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Sheet1!$A$1:$P$14797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<sst xmlns="http://schemas.openxmlformats.org/spreadsheetml/2006/main" count="103588" uniqueCount="15936">
  <si>
    <t>线上订单号</t>
  </si>
  <si>
    <t>品牌</t>
  </si>
  <si>
    <t>店铺</t>
  </si>
  <si>
    <t>订单日期</t>
  </si>
  <si>
    <t>商品名称</t>
  </si>
  <si>
    <t>工厂</t>
  </si>
  <si>
    <t>商品工厂</t>
  </si>
  <si>
    <t>商品编码</t>
  </si>
  <si>
    <t>成本价</t>
  </si>
  <si>
    <t>标费运费</t>
  </si>
  <si>
    <t>平台扣点</t>
  </si>
  <si>
    <t>总成本</t>
  </si>
  <si>
    <t>销售数量</t>
  </si>
  <si>
    <t>销售金额</t>
  </si>
  <si>
    <t>销售毛利</t>
  </si>
  <si>
    <t>销售毛利率</t>
  </si>
  <si>
    <t>5122610136099021717</t>
  </si>
  <si>
    <t>初医生</t>
  </si>
  <si>
    <t>淘宝天猫-初医生旗舰店</t>
  </si>
  <si>
    <t>长颈鹿抱枕内衬款</t>
  </si>
  <si>
    <t>佳雷</t>
  </si>
  <si>
    <t>佳雷-长颈鹿抱枕内衬款</t>
  </si>
  <si>
    <t>CYS-JLBZCJLPWC01001</t>
  </si>
  <si>
    <t>5122574748819055816</t>
  </si>
  <si>
    <t>猫人</t>
  </si>
  <si>
    <t>淘宝天猫-猫人严选旗舰店</t>
  </si>
  <si>
    <t>冥想坐垫</t>
  </si>
  <si>
    <t>佳雷-冥想坐垫</t>
  </si>
  <si>
    <t>JLZDMXKJC01001</t>
  </si>
  <si>
    <t>JLZDMXKJC01002</t>
  </si>
  <si>
    <t>3311087737167074172</t>
  </si>
  <si>
    <t>小袋鼠儿童抱枕中号</t>
  </si>
  <si>
    <t>华雷</t>
  </si>
  <si>
    <t>华雷-小袋鼠儿童抱枕中号</t>
  </si>
  <si>
    <t>CYS-XDSETBZBS02</t>
  </si>
  <si>
    <t>CYS-XDSETBZFS05</t>
  </si>
  <si>
    <t>5122687897862017910</t>
  </si>
  <si>
    <t>5122691605699092108,18266689:5122189155360000907,18266689:5122691605699092108</t>
  </si>
  <si>
    <t>芭蕾舞鞋</t>
  </si>
  <si>
    <t>善艺</t>
  </si>
  <si>
    <t>善艺-芭蕾舞鞋</t>
  </si>
  <si>
    <t>芭蕾舞山茶花（白色39-40）</t>
  </si>
  <si>
    <t>芭蕾舞山茶花（黑色37-38）</t>
  </si>
  <si>
    <t>260702-641749491250113</t>
  </si>
  <si>
    <t>拼多多-猫人布艺旗舰店</t>
  </si>
  <si>
    <t>四叶草褥疮坐垫凝胶卫衣布款</t>
  </si>
  <si>
    <t>佳雷-四叶草褥疮坐垫凝胶卫衣布款</t>
  </si>
  <si>
    <t>JLZDRCNJWYBC01001</t>
  </si>
  <si>
    <t>260702-020059287052263</t>
  </si>
  <si>
    <t>拼多多-初医生家纺官方旗舰店</t>
  </si>
  <si>
    <t>双层午睡枕</t>
  </si>
  <si>
    <t>佳雷-双层午睡枕</t>
  </si>
  <si>
    <t>CYS-JLWSSCPWP01004</t>
  </si>
  <si>
    <t>260702-003774901801227</t>
  </si>
  <si>
    <t>狗头腰靠</t>
  </si>
  <si>
    <t>眠语</t>
  </si>
  <si>
    <t>眠语-狗头腰靠</t>
  </si>
  <si>
    <t>CYS-GTYKLMS</t>
  </si>
  <si>
    <t>3311272704763021274</t>
  </si>
  <si>
    <t>淘宝天猫-猫人居家布艺旗舰</t>
  </si>
  <si>
    <t>男朋友枕</t>
  </si>
  <si>
    <t>永光</t>
  </si>
  <si>
    <t>永光-男朋友枕</t>
  </si>
  <si>
    <t>男朋友枕凉感蓝</t>
  </si>
  <si>
    <t>260702-023876145583066</t>
  </si>
  <si>
    <t>面包头枕</t>
  </si>
  <si>
    <t>眠语-面包头枕</t>
  </si>
  <si>
    <t>CYS-MBTZSHS</t>
  </si>
  <si>
    <t>3311275620750003894</t>
  </si>
  <si>
    <t>圆点趴趴枕</t>
  </si>
  <si>
    <t>禹鹏</t>
  </si>
  <si>
    <t>禹鹏-圆点趴趴枕</t>
  </si>
  <si>
    <t>CYS-YDPPZ-PH</t>
  </si>
  <si>
    <t>260702-467560118693587</t>
  </si>
  <si>
    <t>拼多多-猫人家具家纺旗舰店</t>
  </si>
  <si>
    <t>锦氨男朋友枕</t>
  </si>
  <si>
    <t>永光-锦氨男朋友枕</t>
  </si>
  <si>
    <t>锦氨男朋友枕蓝色</t>
  </si>
  <si>
    <t>3311274468629041969</t>
  </si>
  <si>
    <t>喵喵孕妇枕</t>
  </si>
  <si>
    <t>佳雷-喵喵孕妇枕</t>
  </si>
  <si>
    <t>CYS-JLYFZMMPWP01003</t>
  </si>
  <si>
    <t>3310646739009015286</t>
  </si>
  <si>
    <t>海马长条抱枕特大号</t>
  </si>
  <si>
    <t>眠语-海马长条抱枕特大号</t>
  </si>
  <si>
    <t>HMCTBZTDHSHS03</t>
  </si>
  <si>
    <t>260702-043830526262067</t>
  </si>
  <si>
    <t>拼多多-猫人家纺家居旗舰店</t>
  </si>
  <si>
    <t>HMCTBZTDHLS02</t>
  </si>
  <si>
    <t>3310642563956029494</t>
  </si>
  <si>
    <t>海马长条抱枕大号</t>
  </si>
  <si>
    <t>眠语-海马长条抱枕大号</t>
  </si>
  <si>
    <t>CYS-HMCTBZDHHS</t>
  </si>
  <si>
    <t>260702-243699597720022</t>
  </si>
  <si>
    <t>狗头腰靠+元抱午睡枕</t>
  </si>
  <si>
    <t>眠语-狗头腰靠+元抱午睡枕</t>
  </si>
  <si>
    <t>CYS-GTYKYBWSZLS05</t>
  </si>
  <si>
    <t>260702-468440922553700</t>
  </si>
  <si>
    <t>拼多多-猫人生活家具旗舰店</t>
  </si>
  <si>
    <t>HMCTBZDHZS05</t>
  </si>
  <si>
    <t>260702-157223523983787</t>
  </si>
  <si>
    <t>甜甜圈午睡枕</t>
  </si>
  <si>
    <t>佳雷-甜甜圈午睡枕</t>
  </si>
  <si>
    <t>JLWSTTPWP01005</t>
  </si>
  <si>
    <t>6954165705052395265</t>
  </si>
  <si>
    <t>抖音-初医生家居用品旗舰店</t>
  </si>
  <si>
    <t>5122610064408025840</t>
  </si>
  <si>
    <t>CYS-JLBZCJLPWC01006</t>
  </si>
  <si>
    <t>260702-661714440613266</t>
  </si>
  <si>
    <t>CYS-JLWSTTPWP01006</t>
  </si>
  <si>
    <t>260702-643112702393641</t>
  </si>
  <si>
    <t>YDPPZ-PH</t>
  </si>
  <si>
    <t>260702-383453827404004</t>
  </si>
  <si>
    <t>拼多多-初医生居家布艺官方旗舰店</t>
  </si>
  <si>
    <t>5122609092351146643</t>
  </si>
  <si>
    <t>趴趴枕套装</t>
  </si>
  <si>
    <t>禹鹏-趴趴枕套装</t>
  </si>
  <si>
    <t>CYS-FJL-PPZTZ-QH-05</t>
  </si>
  <si>
    <t>260702-067171848492862</t>
  </si>
  <si>
    <t>拼多多-猫人智能家居旗舰店</t>
  </si>
  <si>
    <t>趴趴枕大枕</t>
  </si>
  <si>
    <t>禹鹏-趴趴枕大枕</t>
  </si>
  <si>
    <t>FJL-PPZDZ-SH</t>
  </si>
  <si>
    <t>260702-559383877240399</t>
  </si>
  <si>
    <t>男朋友枕凉感灰</t>
  </si>
  <si>
    <t>5122691389612015707</t>
  </si>
  <si>
    <t>CYS-FJL-PPZTZ-SH-01</t>
  </si>
  <si>
    <t>5122692901307007514</t>
  </si>
  <si>
    <t>元抱午睡枕</t>
  </si>
  <si>
    <t>眠语-元抱午睡枕</t>
  </si>
  <si>
    <t>CYS-YBWSZLS</t>
  </si>
  <si>
    <t>3310644759364002478</t>
  </si>
  <si>
    <t>FJL-PPZ-SH</t>
  </si>
  <si>
    <t>260702-414313398691300</t>
  </si>
  <si>
    <t>CYS-JLZDRCNJWYBC01001</t>
  </si>
  <si>
    <t>260702-642001169972084</t>
  </si>
  <si>
    <t>3311274468629028783</t>
  </si>
  <si>
    <t>260702-401331986040158</t>
  </si>
  <si>
    <t>HMCTBZTDHHS01</t>
  </si>
  <si>
    <t>3310667618052021086</t>
  </si>
  <si>
    <t>猫趴趴仰睡枕大号有尾巴</t>
  </si>
  <si>
    <t>华雷-猫趴趴仰睡枕大号有尾巴</t>
  </si>
  <si>
    <t>BZ-MPP-05</t>
  </si>
  <si>
    <t>3310667078339008595</t>
  </si>
  <si>
    <t>锦氨男朋友枕粉色</t>
  </si>
  <si>
    <t>3310665098815051384</t>
  </si>
  <si>
    <t>5122186599961030025</t>
  </si>
  <si>
    <t>CYS-HMCTBZTDHHS01</t>
  </si>
  <si>
    <t>5122187427945000729</t>
  </si>
  <si>
    <t>6927637733431016895</t>
  </si>
  <si>
    <t>抖音-猫人用品居家布艺专卖店</t>
  </si>
  <si>
    <t>260702-081621184123187</t>
  </si>
  <si>
    <t>3310666142453016793</t>
  </si>
  <si>
    <t>小袋鼠儿童抱枕小号</t>
  </si>
  <si>
    <t>华雷-小袋鼠儿童抱枕小号</t>
  </si>
  <si>
    <t>CYS-XDSETBZHL07</t>
  </si>
  <si>
    <t>260702-380853317150964</t>
  </si>
  <si>
    <t>男朋友枕凉感粉</t>
  </si>
  <si>
    <t>260702-546475948392145</t>
  </si>
  <si>
    <t>HMCTBZDHHS03</t>
  </si>
  <si>
    <t>260702-357721782671617</t>
  </si>
  <si>
    <t>犄角兽午睡枕</t>
  </si>
  <si>
    <t>眠语-犄角兽午睡枕</t>
  </si>
  <si>
    <t>JJSWSZHS01</t>
  </si>
  <si>
    <t>3311274324905044398</t>
  </si>
  <si>
    <t>CYS-JLWSSCPWP01001</t>
  </si>
  <si>
    <t>6927642370622192959</t>
  </si>
  <si>
    <t>抖音-初医生家居旗舰店</t>
  </si>
  <si>
    <t>3310665098815044359</t>
  </si>
  <si>
    <t>CYS-HMCTBZDHLS</t>
  </si>
  <si>
    <t>3310663910825026277</t>
  </si>
  <si>
    <t>5122187391634009920</t>
  </si>
  <si>
    <t>5122187571483014649</t>
  </si>
  <si>
    <t>CYS-HMCTBZTDHSHS03</t>
  </si>
  <si>
    <t>260702-286817053053908</t>
  </si>
  <si>
    <t>冰丝猫耳朵夹腿抱枕</t>
  </si>
  <si>
    <t>富苏</t>
  </si>
  <si>
    <t>富苏-冰丝猫耳朵夹腿抱枕</t>
  </si>
  <si>
    <t>FSXT01-01</t>
  </si>
  <si>
    <t>5122186887724027038</t>
  </si>
  <si>
    <t>锦氨男朋友枕浅米色</t>
  </si>
  <si>
    <t>6927642391464345550</t>
  </si>
  <si>
    <t>新款痔疮坐垫</t>
  </si>
  <si>
    <t>佳雷-新款痔疮坐垫</t>
  </si>
  <si>
    <t>CYS-JLZDZCWYC01003</t>
  </si>
  <si>
    <t>260702-204891799943993</t>
  </si>
  <si>
    <t>拼色多功能趴睡带头枕</t>
  </si>
  <si>
    <t>眠语-拼色多功能趴睡带头枕</t>
  </si>
  <si>
    <t>PSDGNPSZDTLBS09</t>
  </si>
  <si>
    <t>260702-365953094071689</t>
  </si>
  <si>
    <t>6954165675225454461</t>
  </si>
  <si>
    <t>CYS-HMCTBZTDHLS02</t>
  </si>
  <si>
    <t>260702-606339131820005</t>
  </si>
  <si>
    <t>JLBZCJLPWC01003</t>
  </si>
  <si>
    <t>3310664378409042087</t>
  </si>
  <si>
    <t>HMCTBZDHFS01</t>
  </si>
  <si>
    <t>260702-326033805733598</t>
  </si>
  <si>
    <t>CYS-JLYFZMMPWP01005</t>
  </si>
  <si>
    <t>260702-596576847464022</t>
  </si>
  <si>
    <t>飞翼趴睡枕</t>
  </si>
  <si>
    <t>佳雷-飞翼趴睡枕</t>
  </si>
  <si>
    <t>JLPZFYPWP01002</t>
  </si>
  <si>
    <t>5122607760811097420</t>
  </si>
  <si>
    <t>FJL-PPZDZ-QH</t>
  </si>
  <si>
    <t>3547416010241230</t>
  </si>
  <si>
    <t>京东-猫人（MiiOW）居家布艺旗舰店</t>
  </si>
  <si>
    <t>PSDGNPSZDTMBS07</t>
  </si>
  <si>
    <t>3310666970201010685</t>
  </si>
  <si>
    <t>FJL-PPZ-QH</t>
  </si>
  <si>
    <t>260702-000650187190520</t>
  </si>
  <si>
    <t>CYS-JLWSSCPWP01005</t>
  </si>
  <si>
    <t>3310642311576196186</t>
  </si>
  <si>
    <t>260702-298634462831033</t>
  </si>
  <si>
    <t>5122690453762001604</t>
  </si>
  <si>
    <t>CYS-FJL-PPZTZ-FH-03</t>
  </si>
  <si>
    <t>260702-647327988143689</t>
  </si>
  <si>
    <t>260702-536881457531462</t>
  </si>
  <si>
    <t>CYS-GTYKSHS</t>
  </si>
  <si>
    <t>3311090221061004791</t>
  </si>
  <si>
    <t>FJL-PPZ-ZH</t>
  </si>
  <si>
    <t>260702-296914839902777</t>
  </si>
  <si>
    <t>260702-549055383131693</t>
  </si>
  <si>
    <t>260702-551991427512653</t>
  </si>
  <si>
    <t>5122609848329053101</t>
  </si>
  <si>
    <t>普通款新冰丝午睡枕</t>
  </si>
  <si>
    <t>眠语-普通款新冰丝午睡枕</t>
  </si>
  <si>
    <t>CYS-PTKXBSWSZMS</t>
  </si>
  <si>
    <t>260702-289417469540318</t>
  </si>
  <si>
    <t>5122609524567025802</t>
  </si>
  <si>
    <t>CYS-JLZDZCWYC01002</t>
  </si>
  <si>
    <t>6927633393103240887</t>
  </si>
  <si>
    <t>260702-566157647452484</t>
  </si>
  <si>
    <t>5122608804300019541</t>
  </si>
  <si>
    <t>260702-456183027241277</t>
  </si>
  <si>
    <t>拼多多-初医生家居旗舰店</t>
  </si>
  <si>
    <t>响尾蛇</t>
  </si>
  <si>
    <t>善艺-响尾蛇</t>
  </si>
  <si>
    <t>响尾蛇【黑色38-39】</t>
  </si>
  <si>
    <t>5122691533607010648</t>
  </si>
  <si>
    <t>260702-024389927313999</t>
  </si>
  <si>
    <t>CYS-GTYKYBWSZHS01</t>
  </si>
  <si>
    <t>3311088277825092368</t>
  </si>
  <si>
    <t>260702-576978972273437</t>
  </si>
  <si>
    <t>3310640619541025784</t>
  </si>
  <si>
    <t>芭蕾舞山茶花（黑色35-36）</t>
  </si>
  <si>
    <t>260702-458311626390372</t>
  </si>
  <si>
    <t>3311088781569023493</t>
  </si>
  <si>
    <t>YBWSZHS04</t>
  </si>
  <si>
    <t>260702-659690657372328</t>
  </si>
  <si>
    <t>5122185411833004225</t>
  </si>
  <si>
    <t>260702-528744476290686</t>
  </si>
  <si>
    <t>CYS-JLYFZMMPWP01006</t>
  </si>
  <si>
    <t>3311088133332211666</t>
  </si>
  <si>
    <t>FJL-PPZ-LH</t>
  </si>
  <si>
    <t>5122690777962011618</t>
  </si>
  <si>
    <t>GTYKYBWSZHFS03</t>
  </si>
  <si>
    <t>260702-000650135072328</t>
  </si>
  <si>
    <t>3311088925498000764</t>
  </si>
  <si>
    <t>6954181284365080540</t>
  </si>
  <si>
    <t>5122186527033014722</t>
  </si>
  <si>
    <t>260702-577576670771798</t>
  </si>
  <si>
    <t>5122185627928065642</t>
  </si>
  <si>
    <t>5122691497439014745</t>
  </si>
  <si>
    <t>3311088853506001293</t>
  </si>
  <si>
    <t>猫人极简家居情侣拖（8103）</t>
  </si>
  <si>
    <t>多艺</t>
  </si>
  <si>
    <t>多艺-猫人极简家居情侣拖（8103）</t>
  </si>
  <si>
    <t>8103KAQI44/45</t>
  </si>
  <si>
    <t>260702-567206275471932</t>
  </si>
  <si>
    <t>5122690741169073000</t>
  </si>
  <si>
    <t>8字坐垫</t>
  </si>
  <si>
    <t>佳雷-8字坐垫</t>
  </si>
  <si>
    <t>JLZDBZPWP01003</t>
  </si>
  <si>
    <t>5122188075022003531</t>
  </si>
  <si>
    <t>3310642527604022194</t>
  </si>
  <si>
    <t>5122690021915057240</t>
  </si>
  <si>
    <t>260702-057042594111470</t>
  </si>
  <si>
    <t>260702-545762854461198</t>
  </si>
  <si>
    <t>云环坐垫</t>
  </si>
  <si>
    <t>眠语-云环坐垫</t>
  </si>
  <si>
    <t>CYS-YHZDHHS</t>
  </si>
  <si>
    <t>3310640943975030882</t>
  </si>
  <si>
    <t>3311272416854135593</t>
  </si>
  <si>
    <t>260702-308166018583883</t>
  </si>
  <si>
    <t>CYS-JLWSSCPWP01006</t>
  </si>
  <si>
    <t>260702-386022786572380</t>
  </si>
  <si>
    <t>L型夹腿抱枕大号</t>
  </si>
  <si>
    <t>眠语-L型夹腿抱枕大号</t>
  </si>
  <si>
    <t>LXJTBZDHZQ15</t>
  </si>
  <si>
    <t>3311273424417048364</t>
  </si>
  <si>
    <t>3311273424417012983</t>
  </si>
  <si>
    <t>海马长条抱枕小号</t>
  </si>
  <si>
    <t>眠语-海马长条抱枕小号</t>
  </si>
  <si>
    <t>CYS-HMCTBZXHZS05</t>
  </si>
  <si>
    <t>260702-168317437573725</t>
  </si>
  <si>
    <t>CYS-MBTZHHS</t>
  </si>
  <si>
    <t>260702-420625826180615</t>
  </si>
  <si>
    <t>防侧睡护理枕</t>
  </si>
  <si>
    <t>佳雷-防侧睡护理枕</t>
  </si>
  <si>
    <t>CYS-JLZTFCPWP01006</t>
  </si>
  <si>
    <t>260702-125451692371316</t>
  </si>
  <si>
    <t>半圆痔疮垫</t>
  </si>
  <si>
    <t>眠语-半圆痔疮垫</t>
  </si>
  <si>
    <t>CYS-BYZCDGMS</t>
  </si>
  <si>
    <t>260702-379332934023069</t>
  </si>
  <si>
    <t>260702-090219486861892</t>
  </si>
  <si>
    <t>260702-548919078441260,21101298:260702-548919078441260,21101298:260702-119422348841260</t>
  </si>
  <si>
    <t>260702-562833671682983,20196815:260702-583113131522983,20196815:260702-562833671682983</t>
  </si>
  <si>
    <t>3310644795090006182</t>
  </si>
  <si>
    <t>海豚抱枕</t>
  </si>
  <si>
    <t>眠语-海豚抱枕</t>
  </si>
  <si>
    <t>CYS-HTBZZS03</t>
  </si>
  <si>
    <t>260702-299892774440122</t>
  </si>
  <si>
    <t>CYS-MBTZMHS</t>
  </si>
  <si>
    <t>260702-207618097493725</t>
  </si>
  <si>
    <t>260702-583647967542004</t>
  </si>
  <si>
    <t>3310664090741021667</t>
  </si>
  <si>
    <t>拼色多功能趴睡枕基础款</t>
  </si>
  <si>
    <t>眠语-拼色多功能趴睡枕基础款</t>
  </si>
  <si>
    <t>PSDGNPSZFBS06</t>
  </si>
  <si>
    <t>3311088133332068596</t>
  </si>
  <si>
    <t>260702-002275490102004</t>
  </si>
  <si>
    <t>260702-275995706993531</t>
  </si>
  <si>
    <t>5122608264491012008</t>
  </si>
  <si>
    <t>CYS-PSDGNPSZDTLBS</t>
  </si>
  <si>
    <t>260702-495179538022501</t>
  </si>
  <si>
    <t>260702-075392632340875</t>
  </si>
  <si>
    <t>香蕉大王哄睡抱枕热敷拍打款</t>
  </si>
  <si>
    <t>华雷-香蕉大王哄睡抱枕热敷拍打款</t>
  </si>
  <si>
    <t>CYS-XJDWHSBZRFKPD03</t>
  </si>
  <si>
    <t>5122608444317115523</t>
  </si>
  <si>
    <t>阿里巴巴-初医生器械源头工厂</t>
  </si>
  <si>
    <t>洞咩午睡枕</t>
  </si>
  <si>
    <t>眠语-洞咩午睡枕</t>
  </si>
  <si>
    <t>CYS-DMWSZZS</t>
  </si>
  <si>
    <t>6954181274646746175</t>
  </si>
  <si>
    <t>3311273172125045453</t>
  </si>
  <si>
    <t>初医生旅行用品</t>
  </si>
  <si>
    <t>CYS-GTYKJMS</t>
  </si>
  <si>
    <t>260702-250253176470633</t>
  </si>
  <si>
    <t>260702-402632272282740</t>
  </si>
  <si>
    <t>CYS-JLZTFCPWP01001</t>
  </si>
  <si>
    <t>260702-000922754612141</t>
  </si>
  <si>
    <t>YDPPZ-SH</t>
  </si>
  <si>
    <t>260702-236202268242932</t>
  </si>
  <si>
    <t>GTYKYBWSZHS01</t>
  </si>
  <si>
    <t>3311088421230005052</t>
  </si>
  <si>
    <t>260702-650704330252143</t>
  </si>
  <si>
    <t>6927644032052789125</t>
  </si>
  <si>
    <t>260702-054001723732126</t>
  </si>
  <si>
    <t>260702-476105961043848</t>
  </si>
  <si>
    <t>响尾蛇【树莓粉40-41】</t>
  </si>
  <si>
    <t>3311087881497028584</t>
  </si>
  <si>
    <t>3310664702760007279</t>
  </si>
  <si>
    <t>260702-086465605160082,16689714:260702-360269749800082,16689714:260702-086465605160082</t>
  </si>
  <si>
    <t>响尾蛇【黑色40-41】</t>
  </si>
  <si>
    <t>响尾蛇【黑色42-43】</t>
  </si>
  <si>
    <t>260702-271958731090909</t>
  </si>
  <si>
    <t>3311088169415114595</t>
  </si>
  <si>
    <t>章鱼环抱午睡枕</t>
  </si>
  <si>
    <t>佳雷-章鱼环抱午睡枕</t>
  </si>
  <si>
    <t>JLWSZYPWP01003</t>
  </si>
  <si>
    <t>5122608588554089929</t>
  </si>
  <si>
    <t>CYS-HMCTBZXHHS</t>
  </si>
  <si>
    <t>3311087413960057160</t>
  </si>
  <si>
    <t>托腮云朵抱睡枕带豆下巴托款</t>
  </si>
  <si>
    <t>眠语-托腮云朵抱睡枕带豆下巴托款</t>
  </si>
  <si>
    <t>CYS-TSYDBSZDDXBTLBS11</t>
  </si>
  <si>
    <t>5122377254008025216</t>
  </si>
  <si>
    <t>260702-569565571470317</t>
  </si>
  <si>
    <t>6927624248428952809</t>
  </si>
  <si>
    <t>CYS-HMCTBZXHFS</t>
  </si>
  <si>
    <t>260702-508653739653769</t>
  </si>
  <si>
    <t>猫人趴趴兔长条抱枕</t>
  </si>
  <si>
    <t>富苏-猫人趴趴兔长条抱枕</t>
  </si>
  <si>
    <t>PPTCTBZ</t>
  </si>
  <si>
    <t>5122187751057001617</t>
  </si>
  <si>
    <t>6954175995599852956</t>
  </si>
  <si>
    <t>CYS-HMCTBZXHLS</t>
  </si>
  <si>
    <t>3310642311576008650</t>
  </si>
  <si>
    <t>男朋友枕针织灰</t>
  </si>
  <si>
    <t>6927637634335276613</t>
  </si>
  <si>
    <t>260702-355047903663091</t>
  </si>
  <si>
    <t>3311087629562014095</t>
  </si>
  <si>
    <t>四叶草褥疮坐垫凝胶小菱格款</t>
  </si>
  <si>
    <t>佳雷-四叶草褥疮坐垫凝胶小菱格款</t>
  </si>
  <si>
    <t>CYS-JLZDRCNJLGC01002</t>
  </si>
  <si>
    <t>3311087413960022670</t>
  </si>
  <si>
    <t>猫趴趴仰睡枕小号有尾巴加热</t>
  </si>
  <si>
    <t>华雷-猫趴趴仰睡枕小号有尾巴加热</t>
  </si>
  <si>
    <t>BZ-MPP-03</t>
  </si>
  <si>
    <t>260702-491677314642718</t>
  </si>
  <si>
    <t>260702-662322562591980</t>
  </si>
  <si>
    <t>JJSWSZZS02</t>
  </si>
  <si>
    <t>260702-512218928640844</t>
  </si>
  <si>
    <t>甜甜圈午睡枕无垫块</t>
  </si>
  <si>
    <t>佳雷-甜甜圈午睡枕无垫块</t>
  </si>
  <si>
    <t>JLWSTTWPWP01003</t>
  </si>
  <si>
    <t>3311087053451016894</t>
  </si>
  <si>
    <t>260702-223241879842265</t>
  </si>
  <si>
    <t>5122186239226031025</t>
  </si>
  <si>
    <t>3311088385449005563</t>
  </si>
  <si>
    <t>CYS-FJL-PPZTZ-ZH-04</t>
  </si>
  <si>
    <t>5122186563066115628</t>
  </si>
  <si>
    <t>CYS-DMWSZLS</t>
  </si>
  <si>
    <t>5122134938058014547</t>
  </si>
  <si>
    <t>3311087521520089174</t>
  </si>
  <si>
    <t>3310663550786001954</t>
  </si>
  <si>
    <t>260702-004236275293956</t>
  </si>
  <si>
    <t>CYS-JLZDZCWYC01001</t>
  </si>
  <si>
    <t>6927633315128967052</t>
  </si>
  <si>
    <t>抖音-猫人优品生活旗舰店</t>
  </si>
  <si>
    <t>FJL-PPZ-FH</t>
  </si>
  <si>
    <t>5122691425330006018</t>
  </si>
  <si>
    <t>CYS-FJL-PPZ-LH-02</t>
  </si>
  <si>
    <t>3311088025017108096</t>
  </si>
  <si>
    <t>CYS-JLBZCJLPWC01005</t>
  </si>
  <si>
    <t>260702-469101452912290</t>
  </si>
  <si>
    <t>260702-383705495983134</t>
  </si>
  <si>
    <t>5122374626891276414</t>
  </si>
  <si>
    <t>3310664162600037466</t>
  </si>
  <si>
    <t>260702-581183751812205</t>
  </si>
  <si>
    <t>5122376354507018436</t>
  </si>
  <si>
    <t>5122690885379002122</t>
  </si>
  <si>
    <t>260702-191973312083473</t>
  </si>
  <si>
    <t>3310641699498095264</t>
  </si>
  <si>
    <t>6927633291253349873</t>
  </si>
  <si>
    <t>3310663118938022793</t>
  </si>
  <si>
    <t>6954181180428129425</t>
  </si>
  <si>
    <t>5122186743065005600</t>
  </si>
  <si>
    <t>三角靠枕</t>
  </si>
  <si>
    <t>富苏-三角靠枕</t>
  </si>
  <si>
    <t>CYS-FS260425</t>
  </si>
  <si>
    <t>3310642887096119598</t>
  </si>
  <si>
    <t>CYS-MBTZZQS</t>
  </si>
  <si>
    <t>5122607544623058432</t>
  </si>
  <si>
    <t>星星脸枕</t>
  </si>
  <si>
    <t>佳雷-星星脸枕</t>
  </si>
  <si>
    <t>JLLZXXPWC01006</t>
  </si>
  <si>
    <t>260702-686922187163636</t>
  </si>
  <si>
    <t>JJSWSZLS03</t>
  </si>
  <si>
    <t>260702-423467497871278</t>
  </si>
  <si>
    <t>5122376534438001716</t>
  </si>
  <si>
    <t>260702-213322371441934</t>
  </si>
  <si>
    <t>CYS-JLBZCJLPWC01003</t>
  </si>
  <si>
    <t>5122186311497012341</t>
  </si>
  <si>
    <t>5122184727958022643</t>
  </si>
  <si>
    <t>CYS-HMCTBZDHGS06</t>
  </si>
  <si>
    <t>260702-200833821041934</t>
  </si>
  <si>
    <t>5122375202833003932</t>
  </si>
  <si>
    <t>260702-142113585521934</t>
  </si>
  <si>
    <t>260702-420290270741361</t>
  </si>
  <si>
    <t>HMCTBZXHZS05</t>
  </si>
  <si>
    <t>5122185411833006444</t>
  </si>
  <si>
    <t>260702-667418631710883</t>
  </si>
  <si>
    <t>260702-215838912023836</t>
  </si>
  <si>
    <t>5122374662759018308</t>
  </si>
  <si>
    <t>5122689517787038519</t>
  </si>
  <si>
    <t>JLZTFCPWP01006</t>
  </si>
  <si>
    <t>3311086693850029390</t>
  </si>
  <si>
    <t>3311272344765108356</t>
  </si>
  <si>
    <t>3310641987583016888</t>
  </si>
  <si>
    <t>260702-247715632713376</t>
  </si>
  <si>
    <t>YDPPZ-LH</t>
  </si>
  <si>
    <t>260702-077437407670167</t>
  </si>
  <si>
    <t>加高腰靠</t>
  </si>
  <si>
    <t>佳雷-加高腰靠</t>
  </si>
  <si>
    <t>CYS-JLYKJGPWC01001</t>
  </si>
  <si>
    <t>3311087881412000485</t>
  </si>
  <si>
    <t>260702-580135207303649</t>
  </si>
  <si>
    <t>5122607256947010139</t>
  </si>
  <si>
    <t>5122184691863003244</t>
  </si>
  <si>
    <t>CYS-JLZDBZPWP01001</t>
  </si>
  <si>
    <t>3310663442559020796</t>
  </si>
  <si>
    <t>260702-140299549023036</t>
  </si>
  <si>
    <t>HMCTBZDHLS02</t>
  </si>
  <si>
    <t>3310642743085010881</t>
  </si>
  <si>
    <t>GTYKZMS05</t>
  </si>
  <si>
    <t>6954172171335505512</t>
  </si>
  <si>
    <t>HMCTBZDHGS06</t>
  </si>
  <si>
    <t>5122607292975023935</t>
  </si>
  <si>
    <t>5122688077985110940</t>
  </si>
  <si>
    <t>260702-655685108153664</t>
  </si>
  <si>
    <t>260702-169837904193599</t>
  </si>
  <si>
    <t>3311087125563004298</t>
  </si>
  <si>
    <t>260702-315076196772760</t>
  </si>
  <si>
    <t>3310663694717028786</t>
  </si>
  <si>
    <t>月牙腰靠</t>
  </si>
  <si>
    <t>眠语-月牙腰靠</t>
  </si>
  <si>
    <t>YYYKZMS04</t>
  </si>
  <si>
    <t>5122185483599009434</t>
  </si>
  <si>
    <t>3311086837479064658</t>
  </si>
  <si>
    <t>3310664450321094779</t>
  </si>
  <si>
    <t>5122608876264018128</t>
  </si>
  <si>
    <t>CYS-HMCTBZXHGS06</t>
  </si>
  <si>
    <t>5122688941854005828</t>
  </si>
  <si>
    <t>响尾蛇【黑色44-45】</t>
  </si>
  <si>
    <t>5122689121635101248</t>
  </si>
  <si>
    <t>260702-630246612491139</t>
  </si>
  <si>
    <t>GTYKYBWSZLS05</t>
  </si>
  <si>
    <t>5122185411557027216</t>
  </si>
  <si>
    <t>5122608732168025235</t>
  </si>
  <si>
    <t>260702-102760497452519</t>
  </si>
  <si>
    <t>5122607292801002617</t>
  </si>
  <si>
    <t>CYS-HMCTBZDHZS05</t>
  </si>
  <si>
    <t>5122689409496028543</t>
  </si>
  <si>
    <t>5122688689961005346</t>
  </si>
  <si>
    <t>3547485006597298</t>
  </si>
  <si>
    <t>透气坐垫</t>
  </si>
  <si>
    <t>禹鹏-透气坐垫</t>
  </si>
  <si>
    <t>XJL-TQZD-SH</t>
  </si>
  <si>
    <t>6954158357397640420</t>
  </si>
  <si>
    <t>羊驼抱枕</t>
  </si>
  <si>
    <t>眠语-羊驼抱枕</t>
  </si>
  <si>
    <t>CYS-YTBZLS02</t>
  </si>
  <si>
    <t>5122185375575047721</t>
  </si>
  <si>
    <t>260702-093375710802725</t>
  </si>
  <si>
    <t>260702-446357881212424</t>
  </si>
  <si>
    <t>锦氨男朋友枕浅灰色150</t>
  </si>
  <si>
    <t>260702-135098591652358</t>
  </si>
  <si>
    <t>3311086369796007678</t>
  </si>
  <si>
    <t>3311271912962008877</t>
  </si>
  <si>
    <t>3311087269496009075</t>
  </si>
  <si>
    <t>260702-536849968763560</t>
  </si>
  <si>
    <t>FSXT01-04</t>
  </si>
  <si>
    <t>5122607688584066227</t>
  </si>
  <si>
    <t>260702-507447877161966</t>
  </si>
  <si>
    <t>5122375346530013242</t>
  </si>
  <si>
    <t>260702-400692427051741</t>
  </si>
  <si>
    <t>5122688797525022137</t>
  </si>
  <si>
    <t>CYS-YHZDMHS</t>
  </si>
  <si>
    <t>5122186311114022038</t>
  </si>
  <si>
    <t>CYS-FJL-PPZ-ZH-04</t>
  </si>
  <si>
    <t>260702-350329321873145</t>
  </si>
  <si>
    <t>260702-669631127122842</t>
  </si>
  <si>
    <t>3311087089403029076</t>
  </si>
  <si>
    <t>6954149132215391573</t>
  </si>
  <si>
    <t>3547467010890310</t>
  </si>
  <si>
    <t>京东-DR.CHU 初医生官方旗舰店</t>
  </si>
  <si>
    <t>CYS-FJL-PPZTZ-LH-02</t>
  </si>
  <si>
    <t>6927645987850125034</t>
  </si>
  <si>
    <t>5122185483374011829</t>
  </si>
  <si>
    <t>260702-286984845741291</t>
  </si>
  <si>
    <t>JLBZCJLPWC01005</t>
  </si>
  <si>
    <t>260702-195716738682491</t>
  </si>
  <si>
    <t>260702-287792176780715</t>
  </si>
  <si>
    <t>5122607616548061932</t>
  </si>
  <si>
    <t>3310641411716007084</t>
  </si>
  <si>
    <t>6927628706292137873</t>
  </si>
  <si>
    <t>PSDGNPSZDTZBS08</t>
  </si>
  <si>
    <t>5122374338965026136</t>
  </si>
  <si>
    <t>3547433001032305</t>
  </si>
  <si>
    <t>260702-594794278433434</t>
  </si>
  <si>
    <t>260702-119369909860143</t>
  </si>
  <si>
    <t>260702-543382618462519</t>
  </si>
  <si>
    <t>260702-605038876281340</t>
  </si>
  <si>
    <t>260702-685401772402980</t>
  </si>
  <si>
    <t>PSDGNPSZDTHBS10</t>
  </si>
  <si>
    <t>5122375670334000802</t>
  </si>
  <si>
    <t>GTYKLMS06</t>
  </si>
  <si>
    <t>JLZTFCPWP01002</t>
  </si>
  <si>
    <t>3311087485297003357</t>
  </si>
  <si>
    <t>260702-679666041181537</t>
  </si>
  <si>
    <t>JLZDRCNJLGC01001</t>
  </si>
  <si>
    <t>5122185339500022034</t>
  </si>
  <si>
    <t>260702-290141038972523</t>
  </si>
  <si>
    <t>5122608588034028413</t>
  </si>
  <si>
    <t>CYS-DMWSZFS</t>
  </si>
  <si>
    <t>260702-677768139182231</t>
  </si>
  <si>
    <t>5122374914549010513</t>
  </si>
  <si>
    <t>气囊款新冰丝午睡枕</t>
  </si>
  <si>
    <t>眠语-气囊款新冰丝午睡枕</t>
  </si>
  <si>
    <t>MRQNKXBSWSZHS04</t>
  </si>
  <si>
    <t>260702-374498926193746</t>
  </si>
  <si>
    <t>锦氨男朋友枕深灰色</t>
  </si>
  <si>
    <t>260702-052145723011009</t>
  </si>
  <si>
    <t>260702-271927242364039</t>
  </si>
  <si>
    <t>3310663010772004452</t>
  </si>
  <si>
    <t>3311272632336048399</t>
  </si>
  <si>
    <t>5122185087482124115</t>
  </si>
  <si>
    <t>方形包臀坐垫</t>
  </si>
  <si>
    <t>佳雷-方形包臀坐垫</t>
  </si>
  <si>
    <t>CYS-JLZDFXPWP01002</t>
  </si>
  <si>
    <t>6954165459435459808</t>
  </si>
  <si>
    <t>灯芯绒扶手阅读枕</t>
  </si>
  <si>
    <t>永光-灯芯绒扶手阅读枕</t>
  </si>
  <si>
    <t>灯芯绒扶手奶油85</t>
  </si>
  <si>
    <t>5122374842542028744</t>
  </si>
  <si>
    <t>锦氨男朋友枕绿色</t>
  </si>
  <si>
    <t>3310640943700038396</t>
  </si>
  <si>
    <t>5122608588034014308</t>
  </si>
  <si>
    <t>260702-535361000961071</t>
  </si>
  <si>
    <t>260702-112973627740080</t>
  </si>
  <si>
    <t>3310664702031005865</t>
  </si>
  <si>
    <t>灯芯绒扶手奶咖85</t>
  </si>
  <si>
    <t>260702-366330581332108</t>
  </si>
  <si>
    <t>JLZDRCNJLGC01002</t>
  </si>
  <si>
    <t>5122219178048072710</t>
  </si>
  <si>
    <t>3547433019188769</t>
  </si>
  <si>
    <t>5122689193571018845</t>
  </si>
  <si>
    <t>3547438000726089</t>
  </si>
  <si>
    <t>5122607904442025222</t>
  </si>
  <si>
    <t>5122376138091001946</t>
  </si>
  <si>
    <t>260702-639149064563217</t>
  </si>
  <si>
    <t>6954149131510683395</t>
  </si>
  <si>
    <t>260702-505633840661236</t>
  </si>
  <si>
    <t>3310662902898028687</t>
  </si>
  <si>
    <t>3311273136125024597</t>
  </si>
  <si>
    <t>6927639841017200207</t>
  </si>
  <si>
    <t>260702-244381150763650</t>
  </si>
  <si>
    <t>CYS-GTYKZQS</t>
  </si>
  <si>
    <t>260702-313188749733740</t>
  </si>
  <si>
    <t>260702-054442094092185</t>
  </si>
  <si>
    <t>5122184403643000708</t>
  </si>
  <si>
    <t>3311272092520016787</t>
  </si>
  <si>
    <t>5122374662759002400</t>
  </si>
  <si>
    <t>糖果安抚抱枕</t>
  </si>
  <si>
    <t>恩之坊</t>
  </si>
  <si>
    <t>恩之坊-糖果安抚抱枕</t>
  </si>
  <si>
    <t>CYS-TGAFBZGS01</t>
  </si>
  <si>
    <t>5122688077985073025</t>
  </si>
  <si>
    <t>3310662758904001487</t>
  </si>
  <si>
    <t>加高腰靠+8D工学坐垫套装</t>
  </si>
  <si>
    <t>佳雷-加高腰靠+8D工学坐垫套装</t>
  </si>
  <si>
    <t>JLYKJGZD8DZHPWP1003</t>
  </si>
  <si>
    <t>5122376102123029437</t>
  </si>
  <si>
    <t>260702-344310475081764</t>
  </si>
  <si>
    <t>3310641519591019377</t>
  </si>
  <si>
    <t>CYS-JLZDFXPWP01003</t>
  </si>
  <si>
    <t>260702-499352870471162</t>
  </si>
  <si>
    <t>6927645894616579278</t>
  </si>
  <si>
    <t>6927643905427931027</t>
  </si>
  <si>
    <t>260702-664964994562338</t>
  </si>
  <si>
    <t>260702-627174284893642</t>
  </si>
  <si>
    <t>260702-490020544113746</t>
  </si>
  <si>
    <t>3310640619541022577</t>
  </si>
  <si>
    <t>CYS-FJL-PPZ-QH-05</t>
  </si>
  <si>
    <t>260702-646352750213288</t>
  </si>
  <si>
    <t>3311088025017008094</t>
  </si>
  <si>
    <t>3310641231293016151</t>
  </si>
  <si>
    <t>260702-477794178561007</t>
  </si>
  <si>
    <t>260702-573141225911490</t>
  </si>
  <si>
    <t>CYS-JLZTFCPWP01003</t>
  </si>
  <si>
    <t>260702-089191882340152</t>
  </si>
  <si>
    <t>6927645916749266345</t>
  </si>
  <si>
    <t>260702-170823554620028</t>
  </si>
  <si>
    <t>5122185843177007424</t>
  </si>
  <si>
    <t>5122607220718033332</t>
  </si>
  <si>
    <t>佳雷-透气坐垫</t>
  </si>
  <si>
    <t>CYS-JLZDTQWYC01001</t>
  </si>
  <si>
    <t>3310662866832025794</t>
  </si>
  <si>
    <t>5122184835459028731</t>
  </si>
  <si>
    <t>LXJTBZDHLS12</t>
  </si>
  <si>
    <t>3310641519393244371</t>
  </si>
  <si>
    <t>5122689949070071910</t>
  </si>
  <si>
    <t>CYS-DMWSZHS</t>
  </si>
  <si>
    <t>260702-009605036352192</t>
  </si>
  <si>
    <t>5122373906866025530</t>
  </si>
  <si>
    <t>5122689229484013738</t>
  </si>
  <si>
    <t>260702-124623275553108</t>
  </si>
  <si>
    <t>5122607076440042718</t>
  </si>
  <si>
    <t>5122374806619029439</t>
  </si>
  <si>
    <t>260702-559656486452802</t>
  </si>
  <si>
    <t>u型午睡枕</t>
  </si>
  <si>
    <t>禹鹏-u型午睡枕</t>
  </si>
  <si>
    <t>CYS-FJL-U-SH</t>
  </si>
  <si>
    <t>5122006203079022543</t>
  </si>
  <si>
    <t>CYS-JLZDBZPWP01003</t>
  </si>
  <si>
    <t>5122687285653067238,11275895:5122607688325030411,11275895:5122687285653067238</t>
  </si>
  <si>
    <t>灯芯绒扶手粉色85</t>
  </si>
  <si>
    <t>5122184727645045008</t>
  </si>
  <si>
    <t>3310662938710029760</t>
  </si>
  <si>
    <t>MRPTKXBSWSZLS02</t>
  </si>
  <si>
    <t>260702-348641072722905</t>
  </si>
  <si>
    <t>3311087089116066182</t>
  </si>
  <si>
    <t>5122376174015004706</t>
  </si>
  <si>
    <t>5122607292338043116</t>
  </si>
  <si>
    <t>CYS-XDSETBZBS01</t>
  </si>
  <si>
    <t>6954162685305361651</t>
  </si>
  <si>
    <t>3310640979202122598</t>
  </si>
  <si>
    <t>260702-549579660881207</t>
  </si>
  <si>
    <t>260702-270239024762881</t>
  </si>
  <si>
    <t>3311271048870028674</t>
  </si>
  <si>
    <t>260702-280871585420158</t>
  </si>
  <si>
    <t>5122185231346027533</t>
  </si>
  <si>
    <t>FJL-PPZDZ-ZH</t>
  </si>
  <si>
    <t>260702-520104189592685</t>
  </si>
  <si>
    <t>260702-411933161801244</t>
  </si>
  <si>
    <t>3310660166982178997</t>
  </si>
  <si>
    <t>5122185447114023104</t>
  </si>
  <si>
    <t>3547440018684859</t>
  </si>
  <si>
    <t>HMCTBZXHHS03</t>
  </si>
  <si>
    <t>260702-438220889641654</t>
  </si>
  <si>
    <t>5122374878461015641</t>
  </si>
  <si>
    <t>260702-619205169570115</t>
  </si>
  <si>
    <t>5122185987097018002</t>
  </si>
  <si>
    <t>3311270652707010568</t>
  </si>
  <si>
    <t>260702-671151614340696</t>
  </si>
  <si>
    <t>260702-089579875890972</t>
  </si>
  <si>
    <t>5122184907105066315</t>
  </si>
  <si>
    <t>5122374662052115719</t>
  </si>
  <si>
    <t>260702-208415015293202</t>
  </si>
  <si>
    <t>260702-639316794952358</t>
  </si>
  <si>
    <t>260702-191858030881840</t>
  </si>
  <si>
    <t>260702-128146501230238</t>
  </si>
  <si>
    <t>260702-078569849220688</t>
  </si>
  <si>
    <t>JLPZFYPWP01001</t>
  </si>
  <si>
    <t>260702-059894731151981</t>
  </si>
  <si>
    <t>260702-483582307950238</t>
  </si>
  <si>
    <t>5122688689400255601</t>
  </si>
  <si>
    <t>3310642347002055971</t>
  </si>
  <si>
    <t>260702-357742723372284</t>
  </si>
  <si>
    <t>6954140395459188668</t>
  </si>
  <si>
    <t>JLWSSCPWP01005</t>
  </si>
  <si>
    <t>260702-078035064442503</t>
  </si>
  <si>
    <t>5122607688325019345</t>
  </si>
  <si>
    <t>3310663118324033871</t>
  </si>
  <si>
    <t>5122687429613086429</t>
  </si>
  <si>
    <t>5122607040596034311</t>
  </si>
  <si>
    <t>床头靠垫（三件套）</t>
  </si>
  <si>
    <t>禹鹏-床头靠垫（三件套）</t>
  </si>
  <si>
    <t>CTKSJT-PH</t>
  </si>
  <si>
    <t>260702-539995738541259</t>
  </si>
  <si>
    <t>3310640727563000193</t>
  </si>
  <si>
    <t>3311271444756004776</t>
  </si>
  <si>
    <t>260702-065032753472309</t>
  </si>
  <si>
    <t>3310662902382009557</t>
  </si>
  <si>
    <t>6954140406834271579</t>
  </si>
  <si>
    <t>260702-309969611072296</t>
  </si>
  <si>
    <t>260702-016001287691339</t>
  </si>
  <si>
    <t>MRQNKXBSWSZMS01</t>
  </si>
  <si>
    <t>3311085757642015182</t>
  </si>
  <si>
    <t>3311271300608014873</t>
  </si>
  <si>
    <t>5122688113389081541</t>
  </si>
  <si>
    <t>MRQNKXBSWSZGS05</t>
  </si>
  <si>
    <t>3311270652707073794</t>
  </si>
  <si>
    <t>260702-654143732054050</t>
  </si>
  <si>
    <t>CYS-BYZCDSHS</t>
  </si>
  <si>
    <t>3310663874285002174</t>
  </si>
  <si>
    <t>3311271228563121058</t>
  </si>
  <si>
    <t>5122607544311044615</t>
  </si>
  <si>
    <t>CYS-JLYKJGZD8DZHPWP1001</t>
  </si>
  <si>
    <t>5122606068779286415</t>
  </si>
  <si>
    <t>JLWSSCPWP01004</t>
  </si>
  <si>
    <t>3310662506631002273</t>
  </si>
  <si>
    <t>锦氨男朋友枕紫色</t>
  </si>
  <si>
    <t>260702-654877693464000</t>
  </si>
  <si>
    <t>260702-340892107084033</t>
  </si>
  <si>
    <t>260702-675754852663230</t>
  </si>
  <si>
    <t>260702-656209364633982</t>
  </si>
  <si>
    <t>260702-500432924163788</t>
  </si>
  <si>
    <t>5122183107788314234</t>
  </si>
  <si>
    <t>3310641771116015297</t>
  </si>
  <si>
    <t>猫趴趴仰睡枕大号有尾巴加热</t>
  </si>
  <si>
    <t>华雷-猫趴趴仰睡枕大号有尾巴加热</t>
  </si>
  <si>
    <t>BZ-MPP-06</t>
  </si>
  <si>
    <t>260702-172773937563685</t>
  </si>
  <si>
    <t>萌学护胸午睡枕</t>
  </si>
  <si>
    <t>眠语-萌学护胸午睡枕</t>
  </si>
  <si>
    <t>CYS-MXHXWSZZS</t>
  </si>
  <si>
    <t>5122184907105173213</t>
  </si>
  <si>
    <t>260702-087702924812907</t>
  </si>
  <si>
    <t>260702-534207557212766</t>
  </si>
  <si>
    <t>6954169708682680119</t>
  </si>
  <si>
    <t>CYS-YTBZGS04</t>
  </si>
  <si>
    <t>260702-118510139680691</t>
  </si>
  <si>
    <t>5122607004592003026</t>
  </si>
  <si>
    <t>260702-245377308193512</t>
  </si>
  <si>
    <t>260702-283241356871901</t>
  </si>
  <si>
    <t>自在家居拖</t>
  </si>
  <si>
    <t>佐肯</t>
  </si>
  <si>
    <t>佐肯-自在家居拖</t>
  </si>
  <si>
    <t>6941918619950</t>
  </si>
  <si>
    <t>260702-559876749660359</t>
  </si>
  <si>
    <t>5122607112166032117</t>
  </si>
  <si>
    <t>260702-371447611823081</t>
  </si>
  <si>
    <t>260702-617800067513763</t>
  </si>
  <si>
    <t>260702-323097782692591</t>
  </si>
  <si>
    <t>260702-165727517092413</t>
  </si>
  <si>
    <t>JLYKJGZD8DZHPWP1001</t>
  </si>
  <si>
    <t>3310663082251009793</t>
  </si>
  <si>
    <t>3311271156392056376</t>
  </si>
  <si>
    <t>5122689445101001003</t>
  </si>
  <si>
    <t>260702-496448356780960</t>
  </si>
  <si>
    <t>L型夹腿抱枕中号</t>
  </si>
  <si>
    <t>眠语-L型夹腿抱枕中号</t>
  </si>
  <si>
    <t>LXJTBZZHZS09</t>
  </si>
  <si>
    <t>6927628513788263525</t>
  </si>
  <si>
    <t>260702-519548485943552</t>
  </si>
  <si>
    <t>260702-529006620190978</t>
  </si>
  <si>
    <t>响尾蛇【空气蓝38-39】</t>
  </si>
  <si>
    <t>5122606896365018228</t>
  </si>
  <si>
    <t>260702-529048615292841</t>
  </si>
  <si>
    <t>狗头腰靠+零压垫</t>
  </si>
  <si>
    <t>眠语-狗头腰靠+零压垫</t>
  </si>
  <si>
    <t>CYS-GTYKLYDGMS</t>
  </si>
  <si>
    <t>3547477009400806</t>
  </si>
  <si>
    <t>260702-199732764271037</t>
  </si>
  <si>
    <t>260702-630466823733308</t>
  </si>
  <si>
    <t>6927637374805638267</t>
  </si>
  <si>
    <t>YBWSZGS05</t>
  </si>
  <si>
    <t>260702-292699564392647</t>
  </si>
  <si>
    <t>260702-012373256580045</t>
  </si>
  <si>
    <t>拼多多-猫人居家日用旗舰店</t>
  </si>
  <si>
    <t>零压家居拖</t>
  </si>
  <si>
    <t>佐肯-零压家居拖</t>
  </si>
  <si>
    <t>9042682687220212</t>
  </si>
  <si>
    <t>5122606104618000338</t>
  </si>
  <si>
    <t>蝴蝶腰靠+透气坐垫</t>
  </si>
  <si>
    <t>禹鹏-蝴蝶腰靠+透气坐垫</t>
  </si>
  <si>
    <t>CYS-XJL-TZ-LH-02</t>
  </si>
  <si>
    <t>5122688149098003501</t>
  </si>
  <si>
    <t>YHZDZMS01</t>
  </si>
  <si>
    <t>260702-395868915220861</t>
  </si>
  <si>
    <t>TGAFBZGS01</t>
  </si>
  <si>
    <t>260702-464749914533421</t>
  </si>
  <si>
    <t>CYS-JLZTFCPWP01002</t>
  </si>
  <si>
    <t>260702-059779387770748</t>
  </si>
  <si>
    <t>260702-461268642210049</t>
  </si>
  <si>
    <t>3310639575950003881</t>
  </si>
  <si>
    <t>牡丹腰靠含顶腰</t>
  </si>
  <si>
    <t>禹鹏-牡丹腰靠含顶腰</t>
  </si>
  <si>
    <t>CYS-MDYKZGD-XH</t>
  </si>
  <si>
    <t>260702-419157850412111</t>
  </si>
  <si>
    <t>260702-215555838302722</t>
  </si>
  <si>
    <t>JLZDZCWYC01002</t>
  </si>
  <si>
    <t>3547408011769668</t>
  </si>
  <si>
    <t>5122606680172019808</t>
  </si>
  <si>
    <t>CYS-TSYDBSZDDXBTMBS10</t>
  </si>
  <si>
    <t>5122183791617012033</t>
  </si>
  <si>
    <t>3310639359852014687</t>
  </si>
  <si>
    <t>3311270364684023790</t>
  </si>
  <si>
    <t>260702-043012626033987</t>
  </si>
  <si>
    <t>小怪兽腰靠</t>
  </si>
  <si>
    <t>佳雷-小怪兽腰靠</t>
  </si>
  <si>
    <t>CYS-JLYKGSWYC01003</t>
  </si>
  <si>
    <t>5122686565957089609</t>
  </si>
  <si>
    <t>260702-266107635323763</t>
  </si>
  <si>
    <t>260702-098996119993910</t>
  </si>
  <si>
    <t>CYS-BYZCDHHS</t>
  </si>
  <si>
    <t>260702-206202519980035</t>
  </si>
  <si>
    <t>5122687501227083402</t>
  </si>
  <si>
    <t>260702-276163541302881</t>
  </si>
  <si>
    <t>3310662146161004997</t>
  </si>
  <si>
    <t>CTKSJT-SH</t>
  </si>
  <si>
    <t>5122185195083002923</t>
  </si>
  <si>
    <t>260702-218984629762584</t>
  </si>
  <si>
    <t>260702-416179874101517</t>
  </si>
  <si>
    <t>260702-199449711022138</t>
  </si>
  <si>
    <t>JLWSSCPWP01001</t>
  </si>
  <si>
    <t>3310661210860015195</t>
  </si>
  <si>
    <t>3311270580468123296</t>
  </si>
  <si>
    <t>3311270256908018659</t>
  </si>
  <si>
    <t>3310662146161059977</t>
  </si>
  <si>
    <t>JLZDZCWYC01001</t>
  </si>
  <si>
    <t>3311270328742012367</t>
  </si>
  <si>
    <t>260702-342097927732286</t>
  </si>
  <si>
    <t>CYS-JLWSTTPWP01005</t>
  </si>
  <si>
    <t>5122686781434179231</t>
  </si>
  <si>
    <t>260702-148908316242722</t>
  </si>
  <si>
    <t>260702-097528061451191</t>
  </si>
  <si>
    <t>3310661282549032483</t>
  </si>
  <si>
    <t>3310661858656056686</t>
  </si>
  <si>
    <t>260702-602134310452877</t>
  </si>
  <si>
    <t>5122373294840006140</t>
  </si>
  <si>
    <t>5122374518291124908</t>
  </si>
  <si>
    <t>响尾蛇【白色38-39】</t>
  </si>
  <si>
    <t>5122184907105301435</t>
  </si>
  <si>
    <t>5122688257360016933</t>
  </si>
  <si>
    <t>3311269428860017260</t>
  </si>
  <si>
    <t>海马长条抱枕大号套子</t>
  </si>
  <si>
    <t>眠语-海马长条抱枕大号套子</t>
  </si>
  <si>
    <t>CYS-HBCTBZTZDH02</t>
  </si>
  <si>
    <t>260702-321514411590908</t>
  </si>
  <si>
    <t>JLWSTTPWP01003</t>
  </si>
  <si>
    <t>6954181024665376201</t>
  </si>
  <si>
    <t>5122607184238025334</t>
  </si>
  <si>
    <t>5122182927620078741</t>
  </si>
  <si>
    <t>5122183539361098821</t>
  </si>
  <si>
    <t>260702-062096720263728</t>
  </si>
  <si>
    <t>HMCTBZTDHDLS04</t>
  </si>
  <si>
    <t>260702-623378481542326</t>
  </si>
  <si>
    <t>锦氨男朋友枕深灰色150</t>
  </si>
  <si>
    <t>260702-404540659321947</t>
  </si>
  <si>
    <t>260702-164353820223591</t>
  </si>
  <si>
    <t>260702-496794344960404</t>
  </si>
  <si>
    <t>5122182531993023727</t>
  </si>
  <si>
    <t>260702-370000535052074</t>
  </si>
  <si>
    <t>5122184907105009642</t>
  </si>
  <si>
    <t>3311269428860154383</t>
  </si>
  <si>
    <t>3311084281496036176</t>
  </si>
  <si>
    <t>260702-255684831541700</t>
  </si>
  <si>
    <t>JLZTFCPWP01001</t>
  </si>
  <si>
    <t>5122374230048032715</t>
  </si>
  <si>
    <t>CYS-JLZDRCNJLGC01001</t>
  </si>
  <si>
    <t>3547462001622962</t>
  </si>
  <si>
    <t>CYS-JLBZCJLPWC01002</t>
  </si>
  <si>
    <t>260702-545647531623401</t>
  </si>
  <si>
    <t>JLBZCJLPWC01006</t>
  </si>
  <si>
    <t>260702-593965924701139</t>
  </si>
  <si>
    <t>260702-403659855380455</t>
  </si>
  <si>
    <t>3310662110448015580</t>
  </si>
  <si>
    <t>260702-209274878361619</t>
  </si>
  <si>
    <t>CYS-YBWSZHS</t>
  </si>
  <si>
    <t>260702-616877278832989</t>
  </si>
  <si>
    <t>CYS-JLYKGSWYC01001</t>
  </si>
  <si>
    <t>5122373186918405220</t>
  </si>
  <si>
    <t>3310661138594095666</t>
  </si>
  <si>
    <t>JLYKJGPWC01001</t>
  </si>
  <si>
    <t>260702-638771545732593</t>
  </si>
  <si>
    <t>CYS-JLWSTTPWP01003</t>
  </si>
  <si>
    <t>5122182747364042838</t>
  </si>
  <si>
    <t>260702-156300777103605</t>
  </si>
  <si>
    <t>260702-428238518592910</t>
  </si>
  <si>
    <t>5122605060673003825</t>
  </si>
  <si>
    <t>260702-604703311362677</t>
  </si>
  <si>
    <t>260702-549967696280289</t>
  </si>
  <si>
    <t>HTBZLS01</t>
  </si>
  <si>
    <t>260702-467748831620234</t>
  </si>
  <si>
    <t>260702-008493515102864,21101298:260702-008493515102864,21101298:260702-352090898782864</t>
  </si>
  <si>
    <t>JLWSTTPWP01006</t>
  </si>
  <si>
    <t>6954165241775461996</t>
  </si>
  <si>
    <t>260702-151550707313274</t>
  </si>
  <si>
    <t>3311084029814003487</t>
  </si>
  <si>
    <t>260702-305827756383132</t>
  </si>
  <si>
    <t>260702-073903644240629</t>
  </si>
  <si>
    <t>5122374014215000018</t>
  </si>
  <si>
    <t>长条圆柱抱枕中号</t>
  </si>
  <si>
    <t>华雷-长条圆柱抱枕中号</t>
  </si>
  <si>
    <t>CYS-CTYZBZKQ02</t>
  </si>
  <si>
    <t>260702-626765381964041</t>
  </si>
  <si>
    <t>260702-411639540142536</t>
  </si>
  <si>
    <t>5122372430970004915</t>
  </si>
  <si>
    <t>260702-122725405081191</t>
  </si>
  <si>
    <t>抱抱护胸午睡枕</t>
  </si>
  <si>
    <t>眠语-抱抱护胸午睡枕</t>
  </si>
  <si>
    <t>CYS-BBHXWSZLS</t>
  </si>
  <si>
    <t>6927634904962727256</t>
  </si>
  <si>
    <t>5122606248401002745</t>
  </si>
  <si>
    <t>260702-033848071700441</t>
  </si>
  <si>
    <t>3311083489853035369</t>
  </si>
  <si>
    <t>3311083129755037665</t>
  </si>
  <si>
    <t>3311269644267058963</t>
  </si>
  <si>
    <t>5122605384459078915</t>
  </si>
  <si>
    <t>XJL-TQZD-LH</t>
  </si>
  <si>
    <t>6927639543245929487</t>
  </si>
  <si>
    <t>5122686565459017731</t>
  </si>
  <si>
    <t>260702-562624018760133</t>
  </si>
  <si>
    <t>6927628373492727002</t>
  </si>
  <si>
    <t>5122686529655000947</t>
  </si>
  <si>
    <t>260702-648858857081501</t>
  </si>
  <si>
    <t>6954158101221151878</t>
  </si>
  <si>
    <t>260702-555221062020655</t>
  </si>
  <si>
    <t>260702-010632640942189</t>
  </si>
  <si>
    <t>CYS-YHZDZMS</t>
  </si>
  <si>
    <t>3310659554890023474</t>
  </si>
  <si>
    <t>5122685593877027633</t>
  </si>
  <si>
    <t>CYS-HTBZLS01</t>
  </si>
  <si>
    <t>3311083525600044559</t>
  </si>
  <si>
    <t>260702-659648756153484</t>
  </si>
  <si>
    <t>学生云感坐垫</t>
  </si>
  <si>
    <t>眠语-学生云感坐垫</t>
  </si>
  <si>
    <t>CYS-XSYGZDGS</t>
  </si>
  <si>
    <t>6927630577897340676</t>
  </si>
  <si>
    <t>5122183395135035520</t>
  </si>
  <si>
    <t>CYS-LXJTBZDHZQ15</t>
  </si>
  <si>
    <t>260702-091708495462397</t>
  </si>
  <si>
    <t>5122686529424006143</t>
  </si>
  <si>
    <t>5122604376790017130</t>
  </si>
  <si>
    <t>3311269932363011860</t>
  </si>
  <si>
    <t>爱心趴睡枕</t>
  </si>
  <si>
    <t>禹鹏-爱心趴睡枕</t>
  </si>
  <si>
    <t>AXPSZ-SH</t>
  </si>
  <si>
    <t>260702-598590123562013</t>
  </si>
  <si>
    <t>6954165201832121621</t>
  </si>
  <si>
    <t>260702-302514194051044</t>
  </si>
  <si>
    <t>3310660418547065064</t>
  </si>
  <si>
    <t>3310661894076028488</t>
  </si>
  <si>
    <t>托腮云朵抱睡枕基础款</t>
  </si>
  <si>
    <t>眠语-托腮云朵抱睡枕基础款</t>
  </si>
  <si>
    <t>TSYDBSZHBSO4</t>
  </si>
  <si>
    <t>260702-449136607532426</t>
  </si>
  <si>
    <t>5122182279691002828</t>
  </si>
  <si>
    <t>260702-151791931744089</t>
  </si>
  <si>
    <t>TGAFBZLS04</t>
  </si>
  <si>
    <t>3311270364053036066</t>
  </si>
  <si>
    <t>CYS-JLZDTQWYC01002</t>
  </si>
  <si>
    <t>5122605708221004349</t>
  </si>
  <si>
    <t>3311268852791018169</t>
  </si>
  <si>
    <t>260702-524592105071517</t>
  </si>
  <si>
    <t>CYS-BBHXWSZMS</t>
  </si>
  <si>
    <t>260702-057965289100228</t>
  </si>
  <si>
    <t>5122601532661023604</t>
  </si>
  <si>
    <t>5122680481540030034</t>
  </si>
  <si>
    <t>260702-672095322461726</t>
  </si>
  <si>
    <t>3310639647054000298</t>
  </si>
  <si>
    <t>3311084389130004987</t>
  </si>
  <si>
    <t>260702-101512692083883</t>
  </si>
  <si>
    <t>3310634787783055452</t>
  </si>
  <si>
    <t>凤舞</t>
  </si>
  <si>
    <t>善艺-凤舞</t>
  </si>
  <si>
    <t>凤舞【童话粉38-39】</t>
  </si>
  <si>
    <t>260702-111872622992527</t>
  </si>
  <si>
    <t>6927641751394418448</t>
  </si>
  <si>
    <t>260702-630026463640051</t>
  </si>
  <si>
    <t>5122371890711002923</t>
  </si>
  <si>
    <t>MRPTKXBSWSZGS05</t>
  </si>
  <si>
    <t>260702-320203723132989</t>
  </si>
  <si>
    <t>灯芯绒扶手轻盈款浅灰95</t>
  </si>
  <si>
    <t>5122182639278014039</t>
  </si>
  <si>
    <t>260702-078947367242162</t>
  </si>
  <si>
    <t>260702-038304519713145</t>
  </si>
  <si>
    <t>JLZDZC3MC01001</t>
  </si>
  <si>
    <t>3311082589342005196</t>
  </si>
  <si>
    <t>3310638027340006697</t>
  </si>
  <si>
    <t>3547483006433637</t>
  </si>
  <si>
    <t>260702-404813278851575</t>
  </si>
  <si>
    <t>260702-519632392633283</t>
  </si>
  <si>
    <t>3311263164638057873</t>
  </si>
  <si>
    <t>260702-332629306881227</t>
  </si>
  <si>
    <t>5122599156797180829</t>
  </si>
  <si>
    <t>260702-151382997430997</t>
  </si>
  <si>
    <t>5122684225188001805</t>
  </si>
  <si>
    <t>3311266152547023293</t>
  </si>
  <si>
    <t>5122370342580009202</t>
  </si>
  <si>
    <t>6954174134168983412</t>
  </si>
  <si>
    <t>260702-283451072081483</t>
  </si>
  <si>
    <t>3310634247834093092</t>
  </si>
  <si>
    <t>5122681993932004008</t>
  </si>
  <si>
    <t>260702-251207370371845</t>
  </si>
  <si>
    <t>5122683613428031227</t>
  </si>
  <si>
    <t>5122682173974097136</t>
  </si>
  <si>
    <t>260702-511128420740973</t>
  </si>
  <si>
    <t>5122180155075176649</t>
  </si>
  <si>
    <t>CYS-GTYKYBWSZJMS02</t>
  </si>
  <si>
    <t>260702-643070697112180</t>
  </si>
  <si>
    <t>响尾蛇【白色42-43】</t>
  </si>
  <si>
    <t>260702-541149172031948</t>
  </si>
  <si>
    <t>3310632519776026972</t>
  </si>
  <si>
    <t>CYS-DMWSZYS</t>
  </si>
  <si>
    <t>5122178931720001805</t>
  </si>
  <si>
    <t>260702-458038986330655</t>
  </si>
  <si>
    <t>3311264784551028475</t>
  </si>
  <si>
    <t>PSDGNPSZDTFBS12</t>
  </si>
  <si>
    <t>5122596708781102905</t>
  </si>
  <si>
    <t>3310634499115028358</t>
  </si>
  <si>
    <t>260702-543246324102424</t>
  </si>
  <si>
    <t>6927637126847102009</t>
  </si>
  <si>
    <t>3311264352907028797</t>
  </si>
  <si>
    <t>5122179579118004213</t>
  </si>
  <si>
    <t>5122367426726007720</t>
  </si>
  <si>
    <t>260702-331989696942252</t>
  </si>
  <si>
    <t>CYS-GTYKMHS</t>
  </si>
  <si>
    <t>260702-454840881451944</t>
  </si>
  <si>
    <t>260702-285432922443326</t>
  </si>
  <si>
    <t>6927637137877793858</t>
  </si>
  <si>
    <t>260702-628904507732458</t>
  </si>
  <si>
    <t>260702-402128934463649</t>
  </si>
  <si>
    <t>CYS-JLYFZMMPWP01001</t>
  </si>
  <si>
    <t>3311078917875012282</t>
  </si>
  <si>
    <t>260702-583354356101968</t>
  </si>
  <si>
    <t>260702-251889007023810</t>
  </si>
  <si>
    <t>6927641727895502347</t>
  </si>
  <si>
    <t>CYS-GTYKYBWSZMHS06</t>
  </si>
  <si>
    <t>260702-511411494422739</t>
  </si>
  <si>
    <t>5122178427401028348</t>
  </si>
  <si>
    <t>260702-656041623981212</t>
  </si>
  <si>
    <t>PSDGNPSZMBS01</t>
  </si>
  <si>
    <t>260702-100212416041617</t>
  </si>
  <si>
    <t>3310657070621005677</t>
  </si>
  <si>
    <t>260702-593221394031714</t>
  </si>
  <si>
    <t>260702-292018010443350</t>
  </si>
  <si>
    <t>260702-011177848333795</t>
  </si>
  <si>
    <t>260702-358780844403523</t>
  </si>
  <si>
    <t>5122368794756002911</t>
  </si>
  <si>
    <t>5122178319036056948</t>
  </si>
  <si>
    <t>260702-668425306441201</t>
  </si>
  <si>
    <t>260702-084232128070179</t>
  </si>
  <si>
    <t>JLWSTTPWP01001</t>
  </si>
  <si>
    <t>3310631763863033686</t>
  </si>
  <si>
    <t>5122178247567000423</t>
  </si>
  <si>
    <t>3311080537163009052</t>
  </si>
  <si>
    <t>6954148757190218985</t>
  </si>
  <si>
    <t>6954162469392094744</t>
  </si>
  <si>
    <t>5121941691061017306</t>
  </si>
  <si>
    <t>260702-126374459753826</t>
  </si>
  <si>
    <t>260702-184864018822430</t>
  </si>
  <si>
    <t>CYS-GTYKYBWSZGS04</t>
  </si>
  <si>
    <t>3311266080371006271</t>
  </si>
  <si>
    <t>5122599984882027440</t>
  </si>
  <si>
    <t>YBWSZMS01</t>
  </si>
  <si>
    <t>6954137903269156147</t>
  </si>
  <si>
    <t>5122682137253042925</t>
  </si>
  <si>
    <t>260702-144976146011159</t>
  </si>
  <si>
    <t>学生冰丝坐垫小号</t>
  </si>
  <si>
    <t>眠语-学生冰丝坐垫小号</t>
  </si>
  <si>
    <t>CYS-XSBSZDXHGS</t>
  </si>
  <si>
    <t>3311263416960029692</t>
  </si>
  <si>
    <t>260702-026403223850713</t>
  </si>
  <si>
    <t>JLZDMXKJC01003</t>
  </si>
  <si>
    <t>260702-308994414222463</t>
  </si>
  <si>
    <t>260702-541149182271949</t>
  </si>
  <si>
    <t>260702-363069468312047</t>
  </si>
  <si>
    <t>260702-084945180182986</t>
  </si>
  <si>
    <t>260702-607932987813924</t>
  </si>
  <si>
    <t>260702-494760128102161</t>
  </si>
  <si>
    <t>3311078377790026786</t>
  </si>
  <si>
    <t>260702-253975600692458</t>
  </si>
  <si>
    <t>260702-567027975723840</t>
  </si>
  <si>
    <t>6927643467307712246</t>
  </si>
  <si>
    <t>3311078377790002269</t>
  </si>
  <si>
    <t>蝴蝶腰靠</t>
  </si>
  <si>
    <t>富苏-蝴蝶腰靠</t>
  </si>
  <si>
    <t>CYS-FS260432</t>
  </si>
  <si>
    <t>5122600452023067530</t>
  </si>
  <si>
    <t>3311076361753052189</t>
  </si>
  <si>
    <t>260702-561386647142326</t>
  </si>
  <si>
    <t>5122177563351004139,11275895:5122599120860004139,11275895:5122177563351004139</t>
  </si>
  <si>
    <t>响尾蛇【白色36-37】</t>
  </si>
  <si>
    <t>260702-624322158120762</t>
  </si>
  <si>
    <t>260702-371992891743277</t>
  </si>
  <si>
    <t>JLWSTTPWP01002</t>
  </si>
  <si>
    <t>5122599408283000343</t>
  </si>
  <si>
    <t>260702-226544894240164</t>
  </si>
  <si>
    <t>260702-659092980111071</t>
  </si>
  <si>
    <t>5122367606279218117</t>
  </si>
  <si>
    <t>云柔家居拖</t>
  </si>
  <si>
    <t>佐肯-云柔家居拖</t>
  </si>
  <si>
    <t>90426458721B08061</t>
  </si>
  <si>
    <t>260702-076546128254044</t>
  </si>
  <si>
    <t>3547450001846126</t>
  </si>
  <si>
    <t>5122679653894028337</t>
  </si>
  <si>
    <t>260702-615346399663892</t>
  </si>
  <si>
    <t>6927637073949654535</t>
  </si>
  <si>
    <t>3310632015930106156</t>
  </si>
  <si>
    <t>260702-241948496292904</t>
  </si>
  <si>
    <t>5122177275259022316</t>
  </si>
  <si>
    <t>CYS-XJL-TZ-SH-03</t>
  </si>
  <si>
    <t>260702-544001288533788</t>
  </si>
  <si>
    <t>6954148781585340049</t>
  </si>
  <si>
    <t>260702-397011883552587</t>
  </si>
  <si>
    <t>260702-444564805150781</t>
  </si>
  <si>
    <t>6954160334954828824</t>
  </si>
  <si>
    <t>6927623633076124749</t>
  </si>
  <si>
    <t>260702-461310563920634</t>
  </si>
  <si>
    <t>5122679617761022344</t>
  </si>
  <si>
    <t>3311262552956036893</t>
  </si>
  <si>
    <t>260702-476892382840795</t>
  </si>
  <si>
    <t>260702-535528752722179</t>
  </si>
  <si>
    <t>3311076505447021067</t>
  </si>
  <si>
    <t>260702-217244045720101</t>
  </si>
  <si>
    <t>260702-172690030922822</t>
  </si>
  <si>
    <t>3311263956309000494</t>
  </si>
  <si>
    <t>260702-163504515432687</t>
  </si>
  <si>
    <t>3310654262936002696</t>
  </si>
  <si>
    <t>260702-212189888953328</t>
  </si>
  <si>
    <t>260702-503536698910043</t>
  </si>
  <si>
    <t>260702-452691280160924</t>
  </si>
  <si>
    <t>5122367966263037542</t>
  </si>
  <si>
    <t>260702-409741575761979</t>
  </si>
  <si>
    <t>3310656098163005991</t>
  </si>
  <si>
    <t>260702-138244267652600</t>
  </si>
  <si>
    <t>260702-396886065454027</t>
  </si>
  <si>
    <t>5122175367796010317</t>
  </si>
  <si>
    <t>3311076613492069982</t>
  </si>
  <si>
    <t>3547437000775172</t>
  </si>
  <si>
    <t>3311076829591009889</t>
  </si>
  <si>
    <t>5122365374831025734</t>
  </si>
  <si>
    <t>260702-067958218370413</t>
  </si>
  <si>
    <t>香蕉大王哄睡抱枕拍打款</t>
  </si>
  <si>
    <t>华雷-香蕉大王哄睡抱枕拍打款</t>
  </si>
  <si>
    <t>CYS-XJDWHSBZPDK02</t>
  </si>
  <si>
    <t>5122367102454021614</t>
  </si>
  <si>
    <t>凤舞【奶杏色40-41】</t>
  </si>
  <si>
    <t>3310618155943014060</t>
  </si>
  <si>
    <t>CYS-JLZDBZPWP01002</t>
  </si>
  <si>
    <t>260702-606223788401022</t>
  </si>
  <si>
    <t>FJL-PPZDZ-FH</t>
  </si>
  <si>
    <t>260702-338165788233877</t>
  </si>
  <si>
    <t>5122597140826045133</t>
  </si>
  <si>
    <t>5122599048022017744</t>
  </si>
  <si>
    <t>5122596312482026139</t>
  </si>
  <si>
    <t>260702-084368463413675</t>
  </si>
  <si>
    <t>6927630403626892959</t>
  </si>
  <si>
    <t>CYS-GTYKZMS</t>
  </si>
  <si>
    <t>260702-446703890061755</t>
  </si>
  <si>
    <t>CYS-GTYKLYDHFS</t>
  </si>
  <si>
    <t>5122597500792000923</t>
  </si>
  <si>
    <t>AXPSZ-FH</t>
  </si>
  <si>
    <t>5122678537684025645</t>
  </si>
  <si>
    <t>长条哄睡抱睡枕基础款</t>
  </si>
  <si>
    <t>华雷-长条哄睡抱睡枕基础款</t>
  </si>
  <si>
    <t>CYS-CTHSBSZZS01</t>
  </si>
  <si>
    <t>6954157935430670262</t>
  </si>
  <si>
    <t>5122141130052004006</t>
  </si>
  <si>
    <t>3310630863846017050</t>
  </si>
  <si>
    <t>260702-497454958222511</t>
  </si>
  <si>
    <t>JLZDZC3MC01002</t>
  </si>
  <si>
    <t>260702-113676204353136</t>
  </si>
  <si>
    <t>260702-398008020511565</t>
  </si>
  <si>
    <t>TSYDBSZDDXBTZBS09</t>
  </si>
  <si>
    <t>260702-361297426790760</t>
  </si>
  <si>
    <t>3310620891961077274</t>
  </si>
  <si>
    <t>3311075893324012453</t>
  </si>
  <si>
    <t>3310649006982000989</t>
  </si>
  <si>
    <t>5122176051086011737</t>
  </si>
  <si>
    <t>260702-019472094863923</t>
  </si>
  <si>
    <t>3310654046675027183</t>
  </si>
  <si>
    <t>260702-289123878423025</t>
  </si>
  <si>
    <t>260702-315915057492832</t>
  </si>
  <si>
    <t>JLPZFYPWP01006</t>
  </si>
  <si>
    <t>5122596708781017642</t>
  </si>
  <si>
    <t>6927637007453814402</t>
  </si>
  <si>
    <t>260702-422922196513114</t>
  </si>
  <si>
    <t>加高护腰顶腰款-72</t>
  </si>
  <si>
    <t>华雷-加高护腰顶腰款-72</t>
  </si>
  <si>
    <t>CYS-JGHYDYKSHS-72</t>
  </si>
  <si>
    <t>260702-141746511481214</t>
  </si>
  <si>
    <t>5122674325532033248</t>
  </si>
  <si>
    <t>5122173243996013741</t>
  </si>
  <si>
    <t>CYS-LXJTBZZHZS09</t>
  </si>
  <si>
    <t>260702-322793643631581</t>
  </si>
  <si>
    <t>260702-612955614802486</t>
  </si>
  <si>
    <t>5122362710676003149</t>
  </si>
  <si>
    <t>260702-581540257320125</t>
  </si>
  <si>
    <t>CYS-XSBSZDXHLS</t>
  </si>
  <si>
    <t>260702-096406095403845</t>
  </si>
  <si>
    <t>260702-522190917920586</t>
  </si>
  <si>
    <t>CYS-MXHXWSZLS</t>
  </si>
  <si>
    <t>3310653938529020192</t>
  </si>
  <si>
    <t>5122362710676013348</t>
  </si>
  <si>
    <t>260702-288568143482611</t>
  </si>
  <si>
    <t>3311262120265017185</t>
  </si>
  <si>
    <t>5122173675340006327</t>
  </si>
  <si>
    <t>6954148697826596665</t>
  </si>
  <si>
    <t>3311258376875027587</t>
  </si>
  <si>
    <t>CYS-FJL-PPZ-FH-03</t>
  </si>
  <si>
    <t>260702-036375150971258</t>
  </si>
  <si>
    <t>3310620891961012667</t>
  </si>
  <si>
    <t>6954164995951367412</t>
  </si>
  <si>
    <t>260702-190148779523876</t>
  </si>
  <si>
    <t>5122675909762009719</t>
  </si>
  <si>
    <t>P798537170975422962</t>
  </si>
  <si>
    <t>小红书-初医生旗舰店</t>
  </si>
  <si>
    <t>5122593252531007527</t>
  </si>
  <si>
    <t>5122595304700026103</t>
  </si>
  <si>
    <t>260702-594259546553595</t>
  </si>
  <si>
    <t>5122595592484035544</t>
  </si>
  <si>
    <t>260702-534564062861722</t>
  </si>
  <si>
    <t>3310625463592008382</t>
  </si>
  <si>
    <t>260702-615566600582337</t>
  </si>
  <si>
    <t>260702-401478838702757</t>
  </si>
  <si>
    <t>加高护腰顶腰款-68</t>
  </si>
  <si>
    <t>华雷-加高护腰顶腰款-68</t>
  </si>
  <si>
    <t>CYS-JGHYDYKSHS-68</t>
  </si>
  <si>
    <t>5122591704323012334</t>
  </si>
  <si>
    <t>260702-208016524902850</t>
  </si>
  <si>
    <t>3310609083805065295</t>
  </si>
  <si>
    <t>3310640294065042172</t>
  </si>
  <si>
    <t>YBWSZLS02</t>
  </si>
  <si>
    <t>5122161147938016319</t>
  </si>
  <si>
    <t>长条哄睡抱睡枕热敷遥控拍打款</t>
  </si>
  <si>
    <t>华雷-长条哄睡抱睡枕热敷遥控拍打款</t>
  </si>
  <si>
    <t>CYS-CTHSBSZHS06</t>
  </si>
  <si>
    <t>6954148673678546549</t>
  </si>
  <si>
    <t>6954166943930586234</t>
  </si>
  <si>
    <t>JLZDRCNJWYBC01002</t>
  </si>
  <si>
    <t>260702-403586466230855</t>
  </si>
  <si>
    <t>锦氨男朋友枕蓝色150</t>
  </si>
  <si>
    <t>260702-641602721323389</t>
  </si>
  <si>
    <t>260702-433030480273756</t>
  </si>
  <si>
    <t>HTBZZS03</t>
  </si>
  <si>
    <t>5122666945024029342</t>
  </si>
  <si>
    <t>260702-242357399060081</t>
  </si>
  <si>
    <t>260702-192707325571525</t>
  </si>
  <si>
    <t>3310624239424006873</t>
  </si>
  <si>
    <t>5122589940815010132</t>
  </si>
  <si>
    <t>260702-127842424411195</t>
  </si>
  <si>
    <t>6927643346424200918</t>
  </si>
  <si>
    <t>260702-278417969470176</t>
  </si>
  <si>
    <t>260702-549537780150646</t>
  </si>
  <si>
    <t>CYS-LXJTBZZHLS07</t>
  </si>
  <si>
    <t>5122350218907029147</t>
  </si>
  <si>
    <t>5122346474614025125</t>
  </si>
  <si>
    <t>260702-073819778582710</t>
  </si>
  <si>
    <t>LXJTBZDHZS14</t>
  </si>
  <si>
    <t>3310617615788096155</t>
  </si>
  <si>
    <t>260702-639170056493794</t>
  </si>
  <si>
    <t>CYS-JLYKJGPWC01006</t>
  </si>
  <si>
    <t>3311064841033023585</t>
  </si>
  <si>
    <t>6927636933089590772</t>
  </si>
  <si>
    <t>5122164027101003745</t>
  </si>
  <si>
    <t>JLZDTQWYC01001</t>
  </si>
  <si>
    <t>260702-683640133240039</t>
  </si>
  <si>
    <t>6927630275309239709</t>
  </si>
  <si>
    <t>3310642202332016586</t>
  </si>
  <si>
    <t>5122354430262006148</t>
  </si>
  <si>
    <t>3310641158843008295</t>
  </si>
  <si>
    <t>260702-452345228870254</t>
  </si>
  <si>
    <t>5122585260514025025</t>
  </si>
  <si>
    <t>3311063617277017596</t>
  </si>
  <si>
    <t>260702-057849945630850</t>
  </si>
  <si>
    <t>5122586016319048728</t>
  </si>
  <si>
    <t>260702-359724542350912</t>
  </si>
  <si>
    <t>5122664173962005640</t>
  </si>
  <si>
    <t>260702-291671938703759</t>
  </si>
  <si>
    <t>3310629998834009797</t>
  </si>
  <si>
    <t>260702-336089629050736</t>
  </si>
  <si>
    <t>5122352054783017900</t>
  </si>
  <si>
    <t>CYS-YBWSZMS</t>
  </si>
  <si>
    <t>260702-571065013783213</t>
  </si>
  <si>
    <t>HMCTBZXHFS01</t>
  </si>
  <si>
    <t>260702-653692792430631</t>
  </si>
  <si>
    <t>260702-628076122431532</t>
  </si>
  <si>
    <t>CYS-GTYKLYDJMS</t>
  </si>
  <si>
    <t>260702-366456420782239</t>
  </si>
  <si>
    <t>3310616247226003080</t>
  </si>
  <si>
    <t>3311053609982020386</t>
  </si>
  <si>
    <t>CYS-PSDGNPSZDTMBS</t>
  </si>
  <si>
    <t>260702-522411129133912</t>
  </si>
  <si>
    <t>6927636895064424357</t>
  </si>
  <si>
    <t>6927628011644878744</t>
  </si>
  <si>
    <t>260702-047479559801618</t>
  </si>
  <si>
    <t>6954157834904606593</t>
  </si>
  <si>
    <t>260702-612704008563761</t>
  </si>
  <si>
    <t>5122662841760002712</t>
  </si>
  <si>
    <t>乌拉</t>
  </si>
  <si>
    <t>善艺-乌拉</t>
  </si>
  <si>
    <t>乌拉【水绿】40-41</t>
  </si>
  <si>
    <t>3310616499459006184</t>
  </si>
  <si>
    <t>6954157892124349847</t>
  </si>
  <si>
    <t>260702-658820318782692</t>
  </si>
  <si>
    <t>260702-105507776853028</t>
  </si>
  <si>
    <t>3311054833306006759</t>
  </si>
  <si>
    <t>260702-445540022591518</t>
  </si>
  <si>
    <t>3311241492087017677</t>
  </si>
  <si>
    <t>260702-471964137890852</t>
  </si>
  <si>
    <t>5122344458175024836</t>
  </si>
  <si>
    <t>CYS-MDYKZGD-LH</t>
  </si>
  <si>
    <t>260702-226419085701092</t>
  </si>
  <si>
    <t>260702-677558382142607</t>
  </si>
  <si>
    <t>蝴蝶连体坐垫</t>
  </si>
  <si>
    <t>佳雷-蝴蝶连体坐垫</t>
  </si>
  <si>
    <t>CYS-JLZDHDPWP01003</t>
  </si>
  <si>
    <t>260702-576737841440768</t>
  </si>
  <si>
    <t>3310632590121003865</t>
  </si>
  <si>
    <t>260702-399863979521845</t>
  </si>
  <si>
    <t>5122151859770013847</t>
  </si>
  <si>
    <t>5122575612391023435</t>
  </si>
  <si>
    <t>260702-191270766223192</t>
  </si>
  <si>
    <t>5122153299007052710</t>
  </si>
  <si>
    <t>3311055877283008351</t>
  </si>
  <si>
    <t>5122575720507004322</t>
  </si>
  <si>
    <t>CYS-XDSETBZHL08</t>
  </si>
  <si>
    <t>6927641420277906922</t>
  </si>
  <si>
    <t>260702-560275136142164</t>
  </si>
  <si>
    <t>6954171459917125259</t>
  </si>
  <si>
    <t>3311239656885006162</t>
  </si>
  <si>
    <t>胶囊枕收纳盒</t>
  </si>
  <si>
    <t>眠语-胶囊枕收纳盒</t>
  </si>
  <si>
    <t>CYS-JNZF3BS13</t>
  </si>
  <si>
    <t>5122342082938039942</t>
  </si>
  <si>
    <t>5122343882423049144</t>
  </si>
  <si>
    <t>260702-388791047690401</t>
  </si>
  <si>
    <t>3311055769119023567</t>
  </si>
  <si>
    <t>260702-268792000111295</t>
  </si>
  <si>
    <t>260702-200403863113529</t>
  </si>
  <si>
    <t>3310609839477055563</t>
  </si>
  <si>
    <t>260702-296463920663059</t>
  </si>
  <si>
    <t>260702-054620393801765</t>
  </si>
  <si>
    <t>TGAFBZFS02</t>
  </si>
  <si>
    <t>260702-088059472181470</t>
  </si>
  <si>
    <t>260702-526154514780808</t>
  </si>
  <si>
    <t>260702-541841232173344</t>
  </si>
  <si>
    <t>260702-247317143071366</t>
  </si>
  <si>
    <t>260702-409951311493631</t>
  </si>
  <si>
    <t>3547414010595419</t>
  </si>
  <si>
    <t>260702-157506650431507</t>
  </si>
  <si>
    <t>260702-182389337693859</t>
  </si>
  <si>
    <t>GTYKSHS02</t>
  </si>
  <si>
    <t>5122344206168005038</t>
  </si>
  <si>
    <t>3311240160342084278</t>
  </si>
  <si>
    <t>260702-551225935500222</t>
  </si>
  <si>
    <t>260702-129782269453071</t>
  </si>
  <si>
    <t>260702-052397371033197</t>
  </si>
  <si>
    <t>5122153047090003716</t>
  </si>
  <si>
    <t>260702-205384599112223</t>
  </si>
  <si>
    <t>260702-266128616991131</t>
  </si>
  <si>
    <t>260702-389692844432689</t>
  </si>
  <si>
    <t>5122343090652009237</t>
  </si>
  <si>
    <t>6927632411889991593</t>
  </si>
  <si>
    <t>3311237676634073992</t>
  </si>
  <si>
    <t>260702-667701757562839</t>
  </si>
  <si>
    <t>花瓣坐垫</t>
  </si>
  <si>
    <t>眠语-花瓣坐垫</t>
  </si>
  <si>
    <t>CYS-HBZDLMS</t>
  </si>
  <si>
    <t>3310607319429083459</t>
  </si>
  <si>
    <t>3547495006480487</t>
  </si>
  <si>
    <t>6954171524207482514</t>
  </si>
  <si>
    <t>5122344314084004215</t>
  </si>
  <si>
    <t>5122341866967024941</t>
  </si>
  <si>
    <t>蓝鲸</t>
  </si>
  <si>
    <t>善艺-蓝鲸</t>
  </si>
  <si>
    <t>蓝鲸-木槿粉（40-41）</t>
  </si>
  <si>
    <t>260702-406941877873620</t>
  </si>
  <si>
    <t>3310609047261014255</t>
  </si>
  <si>
    <t>3311240376429019376</t>
  </si>
  <si>
    <t>3311055625081003490</t>
  </si>
  <si>
    <t>260702-063942182481429</t>
  </si>
  <si>
    <t>GTYKMHS01</t>
  </si>
  <si>
    <t>3311237676634035180</t>
  </si>
  <si>
    <t>5122655857273003003</t>
  </si>
  <si>
    <t>花花可调节床头靠垫+三角垫</t>
  </si>
  <si>
    <t>佳雷-花花可调节床头靠垫+三角垫</t>
  </si>
  <si>
    <t>CYS-JLYKHHPWP01004</t>
  </si>
  <si>
    <t>260702-172731984272481</t>
  </si>
  <si>
    <t>5122575504303008447</t>
  </si>
  <si>
    <t>260702-655611686420747</t>
  </si>
  <si>
    <t>260702-476452001433285</t>
  </si>
  <si>
    <t>5122341974644027527</t>
  </si>
  <si>
    <t>5122152003575018246</t>
  </si>
  <si>
    <t>3310609227334021095</t>
  </si>
  <si>
    <t>CYS-JLZTFCPWP01005</t>
  </si>
  <si>
    <t>6954155458842793697</t>
  </si>
  <si>
    <t>5122573992340032230</t>
  </si>
  <si>
    <t>5122575396309023948</t>
  </si>
  <si>
    <t>3310608939563024293</t>
  </si>
  <si>
    <t>260702-670082045532398</t>
  </si>
  <si>
    <t>6927639156346289383</t>
  </si>
  <si>
    <t>3310606347880026294</t>
  </si>
  <si>
    <t>260702-261231746680794</t>
  </si>
  <si>
    <t>葫芦腰靠+增高垫</t>
  </si>
  <si>
    <t>佳雷-葫芦腰靠+增高垫</t>
  </si>
  <si>
    <t>CYS-JLYKHLPWP01001</t>
  </si>
  <si>
    <t>260702-429182236972976</t>
  </si>
  <si>
    <t>6927627929719439323</t>
  </si>
  <si>
    <t>260702-150177082931142</t>
  </si>
  <si>
    <t>3311053897308007756</t>
  </si>
  <si>
    <t>5122573812330033928</t>
  </si>
  <si>
    <t>90426458721W2956</t>
  </si>
  <si>
    <t>5122655893064006519</t>
  </si>
  <si>
    <t>260702-564008087073673</t>
  </si>
  <si>
    <t>3311051593977007480</t>
  </si>
  <si>
    <t>260702-622791267962202</t>
  </si>
  <si>
    <t>鱼尾连体坐垫不含增高垫</t>
  </si>
  <si>
    <t>佳雷-鱼尾连体坐垫不含增高垫</t>
  </si>
  <si>
    <t>JLZDYWLTWPWP01001</t>
  </si>
  <si>
    <t>5122150563851000044</t>
  </si>
  <si>
    <t>6954153273740825641</t>
  </si>
  <si>
    <t>260702-446924112171997</t>
  </si>
  <si>
    <t>PSDGNPSZDTGBS11</t>
  </si>
  <si>
    <t>5122342298683002439</t>
  </si>
  <si>
    <t>云感坐垫</t>
  </si>
  <si>
    <t>眠语-云感坐垫</t>
  </si>
  <si>
    <t>CYS-YGZDHS</t>
  </si>
  <si>
    <t>260702-370902310492129</t>
  </si>
  <si>
    <t>5122574172264023135</t>
  </si>
  <si>
    <t>3310607103974086453</t>
  </si>
  <si>
    <t>3311236704991006882</t>
  </si>
  <si>
    <t>5122574316625009340</t>
  </si>
  <si>
    <t>260702-063942234401305</t>
  </si>
  <si>
    <t>260702-161690447372786</t>
  </si>
  <si>
    <t>260702-361045716632422</t>
  </si>
  <si>
    <t>拼多多-初医生酒店用品官方旗舰店</t>
  </si>
  <si>
    <t>芭蕾舞蝴蝶结（白色35-36）</t>
  </si>
  <si>
    <t>5122340390632009430</t>
  </si>
  <si>
    <t>6927616884955316079</t>
  </si>
  <si>
    <t>5122653265104030121</t>
  </si>
  <si>
    <t>260702-261063974452214</t>
  </si>
  <si>
    <t>260702-122117241201867</t>
  </si>
  <si>
    <t>3310606491865038691</t>
  </si>
  <si>
    <t>260702-108968087891363</t>
  </si>
  <si>
    <t>260702-452565471571363</t>
  </si>
  <si>
    <t>5122342190265007449</t>
  </si>
  <si>
    <t>260702-606685151623821</t>
  </si>
  <si>
    <t>260702-499919143221650</t>
  </si>
  <si>
    <t>260702-242357440811365</t>
  </si>
  <si>
    <t>260702-327008981411761</t>
  </si>
  <si>
    <t>5122341686139016037</t>
  </si>
  <si>
    <t>260702-494214848151471</t>
  </si>
  <si>
    <t>CYS-JLWSTTPWP01001</t>
  </si>
  <si>
    <t>5122149699536028714</t>
  </si>
  <si>
    <t>260702-483372644770382</t>
  </si>
  <si>
    <t>CYS-GTYKYBWSZHFS03</t>
  </si>
  <si>
    <t>260702-135769638541592</t>
  </si>
  <si>
    <t>6927632357450284388</t>
  </si>
  <si>
    <t>260702-651899706933863</t>
  </si>
  <si>
    <t>6954171383857354334</t>
  </si>
  <si>
    <t>CYS-HMCTBZDHFS</t>
  </si>
  <si>
    <t>3311043565501122868</t>
  </si>
  <si>
    <t>260702-679519198731755</t>
  </si>
  <si>
    <t>5122572588803001405</t>
  </si>
  <si>
    <t>5122571112958009739</t>
  </si>
  <si>
    <t>260702-078391559742729</t>
  </si>
  <si>
    <t>260702-276090078822698</t>
  </si>
  <si>
    <t>FSXT01-02</t>
  </si>
  <si>
    <t>260702-211225187932249</t>
  </si>
  <si>
    <t>260702-298382866731051</t>
  </si>
  <si>
    <t>3311235732592006485</t>
  </si>
  <si>
    <t>260702-601316421230272</t>
  </si>
  <si>
    <t>260702-011094014251120</t>
  </si>
  <si>
    <t>260702-626964631903864</t>
  </si>
  <si>
    <t>6954166828588406331</t>
  </si>
  <si>
    <t>3310607715151005976</t>
  </si>
  <si>
    <t>3310620170921035897</t>
  </si>
  <si>
    <t>260702-619079350580095</t>
  </si>
  <si>
    <t>5122161830054000349</t>
  </si>
  <si>
    <t>3310603575590017657</t>
  </si>
  <si>
    <t>3310604655644029483</t>
  </si>
  <si>
    <t>5122141563446006132</t>
  </si>
  <si>
    <t>3311050477631002756</t>
  </si>
  <si>
    <t>3311043565501016073</t>
  </si>
  <si>
    <t>5122338770345000816</t>
  </si>
  <si>
    <t>YBWSZJS06</t>
  </si>
  <si>
    <t>3310601451041005270</t>
  </si>
  <si>
    <t>5122566900306031619</t>
  </si>
  <si>
    <t>3311049613013001954</t>
  </si>
  <si>
    <t>260702-044711360821819</t>
  </si>
  <si>
    <t>5122647109282016440</t>
  </si>
  <si>
    <t>5122571256317005130</t>
  </si>
  <si>
    <t>260702-172731932162428</t>
  </si>
  <si>
    <t>3311232888101014077</t>
  </si>
  <si>
    <t>5122562292829022822</t>
  </si>
  <si>
    <t>3311231700110028487</t>
  </si>
  <si>
    <t>260702-297009180232669</t>
  </si>
  <si>
    <t>3311042989635008695</t>
  </si>
  <si>
    <t>3310620818262013084</t>
  </si>
  <si>
    <t>5122646281301001015</t>
  </si>
  <si>
    <t>260702-648313618821852</t>
  </si>
  <si>
    <t>CYS-JLZDFXPWP01001</t>
  </si>
  <si>
    <t>3547479017638738</t>
  </si>
  <si>
    <t>3310603179446166786</t>
  </si>
  <si>
    <t>260702-242273523281586</t>
  </si>
  <si>
    <t>260702-357396661853922</t>
  </si>
  <si>
    <t>5122643113526001539</t>
  </si>
  <si>
    <t>3311044141152000751</t>
  </si>
  <si>
    <t>260702-151970189730216</t>
  </si>
  <si>
    <t>3310598067429035669</t>
  </si>
  <si>
    <t>舒适圈午睡枕</t>
  </si>
  <si>
    <t>眠语-舒适圈午睡枕</t>
  </si>
  <si>
    <t>CYS-SSQWSZFS</t>
  </si>
  <si>
    <t>5122644193039006045</t>
  </si>
  <si>
    <t>260702-153134098853726</t>
  </si>
  <si>
    <t>肥兔腰靠</t>
  </si>
  <si>
    <t>禹鹏-肥兔腰靠</t>
  </si>
  <si>
    <t>FTYK-PH</t>
  </si>
  <si>
    <t>3310624346310111757</t>
  </si>
  <si>
    <t>3310598931244002255</t>
  </si>
  <si>
    <t>260702-400346397093236</t>
  </si>
  <si>
    <t>6927616801569799264</t>
  </si>
  <si>
    <t>260702-278428445010233</t>
  </si>
  <si>
    <t>3310617794562021271</t>
  </si>
  <si>
    <t>6927639040509050338</t>
  </si>
  <si>
    <t>3547417019910758</t>
  </si>
  <si>
    <t>6927641254547127742</t>
  </si>
  <si>
    <t>6954153194869167122</t>
  </si>
  <si>
    <t>3310620134746003753</t>
  </si>
  <si>
    <t>5122561860898000515</t>
  </si>
  <si>
    <t>260702-299997601283180</t>
  </si>
  <si>
    <t>260702-603057078702011</t>
  </si>
  <si>
    <t>260702-129037780491415</t>
  </si>
  <si>
    <t>3311228964122005784</t>
  </si>
  <si>
    <t>6927636683152587803</t>
  </si>
  <si>
    <t>5122137171947017933</t>
  </si>
  <si>
    <t>零压坐垫</t>
  </si>
  <si>
    <t>眠语-零压坐垫</t>
  </si>
  <si>
    <t>CYS-LYZDSHS</t>
  </si>
  <si>
    <t>3310620062703021195</t>
  </si>
  <si>
    <t>260702-419776437892370</t>
  </si>
  <si>
    <t>260702-496647596360896</t>
  </si>
  <si>
    <t>胶囊枕收纳盒肩带</t>
  </si>
  <si>
    <t>眠语-胶囊枕收纳盒肩带</t>
  </si>
  <si>
    <t>JNZF11JDHS32</t>
  </si>
  <si>
    <t>5122133679779023041</t>
  </si>
  <si>
    <t>260702-419608717603165</t>
  </si>
  <si>
    <t>墩墩象午睡枕</t>
  </si>
  <si>
    <t>眠语-墩墩象午睡枕</t>
  </si>
  <si>
    <t>DDXWSZLS03</t>
  </si>
  <si>
    <t>5122642717586019642</t>
  </si>
  <si>
    <t>3310598031081002384</t>
  </si>
  <si>
    <t>TSYDBSZDDXBTHBS12</t>
  </si>
  <si>
    <t>260702-050163893801319</t>
  </si>
  <si>
    <t>260702-652067551583912</t>
  </si>
  <si>
    <t>YDPPZ-SF</t>
  </si>
  <si>
    <t>5122133859524126735</t>
  </si>
  <si>
    <t>5122550376527087705</t>
  </si>
  <si>
    <t>5122547856971021505</t>
  </si>
  <si>
    <t>5122124823643007947</t>
  </si>
  <si>
    <t>260702-624930384221249,20196815:260702-624930384221249,20196815:260702-281333000541249,20196815:260702-066584635741249</t>
  </si>
  <si>
    <t>3311030245971103155</t>
  </si>
  <si>
    <t>3310588959225058677</t>
  </si>
  <si>
    <t>3311042377631032954</t>
  </si>
  <si>
    <t>5122641565868030245</t>
  </si>
  <si>
    <t>3311214384685045666</t>
  </si>
  <si>
    <t>6954153178824840473</t>
  </si>
  <si>
    <t>猫人水饺腰靠枕大号</t>
  </si>
  <si>
    <t>富苏-猫人水饺腰靠枕大号</t>
  </si>
  <si>
    <t>CYS-FS2511MS02</t>
  </si>
  <si>
    <t>5122643113268007547</t>
  </si>
  <si>
    <t>260702-168548144760812</t>
  </si>
  <si>
    <t>3311227272449002384</t>
  </si>
  <si>
    <t>260702-571704624762782</t>
  </si>
  <si>
    <t>5122331318365000925</t>
  </si>
  <si>
    <t>260702-414072256830224</t>
  </si>
  <si>
    <t>5122139619498009704</t>
  </si>
  <si>
    <t>5122633717639009716</t>
  </si>
  <si>
    <t>3311214420632032779</t>
  </si>
  <si>
    <t>3311042953233030572</t>
  </si>
  <si>
    <t>260702-078213322371838</t>
  </si>
  <si>
    <t>拼多多-MiiOW猫人户外用品旗舰店</t>
  </si>
  <si>
    <t>随行家居拖</t>
  </si>
  <si>
    <t>佐肯-随行家居拖</t>
  </si>
  <si>
    <t>90426746663B0814</t>
  </si>
  <si>
    <t>5122324298056027242</t>
  </si>
  <si>
    <t>6954166731466413693</t>
  </si>
  <si>
    <t>260702-679183696300773</t>
  </si>
  <si>
    <t>3310605842588029485</t>
  </si>
  <si>
    <t>5122326782684018740</t>
  </si>
  <si>
    <t>260702-446924080720862</t>
  </si>
  <si>
    <t>260702-102131340942490</t>
  </si>
  <si>
    <t>260702-219970281071424</t>
  </si>
  <si>
    <t>3310616894409014198</t>
  </si>
  <si>
    <t>5122631449854008421</t>
  </si>
  <si>
    <t>3311030533881009158</t>
  </si>
  <si>
    <t>260702-058101676352340</t>
  </si>
  <si>
    <t>3310583775602073689</t>
  </si>
  <si>
    <t>3311030533881023997</t>
  </si>
  <si>
    <t>5122629541539063429</t>
  </si>
  <si>
    <t>小怪兽+新款痔疮坐垫</t>
  </si>
  <si>
    <t>佳雷-小怪兽+新款痔疮坐垫</t>
  </si>
  <si>
    <t>CYS-JLKYXGSZDXZCWYBC01002</t>
  </si>
  <si>
    <t>6954164776970360065</t>
  </si>
  <si>
    <t>5122124391886024723</t>
  </si>
  <si>
    <t>3310604870510124383</t>
  </si>
  <si>
    <t>星星环抱儿童阅读枕成人款</t>
  </si>
  <si>
    <t>华雷-星星环抱儿童阅读枕成人款</t>
  </si>
  <si>
    <t>CYS-XXHBETYDZLS09</t>
  </si>
  <si>
    <t>3311215032412096491</t>
  </si>
  <si>
    <t>BYZCDHHS03</t>
  </si>
  <si>
    <t>260702-126416330362616</t>
  </si>
  <si>
    <t>5122549620053006221</t>
  </si>
  <si>
    <t>3311217480706019095</t>
  </si>
  <si>
    <t>260702-631242770053080</t>
  </si>
  <si>
    <t>5122317026634019936</t>
  </si>
  <si>
    <t>260702-453383340421634,15066756:260702-453383340421634,15066756:260702-283199476101634</t>
  </si>
  <si>
    <t>3311215176438025198</t>
  </si>
  <si>
    <t>260702-544955492743547</t>
  </si>
  <si>
    <t>3310606202077002350</t>
  </si>
  <si>
    <t>3310583739721005387</t>
  </si>
  <si>
    <t>JLYKJGZD8DZHPWP1005</t>
  </si>
  <si>
    <t>3547442000248615</t>
  </si>
  <si>
    <t>JLWSSCPWP01006</t>
  </si>
  <si>
    <t>260702-458269735273055</t>
  </si>
  <si>
    <t>260702-040034649712035</t>
  </si>
  <si>
    <t>5122126155235022045</t>
  </si>
  <si>
    <t>CYS-PSDGNPSZDTFBS</t>
  </si>
  <si>
    <t>5122629865237001946</t>
  </si>
  <si>
    <t>260702-328812480103223</t>
  </si>
  <si>
    <t>凤舞【香芋紫40-41】</t>
  </si>
  <si>
    <t>260702-205856500030794</t>
  </si>
  <si>
    <t>CYS-GTYKGMS</t>
  </si>
  <si>
    <t>5122547964017036915</t>
  </si>
  <si>
    <t>3310583919485370295</t>
  </si>
  <si>
    <t>6927626509673397777</t>
  </si>
  <si>
    <t>260702-291986532761242</t>
  </si>
  <si>
    <t>260702-265520453241170</t>
  </si>
  <si>
    <t>3311031253640000755</t>
  </si>
  <si>
    <t>260702-664807749990747</t>
  </si>
  <si>
    <t>260702-371762205042762</t>
  </si>
  <si>
    <t>6927638994800312230</t>
  </si>
  <si>
    <t>3310584747087010761</t>
  </si>
  <si>
    <t>6954155372205774682</t>
  </si>
  <si>
    <t>260702-132078640720262</t>
  </si>
  <si>
    <t>6954150805980583456</t>
  </si>
  <si>
    <t>3311214528543007387</t>
  </si>
  <si>
    <t>3311030101956012097</t>
  </si>
  <si>
    <t>小狗睡觉抱枕大号</t>
  </si>
  <si>
    <t>华雷-小狗睡觉抱枕大号</t>
  </si>
  <si>
    <t>CYS-XGSJBZKQS10</t>
  </si>
  <si>
    <t>5122316234890160049</t>
  </si>
  <si>
    <t>260702-577167705620015</t>
  </si>
  <si>
    <t>260702-629816738133083</t>
  </si>
  <si>
    <t>3311214888518008866</t>
  </si>
  <si>
    <t>5122316594873009506</t>
  </si>
  <si>
    <t>260702-220242952523368</t>
  </si>
  <si>
    <t>260702-095724531250085</t>
  </si>
  <si>
    <t>5122548468108013136</t>
  </si>
  <si>
    <t>5122316270212008110</t>
  </si>
  <si>
    <t>6927616754800229725</t>
  </si>
  <si>
    <t>3310582947677006896</t>
  </si>
  <si>
    <t>3311214960287017984</t>
  </si>
  <si>
    <t>260702-654667989300614</t>
  </si>
  <si>
    <t>260702-106461959793489</t>
  </si>
  <si>
    <t>凤舞【童话粉36-37】</t>
  </si>
  <si>
    <t>5122629757127008127</t>
  </si>
  <si>
    <t>260702-465211246082469</t>
  </si>
  <si>
    <t>6954159988756583511</t>
  </si>
  <si>
    <t>5122124247135008406</t>
  </si>
  <si>
    <t>260702-068503540012711</t>
  </si>
  <si>
    <t>3311214276503010598</t>
  </si>
  <si>
    <t>CYS-LXJTBZDHGS13</t>
  </si>
  <si>
    <t>6954139808975033684</t>
  </si>
  <si>
    <t>6954135850529396006</t>
  </si>
  <si>
    <t>260702-367148470650374</t>
  </si>
  <si>
    <t>5122316378748007218</t>
  </si>
  <si>
    <t>260702-393593515563287</t>
  </si>
  <si>
    <t>260702-661829783872044</t>
  </si>
  <si>
    <t>5122124139138009324</t>
  </si>
  <si>
    <t>260702-003365978440646</t>
  </si>
  <si>
    <t>6927627682485271906</t>
  </si>
  <si>
    <t>6927616728639306795</t>
  </si>
  <si>
    <t>5122316054129001943</t>
  </si>
  <si>
    <t>6927629957365529606</t>
  </si>
  <si>
    <t>260702-639862064650769</t>
  </si>
  <si>
    <t>6927632167822786524</t>
  </si>
  <si>
    <t>260702-040569485632068</t>
  </si>
  <si>
    <t>3310603790153028186</t>
  </si>
  <si>
    <t>5122123995042001714</t>
  </si>
  <si>
    <t>260702-488930035242406</t>
  </si>
  <si>
    <t>3310581255672007197</t>
  </si>
  <si>
    <t>260702-409500393031473</t>
  </si>
  <si>
    <t>3310604618195008690</t>
  </si>
  <si>
    <t>3311028625833037395</t>
  </si>
  <si>
    <t>5122547136349027434</t>
  </si>
  <si>
    <t>5122121691653063036</t>
  </si>
  <si>
    <t>6954166699293218222</t>
  </si>
  <si>
    <t>5122627777629114104</t>
  </si>
  <si>
    <t>9042674666342113</t>
  </si>
  <si>
    <t>5122122627444005018</t>
  </si>
  <si>
    <t>6954171306305852778</t>
  </si>
  <si>
    <t>6927627679404227870</t>
  </si>
  <si>
    <t>3311029165712015585</t>
  </si>
  <si>
    <t>3547433000866626</t>
  </si>
  <si>
    <t>3547484006368518</t>
  </si>
  <si>
    <t>3311213952167025190</t>
  </si>
  <si>
    <t>3310604402111003562</t>
  </si>
  <si>
    <t>260702-090523636034080</t>
  </si>
  <si>
    <t>260702-003670065451927</t>
  </si>
  <si>
    <t>260702-364243852932783</t>
  </si>
  <si>
    <t>5122122915279023128</t>
  </si>
  <si>
    <t>5122313966578138817</t>
  </si>
  <si>
    <t>5122122051290019141</t>
  </si>
  <si>
    <t>260702-082260825640737</t>
  </si>
  <si>
    <t>260702-478800791091317</t>
  </si>
  <si>
    <t>260702-122033324324006</t>
  </si>
  <si>
    <t>5122314470044013406</t>
  </si>
  <si>
    <t>260702-167751248161331</t>
  </si>
  <si>
    <t>3310582299110040050</t>
  </si>
  <si>
    <t>3311211396760003562</t>
  </si>
  <si>
    <t>3311210712722013982</t>
  </si>
  <si>
    <t>3311210352807012771</t>
  </si>
  <si>
    <t>5122120287343079620</t>
  </si>
  <si>
    <t>6927629895597850239</t>
  </si>
  <si>
    <t>CYS-PSDGNPSZDTHBS</t>
  </si>
  <si>
    <t>260702-153301881253713</t>
  </si>
  <si>
    <t>3311210712722241663</t>
  </si>
  <si>
    <t>5122627201261022639</t>
  </si>
  <si>
    <t>260702-345673623933394</t>
  </si>
  <si>
    <t>5122546416141007829</t>
  </si>
  <si>
    <t>YBWSZFS03</t>
  </si>
  <si>
    <t>3311027761193008850</t>
  </si>
  <si>
    <t>260702-288662546770718</t>
  </si>
  <si>
    <t>5122624645840025007</t>
  </si>
  <si>
    <t>260702-609988165932189</t>
  </si>
  <si>
    <t>6927629904319643339</t>
  </si>
  <si>
    <t>260702-014239711631809</t>
  </si>
  <si>
    <t>3310603070352004297</t>
  </si>
  <si>
    <t>5122623998000005243</t>
  </si>
  <si>
    <t>加高腰靠卫衣布含小枕</t>
  </si>
  <si>
    <t>佳雷-加高腰靠卫衣布含小枕</t>
  </si>
  <si>
    <t>JLYKJGZTWYBP01001</t>
  </si>
  <si>
    <t>6927616692204633782</t>
  </si>
  <si>
    <t>260702-053645186570422</t>
  </si>
  <si>
    <t>3310580031869011253</t>
  </si>
  <si>
    <t>3310581075547004962</t>
  </si>
  <si>
    <t>260702-545993582931433</t>
  </si>
  <si>
    <t>5122543896871049418</t>
  </si>
  <si>
    <t>3311026141977014467</t>
  </si>
  <si>
    <t>JLYKJGZTWYBP01002</t>
  </si>
  <si>
    <t>260702-167415724442234</t>
  </si>
  <si>
    <t>5122119855520085107</t>
  </si>
  <si>
    <t>260702-115972565392026</t>
  </si>
  <si>
    <t>260702-044543516300386</t>
  </si>
  <si>
    <t>260702-223388638840908</t>
  </si>
  <si>
    <t>6927629865154608647</t>
  </si>
  <si>
    <t>圆形尾椎释压垫</t>
  </si>
  <si>
    <t>佳雷-圆形尾椎释压垫</t>
  </si>
  <si>
    <t>JLZDYXPWP01002</t>
  </si>
  <si>
    <t>260702-123438374443476</t>
  </si>
  <si>
    <t>260702-346009178421532</t>
  </si>
  <si>
    <t>260702-188282334820032</t>
  </si>
  <si>
    <t>5122311698885022423</t>
  </si>
  <si>
    <t>3311210856661039285</t>
  </si>
  <si>
    <t>5122119351773000649</t>
  </si>
  <si>
    <t>260702-463030218261915</t>
  </si>
  <si>
    <t>5122625149610019139</t>
  </si>
  <si>
    <t>5122625941171002211</t>
  </si>
  <si>
    <t>260702-512397197710582</t>
  </si>
  <si>
    <t>260702-656744148573045</t>
  </si>
  <si>
    <t>3547468010859715</t>
  </si>
  <si>
    <t>5122121115520015332</t>
  </si>
  <si>
    <t>CYS-XGSJBZTDZ01</t>
  </si>
  <si>
    <t>5122119027899001105</t>
  </si>
  <si>
    <t>3310602278311014781</t>
  </si>
  <si>
    <t>PSDGNPSZLBS03</t>
  </si>
  <si>
    <t>6927616644786912925</t>
  </si>
  <si>
    <t>6927634134799580423</t>
  </si>
  <si>
    <t>5122625077678013444</t>
  </si>
  <si>
    <t>3310600154955010380</t>
  </si>
  <si>
    <t>6927629880411782581</t>
  </si>
  <si>
    <t>3310579635439062974</t>
  </si>
  <si>
    <t>260702-020394821180175</t>
  </si>
  <si>
    <t>FJL-U-SH</t>
  </si>
  <si>
    <t>5122624537960027037</t>
  </si>
  <si>
    <t>JLWSZYPWP01001</t>
  </si>
  <si>
    <t>3311159196589005278</t>
  </si>
  <si>
    <t>葫芦腰靠+花谷坐垫（平纹布）</t>
  </si>
  <si>
    <t>佳雷-葫芦腰靠+花谷坐垫（平纹布）</t>
  </si>
  <si>
    <t>CYS-JLTZHLPWP01003</t>
  </si>
  <si>
    <t>CYS-JLTZHLPWP01001</t>
  </si>
  <si>
    <t>CYS-JLTZHLPWP01004</t>
  </si>
  <si>
    <t>6927623054234254798</t>
  </si>
  <si>
    <t>3311210280680025050</t>
  </si>
  <si>
    <t>3311028157018013592</t>
  </si>
  <si>
    <t>5122624393593018401</t>
  </si>
  <si>
    <t>CYS-JLZDMXKJC01003</t>
  </si>
  <si>
    <t>260702-478192669092082</t>
  </si>
  <si>
    <t>3310580535106012858</t>
  </si>
  <si>
    <t>LXJTBZZHGS08</t>
  </si>
  <si>
    <t>3310579455426004774</t>
  </si>
  <si>
    <t>3311026285369012076</t>
  </si>
  <si>
    <t>5122118199920051849</t>
  </si>
  <si>
    <t>260702-532844418603988</t>
  </si>
  <si>
    <t>3311025853998001492</t>
  </si>
  <si>
    <t>3310602854081005387</t>
  </si>
  <si>
    <t>3310600730438106289</t>
  </si>
  <si>
    <t>260702-154612559440880</t>
  </si>
  <si>
    <t>6954139807764125319</t>
  </si>
  <si>
    <t>3547489006326639</t>
  </si>
  <si>
    <t>小熊趴枕</t>
  </si>
  <si>
    <t>佳雷-小熊趴枕</t>
  </si>
  <si>
    <t>JLPZXXPWP01004</t>
  </si>
  <si>
    <t>260702-116329059963663</t>
  </si>
  <si>
    <t>260702-549118339411109</t>
  </si>
  <si>
    <t>260702-651343992381625</t>
  </si>
  <si>
    <t>3311026249817016787</t>
  </si>
  <si>
    <t>260702-078433492591921</t>
  </si>
  <si>
    <t>260702-666401554862254</t>
  </si>
  <si>
    <t>5122543320723012634</t>
  </si>
  <si>
    <t>5122541808867022417</t>
  </si>
  <si>
    <t>MRQNKXBSWSZLS02</t>
  </si>
  <si>
    <t>260702-181456157020751</t>
  </si>
  <si>
    <t>260702-003502303602396</t>
  </si>
  <si>
    <t>6927626389962325221</t>
  </si>
  <si>
    <t>260702-363730112892375</t>
  </si>
  <si>
    <t>3547480015522019</t>
  </si>
  <si>
    <t>260702-507426936413706</t>
  </si>
  <si>
    <t>260702-296673646130675</t>
  </si>
  <si>
    <t>260702-071114473892490</t>
  </si>
  <si>
    <t>260702-570645562923676</t>
  </si>
  <si>
    <t>3310578699537002274</t>
  </si>
  <si>
    <t>3547402015446832</t>
  </si>
  <si>
    <t>京东-初医生旗舰店</t>
  </si>
  <si>
    <t>5122310978533032222</t>
  </si>
  <si>
    <t>5122312418079056928</t>
  </si>
  <si>
    <t>260702-186824866213028</t>
  </si>
  <si>
    <t>5122311626473012747</t>
  </si>
  <si>
    <t>260702-222570780173368</t>
  </si>
  <si>
    <t>6954159931357206481</t>
  </si>
  <si>
    <t>260702-293066524290058</t>
  </si>
  <si>
    <t>260702-507594729823405</t>
  </si>
  <si>
    <t>5122624609730002638</t>
  </si>
  <si>
    <t>3311209416662020182</t>
  </si>
  <si>
    <t>3310601378260015655</t>
  </si>
  <si>
    <t>3310600118953011390</t>
  </si>
  <si>
    <t>5122311266716024335</t>
  </si>
  <si>
    <t>5122312634099028334</t>
  </si>
  <si>
    <t>260702-115731351161442</t>
  </si>
  <si>
    <t>MBTZSHS03</t>
  </si>
  <si>
    <t>6954159929004725572</t>
  </si>
  <si>
    <t>云翼护腰垫</t>
  </si>
  <si>
    <t>眠语-云翼护腰垫</t>
  </si>
  <si>
    <t>CYS-YYHYDSHS</t>
  </si>
  <si>
    <t>260702-584402900621597</t>
  </si>
  <si>
    <t>3310579095096028686</t>
  </si>
  <si>
    <t>5122118739782013028</t>
  </si>
  <si>
    <t>260702-097098165901461</t>
  </si>
  <si>
    <t>5122624321564045748</t>
  </si>
  <si>
    <t>3311210712366025784</t>
  </si>
  <si>
    <t>260702-639694334353273</t>
  </si>
  <si>
    <t>260702-667397690950364</t>
  </si>
  <si>
    <t>260702-264408942191720</t>
  </si>
  <si>
    <t>5122310474890036539</t>
  </si>
  <si>
    <t>5122115211737007606</t>
  </si>
  <si>
    <t>260702-588293086813674</t>
  </si>
  <si>
    <t>260702-173308690750128</t>
  </si>
  <si>
    <t>260702-685013747260159</t>
  </si>
  <si>
    <t>260702-222654687663397</t>
  </si>
  <si>
    <t>5122310762547002143</t>
  </si>
  <si>
    <t>260702-073914192173093</t>
  </si>
  <si>
    <t>3310600406868057595</t>
  </si>
  <si>
    <t>6927629811374456580</t>
  </si>
  <si>
    <t>3311025601131018168</t>
  </si>
  <si>
    <t>260702-318693742111022</t>
  </si>
  <si>
    <t>260702-281794321933184</t>
  </si>
  <si>
    <t>5122613197694055441</t>
  </si>
  <si>
    <t>6954164564444321474</t>
  </si>
  <si>
    <t>3311024917960004097</t>
  </si>
  <si>
    <t>5122310150867006525</t>
  </si>
  <si>
    <t>3311026033297006550</t>
  </si>
  <si>
    <t>3310600046754018590</t>
  </si>
  <si>
    <t>260702-638048048690694</t>
  </si>
  <si>
    <t>5122119639218017542</t>
  </si>
  <si>
    <t>260702-398605730100394</t>
  </si>
  <si>
    <t>3310577547991061252</t>
  </si>
  <si>
    <t>260702-001017157120625</t>
  </si>
  <si>
    <t>260702-626094282343550</t>
  </si>
  <si>
    <t>5122119351464009015</t>
  </si>
  <si>
    <t>3311209884480002886</t>
  </si>
  <si>
    <t>6927627562757160275</t>
  </si>
  <si>
    <t>3310578159520000791</t>
  </si>
  <si>
    <t>260702-058227443250127</t>
  </si>
  <si>
    <t>3311209380405077895</t>
  </si>
  <si>
    <t>5122311554328012602</t>
  </si>
  <si>
    <t>5122311698408000836</t>
  </si>
  <si>
    <t>3310601522155002989</t>
  </si>
  <si>
    <t>260702-050772130103311</t>
  </si>
  <si>
    <t>260702-084158769453197</t>
  </si>
  <si>
    <t>260702-663538942271564</t>
  </si>
  <si>
    <t>260702-037622976941507</t>
  </si>
  <si>
    <t>5122312166062010117</t>
  </si>
  <si>
    <t>5122622521732001316</t>
  </si>
  <si>
    <t>260702-226995802542985</t>
  </si>
  <si>
    <t>3310600082667016292</t>
  </si>
  <si>
    <t>260702-636663949653929</t>
  </si>
  <si>
    <t>CYS-YBWSZFS</t>
  </si>
  <si>
    <t>260702-576391811451852</t>
  </si>
  <si>
    <t>3310578087680010885</t>
  </si>
  <si>
    <t>猫趴趴仰睡枕小号有尾巴</t>
  </si>
  <si>
    <t>华雷-猫趴趴仰睡枕小号有尾巴</t>
  </si>
  <si>
    <t>BZ-MPP-02</t>
  </si>
  <si>
    <t>260702-414376323513757</t>
  </si>
  <si>
    <t>5122118163438039415</t>
  </si>
  <si>
    <t>260702-003921712751532</t>
  </si>
  <si>
    <t>260702-341856807332212</t>
  </si>
  <si>
    <t>260702-169250690640964</t>
  </si>
  <si>
    <t>260702-018308175483093</t>
  </si>
  <si>
    <t>HMCTBZXHLS02</t>
  </si>
  <si>
    <t>260702-316103739031125</t>
  </si>
  <si>
    <t>5122611433975019835</t>
  </si>
  <si>
    <t>260702-094204106371078</t>
  </si>
  <si>
    <t>3310601198086009473</t>
  </si>
  <si>
    <t>3310577835736012789</t>
  </si>
  <si>
    <t>5122624429286063602</t>
  </si>
  <si>
    <t>6927629761249443499</t>
  </si>
  <si>
    <t>5122302374786023120</t>
  </si>
  <si>
    <t>5122620685176028637</t>
  </si>
  <si>
    <t>3311022001639007391</t>
  </si>
  <si>
    <t>3310600298311002274</t>
  </si>
  <si>
    <t>260702-542449385812242</t>
  </si>
  <si>
    <t>JLWSTTWPWP01006</t>
  </si>
  <si>
    <t>260702-533232391740980</t>
  </si>
  <si>
    <t>LXJTBZZHLS07</t>
  </si>
  <si>
    <t>6954135688379831485</t>
  </si>
  <si>
    <t>260702-531544184392084</t>
  </si>
  <si>
    <t>260702-320717493780679</t>
  </si>
  <si>
    <t>5122306442149012522</t>
  </si>
  <si>
    <t>260702-317341090162799</t>
  </si>
  <si>
    <t>260702-088311140720243</t>
  </si>
  <si>
    <t>5122589185717063303</t>
  </si>
  <si>
    <t>5122624717020019045</t>
  </si>
  <si>
    <t>3547485006416220</t>
  </si>
  <si>
    <t>3310600298311003981</t>
  </si>
  <si>
    <t>5122621441114017043</t>
  </si>
  <si>
    <t>260702-548950577483966</t>
  </si>
  <si>
    <t>260702-413432625552869</t>
  </si>
  <si>
    <t>5122538460711014524</t>
  </si>
  <si>
    <t>260702-254007068192482</t>
  </si>
  <si>
    <t>3310575566713089465</t>
  </si>
  <si>
    <t>3310998493466357775</t>
  </si>
  <si>
    <t>MRPTKXBSWSZMS01</t>
  </si>
  <si>
    <t>260702-613542796940744</t>
  </si>
  <si>
    <t>3311021281562049365</t>
  </si>
  <si>
    <t>JLYKJGPWC01004</t>
  </si>
  <si>
    <t>5122542312262048601</t>
  </si>
  <si>
    <t>260702-199323871600469</t>
  </si>
  <si>
    <t>260702-266170581291360</t>
  </si>
  <si>
    <t>3311023837916029882</t>
  </si>
  <si>
    <t>CYS-MXHXWSZFS</t>
  </si>
  <si>
    <t>6927616565100837923</t>
  </si>
  <si>
    <t>5122115895309002531</t>
  </si>
  <si>
    <t>260702-030807170680907</t>
  </si>
  <si>
    <t>3310551195029010199</t>
  </si>
  <si>
    <t>260702-265835005570509</t>
  </si>
  <si>
    <t>5122598833120031846</t>
  </si>
  <si>
    <t>3310598066484169168</t>
  </si>
  <si>
    <t>6927638789267291987</t>
  </si>
  <si>
    <t>3310598210329011784</t>
  </si>
  <si>
    <t>3310598570717025064</t>
  </si>
  <si>
    <t>3310576322732057284</t>
  </si>
  <si>
    <t>260702-405893291613714</t>
  </si>
  <si>
    <t>3310996441591037986</t>
  </si>
  <si>
    <t>3310576322732016565</t>
  </si>
  <si>
    <t>260702-415330506302044</t>
  </si>
  <si>
    <t>260702-398626711893861</t>
  </si>
  <si>
    <t>3311021605555055977</t>
  </si>
  <si>
    <t>5122539504026000603</t>
  </si>
  <si>
    <t>凤舞【奶杏色36-37】</t>
  </si>
  <si>
    <t>3310999753500007376</t>
  </si>
  <si>
    <t>5122514160825008044</t>
  </si>
  <si>
    <t>5122114455831017047</t>
  </si>
  <si>
    <t>3311021785358027591</t>
  </si>
  <si>
    <t>260702-316376420692297</t>
  </si>
  <si>
    <t>5122272890985123129</t>
  </si>
  <si>
    <t>5122114563847006802</t>
  </si>
  <si>
    <t>3311021605555007887</t>
  </si>
  <si>
    <t>3310543167895084875</t>
  </si>
  <si>
    <t>6954128783188038835</t>
  </si>
  <si>
    <t>3311205996287007956</t>
  </si>
  <si>
    <t>260702-648366047543471</t>
  </si>
  <si>
    <t>260702-013275042122479</t>
  </si>
  <si>
    <t>3311022253155002755</t>
  </si>
  <si>
    <t>3310576250535017197</t>
  </si>
  <si>
    <t>6927612580705893641</t>
  </si>
  <si>
    <t>5122517940516031416</t>
  </si>
  <si>
    <t>3310553787758024393</t>
  </si>
  <si>
    <t>3310576322732016783</t>
  </si>
  <si>
    <t>260702-105633605970745</t>
  </si>
  <si>
    <t>3310574775219028082</t>
  </si>
  <si>
    <t>5122595701414015630</t>
  </si>
  <si>
    <t>3547273009123273</t>
  </si>
  <si>
    <t>260702-331863836170705</t>
  </si>
  <si>
    <t>3310550331342020375</t>
  </si>
  <si>
    <t>CYS-FS260426</t>
  </si>
  <si>
    <t>260702-374645747330765</t>
  </si>
  <si>
    <t>5122503432793016827</t>
  </si>
  <si>
    <t>CYS-JLZDRCNJWYBC01002</t>
  </si>
  <si>
    <t>3310548351248033277</t>
  </si>
  <si>
    <t>5122302446229004649</t>
  </si>
  <si>
    <t>6927631991322934541</t>
  </si>
  <si>
    <t>260702-613018508830561</t>
  </si>
  <si>
    <t>5122300214783014843</t>
  </si>
  <si>
    <t>3311009041345013199</t>
  </si>
  <si>
    <t>260702-037622914683445</t>
  </si>
  <si>
    <t>5122528236889018440</t>
  </si>
  <si>
    <t>260702-358455733870816</t>
  </si>
  <si>
    <t>MINI卡通床头靠中号</t>
  </si>
  <si>
    <t>华雷-MINI卡通床头靠中号</t>
  </si>
  <si>
    <t>MINIKTCTKLS02</t>
  </si>
  <si>
    <t>3310550331342053697</t>
  </si>
  <si>
    <t>6927631977179872535</t>
  </si>
  <si>
    <t>260702-237953369613908</t>
  </si>
  <si>
    <t>6954133415255348349</t>
  </si>
  <si>
    <t>5122528236889199942</t>
  </si>
  <si>
    <t>260702-260413877841020</t>
  </si>
  <si>
    <t>3311012893141008799</t>
  </si>
  <si>
    <t>260702-389483097683663</t>
  </si>
  <si>
    <t>260702-435242933872989</t>
  </si>
  <si>
    <t>3311195340574022191</t>
  </si>
  <si>
    <t>3310567754089044493</t>
  </si>
  <si>
    <t>5122110027046006745</t>
  </si>
  <si>
    <t>5122515024065038730</t>
  </si>
  <si>
    <t>CYS-CTHSBSZLS09</t>
  </si>
  <si>
    <t>260702-508580381090927</t>
  </si>
  <si>
    <t>3310557495378004593</t>
  </si>
  <si>
    <t>260702-251784149412964</t>
  </si>
  <si>
    <t>6927629728963460134</t>
  </si>
  <si>
    <t>3310992805650024989</t>
  </si>
  <si>
    <t>260702-374404606371307</t>
  </si>
  <si>
    <t>260702-401489272441760</t>
  </si>
  <si>
    <t>260702-407812237622111</t>
  </si>
  <si>
    <t>260702-313062920511017</t>
  </si>
  <si>
    <t>3311188068892002098</t>
  </si>
  <si>
    <t>3311010445132006380</t>
  </si>
  <si>
    <t>260702-679781405091292</t>
  </si>
  <si>
    <t>6954137336312108526</t>
  </si>
  <si>
    <t>260702-491373217402854</t>
  </si>
  <si>
    <t>260702-604881579542416</t>
  </si>
  <si>
    <t>260702-549810389293650</t>
  </si>
  <si>
    <t>6927627442548801181</t>
  </si>
  <si>
    <t>260702-281584648481978</t>
  </si>
  <si>
    <t>CYS-JLWSSCPWP01003</t>
  </si>
  <si>
    <t>3311171760946000896</t>
  </si>
  <si>
    <t>3310574342344018190</t>
  </si>
  <si>
    <t>5122506132379061248</t>
  </si>
  <si>
    <t>260702-302545682821692</t>
  </si>
  <si>
    <t>3310545183343024688</t>
  </si>
  <si>
    <t>260702-410475599511805</t>
  </si>
  <si>
    <t>6954159855820412123</t>
  </si>
  <si>
    <t>260702-198851980823551</t>
  </si>
  <si>
    <t>260702-082302768741972</t>
  </si>
  <si>
    <t>6954135678997174159</t>
  </si>
  <si>
    <t>5122598041654007908</t>
  </si>
  <si>
    <t>3547457001630243</t>
  </si>
  <si>
    <t>CYS-CTYZBZS11</t>
  </si>
  <si>
    <t>260702-242986534493258</t>
  </si>
  <si>
    <t>260702-169449920030908</t>
  </si>
  <si>
    <t>260702-623315567013291</t>
  </si>
  <si>
    <t>260702-076766287411741</t>
  </si>
  <si>
    <t>260702-561931938171976</t>
  </si>
  <si>
    <t>3311181480215024377</t>
  </si>
  <si>
    <t>爱心一体坐垫</t>
  </si>
  <si>
    <t>禹鹏-爱心一体坐垫</t>
  </si>
  <si>
    <t>AXYTZD-SF</t>
  </si>
  <si>
    <t>3311167152945055962</t>
  </si>
  <si>
    <t>260702-345495376221982</t>
  </si>
  <si>
    <t>3310553067271017591</t>
  </si>
  <si>
    <t>260702-636496125471329</t>
  </si>
  <si>
    <t>5122275518190042229</t>
  </si>
  <si>
    <t>3310990141782008268</t>
  </si>
  <si>
    <t>3310561490092022781</t>
  </si>
  <si>
    <t>260702-471450335553187</t>
  </si>
  <si>
    <t>5122078959428022537</t>
  </si>
  <si>
    <t>3311179572757000150</t>
  </si>
  <si>
    <t>3547445018479521</t>
  </si>
  <si>
    <t>260702-070380439070425</t>
  </si>
  <si>
    <t>6954135678613526205</t>
  </si>
  <si>
    <t>5122495260732079215</t>
  </si>
  <si>
    <t>6954155195548177473</t>
  </si>
  <si>
    <t>5122586809673002946</t>
  </si>
  <si>
    <t>芭蕾舞蝴蝶结（黑色35-36）</t>
  </si>
  <si>
    <t>3310992409561013372</t>
  </si>
  <si>
    <t>260702-425365420423067</t>
  </si>
  <si>
    <t>260702-656922427790360</t>
  </si>
  <si>
    <t>3310992049974084595</t>
  </si>
  <si>
    <t>5122587493721027232</t>
  </si>
  <si>
    <t>260702-295530677773933</t>
  </si>
  <si>
    <t>6927612537969474874</t>
  </si>
  <si>
    <t>5122274798826023438</t>
  </si>
  <si>
    <t>3547424019354365</t>
  </si>
  <si>
    <t>260702-590935560630683</t>
  </si>
  <si>
    <t>GTYKYBWSZMHS06</t>
  </si>
  <si>
    <t>260702-244360179353570</t>
  </si>
  <si>
    <t>260702-148027554080020</t>
  </si>
  <si>
    <t>5122500516599003520</t>
  </si>
  <si>
    <t>5122580761346014326</t>
  </si>
  <si>
    <t>5122264826848001807</t>
  </si>
  <si>
    <t>3310557350350021894</t>
  </si>
  <si>
    <t>5122082487876004401</t>
  </si>
  <si>
    <t>260702-436983642410625</t>
  </si>
  <si>
    <t>FTYK-LH</t>
  </si>
  <si>
    <t>3310546479077024591</t>
  </si>
  <si>
    <t>260702-679278068122155</t>
  </si>
  <si>
    <t>3311174928611026395</t>
  </si>
  <si>
    <t>3310566746146009494</t>
  </si>
  <si>
    <t>蝴蝶腰靠阅读枕升级款</t>
  </si>
  <si>
    <t>眠语-蝴蝶腰靠阅读枕升级款</t>
  </si>
  <si>
    <t>CYS-HDYKYDZFSTZLS01</t>
  </si>
  <si>
    <t>6954135628552017588</t>
  </si>
  <si>
    <t>260702-453960046122448</t>
  </si>
  <si>
    <t>5122273358926019438</t>
  </si>
  <si>
    <t>6954152888299427701</t>
  </si>
  <si>
    <t>3311171040949000970</t>
  </si>
  <si>
    <t>3547490006237082</t>
  </si>
  <si>
    <t>3310983697303007799</t>
  </si>
  <si>
    <t>3310556234853000863</t>
  </si>
  <si>
    <t>3310556414905000758</t>
  </si>
  <si>
    <t>PSDGNPSZHBS04</t>
  </si>
  <si>
    <t>260702-277600048751299</t>
  </si>
  <si>
    <t>260702-019901990401472</t>
  </si>
  <si>
    <t>5122078959428017935</t>
  </si>
  <si>
    <t>5122072443695035515</t>
  </si>
  <si>
    <t>凤舞【奶杏色38-39】</t>
  </si>
  <si>
    <t>6927616373628238953</t>
  </si>
  <si>
    <t>5122496052466001146</t>
  </si>
  <si>
    <t>260702-402904922421729</t>
  </si>
  <si>
    <t>260702-100600451452590</t>
  </si>
  <si>
    <t>3310986325500007569</t>
  </si>
  <si>
    <t>260702-665594130052352</t>
  </si>
  <si>
    <t>260702-129394358623151</t>
  </si>
  <si>
    <t>5122265006683019844</t>
  </si>
  <si>
    <t>3310983697303007986</t>
  </si>
  <si>
    <t>260702-352594215230348</t>
  </si>
  <si>
    <t>9042674666330812</t>
  </si>
  <si>
    <t>5122493280917009439</t>
  </si>
  <si>
    <t>3311166936798026875</t>
  </si>
  <si>
    <t>260702-656303767932023</t>
  </si>
  <si>
    <t>260702-228904168973470</t>
  </si>
  <si>
    <t>260702-541411253811688</t>
  </si>
  <si>
    <t>5122071687544034740</t>
  </si>
  <si>
    <t>260702-116329101730125</t>
  </si>
  <si>
    <t>260702-422083335832866</t>
  </si>
  <si>
    <t>3310535859551029487</t>
  </si>
  <si>
    <t>6927627337813228870</t>
  </si>
  <si>
    <t>3310534887918006852</t>
  </si>
  <si>
    <t>260702-566398840442567</t>
  </si>
  <si>
    <t>3310535607104015584</t>
  </si>
  <si>
    <t>5122577701719057835</t>
  </si>
  <si>
    <t>5122265834428001629</t>
  </si>
  <si>
    <t>6954133351658362495</t>
  </si>
  <si>
    <t>260702-660823098981779</t>
  </si>
  <si>
    <t>6954164422100456579</t>
  </si>
  <si>
    <t>5122263639000030625</t>
  </si>
  <si>
    <t>260702-520722911672331</t>
  </si>
  <si>
    <t>260702-614853516833635</t>
  </si>
  <si>
    <t>CYS-JLYFZMMPWP01004</t>
  </si>
  <si>
    <t>5122493892643017507</t>
  </si>
  <si>
    <t>260702-468315083050149</t>
  </si>
  <si>
    <t>6927612480244776795</t>
  </si>
  <si>
    <t>5122265294518003013</t>
  </si>
  <si>
    <t>260702-282329137574036</t>
  </si>
  <si>
    <t>3310535031679003696</t>
  </si>
  <si>
    <t>6954130929569633574</t>
  </si>
  <si>
    <t>5122493100678045229</t>
  </si>
  <si>
    <t>260702-389535526490101</t>
  </si>
  <si>
    <t>260702-403554967111404</t>
  </si>
  <si>
    <t>3310979377998034784</t>
  </si>
  <si>
    <t>3310535967063005278</t>
  </si>
  <si>
    <t>托腮云朵抱睡枕带豆款</t>
  </si>
  <si>
    <t>眠语-托腮云朵抱睡枕带豆款</t>
  </si>
  <si>
    <t>CYS-TSYDBSZDDLBS07</t>
  </si>
  <si>
    <t>CYS-TSYDBSZDDHBS08</t>
  </si>
  <si>
    <t>CYS-TSYDBSZDDZBS05</t>
  </si>
  <si>
    <t>260702-309036357252472</t>
  </si>
  <si>
    <t>260702-172952174973976</t>
  </si>
  <si>
    <t>260702-156332234393961</t>
  </si>
  <si>
    <t>260702-424432187732494</t>
  </si>
  <si>
    <t>260702-085605783092217</t>
  </si>
  <si>
    <t>3311164128921001092</t>
  </si>
  <si>
    <t>260702-174902504981184</t>
  </si>
  <si>
    <t>6927622795232312929</t>
  </si>
  <si>
    <t>3310555298918026487</t>
  </si>
  <si>
    <t>香蕉大王哄睡抱枕基础款</t>
  </si>
  <si>
    <t>华雷-香蕉大王哄睡抱枕基础款</t>
  </si>
  <si>
    <t>CYS-XJDWHSBZJCK01</t>
  </si>
  <si>
    <t>260702-682130153000762</t>
  </si>
  <si>
    <t>5122494900052001426</t>
  </si>
  <si>
    <t>3311165748859009864</t>
  </si>
  <si>
    <t>5122072011091071026</t>
  </si>
  <si>
    <t>6954155114641560801</t>
  </si>
  <si>
    <t>6927626160833854965</t>
  </si>
  <si>
    <t>3310534995070219983</t>
  </si>
  <si>
    <t>3310982617383008789</t>
  </si>
  <si>
    <t>260702-639516044891848</t>
  </si>
  <si>
    <t>260702-509031278981730</t>
  </si>
  <si>
    <t>260702-103861502280486</t>
  </si>
  <si>
    <t>JNZF3ZS16</t>
  </si>
  <si>
    <t>5122071399626000135</t>
  </si>
  <si>
    <t>3311166756238061983</t>
  </si>
  <si>
    <t>260702-343303790151497</t>
  </si>
  <si>
    <t>5122006203025002210</t>
  </si>
  <si>
    <t>260702-571903854111360</t>
  </si>
  <si>
    <t>5122575505829105307</t>
  </si>
  <si>
    <t>260702-303636190792976</t>
  </si>
  <si>
    <t>260702-310053465722533</t>
  </si>
  <si>
    <t>响尾蛇【岩石灰42-43】</t>
  </si>
  <si>
    <t>3310981861643006874</t>
  </si>
  <si>
    <t>灯芯绒扶手蓝色85</t>
  </si>
  <si>
    <t>260702-497339666742228</t>
  </si>
  <si>
    <t>5122576225101004610</t>
  </si>
  <si>
    <t>260702-375683837463485</t>
  </si>
  <si>
    <t>260702-582641334683364</t>
  </si>
  <si>
    <t>5122492416838009234</t>
  </si>
  <si>
    <t>6927622744005836590</t>
  </si>
  <si>
    <t>3311163156834009588</t>
  </si>
  <si>
    <t>3310555190593001161</t>
  </si>
  <si>
    <t>260702-027095242294027</t>
  </si>
  <si>
    <t>CYS-JLLZXXPWC01003</t>
  </si>
  <si>
    <t>3310980457532021586</t>
  </si>
  <si>
    <t>3310554650877014384</t>
  </si>
  <si>
    <t>JLZDZCWYC01003</t>
  </si>
  <si>
    <t>260702-488091236640657</t>
  </si>
  <si>
    <t>3547449000218704</t>
  </si>
  <si>
    <t>5122575685900003719</t>
  </si>
  <si>
    <t>3547455010808664</t>
  </si>
  <si>
    <t>3311163696137030061</t>
  </si>
  <si>
    <t>6954152825727292926</t>
  </si>
  <si>
    <t>260702-330133675574027</t>
  </si>
  <si>
    <t>260702-273258985822458</t>
  </si>
  <si>
    <t>CTKSJT-LH</t>
  </si>
  <si>
    <t>6954164280424469969</t>
  </si>
  <si>
    <t>5122261874233271708</t>
  </si>
  <si>
    <t>260702-018413022853844</t>
  </si>
  <si>
    <t>5122263638207003532</t>
  </si>
  <si>
    <t>3310554254121040171</t>
  </si>
  <si>
    <t>260702-680421015900978</t>
  </si>
  <si>
    <t>260702-352929759580978</t>
  </si>
  <si>
    <t>5122574389970028427</t>
  </si>
  <si>
    <t>260702-593577940481439</t>
  </si>
  <si>
    <t>5122260866711004935</t>
  </si>
  <si>
    <t>260702-263884654083946</t>
  </si>
  <si>
    <t>260702-130002512292726</t>
  </si>
  <si>
    <t>260702-647401346601310</t>
  </si>
  <si>
    <t>260702-332167965032667</t>
  </si>
  <si>
    <t>响尾蛇【橄榄绿44-45】</t>
  </si>
  <si>
    <t>260702-562309445953235</t>
  </si>
  <si>
    <t>5122066863791002633</t>
  </si>
  <si>
    <t>3547436000634285</t>
  </si>
  <si>
    <t>260702-500726556990548</t>
  </si>
  <si>
    <t>260702-438325799332161</t>
  </si>
  <si>
    <t>260702-268477448603023</t>
  </si>
  <si>
    <t>响尾蛇【白色44-45】</t>
  </si>
  <si>
    <t>3310554722051008160</t>
  </si>
  <si>
    <t>3310553390648018490</t>
  </si>
  <si>
    <t>5122491984267009624</t>
  </si>
  <si>
    <t>5122258886006051624</t>
  </si>
  <si>
    <t>260702-361559550320957</t>
  </si>
  <si>
    <t>5122490832551025934</t>
  </si>
  <si>
    <t>3310978081304012484</t>
  </si>
  <si>
    <t>5122067439568006422</t>
  </si>
  <si>
    <t>3310554434056000463</t>
  </si>
  <si>
    <t>3310976749775000863</t>
  </si>
  <si>
    <t>3310980745135007073</t>
  </si>
  <si>
    <t>5122575757140039542</t>
  </si>
  <si>
    <t>3310551770363000586</t>
  </si>
  <si>
    <t>260702-357962903140897</t>
  </si>
  <si>
    <t>响尾蛇【空气蓝40-41】</t>
  </si>
  <si>
    <t>5122260758566017438</t>
  </si>
  <si>
    <t>3310551158571111756</t>
  </si>
  <si>
    <t>6927612371832110752</t>
  </si>
  <si>
    <t>5122571149972052923</t>
  </si>
  <si>
    <t>3310531071290006478</t>
  </si>
  <si>
    <t>6927605522640568281</t>
  </si>
  <si>
    <t>6927622697423241155</t>
  </si>
  <si>
    <t>260702-490240797000443</t>
  </si>
  <si>
    <t>5122258922646018448</t>
  </si>
  <si>
    <t>260702-344750877083744</t>
  </si>
  <si>
    <t>CYS-JLZDHDPWP01002</t>
  </si>
  <si>
    <t>260702-210449221273978</t>
  </si>
  <si>
    <t>CYS-JLYKJGPWC01003</t>
  </si>
  <si>
    <t>260702-300899428722927</t>
  </si>
  <si>
    <t>3310550654890000480</t>
  </si>
  <si>
    <t>260702-300354189671631</t>
  </si>
  <si>
    <t>5122571869608007405</t>
  </si>
  <si>
    <t>3310528947528006564</t>
  </si>
  <si>
    <t>3310551302393015388</t>
  </si>
  <si>
    <t>260702-671392786841135,20196815:260702-671392786841135,20196815:260702-327795403161135</t>
  </si>
  <si>
    <t>DDXWSZZS02</t>
  </si>
  <si>
    <t>260702-631599337851735,20196815:260702-631599337851735,20196815:260702-278711570811735</t>
  </si>
  <si>
    <t>海马长条抱枕特大号套子</t>
  </si>
  <si>
    <t>眠语-海马长条抱枕特大号套子</t>
  </si>
  <si>
    <t>HBCTBZTZTDH03</t>
  </si>
  <si>
    <t>6927612327742046091</t>
  </si>
  <si>
    <t>260702-083005325694072</t>
  </si>
  <si>
    <t>3310551158341001897</t>
  </si>
  <si>
    <t>5122258922250057317</t>
  </si>
  <si>
    <t>260702-138013580882887</t>
  </si>
  <si>
    <t>6927622654264310948</t>
  </si>
  <si>
    <t>260702-274443824771137</t>
  </si>
  <si>
    <t>260702-368092137010127</t>
  </si>
  <si>
    <t>3310528659817024982</t>
  </si>
  <si>
    <t>5122571221819033526</t>
  </si>
  <si>
    <t>CYS-FJL-PPZ-SH-01</t>
  </si>
  <si>
    <t>260702-418790796920198</t>
  </si>
  <si>
    <t>3310550762758002571</t>
  </si>
  <si>
    <t>260702-340703363450517</t>
  </si>
  <si>
    <t>5122257446691006217</t>
  </si>
  <si>
    <t>5122486476711055412</t>
  </si>
  <si>
    <t>260702-379049776661606</t>
  </si>
  <si>
    <t>260702-052995049110189</t>
  </si>
  <si>
    <t>5122571653787022827</t>
  </si>
  <si>
    <t>3311158836354009970</t>
  </si>
  <si>
    <t>6927607812345003423</t>
  </si>
  <si>
    <t>260702-230938396311801</t>
  </si>
  <si>
    <t>3310528011959004984</t>
  </si>
  <si>
    <t>260702-164081190501382</t>
  </si>
  <si>
    <t>5122256114964030526</t>
  </si>
  <si>
    <t>260702-010443876641114</t>
  </si>
  <si>
    <t>5122571905516014549</t>
  </si>
  <si>
    <t>拖鞋</t>
  </si>
  <si>
    <t>佐肯-拖鞋</t>
  </si>
  <si>
    <t>6941918615440</t>
  </si>
  <si>
    <t>3310976965585035085</t>
  </si>
  <si>
    <t>6954133259844785917</t>
  </si>
  <si>
    <t>260702-352594193933996</t>
  </si>
  <si>
    <t>260702-439940596051624,20413247:260702-439940596051624,20413247:260702-413893968211624</t>
  </si>
  <si>
    <t>260702-665971617401919</t>
  </si>
  <si>
    <t>260702-382457638421385</t>
  </si>
  <si>
    <t>YDPPZ-QH</t>
  </si>
  <si>
    <t>6954150403210876857</t>
  </si>
  <si>
    <t>5122065783652001724</t>
  </si>
  <si>
    <t>260702-056591696283309</t>
  </si>
  <si>
    <t>260702-098576689511294</t>
  </si>
  <si>
    <t>3310976497582021091</t>
  </si>
  <si>
    <t>3310529667300002797</t>
  </si>
  <si>
    <t>260702-029486037431077</t>
  </si>
  <si>
    <t>5122066503077009447</t>
  </si>
  <si>
    <t>灯芯绒扶手浅灰85</t>
  </si>
  <si>
    <t>6927612323945479907</t>
  </si>
  <si>
    <t>3547478009148540</t>
  </si>
  <si>
    <t>260702-473264361811624</t>
  </si>
  <si>
    <t>JJSWSZFS04</t>
  </si>
  <si>
    <t>260702-368312358500641</t>
  </si>
  <si>
    <t>5122571941261011018</t>
  </si>
  <si>
    <t>260702-603235305071036</t>
  </si>
  <si>
    <t>3310978009076004771</t>
  </si>
  <si>
    <t>5122487736223024645</t>
  </si>
  <si>
    <t>260702-331371036973127</t>
  </si>
  <si>
    <t>3547400000421561</t>
  </si>
  <si>
    <t>260702-452575905281999</t>
  </si>
  <si>
    <t>5122486512457018836</t>
  </si>
  <si>
    <t>260702-138558912891286</t>
  </si>
  <si>
    <t>5122065783359000610</t>
  </si>
  <si>
    <t>260702-616940203521387</t>
  </si>
  <si>
    <t>260702-131218818681577</t>
  </si>
  <si>
    <t>5122258598062003407</t>
  </si>
  <si>
    <t>260702-104689887670985</t>
  </si>
  <si>
    <t>5122065711368011335</t>
  </si>
  <si>
    <t>260702-150365836861413</t>
  </si>
  <si>
    <t>260702-617904925072940</t>
  </si>
  <si>
    <t>CYS-TGAFBZFS02</t>
  </si>
  <si>
    <t>260702-274307541392940</t>
  </si>
  <si>
    <t>260702-669515804210425</t>
  </si>
  <si>
    <t>5122066143210002917</t>
  </si>
  <si>
    <t>5122257590351029144</t>
  </si>
  <si>
    <t>5122571761365033116</t>
  </si>
  <si>
    <t>3310528695483008199</t>
  </si>
  <si>
    <t>芭蕾舞山茶花（黑色39-40）</t>
  </si>
  <si>
    <t>3310528407616008694</t>
  </si>
  <si>
    <t>260702-487220898162551</t>
  </si>
  <si>
    <t>260702-276541008170972</t>
  </si>
  <si>
    <t>5122256690826035717</t>
  </si>
  <si>
    <t>JLLZXXPWC01005</t>
  </si>
  <si>
    <t>3310550690519019896</t>
  </si>
  <si>
    <t>6954133230932923548</t>
  </si>
  <si>
    <t>LXJTBZZHHS06</t>
  </si>
  <si>
    <t>5122064955914034623</t>
  </si>
  <si>
    <t>6954128596956943904</t>
  </si>
  <si>
    <t>5122064343984005308</t>
  </si>
  <si>
    <t>5121941691029007114</t>
  </si>
  <si>
    <t>260702-410842622330847</t>
  </si>
  <si>
    <t>5122134938019005612</t>
  </si>
  <si>
    <t>260702-237827540620744</t>
  </si>
  <si>
    <t>260702-131868987720638</t>
  </si>
  <si>
    <t>腰靠</t>
  </si>
  <si>
    <t>记忆眠</t>
  </si>
  <si>
    <t>记忆眠-腰靠</t>
  </si>
  <si>
    <t>MR25MYKM4532D03</t>
  </si>
  <si>
    <t>260702-650117200203675</t>
  </si>
  <si>
    <t>三杠腰靠</t>
  </si>
  <si>
    <t>眠语-三杠腰靠</t>
  </si>
  <si>
    <t>CYS-SGYKHHS</t>
  </si>
  <si>
    <t>3310527759810013180</t>
  </si>
  <si>
    <t>260702-097276455231249</t>
  </si>
  <si>
    <t>260702-040863024720629</t>
  </si>
  <si>
    <t>3310528335583007067</t>
  </si>
  <si>
    <t>260702-413558402682922</t>
  </si>
  <si>
    <t>260702-493952745890901</t>
  </si>
  <si>
    <t>5122485396911009506</t>
  </si>
  <si>
    <t>条纹冰丝护腰枕</t>
  </si>
  <si>
    <t>眠语-条纹冰丝护腰枕</t>
  </si>
  <si>
    <t>CYS-TWBSHYZLS02</t>
  </si>
  <si>
    <t>6927629374543920285</t>
  </si>
  <si>
    <t>JNZF3BS13</t>
  </si>
  <si>
    <t>260702-224793772320045</t>
  </si>
  <si>
    <t>6954159634079552512</t>
  </si>
  <si>
    <t>6954164221349467916</t>
  </si>
  <si>
    <t>5122571653350005126</t>
  </si>
  <si>
    <t>3311159736596009193</t>
  </si>
  <si>
    <t>6927622607774842703</t>
  </si>
  <si>
    <t>260702-296967216791232</t>
  </si>
  <si>
    <t>5122256690654019038</t>
  </si>
  <si>
    <t>3547412010720533</t>
  </si>
  <si>
    <t>3310527831735007564</t>
  </si>
  <si>
    <t>3310528119337027267</t>
  </si>
  <si>
    <t>灯芯绒扶手绿色85</t>
  </si>
  <si>
    <t>6927612229978782926</t>
  </si>
  <si>
    <t>260702-560117870150432</t>
  </si>
  <si>
    <t>5122485648705027844</t>
  </si>
  <si>
    <t>3310551230044029769</t>
  </si>
  <si>
    <t>3311158080974033451</t>
  </si>
  <si>
    <t>5122570969655016206</t>
  </si>
  <si>
    <t>5122487736003021342</t>
  </si>
  <si>
    <t>5122570465783010744</t>
  </si>
  <si>
    <t>5122487664009014524</t>
  </si>
  <si>
    <t>3311159772493004057</t>
  </si>
  <si>
    <t>6927607717948324888</t>
  </si>
  <si>
    <t>6954130692113503343</t>
  </si>
  <si>
    <t>5122256546685004339</t>
  </si>
  <si>
    <t>3310527795396192289</t>
  </si>
  <si>
    <t>260702-173570792962233</t>
  </si>
  <si>
    <t>260702-156636311073467</t>
  </si>
  <si>
    <t>3310976641198051062</t>
  </si>
  <si>
    <t>260702-065861118242767</t>
  </si>
  <si>
    <t>5122486404085039523</t>
  </si>
  <si>
    <t>3310975021856030092</t>
  </si>
  <si>
    <t>5122257626009032217</t>
  </si>
  <si>
    <t>5122570141870002926</t>
  </si>
  <si>
    <t>CYS-XJL-TQZD-MH-01</t>
  </si>
  <si>
    <t>5122065495447016039</t>
  </si>
  <si>
    <t>5122485000850002926</t>
  </si>
  <si>
    <t>CYS-XJL-TQZD-SH-03</t>
  </si>
  <si>
    <t>5122486368216014214</t>
  </si>
  <si>
    <t>5122064955614028407</t>
  </si>
  <si>
    <t>260702-522620771883735</t>
  </si>
  <si>
    <t>5122065027710003630</t>
  </si>
  <si>
    <t>6954159596037281388</t>
  </si>
  <si>
    <t>JLZDZCWYC01004</t>
  </si>
  <si>
    <t>6954152693516277402</t>
  </si>
  <si>
    <t>260702-406826586492094</t>
  </si>
  <si>
    <t>5122064631813002811</t>
  </si>
  <si>
    <t>260702-582892930583819</t>
  </si>
  <si>
    <t>DMWSZZS02</t>
  </si>
  <si>
    <t>3311159376414016086</t>
  </si>
  <si>
    <t>CYS-CTHSBSZZS03</t>
  </si>
  <si>
    <t>5122570501666000644</t>
  </si>
  <si>
    <t>260702-487063632250821</t>
  </si>
  <si>
    <t>3310548962845019287</t>
  </si>
  <si>
    <t>5122255718813012614</t>
  </si>
  <si>
    <t>260702-284677926493053</t>
  </si>
  <si>
    <t>260702-389567015310800</t>
  </si>
  <si>
    <t>3310548926781007093</t>
  </si>
  <si>
    <t>260702-197310595393309</t>
  </si>
  <si>
    <t>260702-587663961712743</t>
  </si>
  <si>
    <t>CYS-JLWSTTPWP01002</t>
  </si>
  <si>
    <t>260702-510583150133600</t>
  </si>
  <si>
    <t>260702-215650189650979</t>
  </si>
  <si>
    <t>260702-681826066003386</t>
  </si>
  <si>
    <t>3310526751919019473</t>
  </si>
  <si>
    <t>5122485936459002615</t>
  </si>
  <si>
    <t>5122486620135007443</t>
  </si>
  <si>
    <t>JLYKJGPWC01006</t>
  </si>
  <si>
    <t>260702-375170014811662</t>
  </si>
  <si>
    <t>260702-682381873554043</t>
  </si>
  <si>
    <t>3310549358539000189</t>
  </si>
  <si>
    <t>5122256762434003000</t>
  </si>
  <si>
    <t>260702-150743355801823</t>
  </si>
  <si>
    <t>260702-607167496530212</t>
  </si>
  <si>
    <t>9042674666371615</t>
  </si>
  <si>
    <t>3310976065321007455</t>
  </si>
  <si>
    <t>5122065423290023439</t>
  </si>
  <si>
    <t>260702-304443584103064</t>
  </si>
  <si>
    <t>260702-285275614862225</t>
  </si>
  <si>
    <t>260702-054421174650595</t>
  </si>
  <si>
    <t>3310549358539003076</t>
  </si>
  <si>
    <t>洞洞鞋</t>
  </si>
  <si>
    <t>佐肯-洞洞鞋</t>
  </si>
  <si>
    <t>9042683088792711</t>
  </si>
  <si>
    <t>260702-190043952741539</t>
  </si>
  <si>
    <t>260702-102508870060669</t>
  </si>
  <si>
    <t>3310526931774011695</t>
  </si>
  <si>
    <t>260702-093742754193681</t>
  </si>
  <si>
    <t>5122255934688017840</t>
  </si>
  <si>
    <t>5122064523701030221</t>
  </si>
  <si>
    <t>CYS-XJL-TZ-MH-01</t>
  </si>
  <si>
    <t>260702-106954821950731</t>
  </si>
  <si>
    <t>260702-434739659130770</t>
  </si>
  <si>
    <t>3547479017532857</t>
  </si>
  <si>
    <t>5122486404085033743</t>
  </si>
  <si>
    <t>CYS-JLYKJGPWC01004</t>
  </si>
  <si>
    <t>6927610000682286440</t>
  </si>
  <si>
    <t>260702-199586025913746</t>
  </si>
  <si>
    <t>3311160096145013588</t>
  </si>
  <si>
    <t>3547220001049317</t>
  </si>
  <si>
    <t>3311160096092005484</t>
  </si>
  <si>
    <t>260702-258337707561794</t>
  </si>
  <si>
    <t>FTYK-SH</t>
  </si>
  <si>
    <t>3310549934231048550</t>
  </si>
  <si>
    <t>5122485252701014710</t>
  </si>
  <si>
    <t>260702-105287534133088</t>
  </si>
  <si>
    <t>260702-477521570201666</t>
  </si>
  <si>
    <t>3310975273601102081</t>
  </si>
  <si>
    <t>3310549430433105976</t>
  </si>
  <si>
    <t>6927612119039835528</t>
  </si>
  <si>
    <t>3310549214499000781</t>
  </si>
  <si>
    <t>260702-586709789000248</t>
  </si>
  <si>
    <t>260702-037717338452335</t>
  </si>
  <si>
    <t>260702-633476247061961</t>
  </si>
  <si>
    <t>5122571725033007503</t>
  </si>
  <si>
    <t>芭蕾舞山茶花（白色37-38）</t>
  </si>
  <si>
    <t>260702-557758626090356</t>
  </si>
  <si>
    <t>CTHSBSZZS03</t>
  </si>
  <si>
    <t>3311158476733021287</t>
  </si>
  <si>
    <t>260702-107342732842632</t>
  </si>
  <si>
    <t>3310528479201009852</t>
  </si>
  <si>
    <t>260702-013421822331126</t>
  </si>
  <si>
    <t>260702-645681682010446</t>
  </si>
  <si>
    <t>3310527687412012285</t>
  </si>
  <si>
    <t>260702-455312678522049</t>
  </si>
  <si>
    <t>3310527939309002655</t>
  </si>
  <si>
    <t>5122255178848012044</t>
  </si>
  <si>
    <t>260702-202354256183298,20196815:260702-202354256183298,20196815:260702-374152948023298</t>
  </si>
  <si>
    <t>5122255790737027103</t>
  </si>
  <si>
    <t>260702-048024840531074</t>
  </si>
  <si>
    <t>260702-467413307740600</t>
  </si>
  <si>
    <t>3311159664167008484</t>
  </si>
  <si>
    <t>3310976317137025684</t>
  </si>
  <si>
    <t>3310549862248044256</t>
  </si>
  <si>
    <t>260702-634944295302369</t>
  </si>
  <si>
    <t>260702-549044949382369</t>
  </si>
  <si>
    <t>260702-098943711543963</t>
  </si>
  <si>
    <t>260702-073505227042272</t>
  </si>
  <si>
    <t>260702-361056223610982</t>
  </si>
  <si>
    <t>6927616063063817264</t>
  </si>
  <si>
    <t>6954154848158225591</t>
  </si>
  <si>
    <t>5122257122187011935</t>
  </si>
  <si>
    <t>260702-326002348440887</t>
  </si>
  <si>
    <t>JLWSTTWPWP01002</t>
  </si>
  <si>
    <t>260702-236695088763906</t>
  </si>
  <si>
    <t>5122569637911023033</t>
  </si>
  <si>
    <t>6927629231086927397</t>
  </si>
  <si>
    <t>260702-327711527281395</t>
  </si>
  <si>
    <t>5122485468523013135</t>
  </si>
  <si>
    <t>3311158008832035674</t>
  </si>
  <si>
    <t>260702-042750493042539</t>
  </si>
  <si>
    <t>6954137057494963578</t>
  </si>
  <si>
    <t>5122256726239067343</t>
  </si>
  <si>
    <t>5122256474459002106</t>
  </si>
  <si>
    <t>260702-168422336802794</t>
  </si>
  <si>
    <t>6927629211792211700</t>
  </si>
  <si>
    <t>6954133111870396316</t>
  </si>
  <si>
    <t>260702-322426714452852</t>
  </si>
  <si>
    <t>260702-453655970100847</t>
  </si>
  <si>
    <t>3547466010681778</t>
  </si>
  <si>
    <t>260702-163798126911399</t>
  </si>
  <si>
    <t>260702-238697900452647</t>
  </si>
  <si>
    <t>260702-315264888433862</t>
  </si>
  <si>
    <t>5122255826520008431</t>
  </si>
  <si>
    <t>260702-535214231932311</t>
  </si>
  <si>
    <t>5122571005253001811</t>
  </si>
  <si>
    <t>GTYKHHS03</t>
  </si>
  <si>
    <t>3310527687411015882</t>
  </si>
  <si>
    <t>260702-496228186400154,21101298:260702-496228186400154,21101298:260702-182452293920154</t>
  </si>
  <si>
    <t>5122570285516001906</t>
  </si>
  <si>
    <t>6954147579077531007</t>
  </si>
  <si>
    <t>3310550474034024987</t>
  </si>
  <si>
    <t>6954135286782433218</t>
  </si>
  <si>
    <t>JLZDYXPWP01001</t>
  </si>
  <si>
    <t>3310974949734096958</t>
  </si>
  <si>
    <t>GTYKJMS08</t>
  </si>
  <si>
    <t>260702-036951856732406</t>
  </si>
  <si>
    <t>260702-669180291480868</t>
  </si>
  <si>
    <t>260702-089359654513820</t>
  </si>
  <si>
    <t>GTYKYBWSZGS04</t>
  </si>
  <si>
    <t>260702-341426869761455</t>
  </si>
  <si>
    <t>5122255682662000439</t>
  </si>
  <si>
    <t>3310974337889009187</t>
  </si>
  <si>
    <t>260702-638016560681615</t>
  </si>
  <si>
    <t>5122254890876051544</t>
  </si>
  <si>
    <t>3310549718200135757</t>
  </si>
  <si>
    <t>6954135280956741556</t>
  </si>
  <si>
    <t>3547498015538863</t>
  </si>
  <si>
    <t>5122255358722049539</t>
  </si>
  <si>
    <t>260702-187275723114004</t>
  </si>
  <si>
    <t>DMWSZFS04</t>
  </si>
  <si>
    <t>5122064667595005044</t>
  </si>
  <si>
    <t>260702-052030411073335</t>
  </si>
  <si>
    <t>5122485684331088908</t>
  </si>
  <si>
    <t>260702-083309422891162</t>
  </si>
  <si>
    <t>3311158872339072392</t>
  </si>
  <si>
    <t>极简家居拖</t>
  </si>
  <si>
    <t>佐肯-极简家居拖</t>
  </si>
  <si>
    <t>9042682514211211</t>
  </si>
  <si>
    <t>90426825142W2913</t>
  </si>
  <si>
    <t>260702-273804203633698</t>
  </si>
  <si>
    <t>260702-488468672061741</t>
  </si>
  <si>
    <t>260702-236307157402624</t>
  </si>
  <si>
    <t>260702-227792709933270</t>
  </si>
  <si>
    <t>6954130612408817262</t>
  </si>
  <si>
    <t>260702-271979671050865</t>
  </si>
  <si>
    <t>260702-235971602810156</t>
  </si>
  <si>
    <t>260702-054966371853412</t>
  </si>
  <si>
    <t>JLYFZMMPWP01004</t>
  </si>
  <si>
    <t>3310528659010014788</t>
  </si>
  <si>
    <t>5122256510343037733</t>
  </si>
  <si>
    <t>260702-041230036481296</t>
  </si>
  <si>
    <t>3310974697765047698</t>
  </si>
  <si>
    <t>6927612050437013392</t>
  </si>
  <si>
    <t>260702-152798544293090</t>
  </si>
  <si>
    <t>JLLZXXPWC01003</t>
  </si>
  <si>
    <t>260702-005075125910130</t>
  </si>
  <si>
    <t>5122484460776073112</t>
  </si>
  <si>
    <t>3310887829254234057</t>
  </si>
  <si>
    <t>5122063407928029540</t>
  </si>
  <si>
    <t>260702-527412816293738</t>
  </si>
  <si>
    <t>5122255754638037640</t>
  </si>
  <si>
    <t>3311158368757009463</t>
  </si>
  <si>
    <t>260702-074910339361788</t>
  </si>
  <si>
    <t>3310974013976059178</t>
  </si>
  <si>
    <t>6927625802652220712</t>
  </si>
  <si>
    <t>260702-161396877642216</t>
  </si>
  <si>
    <t>260702-318746171004030</t>
  </si>
  <si>
    <t>5122064487462051836</t>
  </si>
  <si>
    <t>260702-646101102140020</t>
  </si>
  <si>
    <t>CYS-GTYKLYDHHS</t>
  </si>
  <si>
    <t>260702-051264940443199</t>
  </si>
  <si>
    <t>5122064919445073305</t>
  </si>
  <si>
    <t>260702-414502121022118</t>
  </si>
  <si>
    <t>260702-546832443742106</t>
  </si>
  <si>
    <t>260702-622403274252933</t>
  </si>
  <si>
    <t>5122256330430003333</t>
  </si>
  <si>
    <t>260702-312664409670620</t>
  </si>
  <si>
    <t>3310550042072038077</t>
  </si>
  <si>
    <t>灯芯绒床头靠枕大号</t>
  </si>
  <si>
    <t>华雷-灯芯绒床头靠枕大号</t>
  </si>
  <si>
    <t>CYS-DXRCTKZMH02</t>
  </si>
  <si>
    <t>3310527903307002655</t>
  </si>
  <si>
    <t>260702-578709143932534</t>
  </si>
  <si>
    <t>5122485396458014138</t>
  </si>
  <si>
    <t>3311158188808039482</t>
  </si>
  <si>
    <t>5122570609345018826</t>
  </si>
  <si>
    <t>260702-244706188901370</t>
  </si>
  <si>
    <t>260702-600928500032447</t>
  </si>
  <si>
    <t>260702-556353534252672</t>
  </si>
  <si>
    <t>260702-393604022663687</t>
  </si>
  <si>
    <t>3547425000817427</t>
  </si>
  <si>
    <t>3310974193903007373</t>
  </si>
  <si>
    <t>3311158764406025394</t>
  </si>
  <si>
    <t>260702-601379387833776</t>
  </si>
  <si>
    <t>5122485360490038949</t>
  </si>
  <si>
    <t>6954157100747592876</t>
  </si>
  <si>
    <t>5122257230056026344</t>
  </si>
  <si>
    <t>260702-210491174530593,20196815:260702-210491174530593,20196815:260702-345453371010593</t>
  </si>
  <si>
    <t>MXHXWSZZS02</t>
  </si>
  <si>
    <t>260702-010097804930593,15066756:260702-010097804930593,15066756:260702-665468300930593</t>
  </si>
  <si>
    <t>5122484712697008424</t>
  </si>
  <si>
    <t>260702-575227840063012</t>
  </si>
  <si>
    <t>3310548566839047479</t>
  </si>
  <si>
    <t>260702-239767406082752</t>
  </si>
  <si>
    <t>3310526679735074578</t>
  </si>
  <si>
    <t>260702-204744988290593</t>
  </si>
  <si>
    <t>5122570213465022413</t>
  </si>
  <si>
    <t>260702-235111718482454</t>
  </si>
  <si>
    <t>CYS-JLWSZYPWP01004</t>
  </si>
  <si>
    <t>5122256870168007730</t>
  </si>
  <si>
    <t>260702-032768007740662</t>
  </si>
  <si>
    <t>5122065027375003727</t>
  </si>
  <si>
    <t>6954128386370639092</t>
  </si>
  <si>
    <t>260702-506797760073759</t>
  </si>
  <si>
    <t>260702-572029714843958</t>
  </si>
  <si>
    <t>260702-459454584391588</t>
  </si>
  <si>
    <t>3310549754218017785</t>
  </si>
  <si>
    <t>3310975993215025884</t>
  </si>
  <si>
    <t>260702-568307228160401</t>
  </si>
  <si>
    <t>6927622315381981048</t>
  </si>
  <si>
    <t>5122256978108024833</t>
  </si>
  <si>
    <t>5122484316859038732</t>
  </si>
  <si>
    <t>XXHBETYDZGS12</t>
  </si>
  <si>
    <t>260702-405043975772188</t>
  </si>
  <si>
    <t>6927600832844758222</t>
  </si>
  <si>
    <t>260702-488468703562781</t>
  </si>
  <si>
    <t>5122255718622023014</t>
  </si>
  <si>
    <t>260702-224374310451027</t>
  </si>
  <si>
    <t>260702-161396898123168</t>
  </si>
  <si>
    <t>3310527435399004175</t>
  </si>
  <si>
    <t>3310974805790159799</t>
  </si>
  <si>
    <t>5122255610608023238</t>
  </si>
  <si>
    <t>5122063371951001735</t>
  </si>
  <si>
    <t>260702-002736811531861</t>
  </si>
  <si>
    <t>3310975237563024064</t>
  </si>
  <si>
    <t>3311158080864027095</t>
  </si>
  <si>
    <t>260702-300479946370402</t>
  </si>
  <si>
    <t>5122063443927008939</t>
  </si>
  <si>
    <t>5122254962837023645</t>
  </si>
  <si>
    <t>260702-302168215913410</t>
  </si>
  <si>
    <t>CYS-BBHXWSZFS</t>
  </si>
  <si>
    <t>3311158764402022161</t>
  </si>
  <si>
    <t>3310974445864003080</t>
  </si>
  <si>
    <t>5122256654256006241</t>
  </si>
  <si>
    <t>260702-376365443510944</t>
  </si>
  <si>
    <t>5122570609334002230</t>
  </si>
  <si>
    <t>3310548530874080394</t>
  </si>
  <si>
    <t>5122484100987019422</t>
  </si>
  <si>
    <t>260702-675073288520445</t>
  </si>
  <si>
    <t>260702-302168153694001</t>
  </si>
  <si>
    <t>260702-521100388750832</t>
  </si>
  <si>
    <t>5122065279282002630</t>
  </si>
  <si>
    <t>260702-559866201601812</t>
  </si>
  <si>
    <t>CYS-JLYKGSWYC01005</t>
  </si>
  <si>
    <t>260702-372663970210106</t>
  </si>
  <si>
    <t>脊悦床头靠枕大号</t>
  </si>
  <si>
    <t>华雷-脊悦床头靠枕大号</t>
  </si>
  <si>
    <t>JYCTKZKQS03</t>
  </si>
  <si>
    <t>260702-589446592813982</t>
  </si>
  <si>
    <t>5122484244924005429</t>
  </si>
  <si>
    <t>260702-166010590802824</t>
  </si>
  <si>
    <t>6927611930585627862</t>
  </si>
  <si>
    <t>5122571185057067023</t>
  </si>
  <si>
    <t>260702-255192011042251</t>
  </si>
  <si>
    <t>260702-055375306351181</t>
  </si>
  <si>
    <t>3310528011226058050</t>
  </si>
  <si>
    <t>3311157612985038891</t>
  </si>
  <si>
    <t>3310528515024024771</t>
  </si>
  <si>
    <t>260702-235688445560474</t>
  </si>
  <si>
    <t>5122570969180026840</t>
  </si>
  <si>
    <t>260702-554172465551765</t>
  </si>
  <si>
    <t>260702-274192218504014</t>
  </si>
  <si>
    <t>CYS-JLZDZCWGC01004</t>
  </si>
  <si>
    <t>260702-411303943680059</t>
  </si>
  <si>
    <t>6927602992675716211</t>
  </si>
  <si>
    <t>260702-606664169051924</t>
  </si>
  <si>
    <t>260702-509660445071130</t>
  </si>
  <si>
    <t>260702-132131131742241</t>
  </si>
  <si>
    <t>3310527543403000479</t>
  </si>
  <si>
    <t>260702-095525291663080</t>
  </si>
  <si>
    <t>3311159772060005486</t>
  </si>
  <si>
    <t>5122570285458008525</t>
  </si>
  <si>
    <t>260702-373219705231091</t>
  </si>
  <si>
    <t>6927600736244170482</t>
  </si>
  <si>
    <t>6927611915306106338</t>
  </si>
  <si>
    <t>PSDGNPSZZBS02</t>
  </si>
  <si>
    <t>3310549430315062082</t>
  </si>
  <si>
    <t>6954132908506158768</t>
  </si>
  <si>
    <t>3311157828960027369</t>
  </si>
  <si>
    <t>5122254746949000938</t>
  </si>
  <si>
    <t>6954150158961087600</t>
  </si>
  <si>
    <t>260702-495609516362304</t>
  </si>
  <si>
    <t>260702-358927593091685</t>
  </si>
  <si>
    <t>6927600710712261847</t>
  </si>
  <si>
    <t>5122484172897014719</t>
  </si>
  <si>
    <t>6927598409547349530</t>
  </si>
  <si>
    <t>260701-217799728763940</t>
  </si>
  <si>
    <t>3310548602824001068</t>
  </si>
  <si>
    <t>260702-119464343931309</t>
  </si>
  <si>
    <t>JLZDZC3MC01003</t>
  </si>
  <si>
    <t>260702-330689493301149</t>
  </si>
  <si>
    <t>6927625626153090169</t>
  </si>
  <si>
    <t>3310974949721011685</t>
  </si>
  <si>
    <t>260702-283901980171626</t>
  </si>
  <si>
    <t>3310549826166030675</t>
  </si>
  <si>
    <t>260702-331140381010375</t>
  </si>
  <si>
    <t>5122569385960088118</t>
  </si>
  <si>
    <t>260702-612588602940532</t>
  </si>
  <si>
    <t>3310975489370026682</t>
  </si>
  <si>
    <t>5122484244913034922</t>
  </si>
  <si>
    <t>3311159052298003453</t>
  </si>
  <si>
    <t>260702-128733703801330</t>
  </si>
  <si>
    <t>260702-450436830763466</t>
  </si>
  <si>
    <t>6954139214046106689</t>
  </si>
  <si>
    <t>260702-322678300270994</t>
  </si>
  <si>
    <t>260702-513508677261394</t>
  </si>
  <si>
    <t>260702-469132951971229</t>
  </si>
  <si>
    <t>260702-171295424941421</t>
  </si>
  <si>
    <t>260702-362901706310328</t>
  </si>
  <si>
    <t>260702-301591447063684</t>
  </si>
  <si>
    <t>260702-322290399610714</t>
  </si>
  <si>
    <t>260702-517084290693079</t>
  </si>
  <si>
    <t>5122256906114019718</t>
  </si>
  <si>
    <t>260702-153438164623581</t>
  </si>
  <si>
    <t>260702-583197007430904</t>
  </si>
  <si>
    <t>3310528119205003682</t>
  </si>
  <si>
    <t>5122065279268006840</t>
  </si>
  <si>
    <t>260702-341709996330879</t>
  </si>
  <si>
    <t>气囊学生坐垫大号</t>
  </si>
  <si>
    <t>佳雷-气囊学生坐垫大号</t>
  </si>
  <si>
    <t>CYS-JLZDQNPWP01001</t>
  </si>
  <si>
    <t>260702-584413417761396</t>
  </si>
  <si>
    <t>条纹冰丝护腰枕+条纹冰丝夹腿枕</t>
  </si>
  <si>
    <t>眠语-条纹冰丝护腰枕+条纹冰丝夹腿枕</t>
  </si>
  <si>
    <t>TWBSHYZTZZS03</t>
  </si>
  <si>
    <t>260702-645188882791855</t>
  </si>
  <si>
    <t>260702-646803658383692</t>
  </si>
  <si>
    <t>CYS-YHZDLMS</t>
  </si>
  <si>
    <t>260702-020940091002558</t>
  </si>
  <si>
    <t>260702-107541972613302,21104038:260702-107541972613302,21104038:260702-537038702213302</t>
  </si>
  <si>
    <t>5122485288514009935</t>
  </si>
  <si>
    <t>JLLZXXPWC01004</t>
  </si>
  <si>
    <t>5122256294403006523</t>
  </si>
  <si>
    <t>260702-437644224871349</t>
  </si>
  <si>
    <t>5122255070790001633</t>
  </si>
  <si>
    <t>260702-531470825793049</t>
  </si>
  <si>
    <t>3310528371084003675</t>
  </si>
  <si>
    <t>260702-029622279740640</t>
  </si>
  <si>
    <t>3311158836323009270</t>
  </si>
  <si>
    <t>260702-555577567602850</t>
  </si>
  <si>
    <t>260702-372496218401380</t>
  </si>
  <si>
    <t>260702-185094643323933</t>
  </si>
  <si>
    <t>3311158692454024467</t>
  </si>
  <si>
    <t>260702-352950720103922,20413247:260702-065777180263922,20413247:260702-352950720103922</t>
  </si>
  <si>
    <t>3310549898162003991</t>
  </si>
  <si>
    <t>260702-268771028573285</t>
  </si>
  <si>
    <t>3311158800340001455</t>
  </si>
  <si>
    <t>CYS-DDXWSZZS</t>
  </si>
  <si>
    <t>3310527507408003781</t>
  </si>
  <si>
    <t>5122064739440000006</t>
  </si>
  <si>
    <t>6927605038556150936</t>
  </si>
  <si>
    <t>5122485036650017849</t>
  </si>
  <si>
    <t>CYS-JLYKJGZD8DZHPWP1003</t>
  </si>
  <si>
    <t>260702-357449111090403</t>
  </si>
  <si>
    <t>5122257338016002441</t>
  </si>
  <si>
    <t>260702-457997063761539</t>
  </si>
  <si>
    <t>260702-178824179252083</t>
  </si>
  <si>
    <t>3311157792908010890</t>
  </si>
  <si>
    <t>260702-018161406371239</t>
  </si>
  <si>
    <t>260702-290298273371173</t>
  </si>
  <si>
    <t>260702-626146690653116</t>
  </si>
  <si>
    <t>260702-053519399253338</t>
  </si>
  <si>
    <t>260702-667712253572405</t>
  </si>
  <si>
    <t>260702-051516556923598</t>
  </si>
  <si>
    <t>3310548566830028468</t>
  </si>
  <si>
    <t>260702-175510689320877</t>
  </si>
  <si>
    <t>3311159268232002979</t>
  </si>
  <si>
    <t>260702-300983273000973</t>
  </si>
  <si>
    <t>5122256834126008638</t>
  </si>
  <si>
    <t>3310550042037027466</t>
  </si>
  <si>
    <t>灯芯绒扶手轻盈款蓝色85</t>
  </si>
  <si>
    <t>260702-181592430201807</t>
  </si>
  <si>
    <t>260702-305984990812542</t>
  </si>
  <si>
    <t>3310975957206000087</t>
  </si>
  <si>
    <t>260702-462484938391933</t>
  </si>
  <si>
    <t>260702-357449142611127</t>
  </si>
  <si>
    <t>5122256042419006624</t>
  </si>
  <si>
    <t>260702-237334720073020</t>
  </si>
  <si>
    <t>260702-456308835883123</t>
  </si>
  <si>
    <t>260702-079146544650483</t>
  </si>
  <si>
    <t>260702-437256272311678</t>
  </si>
  <si>
    <t>6954150043664716858</t>
  </si>
  <si>
    <t>5122064091547026136</t>
  </si>
  <si>
    <t>5122484028878020437</t>
  </si>
  <si>
    <t>3311158044203041268</t>
  </si>
  <si>
    <t>6954130344247956620</t>
  </si>
  <si>
    <t>5122063875643000049</t>
  </si>
  <si>
    <t>3310527867206039358</t>
  </si>
  <si>
    <t>260702-293559417261301</t>
  </si>
  <si>
    <t>5122486044003016437</t>
  </si>
  <si>
    <t>260702-249739395503414</t>
  </si>
  <si>
    <t>260702-628998869292674</t>
  </si>
  <si>
    <t>260702-397116710452233</t>
  </si>
  <si>
    <t>6954136766396372730</t>
  </si>
  <si>
    <t>260701-259596030244006</t>
  </si>
  <si>
    <t>260702-501345206640746</t>
  </si>
  <si>
    <t>260702-082019653203977</t>
  </si>
  <si>
    <t>260702-526133553461039</t>
  </si>
  <si>
    <t>260702-276666827103369</t>
  </si>
  <si>
    <t>3310547126714006854</t>
  </si>
  <si>
    <t>3311157540585036480</t>
  </si>
  <si>
    <t>260702-496144248410349</t>
  </si>
  <si>
    <t>JLYFZMMPWP01003</t>
  </si>
  <si>
    <t>260702-549999163803565</t>
  </si>
  <si>
    <t>5122484136847008616</t>
  </si>
  <si>
    <t>6927611801887276439</t>
  </si>
  <si>
    <t>260702-252161616193289</t>
  </si>
  <si>
    <t>3310526895438037991</t>
  </si>
  <si>
    <t>260702-525934313812469</t>
  </si>
  <si>
    <t>3310526247914006197</t>
  </si>
  <si>
    <t>260702-208435996983183</t>
  </si>
  <si>
    <t>3310548134821057856</t>
  </si>
  <si>
    <t>3310974481582062061</t>
  </si>
  <si>
    <t>260702-633004439991517</t>
  </si>
  <si>
    <t>3311158656424008175</t>
  </si>
  <si>
    <t>5122484136847026834</t>
  </si>
  <si>
    <t>260702-083561070903289</t>
  </si>
  <si>
    <t>5122570033417001235</t>
  </si>
  <si>
    <t>6954130358151878003</t>
  </si>
  <si>
    <t>CYS-PSDGNPSZLBS</t>
  </si>
  <si>
    <t>260702-604409710222465</t>
  </si>
  <si>
    <t>260702-252591480433076</t>
  </si>
  <si>
    <t>260702-072655859343024</t>
  </si>
  <si>
    <t>260702-206401738243587</t>
  </si>
  <si>
    <t>260702-558230464832377</t>
  </si>
  <si>
    <t>260702-233884936631435</t>
  </si>
  <si>
    <t>260702-466134045070258</t>
  </si>
  <si>
    <t>CYS-JLZDHDPWP01006</t>
  </si>
  <si>
    <t>260702-294335353230258</t>
  </si>
  <si>
    <t>5122483812661000337</t>
  </si>
  <si>
    <t>260702-622267021670619</t>
  </si>
  <si>
    <t>260702-608719347340825</t>
  </si>
  <si>
    <t>5122569313524027140</t>
  </si>
  <si>
    <t>260702-359336537651695</t>
  </si>
  <si>
    <t>5122570753149252818</t>
  </si>
  <si>
    <t>6954114510349342202</t>
  </si>
  <si>
    <t>260702-420416069181814</t>
  </si>
  <si>
    <t>6927622114634136798</t>
  </si>
  <si>
    <t>5122255862264022935</t>
  </si>
  <si>
    <t>260702-487608839801559</t>
  </si>
  <si>
    <t>6927596140232473628</t>
  </si>
  <si>
    <t>260702-487608891831939</t>
  </si>
  <si>
    <t>JNZF11JDMS31</t>
  </si>
  <si>
    <t>260702-328351168903433</t>
  </si>
  <si>
    <t>260702-682518198670500</t>
  </si>
  <si>
    <t>260702-223933950341170</t>
  </si>
  <si>
    <t>260702-644580708720824</t>
  </si>
  <si>
    <t>260702-063690586421157</t>
  </si>
  <si>
    <t>3310522791447015259</t>
  </si>
  <si>
    <t>3310526247387009379</t>
  </si>
  <si>
    <t>CYS-LXJTBZDHLS12</t>
  </si>
  <si>
    <t>5122064811155000329</t>
  </si>
  <si>
    <t>3310524591238028674</t>
  </si>
  <si>
    <t>260702-532991188513848</t>
  </si>
  <si>
    <t>260702-011513444770839</t>
  </si>
  <si>
    <t>260702-168338398752867</t>
  </si>
  <si>
    <t>5122254746717118613</t>
  </si>
  <si>
    <t>5122482624882007620</t>
  </si>
  <si>
    <t>260702-439699381820315</t>
  </si>
  <si>
    <t>260702-324114891163323</t>
  </si>
  <si>
    <t>6954150036092491030</t>
  </si>
  <si>
    <t>260702-483959784982710</t>
  </si>
  <si>
    <t>3311154732446079052</t>
  </si>
  <si>
    <t>3310524807021040556</t>
  </si>
  <si>
    <t>6927609582200061739</t>
  </si>
  <si>
    <t>5122568665815013149</t>
  </si>
  <si>
    <t>5122566253903036410</t>
  </si>
  <si>
    <t>6927611725025017175</t>
  </si>
  <si>
    <t>260702-518772528773430</t>
  </si>
  <si>
    <t>CYS-JLYFZMMPWP01002</t>
  </si>
  <si>
    <t>3310973113890017780</t>
  </si>
  <si>
    <t>6954147286034683176</t>
  </si>
  <si>
    <t>3310522107543029166</t>
  </si>
  <si>
    <t>3311156172721007864</t>
  </si>
  <si>
    <t>260702-064309236100583</t>
  </si>
  <si>
    <t>CYS-JLZDTQWYP01001</t>
  </si>
  <si>
    <t>260702-214297505423214</t>
  </si>
  <si>
    <t>260702-479639683502976</t>
  </si>
  <si>
    <t>260702-048066762353811</t>
  </si>
  <si>
    <t>CYS-JLZTFCPWP01004</t>
  </si>
  <si>
    <t>260702-305649456722840</t>
  </si>
  <si>
    <t>260702-267156242833161</t>
  </si>
  <si>
    <t>5122062831270020720</t>
  </si>
  <si>
    <t>MRPTKXBSWSZHS04</t>
  </si>
  <si>
    <t>260702-156552477060456</t>
  </si>
  <si>
    <t>260702-000220281183172</t>
  </si>
  <si>
    <t>260702-455228802693187</t>
  </si>
  <si>
    <t>260702-152316209580088</t>
  </si>
  <si>
    <t>260702-673133381182487</t>
  </si>
  <si>
    <t>5122253558753029443</t>
  </si>
  <si>
    <t>猫趴趴仰睡枕小号无尾巴</t>
  </si>
  <si>
    <t>华雷-猫趴趴仰睡枕小号无尾巴</t>
  </si>
  <si>
    <t>BZ-MPP-01</t>
  </si>
  <si>
    <t>3310525527407002096</t>
  </si>
  <si>
    <t>260702-322898531901033</t>
  </si>
  <si>
    <t>5122252046912014744</t>
  </si>
  <si>
    <t>5122064235069007400</t>
  </si>
  <si>
    <t>3310523511955041366</t>
  </si>
  <si>
    <t>260702-515616346550581</t>
  </si>
  <si>
    <t>6954132712373360025</t>
  </si>
  <si>
    <t>260702-008566894130712</t>
  </si>
  <si>
    <t>260702-235153692261627</t>
  </si>
  <si>
    <t>3311157828034009568</t>
  </si>
  <si>
    <t>5122251686730013544</t>
  </si>
  <si>
    <t>5122061715565024940</t>
  </si>
  <si>
    <t>260702-256230059593715</t>
  </si>
  <si>
    <t>5122061715565002928</t>
  </si>
  <si>
    <t>260702-272084549932041</t>
  </si>
  <si>
    <t>3310544930293104888</t>
  </si>
  <si>
    <t>260702-455973323050709</t>
  </si>
  <si>
    <t>5122482156130121424</t>
  </si>
  <si>
    <t>3310521027815011661</t>
  </si>
  <si>
    <t>3311154912588018886</t>
  </si>
  <si>
    <t>3311154840817018886</t>
  </si>
  <si>
    <t>云感腰靠+云感坐垫</t>
  </si>
  <si>
    <t>眠语-云感腰靠+云感坐垫</t>
  </si>
  <si>
    <t>CYS-YGYKYGZDHS</t>
  </si>
  <si>
    <t>260702-461761493321959</t>
  </si>
  <si>
    <t>260702-164878139821236</t>
  </si>
  <si>
    <t>5122062795491009215</t>
  </si>
  <si>
    <t>260702-681291354553214</t>
  </si>
  <si>
    <t>260702-486381985303117</t>
  </si>
  <si>
    <t>260702-676121885013097</t>
  </si>
  <si>
    <t>260702-643794224702272</t>
  </si>
  <si>
    <t>3310520163534044454</t>
  </si>
  <si>
    <t>260702-273605015951589</t>
  </si>
  <si>
    <t>260702-222717570562473</t>
  </si>
  <si>
    <t>5122253486633000733</t>
  </si>
  <si>
    <t>260702-147608113491712</t>
  </si>
  <si>
    <t>5122060635273002343</t>
  </si>
  <si>
    <t>3310523655529014298</t>
  </si>
  <si>
    <t>260702-369056837261236</t>
  </si>
  <si>
    <t>3310971889352000863</t>
  </si>
  <si>
    <t>260702-266883613020882</t>
  </si>
  <si>
    <t>CYS-JLLZXXPWC01006</t>
  </si>
  <si>
    <t>260702-079995922720613</t>
  </si>
  <si>
    <t>5122567225749016542</t>
  </si>
  <si>
    <t>260702-160725789011958</t>
  </si>
  <si>
    <t>5122251614936059145</t>
  </si>
  <si>
    <t>260702-671350822510428</t>
  </si>
  <si>
    <t>3310970485255053597</t>
  </si>
  <si>
    <t>3310543922509115772</t>
  </si>
  <si>
    <t>5122250930486103310,11275895:5122251506953058118,11275895:5122250930486103310</t>
  </si>
  <si>
    <t>5122060923759002916</t>
  </si>
  <si>
    <t>260702-014386532680294</t>
  </si>
  <si>
    <t>3310524339008044187</t>
  </si>
  <si>
    <t>6927602720414334548</t>
  </si>
  <si>
    <t>260702-597499656491315</t>
  </si>
  <si>
    <t>3311153832766030384</t>
  </si>
  <si>
    <t>260702-063973650020635</t>
  </si>
  <si>
    <t>260702-224751787622168</t>
  </si>
  <si>
    <t>HTBZHS02</t>
  </si>
  <si>
    <t>5122058295494251444</t>
  </si>
  <si>
    <t>5122059555886018336</t>
  </si>
  <si>
    <t>5122566181653002525</t>
  </si>
  <si>
    <t>260702-431489042050532</t>
  </si>
  <si>
    <t>3310545974235018599</t>
  </si>
  <si>
    <t>3310542734899036876</t>
  </si>
  <si>
    <t>260702-259690350102781</t>
  </si>
  <si>
    <t>90426746663B0815</t>
  </si>
  <si>
    <t>260702-431489041942781</t>
  </si>
  <si>
    <t>9042674666311213</t>
  </si>
  <si>
    <t>260702-087891658262781</t>
  </si>
  <si>
    <t>9042674666371614</t>
  </si>
  <si>
    <t>260702-549432922512799</t>
  </si>
  <si>
    <t>260702-603287775661352</t>
  </si>
  <si>
    <t>260702-129625024853406</t>
  </si>
  <si>
    <t>260702-168002874970592</t>
  </si>
  <si>
    <t>260702-559121733181271</t>
  </si>
  <si>
    <t>260702-221606121793884</t>
  </si>
  <si>
    <t>HMCTBZXHGS06</t>
  </si>
  <si>
    <t>260702-209809589781554</t>
  </si>
  <si>
    <t>5122061103372072627</t>
  </si>
  <si>
    <t>260702-397169191232557</t>
  </si>
  <si>
    <t>3311155632123002669</t>
  </si>
  <si>
    <t>90426458721W29065</t>
  </si>
  <si>
    <t>5122252478084006147</t>
  </si>
  <si>
    <t>6927609453961248459</t>
  </si>
  <si>
    <t>6927625369642761454</t>
  </si>
  <si>
    <t>L型夹腿抱枕小号</t>
  </si>
  <si>
    <t>眠语-L型夹腿抱枕小号</t>
  </si>
  <si>
    <t>CYS-LXJTBZXHZS04</t>
  </si>
  <si>
    <t>260702-417689771533564</t>
  </si>
  <si>
    <t>260702-187737054742174</t>
  </si>
  <si>
    <t>3310543886934028888</t>
  </si>
  <si>
    <t>260702-595423434311184</t>
  </si>
  <si>
    <t>6927604860106080122</t>
  </si>
  <si>
    <t>5122481724534007913</t>
  </si>
  <si>
    <t>260702-367462991480672</t>
  </si>
  <si>
    <t>CYS-JLZDHDPWP01001</t>
  </si>
  <si>
    <t>5122566829939006040</t>
  </si>
  <si>
    <t>5122482084587009417</t>
  </si>
  <si>
    <t>5122567477591015713</t>
  </si>
  <si>
    <t>3310544246514027265</t>
  </si>
  <si>
    <t>3310521423696019290</t>
  </si>
  <si>
    <t>3311154912588000887</t>
  </si>
  <si>
    <t>3310543166600037785</t>
  </si>
  <si>
    <t>260701-197184797071979</t>
  </si>
  <si>
    <t>6927602673322917281</t>
  </si>
  <si>
    <t>6927607178126457907</t>
  </si>
  <si>
    <t>6954119279059998181</t>
  </si>
  <si>
    <t>5122251146283039832</t>
  </si>
  <si>
    <t>3310971637404028163</t>
  </si>
  <si>
    <t>260701-068283328924063</t>
  </si>
  <si>
    <t>260701-332063117633457</t>
  </si>
  <si>
    <t>260701-596734133831039</t>
  </si>
  <si>
    <t>260701-431111606684063</t>
  </si>
  <si>
    <t>5122567621024008033</t>
  </si>
  <si>
    <t>5122482624016000505</t>
  </si>
  <si>
    <t>5122565857819022040</t>
  </si>
  <si>
    <t>260701-241099129210136</t>
  </si>
  <si>
    <t>5122479816802067501</t>
  </si>
  <si>
    <t>3310970845056066682</t>
  </si>
  <si>
    <t>3311153616384132168</t>
  </si>
  <si>
    <t>5122059303718014339</t>
  </si>
  <si>
    <t>260701-239662590370586</t>
  </si>
  <si>
    <t>6954123795308943049</t>
  </si>
  <si>
    <t>260701-302797299241903</t>
  </si>
  <si>
    <t>260701-202553495852856</t>
  </si>
  <si>
    <t>5122060491262018629</t>
  </si>
  <si>
    <t>260701-266642419260294</t>
  </si>
  <si>
    <t>260701-431363254671625</t>
  </si>
  <si>
    <t>260701-311898969702287</t>
  </si>
  <si>
    <t>3310545002025000758</t>
  </si>
  <si>
    <t>260701-239306084671570</t>
  </si>
  <si>
    <t>260701-568202422631606</t>
  </si>
  <si>
    <t>260701-340420236880873</t>
  </si>
  <si>
    <t>260701-531009452361926</t>
  </si>
  <si>
    <t>260701-200791836192528</t>
  </si>
  <si>
    <t>260701-170498475571820</t>
  </si>
  <si>
    <t>5122481112265001425</t>
  </si>
  <si>
    <t>5122566937429008009</t>
  </si>
  <si>
    <t>8103KAQI42/43</t>
  </si>
  <si>
    <t>260701-388329716081712</t>
  </si>
  <si>
    <t>260701-454631156040793</t>
  </si>
  <si>
    <t>5122250822896005035</t>
  </si>
  <si>
    <t>3310543670925005496</t>
  </si>
  <si>
    <t>5122252010541002541</t>
  </si>
  <si>
    <t>6954116876548773326</t>
  </si>
  <si>
    <t>5122565677963009039</t>
  </si>
  <si>
    <t>260701-339864533403177,20262746:260701-339864533403177,20262746:260701-683461917083177</t>
  </si>
  <si>
    <t>260701-026990416210546</t>
  </si>
  <si>
    <t>AXPSZ-LH</t>
  </si>
  <si>
    <t>260701-561428611372614</t>
  </si>
  <si>
    <t>5122566001335068324</t>
  </si>
  <si>
    <t>5122566361182001202</t>
  </si>
  <si>
    <t>3311154624109007968</t>
  </si>
  <si>
    <t>3311152536632169377</t>
  </si>
  <si>
    <t>260701-272671721010630</t>
  </si>
  <si>
    <t>可调节垫腿枕+三角块卫衣布</t>
  </si>
  <si>
    <t>佳雷-可调节垫腿枕+三角块卫衣布</t>
  </si>
  <si>
    <t>JLTZKTJWYBC01002</t>
  </si>
  <si>
    <t>3310544354568006050</t>
  </si>
  <si>
    <t>260701-683524831570248</t>
  </si>
  <si>
    <t>3310522395138017164</t>
  </si>
  <si>
    <t>5122250174799037634</t>
  </si>
  <si>
    <t>3546403008457371</t>
  </si>
  <si>
    <t>260701-496196687383439</t>
  </si>
  <si>
    <t>3311154336479011359</t>
  </si>
  <si>
    <t>260701-343607877260143</t>
  </si>
  <si>
    <t>拼多多-初医生卫生用品官方旗舰店</t>
  </si>
  <si>
    <t>厚底增高缓震凉拖（YC45）</t>
  </si>
  <si>
    <t>多艺-厚底增高缓震凉拖（YC45）</t>
  </si>
  <si>
    <t>CYS-YC45HEI44-45</t>
  </si>
  <si>
    <t>3311152392361125595</t>
  </si>
  <si>
    <t>260701-268582336822292</t>
  </si>
  <si>
    <t>260701-429140242063828</t>
  </si>
  <si>
    <t>JLZDZCWGC01004</t>
  </si>
  <si>
    <t>6927602671212199493</t>
  </si>
  <si>
    <t>3310543670925004895</t>
  </si>
  <si>
    <t>3310518723995012765</t>
  </si>
  <si>
    <t>CYS-JLZDZC3MC01003</t>
  </si>
  <si>
    <t>260701-129551572510358</t>
  </si>
  <si>
    <t>5122060707096004937</t>
  </si>
  <si>
    <t>6954136657661727835</t>
  </si>
  <si>
    <t>5122481544435000520</t>
  </si>
  <si>
    <t>3546461001239151,20197014:3546461010529849,20197014:3546461001239151</t>
  </si>
  <si>
    <t>3310519947731011569</t>
  </si>
  <si>
    <t>3310969081925047174</t>
  </si>
  <si>
    <t>5122566217496000720</t>
  </si>
  <si>
    <t>3310968577759006369</t>
  </si>
  <si>
    <t>5122564633947000727</t>
  </si>
  <si>
    <t>6954121401448339201</t>
  </si>
  <si>
    <t>3310969405968038570</t>
  </si>
  <si>
    <t>260701-164416755272958</t>
  </si>
  <si>
    <t>3311153328294039352</t>
  </si>
  <si>
    <t>3310545002025022482</t>
  </si>
  <si>
    <t>260701-652738629990214</t>
  </si>
  <si>
    <t>260701-495011838313410</t>
  </si>
  <si>
    <t>5122566829154004939</t>
  </si>
  <si>
    <t>5122058151011049802</t>
  </si>
  <si>
    <t>5122251974107005200</t>
  </si>
  <si>
    <t>260701-016861109781683</t>
  </si>
  <si>
    <t>3310544066410010698</t>
  </si>
  <si>
    <t>260701-551267920181711</t>
  </si>
  <si>
    <t>3311153436682009854</t>
  </si>
  <si>
    <t>260701-579967413792428</t>
  </si>
  <si>
    <t>小海豚</t>
  </si>
  <si>
    <t>善艺-小海豚</t>
  </si>
  <si>
    <t>小海豚（白色36-37）</t>
  </si>
  <si>
    <t>260701-603392622983841</t>
  </si>
  <si>
    <t>260701-513382848123829</t>
  </si>
  <si>
    <t>锦氨男朋友枕蓝色90</t>
  </si>
  <si>
    <t>260701-024998080020781</t>
  </si>
  <si>
    <t>3311153076649294071</t>
  </si>
  <si>
    <t>6927602624007995303</t>
  </si>
  <si>
    <t>6927600404184530363</t>
  </si>
  <si>
    <t>5122059447007076342</t>
  </si>
  <si>
    <t>3310970809096025384</t>
  </si>
  <si>
    <t>6954114423333787294</t>
  </si>
  <si>
    <t>5122249958942035840</t>
  </si>
  <si>
    <t>260701-164636925492582</t>
  </si>
  <si>
    <t>260701-205101545831947</t>
  </si>
  <si>
    <t>260701-671885617583336</t>
  </si>
  <si>
    <t>3310968577759007394</t>
  </si>
  <si>
    <t>3310521387086028389</t>
  </si>
  <si>
    <t>5122566649140021314</t>
  </si>
  <si>
    <t>3310544066410013484</t>
  </si>
  <si>
    <t>5122059375612019337</t>
  </si>
  <si>
    <t>5122250606842002618</t>
  </si>
  <si>
    <t>5122478952813012636</t>
  </si>
  <si>
    <t>260701-339455526510078</t>
  </si>
  <si>
    <t>5122060095166004545</t>
  </si>
  <si>
    <t>5122250894611014741</t>
  </si>
  <si>
    <t>5122250966384009524</t>
  </si>
  <si>
    <t>5122250966384018706</t>
  </si>
  <si>
    <t>3310519371829010983</t>
  </si>
  <si>
    <t>260701-347330332262062</t>
  </si>
  <si>
    <t>5122249670989072515</t>
  </si>
  <si>
    <t>3310543814327000053</t>
  </si>
  <si>
    <t>3310543346183020594</t>
  </si>
  <si>
    <t>5122563985900010016</t>
  </si>
  <si>
    <t>260701-564804994570363</t>
  </si>
  <si>
    <t>260701-260613138733881</t>
  </si>
  <si>
    <t>3310542230245081189</t>
  </si>
  <si>
    <t>5122251146283065736</t>
  </si>
  <si>
    <t>3310521387086022192</t>
  </si>
  <si>
    <t>3311152284386006160</t>
  </si>
  <si>
    <t>260701-254132887140032</t>
  </si>
  <si>
    <t>260701-541956575603750</t>
  </si>
  <si>
    <t>5122479816802057828</t>
  </si>
  <si>
    <t>260701-046389051742458</t>
  </si>
  <si>
    <t>260701-557989271081012</t>
  </si>
  <si>
    <t>260701-195548956173058</t>
  </si>
  <si>
    <t>5122056999656031044</t>
  </si>
  <si>
    <t>3311154084231017297</t>
  </si>
  <si>
    <t>260701-495231997512464</t>
  </si>
  <si>
    <t>6954123730758341672</t>
  </si>
  <si>
    <t>5122564633947031148</t>
  </si>
  <si>
    <t>5122564525915125345</t>
  </si>
  <si>
    <t>260701-367179907513916</t>
  </si>
  <si>
    <t>3310969441711018789</t>
  </si>
  <si>
    <t>5122563805783029408</t>
  </si>
  <si>
    <t>5122480176784048842</t>
  </si>
  <si>
    <t>5122058547347013915</t>
  </si>
  <si>
    <t>90426458721W29059</t>
  </si>
  <si>
    <t>260701-475529265442769</t>
  </si>
  <si>
    <t>260701-286984783403080</t>
  </si>
  <si>
    <t>260701-551834141080284</t>
  </si>
  <si>
    <t>CYS-LXJTBZDHZS14</t>
  </si>
  <si>
    <t>3310540286995020872</t>
  </si>
  <si>
    <t>3311153976209002178</t>
  </si>
  <si>
    <t>6927595869006036912</t>
  </si>
  <si>
    <t>5122249886752026648</t>
  </si>
  <si>
    <t>6927604714867162892</t>
  </si>
  <si>
    <t>260701-446315916803852</t>
  </si>
  <si>
    <t>5122058547347006349</t>
  </si>
  <si>
    <t>3310521531037018193</t>
  </si>
  <si>
    <t>3311150556846022577</t>
  </si>
  <si>
    <t>3310542230245186783</t>
  </si>
  <si>
    <t>5122250174799015008</t>
  </si>
  <si>
    <t>5122479600725013522</t>
  </si>
  <si>
    <t>260701-554780639640284</t>
  </si>
  <si>
    <t>3311152788222039157</t>
  </si>
  <si>
    <t>6954147072836966373</t>
  </si>
  <si>
    <t>260701-017081383340197</t>
  </si>
  <si>
    <t>260701-612011948343801</t>
  </si>
  <si>
    <t>CYS-TWBSHYZTZZS03</t>
  </si>
  <si>
    <t>3311152392361094292</t>
  </si>
  <si>
    <t>260701-658505777542327</t>
  </si>
  <si>
    <t>5122564021809054132</t>
  </si>
  <si>
    <t>5122479132971009826</t>
  </si>
  <si>
    <t>5122057035708005730</t>
  </si>
  <si>
    <t>3310970521173013182</t>
  </si>
  <si>
    <t>3546430000571292</t>
  </si>
  <si>
    <t>3311152824374014257</t>
  </si>
  <si>
    <t>260701-563861318070815</t>
  </si>
  <si>
    <t>3311153112093003673</t>
  </si>
  <si>
    <t>3311152284386008298</t>
  </si>
  <si>
    <t>5122480212528008106</t>
  </si>
  <si>
    <t>5122248554662162934</t>
  </si>
  <si>
    <t>5122565569218018342</t>
  </si>
  <si>
    <t>260701-330616072580240</t>
  </si>
  <si>
    <t>轮椅坐垫凝胶小菱格款</t>
  </si>
  <si>
    <t>佳雷-轮椅坐垫凝胶小菱格款</t>
  </si>
  <si>
    <t>CYS-JLZDLYNJLGC01001</t>
  </si>
  <si>
    <t>5122249886752006709</t>
  </si>
  <si>
    <t>3311152860083057185</t>
  </si>
  <si>
    <t>260701-350276893033570</t>
  </si>
  <si>
    <t>260701-372139660853463</t>
  </si>
  <si>
    <t>260701-468304576823971</t>
  </si>
  <si>
    <t>AXPSZ-HF</t>
  </si>
  <si>
    <t>6954132569903731770</t>
  </si>
  <si>
    <t>5122058835149015737</t>
  </si>
  <si>
    <t>3310969081773002689</t>
  </si>
  <si>
    <t>5122479960380005924</t>
  </si>
  <si>
    <t>260701-282696139063048</t>
  </si>
  <si>
    <t>5122249850229011436</t>
  </si>
  <si>
    <t>260701-301685860740400</t>
  </si>
  <si>
    <t>3310518723995020891</t>
  </si>
  <si>
    <t>CYS-JLYKJGZD8DZHPWP1002</t>
  </si>
  <si>
    <t>5122480176404000822</t>
  </si>
  <si>
    <t>3311150916976005061</t>
  </si>
  <si>
    <t>5122478880129051213</t>
  </si>
  <si>
    <t>5122057287575015439</t>
  </si>
  <si>
    <t>3310968505260002178</t>
  </si>
  <si>
    <t>5122249490455007021</t>
  </si>
  <si>
    <t>5122249382824029931</t>
  </si>
  <si>
    <t>260701-464582110853877</t>
  </si>
  <si>
    <t>3310968361714004990</t>
  </si>
  <si>
    <t>260701-177398137181863</t>
  </si>
  <si>
    <t>260701-256020396352736</t>
  </si>
  <si>
    <t>3310969045570008989</t>
  </si>
  <si>
    <t>260701-411513700663618</t>
  </si>
  <si>
    <t>5122479960380003648</t>
  </si>
  <si>
    <t>5122479780612024040</t>
  </si>
  <si>
    <t>260701-425271038383859</t>
  </si>
  <si>
    <t>3310543094252001175</t>
  </si>
  <si>
    <t>260701-344247570843199</t>
  </si>
  <si>
    <t>260701-133504776490293</t>
  </si>
  <si>
    <t>3310543346051017498</t>
  </si>
  <si>
    <t>260701-341888243222118</t>
  </si>
  <si>
    <t>5122564309738024242</t>
  </si>
  <si>
    <t>3310520235010002759</t>
  </si>
  <si>
    <t>6927595839311346734</t>
  </si>
  <si>
    <t>3310543346051009163</t>
  </si>
  <si>
    <t>3310519335461007589</t>
  </si>
  <si>
    <t>260701-014355043971828</t>
  </si>
  <si>
    <t>260701-181560972803946</t>
  </si>
  <si>
    <t>6954134735054509548</t>
  </si>
  <si>
    <t>260701-433324112210115</t>
  </si>
  <si>
    <t>3311149548884010961</t>
  </si>
  <si>
    <t>6927595806678875194</t>
  </si>
  <si>
    <t>5122563445801003139</t>
  </si>
  <si>
    <t>6954134784728896787</t>
  </si>
  <si>
    <t>3310515555763054359</t>
  </si>
  <si>
    <t>260701-593682809243068</t>
  </si>
  <si>
    <t>3310519191356022588</t>
  </si>
  <si>
    <t>3310517859891023955</t>
  </si>
  <si>
    <t>260701-311364175503203</t>
  </si>
  <si>
    <t>3311150304790049688</t>
  </si>
  <si>
    <t>3310968109674038884</t>
  </si>
  <si>
    <t>260701-204986160701492</t>
  </si>
  <si>
    <t>5122058439002004506</t>
  </si>
  <si>
    <t>3310518003566079175</t>
  </si>
  <si>
    <t>5122056099740007218</t>
  </si>
  <si>
    <t>5122478304785007534</t>
  </si>
  <si>
    <t>260701-564112955001925</t>
  </si>
  <si>
    <t>5122474200594029408</t>
  </si>
  <si>
    <t>5122479600527023639</t>
  </si>
  <si>
    <t>5122479708366004025</t>
  </si>
  <si>
    <t>3311150304790025856</t>
  </si>
  <si>
    <t>260701-382352770673951</t>
  </si>
  <si>
    <t>5122564777264003436</t>
  </si>
  <si>
    <t>CYS-JLYKHHPWP01001</t>
  </si>
  <si>
    <t>3310518219607022765</t>
  </si>
  <si>
    <t>6954134740186109189</t>
  </si>
  <si>
    <t>260701-220872128842160</t>
  </si>
  <si>
    <t>3310969441073004599</t>
  </si>
  <si>
    <t>260701-476598843773031</t>
  </si>
  <si>
    <t>5122563769507003942</t>
  </si>
  <si>
    <t>3310540574096066195</t>
  </si>
  <si>
    <t>3310541366724009975</t>
  </si>
  <si>
    <t>3311150700799015982</t>
  </si>
  <si>
    <t>260701-560044521842274</t>
  </si>
  <si>
    <t>3311150448893023692</t>
  </si>
  <si>
    <t>6927625124989140170</t>
  </si>
  <si>
    <t>260701-478821762643595</t>
  </si>
  <si>
    <t>3311150484566014099</t>
  </si>
  <si>
    <t>3311150556653002465</t>
  </si>
  <si>
    <t>3310519263324007691</t>
  </si>
  <si>
    <t>3310517931697008267</t>
  </si>
  <si>
    <t>260701-044648394333617</t>
  </si>
  <si>
    <t>260701-143539607172940</t>
  </si>
  <si>
    <t>260701-149233396003505</t>
  </si>
  <si>
    <t>CYS-JLWSTTPWP01004</t>
  </si>
  <si>
    <t>5122562401717085137</t>
  </si>
  <si>
    <t>3311149548884059892</t>
  </si>
  <si>
    <t>260701-155671631362679</t>
  </si>
  <si>
    <t>CYS-BYZCDMHS</t>
  </si>
  <si>
    <t>260701-435672870410508</t>
  </si>
  <si>
    <t>3546461010524158</t>
  </si>
  <si>
    <t>260701-389199971940346</t>
  </si>
  <si>
    <t>5122562761775097300</t>
  </si>
  <si>
    <t>3311146416109062770</t>
  </si>
  <si>
    <t>5122478988662027133</t>
  </si>
  <si>
    <t>3546436018760659</t>
  </si>
  <si>
    <t>3310519119382003290</t>
  </si>
  <si>
    <t>5122559701305034318</t>
  </si>
  <si>
    <t>3546445018347492</t>
  </si>
  <si>
    <t>260701-511495380603217</t>
  </si>
  <si>
    <t>5122478736637005403</t>
  </si>
  <si>
    <t>6954138867789534405</t>
  </si>
  <si>
    <t>260701-242399373631246</t>
  </si>
  <si>
    <t>260701-666758049430492</t>
  </si>
  <si>
    <t>5122563409776010344</t>
  </si>
  <si>
    <t>3310969081068010494</t>
  </si>
  <si>
    <t>5122559737266045245</t>
  </si>
  <si>
    <t>FJL-PPZDZ-LH</t>
  </si>
  <si>
    <t>3310518795177005151</t>
  </si>
  <si>
    <t>260701-321682183770856</t>
  </si>
  <si>
    <t>260701-361066729782249</t>
  </si>
  <si>
    <t>3310542014526009291</t>
  </si>
  <si>
    <t>3311149584176071979</t>
  </si>
  <si>
    <t>6927609251871161576</t>
  </si>
  <si>
    <t>3311145912239037653</t>
  </si>
  <si>
    <t>3310541186357010084</t>
  </si>
  <si>
    <t>3311149764979022786</t>
  </si>
  <si>
    <t>3310541186357030474</t>
  </si>
  <si>
    <t>260701-427441580340524</t>
  </si>
  <si>
    <t>260701-354397754883099</t>
  </si>
  <si>
    <t>260701-347917586850540</t>
  </si>
  <si>
    <t>5122248050962081128</t>
  </si>
  <si>
    <t>6927595718944456476</t>
  </si>
  <si>
    <t>3546418019824365</t>
  </si>
  <si>
    <t>CYS-MXHXWSZBS</t>
  </si>
  <si>
    <t>5122056387633023842</t>
  </si>
  <si>
    <t>260701-686156684912826</t>
  </si>
  <si>
    <t>5122053867341004327</t>
  </si>
  <si>
    <t>3310968145392006889</t>
  </si>
  <si>
    <t>260701-506766354762350</t>
  </si>
  <si>
    <t>JLYFZMMPWP01006</t>
  </si>
  <si>
    <t>5122054335698159600</t>
  </si>
  <si>
    <t>260701-075057150361573,21104038:260701-221343957401573,21104038:260701-075057150361573</t>
  </si>
  <si>
    <t>3310539962867033395</t>
  </si>
  <si>
    <t>260701-429979144560319</t>
  </si>
  <si>
    <t>260701-047825579553063</t>
  </si>
  <si>
    <t>5122248266788028430</t>
  </si>
  <si>
    <t>260701-680410498662820</t>
  </si>
  <si>
    <t>3311149584176023167</t>
  </si>
  <si>
    <t>3310967749120022697</t>
  </si>
  <si>
    <t>5122563301571021322</t>
  </si>
  <si>
    <t>3310518831329004473</t>
  </si>
  <si>
    <t>3310967893429021395</t>
  </si>
  <si>
    <t>260701-013264494164046</t>
  </si>
  <si>
    <t>260701-564721129083591</t>
  </si>
  <si>
    <t>FS251102</t>
  </si>
  <si>
    <t>6927611369029795335</t>
  </si>
  <si>
    <t>260701-165129808263747</t>
  </si>
  <si>
    <t>260701-451453991300559</t>
  </si>
  <si>
    <t>3311149584176038872</t>
  </si>
  <si>
    <t>6954119048075482520</t>
  </si>
  <si>
    <t>260701-418990057881043</t>
  </si>
  <si>
    <t>3310965733925011966</t>
  </si>
  <si>
    <t>260701-165905712643797</t>
  </si>
  <si>
    <t>3311149980635017376</t>
  </si>
  <si>
    <t>6927615276902480937</t>
  </si>
  <si>
    <t>6954119072209901203</t>
  </si>
  <si>
    <t>5122561897916008911</t>
  </si>
  <si>
    <t>3310966885890001979</t>
  </si>
  <si>
    <t>5122478016609151817</t>
  </si>
  <si>
    <t>3310966921639005854</t>
  </si>
  <si>
    <t>260701-134028992152761</t>
  </si>
  <si>
    <t>260701-604252423803968</t>
  </si>
  <si>
    <t>3311150016080028797</t>
  </si>
  <si>
    <t>6954123568744305701</t>
  </si>
  <si>
    <t>5122056783163103135</t>
  </si>
  <si>
    <t>长条哄睡抱睡枕遥控拍打款</t>
  </si>
  <si>
    <t>华雷-长条哄睡抱睡枕遥控拍打款</t>
  </si>
  <si>
    <t>CYS-CTHSBSZZS02</t>
  </si>
  <si>
    <t>260701-518751578532668</t>
  </si>
  <si>
    <t>6927615285632728747</t>
  </si>
  <si>
    <t>3310515375331014790</t>
  </si>
  <si>
    <t>5122560133212159118</t>
  </si>
  <si>
    <t>胶囊枕</t>
  </si>
  <si>
    <t>眠语-胶囊枕</t>
  </si>
  <si>
    <t>JNZHS03</t>
  </si>
  <si>
    <t>260701-567405515141280</t>
  </si>
  <si>
    <t>5122055055787012214</t>
  </si>
  <si>
    <t>3310966093964021595</t>
  </si>
  <si>
    <t>260701-444459989380879</t>
  </si>
  <si>
    <t>3311147820965033985</t>
  </si>
  <si>
    <t>260701-254195843511924</t>
  </si>
  <si>
    <t>5122473444748039427</t>
  </si>
  <si>
    <t>260701-519800174911362</t>
  </si>
  <si>
    <t>3310960405854100893</t>
  </si>
  <si>
    <t>5122245926110002205</t>
  </si>
  <si>
    <t>3310963249118140390</t>
  </si>
  <si>
    <t>5122474452527063742</t>
  </si>
  <si>
    <t>5122563481321001949</t>
  </si>
  <si>
    <t>3310541690008015754</t>
  </si>
  <si>
    <t>6954127907260143089</t>
  </si>
  <si>
    <t>3310513107640047474</t>
  </si>
  <si>
    <t>5122054227940001136</t>
  </si>
  <si>
    <t>5122248158448005213</t>
  </si>
  <si>
    <t>3310516959652026471</t>
  </si>
  <si>
    <t>6927625020371598814</t>
  </si>
  <si>
    <t>6927595658900831659</t>
  </si>
  <si>
    <t>6927625059194600920</t>
  </si>
  <si>
    <t>260701-639715295582109</t>
  </si>
  <si>
    <t>5122560277032018919</t>
  </si>
  <si>
    <t>CYS-LXJTBZXHLS02</t>
  </si>
  <si>
    <t>3310966381785031088</t>
  </si>
  <si>
    <t>5122051779382032334</t>
  </si>
  <si>
    <t>胶囊枕收纳盒黑色眼罩耳塞肩带</t>
  </si>
  <si>
    <t>眠语-胶囊枕收纳盒黑色眼罩耳塞肩带</t>
  </si>
  <si>
    <t>JNZF11F7JDHS35</t>
  </si>
  <si>
    <t>260701-169837862482398</t>
  </si>
  <si>
    <t>5122549981553064614</t>
  </si>
  <si>
    <t>5122478232386005128</t>
  </si>
  <si>
    <t>3310514871038019887</t>
  </si>
  <si>
    <t>灯芯绒扶手深灰85</t>
  </si>
  <si>
    <t>5122475064823066533</t>
  </si>
  <si>
    <t>260701-282381545044088</t>
  </si>
  <si>
    <t>260701-289207785100533</t>
  </si>
  <si>
    <t>260701-049629161761052</t>
  </si>
  <si>
    <t>260701-396529570100173</t>
  </si>
  <si>
    <t>CYS-BYZCDZMS</t>
  </si>
  <si>
    <t>5122561609839029041</t>
  </si>
  <si>
    <t>3310513719341097555</t>
  </si>
  <si>
    <t>3311145984109028862</t>
  </si>
  <si>
    <t>5122563193088030511</t>
  </si>
  <si>
    <t>LXJTBZZHZQ10</t>
  </si>
  <si>
    <t>6927609167652682953</t>
  </si>
  <si>
    <t>260701-043662722621391</t>
  </si>
  <si>
    <t>260701-358287951474060</t>
  </si>
  <si>
    <t>DMWSZHS01</t>
  </si>
  <si>
    <t>5122478340402001034</t>
  </si>
  <si>
    <t>260701-035997684001890</t>
  </si>
  <si>
    <t>260701-163850503691160,16689714:260701-197981672971160,16689714:260701-163850503691160</t>
  </si>
  <si>
    <t>3310966525460016261,18266689:3311150160177007079,18266689:3310966525460016261</t>
  </si>
  <si>
    <t>AXPSZ-XH</t>
  </si>
  <si>
    <t>260701-481558587700392</t>
  </si>
  <si>
    <t>260701-060607762742547</t>
  </si>
  <si>
    <t>5122053867341019831</t>
  </si>
  <si>
    <t>9042674666330813</t>
  </si>
  <si>
    <t>260701-216814108983280</t>
  </si>
  <si>
    <t>260701-212902920481008</t>
  </si>
  <si>
    <t>260701-423635259753344</t>
  </si>
  <si>
    <t>260701-583438231850119</t>
  </si>
  <si>
    <t>5122244090396024530</t>
  </si>
  <si>
    <t>3310537262015073359</t>
  </si>
  <si>
    <t>3311144616954028282</t>
  </si>
  <si>
    <t>5122563409240077322</t>
  </si>
  <si>
    <t>5122473444748007001</t>
  </si>
  <si>
    <t>3311145156645012960</t>
  </si>
  <si>
    <t>260701-333667386902416</t>
  </si>
  <si>
    <t>3310967749120024792</t>
  </si>
  <si>
    <t>H包裹减压垫</t>
  </si>
  <si>
    <t>佳雷-H包裹减压垫</t>
  </si>
  <si>
    <t>CYS-JLZDHGPWP01001</t>
  </si>
  <si>
    <t>260701-532729054743551</t>
  </si>
  <si>
    <t>3310514511013104253</t>
  </si>
  <si>
    <t>灯芯绒扶手驼色85</t>
  </si>
  <si>
    <t>260701-334086817421442</t>
  </si>
  <si>
    <t>3310535174944071255</t>
  </si>
  <si>
    <t>260701-636171108691535</t>
  </si>
  <si>
    <t>5122246754500010723</t>
  </si>
  <si>
    <t>260701-341206679863040</t>
  </si>
  <si>
    <t>3311144868811076272</t>
  </si>
  <si>
    <t>6927615256646351970</t>
  </si>
  <si>
    <t>260701-567992675903964</t>
  </si>
  <si>
    <t>260701-303772537241307</t>
  </si>
  <si>
    <t>3311150016080058477</t>
  </si>
  <si>
    <t>3310963429202052951</t>
  </si>
  <si>
    <t>6927625015329586833</t>
  </si>
  <si>
    <t>260701-008325773723319</t>
  </si>
  <si>
    <t>3310512243836052691</t>
  </si>
  <si>
    <t>260701-032967247362682</t>
  </si>
  <si>
    <t>260701-008032110152796</t>
  </si>
  <si>
    <t>5122049655984037520</t>
  </si>
  <si>
    <t>5122242902744055241</t>
  </si>
  <si>
    <t>6927597748244021066</t>
  </si>
  <si>
    <t>260701-402212831533412</t>
  </si>
  <si>
    <t>6954132341323994941</t>
  </si>
  <si>
    <t>3310962205890138951</t>
  </si>
  <si>
    <t>5122051887442013307</t>
  </si>
  <si>
    <t>3310536434543009385</t>
  </si>
  <si>
    <t>3311145768446019196</t>
  </si>
  <si>
    <t>260701-612787832332963</t>
  </si>
  <si>
    <t>3310513647306218959</t>
  </si>
  <si>
    <t>6927606796400557705</t>
  </si>
  <si>
    <t>5122243118445030627</t>
  </si>
  <si>
    <t>260701-566923128463924</t>
  </si>
  <si>
    <t>6927600061227498711</t>
  </si>
  <si>
    <t>260701-405358590380521</t>
  </si>
  <si>
    <t>5122244486014000904</t>
  </si>
  <si>
    <t>5122558369900026043</t>
  </si>
  <si>
    <t>3311145228496009696</t>
  </si>
  <si>
    <t>5122051131770052425</t>
  </si>
  <si>
    <t>3311145732878000069</t>
  </si>
  <si>
    <t>3310965481534015792</t>
  </si>
  <si>
    <t>260701-477060206963878</t>
  </si>
  <si>
    <t>260701-063333998183716</t>
  </si>
  <si>
    <t>6927595611650620622</t>
  </si>
  <si>
    <t>5122053255966010943</t>
  </si>
  <si>
    <t>3546478009015687</t>
  </si>
  <si>
    <t>5122244702133126945</t>
  </si>
  <si>
    <t>5122051923008059044</t>
  </si>
  <si>
    <t>260701-413998825882015</t>
  </si>
  <si>
    <t>5122243766241236315</t>
  </si>
  <si>
    <t>5122245386973024908</t>
  </si>
  <si>
    <t>3310962745466033767</t>
  </si>
  <si>
    <t>260701-444805988663127</t>
  </si>
  <si>
    <t>5122473624735035836</t>
  </si>
  <si>
    <t>3310535678582085871</t>
  </si>
  <si>
    <t>3311144976757006857</t>
  </si>
  <si>
    <t>5122475352079032946</t>
  </si>
  <si>
    <t>6954127818181973430</t>
  </si>
  <si>
    <t>3310961593707031492</t>
  </si>
  <si>
    <t>260701-663014684962485</t>
  </si>
  <si>
    <t>260701-191354714523233,15066756:260701-672095353243233,15066756:260701-191354714523233</t>
  </si>
  <si>
    <t>3310512459734012273</t>
  </si>
  <si>
    <t>5122243226666036320</t>
  </si>
  <si>
    <t>260701-602176305520504</t>
  </si>
  <si>
    <t>3310958785608016573</t>
  </si>
  <si>
    <t>260701-150386819411688</t>
  </si>
  <si>
    <t>6954146851525957598</t>
  </si>
  <si>
    <t>5122042671426073916</t>
  </si>
  <si>
    <t>5122559197237022519</t>
  </si>
  <si>
    <t>260701-272053092713514</t>
  </si>
  <si>
    <t>5122396584014031226</t>
  </si>
  <si>
    <t>3310962349696028779</t>
  </si>
  <si>
    <t>6927599963063877463</t>
  </si>
  <si>
    <t>CYS-JLKYXGSZDXZCWYBC01004</t>
  </si>
  <si>
    <t>3310963285089013199</t>
  </si>
  <si>
    <t>260701-350769693061673</t>
  </si>
  <si>
    <t>CYS-BYZCDLMS</t>
  </si>
  <si>
    <t>260701-600687327673760</t>
  </si>
  <si>
    <t>HDYKYDZFSTZGS05</t>
  </si>
  <si>
    <t>5122474308454014811</t>
  </si>
  <si>
    <t>260701-101649017193725</t>
  </si>
  <si>
    <t>260701-167153559991957</t>
  </si>
  <si>
    <t>6927615151844588977</t>
  </si>
  <si>
    <t>CYS-GTYKHFS</t>
  </si>
  <si>
    <t>260701-256659975700183</t>
  </si>
  <si>
    <t>260701-150051305831129</t>
  </si>
  <si>
    <t>3310513215452004783</t>
  </si>
  <si>
    <t>5122238690999069007</t>
  </si>
  <si>
    <t>260701-114294822412839</t>
  </si>
  <si>
    <t>260701-042247207332245</t>
  </si>
  <si>
    <t>260701-320581148243243</t>
  </si>
  <si>
    <t>5122553113380043411</t>
  </si>
  <si>
    <t>HDYKYDZFSTZLS01</t>
  </si>
  <si>
    <t>5122051887329011107</t>
  </si>
  <si>
    <t>260701-250913758741626</t>
  </si>
  <si>
    <t>3310960405854005767</t>
  </si>
  <si>
    <t>260701-292888256053146</t>
  </si>
  <si>
    <t>JLZTFCPWP01004</t>
  </si>
  <si>
    <t>3310512891750002358</t>
  </si>
  <si>
    <t>260701-342559342940715</t>
  </si>
  <si>
    <t>锦氨男朋友枕绿色90</t>
  </si>
  <si>
    <t>260701-190232738163835</t>
  </si>
  <si>
    <t>3310963213162044177</t>
  </si>
  <si>
    <t>5122559017322008521</t>
  </si>
  <si>
    <t>5122044435369001316</t>
  </si>
  <si>
    <t>5122243514412007910</t>
  </si>
  <si>
    <t>260701-319249529203835</t>
  </si>
  <si>
    <t>5122473876224010805</t>
  </si>
  <si>
    <t>脊悦床头靠枕中号</t>
  </si>
  <si>
    <t>华雷-脊悦床头靠枕中号</t>
  </si>
  <si>
    <t>CYS-JYCTKZKQS02</t>
  </si>
  <si>
    <t>3311145840214038288</t>
  </si>
  <si>
    <t>260701-580995070240919</t>
  </si>
  <si>
    <t>260701-225213191732180</t>
  </si>
  <si>
    <t>5122473876224196519</t>
  </si>
  <si>
    <t>3310534382913004975</t>
  </si>
  <si>
    <t>260701-637785936310173</t>
  </si>
  <si>
    <t>260701-619729447321478</t>
  </si>
  <si>
    <t>260701-631588862320939</t>
  </si>
  <si>
    <t>3310514259229038894</t>
  </si>
  <si>
    <t>260701-242116206100835</t>
  </si>
  <si>
    <t>260701-524917215612729</t>
  </si>
  <si>
    <t>3310506735149023388</t>
  </si>
  <si>
    <t>260701-008241887603960</t>
  </si>
  <si>
    <t>260701-162120373833464</t>
  </si>
  <si>
    <t>3310536362364005259</t>
  </si>
  <si>
    <t>260701-592917317152660</t>
  </si>
  <si>
    <t>3310961521660176389</t>
  </si>
  <si>
    <t>260701-355876278601577</t>
  </si>
  <si>
    <t>仰睡枕</t>
  </si>
  <si>
    <t>禹鹏-仰睡枕</t>
  </si>
  <si>
    <t>CYS-BS-YSZ-SH</t>
  </si>
  <si>
    <t>6927611113948085340</t>
  </si>
  <si>
    <t>3310962817258013397</t>
  </si>
  <si>
    <t>3546498006395967</t>
  </si>
  <si>
    <t>6954136387801978167</t>
  </si>
  <si>
    <t>3310508643295011160</t>
  </si>
  <si>
    <t>260701-237229893940150</t>
  </si>
  <si>
    <t>6954116513559418080</t>
  </si>
  <si>
    <t>6927595528756231835</t>
  </si>
  <si>
    <t>260701-085144389222326</t>
  </si>
  <si>
    <t>6927624874830364098</t>
  </si>
  <si>
    <t>5122470924950000739</t>
  </si>
  <si>
    <t>6954116513200608815</t>
  </si>
  <si>
    <t>260701-385341222410577</t>
  </si>
  <si>
    <t>5122238690999035906</t>
  </si>
  <si>
    <t>260701-505329815863841</t>
  </si>
  <si>
    <t>260701-504931315264062</t>
  </si>
  <si>
    <t>260701-381073539410324</t>
  </si>
  <si>
    <t>5122242722429062127</t>
  </si>
  <si>
    <t>5122558045487012141</t>
  </si>
  <si>
    <t>260701-650337401171639</t>
  </si>
  <si>
    <t>5122470744001001306</t>
  </si>
  <si>
    <t>3310509507001007679</t>
  </si>
  <si>
    <t>260701-460670932550121</t>
  </si>
  <si>
    <t>6954114049032721693</t>
  </si>
  <si>
    <t>5122473516666003905</t>
  </si>
  <si>
    <t>JLPZXXPWP01003</t>
  </si>
  <si>
    <t>3310525958980046870</t>
  </si>
  <si>
    <t>260701-091876278631180</t>
  </si>
  <si>
    <t>5122241354168009122</t>
  </si>
  <si>
    <t>6927604360600190436</t>
  </si>
  <si>
    <t>260701-007392489092665</t>
  </si>
  <si>
    <t>260701-522788596103142</t>
  </si>
  <si>
    <t>3310531394363024170</t>
  </si>
  <si>
    <t>3311141880296021693,19688531:3310535570264021693,19688531:3311141880296021693</t>
  </si>
  <si>
    <t>8D工学坐垫</t>
  </si>
  <si>
    <t>佳雷-8D工学坐垫</t>
  </si>
  <si>
    <t>JLZDGXPWP01002</t>
  </si>
  <si>
    <t>3310962457001039572</t>
  </si>
  <si>
    <t>5122049655001024132</t>
  </si>
  <si>
    <t>260701-519349256591962</t>
  </si>
  <si>
    <t>3310534346373025367</t>
  </si>
  <si>
    <t>6954116487292983081</t>
  </si>
  <si>
    <t>260701-051894096200682</t>
  </si>
  <si>
    <t>3310531250001171487</t>
  </si>
  <si>
    <t>6954123383248852597</t>
  </si>
  <si>
    <t>260701-555137144362095</t>
  </si>
  <si>
    <t>5122238438230027322</t>
  </si>
  <si>
    <t>260701-529918871093478</t>
  </si>
  <si>
    <t>3310508355001013378</t>
  </si>
  <si>
    <t>3546435000465565,16771072:3546435018794395,16771072:3546435000465565</t>
  </si>
  <si>
    <t>3310958749182001995,19688531:3311142204001057186,19688531:3310958749182001995</t>
  </si>
  <si>
    <t>6927599870638653247</t>
  </si>
  <si>
    <t>3310954429625084955</t>
  </si>
  <si>
    <t>6954125512196232874</t>
  </si>
  <si>
    <t>260701-629680423212751</t>
  </si>
  <si>
    <t>6954132178842162651</t>
  </si>
  <si>
    <t>3310957273529005953</t>
  </si>
  <si>
    <t>6954121098541078027</t>
  </si>
  <si>
    <t>3310956445829156080</t>
  </si>
  <si>
    <t>3310531790275026975</t>
  </si>
  <si>
    <t>3310529702675008050</t>
  </si>
  <si>
    <t>BYZCDSHS02</t>
  </si>
  <si>
    <t>260701-099132403292827</t>
  </si>
  <si>
    <t>260701-259239494071672</t>
  </si>
  <si>
    <t>6927597582001929448</t>
  </si>
  <si>
    <t>5122233722904008017</t>
  </si>
  <si>
    <t>3310529414864004873</t>
  </si>
  <si>
    <t>3310957237219015152</t>
  </si>
  <si>
    <t>3310533158001000259</t>
  </si>
  <si>
    <t>8103HEI42/43</t>
  </si>
  <si>
    <t>6954114013237351641</t>
  </si>
  <si>
    <t>6927595404741869050</t>
  </si>
  <si>
    <t>5122552069477050927</t>
  </si>
  <si>
    <t>5122550233752013543</t>
  </si>
  <si>
    <t>CYS-DXRCTKZHS04</t>
  </si>
  <si>
    <t>6954138651131582341</t>
  </si>
  <si>
    <t>3310506663803007485</t>
  </si>
  <si>
    <t>3311141700001009192</t>
  </si>
  <si>
    <t>260701-641036501320105</t>
  </si>
  <si>
    <t>3310953601336010459</t>
  </si>
  <si>
    <t>260701-566210128193084</t>
  </si>
  <si>
    <t>260701-280011794791070</t>
  </si>
  <si>
    <t>260701-686964130123935</t>
  </si>
  <si>
    <t>LXJTBZDHHS11</t>
  </si>
  <si>
    <t>260701-144200221080290</t>
  </si>
  <si>
    <t>5122555093001024534</t>
  </si>
  <si>
    <t>3310530278104016678</t>
  </si>
  <si>
    <t>6954134369090016279</t>
  </si>
  <si>
    <t>3310529162397189773</t>
  </si>
  <si>
    <t>260701-144514762250736</t>
  </si>
  <si>
    <t>5122047747002013049</t>
  </si>
  <si>
    <t>260701-315663347330597</t>
  </si>
  <si>
    <t>260701-613301624452709</t>
  </si>
  <si>
    <t>5122553941087032419</t>
  </si>
  <si>
    <t>3311138280277001362</t>
  </si>
  <si>
    <t>260701-091540734392668</t>
  </si>
  <si>
    <t>260701-271885309591682</t>
  </si>
  <si>
    <t>5122466244001026309</t>
  </si>
  <si>
    <t>6954114022808491392</t>
  </si>
  <si>
    <t>5122465416440012909</t>
  </si>
  <si>
    <t>5122040907818059123</t>
  </si>
  <si>
    <t>凤舞【童话粉40-41】</t>
  </si>
  <si>
    <t>3310530746001038486</t>
  </si>
  <si>
    <t>5122234082729032624,11275895:5122044471094032624,11275895:5122234082729032624</t>
  </si>
  <si>
    <t>3310504935745036594</t>
  </si>
  <si>
    <t>6954116458983397301</t>
  </si>
  <si>
    <t>260701-612703946383183</t>
  </si>
  <si>
    <t>260701-600089587211699</t>
  </si>
  <si>
    <t>260701-281878228581746</t>
  </si>
  <si>
    <t>260701-364034179370762</t>
  </si>
  <si>
    <t>5122465128326134246</t>
  </si>
  <si>
    <t>CYS-JLYKJGZD8DZHPWP1005</t>
  </si>
  <si>
    <t>260701-569806702223932</t>
  </si>
  <si>
    <t>5122547929267017533</t>
  </si>
  <si>
    <t>6927606581126922002</t>
  </si>
  <si>
    <t>6954134424625222975</t>
  </si>
  <si>
    <t>3310950721805034951</t>
  </si>
  <si>
    <t>260701-178226501172180</t>
  </si>
  <si>
    <t>LXJTBZXHZQ05</t>
  </si>
  <si>
    <t>3546454010487281</t>
  </si>
  <si>
    <t>6954113972381685394</t>
  </si>
  <si>
    <t>5122235522411001811</t>
  </si>
  <si>
    <t>260701-515710728493483</t>
  </si>
  <si>
    <t>260701-318913954201666</t>
  </si>
  <si>
    <t>3310504071002004465</t>
  </si>
  <si>
    <t>3310507311173006179</t>
  </si>
  <si>
    <t>260701-376868738623024</t>
  </si>
  <si>
    <t>6927589013266267219</t>
  </si>
  <si>
    <t>5122043751002128918</t>
  </si>
  <si>
    <t>260701-171641433651004</t>
  </si>
  <si>
    <t>3310955689582016588</t>
  </si>
  <si>
    <t>6927599787000560970</t>
  </si>
  <si>
    <t>3546454001198911</t>
  </si>
  <si>
    <t>5122551781001015834</t>
  </si>
  <si>
    <t>260701-487629821531115</t>
  </si>
  <si>
    <t>3311138064083032380</t>
  </si>
  <si>
    <t>260701-077657608491972</t>
  </si>
  <si>
    <t>3310504899445008267</t>
  </si>
  <si>
    <t>3310504899445009658</t>
  </si>
  <si>
    <t>9042682687200614</t>
  </si>
  <si>
    <t>260701-183427427940232</t>
  </si>
  <si>
    <t>3310525238186001667</t>
  </si>
  <si>
    <t>3311138280277003750</t>
  </si>
  <si>
    <t>3311133852274172274</t>
  </si>
  <si>
    <t>3310527362001030080</t>
  </si>
  <si>
    <t>5122552069134040818</t>
  </si>
  <si>
    <t>260701-279613325661513</t>
  </si>
  <si>
    <t>6927610975869566542</t>
  </si>
  <si>
    <t>5122545733774026543</t>
  </si>
  <si>
    <t>3310951477466076578</t>
  </si>
  <si>
    <t>260701-354271957290588</t>
  </si>
  <si>
    <t>3310524950001019063</t>
  </si>
  <si>
    <t>CYS-FS260427</t>
  </si>
  <si>
    <t>3311131764708071556</t>
  </si>
  <si>
    <t>260701-319627016500785</t>
  </si>
  <si>
    <t>260701-162067945001985</t>
  </si>
  <si>
    <t>260701-277914601013951</t>
  </si>
  <si>
    <t>FJL-U-LANH</t>
  </si>
  <si>
    <t>260701-012289349151184</t>
  </si>
  <si>
    <t>CYS-YC45HEI42-43</t>
  </si>
  <si>
    <t>260701-378305298852349</t>
  </si>
  <si>
    <t>260701-055406794293884</t>
  </si>
  <si>
    <t>CYS-XSBSZDXHFS</t>
  </si>
  <si>
    <t>5122545625373046714</t>
  </si>
  <si>
    <t>260701-181697267251719</t>
  </si>
  <si>
    <t>5122038999247143139</t>
  </si>
  <si>
    <t>260701-424149020261052</t>
  </si>
  <si>
    <t>260701-005651842572855</t>
  </si>
  <si>
    <t>260701-564647749953622</t>
  </si>
  <si>
    <t>3310951297816086268</t>
  </si>
  <si>
    <t>260701-154193129030874</t>
  </si>
  <si>
    <t>260701-299284600460395</t>
  </si>
  <si>
    <t>3310503495153008956</t>
  </si>
  <si>
    <t>260701-328120409670758</t>
  </si>
  <si>
    <t>260701-399213893232375</t>
  </si>
  <si>
    <t>5122232318657041128</t>
  </si>
  <si>
    <t>260701-479744551293247</t>
  </si>
  <si>
    <t>260701-099614758433364</t>
  </si>
  <si>
    <t>3310524554204060680</t>
  </si>
  <si>
    <t>260701-537594447453595</t>
  </si>
  <si>
    <t>260701-402254784882667</t>
  </si>
  <si>
    <t>5122551961001018038</t>
  </si>
  <si>
    <t>260701-683535307090360</t>
  </si>
  <si>
    <t>3310954249001000586</t>
  </si>
  <si>
    <t>6927604191254249079</t>
  </si>
  <si>
    <t>6927604161914371365</t>
  </si>
  <si>
    <t>260701-297690764810916</t>
  </si>
  <si>
    <t>260701-551938956884078</t>
  </si>
  <si>
    <t>6954121032961233954</t>
  </si>
  <si>
    <t>260701-127506880154085</t>
  </si>
  <si>
    <t>260701-214517758360642</t>
  </si>
  <si>
    <t>5122040511449002704</t>
  </si>
  <si>
    <t>260701-291797778811925</t>
  </si>
  <si>
    <t>260701-209673337140129</t>
  </si>
  <si>
    <t>5122038207852029040</t>
  </si>
  <si>
    <t>260701-541484664430391</t>
  </si>
  <si>
    <t>双层腰靠仰睡枕套装</t>
  </si>
  <si>
    <t>禹鹏-双层腰靠仰睡枕套装</t>
  </si>
  <si>
    <t>CYS-TZ-SCKZYSZ-SH</t>
  </si>
  <si>
    <t>260701-565874594211983</t>
  </si>
  <si>
    <t>5122232642386029123</t>
  </si>
  <si>
    <t>260701-543833526580817</t>
  </si>
  <si>
    <t>3310503675263008959</t>
  </si>
  <si>
    <t>3310950181001474870</t>
  </si>
  <si>
    <t>260701-633864230510060</t>
  </si>
  <si>
    <t>3310951801571136068</t>
  </si>
  <si>
    <t>6927606509918190759</t>
  </si>
  <si>
    <t>260701-653975907890558</t>
  </si>
  <si>
    <t>5122543213806003146</t>
  </si>
  <si>
    <t>3310503495153039269</t>
  </si>
  <si>
    <t>260701-540184471943038</t>
  </si>
  <si>
    <t>3310954393002018955</t>
  </si>
  <si>
    <t>260701-280882112892163</t>
  </si>
  <si>
    <t>260701-618334851422651</t>
  </si>
  <si>
    <t>6954134312657950585</t>
  </si>
  <si>
    <t>260701-503777861181639</t>
  </si>
  <si>
    <t>260701-412467893883553</t>
  </si>
  <si>
    <t>260701-657142659423113</t>
  </si>
  <si>
    <t>3310524662528017786</t>
  </si>
  <si>
    <t>CYS-YYHYDMHS</t>
  </si>
  <si>
    <t>3310525166001012390</t>
  </si>
  <si>
    <t>260701-219246763571798</t>
  </si>
  <si>
    <t>3310523690656010376</t>
  </si>
  <si>
    <t>260701-487944425910561</t>
  </si>
  <si>
    <t>6927599716454924095</t>
  </si>
  <si>
    <t>3310523150451021689</t>
  </si>
  <si>
    <t>90426458721765063</t>
  </si>
  <si>
    <t>90426458721W29058</t>
  </si>
  <si>
    <t>5122462104241056301</t>
  </si>
  <si>
    <t>CYS-JLZDHGPWP01003</t>
  </si>
  <si>
    <t>260701-487629790831445</t>
  </si>
  <si>
    <t>3310951225092024889</t>
  </si>
  <si>
    <t>260701-517325535611612</t>
  </si>
  <si>
    <t>5122457856944003646</t>
  </si>
  <si>
    <t>5122038135601012717</t>
  </si>
  <si>
    <t>260701-135318782334039</t>
  </si>
  <si>
    <t>5122228250285027141</t>
  </si>
  <si>
    <t>260701-072939026833961</t>
  </si>
  <si>
    <t>260701-539576318370481</t>
  </si>
  <si>
    <t>CYS-HBZDHHS</t>
  </si>
  <si>
    <t>5122037955601000725</t>
  </si>
  <si>
    <t>260701-230791605801471</t>
  </si>
  <si>
    <t>260701-234000269621951</t>
  </si>
  <si>
    <t>3310502127258002061</t>
  </si>
  <si>
    <t>5122457136610102806,11275895:5122036983513002423,11275895:5122457136610102806</t>
  </si>
  <si>
    <t>3311133744557007287</t>
  </si>
  <si>
    <t>5122544257612017449</t>
  </si>
  <si>
    <t>5122230770282005948</t>
  </si>
  <si>
    <t>3310520702551001395</t>
  </si>
  <si>
    <t>6927604073832348734</t>
  </si>
  <si>
    <t>260701-254908885370560</t>
  </si>
  <si>
    <t>6927610858301521437</t>
  </si>
  <si>
    <t>5122458864657006405</t>
  </si>
  <si>
    <t>3310950217553072273</t>
  </si>
  <si>
    <t>5122537993648032532,11275895:5122228034347005704,11275895:5122537993648032532</t>
  </si>
  <si>
    <t>5122036011001077323,11275895:5122227170117031314,11275895:5122036011001077323</t>
  </si>
  <si>
    <t>6927595247307226652</t>
  </si>
  <si>
    <t>260701-620463398553508</t>
  </si>
  <si>
    <t>6954129538498106707</t>
  </si>
  <si>
    <t>260701-378619840033291</t>
  </si>
  <si>
    <t>260701-680871882293757</t>
  </si>
  <si>
    <t>6927595229897522246</t>
  </si>
  <si>
    <t>6954134262259586549</t>
  </si>
  <si>
    <t>260701-323496189540187</t>
  </si>
  <si>
    <t>3310499463398025889</t>
  </si>
  <si>
    <t>3310497411826009453</t>
  </si>
  <si>
    <t>6954146471362237941</t>
  </si>
  <si>
    <t>5122541845727028339</t>
  </si>
  <si>
    <t>8103MI40/41</t>
  </si>
  <si>
    <t>3546260001350835</t>
  </si>
  <si>
    <t>XJL-TQZD-HEI</t>
  </si>
  <si>
    <t>260701-187925850403209</t>
  </si>
  <si>
    <t>3310950325194033971</t>
  </si>
  <si>
    <t>5122033563657058104</t>
  </si>
  <si>
    <t>6927601895072300239</t>
  </si>
  <si>
    <t>260701-023970455062361</t>
  </si>
  <si>
    <t>260701-340042781080931</t>
  </si>
  <si>
    <t>90426826872B0815</t>
  </si>
  <si>
    <t>260701-459003707773283</t>
  </si>
  <si>
    <t>5122458648559039800</t>
  </si>
  <si>
    <t>6954134189885363523</t>
  </si>
  <si>
    <t>260701-079524063551261</t>
  </si>
  <si>
    <t>6927588894265933106</t>
  </si>
  <si>
    <t>3310496799655025886</t>
  </si>
  <si>
    <t>260701-136409321841860</t>
  </si>
  <si>
    <t>3310948237611007594</t>
  </si>
  <si>
    <t>260701-470443671853575</t>
  </si>
  <si>
    <t>CYS-JLZDFXPWP01004</t>
  </si>
  <si>
    <t>5122033167921003045</t>
  </si>
  <si>
    <t>5122540261834017042</t>
  </si>
  <si>
    <t>6927597369544441619</t>
  </si>
  <si>
    <t>260701-683472392614015</t>
  </si>
  <si>
    <t>3310517498494024668</t>
  </si>
  <si>
    <t>260701-485375372860670</t>
  </si>
  <si>
    <t>3311130900454022483</t>
  </si>
  <si>
    <t>CYS-DXRCTKZLS06</t>
  </si>
  <si>
    <t>3310519370879009372</t>
  </si>
  <si>
    <t>5122224254876108141</t>
  </si>
  <si>
    <t>5122540549447036216</t>
  </si>
  <si>
    <t>灯芯绒床头靠枕小号</t>
  </si>
  <si>
    <t>华雷-灯芯绒床头靠枕小号</t>
  </si>
  <si>
    <t>CYS-DXRCTKZHS10</t>
  </si>
  <si>
    <t>260701-095347085632762</t>
  </si>
  <si>
    <t>5122034859001084711</t>
  </si>
  <si>
    <t>5122035183379011435</t>
  </si>
  <si>
    <t>3311128632818007080</t>
  </si>
  <si>
    <t>5122541629103019746</t>
  </si>
  <si>
    <t>260701-503368958350757</t>
  </si>
  <si>
    <t>小海豚（白色38-39）</t>
  </si>
  <si>
    <t>260701-405715085631896</t>
  </si>
  <si>
    <t>3311132448001010490</t>
  </si>
  <si>
    <t>3310517930467000397</t>
  </si>
  <si>
    <t>260701-050646248993791</t>
  </si>
  <si>
    <t>3311127804839004171</t>
  </si>
  <si>
    <t>3310518614948008780</t>
  </si>
  <si>
    <t>5122538677434048038</t>
  </si>
  <si>
    <t>260701-408546230704045</t>
  </si>
  <si>
    <t>5122458144348026619</t>
  </si>
  <si>
    <t>3546480015274902</t>
  </si>
  <si>
    <t>CYS-DDXWSZHS</t>
  </si>
  <si>
    <t>3311128812747031275</t>
  </si>
  <si>
    <t>两条带厚底勃肯足弓支撑凉拖（84312）</t>
  </si>
  <si>
    <t>多艺-两条带厚底勃肯足弓支撑凉拖（84312）</t>
  </si>
  <si>
    <t>84312HEI42/43</t>
  </si>
  <si>
    <t>3310520270096000782</t>
  </si>
  <si>
    <t>260701-073798807090934</t>
  </si>
  <si>
    <t>5122032843577011138</t>
  </si>
  <si>
    <t>5122030755758000847</t>
  </si>
  <si>
    <t>260701-222927275581765</t>
  </si>
  <si>
    <t>3311128560903004382</t>
  </si>
  <si>
    <t>3311130612282000762</t>
  </si>
  <si>
    <t>CYS-JLPZXXPWP01004</t>
  </si>
  <si>
    <t>3311131044201034889</t>
  </si>
  <si>
    <t>260701-386735828541765</t>
  </si>
  <si>
    <t>5122224290651007141</t>
  </si>
  <si>
    <t>260701-052323991890908</t>
  </si>
  <si>
    <t>3310518434530005268</t>
  </si>
  <si>
    <t>260701-102854848110996</t>
  </si>
  <si>
    <t>260701-058185500202769</t>
  </si>
  <si>
    <t>260701-567961270650661</t>
  </si>
  <si>
    <t>6927595173171461227</t>
  </si>
  <si>
    <t>260701-576265940480382</t>
  </si>
  <si>
    <t>5122538785252011341</t>
  </si>
  <si>
    <t>5122221842850014939</t>
  </si>
  <si>
    <t>260701-648355540541510</t>
  </si>
  <si>
    <t>260701-155986173453229</t>
  </si>
  <si>
    <t>90426649576Z1914</t>
  </si>
  <si>
    <t>260701-120041050442022</t>
  </si>
  <si>
    <t>5122224830262038505</t>
  </si>
  <si>
    <t>3310517894760002688</t>
  </si>
  <si>
    <t>260701-027734853130482</t>
  </si>
  <si>
    <t>260701-169481419081385</t>
  </si>
  <si>
    <t>CYS-GTYKHHS</t>
  </si>
  <si>
    <t>5122537705569026634</t>
  </si>
  <si>
    <t>3546456001269343</t>
  </si>
  <si>
    <t>260701-269809108630615</t>
  </si>
  <si>
    <t>5122222418398013046</t>
  </si>
  <si>
    <t>3311128200274028591</t>
  </si>
  <si>
    <t>3310517138744012386</t>
  </si>
  <si>
    <t>260701-349154885931929</t>
  </si>
  <si>
    <t>3311126652769002396</t>
  </si>
  <si>
    <t>6954127509526615711</t>
  </si>
  <si>
    <t>5122222958101027142</t>
  </si>
  <si>
    <t>5122223498536025836</t>
  </si>
  <si>
    <t>260701-258138467901384</t>
  </si>
  <si>
    <t>5122222202361034815</t>
  </si>
  <si>
    <t>5122455804547006340</t>
  </si>
  <si>
    <t>260701-443379925360878</t>
  </si>
  <si>
    <t>3310516670201003977</t>
  </si>
  <si>
    <t>6927597216366361645</t>
  </si>
  <si>
    <t>260701-615566569033975</t>
  </si>
  <si>
    <t>260701-647611083110623</t>
  </si>
  <si>
    <t>260701-275230246552734</t>
  </si>
  <si>
    <t>260701-065525521922753</t>
  </si>
  <si>
    <t>3311127624175015967</t>
  </si>
  <si>
    <t>5122454544776003439</t>
  </si>
  <si>
    <t>260701-042205264161988</t>
  </si>
  <si>
    <t>6927601763416505417</t>
  </si>
  <si>
    <t>3311128308101015287</t>
  </si>
  <si>
    <t>5122030935586003419</t>
  </si>
  <si>
    <t>5122536481399023043</t>
  </si>
  <si>
    <t>3310493127514005057</t>
  </si>
  <si>
    <t>260701-237408172411166</t>
  </si>
  <si>
    <t>260701-056266595921162</t>
  </si>
  <si>
    <t>5122030899170017745</t>
  </si>
  <si>
    <t>3546489015155005</t>
  </si>
  <si>
    <t>3311124564909004784</t>
  </si>
  <si>
    <t>260701-069185114461859</t>
  </si>
  <si>
    <t>260701-658212196783916</t>
  </si>
  <si>
    <t>260701-489276065333257</t>
  </si>
  <si>
    <t>260701-563735478630793</t>
  </si>
  <si>
    <t>3310941577206022570</t>
  </si>
  <si>
    <t>260701-340955021672639</t>
  </si>
  <si>
    <t>260701-618827619990935</t>
  </si>
  <si>
    <t>3546406012108727</t>
  </si>
  <si>
    <t>260701-609075915120629</t>
  </si>
  <si>
    <t>6927588706292235436</t>
  </si>
  <si>
    <t>260701-121949406791209</t>
  </si>
  <si>
    <t>6954109222247077693</t>
  </si>
  <si>
    <t>5122028127474016411</t>
  </si>
  <si>
    <t>3310942225592014597</t>
  </si>
  <si>
    <t>猫趴趴仰睡枕大号无尾巴</t>
  </si>
  <si>
    <t>华雷-猫趴趴仰睡枕大号无尾巴</t>
  </si>
  <si>
    <t>BZ-MPP-04</t>
  </si>
  <si>
    <t>260701-562351326812152</t>
  </si>
  <si>
    <t>260701-102466896181159</t>
  </si>
  <si>
    <t>3310511414938016588</t>
  </si>
  <si>
    <t>260701-274569633333484</t>
  </si>
  <si>
    <t>5122217774967000319</t>
  </si>
  <si>
    <t>90426458721W29062</t>
  </si>
  <si>
    <t>5122022943173009320</t>
  </si>
  <si>
    <t>260701-013883195702047</t>
  </si>
  <si>
    <t>3310940029068006979</t>
  </si>
  <si>
    <t>260701-138600825152857</t>
  </si>
  <si>
    <t>5122449936479048614</t>
  </si>
  <si>
    <t>260701-218995167540277</t>
  </si>
  <si>
    <t>260701-185430249790486</t>
  </si>
  <si>
    <t>260701-047143994940185</t>
  </si>
  <si>
    <t>260701-307442532754070</t>
  </si>
  <si>
    <t>5122528201656009119</t>
  </si>
  <si>
    <t>260701-349731602792743</t>
  </si>
  <si>
    <t>6954146385316091636</t>
  </si>
  <si>
    <t>5122512757154016110</t>
  </si>
  <si>
    <t>CYS-TSYDBSZDDXBTZBS09</t>
  </si>
  <si>
    <t>260701-584182689433006</t>
  </si>
  <si>
    <t>9042682687220211</t>
  </si>
  <si>
    <t>260701-086088097392562</t>
  </si>
  <si>
    <t>260701-601589040740193</t>
  </si>
  <si>
    <t>260701-519642878370689</t>
  </si>
  <si>
    <t>5122449144284013746</t>
  </si>
  <si>
    <t>260701-650054265161085</t>
  </si>
  <si>
    <t>3310482795322015870</t>
  </si>
  <si>
    <t>5122011639555021142</t>
  </si>
  <si>
    <t>3311113692580029369</t>
  </si>
  <si>
    <t>3311118768983007581</t>
  </si>
  <si>
    <t>3310492262752005964</t>
  </si>
  <si>
    <t>6954135969049416772</t>
  </si>
  <si>
    <t>3310468251743031588</t>
  </si>
  <si>
    <t>3310485639506007155</t>
  </si>
  <si>
    <t>5122441656287035737</t>
  </si>
  <si>
    <t>3311115384562008250</t>
  </si>
  <si>
    <t>3546480015258870</t>
  </si>
  <si>
    <t>XJL-TZ-HEI</t>
  </si>
  <si>
    <t>260701-476284250552380</t>
  </si>
  <si>
    <t>260701-533400133171133</t>
  </si>
  <si>
    <t>5122441296401008936</t>
  </si>
  <si>
    <t>260701-454201198213150</t>
  </si>
  <si>
    <t>5122516465262018449</t>
  </si>
  <si>
    <t>260701-442394252950031</t>
  </si>
  <si>
    <t>260701-608908101172658</t>
  </si>
  <si>
    <t>3310472859927003689</t>
  </si>
  <si>
    <t>3310474479686022292</t>
  </si>
  <si>
    <t>3310921381552029387</t>
  </si>
  <si>
    <t>5122436544429004822</t>
  </si>
  <si>
    <t>响尾蛇【白色40-41】</t>
  </si>
  <si>
    <t>3310494746302024487</t>
  </si>
  <si>
    <t>260701-040632337950617</t>
  </si>
  <si>
    <t>260701-284310976921976</t>
  </si>
  <si>
    <t>5122513693535018814</t>
  </si>
  <si>
    <t>3311106312355007295</t>
  </si>
  <si>
    <t>5122510921316030645</t>
  </si>
  <si>
    <t>260701-646006740551871</t>
  </si>
  <si>
    <t>CYS-GTYKLYDSHS</t>
  </si>
  <si>
    <t>260701-412268685643326</t>
  </si>
  <si>
    <t>260701-279130938882523</t>
  </si>
  <si>
    <t>260701-068786655533008</t>
  </si>
  <si>
    <t>3310923685010023682</t>
  </si>
  <si>
    <t>260701-313796923691390</t>
  </si>
  <si>
    <t>3310467495804008963</t>
  </si>
  <si>
    <t>3546483006030844</t>
  </si>
  <si>
    <t>260701-268288673370995</t>
  </si>
  <si>
    <t>260701-480541458811870</t>
  </si>
  <si>
    <t>5121992883926008723</t>
  </si>
  <si>
    <t>260701-623399421543780</t>
  </si>
  <si>
    <t>5122510381328005925</t>
  </si>
  <si>
    <t>3310494494162066975</t>
  </si>
  <si>
    <t>5122197110115017843</t>
  </si>
  <si>
    <t>260701-336529989140105</t>
  </si>
  <si>
    <t>260701-409206822520030</t>
  </si>
  <si>
    <t>260701-672902736300479</t>
  </si>
  <si>
    <t>3310492082911007088</t>
  </si>
  <si>
    <t>260701-371950917132923</t>
  </si>
  <si>
    <t>260701-506472701502809</t>
  </si>
  <si>
    <t>260701-404330965321002</t>
  </si>
  <si>
    <t>3310451907088084793</t>
  </si>
  <si>
    <t>5122194050848019932</t>
  </si>
  <si>
    <t>3310921273001019787</t>
  </si>
  <si>
    <t>3310922857062001099</t>
  </si>
  <si>
    <t>JLZDBZPWP01001</t>
  </si>
  <si>
    <t>260701-208089925141500</t>
  </si>
  <si>
    <t>3310909609457034497</t>
  </si>
  <si>
    <t>260701-004414554513327</t>
  </si>
  <si>
    <t>3310451403348044597</t>
  </si>
  <si>
    <t>260701-605710006630900</t>
  </si>
  <si>
    <t>260701-107332257351142</t>
  </si>
  <si>
    <t>260701-639002294623168</t>
  </si>
  <si>
    <t>3311090580270016793</t>
  </si>
  <si>
    <t>260701-438944407180870</t>
  </si>
  <si>
    <t>5122494433741008845</t>
  </si>
  <si>
    <t>260701-221931180441754</t>
  </si>
  <si>
    <t>260701-599848446322009</t>
  </si>
  <si>
    <t>5122415088428122239</t>
  </si>
  <si>
    <t>260701-526982878870813</t>
  </si>
  <si>
    <t>260701-186615099002451</t>
  </si>
  <si>
    <t>260701-188922007933005</t>
  </si>
  <si>
    <t>5122490509688001528</t>
  </si>
  <si>
    <t>5122494865117007107</t>
  </si>
  <si>
    <t>3310455291541015493</t>
  </si>
  <si>
    <t>3310902409269063699</t>
  </si>
  <si>
    <t>260701-345673571923157</t>
  </si>
  <si>
    <t>5122498105037004419</t>
  </si>
  <si>
    <t>5122419084240022335</t>
  </si>
  <si>
    <t>3310904749294021384</t>
  </si>
  <si>
    <t>5121986907532031442</t>
  </si>
  <si>
    <t>260701-046619769253068</t>
  </si>
  <si>
    <t>5122488349425032205</t>
  </si>
  <si>
    <t>5122412424283199809</t>
  </si>
  <si>
    <t>260701-452397667983083</t>
  </si>
  <si>
    <t>260701-441660249743083</t>
  </si>
  <si>
    <t>5122492633066012313</t>
  </si>
  <si>
    <t>260701-145164941720906</t>
  </si>
  <si>
    <t>260701-277925076631161</t>
  </si>
  <si>
    <t>3310452159011011489</t>
  </si>
  <si>
    <t>3310475882154333170</t>
  </si>
  <si>
    <t>3310454031202012797</t>
  </si>
  <si>
    <t>260701-265688225421503</t>
  </si>
  <si>
    <t>6954122889553187858</t>
  </si>
  <si>
    <t>3311086656691001696</t>
  </si>
  <si>
    <t>5121986007219008244</t>
  </si>
  <si>
    <t>XGSJBZJLS07</t>
  </si>
  <si>
    <t>5122412676239003748</t>
  </si>
  <si>
    <t>260701-281018406533206</t>
  </si>
  <si>
    <t>3310466414287009464</t>
  </si>
  <si>
    <t>260701-589645749853740</t>
  </si>
  <si>
    <t>苹果午睡枕</t>
  </si>
  <si>
    <t>佳雷-苹果午睡枕</t>
  </si>
  <si>
    <t>CYS-JLWSPGPWP01005</t>
  </si>
  <si>
    <t>6954146115377305561</t>
  </si>
  <si>
    <t>260701-608341880360254</t>
  </si>
  <si>
    <t>260701-474260446720906</t>
  </si>
  <si>
    <t>260701-631976814962421</t>
  </si>
  <si>
    <t>3310896793214006863</t>
  </si>
  <si>
    <t>3310472570879065599</t>
  </si>
  <si>
    <t>3311074416164013385</t>
  </si>
  <si>
    <t>JNZBS01</t>
  </si>
  <si>
    <t>6927610400336018641</t>
  </si>
  <si>
    <t>6954146105634592172</t>
  </si>
  <si>
    <t>260701-434634790431902</t>
  </si>
  <si>
    <t>5122475389002006528</t>
  </si>
  <si>
    <t>3310445211587021199</t>
  </si>
  <si>
    <t>5122407780820016939</t>
  </si>
  <si>
    <t>260701-063176784293089</t>
  </si>
  <si>
    <t>JLYFZMMPWP01002</t>
  </si>
  <si>
    <t>3310438191985007894</t>
  </si>
  <si>
    <t>260701-478496756131672</t>
  </si>
  <si>
    <t>260701-099688180123590</t>
  </si>
  <si>
    <t>260701-335481485691692</t>
  </si>
  <si>
    <t>6954133916732102343</t>
  </si>
  <si>
    <t>260701-527895109241285</t>
  </si>
  <si>
    <t>5122165826101018707</t>
  </si>
  <si>
    <t>260701-578038055230805</t>
  </si>
  <si>
    <t>260701-547901970000467</t>
  </si>
  <si>
    <t>5121971319943024441</t>
  </si>
  <si>
    <t>260701-528545288522587</t>
  </si>
  <si>
    <t>5122399968223013449</t>
  </si>
  <si>
    <t>6954100426692171258</t>
  </si>
  <si>
    <t>260701-310640668191925</t>
  </si>
  <si>
    <t>5122398960558009525</t>
  </si>
  <si>
    <t>5121972219523012635</t>
  </si>
  <si>
    <t>5122162298773037133</t>
  </si>
  <si>
    <t>3310466738093015683</t>
  </si>
  <si>
    <t>260701-244695775551342</t>
  </si>
  <si>
    <t>260701-500307095070237</t>
  </si>
  <si>
    <t>260701-290371704341384</t>
  </si>
  <si>
    <t>3311074524225002968</t>
  </si>
  <si>
    <t>6927596961246314023</t>
  </si>
  <si>
    <t>260701-535256112683407</t>
  </si>
  <si>
    <t>260701-189467246910590</t>
  </si>
  <si>
    <t>260701-182053793323782</t>
  </si>
  <si>
    <t>3310889053979061262</t>
  </si>
  <si>
    <t>3310465838172086961</t>
  </si>
  <si>
    <t>260701-555965561152169</t>
  </si>
  <si>
    <t>260701-315841605213704</t>
  </si>
  <si>
    <t>3310463858645018698</t>
  </si>
  <si>
    <t>260701-304726709904030</t>
  </si>
  <si>
    <t>260701-166797064560513</t>
  </si>
  <si>
    <t>3310437831725057393</t>
  </si>
  <si>
    <t>3311074596039008065</t>
  </si>
  <si>
    <t>260701-356620757390083</t>
  </si>
  <si>
    <t>260701-494550392400297</t>
  </si>
  <si>
    <t>260701-336183979653967</t>
  </si>
  <si>
    <t>3310889053979147454</t>
  </si>
  <si>
    <t>5122399608155001607</t>
  </si>
  <si>
    <t>3311072364558011074</t>
  </si>
  <si>
    <t>260701-092589320533560</t>
  </si>
  <si>
    <t>3311074596039018882</t>
  </si>
  <si>
    <t>CYS-DDXWSZFS</t>
  </si>
  <si>
    <t>260701-177020608083376</t>
  </si>
  <si>
    <t>3311072616863080379</t>
  </si>
  <si>
    <t>260701-283587428720010</t>
  </si>
  <si>
    <t>6954129138661529488</t>
  </si>
  <si>
    <t>260701-333405263430231</t>
  </si>
  <si>
    <t>260701-319742329263091</t>
  </si>
  <si>
    <t>260701-341384926831607</t>
  </si>
  <si>
    <t>260701-546779983360554</t>
  </si>
  <si>
    <t>3310463282734012482</t>
  </si>
  <si>
    <t>5121971139384013202</t>
  </si>
  <si>
    <t>5122163918557005818</t>
  </si>
  <si>
    <t>MXHXWSZLS03</t>
  </si>
  <si>
    <t>3310890349297004695</t>
  </si>
  <si>
    <t>260701-373377001812467</t>
  </si>
  <si>
    <t>3311073912156139176</t>
  </si>
  <si>
    <t>8103KAQI40/41</t>
  </si>
  <si>
    <t>8103MI37/38</t>
  </si>
  <si>
    <t>260701-148709056020370</t>
  </si>
  <si>
    <t>260701-176255199630981</t>
  </si>
  <si>
    <t>90426830887A5912</t>
  </si>
  <si>
    <t>260701-502708313632863</t>
  </si>
  <si>
    <t>260701-550502480230327</t>
  </si>
  <si>
    <t>CYS-YHZDGMS</t>
  </si>
  <si>
    <t>5121971751372002834</t>
  </si>
  <si>
    <t>3310464002651006570</t>
  </si>
  <si>
    <t>6927596911845474005</t>
  </si>
  <si>
    <t>5121969807792008117</t>
  </si>
  <si>
    <t>5121970383905006322</t>
  </si>
  <si>
    <t>5122398240613013840</t>
  </si>
  <si>
    <t>5121970671668033241</t>
  </si>
  <si>
    <t>3310463318833002886</t>
  </si>
  <si>
    <t>5122162334950022815</t>
  </si>
  <si>
    <t>芭蕾舞蝴蝶结（白色37-38）</t>
  </si>
  <si>
    <t>3546479017340896</t>
  </si>
  <si>
    <t>260701-561072053902608</t>
  </si>
  <si>
    <t>3310463714472023270</t>
  </si>
  <si>
    <t>5122163414462037738</t>
  </si>
  <si>
    <t>260701-491970905722345</t>
  </si>
  <si>
    <t>3310438191300020788</t>
  </si>
  <si>
    <t>5122162334950006216</t>
  </si>
  <si>
    <t>3310891033030002895</t>
  </si>
  <si>
    <t>6954129087231366150</t>
  </si>
  <si>
    <t>260701-414732859831442</t>
  </si>
  <si>
    <t>3310463462728002050</t>
  </si>
  <si>
    <t>5121969591939024040</t>
  </si>
  <si>
    <t>3310888837831000276</t>
  </si>
  <si>
    <t>260701-039699167601925</t>
  </si>
  <si>
    <t>3310457594865078950</t>
  </si>
  <si>
    <t>6927610321911578443</t>
  </si>
  <si>
    <t>6954133801083475475</t>
  </si>
  <si>
    <t>260701-397242570241467</t>
  </si>
  <si>
    <t>260701-617946846722056</t>
  </si>
  <si>
    <t>3310438335226002488</t>
  </si>
  <si>
    <t>3310437543156073171</t>
  </si>
  <si>
    <t>5122161794001024015</t>
  </si>
  <si>
    <t>260701-137541794152032</t>
  </si>
  <si>
    <t>260701-526427133553334</t>
  </si>
  <si>
    <t>5122162370783217834</t>
  </si>
  <si>
    <t>5121971139097005631</t>
  </si>
  <si>
    <t>5122163234211014434</t>
  </si>
  <si>
    <t>260701-083298926941429,16689714:260701-083298926941429,16689714:260701-126248599901429</t>
  </si>
  <si>
    <t>响尾蛇【岩石灰44-45】</t>
  </si>
  <si>
    <t>260701-567835420981076,15066756:260701-567835420981076,15066756:260701-540949922101076</t>
  </si>
  <si>
    <t>5122164026083005417</t>
  </si>
  <si>
    <t>260701-089737204131930</t>
  </si>
  <si>
    <t>260701-564731636100328</t>
  </si>
  <si>
    <t>5122473085546008411</t>
  </si>
  <si>
    <t>5122472761275019721</t>
  </si>
  <si>
    <t>260701-460880658821965</t>
  </si>
  <si>
    <t>5121970167003017803</t>
  </si>
  <si>
    <t>260701-433607155321413</t>
  </si>
  <si>
    <t>3310438191001000291</t>
  </si>
  <si>
    <t>260701-245010317644086</t>
  </si>
  <si>
    <t>CYS-JLZDHDPWP01005</t>
  </si>
  <si>
    <t>5122397340440005233</t>
  </si>
  <si>
    <t>5122161506868024344</t>
  </si>
  <si>
    <t>260701-316711933512775</t>
  </si>
  <si>
    <t>3310462706078000487</t>
  </si>
  <si>
    <t>260701-180355131833791</t>
  </si>
  <si>
    <t>5122397520209049532</t>
  </si>
  <si>
    <t>5122396440615039143</t>
  </si>
  <si>
    <t>5122396980538016036</t>
  </si>
  <si>
    <t>6954100402200975281</t>
  </si>
  <si>
    <t>3310434051758004954</t>
  </si>
  <si>
    <t>3310462850566023289</t>
  </si>
  <si>
    <t>260701-291231557923397</t>
  </si>
  <si>
    <t>5122395648948016613</t>
  </si>
  <si>
    <t>5122395648948019840</t>
  </si>
  <si>
    <t>5122474345013003840</t>
  </si>
  <si>
    <t>3311068692725005761</t>
  </si>
  <si>
    <t>5122471753914011137</t>
  </si>
  <si>
    <t>260701-027210596672632</t>
  </si>
  <si>
    <t>5121970095106019533</t>
  </si>
  <si>
    <t>5122396800170004313</t>
  </si>
  <si>
    <t>3310461662882034264</t>
  </si>
  <si>
    <t>260701-214874211973730,21101298:260701-214874211973730,21101298:260701-506336407173730</t>
  </si>
  <si>
    <t>260701-121697780014025</t>
  </si>
  <si>
    <t>260701-469017597543041</t>
  </si>
  <si>
    <t>3310460258733007467</t>
  </si>
  <si>
    <t>5122471969396226211</t>
  </si>
  <si>
    <t>3310888981092021599</t>
  </si>
  <si>
    <t>5122472797351009133</t>
  </si>
  <si>
    <t>3310435635310024893</t>
  </si>
  <si>
    <t>云朵趴睡枕</t>
  </si>
  <si>
    <t>眠语-云朵趴睡枕</t>
  </si>
  <si>
    <t>YDPSZLS03</t>
  </si>
  <si>
    <t>5122472113054038206</t>
  </si>
  <si>
    <t>5122162262517005628</t>
  </si>
  <si>
    <t>5122390500456033211</t>
  </si>
  <si>
    <t>5121968367840023936</t>
  </si>
  <si>
    <t>260701-406616850804046</t>
  </si>
  <si>
    <t>3546451010495487</t>
  </si>
  <si>
    <t>5122161074831027441</t>
  </si>
  <si>
    <t>CYS-FS260431</t>
  </si>
  <si>
    <t>3546271017394296</t>
  </si>
  <si>
    <t>260701-177712740722572</t>
  </si>
  <si>
    <t>5121970239086006417</t>
  </si>
  <si>
    <t>5121970419001012930</t>
  </si>
  <si>
    <t>6954129015817836379</t>
  </si>
  <si>
    <t>260701-421045235330887</t>
  </si>
  <si>
    <t>260701-468063362641992</t>
  </si>
  <si>
    <t>260701-373544784251101</t>
  </si>
  <si>
    <t>3310417599447043569</t>
  </si>
  <si>
    <t>260701-553564301640103</t>
  </si>
  <si>
    <t>6927584278872816694</t>
  </si>
  <si>
    <t>6954115905440912608</t>
  </si>
  <si>
    <t>260701-572669366571844</t>
  </si>
  <si>
    <t>5122161002734035437</t>
  </si>
  <si>
    <t>260701-047573952812114</t>
  </si>
  <si>
    <t>5122471321376007945</t>
  </si>
  <si>
    <t>6954118270372615736</t>
  </si>
  <si>
    <t>6927603553190117081</t>
  </si>
  <si>
    <t>260701-420101558700366</t>
  </si>
  <si>
    <t>5122396512005020724</t>
  </si>
  <si>
    <t>6954133710051153138</t>
  </si>
  <si>
    <t>3310878541848023963</t>
  </si>
  <si>
    <t>5122394244939057234</t>
  </si>
  <si>
    <t>260701-409531892140792</t>
  </si>
  <si>
    <t>260701-636087253422355</t>
  </si>
  <si>
    <t>3311070312017003982</t>
  </si>
  <si>
    <t>260701-126248558090638</t>
  </si>
  <si>
    <t>5122395828685014049</t>
  </si>
  <si>
    <t>260701-196775831983395</t>
  </si>
  <si>
    <t>3311052168042150198</t>
  </si>
  <si>
    <t>5121968259629029326</t>
  </si>
  <si>
    <t>5122162334037028636</t>
  </si>
  <si>
    <t>260701-194951278153575</t>
  </si>
  <si>
    <t>260701-115899133592607</t>
  </si>
  <si>
    <t>CYS-JLLZXXPWC01005</t>
  </si>
  <si>
    <t>260701-333237460530878</t>
  </si>
  <si>
    <t>3310886137807002972</t>
  </si>
  <si>
    <t>5122471933279013535</t>
  </si>
  <si>
    <t>260701-257152838010167</t>
  </si>
  <si>
    <t>5122372536001015034</t>
  </si>
  <si>
    <t>6927596756092026550</t>
  </si>
  <si>
    <t>6927596834750496248</t>
  </si>
  <si>
    <t>260701-667062188421934</t>
  </si>
  <si>
    <t>3311070348107003287</t>
  </si>
  <si>
    <t>5122395432392037422</t>
  </si>
  <si>
    <t>260701-680211310972236</t>
  </si>
  <si>
    <t>5122144658137034137,19688531:5121969051228007309,19688531:5122144658137034137</t>
  </si>
  <si>
    <t>260701-617359665542298</t>
  </si>
  <si>
    <t>6927596760977932158</t>
  </si>
  <si>
    <t>260701-555346901352857</t>
  </si>
  <si>
    <t>260701-267607161151420</t>
  </si>
  <si>
    <t>260701-185524621681837</t>
  </si>
  <si>
    <t>6927608122182892978</t>
  </si>
  <si>
    <t>5122471789212018901</t>
  </si>
  <si>
    <t>5122392948286019034</t>
  </si>
  <si>
    <t>260701-682465769820991</t>
  </si>
  <si>
    <t>260701-491373207162959</t>
  </si>
  <si>
    <t>5122158734484060440</t>
  </si>
  <si>
    <t>3311050044709014188</t>
  </si>
  <si>
    <t>JLYKHHPWP01002</t>
  </si>
  <si>
    <t>3311068800499013984</t>
  </si>
  <si>
    <t>260701-318788083354044</t>
  </si>
  <si>
    <t>5122471105451025744</t>
  </si>
  <si>
    <t>6954098002686121095</t>
  </si>
  <si>
    <t>3311052060177233556</t>
  </si>
  <si>
    <t>5121967431440001705</t>
  </si>
  <si>
    <t>260701-614748701053758</t>
  </si>
  <si>
    <t>5122469053166025932</t>
  </si>
  <si>
    <t>3310431891301005552</t>
  </si>
  <si>
    <t>3310885921868007397</t>
  </si>
  <si>
    <t>3310461806047016298</t>
  </si>
  <si>
    <t>5122468081295004429</t>
  </si>
  <si>
    <t>6927601272084659598</t>
  </si>
  <si>
    <t>260701-595276633633054</t>
  </si>
  <si>
    <t>5121961455192155739</t>
  </si>
  <si>
    <t>260701-375432179221007</t>
  </si>
  <si>
    <t>5122456633644025247</t>
  </si>
  <si>
    <t>5122466965609004827</t>
  </si>
  <si>
    <t>260701-167667372440021</t>
  </si>
  <si>
    <t>260701-686198658650754</t>
  </si>
  <si>
    <t>260701-004624300462971</t>
  </si>
  <si>
    <t>5122390104343012643</t>
  </si>
  <si>
    <t>3310867273523075191</t>
  </si>
  <si>
    <t>3311045868820127496</t>
  </si>
  <si>
    <t>5121950079296006937</t>
  </si>
  <si>
    <t>3310440926615001652</t>
  </si>
  <si>
    <t>3311052132420007675</t>
  </si>
  <si>
    <t>260701-287121140091436</t>
  </si>
  <si>
    <t>260701-015791634873697</t>
  </si>
  <si>
    <t>3310866553752058890</t>
  </si>
  <si>
    <t>5122453105554020835</t>
  </si>
  <si>
    <t>凤舞【明茶褐42-43】</t>
  </si>
  <si>
    <t>3311066064502002599</t>
  </si>
  <si>
    <t>灯芯绒扶手轻盈款奶咖85</t>
  </si>
  <si>
    <t>260701-192109689183990</t>
  </si>
  <si>
    <t>5122373472465083834</t>
  </si>
  <si>
    <t>阅耳兔儿童阅读枕小号</t>
  </si>
  <si>
    <t>华雷-阅耳兔儿童阅读枕小号</t>
  </si>
  <si>
    <t>CYS-YETETYDZFS01</t>
  </si>
  <si>
    <t>260701-394736463511957</t>
  </si>
  <si>
    <t>5122453933206002005</t>
  </si>
  <si>
    <t>JLZTFCPWP01005</t>
  </si>
  <si>
    <t>5121959187671028120</t>
  </si>
  <si>
    <t>260701-088353041931312,20262746:260701-088353041931312,20262746:260701-308386209291312</t>
  </si>
  <si>
    <t>3546447000070926,16771072:3546447000073828,16771072:3546447000070926</t>
  </si>
  <si>
    <t>3310443410615007699</t>
  </si>
  <si>
    <t>260701-052858734092688</t>
  </si>
  <si>
    <t>3310457306152021592</t>
  </si>
  <si>
    <t>6954113438794323374</t>
  </si>
  <si>
    <t>3310418067447014867</t>
  </si>
  <si>
    <t>260701-193063872812609</t>
  </si>
  <si>
    <t>3310415691860000177</t>
  </si>
  <si>
    <t>5122452817650004712</t>
  </si>
  <si>
    <t>5122138646226016020</t>
  </si>
  <si>
    <t>5122375704561019932</t>
  </si>
  <si>
    <t>260701-001677729383877</t>
  </si>
  <si>
    <t>CYS-XSYGZDLS</t>
  </si>
  <si>
    <t>6927598976639204622</t>
  </si>
  <si>
    <t>6927601242171866166</t>
  </si>
  <si>
    <t>5121960663016020639</t>
  </si>
  <si>
    <t>3310877029019029387</t>
  </si>
  <si>
    <t>5122450693731006914</t>
  </si>
  <si>
    <t>260701-067360530022587</t>
  </si>
  <si>
    <t>3311051268263056964</t>
  </si>
  <si>
    <t>260701-427368138293404</t>
  </si>
  <si>
    <t>3310408167475003669</t>
  </si>
  <si>
    <t>灯芯绒扶手蓝色95</t>
  </si>
  <si>
    <t>260701-245796707920126</t>
  </si>
  <si>
    <t>260701-287729303862884</t>
  </si>
  <si>
    <t>5122453537474027239</t>
  </si>
  <si>
    <t>GTYKGMS07</t>
  </si>
  <si>
    <t>260701-110310265192296</t>
  </si>
  <si>
    <t>260701-321912912163420</t>
  </si>
  <si>
    <t>5122366956121031925</t>
  </si>
  <si>
    <t>CYS-FS2511FS08</t>
  </si>
  <si>
    <t>3310417275887028783</t>
  </si>
  <si>
    <t>90426826872B0811</t>
  </si>
  <si>
    <t>3311044284060056681</t>
  </si>
  <si>
    <t>3310416303297029088</t>
  </si>
  <si>
    <t>260701-067580761634065</t>
  </si>
  <si>
    <t>260701-170225856020659</t>
  </si>
  <si>
    <t>3310439126366041984</t>
  </si>
  <si>
    <t>260701-613542848811542</t>
  </si>
  <si>
    <t>3310439990372141388</t>
  </si>
  <si>
    <t>5122451773866009200</t>
  </si>
  <si>
    <t>3310416303297027074</t>
  </si>
  <si>
    <t>260701-309162165861098</t>
  </si>
  <si>
    <t>5121947775538006034</t>
  </si>
  <si>
    <t>CYS-QNKXBSWSZMS</t>
  </si>
  <si>
    <t>260701-388109442561762</t>
  </si>
  <si>
    <t>3310418139037019795</t>
  </si>
  <si>
    <t>3310870225494007482</t>
  </si>
  <si>
    <t>260701-467329379972582</t>
  </si>
  <si>
    <t>260701-220326848893236</t>
  </si>
  <si>
    <t>260701-331287139992467</t>
  </si>
  <si>
    <t>5122369872989053739</t>
  </si>
  <si>
    <t>3310417815526002779</t>
  </si>
  <si>
    <t>3310416303297127487</t>
  </si>
  <si>
    <t>3311047704836008073</t>
  </si>
  <si>
    <t>3311048640918032286</t>
  </si>
  <si>
    <t>260701-013725867613054</t>
  </si>
  <si>
    <t>260701-220484083323059</t>
  </si>
  <si>
    <t>260701-233706636892219</t>
  </si>
  <si>
    <t>260701-320549753140485</t>
  </si>
  <si>
    <t>5122371060337004201</t>
  </si>
  <si>
    <t>6927598952614559202</t>
  </si>
  <si>
    <t>260701-490754619731889</t>
  </si>
  <si>
    <t>260701-452292779642346</t>
  </si>
  <si>
    <t>5122436149249026020</t>
  </si>
  <si>
    <t>3311049612078008588</t>
  </si>
  <si>
    <t>5122373472465016737</t>
  </si>
  <si>
    <t>3310439918057026089</t>
  </si>
  <si>
    <t>260701-013505687110114</t>
  </si>
  <si>
    <t>260701-628726197862030</t>
  </si>
  <si>
    <t>260701-473788587523339</t>
  </si>
  <si>
    <t>260701-665740962194021</t>
  </si>
  <si>
    <t>5121946119124011330</t>
  </si>
  <si>
    <t>CYS-CTHSBSZTWK12</t>
  </si>
  <si>
    <t>260701-323852725841149</t>
  </si>
  <si>
    <t>260701-598296574373079</t>
  </si>
  <si>
    <t>260701-443002448240311</t>
  </si>
  <si>
    <t>3310409103008024374</t>
  </si>
  <si>
    <t>260701-052858775903407</t>
  </si>
  <si>
    <t>5122137314880130815</t>
  </si>
  <si>
    <t>5121946623101010736</t>
  </si>
  <si>
    <t>3311044536767006484</t>
  </si>
  <si>
    <t>260701-147975052863415</t>
  </si>
  <si>
    <t>260701-151141824951585</t>
  </si>
  <si>
    <t>3310437002990007756</t>
  </si>
  <si>
    <t>260701-488804268363639</t>
  </si>
  <si>
    <t>5122369404651087622</t>
  </si>
  <si>
    <t>6954108850093365137</t>
  </si>
  <si>
    <t>灯芯绒扶手轻盈款奶咖95</t>
  </si>
  <si>
    <t>5121940827681003246</t>
  </si>
  <si>
    <t>3310432646569089682</t>
  </si>
  <si>
    <t>5122448209942032918</t>
  </si>
  <si>
    <t>90426458721W29061</t>
  </si>
  <si>
    <t>5122372032203028732</t>
  </si>
  <si>
    <t>260701-094424307261942</t>
  </si>
  <si>
    <t>5122365948420026714</t>
  </si>
  <si>
    <t>260701-017836337593170</t>
  </si>
  <si>
    <t>5122369728972006322</t>
  </si>
  <si>
    <t>5122134434927010349</t>
  </si>
  <si>
    <t>5122369872989019848</t>
  </si>
  <si>
    <t>260701-242776839782871</t>
  </si>
  <si>
    <t>260701-472320643430654</t>
  </si>
  <si>
    <t>5122364256168009607</t>
  </si>
  <si>
    <t>3310438982412083463</t>
  </si>
  <si>
    <t>6927586208064962085</t>
  </si>
  <si>
    <t>3310412775486067676</t>
  </si>
  <si>
    <t>260701-008954919333758</t>
  </si>
  <si>
    <t>3310438370226001294</t>
  </si>
  <si>
    <t>6927594456548278142</t>
  </si>
  <si>
    <t>3311041044455010476</t>
  </si>
  <si>
    <t>260701-351335944603868</t>
  </si>
  <si>
    <t>260701-577692035383054</t>
  </si>
  <si>
    <t>JNZF11MS22</t>
  </si>
  <si>
    <t>5122363968434039117</t>
  </si>
  <si>
    <t>260701-134469414550801,16689714:260701-314153408150801,16689714:260701-134469414550801</t>
  </si>
  <si>
    <t>小海豚（粉色36-37）</t>
  </si>
  <si>
    <t>260701-032589801860009</t>
  </si>
  <si>
    <t>5122366956121013338</t>
  </si>
  <si>
    <t>260701-509482156462985</t>
  </si>
  <si>
    <t>5122446625890025535</t>
  </si>
  <si>
    <t>3310412703012019689</t>
  </si>
  <si>
    <t>6927605670909345632</t>
  </si>
  <si>
    <t>5122371384042035935</t>
  </si>
  <si>
    <t>5122441981619081027</t>
  </si>
  <si>
    <t>260701-115983009331863</t>
  </si>
  <si>
    <t>6954118144118953786</t>
  </si>
  <si>
    <t>小面包午睡枕</t>
  </si>
  <si>
    <t>禹鹏-小面包午睡枕</t>
  </si>
  <si>
    <t>XMBWSZDSN-QH</t>
  </si>
  <si>
    <t>260701-212840036671472</t>
  </si>
  <si>
    <t>260701-682727851521477</t>
  </si>
  <si>
    <t>3546486015232964</t>
  </si>
  <si>
    <t>6927608007362248486</t>
  </si>
  <si>
    <t>JLPZXXPWP01005</t>
  </si>
  <si>
    <t>5122366992265001209</t>
  </si>
  <si>
    <t>260701-596010606192730</t>
  </si>
  <si>
    <t>3310860433563002199</t>
  </si>
  <si>
    <t>5122130978704002007</t>
  </si>
  <si>
    <t>5122442845403016412</t>
  </si>
  <si>
    <t>5122443133759003024</t>
  </si>
  <si>
    <t>260701-660204501343235</t>
  </si>
  <si>
    <t>5122362456899015233</t>
  </si>
  <si>
    <t>5122443349052006513</t>
  </si>
  <si>
    <t>260701-287184075111535</t>
  </si>
  <si>
    <t>260701-172343969402219</t>
  </si>
  <si>
    <t>5121936471929003419</t>
  </si>
  <si>
    <t>260701-512931971361075</t>
  </si>
  <si>
    <t>260701-387532798243036</t>
  </si>
  <si>
    <t>3310860145682055582</t>
  </si>
  <si>
    <t>5122363356419037536</t>
  </si>
  <si>
    <t>CYS-QNKXBSWSZGS</t>
  </si>
  <si>
    <t>3546406004281668</t>
  </si>
  <si>
    <t>5122132094238003731</t>
  </si>
  <si>
    <t>5122362276996019946</t>
  </si>
  <si>
    <t>260701-483225792053248</t>
  </si>
  <si>
    <t>3310433870026102058</t>
  </si>
  <si>
    <t>6954127044027422652</t>
  </si>
  <si>
    <t>5122363752448001540</t>
  </si>
  <si>
    <t>CYS-JLKYXGSZDXZCWYBC01003</t>
  </si>
  <si>
    <t>260701-228505751941900</t>
  </si>
  <si>
    <t>5121937695525000147</t>
  </si>
  <si>
    <t>5122363644425032045</t>
  </si>
  <si>
    <t>5122442737152014542</t>
  </si>
  <si>
    <t>6954108845441292006</t>
  </si>
  <si>
    <t>5121324289403289342</t>
  </si>
  <si>
    <t>260701-357962934690187</t>
  </si>
  <si>
    <t>3310433366305026190</t>
  </si>
  <si>
    <t>260701-657184592302356</t>
  </si>
  <si>
    <t>3310433654194009185</t>
  </si>
  <si>
    <t>3310407915191007460</t>
  </si>
  <si>
    <t>6927598806330539384</t>
  </si>
  <si>
    <t>3310861009064006885</t>
  </si>
  <si>
    <t>3310408023168001988</t>
  </si>
  <si>
    <t>6954145708178019924</t>
  </si>
  <si>
    <t>3310407915191026484</t>
  </si>
  <si>
    <t>6927598845737729502</t>
  </si>
  <si>
    <t>3546489005947505</t>
  </si>
  <si>
    <t>5122361772872021437</t>
  </si>
  <si>
    <t>260701-099174325773825</t>
  </si>
  <si>
    <t>3310861333053015189</t>
  </si>
  <si>
    <t>5122363104546003536</t>
  </si>
  <si>
    <t>3311041476175061092</t>
  </si>
  <si>
    <t>260701-401657096492411</t>
  </si>
  <si>
    <t>260701-313754928772027</t>
  </si>
  <si>
    <t>260701-452292810253558</t>
  </si>
  <si>
    <t>5122364256049027637</t>
  </si>
  <si>
    <t>6927586190158233441</t>
  </si>
  <si>
    <t>5122442305106008837</t>
  </si>
  <si>
    <t>260701-367609812553304</t>
  </si>
  <si>
    <t>260701-648449933603036</t>
  </si>
  <si>
    <t>3310860433117027052</t>
  </si>
  <si>
    <t>260701-625590987190173</t>
  </si>
  <si>
    <t>CTKSJT-QFMH</t>
  </si>
  <si>
    <t>260701-128157028690343</t>
  </si>
  <si>
    <t>260701-195475566213810</t>
  </si>
  <si>
    <t>响尾蛇【橄榄绿42-43】</t>
  </si>
  <si>
    <t>6927586197281799365</t>
  </si>
  <si>
    <t>260701-464561139350723</t>
  </si>
  <si>
    <t>260701-555619500371355</t>
  </si>
  <si>
    <t>260701-158376937111940</t>
  </si>
  <si>
    <t>3310407015439023987</t>
  </si>
  <si>
    <t>3310406043842005361</t>
  </si>
  <si>
    <t>3310430738908019858</t>
  </si>
  <si>
    <t>CYS-JLYKHLPWP01003</t>
  </si>
  <si>
    <t>5121937263190001045</t>
  </si>
  <si>
    <t>5122441945199005119</t>
  </si>
  <si>
    <t>3310405863856038469</t>
  </si>
  <si>
    <t>蓝鲸-白色（38-39）</t>
  </si>
  <si>
    <t>260701-354712338761616</t>
  </si>
  <si>
    <t>260701-336320284212924</t>
  </si>
  <si>
    <t>3310405503657015275</t>
  </si>
  <si>
    <t>260701-208383568201816</t>
  </si>
  <si>
    <t>6954128829301069399</t>
  </si>
  <si>
    <t>260701-484421200282960</t>
  </si>
  <si>
    <t>260701-306268158362421</t>
  </si>
  <si>
    <t>3310431530540011990</t>
  </si>
  <si>
    <t>260701-441052117333341</t>
  </si>
  <si>
    <t>260701-069824704113571</t>
  </si>
  <si>
    <t>5121935283937003204</t>
  </si>
  <si>
    <t>5121936651313004227</t>
  </si>
  <si>
    <t>6927579569692049373</t>
  </si>
  <si>
    <t>3310860037111024694</t>
  </si>
  <si>
    <t>260701-668089720323141</t>
  </si>
  <si>
    <t>3310405143964022472</t>
  </si>
  <si>
    <t>260701-597447197090106</t>
  </si>
  <si>
    <t>260701-558387709523514</t>
  </si>
  <si>
    <t>260701-072865574453407</t>
  </si>
  <si>
    <t>3310432466020078877</t>
  </si>
  <si>
    <t>260701-542491359550175</t>
  </si>
  <si>
    <t>260701-367840478772305</t>
  </si>
  <si>
    <t>260701-308700854702381</t>
  </si>
  <si>
    <t>响尾蛇【橄榄绿40-41】</t>
  </si>
  <si>
    <t>5122441981098049540</t>
  </si>
  <si>
    <t>5122442197002030626</t>
  </si>
  <si>
    <t>3310406151611844772</t>
  </si>
  <si>
    <t>260701-590809741622322</t>
  </si>
  <si>
    <t>260701-148834905653357</t>
  </si>
  <si>
    <t>260701-424432115270196</t>
  </si>
  <si>
    <t>260701-134249245111777</t>
  </si>
  <si>
    <t>3310406943065038291</t>
  </si>
  <si>
    <t>6927579556215225752</t>
  </si>
  <si>
    <t>260701-492893684092537</t>
  </si>
  <si>
    <t>260701-522201383273176</t>
  </si>
  <si>
    <t>5122361520756018933</t>
  </si>
  <si>
    <t>CYS-DXRCTKZLS11</t>
  </si>
  <si>
    <t>260701-284625497710620</t>
  </si>
  <si>
    <t>5122129898512004640</t>
  </si>
  <si>
    <t>5122130366315001831</t>
  </si>
  <si>
    <t>260701-523784701440964</t>
  </si>
  <si>
    <t>5122361628779011443</t>
  </si>
  <si>
    <t>3310858669569007283</t>
  </si>
  <si>
    <t>260701-129698403922371</t>
  </si>
  <si>
    <t>260701-544976412193205</t>
  </si>
  <si>
    <t>5121935139744006046</t>
  </si>
  <si>
    <t>5122129394812145808</t>
  </si>
  <si>
    <t>260701-497717102210939</t>
  </si>
  <si>
    <t>3310432394030006666</t>
  </si>
  <si>
    <t>3310404927946086191</t>
  </si>
  <si>
    <t>260701-223136980603261</t>
  </si>
  <si>
    <t>260701-370231294342166</t>
  </si>
  <si>
    <t>260701-249603111250754</t>
  </si>
  <si>
    <t>260701-245933085093641,15066756:260701-245933085093641,15066756:260701-417731776933641</t>
  </si>
  <si>
    <t>3310406007529016066</t>
  </si>
  <si>
    <t>5122128350996014516</t>
  </si>
  <si>
    <t>5121338437346001625</t>
  </si>
  <si>
    <t>3310857589934004388</t>
  </si>
  <si>
    <t>260701-218712062334033</t>
  </si>
  <si>
    <t>5122441117320037219</t>
  </si>
  <si>
    <t>3310857985640010255</t>
  </si>
  <si>
    <t>260701-102645122642494</t>
  </si>
  <si>
    <t>260701-029150420583679</t>
  </si>
  <si>
    <t>6927601003521605263</t>
  </si>
  <si>
    <t>260701-641560799611279</t>
  </si>
  <si>
    <t>5122129358544019711</t>
  </si>
  <si>
    <t>CYS-JLZDZC3MC01002</t>
  </si>
  <si>
    <t>5121936363258049713</t>
  </si>
  <si>
    <t>5121935535504039904</t>
  </si>
  <si>
    <t>3310857985640070895</t>
  </si>
  <si>
    <t>260701-574326106511273</t>
  </si>
  <si>
    <t>6954115644039632097</t>
  </si>
  <si>
    <t>3310374038264023958</t>
  </si>
  <si>
    <t>260701-343964445093424</t>
  </si>
  <si>
    <t>6954126981020914981</t>
  </si>
  <si>
    <t>5121935499405013947</t>
  </si>
  <si>
    <t>260701-607083578963318</t>
  </si>
  <si>
    <t>5122128962867003118</t>
  </si>
  <si>
    <t>JLYKJGPWC01005</t>
  </si>
  <si>
    <t>260701-665751468343915</t>
  </si>
  <si>
    <t>260701-055585083811367</t>
  </si>
  <si>
    <t>260701-425407353230677</t>
  </si>
  <si>
    <t>3310404963614003166</t>
  </si>
  <si>
    <t>3310406511321014889</t>
  </si>
  <si>
    <t>5122129142726039422</t>
  </si>
  <si>
    <t>6927598734077361276</t>
  </si>
  <si>
    <t>3311039640429009560</t>
  </si>
  <si>
    <t>3310858957261000972</t>
  </si>
  <si>
    <t>5122441117308036022</t>
  </si>
  <si>
    <t>CYS-YGZDZS</t>
  </si>
  <si>
    <t>260701-489024448950594</t>
  </si>
  <si>
    <t>260701-353003190681033</t>
  </si>
  <si>
    <t>260701-356369119592725</t>
  </si>
  <si>
    <t>3310430630598119251</t>
  </si>
  <si>
    <t>5122128350919002531</t>
  </si>
  <si>
    <t>260701-490670733740949</t>
  </si>
  <si>
    <t>JLPZFYPWP01005</t>
  </si>
  <si>
    <t>5122361916321033916</t>
  </si>
  <si>
    <t>260701-082051152303659</t>
  </si>
  <si>
    <t>5122441333031046947</t>
  </si>
  <si>
    <t>3310404531664001096</t>
  </si>
  <si>
    <t>3310858237327004474</t>
  </si>
  <si>
    <t>90426830887Z1912</t>
  </si>
  <si>
    <t>260701-080069343540705</t>
  </si>
  <si>
    <t>260701-246992094860235</t>
  </si>
  <si>
    <t>3310405611458008862</t>
  </si>
  <si>
    <t>CYS-JLZDYXPWP01001</t>
  </si>
  <si>
    <t>5122361556446006500</t>
  </si>
  <si>
    <t>3310857085869036964</t>
  </si>
  <si>
    <t>6927587847787281782</t>
  </si>
  <si>
    <t>3311039208435004762</t>
  </si>
  <si>
    <t>3310406655037008963</t>
  </si>
  <si>
    <t>260701-048622497412239</t>
  </si>
  <si>
    <t>5122361916196012720</t>
  </si>
  <si>
    <t>5122361160468002340</t>
  </si>
  <si>
    <t>灯芯绒扶手奶咖95</t>
  </si>
  <si>
    <t>灯芯绒床头靠枕中号</t>
  </si>
  <si>
    <t>华雷-灯芯绒床头靠枕中号</t>
  </si>
  <si>
    <t>CYS-DXRCTKZHS03</t>
  </si>
  <si>
    <t>5122440109530137418</t>
  </si>
  <si>
    <t>260701-118531059273801</t>
  </si>
  <si>
    <t>5122129106585014538</t>
  </si>
  <si>
    <t>6927579416916819275</t>
  </si>
  <si>
    <t>3310856473924004053</t>
  </si>
  <si>
    <t>260701-277977536051789</t>
  </si>
  <si>
    <t>3310431386141006953</t>
  </si>
  <si>
    <t>3310430630303092993</t>
  </si>
  <si>
    <t>3310858489231081464</t>
  </si>
  <si>
    <t>260701-355939203363480</t>
  </si>
  <si>
    <t>260701-603235336552682</t>
  </si>
  <si>
    <t>猫人水饺腰靠枕小号</t>
  </si>
  <si>
    <t>富苏-猫人水饺腰靠枕小号</t>
  </si>
  <si>
    <t>FS251105</t>
  </si>
  <si>
    <t>260701-285611180351327</t>
  </si>
  <si>
    <t>学生冰丝坐垫大号</t>
  </si>
  <si>
    <t>眠语-学生冰丝坐垫大号</t>
  </si>
  <si>
    <t>CYS-XSBSZDDHHS</t>
  </si>
  <si>
    <t>260701-546979223192300</t>
  </si>
  <si>
    <t>260701-162497882492958</t>
  </si>
  <si>
    <t>3310430882224030475</t>
  </si>
  <si>
    <t>260701-508538458533626</t>
  </si>
  <si>
    <t>LXJTBZXHLS02</t>
  </si>
  <si>
    <t>5121934311896011001</t>
  </si>
  <si>
    <t>3310404747700278095</t>
  </si>
  <si>
    <t>6927583872853442494</t>
  </si>
  <si>
    <t>5122360728622019645</t>
  </si>
  <si>
    <t>5121934491784007520</t>
  </si>
  <si>
    <t>5121933771821008819</t>
  </si>
  <si>
    <t>260701-273888100731716</t>
  </si>
  <si>
    <t>5121324361377097416</t>
  </si>
  <si>
    <t>3310404387724026973</t>
  </si>
  <si>
    <t>5122440685113004219</t>
  </si>
  <si>
    <t>5122360980442004109</t>
  </si>
  <si>
    <t>260701-504029519361464</t>
  </si>
  <si>
    <t>260701-452743677510393</t>
  </si>
  <si>
    <t>3310430918181008865</t>
  </si>
  <si>
    <t>5122438813913062343</t>
  </si>
  <si>
    <t>3310857877044009984</t>
  </si>
  <si>
    <t>5121933771821135942</t>
  </si>
  <si>
    <t>260701-137761943154016</t>
  </si>
  <si>
    <t>5122361952001012533</t>
  </si>
  <si>
    <t>3310430630303037765</t>
  </si>
  <si>
    <t>3310404099629016252</t>
  </si>
  <si>
    <t>260701-161365388803125</t>
  </si>
  <si>
    <t>260701-236590241384090</t>
  </si>
  <si>
    <t>260701-606118878863163</t>
  </si>
  <si>
    <t>5122438237776004104</t>
  </si>
  <si>
    <t>3310429838428011480</t>
  </si>
  <si>
    <t>3310857301578009280</t>
  </si>
  <si>
    <t>260701-051055225182801</t>
  </si>
  <si>
    <t>6954105029627484056</t>
  </si>
  <si>
    <t>3311037624939010384</t>
  </si>
  <si>
    <t>3310855933978023379</t>
  </si>
  <si>
    <t>5121935715023002722</t>
  </si>
  <si>
    <t>260701-631683161680720</t>
  </si>
  <si>
    <t>260701-499457728151387</t>
  </si>
  <si>
    <t>5122129070341017525</t>
  </si>
  <si>
    <t>5122361268299003909</t>
  </si>
  <si>
    <t>5121934023785047203</t>
  </si>
  <si>
    <t>6927593777096588520</t>
  </si>
  <si>
    <t>5122438453937008534</t>
  </si>
  <si>
    <t>3310857625153045059</t>
  </si>
  <si>
    <t>5122439677488020617</t>
  </si>
  <si>
    <t>260701-085479953940686</t>
  </si>
  <si>
    <t>双层小熊午睡枕</t>
  </si>
  <si>
    <t>禹鹏-双层小熊午睡枕</t>
  </si>
  <si>
    <t>CYS-SCXXWSZ-PH</t>
  </si>
  <si>
    <t>260701-577398434120254</t>
  </si>
  <si>
    <t>260701-633811812722503</t>
  </si>
  <si>
    <t>260701-226922339911623</t>
  </si>
  <si>
    <t>5122440361136034624</t>
  </si>
  <si>
    <t>5121933951523005930</t>
  </si>
  <si>
    <t>CYS-JLYKHLPWP01005</t>
  </si>
  <si>
    <t>5122440181150027822</t>
  </si>
  <si>
    <t>CYS-JLYKHHPWP01003</t>
  </si>
  <si>
    <t>260701-030387802541348</t>
  </si>
  <si>
    <t>5122127198622050115</t>
  </si>
  <si>
    <t>5122438525635031713</t>
  </si>
  <si>
    <t>芭蕾舞山茶花（白色35-36）</t>
  </si>
  <si>
    <t>3310402875955002164</t>
  </si>
  <si>
    <t>5122440073055013349</t>
  </si>
  <si>
    <t>双色凉拖</t>
  </si>
  <si>
    <t>佐肯-双色凉拖</t>
  </si>
  <si>
    <t>6941918616942</t>
  </si>
  <si>
    <t>6954097682442491449</t>
  </si>
  <si>
    <t>260701-436302047593817</t>
  </si>
  <si>
    <t>5122361628013027741</t>
  </si>
  <si>
    <t>260701-664063240493655</t>
  </si>
  <si>
    <t>5122128278225005304</t>
  </si>
  <si>
    <t>3310429334757006754</t>
  </si>
  <si>
    <t>5121933087941022938</t>
  </si>
  <si>
    <t>260701-254887882331274</t>
  </si>
  <si>
    <t>3311038452549001055</t>
  </si>
  <si>
    <t>6954107320092923041</t>
  </si>
  <si>
    <t>6954102669654889657</t>
  </si>
  <si>
    <t>3310405035170000883</t>
  </si>
  <si>
    <t>5122439317467033619</t>
  </si>
  <si>
    <t>5121933519672011039</t>
  </si>
  <si>
    <t>260701-496563730801225</t>
  </si>
  <si>
    <t>260701-090722875701705</t>
  </si>
  <si>
    <t>3311038812031000389</t>
  </si>
  <si>
    <t>3310855357806014494</t>
  </si>
  <si>
    <t>3310402983737023787</t>
  </si>
  <si>
    <t>3311039100076006360</t>
  </si>
  <si>
    <t>3546453001140564</t>
  </si>
  <si>
    <t>3310402551958013652</t>
  </si>
  <si>
    <t>260701-089695229453905</t>
  </si>
  <si>
    <t>小海豚（绿色36-37）</t>
  </si>
  <si>
    <t>260701-179642048130051</t>
  </si>
  <si>
    <t>5122359720670002705</t>
  </si>
  <si>
    <t>5122360368325020235</t>
  </si>
  <si>
    <t>3310854781869006290</t>
  </si>
  <si>
    <t>5122126622927009912</t>
  </si>
  <si>
    <t>3546453001146254</t>
  </si>
  <si>
    <t>5121933879450005542</t>
  </si>
  <si>
    <t>3546489005909029</t>
  </si>
  <si>
    <t>260701-078580313673505</t>
  </si>
  <si>
    <t>260701-337599609200857</t>
  </si>
  <si>
    <t>3310402551958017375</t>
  </si>
  <si>
    <t>5122126802859005448</t>
  </si>
  <si>
    <t>260701-623672071720256</t>
  </si>
  <si>
    <t>260701-353705674262165</t>
  </si>
  <si>
    <t>5122360800068004942</t>
  </si>
  <si>
    <t>260701-644496770610934</t>
  </si>
  <si>
    <t>3310403667331017678</t>
  </si>
  <si>
    <t>6954117929235650350</t>
  </si>
  <si>
    <t>5122127450610038831</t>
  </si>
  <si>
    <t>260701-298393310831366,20413247:260701-298393310831366,20413247:260701-641990694511366</t>
  </si>
  <si>
    <t>260701-621994350213542</t>
  </si>
  <si>
    <t>FJL-U-FH</t>
  </si>
  <si>
    <t>260701-680001606063731</t>
  </si>
  <si>
    <t>260701-381398586881141</t>
  </si>
  <si>
    <t>260701-506179130960951</t>
  </si>
  <si>
    <t>3310404603079007070</t>
  </si>
  <si>
    <t>260701-561973839492105</t>
  </si>
  <si>
    <t>5122439425024001901</t>
  </si>
  <si>
    <t>3310856113477031882</t>
  </si>
  <si>
    <t>6954099945677067315</t>
  </si>
  <si>
    <t>260701-279592322630918</t>
  </si>
  <si>
    <t>5121933087693000623</t>
  </si>
  <si>
    <t>260701-004823499122419</t>
  </si>
  <si>
    <t>3310404747047029292</t>
  </si>
  <si>
    <t>5122438777381003630</t>
  </si>
  <si>
    <t>260701-400356840982713</t>
  </si>
  <si>
    <t>260701-386127696292311</t>
  </si>
  <si>
    <t>260701-235447325020929</t>
  </si>
  <si>
    <t>3311038668020008663</t>
  </si>
  <si>
    <t>6954117860190983465</t>
  </si>
  <si>
    <t>3311038236278008372</t>
  </si>
  <si>
    <t>3311037084786003484</t>
  </si>
  <si>
    <t>260701-432957048392264</t>
  </si>
  <si>
    <t>260701-407246006660843</t>
  </si>
  <si>
    <t>轮椅坐垫凝胶卫衣布款</t>
  </si>
  <si>
    <t>佳雷-轮椅坐垫凝胶卫衣布款</t>
  </si>
  <si>
    <t>CYS-JLZDLYNJWYBC01003</t>
  </si>
  <si>
    <t>260701-660487586153319</t>
  </si>
  <si>
    <t>260701-647149709620973</t>
  </si>
  <si>
    <t>5122127882158045434</t>
  </si>
  <si>
    <t>260701-391370586522517</t>
  </si>
  <si>
    <t>260701-209599926560863</t>
  </si>
  <si>
    <t>5122438741100034933</t>
  </si>
  <si>
    <t>5122358208992000125</t>
  </si>
  <si>
    <t>5122127018507039849</t>
  </si>
  <si>
    <t>CYS-XXHBETYDHFS06</t>
  </si>
  <si>
    <t>3310854781719025091</t>
  </si>
  <si>
    <t>3311037048739023972</t>
  </si>
  <si>
    <t>6954122389691438654</t>
  </si>
  <si>
    <t>260701-195129577861108</t>
  </si>
  <si>
    <t>260701-076682422570390</t>
  </si>
  <si>
    <t>5122359252475009509</t>
  </si>
  <si>
    <t>6927585908645920211</t>
  </si>
  <si>
    <t>5122438345428015142</t>
  </si>
  <si>
    <t>5122359108594042414</t>
  </si>
  <si>
    <t>260701-260340467273206</t>
  </si>
  <si>
    <t>260701-056423934333863</t>
  </si>
  <si>
    <t>5122359792310011837</t>
  </si>
  <si>
    <t>3546420000708196</t>
  </si>
  <si>
    <t>260701-533641378090676</t>
  </si>
  <si>
    <t>灯芯绒扶手轻盈款粉色95</t>
  </si>
  <si>
    <t>5122437841520009038</t>
  </si>
  <si>
    <t>5122436977966009938</t>
  </si>
  <si>
    <t>260701-534448781682793</t>
  </si>
  <si>
    <t>5121932511972004422</t>
  </si>
  <si>
    <t>3310855465449007497</t>
  </si>
  <si>
    <t>260701-368144555580890</t>
  </si>
  <si>
    <t>260701-223063610953401,20262746:260701-223063610953401,20262746:260701-343901509193401</t>
  </si>
  <si>
    <t>5121932583863037245</t>
  </si>
  <si>
    <t>5122358604732009845</t>
  </si>
  <si>
    <t>5122357993000017642</t>
  </si>
  <si>
    <t>5122125650941030018</t>
  </si>
  <si>
    <t>260701-600183980322787</t>
  </si>
  <si>
    <t>260701-676425961822409</t>
  </si>
  <si>
    <t>3310428254880027684</t>
  </si>
  <si>
    <t>5122358532689038515</t>
  </si>
  <si>
    <t>260701-279256840561675</t>
  </si>
  <si>
    <t>5122438165407003933</t>
  </si>
  <si>
    <t>5122126190733022521</t>
  </si>
  <si>
    <t>260701-591994632480981</t>
  </si>
  <si>
    <t>6954117824728404993</t>
  </si>
  <si>
    <t>6954097653612877052</t>
  </si>
  <si>
    <t>260701-685810717043325</t>
  </si>
  <si>
    <t>5121933411277009911</t>
  </si>
  <si>
    <t>3310403847073053394</t>
  </si>
  <si>
    <t>3310402947496035667</t>
  </si>
  <si>
    <t>260701-205531451742075</t>
  </si>
  <si>
    <t>3310402443750008784</t>
  </si>
  <si>
    <t>3310854925577000684</t>
  </si>
  <si>
    <t>260701-225957712251130</t>
  </si>
  <si>
    <t>3310429298340006665</t>
  </si>
  <si>
    <t>260701-189257531820437</t>
  </si>
  <si>
    <t>5122358964531020048</t>
  </si>
  <si>
    <t>5122126406664018144</t>
  </si>
  <si>
    <t>5122358856590018430</t>
  </si>
  <si>
    <t>260701-625077132890421</t>
  </si>
  <si>
    <t>5122438201349001703</t>
  </si>
  <si>
    <t>5121933915051024926</t>
  </si>
  <si>
    <t>6954126754431767774</t>
  </si>
  <si>
    <t>260701-321011095083965</t>
  </si>
  <si>
    <t>5121932367899001631</t>
  </si>
  <si>
    <t>6954104952407004405</t>
  </si>
  <si>
    <t>260701-401793390132266</t>
  </si>
  <si>
    <t>3311037588467165092</t>
  </si>
  <si>
    <t>6927593959975583521</t>
  </si>
  <si>
    <t>260701-080499249450321</t>
  </si>
  <si>
    <t>260701-480761659702631</t>
  </si>
  <si>
    <t>3310855753363048255</t>
  </si>
  <si>
    <t>3310855573418004966</t>
  </si>
  <si>
    <t>260701-646279381421652</t>
  </si>
  <si>
    <t>5121933411259019332</t>
  </si>
  <si>
    <t>260701-089359696181601</t>
  </si>
  <si>
    <t>260701-624626287023896</t>
  </si>
  <si>
    <t>3310429766031017894</t>
  </si>
  <si>
    <t>5121933051532013442</t>
  </si>
  <si>
    <t>260701-323643042193994</t>
  </si>
  <si>
    <t>淘气熊一体坐垫</t>
  </si>
  <si>
    <t>禹鹏-淘气熊一体坐垫</t>
  </si>
  <si>
    <t>TQXYTZD-MH</t>
  </si>
  <si>
    <t>6954124492169942560</t>
  </si>
  <si>
    <t>6927593606535806924</t>
  </si>
  <si>
    <t>260701-535486809601993</t>
  </si>
  <si>
    <t>260701-019220468142063</t>
  </si>
  <si>
    <t>260701-504795052463487</t>
  </si>
  <si>
    <t>260701-260434891134043</t>
  </si>
  <si>
    <t>260701-156636363080217</t>
  </si>
  <si>
    <t>260701-475990597152483</t>
  </si>
  <si>
    <t>5122125434998025811</t>
  </si>
  <si>
    <t>YHZDHHS02</t>
  </si>
  <si>
    <t>5121934023039013439</t>
  </si>
  <si>
    <t>260701-354471176620037</t>
  </si>
  <si>
    <t>260701-574672094810194</t>
  </si>
  <si>
    <t>6954108578274088624</t>
  </si>
  <si>
    <t>5122438021404019543</t>
  </si>
  <si>
    <t>260701-035924231730270</t>
  </si>
  <si>
    <t>260701-159677191820074</t>
  </si>
  <si>
    <t>5122358172910022838</t>
  </si>
  <si>
    <t>6927593946707426509</t>
  </si>
  <si>
    <t>260701-388854004112294</t>
  </si>
  <si>
    <t>3310428794605006272</t>
  </si>
  <si>
    <t>3311038308084307966</t>
  </si>
  <si>
    <t>260701-377948761743887</t>
  </si>
  <si>
    <t>5122359108501094011</t>
  </si>
  <si>
    <t>5121933555198069744</t>
  </si>
  <si>
    <t>260701-396865124762471</t>
  </si>
  <si>
    <t>260701-537374278061952</t>
  </si>
  <si>
    <t>260701-560201797962328</t>
  </si>
  <si>
    <t>260701-614507528551702</t>
  </si>
  <si>
    <t>5122127126365005610</t>
  </si>
  <si>
    <t>3311037732358082056</t>
  </si>
  <si>
    <t>260701-363960768043893</t>
  </si>
  <si>
    <t>5122127054426064836</t>
  </si>
  <si>
    <t>5122127342265018039</t>
  </si>
  <si>
    <t>260701-195129567632376</t>
  </si>
  <si>
    <t>260701-501282322740994</t>
  </si>
  <si>
    <t>5122127378269015224</t>
  </si>
  <si>
    <t>260701-424516021880310</t>
  </si>
  <si>
    <t>90426649576A5913</t>
  </si>
  <si>
    <t>3310856221198016167</t>
  </si>
  <si>
    <t>CYS-DDXWSZLS</t>
  </si>
  <si>
    <t>260701-056969193783582</t>
  </si>
  <si>
    <t>胖墩墩午睡枕</t>
  </si>
  <si>
    <t>佳雷-胖墩墩午睡枕</t>
  </si>
  <si>
    <t>CYS-JLWSPDPWP01006</t>
  </si>
  <si>
    <t>3310429802029039763</t>
  </si>
  <si>
    <t>260701-537175079234065</t>
  </si>
  <si>
    <t>5121933339298017520</t>
  </si>
  <si>
    <t>3310428650687070985</t>
  </si>
  <si>
    <t>90426458721765058</t>
  </si>
  <si>
    <t>260701-607775628920820</t>
  </si>
  <si>
    <t>260701-493554317641849</t>
  </si>
  <si>
    <t>3310402083872076588</t>
  </si>
  <si>
    <t>3310402047881022084</t>
  </si>
  <si>
    <t>3311037912283014798</t>
  </si>
  <si>
    <t>CYS-JLKYXGSZDXZCWYBC01001</t>
  </si>
  <si>
    <t>3311038344075037568</t>
  </si>
  <si>
    <t>3310401651972030092</t>
  </si>
  <si>
    <t>260701-026214459812129</t>
  </si>
  <si>
    <t>260701-405043997010807</t>
  </si>
  <si>
    <t>260701-311018165913298</t>
  </si>
  <si>
    <t>3310401759982017398</t>
  </si>
  <si>
    <t>260701-301119577701775</t>
  </si>
  <si>
    <t>260701-506346903042519</t>
  </si>
  <si>
    <t>260701-276027174491120</t>
  </si>
  <si>
    <t>3310854961532005579</t>
  </si>
  <si>
    <t>5122438489223009241</t>
  </si>
  <si>
    <t>260701-097370785403271</t>
  </si>
  <si>
    <t>3310401867961010277</t>
  </si>
  <si>
    <t>6954115396233204797</t>
  </si>
  <si>
    <t>6927587554800598185</t>
  </si>
  <si>
    <t>CYS-YDPSZFS</t>
  </si>
  <si>
    <t>260701-208960305450794</t>
  </si>
  <si>
    <t>260701-658694499842824</t>
  </si>
  <si>
    <t>5122359396351000931</t>
  </si>
  <si>
    <t>260701-419315136903666</t>
  </si>
  <si>
    <t>260701-074386019863947</t>
  </si>
  <si>
    <t>3310428974524022284</t>
  </si>
  <si>
    <t>6927585705024453980</t>
  </si>
  <si>
    <t>260701-452250878372547</t>
  </si>
  <si>
    <t>260701-402569305681891</t>
  </si>
  <si>
    <t>260701-150795732630452</t>
  </si>
  <si>
    <t>260701-236055467540905</t>
  </si>
  <si>
    <t>260701-069709412702451</t>
  </si>
  <si>
    <t>260701-142533005710137</t>
  </si>
  <si>
    <t>5122125722946030619</t>
  </si>
  <si>
    <t>5122438705134006113</t>
  </si>
  <si>
    <t>260701-571641772391374</t>
  </si>
  <si>
    <t>5122437625570021931</t>
  </si>
  <si>
    <t>260701-311720722812629</t>
  </si>
  <si>
    <t>3310429442170022284</t>
  </si>
  <si>
    <t>260701-457692976762311</t>
  </si>
  <si>
    <t>5122125614975002642</t>
  </si>
  <si>
    <t>260701-686691520933258</t>
  </si>
  <si>
    <t>260701-596314703430179</t>
  </si>
  <si>
    <t>5121240012394012619</t>
  </si>
  <si>
    <t>3310403379272135397</t>
  </si>
  <si>
    <t>3310854385856007690</t>
  </si>
  <si>
    <t>5122126298715024849</t>
  </si>
  <si>
    <t>260701-121488043533697</t>
  </si>
  <si>
    <t>6954122216774702193</t>
  </si>
  <si>
    <t>260701-400996514080869</t>
  </si>
  <si>
    <t>260701-256418834803414</t>
  </si>
  <si>
    <t>5121933627113048032</t>
  </si>
  <si>
    <t>3546470008653364</t>
  </si>
  <si>
    <t>5122359432332027714</t>
  </si>
  <si>
    <t>3310428902612025853</t>
  </si>
  <si>
    <t>260701-591669573990764</t>
  </si>
  <si>
    <t>260701-509995947641193</t>
  </si>
  <si>
    <t>260701-439122706751837</t>
  </si>
  <si>
    <t>6954107068165264482</t>
  </si>
  <si>
    <t>260701-347141609092700</t>
  </si>
  <si>
    <t>260701-082585926021307</t>
  </si>
  <si>
    <t>5122359324377027333</t>
  </si>
  <si>
    <t>260701-142962869780864</t>
  </si>
  <si>
    <t>260630-432411778702895</t>
  </si>
  <si>
    <t>260701-484872098081917</t>
  </si>
  <si>
    <t>6954102497444369822</t>
  </si>
  <si>
    <t>260701-606884339280111</t>
  </si>
  <si>
    <t>260701-606024569222713</t>
  </si>
  <si>
    <t>5122126730545002232</t>
  </si>
  <si>
    <t>260630-533389689150023</t>
  </si>
  <si>
    <t>3546482005923404</t>
  </si>
  <si>
    <t>260701-488521111042968</t>
  </si>
  <si>
    <t>260701-120670175651796</t>
  </si>
  <si>
    <t>5122125866862007321</t>
  </si>
  <si>
    <t>6927579092950941381</t>
  </si>
  <si>
    <t>5122360296026033601</t>
  </si>
  <si>
    <t>3310401867961031774</t>
  </si>
  <si>
    <t>灯芯绒扶手轻盈款粉色85</t>
  </si>
  <si>
    <t>260701-412971200093705</t>
  </si>
  <si>
    <t>3310854817659037791</t>
  </si>
  <si>
    <t>260701-624049600903729</t>
  </si>
  <si>
    <t>3310403883039005274</t>
  </si>
  <si>
    <t>260701-243972258202183</t>
  </si>
  <si>
    <t>CYS-YDPPZ-SH</t>
  </si>
  <si>
    <t>3546401015320415</t>
  </si>
  <si>
    <t>JLPZXXPWC01002</t>
  </si>
  <si>
    <t>3310402551646009377</t>
  </si>
  <si>
    <t>JYCTKZSCL05</t>
  </si>
  <si>
    <t>260701-189960035944058</t>
  </si>
  <si>
    <t>CYS-PPTCTBZ</t>
  </si>
  <si>
    <t>3546416001659378</t>
  </si>
  <si>
    <t>5121932943550002106</t>
  </si>
  <si>
    <t>5122127270347009040</t>
  </si>
  <si>
    <t>6927593437441391975</t>
  </si>
  <si>
    <t>5122357884964007621</t>
  </si>
  <si>
    <t>260701-674286835253227</t>
  </si>
  <si>
    <t>6954124428438148304</t>
  </si>
  <si>
    <t>3546447009964348</t>
  </si>
  <si>
    <t>260701-645524427051377</t>
  </si>
  <si>
    <t>260701-439867184682296</t>
  </si>
  <si>
    <t>5122438849059017541</t>
  </si>
  <si>
    <t>260701-151267654013678</t>
  </si>
  <si>
    <t>3311037300504117253</t>
  </si>
  <si>
    <t>3311037084594010692</t>
  </si>
  <si>
    <t>5122438021375137225</t>
  </si>
  <si>
    <t>260701-590778263981073</t>
  </si>
  <si>
    <t>5122438201330010133</t>
  </si>
  <si>
    <t>5122359288367029643</t>
  </si>
  <si>
    <t>260701-567699116380313</t>
  </si>
  <si>
    <t>5122126946322039411</t>
  </si>
  <si>
    <t>3310854205887010862</t>
  </si>
  <si>
    <t>260701-513508656733894</t>
  </si>
  <si>
    <t>6954122161705260909</t>
  </si>
  <si>
    <t>3311036508799022588</t>
  </si>
  <si>
    <t>5121933483183104043</t>
  </si>
  <si>
    <t>3310428398726003967</t>
  </si>
  <si>
    <t>3310854673693015691</t>
  </si>
  <si>
    <t>3310429622091005159</t>
  </si>
  <si>
    <t>6927587448916049820</t>
  </si>
  <si>
    <t>3311038164148009966</t>
  </si>
  <si>
    <t>260701-083393256993653</t>
  </si>
  <si>
    <t>260701-303929823593804</t>
  </si>
  <si>
    <t>260701-210575112563721</t>
  </si>
  <si>
    <t>260701-555021822273449,20624788:260701-168474755393449,20624788:260701-555021822273449</t>
  </si>
  <si>
    <t>3546470017251248</t>
  </si>
  <si>
    <t>5122127810045011247</t>
  </si>
  <si>
    <t>5122358892534005436</t>
  </si>
  <si>
    <t>5122438741062014636</t>
  </si>
  <si>
    <t>CTKSJT-QH</t>
  </si>
  <si>
    <t>260701-414586059111256</t>
  </si>
  <si>
    <t>260701-146150530663054</t>
  </si>
  <si>
    <t>5122357920942036325</t>
  </si>
  <si>
    <t>260701-215692163493871</t>
  </si>
  <si>
    <t>260701-596524450112340</t>
  </si>
  <si>
    <t>3546490005813076</t>
  </si>
  <si>
    <t>260701-185912542833139</t>
  </si>
  <si>
    <t>5121933951043013237</t>
  </si>
  <si>
    <t>3310855141471017290</t>
  </si>
  <si>
    <t>260701-104060720710343</t>
  </si>
  <si>
    <t>5122438669178029740</t>
  </si>
  <si>
    <t>5122358352735009008</t>
  </si>
  <si>
    <t>5122126730544014436</t>
  </si>
  <si>
    <t>CYS-JLYKJGPWC01005</t>
  </si>
  <si>
    <t>3310429514168006693</t>
  </si>
  <si>
    <t>260701-669096405341466</t>
  </si>
  <si>
    <t>5122359216388022335</t>
  </si>
  <si>
    <t>260701-106870925631420</t>
  </si>
  <si>
    <t>260701-397840279853179</t>
  </si>
  <si>
    <t>260701-639474081422146</t>
  </si>
  <si>
    <t>LXJTBZDHGS13</t>
  </si>
  <si>
    <t>6954122159556269919</t>
  </si>
  <si>
    <t>260701-018161374732028</t>
  </si>
  <si>
    <t>6927567783903264609</t>
  </si>
  <si>
    <t>260701-161837227600734</t>
  </si>
  <si>
    <t>3310402623651007694</t>
  </si>
  <si>
    <t>260701-032432535901644</t>
  </si>
  <si>
    <t>凤舞【曜石灰44-45】</t>
  </si>
  <si>
    <t>260701-220505106863544</t>
  </si>
  <si>
    <t>260701-058279872140674</t>
  </si>
  <si>
    <t>260701-496479824272017</t>
  </si>
  <si>
    <t>260701-314499459490928</t>
  </si>
  <si>
    <t>6927593373517053052</t>
  </si>
  <si>
    <t>5122437913441007537</t>
  </si>
  <si>
    <t>5122358496668008340</t>
  </si>
  <si>
    <t>260701-153438185881452</t>
  </si>
  <si>
    <t>260701-585241740872495</t>
  </si>
  <si>
    <t>260701-494089081250336</t>
  </si>
  <si>
    <t>260701-003282102590716</t>
  </si>
  <si>
    <t>260701-188764659244086</t>
  </si>
  <si>
    <t>260701-218921725570270</t>
  </si>
  <si>
    <t>JLZDBZPWP01002</t>
  </si>
  <si>
    <t>260701-520680906322061</t>
  </si>
  <si>
    <t>260701-589006118430192</t>
  </si>
  <si>
    <t>260701-004729106033705</t>
  </si>
  <si>
    <t>5122127594139027342</t>
  </si>
  <si>
    <t>260701-312161145261190</t>
  </si>
  <si>
    <t>260701-504123943242822</t>
  </si>
  <si>
    <t>3310428686630022284</t>
  </si>
  <si>
    <t>5121932151903019733</t>
  </si>
  <si>
    <t>5122126118756026329</t>
  </si>
  <si>
    <t>5122438525201009446</t>
  </si>
  <si>
    <t>6954102352419165454</t>
  </si>
  <si>
    <t>3310403379236010395</t>
  </si>
  <si>
    <t>5122126658474081343</t>
  </si>
  <si>
    <t>260701-153700298240265</t>
  </si>
  <si>
    <t>260701-204398969250221</t>
  </si>
  <si>
    <t>260701-535319068960029</t>
  </si>
  <si>
    <t>260701-278438930870859</t>
  </si>
  <si>
    <t>260701-670312763752378</t>
  </si>
  <si>
    <t>260701-566912632413667</t>
  </si>
  <si>
    <t>3311037984178008350</t>
  </si>
  <si>
    <t>5121931719975021424</t>
  </si>
  <si>
    <t>CYS-JLWSZYPWP01002</t>
  </si>
  <si>
    <t>260701-164259490102344</t>
  </si>
  <si>
    <t>5122438453199008936</t>
  </si>
  <si>
    <t>260701-157517125182826</t>
  </si>
  <si>
    <t>5121932907529018833</t>
  </si>
  <si>
    <t>5122355868854032509</t>
  </si>
  <si>
    <t>260701-124969347383904</t>
  </si>
  <si>
    <t>6927574296129338562</t>
  </si>
  <si>
    <t>6927576662819962174</t>
  </si>
  <si>
    <t>260701-179946155550090</t>
  </si>
  <si>
    <t>6954115201696995055</t>
  </si>
  <si>
    <t>260701-602239220102390</t>
  </si>
  <si>
    <t>260701-302000423311079</t>
  </si>
  <si>
    <t>3310428578670009091</t>
  </si>
  <si>
    <t>260701-484295391540357</t>
  </si>
  <si>
    <t>260701-665185164822736</t>
  </si>
  <si>
    <t>3310856005253005663</t>
  </si>
  <si>
    <t>5122125506845007929</t>
  </si>
  <si>
    <t>260701-303206316393384</t>
  </si>
  <si>
    <t>6954115216519730375</t>
  </si>
  <si>
    <t>5122435213996023136</t>
  </si>
  <si>
    <t>260701-569083195013728</t>
  </si>
  <si>
    <t>260701-284289974670830</t>
  </si>
  <si>
    <t>5122438165300008645</t>
  </si>
  <si>
    <t>3311037228504026884</t>
  </si>
  <si>
    <t>260701-192539595162450</t>
  </si>
  <si>
    <t>260701-399276849523252</t>
  </si>
  <si>
    <t>260701-168694976823900</t>
  </si>
  <si>
    <t>6954142969534616707</t>
  </si>
  <si>
    <t>260701-595339527761706</t>
  </si>
  <si>
    <t>260701-129792786810377</t>
  </si>
  <si>
    <t>3310428686599006770</t>
  </si>
  <si>
    <t>260701-364568921671799</t>
  </si>
  <si>
    <t>5122125650761006625</t>
  </si>
  <si>
    <t>3310402371700022784</t>
  </si>
  <si>
    <t>5122437949241024135</t>
  </si>
  <si>
    <t>260701-267156231691007</t>
  </si>
  <si>
    <t>CYS-MBTZLMS</t>
  </si>
  <si>
    <t>260701-275293150861444</t>
  </si>
  <si>
    <t>260701-581812939182397</t>
  </si>
  <si>
    <t>长条圆柱抱枕大号</t>
  </si>
  <si>
    <t>华雷-长条圆柱抱枕大号</t>
  </si>
  <si>
    <t>CYS-CTYZBZS10</t>
  </si>
  <si>
    <t>3310428470696072683</t>
  </si>
  <si>
    <t>3310401831675022189</t>
  </si>
  <si>
    <t>5122358892317002641</t>
  </si>
  <si>
    <t>260701-503106782790380</t>
  </si>
  <si>
    <t>260701-229910854062443</t>
  </si>
  <si>
    <t>260701-168694956432157</t>
  </si>
  <si>
    <t>260701-324114849381598</t>
  </si>
  <si>
    <t>260701-335250768181719</t>
  </si>
  <si>
    <t>3310428830281058492</t>
  </si>
  <si>
    <t>5121932619668008147</t>
  </si>
  <si>
    <t>260701-362303987222182</t>
  </si>
  <si>
    <t>5122356624776033016</t>
  </si>
  <si>
    <t>260701-058804149822237</t>
  </si>
  <si>
    <t>响尾蛇【空气蓝36-37】</t>
  </si>
  <si>
    <t>260701-230655322423596</t>
  </si>
  <si>
    <t>3310424762552070086</t>
  </si>
  <si>
    <t>260701-449084188980491</t>
  </si>
  <si>
    <t>260701-362566172980609</t>
  </si>
  <si>
    <t>260701-348190174861716</t>
  </si>
  <si>
    <t>6954104662396180316</t>
  </si>
  <si>
    <t>260701-577482330442670</t>
  </si>
  <si>
    <t>260701-155325632952310</t>
  </si>
  <si>
    <t>5121930711701004936</t>
  </si>
  <si>
    <t>3310400499592028587</t>
  </si>
  <si>
    <t>5121931755215000513</t>
  </si>
  <si>
    <t>5122437229072011242</t>
  </si>
  <si>
    <t>3310427210929004489</t>
  </si>
  <si>
    <t>260701-005421218211186</t>
  </si>
  <si>
    <t>260701-498702805321059</t>
  </si>
  <si>
    <t>小袋鼠儿童抱枕大号</t>
  </si>
  <si>
    <t>华雷-小袋鼠儿童抱枕大号</t>
  </si>
  <si>
    <t>XDSETBZFS06</t>
  </si>
  <si>
    <t>3310401903644005469</t>
  </si>
  <si>
    <t>260701-676509806183032</t>
  </si>
  <si>
    <t>5122356624776045532</t>
  </si>
  <si>
    <t>3310853197500011186</t>
  </si>
  <si>
    <t>3311032656998011998</t>
  </si>
  <si>
    <t>3310425914420047756</t>
  </si>
  <si>
    <t>JLYKHHPWP01003</t>
  </si>
  <si>
    <t>3310427066753007357</t>
  </si>
  <si>
    <t>260701-027703395980626</t>
  </si>
  <si>
    <t>3310401183381037986</t>
  </si>
  <si>
    <t>5122125434499006734</t>
  </si>
  <si>
    <t>3310399599444073183</t>
  </si>
  <si>
    <t>260701-664650443081938</t>
  </si>
  <si>
    <t>5121931143098053223</t>
  </si>
  <si>
    <t>6927574250647420151</t>
  </si>
  <si>
    <t>260701-375075673692378</t>
  </si>
  <si>
    <t>5122433629606029629</t>
  </si>
  <si>
    <t>260701-250158814822848</t>
  </si>
  <si>
    <t>3310425338676124078</t>
  </si>
  <si>
    <t>3310398771545019889</t>
  </si>
  <si>
    <t>5121931755215006134</t>
  </si>
  <si>
    <t>3546435018569718</t>
  </si>
  <si>
    <t>6927576579938876506</t>
  </si>
  <si>
    <t>260701-573864691211673</t>
  </si>
  <si>
    <t>260701-659407552883621</t>
  </si>
  <si>
    <t>5122123382404017428</t>
  </si>
  <si>
    <t>260701-445403707740857</t>
  </si>
  <si>
    <t>TSYDBSZDDXBTLBS11</t>
  </si>
  <si>
    <t>260701-182001385901837</t>
  </si>
  <si>
    <t>3311034600263079082</t>
  </si>
  <si>
    <t>260701-273217042772501</t>
  </si>
  <si>
    <t>260701-454956162711641</t>
  </si>
  <si>
    <t>条纹云朵趴睡枕</t>
  </si>
  <si>
    <t>眠语-条纹云朵趴睡枕</t>
  </si>
  <si>
    <t>CYS-TWYDPSZHS</t>
  </si>
  <si>
    <t>260701-334915192322470</t>
  </si>
  <si>
    <t>260701-678512576002470</t>
  </si>
  <si>
    <t>260701-538863214190018</t>
  </si>
  <si>
    <t>260701-515616325971946</t>
  </si>
  <si>
    <t>260701-080362924433635</t>
  </si>
  <si>
    <t>3310852333118026999</t>
  </si>
  <si>
    <t>3546278017354441</t>
  </si>
  <si>
    <t>3310853629139003387</t>
  </si>
  <si>
    <t>5122124894209020205</t>
  </si>
  <si>
    <t>3546475008647762</t>
  </si>
  <si>
    <t>260701-686293062030664</t>
  </si>
  <si>
    <t>躺躺猫长条抱枕</t>
  </si>
  <si>
    <t>恩之坊-躺躺猫长条抱枕</t>
  </si>
  <si>
    <t>TTMCTBZ</t>
  </si>
  <si>
    <t>6954102221452875614</t>
  </si>
  <si>
    <t>260701-252759283233187</t>
  </si>
  <si>
    <t>3311034600263062692</t>
  </si>
  <si>
    <t>260701-390531653211528</t>
  </si>
  <si>
    <t>6954126442118845743</t>
  </si>
  <si>
    <t>260701-340923595042398</t>
  </si>
  <si>
    <t>260701-285139331500089</t>
  </si>
  <si>
    <t>3310852117276005484</t>
  </si>
  <si>
    <t>260701-670144981383040</t>
  </si>
  <si>
    <t>260701-521624676701448</t>
  </si>
  <si>
    <t>5122355436600000742</t>
  </si>
  <si>
    <t>3310426382142043961</t>
  </si>
  <si>
    <t>3310851325605017862</t>
  </si>
  <si>
    <t>3310426490523048274</t>
  </si>
  <si>
    <t>5121929919892013435</t>
  </si>
  <si>
    <t>260701-034267471484083</t>
  </si>
  <si>
    <t>260701-583469689212094,20624788:260701-661043341692094,20624788:260701-583469689212094</t>
  </si>
  <si>
    <t>260701-071282266460130</t>
  </si>
  <si>
    <t>6927585456501128754</t>
  </si>
  <si>
    <t>260701-611298864652098</t>
  </si>
  <si>
    <t>260701-052953126551469</t>
  </si>
  <si>
    <t>6954112762404017636</t>
  </si>
  <si>
    <t>260701-414418245153688</t>
  </si>
  <si>
    <t>260701-274066379151095</t>
  </si>
  <si>
    <t>260701-451747520002493</t>
  </si>
  <si>
    <t>5122356840428002905</t>
  </si>
  <si>
    <t>3310851649604018073</t>
  </si>
  <si>
    <t>260701-463764211262743</t>
  </si>
  <si>
    <t>260701-600624402871310</t>
  </si>
  <si>
    <t>3310398231475012090</t>
  </si>
  <si>
    <t>3310850965428018066</t>
  </si>
  <si>
    <t>260701-034267513263523</t>
  </si>
  <si>
    <t>3310424186253171670</t>
  </si>
  <si>
    <t>5121931611166000531</t>
  </si>
  <si>
    <t>6954102262477231867</t>
  </si>
  <si>
    <t>5121930027037012747</t>
  </si>
  <si>
    <t>260701-619310037413537</t>
  </si>
  <si>
    <t>3310399599444127467</t>
  </si>
  <si>
    <t>5122435285488062915</t>
  </si>
  <si>
    <t>XJL-TZ-ZH</t>
  </si>
  <si>
    <t>5122435033739005324</t>
  </si>
  <si>
    <t>260701-339801556540140</t>
  </si>
  <si>
    <t>260701-309497730712622</t>
  </si>
  <si>
    <t>260701-552442335541362</t>
  </si>
  <si>
    <t>5121930531339100429</t>
  </si>
  <si>
    <t>3311033700385024588</t>
  </si>
  <si>
    <t>90426825142B0814</t>
  </si>
  <si>
    <t>9042682514271613</t>
  </si>
  <si>
    <t>9042682514211212</t>
  </si>
  <si>
    <t>260701-577146786230767</t>
  </si>
  <si>
    <t>5122124570019069330</t>
  </si>
  <si>
    <t>6927572086727146549</t>
  </si>
  <si>
    <t>260701-129624972953038</t>
  </si>
  <si>
    <t>3310423862315064950</t>
  </si>
  <si>
    <t>260701-515396145523344</t>
  </si>
  <si>
    <t>3310400391162000457</t>
  </si>
  <si>
    <t>260701-593420633663676</t>
  </si>
  <si>
    <t>3310426526191004878</t>
  </si>
  <si>
    <t>3310397619891014281</t>
  </si>
  <si>
    <t>260701-537258944881944</t>
  </si>
  <si>
    <t>5121931215268002800</t>
  </si>
  <si>
    <t>3310398339647004775</t>
  </si>
  <si>
    <t>260701-211812411791510</t>
  </si>
  <si>
    <t>6927569720519393244</t>
  </si>
  <si>
    <t>260701-405348062860839</t>
  </si>
  <si>
    <t>260701-247820490280751</t>
  </si>
  <si>
    <t>260630-508905428573182,20413247:260630-221899671133182,20413247:260630-508905428573182</t>
  </si>
  <si>
    <t>3310398735620018497</t>
  </si>
  <si>
    <t>5122435897261002324</t>
  </si>
  <si>
    <t>260701-363604252280623</t>
  </si>
  <si>
    <t>3311032548590002499</t>
  </si>
  <si>
    <t>260630-253556190873606</t>
  </si>
  <si>
    <t>5122356336533086531</t>
  </si>
  <si>
    <t>3310398159434021591</t>
  </si>
  <si>
    <t>260630-094392871230070</t>
  </si>
  <si>
    <t>260630-264513862070237</t>
  </si>
  <si>
    <t>5121930315511008205</t>
  </si>
  <si>
    <t>260630-317896835473254</t>
  </si>
  <si>
    <t>3310850893885008287</t>
  </si>
  <si>
    <t>260630-391255191193168</t>
  </si>
  <si>
    <t>CYS-SSQWSZLS</t>
  </si>
  <si>
    <t>3310851001983025689</t>
  </si>
  <si>
    <t>5122123490599047729</t>
  </si>
  <si>
    <t>3310398735620001964</t>
  </si>
  <si>
    <t>凤舞【香芋紫38-39】</t>
  </si>
  <si>
    <t>5122436221154027340</t>
  </si>
  <si>
    <t>3311033556427037276</t>
  </si>
  <si>
    <t>5121929703835012108</t>
  </si>
  <si>
    <t>260630-600498553202212</t>
  </si>
  <si>
    <t>260630-325813552664005</t>
  </si>
  <si>
    <t>260630-306719025531266</t>
  </si>
  <si>
    <t>260630-454830364233084</t>
  </si>
  <si>
    <t>3311033988369015692</t>
  </si>
  <si>
    <t>260630-437308670323046</t>
  </si>
  <si>
    <t>260630-435431719253288</t>
  </si>
  <si>
    <t>5122434421588023447</t>
  </si>
  <si>
    <t>6927567535581265779</t>
  </si>
  <si>
    <t>儿童安睡午睡枕
（u型枕）</t>
  </si>
  <si>
    <t>眠语-儿童安睡午睡枕
（u型枕）</t>
  </si>
  <si>
    <t>CYS-ETASWSZHS</t>
  </si>
  <si>
    <t>260630-417459126623199</t>
  </si>
  <si>
    <t>3311033880445003569</t>
  </si>
  <si>
    <t>3310397907393074890</t>
  </si>
  <si>
    <t>3310423718978001950</t>
  </si>
  <si>
    <t>260630-161858240923373</t>
  </si>
  <si>
    <t>260630-497832507814070</t>
  </si>
  <si>
    <t>260630-066574170442756</t>
  </si>
  <si>
    <t>260630-599502374551207</t>
  </si>
  <si>
    <t>5121929127606019721</t>
  </si>
  <si>
    <t>6927574111423528562</t>
  </si>
  <si>
    <t>5122124174334025836</t>
  </si>
  <si>
    <t>260630-417878567240517</t>
  </si>
  <si>
    <t>3311034420159008681</t>
  </si>
  <si>
    <t>260630-057839459952823</t>
  </si>
  <si>
    <t>260630-251532491133097</t>
  </si>
  <si>
    <t>5121929091692016112</t>
  </si>
  <si>
    <t>6927593061774883965</t>
  </si>
  <si>
    <t>3310398375150037987</t>
  </si>
  <si>
    <t>260630-209945946443330</t>
  </si>
  <si>
    <t>3310399563133002473</t>
  </si>
  <si>
    <t>260630-428511148401537</t>
  </si>
  <si>
    <t>260630-162036519210948</t>
  </si>
  <si>
    <t>260630-121404167691665</t>
  </si>
  <si>
    <t>3310398195399017696</t>
  </si>
  <si>
    <t>260630-120722572911562</t>
  </si>
  <si>
    <t>5122356336404000741</t>
  </si>
  <si>
    <t>260630-046525324870573</t>
  </si>
  <si>
    <t>260630-292353524101885</t>
  </si>
  <si>
    <t>5121930027037029918</t>
  </si>
  <si>
    <t>3310398411270005078</t>
  </si>
  <si>
    <t>3310849561977001959</t>
  </si>
  <si>
    <t>5122434817573020839</t>
  </si>
  <si>
    <t>5122434025771005815</t>
  </si>
  <si>
    <t>260630-426319593830033</t>
  </si>
  <si>
    <t>3310425374153023977</t>
  </si>
  <si>
    <t>3310397331992009853</t>
  </si>
  <si>
    <t>6954099503097780017</t>
  </si>
  <si>
    <t>6954106816219190594</t>
  </si>
  <si>
    <t>3311032296965003372</t>
  </si>
  <si>
    <t>3310424618500001984</t>
  </si>
  <si>
    <t>5122123778361020149</t>
  </si>
  <si>
    <t>260630-360406095440072</t>
  </si>
  <si>
    <t>260630-030995934873131</t>
  </si>
  <si>
    <t>5122357056130027134</t>
  </si>
  <si>
    <t>5122124210261002822</t>
  </si>
  <si>
    <t>260630-280703823363722</t>
  </si>
  <si>
    <t>5122121834964012332</t>
  </si>
  <si>
    <t>260630-280431235510432</t>
  </si>
  <si>
    <t>JNZF11HS23</t>
  </si>
  <si>
    <t>260630-058258962731189</t>
  </si>
  <si>
    <t>3310424690310017182</t>
  </si>
  <si>
    <t>5122122986355086643</t>
  </si>
  <si>
    <t>260630-489307543130335</t>
  </si>
  <si>
    <t>3310397151876032455</t>
  </si>
  <si>
    <t>260630-450782902592444</t>
  </si>
  <si>
    <t>260630-325509455392159</t>
  </si>
  <si>
    <t>3311031936772014251</t>
  </si>
  <si>
    <t>5121930639009020337</t>
  </si>
  <si>
    <t>260630-173665195622168</t>
  </si>
  <si>
    <t>3545410002234299</t>
  </si>
  <si>
    <t>260630-128828127640171</t>
  </si>
  <si>
    <t>3311030820733082772</t>
  </si>
  <si>
    <t>260630-647128748320389,21104038:260630-647128748320389,21104038:260630-024358490400389</t>
  </si>
  <si>
    <t>5121927831799027627</t>
  </si>
  <si>
    <t>5122124102134195248</t>
  </si>
  <si>
    <t>灯芯绒扶手轻盈款深灰85</t>
  </si>
  <si>
    <t>5121928587799038124</t>
  </si>
  <si>
    <t>3311031792611145973</t>
  </si>
  <si>
    <t>3310398555039022479</t>
  </si>
  <si>
    <t>260630-380035427900942</t>
  </si>
  <si>
    <t>260630-551834119740942</t>
  </si>
  <si>
    <t>6927578760320352105</t>
  </si>
  <si>
    <t>5121930495069019513</t>
  </si>
  <si>
    <t>5122433125484094332</t>
  </si>
  <si>
    <t>3310396503857013961</t>
  </si>
  <si>
    <t>6954119587143685680</t>
  </si>
  <si>
    <t>260630-296285694260827</t>
  </si>
  <si>
    <t>260630-548698887731867</t>
  </si>
  <si>
    <t>260630-601106737472835</t>
  </si>
  <si>
    <t>3310424438230001565</t>
  </si>
  <si>
    <t>260630-200707981752954</t>
  </si>
  <si>
    <t>260630-059454308733699</t>
  </si>
  <si>
    <t>260630-366770920971203</t>
  </si>
  <si>
    <t>5122433557877026843</t>
  </si>
  <si>
    <t>5122433665115018330</t>
  </si>
  <si>
    <t>260630-564888880711857</t>
  </si>
  <si>
    <t>260630-381450995323185,16689714:260630-664419724923185,16689714:260630-381450995323185</t>
  </si>
  <si>
    <t>260630-639683869052945,20413247:260630-639683869052945,20413247:260630-081338120572945</t>
  </si>
  <si>
    <t>3310397511547017964</t>
  </si>
  <si>
    <t>3310423286669021992</t>
  </si>
  <si>
    <t>260630-029968351570807</t>
  </si>
  <si>
    <t>5122433557489354738</t>
  </si>
  <si>
    <t>260630-212787545613570</t>
  </si>
  <si>
    <t>5121930135221008346</t>
  </si>
  <si>
    <t>5122435429076002000</t>
  </si>
  <si>
    <t>3310849705659036267</t>
  </si>
  <si>
    <t>5121928011949003007</t>
  </si>
  <si>
    <t>5121930171175001918</t>
  </si>
  <si>
    <t>260630-607974910353595</t>
  </si>
  <si>
    <t>5122433593631002702</t>
  </si>
  <si>
    <t>3310395963726030659</t>
  </si>
  <si>
    <t>260630-480604352140804</t>
  </si>
  <si>
    <t>6954106690353894621</t>
  </si>
  <si>
    <t>6927583070403788504</t>
  </si>
  <si>
    <t>5121927435882111606</t>
  </si>
  <si>
    <t>6927567479211196321</t>
  </si>
  <si>
    <t>260630-355865782571865</t>
  </si>
  <si>
    <t>9042682514271614</t>
  </si>
  <si>
    <t>3310397151518001699</t>
  </si>
  <si>
    <t>FS251104</t>
  </si>
  <si>
    <t>260630-404760860310772</t>
  </si>
  <si>
    <t>3310421882996042892</t>
  </si>
  <si>
    <t>260630-257257643631465</t>
  </si>
  <si>
    <t>3310398411044010196</t>
  </si>
  <si>
    <t>3310423106621006452</t>
  </si>
  <si>
    <t>260630-559876687482808</t>
  </si>
  <si>
    <t>3310422710701096377</t>
  </si>
  <si>
    <t>6954110842039178722</t>
  </si>
  <si>
    <t>3545475008629746</t>
  </si>
  <si>
    <t>5122355652171030021</t>
  </si>
  <si>
    <t>3310396719893016586</t>
  </si>
  <si>
    <t>3311031792611000197</t>
  </si>
  <si>
    <t>260630-620977242472395</t>
  </si>
  <si>
    <t>5121928443884002429</t>
  </si>
  <si>
    <t>5122121618900184409</t>
  </si>
  <si>
    <t>5122123994001001015</t>
  </si>
  <si>
    <t>260630-314740621690914</t>
  </si>
  <si>
    <t>6954097109311297044</t>
  </si>
  <si>
    <t>3310396431684124385</t>
  </si>
  <si>
    <t>260630-084766964121033</t>
  </si>
  <si>
    <t>260630-110897457520980</t>
  </si>
  <si>
    <t>260630-628747169331489</t>
  </si>
  <si>
    <t>TWBSHYZTZLS02</t>
  </si>
  <si>
    <t>6954102095013680829</t>
  </si>
  <si>
    <t>260630-314960780890135</t>
  </si>
  <si>
    <t>3310423790268008373</t>
  </si>
  <si>
    <t>CYS-CTYZBZNK05</t>
  </si>
  <si>
    <t>260630-602606169743120</t>
  </si>
  <si>
    <t>260630-237261329962058</t>
  </si>
  <si>
    <t>6954102072603186569</t>
  </si>
  <si>
    <t>260630-635699207814007</t>
  </si>
  <si>
    <t>6927571859367231319</t>
  </si>
  <si>
    <t>3310422242792042197</t>
  </si>
  <si>
    <t>5122355076404021033,18266689:5121928119759030215,18266689:5122355076404021033</t>
  </si>
  <si>
    <t>5122355868014014007</t>
  </si>
  <si>
    <t>260630-193839808851190</t>
  </si>
  <si>
    <t>260630-603644311881178</t>
  </si>
  <si>
    <t>260630-357627410731391</t>
  </si>
  <si>
    <t>260630-647202148653138</t>
  </si>
  <si>
    <t>260630-482303024702620</t>
  </si>
  <si>
    <t>260630-534910155133160</t>
  </si>
  <si>
    <t>5122122122783025835</t>
  </si>
  <si>
    <t>260630-329515015792204</t>
  </si>
  <si>
    <t>260630-129331392050887</t>
  </si>
  <si>
    <t>5122123490101010430</t>
  </si>
  <si>
    <t>3310423754366010070</t>
  </si>
  <si>
    <t>3310850245613019679</t>
  </si>
  <si>
    <t>260630-680200773163035</t>
  </si>
  <si>
    <t>5122433773353021239</t>
  </si>
  <si>
    <t>3310422494730089986</t>
  </si>
  <si>
    <t>响尾蛇【岩石灰40-41】</t>
  </si>
  <si>
    <t>260630-685034729033401</t>
  </si>
  <si>
    <t>3311033376018025191</t>
  </si>
  <si>
    <t>260630-642231888262627</t>
  </si>
  <si>
    <t>260630-551299387691632</t>
  </si>
  <si>
    <t>260630-207701983580596</t>
  </si>
  <si>
    <t>3310396791768015755</t>
  </si>
  <si>
    <t>3311026248099037656</t>
  </si>
  <si>
    <t>3310397907251000471</t>
  </si>
  <si>
    <t>5122354500885029738</t>
  </si>
  <si>
    <t>260630-236789460620164</t>
  </si>
  <si>
    <t>3311031180735080298</t>
  </si>
  <si>
    <t>260630-686439831091782</t>
  </si>
  <si>
    <t>5121929955202004239</t>
  </si>
  <si>
    <t>260630-589761145171263</t>
  </si>
  <si>
    <t>260630-501355650641003</t>
  </si>
  <si>
    <t>3310422710701057280</t>
  </si>
  <si>
    <t>5121927651965009111</t>
  </si>
  <si>
    <t>5121928479826008703</t>
  </si>
  <si>
    <t>3310397403171093590</t>
  </si>
  <si>
    <t>5121927975919035405</t>
  </si>
  <si>
    <t>260630-279969851703786</t>
  </si>
  <si>
    <t>3311031576661046468</t>
  </si>
  <si>
    <t>260630-398375053642764</t>
  </si>
  <si>
    <t>260630-039982252351796</t>
  </si>
  <si>
    <t>3310421954993028983</t>
  </si>
  <si>
    <t>260630-518520870511843</t>
  </si>
  <si>
    <t>5121929271379008835</t>
  </si>
  <si>
    <t>CYS-JLPZXXPWP01006</t>
  </si>
  <si>
    <t>3310422746751006183</t>
  </si>
  <si>
    <t>5122121330896064434</t>
  </si>
  <si>
    <t>6927576319511068031</t>
  </si>
  <si>
    <t>5122121978717042931</t>
  </si>
  <si>
    <t>260630-000922806622051</t>
  </si>
  <si>
    <t>5122354860823012639</t>
  </si>
  <si>
    <t>3310397007604007381</t>
  </si>
  <si>
    <t>260630-295551659563137</t>
  </si>
  <si>
    <t>5122433017301082139</t>
  </si>
  <si>
    <t>260630-514085425583522</t>
  </si>
  <si>
    <t>小熊腰靠</t>
  </si>
  <si>
    <t>眠语-小熊腰靠</t>
  </si>
  <si>
    <t>CYS-XXYKLS</t>
  </si>
  <si>
    <t>260630-675933068823596</t>
  </si>
  <si>
    <t>5121927363874030744</t>
  </si>
  <si>
    <t>260630-492956556821311</t>
  </si>
  <si>
    <t>5122433845418011444</t>
  </si>
  <si>
    <t>260630-465861415262615</t>
  </si>
  <si>
    <t>260630-291168663971536,20624788:260630-454662623651536,20624788:260630-291168663971536</t>
  </si>
  <si>
    <t>260630-197425917500995</t>
  </si>
  <si>
    <t>5121928407717029641</t>
  </si>
  <si>
    <t>3310397403171026188</t>
  </si>
  <si>
    <t>3310397511103085253</t>
  </si>
  <si>
    <t>260630-403827648942280</t>
  </si>
  <si>
    <t>5122354068774002742</t>
  </si>
  <si>
    <t>5122432117951013725</t>
  </si>
  <si>
    <t>3545421018870302</t>
  </si>
  <si>
    <t>260630-060691607151084</t>
  </si>
  <si>
    <t>3310397691005072893</t>
  </si>
  <si>
    <t>5122122194712006608</t>
  </si>
  <si>
    <t>260630-065735309673857</t>
  </si>
  <si>
    <t>3310848805977029086</t>
  </si>
  <si>
    <t>3310423070274032082</t>
  </si>
  <si>
    <t>5122122194712036226</t>
  </si>
  <si>
    <t>3310424726006012193</t>
  </si>
  <si>
    <t>260630-014313122131253</t>
  </si>
  <si>
    <t>260630-522872460911084</t>
  </si>
  <si>
    <t>260630-017028944303183</t>
  </si>
  <si>
    <t>CYS-JLYKHHPWP01002</t>
  </si>
  <si>
    <t>6927569537134198098</t>
  </si>
  <si>
    <t>6954108046478414899</t>
  </si>
  <si>
    <t>6954121804285941282</t>
  </si>
  <si>
    <t>260630-441377103473216</t>
  </si>
  <si>
    <t>260630-164228032930021</t>
  </si>
  <si>
    <t>6954097079978890327</t>
  </si>
  <si>
    <t>5122353852871010324</t>
  </si>
  <si>
    <t>260630-356778033480778</t>
  </si>
  <si>
    <t>260630-391391527292136</t>
  </si>
  <si>
    <t>5122121114878080217</t>
  </si>
  <si>
    <t>6954093298588849348</t>
  </si>
  <si>
    <t>5122432153992004423</t>
  </si>
  <si>
    <t>3310377098799005564</t>
  </si>
  <si>
    <t>6954093257634092999</t>
  </si>
  <si>
    <t>3311032224289053570</t>
  </si>
  <si>
    <t>3310398015002008653</t>
  </si>
  <si>
    <t>CYS-JLZDZCWYC01004</t>
  </si>
  <si>
    <t>3311030460720092857</t>
  </si>
  <si>
    <t>LXJTBZXHHS01</t>
  </si>
  <si>
    <t>5121927687758050139</t>
  </si>
  <si>
    <t>5122123130130023336</t>
  </si>
  <si>
    <t>CYS-PSDGNPSZDTGBS</t>
  </si>
  <si>
    <t>5122355076404004226</t>
  </si>
  <si>
    <t>5122432873780006539</t>
  </si>
  <si>
    <t>3310423754159024081</t>
  </si>
  <si>
    <t>5121927327744017643</t>
  </si>
  <si>
    <t>5122354932348060529</t>
  </si>
  <si>
    <t>5122354284633034242</t>
  </si>
  <si>
    <t>5122432729802010833</t>
  </si>
  <si>
    <t>260630-300710653591513</t>
  </si>
  <si>
    <t>5121928659195048040</t>
  </si>
  <si>
    <t>260630-492170135122368</t>
  </si>
  <si>
    <t>260630-199648908850818</t>
  </si>
  <si>
    <t>5121929847064006431</t>
  </si>
  <si>
    <t>5122433449494029434</t>
  </si>
  <si>
    <t>3310397331254012664</t>
  </si>
  <si>
    <t>3310849093637150694</t>
  </si>
  <si>
    <t>260630-675408801380868</t>
  </si>
  <si>
    <t>260630-046001109310410</t>
  </si>
  <si>
    <t>3310850101520000457</t>
  </si>
  <si>
    <t>260630-254992750121767</t>
  </si>
  <si>
    <t>5122122482440031645</t>
  </si>
  <si>
    <t>3310848985873002976</t>
  </si>
  <si>
    <t>5122355364320008823</t>
  </si>
  <si>
    <t>5121928659195118416</t>
  </si>
  <si>
    <t>5122120286894024400</t>
  </si>
  <si>
    <t>5122432621658007929</t>
  </si>
  <si>
    <t>5121926967896075749</t>
  </si>
  <si>
    <t>5121927507622083112</t>
  </si>
  <si>
    <t>3310847617922149678</t>
  </si>
  <si>
    <t>3310850677047036678</t>
  </si>
  <si>
    <t>5122123130130004007</t>
  </si>
  <si>
    <t>260630-308040221110883</t>
  </si>
  <si>
    <t>260630-182934618472668</t>
  </si>
  <si>
    <t>260630-663392120460048</t>
  </si>
  <si>
    <t>260630-226240827782375</t>
  </si>
  <si>
    <t>5122354860590022734</t>
  </si>
  <si>
    <t>3310422854434024788</t>
  </si>
  <si>
    <t>6927578508344458258</t>
  </si>
  <si>
    <t>3310849633433124489</t>
  </si>
  <si>
    <t>3310424186048008371</t>
  </si>
  <si>
    <t>5121929163113035802</t>
  </si>
  <si>
    <t>260630-009772756623415</t>
  </si>
  <si>
    <t>3310396935130135689</t>
  </si>
  <si>
    <t>5122122194321061243</t>
  </si>
  <si>
    <t>5122433485114000944</t>
  </si>
  <si>
    <t>3311030856905022157</t>
  </si>
  <si>
    <t>260630-456686385521119</t>
  </si>
  <si>
    <t>AXPSZ-ZH</t>
  </si>
  <si>
    <t>260630-303940319670821</t>
  </si>
  <si>
    <t>3310850317210070386</t>
  </si>
  <si>
    <t>6927582910409899745</t>
  </si>
  <si>
    <t>260630-473159441961705</t>
  </si>
  <si>
    <t>5121928911333003025</t>
  </si>
  <si>
    <t>3310423070274048390</t>
  </si>
  <si>
    <t>3310396323655052387</t>
  </si>
  <si>
    <t>5122123058111017432</t>
  </si>
  <si>
    <t>6954099354648123046</t>
  </si>
  <si>
    <t>5122353636986059408</t>
  </si>
  <si>
    <t>260630-357543514412387</t>
  </si>
  <si>
    <t>5122431901521018616</t>
  </si>
  <si>
    <t>5121928479399028715</t>
  </si>
  <si>
    <t>5121929127194089528</t>
  </si>
  <si>
    <t>5122432369769000508</t>
  </si>
  <si>
    <t>5122433773049007922</t>
  </si>
  <si>
    <t>6954106494491956230</t>
  </si>
  <si>
    <t>5122353924599151717</t>
  </si>
  <si>
    <t>3310422242792007788</t>
  </si>
  <si>
    <t>5121927579817001639</t>
  </si>
  <si>
    <t>260630-626062856582095</t>
  </si>
  <si>
    <t>5122121294700031318</t>
  </si>
  <si>
    <t>CYS-XDSETBZFS04</t>
  </si>
  <si>
    <t>3311030460720084684</t>
  </si>
  <si>
    <t>260630-613668678033529</t>
  </si>
  <si>
    <t>DMWSZLS03</t>
  </si>
  <si>
    <t>3310397619100001678</t>
  </si>
  <si>
    <t>260630-660749698591154</t>
  </si>
  <si>
    <t>3310423754036029071</t>
  </si>
  <si>
    <t>6927569427878084216</t>
  </si>
  <si>
    <t>3311031468506024595</t>
  </si>
  <si>
    <t>5121927903560007828</t>
  </si>
  <si>
    <t>260630-272504011121099</t>
  </si>
  <si>
    <t>5122431325813039939</t>
  </si>
  <si>
    <t>3310849345316016158</t>
  </si>
  <si>
    <t>260630-625297406252879,20413247:260630-625297406252879,20413247:260630-281700022572879</t>
  </si>
  <si>
    <t>260630-328141422901021</t>
  </si>
  <si>
    <t>5122433305137030421</t>
  </si>
  <si>
    <t>260630-121519552913529</t>
  </si>
  <si>
    <t>260630-526028695871102</t>
  </si>
  <si>
    <t>260630-144294581870121</t>
  </si>
  <si>
    <t>5122122230452007528</t>
  </si>
  <si>
    <t>260630-084316045671374</t>
  </si>
  <si>
    <t>锦氨男朋友枕紫色90</t>
  </si>
  <si>
    <t>6927578431460638133</t>
  </si>
  <si>
    <t>5122075250927124030</t>
  </si>
  <si>
    <t>3310423610079034666</t>
  </si>
  <si>
    <t>260630-046074479003765</t>
  </si>
  <si>
    <t>260630-436501277014059</t>
  </si>
  <si>
    <t>260630-389629940071522</t>
  </si>
  <si>
    <t>3310423574132005897</t>
  </si>
  <si>
    <t>3310848445841213887</t>
  </si>
  <si>
    <t>260630-045141204513364</t>
  </si>
  <si>
    <t>3310422818397004459</t>
  </si>
  <si>
    <t>260630-331821903472696</t>
  </si>
  <si>
    <t>260630-373104340622475</t>
  </si>
  <si>
    <t>5122120754697090900</t>
  </si>
  <si>
    <t>3311027652055070459</t>
  </si>
  <si>
    <t>5122354464528026435</t>
  </si>
  <si>
    <t>260630-407581499011059</t>
  </si>
  <si>
    <t>3310422746336018060</t>
  </si>
  <si>
    <t>6927567201110228462</t>
  </si>
  <si>
    <t>260630-675146636920692</t>
  </si>
  <si>
    <t>260630-251018678560532</t>
  </si>
  <si>
    <t>6954117164479223082</t>
  </si>
  <si>
    <t>3310396359608027782</t>
  </si>
  <si>
    <t>5122121654618013624</t>
  </si>
  <si>
    <t>3310850209338045370</t>
  </si>
  <si>
    <t>260630-477458603580689</t>
  </si>
  <si>
    <t>6927578442742791806</t>
  </si>
  <si>
    <t>260630-269190469131568</t>
  </si>
  <si>
    <t>260630-172511773002322</t>
  </si>
  <si>
    <t>6927582823358954801</t>
  </si>
  <si>
    <t>5122353708869002113</t>
  </si>
  <si>
    <t>6954093244053788380</t>
  </si>
  <si>
    <t>260630-202092090983214</t>
  </si>
  <si>
    <t>3311031108711004481</t>
  </si>
  <si>
    <t>6954091005582513545</t>
  </si>
  <si>
    <t>260630-160620931380745</t>
  </si>
  <si>
    <t>3310423574132006468</t>
  </si>
  <si>
    <t>5122354464168000626</t>
  </si>
  <si>
    <t>5121240876399011336</t>
  </si>
  <si>
    <t>3310848409921004278</t>
  </si>
  <si>
    <t>5122355112189009848</t>
  </si>
  <si>
    <t>5122120790802002846</t>
  </si>
  <si>
    <t>3310849525429010659</t>
  </si>
  <si>
    <t>260630-481432737333169</t>
  </si>
  <si>
    <t>260630-017574172251903</t>
  </si>
  <si>
    <t>260630-561135030633248</t>
  </si>
  <si>
    <t>5121925959928001314</t>
  </si>
  <si>
    <t>260630-605038917950326</t>
  </si>
  <si>
    <t>260630-239347965493718</t>
  </si>
  <si>
    <t>5122122230156017949</t>
  </si>
  <si>
    <t>3310396971340006276</t>
  </si>
  <si>
    <t>3311032404018006768</t>
  </si>
  <si>
    <t>3311031828396034589</t>
  </si>
  <si>
    <t>3310395387992003856</t>
  </si>
  <si>
    <t>5121928263447010232</t>
  </si>
  <si>
    <t>3311032008269001757</t>
  </si>
  <si>
    <t>3311030892788006653</t>
  </si>
  <si>
    <t>260630-379427305862146</t>
  </si>
  <si>
    <t>5122411993474051945</t>
  </si>
  <si>
    <t>3311032116037001186</t>
  </si>
  <si>
    <t>6954101758738044793</t>
  </si>
  <si>
    <t>5121926391877005139</t>
  </si>
  <si>
    <t>5121927327744013447</t>
  </si>
  <si>
    <t>3310395531769001455</t>
  </si>
  <si>
    <t>3310421990657014675</t>
  </si>
  <si>
    <t>260630-272839555473927</t>
  </si>
  <si>
    <t>5121909651925012243</t>
  </si>
  <si>
    <t>6954119386951390319</t>
  </si>
  <si>
    <t>3310422746288005289</t>
  </si>
  <si>
    <t>3310397115020026361</t>
  </si>
  <si>
    <t>5121909651925037233</t>
  </si>
  <si>
    <t>260630-497129899530837</t>
  </si>
  <si>
    <t>260630-025092451990928</t>
  </si>
  <si>
    <t>5122309716501191939</t>
  </si>
  <si>
    <t>260630-242766395811048</t>
  </si>
  <si>
    <t>5121926931800034538</t>
  </si>
  <si>
    <t>3310391751685043791</t>
  </si>
  <si>
    <t>3311031432464004952</t>
  </si>
  <si>
    <t>5122431829602000518</t>
  </si>
  <si>
    <t>260630-108024348992528</t>
  </si>
  <si>
    <t>6954106373673719015</t>
  </si>
  <si>
    <t>3310422674333006869</t>
  </si>
  <si>
    <t>260630-645052547463682</t>
  </si>
  <si>
    <t>260630-560537300612015</t>
  </si>
  <si>
    <t>260630-247684154941516</t>
  </si>
  <si>
    <t>5121882327776018011</t>
  </si>
  <si>
    <t>3310395171968010384</t>
  </si>
  <si>
    <t>260630-315443125861727</t>
  </si>
  <si>
    <t>260630-327134758551356</t>
  </si>
  <si>
    <t>CYS-JLZDZC3MC01001</t>
  </si>
  <si>
    <t>260630-230665756283030</t>
  </si>
  <si>
    <t>5122121438394006246</t>
  </si>
  <si>
    <t>5122432657279005147</t>
  </si>
  <si>
    <t>5122121294433009918</t>
  </si>
  <si>
    <t>5122354212376007216</t>
  </si>
  <si>
    <t>5122353276931000132</t>
  </si>
  <si>
    <t>3310847869945086392</t>
  </si>
  <si>
    <t>6954117109178898164</t>
  </si>
  <si>
    <t>3310395927429005989</t>
  </si>
  <si>
    <t>3310380986140161460</t>
  </si>
  <si>
    <t>260630-121404178854061</t>
  </si>
  <si>
    <t>6954095408043660728</t>
  </si>
  <si>
    <t>6927586791423245767</t>
  </si>
  <si>
    <t>260630-251018636953757</t>
  </si>
  <si>
    <t>260630-275031069072431</t>
  </si>
  <si>
    <t>6927567098594754066</t>
  </si>
  <si>
    <t>3310395387760016986</t>
  </si>
  <si>
    <t>5122353924599024942</t>
  </si>
  <si>
    <t>260630-514358045020479</t>
  </si>
  <si>
    <t>5121909651925018229</t>
  </si>
  <si>
    <t>6954106359339488513</t>
  </si>
  <si>
    <t>PSDGNPSZGBS05</t>
  </si>
  <si>
    <t>3310828249764038278</t>
  </si>
  <si>
    <t>5121882327776043149</t>
  </si>
  <si>
    <t>3310805749123099187</t>
  </si>
  <si>
    <t>260630-239431882323801</t>
  </si>
  <si>
    <t>3310421846676003471</t>
  </si>
  <si>
    <t>3310376523678053379</t>
  </si>
  <si>
    <t>5122334700482040925</t>
  </si>
  <si>
    <t>6927578324592131391</t>
  </si>
  <si>
    <t>XJL-TZ-SH</t>
  </si>
  <si>
    <t>3310422782166005895</t>
  </si>
  <si>
    <t>260630-546905822852280</t>
  </si>
  <si>
    <t>5121881391678135837</t>
  </si>
  <si>
    <t>5122076618614010730</t>
  </si>
  <si>
    <t>3311031360302001282</t>
  </si>
  <si>
    <t>5122409185314010833</t>
  </si>
  <si>
    <t>5121907311572011608</t>
  </si>
  <si>
    <t>3310827602000079774</t>
  </si>
  <si>
    <t>260630-669788455332392</t>
  </si>
  <si>
    <t>260630-428290885271648</t>
  </si>
  <si>
    <t>260630-261934334270519</t>
  </si>
  <si>
    <t>260630-551225967001548</t>
  </si>
  <si>
    <t>260630-399989850500289</t>
  </si>
  <si>
    <t>5122354860037011740</t>
  </si>
  <si>
    <t>3310395927429007275</t>
  </si>
  <si>
    <t>260630-615084255553727</t>
  </si>
  <si>
    <t>260630-077867261523648</t>
  </si>
  <si>
    <t>3310396323329000876</t>
  </si>
  <si>
    <t>260630-105319001683887</t>
  </si>
  <si>
    <t>3310390383983004484</t>
  </si>
  <si>
    <t>3310373355021017783</t>
  </si>
  <si>
    <t>90426458721B08063</t>
  </si>
  <si>
    <t>260630-344908183891156</t>
  </si>
  <si>
    <t>3310391751685007582</t>
  </si>
  <si>
    <t>3310384767002005185</t>
  </si>
  <si>
    <t>260630-677516418602454</t>
  </si>
  <si>
    <t>3311008860548052698</t>
  </si>
  <si>
    <t>5122385497874000532</t>
  </si>
  <si>
    <t>260630-520827779423339</t>
  </si>
  <si>
    <t>260630-337788342663490</t>
  </si>
  <si>
    <t>260630-279372153262045</t>
  </si>
  <si>
    <t>5122337436661035332</t>
  </si>
  <si>
    <t>响尾蛇【黑色36-37】</t>
  </si>
  <si>
    <t>6927569247510756777</t>
  </si>
  <si>
    <t>260630-613259743631686</t>
  </si>
  <si>
    <t>5122305360954001622</t>
  </si>
  <si>
    <t>260630-390458315171169</t>
  </si>
  <si>
    <t>3310837249191002393</t>
  </si>
  <si>
    <t>5122076510081034244</t>
  </si>
  <si>
    <t>CYS-TSYDBSZDDXBTHBS12</t>
  </si>
  <si>
    <t>260630-181225397851594</t>
  </si>
  <si>
    <t>260630-455585308232842</t>
  </si>
  <si>
    <t>6927578242066972077</t>
  </si>
  <si>
    <t>260630-664220485192004</t>
  </si>
  <si>
    <t>6927575940112481993</t>
  </si>
  <si>
    <t>3310989852268006588</t>
  </si>
  <si>
    <t>6954117039994508440</t>
  </si>
  <si>
    <t>6954101636112652065</t>
  </si>
  <si>
    <t>3310826485236144684</t>
  </si>
  <si>
    <t>5122100522711127926</t>
  </si>
  <si>
    <t>3311012892638025164</t>
  </si>
  <si>
    <t>260630-221669015993666</t>
  </si>
  <si>
    <t>5122387225135028749</t>
  </si>
  <si>
    <t>JLYKHHPWP01004</t>
  </si>
  <si>
    <t>260630-138380582492959</t>
  </si>
  <si>
    <t>5122330272927006749</t>
  </si>
  <si>
    <t>6954095330078561948</t>
  </si>
  <si>
    <t>6927582638850800969</t>
  </si>
  <si>
    <t>3310375227695037785</t>
  </si>
  <si>
    <t>260630-422544730542271</t>
  </si>
  <si>
    <t>5121879447495042706</t>
  </si>
  <si>
    <t>260630-095934236173632</t>
  </si>
  <si>
    <t>3310377207511026891</t>
  </si>
  <si>
    <t>260630-616363486820537</t>
  </si>
  <si>
    <t>6927592559735569804</t>
  </si>
  <si>
    <t>5121883515226019712</t>
  </si>
  <si>
    <t>3310353123891028276</t>
  </si>
  <si>
    <t>5121883191131012922</t>
  </si>
  <si>
    <t>5121883767062013045</t>
  </si>
  <si>
    <t>3310394018770007656</t>
  </si>
  <si>
    <t>3310804849473020570</t>
  </si>
  <si>
    <t>5122306764824037143</t>
  </si>
  <si>
    <t>260630-621103029912006</t>
  </si>
  <si>
    <t>3310355535049001682</t>
  </si>
  <si>
    <t>260630-633444789870242</t>
  </si>
  <si>
    <t>3310354167717032387</t>
  </si>
  <si>
    <t>260630-453163118192240</t>
  </si>
  <si>
    <t>6927571509426159188</t>
  </si>
  <si>
    <t>260630-478213620021270</t>
  </si>
  <si>
    <t>260630-433900828980283</t>
  </si>
  <si>
    <t>5122077158580004646</t>
  </si>
  <si>
    <t>3310395890532116391</t>
  </si>
  <si>
    <t>260630-355509256612938</t>
  </si>
  <si>
    <t>5122326060468001920</t>
  </si>
  <si>
    <t>5121889167970007302</t>
  </si>
  <si>
    <t>3310804273814015196</t>
  </si>
  <si>
    <t>260630-246688049552609</t>
  </si>
  <si>
    <t>260630-371447590411869</t>
  </si>
  <si>
    <t>3310355823280032265</t>
  </si>
  <si>
    <t>5121878511964029328</t>
  </si>
  <si>
    <t>260630-471104253573847,20196815:260630-471104253573847,20196815:260630-558786188933847</t>
  </si>
  <si>
    <t>6954107834133517599</t>
  </si>
  <si>
    <t>260630-652140921140637</t>
  </si>
  <si>
    <t>5122378765126036025</t>
  </si>
  <si>
    <t>260630-379595026021184</t>
  </si>
  <si>
    <t>260630-035525762693954</t>
  </si>
  <si>
    <t>260630-663161465171416</t>
  </si>
  <si>
    <t>5121882363727069620</t>
  </si>
  <si>
    <t>260630-677726164520312</t>
  </si>
  <si>
    <t>5122075250927068844</t>
  </si>
  <si>
    <t>3310352331040096185</t>
  </si>
  <si>
    <t>3310355139300003978</t>
  </si>
  <si>
    <t>CYS-BBHXWSZHS</t>
  </si>
  <si>
    <t>3310380590175022491</t>
  </si>
  <si>
    <t>260630-661945085520660</t>
  </si>
  <si>
    <t>6954107764481660120</t>
  </si>
  <si>
    <t>3310351431301013598</t>
  </si>
  <si>
    <t>260630-593431171481274</t>
  </si>
  <si>
    <t>3310804381697174357</t>
  </si>
  <si>
    <t>260630-461981673771917</t>
  </si>
  <si>
    <t>3310381094174088792</t>
  </si>
  <si>
    <t>260630-094246070563944</t>
  </si>
  <si>
    <t>3545457001043384</t>
  </si>
  <si>
    <t>5122309788487064130</t>
  </si>
  <si>
    <t>260630-055228515893368</t>
  </si>
  <si>
    <t>260630-376082286213746</t>
  </si>
  <si>
    <t>FTYK-FS</t>
  </si>
  <si>
    <t>3310805101361007584</t>
  </si>
  <si>
    <t>5122074134268033326</t>
  </si>
  <si>
    <t>5121879483491019548</t>
  </si>
  <si>
    <t>260630-369685993070972</t>
  </si>
  <si>
    <t>260630-103274299760733</t>
  </si>
  <si>
    <t>3310989420311000750</t>
  </si>
  <si>
    <t>260630-450573187510417</t>
  </si>
  <si>
    <t>90426830887Z1911</t>
  </si>
  <si>
    <t>260630-580544120353301</t>
  </si>
  <si>
    <t>5122078346144029139</t>
  </si>
  <si>
    <t>3310989744233045665</t>
  </si>
  <si>
    <t>260630-469237778053746</t>
  </si>
  <si>
    <t>260630-433114345030101</t>
  </si>
  <si>
    <t>260630-492799301142809</t>
  </si>
  <si>
    <t>260630-494644764311400</t>
  </si>
  <si>
    <t>260630-180868902422792</t>
  </si>
  <si>
    <t>260630-374939380002570</t>
  </si>
  <si>
    <t>3310802401340014883</t>
  </si>
  <si>
    <t>3310804381697023886</t>
  </si>
  <si>
    <t>260630-424893509271813</t>
  </si>
  <si>
    <t>6927571412845887071</t>
  </si>
  <si>
    <t>5122074206420021924</t>
  </si>
  <si>
    <t>5122371529268039013</t>
  </si>
  <si>
    <t>260630-338585198143285</t>
  </si>
  <si>
    <t>260630-615346378371127</t>
  </si>
  <si>
    <t>3310802005696066054</t>
  </si>
  <si>
    <t>260630-251721182852245</t>
  </si>
  <si>
    <t>5122073234908013805</t>
  </si>
  <si>
    <t>260630-023110695272101</t>
  </si>
  <si>
    <t>260630-528796915280720</t>
  </si>
  <si>
    <t>5121878547808019406</t>
  </si>
  <si>
    <t>5122076402566000909</t>
  </si>
  <si>
    <t>6927592495441149202</t>
  </si>
  <si>
    <t>260630-343366746452116</t>
  </si>
  <si>
    <t>3310377494618000174</t>
  </si>
  <si>
    <t>5122075934769009221</t>
  </si>
  <si>
    <t>6954101566883697773</t>
  </si>
  <si>
    <t>3310379330686015190</t>
  </si>
  <si>
    <t>260630-542344548781740</t>
  </si>
  <si>
    <t>6954093030878418619</t>
  </si>
  <si>
    <t>5122076510081005025</t>
  </si>
  <si>
    <t>5121867063609020624</t>
  </si>
  <si>
    <t>3310353915346000099</t>
  </si>
  <si>
    <t>3310803949644013088</t>
  </si>
  <si>
    <t>260630-678009259652457</t>
  </si>
  <si>
    <t>5121881607492026733</t>
  </si>
  <si>
    <t>260630-551058183690919</t>
  </si>
  <si>
    <t>260630-009814741372654</t>
  </si>
  <si>
    <t>北欧简约沙发靠垫大号</t>
  </si>
  <si>
    <t>华雷-北欧简约沙发靠垫大号</t>
  </si>
  <si>
    <t>BOJYSFKDL04</t>
  </si>
  <si>
    <t>3310801681893010697</t>
  </si>
  <si>
    <t>6954096807916672584</t>
  </si>
  <si>
    <t>5122306656492014910</t>
  </si>
  <si>
    <t>260630-113843904051510</t>
  </si>
  <si>
    <t>3310984740815018854</t>
  </si>
  <si>
    <t>JLZDTQWYP01001</t>
  </si>
  <si>
    <t>260630-661620048312561</t>
  </si>
  <si>
    <t>5121870951775070632</t>
  </si>
  <si>
    <t>260630-591868803472559</t>
  </si>
  <si>
    <t>3545437000109526</t>
  </si>
  <si>
    <t>5122307952076027345</t>
  </si>
  <si>
    <t>JLWSZYPWP01002</t>
  </si>
  <si>
    <t>6954086188330325186</t>
  </si>
  <si>
    <t>260630-088940234331290</t>
  </si>
  <si>
    <t>260630-122557622712896</t>
  </si>
  <si>
    <t>3545499015071734</t>
  </si>
  <si>
    <t>5122370161839001602</t>
  </si>
  <si>
    <t>5121879447495016048</t>
  </si>
  <si>
    <t>5122381213465005410</t>
  </si>
  <si>
    <t>新痔疮坐垫（男款）</t>
  </si>
  <si>
    <t>禹鹏-新痔疮坐垫（男款）</t>
  </si>
  <si>
    <t>SJR-ZD-QH-M</t>
  </si>
  <si>
    <t>6954099046174692411</t>
  </si>
  <si>
    <t>3310350747588010796</t>
  </si>
  <si>
    <t>3310339947317020982</t>
  </si>
  <si>
    <t>260630-590914568573863</t>
  </si>
  <si>
    <t>3310377854102013694</t>
  </si>
  <si>
    <t>260630-280724774520284</t>
  </si>
  <si>
    <t>3310378250014036676</t>
  </si>
  <si>
    <t>260630-195297318450302</t>
  </si>
  <si>
    <t>3310802941112006157</t>
  </si>
  <si>
    <t>3310351431301005069</t>
  </si>
  <si>
    <t>260630-417721259642749</t>
  </si>
  <si>
    <t>6954106148292662560</t>
  </si>
  <si>
    <t>3545498015135714</t>
  </si>
  <si>
    <t>5122307484196027334</t>
  </si>
  <si>
    <t>260630-036322690643408</t>
  </si>
  <si>
    <t>3310985280568009390</t>
  </si>
  <si>
    <t>260630-436249597510958</t>
  </si>
  <si>
    <t>6954090809480058744</t>
  </si>
  <si>
    <t>5122383409267000041</t>
  </si>
  <si>
    <t>260630-260361480603638</t>
  </si>
  <si>
    <t>260630-310378565921849</t>
  </si>
  <si>
    <t>5122383553351013247</t>
  </si>
  <si>
    <t>3310348731946006260</t>
  </si>
  <si>
    <t>260630-323674489253420</t>
  </si>
  <si>
    <t>双扣厚底防滑凉拖（8102）</t>
  </si>
  <si>
    <t>多艺-双扣厚底防滑凉拖（8102）</t>
  </si>
  <si>
    <t>CYS-8102HEI42-43</t>
  </si>
  <si>
    <t>260630-304055590510629</t>
  </si>
  <si>
    <t>3310350063911001271</t>
  </si>
  <si>
    <t>6927582464652639670</t>
  </si>
  <si>
    <t>6954081547245328138</t>
  </si>
  <si>
    <t>6954099090845865456</t>
  </si>
  <si>
    <t>260630-164102224263909</t>
  </si>
  <si>
    <t>爱心午睡枕
（学生/成人通用款）</t>
  </si>
  <si>
    <t>眠语-爱心午睡枕
（学生/成人通用款）</t>
  </si>
  <si>
    <t>TYAXWSZHS04</t>
  </si>
  <si>
    <t>5122061138813027428</t>
  </si>
  <si>
    <t>3310983732687006599</t>
  </si>
  <si>
    <t>3545487014839063</t>
  </si>
  <si>
    <t>260630-577681528383943</t>
  </si>
  <si>
    <t>6927573414367231329</t>
  </si>
  <si>
    <t>6954096730704320006</t>
  </si>
  <si>
    <t>3310364966462010294</t>
  </si>
  <si>
    <t>260630-264157304353322</t>
  </si>
  <si>
    <t>260630-023802703493918</t>
  </si>
  <si>
    <t>260630-297040617081083</t>
  </si>
  <si>
    <t>3545458010281700</t>
  </si>
  <si>
    <t>5122294380174021127</t>
  </si>
  <si>
    <t>260630-468010964483506</t>
  </si>
  <si>
    <t>6927571349462024050</t>
  </si>
  <si>
    <t>5121865155890015127</t>
  </si>
  <si>
    <t>260630-603403118993001</t>
  </si>
  <si>
    <t>260630-543613283931621</t>
  </si>
  <si>
    <t>260630-514829882940665</t>
  </si>
  <si>
    <t>3310339551068022688</t>
  </si>
  <si>
    <t>5121867747114004804</t>
  </si>
  <si>
    <t>5122062434022027644</t>
  </si>
  <si>
    <t>260630-489978611300980</t>
  </si>
  <si>
    <t>6954086114013615800</t>
  </si>
  <si>
    <t>260630-438399147642846</t>
  </si>
  <si>
    <t>260630-569523638623358</t>
  </si>
  <si>
    <t>260630-168191639980387</t>
  </si>
  <si>
    <t>3310973796473009173</t>
  </si>
  <si>
    <t>260630-381943836293801</t>
  </si>
  <si>
    <t>260630-357868521081810</t>
  </si>
  <si>
    <t>5122292400894001900</t>
  </si>
  <si>
    <t>3310974012203030370</t>
  </si>
  <si>
    <t>3310338795225000086</t>
  </si>
  <si>
    <t>260630-361685358162098</t>
  </si>
  <si>
    <t>3545262000853672</t>
  </si>
  <si>
    <t>3310974012203055384</t>
  </si>
  <si>
    <t>6927569023301614747</t>
  </si>
  <si>
    <t>260630-343870093703109</t>
  </si>
  <si>
    <t>3310973724106003767</t>
  </si>
  <si>
    <t>6954090773326796602</t>
  </si>
  <si>
    <t>6954101438515386131</t>
  </si>
  <si>
    <t>5122293804544000809</t>
  </si>
  <si>
    <t>260630-175584121190985</t>
  </si>
  <si>
    <t>3310789837343024486</t>
  </si>
  <si>
    <t>260630-413117990481830</t>
  </si>
  <si>
    <t>5122369153865033237</t>
  </si>
  <si>
    <t>260630-656041644322409</t>
  </si>
  <si>
    <t>5122292328674066204</t>
  </si>
  <si>
    <t>3310973868122024684</t>
  </si>
  <si>
    <t>260630-222612702721660</t>
  </si>
  <si>
    <t>CYS-LYZDHHS</t>
  </si>
  <si>
    <t>5122060346688014712</t>
  </si>
  <si>
    <t>猫人云峦情侣款抗菌家居拖鞋（8802）</t>
  </si>
  <si>
    <t>多艺-猫人云峦情侣款抗菌家居拖鞋（8802）</t>
  </si>
  <si>
    <t>MR8802ZI38-39</t>
  </si>
  <si>
    <t>MR8802MYL42-43</t>
  </si>
  <si>
    <t>MR8802QH42-43</t>
  </si>
  <si>
    <t>6954083832967206274</t>
  </si>
  <si>
    <t>3310362230892035172</t>
  </si>
  <si>
    <t>3310338975338012754</t>
  </si>
  <si>
    <t>6954081496545105709</t>
  </si>
  <si>
    <t>6927582393837190355</t>
  </si>
  <si>
    <t>3310973076656012153</t>
  </si>
  <si>
    <t>5122060526887007928</t>
  </si>
  <si>
    <t>3310335411389024489</t>
  </si>
  <si>
    <t>5122370989387005846</t>
  </si>
  <si>
    <t>5122291896565091502</t>
  </si>
  <si>
    <t>260630-512648876360274</t>
  </si>
  <si>
    <t>5121866127554014031</t>
  </si>
  <si>
    <t>260630-514053968263100</t>
  </si>
  <si>
    <t>3310364498279001666</t>
  </si>
  <si>
    <t>6954110231182906957</t>
  </si>
  <si>
    <t>260630-582525939233285</t>
  </si>
  <si>
    <t>3310337607812019693</t>
  </si>
  <si>
    <t>BBHXWSZMS01</t>
  </si>
  <si>
    <t>3310364066436035870</t>
  </si>
  <si>
    <t>CYS-JLWSSCPWP01002</t>
  </si>
  <si>
    <t>260630-206171093380818</t>
  </si>
  <si>
    <t>260630-116444372584055</t>
  </si>
  <si>
    <t>260630-672808364421025</t>
  </si>
  <si>
    <t>3310787641983024678</t>
  </si>
  <si>
    <t>3310336635525076373</t>
  </si>
  <si>
    <t>260630-536766114172806</t>
  </si>
  <si>
    <t>260630-183804946721045</t>
  </si>
  <si>
    <t>5122060814739008723</t>
  </si>
  <si>
    <t>260630-233895401020386</t>
  </si>
  <si>
    <t>6954095131984664516</t>
  </si>
  <si>
    <t>5122061318039097544</t>
  </si>
  <si>
    <t>3310971852873118686</t>
  </si>
  <si>
    <t>260630-432946604433432</t>
  </si>
  <si>
    <t>5122293012630019931</t>
  </si>
  <si>
    <t>6954095079335597948</t>
  </si>
  <si>
    <t>3310338543131017268</t>
  </si>
  <si>
    <t>260630-252025301411371</t>
  </si>
  <si>
    <t>260630-546486392382452</t>
  </si>
  <si>
    <t>CYS-JLYKHLPWP01004</t>
  </si>
  <si>
    <t>3310787929903004169</t>
  </si>
  <si>
    <t>3310364210385017279</t>
  </si>
  <si>
    <t>9042682687200612</t>
  </si>
  <si>
    <t>90426826872B0814</t>
  </si>
  <si>
    <t>260630-041251008131201</t>
  </si>
  <si>
    <t>3310784977034049987</t>
  </si>
  <si>
    <t>6954106060383262143</t>
  </si>
  <si>
    <t>260630-358036355421023</t>
  </si>
  <si>
    <t>3310788721103022868</t>
  </si>
  <si>
    <t>90426458721B0856</t>
  </si>
  <si>
    <t>260630-263423280670469</t>
  </si>
  <si>
    <t>响尾蛇【树莓粉36-37】</t>
  </si>
  <si>
    <t>6954107594438219447</t>
  </si>
  <si>
    <t>260630-151592640082839</t>
  </si>
  <si>
    <t>5122368505982021945</t>
  </si>
  <si>
    <t>6927575645142089497</t>
  </si>
  <si>
    <t>260630-659785029260187</t>
  </si>
  <si>
    <t>6927575686306233909</t>
  </si>
  <si>
    <t>260630-209316800823844</t>
  </si>
  <si>
    <t>3310337931401018895</t>
  </si>
  <si>
    <t>3310787965593011186</t>
  </si>
  <si>
    <t>5122369729309105905</t>
  </si>
  <si>
    <t>3310355318767034966</t>
  </si>
  <si>
    <t>260630-216677752434076</t>
  </si>
  <si>
    <t>260630-646174523763830</t>
  </si>
  <si>
    <t>260630-510048376420191</t>
  </si>
  <si>
    <t>260630-652843435601137</t>
  </si>
  <si>
    <t>260630-330070812990847</t>
  </si>
  <si>
    <t>3310788577429011296</t>
  </si>
  <si>
    <t>260630-101565089433648</t>
  </si>
  <si>
    <t>260630-162822889031773,20262746:260630-162822889031773,20262746:260630-574640657991773</t>
  </si>
  <si>
    <t>5122368217347029745,11275895:5122284804599029745,11275895:5122368217347029745</t>
  </si>
  <si>
    <t>3310362374878039283</t>
  </si>
  <si>
    <t>6954098908944995345</t>
  </si>
  <si>
    <t>6927592313109970319</t>
  </si>
  <si>
    <t>260630-048423257651960</t>
  </si>
  <si>
    <t>5121865839424000245</t>
  </si>
  <si>
    <t>260630-053540329113034</t>
  </si>
  <si>
    <t>260630-138055523843181</t>
  </si>
  <si>
    <t>灯芯绒扶手奶油95</t>
  </si>
  <si>
    <t>260630-218617648752737</t>
  </si>
  <si>
    <t>3310789117004000686</t>
  </si>
  <si>
    <t>260630-119380385431242,20262746:260630-119380385431242,20262746:260630-679603105431242</t>
  </si>
  <si>
    <t>3310337679463007471</t>
  </si>
  <si>
    <t>3310785337320008470</t>
  </si>
  <si>
    <t>6927582317747339179</t>
  </si>
  <si>
    <t>5121864255917004334</t>
  </si>
  <si>
    <t>260630-557391572532895</t>
  </si>
  <si>
    <t>260630-042802932062088</t>
  </si>
  <si>
    <t>3310362950613025586</t>
  </si>
  <si>
    <t>260630-393897654563035</t>
  </si>
  <si>
    <t>260630-464519196281353</t>
  </si>
  <si>
    <t>260630-177146478963048</t>
  </si>
  <si>
    <t>260630-081715545633005</t>
  </si>
  <si>
    <t>3310330659128024684</t>
  </si>
  <si>
    <t>260630-175164680490362</t>
  </si>
  <si>
    <t>3310359026931029295</t>
  </si>
  <si>
    <t>5122366165751012545</t>
  </si>
  <si>
    <t>3310359350341026384</t>
  </si>
  <si>
    <t>3310330371270031793</t>
  </si>
  <si>
    <t>260630-233832486540620</t>
  </si>
  <si>
    <t>260630-215272660632101</t>
  </si>
  <si>
    <t>3310328895541133982</t>
  </si>
  <si>
    <t>3310330839202003972</t>
  </si>
  <si>
    <t>260630-567080394390979</t>
  </si>
  <si>
    <t>5121858027057357735</t>
  </si>
  <si>
    <t>小熊学生坐垫小</t>
  </si>
  <si>
    <t>佳雷-小熊学生坐垫小</t>
  </si>
  <si>
    <t>CYS-JLZDXXPWP02004</t>
  </si>
  <si>
    <t>260630-135864041853174</t>
  </si>
  <si>
    <t>6954086010441045290</t>
  </si>
  <si>
    <t>6927592237274791796</t>
  </si>
  <si>
    <t>3545493014907477</t>
  </si>
  <si>
    <t>6927566637025688705</t>
  </si>
  <si>
    <t>260630-669746480794044</t>
  </si>
  <si>
    <t>3310329615649015195</t>
  </si>
  <si>
    <t>5122283184663008210</t>
  </si>
  <si>
    <t>5122284480478004216</t>
  </si>
  <si>
    <t>JLWSSCPWP01003</t>
  </si>
  <si>
    <t>6927577906827132240</t>
  </si>
  <si>
    <t>6954107566230279223</t>
  </si>
  <si>
    <t>260630-300500917820971</t>
  </si>
  <si>
    <t>260630-417417193812289</t>
  </si>
  <si>
    <t>260630-164039237212181</t>
  </si>
  <si>
    <t>260630-137363463744083</t>
  </si>
  <si>
    <t>3310330839202006965</t>
  </si>
  <si>
    <t>3310356002509002974</t>
  </si>
  <si>
    <t>5122052354872044122</t>
  </si>
  <si>
    <t>260630-591187156552284</t>
  </si>
  <si>
    <t>260630-565088151922811</t>
  </si>
  <si>
    <t>三组合套装</t>
  </si>
  <si>
    <t>眠语-三组合套装</t>
  </si>
  <si>
    <t>CYS-SZHTZHHS06</t>
  </si>
  <si>
    <t>3310781269147004187</t>
  </si>
  <si>
    <t>5122051706923019140</t>
  </si>
  <si>
    <t>CYS-HBZDZMS</t>
  </si>
  <si>
    <t>6927582295973723177</t>
  </si>
  <si>
    <t>5122362709218037942</t>
  </si>
  <si>
    <t>3545255000983321</t>
  </si>
  <si>
    <t>5122282356745008624</t>
  </si>
  <si>
    <t>260630-143833229732024</t>
  </si>
  <si>
    <t>3310964652286036073</t>
  </si>
  <si>
    <t>5122282068877007841</t>
  </si>
  <si>
    <t>5122360909556010440</t>
  </si>
  <si>
    <t>5122051130646055416</t>
  </si>
  <si>
    <t>6954079066309334989</t>
  </si>
  <si>
    <t>260630-414019755650070</t>
  </si>
  <si>
    <t>260630-219278251563618</t>
  </si>
  <si>
    <t>260630-477207007573049</t>
  </si>
  <si>
    <t>260630-058657421713232</t>
  </si>
  <si>
    <t>3310355102589019089</t>
  </si>
  <si>
    <t>5122360045682024345</t>
  </si>
  <si>
    <t>260630-414659428690195</t>
  </si>
  <si>
    <t>6941918620420</t>
  </si>
  <si>
    <t>260630-603224829551201</t>
  </si>
  <si>
    <t>3310965336041000652</t>
  </si>
  <si>
    <t>6954090625013979052</t>
  </si>
  <si>
    <t>260630-169156350272470</t>
  </si>
  <si>
    <t>6927571103100796421</t>
  </si>
  <si>
    <t>260630-119663511041448</t>
  </si>
  <si>
    <t>5121856443420004420</t>
  </si>
  <si>
    <t>260630-535004474890787</t>
  </si>
  <si>
    <t>3310355390339001184</t>
  </si>
  <si>
    <t>5122282248813005315</t>
  </si>
  <si>
    <t>260630-572312788541630</t>
  </si>
  <si>
    <t>5122053218123032806</t>
  </si>
  <si>
    <t>5121857379015016932</t>
  </si>
  <si>
    <t>3310779793659011179</t>
  </si>
  <si>
    <t>5122282320387022911</t>
  </si>
  <si>
    <t>3310355426016007966</t>
  </si>
  <si>
    <t>3310354742663011798</t>
  </si>
  <si>
    <t>260630-069646425733734</t>
  </si>
  <si>
    <t>5122281924778072926</t>
  </si>
  <si>
    <t>260630-580586073702110</t>
  </si>
  <si>
    <t>5122051814541004918</t>
  </si>
  <si>
    <t>260630-237492027693339</t>
  </si>
  <si>
    <t>260630-250630653542373</t>
  </si>
  <si>
    <t>3545441009647369</t>
  </si>
  <si>
    <t>260630-302241606053386</t>
  </si>
  <si>
    <t>260630-686796357983255</t>
  </si>
  <si>
    <t>260630-011502917232460</t>
  </si>
  <si>
    <t>3310353734969010773</t>
  </si>
  <si>
    <t>260630-534123692382709</t>
  </si>
  <si>
    <t>6927577810182766131</t>
  </si>
  <si>
    <t>5121855867460003835</t>
  </si>
  <si>
    <t>3310354526501024985</t>
  </si>
  <si>
    <t>5122281924516055040</t>
  </si>
  <si>
    <t>5121856587149014645</t>
  </si>
  <si>
    <t>260630-243101877880207</t>
  </si>
  <si>
    <t>3310964220404003097</t>
  </si>
  <si>
    <t>260630-117964849452906</t>
  </si>
  <si>
    <t>5121855579567000529</t>
  </si>
  <si>
    <t>3310353518880017995</t>
  </si>
  <si>
    <t>260630-290591936953648</t>
  </si>
  <si>
    <t>3310354994252009271</t>
  </si>
  <si>
    <t>3310353266858000994</t>
  </si>
  <si>
    <t>5122281600663013541</t>
  </si>
  <si>
    <t>3545491005924042</t>
  </si>
  <si>
    <t>5122359793601012423</t>
  </si>
  <si>
    <t>260630-550229808793890</t>
  </si>
  <si>
    <t>5121853743572004100</t>
  </si>
  <si>
    <t>260630-268959782500873</t>
  </si>
  <si>
    <t>3310353878036014262</t>
  </si>
  <si>
    <t>260630-423173824022388</t>
  </si>
  <si>
    <t>平行腰靠</t>
  </si>
  <si>
    <t>眠语-平行腰靠</t>
  </si>
  <si>
    <t>CYS-PXYKHS</t>
  </si>
  <si>
    <t>260630-144000949910591</t>
  </si>
  <si>
    <t>5122280088626009739</t>
  </si>
  <si>
    <t>3310964544063002263</t>
  </si>
  <si>
    <t>5121854463737021827</t>
  </si>
  <si>
    <t>260630-265143007673505</t>
  </si>
  <si>
    <t>5121855831201003137</t>
  </si>
  <si>
    <t>5122280196907000025</t>
  </si>
  <si>
    <t>260630-205195855431542</t>
  </si>
  <si>
    <t>260630-598044864143885</t>
  </si>
  <si>
    <t>260630-152400064122138</t>
  </si>
  <si>
    <t>260630-298781253210040</t>
  </si>
  <si>
    <t>260630-253650562692650</t>
  </si>
  <si>
    <t>260630-581005545761228</t>
  </si>
  <si>
    <t>3310779397192011171</t>
  </si>
  <si>
    <t>3310326699959045169</t>
  </si>
  <si>
    <t>260630-603707184720470</t>
  </si>
  <si>
    <t>3310778713454012474</t>
  </si>
  <si>
    <t>260630-121949396612378</t>
  </si>
  <si>
    <t>3545499015033169</t>
  </si>
  <si>
    <t>5122280988061009038</t>
  </si>
  <si>
    <t>CYS-DXRCTKZMH01</t>
  </si>
  <si>
    <t>阅耳兔儿童阅读枕中号</t>
  </si>
  <si>
    <t>华雷-阅耳兔儿童阅读枕中号</t>
  </si>
  <si>
    <t>CYS-YETETYDZFS02</t>
  </si>
  <si>
    <t>阅耳兔儿童阅读枕大号</t>
  </si>
  <si>
    <t>华雷-阅耳兔儿童阅读枕大号</t>
  </si>
  <si>
    <t>CYS-YETETYDZLS09</t>
  </si>
  <si>
    <t>260630-431090603601581</t>
  </si>
  <si>
    <t>小海豚（粉色38-39）</t>
  </si>
  <si>
    <t>260630-476860946062345</t>
  </si>
  <si>
    <t>260630-390217142672856</t>
  </si>
  <si>
    <t>3310778713454047452</t>
  </si>
  <si>
    <t>5122358749814025436</t>
  </si>
  <si>
    <t>260630-471198677391337</t>
  </si>
  <si>
    <t>260630-483812974202491</t>
  </si>
  <si>
    <t>5122279728923004433</t>
  </si>
  <si>
    <t>260630-084819362091207</t>
  </si>
  <si>
    <t>MINI卡通床头靠小号</t>
  </si>
  <si>
    <t>华雷-MINI卡通床头靠小号</t>
  </si>
  <si>
    <t>MINIKTCTKLS01</t>
  </si>
  <si>
    <t>260630-478108741273595</t>
  </si>
  <si>
    <t>3310328067374027564</t>
  </si>
  <si>
    <t>260630-253315008053149</t>
  </si>
  <si>
    <t>3310777561833022292</t>
  </si>
  <si>
    <t>3310353338311022292</t>
  </si>
  <si>
    <t>260630-221627041361089</t>
  </si>
  <si>
    <t>JNZF3HS15</t>
  </si>
  <si>
    <t>3310351754924240660</t>
  </si>
  <si>
    <t>260630-493271171423216</t>
  </si>
  <si>
    <t>260630-264083915152317</t>
  </si>
  <si>
    <t>6927575435078433794</t>
  </si>
  <si>
    <t>6954110005267994126</t>
  </si>
  <si>
    <t>3545409003212559</t>
  </si>
  <si>
    <t>5122358353777012327</t>
  </si>
  <si>
    <t>3310328031326022391</t>
  </si>
  <si>
    <t>3310327491559006397</t>
  </si>
  <si>
    <t>260630-074847435082024</t>
  </si>
  <si>
    <t>6927573059138518896</t>
  </si>
  <si>
    <t>260630-683168243223488</t>
  </si>
  <si>
    <t>5122280052403012840</t>
  </si>
  <si>
    <t>260630-559771829863716</t>
  </si>
  <si>
    <t>3310960836931037981</t>
  </si>
  <si>
    <t>260630-420185434470415</t>
  </si>
  <si>
    <t>3310961628682017793</t>
  </si>
  <si>
    <t>260630-135727685242295</t>
  </si>
  <si>
    <t>3310961880422030883</t>
  </si>
  <si>
    <t>5122358137654026940</t>
  </si>
  <si>
    <t>260630-383757914401616</t>
  </si>
  <si>
    <t>5121854427193005239</t>
  </si>
  <si>
    <t>5122280520283023232</t>
  </si>
  <si>
    <t>5121852483947006641</t>
  </si>
  <si>
    <t>260630-199323861420647</t>
  </si>
  <si>
    <t>3310777669845003093</t>
  </si>
  <si>
    <t>3310961628682002983</t>
  </si>
  <si>
    <t>3310352402633011576</t>
  </si>
  <si>
    <t>5122280376240016549</t>
  </si>
  <si>
    <t>260630-104291439001805</t>
  </si>
  <si>
    <t>3310351574963022497</t>
  </si>
  <si>
    <t>260630-111484608121313</t>
  </si>
  <si>
    <t>260630-105591673132484</t>
  </si>
  <si>
    <t>3310962420257006874</t>
  </si>
  <si>
    <t>5121854031222000338</t>
  </si>
  <si>
    <t>260630-340126667072934</t>
  </si>
  <si>
    <t>260630-082093053573676</t>
  </si>
  <si>
    <t>260630-334202181253158</t>
  </si>
  <si>
    <t>3545492014836425</t>
  </si>
  <si>
    <t>3310776445773024650</t>
  </si>
  <si>
    <t>5121853347248033538</t>
  </si>
  <si>
    <t>260630-158408436140040</t>
  </si>
  <si>
    <t>260630-384764557681600</t>
  </si>
  <si>
    <t>6927573044877753405</t>
  </si>
  <si>
    <t>5122357705634006136</t>
  </si>
  <si>
    <t>5122358029562020721</t>
  </si>
  <si>
    <t>260630-084284556912321</t>
  </si>
  <si>
    <t>3310326447809081795</t>
  </si>
  <si>
    <t>5121852627657037120</t>
  </si>
  <si>
    <t>90426830887Z1915</t>
  </si>
  <si>
    <t>260630-202930931322078</t>
  </si>
  <si>
    <t>3310351538861004492</t>
  </si>
  <si>
    <t>260630-258327232912007</t>
  </si>
  <si>
    <t>3310961844446005754</t>
  </si>
  <si>
    <t>260630-310735061311065</t>
  </si>
  <si>
    <t>5122358965063009044</t>
  </si>
  <si>
    <t>3310351250663008499</t>
  </si>
  <si>
    <t>260630-452785630802913</t>
  </si>
  <si>
    <t>6954085830877189822</t>
  </si>
  <si>
    <t>5121851475755015848</t>
  </si>
  <si>
    <t>260630-474208028261453</t>
  </si>
  <si>
    <t>260630-545511258481459</t>
  </si>
  <si>
    <t>5122049078670019947</t>
  </si>
  <si>
    <t>260630-589645812053359</t>
  </si>
  <si>
    <t>3310960584851010350</t>
  </si>
  <si>
    <t>灯芯绒扶手轻盈款蓝色95</t>
  </si>
  <si>
    <t>5122278108853037835</t>
  </si>
  <si>
    <t>5122357129741011725</t>
  </si>
  <si>
    <t>260630-664639905331208</t>
  </si>
  <si>
    <t>5121851403742016736</t>
  </si>
  <si>
    <t>5122357057827005226</t>
  </si>
  <si>
    <t>5121850755945027244</t>
  </si>
  <si>
    <t>260630-314111465113148</t>
  </si>
  <si>
    <t>JLYKJGZD8DZHPWP1004</t>
  </si>
  <si>
    <t>3310352222099017564</t>
  </si>
  <si>
    <t>260630-319291410012117</t>
  </si>
  <si>
    <t>260630-532823436830074</t>
  </si>
  <si>
    <t>6954103534643124164</t>
  </si>
  <si>
    <t>260630-595612157480703</t>
  </si>
  <si>
    <t>260630-305177566820488</t>
  </si>
  <si>
    <t>260630-070778908302978</t>
  </si>
  <si>
    <t>3310960620694013990</t>
  </si>
  <si>
    <t>5122357489485014533</t>
  </si>
  <si>
    <t>5122279224245002327</t>
  </si>
  <si>
    <t>3310961808154005367</t>
  </si>
  <si>
    <t>3545209010961592</t>
  </si>
  <si>
    <t>3310778137056024290</t>
  </si>
  <si>
    <t>260630-363289648690232</t>
  </si>
  <si>
    <t>260630-167583465760547</t>
  </si>
  <si>
    <t>6954090466125419544</t>
  </si>
  <si>
    <t>3310351682338006874</t>
  </si>
  <si>
    <t>260630-232196707963457</t>
  </si>
  <si>
    <t>260630-203098745152203</t>
  </si>
  <si>
    <t>260630-128471549530769</t>
  </si>
  <si>
    <t>3310350566848080666</t>
  </si>
  <si>
    <t>260630-577681539382720</t>
  </si>
  <si>
    <t>5121850575856049410</t>
  </si>
  <si>
    <t>260630-133137722953101</t>
  </si>
  <si>
    <t>5122277460757014316</t>
  </si>
  <si>
    <t>260630-363289700763262</t>
  </si>
  <si>
    <t>5122355689996009200</t>
  </si>
  <si>
    <t>3310326015528008468</t>
  </si>
  <si>
    <t>3545448009464982</t>
  </si>
  <si>
    <t>6927575292554018189</t>
  </si>
  <si>
    <t>260630-161522706842315</t>
  </si>
  <si>
    <t>5121852303018001129</t>
  </si>
  <si>
    <t>5122048106434267942</t>
  </si>
  <si>
    <t>5122278612152015020</t>
  </si>
  <si>
    <t>6954085802676982880</t>
  </si>
  <si>
    <t>260630-306698043790263</t>
  </si>
  <si>
    <t>5122048574331003943</t>
  </si>
  <si>
    <t>3310350458929019585</t>
  </si>
  <si>
    <t>3545408011100629</t>
  </si>
  <si>
    <t>260630-429287022092210</t>
  </si>
  <si>
    <t>3310777489168002667</t>
  </si>
  <si>
    <t>260630-284740820531262</t>
  </si>
  <si>
    <t>260630-156154018102549</t>
  </si>
  <si>
    <t>5121850503878004026</t>
  </si>
  <si>
    <t>260630-542784898642305</t>
  </si>
  <si>
    <t>6927575242195959305</t>
  </si>
  <si>
    <t>260630-655108369920929</t>
  </si>
  <si>
    <t>3310325511723015798</t>
  </si>
  <si>
    <t>260630-586919504221829</t>
  </si>
  <si>
    <t>260630-171421232720907</t>
  </si>
  <si>
    <t>260630-335313641023503</t>
  </si>
  <si>
    <t>260630-039992768881493</t>
  </si>
  <si>
    <t>3310776445573011490</t>
  </si>
  <si>
    <t>5122278648128033143</t>
  </si>
  <si>
    <t>260630-675209603360577</t>
  </si>
  <si>
    <t>260630-212965865850625</t>
  </si>
  <si>
    <t>3310350854487010698</t>
  </si>
  <si>
    <t>5121851367391001629</t>
  </si>
  <si>
    <t>260630-307358667053880</t>
  </si>
  <si>
    <t>260630-275922368944061</t>
  </si>
  <si>
    <t>3310960548518162586</t>
  </si>
  <si>
    <t>6954085818818106941</t>
  </si>
  <si>
    <t>3310324935908160995</t>
  </si>
  <si>
    <t>6927568478925520715</t>
  </si>
  <si>
    <t>3310351574248079069</t>
  </si>
  <si>
    <t>260630-390384894301957</t>
  </si>
  <si>
    <t>5122048070403005324</t>
  </si>
  <si>
    <t>CYS-TGAFBZZS03</t>
  </si>
  <si>
    <t>260630-317131385263948</t>
  </si>
  <si>
    <t>260630-277767852410511</t>
  </si>
  <si>
    <t>3310350458841009263</t>
  </si>
  <si>
    <t>5121850431713022219</t>
  </si>
  <si>
    <t>260630-539156867441500</t>
  </si>
  <si>
    <t>260630-056413427352515</t>
  </si>
  <si>
    <t>3310325583468060377</t>
  </si>
  <si>
    <t>3310961232135021387</t>
  </si>
  <si>
    <t>3310326951009010599</t>
  </si>
  <si>
    <t>5122278108244005342</t>
  </si>
  <si>
    <t>260630-532896858471337</t>
  </si>
  <si>
    <t>5121850179753007733</t>
  </si>
  <si>
    <t>260630-272357168793804</t>
  </si>
  <si>
    <t>3545422000419410</t>
  </si>
  <si>
    <t>3310960260554009989</t>
  </si>
  <si>
    <t>5121848955828065728</t>
  </si>
  <si>
    <t>260630-397966077483655</t>
  </si>
  <si>
    <t>3310961304087132669</t>
  </si>
  <si>
    <t>5122046990622003839</t>
  </si>
  <si>
    <t>5122276452787005535</t>
  </si>
  <si>
    <t>CYS-YDPPZ-QH</t>
  </si>
  <si>
    <t>3310776049534013684</t>
  </si>
  <si>
    <t>5121851619127023329</t>
  </si>
  <si>
    <t>5121849207892117219</t>
  </si>
  <si>
    <t>5121851403242009232</t>
  </si>
  <si>
    <t>5122356661308007346</t>
  </si>
  <si>
    <t>3310775401649162465</t>
  </si>
  <si>
    <t>CYS-MDYKZGD-PH</t>
  </si>
  <si>
    <t>260630-643081224613338</t>
  </si>
  <si>
    <t>260630-673856888383911</t>
  </si>
  <si>
    <t>5122356625348009213</t>
  </si>
  <si>
    <t>3310775905512028975</t>
  </si>
  <si>
    <t>260630-605919721823089</t>
  </si>
  <si>
    <t>260630-437853960590662</t>
  </si>
  <si>
    <t>260630-419304630573687</t>
  </si>
  <si>
    <t>260630-287729262233832</t>
  </si>
  <si>
    <t>260630-049713037622308</t>
  </si>
  <si>
    <t>3310777237004028489</t>
  </si>
  <si>
    <t>260630-605217123973430</t>
  </si>
  <si>
    <t>5122277820238004935</t>
  </si>
  <si>
    <t>260630-261703647630166</t>
  </si>
  <si>
    <t>260630-046001057281994</t>
  </si>
  <si>
    <t>锦氨男朋友枕深灰色90</t>
  </si>
  <si>
    <t>5122276632550035827</t>
  </si>
  <si>
    <t>6927577568816954374</t>
  </si>
  <si>
    <t>5122046306950021340</t>
  </si>
  <si>
    <t>3310776121382002161</t>
  </si>
  <si>
    <t>260630-228809786883316,16689714:260630-228809786883316,16689714:260630-036668710403316</t>
  </si>
  <si>
    <t>260630-631242759793108</t>
  </si>
  <si>
    <t>JLWSTTWPWP01005</t>
  </si>
  <si>
    <t>260630-107332309333060</t>
  </si>
  <si>
    <t>260630-210365324862973</t>
  </si>
  <si>
    <t>3545461000696620</t>
  </si>
  <si>
    <t>5121850467412018030</t>
  </si>
  <si>
    <t>260630-679561193910927</t>
  </si>
  <si>
    <t>260630-508779641262686</t>
  </si>
  <si>
    <t>CYS-MXHXWSZHS</t>
  </si>
  <si>
    <t>260630-401405406742846</t>
  </si>
  <si>
    <t>260630-663171961180645</t>
  </si>
  <si>
    <t>3310350890328015293</t>
  </si>
  <si>
    <t>260630-008357178912201</t>
  </si>
  <si>
    <t>3310775329688055893</t>
  </si>
  <si>
    <t>5121850935218024939</t>
  </si>
  <si>
    <t>3310776553254023692</t>
  </si>
  <si>
    <t>3310775653565027783</t>
  </si>
  <si>
    <t>3310775617573014377</t>
  </si>
  <si>
    <t>260630-468315062601060</t>
  </si>
  <si>
    <t>260630-078485973423646</t>
  </si>
  <si>
    <t>260630-515857456723474</t>
  </si>
  <si>
    <t>260630-016148119873138</t>
  </si>
  <si>
    <t>CYS-YBWSZGS</t>
  </si>
  <si>
    <t>3310774969808009951</t>
  </si>
  <si>
    <t>260630-048695877120932</t>
  </si>
  <si>
    <t>6927577482214997431</t>
  </si>
  <si>
    <t>6954096330222933351</t>
  </si>
  <si>
    <t>3310958928939001089</t>
  </si>
  <si>
    <t>260630-376354947470484</t>
  </si>
  <si>
    <t>260630-516958461521656</t>
  </si>
  <si>
    <t>260630-047448123743910</t>
  </si>
  <si>
    <t>3310774393899006959</t>
  </si>
  <si>
    <t>6954069515975595114</t>
  </si>
  <si>
    <t>260630-647831252603588</t>
  </si>
  <si>
    <t>260630-142690281892805</t>
  </si>
  <si>
    <t>5122354573917001412</t>
  </si>
  <si>
    <t>5122277064304000242</t>
  </si>
  <si>
    <t>5121848739906017941</t>
  </si>
  <si>
    <t>5122355293701027839</t>
  </si>
  <si>
    <t>3310323855975023086</t>
  </si>
  <si>
    <t>260630-336613927332073</t>
  </si>
  <si>
    <t>260630-668005896581924</t>
  </si>
  <si>
    <t>260630-335397527103925</t>
  </si>
  <si>
    <t>260630-300102521270040</t>
  </si>
  <si>
    <t>5122045010595008615</t>
  </si>
  <si>
    <t>3310755529851057793</t>
  </si>
  <si>
    <t>6927570672645668730</t>
  </si>
  <si>
    <t>3545402014888172</t>
  </si>
  <si>
    <t>260630-253315018302366</t>
  </si>
  <si>
    <t>5121824943609128603</t>
  </si>
  <si>
    <t>260630-470705846671359</t>
  </si>
  <si>
    <t>3310954572921019791</t>
  </si>
  <si>
    <t>260630-598946649740083</t>
  </si>
  <si>
    <t>260630-441576374683548</t>
  </si>
  <si>
    <t>CYS-JLWSPDPWP01002</t>
  </si>
  <si>
    <t>260630-226031102270165</t>
  </si>
  <si>
    <t>260630-071187832414054</t>
  </si>
  <si>
    <t>5122040978726053648</t>
  </si>
  <si>
    <t>260630-069751355773237</t>
  </si>
  <si>
    <t>5122275408803003344</t>
  </si>
  <si>
    <t>260630-237072628023301</t>
  </si>
  <si>
    <t>3310774321690028875</t>
  </si>
  <si>
    <t>5122325953026097923</t>
  </si>
  <si>
    <t>260630-461331525160350</t>
  </si>
  <si>
    <t>6927591778402467145</t>
  </si>
  <si>
    <t>3310290771384082677</t>
  </si>
  <si>
    <t>260630-175070298443220</t>
  </si>
  <si>
    <t>260630-286051540563038</t>
  </si>
  <si>
    <t>260630-531533709663169</t>
  </si>
  <si>
    <t>260630-157810695721885</t>
  </si>
  <si>
    <t>5122355617236001722</t>
  </si>
  <si>
    <t>3310349162540006057</t>
  </si>
  <si>
    <t>CYS-JLZDXXPWP02001</t>
  </si>
  <si>
    <t>5122275012479020719</t>
  </si>
  <si>
    <t>260630-575353679492258</t>
  </si>
  <si>
    <t>260630-339466043801026</t>
  </si>
  <si>
    <t>6954103361336513842</t>
  </si>
  <si>
    <t>260630-391003584803289</t>
  </si>
  <si>
    <t>6954096264225428866</t>
  </si>
  <si>
    <t>260630-141704630622726</t>
  </si>
  <si>
    <t>6954081099616949524</t>
  </si>
  <si>
    <t>260630-132120614411106</t>
  </si>
  <si>
    <t>260630-482019929711059</t>
  </si>
  <si>
    <t>3310343978500019494</t>
  </si>
  <si>
    <t>6927568385970961873</t>
  </si>
  <si>
    <t>5122276164117052506</t>
  </si>
  <si>
    <t>3310323639664037488</t>
  </si>
  <si>
    <t>3310348730755006873</t>
  </si>
  <si>
    <t>5121842187857003422</t>
  </si>
  <si>
    <t>260630-328309195070992</t>
  </si>
  <si>
    <t>260630-156279795213085</t>
  </si>
  <si>
    <t>260630-261986763123669</t>
  </si>
  <si>
    <t>260630-186290061680588</t>
  </si>
  <si>
    <t>5122032050556014318</t>
  </si>
  <si>
    <t>5121847407119007413</t>
  </si>
  <si>
    <t>5122328077581001607</t>
  </si>
  <si>
    <t>6927557557189901862</t>
  </si>
  <si>
    <t>260630-102383030703568</t>
  </si>
  <si>
    <t>260630-608058744382104</t>
  </si>
  <si>
    <t>260630-051642417482487</t>
  </si>
  <si>
    <t>260630-170467018252062</t>
  </si>
  <si>
    <t>260630-236684634512004</t>
  </si>
  <si>
    <t>260630-447374978601485</t>
  </si>
  <si>
    <t>3310945500601260796</t>
  </si>
  <si>
    <t>260630-643081255262144</t>
  </si>
  <si>
    <t>6954098630135191100</t>
  </si>
  <si>
    <t>3310348838444012899</t>
  </si>
  <si>
    <t>260630-237785629020221</t>
  </si>
  <si>
    <t>5121821271798019218</t>
  </si>
  <si>
    <t>6954090310447994388</t>
  </si>
  <si>
    <t>6927572788621114421</t>
  </si>
  <si>
    <t>260630-268980775250658</t>
  </si>
  <si>
    <t>260630-615021361452452</t>
  </si>
  <si>
    <t>JLYFZMMPWP01005</t>
  </si>
  <si>
    <t>6954096267092169958</t>
  </si>
  <si>
    <t>260630-547230860902707</t>
  </si>
  <si>
    <t>5122022474585006819</t>
  </si>
  <si>
    <t>260630-659103444621786</t>
  </si>
  <si>
    <t>3310310355384026670</t>
  </si>
  <si>
    <t>5122022078913042237</t>
  </si>
  <si>
    <t>260630-310095429940605</t>
  </si>
  <si>
    <t>5122330813087012337</t>
  </si>
  <si>
    <t>CYS-LXJTBZDHHS11</t>
  </si>
  <si>
    <t>260630-190924746381385</t>
  </si>
  <si>
    <t>260630-556605182311341</t>
  </si>
  <si>
    <t>5122022690880009026</t>
  </si>
  <si>
    <t>5122325737041002310</t>
  </si>
  <si>
    <t>6954098621277345010</t>
  </si>
  <si>
    <t>3310327706479000282</t>
  </si>
  <si>
    <t>5122250100110001012</t>
  </si>
  <si>
    <t>260630-028238179881156</t>
  </si>
  <si>
    <t>CYS-QNKXBSWSZLS</t>
  </si>
  <si>
    <t>260630-334978117143526</t>
  </si>
  <si>
    <t>5122343413259089934</t>
  </si>
  <si>
    <t>5122329805862011349</t>
  </si>
  <si>
    <t>3545221000432731</t>
  </si>
  <si>
    <t>3310330766221000698</t>
  </si>
  <si>
    <t>3310299194641053965</t>
  </si>
  <si>
    <t>5122341901480001044</t>
  </si>
  <si>
    <t>6927577422779350849</t>
  </si>
  <si>
    <t>5121825447120018834</t>
  </si>
  <si>
    <t>3310942908031005895</t>
  </si>
  <si>
    <t>6927565091899014612</t>
  </si>
  <si>
    <t>3310298115452083459</t>
  </si>
  <si>
    <t>90426458721765062</t>
  </si>
  <si>
    <t>3310751749725006579</t>
  </si>
  <si>
    <t>260630-067528343993978</t>
  </si>
  <si>
    <t>GTYKZQS09</t>
  </si>
  <si>
    <t>5121822387809024341</t>
  </si>
  <si>
    <t>5122247400962042142</t>
  </si>
  <si>
    <t>3310755277389082275</t>
  </si>
  <si>
    <t>3310293146345046981</t>
  </si>
  <si>
    <t>5122251972872006911</t>
  </si>
  <si>
    <t>5122301221853003404</t>
  </si>
  <si>
    <t>260630-020069772842066</t>
  </si>
  <si>
    <t>5122020854393077515</t>
  </si>
  <si>
    <t>260630-625486150034089</t>
  </si>
  <si>
    <t>260630-376795349383375</t>
  </si>
  <si>
    <t>6927557497584516810</t>
  </si>
  <si>
    <t>5122327177669008615</t>
  </si>
  <si>
    <t>6927565054898174990</t>
  </si>
  <si>
    <t>5122252548210003226</t>
  </si>
  <si>
    <t>260630-184654313912194</t>
  </si>
  <si>
    <t>3310754773677009454</t>
  </si>
  <si>
    <t>5122019810500000624</t>
  </si>
  <si>
    <t>5122250100110013315</t>
  </si>
  <si>
    <t>5121822567706033022</t>
  </si>
  <si>
    <t>5121822351637039034</t>
  </si>
  <si>
    <t>5122251612045003720</t>
  </si>
  <si>
    <t>260630-612242583081260</t>
  </si>
  <si>
    <t>260630-171421222422549</t>
  </si>
  <si>
    <t>5122020818861028116</t>
  </si>
  <si>
    <t>5121820947163060012</t>
  </si>
  <si>
    <t>260630-142574907001692</t>
  </si>
  <si>
    <t>5122328401987002411</t>
  </si>
  <si>
    <t>3310301247907012288</t>
  </si>
  <si>
    <t>3310300419509024764</t>
  </si>
  <si>
    <t>260630-480017139300486</t>
  </si>
  <si>
    <t>6954085656765666816</t>
  </si>
  <si>
    <t>3310752865426013382</t>
  </si>
  <si>
    <t>260630-507846346360249</t>
  </si>
  <si>
    <t>3310328534181010465</t>
  </si>
  <si>
    <t>5122248480585021512</t>
  </si>
  <si>
    <t>260630-533704282523391</t>
  </si>
  <si>
    <t>3310328426130063757</t>
  </si>
  <si>
    <t>260630-135612341913476</t>
  </si>
  <si>
    <t>260630-681857543713872</t>
  </si>
  <si>
    <t>260630-217285988772130</t>
  </si>
  <si>
    <t>260630-238991501714010</t>
  </si>
  <si>
    <t>3310742857289009462</t>
  </si>
  <si>
    <t>3310327022079026565</t>
  </si>
  <si>
    <t>5122318177369000719</t>
  </si>
  <si>
    <t>260630-334799838732328</t>
  </si>
  <si>
    <t>3310742857289041493</t>
  </si>
  <si>
    <t>3310298151572114766</t>
  </si>
  <si>
    <t>5122327321573000300</t>
  </si>
  <si>
    <t>5122243872303378845</t>
  </si>
  <si>
    <t>6927577330848071357</t>
  </si>
  <si>
    <t>260630-297051133581428</t>
  </si>
  <si>
    <t>3310303874643055495</t>
  </si>
  <si>
    <t>5122327321573000407</t>
  </si>
  <si>
    <t>260630-297963394702742</t>
  </si>
  <si>
    <t>5122328617134007105</t>
  </si>
  <si>
    <t>260630-592497949012503</t>
  </si>
  <si>
    <t>3310299519147103775</t>
  </si>
  <si>
    <t>260630-002768258692353</t>
  </si>
  <si>
    <t>260630-680421015982502</t>
  </si>
  <si>
    <t>3310275939095028484</t>
  </si>
  <si>
    <t>3310266651097083280</t>
  </si>
  <si>
    <t>3310751821857002779</t>
  </si>
  <si>
    <t>6927557417138683223</t>
  </si>
  <si>
    <t>260630-185860113932383</t>
  </si>
  <si>
    <t>3310265823524058197</t>
  </si>
  <si>
    <t>5121821055835002530</t>
  </si>
  <si>
    <t>3310936896197009570</t>
  </si>
  <si>
    <t>5122327573439003712</t>
  </si>
  <si>
    <t>6954090269743978272</t>
  </si>
  <si>
    <t>3310275939095000751</t>
  </si>
  <si>
    <t>5122215468333003712</t>
  </si>
  <si>
    <t>260630-009909050880554</t>
  </si>
  <si>
    <t>3310309382256005275</t>
  </si>
  <si>
    <t>260630-065766704653724</t>
  </si>
  <si>
    <t>260630-121299351953323</t>
  </si>
  <si>
    <t>3310295559743001185</t>
  </si>
  <si>
    <t>3310315682423030972</t>
  </si>
  <si>
    <t>3310293542062017387</t>
  </si>
  <si>
    <t>5121810579525000801</t>
  </si>
  <si>
    <t>6954088387460666535</t>
  </si>
  <si>
    <t>6927574975507955474</t>
  </si>
  <si>
    <t>GTYKHFS04</t>
  </si>
  <si>
    <t>6954103236194145394</t>
  </si>
  <si>
    <t>260630-321661202060587</t>
  </si>
  <si>
    <t>5122017902834009834</t>
  </si>
  <si>
    <t>5122245060963002033</t>
  </si>
  <si>
    <t>260630-163598897550840</t>
  </si>
  <si>
    <t>5122018118814040327</t>
  </si>
  <si>
    <t>3310726405110015183</t>
  </si>
  <si>
    <t>3310736701234005690</t>
  </si>
  <si>
    <t>3310729033077025067</t>
  </si>
  <si>
    <t>260630-178320842300147</t>
  </si>
  <si>
    <t>6927577323773067011</t>
  </si>
  <si>
    <t>5122210716741064811</t>
  </si>
  <si>
    <t>3310718377110022872</t>
  </si>
  <si>
    <t>260630-501062069803123</t>
  </si>
  <si>
    <t>5121787719224007841</t>
  </si>
  <si>
    <t>260630-510667005513697</t>
  </si>
  <si>
    <t>260630-378965922192019</t>
  </si>
  <si>
    <t>6954090228624856296</t>
  </si>
  <si>
    <t>6954105482804728936</t>
  </si>
  <si>
    <t>260630-021349025363437</t>
  </si>
  <si>
    <t>5122211292473020037</t>
  </si>
  <si>
    <t>260630-539073001861893</t>
  </si>
  <si>
    <t>5121788115035038427</t>
  </si>
  <si>
    <t>260630-641780968973077</t>
  </si>
  <si>
    <t>260630-119715991871322</t>
  </si>
  <si>
    <t>260630-636359883082043</t>
  </si>
  <si>
    <t>3310292210794009067</t>
  </si>
  <si>
    <t>5121787899112019211</t>
  </si>
  <si>
    <t>5122289701758002714</t>
  </si>
  <si>
    <t>6954080962225706073</t>
  </si>
  <si>
    <t>3310265355541005495</t>
  </si>
  <si>
    <t>260630-063732467300414</t>
  </si>
  <si>
    <t>5121982946915026506</t>
  </si>
  <si>
    <t>5122292725984020032</t>
  </si>
  <si>
    <t>6954100864571283309</t>
  </si>
  <si>
    <t>260630-022460578171608</t>
  </si>
  <si>
    <t>5122211148422011040</t>
  </si>
  <si>
    <t>6927555662717746384</t>
  </si>
  <si>
    <t>260630-404687449733303</t>
  </si>
  <si>
    <t>260630-502918070572712</t>
  </si>
  <si>
    <t>5122289197779119348</t>
  </si>
  <si>
    <t>260630-196041849181425</t>
  </si>
  <si>
    <t>260630-293706217841878</t>
  </si>
  <si>
    <t>5121984350223003620</t>
  </si>
  <si>
    <t>260630-074616686103768</t>
  </si>
  <si>
    <t>3310717657250019086</t>
  </si>
  <si>
    <t>6927591566735801850</t>
  </si>
  <si>
    <t>260630-046137424313130</t>
  </si>
  <si>
    <t>5121787287467071849</t>
  </si>
  <si>
    <t>3310292246401106586</t>
  </si>
  <si>
    <t>蝴蝶抱抱午睡枕</t>
  </si>
  <si>
    <t>佳雷-蝴蝶抱抱午睡枕</t>
  </si>
  <si>
    <t>JLWSDBPMC01004</t>
  </si>
  <si>
    <t>260630-597782761851247,15066756:260630-597782761851247,15066756:260630-254185378171247</t>
  </si>
  <si>
    <t>3310901040859017498</t>
  </si>
  <si>
    <t>260630-309518723400478</t>
  </si>
  <si>
    <t>6927570446191853004</t>
  </si>
  <si>
    <t>6927591533060259033</t>
  </si>
  <si>
    <t>260630-493952756040702</t>
  </si>
  <si>
    <t>3310902840093017386</t>
  </si>
  <si>
    <t>260630-081967255963726</t>
  </si>
  <si>
    <t>3310900896916007196</t>
  </si>
  <si>
    <t>3545483014780504</t>
  </si>
  <si>
    <t>3310292390549009887</t>
  </si>
  <si>
    <t>260630-058363758163347</t>
  </si>
  <si>
    <t>3310901148655026683</t>
  </si>
  <si>
    <t>6927568184513035703</t>
  </si>
  <si>
    <t>5122208736985031640</t>
  </si>
  <si>
    <t>260630-269421166941801</t>
  </si>
  <si>
    <t>5122210464556001844</t>
  </si>
  <si>
    <t>5121982694695009340</t>
  </si>
  <si>
    <t>260630-501596853762827</t>
  </si>
  <si>
    <t>3310265679445090499</t>
  </si>
  <si>
    <t>260630-044889618743260</t>
  </si>
  <si>
    <t>6927565938408849281</t>
  </si>
  <si>
    <t>260630-674161037700161</t>
  </si>
  <si>
    <t>260630-602281121401803</t>
  </si>
  <si>
    <t>5121983234517006340</t>
  </si>
  <si>
    <t>5121983054410083149</t>
  </si>
  <si>
    <t>260630-021852393811990</t>
  </si>
  <si>
    <t>3310901724430027776</t>
  </si>
  <si>
    <t>8103FEN37/38</t>
  </si>
  <si>
    <t>3545427000295969</t>
  </si>
  <si>
    <t>CYS-XDSETBZHL09</t>
  </si>
  <si>
    <t>5122289989184061808</t>
  </si>
  <si>
    <t>5121984062049012303</t>
  </si>
  <si>
    <t>260630-220159066400835</t>
  </si>
  <si>
    <t>5121786207513025140</t>
  </si>
  <si>
    <t>260630-524969654591462</t>
  </si>
  <si>
    <t>5121786639328071248</t>
  </si>
  <si>
    <t>260630-455795085730398</t>
  </si>
  <si>
    <t>3310292462377006094</t>
  </si>
  <si>
    <t>CYS-AXPSZ-SH</t>
  </si>
  <si>
    <t>260630-423131922861104</t>
  </si>
  <si>
    <t>260630-222151371082014</t>
  </si>
  <si>
    <t>3310266255108013085</t>
  </si>
  <si>
    <t>5122209816595043241</t>
  </si>
  <si>
    <t>260630-289365040641910</t>
  </si>
  <si>
    <t>6927570431009455880</t>
  </si>
  <si>
    <t>260630-571453028683356</t>
  </si>
  <si>
    <t>3310264239751033856</t>
  </si>
  <si>
    <t>260630-219907438882215</t>
  </si>
  <si>
    <t>灯芯绒扶手浅灰95</t>
  </si>
  <si>
    <t>5122288801741005327</t>
  </si>
  <si>
    <t>JLZDGXPWP01001</t>
  </si>
  <si>
    <t>5122211400068012346</t>
  </si>
  <si>
    <t>5121983234187026138</t>
  </si>
  <si>
    <t>3310900968592014090</t>
  </si>
  <si>
    <t>3310265787068018583</t>
  </si>
  <si>
    <t>260630-180407539311241</t>
  </si>
  <si>
    <t>3310291598786004155</t>
  </si>
  <si>
    <t>260630-658002461030536</t>
  </si>
  <si>
    <t>6927555584091979547</t>
  </si>
  <si>
    <t>260630-445057635983748</t>
  </si>
  <si>
    <t>6927572557719960714</t>
  </si>
  <si>
    <t>260630-291944579502932</t>
  </si>
  <si>
    <t>6954098405881550452</t>
  </si>
  <si>
    <t>5121785559602009818</t>
  </si>
  <si>
    <t>3545473017061617</t>
  </si>
  <si>
    <t>5122209708381008801</t>
  </si>
  <si>
    <t>5121983594085001003</t>
  </si>
  <si>
    <t>5121960950242009615</t>
  </si>
  <si>
    <t>5122209168980025034</t>
  </si>
  <si>
    <t>260630-235531221393082</t>
  </si>
  <si>
    <t>3310265823104001850</t>
  </si>
  <si>
    <t>CYS-JLZDGXPWP01001</t>
  </si>
  <si>
    <t>6927553562949680907</t>
  </si>
  <si>
    <t>3310291598705010567</t>
  </si>
  <si>
    <t>260630-466385682772435</t>
  </si>
  <si>
    <t>3310901148364030566</t>
  </si>
  <si>
    <t>6954105350471292168</t>
  </si>
  <si>
    <t>260630-455176405423827</t>
  </si>
  <si>
    <t>6954069363708138955</t>
  </si>
  <si>
    <t>260630-006270544202034</t>
  </si>
  <si>
    <t>5122289197126012103</t>
  </si>
  <si>
    <t>5121785775036009304</t>
  </si>
  <si>
    <t>260630-649404116623892</t>
  </si>
  <si>
    <t>260630-209463601562516</t>
  </si>
  <si>
    <t>260630-121299321140239</t>
  </si>
  <si>
    <t>260630-567510310470610</t>
  </si>
  <si>
    <t>260630-640312952321585</t>
  </si>
  <si>
    <t>5122209672210001946</t>
  </si>
  <si>
    <t>260630-149296268832317</t>
  </si>
  <si>
    <t>5121785163770024339</t>
  </si>
  <si>
    <t>3545453000812078</t>
  </si>
  <si>
    <t>3310262691984006169</t>
  </si>
  <si>
    <t>5122209600440012603</t>
  </si>
  <si>
    <t>5121980643000010134</t>
  </si>
  <si>
    <t>5122209672210023337</t>
  </si>
  <si>
    <t>260630-599470917173362</t>
  </si>
  <si>
    <t>5121980498802010134</t>
  </si>
  <si>
    <t>5122207332746016210</t>
  </si>
  <si>
    <t>260630-174954923560071</t>
  </si>
  <si>
    <t>3545433000114284</t>
  </si>
  <si>
    <t>3310265103132003153</t>
  </si>
  <si>
    <t>6927565853507091967</t>
  </si>
  <si>
    <t>260630-520722859602564</t>
  </si>
  <si>
    <t>5121025310338014207</t>
  </si>
  <si>
    <t>6954085539282687719</t>
  </si>
  <si>
    <t>3310289978692011290</t>
  </si>
  <si>
    <t>6954069325078336797</t>
  </si>
  <si>
    <t>3310900284408028972</t>
  </si>
  <si>
    <t>3310289870677050595</t>
  </si>
  <si>
    <t>260630-373901268613848</t>
  </si>
  <si>
    <t>FJL-U-ZH</t>
  </si>
  <si>
    <t>260630-261326160293063</t>
  </si>
  <si>
    <t>260630-587664013643290</t>
  </si>
  <si>
    <t>260630-663088043662287</t>
  </si>
  <si>
    <t>260630-220368781643919</t>
  </si>
  <si>
    <t>6954103021124720238</t>
  </si>
  <si>
    <t>260630-546916329871130</t>
  </si>
  <si>
    <t>260630-485385879890319</t>
  </si>
  <si>
    <t>5122287721013046303</t>
  </si>
  <si>
    <t>6927568061132996537</t>
  </si>
  <si>
    <t>260630-088101405103792</t>
  </si>
  <si>
    <t>3310263879073060953</t>
  </si>
  <si>
    <t>260630-392985351781199</t>
  </si>
  <si>
    <t>5122208700126028738</t>
  </si>
  <si>
    <t>260630-323894658623395</t>
  </si>
  <si>
    <t>5121783003450016012</t>
  </si>
  <si>
    <t>5121784587004009814</t>
  </si>
  <si>
    <t>260630-564301740422237</t>
  </si>
  <si>
    <t>6954085506269254902</t>
  </si>
  <si>
    <t>260630-198097058173478</t>
  </si>
  <si>
    <t>260630-027147682152884</t>
  </si>
  <si>
    <t>JLWSTTWPWP01001</t>
  </si>
  <si>
    <t>3310899204502035189</t>
  </si>
  <si>
    <t>6927555561857646168</t>
  </si>
  <si>
    <t>260630-290497544500786</t>
  </si>
  <si>
    <t>260630-629460211321167</t>
  </si>
  <si>
    <t>260630-070527281580158</t>
  </si>
  <si>
    <t>260630-409626242680323</t>
  </si>
  <si>
    <t>6954078531387921772</t>
  </si>
  <si>
    <t>260630-200162690572712</t>
  </si>
  <si>
    <t>6954100734512928330</t>
  </si>
  <si>
    <t>5122286641268025338</t>
  </si>
  <si>
    <t>260630-117084003972506</t>
  </si>
  <si>
    <t>260630-563169268013801</t>
  </si>
  <si>
    <t>260630-270039785040311</t>
  </si>
  <si>
    <t>260630-659889897801942</t>
  </si>
  <si>
    <t>5121782067624009419</t>
  </si>
  <si>
    <t>5122285489403021819</t>
  </si>
  <si>
    <t>5122206144939035107</t>
  </si>
  <si>
    <t>5122286353053012022</t>
  </si>
  <si>
    <t>3310899420082024586</t>
  </si>
  <si>
    <t>260630-550680717603183</t>
  </si>
  <si>
    <t>3310261827851004972</t>
  </si>
  <si>
    <t>6927568074278928280</t>
  </si>
  <si>
    <t>260630-478066787980232</t>
  </si>
  <si>
    <t>5122286317254004444</t>
  </si>
  <si>
    <t>6954090092974643015</t>
  </si>
  <si>
    <t>6927553495360110266</t>
  </si>
  <si>
    <t>260630-070265106070941</t>
  </si>
  <si>
    <t>5121979562764059336</t>
  </si>
  <si>
    <t>260630-492096797061084</t>
  </si>
  <si>
    <t>6954094475924084009</t>
  </si>
  <si>
    <t>5121783615176007340</t>
  </si>
  <si>
    <t>3310261863788005796</t>
  </si>
  <si>
    <t>5121980822298117838</t>
  </si>
  <si>
    <t>260630-451003031150073</t>
  </si>
  <si>
    <t>260630-216950454642114</t>
  </si>
  <si>
    <t>260630-554665254500509</t>
  </si>
  <si>
    <t>3310898268597014897</t>
  </si>
  <si>
    <t>3310899420082004150</t>
  </si>
  <si>
    <t>260630-500023959130189</t>
  </si>
  <si>
    <t>3310262943093009965</t>
  </si>
  <si>
    <t>5121020954277035522</t>
  </si>
  <si>
    <t>6927565749349351044</t>
  </si>
  <si>
    <t>3310289654360020082</t>
  </si>
  <si>
    <t>5121980354312010739</t>
  </si>
  <si>
    <t>5122286389011006146</t>
  </si>
  <si>
    <t>5122286605003026444</t>
  </si>
  <si>
    <t>260630-396256940353711</t>
  </si>
  <si>
    <t>260630-665300570423372</t>
  </si>
  <si>
    <t>5121781239796002917</t>
  </si>
  <si>
    <t>5122206180868017735</t>
  </si>
  <si>
    <t>5122284517908005905</t>
  </si>
  <si>
    <t>260630-612452319613002</t>
  </si>
  <si>
    <t>3310898592391010483</t>
  </si>
  <si>
    <t>6954085434680939622</t>
  </si>
  <si>
    <t>3310898304466031582</t>
  </si>
  <si>
    <t>5121782607149000818</t>
  </si>
  <si>
    <t>3310262871067045788</t>
  </si>
  <si>
    <t>3310712617814039092</t>
  </si>
  <si>
    <t>6954096025285957197</t>
  </si>
  <si>
    <t>260630-205866933843493</t>
  </si>
  <si>
    <t>5122207260233014019</t>
  </si>
  <si>
    <t>260630-415865291180004</t>
  </si>
  <si>
    <t>5121979130686012627</t>
  </si>
  <si>
    <t>3310892868479007185</t>
  </si>
  <si>
    <t>260630-423436030273706</t>
  </si>
  <si>
    <t>3545461000608717</t>
  </si>
  <si>
    <t>3310260856000022390</t>
  </si>
  <si>
    <t>3545407011119384</t>
  </si>
  <si>
    <t>5122206900488170120</t>
  </si>
  <si>
    <t>260630-371720220293414</t>
  </si>
  <si>
    <t>260630-284080259503150</t>
  </si>
  <si>
    <t>260630-644276559503860</t>
  </si>
  <si>
    <t>5121978590839003012</t>
  </si>
  <si>
    <t>5121974270574004308</t>
  </si>
  <si>
    <t>3310288034927005758</t>
  </si>
  <si>
    <t>260630-431866571062761</t>
  </si>
  <si>
    <t>260630-261735104863222</t>
  </si>
  <si>
    <t>260630-416934869410636</t>
  </si>
  <si>
    <t>3310256283924055250</t>
  </si>
  <si>
    <t>260630-384554800682370</t>
  </si>
  <si>
    <t>5121781743218011140</t>
  </si>
  <si>
    <t>260630-517000456583055</t>
  </si>
  <si>
    <t>JLTZKTJWYBC01001</t>
  </si>
  <si>
    <t>260630-515983348101335</t>
  </si>
  <si>
    <t>260630-247694702962806</t>
  </si>
  <si>
    <t>260630-061614385542946</t>
  </si>
  <si>
    <t>5122282609904054838</t>
  </si>
  <si>
    <t>6954080808331581352</t>
  </si>
  <si>
    <t>260630-276918505763315</t>
  </si>
  <si>
    <t>9042683088792712</t>
  </si>
  <si>
    <t>90426830887Z1914</t>
  </si>
  <si>
    <t>3310284218168036990</t>
  </si>
  <si>
    <t>3310707505854021794</t>
  </si>
  <si>
    <t>5121776271055029734</t>
  </si>
  <si>
    <t>5122280557161095409</t>
  </si>
  <si>
    <t>XGSJBZTDZ01</t>
  </si>
  <si>
    <t>5122200996521020929</t>
  </si>
  <si>
    <t>6927551066031488006</t>
  </si>
  <si>
    <t>3310891608942012099</t>
  </si>
  <si>
    <t>260630-458479388301682</t>
  </si>
  <si>
    <t>CYS-LYZDMHS</t>
  </si>
  <si>
    <t>260630-218376445440615</t>
  </si>
  <si>
    <t>3310284506008043368</t>
  </si>
  <si>
    <t>260630-073337443973141</t>
  </si>
  <si>
    <t>3545474008493711</t>
  </si>
  <si>
    <t>3310893912080002757</t>
  </si>
  <si>
    <t>260630-312454746513472</t>
  </si>
  <si>
    <t>5121974774178084014</t>
  </si>
  <si>
    <t>条纹冰丝夹腿枕</t>
  </si>
  <si>
    <t>眠语-条纹冰丝夹腿枕</t>
  </si>
  <si>
    <t>TWBSJTZSH04</t>
  </si>
  <si>
    <t>5122278721986129024</t>
  </si>
  <si>
    <t>260630-500569270642662,20413247:260630-500569270642662,20413247:260630-181676327282662,20413247:260630-047773192562662</t>
  </si>
  <si>
    <t>3310707865624019191</t>
  </si>
  <si>
    <t>6954069209438623300</t>
  </si>
  <si>
    <t>260630-113476954533299</t>
  </si>
  <si>
    <t>5122199880880037912</t>
  </si>
  <si>
    <t>260630-686943189383555</t>
  </si>
  <si>
    <t>5121973802599013827</t>
  </si>
  <si>
    <t>3310708405449019299</t>
  </si>
  <si>
    <t>3310283390534011893</t>
  </si>
  <si>
    <t>3310257003430036874</t>
  </si>
  <si>
    <t>260630-579401214280417</t>
  </si>
  <si>
    <t>260630-216520476303782</t>
  </si>
  <si>
    <t>260630-481002800752260</t>
  </si>
  <si>
    <t>6927551014556237492</t>
  </si>
  <si>
    <t>3310893552147014698</t>
  </si>
  <si>
    <t>3310708297475058294</t>
  </si>
  <si>
    <t>260630-484620419473694</t>
  </si>
  <si>
    <t>3310707757601011483</t>
  </si>
  <si>
    <t>260630-281070866871436</t>
  </si>
  <si>
    <t>5121775551303060926</t>
  </si>
  <si>
    <t>260630-317089462652424</t>
  </si>
  <si>
    <t>260630-130621120052243</t>
  </si>
  <si>
    <t>6927565678050836401</t>
  </si>
  <si>
    <t>5121774831656118707</t>
  </si>
  <si>
    <t>禹鹏-蝴蝶腰靠</t>
  </si>
  <si>
    <t>CYS-XJL-HDYK-SH</t>
  </si>
  <si>
    <t>5122279513615001728</t>
  </si>
  <si>
    <t>260630-027346911641170</t>
  </si>
  <si>
    <t>5122279225662001334</t>
  </si>
  <si>
    <t>5121774435729018441</t>
  </si>
  <si>
    <t>3310257255225004261</t>
  </si>
  <si>
    <t>3310707757601006365</t>
  </si>
  <si>
    <t>260630-125703350610767</t>
  </si>
  <si>
    <t>3310282922713015673</t>
  </si>
  <si>
    <t>260630-471670474363406</t>
  </si>
  <si>
    <t>260630-491666870662553</t>
  </si>
  <si>
    <t>6954105202289087552</t>
  </si>
  <si>
    <t>260630-478370895402440</t>
  </si>
  <si>
    <t>5121973046745022530</t>
  </si>
  <si>
    <t>5121972974912005835</t>
  </si>
  <si>
    <t>3310256787550002180</t>
  </si>
  <si>
    <t>260630-642420610702333</t>
  </si>
  <si>
    <t>6927546576208494300</t>
  </si>
  <si>
    <t>260630-510027384441860</t>
  </si>
  <si>
    <t>5122199988766000117</t>
  </si>
  <si>
    <t>5122279297563038549</t>
  </si>
  <si>
    <t>260630-196345905462631</t>
  </si>
  <si>
    <t>260630-049838877083349</t>
  </si>
  <si>
    <t>260630-677736681832350</t>
  </si>
  <si>
    <t>6927551024647732475</t>
  </si>
  <si>
    <t>260630-462988327200636</t>
  </si>
  <si>
    <t>260630-043851486812917</t>
  </si>
  <si>
    <t>260630-131491458631942</t>
  </si>
  <si>
    <t>3310255779962024890</t>
  </si>
  <si>
    <t>260630-641990705550926</t>
  </si>
  <si>
    <t>6954098275335476955</t>
  </si>
  <si>
    <t>3310708153447028667</t>
  </si>
  <si>
    <t>3310893336107025093</t>
  </si>
  <si>
    <t>3310706965823016654</t>
  </si>
  <si>
    <t>260630-671592016231320</t>
  </si>
  <si>
    <t>260630-649309734524086</t>
  </si>
  <si>
    <t>260630-170687281491987</t>
  </si>
  <si>
    <t>5121972758939085908</t>
  </si>
  <si>
    <t>3310284254006007458</t>
  </si>
  <si>
    <t>5122278577864010321</t>
  </si>
  <si>
    <t>3310257255225015087</t>
  </si>
  <si>
    <t>CYS-MDYKZGD-SH</t>
  </si>
  <si>
    <t>260630-444113959290863,15066756:260630-444113959290863,15066756:260630-369413394810863</t>
  </si>
  <si>
    <t>6954094343945721672</t>
  </si>
  <si>
    <t>260630-263370883423340</t>
  </si>
  <si>
    <t>5121773787972016647</t>
  </si>
  <si>
    <t>260630-613888878962653</t>
  </si>
  <si>
    <t>6954078396015318361</t>
  </si>
  <si>
    <t>3310256067752009874</t>
  </si>
  <si>
    <t>5121973982248029845</t>
  </si>
  <si>
    <t>260630-330867720482875</t>
  </si>
  <si>
    <t>260630-680169326192400</t>
  </si>
  <si>
    <t>5122279297563024845</t>
  </si>
  <si>
    <t>260630-011807045930559</t>
  </si>
  <si>
    <t>260630-000419468822295</t>
  </si>
  <si>
    <t>260630-392471529082569</t>
  </si>
  <si>
    <t>6954094332783105952</t>
  </si>
  <si>
    <t>260630-296054986251024</t>
  </si>
  <si>
    <t>3310709089057005584</t>
  </si>
  <si>
    <t>260630-572627361431924</t>
  </si>
  <si>
    <t>5122278109964014432</t>
  </si>
  <si>
    <t>5122201320076026944</t>
  </si>
  <si>
    <t>3310255563962036883</t>
  </si>
  <si>
    <t>6927557046764141755</t>
  </si>
  <si>
    <t>3310708261318029084</t>
  </si>
  <si>
    <t>6954085402986551075</t>
  </si>
  <si>
    <t>260630-475518779682434</t>
  </si>
  <si>
    <t>260630-680169378181803</t>
  </si>
  <si>
    <t>灯芯绒扶手绿色95</t>
  </si>
  <si>
    <t>5122279153583007536</t>
  </si>
  <si>
    <t>6954083008832017920</t>
  </si>
  <si>
    <t>260630-013044345121614</t>
  </si>
  <si>
    <t>260630-084515243552838</t>
  </si>
  <si>
    <t>260630-285894316352563</t>
  </si>
  <si>
    <t>3310282526842031252</t>
  </si>
  <si>
    <t>260630-432181143880234</t>
  </si>
  <si>
    <t>5122200348416017709</t>
  </si>
  <si>
    <t>3310708621152111576</t>
  </si>
  <si>
    <t>260630-266348869952011</t>
  </si>
  <si>
    <t>260630-489664080222753</t>
  </si>
  <si>
    <t>5121774471578108201</t>
  </si>
  <si>
    <t>3310256859274015889</t>
  </si>
  <si>
    <t>260630-338144816693322</t>
  </si>
  <si>
    <t>260630-524476761670520</t>
  </si>
  <si>
    <t>260630-662343565740944</t>
  </si>
  <si>
    <t>260630-509387742813939</t>
  </si>
  <si>
    <t>3310893012140017653</t>
  </si>
  <si>
    <t>260630-125703340370826</t>
  </si>
  <si>
    <t>260630-456340355472392</t>
  </si>
  <si>
    <t>260630-219697723773903</t>
  </si>
  <si>
    <t>260630-570603619953571</t>
  </si>
  <si>
    <t>3310892760201037581</t>
  </si>
  <si>
    <t>260629-431226887831306</t>
  </si>
  <si>
    <t>5122199016914035344</t>
  </si>
  <si>
    <t>JLYKGSWYC01001</t>
  </si>
  <si>
    <t>3545424000435205</t>
  </si>
  <si>
    <t>5122279441420003905</t>
  </si>
  <si>
    <t>5122278433836012846</t>
  </si>
  <si>
    <t>6954095897553802962</t>
  </si>
  <si>
    <t>3310282742763017651</t>
  </si>
  <si>
    <t>5121774399605012944</t>
  </si>
  <si>
    <t>5121972542951018344</t>
  </si>
  <si>
    <t>3310283354384024287</t>
  </si>
  <si>
    <t>260630-623504331073784</t>
  </si>
  <si>
    <t>260630-559079759513542</t>
  </si>
  <si>
    <t>3310256139701015574</t>
  </si>
  <si>
    <t>260630-333363331390499</t>
  </si>
  <si>
    <t>3310283354384002672</t>
  </si>
  <si>
    <t>6927548601526943009</t>
  </si>
  <si>
    <t>260630-225454375230125</t>
  </si>
  <si>
    <t>5121972542912011722</t>
  </si>
  <si>
    <t>6954082964362303040</t>
  </si>
  <si>
    <t>3310708009369133462</t>
  </si>
  <si>
    <t>5121973046582014702</t>
  </si>
  <si>
    <t>3310892796223005078</t>
  </si>
  <si>
    <t>260630-417375240553629</t>
  </si>
  <si>
    <t>260630-422471350583041,20262746:260630-422471350583041,20262746:260630-250672658743041</t>
  </si>
  <si>
    <t>6927546442689183651</t>
  </si>
  <si>
    <t>260630-214161190490213</t>
  </si>
  <si>
    <t>260630-681878515223354</t>
  </si>
  <si>
    <t>5121773751910090549</t>
  </si>
  <si>
    <t>5122279585364206644</t>
  </si>
  <si>
    <t>CYS-JLZDFXPWP01006</t>
  </si>
  <si>
    <t>6954098227070833884</t>
  </si>
  <si>
    <t>260630-030219968042540</t>
  </si>
  <si>
    <t>260630-394474340743049</t>
  </si>
  <si>
    <t>3310707001743000398</t>
  </si>
  <si>
    <t>260630-109681109290167</t>
  </si>
  <si>
    <t>5122279693321014734</t>
  </si>
  <si>
    <t>260630-665132746281418</t>
  </si>
  <si>
    <t>3310257183130006495</t>
  </si>
  <si>
    <t>5122279117552017514</t>
  </si>
  <si>
    <t>260630-548887600791698</t>
  </si>
  <si>
    <t>260630-450719977873731</t>
  </si>
  <si>
    <t>5121775407195038523</t>
  </si>
  <si>
    <t>5121774687473018334</t>
  </si>
  <si>
    <t>6927564498236439989</t>
  </si>
  <si>
    <t>6927546434758999104</t>
  </si>
  <si>
    <t>260630-357616883271293</t>
  </si>
  <si>
    <t>260630-306960198062356</t>
  </si>
  <si>
    <t>5122198872950032941</t>
  </si>
  <si>
    <t>6927544192769556251</t>
  </si>
  <si>
    <t>3310892580287006170</t>
  </si>
  <si>
    <t>260630-171882616381990</t>
  </si>
  <si>
    <t>3310283606289018758</t>
  </si>
  <si>
    <t>5122279765281021531</t>
  </si>
  <si>
    <t>260630-051264908921742</t>
  </si>
  <si>
    <t>5122201176059012822</t>
  </si>
  <si>
    <t>260630-407434760542134</t>
  </si>
  <si>
    <t>260630-007927304541901</t>
  </si>
  <si>
    <t>260630-318976837261463</t>
  </si>
  <si>
    <t>260630-055826235821846</t>
  </si>
  <si>
    <t>3310283750192106174</t>
  </si>
  <si>
    <t>260630-511851896412890</t>
  </si>
  <si>
    <t>5122199448760022634</t>
  </si>
  <si>
    <t>3310257507051013269</t>
  </si>
  <si>
    <t>260630-222675669293062</t>
  </si>
  <si>
    <t>260630-139722790492746</t>
  </si>
  <si>
    <t>6954098162050012218</t>
  </si>
  <si>
    <t>5122279153543024201</t>
  </si>
  <si>
    <t>3310708945026073082</t>
  </si>
  <si>
    <t>6927546364806070083</t>
  </si>
  <si>
    <t>3310892148523042289</t>
  </si>
  <si>
    <t>260630-394474299022091</t>
  </si>
  <si>
    <t>6927559294465113923</t>
  </si>
  <si>
    <t>3310257219161013286</t>
  </si>
  <si>
    <t>3310284002045021457</t>
  </si>
  <si>
    <t>260630-435976957531552</t>
  </si>
  <si>
    <t>260630-642965839451275</t>
  </si>
  <si>
    <t>260630-578100980073039</t>
  </si>
  <si>
    <t>3545461019975109</t>
  </si>
  <si>
    <t>3310891104972014097</t>
  </si>
  <si>
    <t>6927559257915161764</t>
  </si>
  <si>
    <t>3310892184502132775</t>
  </si>
  <si>
    <t>3310892292401030475</t>
  </si>
  <si>
    <t>3310257039225044077</t>
  </si>
  <si>
    <t>3310283786158054472</t>
  </si>
  <si>
    <t>5121775551099013120</t>
  </si>
  <si>
    <t>6954095879262573585</t>
  </si>
  <si>
    <t>3310282562872009985</t>
  </si>
  <si>
    <t>260630-615744837241786</t>
  </si>
  <si>
    <t>3310256391541017951</t>
  </si>
  <si>
    <t>260630-541044252232264</t>
  </si>
  <si>
    <t>260630-602029484333999</t>
  </si>
  <si>
    <t>3310255671895064585</t>
  </si>
  <si>
    <t>260630-234503616851133</t>
  </si>
  <si>
    <t>3310891176898022497</t>
  </si>
  <si>
    <t>5122198944938036926</t>
  </si>
  <si>
    <t>6954076845686134667</t>
  </si>
  <si>
    <t>6954082940046874160</t>
  </si>
  <si>
    <t>6954092109416895718</t>
  </si>
  <si>
    <t>260630-166010580522071</t>
  </si>
  <si>
    <t>CYS-JLYKGSWYC01007</t>
  </si>
  <si>
    <t>3310707973404009473</t>
  </si>
  <si>
    <t>5122279333485012729</t>
  </si>
  <si>
    <t>3310892832181012775</t>
  </si>
  <si>
    <t>3545424000430011</t>
  </si>
  <si>
    <t>260630-186709492001693</t>
  </si>
  <si>
    <t>260630-359703581040015</t>
  </si>
  <si>
    <t>3310892724218005862</t>
  </si>
  <si>
    <t>260630-054242844273358</t>
  </si>
  <si>
    <t>5122199556718020542</t>
  </si>
  <si>
    <t>星星环抱儿童阅读枕大号</t>
  </si>
  <si>
    <t>华雷-星星环抱儿童阅读枕大号</t>
  </si>
  <si>
    <t>XXHBETYDZFS02</t>
  </si>
  <si>
    <t>3310708477211002974,11275895:3310708297268130185,11275895:3310708477211002974</t>
  </si>
  <si>
    <t>260630-524141227542019</t>
  </si>
  <si>
    <t>3310892220495098891</t>
  </si>
  <si>
    <t>260630-626052329071629</t>
  </si>
  <si>
    <t>CYS-TWBSHYZTZLS02</t>
  </si>
  <si>
    <t>260630-563630641482144</t>
  </si>
  <si>
    <t>260629-025019103582056</t>
  </si>
  <si>
    <t>6927546338140520045</t>
  </si>
  <si>
    <t>260630-278229205393557</t>
  </si>
  <si>
    <t>CYS-JLZDFXPWP01005</t>
  </si>
  <si>
    <t>3310706857753033282</t>
  </si>
  <si>
    <t>260630-329148086601177</t>
  </si>
  <si>
    <t>260630-565937477191233</t>
  </si>
  <si>
    <t>260630-095525291572068</t>
  </si>
  <si>
    <t>3310892832181025868</t>
  </si>
  <si>
    <t>6927553177708887665</t>
  </si>
  <si>
    <t>6954094256953759485</t>
  </si>
  <si>
    <t>5122201104148001246</t>
  </si>
  <si>
    <t>260630-613385541173912</t>
  </si>
  <si>
    <t>5122278109921018108</t>
  </si>
  <si>
    <t>6954085236042110924</t>
  </si>
  <si>
    <t>260630-583102687633557</t>
  </si>
  <si>
    <t>3310283390349010660</t>
  </si>
  <si>
    <t>260630-379186071172465</t>
  </si>
  <si>
    <t>6954069024473420942</t>
  </si>
  <si>
    <t>5122199916579004120</t>
  </si>
  <si>
    <t>260630-143298455871867</t>
  </si>
  <si>
    <t>5122200708278018740</t>
  </si>
  <si>
    <t>260630-012876531260465</t>
  </si>
  <si>
    <t>260630-064256755270654</t>
  </si>
  <si>
    <t>5121774327551015142</t>
  </si>
  <si>
    <t>6954069039324469196</t>
  </si>
  <si>
    <t>260630-634451474810652</t>
  </si>
  <si>
    <t>3310256211628005257</t>
  </si>
  <si>
    <t>6927556840364867228</t>
  </si>
  <si>
    <t>260630-509775778170064</t>
  </si>
  <si>
    <t>260630-299704052010483</t>
  </si>
  <si>
    <t>260630-276194926090472</t>
  </si>
  <si>
    <t>260630-451139366510966</t>
  </si>
  <si>
    <t>260630-476158389890933</t>
  </si>
  <si>
    <t>3310708405267010073</t>
  </si>
  <si>
    <t>3310256067730036899</t>
  </si>
  <si>
    <t>3310891608780007269</t>
  </si>
  <si>
    <t>260630-574200287521957</t>
  </si>
  <si>
    <t>260630-230435111210289</t>
  </si>
  <si>
    <t>6954092085755058002</t>
  </si>
  <si>
    <t>5121775767027002644</t>
  </si>
  <si>
    <t>260630-519569436280334</t>
  </si>
  <si>
    <t>260630-466826042982528</t>
  </si>
  <si>
    <t>3310283282453027773</t>
  </si>
  <si>
    <t>260630-290130542912008</t>
  </si>
  <si>
    <t>260630-629795787153860</t>
  </si>
  <si>
    <t>5122279081590021142</t>
  </si>
  <si>
    <t>5121774831423031131</t>
  </si>
  <si>
    <t>260630-042006034781494</t>
  </si>
  <si>
    <t>3310256427521007998</t>
  </si>
  <si>
    <t>6954082894347703628</t>
  </si>
  <si>
    <t>5122279117545002720</t>
  </si>
  <si>
    <t>260630-119055378851115</t>
  </si>
  <si>
    <t>3310892580274019992</t>
  </si>
  <si>
    <t>260630-024421342781691</t>
  </si>
  <si>
    <t>3545428000345376</t>
  </si>
  <si>
    <t>3310283282453004352</t>
  </si>
  <si>
    <t>260630-022995351883391</t>
  </si>
  <si>
    <t>6927556852329184526</t>
  </si>
  <si>
    <t>3310706605850010577</t>
  </si>
  <si>
    <t>260630-548164145532067</t>
  </si>
  <si>
    <t>可调节垫腿枕+三角块天丝蓝拼4D网格</t>
  </si>
  <si>
    <t>佳雷-可调节垫腿枕+三角块天丝蓝拼4D网格</t>
  </si>
  <si>
    <t>JLTZKTJTSLP01001</t>
  </si>
  <si>
    <t>6954062715500828022</t>
  </si>
  <si>
    <t>260630-325404649880548</t>
  </si>
  <si>
    <t>260630-154035863892627</t>
  </si>
  <si>
    <t>6927564404919270866</t>
  </si>
  <si>
    <t>5121773715936088414</t>
  </si>
  <si>
    <t>260630-547943913110394</t>
  </si>
  <si>
    <t>3310257147183038670</t>
  </si>
  <si>
    <t>260630-520680958300665</t>
  </si>
  <si>
    <t>260630-471943166392321</t>
  </si>
  <si>
    <t>260630-660319792711133</t>
  </si>
  <si>
    <t>260630-012876583330244</t>
  </si>
  <si>
    <t>260630-546224238171425</t>
  </si>
  <si>
    <t>6954074382916916751</t>
  </si>
  <si>
    <t>260630-515280770700186</t>
  </si>
  <si>
    <t>260630-400398825860913</t>
  </si>
  <si>
    <t>260630-554801600050147</t>
  </si>
  <si>
    <t>3310707217681009292</t>
  </si>
  <si>
    <t>260630-125304912274022</t>
  </si>
  <si>
    <t>260630-033323805012569</t>
  </si>
  <si>
    <t>LXJTBZXHGS03</t>
  </si>
  <si>
    <t>3310283570312017275</t>
  </si>
  <si>
    <t>260630-257834412382766</t>
  </si>
  <si>
    <t>5122198764968032638</t>
  </si>
  <si>
    <t>260630-055910152623544</t>
  </si>
  <si>
    <t>260630-155745042750427</t>
  </si>
  <si>
    <t>260630-588387479190825</t>
  </si>
  <si>
    <t>260630-010370455193510</t>
  </si>
  <si>
    <t>260630-594542599722595</t>
  </si>
  <si>
    <t>3310706101983038489</t>
  </si>
  <si>
    <t>260630-140939128353856</t>
  </si>
  <si>
    <t>260630-488605038991478</t>
  </si>
  <si>
    <t>260630-603434544653364</t>
  </si>
  <si>
    <t>260630-073610073613709</t>
  </si>
  <si>
    <t>3310892832181000878</t>
  </si>
  <si>
    <t>260630-323475238472889</t>
  </si>
  <si>
    <t>260630-134605760942949</t>
  </si>
  <si>
    <t>5121973586355015542</t>
  </si>
  <si>
    <t>260630-062872697171406</t>
  </si>
  <si>
    <t>260630-504490913321682</t>
  </si>
  <si>
    <t>260630-526689288500459</t>
  </si>
  <si>
    <t>5121972974617024434</t>
  </si>
  <si>
    <t>260630-401541721652332</t>
  </si>
  <si>
    <t>260630-519569436271604</t>
  </si>
  <si>
    <t>260630-432443256401540</t>
  </si>
  <si>
    <t>260630-523145080372778</t>
  </si>
  <si>
    <t>260630-504658716962956</t>
  </si>
  <si>
    <t>3310892076574075369</t>
  </si>
  <si>
    <t>CYS-CTHSBSZHS05</t>
  </si>
  <si>
    <t>260630-411398357303576</t>
  </si>
  <si>
    <t>5122277893940017537</t>
  </si>
  <si>
    <t>260630-251742144092682</t>
  </si>
  <si>
    <t>260630-193609111193954</t>
  </si>
  <si>
    <t>3310892904128042259</t>
  </si>
  <si>
    <t>260630-191994304121880</t>
  </si>
  <si>
    <t>90426825142B0813</t>
  </si>
  <si>
    <t>3310707577523048768</t>
  </si>
  <si>
    <t>260630-260644616591780</t>
  </si>
  <si>
    <t>260630-544294879541461</t>
  </si>
  <si>
    <t>3310891932641027790</t>
  </si>
  <si>
    <t>260630-450237612370747</t>
  </si>
  <si>
    <t>260630-048706425263193</t>
  </si>
  <si>
    <t>3310707649456013584</t>
  </si>
  <si>
    <t>260630-440034936443239</t>
  </si>
  <si>
    <t>260630-285401495970455</t>
  </si>
  <si>
    <t>260630-552610107722897</t>
  </si>
  <si>
    <t>260630-643175575192549</t>
  </si>
  <si>
    <t>3310257471064036976</t>
  </si>
  <si>
    <t>5121774147334143539</t>
  </si>
  <si>
    <t>260630-516339874191707</t>
  </si>
  <si>
    <t>260630-657205522033381</t>
  </si>
  <si>
    <t>260630-591333987920688</t>
  </si>
  <si>
    <t>260630-470108137883508</t>
  </si>
  <si>
    <t>260630-162718031503262</t>
  </si>
  <si>
    <t>HMCTBZDHJS04</t>
  </si>
  <si>
    <t>3310255815383029874</t>
  </si>
  <si>
    <t>3310255383933109551</t>
  </si>
  <si>
    <t>260630-612253048471019</t>
  </si>
  <si>
    <t>260630-382205990411978</t>
  </si>
  <si>
    <t>260630-485962554933040</t>
  </si>
  <si>
    <t>5121972110971002015</t>
  </si>
  <si>
    <t>3310708009303025182</t>
  </si>
  <si>
    <t>260630-659984258683037</t>
  </si>
  <si>
    <t>260630-012960479600161</t>
  </si>
  <si>
    <t>260630-313377503550400</t>
  </si>
  <si>
    <t>260630-143571054202941</t>
  </si>
  <si>
    <t>260630-481904628071650</t>
  </si>
  <si>
    <t>5121972506709007619</t>
  </si>
  <si>
    <t>蓝鲸-木槿粉（38-39）</t>
  </si>
  <si>
    <t>260630-358592038412390</t>
  </si>
  <si>
    <t>260630-135413164421906</t>
  </si>
  <si>
    <t>6954078188117169508</t>
  </si>
  <si>
    <t>260630-175175134723045</t>
  </si>
  <si>
    <t>260630-128513524020303</t>
  </si>
  <si>
    <t>3310257471023003599</t>
  </si>
  <si>
    <t>260630-318242823802400</t>
  </si>
  <si>
    <t>3310282490706107654</t>
  </si>
  <si>
    <t>TSYDBSZDDXBTMBS10</t>
  </si>
  <si>
    <t>6927543913672507176</t>
  </si>
  <si>
    <t>260630-077552740720404</t>
  </si>
  <si>
    <t>260630-116832345751917</t>
  </si>
  <si>
    <t>260630-184759119433774</t>
  </si>
  <si>
    <t>260630-020971579802886</t>
  </si>
  <si>
    <t>3545428018618051</t>
  </si>
  <si>
    <t>260630-639138578871870</t>
  </si>
  <si>
    <t>5121774723280024016</t>
  </si>
  <si>
    <t>5121967466988118722</t>
  </si>
  <si>
    <t>260630-395113961060080</t>
  </si>
  <si>
    <t>260630-397672497492580</t>
  </si>
  <si>
    <t>260630-584822320641827</t>
  </si>
  <si>
    <t>260630-189393846651589</t>
  </si>
  <si>
    <t>260630-536755648883150</t>
  </si>
  <si>
    <t>260630-176391472760022</t>
  </si>
  <si>
    <t>5122278721315037220</t>
  </si>
  <si>
    <t>3310282994353037271</t>
  </si>
  <si>
    <t>3310891752524224786</t>
  </si>
  <si>
    <t>3310282562475020788</t>
  </si>
  <si>
    <t>JLWSSCPWP01002</t>
  </si>
  <si>
    <t>260630-631001597511157</t>
  </si>
  <si>
    <t>3310255023713008062</t>
  </si>
  <si>
    <t>3310281338503035266</t>
  </si>
  <si>
    <t>5121971678657013920</t>
  </si>
  <si>
    <t>5121773715092014945</t>
  </si>
  <si>
    <t>260630-289407004263490</t>
  </si>
  <si>
    <t>260630-068409116202864</t>
  </si>
  <si>
    <t>5121972182670074132</t>
  </si>
  <si>
    <t>5121970454945086713</t>
  </si>
  <si>
    <t>3310255815383000685</t>
  </si>
  <si>
    <t>260630-528912248371317</t>
  </si>
  <si>
    <t>260630-649362173440979</t>
  </si>
  <si>
    <t>6954089696731469610</t>
  </si>
  <si>
    <t>3310891212455018795</t>
  </si>
  <si>
    <t>5122199232652026142</t>
  </si>
  <si>
    <t>5122198332729004627</t>
  </si>
  <si>
    <t>260630-501890434673760</t>
  </si>
  <si>
    <t>6927546158452342389</t>
  </si>
  <si>
    <t>5122198368880001622</t>
  </si>
  <si>
    <t>CYS-YDPPZ-LH</t>
  </si>
  <si>
    <t>3310707001363064882</t>
  </si>
  <si>
    <t>260630-179222679882764</t>
  </si>
  <si>
    <t>260630-151099809431449</t>
  </si>
  <si>
    <t>3310256499189003762</t>
  </si>
  <si>
    <t>260630-596618810920237</t>
  </si>
  <si>
    <t>3310282382351225681</t>
  </si>
  <si>
    <t>3310706605180002689</t>
  </si>
  <si>
    <t>260630-641141389743543</t>
  </si>
  <si>
    <t>3310890816726007569</t>
  </si>
  <si>
    <t>260630-319018800683821</t>
  </si>
  <si>
    <t>260630-490817472062282</t>
  </si>
  <si>
    <t>260630-561460037240266</t>
  </si>
  <si>
    <t>260630-324901323042411</t>
  </si>
  <si>
    <t>5122196496339014804</t>
  </si>
  <si>
    <t>260630-520817241633112</t>
  </si>
  <si>
    <t>260630-590610470513774</t>
  </si>
  <si>
    <t>260630-686523696780206</t>
  </si>
  <si>
    <t>260630-543099523372741</t>
  </si>
  <si>
    <t>260630-552809295500312</t>
  </si>
  <si>
    <t>6954076604875478672</t>
  </si>
  <si>
    <t>260630-445865081271933</t>
  </si>
  <si>
    <t>5122279333003000610</t>
  </si>
  <si>
    <t>260630-297187459443791</t>
  </si>
  <si>
    <t>3310705417677023087</t>
  </si>
  <si>
    <t>260630-603518410290750</t>
  </si>
  <si>
    <t>3310280978952002255</t>
  </si>
  <si>
    <t>260630-019587417611712</t>
  </si>
  <si>
    <t>3310280114434049290</t>
  </si>
  <si>
    <t>260630-668498685442255</t>
  </si>
  <si>
    <t>3310280438462038368</t>
  </si>
  <si>
    <t>3310891896071029186</t>
  </si>
  <si>
    <t>260630-140781883801210</t>
  </si>
  <si>
    <t>260630-322898542943613</t>
  </si>
  <si>
    <t>260630-161113740901664</t>
  </si>
  <si>
    <t>260630-190505295452035</t>
  </si>
  <si>
    <t>3310252071622037577</t>
  </si>
  <si>
    <t>6927541636158095211</t>
  </si>
  <si>
    <t>3310253619798042374</t>
  </si>
  <si>
    <t>260630-373041415713534</t>
  </si>
  <si>
    <t>6927541564610150357</t>
  </si>
  <si>
    <t>5121768423894081729</t>
  </si>
  <si>
    <t>3310704985369032888</t>
  </si>
  <si>
    <t>260630-449902098844034</t>
  </si>
  <si>
    <t>260630-649246819982530</t>
  </si>
  <si>
    <t>260630-500317602201436</t>
  </si>
  <si>
    <t>260630-679655565733035</t>
  </si>
  <si>
    <t>6927558981218696415</t>
  </si>
  <si>
    <t>6927546094395228020</t>
  </si>
  <si>
    <t>260630-196052304294077</t>
  </si>
  <si>
    <t>5122195452704037613</t>
  </si>
  <si>
    <t>5121774039059011442</t>
  </si>
  <si>
    <t>6927541622086729593</t>
  </si>
  <si>
    <t>3310251855456089375</t>
  </si>
  <si>
    <t>260630-454956204322093</t>
  </si>
  <si>
    <t>3310282130254019591</t>
  </si>
  <si>
    <t>3310281086865010596</t>
  </si>
  <si>
    <t>3310281230120004966</t>
  </si>
  <si>
    <t>260630-101806261792781</t>
  </si>
  <si>
    <t>260630-659071966782415</t>
  </si>
  <si>
    <t>3310704625213051689</t>
  </si>
  <si>
    <t>260630-267932189113853</t>
  </si>
  <si>
    <t>260630-362733965673884</t>
  </si>
  <si>
    <t>5121772383309012808</t>
  </si>
  <si>
    <t>5122197216640008411</t>
  </si>
  <si>
    <t>260630-519653343662108</t>
  </si>
  <si>
    <t>6927550599556594961</t>
  </si>
  <si>
    <t>5121971210406030718</t>
  </si>
  <si>
    <t>260630-038273031702380</t>
  </si>
  <si>
    <t>CTHSBSZZS01</t>
  </si>
  <si>
    <t>3310254771552005077</t>
  </si>
  <si>
    <t>260630-625161018912139</t>
  </si>
  <si>
    <t>260630-497570353551858</t>
  </si>
  <si>
    <t>260630-371038687604090</t>
  </si>
  <si>
    <t>6927564193288257080</t>
  </si>
  <si>
    <t>5122278217071063132</t>
  </si>
  <si>
    <t>5122272457849305013</t>
  </si>
  <si>
    <t>260630-261955326243389</t>
  </si>
  <si>
    <t>3310887900395045285</t>
  </si>
  <si>
    <t>6927543836877749647</t>
  </si>
  <si>
    <t>3310887576929039263</t>
  </si>
  <si>
    <t>3310279682767019982</t>
  </si>
  <si>
    <t>6954089639051597062</t>
  </si>
  <si>
    <t>260630-609264669080043</t>
  </si>
  <si>
    <t>260630-353831535013149</t>
  </si>
  <si>
    <t>6954074250750661877</t>
  </si>
  <si>
    <t>3310702357907027171</t>
  </si>
  <si>
    <t>5122274041584084538</t>
  </si>
  <si>
    <t>260630-303426455130303</t>
  </si>
  <si>
    <t>5122276237130002519</t>
  </si>
  <si>
    <t>260630-406553894451532</t>
  </si>
  <si>
    <t>6954074132701451509</t>
  </si>
  <si>
    <t>260630-635332268422044</t>
  </si>
  <si>
    <t>3310701601671037966</t>
  </si>
  <si>
    <t>260630-637324510860941</t>
  </si>
  <si>
    <t>3310704085816005092</t>
  </si>
  <si>
    <t>3310279934407146453</t>
  </si>
  <si>
    <t>5121770079626016845</t>
  </si>
  <si>
    <t>260630-671350812242908</t>
  </si>
  <si>
    <t>260630-074826401374029</t>
  </si>
  <si>
    <t>5121770079626005813</t>
  </si>
  <si>
    <t>3310704157743021366</t>
  </si>
  <si>
    <t>260630-365460273464052,15066756:260630-193661581624052,15066756:260630-365460273464052</t>
  </si>
  <si>
    <t>260630-269630860940223</t>
  </si>
  <si>
    <t>260630-087891700052901</t>
  </si>
  <si>
    <t>5121769791558077538</t>
  </si>
  <si>
    <t>260630-307505467710625</t>
  </si>
  <si>
    <t>260630-058888056351399</t>
  </si>
  <si>
    <t>260630-107762183720000</t>
  </si>
  <si>
    <t>5121769827934106041</t>
  </si>
  <si>
    <t>3310703545838108976</t>
  </si>
  <si>
    <t>3310887144829039760</t>
  </si>
  <si>
    <t>260630-217527119362345</t>
  </si>
  <si>
    <t>260630-579149566310643</t>
  </si>
  <si>
    <t>260630-217527119373026</t>
  </si>
  <si>
    <t>6954091882661680621</t>
  </si>
  <si>
    <t>260630-219529920802461</t>
  </si>
  <si>
    <t>260630-487273337261790</t>
  </si>
  <si>
    <t>3310277702948287275</t>
  </si>
  <si>
    <t>260630-357532966433866</t>
  </si>
  <si>
    <t>5122195848871025224</t>
  </si>
  <si>
    <t>260630-373471373652130</t>
  </si>
  <si>
    <t>5121969734123040214</t>
  </si>
  <si>
    <t>260630-215524318842243</t>
  </si>
  <si>
    <t>6954076492014229136,11778377:6954076476806272656,11778377:6954076492014229136</t>
  </si>
  <si>
    <t>260630-367462991460909</t>
  </si>
  <si>
    <t>5121968186299016147</t>
  </si>
  <si>
    <t>260630-407350864162112</t>
  </si>
  <si>
    <t>3310254303377009585</t>
  </si>
  <si>
    <t>5122194984888124039</t>
  </si>
  <si>
    <t>260629-259569815892511</t>
  </si>
  <si>
    <t>3310253331003009975</t>
  </si>
  <si>
    <t>3310251207917013951</t>
  </si>
  <si>
    <t>260629-221821017752215</t>
  </si>
  <si>
    <t>5122274977122080230</t>
  </si>
  <si>
    <t>260629-013411367270236</t>
  </si>
  <si>
    <t>260629-083146872450395</t>
  </si>
  <si>
    <t>3310250847822018774</t>
  </si>
  <si>
    <t>3310253979451015274</t>
  </si>
  <si>
    <t>3310279754094014085</t>
  </si>
  <si>
    <t>3310252143361090794</t>
  </si>
  <si>
    <t>5121770583012002500</t>
  </si>
  <si>
    <t>5122273681907099928</t>
  </si>
  <si>
    <t>5121969446007022709</t>
  </si>
  <si>
    <t>6954080393121371981</t>
  </si>
  <si>
    <t>5122273213131088827</t>
  </si>
  <si>
    <t>260629-169560000143883</t>
  </si>
  <si>
    <t>6954089617981707980</t>
  </si>
  <si>
    <t>3310703833349014873</t>
  </si>
  <si>
    <t>3310253007001071066</t>
  </si>
  <si>
    <t>6927564094879989139</t>
  </si>
  <si>
    <t>5121769755674016034</t>
  </si>
  <si>
    <t>6954082709579962104</t>
  </si>
  <si>
    <t>CYS-PSDGNPSZHBS</t>
  </si>
  <si>
    <t>5121772095373005808</t>
  </si>
  <si>
    <t>3310251675918010090</t>
  </si>
  <si>
    <t>260629-023346552442379</t>
  </si>
  <si>
    <t>6954071711056336848</t>
  </si>
  <si>
    <t>5122275049733003632</t>
  </si>
  <si>
    <t>6927546043207745332</t>
  </si>
  <si>
    <t>260629-411109987980223</t>
  </si>
  <si>
    <t>5121967322839000747</t>
  </si>
  <si>
    <t>260629-428621186560256</t>
  </si>
  <si>
    <t>260629-566467039623067</t>
  </si>
  <si>
    <t>3310888044661012055</t>
  </si>
  <si>
    <t>260629-360421793422120</t>
  </si>
  <si>
    <t>260629-013993254543824</t>
  </si>
  <si>
    <t>260629-564432739952317</t>
  </si>
  <si>
    <t>3310702105642047265</t>
  </si>
  <si>
    <t>6954087655487575389</t>
  </si>
  <si>
    <t>260629-278297373053010</t>
  </si>
  <si>
    <t>260629-226371899680879</t>
  </si>
  <si>
    <t>5122196460460012214</t>
  </si>
  <si>
    <t>5121770691042017415</t>
  </si>
  <si>
    <t>6954071757091444501</t>
  </si>
  <si>
    <t>6954068794974606944</t>
  </si>
  <si>
    <t>260629-262495291003607</t>
  </si>
  <si>
    <t>260629-186316276031312</t>
  </si>
  <si>
    <t>5122275517034021829</t>
  </si>
  <si>
    <t>260629-161716683182804</t>
  </si>
  <si>
    <t>5121969554203033724</t>
  </si>
  <si>
    <t>260629-649100019312079</t>
  </si>
  <si>
    <t>5121769359925014006</t>
  </si>
  <si>
    <t>5121969734123018210</t>
  </si>
  <si>
    <t>3310279538407041672</t>
  </si>
  <si>
    <t>5121768207815019126</t>
  </si>
  <si>
    <t>6954089571281344098</t>
  </si>
  <si>
    <t>260629-684358397480174</t>
  </si>
  <si>
    <t>260629-285595440652917</t>
  </si>
  <si>
    <t>260629-567463144963105</t>
  </si>
  <si>
    <t>3310278422574093370</t>
  </si>
  <si>
    <t>6927548191421136471</t>
  </si>
  <si>
    <t>260629-236716070453432</t>
  </si>
  <si>
    <t>3310279034295021695</t>
  </si>
  <si>
    <t>260629-661279281541277</t>
  </si>
  <si>
    <t>3544460000733598</t>
  </si>
  <si>
    <t>5122195524789019935</t>
  </si>
  <si>
    <t>3310250847822006857</t>
  </si>
  <si>
    <t>3310279358651037687</t>
  </si>
  <si>
    <t>5122273501463023022</t>
  </si>
  <si>
    <t>6954071662992954563</t>
  </si>
  <si>
    <t>3310252539496035657</t>
  </si>
  <si>
    <t>3310252035889030270</t>
  </si>
  <si>
    <t>3310702609493057996</t>
  </si>
  <si>
    <t>3310702213828037788</t>
  </si>
  <si>
    <t>3310252575500009976</t>
  </si>
  <si>
    <t>5121769143563070125</t>
  </si>
  <si>
    <t>260629-561019677103866</t>
  </si>
  <si>
    <t>260629-184156230003563</t>
  </si>
  <si>
    <t>5122193508725044031</t>
  </si>
  <si>
    <t>260629-066443077930354</t>
  </si>
  <si>
    <t>3310702933228056857</t>
  </si>
  <si>
    <t>3310889628097009957</t>
  </si>
  <si>
    <t>5122195596621003742</t>
  </si>
  <si>
    <t>3310252863008031180</t>
  </si>
  <si>
    <t>5121969842190011644</t>
  </si>
  <si>
    <t>260629-048470495521824</t>
  </si>
  <si>
    <t>5122273501463020916</t>
  </si>
  <si>
    <t>灯芯绒扶手粉色95</t>
  </si>
  <si>
    <t>260629-382274127361843</t>
  </si>
  <si>
    <t>3310888872456003852</t>
  </si>
  <si>
    <t>260629-229014248990460</t>
  </si>
  <si>
    <t>6927554792804744831</t>
  </si>
  <si>
    <t>260629-465006784083418</t>
  </si>
  <si>
    <t>3310280402300008966</t>
  </si>
  <si>
    <t>260629-394254139690775</t>
  </si>
  <si>
    <t>260629-372779303210775</t>
  </si>
  <si>
    <t>5122273177970008334</t>
  </si>
  <si>
    <t>6954062463972611372</t>
  </si>
  <si>
    <t>260629-389430700362969</t>
  </si>
  <si>
    <t>3310251459958026195</t>
  </si>
  <si>
    <t>3310887828723005484</t>
  </si>
  <si>
    <t>5121770619465008743</t>
  </si>
  <si>
    <t>260629-171410726542028</t>
  </si>
  <si>
    <t>260629-054006956403292</t>
  </si>
  <si>
    <t>260629-370011020892744</t>
  </si>
  <si>
    <t>260629-510598848031499</t>
  </si>
  <si>
    <t>5122273609615042036</t>
  </si>
  <si>
    <t>260629-333578320210145</t>
  </si>
  <si>
    <t>5121967970644015428</t>
  </si>
  <si>
    <t>3310251891610160877</t>
  </si>
  <si>
    <t>3310252647464004892</t>
  </si>
  <si>
    <t>260629-033916208683665</t>
  </si>
  <si>
    <t>5122196316081018340</t>
  </si>
  <si>
    <t>260629-005274345022481</t>
  </si>
  <si>
    <t>5121771339235008930</t>
  </si>
  <si>
    <t>3310888728043086987</t>
  </si>
  <si>
    <t>260629-574687823480386</t>
  </si>
  <si>
    <t>5122196064026016837</t>
  </si>
  <si>
    <t>5122273645322002917</t>
  </si>
  <si>
    <t>3310887000539017756</t>
  </si>
  <si>
    <t>260629-178871396671966</t>
  </si>
  <si>
    <t>260629-021086933302687</t>
  </si>
  <si>
    <t>260629-321802780991498</t>
  </si>
  <si>
    <t>5121240840382014537</t>
  </si>
  <si>
    <t>260629-322237908620504</t>
  </si>
  <si>
    <t>260629-586893310342845</t>
  </si>
  <si>
    <t>260629-481972754071468</t>
  </si>
  <si>
    <t>3310887180614038676</t>
  </si>
  <si>
    <t>260629-558665623873668</t>
  </si>
  <si>
    <t>260629-612316004691100</t>
  </si>
  <si>
    <t>260629-477720757761592</t>
  </si>
  <si>
    <t>CTYZBZTH07</t>
  </si>
  <si>
    <t>260629-520334896772686</t>
  </si>
  <si>
    <t>3310252539496118183</t>
  </si>
  <si>
    <t>260629-680614971013619</t>
  </si>
  <si>
    <t>3310252899202086365</t>
  </si>
  <si>
    <t>5121768819575006420</t>
  </si>
  <si>
    <t>260629-371704501833534</t>
  </si>
  <si>
    <t>260629-548095967551489</t>
  </si>
  <si>
    <t>5122194192568014614</t>
  </si>
  <si>
    <t>5122273861199023528</t>
  </si>
  <si>
    <t>260629-597295111710384</t>
  </si>
  <si>
    <t>6954091792552695228</t>
  </si>
  <si>
    <t>260629-548871872130991</t>
  </si>
  <si>
    <t>260629-678161355083194,21101298:260629-683467129163194,21101298:260629-678161355083194</t>
  </si>
  <si>
    <t>260629-683467159933733</t>
  </si>
  <si>
    <t>260629-567872089612898</t>
  </si>
  <si>
    <t>260629-202799901113066</t>
  </si>
  <si>
    <t>5121967934387123440</t>
  </si>
  <si>
    <t>5122194948792020739</t>
  </si>
  <si>
    <t>260629-519008437822601</t>
  </si>
  <si>
    <t>260629-326280210870628</t>
  </si>
  <si>
    <t>5122195488319020431</t>
  </si>
  <si>
    <t>6927558774639525180</t>
  </si>
  <si>
    <t>5122193904631018533</t>
  </si>
  <si>
    <t>XJL-TQZD-ZH</t>
  </si>
  <si>
    <t>3310887864120062656</t>
  </si>
  <si>
    <t>260629-509639463231369</t>
  </si>
  <si>
    <t>3310278998222023294</t>
  </si>
  <si>
    <t>260629-065656593972356</t>
  </si>
  <si>
    <t>260629-458510835281936</t>
  </si>
  <si>
    <t>3310278242515128294</t>
  </si>
  <si>
    <t>260629-201772254730153</t>
  </si>
  <si>
    <t>260629-177738913371307</t>
  </si>
  <si>
    <t>3310276730796082285</t>
  </si>
  <si>
    <t>3310277486755010261</t>
  </si>
  <si>
    <t>5121968762061034116</t>
  </si>
  <si>
    <t>260629-686067628472638</t>
  </si>
  <si>
    <t>3310250991926005659</t>
  </si>
  <si>
    <t>MR8802HUANG38-39</t>
  </si>
  <si>
    <t>5122194732536003547</t>
  </si>
  <si>
    <t>3310702573740000769</t>
  </si>
  <si>
    <t>5122272781912007348</t>
  </si>
  <si>
    <t>3310703077364020182</t>
  </si>
  <si>
    <t>5121768279914107326</t>
  </si>
  <si>
    <t>5121960410988025137,11275895:5122193904631025137,11275895:5121960410988025137</t>
  </si>
  <si>
    <t>3310702033613139657</t>
  </si>
  <si>
    <t>3310887432602035088</t>
  </si>
  <si>
    <t>260629-558162286113758</t>
  </si>
  <si>
    <t>5122193400948001147</t>
  </si>
  <si>
    <t>6954080295164647218</t>
  </si>
  <si>
    <t>3310702681126017699</t>
  </si>
  <si>
    <t>6954068716289856693</t>
  </si>
  <si>
    <t>3310251315580030871</t>
  </si>
  <si>
    <t>5122194480766002610</t>
  </si>
  <si>
    <t>260629-074506617232917</t>
  </si>
  <si>
    <t>3310278746272039986</t>
  </si>
  <si>
    <t>5122194948698080418</t>
  </si>
  <si>
    <t>260629-327229130241444</t>
  </si>
  <si>
    <t>260629-127008817541967</t>
  </si>
  <si>
    <t>260629-385755410014013</t>
  </si>
  <si>
    <t>260629-605211870870877</t>
  </si>
  <si>
    <t>6954074101947963276</t>
  </si>
  <si>
    <t>5122193832667014116</t>
  </si>
  <si>
    <t>3310886388942062790</t>
  </si>
  <si>
    <t>5121969086061010149</t>
  </si>
  <si>
    <t>5121769683153007343</t>
  </si>
  <si>
    <t>260629-520528872981671</t>
  </si>
  <si>
    <t>260629-287503838804002</t>
  </si>
  <si>
    <t>6954077958276323244</t>
  </si>
  <si>
    <t>5121768603852006328</t>
  </si>
  <si>
    <t>XXHBETYDZLS09</t>
  </si>
  <si>
    <t>260629-082785124751220</t>
  </si>
  <si>
    <t>260629-332639792702973</t>
  </si>
  <si>
    <t>260629-369953359460236</t>
  </si>
  <si>
    <t>3310276550969055092</t>
  </si>
  <si>
    <t>260629-064912115283347</t>
  </si>
  <si>
    <t>5121966782948003124</t>
  </si>
  <si>
    <t>260629-399156221550815</t>
  </si>
  <si>
    <t>260629-641670910252881</t>
  </si>
  <si>
    <t>3310702753280012576</t>
  </si>
  <si>
    <t>260629-546732807710840</t>
  </si>
  <si>
    <t>260629-634771228180062</t>
  </si>
  <si>
    <t>260629-432112965193319</t>
  </si>
  <si>
    <t>6927548069586369743</t>
  </si>
  <si>
    <t>5121769899027087026</t>
  </si>
  <si>
    <t>260629-065352527492700</t>
  </si>
  <si>
    <t>3310887216065086269</t>
  </si>
  <si>
    <t>5122273645322016148</t>
  </si>
  <si>
    <t>5121768963579020927</t>
  </si>
  <si>
    <t>260629-004938810892937</t>
  </si>
  <si>
    <t>260629-052476055882810</t>
  </si>
  <si>
    <t>260629-481972765073818</t>
  </si>
  <si>
    <t>260629-602013734500862</t>
  </si>
  <si>
    <t>5122195524040012917</t>
  </si>
  <si>
    <t>5121769251351024417</t>
  </si>
  <si>
    <t>3310886100868046376</t>
  </si>
  <si>
    <t>5122195128244016138</t>
  </si>
  <si>
    <t>260629-678627950933857</t>
  </si>
  <si>
    <t>260629-031892488480924</t>
  </si>
  <si>
    <t>3310700593914058177</t>
  </si>
  <si>
    <t>260629-501879959173676</t>
  </si>
  <si>
    <t>5121967142873012825</t>
  </si>
  <si>
    <t>260629-167525772930181</t>
  </si>
  <si>
    <t>260629-347650168401415</t>
  </si>
  <si>
    <t>3310251243801056485</t>
  </si>
  <si>
    <t>260629-377178058271920</t>
  </si>
  <si>
    <t>260629-435064748400548</t>
  </si>
  <si>
    <t>3310886928478024368</t>
  </si>
  <si>
    <t>3310702825309028179</t>
  </si>
  <si>
    <t>5121967250858007910</t>
  </si>
  <si>
    <t>5122193904631006919</t>
  </si>
  <si>
    <t>260629-075612864922406</t>
  </si>
  <si>
    <t>260629-252397556071267</t>
  </si>
  <si>
    <t>260629-480777377423527</t>
  </si>
  <si>
    <t>3310251279634012057</t>
  </si>
  <si>
    <t>260629-369565396590292</t>
  </si>
  <si>
    <t>3310886100868007550,18266689:3310277378799025196,18266689:3310886100868007550</t>
  </si>
  <si>
    <t>JLWSZYPWC01005</t>
  </si>
  <si>
    <t>3310277522460018453</t>
  </si>
  <si>
    <t>5121966710937001533</t>
  </si>
  <si>
    <t>260629-220688576102398</t>
  </si>
  <si>
    <t>3310887432352020391</t>
  </si>
  <si>
    <t>3310276874976002166</t>
  </si>
  <si>
    <t>3544494005533568</t>
  </si>
  <si>
    <t>3310701745244003657</t>
  </si>
  <si>
    <t>5121968078215001533</t>
  </si>
  <si>
    <t>260629-257981191801503</t>
  </si>
  <si>
    <t>5121768819575003514</t>
  </si>
  <si>
    <t>6927556416201260980</t>
  </si>
  <si>
    <t>3310251999080015352</t>
  </si>
  <si>
    <t>3310886748816005264</t>
  </si>
  <si>
    <t>260629-669584013702545</t>
  </si>
  <si>
    <t>260629-141657382451324</t>
  </si>
  <si>
    <t>260629-641046987150571</t>
  </si>
  <si>
    <t>5122194696367003103</t>
  </si>
  <si>
    <t>3544407003299047</t>
  </si>
  <si>
    <t>260629-253257388333299</t>
  </si>
  <si>
    <t>260629-554785913221992</t>
  </si>
  <si>
    <t>260629-156620572204012</t>
  </si>
  <si>
    <t>3310701853665026696</t>
  </si>
  <si>
    <t>5122272025990002108</t>
  </si>
  <si>
    <t>3310252107002048161</t>
  </si>
  <si>
    <t>260629-137180025161640</t>
  </si>
  <si>
    <t>5122194444524026336</t>
  </si>
  <si>
    <t>3310251243748005581</t>
  </si>
  <si>
    <t>260629-115191324281254</t>
  </si>
  <si>
    <t>3310885200844101064</t>
  </si>
  <si>
    <t>CYS-LXJTBZZHZQ10</t>
  </si>
  <si>
    <t>3310276946865022071</t>
  </si>
  <si>
    <t>3310250523780002978</t>
  </si>
  <si>
    <t>3310703365053002382</t>
  </si>
  <si>
    <t>5122272313288053116</t>
  </si>
  <si>
    <t>5122272601382039307</t>
  </si>
  <si>
    <t>260629-175494960681059</t>
  </si>
  <si>
    <t>260629-552961390893610</t>
  </si>
  <si>
    <t>260629-053299188080311</t>
  </si>
  <si>
    <t>3310885200844070362</t>
  </si>
  <si>
    <t>5122194624424007720</t>
  </si>
  <si>
    <t>5121768495505009449</t>
  </si>
  <si>
    <t>5122272313288084314</t>
  </si>
  <si>
    <t>260629-138438254170039</t>
  </si>
  <si>
    <t>3310702825205019984</t>
  </si>
  <si>
    <t>3310276874976005387</t>
  </si>
  <si>
    <t>5122272781392079136</t>
  </si>
  <si>
    <t>5122193760489013936</t>
  </si>
  <si>
    <t>260629-173062243983136</t>
  </si>
  <si>
    <t>5122272241673011905,11275895:5121768459492002723,11275895:5122272241673011905</t>
  </si>
  <si>
    <t>260629-522133194393301</t>
  </si>
  <si>
    <t>5122193976416003745</t>
  </si>
  <si>
    <t>3310252143291000755</t>
  </si>
  <si>
    <t>3310277918600015482</t>
  </si>
  <si>
    <t>260629-169643906611448</t>
  </si>
  <si>
    <t>3310278422329037570</t>
  </si>
  <si>
    <t>3310251387579007053</t>
  </si>
  <si>
    <t>6927545804775259137</t>
  </si>
  <si>
    <t>260629-070328041860857</t>
  </si>
  <si>
    <t>260629-401777651201967</t>
  </si>
  <si>
    <t>260629-310184517143799</t>
  </si>
  <si>
    <t>260629-137578432010676</t>
  </si>
  <si>
    <t>3310700845714205554</t>
  </si>
  <si>
    <t>3310251279634009257</t>
  </si>
  <si>
    <t>5121768387255028105</t>
  </si>
  <si>
    <t>260629-087603299990294</t>
  </si>
  <si>
    <t>260629-085715863041190</t>
  </si>
  <si>
    <t>5122192932845005512</t>
  </si>
  <si>
    <t>260629-333394819442484</t>
  </si>
  <si>
    <t>6927543538189762314</t>
  </si>
  <si>
    <t>260629-255543263553075</t>
  </si>
  <si>
    <t>3310250091793032493</t>
  </si>
  <si>
    <t>260629-365224333740911</t>
  </si>
  <si>
    <t>260629-637088591370900</t>
  </si>
  <si>
    <t>3310251243298084796</t>
  </si>
  <si>
    <t>5121768675538003039</t>
  </si>
  <si>
    <t>260629-202883735192109</t>
  </si>
  <si>
    <t>5122194948167000621</t>
  </si>
  <si>
    <t>260629-480069609830128</t>
  </si>
  <si>
    <t>260629-398652894773381</t>
  </si>
  <si>
    <t>5121769251089023224</t>
  </si>
  <si>
    <t>260629-643925328261242</t>
  </si>
  <si>
    <t>5122272997296012811</t>
  </si>
  <si>
    <t>5122192932845009319</t>
  </si>
  <si>
    <t>260629-515883733402895</t>
  </si>
  <si>
    <t>5121768423525015515</t>
  </si>
  <si>
    <t>3310702105498012951</t>
  </si>
  <si>
    <t>3310886604682104392</t>
  </si>
  <si>
    <t>3310249875707042370</t>
  </si>
  <si>
    <t>260629-595271360003145</t>
  </si>
  <si>
    <t>260629-031085115680924</t>
  </si>
  <si>
    <t>260629-087351651861661</t>
  </si>
  <si>
    <t>260629-515847043473625</t>
  </si>
  <si>
    <t>3310702393261005764</t>
  </si>
  <si>
    <t>5121768603474002414</t>
  </si>
  <si>
    <t>3310278350049028660</t>
  </si>
  <si>
    <t>5121966314869036149</t>
  </si>
  <si>
    <t>5122193040747007529</t>
  </si>
  <si>
    <t>5122194300296012032</t>
  </si>
  <si>
    <t>3310887360020027785</t>
  </si>
  <si>
    <t>5121769143207008937</t>
  </si>
  <si>
    <t>3310250595552049384</t>
  </si>
  <si>
    <t>3310277162790002062</t>
  </si>
  <si>
    <t>260629-211188498741867</t>
  </si>
  <si>
    <t>260629-583223273882934</t>
  </si>
  <si>
    <t>260629-069001613602216</t>
  </si>
  <si>
    <t>6954082484552472474</t>
  </si>
  <si>
    <t>5121966998769000748</t>
  </si>
  <si>
    <t>5122193328184030437</t>
  </si>
  <si>
    <t>5122193580212020100</t>
  </si>
  <si>
    <t>260629-274700736100947</t>
  </si>
  <si>
    <t>3310701133793005657</t>
  </si>
  <si>
    <t>3310885272951166258</t>
  </si>
  <si>
    <t>5121965558801058023</t>
  </si>
  <si>
    <t>3310701529421016797</t>
  </si>
  <si>
    <t>5121965846797017425</t>
  </si>
  <si>
    <t>3310276226858034658</t>
  </si>
  <si>
    <t>3310702717108008354</t>
  </si>
  <si>
    <t>CYS-JLPZXXPWC01001</t>
  </si>
  <si>
    <t>260629-028023273772415</t>
  </si>
  <si>
    <t>3310275938910020775</t>
  </si>
  <si>
    <t>260629-627483645521853</t>
  </si>
  <si>
    <t>260629-644779886163330</t>
  </si>
  <si>
    <t>6927563876060855403</t>
  </si>
  <si>
    <t>5121767955708013347</t>
  </si>
  <si>
    <t>5121766875471037800</t>
  </si>
  <si>
    <t>6927541254697745897</t>
  </si>
  <si>
    <t>6954073959496422638</t>
  </si>
  <si>
    <t>260629-469442260500038</t>
  </si>
  <si>
    <t>260629-198589836871482</t>
  </si>
  <si>
    <t>3310701637429003672</t>
  </si>
  <si>
    <t>3310277954097013285</t>
  </si>
  <si>
    <t>3310251279238051378</t>
  </si>
  <si>
    <t>5122193832307012534</t>
  </si>
  <si>
    <t>5122193256438029545</t>
  </si>
  <si>
    <t>260629-435269220723577</t>
  </si>
  <si>
    <t>3310702573070036491</t>
  </si>
  <si>
    <t>3310887180137169393</t>
  </si>
  <si>
    <t>3310251351241008573</t>
  </si>
  <si>
    <t>3310885956618035297</t>
  </si>
  <si>
    <t>3310250559485109087</t>
  </si>
  <si>
    <t>3310885236971027380</t>
  </si>
  <si>
    <t>3544459010253449</t>
  </si>
  <si>
    <t>5122193112600000309</t>
  </si>
  <si>
    <t>5122272529151031537</t>
  </si>
  <si>
    <t>3310702285111008690</t>
  </si>
  <si>
    <t>5121769035022069309</t>
  </si>
  <si>
    <t>6954076223540500206</t>
  </si>
  <si>
    <t>260629-581189015063739,15066756:260629-581189015063739,15066756:260629-237591631383739</t>
  </si>
  <si>
    <t>260629-149364488633560</t>
  </si>
  <si>
    <t>260629-169308362352549</t>
  </si>
  <si>
    <t>6954082490571953287</t>
  </si>
  <si>
    <t>3310886532374008059</t>
  </si>
  <si>
    <t>CYS-FS2511LS03</t>
  </si>
  <si>
    <t>260629-634435683911482</t>
  </si>
  <si>
    <t>260629-278653878692527</t>
  </si>
  <si>
    <t>260629-384224520602724</t>
  </si>
  <si>
    <t>5122272061512006012</t>
  </si>
  <si>
    <t>260629-683912752673309</t>
  </si>
  <si>
    <t>3310886244547018079</t>
  </si>
  <si>
    <t>5122192284829043601</t>
  </si>
  <si>
    <t>5122271413515034716</t>
  </si>
  <si>
    <t>5122272889009049322</t>
  </si>
  <si>
    <t>3310277090475013798</t>
  </si>
  <si>
    <t>260629-425936884013615</t>
  </si>
  <si>
    <t>3310251099181018375</t>
  </si>
  <si>
    <t>5122272889009051527</t>
  </si>
  <si>
    <t>5122271809385020445</t>
  </si>
  <si>
    <t>3310700377845035784</t>
  </si>
  <si>
    <t>3310887396014000061</t>
  </si>
  <si>
    <t>260629-327271135551769</t>
  </si>
  <si>
    <t>3310886100682025292</t>
  </si>
  <si>
    <t>260629-265263531663001</t>
  </si>
  <si>
    <t>5121768387255012621</t>
  </si>
  <si>
    <t>CYS-YDPSZHS</t>
  </si>
  <si>
    <t>3544466000610598</t>
  </si>
  <si>
    <t>260629-665919240620329</t>
  </si>
  <si>
    <t>260629-131355154000787</t>
  </si>
  <si>
    <t>6954071429271721359</t>
  </si>
  <si>
    <t>260629-649598113353487</t>
  </si>
  <si>
    <t>3310272554654062391</t>
  </si>
  <si>
    <t>6927556273946459749</t>
  </si>
  <si>
    <t>3310887360020025062</t>
  </si>
  <si>
    <t>3310701925076023863</t>
  </si>
  <si>
    <t>6927541197387365746</t>
  </si>
  <si>
    <t>260629-252109166123595</t>
  </si>
  <si>
    <t>260629-429397164322167</t>
  </si>
  <si>
    <t>3310276874543059762</t>
  </si>
  <si>
    <t>5122193112167023339</t>
  </si>
  <si>
    <t>3310249623949022753</t>
  </si>
  <si>
    <t>5121965342992028307</t>
  </si>
  <si>
    <t>260629-187889108631062</t>
  </si>
  <si>
    <t>5121768531163022220</t>
  </si>
  <si>
    <t>5121965270960033741</t>
  </si>
  <si>
    <t>3310274246813044068</t>
  </si>
  <si>
    <t>260629-067554568550981</t>
  </si>
  <si>
    <t>260629-413002699183144</t>
  </si>
  <si>
    <t>260629-243956498822000</t>
  </si>
  <si>
    <t>9042682687220213</t>
  </si>
  <si>
    <t>3310700845714015596</t>
  </si>
  <si>
    <t>260629-338506617172232</t>
  </si>
  <si>
    <t>260629-034634483351276</t>
  </si>
  <si>
    <t>260629-329300109670981</t>
  </si>
  <si>
    <t>3310887288025010469</t>
  </si>
  <si>
    <t>XXHBETYDZHS05</t>
  </si>
  <si>
    <t>260629-032615984771652</t>
  </si>
  <si>
    <t>260629-574520093030242</t>
  </si>
  <si>
    <t>3310886136603002893</t>
  </si>
  <si>
    <t>260629-571337654561699</t>
  </si>
  <si>
    <t>260629-087162918482944</t>
  </si>
  <si>
    <t>3310887252071019679</t>
  </si>
  <si>
    <t>260629-416268981821748</t>
  </si>
  <si>
    <t>5122193724069004643</t>
  </si>
  <si>
    <t>3310886172524009999</t>
  </si>
  <si>
    <t>5121967538163019044</t>
  </si>
  <si>
    <t>3310886064603029690</t>
  </si>
  <si>
    <t>260629-436045146513749</t>
  </si>
  <si>
    <t>260629-146763957820716</t>
  </si>
  <si>
    <t>5122193580212000339</t>
  </si>
  <si>
    <t>260629-513875658393959</t>
  </si>
  <si>
    <t>3310700341948016888</t>
  </si>
  <si>
    <t>5122193076494006430</t>
  </si>
  <si>
    <t>260629-586662613382370</t>
  </si>
  <si>
    <t>260629-391737567571590</t>
  </si>
  <si>
    <t>5121766947774014330</t>
  </si>
  <si>
    <t>5122271665362000343</t>
  </si>
  <si>
    <t>5121768279354027744</t>
  </si>
  <si>
    <t>6927545623256792626</t>
  </si>
  <si>
    <t>260629-338842161554047</t>
  </si>
  <si>
    <t>260629-310603978333948</t>
  </si>
  <si>
    <t>3310276982504022195</t>
  </si>
  <si>
    <t>3310250343665005552</t>
  </si>
  <si>
    <t>5121763995705104018</t>
  </si>
  <si>
    <t>260629-380051198372862</t>
  </si>
  <si>
    <t>260629-494325021063330</t>
  </si>
  <si>
    <t>5122189656206066340</t>
  </si>
  <si>
    <t>CYS-PSDGNPSZMBS</t>
  </si>
  <si>
    <t>260629-345710282352356</t>
  </si>
  <si>
    <t>5122272169079005639</t>
  </si>
  <si>
    <t>3544405003031827</t>
  </si>
  <si>
    <t>5121767343848006730</t>
  </si>
  <si>
    <t>260629-073641510432272</t>
  </si>
  <si>
    <t>3310885740712009595</t>
  </si>
  <si>
    <t>260629-378399659663783</t>
  </si>
  <si>
    <t>260629-541112482123281</t>
  </si>
  <si>
    <t>260629-340860649823777</t>
  </si>
  <si>
    <t>3310249947403148553</t>
  </si>
  <si>
    <t>3310277522230001472</t>
  </si>
  <si>
    <t>260629-288389885482703</t>
  </si>
  <si>
    <t>3310697641487039866</t>
  </si>
  <si>
    <t>260629-681689781782201</t>
  </si>
  <si>
    <t>5121768567043020812</t>
  </si>
  <si>
    <t>5121766947774016434</t>
  </si>
  <si>
    <t>5121764427298079017</t>
  </si>
  <si>
    <t>260629-495153323552437</t>
  </si>
  <si>
    <t>5122269181147016716</t>
  </si>
  <si>
    <t>3310696993652115589</t>
  </si>
  <si>
    <t>5122267921053012216</t>
  </si>
  <si>
    <t>3310250955092081151</t>
  </si>
  <si>
    <t>260629-654846236160453</t>
  </si>
  <si>
    <t>5122270621819005434</t>
  </si>
  <si>
    <t>260629-518358330990589</t>
  </si>
  <si>
    <t>260629-070972884590629</t>
  </si>
  <si>
    <t>3310276838366014293</t>
  </si>
  <si>
    <t>XJL-TQZD-MH</t>
  </si>
  <si>
    <t>260629-041864435353684</t>
  </si>
  <si>
    <t>5121960806936035804</t>
  </si>
  <si>
    <t>3310245735961026777</t>
  </si>
  <si>
    <t>3310250739338009895</t>
  </si>
  <si>
    <t>3310884624354016267</t>
  </si>
  <si>
    <t>260629-334039641613694</t>
  </si>
  <si>
    <t>5121763527612020919</t>
  </si>
  <si>
    <t>3310697785385023796</t>
  </si>
  <si>
    <t>260629-444643490140284</t>
  </si>
  <si>
    <t>6954071353498605438</t>
  </si>
  <si>
    <t>3544429000206954</t>
  </si>
  <si>
    <t>260629-071864163963306</t>
  </si>
  <si>
    <t>260629-660629122621827</t>
  </si>
  <si>
    <t>260629-143434729093430</t>
  </si>
  <si>
    <t>3310247715072030165</t>
  </si>
  <si>
    <t>3310249227989025582</t>
  </si>
  <si>
    <t>5122192752071023628</t>
  </si>
  <si>
    <t>6954076166047470985</t>
  </si>
  <si>
    <t>5122268389867004515</t>
  </si>
  <si>
    <t>260629-606648440360192</t>
  </si>
  <si>
    <t>260629-401526044961288</t>
  </si>
  <si>
    <t>5121962498323003138</t>
  </si>
  <si>
    <t>3310883508105016671</t>
  </si>
  <si>
    <t>260629-034634525110720</t>
  </si>
  <si>
    <t>260629-684494722661323</t>
  </si>
  <si>
    <t>3310272338655041488</t>
  </si>
  <si>
    <t>260629-322321846642352</t>
  </si>
  <si>
    <t>CYS-LXJTBZZHHS06</t>
  </si>
  <si>
    <t>260629-354738573631074</t>
  </si>
  <si>
    <t>JNZF11BS21</t>
  </si>
  <si>
    <t>260629-551682117980333</t>
  </si>
  <si>
    <t>3310885272791033286</t>
  </si>
  <si>
    <t>3310883688971013096</t>
  </si>
  <si>
    <t>5121768027174017440</t>
  </si>
  <si>
    <t>5121764031375093813</t>
  </si>
  <si>
    <t>260629-009442434671260</t>
  </si>
  <si>
    <t>3310245735961006869</t>
  </si>
  <si>
    <t>260629-231698655561834</t>
  </si>
  <si>
    <t>5121965378630003249</t>
  </si>
  <si>
    <t>260629-046079732052117</t>
  </si>
  <si>
    <t>260629-517372701001658</t>
  </si>
  <si>
    <t>CYS-JLYKGSWYC01002</t>
  </si>
  <si>
    <t>5121765723124020820</t>
  </si>
  <si>
    <t>3310883400158362856</t>
  </si>
  <si>
    <t>260629-173439741472658</t>
  </si>
  <si>
    <t>3310272446568093687</t>
  </si>
  <si>
    <t>3310696993652016078</t>
  </si>
  <si>
    <t>260629-658940915313679</t>
  </si>
  <si>
    <t>3310274030105216992</t>
  </si>
  <si>
    <t>260629-534212831603799</t>
  </si>
  <si>
    <t>5122267237382032336</t>
  </si>
  <si>
    <t>3310884228808034983</t>
  </si>
  <si>
    <t>3310698181900072175</t>
  </si>
  <si>
    <t>3310273886070090351</t>
  </si>
  <si>
    <t>260629-273452930570634</t>
  </si>
  <si>
    <t>260629-001095811381406</t>
  </si>
  <si>
    <t>5122189476369018628</t>
  </si>
  <si>
    <t>5121763707648094231</t>
  </si>
  <si>
    <t>3310696669889038770</t>
  </si>
  <si>
    <t>3310697677909018694</t>
  </si>
  <si>
    <t>260629-296343314031735</t>
  </si>
  <si>
    <t>260629-288332213811177</t>
  </si>
  <si>
    <t>5122191672028037847</t>
  </si>
  <si>
    <t>260629-134495608342342</t>
  </si>
  <si>
    <t>260629-269048901191250</t>
  </si>
  <si>
    <t>5121961670585016729</t>
  </si>
  <si>
    <t>3310273022468116698</t>
  </si>
  <si>
    <t>260629-585467184692093</t>
  </si>
  <si>
    <t>260629-603549898301336</t>
  </si>
  <si>
    <t>260629-059732201832350</t>
  </si>
  <si>
    <t>5121962426281020017</t>
  </si>
  <si>
    <t>260629-166875635201082</t>
  </si>
  <si>
    <t>3310271582948032865</t>
  </si>
  <si>
    <t>5121764427298007519</t>
  </si>
  <si>
    <t>260629-298597824953451</t>
  </si>
  <si>
    <t>6927563634140806476</t>
  </si>
  <si>
    <t>260629-368286155062239</t>
  </si>
  <si>
    <t>5122189728662002005</t>
  </si>
  <si>
    <t>3310696561908042382</t>
  </si>
  <si>
    <t>260629-213967193660898</t>
  </si>
  <si>
    <t>5122266769686038344</t>
  </si>
  <si>
    <t>260629-582185204090249</t>
  </si>
  <si>
    <t>260629-232411665930528</t>
  </si>
  <si>
    <t>260629-155556288143922</t>
  </si>
  <si>
    <t>5121762879862026924</t>
  </si>
  <si>
    <t>5122269577051022341</t>
  </si>
  <si>
    <t>260629-450499714562730</t>
  </si>
  <si>
    <t>260629-309864753502061</t>
  </si>
  <si>
    <t>CYS-ETASWSZFS</t>
  </si>
  <si>
    <t>6954093658348262577</t>
  </si>
  <si>
    <t>6927540978909740508</t>
  </si>
  <si>
    <t>5121961778549007304</t>
  </si>
  <si>
    <t>5121961454533040828</t>
  </si>
  <si>
    <t>260629-491871311404076</t>
  </si>
  <si>
    <t>3310696597794035962</t>
  </si>
  <si>
    <t>CYS-TWBSHYZZS03</t>
  </si>
  <si>
    <t>5121963182082000448</t>
  </si>
  <si>
    <t>3310696957504039656</t>
  </si>
  <si>
    <t>3310274210024026485</t>
  </si>
  <si>
    <t>260629-056565460540836</t>
  </si>
  <si>
    <t>6927552309071478727</t>
  </si>
  <si>
    <t>5121025310319004336</t>
  </si>
  <si>
    <t>260629-450499714692593</t>
  </si>
  <si>
    <t>5121961238742006234</t>
  </si>
  <si>
    <t>260629-187155136861528</t>
  </si>
  <si>
    <t>6954071253245957687</t>
  </si>
  <si>
    <t>CYS-YTBZFS01</t>
  </si>
  <si>
    <t>5122189512282006434</t>
  </si>
  <si>
    <t>5122189152571029838</t>
  </si>
  <si>
    <t>5122189836149030745</t>
  </si>
  <si>
    <t>3310245555957028469</t>
  </si>
  <si>
    <t>3310272914408021968</t>
  </si>
  <si>
    <t>3310882536592007699</t>
  </si>
  <si>
    <t>3310247031315028082</t>
  </si>
  <si>
    <t>5121762987539064039</t>
  </si>
  <si>
    <t>3310247607014126885</t>
  </si>
  <si>
    <t>260629-333536377201885</t>
  </si>
  <si>
    <t>260629-663334438432425</t>
  </si>
  <si>
    <t>5121962822102039724</t>
  </si>
  <si>
    <t>6954079951086491618</t>
  </si>
  <si>
    <t>6927554250486087019</t>
  </si>
  <si>
    <t>260629-138501230911110</t>
  </si>
  <si>
    <t>260629-620856614541711</t>
  </si>
  <si>
    <t>260629-550318948650704</t>
  </si>
  <si>
    <t>6927552312544951555</t>
  </si>
  <si>
    <t>260629-225553978972163</t>
  </si>
  <si>
    <t>5121960266804072915</t>
  </si>
  <si>
    <t>90426458721W29063</t>
  </si>
  <si>
    <t>260629-146847895912105</t>
  </si>
  <si>
    <t>260629-024353205763592</t>
  </si>
  <si>
    <t>5122266985530010042</t>
  </si>
  <si>
    <t>5121764247104029741</t>
  </si>
  <si>
    <t>3310271510961003652</t>
  </si>
  <si>
    <t>6954089181605598902</t>
  </si>
  <si>
    <t>260629-583894372682706</t>
  </si>
  <si>
    <t>260629-667974439223164</t>
  </si>
  <si>
    <t>260629-064157202821066</t>
  </si>
  <si>
    <t>260629-611561019023328</t>
  </si>
  <si>
    <t>260629-047799417122207</t>
  </si>
  <si>
    <t>奶油卷</t>
  </si>
  <si>
    <t>善艺-奶油卷</t>
  </si>
  <si>
    <t>奶油卷（柚子粉36-37）</t>
  </si>
  <si>
    <t>6927554226622200865</t>
  </si>
  <si>
    <t>5121962606163010646</t>
  </si>
  <si>
    <t>3310696453859000750</t>
  </si>
  <si>
    <t>260629-416751306322547</t>
  </si>
  <si>
    <t>260629-413500762472631</t>
  </si>
  <si>
    <t>5121960842804003938</t>
  </si>
  <si>
    <t>5121764139135039815</t>
  </si>
  <si>
    <t>84312HEI36/37</t>
  </si>
  <si>
    <t>3310273382190039480</t>
  </si>
  <si>
    <t>3310245519941028888</t>
  </si>
  <si>
    <t>5122266661607012026</t>
  </si>
  <si>
    <t>3310882320771004499</t>
  </si>
  <si>
    <t>3310698325029001293</t>
  </si>
  <si>
    <t>260629-469243083073172</t>
  </si>
  <si>
    <t>5121763311576017117</t>
  </si>
  <si>
    <t>3310882356249104789</t>
  </si>
  <si>
    <t>6954073613961730007</t>
  </si>
  <si>
    <t>5121763779408026124</t>
  </si>
  <si>
    <t>260629-527606771280218</t>
  </si>
  <si>
    <t>260629-587485735303817</t>
  </si>
  <si>
    <t>260629-450368652922469</t>
  </si>
  <si>
    <t>5121960266804134805</t>
  </si>
  <si>
    <t>5122187460867017022</t>
  </si>
  <si>
    <t>6927554214463110701</t>
  </si>
  <si>
    <t>5122188720619024345</t>
  </si>
  <si>
    <t>CYS-JNZF3HS15</t>
  </si>
  <si>
    <t>3310698217024008992</t>
  </si>
  <si>
    <t>5122187604668071009</t>
  </si>
  <si>
    <t>3310271762746025068</t>
  </si>
  <si>
    <t>5122266193533042838</t>
  </si>
  <si>
    <t>3310272698382133459</t>
  </si>
  <si>
    <t>260629-172412189043548</t>
  </si>
  <si>
    <t>6927543129246891533</t>
  </si>
  <si>
    <t>3310695157979005580</t>
  </si>
  <si>
    <t>5121960950685000002</t>
  </si>
  <si>
    <t>5122265761608101741</t>
  </si>
  <si>
    <t>5122187928765004315</t>
  </si>
  <si>
    <t>3310695049934000954</t>
  </si>
  <si>
    <t>260629-558288084500907</t>
  </si>
  <si>
    <t>6954082240357274892</t>
  </si>
  <si>
    <t>260629-504055785912416</t>
  </si>
  <si>
    <t>6954079841856787615</t>
  </si>
  <si>
    <t>5121762699716003616</t>
  </si>
  <si>
    <t>260629-376486019490093</t>
  </si>
  <si>
    <t>3310271726655014592</t>
  </si>
  <si>
    <t>5121959294800078923</t>
  </si>
  <si>
    <t>6927554117371657430</t>
  </si>
  <si>
    <t>3310272734063120961</t>
  </si>
  <si>
    <t>260629-340729566751657</t>
  </si>
  <si>
    <t>260629-595659333120071</t>
  </si>
  <si>
    <t>260629-030718051970746</t>
  </si>
  <si>
    <t>6954068363679832017</t>
  </si>
  <si>
    <t>5121961454066135838</t>
  </si>
  <si>
    <t>5122265905799005533</t>
  </si>
  <si>
    <t>3310695121867199961</t>
  </si>
  <si>
    <t>5121764247104022642</t>
  </si>
  <si>
    <t>5121763635288013639</t>
  </si>
  <si>
    <t>3310883040067101185</t>
  </si>
  <si>
    <t>6927543143458373511</t>
  </si>
  <si>
    <t>260629-081920080213185</t>
  </si>
  <si>
    <t>260629-127187085721043</t>
  </si>
  <si>
    <t>260629-218539005542757</t>
  </si>
  <si>
    <t>260629-011350905200136</t>
  </si>
  <si>
    <t>260629-399371200883255</t>
  </si>
  <si>
    <t>260629-619530217881969</t>
  </si>
  <si>
    <t>260629-447731515831735</t>
  </si>
  <si>
    <t>260629-661347449221465</t>
  </si>
  <si>
    <t>260629-091168489862566</t>
  </si>
  <si>
    <t>260629-671618220370051</t>
  </si>
  <si>
    <t>260629-189178846841531</t>
  </si>
  <si>
    <t>6927545352689843496</t>
  </si>
  <si>
    <t>260629-287042507102061</t>
  </si>
  <si>
    <t>凤舞【曜石灰40-41】</t>
  </si>
  <si>
    <t>260629-058620679720546</t>
  </si>
  <si>
    <t>260629-503222178172250</t>
  </si>
  <si>
    <t>260629-311830833512559</t>
  </si>
  <si>
    <t>260629-578987016530183</t>
  </si>
  <si>
    <t>260629-353417367951445</t>
  </si>
  <si>
    <t>3310881348884010399</t>
  </si>
  <si>
    <t>260629-406417641882066</t>
  </si>
  <si>
    <t>CYS-JLZDHDPWP01004</t>
  </si>
  <si>
    <t>3310270610832000788</t>
  </si>
  <si>
    <t>260629-006045090080388</t>
  </si>
  <si>
    <t>260629-497711859340169</t>
  </si>
  <si>
    <t>260629-444166346393787</t>
  </si>
  <si>
    <t>5122266877245024849</t>
  </si>
  <si>
    <t>5121762879278302916</t>
  </si>
  <si>
    <t>6927563450542030491</t>
  </si>
  <si>
    <t>260629-271104131491118</t>
  </si>
  <si>
    <t>260629-199171786313148</t>
  </si>
  <si>
    <t>3310882860026022484</t>
  </si>
  <si>
    <t>5122188252176145311</t>
  </si>
  <si>
    <t>260629-073908959663678</t>
  </si>
  <si>
    <t>5122266913016011314</t>
  </si>
  <si>
    <t>260629-414780045702345</t>
  </si>
  <si>
    <t>260629-379741858220115</t>
  </si>
  <si>
    <t>260629-201143171400837</t>
  </si>
  <si>
    <t>5121761871975002226</t>
  </si>
  <si>
    <t>260629-298650201622726</t>
  </si>
  <si>
    <t>260629-170629537433067</t>
  </si>
  <si>
    <t>3310270502777025090</t>
  </si>
  <si>
    <t>3310270502777013891</t>
  </si>
  <si>
    <t>5121959906626025732</t>
  </si>
  <si>
    <t>260629-013033838200928</t>
  </si>
  <si>
    <t>3310244439982092856</t>
  </si>
  <si>
    <t>5121763239148000012</t>
  </si>
  <si>
    <t>6927552124544646323</t>
  </si>
  <si>
    <t>5121762843276018000</t>
  </si>
  <si>
    <t>3310245951195037889</t>
  </si>
  <si>
    <t>3310882140327017182</t>
  </si>
  <si>
    <t>260629-622377070083653</t>
  </si>
  <si>
    <t>260629-546774772074005</t>
  </si>
  <si>
    <t>3310695193737000970</t>
  </si>
  <si>
    <t>260629-590500411761502</t>
  </si>
  <si>
    <t>260629-157905129840113</t>
  </si>
  <si>
    <t>260629-158240653670885</t>
  </si>
  <si>
    <t>260629-445796881931288</t>
  </si>
  <si>
    <t>3310695913327010694</t>
  </si>
  <si>
    <t>3310270610626005380</t>
  </si>
  <si>
    <t>260629-106205048342656,20413247:260629-106205048342656,20413247:260629-449802432022656</t>
  </si>
  <si>
    <t>260629-630267625803042</t>
  </si>
  <si>
    <t>3310271726212003760</t>
  </si>
  <si>
    <t>3310245663187008553</t>
  </si>
  <si>
    <t>5122265617604002540</t>
  </si>
  <si>
    <t>6954061943127349022</t>
  </si>
  <si>
    <t>260629-001892707890038</t>
  </si>
  <si>
    <t>3310694653946011191</t>
  </si>
  <si>
    <t>3310694833869011784</t>
  </si>
  <si>
    <t>5122187280880018742</t>
  </si>
  <si>
    <t>3310245015609051885</t>
  </si>
  <si>
    <t>3310245087505111853</t>
  </si>
  <si>
    <t>JLPZXXPWC01001</t>
  </si>
  <si>
    <t>260629-508774336131063</t>
  </si>
  <si>
    <t>260629-609647367821665</t>
  </si>
  <si>
    <t>3310244979621013370</t>
  </si>
  <si>
    <t>260629-091797635392880</t>
  </si>
  <si>
    <t>5121960014449010609</t>
  </si>
  <si>
    <t>3310695985253008663</t>
  </si>
  <si>
    <t>5121762663164034234</t>
  </si>
  <si>
    <t>3310696165323076455</t>
  </si>
  <si>
    <t>260629-543629054252748</t>
  </si>
  <si>
    <t>5121958898788033014</t>
  </si>
  <si>
    <t>5122187748542008532</t>
  </si>
  <si>
    <t>260629-158277353810366</t>
  </si>
  <si>
    <t>260629-415325274461025</t>
  </si>
  <si>
    <t>260629-116942508331326</t>
  </si>
  <si>
    <t>260629-491367994900767</t>
  </si>
  <si>
    <t>5121762015583009519</t>
  </si>
  <si>
    <t>6927542900744158329</t>
  </si>
  <si>
    <t>3310270070783003256</t>
  </si>
  <si>
    <t>5121761547810001637</t>
  </si>
  <si>
    <t>260629-158508050772998</t>
  </si>
  <si>
    <t>260629-593058874911799</t>
  </si>
  <si>
    <t>5122264501755024037</t>
  </si>
  <si>
    <t>260629-371604866571544</t>
  </si>
  <si>
    <t>260629-018040799563995</t>
  </si>
  <si>
    <t>6927536750216641847</t>
  </si>
  <si>
    <t>5121960410108032601</t>
  </si>
  <si>
    <t>260629-182478456372306</t>
  </si>
  <si>
    <t>260629-005898247801860</t>
  </si>
  <si>
    <t>5122265581426001322</t>
  </si>
  <si>
    <t>3310271402108034074</t>
  </si>
  <si>
    <t>260629-393079755132735</t>
  </si>
  <si>
    <t>HDYKYDZFSTZMS02</t>
  </si>
  <si>
    <t>5122265113443004138</t>
  </si>
  <si>
    <t>6954086858861254362</t>
  </si>
  <si>
    <t>260629-030272459061726</t>
  </si>
  <si>
    <t>5122264897341017616</t>
  </si>
  <si>
    <t>260629-510053608981660</t>
  </si>
  <si>
    <t>260629-180596324640963</t>
  </si>
  <si>
    <t>3310880736642044360</t>
  </si>
  <si>
    <t>5121761835430005225</t>
  </si>
  <si>
    <t>5122187640393021738</t>
  </si>
  <si>
    <t>260629-059884224901645</t>
  </si>
  <si>
    <t>3310271042248000788</t>
  </si>
  <si>
    <t>260629-091000706640256</t>
  </si>
  <si>
    <t>6927545119154863943</t>
  </si>
  <si>
    <t>260629-101947851101685</t>
  </si>
  <si>
    <t>260629-651548464700980</t>
  </si>
  <si>
    <t>260629-532330606172311</t>
  </si>
  <si>
    <t>260629-630388222272377</t>
  </si>
  <si>
    <t>260629-307951122852254</t>
  </si>
  <si>
    <t>3310881348427002665</t>
  </si>
  <si>
    <t>5122187640305002409</t>
  </si>
  <si>
    <t>5122263853890028833</t>
  </si>
  <si>
    <t>260629-377938275953847</t>
  </si>
  <si>
    <t>5121761835430009201</t>
  </si>
  <si>
    <t>3310245339260008155</t>
  </si>
  <si>
    <t>6927542860670140082</t>
  </si>
  <si>
    <t>3310879980976009881</t>
  </si>
  <si>
    <t>6954088942931220011</t>
  </si>
  <si>
    <t>260629-027205353823832</t>
  </si>
  <si>
    <t>260629-578819275090094</t>
  </si>
  <si>
    <t>260629-613422272803101</t>
  </si>
  <si>
    <t>3310244691516015695</t>
  </si>
  <si>
    <t>260629-095467661702237</t>
  </si>
  <si>
    <t>260629-442399537550152</t>
  </si>
  <si>
    <t>260629-683016210061507</t>
  </si>
  <si>
    <t>260629-427803287073878</t>
  </si>
  <si>
    <t>6927534390082699177</t>
  </si>
  <si>
    <t>3310269782754022690</t>
  </si>
  <si>
    <t>260629-419923280281500</t>
  </si>
  <si>
    <t>260629-195774410371134</t>
  </si>
  <si>
    <t>3310271078217002058</t>
  </si>
  <si>
    <t>260629-666249479823847</t>
  </si>
  <si>
    <t>260629-497685665402304</t>
  </si>
  <si>
    <t>260629-251160194574035</t>
  </si>
  <si>
    <t>5122264681500020439</t>
  </si>
  <si>
    <t>260629-361302607481847</t>
  </si>
  <si>
    <t>260629-592492685651131</t>
  </si>
  <si>
    <t>260629-009133166883215</t>
  </si>
  <si>
    <t>3310694221870019187</t>
  </si>
  <si>
    <t>3310245483090033768</t>
  </si>
  <si>
    <t>6927534379513184066</t>
  </si>
  <si>
    <t>3310270178546030094</t>
  </si>
  <si>
    <t>260629-312549108110495</t>
  </si>
  <si>
    <t>5121761871282019510</t>
  </si>
  <si>
    <t>3310245195196003879</t>
  </si>
  <si>
    <t>260629-671114882602263</t>
  </si>
  <si>
    <t>5122264357647049402</t>
  </si>
  <si>
    <t>CYS-YETETYDZFS03</t>
  </si>
  <si>
    <t>260629-404420062753428</t>
  </si>
  <si>
    <t>5122264753468017139</t>
  </si>
  <si>
    <t>5121958322253016435</t>
  </si>
  <si>
    <t>5121762267134012829</t>
  </si>
  <si>
    <t>3310243755519039550</t>
  </si>
  <si>
    <t>3310694293894010383</t>
  </si>
  <si>
    <t>3310695085498008488</t>
  </si>
  <si>
    <t>260629-656146439713428</t>
  </si>
  <si>
    <t>260629-656146481563016</t>
  </si>
  <si>
    <t>260629-398673887562515</t>
  </si>
  <si>
    <t>5121959618235019334</t>
  </si>
  <si>
    <t>3310243683788001679</t>
  </si>
  <si>
    <t>5121958034876042233</t>
  </si>
  <si>
    <t>5122264177754001200</t>
  </si>
  <si>
    <t>260629-572512080213061</t>
  </si>
  <si>
    <t>3310244979282002257</t>
  </si>
  <si>
    <t>260629-230461335912231</t>
  </si>
  <si>
    <t>3310695625168005075</t>
  </si>
  <si>
    <t>260629-263895171511977</t>
  </si>
  <si>
    <t>5121958898331003529</t>
  </si>
  <si>
    <t>5122263313777020138</t>
  </si>
  <si>
    <t>3310694725551007559</t>
  </si>
  <si>
    <t>260629-484347778700402</t>
  </si>
  <si>
    <t>260629-299966206282644</t>
  </si>
  <si>
    <t>5121959726109019332</t>
  </si>
  <si>
    <t>3310245051060106966</t>
  </si>
  <si>
    <t>260629-403670372690788</t>
  </si>
  <si>
    <t>260629-652848730422862</t>
  </si>
  <si>
    <t>260629-384680661413161</t>
  </si>
  <si>
    <t>5121761979246002849</t>
  </si>
  <si>
    <t>260629-108223536730994</t>
  </si>
  <si>
    <t>3310244475441020673</t>
  </si>
  <si>
    <t>5121959510081004308</t>
  </si>
  <si>
    <t>3310270430308006161</t>
  </si>
  <si>
    <t>260629-296191343011035</t>
  </si>
  <si>
    <t>260629-472975941231144</t>
  </si>
  <si>
    <t>260629-304412126842699</t>
  </si>
  <si>
    <t>260629-566949374301486</t>
  </si>
  <si>
    <t>5122264357570001821</t>
  </si>
  <si>
    <t>6954088865297011821</t>
  </si>
  <si>
    <t>260629-239652094382831</t>
  </si>
  <si>
    <t>5122185804872012508</t>
  </si>
  <si>
    <t>5121759855915002931</t>
  </si>
  <si>
    <t>5122265725068000823</t>
  </si>
  <si>
    <t>5122187028226051018</t>
  </si>
  <si>
    <t>3310880412362093698</t>
  </si>
  <si>
    <t>5122263529746220544</t>
  </si>
  <si>
    <t>3310269818552024694</t>
  </si>
  <si>
    <t>6954061747280746453</t>
  </si>
  <si>
    <t>260629-515417116971125</t>
  </si>
  <si>
    <t>5122185480984009723</t>
  </si>
  <si>
    <t>260629-627908308531952</t>
  </si>
  <si>
    <t>3310269782412011666</t>
  </si>
  <si>
    <t>260629-425690426903596</t>
  </si>
  <si>
    <t>5122265113161008600</t>
  </si>
  <si>
    <t>260629-303227267503496</t>
  </si>
  <si>
    <t>260629-540299815272146</t>
  </si>
  <si>
    <t>5122186380506029545</t>
  </si>
  <si>
    <t>3310245051060007253</t>
  </si>
  <si>
    <t>3310694329386002589</t>
  </si>
  <si>
    <t>260629-521530304933764</t>
  </si>
  <si>
    <t>260629-456466184583555</t>
  </si>
  <si>
    <t>260629-558303823493544</t>
  </si>
  <si>
    <t>260629-438703234643157</t>
  </si>
  <si>
    <t>260629-551687360881438</t>
  </si>
  <si>
    <t>6954081916253312017</t>
  </si>
  <si>
    <t>3310692781926028487</t>
  </si>
  <si>
    <t>6927547177918692498</t>
  </si>
  <si>
    <t>5121958826210060047</t>
  </si>
  <si>
    <t>5121759999871005841</t>
  </si>
  <si>
    <t>3310268594552026790</t>
  </si>
  <si>
    <t>260629-224573602152093</t>
  </si>
  <si>
    <t>260629-551687329381005</t>
  </si>
  <si>
    <t>6954086717984282444</t>
  </si>
  <si>
    <t>260629-506168666410177</t>
  </si>
  <si>
    <t>5122186740107027804</t>
  </si>
  <si>
    <t>260629-137720031673941</t>
  </si>
  <si>
    <t>260629-662249204122732</t>
  </si>
  <si>
    <t>5122263385505007942</t>
  </si>
  <si>
    <t>CYS-TGAFBZLS04</t>
  </si>
  <si>
    <t>3310694077386072184</t>
  </si>
  <si>
    <t>260629-090261450390901</t>
  </si>
  <si>
    <t>9042682514271615</t>
  </si>
  <si>
    <t>5122263457358008510</t>
  </si>
  <si>
    <t>3310879332845003299</t>
  </si>
  <si>
    <t>260629-438787141261521</t>
  </si>
  <si>
    <t>260629-234356753960343</t>
  </si>
  <si>
    <t>3310689469445024066</t>
  </si>
  <si>
    <t>260629-308302375272568</t>
  </si>
  <si>
    <t>6927538806943612117</t>
  </si>
  <si>
    <t>3310268738622014492</t>
  </si>
  <si>
    <t>5122186380346006714</t>
  </si>
  <si>
    <t>3310268162941004191</t>
  </si>
  <si>
    <t>260629-593284339212869</t>
  </si>
  <si>
    <t>3310242819655026670</t>
  </si>
  <si>
    <t>260629-055899625033785</t>
  </si>
  <si>
    <t>5121957242692025400</t>
  </si>
  <si>
    <t>5122263529377008443</t>
  </si>
  <si>
    <t>5122264249133017246</t>
  </si>
  <si>
    <t>260629-357061137993461</t>
  </si>
  <si>
    <t>5122263385321025137</t>
  </si>
  <si>
    <t>3310688965560110972</t>
  </si>
  <si>
    <t>3310239003987027692</t>
  </si>
  <si>
    <t>5122260073001028321</t>
  </si>
  <si>
    <t>3310243287381028193</t>
  </si>
  <si>
    <t>3310692205008024995</t>
  </si>
  <si>
    <t>CYS-TSYDBSZLBS03</t>
  </si>
  <si>
    <t>260629-550334635572066</t>
  </si>
  <si>
    <t>5122184508990020238</t>
  </si>
  <si>
    <t>5121759855839062016</t>
  </si>
  <si>
    <t>6954061717125863026</t>
  </si>
  <si>
    <t>260629-207240630661249</t>
  </si>
  <si>
    <t>CYS-MBTZZMS</t>
  </si>
  <si>
    <t>260629-042970672653977</t>
  </si>
  <si>
    <t>260629-449189004842307</t>
  </si>
  <si>
    <t>3310243287381008863</t>
  </si>
  <si>
    <t>3310693789355029078</t>
  </si>
  <si>
    <t>260629-633801295440285</t>
  </si>
  <si>
    <t>3310268414688007450</t>
  </si>
  <si>
    <t>260629-526427123340404</t>
  </si>
  <si>
    <t>3544473008125981</t>
  </si>
  <si>
    <t>5121025706340008540</t>
  </si>
  <si>
    <t>6954073174494483526</t>
  </si>
  <si>
    <t>260629-491782213952610</t>
  </si>
  <si>
    <t>5121754599907120637</t>
  </si>
  <si>
    <t>5121954182094038516</t>
  </si>
  <si>
    <t>3310238139429021950</t>
  </si>
  <si>
    <t>5122259857050080320</t>
  </si>
  <si>
    <t>3310265030104023473</t>
  </si>
  <si>
    <t>5122184112285004536</t>
  </si>
  <si>
    <t>5122181664452019631</t>
  </si>
  <si>
    <t>260629-629481162373391</t>
  </si>
  <si>
    <t>5121952094606008301</t>
  </si>
  <si>
    <t>260629-562424768810520</t>
  </si>
  <si>
    <t>6927538738267455061</t>
  </si>
  <si>
    <t>6954079526214571160</t>
  </si>
  <si>
    <t>3310874832686006195</t>
  </si>
  <si>
    <t>3310689649146008571</t>
  </si>
  <si>
    <t>6954073197010032398</t>
  </si>
  <si>
    <t>260629-195119050393595</t>
  </si>
  <si>
    <t>6927547069283336060</t>
  </si>
  <si>
    <t>5121756003322001028</t>
  </si>
  <si>
    <t>260629-172406915480881</t>
  </si>
  <si>
    <t>5122259569167023838</t>
  </si>
  <si>
    <t>CYS-PSDGNPSZDTZBS</t>
  </si>
  <si>
    <t>3310688353944025092</t>
  </si>
  <si>
    <t>3310238391178000293</t>
  </si>
  <si>
    <t>260629-255915486862056</t>
  </si>
  <si>
    <t>260629-239285123492105</t>
  </si>
  <si>
    <t>5121756507128006027</t>
  </si>
  <si>
    <t>260629-168967616910545</t>
  </si>
  <si>
    <t>260629-382740743782262</t>
  </si>
  <si>
    <t>3310688569776020775</t>
  </si>
  <si>
    <t>5121951914975011328</t>
  </si>
  <si>
    <t>3544424018546319</t>
  </si>
  <si>
    <t>260629-500632175032404</t>
  </si>
  <si>
    <t>3310238067091061952</t>
  </si>
  <si>
    <t>260629-453383319120464</t>
  </si>
  <si>
    <t>260629-467203592570403</t>
  </si>
  <si>
    <t>3310238463063012382</t>
  </si>
  <si>
    <t>5121953282114002839</t>
  </si>
  <si>
    <t>5121754131925028039</t>
  </si>
  <si>
    <t>6954070736058980062</t>
  </si>
  <si>
    <t>5121324541306029723</t>
  </si>
  <si>
    <t>260629-203360909700625</t>
  </si>
  <si>
    <t>6954081812231624549</t>
  </si>
  <si>
    <t>5121952130600001914</t>
  </si>
  <si>
    <t>260629-275922338200398</t>
  </si>
  <si>
    <t>260629-052942609953197</t>
  </si>
  <si>
    <t>3310261538965006276</t>
  </si>
  <si>
    <t>260629-102770983253455</t>
  </si>
  <si>
    <t>260629-264964687412025</t>
  </si>
  <si>
    <t>5121753519333020017</t>
  </si>
  <si>
    <t>3310873752917012258</t>
  </si>
  <si>
    <t>260629-532896879010454</t>
  </si>
  <si>
    <t>3544405010761014</t>
  </si>
  <si>
    <t>260629-079618393613911</t>
  </si>
  <si>
    <t>5121952058393008645</t>
  </si>
  <si>
    <t>3310236555738055589</t>
  </si>
  <si>
    <t>260629-425113751861616</t>
  </si>
  <si>
    <t>260629-491876565394074</t>
  </si>
  <si>
    <t>260629-303374088632387</t>
  </si>
  <si>
    <t>260629-657698363013784</t>
  </si>
  <si>
    <t>3310687417772000650</t>
  </si>
  <si>
    <t>3310236771710006295</t>
  </si>
  <si>
    <t>3310263086519023691</t>
  </si>
  <si>
    <t>3310264022281065254</t>
  </si>
  <si>
    <t>3310261718735019582</t>
  </si>
  <si>
    <t>5121240840356013744</t>
  </si>
  <si>
    <t>260629-427064082812454</t>
  </si>
  <si>
    <t>3310236771710001867</t>
  </si>
  <si>
    <t>260629-674842612030354</t>
  </si>
  <si>
    <t>260629-339612812911932</t>
  </si>
  <si>
    <t>260629-205688748433310</t>
  </si>
  <si>
    <t>5122257625681021446</t>
  </si>
  <si>
    <t>260629-416494405192038</t>
  </si>
  <si>
    <t>5121754671347027036</t>
  </si>
  <si>
    <t>260629-456969470280360</t>
  </si>
  <si>
    <t>5122179612730008820</t>
  </si>
  <si>
    <t>260629-669641612901045</t>
  </si>
  <si>
    <t>5121753699386012747</t>
  </si>
  <si>
    <t>260629-361265907332160</t>
  </si>
  <si>
    <t>JLWSTTPWP01004</t>
  </si>
  <si>
    <t>3310686697948094658</t>
  </si>
  <si>
    <t>260629-326411261532885</t>
  </si>
  <si>
    <t>260629-336183979530419</t>
  </si>
  <si>
    <t>3310686949861001294</t>
  </si>
  <si>
    <t>260629-343555510653003</t>
  </si>
  <si>
    <t>5121950726908008305</t>
  </si>
  <si>
    <t>260629-324408471083223</t>
  </si>
  <si>
    <t>CYS-XSBSZDXHZS</t>
  </si>
  <si>
    <t>260629-683220724103187</t>
  </si>
  <si>
    <t>260629-277558105700214</t>
  </si>
  <si>
    <t>5122179936468003630</t>
  </si>
  <si>
    <t>5121753591375007328</t>
  </si>
  <si>
    <t>3310688353301013398</t>
  </si>
  <si>
    <t>3310874148353013179</t>
  </si>
  <si>
    <t>3310262978236039566</t>
  </si>
  <si>
    <t>6927544724437958059</t>
  </si>
  <si>
    <t>260629-270889141772005</t>
  </si>
  <si>
    <t>260629-361821704543713</t>
  </si>
  <si>
    <t>6927542511552331040</t>
  </si>
  <si>
    <t>5121752295820005449</t>
  </si>
  <si>
    <t>3310237455183008495</t>
  </si>
  <si>
    <t>260629-671298425121595</t>
  </si>
  <si>
    <t>5122256581872012841</t>
  </si>
  <si>
    <t>260629-162623669802511</t>
  </si>
  <si>
    <t>5121951518423004441</t>
  </si>
  <si>
    <t>260629-565832599193217</t>
  </si>
  <si>
    <t>5121754275169016640</t>
  </si>
  <si>
    <t>260629-656660252312600</t>
  </si>
  <si>
    <t>260629-168632072551712</t>
  </si>
  <si>
    <t>3310874436108008359</t>
  </si>
  <si>
    <t>5122178784877014704</t>
  </si>
  <si>
    <t>6954088691866736143</t>
  </si>
  <si>
    <t>260629-184046109073926</t>
  </si>
  <si>
    <t>260629-077280100772832</t>
  </si>
  <si>
    <t>260629-167824648602173</t>
  </si>
  <si>
    <t>260629-195349768601631</t>
  </si>
  <si>
    <t>260629-002883602030715</t>
  </si>
  <si>
    <t>3310236555658002271</t>
  </si>
  <si>
    <t>3310262834281006282</t>
  </si>
  <si>
    <t>5121752619741007231</t>
  </si>
  <si>
    <t>3310873284851001060</t>
  </si>
  <si>
    <t>6954086543132333141</t>
  </si>
  <si>
    <t>CYS-LYZDGMS</t>
  </si>
  <si>
    <t>260629-140047860093007</t>
  </si>
  <si>
    <t>3310234287649132977</t>
  </si>
  <si>
    <t>5122256977554002727</t>
  </si>
  <si>
    <t>3310235151918090859</t>
  </si>
  <si>
    <t>3310236555432021257</t>
  </si>
  <si>
    <t>5122180008309009825</t>
  </si>
  <si>
    <t>3310261142910087879</t>
  </si>
  <si>
    <t>260629-648082900632691</t>
  </si>
  <si>
    <t>260629-438787151471902</t>
  </si>
  <si>
    <t>3310874544140006259</t>
  </si>
  <si>
    <t>260629-415508775261255</t>
  </si>
  <si>
    <t>6954075328705271392</t>
  </si>
  <si>
    <t>260629-144042923561989</t>
  </si>
  <si>
    <t>260629-531460288150673</t>
  </si>
  <si>
    <t>260629-434383111683981</t>
  </si>
  <si>
    <t>260629-407382341983217</t>
  </si>
  <si>
    <t>6954075366213949290</t>
  </si>
  <si>
    <t>260629-024410867273974</t>
  </si>
  <si>
    <t>小海豚（白色40-41）</t>
  </si>
  <si>
    <t>260629-206464622213541</t>
  </si>
  <si>
    <t>5121753123396001810</t>
  </si>
  <si>
    <t>260629-396456128032891</t>
  </si>
  <si>
    <t>260629-264408973651689</t>
  </si>
  <si>
    <t>6927549328142269639</t>
  </si>
  <si>
    <t>3310873932393056674</t>
  </si>
  <si>
    <t>260629-208729556522973</t>
  </si>
  <si>
    <t>3310234935994005651</t>
  </si>
  <si>
    <t>3310261142686047660</t>
  </si>
  <si>
    <t>5121951590035025821</t>
  </si>
  <si>
    <t>3310237059240023185</t>
  </si>
  <si>
    <t>5121950186643002748</t>
  </si>
  <si>
    <t>260629-088625682014003</t>
  </si>
  <si>
    <t>5121951662116043520</t>
  </si>
  <si>
    <t>3310688137068002490</t>
  </si>
  <si>
    <t>5122256437647014843</t>
  </si>
  <si>
    <t>6954081746493708249</t>
  </si>
  <si>
    <t>3310262294282006050</t>
  </si>
  <si>
    <t>5122257697065017739</t>
  </si>
  <si>
    <t>260629-620557842870094</t>
  </si>
  <si>
    <t>260629-230812629431998</t>
  </si>
  <si>
    <t>3310260962820010491</t>
  </si>
  <si>
    <t>3310260206920080798</t>
  </si>
  <si>
    <t>260629-102215268772726</t>
  </si>
  <si>
    <t>5121950186274025725</t>
  </si>
  <si>
    <t>5122257337281010823</t>
  </si>
  <si>
    <t>5121950726114025725</t>
  </si>
  <si>
    <t>5122256977176014307</t>
  </si>
  <si>
    <t>3310262510158005266</t>
  </si>
  <si>
    <t>3310873392442026778</t>
  </si>
  <si>
    <t>3310685401699007667</t>
  </si>
  <si>
    <t>5121751215924001026</t>
  </si>
  <si>
    <t>260629-658820350283260</t>
  </si>
  <si>
    <t>5121950762323005142</t>
  </si>
  <si>
    <t>3310234215916003559</t>
  </si>
  <si>
    <t>260629-167247921492440</t>
  </si>
  <si>
    <t>3310873032474000255</t>
  </si>
  <si>
    <t>260629-587957604780350</t>
  </si>
  <si>
    <t>3310259486955025287</t>
  </si>
  <si>
    <t>260629-159897403730884</t>
  </si>
  <si>
    <t>5121751035614014631</t>
  </si>
  <si>
    <t>260629-212535897743140</t>
  </si>
  <si>
    <t>260629-548761813422586</t>
  </si>
  <si>
    <t>5121949070580044325</t>
  </si>
  <si>
    <t>260629-636443758941509</t>
  </si>
  <si>
    <t>260629-603581345350696</t>
  </si>
  <si>
    <t>260629-292961676883683</t>
  </si>
  <si>
    <t>3310260566447013994</t>
  </si>
  <si>
    <t>3310685473736193684</t>
  </si>
  <si>
    <t>260629-078748085842209</t>
  </si>
  <si>
    <t>6954086463482763043</t>
  </si>
  <si>
    <t>260629-159897403693869</t>
  </si>
  <si>
    <t>260629-244695744911215</t>
  </si>
  <si>
    <t>3310261394360023090</t>
  </si>
  <si>
    <t>3310233999698007652</t>
  </si>
  <si>
    <t>260629-348483807623615</t>
  </si>
  <si>
    <t>5122177236264049539</t>
  </si>
  <si>
    <t>260629-184989806112069</t>
  </si>
  <si>
    <t>260629-430042027532528</t>
  </si>
  <si>
    <t>260629-038975650210941</t>
  </si>
  <si>
    <t>5121751467063019733</t>
  </si>
  <si>
    <t>260629-114944929381648</t>
  </si>
  <si>
    <t>260629-266223020430097</t>
  </si>
  <si>
    <t>5121749307982003011</t>
  </si>
  <si>
    <t>5122256761054009739</t>
  </si>
  <si>
    <t>260629-354460669550142</t>
  </si>
  <si>
    <t>3310261502196014495</t>
  </si>
  <si>
    <t>260629-364526968340815</t>
  </si>
  <si>
    <t>5122254385756044539</t>
  </si>
  <si>
    <t>3310873068085037492</t>
  </si>
  <si>
    <t>260629-618219476532066</t>
  </si>
  <si>
    <t>3310685617771001898</t>
  </si>
  <si>
    <t>3310871376942003359</t>
  </si>
  <si>
    <t>3310234971569015465</t>
  </si>
  <si>
    <t>5122176084699044301</t>
  </si>
  <si>
    <t>3310871628514106095</t>
  </si>
  <si>
    <t>260629-651343992362506</t>
  </si>
  <si>
    <t>260629-443851805032920</t>
  </si>
  <si>
    <t>CYS-SCXXWSZ-SH</t>
  </si>
  <si>
    <t>3310260566447018282</t>
  </si>
  <si>
    <t>5121751683137005544</t>
  </si>
  <si>
    <t>5121949322147050416</t>
  </si>
  <si>
    <t>8103MI44/45</t>
  </si>
  <si>
    <t>260629-422083346763216</t>
  </si>
  <si>
    <t>260629-427147989382894</t>
  </si>
  <si>
    <t>260629-315841584781747</t>
  </si>
  <si>
    <t>5122177884013008031</t>
  </si>
  <si>
    <t>260629-063019435670000</t>
  </si>
  <si>
    <t>3310871808576034088</t>
  </si>
  <si>
    <t>3310872924203096384</t>
  </si>
  <si>
    <t>260629-081117888852330</t>
  </si>
  <si>
    <t>5121948278921006223</t>
  </si>
  <si>
    <t>5122175544826022936</t>
  </si>
  <si>
    <t>5122254745879005112</t>
  </si>
  <si>
    <t>260629-652770035323406</t>
  </si>
  <si>
    <t>3310236087139014897</t>
  </si>
  <si>
    <t>5121750747522028721</t>
  </si>
  <si>
    <t>260629-040642875751824</t>
  </si>
  <si>
    <t>260629-248114081332266</t>
  </si>
  <si>
    <t>3310260710250031574</t>
  </si>
  <si>
    <t>5122255393312108627</t>
  </si>
  <si>
    <t>5121750243575011145</t>
  </si>
  <si>
    <t>3310848192331068894</t>
  </si>
  <si>
    <t>3544430018084260</t>
  </si>
  <si>
    <t>3310872636135002277</t>
  </si>
  <si>
    <t>5122255213315006102</t>
  </si>
  <si>
    <t>5122253809665058942</t>
  </si>
  <si>
    <t>3310234035789037067</t>
  </si>
  <si>
    <t>260629-087461742133874</t>
  </si>
  <si>
    <t>3310683997941021090</t>
  </si>
  <si>
    <t>6954059960844490248</t>
  </si>
  <si>
    <t>260629-481233507960497</t>
  </si>
  <si>
    <t>3310259126703023980</t>
  </si>
  <si>
    <t>3310234467475024297</t>
  </si>
  <si>
    <t>260629-014061432382193</t>
  </si>
  <si>
    <t>灯芯绒扶手轻盈款浅灰85</t>
  </si>
  <si>
    <t>3310685509281036473</t>
  </si>
  <si>
    <t>5122254637808003507</t>
  </si>
  <si>
    <t>3310235187104014550</t>
  </si>
  <si>
    <t>6954075259857474608</t>
  </si>
  <si>
    <t>5122175580927026844</t>
  </si>
  <si>
    <t>260629-133137764671218</t>
  </si>
  <si>
    <t>260629-161271027273301</t>
  </si>
  <si>
    <t>260629-258159419011285</t>
  </si>
  <si>
    <t>5121749883621103448</t>
  </si>
  <si>
    <t>260629-338480392540489</t>
  </si>
  <si>
    <t>260629-266055226900943</t>
  </si>
  <si>
    <t>3544403014528608</t>
  </si>
  <si>
    <t>3310871124952004251</t>
  </si>
  <si>
    <t>260629-241633913193423</t>
  </si>
  <si>
    <t>260629-076724365650647</t>
  </si>
  <si>
    <t>5121750207513086024</t>
  </si>
  <si>
    <t>3310871268981000253</t>
  </si>
  <si>
    <t>260629-341217175922155</t>
  </si>
  <si>
    <t>5121750999068008043</t>
  </si>
  <si>
    <t>5122175292774013932</t>
  </si>
  <si>
    <t>5121949250149017045</t>
  </si>
  <si>
    <t>5122176804298016710</t>
  </si>
  <si>
    <t>260629-598296522342065</t>
  </si>
  <si>
    <t>260629-553019010701177</t>
  </si>
  <si>
    <t>260629-515521954223722</t>
  </si>
  <si>
    <t>260629-657750812990833</t>
  </si>
  <si>
    <t>5122177524036022516</t>
  </si>
  <si>
    <t>3310865652443146885</t>
  </si>
  <si>
    <t>6927536230937493315</t>
  </si>
  <si>
    <t>260629-276991916400195</t>
  </si>
  <si>
    <t>3310872636135082497</t>
  </si>
  <si>
    <t>260629-242409879993352</t>
  </si>
  <si>
    <t>6927542364609543578</t>
  </si>
  <si>
    <t>3310234863190028678</t>
  </si>
  <si>
    <t>260629-317991196182262</t>
  </si>
  <si>
    <t>6954086412662413244</t>
  </si>
  <si>
    <t>260629-107500050070768</t>
  </si>
  <si>
    <t>3310871592299038774</t>
  </si>
  <si>
    <t>3310259018712028383</t>
  </si>
  <si>
    <t>260629-542826903852988</t>
  </si>
  <si>
    <t>6954072937210517288</t>
  </si>
  <si>
    <t>260629-253933719882063</t>
  </si>
  <si>
    <t>6927544563534822825</t>
  </si>
  <si>
    <t>260629-412142877072016</t>
  </si>
  <si>
    <t>3310234719222043566</t>
  </si>
  <si>
    <t>5122254457681058448</t>
  </si>
  <si>
    <t>260629-161438810480507</t>
  </si>
  <si>
    <t>260629-556164790602063</t>
  </si>
  <si>
    <t>5122254457681006333</t>
  </si>
  <si>
    <t>260629-605710006573702</t>
  </si>
  <si>
    <t>6954050791450350691</t>
  </si>
  <si>
    <t>3310871952430006495</t>
  </si>
  <si>
    <t>5122254781463007349</t>
  </si>
  <si>
    <t>260629-244412618283398</t>
  </si>
  <si>
    <t>6927551427791978026</t>
  </si>
  <si>
    <t>260629-532089443933424</t>
  </si>
  <si>
    <t>5121749055994019030</t>
  </si>
  <si>
    <t>6927549201236721567</t>
  </si>
  <si>
    <t>6954086428347864137</t>
  </si>
  <si>
    <t>5121749235852031216</t>
  </si>
  <si>
    <t>5122177200149011634</t>
  </si>
  <si>
    <t>3310872564201019383</t>
  </si>
  <si>
    <t>3310657789397038350</t>
  </si>
  <si>
    <t>3310684789728014687</t>
  </si>
  <si>
    <t>CYS-FS260429</t>
  </si>
  <si>
    <t>5122254529504008533</t>
  </si>
  <si>
    <t>6927544571023752894</t>
  </si>
  <si>
    <t>6954057892203992200</t>
  </si>
  <si>
    <t>5122254853442034736</t>
  </si>
  <si>
    <t>260629-015707718040881</t>
  </si>
  <si>
    <t>5122175220877009307</t>
  </si>
  <si>
    <t>260629-673458502022384</t>
  </si>
  <si>
    <t>260629-323139746161926</t>
  </si>
  <si>
    <t>260629-348651558412899</t>
  </si>
  <si>
    <t>3310234071577022891</t>
  </si>
  <si>
    <t>5121749847628002129</t>
  </si>
  <si>
    <t>5122174860800021645</t>
  </si>
  <si>
    <t>3544478008175737</t>
  </si>
  <si>
    <t>5122253989848000507</t>
  </si>
  <si>
    <t>3310235079104011858</t>
  </si>
  <si>
    <t>3310872600123021572</t>
  </si>
  <si>
    <t>3310233747777078956</t>
  </si>
  <si>
    <t>3310850712374045550</t>
  </si>
  <si>
    <t>6954086375100388752</t>
  </si>
  <si>
    <t>5122176372390009129</t>
  </si>
  <si>
    <t>3310872456300035569</t>
  </si>
  <si>
    <t>260629-420699236650289</t>
  </si>
  <si>
    <t>260629-434823513653697</t>
  </si>
  <si>
    <t>260629-633717440863032</t>
  </si>
  <si>
    <t>6927532074364927817</t>
  </si>
  <si>
    <t>260629-562267503000186</t>
  </si>
  <si>
    <t>3310259270705032393</t>
  </si>
  <si>
    <t>TWBSJTZLS02</t>
  </si>
  <si>
    <t>6927544550368771815</t>
  </si>
  <si>
    <t>5121948998233020035</t>
  </si>
  <si>
    <t>3310857660357101157</t>
  </si>
  <si>
    <t>6954059940446082570</t>
  </si>
  <si>
    <t>3310259450442026383</t>
  </si>
  <si>
    <t>5122255717079007331</t>
  </si>
  <si>
    <t>3310249622516032585</t>
  </si>
  <si>
    <t>5122175472711028042</t>
  </si>
  <si>
    <t>5122254529504022620</t>
  </si>
  <si>
    <t>260629-183878347151941</t>
  </si>
  <si>
    <t>260629-012509571451257</t>
  </si>
  <si>
    <t>260629-622980011590975</t>
  </si>
  <si>
    <t>5121749055947052046</t>
  </si>
  <si>
    <t>3310260530088043857</t>
  </si>
  <si>
    <t>6954072889028318223</t>
  </si>
  <si>
    <t>260629-053477404170664</t>
  </si>
  <si>
    <t>260629-231672441260602</t>
  </si>
  <si>
    <t>3310870800974024471</t>
  </si>
  <si>
    <t>260629-345159811381127</t>
  </si>
  <si>
    <t>5122253377902002635</t>
  </si>
  <si>
    <t>5122172196833029618</t>
  </si>
  <si>
    <t>260629-471114739242125</t>
  </si>
  <si>
    <t>5121750891128010141</t>
  </si>
  <si>
    <t>260629-589394164043387</t>
  </si>
  <si>
    <t>260629-244779651511658</t>
  </si>
  <si>
    <t>260629-635185447250984</t>
  </si>
  <si>
    <t>5121748839725025908</t>
  </si>
  <si>
    <t>260629-403471111781776</t>
  </si>
  <si>
    <t>3310685293463009371</t>
  </si>
  <si>
    <t>5122255285329015033</t>
  </si>
  <si>
    <t>6927533867679972489</t>
  </si>
  <si>
    <t>5122175976555034223</t>
  </si>
  <si>
    <t>5122254025781027243</t>
  </si>
  <si>
    <t>5121712443794061945</t>
  </si>
  <si>
    <t>5122176372390020237</t>
  </si>
  <si>
    <t>6927551366526435260</t>
  </si>
  <si>
    <t>5121749955359038324</t>
  </si>
  <si>
    <t>3310259522347003197</t>
  </si>
  <si>
    <t>3310835520774034659</t>
  </si>
  <si>
    <t>6927538405869976808</t>
  </si>
  <si>
    <t>5121948062803016745</t>
  </si>
  <si>
    <t>260629-028783491361359</t>
  </si>
  <si>
    <t>3310259810402025671</t>
  </si>
  <si>
    <t>6954070394546951272</t>
  </si>
  <si>
    <t>5122158948525020920</t>
  </si>
  <si>
    <t>5122254817059025325</t>
  </si>
  <si>
    <t>3310234035666002357</t>
  </si>
  <si>
    <t>260629-610627797403229</t>
  </si>
  <si>
    <t>3544280005424338</t>
  </si>
  <si>
    <t>6927536191728484198</t>
  </si>
  <si>
    <t>3310684357785028287</t>
  </si>
  <si>
    <t>3310258334989010698</t>
  </si>
  <si>
    <t>3310870620972018394</t>
  </si>
  <si>
    <t>260629-096322271651192</t>
  </si>
  <si>
    <t>5122176876233000448</t>
  </si>
  <si>
    <t>6927533856885079170</t>
  </si>
  <si>
    <t>260629-445634373923790</t>
  </si>
  <si>
    <t>260629-501062059622682</t>
  </si>
  <si>
    <t>3310260134280005160</t>
  </si>
  <si>
    <t>3310836240479042974</t>
  </si>
  <si>
    <t>3310260026288025495</t>
  </si>
  <si>
    <t>5122253305838016611</t>
  </si>
  <si>
    <t>3310685473265000276</t>
  </si>
  <si>
    <t>6927533872712744653</t>
  </si>
  <si>
    <t>5122242505268007416</t>
  </si>
  <si>
    <t>3310840560514028961</t>
  </si>
  <si>
    <t>3310871808382008788</t>
  </si>
  <si>
    <t>6954057845079610693</t>
  </si>
  <si>
    <t>260629-423750603050159</t>
  </si>
  <si>
    <t>3310835520774004272</t>
  </si>
  <si>
    <t>6954057874337371326</t>
  </si>
  <si>
    <t>5121733827599094918</t>
  </si>
  <si>
    <t>3310197495433035968</t>
  </si>
  <si>
    <t>5121948278547022243</t>
  </si>
  <si>
    <t>260629-463911001691291</t>
  </si>
  <si>
    <t>3310198107133122072</t>
  </si>
  <si>
    <t>JLZDTQWYC01002</t>
  </si>
  <si>
    <t>260629-508286800272990</t>
  </si>
  <si>
    <t>3310867092856000165</t>
  </si>
  <si>
    <t>260629-428804697691383</t>
  </si>
  <si>
    <t>5122254745333009842</t>
  </si>
  <si>
    <t>5121744339939003525</t>
  </si>
  <si>
    <t>260629-168474755461664</t>
  </si>
  <si>
    <t>6927549105298832602</t>
  </si>
  <si>
    <t>260629-360290763180620</t>
  </si>
  <si>
    <t>6954067744509531853</t>
  </si>
  <si>
    <t>3310238354594012860</t>
  </si>
  <si>
    <t>5121745347431022644</t>
  </si>
  <si>
    <t>260629-308868596112587</t>
  </si>
  <si>
    <t>260629-546444470651345</t>
  </si>
  <si>
    <t>260629-046535831173688</t>
  </si>
  <si>
    <t>3310856652730004693</t>
  </si>
  <si>
    <t>260629-686901246363486</t>
  </si>
  <si>
    <t>260629-276708728383396</t>
  </si>
  <si>
    <t>260629-161103224332919</t>
  </si>
  <si>
    <t>CYS-YC45HEI39-40</t>
  </si>
  <si>
    <t>6954075122292364591</t>
  </si>
  <si>
    <t>260629-121267884411144</t>
  </si>
  <si>
    <t>260629-456927527263407</t>
  </si>
  <si>
    <t>260629-347718367532069</t>
  </si>
  <si>
    <t>5122217197959050130</t>
  </si>
  <si>
    <t>5122138032946039441</t>
  </si>
  <si>
    <t>260629-564532364811112</t>
  </si>
  <si>
    <t>260629-185639902793219</t>
  </si>
  <si>
    <t>260629-651648090490525</t>
  </si>
  <si>
    <t>6927551361042381955</t>
  </si>
  <si>
    <t>260629-074616717600244</t>
  </si>
  <si>
    <t>260629-472823959852435</t>
  </si>
  <si>
    <t>3310216071258007471</t>
  </si>
  <si>
    <t>3310656565200005662</t>
  </si>
  <si>
    <t>6954063855576356240</t>
  </si>
  <si>
    <t>260629-155482887772721</t>
  </si>
  <si>
    <t>9042664957692712</t>
  </si>
  <si>
    <t>5121712983659036416</t>
  </si>
  <si>
    <t>260629-418067311012029</t>
  </si>
  <si>
    <t>3310856760992007290</t>
  </si>
  <si>
    <t>萌趣腰靠</t>
  </si>
  <si>
    <t>眠语-萌趣腰靠</t>
  </si>
  <si>
    <t>MQYKZS</t>
  </si>
  <si>
    <t>260629-005326836073213</t>
  </si>
  <si>
    <t>3310198287164067972</t>
  </si>
  <si>
    <t>260629-173193347390166</t>
  </si>
  <si>
    <t>6927539931387427973</t>
  </si>
  <si>
    <t>3310197675281145451</t>
  </si>
  <si>
    <t>5122218709423002130</t>
  </si>
  <si>
    <t>3310198071078015390</t>
  </si>
  <si>
    <t>260629-590925022771687</t>
  </si>
  <si>
    <t>260629-635447580253648</t>
  </si>
  <si>
    <t>5122143216191004741,11275895:5122217953690013923,11275895:5122143216191004741</t>
  </si>
  <si>
    <t>5122218205630011647</t>
  </si>
  <si>
    <t>3310837608523034183</t>
  </si>
  <si>
    <t>260629-594186104402723</t>
  </si>
  <si>
    <t>5121712983659016106</t>
  </si>
  <si>
    <t>5122217449809005523</t>
  </si>
  <si>
    <t>260629-088835408310469</t>
  </si>
  <si>
    <t>3310197531424000756</t>
  </si>
  <si>
    <t>260629-344583083572412</t>
  </si>
  <si>
    <t>3310648717263015681</t>
  </si>
  <si>
    <t>3310223738187007664</t>
  </si>
  <si>
    <t>5122224181813005323</t>
  </si>
  <si>
    <t>260629-291063796112276</t>
  </si>
  <si>
    <t>260629-617485504940460</t>
  </si>
  <si>
    <t>260629-123952186953246</t>
  </si>
  <si>
    <t>6927536060923280718</t>
  </si>
  <si>
    <t>3310648717263003952</t>
  </si>
  <si>
    <t>5121713019421020342,11275895:5122139724067020342,11275895:5121713019421020342</t>
  </si>
  <si>
    <t>3310649149227007689</t>
  </si>
  <si>
    <t>260629-685705838990296</t>
  </si>
  <si>
    <t>3310648141664009652</t>
  </si>
  <si>
    <t>5122138680352012934</t>
  </si>
  <si>
    <t>5122138428717003310</t>
  </si>
  <si>
    <t>5122138896311040424</t>
  </si>
  <si>
    <t>5122138608565004911</t>
  </si>
  <si>
    <t>260629-343796651543638</t>
  </si>
  <si>
    <t>260629-201662206383597</t>
  </si>
  <si>
    <t>260629-186740907533313</t>
  </si>
  <si>
    <t>6927533789460856046</t>
  </si>
  <si>
    <t>3310223270127027896</t>
  </si>
  <si>
    <t>260629-257068962091591</t>
  </si>
  <si>
    <t>260629-276111040022003</t>
  </si>
  <si>
    <t>260629-662396025161447</t>
  </si>
  <si>
    <t>5122137672844004039</t>
  </si>
  <si>
    <t>6927544399286795752</t>
  </si>
  <si>
    <t>5121713199243069907</t>
  </si>
  <si>
    <t>260629-576926564661972</t>
  </si>
  <si>
    <t>260629-419136826992976</t>
  </si>
  <si>
    <t>6954070384445166784</t>
  </si>
  <si>
    <t>XMBWSZ-LS</t>
  </si>
  <si>
    <t>260629-594595059263594</t>
  </si>
  <si>
    <t>6954041437375174525</t>
  </si>
  <si>
    <t>5122138536502021539</t>
  </si>
  <si>
    <t>5121910010559001923</t>
  </si>
  <si>
    <t>6927531944051179400</t>
  </si>
  <si>
    <t>3310197063337016772</t>
  </si>
  <si>
    <t>5121713379212022623</t>
  </si>
  <si>
    <t>6927531948260687231</t>
  </si>
  <si>
    <t>3310196559538020288</t>
  </si>
  <si>
    <t>6954067659325708171</t>
  </si>
  <si>
    <t>6927527723360288308</t>
  </si>
  <si>
    <t>260629-615660951122620</t>
  </si>
  <si>
    <t>260629-487556400732570</t>
  </si>
  <si>
    <t>260629-683262635533178</t>
  </si>
  <si>
    <t>5121711867968001836</t>
  </si>
  <si>
    <t>260629-158335056170682</t>
  </si>
  <si>
    <t>260629-185723819572969</t>
  </si>
  <si>
    <t>3310197423102008572</t>
  </si>
  <si>
    <t>260629-592330146220486</t>
  </si>
  <si>
    <t>3310220678901013886</t>
  </si>
  <si>
    <t>260629-122484212011238</t>
  </si>
  <si>
    <t>5122217665324028016</t>
  </si>
  <si>
    <t>3310221830615018193</t>
  </si>
  <si>
    <t>260629-470150028802956</t>
  </si>
  <si>
    <t>3310647061892007588</t>
  </si>
  <si>
    <t>6927546622752488487</t>
  </si>
  <si>
    <t>5122218169297026935</t>
  </si>
  <si>
    <t>260629-048349919640416</t>
  </si>
  <si>
    <t>5122218061288011349</t>
  </si>
  <si>
    <t>5122137852709207212</t>
  </si>
  <si>
    <t>6954076946248307935</t>
  </si>
  <si>
    <t>260629-497077512562402</t>
  </si>
  <si>
    <t>260629-479587212831572</t>
  </si>
  <si>
    <t>260629-285181232674019</t>
  </si>
  <si>
    <t>260629-151141752392680</t>
  </si>
  <si>
    <t>260629-175762389433305</t>
  </si>
  <si>
    <t>5121909866542017441</t>
  </si>
  <si>
    <t>6954039049521141336</t>
  </si>
  <si>
    <t>260629-063564726570855</t>
  </si>
  <si>
    <t>260629-591711496523575</t>
  </si>
  <si>
    <t>5122138536106011312</t>
  </si>
  <si>
    <t>5122138680341005027</t>
  </si>
  <si>
    <t>5121713631064025337</t>
  </si>
  <si>
    <t>5122138428469003302</t>
  </si>
  <si>
    <t>6954061383466358607</t>
  </si>
  <si>
    <t>5121713019237018331</t>
  </si>
  <si>
    <t>3310835376405007295</t>
  </si>
  <si>
    <t>260629-140739898883816</t>
  </si>
  <si>
    <t>260629-180072016181370</t>
  </si>
  <si>
    <t>260629-566398882131363,21101298:260629-566398882131363,21101298:260629-136902152531363</t>
  </si>
  <si>
    <t>3310834368763044190</t>
  </si>
  <si>
    <t>3544422000013653</t>
  </si>
  <si>
    <t>260629-416462979444091</t>
  </si>
  <si>
    <t>5121712047571017626</t>
  </si>
  <si>
    <t>260629-125336317540530</t>
  </si>
  <si>
    <t>260629-442174093671456</t>
  </si>
  <si>
    <t>5121713487132023736</t>
  </si>
  <si>
    <t>260629-234734241411217</t>
  </si>
  <si>
    <t>6927531872672841423</t>
  </si>
  <si>
    <t>6927527697996218298</t>
  </si>
  <si>
    <t>3310648825075001994</t>
  </si>
  <si>
    <t>260629-653409708430288</t>
  </si>
  <si>
    <t>5122216369851090642</t>
  </si>
  <si>
    <t>3310646989808007171</t>
  </si>
  <si>
    <t>260629-404509191751148</t>
  </si>
  <si>
    <t>5121909146494003704</t>
  </si>
  <si>
    <t>260629-295446833512361,20262746:260629-295446833512361,20262746:260629-639044217192361</t>
  </si>
  <si>
    <t>260629-461415421492457</t>
  </si>
  <si>
    <t>5121910334252004819</t>
  </si>
  <si>
    <t>5121908246869012545</t>
  </si>
  <si>
    <t>5121712299351014245</t>
  </si>
  <si>
    <t>5121712299351023427</t>
  </si>
  <si>
    <t>3310220894704028793</t>
  </si>
  <si>
    <t>260629-118929549612378</t>
  </si>
  <si>
    <t>5122217233229012444</t>
  </si>
  <si>
    <t>260629-250588772712097</t>
  </si>
  <si>
    <t>260629-074857848373562</t>
  </si>
  <si>
    <t>5122216081682005038</t>
  </si>
  <si>
    <t>260629-083173118383306</t>
  </si>
  <si>
    <t>260629-522536896041192</t>
  </si>
  <si>
    <t>5121910370014034138</t>
  </si>
  <si>
    <t>3310221974180153372</t>
  </si>
  <si>
    <t>260629-025847426703554</t>
  </si>
  <si>
    <t>3310834944458004685</t>
  </si>
  <si>
    <t>5122138500130000813</t>
  </si>
  <si>
    <t>260629-324974733611934</t>
  </si>
  <si>
    <t>3310647025543025687</t>
  </si>
  <si>
    <t>260629-360773066380577</t>
  </si>
  <si>
    <t>260629-117807531591198</t>
  </si>
  <si>
    <t>6954043642273272907</t>
  </si>
  <si>
    <t>3310646449818003566</t>
  </si>
  <si>
    <t>260629-429412851290902</t>
  </si>
  <si>
    <t>5122138608016092534</t>
  </si>
  <si>
    <t>3310220426644020697</t>
  </si>
  <si>
    <t>3310219418975029292,11275895:3310834476479029292,11275895:3310219418975029292</t>
  </si>
  <si>
    <t>5121712623208005800</t>
  </si>
  <si>
    <t>5122136520934009801</t>
  </si>
  <si>
    <t>5121910262037005408</t>
  </si>
  <si>
    <t>5121910370014036614</t>
  </si>
  <si>
    <t>5121910190048015506</t>
  </si>
  <si>
    <t>260629-322374243971854</t>
  </si>
  <si>
    <t>260629-152693717371767</t>
  </si>
  <si>
    <t>5121908930537017035</t>
  </si>
  <si>
    <t>260629-142491000432612</t>
  </si>
  <si>
    <t>6927539767806951365</t>
  </si>
  <si>
    <t>3310834512444024651</t>
  </si>
  <si>
    <t>6954043652841871150</t>
  </si>
  <si>
    <t>5122215901779010646</t>
  </si>
  <si>
    <t>3310834116429026384</t>
  </si>
  <si>
    <t>3310195407689004876</t>
  </si>
  <si>
    <t>5121712083408035630</t>
  </si>
  <si>
    <t>5122137204658013749</t>
  </si>
  <si>
    <t>260629-524560699680944</t>
  </si>
  <si>
    <t>3310196523204017298</t>
  </si>
  <si>
    <t>260629-305890650460904</t>
  </si>
  <si>
    <t>260629-531040867940966</t>
  </si>
  <si>
    <t>260629-284677936680095</t>
  </si>
  <si>
    <t>260629-120145908012203</t>
  </si>
  <si>
    <t>260629-591994622240653</t>
  </si>
  <si>
    <t>260629-302849748533469</t>
  </si>
  <si>
    <t>260629-379270019482190</t>
  </si>
  <si>
    <t>3310195407689002397</t>
  </si>
  <si>
    <t>260629-151561234751865</t>
  </si>
  <si>
    <t>260629-334380480810107</t>
  </si>
  <si>
    <t>6954072703759554377</t>
  </si>
  <si>
    <t>260629-634409511340825</t>
  </si>
  <si>
    <t>3310833576862010884</t>
  </si>
  <si>
    <t>260629-331371026052125</t>
  </si>
  <si>
    <t>3310195767486015857</t>
  </si>
  <si>
    <t>260629-647065833773871</t>
  </si>
  <si>
    <t>3310646521785008666</t>
  </si>
  <si>
    <t>260629-268141935003600</t>
  </si>
  <si>
    <t>260629-290549983561168</t>
  </si>
  <si>
    <t>260629-146234447501221</t>
  </si>
  <si>
    <t>5122215937571013721</t>
  </si>
  <si>
    <t>3310219634857020385</t>
  </si>
  <si>
    <t>3310833864636005689</t>
  </si>
  <si>
    <t>260629-594437742140201</t>
  </si>
  <si>
    <t>260629-672609113621071</t>
  </si>
  <si>
    <t>260629-624374586893402</t>
  </si>
  <si>
    <t>260629-508119007663345</t>
  </si>
  <si>
    <t>260629-365323896452876</t>
  </si>
  <si>
    <t>5122215325882002720</t>
  </si>
  <si>
    <t>3310221002390010661</t>
  </si>
  <si>
    <t>3310221686215034783</t>
  </si>
  <si>
    <t>260629-033648884140144</t>
  </si>
  <si>
    <t>5121908642687009343</t>
  </si>
  <si>
    <t>3310835268095004089</t>
  </si>
  <si>
    <t>260629-423100423694052</t>
  </si>
  <si>
    <t>260629-515091996220760</t>
  </si>
  <si>
    <t>260629-642420642112368</t>
  </si>
  <si>
    <t>260629-136524675391134</t>
  </si>
  <si>
    <t>6954038985573471518</t>
  </si>
  <si>
    <t>6954050548469667364</t>
  </si>
  <si>
    <t>260629-065326354833689</t>
  </si>
  <si>
    <t>3310646341749010096</t>
  </si>
  <si>
    <t>5121908462794001314</t>
  </si>
  <si>
    <t>6954043652671543204</t>
  </si>
  <si>
    <t>260629-017385408112338</t>
  </si>
  <si>
    <t>6954067563389392360</t>
  </si>
  <si>
    <t>3310646593628027295</t>
  </si>
  <si>
    <t>3310647997091005350</t>
  </si>
  <si>
    <t>5122215433750005348</t>
  </si>
  <si>
    <t>260629-157129183620958</t>
  </si>
  <si>
    <t>3310195551511035280</t>
  </si>
  <si>
    <t>5121711867518030035</t>
  </si>
  <si>
    <t>3310221110290020572</t>
  </si>
  <si>
    <t>3310648105052006251</t>
  </si>
  <si>
    <t>260629-342957780622945</t>
  </si>
  <si>
    <t>5121909758126018443</t>
  </si>
  <si>
    <t>3310194831886007570</t>
  </si>
  <si>
    <t>5121908354827017846</t>
  </si>
  <si>
    <t>5122215865641022225</t>
  </si>
  <si>
    <t>260629-332000182691002</t>
  </si>
  <si>
    <t>3310646845514005399</t>
  </si>
  <si>
    <t>6954061310984000644</t>
  </si>
  <si>
    <t>3310220786309069071</t>
  </si>
  <si>
    <t>6954061256492979793</t>
  </si>
  <si>
    <t>3310834224474022291</t>
  </si>
  <si>
    <t>3310194615928029766</t>
  </si>
  <si>
    <t>3310196127185094364</t>
  </si>
  <si>
    <t>5121909686171021742</t>
  </si>
  <si>
    <t>6954059719154472883</t>
  </si>
  <si>
    <t>5122217017241000633</t>
  </si>
  <si>
    <t>6954057677670651552</t>
  </si>
  <si>
    <t>5122136952565000126</t>
  </si>
  <si>
    <t>3544286014627455</t>
  </si>
  <si>
    <t>260629-019650394430911</t>
  </si>
  <si>
    <t>3310646665582019786</t>
  </si>
  <si>
    <t>260629-305555116362538</t>
  </si>
  <si>
    <t>6927522987559059307</t>
  </si>
  <si>
    <t>260629-673563317871059</t>
  </si>
  <si>
    <t>260629-479251710261675</t>
  </si>
  <si>
    <t>CYS-SCXXWSZ-SF</t>
  </si>
  <si>
    <t>3310834080365000188</t>
  </si>
  <si>
    <t>5122216117569014637</t>
  </si>
  <si>
    <t>5122214929893026640</t>
  </si>
  <si>
    <t>260629-002034287010792</t>
  </si>
  <si>
    <t>GTYKYBWSZJMS02</t>
  </si>
  <si>
    <t>260629-050793070902086</t>
  </si>
  <si>
    <t>3310194903844000476</t>
  </si>
  <si>
    <t>260629-533190490551113</t>
  </si>
  <si>
    <t>3310221002282011389</t>
  </si>
  <si>
    <t>3310219670839003184</t>
  </si>
  <si>
    <t>260629-465588743742306</t>
  </si>
  <si>
    <t>3310835016002026394</t>
  </si>
  <si>
    <t>260629-496825844001994</t>
  </si>
  <si>
    <t>260629-110394099340982</t>
  </si>
  <si>
    <t>260629-421066238310961</t>
  </si>
  <si>
    <t>3310834764166001779</t>
  </si>
  <si>
    <t>260629-049387947610303</t>
  </si>
  <si>
    <t>260629-025270709902615,20413247:260629-025270709902615,20413247:260629-238079209102615</t>
  </si>
  <si>
    <t>5122217017140015534</t>
  </si>
  <si>
    <t>3310196523036016289</t>
  </si>
  <si>
    <t>3310834116270004984</t>
  </si>
  <si>
    <t>5121907742961018738</t>
  </si>
  <si>
    <t>3310646881474001079</t>
  </si>
  <si>
    <t>5121712551042018805</t>
  </si>
  <si>
    <t>JLYKGSWYC01002</t>
  </si>
  <si>
    <t>260629-019818104460677</t>
  </si>
  <si>
    <t>5121909218232015519</t>
  </si>
  <si>
    <t>260629-263150692651281</t>
  </si>
  <si>
    <t>260629-397924176272689</t>
  </si>
  <si>
    <t>260629-656419090061278</t>
  </si>
  <si>
    <t>5121908390653023036</t>
  </si>
  <si>
    <t>260629-008650770053122</t>
  </si>
  <si>
    <t>260629-331664669101579</t>
  </si>
  <si>
    <t>260629-531670003231221</t>
  </si>
  <si>
    <t>5122214677899011839</t>
  </si>
  <si>
    <t>260629-563022457153010</t>
  </si>
  <si>
    <t>260629-537510581900021</t>
  </si>
  <si>
    <t>5122215865425017716</t>
  </si>
  <si>
    <t>3310834008383084892</t>
  </si>
  <si>
    <t>3310833756603007289</t>
  </si>
  <si>
    <t>5121908822313023031</t>
  </si>
  <si>
    <t>5121711507419010246</t>
  </si>
  <si>
    <t>5121711615346021032</t>
  </si>
  <si>
    <t>灯芯绒扶手轻盈款绿色85</t>
  </si>
  <si>
    <t>5122136304816012103</t>
  </si>
  <si>
    <t>5121710571842014627</t>
  </si>
  <si>
    <t>260629-482324037943683</t>
  </si>
  <si>
    <t>260629-204315051640782</t>
  </si>
  <si>
    <t>260629-004907405623395</t>
  </si>
  <si>
    <t>6954063632988182120</t>
  </si>
  <si>
    <t>3310645837754017199</t>
  </si>
  <si>
    <t>5122136484573009843</t>
  </si>
  <si>
    <t>260629-517430341142725,20624788:260629-517430341142725,20624788:260629-173832957462725</t>
  </si>
  <si>
    <t>5122136700495008849</t>
  </si>
  <si>
    <t>3310195335511009363</t>
  </si>
  <si>
    <t>260629-284248062252519</t>
  </si>
  <si>
    <t>260629-182840267182285</t>
  </si>
  <si>
    <t>260629-243731033663829</t>
  </si>
  <si>
    <t>5121711687341000609</t>
  </si>
  <si>
    <t>260629-016273979723242</t>
  </si>
  <si>
    <t>3310219922555026885</t>
  </si>
  <si>
    <t>260629-381734131352916</t>
  </si>
  <si>
    <t>5122137960006001318</t>
  </si>
  <si>
    <t>260629-579789135472355</t>
  </si>
  <si>
    <t>260629-483655718472946</t>
  </si>
  <si>
    <t>3310219454849022691</t>
  </si>
  <si>
    <t>3310221434098006068</t>
  </si>
  <si>
    <t>260629-185272931871812</t>
  </si>
  <si>
    <t>5121908966238015529</t>
  </si>
  <si>
    <t>6954074883808040614</t>
  </si>
  <si>
    <t>3310647025312042462</t>
  </si>
  <si>
    <t>6927531633141906708</t>
  </si>
  <si>
    <t>260629-015812585892230</t>
  </si>
  <si>
    <t>260629-202018659912082</t>
  </si>
  <si>
    <t>3310220066556014987</t>
  </si>
  <si>
    <t>3310195047621015285</t>
  </si>
  <si>
    <t>5121907670893024840</t>
  </si>
  <si>
    <t>3310220678304015986</t>
  </si>
  <si>
    <t>5121710139927001444</t>
  </si>
  <si>
    <t>5122214677856027345</t>
  </si>
  <si>
    <t>260629-573592093010999</t>
  </si>
  <si>
    <t>5122215001728009212</t>
  </si>
  <si>
    <t>260629-643878100580569</t>
  </si>
  <si>
    <t>5122136232827020041</t>
  </si>
  <si>
    <t>5121908354609006029</t>
  </si>
  <si>
    <t>5122216081379046533</t>
  </si>
  <si>
    <t>3310834944026014680</t>
  </si>
  <si>
    <t>260629-177471526552613</t>
  </si>
  <si>
    <t>260629-444973729281385</t>
  </si>
  <si>
    <t>260629-430566357400838</t>
  </si>
  <si>
    <t>260629-081642155673556</t>
  </si>
  <si>
    <t>260629-428385309063544</t>
  </si>
  <si>
    <t>260629-129320896060246</t>
  </si>
  <si>
    <t>260629-683482868040291</t>
  </si>
  <si>
    <t>3310646449545004066</t>
  </si>
  <si>
    <t>260629-342213281350453</t>
  </si>
  <si>
    <t>5121907850837025135</t>
  </si>
  <si>
    <t>260629-070296584551108</t>
  </si>
  <si>
    <t>5122215721424008817</t>
  </si>
  <si>
    <t>3310645945811061085</t>
  </si>
  <si>
    <t>5122136592566022935</t>
  </si>
  <si>
    <t>260629-104952021380422</t>
  </si>
  <si>
    <t>3310833576610016884</t>
  </si>
  <si>
    <t>260629-444973760950880</t>
  </si>
  <si>
    <t>5121712047158080008</t>
  </si>
  <si>
    <t>6927539522207186803</t>
  </si>
  <si>
    <t>6927535768668503555</t>
  </si>
  <si>
    <t>6927520578350710183</t>
  </si>
  <si>
    <t>260629-596702708010965</t>
  </si>
  <si>
    <t>3310221794008006969</t>
  </si>
  <si>
    <t>260629-366141837720227</t>
  </si>
  <si>
    <t>CYS-XSYGZDFS</t>
  </si>
  <si>
    <t>6954041210055825360</t>
  </si>
  <si>
    <t>260629-300951815833272</t>
  </si>
  <si>
    <t>260629-058426662530835</t>
  </si>
  <si>
    <t>5121908246585006407</t>
  </si>
  <si>
    <t>3310834188218010585</t>
  </si>
  <si>
    <t>5122137240314002514</t>
  </si>
  <si>
    <t>260629-019482560053600</t>
  </si>
  <si>
    <t>260629-150407801122420</t>
  </si>
  <si>
    <t>6954050392887989526</t>
  </si>
  <si>
    <t>5122136160738074729</t>
  </si>
  <si>
    <t>260629-655485847042945</t>
  </si>
  <si>
    <t>5122137384224028737</t>
  </si>
  <si>
    <t>3310834692109100796</t>
  </si>
  <si>
    <t>5121710607755005417</t>
  </si>
  <si>
    <t>260629-619624610121465</t>
  </si>
  <si>
    <t>260629-576444219703321</t>
  </si>
  <si>
    <t>5122216693063036217</t>
  </si>
  <si>
    <t>260629-138810498671621</t>
  </si>
  <si>
    <t>260629-085647737191672</t>
  </si>
  <si>
    <t>3310194795799004291</t>
  </si>
  <si>
    <t>5121711327482021044</t>
  </si>
  <si>
    <t>3310646665411193199</t>
  </si>
  <si>
    <t>260629-274139727402466</t>
  </si>
  <si>
    <t>JLYKJGZD8DZHPWP1002</t>
  </si>
  <si>
    <t>260629-235111738982135</t>
  </si>
  <si>
    <t>3310647601047009988</t>
  </si>
  <si>
    <t>3310834044289004367</t>
  </si>
  <si>
    <t>6927539552037666286</t>
  </si>
  <si>
    <t>260629-657929081213113</t>
  </si>
  <si>
    <t>3310219562690001860</t>
  </si>
  <si>
    <t>5121908390577042922</t>
  </si>
  <si>
    <t>3310219742629000979</t>
  </si>
  <si>
    <t>6927527377044799309</t>
  </si>
  <si>
    <t>3310220174473003198</t>
  </si>
  <si>
    <t>260629-292647093760599</t>
  </si>
  <si>
    <t>260629-096385123864038</t>
  </si>
  <si>
    <t>5121710067931041502</t>
  </si>
  <si>
    <t>260629-507217242420156</t>
  </si>
  <si>
    <t>3310834764109064592</t>
  </si>
  <si>
    <t>5121712371035010815</t>
  </si>
  <si>
    <t>5121711543408004341</t>
  </si>
  <si>
    <t>5122216513158002910</t>
  </si>
  <si>
    <t>260629-008912934461376</t>
  </si>
  <si>
    <t>260629-396739253763293</t>
  </si>
  <si>
    <t>260629-005872053872240</t>
  </si>
  <si>
    <t>5122137456216000739</t>
  </si>
  <si>
    <t>5122215757469029736</t>
  </si>
  <si>
    <t>260629-197782443533969</t>
  </si>
  <si>
    <t>3310194939665005671</t>
  </si>
  <si>
    <t>5121710463990124230</t>
  </si>
  <si>
    <t>6927522775098424750</t>
  </si>
  <si>
    <t>260629-206485645673520</t>
  </si>
  <si>
    <t>260629-533725212310034</t>
  </si>
  <si>
    <t>260629-388403095840573</t>
  </si>
  <si>
    <t>JNZF11JDBS30</t>
  </si>
  <si>
    <t>260629-283052654883610</t>
  </si>
  <si>
    <t>3310195659385004191</t>
  </si>
  <si>
    <t>260629-285894284893122</t>
  </si>
  <si>
    <t>260629-251909978453297</t>
  </si>
  <si>
    <t>3310221686016025794</t>
  </si>
  <si>
    <t>260629-607219935663827</t>
  </si>
  <si>
    <t>260629-585409575301228</t>
  </si>
  <si>
    <t>5122136916392023023</t>
  </si>
  <si>
    <t>6954063515536528428</t>
  </si>
  <si>
    <t>5122215469414028632</t>
  </si>
  <si>
    <t>260629-582127470181198</t>
  </si>
  <si>
    <t>260629-587412324643076</t>
  </si>
  <si>
    <t>5122137312313021733</t>
  </si>
  <si>
    <t>5122136088770066746</t>
  </si>
  <si>
    <t>260629-381954353590056</t>
  </si>
  <si>
    <t>5121710067931028232</t>
  </si>
  <si>
    <t>5121907958744002424</t>
  </si>
  <si>
    <t>5121909650006046443</t>
  </si>
  <si>
    <t>5122216081351012037</t>
  </si>
  <si>
    <t>260629-121488043612447</t>
  </si>
  <si>
    <t>5121909146156001700</t>
  </si>
  <si>
    <t>260629-540153024822005</t>
  </si>
  <si>
    <t>260629-257530283561936</t>
  </si>
  <si>
    <t>5122216261301003720</t>
  </si>
  <si>
    <t>260629-281909737892792</t>
  </si>
  <si>
    <t>260629-377330153760418</t>
  </si>
  <si>
    <t>3310833000948003352</t>
  </si>
  <si>
    <t>5122137708127000914</t>
  </si>
  <si>
    <t>6927535618186116756</t>
  </si>
  <si>
    <t>5122214641892004711</t>
  </si>
  <si>
    <t>5122137132327014334</t>
  </si>
  <si>
    <t>3310834440158005090</t>
  </si>
  <si>
    <t>JLYKHHPWP01006</t>
  </si>
  <si>
    <t>6954069974806107238</t>
  </si>
  <si>
    <t>3310833576601001455</t>
  </si>
  <si>
    <t>3310194759731039452</t>
  </si>
  <si>
    <t>260629-634011062572226</t>
  </si>
  <si>
    <t>260629-618177523282200</t>
  </si>
  <si>
    <t>260629-537604953672980</t>
  </si>
  <si>
    <t>6927533336687377536</t>
  </si>
  <si>
    <t>5121908138632018932</t>
  </si>
  <si>
    <t>260629-601127719203063</t>
  </si>
  <si>
    <t>3310194651839013293</t>
  </si>
  <si>
    <t>260629-018098460312216</t>
  </si>
  <si>
    <t>6927518194747211640</t>
  </si>
  <si>
    <t>3310647529078006694</t>
  </si>
  <si>
    <t>3310195407455026767</t>
  </si>
  <si>
    <t>260629-035924242052780</t>
  </si>
  <si>
    <t>260629-471062300221990</t>
  </si>
  <si>
    <t>5121907850806005508</t>
  </si>
  <si>
    <t>3310647061297003470</t>
  </si>
  <si>
    <t>3310221038152034086</t>
  </si>
  <si>
    <t>260629-070904737293944</t>
  </si>
  <si>
    <t>3310833108972013599</t>
  </si>
  <si>
    <t>6927518197963325130</t>
  </si>
  <si>
    <t>3310646593379098282</t>
  </si>
  <si>
    <t>6927535605291842872</t>
  </si>
  <si>
    <t>260629-626052360523034</t>
  </si>
  <si>
    <t>260629-578436472383434</t>
  </si>
  <si>
    <t>5121711255463011836</t>
  </si>
  <si>
    <t>3310221290095014799</t>
  </si>
  <si>
    <t>3310221326079006059</t>
  </si>
  <si>
    <t>260629-511851896422646</t>
  </si>
  <si>
    <t>5121907526985018442,11275895:5122215973331018442,11275895:5121907526985018442</t>
  </si>
  <si>
    <t>260629-364485087571075</t>
  </si>
  <si>
    <t>3310195227541022994</t>
  </si>
  <si>
    <t>260629-234503586140582</t>
  </si>
  <si>
    <t>5122214821896079018</t>
  </si>
  <si>
    <t>3310219454835027965</t>
  </si>
  <si>
    <t>260629-106430492302264</t>
  </si>
  <si>
    <t>260629-323066283613625</t>
  </si>
  <si>
    <t>260629-504071472731601</t>
  </si>
  <si>
    <t>3310218842999013084</t>
  </si>
  <si>
    <t>3310834152253003177</t>
  </si>
  <si>
    <t>260629-282717089351903</t>
  </si>
  <si>
    <t>5121711939202001038</t>
  </si>
  <si>
    <t>5121710931642009405</t>
  </si>
  <si>
    <t>6927531475785383627</t>
  </si>
  <si>
    <t>260629-127905370552134</t>
  </si>
  <si>
    <t>260629-558817667452566</t>
  </si>
  <si>
    <t>3310647385080005060</t>
  </si>
  <si>
    <t>3310834404146166792</t>
  </si>
  <si>
    <t>260629-166178332172369</t>
  </si>
  <si>
    <t>5121710751793005610</t>
  </si>
  <si>
    <t>5121711759310010747</t>
  </si>
  <si>
    <t>3310646701401012799</t>
  </si>
  <si>
    <t>260629-477511042574080</t>
  </si>
  <si>
    <t>260629-166482419283844</t>
  </si>
  <si>
    <t>3310194651830016082</t>
  </si>
  <si>
    <t>5121711111542052448</t>
  </si>
  <si>
    <t>260629-076273498533831,20262746:260629-076273498533831,20262746:260629-292856840613831</t>
  </si>
  <si>
    <t>260629-052302978713521</t>
  </si>
  <si>
    <t>5122137276300003014</t>
  </si>
  <si>
    <t>5122136124704024644</t>
  </si>
  <si>
    <t>260629-265059049051505</t>
  </si>
  <si>
    <t>3310833324837009753</t>
  </si>
  <si>
    <t>260629-572029693520192</t>
  </si>
  <si>
    <t>3310195263435082168</t>
  </si>
  <si>
    <t>6954074660147172919</t>
  </si>
  <si>
    <t>260629-102057982380408</t>
  </si>
  <si>
    <t>3310193967917020890</t>
  </si>
  <si>
    <t>6954069931736700471</t>
  </si>
  <si>
    <t>3310219706604034082</t>
  </si>
  <si>
    <t>260629-638928852630555</t>
  </si>
  <si>
    <t>6954072334022022292</t>
  </si>
  <si>
    <t>3310834080244051166</t>
  </si>
  <si>
    <t>260629-087587602862506</t>
  </si>
  <si>
    <t>5122137636118030040</t>
  </si>
  <si>
    <t>3310195371438019359</t>
  </si>
  <si>
    <t>260629-017301542510823</t>
  </si>
  <si>
    <t>5121907850789033127</t>
  </si>
  <si>
    <t>5122214749842022842</t>
  </si>
  <si>
    <t>260629-631337183601885</t>
  </si>
  <si>
    <t>260629-524749453631297</t>
  </si>
  <si>
    <t>260629-059024392482810</t>
  </si>
  <si>
    <t>6954043427183072944</t>
  </si>
  <si>
    <t>3310645909754017593</t>
  </si>
  <si>
    <t>5122135764932005939</t>
  </si>
  <si>
    <t>3310832964989014766</t>
  </si>
  <si>
    <t>260629-429161213461353</t>
  </si>
  <si>
    <t>6954036472281372317</t>
  </si>
  <si>
    <t>260629-661211134380468</t>
  </si>
  <si>
    <t>260629-318809075330299</t>
  </si>
  <si>
    <t>260628-060209314113546</t>
  </si>
  <si>
    <t>3310646053739069352</t>
  </si>
  <si>
    <t>5121908030721025642</t>
  </si>
  <si>
    <t>260629-254153868850311</t>
  </si>
  <si>
    <t>260629-284877177201772</t>
  </si>
  <si>
    <t>5121711759302002229</t>
  </si>
  <si>
    <t>3310645729765083470</t>
  </si>
  <si>
    <t>260629-045686516063252</t>
  </si>
  <si>
    <t>260629-634619216270664</t>
  </si>
  <si>
    <t>260629-155273152023071</t>
  </si>
  <si>
    <t>3310219958442037582</t>
  </si>
  <si>
    <t>6954074634303378998</t>
  </si>
  <si>
    <t>260629-006480207493512</t>
  </si>
  <si>
    <t>5121710319919029844</t>
  </si>
  <si>
    <t>3310195803314003893</t>
  </si>
  <si>
    <t>5121709959926020718</t>
  </si>
  <si>
    <t>260629-142144990783008</t>
  </si>
  <si>
    <t>260629-354083203373694</t>
  </si>
  <si>
    <t>260629-405515866473748</t>
  </si>
  <si>
    <t>260629-662007979580804</t>
  </si>
  <si>
    <t>260629-490377101712797</t>
  </si>
  <si>
    <t>3310219490687004793</t>
  </si>
  <si>
    <t>260629-148772032853096</t>
  </si>
  <si>
    <t>3310220822281026292</t>
  </si>
  <si>
    <t>260629-241644419362451</t>
  </si>
  <si>
    <t>5122215289619002521</t>
  </si>
  <si>
    <t>6954066907309020493</t>
  </si>
  <si>
    <t>6954066878872425496</t>
  </si>
  <si>
    <t>5121907778790017515</t>
  </si>
  <si>
    <t>5122216261277015319</t>
  </si>
  <si>
    <t>5121711075555016648</t>
  </si>
  <si>
    <t>260629-654982551081829</t>
  </si>
  <si>
    <t>260629-364537495963114</t>
  </si>
  <si>
    <t>3310834116179005660</t>
  </si>
  <si>
    <t>3310645945755037151</t>
  </si>
  <si>
    <t>5122137708099010833</t>
  </si>
  <si>
    <t>3310645981642015667</t>
  </si>
  <si>
    <t>260629-053487879741301</t>
  </si>
  <si>
    <t>260629-130988194092373</t>
  </si>
  <si>
    <t>260629-347770744390337</t>
  </si>
  <si>
    <t>3310834944004221151</t>
  </si>
  <si>
    <t>5122214677827003044,11275895:5121711471359012226,11275895:5122214677827003044</t>
  </si>
  <si>
    <t>260629-493386525082492</t>
  </si>
  <si>
    <t>260629-063145254533880</t>
  </si>
  <si>
    <t>260629-177943417270073</t>
  </si>
  <si>
    <t>6927533203252084044</t>
  </si>
  <si>
    <t>260629-538223593082076,20413247:260629-538223593082076,20413247:260629-194626209402076</t>
  </si>
  <si>
    <t>260629-054022674042418</t>
  </si>
  <si>
    <t>孕妇腰睡枕</t>
  </si>
  <si>
    <t>华雷-孕妇腰睡枕</t>
  </si>
  <si>
    <t>BZ-YFYSZ-03</t>
  </si>
  <si>
    <t>260629-026067637772434</t>
  </si>
  <si>
    <t>260629-247180869940379</t>
  </si>
  <si>
    <t>5122216765037007847</t>
  </si>
  <si>
    <t>3310219238849022493</t>
  </si>
  <si>
    <t>5121710751720012917</t>
  </si>
  <si>
    <t>3310195371438033995</t>
  </si>
  <si>
    <t>3310195011626017457</t>
  </si>
  <si>
    <t>260629-446798293323792</t>
  </si>
  <si>
    <t>3310833936323016995</t>
  </si>
  <si>
    <t>6927529457415061327</t>
  </si>
  <si>
    <t>260629-348326469263878</t>
  </si>
  <si>
    <t>260629-207995563570022</t>
  </si>
  <si>
    <t>5122216225246007830</t>
  </si>
  <si>
    <t>3310195587325096291</t>
  </si>
  <si>
    <t>6954072264092751172</t>
  </si>
  <si>
    <t>XMBWSZDSN-FS</t>
  </si>
  <si>
    <t>3310833144833017590</t>
  </si>
  <si>
    <t>6954043331800798293</t>
  </si>
  <si>
    <t>5121710787591014148</t>
  </si>
  <si>
    <t>260629-165486313792368</t>
  </si>
  <si>
    <t>260629-090072738131001</t>
  </si>
  <si>
    <t>6927529443345464823</t>
  </si>
  <si>
    <t>260629-604241990011938</t>
  </si>
  <si>
    <t>6954066903603221818</t>
  </si>
  <si>
    <t>260629-555577515652800</t>
  </si>
  <si>
    <t>5121710823630006712</t>
  </si>
  <si>
    <t>5122135836776005247</t>
  </si>
  <si>
    <t>260629-159949842723977</t>
  </si>
  <si>
    <t>3544469019767848</t>
  </si>
  <si>
    <t>5122135908776046936</t>
  </si>
  <si>
    <t>260629-386431741582241</t>
  </si>
  <si>
    <t>3310195299431019851</t>
  </si>
  <si>
    <t>5121908606310052541</t>
  </si>
  <si>
    <t>260629-475392971131995</t>
  </si>
  <si>
    <t>260629-429161213542537</t>
  </si>
  <si>
    <t>5122136304690004008</t>
  </si>
  <si>
    <t>5122215037669003629</t>
  </si>
  <si>
    <t>3310833972289016695</t>
  </si>
  <si>
    <t>5122137024272040619</t>
  </si>
  <si>
    <t>260629-660948938370683</t>
  </si>
  <si>
    <t>260629-139051743670526</t>
  </si>
  <si>
    <t>5121907706796002721</t>
  </si>
  <si>
    <t>260629-224951079343619</t>
  </si>
  <si>
    <t>260629-335638772002633</t>
  </si>
  <si>
    <t>CYS-YDPPZ-SF</t>
  </si>
  <si>
    <t>260629-057671729582525</t>
  </si>
  <si>
    <t>6954038653304444745</t>
  </si>
  <si>
    <t>260629-043505488232071</t>
  </si>
  <si>
    <t>260629-114567452231300</t>
  </si>
  <si>
    <t>260629-251385628242166</t>
  </si>
  <si>
    <t>260629-616017508713966</t>
  </si>
  <si>
    <t>5121907418961024629</t>
  </si>
  <si>
    <t>3310193967917009789</t>
  </si>
  <si>
    <t>260629-652004626811343</t>
  </si>
  <si>
    <t>CYS-LXJTBZXHHS01</t>
  </si>
  <si>
    <t>260629-170729204013430</t>
  </si>
  <si>
    <t>260629-064760071710942</t>
  </si>
  <si>
    <t>260629-413443080541153</t>
  </si>
  <si>
    <t>6941918619813</t>
  </si>
  <si>
    <t>260629-046326115951734</t>
  </si>
  <si>
    <t>260629-365292428833503</t>
  </si>
  <si>
    <t>260629-629334423971142</t>
  </si>
  <si>
    <t>5122137492127015820</t>
  </si>
  <si>
    <t>5121907418961004921</t>
  </si>
  <si>
    <t>5122214713788036725</t>
  </si>
  <si>
    <t>260629-174357297552186</t>
  </si>
  <si>
    <t>6954066867232380300</t>
  </si>
  <si>
    <t>5122214425938025727</t>
  </si>
  <si>
    <t>3310220750253010099</t>
  </si>
  <si>
    <t>260629-254594281003941</t>
  </si>
  <si>
    <t>5121907994639005643</t>
  </si>
  <si>
    <t>260629-544064192890319</t>
  </si>
  <si>
    <t>260629-297543985471116</t>
  </si>
  <si>
    <t>3310646881332007196</t>
  </si>
  <si>
    <t>3310219706535060268</t>
  </si>
  <si>
    <t>6927537666102820093</t>
  </si>
  <si>
    <t>5121908138556011332</t>
  </si>
  <si>
    <t>260629-514945268021984</t>
  </si>
  <si>
    <t>5121324541290018814</t>
  </si>
  <si>
    <t>9042664957642115</t>
  </si>
  <si>
    <t>6927529402759282354</t>
  </si>
  <si>
    <t>5121709959885020935</t>
  </si>
  <si>
    <t>260629-069541609760458</t>
  </si>
  <si>
    <t>260629-671948510862142</t>
  </si>
  <si>
    <t>260629-015518963222772</t>
  </si>
  <si>
    <t>6954046208706811479</t>
  </si>
  <si>
    <t>260629-254982275451863</t>
  </si>
  <si>
    <t>5121710283656040538</t>
  </si>
  <si>
    <t>3310195767272002395</t>
  </si>
  <si>
    <t>星星环抱儿童阅读枕小号</t>
  </si>
  <si>
    <t>华雷-星星环抱儿童阅读枕小号</t>
  </si>
  <si>
    <t>XXHBETYDZLS07</t>
  </si>
  <si>
    <t>6927522570693213979</t>
  </si>
  <si>
    <t>3310220174420014888</t>
  </si>
  <si>
    <t>260629-226261789091059</t>
  </si>
  <si>
    <t>260629-434834019840766</t>
  </si>
  <si>
    <t>5121711939122004146</t>
  </si>
  <si>
    <t>260629-307841022321749</t>
  </si>
  <si>
    <t>3310834044219031284</t>
  </si>
  <si>
    <t>6927531258638007619</t>
  </si>
  <si>
    <t>3310195011609008273</t>
  </si>
  <si>
    <t>260629-385477579040668</t>
  </si>
  <si>
    <t>灯芯绒扶手深灰95</t>
  </si>
  <si>
    <t>260629-252161616232174</t>
  </si>
  <si>
    <t>3310220066498030955</t>
  </si>
  <si>
    <t>260629-498178517373177</t>
  </si>
  <si>
    <t>260629-321053017642611</t>
  </si>
  <si>
    <t>260629-357113588052369</t>
  </si>
  <si>
    <t>3310219454768012763</t>
  </si>
  <si>
    <t>3310833684511120885</t>
  </si>
  <si>
    <t>3310834476100010893</t>
  </si>
  <si>
    <t>5122215901329032643</t>
  </si>
  <si>
    <t>3310645333879026359</t>
  </si>
  <si>
    <t>3310221110085024887</t>
  </si>
  <si>
    <t>260629-095357581610075</t>
  </si>
  <si>
    <t>3310195263414004857</t>
  </si>
  <si>
    <t>5122135512909098216</t>
  </si>
  <si>
    <t>5121711255191142214</t>
  </si>
  <si>
    <t>6954069831468586982</t>
  </si>
  <si>
    <t>5121907490875032642</t>
  </si>
  <si>
    <t>3310834512099057195</t>
  </si>
  <si>
    <t>5122136880294008421</t>
  </si>
  <si>
    <t>260629-285139279373777</t>
  </si>
  <si>
    <t>260629-459202895503013</t>
  </si>
  <si>
    <t>260629-193273566852355</t>
  </si>
  <si>
    <t>260629-072655880591085</t>
  </si>
  <si>
    <t>260629-432611038791862</t>
  </si>
  <si>
    <t>260629-113340587613190</t>
  </si>
  <si>
    <t>3310833432618023990</t>
  </si>
  <si>
    <t>260629-105035917610075</t>
  </si>
  <si>
    <t>260629-121760652932388</t>
  </si>
  <si>
    <t>260629-113602793803834</t>
  </si>
  <si>
    <t>5122214569737032334</t>
  </si>
  <si>
    <t>260629-150323904950773</t>
  </si>
  <si>
    <t>3310194183967041070</t>
  </si>
  <si>
    <t>260629-214968635780067</t>
  </si>
  <si>
    <t>5122216261051045315</t>
  </si>
  <si>
    <t>3310194687764001491</t>
  </si>
  <si>
    <t>260629-638708641310861</t>
  </si>
  <si>
    <t>260629-555629996411682</t>
  </si>
  <si>
    <t>260629-446630499973852</t>
  </si>
  <si>
    <t>260629-438954944800859</t>
  </si>
  <si>
    <t>260629-648229753171000</t>
  </si>
  <si>
    <t>260629-400063239753431</t>
  </si>
  <si>
    <t>260629-420814569762747</t>
  </si>
  <si>
    <t>5121908246282075541</t>
  </si>
  <si>
    <t>260629-652476454501877</t>
  </si>
  <si>
    <t>5121908966025030828</t>
  </si>
  <si>
    <t>5121908210282882730</t>
  </si>
  <si>
    <t>6927531245020806294</t>
  </si>
  <si>
    <t>260629-448633301323337</t>
  </si>
  <si>
    <t>5122135692715011645</t>
  </si>
  <si>
    <t>CYS-YGZDLS</t>
  </si>
  <si>
    <t>260629-358759852370793</t>
  </si>
  <si>
    <t>5122136952248002049</t>
  </si>
  <si>
    <t>260629-432611060012216</t>
  </si>
  <si>
    <t>3310219886479006369</t>
  </si>
  <si>
    <t>260629-330972588411894</t>
  </si>
  <si>
    <t>3310220138411025552</t>
  </si>
  <si>
    <t>260629-504323162483878</t>
  </si>
  <si>
    <t>5122136628209050918</t>
  </si>
  <si>
    <t>260629-182924090911929</t>
  </si>
  <si>
    <t>JLBZCJLPWC01001</t>
  </si>
  <si>
    <t>260629-051181044041062</t>
  </si>
  <si>
    <t>3310195047503025990</t>
  </si>
  <si>
    <t>3310834440084283457</t>
  </si>
  <si>
    <t>3310218446989010588</t>
  </si>
  <si>
    <t>260629-504711093851820</t>
  </si>
  <si>
    <t>6927535386998898440</t>
  </si>
  <si>
    <t>260629-300867919511267</t>
  </si>
  <si>
    <t>MINI卡通床头靠大号</t>
  </si>
  <si>
    <t>华雷-MINI卡通床头靠大号</t>
  </si>
  <si>
    <t>CYS-MINIKTCTKLS03</t>
  </si>
  <si>
    <t>3310833504688011979</t>
  </si>
  <si>
    <t>260629-214077314560667</t>
  </si>
  <si>
    <t>5122216153100004705</t>
  </si>
  <si>
    <t>5122137204171014543</t>
  </si>
  <si>
    <t>260629-114231897680698</t>
  </si>
  <si>
    <t>260629-094130737593919</t>
  </si>
  <si>
    <t>260629-148855929120525</t>
  </si>
  <si>
    <t>3310221290032008490</t>
  </si>
  <si>
    <t>5121907886547009929</t>
  </si>
  <si>
    <t>5122214353851083641</t>
  </si>
  <si>
    <t>5122136376415016619</t>
  </si>
  <si>
    <t>3310833864265217166</t>
  </si>
  <si>
    <t>5121711615161012243</t>
  </si>
  <si>
    <t>5121709959691039909</t>
  </si>
  <si>
    <t>260629-031478259301787</t>
  </si>
  <si>
    <t>6954069826508625813</t>
  </si>
  <si>
    <t>5122215973125010740</t>
  </si>
  <si>
    <t>5122215901260022542</t>
  </si>
  <si>
    <t>260629-527790313761772</t>
  </si>
  <si>
    <t>260629-021139362173267</t>
  </si>
  <si>
    <t>6927527047160627036</t>
  </si>
  <si>
    <t>5122215433375016449</t>
  </si>
  <si>
    <t>260629-359504351543884</t>
  </si>
  <si>
    <t>5121907562758029500</t>
  </si>
  <si>
    <t>3310220390372004868</t>
  </si>
  <si>
    <t>5122137276105002804</t>
  </si>
  <si>
    <t>260629-607261868420961</t>
  </si>
  <si>
    <t>3310834044170032473</t>
  </si>
  <si>
    <t>3310219850502015882</t>
  </si>
  <si>
    <t>3310194327822007689</t>
  </si>
  <si>
    <t>5121907382824029928</t>
  </si>
  <si>
    <t>5122136160495007937</t>
  </si>
  <si>
    <t>3310195191447069592</t>
  </si>
  <si>
    <t>5121709491866022217</t>
  </si>
  <si>
    <t>5121907850630010640</t>
  </si>
  <si>
    <t>5121907670638039731</t>
  </si>
  <si>
    <t>3310219526562051459</t>
  </si>
  <si>
    <t>6954053204710135373</t>
  </si>
  <si>
    <t>5121710535625004600</t>
  </si>
  <si>
    <t>260629-090901133621569</t>
  </si>
  <si>
    <t>3310194507665007685,19688531:3310218770938007685,19688531:3310194507665007685</t>
  </si>
  <si>
    <t>5122214749623053239</t>
  </si>
  <si>
    <t>260629-497570353534013</t>
  </si>
  <si>
    <t>260629-509524057643646</t>
  </si>
  <si>
    <t>260629-493250230651205</t>
  </si>
  <si>
    <t>260629-271633620622089</t>
  </si>
  <si>
    <t>6927535347361677030</t>
  </si>
  <si>
    <t>260629-601012344422504</t>
  </si>
  <si>
    <t>3310194327822002286</t>
  </si>
  <si>
    <t>5121711291292010643</t>
  </si>
  <si>
    <t>3310833684511009256</t>
  </si>
  <si>
    <t>260629-521362480763055</t>
  </si>
  <si>
    <t>260629-349563851131623</t>
  </si>
  <si>
    <t>3310195911124026471</t>
  </si>
  <si>
    <t>260629-201672640001165</t>
  </si>
  <si>
    <t>5121711039300001002</t>
  </si>
  <si>
    <t>3310647313002061882</t>
  </si>
  <si>
    <t>5121710607511013641</t>
  </si>
  <si>
    <t>6927537526181100895</t>
  </si>
  <si>
    <t>3310195047503017765</t>
  </si>
  <si>
    <t>5122215721160094542</t>
  </si>
  <si>
    <t>5122136988164021245</t>
  </si>
  <si>
    <t>260628-460996022663435,15066756:260628-460996022663435,15066756:260628-117398638983435</t>
  </si>
  <si>
    <t>MQYKLS</t>
  </si>
  <si>
    <t>260629-375474153862197</t>
  </si>
  <si>
    <t>5121908606095120337</t>
  </si>
  <si>
    <t>3310194327822007696</t>
  </si>
  <si>
    <t>3310221110031056452</t>
  </si>
  <si>
    <t>3310645693620047568</t>
  </si>
  <si>
    <t>260628-542302574162280</t>
  </si>
  <si>
    <t>260628-134060469913209</t>
  </si>
  <si>
    <t>3310221002091035098</t>
  </si>
  <si>
    <t>260628-533473533472252</t>
  </si>
  <si>
    <t>260628-639023245620745</t>
  </si>
  <si>
    <t>260628-377508411771623</t>
  </si>
  <si>
    <t>3310832604949020693</t>
  </si>
  <si>
    <t>3310832928864007691</t>
  </si>
  <si>
    <t>3310646197547137769</t>
  </si>
  <si>
    <t>3310219094830011483</t>
  </si>
  <si>
    <t>3310194111945008391</t>
  </si>
  <si>
    <t>5122216117082003333</t>
  </si>
  <si>
    <t>5122214965432066445</t>
  </si>
  <si>
    <t>260628-112334027103861</t>
  </si>
  <si>
    <t>260628-607586915972642</t>
  </si>
  <si>
    <t>5122214749623012037</t>
  </si>
  <si>
    <t>260628-687173876050848</t>
  </si>
  <si>
    <t>260628-417217943111261</t>
  </si>
  <si>
    <t>6927524605174972138</t>
  </si>
  <si>
    <t>3310220390309070365</t>
  </si>
  <si>
    <t>3310219598497026265</t>
  </si>
  <si>
    <t>5121710247567068715</t>
  </si>
  <si>
    <t>5121711759028009641</t>
  </si>
  <si>
    <t>260628-102760507700549</t>
  </si>
  <si>
    <t>260628-264775985443433</t>
  </si>
  <si>
    <t>260628-524455779910533</t>
  </si>
  <si>
    <t>6927520137121333048</t>
  </si>
  <si>
    <t>5121711651029009340</t>
  </si>
  <si>
    <t>3310645477782006891</t>
  </si>
  <si>
    <t>3310645585856002875</t>
  </si>
  <si>
    <t>3310195263332023194</t>
  </si>
  <si>
    <t>3310220498280013683</t>
  </si>
  <si>
    <t>260628-298068252282618</t>
  </si>
  <si>
    <t>260628-173864446331817</t>
  </si>
  <si>
    <t>260628-228442775142892</t>
  </si>
  <si>
    <t>5121710823418013934</t>
  </si>
  <si>
    <t>3310220246381015986</t>
  </si>
  <si>
    <t>3310195551239029292</t>
  </si>
  <si>
    <t>3310196019052008760</t>
  </si>
  <si>
    <t>260628-047343276350956</t>
  </si>
  <si>
    <t>5122136232511013035</t>
  </si>
  <si>
    <t>3543481014292695</t>
  </si>
  <si>
    <t>260628-669243174473445</t>
  </si>
  <si>
    <t>3543468019786842</t>
  </si>
  <si>
    <t>260628-290612918601341</t>
  </si>
  <si>
    <t>3310194435699042269</t>
  </si>
  <si>
    <t>3310195803192042678</t>
  </si>
  <si>
    <t>3310195515282005151</t>
  </si>
  <si>
    <t>3310194507599024899</t>
  </si>
  <si>
    <t>3310219274637068075</t>
  </si>
  <si>
    <t>5121710715467076610</t>
  </si>
  <si>
    <t>6927537493959671043</t>
  </si>
  <si>
    <t>5122135836510049436</t>
  </si>
  <si>
    <t>6927529253537152776</t>
  </si>
  <si>
    <t>260628-682664926760393</t>
  </si>
  <si>
    <t>260628-279487496543265</t>
  </si>
  <si>
    <t>260628-580795768340619</t>
  </si>
  <si>
    <t>5121711579058018839</t>
  </si>
  <si>
    <t>5122136664176071143</t>
  </si>
  <si>
    <t>3310834296064021985</t>
  </si>
  <si>
    <t>5122134684979030820</t>
  </si>
  <si>
    <t>3543446009315907</t>
  </si>
  <si>
    <t>3310194363750012791</t>
  </si>
  <si>
    <t>6927537494244687383</t>
  </si>
  <si>
    <t>3310647241023017082</t>
  </si>
  <si>
    <t>5121907670547017933</t>
  </si>
  <si>
    <t>3310219382715028982</t>
  </si>
  <si>
    <t>5121908318341004635</t>
  </si>
  <si>
    <t>5122135548549011113</t>
  </si>
  <si>
    <t>260628-575427121482621</t>
  </si>
  <si>
    <t>260628-608027297390660</t>
  </si>
  <si>
    <t>3310194399726111983</t>
  </si>
  <si>
    <t>3310195551239005976</t>
  </si>
  <si>
    <t>3310646953131067373</t>
  </si>
  <si>
    <t>5121327493315029235</t>
  </si>
  <si>
    <t>3310195263332007459</t>
  </si>
  <si>
    <t>6927535279487024599</t>
  </si>
  <si>
    <t>260628-109439957401321</t>
  </si>
  <si>
    <t>5122214749572004117</t>
  </si>
  <si>
    <t>260628-156741200162962</t>
  </si>
  <si>
    <t>6927531083335761624</t>
  </si>
  <si>
    <t>260628-081138849352163</t>
  </si>
  <si>
    <t>260628-193084834131344</t>
  </si>
  <si>
    <t>5121709491866025811</t>
  </si>
  <si>
    <t>3310194903601001284</t>
  </si>
  <si>
    <t>6954053124762834140</t>
  </si>
  <si>
    <t>260628-519548444281049</t>
  </si>
  <si>
    <t>260628-593347243623513</t>
  </si>
  <si>
    <t>260628-359042926150175</t>
  </si>
  <si>
    <t>5122214101864026432</t>
  </si>
  <si>
    <t>6927537460542274800</t>
  </si>
  <si>
    <t>5122134864935047413</t>
  </si>
  <si>
    <t>260628-135192931940315</t>
  </si>
  <si>
    <t>3310833252773024379</t>
  </si>
  <si>
    <t>3310220606259008768</t>
  </si>
  <si>
    <t>5121709707780003912</t>
  </si>
  <si>
    <t>3310833576476048489</t>
  </si>
  <si>
    <t>5121908030434041404</t>
  </si>
  <si>
    <t>5122137096072065935</t>
  </si>
  <si>
    <t>260628-483834007943673</t>
  </si>
  <si>
    <t>3310646953131053460</t>
  </si>
  <si>
    <t>6927537462090759678</t>
  </si>
  <si>
    <t>260628-675157184842175</t>
  </si>
  <si>
    <t>260628-558691806851378</t>
  </si>
  <si>
    <t>3310645837115062483</t>
  </si>
  <si>
    <t>260628-404016382261289</t>
  </si>
  <si>
    <t>3310195263332046694</t>
  </si>
  <si>
    <t>3310194651682024594</t>
  </si>
  <si>
    <t>5121907958435006528</t>
  </si>
  <si>
    <t>260628-154811810101062</t>
  </si>
  <si>
    <t>3310194111908166297</t>
  </si>
  <si>
    <t>6954043149549966893</t>
  </si>
  <si>
    <t>5121709563834041228</t>
  </si>
  <si>
    <t>260628-296254247221147</t>
  </si>
  <si>
    <t>3310646161532023186</t>
  </si>
  <si>
    <t>260628-042760999273615</t>
  </si>
  <si>
    <t>3310834620003003066</t>
  </si>
  <si>
    <t>6927529200443293582</t>
  </si>
  <si>
    <t>260628-512051125773115</t>
  </si>
  <si>
    <t>5122135836510006717</t>
  </si>
  <si>
    <t>260628-429937149472843</t>
  </si>
  <si>
    <t>3310219490511068981</t>
  </si>
  <si>
    <t>3310195479247000884</t>
  </si>
  <si>
    <t>5122216189001088642</t>
  </si>
  <si>
    <t>3310220462273021996</t>
  </si>
  <si>
    <t>5122134612947132007</t>
  </si>
  <si>
    <t>3310645261887031353</t>
  </si>
  <si>
    <t>3310833216715001581</t>
  </si>
  <si>
    <t>260628-064990758503684</t>
  </si>
  <si>
    <t>5122215973036005236</t>
  </si>
  <si>
    <t>3310221110011009473</t>
  </si>
  <si>
    <t>260628-632752739882203</t>
  </si>
  <si>
    <t>CYS-BS-YSZ-QH</t>
  </si>
  <si>
    <t>260628-546853393962203</t>
  </si>
  <si>
    <t>260628-663224400312193</t>
  </si>
  <si>
    <t>260628-022733187411926</t>
  </si>
  <si>
    <t>3310833180525048370</t>
  </si>
  <si>
    <t>3310195335358035391</t>
  </si>
  <si>
    <t>260628-468524736010733</t>
  </si>
  <si>
    <t>3310195983040031958</t>
  </si>
  <si>
    <t>6927520035639557489</t>
  </si>
  <si>
    <t>5122134864935009130</t>
  </si>
  <si>
    <t>3543470007932055</t>
  </si>
  <si>
    <t>3310833468535021692</t>
  </si>
  <si>
    <t>260628-024767383110121</t>
  </si>
  <si>
    <t>260628-561638315562203</t>
  </si>
  <si>
    <t>5122136988004031933</t>
  </si>
  <si>
    <t>260628-488395251220213</t>
  </si>
  <si>
    <t>5122216009055009609</t>
  </si>
  <si>
    <t>5121907310850051303</t>
  </si>
  <si>
    <t>260628-501481510473918</t>
  </si>
  <si>
    <t>3310833000793076056</t>
  </si>
  <si>
    <t>5122135224910006543</t>
  </si>
  <si>
    <t>MR25MYKM4532D05</t>
  </si>
  <si>
    <t>260628-248103627113827</t>
  </si>
  <si>
    <t>260628-428920072514085</t>
  </si>
  <si>
    <t>3310219382670011398</t>
  </si>
  <si>
    <t>3310220570164015590</t>
  </si>
  <si>
    <t>3310645657655003588</t>
  </si>
  <si>
    <t>260628-506934116652298</t>
  </si>
  <si>
    <t>260628-140624545410943</t>
  </si>
  <si>
    <t>3310834188086038573</t>
  </si>
  <si>
    <t>260628-073368943023811</t>
  </si>
  <si>
    <t>5122215217352028037</t>
  </si>
  <si>
    <t>260628-368815654410555</t>
  </si>
  <si>
    <t>5121907886366138412</t>
  </si>
  <si>
    <t>3310217870812065166,11275895:3310834512028000793,11275895:3310217870812065166</t>
  </si>
  <si>
    <t>6954040833373509525</t>
  </si>
  <si>
    <t>5121711687005038642</t>
  </si>
  <si>
    <t>6954046009852171791</t>
  </si>
  <si>
    <t>260628-207366449473845</t>
  </si>
  <si>
    <t>260628-444292165203070</t>
  </si>
  <si>
    <t>260628-076860628510129</t>
  </si>
  <si>
    <t>5122136268417002501</t>
  </si>
  <si>
    <t>3310833396660026695</t>
  </si>
  <si>
    <t>5121709203997009609</t>
  </si>
  <si>
    <t>260628-547419594320531</t>
  </si>
  <si>
    <t>260628-484714801461545</t>
  </si>
  <si>
    <t>260628-145846464143874</t>
  </si>
  <si>
    <t>5121709203997009539</t>
  </si>
  <si>
    <t>260628-462411568723726</t>
  </si>
  <si>
    <t>6927531007550848610</t>
  </si>
  <si>
    <t>3310645909626063691</t>
  </si>
  <si>
    <t>5122135008955008221</t>
  </si>
  <si>
    <t>5121710931355051223</t>
  </si>
  <si>
    <t>260628-233213858141365</t>
  </si>
  <si>
    <t>5121711147206008908</t>
  </si>
  <si>
    <t>260628-182179674491552</t>
  </si>
  <si>
    <t>3310645513652024793</t>
  </si>
  <si>
    <t>260628-343408657973680</t>
  </si>
  <si>
    <t>5121907958435009848</t>
  </si>
  <si>
    <t>260628-476598833542787</t>
  </si>
  <si>
    <t>260628-318945442173377</t>
  </si>
  <si>
    <t>5121711003217008118</t>
  </si>
  <si>
    <t>3310834620003017790</t>
  </si>
  <si>
    <t>3310645873665009991</t>
  </si>
  <si>
    <t>260628-441765149082778</t>
  </si>
  <si>
    <t>260628-245995947562539</t>
  </si>
  <si>
    <t>3310194183664027051</t>
  </si>
  <si>
    <t>3310220570164005780</t>
  </si>
  <si>
    <t>8103MI42/43</t>
  </si>
  <si>
    <t>5122136016462021740</t>
  </si>
  <si>
    <t>5121708915993001211</t>
  </si>
  <si>
    <t>3310647061152019981</t>
  </si>
  <si>
    <t>260628-459465081180766</t>
  </si>
  <si>
    <t>3310220138277026588</t>
  </si>
  <si>
    <t>3310195119467029581</t>
  </si>
  <si>
    <t>260628-624469010723035</t>
  </si>
  <si>
    <t>3310195515265029266</t>
  </si>
  <si>
    <t>260628-063606627923612</t>
  </si>
  <si>
    <t>6954045960032818814</t>
  </si>
  <si>
    <t>3543450000483064</t>
  </si>
  <si>
    <t>6941918619981</t>
  </si>
  <si>
    <t>6941918619936</t>
  </si>
  <si>
    <t>5122135512681013249</t>
  </si>
  <si>
    <t>260628-094843727470990</t>
  </si>
  <si>
    <t>5121908354273012904</t>
  </si>
  <si>
    <t>5121708807939034747</t>
  </si>
  <si>
    <t>5121908138262082337</t>
  </si>
  <si>
    <t>260628-352174773890941</t>
  </si>
  <si>
    <t>260628-416746083972276</t>
  </si>
  <si>
    <t>3310645693557003570</t>
  </si>
  <si>
    <t>5121709491737006312</t>
  </si>
  <si>
    <t>3310220354279035177</t>
  </si>
  <si>
    <t>5121710031672084909</t>
  </si>
  <si>
    <t>3310193175807058892</t>
  </si>
  <si>
    <t>3543457000374510</t>
  </si>
  <si>
    <t>3310220066353054688</t>
  </si>
  <si>
    <t>260628-381576866211634</t>
  </si>
  <si>
    <t>3310217870812032482</t>
  </si>
  <si>
    <t>5122215829080018438</t>
  </si>
  <si>
    <t>5122136376292030742</t>
  </si>
  <si>
    <t>260628-029035087512038</t>
  </si>
  <si>
    <t>3310832820791037976</t>
  </si>
  <si>
    <t>260628-082418112031641</t>
  </si>
  <si>
    <t>260628-025302219164007</t>
  </si>
  <si>
    <t>3310194903386063693</t>
  </si>
  <si>
    <t>5121709239928016523</t>
  </si>
  <si>
    <t>260628-002443200101476</t>
  </si>
  <si>
    <t>5121709851604021737</t>
  </si>
  <si>
    <t>5121710211442023507</t>
  </si>
  <si>
    <t>3543469019725893</t>
  </si>
  <si>
    <t>260628-495179537962489</t>
  </si>
  <si>
    <t>3310831956936006971</t>
  </si>
  <si>
    <t>260628-439258990111058</t>
  </si>
  <si>
    <t>260628-030702365042519</t>
  </si>
  <si>
    <t>3543483014379418</t>
  </si>
  <si>
    <t>260628-588062462291790</t>
  </si>
  <si>
    <t>260628-502414764454047</t>
  </si>
  <si>
    <t>3310832856140159154,11275895:3310646773032012762,11275895:3310832856140159154</t>
  </si>
  <si>
    <t>3310193823872008386</t>
  </si>
  <si>
    <t>5121908066345022430</t>
  </si>
  <si>
    <t>5121709707780100445</t>
  </si>
  <si>
    <t>3310195695077018660</t>
  </si>
  <si>
    <t>3310833288288079169</t>
  </si>
  <si>
    <t>5122136160275022131</t>
  </si>
  <si>
    <t>3310193175807011996</t>
  </si>
  <si>
    <t>3310831956936027086</t>
  </si>
  <si>
    <t>3310832316847025754</t>
  </si>
  <si>
    <t>3310646845007013087</t>
  </si>
  <si>
    <t>5122214317752000147</t>
  </si>
  <si>
    <t>3310219238583066172</t>
  </si>
  <si>
    <t>3310219526205027597</t>
  </si>
  <si>
    <t>6954059165482685480</t>
  </si>
  <si>
    <t>260628-230193927752880</t>
  </si>
  <si>
    <t>5122134684895018247</t>
  </si>
  <si>
    <t>5121709563543059643</t>
  </si>
  <si>
    <t>3543423018308193</t>
  </si>
  <si>
    <t>260628-540729699921003</t>
  </si>
  <si>
    <t>260628-218659602852554</t>
  </si>
  <si>
    <t>260628-222990179850322</t>
  </si>
  <si>
    <t>5121710139313081604</t>
  </si>
  <si>
    <t>260628-177775603342984</t>
  </si>
  <si>
    <t>5121708519834079933</t>
  </si>
  <si>
    <t>5121710355560017448</t>
  </si>
  <si>
    <t>260628-556384960851435</t>
  </si>
  <si>
    <t>5121709167825023922</t>
  </si>
  <si>
    <t>260628-492998520362003</t>
  </si>
  <si>
    <t>260628-428186089783243</t>
  </si>
  <si>
    <t>3310833432468006761</t>
  </si>
  <si>
    <t>5121907670324037527</t>
  </si>
  <si>
    <t>6927519906536848596</t>
  </si>
  <si>
    <t>6927524432873618571</t>
  </si>
  <si>
    <t>260628-561302740612638</t>
  </si>
  <si>
    <t>5121907058868023301</t>
  </si>
  <si>
    <t>5121709131845013542</t>
  </si>
  <si>
    <t>5121907202545019235</t>
  </si>
  <si>
    <t>260628-444617203212111</t>
  </si>
  <si>
    <t>3310218302654015077</t>
  </si>
  <si>
    <t>260628-025050550681812</t>
  </si>
  <si>
    <t>CYS-HBZDMHS</t>
  </si>
  <si>
    <t>5121907814380002137</t>
  </si>
  <si>
    <t>5122214389594004912</t>
  </si>
  <si>
    <t>260628-462505972122100</t>
  </si>
  <si>
    <t>3310194939331111883</t>
  </si>
  <si>
    <t>5122135764454002315</t>
  </si>
  <si>
    <t>260628-194280189563015</t>
  </si>
  <si>
    <t>5122135404328073211</t>
  </si>
  <si>
    <t>260628-265038097982485</t>
  </si>
  <si>
    <t>260628-256827747852856</t>
  </si>
  <si>
    <t>CYS-GTYKLYDMHS</t>
  </si>
  <si>
    <t>5122135260640062715</t>
  </si>
  <si>
    <t>6954049903631013643</t>
  </si>
  <si>
    <t>3310645621478193165</t>
  </si>
  <si>
    <t>3543447009212326</t>
  </si>
  <si>
    <t>3543462000212113</t>
  </si>
  <si>
    <t>3543411001500694</t>
  </si>
  <si>
    <t>260628-054777638403177</t>
  </si>
  <si>
    <t>3310645693159048794</t>
  </si>
  <si>
    <t>6927522165833432758</t>
  </si>
  <si>
    <t>5121709383812009442</t>
  </si>
  <si>
    <t>260628-362408875601195</t>
  </si>
  <si>
    <t>260628-589257838943714</t>
  </si>
  <si>
    <t>5122215577063028042</t>
  </si>
  <si>
    <t>3310833324331046754</t>
  </si>
  <si>
    <t>260628-462883469723496</t>
  </si>
  <si>
    <t>260628-392723228973497</t>
  </si>
  <si>
    <t>260628-484546977310988</t>
  </si>
  <si>
    <t>5122215001198065923</t>
  </si>
  <si>
    <t>5122134720898006700</t>
  </si>
  <si>
    <t>5122213669794046414</t>
  </si>
  <si>
    <t>5122136196328050831</t>
  </si>
  <si>
    <t>5121708303903125538</t>
  </si>
  <si>
    <t>5122214929162021219</t>
  </si>
  <si>
    <t>5121907202545057537</t>
  </si>
  <si>
    <t>6954048271692601305</t>
  </si>
  <si>
    <t>260628-478014359050229</t>
  </si>
  <si>
    <t>3310194471505057091</t>
  </si>
  <si>
    <t>3310193967424067776</t>
  </si>
  <si>
    <t>260628-081201795432235</t>
  </si>
  <si>
    <t>3310833936062003777</t>
  </si>
  <si>
    <t>3310833612250005251</t>
  </si>
  <si>
    <t>5122135728190007932</t>
  </si>
  <si>
    <t>3310217942787163773</t>
  </si>
  <si>
    <t>CYS-JNZZS04</t>
  </si>
  <si>
    <t>CYS-JNZBS01</t>
  </si>
  <si>
    <t>260628-542050885223683</t>
  </si>
  <si>
    <t>260628-363813998901048</t>
  </si>
  <si>
    <t>3310193643626062594</t>
  </si>
  <si>
    <t>260628-437476452672462</t>
  </si>
  <si>
    <t>260628-542470357343178</t>
  </si>
  <si>
    <t>260628-674538473071342</t>
  </si>
  <si>
    <t>5121907346383035418</t>
  </si>
  <si>
    <t>5122135332656006706</t>
  </si>
  <si>
    <t>3310832568496058072</t>
  </si>
  <si>
    <t>3310646269036010575</t>
  </si>
  <si>
    <t>3310193715076076181</t>
  </si>
  <si>
    <t>5121906194928019137</t>
  </si>
  <si>
    <t>6954040724856772270</t>
  </si>
  <si>
    <t>3543449009062681</t>
  </si>
  <si>
    <t>3310645117838001377</t>
  </si>
  <si>
    <t>260628-107237875341373</t>
  </si>
  <si>
    <t>260628-406438581783178</t>
  </si>
  <si>
    <t>260628-208163345981187</t>
  </si>
  <si>
    <t>5121906158923116914</t>
  </si>
  <si>
    <t>5122134000848022837</t>
  </si>
  <si>
    <t>3310645189567036473</t>
  </si>
  <si>
    <t>3310833828098011359</t>
  </si>
  <si>
    <t>5122134684777018249</t>
  </si>
  <si>
    <t>6954045919861675699</t>
  </si>
  <si>
    <t>260628-400073746811229</t>
  </si>
  <si>
    <t>5121710031270000745</t>
  </si>
  <si>
    <t>5121709239505024543</t>
  </si>
  <si>
    <t>260628-286900949432731</t>
  </si>
  <si>
    <t>5121907850217028231</t>
  </si>
  <si>
    <t>3310833144209011953</t>
  </si>
  <si>
    <t>3543406003425532</t>
  </si>
  <si>
    <t>3310646017096047699</t>
  </si>
  <si>
    <t>3310194327333058159</t>
  </si>
  <si>
    <t>3310218986300001774</t>
  </si>
  <si>
    <t>5121907274516016236</t>
  </si>
  <si>
    <t>5122214317516013249</t>
  </si>
  <si>
    <t>3310194255533009653</t>
  </si>
  <si>
    <t>260628-649676788050074</t>
  </si>
  <si>
    <t>5121906410890018340</t>
  </si>
  <si>
    <t>5122213741627005010</t>
  </si>
  <si>
    <t>260628-049041937990147</t>
  </si>
  <si>
    <t>6954066514556818613</t>
  </si>
  <si>
    <t>3310833108415008078</t>
  </si>
  <si>
    <t>260628-652486981990466</t>
  </si>
  <si>
    <t>5122134792798019626</t>
  </si>
  <si>
    <t>3310218014785052395</t>
  </si>
  <si>
    <t>260628-432453763502929</t>
  </si>
  <si>
    <t>260628-490681167391586</t>
  </si>
  <si>
    <t>260628-154381914542285</t>
  </si>
  <si>
    <t>6954038325258687924</t>
  </si>
  <si>
    <t>5121907418402000237</t>
  </si>
  <si>
    <t>3310645693159008997</t>
  </si>
  <si>
    <t>5122136088182025838</t>
  </si>
  <si>
    <t>3310832064631011969</t>
  </si>
  <si>
    <t>260628-058783178243958</t>
  </si>
  <si>
    <t>3310644901597007789</t>
  </si>
  <si>
    <t>6954049879103510219</t>
  </si>
  <si>
    <t>6927528924838788967</t>
  </si>
  <si>
    <t>3310831812740001362</t>
  </si>
  <si>
    <t>260628-372768785972573</t>
  </si>
  <si>
    <t>260628-631452537152769</t>
  </si>
  <si>
    <t>3310219310374014385</t>
  </si>
  <si>
    <t>260628-013946068612299</t>
  </si>
  <si>
    <t>260628-569922077002381</t>
  </si>
  <si>
    <t>3310645297398217291</t>
  </si>
  <si>
    <t>5121709923368002208</t>
  </si>
  <si>
    <t>260628-638771577132794</t>
  </si>
  <si>
    <t>260628-525378599201093</t>
  </si>
  <si>
    <t>响尾蛇【树莓粉38-39】</t>
  </si>
  <si>
    <t>6954060642279233212</t>
  </si>
  <si>
    <t>5122135692181046543</t>
  </si>
  <si>
    <t>260628-368815674922405</t>
  </si>
  <si>
    <t>260628-508936907053273</t>
  </si>
  <si>
    <t>5122214461265022546</t>
  </si>
  <si>
    <t>5121907886075040527</t>
  </si>
  <si>
    <t>3310643893989032069</t>
  </si>
  <si>
    <t>260628-514693599573732</t>
  </si>
  <si>
    <t>6927528926500125763</t>
  </si>
  <si>
    <t>260628-524717923941619</t>
  </si>
  <si>
    <t>260628-478423345530033</t>
  </si>
  <si>
    <t>260628-475571229071622</t>
  </si>
  <si>
    <t>3310218554622012968</t>
  </si>
  <si>
    <t>3310644073867004593</t>
  </si>
  <si>
    <t>3543498005392657</t>
  </si>
  <si>
    <t>3543421018272784</t>
  </si>
  <si>
    <t>3310218698508022567</t>
  </si>
  <si>
    <t>260628-253556232522934</t>
  </si>
  <si>
    <t>260628-224175101441634</t>
  </si>
  <si>
    <t>3310192743852013685</t>
  </si>
  <si>
    <t>6954066416531871624</t>
  </si>
  <si>
    <t>260628-256030819940184</t>
  </si>
  <si>
    <t>5121906734658033934</t>
  </si>
  <si>
    <t>260628-436752913951491</t>
  </si>
  <si>
    <t>5121710283327021041</t>
  </si>
  <si>
    <t>SGYKJMS07</t>
  </si>
  <si>
    <t>3310833324171064487</t>
  </si>
  <si>
    <t>260628-012289390880579</t>
  </si>
  <si>
    <t>5121708843602039643</t>
  </si>
  <si>
    <t>260628-275272199720009</t>
  </si>
  <si>
    <t>260628-161292030392030</t>
  </si>
  <si>
    <t>260628-125199992323501</t>
  </si>
  <si>
    <t>260628-554696721923501</t>
  </si>
  <si>
    <t>260628-238330898773459</t>
  </si>
  <si>
    <t>5122213381765025126</t>
  </si>
  <si>
    <t>5122214353285005745</t>
  </si>
  <si>
    <t>260628-392807125393576</t>
  </si>
  <si>
    <t>3310191699947101072</t>
  </si>
  <si>
    <t>5121710067243021526</t>
  </si>
  <si>
    <t>5122135404328012946</t>
  </si>
  <si>
    <t>260628-676016954911491</t>
  </si>
  <si>
    <t>260628-313576680970341</t>
  </si>
  <si>
    <t>5122134324374002014</t>
  </si>
  <si>
    <t>260628-303688619563754</t>
  </si>
  <si>
    <t>6954042958073042058</t>
  </si>
  <si>
    <t>5122212877757001834</t>
  </si>
  <si>
    <t>3310218410601109364</t>
  </si>
  <si>
    <t>3310645945084006872</t>
  </si>
  <si>
    <t>260628-590117661092954</t>
  </si>
  <si>
    <t>6927519754732797830</t>
  </si>
  <si>
    <t>3310218842374011582</t>
  </si>
  <si>
    <t>260628-031174172172686</t>
  </si>
  <si>
    <t>3310644757477040181</t>
  </si>
  <si>
    <t>260628-106451443342243</t>
  </si>
  <si>
    <t>连体坐垫</t>
  </si>
  <si>
    <t>禹鹏-连体坐垫</t>
  </si>
  <si>
    <t>CYS-DL-LTZD-MH-04</t>
  </si>
  <si>
    <t>3310831380926024374</t>
  </si>
  <si>
    <t>260628-079492596050160</t>
  </si>
  <si>
    <t>6954059056220149526</t>
  </si>
  <si>
    <t>5121708555787018110</t>
  </si>
  <si>
    <t>3310193823290044892</t>
  </si>
  <si>
    <t>260628-482995126702167</t>
  </si>
  <si>
    <t>5122214713161012348</t>
  </si>
  <si>
    <t>5122214425245011827</t>
  </si>
  <si>
    <t>3310645117285014288</t>
  </si>
  <si>
    <t>3543436009443753</t>
  </si>
  <si>
    <t>凤舞【香芋紫36-37】</t>
  </si>
  <si>
    <t>5121708303903001733</t>
  </si>
  <si>
    <t>260628-638436032940922</t>
  </si>
  <si>
    <t>3310644145936001070</t>
  </si>
  <si>
    <t>260628-273615491422507</t>
  </si>
  <si>
    <t>5121907130606006146</t>
  </si>
  <si>
    <t>260628-463816650241783</t>
  </si>
  <si>
    <t>260628-343324813660790</t>
  </si>
  <si>
    <t>260628-371982416163849</t>
  </si>
  <si>
    <t>260628-164374812181183</t>
  </si>
  <si>
    <t>260628-417448619653122</t>
  </si>
  <si>
    <t>3310217654564118875</t>
  </si>
  <si>
    <t>260628-315338268263319</t>
  </si>
  <si>
    <t>5122134432595053003</t>
  </si>
  <si>
    <t>3310192959847052375</t>
  </si>
  <si>
    <t>5122134684503005745</t>
  </si>
  <si>
    <t>260628-309801849122813</t>
  </si>
  <si>
    <t>260628-254038525442718</t>
  </si>
  <si>
    <t>CYS-HBZDGMS</t>
  </si>
  <si>
    <t>260628-139146094883780</t>
  </si>
  <si>
    <t>3310217582782014054</t>
  </si>
  <si>
    <t>5122212985871001813</t>
  </si>
  <si>
    <t>260628-173434508862203</t>
  </si>
  <si>
    <t>5121906410575000016</t>
  </si>
  <si>
    <t>260628-267124743793051</t>
  </si>
  <si>
    <t>3310194399115041969</t>
  </si>
  <si>
    <t>260628-136923113880571</t>
  </si>
  <si>
    <t>5121905042760048635</t>
  </si>
  <si>
    <t>3310193463601025087</t>
  </si>
  <si>
    <t>3310644973300027792</t>
  </si>
  <si>
    <t>3310831848366029999</t>
  </si>
  <si>
    <t>260628-656041602703500</t>
  </si>
  <si>
    <t>260628-573361437060344</t>
  </si>
  <si>
    <t>260628-628663335260592</t>
  </si>
  <si>
    <t>260628-014942236271084</t>
  </si>
  <si>
    <t>260628-680242768283653</t>
  </si>
  <si>
    <t>3310830156986037189</t>
  </si>
  <si>
    <t>260628-052984552960081</t>
  </si>
  <si>
    <t>260628-198537449832327</t>
  </si>
  <si>
    <t>3310832496391007656</t>
  </si>
  <si>
    <t>6954048136283362688</t>
  </si>
  <si>
    <t>260628-170928412192236</t>
  </si>
  <si>
    <t>5121710535077005927</t>
  </si>
  <si>
    <t>5122134864284133144</t>
  </si>
  <si>
    <t>260628-470223481230544</t>
  </si>
  <si>
    <t>260628-506042795541625</t>
  </si>
  <si>
    <t>3310218410511019897</t>
  </si>
  <si>
    <t>260628-519349256611361</t>
  </si>
  <si>
    <t>260628-361811166742835</t>
  </si>
  <si>
    <t>260628-020688412160765</t>
  </si>
  <si>
    <t>3310832928125018389</t>
  </si>
  <si>
    <t>3310830228357110671</t>
  </si>
  <si>
    <t>5121906410575008018</t>
  </si>
  <si>
    <t>260628-642986862980801</t>
  </si>
  <si>
    <t>5121708447790008220</t>
  </si>
  <si>
    <t>3310644145795024788</t>
  </si>
  <si>
    <t>260628-139523582240932</t>
  </si>
  <si>
    <t>5122214209137017737</t>
  </si>
  <si>
    <t>3310217834239114891</t>
  </si>
  <si>
    <t>3310832388042033599</t>
  </si>
  <si>
    <t>3310830876455016976</t>
  </si>
  <si>
    <t>3310644541510005488</t>
  </si>
  <si>
    <t>5121906374526084443</t>
  </si>
  <si>
    <t>260628-392639311501263</t>
  </si>
  <si>
    <t>260628-374970795582452</t>
  </si>
  <si>
    <t>260628-545049822783384</t>
  </si>
  <si>
    <t>5122133784596010422</t>
  </si>
  <si>
    <t>260628-064655203984081</t>
  </si>
  <si>
    <t>260628-603486983810911</t>
  </si>
  <si>
    <t>260628-008074063451437</t>
  </si>
  <si>
    <t>260628-045822851473679</t>
  </si>
  <si>
    <t>5121905330911018228</t>
  </si>
  <si>
    <t>260628-185409268113546</t>
  </si>
  <si>
    <t>6927513379497737237</t>
  </si>
  <si>
    <t>260628-589687703173334</t>
  </si>
  <si>
    <t>260628-569754335592258</t>
  </si>
  <si>
    <t>260628-240795000323893</t>
  </si>
  <si>
    <t>260628-546570320203508</t>
  </si>
  <si>
    <t>260628-287519567510917</t>
  </si>
  <si>
    <t>260628-421422722591347</t>
  </si>
  <si>
    <t>260628-208771531193276</t>
  </si>
  <si>
    <t>6954040567503328856</t>
  </si>
  <si>
    <t>5121906986367006917</t>
  </si>
  <si>
    <t>3310217582346014978</t>
  </si>
  <si>
    <t>3310218194272012083</t>
  </si>
  <si>
    <t>6927519608307744309</t>
  </si>
  <si>
    <t>260628-563221696931572</t>
  </si>
  <si>
    <t>260628-545217584713520</t>
  </si>
  <si>
    <t>260628-570970641973959</t>
  </si>
  <si>
    <t>5122134576388004907</t>
  </si>
  <si>
    <t>3310191987720029690</t>
  </si>
  <si>
    <t>3310193067156028998</t>
  </si>
  <si>
    <t>260628-542050885201245</t>
  </si>
  <si>
    <t>260628-277998539062514</t>
  </si>
  <si>
    <t>260628-343198942750030</t>
  </si>
  <si>
    <t>5122134360289024106</t>
  </si>
  <si>
    <t>5121907202268002511</t>
  </si>
  <si>
    <t>3310831668349013691</t>
  </si>
  <si>
    <t>3310643785584030471</t>
  </si>
  <si>
    <t>5121905402841037602</t>
  </si>
  <si>
    <t>3310643353611006969</t>
  </si>
  <si>
    <t>260628-503819846062861</t>
  </si>
  <si>
    <t>5122134648125061812</t>
  </si>
  <si>
    <t>6954058936659547374</t>
  </si>
  <si>
    <t>CTHSBSZHS04</t>
  </si>
  <si>
    <t>260628-463428718972440</t>
  </si>
  <si>
    <t>260628-173770042970303</t>
  </si>
  <si>
    <t>260628-401730475541793</t>
  </si>
  <si>
    <t>260628-653776658033017</t>
  </si>
  <si>
    <t>5122132236937122137</t>
  </si>
  <si>
    <t>260628-646908485142882</t>
  </si>
  <si>
    <t>3543403007368312</t>
  </si>
  <si>
    <t>3310216466690142359</t>
  </si>
  <si>
    <t>5121708843285064720</t>
  </si>
  <si>
    <t>6927517250118974837</t>
  </si>
  <si>
    <t>5122132920678036821</t>
  </si>
  <si>
    <t>3310216826614021273</t>
  </si>
  <si>
    <t>260628-239096359221205</t>
  </si>
  <si>
    <t>6927515840746258238</t>
  </si>
  <si>
    <t>260628-350025192973912</t>
  </si>
  <si>
    <t>260628-400157601421845</t>
  </si>
  <si>
    <t>260628-115448235562760</t>
  </si>
  <si>
    <t>260628-044753273162010</t>
  </si>
  <si>
    <t>260628-406763619913579</t>
  </si>
  <si>
    <t>260628-594836211202820</t>
  </si>
  <si>
    <t>5122134540254012335</t>
  </si>
  <si>
    <t>6927515866163281653</t>
  </si>
  <si>
    <t>6954056871226971963</t>
  </si>
  <si>
    <t>6954047939914241375</t>
  </si>
  <si>
    <t>260628-350434148780515</t>
  </si>
  <si>
    <t>6954058923201664607</t>
  </si>
  <si>
    <t>5122133820545023829</t>
  </si>
  <si>
    <t>5122212733604015229</t>
  </si>
  <si>
    <t>3310642273999034383</t>
  </si>
  <si>
    <t>3310192995283002882</t>
  </si>
  <si>
    <t>260628-327218634392629</t>
  </si>
  <si>
    <t>6927515869690494652</t>
  </si>
  <si>
    <t>260628-496249147721928</t>
  </si>
  <si>
    <t>260628-270081769833776</t>
  </si>
  <si>
    <t>260628-294020780423358</t>
  </si>
  <si>
    <t>260628-347990924930201</t>
  </si>
  <si>
    <t>260628-171568075062692</t>
  </si>
  <si>
    <t>3310216898458035271</t>
  </si>
  <si>
    <t>260628-374687680034053,20262746:260628-374687680034053,20262746:260628-202888988194053</t>
  </si>
  <si>
    <t>260628-237586420041165</t>
  </si>
  <si>
    <t>6954062887850808659</t>
  </si>
  <si>
    <t>260628-389252442551273</t>
  </si>
  <si>
    <t>3310644289218009876</t>
  </si>
  <si>
    <t>260628-431300329911219</t>
  </si>
  <si>
    <t>3310216826614167988</t>
  </si>
  <si>
    <t>钩号趴枕</t>
  </si>
  <si>
    <t>佳雷-钩号趴枕</t>
  </si>
  <si>
    <t>JLPZGHPWP01005</t>
  </si>
  <si>
    <t>6927528687959703269</t>
  </si>
  <si>
    <t>260628-043557906780240</t>
  </si>
  <si>
    <t>5122134000165155633</t>
  </si>
  <si>
    <t>3310215386973295695</t>
  </si>
  <si>
    <t>5122134720182156149</t>
  </si>
  <si>
    <t>5121708447339087414</t>
  </si>
  <si>
    <t>260628-680987267462001</t>
  </si>
  <si>
    <t>260628-034781325601671,20413247:260628-034781325601671,20413247:260628-341930207521671,20413247:260628-546769549601671</t>
  </si>
  <si>
    <t>3310216430913024190</t>
  </si>
  <si>
    <t>3310644217272021897</t>
  </si>
  <si>
    <t>260628-079440187830872</t>
  </si>
  <si>
    <t>260628-672462292614069</t>
  </si>
  <si>
    <t>260628-145143959913776</t>
  </si>
  <si>
    <t>3310191159896029569</t>
  </si>
  <si>
    <t>3310191303673040581</t>
  </si>
  <si>
    <t>5122132920678003933</t>
  </si>
  <si>
    <t>3310830408720002290</t>
  </si>
  <si>
    <t>5122212661006093939</t>
  </si>
  <si>
    <t>3310827096855102686</t>
  </si>
  <si>
    <t>6954042787348681910</t>
  </si>
  <si>
    <t>260628-012897564993907</t>
  </si>
  <si>
    <t>3310217258143023286</t>
  </si>
  <si>
    <t>5121904646891002636</t>
  </si>
  <si>
    <t>5121905582527011447</t>
  </si>
  <si>
    <t>260628-301213980170973</t>
  </si>
  <si>
    <t>3310643569163029169</t>
  </si>
  <si>
    <t>5121672627892012213</t>
  </si>
  <si>
    <t>3310831524171008669</t>
  </si>
  <si>
    <t>3310830264188007372</t>
  </si>
  <si>
    <t>260628-355603596913930</t>
  </si>
  <si>
    <t>260628-478171707793842</t>
  </si>
  <si>
    <t>5122132524532016217</t>
  </si>
  <si>
    <t>3310829760958021590</t>
  </si>
  <si>
    <t>3310190187938070057</t>
  </si>
  <si>
    <t>3310191951525001272</t>
  </si>
  <si>
    <t>5122132668863018804</t>
  </si>
  <si>
    <t>260628-151875765843934</t>
  </si>
  <si>
    <t>260628-455637757551373</t>
  </si>
  <si>
    <t>260628-670050609513675</t>
  </si>
  <si>
    <t>3310644325152025782</t>
  </si>
  <si>
    <t>5122132992658000204</t>
  </si>
  <si>
    <t>260628-258673293733917</t>
  </si>
  <si>
    <t>3310829148992058166</t>
  </si>
  <si>
    <t>5121708015417022420</t>
  </si>
  <si>
    <t>3310215998470040358</t>
  </si>
  <si>
    <t>3310191267712017389</t>
  </si>
  <si>
    <t>5121707187693019622</t>
  </si>
  <si>
    <t>260628-451642662411355</t>
  </si>
  <si>
    <t>260628-257131876773249</t>
  </si>
  <si>
    <t>260628-262364239431178</t>
  </si>
  <si>
    <t>3543470007848310</t>
  </si>
  <si>
    <t>260628-568296794420799</t>
  </si>
  <si>
    <t>6954040450648119055</t>
  </si>
  <si>
    <t>260628-476724610681807</t>
  </si>
  <si>
    <t>260628-396498102580799</t>
  </si>
  <si>
    <t>3310189935986061666</t>
  </si>
  <si>
    <t>3310191555328045288</t>
  </si>
  <si>
    <t>260628-443212111402019</t>
  </si>
  <si>
    <t>6954062858598814941</t>
  </si>
  <si>
    <t>5121707403741008030</t>
  </si>
  <si>
    <t>260628-007088423293801</t>
  </si>
  <si>
    <t>3310217114311020169</t>
  </si>
  <si>
    <t>5121707907003057907</t>
  </si>
  <si>
    <t>5122212409540302727</t>
  </si>
  <si>
    <t>5122212625416011643</t>
  </si>
  <si>
    <t>5121707583516011648</t>
  </si>
  <si>
    <t>3310826016991001888</t>
  </si>
  <si>
    <t>6927521745938382123,20569807:6927517134061272363,20569807:6927521745938382123</t>
  </si>
  <si>
    <t>260628-183595241823184</t>
  </si>
  <si>
    <t>3310191339687001051</t>
  </si>
  <si>
    <t>5122208773636054102</t>
  </si>
  <si>
    <t>3310190367859229456</t>
  </si>
  <si>
    <t>5121906374225017326</t>
  </si>
  <si>
    <t>5121906266094028241</t>
  </si>
  <si>
    <t>3310192023391023389</t>
  </si>
  <si>
    <t>CYS-XXHBETYDZFS02</t>
  </si>
  <si>
    <t>5121708159264008918</t>
  </si>
  <si>
    <t>6927528565524758249</t>
  </si>
  <si>
    <t>5121707223736007346</t>
  </si>
  <si>
    <t>5122131588882005923</t>
  </si>
  <si>
    <t>260628-645964787221413</t>
  </si>
  <si>
    <t>3310190043912118955</t>
  </si>
  <si>
    <t>260628-548877177272311</t>
  </si>
  <si>
    <t>260628-138883929600932</t>
  </si>
  <si>
    <t>6954035861762348420</t>
  </si>
  <si>
    <t>5122211905549008713</t>
  </si>
  <si>
    <t>260628-110037603884071</t>
  </si>
  <si>
    <t>6927521699251977873</t>
  </si>
  <si>
    <t>260628-377529372983922</t>
  </si>
  <si>
    <t>3310191555328058477</t>
  </si>
  <si>
    <t>5122133568223059238</t>
  </si>
  <si>
    <t>CYS-JLYKJGZTWYBP01001</t>
  </si>
  <si>
    <t>260628-502100191651485</t>
  </si>
  <si>
    <t>6954042747693765966</t>
  </si>
  <si>
    <t>260628-662112889122226</t>
  </si>
  <si>
    <t>260628-598086786562006</t>
  </si>
  <si>
    <t>260628-333384323380740</t>
  </si>
  <si>
    <t>3310643569163034266</t>
  </si>
  <si>
    <t>260628-345726010981012</t>
  </si>
  <si>
    <t>5121708231142058841</t>
  </si>
  <si>
    <t>3310190619556048086</t>
  </si>
  <si>
    <t>5122212877002024746</t>
  </si>
  <si>
    <t>3310191231001237874</t>
  </si>
  <si>
    <t>3310216790236094784</t>
  </si>
  <si>
    <t>3310191267451005663</t>
  </si>
  <si>
    <t>3310191951143011862</t>
  </si>
  <si>
    <t>5121704559761088934</t>
  </si>
  <si>
    <t>260628-223483010573315</t>
  </si>
  <si>
    <t>5121704559761100743</t>
  </si>
  <si>
    <t>5121897050186031413</t>
  </si>
  <si>
    <t>5122129932888046804</t>
  </si>
  <si>
    <t>CYS-DDXWSZYS</t>
  </si>
  <si>
    <t>5121903278107078228</t>
  </si>
  <si>
    <t>5122129572239030638</t>
  </si>
  <si>
    <t>3310215782762028099</t>
  </si>
  <si>
    <t>260628-073201160502515</t>
  </si>
  <si>
    <t>3310830120429009187</t>
  </si>
  <si>
    <t>闪电抱枕拍打热敷中号</t>
  </si>
  <si>
    <t>华雷-闪电抱枕拍打热敷中号</t>
  </si>
  <si>
    <t>PDBZ-SD-24</t>
  </si>
  <si>
    <t>5122209349216004439</t>
  </si>
  <si>
    <t>260628-119873236533411</t>
  </si>
  <si>
    <t>CYS-YTBZMS03</t>
  </si>
  <si>
    <t>3543433009570433</t>
  </si>
  <si>
    <t>6954040373752108121</t>
  </si>
  <si>
    <t>3310830300079003978</t>
  </si>
  <si>
    <t>260628-561397184943559</t>
  </si>
  <si>
    <t>5121706287284170345</t>
  </si>
  <si>
    <t>260628-201536325140043</t>
  </si>
  <si>
    <t>260628-212850470441927</t>
  </si>
  <si>
    <t>3310190079746014756</t>
  </si>
  <si>
    <t>260628-244957888822245</t>
  </si>
  <si>
    <t>5122131048727045402</t>
  </si>
  <si>
    <t>3310828320994005077</t>
  </si>
  <si>
    <t>3543418018901496</t>
  </si>
  <si>
    <t>260628-361465199021102</t>
  </si>
  <si>
    <t>3310829148242116771</t>
  </si>
  <si>
    <t>260628-339874977353131</t>
  </si>
  <si>
    <t>3310216142480017398</t>
  </si>
  <si>
    <t>260628-176244734363518</t>
  </si>
  <si>
    <t>3310643245032006397</t>
  </si>
  <si>
    <t>3310641085843070375</t>
  </si>
  <si>
    <t>260628-323296960000624</t>
  </si>
  <si>
    <t>5121705711861038241</t>
  </si>
  <si>
    <t>260628-078391621991473</t>
  </si>
  <si>
    <t>3310829436155000175</t>
  </si>
  <si>
    <t>6954033620590400691</t>
  </si>
  <si>
    <t>5122210933151031018</t>
  </si>
  <si>
    <t>260628-284898158912888</t>
  </si>
  <si>
    <t>260628-344656463402346,16689714:260628-344656463402346,16689714:260628-516455155242346</t>
  </si>
  <si>
    <t>小海豚（明茶褐44-45）</t>
  </si>
  <si>
    <t>260628-209746737503547</t>
  </si>
  <si>
    <t>3310204478405029691</t>
  </si>
  <si>
    <t>5122211509406008721</t>
  </si>
  <si>
    <t>6954056658533357003</t>
  </si>
  <si>
    <t>260628-327680059752905</t>
  </si>
  <si>
    <t>3310206710780028564</t>
  </si>
  <si>
    <t>5122209349216019822</t>
  </si>
  <si>
    <t>3310213622997017579</t>
  </si>
  <si>
    <t>5121903890347019822</t>
  </si>
  <si>
    <t>260628-509073200782641</t>
  </si>
  <si>
    <t>5121904646042008446</t>
  </si>
  <si>
    <t>260628-619047883094004</t>
  </si>
  <si>
    <t>6927511003639676237</t>
  </si>
  <si>
    <t>5121694299801132210</t>
  </si>
  <si>
    <t>6954056678395745994</t>
  </si>
  <si>
    <t>5121897050186022920</t>
  </si>
  <si>
    <t>260628-295960614450531</t>
  </si>
  <si>
    <t>3310179639443045354</t>
  </si>
  <si>
    <t>260628-005305812581448</t>
  </si>
  <si>
    <t>6941918619974</t>
  </si>
  <si>
    <t>6927523824900275771</t>
  </si>
  <si>
    <t>6927521627393851281</t>
  </si>
  <si>
    <t>3310828428359008677</t>
  </si>
  <si>
    <t>5121694047933028314</t>
  </si>
  <si>
    <t>260628-447584673420858</t>
  </si>
  <si>
    <t>3310828680354004162</t>
  </si>
  <si>
    <t>5121891146754021531</t>
  </si>
  <si>
    <t>260628-081631721861358</t>
  </si>
  <si>
    <t>5121893090537030741</t>
  </si>
  <si>
    <t>260628-046095408682674</t>
  </si>
  <si>
    <t>面包头枕+三杠腰靠</t>
  </si>
  <si>
    <t>眠语-面包头枕+三杠腰靠</t>
  </si>
  <si>
    <t>CYS-MBTZSGYKHHS</t>
  </si>
  <si>
    <t>3310823568625000280</t>
  </si>
  <si>
    <t>3310213766297018586</t>
  </si>
  <si>
    <t>3310207070127027768</t>
  </si>
  <si>
    <t>260628-000723597730468</t>
  </si>
  <si>
    <t>260628-554078114141607</t>
  </si>
  <si>
    <t>5122205281721002015</t>
  </si>
  <si>
    <t>260628-409951301262965</t>
  </si>
  <si>
    <t>5121901262373006407</t>
  </si>
  <si>
    <t>5121891614294042137</t>
  </si>
  <si>
    <t>3310203434960055895</t>
  </si>
  <si>
    <t>3310185039776007366</t>
  </si>
  <si>
    <t>260628-406155435582207</t>
  </si>
  <si>
    <t>260628-294324815400760</t>
  </si>
  <si>
    <t>3310640221281000878</t>
  </si>
  <si>
    <t>CYS-QNKXBSWSZHS</t>
  </si>
  <si>
    <t>3310204694326034874</t>
  </si>
  <si>
    <t>3310823388718011893</t>
  </si>
  <si>
    <t>5122204921593051912</t>
  </si>
  <si>
    <t>260628-383023859321029</t>
  </si>
  <si>
    <t>3310817556207007455</t>
  </si>
  <si>
    <t>3310817844117033089</t>
  </si>
  <si>
    <t>3310629529575027666</t>
  </si>
  <si>
    <t>260628-671717855633257</t>
  </si>
  <si>
    <t>3310816116678030367</t>
  </si>
  <si>
    <t>CYS-PTKXBSWSZHS</t>
  </si>
  <si>
    <t>5121694947551003425</t>
  </si>
  <si>
    <t>260628-366257118803411</t>
  </si>
  <si>
    <t>260628-296463910551469</t>
  </si>
  <si>
    <t>260628-523994406422556</t>
  </si>
  <si>
    <t>5122197217730016846</t>
  </si>
  <si>
    <t>5122123236252044505</t>
  </si>
  <si>
    <t>260628-239201216942686</t>
  </si>
  <si>
    <t>260628-566944110092820</t>
  </si>
  <si>
    <t>260628-324534279700748</t>
  </si>
  <si>
    <t>3310629025930025567</t>
  </si>
  <si>
    <t>3310817268101166886</t>
  </si>
  <si>
    <t>260628-420353227144064</t>
  </si>
  <si>
    <t>260628-393394338111517</t>
  </si>
  <si>
    <t>3310816764500031678</t>
  </si>
  <si>
    <t>260628-134406551953750</t>
  </si>
  <si>
    <t>260628-055532613253289</t>
  </si>
  <si>
    <t>3310630357336017161</t>
  </si>
  <si>
    <t>260628-505015191091756</t>
  </si>
  <si>
    <t>260628-627132362313299</t>
  </si>
  <si>
    <t>护脊学生坐垫大号</t>
  </si>
  <si>
    <t>佳雷-护脊学生坐垫大号</t>
  </si>
  <si>
    <t>CYS-JLZDHJPWP01001</t>
  </si>
  <si>
    <t>260628-024526272953348</t>
  </si>
  <si>
    <t>5122199521085020038</t>
  </si>
  <si>
    <t>5122197577936004647</t>
  </si>
  <si>
    <t>260628-257215762780974</t>
  </si>
  <si>
    <t>5122197973845412224</t>
  </si>
  <si>
    <t>6927523715059252289</t>
  </si>
  <si>
    <t>260628-580586083921770</t>
  </si>
  <si>
    <t>6927515575135731133</t>
  </si>
  <si>
    <t>3310630177296117388</t>
  </si>
  <si>
    <t>3310629313762028887</t>
  </si>
  <si>
    <t>3310630393288007656</t>
  </si>
  <si>
    <t>6954047726552815038</t>
  </si>
  <si>
    <t>3310178487763023772</t>
  </si>
  <si>
    <t>260628-023456725383959</t>
  </si>
  <si>
    <t>3310179711293005360</t>
  </si>
  <si>
    <t>260628-379836198530858</t>
  </si>
  <si>
    <t>3310630249285002985</t>
  </si>
  <si>
    <t>260628-300249259570229</t>
  </si>
  <si>
    <t>5121695991007050027</t>
  </si>
  <si>
    <t>5122119636692027743</t>
  </si>
  <si>
    <t>260628-254227269173283</t>
  </si>
  <si>
    <t>260628-303143401783550</t>
  </si>
  <si>
    <t>3310816008237023690</t>
  </si>
  <si>
    <t>3310203182843003056</t>
  </si>
  <si>
    <t>260628-455218379122159</t>
  </si>
  <si>
    <t>260628-302409346582378</t>
  </si>
  <si>
    <t>3310815936801038259</t>
  </si>
  <si>
    <t>3310815720900009497</t>
  </si>
  <si>
    <t>5121694407714009920</t>
  </si>
  <si>
    <t>260628-204283646241799</t>
  </si>
  <si>
    <t>3310176651991011086</t>
  </si>
  <si>
    <t>6927521537872133556</t>
  </si>
  <si>
    <t>3310815576932028985</t>
  </si>
  <si>
    <t>CYS-JLPZGHPWP01001</t>
  </si>
  <si>
    <t>260628-092694198651625</t>
  </si>
  <si>
    <t>3310816260605087160</t>
  </si>
  <si>
    <t>3310628593791025878</t>
  </si>
  <si>
    <t>260628-521058455901935</t>
  </si>
  <si>
    <t>260628-087619060061935</t>
  </si>
  <si>
    <t>260628-141064967700746</t>
  </si>
  <si>
    <t>5121695703101005305</t>
  </si>
  <si>
    <t>3310630357165005498</t>
  </si>
  <si>
    <t>5121694875416030325</t>
  </si>
  <si>
    <t>5121695127361012508</t>
  </si>
  <si>
    <t>260628-186782881353073</t>
  </si>
  <si>
    <t>260628-289165863253463</t>
  </si>
  <si>
    <t>3310178595571009981</t>
  </si>
  <si>
    <t>5121892118033028436</t>
  </si>
  <si>
    <t>260628-585126459781201</t>
  </si>
  <si>
    <t>260628-295646062941454</t>
  </si>
  <si>
    <t>月亮靠垫</t>
  </si>
  <si>
    <t>富苏-月亮靠垫</t>
  </si>
  <si>
    <t>CYS-FS260436</t>
  </si>
  <si>
    <t>3310203470423126091</t>
  </si>
  <si>
    <t>260628-214098297152954</t>
  </si>
  <si>
    <t>6927519217933450443</t>
  </si>
  <si>
    <t>260628-034057776711677</t>
  </si>
  <si>
    <t>5121891650194012047</t>
  </si>
  <si>
    <t>6954052401590703690</t>
  </si>
  <si>
    <t>3310204550152047994</t>
  </si>
  <si>
    <t>CYS-XXHBETYDZLS08</t>
  </si>
  <si>
    <t>6954042536139559980</t>
  </si>
  <si>
    <t>260628-517377954102493</t>
  </si>
  <si>
    <t>5121890750653016545</t>
  </si>
  <si>
    <t>3310629277608000296</t>
  </si>
  <si>
    <t>3310816800058066566</t>
  </si>
  <si>
    <t>3310816512471025789</t>
  </si>
  <si>
    <t>3310204406186017698</t>
  </si>
  <si>
    <t>6927528370007735645</t>
  </si>
  <si>
    <t>3310628485957031078</t>
  </si>
  <si>
    <t>6954065977243342413</t>
  </si>
  <si>
    <t>260628-002244022682865</t>
  </si>
  <si>
    <t>3310629313235023678</t>
  </si>
  <si>
    <t>6927528340524072747</t>
  </si>
  <si>
    <t>5122119348698032041</t>
  </si>
  <si>
    <t>5122119276600033700</t>
  </si>
  <si>
    <t>3310176867808094897</t>
  </si>
  <si>
    <t>3310203938127000296</t>
  </si>
  <si>
    <t>6954047685473670922</t>
  </si>
  <si>
    <t>5121890426776006632</t>
  </si>
  <si>
    <t>260628-517157732790698</t>
  </si>
  <si>
    <t>260628-372726884730167</t>
  </si>
  <si>
    <t>5121694227677010718</t>
  </si>
  <si>
    <t>3310202750238020171</t>
  </si>
  <si>
    <t>260628-672986642832575</t>
  </si>
  <si>
    <t>5122196965767005912</t>
  </si>
  <si>
    <t>260628-581896793641085</t>
  </si>
  <si>
    <t>260628-367693688450594</t>
  </si>
  <si>
    <t>260628-066836314492966</t>
  </si>
  <si>
    <t>260628-249686987063165</t>
  </si>
  <si>
    <t>5121694623349005238</t>
  </si>
  <si>
    <t>5121889922890025645</t>
  </si>
  <si>
    <t>260628-672567160360090</t>
  </si>
  <si>
    <t>5121889886843039547</t>
  </si>
  <si>
    <t>6954045315451066200</t>
  </si>
  <si>
    <t>260628-636401805752412</t>
  </si>
  <si>
    <t>260628-329001275693966</t>
  </si>
  <si>
    <t>260628-303374046831144</t>
  </si>
  <si>
    <t>5122119888185029409</t>
  </si>
  <si>
    <t>CYS-YYHYDHS</t>
  </si>
  <si>
    <t>6927516796587376362</t>
  </si>
  <si>
    <t>3310202822437034582</t>
  </si>
  <si>
    <t>260628-286827486781365</t>
  </si>
  <si>
    <t>260628-239117351310160</t>
  </si>
  <si>
    <t>3310177191663011993</t>
  </si>
  <si>
    <t>260628-306310039152052</t>
  </si>
  <si>
    <t>3310627261919006886</t>
  </si>
  <si>
    <t>260628-214937188770449</t>
  </si>
  <si>
    <t>3310815684357007695</t>
  </si>
  <si>
    <t>5122197685636018948</t>
  </si>
  <si>
    <t>5122119924171005127</t>
  </si>
  <si>
    <t>3310816152255011897</t>
  </si>
  <si>
    <t>260628-588240668253394</t>
  </si>
  <si>
    <t>260628-317120899483556</t>
  </si>
  <si>
    <t>260628-384502371840532</t>
  </si>
  <si>
    <t>260628-387176209962234</t>
  </si>
  <si>
    <t>5121890534140018842</t>
  </si>
  <si>
    <t>260628-062327395930460</t>
  </si>
  <si>
    <t>260628-242441337222337</t>
  </si>
  <si>
    <t>5121890822119002012</t>
  </si>
  <si>
    <t>260628-023068742070159</t>
  </si>
  <si>
    <t>3310813884736036290</t>
  </si>
  <si>
    <t>5122197901006014904</t>
  </si>
  <si>
    <t>3310628629407019583</t>
  </si>
  <si>
    <t>260628-272724160042590</t>
  </si>
  <si>
    <t>260628-212965865870400</t>
  </si>
  <si>
    <t>3310176183909012559</t>
  </si>
  <si>
    <t>260628-519978402231308</t>
  </si>
  <si>
    <t>260628-118740805981426</t>
  </si>
  <si>
    <t>6954058559619667234</t>
  </si>
  <si>
    <t>3310201706775089394</t>
  </si>
  <si>
    <t>3310814532526008590</t>
  </si>
  <si>
    <t>5121692355989003704</t>
  </si>
  <si>
    <t>260628-640354895491506</t>
  </si>
  <si>
    <t>260628-441419077201979</t>
  </si>
  <si>
    <t>260628-294199028062200</t>
  </si>
  <si>
    <t>260628-082984364373113</t>
  </si>
  <si>
    <t>6954065931398550997</t>
  </si>
  <si>
    <t>260628-412646173051263</t>
  </si>
  <si>
    <t>260628-089569421751528</t>
  </si>
  <si>
    <t>5121889094708037932</t>
  </si>
  <si>
    <t>260628-538055872811825,16689714:260628-538055872811825,16689714:260628-108559143211825</t>
  </si>
  <si>
    <t>5121694047310012848</t>
  </si>
  <si>
    <t>260628-508779578912001</t>
  </si>
  <si>
    <t>260628-162539804270823</t>
  </si>
  <si>
    <t>260628-173392587192907</t>
  </si>
  <si>
    <t>3310627729503098678</t>
  </si>
  <si>
    <t>260628-340346847542902</t>
  </si>
  <si>
    <t>260628-162078410320817</t>
  </si>
  <si>
    <t>6954045203478615301</t>
  </si>
  <si>
    <t>3310627693455003456</t>
  </si>
  <si>
    <t>260628-491876523663986</t>
  </si>
  <si>
    <t>260628-485910167942823</t>
  </si>
  <si>
    <t>260628-577775890013226</t>
  </si>
  <si>
    <t>3310177263116037068</t>
  </si>
  <si>
    <t>260628-083519148412863</t>
  </si>
  <si>
    <t>260628-006794821982974</t>
  </si>
  <si>
    <t>5121890390105128619</t>
  </si>
  <si>
    <t>3310201814677011066</t>
  </si>
  <si>
    <t>5121889202624010042</t>
  </si>
  <si>
    <t>3310174491094215489</t>
  </si>
  <si>
    <t>5122196929517007412</t>
  </si>
  <si>
    <t>3310176075513139363</t>
  </si>
  <si>
    <t>260628-189414848822948</t>
  </si>
  <si>
    <t>260628-117461553581913</t>
  </si>
  <si>
    <t>5122118808279009133</t>
  </si>
  <si>
    <t>260628-530757773721020,20413247:260628-530757773721020,20413247:260628-187160390041020</t>
  </si>
  <si>
    <t>5122195813855000316</t>
  </si>
  <si>
    <t>260628-458793960990801</t>
  </si>
  <si>
    <t>5121890066255008512</t>
  </si>
  <si>
    <t>5122118304643021732</t>
  </si>
  <si>
    <t>3310814856098013595</t>
  </si>
  <si>
    <t>芭蕾舞山茶花（粉色39-40）</t>
  </si>
  <si>
    <t>5122197217209005648</t>
  </si>
  <si>
    <t>260628-628820601190603</t>
  </si>
  <si>
    <t>3310814136476009279</t>
  </si>
  <si>
    <t>3310625893095022779</t>
  </si>
  <si>
    <t>3310811760343033193</t>
  </si>
  <si>
    <t>260628-130663135650743</t>
  </si>
  <si>
    <t>260628-224657477980835</t>
  </si>
  <si>
    <t>3310626613663008889</t>
  </si>
  <si>
    <t>5121692463681008334</t>
  </si>
  <si>
    <t>260628-218827395480320</t>
  </si>
  <si>
    <t>3310626469801029284</t>
  </si>
  <si>
    <t>260628-287477624470186</t>
  </si>
  <si>
    <t>260628-308732239443078</t>
  </si>
  <si>
    <t>3310626937409024090</t>
  </si>
  <si>
    <t>260628-659438968370262</t>
  </si>
  <si>
    <t>5122195597874000102</t>
  </si>
  <si>
    <t>5122119168015005425</t>
  </si>
  <si>
    <t>260628-599114391133401</t>
  </si>
  <si>
    <t>3310624921301004592</t>
  </si>
  <si>
    <t>260628-626691939962392</t>
  </si>
  <si>
    <t>5122197613081007339</t>
  </si>
  <si>
    <t>260628-045571151360411</t>
  </si>
  <si>
    <t>3310814604203002058</t>
  </si>
  <si>
    <t>3310626505005020665</t>
  </si>
  <si>
    <t>5122115964429016647</t>
  </si>
  <si>
    <t>5121888086738001715</t>
  </si>
  <si>
    <t>260628-603371630223507</t>
  </si>
  <si>
    <t>CYS-LYZDHFS</t>
  </si>
  <si>
    <t>3310628053030019692</t>
  </si>
  <si>
    <t>3543452000051204</t>
  </si>
  <si>
    <t>6927510619374910569</t>
  </si>
  <si>
    <t>260628-627656692003280</t>
  </si>
  <si>
    <t>6927521247733579280</t>
  </si>
  <si>
    <t>6954052187345327772</t>
  </si>
  <si>
    <t>3310814352202005462</t>
  </si>
  <si>
    <t>260628-621522480752735</t>
  </si>
  <si>
    <t>3310172871765044569</t>
  </si>
  <si>
    <t>5121889418198007027</t>
  </si>
  <si>
    <t>5121887078648094003</t>
  </si>
  <si>
    <t>260628-252287424033434</t>
  </si>
  <si>
    <t>5121691347294005442</t>
  </si>
  <si>
    <t>260628-126248610220143</t>
  </si>
  <si>
    <t>260628-254269243833949</t>
  </si>
  <si>
    <t>5122117188248007100</t>
  </si>
  <si>
    <t>ETASWSZFS04</t>
  </si>
  <si>
    <t>ETASWSZYS05</t>
  </si>
  <si>
    <t>ETASWSZLS03</t>
  </si>
  <si>
    <t>ETASWSZZS02</t>
  </si>
  <si>
    <t>ETASWSZHS01</t>
  </si>
  <si>
    <t>3310624093983008982</t>
  </si>
  <si>
    <t>260628-620390008472306</t>
  </si>
  <si>
    <t>260628-420080545350212</t>
  </si>
  <si>
    <t>5121886286255036022</t>
  </si>
  <si>
    <t>260628-522086008462360</t>
  </si>
  <si>
    <t>3310192022480014985</t>
  </si>
  <si>
    <t>260628-041586562613709</t>
  </si>
  <si>
    <t>260628-146108639660258</t>
  </si>
  <si>
    <t>5122116072375041245</t>
  </si>
  <si>
    <t>260628-013191166390276</t>
  </si>
  <si>
    <t>JLZTFCPWP01003</t>
  </si>
  <si>
    <t>5122192969843007107</t>
  </si>
  <si>
    <t>260628-439321967033176</t>
  </si>
  <si>
    <t>5121690267592038103</t>
  </si>
  <si>
    <t>3310200014276007888</t>
  </si>
  <si>
    <t>3310621033972001656</t>
  </si>
  <si>
    <t>260628-357920939603854</t>
  </si>
  <si>
    <t>6954045195392128727</t>
  </si>
  <si>
    <t>6954024709882451618</t>
  </si>
  <si>
    <t>6927525800194047576</t>
  </si>
  <si>
    <t>3310803876373019592</t>
  </si>
  <si>
    <t>260628-186992586380525</t>
  </si>
  <si>
    <t>3310166427100057862</t>
  </si>
  <si>
    <t>3310172475380032177</t>
  </si>
  <si>
    <t>6954027093733742175</t>
  </si>
  <si>
    <t>5122115064273141914</t>
  </si>
  <si>
    <t>260628-238844711252543</t>
  </si>
  <si>
    <t>5121880562705001726</t>
  </si>
  <si>
    <t>3310191050787010471</t>
  </si>
  <si>
    <t>3310191374098010757,11275895:3310171791941056766,11275895:3310191374098010757</t>
  </si>
  <si>
    <t>260628-552326960693424</t>
  </si>
  <si>
    <t>5121877646724092709</t>
  </si>
  <si>
    <t>260628-464645025302599</t>
  </si>
  <si>
    <t>6954027060336661876</t>
  </si>
  <si>
    <t>3310194326898016895</t>
  </si>
  <si>
    <t>5121878006731046934</t>
  </si>
  <si>
    <t>3310199438365014393</t>
  </si>
  <si>
    <t>260628-656544919163767</t>
  </si>
  <si>
    <t>3310758516400248096</t>
  </si>
  <si>
    <t>5121883154387003241</t>
  </si>
  <si>
    <t>260628-458280148603261</t>
  </si>
  <si>
    <t>5121681195082035841</t>
  </si>
  <si>
    <t>3310195838032006589</t>
  </si>
  <si>
    <t>260628-330259567032804</t>
  </si>
  <si>
    <t>260628-486172270153571</t>
  </si>
  <si>
    <t>260628-259595968000497</t>
  </si>
  <si>
    <t>6954042371520010211</t>
  </si>
  <si>
    <t>5121685263194024336</t>
  </si>
  <si>
    <t>5122107396331018840</t>
  </si>
  <si>
    <t>260628-393645975991942</t>
  </si>
  <si>
    <t>5121679575028010402</t>
  </si>
  <si>
    <t>260628-433418463670574</t>
  </si>
  <si>
    <t>260628-236904793651538</t>
  </si>
  <si>
    <t>260628-489318070563669</t>
  </si>
  <si>
    <t>CYS-JNZF11BS21</t>
  </si>
  <si>
    <t>5121682419036021315</t>
  </si>
  <si>
    <t>6927525780383562772</t>
  </si>
  <si>
    <t>5122186165449020835</t>
  </si>
  <si>
    <t>5121682671127014834</t>
  </si>
  <si>
    <t>260628-033229422942573</t>
  </si>
  <si>
    <t>5122184833902041736</t>
  </si>
  <si>
    <t>3310805100022035275</t>
  </si>
  <si>
    <t>5121879302023042538</t>
  </si>
  <si>
    <t>5122106604987002101</t>
  </si>
  <si>
    <t>260628-558219957880836</t>
  </si>
  <si>
    <t>6927525777722080790</t>
  </si>
  <si>
    <t>260628-032757563702113</t>
  </si>
  <si>
    <t>5121877574269017228</t>
  </si>
  <si>
    <t>260628-099572784773186</t>
  </si>
  <si>
    <t>6927515196327165109</t>
  </si>
  <si>
    <t>260628-029381138072579</t>
  </si>
  <si>
    <t>90426746663B0813</t>
  </si>
  <si>
    <t>5121682743006011136</t>
  </si>
  <si>
    <t>260628-551362292072789</t>
  </si>
  <si>
    <t>5122106424881009830</t>
  </si>
  <si>
    <t>5121879158089021438</t>
  </si>
  <si>
    <t>260628-510394406460824</t>
  </si>
  <si>
    <t>3310800672883102867</t>
  </si>
  <si>
    <t>260628-192896048651308</t>
  </si>
  <si>
    <t>260628-536661235220382</t>
  </si>
  <si>
    <t>260628-586583959870611</t>
  </si>
  <si>
    <t>6927512628794457339</t>
  </si>
  <si>
    <t>260628-584109310291382</t>
  </si>
  <si>
    <t>3310190654598036089</t>
  </si>
  <si>
    <t>3310803048649009180</t>
  </si>
  <si>
    <t>6954033286689330512</t>
  </si>
  <si>
    <t>260628-477165002262262</t>
  </si>
  <si>
    <t>260628-383894187583960</t>
  </si>
  <si>
    <t>3543475007782536</t>
  </si>
  <si>
    <t>3310191410422023175</t>
  </si>
  <si>
    <t>260628-291808243342147</t>
  </si>
  <si>
    <t>260628-559908196752281</t>
  </si>
  <si>
    <t>6954042323806590250</t>
  </si>
  <si>
    <t>3310190438981034794</t>
  </si>
  <si>
    <t>260628-068346233151889</t>
  </si>
  <si>
    <t>3310615633846001791</t>
  </si>
  <si>
    <t>3310190798612005275</t>
  </si>
  <si>
    <t>260628-449021294922375,20624788:260628-449021294922375,20624788:260628-105423911242375</t>
  </si>
  <si>
    <t>260628-604346795531963</t>
  </si>
  <si>
    <t>260628-492348455210080</t>
  </si>
  <si>
    <t>3310162647969028368</t>
  </si>
  <si>
    <t>3310191338591018883</t>
  </si>
  <si>
    <t>260628-153039685152529</t>
  </si>
  <si>
    <t>5122185337548001300</t>
  </si>
  <si>
    <t>6954056359131878533</t>
  </si>
  <si>
    <t>3310803048649016399</t>
  </si>
  <si>
    <t>260628-435966451242260</t>
  </si>
  <si>
    <t>6954065722709579376</t>
  </si>
  <si>
    <t>3310803408258027075</t>
  </si>
  <si>
    <t>260628-249078750813942</t>
  </si>
  <si>
    <t>260628-662721041922126</t>
  </si>
  <si>
    <t>5122106640800028641</t>
  </si>
  <si>
    <t>260628-285359542691754</t>
  </si>
  <si>
    <t>5122106496828007319</t>
  </si>
  <si>
    <t>5122105200795019348,11275895:5122183969939019348,11275895:5122105200795019348</t>
  </si>
  <si>
    <t>3310189106669017193</t>
  </si>
  <si>
    <t>3310163439686061078</t>
  </si>
  <si>
    <t>3310615921748004164</t>
  </si>
  <si>
    <t>260628-467109168790112</t>
  </si>
  <si>
    <t>260628-392597347963055</t>
  </si>
  <si>
    <t>260628-001017178440124</t>
  </si>
  <si>
    <t>3310191662250002871</t>
  </si>
  <si>
    <t>3310162935785027868</t>
  </si>
  <si>
    <t>260628-673458439830927</t>
  </si>
  <si>
    <t>3310616389330011971</t>
  </si>
  <si>
    <t>6954033309426325229</t>
  </si>
  <si>
    <t>3310164519319007663</t>
  </si>
  <si>
    <t>260628-489370478980571</t>
  </si>
  <si>
    <t>90426649576Z1915</t>
  </si>
  <si>
    <t>3310190330401004792</t>
  </si>
  <si>
    <t>5122104660910040302</t>
  </si>
  <si>
    <t>260628-037539090762053</t>
  </si>
  <si>
    <t>3310162647969023399</t>
  </si>
  <si>
    <t>6954047367987861303</t>
  </si>
  <si>
    <t>6927516507134524629</t>
  </si>
  <si>
    <t>260628-318358197810317</t>
  </si>
  <si>
    <t>6927527924613742405</t>
  </si>
  <si>
    <t>3310164051623021283</t>
  </si>
  <si>
    <t>3310164339549011488</t>
  </si>
  <si>
    <t>260628-463103618632421</t>
  </si>
  <si>
    <t>3310163727744049593</t>
  </si>
  <si>
    <t>260628-631295209012178</t>
  </si>
  <si>
    <t>5121875702901125127</t>
  </si>
  <si>
    <t>3310803300179014461</t>
  </si>
  <si>
    <t>260628-288662494800192</t>
  </si>
  <si>
    <t>6927515122296847956</t>
  </si>
  <si>
    <t>3310163979343035190</t>
  </si>
  <si>
    <t>5121877214185003404</t>
  </si>
  <si>
    <t>260628-441387619851325</t>
  </si>
  <si>
    <t>CYS-8102HEI40-41</t>
  </si>
  <si>
    <t>6954042284796679991</t>
  </si>
  <si>
    <t>3310189646448067859</t>
  </si>
  <si>
    <t>5121678999302060143</t>
  </si>
  <si>
    <t>260628-637628597861795</t>
  </si>
  <si>
    <t>3310190186591008262</t>
  </si>
  <si>
    <t>260628-571536862800408</t>
  </si>
  <si>
    <t>5121677127862035514</t>
  </si>
  <si>
    <t>3310164483311064199</t>
  </si>
  <si>
    <t>260628-106210333080416</t>
  </si>
  <si>
    <t>3310190978129000398</t>
  </si>
  <si>
    <t>3310802832253000186</t>
  </si>
  <si>
    <t>5121876602084024126</t>
  </si>
  <si>
    <t>3310615741168013592</t>
  </si>
  <si>
    <t>260628-142574907022484</t>
  </si>
  <si>
    <t>6954056308369135053</t>
  </si>
  <si>
    <t>6927515062185918127</t>
  </si>
  <si>
    <t>260628-543969799810631</t>
  </si>
  <si>
    <t>3310162647969007494</t>
  </si>
  <si>
    <t>260628-083435210370327</t>
  </si>
  <si>
    <t>3310615849249042977</t>
  </si>
  <si>
    <t>3310188602966003376</t>
  </si>
  <si>
    <t>6954026939882149787</t>
  </si>
  <si>
    <t>3310188206950038271</t>
  </si>
  <si>
    <t>260628-112092823962080</t>
  </si>
  <si>
    <t>260628-170058125661059</t>
  </si>
  <si>
    <t>3310189718079033185</t>
  </si>
  <si>
    <t>5121678531394317711</t>
  </si>
  <si>
    <t>260628-310137331240354</t>
  </si>
  <si>
    <t>260628-372642998583252</t>
  </si>
  <si>
    <t>260628-561449551503998</t>
  </si>
  <si>
    <t>5122105164665000836</t>
  </si>
  <si>
    <t>260628-673940826530775</t>
  </si>
  <si>
    <t>260628-652770035331139</t>
  </si>
  <si>
    <t>5121877286060017427</t>
  </si>
  <si>
    <t>3310613869946000483</t>
  </si>
  <si>
    <t>260628-624888399363285</t>
  </si>
  <si>
    <t>5121875162583028521</t>
  </si>
  <si>
    <t>6927518764562087585</t>
  </si>
  <si>
    <t>260628-226167365142689</t>
  </si>
  <si>
    <t>260628-432212611450663</t>
  </si>
  <si>
    <t>3310189286544034474</t>
  </si>
  <si>
    <t>260628-137845860733816</t>
  </si>
  <si>
    <t>5122106064066021145</t>
  </si>
  <si>
    <t>260628-080320949872937</t>
  </si>
  <si>
    <t>5122183033436038107</t>
  </si>
  <si>
    <t>260628-294901532171109</t>
  </si>
  <si>
    <t>3310162503889025373</t>
  </si>
  <si>
    <t>5121872678082077238</t>
  </si>
  <si>
    <t>5122103868426060426</t>
  </si>
  <si>
    <t>5122104588301179148</t>
  </si>
  <si>
    <t>260628-619341442683081</t>
  </si>
  <si>
    <t>5122184077147028632</t>
  </si>
  <si>
    <t>260628-191144999232649</t>
  </si>
  <si>
    <t>260628-079985405510494</t>
  </si>
  <si>
    <t>5121679215092002734</t>
  </si>
  <si>
    <t>5121338437234007709</t>
  </si>
  <si>
    <t>5121876566023009845</t>
  </si>
  <si>
    <t>3310159335712026695</t>
  </si>
  <si>
    <t>260628-018308206931148</t>
  </si>
  <si>
    <t>5122182205895036038</t>
  </si>
  <si>
    <t>5122183825329015745</t>
  </si>
  <si>
    <t>5122177849801030738</t>
  </si>
  <si>
    <t>260628-374404616491461</t>
  </si>
  <si>
    <t>3310613761929015186</t>
  </si>
  <si>
    <t>260628-616153781880542</t>
  </si>
  <si>
    <t>6954049158605247846</t>
  </si>
  <si>
    <t>260628-331119357492980</t>
  </si>
  <si>
    <t>3310162179635002885</t>
  </si>
  <si>
    <t>3310802364158009665</t>
  </si>
  <si>
    <t>260628-443170230661425</t>
  </si>
  <si>
    <t>5122104912036001904</t>
  </si>
  <si>
    <t>3310800060733091887</t>
  </si>
  <si>
    <t>260628-059957635430407</t>
  </si>
  <si>
    <t>5121875954068026330</t>
  </si>
  <si>
    <t>6954024572538328413</t>
  </si>
  <si>
    <t>260628-630991143310645</t>
  </si>
  <si>
    <t>260628-480971405732535</t>
  </si>
  <si>
    <t>5122180873098004644</t>
  </si>
  <si>
    <t>260628-463648878100358</t>
  </si>
  <si>
    <t>260628-486340042361191,20196815:260628-486340042361191,20196815:260628-314541350521191</t>
  </si>
  <si>
    <t>260628-502110625410651</t>
  </si>
  <si>
    <t>3310611853993070094</t>
  </si>
  <si>
    <t>3310799628896035570</t>
  </si>
  <si>
    <t>260628-436805384483196</t>
  </si>
  <si>
    <t>5121676551983011323</t>
  </si>
  <si>
    <t>260628-302377941330842</t>
  </si>
  <si>
    <t>260628-235531179563490</t>
  </si>
  <si>
    <t>260628-110530424362941</t>
  </si>
  <si>
    <t>6927523199300108210</t>
  </si>
  <si>
    <t>3310613509429005164</t>
  </si>
  <si>
    <t>5121872606105013240</t>
  </si>
  <si>
    <t>260628-451338595980889</t>
  </si>
  <si>
    <t>3310162107618035777</t>
  </si>
  <si>
    <t>3310795524542029560</t>
  </si>
  <si>
    <t>260628-520806745732108</t>
  </si>
  <si>
    <t>5122180945797027443</t>
  </si>
  <si>
    <t>5121875342405049223</t>
  </si>
  <si>
    <t>3310188422160025292</t>
  </si>
  <si>
    <t>5122103292689016135</t>
  </si>
  <si>
    <t>3310159335712002471</t>
  </si>
  <si>
    <t>260628-508286790050200</t>
  </si>
  <si>
    <t>260628-376994536972335</t>
  </si>
  <si>
    <t>3310801068165009852</t>
  </si>
  <si>
    <t>3310609909958024556</t>
  </si>
  <si>
    <t>3310183346913216292</t>
  </si>
  <si>
    <t>JLYKHHPWP01001</t>
  </si>
  <si>
    <t>6954035298398901877</t>
  </si>
  <si>
    <t>6954047218681190264</t>
  </si>
  <si>
    <t>260628-231106168442449</t>
  </si>
  <si>
    <t>260628-486340062792512</t>
  </si>
  <si>
    <t>260628-500726504981761</t>
  </si>
  <si>
    <t>3310608613908004996</t>
  </si>
  <si>
    <t>6927520923386084529</t>
  </si>
  <si>
    <t>5122180081783000222</t>
  </si>
  <si>
    <t>3310613077808015351</t>
  </si>
  <si>
    <t>6927512429554662527</t>
  </si>
  <si>
    <t>3543478007815848</t>
  </si>
  <si>
    <t>3310186694550009059</t>
  </si>
  <si>
    <t>3310182266902305186</t>
  </si>
  <si>
    <t>260628-635112015413962</t>
  </si>
  <si>
    <t>5122180081783010136</t>
  </si>
  <si>
    <t>3310609405194042053</t>
  </si>
  <si>
    <t>3310187306549020190</t>
  </si>
  <si>
    <t>3310613185715010890</t>
  </si>
  <si>
    <t>3310613581384017257</t>
  </si>
  <si>
    <t>3310795812979033363</t>
  </si>
  <si>
    <t>3310160127631019651</t>
  </si>
  <si>
    <t>6927514986294705847</t>
  </si>
  <si>
    <t>260628-641518877101499</t>
  </si>
  <si>
    <t>6954033203909891583</t>
  </si>
  <si>
    <t>260628-051506091613679</t>
  </si>
  <si>
    <t>5121869942905019445</t>
  </si>
  <si>
    <t>3310612285586001698</t>
  </si>
  <si>
    <t>5122178065566027042</t>
  </si>
  <si>
    <t>260628-264671106652870</t>
  </si>
  <si>
    <t>3310795308985118170</t>
  </si>
  <si>
    <t>3543478016589416</t>
  </si>
  <si>
    <t>260628-181540032813007</t>
  </si>
  <si>
    <t>5121872030325007729</t>
  </si>
  <si>
    <t>260628-145594857760530</t>
  </si>
  <si>
    <t>5122177201926014638</t>
  </si>
  <si>
    <t>260628-400608489040248</t>
  </si>
  <si>
    <t>3310183346913000264</t>
  </si>
  <si>
    <t>3310798512409029981</t>
  </si>
  <si>
    <t>260628-660602918503792</t>
  </si>
  <si>
    <t>3310157247537040185</t>
  </si>
  <si>
    <t>3310184282931022889</t>
  </si>
  <si>
    <t>260628-300773557793503</t>
  </si>
  <si>
    <t>6954037540827698291</t>
  </si>
  <si>
    <t>260628-120313670002111</t>
  </si>
  <si>
    <t>260628-274223603201866</t>
  </si>
  <si>
    <t>260628-145206842953595</t>
  </si>
  <si>
    <t>3310157103524129090</t>
  </si>
  <si>
    <t>260628-453792273983833</t>
  </si>
  <si>
    <t>5122098792954017343</t>
  </si>
  <si>
    <t>5121673095458020844</t>
  </si>
  <si>
    <t>3310156383763106996</t>
  </si>
  <si>
    <t>5121672663283001338</t>
  </si>
  <si>
    <t>260628-064634242624014</t>
  </si>
  <si>
    <t>6954024496818754935</t>
  </si>
  <si>
    <t>3310795524542021892</t>
  </si>
  <si>
    <t>260628-346585863760503</t>
  </si>
  <si>
    <t>260628-565486631202798</t>
  </si>
  <si>
    <t>5122099404324003920</t>
  </si>
  <si>
    <t>5121870086350019343</t>
  </si>
  <si>
    <t>260628-437235248700303</t>
  </si>
  <si>
    <t>3310796136387006492</t>
  </si>
  <si>
    <t>260628-405557809521562</t>
  </si>
  <si>
    <t>260628-350738246033064</t>
  </si>
  <si>
    <t>3310181978589019885</t>
  </si>
  <si>
    <t>260628-455700713782881</t>
  </si>
  <si>
    <t>260628-359493824030388</t>
  </si>
  <si>
    <t>260628-332891430440043</t>
  </si>
  <si>
    <t>260628-508695724391722</t>
  </si>
  <si>
    <t>5122097568881014037</t>
  </si>
  <si>
    <t>260628-634745055622461</t>
  </si>
  <si>
    <t>260628-052995038822832</t>
  </si>
  <si>
    <t>5121672591398022734</t>
  </si>
  <si>
    <t>5122177273490004946</t>
  </si>
  <si>
    <t>5122176373691021817</t>
  </si>
  <si>
    <t>260628-590264440362012</t>
  </si>
  <si>
    <t>5122176049849001941</t>
  </si>
  <si>
    <t>260628-369035907373955</t>
  </si>
  <si>
    <t>5122177381141016535</t>
  </si>
  <si>
    <t>6927523088475061448</t>
  </si>
  <si>
    <t>260628-447458854461384</t>
  </si>
  <si>
    <t>5122177885187029819</t>
  </si>
  <si>
    <t>6927527727978216634</t>
  </si>
  <si>
    <t>5121869006236030634</t>
  </si>
  <si>
    <t>5121672195600029732</t>
  </si>
  <si>
    <t>260628-571935321712582</t>
  </si>
  <si>
    <t>5122099224013025839</t>
  </si>
  <si>
    <t>5122176373691003349</t>
  </si>
  <si>
    <t>5121866306990007715</t>
  </si>
  <si>
    <t>260628-220148538932146</t>
  </si>
  <si>
    <t>6927510248596864546</t>
  </si>
  <si>
    <t>5121867962696181336</t>
  </si>
  <si>
    <t>260628-620861857350872</t>
  </si>
  <si>
    <t>3310180970804001761</t>
  </si>
  <si>
    <t>260628-228505720461376</t>
  </si>
  <si>
    <t>260628-612064346473213</t>
  </si>
  <si>
    <t>5121669531835001123</t>
  </si>
  <si>
    <t>5121667839774020244</t>
  </si>
  <si>
    <t>6927518568288844866</t>
  </si>
  <si>
    <t>6927520851824639360</t>
  </si>
  <si>
    <t>260628-590809669161744</t>
  </si>
  <si>
    <t>260628-193640558153029</t>
  </si>
  <si>
    <t>260628-136902110773352</t>
  </si>
  <si>
    <t>260628-051338340650112</t>
  </si>
  <si>
    <t>260628-157548572262109</t>
  </si>
  <si>
    <t>3543479007626913</t>
  </si>
  <si>
    <t>260628-664063230330775</t>
  </si>
  <si>
    <t>3310156347185035892</t>
  </si>
  <si>
    <t>3310146735665018556</t>
  </si>
  <si>
    <t>5122093968050015918</t>
  </si>
  <si>
    <t>5122094724012029533</t>
  </si>
  <si>
    <t>260628-102907298112405</t>
  </si>
  <si>
    <t>3310174778914005382</t>
  </si>
  <si>
    <t>6954044881097332675</t>
  </si>
  <si>
    <t>3310786884084077778</t>
  </si>
  <si>
    <t>5121867458678001339</t>
  </si>
  <si>
    <t>5121864866340005437</t>
  </si>
  <si>
    <t>260628-119013404262602</t>
  </si>
  <si>
    <t>260628-370692595213536</t>
  </si>
  <si>
    <t>5121666579695028134</t>
  </si>
  <si>
    <t>6954024431332038182</t>
  </si>
  <si>
    <t>260628-302042376543851</t>
  </si>
  <si>
    <t>3310177982901124065</t>
  </si>
  <si>
    <t>3310605769589028086</t>
  </si>
  <si>
    <t>260628-416462947962101</t>
  </si>
  <si>
    <t>260628-298823196281368</t>
  </si>
  <si>
    <t>260628-443254054431433</t>
  </si>
  <si>
    <t>3310787712270057572</t>
  </si>
  <si>
    <t>XGSJBZYHF04</t>
  </si>
  <si>
    <t>3310596769153001372</t>
  </si>
  <si>
    <t>260628-076399317421569</t>
  </si>
  <si>
    <t>5121667083878042046</t>
  </si>
  <si>
    <t>6954051871233021195</t>
  </si>
  <si>
    <t>3310178630948000180</t>
  </si>
  <si>
    <t>260628-681134078303272</t>
  </si>
  <si>
    <t>90426649576Z1912</t>
  </si>
  <si>
    <t>260628-222423959080348</t>
  </si>
  <si>
    <t>260628-655622172310211</t>
  </si>
  <si>
    <t>260628-221794833960006</t>
  </si>
  <si>
    <t>260628-590264409653627</t>
  </si>
  <si>
    <t>260628-531586138533756</t>
  </si>
  <si>
    <t>260628-257278645912666</t>
  </si>
  <si>
    <t>260628-365974013582596</t>
  </si>
  <si>
    <t>260628-096343232902965</t>
  </si>
  <si>
    <t>3310149363545025482</t>
  </si>
  <si>
    <t>260628-364044633631514</t>
  </si>
  <si>
    <t>5122089648472006633</t>
  </si>
  <si>
    <t>6954056091264095951</t>
  </si>
  <si>
    <t>260628-483225823541885</t>
  </si>
  <si>
    <t>6954026799832896605</t>
  </si>
  <si>
    <t>260628-396592494893660</t>
  </si>
  <si>
    <t>3310787784322002475</t>
  </si>
  <si>
    <t>260628-188638871932145</t>
  </si>
  <si>
    <t>3310600261594018350</t>
  </si>
  <si>
    <t>5121857522775017549</t>
  </si>
  <si>
    <t>260628-496123318663758</t>
  </si>
  <si>
    <t>5122168453194005108</t>
  </si>
  <si>
    <t>MR8802HEI42-43</t>
  </si>
  <si>
    <t>MR8802HUANG36-37</t>
  </si>
  <si>
    <t>6954056128085300757</t>
  </si>
  <si>
    <t>6927510136452906645</t>
  </si>
  <si>
    <t>3543479016422312</t>
  </si>
  <si>
    <t>3310783392808045995</t>
  </si>
  <si>
    <t>260628-521666619763155</t>
  </si>
  <si>
    <t>260628-112617122212105</t>
  </si>
  <si>
    <t>5122166401623012943</t>
  </si>
  <si>
    <t>6927508239721397576</t>
  </si>
  <si>
    <t>3310147563693012286</t>
  </si>
  <si>
    <t>3310147563693021468</t>
  </si>
  <si>
    <t>5121854246114026717</t>
  </si>
  <si>
    <t>3310141623663027286</t>
  </si>
  <si>
    <t>260628-204042432071979</t>
  </si>
  <si>
    <t>6927496930685058066</t>
  </si>
  <si>
    <t>3310778892538037387</t>
  </si>
  <si>
    <t>5122085472177002616</t>
  </si>
  <si>
    <t>6927520768669089713</t>
  </si>
  <si>
    <t>6927494681294241150</t>
  </si>
  <si>
    <t>5121660639966006947</t>
  </si>
  <si>
    <t>3310597957151000490</t>
  </si>
  <si>
    <t>3310168694963022995</t>
  </si>
  <si>
    <t>3310592485884028480</t>
  </si>
  <si>
    <t>3310147491133026287</t>
  </si>
  <si>
    <t>260628-102739536310462</t>
  </si>
  <si>
    <t>260628-608100749601267</t>
  </si>
  <si>
    <t>3310593961441028494</t>
  </si>
  <si>
    <t>6927499407384149602</t>
  </si>
  <si>
    <t>3310779792095021285</t>
  </si>
  <si>
    <t>5122162909929005008</t>
  </si>
  <si>
    <t>3310778604640023366</t>
  </si>
  <si>
    <t>6927508240265478089</t>
  </si>
  <si>
    <t>260628-548027788941363</t>
  </si>
  <si>
    <t>3310142487426001453</t>
  </si>
  <si>
    <t>5121853202441093228</t>
  </si>
  <si>
    <t>3310142163220027151</t>
  </si>
  <si>
    <t>3310594393157026190</t>
  </si>
  <si>
    <t>3310167650257082059</t>
  </si>
  <si>
    <t>3310594825154028188</t>
  </si>
  <si>
    <t>3310167218669003350</t>
  </si>
  <si>
    <t>3310141983325024771</t>
  </si>
  <si>
    <t>6954026748422592338</t>
  </si>
  <si>
    <t>3310592989722002854</t>
  </si>
  <si>
    <t>5121655491723031938</t>
  </si>
  <si>
    <t>3310779648090034984</t>
  </si>
  <si>
    <t>260628-658054858253141</t>
  </si>
  <si>
    <t>5121851798885002205</t>
  </si>
  <si>
    <t>6927518462695799820</t>
  </si>
  <si>
    <t>5122162117078005811</t>
  </si>
  <si>
    <t>3310141839443014553</t>
  </si>
  <si>
    <t>5121656535220026537</t>
  </si>
  <si>
    <t>260628-372915586570166</t>
  </si>
  <si>
    <t>3310593601390016282</t>
  </si>
  <si>
    <t>5121655671563004146</t>
  </si>
  <si>
    <t>260628-609138787980816</t>
  </si>
  <si>
    <t>5122083528022026043</t>
  </si>
  <si>
    <t>3310142595112010895</t>
  </si>
  <si>
    <t>260628-667492073852648</t>
  </si>
  <si>
    <t>260628-197069401714078</t>
  </si>
  <si>
    <t>3310777596914005868</t>
  </si>
  <si>
    <t>5121853670055008834</t>
  </si>
  <si>
    <t>3310142307223014450</t>
  </si>
  <si>
    <t>6927518426438794683</t>
  </si>
  <si>
    <t>260628-585063534892211</t>
  </si>
  <si>
    <t>260628-307872417423111</t>
  </si>
  <si>
    <t>5122082520633008616</t>
  </si>
  <si>
    <t>3310141839443016998</t>
  </si>
  <si>
    <t>3310777884249006794</t>
  </si>
  <si>
    <t>6927499356913499731</t>
  </si>
  <si>
    <t>6927512202587242192</t>
  </si>
  <si>
    <t>5121850466871133604</t>
  </si>
  <si>
    <t>5122160209370006727</t>
  </si>
  <si>
    <t>5121851582743024840</t>
  </si>
  <si>
    <t>6954044713829734054</t>
  </si>
  <si>
    <t>6927496931378233075</t>
  </si>
  <si>
    <t>3543453000050880</t>
  </si>
  <si>
    <t>3310778820213019692</t>
  </si>
  <si>
    <t>260628-480887457400993</t>
  </si>
  <si>
    <t>5122082628322005002</t>
  </si>
  <si>
    <t>5122082304548003116</t>
  </si>
  <si>
    <t>5122081728725007305</t>
  </si>
  <si>
    <t>260628-547524493673972</t>
  </si>
  <si>
    <t>260628-207806871910064</t>
  </si>
  <si>
    <t>CYS-JGHYDYKQHS-72</t>
  </si>
  <si>
    <t>260628-229281708390064</t>
  </si>
  <si>
    <t>260628-204315093302289</t>
  </si>
  <si>
    <t>260628-625454630483623</t>
  </si>
  <si>
    <t>6927508134970163078</t>
  </si>
  <si>
    <t>260628-410926498093315</t>
  </si>
  <si>
    <t>260628-081474414983340</t>
  </si>
  <si>
    <t>3310776948368030975</t>
  </si>
  <si>
    <t>3310777200783087276</t>
  </si>
  <si>
    <t>260628-061194933812109</t>
  </si>
  <si>
    <t>260628-608520128142002</t>
  </si>
  <si>
    <t>5121851186362003943</t>
  </si>
  <si>
    <t>3310166678008016697</t>
  </si>
  <si>
    <t>3310592521588000089</t>
  </si>
  <si>
    <t>3310592881004015387</t>
  </si>
  <si>
    <t>260628-390584144283887</t>
  </si>
  <si>
    <t>3310591009800005194</t>
  </si>
  <si>
    <t>JLYKJGPWC01003</t>
  </si>
  <si>
    <t>3310776444800026383</t>
  </si>
  <si>
    <t>260628-054588946800473</t>
  </si>
  <si>
    <t>260628-006889182874064</t>
  </si>
  <si>
    <t>3310777992210003560</t>
  </si>
  <si>
    <t>260628-256502699661580</t>
  </si>
  <si>
    <t>260628-090806751642824</t>
  </si>
  <si>
    <t>260628-399591391623650</t>
  </si>
  <si>
    <t>3310141119271029486</t>
  </si>
  <si>
    <t>260628-674800669010701</t>
  </si>
  <si>
    <t>260628-220620408360847</t>
  </si>
  <si>
    <t>5122158121874019406</t>
  </si>
  <si>
    <t>260628-161564670273138</t>
  </si>
  <si>
    <t>260628-210732336671716</t>
  </si>
  <si>
    <t>260628-257446387231716</t>
  </si>
  <si>
    <t>260628-567258724652976</t>
  </si>
  <si>
    <t>260628-264922754670154</t>
  </si>
  <si>
    <t>5122082088125002937</t>
  </si>
  <si>
    <t>3310166822283029686</t>
  </si>
  <si>
    <t>260628-402359590543531</t>
  </si>
  <si>
    <t>3310776660516021486</t>
  </si>
  <si>
    <t>3310592809147018392</t>
  </si>
  <si>
    <t>5121850574212025843</t>
  </si>
  <si>
    <t>3310591729530001052</t>
  </si>
  <si>
    <t>5122079820399032614</t>
  </si>
  <si>
    <t>260628-008105562421322</t>
  </si>
  <si>
    <t>260628-399926956352779</t>
  </si>
  <si>
    <t>6954039711944218425</t>
  </si>
  <si>
    <t>260628-655716575652775</t>
  </si>
  <si>
    <t>5122157725859008011</t>
  </si>
  <si>
    <t>3310592557201018893</t>
  </si>
  <si>
    <t>6927518393094667331</t>
  </si>
  <si>
    <t>3310777092187009773</t>
  </si>
  <si>
    <t>3310777596154006196</t>
  </si>
  <si>
    <t>5122078740798001406</t>
  </si>
  <si>
    <t>260628-048821778730718</t>
  </si>
  <si>
    <t>260628-214161190410046</t>
  </si>
  <si>
    <t>5122080792213011740</t>
  </si>
  <si>
    <t>5122158805473016032</t>
  </si>
  <si>
    <t>260628-467853647432918</t>
  </si>
  <si>
    <t>3310139787670006451</t>
  </si>
  <si>
    <t>3310591729149025354</t>
  </si>
  <si>
    <t>3310592881004003362</t>
  </si>
  <si>
    <t>6927510012037331968</t>
  </si>
  <si>
    <t>5121654015349008317</t>
  </si>
  <si>
    <t>6927508100739530147</t>
  </si>
  <si>
    <t>5122078956738023338</t>
  </si>
  <si>
    <t>260628-429245120820730</t>
  </si>
  <si>
    <t>6927499209956031720</t>
  </si>
  <si>
    <t>260628-121058169230485</t>
  </si>
  <si>
    <t>3310165274112038077</t>
  </si>
  <si>
    <t>5121652287687010230</t>
  </si>
  <si>
    <t>260628-403596910100889</t>
  </si>
  <si>
    <t>BBHXWSZHS04</t>
  </si>
  <si>
    <t>5121652071369026920</t>
  </si>
  <si>
    <t>6954055952369587428</t>
  </si>
  <si>
    <t>260628-042698053233018</t>
  </si>
  <si>
    <t>3310138887900001962</t>
  </si>
  <si>
    <t>3310591765219009885</t>
  </si>
  <si>
    <t>3310139427434020777</t>
  </si>
  <si>
    <t>5122156321636089700</t>
  </si>
  <si>
    <t>3310139283641001072</t>
  </si>
  <si>
    <t>260628-420038612531872</t>
  </si>
  <si>
    <t>3310164302818008587</t>
  </si>
  <si>
    <t>6927508096735214642</t>
  </si>
  <si>
    <t>260628-559247593811736</t>
  </si>
  <si>
    <t>3310165886146002079</t>
  </si>
  <si>
    <t>3310163726742032292</t>
  </si>
  <si>
    <t>260628-667156518402580</t>
  </si>
  <si>
    <t>260628-522620834222121</t>
  </si>
  <si>
    <t>3543240008755876</t>
  </si>
  <si>
    <t>260628-556353524012314</t>
  </si>
  <si>
    <t>260628-201924350252881</t>
  </si>
  <si>
    <t>260628-215817950803143</t>
  </si>
  <si>
    <t>260628-630278121792958</t>
  </si>
  <si>
    <t>3310138635784029685</t>
  </si>
  <si>
    <t>6927506412670189351</t>
  </si>
  <si>
    <t>3310163474686012755</t>
  </si>
  <si>
    <t>260628-493889851790776</t>
  </si>
  <si>
    <t>6927494478196407576</t>
  </si>
  <si>
    <t>5122156285792014743</t>
  </si>
  <si>
    <t>260628-204482865512834</t>
  </si>
  <si>
    <t>260628-076682412470451</t>
  </si>
  <si>
    <t>CYS-TWBSHYZMS01</t>
  </si>
  <si>
    <t>5122157545298013646</t>
  </si>
  <si>
    <t>260628-217432779053299</t>
  </si>
  <si>
    <t>260628-181676358011976</t>
  </si>
  <si>
    <t>6954020242736354393</t>
  </si>
  <si>
    <t>5121651315757033238</t>
  </si>
  <si>
    <t>6954026640528774704</t>
  </si>
  <si>
    <t>5122155313989001841</t>
  </si>
  <si>
    <t>5121845750213045907</t>
  </si>
  <si>
    <t>260628-501848553832959</t>
  </si>
  <si>
    <t>6954055935607903942</t>
  </si>
  <si>
    <t>260628-522117475940791</t>
  </si>
  <si>
    <t>5122078524215006538</t>
  </si>
  <si>
    <t>5122156789546037443</t>
  </si>
  <si>
    <t>3310586905506106885</t>
  </si>
  <si>
    <t>260628-664944064821341</t>
  </si>
  <si>
    <t>3310163186459039352</t>
  </si>
  <si>
    <t>260628-426351071554010</t>
  </si>
  <si>
    <t>260628-627111422294059</t>
  </si>
  <si>
    <t>260628-049838897583634</t>
  </si>
  <si>
    <t>5121843698927029322</t>
  </si>
  <si>
    <t>260628-442708825623596</t>
  </si>
  <si>
    <t>5121651711654004247</t>
  </si>
  <si>
    <t>260628-351105257911273</t>
  </si>
  <si>
    <t>6954048872701039756</t>
  </si>
  <si>
    <t>260628-320738507132293</t>
  </si>
  <si>
    <t>6954041947934102586</t>
  </si>
  <si>
    <t>260628-384292646413838</t>
  </si>
  <si>
    <t>6927514533259083319</t>
  </si>
  <si>
    <t>260628-398186278463304</t>
  </si>
  <si>
    <t>260628-238960034111007</t>
  </si>
  <si>
    <t>6954065217660917075</t>
  </si>
  <si>
    <t>260628-676090407253121</t>
  </si>
  <si>
    <t>5121650919847021137</t>
  </si>
  <si>
    <t>260628-559415366021968</t>
  </si>
  <si>
    <t>6954046907003967120</t>
  </si>
  <si>
    <t>3310135215862047771</t>
  </si>
  <si>
    <t>260628-484872035843816</t>
  </si>
  <si>
    <t>260628-675681452403166</t>
  </si>
  <si>
    <t>5121843734987159548</t>
  </si>
  <si>
    <t>260628-074910307932892</t>
  </si>
  <si>
    <t>6954046895858848830</t>
  </si>
  <si>
    <t>5122156249165000124</t>
  </si>
  <si>
    <t>260628-082522949173424</t>
  </si>
  <si>
    <t>3310135467584034571</t>
  </si>
  <si>
    <t>5121648507798017835</t>
  </si>
  <si>
    <t>3310135719555100695</t>
  </si>
  <si>
    <t>6927499120793452235</t>
  </si>
  <si>
    <t>5122073448944066036</t>
  </si>
  <si>
    <t>260628-280158615891164</t>
  </si>
  <si>
    <t>260628-638236782223415</t>
  </si>
  <si>
    <t>5121648507798012735</t>
  </si>
  <si>
    <t>260628-523711301171872</t>
  </si>
  <si>
    <t>6954024215183824515</t>
  </si>
  <si>
    <t>260628-508832007702056</t>
  </si>
  <si>
    <t>6927494448843226720</t>
  </si>
  <si>
    <t>5121845354533000433</t>
  </si>
  <si>
    <t>3310773384105004958</t>
  </si>
  <si>
    <t>3310136691090045285</t>
  </si>
  <si>
    <t>5122074960493007814</t>
  </si>
  <si>
    <t>260628-622518649203728</t>
  </si>
  <si>
    <t>6954044529134736846</t>
  </si>
  <si>
    <t>260628-371793672513062</t>
  </si>
  <si>
    <t>CYS-LXJTBZZHGS08</t>
  </si>
  <si>
    <t>5122075644086014546</t>
  </si>
  <si>
    <t>260628-490775529020545</t>
  </si>
  <si>
    <t>260628-257498868062042</t>
  </si>
  <si>
    <t>260628-255108104523611</t>
  </si>
  <si>
    <t>5122153405300008641</t>
  </si>
  <si>
    <t>260628-542795394574094</t>
  </si>
  <si>
    <t>6927496712797257533</t>
  </si>
  <si>
    <t>260628-388854004070210</t>
  </si>
  <si>
    <t>5121649011364017300</t>
  </si>
  <si>
    <t>260628-480373644882315</t>
  </si>
  <si>
    <t>6954035022072780516</t>
  </si>
  <si>
    <t>260628-312328896951343</t>
  </si>
  <si>
    <t>3310162214005009961</t>
  </si>
  <si>
    <t>260628-115689449770359</t>
  </si>
  <si>
    <t>260628-650966474260474</t>
  </si>
  <si>
    <t>6927509863721631064</t>
  </si>
  <si>
    <t>3543497014262168</t>
  </si>
  <si>
    <t>5121648687499005117</t>
  </si>
  <si>
    <t>260628-426120343132525</t>
  </si>
  <si>
    <t>6927499116387532462</t>
  </si>
  <si>
    <t>3310772808430102584</t>
  </si>
  <si>
    <t>260628-388853983602920</t>
  </si>
  <si>
    <t>260628-609610647063107</t>
  </si>
  <si>
    <t>260628-392083597613144</t>
  </si>
  <si>
    <t>3310161998089162387</t>
  </si>
  <si>
    <t>260628-034949097822042</t>
  </si>
  <si>
    <t>5122073304998032338</t>
  </si>
  <si>
    <t>3310586725593279486</t>
  </si>
  <si>
    <t>260628-310273666623413</t>
  </si>
  <si>
    <t>3310587769202040185</t>
  </si>
  <si>
    <t>260628-243584212530241</t>
  </si>
  <si>
    <t>260628-021946745270438</t>
  </si>
  <si>
    <t>260628-579453663543668</t>
  </si>
  <si>
    <t>5122151605907043943</t>
  </si>
  <si>
    <t>260628-649613821521942</t>
  </si>
  <si>
    <t>5122152361687007649</t>
  </si>
  <si>
    <t>260628-564825976390521</t>
  </si>
  <si>
    <t>6954044516129576742</t>
  </si>
  <si>
    <t>260628-526102074891315</t>
  </si>
  <si>
    <t>6954041880967386636</t>
  </si>
  <si>
    <t>260628-595979200944052</t>
  </si>
  <si>
    <t>3310162178039072352</t>
  </si>
  <si>
    <t>3310587301371011155</t>
  </si>
  <si>
    <t>3310771440969193651</t>
  </si>
  <si>
    <t>3310771368977198777</t>
  </si>
  <si>
    <t>260628-029790082700581</t>
  </si>
  <si>
    <t>3310135899480007564</t>
  </si>
  <si>
    <t>5121793550799012236,19688531:5121588819249012236,19688531:5121793550799012236</t>
  </si>
  <si>
    <t>6954044520749798825</t>
  </si>
  <si>
    <t>5121648183703029431</t>
  </si>
  <si>
    <t>260628-149380165130921</t>
  </si>
  <si>
    <t>260628-283052685733086</t>
  </si>
  <si>
    <t>6927514474750639796</t>
  </si>
  <si>
    <t>6954039579557304112</t>
  </si>
  <si>
    <t>260628-338197255690864</t>
  </si>
  <si>
    <t>6927509805364510574</t>
  </si>
  <si>
    <t>6927504016799858216</t>
  </si>
  <si>
    <t>3310586005928149396</t>
  </si>
  <si>
    <t>260628-069709371003180</t>
  </si>
  <si>
    <t>6927501681463950822</t>
  </si>
  <si>
    <t>5122152505700007703</t>
  </si>
  <si>
    <t>5121648795430009534</t>
  </si>
  <si>
    <t>6927503993924189998</t>
  </si>
  <si>
    <t>3310586077927034053</t>
  </si>
  <si>
    <t>3310586725593022491</t>
  </si>
  <si>
    <t>3310161566303094393</t>
  </si>
  <si>
    <t>6954065114766644960,20569807:6954051520352622304,20569807:6954065114766644960</t>
  </si>
  <si>
    <t>6927514440406040360</t>
  </si>
  <si>
    <t>5121845246164020443</t>
  </si>
  <si>
    <t>5121649479058050428</t>
  </si>
  <si>
    <t>260628-248313362752023</t>
  </si>
  <si>
    <t>260628-470894517851316</t>
  </si>
  <si>
    <t>260628-431971439002880</t>
  </si>
  <si>
    <t>3310161170517019378</t>
  </si>
  <si>
    <t>6927501665809038825</t>
  </si>
  <si>
    <t>260628-615744868700492</t>
  </si>
  <si>
    <t>5121648219654004402</t>
  </si>
  <si>
    <t>5122074204781006146</t>
  </si>
  <si>
    <t>3310773204228024482</t>
  </si>
  <si>
    <t>260628-662008041821725</t>
  </si>
  <si>
    <t>260628-454683553371993</t>
  </si>
  <si>
    <t>3310586149763049494</t>
  </si>
  <si>
    <t>260628-420112044382177</t>
  </si>
  <si>
    <t>260628-402013591133777</t>
  </si>
  <si>
    <t>5121648939381042900</t>
  </si>
  <si>
    <t>3310161206487003676</t>
  </si>
  <si>
    <t>5122152865500004609</t>
  </si>
  <si>
    <t>260628-068136496751873</t>
  </si>
  <si>
    <t>260628-433040924241141</t>
  </si>
  <si>
    <t>3310586689546028488</t>
  </si>
  <si>
    <t>3310136295281005671</t>
  </si>
  <si>
    <t>5121648975305009432</t>
  </si>
  <si>
    <t>3543449017349438</t>
  </si>
  <si>
    <t>260628-351189154130575</t>
  </si>
  <si>
    <t>260628-366351532461291</t>
  </si>
  <si>
    <t>260628-225653593620893</t>
  </si>
  <si>
    <t>6954034949607789882</t>
  </si>
  <si>
    <t>3310160846606029478</t>
  </si>
  <si>
    <t>260628-139922031030224</t>
  </si>
  <si>
    <t>260628-317949295033898</t>
  </si>
  <si>
    <t>5122153261390008327</t>
  </si>
  <si>
    <t>CYS-JNZF3MS14</t>
  </si>
  <si>
    <t>3310771656864000499</t>
  </si>
  <si>
    <t>3310586833588000859</t>
  </si>
  <si>
    <t>3310586761583009257</t>
  </si>
  <si>
    <t>260628-597751294331538</t>
  </si>
  <si>
    <t>260628-622938110391804</t>
  </si>
  <si>
    <t>3310771584877034284</t>
  </si>
  <si>
    <t>260628-147010362910700</t>
  </si>
  <si>
    <t>3310161386353023765</t>
  </si>
  <si>
    <t>5122151641839006633</t>
  </si>
  <si>
    <t>6927507835041906188</t>
  </si>
  <si>
    <t>5122153009406227301</t>
  </si>
  <si>
    <t>5121842726882007114</t>
  </si>
  <si>
    <t>260628-304821113152552</t>
  </si>
  <si>
    <t>260628-267051374083317</t>
  </si>
  <si>
    <t>260628-139922041190879</t>
  </si>
  <si>
    <t>260628-130988121640304</t>
  </si>
  <si>
    <t>6954048710933419845</t>
  </si>
  <si>
    <t>5122151569806005343</t>
  </si>
  <si>
    <t>260628-514662142240189</t>
  </si>
  <si>
    <t>260628-348106340652656</t>
  </si>
  <si>
    <t>5121649119197009905</t>
  </si>
  <si>
    <t>6954034900233950349</t>
  </si>
  <si>
    <t>6927496533114911896</t>
  </si>
  <si>
    <t>5121844130706014303</t>
  </si>
  <si>
    <t>6954039498742306669</t>
  </si>
  <si>
    <t>6927507820873023141</t>
  </si>
  <si>
    <t>6954046752320133081</t>
  </si>
  <si>
    <t>260628-641739025941776</t>
  </si>
  <si>
    <t>6927494198161735238</t>
  </si>
  <si>
    <t>3310135719548009367</t>
  </si>
  <si>
    <t>6954046728110282193</t>
  </si>
  <si>
    <t>260628-594815250030127</t>
  </si>
  <si>
    <t>6927503861355478776</t>
  </si>
  <si>
    <t>5122153765095001943</t>
  </si>
  <si>
    <t>260628-447427407451640</t>
  </si>
  <si>
    <t>3310135935458023583</t>
  </si>
  <si>
    <t>3310135179765000686</t>
  </si>
  <si>
    <t>260628-574200235654085</t>
  </si>
  <si>
    <t>5121844274616008008</t>
  </si>
  <si>
    <t>260628-032013074722837</t>
  </si>
  <si>
    <t>3310135503653013698</t>
  </si>
  <si>
    <t>260628-233717174661830</t>
  </si>
  <si>
    <t>260628-524749453672744</t>
  </si>
  <si>
    <t>260628-481464163930743</t>
  </si>
  <si>
    <t>5121844958279000334</t>
  </si>
  <si>
    <t>260628-299368517974026</t>
  </si>
  <si>
    <t>260628-665185237411168</t>
  </si>
  <si>
    <t>260628-681878536522627</t>
  </si>
  <si>
    <t>260628-180281689681115</t>
  </si>
  <si>
    <t>260628-431635842560310</t>
  </si>
  <si>
    <t>3310586761583006495</t>
  </si>
  <si>
    <t>260628-456340355463555</t>
  </si>
  <si>
    <t>260628-669893312903981</t>
  </si>
  <si>
    <t>3310588201022023098</t>
  </si>
  <si>
    <t>260628-036469553593704</t>
  </si>
  <si>
    <t>5121845282148016148</t>
  </si>
  <si>
    <t>260628-457535732004075</t>
  </si>
  <si>
    <t>260628-667072622082771</t>
  </si>
  <si>
    <t>260628-578268741971538</t>
  </si>
  <si>
    <t>3310135215855001754</t>
  </si>
  <si>
    <t>260628-409710108181586</t>
  </si>
  <si>
    <t>260628-049975191921661</t>
  </si>
  <si>
    <t>260628-530726295161670</t>
  </si>
  <si>
    <t>5121843914822007019</t>
  </si>
  <si>
    <t>CYS-DXRCTKZMH09</t>
  </si>
  <si>
    <t>260628-042215719281489</t>
  </si>
  <si>
    <t>5122153801093048046</t>
  </si>
  <si>
    <t>5122075428173002401</t>
  </si>
  <si>
    <t>6954048721553527884</t>
  </si>
  <si>
    <t>3310587589289016751</t>
  </si>
  <si>
    <t>260628-602574764392083</t>
  </si>
  <si>
    <t>260628-136608530791045</t>
  </si>
  <si>
    <t>260628-070988633733505</t>
  </si>
  <si>
    <t>3310585969869128975</t>
  </si>
  <si>
    <t>6927506087356365952</t>
  </si>
  <si>
    <t>5121844526537001720</t>
  </si>
  <si>
    <t>5122074960474010037</t>
  </si>
  <si>
    <t>90426458721B08064</t>
  </si>
  <si>
    <t>260628-397284534693763</t>
  </si>
  <si>
    <t>6954051416723101488</t>
  </si>
  <si>
    <t>260628-053907330632799</t>
  </si>
  <si>
    <t>3310585969869028371</t>
  </si>
  <si>
    <t>6927509641185099315</t>
  </si>
  <si>
    <t>260628-386043747840987</t>
  </si>
  <si>
    <t>260628-454085865000189</t>
  </si>
  <si>
    <t>6927506082442935467</t>
  </si>
  <si>
    <t>260628-520345372263192</t>
  </si>
  <si>
    <t>3310159982994016790</t>
  </si>
  <si>
    <t>3310161962081023085</t>
  </si>
  <si>
    <t>3310161926118010283</t>
  </si>
  <si>
    <t>260628-228264527480407</t>
  </si>
  <si>
    <t>260628-538223582733971</t>
  </si>
  <si>
    <t>小海豚（明茶褐42-43）</t>
  </si>
  <si>
    <t>260628-334516795813028</t>
  </si>
  <si>
    <t>5121845210154027044</t>
  </si>
  <si>
    <t>5122152685393028147</t>
  </si>
  <si>
    <t>260628-608719377940360</t>
  </si>
  <si>
    <t>3310135503587003556</t>
  </si>
  <si>
    <t>260628-340053225053869</t>
  </si>
  <si>
    <t>3310161170431029589</t>
  </si>
  <si>
    <t>5121845246102034308</t>
  </si>
  <si>
    <t>260628-579086599833136</t>
  </si>
  <si>
    <t>6927514286640758015</t>
  </si>
  <si>
    <t>3310161134439033290</t>
  </si>
  <si>
    <t>260628-126961662252080</t>
  </si>
  <si>
    <t>260628-525934334310187</t>
  </si>
  <si>
    <t>260628-065368287662905</t>
  </si>
  <si>
    <t>5122066176136025918</t>
  </si>
  <si>
    <t>260628-215304190340122</t>
  </si>
  <si>
    <t>260628-320235138580183</t>
  </si>
  <si>
    <t>260628-313608138241127</t>
  </si>
  <si>
    <t>260628-091656056462197</t>
  </si>
  <si>
    <t>5122147969732021741</t>
  </si>
  <si>
    <t>260628-635730695691929</t>
  </si>
  <si>
    <t>5122151785696041920</t>
  </si>
  <si>
    <t>260628-287404255532936</t>
  </si>
  <si>
    <t>5121649119136027840</t>
  </si>
  <si>
    <t>260628-344541120152157</t>
  </si>
  <si>
    <t>5121647643867013143</t>
  </si>
  <si>
    <t>90426825142B0815</t>
  </si>
  <si>
    <t>5122068408266034127</t>
  </si>
  <si>
    <t>3310587625231037898</t>
  </si>
  <si>
    <t>6954048700271695383</t>
  </si>
  <si>
    <t>5122140841299032336</t>
  </si>
  <si>
    <t>260628-034991061430441</t>
  </si>
  <si>
    <t>3310771908676004170</t>
  </si>
  <si>
    <t>260628-549265150331722</t>
  </si>
  <si>
    <t>3310772736356009187</t>
  </si>
  <si>
    <t>6954051304183175064</t>
  </si>
  <si>
    <t>5121638643590004803</t>
  </si>
  <si>
    <t>260628-177135982151851</t>
  </si>
  <si>
    <t>3543458019446805</t>
  </si>
  <si>
    <t>260628-266264931890203</t>
  </si>
  <si>
    <t>260628-154581123362589</t>
  </si>
  <si>
    <t>5122061928853004341</t>
  </si>
  <si>
    <t>6927496443977039738</t>
  </si>
  <si>
    <t>260628-055679393420483</t>
  </si>
  <si>
    <t>260628-170330693162655</t>
  </si>
  <si>
    <t>5122153153365018134</t>
  </si>
  <si>
    <t>260628-497905845813392</t>
  </si>
  <si>
    <t>6927511718662667311</t>
  </si>
  <si>
    <t>3310771548618010991</t>
  </si>
  <si>
    <t>260628-043285235250203</t>
  </si>
  <si>
    <t>3310772988278042899</t>
  </si>
  <si>
    <t>260628-686859241011372</t>
  </si>
  <si>
    <t>3310126467061029785</t>
  </si>
  <si>
    <t>5121639399270010340</t>
  </si>
  <si>
    <t>260628-092924812853608</t>
  </si>
  <si>
    <t>260628-455564398973885</t>
  </si>
  <si>
    <t>3310151486225031694</t>
  </si>
  <si>
    <t>5122153513167022736</t>
  </si>
  <si>
    <t>3310771404976005190</t>
  </si>
  <si>
    <t>260628-012729782682605</t>
  </si>
  <si>
    <t>260628-135874537822606</t>
  </si>
  <si>
    <t>5121834950595052304</t>
  </si>
  <si>
    <t>6927506105757105389</t>
  </si>
  <si>
    <t>260628-238446262603025</t>
  </si>
  <si>
    <t>260627-541820240252101</t>
  </si>
  <si>
    <t>260628-117608364390785</t>
  </si>
  <si>
    <t>CYS-AXPSZ-FH</t>
  </si>
  <si>
    <t>3310762476983096468</t>
  </si>
  <si>
    <t>260628-463365742180292</t>
  </si>
  <si>
    <t>260628-231116695920830</t>
  </si>
  <si>
    <t>6954048700187481306</t>
  </si>
  <si>
    <t>260628-587789770240466</t>
  </si>
  <si>
    <t>5121843302968008427</t>
  </si>
  <si>
    <t>3310771440893012390</t>
  </si>
  <si>
    <t>260628-156290302370737</t>
  </si>
  <si>
    <t>260628-419954768243981</t>
  </si>
  <si>
    <t>3310577185492031475</t>
  </si>
  <si>
    <t>3310127655043005789</t>
  </si>
  <si>
    <t>5122147969732022027</t>
  </si>
  <si>
    <t>5122151641707002334</t>
  </si>
  <si>
    <t>5122153333161021932</t>
  </si>
  <si>
    <t>6927503748213145268</t>
  </si>
  <si>
    <t>3310152062292051659</t>
  </si>
  <si>
    <t>3310769712514026175</t>
  </si>
  <si>
    <t>5122067796208002616</t>
  </si>
  <si>
    <t>5122063476069004104</t>
  </si>
  <si>
    <t>260628-271214242150517</t>
  </si>
  <si>
    <t>260628-444659177043748</t>
  </si>
  <si>
    <t>260628-364956926352879</t>
  </si>
  <si>
    <t>5122071504305001246</t>
  </si>
  <si>
    <t>3310772880266005995</t>
  </si>
  <si>
    <t>3310149938969017155</t>
  </si>
  <si>
    <t>260628-064424558881431</t>
  </si>
  <si>
    <t>260628-115343367700739,20196815:260628-289407014420739,20196815:260628-115343367700739</t>
  </si>
  <si>
    <t>260628-241004725783133</t>
  </si>
  <si>
    <t>3310764996195008156</t>
  </si>
  <si>
    <t>260628-085448496792799</t>
  </si>
  <si>
    <t>5122062504601043340</t>
  </si>
  <si>
    <t>6927501438105845582</t>
  </si>
  <si>
    <t>3310123803750032280</t>
  </si>
  <si>
    <t>3310127511007006784</t>
  </si>
  <si>
    <t>3543433009327997</t>
  </si>
  <si>
    <t>260628-408021952901830</t>
  </si>
  <si>
    <t>260628-617202399552915</t>
  </si>
  <si>
    <t>260628-646468135233687</t>
  </si>
  <si>
    <t>5121835490077013240</t>
  </si>
  <si>
    <t>3310126539040004996</t>
  </si>
  <si>
    <t>3310127547137022388</t>
  </si>
  <si>
    <t>3310152170058006098</t>
  </si>
  <si>
    <t>5122142641674031845</t>
  </si>
  <si>
    <t>260628-015162489241607</t>
  </si>
  <si>
    <t>6927494076839132636</t>
  </si>
  <si>
    <t>6954051303476499735</t>
  </si>
  <si>
    <t>6954019959210317079</t>
  </si>
  <si>
    <t>5122062720526018946</t>
  </si>
  <si>
    <t>3310125459427103569</t>
  </si>
  <si>
    <t>260628-312580533910033</t>
  </si>
  <si>
    <t>260628-207660009112925</t>
  </si>
  <si>
    <t>3543470016374585</t>
  </si>
  <si>
    <t>5121833510818012731</t>
  </si>
  <si>
    <t>6927511632911170960</t>
  </si>
  <si>
    <t>260628-375075643014086</t>
  </si>
  <si>
    <t>5122141345718039320</t>
  </si>
  <si>
    <t>5121638283583010114</t>
  </si>
  <si>
    <t>6927494093020102032</t>
  </si>
  <si>
    <t>3310577293354015894</t>
  </si>
  <si>
    <t>6927501383147027814</t>
  </si>
  <si>
    <t>3310124631906122559</t>
  </si>
  <si>
    <t>260628-283954419322810</t>
  </si>
  <si>
    <t>5121638607502053545</t>
  </si>
  <si>
    <t>6927496396281707963</t>
  </si>
  <si>
    <t>260628-211288113451787</t>
  </si>
  <si>
    <t>260628-654248559000874,20196815:260628-654248559000874,20196815:260628-310651175320874</t>
  </si>
  <si>
    <t>3310125099365029087,11275895:3310151126435174662,11275895:3310125099365029087</t>
  </si>
  <si>
    <t>260628-373041425942816</t>
  </si>
  <si>
    <t>260628-649246819840369</t>
  </si>
  <si>
    <t>260628-450636029442811</t>
  </si>
  <si>
    <t>6927507605501280119</t>
  </si>
  <si>
    <t>260628-018150878742254</t>
  </si>
  <si>
    <t>260628-381010583093423</t>
  </si>
  <si>
    <t>260628-040233920852806</t>
  </si>
  <si>
    <t>5122061388867019707</t>
  </si>
  <si>
    <t>6927506041186909832</t>
  </si>
  <si>
    <t>260628-359504320111838</t>
  </si>
  <si>
    <t>5121834122735004836</t>
  </si>
  <si>
    <t>5121639687177035443</t>
  </si>
  <si>
    <t>260628-666107942530424</t>
  </si>
  <si>
    <t>260628-541652478252698</t>
  </si>
  <si>
    <t>3310150694594028291</t>
  </si>
  <si>
    <t>3310573225727085459</t>
  </si>
  <si>
    <t>260628-108150136382445</t>
  </si>
  <si>
    <t>3310125927279007897</t>
  </si>
  <si>
    <t>3310763772126002071</t>
  </si>
  <si>
    <t>6927494072424169041</t>
  </si>
  <si>
    <t>3310124487542032495</t>
  </si>
  <si>
    <t>5121834770091033504</t>
  </si>
  <si>
    <t>260628-214077304430825</t>
  </si>
  <si>
    <t>6954048600828220550</t>
  </si>
  <si>
    <t>3310149506770071861</t>
  </si>
  <si>
    <t>260628-654867176972979</t>
  </si>
  <si>
    <t>260628-090156644712434</t>
  </si>
  <si>
    <t>3310762548344045175</t>
  </si>
  <si>
    <t>260628-200686968433307</t>
  </si>
  <si>
    <t>260628-139471132162961</t>
  </si>
  <si>
    <t>260628-418423795341715</t>
  </si>
  <si>
    <t>5122141237753008337</t>
  </si>
  <si>
    <t>260628-331790435972282</t>
  </si>
  <si>
    <t>3310126251011068583</t>
  </si>
  <si>
    <t>260628-679319979550219</t>
  </si>
  <si>
    <t>260628-105906183741846</t>
  </si>
  <si>
    <t>260628-683398982072244</t>
  </si>
  <si>
    <t>260628-078978793793103</t>
  </si>
  <si>
    <t>260628-321451486870974</t>
  </si>
  <si>
    <t>3310150370601024159</t>
  </si>
  <si>
    <t>5122061172584059016</t>
  </si>
  <si>
    <t>260628-178027251291664</t>
  </si>
  <si>
    <t>260628-107762225491813</t>
  </si>
  <si>
    <t>6954010791172839071</t>
  </si>
  <si>
    <t>260628-068849570120902</t>
  </si>
  <si>
    <t>5121833762570014034</t>
  </si>
  <si>
    <t>260628-551425154693920</t>
  </si>
  <si>
    <t>260628-571138435452335</t>
  </si>
  <si>
    <t>3310762332453020457</t>
  </si>
  <si>
    <t>260628-052953095702763</t>
  </si>
  <si>
    <t>260628-097832190280694</t>
  </si>
  <si>
    <t>5122141705254014123</t>
  </si>
  <si>
    <t>5121833762570004513</t>
  </si>
  <si>
    <t>3310761720286151782</t>
  </si>
  <si>
    <t>260628-579149514300255</t>
  </si>
  <si>
    <t>5121637671017244348</t>
  </si>
  <si>
    <t>260628-101837771132615</t>
  </si>
  <si>
    <t>CYS-HBZDSHS</t>
  </si>
  <si>
    <t>260628-445435113102590</t>
  </si>
  <si>
    <t>3310763088395036668</t>
  </si>
  <si>
    <t>260628-183731546450245</t>
  </si>
  <si>
    <t>5122061928853020134</t>
  </si>
  <si>
    <t>5121637131875105901</t>
  </si>
  <si>
    <t>3310151666059009677</t>
  </si>
  <si>
    <t>3310574917925001588</t>
  </si>
  <si>
    <t>3310125315093021773</t>
  </si>
  <si>
    <t>5121834230253036725</t>
  </si>
  <si>
    <t>5122062396266067224</t>
  </si>
  <si>
    <t>5122061136221049047</t>
  </si>
  <si>
    <t>260627-281920181852905</t>
  </si>
  <si>
    <t>5122141165036029812</t>
  </si>
  <si>
    <t>260627-142879046003565</t>
  </si>
  <si>
    <t>3310149938126106453</t>
  </si>
  <si>
    <t>5122139761935108317</t>
  </si>
  <si>
    <t>6954044221266138372</t>
  </si>
  <si>
    <t>5122139581443112340</t>
  </si>
  <si>
    <t>3310149542853077490</t>
  </si>
  <si>
    <t>260627-154895664742386</t>
  </si>
  <si>
    <t>3310123587624044197</t>
  </si>
  <si>
    <t>5121833078299119437</t>
  </si>
  <si>
    <t>5121637059305073040</t>
  </si>
  <si>
    <t>260627-054777669923954,20413247:260627-054777669923954,20413247:260627-613123418403954</t>
  </si>
  <si>
    <t>260627-356484452661675</t>
  </si>
  <si>
    <t>3310125243139012482</t>
  </si>
  <si>
    <t>5122140985796022435</t>
  </si>
  <si>
    <t>3310149110832015179</t>
  </si>
  <si>
    <t>260627-418654481952481</t>
  </si>
  <si>
    <t>3310150802348032474</t>
  </si>
  <si>
    <t>5122140193988048049</t>
  </si>
  <si>
    <t>5122142209292007420</t>
  </si>
  <si>
    <t>3310762620321025681</t>
  </si>
  <si>
    <t>5122061676056196720</t>
  </si>
  <si>
    <t>6927505935199468696</t>
  </si>
  <si>
    <t>5122061784123014944</t>
  </si>
  <si>
    <t>5122062036735039036</t>
  </si>
  <si>
    <t>5122060920998008041</t>
  </si>
  <si>
    <t>5122062216106012926</t>
  </si>
  <si>
    <t>260627-570121306423650</t>
  </si>
  <si>
    <t>5122140589949013332</t>
  </si>
  <si>
    <t>260627-445581955470890</t>
  </si>
  <si>
    <t>6954032543922787750</t>
  </si>
  <si>
    <t>5121636699615095247</t>
  </si>
  <si>
    <t>260627-654961621412845</t>
  </si>
  <si>
    <t>260627-613899322950461</t>
  </si>
  <si>
    <t>5122139437595037005</t>
  </si>
  <si>
    <t>3310150442233066976</t>
  </si>
  <si>
    <t>5121833078299055417</t>
  </si>
  <si>
    <t>260627-186761951612709</t>
  </si>
  <si>
    <t>3310575025488188358</t>
  </si>
  <si>
    <t>3310124703241038074</t>
  </si>
  <si>
    <t>5121833150104071618</t>
  </si>
  <si>
    <t>3542436009142529</t>
  </si>
  <si>
    <t>6927511526034341735</t>
  </si>
  <si>
    <t>5121832322377074746</t>
  </si>
  <si>
    <t>260627-088468437301004</t>
  </si>
  <si>
    <t>3310576573323002779</t>
  </si>
  <si>
    <t>260627-226534376980841</t>
  </si>
  <si>
    <t>260627-612179678812335</t>
  </si>
  <si>
    <t>260627-316732946763647</t>
  </si>
  <si>
    <t>5121638283290004521</t>
  </si>
  <si>
    <t>5121834158370002911</t>
  </si>
  <si>
    <t>260627-265855997533523</t>
  </si>
  <si>
    <t>260627-252004298273915</t>
  </si>
  <si>
    <t>260627-248596416092650</t>
  </si>
  <si>
    <t>5122059804887004804</t>
  </si>
  <si>
    <t>3310761684392065587</t>
  </si>
  <si>
    <t>5121636375629033841</t>
  </si>
  <si>
    <t>3310123659925038378</t>
  </si>
  <si>
    <t>3310575889746037893</t>
  </si>
  <si>
    <t>5122140805239040122</t>
  </si>
  <si>
    <t>6927501246817271603</t>
  </si>
  <si>
    <t>6927509359257025621</t>
  </si>
  <si>
    <t>260627-415026419273485</t>
  </si>
  <si>
    <t>5122059912386101733</t>
  </si>
  <si>
    <t>5122061424027117417</t>
  </si>
  <si>
    <t>5122062828103030435</t>
  </si>
  <si>
    <t>6954032584272057924</t>
  </si>
  <si>
    <t>3310761936045044470</t>
  </si>
  <si>
    <t>6954041613458281645</t>
  </si>
  <si>
    <t>260627-259480676700610</t>
  </si>
  <si>
    <t>5122140517336129343</t>
  </si>
  <si>
    <t>260627-024767424890879</t>
  </si>
  <si>
    <t>3310123443760065198</t>
  </si>
  <si>
    <t>260627-109072924990042</t>
  </si>
  <si>
    <t>6954023857684616837</t>
  </si>
  <si>
    <t>3310123587624110894</t>
  </si>
  <si>
    <t>5121636879730055315</t>
  </si>
  <si>
    <t>6954051137062770637</t>
  </si>
  <si>
    <t>5121833150104059009</t>
  </si>
  <si>
    <t>260627-459129525882658</t>
  </si>
  <si>
    <t>3310124091560009176</t>
  </si>
  <si>
    <t>260627-052722419232959</t>
  </si>
  <si>
    <t>260627-392314252871584</t>
  </si>
  <si>
    <t>3310149038827089160</t>
  </si>
  <si>
    <t>3310124055637008594</t>
  </si>
  <si>
    <t>260627-459748175492263,20413247:260627-635479017092263,20413247:260627-459748175492263</t>
  </si>
  <si>
    <t>5121833150104043313</t>
  </si>
  <si>
    <t>3310577149064014283</t>
  </si>
  <si>
    <t>3310123119623064986</t>
  </si>
  <si>
    <t>5122060668159073548</t>
  </si>
  <si>
    <t>3310762908160013255</t>
  </si>
  <si>
    <t>3310762764136012851</t>
  </si>
  <si>
    <t>260627-523291881064041</t>
  </si>
  <si>
    <t>5122139113737021409</t>
  </si>
  <si>
    <t>5122060128858004312</t>
  </si>
  <si>
    <t>3310761252707001262</t>
  </si>
  <si>
    <t>6954053351576901219</t>
  </si>
  <si>
    <t>260627-159645755742778</t>
  </si>
  <si>
    <t>260627-394442883423287</t>
  </si>
  <si>
    <t>260627-379962069363320</t>
  </si>
  <si>
    <t>小海豚（绿色40-41）</t>
  </si>
  <si>
    <t>260627-327554230621612</t>
  </si>
  <si>
    <t>3310150406102013090</t>
  </si>
  <si>
    <t>5121832646192010210</t>
  </si>
  <si>
    <t>260627-512554442381655</t>
  </si>
  <si>
    <t>3310575241172024982</t>
  </si>
  <si>
    <t>3310149902514025785</t>
  </si>
  <si>
    <t>5122139185607028901</t>
  </si>
  <si>
    <t>5121638463039018923</t>
  </si>
  <si>
    <t>260627-582263805472112</t>
  </si>
  <si>
    <t>5122138645744037517,11275895:5122060344320064345,11275895:5122138645744037517</t>
  </si>
  <si>
    <t>260627-016945068404074</t>
  </si>
  <si>
    <t>260627-658337994392931</t>
  </si>
  <si>
    <t>5121637743012055736</t>
  </si>
  <si>
    <t>5122140913219040206</t>
  </si>
  <si>
    <t>5121833978158009942</t>
  </si>
  <si>
    <t>3310574341767060886</t>
  </si>
  <si>
    <t>3310761288438192660</t>
  </si>
  <si>
    <t>260627-157328392572671</t>
  </si>
  <si>
    <t>3310123587624035570</t>
  </si>
  <si>
    <t>260627-306582731123071</t>
  </si>
  <si>
    <t>260627-553815907940027</t>
  </si>
  <si>
    <t>260627-222728066660241</t>
  </si>
  <si>
    <t>260627-680840446393677</t>
  </si>
  <si>
    <t>5121636663411023907</t>
  </si>
  <si>
    <t>3310762692196004982</t>
  </si>
  <si>
    <t>3542452009833730</t>
  </si>
  <si>
    <t>5122059660675081222</t>
  </si>
  <si>
    <t>260627-270836775271650</t>
  </si>
  <si>
    <t>5121832646192074111</t>
  </si>
  <si>
    <t>5121636123883054200</t>
  </si>
  <si>
    <t>260627-677212352030971</t>
  </si>
  <si>
    <t>260627-495892600462634</t>
  </si>
  <si>
    <t>260627-390405896490880</t>
  </si>
  <si>
    <t>260627-012100605460340</t>
  </si>
  <si>
    <t>260627-438388661892338</t>
  </si>
  <si>
    <t>3310150442233000193</t>
  </si>
  <si>
    <t>260627-633822277173695</t>
  </si>
  <si>
    <t>260627-100495593892434</t>
  </si>
  <si>
    <t>6927509285762334429</t>
  </si>
  <si>
    <t>3310148858386071776</t>
  </si>
  <si>
    <t>3310149830307144289</t>
  </si>
  <si>
    <t>3310762476124009886</t>
  </si>
  <si>
    <t>3542429009573170</t>
  </si>
  <si>
    <t>3310123083817015296</t>
  </si>
  <si>
    <t>5122138249893087117</t>
  </si>
  <si>
    <t>3310574377661050884</t>
  </si>
  <si>
    <t>3310148066962027382</t>
  </si>
  <si>
    <t>5121324361235006730</t>
  </si>
  <si>
    <t>5122139113737261048</t>
  </si>
  <si>
    <t>5122060776427004024</t>
  </si>
  <si>
    <t>5122060992189009614</t>
  </si>
  <si>
    <t>CYS-LXJTBZXHZQ05</t>
  </si>
  <si>
    <t>260627-182347404923894</t>
  </si>
  <si>
    <t>3310760424742040977</t>
  </si>
  <si>
    <t>5122062108247007342</t>
  </si>
  <si>
    <t>260627-530841638502279</t>
  </si>
  <si>
    <t>260627-412342054420309</t>
  </si>
  <si>
    <t>260627-023173537380823</t>
  </si>
  <si>
    <t>9042674666342112</t>
  </si>
  <si>
    <t>260627-397095780750484</t>
  </si>
  <si>
    <t>260627-681637353090916</t>
  </si>
  <si>
    <t>3310123731625047653</t>
  </si>
  <si>
    <t>5122138501979003700</t>
  </si>
  <si>
    <t>3310149758363025190</t>
  </si>
  <si>
    <t>CYS-LYZDZQS</t>
  </si>
  <si>
    <t>260627-442205509142056</t>
  </si>
  <si>
    <t>260627-527056248341139</t>
  </si>
  <si>
    <t>3310122795752142696</t>
  </si>
  <si>
    <t>6954051115892479555</t>
  </si>
  <si>
    <t>260627-335649216021106</t>
  </si>
  <si>
    <t>6927513936992369927</t>
  </si>
  <si>
    <t>5122061136221057836</t>
  </si>
  <si>
    <t>5121635691778114620</t>
  </si>
  <si>
    <t>260627-418654471811350</t>
  </si>
  <si>
    <t>5122059732377109528</t>
  </si>
  <si>
    <t>5122138069987002712</t>
  </si>
  <si>
    <t>260627-256439826831334</t>
  </si>
  <si>
    <t>260627-581624143411353</t>
  </si>
  <si>
    <t>5122138681636002207</t>
  </si>
  <si>
    <t>260627-132424691262296</t>
  </si>
  <si>
    <t>90426825142W2912</t>
  </si>
  <si>
    <t>5121833258226004133</t>
  </si>
  <si>
    <t>5122139221458006819</t>
  </si>
  <si>
    <t>260627-130107348552937</t>
  </si>
  <si>
    <t>260627-053917816393403</t>
  </si>
  <si>
    <t>260627-486591721083074</t>
  </si>
  <si>
    <t>3310575133441024187</t>
  </si>
  <si>
    <t>3310149002658031283</t>
  </si>
  <si>
    <t>3310759740851044088</t>
  </si>
  <si>
    <t>260627-119149698633236</t>
  </si>
  <si>
    <t>3310576069023019453</t>
  </si>
  <si>
    <t>3310147778692004989</t>
  </si>
  <si>
    <t>3310149254446001457</t>
  </si>
  <si>
    <t>5122138933418003548</t>
  </si>
  <si>
    <t>3310760856100236491</t>
  </si>
  <si>
    <t>260627-307820009023718</t>
  </si>
  <si>
    <t>260627-525430955572827</t>
  </si>
  <si>
    <t>3310760820939024895</t>
  </si>
  <si>
    <t>3310149470294042563</t>
  </si>
  <si>
    <t>6954032460604249266</t>
  </si>
  <si>
    <t>3310573873881018697</t>
  </si>
  <si>
    <t>5122061100135036327</t>
  </si>
  <si>
    <t>5122061064356198041</t>
  </si>
  <si>
    <t>260627-345568744960271</t>
  </si>
  <si>
    <t>3310122651918000884</t>
  </si>
  <si>
    <t>6954023785627260708</t>
  </si>
  <si>
    <t>3310148354884036494</t>
  </si>
  <si>
    <t>260627-610659264840277</t>
  </si>
  <si>
    <t>260627-608132154961608</t>
  </si>
  <si>
    <t>260627-593085131050225</t>
  </si>
  <si>
    <t>3310761540400009159</t>
  </si>
  <si>
    <t>3310761864423016394</t>
  </si>
  <si>
    <t>3310573657813072873</t>
  </si>
  <si>
    <t>3310761756064018079</t>
  </si>
  <si>
    <t>260627-469908887071900</t>
  </si>
  <si>
    <t>3310123335491016160</t>
  </si>
  <si>
    <t>5121832034465035242</t>
  </si>
  <si>
    <t>260627-455040079381012</t>
  </si>
  <si>
    <t>5122061784123001422</t>
  </si>
  <si>
    <t>3310149578129009367</t>
  </si>
  <si>
    <t>5122058364886022747</t>
  </si>
  <si>
    <t>260627-305219551613249</t>
  </si>
  <si>
    <t>260627-190431967633977</t>
  </si>
  <si>
    <t>5122137853941031416</t>
  </si>
  <si>
    <t>260627-638352125533934</t>
  </si>
  <si>
    <t>260627-472928786033074</t>
  </si>
  <si>
    <t>5121832070690025544</t>
  </si>
  <si>
    <t>260627-009437191810168</t>
  </si>
  <si>
    <t>5122139653504009849</t>
  </si>
  <si>
    <t>3310124055280007380</t>
  </si>
  <si>
    <t>260627-145626315173449</t>
  </si>
  <si>
    <t>260627-413831011913996</t>
  </si>
  <si>
    <t>260627-487252334080428</t>
  </si>
  <si>
    <t>260627-224510615121294</t>
  </si>
  <si>
    <t>260627-555126679880593</t>
  </si>
  <si>
    <t>6954003721354614343</t>
  </si>
  <si>
    <t>3310148426795015684</t>
  </si>
  <si>
    <t>3310762080198000369</t>
  </si>
  <si>
    <t>260627-671759756933934</t>
  </si>
  <si>
    <t>3310149650198006487</t>
  </si>
  <si>
    <t>260627-149568888423060</t>
  </si>
  <si>
    <t>YHZDLMS03</t>
  </si>
  <si>
    <t>260627-041439803820669</t>
  </si>
  <si>
    <t>5121832142661001338</t>
  </si>
  <si>
    <t>3310574449673021382</t>
  </si>
  <si>
    <t>260627-344740401543804</t>
  </si>
  <si>
    <t>5121636987232006536</t>
  </si>
  <si>
    <t>260627-682969076130398</t>
  </si>
  <si>
    <t>5122136773912087014</t>
  </si>
  <si>
    <t>5121635583950002546</t>
  </si>
  <si>
    <t>5122140229115023637</t>
  </si>
  <si>
    <t>5122060056599032245</t>
  </si>
  <si>
    <t>260627-629198057093934</t>
  </si>
  <si>
    <t>3310574053772028790</t>
  </si>
  <si>
    <t>5121832286431019043</t>
  </si>
  <si>
    <t>260627-426151800433670</t>
  </si>
  <si>
    <t>5122059480914016838</t>
  </si>
  <si>
    <t>3310575205366019492</t>
  </si>
  <si>
    <t>3310760352838031295</t>
  </si>
  <si>
    <t>5122058364886024223</t>
  </si>
  <si>
    <t>5122140013100021643</t>
  </si>
  <si>
    <t>3310148642546032768</t>
  </si>
  <si>
    <t>3310761540400054979</t>
  </si>
  <si>
    <t>260627-632752771420697</t>
  </si>
  <si>
    <t>3310760964533013792</t>
  </si>
  <si>
    <t>6927507263869844750</t>
  </si>
  <si>
    <t>3310147994822002679</t>
  </si>
  <si>
    <t>260627-547084091732318</t>
  </si>
  <si>
    <t>5122060668159006221</t>
  </si>
  <si>
    <t>260627-338333581641144</t>
  </si>
  <si>
    <t>3310123227638003158</t>
  </si>
  <si>
    <t>3310761180374017484</t>
  </si>
  <si>
    <t>3310146230977051970</t>
  </si>
  <si>
    <t>260627-367179896411973</t>
  </si>
  <si>
    <t>3310573441634011394</t>
  </si>
  <si>
    <t>3310575529036024688</t>
  </si>
  <si>
    <t>260627-083026255492061</t>
  </si>
  <si>
    <t>3310575313187013096</t>
  </si>
  <si>
    <t>260627-468252106293086</t>
  </si>
  <si>
    <t>6927496037473353584</t>
  </si>
  <si>
    <t>5122138501760013049</t>
  </si>
  <si>
    <t>260627-419765993831398</t>
  </si>
  <si>
    <t>3310146986541037484</t>
  </si>
  <si>
    <t>3310574593505016087</t>
  </si>
  <si>
    <t>260627-416263760250765</t>
  </si>
  <si>
    <t>3310760748667000251</t>
  </si>
  <si>
    <t>260627-326191081861252</t>
  </si>
  <si>
    <t>5122058904629006204</t>
  </si>
  <si>
    <t>260627-053582251582547</t>
  </si>
  <si>
    <t>3542456019370827</t>
  </si>
  <si>
    <t>260627-543078489663757</t>
  </si>
  <si>
    <t>5122060020431019025</t>
  </si>
  <si>
    <t>3310148102766006365</t>
  </si>
  <si>
    <t>260627-039300698423099</t>
  </si>
  <si>
    <t>5121635367105093402</t>
  </si>
  <si>
    <t>260627-414198044201986</t>
  </si>
  <si>
    <t>5122139725216002725</t>
  </si>
  <si>
    <t>6954032399960577804</t>
  </si>
  <si>
    <t>3310575565141008464</t>
  </si>
  <si>
    <t>6927509148059860290</t>
  </si>
  <si>
    <t>260627-642326260050162</t>
  </si>
  <si>
    <t>260627-591648571681703</t>
  </si>
  <si>
    <t>3310147814367003562</t>
  </si>
  <si>
    <t>5122139293318023144</t>
  </si>
  <si>
    <t>5122139113095059901</t>
  </si>
  <si>
    <t>3310575529036018965</t>
  </si>
  <si>
    <t>5122140157025003145</t>
  </si>
  <si>
    <t>5121830702690037724</t>
  </si>
  <si>
    <t>5122138249017040719</t>
  </si>
  <si>
    <t>5122137097892100302</t>
  </si>
  <si>
    <t>CYS-JLYKJGZD8DZHPWP1004</t>
  </si>
  <si>
    <t>3310759884726002573</t>
  </si>
  <si>
    <t>3310761252397013192</t>
  </si>
  <si>
    <t>260627-487252345241829</t>
  </si>
  <si>
    <t>3310148894337005573</t>
  </si>
  <si>
    <t>5121831458416008810</t>
  </si>
  <si>
    <t>3310573477654016467</t>
  </si>
  <si>
    <t>3310121859916054269</t>
  </si>
  <si>
    <t>3310759488990023483</t>
  </si>
  <si>
    <t>3542477007685622</t>
  </si>
  <si>
    <t>260627-443275056761987</t>
  </si>
  <si>
    <t>3310760208292243165</t>
  </si>
  <si>
    <t>3310121571808033560</t>
  </si>
  <si>
    <t>260627-571956334973883</t>
  </si>
  <si>
    <t>3310760352784036489</t>
  </si>
  <si>
    <t>260627-120470976910027</t>
  </si>
  <si>
    <t>FTYK-QH</t>
  </si>
  <si>
    <t>5122139329031039134</t>
  </si>
  <si>
    <t>3310758696671070256</t>
  </si>
  <si>
    <t>5122060164281016537</t>
  </si>
  <si>
    <t>3310145762933132159</t>
  </si>
  <si>
    <t>5121830558348045827</t>
  </si>
  <si>
    <t>3310760280819004776</t>
  </si>
  <si>
    <t>3310759956551014365</t>
  </si>
  <si>
    <t>260627-479702608202773</t>
  </si>
  <si>
    <t>260627-551561531691567</t>
  </si>
  <si>
    <t>260627-259889600092299</t>
  </si>
  <si>
    <t>6954029628581942642</t>
  </si>
  <si>
    <t>260627-596451049831874</t>
  </si>
  <si>
    <t>260627-126363953533439</t>
  </si>
  <si>
    <t>5122058256990000124</t>
  </si>
  <si>
    <t>5122057716667149541</t>
  </si>
  <si>
    <t>260627-145930402192586</t>
  </si>
  <si>
    <t>260627-361895115082244</t>
  </si>
  <si>
    <t>3310146986541078162</t>
  </si>
  <si>
    <t>260627-633780334173476</t>
  </si>
  <si>
    <t>260627-355802816003670</t>
  </si>
  <si>
    <t>6954003664894171083</t>
  </si>
  <si>
    <t>5122136485761033842</t>
  </si>
  <si>
    <t>5122137133107060309</t>
  </si>
  <si>
    <t>5121633567798139012</t>
  </si>
  <si>
    <t>5121831062201033616</t>
  </si>
  <si>
    <t>5122058544176038411</t>
  </si>
  <si>
    <t>3310122363297009064</t>
  </si>
  <si>
    <t>3310761504018016084</t>
  </si>
  <si>
    <t>6954043874008241822</t>
  </si>
  <si>
    <t>3310758768830000657</t>
  </si>
  <si>
    <t>3310759776492044370</t>
  </si>
  <si>
    <t>3310760676236004159</t>
  </si>
  <si>
    <t>3310121607730015297</t>
  </si>
  <si>
    <t>260627-084316045752849</t>
  </si>
  <si>
    <t>5121634503979004844</t>
  </si>
  <si>
    <t>260627-203140666953232</t>
  </si>
  <si>
    <t>6927503143233224366</t>
  </si>
  <si>
    <t>3310759092749091793</t>
  </si>
  <si>
    <t>5121636411010004013</t>
  </si>
  <si>
    <t>260627-130075891260368</t>
  </si>
  <si>
    <t>YYHYDHS03</t>
  </si>
  <si>
    <t>3310572397684051660</t>
  </si>
  <si>
    <t>3310572109791045394</t>
  </si>
  <si>
    <t>3310121391911037373</t>
  </si>
  <si>
    <t>3310121247860137265</t>
  </si>
  <si>
    <t>5121635223260017019</t>
  </si>
  <si>
    <t>5121634755816008847</t>
  </si>
  <si>
    <t>3310122363297012662</t>
  </si>
  <si>
    <t>CYS-FS2511FS07</t>
  </si>
  <si>
    <t>3310146734856003066</t>
  </si>
  <si>
    <t>3310573765002016851</t>
  </si>
  <si>
    <t>260627-538097826210524</t>
  </si>
  <si>
    <t>3310573117193022888</t>
  </si>
  <si>
    <t>260627-519087070803063</t>
  </si>
  <si>
    <t>5121830558348181715</t>
  </si>
  <si>
    <t>5122059156118010303</t>
  </si>
  <si>
    <t>5122137781255035621</t>
  </si>
  <si>
    <t>6954017756645300060</t>
  </si>
  <si>
    <t>3542404014096248</t>
  </si>
  <si>
    <t>5122057968195165943</t>
  </si>
  <si>
    <t>260627-185985943192888</t>
  </si>
  <si>
    <t>3310759236886048890</t>
  </si>
  <si>
    <t>3542406011022098</t>
  </si>
  <si>
    <t>3310122471226100159</t>
  </si>
  <si>
    <t>5121828902930139113</t>
  </si>
  <si>
    <t>3310760568193015163</t>
  </si>
  <si>
    <t>260627-337473759640299</t>
  </si>
  <si>
    <t>3310759200757014070</t>
  </si>
  <si>
    <t>3310121931673006894</t>
  </si>
  <si>
    <t>3310572505628194199</t>
  </si>
  <si>
    <t>3310759416635004364</t>
  </si>
  <si>
    <t>3310760064306004651</t>
  </si>
  <si>
    <t>5121830990064022747</t>
  </si>
  <si>
    <t>260627-010213148191314</t>
  </si>
  <si>
    <t>5122057824686006129</t>
  </si>
  <si>
    <t>260627-105455368631822</t>
  </si>
  <si>
    <t>260627-652319168070621</t>
  </si>
  <si>
    <t>5122137457276005429</t>
  </si>
  <si>
    <t>5122057536851004829</t>
  </si>
  <si>
    <t>3310146734628003750</t>
  </si>
  <si>
    <t>260627-032149358182537</t>
  </si>
  <si>
    <t>260627-173602302302574</t>
  </si>
  <si>
    <t>260627-578562353560370,20196815:260627-578562353560370,20196815:260627-234964969880370</t>
  </si>
  <si>
    <t>260627-535780421253158</t>
  </si>
  <si>
    <t>5121633747728010947</t>
  </si>
  <si>
    <t>3310122651086001272</t>
  </si>
  <si>
    <t>3310571713905001389</t>
  </si>
  <si>
    <t>260627-667743732043563</t>
  </si>
  <si>
    <t>5122135153789035534</t>
  </si>
  <si>
    <t>5121830738042057546</t>
  </si>
  <si>
    <t>260627-373796400701720</t>
  </si>
  <si>
    <t>5121829658643001502</t>
  </si>
  <si>
    <t>5122134793935075414</t>
  </si>
  <si>
    <t>5121634359479057640</t>
  </si>
  <si>
    <t>260627-289386054003127</t>
  </si>
  <si>
    <t>5122135873610041709</t>
  </si>
  <si>
    <t>260627-386861709621900</t>
  </si>
  <si>
    <t>3310573513162025294</t>
  </si>
  <si>
    <t>5122057500397175513</t>
  </si>
  <si>
    <t>260627-104165557802192</t>
  </si>
  <si>
    <t>260627-107437177140248</t>
  </si>
  <si>
    <t>5122135693771193736</t>
  </si>
  <si>
    <t>260627-343199005052196</t>
  </si>
  <si>
    <t>260627-374970785313525</t>
  </si>
  <si>
    <t>6954034431440786451</t>
  </si>
  <si>
    <t>6954010442877113537</t>
  </si>
  <si>
    <t>260627-159561817661427</t>
  </si>
  <si>
    <t>260627-095714035282426</t>
  </si>
  <si>
    <t>260627-230749642393997</t>
  </si>
  <si>
    <t>3310573297184007081</t>
  </si>
  <si>
    <t>3310121355773037393</t>
  </si>
  <si>
    <t>260627-282381597001096</t>
  </si>
  <si>
    <t>5122135405805044700</t>
  </si>
  <si>
    <t>5122058184082119332</t>
  </si>
  <si>
    <t>5122134721861071845</t>
  </si>
  <si>
    <t>3310759596497009250</t>
  </si>
  <si>
    <t>3310148102036004477</t>
  </si>
  <si>
    <t>5121828290988037734</t>
  </si>
  <si>
    <t>260627-134029044141110</t>
  </si>
  <si>
    <t>3542466009848639</t>
  </si>
  <si>
    <t>3542484014068731</t>
  </si>
  <si>
    <t>3310147958068017286</t>
  </si>
  <si>
    <t>5122134973847036302</t>
  </si>
  <si>
    <t>5122056852781026615</t>
  </si>
  <si>
    <t>260627-007256205743270</t>
  </si>
  <si>
    <t>6954010460691764467</t>
  </si>
  <si>
    <t>260627-328162404640840</t>
  </si>
  <si>
    <t>260627-430471943680796</t>
  </si>
  <si>
    <t>5122135693571019146</t>
  </si>
  <si>
    <t>260627-380475840021156</t>
  </si>
  <si>
    <t>260627-657645965713670</t>
  </si>
  <si>
    <t>5121830018249019024</t>
  </si>
  <si>
    <t>260627-684887918101554</t>
  </si>
  <si>
    <t>5122136809162047209</t>
  </si>
  <si>
    <t>260627-613500926392977</t>
  </si>
  <si>
    <t>3310121715522007394</t>
  </si>
  <si>
    <t>6927505361898602181</t>
  </si>
  <si>
    <t>3310146590620000691</t>
  </si>
  <si>
    <t>260627-460450763042764</t>
  </si>
  <si>
    <t>6954032245999801672</t>
  </si>
  <si>
    <t>260627-592277675631787</t>
  </si>
  <si>
    <t>3310146698549025194</t>
  </si>
  <si>
    <t>260627-523092651540496</t>
  </si>
  <si>
    <t>260627-189289019751336</t>
  </si>
  <si>
    <t>5122136125470007232</t>
  </si>
  <si>
    <t>5122137061146010248</t>
  </si>
  <si>
    <t>260627-549936207472019</t>
  </si>
  <si>
    <t>260627-449524590903742</t>
  </si>
  <si>
    <t>6927493460402470098</t>
  </si>
  <si>
    <t>5121634287477039416</t>
  </si>
  <si>
    <t>260627-007528855852378</t>
  </si>
  <si>
    <t>6927506882210004920</t>
  </si>
  <si>
    <t>260627-294073177703148</t>
  </si>
  <si>
    <t>6927485077943517113</t>
  </si>
  <si>
    <t>5121634971134018802</t>
  </si>
  <si>
    <t>6954029479197480507</t>
  </si>
  <si>
    <t>260627-317110371993322</t>
  </si>
  <si>
    <t>5121828686686083233</t>
  </si>
  <si>
    <t>6954003539056137800</t>
  </si>
  <si>
    <t>3310147814001154393</t>
  </si>
  <si>
    <t>6954015435864872198</t>
  </si>
  <si>
    <t>6927485042374966658</t>
  </si>
  <si>
    <t>3310758408784008897</t>
  </si>
  <si>
    <t>5122057608435026118</t>
  </si>
  <si>
    <t>3310759920126146374</t>
  </si>
  <si>
    <t>3310572001526026082</t>
  </si>
  <si>
    <t>5121828794632076445</t>
  </si>
  <si>
    <t>3310146014701034995</t>
  </si>
  <si>
    <t>3310572649327016658</t>
  </si>
  <si>
    <t>3310759452383015782</t>
  </si>
  <si>
    <t>5121256680257000011</t>
  </si>
  <si>
    <t>260627-517755441541453</t>
  </si>
  <si>
    <t>260627-174839569933389</t>
  </si>
  <si>
    <t>6927506826892377151</t>
  </si>
  <si>
    <t>260627-521488340480047</t>
  </si>
  <si>
    <t>3310120815960045972</t>
  </si>
  <si>
    <t>260627-572396716391700</t>
  </si>
  <si>
    <t>5122135729666003436</t>
  </si>
  <si>
    <t>6954010406882776869</t>
  </si>
  <si>
    <t>260627-547545465252208</t>
  </si>
  <si>
    <t>260627-242860715541755</t>
  </si>
  <si>
    <t>5122057176648035632</t>
  </si>
  <si>
    <t>260627-599953282592780</t>
  </si>
  <si>
    <t>260627-329515036311541</t>
  </si>
  <si>
    <t>260627-523260475743194</t>
  </si>
  <si>
    <t>260627-442121623052366</t>
  </si>
  <si>
    <t>260627-099426014830996</t>
  </si>
  <si>
    <t>3310573333021000071</t>
  </si>
  <si>
    <t>5121829190516009040</t>
  </si>
  <si>
    <t>260627-417752738180024</t>
  </si>
  <si>
    <t>5121634791062029441</t>
  </si>
  <si>
    <t>5121633171925013045</t>
  </si>
  <si>
    <t>260627-453634977423880</t>
  </si>
  <si>
    <t>3310146518574031265</t>
  </si>
  <si>
    <t>5121828974449027036</t>
  </si>
  <si>
    <t>5121827966873030444</t>
  </si>
  <si>
    <t>5122134793900020321</t>
  </si>
  <si>
    <t>3310571965592005392</t>
  </si>
  <si>
    <t>3310758444637025588</t>
  </si>
  <si>
    <t>3310147778041037965</t>
  </si>
  <si>
    <t>260627-321000609350146</t>
  </si>
  <si>
    <t>3310573297002064298</t>
  </si>
  <si>
    <t>3310120851864076052</t>
  </si>
  <si>
    <t>3310147670077127166</t>
  </si>
  <si>
    <t>260627-645954353550520</t>
  </si>
  <si>
    <t>260627-307830484592458</t>
  </si>
  <si>
    <t>260627-223095089450152</t>
  </si>
  <si>
    <t>护脊学生坐垫小号</t>
  </si>
  <si>
    <t>佳雷-护脊学生坐垫小号</t>
  </si>
  <si>
    <t>CYS-JLZDHJPWP02001</t>
  </si>
  <si>
    <t>260627-006092254771366</t>
  </si>
  <si>
    <t>5122136413256015136,11275895:5121829802004015136,11275895:5122136413256015136</t>
  </si>
  <si>
    <t>5122135045728027235</t>
  </si>
  <si>
    <t>260627-026864597434090</t>
  </si>
  <si>
    <t>6954029413401237140</t>
  </si>
  <si>
    <t>5122056456855043216</t>
  </si>
  <si>
    <t>260627-191270755910203</t>
  </si>
  <si>
    <t>260627-597908591011732</t>
  </si>
  <si>
    <t>260627-411335463322954</t>
  </si>
  <si>
    <t>260627-645629284793280</t>
  </si>
  <si>
    <t>6927495639229758927</t>
  </si>
  <si>
    <t>260627-026487089492585</t>
  </si>
  <si>
    <t>260627-613416998551342</t>
  </si>
  <si>
    <t>3310571497686037966</t>
  </si>
  <si>
    <t>3310759452083004382</t>
  </si>
  <si>
    <t>5121634215396027036</t>
  </si>
  <si>
    <t>3310570777978039188</t>
  </si>
  <si>
    <t>3310571137726021190</t>
  </si>
  <si>
    <t>5121829370387040808</t>
  </si>
  <si>
    <t>3310759380231020075</t>
  </si>
  <si>
    <t>5122057284423038640</t>
  </si>
  <si>
    <t>260627-624039084462450</t>
  </si>
  <si>
    <t>260627-460345885080808</t>
  </si>
  <si>
    <t>260627-111904080282679</t>
  </si>
  <si>
    <t>260627-310598735373921</t>
  </si>
  <si>
    <t>260627-318127522091473</t>
  </si>
  <si>
    <t>260627-015183430041670</t>
  </si>
  <si>
    <t>260627-480394658081786</t>
  </si>
  <si>
    <t>5121829838133017724</t>
  </si>
  <si>
    <t>260627-361863616142243</t>
  </si>
  <si>
    <t>260627-206821190001004</t>
  </si>
  <si>
    <t>5122056312769024730</t>
  </si>
  <si>
    <t>3310146842352001878</t>
  </si>
  <si>
    <t>3310146050478006970</t>
  </si>
  <si>
    <t>3310758408394113886</t>
  </si>
  <si>
    <t>260627-412216204914078</t>
  </si>
  <si>
    <t>260627-217726348900618</t>
  </si>
  <si>
    <t>5121632631953020338</t>
  </si>
  <si>
    <t>260627-247893870081702</t>
  </si>
  <si>
    <t>5121829154156042710</t>
  </si>
  <si>
    <t>260627-662112899401331</t>
  </si>
  <si>
    <t>5121827606837002034</t>
  </si>
  <si>
    <t>JNZF11F7JDMS34</t>
  </si>
  <si>
    <t>260627-501051594253533</t>
  </si>
  <si>
    <t>260627-148656699821101</t>
  </si>
  <si>
    <t>3310120491812032776</t>
  </si>
  <si>
    <t>6927506709094694637</t>
  </si>
  <si>
    <t>260627-384072466872569</t>
  </si>
  <si>
    <t>3310146446006022977</t>
  </si>
  <si>
    <t>260627-617862929971621</t>
  </si>
  <si>
    <t>260627-454505305600991</t>
  </si>
  <si>
    <t>3310146806062027690</t>
  </si>
  <si>
    <t>3310121822417008499</t>
  </si>
  <si>
    <t>3310146986090000565</t>
  </si>
  <si>
    <t>260627-638352104991433</t>
  </si>
  <si>
    <t>3310571425675001891</t>
  </si>
  <si>
    <t>260627-663413081700329</t>
  </si>
  <si>
    <t>260627-588418988440585</t>
  </si>
  <si>
    <t>260627-058101624331447</t>
  </si>
  <si>
    <t>3310145618633022778</t>
  </si>
  <si>
    <t>3310759200251013194</t>
  </si>
  <si>
    <t>6927506688785874824</t>
  </si>
  <si>
    <t>260627-146381237851322</t>
  </si>
  <si>
    <t>260627-146664384842084,21101298:260627-146664384842084,21101298:260627-060765038922084</t>
  </si>
  <si>
    <t>3310144898874010774</t>
  </si>
  <si>
    <t>3310120527764007056</t>
  </si>
  <si>
    <t>260627-008734666343496</t>
  </si>
  <si>
    <t>260627-410601408042740</t>
  </si>
  <si>
    <t>6954032093259240605</t>
  </si>
  <si>
    <t>260627-056266595973082</t>
  </si>
  <si>
    <t>5121633855257002214</t>
  </si>
  <si>
    <t>3310120239928005576</t>
  </si>
  <si>
    <t>260627-030849144350210</t>
  </si>
  <si>
    <t>3310748868322105895</t>
  </si>
  <si>
    <t>260627-644350021942508</t>
  </si>
  <si>
    <t>3310145114786005069</t>
  </si>
  <si>
    <t>260627-615398828392317</t>
  </si>
  <si>
    <t>5121633495273067547</t>
  </si>
  <si>
    <t>5122052028486066344</t>
  </si>
  <si>
    <t>3310145006780024991</t>
  </si>
  <si>
    <t>260627-447081408923104,20413247:260627-447081408923104,20413247:260627-356264241563104</t>
  </si>
  <si>
    <t>260627-634566755893675</t>
  </si>
  <si>
    <t>3310759524044021287</t>
  </si>
  <si>
    <t>6954029300180391496</t>
  </si>
  <si>
    <t>3310757400893014267</t>
  </si>
  <si>
    <t>5121822278565005309</t>
  </si>
  <si>
    <t>3310570489988003256</t>
  </si>
  <si>
    <t>3310748544415147187</t>
  </si>
  <si>
    <t>3310571713530020187</t>
  </si>
  <si>
    <t>260627-445623877920022</t>
  </si>
  <si>
    <t>5122052316924022417</t>
  </si>
  <si>
    <t>260627-667701809482479</t>
  </si>
  <si>
    <t>260627-004278249823469</t>
  </si>
  <si>
    <t>260627-492390356523068</t>
  </si>
  <si>
    <t>260627-006469794221399</t>
  </si>
  <si>
    <t>6954023412097947619</t>
  </si>
  <si>
    <t>5121633279336031336</t>
  </si>
  <si>
    <t>3310113579004141051</t>
  </si>
  <si>
    <t>260627-216457593272129</t>
  </si>
  <si>
    <t>260627-114389194312179</t>
  </si>
  <si>
    <t>5122052856792094342</t>
  </si>
  <si>
    <t>3310748868322122458</t>
  </si>
  <si>
    <t>灯芯绒扶手轻盈款奶油95</t>
  </si>
  <si>
    <t>3542403006951889</t>
  </si>
  <si>
    <t>260627-586374234501539</t>
  </si>
  <si>
    <t>3310112139450086485</t>
  </si>
  <si>
    <t>3310112499386028456</t>
  </si>
  <si>
    <t>3310145078637028789</t>
  </si>
  <si>
    <t>260627-473379684710064</t>
  </si>
  <si>
    <t>5122056132744001312</t>
  </si>
  <si>
    <t>260627-417805167011039</t>
  </si>
  <si>
    <t>5122125505279007210</t>
  </si>
  <si>
    <t>260627-442813673063829</t>
  </si>
  <si>
    <t>260627-221763346060084</t>
  </si>
  <si>
    <t>3310113183175010095</t>
  </si>
  <si>
    <t>260627-262878041662746</t>
  </si>
  <si>
    <t>5121628491135059125</t>
  </si>
  <si>
    <t>260627-348095854981914</t>
  </si>
  <si>
    <t>260627-586374223393878</t>
  </si>
  <si>
    <t>5122132561019047144</t>
  </si>
  <si>
    <t>5121817994647008334</t>
  </si>
  <si>
    <t>260627-324702124431409</t>
  </si>
  <si>
    <t>260627-587034868042574</t>
  </si>
  <si>
    <t>260627-434026585723306</t>
  </si>
  <si>
    <t>6954012912045725185</t>
  </si>
  <si>
    <t>260627-358581584230064,20196815:260627-358581584230064,20196815:260627-014984200550064</t>
  </si>
  <si>
    <t>260627-577178222881654</t>
  </si>
  <si>
    <t>6927506560472808938</t>
  </si>
  <si>
    <t>260627-184947852942365</t>
  </si>
  <si>
    <t>3542403006961310</t>
  </si>
  <si>
    <t>260627-249204652420322</t>
  </si>
  <si>
    <t>3310752900004007297</t>
  </si>
  <si>
    <t>5122125289625010631</t>
  </si>
  <si>
    <t>6927495460661723006</t>
  </si>
  <si>
    <t>5121622371676009614</t>
  </si>
  <si>
    <t>6927504940384681806</t>
  </si>
  <si>
    <t>YDPSZZS01</t>
  </si>
  <si>
    <t>3310749048135022777</t>
  </si>
  <si>
    <t>5121818966102040917</t>
  </si>
  <si>
    <t>5122046916878062241</t>
  </si>
  <si>
    <t>5121817994647011034</t>
  </si>
  <si>
    <t>260627-484368739881959</t>
  </si>
  <si>
    <t>3310111527661024673</t>
  </si>
  <si>
    <t>5121817850774023819</t>
  </si>
  <si>
    <t>260627-452733181580403</t>
  </si>
  <si>
    <t>3310560877480058375</t>
  </si>
  <si>
    <t>260627-551855143232893</t>
  </si>
  <si>
    <t>260627-501366208811430</t>
  </si>
  <si>
    <t>260627-604745274922740</t>
  </si>
  <si>
    <t>3310559617892089383</t>
  </si>
  <si>
    <t>260627-275230308740059</t>
  </si>
  <si>
    <t>6927495426956361031</t>
  </si>
  <si>
    <t>5121622911508056923</t>
  </si>
  <si>
    <t>260627-552022863504087</t>
  </si>
  <si>
    <t>260627-237229914520787</t>
  </si>
  <si>
    <t>260627-465379018300005</t>
  </si>
  <si>
    <t>5121622371551026733</t>
  </si>
  <si>
    <t>3310561021474008987</t>
  </si>
  <si>
    <t>5121816878921004425</t>
  </si>
  <si>
    <t>6954025678040143716</t>
  </si>
  <si>
    <t>3310111311853474188</t>
  </si>
  <si>
    <t>JLYKHLPWP01001</t>
  </si>
  <si>
    <t>260627-458185776661504</t>
  </si>
  <si>
    <t>260627-080740411793222</t>
  </si>
  <si>
    <t>260627-161250087352661</t>
  </si>
  <si>
    <t>260627-563106353583729</t>
  </si>
  <si>
    <t>5121621759918002447</t>
  </si>
  <si>
    <t>3310559725792023194</t>
  </si>
  <si>
    <t>3310561057370025198</t>
  </si>
  <si>
    <t>260627-146937014613796</t>
  </si>
  <si>
    <t>3310111311853063080</t>
  </si>
  <si>
    <t>5122047240688035123</t>
  </si>
  <si>
    <t>3310560841482011958</t>
  </si>
  <si>
    <t>3310112103440018788</t>
  </si>
  <si>
    <t>5121818714206015742</t>
  </si>
  <si>
    <t>260627-402862917193062</t>
  </si>
  <si>
    <t>3310560553647009185</t>
  </si>
  <si>
    <t>3310112499309003793</t>
  </si>
  <si>
    <t>6927480257678638242</t>
  </si>
  <si>
    <t>260627-182557109812155</t>
  </si>
  <si>
    <t>3310137410509007866</t>
  </si>
  <si>
    <t>3310559545911009364</t>
  </si>
  <si>
    <t>260627-533400205683878</t>
  </si>
  <si>
    <t>260627-686282544770425</t>
  </si>
  <si>
    <t>5122046484916001543</t>
  </si>
  <si>
    <t>260627-250232226231203</t>
  </si>
  <si>
    <t>260627-641592256863302</t>
  </si>
  <si>
    <t>260627-155545802300065</t>
  </si>
  <si>
    <t>260627-406155487600554</t>
  </si>
  <si>
    <t>260627-594636971530502</t>
  </si>
  <si>
    <t>5122047636211019241</t>
  </si>
  <si>
    <t>3310137626319008465</t>
  </si>
  <si>
    <t>260627-218774914652332</t>
  </si>
  <si>
    <t>3542429017900393</t>
  </si>
  <si>
    <t>6954017329406613406</t>
  </si>
  <si>
    <t>5121622011610054244</t>
  </si>
  <si>
    <t>260627-686114814291322</t>
  </si>
  <si>
    <t>260627-287267909183090</t>
  </si>
  <si>
    <t>3310748148318018690</t>
  </si>
  <si>
    <t>6927497738322279650</t>
  </si>
  <si>
    <t>3310137914065024689</t>
  </si>
  <si>
    <t>5122123633902030822</t>
  </si>
  <si>
    <t>260627-578038023710106</t>
  </si>
  <si>
    <t>260627-623535767960331</t>
  </si>
  <si>
    <t>3310560661288025692</t>
  </si>
  <si>
    <t>5121816914628090627</t>
  </si>
  <si>
    <t>3310137410107011776</t>
  </si>
  <si>
    <t>3310109295521031757</t>
  </si>
  <si>
    <t>3310746888749028692</t>
  </si>
  <si>
    <t>260627-033690764823280</t>
  </si>
  <si>
    <t>3310559221915024870</t>
  </si>
  <si>
    <t>5122046664599001528</t>
  </si>
  <si>
    <t>260627-508685248841807</t>
  </si>
  <si>
    <t>3310748040317022962</t>
  </si>
  <si>
    <t>260627-085584843100300</t>
  </si>
  <si>
    <t>3310136330721003559</t>
  </si>
  <si>
    <t>5122047924049019722</t>
  </si>
  <si>
    <t>3310110483320037299</t>
  </si>
  <si>
    <t>6954017344317691327</t>
  </si>
  <si>
    <t>6927482861162495888</t>
  </si>
  <si>
    <t>260627-251542966583051</t>
  </si>
  <si>
    <t>3310137266165007866</t>
  </si>
  <si>
    <t>260627-546528346413919</t>
  </si>
  <si>
    <t>5122047384333005523</t>
  </si>
  <si>
    <t>260627-258882998573919</t>
  </si>
  <si>
    <t>6954010151814305430</t>
  </si>
  <si>
    <t>5121817814324001103</t>
  </si>
  <si>
    <t>260627-099530841742012</t>
  </si>
  <si>
    <t>小海豚（芥末黄38-39）</t>
  </si>
  <si>
    <t>260627-116066905632868</t>
  </si>
  <si>
    <t>5122122985899015017</t>
  </si>
  <si>
    <t>3310746888749130894</t>
  </si>
  <si>
    <t>3310746996625047276</t>
  </si>
  <si>
    <t>3310561057041004667</t>
  </si>
  <si>
    <t>3310110519857002978</t>
  </si>
  <si>
    <t>5121622227345021424</t>
  </si>
  <si>
    <t>6927493036143508700</t>
  </si>
  <si>
    <t>3310744836739025082</t>
  </si>
  <si>
    <t>5122046484667016345</t>
  </si>
  <si>
    <t>260627-103326749043171</t>
  </si>
  <si>
    <t>3310110555736003991</t>
  </si>
  <si>
    <t>260627-040118577440654</t>
  </si>
  <si>
    <t>260627-654500217272540</t>
  </si>
  <si>
    <t>260627-351860180552038</t>
  </si>
  <si>
    <t>3310748148165004296</t>
  </si>
  <si>
    <t>260627-141232751032058</t>
  </si>
  <si>
    <t>5121816842621036142</t>
  </si>
  <si>
    <t>6927502439219035936</t>
  </si>
  <si>
    <t>260627-052156198450969</t>
  </si>
  <si>
    <t>5121817418435028244</t>
  </si>
  <si>
    <t>5121621147769023836</t>
  </si>
  <si>
    <t>5122121869804025409</t>
  </si>
  <si>
    <t>3310135610886020191</t>
  </si>
  <si>
    <t>3310137266165004892</t>
  </si>
  <si>
    <t>260627-677086502400291</t>
  </si>
  <si>
    <t>260627-126751947093729</t>
  </si>
  <si>
    <t>3310558789646017450,11275895:3310111851109008268,11275895:3310558789646017450</t>
  </si>
  <si>
    <t>5121816590267048548</t>
  </si>
  <si>
    <t>5122046052669020940</t>
  </si>
  <si>
    <t>5121621759501004908</t>
  </si>
  <si>
    <t>260627-263528158771637</t>
  </si>
  <si>
    <t>260627-383296551263793</t>
  </si>
  <si>
    <t>9042674666311212</t>
  </si>
  <si>
    <t>5121816302761106344</t>
  </si>
  <si>
    <t>5121621543155021634</t>
  </si>
  <si>
    <t>6927482790765756281</t>
  </si>
  <si>
    <t>3310559869313246777</t>
  </si>
  <si>
    <t>5121817670182061347</t>
  </si>
  <si>
    <t>3310132982869003694</t>
  </si>
  <si>
    <t>5122124317216017318</t>
  </si>
  <si>
    <t>260627-233392126350895</t>
  </si>
  <si>
    <t>5121620463771003605</t>
  </si>
  <si>
    <t>260627-438137024003897</t>
  </si>
  <si>
    <t>3310558141488007659</t>
  </si>
  <si>
    <t>260627-270249500261681</t>
  </si>
  <si>
    <t>5121817022239007720</t>
  </si>
  <si>
    <t>260627-104291428702015</t>
  </si>
  <si>
    <t>260627-187422523801678</t>
  </si>
  <si>
    <t>260627-621155458683710</t>
  </si>
  <si>
    <t>5121025058247004310</t>
  </si>
  <si>
    <t>5122046880030008038</t>
  </si>
  <si>
    <t>3310111131154014599</t>
  </si>
  <si>
    <t>3542403006918788</t>
  </si>
  <si>
    <t>260627-355184156300395</t>
  </si>
  <si>
    <t>5121619779893036624</t>
  </si>
  <si>
    <t>260627-168799772312339</t>
  </si>
  <si>
    <t>3310134350861007582</t>
  </si>
  <si>
    <t>6954019173627991700</t>
  </si>
  <si>
    <t>260627-478276492850239</t>
  </si>
  <si>
    <t>260627-124466051470563</t>
  </si>
  <si>
    <t>3310135754227008771</t>
  </si>
  <si>
    <t>3310108323687003055</t>
  </si>
  <si>
    <t>5122044468836003227</t>
  </si>
  <si>
    <t>6954010080632640640,17366977:6954029145559471232,17366977:6954010080632640640</t>
  </si>
  <si>
    <t>5122045728218074815</t>
  </si>
  <si>
    <t>6954029099001582917</t>
  </si>
  <si>
    <t>3310107351988006181</t>
  </si>
  <si>
    <t>5121814934825104431</t>
  </si>
  <si>
    <t>5121815222503033016</t>
  </si>
  <si>
    <t>5122122445640074926</t>
  </si>
  <si>
    <t>5122123093509026837</t>
  </si>
  <si>
    <t>260627-392041612852527</t>
  </si>
  <si>
    <t>5121240840291028133</t>
  </si>
  <si>
    <t>6954023204343911648</t>
  </si>
  <si>
    <t>5121619563684001429</t>
  </si>
  <si>
    <t>260627-677935879812625</t>
  </si>
  <si>
    <t>3310558105134005173</t>
  </si>
  <si>
    <t>5121619491557000021</t>
  </si>
  <si>
    <t>3310132802882006157</t>
  </si>
  <si>
    <t>5122044540592081412</t>
  </si>
  <si>
    <t>5121815006670008720</t>
  </si>
  <si>
    <t>260627-436207633931818</t>
  </si>
  <si>
    <t>BYZCDLMS05</t>
  </si>
  <si>
    <t>6927502399360171387</t>
  </si>
  <si>
    <t>3310133774511002882</t>
  </si>
  <si>
    <t>260627-611120658870751</t>
  </si>
  <si>
    <t>260627-049304071800240</t>
  </si>
  <si>
    <t>260627-393761297991536</t>
  </si>
  <si>
    <t>260627-532980775240295</t>
  </si>
  <si>
    <t>260627-393478213924015</t>
  </si>
  <si>
    <t>3310551085797387568</t>
  </si>
  <si>
    <t>5122045116153020848</t>
  </si>
  <si>
    <t>5121814286194014137</t>
  </si>
  <si>
    <t>260627-083634429542393</t>
  </si>
  <si>
    <t>260627-081684108873806</t>
  </si>
  <si>
    <t>260627-605133248093830</t>
  </si>
  <si>
    <t>6954005463787181701</t>
  </si>
  <si>
    <t>3310132118799003053</t>
  </si>
  <si>
    <t>3310106127733022596</t>
  </si>
  <si>
    <t>260627-023320358473943</t>
  </si>
  <si>
    <t>260627-226827968012635</t>
  </si>
  <si>
    <t>260627-303363560970864</t>
  </si>
  <si>
    <t>3310134170091021785</t>
  </si>
  <si>
    <t>5122122337439019736</t>
  </si>
  <si>
    <t>260627-649467062632129</t>
  </si>
  <si>
    <t>5121813350864010431</t>
  </si>
  <si>
    <t>260627-346648789350036</t>
  </si>
  <si>
    <t>3542287004597214</t>
  </si>
  <si>
    <t>260627-312863701302688</t>
  </si>
  <si>
    <t>5121618879814006702</t>
  </si>
  <si>
    <t>260627-386337359432946</t>
  </si>
  <si>
    <t>5121815294278027446</t>
  </si>
  <si>
    <t>260627-276006192660763</t>
  </si>
  <si>
    <t>260627-083298885162652</t>
  </si>
  <si>
    <t>3310133594276001582</t>
  </si>
  <si>
    <t>5121814610573017040</t>
  </si>
  <si>
    <t>6927500002323627518</t>
  </si>
  <si>
    <t>3542437017522585</t>
  </si>
  <si>
    <t>5121814610573001639</t>
  </si>
  <si>
    <t>260627-422345479751017</t>
  </si>
  <si>
    <t>5122042308852142235</t>
  </si>
  <si>
    <t>260627-310735081763079</t>
  </si>
  <si>
    <t>260627-208729556523700</t>
  </si>
  <si>
    <t>5121618447672008611</t>
  </si>
  <si>
    <t>5122042452845025140</t>
  </si>
  <si>
    <t>5121618195559026733</t>
  </si>
  <si>
    <t>260627-469846004052704</t>
  </si>
  <si>
    <t>260627-613595256470260</t>
  </si>
  <si>
    <t>260627-444522903882267</t>
  </si>
  <si>
    <t>260627-070160269622870</t>
  </si>
  <si>
    <t>5121813962543008900</t>
  </si>
  <si>
    <t>260627-281626601911897</t>
  </si>
  <si>
    <t>6954000667302369167</t>
  </si>
  <si>
    <t>260627-133903162901284</t>
  </si>
  <si>
    <t>3310554865662008295</t>
  </si>
  <si>
    <t>260627-042645655881502</t>
  </si>
  <si>
    <t>260627-497245284650219</t>
  </si>
  <si>
    <t>260627-538297003642564</t>
  </si>
  <si>
    <t>3310123910282026166</t>
  </si>
  <si>
    <t>6953998566219715693</t>
  </si>
  <si>
    <t>260627-330301447711996</t>
  </si>
  <si>
    <t>6954019115961882356</t>
  </si>
  <si>
    <t>6954023219903010415</t>
  </si>
  <si>
    <t>5122114633115003928</t>
  </si>
  <si>
    <t>260627-052439355771853</t>
  </si>
  <si>
    <t>260627-663507463773932</t>
  </si>
  <si>
    <t>260627-085071009381807</t>
  </si>
  <si>
    <t>3310743900023091151</t>
  </si>
  <si>
    <t>3310102527554126893</t>
  </si>
  <si>
    <t>5121806366547027619</t>
  </si>
  <si>
    <t>260627-505203966363528</t>
  </si>
  <si>
    <t>3310734144953001788</t>
  </si>
  <si>
    <t>260627-189299495302441</t>
  </si>
  <si>
    <t>260627-307002151210913</t>
  </si>
  <si>
    <t>260627-336184021362583</t>
  </si>
  <si>
    <t>260627-104123625024032</t>
  </si>
  <si>
    <t>260627-533232433531993</t>
  </si>
  <si>
    <t>260627-209149007363396</t>
  </si>
  <si>
    <t>260627-414732839280750</t>
  </si>
  <si>
    <t>6954005371634390758</t>
  </si>
  <si>
    <t>260627-095388976701449</t>
  </si>
  <si>
    <t>5122039896897021233</t>
  </si>
  <si>
    <t>5121610419081168517</t>
  </si>
  <si>
    <t>3310545361761015986</t>
  </si>
  <si>
    <t>5122120285492012032</t>
  </si>
  <si>
    <t>260627-543581878650354</t>
  </si>
  <si>
    <t>6927497511150648904</t>
  </si>
  <si>
    <t>3310099215018013862</t>
  </si>
  <si>
    <t>260627-488237985403274</t>
  </si>
  <si>
    <t>260627-248523057501930</t>
  </si>
  <si>
    <t>260627-220494589480802</t>
  </si>
  <si>
    <t>260627-300941330021202</t>
  </si>
  <si>
    <t>5121811298100006815</t>
  </si>
  <si>
    <t>260627-047752220984037</t>
  </si>
  <si>
    <t>5122113301756029618</t>
  </si>
  <si>
    <t>5122113409437012935</t>
  </si>
  <si>
    <t>260627-101523177810804</t>
  </si>
  <si>
    <t>260627-246132293972970</t>
  </si>
  <si>
    <t>3310734828355003191</t>
  </si>
  <si>
    <t>3310546441385027296</t>
  </si>
  <si>
    <t>260627-185251971451247</t>
  </si>
  <si>
    <t>3310098747439008394</t>
  </si>
  <si>
    <t>260627-220662403513133</t>
  </si>
  <si>
    <t>260627-560967196223802</t>
  </si>
  <si>
    <t>6927484396112281261</t>
  </si>
  <si>
    <t>260627-538768873113249</t>
  </si>
  <si>
    <t>260627-370818466132907</t>
  </si>
  <si>
    <t>5121805286876024123</t>
  </si>
  <si>
    <t>5122112113842060917</t>
  </si>
  <si>
    <t>3310098243621025591</t>
  </si>
  <si>
    <t>3310545397431002591</t>
  </si>
  <si>
    <t>3310734324480036595</t>
  </si>
  <si>
    <t>5122114705028025432</t>
  </si>
  <si>
    <t>5122114453059007413</t>
  </si>
  <si>
    <t>3310545181953005959</t>
  </si>
  <si>
    <t>6927499959153753509</t>
  </si>
  <si>
    <t>5121805358753003704</t>
  </si>
  <si>
    <t>5122032012426021017</t>
  </si>
  <si>
    <t>260627-314887380512401</t>
  </si>
  <si>
    <t>3310120166465174376</t>
  </si>
  <si>
    <t>3310097703870004785</t>
  </si>
  <si>
    <t>260627-255517049261577</t>
  </si>
  <si>
    <t>3310096479279178670</t>
  </si>
  <si>
    <t>3310097487833039894</t>
  </si>
  <si>
    <t>舒享腰靠+零压垫</t>
  </si>
  <si>
    <t>眠语-舒享腰靠+零压垫</t>
  </si>
  <si>
    <t>CYS-SXYKLYDMHS</t>
  </si>
  <si>
    <t>260627-169848368710185</t>
  </si>
  <si>
    <t>3542418000273316</t>
  </si>
  <si>
    <t>3310097415885003183</t>
  </si>
  <si>
    <t>260627-284499720633950</t>
  </si>
  <si>
    <t>5121609195361024248</t>
  </si>
  <si>
    <t>3310546153456012654</t>
  </si>
  <si>
    <t>3310122794217011374</t>
  </si>
  <si>
    <t>260627-617779085603645</t>
  </si>
  <si>
    <t>260627-518122401351799</t>
  </si>
  <si>
    <t>5121608403957017539</t>
  </si>
  <si>
    <t>260627-427588339320402</t>
  </si>
  <si>
    <t>5122035036036020738</t>
  </si>
  <si>
    <t>3310097271923015190</t>
  </si>
  <si>
    <t>260627-535465838081753</t>
  </si>
  <si>
    <t>260627-320381939260862</t>
  </si>
  <si>
    <t>260627-613595298161503</t>
  </si>
  <si>
    <t>260627-420185424190128</t>
  </si>
  <si>
    <t>3310734504347000451</t>
  </si>
  <si>
    <t>260627-260413909283144</t>
  </si>
  <si>
    <t>5121805790483002024</t>
  </si>
  <si>
    <t>3310545325777012387</t>
  </si>
  <si>
    <t>5122110493794026347</t>
  </si>
  <si>
    <t>5122032048654024225</t>
  </si>
  <si>
    <t>5121609951016008639</t>
  </si>
  <si>
    <t>5121607503549005323</t>
  </si>
  <si>
    <t>3310122542171001684</t>
  </si>
  <si>
    <t>3310545001363036654</t>
  </si>
  <si>
    <t>260627-172815848981969</t>
  </si>
  <si>
    <t>5121609087362012103</t>
  </si>
  <si>
    <t>260627-545060298270002</t>
  </si>
  <si>
    <t>260627-567132895602348</t>
  </si>
  <si>
    <t>6927504501479276186</t>
  </si>
  <si>
    <t>3310098207290024791</t>
  </si>
  <si>
    <t>260627-160516073914087</t>
  </si>
  <si>
    <t>260627-638907902260563</t>
  </si>
  <si>
    <t>3310121894188026863</t>
  </si>
  <si>
    <t>3310120958445158358</t>
  </si>
  <si>
    <t>5122112149916014543</t>
  </si>
  <si>
    <t>260627-480184901172910</t>
  </si>
  <si>
    <t>6954025466403165396</t>
  </si>
  <si>
    <t>3310536541985009981</t>
  </si>
  <si>
    <t>6927504440453791455</t>
  </si>
  <si>
    <t>3310094751692003359</t>
  </si>
  <si>
    <t>260627-378577959350476</t>
  </si>
  <si>
    <t>5122112617218117745</t>
  </si>
  <si>
    <t>260627-063596152431242</t>
  </si>
  <si>
    <t>260627-433166825803972</t>
  </si>
  <si>
    <t>TQXYTZD-PH</t>
  </si>
  <si>
    <t>6954031193843635672</t>
  </si>
  <si>
    <t>5122112041360001249</t>
  </si>
  <si>
    <t>3310120130632020758</t>
  </si>
  <si>
    <t>6954012467914020780</t>
  </si>
  <si>
    <t>260627-071911401861230</t>
  </si>
  <si>
    <t>3310094751692068477</t>
  </si>
  <si>
    <t>260627-451957235290552</t>
  </si>
  <si>
    <t>3310733892427023288</t>
  </si>
  <si>
    <t>260627-570645563031456</t>
  </si>
  <si>
    <t>260627-442771729922295</t>
  </si>
  <si>
    <t>5122111501658024034</t>
  </si>
  <si>
    <t>5121803846965027933</t>
  </si>
  <si>
    <t>260627-110698176061421</t>
  </si>
  <si>
    <t>260627-673856888401176</t>
  </si>
  <si>
    <t>260627-355488315711050</t>
  </si>
  <si>
    <t>3310086255339058893</t>
  </si>
  <si>
    <t>260627-298907154750863</t>
  </si>
  <si>
    <t>5122033236149009818</t>
  </si>
  <si>
    <t>260627-533536478873916</t>
  </si>
  <si>
    <t>3310094859972151995</t>
  </si>
  <si>
    <t>260627-017259630982107</t>
  </si>
  <si>
    <t>3310096875262072290</t>
  </si>
  <si>
    <t>260627-457944604230552,20196815:260627-457944604230552,20196815:260627-352929748550552</t>
  </si>
  <si>
    <t>260627-618796214644093</t>
  </si>
  <si>
    <t>260627-051736799613144</t>
  </si>
  <si>
    <t>3310733820228021783</t>
  </si>
  <si>
    <t>3310118654508055756</t>
  </si>
  <si>
    <t>260627-085207335241710</t>
  </si>
  <si>
    <t>5122031184847019246</t>
  </si>
  <si>
    <t>260627-307956365740808</t>
  </si>
  <si>
    <t>260627-175384850032460</t>
  </si>
  <si>
    <t>260627-064298718803483</t>
  </si>
  <si>
    <t>260627-668488179302956</t>
  </si>
  <si>
    <t>3310732344813004757</t>
  </si>
  <si>
    <t>3310119914544028261</t>
  </si>
  <si>
    <t>3310120454637014050</t>
  </si>
  <si>
    <t>260627-637964173742522</t>
  </si>
  <si>
    <t>260627-533274376572654</t>
  </si>
  <si>
    <t>6954028953875781437</t>
  </si>
  <si>
    <t>3310543309573015583</t>
  </si>
  <si>
    <t>3310119734588000376</t>
  </si>
  <si>
    <t>260627-421915553384077</t>
  </si>
  <si>
    <t>260627-214287061302862</t>
  </si>
  <si>
    <t>260627-521142290073418</t>
  </si>
  <si>
    <t>3310119122913011892</t>
  </si>
  <si>
    <t>3310543777718020091</t>
  </si>
  <si>
    <t>260627-429622628702632</t>
  </si>
  <si>
    <t>5121607683217006118</t>
  </si>
  <si>
    <t>3310093095935059293</t>
  </si>
  <si>
    <t>3310538809683084355</t>
  </si>
  <si>
    <t>260627-115595088271478</t>
  </si>
  <si>
    <t>5122023336957039416</t>
  </si>
  <si>
    <t>3310119518544000557</t>
  </si>
  <si>
    <t>260627-160599928472191</t>
  </si>
  <si>
    <t>260627-570477790822617</t>
  </si>
  <si>
    <t>3310120994282016898</t>
  </si>
  <si>
    <t>260627-073421319822551</t>
  </si>
  <si>
    <t>5121605199770041223</t>
  </si>
  <si>
    <t>6954005306900944534</t>
  </si>
  <si>
    <t>260627-186992628001064</t>
  </si>
  <si>
    <t>9042664957642111</t>
  </si>
  <si>
    <t>260627-143791255123028</t>
  </si>
  <si>
    <t>5122099621120024137</t>
  </si>
  <si>
    <t>5121588999245047015</t>
  </si>
  <si>
    <t>260627-582588864063095</t>
  </si>
  <si>
    <t>5122022148492018426</t>
  </si>
  <si>
    <t>260627-469447493212435</t>
  </si>
  <si>
    <t>260627-340262950551210</t>
  </si>
  <si>
    <t>260627-144577687043927</t>
  </si>
  <si>
    <t>260627-320790925713314</t>
  </si>
  <si>
    <t>3310096947069000664</t>
  </si>
  <si>
    <t>5121588279551021632</t>
  </si>
  <si>
    <t>5122016748085052347</t>
  </si>
  <si>
    <t>260627-160065206670706</t>
  </si>
  <si>
    <t>260627-561764155710042</t>
  </si>
  <si>
    <t>3310079091503020479</t>
  </si>
  <si>
    <t>5122094149336013007</t>
  </si>
  <si>
    <t>3310531429890006762</t>
  </si>
  <si>
    <t>5121592167040091002</t>
  </si>
  <si>
    <t>260627-293873927722669</t>
  </si>
  <si>
    <t>260627-450510200463582</t>
  </si>
  <si>
    <t>5122029924754020935</t>
  </si>
  <si>
    <t>260627-239977173313789</t>
  </si>
  <si>
    <t>5121587487748062220</t>
  </si>
  <si>
    <t>5121803018455000811</t>
  </si>
  <si>
    <t>260627-379689449834027,17058107:260627-379689449834027,17058107:260627-207890757994027</t>
  </si>
  <si>
    <t>3310078299889021459</t>
  </si>
  <si>
    <t>5122031472147024044</t>
  </si>
  <si>
    <t>5122014228930060043</t>
  </si>
  <si>
    <t>260626-500841920804006</t>
  </si>
  <si>
    <t>3310090827614002754</t>
  </si>
  <si>
    <t>260627-242829279530000</t>
  </si>
  <si>
    <t>3310112174043027767</t>
  </si>
  <si>
    <t>260627-167772178011039</t>
  </si>
  <si>
    <t>3310079955226017158</t>
  </si>
  <si>
    <t>260627-294115162502289</t>
  </si>
  <si>
    <t>3310093167256021189</t>
  </si>
  <si>
    <t>8103HEI40/41</t>
  </si>
  <si>
    <t>260627-409175365241118</t>
  </si>
  <si>
    <t>6927504301336854382</t>
  </si>
  <si>
    <t>260627-075979845163068</t>
  </si>
  <si>
    <t>260627-008220895643080</t>
  </si>
  <si>
    <t>260627-536577370433676</t>
  </si>
  <si>
    <t>260627-319658421873454</t>
  </si>
  <si>
    <t>260627-522799060510896</t>
  </si>
  <si>
    <t>5122093213673128235</t>
  </si>
  <si>
    <t>260627-315013282163893</t>
  </si>
  <si>
    <t>260627-544609452330961</t>
  </si>
  <si>
    <t>5121788330147018933</t>
  </si>
  <si>
    <t>MR8802QL38-39</t>
  </si>
  <si>
    <t>260627-489789899103776</t>
  </si>
  <si>
    <t>260627-598307049884052</t>
  </si>
  <si>
    <t>小海豚（绿色38-39）</t>
  </si>
  <si>
    <t>260627-444439007582230</t>
  </si>
  <si>
    <t>260627-553281154700228</t>
  </si>
  <si>
    <t>3310101914926033496</t>
  </si>
  <si>
    <t>3542494004644493</t>
  </si>
  <si>
    <t>CYS-CTYZBZTH07</t>
  </si>
  <si>
    <t>260627-686733411960484</t>
  </si>
  <si>
    <t>5121587163435032008</t>
  </si>
  <si>
    <t>5121591663298019301</t>
  </si>
  <si>
    <t>260627-565748765091710</t>
  </si>
  <si>
    <t>6954031177560823164</t>
  </si>
  <si>
    <t>260627-519517028692510</t>
  </si>
  <si>
    <t>5121788834192037125</t>
  </si>
  <si>
    <t>260627-088667636020184</t>
  </si>
  <si>
    <t>6954014729613285175</t>
  </si>
  <si>
    <t>260627-567510320743903</t>
  </si>
  <si>
    <t>3310103030561037474</t>
  </si>
  <si>
    <t>3310078839697027883</t>
  </si>
  <si>
    <t>5121588603454004305</t>
  </si>
  <si>
    <t>9042682687242111</t>
  </si>
  <si>
    <t>5121786926985007323</t>
  </si>
  <si>
    <t>260627-248994937233433</t>
  </si>
  <si>
    <t>260627-106042550603326</t>
  </si>
  <si>
    <t>260627-233926879633878</t>
  </si>
  <si>
    <t>260627-154528652841550</t>
  </si>
  <si>
    <t>260627-605049373111436</t>
  </si>
  <si>
    <t>3310692348054007291</t>
  </si>
  <si>
    <t>260627-059695481230030</t>
  </si>
  <si>
    <t>3310079811135003083</t>
  </si>
  <si>
    <t>6927479709481270785</t>
  </si>
  <si>
    <t>3310102706524004551</t>
  </si>
  <si>
    <t>260627-546035484162267</t>
  </si>
  <si>
    <t>260627-213259404801593</t>
  </si>
  <si>
    <t>3310717944188007298</t>
  </si>
  <si>
    <t>5122092817778015934</t>
  </si>
  <si>
    <t>260627-055889170830553</t>
  </si>
  <si>
    <t>260627-567751482941161</t>
  </si>
  <si>
    <t>260627-484001717830353</t>
  </si>
  <si>
    <t>260627-667659824691266</t>
  </si>
  <si>
    <t>260627-043316744623325</t>
  </si>
  <si>
    <t>260627-542323525272423</t>
  </si>
  <si>
    <t>5122014948458125044</t>
  </si>
  <si>
    <t>260627-075203920253339</t>
  </si>
  <si>
    <t>260627-116664645920119</t>
  </si>
  <si>
    <t>260627-508695682661743</t>
  </si>
  <si>
    <t>260627-317173317983884</t>
  </si>
  <si>
    <t>3310527505450013353</t>
  </si>
  <si>
    <t>5121785738719013645</t>
  </si>
  <si>
    <t>5122091953944180510</t>
  </si>
  <si>
    <t>3310717656356008763</t>
  </si>
  <si>
    <t>260627-649645341023977</t>
  </si>
  <si>
    <t>5122013040946009628</t>
  </si>
  <si>
    <t>3310078227610143874</t>
  </si>
  <si>
    <t>5122092709609028638</t>
  </si>
  <si>
    <t>3310102598230004484</t>
  </si>
  <si>
    <t>6954016923181651396</t>
  </si>
  <si>
    <t>3310102418223009069</t>
  </si>
  <si>
    <t>260627-684562869783741</t>
  </si>
  <si>
    <t>260627-486203769132509</t>
  </si>
  <si>
    <t>3310717188213007277</t>
  </si>
  <si>
    <t>5121582879274060214</t>
  </si>
  <si>
    <t>260627-473841068363701</t>
  </si>
  <si>
    <t>5121586083349064728</t>
  </si>
  <si>
    <t>3310525381943008275</t>
  </si>
  <si>
    <t>3310099898554008061</t>
  </si>
  <si>
    <t>5121578487695006848</t>
  </si>
  <si>
    <t>5122014192049007309</t>
  </si>
  <si>
    <t>3310076895904143184</t>
  </si>
  <si>
    <t>260627-637880308073031</t>
  </si>
  <si>
    <t>260627-341301072173171</t>
  </si>
  <si>
    <t>3310095830708149083</t>
  </si>
  <si>
    <t>3310073547879019267</t>
  </si>
  <si>
    <t>260627-050174369410021</t>
  </si>
  <si>
    <t>260627-227855582830143</t>
  </si>
  <si>
    <t>260627-033816594032853</t>
  </si>
  <si>
    <t>5121581367612098436</t>
  </si>
  <si>
    <t>6953998336206378472</t>
  </si>
  <si>
    <t>260627-329965975913031</t>
  </si>
  <si>
    <t>260627-674161027492275</t>
  </si>
  <si>
    <t>3310100150885022783</t>
  </si>
  <si>
    <t>6927486356038581712</t>
  </si>
  <si>
    <t>5121583923218002519</t>
  </si>
  <si>
    <t>3310100222865014482</t>
  </si>
  <si>
    <t>260627-113644736842024</t>
  </si>
  <si>
    <t>5121781706062033521</t>
  </si>
  <si>
    <t>5121584319407003722</t>
  </si>
  <si>
    <t>5122012284863003647</t>
  </si>
  <si>
    <t>3310711752940047594</t>
  </si>
  <si>
    <t>5121772778602047415</t>
  </si>
  <si>
    <t>260627-421066238371776</t>
  </si>
  <si>
    <t>3310527037099025985</t>
  </si>
  <si>
    <t>5122002204003025417</t>
  </si>
  <si>
    <t>3310067283565022973</t>
  </si>
  <si>
    <t>260627-301025268040330</t>
  </si>
  <si>
    <t>260627-586625913130490</t>
  </si>
  <si>
    <t>260627-124214320791706</t>
  </si>
  <si>
    <t>5122001484994022543</t>
  </si>
  <si>
    <t>5122087093641002533</t>
  </si>
  <si>
    <t>260627-679477255683023</t>
  </si>
  <si>
    <t>6954025229638636691</t>
  </si>
  <si>
    <t>260627-271675605371247</t>
  </si>
  <si>
    <t>260627-220148590992882</t>
  </si>
  <si>
    <t>5121573087891014741</t>
  </si>
  <si>
    <t>5121773750093005003</t>
  </si>
  <si>
    <t>260627-325027172690276</t>
  </si>
  <si>
    <t>260627-087503705691335</t>
  </si>
  <si>
    <t>260627-484955994410957</t>
  </si>
  <si>
    <t>6954031049214662350</t>
  </si>
  <si>
    <t>5121773462143019839</t>
  </si>
  <si>
    <t>5121573591597028143</t>
  </si>
  <si>
    <t>5122002312870006640</t>
  </si>
  <si>
    <t>5122077373903015946</t>
  </si>
  <si>
    <t>3542463009816199</t>
  </si>
  <si>
    <t>5121574995125014625</t>
  </si>
  <si>
    <t>3310705452510003270</t>
  </si>
  <si>
    <t>5121771518726023528</t>
  </si>
  <si>
    <t>3310089170880024365</t>
  </si>
  <si>
    <t>260627-270805317994027</t>
  </si>
  <si>
    <t>5122077337788018813</t>
  </si>
  <si>
    <t>260627-617904893490123</t>
  </si>
  <si>
    <t>260627-314457526591911</t>
  </si>
  <si>
    <t>260627-582504977951995</t>
  </si>
  <si>
    <t>3310513429705043088</t>
  </si>
  <si>
    <t>260627-531040867922966</t>
  </si>
  <si>
    <t>260627-531040878962035</t>
  </si>
  <si>
    <t>3542466019153205</t>
  </si>
  <si>
    <t>3310066815136008172</t>
  </si>
  <si>
    <t>260627-624007616101491</t>
  </si>
  <si>
    <t>3310704912218008564</t>
  </si>
  <si>
    <t>260627-095609177632163</t>
  </si>
  <si>
    <t>MINIKTCTKFS06</t>
  </si>
  <si>
    <t>5122001088283000935</t>
  </si>
  <si>
    <t>260627-343628848743417</t>
  </si>
  <si>
    <t>260627-081002503823551</t>
  </si>
  <si>
    <t>260627-667324311861899,20262746:260627-667324311861899,20262746:260627-012341799221899,20262746:260627-355939182901899</t>
  </si>
  <si>
    <t>260627-231588575603687</t>
  </si>
  <si>
    <t>3310704516305040395</t>
  </si>
  <si>
    <t>260627-542323567031238</t>
  </si>
  <si>
    <t>5121572943553274418</t>
  </si>
  <si>
    <t>猫人轻云感抗菌防滑情侣拖(2601)</t>
  </si>
  <si>
    <t>多艺-猫人轻云感抗菌防滑情侣拖(2601)</t>
  </si>
  <si>
    <t>2601LAN40/41</t>
  </si>
  <si>
    <t>5122001088283026943</t>
  </si>
  <si>
    <t>260627-534784326070912</t>
  </si>
  <si>
    <t>260627-150355382630185</t>
  </si>
  <si>
    <t>CYS-XSBSZDDHLS</t>
  </si>
  <si>
    <t>3310089422576006758</t>
  </si>
  <si>
    <t>260627-482544239020861</t>
  </si>
  <si>
    <t>5122077229588033135</t>
  </si>
  <si>
    <t>260627-041460775281751</t>
  </si>
  <si>
    <t>5121772814271012535</t>
  </si>
  <si>
    <t>260627-363876882043468</t>
  </si>
  <si>
    <t>5122078129291116637</t>
  </si>
  <si>
    <t>6927475784148942241</t>
  </si>
  <si>
    <t>260627-177471547833936</t>
  </si>
  <si>
    <t>260627-372296958303622</t>
  </si>
  <si>
    <t>260627-125168566650261</t>
  </si>
  <si>
    <t>3310514113300028087</t>
  </si>
  <si>
    <t>260627-476819002901523</t>
  </si>
  <si>
    <t>5121770978857354227</t>
  </si>
  <si>
    <t>260627-104742326703871</t>
  </si>
  <si>
    <t>260627-458479398411312</t>
  </si>
  <si>
    <t>260627-202983422390798</t>
  </si>
  <si>
    <t>5122077697367008322</t>
  </si>
  <si>
    <t>3310064655913029169</t>
  </si>
  <si>
    <t>260627-391999701370895</t>
  </si>
  <si>
    <t>3310065591466003180</t>
  </si>
  <si>
    <t>260627-683965233582777</t>
  </si>
  <si>
    <t>260627-472362554971555</t>
  </si>
  <si>
    <t>5121770978857025137</t>
  </si>
  <si>
    <t>260627-389451692472962</t>
  </si>
  <si>
    <t>5121772634173024428</t>
  </si>
  <si>
    <t>260627-256313955951599</t>
  </si>
  <si>
    <t>5121572223755025243</t>
  </si>
  <si>
    <t>3310065627393012391</t>
  </si>
  <si>
    <t>260627-128817631572364</t>
  </si>
  <si>
    <t>3310088378776025292</t>
  </si>
  <si>
    <t>6954005097700071163</t>
  </si>
  <si>
    <t>5121574059010001813</t>
  </si>
  <si>
    <t>6954012195794196376</t>
  </si>
  <si>
    <t>5122075717987153802</t>
  </si>
  <si>
    <t>260627-237125004881936</t>
  </si>
  <si>
    <t>260627-260602631803479</t>
  </si>
  <si>
    <t>3310088450737000055</t>
  </si>
  <si>
    <t>260627-228558118481550</t>
  </si>
  <si>
    <t>260626-288075354410677</t>
  </si>
  <si>
    <t>260627-486644201850513</t>
  </si>
  <si>
    <t>5121772778106017440</t>
  </si>
  <si>
    <t>3310064547563036767</t>
  </si>
  <si>
    <t>3310513609429021894</t>
  </si>
  <si>
    <t>5121999072911013632</t>
  </si>
  <si>
    <t>6954016781012374724</t>
  </si>
  <si>
    <t>260627-498828613250113</t>
  </si>
  <si>
    <t>260627-407382279833416</t>
  </si>
  <si>
    <t>6953998221926406012</t>
  </si>
  <si>
    <t>6954014486318290296</t>
  </si>
  <si>
    <t>260627-548342341201740</t>
  </si>
  <si>
    <t>260627-104952021430019</t>
  </si>
  <si>
    <t>260627-482544238880853</t>
  </si>
  <si>
    <t>5122074853996022128</t>
  </si>
  <si>
    <t>260627-064844020121434</t>
  </si>
  <si>
    <t>3310703040424008965</t>
  </si>
  <si>
    <t>5121998424691003906</t>
  </si>
  <si>
    <t>260627-195580475761358</t>
  </si>
  <si>
    <t>260627-294639450482261</t>
  </si>
  <si>
    <t>5121572439322009612</t>
  </si>
  <si>
    <t>6954022027027486023</t>
  </si>
  <si>
    <t>6954016752272479883</t>
  </si>
  <si>
    <t>3310064043695008485</t>
  </si>
  <si>
    <t>260627-029318234472715</t>
  </si>
  <si>
    <t>260627-169806425752416</t>
  </si>
  <si>
    <t>260627-149547989350229</t>
  </si>
  <si>
    <t>5121998712507025423</t>
  </si>
  <si>
    <t>260627-146234416722053</t>
  </si>
  <si>
    <t>5122076401128000828</t>
  </si>
  <si>
    <t>5121998388775018243</t>
  </si>
  <si>
    <t>260627-110278807882330</t>
  </si>
  <si>
    <t>3310064619165001850</t>
  </si>
  <si>
    <t>3310702176528025391</t>
  </si>
  <si>
    <t>3310087586461009894</t>
  </si>
  <si>
    <t>3542464009458343</t>
  </si>
  <si>
    <t>CYS-XDSETBZFS06</t>
  </si>
  <si>
    <t>5121572619029032833</t>
  </si>
  <si>
    <t>260627-472194752141346</t>
  </si>
  <si>
    <t>3310509901048004750</t>
  </si>
  <si>
    <t>260627-145898924431522,20196815:260627-680337129871522,20196815:260627-145898924431522</t>
  </si>
  <si>
    <t>5121771014209081625</t>
  </si>
  <si>
    <t>5121997740837017744</t>
  </si>
  <si>
    <t>6927483864765987912</t>
  </si>
  <si>
    <t>3310510981966009478</t>
  </si>
  <si>
    <t>5121997020563001921</t>
  </si>
  <si>
    <t>6927478036095466967</t>
  </si>
  <si>
    <t>260627-442541022740838</t>
  </si>
  <si>
    <t>5121571071544039732</t>
  </si>
  <si>
    <t>3310512061404000492</t>
  </si>
  <si>
    <t>260627-407770315083865</t>
  </si>
  <si>
    <t>260627-148069424721596</t>
  </si>
  <si>
    <t>3310702212342002262</t>
  </si>
  <si>
    <t>5121770798108024042</t>
  </si>
  <si>
    <t>6954014473397606217</t>
  </si>
  <si>
    <t>5121998856363008001</t>
  </si>
  <si>
    <t>260627-177901474102216</t>
  </si>
  <si>
    <t>260627-152630802840997</t>
  </si>
  <si>
    <t>3310698756173001788</t>
  </si>
  <si>
    <t>260627-195957952951031</t>
  </si>
  <si>
    <t>260627-081474415010828</t>
  </si>
  <si>
    <t>6927477991648886611</t>
  </si>
  <si>
    <t>3310085318422008952</t>
  </si>
  <si>
    <t>3310053279997016656</t>
  </si>
  <si>
    <t>5121997164148031023</t>
  </si>
  <si>
    <t>260627-255443679532655</t>
  </si>
  <si>
    <t>260627-381513972091644</t>
  </si>
  <si>
    <t>260627-146066675320630,21101298:260627-146066675320630,21101298:260627-575563404920630</t>
  </si>
  <si>
    <t>3310084274152049184</t>
  </si>
  <si>
    <t>3310084418700023393</t>
  </si>
  <si>
    <t>5121563979175122203</t>
  </si>
  <si>
    <t>260627-508202882561722</t>
  </si>
  <si>
    <t>6927475613435198814</t>
  </si>
  <si>
    <t>260627-629491637900824</t>
  </si>
  <si>
    <t>5121765038527001517</t>
  </si>
  <si>
    <t>3310505149871019386</t>
  </si>
  <si>
    <t>3310692708025075191</t>
  </si>
  <si>
    <t>260627-440150311290207</t>
  </si>
  <si>
    <t>260627-442090207522525</t>
  </si>
  <si>
    <t>5121991044003026317</t>
  </si>
  <si>
    <t>3310079306314017589</t>
  </si>
  <si>
    <t>260627-256313945730379</t>
  </si>
  <si>
    <t>260627-569555095841031</t>
  </si>
  <si>
    <t>5121560919390008022</t>
  </si>
  <si>
    <t>260627-038356959602036</t>
  </si>
  <si>
    <t>6927479369809558574</t>
  </si>
  <si>
    <t>3310076030791069788</t>
  </si>
  <si>
    <t>260627-279141445133469</t>
  </si>
  <si>
    <t>6954012037373367536</t>
  </si>
  <si>
    <t>260627-137929694820748</t>
  </si>
  <si>
    <t>6927475610065533983</t>
  </si>
  <si>
    <t>260627-338228702821163</t>
  </si>
  <si>
    <t>5122065385419016007</t>
  </si>
  <si>
    <t>5121561423440018533</t>
  </si>
  <si>
    <t>6954021999209092582</t>
  </si>
  <si>
    <t>5121760286365006328</t>
  </si>
  <si>
    <t>260627-582127480392099</t>
  </si>
  <si>
    <t>260627-290046645773486</t>
  </si>
  <si>
    <t>260627-347057744162280</t>
  </si>
  <si>
    <t>260627-531837765163209</t>
  </si>
  <si>
    <t>5122065709270007331</t>
  </si>
  <si>
    <t>260627-352248143491022</t>
  </si>
  <si>
    <t>5121561675152009641</t>
  </si>
  <si>
    <t>5121562143057005733</t>
  </si>
  <si>
    <t>5121560271641077608</t>
  </si>
  <si>
    <t>3310691520514015592</t>
  </si>
  <si>
    <t>260627-568307300743529</t>
  </si>
  <si>
    <t>5121559911980009346</t>
  </si>
  <si>
    <t>3310077794178010856</t>
  </si>
  <si>
    <t>260627-370776543660256</t>
  </si>
  <si>
    <t>260627-496395938190268</t>
  </si>
  <si>
    <t>260627-031436368293958</t>
  </si>
  <si>
    <t>260627-236023979672215</t>
  </si>
  <si>
    <t>5121986904649029021</t>
  </si>
  <si>
    <t>6954012072135627865</t>
  </si>
  <si>
    <t>5121760610194011037</t>
  </si>
  <si>
    <t>260627-418392317530035</t>
  </si>
  <si>
    <t>5121987624262006207</t>
  </si>
  <si>
    <t>3310501621813001355</t>
  </si>
  <si>
    <t>5121760430293022240</t>
  </si>
  <si>
    <t>260627-671424244123629</t>
  </si>
  <si>
    <t>5121561279194011326</t>
  </si>
  <si>
    <t>XXHBETYDZHS04</t>
  </si>
  <si>
    <t>6954014352591426907</t>
  </si>
  <si>
    <t>260627-107007240482734</t>
  </si>
  <si>
    <t>260627-388403085710268</t>
  </si>
  <si>
    <t>5121986436853008107</t>
  </si>
  <si>
    <t>6954025024933861060</t>
  </si>
  <si>
    <t>5122065313415072747</t>
  </si>
  <si>
    <t>3310054611239179384</t>
  </si>
  <si>
    <t>260627-147178165853420</t>
  </si>
  <si>
    <t>3310054899142007858</t>
  </si>
  <si>
    <t>5121759926464134333</t>
  </si>
  <si>
    <t>3310691448437031661</t>
  </si>
  <si>
    <t>5121559947814008029</t>
  </si>
  <si>
    <t>260627-274915705151315</t>
  </si>
  <si>
    <t>5121760826074003301</t>
  </si>
  <si>
    <t>3310054755171016164</t>
  </si>
  <si>
    <t>260627-565937508661564</t>
  </si>
  <si>
    <t>5121988236073000829</t>
  </si>
  <si>
    <t>260627-483351673160856</t>
  </si>
  <si>
    <t>5121736922291039401</t>
  </si>
  <si>
    <t>CYS-YETETYDZBS11</t>
  </si>
  <si>
    <t>CYS-YETETYDZHS06</t>
  </si>
  <si>
    <t>260627-397787840843481</t>
  </si>
  <si>
    <t>5121559875915006430</t>
  </si>
  <si>
    <t>6927475539861536304</t>
  </si>
  <si>
    <t>XDSETBZFS05</t>
  </si>
  <si>
    <t>5121987012576007734</t>
  </si>
  <si>
    <t>260627-578436514172295</t>
  </si>
  <si>
    <t>5121758846758008625</t>
  </si>
  <si>
    <t>5121988164079090537</t>
  </si>
  <si>
    <t>260627-493334085940301</t>
  </si>
  <si>
    <t>3310502089690150763</t>
  </si>
  <si>
    <t>5121986652823070732</t>
  </si>
  <si>
    <t>3310502701410002159</t>
  </si>
  <si>
    <t>5121760682132007416</t>
  </si>
  <si>
    <t>260627-561082581430866</t>
  </si>
  <si>
    <t>5121760466231035213</t>
  </si>
  <si>
    <t>260627-205699182133295</t>
  </si>
  <si>
    <t>3310690800698021269</t>
  </si>
  <si>
    <t>260627-269714798903718</t>
  </si>
  <si>
    <t>5121987876144002440</t>
  </si>
  <si>
    <t>260627-235111770530983</t>
  </si>
  <si>
    <t>260627-202626885921603</t>
  </si>
  <si>
    <t>6954021934114739433</t>
  </si>
  <si>
    <t>3310501945739006793</t>
  </si>
  <si>
    <t>5121986652823084615</t>
  </si>
  <si>
    <t>260627-014281643631811,16689714:260627-014281643631811,16689714:260627-357879027311811</t>
  </si>
  <si>
    <t>5121986976658008421</t>
  </si>
  <si>
    <t>6954002627086587680</t>
  </si>
  <si>
    <t>6954004921644095029</t>
  </si>
  <si>
    <t>3310054395427021699</t>
  </si>
  <si>
    <t>3310053855551002889</t>
  </si>
  <si>
    <t>260627-428112616982656</t>
  </si>
  <si>
    <t>260627-554633807482643</t>
  </si>
  <si>
    <t>5121561495164003540</t>
  </si>
  <si>
    <t>5121758486965023607</t>
  </si>
  <si>
    <t>260627-686660001393561</t>
  </si>
  <si>
    <t>260627-673867394701472</t>
  </si>
  <si>
    <t>260627-201200780860275</t>
  </si>
  <si>
    <t>5121759962447059041</t>
  </si>
  <si>
    <t>260627-249183608340446</t>
  </si>
  <si>
    <t>260627-569586563503755,15066756:260627-569586563503755,15066756:260627-305376868783755</t>
  </si>
  <si>
    <t>260627-072907559331812</t>
  </si>
  <si>
    <t>6954011979907339448</t>
  </si>
  <si>
    <t>260627-232511260183485</t>
  </si>
  <si>
    <t>260627-311133551012986</t>
  </si>
  <si>
    <t>260627-550166905132638</t>
  </si>
  <si>
    <t>260627-409710180641957</t>
  </si>
  <si>
    <t>CYS-JNZF11HS23</t>
  </si>
  <si>
    <t>3310501801756035881</t>
  </si>
  <si>
    <t>猫人3D云感厚底抗菌拖鞋（2605）</t>
  </si>
  <si>
    <t>多艺-猫人3D云感厚底抗菌拖鞋（2605）</t>
  </si>
  <si>
    <t>2605BAI36/37</t>
  </si>
  <si>
    <t>260627-257949734401882</t>
  </si>
  <si>
    <t>5121758486965016637</t>
  </si>
  <si>
    <t>5121562035065095229</t>
  </si>
  <si>
    <t>260627-407854190902913</t>
  </si>
  <si>
    <t>260627-433837883712792</t>
  </si>
  <si>
    <t>3310075598946070695</t>
  </si>
  <si>
    <t>260627-616982167853043</t>
  </si>
  <si>
    <t>260627-230770613862591</t>
  </si>
  <si>
    <t>3310501621804036582</t>
  </si>
  <si>
    <t>6927475466567187750</t>
  </si>
  <si>
    <t>3310691700345016360</t>
  </si>
  <si>
    <t>5121561063310018739</t>
  </si>
  <si>
    <t>3310054755171074485</t>
  </si>
  <si>
    <t>5121987048531023232</t>
  </si>
  <si>
    <t>3310691880286015159</t>
  </si>
  <si>
    <t>6927479246141357779</t>
  </si>
  <si>
    <t>260627-336236429670927</t>
  </si>
  <si>
    <t>260627-649613873473943</t>
  </si>
  <si>
    <t>260627-094046789133073</t>
  </si>
  <si>
    <t>3310075382930029858</t>
  </si>
  <si>
    <t>6927477793597062755</t>
  </si>
  <si>
    <t>6954030664553666017</t>
  </si>
  <si>
    <t>260627-117000169883039</t>
  </si>
  <si>
    <t>6954000056405267707</t>
  </si>
  <si>
    <t>趴睡枕头</t>
  </si>
  <si>
    <t>禹鹏-趴睡枕头</t>
  </si>
  <si>
    <t>FJL-PSZT-FM</t>
  </si>
  <si>
    <t>260627-260172736900852</t>
  </si>
  <si>
    <t>260627-483739604490709</t>
  </si>
  <si>
    <t>3310076786519023766</t>
  </si>
  <si>
    <t>3310502269598066767</t>
  </si>
  <si>
    <t>260627-241508052502402</t>
  </si>
  <si>
    <t>3310076282707005465</t>
  </si>
  <si>
    <t>260626-119485315422056</t>
  </si>
  <si>
    <t>260627-622602514050772</t>
  </si>
  <si>
    <t>5121560775442016438</t>
  </si>
  <si>
    <t>6927473149171564053</t>
  </si>
  <si>
    <t>6927473179179384112</t>
  </si>
  <si>
    <t>260627-225118830951360</t>
  </si>
  <si>
    <t>260627-076514629251751</t>
  </si>
  <si>
    <t>SSQWSZHS04</t>
  </si>
  <si>
    <t>260627-512072139133802</t>
  </si>
  <si>
    <t>260627-624909391423583</t>
  </si>
  <si>
    <t>260627-441177874020567</t>
  </si>
  <si>
    <t>260627-526217460071304</t>
  </si>
  <si>
    <t>6927463805203152186</t>
  </si>
  <si>
    <t>3310502665414199689</t>
  </si>
  <si>
    <t>260627-419703089591952</t>
  </si>
  <si>
    <t>260627-561292275313011</t>
  </si>
  <si>
    <t>5121986400899036144</t>
  </si>
  <si>
    <t>6927468419269164107</t>
  </si>
  <si>
    <t>5121760178324025916</t>
  </si>
  <si>
    <t>6927485958019252106</t>
  </si>
  <si>
    <t>3310502737389012286</t>
  </si>
  <si>
    <t>260627-357281350012681</t>
  </si>
  <si>
    <t>260627-437979737640329</t>
  </si>
  <si>
    <t>3310075562973049162</t>
  </si>
  <si>
    <t>5121758630915014233</t>
  </si>
  <si>
    <t>260627-232679063930553</t>
  </si>
  <si>
    <t>260627-531082800693336</t>
  </si>
  <si>
    <t>260627-094046819892907</t>
  </si>
  <si>
    <t>6954011948735993042</t>
  </si>
  <si>
    <t>3310501693777027784</t>
  </si>
  <si>
    <t>260627-050541443482664</t>
  </si>
  <si>
    <t>260627-115133714860514</t>
  </si>
  <si>
    <t>3542482004538424</t>
  </si>
  <si>
    <t>260627-645524406622280</t>
  </si>
  <si>
    <t>5121988452036005707</t>
  </si>
  <si>
    <t>5122064917560001329</t>
  </si>
  <si>
    <t>260627-207125225011279</t>
  </si>
  <si>
    <t>260627-492201654592667</t>
  </si>
  <si>
    <t>5121987192401021626</t>
  </si>
  <si>
    <t>260627-381230846251087</t>
  </si>
  <si>
    <t>260627-075382208832124</t>
  </si>
  <si>
    <t>5121987192401010738</t>
  </si>
  <si>
    <t>6927463722833116711</t>
  </si>
  <si>
    <t>260627-665185237402025</t>
  </si>
  <si>
    <t>5121987660225002416</t>
  </si>
  <si>
    <t>5121987876138002322</t>
  </si>
  <si>
    <t>5122065457288011129</t>
  </si>
  <si>
    <t>5121759566533000629</t>
  </si>
  <si>
    <t>5122065133381003400</t>
  </si>
  <si>
    <t>5122064557820008908</t>
  </si>
  <si>
    <t>5121986292969014146</t>
  </si>
  <si>
    <t>3310502773372036852</t>
  </si>
  <si>
    <t>3310690296983030079</t>
  </si>
  <si>
    <t>260627-633339984301596</t>
  </si>
  <si>
    <t>5121758702825004716</t>
  </si>
  <si>
    <t>3310691880275037682</t>
  </si>
  <si>
    <t>260627-151267623312689</t>
  </si>
  <si>
    <t>260627-262982920560826</t>
  </si>
  <si>
    <t>260627-112659033720473</t>
  </si>
  <si>
    <t>260627-584769923472985</t>
  </si>
  <si>
    <t>260627-458731046453667</t>
  </si>
  <si>
    <t>6927481641950543307</t>
  </si>
  <si>
    <t>260627-469940334133699</t>
  </si>
  <si>
    <t>260627-239169728080072</t>
  </si>
  <si>
    <t>3310690836628018398</t>
  </si>
  <si>
    <t>260627-376921136772465</t>
  </si>
  <si>
    <t>奶油卷（深绿42-43）</t>
  </si>
  <si>
    <t>5121559767914011028</t>
  </si>
  <si>
    <t>6954011813840688831</t>
  </si>
  <si>
    <t>260627-348966131260241</t>
  </si>
  <si>
    <t>3310076210817028960</t>
  </si>
  <si>
    <t>3310075814861036086</t>
  </si>
  <si>
    <t>260627-291902615133077</t>
  </si>
  <si>
    <t>260627-101229607292130</t>
  </si>
  <si>
    <t>3310077290322029692</t>
  </si>
  <si>
    <t>6927477636839341789</t>
  </si>
  <si>
    <t>5121758630907028835</t>
  </si>
  <si>
    <t>3310077290322009862</t>
  </si>
  <si>
    <t>3310501585823035785</t>
  </si>
  <si>
    <t>260627-196650023272404</t>
  </si>
  <si>
    <t>3310502845236047091</t>
  </si>
  <si>
    <t>6954004795292784392</t>
  </si>
  <si>
    <t>6927481639236500521</t>
  </si>
  <si>
    <t>260627-231452218891959</t>
  </si>
  <si>
    <t>3310691016632024190</t>
  </si>
  <si>
    <t>3310502089665029683</t>
  </si>
  <si>
    <t>260627-495273951552192</t>
  </si>
  <si>
    <t>6927463657979739495</t>
  </si>
  <si>
    <t>260627-319354376523556</t>
  </si>
  <si>
    <t>3310691160596033491</t>
  </si>
  <si>
    <t>6927481594920598552</t>
  </si>
  <si>
    <t>5121561135320026145</t>
  </si>
  <si>
    <t>3310077614265007081</t>
  </si>
  <si>
    <t>3310502413542048779</t>
  </si>
  <si>
    <t>6954028409393846053</t>
  </si>
  <si>
    <t>260627-150208540191346</t>
  </si>
  <si>
    <t>260627-591669553453440</t>
  </si>
  <si>
    <t>6927479097379749650</t>
  </si>
  <si>
    <t>260627-300532375170075</t>
  </si>
  <si>
    <t>260627-182871692850048</t>
  </si>
  <si>
    <t>260627-607440157022378</t>
  </si>
  <si>
    <t>5121758486924025345</t>
  </si>
  <si>
    <t>5121760970034007636</t>
  </si>
  <si>
    <t>260627-364568983921795</t>
  </si>
  <si>
    <t>3310501873732000682</t>
  </si>
  <si>
    <t>3310502773372009599</t>
  </si>
  <si>
    <t>5121759674513023943</t>
  </si>
  <si>
    <t>260627-432443298120611</t>
  </si>
  <si>
    <t>5121760790012025232</t>
  </si>
  <si>
    <t>6927485791445221075</t>
  </si>
  <si>
    <t>5121987696103054511</t>
  </si>
  <si>
    <t>5121760214293007434</t>
  </si>
  <si>
    <t>260627-607859587393408</t>
  </si>
  <si>
    <t>5121988092020020845</t>
  </si>
  <si>
    <t>260627-477039183440503</t>
  </si>
  <si>
    <t>5121559479969008904</t>
  </si>
  <si>
    <t>260627-024851289661307</t>
  </si>
  <si>
    <t>3310077506294022090</t>
  </si>
  <si>
    <t>3310053207980008884</t>
  </si>
  <si>
    <t>260627-072655869512830</t>
  </si>
  <si>
    <t>6927473013010759583</t>
  </si>
  <si>
    <t>5121760034273012210</t>
  </si>
  <si>
    <t>6954011823200474455</t>
  </si>
  <si>
    <t>5121760250255006740</t>
  </si>
  <si>
    <t>6954021775585712041</t>
  </si>
  <si>
    <t>5122065169415010937</t>
  </si>
  <si>
    <t>260627-538223634830135</t>
  </si>
  <si>
    <t>3310076102722009852</t>
  </si>
  <si>
    <t>5122064917491000305</t>
  </si>
  <si>
    <t>260627-309214626132968</t>
  </si>
  <si>
    <t>260627-569083184682992</t>
  </si>
  <si>
    <t>5122064269726014942</t>
  </si>
  <si>
    <t>5121757370984029811</t>
  </si>
  <si>
    <t>90426458721B08062</t>
  </si>
  <si>
    <t>5121561603078001618</t>
  </si>
  <si>
    <t>260627-614025141861932</t>
  </si>
  <si>
    <t>260627-096856983053118</t>
  </si>
  <si>
    <t>5121758594734035701</t>
  </si>
  <si>
    <t>3310054287326009879</t>
  </si>
  <si>
    <t>6927485765833161975</t>
  </si>
  <si>
    <t>5121561387078035241</t>
  </si>
  <si>
    <t>260627-666495915612846</t>
  </si>
  <si>
    <t>260627-016703833713810</t>
  </si>
  <si>
    <t>3310053279906008062</t>
  </si>
  <si>
    <t>5121985932919011846</t>
  </si>
  <si>
    <t>260627-317781522823195</t>
  </si>
  <si>
    <t>5122064593584098832</t>
  </si>
  <si>
    <t>5121760610088007313</t>
  </si>
  <si>
    <t>260627-655758508430254</t>
  </si>
  <si>
    <t>260627-528356555083329</t>
  </si>
  <si>
    <t>6927478998068592274</t>
  </si>
  <si>
    <t>5121559875796054445</t>
  </si>
  <si>
    <t>260627-082019674523339</t>
  </si>
  <si>
    <t>3310692060147020686</t>
  </si>
  <si>
    <t>3310077146396010085</t>
  </si>
  <si>
    <t>260627-279057590692167</t>
  </si>
  <si>
    <t>6927478974140809165</t>
  </si>
  <si>
    <t>3310692060147001159</t>
  </si>
  <si>
    <t>260627-317781492111324</t>
  </si>
  <si>
    <t>260627-013128241532731</t>
  </si>
  <si>
    <t>260627-442457157260191</t>
  </si>
  <si>
    <t>260627-587789780581325</t>
  </si>
  <si>
    <t>260627-324345546281580</t>
  </si>
  <si>
    <t>260627-080792788593353</t>
  </si>
  <si>
    <t>6954030592978589004</t>
  </si>
  <si>
    <t>3310052739849135985</t>
  </si>
  <si>
    <t>260627-463365794182725</t>
  </si>
  <si>
    <t>260627-444218754662911</t>
  </si>
  <si>
    <t>5121561135239021842</t>
  </si>
  <si>
    <t>260627-450971594260021</t>
  </si>
  <si>
    <t>5121560415134061310</t>
  </si>
  <si>
    <t>260627-317781492001167</t>
  </si>
  <si>
    <t>5121987408031038147</t>
  </si>
  <si>
    <t>260627-422848827782898</t>
  </si>
  <si>
    <t>260627-241224958272881</t>
  </si>
  <si>
    <t>260627-549265150383864</t>
  </si>
  <si>
    <t>260627-442624960872376</t>
  </si>
  <si>
    <t>5122065385219035928</t>
  </si>
  <si>
    <t>260627-015162426892321</t>
  </si>
  <si>
    <t>5122063981725054239</t>
  </si>
  <si>
    <t>260627-536870940161538</t>
  </si>
  <si>
    <t>260627-612420820570921</t>
  </si>
  <si>
    <t>3310054107435122993</t>
  </si>
  <si>
    <t>6927468174435123026</t>
  </si>
  <si>
    <t>260627-512680343870230</t>
  </si>
  <si>
    <t>260627-606716608880293</t>
  </si>
  <si>
    <t>9042682687211212</t>
  </si>
  <si>
    <t>5121987768079021338</t>
  </si>
  <si>
    <t>3542467009546849</t>
  </si>
  <si>
    <t>3310077650048011066</t>
  </si>
  <si>
    <t>5121561531051006242</t>
  </si>
  <si>
    <t>260627-338920773253502</t>
  </si>
  <si>
    <t>3310054215369009163</t>
  </si>
  <si>
    <t>3310501477826004755</t>
  </si>
  <si>
    <t>3310075490657110382</t>
  </si>
  <si>
    <t>260627-033407701371491</t>
  </si>
  <si>
    <t>5121758882659002929</t>
  </si>
  <si>
    <t>6954009326864963005</t>
  </si>
  <si>
    <t>XJL-TZ-MH</t>
  </si>
  <si>
    <t>5121758054876007415</t>
  </si>
  <si>
    <t>5121986580718015147</t>
  </si>
  <si>
    <t>3310054863069011773</t>
  </si>
  <si>
    <t>3542467019050326</t>
  </si>
  <si>
    <t>260627-019587407442825</t>
  </si>
  <si>
    <t>3310501513793093759</t>
  </si>
  <si>
    <t>3310054071377036583</t>
  </si>
  <si>
    <t>3310076642530184370</t>
  </si>
  <si>
    <t>3310076174156037356</t>
  </si>
  <si>
    <t>260627-081222756652229</t>
  </si>
  <si>
    <t>6954018383568180356</t>
  </si>
  <si>
    <t>260627-027441262111076</t>
  </si>
  <si>
    <t>260627-506713894520048</t>
  </si>
  <si>
    <t>260627-666107963763170</t>
  </si>
  <si>
    <t>5121986508698022037</t>
  </si>
  <si>
    <t>5121758630579032431</t>
  </si>
  <si>
    <t>260627-188166981133594</t>
  </si>
  <si>
    <t>5121759278460066238</t>
  </si>
  <si>
    <t>260627-151099809351203</t>
  </si>
  <si>
    <t>260627-201242755363297</t>
  </si>
  <si>
    <t>6953991790135023152</t>
  </si>
  <si>
    <t>260627-112155717170304</t>
  </si>
  <si>
    <t>260627-315034181153132</t>
  </si>
  <si>
    <t>5121758378048056728</t>
  </si>
  <si>
    <t>3310053603486045585</t>
  </si>
  <si>
    <t>3310075562782035563</t>
  </si>
  <si>
    <t>260627-094130717112560</t>
  </si>
  <si>
    <t>3310502629363009481</t>
  </si>
  <si>
    <t>5122063693497060636</t>
  </si>
  <si>
    <t>3310502089585048387</t>
  </si>
  <si>
    <t>3310691232337006090</t>
  </si>
  <si>
    <t>260627-664251963012876</t>
  </si>
  <si>
    <t>5121759674396010600</t>
  </si>
  <si>
    <t>3310502845024013950</t>
  </si>
  <si>
    <t>5121560811134048717</t>
  </si>
  <si>
    <t>260627-219750142392100</t>
  </si>
  <si>
    <t>3542478007346579</t>
  </si>
  <si>
    <t>3310691628068045073</t>
  </si>
  <si>
    <t>3310501153926005689</t>
  </si>
  <si>
    <t>5121759530209145002</t>
  </si>
  <si>
    <t>260627-002222988921826</t>
  </si>
  <si>
    <t>260627-273604963891413</t>
  </si>
  <si>
    <t>260627-466542989612377</t>
  </si>
  <si>
    <t>260627-580208607593326</t>
  </si>
  <si>
    <t>260627-503589189963841</t>
  </si>
  <si>
    <t>6927477437314071952</t>
  </si>
  <si>
    <t>6927481460310113842</t>
  </si>
  <si>
    <t>3310500793978033889</t>
  </si>
  <si>
    <t>260627-236999165522137</t>
  </si>
  <si>
    <t>3310501189626029152</t>
  </si>
  <si>
    <t>260627-543728669113298</t>
  </si>
  <si>
    <t>5121986400660020947</t>
  </si>
  <si>
    <t>260627-101837750682821</t>
  </si>
  <si>
    <t>260627-605280028280488</t>
  </si>
  <si>
    <t>5121986760492009525</t>
  </si>
  <si>
    <t>260627-278722014832871</t>
  </si>
  <si>
    <t>260627-259690391862674</t>
  </si>
  <si>
    <t>260627-319406743141425</t>
  </si>
  <si>
    <t>260627-422576135693905</t>
  </si>
  <si>
    <t>5121987444148002221</t>
  </si>
  <si>
    <t>260627-242619595153349</t>
  </si>
  <si>
    <t>260627-281563635271313</t>
  </si>
  <si>
    <t>3310077758118007580</t>
  </si>
  <si>
    <t>3310501477693023893</t>
  </si>
  <si>
    <t>3310076966260019976</t>
  </si>
  <si>
    <t>260627-641309109772663</t>
  </si>
  <si>
    <t>5121986256542030838</t>
  </si>
  <si>
    <t>260627-141641674301127</t>
  </si>
  <si>
    <t>5121758486427029318</t>
  </si>
  <si>
    <t>260627-245891079710543</t>
  </si>
  <si>
    <t>5121559911571010307</t>
  </si>
  <si>
    <t>3310501009872017995</t>
  </si>
  <si>
    <t>3310077434020006372</t>
  </si>
  <si>
    <t>3310076570380018978</t>
  </si>
  <si>
    <t>3310077254107001373</t>
  </si>
  <si>
    <t>6954030484598756602</t>
  </si>
  <si>
    <t>5121986148950014736</t>
  </si>
  <si>
    <t>5121560487298030220</t>
  </si>
  <si>
    <t>3310054467041037975</t>
  </si>
  <si>
    <t>3310501549621048479</t>
  </si>
  <si>
    <t>6954013997472290224</t>
  </si>
  <si>
    <t>260627-195664351542295</t>
  </si>
  <si>
    <t>3310691484172001872</t>
  </si>
  <si>
    <t>260626-596734144103986</t>
  </si>
  <si>
    <t>260626-470286343822918</t>
  </si>
  <si>
    <t>260626-658275111231336</t>
  </si>
  <si>
    <t>3310052523338187556</t>
  </si>
  <si>
    <t>5121560739072032340</t>
  </si>
  <si>
    <t>6927465736066137790</t>
  </si>
  <si>
    <t>6954013958547248237</t>
  </si>
  <si>
    <t>260626-027651008923752</t>
  </si>
  <si>
    <t>260626-029202901373441</t>
  </si>
  <si>
    <t>3310075778525017190</t>
  </si>
  <si>
    <t>260626-022177442220627</t>
  </si>
  <si>
    <t>3310075058976005279</t>
  </si>
  <si>
    <t>5121985644698044121</t>
  </si>
  <si>
    <t>5121759890123060244</t>
  </si>
  <si>
    <t>5121986724492005004</t>
  </si>
  <si>
    <t>260626-350497073560677</t>
  </si>
  <si>
    <t>260626-187191805510176</t>
  </si>
  <si>
    <t>3310077254107005452</t>
  </si>
  <si>
    <t>260626-590033733190176</t>
  </si>
  <si>
    <t>3310500829883045195</t>
  </si>
  <si>
    <t>6927475083039964946</t>
  </si>
  <si>
    <t>260626-527496650262750</t>
  </si>
  <si>
    <t>260626-012603901451986</t>
  </si>
  <si>
    <t>5121559875236025604</t>
  </si>
  <si>
    <t>5122064053674003722</t>
  </si>
  <si>
    <t>3310074266556027650</t>
  </si>
  <si>
    <t>260626-076525156692929</t>
  </si>
  <si>
    <t>260626-656953873930158</t>
  </si>
  <si>
    <t>3310054035192007086</t>
  </si>
  <si>
    <t>260626-501261299213452</t>
  </si>
  <si>
    <t>5121758846330069435</t>
  </si>
  <si>
    <t>260626-134616194653043</t>
  </si>
  <si>
    <t>260626-579998881383530</t>
  </si>
  <si>
    <t>3310690152729003796,11275895:3310074986937003796,11275895:3310690152729003796</t>
  </si>
  <si>
    <t>6927465702031851089</t>
  </si>
  <si>
    <t>260626-422670528032224</t>
  </si>
  <si>
    <t>260626-545595113854024</t>
  </si>
  <si>
    <t>260626-615388290670047</t>
  </si>
  <si>
    <t>260626-408734932540280</t>
  </si>
  <si>
    <t>5121252000248028925</t>
  </si>
  <si>
    <t>260626-282748536371912</t>
  </si>
  <si>
    <t>260626-137342492290786</t>
  </si>
  <si>
    <t>260626-513382859103637</t>
  </si>
  <si>
    <t>3310075022280112894</t>
  </si>
  <si>
    <t>5122063153652010016</t>
  </si>
  <si>
    <t>3310053135533032775</t>
  </si>
  <si>
    <t>5121759962142018843</t>
  </si>
  <si>
    <t>260626-122683410040692</t>
  </si>
  <si>
    <t>260626-490188316281186</t>
  </si>
  <si>
    <t>260626-164636935761631</t>
  </si>
  <si>
    <t>3310691304123030995</t>
  </si>
  <si>
    <t>3310076786254015589</t>
  </si>
  <si>
    <t>3310502485328020893</t>
  </si>
  <si>
    <t>260626-622413791541290</t>
  </si>
  <si>
    <t>3310690044861038780</t>
  </si>
  <si>
    <t>3310691232245034069</t>
  </si>
  <si>
    <t>6954009237444564598</t>
  </si>
  <si>
    <t>260626-339864460911487</t>
  </si>
  <si>
    <t>3310690296764006976</t>
  </si>
  <si>
    <t>5121558903235244615</t>
  </si>
  <si>
    <t>260626-515490485802001</t>
  </si>
  <si>
    <t>260626-604787229051815</t>
  </si>
  <si>
    <t>5121757334957008710</t>
  </si>
  <si>
    <t>260626-588062430812148</t>
  </si>
  <si>
    <t>260626-317592716800153</t>
  </si>
  <si>
    <t>260626-467685937452683</t>
  </si>
  <si>
    <t>260626-336687275573886</t>
  </si>
  <si>
    <t>5121558615852006043</t>
  </si>
  <si>
    <t>3310053099683004092</t>
  </si>
  <si>
    <t>260626-139733297551924</t>
  </si>
  <si>
    <t>5121757190473012102</t>
  </si>
  <si>
    <t>5121758666438001625</t>
  </si>
  <si>
    <t>5121756974801037631</t>
  </si>
  <si>
    <t>260626-631546888543513</t>
  </si>
  <si>
    <t>DDXWSZYS05</t>
  </si>
  <si>
    <t>3310494673641424172</t>
  </si>
  <si>
    <t>260626-193420336692536</t>
  </si>
  <si>
    <t>260626-482827374942053</t>
  </si>
  <si>
    <t>3310501477527002898</t>
  </si>
  <si>
    <t>3310502629087016556</t>
  </si>
  <si>
    <t>5121757730761003616</t>
  </si>
  <si>
    <t>260626-318221872740750</t>
  </si>
  <si>
    <t>260626-663559944490518</t>
  </si>
  <si>
    <t>6927477398054272044</t>
  </si>
  <si>
    <t>3310074878767022080</t>
  </si>
  <si>
    <t>3310501153729022889</t>
  </si>
  <si>
    <t>3310501045624037160</t>
  </si>
  <si>
    <t>3310076606274009463</t>
  </si>
  <si>
    <t>3310502485035012269</t>
  </si>
  <si>
    <t>3310076390423011985</t>
  </si>
  <si>
    <t>260626-003858798090944</t>
  </si>
  <si>
    <t>5121758486427003515</t>
  </si>
  <si>
    <t>3310499821517062878</t>
  </si>
  <si>
    <t>3310051767399013166</t>
  </si>
  <si>
    <t>5121758558451018444</t>
  </si>
  <si>
    <t>5122064377133030033</t>
  </si>
  <si>
    <t>5121758810244052211</t>
  </si>
  <si>
    <t>3310052523338002783</t>
  </si>
  <si>
    <t>5121555915905190222</t>
  </si>
  <si>
    <t>260626-601526115983072</t>
  </si>
  <si>
    <t>3310688496304279760</t>
  </si>
  <si>
    <t>260626-225716529453665</t>
  </si>
  <si>
    <t>260626-585996725780044</t>
  </si>
  <si>
    <t>260626-279739185453686</t>
  </si>
  <si>
    <t>5121757514740028914</t>
  </si>
  <si>
    <t>3310501729471007654</t>
  </si>
  <si>
    <t>260626-400860168581660</t>
  </si>
  <si>
    <t>6941918615860</t>
  </si>
  <si>
    <t>3310502629011018367</t>
  </si>
  <si>
    <t>5121757190473009614</t>
  </si>
  <si>
    <t>6954002213149939073</t>
  </si>
  <si>
    <t>5122062793821022333</t>
  </si>
  <si>
    <t>260626-644958133840348</t>
  </si>
  <si>
    <t>3310500613791001860</t>
  </si>
  <si>
    <t>6927478829664533632</t>
  </si>
  <si>
    <t>5121984996799001204</t>
  </si>
  <si>
    <t>3310052739665043882</t>
  </si>
  <si>
    <t>3310051767399175890</t>
  </si>
  <si>
    <t>260626-656345741743089</t>
  </si>
  <si>
    <t>6927475008600964576</t>
  </si>
  <si>
    <t>6927465629802528278</t>
  </si>
  <si>
    <t>5121759134105021548</t>
  </si>
  <si>
    <t>CYS-JLPZXXPWP01003</t>
  </si>
  <si>
    <t>260626-077689055641639</t>
  </si>
  <si>
    <t>260626-627646174782194</t>
  </si>
  <si>
    <t>3310689360914004197</t>
  </si>
  <si>
    <t>5121756830193088726</t>
  </si>
  <si>
    <t>5122063621406026239</t>
  </si>
  <si>
    <t>3310500649708021685</t>
  </si>
  <si>
    <t>260626-497696192810349</t>
  </si>
  <si>
    <t>3310501873332007553</t>
  </si>
  <si>
    <t>3310075346424026987</t>
  </si>
  <si>
    <t>3310687704750207794</t>
  </si>
  <si>
    <t>6927465603423239749</t>
  </si>
  <si>
    <t>3310052019934003956</t>
  </si>
  <si>
    <t>260626-452282293914034</t>
  </si>
  <si>
    <t>260626-651585175990308</t>
  </si>
  <si>
    <t>260626-014030027051435</t>
  </si>
  <si>
    <t>260626-658338025900776</t>
  </si>
  <si>
    <t>260626-631179897233785</t>
  </si>
  <si>
    <t>CYS-XSYGZDZS</t>
  </si>
  <si>
    <t>260626-462107513242395</t>
  </si>
  <si>
    <t>5121982296991008624,19688531:5121557427426053816,19688531:5121982296991008624</t>
  </si>
  <si>
    <t>260626-490104440401377</t>
  </si>
  <si>
    <t>3310051911240090779</t>
  </si>
  <si>
    <t>260626-237313780000251</t>
  </si>
  <si>
    <t>5122063153652015337</t>
  </si>
  <si>
    <t>260626-224500149830663</t>
  </si>
  <si>
    <t>5121986400162274941</t>
  </si>
  <si>
    <t>260626-532309686712331</t>
  </si>
  <si>
    <t>5121757334591039319</t>
  </si>
  <si>
    <t>260626-356861898270123</t>
  </si>
  <si>
    <t>260626-086381740463275</t>
  </si>
  <si>
    <t>260626-548583586222118</t>
  </si>
  <si>
    <t>3310065878726206288</t>
  </si>
  <si>
    <t>260626-413065603394049</t>
  </si>
  <si>
    <t>5121559083497016533</t>
  </si>
  <si>
    <t>260626-118510067272766</t>
  </si>
  <si>
    <t>3541479007177017</t>
  </si>
  <si>
    <t>3310688280801004889</t>
  </si>
  <si>
    <t>5122062505689032538</t>
  </si>
  <si>
    <t>3310052055987009080</t>
  </si>
  <si>
    <t>260626-200749934940886</t>
  </si>
  <si>
    <t>260626-027409846670657</t>
  </si>
  <si>
    <t>5121983016435152643</t>
  </si>
  <si>
    <t>5121984204521021630</t>
  </si>
  <si>
    <t>6927472620556025289</t>
  </si>
  <si>
    <t>5121755858808090208</t>
  </si>
  <si>
    <t>260626-394788923801382</t>
  </si>
  <si>
    <t>5121558291632021126</t>
  </si>
  <si>
    <t>260626-047961946511355</t>
  </si>
  <si>
    <t>5121556671803045002</t>
  </si>
  <si>
    <t>3310076462144006462</t>
  </si>
  <si>
    <t>260626-646216477061968</t>
  </si>
  <si>
    <t>5121559659028007318</t>
  </si>
  <si>
    <t>3541421009229724</t>
  </si>
  <si>
    <t>3310048491608045489</t>
  </si>
  <si>
    <t>5121555807894049730</t>
  </si>
  <si>
    <t>3310688712982026191</t>
  </si>
  <si>
    <t>6927474866127076924</t>
  </si>
  <si>
    <t>260626-558492608901518</t>
  </si>
  <si>
    <t>260626-254353088131007</t>
  </si>
  <si>
    <t>260626-026990364240169</t>
  </si>
  <si>
    <t>6927483116909329712</t>
  </si>
  <si>
    <t>3310687452937069077</t>
  </si>
  <si>
    <t>3310688172533003252</t>
  </si>
  <si>
    <t>3310075238440001787</t>
  </si>
  <si>
    <t>260626-392807083570493</t>
  </si>
  <si>
    <t>5122062685586007517</t>
  </si>
  <si>
    <t>3310502125041017495</t>
  </si>
  <si>
    <t>3310688280801032056</t>
  </si>
  <si>
    <t>6927465575981415996</t>
  </si>
  <si>
    <t>260626-543414075811088</t>
  </si>
  <si>
    <t>260626-226093995631829</t>
  </si>
  <si>
    <t>260626-390405824042002</t>
  </si>
  <si>
    <t>260626-247023614321791</t>
  </si>
  <si>
    <t>3310688136825045068</t>
  </si>
  <si>
    <t>3310500577384016751</t>
  </si>
  <si>
    <t>5121556527078100519</t>
  </si>
  <si>
    <t>5121557499762000502</t>
  </si>
  <si>
    <t>260626-521372986892854</t>
  </si>
  <si>
    <t>5121984204521006622</t>
  </si>
  <si>
    <t>6953999782426908163</t>
  </si>
  <si>
    <t>260626-261315632733653</t>
  </si>
  <si>
    <t>260626-538569685332304</t>
  </si>
  <si>
    <t>5121557715649028232</t>
  </si>
  <si>
    <t>3310052775507002565</t>
  </si>
  <si>
    <t>260626-025092441601669</t>
  </si>
  <si>
    <t>260626-080006366813326</t>
  </si>
  <si>
    <t>3310052091157003574</t>
  </si>
  <si>
    <t>3310069118789116883</t>
  </si>
  <si>
    <t>5122061641953073445</t>
  </si>
  <si>
    <t>3310050579844011152</t>
  </si>
  <si>
    <t>3310500505642007473</t>
  </si>
  <si>
    <t>260626-520104220163002</t>
  </si>
  <si>
    <t>6927483133525524037</t>
  </si>
  <si>
    <t>260626-242651021730213</t>
  </si>
  <si>
    <t>3310074446924001382</t>
  </si>
  <si>
    <t>260626-558073188792061</t>
  </si>
  <si>
    <t>260626-176202718833140</t>
  </si>
  <si>
    <t>5121983736985008226</t>
  </si>
  <si>
    <t>260626-534333428133550</t>
  </si>
  <si>
    <t>260626-584224632432302</t>
  </si>
  <si>
    <t>3310688820208027485</t>
  </si>
  <si>
    <t>3310688784574039899</t>
  </si>
  <si>
    <t>260626-172553674332268</t>
  </si>
  <si>
    <t>260626-215838953891979</t>
  </si>
  <si>
    <t>3541490013750148</t>
  </si>
  <si>
    <t>260626-010632568322811</t>
  </si>
  <si>
    <t>260626-559048322632384</t>
  </si>
  <si>
    <t>5121984816350052507</t>
  </si>
  <si>
    <t>260626-059496282453712</t>
  </si>
  <si>
    <t>260626-218984681803247</t>
  </si>
  <si>
    <t>5121982260903022511</t>
  </si>
  <si>
    <t>260626-056895741450167</t>
  </si>
  <si>
    <t>260626-108632491601164</t>
  </si>
  <si>
    <t>260626-667523531151462</t>
  </si>
  <si>
    <t>260626-506126681711968</t>
  </si>
  <si>
    <t>5121757982074024637</t>
  </si>
  <si>
    <t>6953991575264171685</t>
  </si>
  <si>
    <t>6954011523592558350</t>
  </si>
  <si>
    <t>JLPZGHPWP01003</t>
  </si>
  <si>
    <t>5121758018096007219</t>
  </si>
  <si>
    <t>JLPZGHPWP01004</t>
  </si>
  <si>
    <t>6927477169658625417</t>
  </si>
  <si>
    <t>5121984132115011643</t>
  </si>
  <si>
    <t>5121754742767092315</t>
  </si>
  <si>
    <t>5121756326189027003</t>
  </si>
  <si>
    <t>5121983196086083303</t>
  </si>
  <si>
    <t>3310073834492001686</t>
  </si>
  <si>
    <t>5121558507155003507</t>
  </si>
  <si>
    <t>260626-256114768210917</t>
  </si>
  <si>
    <t>6954021472237524016</t>
  </si>
  <si>
    <t>5121984816350000602</t>
  </si>
  <si>
    <t>3310073798642026977</t>
  </si>
  <si>
    <t>260626-280148078131187</t>
  </si>
  <si>
    <t>CYS-JLZDHJPWP02002</t>
  </si>
  <si>
    <t>5121984528077027427</t>
  </si>
  <si>
    <t>260626-360374669633157</t>
  </si>
  <si>
    <t>5122062469436017536</t>
  </si>
  <si>
    <t>260626-323758333570148</t>
  </si>
  <si>
    <t>260626-225045451080815</t>
  </si>
  <si>
    <t>260626-415718448783611</t>
  </si>
  <si>
    <t>5121753662046043100</t>
  </si>
  <si>
    <t>3310683816358055095</t>
  </si>
  <si>
    <t>5121555807894048408</t>
  </si>
  <si>
    <t>260626-538045376830967</t>
  </si>
  <si>
    <t>6927477089740684909</t>
  </si>
  <si>
    <t>3310042011682066769</t>
  </si>
  <si>
    <t>6954021441118934401</t>
  </si>
  <si>
    <t>260626-523291881021698</t>
  </si>
  <si>
    <t>6954030292107466075</t>
  </si>
  <si>
    <t>5122061461809032632</t>
  </si>
  <si>
    <t>3310499065939007091</t>
  </si>
  <si>
    <t>5121557715152003109</t>
  </si>
  <si>
    <t>5121745130622019503</t>
  </si>
  <si>
    <t>260626-554696742532950</t>
  </si>
  <si>
    <t>3310071494631021579</t>
  </si>
  <si>
    <t>260626-364883556780965</t>
  </si>
  <si>
    <t>260626-517094828333962</t>
  </si>
  <si>
    <t>260626-371447580191683</t>
  </si>
  <si>
    <t>3310498381494027678</t>
  </si>
  <si>
    <t>6954030249559790904</t>
  </si>
  <si>
    <t>260626-286607296071911</t>
  </si>
  <si>
    <t>5121554331595003528</t>
  </si>
  <si>
    <t>6927481018039435110</t>
  </si>
  <si>
    <t>260626-494728692073515</t>
  </si>
  <si>
    <t>3310049535230013777</t>
  </si>
  <si>
    <t>3310068866924005186</t>
  </si>
  <si>
    <t>3310073366715027784</t>
  </si>
  <si>
    <t>3310498849788068090</t>
  </si>
  <si>
    <t>260626-437906368840397</t>
  </si>
  <si>
    <t>6941918620017</t>
  </si>
  <si>
    <t>3310498957374016487</t>
  </si>
  <si>
    <t>5121984564040012935</t>
  </si>
  <si>
    <t>CYS-YGYKYGZDZS</t>
  </si>
  <si>
    <t>260626-216551954040401</t>
  </si>
  <si>
    <t>3310498705741012668</t>
  </si>
  <si>
    <t>260626-390500216463226</t>
  </si>
  <si>
    <t>5122061641555018426</t>
  </si>
  <si>
    <t>5121556455255014132</t>
  </si>
  <si>
    <t>5121549075012006340</t>
  </si>
  <si>
    <t>3310052091157073965</t>
  </si>
  <si>
    <t>5121756218147038640</t>
  </si>
  <si>
    <t>3310073546621016685</t>
  </si>
  <si>
    <t>260626-591166226833967</t>
  </si>
  <si>
    <t>5121747830560082907</t>
  </si>
  <si>
    <t>260626-052103779861651</t>
  </si>
  <si>
    <t>260626-321252288880976</t>
  </si>
  <si>
    <t>260626-490880396901784</t>
  </si>
  <si>
    <t>260626-249749839391133</t>
  </si>
  <si>
    <t>3310073438603039651</t>
  </si>
  <si>
    <t>260626-583878623611490</t>
  </si>
  <si>
    <t>5121740954961000835</t>
  </si>
  <si>
    <t>260626-297082570281160</t>
  </si>
  <si>
    <t>5122057033982023615</t>
  </si>
  <si>
    <t>260626-141610206843090</t>
  </si>
  <si>
    <t>6954027997034976962</t>
  </si>
  <si>
    <t>260626-468000489861641</t>
  </si>
  <si>
    <t>3310482901285016797</t>
  </si>
  <si>
    <t>260626-020866690673736</t>
  </si>
  <si>
    <t>9042674666330811</t>
  </si>
  <si>
    <t>5121744770589009337</t>
  </si>
  <si>
    <t>260626-044124158272398</t>
  </si>
  <si>
    <t>5121972288190001233</t>
  </si>
  <si>
    <t>260626-516570560901608</t>
  </si>
  <si>
    <t>6927476940422020120</t>
  </si>
  <si>
    <t>3310048743202015089</t>
  </si>
  <si>
    <t>260626-486476429671294</t>
  </si>
  <si>
    <t>6927459232443236158</t>
  </si>
  <si>
    <t>3310684104281024384</t>
  </si>
  <si>
    <t>5121543963529048201</t>
  </si>
  <si>
    <t>6954030186440299980</t>
  </si>
  <si>
    <t>260626-270627060062495</t>
  </si>
  <si>
    <t>3310683168679000097</t>
  </si>
  <si>
    <t>5121538527418050103</t>
  </si>
  <si>
    <t>3310671180717030176</t>
  </si>
  <si>
    <t>260626-222822417931083</t>
  </si>
  <si>
    <t>260626-476064049440324</t>
  </si>
  <si>
    <t>3310687308418003756</t>
  </si>
  <si>
    <t>3310483261188074059</t>
  </si>
  <si>
    <t>3310499209102027193</t>
  </si>
  <si>
    <t>5121747830560015049</t>
  </si>
  <si>
    <t>260626-232563678732170</t>
  </si>
  <si>
    <t>260626-346554448311093</t>
  </si>
  <si>
    <t>3310071494631001159</t>
  </si>
  <si>
    <t>260626-293863504251198</t>
  </si>
  <si>
    <t>260626-453634956873555</t>
  </si>
  <si>
    <t>5122052353717034831</t>
  </si>
  <si>
    <t>3310059470636009487</t>
  </si>
  <si>
    <t>260626-005809129050674</t>
  </si>
  <si>
    <t>260626-067465397870823</t>
  </si>
  <si>
    <t>260626-083026317691601</t>
  </si>
  <si>
    <t>3310483153036062095</t>
  </si>
  <si>
    <t>6953989177261954340</t>
  </si>
  <si>
    <t>5121532515963023336</t>
  </si>
  <si>
    <t>260626-309057349982766</t>
  </si>
  <si>
    <t>5121971172365010802</t>
  </si>
  <si>
    <t>260626-478874181141301</t>
  </si>
  <si>
    <t>6953999655140070761</t>
  </si>
  <si>
    <t>260626-541274969690882</t>
  </si>
  <si>
    <t>6954004388075607327</t>
  </si>
  <si>
    <t>5121964296604002026</t>
  </si>
  <si>
    <t>260626-412688105773592</t>
  </si>
  <si>
    <t>260626-138328205693586</t>
  </si>
  <si>
    <t>5121549075012030225</t>
  </si>
  <si>
    <t>3310673988224007494</t>
  </si>
  <si>
    <t>260626-628862564743944</t>
  </si>
  <si>
    <t>260626-563525773710848</t>
  </si>
  <si>
    <t>5122056349707004244</t>
  </si>
  <si>
    <t>3310476457624025282</t>
  </si>
  <si>
    <t>260626-430734098792864</t>
  </si>
  <si>
    <t>5121976392021011536</t>
  </si>
  <si>
    <t>260626-363709109770627</t>
  </si>
  <si>
    <t>260626-277212075571076</t>
  </si>
  <si>
    <t>90426649576A5915</t>
  </si>
  <si>
    <t>5121534603129064145</t>
  </si>
  <si>
    <t>260626-402548396463980</t>
  </si>
  <si>
    <t>6954013643253421546</t>
  </si>
  <si>
    <t>260626-132298841620717</t>
  </si>
  <si>
    <t>260626-487514519970603</t>
  </si>
  <si>
    <t>260626-058353282691598</t>
  </si>
  <si>
    <t>3310028007758016495</t>
  </si>
  <si>
    <t>蓝鲸-黏土棕（40-41）</t>
  </si>
  <si>
    <t>3310670748824015691</t>
  </si>
  <si>
    <t>260626-675702454700468</t>
  </si>
  <si>
    <t>260626-490146393753026</t>
  </si>
  <si>
    <t>3310055402990005984</t>
  </si>
  <si>
    <t>260626-348441822812429</t>
  </si>
  <si>
    <t>260626-294408711722346,16689714:260626-294408711722346,16689714:260626-638006095402346</t>
  </si>
  <si>
    <t>小海豚（粉色40-41）</t>
  </si>
  <si>
    <t>260626-147660480013835</t>
  </si>
  <si>
    <t>260626-638771535470569</t>
  </si>
  <si>
    <t>5121537591833034932</t>
  </si>
  <si>
    <t>260626-197226698360155</t>
  </si>
  <si>
    <t>3310481245237000298</t>
  </si>
  <si>
    <t>5122044109297005908</t>
  </si>
  <si>
    <t>3310672116104006897</t>
  </si>
  <si>
    <t>260626-640260585843649</t>
  </si>
  <si>
    <t>6927467672545230286</t>
  </si>
  <si>
    <t>SSQWSZFS03</t>
  </si>
  <si>
    <t>5122042669738004239</t>
  </si>
  <si>
    <t>5122037269925029326</t>
  </si>
  <si>
    <t>3310482577390002273</t>
  </si>
  <si>
    <t>260626-406354685503826</t>
  </si>
  <si>
    <t>260626-520523630151794</t>
  </si>
  <si>
    <t>260626-403586444881976</t>
  </si>
  <si>
    <t>260626-095326103853159</t>
  </si>
  <si>
    <t>6927467609544490373</t>
  </si>
  <si>
    <t>3310030959968022189</t>
  </si>
  <si>
    <t>5122038709288029504</t>
  </si>
  <si>
    <t>6927459071047269876</t>
  </si>
  <si>
    <t>3310671252543019599</t>
  </si>
  <si>
    <t>6927478487980408126</t>
  </si>
  <si>
    <t>5121964548549116205</t>
  </si>
  <si>
    <t>5121731630461008937</t>
  </si>
  <si>
    <t>260626-289469950241210</t>
  </si>
  <si>
    <t>3310033515538003762</t>
  </si>
  <si>
    <t>90426458721W29056</t>
  </si>
  <si>
    <t>260626-142900017510593</t>
  </si>
  <si>
    <t>6927476785461165903</t>
  </si>
  <si>
    <t>5121532839984001037</t>
  </si>
  <si>
    <t>3310028655223076087</t>
  </si>
  <si>
    <t>5122038025549019039</t>
  </si>
  <si>
    <t>6954015912035751358</t>
  </si>
  <si>
    <t>5121730982786010233</t>
  </si>
  <si>
    <t>3310028151252097873</t>
  </si>
  <si>
    <t>3310474981799015477</t>
  </si>
  <si>
    <t>3310032795496022485</t>
  </si>
  <si>
    <t>5121532839984090710</t>
  </si>
  <si>
    <t>5121730622651018241</t>
  </si>
  <si>
    <t>260626-352279673223476</t>
  </si>
  <si>
    <t>5121534135317008703</t>
  </si>
  <si>
    <t>260626-115322468681566</t>
  </si>
  <si>
    <t>3541425008993077</t>
  </si>
  <si>
    <t>260626-642986883463152</t>
  </si>
  <si>
    <t>260626-256334938443538</t>
  </si>
  <si>
    <t>3310668336768016596</t>
  </si>
  <si>
    <t>260626-315128594863729</t>
  </si>
  <si>
    <t>3310664700167012159</t>
  </si>
  <si>
    <t>3310477717142022694</t>
  </si>
  <si>
    <t>5122033489861032041</t>
  </si>
  <si>
    <t>5121535935317022437</t>
  </si>
  <si>
    <t>260626-407319406972638</t>
  </si>
  <si>
    <t>3310028655223010474</t>
  </si>
  <si>
    <t>5121729758740037417</t>
  </si>
  <si>
    <t>3310051730263007390</t>
  </si>
  <si>
    <t>5121533847465005534</t>
  </si>
  <si>
    <t>3310052126333087056</t>
  </si>
  <si>
    <t>5121732890018040515</t>
  </si>
  <si>
    <t>3310477537585017287</t>
  </si>
  <si>
    <t>3310050650537007991</t>
  </si>
  <si>
    <t>260626-167363233340510</t>
  </si>
  <si>
    <t>5121731810435003312</t>
  </si>
  <si>
    <t>6954021314512754417</t>
  </si>
  <si>
    <t>3310052018154023095</t>
  </si>
  <si>
    <t>5122037521091018222</t>
  </si>
  <si>
    <t>260626-217453740333699</t>
  </si>
  <si>
    <t>260626-211141291563755</t>
  </si>
  <si>
    <t>260626-369570649713374</t>
  </si>
  <si>
    <t>3310475305634000489</t>
  </si>
  <si>
    <t>6953989029837805507</t>
  </si>
  <si>
    <t>5121533667017001344</t>
  </si>
  <si>
    <t>3310027827791018452</t>
  </si>
  <si>
    <t>5122036981711018113</t>
  </si>
  <si>
    <t>5122033489861050317</t>
  </si>
  <si>
    <t>6927462938644610220</t>
  </si>
  <si>
    <t>260626-686020400690920</t>
  </si>
  <si>
    <t>3310476529604002491</t>
  </si>
  <si>
    <t>5121726230883266237</t>
  </si>
  <si>
    <t>5122036945432015701</t>
  </si>
  <si>
    <t>3310025811269015673</t>
  </si>
  <si>
    <t>260626-489318070623438</t>
  </si>
  <si>
    <t>260626-202752673361075</t>
  </si>
  <si>
    <t>260626-110247340430309</t>
  </si>
  <si>
    <t>3310028115261019855</t>
  </si>
  <si>
    <t>6927476705074905035</t>
  </si>
  <si>
    <t>5121957924974019439</t>
  </si>
  <si>
    <t>5121531579906028437</t>
  </si>
  <si>
    <t>5122036441173072541</t>
  </si>
  <si>
    <t>260626-000807411223629</t>
  </si>
  <si>
    <t>6927472114353732919</t>
  </si>
  <si>
    <t>6927465144389303375</t>
  </si>
  <si>
    <t>5121951012163032145</t>
  </si>
  <si>
    <t>260626-212357661061675</t>
  </si>
  <si>
    <t>CTHSBSZZS02</t>
  </si>
  <si>
    <t>5121956232887055520</t>
  </si>
  <si>
    <t>3310660452606093657</t>
  </si>
  <si>
    <t>3310665744246009166</t>
  </si>
  <si>
    <t>6954013520954332379</t>
  </si>
  <si>
    <t>5121730982225000006</t>
  </si>
  <si>
    <t>6953999554611779027</t>
  </si>
  <si>
    <t>5121529167524086325</t>
  </si>
  <si>
    <t>9042664613328614</t>
  </si>
  <si>
    <t>3310050974043007887</t>
  </si>
  <si>
    <t>260626-234860102042080</t>
  </si>
  <si>
    <t>5121532155438073144</t>
  </si>
  <si>
    <t>CYS-YGYKYGZDLS</t>
  </si>
  <si>
    <t>5121725906891074020</t>
  </si>
  <si>
    <t>260626-091163235923653</t>
  </si>
  <si>
    <t>260626-418602105193211</t>
  </si>
  <si>
    <t>5121724790639010628</t>
  </si>
  <si>
    <t>6927456805744508377</t>
  </si>
  <si>
    <t>MR25MYKM4532D02</t>
  </si>
  <si>
    <t>260626-421254930062343</t>
  </si>
  <si>
    <t>3310664268001011783</t>
  </si>
  <si>
    <t>3310471093949124980</t>
  </si>
  <si>
    <t>260626-606391518863614</t>
  </si>
  <si>
    <t>260626-220305887583950</t>
  </si>
  <si>
    <t>260626-194542385471042</t>
  </si>
  <si>
    <t>260626-213657874073527</t>
  </si>
  <si>
    <t>3310475485065001166</t>
  </si>
  <si>
    <t>6953999524709078342</t>
  </si>
  <si>
    <t>260626-255558992282155</t>
  </si>
  <si>
    <t>260626-154025336443015</t>
  </si>
  <si>
    <t>5121954792163256420</t>
  </si>
  <si>
    <t>260626-183595231592870</t>
  </si>
  <si>
    <t>6953991288355427946</t>
  </si>
  <si>
    <t>5121529743448001403</t>
  </si>
  <si>
    <t>5121528843360002909</t>
  </si>
  <si>
    <t>260626-541065296212346</t>
  </si>
  <si>
    <t>3310472281603074474</t>
  </si>
  <si>
    <t>5121726554727013509</t>
  </si>
  <si>
    <t>3310661100730022087</t>
  </si>
  <si>
    <t>260626-248344747561208</t>
  </si>
  <si>
    <t>260626-644968640111266</t>
  </si>
  <si>
    <t>260626-463638371923410</t>
  </si>
  <si>
    <t>260626-141180300841208</t>
  </si>
  <si>
    <t>260626-124581322320686</t>
  </si>
  <si>
    <t>3310044638410140683</t>
  </si>
  <si>
    <t>260626-346743119491635</t>
  </si>
  <si>
    <t>3310472893024145294</t>
  </si>
  <si>
    <t>6927462847615302841</t>
  </si>
  <si>
    <t>5121954936145007601</t>
  </si>
  <si>
    <t>5121526107429025915</t>
  </si>
  <si>
    <t>3310473073361024375</t>
  </si>
  <si>
    <t>3310042694323055295,11275895:3310045646413028467,11275895:3310042694323055295</t>
  </si>
  <si>
    <t>5121949896668018335</t>
  </si>
  <si>
    <t>260626-514829914542942</t>
  </si>
  <si>
    <t>5121526539934020334</t>
  </si>
  <si>
    <t>260626-309162217820955</t>
  </si>
  <si>
    <t>5121954396524008607</t>
  </si>
  <si>
    <t>260626-665908702761740</t>
  </si>
  <si>
    <t>5121727346045028132</t>
  </si>
  <si>
    <t>5121524379223008835</t>
  </si>
  <si>
    <t>5121726734312005231</t>
  </si>
  <si>
    <t>6954013457113027725</t>
  </si>
  <si>
    <t>6954015736205219458</t>
  </si>
  <si>
    <t>3310470913793000387</t>
  </si>
  <si>
    <t>260626-393016830382351</t>
  </si>
  <si>
    <t>3310472029675000998</t>
  </si>
  <si>
    <t>FJL-PSZT-ZM</t>
  </si>
  <si>
    <t>260626-301371308370899</t>
  </si>
  <si>
    <t>260626-248890059052864</t>
  </si>
  <si>
    <t>260626-401646579263664</t>
  </si>
  <si>
    <t>3310472461234105655</t>
  </si>
  <si>
    <t>5121954324576011839</t>
  </si>
  <si>
    <t>3541414000721365</t>
  </si>
  <si>
    <t>260626-554570944911228</t>
  </si>
  <si>
    <t>3310472317328008076</t>
  </si>
  <si>
    <t>6927467475583532644</t>
  </si>
  <si>
    <t>3310657860279021080</t>
  </si>
  <si>
    <t>3310047662139001299</t>
  </si>
  <si>
    <t>5121954900265029239</t>
  </si>
  <si>
    <t>6954029960617727700</t>
  </si>
  <si>
    <t>260626-500883843421760</t>
  </si>
  <si>
    <t>260626-376742878793366</t>
  </si>
  <si>
    <t>5121954792163026344</t>
  </si>
  <si>
    <t>260626-489317998232288</t>
  </si>
  <si>
    <t>3310658544563025792</t>
  </si>
  <si>
    <t>6953997416076351464</t>
  </si>
  <si>
    <t>260626-297984366171729</t>
  </si>
  <si>
    <t>260626-255852562011396</t>
  </si>
  <si>
    <t>5121954936145034326</t>
  </si>
  <si>
    <t>3310044998095017966</t>
  </si>
  <si>
    <t>5121951372072016208</t>
  </si>
  <si>
    <t>5121949968695015938</t>
  </si>
  <si>
    <t>5121524523864007627</t>
  </si>
  <si>
    <t>5121949572501085425</t>
  </si>
  <si>
    <t>5121522471550073035</t>
  </si>
  <si>
    <t>5121525495723016220</t>
  </si>
  <si>
    <t>260626-234356753973599</t>
  </si>
  <si>
    <t>3310470229342003271</t>
  </si>
  <si>
    <t>TSYDBSZZBS01</t>
  </si>
  <si>
    <t>3310020843995007971</t>
  </si>
  <si>
    <t>5121522903699031641</t>
  </si>
  <si>
    <t>6954001867379447703</t>
  </si>
  <si>
    <t>5122028881514024937</t>
  </si>
  <si>
    <t>3310044962297029584</t>
  </si>
  <si>
    <t>3310043450275006682</t>
  </si>
  <si>
    <t>5121725150445022436</t>
  </si>
  <si>
    <t>260626-233434038681086</t>
  </si>
  <si>
    <t>6954004177472066726</t>
  </si>
  <si>
    <t>5121724574677011739</t>
  </si>
  <si>
    <t>260626-048255506042861</t>
  </si>
  <si>
    <t>260626-096657774201202</t>
  </si>
  <si>
    <t>260626-476147925340620</t>
  </si>
  <si>
    <t>260626-503316539792127</t>
  </si>
  <si>
    <t>260626-678219016493570</t>
  </si>
  <si>
    <t>5121722414736029444</t>
  </si>
  <si>
    <t>5122028161156010535</t>
  </si>
  <si>
    <t>6927462790216056763</t>
  </si>
  <si>
    <t>3541424017700975</t>
  </si>
  <si>
    <t>260626-604105664902110</t>
  </si>
  <si>
    <t>6927478234283015403</t>
  </si>
  <si>
    <t>5121945288040023031</t>
  </si>
  <si>
    <t>260626-013967112563002</t>
  </si>
  <si>
    <t>260626-123773991281851</t>
  </si>
  <si>
    <t>CYS-PXYKLS</t>
  </si>
  <si>
    <t>6927471974301269074</t>
  </si>
  <si>
    <t>260626-594343412010569</t>
  </si>
  <si>
    <t>5121721766719059740</t>
  </si>
  <si>
    <t>260626-374687669790369</t>
  </si>
  <si>
    <t>5122027801238001136</t>
  </si>
  <si>
    <t>5121721262393040632</t>
  </si>
  <si>
    <t>3310468789405022397</t>
  </si>
  <si>
    <t>3310020303321006766</t>
  </si>
  <si>
    <t>260626-491446638230031</t>
  </si>
  <si>
    <t>260626-260676021811480</t>
  </si>
  <si>
    <t>6927467361083293330</t>
  </si>
  <si>
    <t>5122025353939023334</t>
  </si>
  <si>
    <t>260626-212651251250092</t>
  </si>
  <si>
    <t>6954004155518489901</t>
  </si>
  <si>
    <t>5121950436024058407</t>
  </si>
  <si>
    <t>260626-261399591322804</t>
  </si>
  <si>
    <t>3310019691566006052</t>
  </si>
  <si>
    <t>5121523911020012934</t>
  </si>
  <si>
    <t>3310656744639067458</t>
  </si>
  <si>
    <t>260626-006553670001247</t>
  </si>
  <si>
    <t>260626-525263255892379</t>
  </si>
  <si>
    <t>260626-671854149922892</t>
  </si>
  <si>
    <t>5121720650617012441</t>
  </si>
  <si>
    <t>5121521931278019336</t>
  </si>
  <si>
    <t>3310656780488003775</t>
  </si>
  <si>
    <t>6927471006219337259</t>
  </si>
  <si>
    <t>6927471028645035976</t>
  </si>
  <si>
    <t>5121949032851035638</t>
  </si>
  <si>
    <t>260626-518929804833630</t>
  </si>
  <si>
    <t>260626-323716410960453</t>
  </si>
  <si>
    <t>5121950148156014843</t>
  </si>
  <si>
    <t>3310466593119957981</t>
  </si>
  <si>
    <t>260626-544315819521923</t>
  </si>
  <si>
    <t>260626-334841833871984</t>
  </si>
  <si>
    <t>260626-186730442351691</t>
  </si>
  <si>
    <t>5122023841993013312</t>
  </si>
  <si>
    <t>260626-591323533661584</t>
  </si>
  <si>
    <t>TWBSHYZSH04</t>
  </si>
  <si>
    <t>260626-435630959023270</t>
  </si>
  <si>
    <t>260626-231620002163567</t>
  </si>
  <si>
    <t>260626-269242929540885</t>
  </si>
  <si>
    <t>260626-385802585700305</t>
  </si>
  <si>
    <t>260626-679036884630441</t>
  </si>
  <si>
    <t>3310466161728010995</t>
  </si>
  <si>
    <t>5122022797812027329</t>
  </si>
  <si>
    <t>3310465153452010995</t>
  </si>
  <si>
    <t>6953991198461334910</t>
  </si>
  <si>
    <t>5121720722048022416</t>
  </si>
  <si>
    <t>260626-541065296271775</t>
  </si>
  <si>
    <t>260626-612389363203406</t>
  </si>
  <si>
    <t>5122024201690000209</t>
  </si>
  <si>
    <t>260626-213500639652371</t>
  </si>
  <si>
    <t>260626-487545956721451</t>
  </si>
  <si>
    <t>6927474116011392387</t>
  </si>
  <si>
    <t>5121521787180008518</t>
  </si>
  <si>
    <t>260626-106724145573321</t>
  </si>
  <si>
    <t>3310037582234029898</t>
  </si>
  <si>
    <t>260626-596220341823452</t>
  </si>
  <si>
    <t>凤舞【曜石灰42-43】</t>
  </si>
  <si>
    <t>5121520635670015543</t>
  </si>
  <si>
    <t>260626-668614008440597</t>
  </si>
  <si>
    <t>3310465441453002595</t>
  </si>
  <si>
    <t>3310038518721002592</t>
  </si>
  <si>
    <t>260626-011502896742626</t>
  </si>
  <si>
    <t>260626-131344657952025</t>
  </si>
  <si>
    <t>260626-570677082432458</t>
  </si>
  <si>
    <t>5121718094891005405</t>
  </si>
  <si>
    <t>260626-327260639621709</t>
  </si>
  <si>
    <t>260626-463470651722001</t>
  </si>
  <si>
    <t>260626-190966741422740</t>
  </si>
  <si>
    <t>5121718418338024321</t>
  </si>
  <si>
    <t>3310650732684005287</t>
  </si>
  <si>
    <t>5121944244775009505</t>
  </si>
  <si>
    <t>3310013931877004490</t>
  </si>
  <si>
    <t>5121517611724019936</t>
  </si>
  <si>
    <t>260626-596943859331443</t>
  </si>
  <si>
    <t>260626-083466729831787</t>
  </si>
  <si>
    <t>5122021681517065039</t>
  </si>
  <si>
    <t>260626-194867392070859</t>
  </si>
  <si>
    <t>9042683088742112</t>
  </si>
  <si>
    <t>260626-681511493251391</t>
  </si>
  <si>
    <t>5121515847177130415</t>
  </si>
  <si>
    <t>3310653252315020694</t>
  </si>
  <si>
    <t>260626-546077489483289</t>
  </si>
  <si>
    <t>3310034738586008755</t>
  </si>
  <si>
    <t>260626-189089790283289</t>
  </si>
  <si>
    <t>260626-515752661281299</t>
  </si>
  <si>
    <t>5121943308472020135</t>
  </si>
  <si>
    <t>5121514443543017000</t>
  </si>
  <si>
    <t>5122020097208021634</t>
  </si>
  <si>
    <t>3310013823310013183</t>
  </si>
  <si>
    <t>5121324325206016822</t>
  </si>
  <si>
    <t>260626-376659002971479</t>
  </si>
  <si>
    <t>260626-311406180730939</t>
  </si>
  <si>
    <t>260626-538852738691965</t>
  </si>
  <si>
    <t>260626-376176699711034</t>
  </si>
  <si>
    <t>3310035710264004651</t>
  </si>
  <si>
    <t>260626-090313858591161</t>
  </si>
  <si>
    <t>6927456557304282687</t>
  </si>
  <si>
    <t>5121942984010033033</t>
  </si>
  <si>
    <t>260626-532928325970326</t>
  </si>
  <si>
    <t>5122018477908000338</t>
  </si>
  <si>
    <t>3310011879938001170</t>
  </si>
  <si>
    <t>3310650084639009086</t>
  </si>
  <si>
    <t>260626-097821693573822</t>
  </si>
  <si>
    <t>260626-253010931321974</t>
  </si>
  <si>
    <t>260626-435159120312413</t>
  </si>
  <si>
    <t>260626-496815368482634</t>
  </si>
  <si>
    <t>5121714422044007535</t>
  </si>
  <si>
    <t>5121941688398002148</t>
  </si>
  <si>
    <t>3310034054491021384</t>
  </si>
  <si>
    <t>5121713666843009314</t>
  </si>
  <si>
    <t>3310648860178008253</t>
  </si>
  <si>
    <t>5122016677721020243</t>
  </si>
  <si>
    <t>260626-113204314431426</t>
  </si>
  <si>
    <t>5122017397355022732</t>
  </si>
  <si>
    <t>CTHSBSZHS06</t>
  </si>
  <si>
    <t>5121941256115002621</t>
  </si>
  <si>
    <t>260626-524267066953431</t>
  </si>
  <si>
    <t>260626-471880231212747</t>
  </si>
  <si>
    <t>3310034666036031890</t>
  </si>
  <si>
    <t>3310457593873038082</t>
  </si>
  <si>
    <t>5122017505563009615</t>
  </si>
  <si>
    <t>3310009791906008269</t>
  </si>
  <si>
    <t>5122016353704014443</t>
  </si>
  <si>
    <t>5121712694029021247</t>
  </si>
  <si>
    <t>260626-337484224083868</t>
  </si>
  <si>
    <t>5122007245261028231</t>
  </si>
  <si>
    <t>260626-646006720130688</t>
  </si>
  <si>
    <t>260626-425805760003615</t>
  </si>
  <si>
    <t>260626-518762043003058</t>
  </si>
  <si>
    <t>260626-261535854153344</t>
  </si>
  <si>
    <t>260626-165685563681614</t>
  </si>
  <si>
    <t>260626-060733550223583</t>
  </si>
  <si>
    <t>260626-267785346650148</t>
  </si>
  <si>
    <t>5121711830001014048</t>
  </si>
  <si>
    <t>5121511851583010148</t>
  </si>
  <si>
    <t>260626-638561830512437</t>
  </si>
  <si>
    <t>6954027598204901246</t>
  </si>
  <si>
    <t>5121708590091020942</t>
  </si>
  <si>
    <t>260626-130694551083193</t>
  </si>
  <si>
    <t>260626-117031647552740</t>
  </si>
  <si>
    <t>260626-001981826650929</t>
  </si>
  <si>
    <t>260626-271161781763419</t>
  </si>
  <si>
    <t>5122010197768012348</t>
  </si>
  <si>
    <t>5121705350695042138</t>
  </si>
  <si>
    <t>3310646952328000295</t>
  </si>
  <si>
    <t>5121704414092020527</t>
  </si>
  <si>
    <t>260626-558974943544063</t>
  </si>
  <si>
    <t>6954013200904361500</t>
  </si>
  <si>
    <t>260626-121162974750700</t>
  </si>
  <si>
    <t>260626-064109986104063</t>
  </si>
  <si>
    <t>260626-312895158590124</t>
  </si>
  <si>
    <t>3310455577526015659</t>
  </si>
  <si>
    <t>260626-136115730840676</t>
  </si>
  <si>
    <t>260626-595612199280689</t>
  </si>
  <si>
    <t>5121503967319026446</t>
  </si>
  <si>
    <t>5122005877122045812</t>
  </si>
  <si>
    <t>260626-640994516522497</t>
  </si>
  <si>
    <t>3309992691425009290</t>
  </si>
  <si>
    <t>3310640184457003559</t>
  </si>
  <si>
    <t>260626-114064115240457</t>
  </si>
  <si>
    <t>260626-500852406690507</t>
  </si>
  <si>
    <t>3310025990110001595</t>
  </si>
  <si>
    <t>5121504543833008540</t>
  </si>
  <si>
    <t>5122007029105002020</t>
  </si>
  <si>
    <t>260626-509282947423055</t>
  </si>
  <si>
    <t>3310450897067021998</t>
  </si>
  <si>
    <t>5121501915453030834</t>
  </si>
  <si>
    <t>3309992979325028057</t>
  </si>
  <si>
    <t>5121930132171004528</t>
  </si>
  <si>
    <t>5122008397671017248</t>
  </si>
  <si>
    <t>5122006021225025501</t>
  </si>
  <si>
    <t>3310450573128026782</t>
  </si>
  <si>
    <t>5121701462699006221</t>
  </si>
  <si>
    <t>260626-082093033060160</t>
  </si>
  <si>
    <t>260626-055501187443160</t>
  </si>
  <si>
    <t>3310638240169049452</t>
  </si>
  <si>
    <t>5121503715507026639</t>
  </si>
  <si>
    <t>9042683088792713</t>
  </si>
  <si>
    <t>5122004365861001144</t>
  </si>
  <si>
    <t>260626-129866197370748</t>
  </si>
  <si>
    <t>5122004977991018212</t>
  </si>
  <si>
    <t>5121700922236011135</t>
  </si>
  <si>
    <t>260626-407979968081893</t>
  </si>
  <si>
    <t>3310447873551037789</t>
  </si>
  <si>
    <t>260626-083582000653718</t>
  </si>
  <si>
    <t>260626-419440913993653</t>
  </si>
  <si>
    <t>3310445533342033457</t>
  </si>
  <si>
    <t>260626-427231885702443</t>
  </si>
  <si>
    <t>3309994599288006571</t>
  </si>
  <si>
    <t>5121700742494006448</t>
  </si>
  <si>
    <t>5121699914679018443</t>
  </si>
  <si>
    <t>5121699410298031624</t>
  </si>
  <si>
    <t>3310639716524004153</t>
  </si>
  <si>
    <t>5121921276606010341</t>
  </si>
  <si>
    <t>3310631256457029779</t>
  </si>
  <si>
    <t>260626-043243323773146</t>
  </si>
  <si>
    <t>260626-067475893803002</t>
  </si>
  <si>
    <t>6927456424273214844</t>
  </si>
  <si>
    <t>5121496011201010333</t>
  </si>
  <si>
    <t>6927462491404205849</t>
  </si>
  <si>
    <t>260626-407979988533457</t>
  </si>
  <si>
    <t>3310021670995013558</t>
  </si>
  <si>
    <t>260626-276740185753954</t>
  </si>
  <si>
    <t>3309997911850025485</t>
  </si>
  <si>
    <t>260626-581246686800105</t>
  </si>
  <si>
    <t>260626-042121305752800</t>
  </si>
  <si>
    <t>3541426017675039</t>
  </si>
  <si>
    <t>260626-581896835412550</t>
  </si>
  <si>
    <t>3310636260681156954</t>
  </si>
  <si>
    <t>260626-050216384864047</t>
  </si>
  <si>
    <t>6927456433386257861</t>
  </si>
  <si>
    <t>260626-559771819672120</t>
  </si>
  <si>
    <t>260626-040118525582924</t>
  </si>
  <si>
    <t>6927462526913576548</t>
  </si>
  <si>
    <t>3310635684091081184</t>
  </si>
  <si>
    <t>5121999901560024911</t>
  </si>
  <si>
    <t>260626-213573987930578</t>
  </si>
  <si>
    <t>260626-001646292503711</t>
  </si>
  <si>
    <t>260626-097653911150257</t>
  </si>
  <si>
    <t>5121695558560012444</t>
  </si>
  <si>
    <t>3310631616319038887</t>
  </si>
  <si>
    <t>260626-513183650090181</t>
  </si>
  <si>
    <t>5121496731867007036</t>
  </si>
  <si>
    <t>260626-349511432620349</t>
  </si>
  <si>
    <t>260626-341647102351836</t>
  </si>
  <si>
    <t>5121691670545006729</t>
  </si>
  <si>
    <t>260626-296956772670580</t>
  </si>
  <si>
    <t>260626-483645243803854</t>
  </si>
  <si>
    <t>3309991287927025853</t>
  </si>
  <si>
    <t>260626-128974897560885</t>
  </si>
  <si>
    <t>5121692570023010642</t>
  </si>
  <si>
    <t>260626-625821621900665</t>
  </si>
  <si>
    <t>260626-031467825532121</t>
  </si>
  <si>
    <t>5121689042738020727</t>
  </si>
  <si>
    <t>3541477007215501</t>
  </si>
  <si>
    <t>260626-283461599643308</t>
  </si>
  <si>
    <t>5121918108611012546</t>
  </si>
  <si>
    <t>3310632732163006656</t>
  </si>
  <si>
    <t>260626-350643874111522</t>
  </si>
  <si>
    <t>260626-550229840161392</t>
  </si>
  <si>
    <t>5121995257887007428</t>
  </si>
  <si>
    <t>260626-417511513690307</t>
  </si>
  <si>
    <t>260626-686649546291002</t>
  </si>
  <si>
    <t>5121490755793006345</t>
  </si>
  <si>
    <t>260626-278344517172978</t>
  </si>
  <si>
    <t>6953987120447297492</t>
  </si>
  <si>
    <t>6927464674679750508</t>
  </si>
  <si>
    <t>5121692498030009734</t>
  </si>
  <si>
    <t>5121996301034020140</t>
  </si>
  <si>
    <t>260626-335313651334025</t>
  </si>
  <si>
    <t>90426649576Z1913</t>
  </si>
  <si>
    <t>260626-364694813091786</t>
  </si>
  <si>
    <t>5121992953431016918</t>
  </si>
  <si>
    <t>260626-118656878182147</t>
  </si>
  <si>
    <t>260626-640218632521040</t>
  </si>
  <si>
    <t>3309991971389004294</t>
  </si>
  <si>
    <t>3310439449892061857</t>
  </si>
  <si>
    <t>260626-380433886861439</t>
  </si>
  <si>
    <t>5121690410014011949</t>
  </si>
  <si>
    <t>3309990063843002053</t>
  </si>
  <si>
    <t>6927464679857487803</t>
  </si>
  <si>
    <t>260626-116329081173898</t>
  </si>
  <si>
    <t>3309992655056017389</t>
  </si>
  <si>
    <t>260626-361381240403028</t>
  </si>
  <si>
    <t>5121992917886007638</t>
  </si>
  <si>
    <t>5121916524972004912</t>
  </si>
  <si>
    <t>260626-570593134081631</t>
  </si>
  <si>
    <t>6953988674623575248</t>
  </si>
  <si>
    <t>3309990459760070794</t>
  </si>
  <si>
    <t>5121490143470010241</t>
  </si>
  <si>
    <t>260626-217799738982124</t>
  </si>
  <si>
    <t>260626-496637100470083</t>
  </si>
  <si>
    <t>5121489747989009623</t>
  </si>
  <si>
    <t>3310439557559001494</t>
  </si>
  <si>
    <t>260626-391265676853202</t>
  </si>
  <si>
    <t>6927476055839374697</t>
  </si>
  <si>
    <t>260626-509985472881669</t>
  </si>
  <si>
    <t>260626-453687416432162</t>
  </si>
  <si>
    <t>5121490647299008419</t>
  </si>
  <si>
    <t>3310440061189005859</t>
  </si>
  <si>
    <t>3310629708470015584</t>
  </si>
  <si>
    <t>260626-351419840903563</t>
  </si>
  <si>
    <t>260626-397966067223252</t>
  </si>
  <si>
    <t>5121688394238054008</t>
  </si>
  <si>
    <t>5121683282388048724</t>
  </si>
  <si>
    <t>3310438729389014690</t>
  </si>
  <si>
    <t>260626-525756086620638</t>
  </si>
  <si>
    <t>CYS-JLLZXXPWC01004</t>
  </si>
  <si>
    <t>5121990541642083535</t>
  </si>
  <si>
    <t>6927475999727123702</t>
  </si>
  <si>
    <t>3310013426354006758</t>
  </si>
  <si>
    <t>260626-226807038372916</t>
  </si>
  <si>
    <t>260626-627394527623327</t>
  </si>
  <si>
    <t>260626-030031234592735,20413247:260626-030031234592735,20413247:260626-652801492512735</t>
  </si>
  <si>
    <t>3310628844439035082</t>
  </si>
  <si>
    <t>260626-373628608012238</t>
  </si>
  <si>
    <t>260626-367693740413518</t>
  </si>
  <si>
    <t>5121488487825010145</t>
  </si>
  <si>
    <t>260626-513351401820738</t>
  </si>
  <si>
    <t>260626-650159101461659</t>
  </si>
  <si>
    <t>260626-235845763512826</t>
  </si>
  <si>
    <t>260626-530852103761683</t>
  </si>
  <si>
    <t>260626-364694771310075</t>
  </si>
  <si>
    <t>260626-502477668672410</t>
  </si>
  <si>
    <t>5121487623442003838</t>
  </si>
  <si>
    <t>260626-331119399200617</t>
  </si>
  <si>
    <t>3310012814019006270</t>
  </si>
  <si>
    <t>3310437361610043067</t>
  </si>
  <si>
    <t>260626-338186811800143</t>
  </si>
  <si>
    <t>260626-017259641131827</t>
  </si>
  <si>
    <t>260626-082302768712558</t>
  </si>
  <si>
    <t>260626-423488459093320</t>
  </si>
  <si>
    <t>3310010726921023989</t>
  </si>
  <si>
    <t>260626-016483674513336</t>
  </si>
  <si>
    <t>3541457009468766</t>
  </si>
  <si>
    <t>260626-660309328161619</t>
  </si>
  <si>
    <t>260626-585399069062144</t>
  </si>
  <si>
    <t>5121484527876014615</t>
  </si>
  <si>
    <t>6927464617888415417</t>
  </si>
  <si>
    <t>3310625172545023291</t>
  </si>
  <si>
    <t>5121993241004016345</t>
  </si>
  <si>
    <t>260626-667701767741192</t>
  </si>
  <si>
    <t>6954027417359684631</t>
  </si>
  <si>
    <t>3310625748950016886</t>
  </si>
  <si>
    <t>5121486219151078809</t>
  </si>
  <si>
    <t>5121914796758005433</t>
  </si>
  <si>
    <t>6927466959292693984</t>
  </si>
  <si>
    <t>5121987697983009727</t>
  </si>
  <si>
    <t>5121913284414009926</t>
  </si>
  <si>
    <t>260626-457902713122739</t>
  </si>
  <si>
    <t>3309985167744008954</t>
  </si>
  <si>
    <t>3310011662446010399</t>
  </si>
  <si>
    <t>6927470523880209873</t>
  </si>
  <si>
    <t>5121989533920005231</t>
  </si>
  <si>
    <t>6927471384565808699</t>
  </si>
  <si>
    <t>6927473653787885351</t>
  </si>
  <si>
    <t>5121986617998014947</t>
  </si>
  <si>
    <t>260626-237785629033190</t>
  </si>
  <si>
    <t>260626-237208880740396</t>
  </si>
  <si>
    <t>5121913212478005840</t>
  </si>
  <si>
    <t>260626-568705717812860</t>
  </si>
  <si>
    <t>5121900612331045737</t>
  </si>
  <si>
    <t>3310627152645010099</t>
  </si>
  <si>
    <t>260626-600467095953142</t>
  </si>
  <si>
    <t>260626-577639606600717</t>
  </si>
  <si>
    <t>3309986139008119884</t>
  </si>
  <si>
    <t>260626-533872064911821</t>
  </si>
  <si>
    <t>3310624416474056265</t>
  </si>
  <si>
    <t>260626-031048353361728</t>
  </si>
  <si>
    <t>5121485463541008614</t>
  </si>
  <si>
    <t>260626-072781730101282</t>
  </si>
  <si>
    <t>260626-158796399013393</t>
  </si>
  <si>
    <t>5121911988290010134</t>
  </si>
  <si>
    <t>260626-302210158952478</t>
  </si>
  <si>
    <t>260626-662291157383611</t>
  </si>
  <si>
    <t>5121908100935033039</t>
  </si>
  <si>
    <t>3310010006516002178</t>
  </si>
  <si>
    <t>260626-395669696030413</t>
  </si>
  <si>
    <t>260626-547230871081901</t>
  </si>
  <si>
    <t>260626-197195230733481</t>
  </si>
  <si>
    <t>260626-243479427430924</t>
  </si>
  <si>
    <t>260626-227215982890513</t>
  </si>
  <si>
    <t>5121976645608033443</t>
  </si>
  <si>
    <t>260626-114861053443041</t>
  </si>
  <si>
    <t>260626-052858775931056</t>
  </si>
  <si>
    <t>3310624344905029392</t>
  </si>
  <si>
    <t>5121473295622008501</t>
  </si>
  <si>
    <t>6954020856456222201</t>
  </si>
  <si>
    <t>3310599504918005497</t>
  </si>
  <si>
    <t>5121683102461002108</t>
  </si>
  <si>
    <t>260626-552935134832111</t>
  </si>
  <si>
    <t>3310008026892171275</t>
  </si>
  <si>
    <t>5121682670602011437</t>
  </si>
  <si>
    <t>260626-175300943482219</t>
  </si>
  <si>
    <t>3309986391001009982</t>
  </si>
  <si>
    <t>5121975097481009116</t>
  </si>
  <si>
    <t>260626-239589189953120</t>
  </si>
  <si>
    <t>260626-316785313381140</t>
  </si>
  <si>
    <t>5121958501836091040</t>
  </si>
  <si>
    <t>260626-555881612800539</t>
  </si>
  <si>
    <t>3309967527768013388</t>
  </si>
  <si>
    <t>5121664058147002910</t>
  </si>
  <si>
    <t>3310433509766005989</t>
  </si>
  <si>
    <t>5121909252658005611</t>
  </si>
  <si>
    <t>6954001521652340568</t>
  </si>
  <si>
    <t>5121900972581026719</t>
  </si>
  <si>
    <t>CYS-ETASWSZLS</t>
  </si>
  <si>
    <t>3309979191389037986</t>
  </si>
  <si>
    <t>3309971091739037394</t>
  </si>
  <si>
    <t>3309980451137017093</t>
  </si>
  <si>
    <t>260626-144577718682601</t>
  </si>
  <si>
    <t>260626-635070103843602</t>
  </si>
  <si>
    <t>6953995243437167734</t>
  </si>
  <si>
    <t>260626-008189396553665</t>
  </si>
  <si>
    <t>260626-662721031771351</t>
  </si>
  <si>
    <t>3310425013113008765</t>
  </si>
  <si>
    <t>5121670466383011536</t>
  </si>
  <si>
    <t>5121901116414016230</t>
  </si>
  <si>
    <t>260626-424379728282490</t>
  </si>
  <si>
    <t>260626-358256525682851</t>
  </si>
  <si>
    <t>6953995343112836174</t>
  </si>
  <si>
    <t>3310432753228002978</t>
  </si>
  <si>
    <t>3310610160185026389</t>
  </si>
  <si>
    <t>5121864504329017648</t>
  </si>
  <si>
    <t>260626-297218947410095</t>
  </si>
  <si>
    <t>260626-302545651333813</t>
  </si>
  <si>
    <t>5121472575721000424</t>
  </si>
  <si>
    <t>5121677450189006631</t>
  </si>
  <si>
    <t>3309959355615012097</t>
  </si>
  <si>
    <t>5121893412104012833</t>
  </si>
  <si>
    <t>6953984696425780471</t>
  </si>
  <si>
    <t>6954001527426782351</t>
  </si>
  <si>
    <t>3310420369009008689</t>
  </si>
  <si>
    <t>260626-281291025950046</t>
  </si>
  <si>
    <t>CYS-JLZDHJPWP01003</t>
  </si>
  <si>
    <t>5121471387375675132</t>
  </si>
  <si>
    <t>3309998414722000370</t>
  </si>
  <si>
    <t>云朵趴睡枕组合装</t>
  </si>
  <si>
    <t>眠语-云朵趴睡枕组合装</t>
  </si>
  <si>
    <t>CYS-YDPSZ-LS-LS</t>
  </si>
  <si>
    <t>3309995354510023372</t>
  </si>
  <si>
    <t>260626-201798469152159</t>
  </si>
  <si>
    <t>260626-319574587792149</t>
  </si>
  <si>
    <t>260626-174514531931786</t>
  </si>
  <si>
    <t>3309966627212087880</t>
  </si>
  <si>
    <t>3310416697425006250</t>
  </si>
  <si>
    <t>3310399597797012885</t>
  </si>
  <si>
    <t>260626-282759032332494</t>
  </si>
  <si>
    <t>3309966627212006457</t>
  </si>
  <si>
    <t>3309956439657083853</t>
  </si>
  <si>
    <t>3309969867800006568</t>
  </si>
  <si>
    <t>260626-132120593932168</t>
  </si>
  <si>
    <t>260626-665929674342778</t>
  </si>
  <si>
    <t>3310416697425000755</t>
  </si>
  <si>
    <t>6927464506204127128</t>
  </si>
  <si>
    <t>260626-344278965821679</t>
  </si>
  <si>
    <t>260626-527695900172286</t>
  </si>
  <si>
    <t>3309966627212012990</t>
  </si>
  <si>
    <t>5121948997405129005</t>
  </si>
  <si>
    <t>5121864756487013947</t>
  </si>
  <si>
    <t>260626-122316398133743</t>
  </si>
  <si>
    <t>260626-586175025553065</t>
  </si>
  <si>
    <t>260626-495242462801535</t>
  </si>
  <si>
    <t>5121648794031013441</t>
  </si>
  <si>
    <t>5121874188370012548</t>
  </si>
  <si>
    <t>5121385851387061020</t>
  </si>
  <si>
    <t>260626-621197443451238</t>
  </si>
  <si>
    <t>5121948565098017320</t>
  </si>
  <si>
    <t>6953999103988275132</t>
  </si>
  <si>
    <t>260626-626891241853714</t>
  </si>
  <si>
    <t>260626-034749888943181</t>
  </si>
  <si>
    <t>260626-582588833333290</t>
  </si>
  <si>
    <t>5121918829222128618</t>
  </si>
  <si>
    <t>260626-060827963751565,16689714:260626-060827963751565,16689714:260626-295530740071565</t>
  </si>
  <si>
    <t>6927458117357567897</t>
  </si>
  <si>
    <t>260626-158513293643713</t>
  </si>
  <si>
    <t>260626-040600901150147</t>
  </si>
  <si>
    <t>5121952129611019443</t>
  </si>
  <si>
    <t>260626-206863122782766</t>
  </si>
  <si>
    <t>6927475835116092760</t>
  </si>
  <si>
    <t>5121438123202007400</t>
  </si>
  <si>
    <t>260626-061132061052295</t>
  </si>
  <si>
    <t>3310347937872111780</t>
  </si>
  <si>
    <t>3310366405391047775</t>
  </si>
  <si>
    <t>5121934057461010514</t>
  </si>
  <si>
    <t>5121417783683008439</t>
  </si>
  <si>
    <t>260626-518982213140651</t>
  </si>
  <si>
    <t>5121409431561085030</t>
  </si>
  <si>
    <t>5121424515754022718</t>
  </si>
  <si>
    <t>260626-385855024773313</t>
  </si>
  <si>
    <t>260626-682465739142747</t>
  </si>
  <si>
    <t>260626-679697487370464</t>
  </si>
  <si>
    <t>260626-500527317424077</t>
  </si>
  <si>
    <t>260626-332734144011977,16689714:260626-332734144011977,16689714:260626-676331527691977</t>
  </si>
  <si>
    <t>260626-015193894483877</t>
  </si>
  <si>
    <t>260626-668823723560013</t>
  </si>
  <si>
    <t>260626-218072358550913</t>
  </si>
  <si>
    <t>5121921133561009425</t>
  </si>
  <si>
    <t>5121619022249012836</t>
  </si>
  <si>
    <t>5121936937634006112</t>
  </si>
  <si>
    <t>260626-351168182682503</t>
  </si>
  <si>
    <t>5121820188527104402</t>
  </si>
  <si>
    <t>5121850392841001309</t>
  </si>
  <si>
    <t>3310321045566037764</t>
  </si>
  <si>
    <t>260626-660141524581984</t>
  </si>
  <si>
    <t>5121930709335007629</t>
  </si>
  <si>
    <t>260626-102372492862019</t>
  </si>
  <si>
    <t>3310377205670009991</t>
  </si>
  <si>
    <t>260626-593494054470401</t>
  </si>
  <si>
    <t>3310382353180007557</t>
  </si>
  <si>
    <t>6954020803276772415</t>
  </si>
  <si>
    <t>260626-593410189631706</t>
  </si>
  <si>
    <t>6927471194864123708</t>
  </si>
  <si>
    <t>260626-660309348762991</t>
  </si>
  <si>
    <t>5121783612325029004</t>
  </si>
  <si>
    <t>5121578306083033138</t>
  </si>
  <si>
    <t>260626-539408494201054</t>
  </si>
  <si>
    <t>3310541112115046573</t>
  </si>
  <si>
    <t>260626-261818949152343</t>
  </si>
  <si>
    <t>260626-577356439112960</t>
  </si>
  <si>
    <t>5121566282977045619</t>
  </si>
  <si>
    <t>260626-563756460443889</t>
  </si>
  <si>
    <t>260626-616856327730065</t>
  </si>
  <si>
    <t>3309904347111004954</t>
  </si>
  <si>
    <t>260626-066364455310320</t>
  </si>
  <si>
    <t>260626-106682129943982</t>
  </si>
  <si>
    <t>3310342609052152475</t>
  </si>
  <si>
    <t>260626-381482442361054</t>
  </si>
  <si>
    <t>5121874369655010501</t>
  </si>
  <si>
    <t>3310531464330008187</t>
  </si>
  <si>
    <t>260626-374813499020390</t>
  </si>
  <si>
    <t>5121393951793004927</t>
  </si>
  <si>
    <t>3310548888473014791</t>
  </si>
  <si>
    <t>5121370227673005541</t>
  </si>
  <si>
    <t>5121783432441115743</t>
  </si>
  <si>
    <t>3309884295688028458</t>
  </si>
  <si>
    <t>260626-097957977710828</t>
  </si>
  <si>
    <t>3309927674371004554</t>
  </si>
  <si>
    <t>260626-647013405111927</t>
  </si>
  <si>
    <t>3309891062316000587</t>
  </si>
  <si>
    <t>5121580826355009721</t>
  </si>
  <si>
    <t>3309870255364033085</t>
  </si>
  <si>
    <t>5121556095000067731</t>
  </si>
  <si>
    <t>260626-520722880150605</t>
  </si>
  <si>
    <t>5121556095000023520</t>
  </si>
  <si>
    <t>260626-089317763423703</t>
  </si>
  <si>
    <t>5121352263915029325</t>
  </si>
  <si>
    <t>260626-370692667723467</t>
  </si>
  <si>
    <t>260626-233538906541364</t>
  </si>
  <si>
    <t>3309874503443002374</t>
  </si>
  <si>
    <t>260626-205950892363467</t>
  </si>
  <si>
    <t>3310345165988020386</t>
  </si>
  <si>
    <t>260626-230886009162797</t>
  </si>
  <si>
    <t>5121784080210023445</t>
  </si>
  <si>
    <t>260626-002936072581381</t>
  </si>
  <si>
    <t>3309871191120204163</t>
  </si>
  <si>
    <t>260626-310839907951277</t>
  </si>
  <si>
    <t>260626-482638599791277</t>
  </si>
  <si>
    <t>5121556202379103819</t>
  </si>
  <si>
    <t>260626-104647913080656</t>
  </si>
  <si>
    <t>260626-637135787532976</t>
  </si>
  <si>
    <t>260626-252203507320962</t>
  </si>
  <si>
    <t>6953986845500314955</t>
  </si>
  <si>
    <t>260626-026298324610809</t>
  </si>
  <si>
    <t>3310322377055003286</t>
  </si>
  <si>
    <t>260626-091519721063225</t>
  </si>
  <si>
    <t>260626-033030193483467</t>
  </si>
  <si>
    <t>6927457958209879730</t>
  </si>
  <si>
    <t>6953988471080883273</t>
  </si>
  <si>
    <t>3310321297473005982</t>
  </si>
  <si>
    <t>3309869787354006264</t>
  </si>
  <si>
    <t>3310320181896005784</t>
  </si>
  <si>
    <t>260626-498461622601052</t>
  </si>
  <si>
    <t>5121858565912115334</t>
  </si>
  <si>
    <t>260626-350905986703423</t>
  </si>
  <si>
    <t>260626-251333251412696</t>
  </si>
  <si>
    <t>5121555590985005928</t>
  </si>
  <si>
    <t>260626-200676513350044</t>
  </si>
  <si>
    <t>3309870291357006677</t>
  </si>
  <si>
    <t>260626-055291472310645</t>
  </si>
  <si>
    <t>6953968281931093311</t>
  </si>
  <si>
    <t>260626-312989478440139</t>
  </si>
  <si>
    <t>260626-477605466410717</t>
  </si>
  <si>
    <t>260626-041618009710077</t>
  </si>
  <si>
    <t>260626-099824453151443</t>
  </si>
  <si>
    <t>260626-456591971970597</t>
  </si>
  <si>
    <t>6927466700407799019</t>
  </si>
  <si>
    <t>5121557174121001604</t>
  </si>
  <si>
    <t>5121783540503012532</t>
  </si>
  <si>
    <t>260626-292762447422187</t>
  </si>
  <si>
    <t>CYS-YC45MI42-43</t>
  </si>
  <si>
    <t>3310506408819080989</t>
  </si>
  <si>
    <t>6927456050669453033</t>
  </si>
  <si>
    <t>260626-161700943442564</t>
  </si>
  <si>
    <t>3310506516841026186</t>
  </si>
  <si>
    <t>9042682687211213</t>
  </si>
  <si>
    <t>3309889730685000674</t>
  </si>
  <si>
    <t>5121859393626017835</t>
  </si>
  <si>
    <t>260626-299158740560916</t>
  </si>
  <si>
    <t>5121859537490027634</t>
  </si>
  <si>
    <t>5121556274300023332</t>
  </si>
  <si>
    <t>260626-211686603143368</t>
  </si>
  <si>
    <t>3309889982635009478</t>
  </si>
  <si>
    <t>5121554942398011641</t>
  </si>
  <si>
    <t>3309890810120020864</t>
  </si>
  <si>
    <t>3310319569584091976</t>
  </si>
  <si>
    <t>5121353019909003211</t>
  </si>
  <si>
    <t>260626-653986425210284</t>
  </si>
  <si>
    <t>260626-038000402011307,15066756:260626-038000402011307,15066756:260626-381597785691307,15066756:260626-209799093851307</t>
  </si>
  <si>
    <t>260626-623147794761615</t>
  </si>
  <si>
    <t>3310505832870033856</t>
  </si>
  <si>
    <t>260626-034110205590837</t>
  </si>
  <si>
    <t>260626-502194531973753</t>
  </si>
  <si>
    <t>5121553502620000515</t>
  </si>
  <si>
    <t>260626-367442082231060</t>
  </si>
  <si>
    <t>5121782676747035436</t>
  </si>
  <si>
    <t>260626-540058600963922</t>
  </si>
  <si>
    <t>260626-012677322380180</t>
  </si>
  <si>
    <t>6953977601595151569</t>
  </si>
  <si>
    <t>260626-577356469853503</t>
  </si>
  <si>
    <t>260626-242011410852611</t>
  </si>
  <si>
    <t>3310507740131001466</t>
  </si>
  <si>
    <t>3310319317867064669</t>
  </si>
  <si>
    <t>6953975200248108920</t>
  </si>
  <si>
    <t>260626-367442019863734</t>
  </si>
  <si>
    <t>260626-064634252870365</t>
  </si>
  <si>
    <t>260626-569670397501019</t>
  </si>
  <si>
    <t>260626-121016194601146</t>
  </si>
  <si>
    <t>猫人困困熊长条抱枕</t>
  </si>
  <si>
    <t>富苏-猫人困困熊长条抱枕</t>
  </si>
  <si>
    <t>KKXCTBZ</t>
  </si>
  <si>
    <t>3309869031609012390</t>
  </si>
  <si>
    <t>6927466678697885002</t>
  </si>
  <si>
    <t>5121783324276065617</t>
  </si>
  <si>
    <t>5121782388544010033</t>
  </si>
  <si>
    <t>5121555482213036322</t>
  </si>
  <si>
    <t>260626-314625267343378</t>
  </si>
  <si>
    <t>260626-623357488793841</t>
  </si>
  <si>
    <t>5121856261941008944</t>
  </si>
  <si>
    <t>260626-255066140172951</t>
  </si>
  <si>
    <t>260626-399318730301760</t>
  </si>
  <si>
    <t>3310318273460004157</t>
  </si>
  <si>
    <t>6927464287058230960</t>
  </si>
  <si>
    <t>260626-514766979442411</t>
  </si>
  <si>
    <t>6953968295483282761</t>
  </si>
  <si>
    <t>3309868563583023575</t>
  </si>
  <si>
    <t>3309861507914027089</t>
  </si>
  <si>
    <t>5121858241850027835</t>
  </si>
  <si>
    <t>5121352659276023328</t>
  </si>
  <si>
    <t>3310320253187013268</t>
  </si>
  <si>
    <t>260626-179809872310499</t>
  </si>
  <si>
    <t>260626-608698385923836</t>
  </si>
  <si>
    <t>5121780840978011739</t>
  </si>
  <si>
    <t>260626-200949184803242</t>
  </si>
  <si>
    <t>5121352515205017244</t>
  </si>
  <si>
    <t>260626-338732009112026</t>
  </si>
  <si>
    <t>5121781164862037047</t>
  </si>
  <si>
    <t>260626-134301632000689</t>
  </si>
  <si>
    <t>3309867375341005076</t>
  </si>
  <si>
    <t>6927452099189833275</t>
  </si>
  <si>
    <t>3309868851070019250</t>
  </si>
  <si>
    <t>3309886706899025894</t>
  </si>
  <si>
    <t>6953975245302797501</t>
  </si>
  <si>
    <t>260626-081264699720482</t>
  </si>
  <si>
    <t>260626-037035774243242</t>
  </si>
  <si>
    <t>6953970574946407613</t>
  </si>
  <si>
    <t>260626-650253494694055</t>
  </si>
  <si>
    <t>3309861723323004093</t>
  </si>
  <si>
    <t>5121773316732037216</t>
  </si>
  <si>
    <t>6927466604093275155</t>
  </si>
  <si>
    <t>3310501512984008266</t>
  </si>
  <si>
    <t>5121852553680009801</t>
  </si>
  <si>
    <t>260626-150911127933953</t>
  </si>
  <si>
    <t>260626-526165031253488</t>
  </si>
  <si>
    <t>260626-077531717202913</t>
  </si>
  <si>
    <t>260626-543760116052907</t>
  </si>
  <si>
    <t>3309881018416029096</t>
  </si>
  <si>
    <t>260626-500810463592448</t>
  </si>
  <si>
    <t>5121851869283029044</t>
  </si>
  <si>
    <t>260626-054316264960786</t>
  </si>
  <si>
    <t>3309880766190036767</t>
  </si>
  <si>
    <t>260626-029580336793969</t>
  </si>
  <si>
    <t>260626-193021877793005,17058107:260626-193021877793005,17058107:260626-536619261473005</t>
  </si>
  <si>
    <t>9042674666371613</t>
  </si>
  <si>
    <t>3310496580995001156</t>
  </si>
  <si>
    <t>3310498200506014274</t>
  </si>
  <si>
    <t>260626-545699960370716</t>
  </si>
  <si>
    <t>3310310353804001766</t>
  </si>
  <si>
    <t>260626-338365059464066</t>
  </si>
  <si>
    <t>3309879722666057397</t>
  </si>
  <si>
    <t>260626-477689300590655</t>
  </si>
  <si>
    <t>260626-442006290742251</t>
  </si>
  <si>
    <t>260626-441471495761095</t>
  </si>
  <si>
    <t>5121850465718020117</t>
  </si>
  <si>
    <t>3309860139390011894</t>
  </si>
  <si>
    <t>3309879722666019998</t>
  </si>
  <si>
    <t>3310312189157009768</t>
  </si>
  <si>
    <t>5121342795787007621</t>
  </si>
  <si>
    <t>3309881018416002687</t>
  </si>
  <si>
    <t>260626-175426814303945</t>
  </si>
  <si>
    <t>6927461938975113043</t>
  </si>
  <si>
    <t>260626-088720043651249</t>
  </si>
  <si>
    <t>3310310929698024670</t>
  </si>
  <si>
    <t>260626-104312400283735</t>
  </si>
  <si>
    <t>6927451998483677099</t>
  </si>
  <si>
    <t>260626-104480130631827</t>
  </si>
  <si>
    <t>3310497372040062886</t>
  </si>
  <si>
    <t>260626-521666630070683</t>
  </si>
  <si>
    <t>3309859599548009592</t>
  </si>
  <si>
    <t>260626-392335276411905</t>
  </si>
  <si>
    <t>5121545078454026640</t>
  </si>
  <si>
    <t>260626-141358590351619</t>
  </si>
  <si>
    <t>260626-263370883420169</t>
  </si>
  <si>
    <t>5121850537421016637</t>
  </si>
  <si>
    <t>5121849061970014342</t>
  </si>
  <si>
    <t>260626-082837521940876</t>
  </si>
  <si>
    <t>3541495004304574</t>
  </si>
  <si>
    <t>260626-595633118860420</t>
  </si>
  <si>
    <t>5121545402370005710</t>
  </si>
  <si>
    <t>3309878030902007581</t>
  </si>
  <si>
    <t>3541442016802217</t>
  </si>
  <si>
    <t>3310497192261005179</t>
  </si>
  <si>
    <t>6927457790643240250</t>
  </si>
  <si>
    <t>260626-368868145520343</t>
  </si>
  <si>
    <t>5121544358620105022</t>
  </si>
  <si>
    <t>5121545402370013447</t>
  </si>
  <si>
    <t>5121771552901052235</t>
  </si>
  <si>
    <t>3310311829168012893</t>
  </si>
  <si>
    <t>3309879902308008077</t>
  </si>
  <si>
    <t>260626-160421660203757</t>
  </si>
  <si>
    <t>260626-119548188303333</t>
  </si>
  <si>
    <t>3309878138898024883</t>
  </si>
  <si>
    <t>5121850681167000406</t>
  </si>
  <si>
    <t>260626-676876839281132</t>
  </si>
  <si>
    <t>260626-672367982903003</t>
  </si>
  <si>
    <t>蝴蝶腰靠阅读枕基础款</t>
  </si>
  <si>
    <t>眠语-蝴蝶腰靠阅读枕基础款</t>
  </si>
  <si>
    <t>CYS-HDYKYDZGS05</t>
  </si>
  <si>
    <t>5121772740471023340</t>
  </si>
  <si>
    <t>5121545006455002740</t>
  </si>
  <si>
    <t>5121772524458024632</t>
  </si>
  <si>
    <t>3309858519700013987</t>
  </si>
  <si>
    <t>260626-581854871873868</t>
  </si>
  <si>
    <t>5121848449999004701</t>
  </si>
  <si>
    <t>5121772848364008439</t>
  </si>
  <si>
    <t>3310309705771007666</t>
  </si>
  <si>
    <t>6927461885944101959</t>
  </si>
  <si>
    <t>3310309561657000465</t>
  </si>
  <si>
    <t>260626-437172386170287</t>
  </si>
  <si>
    <t>5121543314940014343</t>
  </si>
  <si>
    <t>5121849961525008517</t>
  </si>
  <si>
    <t>3310309597865007475</t>
  </si>
  <si>
    <t>5121341463970002335</t>
  </si>
  <si>
    <t>3309878822525014491</t>
  </si>
  <si>
    <t>260626-054588936512903</t>
  </si>
  <si>
    <t>5121850537074017748</t>
  </si>
  <si>
    <t>5121849097637023132</t>
  </si>
  <si>
    <t>3310309669902000686</t>
  </si>
  <si>
    <t>260626-155860344322226</t>
  </si>
  <si>
    <t>260626-521016450660540</t>
  </si>
  <si>
    <t>3309858591711001582</t>
  </si>
  <si>
    <t>5121543494750039437</t>
  </si>
  <si>
    <t>5121773100179002529</t>
  </si>
  <si>
    <t>260626-381734142312955</t>
  </si>
  <si>
    <t>3309880046097027290</t>
  </si>
  <si>
    <t>260626-344499197452796</t>
  </si>
  <si>
    <t>5121343083224009100</t>
  </si>
  <si>
    <t>260626-365711869450622</t>
  </si>
  <si>
    <t>260626-508202893694063</t>
  </si>
  <si>
    <t>260626-356977231383001</t>
  </si>
  <si>
    <t>3310496868169016493</t>
  </si>
  <si>
    <t>3310310101476005654</t>
  </si>
  <si>
    <t>5121849097504024606</t>
  </si>
  <si>
    <t>5121545078151004442</t>
  </si>
  <si>
    <t>3310494960886011356</t>
  </si>
  <si>
    <t>260626-352845862500343</t>
  </si>
  <si>
    <t>5121544898354003731</t>
  </si>
  <si>
    <t>5121849529468027439</t>
  </si>
  <si>
    <t>260626-429748468131855</t>
  </si>
  <si>
    <t>260626-191616848210768</t>
  </si>
  <si>
    <t>6953970512531625743</t>
  </si>
  <si>
    <t>260626-427672287530291</t>
  </si>
  <si>
    <t>260626-236474887833005</t>
  </si>
  <si>
    <t>260626-431866519121280</t>
  </si>
  <si>
    <t>5121772632234000019</t>
  </si>
  <si>
    <t>5121770760898003418</t>
  </si>
  <si>
    <t>5121771552750007625</t>
  </si>
  <si>
    <t>6953979393229198707</t>
  </si>
  <si>
    <t>260626-171159068280937</t>
  </si>
  <si>
    <t>260626-534448771510028</t>
  </si>
  <si>
    <t>5121849817326000128</t>
  </si>
  <si>
    <t>3310495032870017495</t>
  </si>
  <si>
    <t>5121848305823008618</t>
  </si>
  <si>
    <t>6953970470459741693</t>
  </si>
  <si>
    <t>5121773028049000541</t>
  </si>
  <si>
    <t>260626-581257193823018</t>
  </si>
  <si>
    <t>3309877994639008661</t>
  </si>
  <si>
    <t>260626-580124700302780</t>
  </si>
  <si>
    <t>6927466428494544614</t>
  </si>
  <si>
    <t>5121849853185007118</t>
  </si>
  <si>
    <t>260626-081883328112558</t>
  </si>
  <si>
    <t>5121544178453006614</t>
  </si>
  <si>
    <t>5121545402013037130</t>
  </si>
  <si>
    <t>260626-417983424822691</t>
  </si>
  <si>
    <t>260626-046577826130624</t>
  </si>
  <si>
    <t>260626-377665656391899</t>
  </si>
  <si>
    <t>3541473006980864</t>
  </si>
  <si>
    <t>260626-646101081673531</t>
  </si>
  <si>
    <t>5121771084674039617</t>
  </si>
  <si>
    <t>260626-483687155210326</t>
  </si>
  <si>
    <t>260626-628306757190003</t>
  </si>
  <si>
    <t>260626-235803840860359</t>
  </si>
  <si>
    <t>260626-054106539562646</t>
  </si>
  <si>
    <t>260626-289826424350364</t>
  </si>
  <si>
    <t>3309858807381017358</t>
  </si>
  <si>
    <t>260626-402024056371842</t>
  </si>
  <si>
    <t>6953979423863871233</t>
  </si>
  <si>
    <t>3309878498368020476</t>
  </si>
  <si>
    <t>3310310713343000258</t>
  </si>
  <si>
    <t>260626-110278755880294</t>
  </si>
  <si>
    <t>6927469976674336296</t>
  </si>
  <si>
    <t>260626-070296563242167</t>
  </si>
  <si>
    <t>260626-043589384631790</t>
  </si>
  <si>
    <t>260626-219425094060810</t>
  </si>
  <si>
    <t>260626-626650069353531</t>
  </si>
  <si>
    <t>260626-369748939151085</t>
  </si>
  <si>
    <t>260626-676593723802062</t>
  </si>
  <si>
    <t>260626-008912976220244</t>
  </si>
  <si>
    <t>260626-391454462323518</t>
  </si>
  <si>
    <t>5121342075311009421</t>
  </si>
  <si>
    <t>3309859023248005469</t>
  </si>
  <si>
    <t>5121770472790112040</t>
  </si>
  <si>
    <t>5121544250326011142</t>
  </si>
  <si>
    <t>260626-307295742351565</t>
  </si>
  <si>
    <t>260626-320738444904013</t>
  </si>
  <si>
    <t>260626-657719314060996</t>
  </si>
  <si>
    <t>5121341463561029204</t>
  </si>
  <si>
    <t>260626-579568954922744</t>
  </si>
  <si>
    <t>260626-069499677100738</t>
  </si>
  <si>
    <t>3309877706773076994</t>
  </si>
  <si>
    <t>260626-538643043944013</t>
  </si>
  <si>
    <t>3309859239135012198</t>
  </si>
  <si>
    <t>6953986573428463217,20569807:6953994805640500849,20569807:6953986573428463217</t>
  </si>
  <si>
    <t>3309857619801017395</t>
  </si>
  <si>
    <t>260626-680001585493491</t>
  </si>
  <si>
    <t>260626-008912945493491</t>
  </si>
  <si>
    <t>6953996674605520164</t>
  </si>
  <si>
    <t>5121341211692022136</t>
  </si>
  <si>
    <t>5121341607602025637</t>
  </si>
  <si>
    <t>6953977377979831948</t>
  </si>
  <si>
    <t>5121849493144047720</t>
  </si>
  <si>
    <t>3309877490847001590</t>
  </si>
  <si>
    <t>260626-225401904732780</t>
  </si>
  <si>
    <t>260626-322426662511245</t>
  </si>
  <si>
    <t>5121341031763019005</t>
  </si>
  <si>
    <t>260626-641099436432335</t>
  </si>
  <si>
    <t>3309857727721035283</t>
  </si>
  <si>
    <t>5121542918796181318</t>
  </si>
  <si>
    <t>3309857475925009199</t>
  </si>
  <si>
    <t>5121342183170004216</t>
  </si>
  <si>
    <t>260626-552337446422577</t>
  </si>
  <si>
    <t>260626-468189191812876</t>
  </si>
  <si>
    <t>3310308769941002884</t>
  </si>
  <si>
    <t>5121543026757016133</t>
  </si>
  <si>
    <t>260626-449587463793070</t>
  </si>
  <si>
    <t>260626-637219705183578</t>
  </si>
  <si>
    <t>260626-318746140193284</t>
  </si>
  <si>
    <t>260626-558985460073930</t>
  </si>
  <si>
    <t>3541490004102347</t>
  </si>
  <si>
    <t>3310495248522007058</t>
  </si>
  <si>
    <t>3309859023156002858</t>
  </si>
  <si>
    <t>3309879434002025683</t>
  </si>
  <si>
    <t>5121848017706007107</t>
  </si>
  <si>
    <t>260626-051432680993883</t>
  </si>
  <si>
    <t>260626-540415137333844</t>
  </si>
  <si>
    <t>5121770436876037643</t>
  </si>
  <si>
    <t>5121544250226001634</t>
  </si>
  <si>
    <t>260626-340619466390845</t>
  </si>
  <si>
    <t>5121543494402012634</t>
  </si>
  <si>
    <t>3310310749133005967</t>
  </si>
  <si>
    <t>260626-085700166000421</t>
  </si>
  <si>
    <t>260626-215052480051912</t>
  </si>
  <si>
    <t>5121771984249008611</t>
  </si>
  <si>
    <t>5121542522836018627</t>
  </si>
  <si>
    <t>5121341139660003738</t>
  </si>
  <si>
    <t>260626-557402089851226</t>
  </si>
  <si>
    <t>260626-149736733021937</t>
  </si>
  <si>
    <t>5121772020253013905</t>
  </si>
  <si>
    <t>260626-246709041552361</t>
  </si>
  <si>
    <t>6927442753390608198</t>
  </si>
  <si>
    <t>260626-604409751941088</t>
  </si>
  <si>
    <t>260626-605175202111814</t>
  </si>
  <si>
    <t>260626-650966516071558</t>
  </si>
  <si>
    <t>260626-411094280603711</t>
  </si>
  <si>
    <t>5121770436865005502</t>
  </si>
  <si>
    <t>5121342039158018208</t>
  </si>
  <si>
    <t>5121772128170047521</t>
  </si>
  <si>
    <t>3310309741417032866</t>
  </si>
  <si>
    <t>260626-607219935650091</t>
  </si>
  <si>
    <t>260626-572365279542267</t>
  </si>
  <si>
    <t>3309858915209021879</t>
  </si>
  <si>
    <t>5121848449491025745</t>
  </si>
  <si>
    <t>3309878714215021272</t>
  </si>
  <si>
    <t>260626-047290827173822</t>
  </si>
  <si>
    <t>260626-597122096771061</t>
  </si>
  <si>
    <t>5121542342966001121</t>
  </si>
  <si>
    <t>3310495104713028471</t>
  </si>
  <si>
    <t>3309858843250001074</t>
  </si>
  <si>
    <t>3310494456901009486</t>
  </si>
  <si>
    <t>260626-630361986621203</t>
  </si>
  <si>
    <t>3309879038096027985</t>
  </si>
  <si>
    <t>260626-678145574441283</t>
  </si>
  <si>
    <t>260626-441754632581672</t>
  </si>
  <si>
    <t>6953984173464163526</t>
  </si>
  <si>
    <t>260626-031845302573305</t>
  </si>
  <si>
    <t>260626-355068875100658</t>
  </si>
  <si>
    <t>3309859131119000562</t>
  </si>
  <si>
    <t>260626-045256558121952,21101298:260626-045256558121952,21101298:260626-517252093481952</t>
  </si>
  <si>
    <t>260626-217223032353723</t>
  </si>
  <si>
    <t>260626-263402340750239</t>
  </si>
  <si>
    <t>CYS-8102BAOWEN39-40</t>
  </si>
  <si>
    <t>5121342003211005744</t>
  </si>
  <si>
    <t>3309877598820011777</t>
  </si>
  <si>
    <t>6953986486296450732</t>
  </si>
  <si>
    <t>260626-665856253552810</t>
  </si>
  <si>
    <t>5121849493144079304</t>
  </si>
  <si>
    <t>3309858951195003983</t>
  </si>
  <si>
    <t>260626-564050061640654</t>
  </si>
  <si>
    <t>3309858159464002374</t>
  </si>
  <si>
    <t>260626-264010493550978</t>
  </si>
  <si>
    <t>6954020398651414147</t>
  </si>
  <si>
    <t>260626-102781427281531</t>
  </si>
  <si>
    <t>5121542522820000236</t>
  </si>
  <si>
    <t>5121543710363003324</t>
  </si>
  <si>
    <t>260626-231242514850656</t>
  </si>
  <si>
    <t>260626-628914941512058</t>
  </si>
  <si>
    <t>260626-661546668371322</t>
  </si>
  <si>
    <t>260626-074574743170428</t>
  </si>
  <si>
    <t>6927453968470539547</t>
  </si>
  <si>
    <t>3310495752292000196</t>
  </si>
  <si>
    <t>5121544538080005646</t>
  </si>
  <si>
    <t>5121772056211001732</t>
  </si>
  <si>
    <t>5121848701389020246</t>
  </si>
  <si>
    <t>260626-066899218831567</t>
  </si>
  <si>
    <t>5121849313205003846</t>
  </si>
  <si>
    <t>260626-354471124622764</t>
  </si>
  <si>
    <t>3309858015574084386</t>
  </si>
  <si>
    <t>3310495176571023588</t>
  </si>
  <si>
    <t>260626-139334859182206</t>
  </si>
  <si>
    <t>260626-230435069494095</t>
  </si>
  <si>
    <t>3310310965064064599</t>
  </si>
  <si>
    <t>5121849709092008245</t>
  </si>
  <si>
    <t>3310494060970068598</t>
  </si>
  <si>
    <t>5121771696423009234</t>
  </si>
  <si>
    <t>260626-556626153890809</t>
  </si>
  <si>
    <t>260626-320402910763870</t>
  </si>
  <si>
    <t>3310309957421001172</t>
  </si>
  <si>
    <t>260626-449587515710892</t>
  </si>
  <si>
    <t>3310310641151049561</t>
  </si>
  <si>
    <t>3310310857093002275</t>
  </si>
  <si>
    <t>260626-475990617742788</t>
  </si>
  <si>
    <t>5121340887792000313</t>
  </si>
  <si>
    <t>3309876806949098758</t>
  </si>
  <si>
    <t>5121848665441013247</t>
  </si>
  <si>
    <t>6927451675483733099</t>
  </si>
  <si>
    <t>260626-408189714762734</t>
  </si>
  <si>
    <t>260626-445990868620020</t>
  </si>
  <si>
    <t>6953972732666386168</t>
  </si>
  <si>
    <t>3309877490798007060</t>
  </si>
  <si>
    <t>5121770976574021225</t>
  </si>
  <si>
    <t>5121342075138009403</t>
  </si>
  <si>
    <t>3309858915201009790</t>
  </si>
  <si>
    <t>3309858591325024288</t>
  </si>
  <si>
    <t>260626-070569182810581</t>
  </si>
  <si>
    <t>260626-160893509130089</t>
  </si>
  <si>
    <t>3310310281267174567</t>
  </si>
  <si>
    <t>260626-435976947234077</t>
  </si>
  <si>
    <t>3310310569155014093</t>
  </si>
  <si>
    <t>5121847513931021102</t>
  </si>
  <si>
    <t>260626-078538360382519</t>
  </si>
  <si>
    <t>260626-178520123801478</t>
  </si>
  <si>
    <t>5121770112938027415</t>
  </si>
  <si>
    <t>3309878462312043690</t>
  </si>
  <si>
    <t>3310494060970012192</t>
  </si>
  <si>
    <t>260626-580764311060052</t>
  </si>
  <si>
    <t>260626-125304912182275</t>
  </si>
  <si>
    <t>5121771588424034821</t>
  </si>
  <si>
    <t>260626-050310736263472</t>
  </si>
  <si>
    <t>5121542450901031625</t>
  </si>
  <si>
    <t>260626-638100457031856</t>
  </si>
  <si>
    <t>5121849385176035717</t>
  </si>
  <si>
    <t>3309858519355030274</t>
  </si>
  <si>
    <t>3309857295889006394</t>
  </si>
  <si>
    <t>260626-642965859891276</t>
  </si>
  <si>
    <t>6953984035662534088</t>
  </si>
  <si>
    <t>260626-111883067002133</t>
  </si>
  <si>
    <t>5121542090963049041</t>
  </si>
  <si>
    <t>5121770940547012818</t>
  </si>
  <si>
    <t>260626-521540738631644</t>
  </si>
  <si>
    <t>5121771552446061240</t>
  </si>
  <si>
    <t>260626-490377111992048</t>
  </si>
  <si>
    <t>6927442569830825164</t>
  </si>
  <si>
    <t>260626-467130181921010</t>
  </si>
  <si>
    <t>6953994652846593387</t>
  </si>
  <si>
    <t>260626-550722650523114</t>
  </si>
  <si>
    <t>5121848125575002217</t>
  </si>
  <si>
    <t>260626-067371067752990</t>
  </si>
  <si>
    <t>5121849025260023116</t>
  </si>
  <si>
    <t>3310494996675028399</t>
  </si>
  <si>
    <t>6953963497646462526</t>
  </si>
  <si>
    <t>260626-268068503903210</t>
  </si>
  <si>
    <t>6927460454741016118</t>
  </si>
  <si>
    <t>260626-291021790720825</t>
  </si>
  <si>
    <t>260626-623714014720825</t>
  </si>
  <si>
    <t>6953981669299918297</t>
  </si>
  <si>
    <t>6927455462886768261</t>
  </si>
  <si>
    <t>260626-289742569871442</t>
  </si>
  <si>
    <t>3309878786152025690</t>
  </si>
  <si>
    <t>260626-199030260102372</t>
  </si>
  <si>
    <t>260626-537814679931911</t>
  </si>
  <si>
    <t>5121847477990028928</t>
  </si>
  <si>
    <t>3309858015574008370</t>
  </si>
  <si>
    <t>5121849745061019910</t>
  </si>
  <si>
    <t>260626-058636387941723</t>
  </si>
  <si>
    <t>CYS-SZHTZSHS03</t>
  </si>
  <si>
    <t>260626-198610850142933</t>
  </si>
  <si>
    <t>5121542342954008941</t>
  </si>
  <si>
    <t>260626-276666795650363</t>
  </si>
  <si>
    <t>5121770976553015540</t>
  </si>
  <si>
    <t>3309857511728029694</t>
  </si>
  <si>
    <t>260626-220505064970805</t>
  </si>
  <si>
    <t>CTHSBSZLS08</t>
  </si>
  <si>
    <t>260626-547073605973528</t>
  </si>
  <si>
    <t>5121771768317006304</t>
  </si>
  <si>
    <t>5121544286124012318</t>
  </si>
  <si>
    <t>5121770724644005303</t>
  </si>
  <si>
    <t>5121770724644019746</t>
  </si>
  <si>
    <t>260626-508643295622979</t>
  </si>
  <si>
    <t>260626-684091042153462</t>
  </si>
  <si>
    <t>260626-582934894180101</t>
  </si>
  <si>
    <t>260626-536703189380572</t>
  </si>
  <si>
    <t>5121771372469000741</t>
  </si>
  <si>
    <t>6953988054180959923</t>
  </si>
  <si>
    <t>260626-598527198841576</t>
  </si>
  <si>
    <t>260626-160526538273435</t>
  </si>
  <si>
    <t>5121771552437001712</t>
  </si>
  <si>
    <t>3309877742655010586</t>
  </si>
  <si>
    <t>6953977159183438936</t>
  </si>
  <si>
    <t>260626-090848674232964</t>
  </si>
  <si>
    <t>260626-572197475982172</t>
  </si>
  <si>
    <t>3309858195454008689</t>
  </si>
  <si>
    <t>5121771300474008323</t>
  </si>
  <si>
    <t>260626-649666292022315</t>
  </si>
  <si>
    <t>260626-532362063483721</t>
  </si>
  <si>
    <t>3309858483433024891</t>
  </si>
  <si>
    <t>5121848305535030914</t>
  </si>
  <si>
    <t>5121847441898002942</t>
  </si>
  <si>
    <t>260626-594542661950684</t>
  </si>
  <si>
    <t>260626-380066937161913</t>
  </si>
  <si>
    <t>6954020339495081174</t>
  </si>
  <si>
    <t>260626-196985567660501</t>
  </si>
  <si>
    <t>260626-212860966414021</t>
  </si>
  <si>
    <t>260626-583197007403551</t>
  </si>
  <si>
    <t>5121770220817019529</t>
  </si>
  <si>
    <t>6953983963951142193</t>
  </si>
  <si>
    <t>5121342075131024736</t>
  </si>
  <si>
    <t>3309857943589101854</t>
  </si>
  <si>
    <t>260626-203476222380509</t>
  </si>
  <si>
    <t>5121847837638028231</t>
  </si>
  <si>
    <t>6927435483113749793</t>
  </si>
  <si>
    <t>6927449215125781989</t>
  </si>
  <si>
    <t>260626-378588424540250</t>
  </si>
  <si>
    <t>260626-643909568001362</t>
  </si>
  <si>
    <t>260626-627887347223025</t>
  </si>
  <si>
    <t>260626-475004946041905</t>
  </si>
  <si>
    <t>260626-118499581543129</t>
  </si>
  <si>
    <t>5121341571462016803</t>
  </si>
  <si>
    <t>260626-180816494903882</t>
  </si>
  <si>
    <t>5121341931194023845</t>
  </si>
  <si>
    <t>5121542702850008521</t>
  </si>
  <si>
    <t>3309858519298021275</t>
  </si>
  <si>
    <t>5121847909655008401</t>
  </si>
  <si>
    <t>260626-439646963253746</t>
  </si>
  <si>
    <t>260626-047542464023172</t>
  </si>
  <si>
    <t>260626-178362805871816</t>
  </si>
  <si>
    <t>260626-354135611000270</t>
  </si>
  <si>
    <t>260626-272420104511286</t>
  </si>
  <si>
    <t>260626-120502423993929</t>
  </si>
  <si>
    <t>5121772020190004743</t>
  </si>
  <si>
    <t>3541495013667324</t>
  </si>
  <si>
    <t>6927451525733645314</t>
  </si>
  <si>
    <t>5121848989228008803</t>
  </si>
  <si>
    <t>260626-313775962490066</t>
  </si>
  <si>
    <t>260626-266715829832449</t>
  </si>
  <si>
    <t>260626-040181450241720</t>
  </si>
  <si>
    <t>260626-464099817860648</t>
  </si>
  <si>
    <t>6927469632142474454</t>
  </si>
  <si>
    <t>3309877166955004772</t>
  </si>
  <si>
    <t>5121324325140090300</t>
  </si>
  <si>
    <t>3309877058980006257</t>
  </si>
  <si>
    <t>260626-168694945322571</t>
  </si>
  <si>
    <t>3310310641118006567</t>
  </si>
  <si>
    <t>260626-040611418502155</t>
  </si>
  <si>
    <t>260626-133441789473672</t>
  </si>
  <si>
    <t>260626-155325643040559</t>
  </si>
  <si>
    <t>260626-430849472912367</t>
  </si>
  <si>
    <t>CYS-TWBSHYZTZMS01</t>
  </si>
  <si>
    <t>260626-186793398674093</t>
  </si>
  <si>
    <t>5121771660352005503</t>
  </si>
  <si>
    <t>260626-238446210700514</t>
  </si>
  <si>
    <t>5121341823299008937</t>
  </si>
  <si>
    <t>3309858087492001095</t>
  </si>
  <si>
    <t>3310310785078012688</t>
  </si>
  <si>
    <t>260626-268267722270283</t>
  </si>
  <si>
    <t>5121342219060003527</t>
  </si>
  <si>
    <t>3310308877785006168</t>
  </si>
  <si>
    <t>5121771480474010740</t>
  </si>
  <si>
    <t>5121340383957036940</t>
  </si>
  <si>
    <t>3310496256031033994</t>
  </si>
  <si>
    <t>260626-296306613873348</t>
  </si>
  <si>
    <t>3309877382702134669</t>
  </si>
  <si>
    <t>260626-604671885653956</t>
  </si>
  <si>
    <t>260626-472110928161302</t>
  </si>
  <si>
    <t>3310494276809139158</t>
  </si>
  <si>
    <t>260626-083561059840725</t>
  </si>
  <si>
    <t>6927451484885777738</t>
  </si>
  <si>
    <t>6953963399068456449</t>
  </si>
  <si>
    <t>5121341247571016812</t>
  </si>
  <si>
    <t>6927442481766694309</t>
  </si>
  <si>
    <t>3309858195444007183</t>
  </si>
  <si>
    <t>260626-366183749241088</t>
  </si>
  <si>
    <t>260626-149988318813228</t>
  </si>
  <si>
    <t>3310496220042047151</t>
  </si>
  <si>
    <t>260626-659407511051977,16689714:260626-659407511051977,16689714:260626-036637253131977</t>
  </si>
  <si>
    <t>260626-430849442193231</t>
  </si>
  <si>
    <t>260626-211644639660653</t>
  </si>
  <si>
    <t>5121848593362021300</t>
  </si>
  <si>
    <t>260626-293559365140738</t>
  </si>
  <si>
    <t>3310494744674016494</t>
  </si>
  <si>
    <t>260626-652476496302142</t>
  </si>
  <si>
    <t>260626-188502515313674</t>
  </si>
  <si>
    <t>260626-084829878681142,15066756:260626-084829878681142,15066756:260626-643175627161142</t>
  </si>
  <si>
    <t>260626-376585602710399</t>
  </si>
  <si>
    <t>3310310101263005478</t>
  </si>
  <si>
    <t>260626-131072007750836</t>
  </si>
  <si>
    <t>3309859023120013765</t>
  </si>
  <si>
    <t>260626-229910812304018</t>
  </si>
  <si>
    <t>260626-342926323270893</t>
  </si>
  <si>
    <t>MINIKTCTKBS07</t>
  </si>
  <si>
    <t>260626-626754864720505</t>
  </si>
  <si>
    <t>260626-075046592070893</t>
  </si>
  <si>
    <t>BOJYSFKDH02</t>
  </si>
  <si>
    <t>260626-330091805101042</t>
  </si>
  <si>
    <t>3309878498229007866</t>
  </si>
  <si>
    <t>260626-136042330552139</t>
  </si>
  <si>
    <t>260626-682518126174001</t>
  </si>
  <si>
    <t>6927442427236744998</t>
  </si>
  <si>
    <t>260626-656639342922045</t>
  </si>
  <si>
    <t>260626-616457848414001</t>
  </si>
  <si>
    <t>260626-149988339252160</t>
  </si>
  <si>
    <t>5121341139572041201</t>
  </si>
  <si>
    <t>260626-209641817741564</t>
  </si>
  <si>
    <t>260626-534983555393254</t>
  </si>
  <si>
    <t>3310496292018023582</t>
  </si>
  <si>
    <t>3310308949749128175</t>
  </si>
  <si>
    <t>5121342219060005708</t>
  </si>
  <si>
    <t>3310308445900001185</t>
  </si>
  <si>
    <t>5121341571146025420</t>
  </si>
  <si>
    <t>3309857295868009554</t>
  </si>
  <si>
    <t>3310495392391003197</t>
  </si>
  <si>
    <t>260626-628998879543206</t>
  </si>
  <si>
    <t>5121543098517014207</t>
  </si>
  <si>
    <t>5121543566189033425</t>
  </si>
  <si>
    <t>260626-346711703962435</t>
  </si>
  <si>
    <t>3310496292018029494</t>
  </si>
  <si>
    <t>260626-608488681050373</t>
  </si>
  <si>
    <t>260626-145217308260161</t>
  </si>
  <si>
    <t>260626-252591490593525</t>
  </si>
  <si>
    <t>5121770400678013012</t>
  </si>
  <si>
    <t>5121848269467016649</t>
  </si>
  <si>
    <t>260626-075046592122954</t>
  </si>
  <si>
    <t>260626-174912990851562</t>
  </si>
  <si>
    <t>260626-400933579121836</t>
  </si>
  <si>
    <t>3309858483380010390</t>
  </si>
  <si>
    <t>5121340779658132239</t>
  </si>
  <si>
    <t>260626-609526771223075</t>
  </si>
  <si>
    <t>3309878246277040267</t>
  </si>
  <si>
    <t>260626-496312041840637</t>
  </si>
  <si>
    <t>3309877778619007686</t>
  </si>
  <si>
    <t>3541453009234965</t>
  </si>
  <si>
    <t>260626-257027029390544</t>
  </si>
  <si>
    <t>260626-071837980172363</t>
  </si>
  <si>
    <t>260626-069206054413630</t>
  </si>
  <si>
    <t>260626-526909468213074</t>
  </si>
  <si>
    <t>260626-178027292971924</t>
  </si>
  <si>
    <t>CYS-MBTZHDS</t>
  </si>
  <si>
    <t>260626-198275316130753</t>
  </si>
  <si>
    <t>3309858951149032587</t>
  </si>
  <si>
    <t>260626-258809588040416</t>
  </si>
  <si>
    <t>5121543422336006819</t>
  </si>
  <si>
    <t>260626-639568515370268</t>
  </si>
  <si>
    <t>260626-389923509770102</t>
  </si>
  <si>
    <t>5121541658994104237</t>
  </si>
  <si>
    <t>260626-520513206570530</t>
  </si>
  <si>
    <t>6927442414037598008</t>
  </si>
  <si>
    <t>260626-253021438380934</t>
  </si>
  <si>
    <t>5121542378845049745</t>
  </si>
  <si>
    <t>6927442391810277228</t>
  </si>
  <si>
    <t>260626-203895621220523</t>
  </si>
  <si>
    <t>260626-107374252380211</t>
  </si>
  <si>
    <t>3310494708620026786</t>
  </si>
  <si>
    <t>260626-426560745093840</t>
  </si>
  <si>
    <t>260626-059317962312697</t>
  </si>
  <si>
    <t>5121542486737005003</t>
  </si>
  <si>
    <t>5121848521356018336</t>
  </si>
  <si>
    <t>CYS-JLPZXXPWP01001</t>
  </si>
  <si>
    <t>260626-029444084040600</t>
  </si>
  <si>
    <t>3541476015814066</t>
  </si>
  <si>
    <t>5121543854026121627</t>
  </si>
  <si>
    <t>MR8802LAN38-39</t>
  </si>
  <si>
    <t>5121543962086002030</t>
  </si>
  <si>
    <t>260626-442624939530074</t>
  </si>
  <si>
    <t>260626-679320011133092</t>
  </si>
  <si>
    <t>3309877382702035770</t>
  </si>
  <si>
    <t>260626-242619584822377</t>
  </si>
  <si>
    <t>260626-547660797542417</t>
  </si>
  <si>
    <t>260626-501554932113002</t>
  </si>
  <si>
    <t>5121543458333031439</t>
  </si>
  <si>
    <t>5121541586713047519</t>
  </si>
  <si>
    <t>3310494852612001991</t>
  </si>
  <si>
    <t>3310494024980021688</t>
  </si>
  <si>
    <t>260626-607261836950404</t>
  </si>
  <si>
    <t>260626-091865792893216</t>
  </si>
  <si>
    <t>260626-670889490872752</t>
  </si>
  <si>
    <t>260626-233507397133254</t>
  </si>
  <si>
    <t>5121848593322019736</t>
  </si>
  <si>
    <t>5121541622964005402</t>
  </si>
  <si>
    <t>260626-123910264353306</t>
  </si>
  <si>
    <t>5121770256662017715</t>
  </si>
  <si>
    <t>260626-517388377641773</t>
  </si>
  <si>
    <t>5121542846642002927</t>
  </si>
  <si>
    <t>260626-565203453551274</t>
  </si>
  <si>
    <t>6953994490555340339</t>
  </si>
  <si>
    <t>5121543530192017220</t>
  </si>
  <si>
    <t>260626-215524318872103</t>
  </si>
  <si>
    <t>5121770328614007621</t>
  </si>
  <si>
    <t>6953978974712043183</t>
  </si>
  <si>
    <t>6953974721738904875</t>
  </si>
  <si>
    <t>6953970085458548011</t>
  </si>
  <si>
    <t>3310309741243009992</t>
  </si>
  <si>
    <t>5121341607300023445</t>
  </si>
  <si>
    <t>3310310353083075792</t>
  </si>
  <si>
    <t>3310493988936002083</t>
  </si>
  <si>
    <t>5121770184596012149</t>
  </si>
  <si>
    <t>3309877202486044872</t>
  </si>
  <si>
    <t>5121542774356052201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</si>
</sst>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##"/>
    <numFmt numFmtId="177" formatCode="0.00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10" fontId="0" fillId="0" borderId="0" xfId="0" applyNumberFormat="1" applyFo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9289;&#26009;%20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物料"/>
    </sheetNames>
    <sheetDataSet>
      <sheetData sheetId="0">
        <row r="1">
          <cell r="A1" t="str">
            <v>物料报表</v>
          </cell>
          <cell r="B1" t="str">
            <v/>
          </cell>
          <cell r="C1" t="str">
            <v/>
          </cell>
          <cell r="D1" t="str">
            <v/>
          </cell>
          <cell r="E1" t="str">
            <v/>
          </cell>
          <cell r="F1" t="str">
            <v/>
          </cell>
          <cell r="G1" t="str">
            <v/>
          </cell>
          <cell r="H1" t="str">
            <v/>
          </cell>
          <cell r="I1" t="str">
            <v/>
          </cell>
          <cell r="J1" t="str">
            <v/>
          </cell>
          <cell r="K1" t="str">
            <v/>
          </cell>
          <cell r="L1" t="str">
            <v/>
          </cell>
          <cell r="M1" t="str">
            <v/>
          </cell>
        </row>
        <row r="2">
          <cell r="A2" t="str">
            <v>导出人:王凡</v>
          </cell>
          <cell r="B2" t="str">
            <v/>
          </cell>
          <cell r="C2" t="str">
            <v/>
          </cell>
          <cell r="D2" t="str">
            <v/>
          </cell>
          <cell r="E2" t="str">
            <v/>
          </cell>
          <cell r="F2" t="str">
            <v/>
          </cell>
          <cell r="G2" t="str">
            <v/>
          </cell>
          <cell r="H2" t="str">
            <v/>
          </cell>
          <cell r="I2" t="str">
            <v/>
          </cell>
          <cell r="J2" t="str">
            <v/>
          </cell>
          <cell r="K2" t="str">
            <v/>
          </cell>
          <cell r="L2" t="str">
            <v/>
          </cell>
          <cell r="M2" t="str">
            <v/>
          </cell>
        </row>
        <row r="3">
          <cell r="A3" t="str">
            <v>编码</v>
          </cell>
          <cell r="B3" t="str">
            <v>名称</v>
          </cell>
          <cell r="C3" t="str">
            <v>助记名</v>
          </cell>
          <cell r="D3" t="str">
            <v>分类</v>
          </cell>
          <cell r="E3" t="str">
            <v>是否启用</v>
          </cell>
          <cell r="F3" t="str">
            <v>是否有专利</v>
          </cell>
          <cell r="G3" t="str">
            <v>规格型号</v>
          </cell>
          <cell r="H3" t="str">
            <v>包装尺寸</v>
          </cell>
          <cell r="I3" t="str">
            <v>款式</v>
          </cell>
          <cell r="J3" t="str">
            <v>计量单位</v>
          </cell>
          <cell r="K3" t="str">
            <v>未税售价</v>
          </cell>
          <cell r="L3" t="str">
            <v>销售税率%</v>
          </cell>
          <cell r="M3" t="str">
            <v>采购价(税前)</v>
          </cell>
        </row>
        <row r="4">
          <cell r="A4" t="str">
            <v>猫人灯芯绒扶手轻盈款深灰85</v>
          </cell>
          <cell r="B4" t="str">
            <v>灯芯绒扶手阅读枕无腰枕小号</v>
          </cell>
          <cell r="C4" t="str">
            <v>猫人灯芯绒扶手轻盈款深灰85-灯芯绒扶手阅读枕无腰枕小号</v>
          </cell>
          <cell r="D4" t="str">
            <v>居家布艺</v>
          </cell>
          <cell r="E4" t="str">
            <v>是</v>
          </cell>
          <cell r="F4" t="str">
            <v/>
          </cell>
          <cell r="G4" t="str">
            <v/>
          </cell>
          <cell r="H4" t="str">
            <v/>
          </cell>
          <cell r="I4" t="str">
            <v/>
          </cell>
          <cell r="J4" t="str">
            <v>件</v>
          </cell>
          <cell r="K4" t="str">
            <v/>
          </cell>
          <cell r="L4" t="str">
            <v/>
          </cell>
          <cell r="M4" t="str">
            <v>80.90</v>
          </cell>
        </row>
        <row r="5">
          <cell r="A5" t="str">
            <v>猫人灯芯绒扶手深灰85</v>
          </cell>
          <cell r="B5" t="str">
            <v>灯芯绒扶手阅读枕带腰枕小号</v>
          </cell>
          <cell r="C5" t="str">
            <v>猫人灯芯绒扶手深灰85-灯芯绒扶手阅读枕带腰枕小号</v>
          </cell>
          <cell r="D5" t="str">
            <v>居家布艺</v>
          </cell>
          <cell r="E5" t="str">
            <v>是</v>
          </cell>
          <cell r="F5" t="str">
            <v/>
          </cell>
          <cell r="G5" t="str">
            <v/>
          </cell>
          <cell r="H5" t="str">
            <v/>
          </cell>
          <cell r="I5" t="str">
            <v/>
          </cell>
          <cell r="J5" t="str">
            <v>件</v>
          </cell>
          <cell r="K5" t="str">
            <v/>
          </cell>
          <cell r="L5" t="str">
            <v/>
          </cell>
          <cell r="M5" t="str">
            <v>89.90</v>
          </cell>
        </row>
        <row r="6">
          <cell r="A6" t="str">
            <v>猫人灯芯绒扶手轻盈款深灰95</v>
          </cell>
          <cell r="B6" t="str">
            <v>灯芯绒扶手阅读枕无腰枕大号</v>
          </cell>
          <cell r="C6" t="str">
            <v>猫人灯芯绒扶手轻盈款深灰95-灯芯绒扶手阅读枕无腰枕大号</v>
          </cell>
          <cell r="D6" t="str">
            <v>居家布艺</v>
          </cell>
          <cell r="E6" t="str">
            <v>是</v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>件</v>
          </cell>
          <cell r="K6" t="str">
            <v/>
          </cell>
          <cell r="L6" t="str">
            <v/>
          </cell>
          <cell r="M6" t="str">
            <v>90.90</v>
          </cell>
        </row>
        <row r="7">
          <cell r="A7" t="str">
            <v>猫人灯芯绒扶手深灰95</v>
          </cell>
          <cell r="B7" t="str">
            <v>灯芯绒扶手阅读枕带腰枕大号</v>
          </cell>
          <cell r="C7" t="str">
            <v>猫人灯芯绒扶手深灰95-灯芯绒扶手阅读枕带腰枕大号</v>
          </cell>
          <cell r="D7" t="str">
            <v>居家布艺</v>
          </cell>
          <cell r="E7" t="str">
            <v>是</v>
          </cell>
          <cell r="F7" t="str">
            <v/>
          </cell>
          <cell r="G7" t="str">
            <v/>
          </cell>
          <cell r="H7" t="str">
            <v/>
          </cell>
          <cell r="I7" t="str">
            <v/>
          </cell>
          <cell r="J7" t="str">
            <v>件</v>
          </cell>
          <cell r="K7" t="str">
            <v/>
          </cell>
          <cell r="L7" t="str">
            <v/>
          </cell>
          <cell r="M7" t="str">
            <v>100.90</v>
          </cell>
        </row>
        <row r="8">
          <cell r="A8" t="str">
            <v>猫人灯芯绒扶手轻盈款浅灰85</v>
          </cell>
          <cell r="B8" t="str">
            <v>灯芯绒扶手阅读枕无腰枕小号</v>
          </cell>
          <cell r="C8" t="str">
            <v>猫人灯芯绒扶手轻盈款浅灰85-灯芯绒扶手阅读枕无腰枕小号</v>
          </cell>
          <cell r="D8" t="str">
            <v>居家布艺</v>
          </cell>
          <cell r="E8" t="str">
            <v>是</v>
          </cell>
          <cell r="F8" t="str">
            <v/>
          </cell>
          <cell r="G8" t="str">
            <v/>
          </cell>
          <cell r="H8" t="str">
            <v/>
          </cell>
          <cell r="I8" t="str">
            <v/>
          </cell>
          <cell r="J8" t="str">
            <v>件</v>
          </cell>
          <cell r="K8" t="str">
            <v/>
          </cell>
          <cell r="L8" t="str">
            <v/>
          </cell>
          <cell r="M8" t="str">
            <v>80.90</v>
          </cell>
        </row>
        <row r="9">
          <cell r="A9" t="str">
            <v>猫人灯芯绒扶手浅灰85</v>
          </cell>
          <cell r="B9" t="str">
            <v>灯芯绒扶手阅读枕带腰枕小号</v>
          </cell>
          <cell r="C9" t="str">
            <v>猫人灯芯绒扶手浅灰85-灯芯绒扶手阅读枕带腰枕小号</v>
          </cell>
          <cell r="D9" t="str">
            <v>居家布艺</v>
          </cell>
          <cell r="E9" t="str">
            <v>是</v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>件</v>
          </cell>
          <cell r="K9" t="str">
            <v/>
          </cell>
          <cell r="L9" t="str">
            <v/>
          </cell>
          <cell r="M9" t="str">
            <v>89.90</v>
          </cell>
        </row>
        <row r="10">
          <cell r="A10" t="str">
            <v>猫人灯芯绒扶手轻盈款浅灰95</v>
          </cell>
          <cell r="B10" t="str">
            <v>灯芯绒扶手阅读枕无腰枕大号</v>
          </cell>
          <cell r="C10" t="str">
            <v>猫人灯芯绒扶手轻盈款浅灰95-灯芯绒扶手阅读枕无腰枕大号</v>
          </cell>
          <cell r="D10" t="str">
            <v>居家布艺</v>
          </cell>
          <cell r="E10" t="str">
            <v>是</v>
          </cell>
          <cell r="F10" t="str">
            <v/>
          </cell>
          <cell r="G10" t="str">
            <v/>
          </cell>
          <cell r="H10" t="str">
            <v/>
          </cell>
          <cell r="I10" t="str">
            <v/>
          </cell>
          <cell r="J10" t="str">
            <v>件</v>
          </cell>
          <cell r="K10" t="str">
            <v/>
          </cell>
          <cell r="L10" t="str">
            <v/>
          </cell>
          <cell r="M10" t="str">
            <v>90.90</v>
          </cell>
        </row>
        <row r="11">
          <cell r="A11" t="str">
            <v>猫人灯芯绒扶手浅灰95</v>
          </cell>
          <cell r="B11" t="str">
            <v>灯芯绒扶手阅读枕带腰枕大号</v>
          </cell>
          <cell r="C11" t="str">
            <v>猫人灯芯绒扶手浅灰95-灯芯绒扶手阅读枕带腰枕大号</v>
          </cell>
          <cell r="D11" t="str">
            <v>居家布艺</v>
          </cell>
          <cell r="E11" t="str">
            <v>是</v>
          </cell>
          <cell r="F11" t="str">
            <v/>
          </cell>
          <cell r="G11" t="str">
            <v/>
          </cell>
          <cell r="H11" t="str">
            <v/>
          </cell>
          <cell r="I11" t="str">
            <v/>
          </cell>
          <cell r="J11" t="str">
            <v>件</v>
          </cell>
          <cell r="K11" t="str">
            <v/>
          </cell>
          <cell r="L11" t="str">
            <v/>
          </cell>
          <cell r="M11" t="str">
            <v>100.90</v>
          </cell>
        </row>
        <row r="12">
          <cell r="A12" t="str">
            <v>猫人灯芯绒扶手轻盈款奶油85</v>
          </cell>
          <cell r="B12" t="str">
            <v>灯芯绒扶手阅读枕无腰枕小号</v>
          </cell>
          <cell r="C12" t="str">
            <v>猫人灯芯绒扶手轻盈款奶油85-灯芯绒扶手阅读枕无腰枕小号</v>
          </cell>
          <cell r="D12" t="str">
            <v>居家布艺</v>
          </cell>
          <cell r="E12" t="str">
            <v>是</v>
          </cell>
          <cell r="F12" t="str">
            <v/>
          </cell>
          <cell r="G12" t="str">
            <v/>
          </cell>
          <cell r="H12" t="str">
            <v/>
          </cell>
          <cell r="I12" t="str">
            <v/>
          </cell>
          <cell r="J12" t="str">
            <v>件</v>
          </cell>
          <cell r="K12" t="str">
            <v/>
          </cell>
          <cell r="L12" t="str">
            <v/>
          </cell>
          <cell r="M12" t="str">
            <v>80.90</v>
          </cell>
        </row>
        <row r="13">
          <cell r="A13" t="str">
            <v>猫人灯芯绒扶手奶油85</v>
          </cell>
          <cell r="B13" t="str">
            <v>灯芯绒扶手阅读枕带腰枕小号</v>
          </cell>
          <cell r="C13" t="str">
            <v>猫人灯芯绒扶手奶油85-灯芯绒扶手阅读枕带腰枕小号</v>
          </cell>
          <cell r="D13" t="str">
            <v>居家布艺</v>
          </cell>
          <cell r="E13" t="str">
            <v>是</v>
          </cell>
          <cell r="F13" t="str">
            <v/>
          </cell>
          <cell r="G13" t="str">
            <v/>
          </cell>
          <cell r="H13" t="str">
            <v/>
          </cell>
          <cell r="I13" t="str">
            <v/>
          </cell>
          <cell r="J13" t="str">
            <v>件</v>
          </cell>
          <cell r="K13" t="str">
            <v/>
          </cell>
          <cell r="L13" t="str">
            <v/>
          </cell>
          <cell r="M13" t="str">
            <v>89.90</v>
          </cell>
        </row>
        <row r="14">
          <cell r="A14" t="str">
            <v>猫人灯芯绒扶手轻盈款奶油95</v>
          </cell>
          <cell r="B14" t="str">
            <v>灯芯绒扶手阅读枕无腰枕大号</v>
          </cell>
          <cell r="C14" t="str">
            <v>猫人灯芯绒扶手轻盈款奶油95-灯芯绒扶手阅读枕无腰枕大号</v>
          </cell>
          <cell r="D14" t="str">
            <v>居家布艺</v>
          </cell>
          <cell r="E14" t="str">
            <v>是</v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>件</v>
          </cell>
          <cell r="K14" t="str">
            <v/>
          </cell>
          <cell r="L14" t="str">
            <v/>
          </cell>
          <cell r="M14" t="str">
            <v>90.90</v>
          </cell>
        </row>
        <row r="15">
          <cell r="A15" t="str">
            <v>猫人灯芯绒扶手奶油95</v>
          </cell>
          <cell r="B15" t="str">
            <v>灯芯绒扶手阅读枕带腰枕大号</v>
          </cell>
          <cell r="C15" t="str">
            <v>猫人灯芯绒扶手奶油95-灯芯绒扶手阅读枕带腰枕大号</v>
          </cell>
          <cell r="D15" t="str">
            <v>居家布艺</v>
          </cell>
          <cell r="E15" t="str">
            <v>是</v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>件</v>
          </cell>
          <cell r="K15" t="str">
            <v/>
          </cell>
          <cell r="L15" t="str">
            <v/>
          </cell>
          <cell r="M15" t="str">
            <v>100.90</v>
          </cell>
        </row>
        <row r="16">
          <cell r="A16" t="str">
            <v>猫人灯芯绒扶手轻盈款奶咖85</v>
          </cell>
          <cell r="B16" t="str">
            <v>灯芯绒扶手阅读枕无腰枕小号</v>
          </cell>
          <cell r="C16" t="str">
            <v>猫人灯芯绒扶手轻盈款奶咖85-灯芯绒扶手阅读枕无腰枕小号</v>
          </cell>
          <cell r="D16" t="str">
            <v>居家布艺</v>
          </cell>
          <cell r="E16" t="str">
            <v>是</v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>件</v>
          </cell>
          <cell r="K16" t="str">
            <v/>
          </cell>
          <cell r="L16" t="str">
            <v/>
          </cell>
          <cell r="M16" t="str">
            <v>80.90</v>
          </cell>
        </row>
        <row r="17">
          <cell r="A17" t="str">
            <v>猫人灯芯绒扶手奶咖85</v>
          </cell>
          <cell r="B17" t="str">
            <v>灯芯绒扶手阅读枕带腰枕小号</v>
          </cell>
          <cell r="C17" t="str">
            <v>猫人灯芯绒扶手奶咖85-灯芯绒扶手阅读枕带腰枕小号</v>
          </cell>
          <cell r="D17" t="str">
            <v>居家布艺</v>
          </cell>
          <cell r="E17" t="str">
            <v>是</v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>件</v>
          </cell>
          <cell r="K17" t="str">
            <v/>
          </cell>
          <cell r="L17" t="str">
            <v/>
          </cell>
          <cell r="M17" t="str">
            <v>89.90</v>
          </cell>
        </row>
        <row r="18">
          <cell r="A18" t="str">
            <v>猫人灯芯绒扶手轻盈款奶咖95</v>
          </cell>
          <cell r="B18" t="str">
            <v>灯芯绒扶手阅读枕无腰枕大号</v>
          </cell>
          <cell r="C18" t="str">
            <v>猫人灯芯绒扶手轻盈款奶咖95-灯芯绒扶手阅读枕无腰枕大号</v>
          </cell>
          <cell r="D18" t="str">
            <v>居家布艺</v>
          </cell>
          <cell r="E18" t="str">
            <v>是</v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>件</v>
          </cell>
          <cell r="K18" t="str">
            <v/>
          </cell>
          <cell r="L18" t="str">
            <v/>
          </cell>
          <cell r="M18" t="str">
            <v>90.90</v>
          </cell>
        </row>
        <row r="19">
          <cell r="A19" t="str">
            <v>猫人灯芯绒扶手奶咖95</v>
          </cell>
          <cell r="B19" t="str">
            <v>灯芯绒扶手阅读枕带腰枕大号</v>
          </cell>
          <cell r="C19" t="str">
            <v>猫人灯芯绒扶手奶咖95-灯芯绒扶手阅读枕带腰枕大号</v>
          </cell>
          <cell r="D19" t="str">
            <v>居家布艺</v>
          </cell>
          <cell r="E19" t="str">
            <v>是</v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>件</v>
          </cell>
          <cell r="K19" t="str">
            <v/>
          </cell>
          <cell r="L19" t="str">
            <v/>
          </cell>
          <cell r="M19" t="str">
            <v>100.90</v>
          </cell>
        </row>
        <row r="20">
          <cell r="A20" t="str">
            <v>猫人灯芯绒扶手轻盈款蓝色85</v>
          </cell>
          <cell r="B20" t="str">
            <v>灯芯绒扶手阅读枕无腰枕小号</v>
          </cell>
          <cell r="C20" t="str">
            <v>猫人灯芯绒扶手轻盈款蓝色85-灯芯绒扶手阅读枕无腰枕小号</v>
          </cell>
          <cell r="D20" t="str">
            <v>居家布艺</v>
          </cell>
          <cell r="E20" t="str">
            <v>是</v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>件</v>
          </cell>
          <cell r="K20" t="str">
            <v/>
          </cell>
          <cell r="L20" t="str">
            <v/>
          </cell>
          <cell r="M20" t="str">
            <v>80.90</v>
          </cell>
        </row>
        <row r="21">
          <cell r="A21" t="str">
            <v>猫人灯芯绒扶手蓝色85</v>
          </cell>
          <cell r="B21" t="str">
            <v>灯芯绒扶手阅读枕带腰枕小号</v>
          </cell>
          <cell r="C21" t="str">
            <v>猫人灯芯绒扶手蓝色85-灯芯绒扶手阅读枕带腰枕小号</v>
          </cell>
          <cell r="D21" t="str">
            <v>居家布艺</v>
          </cell>
          <cell r="E21" t="str">
            <v>是</v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>件</v>
          </cell>
          <cell r="K21" t="str">
            <v/>
          </cell>
          <cell r="L21" t="str">
            <v/>
          </cell>
          <cell r="M21" t="str">
            <v>89.90</v>
          </cell>
        </row>
        <row r="22">
          <cell r="A22" t="str">
            <v>猫人灯芯绒扶手轻盈款蓝色95</v>
          </cell>
          <cell r="B22" t="str">
            <v>灯芯绒扶手阅读枕无腰枕大号</v>
          </cell>
          <cell r="C22" t="str">
            <v>猫人灯芯绒扶手轻盈款蓝色95-灯芯绒扶手阅读枕无腰枕大号</v>
          </cell>
          <cell r="D22" t="str">
            <v>居家布艺</v>
          </cell>
          <cell r="E22" t="str">
            <v>是</v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>件</v>
          </cell>
          <cell r="K22" t="str">
            <v/>
          </cell>
          <cell r="L22" t="str">
            <v/>
          </cell>
          <cell r="M22" t="str">
            <v>90.90</v>
          </cell>
        </row>
        <row r="23">
          <cell r="A23" t="str">
            <v>猫人灯芯绒扶手蓝色95</v>
          </cell>
          <cell r="B23" t="str">
            <v>灯芯绒扶手阅读枕带腰枕大号</v>
          </cell>
          <cell r="C23" t="str">
            <v>猫人灯芯绒扶手蓝色95-灯芯绒扶手阅读枕带腰枕大号</v>
          </cell>
          <cell r="D23" t="str">
            <v>居家布艺</v>
          </cell>
          <cell r="E23" t="str">
            <v>是</v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>件</v>
          </cell>
          <cell r="K23" t="str">
            <v/>
          </cell>
          <cell r="L23" t="str">
            <v/>
          </cell>
          <cell r="M23" t="str">
            <v>100.90</v>
          </cell>
        </row>
        <row r="24">
          <cell r="A24" t="str">
            <v>猫人灯芯绒扶手轻盈款绿色85</v>
          </cell>
          <cell r="B24" t="str">
            <v>灯芯绒扶手阅读枕无腰枕小号</v>
          </cell>
          <cell r="C24" t="str">
            <v>猫人灯芯绒扶手轻盈款绿色85-灯芯绒扶手阅读枕无腰枕小号</v>
          </cell>
          <cell r="D24" t="str">
            <v>居家布艺</v>
          </cell>
          <cell r="E24" t="str">
            <v>是</v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>件</v>
          </cell>
          <cell r="K24" t="str">
            <v/>
          </cell>
          <cell r="L24" t="str">
            <v/>
          </cell>
          <cell r="M24" t="str">
            <v>80.90</v>
          </cell>
        </row>
        <row r="25">
          <cell r="A25" t="str">
            <v>猫人灯芯绒扶手绿色85</v>
          </cell>
          <cell r="B25" t="str">
            <v>灯芯绒扶手阅读枕带腰枕小号</v>
          </cell>
          <cell r="C25" t="str">
            <v>猫人灯芯绒扶手绿色85-灯芯绒扶手阅读枕带腰枕小号</v>
          </cell>
          <cell r="D25" t="str">
            <v>居家布艺</v>
          </cell>
          <cell r="E25" t="str">
            <v>是</v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>件</v>
          </cell>
          <cell r="K25" t="str">
            <v/>
          </cell>
          <cell r="L25" t="str">
            <v/>
          </cell>
          <cell r="M25" t="str">
            <v>89.90</v>
          </cell>
        </row>
        <row r="26">
          <cell r="A26" t="str">
            <v>猫人灯芯绒扶手轻盈款绿色95</v>
          </cell>
          <cell r="B26" t="str">
            <v>灯芯绒扶手阅读枕无腰枕大号</v>
          </cell>
          <cell r="C26" t="str">
            <v>猫人灯芯绒扶手轻盈款绿色95-灯芯绒扶手阅读枕无腰枕大号</v>
          </cell>
          <cell r="D26" t="str">
            <v>居家布艺</v>
          </cell>
          <cell r="E26" t="str">
            <v>是</v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>件</v>
          </cell>
          <cell r="K26" t="str">
            <v/>
          </cell>
          <cell r="L26" t="str">
            <v/>
          </cell>
          <cell r="M26" t="str">
            <v>90.90</v>
          </cell>
        </row>
        <row r="27">
          <cell r="A27" t="str">
            <v>猫人灯芯绒扶手绿色95</v>
          </cell>
          <cell r="B27" t="str">
            <v>灯芯绒扶手阅读枕带腰枕大号</v>
          </cell>
          <cell r="C27" t="str">
            <v>猫人灯芯绒扶手绿色95-灯芯绒扶手阅读枕带腰枕大号</v>
          </cell>
          <cell r="D27" t="str">
            <v>居家布艺</v>
          </cell>
          <cell r="E27" t="str">
            <v>是</v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>件</v>
          </cell>
          <cell r="K27" t="str">
            <v/>
          </cell>
          <cell r="L27" t="str">
            <v/>
          </cell>
          <cell r="M27" t="str">
            <v>100.90</v>
          </cell>
        </row>
        <row r="28">
          <cell r="A28" t="str">
            <v>猫人灯芯绒扶手轻盈款驼色85</v>
          </cell>
          <cell r="B28" t="str">
            <v>灯芯绒扶手阅读枕无腰枕小号</v>
          </cell>
          <cell r="C28" t="str">
            <v>猫人灯芯绒扶手轻盈款驼色85-灯芯绒扶手阅读枕无腰枕小号</v>
          </cell>
          <cell r="D28" t="str">
            <v>居家布艺</v>
          </cell>
          <cell r="E28" t="str">
            <v>是</v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>件</v>
          </cell>
          <cell r="K28" t="str">
            <v/>
          </cell>
          <cell r="L28" t="str">
            <v/>
          </cell>
          <cell r="M28" t="str">
            <v>80.90</v>
          </cell>
        </row>
        <row r="29">
          <cell r="A29" t="str">
            <v>猫人灯芯绒扶手驼色85</v>
          </cell>
          <cell r="B29" t="str">
            <v>灯芯绒扶手阅读枕带腰枕小号</v>
          </cell>
          <cell r="C29" t="str">
            <v>猫人灯芯绒扶手驼色85-灯芯绒扶手阅读枕带腰枕小号</v>
          </cell>
          <cell r="D29" t="str">
            <v>居家布艺</v>
          </cell>
          <cell r="E29" t="str">
            <v>是</v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>件</v>
          </cell>
          <cell r="K29" t="str">
            <v/>
          </cell>
          <cell r="L29" t="str">
            <v/>
          </cell>
          <cell r="M29" t="str">
            <v>89.90</v>
          </cell>
        </row>
        <row r="30">
          <cell r="A30" t="str">
            <v>猫人灯芯绒扶手轻盈款驼色95</v>
          </cell>
          <cell r="B30" t="str">
            <v>灯芯绒扶手阅读枕无腰枕大号</v>
          </cell>
          <cell r="C30" t="str">
            <v>猫人灯芯绒扶手轻盈款驼色95-灯芯绒扶手阅读枕无腰枕大号</v>
          </cell>
          <cell r="D30" t="str">
            <v>居家布艺</v>
          </cell>
          <cell r="E30" t="str">
            <v>是</v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>件</v>
          </cell>
          <cell r="K30" t="str">
            <v/>
          </cell>
          <cell r="L30" t="str">
            <v/>
          </cell>
          <cell r="M30" t="str">
            <v>90.90</v>
          </cell>
        </row>
        <row r="31">
          <cell r="A31" t="str">
            <v>猫人灯芯绒扶手驼色95</v>
          </cell>
          <cell r="B31" t="str">
            <v>灯芯绒扶手阅读枕带腰枕大号</v>
          </cell>
          <cell r="C31" t="str">
            <v>猫人灯芯绒扶手驼色95-灯芯绒扶手阅读枕带腰枕大号</v>
          </cell>
          <cell r="D31" t="str">
            <v>居家布艺</v>
          </cell>
          <cell r="E31" t="str">
            <v>是</v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>件</v>
          </cell>
          <cell r="K31" t="str">
            <v/>
          </cell>
          <cell r="L31" t="str">
            <v/>
          </cell>
          <cell r="M31" t="str">
            <v>100.90</v>
          </cell>
        </row>
        <row r="32">
          <cell r="A32" t="str">
            <v>猫人灯芯绒扶手轻盈款粉色85</v>
          </cell>
          <cell r="B32" t="str">
            <v>灯芯绒扶手阅读枕无腰枕小号</v>
          </cell>
          <cell r="C32" t="str">
            <v>猫人灯芯绒扶手轻盈款粉色85-灯芯绒扶手阅读枕无腰枕小号</v>
          </cell>
          <cell r="D32" t="str">
            <v>居家布艺</v>
          </cell>
          <cell r="E32" t="str">
            <v>是</v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>件</v>
          </cell>
          <cell r="K32" t="str">
            <v/>
          </cell>
          <cell r="L32" t="str">
            <v/>
          </cell>
          <cell r="M32" t="str">
            <v>80.90</v>
          </cell>
        </row>
        <row r="33">
          <cell r="A33" t="str">
            <v>猫人灯芯绒扶手粉色85</v>
          </cell>
          <cell r="B33" t="str">
            <v>灯芯绒扶手阅读枕带腰枕小号</v>
          </cell>
          <cell r="C33" t="str">
            <v>猫人灯芯绒扶手粉色85-灯芯绒扶手阅读枕带腰枕小号</v>
          </cell>
          <cell r="D33" t="str">
            <v>居家布艺</v>
          </cell>
          <cell r="E33" t="str">
            <v>是</v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>件</v>
          </cell>
          <cell r="K33" t="str">
            <v/>
          </cell>
          <cell r="L33" t="str">
            <v/>
          </cell>
          <cell r="M33" t="str">
            <v>89.90</v>
          </cell>
        </row>
        <row r="34">
          <cell r="A34" t="str">
            <v>猫人灯芯绒扶手轻盈款粉色95</v>
          </cell>
          <cell r="B34" t="str">
            <v>灯芯绒扶手阅读枕无腰枕大号</v>
          </cell>
          <cell r="C34" t="str">
            <v>猫人灯芯绒扶手轻盈款粉色95-灯芯绒扶手阅读枕无腰枕大号</v>
          </cell>
          <cell r="D34" t="str">
            <v>居家布艺</v>
          </cell>
          <cell r="E34" t="str">
            <v>是</v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>件</v>
          </cell>
          <cell r="K34" t="str">
            <v/>
          </cell>
          <cell r="L34" t="str">
            <v/>
          </cell>
          <cell r="M34" t="str">
            <v>90.90</v>
          </cell>
        </row>
        <row r="35">
          <cell r="A35" t="str">
            <v>猫人灯芯绒扶手粉色95</v>
          </cell>
          <cell r="B35" t="str">
            <v>灯芯绒扶手阅读枕带腰枕大号</v>
          </cell>
          <cell r="C35" t="str">
            <v>猫人灯芯绒扶手粉色95-灯芯绒扶手阅读枕带腰枕大号</v>
          </cell>
          <cell r="D35" t="str">
            <v>居家布艺</v>
          </cell>
          <cell r="E35" t="str">
            <v>是</v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>件</v>
          </cell>
          <cell r="K35" t="str">
            <v/>
          </cell>
          <cell r="L35" t="str">
            <v/>
          </cell>
          <cell r="M35" t="str">
            <v>100.90</v>
          </cell>
        </row>
        <row r="36">
          <cell r="A36" t="str">
            <v>猫人男朋友枕凉感粉</v>
          </cell>
          <cell r="B36" t="str">
            <v>凉感男朋友枕110</v>
          </cell>
          <cell r="C36" t="str">
            <v>猫人男朋友枕凉感粉-凉感男朋友枕110</v>
          </cell>
          <cell r="D36" t="str">
            <v>居家布艺</v>
          </cell>
          <cell r="E36" t="str">
            <v>是</v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>件</v>
          </cell>
          <cell r="K36" t="str">
            <v/>
          </cell>
          <cell r="L36" t="str">
            <v/>
          </cell>
          <cell r="M36" t="str">
            <v>29.00</v>
          </cell>
        </row>
        <row r="37">
          <cell r="A37" t="str">
            <v>猫人男朋友枕凉感灰</v>
          </cell>
          <cell r="B37" t="str">
            <v>凉感男朋友枕110</v>
          </cell>
          <cell r="C37" t="str">
            <v>猫人男朋友枕凉感灰-凉感男朋友枕110</v>
          </cell>
          <cell r="D37" t="str">
            <v>居家布艺</v>
          </cell>
          <cell r="E37" t="str">
            <v>是</v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>件</v>
          </cell>
          <cell r="K37" t="str">
            <v/>
          </cell>
          <cell r="L37" t="str">
            <v/>
          </cell>
          <cell r="M37" t="str">
            <v>29.00</v>
          </cell>
        </row>
        <row r="38">
          <cell r="A38" t="str">
            <v>猫人男朋友枕凉感蓝</v>
          </cell>
          <cell r="B38" t="str">
            <v>凉感男朋友枕110</v>
          </cell>
          <cell r="C38" t="str">
            <v>猫人男朋友枕凉感蓝-凉感男朋友枕110</v>
          </cell>
          <cell r="D38" t="str">
            <v>居家布艺</v>
          </cell>
          <cell r="E38" t="str">
            <v>是</v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>件</v>
          </cell>
          <cell r="K38" t="str">
            <v/>
          </cell>
          <cell r="L38" t="str">
            <v/>
          </cell>
          <cell r="M38" t="str">
            <v>29.00</v>
          </cell>
        </row>
        <row r="39">
          <cell r="A39" t="str">
            <v>猫人男朋友枕针织灰</v>
          </cell>
          <cell r="B39" t="str">
            <v>凉感男朋友枕110</v>
          </cell>
          <cell r="C39" t="str">
            <v>猫人男朋友枕针织灰-凉感男朋友枕110</v>
          </cell>
          <cell r="D39" t="str">
            <v>居家布艺</v>
          </cell>
          <cell r="E39" t="str">
            <v>是</v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>件</v>
          </cell>
          <cell r="K39" t="str">
            <v/>
          </cell>
          <cell r="L39" t="str">
            <v/>
          </cell>
          <cell r="M39" t="str">
            <v>34.00</v>
          </cell>
        </row>
        <row r="40">
          <cell r="A40" t="str">
            <v>猫人锦氨男朋友枕蓝色90</v>
          </cell>
          <cell r="B40" t="str">
            <v>锦氨男朋友枕90</v>
          </cell>
          <cell r="C40" t="str">
            <v>猫人锦氨男朋友枕蓝色90-锦氨男朋友枕90</v>
          </cell>
          <cell r="D40" t="str">
            <v>居家布艺</v>
          </cell>
          <cell r="E40" t="str">
            <v>是</v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>件</v>
          </cell>
          <cell r="K40" t="str">
            <v/>
          </cell>
          <cell r="L40" t="str">
            <v/>
          </cell>
          <cell r="M40" t="str">
            <v>25.00</v>
          </cell>
        </row>
        <row r="41">
          <cell r="A41" t="str">
            <v>猫人锦氨男朋友枕绿色90</v>
          </cell>
          <cell r="B41" t="str">
            <v>锦氨男朋友枕90</v>
          </cell>
          <cell r="C41" t="str">
            <v>猫人锦氨男朋友枕绿色90-锦氨男朋友枕90</v>
          </cell>
          <cell r="D41" t="str">
            <v>居家布艺</v>
          </cell>
          <cell r="E41" t="str">
            <v>是</v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>件</v>
          </cell>
          <cell r="K41" t="str">
            <v/>
          </cell>
          <cell r="L41" t="str">
            <v/>
          </cell>
          <cell r="M41" t="str">
            <v>25.00</v>
          </cell>
        </row>
        <row r="42">
          <cell r="A42" t="str">
            <v>猫人锦氨男朋友枕粉色90</v>
          </cell>
          <cell r="B42" t="str">
            <v>锦氨男朋友枕90</v>
          </cell>
          <cell r="C42" t="str">
            <v>猫人锦氨男朋友枕粉色90-锦氨男朋友枕90</v>
          </cell>
          <cell r="D42" t="str">
            <v>居家布艺</v>
          </cell>
          <cell r="E42" t="str">
            <v>是</v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>件</v>
          </cell>
          <cell r="K42" t="str">
            <v/>
          </cell>
          <cell r="L42" t="str">
            <v/>
          </cell>
          <cell r="M42" t="str">
            <v>25.00</v>
          </cell>
        </row>
        <row r="43">
          <cell r="A43" t="str">
            <v>猫人锦氨男朋友枕浅米色90</v>
          </cell>
          <cell r="B43" t="str">
            <v>锦氨男朋友枕90</v>
          </cell>
          <cell r="C43" t="str">
            <v>猫人锦氨男朋友枕浅米色90-锦氨男朋友枕90</v>
          </cell>
          <cell r="D43" t="str">
            <v>居家布艺</v>
          </cell>
          <cell r="E43" t="str">
            <v>是</v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>件</v>
          </cell>
          <cell r="K43" t="str">
            <v/>
          </cell>
          <cell r="L43" t="str">
            <v/>
          </cell>
          <cell r="M43" t="str">
            <v>25.00</v>
          </cell>
        </row>
        <row r="44">
          <cell r="A44" t="str">
            <v>猫人锦氨男朋友枕紫色90</v>
          </cell>
          <cell r="B44" t="str">
            <v>锦氨男朋友枕90</v>
          </cell>
          <cell r="C44" t="str">
            <v>猫人锦氨男朋友枕紫色90-锦氨男朋友枕90</v>
          </cell>
          <cell r="D44" t="str">
            <v>居家布艺</v>
          </cell>
          <cell r="E44" t="str">
            <v>是</v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>件</v>
          </cell>
          <cell r="K44" t="str">
            <v/>
          </cell>
          <cell r="L44" t="str">
            <v/>
          </cell>
          <cell r="M44" t="str">
            <v>25.00</v>
          </cell>
        </row>
        <row r="45">
          <cell r="A45" t="str">
            <v>猫人锦氨男朋友枕深灰色90</v>
          </cell>
          <cell r="B45" t="str">
            <v>锦氨男朋友枕90</v>
          </cell>
          <cell r="C45" t="str">
            <v>猫人锦氨男朋友枕深灰色90-锦氨男朋友枕90</v>
          </cell>
          <cell r="D45" t="str">
            <v>居家布艺</v>
          </cell>
          <cell r="E45" t="str">
            <v>是</v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>件</v>
          </cell>
          <cell r="K45" t="str">
            <v/>
          </cell>
          <cell r="L45" t="str">
            <v/>
          </cell>
          <cell r="M45" t="str">
            <v>25.00</v>
          </cell>
        </row>
        <row r="46">
          <cell r="A46" t="str">
            <v>猫人锦氨男朋友枕粉色</v>
          </cell>
          <cell r="B46" t="str">
            <v>锦氨男朋友枕110</v>
          </cell>
          <cell r="C46" t="str">
            <v>猫人锦氨男朋友枕粉色-锦氨男朋友枕110</v>
          </cell>
          <cell r="D46" t="str">
            <v>居家布艺</v>
          </cell>
          <cell r="E46" t="str">
            <v>是</v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>件</v>
          </cell>
          <cell r="K46" t="str">
            <v/>
          </cell>
          <cell r="L46" t="str">
            <v/>
          </cell>
          <cell r="M46" t="str">
            <v>29.00</v>
          </cell>
        </row>
        <row r="47">
          <cell r="A47" t="str">
            <v>猫人锦氨男朋友枕蓝色</v>
          </cell>
          <cell r="B47" t="str">
            <v>锦氨男朋友枕110</v>
          </cell>
          <cell r="C47" t="str">
            <v>猫人锦氨男朋友枕蓝色-锦氨男朋友枕110</v>
          </cell>
          <cell r="D47" t="str">
            <v>居家布艺</v>
          </cell>
          <cell r="E47" t="str">
            <v>是</v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>件</v>
          </cell>
          <cell r="K47" t="str">
            <v/>
          </cell>
          <cell r="L47" t="str">
            <v/>
          </cell>
          <cell r="M47" t="str">
            <v>29.00</v>
          </cell>
        </row>
        <row r="48">
          <cell r="A48" t="str">
            <v>猫人锦氨男朋友枕绿色</v>
          </cell>
          <cell r="B48" t="str">
            <v>锦氨男朋友枕110</v>
          </cell>
          <cell r="C48" t="str">
            <v>猫人锦氨男朋友枕绿色-锦氨男朋友枕110</v>
          </cell>
          <cell r="D48" t="str">
            <v>居家布艺</v>
          </cell>
          <cell r="E48" t="str">
            <v>是</v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>件</v>
          </cell>
          <cell r="K48" t="str">
            <v/>
          </cell>
          <cell r="L48" t="str">
            <v/>
          </cell>
          <cell r="M48" t="str">
            <v>29.00</v>
          </cell>
        </row>
        <row r="49">
          <cell r="A49" t="str">
            <v>猫人锦氨男朋友枕浅米色</v>
          </cell>
          <cell r="B49" t="str">
            <v>锦氨男朋友枕110</v>
          </cell>
          <cell r="C49" t="str">
            <v>猫人锦氨男朋友枕浅米色-锦氨男朋友枕110</v>
          </cell>
          <cell r="D49" t="str">
            <v>居家布艺</v>
          </cell>
          <cell r="E49" t="str">
            <v>是</v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>件</v>
          </cell>
          <cell r="K49" t="str">
            <v/>
          </cell>
          <cell r="L49" t="str">
            <v/>
          </cell>
          <cell r="M49" t="str">
            <v>29.00</v>
          </cell>
        </row>
        <row r="50">
          <cell r="A50" t="str">
            <v>猫人锦氨男朋友枕紫色</v>
          </cell>
          <cell r="B50" t="str">
            <v>锦氨男朋友枕110</v>
          </cell>
          <cell r="C50" t="str">
            <v>猫人锦氨男朋友枕紫色-锦氨男朋友枕110</v>
          </cell>
          <cell r="D50" t="str">
            <v>居家布艺</v>
          </cell>
          <cell r="E50" t="str">
            <v>是</v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>件</v>
          </cell>
          <cell r="K50" t="str">
            <v/>
          </cell>
          <cell r="L50" t="str">
            <v/>
          </cell>
          <cell r="M50" t="str">
            <v>29.00</v>
          </cell>
        </row>
        <row r="51">
          <cell r="A51" t="str">
            <v>猫人锦氨男朋友枕深灰色</v>
          </cell>
          <cell r="B51" t="str">
            <v>锦氨男朋友枕110</v>
          </cell>
          <cell r="C51" t="str">
            <v>猫人锦氨男朋友枕深灰色-锦氨男朋友枕110</v>
          </cell>
          <cell r="D51" t="str">
            <v>居家布艺</v>
          </cell>
          <cell r="E51" t="str">
            <v>是</v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>件</v>
          </cell>
          <cell r="K51" t="str">
            <v/>
          </cell>
          <cell r="L51" t="str">
            <v/>
          </cell>
          <cell r="M51" t="str">
            <v>29.00</v>
          </cell>
        </row>
        <row r="52">
          <cell r="A52" t="str">
            <v>猫人锦氨男朋友枕蓝色150</v>
          </cell>
          <cell r="B52" t="str">
            <v>锦氨男朋友枕150</v>
          </cell>
          <cell r="C52" t="str">
            <v>猫人锦氨男朋友枕蓝色150-锦氨男朋友枕150</v>
          </cell>
          <cell r="D52" t="str">
            <v>居家布艺</v>
          </cell>
          <cell r="E52" t="str">
            <v>是</v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>件</v>
          </cell>
          <cell r="K52" t="str">
            <v/>
          </cell>
          <cell r="L52" t="str">
            <v/>
          </cell>
          <cell r="M52" t="str">
            <v>42.00</v>
          </cell>
        </row>
        <row r="53">
          <cell r="A53" t="str">
            <v>猫人锦氨男朋友枕浅灰色150</v>
          </cell>
          <cell r="B53" t="str">
            <v>锦氨男朋友枕150</v>
          </cell>
          <cell r="C53" t="str">
            <v>猫人锦氨男朋友枕浅灰色150-锦氨男朋友枕150</v>
          </cell>
          <cell r="D53" t="str">
            <v>居家布艺</v>
          </cell>
          <cell r="E53" t="str">
            <v>是</v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>件</v>
          </cell>
          <cell r="K53" t="str">
            <v/>
          </cell>
          <cell r="L53" t="str">
            <v/>
          </cell>
          <cell r="M53" t="str">
            <v>42.00</v>
          </cell>
        </row>
        <row r="54">
          <cell r="A54" t="str">
            <v>猫人锦氨男朋友枕深灰色150</v>
          </cell>
          <cell r="B54" t="str">
            <v>锦氨男朋友枕150</v>
          </cell>
          <cell r="C54" t="str">
            <v>猫人锦氨男朋友枕深灰色150-锦氨男朋友枕150</v>
          </cell>
          <cell r="D54" t="str">
            <v>居家布艺</v>
          </cell>
          <cell r="E54" t="str">
            <v>是</v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>件</v>
          </cell>
          <cell r="K54" t="str">
            <v/>
          </cell>
          <cell r="L54" t="str">
            <v/>
          </cell>
          <cell r="M54" t="str">
            <v>42.00</v>
          </cell>
        </row>
        <row r="55">
          <cell r="A55" t="str">
            <v>猫人锦氨男朋友枕蓝色单外套90</v>
          </cell>
          <cell r="B55" t="str">
            <v>锦氨男朋友枕外套90</v>
          </cell>
          <cell r="C55" t="str">
            <v>猫人锦氨男朋友枕蓝色单外套90-锦氨男朋友枕外套90</v>
          </cell>
          <cell r="D55" t="str">
            <v>居家布艺</v>
          </cell>
          <cell r="E55" t="str">
            <v>是</v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>件</v>
          </cell>
          <cell r="K55" t="str">
            <v/>
          </cell>
          <cell r="L55" t="str">
            <v/>
          </cell>
          <cell r="M55" t="str">
            <v>8.00</v>
          </cell>
        </row>
        <row r="56">
          <cell r="A56" t="str">
            <v>猫人锦氨男朋友枕绿色单外套90</v>
          </cell>
          <cell r="B56" t="str">
            <v>锦氨男朋友枕外套90</v>
          </cell>
          <cell r="C56" t="str">
            <v>猫人锦氨男朋友枕绿色单外套90-锦氨男朋友枕外套90</v>
          </cell>
          <cell r="D56" t="str">
            <v>居家布艺</v>
          </cell>
          <cell r="E56" t="str">
            <v>是</v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>件</v>
          </cell>
          <cell r="K56" t="str">
            <v/>
          </cell>
          <cell r="L56" t="str">
            <v/>
          </cell>
          <cell r="M56" t="str">
            <v>8.00</v>
          </cell>
        </row>
        <row r="57">
          <cell r="A57" t="str">
            <v>猫人锦氨男朋友枕粉色单外套90</v>
          </cell>
          <cell r="B57" t="str">
            <v>锦氨男朋友枕外套90</v>
          </cell>
          <cell r="C57" t="str">
            <v>猫人锦氨男朋友枕粉色单外套90-锦氨男朋友枕外套90</v>
          </cell>
          <cell r="D57" t="str">
            <v>居家布艺</v>
          </cell>
          <cell r="E57" t="str">
            <v>是</v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>件</v>
          </cell>
          <cell r="K57" t="str">
            <v/>
          </cell>
          <cell r="L57" t="str">
            <v/>
          </cell>
          <cell r="M57" t="str">
            <v>8.00</v>
          </cell>
        </row>
        <row r="58">
          <cell r="A58" t="str">
            <v>猫人锦氨男朋友枕浅米色单外套90</v>
          </cell>
          <cell r="B58" t="str">
            <v>锦氨男朋友枕外套90</v>
          </cell>
          <cell r="C58" t="str">
            <v>猫人锦氨男朋友枕浅米色单外套90-锦氨男朋友枕外套90</v>
          </cell>
          <cell r="D58" t="str">
            <v>居家布艺</v>
          </cell>
          <cell r="E58" t="str">
            <v>是</v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>件</v>
          </cell>
          <cell r="K58" t="str">
            <v/>
          </cell>
          <cell r="L58" t="str">
            <v/>
          </cell>
          <cell r="M58" t="str">
            <v>8.00</v>
          </cell>
        </row>
        <row r="59">
          <cell r="A59" t="str">
            <v>猫人锦氨男朋友枕紫色单外套90</v>
          </cell>
          <cell r="B59" t="str">
            <v>锦氨男朋友枕外套90</v>
          </cell>
          <cell r="C59" t="str">
            <v>猫人锦氨男朋友枕紫色单外套90-锦氨男朋友枕外套90</v>
          </cell>
          <cell r="D59" t="str">
            <v>居家布艺</v>
          </cell>
          <cell r="E59" t="str">
            <v>是</v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>件</v>
          </cell>
          <cell r="K59" t="str">
            <v/>
          </cell>
          <cell r="L59" t="str">
            <v/>
          </cell>
          <cell r="M59" t="str">
            <v>8.00</v>
          </cell>
        </row>
        <row r="60">
          <cell r="A60" t="str">
            <v>猫人锦氨男朋友枕深灰色单外套90</v>
          </cell>
          <cell r="B60" t="str">
            <v>锦氨男朋友枕外套110</v>
          </cell>
          <cell r="C60" t="str">
            <v>猫人锦氨男朋友枕深灰色单外套90-锦氨男朋友枕外套110</v>
          </cell>
          <cell r="D60" t="str">
            <v>居家布艺</v>
          </cell>
          <cell r="E60" t="str">
            <v>是</v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>件</v>
          </cell>
          <cell r="K60" t="str">
            <v/>
          </cell>
          <cell r="L60" t="str">
            <v/>
          </cell>
          <cell r="M60" t="str">
            <v>8.00</v>
          </cell>
        </row>
        <row r="61">
          <cell r="A61" t="str">
            <v>猫人锦氨男朋友枕粉色单外套</v>
          </cell>
          <cell r="B61" t="str">
            <v>锦氨男朋友枕外套110</v>
          </cell>
          <cell r="C61" t="str">
            <v>猫人锦氨男朋友枕粉色单外套-锦氨男朋友枕外套110</v>
          </cell>
          <cell r="D61" t="str">
            <v>居家布艺</v>
          </cell>
          <cell r="E61" t="str">
            <v>是</v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>件</v>
          </cell>
          <cell r="K61" t="str">
            <v/>
          </cell>
          <cell r="L61" t="str">
            <v/>
          </cell>
          <cell r="M61" t="str">
            <v>10.00</v>
          </cell>
        </row>
        <row r="62">
          <cell r="A62" t="str">
            <v>猫人锦氨男朋友枕蓝色单外套</v>
          </cell>
          <cell r="B62" t="str">
            <v>锦氨男朋友枕外套110</v>
          </cell>
          <cell r="C62" t="str">
            <v>猫人锦氨男朋友枕蓝色单外套-锦氨男朋友枕外套110</v>
          </cell>
          <cell r="D62" t="str">
            <v>居家布艺</v>
          </cell>
          <cell r="E62" t="str">
            <v>是</v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>件</v>
          </cell>
          <cell r="K62" t="str">
            <v/>
          </cell>
          <cell r="L62" t="str">
            <v/>
          </cell>
          <cell r="M62" t="str">
            <v>10.00</v>
          </cell>
        </row>
        <row r="63">
          <cell r="A63" t="str">
            <v>猫人锦氨男朋友枕绿色单外套</v>
          </cell>
          <cell r="B63" t="str">
            <v>锦氨男朋友枕外套110</v>
          </cell>
          <cell r="C63" t="str">
            <v>猫人锦氨男朋友枕绿色单外套-锦氨男朋友枕外套110</v>
          </cell>
          <cell r="D63" t="str">
            <v>居家布艺</v>
          </cell>
          <cell r="E63" t="str">
            <v>是</v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>件</v>
          </cell>
          <cell r="K63" t="str">
            <v/>
          </cell>
          <cell r="L63" t="str">
            <v/>
          </cell>
          <cell r="M63" t="str">
            <v>10.00</v>
          </cell>
        </row>
        <row r="64">
          <cell r="A64" t="str">
            <v>猫人锦氨男朋友枕浅米色单外套</v>
          </cell>
          <cell r="B64" t="str">
            <v>锦氨男朋友枕外套110</v>
          </cell>
          <cell r="C64" t="str">
            <v>猫人锦氨男朋友枕浅米色单外套-锦氨男朋友枕外套110</v>
          </cell>
          <cell r="D64" t="str">
            <v>居家布艺</v>
          </cell>
          <cell r="E64" t="str">
            <v>是</v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>件</v>
          </cell>
          <cell r="K64" t="str">
            <v/>
          </cell>
          <cell r="L64" t="str">
            <v/>
          </cell>
          <cell r="M64" t="str">
            <v>10.00</v>
          </cell>
        </row>
        <row r="65">
          <cell r="A65" t="str">
            <v>猫人锦氨男朋友枕紫色单外套</v>
          </cell>
          <cell r="B65" t="str">
            <v>锦氨男朋友枕外套110</v>
          </cell>
          <cell r="C65" t="str">
            <v>猫人锦氨男朋友枕紫色单外套-锦氨男朋友枕外套110</v>
          </cell>
          <cell r="D65" t="str">
            <v>居家布艺</v>
          </cell>
          <cell r="E65" t="str">
            <v>是</v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>件</v>
          </cell>
          <cell r="K65" t="str">
            <v/>
          </cell>
          <cell r="L65" t="str">
            <v/>
          </cell>
          <cell r="M65" t="str">
            <v>10.00</v>
          </cell>
        </row>
        <row r="66">
          <cell r="A66" t="str">
            <v>猫人锦氨男朋友枕深灰色单外套</v>
          </cell>
          <cell r="B66" t="str">
            <v>锦氨男朋友枕外套110</v>
          </cell>
          <cell r="C66" t="str">
            <v>猫人锦氨男朋友枕深灰色单外套-锦氨男朋友枕外套110</v>
          </cell>
          <cell r="D66" t="str">
            <v>居家布艺</v>
          </cell>
          <cell r="E66" t="str">
            <v>是</v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>件</v>
          </cell>
          <cell r="K66" t="str">
            <v/>
          </cell>
          <cell r="L66" t="str">
            <v/>
          </cell>
          <cell r="M66" t="str">
            <v>10.00</v>
          </cell>
        </row>
        <row r="67">
          <cell r="A67" t="str">
            <v>猫人锦氨男朋友枕蓝色单外套150</v>
          </cell>
          <cell r="B67" t="str">
            <v>锦氨男朋友枕外套150</v>
          </cell>
          <cell r="C67" t="str">
            <v>猫人锦氨男朋友枕蓝色单外套150-锦氨男朋友枕外套150</v>
          </cell>
          <cell r="D67" t="str">
            <v>居家布艺</v>
          </cell>
          <cell r="E67" t="str">
            <v>是</v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>件</v>
          </cell>
          <cell r="K67" t="str">
            <v/>
          </cell>
          <cell r="L67" t="str">
            <v/>
          </cell>
          <cell r="M67" t="str">
            <v>14.00</v>
          </cell>
        </row>
        <row r="68">
          <cell r="A68" t="str">
            <v>猫人锦氨男朋友枕浅灰色单外套150</v>
          </cell>
          <cell r="B68" t="str">
            <v>锦氨男朋友枕外套150</v>
          </cell>
          <cell r="C68" t="str">
            <v>猫人锦氨男朋友枕浅灰色单外套150-锦氨男朋友枕外套150</v>
          </cell>
          <cell r="D68" t="str">
            <v>居家布艺</v>
          </cell>
          <cell r="E68" t="str">
            <v>是</v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>件</v>
          </cell>
          <cell r="K68" t="str">
            <v/>
          </cell>
          <cell r="L68" t="str">
            <v/>
          </cell>
          <cell r="M68" t="str">
            <v>14.00</v>
          </cell>
        </row>
        <row r="69">
          <cell r="A69" t="str">
            <v>猫人锦氨男朋友枕深灰色单外套150</v>
          </cell>
          <cell r="B69" t="str">
            <v>锦氨男朋友枕外套150</v>
          </cell>
          <cell r="C69" t="str">
            <v>猫人锦氨男朋友枕深灰色单外套150-锦氨男朋友枕外套150</v>
          </cell>
          <cell r="D69" t="str">
            <v>居家布艺</v>
          </cell>
          <cell r="E69" t="str">
            <v>是</v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>件</v>
          </cell>
          <cell r="K69" t="str">
            <v/>
          </cell>
          <cell r="L69" t="str">
            <v/>
          </cell>
          <cell r="M69" t="str">
            <v>14.00</v>
          </cell>
        </row>
        <row r="70">
          <cell r="A70" t="str">
            <v>初医生灯芯绒扶手轻盈款深灰85</v>
          </cell>
          <cell r="B70" t="str">
            <v>灯芯绒扶手阅读枕无腰枕小号</v>
          </cell>
          <cell r="C70" t="str">
            <v>初医生灯芯绒扶手轻盈款深灰85-灯芯绒扶手阅读枕无腰枕小号</v>
          </cell>
          <cell r="D70" t="str">
            <v>居家布艺</v>
          </cell>
          <cell r="E70" t="str">
            <v>是</v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>件</v>
          </cell>
          <cell r="K70" t="str">
            <v/>
          </cell>
          <cell r="L70" t="str">
            <v/>
          </cell>
          <cell r="M70" t="str">
            <v>80.90</v>
          </cell>
        </row>
        <row r="71">
          <cell r="A71" t="str">
            <v>初医生灯芯绒扶手深灰85</v>
          </cell>
          <cell r="B71" t="str">
            <v>灯芯绒扶手阅读枕带腰枕小号</v>
          </cell>
          <cell r="C71" t="str">
            <v>初医生灯芯绒扶手深灰85-灯芯绒扶手阅读枕带腰枕小号</v>
          </cell>
          <cell r="D71" t="str">
            <v>居家布艺</v>
          </cell>
          <cell r="E71" t="str">
            <v>是</v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>件</v>
          </cell>
          <cell r="K71" t="str">
            <v/>
          </cell>
          <cell r="L71" t="str">
            <v/>
          </cell>
          <cell r="M71" t="str">
            <v>89.90</v>
          </cell>
        </row>
        <row r="72">
          <cell r="A72" t="str">
            <v>初医生灯芯绒扶手轻盈款深灰95</v>
          </cell>
          <cell r="B72" t="str">
            <v>灯芯绒扶手阅读枕无腰枕大号</v>
          </cell>
          <cell r="C72" t="str">
            <v>初医生灯芯绒扶手轻盈款深灰95-灯芯绒扶手阅读枕无腰枕大号</v>
          </cell>
          <cell r="D72" t="str">
            <v>居家布艺</v>
          </cell>
          <cell r="E72" t="str">
            <v>是</v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>件</v>
          </cell>
          <cell r="K72" t="str">
            <v/>
          </cell>
          <cell r="L72" t="str">
            <v/>
          </cell>
          <cell r="M72" t="str">
            <v>90.90</v>
          </cell>
        </row>
        <row r="73">
          <cell r="A73" t="str">
            <v>初医生灯芯绒扶手深灰95</v>
          </cell>
          <cell r="B73" t="str">
            <v>灯芯绒扶手阅读枕带腰枕大号</v>
          </cell>
          <cell r="C73" t="str">
            <v>初医生灯芯绒扶手深灰95-灯芯绒扶手阅读枕带腰枕大号</v>
          </cell>
          <cell r="D73" t="str">
            <v>居家布艺</v>
          </cell>
          <cell r="E73" t="str">
            <v>是</v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>件</v>
          </cell>
          <cell r="K73" t="str">
            <v/>
          </cell>
          <cell r="L73" t="str">
            <v/>
          </cell>
          <cell r="M73" t="str">
            <v>100.90</v>
          </cell>
        </row>
        <row r="74">
          <cell r="A74" t="str">
            <v>初医生灯芯绒扶手轻盈款浅灰85</v>
          </cell>
          <cell r="B74" t="str">
            <v>灯芯绒扶手阅读枕无腰枕小号</v>
          </cell>
          <cell r="C74" t="str">
            <v>初医生灯芯绒扶手轻盈款浅灰85-灯芯绒扶手阅读枕无腰枕小号</v>
          </cell>
          <cell r="D74" t="str">
            <v>居家布艺</v>
          </cell>
          <cell r="E74" t="str">
            <v>是</v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>件</v>
          </cell>
          <cell r="K74" t="str">
            <v/>
          </cell>
          <cell r="L74" t="str">
            <v/>
          </cell>
          <cell r="M74" t="str">
            <v>80.90</v>
          </cell>
        </row>
        <row r="75">
          <cell r="A75" t="str">
            <v>初医生灯芯绒扶手浅灰85</v>
          </cell>
          <cell r="B75" t="str">
            <v>灯芯绒扶手阅读枕带腰枕小号</v>
          </cell>
          <cell r="C75" t="str">
            <v>初医生灯芯绒扶手浅灰85-灯芯绒扶手阅读枕带腰枕小号</v>
          </cell>
          <cell r="D75" t="str">
            <v>居家布艺</v>
          </cell>
          <cell r="E75" t="str">
            <v>是</v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>件</v>
          </cell>
          <cell r="K75" t="str">
            <v/>
          </cell>
          <cell r="L75" t="str">
            <v/>
          </cell>
          <cell r="M75" t="str">
            <v>89.90</v>
          </cell>
        </row>
        <row r="76">
          <cell r="A76" t="str">
            <v>初医生灯芯绒扶手轻盈款浅灰95</v>
          </cell>
          <cell r="B76" t="str">
            <v>灯芯绒扶手阅读枕无腰枕大号</v>
          </cell>
          <cell r="C76" t="str">
            <v>初医生灯芯绒扶手轻盈款浅灰95-灯芯绒扶手阅读枕无腰枕大号</v>
          </cell>
          <cell r="D76" t="str">
            <v>居家布艺</v>
          </cell>
          <cell r="E76" t="str">
            <v>是</v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>件</v>
          </cell>
          <cell r="K76" t="str">
            <v/>
          </cell>
          <cell r="L76" t="str">
            <v/>
          </cell>
          <cell r="M76" t="str">
            <v>90.90</v>
          </cell>
        </row>
        <row r="77">
          <cell r="A77" t="str">
            <v>初医生灯芯绒扶手浅灰95</v>
          </cell>
          <cell r="B77" t="str">
            <v>灯芯绒扶手阅读枕带腰枕大号</v>
          </cell>
          <cell r="C77" t="str">
            <v>初医生灯芯绒扶手浅灰95-灯芯绒扶手阅读枕带腰枕大号</v>
          </cell>
          <cell r="D77" t="str">
            <v>居家布艺</v>
          </cell>
          <cell r="E77" t="str">
            <v>是</v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>件</v>
          </cell>
          <cell r="K77" t="str">
            <v/>
          </cell>
          <cell r="L77" t="str">
            <v/>
          </cell>
          <cell r="M77" t="str">
            <v>100.90</v>
          </cell>
        </row>
        <row r="78">
          <cell r="A78" t="str">
            <v>初医生灯芯绒扶手轻盈款奶油85</v>
          </cell>
          <cell r="B78" t="str">
            <v>灯芯绒扶手阅读枕无腰枕小号</v>
          </cell>
          <cell r="C78" t="str">
            <v>初医生灯芯绒扶手轻盈款奶油85-灯芯绒扶手阅读枕无腰枕小号</v>
          </cell>
          <cell r="D78" t="str">
            <v>居家布艺</v>
          </cell>
          <cell r="E78" t="str">
            <v>是</v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>件</v>
          </cell>
          <cell r="K78" t="str">
            <v/>
          </cell>
          <cell r="L78" t="str">
            <v/>
          </cell>
          <cell r="M78" t="str">
            <v>80.90</v>
          </cell>
        </row>
        <row r="79">
          <cell r="A79" t="str">
            <v>初医生灯芯绒扶手奶油85</v>
          </cell>
          <cell r="B79" t="str">
            <v>灯芯绒扶手阅读枕带腰枕小号</v>
          </cell>
          <cell r="C79" t="str">
            <v>初医生灯芯绒扶手奶油85-灯芯绒扶手阅读枕带腰枕小号</v>
          </cell>
          <cell r="D79" t="str">
            <v>居家布艺</v>
          </cell>
          <cell r="E79" t="str">
            <v>是</v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>件</v>
          </cell>
          <cell r="K79" t="str">
            <v/>
          </cell>
          <cell r="L79" t="str">
            <v/>
          </cell>
          <cell r="M79" t="str">
            <v>89.90</v>
          </cell>
        </row>
        <row r="80">
          <cell r="A80" t="str">
            <v>初医生灯芯绒扶手轻盈款奶油95</v>
          </cell>
          <cell r="B80" t="str">
            <v>灯芯绒扶手阅读枕无腰枕大号</v>
          </cell>
          <cell r="C80" t="str">
            <v>初医生灯芯绒扶手轻盈款奶油95-灯芯绒扶手阅读枕无腰枕大号</v>
          </cell>
          <cell r="D80" t="str">
            <v>居家布艺</v>
          </cell>
          <cell r="E80" t="str">
            <v>是</v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>件</v>
          </cell>
          <cell r="K80" t="str">
            <v/>
          </cell>
          <cell r="L80" t="str">
            <v/>
          </cell>
          <cell r="M80" t="str">
            <v>90.90</v>
          </cell>
        </row>
        <row r="81">
          <cell r="A81" t="str">
            <v>初医生灯芯绒扶手奶油95</v>
          </cell>
          <cell r="B81" t="str">
            <v>灯芯绒扶手阅读枕带腰枕大号</v>
          </cell>
          <cell r="C81" t="str">
            <v>初医生灯芯绒扶手奶油95-灯芯绒扶手阅读枕带腰枕大号</v>
          </cell>
          <cell r="D81" t="str">
            <v>居家布艺</v>
          </cell>
          <cell r="E81" t="str">
            <v>是</v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>件</v>
          </cell>
          <cell r="K81" t="str">
            <v/>
          </cell>
          <cell r="L81" t="str">
            <v/>
          </cell>
          <cell r="M81" t="str">
            <v>100.90</v>
          </cell>
        </row>
        <row r="82">
          <cell r="A82" t="str">
            <v>初医生灯芯绒扶手轻盈款奶咖85</v>
          </cell>
          <cell r="B82" t="str">
            <v>灯芯绒扶手阅读枕无腰枕小号</v>
          </cell>
          <cell r="C82" t="str">
            <v>初医生灯芯绒扶手轻盈款奶咖85-灯芯绒扶手阅读枕无腰枕小号</v>
          </cell>
          <cell r="D82" t="str">
            <v>居家布艺</v>
          </cell>
          <cell r="E82" t="str">
            <v>是</v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>件</v>
          </cell>
          <cell r="K82" t="str">
            <v/>
          </cell>
          <cell r="L82" t="str">
            <v/>
          </cell>
          <cell r="M82" t="str">
            <v>80.90</v>
          </cell>
        </row>
        <row r="83">
          <cell r="A83" t="str">
            <v>初医生灯芯绒扶手奶咖85</v>
          </cell>
          <cell r="B83" t="str">
            <v>灯芯绒扶手阅读枕带腰枕小号</v>
          </cell>
          <cell r="C83" t="str">
            <v>初医生灯芯绒扶手奶咖85-灯芯绒扶手阅读枕带腰枕小号</v>
          </cell>
          <cell r="D83" t="str">
            <v>居家布艺</v>
          </cell>
          <cell r="E83" t="str">
            <v>是</v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>件</v>
          </cell>
          <cell r="K83" t="str">
            <v/>
          </cell>
          <cell r="L83" t="str">
            <v/>
          </cell>
          <cell r="M83" t="str">
            <v>89.90</v>
          </cell>
        </row>
        <row r="84">
          <cell r="A84" t="str">
            <v>初医生灯芯绒扶手轻盈款奶咖95</v>
          </cell>
          <cell r="B84" t="str">
            <v>灯芯绒扶手阅读枕无腰枕大号</v>
          </cell>
          <cell r="C84" t="str">
            <v>初医生灯芯绒扶手轻盈款奶咖95-灯芯绒扶手阅读枕无腰枕大号</v>
          </cell>
          <cell r="D84" t="str">
            <v>居家布艺</v>
          </cell>
          <cell r="E84" t="str">
            <v>是</v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>件</v>
          </cell>
          <cell r="K84" t="str">
            <v/>
          </cell>
          <cell r="L84" t="str">
            <v/>
          </cell>
          <cell r="M84" t="str">
            <v>90.90</v>
          </cell>
        </row>
        <row r="85">
          <cell r="A85" t="str">
            <v>初医生灯芯绒扶手奶咖95</v>
          </cell>
          <cell r="B85" t="str">
            <v>灯芯绒扶手阅读枕带腰枕大号</v>
          </cell>
          <cell r="C85" t="str">
            <v>初医生灯芯绒扶手奶咖95-灯芯绒扶手阅读枕带腰枕大号</v>
          </cell>
          <cell r="D85" t="str">
            <v>居家布艺</v>
          </cell>
          <cell r="E85" t="str">
            <v>是</v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>件</v>
          </cell>
          <cell r="K85" t="str">
            <v/>
          </cell>
          <cell r="L85" t="str">
            <v/>
          </cell>
          <cell r="M85" t="str">
            <v>100.90</v>
          </cell>
        </row>
        <row r="86">
          <cell r="A86" t="str">
            <v>初医生灯芯绒扶手轻盈款蓝色85</v>
          </cell>
          <cell r="B86" t="str">
            <v>灯芯绒扶手阅读枕无腰枕小号</v>
          </cell>
          <cell r="C86" t="str">
            <v>初医生灯芯绒扶手轻盈款蓝色85-灯芯绒扶手阅读枕无腰枕小号</v>
          </cell>
          <cell r="D86" t="str">
            <v>居家布艺</v>
          </cell>
          <cell r="E86" t="str">
            <v>是</v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>件</v>
          </cell>
          <cell r="K86" t="str">
            <v/>
          </cell>
          <cell r="L86" t="str">
            <v/>
          </cell>
          <cell r="M86" t="str">
            <v>80.90</v>
          </cell>
        </row>
        <row r="87">
          <cell r="A87" t="str">
            <v>初医生灯芯绒扶手蓝色85</v>
          </cell>
          <cell r="B87" t="str">
            <v>灯芯绒扶手阅读枕带腰枕小号</v>
          </cell>
          <cell r="C87" t="str">
            <v>初医生灯芯绒扶手蓝色85-灯芯绒扶手阅读枕带腰枕小号</v>
          </cell>
          <cell r="D87" t="str">
            <v>居家布艺</v>
          </cell>
          <cell r="E87" t="str">
            <v>是</v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>件</v>
          </cell>
          <cell r="K87" t="str">
            <v/>
          </cell>
          <cell r="L87" t="str">
            <v/>
          </cell>
          <cell r="M87" t="str">
            <v>89.90</v>
          </cell>
        </row>
        <row r="88">
          <cell r="A88" t="str">
            <v>初医生灯芯绒扶手轻盈款蓝色95</v>
          </cell>
          <cell r="B88" t="str">
            <v>灯芯绒扶手阅读枕无腰枕大号</v>
          </cell>
          <cell r="C88" t="str">
            <v>初医生灯芯绒扶手轻盈款蓝色95-灯芯绒扶手阅读枕无腰枕大号</v>
          </cell>
          <cell r="D88" t="str">
            <v>居家布艺</v>
          </cell>
          <cell r="E88" t="str">
            <v>是</v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>件</v>
          </cell>
          <cell r="K88" t="str">
            <v/>
          </cell>
          <cell r="L88" t="str">
            <v/>
          </cell>
          <cell r="M88" t="str">
            <v>90.90</v>
          </cell>
        </row>
        <row r="89">
          <cell r="A89" t="str">
            <v>初医生灯芯绒扶手蓝色95</v>
          </cell>
          <cell r="B89" t="str">
            <v>灯芯绒扶手阅读枕带腰枕大号</v>
          </cell>
          <cell r="C89" t="str">
            <v>初医生灯芯绒扶手蓝色95-灯芯绒扶手阅读枕带腰枕大号</v>
          </cell>
          <cell r="D89" t="str">
            <v>居家布艺</v>
          </cell>
          <cell r="E89" t="str">
            <v>是</v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>件</v>
          </cell>
          <cell r="K89" t="str">
            <v/>
          </cell>
          <cell r="L89" t="str">
            <v/>
          </cell>
          <cell r="M89" t="str">
            <v>100.90</v>
          </cell>
        </row>
        <row r="90">
          <cell r="A90" t="str">
            <v>初医生灯芯绒扶手轻盈款绿色85</v>
          </cell>
          <cell r="B90" t="str">
            <v>灯芯绒扶手阅读枕无腰枕小号</v>
          </cell>
          <cell r="C90" t="str">
            <v>初医生灯芯绒扶手轻盈款绿色85-灯芯绒扶手阅读枕无腰枕小号</v>
          </cell>
          <cell r="D90" t="str">
            <v>居家布艺</v>
          </cell>
          <cell r="E90" t="str">
            <v>是</v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>件</v>
          </cell>
          <cell r="K90" t="str">
            <v/>
          </cell>
          <cell r="L90" t="str">
            <v/>
          </cell>
          <cell r="M90" t="str">
            <v>80.90</v>
          </cell>
        </row>
        <row r="91">
          <cell r="A91" t="str">
            <v>初医生灯芯绒扶手绿色85</v>
          </cell>
          <cell r="B91" t="str">
            <v>灯芯绒扶手阅读枕带腰枕小号</v>
          </cell>
          <cell r="C91" t="str">
            <v>初医生灯芯绒扶手绿色85-灯芯绒扶手阅读枕带腰枕小号</v>
          </cell>
          <cell r="D91" t="str">
            <v>居家布艺</v>
          </cell>
          <cell r="E91" t="str">
            <v>是</v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>件</v>
          </cell>
          <cell r="K91" t="str">
            <v/>
          </cell>
          <cell r="L91" t="str">
            <v/>
          </cell>
          <cell r="M91" t="str">
            <v>89.90</v>
          </cell>
        </row>
        <row r="92">
          <cell r="A92" t="str">
            <v>初医生灯芯绒扶手轻盈款绿色95</v>
          </cell>
          <cell r="B92" t="str">
            <v>灯芯绒扶手阅读枕无腰枕大号</v>
          </cell>
          <cell r="C92" t="str">
            <v>初医生灯芯绒扶手轻盈款绿色95-灯芯绒扶手阅读枕无腰枕大号</v>
          </cell>
          <cell r="D92" t="str">
            <v>居家布艺</v>
          </cell>
          <cell r="E92" t="str">
            <v>是</v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>件</v>
          </cell>
          <cell r="K92" t="str">
            <v/>
          </cell>
          <cell r="L92" t="str">
            <v/>
          </cell>
          <cell r="M92" t="str">
            <v>90.90</v>
          </cell>
        </row>
        <row r="93">
          <cell r="A93" t="str">
            <v>初医生灯芯绒扶手绿色95</v>
          </cell>
          <cell r="B93" t="str">
            <v>灯芯绒扶手阅读枕带腰枕大号</v>
          </cell>
          <cell r="C93" t="str">
            <v>初医生灯芯绒扶手绿色95-灯芯绒扶手阅读枕带腰枕大号</v>
          </cell>
          <cell r="D93" t="str">
            <v>居家布艺</v>
          </cell>
          <cell r="E93" t="str">
            <v>是</v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>件</v>
          </cell>
          <cell r="K93" t="str">
            <v/>
          </cell>
          <cell r="L93" t="str">
            <v/>
          </cell>
          <cell r="M93" t="str">
            <v>100.90</v>
          </cell>
        </row>
        <row r="94">
          <cell r="A94" t="str">
            <v>初医生灯芯绒扶手轻盈款驼色85</v>
          </cell>
          <cell r="B94" t="str">
            <v>灯芯绒扶手阅读枕无腰枕小号</v>
          </cell>
          <cell r="C94" t="str">
            <v>初医生灯芯绒扶手轻盈款驼色85-灯芯绒扶手阅读枕无腰枕小号</v>
          </cell>
          <cell r="D94" t="str">
            <v>居家布艺</v>
          </cell>
          <cell r="E94" t="str">
            <v>是</v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>件</v>
          </cell>
          <cell r="K94" t="str">
            <v/>
          </cell>
          <cell r="L94" t="str">
            <v/>
          </cell>
          <cell r="M94" t="str">
            <v>80.90</v>
          </cell>
        </row>
        <row r="95">
          <cell r="A95" t="str">
            <v>初医生灯芯绒扶手驼色85</v>
          </cell>
          <cell r="B95" t="str">
            <v>灯芯绒扶手阅读枕带腰枕小号</v>
          </cell>
          <cell r="C95" t="str">
            <v>初医生灯芯绒扶手驼色85-灯芯绒扶手阅读枕带腰枕小号</v>
          </cell>
          <cell r="D95" t="str">
            <v>居家布艺</v>
          </cell>
          <cell r="E95" t="str">
            <v>是</v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>件</v>
          </cell>
          <cell r="K95" t="str">
            <v/>
          </cell>
          <cell r="L95" t="str">
            <v/>
          </cell>
          <cell r="M95" t="str">
            <v>89.90</v>
          </cell>
        </row>
        <row r="96">
          <cell r="A96" t="str">
            <v>初医生灯芯绒扶手轻盈款驼色95</v>
          </cell>
          <cell r="B96" t="str">
            <v>灯芯绒扶手阅读枕无腰枕大号</v>
          </cell>
          <cell r="C96" t="str">
            <v>初医生灯芯绒扶手轻盈款驼色95-灯芯绒扶手阅读枕无腰枕大号</v>
          </cell>
          <cell r="D96" t="str">
            <v>居家布艺</v>
          </cell>
          <cell r="E96" t="str">
            <v>是</v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>件</v>
          </cell>
          <cell r="K96" t="str">
            <v/>
          </cell>
          <cell r="L96" t="str">
            <v/>
          </cell>
          <cell r="M96" t="str">
            <v>90.90</v>
          </cell>
        </row>
        <row r="97">
          <cell r="A97" t="str">
            <v>初医生灯芯绒扶手驼色95</v>
          </cell>
          <cell r="B97" t="str">
            <v>灯芯绒扶手阅读枕带腰枕大号</v>
          </cell>
          <cell r="C97" t="str">
            <v>初医生灯芯绒扶手驼色95-灯芯绒扶手阅读枕带腰枕大号</v>
          </cell>
          <cell r="D97" t="str">
            <v>居家布艺</v>
          </cell>
          <cell r="E97" t="str">
            <v>是</v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>件</v>
          </cell>
          <cell r="K97" t="str">
            <v/>
          </cell>
          <cell r="L97" t="str">
            <v/>
          </cell>
          <cell r="M97" t="str">
            <v>100.90</v>
          </cell>
        </row>
        <row r="98">
          <cell r="A98" t="str">
            <v>初医生灯芯绒扶手轻盈款粉色85</v>
          </cell>
          <cell r="B98" t="str">
            <v>灯芯绒扶手阅读枕无腰枕小号</v>
          </cell>
          <cell r="C98" t="str">
            <v>初医生灯芯绒扶手轻盈款粉色85-灯芯绒扶手阅读枕无腰枕小号</v>
          </cell>
          <cell r="D98" t="str">
            <v>居家布艺</v>
          </cell>
          <cell r="E98" t="str">
            <v>是</v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>件</v>
          </cell>
          <cell r="K98" t="str">
            <v/>
          </cell>
          <cell r="L98" t="str">
            <v/>
          </cell>
          <cell r="M98" t="str">
            <v>80.90</v>
          </cell>
        </row>
        <row r="99">
          <cell r="A99" t="str">
            <v>初医生灯芯绒扶手粉色85</v>
          </cell>
          <cell r="B99" t="str">
            <v>灯芯绒扶手阅读枕带腰枕小号</v>
          </cell>
          <cell r="C99" t="str">
            <v>初医生灯芯绒扶手粉色85-灯芯绒扶手阅读枕带腰枕小号</v>
          </cell>
          <cell r="D99" t="str">
            <v>居家布艺</v>
          </cell>
          <cell r="E99" t="str">
            <v>是</v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>件</v>
          </cell>
          <cell r="K99" t="str">
            <v/>
          </cell>
          <cell r="L99" t="str">
            <v/>
          </cell>
          <cell r="M99" t="str">
            <v>89.90</v>
          </cell>
        </row>
        <row r="100">
          <cell r="A100" t="str">
            <v>初医生灯芯绒扶手轻盈款粉色95</v>
          </cell>
          <cell r="B100" t="str">
            <v>灯芯绒扶手阅读枕无腰枕大号</v>
          </cell>
          <cell r="C100" t="str">
            <v>初医生灯芯绒扶手轻盈款粉色95-灯芯绒扶手阅读枕无腰枕大号</v>
          </cell>
          <cell r="D100" t="str">
            <v>居家布艺</v>
          </cell>
          <cell r="E100" t="str">
            <v>是</v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>件</v>
          </cell>
          <cell r="K100" t="str">
            <v/>
          </cell>
          <cell r="L100" t="str">
            <v/>
          </cell>
          <cell r="M100" t="str">
            <v>90.90</v>
          </cell>
        </row>
        <row r="101">
          <cell r="A101" t="str">
            <v>初医生灯芯绒扶手粉色95</v>
          </cell>
          <cell r="B101" t="str">
            <v>灯芯绒扶手阅读枕带腰枕大号</v>
          </cell>
          <cell r="C101" t="str">
            <v>初医生灯芯绒扶手粉色95-灯芯绒扶手阅读枕带腰枕大号</v>
          </cell>
          <cell r="D101" t="str">
            <v>居家布艺</v>
          </cell>
          <cell r="E101" t="str">
            <v>是</v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>件</v>
          </cell>
          <cell r="K101" t="str">
            <v/>
          </cell>
          <cell r="L101" t="str">
            <v/>
          </cell>
          <cell r="M101" t="str">
            <v>100.90</v>
          </cell>
        </row>
        <row r="102">
          <cell r="A102" t="str">
            <v>初医生男朋友枕凉感粉</v>
          </cell>
          <cell r="B102" t="str">
            <v>凉感男朋友枕110</v>
          </cell>
          <cell r="C102" t="str">
            <v>初医生男朋友枕凉感粉-凉感男朋友枕110</v>
          </cell>
          <cell r="D102" t="str">
            <v>居家布艺</v>
          </cell>
          <cell r="E102" t="str">
            <v>是</v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>件</v>
          </cell>
          <cell r="K102" t="str">
            <v/>
          </cell>
          <cell r="L102" t="str">
            <v/>
          </cell>
          <cell r="M102" t="str">
            <v>29.00</v>
          </cell>
        </row>
        <row r="103">
          <cell r="A103" t="str">
            <v>初医生男朋友枕凉感灰</v>
          </cell>
          <cell r="B103" t="str">
            <v>凉感男朋友枕110</v>
          </cell>
          <cell r="C103" t="str">
            <v>初医生男朋友枕凉感灰-凉感男朋友枕110</v>
          </cell>
          <cell r="D103" t="str">
            <v>居家布艺</v>
          </cell>
          <cell r="E103" t="str">
            <v>是</v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>件</v>
          </cell>
          <cell r="K103" t="str">
            <v/>
          </cell>
          <cell r="L103" t="str">
            <v/>
          </cell>
          <cell r="M103" t="str">
            <v>29.00</v>
          </cell>
        </row>
        <row r="104">
          <cell r="A104" t="str">
            <v>初医生男朋友枕凉感蓝</v>
          </cell>
          <cell r="B104" t="str">
            <v>凉感男朋友枕110</v>
          </cell>
          <cell r="C104" t="str">
            <v>初医生男朋友枕凉感蓝-凉感男朋友枕110</v>
          </cell>
          <cell r="D104" t="str">
            <v>居家布艺</v>
          </cell>
          <cell r="E104" t="str">
            <v>是</v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>件</v>
          </cell>
          <cell r="K104" t="str">
            <v/>
          </cell>
          <cell r="L104" t="str">
            <v/>
          </cell>
          <cell r="M104" t="str">
            <v>29.00</v>
          </cell>
        </row>
        <row r="105">
          <cell r="A105" t="str">
            <v>初医生男朋友枕针织灰</v>
          </cell>
          <cell r="B105" t="str">
            <v>凉感男朋友枕110</v>
          </cell>
          <cell r="C105" t="str">
            <v>初医生男朋友枕针织灰-凉感男朋友枕110</v>
          </cell>
          <cell r="D105" t="str">
            <v>居家布艺</v>
          </cell>
          <cell r="E105" t="str">
            <v>是</v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>件</v>
          </cell>
          <cell r="K105" t="str">
            <v/>
          </cell>
          <cell r="L105" t="str">
            <v/>
          </cell>
          <cell r="M105" t="str">
            <v>34.00</v>
          </cell>
        </row>
        <row r="106">
          <cell r="A106" t="str">
            <v>初医生锦氨男朋友枕蓝色90</v>
          </cell>
          <cell r="B106" t="str">
            <v>锦氨男朋友枕90</v>
          </cell>
          <cell r="C106" t="str">
            <v>初医生锦氨男朋友枕蓝色90-锦氨男朋友枕90</v>
          </cell>
          <cell r="D106" t="str">
            <v>居家布艺</v>
          </cell>
          <cell r="E106" t="str">
            <v>是</v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>件</v>
          </cell>
          <cell r="K106" t="str">
            <v/>
          </cell>
          <cell r="L106" t="str">
            <v/>
          </cell>
          <cell r="M106" t="str">
            <v>25.00</v>
          </cell>
        </row>
        <row r="107">
          <cell r="A107" t="str">
            <v>初医生锦氨男朋友枕绿色90</v>
          </cell>
          <cell r="B107" t="str">
            <v>锦氨男朋友枕90</v>
          </cell>
          <cell r="C107" t="str">
            <v>初医生锦氨男朋友枕绿色90-锦氨男朋友枕90</v>
          </cell>
          <cell r="D107" t="str">
            <v>居家布艺</v>
          </cell>
          <cell r="E107" t="str">
            <v>是</v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>件</v>
          </cell>
          <cell r="K107" t="str">
            <v/>
          </cell>
          <cell r="L107" t="str">
            <v/>
          </cell>
          <cell r="M107" t="str">
            <v>25.00</v>
          </cell>
        </row>
        <row r="108">
          <cell r="A108" t="str">
            <v>初医生锦氨男朋友枕粉色90</v>
          </cell>
          <cell r="B108" t="str">
            <v>锦氨男朋友枕90</v>
          </cell>
          <cell r="C108" t="str">
            <v>初医生锦氨男朋友枕粉色90-锦氨男朋友枕90</v>
          </cell>
          <cell r="D108" t="str">
            <v>居家布艺</v>
          </cell>
          <cell r="E108" t="str">
            <v>是</v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>件</v>
          </cell>
          <cell r="K108" t="str">
            <v/>
          </cell>
          <cell r="L108" t="str">
            <v/>
          </cell>
          <cell r="M108" t="str">
            <v>25.00</v>
          </cell>
        </row>
        <row r="109">
          <cell r="A109" t="str">
            <v>初医生锦氨男朋友枕浅米色90</v>
          </cell>
          <cell r="B109" t="str">
            <v>锦氨男朋友枕90</v>
          </cell>
          <cell r="C109" t="str">
            <v>初医生锦氨男朋友枕浅米色90-锦氨男朋友枕90</v>
          </cell>
          <cell r="D109" t="str">
            <v>居家布艺</v>
          </cell>
          <cell r="E109" t="str">
            <v>是</v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>件</v>
          </cell>
          <cell r="K109" t="str">
            <v/>
          </cell>
          <cell r="L109" t="str">
            <v/>
          </cell>
          <cell r="M109" t="str">
            <v>25.00</v>
          </cell>
        </row>
        <row r="110">
          <cell r="A110" t="str">
            <v>初医生锦氨男朋友枕紫色90</v>
          </cell>
          <cell r="B110" t="str">
            <v>锦氨男朋友枕90</v>
          </cell>
          <cell r="C110" t="str">
            <v>初医生锦氨男朋友枕紫色90-锦氨男朋友枕90</v>
          </cell>
          <cell r="D110" t="str">
            <v>居家布艺</v>
          </cell>
          <cell r="E110" t="str">
            <v>是</v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>件</v>
          </cell>
          <cell r="K110" t="str">
            <v/>
          </cell>
          <cell r="L110" t="str">
            <v/>
          </cell>
          <cell r="M110" t="str">
            <v>25.00</v>
          </cell>
        </row>
        <row r="111">
          <cell r="A111" t="str">
            <v>初医生锦氨男朋友枕深灰色90</v>
          </cell>
          <cell r="B111" t="str">
            <v>锦氨男朋友枕90</v>
          </cell>
          <cell r="C111" t="str">
            <v>初医生锦氨男朋友枕深灰色90-锦氨男朋友枕90</v>
          </cell>
          <cell r="D111" t="str">
            <v>居家布艺</v>
          </cell>
          <cell r="E111" t="str">
            <v>是</v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>件</v>
          </cell>
          <cell r="K111" t="str">
            <v/>
          </cell>
          <cell r="L111" t="str">
            <v/>
          </cell>
          <cell r="M111" t="str">
            <v>25.00</v>
          </cell>
        </row>
        <row r="112">
          <cell r="A112" t="str">
            <v>初医生锦氨男朋友枕粉色</v>
          </cell>
          <cell r="B112" t="str">
            <v>锦氨男朋友枕110</v>
          </cell>
          <cell r="C112" t="str">
            <v>初医生锦氨男朋友枕粉色-锦氨男朋友枕110</v>
          </cell>
          <cell r="D112" t="str">
            <v>居家布艺</v>
          </cell>
          <cell r="E112" t="str">
            <v>是</v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>件</v>
          </cell>
          <cell r="K112" t="str">
            <v/>
          </cell>
          <cell r="L112" t="str">
            <v/>
          </cell>
          <cell r="M112" t="str">
            <v>29.00</v>
          </cell>
        </row>
        <row r="113">
          <cell r="A113" t="str">
            <v>初医生锦氨男朋友枕蓝色</v>
          </cell>
          <cell r="B113" t="str">
            <v>锦氨男朋友枕110</v>
          </cell>
          <cell r="C113" t="str">
            <v>初医生锦氨男朋友枕蓝色-锦氨男朋友枕110</v>
          </cell>
          <cell r="D113" t="str">
            <v>居家布艺</v>
          </cell>
          <cell r="E113" t="str">
            <v>是</v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>件</v>
          </cell>
          <cell r="K113" t="str">
            <v/>
          </cell>
          <cell r="L113" t="str">
            <v/>
          </cell>
          <cell r="M113" t="str">
            <v>29.00</v>
          </cell>
        </row>
        <row r="114">
          <cell r="A114" t="str">
            <v>初医生锦氨男朋友枕绿色</v>
          </cell>
          <cell r="B114" t="str">
            <v>锦氨男朋友枕110</v>
          </cell>
          <cell r="C114" t="str">
            <v>初医生锦氨男朋友枕绿色-锦氨男朋友枕110</v>
          </cell>
          <cell r="D114" t="str">
            <v>居家布艺</v>
          </cell>
          <cell r="E114" t="str">
            <v>是</v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>件</v>
          </cell>
          <cell r="K114" t="str">
            <v/>
          </cell>
          <cell r="L114" t="str">
            <v/>
          </cell>
          <cell r="M114" t="str">
            <v>29.00</v>
          </cell>
        </row>
        <row r="115">
          <cell r="A115" t="str">
            <v>初医生锦氨男朋友枕浅米色</v>
          </cell>
          <cell r="B115" t="str">
            <v>锦氨男朋友枕110</v>
          </cell>
          <cell r="C115" t="str">
            <v>初医生锦氨男朋友枕浅米色-锦氨男朋友枕110</v>
          </cell>
          <cell r="D115" t="str">
            <v>居家布艺</v>
          </cell>
          <cell r="E115" t="str">
            <v>是</v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>件</v>
          </cell>
          <cell r="K115" t="str">
            <v/>
          </cell>
          <cell r="L115" t="str">
            <v/>
          </cell>
          <cell r="M115" t="str">
            <v>29.00</v>
          </cell>
        </row>
        <row r="116">
          <cell r="A116" t="str">
            <v>初医生锦氨男朋友枕紫色</v>
          </cell>
          <cell r="B116" t="str">
            <v>锦氨男朋友枕110</v>
          </cell>
          <cell r="C116" t="str">
            <v>初医生锦氨男朋友枕紫色-锦氨男朋友枕110</v>
          </cell>
          <cell r="D116" t="str">
            <v>居家布艺</v>
          </cell>
          <cell r="E116" t="str">
            <v>是</v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>件</v>
          </cell>
          <cell r="K116" t="str">
            <v/>
          </cell>
          <cell r="L116" t="str">
            <v/>
          </cell>
          <cell r="M116" t="str">
            <v>29.00</v>
          </cell>
        </row>
        <row r="117">
          <cell r="A117" t="str">
            <v>初医生锦氨男朋友枕深灰色</v>
          </cell>
          <cell r="B117" t="str">
            <v>锦氨男朋友枕110</v>
          </cell>
          <cell r="C117" t="str">
            <v>初医生锦氨男朋友枕深灰色-锦氨男朋友枕110</v>
          </cell>
          <cell r="D117" t="str">
            <v>居家布艺</v>
          </cell>
          <cell r="E117" t="str">
            <v>是</v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>件</v>
          </cell>
          <cell r="K117" t="str">
            <v/>
          </cell>
          <cell r="L117" t="str">
            <v/>
          </cell>
          <cell r="M117" t="str">
            <v>29.00</v>
          </cell>
        </row>
        <row r="118">
          <cell r="A118" t="str">
            <v>初医生锦氨男朋友枕蓝色150</v>
          </cell>
          <cell r="B118" t="str">
            <v>锦氨男朋友枕150</v>
          </cell>
          <cell r="C118" t="str">
            <v>初医生锦氨男朋友枕蓝色150-锦氨男朋友枕150</v>
          </cell>
          <cell r="D118" t="str">
            <v>居家布艺</v>
          </cell>
          <cell r="E118" t="str">
            <v>是</v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>件</v>
          </cell>
          <cell r="K118" t="str">
            <v/>
          </cell>
          <cell r="L118" t="str">
            <v/>
          </cell>
          <cell r="M118" t="str">
            <v>42.00</v>
          </cell>
        </row>
        <row r="119">
          <cell r="A119" t="str">
            <v>初医生锦氨男朋友枕浅灰色150</v>
          </cell>
          <cell r="B119" t="str">
            <v>锦氨男朋友枕150</v>
          </cell>
          <cell r="C119" t="str">
            <v>初医生锦氨男朋友枕浅灰色150-锦氨男朋友枕150</v>
          </cell>
          <cell r="D119" t="str">
            <v>居家布艺</v>
          </cell>
          <cell r="E119" t="str">
            <v>是</v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>件</v>
          </cell>
          <cell r="K119" t="str">
            <v/>
          </cell>
          <cell r="L119" t="str">
            <v/>
          </cell>
          <cell r="M119" t="str">
            <v>42.00</v>
          </cell>
        </row>
        <row r="120">
          <cell r="A120" t="str">
            <v>初医生锦氨男朋友枕深灰色150</v>
          </cell>
          <cell r="B120" t="str">
            <v>锦氨男朋友枕150</v>
          </cell>
          <cell r="C120" t="str">
            <v>初医生锦氨男朋友枕深灰色150-锦氨男朋友枕150</v>
          </cell>
          <cell r="D120" t="str">
            <v>居家布艺</v>
          </cell>
          <cell r="E120" t="str">
            <v>是</v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>件</v>
          </cell>
          <cell r="K120" t="str">
            <v/>
          </cell>
          <cell r="L120" t="str">
            <v/>
          </cell>
          <cell r="M120" t="str">
            <v>42.00</v>
          </cell>
        </row>
        <row r="121">
          <cell r="A121" t="str">
            <v>初医生锦氨男朋友枕蓝色单外套90</v>
          </cell>
          <cell r="B121" t="str">
            <v>锦氨男朋友枕外套90</v>
          </cell>
          <cell r="C121" t="str">
            <v>初医生锦氨男朋友枕蓝色单外套90-锦氨男朋友枕外套90</v>
          </cell>
          <cell r="D121" t="str">
            <v>居家布艺</v>
          </cell>
          <cell r="E121" t="str">
            <v>是</v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>件</v>
          </cell>
          <cell r="K121" t="str">
            <v/>
          </cell>
          <cell r="L121" t="str">
            <v/>
          </cell>
          <cell r="M121" t="str">
            <v>8.00</v>
          </cell>
        </row>
        <row r="122">
          <cell r="A122" t="str">
            <v>初医生锦氨男朋友枕绿色单外套90</v>
          </cell>
          <cell r="B122" t="str">
            <v>锦氨男朋友枕外套90</v>
          </cell>
          <cell r="C122" t="str">
            <v>初医生锦氨男朋友枕绿色单外套90-锦氨男朋友枕外套90</v>
          </cell>
          <cell r="D122" t="str">
            <v>居家布艺</v>
          </cell>
          <cell r="E122" t="str">
            <v>是</v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>件</v>
          </cell>
          <cell r="K122" t="str">
            <v/>
          </cell>
          <cell r="L122" t="str">
            <v/>
          </cell>
          <cell r="M122" t="str">
            <v>8.00</v>
          </cell>
        </row>
        <row r="123">
          <cell r="A123" t="str">
            <v>初医生锦氨男朋友枕粉色单外套90</v>
          </cell>
          <cell r="B123" t="str">
            <v>锦氨男朋友枕外套90</v>
          </cell>
          <cell r="C123" t="str">
            <v>初医生锦氨男朋友枕粉色单外套90-锦氨男朋友枕外套90</v>
          </cell>
          <cell r="D123" t="str">
            <v>居家布艺</v>
          </cell>
          <cell r="E123" t="str">
            <v>是</v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>件</v>
          </cell>
          <cell r="K123" t="str">
            <v/>
          </cell>
          <cell r="L123" t="str">
            <v/>
          </cell>
          <cell r="M123" t="str">
            <v>8.00</v>
          </cell>
        </row>
        <row r="124">
          <cell r="A124" t="str">
            <v>初医生锦氨男朋友枕浅米色单外套90</v>
          </cell>
          <cell r="B124" t="str">
            <v>锦氨男朋友枕外套90</v>
          </cell>
          <cell r="C124" t="str">
            <v>初医生锦氨男朋友枕浅米色单外套90-锦氨男朋友枕外套90</v>
          </cell>
          <cell r="D124" t="str">
            <v>居家布艺</v>
          </cell>
          <cell r="E124" t="str">
            <v>是</v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>件</v>
          </cell>
          <cell r="K124" t="str">
            <v/>
          </cell>
          <cell r="L124" t="str">
            <v/>
          </cell>
          <cell r="M124" t="str">
            <v>8.00</v>
          </cell>
        </row>
        <row r="125">
          <cell r="A125" t="str">
            <v>初医生锦氨男朋友枕紫色单外套90</v>
          </cell>
          <cell r="B125" t="str">
            <v>锦氨男朋友枕外套90</v>
          </cell>
          <cell r="C125" t="str">
            <v>初医生锦氨男朋友枕紫色单外套90-锦氨男朋友枕外套90</v>
          </cell>
          <cell r="D125" t="str">
            <v>居家布艺</v>
          </cell>
          <cell r="E125" t="str">
            <v>是</v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>件</v>
          </cell>
          <cell r="K125" t="str">
            <v/>
          </cell>
          <cell r="L125" t="str">
            <v/>
          </cell>
          <cell r="M125" t="str">
            <v>8.00</v>
          </cell>
        </row>
        <row r="126">
          <cell r="A126" t="str">
            <v>初医生锦氨男朋友枕深灰色单外套90</v>
          </cell>
          <cell r="B126" t="str">
            <v>锦氨男朋友枕外套110</v>
          </cell>
          <cell r="C126" t="str">
            <v>初医生锦氨男朋友枕深灰色单外套90-锦氨男朋友枕外套110</v>
          </cell>
          <cell r="D126" t="str">
            <v>居家布艺</v>
          </cell>
          <cell r="E126" t="str">
            <v>是</v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>件</v>
          </cell>
          <cell r="K126" t="str">
            <v/>
          </cell>
          <cell r="L126" t="str">
            <v/>
          </cell>
          <cell r="M126" t="str">
            <v>8.00</v>
          </cell>
        </row>
        <row r="127">
          <cell r="A127" t="str">
            <v>初医生锦氨男朋友枕粉色单外套</v>
          </cell>
          <cell r="B127" t="str">
            <v>锦氨男朋友枕外套110</v>
          </cell>
          <cell r="C127" t="str">
            <v>初医生锦氨男朋友枕粉色单外套-锦氨男朋友枕外套110</v>
          </cell>
          <cell r="D127" t="str">
            <v>居家布艺</v>
          </cell>
          <cell r="E127" t="str">
            <v>是</v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>件</v>
          </cell>
          <cell r="K127" t="str">
            <v/>
          </cell>
          <cell r="L127" t="str">
            <v/>
          </cell>
          <cell r="M127" t="str">
            <v>10.00</v>
          </cell>
        </row>
        <row r="128">
          <cell r="A128" t="str">
            <v>初医生锦氨男朋友枕蓝色单外套</v>
          </cell>
          <cell r="B128" t="str">
            <v>锦氨男朋友枕外套110</v>
          </cell>
          <cell r="C128" t="str">
            <v>初医生锦氨男朋友枕蓝色单外套-锦氨男朋友枕外套110</v>
          </cell>
          <cell r="D128" t="str">
            <v>居家布艺</v>
          </cell>
          <cell r="E128" t="str">
            <v>是</v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>件</v>
          </cell>
          <cell r="K128" t="str">
            <v/>
          </cell>
          <cell r="L128" t="str">
            <v/>
          </cell>
          <cell r="M128" t="str">
            <v>10.00</v>
          </cell>
        </row>
        <row r="129">
          <cell r="A129" t="str">
            <v>初医生锦氨男朋友枕绿色单外套</v>
          </cell>
          <cell r="B129" t="str">
            <v>锦氨男朋友枕外套110</v>
          </cell>
          <cell r="C129" t="str">
            <v>初医生锦氨男朋友枕绿色单外套-锦氨男朋友枕外套110</v>
          </cell>
          <cell r="D129" t="str">
            <v>居家布艺</v>
          </cell>
          <cell r="E129" t="str">
            <v>是</v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>件</v>
          </cell>
          <cell r="K129" t="str">
            <v/>
          </cell>
          <cell r="L129" t="str">
            <v/>
          </cell>
          <cell r="M129" t="str">
            <v>10.00</v>
          </cell>
        </row>
        <row r="130">
          <cell r="A130" t="str">
            <v>初医生锦氨男朋友枕浅米色单外套</v>
          </cell>
          <cell r="B130" t="str">
            <v>锦氨男朋友枕外套110</v>
          </cell>
          <cell r="C130" t="str">
            <v>初医生锦氨男朋友枕浅米色单外套-锦氨男朋友枕外套110</v>
          </cell>
          <cell r="D130" t="str">
            <v>居家布艺</v>
          </cell>
          <cell r="E130" t="str">
            <v>是</v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>件</v>
          </cell>
          <cell r="K130" t="str">
            <v/>
          </cell>
          <cell r="L130" t="str">
            <v/>
          </cell>
          <cell r="M130" t="str">
            <v>10.00</v>
          </cell>
        </row>
        <row r="131">
          <cell r="A131" t="str">
            <v>初医生锦氨男朋友枕紫色单外套</v>
          </cell>
          <cell r="B131" t="str">
            <v>锦氨男朋友枕外套110</v>
          </cell>
          <cell r="C131" t="str">
            <v>初医生锦氨男朋友枕紫色单外套-锦氨男朋友枕外套110</v>
          </cell>
          <cell r="D131" t="str">
            <v>居家布艺</v>
          </cell>
          <cell r="E131" t="str">
            <v>是</v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>件</v>
          </cell>
          <cell r="K131" t="str">
            <v/>
          </cell>
          <cell r="L131" t="str">
            <v/>
          </cell>
          <cell r="M131" t="str">
            <v>10.00</v>
          </cell>
        </row>
        <row r="132">
          <cell r="A132" t="str">
            <v>初医生锦氨男朋友枕深灰色单外套</v>
          </cell>
          <cell r="B132" t="str">
            <v>锦氨男朋友枕外套110</v>
          </cell>
          <cell r="C132" t="str">
            <v>初医生锦氨男朋友枕深灰色单外套-锦氨男朋友枕外套110</v>
          </cell>
          <cell r="D132" t="str">
            <v>居家布艺</v>
          </cell>
          <cell r="E132" t="str">
            <v>是</v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>件</v>
          </cell>
          <cell r="K132" t="str">
            <v/>
          </cell>
          <cell r="L132" t="str">
            <v/>
          </cell>
          <cell r="M132" t="str">
            <v>10.00</v>
          </cell>
        </row>
        <row r="133">
          <cell r="A133" t="str">
            <v>初医生锦氨男朋友枕蓝色单外套150</v>
          </cell>
          <cell r="B133" t="str">
            <v>锦氨男朋友枕外套150</v>
          </cell>
          <cell r="C133" t="str">
            <v>初医生锦氨男朋友枕蓝色单外套150-锦氨男朋友枕外套150</v>
          </cell>
          <cell r="D133" t="str">
            <v>居家布艺</v>
          </cell>
          <cell r="E133" t="str">
            <v>是</v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>件</v>
          </cell>
          <cell r="K133" t="str">
            <v/>
          </cell>
          <cell r="L133" t="str">
            <v/>
          </cell>
          <cell r="M133" t="str">
            <v>14.00</v>
          </cell>
        </row>
        <row r="134">
          <cell r="A134" t="str">
            <v>初医生锦氨男朋友枕浅灰色单外套150</v>
          </cell>
          <cell r="B134" t="str">
            <v>锦氨男朋友枕外套150</v>
          </cell>
          <cell r="C134" t="str">
            <v>初医生锦氨男朋友枕浅灰色单外套150-锦氨男朋友枕外套150</v>
          </cell>
          <cell r="D134" t="str">
            <v>居家布艺</v>
          </cell>
          <cell r="E134" t="str">
            <v>是</v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>件</v>
          </cell>
          <cell r="K134" t="str">
            <v/>
          </cell>
          <cell r="L134" t="str">
            <v/>
          </cell>
          <cell r="M134" t="str">
            <v>14.00</v>
          </cell>
        </row>
        <row r="135">
          <cell r="A135" t="str">
            <v>初医生锦氨男朋友枕深灰色单外套150</v>
          </cell>
          <cell r="B135" t="str">
            <v>锦氨男朋友枕外套150</v>
          </cell>
          <cell r="C135" t="str">
            <v>初医生锦氨男朋友枕深灰色单外套150-锦氨男朋友枕外套150</v>
          </cell>
          <cell r="D135" t="str">
            <v>居家布艺</v>
          </cell>
          <cell r="E135" t="str">
            <v>是</v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>件</v>
          </cell>
          <cell r="K135" t="str">
            <v/>
          </cell>
          <cell r="L135" t="str">
            <v/>
          </cell>
          <cell r="M135" t="str">
            <v>14.00</v>
          </cell>
        </row>
        <row r="136">
          <cell r="A136" t="str">
            <v>初医生2026韩版靠垫冰心90cm</v>
          </cell>
          <cell r="B136" t="str">
            <v>2026韩版靠垫90</v>
          </cell>
          <cell r="C136" t="str">
            <v>初医生2026韩版靠垫冰心90cm-2026韩版靠垫90</v>
          </cell>
          <cell r="D136" t="str">
            <v>居家布艺</v>
          </cell>
          <cell r="E136" t="str">
            <v>是</v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>件</v>
          </cell>
          <cell r="K136" t="str">
            <v/>
          </cell>
          <cell r="L136" t="str">
            <v/>
          </cell>
          <cell r="M136" t="str">
            <v>17.00</v>
          </cell>
        </row>
        <row r="137">
          <cell r="A137" t="str">
            <v>初医生2026韩版靠垫冰心120cm</v>
          </cell>
          <cell r="B137" t="str">
            <v>2026韩版靠垫120</v>
          </cell>
          <cell r="C137" t="str">
            <v>初医生2026韩版靠垫冰心120cm-2026韩版靠垫120</v>
          </cell>
          <cell r="D137" t="str">
            <v>居家布艺</v>
          </cell>
          <cell r="E137" t="str">
            <v>是</v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>件</v>
          </cell>
          <cell r="K137" t="str">
            <v/>
          </cell>
          <cell r="L137" t="str">
            <v/>
          </cell>
          <cell r="M137" t="str">
            <v>22.00</v>
          </cell>
        </row>
        <row r="138">
          <cell r="A138" t="str">
            <v>初医生2026韩版靠垫冰心150cm</v>
          </cell>
          <cell r="B138" t="str">
            <v>2026韩版靠垫150</v>
          </cell>
          <cell r="C138" t="str">
            <v>初医生2026韩版靠垫冰心150cm-2026韩版靠垫150</v>
          </cell>
          <cell r="D138" t="str">
            <v>居家布艺</v>
          </cell>
          <cell r="E138" t="str">
            <v>是</v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>件</v>
          </cell>
          <cell r="K138" t="str">
            <v/>
          </cell>
          <cell r="L138" t="str">
            <v/>
          </cell>
          <cell r="M138" t="str">
            <v>27.00</v>
          </cell>
        </row>
        <row r="139">
          <cell r="A139" t="str">
            <v>初医生2026韩版靠垫冰心180cm</v>
          </cell>
          <cell r="B139" t="str">
            <v>2026韩版靠垫180</v>
          </cell>
          <cell r="C139" t="str">
            <v>初医生2026韩版靠垫冰心180cm-2026韩版靠垫180</v>
          </cell>
          <cell r="D139" t="str">
            <v>居家布艺</v>
          </cell>
          <cell r="E139" t="str">
            <v>是</v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>件</v>
          </cell>
          <cell r="K139" t="str">
            <v/>
          </cell>
          <cell r="L139" t="str">
            <v/>
          </cell>
          <cell r="M139" t="str">
            <v>30.00</v>
          </cell>
        </row>
        <row r="140">
          <cell r="A140" t="str">
            <v>初医生2026韩版靠垫冰心200cm</v>
          </cell>
          <cell r="B140" t="str">
            <v>2026韩版靠垫200</v>
          </cell>
          <cell r="C140" t="str">
            <v>初医生2026韩版靠垫冰心200cm-2026韩版靠垫200</v>
          </cell>
          <cell r="D140" t="str">
            <v>居家布艺</v>
          </cell>
          <cell r="E140" t="str">
            <v>是</v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>件</v>
          </cell>
          <cell r="K140" t="str">
            <v/>
          </cell>
          <cell r="L140" t="str">
            <v/>
          </cell>
          <cell r="M140" t="str">
            <v>33.00</v>
          </cell>
        </row>
        <row r="141">
          <cell r="A141" t="str">
            <v>初医生2026韩版靠垫蝴蝶咖90cm</v>
          </cell>
          <cell r="B141" t="str">
            <v>2026韩版靠垫90</v>
          </cell>
          <cell r="C141" t="str">
            <v>初医生2026韩版靠垫蝴蝶咖90cm-2026韩版靠垫90</v>
          </cell>
          <cell r="D141" t="str">
            <v>居家布艺</v>
          </cell>
          <cell r="E141" t="str">
            <v>是</v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>件</v>
          </cell>
          <cell r="K141" t="str">
            <v/>
          </cell>
          <cell r="L141" t="str">
            <v/>
          </cell>
          <cell r="M141" t="str">
            <v>17.00</v>
          </cell>
        </row>
        <row r="142">
          <cell r="A142" t="str">
            <v>初医生2026韩版靠垫蝴蝶咖120cm</v>
          </cell>
          <cell r="B142" t="str">
            <v>2026韩版靠垫120</v>
          </cell>
          <cell r="C142" t="str">
            <v>初医生2026韩版靠垫蝴蝶咖120cm-2026韩版靠垫120</v>
          </cell>
          <cell r="D142" t="str">
            <v>居家布艺</v>
          </cell>
          <cell r="E142" t="str">
            <v>是</v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>件</v>
          </cell>
          <cell r="K142" t="str">
            <v/>
          </cell>
          <cell r="L142" t="str">
            <v/>
          </cell>
          <cell r="M142" t="str">
            <v>22.00</v>
          </cell>
        </row>
        <row r="143">
          <cell r="A143" t="str">
            <v>初医生2026韩版靠垫蝴蝶咖150cm</v>
          </cell>
          <cell r="B143" t="str">
            <v>2026韩版靠垫150</v>
          </cell>
          <cell r="C143" t="str">
            <v>初医生2026韩版靠垫蝴蝶咖150cm-2026韩版靠垫150</v>
          </cell>
          <cell r="D143" t="str">
            <v>居家布艺</v>
          </cell>
          <cell r="E143" t="str">
            <v>是</v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>件</v>
          </cell>
          <cell r="K143" t="str">
            <v/>
          </cell>
          <cell r="L143" t="str">
            <v/>
          </cell>
          <cell r="M143" t="str">
            <v>27.00</v>
          </cell>
        </row>
        <row r="144">
          <cell r="A144" t="str">
            <v>初医生2026韩版靠垫蝴蝶咖180cm</v>
          </cell>
          <cell r="B144" t="str">
            <v>2026韩版靠垫180</v>
          </cell>
          <cell r="C144" t="str">
            <v>初医生2026韩版靠垫蝴蝶咖180cm-2026韩版靠垫180</v>
          </cell>
          <cell r="D144" t="str">
            <v>居家布艺</v>
          </cell>
          <cell r="E144" t="str">
            <v>是</v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>件</v>
          </cell>
          <cell r="K144" t="str">
            <v/>
          </cell>
          <cell r="L144" t="str">
            <v/>
          </cell>
          <cell r="M144" t="str">
            <v>30.00</v>
          </cell>
        </row>
        <row r="145">
          <cell r="A145" t="str">
            <v>初医生2026韩版靠垫蝴蝶咖200cm</v>
          </cell>
          <cell r="B145" t="str">
            <v>2026韩版靠垫200</v>
          </cell>
          <cell r="C145" t="str">
            <v>初医生2026韩版靠垫蝴蝶咖200cm-2026韩版靠垫200</v>
          </cell>
          <cell r="D145" t="str">
            <v>居家布艺</v>
          </cell>
          <cell r="E145" t="str">
            <v>是</v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>件</v>
          </cell>
          <cell r="K145" t="str">
            <v/>
          </cell>
          <cell r="L145" t="str">
            <v/>
          </cell>
          <cell r="M145" t="str">
            <v>33.00</v>
          </cell>
        </row>
        <row r="146">
          <cell r="A146" t="str">
            <v>初医生2026韩版靠垫花川米90cm</v>
          </cell>
          <cell r="B146" t="str">
            <v>2026韩版靠垫90</v>
          </cell>
          <cell r="C146" t="str">
            <v>初医生2026韩版靠垫花川米90cm-2026韩版靠垫90</v>
          </cell>
          <cell r="D146" t="str">
            <v>居家布艺</v>
          </cell>
          <cell r="E146" t="str">
            <v>是</v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>件</v>
          </cell>
          <cell r="K146" t="str">
            <v/>
          </cell>
          <cell r="L146" t="str">
            <v/>
          </cell>
          <cell r="M146" t="str">
            <v>17.00</v>
          </cell>
        </row>
        <row r="147">
          <cell r="A147" t="str">
            <v>初医生2026韩版靠垫花川米120cm</v>
          </cell>
          <cell r="B147" t="str">
            <v>2026韩版靠垫120</v>
          </cell>
          <cell r="C147" t="str">
            <v>初医生2026韩版靠垫花川米120cm-2026韩版靠垫120</v>
          </cell>
          <cell r="D147" t="str">
            <v>居家布艺</v>
          </cell>
          <cell r="E147" t="str">
            <v>是</v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>件</v>
          </cell>
          <cell r="K147" t="str">
            <v/>
          </cell>
          <cell r="L147" t="str">
            <v/>
          </cell>
          <cell r="M147" t="str">
            <v>22.00</v>
          </cell>
        </row>
        <row r="148">
          <cell r="A148" t="str">
            <v>初医生2026韩版靠垫花川米150cm</v>
          </cell>
          <cell r="B148" t="str">
            <v>2026韩版靠垫150</v>
          </cell>
          <cell r="C148" t="str">
            <v>初医生2026韩版靠垫花川米150cm-2026韩版靠垫150</v>
          </cell>
          <cell r="D148" t="str">
            <v>居家布艺</v>
          </cell>
          <cell r="E148" t="str">
            <v>是</v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>件</v>
          </cell>
          <cell r="K148" t="str">
            <v/>
          </cell>
          <cell r="L148" t="str">
            <v/>
          </cell>
          <cell r="M148" t="str">
            <v>27.00</v>
          </cell>
        </row>
        <row r="149">
          <cell r="A149" t="str">
            <v>初医生2026韩版靠垫花川米180cm</v>
          </cell>
          <cell r="B149" t="str">
            <v>2026韩版靠垫180</v>
          </cell>
          <cell r="C149" t="str">
            <v>初医生2026韩版靠垫花川米180cm-2026韩版靠垫180</v>
          </cell>
          <cell r="D149" t="str">
            <v>居家布艺</v>
          </cell>
          <cell r="E149" t="str">
            <v>是</v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>件</v>
          </cell>
          <cell r="K149" t="str">
            <v/>
          </cell>
          <cell r="L149" t="str">
            <v/>
          </cell>
          <cell r="M149" t="str">
            <v>30.00</v>
          </cell>
        </row>
        <row r="150">
          <cell r="A150" t="str">
            <v>初医生2026韩版靠垫花川米200cm</v>
          </cell>
          <cell r="B150" t="str">
            <v>2026韩版靠垫200</v>
          </cell>
          <cell r="C150" t="str">
            <v>初医生2026韩版靠垫花川米200cm-2026韩版靠垫200</v>
          </cell>
          <cell r="D150" t="str">
            <v>居家布艺</v>
          </cell>
          <cell r="E150" t="str">
            <v>是</v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>件</v>
          </cell>
          <cell r="K150" t="str">
            <v/>
          </cell>
          <cell r="L150" t="str">
            <v/>
          </cell>
          <cell r="M150" t="str">
            <v>33.00</v>
          </cell>
        </row>
        <row r="151">
          <cell r="A151" t="str">
            <v>初医生2026韩版靠垫南枝黄90cm</v>
          </cell>
          <cell r="B151" t="str">
            <v>2026韩版靠垫90</v>
          </cell>
          <cell r="C151" t="str">
            <v>初医生2026韩版靠垫南枝黄90cm-2026韩版靠垫90</v>
          </cell>
          <cell r="D151" t="str">
            <v>居家布艺</v>
          </cell>
          <cell r="E151" t="str">
            <v>是</v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>件</v>
          </cell>
          <cell r="K151" t="str">
            <v/>
          </cell>
          <cell r="L151" t="str">
            <v/>
          </cell>
          <cell r="M151" t="str">
            <v>17.00</v>
          </cell>
        </row>
        <row r="152">
          <cell r="A152" t="str">
            <v>初医生2026韩版靠垫南枝黄120cm</v>
          </cell>
          <cell r="B152" t="str">
            <v>2026韩版靠垫120</v>
          </cell>
          <cell r="C152" t="str">
            <v>初医生2026韩版靠垫南枝黄120cm-2026韩版靠垫120</v>
          </cell>
          <cell r="D152" t="str">
            <v>居家布艺</v>
          </cell>
          <cell r="E152" t="str">
            <v>是</v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>件</v>
          </cell>
          <cell r="K152" t="str">
            <v/>
          </cell>
          <cell r="L152" t="str">
            <v/>
          </cell>
          <cell r="M152" t="str">
            <v>22.00</v>
          </cell>
        </row>
        <row r="153">
          <cell r="A153" t="str">
            <v>初医生2026韩版靠垫南枝黄150cm</v>
          </cell>
          <cell r="B153" t="str">
            <v>2026韩版靠垫150</v>
          </cell>
          <cell r="C153" t="str">
            <v>初医生2026韩版靠垫南枝黄150cm-2026韩版靠垫150</v>
          </cell>
          <cell r="D153" t="str">
            <v>居家布艺</v>
          </cell>
          <cell r="E153" t="str">
            <v>是</v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>件</v>
          </cell>
          <cell r="K153" t="str">
            <v/>
          </cell>
          <cell r="L153" t="str">
            <v/>
          </cell>
          <cell r="M153" t="str">
            <v>27.00</v>
          </cell>
        </row>
        <row r="154">
          <cell r="A154" t="str">
            <v>初医生2026韩版靠垫南枝黄180cm</v>
          </cell>
          <cell r="B154" t="str">
            <v>2026韩版靠垫180</v>
          </cell>
          <cell r="C154" t="str">
            <v>初医生2026韩版靠垫南枝黄180cm-2026韩版靠垫180</v>
          </cell>
          <cell r="D154" t="str">
            <v>居家布艺</v>
          </cell>
          <cell r="E154" t="str">
            <v>是</v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>件</v>
          </cell>
          <cell r="K154" t="str">
            <v/>
          </cell>
          <cell r="L154" t="str">
            <v/>
          </cell>
          <cell r="M154" t="str">
            <v>30.00</v>
          </cell>
        </row>
        <row r="155">
          <cell r="A155" t="str">
            <v>初医生2026韩版靠垫南枝黄200cm</v>
          </cell>
          <cell r="B155" t="str">
            <v>2026韩版靠垫200</v>
          </cell>
          <cell r="C155" t="str">
            <v>初医生2026韩版靠垫南枝黄200cm-2026韩版靠垫200</v>
          </cell>
          <cell r="D155" t="str">
            <v>居家布艺</v>
          </cell>
          <cell r="E155" t="str">
            <v>是</v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>件</v>
          </cell>
          <cell r="K155" t="str">
            <v/>
          </cell>
          <cell r="L155" t="str">
            <v/>
          </cell>
          <cell r="M155" t="str">
            <v>33.00</v>
          </cell>
        </row>
        <row r="156">
          <cell r="A156" t="str">
            <v>初医生2026韩版靠垫少女粉90cm</v>
          </cell>
          <cell r="B156" t="str">
            <v>2026韩版靠垫90</v>
          </cell>
          <cell r="C156" t="str">
            <v>初医生2026韩版靠垫少女粉90cm-2026韩版靠垫90</v>
          </cell>
          <cell r="D156" t="str">
            <v>居家布艺</v>
          </cell>
          <cell r="E156" t="str">
            <v>是</v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>件</v>
          </cell>
          <cell r="K156" t="str">
            <v/>
          </cell>
          <cell r="L156" t="str">
            <v/>
          </cell>
          <cell r="M156" t="str">
            <v>17.00</v>
          </cell>
        </row>
        <row r="157">
          <cell r="A157" t="str">
            <v>初医生2026韩版靠垫少女粉120cm</v>
          </cell>
          <cell r="B157" t="str">
            <v>2026韩版靠垫120</v>
          </cell>
          <cell r="C157" t="str">
            <v>初医生2026韩版靠垫少女粉120cm-2026韩版靠垫120</v>
          </cell>
          <cell r="D157" t="str">
            <v>居家布艺</v>
          </cell>
          <cell r="E157" t="str">
            <v>是</v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>件</v>
          </cell>
          <cell r="K157" t="str">
            <v/>
          </cell>
          <cell r="L157" t="str">
            <v/>
          </cell>
          <cell r="M157" t="str">
            <v>22.00</v>
          </cell>
        </row>
        <row r="158">
          <cell r="A158" t="str">
            <v>初医生2026韩版靠垫少女粉150cm</v>
          </cell>
          <cell r="B158" t="str">
            <v>2026韩版靠垫150</v>
          </cell>
          <cell r="C158" t="str">
            <v>初医生2026韩版靠垫少女粉150cm-2026韩版靠垫150</v>
          </cell>
          <cell r="D158" t="str">
            <v>居家布艺</v>
          </cell>
          <cell r="E158" t="str">
            <v>是</v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>件</v>
          </cell>
          <cell r="K158" t="str">
            <v/>
          </cell>
          <cell r="L158" t="str">
            <v/>
          </cell>
          <cell r="M158" t="str">
            <v>27.00</v>
          </cell>
        </row>
        <row r="159">
          <cell r="A159" t="str">
            <v>初医生2026韩版靠垫少女粉180cm</v>
          </cell>
          <cell r="B159" t="str">
            <v>2026韩版靠垫180</v>
          </cell>
          <cell r="C159" t="str">
            <v>初医生2026韩版靠垫少女粉180cm-2026韩版靠垫180</v>
          </cell>
          <cell r="D159" t="str">
            <v>居家布艺</v>
          </cell>
          <cell r="E159" t="str">
            <v>是</v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>件</v>
          </cell>
          <cell r="K159" t="str">
            <v/>
          </cell>
          <cell r="L159" t="str">
            <v/>
          </cell>
          <cell r="M159" t="str">
            <v>30.00</v>
          </cell>
        </row>
        <row r="160">
          <cell r="A160" t="str">
            <v>初医生2026韩版靠垫少女粉200cm</v>
          </cell>
          <cell r="B160" t="str">
            <v>2026韩版靠垫200</v>
          </cell>
          <cell r="C160" t="str">
            <v>初医生2026韩版靠垫少女粉200cm-2026韩版靠垫200</v>
          </cell>
          <cell r="D160" t="str">
            <v>居家布艺</v>
          </cell>
          <cell r="E160" t="str">
            <v>是</v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>件</v>
          </cell>
          <cell r="K160" t="str">
            <v/>
          </cell>
          <cell r="L160" t="str">
            <v/>
          </cell>
          <cell r="M160" t="str">
            <v>33.00</v>
          </cell>
        </row>
        <row r="161">
          <cell r="A161" t="str">
            <v>初医生2026韩版靠垫童心米90cm</v>
          </cell>
          <cell r="B161" t="str">
            <v>2026韩版靠垫90</v>
          </cell>
          <cell r="C161" t="str">
            <v>初医生2026韩版靠垫童心米90cm-2026韩版靠垫90</v>
          </cell>
          <cell r="D161" t="str">
            <v>居家布艺</v>
          </cell>
          <cell r="E161" t="str">
            <v>是</v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>件</v>
          </cell>
          <cell r="K161" t="str">
            <v/>
          </cell>
          <cell r="L161" t="str">
            <v/>
          </cell>
          <cell r="M161" t="str">
            <v>17.00</v>
          </cell>
        </row>
        <row r="162">
          <cell r="A162" t="str">
            <v>初医生2026韩版靠垫童心米120cm</v>
          </cell>
          <cell r="B162" t="str">
            <v>2026韩版靠垫120</v>
          </cell>
          <cell r="C162" t="str">
            <v>初医生2026韩版靠垫童心米120cm-2026韩版靠垫120</v>
          </cell>
          <cell r="D162" t="str">
            <v>居家布艺</v>
          </cell>
          <cell r="E162" t="str">
            <v>是</v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>件</v>
          </cell>
          <cell r="K162" t="str">
            <v/>
          </cell>
          <cell r="L162" t="str">
            <v/>
          </cell>
          <cell r="M162" t="str">
            <v>22.00</v>
          </cell>
        </row>
        <row r="163">
          <cell r="A163" t="str">
            <v>初医生2026韩版靠垫童心米150cm</v>
          </cell>
          <cell r="B163" t="str">
            <v>2026韩版靠垫150</v>
          </cell>
          <cell r="C163" t="str">
            <v>初医生2026韩版靠垫童心米150cm-2026韩版靠垫150</v>
          </cell>
          <cell r="D163" t="str">
            <v>居家布艺</v>
          </cell>
          <cell r="E163" t="str">
            <v>是</v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>件</v>
          </cell>
          <cell r="K163" t="str">
            <v/>
          </cell>
          <cell r="L163" t="str">
            <v/>
          </cell>
          <cell r="M163" t="str">
            <v>27.00</v>
          </cell>
        </row>
        <row r="164">
          <cell r="A164" t="str">
            <v>初医生2026韩版靠垫童心米180cm</v>
          </cell>
          <cell r="B164" t="str">
            <v>2026韩版靠垫180</v>
          </cell>
          <cell r="C164" t="str">
            <v>初医生2026韩版靠垫童心米180cm-2026韩版靠垫180</v>
          </cell>
          <cell r="D164" t="str">
            <v>居家布艺</v>
          </cell>
          <cell r="E164" t="str">
            <v>是</v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>件</v>
          </cell>
          <cell r="K164" t="str">
            <v/>
          </cell>
          <cell r="L164" t="str">
            <v/>
          </cell>
          <cell r="M164" t="str">
            <v>30.00</v>
          </cell>
        </row>
        <row r="165">
          <cell r="A165" t="str">
            <v>初医生2026韩版靠垫童心米200cm</v>
          </cell>
          <cell r="B165" t="str">
            <v>2026韩版靠垫200</v>
          </cell>
          <cell r="C165" t="str">
            <v>初医生2026韩版靠垫童心米200cm-2026韩版靠垫200</v>
          </cell>
          <cell r="D165" t="str">
            <v>居家布艺</v>
          </cell>
          <cell r="E165" t="str">
            <v>是</v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>件</v>
          </cell>
          <cell r="K165" t="str">
            <v/>
          </cell>
          <cell r="L165" t="str">
            <v/>
          </cell>
          <cell r="M165" t="str">
            <v>33.00</v>
          </cell>
        </row>
        <row r="166">
          <cell r="A166" t="str">
            <v>初医生2026皇冠靠垫冰心90cm</v>
          </cell>
          <cell r="B166" t="str">
            <v>2026皇冠靠垫90</v>
          </cell>
          <cell r="C166" t="str">
            <v>初医生2026皇冠靠垫冰心90cm-2026皇冠靠垫90</v>
          </cell>
          <cell r="D166" t="str">
            <v>居家布艺</v>
          </cell>
          <cell r="E166" t="str">
            <v>是</v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>件</v>
          </cell>
          <cell r="K166" t="str">
            <v/>
          </cell>
          <cell r="L166" t="str">
            <v/>
          </cell>
          <cell r="M166" t="str">
            <v>22.00</v>
          </cell>
        </row>
        <row r="167">
          <cell r="A167" t="str">
            <v>初医生2026皇冠靠垫冰心120cm</v>
          </cell>
          <cell r="B167" t="str">
            <v>2026皇冠靠垫120</v>
          </cell>
          <cell r="C167" t="str">
            <v>初医生2026皇冠靠垫冰心120cm-2026皇冠靠垫120</v>
          </cell>
          <cell r="D167" t="str">
            <v>居家布艺</v>
          </cell>
          <cell r="E167" t="str">
            <v>是</v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>件</v>
          </cell>
          <cell r="K167" t="str">
            <v/>
          </cell>
          <cell r="L167" t="str">
            <v/>
          </cell>
          <cell r="M167" t="str">
            <v>29.00</v>
          </cell>
        </row>
        <row r="168">
          <cell r="A168" t="str">
            <v>初医生2026皇冠靠垫冰心150cm</v>
          </cell>
          <cell r="B168" t="str">
            <v>2026皇冠靠垫150</v>
          </cell>
          <cell r="C168" t="str">
            <v>初医生2026皇冠靠垫冰心150cm-2026皇冠靠垫150</v>
          </cell>
          <cell r="D168" t="str">
            <v>居家布艺</v>
          </cell>
          <cell r="E168" t="str">
            <v>是</v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>件</v>
          </cell>
          <cell r="K168" t="str">
            <v/>
          </cell>
          <cell r="L168" t="str">
            <v/>
          </cell>
          <cell r="M168" t="str">
            <v>38.00</v>
          </cell>
        </row>
        <row r="169">
          <cell r="A169" t="str">
            <v>初医生2026皇冠靠垫冰心180cm</v>
          </cell>
          <cell r="B169" t="str">
            <v>2026皇冠靠垫180</v>
          </cell>
          <cell r="C169" t="str">
            <v>初医生2026皇冠靠垫冰心180cm-2026皇冠靠垫180</v>
          </cell>
          <cell r="D169" t="str">
            <v>居家布艺</v>
          </cell>
          <cell r="E169" t="str">
            <v>是</v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>件</v>
          </cell>
          <cell r="K169" t="str">
            <v/>
          </cell>
          <cell r="L169" t="str">
            <v/>
          </cell>
          <cell r="M169" t="str">
            <v>43.00</v>
          </cell>
        </row>
        <row r="170">
          <cell r="A170" t="str">
            <v>初医生2026皇冠靠垫冰心200cm</v>
          </cell>
          <cell r="B170" t="str">
            <v>2026皇冠靠垫200</v>
          </cell>
          <cell r="C170" t="str">
            <v>初医生2026皇冠靠垫冰心200cm-2026皇冠靠垫200</v>
          </cell>
          <cell r="D170" t="str">
            <v>居家布艺</v>
          </cell>
          <cell r="E170" t="str">
            <v>是</v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>件</v>
          </cell>
          <cell r="K170" t="str">
            <v/>
          </cell>
          <cell r="L170" t="str">
            <v/>
          </cell>
          <cell r="M170" t="str">
            <v>48.00</v>
          </cell>
        </row>
        <row r="171">
          <cell r="A171" t="str">
            <v>初医生2026皇冠靠垫蝴蝶咖90cm</v>
          </cell>
          <cell r="B171" t="str">
            <v>2026皇冠靠垫90</v>
          </cell>
          <cell r="C171" t="str">
            <v>初医生2026皇冠靠垫蝴蝶咖90cm-2026皇冠靠垫90</v>
          </cell>
          <cell r="D171" t="str">
            <v>居家布艺</v>
          </cell>
          <cell r="E171" t="str">
            <v>是</v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>件</v>
          </cell>
          <cell r="K171" t="str">
            <v/>
          </cell>
          <cell r="L171" t="str">
            <v/>
          </cell>
          <cell r="M171" t="str">
            <v>22.00</v>
          </cell>
        </row>
        <row r="172">
          <cell r="A172" t="str">
            <v>初医生2026皇冠靠垫蝴蝶咖120cm</v>
          </cell>
          <cell r="B172" t="str">
            <v>2026皇冠靠垫120</v>
          </cell>
          <cell r="C172" t="str">
            <v>初医生2026皇冠靠垫蝴蝶咖120cm-2026皇冠靠垫120</v>
          </cell>
          <cell r="D172" t="str">
            <v>居家布艺</v>
          </cell>
          <cell r="E172" t="str">
            <v>是</v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>件</v>
          </cell>
          <cell r="K172" t="str">
            <v/>
          </cell>
          <cell r="L172" t="str">
            <v/>
          </cell>
          <cell r="M172" t="str">
            <v>29.00</v>
          </cell>
        </row>
        <row r="173">
          <cell r="A173" t="str">
            <v>初医生2026皇冠靠垫蝴蝶咖150cm</v>
          </cell>
          <cell r="B173" t="str">
            <v>2026皇冠靠垫150</v>
          </cell>
          <cell r="C173" t="str">
            <v>初医生2026皇冠靠垫蝴蝶咖150cm-2026皇冠靠垫150</v>
          </cell>
          <cell r="D173" t="str">
            <v>居家布艺</v>
          </cell>
          <cell r="E173" t="str">
            <v>是</v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>件</v>
          </cell>
          <cell r="K173" t="str">
            <v/>
          </cell>
          <cell r="L173" t="str">
            <v/>
          </cell>
          <cell r="M173" t="str">
            <v>38.00</v>
          </cell>
        </row>
        <row r="174">
          <cell r="A174" t="str">
            <v>初医生2026皇冠靠垫蝴蝶咖180cm</v>
          </cell>
          <cell r="B174" t="str">
            <v>2026皇冠靠垫180</v>
          </cell>
          <cell r="C174" t="str">
            <v>初医生2026皇冠靠垫蝴蝶咖180cm-2026皇冠靠垫180</v>
          </cell>
          <cell r="D174" t="str">
            <v>居家布艺</v>
          </cell>
          <cell r="E174" t="str">
            <v>是</v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>件</v>
          </cell>
          <cell r="K174" t="str">
            <v/>
          </cell>
          <cell r="L174" t="str">
            <v/>
          </cell>
          <cell r="M174" t="str">
            <v>43.00</v>
          </cell>
        </row>
        <row r="175">
          <cell r="A175" t="str">
            <v>初医生2026皇冠靠垫蝴蝶咖200cm</v>
          </cell>
          <cell r="B175" t="str">
            <v>2026皇冠靠垫200</v>
          </cell>
          <cell r="C175" t="str">
            <v>初医生2026皇冠靠垫蝴蝶咖200cm-2026皇冠靠垫200</v>
          </cell>
          <cell r="D175" t="str">
            <v>居家布艺</v>
          </cell>
          <cell r="E175" t="str">
            <v>是</v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>件</v>
          </cell>
          <cell r="K175" t="str">
            <v/>
          </cell>
          <cell r="L175" t="str">
            <v/>
          </cell>
          <cell r="M175" t="str">
            <v>48.00</v>
          </cell>
        </row>
        <row r="176">
          <cell r="A176" t="str">
            <v>初医生2026皇冠靠垫花川米90cm</v>
          </cell>
          <cell r="B176" t="str">
            <v>2026皇冠靠垫90</v>
          </cell>
          <cell r="C176" t="str">
            <v>初医生2026皇冠靠垫花川米90cm-2026皇冠靠垫90</v>
          </cell>
          <cell r="D176" t="str">
            <v>居家布艺</v>
          </cell>
          <cell r="E176" t="str">
            <v>是</v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>件</v>
          </cell>
          <cell r="K176" t="str">
            <v/>
          </cell>
          <cell r="L176" t="str">
            <v/>
          </cell>
          <cell r="M176" t="str">
            <v>22.00</v>
          </cell>
        </row>
        <row r="177">
          <cell r="A177" t="str">
            <v>初医生2026皇冠靠垫花川米120cm</v>
          </cell>
          <cell r="B177" t="str">
            <v>2026皇冠靠垫120</v>
          </cell>
          <cell r="C177" t="str">
            <v>初医生2026皇冠靠垫花川米120cm-2026皇冠靠垫120</v>
          </cell>
          <cell r="D177" t="str">
            <v>居家布艺</v>
          </cell>
          <cell r="E177" t="str">
            <v>是</v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>件</v>
          </cell>
          <cell r="K177" t="str">
            <v/>
          </cell>
          <cell r="L177" t="str">
            <v/>
          </cell>
          <cell r="M177" t="str">
            <v>29.00</v>
          </cell>
        </row>
        <row r="178">
          <cell r="A178" t="str">
            <v>初医生2026皇冠靠垫花川米150cm</v>
          </cell>
          <cell r="B178" t="str">
            <v>2026皇冠靠垫150</v>
          </cell>
          <cell r="C178" t="str">
            <v>初医生2026皇冠靠垫花川米150cm-2026皇冠靠垫150</v>
          </cell>
          <cell r="D178" t="str">
            <v>居家布艺</v>
          </cell>
          <cell r="E178" t="str">
            <v>是</v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>件</v>
          </cell>
          <cell r="K178" t="str">
            <v/>
          </cell>
          <cell r="L178" t="str">
            <v/>
          </cell>
          <cell r="M178" t="str">
            <v>38.00</v>
          </cell>
        </row>
        <row r="179">
          <cell r="A179" t="str">
            <v>初医生2026皇冠靠垫花川米180cm</v>
          </cell>
          <cell r="B179" t="str">
            <v>2026皇冠靠垫180</v>
          </cell>
          <cell r="C179" t="str">
            <v>初医生2026皇冠靠垫花川米180cm-2026皇冠靠垫180</v>
          </cell>
          <cell r="D179" t="str">
            <v>居家布艺</v>
          </cell>
          <cell r="E179" t="str">
            <v>是</v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>件</v>
          </cell>
          <cell r="K179" t="str">
            <v/>
          </cell>
          <cell r="L179" t="str">
            <v/>
          </cell>
          <cell r="M179" t="str">
            <v>43.00</v>
          </cell>
        </row>
        <row r="180">
          <cell r="A180" t="str">
            <v>初医生2026皇冠靠垫花川米200cm</v>
          </cell>
          <cell r="B180" t="str">
            <v>2026皇冠靠垫200</v>
          </cell>
          <cell r="C180" t="str">
            <v>初医生2026皇冠靠垫花川米200cm-2026皇冠靠垫200</v>
          </cell>
          <cell r="D180" t="str">
            <v>居家布艺</v>
          </cell>
          <cell r="E180" t="str">
            <v>是</v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>件</v>
          </cell>
          <cell r="K180" t="str">
            <v/>
          </cell>
          <cell r="L180" t="str">
            <v/>
          </cell>
          <cell r="M180" t="str">
            <v>48.00</v>
          </cell>
        </row>
        <row r="181">
          <cell r="A181" t="str">
            <v>初医生2026皇冠靠垫南枝黄90cm</v>
          </cell>
          <cell r="B181" t="str">
            <v>2026皇冠靠垫90</v>
          </cell>
          <cell r="C181" t="str">
            <v>初医生2026皇冠靠垫南枝黄90cm-2026皇冠靠垫90</v>
          </cell>
          <cell r="D181" t="str">
            <v>居家布艺</v>
          </cell>
          <cell r="E181" t="str">
            <v>是</v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>件</v>
          </cell>
          <cell r="K181" t="str">
            <v/>
          </cell>
          <cell r="L181" t="str">
            <v/>
          </cell>
          <cell r="M181" t="str">
            <v>22.00</v>
          </cell>
        </row>
        <row r="182">
          <cell r="A182" t="str">
            <v>初医生2026皇冠靠垫南枝黄120cm</v>
          </cell>
          <cell r="B182" t="str">
            <v>2026皇冠靠垫120</v>
          </cell>
          <cell r="C182" t="str">
            <v>初医生2026皇冠靠垫南枝黄120cm-2026皇冠靠垫120</v>
          </cell>
          <cell r="D182" t="str">
            <v>居家布艺</v>
          </cell>
          <cell r="E182" t="str">
            <v>是</v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>件</v>
          </cell>
          <cell r="K182" t="str">
            <v/>
          </cell>
          <cell r="L182" t="str">
            <v/>
          </cell>
          <cell r="M182" t="str">
            <v>29.00</v>
          </cell>
        </row>
        <row r="183">
          <cell r="A183" t="str">
            <v>初医生2026皇冠靠垫南枝黄150cm</v>
          </cell>
          <cell r="B183" t="str">
            <v>2026皇冠靠垫150</v>
          </cell>
          <cell r="C183" t="str">
            <v>初医生2026皇冠靠垫南枝黄150cm-2026皇冠靠垫150</v>
          </cell>
          <cell r="D183" t="str">
            <v>居家布艺</v>
          </cell>
          <cell r="E183" t="str">
            <v>是</v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>件</v>
          </cell>
          <cell r="K183" t="str">
            <v/>
          </cell>
          <cell r="L183" t="str">
            <v/>
          </cell>
          <cell r="M183" t="str">
            <v>38.00</v>
          </cell>
        </row>
        <row r="184">
          <cell r="A184" t="str">
            <v>初医生2026皇冠靠垫南枝黄180cm</v>
          </cell>
          <cell r="B184" t="str">
            <v>2026皇冠靠垫180</v>
          </cell>
          <cell r="C184" t="str">
            <v>初医生2026皇冠靠垫南枝黄180cm-2026皇冠靠垫180</v>
          </cell>
          <cell r="D184" t="str">
            <v>居家布艺</v>
          </cell>
          <cell r="E184" t="str">
            <v>是</v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>件</v>
          </cell>
          <cell r="K184" t="str">
            <v/>
          </cell>
          <cell r="L184" t="str">
            <v/>
          </cell>
          <cell r="M184" t="str">
            <v>43.00</v>
          </cell>
        </row>
        <row r="185">
          <cell r="A185" t="str">
            <v>初医生2026皇冠靠垫南枝黄200cm</v>
          </cell>
          <cell r="B185" t="str">
            <v>2026皇冠靠垫200</v>
          </cell>
          <cell r="C185" t="str">
            <v>初医生2026皇冠靠垫南枝黄200cm-2026皇冠靠垫200</v>
          </cell>
          <cell r="D185" t="str">
            <v>居家布艺</v>
          </cell>
          <cell r="E185" t="str">
            <v>是</v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>件</v>
          </cell>
          <cell r="K185" t="str">
            <v/>
          </cell>
          <cell r="L185" t="str">
            <v/>
          </cell>
          <cell r="M185" t="str">
            <v>48.00</v>
          </cell>
        </row>
        <row r="186">
          <cell r="A186" t="str">
            <v>初医生2026皇冠靠垫少女粉90cm</v>
          </cell>
          <cell r="B186" t="str">
            <v>2026皇冠靠垫90</v>
          </cell>
          <cell r="C186" t="str">
            <v>初医生2026皇冠靠垫少女粉90cm-2026皇冠靠垫90</v>
          </cell>
          <cell r="D186" t="str">
            <v>居家布艺</v>
          </cell>
          <cell r="E186" t="str">
            <v>是</v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>件</v>
          </cell>
          <cell r="K186" t="str">
            <v/>
          </cell>
          <cell r="L186" t="str">
            <v/>
          </cell>
          <cell r="M186" t="str">
            <v>22.00</v>
          </cell>
        </row>
        <row r="187">
          <cell r="A187" t="str">
            <v>初医生2026皇冠靠垫少女粉120cm</v>
          </cell>
          <cell r="B187" t="str">
            <v>2026皇冠靠垫120</v>
          </cell>
          <cell r="C187" t="str">
            <v>初医生2026皇冠靠垫少女粉120cm-2026皇冠靠垫120</v>
          </cell>
          <cell r="D187" t="str">
            <v>居家布艺</v>
          </cell>
          <cell r="E187" t="str">
            <v>是</v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>件</v>
          </cell>
          <cell r="K187" t="str">
            <v/>
          </cell>
          <cell r="L187" t="str">
            <v/>
          </cell>
          <cell r="M187" t="str">
            <v>29.00</v>
          </cell>
        </row>
        <row r="188">
          <cell r="A188" t="str">
            <v>初医生2026皇冠靠垫少女粉150cm</v>
          </cell>
          <cell r="B188" t="str">
            <v>2026皇冠靠垫150</v>
          </cell>
          <cell r="C188" t="str">
            <v>初医生2026皇冠靠垫少女粉150cm-2026皇冠靠垫150</v>
          </cell>
          <cell r="D188" t="str">
            <v>居家布艺</v>
          </cell>
          <cell r="E188" t="str">
            <v>是</v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>件</v>
          </cell>
          <cell r="K188" t="str">
            <v/>
          </cell>
          <cell r="L188" t="str">
            <v/>
          </cell>
          <cell r="M188" t="str">
            <v>38.00</v>
          </cell>
        </row>
        <row r="189">
          <cell r="A189" t="str">
            <v>初医生2026皇冠靠垫少女粉180cm</v>
          </cell>
          <cell r="B189" t="str">
            <v>2026皇冠靠垫180</v>
          </cell>
          <cell r="C189" t="str">
            <v>初医生2026皇冠靠垫少女粉180cm-2026皇冠靠垫180</v>
          </cell>
          <cell r="D189" t="str">
            <v>居家布艺</v>
          </cell>
          <cell r="E189" t="str">
            <v>是</v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>件</v>
          </cell>
          <cell r="K189" t="str">
            <v/>
          </cell>
          <cell r="L189" t="str">
            <v/>
          </cell>
          <cell r="M189" t="str">
            <v>43.00</v>
          </cell>
        </row>
        <row r="190">
          <cell r="A190" t="str">
            <v>初医生2026皇冠靠垫少女粉200cm</v>
          </cell>
          <cell r="B190" t="str">
            <v>2026皇冠靠垫200</v>
          </cell>
          <cell r="C190" t="str">
            <v>初医生2026皇冠靠垫少女粉200cm-2026皇冠靠垫200</v>
          </cell>
          <cell r="D190" t="str">
            <v>居家布艺</v>
          </cell>
          <cell r="E190" t="str">
            <v>是</v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>件</v>
          </cell>
          <cell r="K190" t="str">
            <v/>
          </cell>
          <cell r="L190" t="str">
            <v/>
          </cell>
          <cell r="M190" t="str">
            <v>48.00</v>
          </cell>
        </row>
        <row r="191">
          <cell r="A191" t="str">
            <v>初医生2026皇冠靠垫童心米90cm</v>
          </cell>
          <cell r="B191" t="str">
            <v>2026皇冠靠垫90</v>
          </cell>
          <cell r="C191" t="str">
            <v>初医生2026皇冠靠垫童心米90cm-2026皇冠靠垫90</v>
          </cell>
          <cell r="D191" t="str">
            <v>居家布艺</v>
          </cell>
          <cell r="E191" t="str">
            <v>是</v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>件</v>
          </cell>
          <cell r="K191" t="str">
            <v/>
          </cell>
          <cell r="L191" t="str">
            <v/>
          </cell>
          <cell r="M191" t="str">
            <v>22.00</v>
          </cell>
        </row>
        <row r="192">
          <cell r="A192" t="str">
            <v>初医生2026皇冠靠垫童心米120cm</v>
          </cell>
          <cell r="B192" t="str">
            <v>2026皇冠靠垫120</v>
          </cell>
          <cell r="C192" t="str">
            <v>初医生2026皇冠靠垫童心米120cm-2026皇冠靠垫120</v>
          </cell>
          <cell r="D192" t="str">
            <v>居家布艺</v>
          </cell>
          <cell r="E192" t="str">
            <v>是</v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>件</v>
          </cell>
          <cell r="K192" t="str">
            <v/>
          </cell>
          <cell r="L192" t="str">
            <v/>
          </cell>
          <cell r="M192" t="str">
            <v>29.00</v>
          </cell>
        </row>
        <row r="193">
          <cell r="A193" t="str">
            <v>初医生2026皇冠靠垫童心米150cm</v>
          </cell>
          <cell r="B193" t="str">
            <v>2026皇冠靠垫150</v>
          </cell>
          <cell r="C193" t="str">
            <v>初医生2026皇冠靠垫童心米150cm-2026皇冠靠垫150</v>
          </cell>
          <cell r="D193" t="str">
            <v>居家布艺</v>
          </cell>
          <cell r="E193" t="str">
            <v>是</v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>件</v>
          </cell>
          <cell r="K193" t="str">
            <v/>
          </cell>
          <cell r="L193" t="str">
            <v/>
          </cell>
          <cell r="M193" t="str">
            <v>38.00</v>
          </cell>
        </row>
        <row r="194">
          <cell r="A194" t="str">
            <v>初医生2026皇冠靠垫童心米180cm</v>
          </cell>
          <cell r="B194" t="str">
            <v>2026皇冠靠垫180</v>
          </cell>
          <cell r="C194" t="str">
            <v>初医生2026皇冠靠垫童心米180cm-2026皇冠靠垫180</v>
          </cell>
          <cell r="D194" t="str">
            <v>居家布艺</v>
          </cell>
          <cell r="E194" t="str">
            <v>是</v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>件</v>
          </cell>
          <cell r="K194" t="str">
            <v/>
          </cell>
          <cell r="L194" t="str">
            <v/>
          </cell>
          <cell r="M194" t="str">
            <v>43.00</v>
          </cell>
        </row>
        <row r="195">
          <cell r="A195" t="str">
            <v>初医生2026皇冠靠垫童心米200cm</v>
          </cell>
          <cell r="B195" t="str">
            <v>2026皇冠靠垫200</v>
          </cell>
          <cell r="C195" t="str">
            <v>初医生2026皇冠靠垫童心米200cm-2026皇冠靠垫200</v>
          </cell>
          <cell r="D195" t="str">
            <v>居家布艺</v>
          </cell>
          <cell r="E195" t="str">
            <v>是</v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>件</v>
          </cell>
          <cell r="K195" t="str">
            <v/>
          </cell>
          <cell r="L195" t="str">
            <v/>
          </cell>
          <cell r="M195" t="str">
            <v>48.00</v>
          </cell>
        </row>
        <row r="196">
          <cell r="A196" t="str">
            <v>初医生2026磨毛长三角冰心80cm</v>
          </cell>
          <cell r="B196" t="str">
            <v>2026磨毛长三角80</v>
          </cell>
          <cell r="C196" t="str">
            <v>初医生2026磨毛长三角冰心80cm-2026磨毛长三角80</v>
          </cell>
          <cell r="D196" t="str">
            <v>居家布艺</v>
          </cell>
          <cell r="E196" t="str">
            <v>是</v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>件</v>
          </cell>
          <cell r="K196" t="str">
            <v/>
          </cell>
          <cell r="L196" t="str">
            <v/>
          </cell>
          <cell r="M196" t="str">
            <v>17.00</v>
          </cell>
        </row>
        <row r="197">
          <cell r="A197" t="str">
            <v>初医生2026磨毛长三角冰心100cm</v>
          </cell>
          <cell r="B197" t="str">
            <v>2026磨毛长三角100</v>
          </cell>
          <cell r="C197" t="str">
            <v>初医生2026磨毛长三角冰心100cm-2026磨毛长三角100</v>
          </cell>
          <cell r="D197" t="str">
            <v>居家布艺</v>
          </cell>
          <cell r="E197" t="str">
            <v>是</v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>件</v>
          </cell>
          <cell r="K197" t="str">
            <v/>
          </cell>
          <cell r="L197" t="str">
            <v/>
          </cell>
          <cell r="M197" t="str">
            <v>22.00</v>
          </cell>
        </row>
        <row r="198">
          <cell r="A198" t="str">
            <v>初医生2026磨毛长三角冰心120cm</v>
          </cell>
          <cell r="B198" t="str">
            <v>2026磨毛长三角120</v>
          </cell>
          <cell r="C198" t="str">
            <v>初医生2026磨毛长三角冰心120cm-2026磨毛长三角120</v>
          </cell>
          <cell r="D198" t="str">
            <v>居家布艺</v>
          </cell>
          <cell r="E198" t="str">
            <v>是</v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>件</v>
          </cell>
          <cell r="K198" t="str">
            <v/>
          </cell>
          <cell r="L198" t="str">
            <v/>
          </cell>
          <cell r="M198" t="str">
            <v>26.00</v>
          </cell>
        </row>
        <row r="199">
          <cell r="A199" t="str">
            <v>初医生2026磨毛长三角冰心150cm</v>
          </cell>
          <cell r="B199" t="str">
            <v>2026磨毛长三角150</v>
          </cell>
          <cell r="C199" t="str">
            <v>初医生2026磨毛长三角冰心150cm-2026磨毛长三角150</v>
          </cell>
          <cell r="D199" t="str">
            <v>居家布艺</v>
          </cell>
          <cell r="E199" t="str">
            <v>是</v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>件</v>
          </cell>
          <cell r="K199" t="str">
            <v/>
          </cell>
          <cell r="L199" t="str">
            <v/>
          </cell>
          <cell r="M199" t="str">
            <v>30.00</v>
          </cell>
        </row>
        <row r="200">
          <cell r="A200" t="str">
            <v>初医生2026磨毛长三角冰心180cm</v>
          </cell>
          <cell r="B200" t="str">
            <v>2026磨毛长三角180</v>
          </cell>
          <cell r="C200" t="str">
            <v>初医生2026磨毛长三角冰心180cm-2026磨毛长三角180</v>
          </cell>
          <cell r="D200" t="str">
            <v>居家布艺</v>
          </cell>
          <cell r="E200" t="str">
            <v>是</v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>件</v>
          </cell>
          <cell r="K200" t="str">
            <v/>
          </cell>
          <cell r="L200" t="str">
            <v/>
          </cell>
          <cell r="M200" t="str">
            <v>34.00</v>
          </cell>
        </row>
        <row r="201">
          <cell r="A201" t="str">
            <v>初医生2026磨毛长三角冰心200cm</v>
          </cell>
          <cell r="B201" t="str">
            <v>2026磨毛长三角200</v>
          </cell>
          <cell r="C201" t="str">
            <v>初医生2026磨毛长三角冰心200cm-2026磨毛长三角200</v>
          </cell>
          <cell r="D201" t="str">
            <v>居家布艺</v>
          </cell>
          <cell r="E201" t="str">
            <v>是</v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>件</v>
          </cell>
          <cell r="K201" t="str">
            <v/>
          </cell>
          <cell r="L201" t="str">
            <v/>
          </cell>
          <cell r="M201" t="str">
            <v>38.00</v>
          </cell>
        </row>
        <row r="202">
          <cell r="A202" t="str">
            <v>初医生2026磨毛长三角蝴蝶咖80cm</v>
          </cell>
          <cell r="B202" t="str">
            <v>2026磨毛长三角80</v>
          </cell>
          <cell r="C202" t="str">
            <v>初医生2026磨毛长三角蝴蝶咖80cm-2026磨毛长三角80</v>
          </cell>
          <cell r="D202" t="str">
            <v>居家布艺</v>
          </cell>
          <cell r="E202" t="str">
            <v>是</v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>件</v>
          </cell>
          <cell r="K202" t="str">
            <v/>
          </cell>
          <cell r="L202" t="str">
            <v/>
          </cell>
          <cell r="M202" t="str">
            <v>17.00</v>
          </cell>
        </row>
        <row r="203">
          <cell r="A203" t="str">
            <v>初医生2026磨毛长三角蝴蝶咖100cm</v>
          </cell>
          <cell r="B203" t="str">
            <v>2026磨毛长三角100</v>
          </cell>
          <cell r="C203" t="str">
            <v>初医生2026磨毛长三角蝴蝶咖100cm-2026磨毛长三角100</v>
          </cell>
          <cell r="D203" t="str">
            <v>居家布艺</v>
          </cell>
          <cell r="E203" t="str">
            <v>是</v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>件</v>
          </cell>
          <cell r="K203" t="str">
            <v/>
          </cell>
          <cell r="L203" t="str">
            <v/>
          </cell>
          <cell r="M203" t="str">
            <v>22.00</v>
          </cell>
        </row>
        <row r="204">
          <cell r="A204" t="str">
            <v>初医生2026磨毛长三角蝴蝶咖120cm</v>
          </cell>
          <cell r="B204" t="str">
            <v>2026磨毛长三角120</v>
          </cell>
          <cell r="C204" t="str">
            <v>初医生2026磨毛长三角蝴蝶咖120cm-2026磨毛长三角120</v>
          </cell>
          <cell r="D204" t="str">
            <v>居家布艺</v>
          </cell>
          <cell r="E204" t="str">
            <v>是</v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>件</v>
          </cell>
          <cell r="K204" t="str">
            <v/>
          </cell>
          <cell r="L204" t="str">
            <v/>
          </cell>
          <cell r="M204" t="str">
            <v>26.00</v>
          </cell>
        </row>
        <row r="205">
          <cell r="A205" t="str">
            <v>初医生2026磨毛长三角蝴蝶咖150cm</v>
          </cell>
          <cell r="B205" t="str">
            <v>2026磨毛长三角150</v>
          </cell>
          <cell r="C205" t="str">
            <v>初医生2026磨毛长三角蝴蝶咖150cm-2026磨毛长三角150</v>
          </cell>
          <cell r="D205" t="str">
            <v>居家布艺</v>
          </cell>
          <cell r="E205" t="str">
            <v>是</v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>件</v>
          </cell>
          <cell r="K205" t="str">
            <v/>
          </cell>
          <cell r="L205" t="str">
            <v/>
          </cell>
          <cell r="M205" t="str">
            <v>30.00</v>
          </cell>
        </row>
        <row r="206">
          <cell r="A206" t="str">
            <v>初医生2026磨毛长三角蝴蝶咖180cm</v>
          </cell>
          <cell r="B206" t="str">
            <v>2026磨毛长三角180</v>
          </cell>
          <cell r="C206" t="str">
            <v>初医生2026磨毛长三角蝴蝶咖180cm-2026磨毛长三角180</v>
          </cell>
          <cell r="D206" t="str">
            <v>居家布艺</v>
          </cell>
          <cell r="E206" t="str">
            <v>是</v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>件</v>
          </cell>
          <cell r="K206" t="str">
            <v/>
          </cell>
          <cell r="L206" t="str">
            <v/>
          </cell>
          <cell r="M206" t="str">
            <v>34.00</v>
          </cell>
        </row>
        <row r="207">
          <cell r="A207" t="str">
            <v>初医生2026磨毛长三角蝴蝶咖200cm</v>
          </cell>
          <cell r="B207" t="str">
            <v>2026磨毛长三角200</v>
          </cell>
          <cell r="C207" t="str">
            <v>初医生2026磨毛长三角蝴蝶咖200cm-2026磨毛长三角200</v>
          </cell>
          <cell r="D207" t="str">
            <v>居家布艺</v>
          </cell>
          <cell r="E207" t="str">
            <v>是</v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>件</v>
          </cell>
          <cell r="K207" t="str">
            <v/>
          </cell>
          <cell r="L207" t="str">
            <v/>
          </cell>
          <cell r="M207" t="str">
            <v>38.00</v>
          </cell>
        </row>
        <row r="208">
          <cell r="A208" t="str">
            <v>初医生2026磨毛长三角花川米80cm</v>
          </cell>
          <cell r="B208" t="str">
            <v>2026磨毛长三角80</v>
          </cell>
          <cell r="C208" t="str">
            <v>初医生2026磨毛长三角花川米80cm-2026磨毛长三角80</v>
          </cell>
          <cell r="D208" t="str">
            <v>居家布艺</v>
          </cell>
          <cell r="E208" t="str">
            <v>是</v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>件</v>
          </cell>
          <cell r="K208" t="str">
            <v/>
          </cell>
          <cell r="L208" t="str">
            <v/>
          </cell>
          <cell r="M208" t="str">
            <v>17.00</v>
          </cell>
        </row>
        <row r="209">
          <cell r="A209" t="str">
            <v>初医生2026磨毛长三角花川米100cm</v>
          </cell>
          <cell r="B209" t="str">
            <v>2026磨毛长三角100</v>
          </cell>
          <cell r="C209" t="str">
            <v>初医生2026磨毛长三角花川米100cm-2026磨毛长三角100</v>
          </cell>
          <cell r="D209" t="str">
            <v>居家布艺</v>
          </cell>
          <cell r="E209" t="str">
            <v>是</v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>件</v>
          </cell>
          <cell r="K209" t="str">
            <v/>
          </cell>
          <cell r="L209" t="str">
            <v/>
          </cell>
          <cell r="M209" t="str">
            <v>22.00</v>
          </cell>
        </row>
        <row r="210">
          <cell r="A210" t="str">
            <v>初医生2026磨毛长三角花川米120cm</v>
          </cell>
          <cell r="B210" t="str">
            <v>2026磨毛长三角120</v>
          </cell>
          <cell r="C210" t="str">
            <v>初医生2026磨毛长三角花川米120cm-2026磨毛长三角120</v>
          </cell>
          <cell r="D210" t="str">
            <v>居家布艺</v>
          </cell>
          <cell r="E210" t="str">
            <v>是</v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>件</v>
          </cell>
          <cell r="K210" t="str">
            <v/>
          </cell>
          <cell r="L210" t="str">
            <v/>
          </cell>
          <cell r="M210" t="str">
            <v>26.00</v>
          </cell>
        </row>
        <row r="211">
          <cell r="A211" t="str">
            <v>初医生2026磨毛长三角花川米150cm</v>
          </cell>
          <cell r="B211" t="str">
            <v>2026磨毛长三角150</v>
          </cell>
          <cell r="C211" t="str">
            <v>初医生2026磨毛长三角花川米150cm-2026磨毛长三角150</v>
          </cell>
          <cell r="D211" t="str">
            <v>居家布艺</v>
          </cell>
          <cell r="E211" t="str">
            <v>是</v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>件</v>
          </cell>
          <cell r="K211" t="str">
            <v/>
          </cell>
          <cell r="L211" t="str">
            <v/>
          </cell>
          <cell r="M211" t="str">
            <v>30.00</v>
          </cell>
        </row>
        <row r="212">
          <cell r="A212" t="str">
            <v>初医生2026磨毛长三角花川米180cm</v>
          </cell>
          <cell r="B212" t="str">
            <v>2026磨毛长三角180</v>
          </cell>
          <cell r="C212" t="str">
            <v>初医生2026磨毛长三角花川米180cm-2026磨毛长三角180</v>
          </cell>
          <cell r="D212" t="str">
            <v>居家布艺</v>
          </cell>
          <cell r="E212" t="str">
            <v>是</v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>件</v>
          </cell>
          <cell r="K212" t="str">
            <v/>
          </cell>
          <cell r="L212" t="str">
            <v/>
          </cell>
          <cell r="M212" t="str">
            <v>34.00</v>
          </cell>
        </row>
        <row r="213">
          <cell r="A213" t="str">
            <v>初医生2026磨毛长三角花川米200cm</v>
          </cell>
          <cell r="B213" t="str">
            <v>2026磨毛长三角200</v>
          </cell>
          <cell r="C213" t="str">
            <v>初医生2026磨毛长三角花川米200cm-2026磨毛长三角200</v>
          </cell>
          <cell r="D213" t="str">
            <v>居家布艺</v>
          </cell>
          <cell r="E213" t="str">
            <v>是</v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>件</v>
          </cell>
          <cell r="K213" t="str">
            <v/>
          </cell>
          <cell r="L213" t="str">
            <v/>
          </cell>
          <cell r="M213" t="str">
            <v>38.00</v>
          </cell>
        </row>
        <row r="214">
          <cell r="A214" t="str">
            <v>初医生2026磨毛长三角南枝黄80cm</v>
          </cell>
          <cell r="B214" t="str">
            <v>2026磨毛长三角80</v>
          </cell>
          <cell r="C214" t="str">
            <v>初医生2026磨毛长三角南枝黄80cm-2026磨毛长三角80</v>
          </cell>
          <cell r="D214" t="str">
            <v>居家布艺</v>
          </cell>
          <cell r="E214" t="str">
            <v>是</v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>件</v>
          </cell>
          <cell r="K214" t="str">
            <v/>
          </cell>
          <cell r="L214" t="str">
            <v/>
          </cell>
          <cell r="M214" t="str">
            <v>17.00</v>
          </cell>
        </row>
        <row r="215">
          <cell r="A215" t="str">
            <v>初医生2026磨毛长三角南枝黄100cm</v>
          </cell>
          <cell r="B215" t="str">
            <v>2026磨毛长三角100</v>
          </cell>
          <cell r="C215" t="str">
            <v>初医生2026磨毛长三角南枝黄100cm-2026磨毛长三角100</v>
          </cell>
          <cell r="D215" t="str">
            <v>居家布艺</v>
          </cell>
          <cell r="E215" t="str">
            <v>是</v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>件</v>
          </cell>
          <cell r="K215" t="str">
            <v/>
          </cell>
          <cell r="L215" t="str">
            <v/>
          </cell>
          <cell r="M215" t="str">
            <v>22.00</v>
          </cell>
        </row>
        <row r="216">
          <cell r="A216" t="str">
            <v>初医生2026磨毛长三角南枝黄120cm</v>
          </cell>
          <cell r="B216" t="str">
            <v>2026磨毛长三角120</v>
          </cell>
          <cell r="C216" t="str">
            <v>初医生2026磨毛长三角南枝黄120cm-2026磨毛长三角120</v>
          </cell>
          <cell r="D216" t="str">
            <v>居家布艺</v>
          </cell>
          <cell r="E216" t="str">
            <v>是</v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>件</v>
          </cell>
          <cell r="K216" t="str">
            <v/>
          </cell>
          <cell r="L216" t="str">
            <v/>
          </cell>
          <cell r="M216" t="str">
            <v>26.00</v>
          </cell>
        </row>
        <row r="217">
          <cell r="A217" t="str">
            <v>初医生2026磨毛长三角南枝黄150cm</v>
          </cell>
          <cell r="B217" t="str">
            <v>2026磨毛长三角150</v>
          </cell>
          <cell r="C217" t="str">
            <v>初医生2026磨毛长三角南枝黄150cm-2026磨毛长三角150</v>
          </cell>
          <cell r="D217" t="str">
            <v>居家布艺</v>
          </cell>
          <cell r="E217" t="str">
            <v>是</v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>件</v>
          </cell>
          <cell r="K217" t="str">
            <v/>
          </cell>
          <cell r="L217" t="str">
            <v/>
          </cell>
          <cell r="M217" t="str">
            <v>30.00</v>
          </cell>
        </row>
        <row r="218">
          <cell r="A218" t="str">
            <v>初医生2026磨毛长三角南枝黄180cm</v>
          </cell>
          <cell r="B218" t="str">
            <v>2026磨毛长三角180</v>
          </cell>
          <cell r="C218" t="str">
            <v>初医生2026磨毛长三角南枝黄180cm-2026磨毛长三角180</v>
          </cell>
          <cell r="D218" t="str">
            <v>居家布艺</v>
          </cell>
          <cell r="E218" t="str">
            <v>是</v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>件</v>
          </cell>
          <cell r="K218" t="str">
            <v/>
          </cell>
          <cell r="L218" t="str">
            <v/>
          </cell>
          <cell r="M218" t="str">
            <v>34.00</v>
          </cell>
        </row>
        <row r="219">
          <cell r="A219" t="str">
            <v>初医生2026磨毛长三角南枝黄200cm</v>
          </cell>
          <cell r="B219" t="str">
            <v>2026磨毛长三角200</v>
          </cell>
          <cell r="C219" t="str">
            <v>初医生2026磨毛长三角南枝黄200cm-2026磨毛长三角200</v>
          </cell>
          <cell r="D219" t="str">
            <v>居家布艺</v>
          </cell>
          <cell r="E219" t="str">
            <v>是</v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>件</v>
          </cell>
          <cell r="K219" t="str">
            <v/>
          </cell>
          <cell r="L219" t="str">
            <v/>
          </cell>
          <cell r="M219" t="str">
            <v>38.00</v>
          </cell>
        </row>
        <row r="220">
          <cell r="A220" t="str">
            <v>初医生2026磨毛长三角少女粉80cm</v>
          </cell>
          <cell r="B220" t="str">
            <v>2026磨毛长三角80</v>
          </cell>
          <cell r="C220" t="str">
            <v>初医生2026磨毛长三角少女粉80cm-2026磨毛长三角80</v>
          </cell>
          <cell r="D220" t="str">
            <v>居家布艺</v>
          </cell>
          <cell r="E220" t="str">
            <v>是</v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>件</v>
          </cell>
          <cell r="K220" t="str">
            <v/>
          </cell>
          <cell r="L220" t="str">
            <v/>
          </cell>
          <cell r="M220" t="str">
            <v>17.00</v>
          </cell>
        </row>
        <row r="221">
          <cell r="A221" t="str">
            <v>初医生2026磨毛长三角少女粉100cm</v>
          </cell>
          <cell r="B221" t="str">
            <v>2026磨毛长三角100</v>
          </cell>
          <cell r="C221" t="str">
            <v>初医生2026磨毛长三角少女粉100cm-2026磨毛长三角100</v>
          </cell>
          <cell r="D221" t="str">
            <v>居家布艺</v>
          </cell>
          <cell r="E221" t="str">
            <v>是</v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>件</v>
          </cell>
          <cell r="K221" t="str">
            <v/>
          </cell>
          <cell r="L221" t="str">
            <v/>
          </cell>
          <cell r="M221" t="str">
            <v>22.00</v>
          </cell>
        </row>
        <row r="222">
          <cell r="A222" t="str">
            <v>初医生2026磨毛长三角少女粉120cm</v>
          </cell>
          <cell r="B222" t="str">
            <v>2026磨毛长三角120</v>
          </cell>
          <cell r="C222" t="str">
            <v>初医生2026磨毛长三角少女粉120cm-2026磨毛长三角120</v>
          </cell>
          <cell r="D222" t="str">
            <v>居家布艺</v>
          </cell>
          <cell r="E222" t="str">
            <v>是</v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>件</v>
          </cell>
          <cell r="K222" t="str">
            <v/>
          </cell>
          <cell r="L222" t="str">
            <v/>
          </cell>
          <cell r="M222" t="str">
            <v>26.00</v>
          </cell>
        </row>
        <row r="223">
          <cell r="A223" t="str">
            <v>初医生2026磨毛长三角少女粉150cm</v>
          </cell>
          <cell r="B223" t="str">
            <v>2026磨毛长三角150</v>
          </cell>
          <cell r="C223" t="str">
            <v>初医生2026磨毛长三角少女粉150cm-2026磨毛长三角150</v>
          </cell>
          <cell r="D223" t="str">
            <v>居家布艺</v>
          </cell>
          <cell r="E223" t="str">
            <v>是</v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>件</v>
          </cell>
          <cell r="K223" t="str">
            <v/>
          </cell>
          <cell r="L223" t="str">
            <v/>
          </cell>
          <cell r="M223" t="str">
            <v>30.00</v>
          </cell>
        </row>
        <row r="224">
          <cell r="A224" t="str">
            <v>初医生2026磨毛长三角少女粉180cm</v>
          </cell>
          <cell r="B224" t="str">
            <v>2026磨毛长三角180</v>
          </cell>
          <cell r="C224" t="str">
            <v>初医生2026磨毛长三角少女粉180cm-2026磨毛长三角180</v>
          </cell>
          <cell r="D224" t="str">
            <v>居家布艺</v>
          </cell>
          <cell r="E224" t="str">
            <v>是</v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>件</v>
          </cell>
          <cell r="K224" t="str">
            <v/>
          </cell>
          <cell r="L224" t="str">
            <v/>
          </cell>
          <cell r="M224" t="str">
            <v>34.00</v>
          </cell>
        </row>
        <row r="225">
          <cell r="A225" t="str">
            <v>初医生2026磨毛长三角少女粉200cm</v>
          </cell>
          <cell r="B225" t="str">
            <v>2026磨毛长三角200</v>
          </cell>
          <cell r="C225" t="str">
            <v>初医生2026磨毛长三角少女粉200cm-2026磨毛长三角200</v>
          </cell>
          <cell r="D225" t="str">
            <v>居家布艺</v>
          </cell>
          <cell r="E225" t="str">
            <v>是</v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>件</v>
          </cell>
          <cell r="K225" t="str">
            <v/>
          </cell>
          <cell r="L225" t="str">
            <v/>
          </cell>
          <cell r="M225" t="str">
            <v>38.00</v>
          </cell>
        </row>
        <row r="226">
          <cell r="A226" t="str">
            <v>初医生2026磨毛长三角童心米80cm</v>
          </cell>
          <cell r="B226" t="str">
            <v>2026磨毛长三角80</v>
          </cell>
          <cell r="C226" t="str">
            <v>初医生2026磨毛长三角童心米80cm-2026磨毛长三角80</v>
          </cell>
          <cell r="D226" t="str">
            <v>居家布艺</v>
          </cell>
          <cell r="E226" t="str">
            <v>是</v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>件</v>
          </cell>
          <cell r="K226" t="str">
            <v/>
          </cell>
          <cell r="L226" t="str">
            <v/>
          </cell>
          <cell r="M226" t="str">
            <v>17.00</v>
          </cell>
        </row>
        <row r="227">
          <cell r="A227" t="str">
            <v>初医生2026磨毛长三角童心米100cm</v>
          </cell>
          <cell r="B227" t="str">
            <v>2026磨毛长三角100</v>
          </cell>
          <cell r="C227" t="str">
            <v>初医生2026磨毛长三角童心米100cm-2026磨毛长三角100</v>
          </cell>
          <cell r="D227" t="str">
            <v>居家布艺</v>
          </cell>
          <cell r="E227" t="str">
            <v>是</v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>件</v>
          </cell>
          <cell r="K227" t="str">
            <v/>
          </cell>
          <cell r="L227" t="str">
            <v/>
          </cell>
          <cell r="M227" t="str">
            <v>22.00</v>
          </cell>
        </row>
        <row r="228">
          <cell r="A228" t="str">
            <v>初医生2026磨毛长三角童心米120cm</v>
          </cell>
          <cell r="B228" t="str">
            <v>2026磨毛长三角120</v>
          </cell>
          <cell r="C228" t="str">
            <v>初医生2026磨毛长三角童心米120cm-2026磨毛长三角120</v>
          </cell>
          <cell r="D228" t="str">
            <v>居家布艺</v>
          </cell>
          <cell r="E228" t="str">
            <v>是</v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>件</v>
          </cell>
          <cell r="K228" t="str">
            <v/>
          </cell>
          <cell r="L228" t="str">
            <v/>
          </cell>
          <cell r="M228" t="str">
            <v>26.00</v>
          </cell>
        </row>
        <row r="229">
          <cell r="A229" t="str">
            <v>初医生2026磨毛长三角童心米150cm</v>
          </cell>
          <cell r="B229" t="str">
            <v>2026磨毛长三角150</v>
          </cell>
          <cell r="C229" t="str">
            <v>初医生2026磨毛长三角童心米150cm-2026磨毛长三角150</v>
          </cell>
          <cell r="D229" t="str">
            <v>居家布艺</v>
          </cell>
          <cell r="E229" t="str">
            <v>是</v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>件</v>
          </cell>
          <cell r="K229" t="str">
            <v/>
          </cell>
          <cell r="L229" t="str">
            <v/>
          </cell>
          <cell r="M229" t="str">
            <v>30.00</v>
          </cell>
        </row>
        <row r="230">
          <cell r="A230" t="str">
            <v>初医生2026磨毛长三角童心米180cm</v>
          </cell>
          <cell r="B230" t="str">
            <v>2026磨毛长三角180</v>
          </cell>
          <cell r="C230" t="str">
            <v>初医生2026磨毛长三角童心米180cm-2026磨毛长三角180</v>
          </cell>
          <cell r="D230" t="str">
            <v>居家布艺</v>
          </cell>
          <cell r="E230" t="str">
            <v>是</v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>件</v>
          </cell>
          <cell r="K230" t="str">
            <v/>
          </cell>
          <cell r="L230" t="str">
            <v/>
          </cell>
          <cell r="M230" t="str">
            <v>34.00</v>
          </cell>
        </row>
        <row r="231">
          <cell r="A231" t="str">
            <v>初医生2026磨毛长三角童心米200cm</v>
          </cell>
          <cell r="B231" t="str">
            <v>2026磨毛长三角200</v>
          </cell>
          <cell r="C231" t="str">
            <v>初医生2026磨毛长三角童心米200cm-2026磨毛长三角200</v>
          </cell>
          <cell r="D231" t="str">
            <v>居家布艺</v>
          </cell>
          <cell r="E231" t="str">
            <v>是</v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>件</v>
          </cell>
          <cell r="K231" t="str">
            <v/>
          </cell>
          <cell r="L231" t="str">
            <v/>
          </cell>
          <cell r="M231" t="str">
            <v>38.00</v>
          </cell>
        </row>
        <row r="232">
          <cell r="A232" t="str">
            <v>AXPSZ-HF</v>
          </cell>
          <cell r="B232" t="str">
            <v>爱心趴睡枕</v>
          </cell>
          <cell r="C232" t="str">
            <v>AXPSZ-HF-爱心趴睡枕</v>
          </cell>
          <cell r="D232" t="str">
            <v>居家布艺</v>
          </cell>
          <cell r="E232" t="str">
            <v>是</v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>件</v>
          </cell>
          <cell r="K232" t="str">
            <v/>
          </cell>
          <cell r="L232" t="str">
            <v/>
          </cell>
          <cell r="M232" t="str">
            <v>39.00</v>
          </cell>
        </row>
        <row r="233">
          <cell r="A233" t="str">
            <v>PPZJDK-LH</v>
          </cell>
          <cell r="B233" t="str">
            <v>趴趴枕加大款</v>
          </cell>
          <cell r="C233" t="str">
            <v>PPZJDK-LH-趴趴枕加大款</v>
          </cell>
          <cell r="D233" t="str">
            <v>居家布艺</v>
          </cell>
          <cell r="E233" t="str">
            <v>是</v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>件</v>
          </cell>
          <cell r="K233" t="str">
            <v/>
          </cell>
          <cell r="L233" t="str">
            <v/>
          </cell>
          <cell r="M233" t="str">
            <v>58.00</v>
          </cell>
        </row>
        <row r="234">
          <cell r="A234" t="str">
            <v>PPZJDK-PH</v>
          </cell>
          <cell r="B234" t="str">
            <v>趴趴枕加大款</v>
          </cell>
          <cell r="C234" t="str">
            <v>PPZJDK-PH-趴趴枕加大款</v>
          </cell>
          <cell r="D234" t="str">
            <v>居家布艺</v>
          </cell>
          <cell r="E234" t="str">
            <v>是</v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>件</v>
          </cell>
          <cell r="K234" t="str">
            <v/>
          </cell>
          <cell r="L234" t="str">
            <v/>
          </cell>
          <cell r="M234" t="str">
            <v>58.00</v>
          </cell>
        </row>
        <row r="235">
          <cell r="A235" t="str">
            <v>PPZJDK-QH</v>
          </cell>
          <cell r="B235" t="str">
            <v>趴趴枕加大款</v>
          </cell>
          <cell r="C235" t="str">
            <v>PPZJDK-QH-趴趴枕加大款</v>
          </cell>
          <cell r="D235" t="str">
            <v>居家布艺</v>
          </cell>
          <cell r="E235" t="str">
            <v>是</v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>件</v>
          </cell>
          <cell r="K235" t="str">
            <v/>
          </cell>
          <cell r="L235" t="str">
            <v/>
          </cell>
          <cell r="M235" t="str">
            <v>58.00</v>
          </cell>
        </row>
        <row r="236">
          <cell r="A236" t="str">
            <v>PPZJDK-SH</v>
          </cell>
          <cell r="B236" t="str">
            <v>趴趴枕加大款</v>
          </cell>
          <cell r="C236" t="str">
            <v>PPZJDK-SH-趴趴枕加大款</v>
          </cell>
          <cell r="D236" t="str">
            <v>居家布艺</v>
          </cell>
          <cell r="E236" t="str">
            <v>是</v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>件</v>
          </cell>
          <cell r="K236" t="str">
            <v/>
          </cell>
          <cell r="L236" t="str">
            <v/>
          </cell>
          <cell r="M236" t="str">
            <v>58.00</v>
          </cell>
        </row>
        <row r="237">
          <cell r="A237" t="str">
            <v>CYS-AXPSZ-HF</v>
          </cell>
          <cell r="B237" t="str">
            <v>爱心趴睡枕</v>
          </cell>
          <cell r="C237" t="str">
            <v>CYS-AXPSZ-HF-爱心趴睡枕</v>
          </cell>
          <cell r="D237" t="str">
            <v>居家布艺</v>
          </cell>
          <cell r="E237" t="str">
            <v>是</v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>件</v>
          </cell>
          <cell r="K237" t="str">
            <v/>
          </cell>
          <cell r="L237" t="str">
            <v/>
          </cell>
          <cell r="M237" t="str">
            <v>39.00</v>
          </cell>
        </row>
        <row r="238">
          <cell r="A238" t="str">
            <v>CYS-PPZJDK-LH</v>
          </cell>
          <cell r="B238" t="str">
            <v>趴趴枕加大款</v>
          </cell>
          <cell r="C238" t="str">
            <v>CYS-PPZJDK-LH-趴趴枕加大款</v>
          </cell>
          <cell r="D238" t="str">
            <v>居家布艺</v>
          </cell>
          <cell r="E238" t="str">
            <v>是</v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>件</v>
          </cell>
          <cell r="K238" t="str">
            <v/>
          </cell>
          <cell r="L238" t="str">
            <v/>
          </cell>
          <cell r="M238" t="str">
            <v>58.00</v>
          </cell>
        </row>
        <row r="239">
          <cell r="A239" t="str">
            <v>CYS-PPZJDK-PH</v>
          </cell>
          <cell r="B239" t="str">
            <v>趴趴枕加大款</v>
          </cell>
          <cell r="C239" t="str">
            <v>CYS-PPZJDK-PH-趴趴枕加大款</v>
          </cell>
          <cell r="D239" t="str">
            <v>居家布艺</v>
          </cell>
          <cell r="E239" t="str">
            <v>是</v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>件</v>
          </cell>
          <cell r="K239" t="str">
            <v/>
          </cell>
          <cell r="L239" t="str">
            <v/>
          </cell>
          <cell r="M239" t="str">
            <v>58.00</v>
          </cell>
        </row>
        <row r="240">
          <cell r="A240" t="str">
            <v>CYS-PPZJDK-QH</v>
          </cell>
          <cell r="B240" t="str">
            <v>趴趴枕加大款</v>
          </cell>
          <cell r="C240" t="str">
            <v>CYS-PPZJDK-QH-趴趴枕加大款</v>
          </cell>
          <cell r="D240" t="str">
            <v>居家布艺</v>
          </cell>
          <cell r="E240" t="str">
            <v>是</v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>件</v>
          </cell>
          <cell r="K240" t="str">
            <v/>
          </cell>
          <cell r="L240" t="str">
            <v/>
          </cell>
          <cell r="M240" t="str">
            <v>58.00</v>
          </cell>
        </row>
        <row r="241">
          <cell r="A241" t="str">
            <v>CYS-PPZJDK-SH</v>
          </cell>
          <cell r="B241" t="str">
            <v>趴趴枕加大款</v>
          </cell>
          <cell r="C241" t="str">
            <v>CYS-PPZJDK-SH-趴趴枕加大款</v>
          </cell>
          <cell r="D241" t="str">
            <v>居家布艺</v>
          </cell>
          <cell r="E241" t="str">
            <v>是</v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>件</v>
          </cell>
          <cell r="K241" t="str">
            <v/>
          </cell>
          <cell r="L241" t="str">
            <v/>
          </cell>
          <cell r="M241" t="str">
            <v>58.00</v>
          </cell>
        </row>
        <row r="242">
          <cell r="A242" t="str">
            <v>2026磨毛长三角冰心80cm</v>
          </cell>
          <cell r="B242" t="str">
            <v>2026磨毛长三角</v>
          </cell>
          <cell r="C242" t="str">
            <v>2026磨毛长三角冰心80cm-2026磨毛长三角</v>
          </cell>
          <cell r="D242" t="str">
            <v>居家布艺</v>
          </cell>
          <cell r="E242" t="str">
            <v>是</v>
          </cell>
          <cell r="F242" t="str">
            <v/>
          </cell>
          <cell r="G242" t="str">
            <v>冰心80cm</v>
          </cell>
          <cell r="H242" t="str">
            <v/>
          </cell>
          <cell r="I242" t="str">
            <v/>
          </cell>
          <cell r="J242" t="str">
            <v>件</v>
          </cell>
          <cell r="K242" t="str">
            <v/>
          </cell>
          <cell r="L242" t="str">
            <v/>
          </cell>
          <cell r="M242" t="str">
            <v>17.00</v>
          </cell>
        </row>
        <row r="243">
          <cell r="A243" t="str">
            <v>2026磨毛长三角冰心100cm</v>
          </cell>
          <cell r="B243" t="str">
            <v>2026磨毛长三角</v>
          </cell>
          <cell r="C243" t="str">
            <v>2026磨毛长三角冰心100cm-2026磨毛长三角</v>
          </cell>
          <cell r="D243" t="str">
            <v>居家布艺</v>
          </cell>
          <cell r="E243" t="str">
            <v>是</v>
          </cell>
          <cell r="F243" t="str">
            <v/>
          </cell>
          <cell r="G243" t="str">
            <v>冰心100cm</v>
          </cell>
          <cell r="H243" t="str">
            <v/>
          </cell>
          <cell r="I243" t="str">
            <v/>
          </cell>
          <cell r="J243" t="str">
            <v>件</v>
          </cell>
          <cell r="K243" t="str">
            <v/>
          </cell>
          <cell r="L243" t="str">
            <v/>
          </cell>
          <cell r="M243" t="str">
            <v>22.00</v>
          </cell>
        </row>
        <row r="244">
          <cell r="A244" t="str">
            <v>2026磨毛长三角冰心120cm</v>
          </cell>
          <cell r="B244" t="str">
            <v>2026磨毛长三角</v>
          </cell>
          <cell r="C244" t="str">
            <v>2026磨毛长三角冰心120cm-2026磨毛长三角</v>
          </cell>
          <cell r="D244" t="str">
            <v>居家布艺</v>
          </cell>
          <cell r="E244" t="str">
            <v>是</v>
          </cell>
          <cell r="F244" t="str">
            <v/>
          </cell>
          <cell r="G244" t="str">
            <v>冰心120cm</v>
          </cell>
          <cell r="H244" t="str">
            <v/>
          </cell>
          <cell r="I244" t="str">
            <v/>
          </cell>
          <cell r="J244" t="str">
            <v>件</v>
          </cell>
          <cell r="K244" t="str">
            <v/>
          </cell>
          <cell r="L244" t="str">
            <v/>
          </cell>
          <cell r="M244" t="str">
            <v>26.00</v>
          </cell>
        </row>
        <row r="245">
          <cell r="A245" t="str">
            <v>2026磨毛长三角冰心150cm</v>
          </cell>
          <cell r="B245" t="str">
            <v>2026磨毛长三角</v>
          </cell>
          <cell r="C245" t="str">
            <v>2026磨毛长三角冰心150cm-2026磨毛长三角</v>
          </cell>
          <cell r="D245" t="str">
            <v>居家布艺</v>
          </cell>
          <cell r="E245" t="str">
            <v>是</v>
          </cell>
          <cell r="F245" t="str">
            <v/>
          </cell>
          <cell r="G245" t="str">
            <v>冰心150cm</v>
          </cell>
          <cell r="H245" t="str">
            <v/>
          </cell>
          <cell r="I245" t="str">
            <v/>
          </cell>
          <cell r="J245" t="str">
            <v>件</v>
          </cell>
          <cell r="K245" t="str">
            <v/>
          </cell>
          <cell r="L245" t="str">
            <v/>
          </cell>
          <cell r="M245" t="str">
            <v>30.00</v>
          </cell>
        </row>
        <row r="246">
          <cell r="A246" t="str">
            <v>2026磨毛长三角冰心180cm</v>
          </cell>
          <cell r="B246" t="str">
            <v>2026磨毛长三角</v>
          </cell>
          <cell r="C246" t="str">
            <v>2026磨毛长三角冰心180cm-2026磨毛长三角</v>
          </cell>
          <cell r="D246" t="str">
            <v>居家布艺</v>
          </cell>
          <cell r="E246" t="str">
            <v>是</v>
          </cell>
          <cell r="F246" t="str">
            <v/>
          </cell>
          <cell r="G246" t="str">
            <v>冰心180cm</v>
          </cell>
          <cell r="H246" t="str">
            <v/>
          </cell>
          <cell r="I246" t="str">
            <v/>
          </cell>
          <cell r="J246" t="str">
            <v>件</v>
          </cell>
          <cell r="K246" t="str">
            <v/>
          </cell>
          <cell r="L246" t="str">
            <v/>
          </cell>
          <cell r="M246" t="str">
            <v>34.00</v>
          </cell>
        </row>
        <row r="247">
          <cell r="A247" t="str">
            <v>2026磨毛长三角冰心200cm</v>
          </cell>
          <cell r="B247" t="str">
            <v>2026磨毛长三角</v>
          </cell>
          <cell r="C247" t="str">
            <v>2026磨毛长三角冰心200cm-2026磨毛长三角</v>
          </cell>
          <cell r="D247" t="str">
            <v>居家布艺</v>
          </cell>
          <cell r="E247" t="str">
            <v>是</v>
          </cell>
          <cell r="F247" t="str">
            <v/>
          </cell>
          <cell r="G247" t="str">
            <v>冰心200cm</v>
          </cell>
          <cell r="H247" t="str">
            <v/>
          </cell>
          <cell r="I247" t="str">
            <v/>
          </cell>
          <cell r="J247" t="str">
            <v>件</v>
          </cell>
          <cell r="K247" t="str">
            <v/>
          </cell>
          <cell r="L247" t="str">
            <v/>
          </cell>
          <cell r="M247" t="str">
            <v>38.00</v>
          </cell>
        </row>
        <row r="248">
          <cell r="A248" t="str">
            <v>2026磨毛长三角蝴蝶咖80cm</v>
          </cell>
          <cell r="B248" t="str">
            <v>2026磨毛长三角</v>
          </cell>
          <cell r="C248" t="str">
            <v>2026磨毛长三角蝴蝶咖80cm-2026磨毛长三角</v>
          </cell>
          <cell r="D248" t="str">
            <v>居家布艺</v>
          </cell>
          <cell r="E248" t="str">
            <v>是</v>
          </cell>
          <cell r="F248" t="str">
            <v/>
          </cell>
          <cell r="G248" t="str">
            <v>蝴蝶咖80cm</v>
          </cell>
          <cell r="H248" t="str">
            <v/>
          </cell>
          <cell r="I248" t="str">
            <v/>
          </cell>
          <cell r="J248" t="str">
            <v>件</v>
          </cell>
          <cell r="K248" t="str">
            <v/>
          </cell>
          <cell r="L248" t="str">
            <v/>
          </cell>
          <cell r="M248" t="str">
            <v>17.00</v>
          </cell>
        </row>
        <row r="249">
          <cell r="A249" t="str">
            <v>2026磨毛长三角蝴蝶咖100cm</v>
          </cell>
          <cell r="B249" t="str">
            <v>2026磨毛长三角</v>
          </cell>
          <cell r="C249" t="str">
            <v>2026磨毛长三角蝴蝶咖100cm-2026磨毛长三角</v>
          </cell>
          <cell r="D249" t="str">
            <v>居家布艺</v>
          </cell>
          <cell r="E249" t="str">
            <v>是</v>
          </cell>
          <cell r="F249" t="str">
            <v/>
          </cell>
          <cell r="G249" t="str">
            <v>蝴蝶咖100cm</v>
          </cell>
          <cell r="H249" t="str">
            <v/>
          </cell>
          <cell r="I249" t="str">
            <v/>
          </cell>
          <cell r="J249" t="str">
            <v>件</v>
          </cell>
          <cell r="K249" t="str">
            <v/>
          </cell>
          <cell r="L249" t="str">
            <v/>
          </cell>
          <cell r="M249" t="str">
            <v>22.00</v>
          </cell>
        </row>
        <row r="250">
          <cell r="A250" t="str">
            <v>2026磨毛长三角蝴蝶咖120cm</v>
          </cell>
          <cell r="B250" t="str">
            <v>2026磨毛长三角</v>
          </cell>
          <cell r="C250" t="str">
            <v>2026磨毛长三角蝴蝶咖120cm-2026磨毛长三角</v>
          </cell>
          <cell r="D250" t="str">
            <v>居家布艺</v>
          </cell>
          <cell r="E250" t="str">
            <v>是</v>
          </cell>
          <cell r="F250" t="str">
            <v/>
          </cell>
          <cell r="G250" t="str">
            <v>蝴蝶咖120cm</v>
          </cell>
          <cell r="H250" t="str">
            <v/>
          </cell>
          <cell r="I250" t="str">
            <v/>
          </cell>
          <cell r="J250" t="str">
            <v>件</v>
          </cell>
          <cell r="K250" t="str">
            <v/>
          </cell>
          <cell r="L250" t="str">
            <v/>
          </cell>
          <cell r="M250" t="str">
            <v>26.00</v>
          </cell>
        </row>
        <row r="251">
          <cell r="A251" t="str">
            <v>2026磨毛长三角蝴蝶咖150cm</v>
          </cell>
          <cell r="B251" t="str">
            <v>2026磨毛长三角</v>
          </cell>
          <cell r="C251" t="str">
            <v>2026磨毛长三角蝴蝶咖150cm-2026磨毛长三角</v>
          </cell>
          <cell r="D251" t="str">
            <v>居家布艺</v>
          </cell>
          <cell r="E251" t="str">
            <v>是</v>
          </cell>
          <cell r="F251" t="str">
            <v/>
          </cell>
          <cell r="G251" t="str">
            <v>蝴蝶咖150cm</v>
          </cell>
          <cell r="H251" t="str">
            <v/>
          </cell>
          <cell r="I251" t="str">
            <v/>
          </cell>
          <cell r="J251" t="str">
            <v>件</v>
          </cell>
          <cell r="K251" t="str">
            <v/>
          </cell>
          <cell r="L251" t="str">
            <v/>
          </cell>
          <cell r="M251" t="str">
            <v>30.00</v>
          </cell>
        </row>
        <row r="252">
          <cell r="A252" t="str">
            <v>2026磨毛长三角蝴蝶咖180cm</v>
          </cell>
          <cell r="B252" t="str">
            <v>2026磨毛长三角</v>
          </cell>
          <cell r="C252" t="str">
            <v>2026磨毛长三角蝴蝶咖180cm-2026磨毛长三角</v>
          </cell>
          <cell r="D252" t="str">
            <v>居家布艺</v>
          </cell>
          <cell r="E252" t="str">
            <v>是</v>
          </cell>
          <cell r="F252" t="str">
            <v/>
          </cell>
          <cell r="G252" t="str">
            <v>蝴蝶咖180cm</v>
          </cell>
          <cell r="H252" t="str">
            <v/>
          </cell>
          <cell r="I252" t="str">
            <v/>
          </cell>
          <cell r="J252" t="str">
            <v>件</v>
          </cell>
          <cell r="K252" t="str">
            <v/>
          </cell>
          <cell r="L252" t="str">
            <v/>
          </cell>
          <cell r="M252" t="str">
            <v>34.00</v>
          </cell>
        </row>
        <row r="253">
          <cell r="A253" t="str">
            <v>2026磨毛长三角蝴蝶咖200cm</v>
          </cell>
          <cell r="B253" t="str">
            <v>2026磨毛长三角</v>
          </cell>
          <cell r="C253" t="str">
            <v>2026磨毛长三角蝴蝶咖200cm-2026磨毛长三角</v>
          </cell>
          <cell r="D253" t="str">
            <v>居家布艺</v>
          </cell>
          <cell r="E253" t="str">
            <v>是</v>
          </cell>
          <cell r="F253" t="str">
            <v/>
          </cell>
          <cell r="G253" t="str">
            <v>蝴蝶咖200cm</v>
          </cell>
          <cell r="H253" t="str">
            <v/>
          </cell>
          <cell r="I253" t="str">
            <v/>
          </cell>
          <cell r="J253" t="str">
            <v>件</v>
          </cell>
          <cell r="K253" t="str">
            <v/>
          </cell>
          <cell r="L253" t="str">
            <v/>
          </cell>
          <cell r="M253" t="str">
            <v>38.00</v>
          </cell>
        </row>
        <row r="254">
          <cell r="A254" t="str">
            <v>2026磨毛长三角花川米80cm</v>
          </cell>
          <cell r="B254" t="str">
            <v>2026磨毛长三角</v>
          </cell>
          <cell r="C254" t="str">
            <v>2026磨毛长三角花川米80cm-2026磨毛长三角</v>
          </cell>
          <cell r="D254" t="str">
            <v>居家布艺</v>
          </cell>
          <cell r="E254" t="str">
            <v>是</v>
          </cell>
          <cell r="F254" t="str">
            <v/>
          </cell>
          <cell r="G254" t="str">
            <v>花川米80cm</v>
          </cell>
          <cell r="H254" t="str">
            <v/>
          </cell>
          <cell r="I254" t="str">
            <v/>
          </cell>
          <cell r="J254" t="str">
            <v>件</v>
          </cell>
          <cell r="K254" t="str">
            <v/>
          </cell>
          <cell r="L254" t="str">
            <v/>
          </cell>
          <cell r="M254" t="str">
            <v>17.00</v>
          </cell>
        </row>
        <row r="255">
          <cell r="A255" t="str">
            <v>2026磨毛长三角花川米100cm</v>
          </cell>
          <cell r="B255" t="str">
            <v>2026磨毛长三角</v>
          </cell>
          <cell r="C255" t="str">
            <v>2026磨毛长三角花川米100cm-2026磨毛长三角</v>
          </cell>
          <cell r="D255" t="str">
            <v>居家布艺</v>
          </cell>
          <cell r="E255" t="str">
            <v>是</v>
          </cell>
          <cell r="F255" t="str">
            <v/>
          </cell>
          <cell r="G255" t="str">
            <v>花川米100cm</v>
          </cell>
          <cell r="H255" t="str">
            <v/>
          </cell>
          <cell r="I255" t="str">
            <v/>
          </cell>
          <cell r="J255" t="str">
            <v>件</v>
          </cell>
          <cell r="K255" t="str">
            <v/>
          </cell>
          <cell r="L255" t="str">
            <v/>
          </cell>
          <cell r="M255" t="str">
            <v>22.00</v>
          </cell>
        </row>
        <row r="256">
          <cell r="A256" t="str">
            <v>2026磨毛长三角花川米120cm</v>
          </cell>
          <cell r="B256" t="str">
            <v>2026磨毛长三角</v>
          </cell>
          <cell r="C256" t="str">
            <v>2026磨毛长三角花川米120cm-2026磨毛长三角</v>
          </cell>
          <cell r="D256" t="str">
            <v>居家布艺</v>
          </cell>
          <cell r="E256" t="str">
            <v>是</v>
          </cell>
          <cell r="F256" t="str">
            <v/>
          </cell>
          <cell r="G256" t="str">
            <v>花川米120cm</v>
          </cell>
          <cell r="H256" t="str">
            <v/>
          </cell>
          <cell r="I256" t="str">
            <v/>
          </cell>
          <cell r="J256" t="str">
            <v>件</v>
          </cell>
          <cell r="K256" t="str">
            <v/>
          </cell>
          <cell r="L256" t="str">
            <v/>
          </cell>
          <cell r="M256" t="str">
            <v>26.00</v>
          </cell>
        </row>
        <row r="257">
          <cell r="A257" t="str">
            <v>2026磨毛长三角花川米150cm</v>
          </cell>
          <cell r="B257" t="str">
            <v>2026磨毛长三角</v>
          </cell>
          <cell r="C257" t="str">
            <v>2026磨毛长三角花川米150cm-2026磨毛长三角</v>
          </cell>
          <cell r="D257" t="str">
            <v>居家布艺</v>
          </cell>
          <cell r="E257" t="str">
            <v>是</v>
          </cell>
          <cell r="F257" t="str">
            <v/>
          </cell>
          <cell r="G257" t="str">
            <v>花川米150cm</v>
          </cell>
          <cell r="H257" t="str">
            <v/>
          </cell>
          <cell r="I257" t="str">
            <v/>
          </cell>
          <cell r="J257" t="str">
            <v>件</v>
          </cell>
          <cell r="K257" t="str">
            <v/>
          </cell>
          <cell r="L257" t="str">
            <v/>
          </cell>
          <cell r="M257" t="str">
            <v>30.00</v>
          </cell>
        </row>
        <row r="258">
          <cell r="A258" t="str">
            <v>2026磨毛长三角花川米180cm</v>
          </cell>
          <cell r="B258" t="str">
            <v>2026磨毛长三角</v>
          </cell>
          <cell r="C258" t="str">
            <v>2026磨毛长三角花川米180cm-2026磨毛长三角</v>
          </cell>
          <cell r="D258" t="str">
            <v>居家布艺</v>
          </cell>
          <cell r="E258" t="str">
            <v>是</v>
          </cell>
          <cell r="F258" t="str">
            <v/>
          </cell>
          <cell r="G258" t="str">
            <v>花川米180cm</v>
          </cell>
          <cell r="H258" t="str">
            <v/>
          </cell>
          <cell r="I258" t="str">
            <v/>
          </cell>
          <cell r="J258" t="str">
            <v>件</v>
          </cell>
          <cell r="K258" t="str">
            <v/>
          </cell>
          <cell r="L258" t="str">
            <v/>
          </cell>
          <cell r="M258" t="str">
            <v>34.00</v>
          </cell>
        </row>
        <row r="259">
          <cell r="A259" t="str">
            <v>2026磨毛长三角花川米200cm</v>
          </cell>
          <cell r="B259" t="str">
            <v>2026磨毛长三角</v>
          </cell>
          <cell r="C259" t="str">
            <v>2026磨毛长三角花川米200cm-2026磨毛长三角</v>
          </cell>
          <cell r="D259" t="str">
            <v>居家布艺</v>
          </cell>
          <cell r="E259" t="str">
            <v>是</v>
          </cell>
          <cell r="F259" t="str">
            <v/>
          </cell>
          <cell r="G259" t="str">
            <v>花川米200cm</v>
          </cell>
          <cell r="H259" t="str">
            <v/>
          </cell>
          <cell r="I259" t="str">
            <v/>
          </cell>
          <cell r="J259" t="str">
            <v>件</v>
          </cell>
          <cell r="K259" t="str">
            <v/>
          </cell>
          <cell r="L259" t="str">
            <v/>
          </cell>
          <cell r="M259" t="str">
            <v>38.00</v>
          </cell>
        </row>
        <row r="260">
          <cell r="A260" t="str">
            <v>2026磨毛长三角南枝黄80cm</v>
          </cell>
          <cell r="B260" t="str">
            <v>2026磨毛长三角</v>
          </cell>
          <cell r="C260" t="str">
            <v>2026磨毛长三角南枝黄80cm-2026磨毛长三角</v>
          </cell>
          <cell r="D260" t="str">
            <v>居家布艺</v>
          </cell>
          <cell r="E260" t="str">
            <v>是</v>
          </cell>
          <cell r="F260" t="str">
            <v/>
          </cell>
          <cell r="G260" t="str">
            <v>南枝黄80cm</v>
          </cell>
          <cell r="H260" t="str">
            <v/>
          </cell>
          <cell r="I260" t="str">
            <v/>
          </cell>
          <cell r="J260" t="str">
            <v>件</v>
          </cell>
          <cell r="K260" t="str">
            <v/>
          </cell>
          <cell r="L260" t="str">
            <v/>
          </cell>
          <cell r="M260" t="str">
            <v>17.00</v>
          </cell>
        </row>
        <row r="261">
          <cell r="A261" t="str">
            <v>2026磨毛长三角南枝黄100cm</v>
          </cell>
          <cell r="B261" t="str">
            <v>2026磨毛长三角</v>
          </cell>
          <cell r="C261" t="str">
            <v>2026磨毛长三角南枝黄100cm-2026磨毛长三角</v>
          </cell>
          <cell r="D261" t="str">
            <v>居家布艺</v>
          </cell>
          <cell r="E261" t="str">
            <v>是</v>
          </cell>
          <cell r="F261" t="str">
            <v/>
          </cell>
          <cell r="G261" t="str">
            <v>南枝黄100cm</v>
          </cell>
          <cell r="H261" t="str">
            <v/>
          </cell>
          <cell r="I261" t="str">
            <v/>
          </cell>
          <cell r="J261" t="str">
            <v>件</v>
          </cell>
          <cell r="K261" t="str">
            <v/>
          </cell>
          <cell r="L261" t="str">
            <v/>
          </cell>
          <cell r="M261" t="str">
            <v>22.00</v>
          </cell>
        </row>
        <row r="262">
          <cell r="A262" t="str">
            <v>2026磨毛长三角南枝黄120cm</v>
          </cell>
          <cell r="B262" t="str">
            <v>2026磨毛长三角</v>
          </cell>
          <cell r="C262" t="str">
            <v>2026磨毛长三角南枝黄120cm-2026磨毛长三角</v>
          </cell>
          <cell r="D262" t="str">
            <v>居家布艺</v>
          </cell>
          <cell r="E262" t="str">
            <v>是</v>
          </cell>
          <cell r="F262" t="str">
            <v/>
          </cell>
          <cell r="G262" t="str">
            <v>南枝黄120cm</v>
          </cell>
          <cell r="H262" t="str">
            <v/>
          </cell>
          <cell r="I262" t="str">
            <v/>
          </cell>
          <cell r="J262" t="str">
            <v>件</v>
          </cell>
          <cell r="K262" t="str">
            <v/>
          </cell>
          <cell r="L262" t="str">
            <v/>
          </cell>
          <cell r="M262" t="str">
            <v>26.00</v>
          </cell>
        </row>
        <row r="263">
          <cell r="A263" t="str">
            <v>2026磨毛长三角南枝黄150cm</v>
          </cell>
          <cell r="B263" t="str">
            <v>2026磨毛长三角</v>
          </cell>
          <cell r="C263" t="str">
            <v>2026磨毛长三角南枝黄150cm-2026磨毛长三角</v>
          </cell>
          <cell r="D263" t="str">
            <v>居家布艺</v>
          </cell>
          <cell r="E263" t="str">
            <v>是</v>
          </cell>
          <cell r="F263" t="str">
            <v/>
          </cell>
          <cell r="G263" t="str">
            <v>南枝黄150cm</v>
          </cell>
          <cell r="H263" t="str">
            <v/>
          </cell>
          <cell r="I263" t="str">
            <v/>
          </cell>
          <cell r="J263" t="str">
            <v>件</v>
          </cell>
          <cell r="K263" t="str">
            <v/>
          </cell>
          <cell r="L263" t="str">
            <v/>
          </cell>
          <cell r="M263" t="str">
            <v>30.00</v>
          </cell>
        </row>
        <row r="264">
          <cell r="A264" t="str">
            <v>2026磨毛长三角南枝黄180cm</v>
          </cell>
          <cell r="B264" t="str">
            <v>2026磨毛长三角</v>
          </cell>
          <cell r="C264" t="str">
            <v>2026磨毛长三角南枝黄180cm-2026磨毛长三角</v>
          </cell>
          <cell r="D264" t="str">
            <v>居家布艺</v>
          </cell>
          <cell r="E264" t="str">
            <v>是</v>
          </cell>
          <cell r="F264" t="str">
            <v/>
          </cell>
          <cell r="G264" t="str">
            <v>南枝黄180cm</v>
          </cell>
          <cell r="H264" t="str">
            <v/>
          </cell>
          <cell r="I264" t="str">
            <v/>
          </cell>
          <cell r="J264" t="str">
            <v>件</v>
          </cell>
          <cell r="K264" t="str">
            <v/>
          </cell>
          <cell r="L264" t="str">
            <v/>
          </cell>
          <cell r="M264" t="str">
            <v>34.00</v>
          </cell>
        </row>
        <row r="265">
          <cell r="A265" t="str">
            <v>2026磨毛长三角南枝黄200cm</v>
          </cell>
          <cell r="B265" t="str">
            <v>2026磨毛长三角</v>
          </cell>
          <cell r="C265" t="str">
            <v>2026磨毛长三角南枝黄200cm-2026磨毛长三角</v>
          </cell>
          <cell r="D265" t="str">
            <v>居家布艺</v>
          </cell>
          <cell r="E265" t="str">
            <v>是</v>
          </cell>
          <cell r="F265" t="str">
            <v/>
          </cell>
          <cell r="G265" t="str">
            <v>南枝黄200cm</v>
          </cell>
          <cell r="H265" t="str">
            <v/>
          </cell>
          <cell r="I265" t="str">
            <v/>
          </cell>
          <cell r="J265" t="str">
            <v>件</v>
          </cell>
          <cell r="K265" t="str">
            <v/>
          </cell>
          <cell r="L265" t="str">
            <v/>
          </cell>
          <cell r="M265" t="str">
            <v>38.00</v>
          </cell>
        </row>
        <row r="266">
          <cell r="A266" t="str">
            <v>2026磨毛长三角少女粉80cm</v>
          </cell>
          <cell r="B266" t="str">
            <v>2026磨毛长三角</v>
          </cell>
          <cell r="C266" t="str">
            <v>2026磨毛长三角少女粉80cm-2026磨毛长三角</v>
          </cell>
          <cell r="D266" t="str">
            <v>居家布艺</v>
          </cell>
          <cell r="E266" t="str">
            <v>是</v>
          </cell>
          <cell r="F266" t="str">
            <v/>
          </cell>
          <cell r="G266" t="str">
            <v>少女粉80cm</v>
          </cell>
          <cell r="H266" t="str">
            <v/>
          </cell>
          <cell r="I266" t="str">
            <v/>
          </cell>
          <cell r="J266" t="str">
            <v>件</v>
          </cell>
          <cell r="K266" t="str">
            <v/>
          </cell>
          <cell r="L266" t="str">
            <v/>
          </cell>
          <cell r="M266" t="str">
            <v>17.00</v>
          </cell>
        </row>
        <row r="267">
          <cell r="A267" t="str">
            <v>2026磨毛长三角少女粉100cm</v>
          </cell>
          <cell r="B267" t="str">
            <v>2026磨毛长三角</v>
          </cell>
          <cell r="C267" t="str">
            <v>2026磨毛长三角少女粉100cm-2026磨毛长三角</v>
          </cell>
          <cell r="D267" t="str">
            <v>居家布艺</v>
          </cell>
          <cell r="E267" t="str">
            <v>是</v>
          </cell>
          <cell r="F267" t="str">
            <v/>
          </cell>
          <cell r="G267" t="str">
            <v>少女粉100cm</v>
          </cell>
          <cell r="H267" t="str">
            <v/>
          </cell>
          <cell r="I267" t="str">
            <v/>
          </cell>
          <cell r="J267" t="str">
            <v>件</v>
          </cell>
          <cell r="K267" t="str">
            <v/>
          </cell>
          <cell r="L267" t="str">
            <v/>
          </cell>
          <cell r="M267" t="str">
            <v>22.00</v>
          </cell>
        </row>
        <row r="268">
          <cell r="A268" t="str">
            <v>2026磨毛长三角少女粉120cm</v>
          </cell>
          <cell r="B268" t="str">
            <v>2026磨毛长三角</v>
          </cell>
          <cell r="C268" t="str">
            <v>2026磨毛长三角少女粉120cm-2026磨毛长三角</v>
          </cell>
          <cell r="D268" t="str">
            <v>居家布艺</v>
          </cell>
          <cell r="E268" t="str">
            <v>是</v>
          </cell>
          <cell r="F268" t="str">
            <v/>
          </cell>
          <cell r="G268" t="str">
            <v>少女粉120cm</v>
          </cell>
          <cell r="H268" t="str">
            <v/>
          </cell>
          <cell r="I268" t="str">
            <v/>
          </cell>
          <cell r="J268" t="str">
            <v>件</v>
          </cell>
          <cell r="K268" t="str">
            <v/>
          </cell>
          <cell r="L268" t="str">
            <v/>
          </cell>
          <cell r="M268" t="str">
            <v>26.00</v>
          </cell>
        </row>
        <row r="269">
          <cell r="A269" t="str">
            <v>2026磨毛长三角少女粉150cm</v>
          </cell>
          <cell r="B269" t="str">
            <v>2026磨毛长三角</v>
          </cell>
          <cell r="C269" t="str">
            <v>2026磨毛长三角少女粉150cm-2026磨毛长三角</v>
          </cell>
          <cell r="D269" t="str">
            <v>居家布艺</v>
          </cell>
          <cell r="E269" t="str">
            <v>是</v>
          </cell>
          <cell r="F269" t="str">
            <v/>
          </cell>
          <cell r="G269" t="str">
            <v>少女粉150cm</v>
          </cell>
          <cell r="H269" t="str">
            <v/>
          </cell>
          <cell r="I269" t="str">
            <v/>
          </cell>
          <cell r="J269" t="str">
            <v>件</v>
          </cell>
          <cell r="K269" t="str">
            <v/>
          </cell>
          <cell r="L269" t="str">
            <v/>
          </cell>
          <cell r="M269" t="str">
            <v>30.00</v>
          </cell>
        </row>
        <row r="270">
          <cell r="A270" t="str">
            <v>2026磨毛长三角少女粉180cm</v>
          </cell>
          <cell r="B270" t="str">
            <v>2026磨毛长三角</v>
          </cell>
          <cell r="C270" t="str">
            <v>2026磨毛长三角少女粉180cm-2026磨毛长三角</v>
          </cell>
          <cell r="D270" t="str">
            <v>居家布艺</v>
          </cell>
          <cell r="E270" t="str">
            <v>是</v>
          </cell>
          <cell r="F270" t="str">
            <v/>
          </cell>
          <cell r="G270" t="str">
            <v>少女粉180cm</v>
          </cell>
          <cell r="H270" t="str">
            <v/>
          </cell>
          <cell r="I270" t="str">
            <v/>
          </cell>
          <cell r="J270" t="str">
            <v>件</v>
          </cell>
          <cell r="K270" t="str">
            <v/>
          </cell>
          <cell r="L270" t="str">
            <v/>
          </cell>
          <cell r="M270" t="str">
            <v>34.00</v>
          </cell>
        </row>
        <row r="271">
          <cell r="A271" t="str">
            <v>2026磨毛长三角少女粉200cm</v>
          </cell>
          <cell r="B271" t="str">
            <v>2026磨毛长三角</v>
          </cell>
          <cell r="C271" t="str">
            <v>2026磨毛长三角少女粉200cm-2026磨毛长三角</v>
          </cell>
          <cell r="D271" t="str">
            <v>居家布艺</v>
          </cell>
          <cell r="E271" t="str">
            <v>是</v>
          </cell>
          <cell r="F271" t="str">
            <v/>
          </cell>
          <cell r="G271" t="str">
            <v>少女粉200cm</v>
          </cell>
          <cell r="H271" t="str">
            <v/>
          </cell>
          <cell r="I271" t="str">
            <v/>
          </cell>
          <cell r="J271" t="str">
            <v>件</v>
          </cell>
          <cell r="K271" t="str">
            <v/>
          </cell>
          <cell r="L271" t="str">
            <v/>
          </cell>
          <cell r="M271" t="str">
            <v>38.00</v>
          </cell>
        </row>
        <row r="272">
          <cell r="A272" t="str">
            <v>2026磨毛长三角童心米80cm</v>
          </cell>
          <cell r="B272" t="str">
            <v>2026磨毛长三角</v>
          </cell>
          <cell r="C272" t="str">
            <v>2026磨毛长三角童心米80cm-2026磨毛长三角</v>
          </cell>
          <cell r="D272" t="str">
            <v>居家布艺</v>
          </cell>
          <cell r="E272" t="str">
            <v>是</v>
          </cell>
          <cell r="F272" t="str">
            <v/>
          </cell>
          <cell r="G272" t="str">
            <v>童心米80cm</v>
          </cell>
          <cell r="H272" t="str">
            <v/>
          </cell>
          <cell r="I272" t="str">
            <v/>
          </cell>
          <cell r="J272" t="str">
            <v>件</v>
          </cell>
          <cell r="K272" t="str">
            <v/>
          </cell>
          <cell r="L272" t="str">
            <v/>
          </cell>
          <cell r="M272" t="str">
            <v>17.00</v>
          </cell>
        </row>
        <row r="273">
          <cell r="A273" t="str">
            <v>2026磨毛长三角童心米100cm</v>
          </cell>
          <cell r="B273" t="str">
            <v>2026磨毛长三角</v>
          </cell>
          <cell r="C273" t="str">
            <v>2026磨毛长三角童心米100cm-2026磨毛长三角</v>
          </cell>
          <cell r="D273" t="str">
            <v>居家布艺</v>
          </cell>
          <cell r="E273" t="str">
            <v>是</v>
          </cell>
          <cell r="F273" t="str">
            <v/>
          </cell>
          <cell r="G273" t="str">
            <v>童心米100cm</v>
          </cell>
          <cell r="H273" t="str">
            <v/>
          </cell>
          <cell r="I273" t="str">
            <v/>
          </cell>
          <cell r="J273" t="str">
            <v>件</v>
          </cell>
          <cell r="K273" t="str">
            <v/>
          </cell>
          <cell r="L273" t="str">
            <v/>
          </cell>
          <cell r="M273" t="str">
            <v>22.00</v>
          </cell>
        </row>
        <row r="274">
          <cell r="A274" t="str">
            <v>2026磨毛长三角童心米120cm</v>
          </cell>
          <cell r="B274" t="str">
            <v>2026磨毛长三角</v>
          </cell>
          <cell r="C274" t="str">
            <v>2026磨毛长三角童心米120cm-2026磨毛长三角</v>
          </cell>
          <cell r="D274" t="str">
            <v>居家布艺</v>
          </cell>
          <cell r="E274" t="str">
            <v>是</v>
          </cell>
          <cell r="F274" t="str">
            <v/>
          </cell>
          <cell r="G274" t="str">
            <v>童心米120cm</v>
          </cell>
          <cell r="H274" t="str">
            <v/>
          </cell>
          <cell r="I274" t="str">
            <v/>
          </cell>
          <cell r="J274" t="str">
            <v>件</v>
          </cell>
          <cell r="K274" t="str">
            <v/>
          </cell>
          <cell r="L274" t="str">
            <v/>
          </cell>
          <cell r="M274" t="str">
            <v>26.00</v>
          </cell>
        </row>
        <row r="275">
          <cell r="A275" t="str">
            <v>2026磨毛长三角童心米150cm</v>
          </cell>
          <cell r="B275" t="str">
            <v>2026磨毛长三角</v>
          </cell>
          <cell r="C275" t="str">
            <v>2026磨毛长三角童心米150cm-2026磨毛长三角</v>
          </cell>
          <cell r="D275" t="str">
            <v>居家布艺</v>
          </cell>
          <cell r="E275" t="str">
            <v>是</v>
          </cell>
          <cell r="F275" t="str">
            <v/>
          </cell>
          <cell r="G275" t="str">
            <v>童心米150cm</v>
          </cell>
          <cell r="H275" t="str">
            <v/>
          </cell>
          <cell r="I275" t="str">
            <v/>
          </cell>
          <cell r="J275" t="str">
            <v>件</v>
          </cell>
          <cell r="K275" t="str">
            <v/>
          </cell>
          <cell r="L275" t="str">
            <v/>
          </cell>
          <cell r="M275" t="str">
            <v>30.00</v>
          </cell>
        </row>
        <row r="276">
          <cell r="A276" t="str">
            <v>2026磨毛长三角童心米180cm</v>
          </cell>
          <cell r="B276" t="str">
            <v>2026磨毛长三角</v>
          </cell>
          <cell r="C276" t="str">
            <v>2026磨毛长三角童心米180cm-2026磨毛长三角</v>
          </cell>
          <cell r="D276" t="str">
            <v>居家布艺</v>
          </cell>
          <cell r="E276" t="str">
            <v>是</v>
          </cell>
          <cell r="F276" t="str">
            <v/>
          </cell>
          <cell r="G276" t="str">
            <v>童心米180cm</v>
          </cell>
          <cell r="H276" t="str">
            <v/>
          </cell>
          <cell r="I276" t="str">
            <v/>
          </cell>
          <cell r="J276" t="str">
            <v>件</v>
          </cell>
          <cell r="K276" t="str">
            <v/>
          </cell>
          <cell r="L276" t="str">
            <v/>
          </cell>
          <cell r="M276" t="str">
            <v>34.00</v>
          </cell>
        </row>
        <row r="277">
          <cell r="A277" t="str">
            <v>2026磨毛长三角童心米200cm</v>
          </cell>
          <cell r="B277" t="str">
            <v>2026磨毛长三角</v>
          </cell>
          <cell r="C277" t="str">
            <v>2026磨毛长三角童心米200cm-2026磨毛长三角</v>
          </cell>
          <cell r="D277" t="str">
            <v>居家布艺</v>
          </cell>
          <cell r="E277" t="str">
            <v>是</v>
          </cell>
          <cell r="F277" t="str">
            <v/>
          </cell>
          <cell r="G277" t="str">
            <v>童心米200cm</v>
          </cell>
          <cell r="H277" t="str">
            <v/>
          </cell>
          <cell r="I277" t="str">
            <v/>
          </cell>
          <cell r="J277" t="str">
            <v>件</v>
          </cell>
          <cell r="K277" t="str">
            <v/>
          </cell>
          <cell r="L277" t="str">
            <v/>
          </cell>
          <cell r="M277" t="str">
            <v>38.00</v>
          </cell>
        </row>
        <row r="278">
          <cell r="A278" t="str">
            <v>TQZDMDYK-DH</v>
          </cell>
          <cell r="B278" t="str">
            <v>透气坐垫+牡丹腰靠</v>
          </cell>
          <cell r="C278" t="str">
            <v>TQZDMDYK-DH-透气坐垫+牡丹腰靠</v>
          </cell>
          <cell r="D278" t="str">
            <v>居家布艺</v>
          </cell>
          <cell r="E278" t="str">
            <v>是</v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>件</v>
          </cell>
          <cell r="K278" t="str">
            <v/>
          </cell>
          <cell r="L278" t="str">
            <v/>
          </cell>
          <cell r="M278" t="str">
            <v>43.50</v>
          </cell>
        </row>
        <row r="279">
          <cell r="A279" t="str">
            <v>CYS-TQZDMDYK-DH</v>
          </cell>
          <cell r="B279" t="str">
            <v>透气坐垫+牡丹腰靠</v>
          </cell>
          <cell r="C279" t="str">
            <v>CYS-TQZDMDYK-DH-透气坐垫+牡丹腰靠</v>
          </cell>
          <cell r="D279" t="str">
            <v>居家布艺</v>
          </cell>
          <cell r="E279" t="str">
            <v>是</v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>件</v>
          </cell>
          <cell r="K279" t="str">
            <v/>
          </cell>
          <cell r="L279" t="str">
            <v/>
          </cell>
          <cell r="M279" t="str">
            <v>43.50</v>
          </cell>
        </row>
        <row r="280">
          <cell r="A280" t="str">
            <v>PPZXZ-QH</v>
          </cell>
          <cell r="B280" t="str">
            <v>趴趴枕配件（小枕）</v>
          </cell>
          <cell r="C280" t="str">
            <v>PPZXZ-QH-趴趴枕配件（小枕）</v>
          </cell>
          <cell r="D280" t="str">
            <v>居家布艺</v>
          </cell>
          <cell r="E280" t="str">
            <v>是</v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>件</v>
          </cell>
          <cell r="K280" t="str">
            <v/>
          </cell>
          <cell r="L280" t="str">
            <v/>
          </cell>
          <cell r="M280" t="str">
            <v>6.00</v>
          </cell>
        </row>
        <row r="281">
          <cell r="A281" t="str">
            <v>PPZXZ-SH</v>
          </cell>
          <cell r="B281" t="str">
            <v>趴趴枕配件（小枕）</v>
          </cell>
          <cell r="C281" t="str">
            <v>PPZXZ-SH-趴趴枕配件（小枕）</v>
          </cell>
          <cell r="D281" t="str">
            <v>居家布艺</v>
          </cell>
          <cell r="E281" t="str">
            <v>是</v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>件</v>
          </cell>
          <cell r="K281" t="str">
            <v/>
          </cell>
          <cell r="L281" t="str">
            <v/>
          </cell>
          <cell r="M281" t="str">
            <v>6.00</v>
          </cell>
        </row>
        <row r="282">
          <cell r="A282" t="str">
            <v>PPZXZ-LS</v>
          </cell>
          <cell r="B282" t="str">
            <v>趴趴枕配件（小枕）</v>
          </cell>
          <cell r="C282" t="str">
            <v>PPZXZ-LS-趴趴枕配件（小枕）</v>
          </cell>
          <cell r="D282" t="str">
            <v>居家布艺</v>
          </cell>
          <cell r="E282" t="str">
            <v>是</v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>件</v>
          </cell>
          <cell r="K282" t="str">
            <v/>
          </cell>
          <cell r="L282" t="str">
            <v/>
          </cell>
          <cell r="M282" t="str">
            <v>6.00</v>
          </cell>
        </row>
        <row r="283">
          <cell r="A283" t="str">
            <v>PPZXZ-ZS</v>
          </cell>
          <cell r="B283" t="str">
            <v>趴趴枕配件（小枕）</v>
          </cell>
          <cell r="C283" t="str">
            <v>PPZXZ-ZS-趴趴枕配件（小枕）</v>
          </cell>
          <cell r="D283" t="str">
            <v>居家布艺</v>
          </cell>
          <cell r="E283" t="str">
            <v>是</v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>件</v>
          </cell>
          <cell r="K283" t="str">
            <v/>
          </cell>
          <cell r="L283" t="str">
            <v/>
          </cell>
          <cell r="M283" t="str">
            <v>6.00</v>
          </cell>
        </row>
        <row r="284">
          <cell r="A284" t="str">
            <v>PPZXZ-FS</v>
          </cell>
          <cell r="B284" t="str">
            <v>趴趴枕配件（小枕）</v>
          </cell>
          <cell r="C284" t="str">
            <v>PPZXZ-FS-趴趴枕配件（小枕）</v>
          </cell>
          <cell r="D284" t="str">
            <v>居家布艺</v>
          </cell>
          <cell r="E284" t="str">
            <v>是</v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>件</v>
          </cell>
          <cell r="K284" t="str">
            <v/>
          </cell>
          <cell r="L284" t="str">
            <v/>
          </cell>
          <cell r="M284" t="str">
            <v>6.00</v>
          </cell>
        </row>
        <row r="285">
          <cell r="A285" t="str">
            <v>XBYFZ-LM</v>
          </cell>
          <cell r="B285" t="str">
            <v>小贝孕妇枕</v>
          </cell>
          <cell r="C285" t="str">
            <v>XBYFZ-LM-小贝孕妇枕</v>
          </cell>
          <cell r="D285" t="str">
            <v>居家布艺</v>
          </cell>
          <cell r="E285" t="str">
            <v>是</v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>件</v>
          </cell>
          <cell r="K285" t="str">
            <v/>
          </cell>
          <cell r="L285" t="str">
            <v/>
          </cell>
          <cell r="M285" t="str">
            <v>45.00</v>
          </cell>
        </row>
        <row r="286">
          <cell r="A286" t="str">
            <v>XBYFZ-MH</v>
          </cell>
          <cell r="B286" t="str">
            <v>小贝孕妇枕</v>
          </cell>
          <cell r="C286" t="str">
            <v>XBYFZ-MH-小贝孕妇枕</v>
          </cell>
          <cell r="D286" t="str">
            <v>居家布艺</v>
          </cell>
          <cell r="E286" t="str">
            <v>是</v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>件</v>
          </cell>
          <cell r="K286" t="str">
            <v/>
          </cell>
          <cell r="L286" t="str">
            <v/>
          </cell>
          <cell r="M286" t="str">
            <v>45.00</v>
          </cell>
        </row>
        <row r="287">
          <cell r="A287" t="str">
            <v>XBYFZ-ZM</v>
          </cell>
          <cell r="B287" t="str">
            <v>小贝孕妇枕</v>
          </cell>
          <cell r="C287" t="str">
            <v>XBYFZ-ZM-小贝孕妇枕</v>
          </cell>
          <cell r="D287" t="str">
            <v>居家布艺</v>
          </cell>
          <cell r="E287" t="str">
            <v>是</v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>件</v>
          </cell>
          <cell r="K287" t="str">
            <v/>
          </cell>
          <cell r="L287" t="str">
            <v/>
          </cell>
          <cell r="M287" t="str">
            <v>45.00</v>
          </cell>
        </row>
        <row r="288">
          <cell r="A288" t="str">
            <v>XBYFZ-FM</v>
          </cell>
          <cell r="B288" t="str">
            <v>小贝孕妇枕</v>
          </cell>
          <cell r="C288" t="str">
            <v>XBYFZ-FM-小贝孕妇枕</v>
          </cell>
          <cell r="D288" t="str">
            <v>居家布艺</v>
          </cell>
          <cell r="E288" t="str">
            <v>是</v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>件</v>
          </cell>
          <cell r="K288" t="str">
            <v/>
          </cell>
          <cell r="L288" t="str">
            <v/>
          </cell>
          <cell r="M288" t="str">
            <v>45.00</v>
          </cell>
        </row>
        <row r="289">
          <cell r="A289" t="str">
            <v>BLDTZ-LH</v>
          </cell>
          <cell r="B289" t="str">
            <v>波浪垫腿枕</v>
          </cell>
          <cell r="C289" t="str">
            <v>BLDTZ-LH-波浪垫腿枕</v>
          </cell>
          <cell r="D289" t="str">
            <v>居家布艺</v>
          </cell>
          <cell r="E289" t="str">
            <v>是</v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>件</v>
          </cell>
          <cell r="K289" t="str">
            <v/>
          </cell>
          <cell r="L289" t="str">
            <v/>
          </cell>
          <cell r="M289" t="str">
            <v>33.00</v>
          </cell>
        </row>
        <row r="290">
          <cell r="A290" t="str">
            <v>BLDTZ-MH</v>
          </cell>
          <cell r="B290" t="str">
            <v>波浪垫腿枕</v>
          </cell>
          <cell r="C290" t="str">
            <v>BLDTZ-MH-波浪垫腿枕</v>
          </cell>
          <cell r="D290" t="str">
            <v>居家布艺</v>
          </cell>
          <cell r="E290" t="str">
            <v>是</v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>件</v>
          </cell>
          <cell r="K290" t="str">
            <v/>
          </cell>
          <cell r="L290" t="str">
            <v/>
          </cell>
          <cell r="M290" t="str">
            <v>33.00</v>
          </cell>
        </row>
        <row r="291">
          <cell r="A291" t="str">
            <v>BLDTZ-SF</v>
          </cell>
          <cell r="B291" t="str">
            <v>波浪垫腿枕</v>
          </cell>
          <cell r="C291" t="str">
            <v>BLDTZ-SF-波浪垫腿枕</v>
          </cell>
          <cell r="D291" t="str">
            <v>居家布艺</v>
          </cell>
          <cell r="E291" t="str">
            <v>是</v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>件</v>
          </cell>
          <cell r="K291" t="str">
            <v/>
          </cell>
          <cell r="L291" t="str">
            <v/>
          </cell>
          <cell r="M291" t="str">
            <v>33.00</v>
          </cell>
        </row>
        <row r="292">
          <cell r="A292" t="str">
            <v>BLDTZ-SH</v>
          </cell>
          <cell r="B292" t="str">
            <v>波浪垫腿枕</v>
          </cell>
          <cell r="C292" t="str">
            <v>BLDTZ-SH-波浪垫腿枕</v>
          </cell>
          <cell r="D292" t="str">
            <v>居家布艺</v>
          </cell>
          <cell r="E292" t="str">
            <v>是</v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>件</v>
          </cell>
          <cell r="K292" t="str">
            <v/>
          </cell>
          <cell r="L292" t="str">
            <v/>
          </cell>
          <cell r="M292" t="str">
            <v>33.00</v>
          </cell>
        </row>
        <row r="293">
          <cell r="A293" t="str">
            <v>CYS-PPZXZ-QH</v>
          </cell>
          <cell r="B293" t="str">
            <v>趴趴枕配件（小枕）</v>
          </cell>
          <cell r="C293" t="str">
            <v>CYS-PPZXZ-QH-趴趴枕配件（小枕）</v>
          </cell>
          <cell r="D293" t="str">
            <v>居家布艺</v>
          </cell>
          <cell r="E293" t="str">
            <v>是</v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>件</v>
          </cell>
          <cell r="K293" t="str">
            <v/>
          </cell>
          <cell r="L293" t="str">
            <v/>
          </cell>
          <cell r="M293" t="str">
            <v>6.00</v>
          </cell>
        </row>
        <row r="294">
          <cell r="A294" t="str">
            <v>CYS-PPZXZ-SH</v>
          </cell>
          <cell r="B294" t="str">
            <v>趴趴枕配件（小枕）</v>
          </cell>
          <cell r="C294" t="str">
            <v>CYS-PPZXZ-SH-趴趴枕配件（小枕）</v>
          </cell>
          <cell r="D294" t="str">
            <v>居家布艺</v>
          </cell>
          <cell r="E294" t="str">
            <v>是</v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>件</v>
          </cell>
          <cell r="K294" t="str">
            <v/>
          </cell>
          <cell r="L294" t="str">
            <v/>
          </cell>
          <cell r="M294" t="str">
            <v>6.00</v>
          </cell>
        </row>
        <row r="295">
          <cell r="A295" t="str">
            <v>CYS-PPZXZ-LS</v>
          </cell>
          <cell r="B295" t="str">
            <v>趴趴枕配件（小枕）</v>
          </cell>
          <cell r="C295" t="str">
            <v>CYS-PPZXZ-LS-趴趴枕配件（小枕）</v>
          </cell>
          <cell r="D295" t="str">
            <v>居家布艺</v>
          </cell>
          <cell r="E295" t="str">
            <v>是</v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>件</v>
          </cell>
          <cell r="K295" t="str">
            <v/>
          </cell>
          <cell r="L295" t="str">
            <v/>
          </cell>
          <cell r="M295" t="str">
            <v>6.00</v>
          </cell>
        </row>
        <row r="296">
          <cell r="A296" t="str">
            <v>CYS-PPZXZ-ZS</v>
          </cell>
          <cell r="B296" t="str">
            <v>趴趴枕配件（小枕）</v>
          </cell>
          <cell r="C296" t="str">
            <v>CYS-PPZXZ-ZS-趴趴枕配件（小枕）</v>
          </cell>
          <cell r="D296" t="str">
            <v>居家布艺</v>
          </cell>
          <cell r="E296" t="str">
            <v>是</v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>件</v>
          </cell>
          <cell r="K296" t="str">
            <v/>
          </cell>
          <cell r="L296" t="str">
            <v/>
          </cell>
          <cell r="M296" t="str">
            <v>6.00</v>
          </cell>
        </row>
        <row r="297">
          <cell r="A297" t="str">
            <v>CYS-PPZXZ-FS</v>
          </cell>
          <cell r="B297" t="str">
            <v>趴趴枕配件（小枕）</v>
          </cell>
          <cell r="C297" t="str">
            <v>CYS-PPZXZ-FS-趴趴枕配件（小枕）</v>
          </cell>
          <cell r="D297" t="str">
            <v>居家布艺</v>
          </cell>
          <cell r="E297" t="str">
            <v>是</v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>件</v>
          </cell>
          <cell r="K297" t="str">
            <v/>
          </cell>
          <cell r="L297" t="str">
            <v/>
          </cell>
          <cell r="M297" t="str">
            <v>6.00</v>
          </cell>
        </row>
        <row r="298">
          <cell r="A298" t="str">
            <v>CYS-XBYFZ-LM</v>
          </cell>
          <cell r="B298" t="str">
            <v>小贝孕妇枕</v>
          </cell>
          <cell r="C298" t="str">
            <v>CYS-XBYFZ-LM-小贝孕妇枕</v>
          </cell>
          <cell r="D298" t="str">
            <v>居家布艺</v>
          </cell>
          <cell r="E298" t="str">
            <v>是</v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>件</v>
          </cell>
          <cell r="K298" t="str">
            <v/>
          </cell>
          <cell r="L298" t="str">
            <v/>
          </cell>
          <cell r="M298" t="str">
            <v>45.00</v>
          </cell>
        </row>
        <row r="299">
          <cell r="A299" t="str">
            <v>CYS-XBYFZ-MH</v>
          </cell>
          <cell r="B299" t="str">
            <v>小贝孕妇枕</v>
          </cell>
          <cell r="C299" t="str">
            <v>CYS-XBYFZ-MH-小贝孕妇枕</v>
          </cell>
          <cell r="D299" t="str">
            <v>居家布艺</v>
          </cell>
          <cell r="E299" t="str">
            <v>是</v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>件</v>
          </cell>
          <cell r="K299" t="str">
            <v/>
          </cell>
          <cell r="L299" t="str">
            <v/>
          </cell>
          <cell r="M299" t="str">
            <v>45.00</v>
          </cell>
        </row>
        <row r="300">
          <cell r="A300" t="str">
            <v>CYS-XBYFZ-ZM</v>
          </cell>
          <cell r="B300" t="str">
            <v>小贝孕妇枕</v>
          </cell>
          <cell r="C300" t="str">
            <v>CYS-XBYFZ-ZM-小贝孕妇枕</v>
          </cell>
          <cell r="D300" t="str">
            <v>居家布艺</v>
          </cell>
          <cell r="E300" t="str">
            <v>是</v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>件</v>
          </cell>
          <cell r="K300" t="str">
            <v/>
          </cell>
          <cell r="L300" t="str">
            <v/>
          </cell>
          <cell r="M300" t="str">
            <v>45.00</v>
          </cell>
        </row>
        <row r="301">
          <cell r="A301" t="str">
            <v>CYS-XBYFZ-FM</v>
          </cell>
          <cell r="B301" t="str">
            <v>小贝孕妇枕</v>
          </cell>
          <cell r="C301" t="str">
            <v>CYS-XBYFZ-FM-小贝孕妇枕</v>
          </cell>
          <cell r="D301" t="str">
            <v>居家布艺</v>
          </cell>
          <cell r="E301" t="str">
            <v>是</v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>件</v>
          </cell>
          <cell r="K301" t="str">
            <v/>
          </cell>
          <cell r="L301" t="str">
            <v/>
          </cell>
          <cell r="M301" t="str">
            <v>45.00</v>
          </cell>
        </row>
        <row r="302">
          <cell r="A302" t="str">
            <v>CYS-BLDTZ-LH</v>
          </cell>
          <cell r="B302" t="str">
            <v>波浪垫腿枕</v>
          </cell>
          <cell r="C302" t="str">
            <v>CYS-BLDTZ-LH-波浪垫腿枕</v>
          </cell>
          <cell r="D302" t="str">
            <v>居家布艺</v>
          </cell>
          <cell r="E302" t="str">
            <v>是</v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>件</v>
          </cell>
          <cell r="K302" t="str">
            <v/>
          </cell>
          <cell r="L302" t="str">
            <v/>
          </cell>
          <cell r="M302" t="str">
            <v>33.00</v>
          </cell>
        </row>
        <row r="303">
          <cell r="A303" t="str">
            <v>CYS-BLDTZ-MH</v>
          </cell>
          <cell r="B303" t="str">
            <v>波浪垫腿枕</v>
          </cell>
          <cell r="C303" t="str">
            <v>CYS-BLDTZ-MH-波浪垫腿枕</v>
          </cell>
          <cell r="D303" t="str">
            <v>居家布艺</v>
          </cell>
          <cell r="E303" t="str">
            <v>是</v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>件</v>
          </cell>
          <cell r="K303" t="str">
            <v/>
          </cell>
          <cell r="L303" t="str">
            <v/>
          </cell>
          <cell r="M303" t="str">
            <v>33.00</v>
          </cell>
        </row>
        <row r="304">
          <cell r="A304" t="str">
            <v>CYS-BLDTZ-SF</v>
          </cell>
          <cell r="B304" t="str">
            <v>波浪垫腿枕</v>
          </cell>
          <cell r="C304" t="str">
            <v>CYS-BLDTZ-SF-波浪垫腿枕</v>
          </cell>
          <cell r="D304" t="str">
            <v>居家布艺</v>
          </cell>
          <cell r="E304" t="str">
            <v>是</v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>件</v>
          </cell>
          <cell r="K304" t="str">
            <v/>
          </cell>
          <cell r="L304" t="str">
            <v/>
          </cell>
          <cell r="M304" t="str">
            <v>33.00</v>
          </cell>
        </row>
        <row r="305">
          <cell r="A305" t="str">
            <v>CYS-BLDTZ-SH</v>
          </cell>
          <cell r="B305" t="str">
            <v>波浪垫腿枕</v>
          </cell>
          <cell r="C305" t="str">
            <v>CYS-BLDTZ-SH-波浪垫腿枕</v>
          </cell>
          <cell r="D305" t="str">
            <v>居家布艺</v>
          </cell>
          <cell r="E305" t="str">
            <v>是</v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>件</v>
          </cell>
          <cell r="K305" t="str">
            <v/>
          </cell>
          <cell r="L305" t="str">
            <v/>
          </cell>
          <cell r="M305" t="str">
            <v>33.00</v>
          </cell>
        </row>
        <row r="306">
          <cell r="A306" t="str">
            <v>JLLTZDAMBYPWPC01001</v>
          </cell>
          <cell r="B306" t="str">
            <v>按摩抱腰连体坐垫</v>
          </cell>
          <cell r="C306" t="str">
            <v>JLLTZDAMBYPWPC01001-按摩抱腰连体坐垫</v>
          </cell>
          <cell r="D306" t="str">
            <v>居家布艺</v>
          </cell>
          <cell r="E306" t="str">
            <v>是</v>
          </cell>
          <cell r="F306" t="str">
            <v/>
          </cell>
          <cell r="G306" t="str">
            <v>45*45*39cm</v>
          </cell>
          <cell r="H306" t="str">
            <v/>
          </cell>
          <cell r="I306" t="str">
            <v/>
          </cell>
          <cell r="J306" t="str">
            <v>件</v>
          </cell>
          <cell r="K306" t="str">
            <v/>
          </cell>
          <cell r="L306" t="str">
            <v/>
          </cell>
          <cell r="M306" t="str">
            <v>45.30</v>
          </cell>
        </row>
        <row r="307">
          <cell r="A307" t="str">
            <v>JLLTZDAMBYPWPC01002</v>
          </cell>
          <cell r="B307" t="str">
            <v>按摩抱腰连体坐垫</v>
          </cell>
          <cell r="C307" t="str">
            <v>JLLTZDAMBYPWPC01002-按摩抱腰连体坐垫</v>
          </cell>
          <cell r="D307" t="str">
            <v>居家布艺</v>
          </cell>
          <cell r="E307" t="str">
            <v>是</v>
          </cell>
          <cell r="F307" t="str">
            <v/>
          </cell>
          <cell r="G307" t="str">
            <v>45*45*39cm</v>
          </cell>
          <cell r="H307" t="str">
            <v/>
          </cell>
          <cell r="I307" t="str">
            <v/>
          </cell>
          <cell r="J307" t="str">
            <v>件</v>
          </cell>
          <cell r="K307" t="str">
            <v/>
          </cell>
          <cell r="L307" t="str">
            <v/>
          </cell>
          <cell r="M307" t="str">
            <v>45.30</v>
          </cell>
        </row>
        <row r="308">
          <cell r="A308" t="str">
            <v>JLLTZDAMBYPWPC01003</v>
          </cell>
          <cell r="B308" t="str">
            <v>按摩抱腰连体坐垫</v>
          </cell>
          <cell r="C308" t="str">
            <v>JLLTZDAMBYPWPC01003-按摩抱腰连体坐垫</v>
          </cell>
          <cell r="D308" t="str">
            <v>居家布艺</v>
          </cell>
          <cell r="E308" t="str">
            <v>是</v>
          </cell>
          <cell r="F308" t="str">
            <v/>
          </cell>
          <cell r="G308" t="str">
            <v>45*45*39cm</v>
          </cell>
          <cell r="H308" t="str">
            <v/>
          </cell>
          <cell r="I308" t="str">
            <v/>
          </cell>
          <cell r="J308" t="str">
            <v>件</v>
          </cell>
          <cell r="K308" t="str">
            <v/>
          </cell>
          <cell r="L308" t="str">
            <v/>
          </cell>
          <cell r="M308" t="str">
            <v>45.30</v>
          </cell>
        </row>
        <row r="309">
          <cell r="A309" t="str">
            <v>JLLTZDAMBYPWPC01004</v>
          </cell>
          <cell r="B309" t="str">
            <v>按摩抱腰连体坐垫</v>
          </cell>
          <cell r="C309" t="str">
            <v>JLLTZDAMBYPWPC01004-按摩抱腰连体坐垫</v>
          </cell>
          <cell r="D309" t="str">
            <v>居家布艺</v>
          </cell>
          <cell r="E309" t="str">
            <v>是</v>
          </cell>
          <cell r="F309" t="str">
            <v/>
          </cell>
          <cell r="G309" t="str">
            <v>45*45*39cm</v>
          </cell>
          <cell r="H309" t="str">
            <v/>
          </cell>
          <cell r="I309" t="str">
            <v/>
          </cell>
          <cell r="J309" t="str">
            <v>件</v>
          </cell>
          <cell r="K309" t="str">
            <v/>
          </cell>
          <cell r="L309" t="str">
            <v/>
          </cell>
          <cell r="M309" t="str">
            <v>45.30</v>
          </cell>
        </row>
        <row r="310">
          <cell r="A310" t="str">
            <v>JLLTZDAMBYPWPC01005</v>
          </cell>
          <cell r="B310" t="str">
            <v>按摩抱腰连体坐垫</v>
          </cell>
          <cell r="C310" t="str">
            <v>JLLTZDAMBYPWPC01005-按摩抱腰连体坐垫</v>
          </cell>
          <cell r="D310" t="str">
            <v>居家布艺</v>
          </cell>
          <cell r="E310" t="str">
            <v>是</v>
          </cell>
          <cell r="F310" t="str">
            <v/>
          </cell>
          <cell r="G310" t="str">
            <v>45*45*39cm</v>
          </cell>
          <cell r="H310" t="str">
            <v/>
          </cell>
          <cell r="I310" t="str">
            <v/>
          </cell>
          <cell r="J310" t="str">
            <v>件</v>
          </cell>
          <cell r="K310" t="str">
            <v/>
          </cell>
          <cell r="L310" t="str">
            <v/>
          </cell>
          <cell r="M310" t="str">
            <v>45.30</v>
          </cell>
        </row>
        <row r="311">
          <cell r="A311" t="str">
            <v>JLLTZDAMBYPWPC01006</v>
          </cell>
          <cell r="B311" t="str">
            <v>按摩抱腰连体坐垫</v>
          </cell>
          <cell r="C311" t="str">
            <v>JLLTZDAMBYPWPC01006-按摩抱腰连体坐垫</v>
          </cell>
          <cell r="D311" t="str">
            <v>居家布艺</v>
          </cell>
          <cell r="E311" t="str">
            <v>是</v>
          </cell>
          <cell r="F311" t="str">
            <v/>
          </cell>
          <cell r="G311" t="str">
            <v>45*45*39cm</v>
          </cell>
          <cell r="H311" t="str">
            <v/>
          </cell>
          <cell r="I311" t="str">
            <v/>
          </cell>
          <cell r="J311" t="str">
            <v>件</v>
          </cell>
          <cell r="K311" t="str">
            <v/>
          </cell>
          <cell r="L311" t="str">
            <v/>
          </cell>
          <cell r="M311" t="str">
            <v>45.30</v>
          </cell>
        </row>
        <row r="312">
          <cell r="A312" t="str">
            <v>JLYFZMMMNWSZPTYPWPP01001</v>
          </cell>
          <cell r="B312" t="str">
            <v>喵喵孕妇枕+胖头鱼迷你午睡枕</v>
          </cell>
          <cell r="C312" t="str">
            <v>JLYFZMMMNWSZPTYPWPP01001-喵喵孕妇枕+胖头鱼迷你午睡枕</v>
          </cell>
          <cell r="D312" t="str">
            <v>居家布艺</v>
          </cell>
          <cell r="E312" t="str">
            <v>是</v>
          </cell>
          <cell r="F312" t="str">
            <v/>
          </cell>
          <cell r="G312" t="str">
            <v>40*32*13+20*30*10</v>
          </cell>
          <cell r="H312" t="str">
            <v/>
          </cell>
          <cell r="I312" t="str">
            <v/>
          </cell>
          <cell r="J312" t="str">
            <v>件</v>
          </cell>
          <cell r="K312" t="str">
            <v/>
          </cell>
          <cell r="L312" t="str">
            <v/>
          </cell>
          <cell r="M312" t="str">
            <v>52.10</v>
          </cell>
        </row>
        <row r="313">
          <cell r="A313" t="str">
            <v>JLYFZMMMNWSZPTYPWPP01002</v>
          </cell>
          <cell r="B313" t="str">
            <v>喵喵孕妇枕+胖头鱼迷你午睡枕</v>
          </cell>
          <cell r="C313" t="str">
            <v>JLYFZMMMNWSZPTYPWPP01002-喵喵孕妇枕+胖头鱼迷你午睡枕</v>
          </cell>
          <cell r="D313" t="str">
            <v>居家布艺</v>
          </cell>
          <cell r="E313" t="str">
            <v>是</v>
          </cell>
          <cell r="F313" t="str">
            <v/>
          </cell>
          <cell r="G313" t="str">
            <v>40*32*13+20*30*10</v>
          </cell>
          <cell r="H313" t="str">
            <v/>
          </cell>
          <cell r="I313" t="str">
            <v/>
          </cell>
          <cell r="J313" t="str">
            <v>件</v>
          </cell>
          <cell r="K313" t="str">
            <v/>
          </cell>
          <cell r="L313" t="str">
            <v/>
          </cell>
          <cell r="M313" t="str">
            <v>52.10</v>
          </cell>
        </row>
        <row r="314">
          <cell r="A314" t="str">
            <v>JLYFZMMMNWSZPTYPWPP01003</v>
          </cell>
          <cell r="B314" t="str">
            <v>喵喵孕妇枕+胖头鱼迷你午睡枕</v>
          </cell>
          <cell r="C314" t="str">
            <v>JLYFZMMMNWSZPTYPWPP01003-喵喵孕妇枕+胖头鱼迷你午睡枕</v>
          </cell>
          <cell r="D314" t="str">
            <v>居家布艺</v>
          </cell>
          <cell r="E314" t="str">
            <v>是</v>
          </cell>
          <cell r="F314" t="str">
            <v/>
          </cell>
          <cell r="G314" t="str">
            <v>40*32*13+20*30*10</v>
          </cell>
          <cell r="H314" t="str">
            <v/>
          </cell>
          <cell r="I314" t="str">
            <v/>
          </cell>
          <cell r="J314" t="str">
            <v>件</v>
          </cell>
          <cell r="K314" t="str">
            <v/>
          </cell>
          <cell r="L314" t="str">
            <v/>
          </cell>
          <cell r="M314" t="str">
            <v>52.10</v>
          </cell>
        </row>
        <row r="315">
          <cell r="A315" t="str">
            <v>JLYFZMMMNWSZPTYPWPP01004</v>
          </cell>
          <cell r="B315" t="str">
            <v>喵喵孕妇枕+胖头鱼迷你午睡枕</v>
          </cell>
          <cell r="C315" t="str">
            <v>JLYFZMMMNWSZPTYPWPP01004-喵喵孕妇枕+胖头鱼迷你午睡枕</v>
          </cell>
          <cell r="D315" t="str">
            <v>居家布艺</v>
          </cell>
          <cell r="E315" t="str">
            <v>是</v>
          </cell>
          <cell r="F315" t="str">
            <v/>
          </cell>
          <cell r="G315" t="str">
            <v>40*32*13+20*30*10</v>
          </cell>
          <cell r="H315" t="str">
            <v/>
          </cell>
          <cell r="I315" t="str">
            <v/>
          </cell>
          <cell r="J315" t="str">
            <v>件</v>
          </cell>
          <cell r="K315" t="str">
            <v/>
          </cell>
          <cell r="L315" t="str">
            <v/>
          </cell>
          <cell r="M315" t="str">
            <v>52.10</v>
          </cell>
        </row>
        <row r="316">
          <cell r="A316" t="str">
            <v>JLYFZMMMNWSZPTYPWPP01005</v>
          </cell>
          <cell r="B316" t="str">
            <v>喵喵孕妇枕+胖头鱼迷你午睡枕</v>
          </cell>
          <cell r="C316" t="str">
            <v>JLYFZMMMNWSZPTYPWPP01005-喵喵孕妇枕+胖头鱼迷你午睡枕</v>
          </cell>
          <cell r="D316" t="str">
            <v>居家布艺</v>
          </cell>
          <cell r="E316" t="str">
            <v>是</v>
          </cell>
          <cell r="F316" t="str">
            <v/>
          </cell>
          <cell r="G316" t="str">
            <v>40*32*13+20*30*10</v>
          </cell>
          <cell r="H316" t="str">
            <v/>
          </cell>
          <cell r="I316" t="str">
            <v/>
          </cell>
          <cell r="J316" t="str">
            <v>件</v>
          </cell>
          <cell r="K316" t="str">
            <v/>
          </cell>
          <cell r="L316" t="str">
            <v/>
          </cell>
          <cell r="M316" t="str">
            <v>52.10</v>
          </cell>
        </row>
        <row r="317">
          <cell r="A317" t="str">
            <v>JLYFZMMMNWSZPTYPWPP01006</v>
          </cell>
          <cell r="B317" t="str">
            <v>喵喵孕妇枕+胖头鱼迷你午睡枕</v>
          </cell>
          <cell r="C317" t="str">
            <v>JLYFZMMMNWSZPTYPWPP01006-喵喵孕妇枕+胖头鱼迷你午睡枕</v>
          </cell>
          <cell r="D317" t="str">
            <v>居家布艺</v>
          </cell>
          <cell r="E317" t="str">
            <v>是</v>
          </cell>
          <cell r="F317" t="str">
            <v/>
          </cell>
          <cell r="G317" t="str">
            <v>40*32*13+20*30*10</v>
          </cell>
          <cell r="H317" t="str">
            <v/>
          </cell>
          <cell r="I317" t="str">
            <v/>
          </cell>
          <cell r="J317" t="str">
            <v>件</v>
          </cell>
          <cell r="K317" t="str">
            <v/>
          </cell>
          <cell r="L317" t="str">
            <v/>
          </cell>
          <cell r="M317" t="str">
            <v>52.10</v>
          </cell>
        </row>
        <row r="318">
          <cell r="A318" t="str">
            <v>JLFSWGC01001</v>
          </cell>
          <cell r="B318" t="str">
            <v>扶手垫</v>
          </cell>
          <cell r="C318" t="str">
            <v>JLFSWGC01001-扶手垫</v>
          </cell>
          <cell r="D318" t="str">
            <v>居家布艺</v>
          </cell>
          <cell r="E318" t="str">
            <v>是</v>
          </cell>
          <cell r="F318" t="str">
            <v/>
          </cell>
          <cell r="G318" t="str">
            <v>25*10*7/5</v>
          </cell>
          <cell r="H318" t="str">
            <v/>
          </cell>
          <cell r="I318" t="str">
            <v/>
          </cell>
          <cell r="J318" t="str">
            <v>件</v>
          </cell>
          <cell r="K318" t="str">
            <v/>
          </cell>
          <cell r="L318" t="str">
            <v/>
          </cell>
          <cell r="M318" t="str">
            <v>13.00</v>
          </cell>
        </row>
        <row r="319">
          <cell r="A319" t="str">
            <v>JLFSWGC01002</v>
          </cell>
          <cell r="B319" t="str">
            <v>扶手垫</v>
          </cell>
          <cell r="C319" t="str">
            <v>JLFSWGC01002-扶手垫</v>
          </cell>
          <cell r="D319" t="str">
            <v>居家布艺</v>
          </cell>
          <cell r="E319" t="str">
            <v>是</v>
          </cell>
          <cell r="F319" t="str">
            <v/>
          </cell>
          <cell r="G319" t="str">
            <v>25*10*7/5</v>
          </cell>
          <cell r="H319" t="str">
            <v/>
          </cell>
          <cell r="I319" t="str">
            <v/>
          </cell>
          <cell r="J319" t="str">
            <v>件</v>
          </cell>
          <cell r="K319" t="str">
            <v/>
          </cell>
          <cell r="L319" t="str">
            <v/>
          </cell>
          <cell r="M319" t="str">
            <v>13.00</v>
          </cell>
        </row>
        <row r="320">
          <cell r="A320" t="str">
            <v>JLFSSJRC01001</v>
          </cell>
          <cell r="B320" t="str">
            <v>扶手垫</v>
          </cell>
          <cell r="C320" t="str">
            <v>JLFSSJRC01001-扶手垫</v>
          </cell>
          <cell r="D320" t="str">
            <v>居家布艺</v>
          </cell>
          <cell r="E320" t="str">
            <v>是</v>
          </cell>
          <cell r="F320" t="str">
            <v/>
          </cell>
          <cell r="G320" t="str">
            <v>25*10*7/5</v>
          </cell>
          <cell r="H320" t="str">
            <v/>
          </cell>
          <cell r="I320" t="str">
            <v/>
          </cell>
          <cell r="J320" t="str">
            <v>件</v>
          </cell>
          <cell r="K320" t="str">
            <v/>
          </cell>
          <cell r="L320" t="str">
            <v/>
          </cell>
          <cell r="M320" t="str">
            <v>12.50</v>
          </cell>
        </row>
        <row r="321">
          <cell r="A321" t="str">
            <v>JLFSSJRC01002</v>
          </cell>
          <cell r="B321" t="str">
            <v>扶手垫</v>
          </cell>
          <cell r="C321" t="str">
            <v>JLFSSJRC01002-扶手垫</v>
          </cell>
          <cell r="D321" t="str">
            <v>居家布艺</v>
          </cell>
          <cell r="E321" t="str">
            <v>是</v>
          </cell>
          <cell r="F321" t="str">
            <v/>
          </cell>
          <cell r="G321" t="str">
            <v>25*10*7/5</v>
          </cell>
          <cell r="H321" t="str">
            <v/>
          </cell>
          <cell r="I321" t="str">
            <v/>
          </cell>
          <cell r="J321" t="str">
            <v>件</v>
          </cell>
          <cell r="K321" t="str">
            <v/>
          </cell>
          <cell r="L321" t="str">
            <v/>
          </cell>
          <cell r="M321" t="str">
            <v>12.50</v>
          </cell>
        </row>
        <row r="322">
          <cell r="A322" t="str">
            <v>JLFSNJC01001</v>
          </cell>
          <cell r="B322" t="str">
            <v>凝胶扶手垫</v>
          </cell>
          <cell r="C322" t="str">
            <v>JLFSNJC01001-凝胶扶手垫</v>
          </cell>
          <cell r="D322" t="str">
            <v>居家布艺</v>
          </cell>
          <cell r="E322" t="str">
            <v>是</v>
          </cell>
          <cell r="F322" t="str">
            <v/>
          </cell>
          <cell r="G322" t="str">
            <v>25*10*7/5</v>
          </cell>
          <cell r="H322" t="str">
            <v/>
          </cell>
          <cell r="I322" t="str">
            <v/>
          </cell>
          <cell r="J322" t="str">
            <v>件</v>
          </cell>
          <cell r="K322" t="str">
            <v/>
          </cell>
          <cell r="L322" t="str">
            <v/>
          </cell>
          <cell r="M322" t="str">
            <v>15.00</v>
          </cell>
        </row>
        <row r="323">
          <cell r="A323" t="str">
            <v>CYS-JLLTZDAMBYPWPC01001</v>
          </cell>
          <cell r="B323" t="str">
            <v>按摩抱腰连体坐垫</v>
          </cell>
          <cell r="C323" t="str">
            <v>CYS-JLLTZDAMBYPWPC01001-按摩抱腰连体坐垫</v>
          </cell>
          <cell r="D323" t="str">
            <v>居家布艺</v>
          </cell>
          <cell r="E323" t="str">
            <v>是</v>
          </cell>
          <cell r="F323" t="str">
            <v/>
          </cell>
          <cell r="G323" t="str">
            <v>45*45*39cm</v>
          </cell>
          <cell r="H323" t="str">
            <v/>
          </cell>
          <cell r="I323" t="str">
            <v/>
          </cell>
          <cell r="J323" t="str">
            <v>件</v>
          </cell>
          <cell r="K323" t="str">
            <v/>
          </cell>
          <cell r="L323" t="str">
            <v/>
          </cell>
          <cell r="M323" t="str">
            <v>45.30</v>
          </cell>
        </row>
        <row r="324">
          <cell r="A324" t="str">
            <v>CYS-JLLTZDAMBYPWPC01002</v>
          </cell>
          <cell r="B324" t="str">
            <v>按摩抱腰连体坐垫</v>
          </cell>
          <cell r="C324" t="str">
            <v>CYS-JLLTZDAMBYPWPC01002-按摩抱腰连体坐垫</v>
          </cell>
          <cell r="D324" t="str">
            <v>居家布艺</v>
          </cell>
          <cell r="E324" t="str">
            <v>是</v>
          </cell>
          <cell r="F324" t="str">
            <v/>
          </cell>
          <cell r="G324" t="str">
            <v>45*45*39cm</v>
          </cell>
          <cell r="H324" t="str">
            <v/>
          </cell>
          <cell r="I324" t="str">
            <v/>
          </cell>
          <cell r="J324" t="str">
            <v>件</v>
          </cell>
          <cell r="K324" t="str">
            <v/>
          </cell>
          <cell r="L324" t="str">
            <v/>
          </cell>
          <cell r="M324" t="str">
            <v>45.30</v>
          </cell>
        </row>
        <row r="325">
          <cell r="A325" t="str">
            <v>CYS-JLLTZDAMBYPWPC01003</v>
          </cell>
          <cell r="B325" t="str">
            <v>按摩抱腰连体坐垫</v>
          </cell>
          <cell r="C325" t="str">
            <v>CYS-JLLTZDAMBYPWPC01003-按摩抱腰连体坐垫</v>
          </cell>
          <cell r="D325" t="str">
            <v>居家布艺</v>
          </cell>
          <cell r="E325" t="str">
            <v>是</v>
          </cell>
          <cell r="F325" t="str">
            <v/>
          </cell>
          <cell r="G325" t="str">
            <v>45*45*39cm</v>
          </cell>
          <cell r="H325" t="str">
            <v/>
          </cell>
          <cell r="I325" t="str">
            <v/>
          </cell>
          <cell r="J325" t="str">
            <v>件</v>
          </cell>
          <cell r="K325" t="str">
            <v/>
          </cell>
          <cell r="L325" t="str">
            <v/>
          </cell>
          <cell r="M325" t="str">
            <v>45.30</v>
          </cell>
        </row>
        <row r="326">
          <cell r="A326" t="str">
            <v>CYS-JLLTZDAMBYPWPC01004</v>
          </cell>
          <cell r="B326" t="str">
            <v>按摩抱腰连体坐垫</v>
          </cell>
          <cell r="C326" t="str">
            <v>CYS-JLLTZDAMBYPWPC01004-按摩抱腰连体坐垫</v>
          </cell>
          <cell r="D326" t="str">
            <v>居家布艺</v>
          </cell>
          <cell r="E326" t="str">
            <v>是</v>
          </cell>
          <cell r="F326" t="str">
            <v/>
          </cell>
          <cell r="G326" t="str">
            <v>45*45*39cm</v>
          </cell>
          <cell r="H326" t="str">
            <v/>
          </cell>
          <cell r="I326" t="str">
            <v/>
          </cell>
          <cell r="J326" t="str">
            <v>件</v>
          </cell>
          <cell r="K326" t="str">
            <v/>
          </cell>
          <cell r="L326" t="str">
            <v/>
          </cell>
          <cell r="M326" t="str">
            <v>45.30</v>
          </cell>
        </row>
        <row r="327">
          <cell r="A327" t="str">
            <v>CYS-JLLTZDAMBYPWPC01005</v>
          </cell>
          <cell r="B327" t="str">
            <v>按摩抱腰连体坐垫</v>
          </cell>
          <cell r="C327" t="str">
            <v>CYS-JLLTZDAMBYPWPC01005-按摩抱腰连体坐垫</v>
          </cell>
          <cell r="D327" t="str">
            <v>居家布艺</v>
          </cell>
          <cell r="E327" t="str">
            <v>是</v>
          </cell>
          <cell r="F327" t="str">
            <v/>
          </cell>
          <cell r="G327" t="str">
            <v>45*45*39cm</v>
          </cell>
          <cell r="H327" t="str">
            <v/>
          </cell>
          <cell r="I327" t="str">
            <v/>
          </cell>
          <cell r="J327" t="str">
            <v>件</v>
          </cell>
          <cell r="K327" t="str">
            <v/>
          </cell>
          <cell r="L327" t="str">
            <v/>
          </cell>
          <cell r="M327" t="str">
            <v>45.30</v>
          </cell>
        </row>
        <row r="328">
          <cell r="A328" t="str">
            <v>CYS-JLLTZDAMBYPWPC01006</v>
          </cell>
          <cell r="B328" t="str">
            <v>按摩抱腰连体坐垫</v>
          </cell>
          <cell r="C328" t="str">
            <v>CYS-JLLTZDAMBYPWPC01006-按摩抱腰连体坐垫</v>
          </cell>
          <cell r="D328" t="str">
            <v>居家布艺</v>
          </cell>
          <cell r="E328" t="str">
            <v>是</v>
          </cell>
          <cell r="F328" t="str">
            <v/>
          </cell>
          <cell r="G328" t="str">
            <v>45*45*39cm</v>
          </cell>
          <cell r="H328" t="str">
            <v/>
          </cell>
          <cell r="I328" t="str">
            <v/>
          </cell>
          <cell r="J328" t="str">
            <v>件</v>
          </cell>
          <cell r="K328" t="str">
            <v/>
          </cell>
          <cell r="L328" t="str">
            <v/>
          </cell>
          <cell r="M328" t="str">
            <v>45.30</v>
          </cell>
        </row>
        <row r="329">
          <cell r="A329" t="str">
            <v>CYS-JLYFZMMMNWSZPTYPWPP01001</v>
          </cell>
          <cell r="B329" t="str">
            <v>喵喵孕妇枕+胖头鱼迷你午睡枕</v>
          </cell>
          <cell r="C329" t="str">
            <v>CYS-JLYFZMMMNWSZPTYPWPP01001-喵喵孕妇枕+胖头鱼迷你午睡枕</v>
          </cell>
          <cell r="D329" t="str">
            <v>居家布艺</v>
          </cell>
          <cell r="E329" t="str">
            <v>是</v>
          </cell>
          <cell r="F329" t="str">
            <v/>
          </cell>
          <cell r="G329" t="str">
            <v>40*32*13+20*30*10</v>
          </cell>
          <cell r="H329" t="str">
            <v/>
          </cell>
          <cell r="I329" t="str">
            <v/>
          </cell>
          <cell r="J329" t="str">
            <v>件</v>
          </cell>
          <cell r="K329" t="str">
            <v/>
          </cell>
          <cell r="L329" t="str">
            <v/>
          </cell>
          <cell r="M329" t="str">
            <v>52.10</v>
          </cell>
        </row>
        <row r="330">
          <cell r="A330" t="str">
            <v>CYS-JLYFZMMMNWSZPTYPWPP01002</v>
          </cell>
          <cell r="B330" t="str">
            <v>喵喵孕妇枕+胖头鱼迷你午睡枕</v>
          </cell>
          <cell r="C330" t="str">
            <v>CYS-JLYFZMMMNWSZPTYPWPP01002-喵喵孕妇枕+胖头鱼迷你午睡枕</v>
          </cell>
          <cell r="D330" t="str">
            <v>居家布艺</v>
          </cell>
          <cell r="E330" t="str">
            <v>是</v>
          </cell>
          <cell r="F330" t="str">
            <v/>
          </cell>
          <cell r="G330" t="str">
            <v>40*32*13+20*30*10</v>
          </cell>
          <cell r="H330" t="str">
            <v/>
          </cell>
          <cell r="I330" t="str">
            <v/>
          </cell>
          <cell r="J330" t="str">
            <v>件</v>
          </cell>
          <cell r="K330" t="str">
            <v/>
          </cell>
          <cell r="L330" t="str">
            <v/>
          </cell>
          <cell r="M330" t="str">
            <v>52.10</v>
          </cell>
        </row>
        <row r="331">
          <cell r="A331" t="str">
            <v>CYS-JLYFZMMMNWSZPTYPWPP01003</v>
          </cell>
          <cell r="B331" t="str">
            <v>喵喵孕妇枕+胖头鱼迷你午睡枕</v>
          </cell>
          <cell r="C331" t="str">
            <v>CYS-JLYFZMMMNWSZPTYPWPP01003-喵喵孕妇枕+胖头鱼迷你午睡枕</v>
          </cell>
          <cell r="D331" t="str">
            <v>居家布艺</v>
          </cell>
          <cell r="E331" t="str">
            <v>是</v>
          </cell>
          <cell r="F331" t="str">
            <v/>
          </cell>
          <cell r="G331" t="str">
            <v>40*32*13+20*30*10</v>
          </cell>
          <cell r="H331" t="str">
            <v/>
          </cell>
          <cell r="I331" t="str">
            <v/>
          </cell>
          <cell r="J331" t="str">
            <v>件</v>
          </cell>
          <cell r="K331" t="str">
            <v/>
          </cell>
          <cell r="L331" t="str">
            <v/>
          </cell>
          <cell r="M331" t="str">
            <v>52.10</v>
          </cell>
        </row>
        <row r="332">
          <cell r="A332" t="str">
            <v>CYS-JLYFZMMMNWSZPTYPWPP01004</v>
          </cell>
          <cell r="B332" t="str">
            <v>喵喵孕妇枕+胖头鱼迷你午睡枕</v>
          </cell>
          <cell r="C332" t="str">
            <v>CYS-JLYFZMMMNWSZPTYPWPP01004-喵喵孕妇枕+胖头鱼迷你午睡枕</v>
          </cell>
          <cell r="D332" t="str">
            <v>居家布艺</v>
          </cell>
          <cell r="E332" t="str">
            <v>是</v>
          </cell>
          <cell r="F332" t="str">
            <v/>
          </cell>
          <cell r="G332" t="str">
            <v>40*32*13+20*30*10</v>
          </cell>
          <cell r="H332" t="str">
            <v/>
          </cell>
          <cell r="I332" t="str">
            <v/>
          </cell>
          <cell r="J332" t="str">
            <v>件</v>
          </cell>
          <cell r="K332" t="str">
            <v/>
          </cell>
          <cell r="L332" t="str">
            <v/>
          </cell>
          <cell r="M332" t="str">
            <v>52.10</v>
          </cell>
        </row>
        <row r="333">
          <cell r="A333" t="str">
            <v>CYS-JLYFZMMMNWSZPTYPWPP01005</v>
          </cell>
          <cell r="B333" t="str">
            <v>喵喵孕妇枕+胖头鱼迷你午睡枕</v>
          </cell>
          <cell r="C333" t="str">
            <v>CYS-JLYFZMMMNWSZPTYPWPP01005-喵喵孕妇枕+胖头鱼迷你午睡枕</v>
          </cell>
          <cell r="D333" t="str">
            <v>居家布艺</v>
          </cell>
          <cell r="E333" t="str">
            <v>是</v>
          </cell>
          <cell r="F333" t="str">
            <v/>
          </cell>
          <cell r="G333" t="str">
            <v>40*32*13+20*30*10</v>
          </cell>
          <cell r="H333" t="str">
            <v/>
          </cell>
          <cell r="I333" t="str">
            <v/>
          </cell>
          <cell r="J333" t="str">
            <v>件</v>
          </cell>
          <cell r="K333" t="str">
            <v/>
          </cell>
          <cell r="L333" t="str">
            <v/>
          </cell>
          <cell r="M333" t="str">
            <v>52.10</v>
          </cell>
        </row>
        <row r="334">
          <cell r="A334" t="str">
            <v>CYS-JLYFZMMMNWSZPTYPWPP01006</v>
          </cell>
          <cell r="B334" t="str">
            <v>喵喵孕妇枕+胖头鱼迷你午睡枕</v>
          </cell>
          <cell r="C334" t="str">
            <v>CYS-JLYFZMMMNWSZPTYPWPP01006-喵喵孕妇枕+胖头鱼迷你午睡枕</v>
          </cell>
          <cell r="D334" t="str">
            <v>居家布艺</v>
          </cell>
          <cell r="E334" t="str">
            <v>是</v>
          </cell>
          <cell r="F334" t="str">
            <v/>
          </cell>
          <cell r="G334" t="str">
            <v>40*32*13+20*30*10</v>
          </cell>
          <cell r="H334" t="str">
            <v/>
          </cell>
          <cell r="I334" t="str">
            <v/>
          </cell>
          <cell r="J334" t="str">
            <v>件</v>
          </cell>
          <cell r="K334" t="str">
            <v/>
          </cell>
          <cell r="L334" t="str">
            <v/>
          </cell>
          <cell r="M334" t="str">
            <v>52.10</v>
          </cell>
        </row>
        <row r="335">
          <cell r="A335" t="str">
            <v>CYS-JLFSWGC01001</v>
          </cell>
          <cell r="B335" t="str">
            <v>扶手垫</v>
          </cell>
          <cell r="C335" t="str">
            <v>CYS-JLFSWGC01001-扶手垫</v>
          </cell>
          <cell r="D335" t="str">
            <v>居家布艺</v>
          </cell>
          <cell r="E335" t="str">
            <v>是</v>
          </cell>
          <cell r="F335" t="str">
            <v/>
          </cell>
          <cell r="G335" t="str">
            <v>25*10*7/5</v>
          </cell>
          <cell r="H335" t="str">
            <v/>
          </cell>
          <cell r="I335" t="str">
            <v/>
          </cell>
          <cell r="J335" t="str">
            <v>件</v>
          </cell>
          <cell r="K335" t="str">
            <v/>
          </cell>
          <cell r="L335" t="str">
            <v/>
          </cell>
          <cell r="M335" t="str">
            <v>13.00</v>
          </cell>
        </row>
        <row r="336">
          <cell r="A336" t="str">
            <v>CYS-JLFSWGC01002</v>
          </cell>
          <cell r="B336" t="str">
            <v>扶手垫</v>
          </cell>
          <cell r="C336" t="str">
            <v>CYS-JLFSWGC01002-扶手垫</v>
          </cell>
          <cell r="D336" t="str">
            <v>居家布艺</v>
          </cell>
          <cell r="E336" t="str">
            <v>是</v>
          </cell>
          <cell r="F336" t="str">
            <v/>
          </cell>
          <cell r="G336" t="str">
            <v>25*10*7/5</v>
          </cell>
          <cell r="H336" t="str">
            <v/>
          </cell>
          <cell r="I336" t="str">
            <v/>
          </cell>
          <cell r="J336" t="str">
            <v>件</v>
          </cell>
          <cell r="K336" t="str">
            <v/>
          </cell>
          <cell r="L336" t="str">
            <v/>
          </cell>
          <cell r="M336" t="str">
            <v>13.00</v>
          </cell>
        </row>
        <row r="337">
          <cell r="A337" t="str">
            <v>CYS-JLFSSJRC01001</v>
          </cell>
          <cell r="B337" t="str">
            <v>扶手垫</v>
          </cell>
          <cell r="C337" t="str">
            <v>CYS-JLFSSJRC01001-扶手垫</v>
          </cell>
          <cell r="D337" t="str">
            <v>居家布艺</v>
          </cell>
          <cell r="E337" t="str">
            <v>是</v>
          </cell>
          <cell r="F337" t="str">
            <v/>
          </cell>
          <cell r="G337" t="str">
            <v>25*10*7/5</v>
          </cell>
          <cell r="H337" t="str">
            <v/>
          </cell>
          <cell r="I337" t="str">
            <v/>
          </cell>
          <cell r="J337" t="str">
            <v>件</v>
          </cell>
          <cell r="K337" t="str">
            <v/>
          </cell>
          <cell r="L337" t="str">
            <v/>
          </cell>
          <cell r="M337" t="str">
            <v>12.50</v>
          </cell>
        </row>
        <row r="338">
          <cell r="A338" t="str">
            <v>CYS-JLFSSJRC01002</v>
          </cell>
          <cell r="B338" t="str">
            <v>扶手垫</v>
          </cell>
          <cell r="C338" t="str">
            <v>CYS-JLFSSJRC01002-扶手垫</v>
          </cell>
          <cell r="D338" t="str">
            <v>居家布艺</v>
          </cell>
          <cell r="E338" t="str">
            <v>是</v>
          </cell>
          <cell r="F338" t="str">
            <v/>
          </cell>
          <cell r="G338" t="str">
            <v>25*10*7/5</v>
          </cell>
          <cell r="H338" t="str">
            <v/>
          </cell>
          <cell r="I338" t="str">
            <v/>
          </cell>
          <cell r="J338" t="str">
            <v>件</v>
          </cell>
          <cell r="K338" t="str">
            <v/>
          </cell>
          <cell r="L338" t="str">
            <v/>
          </cell>
          <cell r="M338" t="str">
            <v>12.50</v>
          </cell>
        </row>
        <row r="339">
          <cell r="A339" t="str">
            <v>CYS-JLFSNJC01001</v>
          </cell>
          <cell r="B339" t="str">
            <v>凝胶扶手垫</v>
          </cell>
          <cell r="C339" t="str">
            <v>CYS-JLFSNJC01001-凝胶扶手垫</v>
          </cell>
          <cell r="D339" t="str">
            <v>居家布艺</v>
          </cell>
          <cell r="E339" t="str">
            <v>是</v>
          </cell>
          <cell r="F339" t="str">
            <v/>
          </cell>
          <cell r="G339" t="str">
            <v>25*10*7/5</v>
          </cell>
          <cell r="H339" t="str">
            <v/>
          </cell>
          <cell r="I339" t="str">
            <v/>
          </cell>
          <cell r="J339" t="str">
            <v>件</v>
          </cell>
          <cell r="K339" t="str">
            <v/>
          </cell>
          <cell r="L339" t="str">
            <v/>
          </cell>
          <cell r="M339" t="str">
            <v>15.00</v>
          </cell>
        </row>
        <row r="340">
          <cell r="A340" t="str">
            <v>FSLG0601</v>
          </cell>
          <cell r="B340" t="str">
            <v>凉感兔子趴睡枕</v>
          </cell>
          <cell r="C340" t="str">
            <v>FSLG0601-凉感兔子趴睡枕</v>
          </cell>
          <cell r="D340" t="str">
            <v>居家布艺</v>
          </cell>
          <cell r="E340" t="str">
            <v>是</v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>件</v>
          </cell>
          <cell r="K340" t="str">
            <v/>
          </cell>
          <cell r="L340" t="str">
            <v/>
          </cell>
          <cell r="M340" t="str">
            <v>52.00</v>
          </cell>
        </row>
        <row r="341">
          <cell r="A341" t="str">
            <v>FSLG0602</v>
          </cell>
          <cell r="B341" t="str">
            <v>凉感兔子趴睡枕</v>
          </cell>
          <cell r="C341" t="str">
            <v>FSLG0602-凉感兔子趴睡枕</v>
          </cell>
          <cell r="D341" t="str">
            <v>居家布艺</v>
          </cell>
          <cell r="E341" t="str">
            <v>是</v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>件</v>
          </cell>
          <cell r="K341" t="str">
            <v/>
          </cell>
          <cell r="L341" t="str">
            <v/>
          </cell>
          <cell r="M341" t="str">
            <v>52.00</v>
          </cell>
        </row>
        <row r="342">
          <cell r="A342" t="str">
            <v>FSLG0603</v>
          </cell>
          <cell r="B342" t="str">
            <v>凉感兔子趴睡枕</v>
          </cell>
          <cell r="C342" t="str">
            <v>FSLG0603-凉感兔子趴睡枕</v>
          </cell>
          <cell r="D342" t="str">
            <v>居家布艺</v>
          </cell>
          <cell r="E342" t="str">
            <v>是</v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>件</v>
          </cell>
          <cell r="K342" t="str">
            <v/>
          </cell>
          <cell r="L342" t="str">
            <v/>
          </cell>
          <cell r="M342" t="str">
            <v>52.00</v>
          </cell>
        </row>
        <row r="343">
          <cell r="A343" t="str">
            <v>FSLG0604</v>
          </cell>
          <cell r="B343" t="str">
            <v>凉感兔子趴睡枕</v>
          </cell>
          <cell r="C343" t="str">
            <v>FSLG0604-凉感兔子趴睡枕</v>
          </cell>
          <cell r="D343" t="str">
            <v>居家布艺</v>
          </cell>
          <cell r="E343" t="str">
            <v>是</v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>件</v>
          </cell>
          <cell r="K343" t="str">
            <v/>
          </cell>
          <cell r="L343" t="str">
            <v/>
          </cell>
          <cell r="M343" t="str">
            <v>52.00</v>
          </cell>
        </row>
        <row r="344">
          <cell r="A344" t="str">
            <v>锦氨男朋友枕蓝色90</v>
          </cell>
          <cell r="B344" t="str">
            <v>锦氨男朋友枕</v>
          </cell>
          <cell r="C344" t="str">
            <v>锦氨男朋友枕蓝色90-锦氨男朋友枕</v>
          </cell>
          <cell r="D344" t="str">
            <v>居家布艺</v>
          </cell>
          <cell r="E344" t="str">
            <v>是</v>
          </cell>
          <cell r="F344" t="str">
            <v/>
          </cell>
          <cell r="G344" t="str">
            <v>90*45cm</v>
          </cell>
          <cell r="H344" t="str">
            <v/>
          </cell>
          <cell r="I344" t="str">
            <v/>
          </cell>
          <cell r="J344" t="str">
            <v>件</v>
          </cell>
          <cell r="K344" t="str">
            <v/>
          </cell>
          <cell r="L344" t="str">
            <v/>
          </cell>
          <cell r="M344" t="str">
            <v>25.00</v>
          </cell>
        </row>
        <row r="345">
          <cell r="A345" t="str">
            <v>锦氨男朋友枕绿色90</v>
          </cell>
          <cell r="B345" t="str">
            <v>锦氨男朋友枕</v>
          </cell>
          <cell r="C345" t="str">
            <v>锦氨男朋友枕绿色90-锦氨男朋友枕</v>
          </cell>
          <cell r="D345" t="str">
            <v>居家布艺</v>
          </cell>
          <cell r="E345" t="str">
            <v>是</v>
          </cell>
          <cell r="F345" t="str">
            <v/>
          </cell>
          <cell r="G345" t="str">
            <v>90*45cm</v>
          </cell>
          <cell r="H345" t="str">
            <v/>
          </cell>
          <cell r="I345" t="str">
            <v/>
          </cell>
          <cell r="J345" t="str">
            <v>件</v>
          </cell>
          <cell r="K345" t="str">
            <v/>
          </cell>
          <cell r="L345" t="str">
            <v/>
          </cell>
          <cell r="M345" t="str">
            <v>25.00</v>
          </cell>
        </row>
        <row r="346">
          <cell r="A346" t="str">
            <v>锦氨男朋友枕粉色90</v>
          </cell>
          <cell r="B346" t="str">
            <v>锦氨男朋友枕</v>
          </cell>
          <cell r="C346" t="str">
            <v>锦氨男朋友枕粉色90-锦氨男朋友枕</v>
          </cell>
          <cell r="D346" t="str">
            <v>居家布艺</v>
          </cell>
          <cell r="E346" t="str">
            <v>是</v>
          </cell>
          <cell r="F346" t="str">
            <v/>
          </cell>
          <cell r="G346" t="str">
            <v>90*45cm</v>
          </cell>
          <cell r="H346" t="str">
            <v/>
          </cell>
          <cell r="I346" t="str">
            <v/>
          </cell>
          <cell r="J346" t="str">
            <v>件</v>
          </cell>
          <cell r="K346" t="str">
            <v/>
          </cell>
          <cell r="L346" t="str">
            <v/>
          </cell>
          <cell r="M346" t="str">
            <v>25.00</v>
          </cell>
        </row>
        <row r="347">
          <cell r="A347" t="str">
            <v>锦氨男朋友枕浅米色90</v>
          </cell>
          <cell r="B347" t="str">
            <v>锦氨男朋友枕</v>
          </cell>
          <cell r="C347" t="str">
            <v>锦氨男朋友枕浅米色90-锦氨男朋友枕</v>
          </cell>
          <cell r="D347" t="str">
            <v>居家布艺</v>
          </cell>
          <cell r="E347" t="str">
            <v>是</v>
          </cell>
          <cell r="F347" t="str">
            <v/>
          </cell>
          <cell r="G347" t="str">
            <v>90*45cm</v>
          </cell>
          <cell r="H347" t="str">
            <v/>
          </cell>
          <cell r="I347" t="str">
            <v/>
          </cell>
          <cell r="J347" t="str">
            <v>件</v>
          </cell>
          <cell r="K347" t="str">
            <v/>
          </cell>
          <cell r="L347" t="str">
            <v/>
          </cell>
          <cell r="M347" t="str">
            <v>25.00</v>
          </cell>
        </row>
        <row r="348">
          <cell r="A348" t="str">
            <v>锦氨男朋友枕紫色90</v>
          </cell>
          <cell r="B348" t="str">
            <v>锦氨男朋友枕</v>
          </cell>
          <cell r="C348" t="str">
            <v>锦氨男朋友枕紫色90-锦氨男朋友枕</v>
          </cell>
          <cell r="D348" t="str">
            <v>居家布艺</v>
          </cell>
          <cell r="E348" t="str">
            <v>是</v>
          </cell>
          <cell r="F348" t="str">
            <v/>
          </cell>
          <cell r="G348" t="str">
            <v>90*45cm</v>
          </cell>
          <cell r="H348" t="str">
            <v/>
          </cell>
          <cell r="I348" t="str">
            <v/>
          </cell>
          <cell r="J348" t="str">
            <v>件</v>
          </cell>
          <cell r="K348" t="str">
            <v/>
          </cell>
          <cell r="L348" t="str">
            <v/>
          </cell>
          <cell r="M348" t="str">
            <v>25.00</v>
          </cell>
        </row>
        <row r="349">
          <cell r="A349" t="str">
            <v>锦氨男朋友枕深灰色90</v>
          </cell>
          <cell r="B349" t="str">
            <v>锦氨男朋友枕</v>
          </cell>
          <cell r="C349" t="str">
            <v>锦氨男朋友枕深灰色90-锦氨男朋友枕</v>
          </cell>
          <cell r="D349" t="str">
            <v>居家布艺</v>
          </cell>
          <cell r="E349" t="str">
            <v>是</v>
          </cell>
          <cell r="F349" t="str">
            <v/>
          </cell>
          <cell r="G349" t="str">
            <v>90*45cm</v>
          </cell>
          <cell r="H349" t="str">
            <v/>
          </cell>
          <cell r="I349" t="str">
            <v/>
          </cell>
          <cell r="J349" t="str">
            <v>件</v>
          </cell>
          <cell r="K349" t="str">
            <v/>
          </cell>
          <cell r="L349" t="str">
            <v/>
          </cell>
          <cell r="M349" t="str">
            <v>25.00</v>
          </cell>
        </row>
        <row r="350">
          <cell r="A350" t="str">
            <v>锦氨男朋友枕紫色</v>
          </cell>
          <cell r="B350" t="str">
            <v>锦氨男朋友枕</v>
          </cell>
          <cell r="C350" t="str">
            <v>锦氨男朋友枕紫色-锦氨男朋友枕</v>
          </cell>
          <cell r="D350" t="str">
            <v>居家布艺</v>
          </cell>
          <cell r="E350" t="str">
            <v>是</v>
          </cell>
          <cell r="F350" t="str">
            <v/>
          </cell>
          <cell r="G350" t="str">
            <v>110*50cm</v>
          </cell>
          <cell r="H350" t="str">
            <v/>
          </cell>
          <cell r="I350" t="str">
            <v/>
          </cell>
          <cell r="J350" t="str">
            <v>件</v>
          </cell>
          <cell r="K350" t="str">
            <v/>
          </cell>
          <cell r="L350" t="str">
            <v/>
          </cell>
          <cell r="M350" t="str">
            <v>25.00</v>
          </cell>
        </row>
        <row r="351">
          <cell r="A351" t="str">
            <v>锦氨男朋友枕深灰色</v>
          </cell>
          <cell r="B351" t="str">
            <v>锦氨男朋友枕</v>
          </cell>
          <cell r="C351" t="str">
            <v>锦氨男朋友枕深灰色-锦氨男朋友枕</v>
          </cell>
          <cell r="D351" t="str">
            <v>居家布艺</v>
          </cell>
          <cell r="E351" t="str">
            <v>是</v>
          </cell>
          <cell r="F351" t="str">
            <v/>
          </cell>
          <cell r="G351" t="str">
            <v>110*50cm</v>
          </cell>
          <cell r="H351" t="str">
            <v/>
          </cell>
          <cell r="I351" t="str">
            <v/>
          </cell>
          <cell r="J351" t="str">
            <v>件</v>
          </cell>
          <cell r="K351" t="str">
            <v/>
          </cell>
          <cell r="L351" t="str">
            <v/>
          </cell>
          <cell r="M351" t="str">
            <v>25.00</v>
          </cell>
        </row>
        <row r="352">
          <cell r="A352" t="str">
            <v>锦氨男朋友枕蓝色150</v>
          </cell>
          <cell r="B352" t="str">
            <v>锦氨男朋友枕</v>
          </cell>
          <cell r="C352" t="str">
            <v>锦氨男朋友枕蓝色150-锦氨男朋友枕</v>
          </cell>
          <cell r="D352" t="str">
            <v>居家布艺</v>
          </cell>
          <cell r="E352" t="str">
            <v>是</v>
          </cell>
          <cell r="F352" t="str">
            <v/>
          </cell>
          <cell r="G352" t="str">
            <v>150*55cm</v>
          </cell>
          <cell r="H352" t="str">
            <v/>
          </cell>
          <cell r="I352" t="str">
            <v/>
          </cell>
          <cell r="J352" t="str">
            <v>件</v>
          </cell>
          <cell r="K352" t="str">
            <v/>
          </cell>
          <cell r="L352" t="str">
            <v/>
          </cell>
          <cell r="M352" t="str">
            <v>42.00</v>
          </cell>
        </row>
        <row r="353">
          <cell r="A353" t="str">
            <v>锦氨男朋友枕浅灰色150</v>
          </cell>
          <cell r="B353" t="str">
            <v>锦氨男朋友枕</v>
          </cell>
          <cell r="C353" t="str">
            <v>锦氨男朋友枕浅灰色150-锦氨男朋友枕</v>
          </cell>
          <cell r="D353" t="str">
            <v>居家布艺</v>
          </cell>
          <cell r="E353" t="str">
            <v>是</v>
          </cell>
          <cell r="F353" t="str">
            <v/>
          </cell>
          <cell r="G353" t="str">
            <v>150*55cm</v>
          </cell>
          <cell r="H353" t="str">
            <v/>
          </cell>
          <cell r="I353" t="str">
            <v/>
          </cell>
          <cell r="J353" t="str">
            <v>件</v>
          </cell>
          <cell r="K353" t="str">
            <v/>
          </cell>
          <cell r="L353" t="str">
            <v/>
          </cell>
          <cell r="M353" t="str">
            <v>42.00</v>
          </cell>
        </row>
        <row r="354">
          <cell r="A354" t="str">
            <v>锦氨男朋友枕深灰色150</v>
          </cell>
          <cell r="B354" t="str">
            <v>锦氨男朋友枕</v>
          </cell>
          <cell r="C354" t="str">
            <v>锦氨男朋友枕深灰色150-锦氨男朋友枕</v>
          </cell>
          <cell r="D354" t="str">
            <v>居家布艺</v>
          </cell>
          <cell r="E354" t="str">
            <v>是</v>
          </cell>
          <cell r="F354" t="str">
            <v/>
          </cell>
          <cell r="G354" t="str">
            <v>150*55cm</v>
          </cell>
          <cell r="H354" t="str">
            <v/>
          </cell>
          <cell r="I354" t="str">
            <v/>
          </cell>
          <cell r="J354" t="str">
            <v>件</v>
          </cell>
          <cell r="K354" t="str">
            <v/>
          </cell>
          <cell r="L354" t="str">
            <v/>
          </cell>
          <cell r="M354" t="str">
            <v>42.00</v>
          </cell>
        </row>
        <row r="355">
          <cell r="A355" t="str">
            <v>锦氨男朋友枕蓝色单外套90</v>
          </cell>
          <cell r="B355" t="str">
            <v>锦氨男朋友枕外套</v>
          </cell>
          <cell r="C355" t="str">
            <v>锦氨男朋友枕蓝色单外套90-锦氨男朋友枕外套</v>
          </cell>
          <cell r="D355" t="str">
            <v>居家布艺</v>
          </cell>
          <cell r="E355" t="str">
            <v>是</v>
          </cell>
          <cell r="F355" t="str">
            <v/>
          </cell>
          <cell r="G355" t="str">
            <v>90*45cm</v>
          </cell>
          <cell r="H355" t="str">
            <v/>
          </cell>
          <cell r="I355" t="str">
            <v/>
          </cell>
          <cell r="J355" t="str">
            <v>件</v>
          </cell>
          <cell r="K355" t="str">
            <v/>
          </cell>
          <cell r="L355" t="str">
            <v/>
          </cell>
          <cell r="M355" t="str">
            <v>8.00</v>
          </cell>
        </row>
        <row r="356">
          <cell r="A356" t="str">
            <v>锦氨男朋友枕绿色单外套90</v>
          </cell>
          <cell r="B356" t="str">
            <v>锦氨男朋友枕外套</v>
          </cell>
          <cell r="C356" t="str">
            <v>锦氨男朋友枕绿色单外套90-锦氨男朋友枕外套</v>
          </cell>
          <cell r="D356" t="str">
            <v>居家布艺</v>
          </cell>
          <cell r="E356" t="str">
            <v>是</v>
          </cell>
          <cell r="F356" t="str">
            <v/>
          </cell>
          <cell r="G356" t="str">
            <v>90*45cm</v>
          </cell>
          <cell r="H356" t="str">
            <v/>
          </cell>
          <cell r="I356" t="str">
            <v/>
          </cell>
          <cell r="J356" t="str">
            <v>件</v>
          </cell>
          <cell r="K356" t="str">
            <v/>
          </cell>
          <cell r="L356" t="str">
            <v/>
          </cell>
          <cell r="M356" t="str">
            <v>8.00</v>
          </cell>
        </row>
        <row r="357">
          <cell r="A357" t="str">
            <v>锦氨男朋友枕粉色单外套90</v>
          </cell>
          <cell r="B357" t="str">
            <v>锦氨男朋友枕外套</v>
          </cell>
          <cell r="C357" t="str">
            <v>锦氨男朋友枕粉色单外套90-锦氨男朋友枕外套</v>
          </cell>
          <cell r="D357" t="str">
            <v>居家布艺</v>
          </cell>
          <cell r="E357" t="str">
            <v>是</v>
          </cell>
          <cell r="F357" t="str">
            <v/>
          </cell>
          <cell r="G357" t="str">
            <v>90*45cm</v>
          </cell>
          <cell r="H357" t="str">
            <v/>
          </cell>
          <cell r="I357" t="str">
            <v/>
          </cell>
          <cell r="J357" t="str">
            <v>件</v>
          </cell>
          <cell r="K357" t="str">
            <v/>
          </cell>
          <cell r="L357" t="str">
            <v/>
          </cell>
          <cell r="M357" t="str">
            <v>8.00</v>
          </cell>
        </row>
        <row r="358">
          <cell r="A358" t="str">
            <v>锦氨男朋友枕浅米色单外套90</v>
          </cell>
          <cell r="B358" t="str">
            <v>锦氨男朋友枕外套</v>
          </cell>
          <cell r="C358" t="str">
            <v>锦氨男朋友枕浅米色单外套90-锦氨男朋友枕外套</v>
          </cell>
          <cell r="D358" t="str">
            <v>居家布艺</v>
          </cell>
          <cell r="E358" t="str">
            <v>是</v>
          </cell>
          <cell r="F358" t="str">
            <v/>
          </cell>
          <cell r="G358" t="str">
            <v>90*45cm</v>
          </cell>
          <cell r="H358" t="str">
            <v/>
          </cell>
          <cell r="I358" t="str">
            <v/>
          </cell>
          <cell r="J358" t="str">
            <v>件</v>
          </cell>
          <cell r="K358" t="str">
            <v/>
          </cell>
          <cell r="L358" t="str">
            <v/>
          </cell>
          <cell r="M358" t="str">
            <v>8.00</v>
          </cell>
        </row>
        <row r="359">
          <cell r="A359" t="str">
            <v>锦氨男朋友枕紫色单外套90</v>
          </cell>
          <cell r="B359" t="str">
            <v>锦氨男朋友枕外套</v>
          </cell>
          <cell r="C359" t="str">
            <v>锦氨男朋友枕紫色单外套90-锦氨男朋友枕外套</v>
          </cell>
          <cell r="D359" t="str">
            <v>居家布艺</v>
          </cell>
          <cell r="E359" t="str">
            <v>是</v>
          </cell>
          <cell r="F359" t="str">
            <v/>
          </cell>
          <cell r="G359" t="str">
            <v>90*45cm</v>
          </cell>
          <cell r="H359" t="str">
            <v/>
          </cell>
          <cell r="I359" t="str">
            <v/>
          </cell>
          <cell r="J359" t="str">
            <v>件</v>
          </cell>
          <cell r="K359" t="str">
            <v/>
          </cell>
          <cell r="L359" t="str">
            <v/>
          </cell>
          <cell r="M359" t="str">
            <v>8.00</v>
          </cell>
        </row>
        <row r="360">
          <cell r="A360" t="str">
            <v>锦氨男朋友枕深灰色单外套90</v>
          </cell>
          <cell r="B360" t="str">
            <v>锦氨男朋友枕外套</v>
          </cell>
          <cell r="C360" t="str">
            <v>锦氨男朋友枕深灰色单外套90-锦氨男朋友枕外套</v>
          </cell>
          <cell r="D360" t="str">
            <v>居家布艺</v>
          </cell>
          <cell r="E360" t="str">
            <v>是</v>
          </cell>
          <cell r="F360" t="str">
            <v/>
          </cell>
          <cell r="G360" t="str">
            <v>90*45cm</v>
          </cell>
          <cell r="H360" t="str">
            <v/>
          </cell>
          <cell r="I360" t="str">
            <v/>
          </cell>
          <cell r="J360" t="str">
            <v>件</v>
          </cell>
          <cell r="K360" t="str">
            <v/>
          </cell>
          <cell r="L360" t="str">
            <v/>
          </cell>
          <cell r="M360" t="str">
            <v>8.00</v>
          </cell>
        </row>
        <row r="361">
          <cell r="A361" t="str">
            <v>锦氨男朋友枕粉色单外套</v>
          </cell>
          <cell r="B361" t="str">
            <v>锦氨男朋友枕外套</v>
          </cell>
          <cell r="C361" t="str">
            <v>锦氨男朋友枕粉色单外套-锦氨男朋友枕外套</v>
          </cell>
          <cell r="D361" t="str">
            <v>居家布艺</v>
          </cell>
          <cell r="E361" t="str">
            <v>是</v>
          </cell>
          <cell r="F361" t="str">
            <v/>
          </cell>
          <cell r="G361" t="str">
            <v>110*50cm</v>
          </cell>
          <cell r="H361" t="str">
            <v/>
          </cell>
          <cell r="I361" t="str">
            <v/>
          </cell>
          <cell r="J361" t="str">
            <v>件</v>
          </cell>
          <cell r="K361" t="str">
            <v/>
          </cell>
          <cell r="L361" t="str">
            <v/>
          </cell>
          <cell r="M361" t="str">
            <v>10.00</v>
          </cell>
        </row>
        <row r="362">
          <cell r="A362" t="str">
            <v>锦氨男朋友枕蓝色单外套</v>
          </cell>
          <cell r="B362" t="str">
            <v>锦氨男朋友枕外套</v>
          </cell>
          <cell r="C362" t="str">
            <v>锦氨男朋友枕蓝色单外套-锦氨男朋友枕外套</v>
          </cell>
          <cell r="D362" t="str">
            <v>居家布艺</v>
          </cell>
          <cell r="E362" t="str">
            <v>是</v>
          </cell>
          <cell r="F362" t="str">
            <v/>
          </cell>
          <cell r="G362" t="str">
            <v>110*50cm</v>
          </cell>
          <cell r="H362" t="str">
            <v/>
          </cell>
          <cell r="I362" t="str">
            <v/>
          </cell>
          <cell r="J362" t="str">
            <v>件</v>
          </cell>
          <cell r="K362" t="str">
            <v/>
          </cell>
          <cell r="L362" t="str">
            <v/>
          </cell>
          <cell r="M362" t="str">
            <v>10.00</v>
          </cell>
        </row>
        <row r="363">
          <cell r="A363" t="str">
            <v>锦氨男朋友枕绿色单外套</v>
          </cell>
          <cell r="B363" t="str">
            <v>锦氨男朋友枕外套</v>
          </cell>
          <cell r="C363" t="str">
            <v>锦氨男朋友枕绿色单外套-锦氨男朋友枕外套</v>
          </cell>
          <cell r="D363" t="str">
            <v>居家布艺</v>
          </cell>
          <cell r="E363" t="str">
            <v>是</v>
          </cell>
          <cell r="F363" t="str">
            <v/>
          </cell>
          <cell r="G363" t="str">
            <v>110*50cm</v>
          </cell>
          <cell r="H363" t="str">
            <v/>
          </cell>
          <cell r="I363" t="str">
            <v/>
          </cell>
          <cell r="J363" t="str">
            <v>件</v>
          </cell>
          <cell r="K363" t="str">
            <v/>
          </cell>
          <cell r="L363" t="str">
            <v/>
          </cell>
          <cell r="M363" t="str">
            <v>10.00</v>
          </cell>
        </row>
        <row r="364">
          <cell r="A364" t="str">
            <v>锦氨男朋友枕浅米色单外套</v>
          </cell>
          <cell r="B364" t="str">
            <v>锦氨男朋友枕外套</v>
          </cell>
          <cell r="C364" t="str">
            <v>锦氨男朋友枕浅米色单外套-锦氨男朋友枕外套</v>
          </cell>
          <cell r="D364" t="str">
            <v>居家布艺</v>
          </cell>
          <cell r="E364" t="str">
            <v>是</v>
          </cell>
          <cell r="F364" t="str">
            <v/>
          </cell>
          <cell r="G364" t="str">
            <v>110*50cm</v>
          </cell>
          <cell r="H364" t="str">
            <v/>
          </cell>
          <cell r="I364" t="str">
            <v/>
          </cell>
          <cell r="J364" t="str">
            <v>件</v>
          </cell>
          <cell r="K364" t="str">
            <v/>
          </cell>
          <cell r="L364" t="str">
            <v/>
          </cell>
          <cell r="M364" t="str">
            <v>10.00</v>
          </cell>
        </row>
        <row r="365">
          <cell r="A365" t="str">
            <v>锦氨男朋友枕紫色单外套</v>
          </cell>
          <cell r="B365" t="str">
            <v>锦氨男朋友枕外套</v>
          </cell>
          <cell r="C365" t="str">
            <v>锦氨男朋友枕紫色单外套-锦氨男朋友枕外套</v>
          </cell>
          <cell r="D365" t="str">
            <v>居家布艺</v>
          </cell>
          <cell r="E365" t="str">
            <v>是</v>
          </cell>
          <cell r="F365" t="str">
            <v/>
          </cell>
          <cell r="G365" t="str">
            <v>110*50cm</v>
          </cell>
          <cell r="H365" t="str">
            <v/>
          </cell>
          <cell r="I365" t="str">
            <v/>
          </cell>
          <cell r="J365" t="str">
            <v>件</v>
          </cell>
          <cell r="K365" t="str">
            <v/>
          </cell>
          <cell r="L365" t="str">
            <v/>
          </cell>
          <cell r="M365" t="str">
            <v>10.00</v>
          </cell>
        </row>
        <row r="366">
          <cell r="A366" t="str">
            <v>锦氨男朋友枕深灰色单外套</v>
          </cell>
          <cell r="B366" t="str">
            <v>锦氨男朋友枕外套</v>
          </cell>
          <cell r="C366" t="str">
            <v>锦氨男朋友枕深灰色单外套-锦氨男朋友枕外套</v>
          </cell>
          <cell r="D366" t="str">
            <v>居家布艺</v>
          </cell>
          <cell r="E366" t="str">
            <v>是</v>
          </cell>
          <cell r="F366" t="str">
            <v/>
          </cell>
          <cell r="G366" t="str">
            <v>110*50cm</v>
          </cell>
          <cell r="H366" t="str">
            <v/>
          </cell>
          <cell r="I366" t="str">
            <v/>
          </cell>
          <cell r="J366" t="str">
            <v>件</v>
          </cell>
          <cell r="K366" t="str">
            <v/>
          </cell>
          <cell r="L366" t="str">
            <v/>
          </cell>
          <cell r="M366" t="str">
            <v>10.00</v>
          </cell>
        </row>
        <row r="367">
          <cell r="A367" t="str">
            <v>锦氨男朋友枕蓝色单外套150</v>
          </cell>
          <cell r="B367" t="str">
            <v>锦氨男朋友枕外套</v>
          </cell>
          <cell r="C367" t="str">
            <v>锦氨男朋友枕蓝色单外套150-锦氨男朋友枕外套</v>
          </cell>
          <cell r="D367" t="str">
            <v>居家布艺</v>
          </cell>
          <cell r="E367" t="str">
            <v>是</v>
          </cell>
          <cell r="F367" t="str">
            <v/>
          </cell>
          <cell r="G367" t="str">
            <v>150*55cm</v>
          </cell>
          <cell r="H367" t="str">
            <v/>
          </cell>
          <cell r="I367" t="str">
            <v/>
          </cell>
          <cell r="J367" t="str">
            <v>件</v>
          </cell>
          <cell r="K367" t="str">
            <v/>
          </cell>
          <cell r="L367" t="str">
            <v/>
          </cell>
          <cell r="M367" t="str">
            <v>14.00</v>
          </cell>
        </row>
        <row r="368">
          <cell r="A368" t="str">
            <v>锦氨男朋友枕浅灰色单外套150</v>
          </cell>
          <cell r="B368" t="str">
            <v>锦氨男朋友枕外套</v>
          </cell>
          <cell r="C368" t="str">
            <v>锦氨男朋友枕浅灰色单外套150-锦氨男朋友枕外套</v>
          </cell>
          <cell r="D368" t="str">
            <v>居家布艺</v>
          </cell>
          <cell r="E368" t="str">
            <v>是</v>
          </cell>
          <cell r="F368" t="str">
            <v/>
          </cell>
          <cell r="G368" t="str">
            <v>150*55cm</v>
          </cell>
          <cell r="H368" t="str">
            <v/>
          </cell>
          <cell r="I368" t="str">
            <v/>
          </cell>
          <cell r="J368" t="str">
            <v>件</v>
          </cell>
          <cell r="K368" t="str">
            <v/>
          </cell>
          <cell r="L368" t="str">
            <v/>
          </cell>
          <cell r="M368" t="str">
            <v>14.00</v>
          </cell>
        </row>
        <row r="369">
          <cell r="A369" t="str">
            <v>锦氨男朋友枕深灰色单外套150</v>
          </cell>
          <cell r="B369" t="str">
            <v>锦氨男朋友枕外套</v>
          </cell>
          <cell r="C369" t="str">
            <v>锦氨男朋友枕深灰色单外套150-锦氨男朋友枕外套</v>
          </cell>
          <cell r="D369" t="str">
            <v>居家布艺</v>
          </cell>
          <cell r="E369" t="str">
            <v>是</v>
          </cell>
          <cell r="F369" t="str">
            <v/>
          </cell>
          <cell r="G369" t="str">
            <v>150*55cm</v>
          </cell>
          <cell r="H369" t="str">
            <v/>
          </cell>
          <cell r="I369" t="str">
            <v/>
          </cell>
          <cell r="J369" t="str">
            <v>件</v>
          </cell>
          <cell r="K369" t="str">
            <v/>
          </cell>
          <cell r="L369" t="str">
            <v/>
          </cell>
          <cell r="M369" t="str">
            <v>14.00</v>
          </cell>
        </row>
        <row r="370">
          <cell r="A370" t="str">
            <v>2026韩版靠垫冰心90cm</v>
          </cell>
          <cell r="B370" t="str">
            <v>2026韩版靠垫</v>
          </cell>
          <cell r="C370" t="str">
            <v>2026韩版靠垫冰心90cm-2026韩版靠垫</v>
          </cell>
          <cell r="D370" t="str">
            <v>居家布艺</v>
          </cell>
          <cell r="E370" t="str">
            <v>是</v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>件</v>
          </cell>
          <cell r="K370" t="str">
            <v/>
          </cell>
          <cell r="L370" t="str">
            <v/>
          </cell>
          <cell r="M370" t="str">
            <v>17.00</v>
          </cell>
        </row>
        <row r="371">
          <cell r="A371" t="str">
            <v>2026韩版靠垫冰心120cm</v>
          </cell>
          <cell r="B371" t="str">
            <v>2026韩版靠垫</v>
          </cell>
          <cell r="C371" t="str">
            <v>2026韩版靠垫冰心120cm-2026韩版靠垫</v>
          </cell>
          <cell r="D371" t="str">
            <v>居家布艺</v>
          </cell>
          <cell r="E371" t="str">
            <v>是</v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>件</v>
          </cell>
          <cell r="K371" t="str">
            <v/>
          </cell>
          <cell r="L371" t="str">
            <v/>
          </cell>
          <cell r="M371" t="str">
            <v>22.00</v>
          </cell>
        </row>
        <row r="372">
          <cell r="A372" t="str">
            <v>2026韩版靠垫冰心150cm</v>
          </cell>
          <cell r="B372" t="str">
            <v>2026韩版靠垫</v>
          </cell>
          <cell r="C372" t="str">
            <v>2026韩版靠垫冰心150cm-2026韩版靠垫</v>
          </cell>
          <cell r="D372" t="str">
            <v>居家布艺</v>
          </cell>
          <cell r="E372" t="str">
            <v>是</v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>件</v>
          </cell>
          <cell r="K372" t="str">
            <v/>
          </cell>
          <cell r="L372" t="str">
            <v/>
          </cell>
          <cell r="M372" t="str">
            <v>27.00</v>
          </cell>
        </row>
        <row r="373">
          <cell r="A373" t="str">
            <v>2026韩版靠垫冰心180cm</v>
          </cell>
          <cell r="B373" t="str">
            <v>2026韩版靠垫</v>
          </cell>
          <cell r="C373" t="str">
            <v>2026韩版靠垫冰心180cm-2026韩版靠垫</v>
          </cell>
          <cell r="D373" t="str">
            <v>居家布艺</v>
          </cell>
          <cell r="E373" t="str">
            <v>是</v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>件</v>
          </cell>
          <cell r="K373" t="str">
            <v/>
          </cell>
          <cell r="L373" t="str">
            <v/>
          </cell>
          <cell r="M373" t="str">
            <v>30.00</v>
          </cell>
        </row>
        <row r="374">
          <cell r="A374" t="str">
            <v>2026韩版靠垫冰心200cm</v>
          </cell>
          <cell r="B374" t="str">
            <v>2026韩版靠垫</v>
          </cell>
          <cell r="C374" t="str">
            <v>2026韩版靠垫冰心200cm-2026韩版靠垫</v>
          </cell>
          <cell r="D374" t="str">
            <v>居家布艺</v>
          </cell>
          <cell r="E374" t="str">
            <v>是</v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>件</v>
          </cell>
          <cell r="K374" t="str">
            <v/>
          </cell>
          <cell r="L374" t="str">
            <v/>
          </cell>
          <cell r="M374" t="str">
            <v>33.00</v>
          </cell>
        </row>
        <row r="375">
          <cell r="A375" t="str">
            <v>2026韩版靠垫蝴蝶咖90cm</v>
          </cell>
          <cell r="B375" t="str">
            <v>2026韩版靠垫</v>
          </cell>
          <cell r="C375" t="str">
            <v>2026韩版靠垫蝴蝶咖90cm-2026韩版靠垫</v>
          </cell>
          <cell r="D375" t="str">
            <v>居家布艺</v>
          </cell>
          <cell r="E375" t="str">
            <v>是</v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>件</v>
          </cell>
          <cell r="K375" t="str">
            <v/>
          </cell>
          <cell r="L375" t="str">
            <v/>
          </cell>
          <cell r="M375" t="str">
            <v>17.00</v>
          </cell>
        </row>
        <row r="376">
          <cell r="A376" t="str">
            <v>2026韩版靠垫蝴蝶咖120cm</v>
          </cell>
          <cell r="B376" t="str">
            <v>2026韩版靠垫</v>
          </cell>
          <cell r="C376" t="str">
            <v>2026韩版靠垫蝴蝶咖120cm-2026韩版靠垫</v>
          </cell>
          <cell r="D376" t="str">
            <v>居家布艺</v>
          </cell>
          <cell r="E376" t="str">
            <v>是</v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>件</v>
          </cell>
          <cell r="K376" t="str">
            <v/>
          </cell>
          <cell r="L376" t="str">
            <v/>
          </cell>
          <cell r="M376" t="str">
            <v>22.00</v>
          </cell>
        </row>
        <row r="377">
          <cell r="A377" t="str">
            <v>2026韩版靠垫蝴蝶咖150cm</v>
          </cell>
          <cell r="B377" t="str">
            <v>2026韩版靠垫</v>
          </cell>
          <cell r="C377" t="str">
            <v>2026韩版靠垫蝴蝶咖150cm-2026韩版靠垫</v>
          </cell>
          <cell r="D377" t="str">
            <v>居家布艺</v>
          </cell>
          <cell r="E377" t="str">
            <v>是</v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>件</v>
          </cell>
          <cell r="K377" t="str">
            <v/>
          </cell>
          <cell r="L377" t="str">
            <v/>
          </cell>
          <cell r="M377" t="str">
            <v>27.00</v>
          </cell>
        </row>
        <row r="378">
          <cell r="A378" t="str">
            <v>2026韩版靠垫蝴蝶咖180cm</v>
          </cell>
          <cell r="B378" t="str">
            <v>2026韩版靠垫</v>
          </cell>
          <cell r="C378" t="str">
            <v>2026韩版靠垫蝴蝶咖180cm-2026韩版靠垫</v>
          </cell>
          <cell r="D378" t="str">
            <v>居家布艺</v>
          </cell>
          <cell r="E378" t="str">
            <v>是</v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>件</v>
          </cell>
          <cell r="K378" t="str">
            <v/>
          </cell>
          <cell r="L378" t="str">
            <v/>
          </cell>
          <cell r="M378" t="str">
            <v>30.00</v>
          </cell>
        </row>
        <row r="379">
          <cell r="A379" t="str">
            <v>2026韩版靠垫蝴蝶咖200cm</v>
          </cell>
          <cell r="B379" t="str">
            <v>2026韩版靠垫</v>
          </cell>
          <cell r="C379" t="str">
            <v>2026韩版靠垫蝴蝶咖200cm-2026韩版靠垫</v>
          </cell>
          <cell r="D379" t="str">
            <v>居家布艺</v>
          </cell>
          <cell r="E379" t="str">
            <v>是</v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>件</v>
          </cell>
          <cell r="K379" t="str">
            <v/>
          </cell>
          <cell r="L379" t="str">
            <v/>
          </cell>
          <cell r="M379" t="str">
            <v>33.00</v>
          </cell>
        </row>
        <row r="380">
          <cell r="A380" t="str">
            <v>2026韩版靠垫花川米90cm</v>
          </cell>
          <cell r="B380" t="str">
            <v>2026韩版靠垫</v>
          </cell>
          <cell r="C380" t="str">
            <v>2026韩版靠垫花川米90cm-2026韩版靠垫</v>
          </cell>
          <cell r="D380" t="str">
            <v>居家布艺</v>
          </cell>
          <cell r="E380" t="str">
            <v>是</v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>件</v>
          </cell>
          <cell r="K380" t="str">
            <v/>
          </cell>
          <cell r="L380" t="str">
            <v/>
          </cell>
          <cell r="M380" t="str">
            <v>17.00</v>
          </cell>
        </row>
        <row r="381">
          <cell r="A381" t="str">
            <v>2026韩版靠垫花川米120cm</v>
          </cell>
          <cell r="B381" t="str">
            <v>2026韩版靠垫</v>
          </cell>
          <cell r="C381" t="str">
            <v>2026韩版靠垫花川米120cm-2026韩版靠垫</v>
          </cell>
          <cell r="D381" t="str">
            <v>居家布艺</v>
          </cell>
          <cell r="E381" t="str">
            <v>是</v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>件</v>
          </cell>
          <cell r="K381" t="str">
            <v/>
          </cell>
          <cell r="L381" t="str">
            <v/>
          </cell>
          <cell r="M381" t="str">
            <v>22.00</v>
          </cell>
        </row>
        <row r="382">
          <cell r="A382" t="str">
            <v>2026韩版靠垫花川米150cm</v>
          </cell>
          <cell r="B382" t="str">
            <v>2026韩版靠垫</v>
          </cell>
          <cell r="C382" t="str">
            <v>2026韩版靠垫花川米150cm-2026韩版靠垫</v>
          </cell>
          <cell r="D382" t="str">
            <v>居家布艺</v>
          </cell>
          <cell r="E382" t="str">
            <v>是</v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>件</v>
          </cell>
          <cell r="K382" t="str">
            <v/>
          </cell>
          <cell r="L382" t="str">
            <v/>
          </cell>
          <cell r="M382" t="str">
            <v>27.00</v>
          </cell>
        </row>
        <row r="383">
          <cell r="A383" t="str">
            <v>2026韩版靠垫花川米180cm</v>
          </cell>
          <cell r="B383" t="str">
            <v>2026韩版靠垫</v>
          </cell>
          <cell r="C383" t="str">
            <v>2026韩版靠垫花川米180cm-2026韩版靠垫</v>
          </cell>
          <cell r="D383" t="str">
            <v>居家布艺</v>
          </cell>
          <cell r="E383" t="str">
            <v>是</v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>件</v>
          </cell>
          <cell r="K383" t="str">
            <v/>
          </cell>
          <cell r="L383" t="str">
            <v/>
          </cell>
          <cell r="M383" t="str">
            <v>30.00</v>
          </cell>
        </row>
        <row r="384">
          <cell r="A384" t="str">
            <v>2026韩版靠垫花川米200cm</v>
          </cell>
          <cell r="B384" t="str">
            <v>2026韩版靠垫</v>
          </cell>
          <cell r="C384" t="str">
            <v>2026韩版靠垫花川米200cm-2026韩版靠垫</v>
          </cell>
          <cell r="D384" t="str">
            <v>居家布艺</v>
          </cell>
          <cell r="E384" t="str">
            <v>是</v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>件</v>
          </cell>
          <cell r="K384" t="str">
            <v/>
          </cell>
          <cell r="L384" t="str">
            <v/>
          </cell>
          <cell r="M384" t="str">
            <v>33.00</v>
          </cell>
        </row>
        <row r="385">
          <cell r="A385" t="str">
            <v>2026韩版靠垫南枝黄90cm</v>
          </cell>
          <cell r="B385" t="str">
            <v>2026韩版靠垫</v>
          </cell>
          <cell r="C385" t="str">
            <v>2026韩版靠垫南枝黄90cm-2026韩版靠垫</v>
          </cell>
          <cell r="D385" t="str">
            <v>居家布艺</v>
          </cell>
          <cell r="E385" t="str">
            <v>是</v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>件</v>
          </cell>
          <cell r="K385" t="str">
            <v/>
          </cell>
          <cell r="L385" t="str">
            <v/>
          </cell>
          <cell r="M385" t="str">
            <v>17.00</v>
          </cell>
        </row>
        <row r="386">
          <cell r="A386" t="str">
            <v>2026韩版靠垫南枝黄120cm</v>
          </cell>
          <cell r="B386" t="str">
            <v>2026韩版靠垫</v>
          </cell>
          <cell r="C386" t="str">
            <v>2026韩版靠垫南枝黄120cm-2026韩版靠垫</v>
          </cell>
          <cell r="D386" t="str">
            <v>居家布艺</v>
          </cell>
          <cell r="E386" t="str">
            <v>是</v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>件</v>
          </cell>
          <cell r="K386" t="str">
            <v/>
          </cell>
          <cell r="L386" t="str">
            <v/>
          </cell>
          <cell r="M386" t="str">
            <v>22.00</v>
          </cell>
        </row>
        <row r="387">
          <cell r="A387" t="str">
            <v>2026韩版靠垫南枝黄150cm</v>
          </cell>
          <cell r="B387" t="str">
            <v>2026韩版靠垫</v>
          </cell>
          <cell r="C387" t="str">
            <v>2026韩版靠垫南枝黄150cm-2026韩版靠垫</v>
          </cell>
          <cell r="D387" t="str">
            <v>居家布艺</v>
          </cell>
          <cell r="E387" t="str">
            <v>是</v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>件</v>
          </cell>
          <cell r="K387" t="str">
            <v/>
          </cell>
          <cell r="L387" t="str">
            <v/>
          </cell>
          <cell r="M387" t="str">
            <v>27.00</v>
          </cell>
        </row>
        <row r="388">
          <cell r="A388" t="str">
            <v>2026韩版靠垫南枝黄180cm</v>
          </cell>
          <cell r="B388" t="str">
            <v>2026韩版靠垫</v>
          </cell>
          <cell r="C388" t="str">
            <v>2026韩版靠垫南枝黄180cm-2026韩版靠垫</v>
          </cell>
          <cell r="D388" t="str">
            <v>居家布艺</v>
          </cell>
          <cell r="E388" t="str">
            <v>是</v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>件</v>
          </cell>
          <cell r="K388" t="str">
            <v/>
          </cell>
          <cell r="L388" t="str">
            <v/>
          </cell>
          <cell r="M388" t="str">
            <v>30.00</v>
          </cell>
        </row>
        <row r="389">
          <cell r="A389" t="str">
            <v>2026韩版靠垫南枝黄200cm</v>
          </cell>
          <cell r="B389" t="str">
            <v>2026韩版靠垫</v>
          </cell>
          <cell r="C389" t="str">
            <v>2026韩版靠垫南枝黄200cm-2026韩版靠垫</v>
          </cell>
          <cell r="D389" t="str">
            <v>居家布艺</v>
          </cell>
          <cell r="E389" t="str">
            <v>是</v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>件</v>
          </cell>
          <cell r="K389" t="str">
            <v/>
          </cell>
          <cell r="L389" t="str">
            <v/>
          </cell>
          <cell r="M389" t="str">
            <v>33.00</v>
          </cell>
        </row>
        <row r="390">
          <cell r="A390" t="str">
            <v>2026韩版靠垫少女粉90cm</v>
          </cell>
          <cell r="B390" t="str">
            <v>2026韩版靠垫</v>
          </cell>
          <cell r="C390" t="str">
            <v>2026韩版靠垫少女粉90cm-2026韩版靠垫</v>
          </cell>
          <cell r="D390" t="str">
            <v>居家布艺</v>
          </cell>
          <cell r="E390" t="str">
            <v>是</v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>件</v>
          </cell>
          <cell r="K390" t="str">
            <v/>
          </cell>
          <cell r="L390" t="str">
            <v/>
          </cell>
          <cell r="M390" t="str">
            <v>17.00</v>
          </cell>
        </row>
        <row r="391">
          <cell r="A391" t="str">
            <v>2026韩版靠垫少女粉120cm</v>
          </cell>
          <cell r="B391" t="str">
            <v>2026韩版靠垫</v>
          </cell>
          <cell r="C391" t="str">
            <v>2026韩版靠垫少女粉120cm-2026韩版靠垫</v>
          </cell>
          <cell r="D391" t="str">
            <v>居家布艺</v>
          </cell>
          <cell r="E391" t="str">
            <v>是</v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>件</v>
          </cell>
          <cell r="K391" t="str">
            <v/>
          </cell>
          <cell r="L391" t="str">
            <v/>
          </cell>
          <cell r="M391" t="str">
            <v>22.00</v>
          </cell>
        </row>
        <row r="392">
          <cell r="A392" t="str">
            <v>2026韩版靠垫少女粉150cm</v>
          </cell>
          <cell r="B392" t="str">
            <v>2026韩版靠垫</v>
          </cell>
          <cell r="C392" t="str">
            <v>2026韩版靠垫少女粉150cm-2026韩版靠垫</v>
          </cell>
          <cell r="D392" t="str">
            <v>居家布艺</v>
          </cell>
          <cell r="E392" t="str">
            <v>是</v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>件</v>
          </cell>
          <cell r="K392" t="str">
            <v/>
          </cell>
          <cell r="L392" t="str">
            <v/>
          </cell>
          <cell r="M392" t="str">
            <v>27.00</v>
          </cell>
        </row>
        <row r="393">
          <cell r="A393" t="str">
            <v>2026韩版靠垫少女粉180cm</v>
          </cell>
          <cell r="B393" t="str">
            <v>2026韩版靠垫</v>
          </cell>
          <cell r="C393" t="str">
            <v>2026韩版靠垫少女粉180cm-2026韩版靠垫</v>
          </cell>
          <cell r="D393" t="str">
            <v>居家布艺</v>
          </cell>
          <cell r="E393" t="str">
            <v>是</v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>件</v>
          </cell>
          <cell r="K393" t="str">
            <v/>
          </cell>
          <cell r="L393" t="str">
            <v/>
          </cell>
          <cell r="M393" t="str">
            <v>30.00</v>
          </cell>
        </row>
        <row r="394">
          <cell r="A394" t="str">
            <v>2026韩版靠垫少女粉200cm</v>
          </cell>
          <cell r="B394" t="str">
            <v>2026韩版靠垫</v>
          </cell>
          <cell r="C394" t="str">
            <v>2026韩版靠垫少女粉200cm-2026韩版靠垫</v>
          </cell>
          <cell r="D394" t="str">
            <v>居家布艺</v>
          </cell>
          <cell r="E394" t="str">
            <v>是</v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>件</v>
          </cell>
          <cell r="K394" t="str">
            <v/>
          </cell>
          <cell r="L394" t="str">
            <v/>
          </cell>
          <cell r="M394" t="str">
            <v>33.00</v>
          </cell>
        </row>
        <row r="395">
          <cell r="A395" t="str">
            <v>2026韩版靠垫童心米90cm</v>
          </cell>
          <cell r="B395" t="str">
            <v>2026韩版靠垫</v>
          </cell>
          <cell r="C395" t="str">
            <v>2026韩版靠垫童心米90cm-2026韩版靠垫</v>
          </cell>
          <cell r="D395" t="str">
            <v>居家布艺</v>
          </cell>
          <cell r="E395" t="str">
            <v>是</v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>件</v>
          </cell>
          <cell r="K395" t="str">
            <v/>
          </cell>
          <cell r="L395" t="str">
            <v/>
          </cell>
          <cell r="M395" t="str">
            <v>17.00</v>
          </cell>
        </row>
        <row r="396">
          <cell r="A396" t="str">
            <v>2026韩版靠垫童心米120cm</v>
          </cell>
          <cell r="B396" t="str">
            <v>2026韩版靠垫</v>
          </cell>
          <cell r="C396" t="str">
            <v>2026韩版靠垫童心米120cm-2026韩版靠垫</v>
          </cell>
          <cell r="D396" t="str">
            <v>居家布艺</v>
          </cell>
          <cell r="E396" t="str">
            <v>是</v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>件</v>
          </cell>
          <cell r="K396" t="str">
            <v/>
          </cell>
          <cell r="L396" t="str">
            <v/>
          </cell>
          <cell r="M396" t="str">
            <v>22.00</v>
          </cell>
        </row>
        <row r="397">
          <cell r="A397" t="str">
            <v>2026韩版靠垫童心米150cm</v>
          </cell>
          <cell r="B397" t="str">
            <v>2026韩版靠垫</v>
          </cell>
          <cell r="C397" t="str">
            <v>2026韩版靠垫童心米150cm-2026韩版靠垫</v>
          </cell>
          <cell r="D397" t="str">
            <v>居家布艺</v>
          </cell>
          <cell r="E397" t="str">
            <v>是</v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>件</v>
          </cell>
          <cell r="K397" t="str">
            <v/>
          </cell>
          <cell r="L397" t="str">
            <v/>
          </cell>
          <cell r="M397" t="str">
            <v>27.00</v>
          </cell>
        </row>
        <row r="398">
          <cell r="A398" t="str">
            <v>2026韩版靠垫童心米180cm</v>
          </cell>
          <cell r="B398" t="str">
            <v>2026韩版靠垫</v>
          </cell>
          <cell r="C398" t="str">
            <v>2026韩版靠垫童心米180cm-2026韩版靠垫</v>
          </cell>
          <cell r="D398" t="str">
            <v>居家布艺</v>
          </cell>
          <cell r="E398" t="str">
            <v>是</v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>件</v>
          </cell>
          <cell r="K398" t="str">
            <v/>
          </cell>
          <cell r="L398" t="str">
            <v/>
          </cell>
          <cell r="M398" t="str">
            <v>30.00</v>
          </cell>
        </row>
        <row r="399">
          <cell r="A399" t="str">
            <v>2026韩版靠垫童心米200cm</v>
          </cell>
          <cell r="B399" t="str">
            <v>2026韩版靠垫</v>
          </cell>
          <cell r="C399" t="str">
            <v>2026韩版靠垫童心米200cm-2026韩版靠垫</v>
          </cell>
          <cell r="D399" t="str">
            <v>居家布艺</v>
          </cell>
          <cell r="E399" t="str">
            <v>是</v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>件</v>
          </cell>
          <cell r="K399" t="str">
            <v/>
          </cell>
          <cell r="L399" t="str">
            <v/>
          </cell>
          <cell r="M399" t="str">
            <v>33.00</v>
          </cell>
        </row>
        <row r="400">
          <cell r="A400" t="str">
            <v>2026皇冠靠垫冰心90cm</v>
          </cell>
          <cell r="B400" t="str">
            <v>2026皇冠靠垫</v>
          </cell>
          <cell r="C400" t="str">
            <v>2026皇冠靠垫冰心90cm-2026皇冠靠垫</v>
          </cell>
          <cell r="D400" t="str">
            <v>居家布艺</v>
          </cell>
          <cell r="E400" t="str">
            <v>是</v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>件</v>
          </cell>
          <cell r="K400" t="str">
            <v/>
          </cell>
          <cell r="L400" t="str">
            <v/>
          </cell>
          <cell r="M400" t="str">
            <v>22.00</v>
          </cell>
        </row>
        <row r="401">
          <cell r="A401" t="str">
            <v>2026皇冠靠垫冰心120cm</v>
          </cell>
          <cell r="B401" t="str">
            <v>2026皇冠靠垫</v>
          </cell>
          <cell r="C401" t="str">
            <v>2026皇冠靠垫冰心120cm-2026皇冠靠垫</v>
          </cell>
          <cell r="D401" t="str">
            <v>居家布艺</v>
          </cell>
          <cell r="E401" t="str">
            <v>是</v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>件</v>
          </cell>
          <cell r="K401" t="str">
            <v/>
          </cell>
          <cell r="L401" t="str">
            <v/>
          </cell>
          <cell r="M401" t="str">
            <v>29.00</v>
          </cell>
        </row>
        <row r="402">
          <cell r="A402" t="str">
            <v>2026皇冠靠垫冰心150cm</v>
          </cell>
          <cell r="B402" t="str">
            <v>2026皇冠靠垫</v>
          </cell>
          <cell r="C402" t="str">
            <v>2026皇冠靠垫冰心150cm-2026皇冠靠垫</v>
          </cell>
          <cell r="D402" t="str">
            <v>居家布艺</v>
          </cell>
          <cell r="E402" t="str">
            <v>是</v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>件</v>
          </cell>
          <cell r="K402" t="str">
            <v/>
          </cell>
          <cell r="L402" t="str">
            <v/>
          </cell>
          <cell r="M402" t="str">
            <v>38.00</v>
          </cell>
        </row>
        <row r="403">
          <cell r="A403" t="str">
            <v>2026皇冠靠垫冰心180cm</v>
          </cell>
          <cell r="B403" t="str">
            <v>2026皇冠靠垫</v>
          </cell>
          <cell r="C403" t="str">
            <v>2026皇冠靠垫冰心180cm-2026皇冠靠垫</v>
          </cell>
          <cell r="D403" t="str">
            <v>居家布艺</v>
          </cell>
          <cell r="E403" t="str">
            <v>是</v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>件</v>
          </cell>
          <cell r="K403" t="str">
            <v/>
          </cell>
          <cell r="L403" t="str">
            <v/>
          </cell>
          <cell r="M403" t="str">
            <v>43.00</v>
          </cell>
        </row>
        <row r="404">
          <cell r="A404" t="str">
            <v>2026皇冠靠垫冰心200cm</v>
          </cell>
          <cell r="B404" t="str">
            <v>2026皇冠靠垫</v>
          </cell>
          <cell r="C404" t="str">
            <v>2026皇冠靠垫冰心200cm-2026皇冠靠垫</v>
          </cell>
          <cell r="D404" t="str">
            <v>居家布艺</v>
          </cell>
          <cell r="E404" t="str">
            <v>是</v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>件</v>
          </cell>
          <cell r="K404" t="str">
            <v/>
          </cell>
          <cell r="L404" t="str">
            <v/>
          </cell>
          <cell r="M404" t="str">
            <v>48.00</v>
          </cell>
        </row>
        <row r="405">
          <cell r="A405" t="str">
            <v>2026皇冠靠垫蝴蝶咖90cm</v>
          </cell>
          <cell r="B405" t="str">
            <v>2026皇冠靠垫</v>
          </cell>
          <cell r="C405" t="str">
            <v>2026皇冠靠垫蝴蝶咖90cm-2026皇冠靠垫</v>
          </cell>
          <cell r="D405" t="str">
            <v>居家布艺</v>
          </cell>
          <cell r="E405" t="str">
            <v>是</v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>件</v>
          </cell>
          <cell r="K405" t="str">
            <v/>
          </cell>
          <cell r="L405" t="str">
            <v/>
          </cell>
          <cell r="M405" t="str">
            <v>22.00</v>
          </cell>
        </row>
        <row r="406">
          <cell r="A406" t="str">
            <v>2026皇冠靠垫蝴蝶咖120cm</v>
          </cell>
          <cell r="B406" t="str">
            <v>2026皇冠靠垫</v>
          </cell>
          <cell r="C406" t="str">
            <v>2026皇冠靠垫蝴蝶咖120cm-2026皇冠靠垫</v>
          </cell>
          <cell r="D406" t="str">
            <v>居家布艺</v>
          </cell>
          <cell r="E406" t="str">
            <v>是</v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>件</v>
          </cell>
          <cell r="K406" t="str">
            <v/>
          </cell>
          <cell r="L406" t="str">
            <v/>
          </cell>
          <cell r="M406" t="str">
            <v>29.00</v>
          </cell>
        </row>
        <row r="407">
          <cell r="A407" t="str">
            <v>2026皇冠靠垫蝴蝶咖150cm</v>
          </cell>
          <cell r="B407" t="str">
            <v>2026皇冠靠垫</v>
          </cell>
          <cell r="C407" t="str">
            <v>2026皇冠靠垫蝴蝶咖150cm-2026皇冠靠垫</v>
          </cell>
          <cell r="D407" t="str">
            <v>居家布艺</v>
          </cell>
          <cell r="E407" t="str">
            <v>是</v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>件</v>
          </cell>
          <cell r="K407" t="str">
            <v/>
          </cell>
          <cell r="L407" t="str">
            <v/>
          </cell>
          <cell r="M407" t="str">
            <v>38.00</v>
          </cell>
        </row>
        <row r="408">
          <cell r="A408" t="str">
            <v>2026皇冠靠垫蝴蝶咖180cm</v>
          </cell>
          <cell r="B408" t="str">
            <v>2026皇冠靠垫</v>
          </cell>
          <cell r="C408" t="str">
            <v>2026皇冠靠垫蝴蝶咖180cm-2026皇冠靠垫</v>
          </cell>
          <cell r="D408" t="str">
            <v>居家布艺</v>
          </cell>
          <cell r="E408" t="str">
            <v>是</v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>件</v>
          </cell>
          <cell r="K408" t="str">
            <v/>
          </cell>
          <cell r="L408" t="str">
            <v/>
          </cell>
          <cell r="M408" t="str">
            <v>43.00</v>
          </cell>
        </row>
        <row r="409">
          <cell r="A409" t="str">
            <v>2026皇冠靠垫蝴蝶咖200cm</v>
          </cell>
          <cell r="B409" t="str">
            <v>2026皇冠靠垫</v>
          </cell>
          <cell r="C409" t="str">
            <v>2026皇冠靠垫蝴蝶咖200cm-2026皇冠靠垫</v>
          </cell>
          <cell r="D409" t="str">
            <v>居家布艺</v>
          </cell>
          <cell r="E409" t="str">
            <v>是</v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>件</v>
          </cell>
          <cell r="K409" t="str">
            <v/>
          </cell>
          <cell r="L409" t="str">
            <v/>
          </cell>
          <cell r="M409" t="str">
            <v>48.00</v>
          </cell>
        </row>
        <row r="410">
          <cell r="A410" t="str">
            <v>2026皇冠靠垫花川米90cm</v>
          </cell>
          <cell r="B410" t="str">
            <v>2026皇冠靠垫</v>
          </cell>
          <cell r="C410" t="str">
            <v>2026皇冠靠垫花川米90cm-2026皇冠靠垫</v>
          </cell>
          <cell r="D410" t="str">
            <v>居家布艺</v>
          </cell>
          <cell r="E410" t="str">
            <v>是</v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>件</v>
          </cell>
          <cell r="K410" t="str">
            <v/>
          </cell>
          <cell r="L410" t="str">
            <v/>
          </cell>
          <cell r="M410" t="str">
            <v>22.00</v>
          </cell>
        </row>
        <row r="411">
          <cell r="A411" t="str">
            <v>2026皇冠靠垫花川米120cm</v>
          </cell>
          <cell r="B411" t="str">
            <v>2026皇冠靠垫</v>
          </cell>
          <cell r="C411" t="str">
            <v>2026皇冠靠垫花川米120cm-2026皇冠靠垫</v>
          </cell>
          <cell r="D411" t="str">
            <v>居家布艺</v>
          </cell>
          <cell r="E411" t="str">
            <v>是</v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>件</v>
          </cell>
          <cell r="K411" t="str">
            <v/>
          </cell>
          <cell r="L411" t="str">
            <v/>
          </cell>
          <cell r="M411" t="str">
            <v>29.00</v>
          </cell>
        </row>
        <row r="412">
          <cell r="A412" t="str">
            <v>2026皇冠靠垫花川米150cm</v>
          </cell>
          <cell r="B412" t="str">
            <v>2026皇冠靠垫</v>
          </cell>
          <cell r="C412" t="str">
            <v>2026皇冠靠垫花川米150cm-2026皇冠靠垫</v>
          </cell>
          <cell r="D412" t="str">
            <v>居家布艺</v>
          </cell>
          <cell r="E412" t="str">
            <v>是</v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>件</v>
          </cell>
          <cell r="K412" t="str">
            <v/>
          </cell>
          <cell r="L412" t="str">
            <v/>
          </cell>
          <cell r="M412" t="str">
            <v>38.00</v>
          </cell>
        </row>
        <row r="413">
          <cell r="A413" t="str">
            <v>2026皇冠靠垫花川米180cm</v>
          </cell>
          <cell r="B413" t="str">
            <v>2026皇冠靠垫</v>
          </cell>
          <cell r="C413" t="str">
            <v>2026皇冠靠垫花川米180cm-2026皇冠靠垫</v>
          </cell>
          <cell r="D413" t="str">
            <v>居家布艺</v>
          </cell>
          <cell r="E413" t="str">
            <v>是</v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>件</v>
          </cell>
          <cell r="K413" t="str">
            <v/>
          </cell>
          <cell r="L413" t="str">
            <v/>
          </cell>
          <cell r="M413" t="str">
            <v>43.00</v>
          </cell>
        </row>
        <row r="414">
          <cell r="A414" t="str">
            <v>2026皇冠靠垫花川米200cm</v>
          </cell>
          <cell r="B414" t="str">
            <v>2026皇冠靠垫</v>
          </cell>
          <cell r="C414" t="str">
            <v>2026皇冠靠垫花川米200cm-2026皇冠靠垫</v>
          </cell>
          <cell r="D414" t="str">
            <v>居家布艺</v>
          </cell>
          <cell r="E414" t="str">
            <v>是</v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>件</v>
          </cell>
          <cell r="K414" t="str">
            <v/>
          </cell>
          <cell r="L414" t="str">
            <v/>
          </cell>
          <cell r="M414" t="str">
            <v>48.00</v>
          </cell>
        </row>
        <row r="415">
          <cell r="A415" t="str">
            <v>2026皇冠靠垫南枝黄90cm</v>
          </cell>
          <cell r="B415" t="str">
            <v>2026皇冠靠垫</v>
          </cell>
          <cell r="C415" t="str">
            <v>2026皇冠靠垫南枝黄90cm-2026皇冠靠垫</v>
          </cell>
          <cell r="D415" t="str">
            <v>居家布艺</v>
          </cell>
          <cell r="E415" t="str">
            <v>是</v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>件</v>
          </cell>
          <cell r="K415" t="str">
            <v/>
          </cell>
          <cell r="L415" t="str">
            <v/>
          </cell>
          <cell r="M415" t="str">
            <v>22.00</v>
          </cell>
        </row>
        <row r="416">
          <cell r="A416" t="str">
            <v>2026皇冠靠垫南枝黄120cm</v>
          </cell>
          <cell r="B416" t="str">
            <v>2026皇冠靠垫</v>
          </cell>
          <cell r="C416" t="str">
            <v>2026皇冠靠垫南枝黄120cm-2026皇冠靠垫</v>
          </cell>
          <cell r="D416" t="str">
            <v>居家布艺</v>
          </cell>
          <cell r="E416" t="str">
            <v>是</v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>件</v>
          </cell>
          <cell r="K416" t="str">
            <v/>
          </cell>
          <cell r="L416" t="str">
            <v/>
          </cell>
          <cell r="M416" t="str">
            <v>29.00</v>
          </cell>
        </row>
        <row r="417">
          <cell r="A417" t="str">
            <v>2026皇冠靠垫南枝黄150cm</v>
          </cell>
          <cell r="B417" t="str">
            <v>2026皇冠靠垫</v>
          </cell>
          <cell r="C417" t="str">
            <v>2026皇冠靠垫南枝黄150cm-2026皇冠靠垫</v>
          </cell>
          <cell r="D417" t="str">
            <v>居家布艺</v>
          </cell>
          <cell r="E417" t="str">
            <v>是</v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>件</v>
          </cell>
          <cell r="K417" t="str">
            <v/>
          </cell>
          <cell r="L417" t="str">
            <v/>
          </cell>
          <cell r="M417" t="str">
            <v>38.00</v>
          </cell>
        </row>
        <row r="418">
          <cell r="A418" t="str">
            <v>2026皇冠靠垫南枝黄180cm</v>
          </cell>
          <cell r="B418" t="str">
            <v>2026皇冠靠垫</v>
          </cell>
          <cell r="C418" t="str">
            <v>2026皇冠靠垫南枝黄180cm-2026皇冠靠垫</v>
          </cell>
          <cell r="D418" t="str">
            <v>居家布艺</v>
          </cell>
          <cell r="E418" t="str">
            <v>是</v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>件</v>
          </cell>
          <cell r="K418" t="str">
            <v/>
          </cell>
          <cell r="L418" t="str">
            <v/>
          </cell>
          <cell r="M418" t="str">
            <v>43.00</v>
          </cell>
        </row>
        <row r="419">
          <cell r="A419" t="str">
            <v>2026皇冠靠垫南枝黄200cm</v>
          </cell>
          <cell r="B419" t="str">
            <v>2026皇冠靠垫</v>
          </cell>
          <cell r="C419" t="str">
            <v>2026皇冠靠垫南枝黄200cm-2026皇冠靠垫</v>
          </cell>
          <cell r="D419" t="str">
            <v>居家布艺</v>
          </cell>
          <cell r="E419" t="str">
            <v>是</v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>件</v>
          </cell>
          <cell r="K419" t="str">
            <v/>
          </cell>
          <cell r="L419" t="str">
            <v/>
          </cell>
          <cell r="M419" t="str">
            <v>48.00</v>
          </cell>
        </row>
        <row r="420">
          <cell r="A420" t="str">
            <v>2026皇冠靠垫少女粉90cm</v>
          </cell>
          <cell r="B420" t="str">
            <v>2026皇冠靠垫</v>
          </cell>
          <cell r="C420" t="str">
            <v>2026皇冠靠垫少女粉90cm-2026皇冠靠垫</v>
          </cell>
          <cell r="D420" t="str">
            <v>居家布艺</v>
          </cell>
          <cell r="E420" t="str">
            <v>是</v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>件</v>
          </cell>
          <cell r="K420" t="str">
            <v/>
          </cell>
          <cell r="L420" t="str">
            <v/>
          </cell>
          <cell r="M420" t="str">
            <v>22.00</v>
          </cell>
        </row>
        <row r="421">
          <cell r="A421" t="str">
            <v>2026皇冠靠垫少女粉120cm</v>
          </cell>
          <cell r="B421" t="str">
            <v>2026皇冠靠垫</v>
          </cell>
          <cell r="C421" t="str">
            <v>2026皇冠靠垫少女粉120cm-2026皇冠靠垫</v>
          </cell>
          <cell r="D421" t="str">
            <v>居家布艺</v>
          </cell>
          <cell r="E421" t="str">
            <v>是</v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>件</v>
          </cell>
          <cell r="K421" t="str">
            <v/>
          </cell>
          <cell r="L421" t="str">
            <v/>
          </cell>
          <cell r="M421" t="str">
            <v>29.00</v>
          </cell>
        </row>
        <row r="422">
          <cell r="A422" t="str">
            <v>2026皇冠靠垫少女粉150cm</v>
          </cell>
          <cell r="B422" t="str">
            <v>2026皇冠靠垫</v>
          </cell>
          <cell r="C422" t="str">
            <v>2026皇冠靠垫少女粉150cm-2026皇冠靠垫</v>
          </cell>
          <cell r="D422" t="str">
            <v>居家布艺</v>
          </cell>
          <cell r="E422" t="str">
            <v>是</v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>件</v>
          </cell>
          <cell r="K422" t="str">
            <v/>
          </cell>
          <cell r="L422" t="str">
            <v/>
          </cell>
          <cell r="M422" t="str">
            <v>38.00</v>
          </cell>
        </row>
        <row r="423">
          <cell r="A423" t="str">
            <v>2026皇冠靠垫少女粉180cm</v>
          </cell>
          <cell r="B423" t="str">
            <v>2026皇冠靠垫</v>
          </cell>
          <cell r="C423" t="str">
            <v>2026皇冠靠垫少女粉180cm-2026皇冠靠垫</v>
          </cell>
          <cell r="D423" t="str">
            <v>居家布艺</v>
          </cell>
          <cell r="E423" t="str">
            <v>是</v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>件</v>
          </cell>
          <cell r="K423" t="str">
            <v/>
          </cell>
          <cell r="L423" t="str">
            <v/>
          </cell>
          <cell r="M423" t="str">
            <v>43.00</v>
          </cell>
        </row>
        <row r="424">
          <cell r="A424" t="str">
            <v>2026皇冠靠垫少女粉200cm</v>
          </cell>
          <cell r="B424" t="str">
            <v>2026皇冠靠垫</v>
          </cell>
          <cell r="C424" t="str">
            <v>2026皇冠靠垫少女粉200cm-2026皇冠靠垫</v>
          </cell>
          <cell r="D424" t="str">
            <v>居家布艺</v>
          </cell>
          <cell r="E424" t="str">
            <v>是</v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>件</v>
          </cell>
          <cell r="K424" t="str">
            <v/>
          </cell>
          <cell r="L424" t="str">
            <v/>
          </cell>
          <cell r="M424" t="str">
            <v>48.00</v>
          </cell>
        </row>
        <row r="425">
          <cell r="A425" t="str">
            <v>2026皇冠靠垫童心米90cm</v>
          </cell>
          <cell r="B425" t="str">
            <v>2026皇冠靠垫</v>
          </cell>
          <cell r="C425" t="str">
            <v>2026皇冠靠垫童心米90cm-2026皇冠靠垫</v>
          </cell>
          <cell r="D425" t="str">
            <v>居家布艺</v>
          </cell>
          <cell r="E425" t="str">
            <v>是</v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>件</v>
          </cell>
          <cell r="K425" t="str">
            <v/>
          </cell>
          <cell r="L425" t="str">
            <v/>
          </cell>
          <cell r="M425" t="str">
            <v>22.00</v>
          </cell>
        </row>
        <row r="426">
          <cell r="A426" t="str">
            <v>2026皇冠靠垫童心米120cm</v>
          </cell>
          <cell r="B426" t="str">
            <v>2026皇冠靠垫</v>
          </cell>
          <cell r="C426" t="str">
            <v>2026皇冠靠垫童心米120cm-2026皇冠靠垫</v>
          </cell>
          <cell r="D426" t="str">
            <v>居家布艺</v>
          </cell>
          <cell r="E426" t="str">
            <v>是</v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>件</v>
          </cell>
          <cell r="K426" t="str">
            <v/>
          </cell>
          <cell r="L426" t="str">
            <v/>
          </cell>
          <cell r="M426" t="str">
            <v>29.00</v>
          </cell>
        </row>
        <row r="427">
          <cell r="A427" t="str">
            <v>2026皇冠靠垫童心米150cm</v>
          </cell>
          <cell r="B427" t="str">
            <v>2026皇冠靠垫</v>
          </cell>
          <cell r="C427" t="str">
            <v>2026皇冠靠垫童心米150cm-2026皇冠靠垫</v>
          </cell>
          <cell r="D427" t="str">
            <v>居家布艺</v>
          </cell>
          <cell r="E427" t="str">
            <v>是</v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>件</v>
          </cell>
          <cell r="K427" t="str">
            <v/>
          </cell>
          <cell r="L427" t="str">
            <v/>
          </cell>
          <cell r="M427" t="str">
            <v>38.00</v>
          </cell>
        </row>
        <row r="428">
          <cell r="A428" t="str">
            <v>2026皇冠靠垫童心米180cm</v>
          </cell>
          <cell r="B428" t="str">
            <v>2026皇冠靠垫</v>
          </cell>
          <cell r="C428" t="str">
            <v>2026皇冠靠垫童心米180cm-2026皇冠靠垫</v>
          </cell>
          <cell r="D428" t="str">
            <v>居家布艺</v>
          </cell>
          <cell r="E428" t="str">
            <v>是</v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>件</v>
          </cell>
          <cell r="K428" t="str">
            <v/>
          </cell>
          <cell r="L428" t="str">
            <v/>
          </cell>
          <cell r="M428" t="str">
            <v>43.00</v>
          </cell>
        </row>
        <row r="429">
          <cell r="A429" t="str">
            <v>2026皇冠靠垫童心米200cm</v>
          </cell>
          <cell r="B429" t="str">
            <v>2026皇冠靠垫</v>
          </cell>
          <cell r="C429" t="str">
            <v>2026皇冠靠垫童心米200cm-2026皇冠靠垫</v>
          </cell>
          <cell r="D429" t="str">
            <v>居家布艺</v>
          </cell>
          <cell r="E429" t="str">
            <v>是</v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>件</v>
          </cell>
          <cell r="K429" t="str">
            <v/>
          </cell>
          <cell r="L429" t="str">
            <v/>
          </cell>
          <cell r="M429" t="str">
            <v>48.00</v>
          </cell>
        </row>
        <row r="430">
          <cell r="A430" t="str">
            <v>9042664613380215</v>
          </cell>
          <cell r="B430" t="str">
            <v>双色凉拖</v>
          </cell>
          <cell r="C430" t="str">
            <v>9042664613380215-MK297</v>
          </cell>
          <cell r="D430" t="str">
            <v>居家布艺</v>
          </cell>
          <cell r="E430" t="str">
            <v>是</v>
          </cell>
          <cell r="F430" t="str">
            <v/>
          </cell>
          <cell r="G430" t="str">
            <v>44/45</v>
          </cell>
          <cell r="H430" t="str">
            <v/>
          </cell>
          <cell r="I430" t="str">
            <v/>
          </cell>
          <cell r="J430" t="str">
            <v>件</v>
          </cell>
          <cell r="K430" t="str">
            <v/>
          </cell>
          <cell r="L430" t="str">
            <v/>
          </cell>
          <cell r="M430" t="str">
            <v>15.00</v>
          </cell>
        </row>
        <row r="431">
          <cell r="A431" t="str">
            <v>9042664613328611</v>
          </cell>
          <cell r="B431" t="str">
            <v>双色凉拖</v>
          </cell>
          <cell r="C431" t="str">
            <v>9042664613328611-MK297</v>
          </cell>
          <cell r="D431" t="str">
            <v>居家布艺</v>
          </cell>
          <cell r="E431" t="str">
            <v>是</v>
          </cell>
          <cell r="F431" t="str">
            <v/>
          </cell>
          <cell r="G431" t="str">
            <v>36/37</v>
          </cell>
          <cell r="H431" t="str">
            <v/>
          </cell>
          <cell r="I431" t="str">
            <v/>
          </cell>
          <cell r="J431" t="str">
            <v>件</v>
          </cell>
          <cell r="K431" t="str">
            <v/>
          </cell>
          <cell r="L431" t="str">
            <v/>
          </cell>
          <cell r="M431" t="str">
            <v>15.00</v>
          </cell>
        </row>
        <row r="432">
          <cell r="A432" t="str">
            <v>9042664613328612</v>
          </cell>
          <cell r="B432" t="str">
            <v>双色凉拖</v>
          </cell>
          <cell r="C432" t="str">
            <v>9042664613328612-MK297</v>
          </cell>
          <cell r="D432" t="str">
            <v>居家布艺</v>
          </cell>
          <cell r="E432" t="str">
            <v>是</v>
          </cell>
          <cell r="F432" t="str">
            <v/>
          </cell>
          <cell r="G432" t="str">
            <v>38/39</v>
          </cell>
          <cell r="H432" t="str">
            <v/>
          </cell>
          <cell r="I432" t="str">
            <v/>
          </cell>
          <cell r="J432" t="str">
            <v>件</v>
          </cell>
          <cell r="K432" t="str">
            <v/>
          </cell>
          <cell r="L432" t="str">
            <v/>
          </cell>
          <cell r="M432" t="str">
            <v>15.00</v>
          </cell>
        </row>
        <row r="433">
          <cell r="A433" t="str">
            <v>9042664613328613</v>
          </cell>
          <cell r="B433" t="str">
            <v>双色凉拖</v>
          </cell>
          <cell r="C433" t="str">
            <v>9042664613328613-MK297</v>
          </cell>
          <cell r="D433" t="str">
            <v>居家布艺</v>
          </cell>
          <cell r="E433" t="str">
            <v>是</v>
          </cell>
          <cell r="F433" t="str">
            <v/>
          </cell>
          <cell r="G433" t="str">
            <v>40/41</v>
          </cell>
          <cell r="H433" t="str">
            <v/>
          </cell>
          <cell r="I433" t="str">
            <v/>
          </cell>
          <cell r="J433" t="str">
            <v>件</v>
          </cell>
          <cell r="K433" t="str">
            <v/>
          </cell>
          <cell r="L433" t="str">
            <v/>
          </cell>
          <cell r="M433" t="str">
            <v>15.00</v>
          </cell>
        </row>
        <row r="434">
          <cell r="A434" t="str">
            <v>9042664613328614</v>
          </cell>
          <cell r="B434" t="str">
            <v>双色凉拖</v>
          </cell>
          <cell r="C434" t="str">
            <v>9042664613328614-MK297</v>
          </cell>
          <cell r="D434" t="str">
            <v>居家布艺</v>
          </cell>
          <cell r="E434" t="str">
            <v>是</v>
          </cell>
          <cell r="F434" t="str">
            <v/>
          </cell>
          <cell r="G434" t="str">
            <v>42/43</v>
          </cell>
          <cell r="H434" t="str">
            <v/>
          </cell>
          <cell r="I434" t="str">
            <v/>
          </cell>
          <cell r="J434" t="str">
            <v>件</v>
          </cell>
          <cell r="K434" t="str">
            <v/>
          </cell>
          <cell r="L434" t="str">
            <v/>
          </cell>
          <cell r="M434" t="str">
            <v>15.00</v>
          </cell>
        </row>
        <row r="435">
          <cell r="A435" t="str">
            <v>9042664613328615</v>
          </cell>
          <cell r="B435" t="str">
            <v>双色凉拖</v>
          </cell>
          <cell r="C435" t="str">
            <v>9042664613328615-MK297</v>
          </cell>
          <cell r="D435" t="str">
            <v>居家布艺</v>
          </cell>
          <cell r="E435" t="str">
            <v>是</v>
          </cell>
          <cell r="F435" t="str">
            <v/>
          </cell>
          <cell r="G435" t="str">
            <v>44/45</v>
          </cell>
          <cell r="H435" t="str">
            <v/>
          </cell>
          <cell r="I435" t="str">
            <v/>
          </cell>
          <cell r="J435" t="str">
            <v>件</v>
          </cell>
          <cell r="K435" t="str">
            <v/>
          </cell>
          <cell r="L435" t="str">
            <v/>
          </cell>
          <cell r="M435" t="str">
            <v>15.00</v>
          </cell>
        </row>
        <row r="436">
          <cell r="A436" t="str">
            <v>6941918616881</v>
          </cell>
          <cell r="B436" t="str">
            <v>双色凉拖</v>
          </cell>
          <cell r="C436" t="str">
            <v>6941918616881-MK297</v>
          </cell>
          <cell r="D436" t="str">
            <v>居家布艺</v>
          </cell>
          <cell r="E436" t="str">
            <v>是</v>
          </cell>
          <cell r="F436" t="str">
            <v/>
          </cell>
          <cell r="G436" t="str">
            <v>44/45</v>
          </cell>
          <cell r="H436" t="str">
            <v/>
          </cell>
          <cell r="I436" t="str">
            <v/>
          </cell>
          <cell r="J436" t="str">
            <v>件</v>
          </cell>
          <cell r="K436" t="str">
            <v/>
          </cell>
          <cell r="L436" t="str">
            <v/>
          </cell>
          <cell r="M436" t="str">
            <v>15.00</v>
          </cell>
        </row>
        <row r="437">
          <cell r="A437" t="str">
            <v>9042693232500611</v>
          </cell>
          <cell r="B437" t="str">
            <v>自在家居拖</v>
          </cell>
          <cell r="C437" t="str">
            <v>9042693232500611-MK640</v>
          </cell>
          <cell r="D437" t="str">
            <v>居家布艺</v>
          </cell>
          <cell r="E437" t="str">
            <v>是</v>
          </cell>
          <cell r="F437" t="str">
            <v/>
          </cell>
          <cell r="G437" t="str">
            <v>35/36</v>
          </cell>
          <cell r="H437" t="str">
            <v/>
          </cell>
          <cell r="I437" t="str">
            <v/>
          </cell>
          <cell r="J437" t="str">
            <v>件</v>
          </cell>
          <cell r="K437" t="str">
            <v/>
          </cell>
          <cell r="L437" t="str">
            <v/>
          </cell>
          <cell r="M437" t="str">
            <v>10.60</v>
          </cell>
        </row>
        <row r="438">
          <cell r="A438" t="str">
            <v>9042693232500612</v>
          </cell>
          <cell r="B438" t="str">
            <v>自在家居拖</v>
          </cell>
          <cell r="C438" t="str">
            <v>9042693232500612-MK640</v>
          </cell>
          <cell r="D438" t="str">
            <v>居家布艺</v>
          </cell>
          <cell r="E438" t="str">
            <v>是</v>
          </cell>
          <cell r="F438" t="str">
            <v/>
          </cell>
          <cell r="G438" t="str">
            <v>37/38</v>
          </cell>
          <cell r="H438" t="str">
            <v/>
          </cell>
          <cell r="I438" t="str">
            <v/>
          </cell>
          <cell r="J438" t="str">
            <v>件</v>
          </cell>
          <cell r="K438" t="str">
            <v/>
          </cell>
          <cell r="L438" t="str">
            <v/>
          </cell>
          <cell r="M438" t="str">
            <v>10.60</v>
          </cell>
        </row>
        <row r="439">
          <cell r="A439" t="str">
            <v>9042693232512211</v>
          </cell>
          <cell r="B439" t="str">
            <v>自在家居拖</v>
          </cell>
          <cell r="C439" t="str">
            <v>9042693232512211-MK640</v>
          </cell>
          <cell r="D439" t="str">
            <v>居家布艺</v>
          </cell>
          <cell r="E439" t="str">
            <v>是</v>
          </cell>
          <cell r="F439" t="str">
            <v/>
          </cell>
          <cell r="G439" t="str">
            <v>35/36</v>
          </cell>
          <cell r="H439" t="str">
            <v/>
          </cell>
          <cell r="I439" t="str">
            <v/>
          </cell>
          <cell r="J439" t="str">
            <v>件</v>
          </cell>
          <cell r="K439" t="str">
            <v/>
          </cell>
          <cell r="L439" t="str">
            <v/>
          </cell>
          <cell r="M439" t="str">
            <v>10.60</v>
          </cell>
        </row>
        <row r="440">
          <cell r="A440" t="str">
            <v>9042693232512212</v>
          </cell>
          <cell r="B440" t="str">
            <v>自在家居拖</v>
          </cell>
          <cell r="C440" t="str">
            <v>9042693232512212-MK640</v>
          </cell>
          <cell r="D440" t="str">
            <v>居家布艺</v>
          </cell>
          <cell r="E440" t="str">
            <v>是</v>
          </cell>
          <cell r="F440" t="str">
            <v/>
          </cell>
          <cell r="G440" t="str">
            <v>37/38</v>
          </cell>
          <cell r="H440" t="str">
            <v/>
          </cell>
          <cell r="I440" t="str">
            <v/>
          </cell>
          <cell r="J440" t="str">
            <v>件</v>
          </cell>
          <cell r="K440" t="str">
            <v/>
          </cell>
          <cell r="L440" t="str">
            <v/>
          </cell>
          <cell r="M440" t="str">
            <v>10.60</v>
          </cell>
        </row>
        <row r="441">
          <cell r="A441" t="str">
            <v>9042693232511211</v>
          </cell>
          <cell r="B441" t="str">
            <v>自在家居拖</v>
          </cell>
          <cell r="C441" t="str">
            <v>9042693232511211-MK640</v>
          </cell>
          <cell r="D441" t="str">
            <v>居家布艺</v>
          </cell>
          <cell r="E441" t="str">
            <v>是</v>
          </cell>
          <cell r="F441" t="str">
            <v/>
          </cell>
          <cell r="G441" t="str">
            <v>35/36</v>
          </cell>
          <cell r="H441" t="str">
            <v/>
          </cell>
          <cell r="I441" t="str">
            <v/>
          </cell>
          <cell r="J441" t="str">
            <v>件</v>
          </cell>
          <cell r="K441" t="str">
            <v/>
          </cell>
          <cell r="L441" t="str">
            <v/>
          </cell>
          <cell r="M441" t="str">
            <v>10.60</v>
          </cell>
        </row>
        <row r="442">
          <cell r="A442" t="str">
            <v>9042693232511212</v>
          </cell>
          <cell r="B442" t="str">
            <v>自在家居拖</v>
          </cell>
          <cell r="C442" t="str">
            <v>9042693232511212-MK640</v>
          </cell>
          <cell r="D442" t="str">
            <v>居家布艺</v>
          </cell>
          <cell r="E442" t="str">
            <v>是</v>
          </cell>
          <cell r="F442" t="str">
            <v/>
          </cell>
          <cell r="G442" t="str">
            <v>37/38</v>
          </cell>
          <cell r="H442" t="str">
            <v/>
          </cell>
          <cell r="I442" t="str">
            <v/>
          </cell>
          <cell r="J442" t="str">
            <v>件</v>
          </cell>
          <cell r="K442" t="str">
            <v/>
          </cell>
          <cell r="L442" t="str">
            <v/>
          </cell>
          <cell r="M442" t="str">
            <v>10.60</v>
          </cell>
        </row>
        <row r="443">
          <cell r="A443" t="str">
            <v>9042693232511213</v>
          </cell>
          <cell r="B443" t="str">
            <v>自在家居拖</v>
          </cell>
          <cell r="C443" t="str">
            <v>9042693232511213-MK640</v>
          </cell>
          <cell r="D443" t="str">
            <v>居家布艺</v>
          </cell>
          <cell r="E443" t="str">
            <v>是</v>
          </cell>
          <cell r="F443" t="str">
            <v/>
          </cell>
          <cell r="G443" t="str">
            <v>39/40</v>
          </cell>
          <cell r="H443" t="str">
            <v/>
          </cell>
          <cell r="I443" t="str">
            <v/>
          </cell>
          <cell r="J443" t="str">
            <v>件</v>
          </cell>
          <cell r="K443" t="str">
            <v/>
          </cell>
          <cell r="L443" t="str">
            <v/>
          </cell>
          <cell r="M443" t="str">
            <v>10.60</v>
          </cell>
        </row>
        <row r="444">
          <cell r="A444" t="str">
            <v>9042693232500013</v>
          </cell>
          <cell r="B444" t="str">
            <v>自在家居拖</v>
          </cell>
          <cell r="C444" t="str">
            <v>9042693232500013-MK640</v>
          </cell>
          <cell r="D444" t="str">
            <v>居家布艺</v>
          </cell>
          <cell r="E444" t="str">
            <v>是</v>
          </cell>
          <cell r="F444" t="str">
            <v/>
          </cell>
          <cell r="G444" t="str">
            <v>39/40</v>
          </cell>
          <cell r="H444" t="str">
            <v/>
          </cell>
          <cell r="I444" t="str">
            <v/>
          </cell>
          <cell r="J444" t="str">
            <v>件</v>
          </cell>
          <cell r="K444" t="str">
            <v/>
          </cell>
          <cell r="L444" t="str">
            <v/>
          </cell>
          <cell r="M444" t="str">
            <v>10.60</v>
          </cell>
        </row>
        <row r="445">
          <cell r="A445" t="str">
            <v>9042693232500014</v>
          </cell>
          <cell r="B445" t="str">
            <v>自在家居拖</v>
          </cell>
          <cell r="C445" t="str">
            <v>9042693232500014-MK640</v>
          </cell>
          <cell r="D445" t="str">
            <v>居家布艺</v>
          </cell>
          <cell r="E445" t="str">
            <v>是</v>
          </cell>
          <cell r="F445" t="str">
            <v/>
          </cell>
          <cell r="G445" t="str">
            <v>41/42</v>
          </cell>
          <cell r="H445" t="str">
            <v/>
          </cell>
          <cell r="I445" t="str">
            <v/>
          </cell>
          <cell r="J445" t="str">
            <v>件</v>
          </cell>
          <cell r="K445" t="str">
            <v/>
          </cell>
          <cell r="L445" t="str">
            <v/>
          </cell>
          <cell r="M445" t="str">
            <v>10.60</v>
          </cell>
        </row>
        <row r="446">
          <cell r="A446" t="str">
            <v>9042693232500015</v>
          </cell>
          <cell r="B446" t="str">
            <v>自在家居拖</v>
          </cell>
          <cell r="C446" t="str">
            <v>9042693232500015-MK640</v>
          </cell>
          <cell r="D446" t="str">
            <v>居家布艺</v>
          </cell>
          <cell r="E446" t="str">
            <v>是</v>
          </cell>
          <cell r="F446" t="str">
            <v/>
          </cell>
          <cell r="G446" t="str">
            <v>43/44</v>
          </cell>
          <cell r="H446" t="str">
            <v/>
          </cell>
          <cell r="I446" t="str">
            <v/>
          </cell>
          <cell r="J446" t="str">
            <v>件</v>
          </cell>
          <cell r="K446" t="str">
            <v/>
          </cell>
          <cell r="L446" t="str">
            <v/>
          </cell>
          <cell r="M446" t="str">
            <v>10.60</v>
          </cell>
        </row>
        <row r="447">
          <cell r="A447" t="str">
            <v>9042693232500613</v>
          </cell>
          <cell r="B447" t="str">
            <v>自在家居拖</v>
          </cell>
          <cell r="C447" t="str">
            <v>9042693232500613-MK640</v>
          </cell>
          <cell r="D447" t="str">
            <v>居家布艺</v>
          </cell>
          <cell r="E447" t="str">
            <v>是</v>
          </cell>
          <cell r="F447" t="str">
            <v/>
          </cell>
          <cell r="G447" t="str">
            <v>39/40</v>
          </cell>
          <cell r="H447" t="str">
            <v/>
          </cell>
          <cell r="I447" t="str">
            <v/>
          </cell>
          <cell r="J447" t="str">
            <v>件</v>
          </cell>
          <cell r="K447" t="str">
            <v/>
          </cell>
          <cell r="L447" t="str">
            <v/>
          </cell>
          <cell r="M447" t="str">
            <v>10.60</v>
          </cell>
        </row>
        <row r="448">
          <cell r="A448" t="str">
            <v>9042693232500614</v>
          </cell>
          <cell r="B448" t="str">
            <v>自在家居拖</v>
          </cell>
          <cell r="C448" t="str">
            <v>9042693232500614-MK640</v>
          </cell>
          <cell r="D448" t="str">
            <v>居家布艺</v>
          </cell>
          <cell r="E448" t="str">
            <v>是</v>
          </cell>
          <cell r="F448" t="str">
            <v/>
          </cell>
          <cell r="G448" t="str">
            <v>41/42</v>
          </cell>
          <cell r="H448" t="str">
            <v/>
          </cell>
          <cell r="I448" t="str">
            <v/>
          </cell>
          <cell r="J448" t="str">
            <v>件</v>
          </cell>
          <cell r="K448" t="str">
            <v/>
          </cell>
          <cell r="L448" t="str">
            <v/>
          </cell>
          <cell r="M448" t="str">
            <v>10.60</v>
          </cell>
        </row>
        <row r="449">
          <cell r="A449" t="str">
            <v>9042693232500615</v>
          </cell>
          <cell r="B449" t="str">
            <v>自在家居拖</v>
          </cell>
          <cell r="C449" t="str">
            <v>9042693232500615-MK640</v>
          </cell>
          <cell r="D449" t="str">
            <v>居家布艺</v>
          </cell>
          <cell r="E449" t="str">
            <v>是</v>
          </cell>
          <cell r="F449" t="str">
            <v/>
          </cell>
          <cell r="G449" t="str">
            <v>43/44</v>
          </cell>
          <cell r="H449" t="str">
            <v/>
          </cell>
          <cell r="I449" t="str">
            <v/>
          </cell>
          <cell r="J449" t="str">
            <v>件</v>
          </cell>
          <cell r="K449" t="str">
            <v/>
          </cell>
          <cell r="L449" t="str">
            <v/>
          </cell>
          <cell r="M449" t="str">
            <v>10.60</v>
          </cell>
        </row>
        <row r="450">
          <cell r="A450" t="str">
            <v>9042693232512213</v>
          </cell>
          <cell r="B450" t="str">
            <v>自在家居拖</v>
          </cell>
          <cell r="C450" t="str">
            <v>9042693232512213-MK640</v>
          </cell>
          <cell r="D450" t="str">
            <v>居家布艺</v>
          </cell>
          <cell r="E450" t="str">
            <v>是</v>
          </cell>
          <cell r="F450" t="str">
            <v/>
          </cell>
          <cell r="G450" t="str">
            <v>39/40</v>
          </cell>
          <cell r="H450" t="str">
            <v/>
          </cell>
          <cell r="I450" t="str">
            <v/>
          </cell>
          <cell r="J450" t="str">
            <v>件</v>
          </cell>
          <cell r="K450" t="str">
            <v/>
          </cell>
          <cell r="L450" t="str">
            <v/>
          </cell>
          <cell r="M450" t="str">
            <v>10.60</v>
          </cell>
        </row>
        <row r="451">
          <cell r="A451" t="str">
            <v>9042693232512214</v>
          </cell>
          <cell r="B451" t="str">
            <v>自在家居拖</v>
          </cell>
          <cell r="C451" t="str">
            <v>9042693232512214-MK640</v>
          </cell>
          <cell r="D451" t="str">
            <v>居家布艺</v>
          </cell>
          <cell r="E451" t="str">
            <v>是</v>
          </cell>
          <cell r="F451" t="str">
            <v/>
          </cell>
          <cell r="G451" t="str">
            <v>41/42</v>
          </cell>
          <cell r="H451" t="str">
            <v/>
          </cell>
          <cell r="I451" t="str">
            <v/>
          </cell>
          <cell r="J451" t="str">
            <v>件</v>
          </cell>
          <cell r="K451" t="str">
            <v/>
          </cell>
          <cell r="L451" t="str">
            <v/>
          </cell>
          <cell r="M451" t="str">
            <v>10.60</v>
          </cell>
        </row>
        <row r="452">
          <cell r="A452" t="str">
            <v>9042693232512215</v>
          </cell>
          <cell r="B452" t="str">
            <v>自在家居拖</v>
          </cell>
          <cell r="C452" t="str">
            <v>9042693232512215-MK640</v>
          </cell>
          <cell r="D452" t="str">
            <v>居家布艺</v>
          </cell>
          <cell r="E452" t="str">
            <v>是</v>
          </cell>
          <cell r="F452" t="str">
            <v/>
          </cell>
          <cell r="G452" t="str">
            <v>43/44</v>
          </cell>
          <cell r="H452" t="str">
            <v/>
          </cell>
          <cell r="I452" t="str">
            <v/>
          </cell>
          <cell r="J452" t="str">
            <v>件</v>
          </cell>
          <cell r="K452" t="str">
            <v/>
          </cell>
          <cell r="L452" t="str">
            <v/>
          </cell>
          <cell r="M452" t="str">
            <v>10.60</v>
          </cell>
        </row>
        <row r="453">
          <cell r="A453" t="str">
            <v>9042693232576513</v>
          </cell>
          <cell r="B453" t="str">
            <v>自在家居拖</v>
          </cell>
          <cell r="C453" t="str">
            <v>9042693232576513-MK640</v>
          </cell>
          <cell r="D453" t="str">
            <v>居家布艺</v>
          </cell>
          <cell r="E453" t="str">
            <v>是</v>
          </cell>
          <cell r="F453" t="str">
            <v/>
          </cell>
          <cell r="G453" t="str">
            <v>39/40</v>
          </cell>
          <cell r="H453" t="str">
            <v/>
          </cell>
          <cell r="I453" t="str">
            <v/>
          </cell>
          <cell r="J453" t="str">
            <v>件</v>
          </cell>
          <cell r="K453" t="str">
            <v/>
          </cell>
          <cell r="L453" t="str">
            <v/>
          </cell>
          <cell r="M453" t="str">
            <v>10.60</v>
          </cell>
        </row>
        <row r="454">
          <cell r="A454" t="str">
            <v>9042693232576514</v>
          </cell>
          <cell r="B454" t="str">
            <v>自在家居拖</v>
          </cell>
          <cell r="C454" t="str">
            <v>9042693232576514-MK640</v>
          </cell>
          <cell r="D454" t="str">
            <v>居家布艺</v>
          </cell>
          <cell r="E454" t="str">
            <v>是</v>
          </cell>
          <cell r="F454" t="str">
            <v/>
          </cell>
          <cell r="G454" t="str">
            <v>41/42</v>
          </cell>
          <cell r="H454" t="str">
            <v/>
          </cell>
          <cell r="I454" t="str">
            <v/>
          </cell>
          <cell r="J454" t="str">
            <v>件</v>
          </cell>
          <cell r="K454" t="str">
            <v/>
          </cell>
          <cell r="L454" t="str">
            <v/>
          </cell>
          <cell r="M454" t="str">
            <v>10.60</v>
          </cell>
        </row>
        <row r="455">
          <cell r="A455" t="str">
            <v>9042693232576515</v>
          </cell>
          <cell r="B455" t="str">
            <v>自在家居拖</v>
          </cell>
          <cell r="C455" t="str">
            <v>9042693232576515-MK640</v>
          </cell>
          <cell r="D455" t="str">
            <v>居家布艺</v>
          </cell>
          <cell r="E455" t="str">
            <v>是</v>
          </cell>
          <cell r="F455" t="str">
            <v/>
          </cell>
          <cell r="G455" t="str">
            <v>43/44</v>
          </cell>
          <cell r="H455" t="str">
            <v/>
          </cell>
          <cell r="I455" t="str">
            <v/>
          </cell>
          <cell r="J455" t="str">
            <v>件</v>
          </cell>
          <cell r="K455" t="str">
            <v/>
          </cell>
          <cell r="L455" t="str">
            <v/>
          </cell>
          <cell r="M455" t="str">
            <v>10.60</v>
          </cell>
        </row>
        <row r="456">
          <cell r="A456" t="str">
            <v>9042682514212211</v>
          </cell>
          <cell r="B456" t="str">
            <v>极简家居拖</v>
          </cell>
          <cell r="C456" t="str">
            <v>9042682514212211-MK56</v>
          </cell>
          <cell r="D456" t="str">
            <v>居家布艺</v>
          </cell>
          <cell r="E456" t="str">
            <v>是</v>
          </cell>
          <cell r="F456" t="str">
            <v/>
          </cell>
          <cell r="G456" t="str">
            <v>35/36</v>
          </cell>
          <cell r="H456" t="str">
            <v/>
          </cell>
          <cell r="I456" t="str">
            <v/>
          </cell>
          <cell r="J456" t="str">
            <v>件</v>
          </cell>
          <cell r="K456" t="str">
            <v/>
          </cell>
          <cell r="L456" t="str">
            <v/>
          </cell>
          <cell r="M456" t="str">
            <v>6.70</v>
          </cell>
        </row>
        <row r="457">
          <cell r="A457" t="str">
            <v>9042682514212212</v>
          </cell>
          <cell r="B457" t="str">
            <v>极简家居拖</v>
          </cell>
          <cell r="C457" t="str">
            <v>9042682514212212-MK56</v>
          </cell>
          <cell r="D457" t="str">
            <v>居家布艺</v>
          </cell>
          <cell r="E457" t="str">
            <v>是</v>
          </cell>
          <cell r="F457" t="str">
            <v/>
          </cell>
          <cell r="G457" t="str">
            <v>37/38</v>
          </cell>
          <cell r="H457" t="str">
            <v/>
          </cell>
          <cell r="I457" t="str">
            <v/>
          </cell>
          <cell r="J457" t="str">
            <v>件</v>
          </cell>
          <cell r="K457" t="str">
            <v/>
          </cell>
          <cell r="L457" t="str">
            <v/>
          </cell>
          <cell r="M457" t="str">
            <v>6.70</v>
          </cell>
        </row>
        <row r="458">
          <cell r="A458" t="str">
            <v>9042682514211211</v>
          </cell>
          <cell r="B458" t="str">
            <v>极简家居拖</v>
          </cell>
          <cell r="C458" t="str">
            <v>9042682514211211-MK56</v>
          </cell>
          <cell r="D458" t="str">
            <v>居家布艺</v>
          </cell>
          <cell r="E458" t="str">
            <v>是</v>
          </cell>
          <cell r="F458" t="str">
            <v/>
          </cell>
          <cell r="G458" t="str">
            <v>35/36</v>
          </cell>
          <cell r="H458" t="str">
            <v/>
          </cell>
          <cell r="I458" t="str">
            <v/>
          </cell>
          <cell r="J458" t="str">
            <v>件</v>
          </cell>
          <cell r="K458" t="str">
            <v/>
          </cell>
          <cell r="L458" t="str">
            <v/>
          </cell>
          <cell r="M458" t="str">
            <v>6.70</v>
          </cell>
        </row>
        <row r="459">
          <cell r="A459" t="str">
            <v>9042682514211212</v>
          </cell>
          <cell r="B459" t="str">
            <v>极简家居拖</v>
          </cell>
          <cell r="C459" t="str">
            <v>9042682514211212-MK56</v>
          </cell>
          <cell r="D459" t="str">
            <v>居家布艺</v>
          </cell>
          <cell r="E459" t="str">
            <v>是</v>
          </cell>
          <cell r="F459" t="str">
            <v/>
          </cell>
          <cell r="G459" t="str">
            <v>37/38</v>
          </cell>
          <cell r="H459" t="str">
            <v/>
          </cell>
          <cell r="I459" t="str">
            <v/>
          </cell>
          <cell r="J459" t="str">
            <v>件</v>
          </cell>
          <cell r="K459" t="str">
            <v/>
          </cell>
          <cell r="L459" t="str">
            <v/>
          </cell>
          <cell r="M459" t="str">
            <v>6.70</v>
          </cell>
        </row>
        <row r="460">
          <cell r="A460" t="str">
            <v>9042682514211213</v>
          </cell>
          <cell r="B460" t="str">
            <v>极简家居拖</v>
          </cell>
          <cell r="C460" t="str">
            <v>9042682514211213-MK56</v>
          </cell>
          <cell r="D460" t="str">
            <v>居家布艺</v>
          </cell>
          <cell r="E460" t="str">
            <v>是</v>
          </cell>
          <cell r="F460" t="str">
            <v/>
          </cell>
          <cell r="G460" t="str">
            <v>39/40</v>
          </cell>
          <cell r="H460" t="str">
            <v/>
          </cell>
          <cell r="I460" t="str">
            <v/>
          </cell>
          <cell r="J460" t="str">
            <v>件</v>
          </cell>
          <cell r="K460" t="str">
            <v/>
          </cell>
          <cell r="L460" t="str">
            <v/>
          </cell>
          <cell r="M460" t="str">
            <v>6.70</v>
          </cell>
        </row>
        <row r="461">
          <cell r="A461" t="str">
            <v>9042682514271613</v>
          </cell>
          <cell r="B461" t="str">
            <v>极简家居拖</v>
          </cell>
          <cell r="C461" t="str">
            <v>9042682514271613-MK56</v>
          </cell>
          <cell r="D461" t="str">
            <v>居家布艺</v>
          </cell>
          <cell r="E461" t="str">
            <v>是</v>
          </cell>
          <cell r="F461" t="str">
            <v/>
          </cell>
          <cell r="G461" t="str">
            <v>39/40</v>
          </cell>
          <cell r="H461" t="str">
            <v/>
          </cell>
          <cell r="I461" t="str">
            <v/>
          </cell>
          <cell r="J461" t="str">
            <v>件</v>
          </cell>
          <cell r="K461" t="str">
            <v/>
          </cell>
          <cell r="L461" t="str">
            <v/>
          </cell>
          <cell r="M461" t="str">
            <v>6.70</v>
          </cell>
        </row>
        <row r="462">
          <cell r="A462" t="str">
            <v>9042682514271614</v>
          </cell>
          <cell r="B462" t="str">
            <v>极简家居拖</v>
          </cell>
          <cell r="C462" t="str">
            <v>9042682514271614-MK56</v>
          </cell>
          <cell r="D462" t="str">
            <v>居家布艺</v>
          </cell>
          <cell r="E462" t="str">
            <v>是</v>
          </cell>
          <cell r="F462" t="str">
            <v/>
          </cell>
          <cell r="G462" t="str">
            <v>41/42</v>
          </cell>
          <cell r="H462" t="str">
            <v/>
          </cell>
          <cell r="I462" t="str">
            <v/>
          </cell>
          <cell r="J462" t="str">
            <v>件</v>
          </cell>
          <cell r="K462" t="str">
            <v/>
          </cell>
          <cell r="L462" t="str">
            <v/>
          </cell>
          <cell r="M462" t="str">
            <v>6.70</v>
          </cell>
        </row>
        <row r="463">
          <cell r="A463" t="str">
            <v>9042682514212213</v>
          </cell>
          <cell r="B463" t="str">
            <v>极简家居拖</v>
          </cell>
          <cell r="C463" t="str">
            <v>9042682514212213-MK56</v>
          </cell>
          <cell r="D463" t="str">
            <v>居家布艺</v>
          </cell>
          <cell r="E463" t="str">
            <v>是</v>
          </cell>
          <cell r="F463" t="str">
            <v/>
          </cell>
          <cell r="G463" t="str">
            <v>39/40</v>
          </cell>
          <cell r="H463" t="str">
            <v/>
          </cell>
          <cell r="I463" t="str">
            <v/>
          </cell>
          <cell r="J463" t="str">
            <v>件</v>
          </cell>
          <cell r="K463" t="str">
            <v/>
          </cell>
          <cell r="L463" t="str">
            <v/>
          </cell>
          <cell r="M463" t="str">
            <v>6.70</v>
          </cell>
        </row>
        <row r="464">
          <cell r="A464" t="str">
            <v>9042682514212214</v>
          </cell>
          <cell r="B464" t="str">
            <v>极简家居拖</v>
          </cell>
          <cell r="C464" t="str">
            <v>9042682514212214-MK56</v>
          </cell>
          <cell r="D464" t="str">
            <v>居家布艺</v>
          </cell>
          <cell r="E464" t="str">
            <v>是</v>
          </cell>
          <cell r="F464" t="str">
            <v/>
          </cell>
          <cell r="G464" t="str">
            <v>41/42</v>
          </cell>
          <cell r="H464" t="str">
            <v/>
          </cell>
          <cell r="I464" t="str">
            <v/>
          </cell>
          <cell r="J464" t="str">
            <v>件</v>
          </cell>
          <cell r="K464" t="str">
            <v/>
          </cell>
          <cell r="L464" t="str">
            <v/>
          </cell>
          <cell r="M464" t="str">
            <v>6.70</v>
          </cell>
        </row>
        <row r="465">
          <cell r="A465" t="str">
            <v>9042682514212215</v>
          </cell>
          <cell r="B465" t="str">
            <v>极简家居拖</v>
          </cell>
          <cell r="C465" t="str">
            <v>9042682514212215-MK56</v>
          </cell>
          <cell r="D465" t="str">
            <v>居家布艺</v>
          </cell>
          <cell r="E465" t="str">
            <v>是</v>
          </cell>
          <cell r="F465" t="str">
            <v/>
          </cell>
          <cell r="G465" t="str">
            <v>43/44</v>
          </cell>
          <cell r="H465" t="str">
            <v/>
          </cell>
          <cell r="I465" t="str">
            <v/>
          </cell>
          <cell r="J465" t="str">
            <v>件</v>
          </cell>
          <cell r="K465" t="str">
            <v/>
          </cell>
          <cell r="L465" t="str">
            <v/>
          </cell>
          <cell r="M465" t="str">
            <v>6.70</v>
          </cell>
        </row>
        <row r="466">
          <cell r="A466" t="str">
            <v>9042649757400611</v>
          </cell>
          <cell r="B466" t="str">
            <v>极意家居拖</v>
          </cell>
          <cell r="C466" t="str">
            <v>9042649757400611-MK331</v>
          </cell>
          <cell r="D466" t="str">
            <v>居家布艺</v>
          </cell>
          <cell r="E466" t="str">
            <v>是</v>
          </cell>
          <cell r="F466" t="str">
            <v/>
          </cell>
          <cell r="G466" t="str">
            <v>35/36</v>
          </cell>
          <cell r="H466" t="str">
            <v/>
          </cell>
          <cell r="I466" t="str">
            <v/>
          </cell>
          <cell r="J466" t="str">
            <v>件</v>
          </cell>
          <cell r="K466" t="str">
            <v/>
          </cell>
          <cell r="L466" t="str">
            <v/>
          </cell>
          <cell r="M466" t="str">
            <v>7.20</v>
          </cell>
        </row>
        <row r="467">
          <cell r="A467" t="str">
            <v>9042649757400612</v>
          </cell>
          <cell r="B467" t="str">
            <v>极意家居拖</v>
          </cell>
          <cell r="C467" t="str">
            <v>9042649757400612-MK331</v>
          </cell>
          <cell r="D467" t="str">
            <v>居家布艺</v>
          </cell>
          <cell r="E467" t="str">
            <v>是</v>
          </cell>
          <cell r="F467" t="str">
            <v/>
          </cell>
          <cell r="G467" t="str">
            <v>37/38</v>
          </cell>
          <cell r="H467" t="str">
            <v/>
          </cell>
          <cell r="I467" t="str">
            <v/>
          </cell>
          <cell r="J467" t="str">
            <v>件</v>
          </cell>
          <cell r="K467" t="str">
            <v/>
          </cell>
          <cell r="L467" t="str">
            <v/>
          </cell>
          <cell r="M467" t="str">
            <v>7.20</v>
          </cell>
        </row>
        <row r="468">
          <cell r="A468" t="str">
            <v>9042649757400613</v>
          </cell>
          <cell r="B468" t="str">
            <v>极意家居拖</v>
          </cell>
          <cell r="C468" t="str">
            <v>9042649757400613-MK331</v>
          </cell>
          <cell r="D468" t="str">
            <v>居家布艺</v>
          </cell>
          <cell r="E468" t="str">
            <v>是</v>
          </cell>
          <cell r="F468" t="str">
            <v/>
          </cell>
          <cell r="G468" t="str">
            <v>39/40</v>
          </cell>
          <cell r="H468" t="str">
            <v/>
          </cell>
          <cell r="I468" t="str">
            <v/>
          </cell>
          <cell r="J468" t="str">
            <v>件</v>
          </cell>
          <cell r="K468" t="str">
            <v/>
          </cell>
          <cell r="L468" t="str">
            <v/>
          </cell>
          <cell r="M468" t="str">
            <v>7.20</v>
          </cell>
        </row>
        <row r="469">
          <cell r="A469" t="str">
            <v>9042649757430811</v>
          </cell>
          <cell r="B469" t="str">
            <v>极意家居拖</v>
          </cell>
          <cell r="C469" t="str">
            <v>9042649757430811-MK331</v>
          </cell>
          <cell r="D469" t="str">
            <v>居家布艺</v>
          </cell>
          <cell r="E469" t="str">
            <v>是</v>
          </cell>
          <cell r="F469" t="str">
            <v/>
          </cell>
          <cell r="G469" t="str">
            <v>35/36</v>
          </cell>
          <cell r="H469" t="str">
            <v/>
          </cell>
          <cell r="I469" t="str">
            <v/>
          </cell>
          <cell r="J469" t="str">
            <v>件</v>
          </cell>
          <cell r="K469" t="str">
            <v/>
          </cell>
          <cell r="L469" t="str">
            <v/>
          </cell>
          <cell r="M469" t="str">
            <v>7.20</v>
          </cell>
        </row>
        <row r="470">
          <cell r="A470" t="str">
            <v>9042649757430812</v>
          </cell>
          <cell r="B470" t="str">
            <v>极意家居拖</v>
          </cell>
          <cell r="C470" t="str">
            <v>9042649757430812-MK331</v>
          </cell>
          <cell r="D470" t="str">
            <v>居家布艺</v>
          </cell>
          <cell r="E470" t="str">
            <v>是</v>
          </cell>
          <cell r="F470" t="str">
            <v/>
          </cell>
          <cell r="G470" t="str">
            <v>37/38</v>
          </cell>
          <cell r="H470" t="str">
            <v/>
          </cell>
          <cell r="I470" t="str">
            <v/>
          </cell>
          <cell r="J470" t="str">
            <v>件</v>
          </cell>
          <cell r="K470" t="str">
            <v/>
          </cell>
          <cell r="L470" t="str">
            <v/>
          </cell>
          <cell r="M470" t="str">
            <v>7.20</v>
          </cell>
        </row>
        <row r="471">
          <cell r="A471" t="str">
            <v>9042649757430813</v>
          </cell>
          <cell r="B471" t="str">
            <v>极意家居拖</v>
          </cell>
          <cell r="C471" t="str">
            <v>9042649757430813-MK331</v>
          </cell>
          <cell r="D471" t="str">
            <v>居家布艺</v>
          </cell>
          <cell r="E471" t="str">
            <v>是</v>
          </cell>
          <cell r="F471" t="str">
            <v/>
          </cell>
          <cell r="G471" t="str">
            <v>39/40</v>
          </cell>
          <cell r="H471" t="str">
            <v/>
          </cell>
          <cell r="I471" t="str">
            <v/>
          </cell>
          <cell r="J471" t="str">
            <v>件</v>
          </cell>
          <cell r="K471" t="str">
            <v/>
          </cell>
          <cell r="L471" t="str">
            <v/>
          </cell>
          <cell r="M471" t="str">
            <v>7.20</v>
          </cell>
        </row>
        <row r="472">
          <cell r="A472" t="str">
            <v>9042649757411211</v>
          </cell>
          <cell r="B472" t="str">
            <v>极意家居拖</v>
          </cell>
          <cell r="C472" t="str">
            <v>9042649757411211-MK331</v>
          </cell>
          <cell r="D472" t="str">
            <v>居家布艺</v>
          </cell>
          <cell r="E472" t="str">
            <v>是</v>
          </cell>
          <cell r="F472" t="str">
            <v/>
          </cell>
          <cell r="G472" t="str">
            <v>35/36</v>
          </cell>
          <cell r="H472" t="str">
            <v/>
          </cell>
          <cell r="I472" t="str">
            <v/>
          </cell>
          <cell r="J472" t="str">
            <v>件</v>
          </cell>
          <cell r="K472" t="str">
            <v/>
          </cell>
          <cell r="L472" t="str">
            <v/>
          </cell>
          <cell r="M472" t="str">
            <v>7.20</v>
          </cell>
        </row>
        <row r="473">
          <cell r="A473" t="str">
            <v>9042649757411212</v>
          </cell>
          <cell r="B473" t="str">
            <v>极意家居拖</v>
          </cell>
          <cell r="C473" t="str">
            <v>9042649757411212-MK331</v>
          </cell>
          <cell r="D473" t="str">
            <v>居家布艺</v>
          </cell>
          <cell r="E473" t="str">
            <v>是</v>
          </cell>
          <cell r="F473" t="str">
            <v/>
          </cell>
          <cell r="G473" t="str">
            <v>37/38</v>
          </cell>
          <cell r="H473" t="str">
            <v/>
          </cell>
          <cell r="I473" t="str">
            <v/>
          </cell>
          <cell r="J473" t="str">
            <v>件</v>
          </cell>
          <cell r="K473" t="str">
            <v/>
          </cell>
          <cell r="L473" t="str">
            <v/>
          </cell>
          <cell r="M473" t="str">
            <v>7.20</v>
          </cell>
        </row>
        <row r="474">
          <cell r="A474" t="str">
            <v>9042649757411213</v>
          </cell>
          <cell r="B474" t="str">
            <v>极意家居拖</v>
          </cell>
          <cell r="C474" t="str">
            <v>9042649757411213-MK331</v>
          </cell>
          <cell r="D474" t="str">
            <v>居家布艺</v>
          </cell>
          <cell r="E474" t="str">
            <v>是</v>
          </cell>
          <cell r="F474" t="str">
            <v/>
          </cell>
          <cell r="G474" t="str">
            <v>39/40</v>
          </cell>
          <cell r="H474" t="str">
            <v/>
          </cell>
          <cell r="I474" t="str">
            <v/>
          </cell>
          <cell r="J474" t="str">
            <v>件</v>
          </cell>
          <cell r="K474" t="str">
            <v/>
          </cell>
          <cell r="L474" t="str">
            <v/>
          </cell>
          <cell r="M474" t="str">
            <v>7.20</v>
          </cell>
        </row>
        <row r="475">
          <cell r="A475" t="str">
            <v>9042649757471613</v>
          </cell>
          <cell r="B475" t="str">
            <v>极意家居拖</v>
          </cell>
          <cell r="C475" t="str">
            <v>9042649757471613-MK331</v>
          </cell>
          <cell r="D475" t="str">
            <v>居家布艺</v>
          </cell>
          <cell r="E475" t="str">
            <v>是</v>
          </cell>
          <cell r="F475" t="str">
            <v/>
          </cell>
          <cell r="G475" t="str">
            <v>39/40</v>
          </cell>
          <cell r="H475" t="str">
            <v/>
          </cell>
          <cell r="I475" t="str">
            <v/>
          </cell>
          <cell r="J475" t="str">
            <v>件</v>
          </cell>
          <cell r="K475" t="str">
            <v/>
          </cell>
          <cell r="L475" t="str">
            <v/>
          </cell>
          <cell r="M475" t="str">
            <v>7.20</v>
          </cell>
        </row>
        <row r="476">
          <cell r="A476" t="str">
            <v>9042649757471614</v>
          </cell>
          <cell r="B476" t="str">
            <v>极意家居拖</v>
          </cell>
          <cell r="C476" t="str">
            <v>9042649757471614-MK331</v>
          </cell>
          <cell r="D476" t="str">
            <v>居家布艺</v>
          </cell>
          <cell r="E476" t="str">
            <v>是</v>
          </cell>
          <cell r="F476" t="str">
            <v/>
          </cell>
          <cell r="G476" t="str">
            <v>41/42</v>
          </cell>
          <cell r="H476" t="str">
            <v/>
          </cell>
          <cell r="I476" t="str">
            <v/>
          </cell>
          <cell r="J476" t="str">
            <v>件</v>
          </cell>
          <cell r="K476" t="str">
            <v/>
          </cell>
          <cell r="L476" t="str">
            <v/>
          </cell>
          <cell r="M476" t="str">
            <v>7.20</v>
          </cell>
        </row>
        <row r="477">
          <cell r="A477" t="str">
            <v>9042649757471615</v>
          </cell>
          <cell r="B477" t="str">
            <v>极意家居拖</v>
          </cell>
          <cell r="C477" t="str">
            <v>9042649757471615-MK331</v>
          </cell>
          <cell r="D477" t="str">
            <v>居家布艺</v>
          </cell>
          <cell r="E477" t="str">
            <v>是</v>
          </cell>
          <cell r="F477" t="str">
            <v/>
          </cell>
          <cell r="G477" t="str">
            <v>43/44</v>
          </cell>
          <cell r="H477" t="str">
            <v/>
          </cell>
          <cell r="I477" t="str">
            <v/>
          </cell>
          <cell r="J477" t="str">
            <v>件</v>
          </cell>
          <cell r="K477" t="str">
            <v/>
          </cell>
          <cell r="L477" t="str">
            <v/>
          </cell>
          <cell r="M477" t="str">
            <v>7.20</v>
          </cell>
        </row>
        <row r="478">
          <cell r="A478" t="str">
            <v>9042674666342112</v>
          </cell>
          <cell r="B478" t="str">
            <v>随行家居拖</v>
          </cell>
          <cell r="C478" t="str">
            <v>9042674666342112-MK7520</v>
          </cell>
          <cell r="D478" t="str">
            <v>居家布艺</v>
          </cell>
          <cell r="E478" t="str">
            <v>是</v>
          </cell>
          <cell r="F478" t="str">
            <v/>
          </cell>
          <cell r="G478" t="str">
            <v>37/38</v>
          </cell>
          <cell r="H478" t="str">
            <v/>
          </cell>
          <cell r="I478" t="str">
            <v/>
          </cell>
          <cell r="J478" t="str">
            <v>件</v>
          </cell>
          <cell r="K478" t="str">
            <v/>
          </cell>
          <cell r="L478" t="str">
            <v/>
          </cell>
          <cell r="M478" t="str">
            <v>8.00</v>
          </cell>
        </row>
        <row r="479">
          <cell r="A479" t="str">
            <v>9042674666342113</v>
          </cell>
          <cell r="B479" t="str">
            <v>随行家居拖</v>
          </cell>
          <cell r="C479" t="str">
            <v>9042674666342113-MK7520</v>
          </cell>
          <cell r="D479" t="str">
            <v>居家布艺</v>
          </cell>
          <cell r="E479" t="str">
            <v>是</v>
          </cell>
          <cell r="F479" t="str">
            <v/>
          </cell>
          <cell r="G479" t="str">
            <v>39/40</v>
          </cell>
          <cell r="H479" t="str">
            <v/>
          </cell>
          <cell r="I479" t="str">
            <v/>
          </cell>
          <cell r="J479" t="str">
            <v>件</v>
          </cell>
          <cell r="K479" t="str">
            <v/>
          </cell>
          <cell r="L479" t="str">
            <v/>
          </cell>
          <cell r="M479" t="str">
            <v>8.00</v>
          </cell>
        </row>
        <row r="480">
          <cell r="A480" t="str">
            <v>9042674666330811</v>
          </cell>
          <cell r="B480" t="str">
            <v>随行家居拖</v>
          </cell>
          <cell r="C480" t="str">
            <v>9042674666330811-MK7520</v>
          </cell>
          <cell r="D480" t="str">
            <v>居家布艺</v>
          </cell>
          <cell r="E480" t="str">
            <v>是</v>
          </cell>
          <cell r="F480" t="str">
            <v/>
          </cell>
          <cell r="G480" t="str">
            <v>35/36</v>
          </cell>
          <cell r="H480" t="str">
            <v/>
          </cell>
          <cell r="I480" t="str">
            <v/>
          </cell>
          <cell r="J480" t="str">
            <v>件</v>
          </cell>
          <cell r="K480" t="str">
            <v/>
          </cell>
          <cell r="L480" t="str">
            <v/>
          </cell>
          <cell r="M480" t="str">
            <v>8.00</v>
          </cell>
        </row>
        <row r="481">
          <cell r="A481" t="str">
            <v>9042674666330812</v>
          </cell>
          <cell r="B481" t="str">
            <v>随行家居拖</v>
          </cell>
          <cell r="C481" t="str">
            <v>9042674666330812-MK7520</v>
          </cell>
          <cell r="D481" t="str">
            <v>居家布艺</v>
          </cell>
          <cell r="E481" t="str">
            <v>是</v>
          </cell>
          <cell r="F481" t="str">
            <v/>
          </cell>
          <cell r="G481" t="str">
            <v>37/38</v>
          </cell>
          <cell r="H481" t="str">
            <v/>
          </cell>
          <cell r="I481" t="str">
            <v/>
          </cell>
          <cell r="J481" t="str">
            <v>件</v>
          </cell>
          <cell r="K481" t="str">
            <v/>
          </cell>
          <cell r="L481" t="str">
            <v/>
          </cell>
          <cell r="M481" t="str">
            <v>8.00</v>
          </cell>
        </row>
        <row r="482">
          <cell r="A482" t="str">
            <v>9042674666330813</v>
          </cell>
          <cell r="B482" t="str">
            <v>随行家居拖</v>
          </cell>
          <cell r="C482" t="str">
            <v>9042674666330813-MK7520</v>
          </cell>
          <cell r="D482" t="str">
            <v>居家布艺</v>
          </cell>
          <cell r="E482" t="str">
            <v>是</v>
          </cell>
          <cell r="F482" t="str">
            <v/>
          </cell>
          <cell r="G482" t="str">
            <v>39/40</v>
          </cell>
          <cell r="H482" t="str">
            <v/>
          </cell>
          <cell r="I482" t="str">
            <v/>
          </cell>
          <cell r="J482" t="str">
            <v>件</v>
          </cell>
          <cell r="K482" t="str">
            <v/>
          </cell>
          <cell r="L482" t="str">
            <v/>
          </cell>
          <cell r="M482" t="str">
            <v>8.00</v>
          </cell>
        </row>
        <row r="483">
          <cell r="A483" t="str">
            <v>9042674666311212</v>
          </cell>
          <cell r="B483" t="str">
            <v>随行家居拖</v>
          </cell>
          <cell r="C483" t="str">
            <v>9042674666311212-MK7520</v>
          </cell>
          <cell r="D483" t="str">
            <v>居家布艺</v>
          </cell>
          <cell r="E483" t="str">
            <v>是</v>
          </cell>
          <cell r="F483" t="str">
            <v/>
          </cell>
          <cell r="G483" t="str">
            <v>37/38</v>
          </cell>
          <cell r="H483" t="str">
            <v/>
          </cell>
          <cell r="I483" t="str">
            <v/>
          </cell>
          <cell r="J483" t="str">
            <v>件</v>
          </cell>
          <cell r="K483" t="str">
            <v/>
          </cell>
          <cell r="L483" t="str">
            <v/>
          </cell>
          <cell r="M483" t="str">
            <v>8.00</v>
          </cell>
        </row>
        <row r="484">
          <cell r="A484" t="str">
            <v>9042674666371613</v>
          </cell>
          <cell r="B484" t="str">
            <v>随行家居拖</v>
          </cell>
          <cell r="C484" t="str">
            <v>9042674666371613-MK7520</v>
          </cell>
          <cell r="D484" t="str">
            <v>居家布艺</v>
          </cell>
          <cell r="E484" t="str">
            <v>是</v>
          </cell>
          <cell r="F484" t="str">
            <v/>
          </cell>
          <cell r="G484" t="str">
            <v>39/40</v>
          </cell>
          <cell r="H484" t="str">
            <v/>
          </cell>
          <cell r="I484" t="str">
            <v/>
          </cell>
          <cell r="J484" t="str">
            <v>件</v>
          </cell>
          <cell r="K484" t="str">
            <v/>
          </cell>
          <cell r="L484" t="str">
            <v/>
          </cell>
          <cell r="M484" t="str">
            <v>8.00</v>
          </cell>
        </row>
        <row r="485">
          <cell r="A485" t="str">
            <v>90426458721765056</v>
          </cell>
          <cell r="B485" t="str">
            <v>云柔家居拖</v>
          </cell>
          <cell r="C485" t="str">
            <v>90426458721765056-MK518</v>
          </cell>
          <cell r="D485" t="str">
            <v>居家布艺</v>
          </cell>
          <cell r="E485" t="str">
            <v>是</v>
          </cell>
          <cell r="F485" t="str">
            <v/>
          </cell>
          <cell r="G485" t="str">
            <v>36</v>
          </cell>
          <cell r="H485" t="str">
            <v/>
          </cell>
          <cell r="I485" t="str">
            <v/>
          </cell>
          <cell r="J485" t="str">
            <v>件</v>
          </cell>
          <cell r="K485" t="str">
            <v/>
          </cell>
          <cell r="L485" t="str">
            <v/>
          </cell>
          <cell r="M485" t="str">
            <v>17.30</v>
          </cell>
        </row>
        <row r="486">
          <cell r="A486" t="str">
            <v>90426458721765057</v>
          </cell>
          <cell r="B486" t="str">
            <v>云柔家居拖</v>
          </cell>
          <cell r="C486" t="str">
            <v>90426458721765057-MK518</v>
          </cell>
          <cell r="D486" t="str">
            <v>居家布艺</v>
          </cell>
          <cell r="E486" t="str">
            <v>是</v>
          </cell>
          <cell r="F486" t="str">
            <v/>
          </cell>
          <cell r="G486" t="str">
            <v>37</v>
          </cell>
          <cell r="H486" t="str">
            <v/>
          </cell>
          <cell r="I486" t="str">
            <v/>
          </cell>
          <cell r="J486" t="str">
            <v>件</v>
          </cell>
          <cell r="K486" t="str">
            <v/>
          </cell>
          <cell r="L486" t="str">
            <v/>
          </cell>
          <cell r="M486" t="str">
            <v>17.30</v>
          </cell>
        </row>
        <row r="487">
          <cell r="A487" t="str">
            <v>90426458721765058</v>
          </cell>
          <cell r="B487" t="str">
            <v>云柔家居拖</v>
          </cell>
          <cell r="C487" t="str">
            <v>90426458721765058-MK518</v>
          </cell>
          <cell r="D487" t="str">
            <v>居家布艺</v>
          </cell>
          <cell r="E487" t="str">
            <v>是</v>
          </cell>
          <cell r="F487" t="str">
            <v/>
          </cell>
          <cell r="G487" t="str">
            <v>38</v>
          </cell>
          <cell r="H487" t="str">
            <v/>
          </cell>
          <cell r="I487" t="str">
            <v/>
          </cell>
          <cell r="J487" t="str">
            <v>件</v>
          </cell>
          <cell r="K487" t="str">
            <v/>
          </cell>
          <cell r="L487" t="str">
            <v/>
          </cell>
          <cell r="M487" t="str">
            <v>17.30</v>
          </cell>
        </row>
        <row r="488">
          <cell r="A488" t="str">
            <v>90426458721765059</v>
          </cell>
          <cell r="B488" t="str">
            <v>云柔家居拖</v>
          </cell>
          <cell r="C488" t="str">
            <v>90426458721765059-MK518</v>
          </cell>
          <cell r="D488" t="str">
            <v>居家布艺</v>
          </cell>
          <cell r="E488" t="str">
            <v>是</v>
          </cell>
          <cell r="F488" t="str">
            <v/>
          </cell>
          <cell r="G488" t="str">
            <v>39</v>
          </cell>
          <cell r="H488" t="str">
            <v/>
          </cell>
          <cell r="I488" t="str">
            <v/>
          </cell>
          <cell r="J488" t="str">
            <v>件</v>
          </cell>
          <cell r="K488" t="str">
            <v/>
          </cell>
          <cell r="L488" t="str">
            <v/>
          </cell>
          <cell r="M488" t="str">
            <v>17.30</v>
          </cell>
        </row>
        <row r="489">
          <cell r="A489" t="str">
            <v>90426458721765061</v>
          </cell>
          <cell r="B489" t="str">
            <v>云柔家居拖</v>
          </cell>
          <cell r="C489" t="str">
            <v>90426458721765061-MK518</v>
          </cell>
          <cell r="D489" t="str">
            <v>居家布艺</v>
          </cell>
          <cell r="E489" t="str">
            <v>是</v>
          </cell>
          <cell r="F489" t="str">
            <v/>
          </cell>
          <cell r="G489" t="str">
            <v>41</v>
          </cell>
          <cell r="H489" t="str">
            <v/>
          </cell>
          <cell r="I489" t="str">
            <v/>
          </cell>
          <cell r="J489" t="str">
            <v>件</v>
          </cell>
          <cell r="K489" t="str">
            <v/>
          </cell>
          <cell r="L489" t="str">
            <v/>
          </cell>
          <cell r="M489" t="str">
            <v>17.30</v>
          </cell>
        </row>
        <row r="490">
          <cell r="A490" t="str">
            <v>90426458721765062</v>
          </cell>
          <cell r="B490" t="str">
            <v>云柔家居拖</v>
          </cell>
          <cell r="C490" t="str">
            <v>90426458721765062-MK518</v>
          </cell>
          <cell r="D490" t="str">
            <v>居家布艺</v>
          </cell>
          <cell r="E490" t="str">
            <v>是</v>
          </cell>
          <cell r="F490" t="str">
            <v/>
          </cell>
          <cell r="G490" t="str">
            <v>42</v>
          </cell>
          <cell r="H490" t="str">
            <v/>
          </cell>
          <cell r="I490" t="str">
            <v/>
          </cell>
          <cell r="J490" t="str">
            <v>件</v>
          </cell>
          <cell r="K490" t="str">
            <v/>
          </cell>
          <cell r="L490" t="str">
            <v/>
          </cell>
          <cell r="M490" t="str">
            <v>17.30</v>
          </cell>
        </row>
        <row r="491">
          <cell r="A491" t="str">
            <v>90426458721765063</v>
          </cell>
          <cell r="B491" t="str">
            <v>云柔家居拖</v>
          </cell>
          <cell r="C491" t="str">
            <v>90426458721765063-MK518</v>
          </cell>
          <cell r="D491" t="str">
            <v>居家布艺</v>
          </cell>
          <cell r="E491" t="str">
            <v>是</v>
          </cell>
          <cell r="F491" t="str">
            <v/>
          </cell>
          <cell r="G491" t="str">
            <v>43</v>
          </cell>
          <cell r="H491" t="str">
            <v/>
          </cell>
          <cell r="I491" t="str">
            <v/>
          </cell>
          <cell r="J491" t="str">
            <v>件</v>
          </cell>
          <cell r="K491" t="str">
            <v/>
          </cell>
          <cell r="L491" t="str">
            <v/>
          </cell>
          <cell r="M491" t="str">
            <v>17.30</v>
          </cell>
        </row>
        <row r="492">
          <cell r="A492" t="str">
            <v>90426458721765064</v>
          </cell>
          <cell r="B492" t="str">
            <v>云柔家居拖</v>
          </cell>
          <cell r="C492" t="str">
            <v>90426458721765064-MK518</v>
          </cell>
          <cell r="D492" t="str">
            <v>居家布艺</v>
          </cell>
          <cell r="E492" t="str">
            <v>是</v>
          </cell>
          <cell r="F492" t="str">
            <v/>
          </cell>
          <cell r="G492" t="str">
            <v>44</v>
          </cell>
          <cell r="H492" t="str">
            <v/>
          </cell>
          <cell r="I492" t="str">
            <v/>
          </cell>
          <cell r="J492" t="str">
            <v>件</v>
          </cell>
          <cell r="K492" t="str">
            <v/>
          </cell>
          <cell r="L492" t="str">
            <v/>
          </cell>
          <cell r="M492" t="str">
            <v>17.30</v>
          </cell>
        </row>
        <row r="493">
          <cell r="A493" t="str">
            <v>90426458721765065</v>
          </cell>
          <cell r="B493" t="str">
            <v>云柔家居拖</v>
          </cell>
          <cell r="C493" t="str">
            <v>90426458721765065-MK518</v>
          </cell>
          <cell r="D493" t="str">
            <v>居家布艺</v>
          </cell>
          <cell r="E493" t="str">
            <v>是</v>
          </cell>
          <cell r="F493" t="str">
            <v/>
          </cell>
          <cell r="G493" t="str">
            <v>45</v>
          </cell>
          <cell r="H493" t="str">
            <v/>
          </cell>
          <cell r="I493" t="str">
            <v/>
          </cell>
          <cell r="J493" t="str">
            <v>件</v>
          </cell>
          <cell r="K493" t="str">
            <v/>
          </cell>
          <cell r="L493" t="str">
            <v/>
          </cell>
          <cell r="M493" t="str">
            <v>17.30</v>
          </cell>
        </row>
        <row r="494">
          <cell r="A494" t="str">
            <v>9042682687200611</v>
          </cell>
          <cell r="B494" t="str">
            <v>零压家居拖</v>
          </cell>
          <cell r="C494" t="str">
            <v>9042682687200611-MK513</v>
          </cell>
          <cell r="D494" t="str">
            <v>居家布艺</v>
          </cell>
          <cell r="E494" t="str">
            <v>是</v>
          </cell>
          <cell r="F494" t="str">
            <v/>
          </cell>
          <cell r="G494" t="str">
            <v>35/36</v>
          </cell>
          <cell r="H494" t="str">
            <v/>
          </cell>
          <cell r="I494" t="str">
            <v/>
          </cell>
          <cell r="J494" t="str">
            <v>件</v>
          </cell>
          <cell r="K494" t="str">
            <v/>
          </cell>
          <cell r="L494" t="str">
            <v/>
          </cell>
          <cell r="M494" t="str">
            <v>7.00</v>
          </cell>
        </row>
        <row r="495">
          <cell r="A495" t="str">
            <v>9042682687200612</v>
          </cell>
          <cell r="B495" t="str">
            <v>零压家居拖</v>
          </cell>
          <cell r="C495" t="str">
            <v>9042682687200612-MK513</v>
          </cell>
          <cell r="D495" t="str">
            <v>居家布艺</v>
          </cell>
          <cell r="E495" t="str">
            <v>是</v>
          </cell>
          <cell r="F495" t="str">
            <v/>
          </cell>
          <cell r="G495" t="str">
            <v>37/38</v>
          </cell>
          <cell r="H495" t="str">
            <v/>
          </cell>
          <cell r="I495" t="str">
            <v/>
          </cell>
          <cell r="J495" t="str">
            <v>件</v>
          </cell>
          <cell r="K495" t="str">
            <v/>
          </cell>
          <cell r="L495" t="str">
            <v/>
          </cell>
          <cell r="M495" t="str">
            <v>7.00</v>
          </cell>
        </row>
        <row r="496">
          <cell r="A496" t="str">
            <v>9042682687220212</v>
          </cell>
          <cell r="B496" t="str">
            <v>零压家居拖</v>
          </cell>
          <cell r="C496" t="str">
            <v>9042682687220212-MK513</v>
          </cell>
          <cell r="D496" t="str">
            <v>居家布艺</v>
          </cell>
          <cell r="E496" t="str">
            <v>是</v>
          </cell>
          <cell r="F496" t="str">
            <v/>
          </cell>
          <cell r="G496" t="str">
            <v>37/38</v>
          </cell>
          <cell r="H496" t="str">
            <v/>
          </cell>
          <cell r="I496" t="str">
            <v/>
          </cell>
          <cell r="J496" t="str">
            <v>件</v>
          </cell>
          <cell r="K496" t="str">
            <v/>
          </cell>
          <cell r="L496" t="str">
            <v/>
          </cell>
          <cell r="M496" t="str">
            <v>7.00</v>
          </cell>
        </row>
        <row r="497">
          <cell r="A497" t="str">
            <v>9042682687220213</v>
          </cell>
          <cell r="B497" t="str">
            <v>零压家居拖</v>
          </cell>
          <cell r="C497" t="str">
            <v>9042682687220213-MK513</v>
          </cell>
          <cell r="D497" t="str">
            <v>居家布艺</v>
          </cell>
          <cell r="E497" t="str">
            <v>是</v>
          </cell>
          <cell r="F497" t="str">
            <v/>
          </cell>
          <cell r="G497" t="str">
            <v>39/40</v>
          </cell>
          <cell r="H497" t="str">
            <v/>
          </cell>
          <cell r="I497" t="str">
            <v/>
          </cell>
          <cell r="J497" t="str">
            <v>件</v>
          </cell>
          <cell r="K497" t="str">
            <v/>
          </cell>
          <cell r="L497" t="str">
            <v/>
          </cell>
          <cell r="M497" t="str">
            <v>7.00</v>
          </cell>
        </row>
        <row r="498">
          <cell r="A498" t="str">
            <v>9042682687211211</v>
          </cell>
          <cell r="B498" t="str">
            <v>零压家居拖</v>
          </cell>
          <cell r="C498" t="str">
            <v>9042682687211211-MK513</v>
          </cell>
          <cell r="D498" t="str">
            <v>居家布艺</v>
          </cell>
          <cell r="E498" t="str">
            <v>是</v>
          </cell>
          <cell r="F498" t="str">
            <v/>
          </cell>
          <cell r="G498" t="str">
            <v>35/36</v>
          </cell>
          <cell r="H498" t="str">
            <v/>
          </cell>
          <cell r="I498" t="str">
            <v/>
          </cell>
          <cell r="J498" t="str">
            <v>件</v>
          </cell>
          <cell r="K498" t="str">
            <v/>
          </cell>
          <cell r="L498" t="str">
            <v/>
          </cell>
          <cell r="M498" t="str">
            <v>7.00</v>
          </cell>
        </row>
        <row r="499">
          <cell r="A499" t="str">
            <v>9042682687211212</v>
          </cell>
          <cell r="B499" t="str">
            <v>零压家居拖</v>
          </cell>
          <cell r="C499" t="str">
            <v>9042682687211212-MK513</v>
          </cell>
          <cell r="D499" t="str">
            <v>居家布艺</v>
          </cell>
          <cell r="E499" t="str">
            <v>是</v>
          </cell>
          <cell r="F499" t="str">
            <v/>
          </cell>
          <cell r="G499" t="str">
            <v>37/38</v>
          </cell>
          <cell r="H499" t="str">
            <v/>
          </cell>
          <cell r="I499" t="str">
            <v/>
          </cell>
          <cell r="J499" t="str">
            <v>件</v>
          </cell>
          <cell r="K499" t="str">
            <v/>
          </cell>
          <cell r="L499" t="str">
            <v/>
          </cell>
          <cell r="M499" t="str">
            <v>7.00</v>
          </cell>
        </row>
        <row r="500">
          <cell r="A500" t="str">
            <v>9042682687211213</v>
          </cell>
          <cell r="B500" t="str">
            <v>零压家居拖</v>
          </cell>
          <cell r="C500" t="str">
            <v>9042682687211213-MK513</v>
          </cell>
          <cell r="D500" t="str">
            <v>居家布艺</v>
          </cell>
          <cell r="E500" t="str">
            <v>是</v>
          </cell>
          <cell r="F500" t="str">
            <v/>
          </cell>
          <cell r="G500" t="str">
            <v>39/40</v>
          </cell>
          <cell r="H500" t="str">
            <v/>
          </cell>
          <cell r="I500" t="str">
            <v/>
          </cell>
          <cell r="J500" t="str">
            <v>件</v>
          </cell>
          <cell r="K500" t="str">
            <v/>
          </cell>
          <cell r="L500" t="str">
            <v/>
          </cell>
          <cell r="M500" t="str">
            <v>7.00</v>
          </cell>
        </row>
        <row r="501">
          <cell r="A501" t="str">
            <v>9042682687242111</v>
          </cell>
          <cell r="B501" t="str">
            <v>零压家居拖</v>
          </cell>
          <cell r="C501" t="str">
            <v>9042682687242111-MK513</v>
          </cell>
          <cell r="D501" t="str">
            <v>居家布艺</v>
          </cell>
          <cell r="E501" t="str">
            <v>是</v>
          </cell>
          <cell r="F501" t="str">
            <v/>
          </cell>
          <cell r="G501" t="str">
            <v>35/36</v>
          </cell>
          <cell r="H501" t="str">
            <v/>
          </cell>
          <cell r="I501" t="str">
            <v/>
          </cell>
          <cell r="J501" t="str">
            <v>件</v>
          </cell>
          <cell r="K501" t="str">
            <v/>
          </cell>
          <cell r="L501" t="str">
            <v/>
          </cell>
          <cell r="M501" t="str">
            <v>7.00</v>
          </cell>
        </row>
        <row r="502">
          <cell r="A502" t="str">
            <v>9042682687242112</v>
          </cell>
          <cell r="B502" t="str">
            <v>零压家居拖</v>
          </cell>
          <cell r="C502" t="str">
            <v>9042682687242112-MK513</v>
          </cell>
          <cell r="D502" t="str">
            <v>居家布艺</v>
          </cell>
          <cell r="E502" t="str">
            <v>是</v>
          </cell>
          <cell r="F502" t="str">
            <v/>
          </cell>
          <cell r="G502" t="str">
            <v>37/38</v>
          </cell>
          <cell r="H502" t="str">
            <v/>
          </cell>
          <cell r="I502" t="str">
            <v/>
          </cell>
          <cell r="J502" t="str">
            <v>件</v>
          </cell>
          <cell r="K502" t="str">
            <v/>
          </cell>
          <cell r="L502" t="str">
            <v/>
          </cell>
          <cell r="M502" t="str">
            <v>7.00</v>
          </cell>
        </row>
        <row r="503">
          <cell r="A503" t="str">
            <v>9042682687242113</v>
          </cell>
          <cell r="B503" t="str">
            <v>零压家居拖</v>
          </cell>
          <cell r="C503" t="str">
            <v>9042682687242113-MK513</v>
          </cell>
          <cell r="D503" t="str">
            <v>居家布艺</v>
          </cell>
          <cell r="E503" t="str">
            <v>是</v>
          </cell>
          <cell r="F503" t="str">
            <v/>
          </cell>
          <cell r="G503" t="str">
            <v>39/40</v>
          </cell>
          <cell r="H503" t="str">
            <v/>
          </cell>
          <cell r="I503" t="str">
            <v/>
          </cell>
          <cell r="J503" t="str">
            <v>件</v>
          </cell>
          <cell r="K503" t="str">
            <v/>
          </cell>
          <cell r="L503" t="str">
            <v/>
          </cell>
          <cell r="M503" t="str">
            <v>7.00</v>
          </cell>
        </row>
        <row r="504">
          <cell r="A504" t="str">
            <v>9042682687200613</v>
          </cell>
          <cell r="B504" t="str">
            <v>零压家居拖</v>
          </cell>
          <cell r="C504" t="str">
            <v>9042682687200613-MK513</v>
          </cell>
          <cell r="D504" t="str">
            <v>居家布艺</v>
          </cell>
          <cell r="E504" t="str">
            <v>是</v>
          </cell>
          <cell r="F504" t="str">
            <v/>
          </cell>
          <cell r="G504" t="str">
            <v>39/40</v>
          </cell>
          <cell r="H504" t="str">
            <v/>
          </cell>
          <cell r="I504" t="str">
            <v/>
          </cell>
          <cell r="J504" t="str">
            <v>件</v>
          </cell>
          <cell r="K504" t="str">
            <v/>
          </cell>
          <cell r="L504" t="str">
            <v/>
          </cell>
          <cell r="M504" t="str">
            <v>7.00</v>
          </cell>
        </row>
        <row r="505">
          <cell r="A505" t="str">
            <v>9042682687200614</v>
          </cell>
          <cell r="B505" t="str">
            <v>零压家居拖</v>
          </cell>
          <cell r="C505" t="str">
            <v>9042682687200614-MK513</v>
          </cell>
          <cell r="D505" t="str">
            <v>居家布艺</v>
          </cell>
          <cell r="E505" t="str">
            <v>是</v>
          </cell>
          <cell r="F505" t="str">
            <v/>
          </cell>
          <cell r="G505" t="str">
            <v>41/42</v>
          </cell>
          <cell r="H505" t="str">
            <v/>
          </cell>
          <cell r="I505" t="str">
            <v/>
          </cell>
          <cell r="J505" t="str">
            <v>件</v>
          </cell>
          <cell r="K505" t="str">
            <v/>
          </cell>
          <cell r="L505" t="str">
            <v/>
          </cell>
          <cell r="M505" t="str">
            <v>7.00</v>
          </cell>
        </row>
        <row r="506">
          <cell r="A506" t="str">
            <v>9042682687200615</v>
          </cell>
          <cell r="B506" t="str">
            <v>零压家居拖</v>
          </cell>
          <cell r="C506" t="str">
            <v>9042682687200615-MK513</v>
          </cell>
          <cell r="D506" t="str">
            <v>居家布艺</v>
          </cell>
          <cell r="E506" t="str">
            <v>是</v>
          </cell>
          <cell r="F506" t="str">
            <v/>
          </cell>
          <cell r="G506" t="str">
            <v>43/44</v>
          </cell>
          <cell r="H506" t="str">
            <v/>
          </cell>
          <cell r="I506" t="str">
            <v/>
          </cell>
          <cell r="J506" t="str">
            <v>件</v>
          </cell>
          <cell r="K506" t="str">
            <v/>
          </cell>
          <cell r="L506" t="str">
            <v/>
          </cell>
          <cell r="M506" t="str">
            <v>7.00</v>
          </cell>
        </row>
        <row r="507">
          <cell r="A507" t="str">
            <v>9042664957642111</v>
          </cell>
          <cell r="B507" t="str">
            <v>洞洞鞋</v>
          </cell>
          <cell r="C507" t="str">
            <v>9042664957642111-MK818</v>
          </cell>
          <cell r="D507" t="str">
            <v>居家布艺</v>
          </cell>
          <cell r="E507" t="str">
            <v>是</v>
          </cell>
          <cell r="F507" t="str">
            <v/>
          </cell>
          <cell r="G507" t="str">
            <v>35/36</v>
          </cell>
          <cell r="H507" t="str">
            <v/>
          </cell>
          <cell r="I507" t="str">
            <v/>
          </cell>
          <cell r="J507" t="str">
            <v>件</v>
          </cell>
          <cell r="K507" t="str">
            <v/>
          </cell>
          <cell r="L507" t="str">
            <v/>
          </cell>
          <cell r="M507" t="str">
            <v>17.50</v>
          </cell>
        </row>
        <row r="508">
          <cell r="A508" t="str">
            <v>9042664957642112</v>
          </cell>
          <cell r="B508" t="str">
            <v>洞洞鞋</v>
          </cell>
          <cell r="C508" t="str">
            <v>9042664957642112-MK818</v>
          </cell>
          <cell r="D508" t="str">
            <v>居家布艺</v>
          </cell>
          <cell r="E508" t="str">
            <v>是</v>
          </cell>
          <cell r="F508" t="str">
            <v/>
          </cell>
          <cell r="G508" t="str">
            <v>37/38</v>
          </cell>
          <cell r="H508" t="str">
            <v/>
          </cell>
          <cell r="I508" t="str">
            <v/>
          </cell>
          <cell r="J508" t="str">
            <v>件</v>
          </cell>
          <cell r="K508" t="str">
            <v/>
          </cell>
          <cell r="L508" t="str">
            <v/>
          </cell>
          <cell r="M508" t="str">
            <v>17.50</v>
          </cell>
        </row>
        <row r="509">
          <cell r="A509" t="str">
            <v>9042664957642113</v>
          </cell>
          <cell r="B509" t="str">
            <v>洞洞鞋</v>
          </cell>
          <cell r="C509" t="str">
            <v>9042664957642113-MK818</v>
          </cell>
          <cell r="D509" t="str">
            <v>居家布艺</v>
          </cell>
          <cell r="E509" t="str">
            <v>是</v>
          </cell>
          <cell r="F509" t="str">
            <v/>
          </cell>
          <cell r="G509" t="str">
            <v>39/40</v>
          </cell>
          <cell r="H509" t="str">
            <v/>
          </cell>
          <cell r="I509" t="str">
            <v/>
          </cell>
          <cell r="J509" t="str">
            <v>件</v>
          </cell>
          <cell r="K509" t="str">
            <v/>
          </cell>
          <cell r="L509" t="str">
            <v/>
          </cell>
          <cell r="M509" t="str">
            <v>17.50</v>
          </cell>
        </row>
        <row r="510">
          <cell r="A510" t="str">
            <v>9042664957642114</v>
          </cell>
          <cell r="B510" t="str">
            <v>洞洞鞋</v>
          </cell>
          <cell r="C510" t="str">
            <v>9042664957642114-MK818</v>
          </cell>
          <cell r="D510" t="str">
            <v>居家布艺</v>
          </cell>
          <cell r="E510" t="str">
            <v>是</v>
          </cell>
          <cell r="F510" t="str">
            <v/>
          </cell>
          <cell r="G510" t="str">
            <v>41/42</v>
          </cell>
          <cell r="H510" t="str">
            <v/>
          </cell>
          <cell r="I510" t="str">
            <v/>
          </cell>
          <cell r="J510" t="str">
            <v>件</v>
          </cell>
          <cell r="K510" t="str">
            <v/>
          </cell>
          <cell r="L510" t="str">
            <v/>
          </cell>
          <cell r="M510" t="str">
            <v>17.50</v>
          </cell>
        </row>
        <row r="511">
          <cell r="A511" t="str">
            <v>9042664957642115</v>
          </cell>
          <cell r="B511" t="str">
            <v>洞洞鞋</v>
          </cell>
          <cell r="C511" t="str">
            <v>9042664957642115-MK818</v>
          </cell>
          <cell r="D511" t="str">
            <v>居家布艺</v>
          </cell>
          <cell r="E511" t="str">
            <v>是</v>
          </cell>
          <cell r="F511" t="str">
            <v/>
          </cell>
          <cell r="G511" t="str">
            <v>43/44</v>
          </cell>
          <cell r="H511" t="str">
            <v/>
          </cell>
          <cell r="I511" t="str">
            <v/>
          </cell>
          <cell r="J511" t="str">
            <v>件</v>
          </cell>
          <cell r="K511" t="str">
            <v/>
          </cell>
          <cell r="L511" t="str">
            <v/>
          </cell>
          <cell r="M511" t="str">
            <v>17.50</v>
          </cell>
        </row>
        <row r="512">
          <cell r="A512" t="str">
            <v>9042664957692711</v>
          </cell>
          <cell r="B512" t="str">
            <v>洞洞鞋</v>
          </cell>
          <cell r="C512" t="str">
            <v>9042664957692711-MK818</v>
          </cell>
          <cell r="D512" t="str">
            <v>居家布艺</v>
          </cell>
          <cell r="E512" t="str">
            <v>是</v>
          </cell>
          <cell r="F512" t="str">
            <v/>
          </cell>
          <cell r="G512" t="str">
            <v>35/36</v>
          </cell>
          <cell r="H512" t="str">
            <v/>
          </cell>
          <cell r="I512" t="str">
            <v/>
          </cell>
          <cell r="J512" t="str">
            <v>件</v>
          </cell>
          <cell r="K512" t="str">
            <v/>
          </cell>
          <cell r="L512" t="str">
            <v/>
          </cell>
          <cell r="M512" t="str">
            <v>17.50</v>
          </cell>
        </row>
        <row r="513">
          <cell r="A513" t="str">
            <v>9042664957692712</v>
          </cell>
          <cell r="B513" t="str">
            <v>洞洞鞋</v>
          </cell>
          <cell r="C513" t="str">
            <v>9042664957692712-MK818</v>
          </cell>
          <cell r="D513" t="str">
            <v>居家布艺</v>
          </cell>
          <cell r="E513" t="str">
            <v>是</v>
          </cell>
          <cell r="F513" t="str">
            <v/>
          </cell>
          <cell r="G513" t="str">
            <v>37/38</v>
          </cell>
          <cell r="H513" t="str">
            <v/>
          </cell>
          <cell r="I513" t="str">
            <v/>
          </cell>
          <cell r="J513" t="str">
            <v>件</v>
          </cell>
          <cell r="K513" t="str">
            <v/>
          </cell>
          <cell r="L513" t="str">
            <v/>
          </cell>
          <cell r="M513" t="str">
            <v>17.50</v>
          </cell>
        </row>
        <row r="514">
          <cell r="A514" t="str">
            <v>9042664957692713</v>
          </cell>
          <cell r="B514" t="str">
            <v>洞洞鞋</v>
          </cell>
          <cell r="C514" t="str">
            <v>9042664957692713-MK818</v>
          </cell>
          <cell r="D514" t="str">
            <v>居家布艺</v>
          </cell>
          <cell r="E514" t="str">
            <v>是</v>
          </cell>
          <cell r="F514" t="str">
            <v/>
          </cell>
          <cell r="G514" t="str">
            <v>39/40</v>
          </cell>
          <cell r="H514" t="str">
            <v/>
          </cell>
          <cell r="I514" t="str">
            <v/>
          </cell>
          <cell r="J514" t="str">
            <v>件</v>
          </cell>
          <cell r="K514" t="str">
            <v/>
          </cell>
          <cell r="L514" t="str">
            <v/>
          </cell>
          <cell r="M514" t="str">
            <v>17.50</v>
          </cell>
        </row>
        <row r="515">
          <cell r="A515" t="str">
            <v>9042683088792711</v>
          </cell>
          <cell r="B515" t="str">
            <v>洞洞鞋</v>
          </cell>
          <cell r="C515" t="str">
            <v>9042683088792711-MK653</v>
          </cell>
          <cell r="D515" t="str">
            <v>居家布艺</v>
          </cell>
          <cell r="E515" t="str">
            <v>是</v>
          </cell>
          <cell r="F515" t="str">
            <v/>
          </cell>
          <cell r="G515" t="str">
            <v>35/36</v>
          </cell>
          <cell r="H515" t="str">
            <v/>
          </cell>
          <cell r="I515" t="str">
            <v/>
          </cell>
          <cell r="J515" t="str">
            <v>件</v>
          </cell>
          <cell r="K515" t="str">
            <v/>
          </cell>
          <cell r="L515" t="str">
            <v/>
          </cell>
          <cell r="M515" t="str">
            <v>15.50</v>
          </cell>
        </row>
        <row r="516">
          <cell r="A516" t="str">
            <v>9042683088792712</v>
          </cell>
          <cell r="B516" t="str">
            <v>洞洞鞋</v>
          </cell>
          <cell r="C516" t="str">
            <v>9042683088792712-MK653</v>
          </cell>
          <cell r="D516" t="str">
            <v>居家布艺</v>
          </cell>
          <cell r="E516" t="str">
            <v>是</v>
          </cell>
          <cell r="F516" t="str">
            <v/>
          </cell>
          <cell r="G516" t="str">
            <v>37/38</v>
          </cell>
          <cell r="H516" t="str">
            <v/>
          </cell>
          <cell r="I516" t="str">
            <v/>
          </cell>
          <cell r="J516" t="str">
            <v>件</v>
          </cell>
          <cell r="K516" t="str">
            <v/>
          </cell>
          <cell r="L516" t="str">
            <v/>
          </cell>
          <cell r="M516" t="str">
            <v>15.50</v>
          </cell>
        </row>
        <row r="517">
          <cell r="A517" t="str">
            <v>9042683088792713</v>
          </cell>
          <cell r="B517" t="str">
            <v>洞洞鞋</v>
          </cell>
          <cell r="C517" t="str">
            <v>9042683088792713-MK653</v>
          </cell>
          <cell r="D517" t="str">
            <v>居家布艺</v>
          </cell>
          <cell r="E517" t="str">
            <v>是</v>
          </cell>
          <cell r="F517" t="str">
            <v/>
          </cell>
          <cell r="G517" t="str">
            <v>39/40</v>
          </cell>
          <cell r="H517" t="str">
            <v/>
          </cell>
          <cell r="I517" t="str">
            <v/>
          </cell>
          <cell r="J517" t="str">
            <v>件</v>
          </cell>
          <cell r="K517" t="str">
            <v/>
          </cell>
          <cell r="L517" t="str">
            <v/>
          </cell>
          <cell r="M517" t="str">
            <v>15.50</v>
          </cell>
        </row>
        <row r="518">
          <cell r="A518" t="str">
            <v>9042683088742111</v>
          </cell>
          <cell r="B518" t="str">
            <v>洞洞鞋</v>
          </cell>
          <cell r="C518" t="str">
            <v>9042683088742111-MK653</v>
          </cell>
          <cell r="D518" t="str">
            <v>居家布艺</v>
          </cell>
          <cell r="E518" t="str">
            <v>是</v>
          </cell>
          <cell r="F518" t="str">
            <v/>
          </cell>
          <cell r="G518" t="str">
            <v>35/36</v>
          </cell>
          <cell r="H518" t="str">
            <v/>
          </cell>
          <cell r="I518" t="str">
            <v/>
          </cell>
          <cell r="J518" t="str">
            <v>件</v>
          </cell>
          <cell r="K518" t="str">
            <v/>
          </cell>
          <cell r="L518" t="str">
            <v/>
          </cell>
          <cell r="M518" t="str">
            <v>15.50</v>
          </cell>
        </row>
        <row r="519">
          <cell r="A519" t="str">
            <v>9042683088742112</v>
          </cell>
          <cell r="B519" t="str">
            <v>洞洞鞋</v>
          </cell>
          <cell r="C519" t="str">
            <v>9042683088742112-MK653</v>
          </cell>
          <cell r="D519" t="str">
            <v>居家布艺</v>
          </cell>
          <cell r="E519" t="str">
            <v>是</v>
          </cell>
          <cell r="F519" t="str">
            <v/>
          </cell>
          <cell r="G519" t="str">
            <v>37/38</v>
          </cell>
          <cell r="H519" t="str">
            <v/>
          </cell>
          <cell r="I519" t="str">
            <v/>
          </cell>
          <cell r="J519" t="str">
            <v>件</v>
          </cell>
          <cell r="K519" t="str">
            <v/>
          </cell>
          <cell r="L519" t="str">
            <v/>
          </cell>
          <cell r="M519" t="str">
            <v>15.50</v>
          </cell>
        </row>
        <row r="520">
          <cell r="A520" t="str">
            <v>9042683088742113</v>
          </cell>
          <cell r="B520" t="str">
            <v>洞洞鞋</v>
          </cell>
          <cell r="C520" t="str">
            <v>9042683088742113-MK653</v>
          </cell>
          <cell r="D520" t="str">
            <v>居家布艺</v>
          </cell>
          <cell r="E520" t="str">
            <v>是</v>
          </cell>
          <cell r="F520" t="str">
            <v/>
          </cell>
          <cell r="G520" t="str">
            <v>39/40</v>
          </cell>
          <cell r="H520" t="str">
            <v/>
          </cell>
          <cell r="I520" t="str">
            <v/>
          </cell>
          <cell r="J520" t="str">
            <v>件</v>
          </cell>
          <cell r="K520" t="str">
            <v/>
          </cell>
          <cell r="L520" t="str">
            <v/>
          </cell>
          <cell r="M520" t="str">
            <v>15.50</v>
          </cell>
        </row>
        <row r="521">
          <cell r="A521" t="str">
            <v>9042683088742114</v>
          </cell>
          <cell r="B521" t="str">
            <v>洞洞鞋</v>
          </cell>
          <cell r="C521" t="str">
            <v>9042683088742114-MK653</v>
          </cell>
          <cell r="D521" t="str">
            <v>居家布艺</v>
          </cell>
          <cell r="E521" t="str">
            <v>是</v>
          </cell>
          <cell r="F521" t="str">
            <v/>
          </cell>
          <cell r="G521" t="str">
            <v>41/42</v>
          </cell>
          <cell r="H521" t="str">
            <v/>
          </cell>
          <cell r="I521" t="str">
            <v/>
          </cell>
          <cell r="J521" t="str">
            <v>件</v>
          </cell>
          <cell r="K521" t="str">
            <v/>
          </cell>
          <cell r="L521" t="str">
            <v/>
          </cell>
          <cell r="M521" t="str">
            <v>15.50</v>
          </cell>
        </row>
        <row r="522">
          <cell r="A522" t="str">
            <v>9042683088742115</v>
          </cell>
          <cell r="B522" t="str">
            <v>洞洞鞋</v>
          </cell>
          <cell r="C522" t="str">
            <v>9042683088742115-MK653</v>
          </cell>
          <cell r="D522" t="str">
            <v>居家布艺</v>
          </cell>
          <cell r="E522" t="str">
            <v>是</v>
          </cell>
          <cell r="F522" t="str">
            <v/>
          </cell>
          <cell r="G522" t="str">
            <v>43/44</v>
          </cell>
          <cell r="H522" t="str">
            <v/>
          </cell>
          <cell r="I522" t="str">
            <v/>
          </cell>
          <cell r="J522" t="str">
            <v>件</v>
          </cell>
          <cell r="K522" t="str">
            <v/>
          </cell>
          <cell r="L522" t="str">
            <v/>
          </cell>
          <cell r="M522" t="str">
            <v>15.50</v>
          </cell>
        </row>
        <row r="523">
          <cell r="A523" t="str">
            <v>9042699599511211</v>
          </cell>
          <cell r="B523" t="str">
            <v>拖鞋</v>
          </cell>
          <cell r="C523" t="str">
            <v>9042699599511211-MK282</v>
          </cell>
          <cell r="D523" t="str">
            <v>居家布艺</v>
          </cell>
          <cell r="E523" t="str">
            <v>是</v>
          </cell>
          <cell r="F523" t="str">
            <v/>
          </cell>
          <cell r="G523" t="str">
            <v>35/36</v>
          </cell>
          <cell r="H523" t="str">
            <v/>
          </cell>
          <cell r="I523" t="str">
            <v/>
          </cell>
          <cell r="J523" t="str">
            <v>件</v>
          </cell>
          <cell r="K523" t="str">
            <v/>
          </cell>
          <cell r="L523" t="str">
            <v/>
          </cell>
          <cell r="M523" t="str">
            <v>7.20</v>
          </cell>
        </row>
        <row r="524">
          <cell r="A524" t="str">
            <v>9042699599511212</v>
          </cell>
          <cell r="B524" t="str">
            <v>拖鞋</v>
          </cell>
          <cell r="C524" t="str">
            <v>9042699599511212-MK282</v>
          </cell>
          <cell r="D524" t="str">
            <v>居家布艺</v>
          </cell>
          <cell r="E524" t="str">
            <v>是</v>
          </cell>
          <cell r="F524" t="str">
            <v/>
          </cell>
          <cell r="G524" t="str">
            <v>37/38</v>
          </cell>
          <cell r="H524" t="str">
            <v/>
          </cell>
          <cell r="I524" t="str">
            <v/>
          </cell>
          <cell r="J524" t="str">
            <v>件</v>
          </cell>
          <cell r="K524" t="str">
            <v/>
          </cell>
          <cell r="L524" t="str">
            <v/>
          </cell>
          <cell r="M524" t="str">
            <v>7.20</v>
          </cell>
        </row>
        <row r="525">
          <cell r="A525" t="str">
            <v>9042699599511213</v>
          </cell>
          <cell r="B525" t="str">
            <v>拖鞋</v>
          </cell>
          <cell r="C525" t="str">
            <v>9042699599511213-MK282</v>
          </cell>
          <cell r="D525" t="str">
            <v>居家布艺</v>
          </cell>
          <cell r="E525" t="str">
            <v>是</v>
          </cell>
          <cell r="F525" t="str">
            <v/>
          </cell>
          <cell r="G525" t="str">
            <v>39/40</v>
          </cell>
          <cell r="H525" t="str">
            <v/>
          </cell>
          <cell r="I525" t="str">
            <v/>
          </cell>
          <cell r="J525" t="str">
            <v>件</v>
          </cell>
          <cell r="K525" t="str">
            <v/>
          </cell>
          <cell r="L525" t="str">
            <v/>
          </cell>
          <cell r="M525" t="str">
            <v>7.20</v>
          </cell>
        </row>
        <row r="526">
          <cell r="A526" t="str">
            <v>9042699599520211</v>
          </cell>
          <cell r="B526" t="str">
            <v>拖鞋</v>
          </cell>
          <cell r="C526" t="str">
            <v>9042699599520211-MK282</v>
          </cell>
          <cell r="D526" t="str">
            <v>居家布艺</v>
          </cell>
          <cell r="E526" t="str">
            <v>是</v>
          </cell>
          <cell r="F526" t="str">
            <v/>
          </cell>
          <cell r="G526" t="str">
            <v>35/36</v>
          </cell>
          <cell r="H526" t="str">
            <v/>
          </cell>
          <cell r="I526" t="str">
            <v/>
          </cell>
          <cell r="J526" t="str">
            <v>件</v>
          </cell>
          <cell r="K526" t="str">
            <v/>
          </cell>
          <cell r="L526" t="str">
            <v/>
          </cell>
          <cell r="M526" t="str">
            <v>7.20</v>
          </cell>
        </row>
        <row r="527">
          <cell r="A527" t="str">
            <v>9042699599520212</v>
          </cell>
          <cell r="B527" t="str">
            <v>拖鞋</v>
          </cell>
          <cell r="C527" t="str">
            <v>9042699599520212-MK282</v>
          </cell>
          <cell r="D527" t="str">
            <v>居家布艺</v>
          </cell>
          <cell r="E527" t="str">
            <v>是</v>
          </cell>
          <cell r="F527" t="str">
            <v/>
          </cell>
          <cell r="G527" t="str">
            <v>37/38</v>
          </cell>
          <cell r="H527" t="str">
            <v/>
          </cell>
          <cell r="I527" t="str">
            <v/>
          </cell>
          <cell r="J527" t="str">
            <v>件</v>
          </cell>
          <cell r="K527" t="str">
            <v/>
          </cell>
          <cell r="L527" t="str">
            <v/>
          </cell>
          <cell r="M527" t="str">
            <v>7.20</v>
          </cell>
        </row>
        <row r="528">
          <cell r="A528" t="str">
            <v>9042699599520213</v>
          </cell>
          <cell r="B528" t="str">
            <v>拖鞋</v>
          </cell>
          <cell r="C528" t="str">
            <v>9042699599520213-MK282</v>
          </cell>
          <cell r="D528" t="str">
            <v>居家布艺</v>
          </cell>
          <cell r="E528" t="str">
            <v>是</v>
          </cell>
          <cell r="F528" t="str">
            <v/>
          </cell>
          <cell r="G528" t="str">
            <v>39/40</v>
          </cell>
          <cell r="H528" t="str">
            <v/>
          </cell>
          <cell r="I528" t="str">
            <v/>
          </cell>
          <cell r="J528" t="str">
            <v>件</v>
          </cell>
          <cell r="K528" t="str">
            <v/>
          </cell>
          <cell r="L528" t="str">
            <v/>
          </cell>
          <cell r="M528" t="str">
            <v>7.20</v>
          </cell>
        </row>
        <row r="529">
          <cell r="A529" t="str">
            <v>9042699599500611</v>
          </cell>
          <cell r="B529" t="str">
            <v>拖鞋</v>
          </cell>
          <cell r="C529" t="str">
            <v>9042699599500611-MK282</v>
          </cell>
          <cell r="D529" t="str">
            <v>居家布艺</v>
          </cell>
          <cell r="E529" t="str">
            <v>是</v>
          </cell>
          <cell r="F529" t="str">
            <v/>
          </cell>
          <cell r="G529" t="str">
            <v>35/36</v>
          </cell>
          <cell r="H529" t="str">
            <v/>
          </cell>
          <cell r="I529" t="str">
            <v/>
          </cell>
          <cell r="J529" t="str">
            <v>件</v>
          </cell>
          <cell r="K529" t="str">
            <v/>
          </cell>
          <cell r="L529" t="str">
            <v/>
          </cell>
          <cell r="M529" t="str">
            <v>7.20</v>
          </cell>
        </row>
        <row r="530">
          <cell r="A530" t="str">
            <v>9042699599500612</v>
          </cell>
          <cell r="B530" t="str">
            <v>拖鞋</v>
          </cell>
          <cell r="C530" t="str">
            <v>9042699599500612-MK282</v>
          </cell>
          <cell r="D530" t="str">
            <v>居家布艺</v>
          </cell>
          <cell r="E530" t="str">
            <v>是</v>
          </cell>
          <cell r="F530" t="str">
            <v/>
          </cell>
          <cell r="G530" t="str">
            <v>37/38</v>
          </cell>
          <cell r="H530" t="str">
            <v/>
          </cell>
          <cell r="I530" t="str">
            <v/>
          </cell>
          <cell r="J530" t="str">
            <v>件</v>
          </cell>
          <cell r="K530" t="str">
            <v/>
          </cell>
          <cell r="L530" t="str">
            <v/>
          </cell>
          <cell r="M530" t="str">
            <v>7.20</v>
          </cell>
        </row>
        <row r="531">
          <cell r="A531" t="str">
            <v>9042699599500613</v>
          </cell>
          <cell r="B531" t="str">
            <v>拖鞋</v>
          </cell>
          <cell r="C531" t="str">
            <v>9042699599500613-MK282</v>
          </cell>
          <cell r="D531" t="str">
            <v>居家布艺</v>
          </cell>
          <cell r="E531" t="str">
            <v>是</v>
          </cell>
          <cell r="F531" t="str">
            <v/>
          </cell>
          <cell r="G531" t="str">
            <v>39/40</v>
          </cell>
          <cell r="H531" t="str">
            <v/>
          </cell>
          <cell r="I531" t="str">
            <v/>
          </cell>
          <cell r="J531" t="str">
            <v>件</v>
          </cell>
          <cell r="K531" t="str">
            <v/>
          </cell>
          <cell r="L531" t="str">
            <v/>
          </cell>
          <cell r="M531" t="str">
            <v>7.20</v>
          </cell>
        </row>
        <row r="532">
          <cell r="A532" t="str">
            <v>9042699599564813</v>
          </cell>
          <cell r="B532" t="str">
            <v>拖鞋</v>
          </cell>
          <cell r="C532" t="str">
            <v>9042699599564813-MK282</v>
          </cell>
          <cell r="D532" t="str">
            <v>居家布艺</v>
          </cell>
          <cell r="E532" t="str">
            <v>是</v>
          </cell>
          <cell r="F532" t="str">
            <v/>
          </cell>
          <cell r="G532" t="str">
            <v>39/40</v>
          </cell>
          <cell r="H532" t="str">
            <v/>
          </cell>
          <cell r="I532" t="str">
            <v/>
          </cell>
          <cell r="J532" t="str">
            <v>件</v>
          </cell>
          <cell r="K532" t="str">
            <v/>
          </cell>
          <cell r="L532" t="str">
            <v/>
          </cell>
          <cell r="M532" t="str">
            <v>7.20</v>
          </cell>
        </row>
        <row r="533">
          <cell r="A533" t="str">
            <v>9042699599564814</v>
          </cell>
          <cell r="B533" t="str">
            <v>拖鞋</v>
          </cell>
          <cell r="C533" t="str">
            <v>9042699599564814-MK282</v>
          </cell>
          <cell r="D533" t="str">
            <v>居家布艺</v>
          </cell>
          <cell r="E533" t="str">
            <v>是</v>
          </cell>
          <cell r="F533" t="str">
            <v/>
          </cell>
          <cell r="G533" t="str">
            <v>41/42</v>
          </cell>
          <cell r="H533" t="str">
            <v/>
          </cell>
          <cell r="I533" t="str">
            <v/>
          </cell>
          <cell r="J533" t="str">
            <v>件</v>
          </cell>
          <cell r="K533" t="str">
            <v/>
          </cell>
          <cell r="L533" t="str">
            <v/>
          </cell>
          <cell r="M533" t="str">
            <v>7.20</v>
          </cell>
        </row>
        <row r="534">
          <cell r="A534" t="str">
            <v>9042699599564815</v>
          </cell>
          <cell r="B534" t="str">
            <v>拖鞋</v>
          </cell>
          <cell r="C534" t="str">
            <v>9042699599564815-MK282</v>
          </cell>
          <cell r="D534" t="str">
            <v>居家布艺</v>
          </cell>
          <cell r="E534" t="str">
            <v>是</v>
          </cell>
          <cell r="F534" t="str">
            <v/>
          </cell>
          <cell r="G534" t="str">
            <v>43/44</v>
          </cell>
          <cell r="H534" t="str">
            <v/>
          </cell>
          <cell r="I534" t="str">
            <v/>
          </cell>
          <cell r="J534" t="str">
            <v>件</v>
          </cell>
          <cell r="K534" t="str">
            <v/>
          </cell>
          <cell r="L534" t="str">
            <v/>
          </cell>
          <cell r="M534" t="str">
            <v>7.20</v>
          </cell>
        </row>
        <row r="535">
          <cell r="A535" t="str">
            <v>9042664613306611</v>
          </cell>
          <cell r="B535" t="str">
            <v>双色凉拖</v>
          </cell>
          <cell r="C535" t="str">
            <v>9042664613306611-MK297</v>
          </cell>
          <cell r="D535" t="str">
            <v>居家布艺</v>
          </cell>
          <cell r="E535" t="str">
            <v>是</v>
          </cell>
          <cell r="F535" t="str">
            <v/>
          </cell>
          <cell r="G535" t="str">
            <v>36/37</v>
          </cell>
          <cell r="H535" t="str">
            <v/>
          </cell>
          <cell r="I535" t="str">
            <v/>
          </cell>
          <cell r="J535" t="str">
            <v>件</v>
          </cell>
          <cell r="K535" t="str">
            <v/>
          </cell>
          <cell r="L535" t="str">
            <v/>
          </cell>
          <cell r="M535" t="str">
            <v>15.00</v>
          </cell>
        </row>
        <row r="536">
          <cell r="A536" t="str">
            <v>9042664613306612</v>
          </cell>
          <cell r="B536" t="str">
            <v>双色凉拖</v>
          </cell>
          <cell r="C536" t="str">
            <v>9042664613306612-MK297</v>
          </cell>
          <cell r="D536" t="str">
            <v>居家布艺</v>
          </cell>
          <cell r="E536" t="str">
            <v>是</v>
          </cell>
          <cell r="F536" t="str">
            <v/>
          </cell>
          <cell r="G536" t="str">
            <v>38/39</v>
          </cell>
          <cell r="H536" t="str">
            <v/>
          </cell>
          <cell r="I536" t="str">
            <v/>
          </cell>
          <cell r="J536" t="str">
            <v>件</v>
          </cell>
          <cell r="K536" t="str">
            <v/>
          </cell>
          <cell r="L536" t="str">
            <v/>
          </cell>
          <cell r="M536" t="str">
            <v>15.00</v>
          </cell>
        </row>
        <row r="537">
          <cell r="A537" t="str">
            <v>9042664613306613</v>
          </cell>
          <cell r="B537" t="str">
            <v>双色凉拖</v>
          </cell>
          <cell r="C537" t="str">
            <v>9042664613306613-MK297</v>
          </cell>
          <cell r="D537" t="str">
            <v>居家布艺</v>
          </cell>
          <cell r="E537" t="str">
            <v>是</v>
          </cell>
          <cell r="F537" t="str">
            <v/>
          </cell>
          <cell r="G537" t="str">
            <v>40/41</v>
          </cell>
          <cell r="H537" t="str">
            <v/>
          </cell>
          <cell r="I537" t="str">
            <v/>
          </cell>
          <cell r="J537" t="str">
            <v>件</v>
          </cell>
          <cell r="K537" t="str">
            <v/>
          </cell>
          <cell r="L537" t="str">
            <v/>
          </cell>
          <cell r="M537" t="str">
            <v>15.00</v>
          </cell>
        </row>
        <row r="538">
          <cell r="A538" t="str">
            <v>9042664613306614</v>
          </cell>
          <cell r="B538" t="str">
            <v>双色凉拖</v>
          </cell>
          <cell r="C538" t="str">
            <v>9042664613306614-MK297</v>
          </cell>
          <cell r="D538" t="str">
            <v>居家布艺</v>
          </cell>
          <cell r="E538" t="str">
            <v>是</v>
          </cell>
          <cell r="F538" t="str">
            <v/>
          </cell>
          <cell r="G538" t="str">
            <v>42/43</v>
          </cell>
          <cell r="H538" t="str">
            <v/>
          </cell>
          <cell r="I538" t="str">
            <v/>
          </cell>
          <cell r="J538" t="str">
            <v>件</v>
          </cell>
          <cell r="K538" t="str">
            <v/>
          </cell>
          <cell r="L538" t="str">
            <v/>
          </cell>
          <cell r="M538" t="str">
            <v>15.00</v>
          </cell>
        </row>
        <row r="539">
          <cell r="A539" t="str">
            <v>9042664613306615</v>
          </cell>
          <cell r="B539" t="str">
            <v>双色凉拖</v>
          </cell>
          <cell r="C539" t="str">
            <v>9042664613306615-MK297</v>
          </cell>
          <cell r="D539" t="str">
            <v>居家布艺</v>
          </cell>
          <cell r="E539" t="str">
            <v>是</v>
          </cell>
          <cell r="F539" t="str">
            <v/>
          </cell>
          <cell r="G539" t="str">
            <v>44/45</v>
          </cell>
          <cell r="H539" t="str">
            <v/>
          </cell>
          <cell r="I539" t="str">
            <v/>
          </cell>
          <cell r="J539" t="str">
            <v>件</v>
          </cell>
          <cell r="K539" t="str">
            <v/>
          </cell>
          <cell r="L539" t="str">
            <v/>
          </cell>
          <cell r="M539" t="str">
            <v>15.00</v>
          </cell>
        </row>
        <row r="540">
          <cell r="A540" t="str">
            <v>9042664613372211</v>
          </cell>
          <cell r="B540" t="str">
            <v>双色凉拖</v>
          </cell>
          <cell r="C540" t="str">
            <v>9042664613372211-MK297</v>
          </cell>
          <cell r="D540" t="str">
            <v>居家布艺</v>
          </cell>
          <cell r="E540" t="str">
            <v>是</v>
          </cell>
          <cell r="F540" t="str">
            <v/>
          </cell>
          <cell r="G540" t="str">
            <v>36/37</v>
          </cell>
          <cell r="H540" t="str">
            <v/>
          </cell>
          <cell r="I540" t="str">
            <v/>
          </cell>
          <cell r="J540" t="str">
            <v>件</v>
          </cell>
          <cell r="K540" t="str">
            <v/>
          </cell>
          <cell r="L540" t="str">
            <v/>
          </cell>
          <cell r="M540" t="str">
            <v>15.00</v>
          </cell>
        </row>
        <row r="541">
          <cell r="A541" t="str">
            <v>9042664613372212</v>
          </cell>
          <cell r="B541" t="str">
            <v>双色凉拖</v>
          </cell>
          <cell r="C541" t="str">
            <v>9042664613372212-MK297</v>
          </cell>
          <cell r="D541" t="str">
            <v>居家布艺</v>
          </cell>
          <cell r="E541" t="str">
            <v>是</v>
          </cell>
          <cell r="F541" t="str">
            <v/>
          </cell>
          <cell r="G541" t="str">
            <v>38/39</v>
          </cell>
          <cell r="H541" t="str">
            <v/>
          </cell>
          <cell r="I541" t="str">
            <v/>
          </cell>
          <cell r="J541" t="str">
            <v>件</v>
          </cell>
          <cell r="K541" t="str">
            <v/>
          </cell>
          <cell r="L541" t="str">
            <v/>
          </cell>
          <cell r="M541" t="str">
            <v>15.00</v>
          </cell>
        </row>
        <row r="542">
          <cell r="A542" t="str">
            <v>9042664613372213</v>
          </cell>
          <cell r="B542" t="str">
            <v>双色凉拖</v>
          </cell>
          <cell r="C542" t="str">
            <v>9042664613372213-MK297</v>
          </cell>
          <cell r="D542" t="str">
            <v>居家布艺</v>
          </cell>
          <cell r="E542" t="str">
            <v>是</v>
          </cell>
          <cell r="F542" t="str">
            <v/>
          </cell>
          <cell r="G542" t="str">
            <v>40/41</v>
          </cell>
          <cell r="H542" t="str">
            <v/>
          </cell>
          <cell r="I542" t="str">
            <v/>
          </cell>
          <cell r="J542" t="str">
            <v>件</v>
          </cell>
          <cell r="K542" t="str">
            <v/>
          </cell>
          <cell r="L542" t="str">
            <v/>
          </cell>
          <cell r="M542" t="str">
            <v>15.00</v>
          </cell>
        </row>
        <row r="543">
          <cell r="A543" t="str">
            <v>9042664613372214</v>
          </cell>
          <cell r="B543" t="str">
            <v>双色凉拖</v>
          </cell>
          <cell r="C543" t="str">
            <v>9042664613372214-MK297</v>
          </cell>
          <cell r="D543" t="str">
            <v>居家布艺</v>
          </cell>
          <cell r="E543" t="str">
            <v>是</v>
          </cell>
          <cell r="F543" t="str">
            <v/>
          </cell>
          <cell r="G543" t="str">
            <v>42/43</v>
          </cell>
          <cell r="H543" t="str">
            <v/>
          </cell>
          <cell r="I543" t="str">
            <v/>
          </cell>
          <cell r="J543" t="str">
            <v>件</v>
          </cell>
          <cell r="K543" t="str">
            <v/>
          </cell>
          <cell r="L543" t="str">
            <v/>
          </cell>
          <cell r="M543" t="str">
            <v>15.00</v>
          </cell>
        </row>
        <row r="544">
          <cell r="A544" t="str">
            <v>9042664613372215</v>
          </cell>
          <cell r="B544" t="str">
            <v>双色凉拖</v>
          </cell>
          <cell r="C544" t="str">
            <v>9042664613372215-MK297</v>
          </cell>
          <cell r="D544" t="str">
            <v>居家布艺</v>
          </cell>
          <cell r="E544" t="str">
            <v>是</v>
          </cell>
          <cell r="F544" t="str">
            <v/>
          </cell>
          <cell r="G544" t="str">
            <v>44/45</v>
          </cell>
          <cell r="H544" t="str">
            <v/>
          </cell>
          <cell r="I544" t="str">
            <v/>
          </cell>
          <cell r="J544" t="str">
            <v>件</v>
          </cell>
          <cell r="K544" t="str">
            <v/>
          </cell>
          <cell r="L544" t="str">
            <v/>
          </cell>
          <cell r="M544" t="str">
            <v>15.00</v>
          </cell>
        </row>
        <row r="545">
          <cell r="A545" t="str">
            <v>9042664613380211</v>
          </cell>
          <cell r="B545" t="str">
            <v>双色凉拖</v>
          </cell>
          <cell r="C545" t="str">
            <v>9042664613380211-MK297</v>
          </cell>
          <cell r="D545" t="str">
            <v>居家布艺</v>
          </cell>
          <cell r="E545" t="str">
            <v>是</v>
          </cell>
          <cell r="F545" t="str">
            <v/>
          </cell>
          <cell r="G545" t="str">
            <v>36/37</v>
          </cell>
          <cell r="H545" t="str">
            <v/>
          </cell>
          <cell r="I545" t="str">
            <v/>
          </cell>
          <cell r="J545" t="str">
            <v>件</v>
          </cell>
          <cell r="K545" t="str">
            <v/>
          </cell>
          <cell r="L545" t="str">
            <v/>
          </cell>
          <cell r="M545" t="str">
            <v>15.00</v>
          </cell>
        </row>
        <row r="546">
          <cell r="A546" t="str">
            <v>9042664613380212</v>
          </cell>
          <cell r="B546" t="str">
            <v>双色凉拖</v>
          </cell>
          <cell r="C546" t="str">
            <v>9042664613380212-MK297</v>
          </cell>
          <cell r="D546" t="str">
            <v>居家布艺</v>
          </cell>
          <cell r="E546" t="str">
            <v>是</v>
          </cell>
          <cell r="F546" t="str">
            <v/>
          </cell>
          <cell r="G546" t="str">
            <v>38/39</v>
          </cell>
          <cell r="H546" t="str">
            <v/>
          </cell>
          <cell r="I546" t="str">
            <v/>
          </cell>
          <cell r="J546" t="str">
            <v>件</v>
          </cell>
          <cell r="K546" t="str">
            <v/>
          </cell>
          <cell r="L546" t="str">
            <v/>
          </cell>
          <cell r="M546" t="str">
            <v>15.00</v>
          </cell>
        </row>
        <row r="547">
          <cell r="A547" t="str">
            <v>9042664613380213</v>
          </cell>
          <cell r="B547" t="str">
            <v>双色凉拖</v>
          </cell>
          <cell r="C547" t="str">
            <v>9042664613380213-MK297</v>
          </cell>
          <cell r="D547" t="str">
            <v>居家布艺</v>
          </cell>
          <cell r="E547" t="str">
            <v>是</v>
          </cell>
          <cell r="F547" t="str">
            <v/>
          </cell>
          <cell r="G547" t="str">
            <v>40/41</v>
          </cell>
          <cell r="H547" t="str">
            <v/>
          </cell>
          <cell r="I547" t="str">
            <v/>
          </cell>
          <cell r="J547" t="str">
            <v>件</v>
          </cell>
          <cell r="K547" t="str">
            <v/>
          </cell>
          <cell r="L547" t="str">
            <v/>
          </cell>
          <cell r="M547" t="str">
            <v>15.00</v>
          </cell>
        </row>
        <row r="548">
          <cell r="A548" t="str">
            <v>9042664613380214</v>
          </cell>
          <cell r="B548" t="str">
            <v>双色凉拖</v>
          </cell>
          <cell r="C548" t="str">
            <v>9042664613380214-MK297</v>
          </cell>
          <cell r="D548" t="str">
            <v>居家布艺</v>
          </cell>
          <cell r="E548" t="str">
            <v>是</v>
          </cell>
          <cell r="F548" t="str">
            <v/>
          </cell>
          <cell r="G548" t="str">
            <v>42/43</v>
          </cell>
          <cell r="H548" t="str">
            <v/>
          </cell>
          <cell r="I548" t="str">
            <v/>
          </cell>
          <cell r="J548" t="str">
            <v>件</v>
          </cell>
          <cell r="K548" t="str">
            <v/>
          </cell>
          <cell r="L548" t="str">
            <v/>
          </cell>
          <cell r="M548" t="str">
            <v>15.00</v>
          </cell>
        </row>
        <row r="549">
          <cell r="A549" t="str">
            <v>CYS-FJL-PSZT-ZM</v>
          </cell>
          <cell r="B549" t="str">
            <v>趴睡枕头</v>
          </cell>
          <cell r="C549" t="str">
            <v>CYS-FJL-PSZT-ZM-趴睡枕头</v>
          </cell>
          <cell r="D549" t="str">
            <v>居家布艺</v>
          </cell>
          <cell r="E549" t="str">
            <v>是</v>
          </cell>
          <cell r="F549" t="str">
            <v/>
          </cell>
          <cell r="G549" t="str">
            <v>60*45*26cm</v>
          </cell>
          <cell r="H549" t="str">
            <v>50*19*19cm</v>
          </cell>
          <cell r="I549" t="str">
            <v/>
          </cell>
          <cell r="J549" t="str">
            <v>件</v>
          </cell>
          <cell r="K549" t="str">
            <v/>
          </cell>
          <cell r="L549" t="str">
            <v/>
          </cell>
          <cell r="M549" t="str">
            <v>45.00</v>
          </cell>
        </row>
        <row r="550">
          <cell r="A550" t="str">
            <v>CYS-FJL-PSZT-LM</v>
          </cell>
          <cell r="B550" t="str">
            <v>趴睡枕头</v>
          </cell>
          <cell r="C550" t="str">
            <v>CYS-FJL-PSZT-LM-趴睡枕头</v>
          </cell>
          <cell r="D550" t="str">
            <v>居家布艺</v>
          </cell>
          <cell r="E550" t="str">
            <v>是</v>
          </cell>
          <cell r="F550" t="str">
            <v/>
          </cell>
          <cell r="G550" t="str">
            <v>60*45*26cm</v>
          </cell>
          <cell r="H550" t="str">
            <v>50*19*19cm</v>
          </cell>
          <cell r="I550" t="str">
            <v/>
          </cell>
          <cell r="J550" t="str">
            <v>件</v>
          </cell>
          <cell r="K550" t="str">
            <v/>
          </cell>
          <cell r="L550" t="str">
            <v/>
          </cell>
          <cell r="M550" t="str">
            <v>45.00</v>
          </cell>
        </row>
        <row r="551">
          <cell r="A551" t="str">
            <v>CYS-FJL-PSZT-FM</v>
          </cell>
          <cell r="B551" t="str">
            <v>趴睡枕头</v>
          </cell>
          <cell r="C551" t="str">
            <v>CYS-FJL-PSZT-FM-趴睡枕头</v>
          </cell>
          <cell r="D551" t="str">
            <v>居家布艺</v>
          </cell>
          <cell r="E551" t="str">
            <v>是</v>
          </cell>
          <cell r="F551" t="str">
            <v/>
          </cell>
          <cell r="G551" t="str">
            <v>60*45*26cm</v>
          </cell>
          <cell r="H551" t="str">
            <v>50*19*19cm</v>
          </cell>
          <cell r="I551" t="str">
            <v/>
          </cell>
          <cell r="J551" t="str">
            <v>件</v>
          </cell>
          <cell r="K551" t="str">
            <v/>
          </cell>
          <cell r="L551" t="str">
            <v/>
          </cell>
          <cell r="M551" t="str">
            <v>45.00</v>
          </cell>
        </row>
        <row r="552">
          <cell r="A552" t="str">
            <v>CYS-FJL-PSZT-QM</v>
          </cell>
          <cell r="B552" t="str">
            <v>趴睡枕头</v>
          </cell>
          <cell r="C552" t="str">
            <v>CYS-FJL-PSZT-QM-趴睡枕头</v>
          </cell>
          <cell r="D552" t="str">
            <v>居家布艺</v>
          </cell>
          <cell r="E552" t="str">
            <v>是</v>
          </cell>
          <cell r="F552" t="str">
            <v/>
          </cell>
          <cell r="G552" t="str">
            <v>60*45*26cm</v>
          </cell>
          <cell r="H552" t="str">
            <v>50*19*19cm</v>
          </cell>
          <cell r="I552" t="str">
            <v/>
          </cell>
          <cell r="J552" t="str">
            <v>件</v>
          </cell>
          <cell r="K552" t="str">
            <v/>
          </cell>
          <cell r="L552" t="str">
            <v/>
          </cell>
          <cell r="M552" t="str">
            <v>45.00</v>
          </cell>
        </row>
        <row r="553">
          <cell r="A553" t="str">
            <v>CYS-AXPSZ-LH</v>
          </cell>
          <cell r="B553" t="str">
            <v>爱心趴睡枕</v>
          </cell>
          <cell r="C553" t="str">
            <v>CYS-AXPSZ-LH-爱心趴睡枕</v>
          </cell>
          <cell r="D553" t="str">
            <v>居家布艺</v>
          </cell>
          <cell r="E553" t="str">
            <v>是</v>
          </cell>
          <cell r="F553" t="str">
            <v/>
          </cell>
          <cell r="G553" t="str">
            <v>55*42*26cm</v>
          </cell>
          <cell r="H553" t="str">
            <v>44*18*18cm</v>
          </cell>
          <cell r="I553" t="str">
            <v/>
          </cell>
          <cell r="J553" t="str">
            <v>件</v>
          </cell>
          <cell r="K553" t="str">
            <v/>
          </cell>
          <cell r="L553" t="str">
            <v/>
          </cell>
          <cell r="M553" t="str">
            <v>39.00</v>
          </cell>
        </row>
        <row r="554">
          <cell r="A554" t="str">
            <v>CYS-AXPSZ-ZH</v>
          </cell>
          <cell r="B554" t="str">
            <v>爱心趴睡枕</v>
          </cell>
          <cell r="C554" t="str">
            <v>CYS-AXPSZ-ZH-爱心趴睡枕</v>
          </cell>
          <cell r="D554" t="str">
            <v>居家布艺</v>
          </cell>
          <cell r="E554" t="str">
            <v>是</v>
          </cell>
          <cell r="F554" t="str">
            <v/>
          </cell>
          <cell r="G554" t="str">
            <v>55*42*26cm</v>
          </cell>
          <cell r="H554" t="str">
            <v>44*18*18cm</v>
          </cell>
          <cell r="I554" t="str">
            <v/>
          </cell>
          <cell r="J554" t="str">
            <v>件</v>
          </cell>
          <cell r="K554" t="str">
            <v/>
          </cell>
          <cell r="L554" t="str">
            <v/>
          </cell>
          <cell r="M554" t="str">
            <v>39.00</v>
          </cell>
        </row>
        <row r="555">
          <cell r="A555" t="str">
            <v>CYS-XMBWSZDSN-FS</v>
          </cell>
          <cell r="B555" t="str">
            <v>小面包午睡枕</v>
          </cell>
          <cell r="C555" t="str">
            <v>CYS-XMBWSZDSN-FS-小面包午睡枕</v>
          </cell>
          <cell r="D555" t="str">
            <v>居家布艺</v>
          </cell>
          <cell r="E555" t="str">
            <v>是</v>
          </cell>
          <cell r="F555" t="str">
            <v/>
          </cell>
          <cell r="G555" t="str">
            <v>36*25*10cm</v>
          </cell>
          <cell r="H555" t="str">
            <v/>
          </cell>
          <cell r="I555" t="str">
            <v/>
          </cell>
          <cell r="J555" t="str">
            <v>件</v>
          </cell>
          <cell r="K555" t="str">
            <v/>
          </cell>
          <cell r="L555" t="str">
            <v/>
          </cell>
          <cell r="M555" t="str">
            <v>16.50</v>
          </cell>
        </row>
        <row r="556">
          <cell r="A556" t="str">
            <v>CYS-XMBWSZDSN-LS</v>
          </cell>
          <cell r="B556" t="str">
            <v>小面包午睡枕</v>
          </cell>
          <cell r="C556" t="str">
            <v>CYS-XMBWSZDSN-LS-小面包午睡枕</v>
          </cell>
          <cell r="D556" t="str">
            <v>居家布艺</v>
          </cell>
          <cell r="E556" t="str">
            <v>是</v>
          </cell>
          <cell r="F556" t="str">
            <v/>
          </cell>
          <cell r="G556" t="str">
            <v>36*25*10cm</v>
          </cell>
          <cell r="H556" t="str">
            <v/>
          </cell>
          <cell r="I556" t="str">
            <v/>
          </cell>
          <cell r="J556" t="str">
            <v>件</v>
          </cell>
          <cell r="K556" t="str">
            <v/>
          </cell>
          <cell r="L556" t="str">
            <v/>
          </cell>
          <cell r="M556" t="str">
            <v>16.50</v>
          </cell>
        </row>
        <row r="557">
          <cell r="A557" t="str">
            <v>CYS-XMBWSZDSN-QH</v>
          </cell>
          <cell r="B557" t="str">
            <v>小面包午睡枕</v>
          </cell>
          <cell r="C557" t="str">
            <v>CYS-XMBWSZDSN-QH-小面包午睡枕</v>
          </cell>
          <cell r="D557" t="str">
            <v>居家布艺</v>
          </cell>
          <cell r="E557" t="str">
            <v>是</v>
          </cell>
          <cell r="F557" t="str">
            <v/>
          </cell>
          <cell r="G557" t="str">
            <v>36*25*10cm</v>
          </cell>
          <cell r="H557" t="str">
            <v/>
          </cell>
          <cell r="I557" t="str">
            <v/>
          </cell>
          <cell r="J557" t="str">
            <v>件</v>
          </cell>
          <cell r="K557" t="str">
            <v/>
          </cell>
          <cell r="L557" t="str">
            <v/>
          </cell>
          <cell r="M557" t="str">
            <v>16.50</v>
          </cell>
        </row>
        <row r="558">
          <cell r="A558" t="str">
            <v>CYS-CTKSJT-PH</v>
          </cell>
          <cell r="B558" t="str">
            <v>床头靠垫（三件套）</v>
          </cell>
          <cell r="C558" t="str">
            <v>CYS-CTKSJT-PH-床头靠垫（三件套）</v>
          </cell>
          <cell r="D558" t="str">
            <v>居家布艺</v>
          </cell>
          <cell r="E558" t="str">
            <v>是</v>
          </cell>
          <cell r="F558" t="str">
            <v/>
          </cell>
          <cell r="G558" t="str">
            <v>44*30*56cm</v>
          </cell>
          <cell r="H558" t="str">
            <v/>
          </cell>
          <cell r="I558" t="str">
            <v/>
          </cell>
          <cell r="J558" t="str">
            <v>件</v>
          </cell>
          <cell r="K558" t="str">
            <v/>
          </cell>
          <cell r="L558" t="str">
            <v/>
          </cell>
          <cell r="M558" t="str">
            <v>64.00</v>
          </cell>
        </row>
        <row r="559">
          <cell r="A559" t="str">
            <v>CYS-CTKSJT-QFMH</v>
          </cell>
          <cell r="B559" t="str">
            <v>床头靠垫（三件套）</v>
          </cell>
          <cell r="C559" t="str">
            <v>CYS-CTKSJT-QFMH-床头靠垫（三件套）</v>
          </cell>
          <cell r="D559" t="str">
            <v>居家布艺</v>
          </cell>
          <cell r="E559" t="str">
            <v>是</v>
          </cell>
          <cell r="F559" t="str">
            <v/>
          </cell>
          <cell r="G559" t="str">
            <v>44*30*56cm</v>
          </cell>
          <cell r="H559" t="str">
            <v/>
          </cell>
          <cell r="I559" t="str">
            <v/>
          </cell>
          <cell r="J559" t="str">
            <v>件</v>
          </cell>
          <cell r="K559" t="str">
            <v/>
          </cell>
          <cell r="L559" t="str">
            <v/>
          </cell>
          <cell r="M559" t="str">
            <v>64.00</v>
          </cell>
        </row>
        <row r="560">
          <cell r="A560" t="str">
            <v>CYS-CTKSJT-LH</v>
          </cell>
          <cell r="B560" t="str">
            <v>床头靠垫（三件套）</v>
          </cell>
          <cell r="C560" t="str">
            <v>CYS-CTKSJT-LH-床头靠垫（三件套）</v>
          </cell>
          <cell r="D560" t="str">
            <v>居家布艺</v>
          </cell>
          <cell r="E560" t="str">
            <v>是</v>
          </cell>
          <cell r="F560" t="str">
            <v/>
          </cell>
          <cell r="G560" t="str">
            <v>44*30*56cm</v>
          </cell>
          <cell r="H560" t="str">
            <v/>
          </cell>
          <cell r="I560" t="str">
            <v/>
          </cell>
          <cell r="J560" t="str">
            <v>件</v>
          </cell>
          <cell r="K560" t="str">
            <v/>
          </cell>
          <cell r="L560" t="str">
            <v/>
          </cell>
          <cell r="M560" t="str">
            <v>64.00</v>
          </cell>
        </row>
        <row r="561">
          <cell r="A561" t="str">
            <v>CYS-CTKSJT-SH</v>
          </cell>
          <cell r="B561" t="str">
            <v>床头靠垫（三件套）</v>
          </cell>
          <cell r="C561" t="str">
            <v>CYS-CTKSJT-SH-床头靠垫（三件套）</v>
          </cell>
          <cell r="D561" t="str">
            <v>居家布艺</v>
          </cell>
          <cell r="E561" t="str">
            <v>是</v>
          </cell>
          <cell r="F561" t="str">
            <v/>
          </cell>
          <cell r="G561" t="str">
            <v>44*30*56cm</v>
          </cell>
          <cell r="H561" t="str">
            <v/>
          </cell>
          <cell r="I561" t="str">
            <v/>
          </cell>
          <cell r="J561" t="str">
            <v>件</v>
          </cell>
          <cell r="K561" t="str">
            <v/>
          </cell>
          <cell r="L561" t="str">
            <v/>
          </cell>
          <cell r="M561" t="str">
            <v>64.00</v>
          </cell>
        </row>
        <row r="562">
          <cell r="A562" t="str">
            <v>CYS-CTKSJT-QH</v>
          </cell>
          <cell r="B562" t="str">
            <v>床头靠垫（三件套）</v>
          </cell>
          <cell r="C562" t="str">
            <v>CYS-CTKSJT-QH-床头靠垫（三件套）</v>
          </cell>
          <cell r="D562" t="str">
            <v>居家布艺</v>
          </cell>
          <cell r="E562" t="str">
            <v>是</v>
          </cell>
          <cell r="F562" t="str">
            <v/>
          </cell>
          <cell r="G562" t="str">
            <v>44*30*56cm</v>
          </cell>
          <cell r="H562" t="str">
            <v/>
          </cell>
          <cell r="I562" t="str">
            <v/>
          </cell>
          <cell r="J562" t="str">
            <v>件</v>
          </cell>
          <cell r="K562" t="str">
            <v/>
          </cell>
          <cell r="L562" t="str">
            <v/>
          </cell>
          <cell r="M562" t="str">
            <v>64.00</v>
          </cell>
        </row>
        <row r="563">
          <cell r="A563" t="str">
            <v>TZ-SCKZYSZ-SH</v>
          </cell>
          <cell r="B563" t="str">
            <v>双层腰靠仰睡枕套装</v>
          </cell>
          <cell r="C563" t="str">
            <v>TZ-SCKZYSZ-SH-双层腰靠仰睡枕套装</v>
          </cell>
          <cell r="D563" t="str">
            <v>居家布艺</v>
          </cell>
          <cell r="E563" t="str">
            <v>是</v>
          </cell>
          <cell r="F563" t="str">
            <v/>
          </cell>
          <cell r="G563" t="str">
            <v/>
          </cell>
          <cell r="H563" t="str">
            <v/>
          </cell>
          <cell r="I563" t="str">
            <v/>
          </cell>
          <cell r="J563" t="str">
            <v>件</v>
          </cell>
          <cell r="K563" t="str">
            <v/>
          </cell>
          <cell r="L563" t="str">
            <v/>
          </cell>
          <cell r="M563" t="str">
            <v>42.00</v>
          </cell>
        </row>
        <row r="564">
          <cell r="A564" t="str">
            <v>TZ-SCKZYSZ-LH</v>
          </cell>
          <cell r="B564" t="str">
            <v>双层腰靠仰睡枕套装</v>
          </cell>
          <cell r="C564" t="str">
            <v>TZ-SCKZYSZ-LH-双层腰靠仰睡枕套装</v>
          </cell>
          <cell r="D564" t="str">
            <v>居家布艺</v>
          </cell>
          <cell r="E564" t="str">
            <v>是</v>
          </cell>
          <cell r="F564" t="str">
            <v/>
          </cell>
          <cell r="G564" t="str">
            <v/>
          </cell>
          <cell r="H564" t="str">
            <v/>
          </cell>
          <cell r="I564" t="str">
            <v/>
          </cell>
          <cell r="J564" t="str">
            <v>件</v>
          </cell>
          <cell r="K564" t="str">
            <v/>
          </cell>
          <cell r="L564" t="str">
            <v/>
          </cell>
          <cell r="M564" t="str">
            <v>42.00</v>
          </cell>
        </row>
        <row r="565">
          <cell r="A565" t="str">
            <v>TZ-SCKZYSZ-FH</v>
          </cell>
          <cell r="B565" t="str">
            <v>双层腰靠仰睡枕套装</v>
          </cell>
          <cell r="C565" t="str">
            <v>TZ-SCKZYSZ-FH-双层腰靠仰睡枕套装</v>
          </cell>
          <cell r="D565" t="str">
            <v>居家布艺</v>
          </cell>
          <cell r="E565" t="str">
            <v>是</v>
          </cell>
          <cell r="F565" t="str">
            <v/>
          </cell>
          <cell r="G565" t="str">
            <v/>
          </cell>
          <cell r="H565" t="str">
            <v/>
          </cell>
          <cell r="I565" t="str">
            <v/>
          </cell>
          <cell r="J565" t="str">
            <v>件</v>
          </cell>
          <cell r="K565" t="str">
            <v/>
          </cell>
          <cell r="L565" t="str">
            <v/>
          </cell>
          <cell r="M565" t="str">
            <v>42.00</v>
          </cell>
        </row>
        <row r="566">
          <cell r="A566" t="str">
            <v>AXPSZ-LH</v>
          </cell>
          <cell r="B566" t="str">
            <v>爱心趴睡枕</v>
          </cell>
          <cell r="C566" t="str">
            <v>AXPSZ-LH-爱心趴睡枕</v>
          </cell>
          <cell r="D566" t="str">
            <v>居家布艺</v>
          </cell>
          <cell r="E566" t="str">
            <v>是</v>
          </cell>
          <cell r="F566" t="str">
            <v/>
          </cell>
          <cell r="G566" t="str">
            <v>55*42*26cm</v>
          </cell>
          <cell r="H566" t="str">
            <v>44*18*18cm</v>
          </cell>
          <cell r="I566" t="str">
            <v/>
          </cell>
          <cell r="J566" t="str">
            <v>件</v>
          </cell>
          <cell r="K566" t="str">
            <v/>
          </cell>
          <cell r="L566" t="str">
            <v/>
          </cell>
          <cell r="M566" t="str">
            <v>39.00</v>
          </cell>
        </row>
        <row r="567">
          <cell r="A567" t="str">
            <v>AXPSZ-ZH</v>
          </cell>
          <cell r="B567" t="str">
            <v>爱心趴睡枕</v>
          </cell>
          <cell r="C567" t="str">
            <v>AXPSZ-ZH-爱心趴睡枕</v>
          </cell>
          <cell r="D567" t="str">
            <v>居家布艺</v>
          </cell>
          <cell r="E567" t="str">
            <v>是</v>
          </cell>
          <cell r="F567" t="str">
            <v/>
          </cell>
          <cell r="G567" t="str">
            <v>55*42*26cm</v>
          </cell>
          <cell r="H567" t="str">
            <v>44*18*18cm</v>
          </cell>
          <cell r="I567" t="str">
            <v/>
          </cell>
          <cell r="J567" t="str">
            <v>件</v>
          </cell>
          <cell r="K567" t="str">
            <v/>
          </cell>
          <cell r="L567" t="str">
            <v/>
          </cell>
          <cell r="M567" t="str">
            <v>39.00</v>
          </cell>
        </row>
        <row r="568">
          <cell r="A568" t="str">
            <v>XMBWSZDSN-FS</v>
          </cell>
          <cell r="B568" t="str">
            <v>小面包午睡枕</v>
          </cell>
          <cell r="C568" t="str">
            <v>XMBWSZDSN-FS-小面包午睡枕</v>
          </cell>
          <cell r="D568" t="str">
            <v>居家布艺</v>
          </cell>
          <cell r="E568" t="str">
            <v>是</v>
          </cell>
          <cell r="F568" t="str">
            <v/>
          </cell>
          <cell r="G568" t="str">
            <v>36*25*10cm</v>
          </cell>
          <cell r="H568" t="str">
            <v/>
          </cell>
          <cell r="I568" t="str">
            <v/>
          </cell>
          <cell r="J568" t="str">
            <v>件</v>
          </cell>
          <cell r="K568" t="str">
            <v/>
          </cell>
          <cell r="L568" t="str">
            <v/>
          </cell>
          <cell r="M568" t="str">
            <v>16.50</v>
          </cell>
        </row>
        <row r="569">
          <cell r="A569" t="str">
            <v>XMBWSZDSN-LS</v>
          </cell>
          <cell r="B569" t="str">
            <v>小面包午睡枕</v>
          </cell>
          <cell r="C569" t="str">
            <v>XMBWSZDSN-LS-小面包午睡枕</v>
          </cell>
          <cell r="D569" t="str">
            <v>居家布艺</v>
          </cell>
          <cell r="E569" t="str">
            <v>是</v>
          </cell>
          <cell r="F569" t="str">
            <v/>
          </cell>
          <cell r="G569" t="str">
            <v>36*25*10cm</v>
          </cell>
          <cell r="H569" t="str">
            <v/>
          </cell>
          <cell r="I569" t="str">
            <v/>
          </cell>
          <cell r="J569" t="str">
            <v>件</v>
          </cell>
          <cell r="K569" t="str">
            <v/>
          </cell>
          <cell r="L569" t="str">
            <v/>
          </cell>
          <cell r="M569" t="str">
            <v>16.50</v>
          </cell>
        </row>
        <row r="570">
          <cell r="A570" t="str">
            <v>XMBWSZDSN-QH</v>
          </cell>
          <cell r="B570" t="str">
            <v>小面包午睡枕</v>
          </cell>
          <cell r="C570" t="str">
            <v>XMBWSZDSN-QH-小面包午睡枕</v>
          </cell>
          <cell r="D570" t="str">
            <v>居家布艺</v>
          </cell>
          <cell r="E570" t="str">
            <v>是</v>
          </cell>
          <cell r="F570" t="str">
            <v/>
          </cell>
          <cell r="G570" t="str">
            <v>36*25*10cm</v>
          </cell>
          <cell r="H570" t="str">
            <v/>
          </cell>
          <cell r="I570" t="str">
            <v/>
          </cell>
          <cell r="J570" t="str">
            <v>件</v>
          </cell>
          <cell r="K570" t="str">
            <v/>
          </cell>
          <cell r="L570" t="str">
            <v/>
          </cell>
          <cell r="M570" t="str">
            <v>16.50</v>
          </cell>
        </row>
        <row r="571">
          <cell r="A571" t="str">
            <v>CTKSJT-PH</v>
          </cell>
          <cell r="B571" t="str">
            <v>床头靠垫（三件套）</v>
          </cell>
          <cell r="C571" t="str">
            <v>CTKSJT-PH-床头靠垫（三件套）</v>
          </cell>
          <cell r="D571" t="str">
            <v>居家布艺</v>
          </cell>
          <cell r="E571" t="str">
            <v>是</v>
          </cell>
          <cell r="F571" t="str">
            <v/>
          </cell>
          <cell r="G571" t="str">
            <v>44*30*56cm</v>
          </cell>
          <cell r="H571" t="str">
            <v/>
          </cell>
          <cell r="I571" t="str">
            <v/>
          </cell>
          <cell r="J571" t="str">
            <v>件</v>
          </cell>
          <cell r="K571" t="str">
            <v/>
          </cell>
          <cell r="L571" t="str">
            <v/>
          </cell>
          <cell r="M571" t="str">
            <v>64.00</v>
          </cell>
        </row>
        <row r="572">
          <cell r="A572" t="str">
            <v>CTKSJT-QFMH</v>
          </cell>
          <cell r="B572" t="str">
            <v>床头靠垫（三件套）</v>
          </cell>
          <cell r="C572" t="str">
            <v>CTKSJT-QFMH-床头靠垫（三件套）</v>
          </cell>
          <cell r="D572" t="str">
            <v>居家布艺</v>
          </cell>
          <cell r="E572" t="str">
            <v>是</v>
          </cell>
          <cell r="F572" t="str">
            <v/>
          </cell>
          <cell r="G572" t="str">
            <v>44*30*56cm</v>
          </cell>
          <cell r="H572" t="str">
            <v/>
          </cell>
          <cell r="I572" t="str">
            <v/>
          </cell>
          <cell r="J572" t="str">
            <v>件</v>
          </cell>
          <cell r="K572" t="str">
            <v/>
          </cell>
          <cell r="L572" t="str">
            <v/>
          </cell>
          <cell r="M572" t="str">
            <v>64.00</v>
          </cell>
        </row>
        <row r="573">
          <cell r="A573" t="str">
            <v>CTKSJT-LH</v>
          </cell>
          <cell r="B573" t="str">
            <v>床头靠垫（三件套）</v>
          </cell>
          <cell r="C573" t="str">
            <v>CTKSJT-LH-床头靠垫（三件套）</v>
          </cell>
          <cell r="D573" t="str">
            <v>居家布艺</v>
          </cell>
          <cell r="E573" t="str">
            <v>是</v>
          </cell>
          <cell r="F573" t="str">
            <v/>
          </cell>
          <cell r="G573" t="str">
            <v>44*30*56cm</v>
          </cell>
          <cell r="H573" t="str">
            <v/>
          </cell>
          <cell r="I573" t="str">
            <v/>
          </cell>
          <cell r="J573" t="str">
            <v>件</v>
          </cell>
          <cell r="K573" t="str">
            <v/>
          </cell>
          <cell r="L573" t="str">
            <v/>
          </cell>
          <cell r="M573" t="str">
            <v>64.00</v>
          </cell>
        </row>
        <row r="574">
          <cell r="A574" t="str">
            <v>CTKSJT-SH</v>
          </cell>
          <cell r="B574" t="str">
            <v>床头靠垫（三件套）</v>
          </cell>
          <cell r="C574" t="str">
            <v>CTKSJT-SH-床头靠垫（三件套）</v>
          </cell>
          <cell r="D574" t="str">
            <v>居家布艺</v>
          </cell>
          <cell r="E574" t="str">
            <v>是</v>
          </cell>
          <cell r="F574" t="str">
            <v/>
          </cell>
          <cell r="G574" t="str">
            <v>44*30*56cm</v>
          </cell>
          <cell r="H574" t="str">
            <v/>
          </cell>
          <cell r="I574" t="str">
            <v/>
          </cell>
          <cell r="J574" t="str">
            <v>件</v>
          </cell>
          <cell r="K574" t="str">
            <v/>
          </cell>
          <cell r="L574" t="str">
            <v/>
          </cell>
          <cell r="M574" t="str">
            <v>64.00</v>
          </cell>
        </row>
        <row r="575">
          <cell r="A575" t="str">
            <v>CTKSJT-QH</v>
          </cell>
          <cell r="B575" t="str">
            <v>床头靠垫（三件套）</v>
          </cell>
          <cell r="C575" t="str">
            <v>CTKSJT-QH-床头靠垫（三件套）</v>
          </cell>
          <cell r="D575" t="str">
            <v>居家布艺</v>
          </cell>
          <cell r="E575" t="str">
            <v>是</v>
          </cell>
          <cell r="F575" t="str">
            <v/>
          </cell>
          <cell r="G575" t="str">
            <v>44*30*56cm</v>
          </cell>
          <cell r="H575" t="str">
            <v/>
          </cell>
          <cell r="I575" t="str">
            <v/>
          </cell>
          <cell r="J575" t="str">
            <v>件</v>
          </cell>
          <cell r="K575" t="str">
            <v/>
          </cell>
          <cell r="L575" t="str">
            <v/>
          </cell>
          <cell r="M575" t="str">
            <v>64.00</v>
          </cell>
        </row>
        <row r="576">
          <cell r="A576" t="str">
            <v>JLLZWYBC01001</v>
          </cell>
          <cell r="B576" t="str">
            <v>脸枕</v>
          </cell>
          <cell r="C576" t="str">
            <v>JLLZWYBC01001-脸枕</v>
          </cell>
          <cell r="D576" t="str">
            <v>居家布艺</v>
          </cell>
          <cell r="E576" t="str">
            <v>是</v>
          </cell>
          <cell r="F576" t="str">
            <v/>
          </cell>
          <cell r="G576" t="str">
            <v>30*30*13/6</v>
          </cell>
          <cell r="H576" t="str">
            <v>30*30*13/6</v>
          </cell>
          <cell r="I576" t="str">
            <v/>
          </cell>
          <cell r="J576" t="str">
            <v>件</v>
          </cell>
          <cell r="K576" t="str">
            <v/>
          </cell>
          <cell r="L576" t="str">
            <v/>
          </cell>
          <cell r="M576" t="str">
            <v>21.30</v>
          </cell>
        </row>
        <row r="577">
          <cell r="A577" t="str">
            <v>JLLZWYBC01002</v>
          </cell>
          <cell r="B577" t="str">
            <v>脸枕</v>
          </cell>
          <cell r="C577" t="str">
            <v>JLLZWYBC01002-脸枕</v>
          </cell>
          <cell r="D577" t="str">
            <v>居家布艺</v>
          </cell>
          <cell r="E577" t="str">
            <v>是</v>
          </cell>
          <cell r="F577" t="str">
            <v/>
          </cell>
          <cell r="G577" t="str">
            <v>30*30*13/6</v>
          </cell>
          <cell r="H577" t="str">
            <v>30*30*13/6</v>
          </cell>
          <cell r="I577" t="str">
            <v/>
          </cell>
          <cell r="J577" t="str">
            <v>件</v>
          </cell>
          <cell r="K577" t="str">
            <v/>
          </cell>
          <cell r="L577" t="str">
            <v/>
          </cell>
          <cell r="M577" t="str">
            <v>21.30</v>
          </cell>
        </row>
        <row r="578">
          <cell r="A578" t="str">
            <v>CYS-JLLZWYBC01001</v>
          </cell>
          <cell r="B578" t="str">
            <v>脸枕</v>
          </cell>
          <cell r="C578" t="str">
            <v>CYS-JLLZWYBC01001-脸枕</v>
          </cell>
          <cell r="D578" t="str">
            <v>居家布艺</v>
          </cell>
          <cell r="E578" t="str">
            <v>是</v>
          </cell>
          <cell r="F578" t="str">
            <v/>
          </cell>
          <cell r="G578" t="str">
            <v>30*30*13/6</v>
          </cell>
          <cell r="H578" t="str">
            <v>30*30*13/6</v>
          </cell>
          <cell r="I578" t="str">
            <v/>
          </cell>
          <cell r="J578" t="str">
            <v>件</v>
          </cell>
          <cell r="K578" t="str">
            <v/>
          </cell>
          <cell r="L578" t="str">
            <v/>
          </cell>
          <cell r="M578" t="str">
            <v>21.30</v>
          </cell>
        </row>
        <row r="579">
          <cell r="A579" t="str">
            <v>CYS-JLLZWYBC01002</v>
          </cell>
          <cell r="B579" t="str">
            <v>脸枕</v>
          </cell>
          <cell r="C579" t="str">
            <v>CYS-JLLZWYBC01002-脸枕</v>
          </cell>
          <cell r="D579" t="str">
            <v>居家布艺</v>
          </cell>
          <cell r="E579" t="str">
            <v>是</v>
          </cell>
          <cell r="F579" t="str">
            <v/>
          </cell>
          <cell r="G579" t="str">
            <v>30*30*13/6</v>
          </cell>
          <cell r="H579" t="str">
            <v>30*30*13/6</v>
          </cell>
          <cell r="I579" t="str">
            <v/>
          </cell>
          <cell r="J579" t="str">
            <v>件</v>
          </cell>
          <cell r="K579" t="str">
            <v/>
          </cell>
          <cell r="L579" t="str">
            <v/>
          </cell>
          <cell r="M579" t="str">
            <v>21.30</v>
          </cell>
        </row>
        <row r="580">
          <cell r="A580" t="str">
            <v>CYS-HBCTBZTZXH01</v>
          </cell>
          <cell r="B580" t="str">
            <v>海马长条抱枕小号套子</v>
          </cell>
          <cell r="C580" t="str">
            <v>CYS-HBCTBZTZXH01-海马长条抱枕小号套子</v>
          </cell>
          <cell r="D580" t="str">
            <v>居家布艺</v>
          </cell>
          <cell r="E580" t="str">
            <v>是</v>
          </cell>
          <cell r="F580" t="str">
            <v>否</v>
          </cell>
          <cell r="G580" t="str">
            <v/>
          </cell>
          <cell r="H580" t="str">
            <v/>
          </cell>
          <cell r="I580" t="str">
            <v/>
          </cell>
          <cell r="J580" t="str">
            <v>件</v>
          </cell>
          <cell r="K580" t="str">
            <v/>
          </cell>
          <cell r="L580" t="str">
            <v/>
          </cell>
          <cell r="M580" t="str">
            <v>7.50</v>
          </cell>
        </row>
        <row r="581">
          <cell r="A581" t="str">
            <v>CYS-HBCTBZTZDH02</v>
          </cell>
          <cell r="B581" t="str">
            <v>海马长条抱枕大号套子</v>
          </cell>
          <cell r="C581" t="str">
            <v>CYS-HBCTBZTZDH02-海马长条抱枕大号套子</v>
          </cell>
          <cell r="D581" t="str">
            <v>居家布艺</v>
          </cell>
          <cell r="E581" t="str">
            <v>是</v>
          </cell>
          <cell r="F581" t="str">
            <v>否</v>
          </cell>
          <cell r="G581" t="str">
            <v/>
          </cell>
          <cell r="H581" t="str">
            <v/>
          </cell>
          <cell r="I581" t="str">
            <v/>
          </cell>
          <cell r="J581" t="str">
            <v>件</v>
          </cell>
          <cell r="K581" t="str">
            <v/>
          </cell>
          <cell r="L581" t="str">
            <v/>
          </cell>
          <cell r="M581" t="str">
            <v>9.50</v>
          </cell>
        </row>
        <row r="582">
          <cell r="A582" t="str">
            <v>CYS-HBCTBZTZTDH03</v>
          </cell>
          <cell r="B582" t="str">
            <v>海马长条抱枕特大号套子</v>
          </cell>
          <cell r="C582" t="str">
            <v>CYS-HBCTBZTZTDH03-海马长条抱枕特大号套子</v>
          </cell>
          <cell r="D582" t="str">
            <v>居家布艺</v>
          </cell>
          <cell r="E582" t="str">
            <v>是</v>
          </cell>
          <cell r="F582" t="str">
            <v>否</v>
          </cell>
          <cell r="G582" t="str">
            <v/>
          </cell>
          <cell r="H582" t="str">
            <v/>
          </cell>
          <cell r="I582" t="str">
            <v/>
          </cell>
          <cell r="J582" t="str">
            <v>件</v>
          </cell>
          <cell r="K582" t="str">
            <v/>
          </cell>
          <cell r="L582" t="str">
            <v/>
          </cell>
          <cell r="M582" t="str">
            <v>14.50</v>
          </cell>
        </row>
        <row r="583">
          <cell r="A583" t="str">
            <v>HBCTBZTZXH01</v>
          </cell>
          <cell r="B583" t="str">
            <v>海马长条抱枕小号套子</v>
          </cell>
          <cell r="C583" t="str">
            <v>HBCTBZTZXH01-海马长条抱枕小号套子</v>
          </cell>
          <cell r="D583" t="str">
            <v>居家布艺</v>
          </cell>
          <cell r="E583" t="str">
            <v>是</v>
          </cell>
          <cell r="F583" t="str">
            <v>否</v>
          </cell>
          <cell r="G583" t="str">
            <v/>
          </cell>
          <cell r="H583" t="str">
            <v/>
          </cell>
          <cell r="I583" t="str">
            <v/>
          </cell>
          <cell r="J583" t="str">
            <v>件</v>
          </cell>
          <cell r="K583" t="str">
            <v/>
          </cell>
          <cell r="L583" t="str">
            <v/>
          </cell>
          <cell r="M583" t="str">
            <v>7.50</v>
          </cell>
        </row>
        <row r="584">
          <cell r="A584" t="str">
            <v>HBCTBZTZDH02</v>
          </cell>
          <cell r="B584" t="str">
            <v>海马长条抱枕大号套子</v>
          </cell>
          <cell r="C584" t="str">
            <v>HBCTBZTZDH02-海马长条抱枕大号套子</v>
          </cell>
          <cell r="D584" t="str">
            <v>居家布艺</v>
          </cell>
          <cell r="E584" t="str">
            <v>是</v>
          </cell>
          <cell r="F584" t="str">
            <v>否</v>
          </cell>
          <cell r="G584" t="str">
            <v/>
          </cell>
          <cell r="H584" t="str">
            <v/>
          </cell>
          <cell r="I584" t="str">
            <v/>
          </cell>
          <cell r="J584" t="str">
            <v>件</v>
          </cell>
          <cell r="K584" t="str">
            <v/>
          </cell>
          <cell r="L584" t="str">
            <v/>
          </cell>
          <cell r="M584" t="str">
            <v>9.50</v>
          </cell>
        </row>
        <row r="585">
          <cell r="A585" t="str">
            <v>HBCTBZTZTDH03</v>
          </cell>
          <cell r="B585" t="str">
            <v>海马长条抱枕特大号套子</v>
          </cell>
          <cell r="C585" t="str">
            <v>HBCTBZTZTDH03-海马长条抱枕特大号套子</v>
          </cell>
          <cell r="D585" t="str">
            <v>居家布艺</v>
          </cell>
          <cell r="E585" t="str">
            <v>是</v>
          </cell>
          <cell r="F585" t="str">
            <v>否</v>
          </cell>
          <cell r="G585" t="str">
            <v/>
          </cell>
          <cell r="H585" t="str">
            <v/>
          </cell>
          <cell r="I585" t="str">
            <v/>
          </cell>
          <cell r="J585" t="str">
            <v>件</v>
          </cell>
          <cell r="K585" t="str">
            <v/>
          </cell>
          <cell r="L585" t="str">
            <v/>
          </cell>
          <cell r="M585" t="str">
            <v>14.50</v>
          </cell>
        </row>
        <row r="586">
          <cell r="A586" t="str">
            <v>CYS-HMCTBZMINIFS</v>
          </cell>
          <cell r="B586" t="str">
            <v>海马长条抱枕mini</v>
          </cell>
          <cell r="C586" t="str">
            <v>CYS-HMCTBZMINIFS-海马长条抱枕mini</v>
          </cell>
          <cell r="D586" t="str">
            <v>居家布艺</v>
          </cell>
          <cell r="E586" t="str">
            <v>是</v>
          </cell>
          <cell r="F586" t="str">
            <v/>
          </cell>
          <cell r="G586" t="str">
            <v/>
          </cell>
          <cell r="H586" t="str">
            <v/>
          </cell>
          <cell r="I586" t="str">
            <v/>
          </cell>
          <cell r="J586" t="str">
            <v>件</v>
          </cell>
          <cell r="K586" t="str">
            <v/>
          </cell>
          <cell r="L586" t="str">
            <v/>
          </cell>
          <cell r="M586" t="str">
            <v>32.00</v>
          </cell>
        </row>
        <row r="587">
          <cell r="A587" t="str">
            <v>CYS-HMCTBZMINIZS</v>
          </cell>
          <cell r="B587" t="str">
            <v>海马长条抱枕mini</v>
          </cell>
          <cell r="C587" t="str">
            <v>CYS-HMCTBZMINIZS-海马长条抱枕mini</v>
          </cell>
          <cell r="D587" t="str">
            <v>居家布艺</v>
          </cell>
          <cell r="E587" t="str">
            <v>是</v>
          </cell>
          <cell r="F587" t="str">
            <v/>
          </cell>
          <cell r="G587" t="str">
            <v/>
          </cell>
          <cell r="H587" t="str">
            <v/>
          </cell>
          <cell r="I587" t="str">
            <v/>
          </cell>
          <cell r="J587" t="str">
            <v>件</v>
          </cell>
          <cell r="K587" t="str">
            <v/>
          </cell>
          <cell r="L587" t="str">
            <v/>
          </cell>
          <cell r="M587" t="str">
            <v>32.00</v>
          </cell>
        </row>
        <row r="588">
          <cell r="A588" t="str">
            <v>CYS-HMCTBZMINILS</v>
          </cell>
          <cell r="B588" t="str">
            <v>海马长条抱枕mini</v>
          </cell>
          <cell r="C588" t="str">
            <v>CYS-HMCTBZMINILS-海马长条抱枕mini</v>
          </cell>
          <cell r="D588" t="str">
            <v>居家布艺</v>
          </cell>
          <cell r="E588" t="str">
            <v>是</v>
          </cell>
          <cell r="F588" t="str">
            <v/>
          </cell>
          <cell r="G588" t="str">
            <v/>
          </cell>
          <cell r="H588" t="str">
            <v/>
          </cell>
          <cell r="I588" t="str">
            <v/>
          </cell>
          <cell r="J588" t="str">
            <v>件</v>
          </cell>
          <cell r="K588" t="str">
            <v/>
          </cell>
          <cell r="L588" t="str">
            <v/>
          </cell>
          <cell r="M588" t="str">
            <v>32.00</v>
          </cell>
        </row>
        <row r="589">
          <cell r="A589" t="str">
            <v>HMCTBZMINIFS</v>
          </cell>
          <cell r="B589" t="str">
            <v>海马长条抱枕mini</v>
          </cell>
          <cell r="C589" t="str">
            <v>HMCTBZMINIFS-海马长条抱枕mini</v>
          </cell>
          <cell r="D589" t="str">
            <v>居家布艺</v>
          </cell>
          <cell r="E589" t="str">
            <v>是</v>
          </cell>
          <cell r="F589" t="str">
            <v/>
          </cell>
          <cell r="G589" t="str">
            <v/>
          </cell>
          <cell r="H589" t="str">
            <v/>
          </cell>
          <cell r="I589" t="str">
            <v/>
          </cell>
          <cell r="J589" t="str">
            <v>件</v>
          </cell>
          <cell r="K589" t="str">
            <v/>
          </cell>
          <cell r="L589" t="str">
            <v/>
          </cell>
          <cell r="M589" t="str">
            <v>32.00</v>
          </cell>
        </row>
        <row r="590">
          <cell r="A590" t="str">
            <v>HMCTBZMINIZS</v>
          </cell>
          <cell r="B590" t="str">
            <v>海马长条抱枕mini</v>
          </cell>
          <cell r="C590" t="str">
            <v>HMCTBZMINIZS-海马长条抱枕mini</v>
          </cell>
          <cell r="D590" t="str">
            <v>居家布艺</v>
          </cell>
          <cell r="E590" t="str">
            <v>是</v>
          </cell>
          <cell r="F590" t="str">
            <v/>
          </cell>
          <cell r="G590" t="str">
            <v/>
          </cell>
          <cell r="H590" t="str">
            <v/>
          </cell>
          <cell r="I590" t="str">
            <v/>
          </cell>
          <cell r="J590" t="str">
            <v>件</v>
          </cell>
          <cell r="K590" t="str">
            <v/>
          </cell>
          <cell r="L590" t="str">
            <v/>
          </cell>
          <cell r="M590" t="str">
            <v>32.00</v>
          </cell>
        </row>
        <row r="591">
          <cell r="A591" t="str">
            <v>HMCTBZMINILS</v>
          </cell>
          <cell r="B591" t="str">
            <v>海马长条抱枕mini</v>
          </cell>
          <cell r="C591" t="str">
            <v>HMCTBZMINILS-海马长条抱枕mini</v>
          </cell>
          <cell r="D591" t="str">
            <v>居家布艺</v>
          </cell>
          <cell r="E591" t="str">
            <v>是</v>
          </cell>
          <cell r="F591" t="str">
            <v/>
          </cell>
          <cell r="G591" t="str">
            <v/>
          </cell>
          <cell r="H591" t="str">
            <v/>
          </cell>
          <cell r="I591" t="str">
            <v/>
          </cell>
          <cell r="J591" t="str">
            <v>件</v>
          </cell>
          <cell r="K591" t="str">
            <v/>
          </cell>
          <cell r="L591" t="str">
            <v/>
          </cell>
          <cell r="M591" t="str">
            <v>32.00</v>
          </cell>
        </row>
        <row r="592">
          <cell r="A592" t="str">
            <v>FSXT01-03</v>
          </cell>
          <cell r="B592" t="str">
            <v>冰丝猫耳朵夹腿抱枕</v>
          </cell>
          <cell r="C592" t="str">
            <v>FSXT01-03-冰丝猫耳朵夹腿抱枕</v>
          </cell>
          <cell r="D592" t="str">
            <v>居家布艺</v>
          </cell>
          <cell r="E592" t="str">
            <v>是</v>
          </cell>
          <cell r="F592" t="str">
            <v/>
          </cell>
          <cell r="G592" t="str">
            <v>96*30cm</v>
          </cell>
          <cell r="H592" t="str">
            <v/>
          </cell>
          <cell r="I592" t="str">
            <v/>
          </cell>
          <cell r="J592" t="str">
            <v>件</v>
          </cell>
          <cell r="K592" t="str">
            <v/>
          </cell>
          <cell r="L592" t="str">
            <v/>
          </cell>
          <cell r="M592" t="str">
            <v>18.00</v>
          </cell>
        </row>
        <row r="593">
          <cell r="A593" t="str">
            <v>FSXT01-04</v>
          </cell>
          <cell r="B593" t="str">
            <v>冰丝猫耳朵夹腿抱枕</v>
          </cell>
          <cell r="C593" t="str">
            <v>FSXT01-04-冰丝猫耳朵夹腿抱枕</v>
          </cell>
          <cell r="D593" t="str">
            <v>居家布艺</v>
          </cell>
          <cell r="E593" t="str">
            <v>是</v>
          </cell>
          <cell r="F593" t="str">
            <v/>
          </cell>
          <cell r="G593" t="str">
            <v>96*30cm</v>
          </cell>
          <cell r="H593" t="str">
            <v/>
          </cell>
          <cell r="I593" t="str">
            <v/>
          </cell>
          <cell r="J593" t="str">
            <v>件</v>
          </cell>
          <cell r="K593" t="str">
            <v/>
          </cell>
          <cell r="L593" t="str">
            <v/>
          </cell>
          <cell r="M593" t="str">
            <v>18.00</v>
          </cell>
        </row>
        <row r="594">
          <cell r="A594" t="str">
            <v>FSXT01-02</v>
          </cell>
          <cell r="B594" t="str">
            <v>冰丝猫耳朵夹腿抱枕</v>
          </cell>
          <cell r="C594" t="str">
            <v>FSXT01-02-冰丝猫耳朵夹腿抱枕</v>
          </cell>
          <cell r="D594" t="str">
            <v>居家布艺</v>
          </cell>
          <cell r="E594" t="str">
            <v>是</v>
          </cell>
          <cell r="F594" t="str">
            <v/>
          </cell>
          <cell r="G594" t="str">
            <v>96*30cm</v>
          </cell>
          <cell r="H594" t="str">
            <v/>
          </cell>
          <cell r="I594" t="str">
            <v/>
          </cell>
          <cell r="J594" t="str">
            <v>件</v>
          </cell>
          <cell r="K594" t="str">
            <v/>
          </cell>
          <cell r="L594" t="str">
            <v/>
          </cell>
          <cell r="M594" t="str">
            <v>18.00</v>
          </cell>
        </row>
        <row r="595">
          <cell r="A595" t="str">
            <v>FSXT01-01</v>
          </cell>
          <cell r="B595" t="str">
            <v>冰丝猫耳朵夹腿抱枕</v>
          </cell>
          <cell r="C595" t="str">
            <v>FSXT01-01-冰丝猫耳朵夹腿抱枕</v>
          </cell>
          <cell r="D595" t="str">
            <v>居家布艺</v>
          </cell>
          <cell r="E595" t="str">
            <v>是</v>
          </cell>
          <cell r="F595" t="str">
            <v/>
          </cell>
          <cell r="G595" t="str">
            <v>96*30cm</v>
          </cell>
          <cell r="H595" t="str">
            <v/>
          </cell>
          <cell r="I595" t="str">
            <v/>
          </cell>
          <cell r="J595" t="str">
            <v>件</v>
          </cell>
          <cell r="K595" t="str">
            <v/>
          </cell>
          <cell r="L595" t="str">
            <v/>
          </cell>
          <cell r="M595" t="str">
            <v>18.00</v>
          </cell>
        </row>
        <row r="596">
          <cell r="A596" t="str">
            <v>LXJTBZXHHS01</v>
          </cell>
          <cell r="B596" t="str">
            <v>L型夹腿抱枕小号</v>
          </cell>
          <cell r="C596" t="str">
            <v>LXJTBZXHHS01-L型夹腿抱枕</v>
          </cell>
          <cell r="D596" t="str">
            <v>居家布艺</v>
          </cell>
          <cell r="E596" t="str">
            <v>是</v>
          </cell>
          <cell r="F596" t="str">
            <v>否</v>
          </cell>
          <cell r="G596" t="str">
            <v>小号：95*27.4*10.1</v>
          </cell>
          <cell r="H596" t="str">
            <v/>
          </cell>
          <cell r="I596" t="str">
            <v/>
          </cell>
          <cell r="J596" t="str">
            <v>件</v>
          </cell>
          <cell r="K596" t="str">
            <v/>
          </cell>
          <cell r="L596" t="str">
            <v/>
          </cell>
          <cell r="M596" t="str">
            <v>30.00</v>
          </cell>
        </row>
        <row r="597">
          <cell r="A597" t="str">
            <v>LXJTBZXHLS02</v>
          </cell>
          <cell r="B597" t="str">
            <v>L型夹腿抱枕小号</v>
          </cell>
          <cell r="C597" t="str">
            <v>LXJTBZXHLS02-L型夹腿抱枕</v>
          </cell>
          <cell r="D597" t="str">
            <v>居家布艺</v>
          </cell>
          <cell r="E597" t="str">
            <v>是</v>
          </cell>
          <cell r="F597" t="str">
            <v>否</v>
          </cell>
          <cell r="G597" t="str">
            <v>小号：95*27.4*10.1</v>
          </cell>
          <cell r="H597" t="str">
            <v/>
          </cell>
          <cell r="I597" t="str">
            <v/>
          </cell>
          <cell r="J597" t="str">
            <v>件</v>
          </cell>
          <cell r="K597" t="str">
            <v/>
          </cell>
          <cell r="L597" t="str">
            <v/>
          </cell>
          <cell r="M597" t="str">
            <v>30.00</v>
          </cell>
        </row>
        <row r="598">
          <cell r="A598" t="str">
            <v>LXJTBZXHGS03</v>
          </cell>
          <cell r="B598" t="str">
            <v>L型夹腿抱枕小号</v>
          </cell>
          <cell r="C598" t="str">
            <v>LXJTBZXHGS03-L型夹腿抱枕</v>
          </cell>
          <cell r="D598" t="str">
            <v>居家布艺</v>
          </cell>
          <cell r="E598" t="str">
            <v>是</v>
          </cell>
          <cell r="F598" t="str">
            <v>否</v>
          </cell>
          <cell r="G598" t="str">
            <v>小号：95*27.4*10.1</v>
          </cell>
          <cell r="H598" t="str">
            <v/>
          </cell>
          <cell r="I598" t="str">
            <v/>
          </cell>
          <cell r="J598" t="str">
            <v>件</v>
          </cell>
          <cell r="K598" t="str">
            <v/>
          </cell>
          <cell r="L598" t="str">
            <v/>
          </cell>
          <cell r="M598" t="str">
            <v>30.00</v>
          </cell>
        </row>
        <row r="599">
          <cell r="A599" t="str">
            <v>LXJTBZXHZS04</v>
          </cell>
          <cell r="B599" t="str">
            <v>L型夹腿抱枕小号</v>
          </cell>
          <cell r="C599" t="str">
            <v>LXJTBZXHZS04-L型夹腿抱枕</v>
          </cell>
          <cell r="D599" t="str">
            <v>居家布艺</v>
          </cell>
          <cell r="E599" t="str">
            <v>是</v>
          </cell>
          <cell r="F599" t="str">
            <v>否</v>
          </cell>
          <cell r="G599" t="str">
            <v>小号：95*27.4*10.1</v>
          </cell>
          <cell r="H599" t="str">
            <v/>
          </cell>
          <cell r="I599" t="str">
            <v/>
          </cell>
          <cell r="J599" t="str">
            <v>件</v>
          </cell>
          <cell r="K599" t="str">
            <v/>
          </cell>
          <cell r="L599" t="str">
            <v/>
          </cell>
          <cell r="M599" t="str">
            <v>30.00</v>
          </cell>
        </row>
        <row r="600">
          <cell r="A600" t="str">
            <v>LXJTBZXHZQ05</v>
          </cell>
          <cell r="B600" t="str">
            <v>L型夹腿抱枕小号</v>
          </cell>
          <cell r="C600" t="str">
            <v>LXJTBZXHZQ05-L型夹腿抱枕</v>
          </cell>
          <cell r="D600" t="str">
            <v>居家布艺</v>
          </cell>
          <cell r="E600" t="str">
            <v>是</v>
          </cell>
          <cell r="F600" t="str">
            <v>否</v>
          </cell>
          <cell r="G600" t="str">
            <v>小号：95*27.4*10.1</v>
          </cell>
          <cell r="H600" t="str">
            <v/>
          </cell>
          <cell r="I600" t="str">
            <v/>
          </cell>
          <cell r="J600" t="str">
            <v>件</v>
          </cell>
          <cell r="K600" t="str">
            <v/>
          </cell>
          <cell r="L600" t="str">
            <v/>
          </cell>
          <cell r="M600" t="str">
            <v>30.00</v>
          </cell>
        </row>
        <row r="601">
          <cell r="A601" t="str">
            <v>LXJTBZZHHS06</v>
          </cell>
          <cell r="B601" t="str">
            <v>L型夹腿抱枕中号</v>
          </cell>
          <cell r="C601" t="str">
            <v>LXJTBZZHHS06-L型夹腿抱枕</v>
          </cell>
          <cell r="D601" t="str">
            <v>居家布艺</v>
          </cell>
          <cell r="E601" t="str">
            <v>是</v>
          </cell>
          <cell r="F601" t="str">
            <v>否</v>
          </cell>
          <cell r="G601" t="str">
            <v>中号：105*29*15</v>
          </cell>
          <cell r="H601" t="str">
            <v/>
          </cell>
          <cell r="I601" t="str">
            <v/>
          </cell>
          <cell r="J601" t="str">
            <v>件</v>
          </cell>
          <cell r="K601" t="str">
            <v/>
          </cell>
          <cell r="L601" t="str">
            <v/>
          </cell>
          <cell r="M601" t="str">
            <v>35.00</v>
          </cell>
        </row>
        <row r="602">
          <cell r="A602" t="str">
            <v>LXJTBZZHLS07</v>
          </cell>
          <cell r="B602" t="str">
            <v>L型夹腿抱枕中号</v>
          </cell>
          <cell r="C602" t="str">
            <v>LXJTBZZHLS07-L型夹腿抱枕</v>
          </cell>
          <cell r="D602" t="str">
            <v>居家布艺</v>
          </cell>
          <cell r="E602" t="str">
            <v>是</v>
          </cell>
          <cell r="F602" t="str">
            <v>否</v>
          </cell>
          <cell r="G602" t="str">
            <v>中号：105*29*15</v>
          </cell>
          <cell r="H602" t="str">
            <v/>
          </cell>
          <cell r="I602" t="str">
            <v/>
          </cell>
          <cell r="J602" t="str">
            <v>件</v>
          </cell>
          <cell r="K602" t="str">
            <v/>
          </cell>
          <cell r="L602" t="str">
            <v/>
          </cell>
          <cell r="M602" t="str">
            <v>35.00</v>
          </cell>
        </row>
        <row r="603">
          <cell r="A603" t="str">
            <v>LXJTBZZHGS08</v>
          </cell>
          <cell r="B603" t="str">
            <v>L型夹腿抱枕中号</v>
          </cell>
          <cell r="C603" t="str">
            <v>LXJTBZZHGS08-L型夹腿抱枕</v>
          </cell>
          <cell r="D603" t="str">
            <v>居家布艺</v>
          </cell>
          <cell r="E603" t="str">
            <v>是</v>
          </cell>
          <cell r="F603" t="str">
            <v>否</v>
          </cell>
          <cell r="G603" t="str">
            <v>中号：105*29*15</v>
          </cell>
          <cell r="H603" t="str">
            <v/>
          </cell>
          <cell r="I603" t="str">
            <v/>
          </cell>
          <cell r="J603" t="str">
            <v>件</v>
          </cell>
          <cell r="K603" t="str">
            <v/>
          </cell>
          <cell r="L603" t="str">
            <v/>
          </cell>
          <cell r="M603" t="str">
            <v>35.00</v>
          </cell>
        </row>
        <row r="604">
          <cell r="A604" t="str">
            <v>LXJTBZZHZS09</v>
          </cell>
          <cell r="B604" t="str">
            <v>L型夹腿抱枕中号</v>
          </cell>
          <cell r="C604" t="str">
            <v>LXJTBZZHZS09-L型夹腿抱枕</v>
          </cell>
          <cell r="D604" t="str">
            <v>居家布艺</v>
          </cell>
          <cell r="E604" t="str">
            <v>是</v>
          </cell>
          <cell r="F604" t="str">
            <v>否</v>
          </cell>
          <cell r="G604" t="str">
            <v>中号：105*29*15</v>
          </cell>
          <cell r="H604" t="str">
            <v/>
          </cell>
          <cell r="I604" t="str">
            <v/>
          </cell>
          <cell r="J604" t="str">
            <v>件</v>
          </cell>
          <cell r="K604" t="str">
            <v/>
          </cell>
          <cell r="L604" t="str">
            <v/>
          </cell>
          <cell r="M604" t="str">
            <v>35.00</v>
          </cell>
        </row>
        <row r="605">
          <cell r="A605" t="str">
            <v>LXJTBZZHZQ10</v>
          </cell>
          <cell r="B605" t="str">
            <v>L型夹腿抱枕中号</v>
          </cell>
          <cell r="C605" t="str">
            <v>LXJTBZZHZQ10-L型夹腿抱枕</v>
          </cell>
          <cell r="D605" t="str">
            <v>居家布艺</v>
          </cell>
          <cell r="E605" t="str">
            <v>是</v>
          </cell>
          <cell r="F605" t="str">
            <v>否</v>
          </cell>
          <cell r="G605" t="str">
            <v>中号：105*29*15</v>
          </cell>
          <cell r="H605" t="str">
            <v/>
          </cell>
          <cell r="I605" t="str">
            <v/>
          </cell>
          <cell r="J605" t="str">
            <v>件</v>
          </cell>
          <cell r="K605" t="str">
            <v/>
          </cell>
          <cell r="L605" t="str">
            <v/>
          </cell>
          <cell r="M605" t="str">
            <v>35.00</v>
          </cell>
        </row>
        <row r="606">
          <cell r="A606" t="str">
            <v>LXJTBZDHHS11</v>
          </cell>
          <cell r="B606" t="str">
            <v>L型夹腿抱枕大号</v>
          </cell>
          <cell r="C606" t="str">
            <v>LXJTBZDHHS11-L型夹腿抱枕</v>
          </cell>
          <cell r="D606" t="str">
            <v>居家布艺</v>
          </cell>
          <cell r="E606" t="str">
            <v>是</v>
          </cell>
          <cell r="F606" t="str">
            <v>否</v>
          </cell>
          <cell r="G606" t="str">
            <v>大号：115*32.6*16</v>
          </cell>
          <cell r="H606" t="str">
            <v/>
          </cell>
          <cell r="I606" t="str">
            <v/>
          </cell>
          <cell r="J606" t="str">
            <v>件</v>
          </cell>
          <cell r="K606" t="str">
            <v/>
          </cell>
          <cell r="L606" t="str">
            <v/>
          </cell>
          <cell r="M606" t="str">
            <v>40.00</v>
          </cell>
        </row>
        <row r="607">
          <cell r="A607" t="str">
            <v>LXJTBZDHLS12</v>
          </cell>
          <cell r="B607" t="str">
            <v>L型夹腿抱枕大号</v>
          </cell>
          <cell r="C607" t="str">
            <v>LXJTBZDHLS12-L型夹腿抱枕</v>
          </cell>
          <cell r="D607" t="str">
            <v>居家布艺</v>
          </cell>
          <cell r="E607" t="str">
            <v>是</v>
          </cell>
          <cell r="F607" t="str">
            <v>否</v>
          </cell>
          <cell r="G607" t="str">
            <v>大号：115*32.6*16</v>
          </cell>
          <cell r="H607" t="str">
            <v/>
          </cell>
          <cell r="I607" t="str">
            <v/>
          </cell>
          <cell r="J607" t="str">
            <v>件</v>
          </cell>
          <cell r="K607" t="str">
            <v/>
          </cell>
          <cell r="L607" t="str">
            <v/>
          </cell>
          <cell r="M607" t="str">
            <v>40.00</v>
          </cell>
        </row>
        <row r="608">
          <cell r="A608" t="str">
            <v>LXJTBZDHGS13</v>
          </cell>
          <cell r="B608" t="str">
            <v>L型夹腿抱枕大号</v>
          </cell>
          <cell r="C608" t="str">
            <v>LXJTBZDHGS13-L型夹腿抱枕</v>
          </cell>
          <cell r="D608" t="str">
            <v>居家布艺</v>
          </cell>
          <cell r="E608" t="str">
            <v>是</v>
          </cell>
          <cell r="F608" t="str">
            <v>否</v>
          </cell>
          <cell r="G608" t="str">
            <v>大号：115*32.6*16</v>
          </cell>
          <cell r="H608" t="str">
            <v/>
          </cell>
          <cell r="I608" t="str">
            <v/>
          </cell>
          <cell r="J608" t="str">
            <v>件</v>
          </cell>
          <cell r="K608" t="str">
            <v/>
          </cell>
          <cell r="L608" t="str">
            <v/>
          </cell>
          <cell r="M608" t="str">
            <v>40.00</v>
          </cell>
        </row>
        <row r="609">
          <cell r="A609" t="str">
            <v>LXJTBZDHZS14</v>
          </cell>
          <cell r="B609" t="str">
            <v>L型夹腿抱枕大号</v>
          </cell>
          <cell r="C609" t="str">
            <v>LXJTBZDHZS14-L型夹腿抱枕</v>
          </cell>
          <cell r="D609" t="str">
            <v>居家布艺</v>
          </cell>
          <cell r="E609" t="str">
            <v>是</v>
          </cell>
          <cell r="F609" t="str">
            <v>否</v>
          </cell>
          <cell r="G609" t="str">
            <v>大号：115*32.6*16</v>
          </cell>
          <cell r="H609" t="str">
            <v/>
          </cell>
          <cell r="I609" t="str">
            <v/>
          </cell>
          <cell r="J609" t="str">
            <v>件</v>
          </cell>
          <cell r="K609" t="str">
            <v/>
          </cell>
          <cell r="L609" t="str">
            <v/>
          </cell>
          <cell r="M609" t="str">
            <v>40.00</v>
          </cell>
        </row>
        <row r="610">
          <cell r="A610" t="str">
            <v>LXJTBZDHZQ15</v>
          </cell>
          <cell r="B610" t="str">
            <v>L型夹腿抱枕大号</v>
          </cell>
          <cell r="C610" t="str">
            <v>LXJTBZDHZQ15-L型夹腿抱枕</v>
          </cell>
          <cell r="D610" t="str">
            <v>居家布艺</v>
          </cell>
          <cell r="E610" t="str">
            <v>是</v>
          </cell>
          <cell r="F610" t="str">
            <v>否</v>
          </cell>
          <cell r="G610" t="str">
            <v>大号：115*32.6*16</v>
          </cell>
          <cell r="H610" t="str">
            <v/>
          </cell>
          <cell r="I610" t="str">
            <v/>
          </cell>
          <cell r="J610" t="str">
            <v>件</v>
          </cell>
          <cell r="K610" t="str">
            <v/>
          </cell>
          <cell r="L610" t="str">
            <v/>
          </cell>
          <cell r="M610" t="str">
            <v>40.00</v>
          </cell>
        </row>
        <row r="611">
          <cell r="A611" t="str">
            <v>CYS-LXJTBZXHHS01</v>
          </cell>
          <cell r="B611" t="str">
            <v>L型夹腿抱枕小号</v>
          </cell>
          <cell r="C611" t="str">
            <v>CYS-LXJTBZXHHS01-L型夹腿抱枕</v>
          </cell>
          <cell r="D611" t="str">
            <v>居家布艺</v>
          </cell>
          <cell r="E611" t="str">
            <v>是</v>
          </cell>
          <cell r="F611" t="str">
            <v>否</v>
          </cell>
          <cell r="G611" t="str">
            <v>小号：95*27.4*10.1</v>
          </cell>
          <cell r="H611" t="str">
            <v>小号：95*27.4*10.1</v>
          </cell>
          <cell r="I611" t="str">
            <v/>
          </cell>
          <cell r="J611" t="str">
            <v>件</v>
          </cell>
          <cell r="K611" t="str">
            <v/>
          </cell>
          <cell r="L611" t="str">
            <v/>
          </cell>
          <cell r="M611" t="str">
            <v>30.00</v>
          </cell>
        </row>
        <row r="612">
          <cell r="A612" t="str">
            <v>CYS-LXJTBZXHLS02</v>
          </cell>
          <cell r="B612" t="str">
            <v>L型夹腿抱枕小号</v>
          </cell>
          <cell r="C612" t="str">
            <v>CYS-LXJTBZXHLS02-L型夹腿抱枕</v>
          </cell>
          <cell r="D612" t="str">
            <v>居家布艺</v>
          </cell>
          <cell r="E612" t="str">
            <v>是</v>
          </cell>
          <cell r="F612" t="str">
            <v>否</v>
          </cell>
          <cell r="G612" t="str">
            <v>小号：95*27.4*10.1</v>
          </cell>
          <cell r="H612" t="str">
            <v>小号：95*27.4*10.1</v>
          </cell>
          <cell r="I612" t="str">
            <v/>
          </cell>
          <cell r="J612" t="str">
            <v>件</v>
          </cell>
          <cell r="K612" t="str">
            <v/>
          </cell>
          <cell r="L612" t="str">
            <v/>
          </cell>
          <cell r="M612" t="str">
            <v>30.00</v>
          </cell>
        </row>
        <row r="613">
          <cell r="A613" t="str">
            <v>CYS-LXJTBZXHGS03</v>
          </cell>
          <cell r="B613" t="str">
            <v>L型夹腿抱枕小号</v>
          </cell>
          <cell r="C613" t="str">
            <v>CYS-LXJTBZXHGS03-L型夹腿抱枕</v>
          </cell>
          <cell r="D613" t="str">
            <v>居家布艺</v>
          </cell>
          <cell r="E613" t="str">
            <v>是</v>
          </cell>
          <cell r="F613" t="str">
            <v>否</v>
          </cell>
          <cell r="G613" t="str">
            <v>小号：95*27.4*10.1</v>
          </cell>
          <cell r="H613" t="str">
            <v>小号：95*27.4*10.1</v>
          </cell>
          <cell r="I613" t="str">
            <v/>
          </cell>
          <cell r="J613" t="str">
            <v>件</v>
          </cell>
          <cell r="K613" t="str">
            <v/>
          </cell>
          <cell r="L613" t="str">
            <v/>
          </cell>
          <cell r="M613" t="str">
            <v>30.00</v>
          </cell>
        </row>
        <row r="614">
          <cell r="A614" t="str">
            <v>CYS-LXJTBZXHZS04</v>
          </cell>
          <cell r="B614" t="str">
            <v>L型夹腿抱枕小号</v>
          </cell>
          <cell r="C614" t="str">
            <v>CYS-LXJTBZXHZS04-L型夹腿抱枕</v>
          </cell>
          <cell r="D614" t="str">
            <v>居家布艺</v>
          </cell>
          <cell r="E614" t="str">
            <v>是</v>
          </cell>
          <cell r="F614" t="str">
            <v>否</v>
          </cell>
          <cell r="G614" t="str">
            <v>小号：95*27.4*10.1</v>
          </cell>
          <cell r="H614" t="str">
            <v>小号：95*27.4*10.1</v>
          </cell>
          <cell r="I614" t="str">
            <v/>
          </cell>
          <cell r="J614" t="str">
            <v>件</v>
          </cell>
          <cell r="K614" t="str">
            <v/>
          </cell>
          <cell r="L614" t="str">
            <v/>
          </cell>
          <cell r="M614" t="str">
            <v>30.00</v>
          </cell>
        </row>
        <row r="615">
          <cell r="A615" t="str">
            <v>CYS-LXJTBZXHZQ05</v>
          </cell>
          <cell r="B615" t="str">
            <v>L型夹腿抱枕小号</v>
          </cell>
          <cell r="C615" t="str">
            <v>CYS-LXJTBZXHZQ05-L型夹腿抱枕</v>
          </cell>
          <cell r="D615" t="str">
            <v>居家布艺</v>
          </cell>
          <cell r="E615" t="str">
            <v>是</v>
          </cell>
          <cell r="F615" t="str">
            <v>否</v>
          </cell>
          <cell r="G615" t="str">
            <v>小号：95*27.4*10.1</v>
          </cell>
          <cell r="H615" t="str">
            <v>小号：95*27.4*10.1</v>
          </cell>
          <cell r="I615" t="str">
            <v/>
          </cell>
          <cell r="J615" t="str">
            <v>件</v>
          </cell>
          <cell r="K615" t="str">
            <v/>
          </cell>
          <cell r="L615" t="str">
            <v/>
          </cell>
          <cell r="M615" t="str">
            <v>30.00</v>
          </cell>
        </row>
        <row r="616">
          <cell r="A616" t="str">
            <v>CYS-LXJTBZZHHS06</v>
          </cell>
          <cell r="B616" t="str">
            <v>L型夹腿抱枕中号</v>
          </cell>
          <cell r="C616" t="str">
            <v>CYS-LXJTBZZHHS06-L型夹腿抱枕</v>
          </cell>
          <cell r="D616" t="str">
            <v>居家布艺</v>
          </cell>
          <cell r="E616" t="str">
            <v>是</v>
          </cell>
          <cell r="F616" t="str">
            <v>否</v>
          </cell>
          <cell r="G616" t="str">
            <v>中号：105*29*15</v>
          </cell>
          <cell r="H616" t="str">
            <v>中号：105*29*15</v>
          </cell>
          <cell r="I616" t="str">
            <v/>
          </cell>
          <cell r="J616" t="str">
            <v>件</v>
          </cell>
          <cell r="K616" t="str">
            <v/>
          </cell>
          <cell r="L616" t="str">
            <v/>
          </cell>
          <cell r="M616" t="str">
            <v>35.00</v>
          </cell>
        </row>
        <row r="617">
          <cell r="A617" t="str">
            <v>CYS-LXJTBZZHLS07</v>
          </cell>
          <cell r="B617" t="str">
            <v>L型夹腿抱枕中号</v>
          </cell>
          <cell r="C617" t="str">
            <v>CYS-LXJTBZZHLS07-L型夹腿抱枕</v>
          </cell>
          <cell r="D617" t="str">
            <v>居家布艺</v>
          </cell>
          <cell r="E617" t="str">
            <v>是</v>
          </cell>
          <cell r="F617" t="str">
            <v>否</v>
          </cell>
          <cell r="G617" t="str">
            <v>中号：105*29*15</v>
          </cell>
          <cell r="H617" t="str">
            <v>中号：105*29*15</v>
          </cell>
          <cell r="I617" t="str">
            <v/>
          </cell>
          <cell r="J617" t="str">
            <v>件</v>
          </cell>
          <cell r="K617" t="str">
            <v/>
          </cell>
          <cell r="L617" t="str">
            <v/>
          </cell>
          <cell r="M617" t="str">
            <v>35.00</v>
          </cell>
        </row>
        <row r="618">
          <cell r="A618" t="str">
            <v>CYS-LXJTBZZHGS08</v>
          </cell>
          <cell r="B618" t="str">
            <v>L型夹腿抱枕中号</v>
          </cell>
          <cell r="C618" t="str">
            <v>CYS-LXJTBZZHGS08-L型夹腿抱枕</v>
          </cell>
          <cell r="D618" t="str">
            <v>居家布艺</v>
          </cell>
          <cell r="E618" t="str">
            <v>是</v>
          </cell>
          <cell r="F618" t="str">
            <v>否</v>
          </cell>
          <cell r="G618" t="str">
            <v>中号：105*29*15</v>
          </cell>
          <cell r="H618" t="str">
            <v>中号：105*29*15</v>
          </cell>
          <cell r="I618" t="str">
            <v/>
          </cell>
          <cell r="J618" t="str">
            <v>件</v>
          </cell>
          <cell r="K618" t="str">
            <v/>
          </cell>
          <cell r="L618" t="str">
            <v/>
          </cell>
          <cell r="M618" t="str">
            <v>35.00</v>
          </cell>
        </row>
        <row r="619">
          <cell r="A619" t="str">
            <v>CYS-LXJTBZZHZS09</v>
          </cell>
          <cell r="B619" t="str">
            <v>L型夹腿抱枕中号</v>
          </cell>
          <cell r="C619" t="str">
            <v>CYS-LXJTBZZHZS09-L型夹腿抱枕</v>
          </cell>
          <cell r="D619" t="str">
            <v>居家布艺</v>
          </cell>
          <cell r="E619" t="str">
            <v>是</v>
          </cell>
          <cell r="F619" t="str">
            <v>否</v>
          </cell>
          <cell r="G619" t="str">
            <v>中号：105*29*15</v>
          </cell>
          <cell r="H619" t="str">
            <v>中号：105*29*15</v>
          </cell>
          <cell r="I619" t="str">
            <v/>
          </cell>
          <cell r="J619" t="str">
            <v>件</v>
          </cell>
          <cell r="K619" t="str">
            <v/>
          </cell>
          <cell r="L619" t="str">
            <v/>
          </cell>
          <cell r="M619" t="str">
            <v>35.00</v>
          </cell>
        </row>
        <row r="620">
          <cell r="A620" t="str">
            <v>CYS-LXJTBZZHZQ10</v>
          </cell>
          <cell r="B620" t="str">
            <v>L型夹腿抱枕中号</v>
          </cell>
          <cell r="C620" t="str">
            <v>CYS-LXJTBZZHZQ10-L型夹腿抱枕</v>
          </cell>
          <cell r="D620" t="str">
            <v>居家布艺</v>
          </cell>
          <cell r="E620" t="str">
            <v>是</v>
          </cell>
          <cell r="F620" t="str">
            <v>否</v>
          </cell>
          <cell r="G620" t="str">
            <v>中号：105*29*15</v>
          </cell>
          <cell r="H620" t="str">
            <v>中号：105*29*15</v>
          </cell>
          <cell r="I620" t="str">
            <v/>
          </cell>
          <cell r="J620" t="str">
            <v>件</v>
          </cell>
          <cell r="K620" t="str">
            <v/>
          </cell>
          <cell r="L620" t="str">
            <v/>
          </cell>
          <cell r="M620" t="str">
            <v>35.00</v>
          </cell>
        </row>
        <row r="621">
          <cell r="A621" t="str">
            <v>CYS-LXJTBZDHHS11</v>
          </cell>
          <cell r="B621" t="str">
            <v>L型夹腿抱枕大号</v>
          </cell>
          <cell r="C621" t="str">
            <v>CYS-LXJTBZDHHS11-L型夹腿抱枕</v>
          </cell>
          <cell r="D621" t="str">
            <v>居家布艺</v>
          </cell>
          <cell r="E621" t="str">
            <v>是</v>
          </cell>
          <cell r="F621" t="str">
            <v>否</v>
          </cell>
          <cell r="G621" t="str">
            <v>大号：115*32.6*16</v>
          </cell>
          <cell r="H621" t="str">
            <v>大号：115*32.6*16</v>
          </cell>
          <cell r="I621" t="str">
            <v/>
          </cell>
          <cell r="J621" t="str">
            <v>件</v>
          </cell>
          <cell r="K621" t="str">
            <v/>
          </cell>
          <cell r="L621" t="str">
            <v/>
          </cell>
          <cell r="M621" t="str">
            <v>40.00</v>
          </cell>
        </row>
        <row r="622">
          <cell r="A622" t="str">
            <v>CYS-LXJTBZDHLS12</v>
          </cell>
          <cell r="B622" t="str">
            <v>L型夹腿抱枕大号</v>
          </cell>
          <cell r="C622" t="str">
            <v>CYS-LXJTBZDHLS12-L型夹腿抱枕</v>
          </cell>
          <cell r="D622" t="str">
            <v>居家布艺</v>
          </cell>
          <cell r="E622" t="str">
            <v>是</v>
          </cell>
          <cell r="F622" t="str">
            <v>否</v>
          </cell>
          <cell r="G622" t="str">
            <v>大号：115*32.6*16</v>
          </cell>
          <cell r="H622" t="str">
            <v>大号：115*32.6*16</v>
          </cell>
          <cell r="I622" t="str">
            <v/>
          </cell>
          <cell r="J622" t="str">
            <v>件</v>
          </cell>
          <cell r="K622" t="str">
            <v/>
          </cell>
          <cell r="L622" t="str">
            <v/>
          </cell>
          <cell r="M622" t="str">
            <v>40.00</v>
          </cell>
        </row>
        <row r="623">
          <cell r="A623" t="str">
            <v>CYS-LXJTBZDHGS13</v>
          </cell>
          <cell r="B623" t="str">
            <v>L型夹腿抱枕大号</v>
          </cell>
          <cell r="C623" t="str">
            <v>CYS-LXJTBZDHGS13-L型夹腿抱枕</v>
          </cell>
          <cell r="D623" t="str">
            <v>居家布艺</v>
          </cell>
          <cell r="E623" t="str">
            <v>是</v>
          </cell>
          <cell r="F623" t="str">
            <v>否</v>
          </cell>
          <cell r="G623" t="str">
            <v>大号：115*32.6*16</v>
          </cell>
          <cell r="H623" t="str">
            <v>大号：115*32.6*16</v>
          </cell>
          <cell r="I623" t="str">
            <v/>
          </cell>
          <cell r="J623" t="str">
            <v>件</v>
          </cell>
          <cell r="K623" t="str">
            <v/>
          </cell>
          <cell r="L623" t="str">
            <v/>
          </cell>
          <cell r="M623" t="str">
            <v>40.00</v>
          </cell>
        </row>
        <row r="624">
          <cell r="A624" t="str">
            <v>CYS-LXJTBZDHZS14</v>
          </cell>
          <cell r="B624" t="str">
            <v>L型夹腿抱枕大号</v>
          </cell>
          <cell r="C624" t="str">
            <v>CYS-LXJTBZDHZS14-L型夹腿抱枕</v>
          </cell>
          <cell r="D624" t="str">
            <v>居家布艺</v>
          </cell>
          <cell r="E624" t="str">
            <v>是</v>
          </cell>
          <cell r="F624" t="str">
            <v>否</v>
          </cell>
          <cell r="G624" t="str">
            <v>大号：115*32.6*16</v>
          </cell>
          <cell r="H624" t="str">
            <v>大号：115*32.6*16</v>
          </cell>
          <cell r="I624" t="str">
            <v/>
          </cell>
          <cell r="J624" t="str">
            <v>件</v>
          </cell>
          <cell r="K624" t="str">
            <v/>
          </cell>
          <cell r="L624" t="str">
            <v/>
          </cell>
          <cell r="M624" t="str">
            <v>40.00</v>
          </cell>
        </row>
        <row r="625">
          <cell r="A625" t="str">
            <v>CYS-LXJTBZDHZQ15</v>
          </cell>
          <cell r="B625" t="str">
            <v>L型夹腿抱枕大号</v>
          </cell>
          <cell r="C625" t="str">
            <v>CYS-LXJTBZDHZQ15-L型夹腿抱枕</v>
          </cell>
          <cell r="D625" t="str">
            <v>居家布艺</v>
          </cell>
          <cell r="E625" t="str">
            <v>是</v>
          </cell>
          <cell r="F625" t="str">
            <v>否</v>
          </cell>
          <cell r="G625" t="str">
            <v>大号：115*32.6*16</v>
          </cell>
          <cell r="H625" t="str">
            <v>大号：115*32.6*16</v>
          </cell>
          <cell r="I625" t="str">
            <v/>
          </cell>
          <cell r="J625" t="str">
            <v>件</v>
          </cell>
          <cell r="K625" t="str">
            <v/>
          </cell>
          <cell r="L625" t="str">
            <v/>
          </cell>
          <cell r="M625" t="str">
            <v>40.00</v>
          </cell>
        </row>
        <row r="626">
          <cell r="A626" t="str">
            <v>芭蕾舞(光版白色35-36）</v>
          </cell>
          <cell r="B626" t="str">
            <v>芭蕾舞鞋</v>
          </cell>
          <cell r="C626" t="str">
            <v>芭蕾舞(光版白色35-36）-芭蕾舞洞洞鞋</v>
          </cell>
          <cell r="D626" t="str">
            <v>居家布艺</v>
          </cell>
          <cell r="E626" t="str">
            <v>是</v>
          </cell>
          <cell r="F626" t="str">
            <v/>
          </cell>
          <cell r="G626" t="str">
            <v>35/36</v>
          </cell>
          <cell r="H626" t="str">
            <v/>
          </cell>
          <cell r="I626" t="str">
            <v/>
          </cell>
          <cell r="J626" t="str">
            <v>双</v>
          </cell>
          <cell r="K626" t="str">
            <v/>
          </cell>
          <cell r="L626" t="str">
            <v/>
          </cell>
          <cell r="M626" t="str">
            <v>19.00</v>
          </cell>
        </row>
        <row r="627">
          <cell r="A627" t="str">
            <v>芭蕾舞(光版白色37-38）</v>
          </cell>
          <cell r="B627" t="str">
            <v>芭蕾舞鞋</v>
          </cell>
          <cell r="C627" t="str">
            <v>芭蕾舞(光版白色37-38）-芭蕾舞洞洞鞋</v>
          </cell>
          <cell r="D627" t="str">
            <v>居家布艺</v>
          </cell>
          <cell r="E627" t="str">
            <v>是</v>
          </cell>
          <cell r="F627" t="str">
            <v/>
          </cell>
          <cell r="G627" t="str">
            <v>37/38</v>
          </cell>
          <cell r="H627" t="str">
            <v/>
          </cell>
          <cell r="I627" t="str">
            <v/>
          </cell>
          <cell r="J627" t="str">
            <v>双</v>
          </cell>
          <cell r="K627" t="str">
            <v/>
          </cell>
          <cell r="L627" t="str">
            <v/>
          </cell>
          <cell r="M627" t="str">
            <v>19.00</v>
          </cell>
        </row>
        <row r="628">
          <cell r="A628" t="str">
            <v>芭蕾舞(光版白色39-40）</v>
          </cell>
          <cell r="B628" t="str">
            <v>芭蕾舞鞋</v>
          </cell>
          <cell r="C628" t="str">
            <v>芭蕾舞(光版白色39-40）-芭蕾舞洞洞鞋</v>
          </cell>
          <cell r="D628" t="str">
            <v>居家布艺</v>
          </cell>
          <cell r="E628" t="str">
            <v>是</v>
          </cell>
          <cell r="F628" t="str">
            <v/>
          </cell>
          <cell r="G628" t="str">
            <v>39/40</v>
          </cell>
          <cell r="H628" t="str">
            <v/>
          </cell>
          <cell r="I628" t="str">
            <v/>
          </cell>
          <cell r="J628" t="str">
            <v>双</v>
          </cell>
          <cell r="K628" t="str">
            <v/>
          </cell>
          <cell r="L628" t="str">
            <v/>
          </cell>
          <cell r="M628" t="str">
            <v>19.00</v>
          </cell>
        </row>
        <row r="629">
          <cell r="A629" t="str">
            <v>芭蕾舞(光版粉色35-36）</v>
          </cell>
          <cell r="B629" t="str">
            <v>芭蕾舞鞋</v>
          </cell>
          <cell r="C629" t="str">
            <v>芭蕾舞(光版粉色35-36）-芭蕾舞洞洞鞋</v>
          </cell>
          <cell r="D629" t="str">
            <v>居家布艺</v>
          </cell>
          <cell r="E629" t="str">
            <v>是</v>
          </cell>
          <cell r="F629" t="str">
            <v/>
          </cell>
          <cell r="G629" t="str">
            <v>35/36</v>
          </cell>
          <cell r="H629" t="str">
            <v/>
          </cell>
          <cell r="I629" t="str">
            <v/>
          </cell>
          <cell r="J629" t="str">
            <v>双</v>
          </cell>
          <cell r="K629" t="str">
            <v/>
          </cell>
          <cell r="L629" t="str">
            <v/>
          </cell>
          <cell r="M629" t="str">
            <v>19.00</v>
          </cell>
        </row>
        <row r="630">
          <cell r="A630" t="str">
            <v>芭蕾舞(光版粉色37-38）</v>
          </cell>
          <cell r="B630" t="str">
            <v>芭蕾舞鞋</v>
          </cell>
          <cell r="C630" t="str">
            <v>芭蕾舞(光版粉色37-38）-芭蕾舞洞洞鞋</v>
          </cell>
          <cell r="D630" t="str">
            <v>居家布艺</v>
          </cell>
          <cell r="E630" t="str">
            <v>是</v>
          </cell>
          <cell r="F630" t="str">
            <v/>
          </cell>
          <cell r="G630" t="str">
            <v>37/38</v>
          </cell>
          <cell r="H630" t="str">
            <v/>
          </cell>
          <cell r="I630" t="str">
            <v/>
          </cell>
          <cell r="J630" t="str">
            <v>双</v>
          </cell>
          <cell r="K630" t="str">
            <v/>
          </cell>
          <cell r="L630" t="str">
            <v/>
          </cell>
          <cell r="M630" t="str">
            <v>19.00</v>
          </cell>
        </row>
        <row r="631">
          <cell r="A631" t="str">
            <v>芭蕾舞(光版粉色39-40）</v>
          </cell>
          <cell r="B631" t="str">
            <v>芭蕾舞鞋</v>
          </cell>
          <cell r="C631" t="str">
            <v>芭蕾舞(光版粉色39-40）-芭蕾舞洞洞鞋</v>
          </cell>
          <cell r="D631" t="str">
            <v>居家布艺</v>
          </cell>
          <cell r="E631" t="str">
            <v>是</v>
          </cell>
          <cell r="F631" t="str">
            <v/>
          </cell>
          <cell r="G631" t="str">
            <v>39/40</v>
          </cell>
          <cell r="H631" t="str">
            <v/>
          </cell>
          <cell r="I631" t="str">
            <v/>
          </cell>
          <cell r="J631" t="str">
            <v>双</v>
          </cell>
          <cell r="K631" t="str">
            <v/>
          </cell>
          <cell r="L631" t="str">
            <v/>
          </cell>
          <cell r="M631" t="str">
            <v>19.00</v>
          </cell>
        </row>
        <row r="632">
          <cell r="A632" t="str">
            <v>芭蕾舞(光版黑色35-36）</v>
          </cell>
          <cell r="B632" t="str">
            <v>芭蕾舞鞋</v>
          </cell>
          <cell r="C632" t="str">
            <v>芭蕾舞(光版黑色35-36）-芭蕾舞洞洞鞋</v>
          </cell>
          <cell r="D632" t="str">
            <v>居家布艺</v>
          </cell>
          <cell r="E632" t="str">
            <v>是</v>
          </cell>
          <cell r="F632" t="str">
            <v/>
          </cell>
          <cell r="G632" t="str">
            <v>35/36</v>
          </cell>
          <cell r="H632" t="str">
            <v/>
          </cell>
          <cell r="I632" t="str">
            <v/>
          </cell>
          <cell r="J632" t="str">
            <v>双</v>
          </cell>
          <cell r="K632" t="str">
            <v/>
          </cell>
          <cell r="L632" t="str">
            <v/>
          </cell>
          <cell r="M632" t="str">
            <v>19.00</v>
          </cell>
        </row>
        <row r="633">
          <cell r="A633" t="str">
            <v>芭蕾舞(光版黑色37-38）</v>
          </cell>
          <cell r="B633" t="str">
            <v>芭蕾舞鞋</v>
          </cell>
          <cell r="C633" t="str">
            <v>芭蕾舞(光版黑色37-38）-芭蕾舞洞洞鞋</v>
          </cell>
          <cell r="D633" t="str">
            <v>居家布艺</v>
          </cell>
          <cell r="E633" t="str">
            <v>是</v>
          </cell>
          <cell r="F633" t="str">
            <v/>
          </cell>
          <cell r="G633" t="str">
            <v>37/38</v>
          </cell>
          <cell r="H633" t="str">
            <v/>
          </cell>
          <cell r="I633" t="str">
            <v/>
          </cell>
          <cell r="J633" t="str">
            <v>双</v>
          </cell>
          <cell r="K633" t="str">
            <v/>
          </cell>
          <cell r="L633" t="str">
            <v/>
          </cell>
          <cell r="M633" t="str">
            <v>19.00</v>
          </cell>
        </row>
        <row r="634">
          <cell r="A634" t="str">
            <v>芭蕾舞(光版黑色39-40）</v>
          </cell>
          <cell r="B634" t="str">
            <v>芭蕾舞鞋</v>
          </cell>
          <cell r="C634" t="str">
            <v>芭蕾舞(光版黑色39-40）-芭蕾舞洞洞鞋</v>
          </cell>
          <cell r="D634" t="str">
            <v>居家布艺</v>
          </cell>
          <cell r="E634" t="str">
            <v>是</v>
          </cell>
          <cell r="F634" t="str">
            <v/>
          </cell>
          <cell r="G634" t="str">
            <v>39/40</v>
          </cell>
          <cell r="H634" t="str">
            <v/>
          </cell>
          <cell r="I634" t="str">
            <v/>
          </cell>
          <cell r="J634" t="str">
            <v>双</v>
          </cell>
          <cell r="K634" t="str">
            <v/>
          </cell>
          <cell r="L634" t="str">
            <v/>
          </cell>
          <cell r="M634" t="str">
            <v>19.00</v>
          </cell>
        </row>
        <row r="635">
          <cell r="A635" t="str">
            <v>芭蕾舞蝴蝶兰（白色35-36）</v>
          </cell>
          <cell r="B635" t="str">
            <v>芭蕾舞鞋</v>
          </cell>
          <cell r="C635" t="str">
            <v>芭蕾舞蝴蝶兰（白色35-36）-芭蕾舞洞洞鞋</v>
          </cell>
          <cell r="D635" t="str">
            <v>居家布艺</v>
          </cell>
          <cell r="E635" t="str">
            <v>是</v>
          </cell>
          <cell r="F635" t="str">
            <v/>
          </cell>
          <cell r="G635" t="str">
            <v>35/36</v>
          </cell>
          <cell r="H635" t="str">
            <v/>
          </cell>
          <cell r="I635" t="str">
            <v/>
          </cell>
          <cell r="J635" t="str">
            <v>双</v>
          </cell>
          <cell r="K635" t="str">
            <v/>
          </cell>
          <cell r="L635" t="str">
            <v/>
          </cell>
          <cell r="M635" t="str">
            <v>19.00</v>
          </cell>
        </row>
        <row r="636">
          <cell r="A636" t="str">
            <v>芭蕾舞蝴蝶兰（白色37-38）</v>
          </cell>
          <cell r="B636" t="str">
            <v>芭蕾舞鞋</v>
          </cell>
          <cell r="C636" t="str">
            <v>芭蕾舞蝴蝶兰（白色37-38）-芭蕾舞洞洞鞋</v>
          </cell>
          <cell r="D636" t="str">
            <v>居家布艺</v>
          </cell>
          <cell r="E636" t="str">
            <v>是</v>
          </cell>
          <cell r="F636" t="str">
            <v/>
          </cell>
          <cell r="G636" t="str">
            <v>37/38</v>
          </cell>
          <cell r="H636" t="str">
            <v/>
          </cell>
          <cell r="I636" t="str">
            <v/>
          </cell>
          <cell r="J636" t="str">
            <v>双</v>
          </cell>
          <cell r="K636" t="str">
            <v/>
          </cell>
          <cell r="L636" t="str">
            <v/>
          </cell>
          <cell r="M636" t="str">
            <v>19.00</v>
          </cell>
        </row>
        <row r="637">
          <cell r="A637" t="str">
            <v>芭蕾舞蝴蝶兰（白色39-40）</v>
          </cell>
          <cell r="B637" t="str">
            <v>芭蕾舞鞋</v>
          </cell>
          <cell r="C637" t="str">
            <v>芭蕾舞蝴蝶兰（白色39-40）-芭蕾舞洞洞鞋</v>
          </cell>
          <cell r="D637" t="str">
            <v>居家布艺</v>
          </cell>
          <cell r="E637" t="str">
            <v>是</v>
          </cell>
          <cell r="F637" t="str">
            <v/>
          </cell>
          <cell r="G637" t="str">
            <v>39/40</v>
          </cell>
          <cell r="H637" t="str">
            <v/>
          </cell>
          <cell r="I637" t="str">
            <v/>
          </cell>
          <cell r="J637" t="str">
            <v>双</v>
          </cell>
          <cell r="K637" t="str">
            <v/>
          </cell>
          <cell r="L637" t="str">
            <v/>
          </cell>
          <cell r="M637" t="str">
            <v>19.00</v>
          </cell>
        </row>
        <row r="638">
          <cell r="A638" t="str">
            <v>芭蕾舞蝴蝶兰（粉色35-36）</v>
          </cell>
          <cell r="B638" t="str">
            <v>芭蕾舞鞋</v>
          </cell>
          <cell r="C638" t="str">
            <v>芭蕾舞蝴蝶兰（粉色35-36）-芭蕾舞洞洞鞋</v>
          </cell>
          <cell r="D638" t="str">
            <v>居家布艺</v>
          </cell>
          <cell r="E638" t="str">
            <v>是</v>
          </cell>
          <cell r="F638" t="str">
            <v/>
          </cell>
          <cell r="G638" t="str">
            <v>35/36</v>
          </cell>
          <cell r="H638" t="str">
            <v/>
          </cell>
          <cell r="I638" t="str">
            <v/>
          </cell>
          <cell r="J638" t="str">
            <v>双</v>
          </cell>
          <cell r="K638" t="str">
            <v/>
          </cell>
          <cell r="L638" t="str">
            <v/>
          </cell>
          <cell r="M638" t="str">
            <v>19.00</v>
          </cell>
        </row>
        <row r="639">
          <cell r="A639" t="str">
            <v>芭蕾舞蝴蝶兰（粉色37-38）</v>
          </cell>
          <cell r="B639" t="str">
            <v>芭蕾舞鞋</v>
          </cell>
          <cell r="C639" t="str">
            <v>芭蕾舞蝴蝶兰（粉色37-38）-芭蕾舞洞洞鞋</v>
          </cell>
          <cell r="D639" t="str">
            <v>居家布艺</v>
          </cell>
          <cell r="E639" t="str">
            <v>是</v>
          </cell>
          <cell r="F639" t="str">
            <v/>
          </cell>
          <cell r="G639" t="str">
            <v>37/38</v>
          </cell>
          <cell r="H639" t="str">
            <v/>
          </cell>
          <cell r="I639" t="str">
            <v/>
          </cell>
          <cell r="J639" t="str">
            <v>双</v>
          </cell>
          <cell r="K639" t="str">
            <v/>
          </cell>
          <cell r="L639" t="str">
            <v/>
          </cell>
          <cell r="M639" t="str">
            <v>19.00</v>
          </cell>
        </row>
        <row r="640">
          <cell r="A640" t="str">
            <v>芭蕾舞蝴蝶兰（粉色39-40）</v>
          </cell>
          <cell r="B640" t="str">
            <v>芭蕾舞鞋</v>
          </cell>
          <cell r="C640" t="str">
            <v>芭蕾舞蝴蝶兰（粉色39-40）-芭蕾舞洞洞鞋</v>
          </cell>
          <cell r="D640" t="str">
            <v>居家布艺</v>
          </cell>
          <cell r="E640" t="str">
            <v>是</v>
          </cell>
          <cell r="F640" t="str">
            <v/>
          </cell>
          <cell r="G640" t="str">
            <v>39/40</v>
          </cell>
          <cell r="H640" t="str">
            <v/>
          </cell>
          <cell r="I640" t="str">
            <v/>
          </cell>
          <cell r="J640" t="str">
            <v>双</v>
          </cell>
          <cell r="K640" t="str">
            <v/>
          </cell>
          <cell r="L640" t="str">
            <v/>
          </cell>
          <cell r="M640" t="str">
            <v>19.00</v>
          </cell>
        </row>
        <row r="641">
          <cell r="A641" t="str">
            <v>芭蕾舞蝴蝶兰（黑色35-36）</v>
          </cell>
          <cell r="B641" t="str">
            <v>芭蕾舞鞋</v>
          </cell>
          <cell r="C641" t="str">
            <v>芭蕾舞蝴蝶兰（黑色35-36）-芭蕾舞洞洞鞋</v>
          </cell>
          <cell r="D641" t="str">
            <v>居家布艺</v>
          </cell>
          <cell r="E641" t="str">
            <v>是</v>
          </cell>
          <cell r="F641" t="str">
            <v/>
          </cell>
          <cell r="G641" t="str">
            <v>35/36</v>
          </cell>
          <cell r="H641" t="str">
            <v/>
          </cell>
          <cell r="I641" t="str">
            <v/>
          </cell>
          <cell r="J641" t="str">
            <v>双</v>
          </cell>
          <cell r="K641" t="str">
            <v/>
          </cell>
          <cell r="L641" t="str">
            <v/>
          </cell>
          <cell r="M641" t="str">
            <v>19.00</v>
          </cell>
        </row>
        <row r="642">
          <cell r="A642" t="str">
            <v>芭蕾舞蝴蝶兰（黑色37-38）</v>
          </cell>
          <cell r="B642" t="str">
            <v>芭蕾舞鞋</v>
          </cell>
          <cell r="C642" t="str">
            <v>芭蕾舞蝴蝶兰（黑色37-38）-芭蕾舞洞洞鞋</v>
          </cell>
          <cell r="D642" t="str">
            <v>居家布艺</v>
          </cell>
          <cell r="E642" t="str">
            <v>是</v>
          </cell>
          <cell r="F642" t="str">
            <v/>
          </cell>
          <cell r="G642" t="str">
            <v>37/38</v>
          </cell>
          <cell r="H642" t="str">
            <v/>
          </cell>
          <cell r="I642" t="str">
            <v/>
          </cell>
          <cell r="J642" t="str">
            <v>双</v>
          </cell>
          <cell r="K642" t="str">
            <v/>
          </cell>
          <cell r="L642" t="str">
            <v/>
          </cell>
          <cell r="M642" t="str">
            <v>19.00</v>
          </cell>
        </row>
        <row r="643">
          <cell r="A643" t="str">
            <v>芭蕾舞蝴蝶兰（黑色39-40）</v>
          </cell>
          <cell r="B643" t="str">
            <v>芭蕾舞鞋</v>
          </cell>
          <cell r="C643" t="str">
            <v>芭蕾舞蝴蝶兰（黑色39-40）-芭蕾舞洞洞鞋</v>
          </cell>
          <cell r="D643" t="str">
            <v>居家布艺</v>
          </cell>
          <cell r="E643" t="str">
            <v>是</v>
          </cell>
          <cell r="F643" t="str">
            <v/>
          </cell>
          <cell r="G643" t="str">
            <v>39/40</v>
          </cell>
          <cell r="H643" t="str">
            <v/>
          </cell>
          <cell r="I643" t="str">
            <v/>
          </cell>
          <cell r="J643" t="str">
            <v>双</v>
          </cell>
          <cell r="K643" t="str">
            <v/>
          </cell>
          <cell r="L643" t="str">
            <v/>
          </cell>
          <cell r="M643" t="str">
            <v>19.00</v>
          </cell>
        </row>
        <row r="644">
          <cell r="A644" t="str">
            <v>芭蕾舞山茶花（白色35-36）</v>
          </cell>
          <cell r="B644" t="str">
            <v>芭蕾舞鞋</v>
          </cell>
          <cell r="C644" t="str">
            <v>芭蕾舞山茶花（白色35-36）-芭蕾舞洞洞鞋</v>
          </cell>
          <cell r="D644" t="str">
            <v>居家布艺</v>
          </cell>
          <cell r="E644" t="str">
            <v>是</v>
          </cell>
          <cell r="F644" t="str">
            <v/>
          </cell>
          <cell r="G644" t="str">
            <v>35/36</v>
          </cell>
          <cell r="H644" t="str">
            <v/>
          </cell>
          <cell r="I644" t="str">
            <v/>
          </cell>
          <cell r="J644" t="str">
            <v>双</v>
          </cell>
          <cell r="K644" t="str">
            <v/>
          </cell>
          <cell r="L644" t="str">
            <v/>
          </cell>
          <cell r="M644" t="str">
            <v>19.00</v>
          </cell>
        </row>
        <row r="645">
          <cell r="A645" t="str">
            <v>芭蕾舞山茶花（白色37-38）</v>
          </cell>
          <cell r="B645" t="str">
            <v>芭蕾舞鞋</v>
          </cell>
          <cell r="C645" t="str">
            <v>芭蕾舞山茶花（白色37-38）-芭蕾舞洞洞鞋</v>
          </cell>
          <cell r="D645" t="str">
            <v>居家布艺</v>
          </cell>
          <cell r="E645" t="str">
            <v>是</v>
          </cell>
          <cell r="F645" t="str">
            <v/>
          </cell>
          <cell r="G645" t="str">
            <v>37/38</v>
          </cell>
          <cell r="H645" t="str">
            <v/>
          </cell>
          <cell r="I645" t="str">
            <v/>
          </cell>
          <cell r="J645" t="str">
            <v>双</v>
          </cell>
          <cell r="K645" t="str">
            <v/>
          </cell>
          <cell r="L645" t="str">
            <v/>
          </cell>
          <cell r="M645" t="str">
            <v>19.00</v>
          </cell>
        </row>
        <row r="646">
          <cell r="A646" t="str">
            <v>芭蕾舞山茶花（白色39-40）</v>
          </cell>
          <cell r="B646" t="str">
            <v>芭蕾舞鞋</v>
          </cell>
          <cell r="C646" t="str">
            <v>芭蕾舞山茶花（白色39-40）-芭蕾舞洞洞鞋</v>
          </cell>
          <cell r="D646" t="str">
            <v>居家布艺</v>
          </cell>
          <cell r="E646" t="str">
            <v>是</v>
          </cell>
          <cell r="F646" t="str">
            <v/>
          </cell>
          <cell r="G646" t="str">
            <v>39/40</v>
          </cell>
          <cell r="H646" t="str">
            <v/>
          </cell>
          <cell r="I646" t="str">
            <v/>
          </cell>
          <cell r="J646" t="str">
            <v>双</v>
          </cell>
          <cell r="K646" t="str">
            <v/>
          </cell>
          <cell r="L646" t="str">
            <v/>
          </cell>
          <cell r="M646" t="str">
            <v>19.00</v>
          </cell>
        </row>
        <row r="647">
          <cell r="A647" t="str">
            <v>芭蕾舞山茶花（粉色35-36）</v>
          </cell>
          <cell r="B647" t="str">
            <v>芭蕾舞鞋</v>
          </cell>
          <cell r="C647" t="str">
            <v>芭蕾舞山茶花（粉色35-36）-芭蕾舞洞洞鞋</v>
          </cell>
          <cell r="D647" t="str">
            <v>居家布艺</v>
          </cell>
          <cell r="E647" t="str">
            <v>是</v>
          </cell>
          <cell r="F647" t="str">
            <v/>
          </cell>
          <cell r="G647" t="str">
            <v>35/36</v>
          </cell>
          <cell r="H647" t="str">
            <v/>
          </cell>
          <cell r="I647" t="str">
            <v/>
          </cell>
          <cell r="J647" t="str">
            <v>双</v>
          </cell>
          <cell r="K647" t="str">
            <v/>
          </cell>
          <cell r="L647" t="str">
            <v/>
          </cell>
          <cell r="M647" t="str">
            <v>19.00</v>
          </cell>
        </row>
        <row r="648">
          <cell r="A648" t="str">
            <v>芭蕾舞山茶花（粉色37-38）</v>
          </cell>
          <cell r="B648" t="str">
            <v>芭蕾舞鞋</v>
          </cell>
          <cell r="C648" t="str">
            <v>芭蕾舞山茶花（粉色37-38）-芭蕾舞洞洞鞋</v>
          </cell>
          <cell r="D648" t="str">
            <v>居家布艺</v>
          </cell>
          <cell r="E648" t="str">
            <v>是</v>
          </cell>
          <cell r="F648" t="str">
            <v/>
          </cell>
          <cell r="G648" t="str">
            <v>37/38</v>
          </cell>
          <cell r="H648" t="str">
            <v/>
          </cell>
          <cell r="I648" t="str">
            <v/>
          </cell>
          <cell r="J648" t="str">
            <v>双</v>
          </cell>
          <cell r="K648" t="str">
            <v/>
          </cell>
          <cell r="L648" t="str">
            <v/>
          </cell>
          <cell r="M648" t="str">
            <v>19.00</v>
          </cell>
        </row>
        <row r="649">
          <cell r="A649" t="str">
            <v>芭蕾舞山茶花（粉色39-40）</v>
          </cell>
          <cell r="B649" t="str">
            <v>芭蕾舞鞋</v>
          </cell>
          <cell r="C649" t="str">
            <v>芭蕾舞山茶花（粉色39-40）-芭蕾舞洞洞鞋</v>
          </cell>
          <cell r="D649" t="str">
            <v>居家布艺</v>
          </cell>
          <cell r="E649" t="str">
            <v>是</v>
          </cell>
          <cell r="F649" t="str">
            <v/>
          </cell>
          <cell r="G649" t="str">
            <v>39/40</v>
          </cell>
          <cell r="H649" t="str">
            <v/>
          </cell>
          <cell r="I649" t="str">
            <v/>
          </cell>
          <cell r="J649" t="str">
            <v>双</v>
          </cell>
          <cell r="K649" t="str">
            <v/>
          </cell>
          <cell r="L649" t="str">
            <v/>
          </cell>
          <cell r="M649" t="str">
            <v>19.00</v>
          </cell>
        </row>
        <row r="650">
          <cell r="A650" t="str">
            <v>芭蕾舞山茶花（黑色35-36）</v>
          </cell>
          <cell r="B650" t="str">
            <v>芭蕾舞鞋</v>
          </cell>
          <cell r="C650" t="str">
            <v>芭蕾舞山茶花（黑色35-36）-芭蕾舞洞洞鞋</v>
          </cell>
          <cell r="D650" t="str">
            <v>居家布艺</v>
          </cell>
          <cell r="E650" t="str">
            <v>是</v>
          </cell>
          <cell r="F650" t="str">
            <v/>
          </cell>
          <cell r="G650" t="str">
            <v>35/36</v>
          </cell>
          <cell r="H650" t="str">
            <v/>
          </cell>
          <cell r="I650" t="str">
            <v/>
          </cell>
          <cell r="J650" t="str">
            <v>双</v>
          </cell>
          <cell r="K650" t="str">
            <v/>
          </cell>
          <cell r="L650" t="str">
            <v/>
          </cell>
          <cell r="M650" t="str">
            <v>19.00</v>
          </cell>
        </row>
        <row r="651">
          <cell r="A651" t="str">
            <v>芭蕾舞山茶花（黑色37-38）</v>
          </cell>
          <cell r="B651" t="str">
            <v>芭蕾舞鞋</v>
          </cell>
          <cell r="C651" t="str">
            <v>芭蕾舞山茶花（黑色37-38）-芭蕾舞洞洞鞋</v>
          </cell>
          <cell r="D651" t="str">
            <v>居家布艺</v>
          </cell>
          <cell r="E651" t="str">
            <v>是</v>
          </cell>
          <cell r="F651" t="str">
            <v/>
          </cell>
          <cell r="G651" t="str">
            <v>37/38</v>
          </cell>
          <cell r="H651" t="str">
            <v/>
          </cell>
          <cell r="I651" t="str">
            <v/>
          </cell>
          <cell r="J651" t="str">
            <v>双</v>
          </cell>
          <cell r="K651" t="str">
            <v/>
          </cell>
          <cell r="L651" t="str">
            <v/>
          </cell>
          <cell r="M651" t="str">
            <v>19.00</v>
          </cell>
        </row>
        <row r="652">
          <cell r="A652" t="str">
            <v>芭蕾舞山茶花（黑色39-40）</v>
          </cell>
          <cell r="B652" t="str">
            <v>芭蕾舞鞋</v>
          </cell>
          <cell r="C652" t="str">
            <v>芭蕾舞山茶花（黑色39-40）-芭蕾舞洞洞鞋</v>
          </cell>
          <cell r="D652" t="str">
            <v>居家布艺</v>
          </cell>
          <cell r="E652" t="str">
            <v>是</v>
          </cell>
          <cell r="F652" t="str">
            <v/>
          </cell>
          <cell r="G652" t="str">
            <v>39/40</v>
          </cell>
          <cell r="H652" t="str">
            <v/>
          </cell>
          <cell r="I652" t="str">
            <v/>
          </cell>
          <cell r="J652" t="str">
            <v>双</v>
          </cell>
          <cell r="K652" t="str">
            <v/>
          </cell>
          <cell r="L652" t="str">
            <v/>
          </cell>
          <cell r="M652" t="str">
            <v>19.00</v>
          </cell>
        </row>
        <row r="653">
          <cell r="A653" t="str">
            <v>芭蕾舞蝴蝶结（白色35-36）</v>
          </cell>
          <cell r="B653" t="str">
            <v>芭蕾舞鞋</v>
          </cell>
          <cell r="C653" t="str">
            <v>芭蕾舞蝴蝶结（白色35-36）-芭蕾舞洞洞鞋</v>
          </cell>
          <cell r="D653" t="str">
            <v>居家布艺</v>
          </cell>
          <cell r="E653" t="str">
            <v>是</v>
          </cell>
          <cell r="F653" t="str">
            <v/>
          </cell>
          <cell r="G653" t="str">
            <v>35/36</v>
          </cell>
          <cell r="H653" t="str">
            <v/>
          </cell>
          <cell r="I653" t="str">
            <v/>
          </cell>
          <cell r="J653" t="str">
            <v>双</v>
          </cell>
          <cell r="K653" t="str">
            <v/>
          </cell>
          <cell r="L653" t="str">
            <v/>
          </cell>
          <cell r="M653" t="str">
            <v>19.00</v>
          </cell>
        </row>
        <row r="654">
          <cell r="A654" t="str">
            <v>芭蕾舞蝴蝶结（白色37-38）</v>
          </cell>
          <cell r="B654" t="str">
            <v>芭蕾舞鞋</v>
          </cell>
          <cell r="C654" t="str">
            <v>芭蕾舞蝴蝶结（白色37-38）-芭蕾舞洞洞鞋</v>
          </cell>
          <cell r="D654" t="str">
            <v>居家布艺</v>
          </cell>
          <cell r="E654" t="str">
            <v>是</v>
          </cell>
          <cell r="F654" t="str">
            <v/>
          </cell>
          <cell r="G654" t="str">
            <v>37/38</v>
          </cell>
          <cell r="H654" t="str">
            <v/>
          </cell>
          <cell r="I654" t="str">
            <v/>
          </cell>
          <cell r="J654" t="str">
            <v>双</v>
          </cell>
          <cell r="K654" t="str">
            <v/>
          </cell>
          <cell r="L654" t="str">
            <v/>
          </cell>
          <cell r="M654" t="str">
            <v>19.00</v>
          </cell>
        </row>
        <row r="655">
          <cell r="A655" t="str">
            <v>芭蕾舞蝴蝶结（白色39-40）</v>
          </cell>
          <cell r="B655" t="str">
            <v>芭蕾舞鞋</v>
          </cell>
          <cell r="C655" t="str">
            <v>芭蕾舞蝴蝶结（白色39-40）-芭蕾舞洞洞鞋</v>
          </cell>
          <cell r="D655" t="str">
            <v>居家布艺</v>
          </cell>
          <cell r="E655" t="str">
            <v>是</v>
          </cell>
          <cell r="F655" t="str">
            <v/>
          </cell>
          <cell r="G655" t="str">
            <v>39/40</v>
          </cell>
          <cell r="H655" t="str">
            <v/>
          </cell>
          <cell r="I655" t="str">
            <v/>
          </cell>
          <cell r="J655" t="str">
            <v>双</v>
          </cell>
          <cell r="K655" t="str">
            <v/>
          </cell>
          <cell r="L655" t="str">
            <v/>
          </cell>
          <cell r="M655" t="str">
            <v>19.00</v>
          </cell>
        </row>
        <row r="656">
          <cell r="A656" t="str">
            <v>芭蕾舞蝴蝶结（粉色35-36）</v>
          </cell>
          <cell r="B656" t="str">
            <v>芭蕾舞鞋</v>
          </cell>
          <cell r="C656" t="str">
            <v>芭蕾舞蝴蝶结（粉色35-36）-芭蕾舞洞洞鞋</v>
          </cell>
          <cell r="D656" t="str">
            <v>居家布艺</v>
          </cell>
          <cell r="E656" t="str">
            <v>是</v>
          </cell>
          <cell r="F656" t="str">
            <v/>
          </cell>
          <cell r="G656" t="str">
            <v>35/36</v>
          </cell>
          <cell r="H656" t="str">
            <v/>
          </cell>
          <cell r="I656" t="str">
            <v/>
          </cell>
          <cell r="J656" t="str">
            <v>双</v>
          </cell>
          <cell r="K656" t="str">
            <v/>
          </cell>
          <cell r="L656" t="str">
            <v/>
          </cell>
          <cell r="M656" t="str">
            <v>19.00</v>
          </cell>
        </row>
        <row r="657">
          <cell r="A657" t="str">
            <v>芭蕾舞蝴蝶结（粉色37-38）</v>
          </cell>
          <cell r="B657" t="str">
            <v>芭蕾舞鞋</v>
          </cell>
          <cell r="C657" t="str">
            <v>芭蕾舞蝴蝶结（粉色37-38）-芭蕾舞洞洞鞋</v>
          </cell>
          <cell r="D657" t="str">
            <v>居家布艺</v>
          </cell>
          <cell r="E657" t="str">
            <v>是</v>
          </cell>
          <cell r="F657" t="str">
            <v/>
          </cell>
          <cell r="G657" t="str">
            <v>37/38</v>
          </cell>
          <cell r="H657" t="str">
            <v/>
          </cell>
          <cell r="I657" t="str">
            <v/>
          </cell>
          <cell r="J657" t="str">
            <v>双</v>
          </cell>
          <cell r="K657" t="str">
            <v/>
          </cell>
          <cell r="L657" t="str">
            <v/>
          </cell>
          <cell r="M657" t="str">
            <v>19.00</v>
          </cell>
        </row>
        <row r="658">
          <cell r="A658" t="str">
            <v>芭蕾舞蝴蝶结（粉色39-30）</v>
          </cell>
          <cell r="B658" t="str">
            <v>芭蕾舞鞋</v>
          </cell>
          <cell r="C658" t="str">
            <v>芭蕾舞蝴蝶结（粉色39-30）-芭蕾舞洞洞鞋</v>
          </cell>
          <cell r="D658" t="str">
            <v>居家布艺</v>
          </cell>
          <cell r="E658" t="str">
            <v>是</v>
          </cell>
          <cell r="F658" t="str">
            <v/>
          </cell>
          <cell r="G658" t="str">
            <v>39/40</v>
          </cell>
          <cell r="H658" t="str">
            <v/>
          </cell>
          <cell r="I658" t="str">
            <v/>
          </cell>
          <cell r="J658" t="str">
            <v>双</v>
          </cell>
          <cell r="K658" t="str">
            <v/>
          </cell>
          <cell r="L658" t="str">
            <v/>
          </cell>
          <cell r="M658" t="str">
            <v>19.00</v>
          </cell>
        </row>
        <row r="659">
          <cell r="A659" t="str">
            <v>芭蕾舞蝴蝶结（黑色35-36）</v>
          </cell>
          <cell r="B659" t="str">
            <v>芭蕾舞鞋</v>
          </cell>
          <cell r="C659" t="str">
            <v>芭蕾舞蝴蝶结（黑色35-36）-芭蕾舞洞洞鞋</v>
          </cell>
          <cell r="D659" t="str">
            <v>居家布艺</v>
          </cell>
          <cell r="E659" t="str">
            <v>是</v>
          </cell>
          <cell r="F659" t="str">
            <v/>
          </cell>
          <cell r="G659" t="str">
            <v>35/36</v>
          </cell>
          <cell r="H659" t="str">
            <v/>
          </cell>
          <cell r="I659" t="str">
            <v/>
          </cell>
          <cell r="J659" t="str">
            <v>双</v>
          </cell>
          <cell r="K659" t="str">
            <v/>
          </cell>
          <cell r="L659" t="str">
            <v/>
          </cell>
          <cell r="M659" t="str">
            <v>19.00</v>
          </cell>
        </row>
        <row r="660">
          <cell r="A660" t="str">
            <v>芭蕾舞蝴蝶结（黑色37-38）</v>
          </cell>
          <cell r="B660" t="str">
            <v>芭蕾舞鞋</v>
          </cell>
          <cell r="C660" t="str">
            <v>芭蕾舞蝴蝶结（黑色37-38）-芭蕾舞洞洞鞋</v>
          </cell>
          <cell r="D660" t="str">
            <v>居家布艺</v>
          </cell>
          <cell r="E660" t="str">
            <v>是</v>
          </cell>
          <cell r="F660" t="str">
            <v/>
          </cell>
          <cell r="G660" t="str">
            <v>37/38</v>
          </cell>
          <cell r="H660" t="str">
            <v/>
          </cell>
          <cell r="I660" t="str">
            <v/>
          </cell>
          <cell r="J660" t="str">
            <v>双</v>
          </cell>
          <cell r="K660" t="str">
            <v/>
          </cell>
          <cell r="L660" t="str">
            <v/>
          </cell>
          <cell r="M660" t="str">
            <v>19.00</v>
          </cell>
        </row>
        <row r="661">
          <cell r="A661" t="str">
            <v>芭蕾舞蝴蝶结（黑色39-40）</v>
          </cell>
          <cell r="B661" t="str">
            <v>芭蕾舞鞋</v>
          </cell>
          <cell r="C661" t="str">
            <v>芭蕾舞蝴蝶结（黑色39-40）-芭蕾舞洞洞鞋</v>
          </cell>
          <cell r="D661" t="str">
            <v>居家布艺</v>
          </cell>
          <cell r="E661" t="str">
            <v>是</v>
          </cell>
          <cell r="F661" t="str">
            <v/>
          </cell>
          <cell r="G661" t="str">
            <v>39/40</v>
          </cell>
          <cell r="H661" t="str">
            <v/>
          </cell>
          <cell r="I661" t="str">
            <v/>
          </cell>
          <cell r="J661" t="str">
            <v>双</v>
          </cell>
          <cell r="K661" t="str">
            <v/>
          </cell>
          <cell r="L661" t="str">
            <v/>
          </cell>
          <cell r="M661" t="str">
            <v>19.00</v>
          </cell>
        </row>
        <row r="662">
          <cell r="A662" t="str">
            <v>小梦香（白色36-37）</v>
          </cell>
          <cell r="B662" t="str">
            <v>小梦香</v>
          </cell>
          <cell r="C662" t="str">
            <v>小梦香（白色36-37）-小梦香</v>
          </cell>
          <cell r="D662" t="str">
            <v>居家布艺</v>
          </cell>
          <cell r="E662" t="str">
            <v>是</v>
          </cell>
          <cell r="F662" t="str">
            <v/>
          </cell>
          <cell r="G662" t="str">
            <v>36/37</v>
          </cell>
          <cell r="H662" t="str">
            <v/>
          </cell>
          <cell r="I662" t="str">
            <v/>
          </cell>
          <cell r="J662" t="str">
            <v>双</v>
          </cell>
          <cell r="K662" t="str">
            <v/>
          </cell>
          <cell r="L662" t="str">
            <v/>
          </cell>
          <cell r="M662" t="str">
            <v>21.00</v>
          </cell>
        </row>
        <row r="663">
          <cell r="A663" t="str">
            <v>小梦香（白色38-39）</v>
          </cell>
          <cell r="B663" t="str">
            <v>小梦香</v>
          </cell>
          <cell r="C663" t="str">
            <v>小梦香（白色38-39）-小梦香</v>
          </cell>
          <cell r="D663" t="str">
            <v>居家布艺</v>
          </cell>
          <cell r="E663" t="str">
            <v>是</v>
          </cell>
          <cell r="F663" t="str">
            <v/>
          </cell>
          <cell r="G663" t="str">
            <v>38/39</v>
          </cell>
          <cell r="H663" t="str">
            <v/>
          </cell>
          <cell r="I663" t="str">
            <v/>
          </cell>
          <cell r="J663" t="str">
            <v>双</v>
          </cell>
          <cell r="K663" t="str">
            <v/>
          </cell>
          <cell r="L663" t="str">
            <v/>
          </cell>
          <cell r="M663" t="str">
            <v>21.00</v>
          </cell>
        </row>
        <row r="664">
          <cell r="A664" t="str">
            <v>小梦香（白色40-41）</v>
          </cell>
          <cell r="B664" t="str">
            <v>小梦香</v>
          </cell>
          <cell r="C664" t="str">
            <v>小梦香（白色40-41）-小梦香</v>
          </cell>
          <cell r="D664" t="str">
            <v>居家布艺</v>
          </cell>
          <cell r="E664" t="str">
            <v>是</v>
          </cell>
          <cell r="F664" t="str">
            <v/>
          </cell>
          <cell r="G664" t="str">
            <v>40/41</v>
          </cell>
          <cell r="H664" t="str">
            <v/>
          </cell>
          <cell r="I664" t="str">
            <v/>
          </cell>
          <cell r="J664" t="str">
            <v>双</v>
          </cell>
          <cell r="K664" t="str">
            <v/>
          </cell>
          <cell r="L664" t="str">
            <v/>
          </cell>
          <cell r="M664" t="str">
            <v>21.00</v>
          </cell>
        </row>
        <row r="665">
          <cell r="A665" t="str">
            <v>小梦香（粉色36-37）</v>
          </cell>
          <cell r="B665" t="str">
            <v>小梦香</v>
          </cell>
          <cell r="C665" t="str">
            <v>小梦香（粉色36-37）-小梦香</v>
          </cell>
          <cell r="D665" t="str">
            <v>居家布艺</v>
          </cell>
          <cell r="E665" t="str">
            <v>是</v>
          </cell>
          <cell r="F665" t="str">
            <v/>
          </cell>
          <cell r="G665" t="str">
            <v>36/37</v>
          </cell>
          <cell r="H665" t="str">
            <v/>
          </cell>
          <cell r="I665" t="str">
            <v/>
          </cell>
          <cell r="J665" t="str">
            <v>双</v>
          </cell>
          <cell r="K665" t="str">
            <v/>
          </cell>
          <cell r="L665" t="str">
            <v/>
          </cell>
          <cell r="M665" t="str">
            <v>21.00</v>
          </cell>
        </row>
        <row r="666">
          <cell r="A666" t="str">
            <v>小梦香（粉色38-39）</v>
          </cell>
          <cell r="B666" t="str">
            <v>小梦香</v>
          </cell>
          <cell r="C666" t="str">
            <v>小梦香（粉色38-39）-小梦香</v>
          </cell>
          <cell r="D666" t="str">
            <v>居家布艺</v>
          </cell>
          <cell r="E666" t="str">
            <v>是</v>
          </cell>
          <cell r="F666" t="str">
            <v/>
          </cell>
          <cell r="G666" t="str">
            <v>38/39</v>
          </cell>
          <cell r="H666" t="str">
            <v/>
          </cell>
          <cell r="I666" t="str">
            <v/>
          </cell>
          <cell r="J666" t="str">
            <v>双</v>
          </cell>
          <cell r="K666" t="str">
            <v/>
          </cell>
          <cell r="L666" t="str">
            <v/>
          </cell>
          <cell r="M666" t="str">
            <v>21.00</v>
          </cell>
        </row>
        <row r="667">
          <cell r="A667" t="str">
            <v>小梦香（粉色40-41）</v>
          </cell>
          <cell r="B667" t="str">
            <v>小梦香</v>
          </cell>
          <cell r="C667" t="str">
            <v>小梦香（粉色40-41）-小梦香</v>
          </cell>
          <cell r="D667" t="str">
            <v>居家布艺</v>
          </cell>
          <cell r="E667" t="str">
            <v>是</v>
          </cell>
          <cell r="F667" t="str">
            <v/>
          </cell>
          <cell r="G667" t="str">
            <v>40/41</v>
          </cell>
          <cell r="H667" t="str">
            <v/>
          </cell>
          <cell r="I667" t="str">
            <v/>
          </cell>
          <cell r="J667" t="str">
            <v>双</v>
          </cell>
          <cell r="K667" t="str">
            <v/>
          </cell>
          <cell r="L667" t="str">
            <v/>
          </cell>
          <cell r="M667" t="str">
            <v>21.00</v>
          </cell>
        </row>
        <row r="668">
          <cell r="A668" t="str">
            <v>小梦香（黑色36-37）</v>
          </cell>
          <cell r="B668" t="str">
            <v>小梦香</v>
          </cell>
          <cell r="C668" t="str">
            <v>小梦香（黑色36-37）-小梦香</v>
          </cell>
          <cell r="D668" t="str">
            <v>居家布艺</v>
          </cell>
          <cell r="E668" t="str">
            <v>是</v>
          </cell>
          <cell r="F668" t="str">
            <v/>
          </cell>
          <cell r="G668" t="str">
            <v>36/37</v>
          </cell>
          <cell r="H668" t="str">
            <v/>
          </cell>
          <cell r="I668" t="str">
            <v/>
          </cell>
          <cell r="J668" t="str">
            <v>双</v>
          </cell>
          <cell r="K668" t="str">
            <v/>
          </cell>
          <cell r="L668" t="str">
            <v/>
          </cell>
          <cell r="M668" t="str">
            <v>21.00</v>
          </cell>
        </row>
        <row r="669">
          <cell r="A669" t="str">
            <v>小梦香（黑色38-39）</v>
          </cell>
          <cell r="B669" t="str">
            <v>小梦香</v>
          </cell>
          <cell r="C669" t="str">
            <v>小梦香（黑色38-39）-小梦香</v>
          </cell>
          <cell r="D669" t="str">
            <v>居家布艺</v>
          </cell>
          <cell r="E669" t="str">
            <v>是</v>
          </cell>
          <cell r="F669" t="str">
            <v/>
          </cell>
          <cell r="G669" t="str">
            <v>38/39</v>
          </cell>
          <cell r="H669" t="str">
            <v/>
          </cell>
          <cell r="I669" t="str">
            <v/>
          </cell>
          <cell r="J669" t="str">
            <v>双</v>
          </cell>
          <cell r="K669" t="str">
            <v/>
          </cell>
          <cell r="L669" t="str">
            <v/>
          </cell>
          <cell r="M669" t="str">
            <v>21.00</v>
          </cell>
        </row>
        <row r="670">
          <cell r="A670" t="str">
            <v>小梦香（黑色40-41）</v>
          </cell>
          <cell r="B670" t="str">
            <v>小梦香</v>
          </cell>
          <cell r="C670" t="str">
            <v>小梦香（黑色40-41）-小梦香</v>
          </cell>
          <cell r="D670" t="str">
            <v>居家布艺</v>
          </cell>
          <cell r="E670" t="str">
            <v>是</v>
          </cell>
          <cell r="F670" t="str">
            <v/>
          </cell>
          <cell r="G670" t="str">
            <v>40/41</v>
          </cell>
          <cell r="H670" t="str">
            <v/>
          </cell>
          <cell r="I670" t="str">
            <v/>
          </cell>
          <cell r="J670" t="str">
            <v>双</v>
          </cell>
          <cell r="K670" t="str">
            <v/>
          </cell>
          <cell r="L670" t="str">
            <v/>
          </cell>
          <cell r="M670" t="str">
            <v>21.00</v>
          </cell>
        </row>
        <row r="671">
          <cell r="A671" t="str">
            <v>小梦香（蓝色36-37）</v>
          </cell>
          <cell r="B671" t="str">
            <v>小梦香</v>
          </cell>
          <cell r="C671" t="str">
            <v>小梦香（蓝色36-37）-小梦香</v>
          </cell>
          <cell r="D671" t="str">
            <v>居家布艺</v>
          </cell>
          <cell r="E671" t="str">
            <v>是</v>
          </cell>
          <cell r="F671" t="str">
            <v/>
          </cell>
          <cell r="G671" t="str">
            <v>36/37</v>
          </cell>
          <cell r="H671" t="str">
            <v/>
          </cell>
          <cell r="I671" t="str">
            <v/>
          </cell>
          <cell r="J671" t="str">
            <v>双</v>
          </cell>
          <cell r="K671" t="str">
            <v/>
          </cell>
          <cell r="L671" t="str">
            <v/>
          </cell>
          <cell r="M671" t="str">
            <v>21.00</v>
          </cell>
        </row>
        <row r="672">
          <cell r="A672" t="str">
            <v>小梦香（蓝色38-39）</v>
          </cell>
          <cell r="B672" t="str">
            <v>小梦香</v>
          </cell>
          <cell r="C672" t="str">
            <v>小梦香（蓝色38-39）-小梦香</v>
          </cell>
          <cell r="D672" t="str">
            <v>居家布艺</v>
          </cell>
          <cell r="E672" t="str">
            <v>是</v>
          </cell>
          <cell r="F672" t="str">
            <v/>
          </cell>
          <cell r="G672" t="str">
            <v>38/39</v>
          </cell>
          <cell r="H672" t="str">
            <v/>
          </cell>
          <cell r="I672" t="str">
            <v/>
          </cell>
          <cell r="J672" t="str">
            <v>双</v>
          </cell>
          <cell r="K672" t="str">
            <v/>
          </cell>
          <cell r="L672" t="str">
            <v/>
          </cell>
          <cell r="M672" t="str">
            <v>21.00</v>
          </cell>
        </row>
        <row r="673">
          <cell r="A673" t="str">
            <v>小梦香（蓝色40-41）</v>
          </cell>
          <cell r="B673" t="str">
            <v>小梦香</v>
          </cell>
          <cell r="C673" t="str">
            <v>小梦香（蓝色40-41）-小梦香</v>
          </cell>
          <cell r="D673" t="str">
            <v>居家布艺</v>
          </cell>
          <cell r="E673" t="str">
            <v>是</v>
          </cell>
          <cell r="F673" t="str">
            <v/>
          </cell>
          <cell r="G673" t="str">
            <v>40/41</v>
          </cell>
          <cell r="H673" t="str">
            <v/>
          </cell>
          <cell r="I673" t="str">
            <v/>
          </cell>
          <cell r="J673" t="str">
            <v>双</v>
          </cell>
          <cell r="K673" t="str">
            <v/>
          </cell>
          <cell r="L673" t="str">
            <v/>
          </cell>
          <cell r="M673" t="str">
            <v>21.00</v>
          </cell>
        </row>
        <row r="674">
          <cell r="A674" t="str">
            <v>CYS-TQZDMDYK-MH</v>
          </cell>
          <cell r="B674" t="str">
            <v>透气坐垫+牡丹腰靠含顶腰</v>
          </cell>
          <cell r="C674" t="str">
            <v>CYS-TQZDMDYK-MH-透气坐垫+牡丹腰靠含顶腰</v>
          </cell>
          <cell r="D674" t="str">
            <v>居家布艺</v>
          </cell>
          <cell r="E674" t="str">
            <v>是</v>
          </cell>
          <cell r="F674" t="str">
            <v/>
          </cell>
          <cell r="G674" t="str">
            <v/>
          </cell>
          <cell r="H674" t="str">
            <v/>
          </cell>
          <cell r="I674" t="str">
            <v/>
          </cell>
          <cell r="J674" t="str">
            <v>件</v>
          </cell>
          <cell r="K674" t="str">
            <v/>
          </cell>
          <cell r="L674" t="str">
            <v/>
          </cell>
          <cell r="M674" t="str">
            <v>43.50</v>
          </cell>
        </row>
        <row r="675">
          <cell r="A675" t="str">
            <v>CYS-TQZDMDYK-SH</v>
          </cell>
          <cell r="B675" t="str">
            <v>透气坐垫+牡丹腰靠含顶腰</v>
          </cell>
          <cell r="C675" t="str">
            <v>CYS-TQZDMDYK-SH-透气坐垫+牡丹腰靠含顶腰</v>
          </cell>
          <cell r="D675" t="str">
            <v>居家布艺</v>
          </cell>
          <cell r="E675" t="str">
            <v>是</v>
          </cell>
          <cell r="F675" t="str">
            <v/>
          </cell>
          <cell r="G675" t="str">
            <v/>
          </cell>
          <cell r="H675" t="str">
            <v/>
          </cell>
          <cell r="I675" t="str">
            <v/>
          </cell>
          <cell r="J675" t="str">
            <v>件</v>
          </cell>
          <cell r="K675" t="str">
            <v/>
          </cell>
          <cell r="L675" t="str">
            <v/>
          </cell>
          <cell r="M675" t="str">
            <v>43.50</v>
          </cell>
        </row>
        <row r="676">
          <cell r="A676" t="str">
            <v>CYS-TQZDMDYK-SF</v>
          </cell>
          <cell r="B676" t="str">
            <v>透气坐垫+牡丹腰靠含顶腰</v>
          </cell>
          <cell r="C676" t="str">
            <v>CYS-TQZDMDYK-SF-透气坐垫+牡丹腰靠含顶腰</v>
          </cell>
          <cell r="D676" t="str">
            <v>居家布艺</v>
          </cell>
          <cell r="E676" t="str">
            <v>是</v>
          </cell>
          <cell r="F676" t="str">
            <v/>
          </cell>
          <cell r="G676" t="str">
            <v/>
          </cell>
          <cell r="H676" t="str">
            <v/>
          </cell>
          <cell r="I676" t="str">
            <v/>
          </cell>
          <cell r="J676" t="str">
            <v>件</v>
          </cell>
          <cell r="K676" t="str">
            <v/>
          </cell>
          <cell r="L676" t="str">
            <v/>
          </cell>
          <cell r="M676" t="str">
            <v>43.50</v>
          </cell>
        </row>
        <row r="677">
          <cell r="A677" t="str">
            <v>CYS-TQZDMDYK-LH</v>
          </cell>
          <cell r="B677" t="str">
            <v>透气坐垫+牡丹腰靠含顶腰</v>
          </cell>
          <cell r="C677" t="str">
            <v>CYS-TQZDMDYK-LH-透气坐垫+牡丹腰靠含顶腰</v>
          </cell>
          <cell r="D677" t="str">
            <v>居家布艺</v>
          </cell>
          <cell r="E677" t="str">
            <v>是</v>
          </cell>
          <cell r="F677" t="str">
            <v/>
          </cell>
          <cell r="G677" t="str">
            <v/>
          </cell>
          <cell r="H677" t="str">
            <v/>
          </cell>
          <cell r="I677" t="str">
            <v/>
          </cell>
          <cell r="J677" t="str">
            <v>件</v>
          </cell>
          <cell r="K677" t="str">
            <v/>
          </cell>
          <cell r="L677" t="str">
            <v/>
          </cell>
          <cell r="M677" t="str">
            <v>43.50</v>
          </cell>
        </row>
        <row r="678">
          <cell r="A678" t="str">
            <v>CYS-AXYTZD-LH</v>
          </cell>
          <cell r="B678" t="str">
            <v>爱心一体坐垫</v>
          </cell>
          <cell r="C678" t="str">
            <v>CYS-AXYTZD-LH-爱心一体坐垫</v>
          </cell>
          <cell r="D678" t="str">
            <v>居家布艺</v>
          </cell>
          <cell r="E678" t="str">
            <v>是</v>
          </cell>
          <cell r="F678" t="str">
            <v/>
          </cell>
          <cell r="G678" t="str">
            <v>45*40*45cm</v>
          </cell>
          <cell r="H678" t="str">
            <v/>
          </cell>
          <cell r="I678" t="str">
            <v/>
          </cell>
          <cell r="J678" t="str">
            <v>件</v>
          </cell>
          <cell r="K678" t="str">
            <v/>
          </cell>
          <cell r="L678" t="str">
            <v/>
          </cell>
          <cell r="M678" t="str">
            <v>39.00</v>
          </cell>
        </row>
        <row r="679">
          <cell r="A679" t="str">
            <v>CYS-AXYTZD-SF</v>
          </cell>
          <cell r="B679" t="str">
            <v>爱心一体坐垫</v>
          </cell>
          <cell r="C679" t="str">
            <v>CYS-AXYTZD-SF-爱心一体坐垫</v>
          </cell>
          <cell r="D679" t="str">
            <v>居家布艺</v>
          </cell>
          <cell r="E679" t="str">
            <v>是</v>
          </cell>
          <cell r="F679" t="str">
            <v/>
          </cell>
          <cell r="G679" t="str">
            <v>45*40*45cm</v>
          </cell>
          <cell r="H679" t="str">
            <v/>
          </cell>
          <cell r="I679" t="str">
            <v/>
          </cell>
          <cell r="J679" t="str">
            <v>件</v>
          </cell>
          <cell r="K679" t="str">
            <v/>
          </cell>
          <cell r="L679" t="str">
            <v/>
          </cell>
          <cell r="M679" t="str">
            <v>39.00</v>
          </cell>
        </row>
        <row r="680">
          <cell r="A680" t="str">
            <v>CYS-AXYTZD-SH</v>
          </cell>
          <cell r="B680" t="str">
            <v>爱心一体坐垫</v>
          </cell>
          <cell r="C680" t="str">
            <v>CYS-AXYTZD-SH-爱心一体坐垫</v>
          </cell>
          <cell r="D680" t="str">
            <v>居家布艺</v>
          </cell>
          <cell r="E680" t="str">
            <v>是</v>
          </cell>
          <cell r="F680" t="str">
            <v/>
          </cell>
          <cell r="G680" t="str">
            <v>45*40*45cm</v>
          </cell>
          <cell r="H680" t="str">
            <v/>
          </cell>
          <cell r="I680" t="str">
            <v/>
          </cell>
          <cell r="J680" t="str">
            <v>件</v>
          </cell>
          <cell r="K680" t="str">
            <v/>
          </cell>
          <cell r="L680" t="str">
            <v/>
          </cell>
          <cell r="M680" t="str">
            <v>39.00</v>
          </cell>
        </row>
        <row r="681">
          <cell r="A681" t="str">
            <v>CYS-AXYTZD-QH</v>
          </cell>
          <cell r="B681" t="str">
            <v>爱心一体坐垫</v>
          </cell>
          <cell r="C681" t="str">
            <v>CYS-AXYTZD-QH-爱心一体坐垫</v>
          </cell>
          <cell r="D681" t="str">
            <v>居家布艺</v>
          </cell>
          <cell r="E681" t="str">
            <v>是</v>
          </cell>
          <cell r="F681" t="str">
            <v/>
          </cell>
          <cell r="G681" t="str">
            <v>45*40*45cm</v>
          </cell>
          <cell r="H681" t="str">
            <v/>
          </cell>
          <cell r="I681" t="str">
            <v/>
          </cell>
          <cell r="J681" t="str">
            <v>件</v>
          </cell>
          <cell r="K681" t="str">
            <v/>
          </cell>
          <cell r="L681" t="str">
            <v/>
          </cell>
          <cell r="M681" t="str">
            <v>39.00</v>
          </cell>
        </row>
        <row r="682">
          <cell r="A682" t="str">
            <v>CYS-AXYTZD-PH</v>
          </cell>
          <cell r="B682" t="str">
            <v>爱心一体坐垫</v>
          </cell>
          <cell r="C682" t="str">
            <v>CYS-AXYTZD-PH-爱心一体坐垫</v>
          </cell>
          <cell r="D682" t="str">
            <v>居家布艺</v>
          </cell>
          <cell r="E682" t="str">
            <v>是</v>
          </cell>
          <cell r="F682" t="str">
            <v/>
          </cell>
          <cell r="G682" t="str">
            <v>45*40*45cm</v>
          </cell>
          <cell r="H682" t="str">
            <v/>
          </cell>
          <cell r="I682" t="str">
            <v/>
          </cell>
          <cell r="J682" t="str">
            <v>件</v>
          </cell>
          <cell r="K682" t="str">
            <v/>
          </cell>
          <cell r="L682" t="str">
            <v/>
          </cell>
          <cell r="M682" t="str">
            <v>39.00</v>
          </cell>
        </row>
        <row r="683">
          <cell r="A683" t="str">
            <v>CYS-MMFKKD-ML</v>
          </cell>
          <cell r="B683" t="str">
            <v>猫猫浮块靠垫</v>
          </cell>
          <cell r="C683" t="str">
            <v>CYS-MMFKKD-ML-猫猫浮块靠垫</v>
          </cell>
          <cell r="D683" t="str">
            <v>居家布艺</v>
          </cell>
          <cell r="E683" t="str">
            <v>是</v>
          </cell>
          <cell r="F683" t="str">
            <v/>
          </cell>
          <cell r="G683" t="str">
            <v>44*38*12cm</v>
          </cell>
          <cell r="H683" t="str">
            <v/>
          </cell>
          <cell r="I683" t="str">
            <v/>
          </cell>
          <cell r="J683" t="str">
            <v>件</v>
          </cell>
          <cell r="K683" t="str">
            <v/>
          </cell>
          <cell r="L683" t="str">
            <v/>
          </cell>
          <cell r="M683" t="str">
            <v>23.00</v>
          </cell>
        </row>
        <row r="684">
          <cell r="A684" t="str">
            <v>CYS-MMFKKD-SF</v>
          </cell>
          <cell r="B684" t="str">
            <v>猫猫浮块靠垫</v>
          </cell>
          <cell r="C684" t="str">
            <v>CYS-MMFKKD-SF-猫猫浮块靠垫</v>
          </cell>
          <cell r="D684" t="str">
            <v>居家布艺</v>
          </cell>
          <cell r="E684" t="str">
            <v>是</v>
          </cell>
          <cell r="F684" t="str">
            <v/>
          </cell>
          <cell r="G684" t="str">
            <v>44*38*12cm</v>
          </cell>
          <cell r="H684" t="str">
            <v/>
          </cell>
          <cell r="I684" t="str">
            <v/>
          </cell>
          <cell r="J684" t="str">
            <v>件</v>
          </cell>
          <cell r="K684" t="str">
            <v/>
          </cell>
          <cell r="L684" t="str">
            <v/>
          </cell>
          <cell r="M684" t="str">
            <v>23.00</v>
          </cell>
        </row>
        <row r="685">
          <cell r="A685" t="str">
            <v>CYS-MMFKKD-SH</v>
          </cell>
          <cell r="B685" t="str">
            <v>猫猫浮块靠垫</v>
          </cell>
          <cell r="C685" t="str">
            <v>CYS-MMFKKD-SH-猫猫浮块靠垫</v>
          </cell>
          <cell r="D685" t="str">
            <v>居家布艺</v>
          </cell>
          <cell r="E685" t="str">
            <v>是</v>
          </cell>
          <cell r="F685" t="str">
            <v/>
          </cell>
          <cell r="G685" t="str">
            <v>44*38*12cm</v>
          </cell>
          <cell r="H685" t="str">
            <v/>
          </cell>
          <cell r="I685" t="str">
            <v/>
          </cell>
          <cell r="J685" t="str">
            <v>件</v>
          </cell>
          <cell r="K685" t="str">
            <v/>
          </cell>
          <cell r="L685" t="str">
            <v/>
          </cell>
          <cell r="M685" t="str">
            <v>23.00</v>
          </cell>
        </row>
        <row r="686">
          <cell r="A686" t="str">
            <v>CYS-MMFKKD-SG</v>
          </cell>
          <cell r="B686" t="str">
            <v>猫猫浮块靠垫</v>
          </cell>
          <cell r="C686" t="str">
            <v>CYS-MMFKKD-SG-猫猫浮块靠垫</v>
          </cell>
          <cell r="D686" t="str">
            <v>居家布艺</v>
          </cell>
          <cell r="E686" t="str">
            <v>是</v>
          </cell>
          <cell r="F686" t="str">
            <v/>
          </cell>
          <cell r="G686" t="str">
            <v>44*38*12cm</v>
          </cell>
          <cell r="H686" t="str">
            <v/>
          </cell>
          <cell r="I686" t="str">
            <v/>
          </cell>
          <cell r="J686" t="str">
            <v>件</v>
          </cell>
          <cell r="K686" t="str">
            <v/>
          </cell>
          <cell r="L686" t="str">
            <v/>
          </cell>
          <cell r="M686" t="str">
            <v>23.00</v>
          </cell>
        </row>
        <row r="687">
          <cell r="A687" t="str">
            <v>CYS-MMFKKD-ZM</v>
          </cell>
          <cell r="B687" t="str">
            <v>猫猫浮块靠垫</v>
          </cell>
          <cell r="C687" t="str">
            <v>CYS-MMFKKD-ZM-猫猫浮块靠垫</v>
          </cell>
          <cell r="D687" t="str">
            <v>居家布艺</v>
          </cell>
          <cell r="E687" t="str">
            <v>是</v>
          </cell>
          <cell r="F687" t="str">
            <v/>
          </cell>
          <cell r="G687" t="str">
            <v>44*38*12cm</v>
          </cell>
          <cell r="H687" t="str">
            <v/>
          </cell>
          <cell r="I687" t="str">
            <v/>
          </cell>
          <cell r="J687" t="str">
            <v>件</v>
          </cell>
          <cell r="K687" t="str">
            <v/>
          </cell>
          <cell r="L687" t="str">
            <v/>
          </cell>
          <cell r="M687" t="str">
            <v>23.00</v>
          </cell>
        </row>
        <row r="688">
          <cell r="A688" t="str">
            <v>CYS-HXYTZD-SH</v>
          </cell>
          <cell r="B688" t="str">
            <v>弧形一体坐垫</v>
          </cell>
          <cell r="C688" t="str">
            <v>CYS-HXYTZD-SH-弧形一体坐垫</v>
          </cell>
          <cell r="D688" t="str">
            <v>居家布艺</v>
          </cell>
          <cell r="E688" t="str">
            <v>是</v>
          </cell>
          <cell r="F688" t="str">
            <v/>
          </cell>
          <cell r="G688" t="str">
            <v>45*40*45cm</v>
          </cell>
          <cell r="H688" t="str">
            <v/>
          </cell>
          <cell r="I688" t="str">
            <v/>
          </cell>
          <cell r="J688" t="str">
            <v>件</v>
          </cell>
          <cell r="K688" t="str">
            <v/>
          </cell>
          <cell r="L688" t="str">
            <v/>
          </cell>
          <cell r="M688" t="str">
            <v>45.00</v>
          </cell>
        </row>
        <row r="689">
          <cell r="A689" t="str">
            <v>CYS-HXYTZD-QH</v>
          </cell>
          <cell r="B689" t="str">
            <v>弧形一体坐垫</v>
          </cell>
          <cell r="C689" t="str">
            <v>CYS-HXYTZD-QH-弧形一体坐垫</v>
          </cell>
          <cell r="D689" t="str">
            <v>居家布艺</v>
          </cell>
          <cell r="E689" t="str">
            <v>是</v>
          </cell>
          <cell r="F689" t="str">
            <v/>
          </cell>
          <cell r="G689" t="str">
            <v>45*40*45cm</v>
          </cell>
          <cell r="H689" t="str">
            <v/>
          </cell>
          <cell r="I689" t="str">
            <v/>
          </cell>
          <cell r="J689" t="str">
            <v>件</v>
          </cell>
          <cell r="K689" t="str">
            <v/>
          </cell>
          <cell r="L689" t="str">
            <v/>
          </cell>
          <cell r="M689" t="str">
            <v>45.00</v>
          </cell>
        </row>
        <row r="690">
          <cell r="A690" t="str">
            <v>CYS-HXYTZD-PH</v>
          </cell>
          <cell r="B690" t="str">
            <v>弧形一体坐垫</v>
          </cell>
          <cell r="C690" t="str">
            <v>CYS-HXYTZD-PH-弧形一体坐垫</v>
          </cell>
          <cell r="D690" t="str">
            <v>居家布艺</v>
          </cell>
          <cell r="E690" t="str">
            <v>是</v>
          </cell>
          <cell r="F690" t="str">
            <v/>
          </cell>
          <cell r="G690" t="str">
            <v>45*40*45cm</v>
          </cell>
          <cell r="H690" t="str">
            <v/>
          </cell>
          <cell r="I690" t="str">
            <v/>
          </cell>
          <cell r="J690" t="str">
            <v>件</v>
          </cell>
          <cell r="K690" t="str">
            <v/>
          </cell>
          <cell r="L690" t="str">
            <v/>
          </cell>
          <cell r="M690" t="str">
            <v>45.00</v>
          </cell>
        </row>
        <row r="691">
          <cell r="A691" t="str">
            <v>CYS-YDPPZ-SH</v>
          </cell>
          <cell r="B691" t="str">
            <v>圆点趴趴枕</v>
          </cell>
          <cell r="C691" t="str">
            <v>CYS-YDPPZ-SH-圆点趴趴枕</v>
          </cell>
          <cell r="D691" t="str">
            <v>居家布艺</v>
          </cell>
          <cell r="E691" t="str">
            <v>是</v>
          </cell>
          <cell r="F691" t="str">
            <v/>
          </cell>
          <cell r="G691" t="str">
            <v>61*47*24cm</v>
          </cell>
          <cell r="H691" t="str">
            <v/>
          </cell>
          <cell r="I691" t="str">
            <v/>
          </cell>
          <cell r="J691" t="str">
            <v>件</v>
          </cell>
          <cell r="K691" t="str">
            <v/>
          </cell>
          <cell r="L691" t="str">
            <v/>
          </cell>
          <cell r="M691" t="str">
            <v>45.00</v>
          </cell>
        </row>
        <row r="692">
          <cell r="A692" t="str">
            <v>CYS-YDPPZ-QH</v>
          </cell>
          <cell r="B692" t="str">
            <v>圆点趴趴枕</v>
          </cell>
          <cell r="C692" t="str">
            <v>CYS-YDPPZ-QH-圆点趴趴枕</v>
          </cell>
          <cell r="D692" t="str">
            <v>居家布艺</v>
          </cell>
          <cell r="E692" t="str">
            <v>是</v>
          </cell>
          <cell r="F692" t="str">
            <v/>
          </cell>
          <cell r="G692" t="str">
            <v>61*47*24cm</v>
          </cell>
          <cell r="H692" t="str">
            <v/>
          </cell>
          <cell r="I692" t="str">
            <v/>
          </cell>
          <cell r="J692" t="str">
            <v>件</v>
          </cell>
          <cell r="K692" t="str">
            <v/>
          </cell>
          <cell r="L692" t="str">
            <v/>
          </cell>
          <cell r="M692" t="str">
            <v>45.00</v>
          </cell>
        </row>
        <row r="693">
          <cell r="A693" t="str">
            <v>CYS-YDPPZ-PH</v>
          </cell>
          <cell r="B693" t="str">
            <v>圆点趴趴枕</v>
          </cell>
          <cell r="C693" t="str">
            <v>CYS-YDPPZ-PH-圆点趴趴枕</v>
          </cell>
          <cell r="D693" t="str">
            <v>居家布艺</v>
          </cell>
          <cell r="E693" t="str">
            <v>是</v>
          </cell>
          <cell r="F693" t="str">
            <v/>
          </cell>
          <cell r="G693" t="str">
            <v>61*47*24cm</v>
          </cell>
          <cell r="H693" t="str">
            <v/>
          </cell>
          <cell r="I693" t="str">
            <v/>
          </cell>
          <cell r="J693" t="str">
            <v>件</v>
          </cell>
          <cell r="K693" t="str">
            <v/>
          </cell>
          <cell r="L693" t="str">
            <v/>
          </cell>
          <cell r="M693" t="str">
            <v>45.00</v>
          </cell>
        </row>
        <row r="694">
          <cell r="A694" t="str">
            <v>CYS-YDPPZ-LH</v>
          </cell>
          <cell r="B694" t="str">
            <v>圆点趴趴枕</v>
          </cell>
          <cell r="C694" t="str">
            <v>CYS-YDPPZ-LH-圆点趴趴枕</v>
          </cell>
          <cell r="D694" t="str">
            <v>居家布艺</v>
          </cell>
          <cell r="E694" t="str">
            <v>是</v>
          </cell>
          <cell r="F694" t="str">
            <v/>
          </cell>
          <cell r="G694" t="str">
            <v>61*47*24cm</v>
          </cell>
          <cell r="H694" t="str">
            <v/>
          </cell>
          <cell r="I694" t="str">
            <v/>
          </cell>
          <cell r="J694" t="str">
            <v>件</v>
          </cell>
          <cell r="K694" t="str">
            <v/>
          </cell>
          <cell r="L694" t="str">
            <v/>
          </cell>
          <cell r="M694" t="str">
            <v>45.00</v>
          </cell>
        </row>
        <row r="695">
          <cell r="A695" t="str">
            <v>CYS-YDPPZ-SF</v>
          </cell>
          <cell r="B695" t="str">
            <v>圆点趴趴枕</v>
          </cell>
          <cell r="C695" t="str">
            <v>CYS-YDPPZ-SF-圆点趴趴枕</v>
          </cell>
          <cell r="D695" t="str">
            <v>居家布艺</v>
          </cell>
          <cell r="E695" t="str">
            <v>是</v>
          </cell>
          <cell r="F695" t="str">
            <v/>
          </cell>
          <cell r="G695" t="str">
            <v>61*47*24cm</v>
          </cell>
          <cell r="H695" t="str">
            <v/>
          </cell>
          <cell r="I695" t="str">
            <v/>
          </cell>
          <cell r="J695" t="str">
            <v>件</v>
          </cell>
          <cell r="K695" t="str">
            <v/>
          </cell>
          <cell r="L695" t="str">
            <v/>
          </cell>
          <cell r="M695" t="str">
            <v>45.00</v>
          </cell>
        </row>
        <row r="696">
          <cell r="A696" t="str">
            <v>CYS-TQXYTZD-ML</v>
          </cell>
          <cell r="B696" t="str">
            <v>淘气熊一体坐垫</v>
          </cell>
          <cell r="C696" t="str">
            <v>CYS-TQXYTZD-ML-淘气熊一体坐垫</v>
          </cell>
          <cell r="D696" t="str">
            <v>居家布艺</v>
          </cell>
          <cell r="E696" t="str">
            <v>是</v>
          </cell>
          <cell r="F696" t="str">
            <v/>
          </cell>
          <cell r="G696" t="str">
            <v>45*41*35cm</v>
          </cell>
          <cell r="H696" t="str">
            <v/>
          </cell>
          <cell r="I696" t="str">
            <v/>
          </cell>
          <cell r="J696" t="str">
            <v>件</v>
          </cell>
          <cell r="K696" t="str">
            <v/>
          </cell>
          <cell r="L696" t="str">
            <v/>
          </cell>
          <cell r="M696" t="str">
            <v>38.00</v>
          </cell>
        </row>
        <row r="697">
          <cell r="A697" t="str">
            <v>CYS-TQXYTZD-MH</v>
          </cell>
          <cell r="B697" t="str">
            <v>淘气熊一体坐垫</v>
          </cell>
          <cell r="C697" t="str">
            <v>CYS-TQXYTZD-MH-淘气熊一体坐垫</v>
          </cell>
          <cell r="D697" t="str">
            <v>居家布艺</v>
          </cell>
          <cell r="E697" t="str">
            <v>是</v>
          </cell>
          <cell r="F697" t="str">
            <v/>
          </cell>
          <cell r="G697" t="str">
            <v>45*41*35cm</v>
          </cell>
          <cell r="H697" t="str">
            <v/>
          </cell>
          <cell r="I697" t="str">
            <v/>
          </cell>
          <cell r="J697" t="str">
            <v>件</v>
          </cell>
          <cell r="K697" t="str">
            <v/>
          </cell>
          <cell r="L697" t="str">
            <v/>
          </cell>
          <cell r="M697" t="str">
            <v>38.00</v>
          </cell>
        </row>
        <row r="698">
          <cell r="A698" t="str">
            <v>CYS-TQXYTZD-PH</v>
          </cell>
          <cell r="B698" t="str">
            <v>淘气熊一体坐垫</v>
          </cell>
          <cell r="C698" t="str">
            <v>CYS-TQXYTZD-PH-淘气熊一体坐垫</v>
          </cell>
          <cell r="D698" t="str">
            <v>居家布艺</v>
          </cell>
          <cell r="E698" t="str">
            <v>是</v>
          </cell>
          <cell r="F698" t="str">
            <v/>
          </cell>
          <cell r="G698" t="str">
            <v>45*41*35cm</v>
          </cell>
          <cell r="H698" t="str">
            <v/>
          </cell>
          <cell r="I698" t="str">
            <v/>
          </cell>
          <cell r="J698" t="str">
            <v>件</v>
          </cell>
          <cell r="K698" t="str">
            <v/>
          </cell>
          <cell r="L698" t="str">
            <v/>
          </cell>
          <cell r="M698" t="str">
            <v>38.00</v>
          </cell>
        </row>
        <row r="699">
          <cell r="A699" t="str">
            <v>CYS-DGNLZ-SY</v>
          </cell>
          <cell r="B699" t="str">
            <v>多功能脸枕</v>
          </cell>
          <cell r="C699" t="str">
            <v>CYS-DGNLZ-SY-多功能脸枕</v>
          </cell>
          <cell r="D699" t="str">
            <v>居家布艺</v>
          </cell>
          <cell r="E699" t="str">
            <v>是</v>
          </cell>
          <cell r="F699" t="str">
            <v/>
          </cell>
          <cell r="G699" t="str">
            <v>37*28*13cm</v>
          </cell>
          <cell r="H699" t="str">
            <v/>
          </cell>
          <cell r="I699" t="str">
            <v/>
          </cell>
          <cell r="J699" t="str">
            <v>件</v>
          </cell>
          <cell r="K699" t="str">
            <v/>
          </cell>
          <cell r="L699" t="str">
            <v/>
          </cell>
          <cell r="M699" t="str">
            <v>18.00</v>
          </cell>
        </row>
        <row r="700">
          <cell r="A700" t="str">
            <v>CYS-DGNLZ-SF</v>
          </cell>
          <cell r="B700" t="str">
            <v>多功能脸枕</v>
          </cell>
          <cell r="C700" t="str">
            <v>CYS-DGNLZ-SF-多功能脸枕</v>
          </cell>
          <cell r="D700" t="str">
            <v>居家布艺</v>
          </cell>
          <cell r="E700" t="str">
            <v>是</v>
          </cell>
          <cell r="F700" t="str">
            <v/>
          </cell>
          <cell r="G700" t="str">
            <v>37*28*13cm</v>
          </cell>
          <cell r="H700" t="str">
            <v/>
          </cell>
          <cell r="I700" t="str">
            <v/>
          </cell>
          <cell r="J700" t="str">
            <v>件</v>
          </cell>
          <cell r="K700" t="str">
            <v/>
          </cell>
          <cell r="L700" t="str">
            <v/>
          </cell>
          <cell r="M700" t="str">
            <v>18.00</v>
          </cell>
        </row>
        <row r="701">
          <cell r="A701" t="str">
            <v>CYS-DGNLZ-SH</v>
          </cell>
          <cell r="B701" t="str">
            <v>多功能脸枕</v>
          </cell>
          <cell r="C701" t="str">
            <v>CYS-DGNLZ-SH-多功能脸枕</v>
          </cell>
          <cell r="D701" t="str">
            <v>居家布艺</v>
          </cell>
          <cell r="E701" t="str">
            <v>是</v>
          </cell>
          <cell r="F701" t="str">
            <v/>
          </cell>
          <cell r="G701" t="str">
            <v>37*28*13cm</v>
          </cell>
          <cell r="H701" t="str">
            <v/>
          </cell>
          <cell r="I701" t="str">
            <v/>
          </cell>
          <cell r="J701" t="str">
            <v>件</v>
          </cell>
          <cell r="K701" t="str">
            <v/>
          </cell>
          <cell r="L701" t="str">
            <v/>
          </cell>
          <cell r="M701" t="str">
            <v>18.00</v>
          </cell>
        </row>
        <row r="702">
          <cell r="A702" t="str">
            <v>CYS-DGNLZ-LH</v>
          </cell>
          <cell r="B702" t="str">
            <v>多功能脸枕</v>
          </cell>
          <cell r="C702" t="str">
            <v>CYS-DGNLZ-LH-多功能脸枕</v>
          </cell>
          <cell r="D702" t="str">
            <v>居家布艺</v>
          </cell>
          <cell r="E702" t="str">
            <v>是</v>
          </cell>
          <cell r="F702" t="str">
            <v/>
          </cell>
          <cell r="G702" t="str">
            <v>37*28*13cm</v>
          </cell>
          <cell r="H702" t="str">
            <v/>
          </cell>
          <cell r="I702" t="str">
            <v/>
          </cell>
          <cell r="J702" t="str">
            <v>件</v>
          </cell>
          <cell r="K702" t="str">
            <v/>
          </cell>
          <cell r="L702" t="str">
            <v/>
          </cell>
          <cell r="M702" t="str">
            <v>18.00</v>
          </cell>
        </row>
        <row r="703">
          <cell r="A703" t="str">
            <v>CYS-XMBWSZ-FS</v>
          </cell>
          <cell r="B703" t="str">
            <v>小面包午睡枕</v>
          </cell>
          <cell r="C703" t="str">
            <v>CYS-XMBWSZ-FS-小面包午睡枕</v>
          </cell>
          <cell r="D703" t="str">
            <v>居家布艺</v>
          </cell>
          <cell r="E703" t="str">
            <v>是</v>
          </cell>
          <cell r="F703" t="str">
            <v/>
          </cell>
          <cell r="G703" t="str">
            <v>36*25*10cm</v>
          </cell>
          <cell r="H703" t="str">
            <v/>
          </cell>
          <cell r="I703" t="str">
            <v/>
          </cell>
          <cell r="J703" t="str">
            <v>件</v>
          </cell>
          <cell r="K703" t="str">
            <v/>
          </cell>
          <cell r="L703" t="str">
            <v/>
          </cell>
          <cell r="M703" t="str">
            <v>16.50</v>
          </cell>
        </row>
        <row r="704">
          <cell r="A704" t="str">
            <v>CYS-XMBWSZ-LS</v>
          </cell>
          <cell r="B704" t="str">
            <v>小面包午睡枕</v>
          </cell>
          <cell r="C704" t="str">
            <v>CYS-XMBWSZ-LS-小面包午睡枕</v>
          </cell>
          <cell r="D704" t="str">
            <v>居家布艺</v>
          </cell>
          <cell r="E704" t="str">
            <v>是</v>
          </cell>
          <cell r="F704" t="str">
            <v/>
          </cell>
          <cell r="G704" t="str">
            <v>36*25*10cm</v>
          </cell>
          <cell r="H704" t="str">
            <v/>
          </cell>
          <cell r="I704" t="str">
            <v/>
          </cell>
          <cell r="J704" t="str">
            <v>件</v>
          </cell>
          <cell r="K704" t="str">
            <v/>
          </cell>
          <cell r="L704" t="str">
            <v/>
          </cell>
          <cell r="M704" t="str">
            <v>16.50</v>
          </cell>
        </row>
        <row r="705">
          <cell r="A705" t="str">
            <v>CYS-XMBWSZ-QH</v>
          </cell>
          <cell r="B705" t="str">
            <v>小面包午睡枕</v>
          </cell>
          <cell r="C705" t="str">
            <v>CYS-XMBWSZ-QH-小面包午睡枕</v>
          </cell>
          <cell r="D705" t="str">
            <v>居家布艺</v>
          </cell>
          <cell r="E705" t="str">
            <v>是</v>
          </cell>
          <cell r="F705" t="str">
            <v/>
          </cell>
          <cell r="G705" t="str">
            <v>36*25*10cm</v>
          </cell>
          <cell r="H705" t="str">
            <v/>
          </cell>
          <cell r="I705" t="str">
            <v/>
          </cell>
          <cell r="J705" t="str">
            <v>件</v>
          </cell>
          <cell r="K705" t="str">
            <v/>
          </cell>
          <cell r="L705" t="str">
            <v/>
          </cell>
          <cell r="M705" t="str">
            <v>16.50</v>
          </cell>
        </row>
        <row r="706">
          <cell r="A706" t="str">
            <v>CYS-XXWSZ-LS</v>
          </cell>
          <cell r="B706" t="str">
            <v>小熊午睡枕</v>
          </cell>
          <cell r="C706" t="str">
            <v>CYS-XXWSZ-LS-小熊午睡枕</v>
          </cell>
          <cell r="D706" t="str">
            <v>居家布艺</v>
          </cell>
          <cell r="E706" t="str">
            <v>是</v>
          </cell>
          <cell r="F706" t="str">
            <v/>
          </cell>
          <cell r="G706" t="str">
            <v>25*26*14cm</v>
          </cell>
          <cell r="H706" t="str">
            <v/>
          </cell>
          <cell r="I706" t="str">
            <v/>
          </cell>
          <cell r="J706" t="str">
            <v>件</v>
          </cell>
          <cell r="K706" t="str">
            <v/>
          </cell>
          <cell r="L706" t="str">
            <v/>
          </cell>
          <cell r="M706" t="str">
            <v>16.00</v>
          </cell>
        </row>
        <row r="707">
          <cell r="A707" t="str">
            <v>CYS-XXWSZ-MS</v>
          </cell>
          <cell r="B707" t="str">
            <v>小熊午睡枕</v>
          </cell>
          <cell r="C707" t="str">
            <v>CYS-XXWSZ-MS-小熊午睡枕</v>
          </cell>
          <cell r="D707" t="str">
            <v>居家布艺</v>
          </cell>
          <cell r="E707" t="str">
            <v>是</v>
          </cell>
          <cell r="F707" t="str">
            <v/>
          </cell>
          <cell r="G707" t="str">
            <v>25*26*14cm</v>
          </cell>
          <cell r="H707" t="str">
            <v/>
          </cell>
          <cell r="I707" t="str">
            <v/>
          </cell>
          <cell r="J707" t="str">
            <v>件</v>
          </cell>
          <cell r="K707" t="str">
            <v/>
          </cell>
          <cell r="L707" t="str">
            <v/>
          </cell>
          <cell r="M707" t="str">
            <v>16.00</v>
          </cell>
        </row>
        <row r="708">
          <cell r="A708" t="str">
            <v>CYS-XXWSZ-ZS</v>
          </cell>
          <cell r="B708" t="str">
            <v>小熊午睡枕</v>
          </cell>
          <cell r="C708" t="str">
            <v>CYS-XXWSZ-ZS-小熊午睡枕</v>
          </cell>
          <cell r="D708" t="str">
            <v>居家布艺</v>
          </cell>
          <cell r="E708" t="str">
            <v>是</v>
          </cell>
          <cell r="F708" t="str">
            <v/>
          </cell>
          <cell r="G708" t="str">
            <v>25*26*14cm</v>
          </cell>
          <cell r="H708" t="str">
            <v/>
          </cell>
          <cell r="I708" t="str">
            <v/>
          </cell>
          <cell r="J708" t="str">
            <v>件</v>
          </cell>
          <cell r="K708" t="str">
            <v/>
          </cell>
          <cell r="L708" t="str">
            <v/>
          </cell>
          <cell r="M708" t="str">
            <v>16.00</v>
          </cell>
        </row>
        <row r="709">
          <cell r="A709" t="str">
            <v>TQZDMDYK-MH</v>
          </cell>
          <cell r="B709" t="str">
            <v>透气坐垫+牡丹腰靠含顶腰</v>
          </cell>
          <cell r="C709" t="str">
            <v>TQZDMDYK-MH-透气坐垫+牡丹腰靠含顶腰</v>
          </cell>
          <cell r="D709" t="str">
            <v>居家布艺</v>
          </cell>
          <cell r="E709" t="str">
            <v>是</v>
          </cell>
          <cell r="F709" t="str">
            <v/>
          </cell>
          <cell r="G709" t="str">
            <v/>
          </cell>
          <cell r="H709" t="str">
            <v/>
          </cell>
          <cell r="I709" t="str">
            <v/>
          </cell>
          <cell r="J709" t="str">
            <v>件</v>
          </cell>
          <cell r="K709" t="str">
            <v/>
          </cell>
          <cell r="L709" t="str">
            <v/>
          </cell>
          <cell r="M709" t="str">
            <v>43.50</v>
          </cell>
        </row>
        <row r="710">
          <cell r="A710" t="str">
            <v>TQZDMDYK-SH</v>
          </cell>
          <cell r="B710" t="str">
            <v>透气坐垫+牡丹腰靠含顶腰</v>
          </cell>
          <cell r="C710" t="str">
            <v>TQZDMDYK-SH-透气坐垫+牡丹腰靠含顶腰</v>
          </cell>
          <cell r="D710" t="str">
            <v>居家布艺</v>
          </cell>
          <cell r="E710" t="str">
            <v>是</v>
          </cell>
          <cell r="F710" t="str">
            <v/>
          </cell>
          <cell r="G710" t="str">
            <v/>
          </cell>
          <cell r="H710" t="str">
            <v/>
          </cell>
          <cell r="I710" t="str">
            <v/>
          </cell>
          <cell r="J710" t="str">
            <v>件</v>
          </cell>
          <cell r="K710" t="str">
            <v/>
          </cell>
          <cell r="L710" t="str">
            <v/>
          </cell>
          <cell r="M710" t="str">
            <v>43.50</v>
          </cell>
        </row>
        <row r="711">
          <cell r="A711" t="str">
            <v>TQZDMDYK-SF</v>
          </cell>
          <cell r="B711" t="str">
            <v>透气坐垫+牡丹腰靠含顶腰</v>
          </cell>
          <cell r="C711" t="str">
            <v>TQZDMDYK-SF-透气坐垫+牡丹腰靠含顶腰</v>
          </cell>
          <cell r="D711" t="str">
            <v>居家布艺</v>
          </cell>
          <cell r="E711" t="str">
            <v>是</v>
          </cell>
          <cell r="F711" t="str">
            <v/>
          </cell>
          <cell r="G711" t="str">
            <v/>
          </cell>
          <cell r="H711" t="str">
            <v/>
          </cell>
          <cell r="I711" t="str">
            <v/>
          </cell>
          <cell r="J711" t="str">
            <v>件</v>
          </cell>
          <cell r="K711" t="str">
            <v/>
          </cell>
          <cell r="L711" t="str">
            <v/>
          </cell>
          <cell r="M711" t="str">
            <v>43.50</v>
          </cell>
        </row>
        <row r="712">
          <cell r="A712" t="str">
            <v>TQZDMDYK-LH</v>
          </cell>
          <cell r="B712" t="str">
            <v>透气坐垫+牡丹腰靠含顶腰</v>
          </cell>
          <cell r="C712" t="str">
            <v>TQZDMDYK-LH-透气坐垫+牡丹腰靠含顶腰</v>
          </cell>
          <cell r="D712" t="str">
            <v>居家布艺</v>
          </cell>
          <cell r="E712" t="str">
            <v>是</v>
          </cell>
          <cell r="F712" t="str">
            <v/>
          </cell>
          <cell r="G712" t="str">
            <v/>
          </cell>
          <cell r="H712" t="str">
            <v/>
          </cell>
          <cell r="I712" t="str">
            <v/>
          </cell>
          <cell r="J712" t="str">
            <v>件</v>
          </cell>
          <cell r="K712" t="str">
            <v/>
          </cell>
          <cell r="L712" t="str">
            <v/>
          </cell>
          <cell r="M712" t="str">
            <v>43.50</v>
          </cell>
        </row>
        <row r="713">
          <cell r="A713" t="str">
            <v>AXYTZD-LH</v>
          </cell>
          <cell r="B713" t="str">
            <v>爱心一体坐垫</v>
          </cell>
          <cell r="C713" t="str">
            <v>AXYTZD-LH-爱心一体坐垫</v>
          </cell>
          <cell r="D713" t="str">
            <v>居家布艺</v>
          </cell>
          <cell r="E713" t="str">
            <v>是</v>
          </cell>
          <cell r="F713" t="str">
            <v/>
          </cell>
          <cell r="G713" t="str">
            <v>45*40*45cm</v>
          </cell>
          <cell r="H713" t="str">
            <v/>
          </cell>
          <cell r="I713" t="str">
            <v/>
          </cell>
          <cell r="J713" t="str">
            <v>件</v>
          </cell>
          <cell r="K713" t="str">
            <v/>
          </cell>
          <cell r="L713" t="str">
            <v/>
          </cell>
          <cell r="M713" t="str">
            <v>39.00</v>
          </cell>
        </row>
        <row r="714">
          <cell r="A714" t="str">
            <v>AXYTZD-SF</v>
          </cell>
          <cell r="B714" t="str">
            <v>爱心一体坐垫</v>
          </cell>
          <cell r="C714" t="str">
            <v>AXYTZD-SF-爱心一体坐垫</v>
          </cell>
          <cell r="D714" t="str">
            <v>居家布艺</v>
          </cell>
          <cell r="E714" t="str">
            <v>是</v>
          </cell>
          <cell r="F714" t="str">
            <v/>
          </cell>
          <cell r="G714" t="str">
            <v>45*40*45cm</v>
          </cell>
          <cell r="H714" t="str">
            <v/>
          </cell>
          <cell r="I714" t="str">
            <v/>
          </cell>
          <cell r="J714" t="str">
            <v>件</v>
          </cell>
          <cell r="K714" t="str">
            <v/>
          </cell>
          <cell r="L714" t="str">
            <v/>
          </cell>
          <cell r="M714" t="str">
            <v>39.00</v>
          </cell>
        </row>
        <row r="715">
          <cell r="A715" t="str">
            <v>AXYTZD-SH</v>
          </cell>
          <cell r="B715" t="str">
            <v>爱心一体坐垫</v>
          </cell>
          <cell r="C715" t="str">
            <v>AXYTZD-SH-爱心一体坐垫</v>
          </cell>
          <cell r="D715" t="str">
            <v>居家布艺</v>
          </cell>
          <cell r="E715" t="str">
            <v>是</v>
          </cell>
          <cell r="F715" t="str">
            <v/>
          </cell>
          <cell r="G715" t="str">
            <v>45*40*45cm</v>
          </cell>
          <cell r="H715" t="str">
            <v/>
          </cell>
          <cell r="I715" t="str">
            <v/>
          </cell>
          <cell r="J715" t="str">
            <v>件</v>
          </cell>
          <cell r="K715" t="str">
            <v/>
          </cell>
          <cell r="L715" t="str">
            <v/>
          </cell>
          <cell r="M715" t="str">
            <v>39.00</v>
          </cell>
        </row>
        <row r="716">
          <cell r="A716" t="str">
            <v>AXYTZD-QH</v>
          </cell>
          <cell r="B716" t="str">
            <v>爱心一体坐垫</v>
          </cell>
          <cell r="C716" t="str">
            <v>AXYTZD-QH-爱心一体坐垫</v>
          </cell>
          <cell r="D716" t="str">
            <v>居家布艺</v>
          </cell>
          <cell r="E716" t="str">
            <v>是</v>
          </cell>
          <cell r="F716" t="str">
            <v/>
          </cell>
          <cell r="G716" t="str">
            <v>45*40*45cm</v>
          </cell>
          <cell r="H716" t="str">
            <v/>
          </cell>
          <cell r="I716" t="str">
            <v/>
          </cell>
          <cell r="J716" t="str">
            <v>件</v>
          </cell>
          <cell r="K716" t="str">
            <v/>
          </cell>
          <cell r="L716" t="str">
            <v/>
          </cell>
          <cell r="M716" t="str">
            <v>39.00</v>
          </cell>
        </row>
        <row r="717">
          <cell r="A717" t="str">
            <v>AXYTZD-PH</v>
          </cell>
          <cell r="B717" t="str">
            <v>爱心一体坐垫</v>
          </cell>
          <cell r="C717" t="str">
            <v>AXYTZD-PH-爱心一体坐垫</v>
          </cell>
          <cell r="D717" t="str">
            <v>居家布艺</v>
          </cell>
          <cell r="E717" t="str">
            <v>是</v>
          </cell>
          <cell r="F717" t="str">
            <v/>
          </cell>
          <cell r="G717" t="str">
            <v>45*40*45cm</v>
          </cell>
          <cell r="H717" t="str">
            <v/>
          </cell>
          <cell r="I717" t="str">
            <v/>
          </cell>
          <cell r="J717" t="str">
            <v>件</v>
          </cell>
          <cell r="K717" t="str">
            <v/>
          </cell>
          <cell r="L717" t="str">
            <v/>
          </cell>
          <cell r="M717" t="str">
            <v>39.00</v>
          </cell>
        </row>
        <row r="718">
          <cell r="A718" t="str">
            <v>MMFKKD-ML</v>
          </cell>
          <cell r="B718" t="str">
            <v>猫猫浮块靠垫</v>
          </cell>
          <cell r="C718" t="str">
            <v>MMFKKD-ML-猫猫浮块靠垫</v>
          </cell>
          <cell r="D718" t="str">
            <v>居家布艺</v>
          </cell>
          <cell r="E718" t="str">
            <v>是</v>
          </cell>
          <cell r="F718" t="str">
            <v/>
          </cell>
          <cell r="G718" t="str">
            <v>44*38*12cm</v>
          </cell>
          <cell r="H718" t="str">
            <v/>
          </cell>
          <cell r="I718" t="str">
            <v/>
          </cell>
          <cell r="J718" t="str">
            <v>件</v>
          </cell>
          <cell r="K718" t="str">
            <v/>
          </cell>
          <cell r="L718" t="str">
            <v/>
          </cell>
          <cell r="M718" t="str">
            <v>23.00</v>
          </cell>
        </row>
        <row r="719">
          <cell r="A719" t="str">
            <v>MMFKKD-SF</v>
          </cell>
          <cell r="B719" t="str">
            <v>猫猫浮块靠垫</v>
          </cell>
          <cell r="C719" t="str">
            <v>MMFKKD-SF-猫猫浮块靠垫</v>
          </cell>
          <cell r="D719" t="str">
            <v>居家布艺</v>
          </cell>
          <cell r="E719" t="str">
            <v>是</v>
          </cell>
          <cell r="F719" t="str">
            <v/>
          </cell>
          <cell r="G719" t="str">
            <v>44*38*12cm</v>
          </cell>
          <cell r="H719" t="str">
            <v/>
          </cell>
          <cell r="I719" t="str">
            <v/>
          </cell>
          <cell r="J719" t="str">
            <v>件</v>
          </cell>
          <cell r="K719" t="str">
            <v/>
          </cell>
          <cell r="L719" t="str">
            <v/>
          </cell>
          <cell r="M719" t="str">
            <v>23.00</v>
          </cell>
        </row>
        <row r="720">
          <cell r="A720" t="str">
            <v>MMFKKD-SH</v>
          </cell>
          <cell r="B720" t="str">
            <v>猫猫浮块靠垫</v>
          </cell>
          <cell r="C720" t="str">
            <v>MMFKKD-SH-猫猫浮块靠垫</v>
          </cell>
          <cell r="D720" t="str">
            <v>居家布艺</v>
          </cell>
          <cell r="E720" t="str">
            <v>是</v>
          </cell>
          <cell r="F720" t="str">
            <v/>
          </cell>
          <cell r="G720" t="str">
            <v>44*38*12cm</v>
          </cell>
          <cell r="H720" t="str">
            <v/>
          </cell>
          <cell r="I720" t="str">
            <v/>
          </cell>
          <cell r="J720" t="str">
            <v>件</v>
          </cell>
          <cell r="K720" t="str">
            <v/>
          </cell>
          <cell r="L720" t="str">
            <v/>
          </cell>
          <cell r="M720" t="str">
            <v>23.00</v>
          </cell>
        </row>
        <row r="721">
          <cell r="A721" t="str">
            <v>MMFKKD-SG</v>
          </cell>
          <cell r="B721" t="str">
            <v>猫猫浮块靠垫</v>
          </cell>
          <cell r="C721" t="str">
            <v>MMFKKD-SG-猫猫浮块靠垫</v>
          </cell>
          <cell r="D721" t="str">
            <v>居家布艺</v>
          </cell>
          <cell r="E721" t="str">
            <v>是</v>
          </cell>
          <cell r="F721" t="str">
            <v/>
          </cell>
          <cell r="G721" t="str">
            <v>44*38*12cm</v>
          </cell>
          <cell r="H721" t="str">
            <v/>
          </cell>
          <cell r="I721" t="str">
            <v/>
          </cell>
          <cell r="J721" t="str">
            <v>件</v>
          </cell>
          <cell r="K721" t="str">
            <v/>
          </cell>
          <cell r="L721" t="str">
            <v/>
          </cell>
          <cell r="M721" t="str">
            <v>23.00</v>
          </cell>
        </row>
        <row r="722">
          <cell r="A722" t="str">
            <v>MMFKKD-ZM</v>
          </cell>
          <cell r="B722" t="str">
            <v>猫猫浮块靠垫</v>
          </cell>
          <cell r="C722" t="str">
            <v>MMFKKD-ZM-猫猫浮块靠垫</v>
          </cell>
          <cell r="D722" t="str">
            <v>居家布艺</v>
          </cell>
          <cell r="E722" t="str">
            <v>是</v>
          </cell>
          <cell r="F722" t="str">
            <v/>
          </cell>
          <cell r="G722" t="str">
            <v>44*38*12cm</v>
          </cell>
          <cell r="H722" t="str">
            <v/>
          </cell>
          <cell r="I722" t="str">
            <v/>
          </cell>
          <cell r="J722" t="str">
            <v>件</v>
          </cell>
          <cell r="K722" t="str">
            <v/>
          </cell>
          <cell r="L722" t="str">
            <v/>
          </cell>
          <cell r="M722" t="str">
            <v>23.00</v>
          </cell>
        </row>
        <row r="723">
          <cell r="A723" t="str">
            <v>HXYTZD-SH</v>
          </cell>
          <cell r="B723" t="str">
            <v>弧形一体坐垫</v>
          </cell>
          <cell r="C723" t="str">
            <v>HXYTZD-SH-弧形一体坐垫</v>
          </cell>
          <cell r="D723" t="str">
            <v>居家布艺</v>
          </cell>
          <cell r="E723" t="str">
            <v>是</v>
          </cell>
          <cell r="F723" t="str">
            <v/>
          </cell>
          <cell r="G723" t="str">
            <v>45*40*45cm</v>
          </cell>
          <cell r="H723" t="str">
            <v/>
          </cell>
          <cell r="I723" t="str">
            <v/>
          </cell>
          <cell r="J723" t="str">
            <v>件</v>
          </cell>
          <cell r="K723" t="str">
            <v/>
          </cell>
          <cell r="L723" t="str">
            <v/>
          </cell>
          <cell r="M723" t="str">
            <v>45.00</v>
          </cell>
        </row>
        <row r="724">
          <cell r="A724" t="str">
            <v>HXYTZD-QH</v>
          </cell>
          <cell r="B724" t="str">
            <v>弧形一体坐垫</v>
          </cell>
          <cell r="C724" t="str">
            <v>HXYTZD-QH-弧形一体坐垫</v>
          </cell>
          <cell r="D724" t="str">
            <v>居家布艺</v>
          </cell>
          <cell r="E724" t="str">
            <v>是</v>
          </cell>
          <cell r="F724" t="str">
            <v/>
          </cell>
          <cell r="G724" t="str">
            <v>45*40*45cm</v>
          </cell>
          <cell r="H724" t="str">
            <v/>
          </cell>
          <cell r="I724" t="str">
            <v/>
          </cell>
          <cell r="J724" t="str">
            <v>件</v>
          </cell>
          <cell r="K724" t="str">
            <v/>
          </cell>
          <cell r="L724" t="str">
            <v/>
          </cell>
          <cell r="M724" t="str">
            <v>45.00</v>
          </cell>
        </row>
        <row r="725">
          <cell r="A725" t="str">
            <v>HXYTZD-PH</v>
          </cell>
          <cell r="B725" t="str">
            <v>弧形一体坐垫</v>
          </cell>
          <cell r="C725" t="str">
            <v>HXYTZD-PH-弧形一体坐垫</v>
          </cell>
          <cell r="D725" t="str">
            <v>居家布艺</v>
          </cell>
          <cell r="E725" t="str">
            <v>是</v>
          </cell>
          <cell r="F725" t="str">
            <v/>
          </cell>
          <cell r="G725" t="str">
            <v>45*40*45cm</v>
          </cell>
          <cell r="H725" t="str">
            <v/>
          </cell>
          <cell r="I725" t="str">
            <v/>
          </cell>
          <cell r="J725" t="str">
            <v>件</v>
          </cell>
          <cell r="K725" t="str">
            <v/>
          </cell>
          <cell r="L725" t="str">
            <v/>
          </cell>
          <cell r="M725" t="str">
            <v>45.00</v>
          </cell>
        </row>
        <row r="726">
          <cell r="A726" t="str">
            <v>YDPPZ-SH</v>
          </cell>
          <cell r="B726" t="str">
            <v>圆点趴趴枕</v>
          </cell>
          <cell r="C726" t="str">
            <v>YDPPZ-SH-圆点趴趴枕</v>
          </cell>
          <cell r="D726" t="str">
            <v>居家布艺</v>
          </cell>
          <cell r="E726" t="str">
            <v>是</v>
          </cell>
          <cell r="F726" t="str">
            <v/>
          </cell>
          <cell r="G726" t="str">
            <v>61*47*24cm</v>
          </cell>
          <cell r="H726" t="str">
            <v/>
          </cell>
          <cell r="I726" t="str">
            <v/>
          </cell>
          <cell r="J726" t="str">
            <v>件</v>
          </cell>
          <cell r="K726" t="str">
            <v/>
          </cell>
          <cell r="L726" t="str">
            <v/>
          </cell>
          <cell r="M726" t="str">
            <v>45.00</v>
          </cell>
        </row>
        <row r="727">
          <cell r="A727" t="str">
            <v>YDPPZ-QH</v>
          </cell>
          <cell r="B727" t="str">
            <v>圆点趴趴枕</v>
          </cell>
          <cell r="C727" t="str">
            <v>YDPPZ-QH-圆点趴趴枕</v>
          </cell>
          <cell r="D727" t="str">
            <v>居家布艺</v>
          </cell>
          <cell r="E727" t="str">
            <v>是</v>
          </cell>
          <cell r="F727" t="str">
            <v/>
          </cell>
          <cell r="G727" t="str">
            <v>61*47*24cm</v>
          </cell>
          <cell r="H727" t="str">
            <v/>
          </cell>
          <cell r="I727" t="str">
            <v/>
          </cell>
          <cell r="J727" t="str">
            <v>件</v>
          </cell>
          <cell r="K727" t="str">
            <v/>
          </cell>
          <cell r="L727" t="str">
            <v/>
          </cell>
          <cell r="M727" t="str">
            <v>45.00</v>
          </cell>
        </row>
        <row r="728">
          <cell r="A728" t="str">
            <v>YDPPZ-PH</v>
          </cell>
          <cell r="B728" t="str">
            <v>圆点趴趴枕</v>
          </cell>
          <cell r="C728" t="str">
            <v>YDPPZ-PH-圆点趴趴枕</v>
          </cell>
          <cell r="D728" t="str">
            <v>居家布艺</v>
          </cell>
          <cell r="E728" t="str">
            <v>是</v>
          </cell>
          <cell r="F728" t="str">
            <v/>
          </cell>
          <cell r="G728" t="str">
            <v>61*47*24cm</v>
          </cell>
          <cell r="H728" t="str">
            <v/>
          </cell>
          <cell r="I728" t="str">
            <v/>
          </cell>
          <cell r="J728" t="str">
            <v>件</v>
          </cell>
          <cell r="K728" t="str">
            <v/>
          </cell>
          <cell r="L728" t="str">
            <v/>
          </cell>
          <cell r="M728" t="str">
            <v>45.00</v>
          </cell>
        </row>
        <row r="729">
          <cell r="A729" t="str">
            <v>YDPPZ-LH</v>
          </cell>
          <cell r="B729" t="str">
            <v>圆点趴趴枕</v>
          </cell>
          <cell r="C729" t="str">
            <v>YDPPZ-LH-圆点趴趴枕</v>
          </cell>
          <cell r="D729" t="str">
            <v>居家布艺</v>
          </cell>
          <cell r="E729" t="str">
            <v>是</v>
          </cell>
          <cell r="F729" t="str">
            <v/>
          </cell>
          <cell r="G729" t="str">
            <v>61*47*24cm</v>
          </cell>
          <cell r="H729" t="str">
            <v/>
          </cell>
          <cell r="I729" t="str">
            <v/>
          </cell>
          <cell r="J729" t="str">
            <v>件</v>
          </cell>
          <cell r="K729" t="str">
            <v/>
          </cell>
          <cell r="L729" t="str">
            <v/>
          </cell>
          <cell r="M729" t="str">
            <v>45.00</v>
          </cell>
        </row>
        <row r="730">
          <cell r="A730" t="str">
            <v>YDPPZ-SF</v>
          </cell>
          <cell r="B730" t="str">
            <v>圆点趴趴枕</v>
          </cell>
          <cell r="C730" t="str">
            <v>YDPPZ-SF-圆点趴趴枕</v>
          </cell>
          <cell r="D730" t="str">
            <v>居家布艺</v>
          </cell>
          <cell r="E730" t="str">
            <v>是</v>
          </cell>
          <cell r="F730" t="str">
            <v/>
          </cell>
          <cell r="G730" t="str">
            <v>61*47*24cm</v>
          </cell>
          <cell r="H730" t="str">
            <v/>
          </cell>
          <cell r="I730" t="str">
            <v/>
          </cell>
          <cell r="J730" t="str">
            <v>件</v>
          </cell>
          <cell r="K730" t="str">
            <v/>
          </cell>
          <cell r="L730" t="str">
            <v/>
          </cell>
          <cell r="M730" t="str">
            <v>45.00</v>
          </cell>
        </row>
        <row r="731">
          <cell r="A731" t="str">
            <v>TQXYTZD-ML</v>
          </cell>
          <cell r="B731" t="str">
            <v>淘气熊一体坐垫</v>
          </cell>
          <cell r="C731" t="str">
            <v>TQXYTZD-ML-淘气熊一体坐垫</v>
          </cell>
          <cell r="D731" t="str">
            <v>居家布艺</v>
          </cell>
          <cell r="E731" t="str">
            <v>是</v>
          </cell>
          <cell r="F731" t="str">
            <v/>
          </cell>
          <cell r="G731" t="str">
            <v>45*41*35cm</v>
          </cell>
          <cell r="H731" t="str">
            <v/>
          </cell>
          <cell r="I731" t="str">
            <v/>
          </cell>
          <cell r="J731" t="str">
            <v>件</v>
          </cell>
          <cell r="K731" t="str">
            <v/>
          </cell>
          <cell r="L731" t="str">
            <v/>
          </cell>
          <cell r="M731" t="str">
            <v>38.00</v>
          </cell>
        </row>
        <row r="732">
          <cell r="A732" t="str">
            <v>TQXYTZD-MH</v>
          </cell>
          <cell r="B732" t="str">
            <v>淘气熊一体坐垫</v>
          </cell>
          <cell r="C732" t="str">
            <v>TQXYTZD-MH-淘气熊一体坐垫</v>
          </cell>
          <cell r="D732" t="str">
            <v>居家布艺</v>
          </cell>
          <cell r="E732" t="str">
            <v>是</v>
          </cell>
          <cell r="F732" t="str">
            <v/>
          </cell>
          <cell r="G732" t="str">
            <v>45*41*35cm</v>
          </cell>
          <cell r="H732" t="str">
            <v/>
          </cell>
          <cell r="I732" t="str">
            <v/>
          </cell>
          <cell r="J732" t="str">
            <v>件</v>
          </cell>
          <cell r="K732" t="str">
            <v/>
          </cell>
          <cell r="L732" t="str">
            <v/>
          </cell>
          <cell r="M732" t="str">
            <v>38.00</v>
          </cell>
        </row>
        <row r="733">
          <cell r="A733" t="str">
            <v>TQXYTZD-PH</v>
          </cell>
          <cell r="B733" t="str">
            <v>淘气熊一体坐垫</v>
          </cell>
          <cell r="C733" t="str">
            <v>TQXYTZD-PH-淘气熊一体坐垫</v>
          </cell>
          <cell r="D733" t="str">
            <v>居家布艺</v>
          </cell>
          <cell r="E733" t="str">
            <v>是</v>
          </cell>
          <cell r="F733" t="str">
            <v/>
          </cell>
          <cell r="G733" t="str">
            <v>45*41*35cm</v>
          </cell>
          <cell r="H733" t="str">
            <v/>
          </cell>
          <cell r="I733" t="str">
            <v/>
          </cell>
          <cell r="J733" t="str">
            <v>件</v>
          </cell>
          <cell r="K733" t="str">
            <v/>
          </cell>
          <cell r="L733" t="str">
            <v/>
          </cell>
          <cell r="M733" t="str">
            <v>38.00</v>
          </cell>
        </row>
        <row r="734">
          <cell r="A734" t="str">
            <v>DGNLZ-SY</v>
          </cell>
          <cell r="B734" t="str">
            <v>多功能脸枕</v>
          </cell>
          <cell r="C734" t="str">
            <v>DGNLZ-SY-多功能脸枕</v>
          </cell>
          <cell r="D734" t="str">
            <v>居家布艺</v>
          </cell>
          <cell r="E734" t="str">
            <v>是</v>
          </cell>
          <cell r="F734" t="str">
            <v/>
          </cell>
          <cell r="G734" t="str">
            <v>37*28*13cm</v>
          </cell>
          <cell r="H734" t="str">
            <v/>
          </cell>
          <cell r="I734" t="str">
            <v/>
          </cell>
          <cell r="J734" t="str">
            <v>件</v>
          </cell>
          <cell r="K734" t="str">
            <v/>
          </cell>
          <cell r="L734" t="str">
            <v/>
          </cell>
          <cell r="M734" t="str">
            <v>18.00</v>
          </cell>
        </row>
        <row r="735">
          <cell r="A735" t="str">
            <v>DGNLZ-SF</v>
          </cell>
          <cell r="B735" t="str">
            <v>多功能脸枕</v>
          </cell>
          <cell r="C735" t="str">
            <v>DGNLZ-SF-多功能脸枕</v>
          </cell>
          <cell r="D735" t="str">
            <v>居家布艺</v>
          </cell>
          <cell r="E735" t="str">
            <v>是</v>
          </cell>
          <cell r="F735" t="str">
            <v/>
          </cell>
          <cell r="G735" t="str">
            <v>37*28*13cm</v>
          </cell>
          <cell r="H735" t="str">
            <v/>
          </cell>
          <cell r="I735" t="str">
            <v/>
          </cell>
          <cell r="J735" t="str">
            <v>件</v>
          </cell>
          <cell r="K735" t="str">
            <v/>
          </cell>
          <cell r="L735" t="str">
            <v/>
          </cell>
          <cell r="M735" t="str">
            <v>18.00</v>
          </cell>
        </row>
        <row r="736">
          <cell r="A736" t="str">
            <v>DGNLZ-SH</v>
          </cell>
          <cell r="B736" t="str">
            <v>多功能脸枕</v>
          </cell>
          <cell r="C736" t="str">
            <v>DGNLZ-SH-多功能脸枕</v>
          </cell>
          <cell r="D736" t="str">
            <v>居家布艺</v>
          </cell>
          <cell r="E736" t="str">
            <v>是</v>
          </cell>
          <cell r="F736" t="str">
            <v/>
          </cell>
          <cell r="G736" t="str">
            <v>37*28*13cm</v>
          </cell>
          <cell r="H736" t="str">
            <v/>
          </cell>
          <cell r="I736" t="str">
            <v/>
          </cell>
          <cell r="J736" t="str">
            <v>件</v>
          </cell>
          <cell r="K736" t="str">
            <v/>
          </cell>
          <cell r="L736" t="str">
            <v/>
          </cell>
          <cell r="M736" t="str">
            <v>18.00</v>
          </cell>
        </row>
        <row r="737">
          <cell r="A737" t="str">
            <v>DGNLZ-LH</v>
          </cell>
          <cell r="B737" t="str">
            <v>多功能脸枕</v>
          </cell>
          <cell r="C737" t="str">
            <v>DGNLZ-LH-多功能脸枕</v>
          </cell>
          <cell r="D737" t="str">
            <v>居家布艺</v>
          </cell>
          <cell r="E737" t="str">
            <v>是</v>
          </cell>
          <cell r="F737" t="str">
            <v/>
          </cell>
          <cell r="G737" t="str">
            <v>37*28*13cm</v>
          </cell>
          <cell r="H737" t="str">
            <v/>
          </cell>
          <cell r="I737" t="str">
            <v/>
          </cell>
          <cell r="J737" t="str">
            <v>件</v>
          </cell>
          <cell r="K737" t="str">
            <v/>
          </cell>
          <cell r="L737" t="str">
            <v/>
          </cell>
          <cell r="M737" t="str">
            <v>18.00</v>
          </cell>
        </row>
        <row r="738">
          <cell r="A738" t="str">
            <v>XMBWSZ-FS</v>
          </cell>
          <cell r="B738" t="str">
            <v>小面包午睡枕</v>
          </cell>
          <cell r="C738" t="str">
            <v>XMBWSZ-FS-小面包午睡枕</v>
          </cell>
          <cell r="D738" t="str">
            <v>居家布艺</v>
          </cell>
          <cell r="E738" t="str">
            <v>是</v>
          </cell>
          <cell r="F738" t="str">
            <v/>
          </cell>
          <cell r="G738" t="str">
            <v>36*25*10cm</v>
          </cell>
          <cell r="H738" t="str">
            <v/>
          </cell>
          <cell r="I738" t="str">
            <v/>
          </cell>
          <cell r="J738" t="str">
            <v>件</v>
          </cell>
          <cell r="K738" t="str">
            <v/>
          </cell>
          <cell r="L738" t="str">
            <v/>
          </cell>
          <cell r="M738" t="str">
            <v>16.50</v>
          </cell>
        </row>
        <row r="739">
          <cell r="A739" t="str">
            <v>XMBWSZ-LS</v>
          </cell>
          <cell r="B739" t="str">
            <v>小面包午睡枕</v>
          </cell>
          <cell r="C739" t="str">
            <v>XMBWSZ-LS-小面包午睡枕</v>
          </cell>
          <cell r="D739" t="str">
            <v>居家布艺</v>
          </cell>
          <cell r="E739" t="str">
            <v>是</v>
          </cell>
          <cell r="F739" t="str">
            <v/>
          </cell>
          <cell r="G739" t="str">
            <v>36*25*10cm</v>
          </cell>
          <cell r="H739" t="str">
            <v/>
          </cell>
          <cell r="I739" t="str">
            <v/>
          </cell>
          <cell r="J739" t="str">
            <v>件</v>
          </cell>
          <cell r="K739" t="str">
            <v/>
          </cell>
          <cell r="L739" t="str">
            <v/>
          </cell>
          <cell r="M739" t="str">
            <v>16.50</v>
          </cell>
        </row>
        <row r="740">
          <cell r="A740" t="str">
            <v>XMBWSZ-QH</v>
          </cell>
          <cell r="B740" t="str">
            <v>小面包午睡枕</v>
          </cell>
          <cell r="C740" t="str">
            <v>XMBWSZ-QH-小面包午睡枕</v>
          </cell>
          <cell r="D740" t="str">
            <v>居家布艺</v>
          </cell>
          <cell r="E740" t="str">
            <v>是</v>
          </cell>
          <cell r="F740" t="str">
            <v/>
          </cell>
          <cell r="G740" t="str">
            <v>36*25*10cm</v>
          </cell>
          <cell r="H740" t="str">
            <v/>
          </cell>
          <cell r="I740" t="str">
            <v/>
          </cell>
          <cell r="J740" t="str">
            <v>件</v>
          </cell>
          <cell r="K740" t="str">
            <v/>
          </cell>
          <cell r="L740" t="str">
            <v/>
          </cell>
          <cell r="M740" t="str">
            <v>16.50</v>
          </cell>
        </row>
        <row r="741">
          <cell r="A741" t="str">
            <v>XXWSZ-LS</v>
          </cell>
          <cell r="B741" t="str">
            <v>小熊午睡枕</v>
          </cell>
          <cell r="C741" t="str">
            <v>XXWSZ-LS-小熊午睡枕</v>
          </cell>
          <cell r="D741" t="str">
            <v>居家布艺</v>
          </cell>
          <cell r="E741" t="str">
            <v>是</v>
          </cell>
          <cell r="F741" t="str">
            <v/>
          </cell>
          <cell r="G741" t="str">
            <v>25*26*14cm</v>
          </cell>
          <cell r="H741" t="str">
            <v/>
          </cell>
          <cell r="I741" t="str">
            <v/>
          </cell>
          <cell r="J741" t="str">
            <v>件</v>
          </cell>
          <cell r="K741" t="str">
            <v/>
          </cell>
          <cell r="L741" t="str">
            <v/>
          </cell>
          <cell r="M741" t="str">
            <v>16.00</v>
          </cell>
        </row>
        <row r="742">
          <cell r="A742" t="str">
            <v>XXWSZ-MS</v>
          </cell>
          <cell r="B742" t="str">
            <v>小熊午睡枕</v>
          </cell>
          <cell r="C742" t="str">
            <v>XXWSZ-MS-小熊午睡枕</v>
          </cell>
          <cell r="D742" t="str">
            <v>居家布艺</v>
          </cell>
          <cell r="E742" t="str">
            <v>是</v>
          </cell>
          <cell r="F742" t="str">
            <v/>
          </cell>
          <cell r="G742" t="str">
            <v>25*26*14cm</v>
          </cell>
          <cell r="H742" t="str">
            <v/>
          </cell>
          <cell r="I742" t="str">
            <v/>
          </cell>
          <cell r="J742" t="str">
            <v>件</v>
          </cell>
          <cell r="K742" t="str">
            <v/>
          </cell>
          <cell r="L742" t="str">
            <v/>
          </cell>
          <cell r="M742" t="str">
            <v>16.00</v>
          </cell>
        </row>
        <row r="743">
          <cell r="A743" t="str">
            <v>XXWSZ-ZS</v>
          </cell>
          <cell r="B743" t="str">
            <v>小熊午睡枕</v>
          </cell>
          <cell r="C743" t="str">
            <v>XXWSZ-ZS-小熊午睡枕</v>
          </cell>
          <cell r="D743" t="str">
            <v>居家布艺</v>
          </cell>
          <cell r="E743" t="str">
            <v>是</v>
          </cell>
          <cell r="F743" t="str">
            <v/>
          </cell>
          <cell r="G743" t="str">
            <v>25*26*14cm</v>
          </cell>
          <cell r="H743" t="str">
            <v/>
          </cell>
          <cell r="I743" t="str">
            <v/>
          </cell>
          <cell r="J743" t="str">
            <v>件</v>
          </cell>
          <cell r="K743" t="str">
            <v/>
          </cell>
          <cell r="L743" t="str">
            <v/>
          </cell>
          <cell r="M743" t="str">
            <v>16.00</v>
          </cell>
        </row>
        <row r="744">
          <cell r="A744" t="str">
            <v>JLZDYWLTWPWP01001</v>
          </cell>
          <cell r="B744" t="str">
            <v>鱼尾连体坐垫不含增高垫</v>
          </cell>
          <cell r="C744" t="str">
            <v>JLZDYWLTWPWP01001-鱼尾连体坐垫不含增高垫</v>
          </cell>
          <cell r="D744" t="str">
            <v>居家布艺</v>
          </cell>
          <cell r="E744" t="str">
            <v>是</v>
          </cell>
          <cell r="F744" t="str">
            <v/>
          </cell>
          <cell r="G744" t="str">
            <v>42*42*36.4</v>
          </cell>
          <cell r="H744" t="str">
            <v>42*42*36.4</v>
          </cell>
          <cell r="I744" t="str">
            <v/>
          </cell>
          <cell r="J744" t="str">
            <v>件</v>
          </cell>
          <cell r="K744" t="str">
            <v/>
          </cell>
          <cell r="L744" t="str">
            <v/>
          </cell>
          <cell r="M744" t="str">
            <v>43.10</v>
          </cell>
        </row>
        <row r="745">
          <cell r="A745" t="str">
            <v>JLZDYWLTWPWP01002</v>
          </cell>
          <cell r="B745" t="str">
            <v>鱼尾连体坐垫不含增高垫</v>
          </cell>
          <cell r="C745" t="str">
            <v>JLZDYWLTWPWP01002-鱼尾连体坐垫不含增高垫</v>
          </cell>
          <cell r="D745" t="str">
            <v>居家布艺</v>
          </cell>
          <cell r="E745" t="str">
            <v>是</v>
          </cell>
          <cell r="F745" t="str">
            <v/>
          </cell>
          <cell r="G745" t="str">
            <v>42*42*36.4</v>
          </cell>
          <cell r="H745" t="str">
            <v>42*42*36.4</v>
          </cell>
          <cell r="I745" t="str">
            <v/>
          </cell>
          <cell r="J745" t="str">
            <v>件</v>
          </cell>
          <cell r="K745" t="str">
            <v/>
          </cell>
          <cell r="L745" t="str">
            <v/>
          </cell>
          <cell r="M745" t="str">
            <v>43.10</v>
          </cell>
        </row>
        <row r="746">
          <cell r="A746" t="str">
            <v>JLZDYWLTWPWP01003</v>
          </cell>
          <cell r="B746" t="str">
            <v>鱼尾连体坐垫不含增高垫</v>
          </cell>
          <cell r="C746" t="str">
            <v>JLZDYWLTWPWP01003-鱼尾连体坐垫不含增高垫</v>
          </cell>
          <cell r="D746" t="str">
            <v>居家布艺</v>
          </cell>
          <cell r="E746" t="str">
            <v>是</v>
          </cell>
          <cell r="F746" t="str">
            <v/>
          </cell>
          <cell r="G746" t="str">
            <v>42*42*36.4</v>
          </cell>
          <cell r="H746" t="str">
            <v>42*42*36.4</v>
          </cell>
          <cell r="I746" t="str">
            <v/>
          </cell>
          <cell r="J746" t="str">
            <v>件</v>
          </cell>
          <cell r="K746" t="str">
            <v/>
          </cell>
          <cell r="L746" t="str">
            <v/>
          </cell>
          <cell r="M746" t="str">
            <v>43.10</v>
          </cell>
        </row>
        <row r="747">
          <cell r="A747" t="str">
            <v>JLZDYWLTWPWP01004</v>
          </cell>
          <cell r="B747" t="str">
            <v>鱼尾连体坐垫不含增高垫</v>
          </cell>
          <cell r="C747" t="str">
            <v>JLZDYWLTWPWP01004-鱼尾连体坐垫不含增高垫</v>
          </cell>
          <cell r="D747" t="str">
            <v>居家布艺</v>
          </cell>
          <cell r="E747" t="str">
            <v>是</v>
          </cell>
          <cell r="F747" t="str">
            <v/>
          </cell>
          <cell r="G747" t="str">
            <v>42*42*36.4</v>
          </cell>
          <cell r="H747" t="str">
            <v>42*42*36.4</v>
          </cell>
          <cell r="I747" t="str">
            <v/>
          </cell>
          <cell r="J747" t="str">
            <v>件</v>
          </cell>
          <cell r="K747" t="str">
            <v/>
          </cell>
          <cell r="L747" t="str">
            <v/>
          </cell>
          <cell r="M747" t="str">
            <v>43.10</v>
          </cell>
        </row>
        <row r="748">
          <cell r="A748" t="str">
            <v>JLZDYWLTWPWP01005</v>
          </cell>
          <cell r="B748" t="str">
            <v>鱼尾连体坐垫不含增高垫</v>
          </cell>
          <cell r="C748" t="str">
            <v>JLZDYWLTWPWP01005-鱼尾连体坐垫不含增高垫</v>
          </cell>
          <cell r="D748" t="str">
            <v>居家布艺</v>
          </cell>
          <cell r="E748" t="str">
            <v>是</v>
          </cell>
          <cell r="F748" t="str">
            <v/>
          </cell>
          <cell r="G748" t="str">
            <v>42*42*36.4</v>
          </cell>
          <cell r="H748" t="str">
            <v>42*42*36.4</v>
          </cell>
          <cell r="I748" t="str">
            <v/>
          </cell>
          <cell r="J748" t="str">
            <v>件</v>
          </cell>
          <cell r="K748" t="str">
            <v/>
          </cell>
          <cell r="L748" t="str">
            <v/>
          </cell>
          <cell r="M748" t="str">
            <v>43.10</v>
          </cell>
        </row>
        <row r="749">
          <cell r="A749" t="str">
            <v>JLZDYWLTWPWP01006</v>
          </cell>
          <cell r="B749" t="str">
            <v>鱼尾连体坐垫不含增高垫</v>
          </cell>
          <cell r="C749" t="str">
            <v>JLZDYWLTWPWP01006-鱼尾连体坐垫不含增高垫</v>
          </cell>
          <cell r="D749" t="str">
            <v>居家布艺</v>
          </cell>
          <cell r="E749" t="str">
            <v>是</v>
          </cell>
          <cell r="F749" t="str">
            <v/>
          </cell>
          <cell r="G749" t="str">
            <v>42*42*36.4</v>
          </cell>
          <cell r="H749" t="str">
            <v>42*42*36.4</v>
          </cell>
          <cell r="I749" t="str">
            <v/>
          </cell>
          <cell r="J749" t="str">
            <v>件</v>
          </cell>
          <cell r="K749" t="str">
            <v/>
          </cell>
          <cell r="L749" t="str">
            <v/>
          </cell>
          <cell r="M749" t="str">
            <v>43.10</v>
          </cell>
        </row>
        <row r="750">
          <cell r="A750" t="str">
            <v>JLWSTTWPWP01001</v>
          </cell>
          <cell r="B750" t="str">
            <v>甜甜圈午睡枕无垫块</v>
          </cell>
          <cell r="C750" t="str">
            <v>JLWSTTWPWP01001-甜甜圈午睡枕无垫块</v>
          </cell>
          <cell r="D750" t="str">
            <v>居家布艺</v>
          </cell>
          <cell r="E750" t="str">
            <v>是</v>
          </cell>
          <cell r="F750" t="str">
            <v/>
          </cell>
          <cell r="G750" t="str">
            <v>28.5*24*16</v>
          </cell>
          <cell r="H750" t="str">
            <v>28.5*24*16</v>
          </cell>
          <cell r="I750" t="str">
            <v/>
          </cell>
          <cell r="J750" t="str">
            <v>件</v>
          </cell>
          <cell r="K750" t="str">
            <v/>
          </cell>
          <cell r="L750" t="str">
            <v/>
          </cell>
          <cell r="M750" t="str">
            <v>17.00</v>
          </cell>
        </row>
        <row r="751">
          <cell r="A751" t="str">
            <v>JLWSTTWPWP01002</v>
          </cell>
          <cell r="B751" t="str">
            <v>甜甜圈午睡枕无垫块</v>
          </cell>
          <cell r="C751" t="str">
            <v>JLWSTTWPWP01002-甜甜圈午睡枕无垫块</v>
          </cell>
          <cell r="D751" t="str">
            <v>居家布艺</v>
          </cell>
          <cell r="E751" t="str">
            <v>是</v>
          </cell>
          <cell r="F751" t="str">
            <v/>
          </cell>
          <cell r="G751" t="str">
            <v>28.5*24*16</v>
          </cell>
          <cell r="H751" t="str">
            <v>28.5*24*16</v>
          </cell>
          <cell r="I751" t="str">
            <v/>
          </cell>
          <cell r="J751" t="str">
            <v>件</v>
          </cell>
          <cell r="K751" t="str">
            <v/>
          </cell>
          <cell r="L751" t="str">
            <v/>
          </cell>
          <cell r="M751" t="str">
            <v>17.00</v>
          </cell>
        </row>
        <row r="752">
          <cell r="A752" t="str">
            <v>JLWSTTWPWP01003</v>
          </cell>
          <cell r="B752" t="str">
            <v>甜甜圈午睡枕无垫块</v>
          </cell>
          <cell r="C752" t="str">
            <v>JLWSTTWPWP01003-甜甜圈午睡枕无垫块</v>
          </cell>
          <cell r="D752" t="str">
            <v>居家布艺</v>
          </cell>
          <cell r="E752" t="str">
            <v>是</v>
          </cell>
          <cell r="F752" t="str">
            <v/>
          </cell>
          <cell r="G752" t="str">
            <v>28.5*24*16</v>
          </cell>
          <cell r="H752" t="str">
            <v>28.5*24*16</v>
          </cell>
          <cell r="I752" t="str">
            <v/>
          </cell>
          <cell r="J752" t="str">
            <v>件</v>
          </cell>
          <cell r="K752" t="str">
            <v/>
          </cell>
          <cell r="L752" t="str">
            <v/>
          </cell>
          <cell r="M752" t="str">
            <v>17.00</v>
          </cell>
        </row>
        <row r="753">
          <cell r="A753" t="str">
            <v>JLWSTTWPWP01004</v>
          </cell>
          <cell r="B753" t="str">
            <v>甜甜圈午睡枕无垫块</v>
          </cell>
          <cell r="C753" t="str">
            <v>JLWSTTWPWP01004-甜甜圈午睡枕无垫块</v>
          </cell>
          <cell r="D753" t="str">
            <v>居家布艺</v>
          </cell>
          <cell r="E753" t="str">
            <v>是</v>
          </cell>
          <cell r="F753" t="str">
            <v/>
          </cell>
          <cell r="G753" t="str">
            <v>28.5*24*16</v>
          </cell>
          <cell r="H753" t="str">
            <v>28.5*24*16</v>
          </cell>
          <cell r="I753" t="str">
            <v/>
          </cell>
          <cell r="J753" t="str">
            <v>件</v>
          </cell>
          <cell r="K753" t="str">
            <v/>
          </cell>
          <cell r="L753" t="str">
            <v/>
          </cell>
          <cell r="M753" t="str">
            <v>17.00</v>
          </cell>
        </row>
        <row r="754">
          <cell r="A754" t="str">
            <v>JLWSTTWPWP01005</v>
          </cell>
          <cell r="B754" t="str">
            <v>甜甜圈午睡枕无垫块</v>
          </cell>
          <cell r="C754" t="str">
            <v>JLWSTTWPWP01005-甜甜圈午睡枕无垫块</v>
          </cell>
          <cell r="D754" t="str">
            <v>居家布艺</v>
          </cell>
          <cell r="E754" t="str">
            <v>是</v>
          </cell>
          <cell r="F754" t="str">
            <v/>
          </cell>
          <cell r="G754" t="str">
            <v>28.5*24*16</v>
          </cell>
          <cell r="H754" t="str">
            <v>28.5*24*16</v>
          </cell>
          <cell r="I754" t="str">
            <v/>
          </cell>
          <cell r="J754" t="str">
            <v>件</v>
          </cell>
          <cell r="K754" t="str">
            <v/>
          </cell>
          <cell r="L754" t="str">
            <v/>
          </cell>
          <cell r="M754" t="str">
            <v>17.00</v>
          </cell>
        </row>
        <row r="755">
          <cell r="A755" t="str">
            <v>JLWSTTWPWP01006</v>
          </cell>
          <cell r="B755" t="str">
            <v>甜甜圈午睡枕无垫块</v>
          </cell>
          <cell r="C755" t="str">
            <v>JLWSTTWPWP01006-甜甜圈午睡枕无垫块</v>
          </cell>
          <cell r="D755" t="str">
            <v>居家布艺</v>
          </cell>
          <cell r="E755" t="str">
            <v>是</v>
          </cell>
          <cell r="F755" t="str">
            <v/>
          </cell>
          <cell r="G755" t="str">
            <v>28.5*24*16</v>
          </cell>
          <cell r="H755" t="str">
            <v>28.5*24*16</v>
          </cell>
          <cell r="I755" t="str">
            <v/>
          </cell>
          <cell r="J755" t="str">
            <v>件</v>
          </cell>
          <cell r="K755" t="str">
            <v/>
          </cell>
          <cell r="L755" t="str">
            <v/>
          </cell>
          <cell r="M755" t="str">
            <v>17.00</v>
          </cell>
        </row>
        <row r="756">
          <cell r="A756" t="str">
            <v>CYS-JLZDYWLTWPWP01001</v>
          </cell>
          <cell r="B756" t="str">
            <v>鱼尾连体坐垫不含增高垫</v>
          </cell>
          <cell r="C756" t="str">
            <v>CYS-JLZDYWLTWPWP01001-鱼尾连体坐垫不含增高垫</v>
          </cell>
          <cell r="D756" t="str">
            <v>居家布艺</v>
          </cell>
          <cell r="E756" t="str">
            <v>是</v>
          </cell>
          <cell r="F756" t="str">
            <v/>
          </cell>
          <cell r="G756" t="str">
            <v>42*42*36.4</v>
          </cell>
          <cell r="H756" t="str">
            <v>42*42*36.4</v>
          </cell>
          <cell r="I756" t="str">
            <v/>
          </cell>
          <cell r="J756" t="str">
            <v>件</v>
          </cell>
          <cell r="K756" t="str">
            <v/>
          </cell>
          <cell r="L756" t="str">
            <v/>
          </cell>
          <cell r="M756" t="str">
            <v>43.10</v>
          </cell>
        </row>
        <row r="757">
          <cell r="A757" t="str">
            <v>CYS-JLZDYWLTWPWP01002</v>
          </cell>
          <cell r="B757" t="str">
            <v>鱼尾连体坐垫不含增高垫</v>
          </cell>
          <cell r="C757" t="str">
            <v>CYS-JLZDYWLTWPWP01002-鱼尾连体坐垫不含增高垫</v>
          </cell>
          <cell r="D757" t="str">
            <v>居家布艺</v>
          </cell>
          <cell r="E757" t="str">
            <v>是</v>
          </cell>
          <cell r="F757" t="str">
            <v/>
          </cell>
          <cell r="G757" t="str">
            <v>42*42*36.4</v>
          </cell>
          <cell r="H757" t="str">
            <v>42*42*36.4</v>
          </cell>
          <cell r="I757" t="str">
            <v/>
          </cell>
          <cell r="J757" t="str">
            <v>件</v>
          </cell>
          <cell r="K757" t="str">
            <v/>
          </cell>
          <cell r="L757" t="str">
            <v/>
          </cell>
          <cell r="M757" t="str">
            <v>43.10</v>
          </cell>
        </row>
        <row r="758">
          <cell r="A758" t="str">
            <v>CYS-JLZDYWLTWPWP01003</v>
          </cell>
          <cell r="B758" t="str">
            <v>鱼尾连体坐垫不含增高垫</v>
          </cell>
          <cell r="C758" t="str">
            <v>CYS-JLZDYWLTWPWP01003-鱼尾连体坐垫不含增高垫</v>
          </cell>
          <cell r="D758" t="str">
            <v>居家布艺</v>
          </cell>
          <cell r="E758" t="str">
            <v>是</v>
          </cell>
          <cell r="F758" t="str">
            <v/>
          </cell>
          <cell r="G758" t="str">
            <v>42*42*36.4</v>
          </cell>
          <cell r="H758" t="str">
            <v>42*42*36.4</v>
          </cell>
          <cell r="I758" t="str">
            <v/>
          </cell>
          <cell r="J758" t="str">
            <v>件</v>
          </cell>
          <cell r="K758" t="str">
            <v/>
          </cell>
          <cell r="L758" t="str">
            <v/>
          </cell>
          <cell r="M758" t="str">
            <v>43.10</v>
          </cell>
        </row>
        <row r="759">
          <cell r="A759" t="str">
            <v>CYS-JLZDYWLTWPWP01004</v>
          </cell>
          <cell r="B759" t="str">
            <v>鱼尾连体坐垫不含增高垫</v>
          </cell>
          <cell r="C759" t="str">
            <v>CYS-JLZDYWLTWPWP01004-鱼尾连体坐垫不含增高垫</v>
          </cell>
          <cell r="D759" t="str">
            <v>居家布艺</v>
          </cell>
          <cell r="E759" t="str">
            <v>是</v>
          </cell>
          <cell r="F759" t="str">
            <v/>
          </cell>
          <cell r="G759" t="str">
            <v>42*42*36.4</v>
          </cell>
          <cell r="H759" t="str">
            <v>42*42*36.4</v>
          </cell>
          <cell r="I759" t="str">
            <v/>
          </cell>
          <cell r="J759" t="str">
            <v>件</v>
          </cell>
          <cell r="K759" t="str">
            <v/>
          </cell>
          <cell r="L759" t="str">
            <v/>
          </cell>
          <cell r="M759" t="str">
            <v>43.10</v>
          </cell>
        </row>
        <row r="760">
          <cell r="A760" t="str">
            <v>CYS-JLZDYWLTWPWP01005</v>
          </cell>
          <cell r="B760" t="str">
            <v>鱼尾连体坐垫不含增高垫</v>
          </cell>
          <cell r="C760" t="str">
            <v>CYS-JLZDYWLTWPWP01005-鱼尾连体坐垫不含增高垫</v>
          </cell>
          <cell r="D760" t="str">
            <v>居家布艺</v>
          </cell>
          <cell r="E760" t="str">
            <v>是</v>
          </cell>
          <cell r="F760" t="str">
            <v/>
          </cell>
          <cell r="G760" t="str">
            <v>42*42*36.4</v>
          </cell>
          <cell r="H760" t="str">
            <v>42*42*36.4</v>
          </cell>
          <cell r="I760" t="str">
            <v/>
          </cell>
          <cell r="J760" t="str">
            <v>件</v>
          </cell>
          <cell r="K760" t="str">
            <v/>
          </cell>
          <cell r="L760" t="str">
            <v/>
          </cell>
          <cell r="M760" t="str">
            <v>43.10</v>
          </cell>
        </row>
        <row r="761">
          <cell r="A761" t="str">
            <v>CYS-JLZDYWLTWPWP01006</v>
          </cell>
          <cell r="B761" t="str">
            <v>鱼尾连体坐垫不含增高垫</v>
          </cell>
          <cell r="C761" t="str">
            <v>CYS-JLZDYWLTWPWP01006-鱼尾连体坐垫不含增高垫</v>
          </cell>
          <cell r="D761" t="str">
            <v>居家布艺</v>
          </cell>
          <cell r="E761" t="str">
            <v>是</v>
          </cell>
          <cell r="F761" t="str">
            <v/>
          </cell>
          <cell r="G761" t="str">
            <v>42*42*36.4</v>
          </cell>
          <cell r="H761" t="str">
            <v>42*42*36.4</v>
          </cell>
          <cell r="I761" t="str">
            <v/>
          </cell>
          <cell r="J761" t="str">
            <v>件</v>
          </cell>
          <cell r="K761" t="str">
            <v/>
          </cell>
          <cell r="L761" t="str">
            <v/>
          </cell>
          <cell r="M761" t="str">
            <v>43.10</v>
          </cell>
        </row>
        <row r="762">
          <cell r="A762" t="str">
            <v>CYS-JLWSTTWPWP01001</v>
          </cell>
          <cell r="B762" t="str">
            <v>甜甜圈午睡枕无垫块</v>
          </cell>
          <cell r="C762" t="str">
            <v>CYS-JLWSTTWPWP01001-甜甜圈午睡枕无垫块</v>
          </cell>
          <cell r="D762" t="str">
            <v>居家布艺</v>
          </cell>
          <cell r="E762" t="str">
            <v>是</v>
          </cell>
          <cell r="F762" t="str">
            <v/>
          </cell>
          <cell r="G762" t="str">
            <v>28.5*24*16</v>
          </cell>
          <cell r="H762" t="str">
            <v>28.5*24*16</v>
          </cell>
          <cell r="I762" t="str">
            <v/>
          </cell>
          <cell r="J762" t="str">
            <v>件</v>
          </cell>
          <cell r="K762" t="str">
            <v/>
          </cell>
          <cell r="L762" t="str">
            <v/>
          </cell>
          <cell r="M762" t="str">
            <v>17.00</v>
          </cell>
        </row>
        <row r="763">
          <cell r="A763" t="str">
            <v>CYS-JLWSTTWPWP01002</v>
          </cell>
          <cell r="B763" t="str">
            <v>甜甜圈午睡枕无垫块</v>
          </cell>
          <cell r="C763" t="str">
            <v>CYS-JLWSTTWPWP01002-甜甜圈午睡枕无垫块</v>
          </cell>
          <cell r="D763" t="str">
            <v>居家布艺</v>
          </cell>
          <cell r="E763" t="str">
            <v>是</v>
          </cell>
          <cell r="F763" t="str">
            <v/>
          </cell>
          <cell r="G763" t="str">
            <v>28.5*24*16</v>
          </cell>
          <cell r="H763" t="str">
            <v>28.5*24*16</v>
          </cell>
          <cell r="I763" t="str">
            <v/>
          </cell>
          <cell r="J763" t="str">
            <v>件</v>
          </cell>
          <cell r="K763" t="str">
            <v/>
          </cell>
          <cell r="L763" t="str">
            <v/>
          </cell>
          <cell r="M763" t="str">
            <v>17.00</v>
          </cell>
        </row>
        <row r="764">
          <cell r="A764" t="str">
            <v>CYS-JLWSTTWPWP01003</v>
          </cell>
          <cell r="B764" t="str">
            <v>甜甜圈午睡枕无垫块</v>
          </cell>
          <cell r="C764" t="str">
            <v>CYS-JLWSTTWPWP01003-甜甜圈午睡枕无垫块</v>
          </cell>
          <cell r="D764" t="str">
            <v>居家布艺</v>
          </cell>
          <cell r="E764" t="str">
            <v>是</v>
          </cell>
          <cell r="F764" t="str">
            <v/>
          </cell>
          <cell r="G764" t="str">
            <v>28.5*24*16</v>
          </cell>
          <cell r="H764" t="str">
            <v>28.5*24*16</v>
          </cell>
          <cell r="I764" t="str">
            <v/>
          </cell>
          <cell r="J764" t="str">
            <v>件</v>
          </cell>
          <cell r="K764" t="str">
            <v/>
          </cell>
          <cell r="L764" t="str">
            <v/>
          </cell>
          <cell r="M764" t="str">
            <v>17.00</v>
          </cell>
        </row>
        <row r="765">
          <cell r="A765" t="str">
            <v>CYS-JLWSTTWPWP01004</v>
          </cell>
          <cell r="B765" t="str">
            <v>甜甜圈午睡枕无垫块</v>
          </cell>
          <cell r="C765" t="str">
            <v>CYS-JLWSTTWPWP01004-甜甜圈午睡枕无垫块</v>
          </cell>
          <cell r="D765" t="str">
            <v>居家布艺</v>
          </cell>
          <cell r="E765" t="str">
            <v>是</v>
          </cell>
          <cell r="F765" t="str">
            <v/>
          </cell>
          <cell r="G765" t="str">
            <v>28.5*24*16</v>
          </cell>
          <cell r="H765" t="str">
            <v>28.5*24*16</v>
          </cell>
          <cell r="I765" t="str">
            <v/>
          </cell>
          <cell r="J765" t="str">
            <v>件</v>
          </cell>
          <cell r="K765" t="str">
            <v/>
          </cell>
          <cell r="L765" t="str">
            <v/>
          </cell>
          <cell r="M765" t="str">
            <v>17.00</v>
          </cell>
        </row>
        <row r="766">
          <cell r="A766" t="str">
            <v>CYS-JLWSTTWPWP01005</v>
          </cell>
          <cell r="B766" t="str">
            <v>甜甜圈午睡枕无垫块</v>
          </cell>
          <cell r="C766" t="str">
            <v>CYS-JLWSTTWPWP01005-甜甜圈午睡枕无垫块</v>
          </cell>
          <cell r="D766" t="str">
            <v>居家布艺</v>
          </cell>
          <cell r="E766" t="str">
            <v>是</v>
          </cell>
          <cell r="F766" t="str">
            <v/>
          </cell>
          <cell r="G766" t="str">
            <v>28.5*24*16</v>
          </cell>
          <cell r="H766" t="str">
            <v>28.5*24*16</v>
          </cell>
          <cell r="I766" t="str">
            <v/>
          </cell>
          <cell r="J766" t="str">
            <v>件</v>
          </cell>
          <cell r="K766" t="str">
            <v/>
          </cell>
          <cell r="L766" t="str">
            <v/>
          </cell>
          <cell r="M766" t="str">
            <v>17.00</v>
          </cell>
        </row>
        <row r="767">
          <cell r="A767" t="str">
            <v>CYS-JLWSTTWPWP01006</v>
          </cell>
          <cell r="B767" t="str">
            <v>甜甜圈午睡枕无垫块</v>
          </cell>
          <cell r="C767" t="str">
            <v>CYS-JLWSTTWPWP01006-甜甜圈午睡枕无垫块</v>
          </cell>
          <cell r="D767" t="str">
            <v>居家布艺</v>
          </cell>
          <cell r="E767" t="str">
            <v>是</v>
          </cell>
          <cell r="F767" t="str">
            <v/>
          </cell>
          <cell r="G767" t="str">
            <v>28.5*24*16</v>
          </cell>
          <cell r="H767" t="str">
            <v>28.5*24*16</v>
          </cell>
          <cell r="I767" t="str">
            <v/>
          </cell>
          <cell r="J767" t="str">
            <v>件</v>
          </cell>
          <cell r="K767" t="str">
            <v/>
          </cell>
          <cell r="L767" t="str">
            <v/>
          </cell>
          <cell r="M767" t="str">
            <v>17.00</v>
          </cell>
        </row>
        <row r="768">
          <cell r="A768" t="str">
            <v>ZMLJGWBA3Y7CM</v>
          </cell>
          <cell r="B768" t="str">
            <v>磁条款小方格咖啡色</v>
          </cell>
          <cell r="C768" t="str">
            <v>ZMLJGWBA3Y7CM-磁条款小方格咖啡色</v>
          </cell>
          <cell r="D768" t="str">
            <v>居家布艺</v>
          </cell>
          <cell r="E768" t="str">
            <v>是</v>
          </cell>
          <cell r="F768" t="str">
            <v/>
          </cell>
          <cell r="G768" t="str">
            <v>90X220</v>
          </cell>
          <cell r="H768" t="str">
            <v/>
          </cell>
          <cell r="I768" t="str">
            <v/>
          </cell>
          <cell r="J768" t="str">
            <v>件</v>
          </cell>
          <cell r="K768" t="str">
            <v/>
          </cell>
          <cell r="L768" t="str">
            <v/>
          </cell>
          <cell r="M768" t="str">
            <v>18.00</v>
          </cell>
        </row>
        <row r="769">
          <cell r="A769" t="str">
            <v>ZMLJGWLPIR9UA</v>
          </cell>
          <cell r="B769" t="str">
            <v>磁条款小方格咖啡色</v>
          </cell>
          <cell r="C769" t="str">
            <v>ZMLJGWLPIR9UA-磁条款小方格咖啡色</v>
          </cell>
          <cell r="D769" t="str">
            <v>居家布艺</v>
          </cell>
          <cell r="E769" t="str">
            <v>是</v>
          </cell>
          <cell r="F769" t="str">
            <v/>
          </cell>
          <cell r="G769" t="str">
            <v>90X230</v>
          </cell>
          <cell r="H769" t="str">
            <v/>
          </cell>
          <cell r="I769" t="str">
            <v/>
          </cell>
          <cell r="J769" t="str">
            <v>件</v>
          </cell>
          <cell r="K769" t="str">
            <v/>
          </cell>
          <cell r="L769" t="str">
            <v/>
          </cell>
          <cell r="M769" t="str">
            <v>19.00</v>
          </cell>
        </row>
        <row r="770">
          <cell r="A770" t="str">
            <v>ZMLJGWC951USZ</v>
          </cell>
          <cell r="B770" t="str">
            <v>磁条款小方格咖啡色</v>
          </cell>
          <cell r="C770" t="str">
            <v>ZMLJGWC951USZ-磁条款小方格咖啡色</v>
          </cell>
          <cell r="D770" t="str">
            <v>居家布艺</v>
          </cell>
          <cell r="E770" t="str">
            <v>是</v>
          </cell>
          <cell r="F770" t="str">
            <v/>
          </cell>
          <cell r="G770" t="str">
            <v>90X240</v>
          </cell>
          <cell r="H770" t="str">
            <v/>
          </cell>
          <cell r="I770" t="str">
            <v/>
          </cell>
          <cell r="J770" t="str">
            <v>件</v>
          </cell>
          <cell r="K770" t="str">
            <v/>
          </cell>
          <cell r="L770" t="str">
            <v/>
          </cell>
          <cell r="M770" t="str">
            <v>20.00</v>
          </cell>
        </row>
        <row r="771">
          <cell r="A771" t="str">
            <v>ZMLJGW5BUJDQX</v>
          </cell>
          <cell r="B771" t="str">
            <v>磁条款小方格咖啡色</v>
          </cell>
          <cell r="C771" t="str">
            <v>ZMLJGW5BUJDQX-磁条款小方格咖啡色</v>
          </cell>
          <cell r="D771" t="str">
            <v>居家布艺</v>
          </cell>
          <cell r="E771" t="str">
            <v>是</v>
          </cell>
          <cell r="F771" t="str">
            <v/>
          </cell>
          <cell r="G771" t="str">
            <v>95X200</v>
          </cell>
          <cell r="H771" t="str">
            <v/>
          </cell>
          <cell r="I771" t="str">
            <v/>
          </cell>
          <cell r="J771" t="str">
            <v>件</v>
          </cell>
          <cell r="K771" t="str">
            <v/>
          </cell>
          <cell r="L771" t="str">
            <v/>
          </cell>
          <cell r="M771" t="str">
            <v>18.00</v>
          </cell>
        </row>
        <row r="772">
          <cell r="A772" t="str">
            <v>ZMLJGWM7KZ8VI</v>
          </cell>
          <cell r="B772" t="str">
            <v>磁条款小方格咖啡色</v>
          </cell>
          <cell r="C772" t="str">
            <v>ZMLJGWM7KZ8VI-磁条款小方格咖啡色</v>
          </cell>
          <cell r="D772" t="str">
            <v>居家布艺</v>
          </cell>
          <cell r="E772" t="str">
            <v>是</v>
          </cell>
          <cell r="F772" t="str">
            <v/>
          </cell>
          <cell r="G772" t="str">
            <v>95X205</v>
          </cell>
          <cell r="H772" t="str">
            <v/>
          </cell>
          <cell r="I772" t="str">
            <v/>
          </cell>
          <cell r="J772" t="str">
            <v>件</v>
          </cell>
          <cell r="K772" t="str">
            <v/>
          </cell>
          <cell r="L772" t="str">
            <v/>
          </cell>
          <cell r="M772" t="str">
            <v>18.00</v>
          </cell>
        </row>
        <row r="773">
          <cell r="A773" t="str">
            <v>ZMLJGWVNXONXT</v>
          </cell>
          <cell r="B773" t="str">
            <v>磁条款小方格咖啡色</v>
          </cell>
          <cell r="C773" t="str">
            <v>ZMLJGWVNXONXT-磁条款小方格咖啡色</v>
          </cell>
          <cell r="D773" t="str">
            <v>居家布艺</v>
          </cell>
          <cell r="E773" t="str">
            <v>是</v>
          </cell>
          <cell r="F773" t="str">
            <v/>
          </cell>
          <cell r="G773" t="str">
            <v>95X210</v>
          </cell>
          <cell r="H773" t="str">
            <v/>
          </cell>
          <cell r="I773" t="str">
            <v/>
          </cell>
          <cell r="J773" t="str">
            <v>件</v>
          </cell>
          <cell r="K773" t="str">
            <v/>
          </cell>
          <cell r="L773" t="str">
            <v/>
          </cell>
          <cell r="M773" t="str">
            <v>18.00</v>
          </cell>
        </row>
        <row r="774">
          <cell r="A774" t="str">
            <v>ZMLJGWS6TD2G7</v>
          </cell>
          <cell r="B774" t="str">
            <v>磁条款小方格咖啡色</v>
          </cell>
          <cell r="C774" t="str">
            <v>ZMLJGWS6TD2G7-磁条款小方格咖啡色</v>
          </cell>
          <cell r="D774" t="str">
            <v>居家布艺</v>
          </cell>
          <cell r="E774" t="str">
            <v>是</v>
          </cell>
          <cell r="F774" t="str">
            <v/>
          </cell>
          <cell r="G774" t="str">
            <v>95X220</v>
          </cell>
          <cell r="H774" t="str">
            <v/>
          </cell>
          <cell r="I774" t="str">
            <v/>
          </cell>
          <cell r="J774" t="str">
            <v>件</v>
          </cell>
          <cell r="K774" t="str">
            <v/>
          </cell>
          <cell r="L774" t="str">
            <v/>
          </cell>
          <cell r="M774" t="str">
            <v>18.00</v>
          </cell>
        </row>
        <row r="775">
          <cell r="A775" t="str">
            <v>ZMLJGWER79ST8</v>
          </cell>
          <cell r="B775" t="str">
            <v>磁条款小方格咖啡色</v>
          </cell>
          <cell r="C775" t="str">
            <v>ZMLJGWER79ST8-磁条款小方格咖啡色</v>
          </cell>
          <cell r="D775" t="str">
            <v>居家布艺</v>
          </cell>
          <cell r="E775" t="str">
            <v>是</v>
          </cell>
          <cell r="F775" t="str">
            <v/>
          </cell>
          <cell r="G775" t="str">
            <v>100X200</v>
          </cell>
          <cell r="H775" t="str">
            <v/>
          </cell>
          <cell r="I775" t="str">
            <v/>
          </cell>
          <cell r="J775" t="str">
            <v>件</v>
          </cell>
          <cell r="K775" t="str">
            <v/>
          </cell>
          <cell r="L775" t="str">
            <v/>
          </cell>
          <cell r="M775" t="str">
            <v>18.00</v>
          </cell>
        </row>
        <row r="776">
          <cell r="A776" t="str">
            <v>ZMLJGWIIWICN3</v>
          </cell>
          <cell r="B776" t="str">
            <v>磁条款小方格咖啡色</v>
          </cell>
          <cell r="C776" t="str">
            <v>ZMLJGWIIWICN3-磁条款小方格咖啡色</v>
          </cell>
          <cell r="D776" t="str">
            <v>居家布艺</v>
          </cell>
          <cell r="E776" t="str">
            <v>是</v>
          </cell>
          <cell r="F776" t="str">
            <v/>
          </cell>
          <cell r="G776" t="str">
            <v>100X205</v>
          </cell>
          <cell r="H776" t="str">
            <v/>
          </cell>
          <cell r="I776" t="str">
            <v/>
          </cell>
          <cell r="J776" t="str">
            <v>件</v>
          </cell>
          <cell r="K776" t="str">
            <v/>
          </cell>
          <cell r="L776" t="str">
            <v/>
          </cell>
          <cell r="M776" t="str">
            <v>18.00</v>
          </cell>
        </row>
        <row r="777">
          <cell r="A777" t="str">
            <v>ZMLJGW43AE204</v>
          </cell>
          <cell r="B777" t="str">
            <v>磁条款小方格咖啡色</v>
          </cell>
          <cell r="C777" t="str">
            <v>ZMLJGW43AE204-磁条款小方格咖啡色</v>
          </cell>
          <cell r="D777" t="str">
            <v>居家布艺</v>
          </cell>
          <cell r="E777" t="str">
            <v>是</v>
          </cell>
          <cell r="F777" t="str">
            <v/>
          </cell>
          <cell r="G777" t="str">
            <v>100X210</v>
          </cell>
          <cell r="H777" t="str">
            <v/>
          </cell>
          <cell r="I777" t="str">
            <v/>
          </cell>
          <cell r="J777" t="str">
            <v>件</v>
          </cell>
          <cell r="K777" t="str">
            <v/>
          </cell>
          <cell r="L777" t="str">
            <v/>
          </cell>
          <cell r="M777" t="str">
            <v>18.00</v>
          </cell>
        </row>
        <row r="778">
          <cell r="A778" t="str">
            <v>ZMLJGWKQGONEW</v>
          </cell>
          <cell r="B778" t="str">
            <v>磁条款小方格咖啡色</v>
          </cell>
          <cell r="C778" t="str">
            <v>ZMLJGWKQGONEW-磁条款小方格咖啡色</v>
          </cell>
          <cell r="D778" t="str">
            <v>居家布艺</v>
          </cell>
          <cell r="E778" t="str">
            <v>是</v>
          </cell>
          <cell r="F778" t="str">
            <v/>
          </cell>
          <cell r="G778" t="str">
            <v>100X220</v>
          </cell>
          <cell r="H778" t="str">
            <v/>
          </cell>
          <cell r="I778" t="str">
            <v/>
          </cell>
          <cell r="J778" t="str">
            <v>件</v>
          </cell>
          <cell r="K778" t="str">
            <v/>
          </cell>
          <cell r="L778" t="str">
            <v/>
          </cell>
          <cell r="M778" t="str">
            <v>18.00</v>
          </cell>
        </row>
        <row r="779">
          <cell r="A779" t="str">
            <v>ZMLJGW3TSCEPO</v>
          </cell>
          <cell r="B779" t="str">
            <v>磁条款小方格咖啡色</v>
          </cell>
          <cell r="C779" t="str">
            <v>ZMLJGW3TSCEPO-磁条款小方格咖啡色</v>
          </cell>
          <cell r="D779" t="str">
            <v>居家布艺</v>
          </cell>
          <cell r="E779" t="str">
            <v>是</v>
          </cell>
          <cell r="F779" t="str">
            <v/>
          </cell>
          <cell r="G779" t="str">
            <v>100X230</v>
          </cell>
          <cell r="H779" t="str">
            <v/>
          </cell>
          <cell r="I779" t="str">
            <v/>
          </cell>
          <cell r="J779" t="str">
            <v>件</v>
          </cell>
          <cell r="K779" t="str">
            <v/>
          </cell>
          <cell r="L779" t="str">
            <v/>
          </cell>
          <cell r="M779" t="str">
            <v>19.00</v>
          </cell>
        </row>
        <row r="780">
          <cell r="A780" t="str">
            <v>ZMLJGWOH4X79S</v>
          </cell>
          <cell r="B780" t="str">
            <v>磁条款小方格咖啡色</v>
          </cell>
          <cell r="C780" t="str">
            <v>ZMLJGWOH4X79S-磁条款小方格咖啡色</v>
          </cell>
          <cell r="D780" t="str">
            <v>居家布艺</v>
          </cell>
          <cell r="E780" t="str">
            <v>是</v>
          </cell>
          <cell r="F780" t="str">
            <v/>
          </cell>
          <cell r="G780" t="str">
            <v>105X205</v>
          </cell>
          <cell r="H780" t="str">
            <v/>
          </cell>
          <cell r="I780" t="str">
            <v/>
          </cell>
          <cell r="J780" t="str">
            <v>件</v>
          </cell>
          <cell r="K780" t="str">
            <v/>
          </cell>
          <cell r="L780" t="str">
            <v/>
          </cell>
          <cell r="M780" t="str">
            <v>18.00</v>
          </cell>
        </row>
        <row r="781">
          <cell r="A781" t="str">
            <v>ZMLJGWY51SX2W</v>
          </cell>
          <cell r="B781" t="str">
            <v>磁条款小方格咖啡色</v>
          </cell>
          <cell r="C781" t="str">
            <v>ZMLJGWY51SX2W-磁条款小方格咖啡色</v>
          </cell>
          <cell r="D781" t="str">
            <v>居家布艺</v>
          </cell>
          <cell r="E781" t="str">
            <v>是</v>
          </cell>
          <cell r="F781" t="str">
            <v/>
          </cell>
          <cell r="G781" t="str">
            <v>110X200</v>
          </cell>
          <cell r="H781" t="str">
            <v/>
          </cell>
          <cell r="I781" t="str">
            <v/>
          </cell>
          <cell r="J781" t="str">
            <v>件</v>
          </cell>
          <cell r="K781" t="str">
            <v/>
          </cell>
          <cell r="L781" t="str">
            <v/>
          </cell>
          <cell r="M781" t="str">
            <v>19.00</v>
          </cell>
        </row>
        <row r="782">
          <cell r="A782" t="str">
            <v>ZMLJGWA2JTXLT</v>
          </cell>
          <cell r="B782" t="str">
            <v>磁条款小方格咖啡色</v>
          </cell>
          <cell r="C782" t="str">
            <v>ZMLJGWA2JTXLT-磁条款小方格咖啡色</v>
          </cell>
          <cell r="D782" t="str">
            <v>居家布艺</v>
          </cell>
          <cell r="E782" t="str">
            <v>是</v>
          </cell>
          <cell r="F782" t="str">
            <v/>
          </cell>
          <cell r="G782" t="str">
            <v>110X210</v>
          </cell>
          <cell r="H782" t="str">
            <v/>
          </cell>
          <cell r="I782" t="str">
            <v/>
          </cell>
          <cell r="J782" t="str">
            <v>件</v>
          </cell>
          <cell r="K782" t="str">
            <v/>
          </cell>
          <cell r="L782" t="str">
            <v/>
          </cell>
          <cell r="M782" t="str">
            <v>19.00</v>
          </cell>
        </row>
        <row r="783">
          <cell r="A783" t="str">
            <v>ZMLJGWVDFMZND</v>
          </cell>
          <cell r="B783" t="str">
            <v>磁条款小方格咖啡色</v>
          </cell>
          <cell r="C783" t="str">
            <v>ZMLJGWVDFMZND-磁条款小方格咖啡色</v>
          </cell>
          <cell r="D783" t="str">
            <v>居家布艺</v>
          </cell>
          <cell r="E783" t="str">
            <v>是</v>
          </cell>
          <cell r="F783" t="str">
            <v/>
          </cell>
          <cell r="G783" t="str">
            <v>110X220</v>
          </cell>
          <cell r="H783" t="str">
            <v/>
          </cell>
          <cell r="I783" t="str">
            <v/>
          </cell>
          <cell r="J783" t="str">
            <v>件</v>
          </cell>
          <cell r="K783" t="str">
            <v/>
          </cell>
          <cell r="L783" t="str">
            <v/>
          </cell>
          <cell r="M783" t="str">
            <v>19.00</v>
          </cell>
        </row>
        <row r="784">
          <cell r="A784" t="str">
            <v>ZMLJGWMX2XKL2</v>
          </cell>
          <cell r="B784" t="str">
            <v>磁条款小方格咖啡色</v>
          </cell>
          <cell r="C784" t="str">
            <v>ZMLJGWMX2XKL2-磁条款小方格咖啡色</v>
          </cell>
          <cell r="D784" t="str">
            <v>居家布艺</v>
          </cell>
          <cell r="E784" t="str">
            <v>是</v>
          </cell>
          <cell r="F784" t="str">
            <v/>
          </cell>
          <cell r="G784" t="str">
            <v>110X230</v>
          </cell>
          <cell r="H784" t="str">
            <v/>
          </cell>
          <cell r="I784" t="str">
            <v/>
          </cell>
          <cell r="J784" t="str">
            <v>件</v>
          </cell>
          <cell r="K784" t="str">
            <v/>
          </cell>
          <cell r="L784" t="str">
            <v/>
          </cell>
          <cell r="M784" t="str">
            <v>20.00</v>
          </cell>
        </row>
        <row r="785">
          <cell r="A785" t="str">
            <v>ZMLJGWRY88SQE</v>
          </cell>
          <cell r="B785" t="str">
            <v>磁条款小方格咖啡色</v>
          </cell>
          <cell r="C785" t="str">
            <v>ZMLJGWRY88SQE-磁条款小方格咖啡色</v>
          </cell>
          <cell r="D785" t="str">
            <v>居家布艺</v>
          </cell>
          <cell r="E785" t="str">
            <v>是</v>
          </cell>
          <cell r="F785" t="str">
            <v/>
          </cell>
          <cell r="G785" t="str">
            <v>120X200</v>
          </cell>
          <cell r="H785" t="str">
            <v/>
          </cell>
          <cell r="I785" t="str">
            <v/>
          </cell>
          <cell r="J785" t="str">
            <v>件</v>
          </cell>
          <cell r="K785" t="str">
            <v/>
          </cell>
          <cell r="L785" t="str">
            <v/>
          </cell>
          <cell r="M785" t="str">
            <v>20.00</v>
          </cell>
        </row>
        <row r="786">
          <cell r="A786" t="str">
            <v>ZMLJGWDHP74IS</v>
          </cell>
          <cell r="B786" t="str">
            <v>磁条款小方格咖啡色</v>
          </cell>
          <cell r="C786" t="str">
            <v>ZMLJGWDHP74IS-磁条款小方格咖啡色</v>
          </cell>
          <cell r="D786" t="str">
            <v>居家布艺</v>
          </cell>
          <cell r="E786" t="str">
            <v>是</v>
          </cell>
          <cell r="F786" t="str">
            <v/>
          </cell>
          <cell r="G786" t="str">
            <v>120X210</v>
          </cell>
          <cell r="H786" t="str">
            <v/>
          </cell>
          <cell r="I786" t="str">
            <v/>
          </cell>
          <cell r="J786" t="str">
            <v>件</v>
          </cell>
          <cell r="K786" t="str">
            <v/>
          </cell>
          <cell r="L786" t="str">
            <v/>
          </cell>
          <cell r="M786" t="str">
            <v>20.00</v>
          </cell>
        </row>
        <row r="787">
          <cell r="A787" t="str">
            <v>ZMLJGW51CHPGH</v>
          </cell>
          <cell r="B787" t="str">
            <v>磁条款小方格咖啡色</v>
          </cell>
          <cell r="C787" t="str">
            <v>ZMLJGW51CHPGH-磁条款小方格咖啡色</v>
          </cell>
          <cell r="D787" t="str">
            <v>居家布艺</v>
          </cell>
          <cell r="E787" t="str">
            <v>是</v>
          </cell>
          <cell r="F787" t="str">
            <v/>
          </cell>
          <cell r="G787" t="str">
            <v>120X220</v>
          </cell>
          <cell r="H787" t="str">
            <v/>
          </cell>
          <cell r="I787" t="str">
            <v/>
          </cell>
          <cell r="J787" t="str">
            <v>件</v>
          </cell>
          <cell r="K787" t="str">
            <v/>
          </cell>
          <cell r="L787" t="str">
            <v/>
          </cell>
          <cell r="M787" t="str">
            <v>20.00</v>
          </cell>
        </row>
        <row r="788">
          <cell r="A788" t="str">
            <v>ZMLJGWWLZS9D6</v>
          </cell>
          <cell r="B788" t="str">
            <v>磁条款小方格咖啡色</v>
          </cell>
          <cell r="C788" t="str">
            <v>ZMLJGWWLZS9D6-磁条款小方格咖啡色</v>
          </cell>
          <cell r="D788" t="str">
            <v>居家布艺</v>
          </cell>
          <cell r="E788" t="str">
            <v>是</v>
          </cell>
          <cell r="F788" t="str">
            <v/>
          </cell>
          <cell r="G788" t="str">
            <v>120X230</v>
          </cell>
          <cell r="H788" t="str">
            <v/>
          </cell>
          <cell r="I788" t="str">
            <v/>
          </cell>
          <cell r="J788" t="str">
            <v>件</v>
          </cell>
          <cell r="K788" t="str">
            <v/>
          </cell>
          <cell r="L788" t="str">
            <v/>
          </cell>
          <cell r="M788" t="str">
            <v>21.00</v>
          </cell>
        </row>
        <row r="789">
          <cell r="A789" t="str">
            <v>ZMLJGWN6M2UBV</v>
          </cell>
          <cell r="B789" t="str">
            <v>磁条款小方格咖啡色</v>
          </cell>
          <cell r="C789" t="str">
            <v>ZMLJGWN6M2UBV-磁条款小方格咖啡色</v>
          </cell>
          <cell r="D789" t="str">
            <v>居家布艺</v>
          </cell>
          <cell r="E789" t="str">
            <v>是</v>
          </cell>
          <cell r="F789" t="str">
            <v/>
          </cell>
          <cell r="G789" t="str">
            <v>130X200</v>
          </cell>
          <cell r="H789" t="str">
            <v/>
          </cell>
          <cell r="I789" t="str">
            <v/>
          </cell>
          <cell r="J789" t="str">
            <v>件</v>
          </cell>
          <cell r="K789" t="str">
            <v/>
          </cell>
          <cell r="L789" t="str">
            <v/>
          </cell>
          <cell r="M789" t="str">
            <v>21.00</v>
          </cell>
        </row>
        <row r="790">
          <cell r="A790" t="str">
            <v>ZMLJGWFQ9CF9L</v>
          </cell>
          <cell r="B790" t="str">
            <v>磁条款小方格咖啡色</v>
          </cell>
          <cell r="C790" t="str">
            <v>ZMLJGWFQ9CF9L-磁条款小方格咖啡色</v>
          </cell>
          <cell r="D790" t="str">
            <v>居家布艺</v>
          </cell>
          <cell r="E790" t="str">
            <v>是</v>
          </cell>
          <cell r="F790" t="str">
            <v/>
          </cell>
          <cell r="G790" t="str">
            <v>130X210</v>
          </cell>
          <cell r="H790" t="str">
            <v/>
          </cell>
          <cell r="I790" t="str">
            <v/>
          </cell>
          <cell r="J790" t="str">
            <v>件</v>
          </cell>
          <cell r="K790" t="str">
            <v/>
          </cell>
          <cell r="L790" t="str">
            <v/>
          </cell>
          <cell r="M790" t="str">
            <v>21.00</v>
          </cell>
        </row>
        <row r="791">
          <cell r="A791" t="str">
            <v>ZMLJGW6AWNZ6A</v>
          </cell>
          <cell r="B791" t="str">
            <v>磁条款小方格咖啡色</v>
          </cell>
          <cell r="C791" t="str">
            <v>ZMLJGW6AWNZ6A-磁条款小方格咖啡色</v>
          </cell>
          <cell r="D791" t="str">
            <v>居家布艺</v>
          </cell>
          <cell r="E791" t="str">
            <v>是</v>
          </cell>
          <cell r="F791" t="str">
            <v/>
          </cell>
          <cell r="G791" t="str">
            <v>130X220</v>
          </cell>
          <cell r="H791" t="str">
            <v/>
          </cell>
          <cell r="I791" t="str">
            <v/>
          </cell>
          <cell r="J791" t="str">
            <v>件</v>
          </cell>
          <cell r="K791" t="str">
            <v/>
          </cell>
          <cell r="L791" t="str">
            <v/>
          </cell>
          <cell r="M791" t="str">
            <v>21.00</v>
          </cell>
        </row>
        <row r="792">
          <cell r="A792" t="str">
            <v>ZMLJGWXUJXK4Z</v>
          </cell>
          <cell r="B792" t="str">
            <v>磁条款小方格咖啡色</v>
          </cell>
          <cell r="C792" t="str">
            <v>ZMLJGWXUJXK4Z-磁条款小方格咖啡色</v>
          </cell>
          <cell r="D792" t="str">
            <v>居家布艺</v>
          </cell>
          <cell r="E792" t="str">
            <v>是</v>
          </cell>
          <cell r="F792" t="str">
            <v/>
          </cell>
          <cell r="G792" t="str">
            <v>130X230</v>
          </cell>
          <cell r="H792" t="str">
            <v/>
          </cell>
          <cell r="I792" t="str">
            <v/>
          </cell>
          <cell r="J792" t="str">
            <v>件</v>
          </cell>
          <cell r="K792" t="str">
            <v/>
          </cell>
          <cell r="L792" t="str">
            <v/>
          </cell>
          <cell r="M792" t="str">
            <v>22.00</v>
          </cell>
        </row>
        <row r="793">
          <cell r="A793" t="str">
            <v>ZMLJGWPE6742O</v>
          </cell>
          <cell r="B793" t="str">
            <v>磁条款小方格咖啡色</v>
          </cell>
          <cell r="C793" t="str">
            <v>ZMLJGWPE6742O-磁条款小方格咖啡色</v>
          </cell>
          <cell r="D793" t="str">
            <v>居家布艺</v>
          </cell>
          <cell r="E793" t="str">
            <v>是</v>
          </cell>
          <cell r="F793" t="str">
            <v/>
          </cell>
          <cell r="G793" t="str">
            <v>140X200</v>
          </cell>
          <cell r="H793" t="str">
            <v/>
          </cell>
          <cell r="I793" t="str">
            <v/>
          </cell>
          <cell r="J793" t="str">
            <v>件</v>
          </cell>
          <cell r="K793" t="str">
            <v/>
          </cell>
          <cell r="L793" t="str">
            <v/>
          </cell>
          <cell r="M793" t="str">
            <v>22.00</v>
          </cell>
        </row>
        <row r="794">
          <cell r="A794" t="str">
            <v>ZMLJGWGYTIPZE</v>
          </cell>
          <cell r="B794" t="str">
            <v>磁条款小方格咖啡色</v>
          </cell>
          <cell r="C794" t="str">
            <v>ZMLJGWGYTIPZE-磁条款小方格咖啡色</v>
          </cell>
          <cell r="D794" t="str">
            <v>居家布艺</v>
          </cell>
          <cell r="E794" t="str">
            <v>是</v>
          </cell>
          <cell r="F794" t="str">
            <v/>
          </cell>
          <cell r="G794" t="str">
            <v>140X210</v>
          </cell>
          <cell r="H794" t="str">
            <v/>
          </cell>
          <cell r="I794" t="str">
            <v/>
          </cell>
          <cell r="J794" t="str">
            <v>件</v>
          </cell>
          <cell r="K794" t="str">
            <v/>
          </cell>
          <cell r="L794" t="str">
            <v/>
          </cell>
          <cell r="M794" t="str">
            <v>22.00</v>
          </cell>
        </row>
        <row r="795">
          <cell r="A795" t="str">
            <v>ZMLJGW7IGSAX3</v>
          </cell>
          <cell r="B795" t="str">
            <v>磁条款小方格咖啡色</v>
          </cell>
          <cell r="C795" t="str">
            <v>ZMLJGW7IGSAX3-磁条款小方格咖啡色</v>
          </cell>
          <cell r="D795" t="str">
            <v>居家布艺</v>
          </cell>
          <cell r="E795" t="str">
            <v>是</v>
          </cell>
          <cell r="F795" t="str">
            <v/>
          </cell>
          <cell r="G795" t="str">
            <v>140X220</v>
          </cell>
          <cell r="H795" t="str">
            <v/>
          </cell>
          <cell r="I795" t="str">
            <v/>
          </cell>
          <cell r="J795" t="str">
            <v>件</v>
          </cell>
          <cell r="K795" t="str">
            <v/>
          </cell>
          <cell r="L795" t="str">
            <v/>
          </cell>
          <cell r="M795" t="str">
            <v>22.00</v>
          </cell>
        </row>
        <row r="796">
          <cell r="A796" t="str">
            <v>ZMLJGWZ233UVS</v>
          </cell>
          <cell r="B796" t="str">
            <v>磁条款小方格咖啡色</v>
          </cell>
          <cell r="C796" t="str">
            <v>ZMLJGWZ233UVS-磁条款小方格咖啡色</v>
          </cell>
          <cell r="D796" t="str">
            <v>居家布艺</v>
          </cell>
          <cell r="E796" t="str">
            <v>是</v>
          </cell>
          <cell r="F796" t="str">
            <v/>
          </cell>
          <cell r="G796" t="str">
            <v>140X230</v>
          </cell>
          <cell r="H796" t="str">
            <v/>
          </cell>
          <cell r="I796" t="str">
            <v/>
          </cell>
          <cell r="J796" t="str">
            <v>件</v>
          </cell>
          <cell r="K796" t="str">
            <v/>
          </cell>
          <cell r="L796" t="str">
            <v/>
          </cell>
          <cell r="M796" t="str">
            <v>23.00</v>
          </cell>
        </row>
        <row r="797">
          <cell r="A797" t="str">
            <v>ZMLJGWQMQDFSH</v>
          </cell>
          <cell r="B797" t="str">
            <v>磁条款小方格咖啡色</v>
          </cell>
          <cell r="C797" t="str">
            <v>ZMLJGWQMQDFSH-磁条款小方格咖啡色</v>
          </cell>
          <cell r="D797" t="str">
            <v>居家布艺</v>
          </cell>
          <cell r="E797" t="str">
            <v>是</v>
          </cell>
          <cell r="F797" t="str">
            <v/>
          </cell>
          <cell r="G797" t="str">
            <v>140X240</v>
          </cell>
          <cell r="H797" t="str">
            <v/>
          </cell>
          <cell r="I797" t="str">
            <v/>
          </cell>
          <cell r="J797" t="str">
            <v>件</v>
          </cell>
          <cell r="K797" t="str">
            <v/>
          </cell>
          <cell r="L797" t="str">
            <v/>
          </cell>
          <cell r="M797" t="str">
            <v>24.00</v>
          </cell>
        </row>
        <row r="798">
          <cell r="A798" t="str">
            <v>ZMLJGWH9BD2XB</v>
          </cell>
          <cell r="B798" t="str">
            <v>磁条款小方格咖啡色</v>
          </cell>
          <cell r="C798" t="str">
            <v>ZMLJGWH9BD2XB-磁条款小方格咖啡色</v>
          </cell>
          <cell r="D798" t="str">
            <v>居家布艺</v>
          </cell>
          <cell r="E798" t="str">
            <v>是</v>
          </cell>
          <cell r="F798" t="str">
            <v/>
          </cell>
          <cell r="G798" t="str">
            <v>150X200</v>
          </cell>
          <cell r="H798" t="str">
            <v/>
          </cell>
          <cell r="I798" t="str">
            <v/>
          </cell>
          <cell r="J798" t="str">
            <v>件</v>
          </cell>
          <cell r="K798" t="str">
            <v/>
          </cell>
          <cell r="L798" t="str">
            <v/>
          </cell>
          <cell r="M798" t="str">
            <v>23.00</v>
          </cell>
        </row>
        <row r="799">
          <cell r="A799" t="str">
            <v>ZMLJGWH6DNZQ7</v>
          </cell>
          <cell r="B799" t="str">
            <v>磁条款小方格咖啡色</v>
          </cell>
          <cell r="C799" t="str">
            <v>ZMLJGWH6DNZQ7-磁条款小方格咖啡色</v>
          </cell>
          <cell r="D799" t="str">
            <v>居家布艺</v>
          </cell>
          <cell r="E799" t="str">
            <v>是</v>
          </cell>
          <cell r="F799" t="str">
            <v/>
          </cell>
          <cell r="G799" t="str">
            <v>150X210</v>
          </cell>
          <cell r="H799" t="str">
            <v/>
          </cell>
          <cell r="I799" t="str">
            <v/>
          </cell>
          <cell r="J799" t="str">
            <v>件</v>
          </cell>
          <cell r="K799" t="str">
            <v/>
          </cell>
          <cell r="L799" t="str">
            <v/>
          </cell>
          <cell r="M799" t="str">
            <v>23.00</v>
          </cell>
        </row>
        <row r="800">
          <cell r="A800" t="str">
            <v>ZMLJGW5DUC2EE</v>
          </cell>
          <cell r="B800" t="str">
            <v>磁条款小方格咖啡色</v>
          </cell>
          <cell r="C800" t="str">
            <v>ZMLJGW5DUC2EE-磁条款小方格咖啡色</v>
          </cell>
          <cell r="D800" t="str">
            <v>居家布艺</v>
          </cell>
          <cell r="E800" t="str">
            <v>是</v>
          </cell>
          <cell r="F800" t="str">
            <v/>
          </cell>
          <cell r="G800" t="str">
            <v>150X220</v>
          </cell>
          <cell r="H800" t="str">
            <v/>
          </cell>
          <cell r="I800" t="str">
            <v/>
          </cell>
          <cell r="J800" t="str">
            <v>件</v>
          </cell>
          <cell r="K800" t="str">
            <v/>
          </cell>
          <cell r="L800" t="str">
            <v/>
          </cell>
          <cell r="M800" t="str">
            <v>23.00</v>
          </cell>
        </row>
        <row r="801">
          <cell r="A801" t="str">
            <v>ZMLJGW9R0YKNW</v>
          </cell>
          <cell r="B801" t="str">
            <v>磁条款小方格咖啡色</v>
          </cell>
          <cell r="C801" t="str">
            <v>ZMLJGW9R0YKNW-磁条款小方格咖啡色</v>
          </cell>
          <cell r="D801" t="str">
            <v>居家布艺</v>
          </cell>
          <cell r="E801" t="str">
            <v>是</v>
          </cell>
          <cell r="F801" t="str">
            <v/>
          </cell>
          <cell r="G801" t="str">
            <v>150X230</v>
          </cell>
          <cell r="H801" t="str">
            <v/>
          </cell>
          <cell r="I801" t="str">
            <v/>
          </cell>
          <cell r="J801" t="str">
            <v>件</v>
          </cell>
          <cell r="K801" t="str">
            <v/>
          </cell>
          <cell r="L801" t="str">
            <v/>
          </cell>
          <cell r="M801" t="str">
            <v>24.00</v>
          </cell>
        </row>
        <row r="802">
          <cell r="A802" t="str">
            <v>ZMLJGW0BN85LL</v>
          </cell>
          <cell r="B802" t="str">
            <v>磁条款小方格咖啡色</v>
          </cell>
          <cell r="C802" t="str">
            <v>ZMLJGW0BN85LL-磁条款小方格咖啡色</v>
          </cell>
          <cell r="D802" t="str">
            <v>居家布艺</v>
          </cell>
          <cell r="E802" t="str">
            <v>是</v>
          </cell>
          <cell r="F802" t="str">
            <v/>
          </cell>
          <cell r="G802" t="str">
            <v>150X240</v>
          </cell>
          <cell r="H802" t="str">
            <v/>
          </cell>
          <cell r="I802" t="str">
            <v/>
          </cell>
          <cell r="J802" t="str">
            <v>件</v>
          </cell>
          <cell r="K802" t="str">
            <v/>
          </cell>
          <cell r="L802" t="str">
            <v/>
          </cell>
          <cell r="M802" t="str">
            <v>25.00</v>
          </cell>
        </row>
        <row r="803">
          <cell r="A803" t="str">
            <v>ZMLJGWRVAIPJA</v>
          </cell>
          <cell r="B803" t="str">
            <v>磁条款小方格咖啡色</v>
          </cell>
          <cell r="C803" t="str">
            <v>ZMLJGWRVAIPJA-磁条款小方格咖啡色</v>
          </cell>
          <cell r="D803" t="str">
            <v>居家布艺</v>
          </cell>
          <cell r="E803" t="str">
            <v>是</v>
          </cell>
          <cell r="F803" t="str">
            <v/>
          </cell>
          <cell r="G803" t="str">
            <v>160X200</v>
          </cell>
          <cell r="H803" t="str">
            <v/>
          </cell>
          <cell r="I803" t="str">
            <v/>
          </cell>
          <cell r="J803" t="str">
            <v>件</v>
          </cell>
          <cell r="K803" t="str">
            <v/>
          </cell>
          <cell r="L803" t="str">
            <v/>
          </cell>
          <cell r="M803" t="str">
            <v>24.00</v>
          </cell>
        </row>
        <row r="804">
          <cell r="A804" t="str">
            <v>ZMLJGWJFXTAGZ</v>
          </cell>
          <cell r="B804" t="str">
            <v>磁条款小方格咖啡色</v>
          </cell>
          <cell r="C804" t="str">
            <v>ZMLJGWJFXTAGZ-磁条款小方格咖啡色</v>
          </cell>
          <cell r="D804" t="str">
            <v>居家布艺</v>
          </cell>
          <cell r="E804" t="str">
            <v>是</v>
          </cell>
          <cell r="F804" t="str">
            <v/>
          </cell>
          <cell r="G804" t="str">
            <v>160X210</v>
          </cell>
          <cell r="H804" t="str">
            <v/>
          </cell>
          <cell r="I804" t="str">
            <v/>
          </cell>
          <cell r="J804" t="str">
            <v>件</v>
          </cell>
          <cell r="K804" t="str">
            <v/>
          </cell>
          <cell r="L804" t="str">
            <v/>
          </cell>
          <cell r="M804" t="str">
            <v>24.00</v>
          </cell>
        </row>
        <row r="805">
          <cell r="A805" t="str">
            <v>ZMLJGWXXHNMB3</v>
          </cell>
          <cell r="B805" t="str">
            <v>磁条款小方格咖啡色</v>
          </cell>
          <cell r="C805" t="str">
            <v>ZMLJGWXXHNMB3-磁条款小方格咖啡色</v>
          </cell>
          <cell r="D805" t="str">
            <v>居家布艺</v>
          </cell>
          <cell r="E805" t="str">
            <v>是</v>
          </cell>
          <cell r="F805" t="str">
            <v/>
          </cell>
          <cell r="G805" t="str">
            <v>160X220</v>
          </cell>
          <cell r="H805" t="str">
            <v/>
          </cell>
          <cell r="I805" t="str">
            <v/>
          </cell>
          <cell r="J805" t="str">
            <v>件</v>
          </cell>
          <cell r="K805" t="str">
            <v/>
          </cell>
          <cell r="L805" t="str">
            <v/>
          </cell>
          <cell r="M805" t="str">
            <v>24.00</v>
          </cell>
        </row>
        <row r="806">
          <cell r="A806" t="str">
            <v>ZMLJGWAZL3UEP</v>
          </cell>
          <cell r="B806" t="str">
            <v>磁条款小方格咖啡色</v>
          </cell>
          <cell r="C806" t="str">
            <v>ZMLJGWAZL3UEP-磁条款小方格咖啡色</v>
          </cell>
          <cell r="D806" t="str">
            <v>居家布艺</v>
          </cell>
          <cell r="E806" t="str">
            <v>是</v>
          </cell>
          <cell r="F806" t="str">
            <v/>
          </cell>
          <cell r="G806" t="str">
            <v>160X230</v>
          </cell>
          <cell r="H806" t="str">
            <v/>
          </cell>
          <cell r="I806" t="str">
            <v/>
          </cell>
          <cell r="J806" t="str">
            <v>件</v>
          </cell>
          <cell r="K806" t="str">
            <v/>
          </cell>
          <cell r="L806" t="str">
            <v/>
          </cell>
          <cell r="M806" t="str">
            <v>25.00</v>
          </cell>
        </row>
        <row r="807">
          <cell r="A807" t="str">
            <v>ZMLJGW1J8DFCE</v>
          </cell>
          <cell r="B807" t="str">
            <v>磁条款小方格咖啡色</v>
          </cell>
          <cell r="C807" t="str">
            <v>ZMLJGW1J8DFCE-磁条款小方格咖啡色</v>
          </cell>
          <cell r="D807" t="str">
            <v>居家布艺</v>
          </cell>
          <cell r="E807" t="str">
            <v>是</v>
          </cell>
          <cell r="F807" t="str">
            <v/>
          </cell>
          <cell r="G807" t="str">
            <v>160X240</v>
          </cell>
          <cell r="H807" t="str">
            <v/>
          </cell>
          <cell r="I807" t="str">
            <v/>
          </cell>
          <cell r="J807" t="str">
            <v>件</v>
          </cell>
          <cell r="K807" t="str">
            <v/>
          </cell>
          <cell r="L807" t="str">
            <v/>
          </cell>
          <cell r="M807" t="str">
            <v>26.00</v>
          </cell>
        </row>
        <row r="808">
          <cell r="A808" t="str">
            <v>ZMLJGW2AQ3U8O</v>
          </cell>
          <cell r="B808" t="str">
            <v>磁条款小方格咖啡色</v>
          </cell>
          <cell r="C808" t="str">
            <v>ZMLJGW2AQ3U8O-磁条款小方格咖啡色</v>
          </cell>
          <cell r="D808" t="str">
            <v>居家布艺</v>
          </cell>
          <cell r="E808" t="str">
            <v>是</v>
          </cell>
          <cell r="F808" t="str">
            <v/>
          </cell>
          <cell r="G808" t="str">
            <v>170X200</v>
          </cell>
          <cell r="H808" t="str">
            <v/>
          </cell>
          <cell r="I808" t="str">
            <v/>
          </cell>
          <cell r="J808" t="str">
            <v>件</v>
          </cell>
          <cell r="K808" t="str">
            <v/>
          </cell>
          <cell r="L808" t="str">
            <v/>
          </cell>
          <cell r="M808" t="str">
            <v>25.00</v>
          </cell>
        </row>
        <row r="809">
          <cell r="A809" t="str">
            <v>ZMLJGW219TA5X</v>
          </cell>
          <cell r="B809" t="str">
            <v>磁条款小方格咖啡色</v>
          </cell>
          <cell r="C809" t="str">
            <v>ZMLJGW219TA5X-磁条款小方格咖啡色</v>
          </cell>
          <cell r="D809" t="str">
            <v>居家布艺</v>
          </cell>
          <cell r="E809" t="str">
            <v>是</v>
          </cell>
          <cell r="F809" t="str">
            <v/>
          </cell>
          <cell r="G809" t="str">
            <v>170X210</v>
          </cell>
          <cell r="H809" t="str">
            <v/>
          </cell>
          <cell r="I809" t="str">
            <v/>
          </cell>
          <cell r="J809" t="str">
            <v>件</v>
          </cell>
          <cell r="K809" t="str">
            <v/>
          </cell>
          <cell r="L809" t="str">
            <v/>
          </cell>
          <cell r="M809" t="str">
            <v>25.00</v>
          </cell>
        </row>
        <row r="810">
          <cell r="A810" t="str">
            <v>ZMLJGW3SSJP27</v>
          </cell>
          <cell r="B810" t="str">
            <v>磁条款小方格咖啡色</v>
          </cell>
          <cell r="C810" t="str">
            <v>ZMLJGW3SSJP27-磁条款小方格咖啡色</v>
          </cell>
          <cell r="D810" t="str">
            <v>居家布艺</v>
          </cell>
          <cell r="E810" t="str">
            <v>是</v>
          </cell>
          <cell r="F810" t="str">
            <v/>
          </cell>
          <cell r="G810" t="str">
            <v>170X220</v>
          </cell>
          <cell r="H810" t="str">
            <v/>
          </cell>
          <cell r="I810" t="str">
            <v/>
          </cell>
          <cell r="J810" t="str">
            <v>件</v>
          </cell>
          <cell r="K810" t="str">
            <v/>
          </cell>
          <cell r="L810" t="str">
            <v/>
          </cell>
          <cell r="M810" t="str">
            <v>25.00</v>
          </cell>
        </row>
        <row r="811">
          <cell r="A811" t="str">
            <v>ZMLJGW3IA95ZH</v>
          </cell>
          <cell r="B811" t="str">
            <v>磁条款小方格咖啡色</v>
          </cell>
          <cell r="C811" t="str">
            <v>ZMLJGW3IA95ZH-磁条款小方格咖啡色</v>
          </cell>
          <cell r="D811" t="str">
            <v>居家布艺</v>
          </cell>
          <cell r="E811" t="str">
            <v>是</v>
          </cell>
          <cell r="F811" t="str">
            <v/>
          </cell>
          <cell r="G811" t="str">
            <v>170X230</v>
          </cell>
          <cell r="H811" t="str">
            <v/>
          </cell>
          <cell r="I811" t="str">
            <v/>
          </cell>
          <cell r="J811" t="str">
            <v>件</v>
          </cell>
          <cell r="K811" t="str">
            <v/>
          </cell>
          <cell r="L811" t="str">
            <v/>
          </cell>
          <cell r="M811" t="str">
            <v>26.00</v>
          </cell>
        </row>
        <row r="812">
          <cell r="A812" t="str">
            <v>ZMLJGW49TZKWQ</v>
          </cell>
          <cell r="B812" t="str">
            <v>磁条款小方格咖啡色</v>
          </cell>
          <cell r="C812" t="str">
            <v>ZMLJGW49TZKWQ-磁条款小方格咖啡色</v>
          </cell>
          <cell r="D812" t="str">
            <v>居家布艺</v>
          </cell>
          <cell r="E812" t="str">
            <v>是</v>
          </cell>
          <cell r="F812" t="str">
            <v/>
          </cell>
          <cell r="G812" t="str">
            <v>170X240</v>
          </cell>
          <cell r="H812" t="str">
            <v/>
          </cell>
          <cell r="I812" t="str">
            <v/>
          </cell>
          <cell r="J812" t="str">
            <v>件</v>
          </cell>
          <cell r="K812" t="str">
            <v/>
          </cell>
          <cell r="L812" t="str">
            <v/>
          </cell>
          <cell r="M812" t="str">
            <v>27.00</v>
          </cell>
        </row>
        <row r="813">
          <cell r="A813" t="str">
            <v>ZMLJGW40CO0T0</v>
          </cell>
          <cell r="B813" t="str">
            <v>磁条款小方格咖啡色</v>
          </cell>
          <cell r="C813" t="str">
            <v>ZMLJGW40CO0T0-磁条款小方格咖啡色</v>
          </cell>
          <cell r="D813" t="str">
            <v>居家布艺</v>
          </cell>
          <cell r="E813" t="str">
            <v>是</v>
          </cell>
          <cell r="F813" t="str">
            <v/>
          </cell>
          <cell r="G813" t="str">
            <v>180X200</v>
          </cell>
          <cell r="H813" t="str">
            <v/>
          </cell>
          <cell r="I813" t="str">
            <v/>
          </cell>
          <cell r="J813" t="str">
            <v>件</v>
          </cell>
          <cell r="K813" t="str">
            <v/>
          </cell>
          <cell r="L813" t="str">
            <v/>
          </cell>
          <cell r="M813" t="str">
            <v>26.00</v>
          </cell>
        </row>
        <row r="814">
          <cell r="A814" t="str">
            <v>ZMLJGW5RUEFP9</v>
          </cell>
          <cell r="B814" t="str">
            <v>磁条款小方格咖啡色</v>
          </cell>
          <cell r="C814" t="str">
            <v>ZMLJGW5RUEFP9-磁条款小方格咖啡色</v>
          </cell>
          <cell r="D814" t="str">
            <v>居家布艺</v>
          </cell>
          <cell r="E814" t="str">
            <v>是</v>
          </cell>
          <cell r="F814" t="str">
            <v/>
          </cell>
          <cell r="G814" t="str">
            <v>180X210</v>
          </cell>
          <cell r="H814" t="str">
            <v/>
          </cell>
          <cell r="I814" t="str">
            <v/>
          </cell>
          <cell r="J814" t="str">
            <v>件</v>
          </cell>
          <cell r="K814" t="str">
            <v/>
          </cell>
          <cell r="L814" t="str">
            <v/>
          </cell>
          <cell r="M814" t="str">
            <v>26.00</v>
          </cell>
        </row>
        <row r="815">
          <cell r="A815" t="str">
            <v>ZMLJGW5ID4VMJ</v>
          </cell>
          <cell r="B815" t="str">
            <v>磁条款小方格咖啡色</v>
          </cell>
          <cell r="C815" t="str">
            <v>ZMLJGW5ID4VMJ-磁条款小方格咖啡色</v>
          </cell>
          <cell r="D815" t="str">
            <v>居家布艺</v>
          </cell>
          <cell r="E815" t="str">
            <v>是</v>
          </cell>
          <cell r="F815" t="str">
            <v/>
          </cell>
          <cell r="G815" t="str">
            <v>180X220</v>
          </cell>
          <cell r="H815" t="str">
            <v/>
          </cell>
          <cell r="I815" t="str">
            <v/>
          </cell>
          <cell r="J815" t="str">
            <v>件</v>
          </cell>
          <cell r="K815" t="str">
            <v/>
          </cell>
          <cell r="L815" t="str">
            <v/>
          </cell>
          <cell r="M815" t="str">
            <v>26.00</v>
          </cell>
        </row>
        <row r="816">
          <cell r="A816" t="str">
            <v>ZMLJGW58WUAJT</v>
          </cell>
          <cell r="B816" t="str">
            <v>磁条款小方格咖啡色</v>
          </cell>
          <cell r="C816" t="str">
            <v>ZMLJGW58WUAJT-磁条款小方格咖啡色</v>
          </cell>
          <cell r="D816" t="str">
            <v>居家布艺</v>
          </cell>
          <cell r="E816" t="str">
            <v>是</v>
          </cell>
          <cell r="F816" t="str">
            <v/>
          </cell>
          <cell r="G816" t="str">
            <v>180X240</v>
          </cell>
          <cell r="H816" t="str">
            <v/>
          </cell>
          <cell r="I816" t="str">
            <v/>
          </cell>
          <cell r="J816" t="str">
            <v>件</v>
          </cell>
          <cell r="K816" t="str">
            <v/>
          </cell>
          <cell r="L816" t="str">
            <v/>
          </cell>
          <cell r="M816" t="str">
            <v>28.00</v>
          </cell>
        </row>
        <row r="817">
          <cell r="A817" t="str">
            <v>ZMLJGW6ZFKQG2</v>
          </cell>
          <cell r="B817" t="str">
            <v>磁条款小方格咖啡色</v>
          </cell>
          <cell r="C817" t="str">
            <v>ZMLJGW6ZFKQG2-磁条款小方格咖啡色</v>
          </cell>
          <cell r="D817" t="str">
            <v>居家布艺</v>
          </cell>
          <cell r="E817" t="str">
            <v>是</v>
          </cell>
          <cell r="F817" t="str">
            <v/>
          </cell>
          <cell r="G817" t="str">
            <v>190X210</v>
          </cell>
          <cell r="H817" t="str">
            <v/>
          </cell>
          <cell r="I817" t="str">
            <v/>
          </cell>
          <cell r="J817" t="str">
            <v>件</v>
          </cell>
          <cell r="K817" t="str">
            <v/>
          </cell>
          <cell r="L817" t="str">
            <v/>
          </cell>
          <cell r="M817" t="str">
            <v>27.00</v>
          </cell>
        </row>
        <row r="818">
          <cell r="A818" t="str">
            <v>ZMLJGW6QX95DC</v>
          </cell>
          <cell r="B818" t="str">
            <v>磁条款小方格咖啡色</v>
          </cell>
          <cell r="C818" t="str">
            <v>ZMLJGW6QX95DC-磁条款小方格咖啡色</v>
          </cell>
          <cell r="D818" t="str">
            <v>居家布艺</v>
          </cell>
          <cell r="E818" t="str">
            <v>是</v>
          </cell>
          <cell r="F818" t="str">
            <v/>
          </cell>
          <cell r="G818" t="str">
            <v>190X220</v>
          </cell>
          <cell r="H818" t="str">
            <v/>
          </cell>
          <cell r="I818" t="str">
            <v/>
          </cell>
          <cell r="J818" t="str">
            <v>件</v>
          </cell>
          <cell r="K818" t="str">
            <v/>
          </cell>
          <cell r="L818" t="str">
            <v/>
          </cell>
          <cell r="M818" t="str">
            <v>27.00</v>
          </cell>
        </row>
        <row r="819">
          <cell r="A819" t="str">
            <v>ZMLJGW7HGZKAM</v>
          </cell>
          <cell r="B819" t="str">
            <v>磁条款小方格咖啡色</v>
          </cell>
          <cell r="C819" t="str">
            <v>ZMLJGW7HGZKAM-磁条款小方格咖啡色</v>
          </cell>
          <cell r="D819" t="str">
            <v>居家布艺</v>
          </cell>
          <cell r="E819" t="str">
            <v>是</v>
          </cell>
          <cell r="F819" t="str">
            <v/>
          </cell>
          <cell r="G819" t="str">
            <v>190X230</v>
          </cell>
          <cell r="H819" t="str">
            <v/>
          </cell>
          <cell r="I819" t="str">
            <v/>
          </cell>
          <cell r="J819" t="str">
            <v>件</v>
          </cell>
          <cell r="K819" t="str">
            <v/>
          </cell>
          <cell r="L819" t="str">
            <v/>
          </cell>
          <cell r="M819" t="str">
            <v>28.00</v>
          </cell>
        </row>
        <row r="820">
          <cell r="A820" t="str">
            <v>ZMLJGW78ZP07V</v>
          </cell>
          <cell r="B820" t="str">
            <v>磁条款小方格咖啡色</v>
          </cell>
          <cell r="C820" t="str">
            <v>ZMLJGW78ZP07V-磁条款小方格咖啡色</v>
          </cell>
          <cell r="D820" t="str">
            <v>居家布艺</v>
          </cell>
          <cell r="E820" t="str">
            <v>是</v>
          </cell>
          <cell r="F820" t="str">
            <v/>
          </cell>
          <cell r="G820" t="str">
            <v>190X240</v>
          </cell>
          <cell r="H820" t="str">
            <v/>
          </cell>
          <cell r="I820" t="str">
            <v/>
          </cell>
          <cell r="J820" t="str">
            <v>件</v>
          </cell>
          <cell r="K820" t="str">
            <v/>
          </cell>
          <cell r="L820" t="str">
            <v/>
          </cell>
          <cell r="M820" t="str">
            <v>29.00</v>
          </cell>
        </row>
        <row r="821">
          <cell r="A821" t="str">
            <v>ZMLJGW8YHFF35</v>
          </cell>
          <cell r="B821" t="str">
            <v>磁条款小方格咖啡色</v>
          </cell>
          <cell r="C821" t="str">
            <v>ZMLJGW8YHFF35-磁条款小方格咖啡色</v>
          </cell>
          <cell r="D821" t="str">
            <v>居家布艺</v>
          </cell>
          <cell r="E821" t="str">
            <v>是</v>
          </cell>
          <cell r="F821" t="str">
            <v/>
          </cell>
          <cell r="G821" t="str">
            <v>200X200</v>
          </cell>
          <cell r="H821" t="str">
            <v/>
          </cell>
          <cell r="I821" t="str">
            <v/>
          </cell>
          <cell r="J821" t="str">
            <v>件</v>
          </cell>
          <cell r="K821" t="str">
            <v/>
          </cell>
          <cell r="L821" t="str">
            <v/>
          </cell>
          <cell r="M821" t="str">
            <v>28.00</v>
          </cell>
        </row>
        <row r="822">
          <cell r="A822" t="str">
            <v>ZMLJGW8P05V0F</v>
          </cell>
          <cell r="B822" t="str">
            <v>磁条款小方格咖啡色</v>
          </cell>
          <cell r="C822" t="str">
            <v>ZMLJGW8P05V0F-磁条款小方格咖啡色</v>
          </cell>
          <cell r="D822" t="str">
            <v>居家布艺</v>
          </cell>
          <cell r="E822" t="str">
            <v>是</v>
          </cell>
          <cell r="F822" t="str">
            <v/>
          </cell>
          <cell r="G822" t="str">
            <v>200X210</v>
          </cell>
          <cell r="H822" t="str">
            <v/>
          </cell>
          <cell r="I822" t="str">
            <v/>
          </cell>
          <cell r="J822" t="str">
            <v>件</v>
          </cell>
          <cell r="K822" t="str">
            <v/>
          </cell>
          <cell r="L822" t="str">
            <v/>
          </cell>
          <cell r="M822" t="str">
            <v>28.00</v>
          </cell>
        </row>
        <row r="823">
          <cell r="A823" t="str">
            <v>ZMLJGW9GJVAXO</v>
          </cell>
          <cell r="B823" t="str">
            <v>磁条款小方格咖啡色</v>
          </cell>
          <cell r="C823" t="str">
            <v>ZMLJGW9GJVAXO-磁条款小方格咖啡色</v>
          </cell>
          <cell r="D823" t="str">
            <v>居家布艺</v>
          </cell>
          <cell r="E823" t="str">
            <v>是</v>
          </cell>
          <cell r="F823" t="str">
            <v/>
          </cell>
          <cell r="G823" t="str">
            <v>200X220</v>
          </cell>
          <cell r="H823" t="str">
            <v/>
          </cell>
          <cell r="I823" t="str">
            <v/>
          </cell>
          <cell r="J823" t="str">
            <v>件</v>
          </cell>
          <cell r="K823" t="str">
            <v/>
          </cell>
          <cell r="L823" t="str">
            <v/>
          </cell>
          <cell r="M823" t="str">
            <v>28.00</v>
          </cell>
        </row>
        <row r="824">
          <cell r="A824" t="str">
            <v>ZMLJGW972KQUY</v>
          </cell>
          <cell r="B824" t="str">
            <v>磁条款小方格咖啡色</v>
          </cell>
          <cell r="C824" t="str">
            <v>ZMLJGW972KQUY-磁条款小方格咖啡色</v>
          </cell>
          <cell r="D824" t="str">
            <v>居家布艺</v>
          </cell>
          <cell r="E824" t="str">
            <v>是</v>
          </cell>
          <cell r="F824" t="str">
            <v/>
          </cell>
          <cell r="G824" t="str">
            <v>200X230</v>
          </cell>
          <cell r="H824" t="str">
            <v/>
          </cell>
          <cell r="I824" t="str">
            <v/>
          </cell>
          <cell r="J824" t="str">
            <v>件</v>
          </cell>
          <cell r="K824" t="str">
            <v/>
          </cell>
          <cell r="L824" t="str">
            <v/>
          </cell>
          <cell r="M824" t="str">
            <v>29.00</v>
          </cell>
        </row>
        <row r="825">
          <cell r="A825" t="str">
            <v>ZMLJGWAYKA5R8</v>
          </cell>
          <cell r="B825" t="str">
            <v>磁条款小方格咖啡色</v>
          </cell>
          <cell r="C825" t="str">
            <v>ZMLJGWAYKA5R8-磁条款小方格咖啡色</v>
          </cell>
          <cell r="D825" t="str">
            <v>居家布艺</v>
          </cell>
          <cell r="E825" t="str">
            <v>是</v>
          </cell>
          <cell r="F825" t="str">
            <v/>
          </cell>
          <cell r="G825" t="str">
            <v>200X240</v>
          </cell>
          <cell r="H825" t="str">
            <v/>
          </cell>
          <cell r="I825" t="str">
            <v/>
          </cell>
          <cell r="J825" t="str">
            <v>件</v>
          </cell>
          <cell r="K825" t="str">
            <v/>
          </cell>
          <cell r="L825" t="str">
            <v/>
          </cell>
          <cell r="M825" t="str">
            <v>30.00</v>
          </cell>
        </row>
        <row r="826">
          <cell r="A826" t="str">
            <v>ZMLDMLSGJ13UY</v>
          </cell>
          <cell r="B826" t="str">
            <v>磁条款小方格咖啡色</v>
          </cell>
          <cell r="C826" t="str">
            <v>ZMLDMLSGJ13UY-磁条款小方格咖啡色</v>
          </cell>
          <cell r="D826" t="str">
            <v>居家布艺</v>
          </cell>
          <cell r="E826" t="str">
            <v>是</v>
          </cell>
          <cell r="F826" t="str">
            <v/>
          </cell>
          <cell r="G826" t="str">
            <v>定制尺寸</v>
          </cell>
          <cell r="H826" t="str">
            <v/>
          </cell>
          <cell r="I826" t="str">
            <v/>
          </cell>
          <cell r="J826" t="str">
            <v>件</v>
          </cell>
          <cell r="K826" t="str">
            <v/>
          </cell>
          <cell r="L826" t="str">
            <v/>
          </cell>
          <cell r="M826" t="str">
            <v>0.00</v>
          </cell>
        </row>
        <row r="827">
          <cell r="A827" t="str">
            <v>ZMLJGW2YGEO3P</v>
          </cell>
          <cell r="B827" t="str">
            <v>磁条款纯银灰色</v>
          </cell>
          <cell r="C827" t="str">
            <v>ZMLJGW2YGEO3P-磁条款纯银灰色</v>
          </cell>
          <cell r="D827" t="str">
            <v>居家布艺</v>
          </cell>
          <cell r="E827" t="str">
            <v>是</v>
          </cell>
          <cell r="F827" t="str">
            <v/>
          </cell>
          <cell r="G827" t="str">
            <v>70X200</v>
          </cell>
          <cell r="H827" t="str">
            <v/>
          </cell>
          <cell r="I827" t="str">
            <v/>
          </cell>
          <cell r="J827" t="str">
            <v>件</v>
          </cell>
          <cell r="K827" t="str">
            <v/>
          </cell>
          <cell r="L827" t="str">
            <v/>
          </cell>
          <cell r="M827" t="str">
            <v>15.50</v>
          </cell>
        </row>
        <row r="828">
          <cell r="A828" t="str">
            <v>ZMLJGWUI3P81F</v>
          </cell>
          <cell r="B828" t="str">
            <v>磁条款纯银灰色</v>
          </cell>
          <cell r="C828" t="str">
            <v>ZMLJGWUI3P81F-磁条款纯银灰色</v>
          </cell>
          <cell r="D828" t="str">
            <v>居家布艺</v>
          </cell>
          <cell r="E828" t="str">
            <v>是</v>
          </cell>
          <cell r="F828" t="str">
            <v/>
          </cell>
          <cell r="G828" t="str">
            <v>80X190</v>
          </cell>
          <cell r="H828" t="str">
            <v/>
          </cell>
          <cell r="I828" t="str">
            <v/>
          </cell>
          <cell r="J828" t="str">
            <v>件</v>
          </cell>
          <cell r="K828" t="str">
            <v/>
          </cell>
          <cell r="L828" t="str">
            <v/>
          </cell>
          <cell r="M828" t="str">
            <v>15.50</v>
          </cell>
        </row>
        <row r="829">
          <cell r="A829" t="str">
            <v>ZMLJGW563FOHL</v>
          </cell>
          <cell r="B829" t="str">
            <v>磁条款纯银灰色</v>
          </cell>
          <cell r="C829" t="str">
            <v>ZMLJGW563FOHL-磁条款纯银灰色</v>
          </cell>
          <cell r="D829" t="str">
            <v>居家布艺</v>
          </cell>
          <cell r="E829" t="str">
            <v>是</v>
          </cell>
          <cell r="F829" t="str">
            <v/>
          </cell>
          <cell r="G829" t="str">
            <v>80X200</v>
          </cell>
          <cell r="H829" t="str">
            <v/>
          </cell>
          <cell r="I829" t="str">
            <v/>
          </cell>
          <cell r="J829" t="str">
            <v>件</v>
          </cell>
          <cell r="K829" t="str">
            <v/>
          </cell>
          <cell r="L829" t="str">
            <v/>
          </cell>
          <cell r="M829" t="str">
            <v>15.50</v>
          </cell>
        </row>
        <row r="830">
          <cell r="A830" t="str">
            <v>ZMLJGWF5HDN0W</v>
          </cell>
          <cell r="B830" t="str">
            <v>磁条款纯银灰色</v>
          </cell>
          <cell r="C830" t="str">
            <v>ZMLJGWF5HDN0W-磁条款纯银灰色</v>
          </cell>
          <cell r="D830" t="str">
            <v>居家布艺</v>
          </cell>
          <cell r="E830" t="str">
            <v>是</v>
          </cell>
          <cell r="F830" t="str">
            <v/>
          </cell>
          <cell r="G830" t="str">
            <v>80X205</v>
          </cell>
          <cell r="H830" t="str">
            <v/>
          </cell>
          <cell r="I830" t="str">
            <v/>
          </cell>
          <cell r="J830" t="str">
            <v>件</v>
          </cell>
          <cell r="K830" t="str">
            <v/>
          </cell>
          <cell r="L830" t="str">
            <v/>
          </cell>
          <cell r="M830" t="str">
            <v>15.50</v>
          </cell>
        </row>
        <row r="831">
          <cell r="A831" t="str">
            <v>ZMLJGWOLU3337</v>
          </cell>
          <cell r="B831" t="str">
            <v>磁条款纯银灰色</v>
          </cell>
          <cell r="C831" t="str">
            <v>ZMLJGWOLU3337-磁条款纯银灰色</v>
          </cell>
          <cell r="D831" t="str">
            <v>居家布艺</v>
          </cell>
          <cell r="E831" t="str">
            <v>是</v>
          </cell>
          <cell r="F831" t="str">
            <v/>
          </cell>
          <cell r="G831" t="str">
            <v>80X210</v>
          </cell>
          <cell r="H831" t="str">
            <v/>
          </cell>
          <cell r="I831" t="str">
            <v/>
          </cell>
          <cell r="J831" t="str">
            <v>件</v>
          </cell>
          <cell r="K831" t="str">
            <v/>
          </cell>
          <cell r="L831" t="str">
            <v/>
          </cell>
          <cell r="M831" t="str">
            <v>15.50</v>
          </cell>
        </row>
        <row r="832">
          <cell r="A832" t="str">
            <v>ZMLJGWHD2JYRP</v>
          </cell>
          <cell r="B832" t="str">
            <v>磁条款纯银灰色</v>
          </cell>
          <cell r="C832" t="str">
            <v>ZMLJGWHD2JYRP-磁条款纯银灰色</v>
          </cell>
          <cell r="D832" t="str">
            <v>居家布艺</v>
          </cell>
          <cell r="E832" t="str">
            <v>是</v>
          </cell>
          <cell r="F832" t="str">
            <v/>
          </cell>
          <cell r="G832" t="str">
            <v>85X190</v>
          </cell>
          <cell r="H832" t="str">
            <v/>
          </cell>
          <cell r="I832" t="str">
            <v/>
          </cell>
          <cell r="J832" t="str">
            <v>件</v>
          </cell>
          <cell r="K832" t="str">
            <v/>
          </cell>
          <cell r="L832" t="str">
            <v/>
          </cell>
          <cell r="M832" t="str">
            <v>15.50</v>
          </cell>
        </row>
        <row r="833">
          <cell r="A833" t="str">
            <v>ZMLJGWL3QZTZ4</v>
          </cell>
          <cell r="B833" t="str">
            <v>磁条款纯银灰色</v>
          </cell>
          <cell r="C833" t="str">
            <v>ZMLJGWL3QZTZ4-磁条款纯银灰色</v>
          </cell>
          <cell r="D833" t="str">
            <v>居家布艺</v>
          </cell>
          <cell r="E833" t="str">
            <v>是</v>
          </cell>
          <cell r="F833" t="str">
            <v/>
          </cell>
          <cell r="G833" t="str">
            <v>85X195</v>
          </cell>
          <cell r="H833" t="str">
            <v/>
          </cell>
          <cell r="I833" t="str">
            <v/>
          </cell>
          <cell r="J833" t="str">
            <v>件</v>
          </cell>
          <cell r="K833" t="str">
            <v/>
          </cell>
          <cell r="L833" t="str">
            <v/>
          </cell>
          <cell r="M833" t="str">
            <v>15.50</v>
          </cell>
        </row>
        <row r="834">
          <cell r="A834" t="str">
            <v>ZMLJGWXQQP8FA</v>
          </cell>
          <cell r="B834" t="str">
            <v>磁条款纯银灰色</v>
          </cell>
          <cell r="C834" t="str">
            <v>ZMLJGWXQQP8FA-磁条款纯银灰色</v>
          </cell>
          <cell r="D834" t="str">
            <v>居家布艺</v>
          </cell>
          <cell r="E834" t="str">
            <v>是</v>
          </cell>
          <cell r="F834" t="str">
            <v/>
          </cell>
          <cell r="G834" t="str">
            <v>85X200</v>
          </cell>
          <cell r="H834" t="str">
            <v/>
          </cell>
          <cell r="I834" t="str">
            <v/>
          </cell>
          <cell r="J834" t="str">
            <v>件</v>
          </cell>
          <cell r="K834" t="str">
            <v/>
          </cell>
          <cell r="L834" t="str">
            <v/>
          </cell>
          <cell r="M834" t="str">
            <v>15.50</v>
          </cell>
        </row>
        <row r="835">
          <cell r="A835" t="str">
            <v>ZMLJGWEMG53KW</v>
          </cell>
          <cell r="B835" t="str">
            <v>磁条款纯银灰色</v>
          </cell>
          <cell r="C835" t="str">
            <v>ZMLJGWEMG53KW-磁条款纯银灰色</v>
          </cell>
          <cell r="D835" t="str">
            <v>居家布艺</v>
          </cell>
          <cell r="E835" t="str">
            <v>是</v>
          </cell>
          <cell r="F835" t="str">
            <v/>
          </cell>
          <cell r="G835" t="str">
            <v>85X205</v>
          </cell>
          <cell r="H835" t="str">
            <v/>
          </cell>
          <cell r="I835" t="str">
            <v/>
          </cell>
          <cell r="J835" t="str">
            <v>件</v>
          </cell>
          <cell r="K835" t="str">
            <v/>
          </cell>
          <cell r="L835" t="str">
            <v/>
          </cell>
          <cell r="M835" t="str">
            <v>15.50</v>
          </cell>
        </row>
        <row r="836">
          <cell r="A836" t="str">
            <v>ZMLJGWBET4360</v>
          </cell>
          <cell r="B836" t="str">
            <v>磁条款纯银灰色</v>
          </cell>
          <cell r="C836" t="str">
            <v>ZMLJGWBET4360-磁条款纯银灰色</v>
          </cell>
          <cell r="D836" t="str">
            <v>居家布艺</v>
          </cell>
          <cell r="E836" t="str">
            <v>是</v>
          </cell>
          <cell r="F836" t="str">
            <v/>
          </cell>
          <cell r="G836" t="str">
            <v>85X210</v>
          </cell>
          <cell r="H836" t="str">
            <v/>
          </cell>
          <cell r="I836" t="str">
            <v/>
          </cell>
          <cell r="J836" t="str">
            <v>件</v>
          </cell>
          <cell r="K836" t="str">
            <v/>
          </cell>
          <cell r="L836" t="str">
            <v/>
          </cell>
          <cell r="M836" t="str">
            <v>15.50</v>
          </cell>
        </row>
        <row r="837">
          <cell r="A837" t="str">
            <v>ZMLJGW8XPTIPE</v>
          </cell>
          <cell r="B837" t="str">
            <v>磁条款纯银灰色</v>
          </cell>
          <cell r="C837" t="str">
            <v>ZMLJGW8XPTIPE-磁条款纯银灰色</v>
          </cell>
          <cell r="D837" t="str">
            <v>居家布艺</v>
          </cell>
          <cell r="E837" t="str">
            <v>是</v>
          </cell>
          <cell r="F837" t="str">
            <v/>
          </cell>
          <cell r="G837" t="str">
            <v>90X190</v>
          </cell>
          <cell r="H837" t="str">
            <v/>
          </cell>
          <cell r="I837" t="str">
            <v/>
          </cell>
          <cell r="J837" t="str">
            <v>件</v>
          </cell>
          <cell r="K837" t="str">
            <v/>
          </cell>
          <cell r="L837" t="str">
            <v/>
          </cell>
          <cell r="M837" t="str">
            <v>15.50</v>
          </cell>
        </row>
        <row r="838">
          <cell r="A838" t="str">
            <v>ZMLJGW969ZTF7</v>
          </cell>
          <cell r="B838" t="str">
            <v>磁条款纯银灰色</v>
          </cell>
          <cell r="C838" t="str">
            <v>ZMLJGW969ZTF7-磁条款纯银灰色</v>
          </cell>
          <cell r="D838" t="str">
            <v>居家布艺</v>
          </cell>
          <cell r="E838" t="str">
            <v>是</v>
          </cell>
          <cell r="F838" t="str">
            <v/>
          </cell>
          <cell r="G838" t="str">
            <v>90X195</v>
          </cell>
          <cell r="H838" t="str">
            <v/>
          </cell>
          <cell r="I838" t="str">
            <v/>
          </cell>
          <cell r="J838" t="str">
            <v>件</v>
          </cell>
          <cell r="K838" t="str">
            <v/>
          </cell>
          <cell r="L838" t="str">
            <v/>
          </cell>
          <cell r="M838" t="str">
            <v>15.50</v>
          </cell>
        </row>
        <row r="839">
          <cell r="A839" t="str">
            <v>ZMLJGWVUKF2NN</v>
          </cell>
          <cell r="B839" t="str">
            <v>磁条款纯银灰色</v>
          </cell>
          <cell r="C839" t="str">
            <v>ZMLJGWVUKF2NN-磁条款纯银灰色</v>
          </cell>
          <cell r="D839" t="str">
            <v>居家布艺</v>
          </cell>
          <cell r="E839" t="str">
            <v>是</v>
          </cell>
          <cell r="F839" t="str">
            <v/>
          </cell>
          <cell r="G839" t="str">
            <v>90X200</v>
          </cell>
          <cell r="H839" t="str">
            <v/>
          </cell>
          <cell r="I839" t="str">
            <v/>
          </cell>
          <cell r="J839" t="str">
            <v>件</v>
          </cell>
          <cell r="K839" t="str">
            <v/>
          </cell>
          <cell r="L839" t="str">
            <v/>
          </cell>
          <cell r="M839" t="str">
            <v>15.50</v>
          </cell>
        </row>
        <row r="840">
          <cell r="A840" t="str">
            <v>ZMLJGWOAD0TCZ</v>
          </cell>
          <cell r="B840" t="str">
            <v>磁条款纯银灰色</v>
          </cell>
          <cell r="C840" t="str">
            <v>ZMLJGWOAD0TCZ-磁条款纯银灰色</v>
          </cell>
          <cell r="D840" t="str">
            <v>居家布艺</v>
          </cell>
          <cell r="E840" t="str">
            <v>是</v>
          </cell>
          <cell r="F840" t="str">
            <v/>
          </cell>
          <cell r="G840" t="str">
            <v>90X205</v>
          </cell>
          <cell r="H840" t="str">
            <v/>
          </cell>
          <cell r="I840" t="str">
            <v/>
          </cell>
          <cell r="J840" t="str">
            <v>件</v>
          </cell>
          <cell r="K840" t="str">
            <v/>
          </cell>
          <cell r="L840" t="str">
            <v/>
          </cell>
          <cell r="M840" t="str">
            <v>15.50</v>
          </cell>
        </row>
        <row r="841">
          <cell r="A841" t="str">
            <v>ZMLJGWGGLHGXL</v>
          </cell>
          <cell r="B841" t="str">
            <v>磁条款纯银灰色</v>
          </cell>
          <cell r="C841" t="str">
            <v>ZMLJGWGGLHGXL-磁条款纯银灰色</v>
          </cell>
          <cell r="D841" t="str">
            <v>居家布艺</v>
          </cell>
          <cell r="E841" t="str">
            <v>是</v>
          </cell>
          <cell r="F841" t="str">
            <v/>
          </cell>
          <cell r="G841" t="str">
            <v>90X210</v>
          </cell>
          <cell r="H841" t="str">
            <v/>
          </cell>
          <cell r="I841" t="str">
            <v/>
          </cell>
          <cell r="J841" t="str">
            <v>件</v>
          </cell>
          <cell r="K841" t="str">
            <v/>
          </cell>
          <cell r="L841" t="str">
            <v/>
          </cell>
          <cell r="M841" t="str">
            <v>15.50</v>
          </cell>
        </row>
        <row r="842">
          <cell r="A842" t="str">
            <v>ZMLJGWY9RYSWB</v>
          </cell>
          <cell r="B842" t="str">
            <v>磁条款纯银灰色</v>
          </cell>
          <cell r="C842" t="str">
            <v>ZMLJGWY9RYSWB-磁条款纯银灰色</v>
          </cell>
          <cell r="D842" t="str">
            <v>居家布艺</v>
          </cell>
          <cell r="E842" t="str">
            <v>是</v>
          </cell>
          <cell r="F842" t="str">
            <v/>
          </cell>
          <cell r="G842" t="str">
            <v>90X215</v>
          </cell>
          <cell r="H842" t="str">
            <v/>
          </cell>
          <cell r="I842" t="str">
            <v/>
          </cell>
          <cell r="J842" t="str">
            <v>件</v>
          </cell>
          <cell r="K842" t="str">
            <v/>
          </cell>
          <cell r="L842" t="str">
            <v/>
          </cell>
          <cell r="M842" t="str">
            <v>15.50</v>
          </cell>
        </row>
        <row r="843">
          <cell r="A843" t="str">
            <v>ZMLJGWJU6UI8B</v>
          </cell>
          <cell r="B843" t="str">
            <v>磁条款纯银灰色</v>
          </cell>
          <cell r="C843" t="str">
            <v>ZMLJGWJU6UI8B-磁条款纯银灰色</v>
          </cell>
          <cell r="D843" t="str">
            <v>居家布艺</v>
          </cell>
          <cell r="E843" t="str">
            <v>是</v>
          </cell>
          <cell r="F843" t="str">
            <v/>
          </cell>
          <cell r="G843" t="str">
            <v>90X220</v>
          </cell>
          <cell r="H843" t="str">
            <v/>
          </cell>
          <cell r="I843" t="str">
            <v/>
          </cell>
          <cell r="J843" t="str">
            <v>件</v>
          </cell>
          <cell r="K843" t="str">
            <v/>
          </cell>
          <cell r="L843" t="str">
            <v/>
          </cell>
          <cell r="M843" t="str">
            <v>15.50</v>
          </cell>
        </row>
        <row r="844">
          <cell r="A844" t="str">
            <v>ZMLJGWAO30LOH</v>
          </cell>
          <cell r="B844" t="str">
            <v>磁条款纯银灰色</v>
          </cell>
          <cell r="C844" t="str">
            <v>ZMLJGWAO30LOH-磁条款纯银灰色</v>
          </cell>
          <cell r="D844" t="str">
            <v>居家布艺</v>
          </cell>
          <cell r="E844" t="str">
            <v>是</v>
          </cell>
          <cell r="F844" t="str">
            <v/>
          </cell>
          <cell r="G844" t="str">
            <v>90X230</v>
          </cell>
          <cell r="H844" t="str">
            <v/>
          </cell>
          <cell r="I844" t="str">
            <v/>
          </cell>
          <cell r="J844" t="str">
            <v>件</v>
          </cell>
          <cell r="K844" t="str">
            <v/>
          </cell>
          <cell r="L844" t="str">
            <v/>
          </cell>
          <cell r="M844" t="str">
            <v>16.50</v>
          </cell>
        </row>
        <row r="845">
          <cell r="A845" t="str">
            <v>ZMLJGWAFMQ0KR</v>
          </cell>
          <cell r="B845" t="str">
            <v>磁条款纯银灰色</v>
          </cell>
          <cell r="C845" t="str">
            <v>ZMLJGWAFMQ0KR-磁条款纯银灰色</v>
          </cell>
          <cell r="D845" t="str">
            <v>居家布艺</v>
          </cell>
          <cell r="E845" t="str">
            <v>是</v>
          </cell>
          <cell r="F845" t="str">
            <v/>
          </cell>
          <cell r="G845" t="str">
            <v>90X240</v>
          </cell>
          <cell r="H845" t="str">
            <v/>
          </cell>
          <cell r="I845" t="str">
            <v/>
          </cell>
          <cell r="J845" t="str">
            <v>件</v>
          </cell>
          <cell r="K845" t="str">
            <v/>
          </cell>
          <cell r="L845" t="str">
            <v/>
          </cell>
          <cell r="M845" t="str">
            <v>17.50</v>
          </cell>
        </row>
        <row r="846">
          <cell r="A846" t="str">
            <v>ZMLJGWN2TUJM6</v>
          </cell>
          <cell r="B846" t="str">
            <v>磁条款纯银灰色</v>
          </cell>
          <cell r="C846" t="str">
            <v>ZMLJGWN2TUJM6-磁条款纯银灰色</v>
          </cell>
          <cell r="D846" t="str">
            <v>居家布艺</v>
          </cell>
          <cell r="E846" t="str">
            <v>是</v>
          </cell>
          <cell r="F846" t="str">
            <v/>
          </cell>
          <cell r="G846" t="str">
            <v>95X200</v>
          </cell>
          <cell r="H846" t="str">
            <v/>
          </cell>
          <cell r="I846" t="str">
            <v/>
          </cell>
          <cell r="J846" t="str">
            <v>件</v>
          </cell>
          <cell r="K846" t="str">
            <v/>
          </cell>
          <cell r="L846" t="str">
            <v/>
          </cell>
          <cell r="M846" t="str">
            <v>15.50</v>
          </cell>
        </row>
        <row r="847">
          <cell r="A847" t="str">
            <v>ZMLJGW4YJADRS</v>
          </cell>
          <cell r="B847" t="str">
            <v>磁条款纯银灰色</v>
          </cell>
          <cell r="C847" t="str">
            <v>ZMLJGW4YJADRS-磁条款纯银灰色</v>
          </cell>
          <cell r="D847" t="str">
            <v>居家布艺</v>
          </cell>
          <cell r="E847" t="str">
            <v>是</v>
          </cell>
          <cell r="F847" t="str">
            <v/>
          </cell>
          <cell r="G847" t="str">
            <v>95X205</v>
          </cell>
          <cell r="H847" t="str">
            <v/>
          </cell>
          <cell r="I847" t="str">
            <v/>
          </cell>
          <cell r="J847" t="str">
            <v>件</v>
          </cell>
          <cell r="K847" t="str">
            <v/>
          </cell>
          <cell r="L847" t="str">
            <v/>
          </cell>
          <cell r="M847" t="str">
            <v>15.50</v>
          </cell>
        </row>
        <row r="848">
          <cell r="A848" t="str">
            <v>ZMLJGWDDWZTT3</v>
          </cell>
          <cell r="B848" t="str">
            <v>磁条款纯银灰色</v>
          </cell>
          <cell r="C848" t="str">
            <v>ZMLJGWDDWZTT3-磁条款纯银灰色</v>
          </cell>
          <cell r="D848" t="str">
            <v>居家布艺</v>
          </cell>
          <cell r="E848" t="str">
            <v>是</v>
          </cell>
          <cell r="F848" t="str">
            <v/>
          </cell>
          <cell r="G848" t="str">
            <v>95X210</v>
          </cell>
          <cell r="H848" t="str">
            <v/>
          </cell>
          <cell r="I848" t="str">
            <v/>
          </cell>
          <cell r="J848" t="str">
            <v>件</v>
          </cell>
          <cell r="K848" t="str">
            <v/>
          </cell>
          <cell r="L848" t="str">
            <v/>
          </cell>
          <cell r="M848" t="str">
            <v>15.50</v>
          </cell>
        </row>
        <row r="849">
          <cell r="A849" t="str">
            <v>ZMLJGW1QW9DDW</v>
          </cell>
          <cell r="B849" t="str">
            <v>磁条款纯银灰色</v>
          </cell>
          <cell r="C849" t="str">
            <v>ZMLJGW1QW9DDW-磁条款纯银灰色</v>
          </cell>
          <cell r="D849" t="str">
            <v>居家布艺</v>
          </cell>
          <cell r="E849" t="str">
            <v>是</v>
          </cell>
          <cell r="F849" t="str">
            <v/>
          </cell>
          <cell r="G849" t="str">
            <v>95X220</v>
          </cell>
          <cell r="H849" t="str">
            <v/>
          </cell>
          <cell r="I849" t="str">
            <v/>
          </cell>
          <cell r="J849" t="str">
            <v>件</v>
          </cell>
          <cell r="K849" t="str">
            <v/>
          </cell>
          <cell r="L849" t="str">
            <v/>
          </cell>
          <cell r="M849" t="str">
            <v>15.50</v>
          </cell>
        </row>
        <row r="850">
          <cell r="A850" t="str">
            <v>ZMLJGWVI6KYOH</v>
          </cell>
          <cell r="B850" t="str">
            <v>磁条款纯银灰色</v>
          </cell>
          <cell r="C850" t="str">
            <v>ZMLJGWVI6KYOH-磁条款纯银灰色</v>
          </cell>
          <cell r="D850" t="str">
            <v>居家布艺</v>
          </cell>
          <cell r="E850" t="str">
            <v>是</v>
          </cell>
          <cell r="F850" t="str">
            <v/>
          </cell>
          <cell r="G850" t="str">
            <v>100X200</v>
          </cell>
          <cell r="H850" t="str">
            <v/>
          </cell>
          <cell r="I850" t="str">
            <v/>
          </cell>
          <cell r="J850" t="str">
            <v>件</v>
          </cell>
          <cell r="K850" t="str">
            <v/>
          </cell>
          <cell r="L850" t="str">
            <v/>
          </cell>
          <cell r="M850" t="str">
            <v>15.50</v>
          </cell>
        </row>
        <row r="851">
          <cell r="A851" t="str">
            <v>ZMLJGWR2ZENKT</v>
          </cell>
          <cell r="B851" t="str">
            <v>磁条款纯银灰色</v>
          </cell>
          <cell r="C851" t="str">
            <v>ZMLJGWR2ZENKT-磁条款纯银灰色</v>
          </cell>
          <cell r="D851" t="str">
            <v>居家布艺</v>
          </cell>
          <cell r="E851" t="str">
            <v>是</v>
          </cell>
          <cell r="F851" t="str">
            <v/>
          </cell>
          <cell r="G851" t="str">
            <v>100X205</v>
          </cell>
          <cell r="H851" t="str">
            <v/>
          </cell>
          <cell r="I851" t="str">
            <v/>
          </cell>
          <cell r="J851" t="str">
            <v>件</v>
          </cell>
          <cell r="K851" t="str">
            <v/>
          </cell>
          <cell r="L851" t="str">
            <v/>
          </cell>
          <cell r="M851" t="str">
            <v>15.50</v>
          </cell>
        </row>
        <row r="852">
          <cell r="A852" t="str">
            <v>ZMLJGWCND9DWT</v>
          </cell>
          <cell r="B852" t="str">
            <v>磁条款纯银灰色</v>
          </cell>
          <cell r="C852" t="str">
            <v>ZMLJGWCND9DWT-磁条款纯银灰色</v>
          </cell>
          <cell r="D852" t="str">
            <v>居家布艺</v>
          </cell>
          <cell r="E852" t="str">
            <v>是</v>
          </cell>
          <cell r="F852" t="str">
            <v/>
          </cell>
          <cell r="G852" t="str">
            <v>100X210</v>
          </cell>
          <cell r="H852" t="str">
            <v/>
          </cell>
          <cell r="I852" t="str">
            <v/>
          </cell>
          <cell r="J852" t="str">
            <v>件</v>
          </cell>
          <cell r="K852" t="str">
            <v/>
          </cell>
          <cell r="L852" t="str">
            <v/>
          </cell>
          <cell r="M852" t="str">
            <v>15.50</v>
          </cell>
        </row>
        <row r="853">
          <cell r="A853" t="str">
            <v>ZMLJGWSAJJYAM</v>
          </cell>
          <cell r="B853" t="str">
            <v>磁条款纯银灰色</v>
          </cell>
          <cell r="C853" t="str">
            <v>ZMLJGWSAJJYAM-磁条款纯银灰色</v>
          </cell>
          <cell r="D853" t="str">
            <v>居家布艺</v>
          </cell>
          <cell r="E853" t="str">
            <v>是</v>
          </cell>
          <cell r="F853" t="str">
            <v/>
          </cell>
          <cell r="G853" t="str">
            <v>100X220</v>
          </cell>
          <cell r="H853" t="str">
            <v/>
          </cell>
          <cell r="I853" t="str">
            <v/>
          </cell>
          <cell r="J853" t="str">
            <v>件</v>
          </cell>
          <cell r="K853" t="str">
            <v/>
          </cell>
          <cell r="L853" t="str">
            <v/>
          </cell>
          <cell r="M853" t="str">
            <v>15.50</v>
          </cell>
        </row>
        <row r="854">
          <cell r="A854" t="str">
            <v>ZMLJGWB64GGH0</v>
          </cell>
          <cell r="B854" t="str">
            <v>磁条款纯银灰色</v>
          </cell>
          <cell r="C854" t="str">
            <v>ZMLJGWB64GGH0-磁条款纯银灰色</v>
          </cell>
          <cell r="D854" t="str">
            <v>居家布艺</v>
          </cell>
          <cell r="E854" t="str">
            <v>是</v>
          </cell>
          <cell r="F854" t="str">
            <v/>
          </cell>
          <cell r="G854" t="str">
            <v>100X230</v>
          </cell>
          <cell r="H854" t="str">
            <v/>
          </cell>
          <cell r="I854" t="str">
            <v/>
          </cell>
          <cell r="J854" t="str">
            <v>件</v>
          </cell>
          <cell r="K854" t="str">
            <v/>
          </cell>
          <cell r="L854" t="str">
            <v/>
          </cell>
          <cell r="M854" t="str">
            <v>16.50</v>
          </cell>
        </row>
        <row r="855">
          <cell r="A855" t="str">
            <v>ZMLJGWX17TI5I</v>
          </cell>
          <cell r="B855" t="str">
            <v>磁条款纯银灰色</v>
          </cell>
          <cell r="C855" t="str">
            <v>ZMLJGWX17TI5I-磁条款纯银灰色</v>
          </cell>
          <cell r="D855" t="str">
            <v>居家布艺</v>
          </cell>
          <cell r="E855" t="str">
            <v>是</v>
          </cell>
          <cell r="F855" t="str">
            <v/>
          </cell>
          <cell r="G855" t="str">
            <v>105X205</v>
          </cell>
          <cell r="H855" t="str">
            <v/>
          </cell>
          <cell r="I855" t="str">
            <v/>
          </cell>
          <cell r="J855" t="str">
            <v>件</v>
          </cell>
          <cell r="K855" t="str">
            <v/>
          </cell>
          <cell r="L855" t="str">
            <v/>
          </cell>
          <cell r="M855" t="str">
            <v>15.50</v>
          </cell>
        </row>
        <row r="856">
          <cell r="A856" t="str">
            <v>ZMLJGW7P4O8YL</v>
          </cell>
          <cell r="B856" t="str">
            <v>磁条款纯银灰色</v>
          </cell>
          <cell r="C856" t="str">
            <v>ZMLJGW7P4O8YL-磁条款纯银灰色</v>
          </cell>
          <cell r="D856" t="str">
            <v>居家布艺</v>
          </cell>
          <cell r="E856" t="str">
            <v>是</v>
          </cell>
          <cell r="F856" t="str">
            <v/>
          </cell>
          <cell r="G856" t="str">
            <v>110X200</v>
          </cell>
          <cell r="H856" t="str">
            <v/>
          </cell>
          <cell r="I856" t="str">
            <v/>
          </cell>
          <cell r="J856" t="str">
            <v>件</v>
          </cell>
          <cell r="K856" t="str">
            <v/>
          </cell>
          <cell r="L856" t="str">
            <v/>
          </cell>
          <cell r="M856" t="str">
            <v>16.50</v>
          </cell>
        </row>
        <row r="857">
          <cell r="A857" t="str">
            <v>ZMLJGWIMMO8HI</v>
          </cell>
          <cell r="B857" t="str">
            <v>磁条款纯银灰色</v>
          </cell>
          <cell r="C857" t="str">
            <v>ZMLJGWIMMO8HI-磁条款纯银灰色</v>
          </cell>
          <cell r="D857" t="str">
            <v>居家布艺</v>
          </cell>
          <cell r="E857" t="str">
            <v>是</v>
          </cell>
          <cell r="F857" t="str">
            <v/>
          </cell>
          <cell r="G857" t="str">
            <v>110X210</v>
          </cell>
          <cell r="H857" t="str">
            <v/>
          </cell>
          <cell r="I857" t="str">
            <v/>
          </cell>
          <cell r="J857" t="str">
            <v>件</v>
          </cell>
          <cell r="K857" t="str">
            <v/>
          </cell>
          <cell r="L857" t="str">
            <v/>
          </cell>
          <cell r="M857" t="str">
            <v>16.50</v>
          </cell>
        </row>
        <row r="858">
          <cell r="A858" t="str">
            <v>ZMLJGWBXN6VEA</v>
          </cell>
          <cell r="B858" t="str">
            <v>磁条款纯银灰色</v>
          </cell>
          <cell r="C858" t="str">
            <v>ZMLJGWBXN6VEA-磁条款纯银灰色</v>
          </cell>
          <cell r="D858" t="str">
            <v>居家布艺</v>
          </cell>
          <cell r="E858" t="str">
            <v>是</v>
          </cell>
          <cell r="F858" t="str">
            <v/>
          </cell>
          <cell r="G858" t="str">
            <v>110X220</v>
          </cell>
          <cell r="H858" t="str">
            <v/>
          </cell>
          <cell r="I858" t="str">
            <v/>
          </cell>
          <cell r="J858" t="str">
            <v>件</v>
          </cell>
          <cell r="K858" t="str">
            <v/>
          </cell>
          <cell r="L858" t="str">
            <v/>
          </cell>
          <cell r="M858" t="str">
            <v>16.50</v>
          </cell>
        </row>
        <row r="859">
          <cell r="A859" t="str">
            <v>ZMLJGWCO6VBBK</v>
          </cell>
          <cell r="B859" t="str">
            <v>磁条款纯银灰色</v>
          </cell>
          <cell r="C859" t="str">
            <v>ZMLJGWCO6VBBK-磁条款纯银灰色</v>
          </cell>
          <cell r="D859" t="str">
            <v>居家布艺</v>
          </cell>
          <cell r="E859" t="str">
            <v>是</v>
          </cell>
          <cell r="F859" t="str">
            <v/>
          </cell>
          <cell r="G859" t="str">
            <v>110X230</v>
          </cell>
          <cell r="H859" t="str">
            <v/>
          </cell>
          <cell r="I859" t="str">
            <v/>
          </cell>
          <cell r="J859" t="str">
            <v>件</v>
          </cell>
          <cell r="K859" t="str">
            <v/>
          </cell>
          <cell r="L859" t="str">
            <v/>
          </cell>
          <cell r="M859" t="str">
            <v>17.50</v>
          </cell>
        </row>
        <row r="860">
          <cell r="A860" t="str">
            <v>ZMLJGWZHC33M3</v>
          </cell>
          <cell r="B860" t="str">
            <v>磁条款纯银灰色</v>
          </cell>
          <cell r="C860" t="str">
            <v>ZMLJGWZHC33M3-磁条款纯银灰色</v>
          </cell>
          <cell r="D860" t="str">
            <v>居家布艺</v>
          </cell>
          <cell r="E860" t="str">
            <v>是</v>
          </cell>
          <cell r="F860" t="str">
            <v/>
          </cell>
          <cell r="G860" t="str">
            <v>120X200</v>
          </cell>
          <cell r="H860" t="str">
            <v/>
          </cell>
          <cell r="I860" t="str">
            <v/>
          </cell>
          <cell r="J860" t="str">
            <v>件</v>
          </cell>
          <cell r="K860" t="str">
            <v/>
          </cell>
          <cell r="L860" t="str">
            <v/>
          </cell>
          <cell r="M860" t="str">
            <v>17.50</v>
          </cell>
        </row>
        <row r="861">
          <cell r="A861" t="str">
            <v>ZMLJGWCFOLQ8T</v>
          </cell>
          <cell r="B861" t="str">
            <v>磁条款纯银灰色</v>
          </cell>
          <cell r="C861" t="str">
            <v>ZMLJGWCFOLQ8T-磁条款纯银灰色</v>
          </cell>
          <cell r="D861" t="str">
            <v>居家布艺</v>
          </cell>
          <cell r="E861" t="str">
            <v>是</v>
          </cell>
          <cell r="F861" t="str">
            <v/>
          </cell>
          <cell r="G861" t="str">
            <v>120X210</v>
          </cell>
          <cell r="H861" t="str">
            <v/>
          </cell>
          <cell r="I861" t="str">
            <v/>
          </cell>
          <cell r="J861" t="str">
            <v>件</v>
          </cell>
          <cell r="K861" t="str">
            <v/>
          </cell>
          <cell r="L861" t="str">
            <v/>
          </cell>
          <cell r="M861" t="str">
            <v>17.50</v>
          </cell>
        </row>
        <row r="862">
          <cell r="A862" t="str">
            <v>ZMLJGWD57B653</v>
          </cell>
          <cell r="B862" t="str">
            <v>磁条款纯银灰色</v>
          </cell>
          <cell r="C862" t="str">
            <v>ZMLJGWD57B653-磁条款纯银灰色</v>
          </cell>
          <cell r="D862" t="str">
            <v>居家布艺</v>
          </cell>
          <cell r="E862" t="str">
            <v>是</v>
          </cell>
          <cell r="F862" t="str">
            <v/>
          </cell>
          <cell r="G862" t="str">
            <v>120X220</v>
          </cell>
          <cell r="H862" t="str">
            <v/>
          </cell>
          <cell r="I862" t="str">
            <v/>
          </cell>
          <cell r="J862" t="str">
            <v>件</v>
          </cell>
          <cell r="K862" t="str">
            <v/>
          </cell>
          <cell r="L862" t="str">
            <v/>
          </cell>
          <cell r="M862" t="str">
            <v>17.50</v>
          </cell>
        </row>
        <row r="863">
          <cell r="A863" t="str">
            <v>ZMLJGWDWQ1L1D</v>
          </cell>
          <cell r="B863" t="str">
            <v>磁条款纯银灰色</v>
          </cell>
          <cell r="C863" t="str">
            <v>ZMLJGWDWQ1L1D-磁条款纯银灰色</v>
          </cell>
          <cell r="D863" t="str">
            <v>居家布艺</v>
          </cell>
          <cell r="E863" t="str">
            <v>是</v>
          </cell>
          <cell r="F863" t="str">
            <v/>
          </cell>
          <cell r="G863" t="str">
            <v>120X230</v>
          </cell>
          <cell r="H863" t="str">
            <v/>
          </cell>
          <cell r="I863" t="str">
            <v/>
          </cell>
          <cell r="J863" t="str">
            <v>件</v>
          </cell>
          <cell r="K863" t="str">
            <v/>
          </cell>
          <cell r="L863" t="str">
            <v/>
          </cell>
          <cell r="M863" t="str">
            <v>18.50</v>
          </cell>
        </row>
        <row r="864">
          <cell r="A864" t="str">
            <v>ZMLJGWEN9R0YM</v>
          </cell>
          <cell r="B864" t="str">
            <v>磁条款纯银灰色</v>
          </cell>
          <cell r="C864" t="str">
            <v>ZMLJGWEN9R0YM-磁条款纯银灰色</v>
          </cell>
          <cell r="D864" t="str">
            <v>居家布艺</v>
          </cell>
          <cell r="E864" t="str">
            <v>是</v>
          </cell>
          <cell r="F864" t="str">
            <v/>
          </cell>
          <cell r="G864" t="str">
            <v>130X200</v>
          </cell>
          <cell r="H864" t="str">
            <v/>
          </cell>
          <cell r="I864" t="str">
            <v/>
          </cell>
          <cell r="J864" t="str">
            <v>件</v>
          </cell>
          <cell r="K864" t="str">
            <v/>
          </cell>
          <cell r="L864" t="str">
            <v/>
          </cell>
          <cell r="M864" t="str">
            <v>18.50</v>
          </cell>
        </row>
        <row r="865">
          <cell r="A865" t="str">
            <v>ZMLJGWEERGGVW</v>
          </cell>
          <cell r="B865" t="str">
            <v>磁条款纯银灰色</v>
          </cell>
          <cell r="C865" t="str">
            <v>ZMLJGWEERGGVW-磁条款纯银灰色</v>
          </cell>
          <cell r="D865" t="str">
            <v>居家布艺</v>
          </cell>
          <cell r="E865" t="str">
            <v>是</v>
          </cell>
          <cell r="F865" t="str">
            <v/>
          </cell>
          <cell r="G865" t="str">
            <v>130X210</v>
          </cell>
          <cell r="H865" t="str">
            <v/>
          </cell>
          <cell r="I865" t="str">
            <v/>
          </cell>
          <cell r="J865" t="str">
            <v>件</v>
          </cell>
          <cell r="K865" t="str">
            <v/>
          </cell>
          <cell r="L865" t="str">
            <v/>
          </cell>
          <cell r="M865" t="str">
            <v>18.50</v>
          </cell>
        </row>
        <row r="866">
          <cell r="A866" t="str">
            <v>ZMLJGWF5A6VS6</v>
          </cell>
          <cell r="B866" t="str">
            <v>磁条款纯银灰色</v>
          </cell>
          <cell r="C866" t="str">
            <v>ZMLJGWF5A6VS6-磁条款纯银灰色</v>
          </cell>
          <cell r="D866" t="str">
            <v>居家布艺</v>
          </cell>
          <cell r="E866" t="str">
            <v>是</v>
          </cell>
          <cell r="F866" t="str">
            <v/>
          </cell>
          <cell r="G866" t="str">
            <v>130X220</v>
          </cell>
          <cell r="H866" t="str">
            <v/>
          </cell>
          <cell r="I866" t="str">
            <v/>
          </cell>
          <cell r="J866" t="str">
            <v>件</v>
          </cell>
          <cell r="K866" t="str">
            <v/>
          </cell>
          <cell r="L866" t="str">
            <v/>
          </cell>
          <cell r="M866" t="str">
            <v>18.50</v>
          </cell>
        </row>
        <row r="867">
          <cell r="A867" t="str">
            <v>ZMLJGWFVTWBPF</v>
          </cell>
          <cell r="B867" t="str">
            <v>磁条款纯银灰色</v>
          </cell>
          <cell r="C867" t="str">
            <v>ZMLJGWFVTWBPF-磁条款纯银灰色</v>
          </cell>
          <cell r="D867" t="str">
            <v>居家布艺</v>
          </cell>
          <cell r="E867" t="str">
            <v>是</v>
          </cell>
          <cell r="F867" t="str">
            <v/>
          </cell>
          <cell r="G867" t="str">
            <v>130X230</v>
          </cell>
          <cell r="H867" t="str">
            <v/>
          </cell>
          <cell r="I867" t="str">
            <v/>
          </cell>
          <cell r="J867" t="str">
            <v>件</v>
          </cell>
          <cell r="K867" t="str">
            <v/>
          </cell>
          <cell r="L867" t="str">
            <v/>
          </cell>
          <cell r="M867" t="str">
            <v>19.50</v>
          </cell>
        </row>
        <row r="868">
          <cell r="A868" t="str">
            <v>ZMLJGW6GG6VM4</v>
          </cell>
          <cell r="B868" t="str">
            <v>磁条款纯银灰色</v>
          </cell>
          <cell r="C868" t="str">
            <v>ZMLJGW6GG6VM4-磁条款纯银灰色</v>
          </cell>
          <cell r="D868" t="str">
            <v>居家布艺</v>
          </cell>
          <cell r="E868" t="str">
            <v>是</v>
          </cell>
          <cell r="F868" t="str">
            <v/>
          </cell>
          <cell r="G868" t="str">
            <v>140X200</v>
          </cell>
          <cell r="H868" t="str">
            <v/>
          </cell>
          <cell r="I868" t="str">
            <v/>
          </cell>
          <cell r="J868" t="str">
            <v>件</v>
          </cell>
          <cell r="K868" t="str">
            <v/>
          </cell>
          <cell r="L868" t="str">
            <v/>
          </cell>
          <cell r="M868" t="str">
            <v>19.50</v>
          </cell>
        </row>
        <row r="869">
          <cell r="A869" t="str">
            <v>ZMLJGWY03HGKU</v>
          </cell>
          <cell r="B869" t="str">
            <v>磁条款纯银灰色</v>
          </cell>
          <cell r="C869" t="str">
            <v>ZMLJGWY03HGKU-磁条款纯银灰色</v>
          </cell>
          <cell r="D869" t="str">
            <v>居家布艺</v>
          </cell>
          <cell r="E869" t="str">
            <v>是</v>
          </cell>
          <cell r="F869" t="str">
            <v/>
          </cell>
          <cell r="G869" t="str">
            <v>140X210</v>
          </cell>
          <cell r="H869" t="str">
            <v/>
          </cell>
          <cell r="I869" t="str">
            <v/>
          </cell>
          <cell r="J869" t="str">
            <v>件</v>
          </cell>
          <cell r="K869" t="str">
            <v/>
          </cell>
          <cell r="L869" t="str">
            <v/>
          </cell>
          <cell r="M869" t="str">
            <v>19.50</v>
          </cell>
        </row>
        <row r="870">
          <cell r="A870" t="str">
            <v>ZMLJGWPKQR1IJ</v>
          </cell>
          <cell r="B870" t="str">
            <v>磁条款纯银灰色</v>
          </cell>
          <cell r="C870" t="str">
            <v>ZMLJGWPKQR1IJ-磁条款纯银灰色</v>
          </cell>
          <cell r="D870" t="str">
            <v>居家布艺</v>
          </cell>
          <cell r="E870" t="str">
            <v>是</v>
          </cell>
          <cell r="F870" t="str">
            <v/>
          </cell>
          <cell r="G870" t="str">
            <v>140X220</v>
          </cell>
          <cell r="H870" t="str">
            <v/>
          </cell>
          <cell r="I870" t="str">
            <v/>
          </cell>
          <cell r="J870" t="str">
            <v>件</v>
          </cell>
          <cell r="K870" t="str">
            <v/>
          </cell>
          <cell r="L870" t="str">
            <v/>
          </cell>
          <cell r="M870" t="str">
            <v>19.50</v>
          </cell>
        </row>
        <row r="871">
          <cell r="A871" t="str">
            <v>ZMLJGWG4D2LF8</v>
          </cell>
          <cell r="B871" t="str">
            <v>磁条款纯银灰色</v>
          </cell>
          <cell r="C871" t="str">
            <v>ZMLJGWG4D2LF8-磁条款纯银灰色</v>
          </cell>
          <cell r="D871" t="str">
            <v>居家布艺</v>
          </cell>
          <cell r="E871" t="str">
            <v>是</v>
          </cell>
          <cell r="F871" t="str">
            <v/>
          </cell>
          <cell r="G871" t="str">
            <v>140X230</v>
          </cell>
          <cell r="H871" t="str">
            <v/>
          </cell>
          <cell r="I871" t="str">
            <v/>
          </cell>
          <cell r="J871" t="str">
            <v>件</v>
          </cell>
          <cell r="K871" t="str">
            <v/>
          </cell>
          <cell r="L871" t="str">
            <v/>
          </cell>
          <cell r="M871" t="str">
            <v>20.50</v>
          </cell>
        </row>
        <row r="872">
          <cell r="A872" t="str">
            <v>ZMLJGW8O0C6DX</v>
          </cell>
          <cell r="B872" t="str">
            <v>磁条款纯银灰色</v>
          </cell>
          <cell r="C872" t="str">
            <v>ZMLJGW8O0C6DX-磁条款纯银灰色</v>
          </cell>
          <cell r="D872" t="str">
            <v>居家布艺</v>
          </cell>
          <cell r="E872" t="str">
            <v>是</v>
          </cell>
          <cell r="F872" t="str">
            <v/>
          </cell>
          <cell r="G872" t="str">
            <v>140X240</v>
          </cell>
          <cell r="H872" t="str">
            <v/>
          </cell>
          <cell r="I872" t="str">
            <v/>
          </cell>
          <cell r="J872" t="str">
            <v>件</v>
          </cell>
          <cell r="K872" t="str">
            <v/>
          </cell>
          <cell r="L872" t="str">
            <v/>
          </cell>
          <cell r="M872" t="str">
            <v>21.50</v>
          </cell>
        </row>
        <row r="873">
          <cell r="A873" t="str">
            <v>ZMLJGWPTF8DT0</v>
          </cell>
          <cell r="B873" t="str">
            <v>磁条款纯银灰色</v>
          </cell>
          <cell r="C873" t="str">
            <v>ZMLJGWPTF8DT0-磁条款纯银灰色</v>
          </cell>
          <cell r="D873" t="str">
            <v>居家布艺</v>
          </cell>
          <cell r="E873" t="str">
            <v>是</v>
          </cell>
          <cell r="F873" t="str">
            <v/>
          </cell>
          <cell r="G873" t="str">
            <v>150X200</v>
          </cell>
          <cell r="H873" t="str">
            <v/>
          </cell>
          <cell r="I873" t="str">
            <v/>
          </cell>
          <cell r="J873" t="str">
            <v>件</v>
          </cell>
          <cell r="K873" t="str">
            <v/>
          </cell>
          <cell r="L873" t="str">
            <v/>
          </cell>
          <cell r="M873" t="str">
            <v>20.50</v>
          </cell>
        </row>
        <row r="874">
          <cell r="A874" t="str">
            <v>ZMLJGWZ8NMQBN</v>
          </cell>
          <cell r="B874" t="str">
            <v>磁条款纯银灰色</v>
          </cell>
          <cell r="C874" t="str">
            <v>ZMLJGWZ8NMQBN-磁条款纯银灰色</v>
          </cell>
          <cell r="D874" t="str">
            <v>居家布艺</v>
          </cell>
          <cell r="E874" t="str">
            <v>是</v>
          </cell>
          <cell r="F874" t="str">
            <v/>
          </cell>
          <cell r="G874" t="str">
            <v>150X210</v>
          </cell>
          <cell r="H874" t="str">
            <v/>
          </cell>
          <cell r="I874" t="str">
            <v/>
          </cell>
          <cell r="J874" t="str">
            <v>件</v>
          </cell>
          <cell r="K874" t="str">
            <v/>
          </cell>
          <cell r="L874" t="str">
            <v/>
          </cell>
          <cell r="M874" t="str">
            <v>20.50</v>
          </cell>
        </row>
        <row r="875">
          <cell r="A875" t="str">
            <v>ZMLJGWEWX8DA3</v>
          </cell>
          <cell r="B875" t="str">
            <v>磁条款纯银灰色</v>
          </cell>
          <cell r="C875" t="str">
            <v>ZMLJGWEWX8DA3-磁条款纯银灰色</v>
          </cell>
          <cell r="D875" t="str">
            <v>居家布艺</v>
          </cell>
          <cell r="E875" t="str">
            <v>是</v>
          </cell>
          <cell r="F875" t="str">
            <v/>
          </cell>
          <cell r="G875" t="str">
            <v>150X220</v>
          </cell>
          <cell r="H875" t="str">
            <v/>
          </cell>
          <cell r="I875" t="str">
            <v/>
          </cell>
          <cell r="J875" t="str">
            <v>件</v>
          </cell>
          <cell r="K875" t="str">
            <v/>
          </cell>
          <cell r="L875" t="str">
            <v/>
          </cell>
          <cell r="M875" t="str">
            <v>20.50</v>
          </cell>
        </row>
        <row r="876">
          <cell r="A876" t="str">
            <v>ZMLJGWZZ6C67W</v>
          </cell>
          <cell r="B876" t="str">
            <v>磁条款纯银灰色</v>
          </cell>
          <cell r="C876" t="str">
            <v>ZMLJGWZZ6C67W-磁条款纯银灰色</v>
          </cell>
          <cell r="D876" t="str">
            <v>居家布艺</v>
          </cell>
          <cell r="E876" t="str">
            <v>是</v>
          </cell>
          <cell r="F876" t="str">
            <v/>
          </cell>
          <cell r="G876" t="str">
            <v>150X230</v>
          </cell>
          <cell r="H876" t="str">
            <v/>
          </cell>
          <cell r="I876" t="str">
            <v/>
          </cell>
          <cell r="J876" t="str">
            <v>件</v>
          </cell>
          <cell r="K876" t="str">
            <v/>
          </cell>
          <cell r="L876" t="str">
            <v/>
          </cell>
          <cell r="M876" t="str">
            <v>21.50</v>
          </cell>
        </row>
        <row r="877">
          <cell r="A877" t="str">
            <v>ZMLJGW0QO2L46</v>
          </cell>
          <cell r="B877" t="str">
            <v>磁条款纯银灰色</v>
          </cell>
          <cell r="C877" t="str">
            <v>ZMLJGW0QO2L46-磁条款纯银灰色</v>
          </cell>
          <cell r="D877" t="str">
            <v>居家布艺</v>
          </cell>
          <cell r="E877" t="str">
            <v>是</v>
          </cell>
          <cell r="F877" t="str">
            <v/>
          </cell>
          <cell r="G877" t="str">
            <v>150X240</v>
          </cell>
          <cell r="H877" t="str">
            <v/>
          </cell>
          <cell r="I877" t="str">
            <v/>
          </cell>
          <cell r="J877" t="str">
            <v>件</v>
          </cell>
          <cell r="K877" t="str">
            <v/>
          </cell>
          <cell r="L877" t="str">
            <v/>
          </cell>
          <cell r="M877" t="str">
            <v>22.50</v>
          </cell>
        </row>
        <row r="878">
          <cell r="A878" t="str">
            <v>ZMLJGW0G7S11G</v>
          </cell>
          <cell r="B878" t="str">
            <v>磁条款纯银灰色</v>
          </cell>
          <cell r="C878" t="str">
            <v>ZMLJGW0G7S11G-磁条款纯银灰色</v>
          </cell>
          <cell r="D878" t="str">
            <v>居家布艺</v>
          </cell>
          <cell r="E878" t="str">
            <v>是</v>
          </cell>
          <cell r="F878" t="str">
            <v/>
          </cell>
          <cell r="G878" t="str">
            <v>160X200</v>
          </cell>
          <cell r="H878" t="str">
            <v/>
          </cell>
          <cell r="I878" t="str">
            <v/>
          </cell>
          <cell r="J878" t="str">
            <v>件</v>
          </cell>
          <cell r="K878" t="str">
            <v/>
          </cell>
          <cell r="L878" t="str">
            <v/>
          </cell>
          <cell r="M878" t="str">
            <v>21.50</v>
          </cell>
        </row>
        <row r="879">
          <cell r="A879" t="str">
            <v>ZMLJGWS1U2LZ5</v>
          </cell>
          <cell r="B879" t="str">
            <v>磁条款纯银灰色</v>
          </cell>
          <cell r="C879" t="str">
            <v>ZMLJGWS1U2LZ5-磁条款纯银灰色</v>
          </cell>
          <cell r="D879" t="str">
            <v>居家布艺</v>
          </cell>
          <cell r="E879" t="str">
            <v>是</v>
          </cell>
          <cell r="F879" t="str">
            <v/>
          </cell>
          <cell r="G879" t="str">
            <v>160X210</v>
          </cell>
          <cell r="H879" t="str">
            <v/>
          </cell>
          <cell r="I879" t="str">
            <v/>
          </cell>
          <cell r="J879" t="str">
            <v>件</v>
          </cell>
          <cell r="K879" t="str">
            <v/>
          </cell>
          <cell r="L879" t="str">
            <v/>
          </cell>
          <cell r="M879" t="str">
            <v>21.50</v>
          </cell>
        </row>
        <row r="880">
          <cell r="A880" t="str">
            <v>ZMLJGW5HKIX8S</v>
          </cell>
          <cell r="B880" t="str">
            <v>磁条款纯银灰色</v>
          </cell>
          <cell r="C880" t="str">
            <v>ZMLJGW5HKIX8S-磁条款纯银灰色</v>
          </cell>
          <cell r="D880" t="str">
            <v>居家布艺</v>
          </cell>
          <cell r="E880" t="str">
            <v>是</v>
          </cell>
          <cell r="F880" t="str">
            <v/>
          </cell>
          <cell r="G880" t="str">
            <v>160X220</v>
          </cell>
          <cell r="H880" t="str">
            <v/>
          </cell>
          <cell r="I880" t="str">
            <v/>
          </cell>
          <cell r="J880" t="str">
            <v>件</v>
          </cell>
          <cell r="K880" t="str">
            <v/>
          </cell>
          <cell r="L880" t="str">
            <v/>
          </cell>
          <cell r="M880" t="str">
            <v>21.50</v>
          </cell>
        </row>
        <row r="881">
          <cell r="A881" t="str">
            <v>ZMLJGWJLHC6WU</v>
          </cell>
          <cell r="B881" t="str">
            <v>磁条款纯银灰色</v>
          </cell>
          <cell r="C881" t="str">
            <v>ZMLJGWJLHC6WU-磁条款纯银灰色</v>
          </cell>
          <cell r="D881" t="str">
            <v>居家布艺</v>
          </cell>
          <cell r="E881" t="str">
            <v>是</v>
          </cell>
          <cell r="F881" t="str">
            <v/>
          </cell>
          <cell r="G881" t="str">
            <v>160X230</v>
          </cell>
          <cell r="H881" t="str">
            <v/>
          </cell>
          <cell r="I881" t="str">
            <v/>
          </cell>
          <cell r="J881" t="str">
            <v>件</v>
          </cell>
          <cell r="K881" t="str">
            <v/>
          </cell>
          <cell r="L881" t="str">
            <v/>
          </cell>
          <cell r="M881" t="str">
            <v>22.50</v>
          </cell>
        </row>
        <row r="882">
          <cell r="A882" t="str">
            <v>ZMLJGWA54NRUJ</v>
          </cell>
          <cell r="B882" t="str">
            <v>磁条款纯银灰色</v>
          </cell>
          <cell r="C882" t="str">
            <v>ZMLJGWA54NRUJ-磁条款纯银灰色</v>
          </cell>
          <cell r="D882" t="str">
            <v>居家布艺</v>
          </cell>
          <cell r="E882" t="str">
            <v>是</v>
          </cell>
          <cell r="F882" t="str">
            <v/>
          </cell>
          <cell r="G882" t="str">
            <v>160X240</v>
          </cell>
          <cell r="H882" t="str">
            <v/>
          </cell>
          <cell r="I882" t="str">
            <v/>
          </cell>
          <cell r="J882" t="str">
            <v>件</v>
          </cell>
          <cell r="K882" t="str">
            <v/>
          </cell>
          <cell r="L882" t="str">
            <v/>
          </cell>
          <cell r="M882" t="str">
            <v>23.50</v>
          </cell>
        </row>
        <row r="883">
          <cell r="A883" t="str">
            <v>ZMLJGW2PRXBS9</v>
          </cell>
          <cell r="B883" t="str">
            <v>磁条款纯银灰色</v>
          </cell>
          <cell r="C883" t="str">
            <v>ZMLJGW2PRXBS9-磁条款纯银灰色</v>
          </cell>
          <cell r="D883" t="str">
            <v>居家布艺</v>
          </cell>
          <cell r="E883" t="str">
            <v>是</v>
          </cell>
          <cell r="F883" t="str">
            <v/>
          </cell>
          <cell r="G883" t="str">
            <v>170X200</v>
          </cell>
          <cell r="H883" t="str">
            <v/>
          </cell>
          <cell r="I883" t="str">
            <v/>
          </cell>
          <cell r="J883" t="str">
            <v>件</v>
          </cell>
          <cell r="K883" t="str">
            <v/>
          </cell>
          <cell r="L883" t="str">
            <v/>
          </cell>
          <cell r="M883" t="str">
            <v>22.50</v>
          </cell>
        </row>
        <row r="884">
          <cell r="A884" t="str">
            <v>ZMLJGWT9E8WPY</v>
          </cell>
          <cell r="B884" t="str">
            <v>磁条款纯银灰色</v>
          </cell>
          <cell r="C884" t="str">
            <v>ZMLJGWT9E8WPY-磁条款纯银灰色</v>
          </cell>
          <cell r="D884" t="str">
            <v>居家布艺</v>
          </cell>
          <cell r="E884" t="str">
            <v>是</v>
          </cell>
          <cell r="F884" t="str">
            <v/>
          </cell>
          <cell r="G884" t="str">
            <v>170X210</v>
          </cell>
          <cell r="H884" t="str">
            <v/>
          </cell>
          <cell r="I884" t="str">
            <v/>
          </cell>
          <cell r="J884" t="str">
            <v>件</v>
          </cell>
          <cell r="K884" t="str">
            <v/>
          </cell>
          <cell r="L884" t="str">
            <v/>
          </cell>
          <cell r="M884" t="str">
            <v>22.50</v>
          </cell>
        </row>
        <row r="885">
          <cell r="A885" t="str">
            <v>ZMLJGWKT1IGNN</v>
          </cell>
          <cell r="B885" t="str">
            <v>磁条款纯银灰色</v>
          </cell>
          <cell r="C885" t="str">
            <v>ZMLJGWKT1IGNN-磁条款纯银灰色</v>
          </cell>
          <cell r="D885" t="str">
            <v>居家布艺</v>
          </cell>
          <cell r="E885" t="str">
            <v>是</v>
          </cell>
          <cell r="F885" t="str">
            <v/>
          </cell>
          <cell r="G885" t="str">
            <v>170X220</v>
          </cell>
          <cell r="H885" t="str">
            <v/>
          </cell>
          <cell r="I885" t="str">
            <v/>
          </cell>
          <cell r="J885" t="str">
            <v>件</v>
          </cell>
          <cell r="K885" t="str">
            <v/>
          </cell>
          <cell r="L885" t="str">
            <v/>
          </cell>
          <cell r="M885" t="str">
            <v>22.50</v>
          </cell>
        </row>
        <row r="886">
          <cell r="A886" t="str">
            <v>ZMLJGWCDOS1LC</v>
          </cell>
          <cell r="B886" t="str">
            <v>磁条款纯银灰色</v>
          </cell>
          <cell r="C886" t="str">
            <v>ZMLJGWCDOS1LC-磁条款纯银灰色</v>
          </cell>
          <cell r="D886" t="str">
            <v>居家布艺</v>
          </cell>
          <cell r="E886" t="str">
            <v>是</v>
          </cell>
          <cell r="F886" t="str">
            <v/>
          </cell>
          <cell r="G886" t="str">
            <v>170X230</v>
          </cell>
          <cell r="H886" t="str">
            <v/>
          </cell>
          <cell r="I886" t="str">
            <v/>
          </cell>
          <cell r="J886" t="str">
            <v>件</v>
          </cell>
          <cell r="K886" t="str">
            <v/>
          </cell>
          <cell r="L886" t="str">
            <v/>
          </cell>
          <cell r="M886" t="str">
            <v>23.50</v>
          </cell>
        </row>
        <row r="887">
          <cell r="A887" t="str">
            <v>ZMLJGWC47IHHM</v>
          </cell>
          <cell r="B887" t="str">
            <v>磁条款纯银灰色</v>
          </cell>
          <cell r="C887" t="str">
            <v>ZMLJGWC47IHHM-磁条款纯银灰色</v>
          </cell>
          <cell r="D887" t="str">
            <v>居家布艺</v>
          </cell>
          <cell r="E887" t="str">
            <v>是</v>
          </cell>
          <cell r="F887" t="str">
            <v/>
          </cell>
          <cell r="G887" t="str">
            <v>170X240</v>
          </cell>
          <cell r="H887" t="str">
            <v/>
          </cell>
          <cell r="I887" t="str">
            <v/>
          </cell>
          <cell r="J887" t="str">
            <v>件</v>
          </cell>
          <cell r="K887" t="str">
            <v/>
          </cell>
          <cell r="L887" t="str">
            <v/>
          </cell>
          <cell r="M887" t="str">
            <v>24.50</v>
          </cell>
        </row>
        <row r="888">
          <cell r="A888" t="str">
            <v>ZMLJGW4OUS1FB</v>
          </cell>
          <cell r="B888" t="str">
            <v>磁条款纯银灰色</v>
          </cell>
          <cell r="C888" t="str">
            <v>ZMLJGW4OUS1FB-磁条款纯银灰色</v>
          </cell>
          <cell r="D888" t="str">
            <v>居家布艺</v>
          </cell>
          <cell r="E888" t="str">
            <v>是</v>
          </cell>
          <cell r="F888" t="str">
            <v/>
          </cell>
          <cell r="G888" t="str">
            <v>180X200</v>
          </cell>
          <cell r="H888" t="str">
            <v/>
          </cell>
          <cell r="I888" t="str">
            <v/>
          </cell>
          <cell r="J888" t="str">
            <v>件</v>
          </cell>
          <cell r="K888" t="str">
            <v/>
          </cell>
          <cell r="L888" t="str">
            <v/>
          </cell>
          <cell r="M888" t="str">
            <v>23.50</v>
          </cell>
        </row>
        <row r="889">
          <cell r="A889" t="str">
            <v>ZMLJGWV8H3MD0</v>
          </cell>
          <cell r="B889" t="str">
            <v>磁条款纯银灰色</v>
          </cell>
          <cell r="C889" t="str">
            <v>ZMLJGWV8H3MD0-磁条款纯银灰色</v>
          </cell>
          <cell r="D889" t="str">
            <v>居家布艺</v>
          </cell>
          <cell r="E889" t="str">
            <v>是</v>
          </cell>
          <cell r="F889" t="str">
            <v/>
          </cell>
          <cell r="G889" t="str">
            <v>180X210</v>
          </cell>
          <cell r="H889" t="str">
            <v/>
          </cell>
          <cell r="I889" t="str">
            <v/>
          </cell>
          <cell r="J889" t="str">
            <v>件</v>
          </cell>
          <cell r="K889" t="str">
            <v/>
          </cell>
          <cell r="L889" t="str">
            <v/>
          </cell>
          <cell r="M889" t="str">
            <v>23.50</v>
          </cell>
        </row>
        <row r="890">
          <cell r="A890" t="str">
            <v>ZMLJGWMS4D6AQ</v>
          </cell>
          <cell r="B890" t="str">
            <v>磁条款纯银灰色</v>
          </cell>
          <cell r="C890" t="str">
            <v>ZMLJGWMS4D6AQ-磁条款纯银灰色</v>
          </cell>
          <cell r="D890" t="str">
            <v>居家布艺</v>
          </cell>
          <cell r="E890" t="str">
            <v>是</v>
          </cell>
          <cell r="F890" t="str">
            <v/>
          </cell>
          <cell r="G890" t="str">
            <v>180X220</v>
          </cell>
          <cell r="H890" t="str">
            <v/>
          </cell>
          <cell r="I890" t="str">
            <v/>
          </cell>
          <cell r="J890" t="str">
            <v>件</v>
          </cell>
          <cell r="K890" t="str">
            <v/>
          </cell>
          <cell r="L890" t="str">
            <v/>
          </cell>
          <cell r="M890" t="str">
            <v>23.50</v>
          </cell>
        </row>
        <row r="891">
          <cell r="A891" t="str">
            <v>ZMLJGWNJN3M7Z</v>
          </cell>
          <cell r="B891" t="str">
            <v>磁条款纯银灰色</v>
          </cell>
          <cell r="C891" t="str">
            <v>ZMLJGWNJN3M7Z-磁条款纯银灰色</v>
          </cell>
          <cell r="D891" t="str">
            <v>居家布艺</v>
          </cell>
          <cell r="E891" t="str">
            <v>是</v>
          </cell>
          <cell r="F891" t="str">
            <v/>
          </cell>
          <cell r="G891" t="str">
            <v>180X240</v>
          </cell>
          <cell r="H891" t="str">
            <v/>
          </cell>
          <cell r="I891" t="str">
            <v/>
          </cell>
          <cell r="J891" t="str">
            <v>件</v>
          </cell>
          <cell r="K891" t="str">
            <v/>
          </cell>
          <cell r="L891" t="str">
            <v/>
          </cell>
          <cell r="M891" t="str">
            <v>25.50</v>
          </cell>
        </row>
        <row r="892">
          <cell r="A892" t="str">
            <v>ZMLJGWE3AD65O</v>
          </cell>
          <cell r="B892" t="str">
            <v>磁条款纯银灰色</v>
          </cell>
          <cell r="C892" t="str">
            <v>ZMLJGWE3AD65O-磁条款纯银灰色</v>
          </cell>
          <cell r="D892" t="str">
            <v>居家布艺</v>
          </cell>
          <cell r="E892" t="str">
            <v>是</v>
          </cell>
          <cell r="F892" t="str">
            <v/>
          </cell>
          <cell r="G892" t="str">
            <v>190X210</v>
          </cell>
          <cell r="H892" t="str">
            <v/>
          </cell>
          <cell r="I892" t="str">
            <v/>
          </cell>
          <cell r="J892" t="str">
            <v>件</v>
          </cell>
          <cell r="K892" t="str">
            <v/>
          </cell>
          <cell r="L892" t="str">
            <v/>
          </cell>
          <cell r="M892" t="str">
            <v>24.50</v>
          </cell>
        </row>
        <row r="893">
          <cell r="A893" t="str">
            <v>ZMLJGW5NXOR2E</v>
          </cell>
          <cell r="B893" t="str">
            <v>磁条款纯银灰色</v>
          </cell>
          <cell r="C893" t="str">
            <v>ZMLJGW5NXOR2E-磁条款纯银灰色</v>
          </cell>
          <cell r="D893" t="str">
            <v>居家布艺</v>
          </cell>
          <cell r="E893" t="str">
            <v>是</v>
          </cell>
          <cell r="F893" t="str">
            <v/>
          </cell>
          <cell r="G893" t="str">
            <v>190X220</v>
          </cell>
          <cell r="H893" t="str">
            <v/>
          </cell>
          <cell r="I893" t="str">
            <v/>
          </cell>
          <cell r="J893" t="str">
            <v>件</v>
          </cell>
          <cell r="K893" t="str">
            <v/>
          </cell>
          <cell r="L893" t="str">
            <v/>
          </cell>
          <cell r="M893" t="str">
            <v>24.50</v>
          </cell>
        </row>
        <row r="894">
          <cell r="A894" t="str">
            <v>ZMLJGWX7KYC03</v>
          </cell>
          <cell r="B894" t="str">
            <v>磁条款纯银灰色</v>
          </cell>
          <cell r="C894" t="str">
            <v>ZMLJGWX7KYC03-磁条款纯银灰色</v>
          </cell>
          <cell r="D894" t="str">
            <v>居家布艺</v>
          </cell>
          <cell r="E894" t="str">
            <v>是</v>
          </cell>
          <cell r="F894" t="str">
            <v/>
          </cell>
          <cell r="G894" t="str">
            <v>190X230</v>
          </cell>
          <cell r="H894" t="str">
            <v/>
          </cell>
          <cell r="I894" t="str">
            <v/>
          </cell>
          <cell r="J894" t="str">
            <v>件</v>
          </cell>
          <cell r="K894" t="str">
            <v/>
          </cell>
          <cell r="L894" t="str">
            <v/>
          </cell>
          <cell r="M894" t="str">
            <v>25.50</v>
          </cell>
        </row>
        <row r="895">
          <cell r="A895" t="str">
            <v>ZMLJGWOS78WYS</v>
          </cell>
          <cell r="B895" t="str">
            <v>磁条款纯银灰色</v>
          </cell>
          <cell r="C895" t="str">
            <v>ZMLJGWOS78WYS-磁条款纯银灰色</v>
          </cell>
          <cell r="D895" t="str">
            <v>居家布艺</v>
          </cell>
          <cell r="E895" t="str">
            <v>是</v>
          </cell>
          <cell r="F895" t="str">
            <v/>
          </cell>
          <cell r="G895" t="str">
            <v>190X240</v>
          </cell>
          <cell r="H895" t="str">
            <v/>
          </cell>
          <cell r="I895" t="str">
            <v/>
          </cell>
          <cell r="J895" t="str">
            <v>件</v>
          </cell>
          <cell r="K895" t="str">
            <v/>
          </cell>
          <cell r="L895" t="str">
            <v/>
          </cell>
          <cell r="M895" t="str">
            <v>26.50</v>
          </cell>
        </row>
        <row r="896">
          <cell r="A896" t="str">
            <v>ZMLJGWFCUJHVH</v>
          </cell>
          <cell r="B896" t="str">
            <v>磁条款纯银灰色</v>
          </cell>
          <cell r="C896" t="str">
            <v>ZMLJGWFCUJHVH-磁条款纯银灰色</v>
          </cell>
          <cell r="D896" t="str">
            <v>居家布艺</v>
          </cell>
          <cell r="E896" t="str">
            <v>是</v>
          </cell>
          <cell r="F896" t="str">
            <v/>
          </cell>
          <cell r="G896" t="str">
            <v>200X200</v>
          </cell>
          <cell r="H896" t="str">
            <v/>
          </cell>
          <cell r="I896" t="str">
            <v/>
          </cell>
          <cell r="J896" t="str">
            <v>件</v>
          </cell>
          <cell r="K896" t="str">
            <v/>
          </cell>
          <cell r="L896" t="str">
            <v/>
          </cell>
          <cell r="M896" t="str">
            <v>25.50</v>
          </cell>
        </row>
        <row r="897">
          <cell r="A897" t="str">
            <v>ZMLJGWG3D9WSR</v>
          </cell>
          <cell r="B897" t="str">
            <v>磁条款纯银灰色</v>
          </cell>
          <cell r="C897" t="str">
            <v>ZMLJGWG3D9WSR-磁条款纯银灰色</v>
          </cell>
          <cell r="D897" t="str">
            <v>居家布艺</v>
          </cell>
          <cell r="E897" t="str">
            <v>是</v>
          </cell>
          <cell r="F897" t="str">
            <v/>
          </cell>
          <cell r="G897" t="str">
            <v>200X210</v>
          </cell>
          <cell r="H897" t="str">
            <v/>
          </cell>
          <cell r="I897" t="str">
            <v/>
          </cell>
          <cell r="J897" t="str">
            <v>件</v>
          </cell>
          <cell r="K897" t="str">
            <v/>
          </cell>
          <cell r="L897" t="str">
            <v/>
          </cell>
          <cell r="M897" t="str">
            <v>25.50</v>
          </cell>
        </row>
        <row r="898">
          <cell r="A898" t="str">
            <v>ZMLJGW7N0JHQG</v>
          </cell>
          <cell r="B898" t="str">
            <v>磁条款纯银灰色</v>
          </cell>
          <cell r="C898" t="str">
            <v>ZMLJGW7N0JHQG-磁条款纯银灰色</v>
          </cell>
          <cell r="D898" t="str">
            <v>居家布艺</v>
          </cell>
          <cell r="E898" t="str">
            <v>是</v>
          </cell>
          <cell r="F898" t="str">
            <v/>
          </cell>
          <cell r="G898" t="str">
            <v>200X220</v>
          </cell>
          <cell r="H898" t="str">
            <v/>
          </cell>
          <cell r="I898" t="str">
            <v/>
          </cell>
          <cell r="J898" t="str">
            <v>件</v>
          </cell>
          <cell r="K898" t="str">
            <v/>
          </cell>
          <cell r="L898" t="str">
            <v/>
          </cell>
          <cell r="M898" t="str">
            <v>25.50</v>
          </cell>
        </row>
        <row r="899">
          <cell r="A899" t="str">
            <v>ZMLJGWZ7NT1N5</v>
          </cell>
          <cell r="B899" t="str">
            <v>磁条款纯银灰色</v>
          </cell>
          <cell r="C899" t="str">
            <v>ZMLJGWZ7NT1N5-磁条款纯银灰色</v>
          </cell>
          <cell r="D899" t="str">
            <v>居家布艺</v>
          </cell>
          <cell r="E899" t="str">
            <v>是</v>
          </cell>
          <cell r="F899" t="str">
            <v/>
          </cell>
          <cell r="G899" t="str">
            <v>200X230</v>
          </cell>
          <cell r="H899" t="str">
            <v/>
          </cell>
          <cell r="I899" t="str">
            <v/>
          </cell>
          <cell r="J899" t="str">
            <v>件</v>
          </cell>
          <cell r="K899" t="str">
            <v/>
          </cell>
          <cell r="L899" t="str">
            <v/>
          </cell>
          <cell r="M899" t="str">
            <v>26.50</v>
          </cell>
        </row>
        <row r="900">
          <cell r="A900" t="str">
            <v>ZMLJGWQRA4MLV</v>
          </cell>
          <cell r="B900" t="str">
            <v>磁条款纯银灰色</v>
          </cell>
          <cell r="C900" t="str">
            <v>ZMLJGWQRA4MLV-磁条款纯银灰色</v>
          </cell>
          <cell r="D900" t="str">
            <v>居家布艺</v>
          </cell>
          <cell r="E900" t="str">
            <v>是</v>
          </cell>
          <cell r="F900" t="str">
            <v/>
          </cell>
          <cell r="G900" t="str">
            <v>200X240</v>
          </cell>
          <cell r="H900" t="str">
            <v/>
          </cell>
          <cell r="I900" t="str">
            <v/>
          </cell>
          <cell r="J900" t="str">
            <v>件</v>
          </cell>
          <cell r="K900" t="str">
            <v/>
          </cell>
          <cell r="L900" t="str">
            <v/>
          </cell>
          <cell r="M900" t="str">
            <v>27.50</v>
          </cell>
        </row>
        <row r="901">
          <cell r="A901" t="str">
            <v>ZMLDMLKVPKI93</v>
          </cell>
          <cell r="B901" t="str">
            <v>磁条款纯银灰色</v>
          </cell>
          <cell r="C901" t="str">
            <v>ZMLDMLKVPKI93-磁条款纯银灰色</v>
          </cell>
          <cell r="D901" t="str">
            <v>居家布艺</v>
          </cell>
          <cell r="E901" t="str">
            <v>是</v>
          </cell>
          <cell r="F901" t="str">
            <v/>
          </cell>
          <cell r="G901" t="str">
            <v>定制尺寸</v>
          </cell>
          <cell r="H901" t="str">
            <v/>
          </cell>
          <cell r="I901" t="str">
            <v/>
          </cell>
          <cell r="J901" t="str">
            <v>件</v>
          </cell>
          <cell r="K901" t="str">
            <v/>
          </cell>
          <cell r="L901" t="str">
            <v/>
          </cell>
          <cell r="M901" t="str">
            <v>0.00</v>
          </cell>
        </row>
        <row r="902">
          <cell r="A902" t="str">
            <v>ZMLJGWJJ3QQCM</v>
          </cell>
          <cell r="B902" t="str">
            <v>磁条款纯咖色</v>
          </cell>
          <cell r="C902" t="str">
            <v>ZMLJGWJJ3QQCM-磁条款纯咖色</v>
          </cell>
          <cell r="D902" t="str">
            <v>居家布艺</v>
          </cell>
          <cell r="E902" t="str">
            <v>是</v>
          </cell>
          <cell r="F902" t="str">
            <v/>
          </cell>
          <cell r="G902" t="str">
            <v>70X200</v>
          </cell>
          <cell r="H902" t="str">
            <v/>
          </cell>
          <cell r="I902" t="str">
            <v/>
          </cell>
          <cell r="J902" t="str">
            <v>件</v>
          </cell>
          <cell r="K902" t="str">
            <v/>
          </cell>
          <cell r="L902" t="str">
            <v/>
          </cell>
          <cell r="M902" t="str">
            <v>15.50</v>
          </cell>
        </row>
        <row r="903">
          <cell r="A903" t="str">
            <v>ZMLJGWA3Q1A9B</v>
          </cell>
          <cell r="B903" t="str">
            <v>磁条款纯咖色</v>
          </cell>
          <cell r="C903" t="str">
            <v>ZMLJGWA3Q1A9B-磁条款纯咖色</v>
          </cell>
          <cell r="D903" t="str">
            <v>居家布艺</v>
          </cell>
          <cell r="E903" t="str">
            <v>是</v>
          </cell>
          <cell r="F903" t="str">
            <v/>
          </cell>
          <cell r="G903" t="str">
            <v>80X190</v>
          </cell>
          <cell r="H903" t="str">
            <v/>
          </cell>
          <cell r="I903" t="str">
            <v/>
          </cell>
          <cell r="J903" t="str">
            <v>件</v>
          </cell>
          <cell r="K903" t="str">
            <v/>
          </cell>
          <cell r="L903" t="str">
            <v/>
          </cell>
          <cell r="M903" t="str">
            <v>15.50</v>
          </cell>
        </row>
        <row r="904">
          <cell r="A904" t="str">
            <v>ZMLJGWDKUBVRX</v>
          </cell>
          <cell r="B904" t="str">
            <v>磁条款纯咖色</v>
          </cell>
          <cell r="C904" t="str">
            <v>ZMLJGWDKUBVRX-磁条款纯咖色</v>
          </cell>
          <cell r="D904" t="str">
            <v>居家布艺</v>
          </cell>
          <cell r="E904" t="str">
            <v>是</v>
          </cell>
          <cell r="F904" t="str">
            <v/>
          </cell>
          <cell r="G904" t="str">
            <v>80X200</v>
          </cell>
          <cell r="H904" t="str">
            <v/>
          </cell>
          <cell r="I904" t="str">
            <v/>
          </cell>
          <cell r="J904" t="str">
            <v>件</v>
          </cell>
          <cell r="K904" t="str">
            <v/>
          </cell>
          <cell r="L904" t="str">
            <v/>
          </cell>
          <cell r="M904" t="str">
            <v>15.50</v>
          </cell>
        </row>
        <row r="905">
          <cell r="A905" t="str">
            <v>ZMLJGWWP4PP9S</v>
          </cell>
          <cell r="B905" t="str">
            <v>磁条款纯咖色</v>
          </cell>
          <cell r="C905" t="str">
            <v>ZMLJGWWP4PP9S-磁条款纯咖色</v>
          </cell>
          <cell r="D905" t="str">
            <v>居家布艺</v>
          </cell>
          <cell r="E905" t="str">
            <v>是</v>
          </cell>
          <cell r="F905" t="str">
            <v/>
          </cell>
          <cell r="G905" t="str">
            <v>80X205</v>
          </cell>
          <cell r="H905" t="str">
            <v/>
          </cell>
          <cell r="I905" t="str">
            <v/>
          </cell>
          <cell r="J905" t="str">
            <v>件</v>
          </cell>
          <cell r="K905" t="str">
            <v/>
          </cell>
          <cell r="L905" t="str">
            <v/>
          </cell>
          <cell r="M905" t="str">
            <v>15.50</v>
          </cell>
        </row>
        <row r="906">
          <cell r="A906" t="str">
            <v>ZMLJGW55HF5B3</v>
          </cell>
          <cell r="B906" t="str">
            <v>磁条款纯咖色</v>
          </cell>
          <cell r="C906" t="str">
            <v>ZMLJGW55HF5B3-磁条款纯咖色</v>
          </cell>
          <cell r="D906" t="str">
            <v>居家布艺</v>
          </cell>
          <cell r="E906" t="str">
            <v>是</v>
          </cell>
          <cell r="F906" t="str">
            <v/>
          </cell>
          <cell r="G906" t="str">
            <v>80X210</v>
          </cell>
          <cell r="H906" t="str">
            <v/>
          </cell>
          <cell r="I906" t="str">
            <v/>
          </cell>
          <cell r="J906" t="str">
            <v>件</v>
          </cell>
          <cell r="K906" t="str">
            <v/>
          </cell>
          <cell r="L906" t="str">
            <v/>
          </cell>
          <cell r="M906" t="str">
            <v>15.50</v>
          </cell>
        </row>
        <row r="907">
          <cell r="A907" t="str">
            <v>ZMLJGWXXOV00L</v>
          </cell>
          <cell r="B907" t="str">
            <v>磁条款纯咖色</v>
          </cell>
          <cell r="C907" t="str">
            <v>ZMLJGWXXOV00L-磁条款纯咖色</v>
          </cell>
          <cell r="D907" t="str">
            <v>居家布艺</v>
          </cell>
          <cell r="E907" t="str">
            <v>是</v>
          </cell>
          <cell r="F907" t="str">
            <v/>
          </cell>
          <cell r="G907" t="str">
            <v>85X190</v>
          </cell>
          <cell r="H907" t="str">
            <v/>
          </cell>
          <cell r="I907" t="str">
            <v/>
          </cell>
          <cell r="J907" t="str">
            <v>件</v>
          </cell>
          <cell r="K907" t="str">
            <v/>
          </cell>
          <cell r="L907" t="str">
            <v/>
          </cell>
          <cell r="M907" t="str">
            <v>15.50</v>
          </cell>
        </row>
        <row r="908">
          <cell r="A908" t="str">
            <v>ZMLJGW2NDBV70</v>
          </cell>
          <cell r="B908" t="str">
            <v>磁条款纯咖色</v>
          </cell>
          <cell r="C908" t="str">
            <v>ZMLJGW2NDBV70-磁条款纯咖色</v>
          </cell>
          <cell r="D908" t="str">
            <v>居家布艺</v>
          </cell>
          <cell r="E908" t="str">
            <v>是</v>
          </cell>
          <cell r="F908" t="str">
            <v/>
          </cell>
          <cell r="G908" t="str">
            <v>85X195</v>
          </cell>
          <cell r="H908" t="str">
            <v/>
          </cell>
          <cell r="I908" t="str">
            <v/>
          </cell>
          <cell r="J908" t="str">
            <v>件</v>
          </cell>
          <cell r="K908" t="str">
            <v/>
          </cell>
          <cell r="L908" t="str">
            <v/>
          </cell>
          <cell r="M908" t="str">
            <v>15.50</v>
          </cell>
        </row>
        <row r="909">
          <cell r="A909" t="str">
            <v>ZMLJGW44HMGOM</v>
          </cell>
          <cell r="B909" t="str">
            <v>磁条款纯咖色</v>
          </cell>
          <cell r="C909" t="str">
            <v>ZMLJGW44HMGOM-磁条款纯咖色</v>
          </cell>
          <cell r="D909" t="str">
            <v>居家布艺</v>
          </cell>
          <cell r="E909" t="str">
            <v>是</v>
          </cell>
          <cell r="F909" t="str">
            <v/>
          </cell>
          <cell r="G909" t="str">
            <v>85X200</v>
          </cell>
          <cell r="H909" t="str">
            <v/>
          </cell>
          <cell r="I909" t="str">
            <v/>
          </cell>
          <cell r="J909" t="str">
            <v>件</v>
          </cell>
          <cell r="K909" t="str">
            <v/>
          </cell>
          <cell r="L909" t="str">
            <v/>
          </cell>
          <cell r="M909" t="str">
            <v>15.50</v>
          </cell>
        </row>
        <row r="910">
          <cell r="A910" t="str">
            <v>ZMLJGWMZ71AT8</v>
          </cell>
          <cell r="B910" t="str">
            <v>磁条款纯咖色</v>
          </cell>
          <cell r="C910" t="str">
            <v>ZMLJGWMZ71AT8-磁条款纯咖色</v>
          </cell>
          <cell r="D910" t="str">
            <v>居家布艺</v>
          </cell>
          <cell r="E910" t="str">
            <v>是</v>
          </cell>
          <cell r="F910" t="str">
            <v/>
          </cell>
          <cell r="G910" t="str">
            <v>85X205</v>
          </cell>
          <cell r="H910" t="str">
            <v/>
          </cell>
          <cell r="I910" t="str">
            <v/>
          </cell>
          <cell r="J910" t="str">
            <v>件</v>
          </cell>
          <cell r="K910" t="str">
            <v/>
          </cell>
          <cell r="L910" t="str">
            <v/>
          </cell>
          <cell r="M910" t="str">
            <v>15.50</v>
          </cell>
        </row>
        <row r="911">
          <cell r="A911" t="str">
            <v>ZMLJGWRYGG5EW</v>
          </cell>
          <cell r="B911" t="str">
            <v>磁条款纯咖色</v>
          </cell>
          <cell r="C911" t="str">
            <v>ZMLJGWRYGG5EW-磁条款纯咖色</v>
          </cell>
          <cell r="D911" t="str">
            <v>居家布艺</v>
          </cell>
          <cell r="E911" t="str">
            <v>是</v>
          </cell>
          <cell r="F911" t="str">
            <v/>
          </cell>
          <cell r="G911" t="str">
            <v>85X210</v>
          </cell>
          <cell r="H911" t="str">
            <v/>
          </cell>
          <cell r="I911" t="str">
            <v/>
          </cell>
          <cell r="J911" t="str">
            <v>件</v>
          </cell>
          <cell r="K911" t="str">
            <v/>
          </cell>
          <cell r="L911" t="str">
            <v/>
          </cell>
          <cell r="M911" t="str">
            <v>15.50</v>
          </cell>
        </row>
        <row r="912">
          <cell r="A912" t="str">
            <v>ZMLJGWPIB5KXB</v>
          </cell>
          <cell r="B912" t="str">
            <v>磁条款纯咖色</v>
          </cell>
          <cell r="C912" t="str">
            <v>ZMLJGWPIB5KXB-磁条款纯咖色</v>
          </cell>
          <cell r="D912" t="str">
            <v>居家布艺</v>
          </cell>
          <cell r="E912" t="str">
            <v>是</v>
          </cell>
          <cell r="F912" t="str">
            <v/>
          </cell>
          <cell r="G912" t="str">
            <v>90X190</v>
          </cell>
          <cell r="H912" t="str">
            <v/>
          </cell>
          <cell r="I912" t="str">
            <v/>
          </cell>
          <cell r="J912" t="str">
            <v>件</v>
          </cell>
          <cell r="K912" t="str">
            <v/>
          </cell>
          <cell r="L912" t="str">
            <v/>
          </cell>
          <cell r="M912" t="str">
            <v>15.50</v>
          </cell>
        </row>
        <row r="913">
          <cell r="A913" t="str">
            <v>ZMLJGWQQVAVO4</v>
          </cell>
          <cell r="B913" t="str">
            <v>磁条款纯咖色</v>
          </cell>
          <cell r="C913" t="str">
            <v>ZMLJGWQQVAVO4-磁条款纯咖色</v>
          </cell>
          <cell r="D913" t="str">
            <v>居家布艺</v>
          </cell>
          <cell r="E913" t="str">
            <v>是</v>
          </cell>
          <cell r="F913" t="str">
            <v/>
          </cell>
          <cell r="G913" t="str">
            <v>90X195</v>
          </cell>
          <cell r="H913" t="str">
            <v/>
          </cell>
          <cell r="I913" t="str">
            <v/>
          </cell>
          <cell r="J913" t="str">
            <v>件</v>
          </cell>
          <cell r="K913" t="str">
            <v/>
          </cell>
          <cell r="L913" t="str">
            <v/>
          </cell>
          <cell r="M913" t="str">
            <v>15.50</v>
          </cell>
        </row>
        <row r="914">
          <cell r="A914" t="str">
            <v>ZMLJGWNCAXSCE</v>
          </cell>
          <cell r="B914" t="str">
            <v>磁条款纯咖色</v>
          </cell>
          <cell r="C914" t="str">
            <v>ZMLJGWNCAXSCE-磁条款纯咖色</v>
          </cell>
          <cell r="D914" t="str">
            <v>居家布艺</v>
          </cell>
          <cell r="E914" t="str">
            <v>是</v>
          </cell>
          <cell r="F914" t="str">
            <v/>
          </cell>
          <cell r="G914" t="str">
            <v>90X200</v>
          </cell>
          <cell r="H914" t="str">
            <v/>
          </cell>
          <cell r="I914" t="str">
            <v/>
          </cell>
          <cell r="J914" t="str">
            <v>件</v>
          </cell>
          <cell r="K914" t="str">
            <v/>
          </cell>
          <cell r="L914" t="str">
            <v/>
          </cell>
          <cell r="M914" t="str">
            <v>15.50</v>
          </cell>
        </row>
        <row r="915">
          <cell r="A915" t="str">
            <v>ZMLJGWWO4W0MB</v>
          </cell>
          <cell r="B915" t="str">
            <v>磁条款纯咖色</v>
          </cell>
          <cell r="C915" t="str">
            <v>ZMLJGWWO4W0MB-磁条款纯咖色</v>
          </cell>
          <cell r="D915" t="str">
            <v>居家布艺</v>
          </cell>
          <cell r="E915" t="str">
            <v>是</v>
          </cell>
          <cell r="F915" t="str">
            <v/>
          </cell>
          <cell r="G915" t="str">
            <v>90X205</v>
          </cell>
          <cell r="H915" t="str">
            <v/>
          </cell>
          <cell r="I915" t="str">
            <v/>
          </cell>
          <cell r="J915" t="str">
            <v>件</v>
          </cell>
          <cell r="K915" t="str">
            <v/>
          </cell>
          <cell r="L915" t="str">
            <v/>
          </cell>
          <cell r="M915" t="str">
            <v>15.50</v>
          </cell>
        </row>
        <row r="916">
          <cell r="A916" t="str">
            <v>ZMLJGW480DNHZ</v>
          </cell>
          <cell r="B916" t="str">
            <v>磁条款纯咖色</v>
          </cell>
          <cell r="C916" t="str">
            <v>ZMLJGW480DNHZ-磁条款纯咖色</v>
          </cell>
          <cell r="D916" t="str">
            <v>居家布艺</v>
          </cell>
          <cell r="E916" t="str">
            <v>是</v>
          </cell>
          <cell r="F916" t="str">
            <v/>
          </cell>
          <cell r="G916" t="str">
            <v>90X210</v>
          </cell>
          <cell r="H916" t="str">
            <v/>
          </cell>
          <cell r="I916" t="str">
            <v/>
          </cell>
          <cell r="J916" t="str">
            <v>件</v>
          </cell>
          <cell r="K916" t="str">
            <v/>
          </cell>
          <cell r="L916" t="str">
            <v/>
          </cell>
          <cell r="M916" t="str">
            <v>15.50</v>
          </cell>
        </row>
        <row r="917">
          <cell r="A917" t="str">
            <v>ZMLJGWFTEAU47</v>
          </cell>
          <cell r="B917" t="str">
            <v>磁条款纯咖色</v>
          </cell>
          <cell r="C917" t="str">
            <v>ZMLJGWFTEAU47-磁条款纯咖色</v>
          </cell>
          <cell r="D917" t="str">
            <v>居家布艺</v>
          </cell>
          <cell r="E917" t="str">
            <v>是</v>
          </cell>
          <cell r="F917" t="str">
            <v/>
          </cell>
          <cell r="G917" t="str">
            <v>90X215</v>
          </cell>
          <cell r="H917" t="str">
            <v/>
          </cell>
          <cell r="I917" t="str">
            <v/>
          </cell>
          <cell r="J917" t="str">
            <v>件</v>
          </cell>
          <cell r="K917" t="str">
            <v/>
          </cell>
          <cell r="L917" t="str">
            <v/>
          </cell>
          <cell r="M917" t="str">
            <v>15.50</v>
          </cell>
        </row>
        <row r="918">
          <cell r="A918" t="str">
            <v>ZMLJGW0ET5KH7</v>
          </cell>
          <cell r="B918" t="str">
            <v>磁条款纯咖色</v>
          </cell>
          <cell r="C918" t="str">
            <v>ZMLJGW0ET5KH7-磁条款纯咖色</v>
          </cell>
          <cell r="D918" t="str">
            <v>居家布艺</v>
          </cell>
          <cell r="E918" t="str">
            <v>是</v>
          </cell>
          <cell r="F918" t="str">
            <v/>
          </cell>
          <cell r="G918" t="str">
            <v>90X220</v>
          </cell>
          <cell r="H918" t="str">
            <v/>
          </cell>
          <cell r="I918" t="str">
            <v/>
          </cell>
          <cell r="J918" t="str">
            <v>件</v>
          </cell>
          <cell r="K918" t="str">
            <v/>
          </cell>
          <cell r="L918" t="str">
            <v/>
          </cell>
          <cell r="M918" t="str">
            <v>15.50</v>
          </cell>
        </row>
        <row r="919">
          <cell r="A919" t="str">
            <v>ZMLJGWWOMRMYL</v>
          </cell>
          <cell r="B919" t="str">
            <v>磁条款纯咖色</v>
          </cell>
          <cell r="C919" t="str">
            <v>ZMLJGWWOMRMYL-磁条款纯咖色</v>
          </cell>
          <cell r="D919" t="str">
            <v>居家布艺</v>
          </cell>
          <cell r="E919" t="str">
            <v>是</v>
          </cell>
          <cell r="F919" t="str">
            <v/>
          </cell>
          <cell r="G919" t="str">
            <v>90X230</v>
          </cell>
          <cell r="H919" t="str">
            <v/>
          </cell>
          <cell r="I919" t="str">
            <v/>
          </cell>
          <cell r="J919" t="str">
            <v>件</v>
          </cell>
          <cell r="K919" t="str">
            <v/>
          </cell>
          <cell r="L919" t="str">
            <v/>
          </cell>
          <cell r="M919" t="str">
            <v>16.50</v>
          </cell>
        </row>
        <row r="920">
          <cell r="A920" t="str">
            <v>ZMLJGWAE0QHF9</v>
          </cell>
          <cell r="B920" t="str">
            <v>磁条款纯咖色</v>
          </cell>
          <cell r="C920" t="str">
            <v>ZMLJGWAE0QHF9-磁条款纯咖色</v>
          </cell>
          <cell r="D920" t="str">
            <v>居家布艺</v>
          </cell>
          <cell r="E920" t="str">
            <v>是</v>
          </cell>
          <cell r="F920" t="str">
            <v/>
          </cell>
          <cell r="G920" t="str">
            <v>90X240</v>
          </cell>
          <cell r="H920" t="str">
            <v/>
          </cell>
          <cell r="I920" t="str">
            <v/>
          </cell>
          <cell r="J920" t="str">
            <v>件</v>
          </cell>
          <cell r="K920" t="str">
            <v/>
          </cell>
          <cell r="L920" t="str">
            <v/>
          </cell>
          <cell r="M920" t="str">
            <v>17.50</v>
          </cell>
        </row>
        <row r="921">
          <cell r="A921" t="str">
            <v>ZMLJGWUFKRQVI</v>
          </cell>
          <cell r="B921" t="str">
            <v>磁条款纯咖色</v>
          </cell>
          <cell r="C921" t="str">
            <v>ZMLJGWUFKRQVI-磁条款纯咖色</v>
          </cell>
          <cell r="D921" t="str">
            <v>居家布艺</v>
          </cell>
          <cell r="E921" t="str">
            <v>是</v>
          </cell>
          <cell r="F921" t="str">
            <v/>
          </cell>
          <cell r="G921" t="str">
            <v>95X200</v>
          </cell>
          <cell r="H921" t="str">
            <v/>
          </cell>
          <cell r="I921" t="str">
            <v/>
          </cell>
          <cell r="J921" t="str">
            <v>件</v>
          </cell>
          <cell r="K921" t="str">
            <v/>
          </cell>
          <cell r="L921" t="str">
            <v/>
          </cell>
          <cell r="M921" t="str">
            <v>15.50</v>
          </cell>
        </row>
        <row r="922">
          <cell r="A922" t="str">
            <v>ZMLJGWCBA6L04</v>
          </cell>
          <cell r="B922" t="str">
            <v>磁条款纯咖色</v>
          </cell>
          <cell r="C922" t="str">
            <v>ZMLJGWCBA6L04-磁条款纯咖色</v>
          </cell>
          <cell r="D922" t="str">
            <v>居家布艺</v>
          </cell>
          <cell r="E922" t="str">
            <v>是</v>
          </cell>
          <cell r="F922" t="str">
            <v/>
          </cell>
          <cell r="G922" t="str">
            <v>95X205</v>
          </cell>
          <cell r="H922" t="str">
            <v/>
          </cell>
          <cell r="I922" t="str">
            <v/>
          </cell>
          <cell r="J922" t="str">
            <v>件</v>
          </cell>
          <cell r="K922" t="str">
            <v/>
          </cell>
          <cell r="L922" t="str">
            <v/>
          </cell>
          <cell r="M922" t="str">
            <v>15.50</v>
          </cell>
        </row>
        <row r="923">
          <cell r="A923" t="str">
            <v>ZMLJGWKRNW02F</v>
          </cell>
          <cell r="B923" t="str">
            <v>磁条款纯咖色</v>
          </cell>
          <cell r="C923" t="str">
            <v>ZMLJGWKRNW02F-磁条款纯咖色</v>
          </cell>
          <cell r="D923" t="str">
            <v>居家布艺</v>
          </cell>
          <cell r="E923" t="str">
            <v>是</v>
          </cell>
          <cell r="F923" t="str">
            <v/>
          </cell>
          <cell r="G923" t="str">
            <v>95X210</v>
          </cell>
          <cell r="H923" t="str">
            <v/>
          </cell>
          <cell r="I923" t="str">
            <v/>
          </cell>
          <cell r="J923" t="str">
            <v>件</v>
          </cell>
          <cell r="K923" t="str">
            <v/>
          </cell>
          <cell r="L923" t="str">
            <v/>
          </cell>
          <cell r="M923" t="str">
            <v>15.50</v>
          </cell>
        </row>
        <row r="924">
          <cell r="A924" t="str">
            <v>ZMLJGWHAILFLT</v>
          </cell>
          <cell r="B924" t="str">
            <v>磁条款纯咖色</v>
          </cell>
          <cell r="C924" t="str">
            <v>ZMLJGWHAILFLT-磁条款纯咖色</v>
          </cell>
          <cell r="D924" t="str">
            <v>居家布艺</v>
          </cell>
          <cell r="E924" t="str">
            <v>是</v>
          </cell>
          <cell r="F924" t="str">
            <v/>
          </cell>
          <cell r="G924" t="str">
            <v>95X220</v>
          </cell>
          <cell r="H924" t="str">
            <v/>
          </cell>
          <cell r="I924" t="str">
            <v/>
          </cell>
          <cell r="J924" t="str">
            <v>件</v>
          </cell>
          <cell r="K924" t="str">
            <v/>
          </cell>
          <cell r="L924" t="str">
            <v/>
          </cell>
          <cell r="M924" t="str">
            <v>15.50</v>
          </cell>
        </row>
        <row r="925">
          <cell r="A925" t="str">
            <v>ZMLJGW3VXG5YT</v>
          </cell>
          <cell r="B925" t="str">
            <v>磁条款纯咖色</v>
          </cell>
          <cell r="C925" t="str">
            <v>ZMLJGW3VXG5YT-磁条款纯咖色</v>
          </cell>
          <cell r="D925" t="str">
            <v>居家布艺</v>
          </cell>
          <cell r="E925" t="str">
            <v>是</v>
          </cell>
          <cell r="F925" t="str">
            <v/>
          </cell>
          <cell r="G925" t="str">
            <v>100X200</v>
          </cell>
          <cell r="H925" t="str">
            <v/>
          </cell>
          <cell r="I925" t="str">
            <v/>
          </cell>
          <cell r="J925" t="str">
            <v>件</v>
          </cell>
          <cell r="K925" t="str">
            <v/>
          </cell>
          <cell r="L925" t="str">
            <v/>
          </cell>
          <cell r="M925" t="str">
            <v>15.50</v>
          </cell>
        </row>
        <row r="926">
          <cell r="A926" t="str">
            <v>ZMLJGW7MLQPSP</v>
          </cell>
          <cell r="B926" t="str">
            <v>磁条款纯咖色</v>
          </cell>
          <cell r="C926" t="str">
            <v>ZMLJGW7MLQPSP-磁条款纯咖色</v>
          </cell>
          <cell r="D926" t="str">
            <v>居家布艺</v>
          </cell>
          <cell r="E926" t="str">
            <v>是</v>
          </cell>
          <cell r="F926" t="str">
            <v/>
          </cell>
          <cell r="G926" t="str">
            <v>100X205</v>
          </cell>
          <cell r="H926" t="str">
            <v/>
          </cell>
          <cell r="I926" t="str">
            <v/>
          </cell>
          <cell r="J926" t="str">
            <v>件</v>
          </cell>
          <cell r="K926" t="str">
            <v/>
          </cell>
          <cell r="L926" t="str">
            <v/>
          </cell>
          <cell r="M926" t="str">
            <v>15.50</v>
          </cell>
        </row>
        <row r="927">
          <cell r="A927" t="str">
            <v>ZMLJGWT70LF5P</v>
          </cell>
          <cell r="B927" t="str">
            <v>磁条款纯咖色</v>
          </cell>
          <cell r="C927" t="str">
            <v>ZMLJGWT70LF5P-磁条款纯咖色</v>
          </cell>
          <cell r="D927" t="str">
            <v>居家布艺</v>
          </cell>
          <cell r="E927" t="str">
            <v>是</v>
          </cell>
          <cell r="F927" t="str">
            <v/>
          </cell>
          <cell r="G927" t="str">
            <v>100X210</v>
          </cell>
          <cell r="H927" t="str">
            <v/>
          </cell>
          <cell r="I927" t="str">
            <v/>
          </cell>
          <cell r="J927" t="str">
            <v>件</v>
          </cell>
          <cell r="K927" t="str">
            <v/>
          </cell>
          <cell r="L927" t="str">
            <v/>
          </cell>
          <cell r="M927" t="str">
            <v>15.50</v>
          </cell>
        </row>
        <row r="928">
          <cell r="A928" t="str">
            <v>ZMLJGW9U5V0JI</v>
          </cell>
          <cell r="B928" t="str">
            <v>磁条款纯咖色</v>
          </cell>
          <cell r="C928" t="str">
            <v>ZMLJGW9U5V0JI-磁条款纯咖色</v>
          </cell>
          <cell r="D928" t="str">
            <v>居家布艺</v>
          </cell>
          <cell r="E928" t="str">
            <v>是</v>
          </cell>
          <cell r="F928" t="str">
            <v/>
          </cell>
          <cell r="G928" t="str">
            <v>100X220</v>
          </cell>
          <cell r="H928" t="str">
            <v/>
          </cell>
          <cell r="I928" t="str">
            <v/>
          </cell>
          <cell r="J928" t="str">
            <v>件</v>
          </cell>
          <cell r="K928" t="str">
            <v/>
          </cell>
          <cell r="L928" t="str">
            <v/>
          </cell>
          <cell r="M928" t="str">
            <v>15.50</v>
          </cell>
        </row>
        <row r="929">
          <cell r="A929" t="str">
            <v>ZMLJGW1YN02CY</v>
          </cell>
          <cell r="B929" t="str">
            <v>磁条款纯咖色</v>
          </cell>
          <cell r="C929" t="str">
            <v>ZMLJGW1YN02CY-磁条款纯咖色</v>
          </cell>
          <cell r="D929" t="str">
            <v>居家布艺</v>
          </cell>
          <cell r="E929" t="str">
            <v>是</v>
          </cell>
          <cell r="F929" t="str">
            <v/>
          </cell>
          <cell r="G929" t="str">
            <v>100X230</v>
          </cell>
          <cell r="H929" t="str">
            <v/>
          </cell>
          <cell r="I929" t="str">
            <v/>
          </cell>
          <cell r="J929" t="str">
            <v>件</v>
          </cell>
          <cell r="K929" t="str">
            <v/>
          </cell>
          <cell r="L929" t="str">
            <v/>
          </cell>
          <cell r="M929" t="str">
            <v>16.50</v>
          </cell>
        </row>
        <row r="930">
          <cell r="A930" t="str">
            <v>ZMLJGWDLU4KEE</v>
          </cell>
          <cell r="B930" t="str">
            <v>磁条款纯咖色</v>
          </cell>
          <cell r="C930" t="str">
            <v>ZMLJGWDLU4KEE-磁条款纯咖色</v>
          </cell>
          <cell r="D930" t="str">
            <v>居家布艺</v>
          </cell>
          <cell r="E930" t="str">
            <v>是</v>
          </cell>
          <cell r="F930" t="str">
            <v/>
          </cell>
          <cell r="G930" t="str">
            <v>105X205</v>
          </cell>
          <cell r="H930" t="str">
            <v/>
          </cell>
          <cell r="I930" t="str">
            <v/>
          </cell>
          <cell r="J930" t="str">
            <v>件</v>
          </cell>
          <cell r="K930" t="str">
            <v/>
          </cell>
          <cell r="L930" t="str">
            <v/>
          </cell>
          <cell r="M930" t="str">
            <v>15.50</v>
          </cell>
        </row>
        <row r="931">
          <cell r="A931" t="str">
            <v>ZMLJGWN9RZA7I</v>
          </cell>
          <cell r="B931" t="str">
            <v>磁条款纯咖色</v>
          </cell>
          <cell r="C931" t="str">
            <v>ZMLJGWN9RZA7I-磁条款纯咖色</v>
          </cell>
          <cell r="D931" t="str">
            <v>居家布艺</v>
          </cell>
          <cell r="E931" t="str">
            <v>是</v>
          </cell>
          <cell r="F931" t="str">
            <v/>
          </cell>
          <cell r="G931" t="str">
            <v>110X200</v>
          </cell>
          <cell r="H931" t="str">
            <v/>
          </cell>
          <cell r="I931" t="str">
            <v/>
          </cell>
          <cell r="J931" t="str">
            <v>件</v>
          </cell>
          <cell r="K931" t="str">
            <v/>
          </cell>
          <cell r="L931" t="str">
            <v/>
          </cell>
          <cell r="M931" t="str">
            <v>16.50</v>
          </cell>
        </row>
        <row r="932">
          <cell r="A932" t="str">
            <v>ZMLJGWZ680AQE</v>
          </cell>
          <cell r="B932" t="str">
            <v>磁条款纯咖色</v>
          </cell>
          <cell r="C932" t="str">
            <v>ZMLJGWZ680AQE-磁条款纯咖色</v>
          </cell>
          <cell r="D932" t="str">
            <v>居家布艺</v>
          </cell>
          <cell r="E932" t="str">
            <v>是</v>
          </cell>
          <cell r="F932" t="str">
            <v/>
          </cell>
          <cell r="G932" t="str">
            <v>110X210</v>
          </cell>
          <cell r="H932" t="str">
            <v/>
          </cell>
          <cell r="I932" t="str">
            <v/>
          </cell>
          <cell r="J932" t="str">
            <v>件</v>
          </cell>
          <cell r="K932" t="str">
            <v/>
          </cell>
          <cell r="L932" t="str">
            <v/>
          </cell>
          <cell r="M932" t="str">
            <v>16.50</v>
          </cell>
        </row>
        <row r="933">
          <cell r="A933" t="str">
            <v>ZMLJGWTIAAMAO</v>
          </cell>
          <cell r="B933" t="str">
            <v>磁条款纯咖色</v>
          </cell>
          <cell r="C933" t="str">
            <v>ZMLJGWTIAAMAO-磁条款纯咖色</v>
          </cell>
          <cell r="D933" t="str">
            <v>居家布艺</v>
          </cell>
          <cell r="E933" t="str">
            <v>是</v>
          </cell>
          <cell r="F933" t="str">
            <v/>
          </cell>
          <cell r="G933" t="str">
            <v>110X220</v>
          </cell>
          <cell r="H933" t="str">
            <v/>
          </cell>
          <cell r="I933" t="str">
            <v/>
          </cell>
          <cell r="J933" t="str">
            <v>件</v>
          </cell>
          <cell r="K933" t="str">
            <v/>
          </cell>
          <cell r="L933" t="str">
            <v/>
          </cell>
          <cell r="M933" t="str">
            <v>16.50</v>
          </cell>
        </row>
        <row r="934">
          <cell r="A934" t="str">
            <v>ZMLJGWK3XL78D</v>
          </cell>
          <cell r="B934" t="str">
            <v>磁条款纯咖色</v>
          </cell>
          <cell r="C934" t="str">
            <v>ZMLJGWK3XL78D-磁条款纯咖色</v>
          </cell>
          <cell r="D934" t="str">
            <v>居家布艺</v>
          </cell>
          <cell r="E934" t="str">
            <v>是</v>
          </cell>
          <cell r="F934" t="str">
            <v/>
          </cell>
          <cell r="G934" t="str">
            <v>110X230</v>
          </cell>
          <cell r="H934" t="str">
            <v/>
          </cell>
          <cell r="I934" t="str">
            <v/>
          </cell>
          <cell r="J934" t="str">
            <v>件</v>
          </cell>
          <cell r="K934" t="str">
            <v/>
          </cell>
          <cell r="L934" t="str">
            <v/>
          </cell>
          <cell r="M934" t="str">
            <v>17.50</v>
          </cell>
        </row>
        <row r="935">
          <cell r="A935" t="str">
            <v>ZMLJGWG2YF5V0</v>
          </cell>
          <cell r="B935" t="str">
            <v>磁条款纯咖色</v>
          </cell>
          <cell r="C935" t="str">
            <v>ZMLJGWG2YF5V0-磁条款纯咖色</v>
          </cell>
          <cell r="D935" t="str">
            <v>居家布艺</v>
          </cell>
          <cell r="E935" t="str">
            <v>是</v>
          </cell>
          <cell r="F935" t="str">
            <v/>
          </cell>
          <cell r="G935" t="str">
            <v>120X200</v>
          </cell>
          <cell r="H935" t="str">
            <v/>
          </cell>
          <cell r="I935" t="str">
            <v/>
          </cell>
          <cell r="J935" t="str">
            <v>件</v>
          </cell>
          <cell r="K935" t="str">
            <v/>
          </cell>
          <cell r="L935" t="str">
            <v/>
          </cell>
          <cell r="M935" t="str">
            <v>17.50</v>
          </cell>
        </row>
        <row r="936">
          <cell r="A936" t="str">
            <v>ZMLJGWBNKVR52</v>
          </cell>
          <cell r="B936" t="str">
            <v>磁条款纯咖色</v>
          </cell>
          <cell r="C936" t="str">
            <v>ZMLJGWBNKVR52-磁条款纯咖色</v>
          </cell>
          <cell r="D936" t="str">
            <v>居家布艺</v>
          </cell>
          <cell r="E936" t="str">
            <v>是</v>
          </cell>
          <cell r="F936" t="str">
            <v/>
          </cell>
          <cell r="G936" t="str">
            <v>120X210</v>
          </cell>
          <cell r="H936" t="str">
            <v/>
          </cell>
          <cell r="I936" t="str">
            <v/>
          </cell>
          <cell r="J936" t="str">
            <v>件</v>
          </cell>
          <cell r="K936" t="str">
            <v/>
          </cell>
          <cell r="L936" t="str">
            <v/>
          </cell>
          <cell r="M936" t="str">
            <v>17.50</v>
          </cell>
        </row>
        <row r="937">
          <cell r="A937" t="str">
            <v>ZMLJGW3775C3R</v>
          </cell>
          <cell r="B937" t="str">
            <v>磁条款纯咖色</v>
          </cell>
          <cell r="C937" t="str">
            <v>ZMLJGW3775C3R-磁条款纯咖色</v>
          </cell>
          <cell r="D937" t="str">
            <v>居家布艺</v>
          </cell>
          <cell r="E937" t="str">
            <v>是</v>
          </cell>
          <cell r="F937" t="str">
            <v/>
          </cell>
          <cell r="G937" t="str">
            <v>120X220</v>
          </cell>
          <cell r="H937" t="str">
            <v/>
          </cell>
          <cell r="I937" t="str">
            <v/>
          </cell>
          <cell r="J937" t="str">
            <v>件</v>
          </cell>
          <cell r="K937" t="str">
            <v/>
          </cell>
          <cell r="L937" t="str">
            <v/>
          </cell>
          <cell r="M937" t="str">
            <v>17.50</v>
          </cell>
        </row>
        <row r="938">
          <cell r="A938" t="str">
            <v>ZMLJGWURUGX0H</v>
          </cell>
          <cell r="B938" t="str">
            <v>磁条款纯咖色</v>
          </cell>
          <cell r="C938" t="str">
            <v>ZMLJGWURUGX0H-磁条款纯咖色</v>
          </cell>
          <cell r="D938" t="str">
            <v>居家布艺</v>
          </cell>
          <cell r="E938" t="str">
            <v>是</v>
          </cell>
          <cell r="F938" t="str">
            <v/>
          </cell>
          <cell r="G938" t="str">
            <v>120X230</v>
          </cell>
          <cell r="H938" t="str">
            <v/>
          </cell>
          <cell r="I938" t="str">
            <v/>
          </cell>
          <cell r="J938" t="str">
            <v>件</v>
          </cell>
          <cell r="K938" t="str">
            <v/>
          </cell>
          <cell r="L938" t="str">
            <v/>
          </cell>
          <cell r="M938" t="str">
            <v>18.50</v>
          </cell>
        </row>
        <row r="939">
          <cell r="A939" t="str">
            <v>ZMLJGWLBHQHY6</v>
          </cell>
          <cell r="B939" t="str">
            <v>磁条款纯咖色</v>
          </cell>
          <cell r="C939" t="str">
            <v>ZMLJGWLBHQHY6-磁条款纯咖色</v>
          </cell>
          <cell r="D939" t="str">
            <v>居家布艺</v>
          </cell>
          <cell r="E939" t="str">
            <v>是</v>
          </cell>
          <cell r="F939" t="str">
            <v/>
          </cell>
          <cell r="G939" t="str">
            <v>130X200</v>
          </cell>
          <cell r="H939" t="str">
            <v/>
          </cell>
          <cell r="I939" t="str">
            <v/>
          </cell>
          <cell r="J939" t="str">
            <v>件</v>
          </cell>
          <cell r="K939" t="str">
            <v/>
          </cell>
          <cell r="L939" t="str">
            <v/>
          </cell>
          <cell r="M939" t="str">
            <v>18.50</v>
          </cell>
        </row>
        <row r="940">
          <cell r="A940" t="str">
            <v>ZMLJGWM20GXVF</v>
          </cell>
          <cell r="B940" t="str">
            <v>磁条款纯咖色</v>
          </cell>
          <cell r="C940" t="str">
            <v>ZMLJGWM20GXVF-磁条款纯咖色</v>
          </cell>
          <cell r="D940" t="str">
            <v>居家布艺</v>
          </cell>
          <cell r="E940" t="str">
            <v>是</v>
          </cell>
          <cell r="F940" t="str">
            <v/>
          </cell>
          <cell r="G940" t="str">
            <v>130X210</v>
          </cell>
          <cell r="H940" t="str">
            <v/>
          </cell>
          <cell r="I940" t="str">
            <v/>
          </cell>
          <cell r="J940" t="str">
            <v>件</v>
          </cell>
          <cell r="K940" t="str">
            <v/>
          </cell>
          <cell r="L940" t="str">
            <v/>
          </cell>
          <cell r="M940" t="str">
            <v>18.50</v>
          </cell>
        </row>
        <row r="941">
          <cell r="A941" t="str">
            <v>ZMLJGWDMNQHT5</v>
          </cell>
          <cell r="B941" t="str">
            <v>磁条款纯咖色</v>
          </cell>
          <cell r="C941" t="str">
            <v>ZMLJGWDMNQHT5-磁条款纯咖色</v>
          </cell>
          <cell r="D941" t="str">
            <v>居家布艺</v>
          </cell>
          <cell r="E941" t="str">
            <v>是</v>
          </cell>
          <cell r="F941" t="str">
            <v/>
          </cell>
          <cell r="G941" t="str">
            <v>130X220</v>
          </cell>
          <cell r="H941" t="str">
            <v/>
          </cell>
          <cell r="I941" t="str">
            <v/>
          </cell>
          <cell r="J941" t="str">
            <v>件</v>
          </cell>
          <cell r="K941" t="str">
            <v/>
          </cell>
          <cell r="L941" t="str">
            <v/>
          </cell>
          <cell r="M941" t="str">
            <v>18.50</v>
          </cell>
        </row>
        <row r="942">
          <cell r="A942" t="str">
            <v>ZMLJGW46A12QU</v>
          </cell>
          <cell r="B942" t="str">
            <v>磁条款纯咖色</v>
          </cell>
          <cell r="C942" t="str">
            <v>ZMLJGW46A12QU-磁条款纯咖色</v>
          </cell>
          <cell r="D942" t="str">
            <v>居家布艺</v>
          </cell>
          <cell r="E942" t="str">
            <v>是</v>
          </cell>
          <cell r="F942" t="str">
            <v/>
          </cell>
          <cell r="G942" t="str">
            <v>130X230</v>
          </cell>
          <cell r="H942" t="str">
            <v/>
          </cell>
          <cell r="I942" t="str">
            <v/>
          </cell>
          <cell r="J942" t="str">
            <v>件</v>
          </cell>
          <cell r="K942" t="str">
            <v/>
          </cell>
          <cell r="L942" t="str">
            <v/>
          </cell>
          <cell r="M942" t="str">
            <v>19.50</v>
          </cell>
        </row>
        <row r="943">
          <cell r="A943" t="str">
            <v>ZMLJGWWQXBNOJ</v>
          </cell>
          <cell r="B943" t="str">
            <v>磁条款纯咖色</v>
          </cell>
          <cell r="C943" t="str">
            <v>ZMLJGWWQXBNOJ-磁条款纯咖色</v>
          </cell>
          <cell r="D943" t="str">
            <v>居家布艺</v>
          </cell>
          <cell r="E943" t="str">
            <v>是</v>
          </cell>
          <cell r="F943" t="str">
            <v/>
          </cell>
          <cell r="G943" t="str">
            <v>140X200</v>
          </cell>
          <cell r="H943" t="str">
            <v/>
          </cell>
          <cell r="I943" t="str">
            <v/>
          </cell>
          <cell r="J943" t="str">
            <v>件</v>
          </cell>
          <cell r="K943" t="str">
            <v/>
          </cell>
          <cell r="L943" t="str">
            <v/>
          </cell>
          <cell r="M943" t="str">
            <v>19.50</v>
          </cell>
        </row>
        <row r="944">
          <cell r="A944" t="str">
            <v>ZMLJGWNAKL7L8</v>
          </cell>
          <cell r="B944" t="str">
            <v>磁条款纯咖色</v>
          </cell>
          <cell r="C944" t="str">
            <v>ZMLJGWNAKL7L8-磁条款纯咖色</v>
          </cell>
          <cell r="D944" t="str">
            <v>居家布艺</v>
          </cell>
          <cell r="E944" t="str">
            <v>是</v>
          </cell>
          <cell r="F944" t="str">
            <v/>
          </cell>
          <cell r="G944" t="str">
            <v>140X210</v>
          </cell>
          <cell r="H944" t="str">
            <v/>
          </cell>
          <cell r="I944" t="str">
            <v/>
          </cell>
          <cell r="J944" t="str">
            <v>件</v>
          </cell>
          <cell r="K944" t="str">
            <v/>
          </cell>
          <cell r="L944" t="str">
            <v/>
          </cell>
          <cell r="M944" t="str">
            <v>19.50</v>
          </cell>
        </row>
        <row r="945">
          <cell r="A945" t="str">
            <v>ZMLJGWEU7WSJY</v>
          </cell>
          <cell r="B945" t="str">
            <v>磁条款纯咖色</v>
          </cell>
          <cell r="C945" t="str">
            <v>ZMLJGWEU7WSJY-磁条款纯咖色</v>
          </cell>
          <cell r="D945" t="str">
            <v>居家布艺</v>
          </cell>
          <cell r="E945" t="str">
            <v>是</v>
          </cell>
          <cell r="F945" t="str">
            <v/>
          </cell>
          <cell r="G945" t="str">
            <v>140X220</v>
          </cell>
          <cell r="H945" t="str">
            <v/>
          </cell>
          <cell r="I945" t="str">
            <v/>
          </cell>
          <cell r="J945" t="str">
            <v>件</v>
          </cell>
          <cell r="K945" t="str">
            <v/>
          </cell>
          <cell r="L945" t="str">
            <v/>
          </cell>
          <cell r="M945" t="str">
            <v>19.50</v>
          </cell>
        </row>
        <row r="946">
          <cell r="A946" t="str">
            <v>ZMLJGW6EU6CHN</v>
          </cell>
          <cell r="B946" t="str">
            <v>磁条款纯咖色</v>
          </cell>
          <cell r="C946" t="str">
            <v>ZMLJGW6EU6CHN-磁条款纯咖色</v>
          </cell>
          <cell r="D946" t="str">
            <v>居家布艺</v>
          </cell>
          <cell r="E946" t="str">
            <v>是</v>
          </cell>
          <cell r="F946" t="str">
            <v/>
          </cell>
          <cell r="G946" t="str">
            <v>140X230</v>
          </cell>
          <cell r="H946" t="str">
            <v/>
          </cell>
          <cell r="I946" t="str">
            <v/>
          </cell>
          <cell r="J946" t="str">
            <v>件</v>
          </cell>
          <cell r="K946" t="str">
            <v/>
          </cell>
          <cell r="L946" t="str">
            <v/>
          </cell>
          <cell r="M946" t="str">
            <v>20.50</v>
          </cell>
        </row>
        <row r="947">
          <cell r="A947" t="str">
            <v>ZMLJGWXZHGXEC</v>
          </cell>
          <cell r="B947" t="str">
            <v>磁条款纯咖色</v>
          </cell>
          <cell r="C947" t="str">
            <v>ZMLJGWXZHGXEC-磁条款纯咖色</v>
          </cell>
          <cell r="D947" t="str">
            <v>居家布艺</v>
          </cell>
          <cell r="E947" t="str">
            <v>是</v>
          </cell>
          <cell r="F947" t="str">
            <v/>
          </cell>
          <cell r="G947" t="str">
            <v>140X240</v>
          </cell>
          <cell r="H947" t="str">
            <v/>
          </cell>
          <cell r="I947" t="str">
            <v/>
          </cell>
          <cell r="J947" t="str">
            <v>件</v>
          </cell>
          <cell r="K947" t="str">
            <v/>
          </cell>
          <cell r="L947" t="str">
            <v/>
          </cell>
          <cell r="M947" t="str">
            <v>21.50</v>
          </cell>
        </row>
        <row r="948">
          <cell r="A948" t="str">
            <v>ZMLJGW6D1KF2W</v>
          </cell>
          <cell r="B948" t="str">
            <v>磁条款纯咖色</v>
          </cell>
          <cell r="C948" t="str">
            <v>ZMLJGW6D1KF2W-磁条款纯咖色</v>
          </cell>
          <cell r="D948" t="str">
            <v>居家布艺</v>
          </cell>
          <cell r="E948" t="str">
            <v>是</v>
          </cell>
          <cell r="F948" t="str">
            <v/>
          </cell>
          <cell r="G948" t="str">
            <v>150X200</v>
          </cell>
          <cell r="H948" t="str">
            <v/>
          </cell>
          <cell r="I948" t="str">
            <v/>
          </cell>
          <cell r="J948" t="str">
            <v>件</v>
          </cell>
          <cell r="K948" t="str">
            <v/>
          </cell>
          <cell r="L948" t="str">
            <v/>
          </cell>
          <cell r="M948" t="str">
            <v>20.50</v>
          </cell>
        </row>
        <row r="949">
          <cell r="A949" t="str">
            <v>ZMLJGWOJ4RIC1</v>
          </cell>
          <cell r="B949" t="str">
            <v>磁条款纯咖色</v>
          </cell>
          <cell r="C949" t="str">
            <v>ZMLJGWOJ4RIC1-磁条款纯咖色</v>
          </cell>
          <cell r="D949" t="str">
            <v>居家布艺</v>
          </cell>
          <cell r="E949" t="str">
            <v>是</v>
          </cell>
          <cell r="F949" t="str">
            <v/>
          </cell>
          <cell r="G949" t="str">
            <v>150X210</v>
          </cell>
          <cell r="H949" t="str">
            <v/>
          </cell>
          <cell r="I949" t="str">
            <v/>
          </cell>
          <cell r="J949" t="str">
            <v>件</v>
          </cell>
          <cell r="K949" t="str">
            <v/>
          </cell>
          <cell r="L949" t="str">
            <v/>
          </cell>
          <cell r="M949" t="str">
            <v>20.50</v>
          </cell>
        </row>
        <row r="950">
          <cell r="A950" t="str">
            <v>ZMLJGWVHKKFIZ</v>
          </cell>
          <cell r="B950" t="str">
            <v>磁条款纯咖色</v>
          </cell>
          <cell r="C950" t="str">
            <v>ZMLJGWVHKKFIZ-磁条款纯咖色</v>
          </cell>
          <cell r="D950" t="str">
            <v>居家布艺</v>
          </cell>
          <cell r="E950" t="str">
            <v>是</v>
          </cell>
          <cell r="F950" t="str">
            <v/>
          </cell>
          <cell r="G950" t="str">
            <v>150X220</v>
          </cell>
          <cell r="H950" t="str">
            <v/>
          </cell>
          <cell r="I950" t="str">
            <v/>
          </cell>
          <cell r="J950" t="str">
            <v>件</v>
          </cell>
          <cell r="K950" t="str">
            <v/>
          </cell>
          <cell r="L950" t="str">
            <v/>
          </cell>
          <cell r="M950" t="str">
            <v>20.50</v>
          </cell>
        </row>
        <row r="951">
          <cell r="A951" t="str">
            <v>ZMLJGWG3R12AR</v>
          </cell>
          <cell r="B951" t="str">
            <v>磁条款纯咖色</v>
          </cell>
          <cell r="C951" t="str">
            <v>ZMLJGWG3R12AR-磁条款纯咖色</v>
          </cell>
          <cell r="D951" t="str">
            <v>居家布艺</v>
          </cell>
          <cell r="E951" t="str">
            <v>是</v>
          </cell>
          <cell r="F951" t="str">
            <v/>
          </cell>
          <cell r="G951" t="str">
            <v>150X230</v>
          </cell>
          <cell r="H951" t="str">
            <v/>
          </cell>
          <cell r="I951" t="str">
            <v/>
          </cell>
          <cell r="J951" t="str">
            <v>件</v>
          </cell>
          <cell r="K951" t="str">
            <v/>
          </cell>
          <cell r="L951" t="str">
            <v/>
          </cell>
          <cell r="M951" t="str">
            <v>21.50</v>
          </cell>
        </row>
        <row r="952">
          <cell r="A952" t="str">
            <v>ZMLJGW7NECN7G</v>
          </cell>
          <cell r="B952" t="str">
            <v>磁条款纯咖色</v>
          </cell>
          <cell r="C952" t="str">
            <v>ZMLJGW7NECN7G-磁条款纯咖色</v>
          </cell>
          <cell r="D952" t="str">
            <v>居家布艺</v>
          </cell>
          <cell r="E952" t="str">
            <v>是</v>
          </cell>
          <cell r="F952" t="str">
            <v/>
          </cell>
          <cell r="G952" t="str">
            <v>150X240</v>
          </cell>
          <cell r="H952" t="str">
            <v/>
          </cell>
          <cell r="I952" t="str">
            <v/>
          </cell>
          <cell r="J952" t="str">
            <v>件</v>
          </cell>
          <cell r="K952" t="str">
            <v/>
          </cell>
          <cell r="L952" t="str">
            <v/>
          </cell>
          <cell r="M952" t="str">
            <v>22.50</v>
          </cell>
        </row>
        <row r="953">
          <cell r="A953" t="str">
            <v>ZMLJGWY71M755</v>
          </cell>
          <cell r="B953" t="str">
            <v>磁条款纯咖色</v>
          </cell>
          <cell r="C953" t="str">
            <v>ZMLJGWY71M755-磁条款纯咖色</v>
          </cell>
          <cell r="D953" t="str">
            <v>居家布艺</v>
          </cell>
          <cell r="E953" t="str">
            <v>是</v>
          </cell>
          <cell r="F953" t="str">
            <v/>
          </cell>
          <cell r="G953" t="str">
            <v>160X200</v>
          </cell>
          <cell r="H953" t="str">
            <v/>
          </cell>
          <cell r="I953" t="str">
            <v/>
          </cell>
          <cell r="J953" t="str">
            <v>件</v>
          </cell>
          <cell r="K953" t="str">
            <v/>
          </cell>
          <cell r="L953" t="str">
            <v/>
          </cell>
          <cell r="M953" t="str">
            <v>21.50</v>
          </cell>
        </row>
        <row r="954">
          <cell r="A954" t="str">
            <v>ZMLJGWQROWS2U</v>
          </cell>
          <cell r="B954" t="str">
            <v>磁条款纯咖色</v>
          </cell>
          <cell r="C954" t="str">
            <v>ZMLJGWQROWS2U-磁条款纯咖色</v>
          </cell>
          <cell r="D954" t="str">
            <v>居家布艺</v>
          </cell>
          <cell r="E954" t="str">
            <v>是</v>
          </cell>
          <cell r="F954" t="str">
            <v/>
          </cell>
          <cell r="G954" t="str">
            <v>160X210</v>
          </cell>
          <cell r="H954" t="str">
            <v/>
          </cell>
          <cell r="I954" t="str">
            <v/>
          </cell>
          <cell r="J954" t="str">
            <v>件</v>
          </cell>
          <cell r="K954" t="str">
            <v/>
          </cell>
          <cell r="L954" t="str">
            <v/>
          </cell>
          <cell r="M954" t="str">
            <v>21.50</v>
          </cell>
        </row>
        <row r="955">
          <cell r="A955" t="str">
            <v>ZMLJGWM17UZGP</v>
          </cell>
          <cell r="B955" t="str">
            <v>磁条款纯咖色</v>
          </cell>
          <cell r="C955" t="str">
            <v>ZMLJGWM17UZGP-磁条款纯咖色</v>
          </cell>
          <cell r="D955" t="str">
            <v>居家布艺</v>
          </cell>
          <cell r="E955" t="str">
            <v>是</v>
          </cell>
          <cell r="F955" t="str">
            <v/>
          </cell>
          <cell r="G955" t="str">
            <v>160X220</v>
          </cell>
          <cell r="H955" t="str">
            <v/>
          </cell>
          <cell r="I955" t="str">
            <v/>
          </cell>
          <cell r="J955" t="str">
            <v>件</v>
          </cell>
          <cell r="K955" t="str">
            <v/>
          </cell>
          <cell r="L955" t="str">
            <v/>
          </cell>
          <cell r="M955" t="str">
            <v>21.50</v>
          </cell>
        </row>
        <row r="956">
          <cell r="A956" t="str">
            <v>ZMLJGWHBB7D0J</v>
          </cell>
          <cell r="B956" t="str">
            <v>磁条款纯咖色</v>
          </cell>
          <cell r="C956" t="str">
            <v>ZMLJGWHBB7D0J-磁条款纯咖色</v>
          </cell>
          <cell r="D956" t="str">
            <v>居家布艺</v>
          </cell>
          <cell r="E956" t="str">
            <v>是</v>
          </cell>
          <cell r="F956" t="str">
            <v/>
          </cell>
          <cell r="G956" t="str">
            <v>160X230</v>
          </cell>
          <cell r="H956" t="str">
            <v/>
          </cell>
          <cell r="I956" t="str">
            <v/>
          </cell>
          <cell r="J956" t="str">
            <v>件</v>
          </cell>
          <cell r="K956" t="str">
            <v/>
          </cell>
          <cell r="L956" t="str">
            <v/>
          </cell>
          <cell r="M956" t="str">
            <v>22.50</v>
          </cell>
        </row>
        <row r="957">
          <cell r="A957" t="str">
            <v>ZMLJGW8VYHXY9</v>
          </cell>
          <cell r="B957" t="str">
            <v>磁条款纯咖色</v>
          </cell>
          <cell r="C957" t="str">
            <v>ZMLJGW8VYHXY9-磁条款纯咖色</v>
          </cell>
          <cell r="D957" t="str">
            <v>居家布艺</v>
          </cell>
          <cell r="E957" t="str">
            <v>是</v>
          </cell>
          <cell r="F957" t="str">
            <v/>
          </cell>
          <cell r="G957" t="str">
            <v>160X240</v>
          </cell>
          <cell r="H957" t="str">
            <v/>
          </cell>
          <cell r="I957" t="str">
            <v/>
          </cell>
          <cell r="J957" t="str">
            <v>件</v>
          </cell>
          <cell r="K957" t="str">
            <v/>
          </cell>
          <cell r="L957" t="str">
            <v/>
          </cell>
          <cell r="M957" t="str">
            <v>23.50</v>
          </cell>
        </row>
        <row r="958">
          <cell r="A958" t="str">
            <v>ZMLJGW0FLRIVY</v>
          </cell>
          <cell r="B958" t="str">
            <v>磁条款纯咖色</v>
          </cell>
          <cell r="C958" t="str">
            <v>ZMLJGW0FLRIVY-磁条款纯咖色</v>
          </cell>
          <cell r="D958" t="str">
            <v>居家布艺</v>
          </cell>
          <cell r="E958" t="str">
            <v>是</v>
          </cell>
          <cell r="F958" t="str">
            <v/>
          </cell>
          <cell r="G958" t="str">
            <v>170X200</v>
          </cell>
          <cell r="H958" t="str">
            <v/>
          </cell>
          <cell r="I958" t="str">
            <v/>
          </cell>
          <cell r="J958" t="str">
            <v>件</v>
          </cell>
          <cell r="K958" t="str">
            <v/>
          </cell>
          <cell r="L958" t="str">
            <v/>
          </cell>
          <cell r="M958" t="str">
            <v>22.50</v>
          </cell>
        </row>
        <row r="959">
          <cell r="A959" t="str">
            <v>ZMLJGWR0822TN</v>
          </cell>
          <cell r="B959" t="str">
            <v>磁条款纯咖色</v>
          </cell>
          <cell r="C959" t="str">
            <v>ZMLJGWR0822TN-磁条款纯咖色</v>
          </cell>
          <cell r="D959" t="str">
            <v>居家布艺</v>
          </cell>
          <cell r="E959" t="str">
            <v>是</v>
          </cell>
          <cell r="F959" t="str">
            <v/>
          </cell>
          <cell r="G959" t="str">
            <v>170X210</v>
          </cell>
          <cell r="H959" t="str">
            <v/>
          </cell>
          <cell r="I959" t="str">
            <v/>
          </cell>
          <cell r="J959" t="str">
            <v>件</v>
          </cell>
          <cell r="K959" t="str">
            <v/>
          </cell>
          <cell r="L959" t="str">
            <v/>
          </cell>
          <cell r="M959" t="str">
            <v>22.50</v>
          </cell>
        </row>
        <row r="960">
          <cell r="A960" t="str">
            <v>ZMLJGWIKVCNRC</v>
          </cell>
          <cell r="B960" t="str">
            <v>磁条款纯咖色</v>
          </cell>
          <cell r="C960" t="str">
            <v>ZMLJGWIKVCNRC-磁条款纯咖色</v>
          </cell>
          <cell r="D960" t="str">
            <v>居家布艺</v>
          </cell>
          <cell r="E960" t="str">
            <v>是</v>
          </cell>
          <cell r="F960" t="str">
            <v/>
          </cell>
          <cell r="G960" t="str">
            <v>170X220</v>
          </cell>
          <cell r="H960" t="str">
            <v/>
          </cell>
          <cell r="I960" t="str">
            <v/>
          </cell>
          <cell r="J960" t="str">
            <v>件</v>
          </cell>
          <cell r="K960" t="str">
            <v/>
          </cell>
          <cell r="L960" t="str">
            <v/>
          </cell>
          <cell r="M960" t="str">
            <v>22.50</v>
          </cell>
        </row>
        <row r="961">
          <cell r="A961" t="str">
            <v>ZMLJGWA4IM8O2</v>
          </cell>
          <cell r="B961" t="str">
            <v>磁条款纯咖色</v>
          </cell>
          <cell r="C961" t="str">
            <v>ZMLJGWA4IM8O2-磁条款纯咖色</v>
          </cell>
          <cell r="D961" t="str">
            <v>居家布艺</v>
          </cell>
          <cell r="E961" t="str">
            <v>是</v>
          </cell>
          <cell r="F961" t="str">
            <v/>
          </cell>
          <cell r="G961" t="str">
            <v>170X230</v>
          </cell>
          <cell r="H961" t="str">
            <v/>
          </cell>
          <cell r="I961" t="str">
            <v/>
          </cell>
          <cell r="J961" t="str">
            <v>件</v>
          </cell>
          <cell r="K961" t="str">
            <v/>
          </cell>
          <cell r="L961" t="str">
            <v/>
          </cell>
          <cell r="M961" t="str">
            <v>23.50</v>
          </cell>
        </row>
        <row r="962">
          <cell r="A962" t="str">
            <v>ZMLJGW1O5XSMR</v>
          </cell>
          <cell r="B962" t="str">
            <v>磁条款纯咖色</v>
          </cell>
          <cell r="C962" t="str">
            <v>ZMLJGW1O5XSMR-磁条款纯咖色</v>
          </cell>
          <cell r="D962" t="str">
            <v>居家布艺</v>
          </cell>
          <cell r="E962" t="str">
            <v>是</v>
          </cell>
          <cell r="F962" t="str">
            <v/>
          </cell>
          <cell r="G962" t="str">
            <v>170X240</v>
          </cell>
          <cell r="H962" t="str">
            <v/>
          </cell>
          <cell r="I962" t="str">
            <v/>
          </cell>
          <cell r="J962" t="str">
            <v>件</v>
          </cell>
          <cell r="K962" t="str">
            <v/>
          </cell>
          <cell r="L962" t="str">
            <v/>
          </cell>
          <cell r="M962" t="str">
            <v>24.50</v>
          </cell>
        </row>
        <row r="963">
          <cell r="A963" t="str">
            <v>ZMLJGWT8T7DKG</v>
          </cell>
          <cell r="B963" t="str">
            <v>磁条款纯咖色</v>
          </cell>
          <cell r="C963" t="str">
            <v>ZMLJGWT8T7DKG-磁条款纯咖色</v>
          </cell>
          <cell r="D963" t="str">
            <v>居家布艺</v>
          </cell>
          <cell r="E963" t="str">
            <v>是</v>
          </cell>
          <cell r="F963" t="str">
            <v/>
          </cell>
          <cell r="G963" t="str">
            <v>180X200</v>
          </cell>
          <cell r="H963" t="str">
            <v/>
          </cell>
          <cell r="I963" t="str">
            <v/>
          </cell>
          <cell r="J963" t="str">
            <v>件</v>
          </cell>
          <cell r="K963" t="str">
            <v/>
          </cell>
          <cell r="L963" t="str">
            <v/>
          </cell>
          <cell r="M963" t="str">
            <v>23.50</v>
          </cell>
        </row>
        <row r="964">
          <cell r="A964" t="str">
            <v>ZMLJGWKSGIXH5</v>
          </cell>
          <cell r="B964" t="str">
            <v>磁条款纯咖色</v>
          </cell>
          <cell r="C964" t="str">
            <v>ZMLJGWKSGIXH5-磁条款纯咖色</v>
          </cell>
          <cell r="D964" t="str">
            <v>居家布艺</v>
          </cell>
          <cell r="E964" t="str">
            <v>是</v>
          </cell>
          <cell r="F964" t="str">
            <v/>
          </cell>
          <cell r="G964" t="str">
            <v>180X210</v>
          </cell>
          <cell r="H964" t="str">
            <v/>
          </cell>
          <cell r="I964" t="str">
            <v/>
          </cell>
          <cell r="J964" t="str">
            <v>件</v>
          </cell>
          <cell r="K964" t="str">
            <v/>
          </cell>
          <cell r="L964" t="str">
            <v/>
          </cell>
          <cell r="M964" t="str">
            <v>23.50</v>
          </cell>
        </row>
        <row r="965">
          <cell r="A965" t="str">
            <v>ZMLJGWBC3SIFV</v>
          </cell>
          <cell r="B965" t="str">
            <v>磁条款纯咖色</v>
          </cell>
          <cell r="C965" t="str">
            <v>ZMLJGWBC3SIFV-磁条款纯咖色</v>
          </cell>
          <cell r="D965" t="str">
            <v>居家布艺</v>
          </cell>
          <cell r="E965" t="str">
            <v>是</v>
          </cell>
          <cell r="F965" t="str">
            <v/>
          </cell>
          <cell r="G965" t="str">
            <v>180X220</v>
          </cell>
          <cell r="H965" t="str">
            <v/>
          </cell>
          <cell r="I965" t="str">
            <v/>
          </cell>
          <cell r="J965" t="str">
            <v>件</v>
          </cell>
          <cell r="K965" t="str">
            <v/>
          </cell>
          <cell r="L965" t="str">
            <v/>
          </cell>
          <cell r="M965" t="str">
            <v>23.50</v>
          </cell>
        </row>
        <row r="966">
          <cell r="A966" t="str">
            <v>ZMLJGW3WQ23CK</v>
          </cell>
          <cell r="B966" t="str">
            <v>磁条款纯咖色</v>
          </cell>
          <cell r="C966" t="str">
            <v>ZMLJGW3WQ23CK-磁条款纯咖色</v>
          </cell>
          <cell r="D966" t="str">
            <v>居家布艺</v>
          </cell>
          <cell r="E966" t="str">
            <v>是</v>
          </cell>
          <cell r="F966" t="str">
            <v/>
          </cell>
          <cell r="G966" t="str">
            <v>180X240</v>
          </cell>
          <cell r="H966" t="str">
            <v/>
          </cell>
          <cell r="I966" t="str">
            <v/>
          </cell>
          <cell r="J966" t="str">
            <v>件</v>
          </cell>
          <cell r="K966" t="str">
            <v/>
          </cell>
          <cell r="L966" t="str">
            <v/>
          </cell>
          <cell r="M966" t="str">
            <v>25.50</v>
          </cell>
        </row>
        <row r="967">
          <cell r="A967" t="str">
            <v>ZMLJGWUGDDNA9</v>
          </cell>
          <cell r="B967" t="str">
            <v>磁条款纯咖色</v>
          </cell>
          <cell r="C967" t="str">
            <v>ZMLJGWUGDDNA9-磁条款纯咖色</v>
          </cell>
          <cell r="D967" t="str">
            <v>居家布艺</v>
          </cell>
          <cell r="E967" t="str">
            <v>是</v>
          </cell>
          <cell r="F967" t="str">
            <v/>
          </cell>
          <cell r="G967" t="str">
            <v>190X210</v>
          </cell>
          <cell r="H967" t="str">
            <v/>
          </cell>
          <cell r="I967" t="str">
            <v/>
          </cell>
          <cell r="J967" t="str">
            <v>件</v>
          </cell>
          <cell r="K967" t="str">
            <v/>
          </cell>
          <cell r="L967" t="str">
            <v/>
          </cell>
          <cell r="M967" t="str">
            <v>24.50</v>
          </cell>
        </row>
        <row r="968">
          <cell r="A968" t="str">
            <v>ZMLJGWL10N88Y</v>
          </cell>
          <cell r="B968" t="str">
            <v>磁条款纯咖色</v>
          </cell>
          <cell r="C968" t="str">
            <v>ZMLJGWL10N88Y-磁条款纯咖色</v>
          </cell>
          <cell r="D968" t="str">
            <v>居家布艺</v>
          </cell>
          <cell r="E968" t="str">
            <v>是</v>
          </cell>
          <cell r="F968" t="str">
            <v/>
          </cell>
          <cell r="G968" t="str">
            <v>190X220</v>
          </cell>
          <cell r="H968" t="str">
            <v/>
          </cell>
          <cell r="I968" t="str">
            <v/>
          </cell>
          <cell r="J968" t="str">
            <v>件</v>
          </cell>
          <cell r="K968" t="str">
            <v/>
          </cell>
          <cell r="L968" t="str">
            <v/>
          </cell>
          <cell r="M968" t="str">
            <v>24.50</v>
          </cell>
        </row>
        <row r="969">
          <cell r="A969" t="str">
            <v>ZMLJGWDLNXS5N</v>
          </cell>
          <cell r="B969" t="str">
            <v>磁条款纯咖色</v>
          </cell>
          <cell r="C969" t="str">
            <v>ZMLJGWDLNXS5N-磁条款纯咖色</v>
          </cell>
          <cell r="D969" t="str">
            <v>居家布艺</v>
          </cell>
          <cell r="E969" t="str">
            <v>是</v>
          </cell>
          <cell r="F969" t="str">
            <v/>
          </cell>
          <cell r="G969" t="str">
            <v>190X230</v>
          </cell>
          <cell r="H969" t="str">
            <v/>
          </cell>
          <cell r="I969" t="str">
            <v/>
          </cell>
          <cell r="J969" t="str">
            <v>件</v>
          </cell>
          <cell r="K969" t="str">
            <v/>
          </cell>
          <cell r="L969" t="str">
            <v/>
          </cell>
          <cell r="M969" t="str">
            <v>25.50</v>
          </cell>
        </row>
        <row r="970">
          <cell r="A970" t="str">
            <v>ZMLJGW45A8D3D</v>
          </cell>
          <cell r="B970" t="str">
            <v>磁条款纯咖色</v>
          </cell>
          <cell r="C970" t="str">
            <v>ZMLJGW45A8D3D-磁条款纯咖色</v>
          </cell>
          <cell r="D970" t="str">
            <v>居家布艺</v>
          </cell>
          <cell r="E970" t="str">
            <v>是</v>
          </cell>
          <cell r="F970" t="str">
            <v/>
          </cell>
          <cell r="G970" t="str">
            <v>190X240</v>
          </cell>
          <cell r="H970" t="str">
            <v/>
          </cell>
          <cell r="I970" t="str">
            <v/>
          </cell>
          <cell r="J970" t="str">
            <v>件</v>
          </cell>
          <cell r="K970" t="str">
            <v/>
          </cell>
          <cell r="L970" t="str">
            <v/>
          </cell>
          <cell r="M970" t="str">
            <v>26.50</v>
          </cell>
        </row>
        <row r="971">
          <cell r="A971" t="str">
            <v>ZMLJGWVPXIY12</v>
          </cell>
          <cell r="B971" t="str">
            <v>磁条款纯咖色</v>
          </cell>
          <cell r="C971" t="str">
            <v>ZMLJGWVPXIY12-磁条款纯咖色</v>
          </cell>
          <cell r="D971" t="str">
            <v>居家布艺</v>
          </cell>
          <cell r="E971" t="str">
            <v>是</v>
          </cell>
          <cell r="F971" t="str">
            <v/>
          </cell>
          <cell r="G971" t="str">
            <v>200X200</v>
          </cell>
          <cell r="H971" t="str">
            <v/>
          </cell>
          <cell r="I971" t="str">
            <v/>
          </cell>
          <cell r="J971" t="str">
            <v>件</v>
          </cell>
          <cell r="K971" t="str">
            <v/>
          </cell>
          <cell r="L971" t="str">
            <v/>
          </cell>
          <cell r="M971" t="str">
            <v>25.50</v>
          </cell>
        </row>
        <row r="972">
          <cell r="A972" t="str">
            <v>ZMLJGWN9KSIYR</v>
          </cell>
          <cell r="B972" t="str">
            <v>磁条款纯咖色</v>
          </cell>
          <cell r="C972" t="str">
            <v>ZMLJGWN9KSIYR-磁条款纯咖色</v>
          </cell>
          <cell r="D972" t="str">
            <v>居家布艺</v>
          </cell>
          <cell r="E972" t="str">
            <v>是</v>
          </cell>
          <cell r="F972" t="str">
            <v/>
          </cell>
          <cell r="G972" t="str">
            <v>200X210</v>
          </cell>
          <cell r="H972" t="str">
            <v/>
          </cell>
          <cell r="I972" t="str">
            <v/>
          </cell>
          <cell r="J972" t="str">
            <v>件</v>
          </cell>
          <cell r="K972" t="str">
            <v/>
          </cell>
          <cell r="L972" t="str">
            <v/>
          </cell>
          <cell r="M972" t="str">
            <v>25.50</v>
          </cell>
        </row>
        <row r="973">
          <cell r="A973" t="str">
            <v>ZMLJGWET733WG</v>
          </cell>
          <cell r="B973" t="str">
            <v>磁条款纯咖色</v>
          </cell>
          <cell r="C973" t="str">
            <v>ZMLJGWET733WG-磁条款纯咖色</v>
          </cell>
          <cell r="D973" t="str">
            <v>居家布艺</v>
          </cell>
          <cell r="E973" t="str">
            <v>是</v>
          </cell>
          <cell r="F973" t="str">
            <v/>
          </cell>
          <cell r="G973" t="str">
            <v>200X220</v>
          </cell>
          <cell r="H973" t="str">
            <v/>
          </cell>
          <cell r="I973" t="str">
            <v/>
          </cell>
          <cell r="J973" t="str">
            <v>件</v>
          </cell>
          <cell r="K973" t="str">
            <v/>
          </cell>
          <cell r="L973" t="str">
            <v/>
          </cell>
          <cell r="M973" t="str">
            <v>25.50</v>
          </cell>
        </row>
        <row r="974">
          <cell r="A974" t="str">
            <v>ZMLJGW5DUDNT6</v>
          </cell>
          <cell r="B974" t="str">
            <v>磁条款纯咖色</v>
          </cell>
          <cell r="C974" t="str">
            <v>ZMLJGW5DUDNT6-磁条款纯咖色</v>
          </cell>
          <cell r="D974" t="str">
            <v>居家布艺</v>
          </cell>
          <cell r="E974" t="str">
            <v>是</v>
          </cell>
          <cell r="F974" t="str">
            <v/>
          </cell>
          <cell r="G974" t="str">
            <v>200X230</v>
          </cell>
          <cell r="H974" t="str">
            <v/>
          </cell>
          <cell r="I974" t="str">
            <v/>
          </cell>
          <cell r="J974" t="str">
            <v>件</v>
          </cell>
          <cell r="K974" t="str">
            <v/>
          </cell>
          <cell r="L974" t="str">
            <v/>
          </cell>
          <cell r="M974" t="str">
            <v>26.50</v>
          </cell>
        </row>
        <row r="975">
          <cell r="A975" t="str">
            <v>ZMLJGWXXHO8RV</v>
          </cell>
          <cell r="B975" t="str">
            <v>磁条款纯咖色</v>
          </cell>
          <cell r="C975" t="str">
            <v>ZMLJGWXXHO8RV-磁条款纯咖色</v>
          </cell>
          <cell r="D975" t="str">
            <v>居家布艺</v>
          </cell>
          <cell r="E975" t="str">
            <v>是</v>
          </cell>
          <cell r="F975" t="str">
            <v/>
          </cell>
          <cell r="G975" t="str">
            <v>200X240</v>
          </cell>
          <cell r="H975" t="str">
            <v/>
          </cell>
          <cell r="I975" t="str">
            <v/>
          </cell>
          <cell r="J975" t="str">
            <v>件</v>
          </cell>
          <cell r="K975" t="str">
            <v/>
          </cell>
          <cell r="L975" t="str">
            <v/>
          </cell>
          <cell r="M975" t="str">
            <v>27.50</v>
          </cell>
        </row>
        <row r="976">
          <cell r="A976" t="str">
            <v>ZMLDML0SF0J7T</v>
          </cell>
          <cell r="B976" t="str">
            <v>磁条款纯咖色</v>
          </cell>
          <cell r="C976" t="str">
            <v>ZMLDML0SF0J7T-磁条款纯咖色</v>
          </cell>
          <cell r="D976" t="str">
            <v>居家布艺</v>
          </cell>
          <cell r="E976" t="str">
            <v>是</v>
          </cell>
          <cell r="F976" t="str">
            <v/>
          </cell>
          <cell r="G976" t="str">
            <v>定制尺寸</v>
          </cell>
          <cell r="H976" t="str">
            <v/>
          </cell>
          <cell r="I976" t="str">
            <v/>
          </cell>
          <cell r="J976" t="str">
            <v>件</v>
          </cell>
          <cell r="K976" t="str">
            <v/>
          </cell>
          <cell r="L976" t="str">
            <v/>
          </cell>
          <cell r="M976" t="str">
            <v>0.00</v>
          </cell>
        </row>
        <row r="977">
          <cell r="A977" t="str">
            <v>ZMLJGWUR0Y3LC</v>
          </cell>
          <cell r="B977" t="str">
            <v>侧开金刚网纯黑色</v>
          </cell>
          <cell r="C977" t="str">
            <v>ZMLJGWUR0Y3LC-侧开金刚网纯黑色</v>
          </cell>
          <cell r="D977" t="str">
            <v>居家布艺</v>
          </cell>
          <cell r="E977" t="str">
            <v>是</v>
          </cell>
          <cell r="F977" t="str">
            <v/>
          </cell>
          <cell r="G977" t="str">
            <v>70X200cm</v>
          </cell>
          <cell r="H977" t="str">
            <v/>
          </cell>
          <cell r="I977" t="str">
            <v/>
          </cell>
          <cell r="J977" t="str">
            <v>件</v>
          </cell>
          <cell r="K977" t="str">
            <v/>
          </cell>
          <cell r="L977" t="str">
            <v/>
          </cell>
          <cell r="M977" t="str">
            <v>18.50</v>
          </cell>
        </row>
        <row r="978">
          <cell r="A978" t="str">
            <v>ZMLJGWHZJCADO</v>
          </cell>
          <cell r="B978" t="str">
            <v>侧开金刚网纯黑色</v>
          </cell>
          <cell r="C978" t="str">
            <v>ZMLJGWHZJCADO-侧开金刚网纯黑色</v>
          </cell>
          <cell r="D978" t="str">
            <v>居家布艺</v>
          </cell>
          <cell r="E978" t="str">
            <v>是</v>
          </cell>
          <cell r="F978" t="str">
            <v/>
          </cell>
          <cell r="G978" t="str">
            <v>80X190cm</v>
          </cell>
          <cell r="H978" t="str">
            <v/>
          </cell>
          <cell r="I978" t="str">
            <v/>
          </cell>
          <cell r="J978" t="str">
            <v>件</v>
          </cell>
          <cell r="K978" t="str">
            <v/>
          </cell>
          <cell r="L978" t="str">
            <v/>
          </cell>
          <cell r="M978" t="str">
            <v>18.50</v>
          </cell>
        </row>
        <row r="979">
          <cell r="A979" t="str">
            <v>ZMLJGWIJC18QK</v>
          </cell>
          <cell r="B979" t="str">
            <v>侧开金刚网纯黑色</v>
          </cell>
          <cell r="C979" t="str">
            <v>ZMLJGWIJC18QK-侧开金刚网纯黑色</v>
          </cell>
          <cell r="D979" t="str">
            <v>居家布艺</v>
          </cell>
          <cell r="E979" t="str">
            <v>是</v>
          </cell>
          <cell r="F979" t="str">
            <v/>
          </cell>
          <cell r="G979" t="str">
            <v>80X195cm</v>
          </cell>
          <cell r="H979" t="str">
            <v/>
          </cell>
          <cell r="I979" t="str">
            <v/>
          </cell>
          <cell r="J979" t="str">
            <v>件</v>
          </cell>
          <cell r="K979" t="str">
            <v/>
          </cell>
          <cell r="L979" t="str">
            <v/>
          </cell>
          <cell r="M979" t="str">
            <v>18.50</v>
          </cell>
        </row>
        <row r="980">
          <cell r="A980" t="str">
            <v>ZMLJGWQJ3GUZD</v>
          </cell>
          <cell r="B980" t="str">
            <v>侧开金刚网纯黑色</v>
          </cell>
          <cell r="C980" t="str">
            <v>ZMLJGWQJ3GUZD-侧开金刚网纯黑色</v>
          </cell>
          <cell r="D980" t="str">
            <v>居家布艺</v>
          </cell>
          <cell r="E980" t="str">
            <v>是</v>
          </cell>
          <cell r="F980" t="str">
            <v/>
          </cell>
          <cell r="G980" t="str">
            <v>80X200cm</v>
          </cell>
          <cell r="H980" t="str">
            <v/>
          </cell>
          <cell r="I980" t="str">
            <v/>
          </cell>
          <cell r="J980" t="str">
            <v>件</v>
          </cell>
          <cell r="K980" t="str">
            <v/>
          </cell>
          <cell r="L980" t="str">
            <v/>
          </cell>
          <cell r="M980" t="str">
            <v>18.50</v>
          </cell>
        </row>
        <row r="981">
          <cell r="A981" t="str">
            <v>ZMLJGWCROGDLW</v>
          </cell>
          <cell r="B981" t="str">
            <v>侧开金刚网纯黑色</v>
          </cell>
          <cell r="C981" t="str">
            <v>ZMLJGWCROGDLW-侧开金刚网纯黑色</v>
          </cell>
          <cell r="D981" t="str">
            <v>居家布艺</v>
          </cell>
          <cell r="E981" t="str">
            <v>是</v>
          </cell>
          <cell r="F981" t="str">
            <v/>
          </cell>
          <cell r="G981" t="str">
            <v>80X205cm</v>
          </cell>
          <cell r="H981" t="str">
            <v/>
          </cell>
          <cell r="I981" t="str">
            <v/>
          </cell>
          <cell r="J981" t="str">
            <v>件</v>
          </cell>
          <cell r="K981" t="str">
            <v/>
          </cell>
          <cell r="L981" t="str">
            <v/>
          </cell>
          <cell r="M981" t="str">
            <v>18.50</v>
          </cell>
        </row>
        <row r="982">
          <cell r="A982" t="str">
            <v>ZMLJGWQ20FJHM</v>
          </cell>
          <cell r="B982" t="str">
            <v>侧开金刚网纯黑色</v>
          </cell>
          <cell r="C982" t="str">
            <v>ZMLJGWQ20FJHM-侧开金刚网纯黑色</v>
          </cell>
          <cell r="D982" t="str">
            <v>居家布艺</v>
          </cell>
          <cell r="E982" t="str">
            <v>是</v>
          </cell>
          <cell r="F982" t="str">
            <v/>
          </cell>
          <cell r="G982" t="str">
            <v>80X210cm</v>
          </cell>
          <cell r="H982" t="str">
            <v/>
          </cell>
          <cell r="I982" t="str">
            <v/>
          </cell>
          <cell r="J982" t="str">
            <v>件</v>
          </cell>
          <cell r="K982" t="str">
            <v/>
          </cell>
          <cell r="L982" t="str">
            <v/>
          </cell>
          <cell r="M982" t="str">
            <v>18.50</v>
          </cell>
        </row>
        <row r="983">
          <cell r="A983" t="str">
            <v>ZMLJGWZEN8GLN</v>
          </cell>
          <cell r="B983" t="str">
            <v>侧开金刚网纯黑色</v>
          </cell>
          <cell r="C983" t="str">
            <v>ZMLJGWZEN8GLN-侧开金刚网纯黑色</v>
          </cell>
          <cell r="D983" t="str">
            <v>居家布艺</v>
          </cell>
          <cell r="E983" t="str">
            <v>是</v>
          </cell>
          <cell r="F983" t="str">
            <v/>
          </cell>
          <cell r="G983" t="str">
            <v>80X220cm</v>
          </cell>
          <cell r="H983" t="str">
            <v/>
          </cell>
          <cell r="I983" t="str">
            <v/>
          </cell>
          <cell r="J983" t="str">
            <v>件</v>
          </cell>
          <cell r="K983" t="str">
            <v/>
          </cell>
          <cell r="L983" t="str">
            <v/>
          </cell>
          <cell r="M983" t="str">
            <v>18.50</v>
          </cell>
        </row>
        <row r="984">
          <cell r="A984" t="str">
            <v>ZMLJGWZK5QPRS</v>
          </cell>
          <cell r="B984" t="str">
            <v>侧开金刚网纯黑色</v>
          </cell>
          <cell r="C984" t="str">
            <v>ZMLJGWZK5QPRS-侧开金刚网纯黑色</v>
          </cell>
          <cell r="D984" t="str">
            <v>居家布艺</v>
          </cell>
          <cell r="E984" t="str">
            <v>是</v>
          </cell>
          <cell r="F984" t="str">
            <v/>
          </cell>
          <cell r="G984" t="str">
            <v>85X190cm</v>
          </cell>
          <cell r="H984" t="str">
            <v/>
          </cell>
          <cell r="I984" t="str">
            <v/>
          </cell>
          <cell r="J984" t="str">
            <v>件</v>
          </cell>
          <cell r="K984" t="str">
            <v/>
          </cell>
          <cell r="L984" t="str">
            <v/>
          </cell>
          <cell r="M984" t="str">
            <v>18.50</v>
          </cell>
        </row>
        <row r="985">
          <cell r="A985" t="str">
            <v>ZMLJGWNWIP1F0</v>
          </cell>
          <cell r="B985" t="str">
            <v>侧开金刚网纯黑色</v>
          </cell>
          <cell r="C985" t="str">
            <v>ZMLJGWNWIP1F0-侧开金刚网纯黑色</v>
          </cell>
          <cell r="D985" t="str">
            <v>居家布艺</v>
          </cell>
          <cell r="E985" t="str">
            <v>是</v>
          </cell>
          <cell r="F985" t="str">
            <v/>
          </cell>
          <cell r="G985" t="str">
            <v>85X195cm</v>
          </cell>
          <cell r="H985" t="str">
            <v/>
          </cell>
          <cell r="I985" t="str">
            <v/>
          </cell>
          <cell r="J985" t="str">
            <v>件</v>
          </cell>
          <cell r="K985" t="str">
            <v/>
          </cell>
          <cell r="L985" t="str">
            <v/>
          </cell>
          <cell r="M985" t="str">
            <v>18.50</v>
          </cell>
        </row>
        <row r="986">
          <cell r="A986" t="str">
            <v>ZMLJGWNWXQOPC</v>
          </cell>
          <cell r="B986" t="str">
            <v>侧开金刚网纯黑色</v>
          </cell>
          <cell r="C986" t="str">
            <v>ZMLJGWNWXQOPC-侧开金刚网纯黑色</v>
          </cell>
          <cell r="D986" t="str">
            <v>居家布艺</v>
          </cell>
          <cell r="E986" t="str">
            <v>是</v>
          </cell>
          <cell r="F986" t="str">
            <v/>
          </cell>
          <cell r="G986" t="str">
            <v>85X200cm</v>
          </cell>
          <cell r="H986" t="str">
            <v/>
          </cell>
          <cell r="I986" t="str">
            <v/>
          </cell>
          <cell r="J986" t="str">
            <v>件</v>
          </cell>
          <cell r="K986" t="str">
            <v/>
          </cell>
          <cell r="L986" t="str">
            <v/>
          </cell>
          <cell r="M986" t="str">
            <v>18.50</v>
          </cell>
        </row>
        <row r="987">
          <cell r="A987" t="str">
            <v>ZMLJGW5WZCIMP</v>
          </cell>
          <cell r="B987" t="str">
            <v>侧开金刚网纯黑色</v>
          </cell>
          <cell r="C987" t="str">
            <v>ZMLJGW5WZCIMP-侧开金刚网纯黑色</v>
          </cell>
          <cell r="D987" t="str">
            <v>居家布艺</v>
          </cell>
          <cell r="E987" t="str">
            <v>是</v>
          </cell>
          <cell r="F987" t="str">
            <v/>
          </cell>
          <cell r="G987" t="str">
            <v>85X205cm</v>
          </cell>
          <cell r="H987" t="str">
            <v/>
          </cell>
          <cell r="I987" t="str">
            <v/>
          </cell>
          <cell r="J987" t="str">
            <v>件</v>
          </cell>
          <cell r="K987" t="str">
            <v/>
          </cell>
          <cell r="L987" t="str">
            <v/>
          </cell>
          <cell r="M987" t="str">
            <v>18.50</v>
          </cell>
        </row>
        <row r="988">
          <cell r="A988" t="str">
            <v>ZMLJGWPS3ZQD1</v>
          </cell>
          <cell r="B988" t="str">
            <v>侧开金刚网纯黑色</v>
          </cell>
          <cell r="C988" t="str">
            <v>ZMLJGWPS3ZQD1-侧开金刚网纯黑色</v>
          </cell>
          <cell r="D988" t="str">
            <v>居家布艺</v>
          </cell>
          <cell r="E988" t="str">
            <v>是</v>
          </cell>
          <cell r="F988" t="str">
            <v/>
          </cell>
          <cell r="G988" t="str">
            <v>85X210cm</v>
          </cell>
          <cell r="H988" t="str">
            <v/>
          </cell>
          <cell r="I988" t="str">
            <v/>
          </cell>
          <cell r="J988" t="str">
            <v>件</v>
          </cell>
          <cell r="K988" t="str">
            <v/>
          </cell>
          <cell r="L988" t="str">
            <v/>
          </cell>
          <cell r="M988" t="str">
            <v>18.50</v>
          </cell>
        </row>
        <row r="989">
          <cell r="A989" t="str">
            <v>ZMLJGWAKVFMMW</v>
          </cell>
          <cell r="B989" t="str">
            <v>侧开金刚网纯黑色</v>
          </cell>
          <cell r="C989" t="str">
            <v>ZMLJGWAKVFMMW-侧开金刚网纯黑色</v>
          </cell>
          <cell r="D989" t="str">
            <v>居家布艺</v>
          </cell>
          <cell r="E989" t="str">
            <v>是</v>
          </cell>
          <cell r="F989" t="str">
            <v/>
          </cell>
          <cell r="G989" t="str">
            <v>85X215cm</v>
          </cell>
          <cell r="H989" t="str">
            <v/>
          </cell>
          <cell r="I989" t="str">
            <v/>
          </cell>
          <cell r="J989" t="str">
            <v>件</v>
          </cell>
          <cell r="K989" t="str">
            <v/>
          </cell>
          <cell r="L989" t="str">
            <v/>
          </cell>
          <cell r="M989" t="str">
            <v>18.50</v>
          </cell>
        </row>
        <row r="990">
          <cell r="A990" t="str">
            <v>ZMLJGW571GJX2</v>
          </cell>
          <cell r="B990" t="str">
            <v>侧开金刚网纯黑色</v>
          </cell>
          <cell r="C990" t="str">
            <v>ZMLJGW571GJX2-侧开金刚网纯黑色</v>
          </cell>
          <cell r="D990" t="str">
            <v>居家布艺</v>
          </cell>
          <cell r="E990" t="str">
            <v>是</v>
          </cell>
          <cell r="F990" t="str">
            <v/>
          </cell>
          <cell r="G990" t="str">
            <v>85X220cm</v>
          </cell>
          <cell r="H990" t="str">
            <v/>
          </cell>
          <cell r="I990" t="str">
            <v/>
          </cell>
          <cell r="J990" t="str">
            <v>件</v>
          </cell>
          <cell r="K990" t="str">
            <v/>
          </cell>
          <cell r="L990" t="str">
            <v/>
          </cell>
          <cell r="M990" t="str">
            <v>18.50</v>
          </cell>
        </row>
        <row r="991">
          <cell r="A991" t="str">
            <v>ZMLJGWR02FL44</v>
          </cell>
          <cell r="B991" t="str">
            <v>侧开金刚网纯黑色</v>
          </cell>
          <cell r="C991" t="str">
            <v>ZMLJGWR02FL44-侧开金刚网纯黑色</v>
          </cell>
          <cell r="D991" t="str">
            <v>居家布艺</v>
          </cell>
          <cell r="E991" t="str">
            <v>是</v>
          </cell>
          <cell r="F991" t="str">
            <v/>
          </cell>
          <cell r="G991" t="str">
            <v>90X190cm</v>
          </cell>
          <cell r="H991" t="str">
            <v/>
          </cell>
          <cell r="I991" t="str">
            <v/>
          </cell>
          <cell r="J991" t="str">
            <v>件</v>
          </cell>
          <cell r="K991" t="str">
            <v/>
          </cell>
          <cell r="L991" t="str">
            <v/>
          </cell>
          <cell r="M991" t="str">
            <v>18.50</v>
          </cell>
        </row>
        <row r="992">
          <cell r="A992" t="str">
            <v>ZMLJGWIFJ80L8</v>
          </cell>
          <cell r="B992" t="str">
            <v>侧开金刚网纯黑色</v>
          </cell>
          <cell r="C992" t="str">
            <v>ZMLJGWIFJ80L8-侧开金刚网纯黑色</v>
          </cell>
          <cell r="D992" t="str">
            <v>居家布艺</v>
          </cell>
          <cell r="E992" t="str">
            <v>是</v>
          </cell>
          <cell r="F992" t="str">
            <v/>
          </cell>
          <cell r="G992" t="str">
            <v>90X195cm</v>
          </cell>
          <cell r="H992" t="str">
            <v/>
          </cell>
          <cell r="I992" t="str">
            <v/>
          </cell>
          <cell r="J992" t="str">
            <v>件</v>
          </cell>
          <cell r="K992" t="str">
            <v/>
          </cell>
          <cell r="L992" t="str">
            <v/>
          </cell>
          <cell r="M992" t="str">
            <v>18.50</v>
          </cell>
        </row>
        <row r="993">
          <cell r="A993" t="str">
            <v>ZMLJGWP119UYV</v>
          </cell>
          <cell r="B993" t="str">
            <v>侧开金刚网纯黑色</v>
          </cell>
          <cell r="C993" t="str">
            <v>ZMLJGWP119UYV-侧开金刚网纯黑色</v>
          </cell>
          <cell r="D993" t="str">
            <v>居家布艺</v>
          </cell>
          <cell r="E993" t="str">
            <v>是</v>
          </cell>
          <cell r="F993" t="str">
            <v/>
          </cell>
          <cell r="G993" t="str">
            <v>90X200cm</v>
          </cell>
          <cell r="H993" t="str">
            <v/>
          </cell>
          <cell r="I993" t="str">
            <v/>
          </cell>
          <cell r="J993" t="str">
            <v>件</v>
          </cell>
          <cell r="K993" t="str">
            <v/>
          </cell>
          <cell r="L993" t="str">
            <v/>
          </cell>
          <cell r="M993" t="str">
            <v>18.50</v>
          </cell>
        </row>
        <row r="994">
          <cell r="A994" t="str">
            <v>ZMLJGWTIDWP5O</v>
          </cell>
          <cell r="B994" t="str">
            <v>侧开金刚网纯黑色</v>
          </cell>
          <cell r="C994" t="str">
            <v>ZMLJGWTIDWP5O-侧开金刚网纯黑色</v>
          </cell>
          <cell r="D994" t="str">
            <v>居家布艺</v>
          </cell>
          <cell r="E994" t="str">
            <v>是</v>
          </cell>
          <cell r="F994" t="str">
            <v/>
          </cell>
          <cell r="G994" t="str">
            <v>90X205cm</v>
          </cell>
          <cell r="H994" t="str">
            <v/>
          </cell>
          <cell r="I994" t="str">
            <v/>
          </cell>
          <cell r="J994" t="str">
            <v>件</v>
          </cell>
          <cell r="K994" t="str">
            <v/>
          </cell>
          <cell r="L994" t="str">
            <v/>
          </cell>
          <cell r="M994" t="str">
            <v>18.50</v>
          </cell>
        </row>
        <row r="995">
          <cell r="A995" t="str">
            <v>ZMLJGWVR2FG1H</v>
          </cell>
          <cell r="B995" t="str">
            <v>侧开金刚网纯黑色</v>
          </cell>
          <cell r="C995" t="str">
            <v>ZMLJGWVR2FG1H-侧开金刚网纯黑色</v>
          </cell>
          <cell r="D995" t="str">
            <v>居家布艺</v>
          </cell>
          <cell r="E995" t="str">
            <v>是</v>
          </cell>
          <cell r="F995" t="str">
            <v/>
          </cell>
          <cell r="G995" t="str">
            <v>90X210cm</v>
          </cell>
          <cell r="H995" t="str">
            <v/>
          </cell>
          <cell r="I995" t="str">
            <v/>
          </cell>
          <cell r="J995" t="str">
            <v>件</v>
          </cell>
          <cell r="K995" t="str">
            <v/>
          </cell>
          <cell r="L995" t="str">
            <v/>
          </cell>
          <cell r="M995" t="str">
            <v>18.50</v>
          </cell>
        </row>
        <row r="996">
          <cell r="A996" t="str">
            <v>ZMLJGWJ47DKNW</v>
          </cell>
          <cell r="B996" t="str">
            <v>侧开金刚网纯黑色</v>
          </cell>
          <cell r="C996" t="str">
            <v>ZMLJGWJ47DKNW-侧开金刚网纯黑色</v>
          </cell>
          <cell r="D996" t="str">
            <v>居家布艺</v>
          </cell>
          <cell r="E996" t="str">
            <v>是</v>
          </cell>
          <cell r="F996" t="str">
            <v/>
          </cell>
          <cell r="G996" t="str">
            <v>90X215cm</v>
          </cell>
          <cell r="H996" t="str">
            <v/>
          </cell>
          <cell r="I996" t="str">
            <v/>
          </cell>
          <cell r="J996" t="str">
            <v>件</v>
          </cell>
          <cell r="K996" t="str">
            <v/>
          </cell>
          <cell r="L996" t="str">
            <v/>
          </cell>
          <cell r="M996" t="str">
            <v>18.50</v>
          </cell>
        </row>
        <row r="997">
          <cell r="A997" t="str">
            <v>ZMLJGWUSSF83O</v>
          </cell>
          <cell r="B997" t="str">
            <v>侧开金刚网纯黑色</v>
          </cell>
          <cell r="C997" t="str">
            <v>ZMLJGWUSSF83O-侧开金刚网纯黑色</v>
          </cell>
          <cell r="D997" t="str">
            <v>居家布艺</v>
          </cell>
          <cell r="E997" t="str">
            <v>是</v>
          </cell>
          <cell r="F997" t="str">
            <v/>
          </cell>
          <cell r="G997" t="str">
            <v>90X220cm</v>
          </cell>
          <cell r="H997" t="str">
            <v/>
          </cell>
          <cell r="I997" t="str">
            <v/>
          </cell>
          <cell r="J997" t="str">
            <v>件</v>
          </cell>
          <cell r="K997" t="str">
            <v/>
          </cell>
          <cell r="L997" t="str">
            <v/>
          </cell>
          <cell r="M997" t="str">
            <v>18.50</v>
          </cell>
        </row>
        <row r="998">
          <cell r="A998" t="str">
            <v>ZMLJGWTX7KJTL</v>
          </cell>
          <cell r="B998" t="str">
            <v>侧开金刚网纯黑色</v>
          </cell>
          <cell r="C998" t="str">
            <v>ZMLJGWTX7KJTL-侧开金刚网纯黑色</v>
          </cell>
          <cell r="D998" t="str">
            <v>居家布艺</v>
          </cell>
          <cell r="E998" t="str">
            <v>是</v>
          </cell>
          <cell r="F998" t="str">
            <v/>
          </cell>
          <cell r="G998" t="str">
            <v>90X230cm</v>
          </cell>
          <cell r="H998" t="str">
            <v/>
          </cell>
          <cell r="I998" t="str">
            <v/>
          </cell>
          <cell r="J998" t="str">
            <v>件</v>
          </cell>
          <cell r="K998" t="str">
            <v/>
          </cell>
          <cell r="L998" t="str">
            <v/>
          </cell>
          <cell r="M998" t="str">
            <v>20.00</v>
          </cell>
        </row>
        <row r="999">
          <cell r="A999" t="str">
            <v>ZMLJGW8BNMRN3</v>
          </cell>
          <cell r="B999" t="str">
            <v>侧开金刚网纯黑色</v>
          </cell>
          <cell r="C999" t="str">
            <v>ZMLJGW8BNMRN3-侧开金刚网纯黑色</v>
          </cell>
          <cell r="D999" t="str">
            <v>居家布艺</v>
          </cell>
          <cell r="E999" t="str">
            <v>是</v>
          </cell>
          <cell r="F999" t="str">
            <v/>
          </cell>
          <cell r="G999" t="str">
            <v>90X240cm</v>
          </cell>
          <cell r="H999" t="str">
            <v/>
          </cell>
          <cell r="I999" t="str">
            <v/>
          </cell>
          <cell r="J999" t="str">
            <v>件</v>
          </cell>
          <cell r="K999" t="str">
            <v/>
          </cell>
          <cell r="L999" t="str">
            <v/>
          </cell>
          <cell r="M999" t="str">
            <v>21.50</v>
          </cell>
        </row>
        <row r="1000">
          <cell r="A1000" t="str">
            <v>ZMLJGW3NFX2VX</v>
          </cell>
          <cell r="B1000" t="str">
            <v>侧开金刚网纯黑色</v>
          </cell>
          <cell r="C1000" t="str">
            <v>ZMLJGW3NFX2VX-侧开金刚网纯黑色</v>
          </cell>
          <cell r="D1000" t="str">
            <v>居家布艺</v>
          </cell>
          <cell r="E1000" t="str">
            <v>是</v>
          </cell>
          <cell r="F1000" t="str">
            <v/>
          </cell>
          <cell r="G1000" t="str">
            <v>95X200cm</v>
          </cell>
          <cell r="H1000" t="str">
            <v/>
          </cell>
          <cell r="I1000" t="str">
            <v/>
          </cell>
          <cell r="J1000" t="str">
            <v>件</v>
          </cell>
          <cell r="K1000" t="str">
            <v/>
          </cell>
          <cell r="L1000" t="str">
            <v/>
          </cell>
          <cell r="M1000" t="str">
            <v>18.50</v>
          </cell>
        </row>
        <row r="1001">
          <cell r="A1001" t="str">
            <v>ZMLJGWIBP35JB</v>
          </cell>
          <cell r="B1001" t="str">
            <v>侧开金刚网纯黑色</v>
          </cell>
          <cell r="C1001" t="str">
            <v>ZMLJGWIBP35JB-侧开金刚网纯黑色</v>
          </cell>
          <cell r="D1001" t="str">
            <v>居家布艺</v>
          </cell>
          <cell r="E1001" t="str">
            <v>是</v>
          </cell>
          <cell r="F1001" t="str">
            <v/>
          </cell>
          <cell r="G1001" t="str">
            <v>95X205cm</v>
          </cell>
          <cell r="H1001" t="str">
            <v/>
          </cell>
          <cell r="I1001" t="str">
            <v/>
          </cell>
          <cell r="J1001" t="str">
            <v>件</v>
          </cell>
          <cell r="K1001" t="str">
            <v/>
          </cell>
          <cell r="L1001" t="str">
            <v/>
          </cell>
          <cell r="M1001" t="str">
            <v>18.50</v>
          </cell>
        </row>
        <row r="1002">
          <cell r="A1002" t="str">
            <v>ZMLJGWQF4VVET</v>
          </cell>
          <cell r="B1002" t="str">
            <v>侧开金刚网纯黑色</v>
          </cell>
          <cell r="C1002" t="str">
            <v>ZMLJGWQF4VVET-侧开金刚网纯黑色</v>
          </cell>
          <cell r="D1002" t="str">
            <v>居家布艺</v>
          </cell>
          <cell r="E1002" t="str">
            <v>是</v>
          </cell>
          <cell r="F1002" t="str">
            <v/>
          </cell>
          <cell r="G1002" t="str">
            <v>95X210cm</v>
          </cell>
          <cell r="H1002" t="str">
            <v/>
          </cell>
          <cell r="I1002" t="str">
            <v/>
          </cell>
          <cell r="J1002" t="str">
            <v>件</v>
          </cell>
          <cell r="K1002" t="str">
            <v/>
          </cell>
          <cell r="L1002" t="str">
            <v/>
          </cell>
          <cell r="M1002" t="str">
            <v>18.50</v>
          </cell>
        </row>
        <row r="1003">
          <cell r="A1003" t="str">
            <v>ZMLJGW32HFI6F</v>
          </cell>
          <cell r="B1003" t="str">
            <v>侧开金刚网纯黑色</v>
          </cell>
          <cell r="C1003" t="str">
            <v>ZMLJGW32HFI6F-侧开金刚网纯黑色</v>
          </cell>
          <cell r="D1003" t="str">
            <v>居家布艺</v>
          </cell>
          <cell r="E1003" t="str">
            <v>是</v>
          </cell>
          <cell r="F1003" t="str">
            <v/>
          </cell>
          <cell r="G1003" t="str">
            <v>95X215cm</v>
          </cell>
          <cell r="H1003" t="str">
            <v/>
          </cell>
          <cell r="I1003" t="str">
            <v/>
          </cell>
          <cell r="J1003" t="str">
            <v>件</v>
          </cell>
          <cell r="K1003" t="str">
            <v/>
          </cell>
          <cell r="L1003" t="str">
            <v/>
          </cell>
          <cell r="M1003" t="str">
            <v>18.50</v>
          </cell>
        </row>
        <row r="1004">
          <cell r="A1004" t="str">
            <v>ZMLJGW6M74RXT</v>
          </cell>
          <cell r="B1004" t="str">
            <v>侧开金刚网纯黑色</v>
          </cell>
          <cell r="C1004" t="str">
            <v>ZMLJGW6M74RXT-侧开金刚网纯黑色</v>
          </cell>
          <cell r="D1004" t="str">
            <v>居家布艺</v>
          </cell>
          <cell r="E1004" t="str">
            <v>是</v>
          </cell>
          <cell r="F1004" t="str">
            <v/>
          </cell>
          <cell r="G1004" t="str">
            <v>95X220cm</v>
          </cell>
          <cell r="H1004" t="str">
            <v/>
          </cell>
          <cell r="I1004" t="str">
            <v/>
          </cell>
          <cell r="J1004" t="str">
            <v>件</v>
          </cell>
          <cell r="K1004" t="str">
            <v/>
          </cell>
          <cell r="L1004" t="str">
            <v/>
          </cell>
          <cell r="M1004" t="str">
            <v>18.50</v>
          </cell>
        </row>
        <row r="1005">
          <cell r="A1005" t="str">
            <v>ZMLJGW2FIS00A</v>
          </cell>
          <cell r="B1005" t="str">
            <v>侧开金刚网纯黑色</v>
          </cell>
          <cell r="C1005" t="str">
            <v>ZMLJGW2FIS00A-侧开金刚网纯黑色</v>
          </cell>
          <cell r="D1005" t="str">
            <v>居家布艺</v>
          </cell>
          <cell r="E1005" t="str">
            <v>是</v>
          </cell>
          <cell r="F1005" t="str">
            <v/>
          </cell>
          <cell r="G1005" t="str">
            <v>100X200cm</v>
          </cell>
          <cell r="H1005" t="str">
            <v/>
          </cell>
          <cell r="I1005" t="str">
            <v/>
          </cell>
          <cell r="J1005" t="str">
            <v>件</v>
          </cell>
          <cell r="K1005" t="str">
            <v/>
          </cell>
          <cell r="L1005" t="str">
            <v/>
          </cell>
          <cell r="M1005" t="str">
            <v>18.50</v>
          </cell>
        </row>
        <row r="1006">
          <cell r="A1006" t="str">
            <v>ZMLJGWE7R5TL5</v>
          </cell>
          <cell r="B1006" t="str">
            <v>侧开金刚网纯黑色</v>
          </cell>
          <cell r="C1006" t="str">
            <v>ZMLJGWE7R5TL5-侧开金刚网纯黑色</v>
          </cell>
          <cell r="D1006" t="str">
            <v>居家布艺</v>
          </cell>
          <cell r="E1006" t="str">
            <v>是</v>
          </cell>
          <cell r="F1006" t="str">
            <v/>
          </cell>
          <cell r="G1006" t="str">
            <v>100X205cm</v>
          </cell>
          <cell r="H1006" t="str">
            <v/>
          </cell>
          <cell r="I1006" t="str">
            <v/>
          </cell>
          <cell r="J1006" t="str">
            <v>件</v>
          </cell>
          <cell r="K1006" t="str">
            <v/>
          </cell>
          <cell r="L1006" t="str">
            <v/>
          </cell>
          <cell r="M1006" t="str">
            <v>18.50</v>
          </cell>
        </row>
        <row r="1007">
          <cell r="A1007" t="str">
            <v>ZMLJGWPFED8XV</v>
          </cell>
          <cell r="B1007" t="str">
            <v>侧开金刚网纯黑色</v>
          </cell>
          <cell r="C1007" t="str">
            <v>ZMLJGWPFED8XV-侧开金刚网纯黑色</v>
          </cell>
          <cell r="D1007" t="str">
            <v>居家布艺</v>
          </cell>
          <cell r="E1007" t="str">
            <v>是</v>
          </cell>
          <cell r="F1007" t="str">
            <v/>
          </cell>
          <cell r="G1007" t="str">
            <v>100X210cm</v>
          </cell>
          <cell r="H1007" t="str">
            <v/>
          </cell>
          <cell r="I1007" t="str">
            <v/>
          </cell>
          <cell r="J1007" t="str">
            <v>件</v>
          </cell>
          <cell r="K1007" t="str">
            <v/>
          </cell>
          <cell r="L1007" t="str">
            <v/>
          </cell>
          <cell r="M1007" t="str">
            <v>18.50</v>
          </cell>
        </row>
        <row r="1008">
          <cell r="A1008" t="str">
            <v>ZMLJGW47J14JX</v>
          </cell>
          <cell r="B1008" t="str">
            <v>侧开金刚网纯黑色</v>
          </cell>
          <cell r="C1008" t="str">
            <v>ZMLJGW47J14JX-侧开金刚网纯黑色</v>
          </cell>
          <cell r="D1008" t="str">
            <v>居家布艺</v>
          </cell>
          <cell r="E1008" t="str">
            <v>是</v>
          </cell>
          <cell r="F1008" t="str">
            <v/>
          </cell>
          <cell r="G1008" t="str">
            <v>100X215cm</v>
          </cell>
          <cell r="H1008" t="str">
            <v/>
          </cell>
          <cell r="I1008" t="str">
            <v/>
          </cell>
          <cell r="J1008" t="str">
            <v>件</v>
          </cell>
          <cell r="K1008" t="str">
            <v/>
          </cell>
          <cell r="L1008" t="str">
            <v/>
          </cell>
          <cell r="M1008" t="str">
            <v>18.50</v>
          </cell>
        </row>
        <row r="1009">
          <cell r="A1009" t="str">
            <v>ZMLJGWZXB7PHV</v>
          </cell>
          <cell r="B1009" t="str">
            <v>侧开金刚网纯黑色</v>
          </cell>
          <cell r="C1009" t="str">
            <v>ZMLJGWZXB7PHV-侧开金刚网纯黑色</v>
          </cell>
          <cell r="D1009" t="str">
            <v>居家布艺</v>
          </cell>
          <cell r="E1009" t="str">
            <v>是</v>
          </cell>
          <cell r="F1009" t="str">
            <v/>
          </cell>
          <cell r="G1009" t="str">
            <v>100X220cm</v>
          </cell>
          <cell r="H1009" t="str">
            <v/>
          </cell>
          <cell r="I1009" t="str">
            <v/>
          </cell>
          <cell r="J1009" t="str">
            <v>件</v>
          </cell>
          <cell r="K1009" t="str">
            <v/>
          </cell>
          <cell r="L1009" t="str">
            <v/>
          </cell>
          <cell r="M1009" t="str">
            <v>18.50</v>
          </cell>
        </row>
        <row r="1010">
          <cell r="A1010" t="str">
            <v>ZMLJGWWBYH7EQ</v>
          </cell>
          <cell r="B1010" t="str">
            <v>侧开金刚网纯黑色</v>
          </cell>
          <cell r="C1010" t="str">
            <v>ZMLJGWWBYH7EQ-侧开金刚网纯黑色</v>
          </cell>
          <cell r="D1010" t="str">
            <v>居家布艺</v>
          </cell>
          <cell r="E1010" t="str">
            <v>是</v>
          </cell>
          <cell r="F1010" t="str">
            <v/>
          </cell>
          <cell r="G1010" t="str">
            <v>100X230cm</v>
          </cell>
          <cell r="H1010" t="str">
            <v/>
          </cell>
          <cell r="I1010" t="str">
            <v/>
          </cell>
          <cell r="J1010" t="str">
            <v>件</v>
          </cell>
          <cell r="K1010" t="str">
            <v/>
          </cell>
          <cell r="L1010" t="str">
            <v/>
          </cell>
          <cell r="M1010" t="str">
            <v>20.00</v>
          </cell>
        </row>
        <row r="1011">
          <cell r="A1011" t="str">
            <v>ZMLJGWC9TE9S4</v>
          </cell>
          <cell r="B1011" t="str">
            <v>侧开金刚网纯黑色</v>
          </cell>
          <cell r="C1011" t="str">
            <v>ZMLJGWC9TE9S4-侧开金刚网纯黑色</v>
          </cell>
          <cell r="D1011" t="str">
            <v>居家布艺</v>
          </cell>
          <cell r="E1011" t="str">
            <v>是</v>
          </cell>
          <cell r="F1011" t="str">
            <v/>
          </cell>
          <cell r="G1011" t="str">
            <v>100X240cm</v>
          </cell>
          <cell r="H1011" t="str">
            <v/>
          </cell>
          <cell r="I1011" t="str">
            <v/>
          </cell>
          <cell r="J1011" t="str">
            <v>件</v>
          </cell>
          <cell r="K1011" t="str">
            <v/>
          </cell>
          <cell r="L1011" t="str">
            <v/>
          </cell>
          <cell r="M1011" t="str">
            <v>21.50</v>
          </cell>
        </row>
        <row r="1012">
          <cell r="A1012" t="str">
            <v>ZMLJGWL3IMD3Q</v>
          </cell>
          <cell r="B1012" t="str">
            <v>侧开金刚网纯黑色</v>
          </cell>
          <cell r="C1012" t="str">
            <v>ZMLJGWL3IMD3Q-侧开金刚网纯黑色</v>
          </cell>
          <cell r="D1012" t="str">
            <v>居家布艺</v>
          </cell>
          <cell r="E1012" t="str">
            <v>是</v>
          </cell>
          <cell r="F1012" t="str">
            <v/>
          </cell>
          <cell r="G1012" t="str">
            <v>105X205cm</v>
          </cell>
          <cell r="H1012" t="str">
            <v/>
          </cell>
          <cell r="I1012" t="str">
            <v/>
          </cell>
          <cell r="J1012" t="str">
            <v>件</v>
          </cell>
          <cell r="K1012" t="str">
            <v/>
          </cell>
          <cell r="L1012" t="str">
            <v/>
          </cell>
          <cell r="M1012" t="str">
            <v>20.00</v>
          </cell>
        </row>
        <row r="1013">
          <cell r="A1013" t="str">
            <v>ZMLJGWLDQ2NY2</v>
          </cell>
          <cell r="B1013" t="str">
            <v>侧开金刚网纯黑色</v>
          </cell>
          <cell r="C1013" t="str">
            <v>ZMLJGWLDQ2NY2-侧开金刚网纯黑色</v>
          </cell>
          <cell r="D1013" t="str">
            <v>居家布艺</v>
          </cell>
          <cell r="E1013" t="str">
            <v>是</v>
          </cell>
          <cell r="F1013" t="str">
            <v/>
          </cell>
          <cell r="G1013" t="str">
            <v>105X210cm</v>
          </cell>
          <cell r="H1013" t="str">
            <v/>
          </cell>
          <cell r="I1013" t="str">
            <v/>
          </cell>
          <cell r="J1013" t="str">
            <v>件</v>
          </cell>
          <cell r="K1013" t="str">
            <v/>
          </cell>
          <cell r="L1013" t="str">
            <v/>
          </cell>
          <cell r="M1013" t="str">
            <v>20.00</v>
          </cell>
        </row>
        <row r="1014">
          <cell r="A1014" t="str">
            <v>ZMLJGWA5AP483</v>
          </cell>
          <cell r="B1014" t="str">
            <v>侧开金刚网纯黑色</v>
          </cell>
          <cell r="C1014" t="str">
            <v>ZMLJGWA5AP483-侧开金刚网纯黑色</v>
          </cell>
          <cell r="D1014" t="str">
            <v>居家布艺</v>
          </cell>
          <cell r="E1014" t="str">
            <v>是</v>
          </cell>
          <cell r="F1014" t="str">
            <v/>
          </cell>
          <cell r="G1014" t="str">
            <v>110X200cm</v>
          </cell>
          <cell r="H1014" t="str">
            <v/>
          </cell>
          <cell r="I1014" t="str">
            <v/>
          </cell>
          <cell r="J1014" t="str">
            <v>件</v>
          </cell>
          <cell r="K1014" t="str">
            <v/>
          </cell>
          <cell r="L1014" t="str">
            <v/>
          </cell>
          <cell r="M1014" t="str">
            <v>20.00</v>
          </cell>
        </row>
        <row r="1015">
          <cell r="A1015" t="str">
            <v>ZMLJGW6Z2252B</v>
          </cell>
          <cell r="B1015" t="str">
            <v>侧开金刚网纯黑色</v>
          </cell>
          <cell r="C1015" t="str">
            <v>ZMLJGW6Z2252B-侧开金刚网纯黑色</v>
          </cell>
          <cell r="D1015" t="str">
            <v>居家布艺</v>
          </cell>
          <cell r="E1015" t="str">
            <v>是</v>
          </cell>
          <cell r="F1015" t="str">
            <v/>
          </cell>
          <cell r="G1015" t="str">
            <v>110X210cm</v>
          </cell>
          <cell r="H1015" t="str">
            <v/>
          </cell>
          <cell r="I1015" t="str">
            <v/>
          </cell>
          <cell r="J1015" t="str">
            <v>件</v>
          </cell>
          <cell r="K1015" t="str">
            <v/>
          </cell>
          <cell r="L1015" t="str">
            <v/>
          </cell>
          <cell r="M1015" t="str">
            <v>20.00</v>
          </cell>
        </row>
        <row r="1016">
          <cell r="A1016" t="str">
            <v>ZMLJGW90X394X</v>
          </cell>
          <cell r="B1016" t="str">
            <v>侧开金刚网纯黑色</v>
          </cell>
          <cell r="C1016" t="str">
            <v>ZMLJGW90X394X-侧开金刚网纯黑色</v>
          </cell>
          <cell r="D1016" t="str">
            <v>居家布艺</v>
          </cell>
          <cell r="E1016" t="str">
            <v>是</v>
          </cell>
          <cell r="F1016" t="str">
            <v/>
          </cell>
          <cell r="G1016" t="str">
            <v>110X220cm</v>
          </cell>
          <cell r="H1016" t="str">
            <v/>
          </cell>
          <cell r="I1016" t="str">
            <v/>
          </cell>
          <cell r="J1016" t="str">
            <v>件</v>
          </cell>
          <cell r="K1016" t="str">
            <v/>
          </cell>
          <cell r="L1016" t="str">
            <v/>
          </cell>
          <cell r="M1016" t="str">
            <v>20.00</v>
          </cell>
        </row>
        <row r="1017">
          <cell r="A1017" t="str">
            <v>ZMLJGWAXAGMBK</v>
          </cell>
          <cell r="B1017" t="str">
            <v>侧开金刚网纯黑色</v>
          </cell>
          <cell r="C1017" t="str">
            <v>ZMLJGWAXAGMBK-侧开金刚网纯黑色</v>
          </cell>
          <cell r="D1017" t="str">
            <v>居家布艺</v>
          </cell>
          <cell r="E1017" t="str">
            <v>是</v>
          </cell>
          <cell r="F1017" t="str">
            <v/>
          </cell>
          <cell r="G1017" t="str">
            <v>110X230cm</v>
          </cell>
          <cell r="H1017" t="str">
            <v/>
          </cell>
          <cell r="I1017" t="str">
            <v/>
          </cell>
          <cell r="J1017" t="str">
            <v>件</v>
          </cell>
          <cell r="K1017" t="str">
            <v/>
          </cell>
          <cell r="L1017" t="str">
            <v/>
          </cell>
          <cell r="M1017" t="str">
            <v>21.50</v>
          </cell>
        </row>
        <row r="1018">
          <cell r="A1018" t="str">
            <v>DMLJGWFWDDC1143</v>
          </cell>
          <cell r="B1018" t="str">
            <v>侧开金刚网纯黑色</v>
          </cell>
          <cell r="C1018" t="str">
            <v>DMLJGWFWDDC1143-侧开金刚网纯黑色</v>
          </cell>
          <cell r="D1018" t="str">
            <v>居家布艺</v>
          </cell>
          <cell r="E1018" t="str">
            <v>是</v>
          </cell>
          <cell r="F1018" t="str">
            <v/>
          </cell>
          <cell r="G1018" t="str">
            <v>120*200cm</v>
          </cell>
          <cell r="H1018" t="str">
            <v/>
          </cell>
          <cell r="I1018" t="str">
            <v/>
          </cell>
          <cell r="J1018" t="str">
            <v>件</v>
          </cell>
          <cell r="K1018" t="str">
            <v/>
          </cell>
          <cell r="L1018" t="str">
            <v/>
          </cell>
          <cell r="M1018" t="str">
            <v>21.50</v>
          </cell>
        </row>
        <row r="1019">
          <cell r="A1019" t="str">
            <v>DMLJGWFWDDC1144</v>
          </cell>
          <cell r="B1019" t="str">
            <v>侧开金刚网纯黑色</v>
          </cell>
          <cell r="C1019" t="str">
            <v>DMLJGWFWDDC1144-侧开金刚网纯黑色</v>
          </cell>
          <cell r="D1019" t="str">
            <v>居家布艺</v>
          </cell>
          <cell r="E1019" t="str">
            <v>是</v>
          </cell>
          <cell r="F1019" t="str">
            <v/>
          </cell>
          <cell r="G1019" t="str">
            <v>120*210cm</v>
          </cell>
          <cell r="H1019" t="str">
            <v/>
          </cell>
          <cell r="I1019" t="str">
            <v/>
          </cell>
          <cell r="J1019" t="str">
            <v>件</v>
          </cell>
          <cell r="K1019" t="str">
            <v/>
          </cell>
          <cell r="L1019" t="str">
            <v/>
          </cell>
          <cell r="M1019" t="str">
            <v>21.50</v>
          </cell>
        </row>
        <row r="1020">
          <cell r="A1020" t="str">
            <v>DMLJGWFWDDC1145</v>
          </cell>
          <cell r="B1020" t="str">
            <v>侧开金刚网纯黑色</v>
          </cell>
          <cell r="C1020" t="str">
            <v>DMLJGWFWDDC1145-侧开金刚网纯黑色</v>
          </cell>
          <cell r="D1020" t="str">
            <v>居家布艺</v>
          </cell>
          <cell r="E1020" t="str">
            <v>是</v>
          </cell>
          <cell r="F1020" t="str">
            <v/>
          </cell>
          <cell r="G1020" t="str">
            <v>120*220cm</v>
          </cell>
          <cell r="H1020" t="str">
            <v/>
          </cell>
          <cell r="I1020" t="str">
            <v/>
          </cell>
          <cell r="J1020" t="str">
            <v>件</v>
          </cell>
          <cell r="K1020" t="str">
            <v/>
          </cell>
          <cell r="L1020" t="str">
            <v/>
          </cell>
          <cell r="M1020" t="str">
            <v>21.50</v>
          </cell>
        </row>
        <row r="1021">
          <cell r="A1021" t="str">
            <v>DMLJGWFWDDC1146</v>
          </cell>
          <cell r="B1021" t="str">
            <v>侧开金刚网纯黑色</v>
          </cell>
          <cell r="C1021" t="str">
            <v>DMLJGWFWDDC1146-侧开金刚网纯黑色</v>
          </cell>
          <cell r="D1021" t="str">
            <v>居家布艺</v>
          </cell>
          <cell r="E1021" t="str">
            <v>是</v>
          </cell>
          <cell r="F1021" t="str">
            <v/>
          </cell>
          <cell r="G1021" t="str">
            <v>120*230cm</v>
          </cell>
          <cell r="H1021" t="str">
            <v/>
          </cell>
          <cell r="I1021" t="str">
            <v/>
          </cell>
          <cell r="J1021" t="str">
            <v>件</v>
          </cell>
          <cell r="K1021" t="str">
            <v/>
          </cell>
          <cell r="L1021" t="str">
            <v/>
          </cell>
          <cell r="M1021" t="str">
            <v>23.00</v>
          </cell>
        </row>
        <row r="1022">
          <cell r="A1022" t="str">
            <v>DMLJGWFWDDC1147</v>
          </cell>
          <cell r="B1022" t="str">
            <v>侧开金刚网纯黑色</v>
          </cell>
          <cell r="C1022" t="str">
            <v>DMLJGWFWDDC1147-侧开金刚网纯黑色</v>
          </cell>
          <cell r="D1022" t="str">
            <v>居家布艺</v>
          </cell>
          <cell r="E1022" t="str">
            <v>是</v>
          </cell>
          <cell r="F1022" t="str">
            <v/>
          </cell>
          <cell r="G1022" t="str">
            <v>120*240cm</v>
          </cell>
          <cell r="H1022" t="str">
            <v/>
          </cell>
          <cell r="I1022" t="str">
            <v/>
          </cell>
          <cell r="J1022" t="str">
            <v>件</v>
          </cell>
          <cell r="K1022" t="str">
            <v/>
          </cell>
          <cell r="L1022" t="str">
            <v/>
          </cell>
          <cell r="M1022" t="str">
            <v>24.50</v>
          </cell>
        </row>
        <row r="1023">
          <cell r="A1023" t="str">
            <v>DMLJGWFWDDC1148</v>
          </cell>
          <cell r="B1023" t="str">
            <v>侧开金刚网纯黑色</v>
          </cell>
          <cell r="C1023" t="str">
            <v>DMLJGWFWDDC1148-侧开金刚网纯黑色</v>
          </cell>
          <cell r="D1023" t="str">
            <v>居家布艺</v>
          </cell>
          <cell r="E1023" t="str">
            <v>是</v>
          </cell>
          <cell r="F1023" t="str">
            <v/>
          </cell>
          <cell r="G1023" t="str">
            <v>130*210cm</v>
          </cell>
          <cell r="H1023" t="str">
            <v/>
          </cell>
          <cell r="I1023" t="str">
            <v/>
          </cell>
          <cell r="J1023" t="str">
            <v>件</v>
          </cell>
          <cell r="K1023" t="str">
            <v/>
          </cell>
          <cell r="L1023" t="str">
            <v/>
          </cell>
          <cell r="M1023" t="str">
            <v>23.00</v>
          </cell>
        </row>
        <row r="1024">
          <cell r="A1024" t="str">
            <v>DMLJGWFWDDC1149</v>
          </cell>
          <cell r="B1024" t="str">
            <v>侧开金刚网纯黑色</v>
          </cell>
          <cell r="C1024" t="str">
            <v>DMLJGWFWDDC1149-侧开金刚网纯黑色</v>
          </cell>
          <cell r="D1024" t="str">
            <v>居家布艺</v>
          </cell>
          <cell r="E1024" t="str">
            <v>是</v>
          </cell>
          <cell r="F1024" t="str">
            <v/>
          </cell>
          <cell r="G1024" t="str">
            <v>130*220cm</v>
          </cell>
          <cell r="H1024" t="str">
            <v/>
          </cell>
          <cell r="I1024" t="str">
            <v/>
          </cell>
          <cell r="J1024" t="str">
            <v>件</v>
          </cell>
          <cell r="K1024" t="str">
            <v/>
          </cell>
          <cell r="L1024" t="str">
            <v/>
          </cell>
          <cell r="M1024" t="str">
            <v>23.00</v>
          </cell>
        </row>
        <row r="1025">
          <cell r="A1025" t="str">
            <v>DMLJGWFWDDC1150</v>
          </cell>
          <cell r="B1025" t="str">
            <v>侧开金刚网纯黑色</v>
          </cell>
          <cell r="C1025" t="str">
            <v>DMLJGWFWDDC1150-侧开金刚网纯黑色</v>
          </cell>
          <cell r="D1025" t="str">
            <v>居家布艺</v>
          </cell>
          <cell r="E1025" t="str">
            <v>是</v>
          </cell>
          <cell r="F1025" t="str">
            <v/>
          </cell>
          <cell r="G1025" t="str">
            <v>130*240cm</v>
          </cell>
          <cell r="H1025" t="str">
            <v/>
          </cell>
          <cell r="I1025" t="str">
            <v/>
          </cell>
          <cell r="J1025" t="str">
            <v>件</v>
          </cell>
          <cell r="K1025" t="str">
            <v/>
          </cell>
          <cell r="L1025" t="str">
            <v/>
          </cell>
          <cell r="M1025" t="str">
            <v>26.00</v>
          </cell>
        </row>
        <row r="1026">
          <cell r="A1026" t="str">
            <v>DMLJGWFWDDC1151</v>
          </cell>
          <cell r="B1026" t="str">
            <v>侧开金刚网纯黑色</v>
          </cell>
          <cell r="C1026" t="str">
            <v>DMLJGWFWDDC1151-侧开金刚网纯黑色</v>
          </cell>
          <cell r="D1026" t="str">
            <v>居家布艺</v>
          </cell>
          <cell r="E1026" t="str">
            <v>是</v>
          </cell>
          <cell r="F1026" t="str">
            <v/>
          </cell>
          <cell r="G1026" t="str">
            <v>140*220cm</v>
          </cell>
          <cell r="H1026" t="str">
            <v/>
          </cell>
          <cell r="I1026" t="str">
            <v/>
          </cell>
          <cell r="J1026" t="str">
            <v>件</v>
          </cell>
          <cell r="K1026" t="str">
            <v/>
          </cell>
          <cell r="L1026" t="str">
            <v/>
          </cell>
          <cell r="M1026" t="str">
            <v>24.50</v>
          </cell>
        </row>
        <row r="1027">
          <cell r="A1027" t="str">
            <v>DMLJGWFWDDC1152</v>
          </cell>
          <cell r="B1027" t="str">
            <v>侧开金刚网纯黑色</v>
          </cell>
          <cell r="C1027" t="str">
            <v>DMLJGWFWDDC1152-侧开金刚网纯黑色</v>
          </cell>
          <cell r="D1027" t="str">
            <v>居家布艺</v>
          </cell>
          <cell r="E1027" t="str">
            <v>是</v>
          </cell>
          <cell r="F1027" t="str">
            <v/>
          </cell>
          <cell r="G1027" t="str">
            <v>140*240cm</v>
          </cell>
          <cell r="H1027" t="str">
            <v/>
          </cell>
          <cell r="I1027" t="str">
            <v/>
          </cell>
          <cell r="J1027" t="str">
            <v>件</v>
          </cell>
          <cell r="K1027" t="str">
            <v/>
          </cell>
          <cell r="L1027" t="str">
            <v/>
          </cell>
          <cell r="M1027" t="str">
            <v>27.50</v>
          </cell>
        </row>
        <row r="1028">
          <cell r="A1028" t="str">
            <v>DMLJGWFWDDC1153</v>
          </cell>
          <cell r="B1028" t="str">
            <v>侧开金刚网纯黑色</v>
          </cell>
          <cell r="C1028" t="str">
            <v>DMLJGWFWDDC1153-侧开金刚网纯黑色</v>
          </cell>
          <cell r="D1028" t="str">
            <v>居家布艺</v>
          </cell>
          <cell r="E1028" t="str">
            <v>是</v>
          </cell>
          <cell r="F1028" t="str">
            <v/>
          </cell>
          <cell r="G1028" t="str">
            <v>150*210cm</v>
          </cell>
          <cell r="H1028" t="str">
            <v/>
          </cell>
          <cell r="I1028" t="str">
            <v/>
          </cell>
          <cell r="J1028" t="str">
            <v>件</v>
          </cell>
          <cell r="K1028" t="str">
            <v/>
          </cell>
          <cell r="L1028" t="str">
            <v/>
          </cell>
          <cell r="M1028" t="str">
            <v>26.00</v>
          </cell>
        </row>
        <row r="1029">
          <cell r="A1029" t="str">
            <v>DMLJGWFWDDC1154</v>
          </cell>
          <cell r="B1029" t="str">
            <v>侧开金刚网纯黑色</v>
          </cell>
          <cell r="C1029" t="str">
            <v>DMLJGWFWDDC1154-侧开金刚网纯黑色</v>
          </cell>
          <cell r="D1029" t="str">
            <v>居家布艺</v>
          </cell>
          <cell r="E1029" t="str">
            <v>是</v>
          </cell>
          <cell r="F1029" t="str">
            <v/>
          </cell>
          <cell r="G1029" t="str">
            <v>150*220cm</v>
          </cell>
          <cell r="H1029" t="str">
            <v/>
          </cell>
          <cell r="I1029" t="str">
            <v/>
          </cell>
          <cell r="J1029" t="str">
            <v>件</v>
          </cell>
          <cell r="K1029" t="str">
            <v/>
          </cell>
          <cell r="L1029" t="str">
            <v/>
          </cell>
          <cell r="M1029" t="str">
            <v>26.00</v>
          </cell>
        </row>
        <row r="1030">
          <cell r="A1030" t="str">
            <v>DMLJGWFWDDC1155</v>
          </cell>
          <cell r="B1030" t="str">
            <v>侧开金刚网纯黑色</v>
          </cell>
          <cell r="C1030" t="str">
            <v>DMLJGWFWDDC1155-侧开金刚网纯黑色</v>
          </cell>
          <cell r="D1030" t="str">
            <v>居家布艺</v>
          </cell>
          <cell r="E1030" t="str">
            <v>是</v>
          </cell>
          <cell r="F1030" t="str">
            <v/>
          </cell>
          <cell r="G1030" t="str">
            <v>150*240cm</v>
          </cell>
          <cell r="H1030" t="str">
            <v/>
          </cell>
          <cell r="I1030" t="str">
            <v/>
          </cell>
          <cell r="J1030" t="str">
            <v>件</v>
          </cell>
          <cell r="K1030" t="str">
            <v/>
          </cell>
          <cell r="L1030" t="str">
            <v/>
          </cell>
          <cell r="M1030" t="str">
            <v>29.00</v>
          </cell>
        </row>
        <row r="1031">
          <cell r="A1031" t="str">
            <v>ZMLJGWQXEOO63</v>
          </cell>
          <cell r="B1031" t="str">
            <v>侧开金刚网纯黑色</v>
          </cell>
          <cell r="C1031" t="str">
            <v>ZMLJGWQXEOO63-侧开金刚网纯黑色</v>
          </cell>
          <cell r="D1031" t="str">
            <v>居家布艺</v>
          </cell>
          <cell r="E1031" t="str">
            <v>是</v>
          </cell>
          <cell r="F1031" t="str">
            <v/>
          </cell>
          <cell r="G1031" t="str">
            <v>定制尺寸</v>
          </cell>
          <cell r="H1031" t="str">
            <v/>
          </cell>
          <cell r="I1031" t="str">
            <v/>
          </cell>
          <cell r="J1031" t="str">
            <v>件</v>
          </cell>
          <cell r="K1031" t="str">
            <v/>
          </cell>
          <cell r="L1031" t="str">
            <v/>
          </cell>
          <cell r="M1031" t="str">
            <v>0.00</v>
          </cell>
        </row>
        <row r="1032">
          <cell r="A1032" t="str">
            <v>ZMLJGWSZXTIES</v>
          </cell>
          <cell r="B1032" t="str">
            <v>侧开金刚网纯灰色</v>
          </cell>
          <cell r="C1032" t="str">
            <v>ZMLJGWSZXTIES-侧开金刚网纯灰色</v>
          </cell>
          <cell r="D1032" t="str">
            <v>居家布艺</v>
          </cell>
          <cell r="E1032" t="str">
            <v>是</v>
          </cell>
          <cell r="F1032" t="str">
            <v/>
          </cell>
          <cell r="G1032" t="str">
            <v>70X200cm</v>
          </cell>
          <cell r="H1032" t="str">
            <v/>
          </cell>
          <cell r="I1032" t="str">
            <v/>
          </cell>
          <cell r="J1032" t="str">
            <v>件</v>
          </cell>
          <cell r="K1032" t="str">
            <v/>
          </cell>
          <cell r="L1032" t="str">
            <v/>
          </cell>
          <cell r="M1032" t="str">
            <v>18.50</v>
          </cell>
        </row>
        <row r="1033">
          <cell r="A1033" t="str">
            <v>ZMLJGWTLQN7VG</v>
          </cell>
          <cell r="B1033" t="str">
            <v>侧开金刚网纯灰色</v>
          </cell>
          <cell r="C1033" t="str">
            <v>ZMLJGWTLQN7VG-侧开金刚网纯灰色</v>
          </cell>
          <cell r="D1033" t="str">
            <v>居家布艺</v>
          </cell>
          <cell r="E1033" t="str">
            <v>是</v>
          </cell>
          <cell r="F1033" t="str">
            <v/>
          </cell>
          <cell r="G1033" t="str">
            <v>80X190cm</v>
          </cell>
          <cell r="H1033" t="str">
            <v/>
          </cell>
          <cell r="I1033" t="str">
            <v/>
          </cell>
          <cell r="J1033" t="str">
            <v>件</v>
          </cell>
          <cell r="K1033" t="str">
            <v/>
          </cell>
          <cell r="L1033" t="str">
            <v/>
          </cell>
          <cell r="M1033" t="str">
            <v>18.50</v>
          </cell>
        </row>
        <row r="1034">
          <cell r="A1034" t="str">
            <v>ZMLJGWTMUEVYC</v>
          </cell>
          <cell r="B1034" t="str">
            <v>侧开金刚网纯灰色</v>
          </cell>
          <cell r="C1034" t="str">
            <v>ZMLJGWTMUEVYC-侧开金刚网纯灰色</v>
          </cell>
          <cell r="D1034" t="str">
            <v>居家布艺</v>
          </cell>
          <cell r="E1034" t="str">
            <v>是</v>
          </cell>
          <cell r="F1034" t="str">
            <v/>
          </cell>
          <cell r="G1034" t="str">
            <v>80X195cm</v>
          </cell>
          <cell r="H1034" t="str">
            <v/>
          </cell>
          <cell r="I1034" t="str">
            <v/>
          </cell>
          <cell r="J1034" t="str">
            <v>件</v>
          </cell>
          <cell r="K1034" t="str">
            <v/>
          </cell>
          <cell r="L1034" t="str">
            <v/>
          </cell>
          <cell r="M1034" t="str">
            <v>18.50</v>
          </cell>
        </row>
        <row r="1035">
          <cell r="A1035" t="str">
            <v>ZMLJGWVGEZU1L</v>
          </cell>
          <cell r="B1035" t="str">
            <v>侧开金刚网纯灰色</v>
          </cell>
          <cell r="C1035" t="str">
            <v>ZMLJGWVGEZU1L-侧开金刚网纯灰色</v>
          </cell>
          <cell r="D1035" t="str">
            <v>居家布艺</v>
          </cell>
          <cell r="E1035" t="str">
            <v>是</v>
          </cell>
          <cell r="F1035" t="str">
            <v/>
          </cell>
          <cell r="G1035" t="str">
            <v>80X200cm</v>
          </cell>
          <cell r="H1035" t="str">
            <v/>
          </cell>
          <cell r="I1035" t="str">
            <v/>
          </cell>
          <cell r="J1035" t="str">
            <v>件</v>
          </cell>
          <cell r="K1035" t="str">
            <v/>
          </cell>
          <cell r="L1035" t="str">
            <v/>
          </cell>
          <cell r="M1035" t="str">
            <v>18.50</v>
          </cell>
        </row>
        <row r="1036">
          <cell r="A1036" t="str">
            <v>ZMLJGWEI5BLUR</v>
          </cell>
          <cell r="B1036" t="str">
            <v>侧开金刚网纯灰色</v>
          </cell>
          <cell r="C1036" t="str">
            <v>ZMLJGWEI5BLUR-侧开金刚网纯灰色</v>
          </cell>
          <cell r="D1036" t="str">
            <v>居家布艺</v>
          </cell>
          <cell r="E1036" t="str">
            <v>是</v>
          </cell>
          <cell r="F1036" t="str">
            <v/>
          </cell>
          <cell r="G1036" t="str">
            <v>80X205cm</v>
          </cell>
          <cell r="H1036" t="str">
            <v/>
          </cell>
          <cell r="I1036" t="str">
            <v/>
          </cell>
          <cell r="J1036" t="str">
            <v>件</v>
          </cell>
          <cell r="K1036" t="str">
            <v/>
          </cell>
          <cell r="L1036" t="str">
            <v/>
          </cell>
          <cell r="M1036" t="str">
            <v>18.50</v>
          </cell>
        </row>
        <row r="1037">
          <cell r="A1037" t="str">
            <v>ZMLJGW16AZLGK</v>
          </cell>
          <cell r="B1037" t="str">
            <v>侧开金刚网纯灰色</v>
          </cell>
          <cell r="C1037" t="str">
            <v>ZMLJGW16AZLGK-侧开金刚网纯灰色</v>
          </cell>
          <cell r="D1037" t="str">
            <v>居家布艺</v>
          </cell>
          <cell r="E1037" t="str">
            <v>是</v>
          </cell>
          <cell r="F1037" t="str">
            <v/>
          </cell>
          <cell r="G1037" t="str">
            <v>80X210cm</v>
          </cell>
          <cell r="H1037" t="str">
            <v/>
          </cell>
          <cell r="I1037" t="str">
            <v/>
          </cell>
          <cell r="J1037" t="str">
            <v>件</v>
          </cell>
          <cell r="K1037" t="str">
            <v/>
          </cell>
          <cell r="L1037" t="str">
            <v/>
          </cell>
          <cell r="M1037" t="str">
            <v>18.50</v>
          </cell>
        </row>
        <row r="1038">
          <cell r="A1038" t="str">
            <v>ZMLJGWBWMB41T</v>
          </cell>
          <cell r="B1038" t="str">
            <v>侧开金刚网纯灰色</v>
          </cell>
          <cell r="C1038" t="str">
            <v>ZMLJGWBWMB41T-侧开金刚网纯灰色</v>
          </cell>
          <cell r="D1038" t="str">
            <v>居家布艺</v>
          </cell>
          <cell r="E1038" t="str">
            <v>是</v>
          </cell>
          <cell r="F1038" t="str">
            <v/>
          </cell>
          <cell r="G1038" t="str">
            <v>80X220cm</v>
          </cell>
          <cell r="H1038" t="str">
            <v/>
          </cell>
          <cell r="I1038" t="str">
            <v/>
          </cell>
          <cell r="J1038" t="str">
            <v>件</v>
          </cell>
          <cell r="K1038" t="str">
            <v/>
          </cell>
          <cell r="L1038" t="str">
            <v/>
          </cell>
          <cell r="M1038" t="str">
            <v>18.50</v>
          </cell>
        </row>
        <row r="1039">
          <cell r="A1039" t="str">
            <v>ZMLJGW3EYSOAE</v>
          </cell>
          <cell r="B1039" t="str">
            <v>侧开金刚网纯灰色</v>
          </cell>
          <cell r="C1039" t="str">
            <v>ZMLJGW3EYSOAE-侧开金刚网纯灰色</v>
          </cell>
          <cell r="D1039" t="str">
            <v>居家布艺</v>
          </cell>
          <cell r="E1039" t="str">
            <v>是</v>
          </cell>
          <cell r="F1039" t="str">
            <v/>
          </cell>
          <cell r="G1039" t="str">
            <v>85X190cm</v>
          </cell>
          <cell r="H1039" t="str">
            <v/>
          </cell>
          <cell r="I1039" t="str">
            <v/>
          </cell>
          <cell r="J1039" t="str">
            <v>件</v>
          </cell>
          <cell r="K1039" t="str">
            <v/>
          </cell>
          <cell r="L1039" t="str">
            <v/>
          </cell>
          <cell r="M1039" t="str">
            <v>18.50</v>
          </cell>
        </row>
        <row r="1040">
          <cell r="A1040" t="str">
            <v>ZMLJGWE5DOUL5</v>
          </cell>
          <cell r="B1040" t="str">
            <v>侧开金刚网纯灰色</v>
          </cell>
          <cell r="C1040" t="str">
            <v>ZMLJGWE5DOUL5-侧开金刚网纯灰色</v>
          </cell>
          <cell r="D1040" t="str">
            <v>居家布艺</v>
          </cell>
          <cell r="E1040" t="str">
            <v>是</v>
          </cell>
          <cell r="F1040" t="str">
            <v/>
          </cell>
          <cell r="G1040" t="str">
            <v>85X195cm</v>
          </cell>
          <cell r="H1040" t="str">
            <v/>
          </cell>
          <cell r="I1040" t="str">
            <v/>
          </cell>
          <cell r="J1040" t="str">
            <v>件</v>
          </cell>
          <cell r="K1040" t="str">
            <v/>
          </cell>
          <cell r="L1040" t="str">
            <v/>
          </cell>
          <cell r="M1040" t="str">
            <v>18.50</v>
          </cell>
        </row>
        <row r="1041">
          <cell r="A1041" t="str">
            <v>ZMLJGWDESE0C9</v>
          </cell>
          <cell r="B1041" t="str">
            <v>侧开金刚网纯灰色</v>
          </cell>
          <cell r="C1041" t="str">
            <v>ZMLJGWDESE0C9-侧开金刚网纯灰色</v>
          </cell>
          <cell r="D1041" t="str">
            <v>居家布艺</v>
          </cell>
          <cell r="E1041" t="str">
            <v>是</v>
          </cell>
          <cell r="F1041" t="str">
            <v/>
          </cell>
          <cell r="G1041" t="str">
            <v>85X200cm</v>
          </cell>
          <cell r="H1041" t="str">
            <v/>
          </cell>
          <cell r="I1041" t="str">
            <v/>
          </cell>
          <cell r="J1041" t="str">
            <v>件</v>
          </cell>
          <cell r="K1041" t="str">
            <v/>
          </cell>
          <cell r="L1041" t="str">
            <v/>
          </cell>
          <cell r="M1041" t="str">
            <v>18.50</v>
          </cell>
        </row>
        <row r="1042">
          <cell r="A1042" t="str">
            <v>ZMLJGWESY1ABZ</v>
          </cell>
          <cell r="B1042" t="str">
            <v>侧开金刚网纯灰色</v>
          </cell>
          <cell r="C1042" t="str">
            <v>ZMLJGWESY1ABZ-侧开金刚网纯灰色</v>
          </cell>
          <cell r="D1042" t="str">
            <v>居家布艺</v>
          </cell>
          <cell r="E1042" t="str">
            <v>是</v>
          </cell>
          <cell r="F1042" t="str">
            <v/>
          </cell>
          <cell r="G1042" t="str">
            <v>85X205cm</v>
          </cell>
          <cell r="H1042" t="str">
            <v/>
          </cell>
          <cell r="I1042" t="str">
            <v/>
          </cell>
          <cell r="J1042" t="str">
            <v>件</v>
          </cell>
          <cell r="K1042" t="str">
            <v/>
          </cell>
          <cell r="L1042" t="str">
            <v/>
          </cell>
          <cell r="M1042" t="str">
            <v>18.50</v>
          </cell>
        </row>
        <row r="1043">
          <cell r="A1043" t="str">
            <v>ZMLJGWI5A7XVF</v>
          </cell>
          <cell r="B1043" t="str">
            <v>侧开金刚网纯灰色</v>
          </cell>
          <cell r="C1043" t="str">
            <v>ZMLJGWI5A7XVF-侧开金刚网纯灰色</v>
          </cell>
          <cell r="D1043" t="str">
            <v>居家布艺</v>
          </cell>
          <cell r="E1043" t="str">
            <v>是</v>
          </cell>
          <cell r="F1043" t="str">
            <v/>
          </cell>
          <cell r="G1043" t="str">
            <v>85X210cm</v>
          </cell>
          <cell r="H1043" t="str">
            <v/>
          </cell>
          <cell r="I1043" t="str">
            <v/>
          </cell>
          <cell r="J1043" t="str">
            <v>件</v>
          </cell>
          <cell r="K1043" t="str">
            <v/>
          </cell>
          <cell r="L1043" t="str">
            <v/>
          </cell>
          <cell r="M1043" t="str">
            <v>18.50</v>
          </cell>
        </row>
        <row r="1044">
          <cell r="A1044" t="str">
            <v>ZMLJGWY4RUSSS</v>
          </cell>
          <cell r="B1044" t="str">
            <v>侧开金刚网纯灰色</v>
          </cell>
          <cell r="C1044" t="str">
            <v>ZMLJGWY4RUSSS-侧开金刚网纯灰色</v>
          </cell>
          <cell r="D1044" t="str">
            <v>居家布艺</v>
          </cell>
          <cell r="E1044" t="str">
            <v>是</v>
          </cell>
          <cell r="F1044" t="str">
            <v/>
          </cell>
          <cell r="G1044" t="str">
            <v>85X215cm</v>
          </cell>
          <cell r="H1044" t="str">
            <v/>
          </cell>
          <cell r="I1044" t="str">
            <v/>
          </cell>
          <cell r="J1044" t="str">
            <v>件</v>
          </cell>
          <cell r="K1044" t="str">
            <v/>
          </cell>
          <cell r="L1044" t="str">
            <v/>
          </cell>
          <cell r="M1044" t="str">
            <v>18.50</v>
          </cell>
        </row>
        <row r="1045">
          <cell r="A1045" t="str">
            <v>ZMLJGW5RNKNQ8</v>
          </cell>
          <cell r="B1045" t="str">
            <v>侧开金刚网纯灰色</v>
          </cell>
          <cell r="C1045" t="str">
            <v>ZMLJGW5RNKNQ8-侧开金刚网纯灰色</v>
          </cell>
          <cell r="D1045" t="str">
            <v>居家布艺</v>
          </cell>
          <cell r="E1045" t="str">
            <v>是</v>
          </cell>
          <cell r="F1045" t="str">
            <v/>
          </cell>
          <cell r="G1045" t="str">
            <v>85X220cm</v>
          </cell>
          <cell r="H1045" t="str">
            <v/>
          </cell>
          <cell r="I1045" t="str">
            <v/>
          </cell>
          <cell r="J1045" t="str">
            <v>件</v>
          </cell>
          <cell r="K1045" t="str">
            <v/>
          </cell>
          <cell r="L1045" t="str">
            <v/>
          </cell>
          <cell r="M1045" t="str">
            <v>18.50</v>
          </cell>
        </row>
        <row r="1046">
          <cell r="A1046" t="str">
            <v>ZMLJGWQZAD4MA</v>
          </cell>
          <cell r="B1046" t="str">
            <v>侧开金刚网纯灰色</v>
          </cell>
          <cell r="C1046" t="str">
            <v>ZMLJGWQZAD4MA-侧开金刚网纯灰色</v>
          </cell>
          <cell r="D1046" t="str">
            <v>居家布艺</v>
          </cell>
          <cell r="E1046" t="str">
            <v>是</v>
          </cell>
          <cell r="F1046" t="str">
            <v/>
          </cell>
          <cell r="G1046" t="str">
            <v>90X190cm</v>
          </cell>
          <cell r="H1046" t="str">
            <v/>
          </cell>
          <cell r="I1046" t="str">
            <v/>
          </cell>
          <cell r="J1046" t="str">
            <v>件</v>
          </cell>
          <cell r="K1046" t="str">
            <v/>
          </cell>
          <cell r="L1046" t="str">
            <v/>
          </cell>
          <cell r="M1046" t="str">
            <v>18.50</v>
          </cell>
        </row>
        <row r="1047">
          <cell r="A1047" t="str">
            <v>ZMLJGWGBEIYK3</v>
          </cell>
          <cell r="B1047" t="str">
            <v>侧开金刚网纯灰色</v>
          </cell>
          <cell r="C1047" t="str">
            <v>ZMLJGWGBEIYK3-侧开金刚网纯灰色</v>
          </cell>
          <cell r="D1047" t="str">
            <v>居家布艺</v>
          </cell>
          <cell r="E1047" t="str">
            <v>是</v>
          </cell>
          <cell r="F1047" t="str">
            <v/>
          </cell>
          <cell r="G1047" t="str">
            <v>90X195cm</v>
          </cell>
          <cell r="H1047" t="str">
            <v/>
          </cell>
          <cell r="I1047" t="str">
            <v/>
          </cell>
          <cell r="J1047" t="str">
            <v>件</v>
          </cell>
          <cell r="K1047" t="str">
            <v/>
          </cell>
          <cell r="L1047" t="str">
            <v/>
          </cell>
          <cell r="M1047" t="str">
            <v>18.50</v>
          </cell>
        </row>
        <row r="1048">
          <cell r="A1048" t="str">
            <v>ZMLJGWNFE556G</v>
          </cell>
          <cell r="B1048" t="str">
            <v>侧开金刚网纯灰色</v>
          </cell>
          <cell r="C1048" t="str">
            <v>ZMLJGWNFE556G-侧开金刚网纯灰色</v>
          </cell>
          <cell r="D1048" t="str">
            <v>居家布艺</v>
          </cell>
          <cell r="E1048" t="str">
            <v>是</v>
          </cell>
          <cell r="F1048" t="str">
            <v/>
          </cell>
          <cell r="G1048" t="str">
            <v>90X200cm</v>
          </cell>
          <cell r="H1048" t="str">
            <v/>
          </cell>
          <cell r="I1048" t="str">
            <v/>
          </cell>
          <cell r="J1048" t="str">
            <v>件</v>
          </cell>
          <cell r="K1048" t="str">
            <v/>
          </cell>
          <cell r="L1048" t="str">
            <v/>
          </cell>
          <cell r="M1048" t="str">
            <v>18.50</v>
          </cell>
        </row>
        <row r="1049">
          <cell r="A1049" t="str">
            <v>ZMLJGWOJ0XWZX</v>
          </cell>
          <cell r="B1049" t="str">
            <v>侧开金刚网纯灰色</v>
          </cell>
          <cell r="C1049" t="str">
            <v>ZMLJGWOJ0XWZX-侧开金刚网纯灰色</v>
          </cell>
          <cell r="D1049" t="str">
            <v>居家布艺</v>
          </cell>
          <cell r="E1049" t="str">
            <v>是</v>
          </cell>
          <cell r="F1049" t="str">
            <v/>
          </cell>
          <cell r="G1049" t="str">
            <v>90X205cm</v>
          </cell>
          <cell r="H1049" t="str">
            <v/>
          </cell>
          <cell r="I1049" t="str">
            <v/>
          </cell>
          <cell r="J1049" t="str">
            <v>件</v>
          </cell>
          <cell r="K1049" t="str">
            <v/>
          </cell>
          <cell r="L1049" t="str">
            <v/>
          </cell>
          <cell r="M1049" t="str">
            <v>18.50</v>
          </cell>
        </row>
        <row r="1050">
          <cell r="A1050" t="str">
            <v>ZMLJGWI5PQM6U</v>
          </cell>
          <cell r="B1050" t="str">
            <v>侧开金刚网纯灰色</v>
          </cell>
          <cell r="C1050" t="str">
            <v>ZMLJGWI5PQM6U-侧开金刚网纯灰色</v>
          </cell>
          <cell r="D1050" t="str">
            <v>居家布艺</v>
          </cell>
          <cell r="E1050" t="str">
            <v>是</v>
          </cell>
          <cell r="F1050" t="str">
            <v/>
          </cell>
          <cell r="G1050" t="str">
            <v>90X210cm</v>
          </cell>
          <cell r="H1050" t="str">
            <v/>
          </cell>
          <cell r="I1050" t="str">
            <v/>
          </cell>
          <cell r="J1050" t="str">
            <v>件</v>
          </cell>
          <cell r="K1050" t="str">
            <v/>
          </cell>
          <cell r="L1050" t="str">
            <v/>
          </cell>
          <cell r="M1050" t="str">
            <v>18.50</v>
          </cell>
        </row>
        <row r="1051">
          <cell r="A1051" t="str">
            <v>ZMLJGWU5UYXV0</v>
          </cell>
          <cell r="B1051" t="str">
            <v>侧开金刚网纯灰色</v>
          </cell>
          <cell r="C1051" t="str">
            <v>ZMLJGWU5UYXV0-侧开金刚网纯灰色</v>
          </cell>
          <cell r="D1051" t="str">
            <v>居家布艺</v>
          </cell>
          <cell r="E1051" t="str">
            <v>是</v>
          </cell>
          <cell r="F1051" t="str">
            <v/>
          </cell>
          <cell r="G1051" t="str">
            <v>90X215cm</v>
          </cell>
          <cell r="H1051" t="str">
            <v/>
          </cell>
          <cell r="I1051" t="str">
            <v/>
          </cell>
          <cell r="J1051" t="str">
            <v>件</v>
          </cell>
          <cell r="K1051" t="str">
            <v/>
          </cell>
          <cell r="L1051" t="str">
            <v/>
          </cell>
          <cell r="M1051" t="str">
            <v>18.50</v>
          </cell>
        </row>
        <row r="1052">
          <cell r="A1052" t="str">
            <v>ZMLJGWCVO51NY</v>
          </cell>
          <cell r="B1052" t="str">
            <v>侧开金刚网纯灰色</v>
          </cell>
          <cell r="C1052" t="str">
            <v>ZMLJGWCVO51NY-侧开金刚网纯灰色</v>
          </cell>
          <cell r="D1052" t="str">
            <v>居家布艺</v>
          </cell>
          <cell r="E1052" t="str">
            <v>是</v>
          </cell>
          <cell r="F1052" t="str">
            <v/>
          </cell>
          <cell r="G1052" t="str">
            <v>90X220cm</v>
          </cell>
          <cell r="H1052" t="str">
            <v/>
          </cell>
          <cell r="I1052" t="str">
            <v/>
          </cell>
          <cell r="J1052" t="str">
            <v>件</v>
          </cell>
          <cell r="K1052" t="str">
            <v/>
          </cell>
          <cell r="L1052" t="str">
            <v/>
          </cell>
          <cell r="M1052" t="str">
            <v>18.50</v>
          </cell>
        </row>
        <row r="1053">
          <cell r="A1053" t="str">
            <v>ZMLJGWVR1DCT1</v>
          </cell>
          <cell r="B1053" t="str">
            <v>侧开金刚网纯灰色</v>
          </cell>
          <cell r="C1053" t="str">
            <v>ZMLJGWVR1DCT1-侧开金刚网纯灰色</v>
          </cell>
          <cell r="D1053" t="str">
            <v>居家布艺</v>
          </cell>
          <cell r="E1053" t="str">
            <v>是</v>
          </cell>
          <cell r="F1053" t="str">
            <v/>
          </cell>
          <cell r="G1053" t="str">
            <v>90X230cm</v>
          </cell>
          <cell r="H1053" t="str">
            <v/>
          </cell>
          <cell r="I1053" t="str">
            <v/>
          </cell>
          <cell r="J1053" t="str">
            <v>件</v>
          </cell>
          <cell r="K1053" t="str">
            <v/>
          </cell>
          <cell r="L1053" t="str">
            <v/>
          </cell>
          <cell r="M1053" t="str">
            <v>20.00</v>
          </cell>
        </row>
        <row r="1054">
          <cell r="A1054" t="str">
            <v>ZMLJGWOOSR00H</v>
          </cell>
          <cell r="B1054" t="str">
            <v>侧开金刚网纯灰色</v>
          </cell>
          <cell r="C1054" t="str">
            <v>ZMLJGWOOSR00H-侧开金刚网纯灰色</v>
          </cell>
          <cell r="D1054" t="str">
            <v>居家布艺</v>
          </cell>
          <cell r="E1054" t="str">
            <v>是</v>
          </cell>
          <cell r="F1054" t="str">
            <v/>
          </cell>
          <cell r="G1054" t="str">
            <v>90X240cm</v>
          </cell>
          <cell r="H1054" t="str">
            <v/>
          </cell>
          <cell r="I1054" t="str">
            <v/>
          </cell>
          <cell r="J1054" t="str">
            <v>件</v>
          </cell>
          <cell r="K1054" t="str">
            <v/>
          </cell>
          <cell r="L1054" t="str">
            <v/>
          </cell>
          <cell r="M1054" t="str">
            <v>21.50</v>
          </cell>
        </row>
        <row r="1055">
          <cell r="A1055" t="str">
            <v>ZMLJGWMA4BEMB</v>
          </cell>
          <cell r="B1055" t="str">
            <v>侧开金刚网纯灰色</v>
          </cell>
          <cell r="C1055" t="str">
            <v>ZMLJGWMA4BEMB-侧开金刚网纯灰色</v>
          </cell>
          <cell r="D1055" t="str">
            <v>居家布艺</v>
          </cell>
          <cell r="E1055" t="str">
            <v>是</v>
          </cell>
          <cell r="F1055" t="str">
            <v/>
          </cell>
          <cell r="G1055" t="str">
            <v>95X200cm</v>
          </cell>
          <cell r="H1055" t="str">
            <v/>
          </cell>
          <cell r="I1055" t="str">
            <v/>
          </cell>
          <cell r="J1055" t="str">
            <v>件</v>
          </cell>
          <cell r="K1055" t="str">
            <v/>
          </cell>
          <cell r="L1055" t="str">
            <v/>
          </cell>
          <cell r="M1055" t="str">
            <v>18.50</v>
          </cell>
        </row>
        <row r="1056">
          <cell r="A1056" t="str">
            <v>ZMLJGWCLPCBL8</v>
          </cell>
          <cell r="B1056" t="str">
            <v>侧开金刚网纯灰色</v>
          </cell>
          <cell r="C1056" t="str">
            <v>ZMLJGWCLPCBL8-侧开金刚网纯灰色</v>
          </cell>
          <cell r="D1056" t="str">
            <v>居家布艺</v>
          </cell>
          <cell r="E1056" t="str">
            <v>是</v>
          </cell>
          <cell r="F1056" t="str">
            <v/>
          </cell>
          <cell r="G1056" t="str">
            <v>95X205cm</v>
          </cell>
          <cell r="H1056" t="str">
            <v/>
          </cell>
          <cell r="I1056" t="str">
            <v/>
          </cell>
          <cell r="J1056" t="str">
            <v>件</v>
          </cell>
          <cell r="K1056" t="str">
            <v/>
          </cell>
          <cell r="L1056" t="str">
            <v/>
          </cell>
          <cell r="M1056" t="str">
            <v>18.50</v>
          </cell>
        </row>
        <row r="1057">
          <cell r="A1057" t="str">
            <v>ZMLJGWYNOPP9J</v>
          </cell>
          <cell r="B1057" t="str">
            <v>侧开金刚网纯灰色</v>
          </cell>
          <cell r="C1057" t="str">
            <v>ZMLJGWYNOPP9J-侧开金刚网纯灰色</v>
          </cell>
          <cell r="D1057" t="str">
            <v>居家布艺</v>
          </cell>
          <cell r="E1057" t="str">
            <v>是</v>
          </cell>
          <cell r="F1057" t="str">
            <v/>
          </cell>
          <cell r="G1057" t="str">
            <v>95X210cm</v>
          </cell>
          <cell r="H1057" t="str">
            <v/>
          </cell>
          <cell r="I1057" t="str">
            <v/>
          </cell>
          <cell r="J1057" t="str">
            <v>件</v>
          </cell>
          <cell r="K1057" t="str">
            <v/>
          </cell>
          <cell r="L1057" t="str">
            <v/>
          </cell>
          <cell r="M1057" t="str">
            <v>18.50</v>
          </cell>
        </row>
        <row r="1058">
          <cell r="A1058" t="str">
            <v>ZMLJGWVXJXHN4</v>
          </cell>
          <cell r="B1058" t="str">
            <v>侧开金刚网纯灰色</v>
          </cell>
          <cell r="C1058" t="str">
            <v>ZMLJGWVXJXHN4-侧开金刚网纯灰色</v>
          </cell>
          <cell r="D1058" t="str">
            <v>居家布艺</v>
          </cell>
          <cell r="E1058" t="str">
            <v>是</v>
          </cell>
          <cell r="F1058" t="str">
            <v/>
          </cell>
          <cell r="G1058" t="str">
            <v>95X215cm</v>
          </cell>
          <cell r="H1058" t="str">
            <v/>
          </cell>
          <cell r="I1058" t="str">
            <v/>
          </cell>
          <cell r="J1058" t="str">
            <v>件</v>
          </cell>
          <cell r="K1058" t="str">
            <v/>
          </cell>
          <cell r="L1058" t="str">
            <v/>
          </cell>
          <cell r="M1058" t="str">
            <v>18.50</v>
          </cell>
        </row>
        <row r="1059">
          <cell r="A1059" t="str">
            <v>ZMLJGWJBOEHNM</v>
          </cell>
          <cell r="B1059" t="str">
            <v>侧开金刚网纯灰色</v>
          </cell>
          <cell r="C1059" t="str">
            <v>ZMLJGWJBOEHNM-侧开金刚网纯灰色</v>
          </cell>
          <cell r="D1059" t="str">
            <v>居家布艺</v>
          </cell>
          <cell r="E1059" t="str">
            <v>是</v>
          </cell>
          <cell r="F1059" t="str">
            <v/>
          </cell>
          <cell r="G1059" t="str">
            <v>95X220cm</v>
          </cell>
          <cell r="H1059" t="str">
            <v/>
          </cell>
          <cell r="I1059" t="str">
            <v/>
          </cell>
          <cell r="J1059" t="str">
            <v>件</v>
          </cell>
          <cell r="K1059" t="str">
            <v/>
          </cell>
          <cell r="L1059" t="str">
            <v/>
          </cell>
          <cell r="M1059" t="str">
            <v>18.50</v>
          </cell>
        </row>
        <row r="1060">
          <cell r="A1060" t="str">
            <v>ZMLJGWSEM5HEX</v>
          </cell>
          <cell r="B1060" t="str">
            <v>侧开金刚网纯灰色</v>
          </cell>
          <cell r="C1060" t="str">
            <v>ZMLJGWSEM5HEX-侧开金刚网纯灰色</v>
          </cell>
          <cell r="D1060" t="str">
            <v>居家布艺</v>
          </cell>
          <cell r="E1060" t="str">
            <v>是</v>
          </cell>
          <cell r="F1060" t="str">
            <v/>
          </cell>
          <cell r="G1060" t="str">
            <v>100X200cm</v>
          </cell>
          <cell r="H1060" t="str">
            <v/>
          </cell>
          <cell r="I1060" t="str">
            <v/>
          </cell>
          <cell r="J1060" t="str">
            <v>件</v>
          </cell>
          <cell r="K1060" t="str">
            <v/>
          </cell>
          <cell r="L1060" t="str">
            <v/>
          </cell>
          <cell r="M1060" t="str">
            <v>18.50</v>
          </cell>
        </row>
        <row r="1061">
          <cell r="A1061" t="str">
            <v>ZMLJGW57AYJTI</v>
          </cell>
          <cell r="B1061" t="str">
            <v>侧开金刚网纯灰色</v>
          </cell>
          <cell r="C1061" t="str">
            <v>ZMLJGW57AYJTI-侧开金刚网纯灰色</v>
          </cell>
          <cell r="D1061" t="str">
            <v>居家布艺</v>
          </cell>
          <cell r="E1061" t="str">
            <v>是</v>
          </cell>
          <cell r="F1061" t="str">
            <v/>
          </cell>
          <cell r="G1061" t="str">
            <v>100X205cm</v>
          </cell>
          <cell r="H1061" t="str">
            <v/>
          </cell>
          <cell r="I1061" t="str">
            <v/>
          </cell>
          <cell r="J1061" t="str">
            <v>件</v>
          </cell>
          <cell r="K1061" t="str">
            <v/>
          </cell>
          <cell r="L1061" t="str">
            <v/>
          </cell>
          <cell r="M1061" t="str">
            <v>18.50</v>
          </cell>
        </row>
        <row r="1062">
          <cell r="A1062" t="str">
            <v>ZMLJGWTBRD4XZ</v>
          </cell>
          <cell r="B1062" t="str">
            <v>侧开金刚网纯灰色</v>
          </cell>
          <cell r="C1062" t="str">
            <v>ZMLJGWTBRD4XZ-侧开金刚网纯灰色</v>
          </cell>
          <cell r="D1062" t="str">
            <v>居家布艺</v>
          </cell>
          <cell r="E1062" t="str">
            <v>是</v>
          </cell>
          <cell r="F1062" t="str">
            <v/>
          </cell>
          <cell r="G1062" t="str">
            <v>100X210cm</v>
          </cell>
          <cell r="H1062" t="str">
            <v/>
          </cell>
          <cell r="I1062" t="str">
            <v/>
          </cell>
          <cell r="J1062" t="str">
            <v>件</v>
          </cell>
          <cell r="K1062" t="str">
            <v/>
          </cell>
          <cell r="L1062" t="str">
            <v/>
          </cell>
          <cell r="M1062" t="str">
            <v>18.50</v>
          </cell>
        </row>
        <row r="1063">
          <cell r="A1063" t="str">
            <v>ZMLJGWNXJQ5LH</v>
          </cell>
          <cell r="B1063" t="str">
            <v>侧开金刚网纯灰色</v>
          </cell>
          <cell r="C1063" t="str">
            <v>ZMLJGWNXJQ5LH-侧开金刚网纯灰色</v>
          </cell>
          <cell r="D1063" t="str">
            <v>居家布艺</v>
          </cell>
          <cell r="E1063" t="str">
            <v>是</v>
          </cell>
          <cell r="F1063" t="str">
            <v/>
          </cell>
          <cell r="G1063" t="str">
            <v>100X215cm</v>
          </cell>
          <cell r="H1063" t="str">
            <v/>
          </cell>
          <cell r="I1063" t="str">
            <v/>
          </cell>
          <cell r="J1063" t="str">
            <v>件</v>
          </cell>
          <cell r="K1063" t="str">
            <v/>
          </cell>
          <cell r="L1063" t="str">
            <v/>
          </cell>
          <cell r="M1063" t="str">
            <v>18.50</v>
          </cell>
        </row>
        <row r="1064">
          <cell r="A1064" t="str">
            <v>ZMLJGW8BDESCE</v>
          </cell>
          <cell r="B1064" t="str">
            <v>侧开金刚网纯灰色</v>
          </cell>
          <cell r="C1064" t="str">
            <v>ZMLJGW8BDESCE-侧开金刚网纯灰色</v>
          </cell>
          <cell r="D1064" t="str">
            <v>居家布艺</v>
          </cell>
          <cell r="E1064" t="str">
            <v>是</v>
          </cell>
          <cell r="F1064" t="str">
            <v/>
          </cell>
          <cell r="G1064" t="str">
            <v>100X220cm</v>
          </cell>
          <cell r="H1064" t="str">
            <v/>
          </cell>
          <cell r="I1064" t="str">
            <v/>
          </cell>
          <cell r="J1064" t="str">
            <v>件</v>
          </cell>
          <cell r="K1064" t="str">
            <v/>
          </cell>
          <cell r="L1064" t="str">
            <v/>
          </cell>
          <cell r="M1064" t="str">
            <v>18.50</v>
          </cell>
        </row>
        <row r="1065">
          <cell r="A1065" t="str">
            <v>ZMLJGWCXPYXZF</v>
          </cell>
          <cell r="B1065" t="str">
            <v>侧开金刚网纯灰色</v>
          </cell>
          <cell r="C1065" t="str">
            <v>ZMLJGWCXPYXZF-侧开金刚网纯灰色</v>
          </cell>
          <cell r="D1065" t="str">
            <v>居家布艺</v>
          </cell>
          <cell r="E1065" t="str">
            <v>是</v>
          </cell>
          <cell r="F1065" t="str">
            <v/>
          </cell>
          <cell r="G1065" t="str">
            <v>100X230cm</v>
          </cell>
          <cell r="H1065" t="str">
            <v/>
          </cell>
          <cell r="I1065" t="str">
            <v/>
          </cell>
          <cell r="J1065" t="str">
            <v>件</v>
          </cell>
          <cell r="K1065" t="str">
            <v/>
          </cell>
          <cell r="L1065" t="str">
            <v/>
          </cell>
          <cell r="M1065" t="str">
            <v>20.00</v>
          </cell>
        </row>
        <row r="1066">
          <cell r="A1066" t="str">
            <v>ZMLJGWVLPALFU</v>
          </cell>
          <cell r="B1066" t="str">
            <v>侧开金刚网纯灰色</v>
          </cell>
          <cell r="C1066" t="str">
            <v>ZMLJGWVLPALFU-侧开金刚网纯灰色</v>
          </cell>
          <cell r="D1066" t="str">
            <v>居家布艺</v>
          </cell>
          <cell r="E1066" t="str">
            <v>是</v>
          </cell>
          <cell r="F1066" t="str">
            <v/>
          </cell>
          <cell r="G1066" t="str">
            <v>100X240cm</v>
          </cell>
          <cell r="H1066" t="str">
            <v/>
          </cell>
          <cell r="I1066" t="str">
            <v/>
          </cell>
          <cell r="J1066" t="str">
            <v>件</v>
          </cell>
          <cell r="K1066" t="str">
            <v/>
          </cell>
          <cell r="L1066" t="str">
            <v/>
          </cell>
          <cell r="M1066" t="str">
            <v>21.50</v>
          </cell>
        </row>
        <row r="1067">
          <cell r="A1067" t="str">
            <v>ZMLJGW9FHGJ7I</v>
          </cell>
          <cell r="B1067" t="str">
            <v>侧开金刚网纯灰色</v>
          </cell>
          <cell r="C1067" t="str">
            <v>ZMLJGW9FHGJ7I-侧开金刚网纯灰色</v>
          </cell>
          <cell r="D1067" t="str">
            <v>居家布艺</v>
          </cell>
          <cell r="E1067" t="str">
            <v>是</v>
          </cell>
          <cell r="F1067" t="str">
            <v/>
          </cell>
          <cell r="G1067" t="str">
            <v>105X205cm</v>
          </cell>
          <cell r="H1067" t="str">
            <v/>
          </cell>
          <cell r="I1067" t="str">
            <v/>
          </cell>
          <cell r="J1067" t="str">
            <v>件</v>
          </cell>
          <cell r="K1067" t="str">
            <v/>
          </cell>
          <cell r="L1067" t="str">
            <v/>
          </cell>
          <cell r="M1067" t="str">
            <v>20.00</v>
          </cell>
        </row>
        <row r="1068">
          <cell r="A1068" t="str">
            <v>ZMLJGWBWSBQZE</v>
          </cell>
          <cell r="B1068" t="str">
            <v>侧开金刚网纯灰色</v>
          </cell>
          <cell r="C1068" t="str">
            <v>ZMLJGWBWSBQZE-侧开金刚网纯灰色</v>
          </cell>
          <cell r="D1068" t="str">
            <v>居家布艺</v>
          </cell>
          <cell r="E1068" t="str">
            <v>是</v>
          </cell>
          <cell r="F1068" t="str">
            <v/>
          </cell>
          <cell r="G1068" t="str">
            <v>105X210cm</v>
          </cell>
          <cell r="H1068" t="str">
            <v/>
          </cell>
          <cell r="I1068" t="str">
            <v/>
          </cell>
          <cell r="J1068" t="str">
            <v>件</v>
          </cell>
          <cell r="K1068" t="str">
            <v/>
          </cell>
          <cell r="L1068" t="str">
            <v/>
          </cell>
          <cell r="M1068" t="str">
            <v>20.00</v>
          </cell>
        </row>
        <row r="1069">
          <cell r="A1069" t="str">
            <v>ZMLJGWMTEBPZX</v>
          </cell>
          <cell r="B1069" t="str">
            <v>侧开金刚网纯灰色</v>
          </cell>
          <cell r="C1069" t="str">
            <v>ZMLJGWMTEBPZX-侧开金刚网纯灰色</v>
          </cell>
          <cell r="D1069" t="str">
            <v>居家布艺</v>
          </cell>
          <cell r="E1069" t="str">
            <v>是</v>
          </cell>
          <cell r="F1069" t="str">
            <v/>
          </cell>
          <cell r="G1069" t="str">
            <v>110X200cm</v>
          </cell>
          <cell r="H1069" t="str">
            <v/>
          </cell>
          <cell r="I1069" t="str">
            <v/>
          </cell>
          <cell r="J1069" t="str">
            <v>件</v>
          </cell>
          <cell r="K1069" t="str">
            <v/>
          </cell>
          <cell r="L1069" t="str">
            <v/>
          </cell>
          <cell r="M1069" t="str">
            <v>20.00</v>
          </cell>
        </row>
        <row r="1070">
          <cell r="A1070" t="str">
            <v>ZMLJGWR0TAFW8</v>
          </cell>
          <cell r="B1070" t="str">
            <v>侧开金刚网纯灰色</v>
          </cell>
          <cell r="C1070" t="str">
            <v>ZMLJGWR0TAFW8-侧开金刚网纯灰色</v>
          </cell>
          <cell r="D1070" t="str">
            <v>居家布艺</v>
          </cell>
          <cell r="E1070" t="str">
            <v>是</v>
          </cell>
          <cell r="F1070" t="str">
            <v/>
          </cell>
          <cell r="G1070" t="str">
            <v>110X210cm</v>
          </cell>
          <cell r="H1070" t="str">
            <v/>
          </cell>
          <cell r="I1070" t="str">
            <v/>
          </cell>
          <cell r="J1070" t="str">
            <v>件</v>
          </cell>
          <cell r="K1070" t="str">
            <v/>
          </cell>
          <cell r="L1070" t="str">
            <v/>
          </cell>
          <cell r="M1070" t="str">
            <v>20.00</v>
          </cell>
        </row>
        <row r="1071">
          <cell r="A1071" t="str">
            <v>ZMLJGWC6RNPF2</v>
          </cell>
          <cell r="B1071" t="str">
            <v>侧开金刚网纯灰色</v>
          </cell>
          <cell r="C1071" t="str">
            <v>ZMLJGWC6RNPF2-侧开金刚网纯灰色</v>
          </cell>
          <cell r="D1071" t="str">
            <v>居家布艺</v>
          </cell>
          <cell r="E1071" t="str">
            <v>是</v>
          </cell>
          <cell r="F1071" t="str">
            <v/>
          </cell>
          <cell r="G1071" t="str">
            <v>110X220cm</v>
          </cell>
          <cell r="H1071" t="str">
            <v/>
          </cell>
          <cell r="I1071" t="str">
            <v/>
          </cell>
          <cell r="J1071" t="str">
            <v>件</v>
          </cell>
          <cell r="K1071" t="str">
            <v/>
          </cell>
          <cell r="L1071" t="str">
            <v/>
          </cell>
          <cell r="M1071" t="str">
            <v>20.00</v>
          </cell>
        </row>
        <row r="1072">
          <cell r="A1072" t="str">
            <v>ZMLJGW30DRD3R</v>
          </cell>
          <cell r="B1072" t="str">
            <v>侧开金刚网纯灰色</v>
          </cell>
          <cell r="C1072" t="str">
            <v>ZMLJGW30DRD3R-侧开金刚网纯灰色</v>
          </cell>
          <cell r="D1072" t="str">
            <v>居家布艺</v>
          </cell>
          <cell r="E1072" t="str">
            <v>是</v>
          </cell>
          <cell r="F1072" t="str">
            <v/>
          </cell>
          <cell r="G1072" t="str">
            <v>110X230cm</v>
          </cell>
          <cell r="H1072" t="str">
            <v/>
          </cell>
          <cell r="I1072" t="str">
            <v/>
          </cell>
          <cell r="J1072" t="str">
            <v>件</v>
          </cell>
          <cell r="K1072" t="str">
            <v/>
          </cell>
          <cell r="L1072" t="str">
            <v/>
          </cell>
          <cell r="M1072" t="str">
            <v>21.50</v>
          </cell>
        </row>
        <row r="1073">
          <cell r="A1073" t="str">
            <v>DMLJGWFWDDC1199</v>
          </cell>
          <cell r="B1073" t="str">
            <v>侧开金刚网纯灰色</v>
          </cell>
          <cell r="C1073" t="str">
            <v>DMLJGWFWDDC1199-侧开金刚网纯灰色</v>
          </cell>
          <cell r="D1073" t="str">
            <v>居家布艺</v>
          </cell>
          <cell r="E1073" t="str">
            <v>是</v>
          </cell>
          <cell r="F1073" t="str">
            <v/>
          </cell>
          <cell r="G1073" t="str">
            <v>120*200cm</v>
          </cell>
          <cell r="H1073" t="str">
            <v/>
          </cell>
          <cell r="I1073" t="str">
            <v/>
          </cell>
          <cell r="J1073" t="str">
            <v>件</v>
          </cell>
          <cell r="K1073" t="str">
            <v/>
          </cell>
          <cell r="L1073" t="str">
            <v/>
          </cell>
          <cell r="M1073" t="str">
            <v>21.50</v>
          </cell>
        </row>
        <row r="1074">
          <cell r="A1074" t="str">
            <v>DMLJGWFWDDC1200</v>
          </cell>
          <cell r="B1074" t="str">
            <v>侧开金刚网纯灰色</v>
          </cell>
          <cell r="C1074" t="str">
            <v>DMLJGWFWDDC1200-侧开金刚网纯灰色</v>
          </cell>
          <cell r="D1074" t="str">
            <v>居家布艺</v>
          </cell>
          <cell r="E1074" t="str">
            <v>是</v>
          </cell>
          <cell r="F1074" t="str">
            <v/>
          </cell>
          <cell r="G1074" t="str">
            <v>120*210cm</v>
          </cell>
          <cell r="H1074" t="str">
            <v/>
          </cell>
          <cell r="I1074" t="str">
            <v/>
          </cell>
          <cell r="J1074" t="str">
            <v>件</v>
          </cell>
          <cell r="K1074" t="str">
            <v/>
          </cell>
          <cell r="L1074" t="str">
            <v/>
          </cell>
          <cell r="M1074" t="str">
            <v>21.50</v>
          </cell>
        </row>
        <row r="1075">
          <cell r="A1075" t="str">
            <v>DMLJGWFWDDC1201</v>
          </cell>
          <cell r="B1075" t="str">
            <v>侧开金刚网纯灰色</v>
          </cell>
          <cell r="C1075" t="str">
            <v>DMLJGWFWDDC1201-侧开金刚网纯灰色</v>
          </cell>
          <cell r="D1075" t="str">
            <v>居家布艺</v>
          </cell>
          <cell r="E1075" t="str">
            <v>是</v>
          </cell>
          <cell r="F1075" t="str">
            <v/>
          </cell>
          <cell r="G1075" t="str">
            <v>120*220cm</v>
          </cell>
          <cell r="H1075" t="str">
            <v/>
          </cell>
          <cell r="I1075" t="str">
            <v/>
          </cell>
          <cell r="J1075" t="str">
            <v>件</v>
          </cell>
          <cell r="K1075" t="str">
            <v/>
          </cell>
          <cell r="L1075" t="str">
            <v/>
          </cell>
          <cell r="M1075" t="str">
            <v>21.50</v>
          </cell>
        </row>
        <row r="1076">
          <cell r="A1076" t="str">
            <v>DMLJGWFWDDC1202</v>
          </cell>
          <cell r="B1076" t="str">
            <v>侧开金刚网纯灰色</v>
          </cell>
          <cell r="C1076" t="str">
            <v>DMLJGWFWDDC1202-侧开金刚网纯灰色</v>
          </cell>
          <cell r="D1076" t="str">
            <v>居家布艺</v>
          </cell>
          <cell r="E1076" t="str">
            <v>是</v>
          </cell>
          <cell r="F1076" t="str">
            <v/>
          </cell>
          <cell r="G1076" t="str">
            <v>120*230cm</v>
          </cell>
          <cell r="H1076" t="str">
            <v/>
          </cell>
          <cell r="I1076" t="str">
            <v/>
          </cell>
          <cell r="J1076" t="str">
            <v>件</v>
          </cell>
          <cell r="K1076" t="str">
            <v/>
          </cell>
          <cell r="L1076" t="str">
            <v/>
          </cell>
          <cell r="M1076" t="str">
            <v>23.00</v>
          </cell>
        </row>
        <row r="1077">
          <cell r="A1077" t="str">
            <v>DMLJGWFWDDC1203</v>
          </cell>
          <cell r="B1077" t="str">
            <v>侧开金刚网纯灰色</v>
          </cell>
          <cell r="C1077" t="str">
            <v>DMLJGWFWDDC1203-侧开金刚网纯灰色</v>
          </cell>
          <cell r="D1077" t="str">
            <v>居家布艺</v>
          </cell>
          <cell r="E1077" t="str">
            <v>是</v>
          </cell>
          <cell r="F1077" t="str">
            <v/>
          </cell>
          <cell r="G1077" t="str">
            <v>120*240cm</v>
          </cell>
          <cell r="H1077" t="str">
            <v/>
          </cell>
          <cell r="I1077" t="str">
            <v/>
          </cell>
          <cell r="J1077" t="str">
            <v>件</v>
          </cell>
          <cell r="K1077" t="str">
            <v/>
          </cell>
          <cell r="L1077" t="str">
            <v/>
          </cell>
          <cell r="M1077" t="str">
            <v>24.50</v>
          </cell>
        </row>
        <row r="1078">
          <cell r="A1078" t="str">
            <v>DMLJGWFWDDC1204</v>
          </cell>
          <cell r="B1078" t="str">
            <v>侧开金刚网纯灰色</v>
          </cell>
          <cell r="C1078" t="str">
            <v>DMLJGWFWDDC1204-侧开金刚网纯灰色</v>
          </cell>
          <cell r="D1078" t="str">
            <v>居家布艺</v>
          </cell>
          <cell r="E1078" t="str">
            <v>是</v>
          </cell>
          <cell r="F1078" t="str">
            <v/>
          </cell>
          <cell r="G1078" t="str">
            <v>130*210cm</v>
          </cell>
          <cell r="H1078" t="str">
            <v/>
          </cell>
          <cell r="I1078" t="str">
            <v/>
          </cell>
          <cell r="J1078" t="str">
            <v>件</v>
          </cell>
          <cell r="K1078" t="str">
            <v/>
          </cell>
          <cell r="L1078" t="str">
            <v/>
          </cell>
          <cell r="M1078" t="str">
            <v>23.00</v>
          </cell>
        </row>
        <row r="1079">
          <cell r="A1079" t="str">
            <v>DMLJGWFWDDC1205</v>
          </cell>
          <cell r="B1079" t="str">
            <v>侧开金刚网纯灰色</v>
          </cell>
          <cell r="C1079" t="str">
            <v>DMLJGWFWDDC1205-侧开金刚网纯灰色</v>
          </cell>
          <cell r="D1079" t="str">
            <v>居家布艺</v>
          </cell>
          <cell r="E1079" t="str">
            <v>是</v>
          </cell>
          <cell r="F1079" t="str">
            <v/>
          </cell>
          <cell r="G1079" t="str">
            <v>130*220cm</v>
          </cell>
          <cell r="H1079" t="str">
            <v/>
          </cell>
          <cell r="I1079" t="str">
            <v/>
          </cell>
          <cell r="J1079" t="str">
            <v>件</v>
          </cell>
          <cell r="K1079" t="str">
            <v/>
          </cell>
          <cell r="L1079" t="str">
            <v/>
          </cell>
          <cell r="M1079" t="str">
            <v>23.00</v>
          </cell>
        </row>
        <row r="1080">
          <cell r="A1080" t="str">
            <v>DMLJGWFWDDC1206</v>
          </cell>
          <cell r="B1080" t="str">
            <v>侧开金刚网纯灰色</v>
          </cell>
          <cell r="C1080" t="str">
            <v>DMLJGWFWDDC1206-侧开金刚网纯灰色</v>
          </cell>
          <cell r="D1080" t="str">
            <v>居家布艺</v>
          </cell>
          <cell r="E1080" t="str">
            <v>是</v>
          </cell>
          <cell r="F1080" t="str">
            <v/>
          </cell>
          <cell r="G1080" t="str">
            <v>130*240cm</v>
          </cell>
          <cell r="H1080" t="str">
            <v/>
          </cell>
          <cell r="I1080" t="str">
            <v/>
          </cell>
          <cell r="J1080" t="str">
            <v>件</v>
          </cell>
          <cell r="K1080" t="str">
            <v/>
          </cell>
          <cell r="L1080" t="str">
            <v/>
          </cell>
          <cell r="M1080" t="str">
            <v>26.00</v>
          </cell>
        </row>
        <row r="1081">
          <cell r="A1081" t="str">
            <v>DMLJGWFWDDC1207</v>
          </cell>
          <cell r="B1081" t="str">
            <v>侧开金刚网纯灰色</v>
          </cell>
          <cell r="C1081" t="str">
            <v>DMLJGWFWDDC1207-侧开金刚网纯灰色</v>
          </cell>
          <cell r="D1081" t="str">
            <v>居家布艺</v>
          </cell>
          <cell r="E1081" t="str">
            <v>是</v>
          </cell>
          <cell r="F1081" t="str">
            <v/>
          </cell>
          <cell r="G1081" t="str">
            <v>140*220cm</v>
          </cell>
          <cell r="H1081" t="str">
            <v/>
          </cell>
          <cell r="I1081" t="str">
            <v/>
          </cell>
          <cell r="J1081" t="str">
            <v>件</v>
          </cell>
          <cell r="K1081" t="str">
            <v/>
          </cell>
          <cell r="L1081" t="str">
            <v/>
          </cell>
          <cell r="M1081" t="str">
            <v>24.50</v>
          </cell>
        </row>
        <row r="1082">
          <cell r="A1082" t="str">
            <v>DMLJGWFWDDC1208</v>
          </cell>
          <cell r="B1082" t="str">
            <v>侧开金刚网纯灰色</v>
          </cell>
          <cell r="C1082" t="str">
            <v>DMLJGWFWDDC1208-侧开金刚网纯灰色</v>
          </cell>
          <cell r="D1082" t="str">
            <v>居家布艺</v>
          </cell>
          <cell r="E1082" t="str">
            <v>是</v>
          </cell>
          <cell r="F1082" t="str">
            <v/>
          </cell>
          <cell r="G1082" t="str">
            <v>140*240cm</v>
          </cell>
          <cell r="H1082" t="str">
            <v/>
          </cell>
          <cell r="I1082" t="str">
            <v/>
          </cell>
          <cell r="J1082" t="str">
            <v>件</v>
          </cell>
          <cell r="K1082" t="str">
            <v/>
          </cell>
          <cell r="L1082" t="str">
            <v/>
          </cell>
          <cell r="M1082" t="str">
            <v>27.50</v>
          </cell>
        </row>
        <row r="1083">
          <cell r="A1083" t="str">
            <v>DMLJGWFWDDC1209</v>
          </cell>
          <cell r="B1083" t="str">
            <v>侧开金刚网纯灰色</v>
          </cell>
          <cell r="C1083" t="str">
            <v>DMLJGWFWDDC1209-侧开金刚网纯灰色</v>
          </cell>
          <cell r="D1083" t="str">
            <v>居家布艺</v>
          </cell>
          <cell r="E1083" t="str">
            <v>是</v>
          </cell>
          <cell r="F1083" t="str">
            <v/>
          </cell>
          <cell r="G1083" t="str">
            <v>150*210cm</v>
          </cell>
          <cell r="H1083" t="str">
            <v/>
          </cell>
          <cell r="I1083" t="str">
            <v/>
          </cell>
          <cell r="J1083" t="str">
            <v>件</v>
          </cell>
          <cell r="K1083" t="str">
            <v/>
          </cell>
          <cell r="L1083" t="str">
            <v/>
          </cell>
          <cell r="M1083" t="str">
            <v>26.00</v>
          </cell>
        </row>
        <row r="1084">
          <cell r="A1084" t="str">
            <v>DMLJGWFWDDC1210</v>
          </cell>
          <cell r="B1084" t="str">
            <v>侧开金刚网纯灰色</v>
          </cell>
          <cell r="C1084" t="str">
            <v>DMLJGWFWDDC1210-侧开金刚网纯灰色</v>
          </cell>
          <cell r="D1084" t="str">
            <v>居家布艺</v>
          </cell>
          <cell r="E1084" t="str">
            <v>是</v>
          </cell>
          <cell r="F1084" t="str">
            <v/>
          </cell>
          <cell r="G1084" t="str">
            <v>150*220cm</v>
          </cell>
          <cell r="H1084" t="str">
            <v/>
          </cell>
          <cell r="I1084" t="str">
            <v/>
          </cell>
          <cell r="J1084" t="str">
            <v>件</v>
          </cell>
          <cell r="K1084" t="str">
            <v/>
          </cell>
          <cell r="L1084" t="str">
            <v/>
          </cell>
          <cell r="M1084" t="str">
            <v>26.00</v>
          </cell>
        </row>
        <row r="1085">
          <cell r="A1085" t="str">
            <v>DMLJGWFWDDC1211</v>
          </cell>
          <cell r="B1085" t="str">
            <v>侧开金刚网纯灰色</v>
          </cell>
          <cell r="C1085" t="str">
            <v>DMLJGWFWDDC1211-侧开金刚网纯灰色</v>
          </cell>
          <cell r="D1085" t="str">
            <v>居家布艺</v>
          </cell>
          <cell r="E1085" t="str">
            <v>是</v>
          </cell>
          <cell r="F1085" t="str">
            <v/>
          </cell>
          <cell r="G1085" t="str">
            <v>150*240cm</v>
          </cell>
          <cell r="H1085" t="str">
            <v/>
          </cell>
          <cell r="I1085" t="str">
            <v/>
          </cell>
          <cell r="J1085" t="str">
            <v>件</v>
          </cell>
          <cell r="K1085" t="str">
            <v/>
          </cell>
          <cell r="L1085" t="str">
            <v/>
          </cell>
          <cell r="M1085" t="str">
            <v>29.00</v>
          </cell>
        </row>
        <row r="1086">
          <cell r="A1086" t="str">
            <v>ZMLJGWR7U090D</v>
          </cell>
          <cell r="B1086" t="str">
            <v>侧开金刚网纯灰色</v>
          </cell>
          <cell r="C1086" t="str">
            <v>ZMLJGWR7U090D-侧开金刚网纯灰色</v>
          </cell>
          <cell r="D1086" t="str">
            <v>居家布艺</v>
          </cell>
          <cell r="E1086" t="str">
            <v>是</v>
          </cell>
          <cell r="F1086" t="str">
            <v/>
          </cell>
          <cell r="G1086" t="str">
            <v>定制尺寸</v>
          </cell>
          <cell r="H1086" t="str">
            <v/>
          </cell>
          <cell r="I1086" t="str">
            <v/>
          </cell>
          <cell r="J1086" t="str">
            <v>件</v>
          </cell>
          <cell r="K1086" t="str">
            <v/>
          </cell>
          <cell r="L1086" t="str">
            <v/>
          </cell>
          <cell r="M1086" t="str">
            <v>0.00</v>
          </cell>
        </row>
        <row r="1087">
          <cell r="A1087" t="str">
            <v>ZMLJGWG6P8XL2</v>
          </cell>
          <cell r="B1087" t="str">
            <v>侧开金刚网纯咖色</v>
          </cell>
          <cell r="C1087" t="str">
            <v>ZMLJGWG6P8XL2-侧开金刚网纯咖色</v>
          </cell>
          <cell r="D1087" t="str">
            <v>居家布艺</v>
          </cell>
          <cell r="E1087" t="str">
            <v>是</v>
          </cell>
          <cell r="F1087" t="str">
            <v/>
          </cell>
          <cell r="G1087" t="str">
            <v>70X200cm</v>
          </cell>
          <cell r="H1087" t="str">
            <v/>
          </cell>
          <cell r="I1087" t="str">
            <v/>
          </cell>
          <cell r="J1087" t="str">
            <v>件</v>
          </cell>
          <cell r="K1087" t="str">
            <v/>
          </cell>
          <cell r="L1087" t="str">
            <v/>
          </cell>
          <cell r="M1087" t="str">
            <v>18.50</v>
          </cell>
        </row>
        <row r="1088">
          <cell r="A1088" t="str">
            <v>ZMLJGWBM6FJJA</v>
          </cell>
          <cell r="B1088" t="str">
            <v>侧开金刚网纯咖色</v>
          </cell>
          <cell r="C1088" t="str">
            <v>ZMLJGWBM6FJJA-侧开金刚网纯咖色</v>
          </cell>
          <cell r="D1088" t="str">
            <v>居家布艺</v>
          </cell>
          <cell r="E1088" t="str">
            <v>是</v>
          </cell>
          <cell r="F1088" t="str">
            <v/>
          </cell>
          <cell r="G1088" t="str">
            <v>80X190cm</v>
          </cell>
          <cell r="H1088" t="str">
            <v/>
          </cell>
          <cell r="I1088" t="str">
            <v/>
          </cell>
          <cell r="J1088" t="str">
            <v>件</v>
          </cell>
          <cell r="K1088" t="str">
            <v/>
          </cell>
          <cell r="L1088" t="str">
            <v/>
          </cell>
          <cell r="M1088" t="str">
            <v>18.50</v>
          </cell>
        </row>
        <row r="1089">
          <cell r="A1089" t="str">
            <v>ZMLJGWA8D3DSY</v>
          </cell>
          <cell r="B1089" t="str">
            <v>侧开金刚网纯咖色</v>
          </cell>
          <cell r="C1089" t="str">
            <v>ZMLJGWA8D3DSY-侧开金刚网纯咖色</v>
          </cell>
          <cell r="D1089" t="str">
            <v>居家布艺</v>
          </cell>
          <cell r="E1089" t="str">
            <v>是</v>
          </cell>
          <cell r="F1089" t="str">
            <v/>
          </cell>
          <cell r="G1089" t="str">
            <v>80X195cm</v>
          </cell>
          <cell r="H1089" t="str">
            <v/>
          </cell>
          <cell r="I1089" t="str">
            <v/>
          </cell>
          <cell r="J1089" t="str">
            <v>件</v>
          </cell>
          <cell r="K1089" t="str">
            <v/>
          </cell>
          <cell r="L1089" t="str">
            <v/>
          </cell>
          <cell r="M1089" t="str">
            <v>18.50</v>
          </cell>
        </row>
        <row r="1090">
          <cell r="A1090" t="str">
            <v>ZMLJGWL30X2LR</v>
          </cell>
          <cell r="B1090" t="str">
            <v>侧开金刚网纯咖色</v>
          </cell>
          <cell r="C1090" t="str">
            <v>ZMLJGWL30X2LR-侧开金刚网纯咖色</v>
          </cell>
          <cell r="D1090" t="str">
            <v>居家布艺</v>
          </cell>
          <cell r="E1090" t="str">
            <v>是</v>
          </cell>
          <cell r="F1090" t="str">
            <v/>
          </cell>
          <cell r="G1090" t="str">
            <v>80X200cm</v>
          </cell>
          <cell r="H1090" t="str">
            <v/>
          </cell>
          <cell r="I1090" t="str">
            <v/>
          </cell>
          <cell r="J1090" t="str">
            <v>件</v>
          </cell>
          <cell r="K1090" t="str">
            <v/>
          </cell>
          <cell r="L1090" t="str">
            <v/>
          </cell>
          <cell r="M1090" t="str">
            <v>18.50</v>
          </cell>
        </row>
        <row r="1091">
          <cell r="A1091" t="str">
            <v>ZMLJGWNI56JK8</v>
          </cell>
          <cell r="B1091" t="str">
            <v>侧开金刚网纯咖色</v>
          </cell>
          <cell r="C1091" t="str">
            <v>ZMLJGWNI56JK8-侧开金刚网纯咖色</v>
          </cell>
          <cell r="D1091" t="str">
            <v>居家布艺</v>
          </cell>
          <cell r="E1091" t="str">
            <v>是</v>
          </cell>
          <cell r="F1091" t="str">
            <v/>
          </cell>
          <cell r="G1091" t="str">
            <v>80X205cm</v>
          </cell>
          <cell r="H1091" t="str">
            <v/>
          </cell>
          <cell r="I1091" t="str">
            <v/>
          </cell>
          <cell r="J1091" t="str">
            <v>件</v>
          </cell>
          <cell r="K1091" t="str">
            <v/>
          </cell>
          <cell r="L1091" t="str">
            <v/>
          </cell>
          <cell r="M1091" t="str">
            <v>18.50</v>
          </cell>
        </row>
        <row r="1092">
          <cell r="A1092" t="str">
            <v>ZMLJGWQ7657XK</v>
          </cell>
          <cell r="B1092" t="str">
            <v>侧开金刚网纯咖色</v>
          </cell>
          <cell r="C1092" t="str">
            <v>ZMLJGWQ7657XK-侧开金刚网纯咖色</v>
          </cell>
          <cell r="D1092" t="str">
            <v>居家布艺</v>
          </cell>
          <cell r="E1092" t="str">
            <v>是</v>
          </cell>
          <cell r="F1092" t="str">
            <v/>
          </cell>
          <cell r="G1092" t="str">
            <v>80X210cm</v>
          </cell>
          <cell r="H1092" t="str">
            <v/>
          </cell>
          <cell r="I1092" t="str">
            <v/>
          </cell>
          <cell r="J1092" t="str">
            <v>件</v>
          </cell>
          <cell r="K1092" t="str">
            <v/>
          </cell>
          <cell r="L1092" t="str">
            <v/>
          </cell>
          <cell r="M1092" t="str">
            <v>18.50</v>
          </cell>
        </row>
        <row r="1093">
          <cell r="A1093" t="str">
            <v>ZMLJGWVLNFCKF</v>
          </cell>
          <cell r="B1093" t="str">
            <v>侧开金刚网纯咖色</v>
          </cell>
          <cell r="C1093" t="str">
            <v>ZMLJGWVLNFCKF-侧开金刚网纯咖色</v>
          </cell>
          <cell r="D1093" t="str">
            <v>居家布艺</v>
          </cell>
          <cell r="E1093" t="str">
            <v>是</v>
          </cell>
          <cell r="F1093" t="str">
            <v/>
          </cell>
          <cell r="G1093" t="str">
            <v>80X220cm</v>
          </cell>
          <cell r="H1093" t="str">
            <v/>
          </cell>
          <cell r="I1093" t="str">
            <v/>
          </cell>
          <cell r="J1093" t="str">
            <v>件</v>
          </cell>
          <cell r="K1093" t="str">
            <v/>
          </cell>
          <cell r="L1093" t="str">
            <v/>
          </cell>
          <cell r="M1093" t="str">
            <v>18.50</v>
          </cell>
        </row>
        <row r="1094">
          <cell r="A1094" t="str">
            <v>ZMLJGWUFTDCHL</v>
          </cell>
          <cell r="B1094" t="str">
            <v>侧开金刚网纯咖色</v>
          </cell>
          <cell r="C1094" t="str">
            <v>ZMLJGWUFTDCHL-侧开金刚网纯咖色</v>
          </cell>
          <cell r="D1094" t="str">
            <v>居家布艺</v>
          </cell>
          <cell r="E1094" t="str">
            <v>是</v>
          </cell>
          <cell r="F1094" t="str">
            <v/>
          </cell>
          <cell r="G1094" t="str">
            <v>85X190cm</v>
          </cell>
          <cell r="H1094" t="str">
            <v/>
          </cell>
          <cell r="I1094" t="str">
            <v/>
          </cell>
          <cell r="J1094" t="str">
            <v>件</v>
          </cell>
          <cell r="K1094" t="str">
            <v/>
          </cell>
          <cell r="L1094" t="str">
            <v/>
          </cell>
          <cell r="M1094" t="str">
            <v>18.50</v>
          </cell>
        </row>
        <row r="1095">
          <cell r="A1095" t="str">
            <v>ZMLJGWXDL2X8M</v>
          </cell>
          <cell r="B1095" t="str">
            <v>侧开金刚网纯咖色</v>
          </cell>
          <cell r="C1095" t="str">
            <v>ZMLJGWXDL2X8M-侧开金刚网纯咖色</v>
          </cell>
          <cell r="D1095" t="str">
            <v>居家布艺</v>
          </cell>
          <cell r="E1095" t="str">
            <v>是</v>
          </cell>
          <cell r="F1095" t="str">
            <v/>
          </cell>
          <cell r="G1095" t="str">
            <v>85X195cm</v>
          </cell>
          <cell r="H1095" t="str">
            <v/>
          </cell>
          <cell r="I1095" t="str">
            <v/>
          </cell>
          <cell r="J1095" t="str">
            <v>件</v>
          </cell>
          <cell r="K1095" t="str">
            <v/>
          </cell>
          <cell r="L1095" t="str">
            <v/>
          </cell>
          <cell r="M1095" t="str">
            <v>18.50</v>
          </cell>
        </row>
        <row r="1096">
          <cell r="A1096" t="str">
            <v>ZMLJGWLF1D4MD</v>
          </cell>
          <cell r="B1096" t="str">
            <v>侧开金刚网纯咖色</v>
          </cell>
          <cell r="C1096" t="str">
            <v>ZMLJGWLF1D4MD-侧开金刚网纯咖色</v>
          </cell>
          <cell r="D1096" t="str">
            <v>居家布艺</v>
          </cell>
          <cell r="E1096" t="str">
            <v>是</v>
          </cell>
          <cell r="F1096" t="str">
            <v/>
          </cell>
          <cell r="G1096" t="str">
            <v>85X200cm</v>
          </cell>
          <cell r="H1096" t="str">
            <v/>
          </cell>
          <cell r="I1096" t="str">
            <v/>
          </cell>
          <cell r="J1096" t="str">
            <v>件</v>
          </cell>
          <cell r="K1096" t="str">
            <v/>
          </cell>
          <cell r="L1096" t="str">
            <v/>
          </cell>
          <cell r="M1096" t="str">
            <v>18.50</v>
          </cell>
        </row>
        <row r="1097">
          <cell r="A1097" t="str">
            <v>ZMLJGWDRIQSFZ</v>
          </cell>
          <cell r="B1097" t="str">
            <v>侧开金刚网纯咖色</v>
          </cell>
          <cell r="C1097" t="str">
            <v>ZMLJGWDRIQSFZ-侧开金刚网纯咖色</v>
          </cell>
          <cell r="D1097" t="str">
            <v>居家布艺</v>
          </cell>
          <cell r="E1097" t="str">
            <v>是</v>
          </cell>
          <cell r="F1097" t="str">
            <v/>
          </cell>
          <cell r="G1097" t="str">
            <v>85X205cm</v>
          </cell>
          <cell r="H1097" t="str">
            <v/>
          </cell>
          <cell r="I1097" t="str">
            <v/>
          </cell>
          <cell r="J1097" t="str">
            <v>件</v>
          </cell>
          <cell r="K1097" t="str">
            <v/>
          </cell>
          <cell r="L1097" t="str">
            <v/>
          </cell>
          <cell r="M1097" t="str">
            <v>18.50</v>
          </cell>
        </row>
        <row r="1098">
          <cell r="A1098" t="str">
            <v>ZMLJGWTKI61VP</v>
          </cell>
          <cell r="B1098" t="str">
            <v>侧开金刚网纯咖色</v>
          </cell>
          <cell r="C1098" t="str">
            <v>ZMLJGWTKI61VP-侧开金刚网纯咖色</v>
          </cell>
          <cell r="D1098" t="str">
            <v>居家布艺</v>
          </cell>
          <cell r="E1098" t="str">
            <v>是</v>
          </cell>
          <cell r="F1098" t="str">
            <v/>
          </cell>
          <cell r="G1098" t="str">
            <v>85X210cm</v>
          </cell>
          <cell r="H1098" t="str">
            <v/>
          </cell>
          <cell r="I1098" t="str">
            <v/>
          </cell>
          <cell r="J1098" t="str">
            <v>件</v>
          </cell>
          <cell r="K1098" t="str">
            <v/>
          </cell>
          <cell r="L1098" t="str">
            <v/>
          </cell>
          <cell r="M1098" t="str">
            <v>18.50</v>
          </cell>
        </row>
        <row r="1099">
          <cell r="A1099" t="str">
            <v>ZMLJGWPOV6J5Q</v>
          </cell>
          <cell r="B1099" t="str">
            <v>侧开金刚网纯咖色</v>
          </cell>
          <cell r="C1099" t="str">
            <v>ZMLJGWPOV6J5Q-侧开金刚网纯咖色</v>
          </cell>
          <cell r="D1099" t="str">
            <v>居家布艺</v>
          </cell>
          <cell r="E1099" t="str">
            <v>是</v>
          </cell>
          <cell r="F1099" t="str">
            <v/>
          </cell>
          <cell r="G1099" t="str">
            <v>85X215cm</v>
          </cell>
          <cell r="H1099" t="str">
            <v/>
          </cell>
          <cell r="I1099" t="str">
            <v/>
          </cell>
          <cell r="J1099" t="str">
            <v>件</v>
          </cell>
          <cell r="K1099" t="str">
            <v/>
          </cell>
          <cell r="L1099" t="str">
            <v/>
          </cell>
          <cell r="M1099" t="str">
            <v>18.50</v>
          </cell>
        </row>
        <row r="1100">
          <cell r="A1100" t="str">
            <v>ZMLJGW5557PLX</v>
          </cell>
          <cell r="B1100" t="str">
            <v>侧开金刚网纯咖色</v>
          </cell>
          <cell r="C1100" t="str">
            <v>ZMLJGW5557PLX-侧开金刚网纯咖色</v>
          </cell>
          <cell r="D1100" t="str">
            <v>居家布艺</v>
          </cell>
          <cell r="E1100" t="str">
            <v>是</v>
          </cell>
          <cell r="F1100" t="str">
            <v/>
          </cell>
          <cell r="G1100" t="str">
            <v>85X220cm</v>
          </cell>
          <cell r="H1100" t="str">
            <v/>
          </cell>
          <cell r="I1100" t="str">
            <v/>
          </cell>
          <cell r="J1100" t="str">
            <v>件</v>
          </cell>
          <cell r="K1100" t="str">
            <v/>
          </cell>
          <cell r="L1100" t="str">
            <v/>
          </cell>
          <cell r="M1100" t="str">
            <v>18.50</v>
          </cell>
        </row>
        <row r="1101">
          <cell r="A1101" t="str">
            <v>ZMLJGWM3YKGHQ</v>
          </cell>
          <cell r="B1101" t="str">
            <v>侧开金刚网纯咖色</v>
          </cell>
          <cell r="C1101" t="str">
            <v>ZMLJGWM3YKGHQ-侧开金刚网纯咖色</v>
          </cell>
          <cell r="D1101" t="str">
            <v>居家布艺</v>
          </cell>
          <cell r="E1101" t="str">
            <v>是</v>
          </cell>
          <cell r="F1101" t="str">
            <v/>
          </cell>
          <cell r="G1101" t="str">
            <v>90X190cm</v>
          </cell>
          <cell r="H1101" t="str">
            <v/>
          </cell>
          <cell r="I1101" t="str">
            <v/>
          </cell>
          <cell r="J1101" t="str">
            <v>件</v>
          </cell>
          <cell r="K1101" t="str">
            <v/>
          </cell>
          <cell r="L1101" t="str">
            <v/>
          </cell>
          <cell r="M1101" t="str">
            <v>18.50</v>
          </cell>
        </row>
        <row r="1102">
          <cell r="A1102" t="str">
            <v>ZMLJGW1UPV5ZO</v>
          </cell>
          <cell r="B1102" t="str">
            <v>侧开金刚网纯咖色</v>
          </cell>
          <cell r="C1102" t="str">
            <v>ZMLJGW1UPV5ZO-侧开金刚网纯咖色</v>
          </cell>
          <cell r="D1102" t="str">
            <v>居家布艺</v>
          </cell>
          <cell r="E1102" t="str">
            <v>是</v>
          </cell>
          <cell r="F1102" t="str">
            <v/>
          </cell>
          <cell r="G1102" t="str">
            <v>90X195cm</v>
          </cell>
          <cell r="H1102" t="str">
            <v/>
          </cell>
          <cell r="I1102" t="str">
            <v/>
          </cell>
          <cell r="J1102" t="str">
            <v>件</v>
          </cell>
          <cell r="K1102" t="str">
            <v/>
          </cell>
          <cell r="L1102" t="str">
            <v/>
          </cell>
          <cell r="M1102" t="str">
            <v>18.50</v>
          </cell>
        </row>
        <row r="1103">
          <cell r="A1103" t="str">
            <v>ZMLJGWMZ7FEPI</v>
          </cell>
          <cell r="B1103" t="str">
            <v>侧开金刚网纯咖色</v>
          </cell>
          <cell r="C1103" t="str">
            <v>ZMLJGWMZ7FEPI-侧开金刚网纯咖色</v>
          </cell>
          <cell r="D1103" t="str">
            <v>居家布艺</v>
          </cell>
          <cell r="E1103" t="str">
            <v>是</v>
          </cell>
          <cell r="F1103" t="str">
            <v/>
          </cell>
          <cell r="G1103" t="str">
            <v>90X200cm</v>
          </cell>
          <cell r="H1103" t="str">
            <v/>
          </cell>
          <cell r="I1103" t="str">
            <v/>
          </cell>
          <cell r="J1103" t="str">
            <v>件</v>
          </cell>
          <cell r="K1103" t="str">
            <v/>
          </cell>
          <cell r="L1103" t="str">
            <v/>
          </cell>
          <cell r="M1103" t="str">
            <v>18.50</v>
          </cell>
        </row>
        <row r="1104">
          <cell r="A1104" t="str">
            <v>ZMLJGWRPKUJRN</v>
          </cell>
          <cell r="B1104" t="str">
            <v>侧开金刚网纯咖色</v>
          </cell>
          <cell r="C1104" t="str">
            <v>ZMLJGWRPKUJRN-侧开金刚网纯咖色</v>
          </cell>
          <cell r="D1104" t="str">
            <v>居家布艺</v>
          </cell>
          <cell r="E1104" t="str">
            <v>是</v>
          </cell>
          <cell r="F1104" t="str">
            <v/>
          </cell>
          <cell r="G1104" t="str">
            <v>90X205cm</v>
          </cell>
          <cell r="H1104" t="str">
            <v/>
          </cell>
          <cell r="I1104" t="str">
            <v/>
          </cell>
          <cell r="J1104" t="str">
            <v>件</v>
          </cell>
          <cell r="K1104" t="str">
            <v/>
          </cell>
          <cell r="L1104" t="str">
            <v/>
          </cell>
          <cell r="M1104" t="str">
            <v>18.50</v>
          </cell>
        </row>
        <row r="1105">
          <cell r="A1105" t="str">
            <v>ZMLJGW4F60C2J</v>
          </cell>
          <cell r="B1105" t="str">
            <v>侧开金刚网纯咖色</v>
          </cell>
          <cell r="C1105" t="str">
            <v>ZMLJGW4F60C2J-侧开金刚网纯咖色</v>
          </cell>
          <cell r="D1105" t="str">
            <v>居家布艺</v>
          </cell>
          <cell r="E1105" t="str">
            <v>是</v>
          </cell>
          <cell r="F1105" t="str">
            <v/>
          </cell>
          <cell r="G1105" t="str">
            <v>90X210cm</v>
          </cell>
          <cell r="H1105" t="str">
            <v/>
          </cell>
          <cell r="I1105" t="str">
            <v/>
          </cell>
          <cell r="J1105" t="str">
            <v>件</v>
          </cell>
          <cell r="K1105" t="str">
            <v/>
          </cell>
          <cell r="L1105" t="str">
            <v/>
          </cell>
          <cell r="M1105" t="str">
            <v>18.50</v>
          </cell>
        </row>
        <row r="1106">
          <cell r="A1106" t="str">
            <v>ZMLJGWY80T645</v>
          </cell>
          <cell r="B1106" t="str">
            <v>侧开金刚网纯咖色</v>
          </cell>
          <cell r="C1106" t="str">
            <v>ZMLJGWY80T645-侧开金刚网纯咖色</v>
          </cell>
          <cell r="D1106" t="str">
            <v>居家布艺</v>
          </cell>
          <cell r="E1106" t="str">
            <v>是</v>
          </cell>
          <cell r="F1106" t="str">
            <v/>
          </cell>
          <cell r="G1106" t="str">
            <v>90X215cm</v>
          </cell>
          <cell r="H1106" t="str">
            <v/>
          </cell>
          <cell r="I1106" t="str">
            <v/>
          </cell>
          <cell r="J1106" t="str">
            <v>件</v>
          </cell>
          <cell r="K1106" t="str">
            <v/>
          </cell>
          <cell r="L1106" t="str">
            <v/>
          </cell>
          <cell r="M1106" t="str">
            <v>18.50</v>
          </cell>
        </row>
        <row r="1107">
          <cell r="A1107" t="str">
            <v>ZMLJGWXLWWMJR</v>
          </cell>
          <cell r="B1107" t="str">
            <v>侧开金刚网纯咖色</v>
          </cell>
          <cell r="C1107" t="str">
            <v>ZMLJGWXLWWMJR-侧开金刚网纯咖色</v>
          </cell>
          <cell r="D1107" t="str">
            <v>居家布艺</v>
          </cell>
          <cell r="E1107" t="str">
            <v>是</v>
          </cell>
          <cell r="F1107" t="str">
            <v/>
          </cell>
          <cell r="G1107" t="str">
            <v>90X220cm</v>
          </cell>
          <cell r="H1107" t="str">
            <v/>
          </cell>
          <cell r="I1107" t="str">
            <v/>
          </cell>
          <cell r="J1107" t="str">
            <v>件</v>
          </cell>
          <cell r="K1107" t="str">
            <v/>
          </cell>
          <cell r="L1107" t="str">
            <v/>
          </cell>
          <cell r="M1107" t="str">
            <v>18.50</v>
          </cell>
        </row>
        <row r="1108">
          <cell r="A1108" t="str">
            <v>ZMLJGWL7THEGN</v>
          </cell>
          <cell r="B1108" t="str">
            <v>侧开金刚网纯咖色</v>
          </cell>
          <cell r="C1108" t="str">
            <v>ZMLJGWL7THEGN-侧开金刚网纯咖色</v>
          </cell>
          <cell r="D1108" t="str">
            <v>居家布艺</v>
          </cell>
          <cell r="E1108" t="str">
            <v>是</v>
          </cell>
          <cell r="F1108" t="str">
            <v/>
          </cell>
          <cell r="G1108" t="str">
            <v>90X230cm</v>
          </cell>
          <cell r="H1108" t="str">
            <v/>
          </cell>
          <cell r="I1108" t="str">
            <v/>
          </cell>
          <cell r="J1108" t="str">
            <v>件</v>
          </cell>
          <cell r="K1108" t="str">
            <v/>
          </cell>
          <cell r="L1108" t="str">
            <v/>
          </cell>
          <cell r="M1108" t="str">
            <v>20.00</v>
          </cell>
        </row>
        <row r="1109">
          <cell r="A1109" t="str">
            <v>ZMLJGWVEI5O2X</v>
          </cell>
          <cell r="B1109" t="str">
            <v>侧开金刚网纯咖色</v>
          </cell>
          <cell r="C1109" t="str">
            <v>ZMLJGWVEI5O2X-侧开金刚网纯咖色</v>
          </cell>
          <cell r="D1109" t="str">
            <v>居家布艺</v>
          </cell>
          <cell r="E1109" t="str">
            <v>是</v>
          </cell>
          <cell r="F1109" t="str">
            <v/>
          </cell>
          <cell r="G1109" t="str">
            <v>90X240cm</v>
          </cell>
          <cell r="H1109" t="str">
            <v/>
          </cell>
          <cell r="I1109" t="str">
            <v/>
          </cell>
          <cell r="J1109" t="str">
            <v>件</v>
          </cell>
          <cell r="K1109" t="str">
            <v/>
          </cell>
          <cell r="L1109" t="str">
            <v/>
          </cell>
          <cell r="M1109" t="str">
            <v>21.50</v>
          </cell>
        </row>
        <row r="1110">
          <cell r="A1110" t="str">
            <v>ZMLJGW4VTSY11</v>
          </cell>
          <cell r="B1110" t="str">
            <v>侧开金刚网纯咖色</v>
          </cell>
          <cell r="C1110" t="str">
            <v>ZMLJGW4VTSY11-侧开金刚网纯咖色</v>
          </cell>
          <cell r="D1110" t="str">
            <v>居家布艺</v>
          </cell>
          <cell r="E1110" t="str">
            <v>是</v>
          </cell>
          <cell r="F1110" t="str">
            <v/>
          </cell>
          <cell r="G1110" t="str">
            <v>95X200cm</v>
          </cell>
          <cell r="H1110" t="str">
            <v/>
          </cell>
          <cell r="I1110" t="str">
            <v/>
          </cell>
          <cell r="J1110" t="str">
            <v>件</v>
          </cell>
          <cell r="K1110" t="str">
            <v/>
          </cell>
          <cell r="L1110" t="str">
            <v/>
          </cell>
          <cell r="M1110" t="str">
            <v>18.50</v>
          </cell>
        </row>
        <row r="1111">
          <cell r="A1111" t="str">
            <v>ZMLJGWZYKBMZ3</v>
          </cell>
          <cell r="B1111" t="str">
            <v>侧开金刚网纯咖色</v>
          </cell>
          <cell r="C1111" t="str">
            <v>ZMLJGWZYKBMZ3-侧开金刚网纯咖色</v>
          </cell>
          <cell r="D1111" t="str">
            <v>居家布艺</v>
          </cell>
          <cell r="E1111" t="str">
            <v>是</v>
          </cell>
          <cell r="F1111" t="str">
            <v/>
          </cell>
          <cell r="G1111" t="str">
            <v>95X205cm</v>
          </cell>
          <cell r="H1111" t="str">
            <v/>
          </cell>
          <cell r="I1111" t="str">
            <v/>
          </cell>
          <cell r="J1111" t="str">
            <v>件</v>
          </cell>
          <cell r="K1111" t="str">
            <v/>
          </cell>
          <cell r="L1111" t="str">
            <v/>
          </cell>
          <cell r="M1111" t="str">
            <v>18.50</v>
          </cell>
        </row>
        <row r="1112">
          <cell r="A1112" t="str">
            <v>ZMLJGWGZNGB8F</v>
          </cell>
          <cell r="B1112" t="str">
            <v>侧开金刚网纯咖色</v>
          </cell>
          <cell r="C1112" t="str">
            <v>ZMLJGWGZNGB8F-侧开金刚网纯咖色</v>
          </cell>
          <cell r="D1112" t="str">
            <v>居家布艺</v>
          </cell>
          <cell r="E1112" t="str">
            <v>是</v>
          </cell>
          <cell r="F1112" t="str">
            <v/>
          </cell>
          <cell r="G1112" t="str">
            <v>95X210cm</v>
          </cell>
          <cell r="H1112" t="str">
            <v/>
          </cell>
          <cell r="I1112" t="str">
            <v/>
          </cell>
          <cell r="J1112" t="str">
            <v>件</v>
          </cell>
          <cell r="K1112" t="str">
            <v/>
          </cell>
          <cell r="L1112" t="str">
            <v/>
          </cell>
          <cell r="M1112" t="str">
            <v>18.50</v>
          </cell>
        </row>
        <row r="1113">
          <cell r="A1113" t="str">
            <v>ZMLJGWTVMNGHT</v>
          </cell>
          <cell r="B1113" t="str">
            <v>侧开金刚网纯咖色</v>
          </cell>
          <cell r="C1113" t="str">
            <v>ZMLJGWTVMNGHT-侧开金刚网纯咖色</v>
          </cell>
          <cell r="D1113" t="str">
            <v>居家布艺</v>
          </cell>
          <cell r="E1113" t="str">
            <v>是</v>
          </cell>
          <cell r="F1113" t="str">
            <v/>
          </cell>
          <cell r="G1113" t="str">
            <v>95X215cm</v>
          </cell>
          <cell r="H1113" t="str">
            <v/>
          </cell>
          <cell r="I1113" t="str">
            <v/>
          </cell>
          <cell r="J1113" t="str">
            <v>件</v>
          </cell>
          <cell r="K1113" t="str">
            <v/>
          </cell>
          <cell r="L1113" t="str">
            <v/>
          </cell>
          <cell r="M1113" t="str">
            <v>18.50</v>
          </cell>
        </row>
        <row r="1114">
          <cell r="A1114" t="str">
            <v>ZMLJGW6GXJU6Q</v>
          </cell>
          <cell r="B1114" t="str">
            <v>侧开金刚网纯咖色</v>
          </cell>
          <cell r="C1114" t="str">
            <v>ZMLJGW6GXJU6Q-侧开金刚网纯咖色</v>
          </cell>
          <cell r="D1114" t="str">
            <v>居家布艺</v>
          </cell>
          <cell r="E1114" t="str">
            <v>是</v>
          </cell>
          <cell r="F1114" t="str">
            <v/>
          </cell>
          <cell r="G1114" t="str">
            <v>95X220cm</v>
          </cell>
          <cell r="H1114" t="str">
            <v/>
          </cell>
          <cell r="I1114" t="str">
            <v/>
          </cell>
          <cell r="J1114" t="str">
            <v>件</v>
          </cell>
          <cell r="K1114" t="str">
            <v/>
          </cell>
          <cell r="L1114" t="str">
            <v/>
          </cell>
          <cell r="M1114" t="str">
            <v>18.50</v>
          </cell>
        </row>
        <row r="1115">
          <cell r="A1115" t="str">
            <v>ZMLJGW2J66F3O</v>
          </cell>
          <cell r="B1115" t="str">
            <v>侧开金刚网纯咖色</v>
          </cell>
          <cell r="C1115" t="str">
            <v>ZMLJGW2J66F3O-侧开金刚网纯咖色</v>
          </cell>
          <cell r="D1115" t="str">
            <v>居家布艺</v>
          </cell>
          <cell r="E1115" t="str">
            <v>是</v>
          </cell>
          <cell r="F1115" t="str">
            <v/>
          </cell>
          <cell r="G1115" t="str">
            <v>100X200cm</v>
          </cell>
          <cell r="H1115" t="str">
            <v/>
          </cell>
          <cell r="I1115" t="str">
            <v/>
          </cell>
          <cell r="J1115" t="str">
            <v>件</v>
          </cell>
          <cell r="K1115" t="str">
            <v/>
          </cell>
          <cell r="L1115" t="str">
            <v/>
          </cell>
          <cell r="M1115" t="str">
            <v>18.50</v>
          </cell>
        </row>
        <row r="1116">
          <cell r="A1116" t="str">
            <v>ZMLJGW6L7WBOA</v>
          </cell>
          <cell r="B1116" t="str">
            <v>侧开金刚网纯咖色</v>
          </cell>
          <cell r="C1116" t="str">
            <v>ZMLJGW6L7WBOA-侧开金刚网纯咖色</v>
          </cell>
          <cell r="D1116" t="str">
            <v>居家布艺</v>
          </cell>
          <cell r="E1116" t="str">
            <v>是</v>
          </cell>
          <cell r="F1116" t="str">
            <v/>
          </cell>
          <cell r="G1116" t="str">
            <v>100X205cm</v>
          </cell>
          <cell r="H1116" t="str">
            <v/>
          </cell>
          <cell r="I1116" t="str">
            <v/>
          </cell>
          <cell r="J1116" t="str">
            <v>件</v>
          </cell>
          <cell r="K1116" t="str">
            <v/>
          </cell>
          <cell r="L1116" t="str">
            <v/>
          </cell>
          <cell r="M1116" t="str">
            <v>18.50</v>
          </cell>
        </row>
        <row r="1117">
          <cell r="A1117" t="str">
            <v>ZMLJGWJ80809V</v>
          </cell>
          <cell r="B1117" t="str">
            <v>侧开金刚网纯咖色</v>
          </cell>
          <cell r="C1117" t="str">
            <v>ZMLJGWJ80809V-侧开金刚网纯咖色</v>
          </cell>
          <cell r="D1117" t="str">
            <v>居家布艺</v>
          </cell>
          <cell r="E1117" t="str">
            <v>是</v>
          </cell>
          <cell r="F1117" t="str">
            <v/>
          </cell>
          <cell r="G1117" t="str">
            <v>100X210cm</v>
          </cell>
          <cell r="H1117" t="str">
            <v/>
          </cell>
          <cell r="I1117" t="str">
            <v/>
          </cell>
          <cell r="J1117" t="str">
            <v>件</v>
          </cell>
          <cell r="K1117" t="str">
            <v/>
          </cell>
          <cell r="L1117" t="str">
            <v/>
          </cell>
          <cell r="M1117" t="str">
            <v>18.50</v>
          </cell>
        </row>
        <row r="1118">
          <cell r="A1118" t="str">
            <v>ZMLJGW2DPKQHZ</v>
          </cell>
          <cell r="B1118" t="str">
            <v>侧开金刚网纯咖色</v>
          </cell>
          <cell r="C1118" t="str">
            <v>ZMLJGW2DPKQHZ-侧开金刚网纯咖色</v>
          </cell>
          <cell r="D1118" t="str">
            <v>居家布艺</v>
          </cell>
          <cell r="E1118" t="str">
            <v>是</v>
          </cell>
          <cell r="F1118" t="str">
            <v/>
          </cell>
          <cell r="G1118" t="str">
            <v>100X215cm</v>
          </cell>
          <cell r="H1118" t="str">
            <v/>
          </cell>
          <cell r="I1118" t="str">
            <v/>
          </cell>
          <cell r="J1118" t="str">
            <v>件</v>
          </cell>
          <cell r="K1118" t="str">
            <v/>
          </cell>
          <cell r="L1118" t="str">
            <v/>
          </cell>
          <cell r="M1118" t="str">
            <v>18.50</v>
          </cell>
        </row>
        <row r="1119">
          <cell r="A1119" t="str">
            <v>ZMLJGW22UFM7O</v>
          </cell>
          <cell r="B1119" t="str">
            <v>侧开金刚网纯咖色</v>
          </cell>
          <cell r="C1119" t="str">
            <v>ZMLJGW22UFM7O-侧开金刚网纯咖色</v>
          </cell>
          <cell r="D1119" t="str">
            <v>居家布艺</v>
          </cell>
          <cell r="E1119" t="str">
            <v>是</v>
          </cell>
          <cell r="F1119" t="str">
            <v/>
          </cell>
          <cell r="G1119" t="str">
            <v>100X220cm</v>
          </cell>
          <cell r="H1119" t="str">
            <v/>
          </cell>
          <cell r="I1119" t="str">
            <v/>
          </cell>
          <cell r="J1119" t="str">
            <v>件</v>
          </cell>
          <cell r="K1119" t="str">
            <v/>
          </cell>
          <cell r="L1119" t="str">
            <v/>
          </cell>
          <cell r="M1119" t="str">
            <v>18.50</v>
          </cell>
        </row>
        <row r="1120">
          <cell r="A1120" t="str">
            <v>ZMLJGW89BUL5U</v>
          </cell>
          <cell r="B1120" t="str">
            <v>侧开金刚网纯咖色</v>
          </cell>
          <cell r="C1120" t="str">
            <v>ZMLJGW89BUL5U-侧开金刚网纯咖色</v>
          </cell>
          <cell r="D1120" t="str">
            <v>居家布艺</v>
          </cell>
          <cell r="E1120" t="str">
            <v>是</v>
          </cell>
          <cell r="F1120" t="str">
            <v/>
          </cell>
          <cell r="G1120" t="str">
            <v>100X230cm</v>
          </cell>
          <cell r="H1120" t="str">
            <v/>
          </cell>
          <cell r="I1120" t="str">
            <v/>
          </cell>
          <cell r="J1120" t="str">
            <v>件</v>
          </cell>
          <cell r="K1120" t="str">
            <v/>
          </cell>
          <cell r="L1120" t="str">
            <v/>
          </cell>
          <cell r="M1120" t="str">
            <v>20.00</v>
          </cell>
        </row>
        <row r="1121">
          <cell r="A1121" t="str">
            <v>ZMLJGWFG4POJX</v>
          </cell>
          <cell r="B1121" t="str">
            <v>侧开金刚网纯咖色</v>
          </cell>
          <cell r="C1121" t="str">
            <v>ZMLJGWFG4POJX-侧开金刚网纯咖色</v>
          </cell>
          <cell r="D1121" t="str">
            <v>居家布艺</v>
          </cell>
          <cell r="E1121" t="str">
            <v>是</v>
          </cell>
          <cell r="F1121" t="str">
            <v/>
          </cell>
          <cell r="G1121" t="str">
            <v>100X240cm</v>
          </cell>
          <cell r="H1121" t="str">
            <v/>
          </cell>
          <cell r="I1121" t="str">
            <v/>
          </cell>
          <cell r="J1121" t="str">
            <v>件</v>
          </cell>
          <cell r="K1121" t="str">
            <v/>
          </cell>
          <cell r="L1121" t="str">
            <v/>
          </cell>
          <cell r="M1121" t="str">
            <v>21.50</v>
          </cell>
        </row>
        <row r="1122">
          <cell r="A1122" t="str">
            <v>ZMLJGW34VFOCV</v>
          </cell>
          <cell r="B1122" t="str">
            <v>侧开金刚网纯咖色</v>
          </cell>
          <cell r="C1122" t="str">
            <v>ZMLJGW34VFOCV-侧开金刚网纯咖色</v>
          </cell>
          <cell r="D1122" t="str">
            <v>居家布艺</v>
          </cell>
          <cell r="E1122" t="str">
            <v>是</v>
          </cell>
          <cell r="F1122" t="str">
            <v/>
          </cell>
          <cell r="G1122" t="str">
            <v>105X205cm</v>
          </cell>
          <cell r="H1122" t="str">
            <v/>
          </cell>
          <cell r="I1122" t="str">
            <v/>
          </cell>
          <cell r="J1122" t="str">
            <v>件</v>
          </cell>
          <cell r="K1122" t="str">
            <v/>
          </cell>
          <cell r="L1122" t="str">
            <v/>
          </cell>
          <cell r="M1122" t="str">
            <v>20.00</v>
          </cell>
        </row>
        <row r="1123">
          <cell r="A1123" t="str">
            <v>ZMLJGW0HTBDG3</v>
          </cell>
          <cell r="B1123" t="str">
            <v>侧开金刚网纯咖色</v>
          </cell>
          <cell r="C1123" t="str">
            <v>ZMLJGW0HTBDG3-侧开金刚网纯咖色</v>
          </cell>
          <cell r="D1123" t="str">
            <v>居家布艺</v>
          </cell>
          <cell r="E1123" t="str">
            <v>是</v>
          </cell>
          <cell r="F1123" t="str">
            <v/>
          </cell>
          <cell r="G1123" t="str">
            <v>105X210cm</v>
          </cell>
          <cell r="H1123" t="str">
            <v/>
          </cell>
          <cell r="I1123" t="str">
            <v/>
          </cell>
          <cell r="J1123" t="str">
            <v>件</v>
          </cell>
          <cell r="K1123" t="str">
            <v/>
          </cell>
          <cell r="L1123" t="str">
            <v/>
          </cell>
          <cell r="M1123" t="str">
            <v>20.00</v>
          </cell>
        </row>
        <row r="1124">
          <cell r="A1124" t="str">
            <v>ZMLJGW59CRPXZ</v>
          </cell>
          <cell r="B1124" t="str">
            <v>侧开金刚网纯咖色</v>
          </cell>
          <cell r="C1124" t="str">
            <v>ZMLJGW59CRPXZ-侧开金刚网纯咖色</v>
          </cell>
          <cell r="D1124" t="str">
            <v>居家布艺</v>
          </cell>
          <cell r="E1124" t="str">
            <v>是</v>
          </cell>
          <cell r="F1124" t="str">
            <v/>
          </cell>
          <cell r="G1124" t="str">
            <v>110X200cm</v>
          </cell>
          <cell r="H1124" t="str">
            <v/>
          </cell>
          <cell r="I1124" t="str">
            <v/>
          </cell>
          <cell r="J1124" t="str">
            <v>件</v>
          </cell>
          <cell r="K1124" t="str">
            <v/>
          </cell>
          <cell r="L1124" t="str">
            <v/>
          </cell>
          <cell r="M1124" t="str">
            <v>20.00</v>
          </cell>
        </row>
        <row r="1125">
          <cell r="A1125" t="str">
            <v>ZMLJGWR9CSN53</v>
          </cell>
          <cell r="B1125" t="str">
            <v>侧开金刚网纯咖色</v>
          </cell>
          <cell r="C1125" t="str">
            <v>ZMLJGWR9CSN53-侧开金刚网纯咖色</v>
          </cell>
          <cell r="D1125" t="str">
            <v>居家布艺</v>
          </cell>
          <cell r="E1125" t="str">
            <v>是</v>
          </cell>
          <cell r="F1125" t="str">
            <v/>
          </cell>
          <cell r="G1125" t="str">
            <v>110X210cm</v>
          </cell>
          <cell r="H1125" t="str">
            <v/>
          </cell>
          <cell r="I1125" t="str">
            <v/>
          </cell>
          <cell r="J1125" t="str">
            <v>件</v>
          </cell>
          <cell r="K1125" t="str">
            <v/>
          </cell>
          <cell r="L1125" t="str">
            <v/>
          </cell>
          <cell r="M1125" t="str">
            <v>20.00</v>
          </cell>
        </row>
        <row r="1126">
          <cell r="A1126" t="str">
            <v>ZMLJGW2BT9QGC</v>
          </cell>
          <cell r="B1126" t="str">
            <v>侧开金刚网纯咖色</v>
          </cell>
          <cell r="C1126" t="str">
            <v>ZMLJGW2BT9QGC-侧开金刚网纯咖色</v>
          </cell>
          <cell r="D1126" t="str">
            <v>居家布艺</v>
          </cell>
          <cell r="E1126" t="str">
            <v>是</v>
          </cell>
          <cell r="F1126" t="str">
            <v/>
          </cell>
          <cell r="G1126" t="str">
            <v>110X220cm</v>
          </cell>
          <cell r="H1126" t="str">
            <v/>
          </cell>
          <cell r="I1126" t="str">
            <v/>
          </cell>
          <cell r="J1126" t="str">
            <v>件</v>
          </cell>
          <cell r="K1126" t="str">
            <v/>
          </cell>
          <cell r="L1126" t="str">
            <v/>
          </cell>
          <cell r="M1126" t="str">
            <v>20.00</v>
          </cell>
        </row>
        <row r="1127">
          <cell r="A1127" t="str">
            <v>ZMLJGWRWZZ4W2</v>
          </cell>
          <cell r="B1127" t="str">
            <v>侧开金刚网纯咖色</v>
          </cell>
          <cell r="C1127" t="str">
            <v>ZMLJGWRWZZ4W2-侧开金刚网纯咖色</v>
          </cell>
          <cell r="D1127" t="str">
            <v>居家布艺</v>
          </cell>
          <cell r="E1127" t="str">
            <v>是</v>
          </cell>
          <cell r="F1127" t="str">
            <v/>
          </cell>
          <cell r="G1127" t="str">
            <v>110X230cm</v>
          </cell>
          <cell r="H1127" t="str">
            <v/>
          </cell>
          <cell r="I1127" t="str">
            <v/>
          </cell>
          <cell r="J1127" t="str">
            <v>件</v>
          </cell>
          <cell r="K1127" t="str">
            <v/>
          </cell>
          <cell r="L1127" t="str">
            <v/>
          </cell>
          <cell r="M1127" t="str">
            <v>21.50</v>
          </cell>
        </row>
        <row r="1128">
          <cell r="A1128" t="str">
            <v>DMLJGWFWDDC1365</v>
          </cell>
          <cell r="B1128" t="str">
            <v>侧开金刚网纯咖色</v>
          </cell>
          <cell r="C1128" t="str">
            <v>DMLJGWFWDDC1365-侧开金刚网纯咖色</v>
          </cell>
          <cell r="D1128" t="str">
            <v>居家布艺</v>
          </cell>
          <cell r="E1128" t="str">
            <v>是</v>
          </cell>
          <cell r="F1128" t="str">
            <v/>
          </cell>
          <cell r="G1128" t="str">
            <v>120*200cm</v>
          </cell>
          <cell r="H1128" t="str">
            <v/>
          </cell>
          <cell r="I1128" t="str">
            <v/>
          </cell>
          <cell r="J1128" t="str">
            <v>件</v>
          </cell>
          <cell r="K1128" t="str">
            <v/>
          </cell>
          <cell r="L1128" t="str">
            <v/>
          </cell>
          <cell r="M1128" t="str">
            <v>21.50</v>
          </cell>
        </row>
        <row r="1129">
          <cell r="A1129" t="str">
            <v>DMLJGWFWDDC1366</v>
          </cell>
          <cell r="B1129" t="str">
            <v>侧开金刚网纯咖色</v>
          </cell>
          <cell r="C1129" t="str">
            <v>DMLJGWFWDDC1366-侧开金刚网纯咖色</v>
          </cell>
          <cell r="D1129" t="str">
            <v>居家布艺</v>
          </cell>
          <cell r="E1129" t="str">
            <v>是</v>
          </cell>
          <cell r="F1129" t="str">
            <v/>
          </cell>
          <cell r="G1129" t="str">
            <v>120*210cm</v>
          </cell>
          <cell r="H1129" t="str">
            <v/>
          </cell>
          <cell r="I1129" t="str">
            <v/>
          </cell>
          <cell r="J1129" t="str">
            <v>件</v>
          </cell>
          <cell r="K1129" t="str">
            <v/>
          </cell>
          <cell r="L1129" t="str">
            <v/>
          </cell>
          <cell r="M1129" t="str">
            <v>21.50</v>
          </cell>
        </row>
        <row r="1130">
          <cell r="A1130" t="str">
            <v>DMLJGWFWDDC1367</v>
          </cell>
          <cell r="B1130" t="str">
            <v>侧开金刚网纯咖色</v>
          </cell>
          <cell r="C1130" t="str">
            <v>DMLJGWFWDDC1367-侧开金刚网纯咖色</v>
          </cell>
          <cell r="D1130" t="str">
            <v>居家布艺</v>
          </cell>
          <cell r="E1130" t="str">
            <v>是</v>
          </cell>
          <cell r="F1130" t="str">
            <v/>
          </cell>
          <cell r="G1130" t="str">
            <v>120*220cm</v>
          </cell>
          <cell r="H1130" t="str">
            <v/>
          </cell>
          <cell r="I1130" t="str">
            <v/>
          </cell>
          <cell r="J1130" t="str">
            <v>件</v>
          </cell>
          <cell r="K1130" t="str">
            <v/>
          </cell>
          <cell r="L1130" t="str">
            <v/>
          </cell>
          <cell r="M1130" t="str">
            <v>21.50</v>
          </cell>
        </row>
        <row r="1131">
          <cell r="A1131" t="str">
            <v>DMLJGWFWDDC1368</v>
          </cell>
          <cell r="B1131" t="str">
            <v>侧开金刚网纯咖色</v>
          </cell>
          <cell r="C1131" t="str">
            <v>DMLJGWFWDDC1368-侧开金刚网纯咖色</v>
          </cell>
          <cell r="D1131" t="str">
            <v>居家布艺</v>
          </cell>
          <cell r="E1131" t="str">
            <v>是</v>
          </cell>
          <cell r="F1131" t="str">
            <v/>
          </cell>
          <cell r="G1131" t="str">
            <v>120*230cm</v>
          </cell>
          <cell r="H1131" t="str">
            <v/>
          </cell>
          <cell r="I1131" t="str">
            <v/>
          </cell>
          <cell r="J1131" t="str">
            <v>件</v>
          </cell>
          <cell r="K1131" t="str">
            <v/>
          </cell>
          <cell r="L1131" t="str">
            <v/>
          </cell>
          <cell r="M1131" t="str">
            <v>23.00</v>
          </cell>
        </row>
        <row r="1132">
          <cell r="A1132" t="str">
            <v>DMLJGWFWDDC1369</v>
          </cell>
          <cell r="B1132" t="str">
            <v>侧开金刚网纯咖色</v>
          </cell>
          <cell r="C1132" t="str">
            <v>DMLJGWFWDDC1369-侧开金刚网纯咖色</v>
          </cell>
          <cell r="D1132" t="str">
            <v>居家布艺</v>
          </cell>
          <cell r="E1132" t="str">
            <v>是</v>
          </cell>
          <cell r="F1132" t="str">
            <v/>
          </cell>
          <cell r="G1132" t="str">
            <v>120*240cm</v>
          </cell>
          <cell r="H1132" t="str">
            <v/>
          </cell>
          <cell r="I1132" t="str">
            <v/>
          </cell>
          <cell r="J1132" t="str">
            <v>件</v>
          </cell>
          <cell r="K1132" t="str">
            <v/>
          </cell>
          <cell r="L1132" t="str">
            <v/>
          </cell>
          <cell r="M1132" t="str">
            <v>24.50</v>
          </cell>
        </row>
        <row r="1133">
          <cell r="A1133" t="str">
            <v>DMLJGWFWDDC1370</v>
          </cell>
          <cell r="B1133" t="str">
            <v>侧开金刚网纯咖色</v>
          </cell>
          <cell r="C1133" t="str">
            <v>DMLJGWFWDDC1370-侧开金刚网纯咖色</v>
          </cell>
          <cell r="D1133" t="str">
            <v>居家布艺</v>
          </cell>
          <cell r="E1133" t="str">
            <v>是</v>
          </cell>
          <cell r="F1133" t="str">
            <v/>
          </cell>
          <cell r="G1133" t="str">
            <v>130*210cm</v>
          </cell>
          <cell r="H1133" t="str">
            <v/>
          </cell>
          <cell r="I1133" t="str">
            <v/>
          </cell>
          <cell r="J1133" t="str">
            <v>件</v>
          </cell>
          <cell r="K1133" t="str">
            <v/>
          </cell>
          <cell r="L1133" t="str">
            <v/>
          </cell>
          <cell r="M1133" t="str">
            <v>23.00</v>
          </cell>
        </row>
        <row r="1134">
          <cell r="A1134" t="str">
            <v>DMLJGWFWDDC1371</v>
          </cell>
          <cell r="B1134" t="str">
            <v>侧开金刚网纯咖色</v>
          </cell>
          <cell r="C1134" t="str">
            <v>DMLJGWFWDDC1371-侧开金刚网纯咖色</v>
          </cell>
          <cell r="D1134" t="str">
            <v>居家布艺</v>
          </cell>
          <cell r="E1134" t="str">
            <v>是</v>
          </cell>
          <cell r="F1134" t="str">
            <v/>
          </cell>
          <cell r="G1134" t="str">
            <v>130*220cm</v>
          </cell>
          <cell r="H1134" t="str">
            <v/>
          </cell>
          <cell r="I1134" t="str">
            <v/>
          </cell>
          <cell r="J1134" t="str">
            <v>件</v>
          </cell>
          <cell r="K1134" t="str">
            <v/>
          </cell>
          <cell r="L1134" t="str">
            <v/>
          </cell>
          <cell r="M1134" t="str">
            <v>23.00</v>
          </cell>
        </row>
        <row r="1135">
          <cell r="A1135" t="str">
            <v>DMLJGWFWDDC1372</v>
          </cell>
          <cell r="B1135" t="str">
            <v>侧开金刚网纯咖色</v>
          </cell>
          <cell r="C1135" t="str">
            <v>DMLJGWFWDDC1372-侧开金刚网纯咖色</v>
          </cell>
          <cell r="D1135" t="str">
            <v>居家布艺</v>
          </cell>
          <cell r="E1135" t="str">
            <v>是</v>
          </cell>
          <cell r="F1135" t="str">
            <v/>
          </cell>
          <cell r="G1135" t="str">
            <v>130*240cm</v>
          </cell>
          <cell r="H1135" t="str">
            <v/>
          </cell>
          <cell r="I1135" t="str">
            <v/>
          </cell>
          <cell r="J1135" t="str">
            <v>件</v>
          </cell>
          <cell r="K1135" t="str">
            <v/>
          </cell>
          <cell r="L1135" t="str">
            <v/>
          </cell>
          <cell r="M1135" t="str">
            <v>26.00</v>
          </cell>
        </row>
        <row r="1136">
          <cell r="A1136" t="str">
            <v>DMLJGWFWDDC1373</v>
          </cell>
          <cell r="B1136" t="str">
            <v>侧开金刚网纯咖色</v>
          </cell>
          <cell r="C1136" t="str">
            <v>DMLJGWFWDDC1373-侧开金刚网纯咖色</v>
          </cell>
          <cell r="D1136" t="str">
            <v>居家布艺</v>
          </cell>
          <cell r="E1136" t="str">
            <v>是</v>
          </cell>
          <cell r="F1136" t="str">
            <v/>
          </cell>
          <cell r="G1136" t="str">
            <v>140*220cm</v>
          </cell>
          <cell r="H1136" t="str">
            <v/>
          </cell>
          <cell r="I1136" t="str">
            <v/>
          </cell>
          <cell r="J1136" t="str">
            <v>件</v>
          </cell>
          <cell r="K1136" t="str">
            <v/>
          </cell>
          <cell r="L1136" t="str">
            <v/>
          </cell>
          <cell r="M1136" t="str">
            <v>24.50</v>
          </cell>
        </row>
        <row r="1137">
          <cell r="A1137" t="str">
            <v>DMLJGWFWDDC1374</v>
          </cell>
          <cell r="B1137" t="str">
            <v>侧开金刚网纯咖色</v>
          </cell>
          <cell r="C1137" t="str">
            <v>DMLJGWFWDDC1374-侧开金刚网纯咖色</v>
          </cell>
          <cell r="D1137" t="str">
            <v>居家布艺</v>
          </cell>
          <cell r="E1137" t="str">
            <v>是</v>
          </cell>
          <cell r="F1137" t="str">
            <v/>
          </cell>
          <cell r="G1137" t="str">
            <v>140*240cm</v>
          </cell>
          <cell r="H1137" t="str">
            <v/>
          </cell>
          <cell r="I1137" t="str">
            <v/>
          </cell>
          <cell r="J1137" t="str">
            <v>件</v>
          </cell>
          <cell r="K1137" t="str">
            <v/>
          </cell>
          <cell r="L1137" t="str">
            <v/>
          </cell>
          <cell r="M1137" t="str">
            <v>27.50</v>
          </cell>
        </row>
        <row r="1138">
          <cell r="A1138" t="str">
            <v>DMLJGWFWDDC1375</v>
          </cell>
          <cell r="B1138" t="str">
            <v>侧开金刚网纯咖色</v>
          </cell>
          <cell r="C1138" t="str">
            <v>DMLJGWFWDDC1375-侧开金刚网纯咖色</v>
          </cell>
          <cell r="D1138" t="str">
            <v>居家布艺</v>
          </cell>
          <cell r="E1138" t="str">
            <v>是</v>
          </cell>
          <cell r="F1138" t="str">
            <v/>
          </cell>
          <cell r="G1138" t="str">
            <v>150*210cm</v>
          </cell>
          <cell r="H1138" t="str">
            <v/>
          </cell>
          <cell r="I1138" t="str">
            <v/>
          </cell>
          <cell r="J1138" t="str">
            <v>件</v>
          </cell>
          <cell r="K1138" t="str">
            <v/>
          </cell>
          <cell r="L1138" t="str">
            <v/>
          </cell>
          <cell r="M1138" t="str">
            <v>26.00</v>
          </cell>
        </row>
        <row r="1139">
          <cell r="A1139" t="str">
            <v>DMLJGWFWDDC1376</v>
          </cell>
          <cell r="B1139" t="str">
            <v>侧开金刚网纯咖色</v>
          </cell>
          <cell r="C1139" t="str">
            <v>DMLJGWFWDDC1376-侧开金刚网纯咖色</v>
          </cell>
          <cell r="D1139" t="str">
            <v>居家布艺</v>
          </cell>
          <cell r="E1139" t="str">
            <v>是</v>
          </cell>
          <cell r="F1139" t="str">
            <v/>
          </cell>
          <cell r="G1139" t="str">
            <v>150*220cm</v>
          </cell>
          <cell r="H1139" t="str">
            <v/>
          </cell>
          <cell r="I1139" t="str">
            <v/>
          </cell>
          <cell r="J1139" t="str">
            <v>件</v>
          </cell>
          <cell r="K1139" t="str">
            <v/>
          </cell>
          <cell r="L1139" t="str">
            <v/>
          </cell>
          <cell r="M1139" t="str">
            <v>26.00</v>
          </cell>
        </row>
        <row r="1140">
          <cell r="A1140" t="str">
            <v>DMLJGWFWDDC1377</v>
          </cell>
          <cell r="B1140" t="str">
            <v>侧开金刚网纯咖色</v>
          </cell>
          <cell r="C1140" t="str">
            <v>DMLJGWFWDDC1377-侧开金刚网纯咖色</v>
          </cell>
          <cell r="D1140" t="str">
            <v>居家布艺</v>
          </cell>
          <cell r="E1140" t="str">
            <v>是</v>
          </cell>
          <cell r="F1140" t="str">
            <v/>
          </cell>
          <cell r="G1140" t="str">
            <v>150*240cm</v>
          </cell>
          <cell r="H1140" t="str">
            <v/>
          </cell>
          <cell r="I1140" t="str">
            <v/>
          </cell>
          <cell r="J1140" t="str">
            <v>件</v>
          </cell>
          <cell r="K1140" t="str">
            <v/>
          </cell>
          <cell r="L1140" t="str">
            <v/>
          </cell>
          <cell r="M1140" t="str">
            <v>29.00</v>
          </cell>
        </row>
        <row r="1141">
          <cell r="A1141" t="str">
            <v>ZMLJGWMLYEZMA</v>
          </cell>
          <cell r="B1141" t="str">
            <v>侧开金刚网纯咖色</v>
          </cell>
          <cell r="C1141" t="str">
            <v>ZMLJGWMLYEZMA-侧开金刚网纯咖色</v>
          </cell>
          <cell r="D1141" t="str">
            <v>居家布艺</v>
          </cell>
          <cell r="E1141" t="str">
            <v>是</v>
          </cell>
          <cell r="F1141" t="str">
            <v/>
          </cell>
          <cell r="G1141" t="str">
            <v>定制尺寸</v>
          </cell>
          <cell r="H1141" t="str">
            <v/>
          </cell>
          <cell r="I1141" t="str">
            <v/>
          </cell>
          <cell r="J1141" t="str">
            <v>件</v>
          </cell>
          <cell r="K1141" t="str">
            <v/>
          </cell>
          <cell r="L1141" t="str">
            <v/>
          </cell>
          <cell r="M1141" t="str">
            <v>0.00</v>
          </cell>
        </row>
        <row r="1142">
          <cell r="A1142" t="str">
            <v>ZMLJGWUZH74HL</v>
          </cell>
          <cell r="B1142" t="str">
            <v>侧开金刚网条纹灰</v>
          </cell>
          <cell r="C1142" t="str">
            <v>ZMLJGWUZH74HL-侧开金刚网条纹灰</v>
          </cell>
          <cell r="D1142" t="str">
            <v>居家布艺</v>
          </cell>
          <cell r="E1142" t="str">
            <v>是</v>
          </cell>
          <cell r="F1142" t="str">
            <v/>
          </cell>
          <cell r="G1142" t="str">
            <v>70X200cm</v>
          </cell>
          <cell r="H1142" t="str">
            <v/>
          </cell>
          <cell r="I1142" t="str">
            <v/>
          </cell>
          <cell r="J1142" t="str">
            <v>件</v>
          </cell>
          <cell r="K1142" t="str">
            <v/>
          </cell>
          <cell r="L1142" t="str">
            <v/>
          </cell>
          <cell r="M1142" t="str">
            <v>18.50</v>
          </cell>
        </row>
        <row r="1143">
          <cell r="A1143" t="str">
            <v>ZMLJGWAH1N1UL</v>
          </cell>
          <cell r="B1143" t="str">
            <v>侧开金刚网条纹灰</v>
          </cell>
          <cell r="C1143" t="str">
            <v>ZMLJGWAH1N1UL-侧开金刚网条纹灰</v>
          </cell>
          <cell r="D1143" t="str">
            <v>居家布艺</v>
          </cell>
          <cell r="E1143" t="str">
            <v>是</v>
          </cell>
          <cell r="F1143" t="str">
            <v/>
          </cell>
          <cell r="G1143" t="str">
            <v>80X190cm</v>
          </cell>
          <cell r="H1143" t="str">
            <v/>
          </cell>
          <cell r="I1143" t="str">
            <v/>
          </cell>
          <cell r="J1143" t="str">
            <v>件</v>
          </cell>
          <cell r="K1143" t="str">
            <v/>
          </cell>
          <cell r="L1143" t="str">
            <v/>
          </cell>
          <cell r="M1143" t="str">
            <v>18.50</v>
          </cell>
        </row>
        <row r="1144">
          <cell r="A1144" t="str">
            <v>ZMLJGWL01Q9KD</v>
          </cell>
          <cell r="B1144" t="str">
            <v>侧开金刚网条纹灰</v>
          </cell>
          <cell r="C1144" t="str">
            <v>ZMLJGWL01Q9KD-侧开金刚网条纹灰</v>
          </cell>
          <cell r="D1144" t="str">
            <v>居家布艺</v>
          </cell>
          <cell r="E1144" t="str">
            <v>是</v>
          </cell>
          <cell r="F1144" t="str">
            <v/>
          </cell>
          <cell r="G1144" t="str">
            <v>80X195cm</v>
          </cell>
          <cell r="H1144" t="str">
            <v/>
          </cell>
          <cell r="I1144" t="str">
            <v/>
          </cell>
          <cell r="J1144" t="str">
            <v>件</v>
          </cell>
          <cell r="K1144" t="str">
            <v/>
          </cell>
          <cell r="L1144" t="str">
            <v/>
          </cell>
          <cell r="M1144" t="str">
            <v>18.50</v>
          </cell>
        </row>
        <row r="1145">
          <cell r="A1145" t="str">
            <v>ZMLJGWT4TP2PJ</v>
          </cell>
          <cell r="B1145" t="str">
            <v>侧开金刚网条纹灰</v>
          </cell>
          <cell r="C1145" t="str">
            <v>ZMLJGWT4TP2PJ-侧开金刚网条纹灰</v>
          </cell>
          <cell r="D1145" t="str">
            <v>居家布艺</v>
          </cell>
          <cell r="E1145" t="str">
            <v>是</v>
          </cell>
          <cell r="F1145" t="str">
            <v/>
          </cell>
          <cell r="G1145" t="str">
            <v>80X200cm</v>
          </cell>
          <cell r="H1145" t="str">
            <v/>
          </cell>
          <cell r="I1145" t="str">
            <v/>
          </cell>
          <cell r="J1145" t="str">
            <v>件</v>
          </cell>
          <cell r="K1145" t="str">
            <v/>
          </cell>
          <cell r="L1145" t="str">
            <v/>
          </cell>
          <cell r="M1145" t="str">
            <v>18.50</v>
          </cell>
        </row>
        <row r="1146">
          <cell r="A1146" t="str">
            <v>ZMLJGWQWHOX7M</v>
          </cell>
          <cell r="B1146" t="str">
            <v>侧开金刚网条纹灰</v>
          </cell>
          <cell r="C1146" t="str">
            <v>ZMLJGWQWHOX7M-侧开金刚网条纹灰</v>
          </cell>
          <cell r="D1146" t="str">
            <v>居家布艺</v>
          </cell>
          <cell r="E1146" t="str">
            <v>是</v>
          </cell>
          <cell r="F1146" t="str">
            <v/>
          </cell>
          <cell r="G1146" t="str">
            <v>80X205cm</v>
          </cell>
          <cell r="H1146" t="str">
            <v/>
          </cell>
          <cell r="I1146" t="str">
            <v/>
          </cell>
          <cell r="J1146" t="str">
            <v>件</v>
          </cell>
          <cell r="K1146" t="str">
            <v/>
          </cell>
          <cell r="L1146" t="str">
            <v/>
          </cell>
          <cell r="M1146" t="str">
            <v>18.50</v>
          </cell>
        </row>
        <row r="1147">
          <cell r="A1147" t="str">
            <v>ZMLJGW92ZEX9C</v>
          </cell>
          <cell r="B1147" t="str">
            <v>侧开金刚网条纹灰</v>
          </cell>
          <cell r="C1147" t="str">
            <v>ZMLJGW92ZEX9C-侧开金刚网条纹灰</v>
          </cell>
          <cell r="D1147" t="str">
            <v>居家布艺</v>
          </cell>
          <cell r="E1147" t="str">
            <v>是</v>
          </cell>
          <cell r="F1147" t="str">
            <v/>
          </cell>
          <cell r="G1147" t="str">
            <v>80X210cm</v>
          </cell>
          <cell r="H1147" t="str">
            <v/>
          </cell>
          <cell r="I1147" t="str">
            <v/>
          </cell>
          <cell r="J1147" t="str">
            <v>件</v>
          </cell>
          <cell r="K1147" t="str">
            <v/>
          </cell>
          <cell r="L1147" t="str">
            <v/>
          </cell>
          <cell r="M1147" t="str">
            <v>18.50</v>
          </cell>
        </row>
        <row r="1148">
          <cell r="A1148" t="str">
            <v>ZMLJGWDP9H4GG</v>
          </cell>
          <cell r="B1148" t="str">
            <v>侧开金刚网条纹灰</v>
          </cell>
          <cell r="C1148" t="str">
            <v>ZMLJGWDP9H4GG-侧开金刚网条纹灰</v>
          </cell>
          <cell r="D1148" t="str">
            <v>居家布艺</v>
          </cell>
          <cell r="E1148" t="str">
            <v>是</v>
          </cell>
          <cell r="F1148" t="str">
            <v/>
          </cell>
          <cell r="G1148" t="str">
            <v>80X220cm</v>
          </cell>
          <cell r="H1148" t="str">
            <v/>
          </cell>
          <cell r="I1148" t="str">
            <v/>
          </cell>
          <cell r="J1148" t="str">
            <v>件</v>
          </cell>
          <cell r="K1148" t="str">
            <v/>
          </cell>
          <cell r="L1148" t="str">
            <v/>
          </cell>
          <cell r="M1148" t="str">
            <v>18.50</v>
          </cell>
        </row>
        <row r="1149">
          <cell r="A1149" t="str">
            <v>ZMLJGWVEAN4Y1</v>
          </cell>
          <cell r="B1149" t="str">
            <v>侧开金刚网条纹灰</v>
          </cell>
          <cell r="C1149" t="str">
            <v>ZMLJGWVEAN4Y1-侧开金刚网条纹灰</v>
          </cell>
          <cell r="D1149" t="str">
            <v>居家布艺</v>
          </cell>
          <cell r="E1149" t="str">
            <v>是</v>
          </cell>
          <cell r="F1149" t="str">
            <v/>
          </cell>
          <cell r="G1149" t="str">
            <v>85X190cm</v>
          </cell>
          <cell r="H1149" t="str">
            <v/>
          </cell>
          <cell r="I1149" t="str">
            <v/>
          </cell>
          <cell r="J1149" t="str">
            <v>件</v>
          </cell>
          <cell r="K1149" t="str">
            <v/>
          </cell>
          <cell r="L1149" t="str">
            <v/>
          </cell>
          <cell r="M1149" t="str">
            <v>18.50</v>
          </cell>
        </row>
        <row r="1150">
          <cell r="A1150" t="str">
            <v>ZMLJGW7I5HNO7</v>
          </cell>
          <cell r="B1150" t="str">
            <v>侧开金刚网条纹灰</v>
          </cell>
          <cell r="C1150" t="str">
            <v>ZMLJGW7I5HNO7-侧开金刚网条纹灰</v>
          </cell>
          <cell r="D1150" t="str">
            <v>居家布艺</v>
          </cell>
          <cell r="E1150" t="str">
            <v>是</v>
          </cell>
          <cell r="F1150" t="str">
            <v/>
          </cell>
          <cell r="G1150" t="str">
            <v>85X195cm</v>
          </cell>
          <cell r="H1150" t="str">
            <v/>
          </cell>
          <cell r="I1150" t="str">
            <v/>
          </cell>
          <cell r="J1150" t="str">
            <v>件</v>
          </cell>
          <cell r="K1150" t="str">
            <v/>
          </cell>
          <cell r="L1150" t="str">
            <v/>
          </cell>
          <cell r="M1150" t="str">
            <v>18.50</v>
          </cell>
        </row>
        <row r="1151">
          <cell r="A1151" t="str">
            <v>ZMLJGW7DG9Z13</v>
          </cell>
          <cell r="B1151" t="str">
            <v>侧开金刚网条纹灰</v>
          </cell>
          <cell r="C1151" t="str">
            <v>ZMLJGW7DG9Z13-侧开金刚网条纹灰</v>
          </cell>
          <cell r="D1151" t="str">
            <v>居家布艺</v>
          </cell>
          <cell r="E1151" t="str">
            <v>是</v>
          </cell>
          <cell r="F1151" t="str">
            <v/>
          </cell>
          <cell r="G1151" t="str">
            <v>85X200cm</v>
          </cell>
          <cell r="H1151" t="str">
            <v/>
          </cell>
          <cell r="I1151" t="str">
            <v/>
          </cell>
          <cell r="J1151" t="str">
            <v>件</v>
          </cell>
          <cell r="K1151" t="str">
            <v/>
          </cell>
          <cell r="L1151" t="str">
            <v/>
          </cell>
          <cell r="M1151" t="str">
            <v>18.50</v>
          </cell>
        </row>
        <row r="1152">
          <cell r="A1152" t="str">
            <v>ZMLJGWELUGHWC</v>
          </cell>
          <cell r="B1152" t="str">
            <v>侧开金刚网条纹灰</v>
          </cell>
          <cell r="C1152" t="str">
            <v>ZMLJGWELUGHWC-侧开金刚网条纹灰</v>
          </cell>
          <cell r="D1152" t="str">
            <v>居家布艺</v>
          </cell>
          <cell r="E1152" t="str">
            <v>是</v>
          </cell>
          <cell r="F1152" t="str">
            <v/>
          </cell>
          <cell r="G1152" t="str">
            <v>85X205cm</v>
          </cell>
          <cell r="H1152" t="str">
            <v/>
          </cell>
          <cell r="I1152" t="str">
            <v/>
          </cell>
          <cell r="J1152" t="str">
            <v>件</v>
          </cell>
          <cell r="K1152" t="str">
            <v/>
          </cell>
          <cell r="L1152" t="str">
            <v/>
          </cell>
          <cell r="M1152" t="str">
            <v>18.50</v>
          </cell>
        </row>
        <row r="1153">
          <cell r="A1153" t="str">
            <v>ZMLJGWH86HJHQ</v>
          </cell>
          <cell r="B1153" t="str">
            <v>侧开金刚网条纹灰</v>
          </cell>
          <cell r="C1153" t="str">
            <v>ZMLJGWH86HJHQ-侧开金刚网条纹灰</v>
          </cell>
          <cell r="D1153" t="str">
            <v>居家布艺</v>
          </cell>
          <cell r="E1153" t="str">
            <v>是</v>
          </cell>
          <cell r="F1153" t="str">
            <v/>
          </cell>
          <cell r="G1153" t="str">
            <v>85X210cm</v>
          </cell>
          <cell r="H1153" t="str">
            <v/>
          </cell>
          <cell r="I1153" t="str">
            <v/>
          </cell>
          <cell r="J1153" t="str">
            <v>件</v>
          </cell>
          <cell r="K1153" t="str">
            <v/>
          </cell>
          <cell r="L1153" t="str">
            <v/>
          </cell>
          <cell r="M1153" t="str">
            <v>18.50</v>
          </cell>
        </row>
        <row r="1154">
          <cell r="A1154" t="str">
            <v>ZMLJGWUEK3HBJ</v>
          </cell>
          <cell r="B1154" t="str">
            <v>侧开金刚网条纹灰</v>
          </cell>
          <cell r="C1154" t="str">
            <v>ZMLJGWUEK3HBJ-侧开金刚网条纹灰</v>
          </cell>
          <cell r="D1154" t="str">
            <v>居家布艺</v>
          </cell>
          <cell r="E1154" t="str">
            <v>是</v>
          </cell>
          <cell r="F1154" t="str">
            <v/>
          </cell>
          <cell r="G1154" t="str">
            <v>85X215cm</v>
          </cell>
          <cell r="H1154" t="str">
            <v/>
          </cell>
          <cell r="I1154" t="str">
            <v/>
          </cell>
          <cell r="J1154" t="str">
            <v>件</v>
          </cell>
          <cell r="K1154" t="str">
            <v/>
          </cell>
          <cell r="L1154" t="str">
            <v/>
          </cell>
          <cell r="M1154" t="str">
            <v>18.50</v>
          </cell>
        </row>
        <row r="1155">
          <cell r="A1155" t="str">
            <v>ZMLJGWUBKACJJ</v>
          </cell>
          <cell r="B1155" t="str">
            <v>侧开金刚网条纹灰</v>
          </cell>
          <cell r="C1155" t="str">
            <v>ZMLJGWUBKACJJ-侧开金刚网条纹灰</v>
          </cell>
          <cell r="D1155" t="str">
            <v>居家布艺</v>
          </cell>
          <cell r="E1155" t="str">
            <v>是</v>
          </cell>
          <cell r="F1155" t="str">
            <v/>
          </cell>
          <cell r="G1155" t="str">
            <v>85X220cm</v>
          </cell>
          <cell r="H1155" t="str">
            <v/>
          </cell>
          <cell r="I1155" t="str">
            <v/>
          </cell>
          <cell r="J1155" t="str">
            <v>件</v>
          </cell>
          <cell r="K1155" t="str">
            <v/>
          </cell>
          <cell r="L1155" t="str">
            <v/>
          </cell>
          <cell r="M1155" t="str">
            <v>18.50</v>
          </cell>
        </row>
        <row r="1156">
          <cell r="A1156" t="str">
            <v>ZMLJGWXOBPNLB</v>
          </cell>
          <cell r="B1156" t="str">
            <v>侧开金刚网条纹灰</v>
          </cell>
          <cell r="C1156" t="str">
            <v>ZMLJGWXOBPNLB-侧开金刚网条纹灰</v>
          </cell>
          <cell r="D1156" t="str">
            <v>居家布艺</v>
          </cell>
          <cell r="E1156" t="str">
            <v>是</v>
          </cell>
          <cell r="F1156" t="str">
            <v/>
          </cell>
          <cell r="G1156" t="str">
            <v>90X190cm</v>
          </cell>
          <cell r="H1156" t="str">
            <v/>
          </cell>
          <cell r="I1156" t="str">
            <v/>
          </cell>
          <cell r="J1156" t="str">
            <v>件</v>
          </cell>
          <cell r="K1156" t="str">
            <v/>
          </cell>
          <cell r="L1156" t="str">
            <v/>
          </cell>
          <cell r="M1156" t="str">
            <v>18.50</v>
          </cell>
        </row>
        <row r="1157">
          <cell r="A1157" t="str">
            <v>ZMLJGWVRGUKEP</v>
          </cell>
          <cell r="B1157" t="str">
            <v>侧开金刚网条纹灰</v>
          </cell>
          <cell r="C1157" t="str">
            <v>ZMLJGWVRGUKEP-侧开金刚网条纹灰</v>
          </cell>
          <cell r="D1157" t="str">
            <v>居家布艺</v>
          </cell>
          <cell r="E1157" t="str">
            <v>是</v>
          </cell>
          <cell r="F1157" t="str">
            <v/>
          </cell>
          <cell r="G1157" t="str">
            <v>90X195cm</v>
          </cell>
          <cell r="H1157" t="str">
            <v/>
          </cell>
          <cell r="I1157" t="str">
            <v/>
          </cell>
          <cell r="J1157" t="str">
            <v>件</v>
          </cell>
          <cell r="K1157" t="str">
            <v/>
          </cell>
          <cell r="L1157" t="str">
            <v/>
          </cell>
          <cell r="M1157" t="str">
            <v>18.50</v>
          </cell>
        </row>
        <row r="1158">
          <cell r="A1158" t="str">
            <v>ZMLJGW52NTV5M</v>
          </cell>
          <cell r="B1158" t="str">
            <v>侧开金刚网条纹灰</v>
          </cell>
          <cell r="C1158" t="str">
            <v>ZMLJGW52NTV5M-侧开金刚网条纹灰</v>
          </cell>
          <cell r="D1158" t="str">
            <v>居家布艺</v>
          </cell>
          <cell r="E1158" t="str">
            <v>是</v>
          </cell>
          <cell r="F1158" t="str">
            <v/>
          </cell>
          <cell r="G1158" t="str">
            <v>90X200cm</v>
          </cell>
          <cell r="H1158" t="str">
            <v/>
          </cell>
          <cell r="I1158" t="str">
            <v/>
          </cell>
          <cell r="J1158" t="str">
            <v>件</v>
          </cell>
          <cell r="K1158" t="str">
            <v/>
          </cell>
          <cell r="L1158" t="str">
            <v/>
          </cell>
          <cell r="M1158" t="str">
            <v>18.50</v>
          </cell>
        </row>
        <row r="1159">
          <cell r="A1159" t="str">
            <v>ZMLJGWD0ZG4OF</v>
          </cell>
          <cell r="B1159" t="str">
            <v>侧开金刚网条纹灰</v>
          </cell>
          <cell r="C1159" t="str">
            <v>ZMLJGWD0ZG4OF-侧开金刚网条纹灰</v>
          </cell>
          <cell r="D1159" t="str">
            <v>居家布艺</v>
          </cell>
          <cell r="E1159" t="str">
            <v>是</v>
          </cell>
          <cell r="F1159" t="str">
            <v/>
          </cell>
          <cell r="G1159" t="str">
            <v>90X205cm</v>
          </cell>
          <cell r="H1159" t="str">
            <v/>
          </cell>
          <cell r="I1159" t="str">
            <v/>
          </cell>
          <cell r="J1159" t="str">
            <v>件</v>
          </cell>
          <cell r="K1159" t="str">
            <v/>
          </cell>
          <cell r="L1159" t="str">
            <v/>
          </cell>
          <cell r="M1159" t="str">
            <v>18.50</v>
          </cell>
        </row>
        <row r="1160">
          <cell r="A1160" t="str">
            <v>ZMLJGW9VBYKW1</v>
          </cell>
          <cell r="B1160" t="str">
            <v>侧开金刚网条纹灰</v>
          </cell>
          <cell r="C1160" t="str">
            <v>ZMLJGW9VBYKW1-侧开金刚网条纹灰</v>
          </cell>
          <cell r="D1160" t="str">
            <v>居家布艺</v>
          </cell>
          <cell r="E1160" t="str">
            <v>是</v>
          </cell>
          <cell r="F1160" t="str">
            <v/>
          </cell>
          <cell r="G1160" t="str">
            <v>90X210cm</v>
          </cell>
          <cell r="H1160" t="str">
            <v/>
          </cell>
          <cell r="I1160" t="str">
            <v/>
          </cell>
          <cell r="J1160" t="str">
            <v>件</v>
          </cell>
          <cell r="K1160" t="str">
            <v/>
          </cell>
          <cell r="L1160" t="str">
            <v/>
          </cell>
          <cell r="M1160" t="str">
            <v>18.50</v>
          </cell>
        </row>
        <row r="1161">
          <cell r="A1161" t="str">
            <v>ZMLJGWIW05Z3G</v>
          </cell>
          <cell r="B1161" t="str">
            <v>侧开金刚网条纹灰</v>
          </cell>
          <cell r="C1161" t="str">
            <v>ZMLJGWIW05Z3G-侧开金刚网条纹灰</v>
          </cell>
          <cell r="D1161" t="str">
            <v>居家布艺</v>
          </cell>
          <cell r="E1161" t="str">
            <v>是</v>
          </cell>
          <cell r="F1161" t="str">
            <v/>
          </cell>
          <cell r="G1161" t="str">
            <v>90X215cm</v>
          </cell>
          <cell r="H1161" t="str">
            <v/>
          </cell>
          <cell r="I1161" t="str">
            <v/>
          </cell>
          <cell r="J1161" t="str">
            <v>件</v>
          </cell>
          <cell r="K1161" t="str">
            <v/>
          </cell>
          <cell r="L1161" t="str">
            <v/>
          </cell>
          <cell r="M1161" t="str">
            <v>18.50</v>
          </cell>
        </row>
        <row r="1162">
          <cell r="A1162" t="str">
            <v>ZMLJGWEON6VXX</v>
          </cell>
          <cell r="B1162" t="str">
            <v>侧开金刚网条纹灰</v>
          </cell>
          <cell r="C1162" t="str">
            <v>ZMLJGWEON6VXX-侧开金刚网条纹灰</v>
          </cell>
          <cell r="D1162" t="str">
            <v>居家布艺</v>
          </cell>
          <cell r="E1162" t="str">
            <v>是</v>
          </cell>
          <cell r="F1162" t="str">
            <v/>
          </cell>
          <cell r="G1162" t="str">
            <v>90X220cm</v>
          </cell>
          <cell r="H1162" t="str">
            <v/>
          </cell>
          <cell r="I1162" t="str">
            <v/>
          </cell>
          <cell r="J1162" t="str">
            <v>件</v>
          </cell>
          <cell r="K1162" t="str">
            <v/>
          </cell>
          <cell r="L1162" t="str">
            <v/>
          </cell>
          <cell r="M1162" t="str">
            <v>18.50</v>
          </cell>
        </row>
        <row r="1163">
          <cell r="A1163" t="str">
            <v>ZMLJGWQ5S7ISE</v>
          </cell>
          <cell r="B1163" t="str">
            <v>侧开金刚网条纹灰</v>
          </cell>
          <cell r="C1163" t="str">
            <v>ZMLJGWQ5S7ISE-侧开金刚网条纹灰</v>
          </cell>
          <cell r="D1163" t="str">
            <v>居家布艺</v>
          </cell>
          <cell r="E1163" t="str">
            <v>是</v>
          </cell>
          <cell r="F1163" t="str">
            <v/>
          </cell>
          <cell r="G1163" t="str">
            <v>90X230cm</v>
          </cell>
          <cell r="H1163" t="str">
            <v/>
          </cell>
          <cell r="I1163" t="str">
            <v/>
          </cell>
          <cell r="J1163" t="str">
            <v>件</v>
          </cell>
          <cell r="K1163" t="str">
            <v/>
          </cell>
          <cell r="L1163" t="str">
            <v/>
          </cell>
          <cell r="M1163" t="str">
            <v>20.00</v>
          </cell>
        </row>
        <row r="1164">
          <cell r="A1164" t="str">
            <v>ZMLJGWEGMXC2D</v>
          </cell>
          <cell r="B1164" t="str">
            <v>侧开金刚网条纹灰</v>
          </cell>
          <cell r="C1164" t="str">
            <v>ZMLJGWEGMXC2D-侧开金刚网条纹灰</v>
          </cell>
          <cell r="D1164" t="str">
            <v>居家布艺</v>
          </cell>
          <cell r="E1164" t="str">
            <v>是</v>
          </cell>
          <cell r="F1164" t="str">
            <v/>
          </cell>
          <cell r="G1164" t="str">
            <v>90X240cm</v>
          </cell>
          <cell r="H1164" t="str">
            <v/>
          </cell>
          <cell r="I1164" t="str">
            <v/>
          </cell>
          <cell r="J1164" t="str">
            <v>件</v>
          </cell>
          <cell r="K1164" t="str">
            <v/>
          </cell>
          <cell r="L1164" t="str">
            <v/>
          </cell>
          <cell r="M1164" t="str">
            <v>21.50</v>
          </cell>
        </row>
        <row r="1165">
          <cell r="A1165" t="str">
            <v>ZMLJGWTN0BNGO</v>
          </cell>
          <cell r="B1165" t="str">
            <v>侧开金刚网条纹灰</v>
          </cell>
          <cell r="C1165" t="str">
            <v>ZMLJGWTN0BNGO-侧开金刚网条纹灰</v>
          </cell>
          <cell r="D1165" t="str">
            <v>居家布艺</v>
          </cell>
          <cell r="E1165" t="str">
            <v>是</v>
          </cell>
          <cell r="F1165" t="str">
            <v/>
          </cell>
          <cell r="G1165" t="str">
            <v>95X200cm</v>
          </cell>
          <cell r="H1165" t="str">
            <v/>
          </cell>
          <cell r="I1165" t="str">
            <v/>
          </cell>
          <cell r="J1165" t="str">
            <v>件</v>
          </cell>
          <cell r="K1165" t="str">
            <v/>
          </cell>
          <cell r="L1165" t="str">
            <v/>
          </cell>
          <cell r="M1165" t="str">
            <v>18.50</v>
          </cell>
        </row>
        <row r="1166">
          <cell r="A1166" t="str">
            <v>ZMLJGW2JWGFXM</v>
          </cell>
          <cell r="B1166" t="str">
            <v>侧开金刚网条纹灰</v>
          </cell>
          <cell r="C1166" t="str">
            <v>ZMLJGW2JWGFXM-侧开金刚网条纹灰</v>
          </cell>
          <cell r="D1166" t="str">
            <v>居家布艺</v>
          </cell>
          <cell r="E1166" t="str">
            <v>是</v>
          </cell>
          <cell r="F1166" t="str">
            <v/>
          </cell>
          <cell r="G1166" t="str">
            <v>95X205cm</v>
          </cell>
          <cell r="H1166" t="str">
            <v/>
          </cell>
          <cell r="I1166" t="str">
            <v/>
          </cell>
          <cell r="J1166" t="str">
            <v>件</v>
          </cell>
          <cell r="K1166" t="str">
            <v/>
          </cell>
          <cell r="L1166" t="str">
            <v/>
          </cell>
          <cell r="M1166" t="str">
            <v>18.50</v>
          </cell>
        </row>
        <row r="1167">
          <cell r="A1167" t="str">
            <v>ZMLJGW26UJ0ED</v>
          </cell>
          <cell r="B1167" t="str">
            <v>侧开金刚网条纹灰</v>
          </cell>
          <cell r="C1167" t="str">
            <v>ZMLJGW26UJ0ED-侧开金刚网条纹灰</v>
          </cell>
          <cell r="D1167" t="str">
            <v>居家布艺</v>
          </cell>
          <cell r="E1167" t="str">
            <v>是</v>
          </cell>
          <cell r="F1167" t="str">
            <v/>
          </cell>
          <cell r="G1167" t="str">
            <v>95X210cm</v>
          </cell>
          <cell r="H1167" t="str">
            <v/>
          </cell>
          <cell r="I1167" t="str">
            <v/>
          </cell>
          <cell r="J1167" t="str">
            <v>件</v>
          </cell>
          <cell r="K1167" t="str">
            <v/>
          </cell>
          <cell r="L1167" t="str">
            <v/>
          </cell>
          <cell r="M1167" t="str">
            <v>18.50</v>
          </cell>
        </row>
        <row r="1168">
          <cell r="A1168" t="str">
            <v>ZMLJGWN9U792F</v>
          </cell>
          <cell r="B1168" t="str">
            <v>侧开金刚网条纹灰</v>
          </cell>
          <cell r="C1168" t="str">
            <v>ZMLJGWN9U792F-侧开金刚网条纹灰</v>
          </cell>
          <cell r="D1168" t="str">
            <v>居家布艺</v>
          </cell>
          <cell r="E1168" t="str">
            <v>是</v>
          </cell>
          <cell r="F1168" t="str">
            <v/>
          </cell>
          <cell r="G1168" t="str">
            <v>95X215cm</v>
          </cell>
          <cell r="H1168" t="str">
            <v/>
          </cell>
          <cell r="I1168" t="str">
            <v/>
          </cell>
          <cell r="J1168" t="str">
            <v>件</v>
          </cell>
          <cell r="K1168" t="str">
            <v/>
          </cell>
          <cell r="L1168" t="str">
            <v/>
          </cell>
          <cell r="M1168" t="str">
            <v>18.50</v>
          </cell>
        </row>
        <row r="1169">
          <cell r="A1169" t="str">
            <v>ZMLJGWR6449IJ</v>
          </cell>
          <cell r="B1169" t="str">
            <v>侧开金刚网条纹灰</v>
          </cell>
          <cell r="C1169" t="str">
            <v>ZMLJGWR6449IJ-侧开金刚网条纹灰</v>
          </cell>
          <cell r="D1169" t="str">
            <v>居家布艺</v>
          </cell>
          <cell r="E1169" t="str">
            <v>是</v>
          </cell>
          <cell r="F1169" t="str">
            <v/>
          </cell>
          <cell r="G1169" t="str">
            <v>95X220cm</v>
          </cell>
          <cell r="H1169" t="str">
            <v/>
          </cell>
          <cell r="I1169" t="str">
            <v/>
          </cell>
          <cell r="J1169" t="str">
            <v>件</v>
          </cell>
          <cell r="K1169" t="str">
            <v/>
          </cell>
          <cell r="L1169" t="str">
            <v/>
          </cell>
          <cell r="M1169" t="str">
            <v>18.50</v>
          </cell>
        </row>
        <row r="1170">
          <cell r="A1170" t="str">
            <v>ZMLJGW3GAL1TW</v>
          </cell>
          <cell r="B1170" t="str">
            <v>侧开金刚网条纹灰</v>
          </cell>
          <cell r="C1170" t="str">
            <v>ZMLJGW3GAL1TW-侧开金刚网条纹灰</v>
          </cell>
          <cell r="D1170" t="str">
            <v>居家布艺</v>
          </cell>
          <cell r="E1170" t="str">
            <v>是</v>
          </cell>
          <cell r="F1170" t="str">
            <v/>
          </cell>
          <cell r="G1170" t="str">
            <v>100X200cm</v>
          </cell>
          <cell r="H1170" t="str">
            <v/>
          </cell>
          <cell r="I1170" t="str">
            <v/>
          </cell>
          <cell r="J1170" t="str">
            <v>件</v>
          </cell>
          <cell r="K1170" t="str">
            <v/>
          </cell>
          <cell r="L1170" t="str">
            <v/>
          </cell>
          <cell r="M1170" t="str">
            <v>18.50</v>
          </cell>
        </row>
        <row r="1171">
          <cell r="A1171" t="str">
            <v>ZMLJGWFKVOIKF</v>
          </cell>
          <cell r="B1171" t="str">
            <v>侧开金刚网条纹灰</v>
          </cell>
          <cell r="C1171" t="str">
            <v>ZMLJGWFKVOIKF-侧开金刚网条纹灰</v>
          </cell>
          <cell r="D1171" t="str">
            <v>居家布艺</v>
          </cell>
          <cell r="E1171" t="str">
            <v>是</v>
          </cell>
          <cell r="F1171" t="str">
            <v/>
          </cell>
          <cell r="G1171" t="str">
            <v>100X205cm</v>
          </cell>
          <cell r="H1171" t="str">
            <v/>
          </cell>
          <cell r="I1171" t="str">
            <v/>
          </cell>
          <cell r="J1171" t="str">
            <v>件</v>
          </cell>
          <cell r="K1171" t="str">
            <v/>
          </cell>
          <cell r="L1171" t="str">
            <v/>
          </cell>
          <cell r="M1171" t="str">
            <v>18.50</v>
          </cell>
        </row>
        <row r="1172">
          <cell r="A1172" t="str">
            <v>ZMLJGWLWES14P</v>
          </cell>
          <cell r="B1172" t="str">
            <v>侧开金刚网条纹灰</v>
          </cell>
          <cell r="C1172" t="str">
            <v>ZMLJGWLWES14P-侧开金刚网条纹灰</v>
          </cell>
          <cell r="D1172" t="str">
            <v>居家布艺</v>
          </cell>
          <cell r="E1172" t="str">
            <v>是</v>
          </cell>
          <cell r="F1172" t="str">
            <v/>
          </cell>
          <cell r="G1172" t="str">
            <v>100X210cm</v>
          </cell>
          <cell r="H1172" t="str">
            <v/>
          </cell>
          <cell r="I1172" t="str">
            <v/>
          </cell>
          <cell r="J1172" t="str">
            <v>件</v>
          </cell>
          <cell r="K1172" t="str">
            <v/>
          </cell>
          <cell r="L1172" t="str">
            <v/>
          </cell>
          <cell r="M1172" t="str">
            <v>18.50</v>
          </cell>
        </row>
        <row r="1173">
          <cell r="A1173" t="str">
            <v>ZMLJGWHQPY6GQ</v>
          </cell>
          <cell r="B1173" t="str">
            <v>侧开金刚网条纹灰</v>
          </cell>
          <cell r="C1173" t="str">
            <v>ZMLJGWHQPY6GQ-侧开金刚网条纹灰</v>
          </cell>
          <cell r="D1173" t="str">
            <v>居家布艺</v>
          </cell>
          <cell r="E1173" t="str">
            <v>是</v>
          </cell>
          <cell r="F1173" t="str">
            <v/>
          </cell>
          <cell r="G1173" t="str">
            <v>100X215cm</v>
          </cell>
          <cell r="H1173" t="str">
            <v/>
          </cell>
          <cell r="I1173" t="str">
            <v/>
          </cell>
          <cell r="J1173" t="str">
            <v>件</v>
          </cell>
          <cell r="K1173" t="str">
            <v/>
          </cell>
          <cell r="L1173" t="str">
            <v/>
          </cell>
          <cell r="M1173" t="str">
            <v>18.50</v>
          </cell>
        </row>
        <row r="1174">
          <cell r="A1174" t="str">
            <v>ZMLJGWOABKK3V</v>
          </cell>
          <cell r="B1174" t="str">
            <v>侧开金刚网条纹灰</v>
          </cell>
          <cell r="C1174" t="str">
            <v>ZMLJGWOABKK3V-侧开金刚网条纹灰</v>
          </cell>
          <cell r="D1174" t="str">
            <v>居家布艺</v>
          </cell>
          <cell r="E1174" t="str">
            <v>是</v>
          </cell>
          <cell r="F1174" t="str">
            <v/>
          </cell>
          <cell r="G1174" t="str">
            <v>100X220cm</v>
          </cell>
          <cell r="H1174" t="str">
            <v/>
          </cell>
          <cell r="I1174" t="str">
            <v/>
          </cell>
          <cell r="J1174" t="str">
            <v>件</v>
          </cell>
          <cell r="K1174" t="str">
            <v/>
          </cell>
          <cell r="L1174" t="str">
            <v/>
          </cell>
          <cell r="M1174" t="str">
            <v>18.50</v>
          </cell>
        </row>
        <row r="1175">
          <cell r="A1175" t="str">
            <v>ZMLJGW41GUX9J</v>
          </cell>
          <cell r="B1175" t="str">
            <v>侧开金刚网条纹灰</v>
          </cell>
          <cell r="C1175" t="str">
            <v>ZMLJGW41GUX9J-侧开金刚网条纹灰</v>
          </cell>
          <cell r="D1175" t="str">
            <v>居家布艺</v>
          </cell>
          <cell r="E1175" t="str">
            <v>是</v>
          </cell>
          <cell r="F1175" t="str">
            <v/>
          </cell>
          <cell r="G1175" t="str">
            <v>100X230cm</v>
          </cell>
          <cell r="H1175" t="str">
            <v/>
          </cell>
          <cell r="I1175" t="str">
            <v/>
          </cell>
          <cell r="J1175" t="str">
            <v>件</v>
          </cell>
          <cell r="K1175" t="str">
            <v/>
          </cell>
          <cell r="L1175" t="str">
            <v/>
          </cell>
          <cell r="M1175" t="str">
            <v>20.00</v>
          </cell>
        </row>
        <row r="1176">
          <cell r="A1176" t="str">
            <v>ZMLJGWG0DT1OJ</v>
          </cell>
          <cell r="B1176" t="str">
            <v>侧开金刚网条纹灰</v>
          </cell>
          <cell r="C1176" t="str">
            <v>ZMLJGWG0DT1OJ-侧开金刚网条纹灰</v>
          </cell>
          <cell r="D1176" t="str">
            <v>居家布艺</v>
          </cell>
          <cell r="E1176" t="str">
            <v>是</v>
          </cell>
          <cell r="F1176" t="str">
            <v/>
          </cell>
          <cell r="G1176" t="str">
            <v>100X240cm</v>
          </cell>
          <cell r="H1176" t="str">
            <v/>
          </cell>
          <cell r="I1176" t="str">
            <v/>
          </cell>
          <cell r="J1176" t="str">
            <v>件</v>
          </cell>
          <cell r="K1176" t="str">
            <v/>
          </cell>
          <cell r="L1176" t="str">
            <v/>
          </cell>
          <cell r="M1176" t="str">
            <v>21.50</v>
          </cell>
        </row>
        <row r="1177">
          <cell r="A1177" t="str">
            <v>ZMLJGWYP9ROOW</v>
          </cell>
          <cell r="B1177" t="str">
            <v>侧开金刚网条纹灰</v>
          </cell>
          <cell r="C1177" t="str">
            <v>ZMLJGWYP9ROOW-侧开金刚网条纹灰</v>
          </cell>
          <cell r="D1177" t="str">
            <v>居家布艺</v>
          </cell>
          <cell r="E1177" t="str">
            <v>是</v>
          </cell>
          <cell r="F1177" t="str">
            <v/>
          </cell>
          <cell r="G1177" t="str">
            <v>105X205cm</v>
          </cell>
          <cell r="H1177" t="str">
            <v/>
          </cell>
          <cell r="I1177" t="str">
            <v/>
          </cell>
          <cell r="J1177" t="str">
            <v>件</v>
          </cell>
          <cell r="K1177" t="str">
            <v/>
          </cell>
          <cell r="L1177" t="str">
            <v/>
          </cell>
          <cell r="M1177" t="str">
            <v>20.00</v>
          </cell>
        </row>
        <row r="1178">
          <cell r="A1178" t="str">
            <v>ZMLJGW0XL2WFK</v>
          </cell>
          <cell r="B1178" t="str">
            <v>侧开金刚网条纹灰</v>
          </cell>
          <cell r="C1178" t="str">
            <v>ZMLJGW0XL2WFK-侧开金刚网条纹灰</v>
          </cell>
          <cell r="D1178" t="str">
            <v>居家布艺</v>
          </cell>
          <cell r="E1178" t="str">
            <v>是</v>
          </cell>
          <cell r="F1178" t="str">
            <v/>
          </cell>
          <cell r="G1178" t="str">
            <v>105X210cm</v>
          </cell>
          <cell r="H1178" t="str">
            <v/>
          </cell>
          <cell r="I1178" t="str">
            <v/>
          </cell>
          <cell r="J1178" t="str">
            <v>件</v>
          </cell>
          <cell r="K1178" t="str">
            <v/>
          </cell>
          <cell r="L1178" t="str">
            <v/>
          </cell>
          <cell r="M1178" t="str">
            <v>20.00</v>
          </cell>
        </row>
        <row r="1179">
          <cell r="A1179" t="str">
            <v>ZMLJGW1T5QI1V</v>
          </cell>
          <cell r="B1179" t="str">
            <v>侧开金刚网条纹灰</v>
          </cell>
          <cell r="C1179" t="str">
            <v>ZMLJGW1T5QI1V-侧开金刚网条纹灰</v>
          </cell>
          <cell r="D1179" t="str">
            <v>居家布艺</v>
          </cell>
          <cell r="E1179" t="str">
            <v>是</v>
          </cell>
          <cell r="F1179" t="str">
            <v/>
          </cell>
          <cell r="G1179" t="str">
            <v>110X200cm</v>
          </cell>
          <cell r="H1179" t="str">
            <v/>
          </cell>
          <cell r="I1179" t="str">
            <v/>
          </cell>
          <cell r="J1179" t="str">
            <v>件</v>
          </cell>
          <cell r="K1179" t="str">
            <v/>
          </cell>
          <cell r="L1179" t="str">
            <v/>
          </cell>
          <cell r="M1179" t="str">
            <v>20.00</v>
          </cell>
        </row>
        <row r="1180">
          <cell r="A1180" t="str">
            <v>ZMLJGWQUL5XTY</v>
          </cell>
          <cell r="B1180" t="str">
            <v>侧开金刚网条纹灰</v>
          </cell>
          <cell r="C1180" t="str">
            <v>ZMLJGWQUL5XTY-侧开金刚网条纹灰</v>
          </cell>
          <cell r="D1180" t="str">
            <v>居家布艺</v>
          </cell>
          <cell r="E1180" t="str">
            <v>是</v>
          </cell>
          <cell r="F1180" t="str">
            <v/>
          </cell>
          <cell r="G1180" t="str">
            <v>110X210cm</v>
          </cell>
          <cell r="H1180" t="str">
            <v/>
          </cell>
          <cell r="I1180" t="str">
            <v/>
          </cell>
          <cell r="J1180" t="str">
            <v>件</v>
          </cell>
          <cell r="K1180" t="str">
            <v/>
          </cell>
          <cell r="L1180" t="str">
            <v/>
          </cell>
          <cell r="M1180" t="str">
            <v>20.00</v>
          </cell>
        </row>
        <row r="1181">
          <cell r="A1181" t="str">
            <v>ZMLJGWEHGSSRX</v>
          </cell>
          <cell r="B1181" t="str">
            <v>侧开金刚网条纹灰</v>
          </cell>
          <cell r="C1181" t="str">
            <v>ZMLJGWEHGSSRX-侧开金刚网条纹灰</v>
          </cell>
          <cell r="D1181" t="str">
            <v>居家布艺</v>
          </cell>
          <cell r="E1181" t="str">
            <v>是</v>
          </cell>
          <cell r="F1181" t="str">
            <v/>
          </cell>
          <cell r="G1181" t="str">
            <v>110X220cm</v>
          </cell>
          <cell r="H1181" t="str">
            <v/>
          </cell>
          <cell r="I1181" t="str">
            <v/>
          </cell>
          <cell r="J1181" t="str">
            <v>件</v>
          </cell>
          <cell r="K1181" t="str">
            <v/>
          </cell>
          <cell r="L1181" t="str">
            <v/>
          </cell>
          <cell r="M1181" t="str">
            <v>20.00</v>
          </cell>
        </row>
        <row r="1182">
          <cell r="A1182" t="str">
            <v>ZMLJGW012T537</v>
          </cell>
          <cell r="B1182" t="str">
            <v>侧开金刚网条纹灰</v>
          </cell>
          <cell r="C1182" t="str">
            <v>ZMLJGW012T537-侧开金刚网条纹灰</v>
          </cell>
          <cell r="D1182" t="str">
            <v>居家布艺</v>
          </cell>
          <cell r="E1182" t="str">
            <v>是</v>
          </cell>
          <cell r="F1182" t="str">
            <v/>
          </cell>
          <cell r="G1182" t="str">
            <v>110X230cm</v>
          </cell>
          <cell r="H1182" t="str">
            <v/>
          </cell>
          <cell r="I1182" t="str">
            <v/>
          </cell>
          <cell r="J1182" t="str">
            <v>件</v>
          </cell>
          <cell r="K1182" t="str">
            <v/>
          </cell>
          <cell r="L1182" t="str">
            <v/>
          </cell>
          <cell r="M1182" t="str">
            <v>21.50</v>
          </cell>
        </row>
        <row r="1183">
          <cell r="A1183" t="str">
            <v>DMLJGWFWDDC1255</v>
          </cell>
          <cell r="B1183" t="str">
            <v>侧开金刚网条纹灰</v>
          </cell>
          <cell r="C1183" t="str">
            <v>DMLJGWFWDDC1255-侧开金刚网条纹灰</v>
          </cell>
          <cell r="D1183" t="str">
            <v>居家布艺</v>
          </cell>
          <cell r="E1183" t="str">
            <v>是</v>
          </cell>
          <cell r="F1183" t="str">
            <v/>
          </cell>
          <cell r="G1183" t="str">
            <v>120*200cm</v>
          </cell>
          <cell r="H1183" t="str">
            <v/>
          </cell>
          <cell r="I1183" t="str">
            <v/>
          </cell>
          <cell r="J1183" t="str">
            <v>件</v>
          </cell>
          <cell r="K1183" t="str">
            <v/>
          </cell>
          <cell r="L1183" t="str">
            <v/>
          </cell>
          <cell r="M1183" t="str">
            <v>21.50</v>
          </cell>
        </row>
        <row r="1184">
          <cell r="A1184" t="str">
            <v>DMLJGWFWDDC1256</v>
          </cell>
          <cell r="B1184" t="str">
            <v>侧开金刚网条纹灰</v>
          </cell>
          <cell r="C1184" t="str">
            <v>DMLJGWFWDDC1256-侧开金刚网条纹灰</v>
          </cell>
          <cell r="D1184" t="str">
            <v>居家布艺</v>
          </cell>
          <cell r="E1184" t="str">
            <v>是</v>
          </cell>
          <cell r="F1184" t="str">
            <v/>
          </cell>
          <cell r="G1184" t="str">
            <v>120*210cm</v>
          </cell>
          <cell r="H1184" t="str">
            <v/>
          </cell>
          <cell r="I1184" t="str">
            <v/>
          </cell>
          <cell r="J1184" t="str">
            <v>件</v>
          </cell>
          <cell r="K1184" t="str">
            <v/>
          </cell>
          <cell r="L1184" t="str">
            <v/>
          </cell>
          <cell r="M1184" t="str">
            <v>21.50</v>
          </cell>
        </row>
        <row r="1185">
          <cell r="A1185" t="str">
            <v>DMLJGWFWDDC1257</v>
          </cell>
          <cell r="B1185" t="str">
            <v>侧开金刚网条纹灰</v>
          </cell>
          <cell r="C1185" t="str">
            <v>DMLJGWFWDDC1257-侧开金刚网条纹灰</v>
          </cell>
          <cell r="D1185" t="str">
            <v>居家布艺</v>
          </cell>
          <cell r="E1185" t="str">
            <v>是</v>
          </cell>
          <cell r="F1185" t="str">
            <v/>
          </cell>
          <cell r="G1185" t="str">
            <v>120*220cm</v>
          </cell>
          <cell r="H1185" t="str">
            <v/>
          </cell>
          <cell r="I1185" t="str">
            <v/>
          </cell>
          <cell r="J1185" t="str">
            <v>件</v>
          </cell>
          <cell r="K1185" t="str">
            <v/>
          </cell>
          <cell r="L1185" t="str">
            <v/>
          </cell>
          <cell r="M1185" t="str">
            <v>21.50</v>
          </cell>
        </row>
        <row r="1186">
          <cell r="A1186" t="str">
            <v>DMLJGWFWDDC1258</v>
          </cell>
          <cell r="B1186" t="str">
            <v>侧开金刚网条纹灰</v>
          </cell>
          <cell r="C1186" t="str">
            <v>DMLJGWFWDDC1258-侧开金刚网条纹灰</v>
          </cell>
          <cell r="D1186" t="str">
            <v>居家布艺</v>
          </cell>
          <cell r="E1186" t="str">
            <v>是</v>
          </cell>
          <cell r="F1186" t="str">
            <v/>
          </cell>
          <cell r="G1186" t="str">
            <v>120*230cm</v>
          </cell>
          <cell r="H1186" t="str">
            <v/>
          </cell>
          <cell r="I1186" t="str">
            <v/>
          </cell>
          <cell r="J1186" t="str">
            <v>件</v>
          </cell>
          <cell r="K1186" t="str">
            <v/>
          </cell>
          <cell r="L1186" t="str">
            <v/>
          </cell>
          <cell r="M1186" t="str">
            <v>23.00</v>
          </cell>
        </row>
        <row r="1187">
          <cell r="A1187" t="str">
            <v>DMLJGWFWDDC1259</v>
          </cell>
          <cell r="B1187" t="str">
            <v>侧开金刚网条纹灰</v>
          </cell>
          <cell r="C1187" t="str">
            <v>DMLJGWFWDDC1259-侧开金刚网条纹灰</v>
          </cell>
          <cell r="D1187" t="str">
            <v>居家布艺</v>
          </cell>
          <cell r="E1187" t="str">
            <v>是</v>
          </cell>
          <cell r="F1187" t="str">
            <v/>
          </cell>
          <cell r="G1187" t="str">
            <v>120*240cm</v>
          </cell>
          <cell r="H1187" t="str">
            <v/>
          </cell>
          <cell r="I1187" t="str">
            <v/>
          </cell>
          <cell r="J1187" t="str">
            <v>件</v>
          </cell>
          <cell r="K1187" t="str">
            <v/>
          </cell>
          <cell r="L1187" t="str">
            <v/>
          </cell>
          <cell r="M1187" t="str">
            <v>24.50</v>
          </cell>
        </row>
        <row r="1188">
          <cell r="A1188" t="str">
            <v>DMLJGWFWDDC1260</v>
          </cell>
          <cell r="B1188" t="str">
            <v>侧开金刚网条纹灰</v>
          </cell>
          <cell r="C1188" t="str">
            <v>DMLJGWFWDDC1260-侧开金刚网条纹灰</v>
          </cell>
          <cell r="D1188" t="str">
            <v>居家布艺</v>
          </cell>
          <cell r="E1188" t="str">
            <v>是</v>
          </cell>
          <cell r="F1188" t="str">
            <v/>
          </cell>
          <cell r="G1188" t="str">
            <v>130*210cm</v>
          </cell>
          <cell r="H1188" t="str">
            <v/>
          </cell>
          <cell r="I1188" t="str">
            <v/>
          </cell>
          <cell r="J1188" t="str">
            <v>件</v>
          </cell>
          <cell r="K1188" t="str">
            <v/>
          </cell>
          <cell r="L1188" t="str">
            <v/>
          </cell>
          <cell r="M1188" t="str">
            <v>23.00</v>
          </cell>
        </row>
        <row r="1189">
          <cell r="A1189" t="str">
            <v>DMLJGWFWDDC1261</v>
          </cell>
          <cell r="B1189" t="str">
            <v>侧开金刚网条纹灰</v>
          </cell>
          <cell r="C1189" t="str">
            <v>DMLJGWFWDDC1261-侧开金刚网条纹灰</v>
          </cell>
          <cell r="D1189" t="str">
            <v>居家布艺</v>
          </cell>
          <cell r="E1189" t="str">
            <v>是</v>
          </cell>
          <cell r="F1189" t="str">
            <v/>
          </cell>
          <cell r="G1189" t="str">
            <v>130*220cm</v>
          </cell>
          <cell r="H1189" t="str">
            <v/>
          </cell>
          <cell r="I1189" t="str">
            <v/>
          </cell>
          <cell r="J1189" t="str">
            <v>件</v>
          </cell>
          <cell r="K1189" t="str">
            <v/>
          </cell>
          <cell r="L1189" t="str">
            <v/>
          </cell>
          <cell r="M1189" t="str">
            <v>23.00</v>
          </cell>
        </row>
        <row r="1190">
          <cell r="A1190" t="str">
            <v>DMLJGWFWDDC1262</v>
          </cell>
          <cell r="B1190" t="str">
            <v>侧开金刚网条纹灰</v>
          </cell>
          <cell r="C1190" t="str">
            <v>DMLJGWFWDDC1262-侧开金刚网条纹灰</v>
          </cell>
          <cell r="D1190" t="str">
            <v>居家布艺</v>
          </cell>
          <cell r="E1190" t="str">
            <v>是</v>
          </cell>
          <cell r="F1190" t="str">
            <v/>
          </cell>
          <cell r="G1190" t="str">
            <v>130*240cm</v>
          </cell>
          <cell r="H1190" t="str">
            <v/>
          </cell>
          <cell r="I1190" t="str">
            <v/>
          </cell>
          <cell r="J1190" t="str">
            <v>件</v>
          </cell>
          <cell r="K1190" t="str">
            <v/>
          </cell>
          <cell r="L1190" t="str">
            <v/>
          </cell>
          <cell r="M1190" t="str">
            <v>26.00</v>
          </cell>
        </row>
        <row r="1191">
          <cell r="A1191" t="str">
            <v>DMLJGWFWDDC1263</v>
          </cell>
          <cell r="B1191" t="str">
            <v>侧开金刚网条纹灰</v>
          </cell>
          <cell r="C1191" t="str">
            <v>DMLJGWFWDDC1263-侧开金刚网条纹灰</v>
          </cell>
          <cell r="D1191" t="str">
            <v>居家布艺</v>
          </cell>
          <cell r="E1191" t="str">
            <v>是</v>
          </cell>
          <cell r="F1191" t="str">
            <v/>
          </cell>
          <cell r="G1191" t="str">
            <v>140*220cm</v>
          </cell>
          <cell r="H1191" t="str">
            <v/>
          </cell>
          <cell r="I1191" t="str">
            <v/>
          </cell>
          <cell r="J1191" t="str">
            <v>件</v>
          </cell>
          <cell r="K1191" t="str">
            <v/>
          </cell>
          <cell r="L1191" t="str">
            <v/>
          </cell>
          <cell r="M1191" t="str">
            <v>24.50</v>
          </cell>
        </row>
        <row r="1192">
          <cell r="A1192" t="str">
            <v>DMLJGWFWDDC1264</v>
          </cell>
          <cell r="B1192" t="str">
            <v>侧开金刚网条纹灰</v>
          </cell>
          <cell r="C1192" t="str">
            <v>DMLJGWFWDDC1264-侧开金刚网条纹灰</v>
          </cell>
          <cell r="D1192" t="str">
            <v>居家布艺</v>
          </cell>
          <cell r="E1192" t="str">
            <v>是</v>
          </cell>
          <cell r="F1192" t="str">
            <v/>
          </cell>
          <cell r="G1192" t="str">
            <v>140*240cm</v>
          </cell>
          <cell r="H1192" t="str">
            <v/>
          </cell>
          <cell r="I1192" t="str">
            <v/>
          </cell>
          <cell r="J1192" t="str">
            <v>件</v>
          </cell>
          <cell r="K1192" t="str">
            <v/>
          </cell>
          <cell r="L1192" t="str">
            <v/>
          </cell>
          <cell r="M1192" t="str">
            <v>27.50</v>
          </cell>
        </row>
        <row r="1193">
          <cell r="A1193" t="str">
            <v>DMLJGWFWDDC1265</v>
          </cell>
          <cell r="B1193" t="str">
            <v>侧开金刚网条纹灰</v>
          </cell>
          <cell r="C1193" t="str">
            <v>DMLJGWFWDDC1265-侧开金刚网条纹灰</v>
          </cell>
          <cell r="D1193" t="str">
            <v>居家布艺</v>
          </cell>
          <cell r="E1193" t="str">
            <v>是</v>
          </cell>
          <cell r="F1193" t="str">
            <v/>
          </cell>
          <cell r="G1193" t="str">
            <v>150*210cm</v>
          </cell>
          <cell r="H1193" t="str">
            <v/>
          </cell>
          <cell r="I1193" t="str">
            <v/>
          </cell>
          <cell r="J1193" t="str">
            <v>件</v>
          </cell>
          <cell r="K1193" t="str">
            <v/>
          </cell>
          <cell r="L1193" t="str">
            <v/>
          </cell>
          <cell r="M1193" t="str">
            <v>26.00</v>
          </cell>
        </row>
        <row r="1194">
          <cell r="A1194" t="str">
            <v>DMLJGWFWDDC1266</v>
          </cell>
          <cell r="B1194" t="str">
            <v>侧开金刚网条纹灰</v>
          </cell>
          <cell r="C1194" t="str">
            <v>DMLJGWFWDDC1266-侧开金刚网条纹灰</v>
          </cell>
          <cell r="D1194" t="str">
            <v>居家布艺</v>
          </cell>
          <cell r="E1194" t="str">
            <v>是</v>
          </cell>
          <cell r="F1194" t="str">
            <v/>
          </cell>
          <cell r="G1194" t="str">
            <v>150*220cm</v>
          </cell>
          <cell r="H1194" t="str">
            <v/>
          </cell>
          <cell r="I1194" t="str">
            <v/>
          </cell>
          <cell r="J1194" t="str">
            <v>件</v>
          </cell>
          <cell r="K1194" t="str">
            <v/>
          </cell>
          <cell r="L1194" t="str">
            <v/>
          </cell>
          <cell r="M1194" t="str">
            <v>26.00</v>
          </cell>
        </row>
        <row r="1195">
          <cell r="A1195" t="str">
            <v>DMLJGWFWDDC1267</v>
          </cell>
          <cell r="B1195" t="str">
            <v>侧开金刚网条纹灰</v>
          </cell>
          <cell r="C1195" t="str">
            <v>DMLJGWFWDDC1267-侧开金刚网条纹灰</v>
          </cell>
          <cell r="D1195" t="str">
            <v>居家布艺</v>
          </cell>
          <cell r="E1195" t="str">
            <v>是</v>
          </cell>
          <cell r="F1195" t="str">
            <v/>
          </cell>
          <cell r="G1195" t="str">
            <v>150*240cm</v>
          </cell>
          <cell r="H1195" t="str">
            <v/>
          </cell>
          <cell r="I1195" t="str">
            <v/>
          </cell>
          <cell r="J1195" t="str">
            <v>件</v>
          </cell>
          <cell r="K1195" t="str">
            <v/>
          </cell>
          <cell r="L1195" t="str">
            <v/>
          </cell>
          <cell r="M1195" t="str">
            <v>29.00</v>
          </cell>
        </row>
        <row r="1196">
          <cell r="A1196" t="str">
            <v>ZMLJGWCJDEFKH</v>
          </cell>
          <cell r="B1196" t="str">
            <v>侧开金刚网条纹灰</v>
          </cell>
          <cell r="C1196" t="str">
            <v>ZMLJGWCJDEFKH-侧开金刚网条纹灰</v>
          </cell>
          <cell r="D1196" t="str">
            <v>居家布艺</v>
          </cell>
          <cell r="E1196" t="str">
            <v>是</v>
          </cell>
          <cell r="F1196" t="str">
            <v/>
          </cell>
          <cell r="G1196" t="str">
            <v>定制尺寸</v>
          </cell>
          <cell r="H1196" t="str">
            <v/>
          </cell>
          <cell r="I1196" t="str">
            <v/>
          </cell>
          <cell r="J1196" t="str">
            <v>件</v>
          </cell>
          <cell r="K1196" t="str">
            <v/>
          </cell>
          <cell r="L1196" t="str">
            <v/>
          </cell>
          <cell r="M1196" t="str">
            <v>0.00</v>
          </cell>
        </row>
        <row r="1197">
          <cell r="A1197" t="str">
            <v>ZMLJGWNP61QSC</v>
          </cell>
          <cell r="B1197" t="str">
            <v>侧开金刚网条纹咖</v>
          </cell>
          <cell r="C1197" t="str">
            <v>ZMLJGWNP61QSC-侧开金刚网条纹咖</v>
          </cell>
          <cell r="D1197" t="str">
            <v>居家布艺</v>
          </cell>
          <cell r="E1197" t="str">
            <v>是</v>
          </cell>
          <cell r="F1197" t="str">
            <v/>
          </cell>
          <cell r="G1197" t="str">
            <v>70X200cm</v>
          </cell>
          <cell r="H1197" t="str">
            <v/>
          </cell>
          <cell r="I1197" t="str">
            <v/>
          </cell>
          <cell r="J1197" t="str">
            <v>件</v>
          </cell>
          <cell r="K1197" t="str">
            <v/>
          </cell>
          <cell r="L1197" t="str">
            <v/>
          </cell>
          <cell r="M1197" t="str">
            <v>18.50</v>
          </cell>
        </row>
        <row r="1198">
          <cell r="A1198" t="str">
            <v>ZMLJGWHABL4H2</v>
          </cell>
          <cell r="B1198" t="str">
            <v>侧开金刚网条纹咖</v>
          </cell>
          <cell r="C1198" t="str">
            <v>ZMLJGWHABL4H2-侧开金刚网条纹咖</v>
          </cell>
          <cell r="D1198" t="str">
            <v>居家布艺</v>
          </cell>
          <cell r="E1198" t="str">
            <v>是</v>
          </cell>
          <cell r="F1198" t="str">
            <v/>
          </cell>
          <cell r="G1198" t="str">
            <v>80X190cm</v>
          </cell>
          <cell r="H1198" t="str">
            <v/>
          </cell>
          <cell r="I1198" t="str">
            <v/>
          </cell>
          <cell r="J1198" t="str">
            <v>件</v>
          </cell>
          <cell r="K1198" t="str">
            <v/>
          </cell>
          <cell r="L1198" t="str">
            <v/>
          </cell>
          <cell r="M1198" t="str">
            <v>18.50</v>
          </cell>
        </row>
        <row r="1199">
          <cell r="A1199" t="str">
            <v>ZMLJGW6XTPUXY</v>
          </cell>
          <cell r="B1199" t="str">
            <v>侧开金刚网条纹咖</v>
          </cell>
          <cell r="C1199" t="str">
            <v>ZMLJGW6XTPUXY-侧开金刚网条纹咖</v>
          </cell>
          <cell r="D1199" t="str">
            <v>居家布艺</v>
          </cell>
          <cell r="E1199" t="str">
            <v>是</v>
          </cell>
          <cell r="F1199" t="str">
            <v/>
          </cell>
          <cell r="G1199" t="str">
            <v>80X195cm</v>
          </cell>
          <cell r="H1199" t="str">
            <v/>
          </cell>
          <cell r="I1199" t="str">
            <v/>
          </cell>
          <cell r="J1199" t="str">
            <v>件</v>
          </cell>
          <cell r="K1199" t="str">
            <v/>
          </cell>
          <cell r="L1199" t="str">
            <v/>
          </cell>
          <cell r="M1199" t="str">
            <v>18.50</v>
          </cell>
        </row>
        <row r="1200">
          <cell r="A1200" t="str">
            <v>ZMLJGWMIQSB5J</v>
          </cell>
          <cell r="B1200" t="str">
            <v>侧开金刚网条纹咖</v>
          </cell>
          <cell r="C1200" t="str">
            <v>ZMLJGWMIQSB5J-侧开金刚网条纹咖</v>
          </cell>
          <cell r="D1200" t="str">
            <v>居家布艺</v>
          </cell>
          <cell r="E1200" t="str">
            <v>是</v>
          </cell>
          <cell r="F1200" t="str">
            <v/>
          </cell>
          <cell r="G1200" t="str">
            <v>80X200cm</v>
          </cell>
          <cell r="H1200" t="str">
            <v/>
          </cell>
          <cell r="I1200" t="str">
            <v/>
          </cell>
          <cell r="J1200" t="str">
            <v>件</v>
          </cell>
          <cell r="K1200" t="str">
            <v/>
          </cell>
          <cell r="L1200" t="str">
            <v/>
          </cell>
          <cell r="M1200" t="str">
            <v>18.50</v>
          </cell>
        </row>
        <row r="1201">
          <cell r="A1201" t="str">
            <v>ZMLJGW0XMPIEO</v>
          </cell>
          <cell r="B1201" t="str">
            <v>侧开金刚网条纹咖</v>
          </cell>
          <cell r="C1201" t="str">
            <v>ZMLJGW0XMPIEO-侧开金刚网条纹咖</v>
          </cell>
          <cell r="D1201" t="str">
            <v>居家布艺</v>
          </cell>
          <cell r="E1201" t="str">
            <v>是</v>
          </cell>
          <cell r="F1201" t="str">
            <v/>
          </cell>
          <cell r="G1201" t="str">
            <v>80X205cm</v>
          </cell>
          <cell r="H1201" t="str">
            <v/>
          </cell>
          <cell r="I1201" t="str">
            <v/>
          </cell>
          <cell r="J1201" t="str">
            <v>件</v>
          </cell>
          <cell r="K1201" t="str">
            <v/>
          </cell>
          <cell r="L1201" t="str">
            <v/>
          </cell>
          <cell r="M1201" t="str">
            <v>18.50</v>
          </cell>
        </row>
        <row r="1202">
          <cell r="A1202" t="str">
            <v>ZMLJGWJLKAALN</v>
          </cell>
          <cell r="B1202" t="str">
            <v>侧开金刚网条纹咖</v>
          </cell>
          <cell r="C1202" t="str">
            <v>ZMLJGWJLKAALN-侧开金刚网条纹咖</v>
          </cell>
          <cell r="D1202" t="str">
            <v>居家布艺</v>
          </cell>
          <cell r="E1202" t="str">
            <v>是</v>
          </cell>
          <cell r="F1202" t="str">
            <v/>
          </cell>
          <cell r="G1202" t="str">
            <v>80X210cm</v>
          </cell>
          <cell r="H1202" t="str">
            <v/>
          </cell>
          <cell r="I1202" t="str">
            <v/>
          </cell>
          <cell r="J1202" t="str">
            <v>件</v>
          </cell>
          <cell r="K1202" t="str">
            <v/>
          </cell>
          <cell r="L1202" t="str">
            <v/>
          </cell>
          <cell r="M1202" t="str">
            <v>18.50</v>
          </cell>
        </row>
        <row r="1203">
          <cell r="A1203" t="str">
            <v>ZMLJGWQ5BOE5L</v>
          </cell>
          <cell r="B1203" t="str">
            <v>侧开金刚网条纹咖</v>
          </cell>
          <cell r="C1203" t="str">
            <v>ZMLJGWQ5BOE5L-侧开金刚网条纹咖</v>
          </cell>
          <cell r="D1203" t="str">
            <v>居家布艺</v>
          </cell>
          <cell r="E1203" t="str">
            <v>是</v>
          </cell>
          <cell r="F1203" t="str">
            <v/>
          </cell>
          <cell r="G1203" t="str">
            <v>80X220cm</v>
          </cell>
          <cell r="H1203" t="str">
            <v/>
          </cell>
          <cell r="I1203" t="str">
            <v/>
          </cell>
          <cell r="J1203" t="str">
            <v>件</v>
          </cell>
          <cell r="K1203" t="str">
            <v/>
          </cell>
          <cell r="L1203" t="str">
            <v/>
          </cell>
          <cell r="M1203" t="str">
            <v>18.50</v>
          </cell>
        </row>
        <row r="1204">
          <cell r="A1204" t="str">
            <v>ZMLJGWIVIYZ6M</v>
          </cell>
          <cell r="B1204" t="str">
            <v>侧开金刚网条纹咖</v>
          </cell>
          <cell r="C1204" t="str">
            <v>ZMLJGWIVIYZ6M-侧开金刚网条纹咖</v>
          </cell>
          <cell r="D1204" t="str">
            <v>居家布艺</v>
          </cell>
          <cell r="E1204" t="str">
            <v>是</v>
          </cell>
          <cell r="F1204" t="str">
            <v/>
          </cell>
          <cell r="G1204" t="str">
            <v>85X190cm</v>
          </cell>
          <cell r="H1204" t="str">
            <v/>
          </cell>
          <cell r="I1204" t="str">
            <v/>
          </cell>
          <cell r="J1204" t="str">
            <v>件</v>
          </cell>
          <cell r="K1204" t="str">
            <v/>
          </cell>
          <cell r="L1204" t="str">
            <v/>
          </cell>
          <cell r="M1204" t="str">
            <v>18.50</v>
          </cell>
        </row>
        <row r="1205">
          <cell r="A1205" t="str">
            <v>ZMLJGWBSXJWES</v>
          </cell>
          <cell r="B1205" t="str">
            <v>侧开金刚网条纹咖</v>
          </cell>
          <cell r="C1205" t="str">
            <v>ZMLJGWBSXJWES-侧开金刚网条纹咖</v>
          </cell>
          <cell r="D1205" t="str">
            <v>居家布艺</v>
          </cell>
          <cell r="E1205" t="str">
            <v>是</v>
          </cell>
          <cell r="F1205" t="str">
            <v/>
          </cell>
          <cell r="G1205" t="str">
            <v>85X195cm</v>
          </cell>
          <cell r="H1205" t="str">
            <v/>
          </cell>
          <cell r="I1205" t="str">
            <v/>
          </cell>
          <cell r="J1205" t="str">
            <v>件</v>
          </cell>
          <cell r="K1205" t="str">
            <v/>
          </cell>
          <cell r="L1205" t="str">
            <v/>
          </cell>
          <cell r="M1205" t="str">
            <v>18.50</v>
          </cell>
        </row>
        <row r="1206">
          <cell r="A1206" t="str">
            <v>ZMLJGWEXMG0L0</v>
          </cell>
          <cell r="B1206" t="str">
            <v>侧开金刚网条纹咖</v>
          </cell>
          <cell r="C1206" t="str">
            <v>ZMLJGWEXMG0L0-侧开金刚网条纹咖</v>
          </cell>
          <cell r="D1206" t="str">
            <v>居家布艺</v>
          </cell>
          <cell r="E1206" t="str">
            <v>是</v>
          </cell>
          <cell r="F1206" t="str">
            <v/>
          </cell>
          <cell r="G1206" t="str">
            <v>85X200cm</v>
          </cell>
          <cell r="H1206" t="str">
            <v/>
          </cell>
          <cell r="I1206" t="str">
            <v/>
          </cell>
          <cell r="J1206" t="str">
            <v>件</v>
          </cell>
          <cell r="K1206" t="str">
            <v/>
          </cell>
          <cell r="L1206" t="str">
            <v/>
          </cell>
          <cell r="M1206" t="str">
            <v>18.50</v>
          </cell>
        </row>
        <row r="1207">
          <cell r="A1207" t="str">
            <v>ZMLJGWMIQG0Y1</v>
          </cell>
          <cell r="B1207" t="str">
            <v>侧开金刚网条纹咖</v>
          </cell>
          <cell r="C1207" t="str">
            <v>ZMLJGWMIQG0Y1-侧开金刚网条纹咖</v>
          </cell>
          <cell r="D1207" t="str">
            <v>居家布艺</v>
          </cell>
          <cell r="E1207" t="str">
            <v>是</v>
          </cell>
          <cell r="F1207" t="str">
            <v/>
          </cell>
          <cell r="G1207" t="str">
            <v>85X205cm</v>
          </cell>
          <cell r="H1207" t="str">
            <v/>
          </cell>
          <cell r="I1207" t="str">
            <v/>
          </cell>
          <cell r="J1207" t="str">
            <v>件</v>
          </cell>
          <cell r="K1207" t="str">
            <v/>
          </cell>
          <cell r="L1207" t="str">
            <v/>
          </cell>
          <cell r="M1207" t="str">
            <v>18.50</v>
          </cell>
        </row>
        <row r="1208">
          <cell r="A1208" t="str">
            <v>ZMLJGWSXMLA2I</v>
          </cell>
          <cell r="B1208" t="str">
            <v>侧开金刚网条纹咖</v>
          </cell>
          <cell r="C1208" t="str">
            <v>ZMLJGWSXMLA2I-侧开金刚网条纹咖</v>
          </cell>
          <cell r="D1208" t="str">
            <v>居家布艺</v>
          </cell>
          <cell r="E1208" t="str">
            <v>是</v>
          </cell>
          <cell r="F1208" t="str">
            <v/>
          </cell>
          <cell r="G1208" t="str">
            <v>85X210cm</v>
          </cell>
          <cell r="H1208" t="str">
            <v/>
          </cell>
          <cell r="I1208" t="str">
            <v/>
          </cell>
          <cell r="J1208" t="str">
            <v>件</v>
          </cell>
          <cell r="K1208" t="str">
            <v/>
          </cell>
          <cell r="L1208" t="str">
            <v/>
          </cell>
          <cell r="M1208" t="str">
            <v>18.50</v>
          </cell>
        </row>
        <row r="1209">
          <cell r="A1209" t="str">
            <v>ZMLJGWIFIIF1K</v>
          </cell>
          <cell r="B1209" t="str">
            <v>侧开金刚网条纹咖</v>
          </cell>
          <cell r="C1209" t="str">
            <v>ZMLJGWIFIIF1K-侧开金刚网条纹咖</v>
          </cell>
          <cell r="D1209" t="str">
            <v>居家布艺</v>
          </cell>
          <cell r="E1209" t="str">
            <v>是</v>
          </cell>
          <cell r="F1209" t="str">
            <v/>
          </cell>
          <cell r="G1209" t="str">
            <v>85X215cm</v>
          </cell>
          <cell r="H1209" t="str">
            <v/>
          </cell>
          <cell r="I1209" t="str">
            <v/>
          </cell>
          <cell r="J1209" t="str">
            <v>件</v>
          </cell>
          <cell r="K1209" t="str">
            <v/>
          </cell>
          <cell r="L1209" t="str">
            <v/>
          </cell>
          <cell r="M1209" t="str">
            <v>18.50</v>
          </cell>
        </row>
        <row r="1210">
          <cell r="A1210" t="str">
            <v>ZMLJGWT97VB5A</v>
          </cell>
          <cell r="B1210" t="str">
            <v>侧开金刚网条纹咖</v>
          </cell>
          <cell r="C1210" t="str">
            <v>ZMLJGWT97VB5A-侧开金刚网条纹咖</v>
          </cell>
          <cell r="D1210" t="str">
            <v>居家布艺</v>
          </cell>
          <cell r="E1210" t="str">
            <v>是</v>
          </cell>
          <cell r="F1210" t="str">
            <v/>
          </cell>
          <cell r="G1210" t="str">
            <v>85X220cm</v>
          </cell>
          <cell r="H1210" t="str">
            <v/>
          </cell>
          <cell r="I1210" t="str">
            <v/>
          </cell>
          <cell r="J1210" t="str">
            <v>件</v>
          </cell>
          <cell r="K1210" t="str">
            <v/>
          </cell>
          <cell r="L1210" t="str">
            <v/>
          </cell>
          <cell r="M1210" t="str">
            <v>18.50</v>
          </cell>
        </row>
        <row r="1211">
          <cell r="A1211" t="str">
            <v>ZMLJGWH3E1IBT</v>
          </cell>
          <cell r="B1211" t="str">
            <v>侧开金刚网条纹咖</v>
          </cell>
          <cell r="C1211" t="str">
            <v>ZMLJGWH3E1IBT-侧开金刚网条纹咖</v>
          </cell>
          <cell r="D1211" t="str">
            <v>居家布艺</v>
          </cell>
          <cell r="E1211" t="str">
            <v>是</v>
          </cell>
          <cell r="F1211" t="str">
            <v/>
          </cell>
          <cell r="G1211" t="str">
            <v>90X190cm</v>
          </cell>
          <cell r="H1211" t="str">
            <v/>
          </cell>
          <cell r="I1211" t="str">
            <v/>
          </cell>
          <cell r="J1211" t="str">
            <v>件</v>
          </cell>
          <cell r="K1211" t="str">
            <v/>
          </cell>
          <cell r="L1211" t="str">
            <v/>
          </cell>
          <cell r="M1211" t="str">
            <v>18.50</v>
          </cell>
        </row>
        <row r="1212">
          <cell r="A1212" t="str">
            <v>ZMLJGW5PK8RU1</v>
          </cell>
          <cell r="B1212" t="str">
            <v>侧开金刚网条纹咖</v>
          </cell>
          <cell r="C1212" t="str">
            <v>ZMLJGW5PK8RU1-侧开金刚网条纹咖</v>
          </cell>
          <cell r="D1212" t="str">
            <v>居家布艺</v>
          </cell>
          <cell r="E1212" t="str">
            <v>是</v>
          </cell>
          <cell r="F1212" t="str">
            <v/>
          </cell>
          <cell r="G1212" t="str">
            <v>90X195cm</v>
          </cell>
          <cell r="H1212" t="str">
            <v/>
          </cell>
          <cell r="I1212" t="str">
            <v/>
          </cell>
          <cell r="J1212" t="str">
            <v>件</v>
          </cell>
          <cell r="K1212" t="str">
            <v/>
          </cell>
          <cell r="L1212" t="str">
            <v/>
          </cell>
          <cell r="M1212" t="str">
            <v>18.50</v>
          </cell>
        </row>
        <row r="1213">
          <cell r="A1213" t="str">
            <v>ZMLJGWIKXDTD7</v>
          </cell>
          <cell r="B1213" t="str">
            <v>侧开金刚网条纹咖</v>
          </cell>
          <cell r="C1213" t="str">
            <v>ZMLJGWIKXDTD7-侧开金刚网条纹咖</v>
          </cell>
          <cell r="D1213" t="str">
            <v>居家布艺</v>
          </cell>
          <cell r="E1213" t="str">
            <v>是</v>
          </cell>
          <cell r="F1213" t="str">
            <v/>
          </cell>
          <cell r="G1213" t="str">
            <v>90X200cm</v>
          </cell>
          <cell r="H1213" t="str">
            <v/>
          </cell>
          <cell r="I1213" t="str">
            <v/>
          </cell>
          <cell r="J1213" t="str">
            <v>件</v>
          </cell>
          <cell r="K1213" t="str">
            <v/>
          </cell>
          <cell r="L1213" t="str">
            <v/>
          </cell>
          <cell r="M1213" t="str">
            <v>18.50</v>
          </cell>
        </row>
        <row r="1214">
          <cell r="A1214" t="str">
            <v>ZMLJGW82SJPOT</v>
          </cell>
          <cell r="B1214" t="str">
            <v>侧开金刚网条纹咖</v>
          </cell>
          <cell r="C1214" t="str">
            <v>ZMLJGW82SJPOT-侧开金刚网条纹咖</v>
          </cell>
          <cell r="D1214" t="str">
            <v>居家布艺</v>
          </cell>
          <cell r="E1214" t="str">
            <v>是</v>
          </cell>
          <cell r="F1214" t="str">
            <v/>
          </cell>
          <cell r="G1214" t="str">
            <v>90X205cm</v>
          </cell>
          <cell r="H1214" t="str">
            <v/>
          </cell>
          <cell r="I1214" t="str">
            <v/>
          </cell>
          <cell r="J1214" t="str">
            <v>件</v>
          </cell>
          <cell r="K1214" t="str">
            <v/>
          </cell>
          <cell r="L1214" t="str">
            <v/>
          </cell>
          <cell r="M1214" t="str">
            <v>18.50</v>
          </cell>
        </row>
        <row r="1215">
          <cell r="A1215" t="str">
            <v>ZMLJGWEUH4VNN</v>
          </cell>
          <cell r="B1215" t="str">
            <v>侧开金刚网条纹咖</v>
          </cell>
          <cell r="C1215" t="str">
            <v>ZMLJGWEUH4VNN-侧开金刚网条纹咖</v>
          </cell>
          <cell r="D1215" t="str">
            <v>居家布艺</v>
          </cell>
          <cell r="E1215" t="str">
            <v>是</v>
          </cell>
          <cell r="F1215" t="str">
            <v/>
          </cell>
          <cell r="G1215" t="str">
            <v>90X210cm</v>
          </cell>
          <cell r="H1215" t="str">
            <v/>
          </cell>
          <cell r="I1215" t="str">
            <v/>
          </cell>
          <cell r="J1215" t="str">
            <v>件</v>
          </cell>
          <cell r="K1215" t="str">
            <v/>
          </cell>
          <cell r="L1215" t="str">
            <v/>
          </cell>
          <cell r="M1215" t="str">
            <v>18.50</v>
          </cell>
        </row>
        <row r="1216">
          <cell r="A1216" t="str">
            <v>ZMLJGWWYB8ZSR</v>
          </cell>
          <cell r="B1216" t="str">
            <v>侧开金刚网条纹咖</v>
          </cell>
          <cell r="C1216" t="str">
            <v>ZMLJGWWYB8ZSR-侧开金刚网条纹咖</v>
          </cell>
          <cell r="D1216" t="str">
            <v>居家布艺</v>
          </cell>
          <cell r="E1216" t="str">
            <v>是</v>
          </cell>
          <cell r="F1216" t="str">
            <v/>
          </cell>
          <cell r="G1216" t="str">
            <v>90X215cm</v>
          </cell>
          <cell r="H1216" t="str">
            <v/>
          </cell>
          <cell r="I1216" t="str">
            <v/>
          </cell>
          <cell r="J1216" t="str">
            <v>件</v>
          </cell>
          <cell r="K1216" t="str">
            <v/>
          </cell>
          <cell r="L1216" t="str">
            <v/>
          </cell>
          <cell r="M1216" t="str">
            <v>18.50</v>
          </cell>
        </row>
        <row r="1217">
          <cell r="A1217" t="str">
            <v>ZMLJGW2J1W4BS</v>
          </cell>
          <cell r="B1217" t="str">
            <v>侧开金刚网条纹咖</v>
          </cell>
          <cell r="C1217" t="str">
            <v>ZMLJGW2J1W4BS-侧开金刚网条纹咖</v>
          </cell>
          <cell r="D1217" t="str">
            <v>居家布艺</v>
          </cell>
          <cell r="E1217" t="str">
            <v>是</v>
          </cell>
          <cell r="F1217" t="str">
            <v/>
          </cell>
          <cell r="G1217" t="str">
            <v>90X220cm</v>
          </cell>
          <cell r="H1217" t="str">
            <v/>
          </cell>
          <cell r="I1217" t="str">
            <v/>
          </cell>
          <cell r="J1217" t="str">
            <v>件</v>
          </cell>
          <cell r="K1217" t="str">
            <v/>
          </cell>
          <cell r="L1217" t="str">
            <v/>
          </cell>
          <cell r="M1217" t="str">
            <v>18.50</v>
          </cell>
        </row>
        <row r="1218">
          <cell r="A1218" t="str">
            <v>ZMLJGWSZZ3S9K</v>
          </cell>
          <cell r="B1218" t="str">
            <v>侧开金刚网条纹咖</v>
          </cell>
          <cell r="C1218" t="str">
            <v>ZMLJGWSZZ3S9K-侧开金刚网条纹咖</v>
          </cell>
          <cell r="D1218" t="str">
            <v>居家布艺</v>
          </cell>
          <cell r="E1218" t="str">
            <v>是</v>
          </cell>
          <cell r="F1218" t="str">
            <v/>
          </cell>
          <cell r="G1218" t="str">
            <v>90X230cm</v>
          </cell>
          <cell r="H1218" t="str">
            <v/>
          </cell>
          <cell r="I1218" t="str">
            <v/>
          </cell>
          <cell r="J1218" t="str">
            <v>件</v>
          </cell>
          <cell r="K1218" t="str">
            <v/>
          </cell>
          <cell r="L1218" t="str">
            <v/>
          </cell>
          <cell r="M1218" t="str">
            <v>20.00</v>
          </cell>
        </row>
        <row r="1219">
          <cell r="A1219" t="str">
            <v>ZMLJGWDT2LMI1</v>
          </cell>
          <cell r="B1219" t="str">
            <v>侧开金刚网条纹咖</v>
          </cell>
          <cell r="C1219" t="str">
            <v>ZMLJGWDT2LMI1-侧开金刚网条纹咖</v>
          </cell>
          <cell r="D1219" t="str">
            <v>居家布艺</v>
          </cell>
          <cell r="E1219" t="str">
            <v>是</v>
          </cell>
          <cell r="F1219" t="str">
            <v/>
          </cell>
          <cell r="G1219" t="str">
            <v>90X240cm</v>
          </cell>
          <cell r="H1219" t="str">
            <v/>
          </cell>
          <cell r="I1219" t="str">
            <v/>
          </cell>
          <cell r="J1219" t="str">
            <v>件</v>
          </cell>
          <cell r="K1219" t="str">
            <v/>
          </cell>
          <cell r="L1219" t="str">
            <v/>
          </cell>
          <cell r="M1219" t="str">
            <v>21.50</v>
          </cell>
        </row>
        <row r="1220">
          <cell r="A1220" t="str">
            <v>ZMLJGWD6RCPF5</v>
          </cell>
          <cell r="B1220" t="str">
            <v>侧开金刚网条纹咖</v>
          </cell>
          <cell r="C1220" t="str">
            <v>ZMLJGWD6RCPF5-侧开金刚网条纹咖</v>
          </cell>
          <cell r="D1220" t="str">
            <v>居家布艺</v>
          </cell>
          <cell r="E1220" t="str">
            <v>是</v>
          </cell>
          <cell r="F1220" t="str">
            <v/>
          </cell>
          <cell r="G1220" t="str">
            <v>95X200cm</v>
          </cell>
          <cell r="H1220" t="str">
            <v/>
          </cell>
          <cell r="I1220" t="str">
            <v/>
          </cell>
          <cell r="J1220" t="str">
            <v>件</v>
          </cell>
          <cell r="K1220" t="str">
            <v/>
          </cell>
          <cell r="L1220" t="str">
            <v/>
          </cell>
          <cell r="M1220" t="str">
            <v>18.50</v>
          </cell>
        </row>
        <row r="1221">
          <cell r="A1221" t="str">
            <v>ZMLJGWCKM1YZX</v>
          </cell>
          <cell r="B1221" t="str">
            <v>侧开金刚网条纹咖</v>
          </cell>
          <cell r="C1221" t="str">
            <v>ZMLJGWCKM1YZX-侧开金刚网条纹咖</v>
          </cell>
          <cell r="D1221" t="str">
            <v>居家布艺</v>
          </cell>
          <cell r="E1221" t="str">
            <v>是</v>
          </cell>
          <cell r="F1221" t="str">
            <v/>
          </cell>
          <cell r="G1221" t="str">
            <v>95X205cm</v>
          </cell>
          <cell r="H1221" t="str">
            <v/>
          </cell>
          <cell r="I1221" t="str">
            <v/>
          </cell>
          <cell r="J1221" t="str">
            <v>件</v>
          </cell>
          <cell r="K1221" t="str">
            <v/>
          </cell>
          <cell r="L1221" t="str">
            <v/>
          </cell>
          <cell r="M1221" t="str">
            <v>18.50</v>
          </cell>
        </row>
        <row r="1222">
          <cell r="A1222" t="str">
            <v>ZMLJGWB77LD3S</v>
          </cell>
          <cell r="B1222" t="str">
            <v>侧开金刚网条纹咖</v>
          </cell>
          <cell r="C1222" t="str">
            <v>ZMLJGWB77LD3S-侧开金刚网条纹咖</v>
          </cell>
          <cell r="D1222" t="str">
            <v>居家布艺</v>
          </cell>
          <cell r="E1222" t="str">
            <v>是</v>
          </cell>
          <cell r="F1222" t="str">
            <v/>
          </cell>
          <cell r="G1222" t="str">
            <v>95X210cm</v>
          </cell>
          <cell r="H1222" t="str">
            <v/>
          </cell>
          <cell r="I1222" t="str">
            <v/>
          </cell>
          <cell r="J1222" t="str">
            <v>件</v>
          </cell>
          <cell r="K1222" t="str">
            <v/>
          </cell>
          <cell r="L1222" t="str">
            <v/>
          </cell>
          <cell r="M1222" t="str">
            <v>18.50</v>
          </cell>
        </row>
        <row r="1223">
          <cell r="A1223" t="str">
            <v>ZMLJGWFO9B83N</v>
          </cell>
          <cell r="B1223" t="str">
            <v>侧开金刚网条纹咖</v>
          </cell>
          <cell r="C1223" t="str">
            <v>ZMLJGWFO9B83N-侧开金刚网条纹咖</v>
          </cell>
          <cell r="D1223" t="str">
            <v>居家布艺</v>
          </cell>
          <cell r="E1223" t="str">
            <v>是</v>
          </cell>
          <cell r="F1223" t="str">
            <v/>
          </cell>
          <cell r="G1223" t="str">
            <v>95X215cm</v>
          </cell>
          <cell r="H1223" t="str">
            <v/>
          </cell>
          <cell r="I1223" t="str">
            <v/>
          </cell>
          <cell r="J1223" t="str">
            <v>件</v>
          </cell>
          <cell r="K1223" t="str">
            <v/>
          </cell>
          <cell r="L1223" t="str">
            <v/>
          </cell>
          <cell r="M1223" t="str">
            <v>18.50</v>
          </cell>
        </row>
        <row r="1224">
          <cell r="A1224" t="str">
            <v>ZMLJGWF5ZT5AO</v>
          </cell>
          <cell r="B1224" t="str">
            <v>侧开金刚网条纹咖</v>
          </cell>
          <cell r="C1224" t="str">
            <v>ZMLJGWF5ZT5AO-侧开金刚网条纹咖</v>
          </cell>
          <cell r="D1224" t="str">
            <v>居家布艺</v>
          </cell>
          <cell r="E1224" t="str">
            <v>是</v>
          </cell>
          <cell r="F1224" t="str">
            <v/>
          </cell>
          <cell r="G1224" t="str">
            <v>95X220cm</v>
          </cell>
          <cell r="H1224" t="str">
            <v/>
          </cell>
          <cell r="I1224" t="str">
            <v/>
          </cell>
          <cell r="J1224" t="str">
            <v>件</v>
          </cell>
          <cell r="K1224" t="str">
            <v/>
          </cell>
          <cell r="L1224" t="str">
            <v/>
          </cell>
          <cell r="M1224" t="str">
            <v>18.50</v>
          </cell>
        </row>
        <row r="1225">
          <cell r="A1225" t="str">
            <v>ZMLJGWQU2NZDP</v>
          </cell>
          <cell r="B1225" t="str">
            <v>侧开金刚网条纹咖</v>
          </cell>
          <cell r="C1225" t="str">
            <v>ZMLJGWQU2NZDP-侧开金刚网条纹咖</v>
          </cell>
          <cell r="D1225" t="str">
            <v>居家布艺</v>
          </cell>
          <cell r="E1225" t="str">
            <v>是</v>
          </cell>
          <cell r="F1225" t="str">
            <v/>
          </cell>
          <cell r="G1225" t="str">
            <v>100X200cm</v>
          </cell>
          <cell r="H1225" t="str">
            <v/>
          </cell>
          <cell r="I1225" t="str">
            <v/>
          </cell>
          <cell r="J1225" t="str">
            <v>件</v>
          </cell>
          <cell r="K1225" t="str">
            <v/>
          </cell>
          <cell r="L1225" t="str">
            <v/>
          </cell>
          <cell r="M1225" t="str">
            <v>18.50</v>
          </cell>
        </row>
        <row r="1226">
          <cell r="A1226" t="str">
            <v>ZMLJGW65CD81B</v>
          </cell>
          <cell r="B1226" t="str">
            <v>侧开金刚网条纹咖</v>
          </cell>
          <cell r="C1226" t="str">
            <v>ZMLJGW65CD81B-侧开金刚网条纹咖</v>
          </cell>
          <cell r="D1226" t="str">
            <v>居家布艺</v>
          </cell>
          <cell r="E1226" t="str">
            <v>是</v>
          </cell>
          <cell r="F1226" t="str">
            <v/>
          </cell>
          <cell r="G1226" t="str">
            <v>100X205cm</v>
          </cell>
          <cell r="H1226" t="str">
            <v/>
          </cell>
          <cell r="I1226" t="str">
            <v/>
          </cell>
          <cell r="J1226" t="str">
            <v>件</v>
          </cell>
          <cell r="K1226" t="str">
            <v/>
          </cell>
          <cell r="L1226" t="str">
            <v/>
          </cell>
          <cell r="M1226" t="str">
            <v>18.50</v>
          </cell>
        </row>
        <row r="1227">
          <cell r="A1227" t="str">
            <v>ZMLJGWPZKWPGN</v>
          </cell>
          <cell r="B1227" t="str">
            <v>侧开金刚网条纹咖</v>
          </cell>
          <cell r="C1227" t="str">
            <v>ZMLJGWPZKWPGN-侧开金刚网条纹咖</v>
          </cell>
          <cell r="D1227" t="str">
            <v>居家布艺</v>
          </cell>
          <cell r="E1227" t="str">
            <v>是</v>
          </cell>
          <cell r="F1227" t="str">
            <v/>
          </cell>
          <cell r="G1227" t="str">
            <v>100X210cm</v>
          </cell>
          <cell r="H1227" t="str">
            <v/>
          </cell>
          <cell r="I1227" t="str">
            <v/>
          </cell>
          <cell r="J1227" t="str">
            <v>件</v>
          </cell>
          <cell r="K1227" t="str">
            <v/>
          </cell>
          <cell r="L1227" t="str">
            <v/>
          </cell>
          <cell r="M1227" t="str">
            <v>18.50</v>
          </cell>
        </row>
        <row r="1228">
          <cell r="A1228" t="str">
            <v>ZMLJGW3AE1TLB</v>
          </cell>
          <cell r="B1228" t="str">
            <v>侧开金刚网条纹咖</v>
          </cell>
          <cell r="C1228" t="str">
            <v>ZMLJGW3AE1TLB-侧开金刚网条纹咖</v>
          </cell>
          <cell r="D1228" t="str">
            <v>居家布艺</v>
          </cell>
          <cell r="E1228" t="str">
            <v>是</v>
          </cell>
          <cell r="F1228" t="str">
            <v/>
          </cell>
          <cell r="G1228" t="str">
            <v>100X215cm</v>
          </cell>
          <cell r="H1228" t="str">
            <v/>
          </cell>
          <cell r="I1228" t="str">
            <v/>
          </cell>
          <cell r="J1228" t="str">
            <v>件</v>
          </cell>
          <cell r="K1228" t="str">
            <v/>
          </cell>
          <cell r="L1228" t="str">
            <v/>
          </cell>
          <cell r="M1228" t="str">
            <v>18.50</v>
          </cell>
        </row>
        <row r="1229">
          <cell r="A1229" t="str">
            <v>ZMLJGW7GFFO32</v>
          </cell>
          <cell r="B1229" t="str">
            <v>侧开金刚网条纹咖</v>
          </cell>
          <cell r="C1229" t="str">
            <v>ZMLJGW7GFFO32-侧开金刚网条纹咖</v>
          </cell>
          <cell r="D1229" t="str">
            <v>居家布艺</v>
          </cell>
          <cell r="E1229" t="str">
            <v>是</v>
          </cell>
          <cell r="F1229" t="str">
            <v/>
          </cell>
          <cell r="G1229" t="str">
            <v>100X220cm</v>
          </cell>
          <cell r="H1229" t="str">
            <v/>
          </cell>
          <cell r="I1229" t="str">
            <v/>
          </cell>
          <cell r="J1229" t="str">
            <v>件</v>
          </cell>
          <cell r="K1229" t="str">
            <v/>
          </cell>
          <cell r="L1229" t="str">
            <v/>
          </cell>
          <cell r="M1229" t="str">
            <v>18.50</v>
          </cell>
        </row>
        <row r="1230">
          <cell r="A1230" t="str">
            <v>ZMLJGWB1NT9ND</v>
          </cell>
          <cell r="B1230" t="str">
            <v>侧开金刚网条纹咖</v>
          </cell>
          <cell r="C1230" t="str">
            <v>ZMLJGWB1NT9ND-侧开金刚网条纹咖</v>
          </cell>
          <cell r="D1230" t="str">
            <v>居家布艺</v>
          </cell>
          <cell r="E1230" t="str">
            <v>是</v>
          </cell>
          <cell r="F1230" t="str">
            <v/>
          </cell>
          <cell r="G1230" t="str">
            <v>100X230cm</v>
          </cell>
          <cell r="H1230" t="str">
            <v/>
          </cell>
          <cell r="I1230" t="str">
            <v/>
          </cell>
          <cell r="J1230" t="str">
            <v>件</v>
          </cell>
          <cell r="K1230" t="str">
            <v/>
          </cell>
          <cell r="L1230" t="str">
            <v/>
          </cell>
          <cell r="M1230" t="str">
            <v>20.00</v>
          </cell>
        </row>
        <row r="1231">
          <cell r="A1231" t="str">
            <v>ZMLJGWZLR5YQE</v>
          </cell>
          <cell r="B1231" t="str">
            <v>侧开金刚网条纹咖</v>
          </cell>
          <cell r="C1231" t="str">
            <v>ZMLJGWZLR5YQE-侧开金刚网条纹咖</v>
          </cell>
          <cell r="D1231" t="str">
            <v>居家布艺</v>
          </cell>
          <cell r="E1231" t="str">
            <v>是</v>
          </cell>
          <cell r="F1231" t="str">
            <v/>
          </cell>
          <cell r="G1231" t="str">
            <v>100X240cm</v>
          </cell>
          <cell r="H1231" t="str">
            <v/>
          </cell>
          <cell r="I1231" t="str">
            <v/>
          </cell>
          <cell r="J1231" t="str">
            <v>件</v>
          </cell>
          <cell r="K1231" t="str">
            <v/>
          </cell>
          <cell r="L1231" t="str">
            <v/>
          </cell>
          <cell r="M1231" t="str">
            <v>21.50</v>
          </cell>
        </row>
        <row r="1232">
          <cell r="A1232" t="str">
            <v>ZMLJGWUHOB94K</v>
          </cell>
          <cell r="B1232" t="str">
            <v>侧开金刚网条纹咖</v>
          </cell>
          <cell r="C1232" t="str">
            <v>ZMLJGWUHOB94K-侧开金刚网条纹咖</v>
          </cell>
          <cell r="D1232" t="str">
            <v>居家布艺</v>
          </cell>
          <cell r="E1232" t="str">
            <v>是</v>
          </cell>
          <cell r="F1232" t="str">
            <v/>
          </cell>
          <cell r="G1232" t="str">
            <v>105X205cm</v>
          </cell>
          <cell r="H1232" t="str">
            <v/>
          </cell>
          <cell r="I1232" t="str">
            <v/>
          </cell>
          <cell r="J1232" t="str">
            <v>件</v>
          </cell>
          <cell r="K1232" t="str">
            <v/>
          </cell>
          <cell r="L1232" t="str">
            <v/>
          </cell>
          <cell r="M1232" t="str">
            <v>20.00</v>
          </cell>
        </row>
        <row r="1233">
          <cell r="A1233" t="str">
            <v>ZMLJGWV1SRZN0</v>
          </cell>
          <cell r="B1233" t="str">
            <v>侧开金刚网条纹咖</v>
          </cell>
          <cell r="C1233" t="str">
            <v>ZMLJGWV1SRZN0-侧开金刚网条纹咖</v>
          </cell>
          <cell r="D1233" t="str">
            <v>居家布艺</v>
          </cell>
          <cell r="E1233" t="str">
            <v>是</v>
          </cell>
          <cell r="F1233" t="str">
            <v/>
          </cell>
          <cell r="G1233" t="str">
            <v>105X210cm</v>
          </cell>
          <cell r="H1233" t="str">
            <v/>
          </cell>
          <cell r="I1233" t="str">
            <v/>
          </cell>
          <cell r="J1233" t="str">
            <v>件</v>
          </cell>
          <cell r="K1233" t="str">
            <v/>
          </cell>
          <cell r="L1233" t="str">
            <v/>
          </cell>
          <cell r="M1233" t="str">
            <v>20.00</v>
          </cell>
        </row>
        <row r="1234">
          <cell r="A1234" t="str">
            <v>ZMLJGWA4X1Z6L</v>
          </cell>
          <cell r="B1234" t="str">
            <v>侧开金刚网条纹咖</v>
          </cell>
          <cell r="C1234" t="str">
            <v>ZMLJGWA4X1Z6L-侧开金刚网条纹咖</v>
          </cell>
          <cell r="D1234" t="str">
            <v>居家布艺</v>
          </cell>
          <cell r="E1234" t="str">
            <v>是</v>
          </cell>
          <cell r="F1234" t="str">
            <v/>
          </cell>
          <cell r="G1234" t="str">
            <v>110X200cm</v>
          </cell>
          <cell r="H1234" t="str">
            <v/>
          </cell>
          <cell r="I1234" t="str">
            <v/>
          </cell>
          <cell r="J1234" t="str">
            <v>件</v>
          </cell>
          <cell r="K1234" t="str">
            <v/>
          </cell>
          <cell r="L1234" t="str">
            <v/>
          </cell>
          <cell r="M1234" t="str">
            <v>20.00</v>
          </cell>
        </row>
        <row r="1235">
          <cell r="A1235" t="str">
            <v>ZMLJGWLZQFAFM</v>
          </cell>
          <cell r="B1235" t="str">
            <v>侧开金刚网条纹咖</v>
          </cell>
          <cell r="C1235" t="str">
            <v>ZMLJGWLZQFAFM-侧开金刚网条纹咖</v>
          </cell>
          <cell r="D1235" t="str">
            <v>居家布艺</v>
          </cell>
          <cell r="E1235" t="str">
            <v>是</v>
          </cell>
          <cell r="F1235" t="str">
            <v/>
          </cell>
          <cell r="G1235" t="str">
            <v>110X210cm</v>
          </cell>
          <cell r="H1235" t="str">
            <v/>
          </cell>
          <cell r="I1235" t="str">
            <v/>
          </cell>
          <cell r="J1235" t="str">
            <v>件</v>
          </cell>
          <cell r="K1235" t="str">
            <v/>
          </cell>
          <cell r="L1235" t="str">
            <v/>
          </cell>
          <cell r="M1235" t="str">
            <v>20.00</v>
          </cell>
        </row>
        <row r="1236">
          <cell r="A1236" t="str">
            <v>ZMLJGWKGNU9ZR</v>
          </cell>
          <cell r="B1236" t="str">
            <v>侧开金刚网条纹咖</v>
          </cell>
          <cell r="C1236" t="str">
            <v>ZMLJGWKGNU9ZR-侧开金刚网条纹咖</v>
          </cell>
          <cell r="D1236" t="str">
            <v>居家布艺</v>
          </cell>
          <cell r="E1236" t="str">
            <v>是</v>
          </cell>
          <cell r="F1236" t="str">
            <v/>
          </cell>
          <cell r="G1236" t="str">
            <v>110X220cm</v>
          </cell>
          <cell r="H1236" t="str">
            <v/>
          </cell>
          <cell r="I1236" t="str">
            <v/>
          </cell>
          <cell r="J1236" t="str">
            <v>件</v>
          </cell>
          <cell r="K1236" t="str">
            <v/>
          </cell>
          <cell r="L1236" t="str">
            <v/>
          </cell>
          <cell r="M1236" t="str">
            <v>20.00</v>
          </cell>
        </row>
        <row r="1237">
          <cell r="A1237" t="str">
            <v>ZMLJGWFC51811</v>
          </cell>
          <cell r="B1237" t="str">
            <v>侧开金刚网条纹咖</v>
          </cell>
          <cell r="C1237" t="str">
            <v>ZMLJGWFC51811-侧开金刚网条纹咖</v>
          </cell>
          <cell r="D1237" t="str">
            <v>居家布艺</v>
          </cell>
          <cell r="E1237" t="str">
            <v>是</v>
          </cell>
          <cell r="F1237" t="str">
            <v/>
          </cell>
          <cell r="G1237" t="str">
            <v>110X230cm</v>
          </cell>
          <cell r="H1237" t="str">
            <v/>
          </cell>
          <cell r="I1237" t="str">
            <v/>
          </cell>
          <cell r="J1237" t="str">
            <v>件</v>
          </cell>
          <cell r="K1237" t="str">
            <v/>
          </cell>
          <cell r="L1237" t="str">
            <v/>
          </cell>
          <cell r="M1237" t="str">
            <v>21.50</v>
          </cell>
        </row>
        <row r="1238">
          <cell r="A1238" t="str">
            <v>DMLJGWFWDDC1311</v>
          </cell>
          <cell r="B1238" t="str">
            <v>侧开金刚网条纹咖</v>
          </cell>
          <cell r="C1238" t="str">
            <v>DMLJGWFWDDC1311-侧开金刚网条纹咖</v>
          </cell>
          <cell r="D1238" t="str">
            <v>居家布艺</v>
          </cell>
          <cell r="E1238" t="str">
            <v>是</v>
          </cell>
          <cell r="F1238" t="str">
            <v/>
          </cell>
          <cell r="G1238" t="str">
            <v>120*200cm</v>
          </cell>
          <cell r="H1238" t="str">
            <v/>
          </cell>
          <cell r="I1238" t="str">
            <v/>
          </cell>
          <cell r="J1238" t="str">
            <v>件</v>
          </cell>
          <cell r="K1238" t="str">
            <v/>
          </cell>
          <cell r="L1238" t="str">
            <v/>
          </cell>
          <cell r="M1238" t="str">
            <v>21.50</v>
          </cell>
        </row>
        <row r="1239">
          <cell r="A1239" t="str">
            <v>DMLJGWFWDDC1312</v>
          </cell>
          <cell r="B1239" t="str">
            <v>侧开金刚网条纹咖</v>
          </cell>
          <cell r="C1239" t="str">
            <v>DMLJGWFWDDC1312-侧开金刚网条纹咖</v>
          </cell>
          <cell r="D1239" t="str">
            <v>居家布艺</v>
          </cell>
          <cell r="E1239" t="str">
            <v>是</v>
          </cell>
          <cell r="F1239" t="str">
            <v/>
          </cell>
          <cell r="G1239" t="str">
            <v>120*210cm</v>
          </cell>
          <cell r="H1239" t="str">
            <v/>
          </cell>
          <cell r="I1239" t="str">
            <v/>
          </cell>
          <cell r="J1239" t="str">
            <v>件</v>
          </cell>
          <cell r="K1239" t="str">
            <v/>
          </cell>
          <cell r="L1239" t="str">
            <v/>
          </cell>
          <cell r="M1239" t="str">
            <v>21.50</v>
          </cell>
        </row>
        <row r="1240">
          <cell r="A1240" t="str">
            <v>DMLJGWFWDDC1313</v>
          </cell>
          <cell r="B1240" t="str">
            <v>侧开金刚网条纹咖</v>
          </cell>
          <cell r="C1240" t="str">
            <v>DMLJGWFWDDC1313-侧开金刚网条纹咖</v>
          </cell>
          <cell r="D1240" t="str">
            <v>居家布艺</v>
          </cell>
          <cell r="E1240" t="str">
            <v>是</v>
          </cell>
          <cell r="F1240" t="str">
            <v/>
          </cell>
          <cell r="G1240" t="str">
            <v>120*220cm</v>
          </cell>
          <cell r="H1240" t="str">
            <v/>
          </cell>
          <cell r="I1240" t="str">
            <v/>
          </cell>
          <cell r="J1240" t="str">
            <v>件</v>
          </cell>
          <cell r="K1240" t="str">
            <v/>
          </cell>
          <cell r="L1240" t="str">
            <v/>
          </cell>
          <cell r="M1240" t="str">
            <v>21.50</v>
          </cell>
        </row>
        <row r="1241">
          <cell r="A1241" t="str">
            <v>DMLJGWFWDDC1314</v>
          </cell>
          <cell r="B1241" t="str">
            <v>侧开金刚网条纹咖</v>
          </cell>
          <cell r="C1241" t="str">
            <v>DMLJGWFWDDC1314-侧开金刚网条纹咖</v>
          </cell>
          <cell r="D1241" t="str">
            <v>居家布艺</v>
          </cell>
          <cell r="E1241" t="str">
            <v>是</v>
          </cell>
          <cell r="F1241" t="str">
            <v/>
          </cell>
          <cell r="G1241" t="str">
            <v>120*230cm</v>
          </cell>
          <cell r="H1241" t="str">
            <v/>
          </cell>
          <cell r="I1241" t="str">
            <v/>
          </cell>
          <cell r="J1241" t="str">
            <v>件</v>
          </cell>
          <cell r="K1241" t="str">
            <v/>
          </cell>
          <cell r="L1241" t="str">
            <v/>
          </cell>
          <cell r="M1241" t="str">
            <v>23.00</v>
          </cell>
        </row>
        <row r="1242">
          <cell r="A1242" t="str">
            <v>DMLJGWFWDDC1315</v>
          </cell>
          <cell r="B1242" t="str">
            <v>侧开金刚网条纹咖</v>
          </cell>
          <cell r="C1242" t="str">
            <v>DMLJGWFWDDC1315-侧开金刚网条纹咖</v>
          </cell>
          <cell r="D1242" t="str">
            <v>居家布艺</v>
          </cell>
          <cell r="E1242" t="str">
            <v>是</v>
          </cell>
          <cell r="F1242" t="str">
            <v/>
          </cell>
          <cell r="G1242" t="str">
            <v>120*240cm</v>
          </cell>
          <cell r="H1242" t="str">
            <v/>
          </cell>
          <cell r="I1242" t="str">
            <v/>
          </cell>
          <cell r="J1242" t="str">
            <v>件</v>
          </cell>
          <cell r="K1242" t="str">
            <v/>
          </cell>
          <cell r="L1242" t="str">
            <v/>
          </cell>
          <cell r="M1242" t="str">
            <v>24.50</v>
          </cell>
        </row>
        <row r="1243">
          <cell r="A1243" t="str">
            <v>DMLJGWFWDDC1316</v>
          </cell>
          <cell r="B1243" t="str">
            <v>侧开金刚网条纹咖</v>
          </cell>
          <cell r="C1243" t="str">
            <v>DMLJGWFWDDC1316-侧开金刚网条纹咖</v>
          </cell>
          <cell r="D1243" t="str">
            <v>居家布艺</v>
          </cell>
          <cell r="E1243" t="str">
            <v>是</v>
          </cell>
          <cell r="F1243" t="str">
            <v/>
          </cell>
          <cell r="G1243" t="str">
            <v>130*210cm</v>
          </cell>
          <cell r="H1243" t="str">
            <v/>
          </cell>
          <cell r="I1243" t="str">
            <v/>
          </cell>
          <cell r="J1243" t="str">
            <v>件</v>
          </cell>
          <cell r="K1243" t="str">
            <v/>
          </cell>
          <cell r="L1243" t="str">
            <v/>
          </cell>
          <cell r="M1243" t="str">
            <v>23.00</v>
          </cell>
        </row>
        <row r="1244">
          <cell r="A1244" t="str">
            <v>DMLJGWFWDDC1317</v>
          </cell>
          <cell r="B1244" t="str">
            <v>侧开金刚网条纹咖</v>
          </cell>
          <cell r="C1244" t="str">
            <v>DMLJGWFWDDC1317-侧开金刚网条纹咖</v>
          </cell>
          <cell r="D1244" t="str">
            <v>居家布艺</v>
          </cell>
          <cell r="E1244" t="str">
            <v>是</v>
          </cell>
          <cell r="F1244" t="str">
            <v/>
          </cell>
          <cell r="G1244" t="str">
            <v>130*220cm</v>
          </cell>
          <cell r="H1244" t="str">
            <v/>
          </cell>
          <cell r="I1244" t="str">
            <v/>
          </cell>
          <cell r="J1244" t="str">
            <v>件</v>
          </cell>
          <cell r="K1244" t="str">
            <v/>
          </cell>
          <cell r="L1244" t="str">
            <v/>
          </cell>
          <cell r="M1244" t="str">
            <v>23.00</v>
          </cell>
        </row>
        <row r="1245">
          <cell r="A1245" t="str">
            <v>DMLJGWFWDDC1318</v>
          </cell>
          <cell r="B1245" t="str">
            <v>侧开金刚网条纹咖</v>
          </cell>
          <cell r="C1245" t="str">
            <v>DMLJGWFWDDC1318-侧开金刚网条纹咖</v>
          </cell>
          <cell r="D1245" t="str">
            <v>居家布艺</v>
          </cell>
          <cell r="E1245" t="str">
            <v>是</v>
          </cell>
          <cell r="F1245" t="str">
            <v/>
          </cell>
          <cell r="G1245" t="str">
            <v>130*240cm</v>
          </cell>
          <cell r="H1245" t="str">
            <v/>
          </cell>
          <cell r="I1245" t="str">
            <v/>
          </cell>
          <cell r="J1245" t="str">
            <v>件</v>
          </cell>
          <cell r="K1245" t="str">
            <v/>
          </cell>
          <cell r="L1245" t="str">
            <v/>
          </cell>
          <cell r="M1245" t="str">
            <v>26.00</v>
          </cell>
        </row>
        <row r="1246">
          <cell r="A1246" t="str">
            <v>DMLJGWFWDDC1319</v>
          </cell>
          <cell r="B1246" t="str">
            <v>侧开金刚网条纹咖</v>
          </cell>
          <cell r="C1246" t="str">
            <v>DMLJGWFWDDC1319-侧开金刚网条纹咖</v>
          </cell>
          <cell r="D1246" t="str">
            <v>居家布艺</v>
          </cell>
          <cell r="E1246" t="str">
            <v>是</v>
          </cell>
          <cell r="F1246" t="str">
            <v/>
          </cell>
          <cell r="G1246" t="str">
            <v>140*220cm</v>
          </cell>
          <cell r="H1246" t="str">
            <v/>
          </cell>
          <cell r="I1246" t="str">
            <v/>
          </cell>
          <cell r="J1246" t="str">
            <v>件</v>
          </cell>
          <cell r="K1246" t="str">
            <v/>
          </cell>
          <cell r="L1246" t="str">
            <v/>
          </cell>
          <cell r="M1246" t="str">
            <v>24.50</v>
          </cell>
        </row>
        <row r="1247">
          <cell r="A1247" t="str">
            <v>DMLJGWFWDDC1320</v>
          </cell>
          <cell r="B1247" t="str">
            <v>侧开金刚网条纹咖</v>
          </cell>
          <cell r="C1247" t="str">
            <v>DMLJGWFWDDC1320-侧开金刚网条纹咖</v>
          </cell>
          <cell r="D1247" t="str">
            <v>居家布艺</v>
          </cell>
          <cell r="E1247" t="str">
            <v>是</v>
          </cell>
          <cell r="F1247" t="str">
            <v/>
          </cell>
          <cell r="G1247" t="str">
            <v>140*240cm</v>
          </cell>
          <cell r="H1247" t="str">
            <v/>
          </cell>
          <cell r="I1247" t="str">
            <v/>
          </cell>
          <cell r="J1247" t="str">
            <v>件</v>
          </cell>
          <cell r="K1247" t="str">
            <v/>
          </cell>
          <cell r="L1247" t="str">
            <v/>
          </cell>
          <cell r="M1247" t="str">
            <v>27.50</v>
          </cell>
        </row>
        <row r="1248">
          <cell r="A1248" t="str">
            <v>DMLJGWFWDDC1321</v>
          </cell>
          <cell r="B1248" t="str">
            <v>侧开金刚网条纹咖</v>
          </cell>
          <cell r="C1248" t="str">
            <v>DMLJGWFWDDC1321-侧开金刚网条纹咖</v>
          </cell>
          <cell r="D1248" t="str">
            <v>居家布艺</v>
          </cell>
          <cell r="E1248" t="str">
            <v>是</v>
          </cell>
          <cell r="F1248" t="str">
            <v/>
          </cell>
          <cell r="G1248" t="str">
            <v>150*210cm</v>
          </cell>
          <cell r="H1248" t="str">
            <v/>
          </cell>
          <cell r="I1248" t="str">
            <v/>
          </cell>
          <cell r="J1248" t="str">
            <v>件</v>
          </cell>
          <cell r="K1248" t="str">
            <v/>
          </cell>
          <cell r="L1248" t="str">
            <v/>
          </cell>
          <cell r="M1248" t="str">
            <v>26.00</v>
          </cell>
        </row>
        <row r="1249">
          <cell r="A1249" t="str">
            <v>DMLJGWFWDDC1322</v>
          </cell>
          <cell r="B1249" t="str">
            <v>侧开金刚网条纹咖</v>
          </cell>
          <cell r="C1249" t="str">
            <v>DMLJGWFWDDC1322-侧开金刚网条纹咖</v>
          </cell>
          <cell r="D1249" t="str">
            <v>居家布艺</v>
          </cell>
          <cell r="E1249" t="str">
            <v>是</v>
          </cell>
          <cell r="F1249" t="str">
            <v/>
          </cell>
          <cell r="G1249" t="str">
            <v>150*220cm</v>
          </cell>
          <cell r="H1249" t="str">
            <v/>
          </cell>
          <cell r="I1249" t="str">
            <v/>
          </cell>
          <cell r="J1249" t="str">
            <v>件</v>
          </cell>
          <cell r="K1249" t="str">
            <v/>
          </cell>
          <cell r="L1249" t="str">
            <v/>
          </cell>
          <cell r="M1249" t="str">
            <v>26.00</v>
          </cell>
        </row>
        <row r="1250">
          <cell r="A1250" t="str">
            <v>DMLJGWFWDDC1323</v>
          </cell>
          <cell r="B1250" t="str">
            <v>侧开金刚网条纹咖</v>
          </cell>
          <cell r="C1250" t="str">
            <v>DMLJGWFWDDC1323-侧开金刚网条纹咖</v>
          </cell>
          <cell r="D1250" t="str">
            <v>居家布艺</v>
          </cell>
          <cell r="E1250" t="str">
            <v>是</v>
          </cell>
          <cell r="F1250" t="str">
            <v/>
          </cell>
          <cell r="G1250" t="str">
            <v>150*240cm</v>
          </cell>
          <cell r="H1250" t="str">
            <v/>
          </cell>
          <cell r="I1250" t="str">
            <v/>
          </cell>
          <cell r="J1250" t="str">
            <v>件</v>
          </cell>
          <cell r="K1250" t="str">
            <v/>
          </cell>
          <cell r="L1250" t="str">
            <v/>
          </cell>
          <cell r="M1250" t="str">
            <v>29.00</v>
          </cell>
        </row>
        <row r="1251">
          <cell r="A1251" t="str">
            <v>ZMLJGWRH4LS9H</v>
          </cell>
          <cell r="B1251" t="str">
            <v>侧开金刚网条纹咖</v>
          </cell>
          <cell r="C1251" t="str">
            <v>ZMLJGWRH4LS9H-侧开金刚网条纹咖</v>
          </cell>
          <cell r="D1251" t="str">
            <v>居家布艺</v>
          </cell>
          <cell r="E1251" t="str">
            <v>是</v>
          </cell>
          <cell r="F1251" t="str">
            <v/>
          </cell>
          <cell r="G1251" t="str">
            <v>定制尺寸</v>
          </cell>
          <cell r="H1251" t="str">
            <v/>
          </cell>
          <cell r="I1251" t="str">
            <v/>
          </cell>
          <cell r="J1251" t="str">
            <v>件</v>
          </cell>
          <cell r="K1251" t="str">
            <v/>
          </cell>
          <cell r="L1251" t="str">
            <v/>
          </cell>
          <cell r="M1251" t="str">
            <v>0.00</v>
          </cell>
        </row>
        <row r="1252">
          <cell r="A1252" t="str">
            <v>BZ-MPP-01</v>
          </cell>
          <cell r="B1252" t="str">
            <v>猫趴趴仰睡枕小号无尾巴</v>
          </cell>
          <cell r="C1252" t="str">
            <v>BZ-MPP-01-猫趴趴仰睡枕小号无尾巴</v>
          </cell>
          <cell r="D1252" t="str">
            <v>居家布艺</v>
          </cell>
          <cell r="E1252" t="str">
            <v>是</v>
          </cell>
          <cell r="F1252" t="str">
            <v/>
          </cell>
          <cell r="G1252" t="str">
            <v>小号主体：105*65*15；尾巴：50*20*5</v>
          </cell>
          <cell r="H1252" t="str">
            <v/>
          </cell>
          <cell r="I1252" t="str">
            <v/>
          </cell>
          <cell r="J1252" t="str">
            <v>件</v>
          </cell>
          <cell r="K1252" t="str">
            <v/>
          </cell>
          <cell r="L1252" t="str">
            <v/>
          </cell>
          <cell r="M1252" t="str">
            <v>71.50</v>
          </cell>
        </row>
        <row r="1253">
          <cell r="A1253" t="str">
            <v>BZ-MPP-02</v>
          </cell>
          <cell r="B1253" t="str">
            <v>猫趴趴仰睡枕小号有尾巴</v>
          </cell>
          <cell r="C1253" t="str">
            <v>BZ-MPP-02-猫趴趴仰睡枕小号有尾巴</v>
          </cell>
          <cell r="D1253" t="str">
            <v>居家布艺</v>
          </cell>
          <cell r="E1253" t="str">
            <v>是</v>
          </cell>
          <cell r="F1253" t="str">
            <v/>
          </cell>
          <cell r="G1253" t="str">
            <v/>
          </cell>
          <cell r="H1253" t="str">
            <v/>
          </cell>
          <cell r="I1253" t="str">
            <v/>
          </cell>
          <cell r="J1253" t="str">
            <v>件</v>
          </cell>
          <cell r="K1253" t="str">
            <v/>
          </cell>
          <cell r="L1253" t="str">
            <v/>
          </cell>
          <cell r="M1253" t="str">
            <v>81.00</v>
          </cell>
        </row>
        <row r="1254">
          <cell r="A1254" t="str">
            <v>BZ-MPP-03</v>
          </cell>
          <cell r="B1254" t="str">
            <v>猫趴趴仰睡枕小号有尾巴加热</v>
          </cell>
          <cell r="C1254" t="str">
            <v>BZ-MPP-03-猫趴趴仰睡枕小号有尾巴加热</v>
          </cell>
          <cell r="D1254" t="str">
            <v>居家布艺</v>
          </cell>
          <cell r="E1254" t="str">
            <v>是</v>
          </cell>
          <cell r="F1254" t="str">
            <v/>
          </cell>
          <cell r="G1254" t="str">
            <v/>
          </cell>
          <cell r="H1254" t="str">
            <v/>
          </cell>
          <cell r="I1254" t="str">
            <v/>
          </cell>
          <cell r="J1254" t="str">
            <v>件</v>
          </cell>
          <cell r="K1254" t="str">
            <v/>
          </cell>
          <cell r="L1254" t="str">
            <v/>
          </cell>
          <cell r="M1254" t="str">
            <v>110.50</v>
          </cell>
        </row>
        <row r="1255">
          <cell r="A1255" t="str">
            <v>BZ-MPP-04</v>
          </cell>
          <cell r="B1255" t="str">
            <v>猫趴趴仰睡枕大号无尾巴</v>
          </cell>
          <cell r="C1255" t="str">
            <v>BZ-MPP-04-猫趴趴仰睡枕大号无尾巴</v>
          </cell>
          <cell r="D1255" t="str">
            <v>居家布艺</v>
          </cell>
          <cell r="E1255" t="str">
            <v>是</v>
          </cell>
          <cell r="F1255" t="str">
            <v/>
          </cell>
          <cell r="G1255" t="str">
            <v>大号主体：115*70*15；尾巴：55*25*5；</v>
          </cell>
          <cell r="H1255" t="str">
            <v/>
          </cell>
          <cell r="I1255" t="str">
            <v/>
          </cell>
          <cell r="J1255" t="str">
            <v>件</v>
          </cell>
          <cell r="K1255" t="str">
            <v/>
          </cell>
          <cell r="L1255" t="str">
            <v/>
          </cell>
          <cell r="M1255" t="str">
            <v>85.50</v>
          </cell>
        </row>
        <row r="1256">
          <cell r="A1256" t="str">
            <v>BZ-MPP-05</v>
          </cell>
          <cell r="B1256" t="str">
            <v>猫趴趴仰睡枕大号有尾巴</v>
          </cell>
          <cell r="C1256" t="str">
            <v>BZ-MPP-05-猫趴趴仰睡枕大号有尾巴</v>
          </cell>
          <cell r="D1256" t="str">
            <v>居家布艺</v>
          </cell>
          <cell r="E1256" t="str">
            <v>是</v>
          </cell>
          <cell r="F1256" t="str">
            <v/>
          </cell>
          <cell r="G1256" t="str">
            <v/>
          </cell>
          <cell r="H1256" t="str">
            <v/>
          </cell>
          <cell r="I1256" t="str">
            <v/>
          </cell>
          <cell r="J1256" t="str">
            <v>件</v>
          </cell>
          <cell r="K1256" t="str">
            <v/>
          </cell>
          <cell r="L1256" t="str">
            <v/>
          </cell>
          <cell r="M1256" t="str">
            <v>90.00</v>
          </cell>
        </row>
        <row r="1257">
          <cell r="A1257" t="str">
            <v>BZ-MPP-06</v>
          </cell>
          <cell r="B1257" t="str">
            <v>猫趴趴仰睡枕大号有尾巴加热</v>
          </cell>
          <cell r="C1257" t="str">
            <v>BZ-MPP-06-猫趴趴仰睡枕大号有尾巴加热</v>
          </cell>
          <cell r="D1257" t="str">
            <v>居家布艺</v>
          </cell>
          <cell r="E1257" t="str">
            <v>是</v>
          </cell>
          <cell r="F1257" t="str">
            <v/>
          </cell>
          <cell r="G1257" t="str">
            <v/>
          </cell>
          <cell r="H1257" t="str">
            <v/>
          </cell>
          <cell r="I1257" t="str">
            <v/>
          </cell>
          <cell r="J1257" t="str">
            <v>件</v>
          </cell>
          <cell r="K1257" t="str">
            <v/>
          </cell>
          <cell r="L1257" t="str">
            <v/>
          </cell>
          <cell r="M1257" t="str">
            <v>119.50</v>
          </cell>
        </row>
        <row r="1258">
          <cell r="A1258" t="str">
            <v>JZ-MOMO-14</v>
          </cell>
          <cell r="B1258" t="str">
            <v>momo鱼护颈枕</v>
          </cell>
          <cell r="C1258" t="str">
            <v>JZ-MOMO-14-momo鱼</v>
          </cell>
          <cell r="D1258" t="str">
            <v>居家布艺</v>
          </cell>
          <cell r="E1258" t="str">
            <v>是</v>
          </cell>
          <cell r="F1258" t="str">
            <v/>
          </cell>
          <cell r="G1258" t="str">
            <v>27*15*6cm</v>
          </cell>
          <cell r="H1258" t="str">
            <v/>
          </cell>
          <cell r="I1258" t="str">
            <v/>
          </cell>
          <cell r="J1258" t="str">
            <v>件</v>
          </cell>
          <cell r="K1258" t="str">
            <v/>
          </cell>
          <cell r="L1258" t="str">
            <v/>
          </cell>
          <cell r="M1258" t="str">
            <v>30.50</v>
          </cell>
        </row>
        <row r="1259">
          <cell r="A1259" t="str">
            <v>JZ-MOMO-15</v>
          </cell>
          <cell r="B1259" t="str">
            <v>momo鱼护颈枕</v>
          </cell>
          <cell r="C1259" t="str">
            <v>JZ-MOMO-15-momo鱼</v>
          </cell>
          <cell r="D1259" t="str">
            <v>居家布艺</v>
          </cell>
          <cell r="E1259" t="str">
            <v>是</v>
          </cell>
          <cell r="F1259" t="str">
            <v/>
          </cell>
          <cell r="G1259" t="str">
            <v/>
          </cell>
          <cell r="H1259" t="str">
            <v/>
          </cell>
          <cell r="I1259" t="str">
            <v/>
          </cell>
          <cell r="J1259" t="str">
            <v>件</v>
          </cell>
          <cell r="K1259" t="str">
            <v/>
          </cell>
          <cell r="L1259" t="str">
            <v/>
          </cell>
          <cell r="M1259" t="str">
            <v>30.50</v>
          </cell>
        </row>
        <row r="1260">
          <cell r="A1260" t="str">
            <v>JZ-MOMO-16</v>
          </cell>
          <cell r="B1260" t="str">
            <v>momo鱼护颈枕</v>
          </cell>
          <cell r="C1260" t="str">
            <v>JZ-MOMO-16-momo鱼</v>
          </cell>
          <cell r="D1260" t="str">
            <v>居家布艺</v>
          </cell>
          <cell r="E1260" t="str">
            <v>是</v>
          </cell>
          <cell r="F1260" t="str">
            <v/>
          </cell>
          <cell r="G1260" t="str">
            <v/>
          </cell>
          <cell r="H1260" t="str">
            <v/>
          </cell>
          <cell r="I1260" t="str">
            <v/>
          </cell>
          <cell r="J1260" t="str">
            <v>件</v>
          </cell>
          <cell r="K1260" t="str">
            <v/>
          </cell>
          <cell r="L1260" t="str">
            <v/>
          </cell>
          <cell r="M1260" t="str">
            <v>30.50</v>
          </cell>
        </row>
        <row r="1261">
          <cell r="A1261" t="str">
            <v>JZ-MOMO-17</v>
          </cell>
          <cell r="B1261" t="str">
            <v>momo鱼护颈枕</v>
          </cell>
          <cell r="C1261" t="str">
            <v>JZ-MOMO-17-momo鱼</v>
          </cell>
          <cell r="D1261" t="str">
            <v>居家布艺</v>
          </cell>
          <cell r="E1261" t="str">
            <v>是</v>
          </cell>
          <cell r="F1261" t="str">
            <v/>
          </cell>
          <cell r="G1261" t="str">
            <v/>
          </cell>
          <cell r="H1261" t="str">
            <v/>
          </cell>
          <cell r="I1261" t="str">
            <v/>
          </cell>
          <cell r="J1261" t="str">
            <v>件</v>
          </cell>
          <cell r="K1261" t="str">
            <v/>
          </cell>
          <cell r="L1261" t="str">
            <v/>
          </cell>
          <cell r="M1261" t="str">
            <v>30.50</v>
          </cell>
        </row>
        <row r="1262">
          <cell r="A1262" t="str">
            <v>JZ-MOMO-18</v>
          </cell>
          <cell r="B1262" t="str">
            <v>momo鱼护颈枕</v>
          </cell>
          <cell r="C1262" t="str">
            <v>JZ-MOMO-18-momo鱼</v>
          </cell>
          <cell r="D1262" t="str">
            <v>居家布艺</v>
          </cell>
          <cell r="E1262" t="str">
            <v>是</v>
          </cell>
          <cell r="F1262" t="str">
            <v/>
          </cell>
          <cell r="G1262" t="str">
            <v/>
          </cell>
          <cell r="H1262" t="str">
            <v/>
          </cell>
          <cell r="I1262" t="str">
            <v/>
          </cell>
          <cell r="J1262" t="str">
            <v>件</v>
          </cell>
          <cell r="K1262" t="str">
            <v/>
          </cell>
          <cell r="L1262" t="str">
            <v/>
          </cell>
          <cell r="M1262" t="str">
            <v>30.50</v>
          </cell>
        </row>
        <row r="1263">
          <cell r="A1263" t="str">
            <v>JZ-MOMO-19</v>
          </cell>
          <cell r="B1263" t="str">
            <v>momo鱼护颈枕</v>
          </cell>
          <cell r="C1263" t="str">
            <v>JZ-MOMO-19-momo鱼</v>
          </cell>
          <cell r="D1263" t="str">
            <v>居家布艺</v>
          </cell>
          <cell r="E1263" t="str">
            <v>是</v>
          </cell>
          <cell r="F1263" t="str">
            <v/>
          </cell>
          <cell r="G1263" t="str">
            <v/>
          </cell>
          <cell r="H1263" t="str">
            <v/>
          </cell>
          <cell r="I1263" t="str">
            <v/>
          </cell>
          <cell r="J1263" t="str">
            <v>件</v>
          </cell>
          <cell r="K1263" t="str">
            <v/>
          </cell>
          <cell r="L1263" t="str">
            <v/>
          </cell>
          <cell r="M1263" t="str">
            <v>30.50</v>
          </cell>
        </row>
        <row r="1264">
          <cell r="A1264" t="str">
            <v>TS-JGWQCTCK-85*200-灰条</v>
          </cell>
          <cell r="B1264" t="str">
            <v>TS-金刚网4cm全磁条侧开-85*200-灰条</v>
          </cell>
          <cell r="C1264" t="str">
            <v>TS-JGWQCTCK-85*200-灰条-TS-金刚网4cm全磁条侧开-85*200-灰条</v>
          </cell>
          <cell r="D1264" t="str">
            <v>居家布艺</v>
          </cell>
          <cell r="E1264" t="str">
            <v>是</v>
          </cell>
          <cell r="F1264" t="str">
            <v>否</v>
          </cell>
          <cell r="G1264" t="str">
            <v>85*200</v>
          </cell>
          <cell r="H1264" t="str">
            <v/>
          </cell>
          <cell r="I1264" t="str">
            <v/>
          </cell>
          <cell r="J1264" t="str">
            <v>件</v>
          </cell>
          <cell r="K1264" t="str">
            <v/>
          </cell>
          <cell r="L1264" t="str">
            <v/>
          </cell>
          <cell r="M1264" t="str">
            <v>19.00</v>
          </cell>
        </row>
        <row r="1265">
          <cell r="A1265" t="str">
            <v>TS-JGWQCTCK-85*205-灰条</v>
          </cell>
          <cell r="B1265" t="str">
            <v>TS-金刚网4cm全磁条侧开-85*205-灰条</v>
          </cell>
          <cell r="C1265" t="str">
            <v>TS-JGWQCTCK-85*205-灰条-TS-金刚网4cm全磁条侧开-85*205-灰条</v>
          </cell>
          <cell r="D1265" t="str">
            <v>居家布艺</v>
          </cell>
          <cell r="E1265" t="str">
            <v>是</v>
          </cell>
          <cell r="F1265" t="str">
            <v>否</v>
          </cell>
          <cell r="G1265" t="str">
            <v>85*205</v>
          </cell>
          <cell r="H1265" t="str">
            <v/>
          </cell>
          <cell r="I1265" t="str">
            <v/>
          </cell>
          <cell r="J1265" t="str">
            <v>件</v>
          </cell>
          <cell r="K1265" t="str">
            <v/>
          </cell>
          <cell r="L1265" t="str">
            <v/>
          </cell>
          <cell r="M1265" t="str">
            <v>19.00</v>
          </cell>
        </row>
        <row r="1266">
          <cell r="A1266" t="str">
            <v>TS-JGWQCTCK-85*210-灰条</v>
          </cell>
          <cell r="B1266" t="str">
            <v>TS-金刚网4cm全磁条侧开-85*210-灰条</v>
          </cell>
          <cell r="C1266" t="str">
            <v>TS-JGWQCTCK-85*210-灰条-TS-金刚网4cm全磁条侧开-85*210-灰条</v>
          </cell>
          <cell r="D1266" t="str">
            <v>居家布艺</v>
          </cell>
          <cell r="E1266" t="str">
            <v>是</v>
          </cell>
          <cell r="F1266" t="str">
            <v>否</v>
          </cell>
          <cell r="G1266" t="str">
            <v>85*210</v>
          </cell>
          <cell r="H1266" t="str">
            <v/>
          </cell>
          <cell r="I1266" t="str">
            <v/>
          </cell>
          <cell r="J1266" t="str">
            <v>件</v>
          </cell>
          <cell r="K1266" t="str">
            <v/>
          </cell>
          <cell r="L1266" t="str">
            <v/>
          </cell>
          <cell r="M1266" t="str">
            <v>19.00</v>
          </cell>
        </row>
        <row r="1267">
          <cell r="A1267" t="str">
            <v>TS-JGWQCTCK-85*215-灰条</v>
          </cell>
          <cell r="B1267" t="str">
            <v>TS-金刚网4cm全磁条侧开-85*215-灰条</v>
          </cell>
          <cell r="C1267" t="str">
            <v>TS-JGWQCTCK-85*215-灰条-TS-金刚网4cm全磁条侧开-85*215-灰条</v>
          </cell>
          <cell r="D1267" t="str">
            <v>居家布艺</v>
          </cell>
          <cell r="E1267" t="str">
            <v>是</v>
          </cell>
          <cell r="F1267" t="str">
            <v>否</v>
          </cell>
          <cell r="G1267" t="str">
            <v>85*215</v>
          </cell>
          <cell r="H1267" t="str">
            <v/>
          </cell>
          <cell r="I1267" t="str">
            <v/>
          </cell>
          <cell r="J1267" t="str">
            <v>件</v>
          </cell>
          <cell r="K1267" t="str">
            <v/>
          </cell>
          <cell r="L1267" t="str">
            <v/>
          </cell>
          <cell r="M1267" t="str">
            <v>19.00</v>
          </cell>
        </row>
        <row r="1268">
          <cell r="A1268" t="str">
            <v>TS-JGWQCTCK-85*220-灰条</v>
          </cell>
          <cell r="B1268" t="str">
            <v>TS-金刚网4cm全磁条侧开-85*220-灰条</v>
          </cell>
          <cell r="C1268" t="str">
            <v>TS-JGWQCTCK-85*220-灰条-TS-金刚网4cm全磁条侧开-85*220-灰条</v>
          </cell>
          <cell r="D1268" t="str">
            <v>居家布艺</v>
          </cell>
          <cell r="E1268" t="str">
            <v>是</v>
          </cell>
          <cell r="F1268" t="str">
            <v>否</v>
          </cell>
          <cell r="G1268" t="str">
            <v>85*220</v>
          </cell>
          <cell r="H1268" t="str">
            <v/>
          </cell>
          <cell r="I1268" t="str">
            <v/>
          </cell>
          <cell r="J1268" t="str">
            <v>件</v>
          </cell>
          <cell r="K1268" t="str">
            <v/>
          </cell>
          <cell r="L1268" t="str">
            <v/>
          </cell>
          <cell r="M1268" t="str">
            <v>19.00</v>
          </cell>
        </row>
        <row r="1269">
          <cell r="A1269" t="str">
            <v>TS-JGWQCTCK-90*190-灰条</v>
          </cell>
          <cell r="B1269" t="str">
            <v>TS-金刚网4cm全磁条侧开-90*190-灰条</v>
          </cell>
          <cell r="C1269" t="str">
            <v>TS-JGWQCTCK-90*190-灰条-TS-金刚网4cm全磁条侧开-90*190-灰条</v>
          </cell>
          <cell r="D1269" t="str">
            <v>居家布艺</v>
          </cell>
          <cell r="E1269" t="str">
            <v>是</v>
          </cell>
          <cell r="F1269" t="str">
            <v>否</v>
          </cell>
          <cell r="G1269" t="str">
            <v>90*190</v>
          </cell>
          <cell r="H1269" t="str">
            <v/>
          </cell>
          <cell r="I1269" t="str">
            <v/>
          </cell>
          <cell r="J1269" t="str">
            <v>件</v>
          </cell>
          <cell r="K1269" t="str">
            <v/>
          </cell>
          <cell r="L1269" t="str">
            <v/>
          </cell>
          <cell r="M1269" t="str">
            <v>19.00</v>
          </cell>
        </row>
        <row r="1270">
          <cell r="A1270" t="str">
            <v>TS-JGWQCTCK-90*195-灰条</v>
          </cell>
          <cell r="B1270" t="str">
            <v>TS-金刚网4cm全磁条侧开-90*195-灰条</v>
          </cell>
          <cell r="C1270" t="str">
            <v>TS-JGWQCTCK-90*195-灰条-TS-金刚网4cm全磁条侧开-90*195-灰条</v>
          </cell>
          <cell r="D1270" t="str">
            <v>居家布艺</v>
          </cell>
          <cell r="E1270" t="str">
            <v>是</v>
          </cell>
          <cell r="F1270" t="str">
            <v>否</v>
          </cell>
          <cell r="G1270" t="str">
            <v>90*195</v>
          </cell>
          <cell r="H1270" t="str">
            <v/>
          </cell>
          <cell r="I1270" t="str">
            <v/>
          </cell>
          <cell r="J1270" t="str">
            <v>件</v>
          </cell>
          <cell r="K1270" t="str">
            <v/>
          </cell>
          <cell r="L1270" t="str">
            <v/>
          </cell>
          <cell r="M1270" t="str">
            <v>19.00</v>
          </cell>
        </row>
        <row r="1271">
          <cell r="A1271" t="str">
            <v>TS-JGWQCTCK-90*200-灰条</v>
          </cell>
          <cell r="B1271" t="str">
            <v>TS-金刚网4cm全磁条侧开-90*200-灰条</v>
          </cell>
          <cell r="C1271" t="str">
            <v>TS-JGWQCTCK-90*200-灰条-TS-金刚网4cm全磁条侧开-90*200-灰条</v>
          </cell>
          <cell r="D1271" t="str">
            <v>居家布艺</v>
          </cell>
          <cell r="E1271" t="str">
            <v>是</v>
          </cell>
          <cell r="F1271" t="str">
            <v>否</v>
          </cell>
          <cell r="G1271" t="str">
            <v>90*200</v>
          </cell>
          <cell r="H1271" t="str">
            <v/>
          </cell>
          <cell r="I1271" t="str">
            <v/>
          </cell>
          <cell r="J1271" t="str">
            <v>件</v>
          </cell>
          <cell r="K1271" t="str">
            <v/>
          </cell>
          <cell r="L1271" t="str">
            <v/>
          </cell>
          <cell r="M1271" t="str">
            <v>19.00</v>
          </cell>
        </row>
        <row r="1272">
          <cell r="A1272" t="str">
            <v>TS-JGWQCTCK-90*205-灰条</v>
          </cell>
          <cell r="B1272" t="str">
            <v>TS-金刚网4cm全磁条侧开-90*205-灰条</v>
          </cell>
          <cell r="C1272" t="str">
            <v>TS-JGWQCTCK-90*205-灰条-TS-金刚网4cm全磁条侧开-90*205-灰条</v>
          </cell>
          <cell r="D1272" t="str">
            <v>居家布艺</v>
          </cell>
          <cell r="E1272" t="str">
            <v>是</v>
          </cell>
          <cell r="F1272" t="str">
            <v>否</v>
          </cell>
          <cell r="G1272" t="str">
            <v>90*205</v>
          </cell>
          <cell r="H1272" t="str">
            <v/>
          </cell>
          <cell r="I1272" t="str">
            <v/>
          </cell>
          <cell r="J1272" t="str">
            <v>件</v>
          </cell>
          <cell r="K1272" t="str">
            <v/>
          </cell>
          <cell r="L1272" t="str">
            <v/>
          </cell>
          <cell r="M1272" t="str">
            <v>19.00</v>
          </cell>
        </row>
        <row r="1273">
          <cell r="A1273" t="str">
            <v>TS-JGWQCTCK-90*210-灰条</v>
          </cell>
          <cell r="B1273" t="str">
            <v>TS-金刚网4cm全磁条侧开-90*210-灰条</v>
          </cell>
          <cell r="C1273" t="str">
            <v>TS-JGWQCTCK-90*210-灰条-TS-金刚网4cm全磁条侧开-90*210-灰条</v>
          </cell>
          <cell r="D1273" t="str">
            <v>居家布艺</v>
          </cell>
          <cell r="E1273" t="str">
            <v>是</v>
          </cell>
          <cell r="F1273" t="str">
            <v>否</v>
          </cell>
          <cell r="G1273" t="str">
            <v>90*210</v>
          </cell>
          <cell r="H1273" t="str">
            <v/>
          </cell>
          <cell r="I1273" t="str">
            <v/>
          </cell>
          <cell r="J1273" t="str">
            <v>件</v>
          </cell>
          <cell r="K1273" t="str">
            <v/>
          </cell>
          <cell r="L1273" t="str">
            <v/>
          </cell>
          <cell r="M1273" t="str">
            <v>19.00</v>
          </cell>
        </row>
        <row r="1274">
          <cell r="A1274" t="str">
            <v>TS-JGWQCTCK-90*215-灰条</v>
          </cell>
          <cell r="B1274" t="str">
            <v>TS-金刚网4cm全磁条侧开-90*215-灰条</v>
          </cell>
          <cell r="C1274" t="str">
            <v>TS-JGWQCTCK-90*215-灰条-TS-金刚网4cm全磁条侧开-90*215-灰条</v>
          </cell>
          <cell r="D1274" t="str">
            <v>居家布艺</v>
          </cell>
          <cell r="E1274" t="str">
            <v>是</v>
          </cell>
          <cell r="F1274" t="str">
            <v>否</v>
          </cell>
          <cell r="G1274" t="str">
            <v>90*215</v>
          </cell>
          <cell r="H1274" t="str">
            <v/>
          </cell>
          <cell r="I1274" t="str">
            <v/>
          </cell>
          <cell r="J1274" t="str">
            <v>件</v>
          </cell>
          <cell r="K1274" t="str">
            <v/>
          </cell>
          <cell r="L1274" t="str">
            <v/>
          </cell>
          <cell r="M1274" t="str">
            <v>19.00</v>
          </cell>
        </row>
        <row r="1275">
          <cell r="A1275" t="str">
            <v>TS-JGWQCTCK-90*220-灰条</v>
          </cell>
          <cell r="B1275" t="str">
            <v>TS-金刚网4cm全磁条侧开-90*220-灰条</v>
          </cell>
          <cell r="C1275" t="str">
            <v>TS-JGWQCTCK-90*220-灰条-TS-金刚网4cm全磁条侧开-90*220-灰条</v>
          </cell>
          <cell r="D1275" t="str">
            <v>居家布艺</v>
          </cell>
          <cell r="E1275" t="str">
            <v>是</v>
          </cell>
          <cell r="F1275" t="str">
            <v>否</v>
          </cell>
          <cell r="G1275" t="str">
            <v>90*220</v>
          </cell>
          <cell r="H1275" t="str">
            <v/>
          </cell>
          <cell r="I1275" t="str">
            <v/>
          </cell>
          <cell r="J1275" t="str">
            <v>件</v>
          </cell>
          <cell r="K1275" t="str">
            <v/>
          </cell>
          <cell r="L1275" t="str">
            <v/>
          </cell>
          <cell r="M1275" t="str">
            <v>19.00</v>
          </cell>
        </row>
        <row r="1276">
          <cell r="A1276" t="str">
            <v>TS-JGWQCTCK-90*230-灰条</v>
          </cell>
          <cell r="B1276" t="str">
            <v>TS-金刚网4cm全磁条侧开-90*230-灰条</v>
          </cell>
          <cell r="C1276" t="str">
            <v>TS-JGWQCTCK-90*230-灰条-TS-金刚网4cm全磁条侧开-90*230-灰条</v>
          </cell>
          <cell r="D1276" t="str">
            <v>居家布艺</v>
          </cell>
          <cell r="E1276" t="str">
            <v>是</v>
          </cell>
          <cell r="F1276" t="str">
            <v>否</v>
          </cell>
          <cell r="G1276" t="str">
            <v>90*230</v>
          </cell>
          <cell r="H1276" t="str">
            <v/>
          </cell>
          <cell r="I1276" t="str">
            <v/>
          </cell>
          <cell r="J1276" t="str">
            <v>件</v>
          </cell>
          <cell r="K1276" t="str">
            <v/>
          </cell>
          <cell r="L1276" t="str">
            <v/>
          </cell>
          <cell r="M1276" t="str">
            <v>20.00</v>
          </cell>
        </row>
        <row r="1277">
          <cell r="A1277" t="str">
            <v>TS-JGWQCTCK-90*240-灰条</v>
          </cell>
          <cell r="B1277" t="str">
            <v>TS-金刚网4cm全磁条侧开-90*240-灰条</v>
          </cell>
          <cell r="C1277" t="str">
            <v>TS-JGWQCTCK-90*240-灰条-TS-金刚网4cm全磁条侧开-90*240-灰条</v>
          </cell>
          <cell r="D1277" t="str">
            <v>居家布艺</v>
          </cell>
          <cell r="E1277" t="str">
            <v>是</v>
          </cell>
          <cell r="F1277" t="str">
            <v>否</v>
          </cell>
          <cell r="G1277" t="str">
            <v>90*240</v>
          </cell>
          <cell r="H1277" t="str">
            <v/>
          </cell>
          <cell r="I1277" t="str">
            <v/>
          </cell>
          <cell r="J1277" t="str">
            <v>件</v>
          </cell>
          <cell r="K1277" t="str">
            <v/>
          </cell>
          <cell r="L1277" t="str">
            <v/>
          </cell>
          <cell r="M1277" t="str">
            <v>21.00</v>
          </cell>
        </row>
        <row r="1278">
          <cell r="A1278" t="str">
            <v>TS-JGWQCTCK-95*200-灰条</v>
          </cell>
          <cell r="B1278" t="str">
            <v>TS-金刚网4cm全磁条侧开-95*200-灰条</v>
          </cell>
          <cell r="C1278" t="str">
            <v>TS-JGWQCTCK-95*200-灰条-TS-金刚网4cm全磁条侧开-95*200-灰条</v>
          </cell>
          <cell r="D1278" t="str">
            <v>居家布艺</v>
          </cell>
          <cell r="E1278" t="str">
            <v>是</v>
          </cell>
          <cell r="F1278" t="str">
            <v>否</v>
          </cell>
          <cell r="G1278" t="str">
            <v>95*200</v>
          </cell>
          <cell r="H1278" t="str">
            <v/>
          </cell>
          <cell r="I1278" t="str">
            <v/>
          </cell>
          <cell r="J1278" t="str">
            <v>件</v>
          </cell>
          <cell r="K1278" t="str">
            <v/>
          </cell>
          <cell r="L1278" t="str">
            <v/>
          </cell>
          <cell r="M1278" t="str">
            <v>19.00</v>
          </cell>
        </row>
        <row r="1279">
          <cell r="A1279" t="str">
            <v>TS-JGWQCTCK-95*205-灰条</v>
          </cell>
          <cell r="B1279" t="str">
            <v>TS-金刚网4cm全磁条侧开-95*205-灰条</v>
          </cell>
          <cell r="C1279" t="str">
            <v>TS-JGWQCTCK-95*205-灰条-TS-金刚网4cm全磁条侧开-95*205-灰条</v>
          </cell>
          <cell r="D1279" t="str">
            <v>居家布艺</v>
          </cell>
          <cell r="E1279" t="str">
            <v>是</v>
          </cell>
          <cell r="F1279" t="str">
            <v>否</v>
          </cell>
          <cell r="G1279" t="str">
            <v>95*205</v>
          </cell>
          <cell r="H1279" t="str">
            <v/>
          </cell>
          <cell r="I1279" t="str">
            <v/>
          </cell>
          <cell r="J1279" t="str">
            <v>件</v>
          </cell>
          <cell r="K1279" t="str">
            <v/>
          </cell>
          <cell r="L1279" t="str">
            <v/>
          </cell>
          <cell r="M1279" t="str">
            <v>19.00</v>
          </cell>
        </row>
        <row r="1280">
          <cell r="A1280" t="str">
            <v>TS-JGWQCTCK-95*210-灰条</v>
          </cell>
          <cell r="B1280" t="str">
            <v>TS-金刚网4cm全磁条侧开-95*210-灰条</v>
          </cell>
          <cell r="C1280" t="str">
            <v>TS-JGWQCTCK-95*210-灰条-TS-金刚网4cm全磁条侧开-95*210-灰条</v>
          </cell>
          <cell r="D1280" t="str">
            <v>居家布艺</v>
          </cell>
          <cell r="E1280" t="str">
            <v>是</v>
          </cell>
          <cell r="F1280" t="str">
            <v>否</v>
          </cell>
          <cell r="G1280" t="str">
            <v>95*210</v>
          </cell>
          <cell r="H1280" t="str">
            <v/>
          </cell>
          <cell r="I1280" t="str">
            <v/>
          </cell>
          <cell r="J1280" t="str">
            <v>件</v>
          </cell>
          <cell r="K1280" t="str">
            <v/>
          </cell>
          <cell r="L1280" t="str">
            <v/>
          </cell>
          <cell r="M1280" t="str">
            <v>19.00</v>
          </cell>
        </row>
        <row r="1281">
          <cell r="A1281" t="str">
            <v>TS-JGWQCTCK-95*215-灰条</v>
          </cell>
          <cell r="B1281" t="str">
            <v>TS-金刚网4cm全磁条侧开-95*215-灰条</v>
          </cell>
          <cell r="C1281" t="str">
            <v>TS-JGWQCTCK-95*215-灰条-TS-金刚网4cm全磁条侧开-95*215-灰条</v>
          </cell>
          <cell r="D1281" t="str">
            <v>居家布艺</v>
          </cell>
          <cell r="E1281" t="str">
            <v>是</v>
          </cell>
          <cell r="F1281" t="str">
            <v>否</v>
          </cell>
          <cell r="G1281" t="str">
            <v>95*215</v>
          </cell>
          <cell r="H1281" t="str">
            <v/>
          </cell>
          <cell r="I1281" t="str">
            <v/>
          </cell>
          <cell r="J1281" t="str">
            <v>件</v>
          </cell>
          <cell r="K1281" t="str">
            <v/>
          </cell>
          <cell r="L1281" t="str">
            <v/>
          </cell>
          <cell r="M1281" t="str">
            <v>19.00</v>
          </cell>
        </row>
        <row r="1282">
          <cell r="A1282" t="str">
            <v>TS-JGWQCTCK-95*220-灰条</v>
          </cell>
          <cell r="B1282" t="str">
            <v>TS-金刚网4cm全磁条侧开-95*220-灰条</v>
          </cell>
          <cell r="C1282" t="str">
            <v>TS-JGWQCTCK-95*220-灰条-TS-金刚网4cm全磁条侧开-95*220-灰条</v>
          </cell>
          <cell r="D1282" t="str">
            <v>居家布艺</v>
          </cell>
          <cell r="E1282" t="str">
            <v>是</v>
          </cell>
          <cell r="F1282" t="str">
            <v>否</v>
          </cell>
          <cell r="G1282" t="str">
            <v>95*220</v>
          </cell>
          <cell r="H1282" t="str">
            <v/>
          </cell>
          <cell r="I1282" t="str">
            <v/>
          </cell>
          <cell r="J1282" t="str">
            <v>件</v>
          </cell>
          <cell r="K1282" t="str">
            <v/>
          </cell>
          <cell r="L1282" t="str">
            <v/>
          </cell>
          <cell r="M1282" t="str">
            <v>19.00</v>
          </cell>
        </row>
        <row r="1283">
          <cell r="A1283" t="str">
            <v>TS-JGWQCTCK-100*200-灰条</v>
          </cell>
          <cell r="B1283" t="str">
            <v>TS-金刚网4cm全磁条侧开-100*200-灰条</v>
          </cell>
          <cell r="C1283" t="str">
            <v>TS-JGWQCTCK-100*200-灰条-TS-金刚网4cm全磁条侧开-100*200-灰条</v>
          </cell>
          <cell r="D1283" t="str">
            <v>居家布艺</v>
          </cell>
          <cell r="E1283" t="str">
            <v>是</v>
          </cell>
          <cell r="F1283" t="str">
            <v>否</v>
          </cell>
          <cell r="G1283" t="str">
            <v>100*200</v>
          </cell>
          <cell r="H1283" t="str">
            <v/>
          </cell>
          <cell r="I1283" t="str">
            <v/>
          </cell>
          <cell r="J1283" t="str">
            <v>件</v>
          </cell>
          <cell r="K1283" t="str">
            <v/>
          </cell>
          <cell r="L1283" t="str">
            <v/>
          </cell>
          <cell r="M1283" t="str">
            <v>19.00</v>
          </cell>
        </row>
        <row r="1284">
          <cell r="A1284" t="str">
            <v>TS-JGWQCTCK-100*205-灰条</v>
          </cell>
          <cell r="B1284" t="str">
            <v>TS-金刚网4cm全磁条侧开-100*205-灰条</v>
          </cell>
          <cell r="C1284" t="str">
            <v>TS-JGWQCTCK-100*205-灰条-TS-金刚网4cm全磁条侧开-100*205-灰条</v>
          </cell>
          <cell r="D1284" t="str">
            <v>居家布艺</v>
          </cell>
          <cell r="E1284" t="str">
            <v>是</v>
          </cell>
          <cell r="F1284" t="str">
            <v>否</v>
          </cell>
          <cell r="G1284" t="str">
            <v>100*205</v>
          </cell>
          <cell r="H1284" t="str">
            <v/>
          </cell>
          <cell r="I1284" t="str">
            <v/>
          </cell>
          <cell r="J1284" t="str">
            <v>件</v>
          </cell>
          <cell r="K1284" t="str">
            <v/>
          </cell>
          <cell r="L1284" t="str">
            <v/>
          </cell>
          <cell r="M1284" t="str">
            <v>19.00</v>
          </cell>
        </row>
        <row r="1285">
          <cell r="A1285" t="str">
            <v>TS-JGWQCTCK-100*210-灰条</v>
          </cell>
          <cell r="B1285" t="str">
            <v>TS-金刚网4cm全磁条侧开-100*210-灰条</v>
          </cell>
          <cell r="C1285" t="str">
            <v>TS-JGWQCTCK-100*210-灰条-TS-金刚网4cm全磁条侧开-100*210-灰条</v>
          </cell>
          <cell r="D1285" t="str">
            <v>居家布艺</v>
          </cell>
          <cell r="E1285" t="str">
            <v>是</v>
          </cell>
          <cell r="F1285" t="str">
            <v>否</v>
          </cell>
          <cell r="G1285" t="str">
            <v>100*210</v>
          </cell>
          <cell r="H1285" t="str">
            <v/>
          </cell>
          <cell r="I1285" t="str">
            <v/>
          </cell>
          <cell r="J1285" t="str">
            <v>件</v>
          </cell>
          <cell r="K1285" t="str">
            <v/>
          </cell>
          <cell r="L1285" t="str">
            <v/>
          </cell>
          <cell r="M1285" t="str">
            <v>19.00</v>
          </cell>
        </row>
        <row r="1286">
          <cell r="A1286" t="str">
            <v>TS-JGWQCTCK-100*215-灰条</v>
          </cell>
          <cell r="B1286" t="str">
            <v>TS-金刚网4cm全磁条侧开-100*215-灰条</v>
          </cell>
          <cell r="C1286" t="str">
            <v>TS-JGWQCTCK-100*215-灰条-TS-金刚网4cm全磁条侧开-100*215-灰条</v>
          </cell>
          <cell r="D1286" t="str">
            <v>居家布艺</v>
          </cell>
          <cell r="E1286" t="str">
            <v>是</v>
          </cell>
          <cell r="F1286" t="str">
            <v>否</v>
          </cell>
          <cell r="G1286" t="str">
            <v>100*215</v>
          </cell>
          <cell r="H1286" t="str">
            <v/>
          </cell>
          <cell r="I1286" t="str">
            <v/>
          </cell>
          <cell r="J1286" t="str">
            <v>件</v>
          </cell>
          <cell r="K1286" t="str">
            <v/>
          </cell>
          <cell r="L1286" t="str">
            <v/>
          </cell>
          <cell r="M1286" t="str">
            <v>19.00</v>
          </cell>
        </row>
        <row r="1287">
          <cell r="A1287" t="str">
            <v>TS-JGWQCTCK-100*220-灰条</v>
          </cell>
          <cell r="B1287" t="str">
            <v>TS-金刚网4cm全磁条侧开-100*220-灰条</v>
          </cell>
          <cell r="C1287" t="str">
            <v>TS-JGWQCTCK-100*220-灰条-TS-金刚网4cm全磁条侧开-100*220-灰条</v>
          </cell>
          <cell r="D1287" t="str">
            <v>居家布艺</v>
          </cell>
          <cell r="E1287" t="str">
            <v>是</v>
          </cell>
          <cell r="F1287" t="str">
            <v>否</v>
          </cell>
          <cell r="G1287" t="str">
            <v>100*220</v>
          </cell>
          <cell r="H1287" t="str">
            <v/>
          </cell>
          <cell r="I1287" t="str">
            <v/>
          </cell>
          <cell r="J1287" t="str">
            <v>件</v>
          </cell>
          <cell r="K1287" t="str">
            <v/>
          </cell>
          <cell r="L1287" t="str">
            <v/>
          </cell>
          <cell r="M1287" t="str">
            <v>19.00</v>
          </cell>
        </row>
        <row r="1288">
          <cell r="A1288" t="str">
            <v>TS-JGWQCTCK-100*230-灰条</v>
          </cell>
          <cell r="B1288" t="str">
            <v>TS-金刚网4cm全磁条侧开-100*230-灰条</v>
          </cell>
          <cell r="C1288" t="str">
            <v>TS-JGWQCTCK-100*230-灰条-TS-金刚网4cm全磁条侧开-100*230-灰条</v>
          </cell>
          <cell r="D1288" t="str">
            <v>居家布艺</v>
          </cell>
          <cell r="E1288" t="str">
            <v>是</v>
          </cell>
          <cell r="F1288" t="str">
            <v>否</v>
          </cell>
          <cell r="G1288" t="str">
            <v>100*230</v>
          </cell>
          <cell r="H1288" t="str">
            <v/>
          </cell>
          <cell r="I1288" t="str">
            <v/>
          </cell>
          <cell r="J1288" t="str">
            <v>件</v>
          </cell>
          <cell r="K1288" t="str">
            <v/>
          </cell>
          <cell r="L1288" t="str">
            <v/>
          </cell>
          <cell r="M1288" t="str">
            <v>20.00</v>
          </cell>
        </row>
        <row r="1289">
          <cell r="A1289" t="str">
            <v>TS-JGWQCTCK-100*240-灰条</v>
          </cell>
          <cell r="B1289" t="str">
            <v>TS-金刚网4cm全磁条侧开-100*240-灰条</v>
          </cell>
          <cell r="C1289" t="str">
            <v>TS-JGWQCTCK-100*240-灰条-TS-金刚网4cm全磁条侧开-100*240-灰条</v>
          </cell>
          <cell r="D1289" t="str">
            <v>居家布艺</v>
          </cell>
          <cell r="E1289" t="str">
            <v>是</v>
          </cell>
          <cell r="F1289" t="str">
            <v>否</v>
          </cell>
          <cell r="G1289" t="str">
            <v>100*240</v>
          </cell>
          <cell r="H1289" t="str">
            <v/>
          </cell>
          <cell r="I1289" t="str">
            <v/>
          </cell>
          <cell r="J1289" t="str">
            <v>件</v>
          </cell>
          <cell r="K1289" t="str">
            <v/>
          </cell>
          <cell r="L1289" t="str">
            <v/>
          </cell>
          <cell r="M1289" t="str">
            <v>21.00</v>
          </cell>
        </row>
        <row r="1290">
          <cell r="A1290" t="str">
            <v>TS-JGWQCTCK-105*205-灰条</v>
          </cell>
          <cell r="B1290" t="str">
            <v>TS-金刚网4cm全磁条侧开-105*205-灰条</v>
          </cell>
          <cell r="C1290" t="str">
            <v>TS-JGWQCTCK-105*205-灰条-TS-金刚网4cm全磁条侧开-105*205-灰条</v>
          </cell>
          <cell r="D1290" t="str">
            <v>居家布艺</v>
          </cell>
          <cell r="E1290" t="str">
            <v>是</v>
          </cell>
          <cell r="F1290" t="str">
            <v>否</v>
          </cell>
          <cell r="G1290" t="str">
            <v>105*205</v>
          </cell>
          <cell r="H1290" t="str">
            <v/>
          </cell>
          <cell r="I1290" t="str">
            <v/>
          </cell>
          <cell r="J1290" t="str">
            <v>件</v>
          </cell>
          <cell r="K1290" t="str">
            <v/>
          </cell>
          <cell r="L1290" t="str">
            <v/>
          </cell>
          <cell r="M1290" t="str">
            <v>20.00</v>
          </cell>
        </row>
        <row r="1291">
          <cell r="A1291" t="str">
            <v>TS-JGWQCTCK-105*210-灰条</v>
          </cell>
          <cell r="B1291" t="str">
            <v>TS-金刚网4cm全磁条侧开-105*210-灰条</v>
          </cell>
          <cell r="C1291" t="str">
            <v>TS-JGWQCTCK-105*210-灰条-TS-金刚网4cm全磁条侧开-105*210-灰条</v>
          </cell>
          <cell r="D1291" t="str">
            <v>居家布艺</v>
          </cell>
          <cell r="E1291" t="str">
            <v>是</v>
          </cell>
          <cell r="F1291" t="str">
            <v>否</v>
          </cell>
          <cell r="G1291" t="str">
            <v>105*210</v>
          </cell>
          <cell r="H1291" t="str">
            <v/>
          </cell>
          <cell r="I1291" t="str">
            <v/>
          </cell>
          <cell r="J1291" t="str">
            <v>件</v>
          </cell>
          <cell r="K1291" t="str">
            <v/>
          </cell>
          <cell r="L1291" t="str">
            <v/>
          </cell>
          <cell r="M1291" t="str">
            <v>20.00</v>
          </cell>
        </row>
        <row r="1292">
          <cell r="A1292" t="str">
            <v>TS-JGWQCTCK-105*220-灰条</v>
          </cell>
          <cell r="B1292" t="str">
            <v>TS-金刚网4cm全磁条侧开-105*220-灰条</v>
          </cell>
          <cell r="C1292" t="str">
            <v>TS-JGWQCTCK-105*220-灰条-TS-金刚网4cm全磁条侧开-105*220-灰条</v>
          </cell>
          <cell r="D1292" t="str">
            <v>居家布艺</v>
          </cell>
          <cell r="E1292" t="str">
            <v>是</v>
          </cell>
          <cell r="F1292" t="str">
            <v>否</v>
          </cell>
          <cell r="G1292" t="str">
            <v>105*220</v>
          </cell>
          <cell r="H1292" t="str">
            <v/>
          </cell>
          <cell r="I1292" t="str">
            <v/>
          </cell>
          <cell r="J1292" t="str">
            <v>件</v>
          </cell>
          <cell r="K1292" t="str">
            <v/>
          </cell>
          <cell r="L1292" t="str">
            <v/>
          </cell>
          <cell r="M1292" t="str">
            <v>20.00</v>
          </cell>
        </row>
        <row r="1293">
          <cell r="A1293" t="str">
            <v>TS-JGWQCTCK-110*200-灰条</v>
          </cell>
          <cell r="B1293" t="str">
            <v>TS-金刚网4cm全磁条侧开-110*200-灰条</v>
          </cell>
          <cell r="C1293" t="str">
            <v>TS-JGWQCTCK-110*200-灰条-TS-金刚网4cm全磁条侧开-110*200-灰条</v>
          </cell>
          <cell r="D1293" t="str">
            <v>居家布艺</v>
          </cell>
          <cell r="E1293" t="str">
            <v>是</v>
          </cell>
          <cell r="F1293" t="str">
            <v>否</v>
          </cell>
          <cell r="G1293" t="str">
            <v>110*200</v>
          </cell>
          <cell r="H1293" t="str">
            <v/>
          </cell>
          <cell r="I1293" t="str">
            <v/>
          </cell>
          <cell r="J1293" t="str">
            <v>件</v>
          </cell>
          <cell r="K1293" t="str">
            <v/>
          </cell>
          <cell r="L1293" t="str">
            <v/>
          </cell>
          <cell r="M1293" t="str">
            <v>20.00</v>
          </cell>
        </row>
        <row r="1294">
          <cell r="A1294" t="str">
            <v>TS-JGWQCTCK-110*210-灰条</v>
          </cell>
          <cell r="B1294" t="str">
            <v>TS-金刚网4cm全磁条侧开-110*210-灰条</v>
          </cell>
          <cell r="C1294" t="str">
            <v>TS-JGWQCTCK-110*210-灰条-TS-金刚网4cm全磁条侧开-110*210-灰条</v>
          </cell>
          <cell r="D1294" t="str">
            <v>居家布艺</v>
          </cell>
          <cell r="E1294" t="str">
            <v>是</v>
          </cell>
          <cell r="F1294" t="str">
            <v>否</v>
          </cell>
          <cell r="G1294" t="str">
            <v>110*210</v>
          </cell>
          <cell r="H1294" t="str">
            <v/>
          </cell>
          <cell r="I1294" t="str">
            <v/>
          </cell>
          <cell r="J1294" t="str">
            <v>件</v>
          </cell>
          <cell r="K1294" t="str">
            <v/>
          </cell>
          <cell r="L1294" t="str">
            <v/>
          </cell>
          <cell r="M1294" t="str">
            <v>20.00</v>
          </cell>
        </row>
        <row r="1295">
          <cell r="A1295" t="str">
            <v>TS-JGWQCTCK-110*220-灰条</v>
          </cell>
          <cell r="B1295" t="str">
            <v>TS-金刚网4cm全磁条侧开-110*220-灰条</v>
          </cell>
          <cell r="C1295" t="str">
            <v>TS-JGWQCTCK-110*220-灰条-TS-金刚网4cm全磁条侧开-110*220-灰条</v>
          </cell>
          <cell r="D1295" t="str">
            <v>居家布艺</v>
          </cell>
          <cell r="E1295" t="str">
            <v>是</v>
          </cell>
          <cell r="F1295" t="str">
            <v>否</v>
          </cell>
          <cell r="G1295" t="str">
            <v>110*220</v>
          </cell>
          <cell r="H1295" t="str">
            <v/>
          </cell>
          <cell r="I1295" t="str">
            <v/>
          </cell>
          <cell r="J1295" t="str">
            <v>件</v>
          </cell>
          <cell r="K1295" t="str">
            <v/>
          </cell>
          <cell r="L1295" t="str">
            <v/>
          </cell>
          <cell r="M1295" t="str">
            <v>20.00</v>
          </cell>
        </row>
        <row r="1296">
          <cell r="A1296" t="str">
            <v>TS-JGWQCTCK-110*230-灰条</v>
          </cell>
          <cell r="B1296" t="str">
            <v>TS-金刚网4cm全磁条侧开-110*230-灰条</v>
          </cell>
          <cell r="C1296" t="str">
            <v>TS-JGWQCTCK-110*230-灰条-TS-金刚网4cm全磁条侧开-110*230-灰条</v>
          </cell>
          <cell r="D1296" t="str">
            <v>居家布艺</v>
          </cell>
          <cell r="E1296" t="str">
            <v>是</v>
          </cell>
          <cell r="F1296" t="str">
            <v>否</v>
          </cell>
          <cell r="G1296" t="str">
            <v>110*230</v>
          </cell>
          <cell r="H1296" t="str">
            <v/>
          </cell>
          <cell r="I1296" t="str">
            <v/>
          </cell>
          <cell r="J1296" t="str">
            <v>件</v>
          </cell>
          <cell r="K1296" t="str">
            <v/>
          </cell>
          <cell r="L1296" t="str">
            <v/>
          </cell>
          <cell r="M1296" t="str">
            <v>21.00</v>
          </cell>
        </row>
        <row r="1297">
          <cell r="A1297" t="str">
            <v>TS-JGWQCTCK-110*240-灰条</v>
          </cell>
          <cell r="B1297" t="str">
            <v>TS-金刚网4cm全磁条侧开-110*240-灰条</v>
          </cell>
          <cell r="C1297" t="str">
            <v>TS-JGWQCTCK-110*240-灰条-TS-金刚网4cm全磁条侧开-110*240-灰条</v>
          </cell>
          <cell r="D1297" t="str">
            <v>居家布艺</v>
          </cell>
          <cell r="E1297" t="str">
            <v>是</v>
          </cell>
          <cell r="F1297" t="str">
            <v>否</v>
          </cell>
          <cell r="G1297" t="str">
            <v>110*240</v>
          </cell>
          <cell r="H1297" t="str">
            <v/>
          </cell>
          <cell r="I1297" t="str">
            <v/>
          </cell>
          <cell r="J1297" t="str">
            <v>件</v>
          </cell>
          <cell r="K1297" t="str">
            <v/>
          </cell>
          <cell r="L1297" t="str">
            <v/>
          </cell>
          <cell r="M1297" t="str">
            <v>22.00</v>
          </cell>
        </row>
        <row r="1298">
          <cell r="A1298" t="str">
            <v>TS-JGWQCTCK-120*200-灰条</v>
          </cell>
          <cell r="B1298" t="str">
            <v>TS-金刚网4cm全磁条侧开-120*200-灰条</v>
          </cell>
          <cell r="C1298" t="str">
            <v>TS-JGWQCTCK-120*200-灰条-TS-金刚网4cm全磁条侧开-120*200-灰条</v>
          </cell>
          <cell r="D1298" t="str">
            <v>居家布艺</v>
          </cell>
          <cell r="E1298" t="str">
            <v>是</v>
          </cell>
          <cell r="F1298" t="str">
            <v>否</v>
          </cell>
          <cell r="G1298" t="str">
            <v>120*200</v>
          </cell>
          <cell r="H1298" t="str">
            <v/>
          </cell>
          <cell r="I1298" t="str">
            <v/>
          </cell>
          <cell r="J1298" t="str">
            <v>件</v>
          </cell>
          <cell r="K1298" t="str">
            <v/>
          </cell>
          <cell r="L1298" t="str">
            <v/>
          </cell>
          <cell r="M1298" t="str">
            <v>21.00</v>
          </cell>
        </row>
        <row r="1299">
          <cell r="A1299" t="str">
            <v>TS-JGWQCTCK-120*210-灰条</v>
          </cell>
          <cell r="B1299" t="str">
            <v>TS-金刚网4cm全磁条侧开-120*210-灰条</v>
          </cell>
          <cell r="C1299" t="str">
            <v>TS-JGWQCTCK-120*210-灰条-TS-金刚网4cm全磁条侧开-120*210-灰条</v>
          </cell>
          <cell r="D1299" t="str">
            <v>居家布艺</v>
          </cell>
          <cell r="E1299" t="str">
            <v>是</v>
          </cell>
          <cell r="F1299" t="str">
            <v>否</v>
          </cell>
          <cell r="G1299" t="str">
            <v>120*210</v>
          </cell>
          <cell r="H1299" t="str">
            <v/>
          </cell>
          <cell r="I1299" t="str">
            <v/>
          </cell>
          <cell r="J1299" t="str">
            <v>件</v>
          </cell>
          <cell r="K1299" t="str">
            <v/>
          </cell>
          <cell r="L1299" t="str">
            <v/>
          </cell>
          <cell r="M1299" t="str">
            <v>21.00</v>
          </cell>
        </row>
        <row r="1300">
          <cell r="A1300" t="str">
            <v>TS-JGWQCTCK-120*220-灰条</v>
          </cell>
          <cell r="B1300" t="str">
            <v>TS-金刚网4cm全磁条侧开-120*220-灰条</v>
          </cell>
          <cell r="C1300" t="str">
            <v>TS-JGWQCTCK-120*220-灰条-TS-金刚网4cm全磁条侧开-120*220-灰条</v>
          </cell>
          <cell r="D1300" t="str">
            <v>居家布艺</v>
          </cell>
          <cell r="E1300" t="str">
            <v>是</v>
          </cell>
          <cell r="F1300" t="str">
            <v>否</v>
          </cell>
          <cell r="G1300" t="str">
            <v>120*220</v>
          </cell>
          <cell r="H1300" t="str">
            <v/>
          </cell>
          <cell r="I1300" t="str">
            <v/>
          </cell>
          <cell r="J1300" t="str">
            <v>件</v>
          </cell>
          <cell r="K1300" t="str">
            <v/>
          </cell>
          <cell r="L1300" t="str">
            <v/>
          </cell>
          <cell r="M1300" t="str">
            <v>21.00</v>
          </cell>
        </row>
        <row r="1301">
          <cell r="A1301" t="str">
            <v>TS-JGWQCTCK-120*230-灰条</v>
          </cell>
          <cell r="B1301" t="str">
            <v>TS-金刚网4cm全磁条侧开-120*230-灰条</v>
          </cell>
          <cell r="C1301" t="str">
            <v>TS-JGWQCTCK-120*230-灰条-TS-金刚网4cm全磁条侧开-120*230-灰条</v>
          </cell>
          <cell r="D1301" t="str">
            <v>居家布艺</v>
          </cell>
          <cell r="E1301" t="str">
            <v>是</v>
          </cell>
          <cell r="F1301" t="str">
            <v>否</v>
          </cell>
          <cell r="G1301" t="str">
            <v>120*230</v>
          </cell>
          <cell r="H1301" t="str">
            <v/>
          </cell>
          <cell r="I1301" t="str">
            <v/>
          </cell>
          <cell r="J1301" t="str">
            <v>件</v>
          </cell>
          <cell r="K1301" t="str">
            <v/>
          </cell>
          <cell r="L1301" t="str">
            <v/>
          </cell>
          <cell r="M1301" t="str">
            <v>22.00</v>
          </cell>
        </row>
        <row r="1302">
          <cell r="A1302" t="str">
            <v>TS-JGWQCTCK-120*240-灰条</v>
          </cell>
          <cell r="B1302" t="str">
            <v>TS-金刚网4cm全磁条侧开-120*240-灰条</v>
          </cell>
          <cell r="C1302" t="str">
            <v>TS-JGWQCTCK-120*240-灰条-TS-金刚网4cm全磁条侧开-120*240-灰条</v>
          </cell>
          <cell r="D1302" t="str">
            <v>居家布艺</v>
          </cell>
          <cell r="E1302" t="str">
            <v>是</v>
          </cell>
          <cell r="F1302" t="str">
            <v>否</v>
          </cell>
          <cell r="G1302" t="str">
            <v>120*240</v>
          </cell>
          <cell r="H1302" t="str">
            <v/>
          </cell>
          <cell r="I1302" t="str">
            <v/>
          </cell>
          <cell r="J1302" t="str">
            <v>件</v>
          </cell>
          <cell r="K1302" t="str">
            <v/>
          </cell>
          <cell r="L1302" t="str">
            <v/>
          </cell>
          <cell r="M1302" t="str">
            <v>23.00</v>
          </cell>
        </row>
        <row r="1303">
          <cell r="A1303" t="str">
            <v>TS-JGWQCTCK-70*200-咖条</v>
          </cell>
          <cell r="B1303" t="str">
            <v>TS-金刚网4cm全磁条侧开-70*200-咖条</v>
          </cell>
          <cell r="C1303" t="str">
            <v>TS-JGWQCTCK-70*200-咖条-TS-金刚网4cm全磁条侧开-70*200-咖条</v>
          </cell>
          <cell r="D1303" t="str">
            <v>居家布艺</v>
          </cell>
          <cell r="E1303" t="str">
            <v>是</v>
          </cell>
          <cell r="F1303" t="str">
            <v>否</v>
          </cell>
          <cell r="G1303" t="str">
            <v>70*200</v>
          </cell>
          <cell r="H1303" t="str">
            <v/>
          </cell>
          <cell r="I1303" t="str">
            <v/>
          </cell>
          <cell r="J1303" t="str">
            <v>件</v>
          </cell>
          <cell r="K1303" t="str">
            <v/>
          </cell>
          <cell r="L1303" t="str">
            <v/>
          </cell>
          <cell r="M1303" t="str">
            <v>19.00</v>
          </cell>
        </row>
        <row r="1304">
          <cell r="A1304" t="str">
            <v>TS-JGWQCTCK-80*190-咖条</v>
          </cell>
          <cell r="B1304" t="str">
            <v>TS-金刚网4cm全磁条侧开-80*190-咖条</v>
          </cell>
          <cell r="C1304" t="str">
            <v>TS-JGWQCTCK-80*190-咖条-TS-金刚网4cm全磁条侧开-80*190-咖条</v>
          </cell>
          <cell r="D1304" t="str">
            <v>居家布艺</v>
          </cell>
          <cell r="E1304" t="str">
            <v>是</v>
          </cell>
          <cell r="F1304" t="str">
            <v>否</v>
          </cell>
          <cell r="G1304" t="str">
            <v>80*190</v>
          </cell>
          <cell r="H1304" t="str">
            <v/>
          </cell>
          <cell r="I1304" t="str">
            <v/>
          </cell>
          <cell r="J1304" t="str">
            <v>件</v>
          </cell>
          <cell r="K1304" t="str">
            <v/>
          </cell>
          <cell r="L1304" t="str">
            <v/>
          </cell>
          <cell r="M1304" t="str">
            <v>19.00</v>
          </cell>
        </row>
        <row r="1305">
          <cell r="A1305" t="str">
            <v>TS-JGWQCTCK-80*195-咖条</v>
          </cell>
          <cell r="B1305" t="str">
            <v>TS-金刚网4cm全磁条侧开-80*195-咖条</v>
          </cell>
          <cell r="C1305" t="str">
            <v>TS-JGWQCTCK-80*195-咖条-TS-金刚网4cm全磁条侧开-80*195-咖条</v>
          </cell>
          <cell r="D1305" t="str">
            <v>居家布艺</v>
          </cell>
          <cell r="E1305" t="str">
            <v>是</v>
          </cell>
          <cell r="F1305" t="str">
            <v>否</v>
          </cell>
          <cell r="G1305" t="str">
            <v>80*195</v>
          </cell>
          <cell r="H1305" t="str">
            <v/>
          </cell>
          <cell r="I1305" t="str">
            <v/>
          </cell>
          <cell r="J1305" t="str">
            <v>件</v>
          </cell>
          <cell r="K1305" t="str">
            <v/>
          </cell>
          <cell r="L1305" t="str">
            <v/>
          </cell>
          <cell r="M1305" t="str">
            <v>19.00</v>
          </cell>
        </row>
        <row r="1306">
          <cell r="A1306" t="str">
            <v>TS-JGWQCTCK-80*200-咖条</v>
          </cell>
          <cell r="B1306" t="str">
            <v>TS-金刚网4cm全磁条侧开-80*200-咖条</v>
          </cell>
          <cell r="C1306" t="str">
            <v>TS-JGWQCTCK-80*200-咖条-TS-金刚网4cm全磁条侧开-80*200-咖条</v>
          </cell>
          <cell r="D1306" t="str">
            <v>居家布艺</v>
          </cell>
          <cell r="E1306" t="str">
            <v>是</v>
          </cell>
          <cell r="F1306" t="str">
            <v>否</v>
          </cell>
          <cell r="G1306" t="str">
            <v>80*200</v>
          </cell>
          <cell r="H1306" t="str">
            <v/>
          </cell>
          <cell r="I1306" t="str">
            <v/>
          </cell>
          <cell r="J1306" t="str">
            <v>件</v>
          </cell>
          <cell r="K1306" t="str">
            <v/>
          </cell>
          <cell r="L1306" t="str">
            <v/>
          </cell>
          <cell r="M1306" t="str">
            <v>19.00</v>
          </cell>
        </row>
        <row r="1307">
          <cell r="A1307" t="str">
            <v>TS-JGWQCTCK-80*205-咖条</v>
          </cell>
          <cell r="B1307" t="str">
            <v>TS-金刚网4cm全磁条侧开-80*205-咖条</v>
          </cell>
          <cell r="C1307" t="str">
            <v>TS-JGWQCTCK-80*205-咖条-TS-金刚网4cm全磁条侧开-80*205-咖条</v>
          </cell>
          <cell r="D1307" t="str">
            <v>居家布艺</v>
          </cell>
          <cell r="E1307" t="str">
            <v>是</v>
          </cell>
          <cell r="F1307" t="str">
            <v>否</v>
          </cell>
          <cell r="G1307" t="str">
            <v>80*205</v>
          </cell>
          <cell r="H1307" t="str">
            <v/>
          </cell>
          <cell r="I1307" t="str">
            <v/>
          </cell>
          <cell r="J1307" t="str">
            <v>件</v>
          </cell>
          <cell r="K1307" t="str">
            <v/>
          </cell>
          <cell r="L1307" t="str">
            <v/>
          </cell>
          <cell r="M1307" t="str">
            <v>19.00</v>
          </cell>
        </row>
        <row r="1308">
          <cell r="A1308" t="str">
            <v>TS-JGWQCTCK-80*210-咖条</v>
          </cell>
          <cell r="B1308" t="str">
            <v>TS-金刚网4cm全磁条侧开-80*210-咖条</v>
          </cell>
          <cell r="C1308" t="str">
            <v>TS-JGWQCTCK-80*210-咖条-TS-金刚网4cm全磁条侧开-80*210-咖条</v>
          </cell>
          <cell r="D1308" t="str">
            <v>居家布艺</v>
          </cell>
          <cell r="E1308" t="str">
            <v>是</v>
          </cell>
          <cell r="F1308" t="str">
            <v>否</v>
          </cell>
          <cell r="G1308" t="str">
            <v>80*210</v>
          </cell>
          <cell r="H1308" t="str">
            <v/>
          </cell>
          <cell r="I1308" t="str">
            <v/>
          </cell>
          <cell r="J1308" t="str">
            <v>件</v>
          </cell>
          <cell r="K1308" t="str">
            <v/>
          </cell>
          <cell r="L1308" t="str">
            <v/>
          </cell>
          <cell r="M1308" t="str">
            <v>19.00</v>
          </cell>
        </row>
        <row r="1309">
          <cell r="A1309" t="str">
            <v>TS-JGWQCTCK-80*215-咖条</v>
          </cell>
          <cell r="B1309" t="str">
            <v>TS-金刚网4cm全磁条侧开-80*215-咖条</v>
          </cell>
          <cell r="C1309" t="str">
            <v>TS-JGWQCTCK-80*215-咖条-TS-金刚网4cm全磁条侧开-80*215-咖条</v>
          </cell>
          <cell r="D1309" t="str">
            <v>居家布艺</v>
          </cell>
          <cell r="E1309" t="str">
            <v>是</v>
          </cell>
          <cell r="F1309" t="str">
            <v>否</v>
          </cell>
          <cell r="G1309" t="str">
            <v>80*215</v>
          </cell>
          <cell r="H1309" t="str">
            <v/>
          </cell>
          <cell r="I1309" t="str">
            <v/>
          </cell>
          <cell r="J1309" t="str">
            <v>件</v>
          </cell>
          <cell r="K1309" t="str">
            <v/>
          </cell>
          <cell r="L1309" t="str">
            <v/>
          </cell>
          <cell r="M1309" t="str">
            <v>19.00</v>
          </cell>
        </row>
        <row r="1310">
          <cell r="A1310" t="str">
            <v>TS-JGWQCTCK-80*220-咖条</v>
          </cell>
          <cell r="B1310" t="str">
            <v>TS-金刚网4cm全磁条侧开-80*220-咖条</v>
          </cell>
          <cell r="C1310" t="str">
            <v>TS-JGWQCTCK-80*220-咖条-TS-金刚网4cm全磁条侧开-80*220-咖条</v>
          </cell>
          <cell r="D1310" t="str">
            <v>居家布艺</v>
          </cell>
          <cell r="E1310" t="str">
            <v>是</v>
          </cell>
          <cell r="F1310" t="str">
            <v>否</v>
          </cell>
          <cell r="G1310" t="str">
            <v>80*220</v>
          </cell>
          <cell r="H1310" t="str">
            <v/>
          </cell>
          <cell r="I1310" t="str">
            <v/>
          </cell>
          <cell r="J1310" t="str">
            <v>件</v>
          </cell>
          <cell r="K1310" t="str">
            <v/>
          </cell>
          <cell r="L1310" t="str">
            <v/>
          </cell>
          <cell r="M1310" t="str">
            <v>19.00</v>
          </cell>
        </row>
        <row r="1311">
          <cell r="A1311" t="str">
            <v>TS-JGWQCTCK-85*190-咖条</v>
          </cell>
          <cell r="B1311" t="str">
            <v>TS-金刚网4cm全磁条侧开-85*190-咖条</v>
          </cell>
          <cell r="C1311" t="str">
            <v>TS-JGWQCTCK-85*190-咖条-TS-金刚网4cm全磁条侧开-85*190-咖条</v>
          </cell>
          <cell r="D1311" t="str">
            <v>居家布艺</v>
          </cell>
          <cell r="E1311" t="str">
            <v>是</v>
          </cell>
          <cell r="F1311" t="str">
            <v>否</v>
          </cell>
          <cell r="G1311" t="str">
            <v>85*190</v>
          </cell>
          <cell r="H1311" t="str">
            <v/>
          </cell>
          <cell r="I1311" t="str">
            <v/>
          </cell>
          <cell r="J1311" t="str">
            <v>件</v>
          </cell>
          <cell r="K1311" t="str">
            <v/>
          </cell>
          <cell r="L1311" t="str">
            <v/>
          </cell>
          <cell r="M1311" t="str">
            <v>19.00</v>
          </cell>
        </row>
        <row r="1312">
          <cell r="A1312" t="str">
            <v>TS-JGWQCTCK-85*195-咖条</v>
          </cell>
          <cell r="B1312" t="str">
            <v>TS-金刚网4cm全磁条侧开-85*195-咖条</v>
          </cell>
          <cell r="C1312" t="str">
            <v>TS-JGWQCTCK-85*195-咖条-TS-金刚网4cm全磁条侧开-85*195-咖条</v>
          </cell>
          <cell r="D1312" t="str">
            <v>居家布艺</v>
          </cell>
          <cell r="E1312" t="str">
            <v>是</v>
          </cell>
          <cell r="F1312" t="str">
            <v>否</v>
          </cell>
          <cell r="G1312" t="str">
            <v>85*195</v>
          </cell>
          <cell r="H1312" t="str">
            <v/>
          </cell>
          <cell r="I1312" t="str">
            <v/>
          </cell>
          <cell r="J1312" t="str">
            <v>件</v>
          </cell>
          <cell r="K1312" t="str">
            <v/>
          </cell>
          <cell r="L1312" t="str">
            <v/>
          </cell>
          <cell r="M1312" t="str">
            <v>19.00</v>
          </cell>
        </row>
        <row r="1313">
          <cell r="A1313" t="str">
            <v>TS-JGWQCTCK-85*200-咖条</v>
          </cell>
          <cell r="B1313" t="str">
            <v>TS-金刚网4cm全磁条侧开-85*200-咖条</v>
          </cell>
          <cell r="C1313" t="str">
            <v>TS-JGWQCTCK-85*200-咖条-TS-金刚网4cm全磁条侧开-85*200-咖条</v>
          </cell>
          <cell r="D1313" t="str">
            <v>居家布艺</v>
          </cell>
          <cell r="E1313" t="str">
            <v>是</v>
          </cell>
          <cell r="F1313" t="str">
            <v>否</v>
          </cell>
          <cell r="G1313" t="str">
            <v>85*200</v>
          </cell>
          <cell r="H1313" t="str">
            <v/>
          </cell>
          <cell r="I1313" t="str">
            <v/>
          </cell>
          <cell r="J1313" t="str">
            <v>件</v>
          </cell>
          <cell r="K1313" t="str">
            <v/>
          </cell>
          <cell r="L1313" t="str">
            <v/>
          </cell>
          <cell r="M1313" t="str">
            <v>19.00</v>
          </cell>
        </row>
        <row r="1314">
          <cell r="A1314" t="str">
            <v>TS-JGWQCTCK-85*205-咖条</v>
          </cell>
          <cell r="B1314" t="str">
            <v>TS-金刚网4cm全磁条侧开-85*205-咖条</v>
          </cell>
          <cell r="C1314" t="str">
            <v>TS-JGWQCTCK-85*205-咖条-TS-金刚网4cm全磁条侧开-85*205-咖条</v>
          </cell>
          <cell r="D1314" t="str">
            <v>居家布艺</v>
          </cell>
          <cell r="E1314" t="str">
            <v>是</v>
          </cell>
          <cell r="F1314" t="str">
            <v>否</v>
          </cell>
          <cell r="G1314" t="str">
            <v>85*205</v>
          </cell>
          <cell r="H1314" t="str">
            <v/>
          </cell>
          <cell r="I1314" t="str">
            <v/>
          </cell>
          <cell r="J1314" t="str">
            <v>件</v>
          </cell>
          <cell r="K1314" t="str">
            <v/>
          </cell>
          <cell r="L1314" t="str">
            <v/>
          </cell>
          <cell r="M1314" t="str">
            <v>19.00</v>
          </cell>
        </row>
        <row r="1315">
          <cell r="A1315" t="str">
            <v>TS-JGWQCTCK-85*210-咖条</v>
          </cell>
          <cell r="B1315" t="str">
            <v>TS-金刚网4cm全磁条侧开-85*210-咖条</v>
          </cell>
          <cell r="C1315" t="str">
            <v>TS-JGWQCTCK-85*210-咖条-TS-金刚网4cm全磁条侧开-85*210-咖条</v>
          </cell>
          <cell r="D1315" t="str">
            <v>居家布艺</v>
          </cell>
          <cell r="E1315" t="str">
            <v>是</v>
          </cell>
          <cell r="F1315" t="str">
            <v>否</v>
          </cell>
          <cell r="G1315" t="str">
            <v>85*210</v>
          </cell>
          <cell r="H1315" t="str">
            <v/>
          </cell>
          <cell r="I1315" t="str">
            <v/>
          </cell>
          <cell r="J1315" t="str">
            <v>件</v>
          </cell>
          <cell r="K1315" t="str">
            <v/>
          </cell>
          <cell r="L1315" t="str">
            <v/>
          </cell>
          <cell r="M1315" t="str">
            <v>19.00</v>
          </cell>
        </row>
        <row r="1316">
          <cell r="A1316" t="str">
            <v>TS-JGWQCTCK-85*215-咖条</v>
          </cell>
          <cell r="B1316" t="str">
            <v>TS-金刚网4cm全磁条侧开-85*215-咖条</v>
          </cell>
          <cell r="C1316" t="str">
            <v>TS-JGWQCTCK-85*215-咖条-TS-金刚网4cm全磁条侧开-85*215-咖条</v>
          </cell>
          <cell r="D1316" t="str">
            <v>居家布艺</v>
          </cell>
          <cell r="E1316" t="str">
            <v>是</v>
          </cell>
          <cell r="F1316" t="str">
            <v>否</v>
          </cell>
          <cell r="G1316" t="str">
            <v>85*215</v>
          </cell>
          <cell r="H1316" t="str">
            <v/>
          </cell>
          <cell r="I1316" t="str">
            <v/>
          </cell>
          <cell r="J1316" t="str">
            <v>件</v>
          </cell>
          <cell r="K1316" t="str">
            <v/>
          </cell>
          <cell r="L1316" t="str">
            <v/>
          </cell>
          <cell r="M1316" t="str">
            <v>19.00</v>
          </cell>
        </row>
        <row r="1317">
          <cell r="A1317" t="str">
            <v>TS-JGWQCTCK-85*220-咖条</v>
          </cell>
          <cell r="B1317" t="str">
            <v>TS-金刚网4cm全磁条侧开-85*220-咖条</v>
          </cell>
          <cell r="C1317" t="str">
            <v>TS-JGWQCTCK-85*220-咖条-TS-金刚网4cm全磁条侧开-85*220-咖条</v>
          </cell>
          <cell r="D1317" t="str">
            <v>居家布艺</v>
          </cell>
          <cell r="E1317" t="str">
            <v>是</v>
          </cell>
          <cell r="F1317" t="str">
            <v>否</v>
          </cell>
          <cell r="G1317" t="str">
            <v>85*220</v>
          </cell>
          <cell r="H1317" t="str">
            <v/>
          </cell>
          <cell r="I1317" t="str">
            <v/>
          </cell>
          <cell r="J1317" t="str">
            <v>件</v>
          </cell>
          <cell r="K1317" t="str">
            <v/>
          </cell>
          <cell r="L1317" t="str">
            <v/>
          </cell>
          <cell r="M1317" t="str">
            <v>19.00</v>
          </cell>
        </row>
        <row r="1318">
          <cell r="A1318" t="str">
            <v>TS-JGWQCTCK-90*190-咖条</v>
          </cell>
          <cell r="B1318" t="str">
            <v>TS-金刚网4cm全磁条侧开-90*190-咖条</v>
          </cell>
          <cell r="C1318" t="str">
            <v>TS-JGWQCTCK-90*190-咖条-TS-金刚网4cm全磁条侧开-90*190-咖条</v>
          </cell>
          <cell r="D1318" t="str">
            <v>居家布艺</v>
          </cell>
          <cell r="E1318" t="str">
            <v>是</v>
          </cell>
          <cell r="F1318" t="str">
            <v>否</v>
          </cell>
          <cell r="G1318" t="str">
            <v>90*190</v>
          </cell>
          <cell r="H1318" t="str">
            <v/>
          </cell>
          <cell r="I1318" t="str">
            <v/>
          </cell>
          <cell r="J1318" t="str">
            <v>件</v>
          </cell>
          <cell r="K1318" t="str">
            <v/>
          </cell>
          <cell r="L1318" t="str">
            <v/>
          </cell>
          <cell r="M1318" t="str">
            <v>19.00</v>
          </cell>
        </row>
        <row r="1319">
          <cell r="A1319" t="str">
            <v>TS-JGWQCTCK-90*195-咖条</v>
          </cell>
          <cell r="B1319" t="str">
            <v>TS-金刚网4cm全磁条侧开-90*195-咖条</v>
          </cell>
          <cell r="C1319" t="str">
            <v>TS-JGWQCTCK-90*195-咖条-TS-金刚网4cm全磁条侧开-90*195-咖条</v>
          </cell>
          <cell r="D1319" t="str">
            <v>居家布艺</v>
          </cell>
          <cell r="E1319" t="str">
            <v>是</v>
          </cell>
          <cell r="F1319" t="str">
            <v>否</v>
          </cell>
          <cell r="G1319" t="str">
            <v>90*195</v>
          </cell>
          <cell r="H1319" t="str">
            <v/>
          </cell>
          <cell r="I1319" t="str">
            <v/>
          </cell>
          <cell r="J1319" t="str">
            <v>件</v>
          </cell>
          <cell r="K1319" t="str">
            <v/>
          </cell>
          <cell r="L1319" t="str">
            <v/>
          </cell>
          <cell r="M1319" t="str">
            <v>19.00</v>
          </cell>
        </row>
        <row r="1320">
          <cell r="A1320" t="str">
            <v>TS-JGWQCTCK-90*200-咖条</v>
          </cell>
          <cell r="B1320" t="str">
            <v>TS-金刚网4cm全磁条侧开-90*200-咖条</v>
          </cell>
          <cell r="C1320" t="str">
            <v>TS-JGWQCTCK-90*200-咖条-TS-金刚网4cm全磁条侧开-90*200-咖条</v>
          </cell>
          <cell r="D1320" t="str">
            <v>居家布艺</v>
          </cell>
          <cell r="E1320" t="str">
            <v>是</v>
          </cell>
          <cell r="F1320" t="str">
            <v>否</v>
          </cell>
          <cell r="G1320" t="str">
            <v>90*200</v>
          </cell>
          <cell r="H1320" t="str">
            <v/>
          </cell>
          <cell r="I1320" t="str">
            <v/>
          </cell>
          <cell r="J1320" t="str">
            <v>件</v>
          </cell>
          <cell r="K1320" t="str">
            <v/>
          </cell>
          <cell r="L1320" t="str">
            <v/>
          </cell>
          <cell r="M1320" t="str">
            <v>19.00</v>
          </cell>
        </row>
        <row r="1321">
          <cell r="A1321" t="str">
            <v>TS-JGWQCTCK-90*205-咖条</v>
          </cell>
          <cell r="B1321" t="str">
            <v>TS-金刚网4cm全磁条侧开-90*205-咖条</v>
          </cell>
          <cell r="C1321" t="str">
            <v>TS-JGWQCTCK-90*205-咖条-TS-金刚网4cm全磁条侧开-90*205-咖条</v>
          </cell>
          <cell r="D1321" t="str">
            <v>居家布艺</v>
          </cell>
          <cell r="E1321" t="str">
            <v>是</v>
          </cell>
          <cell r="F1321" t="str">
            <v>否</v>
          </cell>
          <cell r="G1321" t="str">
            <v>90*205</v>
          </cell>
          <cell r="H1321" t="str">
            <v/>
          </cell>
          <cell r="I1321" t="str">
            <v/>
          </cell>
          <cell r="J1321" t="str">
            <v>件</v>
          </cell>
          <cell r="K1321" t="str">
            <v/>
          </cell>
          <cell r="L1321" t="str">
            <v/>
          </cell>
          <cell r="M1321" t="str">
            <v>19.00</v>
          </cell>
        </row>
        <row r="1322">
          <cell r="A1322" t="str">
            <v>TS-JGWQCTCK-90*210-咖条</v>
          </cell>
          <cell r="B1322" t="str">
            <v>TS-金刚网4cm全磁条侧开-90*210-咖条</v>
          </cell>
          <cell r="C1322" t="str">
            <v>TS-JGWQCTCK-90*210-咖条-TS-金刚网4cm全磁条侧开-90*210-咖条</v>
          </cell>
          <cell r="D1322" t="str">
            <v>居家布艺</v>
          </cell>
          <cell r="E1322" t="str">
            <v>是</v>
          </cell>
          <cell r="F1322" t="str">
            <v>否</v>
          </cell>
          <cell r="G1322" t="str">
            <v>90*210</v>
          </cell>
          <cell r="H1322" t="str">
            <v/>
          </cell>
          <cell r="I1322" t="str">
            <v/>
          </cell>
          <cell r="J1322" t="str">
            <v>件</v>
          </cell>
          <cell r="K1322" t="str">
            <v/>
          </cell>
          <cell r="L1322" t="str">
            <v/>
          </cell>
          <cell r="M1322" t="str">
            <v>19.00</v>
          </cell>
        </row>
        <row r="1323">
          <cell r="A1323" t="str">
            <v>TS-JGWQCTCK-90*215-咖条</v>
          </cell>
          <cell r="B1323" t="str">
            <v>TS-金刚网4cm全磁条侧开-90*215-咖条</v>
          </cell>
          <cell r="C1323" t="str">
            <v>TS-JGWQCTCK-90*215-咖条-TS-金刚网4cm全磁条侧开-90*215-咖条</v>
          </cell>
          <cell r="D1323" t="str">
            <v>居家布艺</v>
          </cell>
          <cell r="E1323" t="str">
            <v>是</v>
          </cell>
          <cell r="F1323" t="str">
            <v>否</v>
          </cell>
          <cell r="G1323" t="str">
            <v>90*215</v>
          </cell>
          <cell r="H1323" t="str">
            <v/>
          </cell>
          <cell r="I1323" t="str">
            <v/>
          </cell>
          <cell r="J1323" t="str">
            <v>件</v>
          </cell>
          <cell r="K1323" t="str">
            <v/>
          </cell>
          <cell r="L1323" t="str">
            <v/>
          </cell>
          <cell r="M1323" t="str">
            <v>19.00</v>
          </cell>
        </row>
        <row r="1324">
          <cell r="A1324" t="str">
            <v>TS-JGWQCTCK-90*220-咖条</v>
          </cell>
          <cell r="B1324" t="str">
            <v>TS-金刚网4cm全磁条侧开-90*220-咖条</v>
          </cell>
          <cell r="C1324" t="str">
            <v>TS-JGWQCTCK-90*220-咖条-TS-金刚网4cm全磁条侧开-90*220-咖条</v>
          </cell>
          <cell r="D1324" t="str">
            <v>居家布艺</v>
          </cell>
          <cell r="E1324" t="str">
            <v>是</v>
          </cell>
          <cell r="F1324" t="str">
            <v>否</v>
          </cell>
          <cell r="G1324" t="str">
            <v>90*220</v>
          </cell>
          <cell r="H1324" t="str">
            <v/>
          </cell>
          <cell r="I1324" t="str">
            <v/>
          </cell>
          <cell r="J1324" t="str">
            <v>件</v>
          </cell>
          <cell r="K1324" t="str">
            <v/>
          </cell>
          <cell r="L1324" t="str">
            <v/>
          </cell>
          <cell r="M1324" t="str">
            <v>19.00</v>
          </cell>
        </row>
        <row r="1325">
          <cell r="A1325" t="str">
            <v>TS-JGWQCTCK-90*230-咖条</v>
          </cell>
          <cell r="B1325" t="str">
            <v>TS-金刚网4cm全磁条侧开-90*230-咖条</v>
          </cell>
          <cell r="C1325" t="str">
            <v>TS-JGWQCTCK-90*230-咖条-TS-金刚网4cm全磁条侧开-90*230-咖条</v>
          </cell>
          <cell r="D1325" t="str">
            <v>居家布艺</v>
          </cell>
          <cell r="E1325" t="str">
            <v>是</v>
          </cell>
          <cell r="F1325" t="str">
            <v>否</v>
          </cell>
          <cell r="G1325" t="str">
            <v>90*230</v>
          </cell>
          <cell r="H1325" t="str">
            <v/>
          </cell>
          <cell r="I1325" t="str">
            <v/>
          </cell>
          <cell r="J1325" t="str">
            <v>件</v>
          </cell>
          <cell r="K1325" t="str">
            <v/>
          </cell>
          <cell r="L1325" t="str">
            <v/>
          </cell>
          <cell r="M1325" t="str">
            <v>20.00</v>
          </cell>
        </row>
        <row r="1326">
          <cell r="A1326" t="str">
            <v>TS-JGWQCTCK-90*240-咖条</v>
          </cell>
          <cell r="B1326" t="str">
            <v>TS-金刚网4cm全磁条侧开-90*240-咖条</v>
          </cell>
          <cell r="C1326" t="str">
            <v>TS-JGWQCTCK-90*240-咖条-TS-金刚网4cm全磁条侧开-90*240-咖条</v>
          </cell>
          <cell r="D1326" t="str">
            <v>居家布艺</v>
          </cell>
          <cell r="E1326" t="str">
            <v>是</v>
          </cell>
          <cell r="F1326" t="str">
            <v>否</v>
          </cell>
          <cell r="G1326" t="str">
            <v>90*240</v>
          </cell>
          <cell r="H1326" t="str">
            <v/>
          </cell>
          <cell r="I1326" t="str">
            <v/>
          </cell>
          <cell r="J1326" t="str">
            <v>件</v>
          </cell>
          <cell r="K1326" t="str">
            <v/>
          </cell>
          <cell r="L1326" t="str">
            <v/>
          </cell>
          <cell r="M1326" t="str">
            <v>21.00</v>
          </cell>
        </row>
        <row r="1327">
          <cell r="A1327" t="str">
            <v>TS-JGWQCTCK-95*200-咖条</v>
          </cell>
          <cell r="B1327" t="str">
            <v>TS-金刚网4cm全磁条侧开-95*200-咖条</v>
          </cell>
          <cell r="C1327" t="str">
            <v>TS-JGWQCTCK-95*200-咖条-TS-金刚网4cm全磁条侧开-95*200-咖条</v>
          </cell>
          <cell r="D1327" t="str">
            <v>居家布艺</v>
          </cell>
          <cell r="E1327" t="str">
            <v>是</v>
          </cell>
          <cell r="F1327" t="str">
            <v>否</v>
          </cell>
          <cell r="G1327" t="str">
            <v>95*200</v>
          </cell>
          <cell r="H1327" t="str">
            <v/>
          </cell>
          <cell r="I1327" t="str">
            <v/>
          </cell>
          <cell r="J1327" t="str">
            <v>件</v>
          </cell>
          <cell r="K1327" t="str">
            <v/>
          </cell>
          <cell r="L1327" t="str">
            <v/>
          </cell>
          <cell r="M1327" t="str">
            <v>19.00</v>
          </cell>
        </row>
        <row r="1328">
          <cell r="A1328" t="str">
            <v>TS-JGWQCTCK-95*205-咖条</v>
          </cell>
          <cell r="B1328" t="str">
            <v>TS-金刚网4cm全磁条侧开-95*205-咖条</v>
          </cell>
          <cell r="C1328" t="str">
            <v>TS-JGWQCTCK-95*205-咖条-TS-金刚网4cm全磁条侧开-95*205-咖条</v>
          </cell>
          <cell r="D1328" t="str">
            <v>居家布艺</v>
          </cell>
          <cell r="E1328" t="str">
            <v>是</v>
          </cell>
          <cell r="F1328" t="str">
            <v>否</v>
          </cell>
          <cell r="G1328" t="str">
            <v>95*205</v>
          </cell>
          <cell r="H1328" t="str">
            <v/>
          </cell>
          <cell r="I1328" t="str">
            <v/>
          </cell>
          <cell r="J1328" t="str">
            <v>件</v>
          </cell>
          <cell r="K1328" t="str">
            <v/>
          </cell>
          <cell r="L1328" t="str">
            <v/>
          </cell>
          <cell r="M1328" t="str">
            <v>19.00</v>
          </cell>
        </row>
        <row r="1329">
          <cell r="A1329" t="str">
            <v>TS-JGWQCTCK-95*210-咖条</v>
          </cell>
          <cell r="B1329" t="str">
            <v>TS-金刚网4cm全磁条侧开-95*210-咖条</v>
          </cell>
          <cell r="C1329" t="str">
            <v>TS-JGWQCTCK-95*210-咖条-TS-金刚网4cm全磁条侧开-95*210-咖条</v>
          </cell>
          <cell r="D1329" t="str">
            <v>居家布艺</v>
          </cell>
          <cell r="E1329" t="str">
            <v>是</v>
          </cell>
          <cell r="F1329" t="str">
            <v>否</v>
          </cell>
          <cell r="G1329" t="str">
            <v>95*210</v>
          </cell>
          <cell r="H1329" t="str">
            <v/>
          </cell>
          <cell r="I1329" t="str">
            <v/>
          </cell>
          <cell r="J1329" t="str">
            <v>件</v>
          </cell>
          <cell r="K1329" t="str">
            <v/>
          </cell>
          <cell r="L1329" t="str">
            <v/>
          </cell>
          <cell r="M1329" t="str">
            <v>19.00</v>
          </cell>
        </row>
        <row r="1330">
          <cell r="A1330" t="str">
            <v>TS-JGWQCTCK-95*215-咖条</v>
          </cell>
          <cell r="B1330" t="str">
            <v>TS-金刚网4cm全磁条侧开-95*215-咖条</v>
          </cell>
          <cell r="C1330" t="str">
            <v>TS-JGWQCTCK-95*215-咖条-TS-金刚网4cm全磁条侧开-95*215-咖条</v>
          </cell>
          <cell r="D1330" t="str">
            <v>居家布艺</v>
          </cell>
          <cell r="E1330" t="str">
            <v>是</v>
          </cell>
          <cell r="F1330" t="str">
            <v>否</v>
          </cell>
          <cell r="G1330" t="str">
            <v>95*215</v>
          </cell>
          <cell r="H1330" t="str">
            <v/>
          </cell>
          <cell r="I1330" t="str">
            <v/>
          </cell>
          <cell r="J1330" t="str">
            <v>件</v>
          </cell>
          <cell r="K1330" t="str">
            <v/>
          </cell>
          <cell r="L1330" t="str">
            <v/>
          </cell>
          <cell r="M1330" t="str">
            <v>19.00</v>
          </cell>
        </row>
        <row r="1331">
          <cell r="A1331" t="str">
            <v>TS-JGWQCTCK-95*220-咖条</v>
          </cell>
          <cell r="B1331" t="str">
            <v>TS-金刚网4cm全磁条侧开-95*220-咖条</v>
          </cell>
          <cell r="C1331" t="str">
            <v>TS-JGWQCTCK-95*220-咖条-TS-金刚网4cm全磁条侧开-95*220-咖条</v>
          </cell>
          <cell r="D1331" t="str">
            <v>居家布艺</v>
          </cell>
          <cell r="E1331" t="str">
            <v>是</v>
          </cell>
          <cell r="F1331" t="str">
            <v>否</v>
          </cell>
          <cell r="G1331" t="str">
            <v>95*220</v>
          </cell>
          <cell r="H1331" t="str">
            <v/>
          </cell>
          <cell r="I1331" t="str">
            <v/>
          </cell>
          <cell r="J1331" t="str">
            <v>件</v>
          </cell>
          <cell r="K1331" t="str">
            <v/>
          </cell>
          <cell r="L1331" t="str">
            <v/>
          </cell>
          <cell r="M1331" t="str">
            <v>19.00</v>
          </cell>
        </row>
        <row r="1332">
          <cell r="A1332" t="str">
            <v>TS-JGWQCTCK-100*200-咖条</v>
          </cell>
          <cell r="B1332" t="str">
            <v>TS-金刚网4cm全磁条侧开-100*200-咖条</v>
          </cell>
          <cell r="C1332" t="str">
            <v>TS-JGWQCTCK-100*200-咖条-TS-金刚网4cm全磁条侧开-100*200-咖条</v>
          </cell>
          <cell r="D1332" t="str">
            <v>居家布艺</v>
          </cell>
          <cell r="E1332" t="str">
            <v>是</v>
          </cell>
          <cell r="F1332" t="str">
            <v>否</v>
          </cell>
          <cell r="G1332" t="str">
            <v>100*200</v>
          </cell>
          <cell r="H1332" t="str">
            <v/>
          </cell>
          <cell r="I1332" t="str">
            <v/>
          </cell>
          <cell r="J1332" t="str">
            <v>件</v>
          </cell>
          <cell r="K1332" t="str">
            <v/>
          </cell>
          <cell r="L1332" t="str">
            <v/>
          </cell>
          <cell r="M1332" t="str">
            <v>19.00</v>
          </cell>
        </row>
        <row r="1333">
          <cell r="A1333" t="str">
            <v>TS-JGWQCTCK-100*205-咖条</v>
          </cell>
          <cell r="B1333" t="str">
            <v>TS-金刚网4cm全磁条侧开-100*205-咖条</v>
          </cell>
          <cell r="C1333" t="str">
            <v>TS-JGWQCTCK-100*205-咖条-TS-金刚网4cm全磁条侧开-100*205-咖条</v>
          </cell>
          <cell r="D1333" t="str">
            <v>居家布艺</v>
          </cell>
          <cell r="E1333" t="str">
            <v>是</v>
          </cell>
          <cell r="F1333" t="str">
            <v>否</v>
          </cell>
          <cell r="G1333" t="str">
            <v>100*205</v>
          </cell>
          <cell r="H1333" t="str">
            <v/>
          </cell>
          <cell r="I1333" t="str">
            <v/>
          </cell>
          <cell r="J1333" t="str">
            <v>件</v>
          </cell>
          <cell r="K1333" t="str">
            <v/>
          </cell>
          <cell r="L1333" t="str">
            <v/>
          </cell>
          <cell r="M1333" t="str">
            <v>19.00</v>
          </cell>
        </row>
        <row r="1334">
          <cell r="A1334" t="str">
            <v>TS-JGWQCTCK-100*210-咖条</v>
          </cell>
          <cell r="B1334" t="str">
            <v>TS-金刚网4cm全磁条侧开-100*210-咖条</v>
          </cell>
          <cell r="C1334" t="str">
            <v>TS-JGWQCTCK-100*210-咖条-TS-金刚网4cm全磁条侧开-100*210-咖条</v>
          </cell>
          <cell r="D1334" t="str">
            <v>居家布艺</v>
          </cell>
          <cell r="E1334" t="str">
            <v>是</v>
          </cell>
          <cell r="F1334" t="str">
            <v>否</v>
          </cell>
          <cell r="G1334" t="str">
            <v>100*210</v>
          </cell>
          <cell r="H1334" t="str">
            <v/>
          </cell>
          <cell r="I1334" t="str">
            <v/>
          </cell>
          <cell r="J1334" t="str">
            <v>件</v>
          </cell>
          <cell r="K1334" t="str">
            <v/>
          </cell>
          <cell r="L1334" t="str">
            <v/>
          </cell>
          <cell r="M1334" t="str">
            <v>19.00</v>
          </cell>
        </row>
        <row r="1335">
          <cell r="A1335" t="str">
            <v>TS-JGWQCTCK-100*215-咖条</v>
          </cell>
          <cell r="B1335" t="str">
            <v>TS-金刚网4cm全磁条侧开-100*215-咖条</v>
          </cell>
          <cell r="C1335" t="str">
            <v>TS-JGWQCTCK-100*215-咖条-TS-金刚网4cm全磁条侧开-100*215-咖条</v>
          </cell>
          <cell r="D1335" t="str">
            <v>居家布艺</v>
          </cell>
          <cell r="E1335" t="str">
            <v>是</v>
          </cell>
          <cell r="F1335" t="str">
            <v>否</v>
          </cell>
          <cell r="G1335" t="str">
            <v>100*215</v>
          </cell>
          <cell r="H1335" t="str">
            <v/>
          </cell>
          <cell r="I1335" t="str">
            <v/>
          </cell>
          <cell r="J1335" t="str">
            <v>件</v>
          </cell>
          <cell r="K1335" t="str">
            <v/>
          </cell>
          <cell r="L1335" t="str">
            <v/>
          </cell>
          <cell r="M1335" t="str">
            <v>19.00</v>
          </cell>
        </row>
        <row r="1336">
          <cell r="A1336" t="str">
            <v>TS-JGWQCTCK-100*220-咖条</v>
          </cell>
          <cell r="B1336" t="str">
            <v>TS-金刚网4cm全磁条侧开-100*220-咖条</v>
          </cell>
          <cell r="C1336" t="str">
            <v>TS-JGWQCTCK-100*220-咖条-TS-金刚网4cm全磁条侧开-100*220-咖条</v>
          </cell>
          <cell r="D1336" t="str">
            <v>居家布艺</v>
          </cell>
          <cell r="E1336" t="str">
            <v>是</v>
          </cell>
          <cell r="F1336" t="str">
            <v>否</v>
          </cell>
          <cell r="G1336" t="str">
            <v>100*220</v>
          </cell>
          <cell r="H1336" t="str">
            <v/>
          </cell>
          <cell r="I1336" t="str">
            <v/>
          </cell>
          <cell r="J1336" t="str">
            <v>件</v>
          </cell>
          <cell r="K1336" t="str">
            <v/>
          </cell>
          <cell r="L1336" t="str">
            <v/>
          </cell>
          <cell r="M1336" t="str">
            <v>19.00</v>
          </cell>
        </row>
        <row r="1337">
          <cell r="A1337" t="str">
            <v>TS-JGWQCTCK-100*230-咖条</v>
          </cell>
          <cell r="B1337" t="str">
            <v>TS-金刚网4cm全磁条侧开-100*230-咖条</v>
          </cell>
          <cell r="C1337" t="str">
            <v>TS-JGWQCTCK-100*230-咖条-TS-金刚网4cm全磁条侧开-100*230-咖条</v>
          </cell>
          <cell r="D1337" t="str">
            <v>居家布艺</v>
          </cell>
          <cell r="E1337" t="str">
            <v>是</v>
          </cell>
          <cell r="F1337" t="str">
            <v>否</v>
          </cell>
          <cell r="G1337" t="str">
            <v>100*230</v>
          </cell>
          <cell r="H1337" t="str">
            <v/>
          </cell>
          <cell r="I1337" t="str">
            <v/>
          </cell>
          <cell r="J1337" t="str">
            <v>件</v>
          </cell>
          <cell r="K1337" t="str">
            <v/>
          </cell>
          <cell r="L1337" t="str">
            <v/>
          </cell>
          <cell r="M1337" t="str">
            <v>20.00</v>
          </cell>
        </row>
        <row r="1338">
          <cell r="A1338" t="str">
            <v>TS-JGWQCTCK-100*240-咖条</v>
          </cell>
          <cell r="B1338" t="str">
            <v>TS-金刚网4cm全磁条侧开-100*240-咖条</v>
          </cell>
          <cell r="C1338" t="str">
            <v>TS-JGWQCTCK-100*240-咖条-TS-金刚网4cm全磁条侧开-100*240-咖条</v>
          </cell>
          <cell r="D1338" t="str">
            <v>居家布艺</v>
          </cell>
          <cell r="E1338" t="str">
            <v>是</v>
          </cell>
          <cell r="F1338" t="str">
            <v>否</v>
          </cell>
          <cell r="G1338" t="str">
            <v>100*240</v>
          </cell>
          <cell r="H1338" t="str">
            <v/>
          </cell>
          <cell r="I1338" t="str">
            <v/>
          </cell>
          <cell r="J1338" t="str">
            <v>件</v>
          </cell>
          <cell r="K1338" t="str">
            <v/>
          </cell>
          <cell r="L1338" t="str">
            <v/>
          </cell>
          <cell r="M1338" t="str">
            <v>21.00</v>
          </cell>
        </row>
        <row r="1339">
          <cell r="A1339" t="str">
            <v>TS-JGWQCTCK-105*205-咖条</v>
          </cell>
          <cell r="B1339" t="str">
            <v>TS-金刚网4cm全磁条侧开-105*205-咖条</v>
          </cell>
          <cell r="C1339" t="str">
            <v>TS-JGWQCTCK-105*205-咖条-TS-金刚网4cm全磁条侧开-105*205-咖条</v>
          </cell>
          <cell r="D1339" t="str">
            <v>居家布艺</v>
          </cell>
          <cell r="E1339" t="str">
            <v>是</v>
          </cell>
          <cell r="F1339" t="str">
            <v>否</v>
          </cell>
          <cell r="G1339" t="str">
            <v>105*205</v>
          </cell>
          <cell r="H1339" t="str">
            <v/>
          </cell>
          <cell r="I1339" t="str">
            <v/>
          </cell>
          <cell r="J1339" t="str">
            <v>件</v>
          </cell>
          <cell r="K1339" t="str">
            <v/>
          </cell>
          <cell r="L1339" t="str">
            <v/>
          </cell>
          <cell r="M1339" t="str">
            <v>20.00</v>
          </cell>
        </row>
        <row r="1340">
          <cell r="A1340" t="str">
            <v>TS-JGWQCTCK-105*210-咖条</v>
          </cell>
          <cell r="B1340" t="str">
            <v>TS-金刚网4cm全磁条侧开-105*210-咖条</v>
          </cell>
          <cell r="C1340" t="str">
            <v>TS-JGWQCTCK-105*210-咖条-TS-金刚网4cm全磁条侧开-105*210-咖条</v>
          </cell>
          <cell r="D1340" t="str">
            <v>居家布艺</v>
          </cell>
          <cell r="E1340" t="str">
            <v>是</v>
          </cell>
          <cell r="F1340" t="str">
            <v>否</v>
          </cell>
          <cell r="G1340" t="str">
            <v>105*210</v>
          </cell>
          <cell r="H1340" t="str">
            <v/>
          </cell>
          <cell r="I1340" t="str">
            <v/>
          </cell>
          <cell r="J1340" t="str">
            <v>件</v>
          </cell>
          <cell r="K1340" t="str">
            <v/>
          </cell>
          <cell r="L1340" t="str">
            <v/>
          </cell>
          <cell r="M1340" t="str">
            <v>20.00</v>
          </cell>
        </row>
        <row r="1341">
          <cell r="A1341" t="str">
            <v>TS-JGWQCTCK-105*220-咖条</v>
          </cell>
          <cell r="B1341" t="str">
            <v>TS-金刚网4cm全磁条侧开-105*220-咖条</v>
          </cell>
          <cell r="C1341" t="str">
            <v>TS-JGWQCTCK-105*220-咖条-TS-金刚网4cm全磁条侧开-105*220-咖条</v>
          </cell>
          <cell r="D1341" t="str">
            <v>居家布艺</v>
          </cell>
          <cell r="E1341" t="str">
            <v>是</v>
          </cell>
          <cell r="F1341" t="str">
            <v>否</v>
          </cell>
          <cell r="G1341" t="str">
            <v>105*220</v>
          </cell>
          <cell r="H1341" t="str">
            <v/>
          </cell>
          <cell r="I1341" t="str">
            <v/>
          </cell>
          <cell r="J1341" t="str">
            <v>件</v>
          </cell>
          <cell r="K1341" t="str">
            <v/>
          </cell>
          <cell r="L1341" t="str">
            <v/>
          </cell>
          <cell r="M1341" t="str">
            <v>20.00</v>
          </cell>
        </row>
        <row r="1342">
          <cell r="A1342" t="str">
            <v>TS-JGWQCTCK-110*200-咖条</v>
          </cell>
          <cell r="B1342" t="str">
            <v>TS-金刚网4cm全磁条侧开-110*200-咖条</v>
          </cell>
          <cell r="C1342" t="str">
            <v>TS-JGWQCTCK-110*200-咖条-TS-金刚网4cm全磁条侧开-110*200-咖条</v>
          </cell>
          <cell r="D1342" t="str">
            <v>居家布艺</v>
          </cell>
          <cell r="E1342" t="str">
            <v>是</v>
          </cell>
          <cell r="F1342" t="str">
            <v>否</v>
          </cell>
          <cell r="G1342" t="str">
            <v>110*200</v>
          </cell>
          <cell r="H1342" t="str">
            <v/>
          </cell>
          <cell r="I1342" t="str">
            <v/>
          </cell>
          <cell r="J1342" t="str">
            <v>件</v>
          </cell>
          <cell r="K1342" t="str">
            <v/>
          </cell>
          <cell r="L1342" t="str">
            <v/>
          </cell>
          <cell r="M1342" t="str">
            <v>20.00</v>
          </cell>
        </row>
        <row r="1343">
          <cell r="A1343" t="str">
            <v>TS-JGWQCTCK-110*210-咖条</v>
          </cell>
          <cell r="B1343" t="str">
            <v>TS-金刚网4cm全磁条侧开-110*210-咖条</v>
          </cell>
          <cell r="C1343" t="str">
            <v>TS-JGWQCTCK-110*210-咖条-TS-金刚网4cm全磁条侧开-110*210-咖条</v>
          </cell>
          <cell r="D1343" t="str">
            <v>居家布艺</v>
          </cell>
          <cell r="E1343" t="str">
            <v>是</v>
          </cell>
          <cell r="F1343" t="str">
            <v>否</v>
          </cell>
          <cell r="G1343" t="str">
            <v>110*210</v>
          </cell>
          <cell r="H1343" t="str">
            <v/>
          </cell>
          <cell r="I1343" t="str">
            <v/>
          </cell>
          <cell r="J1343" t="str">
            <v>件</v>
          </cell>
          <cell r="K1343" t="str">
            <v/>
          </cell>
          <cell r="L1343" t="str">
            <v/>
          </cell>
          <cell r="M1343" t="str">
            <v>20.00</v>
          </cell>
        </row>
        <row r="1344">
          <cell r="A1344" t="str">
            <v>TS-JGWQCTCK-110*220-咖条</v>
          </cell>
          <cell r="B1344" t="str">
            <v>TS-金刚网4cm全磁条侧开-110*220-咖条</v>
          </cell>
          <cell r="C1344" t="str">
            <v>TS-JGWQCTCK-110*220-咖条-TS-金刚网4cm全磁条侧开-110*220-咖条</v>
          </cell>
          <cell r="D1344" t="str">
            <v>居家布艺</v>
          </cell>
          <cell r="E1344" t="str">
            <v>是</v>
          </cell>
          <cell r="F1344" t="str">
            <v>否</v>
          </cell>
          <cell r="G1344" t="str">
            <v>110*220</v>
          </cell>
          <cell r="H1344" t="str">
            <v/>
          </cell>
          <cell r="I1344" t="str">
            <v/>
          </cell>
          <cell r="J1344" t="str">
            <v>件</v>
          </cell>
          <cell r="K1344" t="str">
            <v/>
          </cell>
          <cell r="L1344" t="str">
            <v/>
          </cell>
          <cell r="M1344" t="str">
            <v>20.00</v>
          </cell>
        </row>
        <row r="1345">
          <cell r="A1345" t="str">
            <v>TS-JGWQCTCK-110*230-咖条</v>
          </cell>
          <cell r="B1345" t="str">
            <v>TS-金刚网4cm全磁条侧开-110*230-咖条</v>
          </cell>
          <cell r="C1345" t="str">
            <v>TS-JGWQCTCK-110*230-咖条-TS-金刚网4cm全磁条侧开-110*230-咖条</v>
          </cell>
          <cell r="D1345" t="str">
            <v>居家布艺</v>
          </cell>
          <cell r="E1345" t="str">
            <v>是</v>
          </cell>
          <cell r="F1345" t="str">
            <v>否</v>
          </cell>
          <cell r="G1345" t="str">
            <v>110*230</v>
          </cell>
          <cell r="H1345" t="str">
            <v/>
          </cell>
          <cell r="I1345" t="str">
            <v/>
          </cell>
          <cell r="J1345" t="str">
            <v>件</v>
          </cell>
          <cell r="K1345" t="str">
            <v/>
          </cell>
          <cell r="L1345" t="str">
            <v/>
          </cell>
          <cell r="M1345" t="str">
            <v>21.00</v>
          </cell>
        </row>
        <row r="1346">
          <cell r="A1346" t="str">
            <v>TS-JGWQCTCK-110*240-咖条</v>
          </cell>
          <cell r="B1346" t="str">
            <v>TS-金刚网4cm全磁条侧开-110*240-咖条</v>
          </cell>
          <cell r="C1346" t="str">
            <v>TS-JGWQCTCK-110*240-咖条-TS-金刚网4cm全磁条侧开-110*240-咖条</v>
          </cell>
          <cell r="D1346" t="str">
            <v>居家布艺</v>
          </cell>
          <cell r="E1346" t="str">
            <v>是</v>
          </cell>
          <cell r="F1346" t="str">
            <v>否</v>
          </cell>
          <cell r="G1346" t="str">
            <v>110*240</v>
          </cell>
          <cell r="H1346" t="str">
            <v/>
          </cell>
          <cell r="I1346" t="str">
            <v/>
          </cell>
          <cell r="J1346" t="str">
            <v>件</v>
          </cell>
          <cell r="K1346" t="str">
            <v/>
          </cell>
          <cell r="L1346" t="str">
            <v/>
          </cell>
          <cell r="M1346" t="str">
            <v>22.00</v>
          </cell>
        </row>
        <row r="1347">
          <cell r="A1347" t="str">
            <v>TS-JGWQCTCK-120*200-咖条</v>
          </cell>
          <cell r="B1347" t="str">
            <v>TS-金刚网4cm全磁条侧开-120*200-咖条</v>
          </cell>
          <cell r="C1347" t="str">
            <v>TS-JGWQCTCK-120*200-咖条-TS-金刚网4cm全磁条侧开-120*200-咖条</v>
          </cell>
          <cell r="D1347" t="str">
            <v>居家布艺</v>
          </cell>
          <cell r="E1347" t="str">
            <v>是</v>
          </cell>
          <cell r="F1347" t="str">
            <v>否</v>
          </cell>
          <cell r="G1347" t="str">
            <v>120*200</v>
          </cell>
          <cell r="H1347" t="str">
            <v/>
          </cell>
          <cell r="I1347" t="str">
            <v/>
          </cell>
          <cell r="J1347" t="str">
            <v>件</v>
          </cell>
          <cell r="K1347" t="str">
            <v/>
          </cell>
          <cell r="L1347" t="str">
            <v/>
          </cell>
          <cell r="M1347" t="str">
            <v>21.00</v>
          </cell>
        </row>
        <row r="1348">
          <cell r="A1348" t="str">
            <v>TS-JGWQCTCK-120*210-咖条</v>
          </cell>
          <cell r="B1348" t="str">
            <v>TS-金刚网4cm全磁条侧开-120*210-咖条</v>
          </cell>
          <cell r="C1348" t="str">
            <v>TS-JGWQCTCK-120*210-咖条-TS-金刚网4cm全磁条侧开-120*210-咖条</v>
          </cell>
          <cell r="D1348" t="str">
            <v>居家布艺</v>
          </cell>
          <cell r="E1348" t="str">
            <v>是</v>
          </cell>
          <cell r="F1348" t="str">
            <v>否</v>
          </cell>
          <cell r="G1348" t="str">
            <v>120*210</v>
          </cell>
          <cell r="H1348" t="str">
            <v/>
          </cell>
          <cell r="I1348" t="str">
            <v/>
          </cell>
          <cell r="J1348" t="str">
            <v>件</v>
          </cell>
          <cell r="K1348" t="str">
            <v/>
          </cell>
          <cell r="L1348" t="str">
            <v/>
          </cell>
          <cell r="M1348" t="str">
            <v>21.00</v>
          </cell>
        </row>
        <row r="1349">
          <cell r="A1349" t="str">
            <v>TS-JGWQCTCK-120*220-咖条</v>
          </cell>
          <cell r="B1349" t="str">
            <v>TS-金刚网4cm全磁条侧开-120*220-咖条</v>
          </cell>
          <cell r="C1349" t="str">
            <v>TS-JGWQCTCK-120*220-咖条-TS-金刚网4cm全磁条侧开-120*220-咖条</v>
          </cell>
          <cell r="D1349" t="str">
            <v>居家布艺</v>
          </cell>
          <cell r="E1349" t="str">
            <v>是</v>
          </cell>
          <cell r="F1349" t="str">
            <v>否</v>
          </cell>
          <cell r="G1349" t="str">
            <v>120*220</v>
          </cell>
          <cell r="H1349" t="str">
            <v/>
          </cell>
          <cell r="I1349" t="str">
            <v/>
          </cell>
          <cell r="J1349" t="str">
            <v>件</v>
          </cell>
          <cell r="K1349" t="str">
            <v/>
          </cell>
          <cell r="L1349" t="str">
            <v/>
          </cell>
          <cell r="M1349" t="str">
            <v>21.00</v>
          </cell>
        </row>
        <row r="1350">
          <cell r="A1350" t="str">
            <v>TS-JGWQCTCK-120*230-咖条</v>
          </cell>
          <cell r="B1350" t="str">
            <v>TS-金刚网4cm全磁条侧开-120*230-咖条</v>
          </cell>
          <cell r="C1350" t="str">
            <v>TS-JGWQCTCK-120*230-咖条-TS-金刚网4cm全磁条侧开-120*230-咖条</v>
          </cell>
          <cell r="D1350" t="str">
            <v>居家布艺</v>
          </cell>
          <cell r="E1350" t="str">
            <v>是</v>
          </cell>
          <cell r="F1350" t="str">
            <v>否</v>
          </cell>
          <cell r="G1350" t="str">
            <v>120*230</v>
          </cell>
          <cell r="H1350" t="str">
            <v/>
          </cell>
          <cell r="I1350" t="str">
            <v/>
          </cell>
          <cell r="J1350" t="str">
            <v>件</v>
          </cell>
          <cell r="K1350" t="str">
            <v/>
          </cell>
          <cell r="L1350" t="str">
            <v/>
          </cell>
          <cell r="M1350" t="str">
            <v>22.00</v>
          </cell>
        </row>
        <row r="1351">
          <cell r="A1351" t="str">
            <v>TS-JGWQCTCK-120*240-咖条</v>
          </cell>
          <cell r="B1351" t="str">
            <v>TS-金刚网4cm全磁条侧开-120*240-咖条</v>
          </cell>
          <cell r="C1351" t="str">
            <v>TS-JGWQCTCK-120*240-咖条-TS-金刚网4cm全磁条侧开-120*240-咖条</v>
          </cell>
          <cell r="D1351" t="str">
            <v>居家布艺</v>
          </cell>
          <cell r="E1351" t="str">
            <v>是</v>
          </cell>
          <cell r="F1351" t="str">
            <v>否</v>
          </cell>
          <cell r="G1351" t="str">
            <v>120*240</v>
          </cell>
          <cell r="H1351" t="str">
            <v/>
          </cell>
          <cell r="I1351" t="str">
            <v/>
          </cell>
          <cell r="J1351" t="str">
            <v>件</v>
          </cell>
          <cell r="K1351" t="str">
            <v/>
          </cell>
          <cell r="L1351" t="str">
            <v/>
          </cell>
          <cell r="M1351" t="str">
            <v>23.00</v>
          </cell>
        </row>
        <row r="1352">
          <cell r="A1352" t="str">
            <v>TS-JGWQCTCK-70*200-黑条</v>
          </cell>
          <cell r="B1352" t="str">
            <v>TS-金刚网4cm全磁条侧开-70*200-黑条</v>
          </cell>
          <cell r="C1352" t="str">
            <v>TS-JGWQCTCK-70*200-黑条-TS-金刚网4cm全磁条侧开-70*200-黑条</v>
          </cell>
          <cell r="D1352" t="str">
            <v>居家布艺</v>
          </cell>
          <cell r="E1352" t="str">
            <v>是</v>
          </cell>
          <cell r="F1352" t="str">
            <v>否</v>
          </cell>
          <cell r="G1352" t="str">
            <v>70*200</v>
          </cell>
          <cell r="H1352" t="str">
            <v/>
          </cell>
          <cell r="I1352" t="str">
            <v/>
          </cell>
          <cell r="J1352" t="str">
            <v>件</v>
          </cell>
          <cell r="K1352" t="str">
            <v/>
          </cell>
          <cell r="L1352" t="str">
            <v/>
          </cell>
          <cell r="M1352" t="str">
            <v>19.00</v>
          </cell>
        </row>
        <row r="1353">
          <cell r="A1353" t="str">
            <v>TS-JGWQCTCK-80*190-黑条</v>
          </cell>
          <cell r="B1353" t="str">
            <v>TS-金刚网4cm全磁条侧开-80*190-黑条</v>
          </cell>
          <cell r="C1353" t="str">
            <v>TS-JGWQCTCK-80*190-黑条-TS-金刚网4cm全磁条侧开-80*190-黑条</v>
          </cell>
          <cell r="D1353" t="str">
            <v>居家布艺</v>
          </cell>
          <cell r="E1353" t="str">
            <v>是</v>
          </cell>
          <cell r="F1353" t="str">
            <v>否</v>
          </cell>
          <cell r="G1353" t="str">
            <v>80*190</v>
          </cell>
          <cell r="H1353" t="str">
            <v/>
          </cell>
          <cell r="I1353" t="str">
            <v/>
          </cell>
          <cell r="J1353" t="str">
            <v>件</v>
          </cell>
          <cell r="K1353" t="str">
            <v/>
          </cell>
          <cell r="L1353" t="str">
            <v/>
          </cell>
          <cell r="M1353" t="str">
            <v>19.00</v>
          </cell>
        </row>
        <row r="1354">
          <cell r="A1354" t="str">
            <v>TS-JGWQCTCK-80*195-黑条</v>
          </cell>
          <cell r="B1354" t="str">
            <v>TS-金刚网4cm全磁条侧开-80*195-黑条</v>
          </cell>
          <cell r="C1354" t="str">
            <v>TS-JGWQCTCK-80*195-黑条-TS-金刚网4cm全磁条侧开-80*195-黑条</v>
          </cell>
          <cell r="D1354" t="str">
            <v>居家布艺</v>
          </cell>
          <cell r="E1354" t="str">
            <v>是</v>
          </cell>
          <cell r="F1354" t="str">
            <v>否</v>
          </cell>
          <cell r="G1354" t="str">
            <v>80*195</v>
          </cell>
          <cell r="H1354" t="str">
            <v/>
          </cell>
          <cell r="I1354" t="str">
            <v/>
          </cell>
          <cell r="J1354" t="str">
            <v>件</v>
          </cell>
          <cell r="K1354" t="str">
            <v/>
          </cell>
          <cell r="L1354" t="str">
            <v/>
          </cell>
          <cell r="M1354" t="str">
            <v>19.00</v>
          </cell>
        </row>
        <row r="1355">
          <cell r="A1355" t="str">
            <v>TS-JGWQCTCK-80*200-黑条</v>
          </cell>
          <cell r="B1355" t="str">
            <v>TS-金刚网4cm全磁条侧开-80*200-黑条</v>
          </cell>
          <cell r="C1355" t="str">
            <v>TS-JGWQCTCK-80*200-黑条-TS-金刚网4cm全磁条侧开-80*200-黑条</v>
          </cell>
          <cell r="D1355" t="str">
            <v>居家布艺</v>
          </cell>
          <cell r="E1355" t="str">
            <v>是</v>
          </cell>
          <cell r="F1355" t="str">
            <v>否</v>
          </cell>
          <cell r="G1355" t="str">
            <v>80*200</v>
          </cell>
          <cell r="H1355" t="str">
            <v/>
          </cell>
          <cell r="I1355" t="str">
            <v/>
          </cell>
          <cell r="J1355" t="str">
            <v>件</v>
          </cell>
          <cell r="K1355" t="str">
            <v/>
          </cell>
          <cell r="L1355" t="str">
            <v/>
          </cell>
          <cell r="M1355" t="str">
            <v>19.00</v>
          </cell>
        </row>
        <row r="1356">
          <cell r="A1356" t="str">
            <v>TS-JGWQCTCK-80*205-黑条</v>
          </cell>
          <cell r="B1356" t="str">
            <v>TS-金刚网4cm全磁条侧开-80*205-黑条</v>
          </cell>
          <cell r="C1356" t="str">
            <v>TS-JGWQCTCK-80*205-黑条-TS-金刚网4cm全磁条侧开-80*205-黑条</v>
          </cell>
          <cell r="D1356" t="str">
            <v>居家布艺</v>
          </cell>
          <cell r="E1356" t="str">
            <v>是</v>
          </cell>
          <cell r="F1356" t="str">
            <v>否</v>
          </cell>
          <cell r="G1356" t="str">
            <v>80*205</v>
          </cell>
          <cell r="H1356" t="str">
            <v/>
          </cell>
          <cell r="I1356" t="str">
            <v/>
          </cell>
          <cell r="J1356" t="str">
            <v>件</v>
          </cell>
          <cell r="K1356" t="str">
            <v/>
          </cell>
          <cell r="L1356" t="str">
            <v/>
          </cell>
          <cell r="M1356" t="str">
            <v>19.00</v>
          </cell>
        </row>
        <row r="1357">
          <cell r="A1357" t="str">
            <v>TS-JGWQCTCK-80*210-黑条</v>
          </cell>
          <cell r="B1357" t="str">
            <v>TS-金刚网4cm全磁条侧开-80*210-黑条</v>
          </cell>
          <cell r="C1357" t="str">
            <v>TS-JGWQCTCK-80*210-黑条-TS-金刚网4cm全磁条侧开-80*210-黑条</v>
          </cell>
          <cell r="D1357" t="str">
            <v>居家布艺</v>
          </cell>
          <cell r="E1357" t="str">
            <v>是</v>
          </cell>
          <cell r="F1357" t="str">
            <v>否</v>
          </cell>
          <cell r="G1357" t="str">
            <v>80*210</v>
          </cell>
          <cell r="H1357" t="str">
            <v/>
          </cell>
          <cell r="I1357" t="str">
            <v/>
          </cell>
          <cell r="J1357" t="str">
            <v>件</v>
          </cell>
          <cell r="K1357" t="str">
            <v/>
          </cell>
          <cell r="L1357" t="str">
            <v/>
          </cell>
          <cell r="M1357" t="str">
            <v>19.00</v>
          </cell>
        </row>
        <row r="1358">
          <cell r="A1358" t="str">
            <v>TS-JGWQCTCK-80*215-黑条</v>
          </cell>
          <cell r="B1358" t="str">
            <v>TS-金刚网4cm全磁条侧开-80*215-黑条</v>
          </cell>
          <cell r="C1358" t="str">
            <v>TS-JGWQCTCK-80*215-黑条-TS-金刚网4cm全磁条侧开-80*215-黑条</v>
          </cell>
          <cell r="D1358" t="str">
            <v>居家布艺</v>
          </cell>
          <cell r="E1358" t="str">
            <v>是</v>
          </cell>
          <cell r="F1358" t="str">
            <v>否</v>
          </cell>
          <cell r="G1358" t="str">
            <v>80*215</v>
          </cell>
          <cell r="H1358" t="str">
            <v/>
          </cell>
          <cell r="I1358" t="str">
            <v/>
          </cell>
          <cell r="J1358" t="str">
            <v>件</v>
          </cell>
          <cell r="K1358" t="str">
            <v/>
          </cell>
          <cell r="L1358" t="str">
            <v/>
          </cell>
          <cell r="M1358" t="str">
            <v>19.00</v>
          </cell>
        </row>
        <row r="1359">
          <cell r="A1359" t="str">
            <v>TS-JGWQCTCK-80*220-黑条</v>
          </cell>
          <cell r="B1359" t="str">
            <v>TS-金刚网4cm全磁条侧开-80*220-黑条</v>
          </cell>
          <cell r="C1359" t="str">
            <v>TS-JGWQCTCK-80*220-黑条-TS-金刚网4cm全磁条侧开-80*220-黑条</v>
          </cell>
          <cell r="D1359" t="str">
            <v>居家布艺</v>
          </cell>
          <cell r="E1359" t="str">
            <v>是</v>
          </cell>
          <cell r="F1359" t="str">
            <v>否</v>
          </cell>
          <cell r="G1359" t="str">
            <v>80*220</v>
          </cell>
          <cell r="H1359" t="str">
            <v/>
          </cell>
          <cell r="I1359" t="str">
            <v/>
          </cell>
          <cell r="J1359" t="str">
            <v>件</v>
          </cell>
          <cell r="K1359" t="str">
            <v/>
          </cell>
          <cell r="L1359" t="str">
            <v/>
          </cell>
          <cell r="M1359" t="str">
            <v>19.00</v>
          </cell>
        </row>
        <row r="1360">
          <cell r="A1360" t="str">
            <v>TS-JGWQCTCK-85*190-黑条</v>
          </cell>
          <cell r="B1360" t="str">
            <v>TS-金刚网4cm全磁条侧开-85*190-黑条</v>
          </cell>
          <cell r="C1360" t="str">
            <v>TS-JGWQCTCK-85*190-黑条-TS-金刚网4cm全磁条侧开-85*190-黑条</v>
          </cell>
          <cell r="D1360" t="str">
            <v>居家布艺</v>
          </cell>
          <cell r="E1360" t="str">
            <v>是</v>
          </cell>
          <cell r="F1360" t="str">
            <v>否</v>
          </cell>
          <cell r="G1360" t="str">
            <v>85*190</v>
          </cell>
          <cell r="H1360" t="str">
            <v/>
          </cell>
          <cell r="I1360" t="str">
            <v/>
          </cell>
          <cell r="J1360" t="str">
            <v>件</v>
          </cell>
          <cell r="K1360" t="str">
            <v/>
          </cell>
          <cell r="L1360" t="str">
            <v/>
          </cell>
          <cell r="M1360" t="str">
            <v>19.00</v>
          </cell>
        </row>
        <row r="1361">
          <cell r="A1361" t="str">
            <v>TS-JGWQCTCK-85*195-黑条</v>
          </cell>
          <cell r="B1361" t="str">
            <v>TS-金刚网4cm全磁条侧开-85*195-黑条</v>
          </cell>
          <cell r="C1361" t="str">
            <v>TS-JGWQCTCK-85*195-黑条-TS-金刚网4cm全磁条侧开-85*195-黑条</v>
          </cell>
          <cell r="D1361" t="str">
            <v>居家布艺</v>
          </cell>
          <cell r="E1361" t="str">
            <v>是</v>
          </cell>
          <cell r="F1361" t="str">
            <v>否</v>
          </cell>
          <cell r="G1361" t="str">
            <v>85*195</v>
          </cell>
          <cell r="H1361" t="str">
            <v/>
          </cell>
          <cell r="I1361" t="str">
            <v/>
          </cell>
          <cell r="J1361" t="str">
            <v>件</v>
          </cell>
          <cell r="K1361" t="str">
            <v/>
          </cell>
          <cell r="L1361" t="str">
            <v/>
          </cell>
          <cell r="M1361" t="str">
            <v>19.00</v>
          </cell>
        </row>
        <row r="1362">
          <cell r="A1362" t="str">
            <v>TS-JGWQCTCK-85*200-黑条</v>
          </cell>
          <cell r="B1362" t="str">
            <v>TS-金刚网4cm全磁条侧开-85*200-黑条</v>
          </cell>
          <cell r="C1362" t="str">
            <v>TS-JGWQCTCK-85*200-黑条-TS-金刚网4cm全磁条侧开-85*200-黑条</v>
          </cell>
          <cell r="D1362" t="str">
            <v>居家布艺</v>
          </cell>
          <cell r="E1362" t="str">
            <v>是</v>
          </cell>
          <cell r="F1362" t="str">
            <v>否</v>
          </cell>
          <cell r="G1362" t="str">
            <v>85*200</v>
          </cell>
          <cell r="H1362" t="str">
            <v/>
          </cell>
          <cell r="I1362" t="str">
            <v/>
          </cell>
          <cell r="J1362" t="str">
            <v>件</v>
          </cell>
          <cell r="K1362" t="str">
            <v/>
          </cell>
          <cell r="L1362" t="str">
            <v/>
          </cell>
          <cell r="M1362" t="str">
            <v>19.00</v>
          </cell>
        </row>
        <row r="1363">
          <cell r="A1363" t="str">
            <v>TS-JGWQCTCK-85*205-黑条</v>
          </cell>
          <cell r="B1363" t="str">
            <v>TS-金刚网4cm全磁条侧开-85*205-黑条</v>
          </cell>
          <cell r="C1363" t="str">
            <v>TS-JGWQCTCK-85*205-黑条-TS-金刚网4cm全磁条侧开-85*205-黑条</v>
          </cell>
          <cell r="D1363" t="str">
            <v>居家布艺</v>
          </cell>
          <cell r="E1363" t="str">
            <v>是</v>
          </cell>
          <cell r="F1363" t="str">
            <v>否</v>
          </cell>
          <cell r="G1363" t="str">
            <v>85*205</v>
          </cell>
          <cell r="H1363" t="str">
            <v/>
          </cell>
          <cell r="I1363" t="str">
            <v/>
          </cell>
          <cell r="J1363" t="str">
            <v>件</v>
          </cell>
          <cell r="K1363" t="str">
            <v/>
          </cell>
          <cell r="L1363" t="str">
            <v/>
          </cell>
          <cell r="M1363" t="str">
            <v>19.00</v>
          </cell>
        </row>
        <row r="1364">
          <cell r="A1364" t="str">
            <v>TS-JGWQCTCK-85*210-黑条</v>
          </cell>
          <cell r="B1364" t="str">
            <v>TS-金刚网4cm全磁条侧开-85*210-黑条</v>
          </cell>
          <cell r="C1364" t="str">
            <v>TS-JGWQCTCK-85*210-黑条-TS-金刚网4cm全磁条侧开-85*210-黑条</v>
          </cell>
          <cell r="D1364" t="str">
            <v>居家布艺</v>
          </cell>
          <cell r="E1364" t="str">
            <v>是</v>
          </cell>
          <cell r="F1364" t="str">
            <v>否</v>
          </cell>
          <cell r="G1364" t="str">
            <v>85*210</v>
          </cell>
          <cell r="H1364" t="str">
            <v/>
          </cell>
          <cell r="I1364" t="str">
            <v/>
          </cell>
          <cell r="J1364" t="str">
            <v>件</v>
          </cell>
          <cell r="K1364" t="str">
            <v/>
          </cell>
          <cell r="L1364" t="str">
            <v/>
          </cell>
          <cell r="M1364" t="str">
            <v>19.00</v>
          </cell>
        </row>
        <row r="1365">
          <cell r="A1365" t="str">
            <v>TS-JGWQCTCK-85*215-黑条</v>
          </cell>
          <cell r="B1365" t="str">
            <v>TS-金刚网4cm全磁条侧开-85*215-黑条</v>
          </cell>
          <cell r="C1365" t="str">
            <v>TS-JGWQCTCK-85*215-黑条-TS-金刚网4cm全磁条侧开-85*215-黑条</v>
          </cell>
          <cell r="D1365" t="str">
            <v>居家布艺</v>
          </cell>
          <cell r="E1365" t="str">
            <v>是</v>
          </cell>
          <cell r="F1365" t="str">
            <v>否</v>
          </cell>
          <cell r="G1365" t="str">
            <v>85*215</v>
          </cell>
          <cell r="H1365" t="str">
            <v/>
          </cell>
          <cell r="I1365" t="str">
            <v/>
          </cell>
          <cell r="J1365" t="str">
            <v>件</v>
          </cell>
          <cell r="K1365" t="str">
            <v/>
          </cell>
          <cell r="L1365" t="str">
            <v/>
          </cell>
          <cell r="M1365" t="str">
            <v>19.00</v>
          </cell>
        </row>
        <row r="1366">
          <cell r="A1366" t="str">
            <v>TS-JGWQCTCK-85*220-黑条</v>
          </cell>
          <cell r="B1366" t="str">
            <v>TS-金刚网4cm全磁条侧开-85*220-黑条</v>
          </cell>
          <cell r="C1366" t="str">
            <v>TS-JGWQCTCK-85*220-黑条-TS-金刚网4cm全磁条侧开-85*220-黑条</v>
          </cell>
          <cell r="D1366" t="str">
            <v>居家布艺</v>
          </cell>
          <cell r="E1366" t="str">
            <v>是</v>
          </cell>
          <cell r="F1366" t="str">
            <v>否</v>
          </cell>
          <cell r="G1366" t="str">
            <v>85*220</v>
          </cell>
          <cell r="H1366" t="str">
            <v/>
          </cell>
          <cell r="I1366" t="str">
            <v/>
          </cell>
          <cell r="J1366" t="str">
            <v>件</v>
          </cell>
          <cell r="K1366" t="str">
            <v/>
          </cell>
          <cell r="L1366" t="str">
            <v/>
          </cell>
          <cell r="M1366" t="str">
            <v>19.00</v>
          </cell>
        </row>
        <row r="1367">
          <cell r="A1367" t="str">
            <v>TS-JGWQCTCK-90*190-黑条</v>
          </cell>
          <cell r="B1367" t="str">
            <v>TS-金刚网4cm全磁条侧开-90*190-黑条</v>
          </cell>
          <cell r="C1367" t="str">
            <v>TS-JGWQCTCK-90*190-黑条-TS-金刚网4cm全磁条侧开-90*190-黑条</v>
          </cell>
          <cell r="D1367" t="str">
            <v>居家布艺</v>
          </cell>
          <cell r="E1367" t="str">
            <v>是</v>
          </cell>
          <cell r="F1367" t="str">
            <v>否</v>
          </cell>
          <cell r="G1367" t="str">
            <v>90*190</v>
          </cell>
          <cell r="H1367" t="str">
            <v/>
          </cell>
          <cell r="I1367" t="str">
            <v/>
          </cell>
          <cell r="J1367" t="str">
            <v>件</v>
          </cell>
          <cell r="K1367" t="str">
            <v/>
          </cell>
          <cell r="L1367" t="str">
            <v/>
          </cell>
          <cell r="M1367" t="str">
            <v>19.00</v>
          </cell>
        </row>
        <row r="1368">
          <cell r="A1368" t="str">
            <v>TS-JGWQCTCK-90*195-黑条</v>
          </cell>
          <cell r="B1368" t="str">
            <v>TS-金刚网4cm全磁条侧开-90*195-黑条</v>
          </cell>
          <cell r="C1368" t="str">
            <v>TS-JGWQCTCK-90*195-黑条-TS-金刚网4cm全磁条侧开-90*195-黑条</v>
          </cell>
          <cell r="D1368" t="str">
            <v>居家布艺</v>
          </cell>
          <cell r="E1368" t="str">
            <v>是</v>
          </cell>
          <cell r="F1368" t="str">
            <v>否</v>
          </cell>
          <cell r="G1368" t="str">
            <v>90*195</v>
          </cell>
          <cell r="H1368" t="str">
            <v/>
          </cell>
          <cell r="I1368" t="str">
            <v/>
          </cell>
          <cell r="J1368" t="str">
            <v>件</v>
          </cell>
          <cell r="K1368" t="str">
            <v/>
          </cell>
          <cell r="L1368" t="str">
            <v/>
          </cell>
          <cell r="M1368" t="str">
            <v>19.00</v>
          </cell>
        </row>
        <row r="1369">
          <cell r="A1369" t="str">
            <v>TS-JGWQCTCK-90*200-黑条</v>
          </cell>
          <cell r="B1369" t="str">
            <v>TS-金刚网4cm全磁条侧开-90*200-黑条</v>
          </cell>
          <cell r="C1369" t="str">
            <v>TS-JGWQCTCK-90*200-黑条-TS-金刚网4cm全磁条侧开-90*200-黑条</v>
          </cell>
          <cell r="D1369" t="str">
            <v>居家布艺</v>
          </cell>
          <cell r="E1369" t="str">
            <v>是</v>
          </cell>
          <cell r="F1369" t="str">
            <v>否</v>
          </cell>
          <cell r="G1369" t="str">
            <v>90*200</v>
          </cell>
          <cell r="H1369" t="str">
            <v/>
          </cell>
          <cell r="I1369" t="str">
            <v/>
          </cell>
          <cell r="J1369" t="str">
            <v>件</v>
          </cell>
          <cell r="K1369" t="str">
            <v/>
          </cell>
          <cell r="L1369" t="str">
            <v/>
          </cell>
          <cell r="M1369" t="str">
            <v>19.00</v>
          </cell>
        </row>
        <row r="1370">
          <cell r="A1370" t="str">
            <v>TS-JGWQCTCK-90*205-黑条</v>
          </cell>
          <cell r="B1370" t="str">
            <v>TS-金刚网4cm全磁条侧开-90*205-黑条</v>
          </cell>
          <cell r="C1370" t="str">
            <v>TS-JGWQCTCK-90*205-黑条-TS-金刚网4cm全磁条侧开-90*205-黑条</v>
          </cell>
          <cell r="D1370" t="str">
            <v>居家布艺</v>
          </cell>
          <cell r="E1370" t="str">
            <v>是</v>
          </cell>
          <cell r="F1370" t="str">
            <v>否</v>
          </cell>
          <cell r="G1370" t="str">
            <v>90*205</v>
          </cell>
          <cell r="H1370" t="str">
            <v/>
          </cell>
          <cell r="I1370" t="str">
            <v/>
          </cell>
          <cell r="J1370" t="str">
            <v>件</v>
          </cell>
          <cell r="K1370" t="str">
            <v/>
          </cell>
          <cell r="L1370" t="str">
            <v/>
          </cell>
          <cell r="M1370" t="str">
            <v>19.00</v>
          </cell>
        </row>
        <row r="1371">
          <cell r="A1371" t="str">
            <v>TS-JGWQCTCK-90*210-黑条</v>
          </cell>
          <cell r="B1371" t="str">
            <v>TS-金刚网4cm全磁条侧开-90*210-黑条</v>
          </cell>
          <cell r="C1371" t="str">
            <v>TS-JGWQCTCK-90*210-黑条-TS-金刚网4cm全磁条侧开-90*210-黑条</v>
          </cell>
          <cell r="D1371" t="str">
            <v>居家布艺</v>
          </cell>
          <cell r="E1371" t="str">
            <v>是</v>
          </cell>
          <cell r="F1371" t="str">
            <v>否</v>
          </cell>
          <cell r="G1371" t="str">
            <v>90*210</v>
          </cell>
          <cell r="H1371" t="str">
            <v/>
          </cell>
          <cell r="I1371" t="str">
            <v/>
          </cell>
          <cell r="J1371" t="str">
            <v>件</v>
          </cell>
          <cell r="K1371" t="str">
            <v/>
          </cell>
          <cell r="L1371" t="str">
            <v/>
          </cell>
          <cell r="M1371" t="str">
            <v>19.00</v>
          </cell>
        </row>
        <row r="1372">
          <cell r="A1372" t="str">
            <v>TS-JGWQCTCK-90*215-黑条</v>
          </cell>
          <cell r="B1372" t="str">
            <v>TS-金刚网4cm全磁条侧开-90*215-黑条</v>
          </cell>
          <cell r="C1372" t="str">
            <v>TS-JGWQCTCK-90*215-黑条-TS-金刚网4cm全磁条侧开-90*215-黑条</v>
          </cell>
          <cell r="D1372" t="str">
            <v>居家布艺</v>
          </cell>
          <cell r="E1372" t="str">
            <v>是</v>
          </cell>
          <cell r="F1372" t="str">
            <v>否</v>
          </cell>
          <cell r="G1372" t="str">
            <v>90*215</v>
          </cell>
          <cell r="H1372" t="str">
            <v/>
          </cell>
          <cell r="I1372" t="str">
            <v/>
          </cell>
          <cell r="J1372" t="str">
            <v>件</v>
          </cell>
          <cell r="K1372" t="str">
            <v/>
          </cell>
          <cell r="L1372" t="str">
            <v/>
          </cell>
          <cell r="M1372" t="str">
            <v>19.00</v>
          </cell>
        </row>
        <row r="1373">
          <cell r="A1373" t="str">
            <v>TS-JGWQCTCK-90*220-黑条</v>
          </cell>
          <cell r="B1373" t="str">
            <v>TS-金刚网4cm全磁条侧开-90*220-黑条</v>
          </cell>
          <cell r="C1373" t="str">
            <v>TS-JGWQCTCK-90*220-黑条-TS-金刚网4cm全磁条侧开-90*220-黑条</v>
          </cell>
          <cell r="D1373" t="str">
            <v>居家布艺</v>
          </cell>
          <cell r="E1373" t="str">
            <v>是</v>
          </cell>
          <cell r="F1373" t="str">
            <v>否</v>
          </cell>
          <cell r="G1373" t="str">
            <v>90*220</v>
          </cell>
          <cell r="H1373" t="str">
            <v/>
          </cell>
          <cell r="I1373" t="str">
            <v/>
          </cell>
          <cell r="J1373" t="str">
            <v>件</v>
          </cell>
          <cell r="K1373" t="str">
            <v/>
          </cell>
          <cell r="L1373" t="str">
            <v/>
          </cell>
          <cell r="M1373" t="str">
            <v>19.00</v>
          </cell>
        </row>
        <row r="1374">
          <cell r="A1374" t="str">
            <v>TS-JGWQCTCK-90*230-黑条</v>
          </cell>
          <cell r="B1374" t="str">
            <v>TS-金刚网4cm全磁条侧开-90*230-黑条</v>
          </cell>
          <cell r="C1374" t="str">
            <v>TS-JGWQCTCK-90*230-黑条-TS-金刚网4cm全磁条侧开-90*230-黑条</v>
          </cell>
          <cell r="D1374" t="str">
            <v>居家布艺</v>
          </cell>
          <cell r="E1374" t="str">
            <v>是</v>
          </cell>
          <cell r="F1374" t="str">
            <v>否</v>
          </cell>
          <cell r="G1374" t="str">
            <v>90*230</v>
          </cell>
          <cell r="H1374" t="str">
            <v/>
          </cell>
          <cell r="I1374" t="str">
            <v/>
          </cell>
          <cell r="J1374" t="str">
            <v>件</v>
          </cell>
          <cell r="K1374" t="str">
            <v/>
          </cell>
          <cell r="L1374" t="str">
            <v/>
          </cell>
          <cell r="M1374" t="str">
            <v>20.00</v>
          </cell>
        </row>
        <row r="1375">
          <cell r="A1375" t="str">
            <v>TS-JGWQCTCK-90*240-黑条</v>
          </cell>
          <cell r="B1375" t="str">
            <v>TS-金刚网4cm全磁条侧开-90*240-黑条</v>
          </cell>
          <cell r="C1375" t="str">
            <v>TS-JGWQCTCK-90*240-黑条-TS-金刚网4cm全磁条侧开-90*240-黑条</v>
          </cell>
          <cell r="D1375" t="str">
            <v>居家布艺</v>
          </cell>
          <cell r="E1375" t="str">
            <v>是</v>
          </cell>
          <cell r="F1375" t="str">
            <v>否</v>
          </cell>
          <cell r="G1375" t="str">
            <v>90*240</v>
          </cell>
          <cell r="H1375" t="str">
            <v/>
          </cell>
          <cell r="I1375" t="str">
            <v/>
          </cell>
          <cell r="J1375" t="str">
            <v>件</v>
          </cell>
          <cell r="K1375" t="str">
            <v/>
          </cell>
          <cell r="L1375" t="str">
            <v/>
          </cell>
          <cell r="M1375" t="str">
            <v>21.00</v>
          </cell>
        </row>
        <row r="1376">
          <cell r="A1376" t="str">
            <v>TS-JGWQCTCK-95*200-黑条</v>
          </cell>
          <cell r="B1376" t="str">
            <v>TS-金刚网4cm全磁条侧开-95*200-黑条</v>
          </cell>
          <cell r="C1376" t="str">
            <v>TS-JGWQCTCK-95*200-黑条-TS-金刚网4cm全磁条侧开-95*200-黑条</v>
          </cell>
          <cell r="D1376" t="str">
            <v>居家布艺</v>
          </cell>
          <cell r="E1376" t="str">
            <v>是</v>
          </cell>
          <cell r="F1376" t="str">
            <v>否</v>
          </cell>
          <cell r="G1376" t="str">
            <v>95*200</v>
          </cell>
          <cell r="H1376" t="str">
            <v/>
          </cell>
          <cell r="I1376" t="str">
            <v/>
          </cell>
          <cell r="J1376" t="str">
            <v>件</v>
          </cell>
          <cell r="K1376" t="str">
            <v/>
          </cell>
          <cell r="L1376" t="str">
            <v/>
          </cell>
          <cell r="M1376" t="str">
            <v>19.00</v>
          </cell>
        </row>
        <row r="1377">
          <cell r="A1377" t="str">
            <v>TS-JGWQCTCK-95*205-黑条</v>
          </cell>
          <cell r="B1377" t="str">
            <v>TS-金刚网4cm全磁条侧开-95*205-黑条</v>
          </cell>
          <cell r="C1377" t="str">
            <v>TS-JGWQCTCK-95*205-黑条-TS-金刚网4cm全磁条侧开-95*205-黑条</v>
          </cell>
          <cell r="D1377" t="str">
            <v>居家布艺</v>
          </cell>
          <cell r="E1377" t="str">
            <v>是</v>
          </cell>
          <cell r="F1377" t="str">
            <v>否</v>
          </cell>
          <cell r="G1377" t="str">
            <v>95*205</v>
          </cell>
          <cell r="H1377" t="str">
            <v/>
          </cell>
          <cell r="I1377" t="str">
            <v/>
          </cell>
          <cell r="J1377" t="str">
            <v>件</v>
          </cell>
          <cell r="K1377" t="str">
            <v/>
          </cell>
          <cell r="L1377" t="str">
            <v/>
          </cell>
          <cell r="M1377" t="str">
            <v>19.00</v>
          </cell>
        </row>
        <row r="1378">
          <cell r="A1378" t="str">
            <v>TS-JGWQCTCK-95*210-黑条</v>
          </cell>
          <cell r="B1378" t="str">
            <v>TS-金刚网4cm全磁条侧开-95*210-黑条</v>
          </cell>
          <cell r="C1378" t="str">
            <v>TS-JGWQCTCK-95*210-黑条-TS-金刚网4cm全磁条侧开-95*210-黑条</v>
          </cell>
          <cell r="D1378" t="str">
            <v>居家布艺</v>
          </cell>
          <cell r="E1378" t="str">
            <v>是</v>
          </cell>
          <cell r="F1378" t="str">
            <v>否</v>
          </cell>
          <cell r="G1378" t="str">
            <v>95*210</v>
          </cell>
          <cell r="H1378" t="str">
            <v/>
          </cell>
          <cell r="I1378" t="str">
            <v/>
          </cell>
          <cell r="J1378" t="str">
            <v>件</v>
          </cell>
          <cell r="K1378" t="str">
            <v/>
          </cell>
          <cell r="L1378" t="str">
            <v/>
          </cell>
          <cell r="M1378" t="str">
            <v>19.00</v>
          </cell>
        </row>
        <row r="1379">
          <cell r="A1379" t="str">
            <v>TS-JGWQCTCK-95*215-黑条</v>
          </cell>
          <cell r="B1379" t="str">
            <v>TS-金刚网4cm全磁条侧开-95*215-黑条</v>
          </cell>
          <cell r="C1379" t="str">
            <v>TS-JGWQCTCK-95*215-黑条-TS-金刚网4cm全磁条侧开-95*215-黑条</v>
          </cell>
          <cell r="D1379" t="str">
            <v>居家布艺</v>
          </cell>
          <cell r="E1379" t="str">
            <v>是</v>
          </cell>
          <cell r="F1379" t="str">
            <v>否</v>
          </cell>
          <cell r="G1379" t="str">
            <v>95*215</v>
          </cell>
          <cell r="H1379" t="str">
            <v/>
          </cell>
          <cell r="I1379" t="str">
            <v/>
          </cell>
          <cell r="J1379" t="str">
            <v>件</v>
          </cell>
          <cell r="K1379" t="str">
            <v/>
          </cell>
          <cell r="L1379" t="str">
            <v/>
          </cell>
          <cell r="M1379" t="str">
            <v>19.00</v>
          </cell>
        </row>
        <row r="1380">
          <cell r="A1380" t="str">
            <v>TS-JGWQCTCK-95*220-黑条</v>
          </cell>
          <cell r="B1380" t="str">
            <v>TS-金刚网4cm全磁条侧开-95*220-黑条</v>
          </cell>
          <cell r="C1380" t="str">
            <v>TS-JGWQCTCK-95*220-黑条-TS-金刚网4cm全磁条侧开-95*220-黑条</v>
          </cell>
          <cell r="D1380" t="str">
            <v>居家布艺</v>
          </cell>
          <cell r="E1380" t="str">
            <v>是</v>
          </cell>
          <cell r="F1380" t="str">
            <v>否</v>
          </cell>
          <cell r="G1380" t="str">
            <v>95*220</v>
          </cell>
          <cell r="H1380" t="str">
            <v/>
          </cell>
          <cell r="I1380" t="str">
            <v/>
          </cell>
          <cell r="J1380" t="str">
            <v>件</v>
          </cell>
          <cell r="K1380" t="str">
            <v/>
          </cell>
          <cell r="L1380" t="str">
            <v/>
          </cell>
          <cell r="M1380" t="str">
            <v>19.00</v>
          </cell>
        </row>
        <row r="1381">
          <cell r="A1381" t="str">
            <v>TS-JGWQCTCK-100*200-黑条</v>
          </cell>
          <cell r="B1381" t="str">
            <v>TS-金刚网4cm全磁条侧开-100*200-黑条</v>
          </cell>
          <cell r="C1381" t="str">
            <v>TS-JGWQCTCK-100*200-黑条-TS-金刚网4cm全磁条侧开-100*200-黑条</v>
          </cell>
          <cell r="D1381" t="str">
            <v>居家布艺</v>
          </cell>
          <cell r="E1381" t="str">
            <v>是</v>
          </cell>
          <cell r="F1381" t="str">
            <v>否</v>
          </cell>
          <cell r="G1381" t="str">
            <v>100*200</v>
          </cell>
          <cell r="H1381" t="str">
            <v/>
          </cell>
          <cell r="I1381" t="str">
            <v/>
          </cell>
          <cell r="J1381" t="str">
            <v>件</v>
          </cell>
          <cell r="K1381" t="str">
            <v/>
          </cell>
          <cell r="L1381" t="str">
            <v/>
          </cell>
          <cell r="M1381" t="str">
            <v>19.00</v>
          </cell>
        </row>
        <row r="1382">
          <cell r="A1382" t="str">
            <v>TS-JGWQCTCK-100*205-黑条</v>
          </cell>
          <cell r="B1382" t="str">
            <v>TS-金刚网4cm全磁条侧开-100*205-黑条</v>
          </cell>
          <cell r="C1382" t="str">
            <v>TS-JGWQCTCK-100*205-黑条-TS-金刚网4cm全磁条侧开-100*205-黑条</v>
          </cell>
          <cell r="D1382" t="str">
            <v>居家布艺</v>
          </cell>
          <cell r="E1382" t="str">
            <v>是</v>
          </cell>
          <cell r="F1382" t="str">
            <v>否</v>
          </cell>
          <cell r="G1382" t="str">
            <v>100*205</v>
          </cell>
          <cell r="H1382" t="str">
            <v/>
          </cell>
          <cell r="I1382" t="str">
            <v/>
          </cell>
          <cell r="J1382" t="str">
            <v>件</v>
          </cell>
          <cell r="K1382" t="str">
            <v/>
          </cell>
          <cell r="L1382" t="str">
            <v/>
          </cell>
          <cell r="M1382" t="str">
            <v>19.00</v>
          </cell>
        </row>
        <row r="1383">
          <cell r="A1383" t="str">
            <v>TS-JGWQCTCK-100*210-黑条</v>
          </cell>
          <cell r="B1383" t="str">
            <v>TS-金刚网4cm全磁条侧开-100*210-黑条</v>
          </cell>
          <cell r="C1383" t="str">
            <v>TS-JGWQCTCK-100*210-黑条-TS-金刚网4cm全磁条侧开-100*210-黑条</v>
          </cell>
          <cell r="D1383" t="str">
            <v>居家布艺</v>
          </cell>
          <cell r="E1383" t="str">
            <v>是</v>
          </cell>
          <cell r="F1383" t="str">
            <v>否</v>
          </cell>
          <cell r="G1383" t="str">
            <v>100*210</v>
          </cell>
          <cell r="H1383" t="str">
            <v/>
          </cell>
          <cell r="I1383" t="str">
            <v/>
          </cell>
          <cell r="J1383" t="str">
            <v>件</v>
          </cell>
          <cell r="K1383" t="str">
            <v/>
          </cell>
          <cell r="L1383" t="str">
            <v/>
          </cell>
          <cell r="M1383" t="str">
            <v>19.00</v>
          </cell>
        </row>
        <row r="1384">
          <cell r="A1384" t="str">
            <v>TS-JGWQCTCK-100*215-黑条</v>
          </cell>
          <cell r="B1384" t="str">
            <v>TS-金刚网4cm全磁条侧开-100*215-黑条</v>
          </cell>
          <cell r="C1384" t="str">
            <v>TS-JGWQCTCK-100*215-黑条-TS-金刚网4cm全磁条侧开-100*215-黑条</v>
          </cell>
          <cell r="D1384" t="str">
            <v>居家布艺</v>
          </cell>
          <cell r="E1384" t="str">
            <v>是</v>
          </cell>
          <cell r="F1384" t="str">
            <v>否</v>
          </cell>
          <cell r="G1384" t="str">
            <v>100*215</v>
          </cell>
          <cell r="H1384" t="str">
            <v/>
          </cell>
          <cell r="I1384" t="str">
            <v/>
          </cell>
          <cell r="J1384" t="str">
            <v>件</v>
          </cell>
          <cell r="K1384" t="str">
            <v/>
          </cell>
          <cell r="L1384" t="str">
            <v/>
          </cell>
          <cell r="M1384" t="str">
            <v>19.00</v>
          </cell>
        </row>
        <row r="1385">
          <cell r="A1385" t="str">
            <v>TS-JGWQCTCK-100*220-黑条</v>
          </cell>
          <cell r="B1385" t="str">
            <v>TS-金刚网4cm全磁条侧开-100*220-黑条</v>
          </cell>
          <cell r="C1385" t="str">
            <v>TS-JGWQCTCK-100*220-黑条-TS-金刚网4cm全磁条侧开-100*220-黑条</v>
          </cell>
          <cell r="D1385" t="str">
            <v>居家布艺</v>
          </cell>
          <cell r="E1385" t="str">
            <v>是</v>
          </cell>
          <cell r="F1385" t="str">
            <v>否</v>
          </cell>
          <cell r="G1385" t="str">
            <v>100*220</v>
          </cell>
          <cell r="H1385" t="str">
            <v/>
          </cell>
          <cell r="I1385" t="str">
            <v/>
          </cell>
          <cell r="J1385" t="str">
            <v>件</v>
          </cell>
          <cell r="K1385" t="str">
            <v/>
          </cell>
          <cell r="L1385" t="str">
            <v/>
          </cell>
          <cell r="M1385" t="str">
            <v>19.00</v>
          </cell>
        </row>
        <row r="1386">
          <cell r="A1386" t="str">
            <v>TS-JGWQCTCK-100*230-黑条</v>
          </cell>
          <cell r="B1386" t="str">
            <v>TS-金刚网4cm全磁条侧开-100*230-黑条</v>
          </cell>
          <cell r="C1386" t="str">
            <v>TS-JGWQCTCK-100*230-黑条-TS-金刚网4cm全磁条侧开-100*230-黑条</v>
          </cell>
          <cell r="D1386" t="str">
            <v>居家布艺</v>
          </cell>
          <cell r="E1386" t="str">
            <v>是</v>
          </cell>
          <cell r="F1386" t="str">
            <v>否</v>
          </cell>
          <cell r="G1386" t="str">
            <v>100*230</v>
          </cell>
          <cell r="H1386" t="str">
            <v/>
          </cell>
          <cell r="I1386" t="str">
            <v/>
          </cell>
          <cell r="J1386" t="str">
            <v>件</v>
          </cell>
          <cell r="K1386" t="str">
            <v/>
          </cell>
          <cell r="L1386" t="str">
            <v/>
          </cell>
          <cell r="M1386" t="str">
            <v>20.00</v>
          </cell>
        </row>
        <row r="1387">
          <cell r="A1387" t="str">
            <v>TS-JGWQCTCK-100*240-黑条</v>
          </cell>
          <cell r="B1387" t="str">
            <v>TS-金刚网4cm全磁条侧开-100*240-黑条</v>
          </cell>
          <cell r="C1387" t="str">
            <v>TS-JGWQCTCK-100*240-黑条-TS-金刚网4cm全磁条侧开-100*240-黑条</v>
          </cell>
          <cell r="D1387" t="str">
            <v>居家布艺</v>
          </cell>
          <cell r="E1387" t="str">
            <v>是</v>
          </cell>
          <cell r="F1387" t="str">
            <v>否</v>
          </cell>
          <cell r="G1387" t="str">
            <v>100*240</v>
          </cell>
          <cell r="H1387" t="str">
            <v/>
          </cell>
          <cell r="I1387" t="str">
            <v/>
          </cell>
          <cell r="J1387" t="str">
            <v>件</v>
          </cell>
          <cell r="K1387" t="str">
            <v/>
          </cell>
          <cell r="L1387" t="str">
            <v/>
          </cell>
          <cell r="M1387" t="str">
            <v>21.00</v>
          </cell>
        </row>
        <row r="1388">
          <cell r="A1388" t="str">
            <v>TS-JGWQCTCK-105*205-黑条</v>
          </cell>
          <cell r="B1388" t="str">
            <v>TS-金刚网4cm全磁条侧开-105*205-黑条</v>
          </cell>
          <cell r="C1388" t="str">
            <v>TS-JGWQCTCK-105*205-黑条-TS-金刚网4cm全磁条侧开-105*205-黑条</v>
          </cell>
          <cell r="D1388" t="str">
            <v>居家布艺</v>
          </cell>
          <cell r="E1388" t="str">
            <v>是</v>
          </cell>
          <cell r="F1388" t="str">
            <v>否</v>
          </cell>
          <cell r="G1388" t="str">
            <v>105*205</v>
          </cell>
          <cell r="H1388" t="str">
            <v/>
          </cell>
          <cell r="I1388" t="str">
            <v/>
          </cell>
          <cell r="J1388" t="str">
            <v>件</v>
          </cell>
          <cell r="K1388" t="str">
            <v/>
          </cell>
          <cell r="L1388" t="str">
            <v/>
          </cell>
          <cell r="M1388" t="str">
            <v>20.00</v>
          </cell>
        </row>
        <row r="1389">
          <cell r="A1389" t="str">
            <v>TS-JGWQCTCK-105*210-黑条</v>
          </cell>
          <cell r="B1389" t="str">
            <v>TS-金刚网4cm全磁条侧开-105*210-黑条</v>
          </cell>
          <cell r="C1389" t="str">
            <v>TS-JGWQCTCK-105*210-黑条-TS-金刚网4cm全磁条侧开-105*210-黑条</v>
          </cell>
          <cell r="D1389" t="str">
            <v>居家布艺</v>
          </cell>
          <cell r="E1389" t="str">
            <v>是</v>
          </cell>
          <cell r="F1389" t="str">
            <v>否</v>
          </cell>
          <cell r="G1389" t="str">
            <v>105*210</v>
          </cell>
          <cell r="H1389" t="str">
            <v/>
          </cell>
          <cell r="I1389" t="str">
            <v/>
          </cell>
          <cell r="J1389" t="str">
            <v>件</v>
          </cell>
          <cell r="K1389" t="str">
            <v/>
          </cell>
          <cell r="L1389" t="str">
            <v/>
          </cell>
          <cell r="M1389" t="str">
            <v>20.00</v>
          </cell>
        </row>
        <row r="1390">
          <cell r="A1390" t="str">
            <v>TS-JGWQCTCK-105*220-黑条</v>
          </cell>
          <cell r="B1390" t="str">
            <v>TS-金刚网4cm全磁条侧开-105*220-黑条</v>
          </cell>
          <cell r="C1390" t="str">
            <v>TS-JGWQCTCK-105*220-黑条-TS-金刚网4cm全磁条侧开-105*220-黑条</v>
          </cell>
          <cell r="D1390" t="str">
            <v>居家布艺</v>
          </cell>
          <cell r="E1390" t="str">
            <v>是</v>
          </cell>
          <cell r="F1390" t="str">
            <v>否</v>
          </cell>
          <cell r="G1390" t="str">
            <v>105*220</v>
          </cell>
          <cell r="H1390" t="str">
            <v/>
          </cell>
          <cell r="I1390" t="str">
            <v/>
          </cell>
          <cell r="J1390" t="str">
            <v>件</v>
          </cell>
          <cell r="K1390" t="str">
            <v/>
          </cell>
          <cell r="L1390" t="str">
            <v/>
          </cell>
          <cell r="M1390" t="str">
            <v>20.00</v>
          </cell>
        </row>
        <row r="1391">
          <cell r="A1391" t="str">
            <v>TS-JGWQCTCK-110*200-黑条</v>
          </cell>
          <cell r="B1391" t="str">
            <v>TS-金刚网4cm全磁条侧开-110*200-黑条</v>
          </cell>
          <cell r="C1391" t="str">
            <v>TS-JGWQCTCK-110*200-黑条-TS-金刚网4cm全磁条侧开-110*200-黑条</v>
          </cell>
          <cell r="D1391" t="str">
            <v>居家布艺</v>
          </cell>
          <cell r="E1391" t="str">
            <v>是</v>
          </cell>
          <cell r="F1391" t="str">
            <v>否</v>
          </cell>
          <cell r="G1391" t="str">
            <v>110*200</v>
          </cell>
          <cell r="H1391" t="str">
            <v/>
          </cell>
          <cell r="I1391" t="str">
            <v/>
          </cell>
          <cell r="J1391" t="str">
            <v>件</v>
          </cell>
          <cell r="K1391" t="str">
            <v/>
          </cell>
          <cell r="L1391" t="str">
            <v/>
          </cell>
          <cell r="M1391" t="str">
            <v>20.00</v>
          </cell>
        </row>
        <row r="1392">
          <cell r="A1392" t="str">
            <v>TS-JGWQCTCK-110*210-黑条</v>
          </cell>
          <cell r="B1392" t="str">
            <v>TS-金刚网4cm全磁条侧开-110*210-黑条</v>
          </cell>
          <cell r="C1392" t="str">
            <v>TS-JGWQCTCK-110*210-黑条-TS-金刚网4cm全磁条侧开-110*210-黑条</v>
          </cell>
          <cell r="D1392" t="str">
            <v>居家布艺</v>
          </cell>
          <cell r="E1392" t="str">
            <v>是</v>
          </cell>
          <cell r="F1392" t="str">
            <v>否</v>
          </cell>
          <cell r="G1392" t="str">
            <v>110*210</v>
          </cell>
          <cell r="H1392" t="str">
            <v/>
          </cell>
          <cell r="I1392" t="str">
            <v/>
          </cell>
          <cell r="J1392" t="str">
            <v>件</v>
          </cell>
          <cell r="K1392" t="str">
            <v/>
          </cell>
          <cell r="L1392" t="str">
            <v/>
          </cell>
          <cell r="M1392" t="str">
            <v>20.00</v>
          </cell>
        </row>
        <row r="1393">
          <cell r="A1393" t="str">
            <v>TS-JGWQCTCK-110*220-黑条</v>
          </cell>
          <cell r="B1393" t="str">
            <v>TS-金刚网4cm全磁条侧开-110*220-黑条</v>
          </cell>
          <cell r="C1393" t="str">
            <v>TS-JGWQCTCK-110*220-黑条-TS-金刚网4cm全磁条侧开-110*220-黑条</v>
          </cell>
          <cell r="D1393" t="str">
            <v>居家布艺</v>
          </cell>
          <cell r="E1393" t="str">
            <v>是</v>
          </cell>
          <cell r="F1393" t="str">
            <v>否</v>
          </cell>
          <cell r="G1393" t="str">
            <v>110*220</v>
          </cell>
          <cell r="H1393" t="str">
            <v/>
          </cell>
          <cell r="I1393" t="str">
            <v/>
          </cell>
          <cell r="J1393" t="str">
            <v>件</v>
          </cell>
          <cell r="K1393" t="str">
            <v/>
          </cell>
          <cell r="L1393" t="str">
            <v/>
          </cell>
          <cell r="M1393" t="str">
            <v>20.00</v>
          </cell>
        </row>
        <row r="1394">
          <cell r="A1394" t="str">
            <v>TS-JGWQCTCK-110*230-黑条</v>
          </cell>
          <cell r="B1394" t="str">
            <v>TS-金刚网4cm全磁条侧开-110*230-黑条</v>
          </cell>
          <cell r="C1394" t="str">
            <v>TS-JGWQCTCK-110*230-黑条-TS-金刚网4cm全磁条侧开-110*230-黑条</v>
          </cell>
          <cell r="D1394" t="str">
            <v>居家布艺</v>
          </cell>
          <cell r="E1394" t="str">
            <v>是</v>
          </cell>
          <cell r="F1394" t="str">
            <v>否</v>
          </cell>
          <cell r="G1394" t="str">
            <v>110*230</v>
          </cell>
          <cell r="H1394" t="str">
            <v/>
          </cell>
          <cell r="I1394" t="str">
            <v/>
          </cell>
          <cell r="J1394" t="str">
            <v>件</v>
          </cell>
          <cell r="K1394" t="str">
            <v/>
          </cell>
          <cell r="L1394" t="str">
            <v/>
          </cell>
          <cell r="M1394" t="str">
            <v>21.00</v>
          </cell>
        </row>
        <row r="1395">
          <cell r="A1395" t="str">
            <v>TS-JGWQCTCK-110*240-黑条</v>
          </cell>
          <cell r="B1395" t="str">
            <v>TS-金刚网4cm全磁条侧开-110*240-黑条</v>
          </cell>
          <cell r="C1395" t="str">
            <v>TS-JGWQCTCK-110*240-黑条-TS-金刚网4cm全磁条侧开-110*240-黑条</v>
          </cell>
          <cell r="D1395" t="str">
            <v>居家布艺</v>
          </cell>
          <cell r="E1395" t="str">
            <v>是</v>
          </cell>
          <cell r="F1395" t="str">
            <v>否</v>
          </cell>
          <cell r="G1395" t="str">
            <v>110*240</v>
          </cell>
          <cell r="H1395" t="str">
            <v/>
          </cell>
          <cell r="I1395" t="str">
            <v/>
          </cell>
          <cell r="J1395" t="str">
            <v>件</v>
          </cell>
          <cell r="K1395" t="str">
            <v/>
          </cell>
          <cell r="L1395" t="str">
            <v/>
          </cell>
          <cell r="M1395" t="str">
            <v>22.00</v>
          </cell>
        </row>
        <row r="1396">
          <cell r="A1396" t="str">
            <v>TS-JGWQCTCK-120*200-黑条</v>
          </cell>
          <cell r="B1396" t="str">
            <v>TS-金刚网4cm全磁条侧开-120*200-黑条</v>
          </cell>
          <cell r="C1396" t="str">
            <v>TS-JGWQCTCK-120*200-黑条-TS-金刚网4cm全磁条侧开-120*200-黑条</v>
          </cell>
          <cell r="D1396" t="str">
            <v>居家布艺</v>
          </cell>
          <cell r="E1396" t="str">
            <v>是</v>
          </cell>
          <cell r="F1396" t="str">
            <v>否</v>
          </cell>
          <cell r="G1396" t="str">
            <v>120*200</v>
          </cell>
          <cell r="H1396" t="str">
            <v/>
          </cell>
          <cell r="I1396" t="str">
            <v/>
          </cell>
          <cell r="J1396" t="str">
            <v>件</v>
          </cell>
          <cell r="K1396" t="str">
            <v/>
          </cell>
          <cell r="L1396" t="str">
            <v/>
          </cell>
          <cell r="M1396" t="str">
            <v>21.00</v>
          </cell>
        </row>
        <row r="1397">
          <cell r="A1397" t="str">
            <v>TS-JGWQCTCK-120*210-黑条</v>
          </cell>
          <cell r="B1397" t="str">
            <v>TS-金刚网4cm全磁条侧开-120*210-黑条</v>
          </cell>
          <cell r="C1397" t="str">
            <v>TS-JGWQCTCK-120*210-黑条-TS-金刚网4cm全磁条侧开-120*210-黑条</v>
          </cell>
          <cell r="D1397" t="str">
            <v>居家布艺</v>
          </cell>
          <cell r="E1397" t="str">
            <v>是</v>
          </cell>
          <cell r="F1397" t="str">
            <v>否</v>
          </cell>
          <cell r="G1397" t="str">
            <v>120*210</v>
          </cell>
          <cell r="H1397" t="str">
            <v/>
          </cell>
          <cell r="I1397" t="str">
            <v/>
          </cell>
          <cell r="J1397" t="str">
            <v>件</v>
          </cell>
          <cell r="K1397" t="str">
            <v/>
          </cell>
          <cell r="L1397" t="str">
            <v/>
          </cell>
          <cell r="M1397" t="str">
            <v>21.00</v>
          </cell>
        </row>
        <row r="1398">
          <cell r="A1398" t="str">
            <v>TS-JGWQCTCK-120*220-黑条</v>
          </cell>
          <cell r="B1398" t="str">
            <v>TS-金刚网4cm全磁条侧开-120*220-黑条</v>
          </cell>
          <cell r="C1398" t="str">
            <v>TS-JGWQCTCK-120*220-黑条-TS-金刚网4cm全磁条侧开-120*220-黑条</v>
          </cell>
          <cell r="D1398" t="str">
            <v>居家布艺</v>
          </cell>
          <cell r="E1398" t="str">
            <v>是</v>
          </cell>
          <cell r="F1398" t="str">
            <v>否</v>
          </cell>
          <cell r="G1398" t="str">
            <v>120*220</v>
          </cell>
          <cell r="H1398" t="str">
            <v/>
          </cell>
          <cell r="I1398" t="str">
            <v/>
          </cell>
          <cell r="J1398" t="str">
            <v>件</v>
          </cell>
          <cell r="K1398" t="str">
            <v/>
          </cell>
          <cell r="L1398" t="str">
            <v/>
          </cell>
          <cell r="M1398" t="str">
            <v>21.00</v>
          </cell>
        </row>
        <row r="1399">
          <cell r="A1399" t="str">
            <v>TS-JGWQCTCK-120*230-黑条</v>
          </cell>
          <cell r="B1399" t="str">
            <v>TS-金刚网4cm全磁条侧开-120*230-黑条</v>
          </cell>
          <cell r="C1399" t="str">
            <v>TS-JGWQCTCK-120*230-黑条-TS-金刚网4cm全磁条侧开-120*230-黑条</v>
          </cell>
          <cell r="D1399" t="str">
            <v>居家布艺</v>
          </cell>
          <cell r="E1399" t="str">
            <v>是</v>
          </cell>
          <cell r="F1399" t="str">
            <v>否</v>
          </cell>
          <cell r="G1399" t="str">
            <v>120*230</v>
          </cell>
          <cell r="H1399" t="str">
            <v/>
          </cell>
          <cell r="I1399" t="str">
            <v/>
          </cell>
          <cell r="J1399" t="str">
            <v>件</v>
          </cell>
          <cell r="K1399" t="str">
            <v/>
          </cell>
          <cell r="L1399" t="str">
            <v/>
          </cell>
          <cell r="M1399" t="str">
            <v>22.00</v>
          </cell>
        </row>
        <row r="1400">
          <cell r="A1400" t="str">
            <v>TS-JGWQCTCK-120*240-黑条</v>
          </cell>
          <cell r="B1400" t="str">
            <v>TS-金刚网4cm全磁条侧开-120*240-黑条</v>
          </cell>
          <cell r="C1400" t="str">
            <v>TS-JGWQCTCK-120*240-黑条-TS-金刚网4cm全磁条侧开-120*240-黑条</v>
          </cell>
          <cell r="D1400" t="str">
            <v>居家布艺</v>
          </cell>
          <cell r="E1400" t="str">
            <v>是</v>
          </cell>
          <cell r="F1400" t="str">
            <v>否</v>
          </cell>
          <cell r="G1400" t="str">
            <v>120*240</v>
          </cell>
          <cell r="H1400" t="str">
            <v/>
          </cell>
          <cell r="I1400" t="str">
            <v/>
          </cell>
          <cell r="J1400" t="str">
            <v>件</v>
          </cell>
          <cell r="K1400" t="str">
            <v/>
          </cell>
          <cell r="L1400" t="str">
            <v/>
          </cell>
          <cell r="M1400" t="str">
            <v>23.00</v>
          </cell>
        </row>
        <row r="1401">
          <cell r="A1401" t="str">
            <v>TS-JGWQCTDK-70*200-纯黑</v>
          </cell>
          <cell r="B1401" t="str">
            <v>TS-金刚网4cm全磁条对开-70*200-纯黑</v>
          </cell>
          <cell r="C1401" t="str">
            <v>TS-JGWQCTDK-70*200-纯黑-TS-金刚网4cm全磁条对开-70*200-纯黑</v>
          </cell>
          <cell r="D1401" t="str">
            <v>居家布艺</v>
          </cell>
          <cell r="E1401" t="str">
            <v>是</v>
          </cell>
          <cell r="F1401" t="str">
            <v>否</v>
          </cell>
          <cell r="G1401" t="str">
            <v>70*200</v>
          </cell>
          <cell r="H1401" t="str">
            <v/>
          </cell>
          <cell r="I1401" t="str">
            <v/>
          </cell>
          <cell r="J1401" t="str">
            <v>件</v>
          </cell>
          <cell r="K1401" t="str">
            <v/>
          </cell>
          <cell r="L1401" t="str">
            <v/>
          </cell>
          <cell r="M1401" t="str">
            <v>18.00</v>
          </cell>
        </row>
        <row r="1402">
          <cell r="A1402" t="str">
            <v>TS-JGWQCTDK-80*190-纯黑</v>
          </cell>
          <cell r="B1402" t="str">
            <v>TS-金刚网4cm全磁条对开-80*190-纯黑</v>
          </cell>
          <cell r="C1402" t="str">
            <v>TS-JGWQCTDK-80*190-纯黑-TS-金刚网4cm全磁条对开-80*190-纯黑</v>
          </cell>
          <cell r="D1402" t="str">
            <v>居家布艺</v>
          </cell>
          <cell r="E1402" t="str">
            <v>是</v>
          </cell>
          <cell r="F1402" t="str">
            <v>否</v>
          </cell>
          <cell r="G1402" t="str">
            <v>80*190</v>
          </cell>
          <cell r="H1402" t="str">
            <v/>
          </cell>
          <cell r="I1402" t="str">
            <v/>
          </cell>
          <cell r="J1402" t="str">
            <v>件</v>
          </cell>
          <cell r="K1402" t="str">
            <v/>
          </cell>
          <cell r="L1402" t="str">
            <v/>
          </cell>
          <cell r="M1402" t="str">
            <v>18.00</v>
          </cell>
        </row>
        <row r="1403">
          <cell r="A1403" t="str">
            <v>TS-JGWQCTDK-80*195-纯黑</v>
          </cell>
          <cell r="B1403" t="str">
            <v>TS-金刚网4cm全磁条对开-80*195-纯黑</v>
          </cell>
          <cell r="C1403" t="str">
            <v>TS-JGWQCTDK-80*195-纯黑-TS-金刚网4cm全磁条对开-80*195-纯黑</v>
          </cell>
          <cell r="D1403" t="str">
            <v>居家布艺</v>
          </cell>
          <cell r="E1403" t="str">
            <v>是</v>
          </cell>
          <cell r="F1403" t="str">
            <v>否</v>
          </cell>
          <cell r="G1403" t="str">
            <v>80*195</v>
          </cell>
          <cell r="H1403" t="str">
            <v/>
          </cell>
          <cell r="I1403" t="str">
            <v/>
          </cell>
          <cell r="J1403" t="str">
            <v>件</v>
          </cell>
          <cell r="K1403" t="str">
            <v/>
          </cell>
          <cell r="L1403" t="str">
            <v/>
          </cell>
          <cell r="M1403" t="str">
            <v>18.00</v>
          </cell>
        </row>
        <row r="1404">
          <cell r="A1404" t="str">
            <v>TS-JGWQCTDK-80*200-纯黑</v>
          </cell>
          <cell r="B1404" t="str">
            <v>TS-金刚网4cm全磁条对开-80*200-纯黑</v>
          </cell>
          <cell r="C1404" t="str">
            <v>TS-JGWQCTDK-80*200-纯黑-TS-金刚网4cm全磁条对开-80*200-纯黑</v>
          </cell>
          <cell r="D1404" t="str">
            <v>居家布艺</v>
          </cell>
          <cell r="E1404" t="str">
            <v>是</v>
          </cell>
          <cell r="F1404" t="str">
            <v>否</v>
          </cell>
          <cell r="G1404" t="str">
            <v>80*200</v>
          </cell>
          <cell r="H1404" t="str">
            <v/>
          </cell>
          <cell r="I1404" t="str">
            <v/>
          </cell>
          <cell r="J1404" t="str">
            <v>件</v>
          </cell>
          <cell r="K1404" t="str">
            <v/>
          </cell>
          <cell r="L1404" t="str">
            <v/>
          </cell>
          <cell r="M1404" t="str">
            <v>18.00</v>
          </cell>
        </row>
        <row r="1405">
          <cell r="A1405" t="str">
            <v>TS-JGWQCTDK-80*205-纯黑</v>
          </cell>
          <cell r="B1405" t="str">
            <v>TS-金刚网4cm全磁条对开-80*205-纯黑</v>
          </cell>
          <cell r="C1405" t="str">
            <v>TS-JGWQCTDK-80*205-纯黑-TS-金刚网4cm全磁条对开-80*205-纯黑</v>
          </cell>
          <cell r="D1405" t="str">
            <v>居家布艺</v>
          </cell>
          <cell r="E1405" t="str">
            <v>是</v>
          </cell>
          <cell r="F1405" t="str">
            <v>否</v>
          </cell>
          <cell r="G1405" t="str">
            <v>80*205</v>
          </cell>
          <cell r="H1405" t="str">
            <v/>
          </cell>
          <cell r="I1405" t="str">
            <v/>
          </cell>
          <cell r="J1405" t="str">
            <v>件</v>
          </cell>
          <cell r="K1405" t="str">
            <v/>
          </cell>
          <cell r="L1405" t="str">
            <v/>
          </cell>
          <cell r="M1405" t="str">
            <v>18.00</v>
          </cell>
        </row>
        <row r="1406">
          <cell r="A1406" t="str">
            <v>TS-JGWQCTDK-80*210-纯黑</v>
          </cell>
          <cell r="B1406" t="str">
            <v>TS-金刚网4cm全磁条对开-80*210-纯黑</v>
          </cell>
          <cell r="C1406" t="str">
            <v>TS-JGWQCTDK-80*210-纯黑-TS-金刚网4cm全磁条对开-80*210-纯黑</v>
          </cell>
          <cell r="D1406" t="str">
            <v>居家布艺</v>
          </cell>
          <cell r="E1406" t="str">
            <v>是</v>
          </cell>
          <cell r="F1406" t="str">
            <v>否</v>
          </cell>
          <cell r="G1406" t="str">
            <v>80*210</v>
          </cell>
          <cell r="H1406" t="str">
            <v/>
          </cell>
          <cell r="I1406" t="str">
            <v/>
          </cell>
          <cell r="J1406" t="str">
            <v>件</v>
          </cell>
          <cell r="K1406" t="str">
            <v/>
          </cell>
          <cell r="L1406" t="str">
            <v/>
          </cell>
          <cell r="M1406" t="str">
            <v>18.00</v>
          </cell>
        </row>
        <row r="1407">
          <cell r="A1407" t="str">
            <v>TS-JGWQCTDK-80*215-纯黑</v>
          </cell>
          <cell r="B1407" t="str">
            <v>TS-金刚网4cm全磁条对开-80*215-纯黑</v>
          </cell>
          <cell r="C1407" t="str">
            <v>TS-JGWQCTDK-80*215-纯黑-TS-金刚网4cm全磁条对开-80*215-纯黑</v>
          </cell>
          <cell r="D1407" t="str">
            <v>居家布艺</v>
          </cell>
          <cell r="E1407" t="str">
            <v>是</v>
          </cell>
          <cell r="F1407" t="str">
            <v>否</v>
          </cell>
          <cell r="G1407" t="str">
            <v>80*215</v>
          </cell>
          <cell r="H1407" t="str">
            <v/>
          </cell>
          <cell r="I1407" t="str">
            <v/>
          </cell>
          <cell r="J1407" t="str">
            <v>件</v>
          </cell>
          <cell r="K1407" t="str">
            <v/>
          </cell>
          <cell r="L1407" t="str">
            <v/>
          </cell>
          <cell r="M1407" t="str">
            <v>18.00</v>
          </cell>
        </row>
        <row r="1408">
          <cell r="A1408" t="str">
            <v>TS-JGWQCTDK-80*220-纯黑</v>
          </cell>
          <cell r="B1408" t="str">
            <v>TS-金刚网4cm全磁条对开-80*220-纯黑</v>
          </cell>
          <cell r="C1408" t="str">
            <v>TS-JGWQCTDK-80*220-纯黑-TS-金刚网4cm全磁条对开-80*220-纯黑</v>
          </cell>
          <cell r="D1408" t="str">
            <v>居家布艺</v>
          </cell>
          <cell r="E1408" t="str">
            <v>是</v>
          </cell>
          <cell r="F1408" t="str">
            <v>否</v>
          </cell>
          <cell r="G1408" t="str">
            <v>80*220</v>
          </cell>
          <cell r="H1408" t="str">
            <v/>
          </cell>
          <cell r="I1408" t="str">
            <v/>
          </cell>
          <cell r="J1408" t="str">
            <v>件</v>
          </cell>
          <cell r="K1408" t="str">
            <v/>
          </cell>
          <cell r="L1408" t="str">
            <v/>
          </cell>
          <cell r="M1408" t="str">
            <v>18.00</v>
          </cell>
        </row>
        <row r="1409">
          <cell r="A1409" t="str">
            <v>TS-JGWQCTDK-85*190-纯黑</v>
          </cell>
          <cell r="B1409" t="str">
            <v>TS-金刚网4cm全磁条对开-85*190-纯黑</v>
          </cell>
          <cell r="C1409" t="str">
            <v>TS-JGWQCTDK-85*190-纯黑-TS-金刚网4cm全磁条对开-85*190-纯黑</v>
          </cell>
          <cell r="D1409" t="str">
            <v>居家布艺</v>
          </cell>
          <cell r="E1409" t="str">
            <v>是</v>
          </cell>
          <cell r="F1409" t="str">
            <v>否</v>
          </cell>
          <cell r="G1409" t="str">
            <v>85*190</v>
          </cell>
          <cell r="H1409" t="str">
            <v/>
          </cell>
          <cell r="I1409" t="str">
            <v/>
          </cell>
          <cell r="J1409" t="str">
            <v>件</v>
          </cell>
          <cell r="K1409" t="str">
            <v/>
          </cell>
          <cell r="L1409" t="str">
            <v/>
          </cell>
          <cell r="M1409" t="str">
            <v>18.00</v>
          </cell>
        </row>
        <row r="1410">
          <cell r="A1410" t="str">
            <v>TS-JGWQCTDK-85*195-纯黑</v>
          </cell>
          <cell r="B1410" t="str">
            <v>TS-金刚网4cm全磁条对开-85*195-纯黑</v>
          </cell>
          <cell r="C1410" t="str">
            <v>TS-JGWQCTDK-85*195-纯黑-TS-金刚网4cm全磁条对开-85*195-纯黑</v>
          </cell>
          <cell r="D1410" t="str">
            <v>居家布艺</v>
          </cell>
          <cell r="E1410" t="str">
            <v>是</v>
          </cell>
          <cell r="F1410" t="str">
            <v>否</v>
          </cell>
          <cell r="G1410" t="str">
            <v>85*195</v>
          </cell>
          <cell r="H1410" t="str">
            <v/>
          </cell>
          <cell r="I1410" t="str">
            <v/>
          </cell>
          <cell r="J1410" t="str">
            <v>件</v>
          </cell>
          <cell r="K1410" t="str">
            <v/>
          </cell>
          <cell r="L1410" t="str">
            <v/>
          </cell>
          <cell r="M1410" t="str">
            <v>18.00</v>
          </cell>
        </row>
        <row r="1411">
          <cell r="A1411" t="str">
            <v>TS-JGWQCTDK-85*200-纯黑</v>
          </cell>
          <cell r="B1411" t="str">
            <v>TS-金刚网4cm全磁条对开-85*200-纯黑</v>
          </cell>
          <cell r="C1411" t="str">
            <v>TS-JGWQCTDK-85*200-纯黑-TS-金刚网4cm全磁条对开-85*200-纯黑</v>
          </cell>
          <cell r="D1411" t="str">
            <v>居家布艺</v>
          </cell>
          <cell r="E1411" t="str">
            <v>是</v>
          </cell>
          <cell r="F1411" t="str">
            <v>否</v>
          </cell>
          <cell r="G1411" t="str">
            <v>85*200</v>
          </cell>
          <cell r="H1411" t="str">
            <v/>
          </cell>
          <cell r="I1411" t="str">
            <v/>
          </cell>
          <cell r="J1411" t="str">
            <v>件</v>
          </cell>
          <cell r="K1411" t="str">
            <v/>
          </cell>
          <cell r="L1411" t="str">
            <v/>
          </cell>
          <cell r="M1411" t="str">
            <v>18.00</v>
          </cell>
        </row>
        <row r="1412">
          <cell r="A1412" t="str">
            <v>TS-JGWQCTDK-85*205-纯黑</v>
          </cell>
          <cell r="B1412" t="str">
            <v>TS-金刚网4cm全磁条对开-85*205-纯黑</v>
          </cell>
          <cell r="C1412" t="str">
            <v>TS-JGWQCTDK-85*205-纯黑-TS-金刚网4cm全磁条对开-85*205-纯黑</v>
          </cell>
          <cell r="D1412" t="str">
            <v>居家布艺</v>
          </cell>
          <cell r="E1412" t="str">
            <v>是</v>
          </cell>
          <cell r="F1412" t="str">
            <v>否</v>
          </cell>
          <cell r="G1412" t="str">
            <v>85*205</v>
          </cell>
          <cell r="H1412" t="str">
            <v/>
          </cell>
          <cell r="I1412" t="str">
            <v/>
          </cell>
          <cell r="J1412" t="str">
            <v>件</v>
          </cell>
          <cell r="K1412" t="str">
            <v/>
          </cell>
          <cell r="L1412" t="str">
            <v/>
          </cell>
          <cell r="M1412" t="str">
            <v>18.00</v>
          </cell>
        </row>
        <row r="1413">
          <cell r="A1413" t="str">
            <v>TS-JGWQCTDK-85*210-纯黑</v>
          </cell>
          <cell r="B1413" t="str">
            <v>TS-金刚网4cm全磁条对开-85*210-纯黑</v>
          </cell>
          <cell r="C1413" t="str">
            <v>TS-JGWQCTDK-85*210-纯黑-TS-金刚网4cm全磁条对开-85*210-纯黑</v>
          </cell>
          <cell r="D1413" t="str">
            <v>居家布艺</v>
          </cell>
          <cell r="E1413" t="str">
            <v>是</v>
          </cell>
          <cell r="F1413" t="str">
            <v>否</v>
          </cell>
          <cell r="G1413" t="str">
            <v>85*210</v>
          </cell>
          <cell r="H1413" t="str">
            <v/>
          </cell>
          <cell r="I1413" t="str">
            <v/>
          </cell>
          <cell r="J1413" t="str">
            <v>件</v>
          </cell>
          <cell r="K1413" t="str">
            <v/>
          </cell>
          <cell r="L1413" t="str">
            <v/>
          </cell>
          <cell r="M1413" t="str">
            <v>18.00</v>
          </cell>
        </row>
        <row r="1414">
          <cell r="A1414" t="str">
            <v>TS-JGWQCTDK-85*215-纯黑</v>
          </cell>
          <cell r="B1414" t="str">
            <v>TS-金刚网4cm全磁条对开-85*215-纯黑</v>
          </cell>
          <cell r="C1414" t="str">
            <v>TS-JGWQCTDK-85*215-纯黑-TS-金刚网4cm全磁条对开-85*215-纯黑</v>
          </cell>
          <cell r="D1414" t="str">
            <v>居家布艺</v>
          </cell>
          <cell r="E1414" t="str">
            <v>是</v>
          </cell>
          <cell r="F1414" t="str">
            <v>否</v>
          </cell>
          <cell r="G1414" t="str">
            <v>85*215</v>
          </cell>
          <cell r="H1414" t="str">
            <v/>
          </cell>
          <cell r="I1414" t="str">
            <v/>
          </cell>
          <cell r="J1414" t="str">
            <v>件</v>
          </cell>
          <cell r="K1414" t="str">
            <v/>
          </cell>
          <cell r="L1414" t="str">
            <v/>
          </cell>
          <cell r="M1414" t="str">
            <v>18.00</v>
          </cell>
        </row>
        <row r="1415">
          <cell r="A1415" t="str">
            <v>TS-JGWQCTDK-85*220-纯黑</v>
          </cell>
          <cell r="B1415" t="str">
            <v>TS-金刚网4cm全磁条对开-85*220-纯黑</v>
          </cell>
          <cell r="C1415" t="str">
            <v>TS-JGWQCTDK-85*220-纯黑-TS-金刚网4cm全磁条对开-85*220-纯黑</v>
          </cell>
          <cell r="D1415" t="str">
            <v>居家布艺</v>
          </cell>
          <cell r="E1415" t="str">
            <v>是</v>
          </cell>
          <cell r="F1415" t="str">
            <v>否</v>
          </cell>
          <cell r="G1415" t="str">
            <v>85*220</v>
          </cell>
          <cell r="H1415" t="str">
            <v/>
          </cell>
          <cell r="I1415" t="str">
            <v/>
          </cell>
          <cell r="J1415" t="str">
            <v>件</v>
          </cell>
          <cell r="K1415" t="str">
            <v/>
          </cell>
          <cell r="L1415" t="str">
            <v/>
          </cell>
          <cell r="M1415" t="str">
            <v>18.00</v>
          </cell>
        </row>
        <row r="1416">
          <cell r="A1416" t="str">
            <v>TS-JGWQCTDK-90*190-纯黑</v>
          </cell>
          <cell r="B1416" t="str">
            <v>TS-金刚网4cm全磁条对开-90*190-纯黑</v>
          </cell>
          <cell r="C1416" t="str">
            <v>TS-JGWQCTDK-90*190-纯黑-TS-金刚网4cm全磁条对开-90*190-纯黑</v>
          </cell>
          <cell r="D1416" t="str">
            <v>居家布艺</v>
          </cell>
          <cell r="E1416" t="str">
            <v>是</v>
          </cell>
          <cell r="F1416" t="str">
            <v>否</v>
          </cell>
          <cell r="G1416" t="str">
            <v>90*190</v>
          </cell>
          <cell r="H1416" t="str">
            <v/>
          </cell>
          <cell r="I1416" t="str">
            <v/>
          </cell>
          <cell r="J1416" t="str">
            <v>件</v>
          </cell>
          <cell r="K1416" t="str">
            <v/>
          </cell>
          <cell r="L1416" t="str">
            <v/>
          </cell>
          <cell r="M1416" t="str">
            <v>18.00</v>
          </cell>
        </row>
        <row r="1417">
          <cell r="A1417" t="str">
            <v>TS-JGWQCTDK-90*195-纯黑</v>
          </cell>
          <cell r="B1417" t="str">
            <v>TS-金刚网4cm全磁条对开-90*195-纯黑</v>
          </cell>
          <cell r="C1417" t="str">
            <v>TS-JGWQCTDK-90*195-纯黑-TS-金刚网4cm全磁条对开-90*195-纯黑</v>
          </cell>
          <cell r="D1417" t="str">
            <v>居家布艺</v>
          </cell>
          <cell r="E1417" t="str">
            <v>是</v>
          </cell>
          <cell r="F1417" t="str">
            <v>否</v>
          </cell>
          <cell r="G1417" t="str">
            <v>90*195</v>
          </cell>
          <cell r="H1417" t="str">
            <v/>
          </cell>
          <cell r="I1417" t="str">
            <v/>
          </cell>
          <cell r="J1417" t="str">
            <v>件</v>
          </cell>
          <cell r="K1417" t="str">
            <v/>
          </cell>
          <cell r="L1417" t="str">
            <v/>
          </cell>
          <cell r="M1417" t="str">
            <v>18.00</v>
          </cell>
        </row>
        <row r="1418">
          <cell r="A1418" t="str">
            <v>TS-JGWQCTDK-90*200-纯黑</v>
          </cell>
          <cell r="B1418" t="str">
            <v>TS-金刚网4cm全磁条对开-90*200-纯黑</v>
          </cell>
          <cell r="C1418" t="str">
            <v>TS-JGWQCTDK-90*200-纯黑-TS-金刚网4cm全磁条对开-90*200-纯黑</v>
          </cell>
          <cell r="D1418" t="str">
            <v>居家布艺</v>
          </cell>
          <cell r="E1418" t="str">
            <v>是</v>
          </cell>
          <cell r="F1418" t="str">
            <v>否</v>
          </cell>
          <cell r="G1418" t="str">
            <v>90*200</v>
          </cell>
          <cell r="H1418" t="str">
            <v/>
          </cell>
          <cell r="I1418" t="str">
            <v/>
          </cell>
          <cell r="J1418" t="str">
            <v>件</v>
          </cell>
          <cell r="K1418" t="str">
            <v/>
          </cell>
          <cell r="L1418" t="str">
            <v/>
          </cell>
          <cell r="M1418" t="str">
            <v>18.00</v>
          </cell>
        </row>
        <row r="1419">
          <cell r="A1419" t="str">
            <v>TS-JGWQCTDK-90*205-纯黑</v>
          </cell>
          <cell r="B1419" t="str">
            <v>TS-金刚网4cm全磁条对开-90*205-纯黑</v>
          </cell>
          <cell r="C1419" t="str">
            <v>TS-JGWQCTDK-90*205-纯黑-TS-金刚网4cm全磁条对开-90*205-纯黑</v>
          </cell>
          <cell r="D1419" t="str">
            <v>居家布艺</v>
          </cell>
          <cell r="E1419" t="str">
            <v>是</v>
          </cell>
          <cell r="F1419" t="str">
            <v>否</v>
          </cell>
          <cell r="G1419" t="str">
            <v>90*205</v>
          </cell>
          <cell r="H1419" t="str">
            <v/>
          </cell>
          <cell r="I1419" t="str">
            <v/>
          </cell>
          <cell r="J1419" t="str">
            <v>件</v>
          </cell>
          <cell r="K1419" t="str">
            <v/>
          </cell>
          <cell r="L1419" t="str">
            <v/>
          </cell>
          <cell r="M1419" t="str">
            <v>18.00</v>
          </cell>
        </row>
        <row r="1420">
          <cell r="A1420" t="str">
            <v>TS-JGWQCTDK-90*210-纯黑</v>
          </cell>
          <cell r="B1420" t="str">
            <v>TS-金刚网4cm全磁条对开-90*210-纯黑</v>
          </cell>
          <cell r="C1420" t="str">
            <v>TS-JGWQCTDK-90*210-纯黑-TS-金刚网4cm全磁条对开-90*210-纯黑</v>
          </cell>
          <cell r="D1420" t="str">
            <v>居家布艺</v>
          </cell>
          <cell r="E1420" t="str">
            <v>是</v>
          </cell>
          <cell r="F1420" t="str">
            <v>否</v>
          </cell>
          <cell r="G1420" t="str">
            <v>90*210</v>
          </cell>
          <cell r="H1420" t="str">
            <v/>
          </cell>
          <cell r="I1420" t="str">
            <v/>
          </cell>
          <cell r="J1420" t="str">
            <v>件</v>
          </cell>
          <cell r="K1420" t="str">
            <v/>
          </cell>
          <cell r="L1420" t="str">
            <v/>
          </cell>
          <cell r="M1420" t="str">
            <v>18.00</v>
          </cell>
        </row>
        <row r="1421">
          <cell r="A1421" t="str">
            <v>TS-JGWQCTDK-90*215-纯黑</v>
          </cell>
          <cell r="B1421" t="str">
            <v>TS-金刚网4cm全磁条对开-90*215-纯黑</v>
          </cell>
          <cell r="C1421" t="str">
            <v>TS-JGWQCTDK-90*215-纯黑-TS-金刚网4cm全磁条对开-90*215-纯黑</v>
          </cell>
          <cell r="D1421" t="str">
            <v>居家布艺</v>
          </cell>
          <cell r="E1421" t="str">
            <v>是</v>
          </cell>
          <cell r="F1421" t="str">
            <v>否</v>
          </cell>
          <cell r="G1421" t="str">
            <v>90*215</v>
          </cell>
          <cell r="H1421" t="str">
            <v/>
          </cell>
          <cell r="I1421" t="str">
            <v/>
          </cell>
          <cell r="J1421" t="str">
            <v>件</v>
          </cell>
          <cell r="K1421" t="str">
            <v/>
          </cell>
          <cell r="L1421" t="str">
            <v/>
          </cell>
          <cell r="M1421" t="str">
            <v>18.00</v>
          </cell>
        </row>
        <row r="1422">
          <cell r="A1422" t="str">
            <v>TS-JGWQCTDK-90*220-纯黑</v>
          </cell>
          <cell r="B1422" t="str">
            <v>TS-金刚网4cm全磁条对开-90*220-纯黑</v>
          </cell>
          <cell r="C1422" t="str">
            <v>TS-JGWQCTDK-90*220-纯黑-TS-金刚网4cm全磁条对开-90*220-纯黑</v>
          </cell>
          <cell r="D1422" t="str">
            <v>居家布艺</v>
          </cell>
          <cell r="E1422" t="str">
            <v>是</v>
          </cell>
          <cell r="F1422" t="str">
            <v>否</v>
          </cell>
          <cell r="G1422" t="str">
            <v>90*220</v>
          </cell>
          <cell r="H1422" t="str">
            <v/>
          </cell>
          <cell r="I1422" t="str">
            <v/>
          </cell>
          <cell r="J1422" t="str">
            <v>件</v>
          </cell>
          <cell r="K1422" t="str">
            <v/>
          </cell>
          <cell r="L1422" t="str">
            <v/>
          </cell>
          <cell r="M1422" t="str">
            <v>18.00</v>
          </cell>
        </row>
        <row r="1423">
          <cell r="A1423" t="str">
            <v>TS-JGWQCTDK-90*230-纯黑</v>
          </cell>
          <cell r="B1423" t="str">
            <v>TS-金刚网4cm全磁条对开-90*230-纯黑</v>
          </cell>
          <cell r="C1423" t="str">
            <v>TS-JGWQCTDK-90*230-纯黑-TS-金刚网4cm全磁条对开-90*230-纯黑</v>
          </cell>
          <cell r="D1423" t="str">
            <v>居家布艺</v>
          </cell>
          <cell r="E1423" t="str">
            <v>是</v>
          </cell>
          <cell r="F1423" t="str">
            <v>否</v>
          </cell>
          <cell r="G1423" t="str">
            <v>90*230</v>
          </cell>
          <cell r="H1423" t="str">
            <v/>
          </cell>
          <cell r="I1423" t="str">
            <v/>
          </cell>
          <cell r="J1423" t="str">
            <v>件</v>
          </cell>
          <cell r="K1423" t="str">
            <v/>
          </cell>
          <cell r="L1423" t="str">
            <v/>
          </cell>
          <cell r="M1423" t="str">
            <v>19.00</v>
          </cell>
        </row>
        <row r="1424">
          <cell r="A1424" t="str">
            <v>TS-JGWQCTDK-90*240-纯黑</v>
          </cell>
          <cell r="B1424" t="str">
            <v>TS-金刚网4cm全磁条对开-90*240-纯黑</v>
          </cell>
          <cell r="C1424" t="str">
            <v>TS-JGWQCTDK-90*240-纯黑-TS-金刚网4cm全磁条对开-90*240-纯黑</v>
          </cell>
          <cell r="D1424" t="str">
            <v>居家布艺</v>
          </cell>
          <cell r="E1424" t="str">
            <v>是</v>
          </cell>
          <cell r="F1424" t="str">
            <v>否</v>
          </cell>
          <cell r="G1424" t="str">
            <v>90*240</v>
          </cell>
          <cell r="H1424" t="str">
            <v/>
          </cell>
          <cell r="I1424" t="str">
            <v/>
          </cell>
          <cell r="J1424" t="str">
            <v>件</v>
          </cell>
          <cell r="K1424" t="str">
            <v/>
          </cell>
          <cell r="L1424" t="str">
            <v/>
          </cell>
          <cell r="M1424" t="str">
            <v>20.00</v>
          </cell>
        </row>
        <row r="1425">
          <cell r="A1425" t="str">
            <v>TS-JGWQCTDK-95*200-纯黑</v>
          </cell>
          <cell r="B1425" t="str">
            <v>TS-金刚网4cm全磁条对开-95*200-纯黑</v>
          </cell>
          <cell r="C1425" t="str">
            <v>TS-JGWQCTDK-95*200-纯黑-TS-金刚网4cm全磁条对开-95*200-纯黑</v>
          </cell>
          <cell r="D1425" t="str">
            <v>居家布艺</v>
          </cell>
          <cell r="E1425" t="str">
            <v>是</v>
          </cell>
          <cell r="F1425" t="str">
            <v>否</v>
          </cell>
          <cell r="G1425" t="str">
            <v>95*200</v>
          </cell>
          <cell r="H1425" t="str">
            <v/>
          </cell>
          <cell r="I1425" t="str">
            <v/>
          </cell>
          <cell r="J1425" t="str">
            <v>件</v>
          </cell>
          <cell r="K1425" t="str">
            <v/>
          </cell>
          <cell r="L1425" t="str">
            <v/>
          </cell>
          <cell r="M1425" t="str">
            <v>18.00</v>
          </cell>
        </row>
        <row r="1426">
          <cell r="A1426" t="str">
            <v>TS-JGWQCTDK-95*205-纯黑</v>
          </cell>
          <cell r="B1426" t="str">
            <v>TS-金刚网4cm全磁条对开-95*205-纯黑</v>
          </cell>
          <cell r="C1426" t="str">
            <v>TS-JGWQCTDK-95*205-纯黑-TS-金刚网4cm全磁条对开-95*205-纯黑</v>
          </cell>
          <cell r="D1426" t="str">
            <v>居家布艺</v>
          </cell>
          <cell r="E1426" t="str">
            <v>是</v>
          </cell>
          <cell r="F1426" t="str">
            <v>否</v>
          </cell>
          <cell r="G1426" t="str">
            <v>95*205</v>
          </cell>
          <cell r="H1426" t="str">
            <v/>
          </cell>
          <cell r="I1426" t="str">
            <v/>
          </cell>
          <cell r="J1426" t="str">
            <v>件</v>
          </cell>
          <cell r="K1426" t="str">
            <v/>
          </cell>
          <cell r="L1426" t="str">
            <v/>
          </cell>
          <cell r="M1426" t="str">
            <v>18.00</v>
          </cell>
        </row>
        <row r="1427">
          <cell r="A1427" t="str">
            <v>TS-JGWQCTDK-95*210-纯黑</v>
          </cell>
          <cell r="B1427" t="str">
            <v>TS-金刚网4cm全磁条对开-95*210-纯黑</v>
          </cell>
          <cell r="C1427" t="str">
            <v>TS-JGWQCTDK-95*210-纯黑-TS-金刚网4cm全磁条对开-95*210-纯黑</v>
          </cell>
          <cell r="D1427" t="str">
            <v>居家布艺</v>
          </cell>
          <cell r="E1427" t="str">
            <v>是</v>
          </cell>
          <cell r="F1427" t="str">
            <v>否</v>
          </cell>
          <cell r="G1427" t="str">
            <v>95*210</v>
          </cell>
          <cell r="H1427" t="str">
            <v/>
          </cell>
          <cell r="I1427" t="str">
            <v/>
          </cell>
          <cell r="J1427" t="str">
            <v>件</v>
          </cell>
          <cell r="K1427" t="str">
            <v/>
          </cell>
          <cell r="L1427" t="str">
            <v/>
          </cell>
          <cell r="M1427" t="str">
            <v>18.00</v>
          </cell>
        </row>
        <row r="1428">
          <cell r="A1428" t="str">
            <v>TS-JGWQCTDK-95*215-纯黑</v>
          </cell>
          <cell r="B1428" t="str">
            <v>TS-金刚网4cm全磁条对开-95*215-纯黑</v>
          </cell>
          <cell r="C1428" t="str">
            <v>TS-JGWQCTDK-95*215-纯黑-TS-金刚网4cm全磁条对开-95*215-纯黑</v>
          </cell>
          <cell r="D1428" t="str">
            <v>居家布艺</v>
          </cell>
          <cell r="E1428" t="str">
            <v>是</v>
          </cell>
          <cell r="F1428" t="str">
            <v>否</v>
          </cell>
          <cell r="G1428" t="str">
            <v>95*215</v>
          </cell>
          <cell r="H1428" t="str">
            <v/>
          </cell>
          <cell r="I1428" t="str">
            <v/>
          </cell>
          <cell r="J1428" t="str">
            <v>件</v>
          </cell>
          <cell r="K1428" t="str">
            <v/>
          </cell>
          <cell r="L1428" t="str">
            <v/>
          </cell>
          <cell r="M1428" t="str">
            <v>18.00</v>
          </cell>
        </row>
        <row r="1429">
          <cell r="A1429" t="str">
            <v>TS-JGWQCTDK-95*220-纯黑</v>
          </cell>
          <cell r="B1429" t="str">
            <v>TS-金刚网4cm全磁条对开-95*220-纯黑</v>
          </cell>
          <cell r="C1429" t="str">
            <v>TS-JGWQCTDK-95*220-纯黑-TS-金刚网4cm全磁条对开-95*220-纯黑</v>
          </cell>
          <cell r="D1429" t="str">
            <v>居家布艺</v>
          </cell>
          <cell r="E1429" t="str">
            <v>是</v>
          </cell>
          <cell r="F1429" t="str">
            <v>否</v>
          </cell>
          <cell r="G1429" t="str">
            <v>95*220</v>
          </cell>
          <cell r="H1429" t="str">
            <v/>
          </cell>
          <cell r="I1429" t="str">
            <v/>
          </cell>
          <cell r="J1429" t="str">
            <v>件</v>
          </cell>
          <cell r="K1429" t="str">
            <v/>
          </cell>
          <cell r="L1429" t="str">
            <v/>
          </cell>
          <cell r="M1429" t="str">
            <v>18.00</v>
          </cell>
        </row>
        <row r="1430">
          <cell r="A1430" t="str">
            <v>TS-JGWQCTDK-100*200-纯黑</v>
          </cell>
          <cell r="B1430" t="str">
            <v>TS-金刚网4cm全磁条对开-100*200-纯黑</v>
          </cell>
          <cell r="C1430" t="str">
            <v>TS-JGWQCTDK-100*200-纯黑-TS-金刚网4cm全磁条对开-100*200-纯黑</v>
          </cell>
          <cell r="D1430" t="str">
            <v>居家布艺</v>
          </cell>
          <cell r="E1430" t="str">
            <v>是</v>
          </cell>
          <cell r="F1430" t="str">
            <v>否</v>
          </cell>
          <cell r="G1430" t="str">
            <v>100*200</v>
          </cell>
          <cell r="H1430" t="str">
            <v/>
          </cell>
          <cell r="I1430" t="str">
            <v/>
          </cell>
          <cell r="J1430" t="str">
            <v>件</v>
          </cell>
          <cell r="K1430" t="str">
            <v/>
          </cell>
          <cell r="L1430" t="str">
            <v/>
          </cell>
          <cell r="M1430" t="str">
            <v>18.00</v>
          </cell>
        </row>
        <row r="1431">
          <cell r="A1431" t="str">
            <v>TS-JGWQCTDK-100*205-纯黑</v>
          </cell>
          <cell r="B1431" t="str">
            <v>TS-金刚网4cm全磁条对开-100*205-纯黑</v>
          </cell>
          <cell r="C1431" t="str">
            <v>TS-JGWQCTDK-100*205-纯黑-TS-金刚网4cm全磁条对开-100*205-纯黑</v>
          </cell>
          <cell r="D1431" t="str">
            <v>居家布艺</v>
          </cell>
          <cell r="E1431" t="str">
            <v>是</v>
          </cell>
          <cell r="F1431" t="str">
            <v>否</v>
          </cell>
          <cell r="G1431" t="str">
            <v>100*205</v>
          </cell>
          <cell r="H1431" t="str">
            <v/>
          </cell>
          <cell r="I1431" t="str">
            <v/>
          </cell>
          <cell r="J1431" t="str">
            <v>件</v>
          </cell>
          <cell r="K1431" t="str">
            <v/>
          </cell>
          <cell r="L1431" t="str">
            <v/>
          </cell>
          <cell r="M1431" t="str">
            <v>18.00</v>
          </cell>
        </row>
        <row r="1432">
          <cell r="A1432" t="str">
            <v>TS-JGWQCTDK-100*210-纯黑</v>
          </cell>
          <cell r="B1432" t="str">
            <v>TS-金刚网4cm全磁条对开-100*210-纯黑</v>
          </cell>
          <cell r="C1432" t="str">
            <v>TS-JGWQCTDK-100*210-纯黑-TS-金刚网4cm全磁条对开-100*210-纯黑</v>
          </cell>
          <cell r="D1432" t="str">
            <v>居家布艺</v>
          </cell>
          <cell r="E1432" t="str">
            <v>是</v>
          </cell>
          <cell r="F1432" t="str">
            <v>否</v>
          </cell>
          <cell r="G1432" t="str">
            <v>100*210</v>
          </cell>
          <cell r="H1432" t="str">
            <v/>
          </cell>
          <cell r="I1432" t="str">
            <v/>
          </cell>
          <cell r="J1432" t="str">
            <v>件</v>
          </cell>
          <cell r="K1432" t="str">
            <v/>
          </cell>
          <cell r="L1432" t="str">
            <v/>
          </cell>
          <cell r="M1432" t="str">
            <v>18.00</v>
          </cell>
        </row>
        <row r="1433">
          <cell r="A1433" t="str">
            <v>TS-JGWQCTDK-100*215-纯黑</v>
          </cell>
          <cell r="B1433" t="str">
            <v>TS-金刚网4cm全磁条对开-100*215-纯黑</v>
          </cell>
          <cell r="C1433" t="str">
            <v>TS-JGWQCTDK-100*215-纯黑-TS-金刚网4cm全磁条对开-100*215-纯黑</v>
          </cell>
          <cell r="D1433" t="str">
            <v>居家布艺</v>
          </cell>
          <cell r="E1433" t="str">
            <v>是</v>
          </cell>
          <cell r="F1433" t="str">
            <v>否</v>
          </cell>
          <cell r="G1433" t="str">
            <v>100*215</v>
          </cell>
          <cell r="H1433" t="str">
            <v/>
          </cell>
          <cell r="I1433" t="str">
            <v/>
          </cell>
          <cell r="J1433" t="str">
            <v>件</v>
          </cell>
          <cell r="K1433" t="str">
            <v/>
          </cell>
          <cell r="L1433" t="str">
            <v/>
          </cell>
          <cell r="M1433" t="str">
            <v>18.00</v>
          </cell>
        </row>
        <row r="1434">
          <cell r="A1434" t="str">
            <v>TS-JGWQCTDK-100*220-纯黑</v>
          </cell>
          <cell r="B1434" t="str">
            <v>TS-金刚网4cm全磁条对开-100*220-纯黑</v>
          </cell>
          <cell r="C1434" t="str">
            <v>TS-JGWQCTDK-100*220-纯黑-TS-金刚网4cm全磁条对开-100*220-纯黑</v>
          </cell>
          <cell r="D1434" t="str">
            <v>居家布艺</v>
          </cell>
          <cell r="E1434" t="str">
            <v>是</v>
          </cell>
          <cell r="F1434" t="str">
            <v>否</v>
          </cell>
          <cell r="G1434" t="str">
            <v>100*220</v>
          </cell>
          <cell r="H1434" t="str">
            <v/>
          </cell>
          <cell r="I1434" t="str">
            <v/>
          </cell>
          <cell r="J1434" t="str">
            <v>件</v>
          </cell>
          <cell r="K1434" t="str">
            <v/>
          </cell>
          <cell r="L1434" t="str">
            <v/>
          </cell>
          <cell r="M1434" t="str">
            <v>18.00</v>
          </cell>
        </row>
        <row r="1435">
          <cell r="A1435" t="str">
            <v>TS-JGWQCTDK-100*230-纯黑</v>
          </cell>
          <cell r="B1435" t="str">
            <v>TS-金刚网4cm全磁条对开-100*230-纯黑</v>
          </cell>
          <cell r="C1435" t="str">
            <v>TS-JGWQCTDK-100*230-纯黑-TS-金刚网4cm全磁条对开-100*230-纯黑</v>
          </cell>
          <cell r="D1435" t="str">
            <v>居家布艺</v>
          </cell>
          <cell r="E1435" t="str">
            <v>是</v>
          </cell>
          <cell r="F1435" t="str">
            <v>否</v>
          </cell>
          <cell r="G1435" t="str">
            <v>100*230</v>
          </cell>
          <cell r="H1435" t="str">
            <v/>
          </cell>
          <cell r="I1435" t="str">
            <v/>
          </cell>
          <cell r="J1435" t="str">
            <v>件</v>
          </cell>
          <cell r="K1435" t="str">
            <v/>
          </cell>
          <cell r="L1435" t="str">
            <v/>
          </cell>
          <cell r="M1435" t="str">
            <v>19.00</v>
          </cell>
        </row>
        <row r="1436">
          <cell r="A1436" t="str">
            <v>TS-JGWQCTDK-100*240-纯黑</v>
          </cell>
          <cell r="B1436" t="str">
            <v>TS-金刚网4cm全磁条对开-100*240-纯黑</v>
          </cell>
          <cell r="C1436" t="str">
            <v>TS-JGWQCTDK-100*240-纯黑-TS-金刚网4cm全磁条对开-100*240-纯黑</v>
          </cell>
          <cell r="D1436" t="str">
            <v>居家布艺</v>
          </cell>
          <cell r="E1436" t="str">
            <v>是</v>
          </cell>
          <cell r="F1436" t="str">
            <v>否</v>
          </cell>
          <cell r="G1436" t="str">
            <v>100*240</v>
          </cell>
          <cell r="H1436" t="str">
            <v/>
          </cell>
          <cell r="I1436" t="str">
            <v/>
          </cell>
          <cell r="J1436" t="str">
            <v>件</v>
          </cell>
          <cell r="K1436" t="str">
            <v/>
          </cell>
          <cell r="L1436" t="str">
            <v/>
          </cell>
          <cell r="M1436" t="str">
            <v>20.00</v>
          </cell>
        </row>
        <row r="1437">
          <cell r="A1437" t="str">
            <v>TS-JGWQCTDK-105*205-纯黑</v>
          </cell>
          <cell r="B1437" t="str">
            <v>TS-金刚网4cm全磁条对开-105*205-纯黑</v>
          </cell>
          <cell r="C1437" t="str">
            <v>TS-JGWQCTDK-105*205-纯黑-TS-金刚网4cm全磁条对开-105*205-纯黑</v>
          </cell>
          <cell r="D1437" t="str">
            <v>居家布艺</v>
          </cell>
          <cell r="E1437" t="str">
            <v>是</v>
          </cell>
          <cell r="F1437" t="str">
            <v>否</v>
          </cell>
          <cell r="G1437" t="str">
            <v>105*205</v>
          </cell>
          <cell r="H1437" t="str">
            <v/>
          </cell>
          <cell r="I1437" t="str">
            <v/>
          </cell>
          <cell r="J1437" t="str">
            <v>件</v>
          </cell>
          <cell r="K1437" t="str">
            <v/>
          </cell>
          <cell r="L1437" t="str">
            <v/>
          </cell>
          <cell r="M1437" t="str">
            <v>19.00</v>
          </cell>
        </row>
        <row r="1438">
          <cell r="A1438" t="str">
            <v>TS-JGWQCTDK-105*210-纯黑</v>
          </cell>
          <cell r="B1438" t="str">
            <v>TS-金刚网4cm全磁条对开-105*210-纯黑</v>
          </cell>
          <cell r="C1438" t="str">
            <v>TS-JGWQCTDK-105*210-纯黑-TS-金刚网4cm全磁条对开-105*210-纯黑</v>
          </cell>
          <cell r="D1438" t="str">
            <v>居家布艺</v>
          </cell>
          <cell r="E1438" t="str">
            <v>是</v>
          </cell>
          <cell r="F1438" t="str">
            <v>否</v>
          </cell>
          <cell r="G1438" t="str">
            <v>105*210</v>
          </cell>
          <cell r="H1438" t="str">
            <v/>
          </cell>
          <cell r="I1438" t="str">
            <v/>
          </cell>
          <cell r="J1438" t="str">
            <v>件</v>
          </cell>
          <cell r="K1438" t="str">
            <v/>
          </cell>
          <cell r="L1438" t="str">
            <v/>
          </cell>
          <cell r="M1438" t="str">
            <v>19.00</v>
          </cell>
        </row>
        <row r="1439">
          <cell r="A1439" t="str">
            <v>TS-JGWQCTDK-105*220-纯黑</v>
          </cell>
          <cell r="B1439" t="str">
            <v>TS-金刚网4cm全磁条对开-105*220-纯黑</v>
          </cell>
          <cell r="C1439" t="str">
            <v>TS-JGWQCTDK-105*220-纯黑-TS-金刚网4cm全磁条对开-105*220-纯黑</v>
          </cell>
          <cell r="D1439" t="str">
            <v>居家布艺</v>
          </cell>
          <cell r="E1439" t="str">
            <v>是</v>
          </cell>
          <cell r="F1439" t="str">
            <v>否</v>
          </cell>
          <cell r="G1439" t="str">
            <v>105*220</v>
          </cell>
          <cell r="H1439" t="str">
            <v/>
          </cell>
          <cell r="I1439" t="str">
            <v/>
          </cell>
          <cell r="J1439" t="str">
            <v>件</v>
          </cell>
          <cell r="K1439" t="str">
            <v/>
          </cell>
          <cell r="L1439" t="str">
            <v/>
          </cell>
          <cell r="M1439" t="str">
            <v>19.00</v>
          </cell>
        </row>
        <row r="1440">
          <cell r="A1440" t="str">
            <v>TS-JGWQCTDK-110*200-纯黑</v>
          </cell>
          <cell r="B1440" t="str">
            <v>TS-金刚网4cm全磁条对开-110*200-纯黑</v>
          </cell>
          <cell r="C1440" t="str">
            <v>TS-JGWQCTDK-110*200-纯黑-TS-金刚网4cm全磁条对开-110*200-纯黑</v>
          </cell>
          <cell r="D1440" t="str">
            <v>居家布艺</v>
          </cell>
          <cell r="E1440" t="str">
            <v>是</v>
          </cell>
          <cell r="F1440" t="str">
            <v>否</v>
          </cell>
          <cell r="G1440" t="str">
            <v>110*200</v>
          </cell>
          <cell r="H1440" t="str">
            <v/>
          </cell>
          <cell r="I1440" t="str">
            <v/>
          </cell>
          <cell r="J1440" t="str">
            <v>件</v>
          </cell>
          <cell r="K1440" t="str">
            <v/>
          </cell>
          <cell r="L1440" t="str">
            <v/>
          </cell>
          <cell r="M1440" t="str">
            <v>19.00</v>
          </cell>
        </row>
        <row r="1441">
          <cell r="A1441" t="str">
            <v>TS-JGWQCTDK-110*210-纯黑</v>
          </cell>
          <cell r="B1441" t="str">
            <v>TS-金刚网4cm全磁条对开-110*210-纯黑</v>
          </cell>
          <cell r="C1441" t="str">
            <v>TS-JGWQCTDK-110*210-纯黑-TS-金刚网4cm全磁条对开-110*210-纯黑</v>
          </cell>
          <cell r="D1441" t="str">
            <v>居家布艺</v>
          </cell>
          <cell r="E1441" t="str">
            <v>是</v>
          </cell>
          <cell r="F1441" t="str">
            <v>否</v>
          </cell>
          <cell r="G1441" t="str">
            <v>110*210</v>
          </cell>
          <cell r="H1441" t="str">
            <v/>
          </cell>
          <cell r="I1441" t="str">
            <v/>
          </cell>
          <cell r="J1441" t="str">
            <v>件</v>
          </cell>
          <cell r="K1441" t="str">
            <v/>
          </cell>
          <cell r="L1441" t="str">
            <v/>
          </cell>
          <cell r="M1441" t="str">
            <v>19.00</v>
          </cell>
        </row>
        <row r="1442">
          <cell r="A1442" t="str">
            <v>TS-JGWQCTDK-110*220-纯黑</v>
          </cell>
          <cell r="B1442" t="str">
            <v>TS-金刚网4cm全磁条对开-110*220-纯黑</v>
          </cell>
          <cell r="C1442" t="str">
            <v>TS-JGWQCTDK-110*220-纯黑-TS-金刚网4cm全磁条对开-110*220-纯黑</v>
          </cell>
          <cell r="D1442" t="str">
            <v>居家布艺</v>
          </cell>
          <cell r="E1442" t="str">
            <v>是</v>
          </cell>
          <cell r="F1442" t="str">
            <v>否</v>
          </cell>
          <cell r="G1442" t="str">
            <v>110*220</v>
          </cell>
          <cell r="H1442" t="str">
            <v/>
          </cell>
          <cell r="I1442" t="str">
            <v/>
          </cell>
          <cell r="J1442" t="str">
            <v>件</v>
          </cell>
          <cell r="K1442" t="str">
            <v/>
          </cell>
          <cell r="L1442" t="str">
            <v/>
          </cell>
          <cell r="M1442" t="str">
            <v>19.00</v>
          </cell>
        </row>
        <row r="1443">
          <cell r="A1443" t="str">
            <v>TS-JGWQCTDK-110*230-纯黑</v>
          </cell>
          <cell r="B1443" t="str">
            <v>TS-金刚网4cm全磁条对开-110*230-纯黑</v>
          </cell>
          <cell r="C1443" t="str">
            <v>TS-JGWQCTDK-110*230-纯黑-TS-金刚网4cm全磁条对开-110*230-纯黑</v>
          </cell>
          <cell r="D1443" t="str">
            <v>居家布艺</v>
          </cell>
          <cell r="E1443" t="str">
            <v>是</v>
          </cell>
          <cell r="F1443" t="str">
            <v>否</v>
          </cell>
          <cell r="G1443" t="str">
            <v>110*230</v>
          </cell>
          <cell r="H1443" t="str">
            <v/>
          </cell>
          <cell r="I1443" t="str">
            <v/>
          </cell>
          <cell r="J1443" t="str">
            <v>件</v>
          </cell>
          <cell r="K1443" t="str">
            <v/>
          </cell>
          <cell r="L1443" t="str">
            <v/>
          </cell>
          <cell r="M1443" t="str">
            <v>20.00</v>
          </cell>
        </row>
        <row r="1444">
          <cell r="A1444" t="str">
            <v>TS-JGWQCTDK-110*240-纯黑</v>
          </cell>
          <cell r="B1444" t="str">
            <v>TS-金刚网4cm全磁条对开-110*240-纯黑</v>
          </cell>
          <cell r="C1444" t="str">
            <v>TS-JGWQCTDK-110*240-纯黑-TS-金刚网4cm全磁条对开-110*240-纯黑</v>
          </cell>
          <cell r="D1444" t="str">
            <v>居家布艺</v>
          </cell>
          <cell r="E1444" t="str">
            <v>是</v>
          </cell>
          <cell r="F1444" t="str">
            <v>否</v>
          </cell>
          <cell r="G1444" t="str">
            <v>110*240</v>
          </cell>
          <cell r="H1444" t="str">
            <v/>
          </cell>
          <cell r="I1444" t="str">
            <v/>
          </cell>
          <cell r="J1444" t="str">
            <v>件</v>
          </cell>
          <cell r="K1444" t="str">
            <v/>
          </cell>
          <cell r="L1444" t="str">
            <v/>
          </cell>
          <cell r="M1444" t="str">
            <v>21.00</v>
          </cell>
        </row>
        <row r="1445">
          <cell r="A1445" t="str">
            <v>TS-JGWQCTDK-120*200-纯黑</v>
          </cell>
          <cell r="B1445" t="str">
            <v>TS-金刚网4cm全磁条对开-120*200-纯黑</v>
          </cell>
          <cell r="C1445" t="str">
            <v>TS-JGWQCTDK-120*200-纯黑-TS-金刚网4cm全磁条对开-120*200-纯黑</v>
          </cell>
          <cell r="D1445" t="str">
            <v>居家布艺</v>
          </cell>
          <cell r="E1445" t="str">
            <v>是</v>
          </cell>
          <cell r="F1445" t="str">
            <v>否</v>
          </cell>
          <cell r="G1445" t="str">
            <v>120*200</v>
          </cell>
          <cell r="H1445" t="str">
            <v/>
          </cell>
          <cell r="I1445" t="str">
            <v/>
          </cell>
          <cell r="J1445" t="str">
            <v>件</v>
          </cell>
          <cell r="K1445" t="str">
            <v/>
          </cell>
          <cell r="L1445" t="str">
            <v/>
          </cell>
          <cell r="M1445" t="str">
            <v>20.00</v>
          </cell>
        </row>
        <row r="1446">
          <cell r="A1446" t="str">
            <v>TS-JGWQCTDK-120*210-纯黑</v>
          </cell>
          <cell r="B1446" t="str">
            <v>TS-金刚网4cm全磁条对开-120*210-纯黑</v>
          </cell>
          <cell r="C1446" t="str">
            <v>TS-JGWQCTDK-120*210-纯黑-TS-金刚网4cm全磁条对开-120*210-纯黑</v>
          </cell>
          <cell r="D1446" t="str">
            <v>居家布艺</v>
          </cell>
          <cell r="E1446" t="str">
            <v>是</v>
          </cell>
          <cell r="F1446" t="str">
            <v>否</v>
          </cell>
          <cell r="G1446" t="str">
            <v>120*210</v>
          </cell>
          <cell r="H1446" t="str">
            <v/>
          </cell>
          <cell r="I1446" t="str">
            <v/>
          </cell>
          <cell r="J1446" t="str">
            <v>件</v>
          </cell>
          <cell r="K1446" t="str">
            <v/>
          </cell>
          <cell r="L1446" t="str">
            <v/>
          </cell>
          <cell r="M1446" t="str">
            <v>20.00</v>
          </cell>
        </row>
        <row r="1447">
          <cell r="A1447" t="str">
            <v>TS-JGWQCTDK-120*220-纯黑</v>
          </cell>
          <cell r="B1447" t="str">
            <v>TS-金刚网4cm全磁条对开-120*220-纯黑</v>
          </cell>
          <cell r="C1447" t="str">
            <v>TS-JGWQCTDK-120*220-纯黑-TS-金刚网4cm全磁条对开-120*220-纯黑</v>
          </cell>
          <cell r="D1447" t="str">
            <v>居家布艺</v>
          </cell>
          <cell r="E1447" t="str">
            <v>是</v>
          </cell>
          <cell r="F1447" t="str">
            <v>否</v>
          </cell>
          <cell r="G1447" t="str">
            <v>120*220</v>
          </cell>
          <cell r="H1447" t="str">
            <v/>
          </cell>
          <cell r="I1447" t="str">
            <v/>
          </cell>
          <cell r="J1447" t="str">
            <v>件</v>
          </cell>
          <cell r="K1447" t="str">
            <v/>
          </cell>
          <cell r="L1447" t="str">
            <v/>
          </cell>
          <cell r="M1447" t="str">
            <v>20.00</v>
          </cell>
        </row>
        <row r="1448">
          <cell r="A1448" t="str">
            <v>TS-JGWQCTDK-120*230-纯黑</v>
          </cell>
          <cell r="B1448" t="str">
            <v>TS-金刚网4cm全磁条对开-120*230-纯黑</v>
          </cell>
          <cell r="C1448" t="str">
            <v>TS-JGWQCTDK-120*230-纯黑-TS-金刚网4cm全磁条对开-120*230-纯黑</v>
          </cell>
          <cell r="D1448" t="str">
            <v>居家布艺</v>
          </cell>
          <cell r="E1448" t="str">
            <v>是</v>
          </cell>
          <cell r="F1448" t="str">
            <v>否</v>
          </cell>
          <cell r="G1448" t="str">
            <v>120*230</v>
          </cell>
          <cell r="H1448" t="str">
            <v/>
          </cell>
          <cell r="I1448" t="str">
            <v/>
          </cell>
          <cell r="J1448" t="str">
            <v>件</v>
          </cell>
          <cell r="K1448" t="str">
            <v/>
          </cell>
          <cell r="L1448" t="str">
            <v/>
          </cell>
          <cell r="M1448" t="str">
            <v>21.00</v>
          </cell>
        </row>
        <row r="1449">
          <cell r="A1449" t="str">
            <v>TS-JGWQCTDK-120*240-纯黑</v>
          </cell>
          <cell r="B1449" t="str">
            <v>TS-金刚网4cm全磁条对开-120*240-纯黑</v>
          </cell>
          <cell r="C1449" t="str">
            <v>TS-JGWQCTDK-120*240-纯黑-TS-金刚网4cm全磁条对开-120*240-纯黑</v>
          </cell>
          <cell r="D1449" t="str">
            <v>居家布艺</v>
          </cell>
          <cell r="E1449" t="str">
            <v>是</v>
          </cell>
          <cell r="F1449" t="str">
            <v>否</v>
          </cell>
          <cell r="G1449" t="str">
            <v>120*240</v>
          </cell>
          <cell r="H1449" t="str">
            <v/>
          </cell>
          <cell r="I1449" t="str">
            <v/>
          </cell>
          <cell r="J1449" t="str">
            <v>件</v>
          </cell>
          <cell r="K1449" t="str">
            <v/>
          </cell>
          <cell r="L1449" t="str">
            <v/>
          </cell>
          <cell r="M1449" t="str">
            <v>22.00</v>
          </cell>
        </row>
        <row r="1450">
          <cell r="A1450" t="str">
            <v>TS-JGWQCTDK-130*200-纯黑</v>
          </cell>
          <cell r="B1450" t="str">
            <v>TS-金刚网4cm全磁条对开-130*200-纯黑</v>
          </cell>
          <cell r="C1450" t="str">
            <v>TS-JGWQCTDK-130*200-纯黑-TS-金刚网4cm全磁条对开-130*200-纯黑</v>
          </cell>
          <cell r="D1450" t="str">
            <v>居家布艺</v>
          </cell>
          <cell r="E1450" t="str">
            <v>是</v>
          </cell>
          <cell r="F1450" t="str">
            <v>否</v>
          </cell>
          <cell r="G1450" t="str">
            <v>130*200</v>
          </cell>
          <cell r="H1450" t="str">
            <v/>
          </cell>
          <cell r="I1450" t="str">
            <v/>
          </cell>
          <cell r="J1450" t="str">
            <v>件</v>
          </cell>
          <cell r="K1450" t="str">
            <v/>
          </cell>
          <cell r="L1450" t="str">
            <v/>
          </cell>
          <cell r="M1450" t="str">
            <v>21.00</v>
          </cell>
        </row>
        <row r="1451">
          <cell r="A1451" t="str">
            <v>TS-JGWQCTDK-130*210-纯黑</v>
          </cell>
          <cell r="B1451" t="str">
            <v>TS-金刚网4cm全磁条对开-130*210-纯黑</v>
          </cell>
          <cell r="C1451" t="str">
            <v>TS-JGWQCTDK-130*210-纯黑-TS-金刚网4cm全磁条对开-130*210-纯黑</v>
          </cell>
          <cell r="D1451" t="str">
            <v>居家布艺</v>
          </cell>
          <cell r="E1451" t="str">
            <v>是</v>
          </cell>
          <cell r="F1451" t="str">
            <v>否</v>
          </cell>
          <cell r="G1451" t="str">
            <v>130*210</v>
          </cell>
          <cell r="H1451" t="str">
            <v/>
          </cell>
          <cell r="I1451" t="str">
            <v/>
          </cell>
          <cell r="J1451" t="str">
            <v>件</v>
          </cell>
          <cell r="K1451" t="str">
            <v/>
          </cell>
          <cell r="L1451" t="str">
            <v/>
          </cell>
          <cell r="M1451" t="str">
            <v>21.00</v>
          </cell>
        </row>
        <row r="1452">
          <cell r="A1452" t="str">
            <v>TS-JGWQCTDK-130*220-纯黑</v>
          </cell>
          <cell r="B1452" t="str">
            <v>TS-金刚网4cm全磁条对开-130*220-纯黑</v>
          </cell>
          <cell r="C1452" t="str">
            <v>TS-JGWQCTDK-130*220-纯黑-TS-金刚网4cm全磁条对开-130*220-纯黑</v>
          </cell>
          <cell r="D1452" t="str">
            <v>居家布艺</v>
          </cell>
          <cell r="E1452" t="str">
            <v>是</v>
          </cell>
          <cell r="F1452" t="str">
            <v>否</v>
          </cell>
          <cell r="G1452" t="str">
            <v>130*220</v>
          </cell>
          <cell r="H1452" t="str">
            <v/>
          </cell>
          <cell r="I1452" t="str">
            <v/>
          </cell>
          <cell r="J1452" t="str">
            <v>件</v>
          </cell>
          <cell r="K1452" t="str">
            <v/>
          </cell>
          <cell r="L1452" t="str">
            <v/>
          </cell>
          <cell r="M1452" t="str">
            <v>21.00</v>
          </cell>
        </row>
        <row r="1453">
          <cell r="A1453" t="str">
            <v>TS-JGWQCTDK-130*230-纯黑</v>
          </cell>
          <cell r="B1453" t="str">
            <v>TS-金刚网4cm全磁条对开-130*230-纯黑</v>
          </cell>
          <cell r="C1453" t="str">
            <v>TS-JGWQCTDK-130*230-纯黑-TS-金刚网4cm全磁条对开-130*230-纯黑</v>
          </cell>
          <cell r="D1453" t="str">
            <v>居家布艺</v>
          </cell>
          <cell r="E1453" t="str">
            <v>是</v>
          </cell>
          <cell r="F1453" t="str">
            <v>否</v>
          </cell>
          <cell r="G1453" t="str">
            <v>130*230</v>
          </cell>
          <cell r="H1453" t="str">
            <v/>
          </cell>
          <cell r="I1453" t="str">
            <v/>
          </cell>
          <cell r="J1453" t="str">
            <v>件</v>
          </cell>
          <cell r="K1453" t="str">
            <v/>
          </cell>
          <cell r="L1453" t="str">
            <v/>
          </cell>
          <cell r="M1453" t="str">
            <v>22.00</v>
          </cell>
        </row>
        <row r="1454">
          <cell r="A1454" t="str">
            <v>TS-JGWQCTDK-130*240-纯黑</v>
          </cell>
          <cell r="B1454" t="str">
            <v>TS-金刚网4cm全磁条对开-130*240-纯黑</v>
          </cell>
          <cell r="C1454" t="str">
            <v>TS-JGWQCTDK-130*240-纯黑-TS-金刚网4cm全磁条对开-130*240-纯黑</v>
          </cell>
          <cell r="D1454" t="str">
            <v>居家布艺</v>
          </cell>
          <cell r="E1454" t="str">
            <v>是</v>
          </cell>
          <cell r="F1454" t="str">
            <v>否</v>
          </cell>
          <cell r="G1454" t="str">
            <v>130*240</v>
          </cell>
          <cell r="H1454" t="str">
            <v/>
          </cell>
          <cell r="I1454" t="str">
            <v/>
          </cell>
          <cell r="J1454" t="str">
            <v>件</v>
          </cell>
          <cell r="K1454" t="str">
            <v/>
          </cell>
          <cell r="L1454" t="str">
            <v/>
          </cell>
          <cell r="M1454" t="str">
            <v>23.00</v>
          </cell>
        </row>
        <row r="1455">
          <cell r="A1455" t="str">
            <v>TS-JGWQCTDK-140*200-纯黑</v>
          </cell>
          <cell r="B1455" t="str">
            <v>TS-金刚网4cm全磁条对开-140*200-纯黑</v>
          </cell>
          <cell r="C1455" t="str">
            <v>TS-JGWQCTDK-140*200-纯黑-TS-金刚网4cm全磁条对开-140*200-纯黑</v>
          </cell>
          <cell r="D1455" t="str">
            <v>居家布艺</v>
          </cell>
          <cell r="E1455" t="str">
            <v>是</v>
          </cell>
          <cell r="F1455" t="str">
            <v>否</v>
          </cell>
          <cell r="G1455" t="str">
            <v>140*200</v>
          </cell>
          <cell r="H1455" t="str">
            <v/>
          </cell>
          <cell r="I1455" t="str">
            <v/>
          </cell>
          <cell r="J1455" t="str">
            <v>件</v>
          </cell>
          <cell r="K1455" t="str">
            <v/>
          </cell>
          <cell r="L1455" t="str">
            <v/>
          </cell>
          <cell r="M1455" t="str">
            <v>22.00</v>
          </cell>
        </row>
        <row r="1456">
          <cell r="A1456" t="str">
            <v>TS-JGWQCTDK-140*210-纯黑</v>
          </cell>
          <cell r="B1456" t="str">
            <v>TS-金刚网4cm全磁条对开-140*210-纯黑</v>
          </cell>
          <cell r="C1456" t="str">
            <v>TS-JGWQCTDK-140*210-纯黑-TS-金刚网4cm全磁条对开-140*210-纯黑</v>
          </cell>
          <cell r="D1456" t="str">
            <v>居家布艺</v>
          </cell>
          <cell r="E1456" t="str">
            <v>是</v>
          </cell>
          <cell r="F1456" t="str">
            <v>否</v>
          </cell>
          <cell r="G1456" t="str">
            <v>140*210</v>
          </cell>
          <cell r="H1456" t="str">
            <v/>
          </cell>
          <cell r="I1456" t="str">
            <v/>
          </cell>
          <cell r="J1456" t="str">
            <v>件</v>
          </cell>
          <cell r="K1456" t="str">
            <v/>
          </cell>
          <cell r="L1456" t="str">
            <v/>
          </cell>
          <cell r="M1456" t="str">
            <v>22.00</v>
          </cell>
        </row>
        <row r="1457">
          <cell r="A1457" t="str">
            <v>TS-JGWQCTDK-140*220-纯黑</v>
          </cell>
          <cell r="B1457" t="str">
            <v>TS-金刚网4cm全磁条对开-140*220-纯黑</v>
          </cell>
          <cell r="C1457" t="str">
            <v>TS-JGWQCTDK-140*220-纯黑-TS-金刚网4cm全磁条对开-140*220-纯黑</v>
          </cell>
          <cell r="D1457" t="str">
            <v>居家布艺</v>
          </cell>
          <cell r="E1457" t="str">
            <v>是</v>
          </cell>
          <cell r="F1457" t="str">
            <v>否</v>
          </cell>
          <cell r="G1457" t="str">
            <v>140*220</v>
          </cell>
          <cell r="H1457" t="str">
            <v/>
          </cell>
          <cell r="I1457" t="str">
            <v/>
          </cell>
          <cell r="J1457" t="str">
            <v>件</v>
          </cell>
          <cell r="K1457" t="str">
            <v/>
          </cell>
          <cell r="L1457" t="str">
            <v/>
          </cell>
          <cell r="M1457" t="str">
            <v>22.00</v>
          </cell>
        </row>
        <row r="1458">
          <cell r="A1458" t="str">
            <v>TS-JGWQCTDK-140*230-纯黑</v>
          </cell>
          <cell r="B1458" t="str">
            <v>TS-金刚网4cm全磁条对开-140*230-纯黑</v>
          </cell>
          <cell r="C1458" t="str">
            <v>TS-JGWQCTDK-140*230-纯黑-TS-金刚网4cm全磁条对开-140*230-纯黑</v>
          </cell>
          <cell r="D1458" t="str">
            <v>居家布艺</v>
          </cell>
          <cell r="E1458" t="str">
            <v>是</v>
          </cell>
          <cell r="F1458" t="str">
            <v>否</v>
          </cell>
          <cell r="G1458" t="str">
            <v>140*230</v>
          </cell>
          <cell r="H1458" t="str">
            <v/>
          </cell>
          <cell r="I1458" t="str">
            <v/>
          </cell>
          <cell r="J1458" t="str">
            <v>件</v>
          </cell>
          <cell r="K1458" t="str">
            <v/>
          </cell>
          <cell r="L1458" t="str">
            <v/>
          </cell>
          <cell r="M1458" t="str">
            <v>23.00</v>
          </cell>
        </row>
        <row r="1459">
          <cell r="A1459" t="str">
            <v>TS-JGWQCTDK-140*240-纯黑</v>
          </cell>
          <cell r="B1459" t="str">
            <v>TS-金刚网4cm全磁条对开-140*240-纯黑</v>
          </cell>
          <cell r="C1459" t="str">
            <v>TS-JGWQCTDK-140*240-纯黑-TS-金刚网4cm全磁条对开-140*240-纯黑</v>
          </cell>
          <cell r="D1459" t="str">
            <v>居家布艺</v>
          </cell>
          <cell r="E1459" t="str">
            <v>是</v>
          </cell>
          <cell r="F1459" t="str">
            <v>否</v>
          </cell>
          <cell r="G1459" t="str">
            <v>140*240</v>
          </cell>
          <cell r="H1459" t="str">
            <v/>
          </cell>
          <cell r="I1459" t="str">
            <v/>
          </cell>
          <cell r="J1459" t="str">
            <v>件</v>
          </cell>
          <cell r="K1459" t="str">
            <v/>
          </cell>
          <cell r="L1459" t="str">
            <v/>
          </cell>
          <cell r="M1459" t="str">
            <v>24.00</v>
          </cell>
        </row>
        <row r="1460">
          <cell r="A1460" t="str">
            <v>TS-JGWQCTDK-150*200-纯黑</v>
          </cell>
          <cell r="B1460" t="str">
            <v>TS-金刚网4cm全磁条对开-150*200-纯黑</v>
          </cell>
          <cell r="C1460" t="str">
            <v>TS-JGWQCTDK-150*200-纯黑-TS-金刚网4cm全磁条对开-150*200-纯黑</v>
          </cell>
          <cell r="D1460" t="str">
            <v>居家布艺</v>
          </cell>
          <cell r="E1460" t="str">
            <v>是</v>
          </cell>
          <cell r="F1460" t="str">
            <v>否</v>
          </cell>
          <cell r="G1460" t="str">
            <v>150*200</v>
          </cell>
          <cell r="H1460" t="str">
            <v/>
          </cell>
          <cell r="I1460" t="str">
            <v/>
          </cell>
          <cell r="J1460" t="str">
            <v>件</v>
          </cell>
          <cell r="K1460" t="str">
            <v/>
          </cell>
          <cell r="L1460" t="str">
            <v/>
          </cell>
          <cell r="M1460" t="str">
            <v>23.00</v>
          </cell>
        </row>
        <row r="1461">
          <cell r="A1461" t="str">
            <v>TS-JGWQCTDK-150*210-纯黑</v>
          </cell>
          <cell r="B1461" t="str">
            <v>TS-金刚网4cm全磁条对开-150*210-纯黑</v>
          </cell>
          <cell r="C1461" t="str">
            <v>TS-JGWQCTDK-150*210-纯黑-TS-金刚网4cm全磁条对开-150*210-纯黑</v>
          </cell>
          <cell r="D1461" t="str">
            <v>居家布艺</v>
          </cell>
          <cell r="E1461" t="str">
            <v>是</v>
          </cell>
          <cell r="F1461" t="str">
            <v>否</v>
          </cell>
          <cell r="G1461" t="str">
            <v>150*210</v>
          </cell>
          <cell r="H1461" t="str">
            <v/>
          </cell>
          <cell r="I1461" t="str">
            <v/>
          </cell>
          <cell r="J1461" t="str">
            <v>件</v>
          </cell>
          <cell r="K1461" t="str">
            <v/>
          </cell>
          <cell r="L1461" t="str">
            <v/>
          </cell>
          <cell r="M1461" t="str">
            <v>23.00</v>
          </cell>
        </row>
        <row r="1462">
          <cell r="A1462" t="str">
            <v>TS-JGWQCTDK-150*220-纯黑</v>
          </cell>
          <cell r="B1462" t="str">
            <v>TS-金刚网4cm全磁条对开-150*220-纯黑</v>
          </cell>
          <cell r="C1462" t="str">
            <v>TS-JGWQCTDK-150*220-纯黑-TS-金刚网4cm全磁条对开-150*220-纯黑</v>
          </cell>
          <cell r="D1462" t="str">
            <v>居家布艺</v>
          </cell>
          <cell r="E1462" t="str">
            <v>是</v>
          </cell>
          <cell r="F1462" t="str">
            <v>否</v>
          </cell>
          <cell r="G1462" t="str">
            <v>150*220</v>
          </cell>
          <cell r="H1462" t="str">
            <v/>
          </cell>
          <cell r="I1462" t="str">
            <v/>
          </cell>
          <cell r="J1462" t="str">
            <v>件</v>
          </cell>
          <cell r="K1462" t="str">
            <v/>
          </cell>
          <cell r="L1462" t="str">
            <v/>
          </cell>
          <cell r="M1462" t="str">
            <v>23.00</v>
          </cell>
        </row>
        <row r="1463">
          <cell r="A1463" t="str">
            <v>TS-JGWQCTDK-150*230-纯黑</v>
          </cell>
          <cell r="B1463" t="str">
            <v>TS-金刚网4cm全磁条对开-150*230-纯黑</v>
          </cell>
          <cell r="C1463" t="str">
            <v>TS-JGWQCTDK-150*230-纯黑-TS-金刚网4cm全磁条对开-150*230-纯黑</v>
          </cell>
          <cell r="D1463" t="str">
            <v>居家布艺</v>
          </cell>
          <cell r="E1463" t="str">
            <v>是</v>
          </cell>
          <cell r="F1463" t="str">
            <v>否</v>
          </cell>
          <cell r="G1463" t="str">
            <v>150*230</v>
          </cell>
          <cell r="H1463" t="str">
            <v/>
          </cell>
          <cell r="I1463" t="str">
            <v/>
          </cell>
          <cell r="J1463" t="str">
            <v>件</v>
          </cell>
          <cell r="K1463" t="str">
            <v/>
          </cell>
          <cell r="L1463" t="str">
            <v/>
          </cell>
          <cell r="M1463" t="str">
            <v>24.00</v>
          </cell>
        </row>
        <row r="1464">
          <cell r="A1464" t="str">
            <v>TS-JGWQCTDK-150*240-纯黑</v>
          </cell>
          <cell r="B1464" t="str">
            <v>TS-金刚网4cm全磁条对开-150*240-纯黑</v>
          </cell>
          <cell r="C1464" t="str">
            <v>TS-JGWQCTDK-150*240-纯黑-TS-金刚网4cm全磁条对开-150*240-纯黑</v>
          </cell>
          <cell r="D1464" t="str">
            <v>居家布艺</v>
          </cell>
          <cell r="E1464" t="str">
            <v>是</v>
          </cell>
          <cell r="F1464" t="str">
            <v>否</v>
          </cell>
          <cell r="G1464" t="str">
            <v>150*240</v>
          </cell>
          <cell r="H1464" t="str">
            <v/>
          </cell>
          <cell r="I1464" t="str">
            <v/>
          </cell>
          <cell r="J1464" t="str">
            <v>件</v>
          </cell>
          <cell r="K1464" t="str">
            <v/>
          </cell>
          <cell r="L1464" t="str">
            <v/>
          </cell>
          <cell r="M1464" t="str">
            <v>25.00</v>
          </cell>
        </row>
        <row r="1465">
          <cell r="A1465" t="str">
            <v>TS-JGWQCTDK-160*200-纯黑</v>
          </cell>
          <cell r="B1465" t="str">
            <v>TS-金刚网4cm全磁条对开-160*200-纯黑</v>
          </cell>
          <cell r="C1465" t="str">
            <v>TS-JGWQCTDK-160*200-纯黑-TS-金刚网4cm全磁条对开-160*200-纯黑</v>
          </cell>
          <cell r="D1465" t="str">
            <v>居家布艺</v>
          </cell>
          <cell r="E1465" t="str">
            <v>是</v>
          </cell>
          <cell r="F1465" t="str">
            <v>否</v>
          </cell>
          <cell r="G1465" t="str">
            <v>160*200</v>
          </cell>
          <cell r="H1465" t="str">
            <v/>
          </cell>
          <cell r="I1465" t="str">
            <v/>
          </cell>
          <cell r="J1465" t="str">
            <v>件</v>
          </cell>
          <cell r="K1465" t="str">
            <v/>
          </cell>
          <cell r="L1465" t="str">
            <v/>
          </cell>
          <cell r="M1465" t="str">
            <v>24.00</v>
          </cell>
        </row>
        <row r="1466">
          <cell r="A1466" t="str">
            <v>TS-JGWQCTDK-160*210-纯黑</v>
          </cell>
          <cell r="B1466" t="str">
            <v>TS-金刚网4cm全磁条对开-160*210-纯黑</v>
          </cell>
          <cell r="C1466" t="str">
            <v>TS-JGWQCTDK-160*210-纯黑-TS-金刚网4cm全磁条对开-160*210-纯黑</v>
          </cell>
          <cell r="D1466" t="str">
            <v>居家布艺</v>
          </cell>
          <cell r="E1466" t="str">
            <v>是</v>
          </cell>
          <cell r="F1466" t="str">
            <v>否</v>
          </cell>
          <cell r="G1466" t="str">
            <v>160*210</v>
          </cell>
          <cell r="H1466" t="str">
            <v/>
          </cell>
          <cell r="I1466" t="str">
            <v/>
          </cell>
          <cell r="J1466" t="str">
            <v>件</v>
          </cell>
          <cell r="K1466" t="str">
            <v/>
          </cell>
          <cell r="L1466" t="str">
            <v/>
          </cell>
          <cell r="M1466" t="str">
            <v>24.00</v>
          </cell>
        </row>
        <row r="1467">
          <cell r="A1467" t="str">
            <v>TS-JGWQCTDK-160*220-纯黑</v>
          </cell>
          <cell r="B1467" t="str">
            <v>TS-金刚网4cm全磁条对开-160*220-纯黑</v>
          </cell>
          <cell r="C1467" t="str">
            <v>TS-JGWQCTDK-160*220-纯黑-TS-金刚网4cm全磁条对开-160*220-纯黑</v>
          </cell>
          <cell r="D1467" t="str">
            <v>居家布艺</v>
          </cell>
          <cell r="E1467" t="str">
            <v>是</v>
          </cell>
          <cell r="F1467" t="str">
            <v>否</v>
          </cell>
          <cell r="G1467" t="str">
            <v>160*220</v>
          </cell>
          <cell r="H1467" t="str">
            <v/>
          </cell>
          <cell r="I1467" t="str">
            <v/>
          </cell>
          <cell r="J1467" t="str">
            <v>件</v>
          </cell>
          <cell r="K1467" t="str">
            <v/>
          </cell>
          <cell r="L1467" t="str">
            <v/>
          </cell>
          <cell r="M1467" t="str">
            <v>24.00</v>
          </cell>
        </row>
        <row r="1468">
          <cell r="A1468" t="str">
            <v>TS-JGWQCTDK-160*230-纯黑</v>
          </cell>
          <cell r="B1468" t="str">
            <v>TS-金刚网4cm全磁条对开-160*230-纯黑</v>
          </cell>
          <cell r="C1468" t="str">
            <v>TS-JGWQCTDK-160*230-纯黑-TS-金刚网4cm全磁条对开-160*230-纯黑</v>
          </cell>
          <cell r="D1468" t="str">
            <v>居家布艺</v>
          </cell>
          <cell r="E1468" t="str">
            <v>是</v>
          </cell>
          <cell r="F1468" t="str">
            <v>否</v>
          </cell>
          <cell r="G1468" t="str">
            <v>160*230</v>
          </cell>
          <cell r="H1468" t="str">
            <v/>
          </cell>
          <cell r="I1468" t="str">
            <v/>
          </cell>
          <cell r="J1468" t="str">
            <v>件</v>
          </cell>
          <cell r="K1468" t="str">
            <v/>
          </cell>
          <cell r="L1468" t="str">
            <v/>
          </cell>
          <cell r="M1468" t="str">
            <v>25.00</v>
          </cell>
        </row>
        <row r="1469">
          <cell r="A1469" t="str">
            <v>TS-JGWQCTDK-160*240-纯黑</v>
          </cell>
          <cell r="B1469" t="str">
            <v>TS-金刚网4cm全磁条对开-160*240-纯黑</v>
          </cell>
          <cell r="C1469" t="str">
            <v>TS-JGWQCTDK-160*240-纯黑-TS-金刚网4cm全磁条对开-160*240-纯黑</v>
          </cell>
          <cell r="D1469" t="str">
            <v>居家布艺</v>
          </cell>
          <cell r="E1469" t="str">
            <v>是</v>
          </cell>
          <cell r="F1469" t="str">
            <v>否</v>
          </cell>
          <cell r="G1469" t="str">
            <v>160*240</v>
          </cell>
          <cell r="H1469" t="str">
            <v/>
          </cell>
          <cell r="I1469" t="str">
            <v/>
          </cell>
          <cell r="J1469" t="str">
            <v>件</v>
          </cell>
          <cell r="K1469" t="str">
            <v/>
          </cell>
          <cell r="L1469" t="str">
            <v/>
          </cell>
          <cell r="M1469" t="str">
            <v>26.00</v>
          </cell>
        </row>
        <row r="1470">
          <cell r="A1470" t="str">
            <v>TS-JGWQCTDK-170*200-纯黑</v>
          </cell>
          <cell r="B1470" t="str">
            <v>TS-金刚网4cm全磁条对开-170*200-纯黑</v>
          </cell>
          <cell r="C1470" t="str">
            <v>TS-JGWQCTDK-170*200-纯黑-TS-金刚网4cm全磁条对开-170*200-纯黑</v>
          </cell>
          <cell r="D1470" t="str">
            <v>居家布艺</v>
          </cell>
          <cell r="E1470" t="str">
            <v>是</v>
          </cell>
          <cell r="F1470" t="str">
            <v>否</v>
          </cell>
          <cell r="G1470" t="str">
            <v>170*200</v>
          </cell>
          <cell r="H1470" t="str">
            <v/>
          </cell>
          <cell r="I1470" t="str">
            <v/>
          </cell>
          <cell r="J1470" t="str">
            <v>件</v>
          </cell>
          <cell r="K1470" t="str">
            <v/>
          </cell>
          <cell r="L1470" t="str">
            <v/>
          </cell>
          <cell r="M1470" t="str">
            <v>25.00</v>
          </cell>
        </row>
        <row r="1471">
          <cell r="A1471" t="str">
            <v>TS-JGWQCTDK-170*210-纯黑</v>
          </cell>
          <cell r="B1471" t="str">
            <v>TS-金刚网4cm全磁条对开-170*210-纯黑</v>
          </cell>
          <cell r="C1471" t="str">
            <v>TS-JGWQCTDK-170*210-纯黑-TS-金刚网4cm全磁条对开-170*210-纯黑</v>
          </cell>
          <cell r="D1471" t="str">
            <v>居家布艺</v>
          </cell>
          <cell r="E1471" t="str">
            <v>是</v>
          </cell>
          <cell r="F1471" t="str">
            <v>否</v>
          </cell>
          <cell r="G1471" t="str">
            <v>170*210</v>
          </cell>
          <cell r="H1471" t="str">
            <v/>
          </cell>
          <cell r="I1471" t="str">
            <v/>
          </cell>
          <cell r="J1471" t="str">
            <v>件</v>
          </cell>
          <cell r="K1471" t="str">
            <v/>
          </cell>
          <cell r="L1471" t="str">
            <v/>
          </cell>
          <cell r="M1471" t="str">
            <v>25.00</v>
          </cell>
        </row>
        <row r="1472">
          <cell r="A1472" t="str">
            <v>TS-JGWQCTDK-170*220-纯黑</v>
          </cell>
          <cell r="B1472" t="str">
            <v>TS-金刚网4cm全磁条对开-170*220-纯黑</v>
          </cell>
          <cell r="C1472" t="str">
            <v>TS-JGWQCTDK-170*220-纯黑-TS-金刚网4cm全磁条对开-170*220-纯黑</v>
          </cell>
          <cell r="D1472" t="str">
            <v>居家布艺</v>
          </cell>
          <cell r="E1472" t="str">
            <v>是</v>
          </cell>
          <cell r="F1472" t="str">
            <v>否</v>
          </cell>
          <cell r="G1472" t="str">
            <v>170*220</v>
          </cell>
          <cell r="H1472" t="str">
            <v/>
          </cell>
          <cell r="I1472" t="str">
            <v/>
          </cell>
          <cell r="J1472" t="str">
            <v>件</v>
          </cell>
          <cell r="K1472" t="str">
            <v/>
          </cell>
          <cell r="L1472" t="str">
            <v/>
          </cell>
          <cell r="M1472" t="str">
            <v>25.00</v>
          </cell>
        </row>
        <row r="1473">
          <cell r="A1473" t="str">
            <v>TS-JGWQCTDK-170*230-纯黑</v>
          </cell>
          <cell r="B1473" t="str">
            <v>TS-金刚网4cm全磁条对开-170*230-纯黑</v>
          </cell>
          <cell r="C1473" t="str">
            <v>TS-JGWQCTDK-170*230-纯黑-TS-金刚网4cm全磁条对开-170*230-纯黑</v>
          </cell>
          <cell r="D1473" t="str">
            <v>居家布艺</v>
          </cell>
          <cell r="E1473" t="str">
            <v>是</v>
          </cell>
          <cell r="F1473" t="str">
            <v>否</v>
          </cell>
          <cell r="G1473" t="str">
            <v>170*230</v>
          </cell>
          <cell r="H1473" t="str">
            <v/>
          </cell>
          <cell r="I1473" t="str">
            <v/>
          </cell>
          <cell r="J1473" t="str">
            <v>件</v>
          </cell>
          <cell r="K1473" t="str">
            <v/>
          </cell>
          <cell r="L1473" t="str">
            <v/>
          </cell>
          <cell r="M1473" t="str">
            <v>26.00</v>
          </cell>
        </row>
        <row r="1474">
          <cell r="A1474" t="str">
            <v>TS-JGWQCTDK-170*240-纯黑</v>
          </cell>
          <cell r="B1474" t="str">
            <v>TS-金刚网4cm全磁条对开-170*240-纯黑</v>
          </cell>
          <cell r="C1474" t="str">
            <v>TS-JGWQCTDK-170*240-纯黑-TS-金刚网4cm全磁条对开-170*240-纯黑</v>
          </cell>
          <cell r="D1474" t="str">
            <v>居家布艺</v>
          </cell>
          <cell r="E1474" t="str">
            <v>是</v>
          </cell>
          <cell r="F1474" t="str">
            <v>否</v>
          </cell>
          <cell r="G1474" t="str">
            <v>170*240</v>
          </cell>
          <cell r="H1474" t="str">
            <v/>
          </cell>
          <cell r="I1474" t="str">
            <v/>
          </cell>
          <cell r="J1474" t="str">
            <v>件</v>
          </cell>
          <cell r="K1474" t="str">
            <v/>
          </cell>
          <cell r="L1474" t="str">
            <v/>
          </cell>
          <cell r="M1474" t="str">
            <v>27.00</v>
          </cell>
        </row>
        <row r="1475">
          <cell r="A1475" t="str">
            <v>TS-JGWQCTDK-180*200-纯黑</v>
          </cell>
          <cell r="B1475" t="str">
            <v>TS-金刚网4cm全磁条对开-180*200-纯黑</v>
          </cell>
          <cell r="C1475" t="str">
            <v>TS-JGWQCTDK-180*200-纯黑-TS-金刚网4cm全磁条对开-180*200-纯黑</v>
          </cell>
          <cell r="D1475" t="str">
            <v>居家布艺</v>
          </cell>
          <cell r="E1475" t="str">
            <v>是</v>
          </cell>
          <cell r="F1475" t="str">
            <v>否</v>
          </cell>
          <cell r="G1475" t="str">
            <v>180*200</v>
          </cell>
          <cell r="H1475" t="str">
            <v/>
          </cell>
          <cell r="I1475" t="str">
            <v/>
          </cell>
          <cell r="J1475" t="str">
            <v>件</v>
          </cell>
          <cell r="K1475" t="str">
            <v/>
          </cell>
          <cell r="L1475" t="str">
            <v/>
          </cell>
          <cell r="M1475" t="str">
            <v>26.00</v>
          </cell>
        </row>
        <row r="1476">
          <cell r="A1476" t="str">
            <v>TS-JGWQCTDK-180*210-纯黑</v>
          </cell>
          <cell r="B1476" t="str">
            <v>TS-金刚网4cm全磁条对开-180*210-纯黑</v>
          </cell>
          <cell r="C1476" t="str">
            <v>TS-JGWQCTDK-180*210-纯黑-TS-金刚网4cm全磁条对开-180*210-纯黑</v>
          </cell>
          <cell r="D1476" t="str">
            <v>居家布艺</v>
          </cell>
          <cell r="E1476" t="str">
            <v>是</v>
          </cell>
          <cell r="F1476" t="str">
            <v>否</v>
          </cell>
          <cell r="G1476" t="str">
            <v>180*210</v>
          </cell>
          <cell r="H1476" t="str">
            <v/>
          </cell>
          <cell r="I1476" t="str">
            <v/>
          </cell>
          <cell r="J1476" t="str">
            <v>件</v>
          </cell>
          <cell r="K1476" t="str">
            <v/>
          </cell>
          <cell r="L1476" t="str">
            <v/>
          </cell>
          <cell r="M1476" t="str">
            <v>26.00</v>
          </cell>
        </row>
        <row r="1477">
          <cell r="A1477" t="str">
            <v>TS-JGWQCTDK-180*220-纯黑</v>
          </cell>
          <cell r="B1477" t="str">
            <v>TS-金刚网4cm全磁条对开-180*220-纯黑</v>
          </cell>
          <cell r="C1477" t="str">
            <v>TS-JGWQCTDK-180*220-纯黑-TS-金刚网4cm全磁条对开-180*220-纯黑</v>
          </cell>
          <cell r="D1477" t="str">
            <v>居家布艺</v>
          </cell>
          <cell r="E1477" t="str">
            <v>是</v>
          </cell>
          <cell r="F1477" t="str">
            <v>否</v>
          </cell>
          <cell r="G1477" t="str">
            <v>180*220</v>
          </cell>
          <cell r="H1477" t="str">
            <v/>
          </cell>
          <cell r="I1477" t="str">
            <v/>
          </cell>
          <cell r="J1477" t="str">
            <v>件</v>
          </cell>
          <cell r="K1477" t="str">
            <v/>
          </cell>
          <cell r="L1477" t="str">
            <v/>
          </cell>
          <cell r="M1477" t="str">
            <v>26.00</v>
          </cell>
        </row>
        <row r="1478">
          <cell r="A1478" t="str">
            <v>TS-JGWQCTDK-180*230-纯黑</v>
          </cell>
          <cell r="B1478" t="str">
            <v>TS-金刚网4cm全磁条对开-180*230-纯黑</v>
          </cell>
          <cell r="C1478" t="str">
            <v>TS-JGWQCTDK-180*230-纯黑-TS-金刚网4cm全磁条对开-180*230-纯黑</v>
          </cell>
          <cell r="D1478" t="str">
            <v>居家布艺</v>
          </cell>
          <cell r="E1478" t="str">
            <v>是</v>
          </cell>
          <cell r="F1478" t="str">
            <v>否</v>
          </cell>
          <cell r="G1478" t="str">
            <v>180*230</v>
          </cell>
          <cell r="H1478" t="str">
            <v/>
          </cell>
          <cell r="I1478" t="str">
            <v/>
          </cell>
          <cell r="J1478" t="str">
            <v>件</v>
          </cell>
          <cell r="K1478" t="str">
            <v/>
          </cell>
          <cell r="L1478" t="str">
            <v/>
          </cell>
          <cell r="M1478" t="str">
            <v>27.00</v>
          </cell>
        </row>
        <row r="1479">
          <cell r="A1479" t="str">
            <v>TS-JGWQCTDK-180*240-纯黑</v>
          </cell>
          <cell r="B1479" t="str">
            <v>TS-金刚网4cm全磁条对开-180*240-纯黑</v>
          </cell>
          <cell r="C1479" t="str">
            <v>TS-JGWQCTDK-180*240-纯黑-TS-金刚网4cm全磁条对开-180*240-纯黑</v>
          </cell>
          <cell r="D1479" t="str">
            <v>居家布艺</v>
          </cell>
          <cell r="E1479" t="str">
            <v>是</v>
          </cell>
          <cell r="F1479" t="str">
            <v>否</v>
          </cell>
          <cell r="G1479" t="str">
            <v>180*240</v>
          </cell>
          <cell r="H1479" t="str">
            <v/>
          </cell>
          <cell r="I1479" t="str">
            <v/>
          </cell>
          <cell r="J1479" t="str">
            <v>件</v>
          </cell>
          <cell r="K1479" t="str">
            <v/>
          </cell>
          <cell r="L1479" t="str">
            <v/>
          </cell>
          <cell r="M1479" t="str">
            <v>28.00</v>
          </cell>
        </row>
        <row r="1480">
          <cell r="A1480" t="str">
            <v>TS-JGWQCTDK-190*200-纯黑</v>
          </cell>
          <cell r="B1480" t="str">
            <v>TS-金刚网4cm全磁条对开-190*200-纯黑</v>
          </cell>
          <cell r="C1480" t="str">
            <v>TS-JGWQCTDK-190*200-纯黑-TS-金刚网4cm全磁条对开-190*200-纯黑</v>
          </cell>
          <cell r="D1480" t="str">
            <v>居家布艺</v>
          </cell>
          <cell r="E1480" t="str">
            <v>是</v>
          </cell>
          <cell r="F1480" t="str">
            <v>否</v>
          </cell>
          <cell r="G1480" t="str">
            <v>190*200</v>
          </cell>
          <cell r="H1480" t="str">
            <v/>
          </cell>
          <cell r="I1480" t="str">
            <v/>
          </cell>
          <cell r="J1480" t="str">
            <v>件</v>
          </cell>
          <cell r="K1480" t="str">
            <v/>
          </cell>
          <cell r="L1480" t="str">
            <v/>
          </cell>
          <cell r="M1480" t="str">
            <v>27.00</v>
          </cell>
        </row>
        <row r="1481">
          <cell r="A1481" t="str">
            <v>TS-JGWQCTDK-190*210-纯黑</v>
          </cell>
          <cell r="B1481" t="str">
            <v>TS-金刚网4cm全磁条对开-190*210-纯黑</v>
          </cell>
          <cell r="C1481" t="str">
            <v>TS-JGWQCTDK-190*210-纯黑-TS-金刚网4cm全磁条对开-190*210-纯黑</v>
          </cell>
          <cell r="D1481" t="str">
            <v>居家布艺</v>
          </cell>
          <cell r="E1481" t="str">
            <v>是</v>
          </cell>
          <cell r="F1481" t="str">
            <v>否</v>
          </cell>
          <cell r="G1481" t="str">
            <v>190*210</v>
          </cell>
          <cell r="H1481" t="str">
            <v/>
          </cell>
          <cell r="I1481" t="str">
            <v/>
          </cell>
          <cell r="J1481" t="str">
            <v>件</v>
          </cell>
          <cell r="K1481" t="str">
            <v/>
          </cell>
          <cell r="L1481" t="str">
            <v/>
          </cell>
          <cell r="M1481" t="str">
            <v>27.00</v>
          </cell>
        </row>
        <row r="1482">
          <cell r="A1482" t="str">
            <v>TS-JGWQCTDK-190*220-纯黑</v>
          </cell>
          <cell r="B1482" t="str">
            <v>TS-金刚网4cm全磁条对开-190*220-纯黑</v>
          </cell>
          <cell r="C1482" t="str">
            <v>TS-JGWQCTDK-190*220-纯黑-TS-金刚网4cm全磁条对开-190*220-纯黑</v>
          </cell>
          <cell r="D1482" t="str">
            <v>居家布艺</v>
          </cell>
          <cell r="E1482" t="str">
            <v>是</v>
          </cell>
          <cell r="F1482" t="str">
            <v>否</v>
          </cell>
          <cell r="G1482" t="str">
            <v>190*220</v>
          </cell>
          <cell r="H1482" t="str">
            <v/>
          </cell>
          <cell r="I1482" t="str">
            <v/>
          </cell>
          <cell r="J1482" t="str">
            <v>件</v>
          </cell>
          <cell r="K1482" t="str">
            <v/>
          </cell>
          <cell r="L1482" t="str">
            <v/>
          </cell>
          <cell r="M1482" t="str">
            <v>27.00</v>
          </cell>
        </row>
        <row r="1483">
          <cell r="A1483" t="str">
            <v>TS-JGWQCTDK-190*230-纯黑</v>
          </cell>
          <cell r="B1483" t="str">
            <v>TS-金刚网4cm全磁条对开-190*230-纯黑</v>
          </cell>
          <cell r="C1483" t="str">
            <v>TS-JGWQCTDK-190*230-纯黑-TS-金刚网4cm全磁条对开-190*230-纯黑</v>
          </cell>
          <cell r="D1483" t="str">
            <v>居家布艺</v>
          </cell>
          <cell r="E1483" t="str">
            <v>是</v>
          </cell>
          <cell r="F1483" t="str">
            <v>否</v>
          </cell>
          <cell r="G1483" t="str">
            <v>190*230</v>
          </cell>
          <cell r="H1483" t="str">
            <v/>
          </cell>
          <cell r="I1483" t="str">
            <v/>
          </cell>
          <cell r="J1483" t="str">
            <v>件</v>
          </cell>
          <cell r="K1483" t="str">
            <v/>
          </cell>
          <cell r="L1483" t="str">
            <v/>
          </cell>
          <cell r="M1483" t="str">
            <v>28.00</v>
          </cell>
        </row>
        <row r="1484">
          <cell r="A1484" t="str">
            <v>TS-JGWQCTDK-190*240-纯黑</v>
          </cell>
          <cell r="B1484" t="str">
            <v>TS-金刚网4cm全磁条对开-190*240-纯黑</v>
          </cell>
          <cell r="C1484" t="str">
            <v>TS-JGWQCTDK-190*240-纯黑-TS-金刚网4cm全磁条对开-190*240-纯黑</v>
          </cell>
          <cell r="D1484" t="str">
            <v>居家布艺</v>
          </cell>
          <cell r="E1484" t="str">
            <v>是</v>
          </cell>
          <cell r="F1484" t="str">
            <v>否</v>
          </cell>
          <cell r="G1484" t="str">
            <v>190*240</v>
          </cell>
          <cell r="H1484" t="str">
            <v/>
          </cell>
          <cell r="I1484" t="str">
            <v/>
          </cell>
          <cell r="J1484" t="str">
            <v>件</v>
          </cell>
          <cell r="K1484" t="str">
            <v/>
          </cell>
          <cell r="L1484" t="str">
            <v/>
          </cell>
          <cell r="M1484" t="str">
            <v>29.00</v>
          </cell>
        </row>
        <row r="1485">
          <cell r="A1485" t="str">
            <v>TS-JGWQCTDK-200*200-纯黑</v>
          </cell>
          <cell r="B1485" t="str">
            <v>TS-金刚网4cm全磁条对开-200*200-纯黑</v>
          </cell>
          <cell r="C1485" t="str">
            <v>TS-JGWQCTDK-200*200-纯黑-TS-金刚网4cm全磁条对开-200*200-纯黑</v>
          </cell>
          <cell r="D1485" t="str">
            <v>居家布艺</v>
          </cell>
          <cell r="E1485" t="str">
            <v>是</v>
          </cell>
          <cell r="F1485" t="str">
            <v>否</v>
          </cell>
          <cell r="G1485" t="str">
            <v>200*200</v>
          </cell>
          <cell r="H1485" t="str">
            <v/>
          </cell>
          <cell r="I1485" t="str">
            <v/>
          </cell>
          <cell r="J1485" t="str">
            <v>件</v>
          </cell>
          <cell r="K1485" t="str">
            <v/>
          </cell>
          <cell r="L1485" t="str">
            <v/>
          </cell>
          <cell r="M1485" t="str">
            <v>28.00</v>
          </cell>
        </row>
        <row r="1486">
          <cell r="A1486" t="str">
            <v>TS-JGWQCTDK-200*210-纯黑</v>
          </cell>
          <cell r="B1486" t="str">
            <v>TS-金刚网4cm全磁条对开-200*210-纯黑</v>
          </cell>
          <cell r="C1486" t="str">
            <v>TS-JGWQCTDK-200*210-纯黑-TS-金刚网4cm全磁条对开-200*210-纯黑</v>
          </cell>
          <cell r="D1486" t="str">
            <v>居家布艺</v>
          </cell>
          <cell r="E1486" t="str">
            <v>是</v>
          </cell>
          <cell r="F1486" t="str">
            <v>否</v>
          </cell>
          <cell r="G1486" t="str">
            <v>200*210</v>
          </cell>
          <cell r="H1486" t="str">
            <v/>
          </cell>
          <cell r="I1486" t="str">
            <v/>
          </cell>
          <cell r="J1486" t="str">
            <v>件</v>
          </cell>
          <cell r="K1486" t="str">
            <v/>
          </cell>
          <cell r="L1486" t="str">
            <v/>
          </cell>
          <cell r="M1486" t="str">
            <v>28.00</v>
          </cell>
        </row>
        <row r="1487">
          <cell r="A1487" t="str">
            <v>TS-JGWQCTDK-200*220-纯黑</v>
          </cell>
          <cell r="B1487" t="str">
            <v>TS-金刚网4cm全磁条对开-200*220-纯黑</v>
          </cell>
          <cell r="C1487" t="str">
            <v>TS-JGWQCTDK-200*220-纯黑-TS-金刚网4cm全磁条对开-200*220-纯黑</v>
          </cell>
          <cell r="D1487" t="str">
            <v>居家布艺</v>
          </cell>
          <cell r="E1487" t="str">
            <v>是</v>
          </cell>
          <cell r="F1487" t="str">
            <v>否</v>
          </cell>
          <cell r="G1487" t="str">
            <v>200*220</v>
          </cell>
          <cell r="H1487" t="str">
            <v/>
          </cell>
          <cell r="I1487" t="str">
            <v/>
          </cell>
          <cell r="J1487" t="str">
            <v>件</v>
          </cell>
          <cell r="K1487" t="str">
            <v/>
          </cell>
          <cell r="L1487" t="str">
            <v/>
          </cell>
          <cell r="M1487" t="str">
            <v>28.00</v>
          </cell>
        </row>
        <row r="1488">
          <cell r="A1488" t="str">
            <v>TS-JGWQCTDK-200*230-纯黑</v>
          </cell>
          <cell r="B1488" t="str">
            <v>TS-金刚网4cm全磁条对开-200*230-纯黑</v>
          </cell>
          <cell r="C1488" t="str">
            <v>TS-JGWQCTDK-200*230-纯黑-TS-金刚网4cm全磁条对开-200*230-纯黑</v>
          </cell>
          <cell r="D1488" t="str">
            <v>居家布艺</v>
          </cell>
          <cell r="E1488" t="str">
            <v>是</v>
          </cell>
          <cell r="F1488" t="str">
            <v>否</v>
          </cell>
          <cell r="G1488" t="str">
            <v>200*230</v>
          </cell>
          <cell r="H1488" t="str">
            <v/>
          </cell>
          <cell r="I1488" t="str">
            <v/>
          </cell>
          <cell r="J1488" t="str">
            <v>件</v>
          </cell>
          <cell r="K1488" t="str">
            <v/>
          </cell>
          <cell r="L1488" t="str">
            <v/>
          </cell>
          <cell r="M1488" t="str">
            <v>29.00</v>
          </cell>
        </row>
        <row r="1489">
          <cell r="A1489" t="str">
            <v>TS-JGWQCTDK-200*240-纯黑</v>
          </cell>
          <cell r="B1489" t="str">
            <v>TS-金刚网4cm全磁条对开-200*240-纯黑</v>
          </cell>
          <cell r="C1489" t="str">
            <v>TS-JGWQCTDK-200*240-纯黑-TS-金刚网4cm全磁条对开-200*240-纯黑</v>
          </cell>
          <cell r="D1489" t="str">
            <v>居家布艺</v>
          </cell>
          <cell r="E1489" t="str">
            <v>是</v>
          </cell>
          <cell r="F1489" t="str">
            <v>否</v>
          </cell>
          <cell r="G1489" t="str">
            <v>200*240</v>
          </cell>
          <cell r="H1489" t="str">
            <v/>
          </cell>
          <cell r="I1489" t="str">
            <v/>
          </cell>
          <cell r="J1489" t="str">
            <v>件</v>
          </cell>
          <cell r="K1489" t="str">
            <v/>
          </cell>
          <cell r="L1489" t="str">
            <v/>
          </cell>
          <cell r="M1489" t="str">
            <v>30.00</v>
          </cell>
        </row>
        <row r="1490">
          <cell r="A1490" t="str">
            <v>TS-JGWQCTDK-70*200-纯灰</v>
          </cell>
          <cell r="B1490" t="str">
            <v>TS-金刚网4cm全磁条对开-70*200-纯灰</v>
          </cell>
          <cell r="C1490" t="str">
            <v>TS-JGWQCTDK-70*200-纯灰-TS-金刚网4cm全磁条对开-70*200-纯灰</v>
          </cell>
          <cell r="D1490" t="str">
            <v>居家布艺</v>
          </cell>
          <cell r="E1490" t="str">
            <v>是</v>
          </cell>
          <cell r="F1490" t="str">
            <v>否</v>
          </cell>
          <cell r="G1490" t="str">
            <v>70*200</v>
          </cell>
          <cell r="H1490" t="str">
            <v/>
          </cell>
          <cell r="I1490" t="str">
            <v/>
          </cell>
          <cell r="J1490" t="str">
            <v>件</v>
          </cell>
          <cell r="K1490" t="str">
            <v/>
          </cell>
          <cell r="L1490" t="str">
            <v/>
          </cell>
          <cell r="M1490" t="str">
            <v>18.00</v>
          </cell>
        </row>
        <row r="1491">
          <cell r="A1491" t="str">
            <v>TS-JGWQCTDK-80*190-纯灰</v>
          </cell>
          <cell r="B1491" t="str">
            <v>TS-金刚网4cm全磁条对开-80*190-纯灰</v>
          </cell>
          <cell r="C1491" t="str">
            <v>TS-JGWQCTDK-80*190-纯灰-TS-金刚网4cm全磁条对开-80*190-纯灰</v>
          </cell>
          <cell r="D1491" t="str">
            <v>居家布艺</v>
          </cell>
          <cell r="E1491" t="str">
            <v>是</v>
          </cell>
          <cell r="F1491" t="str">
            <v>否</v>
          </cell>
          <cell r="G1491" t="str">
            <v>80*190</v>
          </cell>
          <cell r="H1491" t="str">
            <v/>
          </cell>
          <cell r="I1491" t="str">
            <v/>
          </cell>
          <cell r="J1491" t="str">
            <v>件</v>
          </cell>
          <cell r="K1491" t="str">
            <v/>
          </cell>
          <cell r="L1491" t="str">
            <v/>
          </cell>
          <cell r="M1491" t="str">
            <v>18.00</v>
          </cell>
        </row>
        <row r="1492">
          <cell r="A1492" t="str">
            <v>TS-JGWQCTDK-80*195-纯灰</v>
          </cell>
          <cell r="B1492" t="str">
            <v>TS-金刚网4cm全磁条对开-80*195-纯灰</v>
          </cell>
          <cell r="C1492" t="str">
            <v>TS-JGWQCTDK-80*195-纯灰-TS-金刚网4cm全磁条对开-80*195-纯灰</v>
          </cell>
          <cell r="D1492" t="str">
            <v>居家布艺</v>
          </cell>
          <cell r="E1492" t="str">
            <v>是</v>
          </cell>
          <cell r="F1492" t="str">
            <v>否</v>
          </cell>
          <cell r="G1492" t="str">
            <v>80*195</v>
          </cell>
          <cell r="H1492" t="str">
            <v/>
          </cell>
          <cell r="I1492" t="str">
            <v/>
          </cell>
          <cell r="J1492" t="str">
            <v>件</v>
          </cell>
          <cell r="K1492" t="str">
            <v/>
          </cell>
          <cell r="L1492" t="str">
            <v/>
          </cell>
          <cell r="M1492" t="str">
            <v>18.00</v>
          </cell>
        </row>
        <row r="1493">
          <cell r="A1493" t="str">
            <v>TS-JGWQCTDK-80*200-纯灰</v>
          </cell>
          <cell r="B1493" t="str">
            <v>TS-金刚网4cm全磁条对开-80*200-纯灰</v>
          </cell>
          <cell r="C1493" t="str">
            <v>TS-JGWQCTDK-80*200-纯灰-TS-金刚网4cm全磁条对开-80*200-纯灰</v>
          </cell>
          <cell r="D1493" t="str">
            <v>居家布艺</v>
          </cell>
          <cell r="E1493" t="str">
            <v>是</v>
          </cell>
          <cell r="F1493" t="str">
            <v>否</v>
          </cell>
          <cell r="G1493" t="str">
            <v>80*200</v>
          </cell>
          <cell r="H1493" t="str">
            <v/>
          </cell>
          <cell r="I1493" t="str">
            <v/>
          </cell>
          <cell r="J1493" t="str">
            <v>件</v>
          </cell>
          <cell r="K1493" t="str">
            <v/>
          </cell>
          <cell r="L1493" t="str">
            <v/>
          </cell>
          <cell r="M1493" t="str">
            <v>18.00</v>
          </cell>
        </row>
        <row r="1494">
          <cell r="A1494" t="str">
            <v>TS-JGWQCTDK-80*205-纯灰</v>
          </cell>
          <cell r="B1494" t="str">
            <v>TS-金刚网4cm全磁条对开-80*205-纯灰</v>
          </cell>
          <cell r="C1494" t="str">
            <v>TS-JGWQCTDK-80*205-纯灰-TS-金刚网4cm全磁条对开-80*205-纯灰</v>
          </cell>
          <cell r="D1494" t="str">
            <v>居家布艺</v>
          </cell>
          <cell r="E1494" t="str">
            <v>是</v>
          </cell>
          <cell r="F1494" t="str">
            <v>否</v>
          </cell>
          <cell r="G1494" t="str">
            <v>80*205</v>
          </cell>
          <cell r="H1494" t="str">
            <v/>
          </cell>
          <cell r="I1494" t="str">
            <v/>
          </cell>
          <cell r="J1494" t="str">
            <v>件</v>
          </cell>
          <cell r="K1494" t="str">
            <v/>
          </cell>
          <cell r="L1494" t="str">
            <v/>
          </cell>
          <cell r="M1494" t="str">
            <v>18.00</v>
          </cell>
        </row>
        <row r="1495">
          <cell r="A1495" t="str">
            <v>TS-JGWQCTDK-80*210-纯灰</v>
          </cell>
          <cell r="B1495" t="str">
            <v>TS-金刚网4cm全磁条对开-80*210-纯灰</v>
          </cell>
          <cell r="C1495" t="str">
            <v>TS-JGWQCTDK-80*210-纯灰-TS-金刚网4cm全磁条对开-80*210-纯灰</v>
          </cell>
          <cell r="D1495" t="str">
            <v>居家布艺</v>
          </cell>
          <cell r="E1495" t="str">
            <v>是</v>
          </cell>
          <cell r="F1495" t="str">
            <v>否</v>
          </cell>
          <cell r="G1495" t="str">
            <v>80*210</v>
          </cell>
          <cell r="H1495" t="str">
            <v/>
          </cell>
          <cell r="I1495" t="str">
            <v/>
          </cell>
          <cell r="J1495" t="str">
            <v>件</v>
          </cell>
          <cell r="K1495" t="str">
            <v/>
          </cell>
          <cell r="L1495" t="str">
            <v/>
          </cell>
          <cell r="M1495" t="str">
            <v>18.00</v>
          </cell>
        </row>
        <row r="1496">
          <cell r="A1496" t="str">
            <v>TS-JGWQCTDK-80*215-纯灰</v>
          </cell>
          <cell r="B1496" t="str">
            <v>TS-金刚网4cm全磁条对开-80*215-纯灰</v>
          </cell>
          <cell r="C1496" t="str">
            <v>TS-JGWQCTDK-80*215-纯灰-TS-金刚网4cm全磁条对开-80*215-纯灰</v>
          </cell>
          <cell r="D1496" t="str">
            <v>居家布艺</v>
          </cell>
          <cell r="E1496" t="str">
            <v>是</v>
          </cell>
          <cell r="F1496" t="str">
            <v>否</v>
          </cell>
          <cell r="G1496" t="str">
            <v>80*215</v>
          </cell>
          <cell r="H1496" t="str">
            <v/>
          </cell>
          <cell r="I1496" t="str">
            <v/>
          </cell>
          <cell r="J1496" t="str">
            <v>件</v>
          </cell>
          <cell r="K1496" t="str">
            <v/>
          </cell>
          <cell r="L1496" t="str">
            <v/>
          </cell>
          <cell r="M1496" t="str">
            <v>18.00</v>
          </cell>
        </row>
        <row r="1497">
          <cell r="A1497" t="str">
            <v>TS-JGWQCTDK-80*220-纯灰</v>
          </cell>
          <cell r="B1497" t="str">
            <v>TS-金刚网4cm全磁条对开-80*220-纯灰</v>
          </cell>
          <cell r="C1497" t="str">
            <v>TS-JGWQCTDK-80*220-纯灰-TS-金刚网4cm全磁条对开-80*220-纯灰</v>
          </cell>
          <cell r="D1497" t="str">
            <v>居家布艺</v>
          </cell>
          <cell r="E1497" t="str">
            <v>是</v>
          </cell>
          <cell r="F1497" t="str">
            <v>否</v>
          </cell>
          <cell r="G1497" t="str">
            <v>80*220</v>
          </cell>
          <cell r="H1497" t="str">
            <v/>
          </cell>
          <cell r="I1497" t="str">
            <v/>
          </cell>
          <cell r="J1497" t="str">
            <v>件</v>
          </cell>
          <cell r="K1497" t="str">
            <v/>
          </cell>
          <cell r="L1497" t="str">
            <v/>
          </cell>
          <cell r="M1497" t="str">
            <v>18.00</v>
          </cell>
        </row>
        <row r="1498">
          <cell r="A1498" t="str">
            <v>TS-JGWQCTDK-85*190-纯灰</v>
          </cell>
          <cell r="B1498" t="str">
            <v>TS-金刚网4cm全磁条对开-85*190-纯灰</v>
          </cell>
          <cell r="C1498" t="str">
            <v>TS-JGWQCTDK-85*190-纯灰-TS-金刚网4cm全磁条对开-85*190-纯灰</v>
          </cell>
          <cell r="D1498" t="str">
            <v>居家布艺</v>
          </cell>
          <cell r="E1498" t="str">
            <v>是</v>
          </cell>
          <cell r="F1498" t="str">
            <v>否</v>
          </cell>
          <cell r="G1498" t="str">
            <v>85*190</v>
          </cell>
          <cell r="H1498" t="str">
            <v/>
          </cell>
          <cell r="I1498" t="str">
            <v/>
          </cell>
          <cell r="J1498" t="str">
            <v>件</v>
          </cell>
          <cell r="K1498" t="str">
            <v/>
          </cell>
          <cell r="L1498" t="str">
            <v/>
          </cell>
          <cell r="M1498" t="str">
            <v>18.00</v>
          </cell>
        </row>
        <row r="1499">
          <cell r="A1499" t="str">
            <v>TS-JGWQCTDK-85*195-纯灰</v>
          </cell>
          <cell r="B1499" t="str">
            <v>TS-金刚网4cm全磁条对开-85*195-纯灰</v>
          </cell>
          <cell r="C1499" t="str">
            <v>TS-JGWQCTDK-85*195-纯灰-TS-金刚网4cm全磁条对开-85*195-纯灰</v>
          </cell>
          <cell r="D1499" t="str">
            <v>居家布艺</v>
          </cell>
          <cell r="E1499" t="str">
            <v>是</v>
          </cell>
          <cell r="F1499" t="str">
            <v>否</v>
          </cell>
          <cell r="G1499" t="str">
            <v>85*195</v>
          </cell>
          <cell r="H1499" t="str">
            <v/>
          </cell>
          <cell r="I1499" t="str">
            <v/>
          </cell>
          <cell r="J1499" t="str">
            <v>件</v>
          </cell>
          <cell r="K1499" t="str">
            <v/>
          </cell>
          <cell r="L1499" t="str">
            <v/>
          </cell>
          <cell r="M1499" t="str">
            <v>18.00</v>
          </cell>
        </row>
        <row r="1500">
          <cell r="A1500" t="str">
            <v>TS-JGWQCTDK-85*200-纯灰</v>
          </cell>
          <cell r="B1500" t="str">
            <v>TS-金刚网4cm全磁条对开-85*200-纯灰</v>
          </cell>
          <cell r="C1500" t="str">
            <v>TS-JGWQCTDK-85*200-纯灰-TS-金刚网4cm全磁条对开-85*200-纯灰</v>
          </cell>
          <cell r="D1500" t="str">
            <v>居家布艺</v>
          </cell>
          <cell r="E1500" t="str">
            <v>是</v>
          </cell>
          <cell r="F1500" t="str">
            <v>否</v>
          </cell>
          <cell r="G1500" t="str">
            <v>85*200</v>
          </cell>
          <cell r="H1500" t="str">
            <v/>
          </cell>
          <cell r="I1500" t="str">
            <v/>
          </cell>
          <cell r="J1500" t="str">
            <v>件</v>
          </cell>
          <cell r="K1500" t="str">
            <v/>
          </cell>
          <cell r="L1500" t="str">
            <v/>
          </cell>
          <cell r="M1500" t="str">
            <v>18.00</v>
          </cell>
        </row>
        <row r="1501">
          <cell r="A1501" t="str">
            <v>TS-JGWQCTDK-85*205-纯灰</v>
          </cell>
          <cell r="B1501" t="str">
            <v>TS-金刚网4cm全磁条对开-85*205-纯灰</v>
          </cell>
          <cell r="C1501" t="str">
            <v>TS-JGWQCTDK-85*205-纯灰-TS-金刚网4cm全磁条对开-85*205-纯灰</v>
          </cell>
          <cell r="D1501" t="str">
            <v>居家布艺</v>
          </cell>
          <cell r="E1501" t="str">
            <v>是</v>
          </cell>
          <cell r="F1501" t="str">
            <v>否</v>
          </cell>
          <cell r="G1501" t="str">
            <v>85*205</v>
          </cell>
          <cell r="H1501" t="str">
            <v/>
          </cell>
          <cell r="I1501" t="str">
            <v/>
          </cell>
          <cell r="J1501" t="str">
            <v>件</v>
          </cell>
          <cell r="K1501" t="str">
            <v/>
          </cell>
          <cell r="L1501" t="str">
            <v/>
          </cell>
          <cell r="M1501" t="str">
            <v>18.00</v>
          </cell>
        </row>
        <row r="1502">
          <cell r="A1502" t="str">
            <v>TS-JGWQCTDK-85*210-纯灰</v>
          </cell>
          <cell r="B1502" t="str">
            <v>TS-金刚网4cm全磁条对开-85*210-纯灰</v>
          </cell>
          <cell r="C1502" t="str">
            <v>TS-JGWQCTDK-85*210-纯灰-TS-金刚网4cm全磁条对开-85*210-纯灰</v>
          </cell>
          <cell r="D1502" t="str">
            <v>居家布艺</v>
          </cell>
          <cell r="E1502" t="str">
            <v>是</v>
          </cell>
          <cell r="F1502" t="str">
            <v>否</v>
          </cell>
          <cell r="G1502" t="str">
            <v>85*210</v>
          </cell>
          <cell r="H1502" t="str">
            <v/>
          </cell>
          <cell r="I1502" t="str">
            <v/>
          </cell>
          <cell r="J1502" t="str">
            <v>件</v>
          </cell>
          <cell r="K1502" t="str">
            <v/>
          </cell>
          <cell r="L1502" t="str">
            <v/>
          </cell>
          <cell r="M1502" t="str">
            <v>18.00</v>
          </cell>
        </row>
        <row r="1503">
          <cell r="A1503" t="str">
            <v>TS-JGWQCTDK-85*215-纯灰</v>
          </cell>
          <cell r="B1503" t="str">
            <v>TS-金刚网4cm全磁条对开-85*215-纯灰</v>
          </cell>
          <cell r="C1503" t="str">
            <v>TS-JGWQCTDK-85*215-纯灰-TS-金刚网4cm全磁条对开-85*215-纯灰</v>
          </cell>
          <cell r="D1503" t="str">
            <v>居家布艺</v>
          </cell>
          <cell r="E1503" t="str">
            <v>是</v>
          </cell>
          <cell r="F1503" t="str">
            <v>否</v>
          </cell>
          <cell r="G1503" t="str">
            <v>85*215</v>
          </cell>
          <cell r="H1503" t="str">
            <v/>
          </cell>
          <cell r="I1503" t="str">
            <v/>
          </cell>
          <cell r="J1503" t="str">
            <v>件</v>
          </cell>
          <cell r="K1503" t="str">
            <v/>
          </cell>
          <cell r="L1503" t="str">
            <v/>
          </cell>
          <cell r="M1503" t="str">
            <v>18.00</v>
          </cell>
        </row>
        <row r="1504">
          <cell r="A1504" t="str">
            <v>TS-JGWQCTDK-85*220-纯灰</v>
          </cell>
          <cell r="B1504" t="str">
            <v>TS-金刚网4cm全磁条对开-85*220-纯灰</v>
          </cell>
          <cell r="C1504" t="str">
            <v>TS-JGWQCTDK-85*220-纯灰-TS-金刚网4cm全磁条对开-85*220-纯灰</v>
          </cell>
          <cell r="D1504" t="str">
            <v>居家布艺</v>
          </cell>
          <cell r="E1504" t="str">
            <v>是</v>
          </cell>
          <cell r="F1504" t="str">
            <v>否</v>
          </cell>
          <cell r="G1504" t="str">
            <v>85*220</v>
          </cell>
          <cell r="H1504" t="str">
            <v/>
          </cell>
          <cell r="I1504" t="str">
            <v/>
          </cell>
          <cell r="J1504" t="str">
            <v>件</v>
          </cell>
          <cell r="K1504" t="str">
            <v/>
          </cell>
          <cell r="L1504" t="str">
            <v/>
          </cell>
          <cell r="M1504" t="str">
            <v>18.00</v>
          </cell>
        </row>
        <row r="1505">
          <cell r="A1505" t="str">
            <v>TS-JGWQCTDK-90*190-纯灰</v>
          </cell>
          <cell r="B1505" t="str">
            <v>TS-金刚网4cm全磁条对开-90*190-纯灰</v>
          </cell>
          <cell r="C1505" t="str">
            <v>TS-JGWQCTDK-90*190-纯灰-TS-金刚网4cm全磁条对开-90*190-纯灰</v>
          </cell>
          <cell r="D1505" t="str">
            <v>居家布艺</v>
          </cell>
          <cell r="E1505" t="str">
            <v>是</v>
          </cell>
          <cell r="F1505" t="str">
            <v>否</v>
          </cell>
          <cell r="G1505" t="str">
            <v>90*190</v>
          </cell>
          <cell r="H1505" t="str">
            <v/>
          </cell>
          <cell r="I1505" t="str">
            <v/>
          </cell>
          <cell r="J1505" t="str">
            <v>件</v>
          </cell>
          <cell r="K1505" t="str">
            <v/>
          </cell>
          <cell r="L1505" t="str">
            <v/>
          </cell>
          <cell r="M1505" t="str">
            <v>18.00</v>
          </cell>
        </row>
        <row r="1506">
          <cell r="A1506" t="str">
            <v>TS-JGWQCTDK-90*195-纯灰</v>
          </cell>
          <cell r="B1506" t="str">
            <v>TS-金刚网4cm全磁条对开-90*195-纯灰</v>
          </cell>
          <cell r="C1506" t="str">
            <v>TS-JGWQCTDK-90*195-纯灰-TS-金刚网4cm全磁条对开-90*195-纯灰</v>
          </cell>
          <cell r="D1506" t="str">
            <v>居家布艺</v>
          </cell>
          <cell r="E1506" t="str">
            <v>是</v>
          </cell>
          <cell r="F1506" t="str">
            <v>否</v>
          </cell>
          <cell r="G1506" t="str">
            <v>90*195</v>
          </cell>
          <cell r="H1506" t="str">
            <v/>
          </cell>
          <cell r="I1506" t="str">
            <v/>
          </cell>
          <cell r="J1506" t="str">
            <v>件</v>
          </cell>
          <cell r="K1506" t="str">
            <v/>
          </cell>
          <cell r="L1506" t="str">
            <v/>
          </cell>
          <cell r="M1506" t="str">
            <v>18.00</v>
          </cell>
        </row>
        <row r="1507">
          <cell r="A1507" t="str">
            <v>TS-JGWQCTDK-90*200-纯灰</v>
          </cell>
          <cell r="B1507" t="str">
            <v>TS-金刚网4cm全磁条对开-90*200-纯灰</v>
          </cell>
          <cell r="C1507" t="str">
            <v>TS-JGWQCTDK-90*200-纯灰-TS-金刚网4cm全磁条对开-90*200-纯灰</v>
          </cell>
          <cell r="D1507" t="str">
            <v>居家布艺</v>
          </cell>
          <cell r="E1507" t="str">
            <v>是</v>
          </cell>
          <cell r="F1507" t="str">
            <v>否</v>
          </cell>
          <cell r="G1507" t="str">
            <v>90*200</v>
          </cell>
          <cell r="H1507" t="str">
            <v/>
          </cell>
          <cell r="I1507" t="str">
            <v/>
          </cell>
          <cell r="J1507" t="str">
            <v>件</v>
          </cell>
          <cell r="K1507" t="str">
            <v/>
          </cell>
          <cell r="L1507" t="str">
            <v/>
          </cell>
          <cell r="M1507" t="str">
            <v>18.00</v>
          </cell>
        </row>
        <row r="1508">
          <cell r="A1508" t="str">
            <v>TS-JGWQCTDK-90*205-纯灰</v>
          </cell>
          <cell r="B1508" t="str">
            <v>TS-金刚网4cm全磁条对开-90*205-纯灰</v>
          </cell>
          <cell r="C1508" t="str">
            <v>TS-JGWQCTDK-90*205-纯灰-TS-金刚网4cm全磁条对开-90*205-纯灰</v>
          </cell>
          <cell r="D1508" t="str">
            <v>居家布艺</v>
          </cell>
          <cell r="E1508" t="str">
            <v>是</v>
          </cell>
          <cell r="F1508" t="str">
            <v>否</v>
          </cell>
          <cell r="G1508" t="str">
            <v>90*205</v>
          </cell>
          <cell r="H1508" t="str">
            <v/>
          </cell>
          <cell r="I1508" t="str">
            <v/>
          </cell>
          <cell r="J1508" t="str">
            <v>件</v>
          </cell>
          <cell r="K1508" t="str">
            <v/>
          </cell>
          <cell r="L1508" t="str">
            <v/>
          </cell>
          <cell r="M1508" t="str">
            <v>18.00</v>
          </cell>
        </row>
        <row r="1509">
          <cell r="A1509" t="str">
            <v>TS-JGWQCTDK-90*210-纯灰</v>
          </cell>
          <cell r="B1509" t="str">
            <v>TS-金刚网4cm全磁条对开-90*210-纯灰</v>
          </cell>
          <cell r="C1509" t="str">
            <v>TS-JGWQCTDK-90*210-纯灰-TS-金刚网4cm全磁条对开-90*210-纯灰</v>
          </cell>
          <cell r="D1509" t="str">
            <v>居家布艺</v>
          </cell>
          <cell r="E1509" t="str">
            <v>是</v>
          </cell>
          <cell r="F1509" t="str">
            <v>否</v>
          </cell>
          <cell r="G1509" t="str">
            <v>90*210</v>
          </cell>
          <cell r="H1509" t="str">
            <v/>
          </cell>
          <cell r="I1509" t="str">
            <v/>
          </cell>
          <cell r="J1509" t="str">
            <v>件</v>
          </cell>
          <cell r="K1509" t="str">
            <v/>
          </cell>
          <cell r="L1509" t="str">
            <v/>
          </cell>
          <cell r="M1509" t="str">
            <v>18.00</v>
          </cell>
        </row>
        <row r="1510">
          <cell r="A1510" t="str">
            <v>TS-JGWQCTDK-90*215-纯灰</v>
          </cell>
          <cell r="B1510" t="str">
            <v>TS-金刚网4cm全磁条对开-90*215-纯灰</v>
          </cell>
          <cell r="C1510" t="str">
            <v>TS-JGWQCTDK-90*215-纯灰-TS-金刚网4cm全磁条对开-90*215-纯灰</v>
          </cell>
          <cell r="D1510" t="str">
            <v>居家布艺</v>
          </cell>
          <cell r="E1510" t="str">
            <v>是</v>
          </cell>
          <cell r="F1510" t="str">
            <v>否</v>
          </cell>
          <cell r="G1510" t="str">
            <v>90*215</v>
          </cell>
          <cell r="H1510" t="str">
            <v/>
          </cell>
          <cell r="I1510" t="str">
            <v/>
          </cell>
          <cell r="J1510" t="str">
            <v>件</v>
          </cell>
          <cell r="K1510" t="str">
            <v/>
          </cell>
          <cell r="L1510" t="str">
            <v/>
          </cell>
          <cell r="M1510" t="str">
            <v>18.00</v>
          </cell>
        </row>
        <row r="1511">
          <cell r="A1511" t="str">
            <v>TS-JGWQCTDK-90*220-纯灰</v>
          </cell>
          <cell r="B1511" t="str">
            <v>TS-金刚网4cm全磁条对开-90*220-纯灰</v>
          </cell>
          <cell r="C1511" t="str">
            <v>TS-JGWQCTDK-90*220-纯灰-TS-金刚网4cm全磁条对开-90*220-纯灰</v>
          </cell>
          <cell r="D1511" t="str">
            <v>居家布艺</v>
          </cell>
          <cell r="E1511" t="str">
            <v>是</v>
          </cell>
          <cell r="F1511" t="str">
            <v>否</v>
          </cell>
          <cell r="G1511" t="str">
            <v>90*220</v>
          </cell>
          <cell r="H1511" t="str">
            <v/>
          </cell>
          <cell r="I1511" t="str">
            <v/>
          </cell>
          <cell r="J1511" t="str">
            <v>件</v>
          </cell>
          <cell r="K1511" t="str">
            <v/>
          </cell>
          <cell r="L1511" t="str">
            <v/>
          </cell>
          <cell r="M1511" t="str">
            <v>18.00</v>
          </cell>
        </row>
        <row r="1512">
          <cell r="A1512" t="str">
            <v>TS-JGWQCTDK-90*230-纯灰</v>
          </cell>
          <cell r="B1512" t="str">
            <v>TS-金刚网4cm全磁条对开-90*230-纯灰</v>
          </cell>
          <cell r="C1512" t="str">
            <v>TS-JGWQCTDK-90*230-纯灰-TS-金刚网4cm全磁条对开-90*230-纯灰</v>
          </cell>
          <cell r="D1512" t="str">
            <v>居家布艺</v>
          </cell>
          <cell r="E1512" t="str">
            <v>是</v>
          </cell>
          <cell r="F1512" t="str">
            <v>否</v>
          </cell>
          <cell r="G1512" t="str">
            <v>90*230</v>
          </cell>
          <cell r="H1512" t="str">
            <v/>
          </cell>
          <cell r="I1512" t="str">
            <v/>
          </cell>
          <cell r="J1512" t="str">
            <v>件</v>
          </cell>
          <cell r="K1512" t="str">
            <v/>
          </cell>
          <cell r="L1512" t="str">
            <v/>
          </cell>
          <cell r="M1512" t="str">
            <v>19.00</v>
          </cell>
        </row>
        <row r="1513">
          <cell r="A1513" t="str">
            <v>TS-JGWQCTDK-90*240-纯灰</v>
          </cell>
          <cell r="B1513" t="str">
            <v>TS-金刚网4cm全磁条对开-90*240-纯灰</v>
          </cell>
          <cell r="C1513" t="str">
            <v>TS-JGWQCTDK-90*240-纯灰-TS-金刚网4cm全磁条对开-90*240-纯灰</v>
          </cell>
          <cell r="D1513" t="str">
            <v>居家布艺</v>
          </cell>
          <cell r="E1513" t="str">
            <v>是</v>
          </cell>
          <cell r="F1513" t="str">
            <v>否</v>
          </cell>
          <cell r="G1513" t="str">
            <v>90*240</v>
          </cell>
          <cell r="H1513" t="str">
            <v/>
          </cell>
          <cell r="I1513" t="str">
            <v/>
          </cell>
          <cell r="J1513" t="str">
            <v>件</v>
          </cell>
          <cell r="K1513" t="str">
            <v/>
          </cell>
          <cell r="L1513" t="str">
            <v/>
          </cell>
          <cell r="M1513" t="str">
            <v>20.00</v>
          </cell>
        </row>
        <row r="1514">
          <cell r="A1514" t="str">
            <v>TS-JGWQCTDK-95*200-纯灰</v>
          </cell>
          <cell r="B1514" t="str">
            <v>TS-金刚网4cm全磁条对开-95*200-纯灰</v>
          </cell>
          <cell r="C1514" t="str">
            <v>TS-JGWQCTDK-95*200-纯灰-TS-金刚网4cm全磁条对开-95*200-纯灰</v>
          </cell>
          <cell r="D1514" t="str">
            <v>居家布艺</v>
          </cell>
          <cell r="E1514" t="str">
            <v>是</v>
          </cell>
          <cell r="F1514" t="str">
            <v>否</v>
          </cell>
          <cell r="G1514" t="str">
            <v>95*200</v>
          </cell>
          <cell r="H1514" t="str">
            <v/>
          </cell>
          <cell r="I1514" t="str">
            <v/>
          </cell>
          <cell r="J1514" t="str">
            <v>件</v>
          </cell>
          <cell r="K1514" t="str">
            <v/>
          </cell>
          <cell r="L1514" t="str">
            <v/>
          </cell>
          <cell r="M1514" t="str">
            <v>18.00</v>
          </cell>
        </row>
        <row r="1515">
          <cell r="A1515" t="str">
            <v>TS-JGWQCTDK-95*205-纯灰</v>
          </cell>
          <cell r="B1515" t="str">
            <v>TS-金刚网4cm全磁条对开-95*205-纯灰</v>
          </cell>
          <cell r="C1515" t="str">
            <v>TS-JGWQCTDK-95*205-纯灰-TS-金刚网4cm全磁条对开-95*205-纯灰</v>
          </cell>
          <cell r="D1515" t="str">
            <v>居家布艺</v>
          </cell>
          <cell r="E1515" t="str">
            <v>是</v>
          </cell>
          <cell r="F1515" t="str">
            <v>否</v>
          </cell>
          <cell r="G1515" t="str">
            <v>95*205</v>
          </cell>
          <cell r="H1515" t="str">
            <v/>
          </cell>
          <cell r="I1515" t="str">
            <v/>
          </cell>
          <cell r="J1515" t="str">
            <v>件</v>
          </cell>
          <cell r="K1515" t="str">
            <v/>
          </cell>
          <cell r="L1515" t="str">
            <v/>
          </cell>
          <cell r="M1515" t="str">
            <v>18.00</v>
          </cell>
        </row>
        <row r="1516">
          <cell r="A1516" t="str">
            <v>TS-JGWQCTDK-95*210-纯灰</v>
          </cell>
          <cell r="B1516" t="str">
            <v>TS-金刚网4cm全磁条对开-95*210-纯灰</v>
          </cell>
          <cell r="C1516" t="str">
            <v>TS-JGWQCTDK-95*210-纯灰-TS-金刚网4cm全磁条对开-95*210-纯灰</v>
          </cell>
          <cell r="D1516" t="str">
            <v>居家布艺</v>
          </cell>
          <cell r="E1516" t="str">
            <v>是</v>
          </cell>
          <cell r="F1516" t="str">
            <v>否</v>
          </cell>
          <cell r="G1516" t="str">
            <v>95*210</v>
          </cell>
          <cell r="H1516" t="str">
            <v/>
          </cell>
          <cell r="I1516" t="str">
            <v/>
          </cell>
          <cell r="J1516" t="str">
            <v>件</v>
          </cell>
          <cell r="K1516" t="str">
            <v/>
          </cell>
          <cell r="L1516" t="str">
            <v/>
          </cell>
          <cell r="M1516" t="str">
            <v>18.00</v>
          </cell>
        </row>
        <row r="1517">
          <cell r="A1517" t="str">
            <v>TS-JGWQCTDK-95*215-纯灰</v>
          </cell>
          <cell r="B1517" t="str">
            <v>TS-金刚网4cm全磁条对开-95*215-纯灰</v>
          </cell>
          <cell r="C1517" t="str">
            <v>TS-JGWQCTDK-95*215-纯灰-TS-金刚网4cm全磁条对开-95*215-纯灰</v>
          </cell>
          <cell r="D1517" t="str">
            <v>居家布艺</v>
          </cell>
          <cell r="E1517" t="str">
            <v>是</v>
          </cell>
          <cell r="F1517" t="str">
            <v>否</v>
          </cell>
          <cell r="G1517" t="str">
            <v>95*215</v>
          </cell>
          <cell r="H1517" t="str">
            <v/>
          </cell>
          <cell r="I1517" t="str">
            <v/>
          </cell>
          <cell r="J1517" t="str">
            <v>件</v>
          </cell>
          <cell r="K1517" t="str">
            <v/>
          </cell>
          <cell r="L1517" t="str">
            <v/>
          </cell>
          <cell r="M1517" t="str">
            <v>18.00</v>
          </cell>
        </row>
        <row r="1518">
          <cell r="A1518" t="str">
            <v>TS-JGWQCTDK-95*220-纯灰</v>
          </cell>
          <cell r="B1518" t="str">
            <v>TS-金刚网4cm全磁条对开-95*220-纯灰</v>
          </cell>
          <cell r="C1518" t="str">
            <v>TS-JGWQCTDK-95*220-纯灰-TS-金刚网4cm全磁条对开-95*220-纯灰</v>
          </cell>
          <cell r="D1518" t="str">
            <v>居家布艺</v>
          </cell>
          <cell r="E1518" t="str">
            <v>是</v>
          </cell>
          <cell r="F1518" t="str">
            <v>否</v>
          </cell>
          <cell r="G1518" t="str">
            <v>95*220</v>
          </cell>
          <cell r="H1518" t="str">
            <v/>
          </cell>
          <cell r="I1518" t="str">
            <v/>
          </cell>
          <cell r="J1518" t="str">
            <v>件</v>
          </cell>
          <cell r="K1518" t="str">
            <v/>
          </cell>
          <cell r="L1518" t="str">
            <v/>
          </cell>
          <cell r="M1518" t="str">
            <v>18.00</v>
          </cell>
        </row>
        <row r="1519">
          <cell r="A1519" t="str">
            <v>TS-JGWQCTDK-100*200-纯灰</v>
          </cell>
          <cell r="B1519" t="str">
            <v>TS-金刚网4cm全磁条对开-100*200-纯灰</v>
          </cell>
          <cell r="C1519" t="str">
            <v>TS-JGWQCTDK-100*200-纯灰-TS-金刚网4cm全磁条对开-100*200-纯灰</v>
          </cell>
          <cell r="D1519" t="str">
            <v>居家布艺</v>
          </cell>
          <cell r="E1519" t="str">
            <v>是</v>
          </cell>
          <cell r="F1519" t="str">
            <v>否</v>
          </cell>
          <cell r="G1519" t="str">
            <v>100*200</v>
          </cell>
          <cell r="H1519" t="str">
            <v/>
          </cell>
          <cell r="I1519" t="str">
            <v/>
          </cell>
          <cell r="J1519" t="str">
            <v>件</v>
          </cell>
          <cell r="K1519" t="str">
            <v/>
          </cell>
          <cell r="L1519" t="str">
            <v/>
          </cell>
          <cell r="M1519" t="str">
            <v>18.00</v>
          </cell>
        </row>
        <row r="1520">
          <cell r="A1520" t="str">
            <v>TS-JGWQCTDK-100*205-纯灰</v>
          </cell>
          <cell r="B1520" t="str">
            <v>TS-金刚网4cm全磁条对开-100*205-纯灰</v>
          </cell>
          <cell r="C1520" t="str">
            <v>TS-JGWQCTDK-100*205-纯灰-TS-金刚网4cm全磁条对开-100*205-纯灰</v>
          </cell>
          <cell r="D1520" t="str">
            <v>居家布艺</v>
          </cell>
          <cell r="E1520" t="str">
            <v>是</v>
          </cell>
          <cell r="F1520" t="str">
            <v>否</v>
          </cell>
          <cell r="G1520" t="str">
            <v>100*205</v>
          </cell>
          <cell r="H1520" t="str">
            <v/>
          </cell>
          <cell r="I1520" t="str">
            <v/>
          </cell>
          <cell r="J1520" t="str">
            <v>件</v>
          </cell>
          <cell r="K1520" t="str">
            <v/>
          </cell>
          <cell r="L1520" t="str">
            <v/>
          </cell>
          <cell r="M1520" t="str">
            <v>18.00</v>
          </cell>
        </row>
        <row r="1521">
          <cell r="A1521" t="str">
            <v>TS-JGWQCTDK-100*210-纯灰</v>
          </cell>
          <cell r="B1521" t="str">
            <v>TS-金刚网4cm全磁条对开-100*210-纯灰</v>
          </cell>
          <cell r="C1521" t="str">
            <v>TS-JGWQCTDK-100*210-纯灰-TS-金刚网4cm全磁条对开-100*210-纯灰</v>
          </cell>
          <cell r="D1521" t="str">
            <v>居家布艺</v>
          </cell>
          <cell r="E1521" t="str">
            <v>是</v>
          </cell>
          <cell r="F1521" t="str">
            <v>否</v>
          </cell>
          <cell r="G1521" t="str">
            <v>100*210</v>
          </cell>
          <cell r="H1521" t="str">
            <v/>
          </cell>
          <cell r="I1521" t="str">
            <v/>
          </cell>
          <cell r="J1521" t="str">
            <v>件</v>
          </cell>
          <cell r="K1521" t="str">
            <v/>
          </cell>
          <cell r="L1521" t="str">
            <v/>
          </cell>
          <cell r="M1521" t="str">
            <v>18.00</v>
          </cell>
        </row>
        <row r="1522">
          <cell r="A1522" t="str">
            <v>TS-JGWQCTDK-100*215-纯灰</v>
          </cell>
          <cell r="B1522" t="str">
            <v>TS-金刚网4cm全磁条对开-100*215-纯灰</v>
          </cell>
          <cell r="C1522" t="str">
            <v>TS-JGWQCTDK-100*215-纯灰-TS-金刚网4cm全磁条对开-100*215-纯灰</v>
          </cell>
          <cell r="D1522" t="str">
            <v>居家布艺</v>
          </cell>
          <cell r="E1522" t="str">
            <v>是</v>
          </cell>
          <cell r="F1522" t="str">
            <v>否</v>
          </cell>
          <cell r="G1522" t="str">
            <v>100*215</v>
          </cell>
          <cell r="H1522" t="str">
            <v/>
          </cell>
          <cell r="I1522" t="str">
            <v/>
          </cell>
          <cell r="J1522" t="str">
            <v>件</v>
          </cell>
          <cell r="K1522" t="str">
            <v/>
          </cell>
          <cell r="L1522" t="str">
            <v/>
          </cell>
          <cell r="M1522" t="str">
            <v>18.00</v>
          </cell>
        </row>
        <row r="1523">
          <cell r="A1523" t="str">
            <v>TS-JGWQCTDK-100*220-纯灰</v>
          </cell>
          <cell r="B1523" t="str">
            <v>TS-金刚网4cm全磁条对开-100*220-纯灰</v>
          </cell>
          <cell r="C1523" t="str">
            <v>TS-JGWQCTDK-100*220-纯灰-TS-金刚网4cm全磁条对开-100*220-纯灰</v>
          </cell>
          <cell r="D1523" t="str">
            <v>居家布艺</v>
          </cell>
          <cell r="E1523" t="str">
            <v>是</v>
          </cell>
          <cell r="F1523" t="str">
            <v>否</v>
          </cell>
          <cell r="G1523" t="str">
            <v>100*220</v>
          </cell>
          <cell r="H1523" t="str">
            <v/>
          </cell>
          <cell r="I1523" t="str">
            <v/>
          </cell>
          <cell r="J1523" t="str">
            <v>件</v>
          </cell>
          <cell r="K1523" t="str">
            <v/>
          </cell>
          <cell r="L1523" t="str">
            <v/>
          </cell>
          <cell r="M1523" t="str">
            <v>18.00</v>
          </cell>
        </row>
        <row r="1524">
          <cell r="A1524" t="str">
            <v>TS-JGWQCTDK-100*230-纯灰</v>
          </cell>
          <cell r="B1524" t="str">
            <v>TS-金刚网4cm全磁条对开-100*230-纯灰</v>
          </cell>
          <cell r="C1524" t="str">
            <v>TS-JGWQCTDK-100*230-纯灰-TS-金刚网4cm全磁条对开-100*230-纯灰</v>
          </cell>
          <cell r="D1524" t="str">
            <v>居家布艺</v>
          </cell>
          <cell r="E1524" t="str">
            <v>是</v>
          </cell>
          <cell r="F1524" t="str">
            <v>否</v>
          </cell>
          <cell r="G1524" t="str">
            <v>100*230</v>
          </cell>
          <cell r="H1524" t="str">
            <v/>
          </cell>
          <cell r="I1524" t="str">
            <v/>
          </cell>
          <cell r="J1524" t="str">
            <v>件</v>
          </cell>
          <cell r="K1524" t="str">
            <v/>
          </cell>
          <cell r="L1524" t="str">
            <v/>
          </cell>
          <cell r="M1524" t="str">
            <v>19.00</v>
          </cell>
        </row>
        <row r="1525">
          <cell r="A1525" t="str">
            <v>TS-JGWQCTDK-100*240-纯灰</v>
          </cell>
          <cell r="B1525" t="str">
            <v>TS-金刚网4cm全磁条对开-100*240-纯灰</v>
          </cell>
          <cell r="C1525" t="str">
            <v>TS-JGWQCTDK-100*240-纯灰-TS-金刚网4cm全磁条对开-100*240-纯灰</v>
          </cell>
          <cell r="D1525" t="str">
            <v>居家布艺</v>
          </cell>
          <cell r="E1525" t="str">
            <v>是</v>
          </cell>
          <cell r="F1525" t="str">
            <v>否</v>
          </cell>
          <cell r="G1525" t="str">
            <v>100*240</v>
          </cell>
          <cell r="H1525" t="str">
            <v/>
          </cell>
          <cell r="I1525" t="str">
            <v/>
          </cell>
          <cell r="J1525" t="str">
            <v>件</v>
          </cell>
          <cell r="K1525" t="str">
            <v/>
          </cell>
          <cell r="L1525" t="str">
            <v/>
          </cell>
          <cell r="M1525" t="str">
            <v>20.00</v>
          </cell>
        </row>
        <row r="1526">
          <cell r="A1526" t="str">
            <v>TS-JGWQCTDK-105*205-纯灰</v>
          </cell>
          <cell r="B1526" t="str">
            <v>TS-金刚网4cm全磁条对开-105*205-纯灰</v>
          </cell>
          <cell r="C1526" t="str">
            <v>TS-JGWQCTDK-105*205-纯灰-TS-金刚网4cm全磁条对开-105*205-纯灰</v>
          </cell>
          <cell r="D1526" t="str">
            <v>居家布艺</v>
          </cell>
          <cell r="E1526" t="str">
            <v>是</v>
          </cell>
          <cell r="F1526" t="str">
            <v>否</v>
          </cell>
          <cell r="G1526" t="str">
            <v>105*205</v>
          </cell>
          <cell r="H1526" t="str">
            <v/>
          </cell>
          <cell r="I1526" t="str">
            <v/>
          </cell>
          <cell r="J1526" t="str">
            <v>件</v>
          </cell>
          <cell r="K1526" t="str">
            <v/>
          </cell>
          <cell r="L1526" t="str">
            <v/>
          </cell>
          <cell r="M1526" t="str">
            <v>19.00</v>
          </cell>
        </row>
        <row r="1527">
          <cell r="A1527" t="str">
            <v>TS-JGWQCTDK-105*210-纯灰</v>
          </cell>
          <cell r="B1527" t="str">
            <v>TS-金刚网4cm全磁条对开-105*210-纯灰</v>
          </cell>
          <cell r="C1527" t="str">
            <v>TS-JGWQCTDK-105*210-纯灰-TS-金刚网4cm全磁条对开-105*210-纯灰</v>
          </cell>
          <cell r="D1527" t="str">
            <v>居家布艺</v>
          </cell>
          <cell r="E1527" t="str">
            <v>是</v>
          </cell>
          <cell r="F1527" t="str">
            <v>否</v>
          </cell>
          <cell r="G1527" t="str">
            <v>105*210</v>
          </cell>
          <cell r="H1527" t="str">
            <v/>
          </cell>
          <cell r="I1527" t="str">
            <v/>
          </cell>
          <cell r="J1527" t="str">
            <v>件</v>
          </cell>
          <cell r="K1527" t="str">
            <v/>
          </cell>
          <cell r="L1527" t="str">
            <v/>
          </cell>
          <cell r="M1527" t="str">
            <v>19.00</v>
          </cell>
        </row>
        <row r="1528">
          <cell r="A1528" t="str">
            <v>TS-JGWQCTDK-105*220-纯灰</v>
          </cell>
          <cell r="B1528" t="str">
            <v>TS-金刚网4cm全磁条对开-105*220-纯灰</v>
          </cell>
          <cell r="C1528" t="str">
            <v>TS-JGWQCTDK-105*220-纯灰-TS-金刚网4cm全磁条对开-105*220-纯灰</v>
          </cell>
          <cell r="D1528" t="str">
            <v>居家布艺</v>
          </cell>
          <cell r="E1528" t="str">
            <v>是</v>
          </cell>
          <cell r="F1528" t="str">
            <v>否</v>
          </cell>
          <cell r="G1528" t="str">
            <v>105*220</v>
          </cell>
          <cell r="H1528" t="str">
            <v/>
          </cell>
          <cell r="I1528" t="str">
            <v/>
          </cell>
          <cell r="J1528" t="str">
            <v>件</v>
          </cell>
          <cell r="K1528" t="str">
            <v/>
          </cell>
          <cell r="L1528" t="str">
            <v/>
          </cell>
          <cell r="M1528" t="str">
            <v>19.00</v>
          </cell>
        </row>
        <row r="1529">
          <cell r="A1529" t="str">
            <v>TS-JGWQCTDK-110*200-纯灰</v>
          </cell>
          <cell r="B1529" t="str">
            <v>TS-金刚网4cm全磁条对开-110*200-纯灰</v>
          </cell>
          <cell r="C1529" t="str">
            <v>TS-JGWQCTDK-110*200-纯灰-TS-金刚网4cm全磁条对开-110*200-纯灰</v>
          </cell>
          <cell r="D1529" t="str">
            <v>居家布艺</v>
          </cell>
          <cell r="E1529" t="str">
            <v>是</v>
          </cell>
          <cell r="F1529" t="str">
            <v>否</v>
          </cell>
          <cell r="G1529" t="str">
            <v>110*200</v>
          </cell>
          <cell r="H1529" t="str">
            <v/>
          </cell>
          <cell r="I1529" t="str">
            <v/>
          </cell>
          <cell r="J1529" t="str">
            <v>件</v>
          </cell>
          <cell r="K1529" t="str">
            <v/>
          </cell>
          <cell r="L1529" t="str">
            <v/>
          </cell>
          <cell r="M1529" t="str">
            <v>19.00</v>
          </cell>
        </row>
        <row r="1530">
          <cell r="A1530" t="str">
            <v>TS-JGWQCTDK-110*210-纯灰</v>
          </cell>
          <cell r="B1530" t="str">
            <v>TS-金刚网4cm全磁条对开-110*210-纯灰</v>
          </cell>
          <cell r="C1530" t="str">
            <v>TS-JGWQCTDK-110*210-纯灰-TS-金刚网4cm全磁条对开-110*210-纯灰</v>
          </cell>
          <cell r="D1530" t="str">
            <v>居家布艺</v>
          </cell>
          <cell r="E1530" t="str">
            <v>是</v>
          </cell>
          <cell r="F1530" t="str">
            <v>否</v>
          </cell>
          <cell r="G1530" t="str">
            <v>110*210</v>
          </cell>
          <cell r="H1530" t="str">
            <v/>
          </cell>
          <cell r="I1530" t="str">
            <v/>
          </cell>
          <cell r="J1530" t="str">
            <v>件</v>
          </cell>
          <cell r="K1530" t="str">
            <v/>
          </cell>
          <cell r="L1530" t="str">
            <v/>
          </cell>
          <cell r="M1530" t="str">
            <v>19.00</v>
          </cell>
        </row>
        <row r="1531">
          <cell r="A1531" t="str">
            <v>TS-JGWQCTDK-110*220-纯灰</v>
          </cell>
          <cell r="B1531" t="str">
            <v>TS-金刚网4cm全磁条对开-110*220-纯灰</v>
          </cell>
          <cell r="C1531" t="str">
            <v>TS-JGWQCTDK-110*220-纯灰-TS-金刚网4cm全磁条对开-110*220-纯灰</v>
          </cell>
          <cell r="D1531" t="str">
            <v>居家布艺</v>
          </cell>
          <cell r="E1531" t="str">
            <v>是</v>
          </cell>
          <cell r="F1531" t="str">
            <v>否</v>
          </cell>
          <cell r="G1531" t="str">
            <v>110*220</v>
          </cell>
          <cell r="H1531" t="str">
            <v/>
          </cell>
          <cell r="I1531" t="str">
            <v/>
          </cell>
          <cell r="J1531" t="str">
            <v>件</v>
          </cell>
          <cell r="K1531" t="str">
            <v/>
          </cell>
          <cell r="L1531" t="str">
            <v/>
          </cell>
          <cell r="M1531" t="str">
            <v>19.00</v>
          </cell>
        </row>
        <row r="1532">
          <cell r="A1532" t="str">
            <v>TS-JGWQCTDK-110*230-纯灰</v>
          </cell>
          <cell r="B1532" t="str">
            <v>TS-金刚网4cm全磁条对开-110*230-纯灰</v>
          </cell>
          <cell r="C1532" t="str">
            <v>TS-JGWQCTDK-110*230-纯灰-TS-金刚网4cm全磁条对开-110*230-纯灰</v>
          </cell>
          <cell r="D1532" t="str">
            <v>居家布艺</v>
          </cell>
          <cell r="E1532" t="str">
            <v>是</v>
          </cell>
          <cell r="F1532" t="str">
            <v>否</v>
          </cell>
          <cell r="G1532" t="str">
            <v>110*230</v>
          </cell>
          <cell r="H1532" t="str">
            <v/>
          </cell>
          <cell r="I1532" t="str">
            <v/>
          </cell>
          <cell r="J1532" t="str">
            <v>件</v>
          </cell>
          <cell r="K1532" t="str">
            <v/>
          </cell>
          <cell r="L1532" t="str">
            <v/>
          </cell>
          <cell r="M1532" t="str">
            <v>20.00</v>
          </cell>
        </row>
        <row r="1533">
          <cell r="A1533" t="str">
            <v>TS-JGWQCTDK-110*240-纯灰</v>
          </cell>
          <cell r="B1533" t="str">
            <v>TS-金刚网4cm全磁条对开-110*240-纯灰</v>
          </cell>
          <cell r="C1533" t="str">
            <v>TS-JGWQCTDK-110*240-纯灰-TS-金刚网4cm全磁条对开-110*240-纯灰</v>
          </cell>
          <cell r="D1533" t="str">
            <v>居家布艺</v>
          </cell>
          <cell r="E1533" t="str">
            <v>是</v>
          </cell>
          <cell r="F1533" t="str">
            <v>否</v>
          </cell>
          <cell r="G1533" t="str">
            <v>110*240</v>
          </cell>
          <cell r="H1533" t="str">
            <v/>
          </cell>
          <cell r="I1533" t="str">
            <v/>
          </cell>
          <cell r="J1533" t="str">
            <v>件</v>
          </cell>
          <cell r="K1533" t="str">
            <v/>
          </cell>
          <cell r="L1533" t="str">
            <v/>
          </cell>
          <cell r="M1533" t="str">
            <v>21.00</v>
          </cell>
        </row>
        <row r="1534">
          <cell r="A1534" t="str">
            <v>TS-JGWQCTDK-120*200-纯灰</v>
          </cell>
          <cell r="B1534" t="str">
            <v>TS-金刚网4cm全磁条对开-120*200-纯灰</v>
          </cell>
          <cell r="C1534" t="str">
            <v>TS-JGWQCTDK-120*200-纯灰-TS-金刚网4cm全磁条对开-120*200-纯灰</v>
          </cell>
          <cell r="D1534" t="str">
            <v>居家布艺</v>
          </cell>
          <cell r="E1534" t="str">
            <v>是</v>
          </cell>
          <cell r="F1534" t="str">
            <v>否</v>
          </cell>
          <cell r="G1534" t="str">
            <v>120*200</v>
          </cell>
          <cell r="H1534" t="str">
            <v/>
          </cell>
          <cell r="I1534" t="str">
            <v/>
          </cell>
          <cell r="J1534" t="str">
            <v>件</v>
          </cell>
          <cell r="K1534" t="str">
            <v/>
          </cell>
          <cell r="L1534" t="str">
            <v/>
          </cell>
          <cell r="M1534" t="str">
            <v>20.00</v>
          </cell>
        </row>
        <row r="1535">
          <cell r="A1535" t="str">
            <v>TS-JGWQCTDK-120*210-纯灰</v>
          </cell>
          <cell r="B1535" t="str">
            <v>TS-金刚网4cm全磁条对开-120*210-纯灰</v>
          </cell>
          <cell r="C1535" t="str">
            <v>TS-JGWQCTDK-120*210-纯灰-TS-金刚网4cm全磁条对开-120*210-纯灰</v>
          </cell>
          <cell r="D1535" t="str">
            <v>居家布艺</v>
          </cell>
          <cell r="E1535" t="str">
            <v>是</v>
          </cell>
          <cell r="F1535" t="str">
            <v>否</v>
          </cell>
          <cell r="G1535" t="str">
            <v>120*210</v>
          </cell>
          <cell r="H1535" t="str">
            <v/>
          </cell>
          <cell r="I1535" t="str">
            <v/>
          </cell>
          <cell r="J1535" t="str">
            <v>件</v>
          </cell>
          <cell r="K1535" t="str">
            <v/>
          </cell>
          <cell r="L1535" t="str">
            <v/>
          </cell>
          <cell r="M1535" t="str">
            <v>20.00</v>
          </cell>
        </row>
        <row r="1536">
          <cell r="A1536" t="str">
            <v>TS-JGWQCTDK-120*220-纯灰</v>
          </cell>
          <cell r="B1536" t="str">
            <v>TS-金刚网4cm全磁条对开-120*220-纯灰</v>
          </cell>
          <cell r="C1536" t="str">
            <v>TS-JGWQCTDK-120*220-纯灰-TS-金刚网4cm全磁条对开-120*220-纯灰</v>
          </cell>
          <cell r="D1536" t="str">
            <v>居家布艺</v>
          </cell>
          <cell r="E1536" t="str">
            <v>是</v>
          </cell>
          <cell r="F1536" t="str">
            <v>否</v>
          </cell>
          <cell r="G1536" t="str">
            <v>120*220</v>
          </cell>
          <cell r="H1536" t="str">
            <v/>
          </cell>
          <cell r="I1536" t="str">
            <v/>
          </cell>
          <cell r="J1536" t="str">
            <v>件</v>
          </cell>
          <cell r="K1536" t="str">
            <v/>
          </cell>
          <cell r="L1536" t="str">
            <v/>
          </cell>
          <cell r="M1536" t="str">
            <v>20.00</v>
          </cell>
        </row>
        <row r="1537">
          <cell r="A1537" t="str">
            <v>TS-JGWQCTDK-120*230-纯灰</v>
          </cell>
          <cell r="B1537" t="str">
            <v>TS-金刚网4cm全磁条对开-120*230-纯灰</v>
          </cell>
          <cell r="C1537" t="str">
            <v>TS-JGWQCTDK-120*230-纯灰-TS-金刚网4cm全磁条对开-120*230-纯灰</v>
          </cell>
          <cell r="D1537" t="str">
            <v>居家布艺</v>
          </cell>
          <cell r="E1537" t="str">
            <v>是</v>
          </cell>
          <cell r="F1537" t="str">
            <v>否</v>
          </cell>
          <cell r="G1537" t="str">
            <v>120*230</v>
          </cell>
          <cell r="H1537" t="str">
            <v/>
          </cell>
          <cell r="I1537" t="str">
            <v/>
          </cell>
          <cell r="J1537" t="str">
            <v>件</v>
          </cell>
          <cell r="K1537" t="str">
            <v/>
          </cell>
          <cell r="L1537" t="str">
            <v/>
          </cell>
          <cell r="M1537" t="str">
            <v>21.00</v>
          </cell>
        </row>
        <row r="1538">
          <cell r="A1538" t="str">
            <v>TS-JGWQCTDK-120*240-纯灰</v>
          </cell>
          <cell r="B1538" t="str">
            <v>TS-金刚网4cm全磁条对开-120*240-纯灰</v>
          </cell>
          <cell r="C1538" t="str">
            <v>TS-JGWQCTDK-120*240-纯灰-TS-金刚网4cm全磁条对开-120*240-纯灰</v>
          </cell>
          <cell r="D1538" t="str">
            <v>居家布艺</v>
          </cell>
          <cell r="E1538" t="str">
            <v>是</v>
          </cell>
          <cell r="F1538" t="str">
            <v>否</v>
          </cell>
          <cell r="G1538" t="str">
            <v>120*240</v>
          </cell>
          <cell r="H1538" t="str">
            <v/>
          </cell>
          <cell r="I1538" t="str">
            <v/>
          </cell>
          <cell r="J1538" t="str">
            <v>件</v>
          </cell>
          <cell r="K1538" t="str">
            <v/>
          </cell>
          <cell r="L1538" t="str">
            <v/>
          </cell>
          <cell r="M1538" t="str">
            <v>22.00</v>
          </cell>
        </row>
        <row r="1539">
          <cell r="A1539" t="str">
            <v>TS-JGWQCTDK-130*200-纯灰</v>
          </cell>
          <cell r="B1539" t="str">
            <v>TS-金刚网4cm全磁条对开-130*200-纯灰</v>
          </cell>
          <cell r="C1539" t="str">
            <v>TS-JGWQCTDK-130*200-纯灰-TS-金刚网4cm全磁条对开-130*200-纯灰</v>
          </cell>
          <cell r="D1539" t="str">
            <v>居家布艺</v>
          </cell>
          <cell r="E1539" t="str">
            <v>是</v>
          </cell>
          <cell r="F1539" t="str">
            <v>否</v>
          </cell>
          <cell r="G1539" t="str">
            <v>130*200</v>
          </cell>
          <cell r="H1539" t="str">
            <v/>
          </cell>
          <cell r="I1539" t="str">
            <v/>
          </cell>
          <cell r="J1539" t="str">
            <v>件</v>
          </cell>
          <cell r="K1539" t="str">
            <v/>
          </cell>
          <cell r="L1539" t="str">
            <v/>
          </cell>
          <cell r="M1539" t="str">
            <v>21.00</v>
          </cell>
        </row>
        <row r="1540">
          <cell r="A1540" t="str">
            <v>TS-JGWQCTDK-130*210-纯灰</v>
          </cell>
          <cell r="B1540" t="str">
            <v>TS-金刚网4cm全磁条对开-130*210-纯灰</v>
          </cell>
          <cell r="C1540" t="str">
            <v>TS-JGWQCTDK-130*210-纯灰-TS-金刚网4cm全磁条对开-130*210-纯灰</v>
          </cell>
          <cell r="D1540" t="str">
            <v>居家布艺</v>
          </cell>
          <cell r="E1540" t="str">
            <v>是</v>
          </cell>
          <cell r="F1540" t="str">
            <v>否</v>
          </cell>
          <cell r="G1540" t="str">
            <v>130*210</v>
          </cell>
          <cell r="H1540" t="str">
            <v/>
          </cell>
          <cell r="I1540" t="str">
            <v/>
          </cell>
          <cell r="J1540" t="str">
            <v>件</v>
          </cell>
          <cell r="K1540" t="str">
            <v/>
          </cell>
          <cell r="L1540" t="str">
            <v/>
          </cell>
          <cell r="M1540" t="str">
            <v>21.00</v>
          </cell>
        </row>
        <row r="1541">
          <cell r="A1541" t="str">
            <v>TS-JGWQCTDK-130*220-纯灰</v>
          </cell>
          <cell r="B1541" t="str">
            <v>TS-金刚网4cm全磁条对开-130*220-纯灰</v>
          </cell>
          <cell r="C1541" t="str">
            <v>TS-JGWQCTDK-130*220-纯灰-TS-金刚网4cm全磁条对开-130*220-纯灰</v>
          </cell>
          <cell r="D1541" t="str">
            <v>居家布艺</v>
          </cell>
          <cell r="E1541" t="str">
            <v>是</v>
          </cell>
          <cell r="F1541" t="str">
            <v>否</v>
          </cell>
          <cell r="G1541" t="str">
            <v>130*220</v>
          </cell>
          <cell r="H1541" t="str">
            <v/>
          </cell>
          <cell r="I1541" t="str">
            <v/>
          </cell>
          <cell r="J1541" t="str">
            <v>件</v>
          </cell>
          <cell r="K1541" t="str">
            <v/>
          </cell>
          <cell r="L1541" t="str">
            <v/>
          </cell>
          <cell r="M1541" t="str">
            <v>21.00</v>
          </cell>
        </row>
        <row r="1542">
          <cell r="A1542" t="str">
            <v>TS-JGWQCTDK-130*230-纯灰</v>
          </cell>
          <cell r="B1542" t="str">
            <v>TS-金刚网4cm全磁条对开-130*230-纯灰</v>
          </cell>
          <cell r="C1542" t="str">
            <v>TS-JGWQCTDK-130*230-纯灰-TS-金刚网4cm全磁条对开-130*230-纯灰</v>
          </cell>
          <cell r="D1542" t="str">
            <v>居家布艺</v>
          </cell>
          <cell r="E1542" t="str">
            <v>是</v>
          </cell>
          <cell r="F1542" t="str">
            <v>否</v>
          </cell>
          <cell r="G1542" t="str">
            <v>130*230</v>
          </cell>
          <cell r="H1542" t="str">
            <v/>
          </cell>
          <cell r="I1542" t="str">
            <v/>
          </cell>
          <cell r="J1542" t="str">
            <v>件</v>
          </cell>
          <cell r="K1542" t="str">
            <v/>
          </cell>
          <cell r="L1542" t="str">
            <v/>
          </cell>
          <cell r="M1542" t="str">
            <v>22.00</v>
          </cell>
        </row>
        <row r="1543">
          <cell r="A1543" t="str">
            <v>TS-JGWQCTDK-130*240-纯灰</v>
          </cell>
          <cell r="B1543" t="str">
            <v>TS-金刚网4cm全磁条对开-130*240-纯灰</v>
          </cell>
          <cell r="C1543" t="str">
            <v>TS-JGWQCTDK-130*240-纯灰-TS-金刚网4cm全磁条对开-130*240-纯灰</v>
          </cell>
          <cell r="D1543" t="str">
            <v>居家布艺</v>
          </cell>
          <cell r="E1543" t="str">
            <v>是</v>
          </cell>
          <cell r="F1543" t="str">
            <v>否</v>
          </cell>
          <cell r="G1543" t="str">
            <v>130*240</v>
          </cell>
          <cell r="H1543" t="str">
            <v/>
          </cell>
          <cell r="I1543" t="str">
            <v/>
          </cell>
          <cell r="J1543" t="str">
            <v>件</v>
          </cell>
          <cell r="K1543" t="str">
            <v/>
          </cell>
          <cell r="L1543" t="str">
            <v/>
          </cell>
          <cell r="M1543" t="str">
            <v>23.00</v>
          </cell>
        </row>
        <row r="1544">
          <cell r="A1544" t="str">
            <v>TS-JGWQCTDK-140*200-纯灰</v>
          </cell>
          <cell r="B1544" t="str">
            <v>TS-金刚网4cm全磁条对开-140*200-纯灰</v>
          </cell>
          <cell r="C1544" t="str">
            <v>TS-JGWQCTDK-140*200-纯灰-TS-金刚网4cm全磁条对开-140*200-纯灰</v>
          </cell>
          <cell r="D1544" t="str">
            <v>居家布艺</v>
          </cell>
          <cell r="E1544" t="str">
            <v>是</v>
          </cell>
          <cell r="F1544" t="str">
            <v>否</v>
          </cell>
          <cell r="G1544" t="str">
            <v>140*200</v>
          </cell>
          <cell r="H1544" t="str">
            <v/>
          </cell>
          <cell r="I1544" t="str">
            <v/>
          </cell>
          <cell r="J1544" t="str">
            <v>件</v>
          </cell>
          <cell r="K1544" t="str">
            <v/>
          </cell>
          <cell r="L1544" t="str">
            <v/>
          </cell>
          <cell r="M1544" t="str">
            <v>22.00</v>
          </cell>
        </row>
        <row r="1545">
          <cell r="A1545" t="str">
            <v>TS-JGWQCTDK-140*210-纯灰</v>
          </cell>
          <cell r="B1545" t="str">
            <v>TS-金刚网4cm全磁条对开-140*210-纯灰</v>
          </cell>
          <cell r="C1545" t="str">
            <v>TS-JGWQCTDK-140*210-纯灰-TS-金刚网4cm全磁条对开-140*210-纯灰</v>
          </cell>
          <cell r="D1545" t="str">
            <v>居家布艺</v>
          </cell>
          <cell r="E1545" t="str">
            <v>是</v>
          </cell>
          <cell r="F1545" t="str">
            <v>否</v>
          </cell>
          <cell r="G1545" t="str">
            <v>140*210</v>
          </cell>
          <cell r="H1545" t="str">
            <v/>
          </cell>
          <cell r="I1545" t="str">
            <v/>
          </cell>
          <cell r="J1545" t="str">
            <v>件</v>
          </cell>
          <cell r="K1545" t="str">
            <v/>
          </cell>
          <cell r="L1545" t="str">
            <v/>
          </cell>
          <cell r="M1545" t="str">
            <v>22.00</v>
          </cell>
        </row>
        <row r="1546">
          <cell r="A1546" t="str">
            <v>TS-JGWQCTDK-140*220-纯灰</v>
          </cell>
          <cell r="B1546" t="str">
            <v>TS-金刚网4cm全磁条对开-140*220-纯灰</v>
          </cell>
          <cell r="C1546" t="str">
            <v>TS-JGWQCTDK-140*220-纯灰-TS-金刚网4cm全磁条对开-140*220-纯灰</v>
          </cell>
          <cell r="D1546" t="str">
            <v>居家布艺</v>
          </cell>
          <cell r="E1546" t="str">
            <v>是</v>
          </cell>
          <cell r="F1546" t="str">
            <v>否</v>
          </cell>
          <cell r="G1546" t="str">
            <v>140*220</v>
          </cell>
          <cell r="H1546" t="str">
            <v/>
          </cell>
          <cell r="I1546" t="str">
            <v/>
          </cell>
          <cell r="J1546" t="str">
            <v>件</v>
          </cell>
          <cell r="K1546" t="str">
            <v/>
          </cell>
          <cell r="L1546" t="str">
            <v/>
          </cell>
          <cell r="M1546" t="str">
            <v>22.00</v>
          </cell>
        </row>
        <row r="1547">
          <cell r="A1547" t="str">
            <v>TS-JGWQCTDK-140*230-纯灰</v>
          </cell>
          <cell r="B1547" t="str">
            <v>TS-金刚网4cm全磁条对开-140*230-纯灰</v>
          </cell>
          <cell r="C1547" t="str">
            <v>TS-JGWQCTDK-140*230-纯灰-TS-金刚网4cm全磁条对开-140*230-纯灰</v>
          </cell>
          <cell r="D1547" t="str">
            <v>居家布艺</v>
          </cell>
          <cell r="E1547" t="str">
            <v>是</v>
          </cell>
          <cell r="F1547" t="str">
            <v>否</v>
          </cell>
          <cell r="G1547" t="str">
            <v>140*230</v>
          </cell>
          <cell r="H1547" t="str">
            <v/>
          </cell>
          <cell r="I1547" t="str">
            <v/>
          </cell>
          <cell r="J1547" t="str">
            <v>件</v>
          </cell>
          <cell r="K1547" t="str">
            <v/>
          </cell>
          <cell r="L1547" t="str">
            <v/>
          </cell>
          <cell r="M1547" t="str">
            <v>23.00</v>
          </cell>
        </row>
        <row r="1548">
          <cell r="A1548" t="str">
            <v>TS-JGWQCTDK-140*240-纯灰</v>
          </cell>
          <cell r="B1548" t="str">
            <v>TS-金刚网4cm全磁条对开-140*240-纯灰</v>
          </cell>
          <cell r="C1548" t="str">
            <v>TS-JGWQCTDK-140*240-纯灰-TS-金刚网4cm全磁条对开-140*240-纯灰</v>
          </cell>
          <cell r="D1548" t="str">
            <v>居家布艺</v>
          </cell>
          <cell r="E1548" t="str">
            <v>是</v>
          </cell>
          <cell r="F1548" t="str">
            <v>否</v>
          </cell>
          <cell r="G1548" t="str">
            <v>140*240</v>
          </cell>
          <cell r="H1548" t="str">
            <v/>
          </cell>
          <cell r="I1548" t="str">
            <v/>
          </cell>
          <cell r="J1548" t="str">
            <v>件</v>
          </cell>
          <cell r="K1548" t="str">
            <v/>
          </cell>
          <cell r="L1548" t="str">
            <v/>
          </cell>
          <cell r="M1548" t="str">
            <v>24.00</v>
          </cell>
        </row>
        <row r="1549">
          <cell r="A1549" t="str">
            <v>TS-JGWQCTDK-150*200-纯灰</v>
          </cell>
          <cell r="B1549" t="str">
            <v>TS-金刚网4cm全磁条对开-150*200-纯灰</v>
          </cell>
          <cell r="C1549" t="str">
            <v>TS-JGWQCTDK-150*200-纯灰-TS-金刚网4cm全磁条对开-150*200-纯灰</v>
          </cell>
          <cell r="D1549" t="str">
            <v>居家布艺</v>
          </cell>
          <cell r="E1549" t="str">
            <v>是</v>
          </cell>
          <cell r="F1549" t="str">
            <v>否</v>
          </cell>
          <cell r="G1549" t="str">
            <v>150*200</v>
          </cell>
          <cell r="H1549" t="str">
            <v/>
          </cell>
          <cell r="I1549" t="str">
            <v/>
          </cell>
          <cell r="J1549" t="str">
            <v>件</v>
          </cell>
          <cell r="K1549" t="str">
            <v/>
          </cell>
          <cell r="L1549" t="str">
            <v/>
          </cell>
          <cell r="M1549" t="str">
            <v>23.00</v>
          </cell>
        </row>
        <row r="1550">
          <cell r="A1550" t="str">
            <v>TS-JGWQCTDK-150*210-纯灰</v>
          </cell>
          <cell r="B1550" t="str">
            <v>TS-金刚网4cm全磁条对开-150*210-纯灰</v>
          </cell>
          <cell r="C1550" t="str">
            <v>TS-JGWQCTDK-150*210-纯灰-TS-金刚网4cm全磁条对开-150*210-纯灰</v>
          </cell>
          <cell r="D1550" t="str">
            <v>居家布艺</v>
          </cell>
          <cell r="E1550" t="str">
            <v>是</v>
          </cell>
          <cell r="F1550" t="str">
            <v>否</v>
          </cell>
          <cell r="G1550" t="str">
            <v>150*210</v>
          </cell>
          <cell r="H1550" t="str">
            <v/>
          </cell>
          <cell r="I1550" t="str">
            <v/>
          </cell>
          <cell r="J1550" t="str">
            <v>件</v>
          </cell>
          <cell r="K1550" t="str">
            <v/>
          </cell>
          <cell r="L1550" t="str">
            <v/>
          </cell>
          <cell r="M1550" t="str">
            <v>23.00</v>
          </cell>
        </row>
        <row r="1551">
          <cell r="A1551" t="str">
            <v>TS-JGWQCTDK-150*220-纯灰</v>
          </cell>
          <cell r="B1551" t="str">
            <v>TS-金刚网4cm全磁条对开-150*220-纯灰</v>
          </cell>
          <cell r="C1551" t="str">
            <v>TS-JGWQCTDK-150*220-纯灰-TS-金刚网4cm全磁条对开-150*220-纯灰</v>
          </cell>
          <cell r="D1551" t="str">
            <v>居家布艺</v>
          </cell>
          <cell r="E1551" t="str">
            <v>是</v>
          </cell>
          <cell r="F1551" t="str">
            <v>否</v>
          </cell>
          <cell r="G1551" t="str">
            <v>150*220</v>
          </cell>
          <cell r="H1551" t="str">
            <v/>
          </cell>
          <cell r="I1551" t="str">
            <v/>
          </cell>
          <cell r="J1551" t="str">
            <v>件</v>
          </cell>
          <cell r="K1551" t="str">
            <v/>
          </cell>
          <cell r="L1551" t="str">
            <v/>
          </cell>
          <cell r="M1551" t="str">
            <v>23.00</v>
          </cell>
        </row>
        <row r="1552">
          <cell r="A1552" t="str">
            <v>TS-JGWQCTDK-150*230-纯灰</v>
          </cell>
          <cell r="B1552" t="str">
            <v>TS-金刚网4cm全磁条对开-150*230-纯灰</v>
          </cell>
          <cell r="C1552" t="str">
            <v>TS-JGWQCTDK-150*230-纯灰-TS-金刚网4cm全磁条对开-150*230-纯灰</v>
          </cell>
          <cell r="D1552" t="str">
            <v>居家布艺</v>
          </cell>
          <cell r="E1552" t="str">
            <v>是</v>
          </cell>
          <cell r="F1552" t="str">
            <v>否</v>
          </cell>
          <cell r="G1552" t="str">
            <v>150*230</v>
          </cell>
          <cell r="H1552" t="str">
            <v/>
          </cell>
          <cell r="I1552" t="str">
            <v/>
          </cell>
          <cell r="J1552" t="str">
            <v>件</v>
          </cell>
          <cell r="K1552" t="str">
            <v/>
          </cell>
          <cell r="L1552" t="str">
            <v/>
          </cell>
          <cell r="M1552" t="str">
            <v>24.00</v>
          </cell>
        </row>
        <row r="1553">
          <cell r="A1553" t="str">
            <v>TS-JGWQCTDK-150*240-纯灰</v>
          </cell>
          <cell r="B1553" t="str">
            <v>TS-金刚网4cm全磁条对开-150*240-纯灰</v>
          </cell>
          <cell r="C1553" t="str">
            <v>TS-JGWQCTDK-150*240-纯灰-TS-金刚网4cm全磁条对开-150*240-纯灰</v>
          </cell>
          <cell r="D1553" t="str">
            <v>居家布艺</v>
          </cell>
          <cell r="E1553" t="str">
            <v>是</v>
          </cell>
          <cell r="F1553" t="str">
            <v>否</v>
          </cell>
          <cell r="G1553" t="str">
            <v>150*240</v>
          </cell>
          <cell r="H1553" t="str">
            <v/>
          </cell>
          <cell r="I1553" t="str">
            <v/>
          </cell>
          <cell r="J1553" t="str">
            <v>件</v>
          </cell>
          <cell r="K1553" t="str">
            <v/>
          </cell>
          <cell r="L1553" t="str">
            <v/>
          </cell>
          <cell r="M1553" t="str">
            <v>25.00</v>
          </cell>
        </row>
        <row r="1554">
          <cell r="A1554" t="str">
            <v>TS-JGWQCTDK-160*200-纯灰</v>
          </cell>
          <cell r="B1554" t="str">
            <v>TS-金刚网4cm全磁条对开-160*200-纯灰</v>
          </cell>
          <cell r="C1554" t="str">
            <v>TS-JGWQCTDK-160*200-纯灰-TS-金刚网4cm全磁条对开-160*200-纯灰</v>
          </cell>
          <cell r="D1554" t="str">
            <v>居家布艺</v>
          </cell>
          <cell r="E1554" t="str">
            <v>是</v>
          </cell>
          <cell r="F1554" t="str">
            <v>否</v>
          </cell>
          <cell r="G1554" t="str">
            <v>160*200</v>
          </cell>
          <cell r="H1554" t="str">
            <v/>
          </cell>
          <cell r="I1554" t="str">
            <v/>
          </cell>
          <cell r="J1554" t="str">
            <v>件</v>
          </cell>
          <cell r="K1554" t="str">
            <v/>
          </cell>
          <cell r="L1554" t="str">
            <v/>
          </cell>
          <cell r="M1554" t="str">
            <v>24.00</v>
          </cell>
        </row>
        <row r="1555">
          <cell r="A1555" t="str">
            <v>TS-JGWQCTDK-160*210-纯灰</v>
          </cell>
          <cell r="B1555" t="str">
            <v>TS-金刚网4cm全磁条对开-160*210-纯灰</v>
          </cell>
          <cell r="C1555" t="str">
            <v>TS-JGWQCTDK-160*210-纯灰-TS-金刚网4cm全磁条对开-160*210-纯灰</v>
          </cell>
          <cell r="D1555" t="str">
            <v>居家布艺</v>
          </cell>
          <cell r="E1555" t="str">
            <v>是</v>
          </cell>
          <cell r="F1555" t="str">
            <v>否</v>
          </cell>
          <cell r="G1555" t="str">
            <v>160*210</v>
          </cell>
          <cell r="H1555" t="str">
            <v/>
          </cell>
          <cell r="I1555" t="str">
            <v/>
          </cell>
          <cell r="J1555" t="str">
            <v>件</v>
          </cell>
          <cell r="K1555" t="str">
            <v/>
          </cell>
          <cell r="L1555" t="str">
            <v/>
          </cell>
          <cell r="M1555" t="str">
            <v>24.00</v>
          </cell>
        </row>
        <row r="1556">
          <cell r="A1556" t="str">
            <v>TS-JGWQCTDK-160*220-纯灰</v>
          </cell>
          <cell r="B1556" t="str">
            <v>TS-金刚网4cm全磁条对开-160*220-纯灰</v>
          </cell>
          <cell r="C1556" t="str">
            <v>TS-JGWQCTDK-160*220-纯灰-TS-金刚网4cm全磁条对开-160*220-纯灰</v>
          </cell>
          <cell r="D1556" t="str">
            <v>居家布艺</v>
          </cell>
          <cell r="E1556" t="str">
            <v>是</v>
          </cell>
          <cell r="F1556" t="str">
            <v>否</v>
          </cell>
          <cell r="G1556" t="str">
            <v>160*220</v>
          </cell>
          <cell r="H1556" t="str">
            <v/>
          </cell>
          <cell r="I1556" t="str">
            <v/>
          </cell>
          <cell r="J1556" t="str">
            <v>件</v>
          </cell>
          <cell r="K1556" t="str">
            <v/>
          </cell>
          <cell r="L1556" t="str">
            <v/>
          </cell>
          <cell r="M1556" t="str">
            <v>24.00</v>
          </cell>
        </row>
        <row r="1557">
          <cell r="A1557" t="str">
            <v>TS-JGWQCTDK-160*230-纯灰</v>
          </cell>
          <cell r="B1557" t="str">
            <v>TS-金刚网4cm全磁条对开-160*230-纯灰</v>
          </cell>
          <cell r="C1557" t="str">
            <v>TS-JGWQCTDK-160*230-纯灰-TS-金刚网4cm全磁条对开-160*230-纯灰</v>
          </cell>
          <cell r="D1557" t="str">
            <v>居家布艺</v>
          </cell>
          <cell r="E1557" t="str">
            <v>是</v>
          </cell>
          <cell r="F1557" t="str">
            <v>否</v>
          </cell>
          <cell r="G1557" t="str">
            <v>160*230</v>
          </cell>
          <cell r="H1557" t="str">
            <v/>
          </cell>
          <cell r="I1557" t="str">
            <v/>
          </cell>
          <cell r="J1557" t="str">
            <v>件</v>
          </cell>
          <cell r="K1557" t="str">
            <v/>
          </cell>
          <cell r="L1557" t="str">
            <v/>
          </cell>
          <cell r="M1557" t="str">
            <v>25.00</v>
          </cell>
        </row>
        <row r="1558">
          <cell r="A1558" t="str">
            <v>TS-JGWQCTDK-160*240-纯灰</v>
          </cell>
          <cell r="B1558" t="str">
            <v>TS-金刚网4cm全磁条对开-160*240-纯灰</v>
          </cell>
          <cell r="C1558" t="str">
            <v>TS-JGWQCTDK-160*240-纯灰-TS-金刚网4cm全磁条对开-160*240-纯灰</v>
          </cell>
          <cell r="D1558" t="str">
            <v>居家布艺</v>
          </cell>
          <cell r="E1558" t="str">
            <v>是</v>
          </cell>
          <cell r="F1558" t="str">
            <v>否</v>
          </cell>
          <cell r="G1558" t="str">
            <v>160*240</v>
          </cell>
          <cell r="H1558" t="str">
            <v/>
          </cell>
          <cell r="I1558" t="str">
            <v/>
          </cell>
          <cell r="J1558" t="str">
            <v>件</v>
          </cell>
          <cell r="K1558" t="str">
            <v/>
          </cell>
          <cell r="L1558" t="str">
            <v/>
          </cell>
          <cell r="M1558" t="str">
            <v>26.00</v>
          </cell>
        </row>
        <row r="1559">
          <cell r="A1559" t="str">
            <v>TS-JGWQCTDK-170*200-纯灰</v>
          </cell>
          <cell r="B1559" t="str">
            <v>TS-金刚网4cm全磁条对开-170*200-纯灰</v>
          </cell>
          <cell r="C1559" t="str">
            <v>TS-JGWQCTDK-170*200-纯灰-TS-金刚网4cm全磁条对开-170*200-纯灰</v>
          </cell>
          <cell r="D1559" t="str">
            <v>居家布艺</v>
          </cell>
          <cell r="E1559" t="str">
            <v>是</v>
          </cell>
          <cell r="F1559" t="str">
            <v>否</v>
          </cell>
          <cell r="G1559" t="str">
            <v>170*200</v>
          </cell>
          <cell r="H1559" t="str">
            <v/>
          </cell>
          <cell r="I1559" t="str">
            <v/>
          </cell>
          <cell r="J1559" t="str">
            <v>件</v>
          </cell>
          <cell r="K1559" t="str">
            <v/>
          </cell>
          <cell r="L1559" t="str">
            <v/>
          </cell>
          <cell r="M1559" t="str">
            <v>25.00</v>
          </cell>
        </row>
        <row r="1560">
          <cell r="A1560" t="str">
            <v>TS-JGWQCTDK-170*210-纯灰</v>
          </cell>
          <cell r="B1560" t="str">
            <v>TS-金刚网4cm全磁条对开-170*210-纯灰</v>
          </cell>
          <cell r="C1560" t="str">
            <v>TS-JGWQCTDK-170*210-纯灰-TS-金刚网4cm全磁条对开-170*210-纯灰</v>
          </cell>
          <cell r="D1560" t="str">
            <v>居家布艺</v>
          </cell>
          <cell r="E1560" t="str">
            <v>是</v>
          </cell>
          <cell r="F1560" t="str">
            <v>否</v>
          </cell>
          <cell r="G1560" t="str">
            <v>170*210</v>
          </cell>
          <cell r="H1560" t="str">
            <v/>
          </cell>
          <cell r="I1560" t="str">
            <v/>
          </cell>
          <cell r="J1560" t="str">
            <v>件</v>
          </cell>
          <cell r="K1560" t="str">
            <v/>
          </cell>
          <cell r="L1560" t="str">
            <v/>
          </cell>
          <cell r="M1560" t="str">
            <v>25.00</v>
          </cell>
        </row>
        <row r="1561">
          <cell r="A1561" t="str">
            <v>TS-JGWQCTDK-170*220-纯灰</v>
          </cell>
          <cell r="B1561" t="str">
            <v>TS-金刚网4cm全磁条对开-170*220-纯灰</v>
          </cell>
          <cell r="C1561" t="str">
            <v>TS-JGWQCTDK-170*220-纯灰-TS-金刚网4cm全磁条对开-170*220-纯灰</v>
          </cell>
          <cell r="D1561" t="str">
            <v>居家布艺</v>
          </cell>
          <cell r="E1561" t="str">
            <v>是</v>
          </cell>
          <cell r="F1561" t="str">
            <v>否</v>
          </cell>
          <cell r="G1561" t="str">
            <v>170*220</v>
          </cell>
          <cell r="H1561" t="str">
            <v/>
          </cell>
          <cell r="I1561" t="str">
            <v/>
          </cell>
          <cell r="J1561" t="str">
            <v>件</v>
          </cell>
          <cell r="K1561" t="str">
            <v/>
          </cell>
          <cell r="L1561" t="str">
            <v/>
          </cell>
          <cell r="M1561" t="str">
            <v>25.00</v>
          </cell>
        </row>
        <row r="1562">
          <cell r="A1562" t="str">
            <v>TS-JGWQCTDK-170*230-纯灰</v>
          </cell>
          <cell r="B1562" t="str">
            <v>TS-金刚网4cm全磁条对开-170*230-纯灰</v>
          </cell>
          <cell r="C1562" t="str">
            <v>TS-JGWQCTDK-170*230-纯灰-TS-金刚网4cm全磁条对开-170*230-纯灰</v>
          </cell>
          <cell r="D1562" t="str">
            <v>居家布艺</v>
          </cell>
          <cell r="E1562" t="str">
            <v>是</v>
          </cell>
          <cell r="F1562" t="str">
            <v>否</v>
          </cell>
          <cell r="G1562" t="str">
            <v>170*230</v>
          </cell>
          <cell r="H1562" t="str">
            <v/>
          </cell>
          <cell r="I1562" t="str">
            <v/>
          </cell>
          <cell r="J1562" t="str">
            <v>件</v>
          </cell>
          <cell r="K1562" t="str">
            <v/>
          </cell>
          <cell r="L1562" t="str">
            <v/>
          </cell>
          <cell r="M1562" t="str">
            <v>26.00</v>
          </cell>
        </row>
        <row r="1563">
          <cell r="A1563" t="str">
            <v>TS-JGWQCTDK-170*240-纯灰</v>
          </cell>
          <cell r="B1563" t="str">
            <v>TS-金刚网4cm全磁条对开-170*240-纯灰</v>
          </cell>
          <cell r="C1563" t="str">
            <v>TS-JGWQCTDK-170*240-纯灰-TS-金刚网4cm全磁条对开-170*240-纯灰</v>
          </cell>
          <cell r="D1563" t="str">
            <v>居家布艺</v>
          </cell>
          <cell r="E1563" t="str">
            <v>是</v>
          </cell>
          <cell r="F1563" t="str">
            <v>否</v>
          </cell>
          <cell r="G1563" t="str">
            <v>170*240</v>
          </cell>
          <cell r="H1563" t="str">
            <v/>
          </cell>
          <cell r="I1563" t="str">
            <v/>
          </cell>
          <cell r="J1563" t="str">
            <v>件</v>
          </cell>
          <cell r="K1563" t="str">
            <v/>
          </cell>
          <cell r="L1563" t="str">
            <v/>
          </cell>
          <cell r="M1563" t="str">
            <v>27.00</v>
          </cell>
        </row>
        <row r="1564">
          <cell r="A1564" t="str">
            <v>TS-JGWQCTDK-180*200-纯灰</v>
          </cell>
          <cell r="B1564" t="str">
            <v>TS-金刚网4cm全磁条对开-180*200-纯灰</v>
          </cell>
          <cell r="C1564" t="str">
            <v>TS-JGWQCTDK-180*200-纯灰-TS-金刚网4cm全磁条对开-180*200-纯灰</v>
          </cell>
          <cell r="D1564" t="str">
            <v>居家布艺</v>
          </cell>
          <cell r="E1564" t="str">
            <v>是</v>
          </cell>
          <cell r="F1564" t="str">
            <v>否</v>
          </cell>
          <cell r="G1564" t="str">
            <v>180*200</v>
          </cell>
          <cell r="H1564" t="str">
            <v/>
          </cell>
          <cell r="I1564" t="str">
            <v/>
          </cell>
          <cell r="J1564" t="str">
            <v>件</v>
          </cell>
          <cell r="K1564" t="str">
            <v/>
          </cell>
          <cell r="L1564" t="str">
            <v/>
          </cell>
          <cell r="M1564" t="str">
            <v>26.00</v>
          </cell>
        </row>
        <row r="1565">
          <cell r="A1565" t="str">
            <v>TS-JGWQCTDK-180*210-纯灰</v>
          </cell>
          <cell r="B1565" t="str">
            <v>TS-金刚网4cm全磁条对开-180*210-纯灰</v>
          </cell>
          <cell r="C1565" t="str">
            <v>TS-JGWQCTDK-180*210-纯灰-TS-金刚网4cm全磁条对开-180*210-纯灰</v>
          </cell>
          <cell r="D1565" t="str">
            <v>居家布艺</v>
          </cell>
          <cell r="E1565" t="str">
            <v>是</v>
          </cell>
          <cell r="F1565" t="str">
            <v>否</v>
          </cell>
          <cell r="G1565" t="str">
            <v>180*210</v>
          </cell>
          <cell r="H1565" t="str">
            <v/>
          </cell>
          <cell r="I1565" t="str">
            <v/>
          </cell>
          <cell r="J1565" t="str">
            <v>件</v>
          </cell>
          <cell r="K1565" t="str">
            <v/>
          </cell>
          <cell r="L1565" t="str">
            <v/>
          </cell>
          <cell r="M1565" t="str">
            <v>26.00</v>
          </cell>
        </row>
        <row r="1566">
          <cell r="A1566" t="str">
            <v>TS-JGWQCTDK-180*220-纯灰</v>
          </cell>
          <cell r="B1566" t="str">
            <v>TS-金刚网4cm全磁条对开-180*220-纯灰</v>
          </cell>
          <cell r="C1566" t="str">
            <v>TS-JGWQCTDK-180*220-纯灰-TS-金刚网4cm全磁条对开-180*220-纯灰</v>
          </cell>
          <cell r="D1566" t="str">
            <v>居家布艺</v>
          </cell>
          <cell r="E1566" t="str">
            <v>是</v>
          </cell>
          <cell r="F1566" t="str">
            <v>否</v>
          </cell>
          <cell r="G1566" t="str">
            <v>180*220</v>
          </cell>
          <cell r="H1566" t="str">
            <v/>
          </cell>
          <cell r="I1566" t="str">
            <v/>
          </cell>
          <cell r="J1566" t="str">
            <v>件</v>
          </cell>
          <cell r="K1566" t="str">
            <v/>
          </cell>
          <cell r="L1566" t="str">
            <v/>
          </cell>
          <cell r="M1566" t="str">
            <v>26.00</v>
          </cell>
        </row>
        <row r="1567">
          <cell r="A1567" t="str">
            <v>TS-JGWQCTDK-180*230-纯灰</v>
          </cell>
          <cell r="B1567" t="str">
            <v>TS-金刚网4cm全磁条对开-180*230-纯灰</v>
          </cell>
          <cell r="C1567" t="str">
            <v>TS-JGWQCTDK-180*230-纯灰-TS-金刚网4cm全磁条对开-180*230-纯灰</v>
          </cell>
          <cell r="D1567" t="str">
            <v>居家布艺</v>
          </cell>
          <cell r="E1567" t="str">
            <v>是</v>
          </cell>
          <cell r="F1567" t="str">
            <v>否</v>
          </cell>
          <cell r="G1567" t="str">
            <v>180*230</v>
          </cell>
          <cell r="H1567" t="str">
            <v/>
          </cell>
          <cell r="I1567" t="str">
            <v/>
          </cell>
          <cell r="J1567" t="str">
            <v>件</v>
          </cell>
          <cell r="K1567" t="str">
            <v/>
          </cell>
          <cell r="L1567" t="str">
            <v/>
          </cell>
          <cell r="M1567" t="str">
            <v>27.00</v>
          </cell>
        </row>
        <row r="1568">
          <cell r="A1568" t="str">
            <v>TS-JGWQCTDK-180*240-纯灰</v>
          </cell>
          <cell r="B1568" t="str">
            <v>TS-金刚网4cm全磁条对开-180*240-纯灰</v>
          </cell>
          <cell r="C1568" t="str">
            <v>TS-JGWQCTDK-180*240-纯灰-TS-金刚网4cm全磁条对开-180*240-纯灰</v>
          </cell>
          <cell r="D1568" t="str">
            <v>居家布艺</v>
          </cell>
          <cell r="E1568" t="str">
            <v>是</v>
          </cell>
          <cell r="F1568" t="str">
            <v>否</v>
          </cell>
          <cell r="G1568" t="str">
            <v>180*240</v>
          </cell>
          <cell r="H1568" t="str">
            <v/>
          </cell>
          <cell r="I1568" t="str">
            <v/>
          </cell>
          <cell r="J1568" t="str">
            <v>件</v>
          </cell>
          <cell r="K1568" t="str">
            <v/>
          </cell>
          <cell r="L1568" t="str">
            <v/>
          </cell>
          <cell r="M1568" t="str">
            <v>28.00</v>
          </cell>
        </row>
        <row r="1569">
          <cell r="A1569" t="str">
            <v>TS-JGWQCTDK-190*200-纯灰</v>
          </cell>
          <cell r="B1569" t="str">
            <v>TS-金刚网4cm全磁条对开-190*200-纯灰</v>
          </cell>
          <cell r="C1569" t="str">
            <v>TS-JGWQCTDK-190*200-纯灰-TS-金刚网4cm全磁条对开-190*200-纯灰</v>
          </cell>
          <cell r="D1569" t="str">
            <v>居家布艺</v>
          </cell>
          <cell r="E1569" t="str">
            <v>是</v>
          </cell>
          <cell r="F1569" t="str">
            <v>否</v>
          </cell>
          <cell r="G1569" t="str">
            <v>190*200</v>
          </cell>
          <cell r="H1569" t="str">
            <v/>
          </cell>
          <cell r="I1569" t="str">
            <v/>
          </cell>
          <cell r="J1569" t="str">
            <v>件</v>
          </cell>
          <cell r="K1569" t="str">
            <v/>
          </cell>
          <cell r="L1569" t="str">
            <v/>
          </cell>
          <cell r="M1569" t="str">
            <v>27.00</v>
          </cell>
        </row>
        <row r="1570">
          <cell r="A1570" t="str">
            <v>TS-JGWQCTDK-190*210-纯灰</v>
          </cell>
          <cell r="B1570" t="str">
            <v>TS-金刚网4cm全磁条对开-190*210-纯灰</v>
          </cell>
          <cell r="C1570" t="str">
            <v>TS-JGWQCTDK-190*210-纯灰-TS-金刚网4cm全磁条对开-190*210-纯灰</v>
          </cell>
          <cell r="D1570" t="str">
            <v>居家布艺</v>
          </cell>
          <cell r="E1570" t="str">
            <v>是</v>
          </cell>
          <cell r="F1570" t="str">
            <v>否</v>
          </cell>
          <cell r="G1570" t="str">
            <v>190*210</v>
          </cell>
          <cell r="H1570" t="str">
            <v/>
          </cell>
          <cell r="I1570" t="str">
            <v/>
          </cell>
          <cell r="J1570" t="str">
            <v>件</v>
          </cell>
          <cell r="K1570" t="str">
            <v/>
          </cell>
          <cell r="L1570" t="str">
            <v/>
          </cell>
          <cell r="M1570" t="str">
            <v>27.00</v>
          </cell>
        </row>
        <row r="1571">
          <cell r="A1571" t="str">
            <v>TS-JGWQCTDK-190*220-纯灰</v>
          </cell>
          <cell r="B1571" t="str">
            <v>TS-金刚网4cm全磁条对开-190*220-纯灰</v>
          </cell>
          <cell r="C1571" t="str">
            <v>TS-JGWQCTDK-190*220-纯灰-TS-金刚网4cm全磁条对开-190*220-纯灰</v>
          </cell>
          <cell r="D1571" t="str">
            <v>居家布艺</v>
          </cell>
          <cell r="E1571" t="str">
            <v>是</v>
          </cell>
          <cell r="F1571" t="str">
            <v>否</v>
          </cell>
          <cell r="G1571" t="str">
            <v>190*220</v>
          </cell>
          <cell r="H1571" t="str">
            <v/>
          </cell>
          <cell r="I1571" t="str">
            <v/>
          </cell>
          <cell r="J1571" t="str">
            <v>件</v>
          </cell>
          <cell r="K1571" t="str">
            <v/>
          </cell>
          <cell r="L1571" t="str">
            <v/>
          </cell>
          <cell r="M1571" t="str">
            <v>27.00</v>
          </cell>
        </row>
        <row r="1572">
          <cell r="A1572" t="str">
            <v>TS-JGWQCTDK-190*230-纯灰</v>
          </cell>
          <cell r="B1572" t="str">
            <v>TS-金刚网4cm全磁条对开-190*230-纯灰</v>
          </cell>
          <cell r="C1572" t="str">
            <v>TS-JGWQCTDK-190*230-纯灰-TS-金刚网4cm全磁条对开-190*230-纯灰</v>
          </cell>
          <cell r="D1572" t="str">
            <v>居家布艺</v>
          </cell>
          <cell r="E1572" t="str">
            <v>是</v>
          </cell>
          <cell r="F1572" t="str">
            <v>否</v>
          </cell>
          <cell r="G1572" t="str">
            <v>190*230</v>
          </cell>
          <cell r="H1572" t="str">
            <v/>
          </cell>
          <cell r="I1572" t="str">
            <v/>
          </cell>
          <cell r="J1572" t="str">
            <v>件</v>
          </cell>
          <cell r="K1572" t="str">
            <v/>
          </cell>
          <cell r="L1572" t="str">
            <v/>
          </cell>
          <cell r="M1572" t="str">
            <v>28.00</v>
          </cell>
        </row>
        <row r="1573">
          <cell r="A1573" t="str">
            <v>TS-JGWQCTDK-190*240-纯灰</v>
          </cell>
          <cell r="B1573" t="str">
            <v>TS-金刚网4cm全磁条对开-190*240-纯灰</v>
          </cell>
          <cell r="C1573" t="str">
            <v>TS-JGWQCTDK-190*240-纯灰-TS-金刚网4cm全磁条对开-190*240-纯灰</v>
          </cell>
          <cell r="D1573" t="str">
            <v>居家布艺</v>
          </cell>
          <cell r="E1573" t="str">
            <v>是</v>
          </cell>
          <cell r="F1573" t="str">
            <v>否</v>
          </cell>
          <cell r="G1573" t="str">
            <v>190*240</v>
          </cell>
          <cell r="H1573" t="str">
            <v/>
          </cell>
          <cell r="I1573" t="str">
            <v/>
          </cell>
          <cell r="J1573" t="str">
            <v>件</v>
          </cell>
          <cell r="K1573" t="str">
            <v/>
          </cell>
          <cell r="L1573" t="str">
            <v/>
          </cell>
          <cell r="M1573" t="str">
            <v>29.00</v>
          </cell>
        </row>
        <row r="1574">
          <cell r="A1574" t="str">
            <v>TS-JGWQCTDK-200*200-纯灰</v>
          </cell>
          <cell r="B1574" t="str">
            <v>TS-金刚网4cm全磁条对开-200*200-纯灰</v>
          </cell>
          <cell r="C1574" t="str">
            <v>TS-JGWQCTDK-200*200-纯灰-TS-金刚网4cm全磁条对开-200*200-纯灰</v>
          </cell>
          <cell r="D1574" t="str">
            <v>居家布艺</v>
          </cell>
          <cell r="E1574" t="str">
            <v>是</v>
          </cell>
          <cell r="F1574" t="str">
            <v>否</v>
          </cell>
          <cell r="G1574" t="str">
            <v>200*200</v>
          </cell>
          <cell r="H1574" t="str">
            <v/>
          </cell>
          <cell r="I1574" t="str">
            <v/>
          </cell>
          <cell r="J1574" t="str">
            <v>件</v>
          </cell>
          <cell r="K1574" t="str">
            <v/>
          </cell>
          <cell r="L1574" t="str">
            <v/>
          </cell>
          <cell r="M1574" t="str">
            <v>28.00</v>
          </cell>
        </row>
        <row r="1575">
          <cell r="A1575" t="str">
            <v>TS-JGWQCTDK-200*210-纯灰</v>
          </cell>
          <cell r="B1575" t="str">
            <v>TS-金刚网4cm全磁条对开-200*210-纯灰</v>
          </cell>
          <cell r="C1575" t="str">
            <v>TS-JGWQCTDK-200*210-纯灰-TS-金刚网4cm全磁条对开-200*210-纯灰</v>
          </cell>
          <cell r="D1575" t="str">
            <v>居家布艺</v>
          </cell>
          <cell r="E1575" t="str">
            <v>是</v>
          </cell>
          <cell r="F1575" t="str">
            <v>否</v>
          </cell>
          <cell r="G1575" t="str">
            <v>200*210</v>
          </cell>
          <cell r="H1575" t="str">
            <v/>
          </cell>
          <cell r="I1575" t="str">
            <v/>
          </cell>
          <cell r="J1575" t="str">
            <v>件</v>
          </cell>
          <cell r="K1575" t="str">
            <v/>
          </cell>
          <cell r="L1575" t="str">
            <v/>
          </cell>
          <cell r="M1575" t="str">
            <v>28.00</v>
          </cell>
        </row>
        <row r="1576">
          <cell r="A1576" t="str">
            <v>TS-JGWQCTDK-200*220-纯灰</v>
          </cell>
          <cell r="B1576" t="str">
            <v>TS-金刚网4cm全磁条对开-200*220-纯灰</v>
          </cell>
          <cell r="C1576" t="str">
            <v>TS-JGWQCTDK-200*220-纯灰-TS-金刚网4cm全磁条对开-200*220-纯灰</v>
          </cell>
          <cell r="D1576" t="str">
            <v>居家布艺</v>
          </cell>
          <cell r="E1576" t="str">
            <v>是</v>
          </cell>
          <cell r="F1576" t="str">
            <v>否</v>
          </cell>
          <cell r="G1576" t="str">
            <v>200*220</v>
          </cell>
          <cell r="H1576" t="str">
            <v/>
          </cell>
          <cell r="I1576" t="str">
            <v/>
          </cell>
          <cell r="J1576" t="str">
            <v>件</v>
          </cell>
          <cell r="K1576" t="str">
            <v/>
          </cell>
          <cell r="L1576" t="str">
            <v/>
          </cell>
          <cell r="M1576" t="str">
            <v>28.00</v>
          </cell>
        </row>
        <row r="1577">
          <cell r="A1577" t="str">
            <v>TS-JGWQCTDK-200*230-纯灰</v>
          </cell>
          <cell r="B1577" t="str">
            <v>TS-金刚网4cm全磁条对开-200*230-纯灰</v>
          </cell>
          <cell r="C1577" t="str">
            <v>TS-JGWQCTDK-200*230-纯灰-TS-金刚网4cm全磁条对开-200*230-纯灰</v>
          </cell>
          <cell r="D1577" t="str">
            <v>居家布艺</v>
          </cell>
          <cell r="E1577" t="str">
            <v>是</v>
          </cell>
          <cell r="F1577" t="str">
            <v>否</v>
          </cell>
          <cell r="G1577" t="str">
            <v>200*230</v>
          </cell>
          <cell r="H1577" t="str">
            <v/>
          </cell>
          <cell r="I1577" t="str">
            <v/>
          </cell>
          <cell r="J1577" t="str">
            <v>件</v>
          </cell>
          <cell r="K1577" t="str">
            <v/>
          </cell>
          <cell r="L1577" t="str">
            <v/>
          </cell>
          <cell r="M1577" t="str">
            <v>29.00</v>
          </cell>
        </row>
        <row r="1578">
          <cell r="A1578" t="str">
            <v>TS-JGWQCTDK-200*240-纯灰</v>
          </cell>
          <cell r="B1578" t="str">
            <v>TS-金刚网4cm全磁条对开-200*240-纯灰</v>
          </cell>
          <cell r="C1578" t="str">
            <v>TS-JGWQCTDK-200*240-纯灰-TS-金刚网4cm全磁条对开-200*240-纯灰</v>
          </cell>
          <cell r="D1578" t="str">
            <v>居家布艺</v>
          </cell>
          <cell r="E1578" t="str">
            <v>是</v>
          </cell>
          <cell r="F1578" t="str">
            <v>否</v>
          </cell>
          <cell r="G1578" t="str">
            <v>200*240</v>
          </cell>
          <cell r="H1578" t="str">
            <v/>
          </cell>
          <cell r="I1578" t="str">
            <v/>
          </cell>
          <cell r="J1578" t="str">
            <v>件</v>
          </cell>
          <cell r="K1578" t="str">
            <v/>
          </cell>
          <cell r="L1578" t="str">
            <v/>
          </cell>
          <cell r="M1578" t="str">
            <v>30.00</v>
          </cell>
        </row>
        <row r="1579">
          <cell r="A1579" t="str">
            <v>TS-JGWQCTDK-70*200-纯咖</v>
          </cell>
          <cell r="B1579" t="str">
            <v>TS-金刚网4cm全磁条对开-70*200-纯咖</v>
          </cell>
          <cell r="C1579" t="str">
            <v>TS-JGWQCTDK-70*200-纯咖-TS-金刚网4cm全磁条对开-70*200-纯咖</v>
          </cell>
          <cell r="D1579" t="str">
            <v>居家布艺</v>
          </cell>
          <cell r="E1579" t="str">
            <v>是</v>
          </cell>
          <cell r="F1579" t="str">
            <v>否</v>
          </cell>
          <cell r="G1579" t="str">
            <v>70*200</v>
          </cell>
          <cell r="H1579" t="str">
            <v/>
          </cell>
          <cell r="I1579" t="str">
            <v/>
          </cell>
          <cell r="J1579" t="str">
            <v>件</v>
          </cell>
          <cell r="K1579" t="str">
            <v/>
          </cell>
          <cell r="L1579" t="str">
            <v/>
          </cell>
          <cell r="M1579" t="str">
            <v>18.00</v>
          </cell>
        </row>
        <row r="1580">
          <cell r="A1580" t="str">
            <v>TS-JGWQCTDK-80*190-纯咖</v>
          </cell>
          <cell r="B1580" t="str">
            <v>TS-金刚网4cm全磁条对开-80*190-纯咖</v>
          </cell>
          <cell r="C1580" t="str">
            <v>TS-JGWQCTDK-80*190-纯咖-TS-金刚网4cm全磁条对开-80*190-纯咖</v>
          </cell>
          <cell r="D1580" t="str">
            <v>居家布艺</v>
          </cell>
          <cell r="E1580" t="str">
            <v>是</v>
          </cell>
          <cell r="F1580" t="str">
            <v>否</v>
          </cell>
          <cell r="G1580" t="str">
            <v>80*190</v>
          </cell>
          <cell r="H1580" t="str">
            <v/>
          </cell>
          <cell r="I1580" t="str">
            <v/>
          </cell>
          <cell r="J1580" t="str">
            <v>件</v>
          </cell>
          <cell r="K1580" t="str">
            <v/>
          </cell>
          <cell r="L1580" t="str">
            <v/>
          </cell>
          <cell r="M1580" t="str">
            <v>18.00</v>
          </cell>
        </row>
        <row r="1581">
          <cell r="A1581" t="str">
            <v>TS-JGWQCTDK-80*195-纯咖</v>
          </cell>
          <cell r="B1581" t="str">
            <v>TS-金刚网4cm全磁条对开-80*195-纯咖</v>
          </cell>
          <cell r="C1581" t="str">
            <v>TS-JGWQCTDK-80*195-纯咖-TS-金刚网4cm全磁条对开-80*195-纯咖</v>
          </cell>
          <cell r="D1581" t="str">
            <v>居家布艺</v>
          </cell>
          <cell r="E1581" t="str">
            <v>是</v>
          </cell>
          <cell r="F1581" t="str">
            <v>否</v>
          </cell>
          <cell r="G1581" t="str">
            <v>80*195</v>
          </cell>
          <cell r="H1581" t="str">
            <v/>
          </cell>
          <cell r="I1581" t="str">
            <v/>
          </cell>
          <cell r="J1581" t="str">
            <v>件</v>
          </cell>
          <cell r="K1581" t="str">
            <v/>
          </cell>
          <cell r="L1581" t="str">
            <v/>
          </cell>
          <cell r="M1581" t="str">
            <v>18.00</v>
          </cell>
        </row>
        <row r="1582">
          <cell r="A1582" t="str">
            <v>TS-JGWQCTDK-80*200-纯咖</v>
          </cell>
          <cell r="B1582" t="str">
            <v>TS-金刚网4cm全磁条对开-80*200-纯咖</v>
          </cell>
          <cell r="C1582" t="str">
            <v>TS-JGWQCTDK-80*200-纯咖-TS-金刚网4cm全磁条对开-80*200-纯咖</v>
          </cell>
          <cell r="D1582" t="str">
            <v>居家布艺</v>
          </cell>
          <cell r="E1582" t="str">
            <v>是</v>
          </cell>
          <cell r="F1582" t="str">
            <v>否</v>
          </cell>
          <cell r="G1582" t="str">
            <v>80*200</v>
          </cell>
          <cell r="H1582" t="str">
            <v/>
          </cell>
          <cell r="I1582" t="str">
            <v/>
          </cell>
          <cell r="J1582" t="str">
            <v>件</v>
          </cell>
          <cell r="K1582" t="str">
            <v/>
          </cell>
          <cell r="L1582" t="str">
            <v/>
          </cell>
          <cell r="M1582" t="str">
            <v>18.00</v>
          </cell>
        </row>
        <row r="1583">
          <cell r="A1583" t="str">
            <v>TS-JGWQCTDK-80*205-纯咖</v>
          </cell>
          <cell r="B1583" t="str">
            <v>TS-金刚网4cm全磁条对开-80*205-纯咖</v>
          </cell>
          <cell r="C1583" t="str">
            <v>TS-JGWQCTDK-80*205-纯咖-TS-金刚网4cm全磁条对开-80*205-纯咖</v>
          </cell>
          <cell r="D1583" t="str">
            <v>居家布艺</v>
          </cell>
          <cell r="E1583" t="str">
            <v>是</v>
          </cell>
          <cell r="F1583" t="str">
            <v>否</v>
          </cell>
          <cell r="G1583" t="str">
            <v>80*205</v>
          </cell>
          <cell r="H1583" t="str">
            <v/>
          </cell>
          <cell r="I1583" t="str">
            <v/>
          </cell>
          <cell r="J1583" t="str">
            <v>件</v>
          </cell>
          <cell r="K1583" t="str">
            <v/>
          </cell>
          <cell r="L1583" t="str">
            <v/>
          </cell>
          <cell r="M1583" t="str">
            <v>18.00</v>
          </cell>
        </row>
        <row r="1584">
          <cell r="A1584" t="str">
            <v>TS-JGWQCTDK-80*210-纯咖</v>
          </cell>
          <cell r="B1584" t="str">
            <v>TS-金刚网4cm全磁条对开-80*210-纯咖</v>
          </cell>
          <cell r="C1584" t="str">
            <v>TS-JGWQCTDK-80*210-纯咖-TS-金刚网4cm全磁条对开-80*210-纯咖</v>
          </cell>
          <cell r="D1584" t="str">
            <v>居家布艺</v>
          </cell>
          <cell r="E1584" t="str">
            <v>是</v>
          </cell>
          <cell r="F1584" t="str">
            <v>否</v>
          </cell>
          <cell r="G1584" t="str">
            <v>80*210</v>
          </cell>
          <cell r="H1584" t="str">
            <v/>
          </cell>
          <cell r="I1584" t="str">
            <v/>
          </cell>
          <cell r="J1584" t="str">
            <v>件</v>
          </cell>
          <cell r="K1584" t="str">
            <v/>
          </cell>
          <cell r="L1584" t="str">
            <v/>
          </cell>
          <cell r="M1584" t="str">
            <v>18.00</v>
          </cell>
        </row>
        <row r="1585">
          <cell r="A1585" t="str">
            <v>TS-JGWQCTDK-80*215-纯咖</v>
          </cell>
          <cell r="B1585" t="str">
            <v>TS-金刚网4cm全磁条对开-80*215-纯咖</v>
          </cell>
          <cell r="C1585" t="str">
            <v>TS-JGWQCTDK-80*215-纯咖-TS-金刚网4cm全磁条对开-80*215-纯咖</v>
          </cell>
          <cell r="D1585" t="str">
            <v>居家布艺</v>
          </cell>
          <cell r="E1585" t="str">
            <v>是</v>
          </cell>
          <cell r="F1585" t="str">
            <v>否</v>
          </cell>
          <cell r="G1585" t="str">
            <v>80*215</v>
          </cell>
          <cell r="H1585" t="str">
            <v/>
          </cell>
          <cell r="I1585" t="str">
            <v/>
          </cell>
          <cell r="J1585" t="str">
            <v>件</v>
          </cell>
          <cell r="K1585" t="str">
            <v/>
          </cell>
          <cell r="L1585" t="str">
            <v/>
          </cell>
          <cell r="M1585" t="str">
            <v>18.00</v>
          </cell>
        </row>
        <row r="1586">
          <cell r="A1586" t="str">
            <v>TS-JGWQCTDK-80*220-纯咖</v>
          </cell>
          <cell r="B1586" t="str">
            <v>TS-金刚网4cm全磁条对开-80*220-纯咖</v>
          </cell>
          <cell r="C1586" t="str">
            <v>TS-JGWQCTDK-80*220-纯咖-TS-金刚网4cm全磁条对开-80*220-纯咖</v>
          </cell>
          <cell r="D1586" t="str">
            <v>居家布艺</v>
          </cell>
          <cell r="E1586" t="str">
            <v>是</v>
          </cell>
          <cell r="F1586" t="str">
            <v>否</v>
          </cell>
          <cell r="G1586" t="str">
            <v>80*220</v>
          </cell>
          <cell r="H1586" t="str">
            <v/>
          </cell>
          <cell r="I1586" t="str">
            <v/>
          </cell>
          <cell r="J1586" t="str">
            <v>件</v>
          </cell>
          <cell r="K1586" t="str">
            <v/>
          </cell>
          <cell r="L1586" t="str">
            <v/>
          </cell>
          <cell r="M1586" t="str">
            <v>18.00</v>
          </cell>
        </row>
        <row r="1587">
          <cell r="A1587" t="str">
            <v>TS-JGWQCTDK-85*190-纯咖</v>
          </cell>
          <cell r="B1587" t="str">
            <v>TS-金刚网4cm全磁条对开-85*190-纯咖</v>
          </cell>
          <cell r="C1587" t="str">
            <v>TS-JGWQCTDK-85*190-纯咖-TS-金刚网4cm全磁条对开-85*190-纯咖</v>
          </cell>
          <cell r="D1587" t="str">
            <v>居家布艺</v>
          </cell>
          <cell r="E1587" t="str">
            <v>是</v>
          </cell>
          <cell r="F1587" t="str">
            <v>否</v>
          </cell>
          <cell r="G1587" t="str">
            <v>85*190</v>
          </cell>
          <cell r="H1587" t="str">
            <v/>
          </cell>
          <cell r="I1587" t="str">
            <v/>
          </cell>
          <cell r="J1587" t="str">
            <v>件</v>
          </cell>
          <cell r="K1587" t="str">
            <v/>
          </cell>
          <cell r="L1587" t="str">
            <v/>
          </cell>
          <cell r="M1587" t="str">
            <v>18.00</v>
          </cell>
        </row>
        <row r="1588">
          <cell r="A1588" t="str">
            <v>TS-JGWQCTDK-85*195-纯咖</v>
          </cell>
          <cell r="B1588" t="str">
            <v>TS-金刚网4cm全磁条对开-85*195-纯咖</v>
          </cell>
          <cell r="C1588" t="str">
            <v>TS-JGWQCTDK-85*195-纯咖-TS-金刚网4cm全磁条对开-85*195-纯咖</v>
          </cell>
          <cell r="D1588" t="str">
            <v>居家布艺</v>
          </cell>
          <cell r="E1588" t="str">
            <v>是</v>
          </cell>
          <cell r="F1588" t="str">
            <v>否</v>
          </cell>
          <cell r="G1588" t="str">
            <v>85*195</v>
          </cell>
          <cell r="H1588" t="str">
            <v/>
          </cell>
          <cell r="I1588" t="str">
            <v/>
          </cell>
          <cell r="J1588" t="str">
            <v>件</v>
          </cell>
          <cell r="K1588" t="str">
            <v/>
          </cell>
          <cell r="L1588" t="str">
            <v/>
          </cell>
          <cell r="M1588" t="str">
            <v>18.00</v>
          </cell>
        </row>
        <row r="1589">
          <cell r="A1589" t="str">
            <v>TS-JGWQCTDK-85*200-纯咖</v>
          </cell>
          <cell r="B1589" t="str">
            <v>TS-金刚网4cm全磁条对开-85*200-纯咖</v>
          </cell>
          <cell r="C1589" t="str">
            <v>TS-JGWQCTDK-85*200-纯咖-TS-金刚网4cm全磁条对开-85*200-纯咖</v>
          </cell>
          <cell r="D1589" t="str">
            <v>居家布艺</v>
          </cell>
          <cell r="E1589" t="str">
            <v>是</v>
          </cell>
          <cell r="F1589" t="str">
            <v>否</v>
          </cell>
          <cell r="G1589" t="str">
            <v>85*200</v>
          </cell>
          <cell r="H1589" t="str">
            <v/>
          </cell>
          <cell r="I1589" t="str">
            <v/>
          </cell>
          <cell r="J1589" t="str">
            <v>件</v>
          </cell>
          <cell r="K1589" t="str">
            <v/>
          </cell>
          <cell r="L1589" t="str">
            <v/>
          </cell>
          <cell r="M1589" t="str">
            <v>18.00</v>
          </cell>
        </row>
        <row r="1590">
          <cell r="A1590" t="str">
            <v>TS-JGWQCTDK-85*205-纯咖</v>
          </cell>
          <cell r="B1590" t="str">
            <v>TS-金刚网4cm全磁条对开-85*205-纯咖</v>
          </cell>
          <cell r="C1590" t="str">
            <v>TS-JGWQCTDK-85*205-纯咖-TS-金刚网4cm全磁条对开-85*205-纯咖</v>
          </cell>
          <cell r="D1590" t="str">
            <v>居家布艺</v>
          </cell>
          <cell r="E1590" t="str">
            <v>是</v>
          </cell>
          <cell r="F1590" t="str">
            <v>否</v>
          </cell>
          <cell r="G1590" t="str">
            <v>85*205</v>
          </cell>
          <cell r="H1590" t="str">
            <v/>
          </cell>
          <cell r="I1590" t="str">
            <v/>
          </cell>
          <cell r="J1590" t="str">
            <v>件</v>
          </cell>
          <cell r="K1590" t="str">
            <v/>
          </cell>
          <cell r="L1590" t="str">
            <v/>
          </cell>
          <cell r="M1590" t="str">
            <v>18.00</v>
          </cell>
        </row>
        <row r="1591">
          <cell r="A1591" t="str">
            <v>TS-JGWQCTDK-85*210-纯咖</v>
          </cell>
          <cell r="B1591" t="str">
            <v>TS-金刚网4cm全磁条对开-85*210-纯咖</v>
          </cell>
          <cell r="C1591" t="str">
            <v>TS-JGWQCTDK-85*210-纯咖-TS-金刚网4cm全磁条对开-85*210-纯咖</v>
          </cell>
          <cell r="D1591" t="str">
            <v>居家布艺</v>
          </cell>
          <cell r="E1591" t="str">
            <v>是</v>
          </cell>
          <cell r="F1591" t="str">
            <v>否</v>
          </cell>
          <cell r="G1591" t="str">
            <v>85*210</v>
          </cell>
          <cell r="H1591" t="str">
            <v/>
          </cell>
          <cell r="I1591" t="str">
            <v/>
          </cell>
          <cell r="J1591" t="str">
            <v>件</v>
          </cell>
          <cell r="K1591" t="str">
            <v/>
          </cell>
          <cell r="L1591" t="str">
            <v/>
          </cell>
          <cell r="M1591" t="str">
            <v>18.00</v>
          </cell>
        </row>
        <row r="1592">
          <cell r="A1592" t="str">
            <v>TS-JGWQCTDK-85*215-纯咖</v>
          </cell>
          <cell r="B1592" t="str">
            <v>TS-金刚网4cm全磁条对开-85*215-纯咖</v>
          </cell>
          <cell r="C1592" t="str">
            <v>TS-JGWQCTDK-85*215-纯咖-TS-金刚网4cm全磁条对开-85*215-纯咖</v>
          </cell>
          <cell r="D1592" t="str">
            <v>居家布艺</v>
          </cell>
          <cell r="E1592" t="str">
            <v>是</v>
          </cell>
          <cell r="F1592" t="str">
            <v>否</v>
          </cell>
          <cell r="G1592" t="str">
            <v>85*215</v>
          </cell>
          <cell r="H1592" t="str">
            <v/>
          </cell>
          <cell r="I1592" t="str">
            <v/>
          </cell>
          <cell r="J1592" t="str">
            <v>件</v>
          </cell>
          <cell r="K1592" t="str">
            <v/>
          </cell>
          <cell r="L1592" t="str">
            <v/>
          </cell>
          <cell r="M1592" t="str">
            <v>18.00</v>
          </cell>
        </row>
        <row r="1593">
          <cell r="A1593" t="str">
            <v>TS-JGWQCTDK-85*220-纯咖</v>
          </cell>
          <cell r="B1593" t="str">
            <v>TS-金刚网4cm全磁条对开-85*220-纯咖</v>
          </cell>
          <cell r="C1593" t="str">
            <v>TS-JGWQCTDK-85*220-纯咖-TS-金刚网4cm全磁条对开-85*220-纯咖</v>
          </cell>
          <cell r="D1593" t="str">
            <v>居家布艺</v>
          </cell>
          <cell r="E1593" t="str">
            <v>是</v>
          </cell>
          <cell r="F1593" t="str">
            <v>否</v>
          </cell>
          <cell r="G1593" t="str">
            <v>85*220</v>
          </cell>
          <cell r="H1593" t="str">
            <v/>
          </cell>
          <cell r="I1593" t="str">
            <v/>
          </cell>
          <cell r="J1593" t="str">
            <v>件</v>
          </cell>
          <cell r="K1593" t="str">
            <v/>
          </cell>
          <cell r="L1593" t="str">
            <v/>
          </cell>
          <cell r="M1593" t="str">
            <v>18.00</v>
          </cell>
        </row>
        <row r="1594">
          <cell r="A1594" t="str">
            <v>TS-JGWQCTDK-90*190-纯咖</v>
          </cell>
          <cell r="B1594" t="str">
            <v>TS-金刚网4cm全磁条对开-90*190-纯咖</v>
          </cell>
          <cell r="C1594" t="str">
            <v>TS-JGWQCTDK-90*190-纯咖-TS-金刚网4cm全磁条对开-90*190-纯咖</v>
          </cell>
          <cell r="D1594" t="str">
            <v>居家布艺</v>
          </cell>
          <cell r="E1594" t="str">
            <v>是</v>
          </cell>
          <cell r="F1594" t="str">
            <v>否</v>
          </cell>
          <cell r="G1594" t="str">
            <v>90*190</v>
          </cell>
          <cell r="H1594" t="str">
            <v/>
          </cell>
          <cell r="I1594" t="str">
            <v/>
          </cell>
          <cell r="J1594" t="str">
            <v>件</v>
          </cell>
          <cell r="K1594" t="str">
            <v/>
          </cell>
          <cell r="L1594" t="str">
            <v/>
          </cell>
          <cell r="M1594" t="str">
            <v>18.00</v>
          </cell>
        </row>
        <row r="1595">
          <cell r="A1595" t="str">
            <v>TS-JGWQCTDK-90*195-纯咖</v>
          </cell>
          <cell r="B1595" t="str">
            <v>TS-金刚网4cm全磁条对开-90*195-纯咖</v>
          </cell>
          <cell r="C1595" t="str">
            <v>TS-JGWQCTDK-90*195-纯咖-TS-金刚网4cm全磁条对开-90*195-纯咖</v>
          </cell>
          <cell r="D1595" t="str">
            <v>居家布艺</v>
          </cell>
          <cell r="E1595" t="str">
            <v>是</v>
          </cell>
          <cell r="F1595" t="str">
            <v>否</v>
          </cell>
          <cell r="G1595" t="str">
            <v>90*195</v>
          </cell>
          <cell r="H1595" t="str">
            <v/>
          </cell>
          <cell r="I1595" t="str">
            <v/>
          </cell>
          <cell r="J1595" t="str">
            <v>件</v>
          </cell>
          <cell r="K1595" t="str">
            <v/>
          </cell>
          <cell r="L1595" t="str">
            <v/>
          </cell>
          <cell r="M1595" t="str">
            <v>18.00</v>
          </cell>
        </row>
        <row r="1596">
          <cell r="A1596" t="str">
            <v>TS-JGWQCTDK-90*200-纯咖</v>
          </cell>
          <cell r="B1596" t="str">
            <v>TS-金刚网4cm全磁条对开-90*200-纯咖</v>
          </cell>
          <cell r="C1596" t="str">
            <v>TS-JGWQCTDK-90*200-纯咖-TS-金刚网4cm全磁条对开-90*200-纯咖</v>
          </cell>
          <cell r="D1596" t="str">
            <v>居家布艺</v>
          </cell>
          <cell r="E1596" t="str">
            <v>是</v>
          </cell>
          <cell r="F1596" t="str">
            <v>否</v>
          </cell>
          <cell r="G1596" t="str">
            <v>90*200</v>
          </cell>
          <cell r="H1596" t="str">
            <v/>
          </cell>
          <cell r="I1596" t="str">
            <v/>
          </cell>
          <cell r="J1596" t="str">
            <v>件</v>
          </cell>
          <cell r="K1596" t="str">
            <v/>
          </cell>
          <cell r="L1596" t="str">
            <v/>
          </cell>
          <cell r="M1596" t="str">
            <v>18.00</v>
          </cell>
        </row>
        <row r="1597">
          <cell r="A1597" t="str">
            <v>TS-JGWQCTDK-90*205-纯咖</v>
          </cell>
          <cell r="B1597" t="str">
            <v>TS-金刚网4cm全磁条对开-90*205-纯咖</v>
          </cell>
          <cell r="C1597" t="str">
            <v>TS-JGWQCTDK-90*205-纯咖-TS-金刚网4cm全磁条对开-90*205-纯咖</v>
          </cell>
          <cell r="D1597" t="str">
            <v>居家布艺</v>
          </cell>
          <cell r="E1597" t="str">
            <v>是</v>
          </cell>
          <cell r="F1597" t="str">
            <v>否</v>
          </cell>
          <cell r="G1597" t="str">
            <v>90*205</v>
          </cell>
          <cell r="H1597" t="str">
            <v/>
          </cell>
          <cell r="I1597" t="str">
            <v/>
          </cell>
          <cell r="J1597" t="str">
            <v>件</v>
          </cell>
          <cell r="K1597" t="str">
            <v/>
          </cell>
          <cell r="L1597" t="str">
            <v/>
          </cell>
          <cell r="M1597" t="str">
            <v>18.00</v>
          </cell>
        </row>
        <row r="1598">
          <cell r="A1598" t="str">
            <v>TS-JGWQCTDK-90*210-纯咖</v>
          </cell>
          <cell r="B1598" t="str">
            <v>TS-金刚网4cm全磁条对开-90*210-纯咖</v>
          </cell>
          <cell r="C1598" t="str">
            <v>TS-JGWQCTDK-90*210-纯咖-TS-金刚网4cm全磁条对开-90*210-纯咖</v>
          </cell>
          <cell r="D1598" t="str">
            <v>居家布艺</v>
          </cell>
          <cell r="E1598" t="str">
            <v>是</v>
          </cell>
          <cell r="F1598" t="str">
            <v>否</v>
          </cell>
          <cell r="G1598" t="str">
            <v>90*210</v>
          </cell>
          <cell r="H1598" t="str">
            <v/>
          </cell>
          <cell r="I1598" t="str">
            <v/>
          </cell>
          <cell r="J1598" t="str">
            <v>件</v>
          </cell>
          <cell r="K1598" t="str">
            <v/>
          </cell>
          <cell r="L1598" t="str">
            <v/>
          </cell>
          <cell r="M1598" t="str">
            <v>18.00</v>
          </cell>
        </row>
        <row r="1599">
          <cell r="A1599" t="str">
            <v>TS-JGWQCTDK-90*215-纯咖</v>
          </cell>
          <cell r="B1599" t="str">
            <v>TS-金刚网4cm全磁条对开-90*215-纯咖</v>
          </cell>
          <cell r="C1599" t="str">
            <v>TS-JGWQCTDK-90*215-纯咖-TS-金刚网4cm全磁条对开-90*215-纯咖</v>
          </cell>
          <cell r="D1599" t="str">
            <v>居家布艺</v>
          </cell>
          <cell r="E1599" t="str">
            <v>是</v>
          </cell>
          <cell r="F1599" t="str">
            <v>否</v>
          </cell>
          <cell r="G1599" t="str">
            <v>90*215</v>
          </cell>
          <cell r="H1599" t="str">
            <v/>
          </cell>
          <cell r="I1599" t="str">
            <v/>
          </cell>
          <cell r="J1599" t="str">
            <v>件</v>
          </cell>
          <cell r="K1599" t="str">
            <v/>
          </cell>
          <cell r="L1599" t="str">
            <v/>
          </cell>
          <cell r="M1599" t="str">
            <v>18.00</v>
          </cell>
        </row>
        <row r="1600">
          <cell r="A1600" t="str">
            <v>TS-JGWQCTDK-90*220-纯咖</v>
          </cell>
          <cell r="B1600" t="str">
            <v>TS-金刚网4cm全磁条对开-90*220-纯咖</v>
          </cell>
          <cell r="C1600" t="str">
            <v>TS-JGWQCTDK-90*220-纯咖-TS-金刚网4cm全磁条对开-90*220-纯咖</v>
          </cell>
          <cell r="D1600" t="str">
            <v>居家布艺</v>
          </cell>
          <cell r="E1600" t="str">
            <v>是</v>
          </cell>
          <cell r="F1600" t="str">
            <v>否</v>
          </cell>
          <cell r="G1600" t="str">
            <v>90*220</v>
          </cell>
          <cell r="H1600" t="str">
            <v/>
          </cell>
          <cell r="I1600" t="str">
            <v/>
          </cell>
          <cell r="J1600" t="str">
            <v>件</v>
          </cell>
          <cell r="K1600" t="str">
            <v/>
          </cell>
          <cell r="L1600" t="str">
            <v/>
          </cell>
          <cell r="M1600" t="str">
            <v>18.00</v>
          </cell>
        </row>
        <row r="1601">
          <cell r="A1601" t="str">
            <v>TS-JGWQCTDK-90*230-纯咖</v>
          </cell>
          <cell r="B1601" t="str">
            <v>TS-金刚网4cm全磁条对开-90*230-纯咖</v>
          </cell>
          <cell r="C1601" t="str">
            <v>TS-JGWQCTDK-90*230-纯咖-TS-金刚网4cm全磁条对开-90*230-纯咖</v>
          </cell>
          <cell r="D1601" t="str">
            <v>居家布艺</v>
          </cell>
          <cell r="E1601" t="str">
            <v>是</v>
          </cell>
          <cell r="F1601" t="str">
            <v>否</v>
          </cell>
          <cell r="G1601" t="str">
            <v>90*230</v>
          </cell>
          <cell r="H1601" t="str">
            <v/>
          </cell>
          <cell r="I1601" t="str">
            <v/>
          </cell>
          <cell r="J1601" t="str">
            <v>件</v>
          </cell>
          <cell r="K1601" t="str">
            <v/>
          </cell>
          <cell r="L1601" t="str">
            <v/>
          </cell>
          <cell r="M1601" t="str">
            <v>19.00</v>
          </cell>
        </row>
        <row r="1602">
          <cell r="A1602" t="str">
            <v>TS-JGWQCTDK-90*240-纯咖</v>
          </cell>
          <cell r="B1602" t="str">
            <v>TS-金刚网4cm全磁条对开-90*240-纯咖</v>
          </cell>
          <cell r="C1602" t="str">
            <v>TS-JGWQCTDK-90*240-纯咖-TS-金刚网4cm全磁条对开-90*240-纯咖</v>
          </cell>
          <cell r="D1602" t="str">
            <v>居家布艺</v>
          </cell>
          <cell r="E1602" t="str">
            <v>是</v>
          </cell>
          <cell r="F1602" t="str">
            <v>否</v>
          </cell>
          <cell r="G1602" t="str">
            <v>90*240</v>
          </cell>
          <cell r="H1602" t="str">
            <v/>
          </cell>
          <cell r="I1602" t="str">
            <v/>
          </cell>
          <cell r="J1602" t="str">
            <v>件</v>
          </cell>
          <cell r="K1602" t="str">
            <v/>
          </cell>
          <cell r="L1602" t="str">
            <v/>
          </cell>
          <cell r="M1602" t="str">
            <v>20.00</v>
          </cell>
        </row>
        <row r="1603">
          <cell r="A1603" t="str">
            <v>TS-JGWQCTDK-95*200-纯咖</v>
          </cell>
          <cell r="B1603" t="str">
            <v>TS-金刚网4cm全磁条对开-95*200-纯咖</v>
          </cell>
          <cell r="C1603" t="str">
            <v>TS-JGWQCTDK-95*200-纯咖-TS-金刚网4cm全磁条对开-95*200-纯咖</v>
          </cell>
          <cell r="D1603" t="str">
            <v>居家布艺</v>
          </cell>
          <cell r="E1603" t="str">
            <v>是</v>
          </cell>
          <cell r="F1603" t="str">
            <v>否</v>
          </cell>
          <cell r="G1603" t="str">
            <v>95*200</v>
          </cell>
          <cell r="H1603" t="str">
            <v/>
          </cell>
          <cell r="I1603" t="str">
            <v/>
          </cell>
          <cell r="J1603" t="str">
            <v>件</v>
          </cell>
          <cell r="K1603" t="str">
            <v/>
          </cell>
          <cell r="L1603" t="str">
            <v/>
          </cell>
          <cell r="M1603" t="str">
            <v>18.00</v>
          </cell>
        </row>
        <row r="1604">
          <cell r="A1604" t="str">
            <v>TS-JGWQCTDK-95*205-纯咖</v>
          </cell>
          <cell r="B1604" t="str">
            <v>TS-金刚网4cm全磁条对开-95*205-纯咖</v>
          </cell>
          <cell r="C1604" t="str">
            <v>TS-JGWQCTDK-95*205-纯咖-TS-金刚网4cm全磁条对开-95*205-纯咖</v>
          </cell>
          <cell r="D1604" t="str">
            <v>居家布艺</v>
          </cell>
          <cell r="E1604" t="str">
            <v>是</v>
          </cell>
          <cell r="F1604" t="str">
            <v>否</v>
          </cell>
          <cell r="G1604" t="str">
            <v>95*205</v>
          </cell>
          <cell r="H1604" t="str">
            <v/>
          </cell>
          <cell r="I1604" t="str">
            <v/>
          </cell>
          <cell r="J1604" t="str">
            <v>件</v>
          </cell>
          <cell r="K1604" t="str">
            <v/>
          </cell>
          <cell r="L1604" t="str">
            <v/>
          </cell>
          <cell r="M1604" t="str">
            <v>18.00</v>
          </cell>
        </row>
        <row r="1605">
          <cell r="A1605" t="str">
            <v>TS-JGWQCTDK-95*210-纯咖</v>
          </cell>
          <cell r="B1605" t="str">
            <v>TS-金刚网4cm全磁条对开-95*210-纯咖</v>
          </cell>
          <cell r="C1605" t="str">
            <v>TS-JGWQCTDK-95*210-纯咖-TS-金刚网4cm全磁条对开-95*210-纯咖</v>
          </cell>
          <cell r="D1605" t="str">
            <v>居家布艺</v>
          </cell>
          <cell r="E1605" t="str">
            <v>是</v>
          </cell>
          <cell r="F1605" t="str">
            <v>否</v>
          </cell>
          <cell r="G1605" t="str">
            <v>95*210</v>
          </cell>
          <cell r="H1605" t="str">
            <v/>
          </cell>
          <cell r="I1605" t="str">
            <v/>
          </cell>
          <cell r="J1605" t="str">
            <v>件</v>
          </cell>
          <cell r="K1605" t="str">
            <v/>
          </cell>
          <cell r="L1605" t="str">
            <v/>
          </cell>
          <cell r="M1605" t="str">
            <v>18.00</v>
          </cell>
        </row>
        <row r="1606">
          <cell r="A1606" t="str">
            <v>TS-JGWQCTDK-95*215-纯咖</v>
          </cell>
          <cell r="B1606" t="str">
            <v>TS-金刚网4cm全磁条对开-95*215-纯咖</v>
          </cell>
          <cell r="C1606" t="str">
            <v>TS-JGWQCTDK-95*215-纯咖-TS-金刚网4cm全磁条对开-95*215-纯咖</v>
          </cell>
          <cell r="D1606" t="str">
            <v>居家布艺</v>
          </cell>
          <cell r="E1606" t="str">
            <v>是</v>
          </cell>
          <cell r="F1606" t="str">
            <v>否</v>
          </cell>
          <cell r="G1606" t="str">
            <v>95*215</v>
          </cell>
          <cell r="H1606" t="str">
            <v/>
          </cell>
          <cell r="I1606" t="str">
            <v/>
          </cell>
          <cell r="J1606" t="str">
            <v>件</v>
          </cell>
          <cell r="K1606" t="str">
            <v/>
          </cell>
          <cell r="L1606" t="str">
            <v/>
          </cell>
          <cell r="M1606" t="str">
            <v>18.00</v>
          </cell>
        </row>
        <row r="1607">
          <cell r="A1607" t="str">
            <v>TS-JGWQCTDK-95*220-纯咖</v>
          </cell>
          <cell r="B1607" t="str">
            <v>TS-金刚网4cm全磁条对开-95*220-纯咖</v>
          </cell>
          <cell r="C1607" t="str">
            <v>TS-JGWQCTDK-95*220-纯咖-TS-金刚网4cm全磁条对开-95*220-纯咖</v>
          </cell>
          <cell r="D1607" t="str">
            <v>居家布艺</v>
          </cell>
          <cell r="E1607" t="str">
            <v>是</v>
          </cell>
          <cell r="F1607" t="str">
            <v>否</v>
          </cell>
          <cell r="G1607" t="str">
            <v>95*220</v>
          </cell>
          <cell r="H1607" t="str">
            <v/>
          </cell>
          <cell r="I1607" t="str">
            <v/>
          </cell>
          <cell r="J1607" t="str">
            <v>件</v>
          </cell>
          <cell r="K1607" t="str">
            <v/>
          </cell>
          <cell r="L1607" t="str">
            <v/>
          </cell>
          <cell r="M1607" t="str">
            <v>18.00</v>
          </cell>
        </row>
        <row r="1608">
          <cell r="A1608" t="str">
            <v>TS-JGWQCTDK-100*200-纯咖</v>
          </cell>
          <cell r="B1608" t="str">
            <v>TS-金刚网4cm全磁条对开-100*200-纯咖</v>
          </cell>
          <cell r="C1608" t="str">
            <v>TS-JGWQCTDK-100*200-纯咖-TS-金刚网4cm全磁条对开-100*200-纯咖</v>
          </cell>
          <cell r="D1608" t="str">
            <v>居家布艺</v>
          </cell>
          <cell r="E1608" t="str">
            <v>是</v>
          </cell>
          <cell r="F1608" t="str">
            <v>否</v>
          </cell>
          <cell r="G1608" t="str">
            <v>100*200</v>
          </cell>
          <cell r="H1608" t="str">
            <v/>
          </cell>
          <cell r="I1608" t="str">
            <v/>
          </cell>
          <cell r="J1608" t="str">
            <v>件</v>
          </cell>
          <cell r="K1608" t="str">
            <v/>
          </cell>
          <cell r="L1608" t="str">
            <v/>
          </cell>
          <cell r="M1608" t="str">
            <v>18.00</v>
          </cell>
        </row>
        <row r="1609">
          <cell r="A1609" t="str">
            <v>TS-JGWQCTDK-100*205-纯咖</v>
          </cell>
          <cell r="B1609" t="str">
            <v>TS-金刚网4cm全磁条对开-100*205-纯咖</v>
          </cell>
          <cell r="C1609" t="str">
            <v>TS-JGWQCTDK-100*205-纯咖-TS-金刚网4cm全磁条对开-100*205-纯咖</v>
          </cell>
          <cell r="D1609" t="str">
            <v>居家布艺</v>
          </cell>
          <cell r="E1609" t="str">
            <v>是</v>
          </cell>
          <cell r="F1609" t="str">
            <v>否</v>
          </cell>
          <cell r="G1609" t="str">
            <v>100*205</v>
          </cell>
          <cell r="H1609" t="str">
            <v/>
          </cell>
          <cell r="I1609" t="str">
            <v/>
          </cell>
          <cell r="J1609" t="str">
            <v>件</v>
          </cell>
          <cell r="K1609" t="str">
            <v/>
          </cell>
          <cell r="L1609" t="str">
            <v/>
          </cell>
          <cell r="M1609" t="str">
            <v>18.00</v>
          </cell>
        </row>
        <row r="1610">
          <cell r="A1610" t="str">
            <v>TS-JGWQCTDK-100*210-纯咖</v>
          </cell>
          <cell r="B1610" t="str">
            <v>TS-金刚网4cm全磁条对开-100*210-纯咖</v>
          </cell>
          <cell r="C1610" t="str">
            <v>TS-JGWQCTDK-100*210-纯咖-TS-金刚网4cm全磁条对开-100*210-纯咖</v>
          </cell>
          <cell r="D1610" t="str">
            <v>居家布艺</v>
          </cell>
          <cell r="E1610" t="str">
            <v>是</v>
          </cell>
          <cell r="F1610" t="str">
            <v>否</v>
          </cell>
          <cell r="G1610" t="str">
            <v>100*210</v>
          </cell>
          <cell r="H1610" t="str">
            <v/>
          </cell>
          <cell r="I1610" t="str">
            <v/>
          </cell>
          <cell r="J1610" t="str">
            <v>件</v>
          </cell>
          <cell r="K1610" t="str">
            <v/>
          </cell>
          <cell r="L1610" t="str">
            <v/>
          </cell>
          <cell r="M1610" t="str">
            <v>18.00</v>
          </cell>
        </row>
        <row r="1611">
          <cell r="A1611" t="str">
            <v>TS-JGWQCTDK-100*215-纯咖</v>
          </cell>
          <cell r="B1611" t="str">
            <v>TS-金刚网4cm全磁条对开-100*215-纯咖</v>
          </cell>
          <cell r="C1611" t="str">
            <v>TS-JGWQCTDK-100*215-纯咖-TS-金刚网4cm全磁条对开-100*215-纯咖</v>
          </cell>
          <cell r="D1611" t="str">
            <v>居家布艺</v>
          </cell>
          <cell r="E1611" t="str">
            <v>是</v>
          </cell>
          <cell r="F1611" t="str">
            <v>否</v>
          </cell>
          <cell r="G1611" t="str">
            <v>100*215</v>
          </cell>
          <cell r="H1611" t="str">
            <v/>
          </cell>
          <cell r="I1611" t="str">
            <v/>
          </cell>
          <cell r="J1611" t="str">
            <v>件</v>
          </cell>
          <cell r="K1611" t="str">
            <v/>
          </cell>
          <cell r="L1611" t="str">
            <v/>
          </cell>
          <cell r="M1611" t="str">
            <v>18.00</v>
          </cell>
        </row>
        <row r="1612">
          <cell r="A1612" t="str">
            <v>TS-JGWQCTDK-100*220-纯咖</v>
          </cell>
          <cell r="B1612" t="str">
            <v>TS-金刚网4cm全磁条对开-100*220-纯咖</v>
          </cell>
          <cell r="C1612" t="str">
            <v>TS-JGWQCTDK-100*220-纯咖-TS-金刚网4cm全磁条对开-100*220-纯咖</v>
          </cell>
          <cell r="D1612" t="str">
            <v>居家布艺</v>
          </cell>
          <cell r="E1612" t="str">
            <v>是</v>
          </cell>
          <cell r="F1612" t="str">
            <v>否</v>
          </cell>
          <cell r="G1612" t="str">
            <v>100*220</v>
          </cell>
          <cell r="H1612" t="str">
            <v/>
          </cell>
          <cell r="I1612" t="str">
            <v/>
          </cell>
          <cell r="J1612" t="str">
            <v>件</v>
          </cell>
          <cell r="K1612" t="str">
            <v/>
          </cell>
          <cell r="L1612" t="str">
            <v/>
          </cell>
          <cell r="M1612" t="str">
            <v>18.00</v>
          </cell>
        </row>
        <row r="1613">
          <cell r="A1613" t="str">
            <v>TS-JGWQCTDK-100*230-纯咖</v>
          </cell>
          <cell r="B1613" t="str">
            <v>TS-金刚网4cm全磁条对开-100*230-纯咖</v>
          </cell>
          <cell r="C1613" t="str">
            <v>TS-JGWQCTDK-100*230-纯咖-TS-金刚网4cm全磁条对开-100*230-纯咖</v>
          </cell>
          <cell r="D1613" t="str">
            <v>居家布艺</v>
          </cell>
          <cell r="E1613" t="str">
            <v>是</v>
          </cell>
          <cell r="F1613" t="str">
            <v>否</v>
          </cell>
          <cell r="G1613" t="str">
            <v>100*230</v>
          </cell>
          <cell r="H1613" t="str">
            <v/>
          </cell>
          <cell r="I1613" t="str">
            <v/>
          </cell>
          <cell r="J1613" t="str">
            <v>件</v>
          </cell>
          <cell r="K1613" t="str">
            <v/>
          </cell>
          <cell r="L1613" t="str">
            <v/>
          </cell>
          <cell r="M1613" t="str">
            <v>19.00</v>
          </cell>
        </row>
        <row r="1614">
          <cell r="A1614" t="str">
            <v>TS-JGWQCTDK-100*240-纯咖</v>
          </cell>
          <cell r="B1614" t="str">
            <v>TS-金刚网4cm全磁条对开-100*240-纯咖</v>
          </cell>
          <cell r="C1614" t="str">
            <v>TS-JGWQCTDK-100*240-纯咖-TS-金刚网4cm全磁条对开-100*240-纯咖</v>
          </cell>
          <cell r="D1614" t="str">
            <v>居家布艺</v>
          </cell>
          <cell r="E1614" t="str">
            <v>是</v>
          </cell>
          <cell r="F1614" t="str">
            <v>否</v>
          </cell>
          <cell r="G1614" t="str">
            <v>100*240</v>
          </cell>
          <cell r="H1614" t="str">
            <v/>
          </cell>
          <cell r="I1614" t="str">
            <v/>
          </cell>
          <cell r="J1614" t="str">
            <v>件</v>
          </cell>
          <cell r="K1614" t="str">
            <v/>
          </cell>
          <cell r="L1614" t="str">
            <v/>
          </cell>
          <cell r="M1614" t="str">
            <v>20.00</v>
          </cell>
        </row>
        <row r="1615">
          <cell r="A1615" t="str">
            <v>TS-JGWQCTDK-105*205-纯咖</v>
          </cell>
          <cell r="B1615" t="str">
            <v>TS-金刚网4cm全磁条对开-105*205-纯咖</v>
          </cell>
          <cell r="C1615" t="str">
            <v>TS-JGWQCTDK-105*205-纯咖-TS-金刚网4cm全磁条对开-105*205-纯咖</v>
          </cell>
          <cell r="D1615" t="str">
            <v>居家布艺</v>
          </cell>
          <cell r="E1615" t="str">
            <v>是</v>
          </cell>
          <cell r="F1615" t="str">
            <v>否</v>
          </cell>
          <cell r="G1615" t="str">
            <v>105*205</v>
          </cell>
          <cell r="H1615" t="str">
            <v/>
          </cell>
          <cell r="I1615" t="str">
            <v/>
          </cell>
          <cell r="J1615" t="str">
            <v>件</v>
          </cell>
          <cell r="K1615" t="str">
            <v/>
          </cell>
          <cell r="L1615" t="str">
            <v/>
          </cell>
          <cell r="M1615" t="str">
            <v>19.00</v>
          </cell>
        </row>
        <row r="1616">
          <cell r="A1616" t="str">
            <v>TS-JGWQCTDK-105*210-纯咖</v>
          </cell>
          <cell r="B1616" t="str">
            <v>TS-金刚网4cm全磁条对开-105*210-纯咖</v>
          </cell>
          <cell r="C1616" t="str">
            <v>TS-JGWQCTDK-105*210-纯咖-TS-金刚网4cm全磁条对开-105*210-纯咖</v>
          </cell>
          <cell r="D1616" t="str">
            <v>居家布艺</v>
          </cell>
          <cell r="E1616" t="str">
            <v>是</v>
          </cell>
          <cell r="F1616" t="str">
            <v>否</v>
          </cell>
          <cell r="G1616" t="str">
            <v>105*210</v>
          </cell>
          <cell r="H1616" t="str">
            <v/>
          </cell>
          <cell r="I1616" t="str">
            <v/>
          </cell>
          <cell r="J1616" t="str">
            <v>件</v>
          </cell>
          <cell r="K1616" t="str">
            <v/>
          </cell>
          <cell r="L1616" t="str">
            <v/>
          </cell>
          <cell r="M1616" t="str">
            <v>19.00</v>
          </cell>
        </row>
        <row r="1617">
          <cell r="A1617" t="str">
            <v>TS-JGWQCTDK-105*220-纯咖</v>
          </cell>
          <cell r="B1617" t="str">
            <v>TS-金刚网4cm全磁条对开-105*220-纯咖</v>
          </cell>
          <cell r="C1617" t="str">
            <v>TS-JGWQCTDK-105*220-纯咖-TS-金刚网4cm全磁条对开-105*220-纯咖</v>
          </cell>
          <cell r="D1617" t="str">
            <v>居家布艺</v>
          </cell>
          <cell r="E1617" t="str">
            <v>是</v>
          </cell>
          <cell r="F1617" t="str">
            <v>否</v>
          </cell>
          <cell r="G1617" t="str">
            <v>105*220</v>
          </cell>
          <cell r="H1617" t="str">
            <v/>
          </cell>
          <cell r="I1617" t="str">
            <v/>
          </cell>
          <cell r="J1617" t="str">
            <v>件</v>
          </cell>
          <cell r="K1617" t="str">
            <v/>
          </cell>
          <cell r="L1617" t="str">
            <v/>
          </cell>
          <cell r="M1617" t="str">
            <v>19.00</v>
          </cell>
        </row>
        <row r="1618">
          <cell r="A1618" t="str">
            <v>TS-JGWQCTDK-110*200-纯咖</v>
          </cell>
          <cell r="B1618" t="str">
            <v>TS-金刚网4cm全磁条对开-110*200-纯咖</v>
          </cell>
          <cell r="C1618" t="str">
            <v>TS-JGWQCTDK-110*200-纯咖-TS-金刚网4cm全磁条对开-110*200-纯咖</v>
          </cell>
          <cell r="D1618" t="str">
            <v>居家布艺</v>
          </cell>
          <cell r="E1618" t="str">
            <v>是</v>
          </cell>
          <cell r="F1618" t="str">
            <v>否</v>
          </cell>
          <cell r="G1618" t="str">
            <v>110*200</v>
          </cell>
          <cell r="H1618" t="str">
            <v/>
          </cell>
          <cell r="I1618" t="str">
            <v/>
          </cell>
          <cell r="J1618" t="str">
            <v>件</v>
          </cell>
          <cell r="K1618" t="str">
            <v/>
          </cell>
          <cell r="L1618" t="str">
            <v/>
          </cell>
          <cell r="M1618" t="str">
            <v>19.00</v>
          </cell>
        </row>
        <row r="1619">
          <cell r="A1619" t="str">
            <v>TS-JGWQCTDK-110*210-纯咖</v>
          </cell>
          <cell r="B1619" t="str">
            <v>TS-金刚网4cm全磁条对开-110*210-纯咖</v>
          </cell>
          <cell r="C1619" t="str">
            <v>TS-JGWQCTDK-110*210-纯咖-TS-金刚网4cm全磁条对开-110*210-纯咖</v>
          </cell>
          <cell r="D1619" t="str">
            <v>居家布艺</v>
          </cell>
          <cell r="E1619" t="str">
            <v>是</v>
          </cell>
          <cell r="F1619" t="str">
            <v>否</v>
          </cell>
          <cell r="G1619" t="str">
            <v>110*210</v>
          </cell>
          <cell r="H1619" t="str">
            <v/>
          </cell>
          <cell r="I1619" t="str">
            <v/>
          </cell>
          <cell r="J1619" t="str">
            <v>件</v>
          </cell>
          <cell r="K1619" t="str">
            <v/>
          </cell>
          <cell r="L1619" t="str">
            <v/>
          </cell>
          <cell r="M1619" t="str">
            <v>19.00</v>
          </cell>
        </row>
        <row r="1620">
          <cell r="A1620" t="str">
            <v>TS-JGWQCTDK-110*220-纯咖</v>
          </cell>
          <cell r="B1620" t="str">
            <v>TS-金刚网4cm全磁条对开-110*220-纯咖</v>
          </cell>
          <cell r="C1620" t="str">
            <v>TS-JGWQCTDK-110*220-纯咖-TS-金刚网4cm全磁条对开-110*220-纯咖</v>
          </cell>
          <cell r="D1620" t="str">
            <v>居家布艺</v>
          </cell>
          <cell r="E1620" t="str">
            <v>是</v>
          </cell>
          <cell r="F1620" t="str">
            <v>否</v>
          </cell>
          <cell r="G1620" t="str">
            <v>110*220</v>
          </cell>
          <cell r="H1620" t="str">
            <v/>
          </cell>
          <cell r="I1620" t="str">
            <v/>
          </cell>
          <cell r="J1620" t="str">
            <v>件</v>
          </cell>
          <cell r="K1620" t="str">
            <v/>
          </cell>
          <cell r="L1620" t="str">
            <v/>
          </cell>
          <cell r="M1620" t="str">
            <v>19.00</v>
          </cell>
        </row>
        <row r="1621">
          <cell r="A1621" t="str">
            <v>TS-JGWQCTDK-110*230-纯咖</v>
          </cell>
          <cell r="B1621" t="str">
            <v>TS-金刚网4cm全磁条对开-110*230-纯咖</v>
          </cell>
          <cell r="C1621" t="str">
            <v>TS-JGWQCTDK-110*230-纯咖-TS-金刚网4cm全磁条对开-110*230-纯咖</v>
          </cell>
          <cell r="D1621" t="str">
            <v>居家布艺</v>
          </cell>
          <cell r="E1621" t="str">
            <v>是</v>
          </cell>
          <cell r="F1621" t="str">
            <v>否</v>
          </cell>
          <cell r="G1621" t="str">
            <v>110*230</v>
          </cell>
          <cell r="H1621" t="str">
            <v/>
          </cell>
          <cell r="I1621" t="str">
            <v/>
          </cell>
          <cell r="J1621" t="str">
            <v>件</v>
          </cell>
          <cell r="K1621" t="str">
            <v/>
          </cell>
          <cell r="L1621" t="str">
            <v/>
          </cell>
          <cell r="M1621" t="str">
            <v>20.00</v>
          </cell>
        </row>
        <row r="1622">
          <cell r="A1622" t="str">
            <v>TS-JGWQCTDK-110*240-纯咖</v>
          </cell>
          <cell r="B1622" t="str">
            <v>TS-金刚网4cm全磁条对开-110*240-纯咖</v>
          </cell>
          <cell r="C1622" t="str">
            <v>TS-JGWQCTDK-110*240-纯咖-TS-金刚网4cm全磁条对开-110*240-纯咖</v>
          </cell>
          <cell r="D1622" t="str">
            <v>居家布艺</v>
          </cell>
          <cell r="E1622" t="str">
            <v>是</v>
          </cell>
          <cell r="F1622" t="str">
            <v>否</v>
          </cell>
          <cell r="G1622" t="str">
            <v>110*240</v>
          </cell>
          <cell r="H1622" t="str">
            <v/>
          </cell>
          <cell r="I1622" t="str">
            <v/>
          </cell>
          <cell r="J1622" t="str">
            <v>件</v>
          </cell>
          <cell r="K1622" t="str">
            <v/>
          </cell>
          <cell r="L1622" t="str">
            <v/>
          </cell>
          <cell r="M1622" t="str">
            <v>21.00</v>
          </cell>
        </row>
        <row r="1623">
          <cell r="A1623" t="str">
            <v>TS-JGWQCTDK-120*200-纯咖</v>
          </cell>
          <cell r="B1623" t="str">
            <v>TS-金刚网4cm全磁条对开-120*200-纯咖</v>
          </cell>
          <cell r="C1623" t="str">
            <v>TS-JGWQCTDK-120*200-纯咖-TS-金刚网4cm全磁条对开-120*200-纯咖</v>
          </cell>
          <cell r="D1623" t="str">
            <v>居家布艺</v>
          </cell>
          <cell r="E1623" t="str">
            <v>是</v>
          </cell>
          <cell r="F1623" t="str">
            <v>否</v>
          </cell>
          <cell r="G1623" t="str">
            <v>120*200</v>
          </cell>
          <cell r="H1623" t="str">
            <v/>
          </cell>
          <cell r="I1623" t="str">
            <v/>
          </cell>
          <cell r="J1623" t="str">
            <v>件</v>
          </cell>
          <cell r="K1623" t="str">
            <v/>
          </cell>
          <cell r="L1623" t="str">
            <v/>
          </cell>
          <cell r="M1623" t="str">
            <v>20.00</v>
          </cell>
        </row>
        <row r="1624">
          <cell r="A1624" t="str">
            <v>TS-JGWQCTDK-120*210-纯咖</v>
          </cell>
          <cell r="B1624" t="str">
            <v>TS-金刚网4cm全磁条对开-120*210-纯咖</v>
          </cell>
          <cell r="C1624" t="str">
            <v>TS-JGWQCTDK-120*210-纯咖-TS-金刚网4cm全磁条对开-120*210-纯咖</v>
          </cell>
          <cell r="D1624" t="str">
            <v>居家布艺</v>
          </cell>
          <cell r="E1624" t="str">
            <v>是</v>
          </cell>
          <cell r="F1624" t="str">
            <v>否</v>
          </cell>
          <cell r="G1624" t="str">
            <v>120*210</v>
          </cell>
          <cell r="H1624" t="str">
            <v/>
          </cell>
          <cell r="I1624" t="str">
            <v/>
          </cell>
          <cell r="J1624" t="str">
            <v>件</v>
          </cell>
          <cell r="K1624" t="str">
            <v/>
          </cell>
          <cell r="L1624" t="str">
            <v/>
          </cell>
          <cell r="M1624" t="str">
            <v>20.00</v>
          </cell>
        </row>
        <row r="1625">
          <cell r="A1625" t="str">
            <v>TS-JGWQCTDK-120*220-纯咖</v>
          </cell>
          <cell r="B1625" t="str">
            <v>TS-金刚网4cm全磁条对开-120*220-纯咖</v>
          </cell>
          <cell r="C1625" t="str">
            <v>TS-JGWQCTDK-120*220-纯咖-TS-金刚网4cm全磁条对开-120*220-纯咖</v>
          </cell>
          <cell r="D1625" t="str">
            <v>居家布艺</v>
          </cell>
          <cell r="E1625" t="str">
            <v>是</v>
          </cell>
          <cell r="F1625" t="str">
            <v>否</v>
          </cell>
          <cell r="G1625" t="str">
            <v>120*220</v>
          </cell>
          <cell r="H1625" t="str">
            <v/>
          </cell>
          <cell r="I1625" t="str">
            <v/>
          </cell>
          <cell r="J1625" t="str">
            <v>件</v>
          </cell>
          <cell r="K1625" t="str">
            <v/>
          </cell>
          <cell r="L1625" t="str">
            <v/>
          </cell>
          <cell r="M1625" t="str">
            <v>20.00</v>
          </cell>
        </row>
        <row r="1626">
          <cell r="A1626" t="str">
            <v>TS-JGWQCTDK-120*230-纯咖</v>
          </cell>
          <cell r="B1626" t="str">
            <v>TS-金刚网4cm全磁条对开-120*230-纯咖</v>
          </cell>
          <cell r="C1626" t="str">
            <v>TS-JGWQCTDK-120*230-纯咖-TS-金刚网4cm全磁条对开-120*230-纯咖</v>
          </cell>
          <cell r="D1626" t="str">
            <v>居家布艺</v>
          </cell>
          <cell r="E1626" t="str">
            <v>是</v>
          </cell>
          <cell r="F1626" t="str">
            <v>否</v>
          </cell>
          <cell r="G1626" t="str">
            <v>120*230</v>
          </cell>
          <cell r="H1626" t="str">
            <v/>
          </cell>
          <cell r="I1626" t="str">
            <v/>
          </cell>
          <cell r="J1626" t="str">
            <v>件</v>
          </cell>
          <cell r="K1626" t="str">
            <v/>
          </cell>
          <cell r="L1626" t="str">
            <v/>
          </cell>
          <cell r="M1626" t="str">
            <v>21.00</v>
          </cell>
        </row>
        <row r="1627">
          <cell r="A1627" t="str">
            <v>TS-JGWQCTDK-120*240-纯咖</v>
          </cell>
          <cell r="B1627" t="str">
            <v>TS-金刚网4cm全磁条对开-120*240-纯咖</v>
          </cell>
          <cell r="C1627" t="str">
            <v>TS-JGWQCTDK-120*240-纯咖-TS-金刚网4cm全磁条对开-120*240-纯咖</v>
          </cell>
          <cell r="D1627" t="str">
            <v>居家布艺</v>
          </cell>
          <cell r="E1627" t="str">
            <v>是</v>
          </cell>
          <cell r="F1627" t="str">
            <v>否</v>
          </cell>
          <cell r="G1627" t="str">
            <v>120*240</v>
          </cell>
          <cell r="H1627" t="str">
            <v/>
          </cell>
          <cell r="I1627" t="str">
            <v/>
          </cell>
          <cell r="J1627" t="str">
            <v>件</v>
          </cell>
          <cell r="K1627" t="str">
            <v/>
          </cell>
          <cell r="L1627" t="str">
            <v/>
          </cell>
          <cell r="M1627" t="str">
            <v>22.00</v>
          </cell>
        </row>
        <row r="1628">
          <cell r="A1628" t="str">
            <v>TS-JGWQCTDK-130*200-纯咖</v>
          </cell>
          <cell r="B1628" t="str">
            <v>TS-金刚网4cm全磁条对开-130*200-纯咖</v>
          </cell>
          <cell r="C1628" t="str">
            <v>TS-JGWQCTDK-130*200-纯咖-TS-金刚网4cm全磁条对开-130*200-纯咖</v>
          </cell>
          <cell r="D1628" t="str">
            <v>居家布艺</v>
          </cell>
          <cell r="E1628" t="str">
            <v>是</v>
          </cell>
          <cell r="F1628" t="str">
            <v>否</v>
          </cell>
          <cell r="G1628" t="str">
            <v>130*200</v>
          </cell>
          <cell r="H1628" t="str">
            <v/>
          </cell>
          <cell r="I1628" t="str">
            <v/>
          </cell>
          <cell r="J1628" t="str">
            <v>件</v>
          </cell>
          <cell r="K1628" t="str">
            <v/>
          </cell>
          <cell r="L1628" t="str">
            <v/>
          </cell>
          <cell r="M1628" t="str">
            <v>21.00</v>
          </cell>
        </row>
        <row r="1629">
          <cell r="A1629" t="str">
            <v>TS-JGWQCTDK-130*210-纯咖</v>
          </cell>
          <cell r="B1629" t="str">
            <v>TS-金刚网4cm全磁条对开-130*210-纯咖</v>
          </cell>
          <cell r="C1629" t="str">
            <v>TS-JGWQCTDK-130*210-纯咖-TS-金刚网4cm全磁条对开-130*210-纯咖</v>
          </cell>
          <cell r="D1629" t="str">
            <v>居家布艺</v>
          </cell>
          <cell r="E1629" t="str">
            <v>是</v>
          </cell>
          <cell r="F1629" t="str">
            <v>否</v>
          </cell>
          <cell r="G1629" t="str">
            <v>130*210</v>
          </cell>
          <cell r="H1629" t="str">
            <v/>
          </cell>
          <cell r="I1629" t="str">
            <v/>
          </cell>
          <cell r="J1629" t="str">
            <v>件</v>
          </cell>
          <cell r="K1629" t="str">
            <v/>
          </cell>
          <cell r="L1629" t="str">
            <v/>
          </cell>
          <cell r="M1629" t="str">
            <v>21.00</v>
          </cell>
        </row>
        <row r="1630">
          <cell r="A1630" t="str">
            <v>TS-JGWQCTDK-130*220-纯咖</v>
          </cell>
          <cell r="B1630" t="str">
            <v>TS-金刚网4cm全磁条对开-130*220-纯咖</v>
          </cell>
          <cell r="C1630" t="str">
            <v>TS-JGWQCTDK-130*220-纯咖-TS-金刚网4cm全磁条对开-130*220-纯咖</v>
          </cell>
          <cell r="D1630" t="str">
            <v>居家布艺</v>
          </cell>
          <cell r="E1630" t="str">
            <v>是</v>
          </cell>
          <cell r="F1630" t="str">
            <v>否</v>
          </cell>
          <cell r="G1630" t="str">
            <v>130*220</v>
          </cell>
          <cell r="H1630" t="str">
            <v/>
          </cell>
          <cell r="I1630" t="str">
            <v/>
          </cell>
          <cell r="J1630" t="str">
            <v>件</v>
          </cell>
          <cell r="K1630" t="str">
            <v/>
          </cell>
          <cell r="L1630" t="str">
            <v/>
          </cell>
          <cell r="M1630" t="str">
            <v>21.00</v>
          </cell>
        </row>
        <row r="1631">
          <cell r="A1631" t="str">
            <v>TS-JGWQCTDK-130*230-纯咖</v>
          </cell>
          <cell r="B1631" t="str">
            <v>TS-金刚网4cm全磁条对开-130*230-纯咖</v>
          </cell>
          <cell r="C1631" t="str">
            <v>TS-JGWQCTDK-130*230-纯咖-TS-金刚网4cm全磁条对开-130*230-纯咖</v>
          </cell>
          <cell r="D1631" t="str">
            <v>居家布艺</v>
          </cell>
          <cell r="E1631" t="str">
            <v>是</v>
          </cell>
          <cell r="F1631" t="str">
            <v>否</v>
          </cell>
          <cell r="G1631" t="str">
            <v>130*230</v>
          </cell>
          <cell r="H1631" t="str">
            <v/>
          </cell>
          <cell r="I1631" t="str">
            <v/>
          </cell>
          <cell r="J1631" t="str">
            <v>件</v>
          </cell>
          <cell r="K1631" t="str">
            <v/>
          </cell>
          <cell r="L1631" t="str">
            <v/>
          </cell>
          <cell r="M1631" t="str">
            <v>22.00</v>
          </cell>
        </row>
        <row r="1632">
          <cell r="A1632" t="str">
            <v>TS-JGWQCTDK-130*240-纯咖</v>
          </cell>
          <cell r="B1632" t="str">
            <v>TS-金刚网4cm全磁条对开-130*240-纯咖</v>
          </cell>
          <cell r="C1632" t="str">
            <v>TS-JGWQCTDK-130*240-纯咖-TS-金刚网4cm全磁条对开-130*240-纯咖</v>
          </cell>
          <cell r="D1632" t="str">
            <v>居家布艺</v>
          </cell>
          <cell r="E1632" t="str">
            <v>是</v>
          </cell>
          <cell r="F1632" t="str">
            <v>否</v>
          </cell>
          <cell r="G1632" t="str">
            <v>130*240</v>
          </cell>
          <cell r="H1632" t="str">
            <v/>
          </cell>
          <cell r="I1632" t="str">
            <v/>
          </cell>
          <cell r="J1632" t="str">
            <v>件</v>
          </cell>
          <cell r="K1632" t="str">
            <v/>
          </cell>
          <cell r="L1632" t="str">
            <v/>
          </cell>
          <cell r="M1632" t="str">
            <v>23.00</v>
          </cell>
        </row>
        <row r="1633">
          <cell r="A1633" t="str">
            <v>TS-JGWQCTDK-140*200-纯咖</v>
          </cell>
          <cell r="B1633" t="str">
            <v>TS-金刚网4cm全磁条对开-140*200-纯咖</v>
          </cell>
          <cell r="C1633" t="str">
            <v>TS-JGWQCTDK-140*200-纯咖-TS-金刚网4cm全磁条对开-140*200-纯咖</v>
          </cell>
          <cell r="D1633" t="str">
            <v>居家布艺</v>
          </cell>
          <cell r="E1633" t="str">
            <v>是</v>
          </cell>
          <cell r="F1633" t="str">
            <v>否</v>
          </cell>
          <cell r="G1633" t="str">
            <v>140*200</v>
          </cell>
          <cell r="H1633" t="str">
            <v/>
          </cell>
          <cell r="I1633" t="str">
            <v/>
          </cell>
          <cell r="J1633" t="str">
            <v>件</v>
          </cell>
          <cell r="K1633" t="str">
            <v/>
          </cell>
          <cell r="L1633" t="str">
            <v/>
          </cell>
          <cell r="M1633" t="str">
            <v>22.00</v>
          </cell>
        </row>
        <row r="1634">
          <cell r="A1634" t="str">
            <v>TS-JGWQCTDK-140*210-纯咖</v>
          </cell>
          <cell r="B1634" t="str">
            <v>TS-金刚网4cm全磁条对开-140*210-纯咖</v>
          </cell>
          <cell r="C1634" t="str">
            <v>TS-JGWQCTDK-140*210-纯咖-TS-金刚网4cm全磁条对开-140*210-纯咖</v>
          </cell>
          <cell r="D1634" t="str">
            <v>居家布艺</v>
          </cell>
          <cell r="E1634" t="str">
            <v>是</v>
          </cell>
          <cell r="F1634" t="str">
            <v>否</v>
          </cell>
          <cell r="G1634" t="str">
            <v>140*210</v>
          </cell>
          <cell r="H1634" t="str">
            <v/>
          </cell>
          <cell r="I1634" t="str">
            <v/>
          </cell>
          <cell r="J1634" t="str">
            <v>件</v>
          </cell>
          <cell r="K1634" t="str">
            <v/>
          </cell>
          <cell r="L1634" t="str">
            <v/>
          </cell>
          <cell r="M1634" t="str">
            <v>22.00</v>
          </cell>
        </row>
        <row r="1635">
          <cell r="A1635" t="str">
            <v>TS-JGWQCTDK-140*220-纯咖</v>
          </cell>
          <cell r="B1635" t="str">
            <v>TS-金刚网4cm全磁条对开-140*220-纯咖</v>
          </cell>
          <cell r="C1635" t="str">
            <v>TS-JGWQCTDK-140*220-纯咖-TS-金刚网4cm全磁条对开-140*220-纯咖</v>
          </cell>
          <cell r="D1635" t="str">
            <v>居家布艺</v>
          </cell>
          <cell r="E1635" t="str">
            <v>是</v>
          </cell>
          <cell r="F1635" t="str">
            <v>否</v>
          </cell>
          <cell r="G1635" t="str">
            <v>140*220</v>
          </cell>
          <cell r="H1635" t="str">
            <v/>
          </cell>
          <cell r="I1635" t="str">
            <v/>
          </cell>
          <cell r="J1635" t="str">
            <v>件</v>
          </cell>
          <cell r="K1635" t="str">
            <v/>
          </cell>
          <cell r="L1635" t="str">
            <v/>
          </cell>
          <cell r="M1635" t="str">
            <v>22.00</v>
          </cell>
        </row>
        <row r="1636">
          <cell r="A1636" t="str">
            <v>TS-JGWQCTDK-140*230-纯咖</v>
          </cell>
          <cell r="B1636" t="str">
            <v>TS-金刚网4cm全磁条对开-140*230-纯咖</v>
          </cell>
          <cell r="C1636" t="str">
            <v>TS-JGWQCTDK-140*230-纯咖-TS-金刚网4cm全磁条对开-140*230-纯咖</v>
          </cell>
          <cell r="D1636" t="str">
            <v>居家布艺</v>
          </cell>
          <cell r="E1636" t="str">
            <v>是</v>
          </cell>
          <cell r="F1636" t="str">
            <v>否</v>
          </cell>
          <cell r="G1636" t="str">
            <v>140*230</v>
          </cell>
          <cell r="H1636" t="str">
            <v/>
          </cell>
          <cell r="I1636" t="str">
            <v/>
          </cell>
          <cell r="J1636" t="str">
            <v>件</v>
          </cell>
          <cell r="K1636" t="str">
            <v/>
          </cell>
          <cell r="L1636" t="str">
            <v/>
          </cell>
          <cell r="M1636" t="str">
            <v>23.00</v>
          </cell>
        </row>
        <row r="1637">
          <cell r="A1637" t="str">
            <v>TS-JGWQCTDK-140*240-纯咖</v>
          </cell>
          <cell r="B1637" t="str">
            <v>TS-金刚网4cm全磁条对开-140*240-纯咖</v>
          </cell>
          <cell r="C1637" t="str">
            <v>TS-JGWQCTDK-140*240-纯咖-TS-金刚网4cm全磁条对开-140*240-纯咖</v>
          </cell>
          <cell r="D1637" t="str">
            <v>居家布艺</v>
          </cell>
          <cell r="E1637" t="str">
            <v>是</v>
          </cell>
          <cell r="F1637" t="str">
            <v>否</v>
          </cell>
          <cell r="G1637" t="str">
            <v>140*240</v>
          </cell>
          <cell r="H1637" t="str">
            <v/>
          </cell>
          <cell r="I1637" t="str">
            <v/>
          </cell>
          <cell r="J1637" t="str">
            <v>件</v>
          </cell>
          <cell r="K1637" t="str">
            <v/>
          </cell>
          <cell r="L1637" t="str">
            <v/>
          </cell>
          <cell r="M1637" t="str">
            <v>24.00</v>
          </cell>
        </row>
        <row r="1638">
          <cell r="A1638" t="str">
            <v>TS-JGWQCTDK-150*200-纯咖</v>
          </cell>
          <cell r="B1638" t="str">
            <v>TS-金刚网4cm全磁条对开-150*200-纯咖</v>
          </cell>
          <cell r="C1638" t="str">
            <v>TS-JGWQCTDK-150*200-纯咖-TS-金刚网4cm全磁条对开-150*200-纯咖</v>
          </cell>
          <cell r="D1638" t="str">
            <v>居家布艺</v>
          </cell>
          <cell r="E1638" t="str">
            <v>是</v>
          </cell>
          <cell r="F1638" t="str">
            <v>否</v>
          </cell>
          <cell r="G1638" t="str">
            <v>150*200</v>
          </cell>
          <cell r="H1638" t="str">
            <v/>
          </cell>
          <cell r="I1638" t="str">
            <v/>
          </cell>
          <cell r="J1638" t="str">
            <v>件</v>
          </cell>
          <cell r="K1638" t="str">
            <v/>
          </cell>
          <cell r="L1638" t="str">
            <v/>
          </cell>
          <cell r="M1638" t="str">
            <v>23.00</v>
          </cell>
        </row>
        <row r="1639">
          <cell r="A1639" t="str">
            <v>TS-JGWQCTDK-150*210-纯咖</v>
          </cell>
          <cell r="B1639" t="str">
            <v>TS-金刚网4cm全磁条对开-150*210-纯咖</v>
          </cell>
          <cell r="C1639" t="str">
            <v>TS-JGWQCTDK-150*210-纯咖-TS-金刚网4cm全磁条对开-150*210-纯咖</v>
          </cell>
          <cell r="D1639" t="str">
            <v>居家布艺</v>
          </cell>
          <cell r="E1639" t="str">
            <v>是</v>
          </cell>
          <cell r="F1639" t="str">
            <v>否</v>
          </cell>
          <cell r="G1639" t="str">
            <v>150*210</v>
          </cell>
          <cell r="H1639" t="str">
            <v/>
          </cell>
          <cell r="I1639" t="str">
            <v/>
          </cell>
          <cell r="J1639" t="str">
            <v>件</v>
          </cell>
          <cell r="K1639" t="str">
            <v/>
          </cell>
          <cell r="L1639" t="str">
            <v/>
          </cell>
          <cell r="M1639" t="str">
            <v>23.00</v>
          </cell>
        </row>
        <row r="1640">
          <cell r="A1640" t="str">
            <v>TS-JGWQCTDK-150*220-纯咖</v>
          </cell>
          <cell r="B1640" t="str">
            <v>TS-金刚网4cm全磁条对开-150*220-纯咖</v>
          </cell>
          <cell r="C1640" t="str">
            <v>TS-JGWQCTDK-150*220-纯咖-TS-金刚网4cm全磁条对开-150*220-纯咖</v>
          </cell>
          <cell r="D1640" t="str">
            <v>居家布艺</v>
          </cell>
          <cell r="E1640" t="str">
            <v>是</v>
          </cell>
          <cell r="F1640" t="str">
            <v>否</v>
          </cell>
          <cell r="G1640" t="str">
            <v>150*220</v>
          </cell>
          <cell r="H1640" t="str">
            <v/>
          </cell>
          <cell r="I1640" t="str">
            <v/>
          </cell>
          <cell r="J1640" t="str">
            <v>件</v>
          </cell>
          <cell r="K1640" t="str">
            <v/>
          </cell>
          <cell r="L1640" t="str">
            <v/>
          </cell>
          <cell r="M1640" t="str">
            <v>23.00</v>
          </cell>
        </row>
        <row r="1641">
          <cell r="A1641" t="str">
            <v>TS-JGWQCTDK-150*230-纯咖</v>
          </cell>
          <cell r="B1641" t="str">
            <v>TS-金刚网4cm全磁条对开-150*230-纯咖</v>
          </cell>
          <cell r="C1641" t="str">
            <v>TS-JGWQCTDK-150*230-纯咖-TS-金刚网4cm全磁条对开-150*230-纯咖</v>
          </cell>
          <cell r="D1641" t="str">
            <v>居家布艺</v>
          </cell>
          <cell r="E1641" t="str">
            <v>是</v>
          </cell>
          <cell r="F1641" t="str">
            <v>否</v>
          </cell>
          <cell r="G1641" t="str">
            <v>150*230</v>
          </cell>
          <cell r="H1641" t="str">
            <v/>
          </cell>
          <cell r="I1641" t="str">
            <v/>
          </cell>
          <cell r="J1641" t="str">
            <v>件</v>
          </cell>
          <cell r="K1641" t="str">
            <v/>
          </cell>
          <cell r="L1641" t="str">
            <v/>
          </cell>
          <cell r="M1641" t="str">
            <v>24.00</v>
          </cell>
        </row>
        <row r="1642">
          <cell r="A1642" t="str">
            <v>TS-JGWQCTDK-150*240-纯咖</v>
          </cell>
          <cell r="B1642" t="str">
            <v>TS-金刚网4cm全磁条对开-150*240-纯咖</v>
          </cell>
          <cell r="C1642" t="str">
            <v>TS-JGWQCTDK-150*240-纯咖-TS-金刚网4cm全磁条对开-150*240-纯咖</v>
          </cell>
          <cell r="D1642" t="str">
            <v>居家布艺</v>
          </cell>
          <cell r="E1642" t="str">
            <v>是</v>
          </cell>
          <cell r="F1642" t="str">
            <v>否</v>
          </cell>
          <cell r="G1642" t="str">
            <v>150*240</v>
          </cell>
          <cell r="H1642" t="str">
            <v/>
          </cell>
          <cell r="I1642" t="str">
            <v/>
          </cell>
          <cell r="J1642" t="str">
            <v>件</v>
          </cell>
          <cell r="K1642" t="str">
            <v/>
          </cell>
          <cell r="L1642" t="str">
            <v/>
          </cell>
          <cell r="M1642" t="str">
            <v>25.00</v>
          </cell>
        </row>
        <row r="1643">
          <cell r="A1643" t="str">
            <v>TS-JGWQCTDK-160*200-纯咖</v>
          </cell>
          <cell r="B1643" t="str">
            <v>TS-金刚网4cm全磁条对开-160*200-纯咖</v>
          </cell>
          <cell r="C1643" t="str">
            <v>TS-JGWQCTDK-160*200-纯咖-TS-金刚网4cm全磁条对开-160*200-纯咖</v>
          </cell>
          <cell r="D1643" t="str">
            <v>居家布艺</v>
          </cell>
          <cell r="E1643" t="str">
            <v>是</v>
          </cell>
          <cell r="F1643" t="str">
            <v>否</v>
          </cell>
          <cell r="G1643" t="str">
            <v>160*200</v>
          </cell>
          <cell r="H1643" t="str">
            <v/>
          </cell>
          <cell r="I1643" t="str">
            <v/>
          </cell>
          <cell r="J1643" t="str">
            <v>件</v>
          </cell>
          <cell r="K1643" t="str">
            <v/>
          </cell>
          <cell r="L1643" t="str">
            <v/>
          </cell>
          <cell r="M1643" t="str">
            <v>24.00</v>
          </cell>
        </row>
        <row r="1644">
          <cell r="A1644" t="str">
            <v>TS-JGWQCTDK-160*210-纯咖</v>
          </cell>
          <cell r="B1644" t="str">
            <v>TS-金刚网4cm全磁条对开-160*210-纯咖</v>
          </cell>
          <cell r="C1644" t="str">
            <v>TS-JGWQCTDK-160*210-纯咖-TS-金刚网4cm全磁条对开-160*210-纯咖</v>
          </cell>
          <cell r="D1644" t="str">
            <v>居家布艺</v>
          </cell>
          <cell r="E1644" t="str">
            <v>是</v>
          </cell>
          <cell r="F1644" t="str">
            <v>否</v>
          </cell>
          <cell r="G1644" t="str">
            <v>160*210</v>
          </cell>
          <cell r="H1644" t="str">
            <v/>
          </cell>
          <cell r="I1644" t="str">
            <v/>
          </cell>
          <cell r="J1644" t="str">
            <v>件</v>
          </cell>
          <cell r="K1644" t="str">
            <v/>
          </cell>
          <cell r="L1644" t="str">
            <v/>
          </cell>
          <cell r="M1644" t="str">
            <v>24.00</v>
          </cell>
        </row>
        <row r="1645">
          <cell r="A1645" t="str">
            <v>TS-JGWQCTDK-160*220-纯咖</v>
          </cell>
          <cell r="B1645" t="str">
            <v>TS-金刚网4cm全磁条对开-160*220-纯咖</v>
          </cell>
          <cell r="C1645" t="str">
            <v>TS-JGWQCTDK-160*220-纯咖-TS-金刚网4cm全磁条对开-160*220-纯咖</v>
          </cell>
          <cell r="D1645" t="str">
            <v>居家布艺</v>
          </cell>
          <cell r="E1645" t="str">
            <v>是</v>
          </cell>
          <cell r="F1645" t="str">
            <v>否</v>
          </cell>
          <cell r="G1645" t="str">
            <v>160*220</v>
          </cell>
          <cell r="H1645" t="str">
            <v/>
          </cell>
          <cell r="I1645" t="str">
            <v/>
          </cell>
          <cell r="J1645" t="str">
            <v>件</v>
          </cell>
          <cell r="K1645" t="str">
            <v/>
          </cell>
          <cell r="L1645" t="str">
            <v/>
          </cell>
          <cell r="M1645" t="str">
            <v>24.00</v>
          </cell>
        </row>
        <row r="1646">
          <cell r="A1646" t="str">
            <v>TS-JGWQCTDK-160*230-纯咖</v>
          </cell>
          <cell r="B1646" t="str">
            <v>TS-金刚网4cm全磁条对开-160*230-纯咖</v>
          </cell>
          <cell r="C1646" t="str">
            <v>TS-JGWQCTDK-160*230-纯咖-TS-金刚网4cm全磁条对开-160*230-纯咖</v>
          </cell>
          <cell r="D1646" t="str">
            <v>居家布艺</v>
          </cell>
          <cell r="E1646" t="str">
            <v>是</v>
          </cell>
          <cell r="F1646" t="str">
            <v>否</v>
          </cell>
          <cell r="G1646" t="str">
            <v>160*230</v>
          </cell>
          <cell r="H1646" t="str">
            <v/>
          </cell>
          <cell r="I1646" t="str">
            <v/>
          </cell>
          <cell r="J1646" t="str">
            <v>件</v>
          </cell>
          <cell r="K1646" t="str">
            <v/>
          </cell>
          <cell r="L1646" t="str">
            <v/>
          </cell>
          <cell r="M1646" t="str">
            <v>25.00</v>
          </cell>
        </row>
        <row r="1647">
          <cell r="A1647" t="str">
            <v>TS-JGWQCTDK-160*240-纯咖</v>
          </cell>
          <cell r="B1647" t="str">
            <v>TS-金刚网4cm全磁条对开-160*240-纯咖</v>
          </cell>
          <cell r="C1647" t="str">
            <v>TS-JGWQCTDK-160*240-纯咖-TS-金刚网4cm全磁条对开-160*240-纯咖</v>
          </cell>
          <cell r="D1647" t="str">
            <v>居家布艺</v>
          </cell>
          <cell r="E1647" t="str">
            <v>是</v>
          </cell>
          <cell r="F1647" t="str">
            <v>否</v>
          </cell>
          <cell r="G1647" t="str">
            <v>160*240</v>
          </cell>
          <cell r="H1647" t="str">
            <v/>
          </cell>
          <cell r="I1647" t="str">
            <v/>
          </cell>
          <cell r="J1647" t="str">
            <v>件</v>
          </cell>
          <cell r="K1647" t="str">
            <v/>
          </cell>
          <cell r="L1647" t="str">
            <v/>
          </cell>
          <cell r="M1647" t="str">
            <v>26.00</v>
          </cell>
        </row>
        <row r="1648">
          <cell r="A1648" t="str">
            <v>TS-JGWQCTDK-170*200-纯咖</v>
          </cell>
          <cell r="B1648" t="str">
            <v>TS-金刚网4cm全磁条对开-170*200-纯咖</v>
          </cell>
          <cell r="C1648" t="str">
            <v>TS-JGWQCTDK-170*200-纯咖-TS-金刚网4cm全磁条对开-170*200-纯咖</v>
          </cell>
          <cell r="D1648" t="str">
            <v>居家布艺</v>
          </cell>
          <cell r="E1648" t="str">
            <v>是</v>
          </cell>
          <cell r="F1648" t="str">
            <v>否</v>
          </cell>
          <cell r="G1648" t="str">
            <v>170*200</v>
          </cell>
          <cell r="H1648" t="str">
            <v/>
          </cell>
          <cell r="I1648" t="str">
            <v/>
          </cell>
          <cell r="J1648" t="str">
            <v>件</v>
          </cell>
          <cell r="K1648" t="str">
            <v/>
          </cell>
          <cell r="L1648" t="str">
            <v/>
          </cell>
          <cell r="M1648" t="str">
            <v>25.00</v>
          </cell>
        </row>
        <row r="1649">
          <cell r="A1649" t="str">
            <v>TS-JGWQCTDK-170*210-纯咖</v>
          </cell>
          <cell r="B1649" t="str">
            <v>TS-金刚网4cm全磁条对开-170*210-纯咖</v>
          </cell>
          <cell r="C1649" t="str">
            <v>TS-JGWQCTDK-170*210-纯咖-TS-金刚网4cm全磁条对开-170*210-纯咖</v>
          </cell>
          <cell r="D1649" t="str">
            <v>居家布艺</v>
          </cell>
          <cell r="E1649" t="str">
            <v>是</v>
          </cell>
          <cell r="F1649" t="str">
            <v>否</v>
          </cell>
          <cell r="G1649" t="str">
            <v>170*210</v>
          </cell>
          <cell r="H1649" t="str">
            <v/>
          </cell>
          <cell r="I1649" t="str">
            <v/>
          </cell>
          <cell r="J1649" t="str">
            <v>件</v>
          </cell>
          <cell r="K1649" t="str">
            <v/>
          </cell>
          <cell r="L1649" t="str">
            <v/>
          </cell>
          <cell r="M1649" t="str">
            <v>25.00</v>
          </cell>
        </row>
        <row r="1650">
          <cell r="A1650" t="str">
            <v>TS-JGWQCTDK-170*220-纯咖</v>
          </cell>
          <cell r="B1650" t="str">
            <v>TS-金刚网4cm全磁条对开-170*220-纯咖</v>
          </cell>
          <cell r="C1650" t="str">
            <v>TS-JGWQCTDK-170*220-纯咖-TS-金刚网4cm全磁条对开-170*220-纯咖</v>
          </cell>
          <cell r="D1650" t="str">
            <v>居家布艺</v>
          </cell>
          <cell r="E1650" t="str">
            <v>是</v>
          </cell>
          <cell r="F1650" t="str">
            <v>否</v>
          </cell>
          <cell r="G1650" t="str">
            <v>170*220</v>
          </cell>
          <cell r="H1650" t="str">
            <v/>
          </cell>
          <cell r="I1650" t="str">
            <v/>
          </cell>
          <cell r="J1650" t="str">
            <v>件</v>
          </cell>
          <cell r="K1650" t="str">
            <v/>
          </cell>
          <cell r="L1650" t="str">
            <v/>
          </cell>
          <cell r="M1650" t="str">
            <v>25.00</v>
          </cell>
        </row>
        <row r="1651">
          <cell r="A1651" t="str">
            <v>TS-JGWQCTDK-170*230-纯咖</v>
          </cell>
          <cell r="B1651" t="str">
            <v>TS-金刚网4cm全磁条对开-170*230-纯咖</v>
          </cell>
          <cell r="C1651" t="str">
            <v>TS-JGWQCTDK-170*230-纯咖-TS-金刚网4cm全磁条对开-170*230-纯咖</v>
          </cell>
          <cell r="D1651" t="str">
            <v>居家布艺</v>
          </cell>
          <cell r="E1651" t="str">
            <v>是</v>
          </cell>
          <cell r="F1651" t="str">
            <v>否</v>
          </cell>
          <cell r="G1651" t="str">
            <v>170*230</v>
          </cell>
          <cell r="H1651" t="str">
            <v/>
          </cell>
          <cell r="I1651" t="str">
            <v/>
          </cell>
          <cell r="J1651" t="str">
            <v>件</v>
          </cell>
          <cell r="K1651" t="str">
            <v/>
          </cell>
          <cell r="L1651" t="str">
            <v/>
          </cell>
          <cell r="M1651" t="str">
            <v>26.00</v>
          </cell>
        </row>
        <row r="1652">
          <cell r="A1652" t="str">
            <v>TS-JGWQCTDK-170*240-纯咖</v>
          </cell>
          <cell r="B1652" t="str">
            <v>TS-金刚网4cm全磁条对开-170*240-纯咖</v>
          </cell>
          <cell r="C1652" t="str">
            <v>TS-JGWQCTDK-170*240-纯咖-TS-金刚网4cm全磁条对开-170*240-纯咖</v>
          </cell>
          <cell r="D1652" t="str">
            <v>居家布艺</v>
          </cell>
          <cell r="E1652" t="str">
            <v>是</v>
          </cell>
          <cell r="F1652" t="str">
            <v>否</v>
          </cell>
          <cell r="G1652" t="str">
            <v>170*240</v>
          </cell>
          <cell r="H1652" t="str">
            <v/>
          </cell>
          <cell r="I1652" t="str">
            <v/>
          </cell>
          <cell r="J1652" t="str">
            <v>件</v>
          </cell>
          <cell r="K1652" t="str">
            <v/>
          </cell>
          <cell r="L1652" t="str">
            <v/>
          </cell>
          <cell r="M1652" t="str">
            <v>27.00</v>
          </cell>
        </row>
        <row r="1653">
          <cell r="A1653" t="str">
            <v>TS-JGWQCTDK-180*200-纯咖</v>
          </cell>
          <cell r="B1653" t="str">
            <v>TS-金刚网4cm全磁条对开-180*200-纯咖</v>
          </cell>
          <cell r="C1653" t="str">
            <v>TS-JGWQCTDK-180*200-纯咖-TS-金刚网4cm全磁条对开-180*200-纯咖</v>
          </cell>
          <cell r="D1653" t="str">
            <v>居家布艺</v>
          </cell>
          <cell r="E1653" t="str">
            <v>是</v>
          </cell>
          <cell r="F1653" t="str">
            <v>否</v>
          </cell>
          <cell r="G1653" t="str">
            <v>180*200</v>
          </cell>
          <cell r="H1653" t="str">
            <v/>
          </cell>
          <cell r="I1653" t="str">
            <v/>
          </cell>
          <cell r="J1653" t="str">
            <v>件</v>
          </cell>
          <cell r="K1653" t="str">
            <v/>
          </cell>
          <cell r="L1653" t="str">
            <v/>
          </cell>
          <cell r="M1653" t="str">
            <v>26.00</v>
          </cell>
        </row>
        <row r="1654">
          <cell r="A1654" t="str">
            <v>TS-JGWQCTDK-180*210-纯咖</v>
          </cell>
          <cell r="B1654" t="str">
            <v>TS-金刚网4cm全磁条对开-180*210-纯咖</v>
          </cell>
          <cell r="C1654" t="str">
            <v>TS-JGWQCTDK-180*210-纯咖-TS-金刚网4cm全磁条对开-180*210-纯咖</v>
          </cell>
          <cell r="D1654" t="str">
            <v>居家布艺</v>
          </cell>
          <cell r="E1654" t="str">
            <v>是</v>
          </cell>
          <cell r="F1654" t="str">
            <v>否</v>
          </cell>
          <cell r="G1654" t="str">
            <v>180*210</v>
          </cell>
          <cell r="H1654" t="str">
            <v/>
          </cell>
          <cell r="I1654" t="str">
            <v/>
          </cell>
          <cell r="J1654" t="str">
            <v>件</v>
          </cell>
          <cell r="K1654" t="str">
            <v/>
          </cell>
          <cell r="L1654" t="str">
            <v/>
          </cell>
          <cell r="M1654" t="str">
            <v>26.00</v>
          </cell>
        </row>
        <row r="1655">
          <cell r="A1655" t="str">
            <v>TS-JGWQCTDK-180*220-纯咖</v>
          </cell>
          <cell r="B1655" t="str">
            <v>TS-金刚网4cm全磁条对开-180*220-纯咖</v>
          </cell>
          <cell r="C1655" t="str">
            <v>TS-JGWQCTDK-180*220-纯咖-TS-金刚网4cm全磁条对开-180*220-纯咖</v>
          </cell>
          <cell r="D1655" t="str">
            <v>居家布艺</v>
          </cell>
          <cell r="E1655" t="str">
            <v>是</v>
          </cell>
          <cell r="F1655" t="str">
            <v>否</v>
          </cell>
          <cell r="G1655" t="str">
            <v>180*220</v>
          </cell>
          <cell r="H1655" t="str">
            <v/>
          </cell>
          <cell r="I1655" t="str">
            <v/>
          </cell>
          <cell r="J1655" t="str">
            <v>件</v>
          </cell>
          <cell r="K1655" t="str">
            <v/>
          </cell>
          <cell r="L1655" t="str">
            <v/>
          </cell>
          <cell r="M1655" t="str">
            <v>26.00</v>
          </cell>
        </row>
        <row r="1656">
          <cell r="A1656" t="str">
            <v>TS-JGWQCTDK-180*230-纯咖</v>
          </cell>
          <cell r="B1656" t="str">
            <v>TS-金刚网4cm全磁条对开-180*230-纯咖</v>
          </cell>
          <cell r="C1656" t="str">
            <v>TS-JGWQCTDK-180*230-纯咖-TS-金刚网4cm全磁条对开-180*230-纯咖</v>
          </cell>
          <cell r="D1656" t="str">
            <v>居家布艺</v>
          </cell>
          <cell r="E1656" t="str">
            <v>是</v>
          </cell>
          <cell r="F1656" t="str">
            <v>否</v>
          </cell>
          <cell r="G1656" t="str">
            <v>180*230</v>
          </cell>
          <cell r="H1656" t="str">
            <v/>
          </cell>
          <cell r="I1656" t="str">
            <v/>
          </cell>
          <cell r="J1656" t="str">
            <v>件</v>
          </cell>
          <cell r="K1656" t="str">
            <v/>
          </cell>
          <cell r="L1656" t="str">
            <v/>
          </cell>
          <cell r="M1656" t="str">
            <v>27.00</v>
          </cell>
        </row>
        <row r="1657">
          <cell r="A1657" t="str">
            <v>TS-JGWQCTDK-180*240-纯咖</v>
          </cell>
          <cell r="B1657" t="str">
            <v>TS-金刚网4cm全磁条对开-180*240-纯咖</v>
          </cell>
          <cell r="C1657" t="str">
            <v>TS-JGWQCTDK-180*240-纯咖-TS-金刚网4cm全磁条对开-180*240-纯咖</v>
          </cell>
          <cell r="D1657" t="str">
            <v>居家布艺</v>
          </cell>
          <cell r="E1657" t="str">
            <v>是</v>
          </cell>
          <cell r="F1657" t="str">
            <v>否</v>
          </cell>
          <cell r="G1657" t="str">
            <v>180*240</v>
          </cell>
          <cell r="H1657" t="str">
            <v/>
          </cell>
          <cell r="I1657" t="str">
            <v/>
          </cell>
          <cell r="J1657" t="str">
            <v>件</v>
          </cell>
          <cell r="K1657" t="str">
            <v/>
          </cell>
          <cell r="L1657" t="str">
            <v/>
          </cell>
          <cell r="M1657" t="str">
            <v>28.00</v>
          </cell>
        </row>
        <row r="1658">
          <cell r="A1658" t="str">
            <v>TS-JGWQCTDK-190*200-纯咖</v>
          </cell>
          <cell r="B1658" t="str">
            <v>TS-金刚网4cm全磁条对开-190*200-纯咖</v>
          </cell>
          <cell r="C1658" t="str">
            <v>TS-JGWQCTDK-190*200-纯咖-TS-金刚网4cm全磁条对开-190*200-纯咖</v>
          </cell>
          <cell r="D1658" t="str">
            <v>居家布艺</v>
          </cell>
          <cell r="E1658" t="str">
            <v>是</v>
          </cell>
          <cell r="F1658" t="str">
            <v>否</v>
          </cell>
          <cell r="G1658" t="str">
            <v>190*200</v>
          </cell>
          <cell r="H1658" t="str">
            <v/>
          </cell>
          <cell r="I1658" t="str">
            <v/>
          </cell>
          <cell r="J1658" t="str">
            <v>件</v>
          </cell>
          <cell r="K1658" t="str">
            <v/>
          </cell>
          <cell r="L1658" t="str">
            <v/>
          </cell>
          <cell r="M1658" t="str">
            <v>27.00</v>
          </cell>
        </row>
        <row r="1659">
          <cell r="A1659" t="str">
            <v>TS-JGWQCTDK-190*210-纯咖</v>
          </cell>
          <cell r="B1659" t="str">
            <v>TS-金刚网4cm全磁条对开-190*210-纯咖</v>
          </cell>
          <cell r="C1659" t="str">
            <v>TS-JGWQCTDK-190*210-纯咖-TS-金刚网4cm全磁条对开-190*210-纯咖</v>
          </cell>
          <cell r="D1659" t="str">
            <v>居家布艺</v>
          </cell>
          <cell r="E1659" t="str">
            <v>是</v>
          </cell>
          <cell r="F1659" t="str">
            <v>否</v>
          </cell>
          <cell r="G1659" t="str">
            <v>190*210</v>
          </cell>
          <cell r="H1659" t="str">
            <v/>
          </cell>
          <cell r="I1659" t="str">
            <v/>
          </cell>
          <cell r="J1659" t="str">
            <v>件</v>
          </cell>
          <cell r="K1659" t="str">
            <v/>
          </cell>
          <cell r="L1659" t="str">
            <v/>
          </cell>
          <cell r="M1659" t="str">
            <v>27.00</v>
          </cell>
        </row>
        <row r="1660">
          <cell r="A1660" t="str">
            <v>TS-JGWQCTDK-190*220-纯咖</v>
          </cell>
          <cell r="B1660" t="str">
            <v>TS-金刚网4cm全磁条对开-190*220-纯咖</v>
          </cell>
          <cell r="C1660" t="str">
            <v>TS-JGWQCTDK-190*220-纯咖-TS-金刚网4cm全磁条对开-190*220-纯咖</v>
          </cell>
          <cell r="D1660" t="str">
            <v>居家布艺</v>
          </cell>
          <cell r="E1660" t="str">
            <v>是</v>
          </cell>
          <cell r="F1660" t="str">
            <v>否</v>
          </cell>
          <cell r="G1660" t="str">
            <v>190*220</v>
          </cell>
          <cell r="H1660" t="str">
            <v/>
          </cell>
          <cell r="I1660" t="str">
            <v/>
          </cell>
          <cell r="J1660" t="str">
            <v>件</v>
          </cell>
          <cell r="K1660" t="str">
            <v/>
          </cell>
          <cell r="L1660" t="str">
            <v/>
          </cell>
          <cell r="M1660" t="str">
            <v>27.00</v>
          </cell>
        </row>
        <row r="1661">
          <cell r="A1661" t="str">
            <v>TS-JGWQCTDK-190*230-纯咖</v>
          </cell>
          <cell r="B1661" t="str">
            <v>TS-金刚网4cm全磁条对开-190*230-纯咖</v>
          </cell>
          <cell r="C1661" t="str">
            <v>TS-JGWQCTDK-190*230-纯咖-TS-金刚网4cm全磁条对开-190*230-纯咖</v>
          </cell>
          <cell r="D1661" t="str">
            <v>居家布艺</v>
          </cell>
          <cell r="E1661" t="str">
            <v>是</v>
          </cell>
          <cell r="F1661" t="str">
            <v>否</v>
          </cell>
          <cell r="G1661" t="str">
            <v>190*230</v>
          </cell>
          <cell r="H1661" t="str">
            <v/>
          </cell>
          <cell r="I1661" t="str">
            <v/>
          </cell>
          <cell r="J1661" t="str">
            <v>件</v>
          </cell>
          <cell r="K1661" t="str">
            <v/>
          </cell>
          <cell r="L1661" t="str">
            <v/>
          </cell>
          <cell r="M1661" t="str">
            <v>28.00</v>
          </cell>
        </row>
        <row r="1662">
          <cell r="A1662" t="str">
            <v>TS-JGWQCTDK-190*240-纯咖</v>
          </cell>
          <cell r="B1662" t="str">
            <v>TS-金刚网4cm全磁条对开-190*240-纯咖</v>
          </cell>
          <cell r="C1662" t="str">
            <v>TS-JGWQCTDK-190*240-纯咖-TS-金刚网4cm全磁条对开-190*240-纯咖</v>
          </cell>
          <cell r="D1662" t="str">
            <v>居家布艺</v>
          </cell>
          <cell r="E1662" t="str">
            <v>是</v>
          </cell>
          <cell r="F1662" t="str">
            <v>否</v>
          </cell>
          <cell r="G1662" t="str">
            <v>190*240</v>
          </cell>
          <cell r="H1662" t="str">
            <v/>
          </cell>
          <cell r="I1662" t="str">
            <v/>
          </cell>
          <cell r="J1662" t="str">
            <v>件</v>
          </cell>
          <cell r="K1662" t="str">
            <v/>
          </cell>
          <cell r="L1662" t="str">
            <v/>
          </cell>
          <cell r="M1662" t="str">
            <v>29.00</v>
          </cell>
        </row>
        <row r="1663">
          <cell r="A1663" t="str">
            <v>TS-JGWQCTDK-200*200-纯咖</v>
          </cell>
          <cell r="B1663" t="str">
            <v>TS-金刚网4cm全磁条对开-200*200-纯咖</v>
          </cell>
          <cell r="C1663" t="str">
            <v>TS-JGWQCTDK-200*200-纯咖-TS-金刚网4cm全磁条对开-200*200-纯咖</v>
          </cell>
          <cell r="D1663" t="str">
            <v>居家布艺</v>
          </cell>
          <cell r="E1663" t="str">
            <v>是</v>
          </cell>
          <cell r="F1663" t="str">
            <v>否</v>
          </cell>
          <cell r="G1663" t="str">
            <v>200*200</v>
          </cell>
          <cell r="H1663" t="str">
            <v/>
          </cell>
          <cell r="I1663" t="str">
            <v/>
          </cell>
          <cell r="J1663" t="str">
            <v>件</v>
          </cell>
          <cell r="K1663" t="str">
            <v/>
          </cell>
          <cell r="L1663" t="str">
            <v/>
          </cell>
          <cell r="M1663" t="str">
            <v>28.00</v>
          </cell>
        </row>
        <row r="1664">
          <cell r="A1664" t="str">
            <v>TS-JGWQCTDK-200*210-纯咖</v>
          </cell>
          <cell r="B1664" t="str">
            <v>TS-金刚网4cm全磁条对开-200*210-纯咖</v>
          </cell>
          <cell r="C1664" t="str">
            <v>TS-JGWQCTDK-200*210-纯咖-TS-金刚网4cm全磁条对开-200*210-纯咖</v>
          </cell>
          <cell r="D1664" t="str">
            <v>居家布艺</v>
          </cell>
          <cell r="E1664" t="str">
            <v>是</v>
          </cell>
          <cell r="F1664" t="str">
            <v>否</v>
          </cell>
          <cell r="G1664" t="str">
            <v>200*210</v>
          </cell>
          <cell r="H1664" t="str">
            <v/>
          </cell>
          <cell r="I1664" t="str">
            <v/>
          </cell>
          <cell r="J1664" t="str">
            <v>件</v>
          </cell>
          <cell r="K1664" t="str">
            <v/>
          </cell>
          <cell r="L1664" t="str">
            <v/>
          </cell>
          <cell r="M1664" t="str">
            <v>28.00</v>
          </cell>
        </row>
        <row r="1665">
          <cell r="A1665" t="str">
            <v>TS-JGWQCTDK-200*220-纯咖</v>
          </cell>
          <cell r="B1665" t="str">
            <v>TS-金刚网4cm全磁条对开-200*220-纯咖</v>
          </cell>
          <cell r="C1665" t="str">
            <v>TS-JGWQCTDK-200*220-纯咖-TS-金刚网4cm全磁条对开-200*220-纯咖</v>
          </cell>
          <cell r="D1665" t="str">
            <v>居家布艺</v>
          </cell>
          <cell r="E1665" t="str">
            <v>是</v>
          </cell>
          <cell r="F1665" t="str">
            <v>否</v>
          </cell>
          <cell r="G1665" t="str">
            <v>200*220</v>
          </cell>
          <cell r="H1665" t="str">
            <v/>
          </cell>
          <cell r="I1665" t="str">
            <v/>
          </cell>
          <cell r="J1665" t="str">
            <v>件</v>
          </cell>
          <cell r="K1665" t="str">
            <v/>
          </cell>
          <cell r="L1665" t="str">
            <v/>
          </cell>
          <cell r="M1665" t="str">
            <v>28.00</v>
          </cell>
        </row>
        <row r="1666">
          <cell r="A1666" t="str">
            <v>TS-JGWQCTDK-200*230-纯咖</v>
          </cell>
          <cell r="B1666" t="str">
            <v>TS-金刚网4cm全磁条对开-200*230-纯咖</v>
          </cell>
          <cell r="C1666" t="str">
            <v>TS-JGWQCTDK-200*230-纯咖-TS-金刚网4cm全磁条对开-200*230-纯咖</v>
          </cell>
          <cell r="D1666" t="str">
            <v>居家布艺</v>
          </cell>
          <cell r="E1666" t="str">
            <v>是</v>
          </cell>
          <cell r="F1666" t="str">
            <v>否</v>
          </cell>
          <cell r="G1666" t="str">
            <v>200*230</v>
          </cell>
          <cell r="H1666" t="str">
            <v/>
          </cell>
          <cell r="I1666" t="str">
            <v/>
          </cell>
          <cell r="J1666" t="str">
            <v>件</v>
          </cell>
          <cell r="K1666" t="str">
            <v/>
          </cell>
          <cell r="L1666" t="str">
            <v/>
          </cell>
          <cell r="M1666" t="str">
            <v>29.00</v>
          </cell>
        </row>
        <row r="1667">
          <cell r="A1667" t="str">
            <v>TS-JGWQCTDK-200*240-纯咖</v>
          </cell>
          <cell r="B1667" t="str">
            <v>TS-金刚网4cm全磁条对开-200*240-纯咖</v>
          </cell>
          <cell r="C1667" t="str">
            <v>TS-JGWQCTDK-200*240-纯咖-TS-金刚网4cm全磁条对开-200*240-纯咖</v>
          </cell>
          <cell r="D1667" t="str">
            <v>居家布艺</v>
          </cell>
          <cell r="E1667" t="str">
            <v>是</v>
          </cell>
          <cell r="F1667" t="str">
            <v>否</v>
          </cell>
          <cell r="G1667" t="str">
            <v>200*240</v>
          </cell>
          <cell r="H1667" t="str">
            <v/>
          </cell>
          <cell r="I1667" t="str">
            <v/>
          </cell>
          <cell r="J1667" t="str">
            <v>件</v>
          </cell>
          <cell r="K1667" t="str">
            <v/>
          </cell>
          <cell r="L1667" t="str">
            <v/>
          </cell>
          <cell r="M1667" t="str">
            <v>30.00</v>
          </cell>
        </row>
        <row r="1668">
          <cell r="A1668" t="str">
            <v>TS-JGWQCTDK-70*200-灰条</v>
          </cell>
          <cell r="B1668" t="str">
            <v>TS-金刚网4cm全磁条对开-70*200-灰条</v>
          </cell>
          <cell r="C1668" t="str">
            <v>TS-JGWQCTDK-70*200-灰条-TS-金刚网4cm全磁条对开-70*200-灰条</v>
          </cell>
          <cell r="D1668" t="str">
            <v>居家布艺</v>
          </cell>
          <cell r="E1668" t="str">
            <v>是</v>
          </cell>
          <cell r="F1668" t="str">
            <v>否</v>
          </cell>
          <cell r="G1668" t="str">
            <v>70*200</v>
          </cell>
          <cell r="H1668" t="str">
            <v/>
          </cell>
          <cell r="I1668" t="str">
            <v/>
          </cell>
          <cell r="J1668" t="str">
            <v>件</v>
          </cell>
          <cell r="K1668" t="str">
            <v/>
          </cell>
          <cell r="L1668" t="str">
            <v/>
          </cell>
          <cell r="M1668" t="str">
            <v>18.00</v>
          </cell>
        </row>
        <row r="1669">
          <cell r="A1669" t="str">
            <v>TS-JGWQCTDK-80*190-灰条</v>
          </cell>
          <cell r="B1669" t="str">
            <v>TS-金刚网4cm全磁条对开-80*190-灰条</v>
          </cell>
          <cell r="C1669" t="str">
            <v>TS-JGWQCTDK-80*190-灰条-TS-金刚网4cm全磁条对开-80*190-灰条</v>
          </cell>
          <cell r="D1669" t="str">
            <v>居家布艺</v>
          </cell>
          <cell r="E1669" t="str">
            <v>是</v>
          </cell>
          <cell r="F1669" t="str">
            <v>否</v>
          </cell>
          <cell r="G1669" t="str">
            <v>80*190</v>
          </cell>
          <cell r="H1669" t="str">
            <v/>
          </cell>
          <cell r="I1669" t="str">
            <v/>
          </cell>
          <cell r="J1669" t="str">
            <v>件</v>
          </cell>
          <cell r="K1669" t="str">
            <v/>
          </cell>
          <cell r="L1669" t="str">
            <v/>
          </cell>
          <cell r="M1669" t="str">
            <v>18.00</v>
          </cell>
        </row>
        <row r="1670">
          <cell r="A1670" t="str">
            <v>TS-JGWQCTDK-80*195-灰条</v>
          </cell>
          <cell r="B1670" t="str">
            <v>TS-金刚网4cm全磁条对开-80*195-灰条</v>
          </cell>
          <cell r="C1670" t="str">
            <v>TS-JGWQCTDK-80*195-灰条-TS-金刚网4cm全磁条对开-80*195-灰条</v>
          </cell>
          <cell r="D1670" t="str">
            <v>居家布艺</v>
          </cell>
          <cell r="E1670" t="str">
            <v>是</v>
          </cell>
          <cell r="F1670" t="str">
            <v>否</v>
          </cell>
          <cell r="G1670" t="str">
            <v>80*195</v>
          </cell>
          <cell r="H1670" t="str">
            <v/>
          </cell>
          <cell r="I1670" t="str">
            <v/>
          </cell>
          <cell r="J1670" t="str">
            <v>件</v>
          </cell>
          <cell r="K1670" t="str">
            <v/>
          </cell>
          <cell r="L1670" t="str">
            <v/>
          </cell>
          <cell r="M1670" t="str">
            <v>18.00</v>
          </cell>
        </row>
        <row r="1671">
          <cell r="A1671" t="str">
            <v>TS-JGWQCTDK-80*200-灰条</v>
          </cell>
          <cell r="B1671" t="str">
            <v>TS-金刚网4cm全磁条对开-80*200-灰条</v>
          </cell>
          <cell r="C1671" t="str">
            <v>TS-JGWQCTDK-80*200-灰条-TS-金刚网4cm全磁条对开-80*200-灰条</v>
          </cell>
          <cell r="D1671" t="str">
            <v>居家布艺</v>
          </cell>
          <cell r="E1671" t="str">
            <v>是</v>
          </cell>
          <cell r="F1671" t="str">
            <v>否</v>
          </cell>
          <cell r="G1671" t="str">
            <v>80*200</v>
          </cell>
          <cell r="H1671" t="str">
            <v/>
          </cell>
          <cell r="I1671" t="str">
            <v/>
          </cell>
          <cell r="J1671" t="str">
            <v>件</v>
          </cell>
          <cell r="K1671" t="str">
            <v/>
          </cell>
          <cell r="L1671" t="str">
            <v/>
          </cell>
          <cell r="M1671" t="str">
            <v>18.00</v>
          </cell>
        </row>
        <row r="1672">
          <cell r="A1672" t="str">
            <v>TS-JGWQCTDK-80*205-灰条</v>
          </cell>
          <cell r="B1672" t="str">
            <v>TS-金刚网4cm全磁条对开-80*205-灰条</v>
          </cell>
          <cell r="C1672" t="str">
            <v>TS-JGWQCTDK-80*205-灰条-TS-金刚网4cm全磁条对开-80*205-灰条</v>
          </cell>
          <cell r="D1672" t="str">
            <v>居家布艺</v>
          </cell>
          <cell r="E1672" t="str">
            <v>是</v>
          </cell>
          <cell r="F1672" t="str">
            <v>否</v>
          </cell>
          <cell r="G1672" t="str">
            <v>80*205</v>
          </cell>
          <cell r="H1672" t="str">
            <v/>
          </cell>
          <cell r="I1672" t="str">
            <v/>
          </cell>
          <cell r="J1672" t="str">
            <v>件</v>
          </cell>
          <cell r="K1672" t="str">
            <v/>
          </cell>
          <cell r="L1672" t="str">
            <v/>
          </cell>
          <cell r="M1672" t="str">
            <v>18.00</v>
          </cell>
        </row>
        <row r="1673">
          <cell r="A1673" t="str">
            <v>TS-JGWQCTDK-80*210-灰条</v>
          </cell>
          <cell r="B1673" t="str">
            <v>TS-金刚网4cm全磁条对开-80*210-灰条</v>
          </cell>
          <cell r="C1673" t="str">
            <v>TS-JGWQCTDK-80*210-灰条-TS-金刚网4cm全磁条对开-80*210-灰条</v>
          </cell>
          <cell r="D1673" t="str">
            <v>居家布艺</v>
          </cell>
          <cell r="E1673" t="str">
            <v>是</v>
          </cell>
          <cell r="F1673" t="str">
            <v>否</v>
          </cell>
          <cell r="G1673" t="str">
            <v>80*210</v>
          </cell>
          <cell r="H1673" t="str">
            <v/>
          </cell>
          <cell r="I1673" t="str">
            <v/>
          </cell>
          <cell r="J1673" t="str">
            <v>件</v>
          </cell>
          <cell r="K1673" t="str">
            <v/>
          </cell>
          <cell r="L1673" t="str">
            <v/>
          </cell>
          <cell r="M1673" t="str">
            <v>18.00</v>
          </cell>
        </row>
        <row r="1674">
          <cell r="A1674" t="str">
            <v>TS-JGWQCTDK-80*215-灰条</v>
          </cell>
          <cell r="B1674" t="str">
            <v>TS-金刚网4cm全磁条对开-80*215-灰条</v>
          </cell>
          <cell r="C1674" t="str">
            <v>TS-JGWQCTDK-80*215-灰条-TS-金刚网4cm全磁条对开-80*215-灰条</v>
          </cell>
          <cell r="D1674" t="str">
            <v>居家布艺</v>
          </cell>
          <cell r="E1674" t="str">
            <v>是</v>
          </cell>
          <cell r="F1674" t="str">
            <v>否</v>
          </cell>
          <cell r="G1674" t="str">
            <v>80*215</v>
          </cell>
          <cell r="H1674" t="str">
            <v/>
          </cell>
          <cell r="I1674" t="str">
            <v/>
          </cell>
          <cell r="J1674" t="str">
            <v>件</v>
          </cell>
          <cell r="K1674" t="str">
            <v/>
          </cell>
          <cell r="L1674" t="str">
            <v/>
          </cell>
          <cell r="M1674" t="str">
            <v>18.00</v>
          </cell>
        </row>
        <row r="1675">
          <cell r="A1675" t="str">
            <v>TS-JGWQCTDK-80*220-灰条</v>
          </cell>
          <cell r="B1675" t="str">
            <v>TS-金刚网4cm全磁条对开-80*220-灰条</v>
          </cell>
          <cell r="C1675" t="str">
            <v>TS-JGWQCTDK-80*220-灰条-TS-金刚网4cm全磁条对开-80*220-灰条</v>
          </cell>
          <cell r="D1675" t="str">
            <v>居家布艺</v>
          </cell>
          <cell r="E1675" t="str">
            <v>是</v>
          </cell>
          <cell r="F1675" t="str">
            <v>否</v>
          </cell>
          <cell r="G1675" t="str">
            <v>80*220</v>
          </cell>
          <cell r="H1675" t="str">
            <v/>
          </cell>
          <cell r="I1675" t="str">
            <v/>
          </cell>
          <cell r="J1675" t="str">
            <v>件</v>
          </cell>
          <cell r="K1675" t="str">
            <v/>
          </cell>
          <cell r="L1675" t="str">
            <v/>
          </cell>
          <cell r="M1675" t="str">
            <v>18.00</v>
          </cell>
        </row>
        <row r="1676">
          <cell r="A1676" t="str">
            <v>TS-JGWQCTDK-85*190-灰条</v>
          </cell>
          <cell r="B1676" t="str">
            <v>TS-金刚网4cm全磁条对开-85*190-灰条</v>
          </cell>
          <cell r="C1676" t="str">
            <v>TS-JGWQCTDK-85*190-灰条-TS-金刚网4cm全磁条对开-85*190-灰条</v>
          </cell>
          <cell r="D1676" t="str">
            <v>居家布艺</v>
          </cell>
          <cell r="E1676" t="str">
            <v>是</v>
          </cell>
          <cell r="F1676" t="str">
            <v>否</v>
          </cell>
          <cell r="G1676" t="str">
            <v>85*190</v>
          </cell>
          <cell r="H1676" t="str">
            <v/>
          </cell>
          <cell r="I1676" t="str">
            <v/>
          </cell>
          <cell r="J1676" t="str">
            <v>件</v>
          </cell>
          <cell r="K1676" t="str">
            <v/>
          </cell>
          <cell r="L1676" t="str">
            <v/>
          </cell>
          <cell r="M1676" t="str">
            <v>18.00</v>
          </cell>
        </row>
        <row r="1677">
          <cell r="A1677" t="str">
            <v>TS-JGWQCTDK-85*195-灰条</v>
          </cell>
          <cell r="B1677" t="str">
            <v>TS-金刚网4cm全磁条对开-85*195-灰条</v>
          </cell>
          <cell r="C1677" t="str">
            <v>TS-JGWQCTDK-85*195-灰条-TS-金刚网4cm全磁条对开-85*195-灰条</v>
          </cell>
          <cell r="D1677" t="str">
            <v>居家布艺</v>
          </cell>
          <cell r="E1677" t="str">
            <v>是</v>
          </cell>
          <cell r="F1677" t="str">
            <v>否</v>
          </cell>
          <cell r="G1677" t="str">
            <v>85*195</v>
          </cell>
          <cell r="H1677" t="str">
            <v/>
          </cell>
          <cell r="I1677" t="str">
            <v/>
          </cell>
          <cell r="J1677" t="str">
            <v>件</v>
          </cell>
          <cell r="K1677" t="str">
            <v/>
          </cell>
          <cell r="L1677" t="str">
            <v/>
          </cell>
          <cell r="M1677" t="str">
            <v>18.00</v>
          </cell>
        </row>
        <row r="1678">
          <cell r="A1678" t="str">
            <v>TS-JGWQCTDK-85*200-灰条</v>
          </cell>
          <cell r="B1678" t="str">
            <v>TS-金刚网4cm全磁条对开-85*200-灰条</v>
          </cell>
          <cell r="C1678" t="str">
            <v>TS-JGWQCTDK-85*200-灰条-TS-金刚网4cm全磁条对开-85*200-灰条</v>
          </cell>
          <cell r="D1678" t="str">
            <v>居家布艺</v>
          </cell>
          <cell r="E1678" t="str">
            <v>是</v>
          </cell>
          <cell r="F1678" t="str">
            <v>否</v>
          </cell>
          <cell r="G1678" t="str">
            <v>85*200</v>
          </cell>
          <cell r="H1678" t="str">
            <v/>
          </cell>
          <cell r="I1678" t="str">
            <v/>
          </cell>
          <cell r="J1678" t="str">
            <v>件</v>
          </cell>
          <cell r="K1678" t="str">
            <v/>
          </cell>
          <cell r="L1678" t="str">
            <v/>
          </cell>
          <cell r="M1678" t="str">
            <v>18.00</v>
          </cell>
        </row>
        <row r="1679">
          <cell r="A1679" t="str">
            <v>TS-JGWQCTDK-85*205-灰条</v>
          </cell>
          <cell r="B1679" t="str">
            <v>TS-金刚网4cm全磁条对开-85*205-灰条</v>
          </cell>
          <cell r="C1679" t="str">
            <v>TS-JGWQCTDK-85*205-灰条-TS-金刚网4cm全磁条对开-85*205-灰条</v>
          </cell>
          <cell r="D1679" t="str">
            <v>居家布艺</v>
          </cell>
          <cell r="E1679" t="str">
            <v>是</v>
          </cell>
          <cell r="F1679" t="str">
            <v>否</v>
          </cell>
          <cell r="G1679" t="str">
            <v>85*205</v>
          </cell>
          <cell r="H1679" t="str">
            <v/>
          </cell>
          <cell r="I1679" t="str">
            <v/>
          </cell>
          <cell r="J1679" t="str">
            <v>件</v>
          </cell>
          <cell r="K1679" t="str">
            <v/>
          </cell>
          <cell r="L1679" t="str">
            <v/>
          </cell>
          <cell r="M1679" t="str">
            <v>18.00</v>
          </cell>
        </row>
        <row r="1680">
          <cell r="A1680" t="str">
            <v>TS-JGWQCTDK-85*210-灰条</v>
          </cell>
          <cell r="B1680" t="str">
            <v>TS-金刚网4cm全磁条对开-85*210-灰条</v>
          </cell>
          <cell r="C1680" t="str">
            <v>TS-JGWQCTDK-85*210-灰条-TS-金刚网4cm全磁条对开-85*210-灰条</v>
          </cell>
          <cell r="D1680" t="str">
            <v>居家布艺</v>
          </cell>
          <cell r="E1680" t="str">
            <v>是</v>
          </cell>
          <cell r="F1680" t="str">
            <v>否</v>
          </cell>
          <cell r="G1680" t="str">
            <v>85*210</v>
          </cell>
          <cell r="H1680" t="str">
            <v/>
          </cell>
          <cell r="I1680" t="str">
            <v/>
          </cell>
          <cell r="J1680" t="str">
            <v>件</v>
          </cell>
          <cell r="K1680" t="str">
            <v/>
          </cell>
          <cell r="L1680" t="str">
            <v/>
          </cell>
          <cell r="M1680" t="str">
            <v>18.00</v>
          </cell>
        </row>
        <row r="1681">
          <cell r="A1681" t="str">
            <v>TS-JGWQCTDK-85*215-灰条</v>
          </cell>
          <cell r="B1681" t="str">
            <v>TS-金刚网4cm全磁条对开-85*215-灰条</v>
          </cell>
          <cell r="C1681" t="str">
            <v>TS-JGWQCTDK-85*215-灰条-TS-金刚网4cm全磁条对开-85*215-灰条</v>
          </cell>
          <cell r="D1681" t="str">
            <v>居家布艺</v>
          </cell>
          <cell r="E1681" t="str">
            <v>是</v>
          </cell>
          <cell r="F1681" t="str">
            <v>否</v>
          </cell>
          <cell r="G1681" t="str">
            <v>85*215</v>
          </cell>
          <cell r="H1681" t="str">
            <v/>
          </cell>
          <cell r="I1681" t="str">
            <v/>
          </cell>
          <cell r="J1681" t="str">
            <v>件</v>
          </cell>
          <cell r="K1681" t="str">
            <v/>
          </cell>
          <cell r="L1681" t="str">
            <v/>
          </cell>
          <cell r="M1681" t="str">
            <v>18.00</v>
          </cell>
        </row>
        <row r="1682">
          <cell r="A1682" t="str">
            <v>TS-JGWQCTDK-85*220-灰条</v>
          </cell>
          <cell r="B1682" t="str">
            <v>TS-金刚网4cm全磁条对开-85*220-灰条</v>
          </cell>
          <cell r="C1682" t="str">
            <v>TS-JGWQCTDK-85*220-灰条-TS-金刚网4cm全磁条对开-85*220-灰条</v>
          </cell>
          <cell r="D1682" t="str">
            <v>居家布艺</v>
          </cell>
          <cell r="E1682" t="str">
            <v>是</v>
          </cell>
          <cell r="F1682" t="str">
            <v>否</v>
          </cell>
          <cell r="G1682" t="str">
            <v>85*220</v>
          </cell>
          <cell r="H1682" t="str">
            <v/>
          </cell>
          <cell r="I1682" t="str">
            <v/>
          </cell>
          <cell r="J1682" t="str">
            <v>件</v>
          </cell>
          <cell r="K1682" t="str">
            <v/>
          </cell>
          <cell r="L1682" t="str">
            <v/>
          </cell>
          <cell r="M1682" t="str">
            <v>18.00</v>
          </cell>
        </row>
        <row r="1683">
          <cell r="A1683" t="str">
            <v>TS-JGWQCTDK-90*190-灰条</v>
          </cell>
          <cell r="B1683" t="str">
            <v>TS-金刚网4cm全磁条对开-90*190-灰条</v>
          </cell>
          <cell r="C1683" t="str">
            <v>TS-JGWQCTDK-90*190-灰条-TS-金刚网4cm全磁条对开-90*190-灰条</v>
          </cell>
          <cell r="D1683" t="str">
            <v>居家布艺</v>
          </cell>
          <cell r="E1683" t="str">
            <v>是</v>
          </cell>
          <cell r="F1683" t="str">
            <v>否</v>
          </cell>
          <cell r="G1683" t="str">
            <v>90*190</v>
          </cell>
          <cell r="H1683" t="str">
            <v/>
          </cell>
          <cell r="I1683" t="str">
            <v/>
          </cell>
          <cell r="J1683" t="str">
            <v>件</v>
          </cell>
          <cell r="K1683" t="str">
            <v/>
          </cell>
          <cell r="L1683" t="str">
            <v/>
          </cell>
          <cell r="M1683" t="str">
            <v>18.00</v>
          </cell>
        </row>
        <row r="1684">
          <cell r="A1684" t="str">
            <v>TS-JGWQCTDK-90*195-灰条</v>
          </cell>
          <cell r="B1684" t="str">
            <v>TS-金刚网4cm全磁条对开-90*195-灰条</v>
          </cell>
          <cell r="C1684" t="str">
            <v>TS-JGWQCTDK-90*195-灰条-TS-金刚网4cm全磁条对开-90*195-灰条</v>
          </cell>
          <cell r="D1684" t="str">
            <v>居家布艺</v>
          </cell>
          <cell r="E1684" t="str">
            <v>是</v>
          </cell>
          <cell r="F1684" t="str">
            <v>否</v>
          </cell>
          <cell r="G1684" t="str">
            <v>90*195</v>
          </cell>
          <cell r="H1684" t="str">
            <v/>
          </cell>
          <cell r="I1684" t="str">
            <v/>
          </cell>
          <cell r="J1684" t="str">
            <v>件</v>
          </cell>
          <cell r="K1684" t="str">
            <v/>
          </cell>
          <cell r="L1684" t="str">
            <v/>
          </cell>
          <cell r="M1684" t="str">
            <v>18.00</v>
          </cell>
        </row>
        <row r="1685">
          <cell r="A1685" t="str">
            <v>TS-JGWQCTDK-90*200-灰条</v>
          </cell>
          <cell r="B1685" t="str">
            <v>TS-金刚网4cm全磁条对开-90*200-灰条</v>
          </cell>
          <cell r="C1685" t="str">
            <v>TS-JGWQCTDK-90*200-灰条-TS-金刚网4cm全磁条对开-90*200-灰条</v>
          </cell>
          <cell r="D1685" t="str">
            <v>居家布艺</v>
          </cell>
          <cell r="E1685" t="str">
            <v>是</v>
          </cell>
          <cell r="F1685" t="str">
            <v>否</v>
          </cell>
          <cell r="G1685" t="str">
            <v>90*200</v>
          </cell>
          <cell r="H1685" t="str">
            <v/>
          </cell>
          <cell r="I1685" t="str">
            <v/>
          </cell>
          <cell r="J1685" t="str">
            <v>件</v>
          </cell>
          <cell r="K1685" t="str">
            <v/>
          </cell>
          <cell r="L1685" t="str">
            <v/>
          </cell>
          <cell r="M1685" t="str">
            <v>18.00</v>
          </cell>
        </row>
        <row r="1686">
          <cell r="A1686" t="str">
            <v>TS-JGWQCTDK-90*205-灰条</v>
          </cell>
          <cell r="B1686" t="str">
            <v>TS-金刚网4cm全磁条对开-90*205-灰条</v>
          </cell>
          <cell r="C1686" t="str">
            <v>TS-JGWQCTDK-90*205-灰条-TS-金刚网4cm全磁条对开-90*205-灰条</v>
          </cell>
          <cell r="D1686" t="str">
            <v>居家布艺</v>
          </cell>
          <cell r="E1686" t="str">
            <v>是</v>
          </cell>
          <cell r="F1686" t="str">
            <v>否</v>
          </cell>
          <cell r="G1686" t="str">
            <v>90*205</v>
          </cell>
          <cell r="H1686" t="str">
            <v/>
          </cell>
          <cell r="I1686" t="str">
            <v/>
          </cell>
          <cell r="J1686" t="str">
            <v>件</v>
          </cell>
          <cell r="K1686" t="str">
            <v/>
          </cell>
          <cell r="L1686" t="str">
            <v/>
          </cell>
          <cell r="M1686" t="str">
            <v>18.00</v>
          </cell>
        </row>
        <row r="1687">
          <cell r="A1687" t="str">
            <v>TS-JGWQCTDK-90*210-灰条</v>
          </cell>
          <cell r="B1687" t="str">
            <v>TS-金刚网4cm全磁条对开-90*210-灰条</v>
          </cell>
          <cell r="C1687" t="str">
            <v>TS-JGWQCTDK-90*210-灰条-TS-金刚网4cm全磁条对开-90*210-灰条</v>
          </cell>
          <cell r="D1687" t="str">
            <v>居家布艺</v>
          </cell>
          <cell r="E1687" t="str">
            <v>是</v>
          </cell>
          <cell r="F1687" t="str">
            <v>否</v>
          </cell>
          <cell r="G1687" t="str">
            <v>90*210</v>
          </cell>
          <cell r="H1687" t="str">
            <v/>
          </cell>
          <cell r="I1687" t="str">
            <v/>
          </cell>
          <cell r="J1687" t="str">
            <v>件</v>
          </cell>
          <cell r="K1687" t="str">
            <v/>
          </cell>
          <cell r="L1687" t="str">
            <v/>
          </cell>
          <cell r="M1687" t="str">
            <v>18.00</v>
          </cell>
        </row>
        <row r="1688">
          <cell r="A1688" t="str">
            <v>TS-JGWQCTDK-90*215-灰条</v>
          </cell>
          <cell r="B1688" t="str">
            <v>TS-金刚网4cm全磁条对开-90*215-灰条</v>
          </cell>
          <cell r="C1688" t="str">
            <v>TS-JGWQCTDK-90*215-灰条-TS-金刚网4cm全磁条对开-90*215-灰条</v>
          </cell>
          <cell r="D1688" t="str">
            <v>居家布艺</v>
          </cell>
          <cell r="E1688" t="str">
            <v>是</v>
          </cell>
          <cell r="F1688" t="str">
            <v>否</v>
          </cell>
          <cell r="G1688" t="str">
            <v>90*215</v>
          </cell>
          <cell r="H1688" t="str">
            <v/>
          </cell>
          <cell r="I1688" t="str">
            <v/>
          </cell>
          <cell r="J1688" t="str">
            <v>件</v>
          </cell>
          <cell r="K1688" t="str">
            <v/>
          </cell>
          <cell r="L1688" t="str">
            <v/>
          </cell>
          <cell r="M1688" t="str">
            <v>18.00</v>
          </cell>
        </row>
        <row r="1689">
          <cell r="A1689" t="str">
            <v>TS-JGWQCTDK-90*220-灰条</v>
          </cell>
          <cell r="B1689" t="str">
            <v>TS-金刚网4cm全磁条对开-90*220-灰条</v>
          </cell>
          <cell r="C1689" t="str">
            <v>TS-JGWQCTDK-90*220-灰条-TS-金刚网4cm全磁条对开-90*220-灰条</v>
          </cell>
          <cell r="D1689" t="str">
            <v>居家布艺</v>
          </cell>
          <cell r="E1689" t="str">
            <v>是</v>
          </cell>
          <cell r="F1689" t="str">
            <v>否</v>
          </cell>
          <cell r="G1689" t="str">
            <v>90*220</v>
          </cell>
          <cell r="H1689" t="str">
            <v/>
          </cell>
          <cell r="I1689" t="str">
            <v/>
          </cell>
          <cell r="J1689" t="str">
            <v>件</v>
          </cell>
          <cell r="K1689" t="str">
            <v/>
          </cell>
          <cell r="L1689" t="str">
            <v/>
          </cell>
          <cell r="M1689" t="str">
            <v>18.00</v>
          </cell>
        </row>
        <row r="1690">
          <cell r="A1690" t="str">
            <v>TS-JGWQCTDK-90*230-灰条</v>
          </cell>
          <cell r="B1690" t="str">
            <v>TS-金刚网4cm全磁条对开-90*230-灰条</v>
          </cell>
          <cell r="C1690" t="str">
            <v>TS-JGWQCTDK-90*230-灰条-TS-金刚网4cm全磁条对开-90*230-灰条</v>
          </cell>
          <cell r="D1690" t="str">
            <v>居家布艺</v>
          </cell>
          <cell r="E1690" t="str">
            <v>是</v>
          </cell>
          <cell r="F1690" t="str">
            <v>否</v>
          </cell>
          <cell r="G1690" t="str">
            <v>90*230</v>
          </cell>
          <cell r="H1690" t="str">
            <v/>
          </cell>
          <cell r="I1690" t="str">
            <v/>
          </cell>
          <cell r="J1690" t="str">
            <v>件</v>
          </cell>
          <cell r="K1690" t="str">
            <v/>
          </cell>
          <cell r="L1690" t="str">
            <v/>
          </cell>
          <cell r="M1690" t="str">
            <v>19.00</v>
          </cell>
        </row>
        <row r="1691">
          <cell r="A1691" t="str">
            <v>TS-JGWQCTDK-90*240-灰条</v>
          </cell>
          <cell r="B1691" t="str">
            <v>TS-金刚网4cm全磁条对开-90*240-灰条</v>
          </cell>
          <cell r="C1691" t="str">
            <v>TS-JGWQCTDK-90*240-灰条-TS-金刚网4cm全磁条对开-90*240-灰条</v>
          </cell>
          <cell r="D1691" t="str">
            <v>居家布艺</v>
          </cell>
          <cell r="E1691" t="str">
            <v>是</v>
          </cell>
          <cell r="F1691" t="str">
            <v>否</v>
          </cell>
          <cell r="G1691" t="str">
            <v>90*240</v>
          </cell>
          <cell r="H1691" t="str">
            <v/>
          </cell>
          <cell r="I1691" t="str">
            <v/>
          </cell>
          <cell r="J1691" t="str">
            <v>件</v>
          </cell>
          <cell r="K1691" t="str">
            <v/>
          </cell>
          <cell r="L1691" t="str">
            <v/>
          </cell>
          <cell r="M1691" t="str">
            <v>20.00</v>
          </cell>
        </row>
        <row r="1692">
          <cell r="A1692" t="str">
            <v>TS-JGWQCTDK-95*200-灰条</v>
          </cell>
          <cell r="B1692" t="str">
            <v>TS-金刚网4cm全磁条对开-95*200-灰条</v>
          </cell>
          <cell r="C1692" t="str">
            <v>TS-JGWQCTDK-95*200-灰条-TS-金刚网4cm全磁条对开-95*200-灰条</v>
          </cell>
          <cell r="D1692" t="str">
            <v>居家布艺</v>
          </cell>
          <cell r="E1692" t="str">
            <v>是</v>
          </cell>
          <cell r="F1692" t="str">
            <v>否</v>
          </cell>
          <cell r="G1692" t="str">
            <v>95*200</v>
          </cell>
          <cell r="H1692" t="str">
            <v/>
          </cell>
          <cell r="I1692" t="str">
            <v/>
          </cell>
          <cell r="J1692" t="str">
            <v>件</v>
          </cell>
          <cell r="K1692" t="str">
            <v/>
          </cell>
          <cell r="L1692" t="str">
            <v/>
          </cell>
          <cell r="M1692" t="str">
            <v>18.00</v>
          </cell>
        </row>
        <row r="1693">
          <cell r="A1693" t="str">
            <v>TS-JGWQCTDK-95*205-灰条</v>
          </cell>
          <cell r="B1693" t="str">
            <v>TS-金刚网4cm全磁条对开-95*205-灰条</v>
          </cell>
          <cell r="C1693" t="str">
            <v>TS-JGWQCTDK-95*205-灰条-TS-金刚网4cm全磁条对开-95*205-灰条</v>
          </cell>
          <cell r="D1693" t="str">
            <v>居家布艺</v>
          </cell>
          <cell r="E1693" t="str">
            <v>是</v>
          </cell>
          <cell r="F1693" t="str">
            <v>否</v>
          </cell>
          <cell r="G1693" t="str">
            <v>95*205</v>
          </cell>
          <cell r="H1693" t="str">
            <v/>
          </cell>
          <cell r="I1693" t="str">
            <v/>
          </cell>
          <cell r="J1693" t="str">
            <v>件</v>
          </cell>
          <cell r="K1693" t="str">
            <v/>
          </cell>
          <cell r="L1693" t="str">
            <v/>
          </cell>
          <cell r="M1693" t="str">
            <v>18.00</v>
          </cell>
        </row>
        <row r="1694">
          <cell r="A1694" t="str">
            <v>TS-JGWQCTDK-95*210-灰条</v>
          </cell>
          <cell r="B1694" t="str">
            <v>TS-金刚网4cm全磁条对开-95*210-灰条</v>
          </cell>
          <cell r="C1694" t="str">
            <v>TS-JGWQCTDK-95*210-灰条-TS-金刚网4cm全磁条对开-95*210-灰条</v>
          </cell>
          <cell r="D1694" t="str">
            <v>居家布艺</v>
          </cell>
          <cell r="E1694" t="str">
            <v>是</v>
          </cell>
          <cell r="F1694" t="str">
            <v>否</v>
          </cell>
          <cell r="G1694" t="str">
            <v>95*210</v>
          </cell>
          <cell r="H1694" t="str">
            <v/>
          </cell>
          <cell r="I1694" t="str">
            <v/>
          </cell>
          <cell r="J1694" t="str">
            <v>件</v>
          </cell>
          <cell r="K1694" t="str">
            <v/>
          </cell>
          <cell r="L1694" t="str">
            <v/>
          </cell>
          <cell r="M1694" t="str">
            <v>18.00</v>
          </cell>
        </row>
        <row r="1695">
          <cell r="A1695" t="str">
            <v>TS-JGWQCTDK-95*215-灰条</v>
          </cell>
          <cell r="B1695" t="str">
            <v>TS-金刚网4cm全磁条对开-95*215-灰条</v>
          </cell>
          <cell r="C1695" t="str">
            <v>TS-JGWQCTDK-95*215-灰条-TS-金刚网4cm全磁条对开-95*215-灰条</v>
          </cell>
          <cell r="D1695" t="str">
            <v>居家布艺</v>
          </cell>
          <cell r="E1695" t="str">
            <v>是</v>
          </cell>
          <cell r="F1695" t="str">
            <v>否</v>
          </cell>
          <cell r="G1695" t="str">
            <v>95*215</v>
          </cell>
          <cell r="H1695" t="str">
            <v/>
          </cell>
          <cell r="I1695" t="str">
            <v/>
          </cell>
          <cell r="J1695" t="str">
            <v>件</v>
          </cell>
          <cell r="K1695" t="str">
            <v/>
          </cell>
          <cell r="L1695" t="str">
            <v/>
          </cell>
          <cell r="M1695" t="str">
            <v>18.00</v>
          </cell>
        </row>
        <row r="1696">
          <cell r="A1696" t="str">
            <v>TS-JGWQCTDK-95*220-灰条</v>
          </cell>
          <cell r="B1696" t="str">
            <v>TS-金刚网4cm全磁条对开-95*220-灰条</v>
          </cell>
          <cell r="C1696" t="str">
            <v>TS-JGWQCTDK-95*220-灰条-TS-金刚网4cm全磁条对开-95*220-灰条</v>
          </cell>
          <cell r="D1696" t="str">
            <v>居家布艺</v>
          </cell>
          <cell r="E1696" t="str">
            <v>是</v>
          </cell>
          <cell r="F1696" t="str">
            <v>否</v>
          </cell>
          <cell r="G1696" t="str">
            <v>95*220</v>
          </cell>
          <cell r="H1696" t="str">
            <v/>
          </cell>
          <cell r="I1696" t="str">
            <v/>
          </cell>
          <cell r="J1696" t="str">
            <v>件</v>
          </cell>
          <cell r="K1696" t="str">
            <v/>
          </cell>
          <cell r="L1696" t="str">
            <v/>
          </cell>
          <cell r="M1696" t="str">
            <v>18.00</v>
          </cell>
        </row>
        <row r="1697">
          <cell r="A1697" t="str">
            <v>TS-JGWQCTDK-100*200-灰条</v>
          </cell>
          <cell r="B1697" t="str">
            <v>TS-金刚网4cm全磁条对开-100*200-灰条</v>
          </cell>
          <cell r="C1697" t="str">
            <v>TS-JGWQCTDK-100*200-灰条-TS-金刚网4cm全磁条对开-100*200-灰条</v>
          </cell>
          <cell r="D1697" t="str">
            <v>居家布艺</v>
          </cell>
          <cell r="E1697" t="str">
            <v>是</v>
          </cell>
          <cell r="F1697" t="str">
            <v>否</v>
          </cell>
          <cell r="G1697" t="str">
            <v>100*200</v>
          </cell>
          <cell r="H1697" t="str">
            <v/>
          </cell>
          <cell r="I1697" t="str">
            <v/>
          </cell>
          <cell r="J1697" t="str">
            <v>件</v>
          </cell>
          <cell r="K1697" t="str">
            <v/>
          </cell>
          <cell r="L1697" t="str">
            <v/>
          </cell>
          <cell r="M1697" t="str">
            <v>18.00</v>
          </cell>
        </row>
        <row r="1698">
          <cell r="A1698" t="str">
            <v>TS-JGWQCTDK-100*205-灰条</v>
          </cell>
          <cell r="B1698" t="str">
            <v>TS-金刚网4cm全磁条对开-100*205-灰条</v>
          </cell>
          <cell r="C1698" t="str">
            <v>TS-JGWQCTDK-100*205-灰条-TS-金刚网4cm全磁条对开-100*205-灰条</v>
          </cell>
          <cell r="D1698" t="str">
            <v>居家布艺</v>
          </cell>
          <cell r="E1698" t="str">
            <v>是</v>
          </cell>
          <cell r="F1698" t="str">
            <v>否</v>
          </cell>
          <cell r="G1698" t="str">
            <v>100*205</v>
          </cell>
          <cell r="H1698" t="str">
            <v/>
          </cell>
          <cell r="I1698" t="str">
            <v/>
          </cell>
          <cell r="J1698" t="str">
            <v>件</v>
          </cell>
          <cell r="K1698" t="str">
            <v/>
          </cell>
          <cell r="L1698" t="str">
            <v/>
          </cell>
          <cell r="M1698" t="str">
            <v>18.00</v>
          </cell>
        </row>
        <row r="1699">
          <cell r="A1699" t="str">
            <v>TS-JGWQCTDK-100*210-灰条</v>
          </cell>
          <cell r="B1699" t="str">
            <v>TS-金刚网4cm全磁条对开-100*210-灰条</v>
          </cell>
          <cell r="C1699" t="str">
            <v>TS-JGWQCTDK-100*210-灰条-TS-金刚网4cm全磁条对开-100*210-灰条</v>
          </cell>
          <cell r="D1699" t="str">
            <v>居家布艺</v>
          </cell>
          <cell r="E1699" t="str">
            <v>是</v>
          </cell>
          <cell r="F1699" t="str">
            <v>否</v>
          </cell>
          <cell r="G1699" t="str">
            <v>100*210</v>
          </cell>
          <cell r="H1699" t="str">
            <v/>
          </cell>
          <cell r="I1699" t="str">
            <v/>
          </cell>
          <cell r="J1699" t="str">
            <v>件</v>
          </cell>
          <cell r="K1699" t="str">
            <v/>
          </cell>
          <cell r="L1699" t="str">
            <v/>
          </cell>
          <cell r="M1699" t="str">
            <v>18.00</v>
          </cell>
        </row>
        <row r="1700">
          <cell r="A1700" t="str">
            <v>TS-JGWQCTDK-100*215-灰条</v>
          </cell>
          <cell r="B1700" t="str">
            <v>TS-金刚网4cm全磁条对开-100*215-灰条</v>
          </cell>
          <cell r="C1700" t="str">
            <v>TS-JGWQCTDK-100*215-灰条-TS-金刚网4cm全磁条对开-100*215-灰条</v>
          </cell>
          <cell r="D1700" t="str">
            <v>居家布艺</v>
          </cell>
          <cell r="E1700" t="str">
            <v>是</v>
          </cell>
          <cell r="F1700" t="str">
            <v>否</v>
          </cell>
          <cell r="G1700" t="str">
            <v>100*215</v>
          </cell>
          <cell r="H1700" t="str">
            <v/>
          </cell>
          <cell r="I1700" t="str">
            <v/>
          </cell>
          <cell r="J1700" t="str">
            <v>件</v>
          </cell>
          <cell r="K1700" t="str">
            <v/>
          </cell>
          <cell r="L1700" t="str">
            <v/>
          </cell>
          <cell r="M1700" t="str">
            <v>18.00</v>
          </cell>
        </row>
        <row r="1701">
          <cell r="A1701" t="str">
            <v>TS-JGWQCTDK-100*220-灰条</v>
          </cell>
          <cell r="B1701" t="str">
            <v>TS-金刚网4cm全磁条对开-100*220-灰条</v>
          </cell>
          <cell r="C1701" t="str">
            <v>TS-JGWQCTDK-100*220-灰条-TS-金刚网4cm全磁条对开-100*220-灰条</v>
          </cell>
          <cell r="D1701" t="str">
            <v>居家布艺</v>
          </cell>
          <cell r="E1701" t="str">
            <v>是</v>
          </cell>
          <cell r="F1701" t="str">
            <v>否</v>
          </cell>
          <cell r="G1701" t="str">
            <v>100*220</v>
          </cell>
          <cell r="H1701" t="str">
            <v/>
          </cell>
          <cell r="I1701" t="str">
            <v/>
          </cell>
          <cell r="J1701" t="str">
            <v>件</v>
          </cell>
          <cell r="K1701" t="str">
            <v/>
          </cell>
          <cell r="L1701" t="str">
            <v/>
          </cell>
          <cell r="M1701" t="str">
            <v>18.00</v>
          </cell>
        </row>
        <row r="1702">
          <cell r="A1702" t="str">
            <v>TS-JGWQCTDK-100*230-灰条</v>
          </cell>
          <cell r="B1702" t="str">
            <v>TS-金刚网4cm全磁条对开-100*230-灰条</v>
          </cell>
          <cell r="C1702" t="str">
            <v>TS-JGWQCTDK-100*230-灰条-TS-金刚网4cm全磁条对开-100*230-灰条</v>
          </cell>
          <cell r="D1702" t="str">
            <v>居家布艺</v>
          </cell>
          <cell r="E1702" t="str">
            <v>是</v>
          </cell>
          <cell r="F1702" t="str">
            <v>否</v>
          </cell>
          <cell r="G1702" t="str">
            <v>100*230</v>
          </cell>
          <cell r="H1702" t="str">
            <v/>
          </cell>
          <cell r="I1702" t="str">
            <v/>
          </cell>
          <cell r="J1702" t="str">
            <v>件</v>
          </cell>
          <cell r="K1702" t="str">
            <v/>
          </cell>
          <cell r="L1702" t="str">
            <v/>
          </cell>
          <cell r="M1702" t="str">
            <v>19.00</v>
          </cell>
        </row>
        <row r="1703">
          <cell r="A1703" t="str">
            <v>TS-JGWQCTDK-100*240-灰条</v>
          </cell>
          <cell r="B1703" t="str">
            <v>TS-金刚网4cm全磁条对开-100*240-灰条</v>
          </cell>
          <cell r="C1703" t="str">
            <v>TS-JGWQCTDK-100*240-灰条-TS-金刚网4cm全磁条对开-100*240-灰条</v>
          </cell>
          <cell r="D1703" t="str">
            <v>居家布艺</v>
          </cell>
          <cell r="E1703" t="str">
            <v>是</v>
          </cell>
          <cell r="F1703" t="str">
            <v>否</v>
          </cell>
          <cell r="G1703" t="str">
            <v>100*240</v>
          </cell>
          <cell r="H1703" t="str">
            <v/>
          </cell>
          <cell r="I1703" t="str">
            <v/>
          </cell>
          <cell r="J1703" t="str">
            <v>件</v>
          </cell>
          <cell r="K1703" t="str">
            <v/>
          </cell>
          <cell r="L1703" t="str">
            <v/>
          </cell>
          <cell r="M1703" t="str">
            <v>20.00</v>
          </cell>
        </row>
        <row r="1704">
          <cell r="A1704" t="str">
            <v>TS-JGWQCTDK-105*205-灰条</v>
          </cell>
          <cell r="B1704" t="str">
            <v>TS-金刚网4cm全磁条对开-105*205-灰条</v>
          </cell>
          <cell r="C1704" t="str">
            <v>TS-JGWQCTDK-105*205-灰条-TS-金刚网4cm全磁条对开-105*205-灰条</v>
          </cell>
          <cell r="D1704" t="str">
            <v>居家布艺</v>
          </cell>
          <cell r="E1704" t="str">
            <v>是</v>
          </cell>
          <cell r="F1704" t="str">
            <v>否</v>
          </cell>
          <cell r="G1704" t="str">
            <v>105*205</v>
          </cell>
          <cell r="H1704" t="str">
            <v/>
          </cell>
          <cell r="I1704" t="str">
            <v/>
          </cell>
          <cell r="J1704" t="str">
            <v>件</v>
          </cell>
          <cell r="K1704" t="str">
            <v/>
          </cell>
          <cell r="L1704" t="str">
            <v/>
          </cell>
          <cell r="M1704" t="str">
            <v>19.00</v>
          </cell>
        </row>
        <row r="1705">
          <cell r="A1705" t="str">
            <v>TS-JGWQCTDK-105*210-灰条</v>
          </cell>
          <cell r="B1705" t="str">
            <v>TS-金刚网4cm全磁条对开-105*210-灰条</v>
          </cell>
          <cell r="C1705" t="str">
            <v>TS-JGWQCTDK-105*210-灰条-TS-金刚网4cm全磁条对开-105*210-灰条</v>
          </cell>
          <cell r="D1705" t="str">
            <v>居家布艺</v>
          </cell>
          <cell r="E1705" t="str">
            <v>是</v>
          </cell>
          <cell r="F1705" t="str">
            <v>否</v>
          </cell>
          <cell r="G1705" t="str">
            <v>105*210</v>
          </cell>
          <cell r="H1705" t="str">
            <v/>
          </cell>
          <cell r="I1705" t="str">
            <v/>
          </cell>
          <cell r="J1705" t="str">
            <v>件</v>
          </cell>
          <cell r="K1705" t="str">
            <v/>
          </cell>
          <cell r="L1705" t="str">
            <v/>
          </cell>
          <cell r="M1705" t="str">
            <v>19.00</v>
          </cell>
        </row>
        <row r="1706">
          <cell r="A1706" t="str">
            <v>TS-JGWQCTDK-105*220-灰条</v>
          </cell>
          <cell r="B1706" t="str">
            <v>TS-金刚网4cm全磁条对开-105*220-灰条</v>
          </cell>
          <cell r="C1706" t="str">
            <v>TS-JGWQCTDK-105*220-灰条-TS-金刚网4cm全磁条对开-105*220-灰条</v>
          </cell>
          <cell r="D1706" t="str">
            <v>居家布艺</v>
          </cell>
          <cell r="E1706" t="str">
            <v>是</v>
          </cell>
          <cell r="F1706" t="str">
            <v>否</v>
          </cell>
          <cell r="G1706" t="str">
            <v>105*220</v>
          </cell>
          <cell r="H1706" t="str">
            <v/>
          </cell>
          <cell r="I1706" t="str">
            <v/>
          </cell>
          <cell r="J1706" t="str">
            <v>件</v>
          </cell>
          <cell r="K1706" t="str">
            <v/>
          </cell>
          <cell r="L1706" t="str">
            <v/>
          </cell>
          <cell r="M1706" t="str">
            <v>19.00</v>
          </cell>
        </row>
        <row r="1707">
          <cell r="A1707" t="str">
            <v>TS-JGWQCTDK-110*200-灰条</v>
          </cell>
          <cell r="B1707" t="str">
            <v>TS-金刚网4cm全磁条对开-110*200-灰条</v>
          </cell>
          <cell r="C1707" t="str">
            <v>TS-JGWQCTDK-110*200-灰条-TS-金刚网4cm全磁条对开-110*200-灰条</v>
          </cell>
          <cell r="D1707" t="str">
            <v>居家布艺</v>
          </cell>
          <cell r="E1707" t="str">
            <v>是</v>
          </cell>
          <cell r="F1707" t="str">
            <v>否</v>
          </cell>
          <cell r="G1707" t="str">
            <v>110*200</v>
          </cell>
          <cell r="H1707" t="str">
            <v/>
          </cell>
          <cell r="I1707" t="str">
            <v/>
          </cell>
          <cell r="J1707" t="str">
            <v>件</v>
          </cell>
          <cell r="K1707" t="str">
            <v/>
          </cell>
          <cell r="L1707" t="str">
            <v/>
          </cell>
          <cell r="M1707" t="str">
            <v>19.00</v>
          </cell>
        </row>
        <row r="1708">
          <cell r="A1708" t="str">
            <v>TS-JGWQCTDK-110*210-灰条</v>
          </cell>
          <cell r="B1708" t="str">
            <v>TS-金刚网4cm全磁条对开-110*210-灰条</v>
          </cell>
          <cell r="C1708" t="str">
            <v>TS-JGWQCTDK-110*210-灰条-TS-金刚网4cm全磁条对开-110*210-灰条</v>
          </cell>
          <cell r="D1708" t="str">
            <v>居家布艺</v>
          </cell>
          <cell r="E1708" t="str">
            <v>是</v>
          </cell>
          <cell r="F1708" t="str">
            <v>否</v>
          </cell>
          <cell r="G1708" t="str">
            <v>110*210</v>
          </cell>
          <cell r="H1708" t="str">
            <v/>
          </cell>
          <cell r="I1708" t="str">
            <v/>
          </cell>
          <cell r="J1708" t="str">
            <v>件</v>
          </cell>
          <cell r="K1708" t="str">
            <v/>
          </cell>
          <cell r="L1708" t="str">
            <v/>
          </cell>
          <cell r="M1708" t="str">
            <v>19.00</v>
          </cell>
        </row>
        <row r="1709">
          <cell r="A1709" t="str">
            <v>TS-JGWQCTDK-110*220-灰条</v>
          </cell>
          <cell r="B1709" t="str">
            <v>TS-金刚网4cm全磁条对开-110*220-灰条</v>
          </cell>
          <cell r="C1709" t="str">
            <v>TS-JGWQCTDK-110*220-灰条-TS-金刚网4cm全磁条对开-110*220-灰条</v>
          </cell>
          <cell r="D1709" t="str">
            <v>居家布艺</v>
          </cell>
          <cell r="E1709" t="str">
            <v>是</v>
          </cell>
          <cell r="F1709" t="str">
            <v>否</v>
          </cell>
          <cell r="G1709" t="str">
            <v>110*220</v>
          </cell>
          <cell r="H1709" t="str">
            <v/>
          </cell>
          <cell r="I1709" t="str">
            <v/>
          </cell>
          <cell r="J1709" t="str">
            <v>件</v>
          </cell>
          <cell r="K1709" t="str">
            <v/>
          </cell>
          <cell r="L1709" t="str">
            <v/>
          </cell>
          <cell r="M1709" t="str">
            <v>19.00</v>
          </cell>
        </row>
        <row r="1710">
          <cell r="A1710" t="str">
            <v>TS-JGWQCTDK-110*230-灰条</v>
          </cell>
          <cell r="B1710" t="str">
            <v>TS-金刚网4cm全磁条对开-110*230-灰条</v>
          </cell>
          <cell r="C1710" t="str">
            <v>TS-JGWQCTDK-110*230-灰条-TS-金刚网4cm全磁条对开-110*230-灰条</v>
          </cell>
          <cell r="D1710" t="str">
            <v>居家布艺</v>
          </cell>
          <cell r="E1710" t="str">
            <v>是</v>
          </cell>
          <cell r="F1710" t="str">
            <v>否</v>
          </cell>
          <cell r="G1710" t="str">
            <v>110*230</v>
          </cell>
          <cell r="H1710" t="str">
            <v/>
          </cell>
          <cell r="I1710" t="str">
            <v/>
          </cell>
          <cell r="J1710" t="str">
            <v>件</v>
          </cell>
          <cell r="K1710" t="str">
            <v/>
          </cell>
          <cell r="L1710" t="str">
            <v/>
          </cell>
          <cell r="M1710" t="str">
            <v>20.00</v>
          </cell>
        </row>
        <row r="1711">
          <cell r="A1711" t="str">
            <v>TS-JGWQCTDK-110*240-灰条</v>
          </cell>
          <cell r="B1711" t="str">
            <v>TS-金刚网4cm全磁条对开-110*240-灰条</v>
          </cell>
          <cell r="C1711" t="str">
            <v>TS-JGWQCTDK-110*240-灰条-TS-金刚网4cm全磁条对开-110*240-灰条</v>
          </cell>
          <cell r="D1711" t="str">
            <v>居家布艺</v>
          </cell>
          <cell r="E1711" t="str">
            <v>是</v>
          </cell>
          <cell r="F1711" t="str">
            <v>否</v>
          </cell>
          <cell r="G1711" t="str">
            <v>110*240</v>
          </cell>
          <cell r="H1711" t="str">
            <v/>
          </cell>
          <cell r="I1711" t="str">
            <v/>
          </cell>
          <cell r="J1711" t="str">
            <v>件</v>
          </cell>
          <cell r="K1711" t="str">
            <v/>
          </cell>
          <cell r="L1711" t="str">
            <v/>
          </cell>
          <cell r="M1711" t="str">
            <v>21.00</v>
          </cell>
        </row>
        <row r="1712">
          <cell r="A1712" t="str">
            <v>TS-JGWQCTDK-120*200-灰条</v>
          </cell>
          <cell r="B1712" t="str">
            <v>TS-金刚网4cm全磁条对开-120*200-灰条</v>
          </cell>
          <cell r="C1712" t="str">
            <v>TS-JGWQCTDK-120*200-灰条-TS-金刚网4cm全磁条对开-120*200-灰条</v>
          </cell>
          <cell r="D1712" t="str">
            <v>居家布艺</v>
          </cell>
          <cell r="E1712" t="str">
            <v>是</v>
          </cell>
          <cell r="F1712" t="str">
            <v>否</v>
          </cell>
          <cell r="G1712" t="str">
            <v>120*200</v>
          </cell>
          <cell r="H1712" t="str">
            <v/>
          </cell>
          <cell r="I1712" t="str">
            <v/>
          </cell>
          <cell r="J1712" t="str">
            <v>件</v>
          </cell>
          <cell r="K1712" t="str">
            <v/>
          </cell>
          <cell r="L1712" t="str">
            <v/>
          </cell>
          <cell r="M1712" t="str">
            <v>20.00</v>
          </cell>
        </row>
        <row r="1713">
          <cell r="A1713" t="str">
            <v>TS-JGWQCTDK-120*210-灰条</v>
          </cell>
          <cell r="B1713" t="str">
            <v>TS-金刚网4cm全磁条对开-120*210-灰条</v>
          </cell>
          <cell r="C1713" t="str">
            <v>TS-JGWQCTDK-120*210-灰条-TS-金刚网4cm全磁条对开-120*210-灰条</v>
          </cell>
          <cell r="D1713" t="str">
            <v>居家布艺</v>
          </cell>
          <cell r="E1713" t="str">
            <v>是</v>
          </cell>
          <cell r="F1713" t="str">
            <v>否</v>
          </cell>
          <cell r="G1713" t="str">
            <v>120*210</v>
          </cell>
          <cell r="H1713" t="str">
            <v/>
          </cell>
          <cell r="I1713" t="str">
            <v/>
          </cell>
          <cell r="J1713" t="str">
            <v>件</v>
          </cell>
          <cell r="K1713" t="str">
            <v/>
          </cell>
          <cell r="L1713" t="str">
            <v/>
          </cell>
          <cell r="M1713" t="str">
            <v>20.00</v>
          </cell>
        </row>
        <row r="1714">
          <cell r="A1714" t="str">
            <v>TS-JGWQCTDK-120*220-灰条</v>
          </cell>
          <cell r="B1714" t="str">
            <v>TS-金刚网4cm全磁条对开-120*220-灰条</v>
          </cell>
          <cell r="C1714" t="str">
            <v>TS-JGWQCTDK-120*220-灰条-TS-金刚网4cm全磁条对开-120*220-灰条</v>
          </cell>
          <cell r="D1714" t="str">
            <v>居家布艺</v>
          </cell>
          <cell r="E1714" t="str">
            <v>是</v>
          </cell>
          <cell r="F1714" t="str">
            <v>否</v>
          </cell>
          <cell r="G1714" t="str">
            <v>120*220</v>
          </cell>
          <cell r="H1714" t="str">
            <v/>
          </cell>
          <cell r="I1714" t="str">
            <v/>
          </cell>
          <cell r="J1714" t="str">
            <v>件</v>
          </cell>
          <cell r="K1714" t="str">
            <v/>
          </cell>
          <cell r="L1714" t="str">
            <v/>
          </cell>
          <cell r="M1714" t="str">
            <v>20.00</v>
          </cell>
        </row>
        <row r="1715">
          <cell r="A1715" t="str">
            <v>TS-JGWQCTDK-120*230-灰条</v>
          </cell>
          <cell r="B1715" t="str">
            <v>TS-金刚网4cm全磁条对开-120*230-灰条</v>
          </cell>
          <cell r="C1715" t="str">
            <v>TS-JGWQCTDK-120*230-灰条-TS-金刚网4cm全磁条对开-120*230-灰条</v>
          </cell>
          <cell r="D1715" t="str">
            <v>居家布艺</v>
          </cell>
          <cell r="E1715" t="str">
            <v>是</v>
          </cell>
          <cell r="F1715" t="str">
            <v>否</v>
          </cell>
          <cell r="G1715" t="str">
            <v>120*230</v>
          </cell>
          <cell r="H1715" t="str">
            <v/>
          </cell>
          <cell r="I1715" t="str">
            <v/>
          </cell>
          <cell r="J1715" t="str">
            <v>件</v>
          </cell>
          <cell r="K1715" t="str">
            <v/>
          </cell>
          <cell r="L1715" t="str">
            <v/>
          </cell>
          <cell r="M1715" t="str">
            <v>21.00</v>
          </cell>
        </row>
        <row r="1716">
          <cell r="A1716" t="str">
            <v>TS-JGWQCTDK-120*240-灰条</v>
          </cell>
          <cell r="B1716" t="str">
            <v>TS-金刚网4cm全磁条对开-120*240-灰条</v>
          </cell>
          <cell r="C1716" t="str">
            <v>TS-JGWQCTDK-120*240-灰条-TS-金刚网4cm全磁条对开-120*240-灰条</v>
          </cell>
          <cell r="D1716" t="str">
            <v>居家布艺</v>
          </cell>
          <cell r="E1716" t="str">
            <v>是</v>
          </cell>
          <cell r="F1716" t="str">
            <v>否</v>
          </cell>
          <cell r="G1716" t="str">
            <v>120*240</v>
          </cell>
          <cell r="H1716" t="str">
            <v/>
          </cell>
          <cell r="I1716" t="str">
            <v/>
          </cell>
          <cell r="J1716" t="str">
            <v>件</v>
          </cell>
          <cell r="K1716" t="str">
            <v/>
          </cell>
          <cell r="L1716" t="str">
            <v/>
          </cell>
          <cell r="M1716" t="str">
            <v>22.00</v>
          </cell>
        </row>
        <row r="1717">
          <cell r="A1717" t="str">
            <v>TS-JGWQCTDK-130*200-灰条</v>
          </cell>
          <cell r="B1717" t="str">
            <v>TS-金刚网4cm全磁条对开-130*200-灰条</v>
          </cell>
          <cell r="C1717" t="str">
            <v>TS-JGWQCTDK-130*200-灰条-TS-金刚网4cm全磁条对开-130*200-灰条</v>
          </cell>
          <cell r="D1717" t="str">
            <v>居家布艺</v>
          </cell>
          <cell r="E1717" t="str">
            <v>是</v>
          </cell>
          <cell r="F1717" t="str">
            <v>否</v>
          </cell>
          <cell r="G1717" t="str">
            <v>130*200</v>
          </cell>
          <cell r="H1717" t="str">
            <v/>
          </cell>
          <cell r="I1717" t="str">
            <v/>
          </cell>
          <cell r="J1717" t="str">
            <v>件</v>
          </cell>
          <cell r="K1717" t="str">
            <v/>
          </cell>
          <cell r="L1717" t="str">
            <v/>
          </cell>
          <cell r="M1717" t="str">
            <v>21.00</v>
          </cell>
        </row>
        <row r="1718">
          <cell r="A1718" t="str">
            <v>TS-JGWQCTDK-130*210-灰条</v>
          </cell>
          <cell r="B1718" t="str">
            <v>TS-金刚网4cm全磁条对开-130*210-灰条</v>
          </cell>
          <cell r="C1718" t="str">
            <v>TS-JGWQCTDK-130*210-灰条-TS-金刚网4cm全磁条对开-130*210-灰条</v>
          </cell>
          <cell r="D1718" t="str">
            <v>居家布艺</v>
          </cell>
          <cell r="E1718" t="str">
            <v>是</v>
          </cell>
          <cell r="F1718" t="str">
            <v>否</v>
          </cell>
          <cell r="G1718" t="str">
            <v>130*210</v>
          </cell>
          <cell r="H1718" t="str">
            <v/>
          </cell>
          <cell r="I1718" t="str">
            <v/>
          </cell>
          <cell r="J1718" t="str">
            <v>件</v>
          </cell>
          <cell r="K1718" t="str">
            <v/>
          </cell>
          <cell r="L1718" t="str">
            <v/>
          </cell>
          <cell r="M1718" t="str">
            <v>21.00</v>
          </cell>
        </row>
        <row r="1719">
          <cell r="A1719" t="str">
            <v>TS-JGWQCTDK-130*220-灰条</v>
          </cell>
          <cell r="B1719" t="str">
            <v>TS-金刚网4cm全磁条对开-130*220-灰条</v>
          </cell>
          <cell r="C1719" t="str">
            <v>TS-JGWQCTDK-130*220-灰条-TS-金刚网4cm全磁条对开-130*220-灰条</v>
          </cell>
          <cell r="D1719" t="str">
            <v>居家布艺</v>
          </cell>
          <cell r="E1719" t="str">
            <v>是</v>
          </cell>
          <cell r="F1719" t="str">
            <v>否</v>
          </cell>
          <cell r="G1719" t="str">
            <v>130*220</v>
          </cell>
          <cell r="H1719" t="str">
            <v/>
          </cell>
          <cell r="I1719" t="str">
            <v/>
          </cell>
          <cell r="J1719" t="str">
            <v>件</v>
          </cell>
          <cell r="K1719" t="str">
            <v/>
          </cell>
          <cell r="L1719" t="str">
            <v/>
          </cell>
          <cell r="M1719" t="str">
            <v>21.00</v>
          </cell>
        </row>
        <row r="1720">
          <cell r="A1720" t="str">
            <v>TS-JGWQCTDK-130*230-灰条</v>
          </cell>
          <cell r="B1720" t="str">
            <v>TS-金刚网4cm全磁条对开-130*230-灰条</v>
          </cell>
          <cell r="C1720" t="str">
            <v>TS-JGWQCTDK-130*230-灰条-TS-金刚网4cm全磁条对开-130*230-灰条</v>
          </cell>
          <cell r="D1720" t="str">
            <v>居家布艺</v>
          </cell>
          <cell r="E1720" t="str">
            <v>是</v>
          </cell>
          <cell r="F1720" t="str">
            <v>否</v>
          </cell>
          <cell r="G1720" t="str">
            <v>130*230</v>
          </cell>
          <cell r="H1720" t="str">
            <v/>
          </cell>
          <cell r="I1720" t="str">
            <v/>
          </cell>
          <cell r="J1720" t="str">
            <v>件</v>
          </cell>
          <cell r="K1720" t="str">
            <v/>
          </cell>
          <cell r="L1720" t="str">
            <v/>
          </cell>
          <cell r="M1720" t="str">
            <v>22.00</v>
          </cell>
        </row>
        <row r="1721">
          <cell r="A1721" t="str">
            <v>TS-JGWQCTDK-130*240-灰条</v>
          </cell>
          <cell r="B1721" t="str">
            <v>TS-金刚网4cm全磁条对开-130*240-灰条</v>
          </cell>
          <cell r="C1721" t="str">
            <v>TS-JGWQCTDK-130*240-灰条-TS-金刚网4cm全磁条对开-130*240-灰条</v>
          </cell>
          <cell r="D1721" t="str">
            <v>居家布艺</v>
          </cell>
          <cell r="E1721" t="str">
            <v>是</v>
          </cell>
          <cell r="F1721" t="str">
            <v>否</v>
          </cell>
          <cell r="G1721" t="str">
            <v>130*240</v>
          </cell>
          <cell r="H1721" t="str">
            <v/>
          </cell>
          <cell r="I1721" t="str">
            <v/>
          </cell>
          <cell r="J1721" t="str">
            <v>件</v>
          </cell>
          <cell r="K1721" t="str">
            <v/>
          </cell>
          <cell r="L1721" t="str">
            <v/>
          </cell>
          <cell r="M1721" t="str">
            <v>23.00</v>
          </cell>
        </row>
        <row r="1722">
          <cell r="A1722" t="str">
            <v>TS-JGWQCTDK-140*200-灰条</v>
          </cell>
          <cell r="B1722" t="str">
            <v>TS-金刚网4cm全磁条对开-140*200-灰条</v>
          </cell>
          <cell r="C1722" t="str">
            <v>TS-JGWQCTDK-140*200-灰条-TS-金刚网4cm全磁条对开-140*200-灰条</v>
          </cell>
          <cell r="D1722" t="str">
            <v>居家布艺</v>
          </cell>
          <cell r="E1722" t="str">
            <v>是</v>
          </cell>
          <cell r="F1722" t="str">
            <v>否</v>
          </cell>
          <cell r="G1722" t="str">
            <v>140*200</v>
          </cell>
          <cell r="H1722" t="str">
            <v/>
          </cell>
          <cell r="I1722" t="str">
            <v/>
          </cell>
          <cell r="J1722" t="str">
            <v>件</v>
          </cell>
          <cell r="K1722" t="str">
            <v/>
          </cell>
          <cell r="L1722" t="str">
            <v/>
          </cell>
          <cell r="M1722" t="str">
            <v>22.00</v>
          </cell>
        </row>
        <row r="1723">
          <cell r="A1723" t="str">
            <v>TS-JGWQCTDK-140*210-灰条</v>
          </cell>
          <cell r="B1723" t="str">
            <v>TS-金刚网4cm全磁条对开-140*210-灰条</v>
          </cell>
          <cell r="C1723" t="str">
            <v>TS-JGWQCTDK-140*210-灰条-TS-金刚网4cm全磁条对开-140*210-灰条</v>
          </cell>
          <cell r="D1723" t="str">
            <v>居家布艺</v>
          </cell>
          <cell r="E1723" t="str">
            <v>是</v>
          </cell>
          <cell r="F1723" t="str">
            <v>否</v>
          </cell>
          <cell r="G1723" t="str">
            <v>140*210</v>
          </cell>
          <cell r="H1723" t="str">
            <v/>
          </cell>
          <cell r="I1723" t="str">
            <v/>
          </cell>
          <cell r="J1723" t="str">
            <v>件</v>
          </cell>
          <cell r="K1723" t="str">
            <v/>
          </cell>
          <cell r="L1723" t="str">
            <v/>
          </cell>
          <cell r="M1723" t="str">
            <v>22.00</v>
          </cell>
        </row>
        <row r="1724">
          <cell r="A1724" t="str">
            <v>TS-JGWQCTDK-140*220-灰条</v>
          </cell>
          <cell r="B1724" t="str">
            <v>TS-金刚网4cm全磁条对开-140*220-灰条</v>
          </cell>
          <cell r="C1724" t="str">
            <v>TS-JGWQCTDK-140*220-灰条-TS-金刚网4cm全磁条对开-140*220-灰条</v>
          </cell>
          <cell r="D1724" t="str">
            <v>居家布艺</v>
          </cell>
          <cell r="E1724" t="str">
            <v>是</v>
          </cell>
          <cell r="F1724" t="str">
            <v>否</v>
          </cell>
          <cell r="G1724" t="str">
            <v>140*220</v>
          </cell>
          <cell r="H1724" t="str">
            <v/>
          </cell>
          <cell r="I1724" t="str">
            <v/>
          </cell>
          <cell r="J1724" t="str">
            <v>件</v>
          </cell>
          <cell r="K1724" t="str">
            <v/>
          </cell>
          <cell r="L1724" t="str">
            <v/>
          </cell>
          <cell r="M1724" t="str">
            <v>22.00</v>
          </cell>
        </row>
        <row r="1725">
          <cell r="A1725" t="str">
            <v>TS-JGWQCTDK-140*230-灰条</v>
          </cell>
          <cell r="B1725" t="str">
            <v>TS-金刚网4cm全磁条对开-140*230-灰条</v>
          </cell>
          <cell r="C1725" t="str">
            <v>TS-JGWQCTDK-140*230-灰条-TS-金刚网4cm全磁条对开-140*230-灰条</v>
          </cell>
          <cell r="D1725" t="str">
            <v>居家布艺</v>
          </cell>
          <cell r="E1725" t="str">
            <v>是</v>
          </cell>
          <cell r="F1725" t="str">
            <v>否</v>
          </cell>
          <cell r="G1725" t="str">
            <v>140*230</v>
          </cell>
          <cell r="H1725" t="str">
            <v/>
          </cell>
          <cell r="I1725" t="str">
            <v/>
          </cell>
          <cell r="J1725" t="str">
            <v>件</v>
          </cell>
          <cell r="K1725" t="str">
            <v/>
          </cell>
          <cell r="L1725" t="str">
            <v/>
          </cell>
          <cell r="M1725" t="str">
            <v>23.00</v>
          </cell>
        </row>
        <row r="1726">
          <cell r="A1726" t="str">
            <v>TS-JGWQCTDK-140*240-灰条</v>
          </cell>
          <cell r="B1726" t="str">
            <v>TS-金刚网4cm全磁条对开-140*240-灰条</v>
          </cell>
          <cell r="C1726" t="str">
            <v>TS-JGWQCTDK-140*240-灰条-TS-金刚网4cm全磁条对开-140*240-灰条</v>
          </cell>
          <cell r="D1726" t="str">
            <v>居家布艺</v>
          </cell>
          <cell r="E1726" t="str">
            <v>是</v>
          </cell>
          <cell r="F1726" t="str">
            <v>否</v>
          </cell>
          <cell r="G1726" t="str">
            <v>140*240</v>
          </cell>
          <cell r="H1726" t="str">
            <v/>
          </cell>
          <cell r="I1726" t="str">
            <v/>
          </cell>
          <cell r="J1726" t="str">
            <v>件</v>
          </cell>
          <cell r="K1726" t="str">
            <v/>
          </cell>
          <cell r="L1726" t="str">
            <v/>
          </cell>
          <cell r="M1726" t="str">
            <v>24.00</v>
          </cell>
        </row>
        <row r="1727">
          <cell r="A1727" t="str">
            <v>TS-JGWQCTDK-150*200-灰条</v>
          </cell>
          <cell r="B1727" t="str">
            <v>TS-金刚网4cm全磁条对开-150*200-灰条</v>
          </cell>
          <cell r="C1727" t="str">
            <v>TS-JGWQCTDK-150*200-灰条-TS-金刚网4cm全磁条对开-150*200-灰条</v>
          </cell>
          <cell r="D1727" t="str">
            <v>居家布艺</v>
          </cell>
          <cell r="E1727" t="str">
            <v>是</v>
          </cell>
          <cell r="F1727" t="str">
            <v>否</v>
          </cell>
          <cell r="G1727" t="str">
            <v>150*200</v>
          </cell>
          <cell r="H1727" t="str">
            <v/>
          </cell>
          <cell r="I1727" t="str">
            <v/>
          </cell>
          <cell r="J1727" t="str">
            <v>件</v>
          </cell>
          <cell r="K1727" t="str">
            <v/>
          </cell>
          <cell r="L1727" t="str">
            <v/>
          </cell>
          <cell r="M1727" t="str">
            <v>23.00</v>
          </cell>
        </row>
        <row r="1728">
          <cell r="A1728" t="str">
            <v>TS-JGWQCTDK-150*210-灰条</v>
          </cell>
          <cell r="B1728" t="str">
            <v>TS-金刚网4cm全磁条对开-150*210-灰条</v>
          </cell>
          <cell r="C1728" t="str">
            <v>TS-JGWQCTDK-150*210-灰条-TS-金刚网4cm全磁条对开-150*210-灰条</v>
          </cell>
          <cell r="D1728" t="str">
            <v>居家布艺</v>
          </cell>
          <cell r="E1728" t="str">
            <v>是</v>
          </cell>
          <cell r="F1728" t="str">
            <v>否</v>
          </cell>
          <cell r="G1728" t="str">
            <v>150*210</v>
          </cell>
          <cell r="H1728" t="str">
            <v/>
          </cell>
          <cell r="I1728" t="str">
            <v/>
          </cell>
          <cell r="J1728" t="str">
            <v>件</v>
          </cell>
          <cell r="K1728" t="str">
            <v/>
          </cell>
          <cell r="L1728" t="str">
            <v/>
          </cell>
          <cell r="M1728" t="str">
            <v>23.00</v>
          </cell>
        </row>
        <row r="1729">
          <cell r="A1729" t="str">
            <v>TS-JGWQCTDK-150*220-灰条</v>
          </cell>
          <cell r="B1729" t="str">
            <v>TS-金刚网4cm全磁条对开-150*220-灰条</v>
          </cell>
          <cell r="C1729" t="str">
            <v>TS-JGWQCTDK-150*220-灰条-TS-金刚网4cm全磁条对开-150*220-灰条</v>
          </cell>
          <cell r="D1729" t="str">
            <v>居家布艺</v>
          </cell>
          <cell r="E1729" t="str">
            <v>是</v>
          </cell>
          <cell r="F1729" t="str">
            <v>否</v>
          </cell>
          <cell r="G1729" t="str">
            <v>150*220</v>
          </cell>
          <cell r="H1729" t="str">
            <v/>
          </cell>
          <cell r="I1729" t="str">
            <v/>
          </cell>
          <cell r="J1729" t="str">
            <v>件</v>
          </cell>
          <cell r="K1729" t="str">
            <v/>
          </cell>
          <cell r="L1729" t="str">
            <v/>
          </cell>
          <cell r="M1729" t="str">
            <v>23.00</v>
          </cell>
        </row>
        <row r="1730">
          <cell r="A1730" t="str">
            <v>TS-JGWQCTDK-150*230-灰条</v>
          </cell>
          <cell r="B1730" t="str">
            <v>TS-金刚网4cm全磁条对开-150*230-灰条</v>
          </cell>
          <cell r="C1730" t="str">
            <v>TS-JGWQCTDK-150*230-灰条-TS-金刚网4cm全磁条对开-150*230-灰条</v>
          </cell>
          <cell r="D1730" t="str">
            <v>居家布艺</v>
          </cell>
          <cell r="E1730" t="str">
            <v>是</v>
          </cell>
          <cell r="F1730" t="str">
            <v>否</v>
          </cell>
          <cell r="G1730" t="str">
            <v>150*230</v>
          </cell>
          <cell r="H1730" t="str">
            <v/>
          </cell>
          <cell r="I1730" t="str">
            <v/>
          </cell>
          <cell r="J1730" t="str">
            <v>件</v>
          </cell>
          <cell r="K1730" t="str">
            <v/>
          </cell>
          <cell r="L1730" t="str">
            <v/>
          </cell>
          <cell r="M1730" t="str">
            <v>24.00</v>
          </cell>
        </row>
        <row r="1731">
          <cell r="A1731" t="str">
            <v>TS-JGWQCTDK-150*240-灰条</v>
          </cell>
          <cell r="B1731" t="str">
            <v>TS-金刚网4cm全磁条对开-150*240-灰条</v>
          </cell>
          <cell r="C1731" t="str">
            <v>TS-JGWQCTDK-150*240-灰条-TS-金刚网4cm全磁条对开-150*240-灰条</v>
          </cell>
          <cell r="D1731" t="str">
            <v>居家布艺</v>
          </cell>
          <cell r="E1731" t="str">
            <v>是</v>
          </cell>
          <cell r="F1731" t="str">
            <v>否</v>
          </cell>
          <cell r="G1731" t="str">
            <v>150*240</v>
          </cell>
          <cell r="H1731" t="str">
            <v/>
          </cell>
          <cell r="I1731" t="str">
            <v/>
          </cell>
          <cell r="J1731" t="str">
            <v>件</v>
          </cell>
          <cell r="K1731" t="str">
            <v/>
          </cell>
          <cell r="L1731" t="str">
            <v/>
          </cell>
          <cell r="M1731" t="str">
            <v>25.00</v>
          </cell>
        </row>
        <row r="1732">
          <cell r="A1732" t="str">
            <v>TS-JGWQCTDK-160*200-灰条</v>
          </cell>
          <cell r="B1732" t="str">
            <v>TS-金刚网4cm全磁条对开-160*200-灰条</v>
          </cell>
          <cell r="C1732" t="str">
            <v>TS-JGWQCTDK-160*200-灰条-TS-金刚网4cm全磁条对开-160*200-灰条</v>
          </cell>
          <cell r="D1732" t="str">
            <v>居家布艺</v>
          </cell>
          <cell r="E1732" t="str">
            <v>是</v>
          </cell>
          <cell r="F1732" t="str">
            <v>否</v>
          </cell>
          <cell r="G1732" t="str">
            <v>160*200</v>
          </cell>
          <cell r="H1732" t="str">
            <v/>
          </cell>
          <cell r="I1732" t="str">
            <v/>
          </cell>
          <cell r="J1732" t="str">
            <v>件</v>
          </cell>
          <cell r="K1732" t="str">
            <v/>
          </cell>
          <cell r="L1732" t="str">
            <v/>
          </cell>
          <cell r="M1732" t="str">
            <v>24.00</v>
          </cell>
        </row>
        <row r="1733">
          <cell r="A1733" t="str">
            <v>TS-JGWQCTDK-160*210-灰条</v>
          </cell>
          <cell r="B1733" t="str">
            <v>TS-金刚网4cm全磁条对开-160*210-灰条</v>
          </cell>
          <cell r="C1733" t="str">
            <v>TS-JGWQCTDK-160*210-灰条-TS-金刚网4cm全磁条对开-160*210-灰条</v>
          </cell>
          <cell r="D1733" t="str">
            <v>居家布艺</v>
          </cell>
          <cell r="E1733" t="str">
            <v>是</v>
          </cell>
          <cell r="F1733" t="str">
            <v>否</v>
          </cell>
          <cell r="G1733" t="str">
            <v>160*210</v>
          </cell>
          <cell r="H1733" t="str">
            <v/>
          </cell>
          <cell r="I1733" t="str">
            <v/>
          </cell>
          <cell r="J1733" t="str">
            <v>件</v>
          </cell>
          <cell r="K1733" t="str">
            <v/>
          </cell>
          <cell r="L1733" t="str">
            <v/>
          </cell>
          <cell r="M1733" t="str">
            <v>24.00</v>
          </cell>
        </row>
        <row r="1734">
          <cell r="A1734" t="str">
            <v>TS-JGWQCTDK-160*220-灰条</v>
          </cell>
          <cell r="B1734" t="str">
            <v>TS-金刚网4cm全磁条对开-160*220-灰条</v>
          </cell>
          <cell r="C1734" t="str">
            <v>TS-JGWQCTDK-160*220-灰条-TS-金刚网4cm全磁条对开-160*220-灰条</v>
          </cell>
          <cell r="D1734" t="str">
            <v>居家布艺</v>
          </cell>
          <cell r="E1734" t="str">
            <v>是</v>
          </cell>
          <cell r="F1734" t="str">
            <v>否</v>
          </cell>
          <cell r="G1734" t="str">
            <v>160*220</v>
          </cell>
          <cell r="H1734" t="str">
            <v/>
          </cell>
          <cell r="I1734" t="str">
            <v/>
          </cell>
          <cell r="J1734" t="str">
            <v>件</v>
          </cell>
          <cell r="K1734" t="str">
            <v/>
          </cell>
          <cell r="L1734" t="str">
            <v/>
          </cell>
          <cell r="M1734" t="str">
            <v>24.00</v>
          </cell>
        </row>
        <row r="1735">
          <cell r="A1735" t="str">
            <v>TS-JGWQCTDK-160*230-灰条</v>
          </cell>
          <cell r="B1735" t="str">
            <v>TS-金刚网4cm全磁条对开-160*230-灰条</v>
          </cell>
          <cell r="C1735" t="str">
            <v>TS-JGWQCTDK-160*230-灰条-TS-金刚网4cm全磁条对开-160*230-灰条</v>
          </cell>
          <cell r="D1735" t="str">
            <v>居家布艺</v>
          </cell>
          <cell r="E1735" t="str">
            <v>是</v>
          </cell>
          <cell r="F1735" t="str">
            <v>否</v>
          </cell>
          <cell r="G1735" t="str">
            <v>160*230</v>
          </cell>
          <cell r="H1735" t="str">
            <v/>
          </cell>
          <cell r="I1735" t="str">
            <v/>
          </cell>
          <cell r="J1735" t="str">
            <v>件</v>
          </cell>
          <cell r="K1735" t="str">
            <v/>
          </cell>
          <cell r="L1735" t="str">
            <v/>
          </cell>
          <cell r="M1735" t="str">
            <v>25.00</v>
          </cell>
        </row>
        <row r="1736">
          <cell r="A1736" t="str">
            <v>TS-JGWQCTDK-160*240-灰条</v>
          </cell>
          <cell r="B1736" t="str">
            <v>TS-金刚网4cm全磁条对开-160*240-灰条</v>
          </cell>
          <cell r="C1736" t="str">
            <v>TS-JGWQCTDK-160*240-灰条-TS-金刚网4cm全磁条对开-160*240-灰条</v>
          </cell>
          <cell r="D1736" t="str">
            <v>居家布艺</v>
          </cell>
          <cell r="E1736" t="str">
            <v>是</v>
          </cell>
          <cell r="F1736" t="str">
            <v>否</v>
          </cell>
          <cell r="G1736" t="str">
            <v>160*240</v>
          </cell>
          <cell r="H1736" t="str">
            <v/>
          </cell>
          <cell r="I1736" t="str">
            <v/>
          </cell>
          <cell r="J1736" t="str">
            <v>件</v>
          </cell>
          <cell r="K1736" t="str">
            <v/>
          </cell>
          <cell r="L1736" t="str">
            <v/>
          </cell>
          <cell r="M1736" t="str">
            <v>26.00</v>
          </cell>
        </row>
        <row r="1737">
          <cell r="A1737" t="str">
            <v>TS-JGWQCTDK-170*200-灰条</v>
          </cell>
          <cell r="B1737" t="str">
            <v>TS-金刚网4cm全磁条对开-170*200-灰条</v>
          </cell>
          <cell r="C1737" t="str">
            <v>TS-JGWQCTDK-170*200-灰条-TS-金刚网4cm全磁条对开-170*200-灰条</v>
          </cell>
          <cell r="D1737" t="str">
            <v>居家布艺</v>
          </cell>
          <cell r="E1737" t="str">
            <v>是</v>
          </cell>
          <cell r="F1737" t="str">
            <v>否</v>
          </cell>
          <cell r="G1737" t="str">
            <v>170*200</v>
          </cell>
          <cell r="H1737" t="str">
            <v/>
          </cell>
          <cell r="I1737" t="str">
            <v/>
          </cell>
          <cell r="J1737" t="str">
            <v>件</v>
          </cell>
          <cell r="K1737" t="str">
            <v/>
          </cell>
          <cell r="L1737" t="str">
            <v/>
          </cell>
          <cell r="M1737" t="str">
            <v>25.00</v>
          </cell>
        </row>
        <row r="1738">
          <cell r="A1738" t="str">
            <v>TS-JGWQCTDK-170*210-灰条</v>
          </cell>
          <cell r="B1738" t="str">
            <v>TS-金刚网4cm全磁条对开-170*210-灰条</v>
          </cell>
          <cell r="C1738" t="str">
            <v>TS-JGWQCTDK-170*210-灰条-TS-金刚网4cm全磁条对开-170*210-灰条</v>
          </cell>
          <cell r="D1738" t="str">
            <v>居家布艺</v>
          </cell>
          <cell r="E1738" t="str">
            <v>是</v>
          </cell>
          <cell r="F1738" t="str">
            <v>否</v>
          </cell>
          <cell r="G1738" t="str">
            <v>170*210</v>
          </cell>
          <cell r="H1738" t="str">
            <v/>
          </cell>
          <cell r="I1738" t="str">
            <v/>
          </cell>
          <cell r="J1738" t="str">
            <v>件</v>
          </cell>
          <cell r="K1738" t="str">
            <v/>
          </cell>
          <cell r="L1738" t="str">
            <v/>
          </cell>
          <cell r="M1738" t="str">
            <v>25.00</v>
          </cell>
        </row>
        <row r="1739">
          <cell r="A1739" t="str">
            <v>TS-JGWQCTDK-170*220-灰条</v>
          </cell>
          <cell r="B1739" t="str">
            <v>TS-金刚网4cm全磁条对开-170*220-灰条</v>
          </cell>
          <cell r="C1739" t="str">
            <v>TS-JGWQCTDK-170*220-灰条-TS-金刚网4cm全磁条对开-170*220-灰条</v>
          </cell>
          <cell r="D1739" t="str">
            <v>居家布艺</v>
          </cell>
          <cell r="E1739" t="str">
            <v>是</v>
          </cell>
          <cell r="F1739" t="str">
            <v>否</v>
          </cell>
          <cell r="G1739" t="str">
            <v>170*220</v>
          </cell>
          <cell r="H1739" t="str">
            <v/>
          </cell>
          <cell r="I1739" t="str">
            <v/>
          </cell>
          <cell r="J1739" t="str">
            <v>件</v>
          </cell>
          <cell r="K1739" t="str">
            <v/>
          </cell>
          <cell r="L1739" t="str">
            <v/>
          </cell>
          <cell r="M1739" t="str">
            <v>25.00</v>
          </cell>
        </row>
        <row r="1740">
          <cell r="A1740" t="str">
            <v>TS-JGWQCTDK-170*230-灰条</v>
          </cell>
          <cell r="B1740" t="str">
            <v>TS-金刚网4cm全磁条对开-170*230-灰条</v>
          </cell>
          <cell r="C1740" t="str">
            <v>TS-JGWQCTDK-170*230-灰条-TS-金刚网4cm全磁条对开-170*230-灰条</v>
          </cell>
          <cell r="D1740" t="str">
            <v>居家布艺</v>
          </cell>
          <cell r="E1740" t="str">
            <v>是</v>
          </cell>
          <cell r="F1740" t="str">
            <v>否</v>
          </cell>
          <cell r="G1740" t="str">
            <v>170*230</v>
          </cell>
          <cell r="H1740" t="str">
            <v/>
          </cell>
          <cell r="I1740" t="str">
            <v/>
          </cell>
          <cell r="J1740" t="str">
            <v>件</v>
          </cell>
          <cell r="K1740" t="str">
            <v/>
          </cell>
          <cell r="L1740" t="str">
            <v/>
          </cell>
          <cell r="M1740" t="str">
            <v>26.00</v>
          </cell>
        </row>
        <row r="1741">
          <cell r="A1741" t="str">
            <v>TS-JGWQCTDK-170*240-灰条</v>
          </cell>
          <cell r="B1741" t="str">
            <v>TS-金刚网4cm全磁条对开-170*240-灰条</v>
          </cell>
          <cell r="C1741" t="str">
            <v>TS-JGWQCTDK-170*240-灰条-TS-金刚网4cm全磁条对开-170*240-灰条</v>
          </cell>
          <cell r="D1741" t="str">
            <v>居家布艺</v>
          </cell>
          <cell r="E1741" t="str">
            <v>是</v>
          </cell>
          <cell r="F1741" t="str">
            <v>否</v>
          </cell>
          <cell r="G1741" t="str">
            <v>170*240</v>
          </cell>
          <cell r="H1741" t="str">
            <v/>
          </cell>
          <cell r="I1741" t="str">
            <v/>
          </cell>
          <cell r="J1741" t="str">
            <v>件</v>
          </cell>
          <cell r="K1741" t="str">
            <v/>
          </cell>
          <cell r="L1741" t="str">
            <v/>
          </cell>
          <cell r="M1741" t="str">
            <v>27.00</v>
          </cell>
        </row>
        <row r="1742">
          <cell r="A1742" t="str">
            <v>TS-JGWQCTDK-180*200-灰条</v>
          </cell>
          <cell r="B1742" t="str">
            <v>TS-金刚网4cm全磁条对开-180*200-灰条</v>
          </cell>
          <cell r="C1742" t="str">
            <v>TS-JGWQCTDK-180*200-灰条-TS-金刚网4cm全磁条对开-180*200-灰条</v>
          </cell>
          <cell r="D1742" t="str">
            <v>居家布艺</v>
          </cell>
          <cell r="E1742" t="str">
            <v>是</v>
          </cell>
          <cell r="F1742" t="str">
            <v>否</v>
          </cell>
          <cell r="G1742" t="str">
            <v>180*200</v>
          </cell>
          <cell r="H1742" t="str">
            <v/>
          </cell>
          <cell r="I1742" t="str">
            <v/>
          </cell>
          <cell r="J1742" t="str">
            <v>件</v>
          </cell>
          <cell r="K1742" t="str">
            <v/>
          </cell>
          <cell r="L1742" t="str">
            <v/>
          </cell>
          <cell r="M1742" t="str">
            <v>26.00</v>
          </cell>
        </row>
        <row r="1743">
          <cell r="A1743" t="str">
            <v>TS-JGWQCTDK-180*210-灰条</v>
          </cell>
          <cell r="B1743" t="str">
            <v>TS-金刚网4cm全磁条对开-180*210-灰条</v>
          </cell>
          <cell r="C1743" t="str">
            <v>TS-JGWQCTDK-180*210-灰条-TS-金刚网4cm全磁条对开-180*210-灰条</v>
          </cell>
          <cell r="D1743" t="str">
            <v>居家布艺</v>
          </cell>
          <cell r="E1743" t="str">
            <v>是</v>
          </cell>
          <cell r="F1743" t="str">
            <v>否</v>
          </cell>
          <cell r="G1743" t="str">
            <v>180*210</v>
          </cell>
          <cell r="H1743" t="str">
            <v/>
          </cell>
          <cell r="I1743" t="str">
            <v/>
          </cell>
          <cell r="J1743" t="str">
            <v>件</v>
          </cell>
          <cell r="K1743" t="str">
            <v/>
          </cell>
          <cell r="L1743" t="str">
            <v/>
          </cell>
          <cell r="M1743" t="str">
            <v>26.00</v>
          </cell>
        </row>
        <row r="1744">
          <cell r="A1744" t="str">
            <v>TS-JGWQCTDK-180*220-灰条</v>
          </cell>
          <cell r="B1744" t="str">
            <v>TS-金刚网4cm全磁条对开-180*220-灰条</v>
          </cell>
          <cell r="C1744" t="str">
            <v>TS-JGWQCTDK-180*220-灰条-TS-金刚网4cm全磁条对开-180*220-灰条</v>
          </cell>
          <cell r="D1744" t="str">
            <v>居家布艺</v>
          </cell>
          <cell r="E1744" t="str">
            <v>是</v>
          </cell>
          <cell r="F1744" t="str">
            <v>否</v>
          </cell>
          <cell r="G1744" t="str">
            <v>180*220</v>
          </cell>
          <cell r="H1744" t="str">
            <v/>
          </cell>
          <cell r="I1744" t="str">
            <v/>
          </cell>
          <cell r="J1744" t="str">
            <v>件</v>
          </cell>
          <cell r="K1744" t="str">
            <v/>
          </cell>
          <cell r="L1744" t="str">
            <v/>
          </cell>
          <cell r="M1744" t="str">
            <v>26.00</v>
          </cell>
        </row>
        <row r="1745">
          <cell r="A1745" t="str">
            <v>TS-JGWQCTDK-180*230-灰条</v>
          </cell>
          <cell r="B1745" t="str">
            <v>TS-金刚网4cm全磁条对开-180*230-灰条</v>
          </cell>
          <cell r="C1745" t="str">
            <v>TS-JGWQCTDK-180*230-灰条-TS-金刚网4cm全磁条对开-180*230-灰条</v>
          </cell>
          <cell r="D1745" t="str">
            <v>居家布艺</v>
          </cell>
          <cell r="E1745" t="str">
            <v>是</v>
          </cell>
          <cell r="F1745" t="str">
            <v>否</v>
          </cell>
          <cell r="G1745" t="str">
            <v>180*230</v>
          </cell>
          <cell r="H1745" t="str">
            <v/>
          </cell>
          <cell r="I1745" t="str">
            <v/>
          </cell>
          <cell r="J1745" t="str">
            <v>件</v>
          </cell>
          <cell r="K1745" t="str">
            <v/>
          </cell>
          <cell r="L1745" t="str">
            <v/>
          </cell>
          <cell r="M1745" t="str">
            <v>27.00</v>
          </cell>
        </row>
        <row r="1746">
          <cell r="A1746" t="str">
            <v>TS-JGWQCTDK-180*240-灰条</v>
          </cell>
          <cell r="B1746" t="str">
            <v>TS-金刚网4cm全磁条对开-180*240-灰条</v>
          </cell>
          <cell r="C1746" t="str">
            <v>TS-JGWQCTDK-180*240-灰条-TS-金刚网4cm全磁条对开-180*240-灰条</v>
          </cell>
          <cell r="D1746" t="str">
            <v>居家布艺</v>
          </cell>
          <cell r="E1746" t="str">
            <v>是</v>
          </cell>
          <cell r="F1746" t="str">
            <v>否</v>
          </cell>
          <cell r="G1746" t="str">
            <v>180*240</v>
          </cell>
          <cell r="H1746" t="str">
            <v/>
          </cell>
          <cell r="I1746" t="str">
            <v/>
          </cell>
          <cell r="J1746" t="str">
            <v>件</v>
          </cell>
          <cell r="K1746" t="str">
            <v/>
          </cell>
          <cell r="L1746" t="str">
            <v/>
          </cell>
          <cell r="M1746" t="str">
            <v>28.00</v>
          </cell>
        </row>
        <row r="1747">
          <cell r="A1747" t="str">
            <v>TS-JGWQCTDK-190*200-灰条</v>
          </cell>
          <cell r="B1747" t="str">
            <v>TS-金刚网4cm全磁条对开-190*200-灰条</v>
          </cell>
          <cell r="C1747" t="str">
            <v>TS-JGWQCTDK-190*200-灰条-TS-金刚网4cm全磁条对开-190*200-灰条</v>
          </cell>
          <cell r="D1747" t="str">
            <v>居家布艺</v>
          </cell>
          <cell r="E1747" t="str">
            <v>是</v>
          </cell>
          <cell r="F1747" t="str">
            <v>否</v>
          </cell>
          <cell r="G1747" t="str">
            <v>190*200</v>
          </cell>
          <cell r="H1747" t="str">
            <v/>
          </cell>
          <cell r="I1747" t="str">
            <v/>
          </cell>
          <cell r="J1747" t="str">
            <v>件</v>
          </cell>
          <cell r="K1747" t="str">
            <v/>
          </cell>
          <cell r="L1747" t="str">
            <v/>
          </cell>
          <cell r="M1747" t="str">
            <v>27.00</v>
          </cell>
        </row>
        <row r="1748">
          <cell r="A1748" t="str">
            <v>TS-JGWQCTDK-190*210-灰条</v>
          </cell>
          <cell r="B1748" t="str">
            <v>TS-金刚网4cm全磁条对开-190*210-灰条</v>
          </cell>
          <cell r="C1748" t="str">
            <v>TS-JGWQCTDK-190*210-灰条-TS-金刚网4cm全磁条对开-190*210-灰条</v>
          </cell>
          <cell r="D1748" t="str">
            <v>居家布艺</v>
          </cell>
          <cell r="E1748" t="str">
            <v>是</v>
          </cell>
          <cell r="F1748" t="str">
            <v>否</v>
          </cell>
          <cell r="G1748" t="str">
            <v>190*210</v>
          </cell>
          <cell r="H1748" t="str">
            <v/>
          </cell>
          <cell r="I1748" t="str">
            <v/>
          </cell>
          <cell r="J1748" t="str">
            <v>件</v>
          </cell>
          <cell r="K1748" t="str">
            <v/>
          </cell>
          <cell r="L1748" t="str">
            <v/>
          </cell>
          <cell r="M1748" t="str">
            <v>27.00</v>
          </cell>
        </row>
        <row r="1749">
          <cell r="A1749" t="str">
            <v>TS-JGWQCTDK-190*220-灰条</v>
          </cell>
          <cell r="B1749" t="str">
            <v>TS-金刚网4cm全磁条对开-190*220-灰条</v>
          </cell>
          <cell r="C1749" t="str">
            <v>TS-JGWQCTDK-190*220-灰条-TS-金刚网4cm全磁条对开-190*220-灰条</v>
          </cell>
          <cell r="D1749" t="str">
            <v>居家布艺</v>
          </cell>
          <cell r="E1749" t="str">
            <v>是</v>
          </cell>
          <cell r="F1749" t="str">
            <v>否</v>
          </cell>
          <cell r="G1749" t="str">
            <v>190*220</v>
          </cell>
          <cell r="H1749" t="str">
            <v/>
          </cell>
          <cell r="I1749" t="str">
            <v/>
          </cell>
          <cell r="J1749" t="str">
            <v>件</v>
          </cell>
          <cell r="K1749" t="str">
            <v/>
          </cell>
          <cell r="L1749" t="str">
            <v/>
          </cell>
          <cell r="M1749" t="str">
            <v>27.00</v>
          </cell>
        </row>
        <row r="1750">
          <cell r="A1750" t="str">
            <v>TS-JGWQCTDK-190*230-灰条</v>
          </cell>
          <cell r="B1750" t="str">
            <v>TS-金刚网4cm全磁条对开-190*230-灰条</v>
          </cell>
          <cell r="C1750" t="str">
            <v>TS-JGWQCTDK-190*230-灰条-TS-金刚网4cm全磁条对开-190*230-灰条</v>
          </cell>
          <cell r="D1750" t="str">
            <v>居家布艺</v>
          </cell>
          <cell r="E1750" t="str">
            <v>是</v>
          </cell>
          <cell r="F1750" t="str">
            <v>否</v>
          </cell>
          <cell r="G1750" t="str">
            <v>190*230</v>
          </cell>
          <cell r="H1750" t="str">
            <v/>
          </cell>
          <cell r="I1750" t="str">
            <v/>
          </cell>
          <cell r="J1750" t="str">
            <v>件</v>
          </cell>
          <cell r="K1750" t="str">
            <v/>
          </cell>
          <cell r="L1750" t="str">
            <v/>
          </cell>
          <cell r="M1750" t="str">
            <v>28.00</v>
          </cell>
        </row>
        <row r="1751">
          <cell r="A1751" t="str">
            <v>TS-JGWQCTDK-190*240-灰条</v>
          </cell>
          <cell r="B1751" t="str">
            <v>TS-金刚网4cm全磁条对开-190*240-灰条</v>
          </cell>
          <cell r="C1751" t="str">
            <v>TS-JGWQCTDK-190*240-灰条-TS-金刚网4cm全磁条对开-190*240-灰条</v>
          </cell>
          <cell r="D1751" t="str">
            <v>居家布艺</v>
          </cell>
          <cell r="E1751" t="str">
            <v>是</v>
          </cell>
          <cell r="F1751" t="str">
            <v>否</v>
          </cell>
          <cell r="G1751" t="str">
            <v>190*240</v>
          </cell>
          <cell r="H1751" t="str">
            <v/>
          </cell>
          <cell r="I1751" t="str">
            <v/>
          </cell>
          <cell r="J1751" t="str">
            <v>件</v>
          </cell>
          <cell r="K1751" t="str">
            <v/>
          </cell>
          <cell r="L1751" t="str">
            <v/>
          </cell>
          <cell r="M1751" t="str">
            <v>29.00</v>
          </cell>
        </row>
        <row r="1752">
          <cell r="A1752" t="str">
            <v>TS-JGWQCTDK-200*200-灰条</v>
          </cell>
          <cell r="B1752" t="str">
            <v>TS-金刚网4cm全磁条对开-200*200-灰条</v>
          </cell>
          <cell r="C1752" t="str">
            <v>TS-JGWQCTDK-200*200-灰条-TS-金刚网4cm全磁条对开-200*200-灰条</v>
          </cell>
          <cell r="D1752" t="str">
            <v>居家布艺</v>
          </cell>
          <cell r="E1752" t="str">
            <v>是</v>
          </cell>
          <cell r="F1752" t="str">
            <v>否</v>
          </cell>
          <cell r="G1752" t="str">
            <v>200*200</v>
          </cell>
          <cell r="H1752" t="str">
            <v/>
          </cell>
          <cell r="I1752" t="str">
            <v/>
          </cell>
          <cell r="J1752" t="str">
            <v>件</v>
          </cell>
          <cell r="K1752" t="str">
            <v/>
          </cell>
          <cell r="L1752" t="str">
            <v/>
          </cell>
          <cell r="M1752" t="str">
            <v>28.00</v>
          </cell>
        </row>
        <row r="1753">
          <cell r="A1753" t="str">
            <v>TS-JGWQCTDK-200*210-灰条</v>
          </cell>
          <cell r="B1753" t="str">
            <v>TS-金刚网4cm全磁条对开-200*210-灰条</v>
          </cell>
          <cell r="C1753" t="str">
            <v>TS-JGWQCTDK-200*210-灰条-TS-金刚网4cm全磁条对开-200*210-灰条</v>
          </cell>
          <cell r="D1753" t="str">
            <v>居家布艺</v>
          </cell>
          <cell r="E1753" t="str">
            <v>是</v>
          </cell>
          <cell r="F1753" t="str">
            <v>否</v>
          </cell>
          <cell r="G1753" t="str">
            <v>200*210</v>
          </cell>
          <cell r="H1753" t="str">
            <v/>
          </cell>
          <cell r="I1753" t="str">
            <v/>
          </cell>
          <cell r="J1753" t="str">
            <v>件</v>
          </cell>
          <cell r="K1753" t="str">
            <v/>
          </cell>
          <cell r="L1753" t="str">
            <v/>
          </cell>
          <cell r="M1753" t="str">
            <v>28.00</v>
          </cell>
        </row>
        <row r="1754">
          <cell r="A1754" t="str">
            <v>TS-JGWQCTDK-200*220-灰条</v>
          </cell>
          <cell r="B1754" t="str">
            <v>TS-金刚网4cm全磁条对开-200*220-灰条</v>
          </cell>
          <cell r="C1754" t="str">
            <v>TS-JGWQCTDK-200*220-灰条-TS-金刚网4cm全磁条对开-200*220-灰条</v>
          </cell>
          <cell r="D1754" t="str">
            <v>居家布艺</v>
          </cell>
          <cell r="E1754" t="str">
            <v>是</v>
          </cell>
          <cell r="F1754" t="str">
            <v>否</v>
          </cell>
          <cell r="G1754" t="str">
            <v>200*220</v>
          </cell>
          <cell r="H1754" t="str">
            <v/>
          </cell>
          <cell r="I1754" t="str">
            <v/>
          </cell>
          <cell r="J1754" t="str">
            <v>件</v>
          </cell>
          <cell r="K1754" t="str">
            <v/>
          </cell>
          <cell r="L1754" t="str">
            <v/>
          </cell>
          <cell r="M1754" t="str">
            <v>28.00</v>
          </cell>
        </row>
        <row r="1755">
          <cell r="A1755" t="str">
            <v>TS-JGWQCTDK-200*230-灰条</v>
          </cell>
          <cell r="B1755" t="str">
            <v>TS-金刚网4cm全磁条对开-200*230-灰条</v>
          </cell>
          <cell r="C1755" t="str">
            <v>TS-JGWQCTDK-200*230-灰条-TS-金刚网4cm全磁条对开-200*230-灰条</v>
          </cell>
          <cell r="D1755" t="str">
            <v>居家布艺</v>
          </cell>
          <cell r="E1755" t="str">
            <v>是</v>
          </cell>
          <cell r="F1755" t="str">
            <v>否</v>
          </cell>
          <cell r="G1755" t="str">
            <v>200*230</v>
          </cell>
          <cell r="H1755" t="str">
            <v/>
          </cell>
          <cell r="I1755" t="str">
            <v/>
          </cell>
          <cell r="J1755" t="str">
            <v>件</v>
          </cell>
          <cell r="K1755" t="str">
            <v/>
          </cell>
          <cell r="L1755" t="str">
            <v/>
          </cell>
          <cell r="M1755" t="str">
            <v>29.00</v>
          </cell>
        </row>
        <row r="1756">
          <cell r="A1756" t="str">
            <v>TS-JGWQCTDK-200*240-灰条</v>
          </cell>
          <cell r="B1756" t="str">
            <v>TS-金刚网4cm全磁条对开-200*240-灰条</v>
          </cell>
          <cell r="C1756" t="str">
            <v>TS-JGWQCTDK-200*240-灰条-TS-金刚网4cm全磁条对开-200*240-灰条</v>
          </cell>
          <cell r="D1756" t="str">
            <v>居家布艺</v>
          </cell>
          <cell r="E1756" t="str">
            <v>是</v>
          </cell>
          <cell r="F1756" t="str">
            <v>否</v>
          </cell>
          <cell r="G1756" t="str">
            <v>200*240</v>
          </cell>
          <cell r="H1756" t="str">
            <v/>
          </cell>
          <cell r="I1756" t="str">
            <v/>
          </cell>
          <cell r="J1756" t="str">
            <v>件</v>
          </cell>
          <cell r="K1756" t="str">
            <v/>
          </cell>
          <cell r="L1756" t="str">
            <v/>
          </cell>
          <cell r="M1756" t="str">
            <v>30.00</v>
          </cell>
        </row>
        <row r="1757">
          <cell r="A1757" t="str">
            <v>TS-JGWQCTDK-70*200-咖条</v>
          </cell>
          <cell r="B1757" t="str">
            <v>TS-金刚网4cm全磁条对开-70*200-咖条</v>
          </cell>
          <cell r="C1757" t="str">
            <v>TS-JGWQCTDK-70*200-咖条-TS-金刚网4cm全磁条对开-70*200-咖条</v>
          </cell>
          <cell r="D1757" t="str">
            <v>居家布艺</v>
          </cell>
          <cell r="E1757" t="str">
            <v>是</v>
          </cell>
          <cell r="F1757" t="str">
            <v>否</v>
          </cell>
          <cell r="G1757" t="str">
            <v>70*200</v>
          </cell>
          <cell r="H1757" t="str">
            <v/>
          </cell>
          <cell r="I1757" t="str">
            <v/>
          </cell>
          <cell r="J1757" t="str">
            <v>件</v>
          </cell>
          <cell r="K1757" t="str">
            <v/>
          </cell>
          <cell r="L1757" t="str">
            <v/>
          </cell>
          <cell r="M1757" t="str">
            <v>18.00</v>
          </cell>
        </row>
        <row r="1758">
          <cell r="A1758" t="str">
            <v>TS-JGWQCTDK-80*190-咖条</v>
          </cell>
          <cell r="B1758" t="str">
            <v>TS-金刚网4cm全磁条对开-80*190-咖条</v>
          </cell>
          <cell r="C1758" t="str">
            <v>TS-JGWQCTDK-80*190-咖条-TS-金刚网4cm全磁条对开-80*190-咖条</v>
          </cell>
          <cell r="D1758" t="str">
            <v>居家布艺</v>
          </cell>
          <cell r="E1758" t="str">
            <v>是</v>
          </cell>
          <cell r="F1758" t="str">
            <v>否</v>
          </cell>
          <cell r="G1758" t="str">
            <v>80*190</v>
          </cell>
          <cell r="H1758" t="str">
            <v/>
          </cell>
          <cell r="I1758" t="str">
            <v/>
          </cell>
          <cell r="J1758" t="str">
            <v>件</v>
          </cell>
          <cell r="K1758" t="str">
            <v/>
          </cell>
          <cell r="L1758" t="str">
            <v/>
          </cell>
          <cell r="M1758" t="str">
            <v>18.00</v>
          </cell>
        </row>
        <row r="1759">
          <cell r="A1759" t="str">
            <v>TS-JGWQCTDK-80*195-咖条</v>
          </cell>
          <cell r="B1759" t="str">
            <v>TS-金刚网4cm全磁条对开-80*195-咖条</v>
          </cell>
          <cell r="C1759" t="str">
            <v>TS-JGWQCTDK-80*195-咖条-TS-金刚网4cm全磁条对开-80*195-咖条</v>
          </cell>
          <cell r="D1759" t="str">
            <v>居家布艺</v>
          </cell>
          <cell r="E1759" t="str">
            <v>是</v>
          </cell>
          <cell r="F1759" t="str">
            <v>否</v>
          </cell>
          <cell r="G1759" t="str">
            <v>80*195</v>
          </cell>
          <cell r="H1759" t="str">
            <v/>
          </cell>
          <cell r="I1759" t="str">
            <v/>
          </cell>
          <cell r="J1759" t="str">
            <v>件</v>
          </cell>
          <cell r="K1759" t="str">
            <v/>
          </cell>
          <cell r="L1759" t="str">
            <v/>
          </cell>
          <cell r="M1759" t="str">
            <v>18.00</v>
          </cell>
        </row>
        <row r="1760">
          <cell r="A1760" t="str">
            <v>TS-JGWQCTDK-80*200-咖条</v>
          </cell>
          <cell r="B1760" t="str">
            <v>TS-金刚网4cm全磁条对开-80*200-咖条</v>
          </cell>
          <cell r="C1760" t="str">
            <v>TS-JGWQCTDK-80*200-咖条-TS-金刚网4cm全磁条对开-80*200-咖条</v>
          </cell>
          <cell r="D1760" t="str">
            <v>居家布艺</v>
          </cell>
          <cell r="E1760" t="str">
            <v>是</v>
          </cell>
          <cell r="F1760" t="str">
            <v>否</v>
          </cell>
          <cell r="G1760" t="str">
            <v>80*200</v>
          </cell>
          <cell r="H1760" t="str">
            <v/>
          </cell>
          <cell r="I1760" t="str">
            <v/>
          </cell>
          <cell r="J1760" t="str">
            <v>件</v>
          </cell>
          <cell r="K1760" t="str">
            <v/>
          </cell>
          <cell r="L1760" t="str">
            <v/>
          </cell>
          <cell r="M1760" t="str">
            <v>18.00</v>
          </cell>
        </row>
        <row r="1761">
          <cell r="A1761" t="str">
            <v>TS-JGWQCTDK-80*205-咖条</v>
          </cell>
          <cell r="B1761" t="str">
            <v>TS-金刚网4cm全磁条对开-80*205-咖条</v>
          </cell>
          <cell r="C1761" t="str">
            <v>TS-JGWQCTDK-80*205-咖条-TS-金刚网4cm全磁条对开-80*205-咖条</v>
          </cell>
          <cell r="D1761" t="str">
            <v>居家布艺</v>
          </cell>
          <cell r="E1761" t="str">
            <v>是</v>
          </cell>
          <cell r="F1761" t="str">
            <v>否</v>
          </cell>
          <cell r="G1761" t="str">
            <v>80*205</v>
          </cell>
          <cell r="H1761" t="str">
            <v/>
          </cell>
          <cell r="I1761" t="str">
            <v/>
          </cell>
          <cell r="J1761" t="str">
            <v>件</v>
          </cell>
          <cell r="K1761" t="str">
            <v/>
          </cell>
          <cell r="L1761" t="str">
            <v/>
          </cell>
          <cell r="M1761" t="str">
            <v>18.00</v>
          </cell>
        </row>
        <row r="1762">
          <cell r="A1762" t="str">
            <v>TS-JGWQCTDK-80*210-咖条</v>
          </cell>
          <cell r="B1762" t="str">
            <v>TS-金刚网4cm全磁条对开-80*210-咖条</v>
          </cell>
          <cell r="C1762" t="str">
            <v>TS-JGWQCTDK-80*210-咖条-TS-金刚网4cm全磁条对开-80*210-咖条</v>
          </cell>
          <cell r="D1762" t="str">
            <v>居家布艺</v>
          </cell>
          <cell r="E1762" t="str">
            <v>是</v>
          </cell>
          <cell r="F1762" t="str">
            <v>否</v>
          </cell>
          <cell r="G1762" t="str">
            <v>80*210</v>
          </cell>
          <cell r="H1762" t="str">
            <v/>
          </cell>
          <cell r="I1762" t="str">
            <v/>
          </cell>
          <cell r="J1762" t="str">
            <v>件</v>
          </cell>
          <cell r="K1762" t="str">
            <v/>
          </cell>
          <cell r="L1762" t="str">
            <v/>
          </cell>
          <cell r="M1762" t="str">
            <v>18.00</v>
          </cell>
        </row>
        <row r="1763">
          <cell r="A1763" t="str">
            <v>TS-JGWQCTDK-80*215-咖条</v>
          </cell>
          <cell r="B1763" t="str">
            <v>TS-金刚网4cm全磁条对开-80*215-咖条</v>
          </cell>
          <cell r="C1763" t="str">
            <v>TS-JGWQCTDK-80*215-咖条-TS-金刚网4cm全磁条对开-80*215-咖条</v>
          </cell>
          <cell r="D1763" t="str">
            <v>居家布艺</v>
          </cell>
          <cell r="E1763" t="str">
            <v>是</v>
          </cell>
          <cell r="F1763" t="str">
            <v>否</v>
          </cell>
          <cell r="G1763" t="str">
            <v>80*215</v>
          </cell>
          <cell r="H1763" t="str">
            <v/>
          </cell>
          <cell r="I1763" t="str">
            <v/>
          </cell>
          <cell r="J1763" t="str">
            <v>件</v>
          </cell>
          <cell r="K1763" t="str">
            <v/>
          </cell>
          <cell r="L1763" t="str">
            <v/>
          </cell>
          <cell r="M1763" t="str">
            <v>18.00</v>
          </cell>
        </row>
        <row r="1764">
          <cell r="A1764" t="str">
            <v>TS-JGWQCTDK-80*220-咖条</v>
          </cell>
          <cell r="B1764" t="str">
            <v>TS-金刚网4cm全磁条对开-80*220-咖条</v>
          </cell>
          <cell r="C1764" t="str">
            <v>TS-JGWQCTDK-80*220-咖条-TS-金刚网4cm全磁条对开-80*220-咖条</v>
          </cell>
          <cell r="D1764" t="str">
            <v>居家布艺</v>
          </cell>
          <cell r="E1764" t="str">
            <v>是</v>
          </cell>
          <cell r="F1764" t="str">
            <v>否</v>
          </cell>
          <cell r="G1764" t="str">
            <v>80*220</v>
          </cell>
          <cell r="H1764" t="str">
            <v/>
          </cell>
          <cell r="I1764" t="str">
            <v/>
          </cell>
          <cell r="J1764" t="str">
            <v>件</v>
          </cell>
          <cell r="K1764" t="str">
            <v/>
          </cell>
          <cell r="L1764" t="str">
            <v/>
          </cell>
          <cell r="M1764" t="str">
            <v>18.00</v>
          </cell>
        </row>
        <row r="1765">
          <cell r="A1765" t="str">
            <v>TS-JGWQCTDK-85*190-咖条</v>
          </cell>
          <cell r="B1765" t="str">
            <v>TS-金刚网4cm全磁条对开-85*190-咖条</v>
          </cell>
          <cell r="C1765" t="str">
            <v>TS-JGWQCTDK-85*190-咖条-TS-金刚网4cm全磁条对开-85*190-咖条</v>
          </cell>
          <cell r="D1765" t="str">
            <v>居家布艺</v>
          </cell>
          <cell r="E1765" t="str">
            <v>是</v>
          </cell>
          <cell r="F1765" t="str">
            <v>否</v>
          </cell>
          <cell r="G1765" t="str">
            <v>85*190</v>
          </cell>
          <cell r="H1765" t="str">
            <v/>
          </cell>
          <cell r="I1765" t="str">
            <v/>
          </cell>
          <cell r="J1765" t="str">
            <v>件</v>
          </cell>
          <cell r="K1765" t="str">
            <v/>
          </cell>
          <cell r="L1765" t="str">
            <v/>
          </cell>
          <cell r="M1765" t="str">
            <v>18.00</v>
          </cell>
        </row>
        <row r="1766">
          <cell r="A1766" t="str">
            <v>TS-JGWQCTDK-85*195-咖条</v>
          </cell>
          <cell r="B1766" t="str">
            <v>TS-金刚网4cm全磁条对开-85*195-咖条</v>
          </cell>
          <cell r="C1766" t="str">
            <v>TS-JGWQCTDK-85*195-咖条-TS-金刚网4cm全磁条对开-85*195-咖条</v>
          </cell>
          <cell r="D1766" t="str">
            <v>居家布艺</v>
          </cell>
          <cell r="E1766" t="str">
            <v>是</v>
          </cell>
          <cell r="F1766" t="str">
            <v>否</v>
          </cell>
          <cell r="G1766" t="str">
            <v>85*195</v>
          </cell>
          <cell r="H1766" t="str">
            <v/>
          </cell>
          <cell r="I1766" t="str">
            <v/>
          </cell>
          <cell r="J1766" t="str">
            <v>件</v>
          </cell>
          <cell r="K1766" t="str">
            <v/>
          </cell>
          <cell r="L1766" t="str">
            <v/>
          </cell>
          <cell r="M1766" t="str">
            <v>18.00</v>
          </cell>
        </row>
        <row r="1767">
          <cell r="A1767" t="str">
            <v>TS-JGWQCTDK-85*200-咖条</v>
          </cell>
          <cell r="B1767" t="str">
            <v>TS-金刚网4cm全磁条对开-85*200-咖条</v>
          </cell>
          <cell r="C1767" t="str">
            <v>TS-JGWQCTDK-85*200-咖条-TS-金刚网4cm全磁条对开-85*200-咖条</v>
          </cell>
          <cell r="D1767" t="str">
            <v>居家布艺</v>
          </cell>
          <cell r="E1767" t="str">
            <v>是</v>
          </cell>
          <cell r="F1767" t="str">
            <v>否</v>
          </cell>
          <cell r="G1767" t="str">
            <v>85*200</v>
          </cell>
          <cell r="H1767" t="str">
            <v/>
          </cell>
          <cell r="I1767" t="str">
            <v/>
          </cell>
          <cell r="J1767" t="str">
            <v>件</v>
          </cell>
          <cell r="K1767" t="str">
            <v/>
          </cell>
          <cell r="L1767" t="str">
            <v/>
          </cell>
          <cell r="M1767" t="str">
            <v>18.00</v>
          </cell>
        </row>
        <row r="1768">
          <cell r="A1768" t="str">
            <v>TS-JGWQCTDK-85*205-咖条</v>
          </cell>
          <cell r="B1768" t="str">
            <v>TS-金刚网4cm全磁条对开-85*205-咖条</v>
          </cell>
          <cell r="C1768" t="str">
            <v>TS-JGWQCTDK-85*205-咖条-TS-金刚网4cm全磁条对开-85*205-咖条</v>
          </cell>
          <cell r="D1768" t="str">
            <v>居家布艺</v>
          </cell>
          <cell r="E1768" t="str">
            <v>是</v>
          </cell>
          <cell r="F1768" t="str">
            <v>否</v>
          </cell>
          <cell r="G1768" t="str">
            <v>85*205</v>
          </cell>
          <cell r="H1768" t="str">
            <v/>
          </cell>
          <cell r="I1768" t="str">
            <v/>
          </cell>
          <cell r="J1768" t="str">
            <v>件</v>
          </cell>
          <cell r="K1768" t="str">
            <v/>
          </cell>
          <cell r="L1768" t="str">
            <v/>
          </cell>
          <cell r="M1768" t="str">
            <v>18.00</v>
          </cell>
        </row>
        <row r="1769">
          <cell r="A1769" t="str">
            <v>TS-JGWQCTDK-85*210-咖条</v>
          </cell>
          <cell r="B1769" t="str">
            <v>TS-金刚网4cm全磁条对开-85*210-咖条</v>
          </cell>
          <cell r="C1769" t="str">
            <v>TS-JGWQCTDK-85*210-咖条-TS-金刚网4cm全磁条对开-85*210-咖条</v>
          </cell>
          <cell r="D1769" t="str">
            <v>居家布艺</v>
          </cell>
          <cell r="E1769" t="str">
            <v>是</v>
          </cell>
          <cell r="F1769" t="str">
            <v>否</v>
          </cell>
          <cell r="G1769" t="str">
            <v>85*210</v>
          </cell>
          <cell r="H1769" t="str">
            <v/>
          </cell>
          <cell r="I1769" t="str">
            <v/>
          </cell>
          <cell r="J1769" t="str">
            <v>件</v>
          </cell>
          <cell r="K1769" t="str">
            <v/>
          </cell>
          <cell r="L1769" t="str">
            <v/>
          </cell>
          <cell r="M1769" t="str">
            <v>18.00</v>
          </cell>
        </row>
        <row r="1770">
          <cell r="A1770" t="str">
            <v>TS-JGWQCTDK-85*215-咖条</v>
          </cell>
          <cell r="B1770" t="str">
            <v>TS-金刚网4cm全磁条对开-85*215-咖条</v>
          </cell>
          <cell r="C1770" t="str">
            <v>TS-JGWQCTDK-85*215-咖条-TS-金刚网4cm全磁条对开-85*215-咖条</v>
          </cell>
          <cell r="D1770" t="str">
            <v>居家布艺</v>
          </cell>
          <cell r="E1770" t="str">
            <v>是</v>
          </cell>
          <cell r="F1770" t="str">
            <v>否</v>
          </cell>
          <cell r="G1770" t="str">
            <v>85*215</v>
          </cell>
          <cell r="H1770" t="str">
            <v/>
          </cell>
          <cell r="I1770" t="str">
            <v/>
          </cell>
          <cell r="J1770" t="str">
            <v>件</v>
          </cell>
          <cell r="K1770" t="str">
            <v/>
          </cell>
          <cell r="L1770" t="str">
            <v/>
          </cell>
          <cell r="M1770" t="str">
            <v>18.00</v>
          </cell>
        </row>
        <row r="1771">
          <cell r="A1771" t="str">
            <v>TS-JGWQCTDK-85*220-咖条</v>
          </cell>
          <cell r="B1771" t="str">
            <v>TS-金刚网4cm全磁条对开-85*220-咖条</v>
          </cell>
          <cell r="C1771" t="str">
            <v>TS-JGWQCTDK-85*220-咖条-TS-金刚网4cm全磁条对开-85*220-咖条</v>
          </cell>
          <cell r="D1771" t="str">
            <v>居家布艺</v>
          </cell>
          <cell r="E1771" t="str">
            <v>是</v>
          </cell>
          <cell r="F1771" t="str">
            <v>否</v>
          </cell>
          <cell r="G1771" t="str">
            <v>85*220</v>
          </cell>
          <cell r="H1771" t="str">
            <v/>
          </cell>
          <cell r="I1771" t="str">
            <v/>
          </cell>
          <cell r="J1771" t="str">
            <v>件</v>
          </cell>
          <cell r="K1771" t="str">
            <v/>
          </cell>
          <cell r="L1771" t="str">
            <v/>
          </cell>
          <cell r="M1771" t="str">
            <v>18.00</v>
          </cell>
        </row>
        <row r="1772">
          <cell r="A1772" t="str">
            <v>TS-JGWQCTDK-90*190-咖条</v>
          </cell>
          <cell r="B1772" t="str">
            <v>TS-金刚网4cm全磁条对开-90*190-咖条</v>
          </cell>
          <cell r="C1772" t="str">
            <v>TS-JGWQCTDK-90*190-咖条-TS-金刚网4cm全磁条对开-90*190-咖条</v>
          </cell>
          <cell r="D1772" t="str">
            <v>居家布艺</v>
          </cell>
          <cell r="E1772" t="str">
            <v>是</v>
          </cell>
          <cell r="F1772" t="str">
            <v>否</v>
          </cell>
          <cell r="G1772" t="str">
            <v>90*190</v>
          </cell>
          <cell r="H1772" t="str">
            <v/>
          </cell>
          <cell r="I1772" t="str">
            <v/>
          </cell>
          <cell r="J1772" t="str">
            <v>件</v>
          </cell>
          <cell r="K1772" t="str">
            <v/>
          </cell>
          <cell r="L1772" t="str">
            <v/>
          </cell>
          <cell r="M1772" t="str">
            <v>18.00</v>
          </cell>
        </row>
        <row r="1773">
          <cell r="A1773" t="str">
            <v>TS-JGWQCTDK-90*195-咖条</v>
          </cell>
          <cell r="B1773" t="str">
            <v>TS-金刚网4cm全磁条对开-90*195-咖条</v>
          </cell>
          <cell r="C1773" t="str">
            <v>TS-JGWQCTDK-90*195-咖条-TS-金刚网4cm全磁条对开-90*195-咖条</v>
          </cell>
          <cell r="D1773" t="str">
            <v>居家布艺</v>
          </cell>
          <cell r="E1773" t="str">
            <v>是</v>
          </cell>
          <cell r="F1773" t="str">
            <v>否</v>
          </cell>
          <cell r="G1773" t="str">
            <v>90*195</v>
          </cell>
          <cell r="H1773" t="str">
            <v/>
          </cell>
          <cell r="I1773" t="str">
            <v/>
          </cell>
          <cell r="J1773" t="str">
            <v>件</v>
          </cell>
          <cell r="K1773" t="str">
            <v/>
          </cell>
          <cell r="L1773" t="str">
            <v/>
          </cell>
          <cell r="M1773" t="str">
            <v>18.00</v>
          </cell>
        </row>
        <row r="1774">
          <cell r="A1774" t="str">
            <v>TS-JGWQCTDK-90*200-咖条</v>
          </cell>
          <cell r="B1774" t="str">
            <v>TS-金刚网4cm全磁条对开-90*200-咖条</v>
          </cell>
          <cell r="C1774" t="str">
            <v>TS-JGWQCTDK-90*200-咖条-TS-金刚网4cm全磁条对开-90*200-咖条</v>
          </cell>
          <cell r="D1774" t="str">
            <v>居家布艺</v>
          </cell>
          <cell r="E1774" t="str">
            <v>是</v>
          </cell>
          <cell r="F1774" t="str">
            <v>否</v>
          </cell>
          <cell r="G1774" t="str">
            <v>90*200</v>
          </cell>
          <cell r="H1774" t="str">
            <v/>
          </cell>
          <cell r="I1774" t="str">
            <v/>
          </cell>
          <cell r="J1774" t="str">
            <v>件</v>
          </cell>
          <cell r="K1774" t="str">
            <v/>
          </cell>
          <cell r="L1774" t="str">
            <v/>
          </cell>
          <cell r="M1774" t="str">
            <v>18.00</v>
          </cell>
        </row>
        <row r="1775">
          <cell r="A1775" t="str">
            <v>TS-JGWQCTDK-90*205-咖条</v>
          </cell>
          <cell r="B1775" t="str">
            <v>TS-金刚网4cm全磁条对开-90*205-咖条</v>
          </cell>
          <cell r="C1775" t="str">
            <v>TS-JGWQCTDK-90*205-咖条-TS-金刚网4cm全磁条对开-90*205-咖条</v>
          </cell>
          <cell r="D1775" t="str">
            <v>居家布艺</v>
          </cell>
          <cell r="E1775" t="str">
            <v>是</v>
          </cell>
          <cell r="F1775" t="str">
            <v>否</v>
          </cell>
          <cell r="G1775" t="str">
            <v>90*205</v>
          </cell>
          <cell r="H1775" t="str">
            <v/>
          </cell>
          <cell r="I1775" t="str">
            <v/>
          </cell>
          <cell r="J1775" t="str">
            <v>件</v>
          </cell>
          <cell r="K1775" t="str">
            <v/>
          </cell>
          <cell r="L1775" t="str">
            <v/>
          </cell>
          <cell r="M1775" t="str">
            <v>18.00</v>
          </cell>
        </row>
        <row r="1776">
          <cell r="A1776" t="str">
            <v>TS-JGWQCTDK-90*210-咖条</v>
          </cell>
          <cell r="B1776" t="str">
            <v>TS-金刚网4cm全磁条对开-90*210-咖条</v>
          </cell>
          <cell r="C1776" t="str">
            <v>TS-JGWQCTDK-90*210-咖条-TS-金刚网4cm全磁条对开-90*210-咖条</v>
          </cell>
          <cell r="D1776" t="str">
            <v>居家布艺</v>
          </cell>
          <cell r="E1776" t="str">
            <v>是</v>
          </cell>
          <cell r="F1776" t="str">
            <v>否</v>
          </cell>
          <cell r="G1776" t="str">
            <v>90*210</v>
          </cell>
          <cell r="H1776" t="str">
            <v/>
          </cell>
          <cell r="I1776" t="str">
            <v/>
          </cell>
          <cell r="J1776" t="str">
            <v>件</v>
          </cell>
          <cell r="K1776" t="str">
            <v/>
          </cell>
          <cell r="L1776" t="str">
            <v/>
          </cell>
          <cell r="M1776" t="str">
            <v>18.00</v>
          </cell>
        </row>
        <row r="1777">
          <cell r="A1777" t="str">
            <v>TS-JGWQCTDK-90*215-咖条</v>
          </cell>
          <cell r="B1777" t="str">
            <v>TS-金刚网4cm全磁条对开-90*215-咖条</v>
          </cell>
          <cell r="C1777" t="str">
            <v>TS-JGWQCTDK-90*215-咖条-TS-金刚网4cm全磁条对开-90*215-咖条</v>
          </cell>
          <cell r="D1777" t="str">
            <v>居家布艺</v>
          </cell>
          <cell r="E1777" t="str">
            <v>是</v>
          </cell>
          <cell r="F1777" t="str">
            <v>否</v>
          </cell>
          <cell r="G1777" t="str">
            <v>90*215</v>
          </cell>
          <cell r="H1777" t="str">
            <v/>
          </cell>
          <cell r="I1777" t="str">
            <v/>
          </cell>
          <cell r="J1777" t="str">
            <v>件</v>
          </cell>
          <cell r="K1777" t="str">
            <v/>
          </cell>
          <cell r="L1777" t="str">
            <v/>
          </cell>
          <cell r="M1777" t="str">
            <v>18.00</v>
          </cell>
        </row>
        <row r="1778">
          <cell r="A1778" t="str">
            <v>TS-JGWQCTDK-90*220-咖条</v>
          </cell>
          <cell r="B1778" t="str">
            <v>TS-金刚网4cm全磁条对开-90*220-咖条</v>
          </cell>
          <cell r="C1778" t="str">
            <v>TS-JGWQCTDK-90*220-咖条-TS-金刚网4cm全磁条对开-90*220-咖条</v>
          </cell>
          <cell r="D1778" t="str">
            <v>居家布艺</v>
          </cell>
          <cell r="E1778" t="str">
            <v>是</v>
          </cell>
          <cell r="F1778" t="str">
            <v>否</v>
          </cell>
          <cell r="G1778" t="str">
            <v>90*220</v>
          </cell>
          <cell r="H1778" t="str">
            <v/>
          </cell>
          <cell r="I1778" t="str">
            <v/>
          </cell>
          <cell r="J1778" t="str">
            <v>件</v>
          </cell>
          <cell r="K1778" t="str">
            <v/>
          </cell>
          <cell r="L1778" t="str">
            <v/>
          </cell>
          <cell r="M1778" t="str">
            <v>18.00</v>
          </cell>
        </row>
        <row r="1779">
          <cell r="A1779" t="str">
            <v>TS-JGWQCTDK-90*230-咖条</v>
          </cell>
          <cell r="B1779" t="str">
            <v>TS-金刚网4cm全磁条对开-90*230-咖条</v>
          </cell>
          <cell r="C1779" t="str">
            <v>TS-JGWQCTDK-90*230-咖条-TS-金刚网4cm全磁条对开-90*230-咖条</v>
          </cell>
          <cell r="D1779" t="str">
            <v>居家布艺</v>
          </cell>
          <cell r="E1779" t="str">
            <v>是</v>
          </cell>
          <cell r="F1779" t="str">
            <v>否</v>
          </cell>
          <cell r="G1779" t="str">
            <v>90*230</v>
          </cell>
          <cell r="H1779" t="str">
            <v/>
          </cell>
          <cell r="I1779" t="str">
            <v/>
          </cell>
          <cell r="J1779" t="str">
            <v>件</v>
          </cell>
          <cell r="K1779" t="str">
            <v/>
          </cell>
          <cell r="L1779" t="str">
            <v/>
          </cell>
          <cell r="M1779" t="str">
            <v>19.00</v>
          </cell>
        </row>
        <row r="1780">
          <cell r="A1780" t="str">
            <v>TS-JGWQCTDK-90*240-咖条</v>
          </cell>
          <cell r="B1780" t="str">
            <v>TS-金刚网4cm全磁条对开-90*240-咖条</v>
          </cell>
          <cell r="C1780" t="str">
            <v>TS-JGWQCTDK-90*240-咖条-TS-金刚网4cm全磁条对开-90*240-咖条</v>
          </cell>
          <cell r="D1780" t="str">
            <v>居家布艺</v>
          </cell>
          <cell r="E1780" t="str">
            <v>是</v>
          </cell>
          <cell r="F1780" t="str">
            <v>否</v>
          </cell>
          <cell r="G1780" t="str">
            <v>90*240</v>
          </cell>
          <cell r="H1780" t="str">
            <v/>
          </cell>
          <cell r="I1780" t="str">
            <v/>
          </cell>
          <cell r="J1780" t="str">
            <v>件</v>
          </cell>
          <cell r="K1780" t="str">
            <v/>
          </cell>
          <cell r="L1780" t="str">
            <v/>
          </cell>
          <cell r="M1780" t="str">
            <v>20.00</v>
          </cell>
        </row>
        <row r="1781">
          <cell r="A1781" t="str">
            <v>TS-JGWQCTDK-95*200-咖条</v>
          </cell>
          <cell r="B1781" t="str">
            <v>TS-金刚网4cm全磁条对开-95*200-咖条</v>
          </cell>
          <cell r="C1781" t="str">
            <v>TS-JGWQCTDK-95*200-咖条-TS-金刚网4cm全磁条对开-95*200-咖条</v>
          </cell>
          <cell r="D1781" t="str">
            <v>居家布艺</v>
          </cell>
          <cell r="E1781" t="str">
            <v>是</v>
          </cell>
          <cell r="F1781" t="str">
            <v>否</v>
          </cell>
          <cell r="G1781" t="str">
            <v>95*200</v>
          </cell>
          <cell r="H1781" t="str">
            <v/>
          </cell>
          <cell r="I1781" t="str">
            <v/>
          </cell>
          <cell r="J1781" t="str">
            <v>件</v>
          </cell>
          <cell r="K1781" t="str">
            <v/>
          </cell>
          <cell r="L1781" t="str">
            <v/>
          </cell>
          <cell r="M1781" t="str">
            <v>18.00</v>
          </cell>
        </row>
        <row r="1782">
          <cell r="A1782" t="str">
            <v>TS-JGWQCTDK-95*205-咖条</v>
          </cell>
          <cell r="B1782" t="str">
            <v>TS-金刚网4cm全磁条对开-95*205-咖条</v>
          </cell>
          <cell r="C1782" t="str">
            <v>TS-JGWQCTDK-95*205-咖条-TS-金刚网4cm全磁条对开-95*205-咖条</v>
          </cell>
          <cell r="D1782" t="str">
            <v>居家布艺</v>
          </cell>
          <cell r="E1782" t="str">
            <v>是</v>
          </cell>
          <cell r="F1782" t="str">
            <v>否</v>
          </cell>
          <cell r="G1782" t="str">
            <v>95*205</v>
          </cell>
          <cell r="H1782" t="str">
            <v/>
          </cell>
          <cell r="I1782" t="str">
            <v/>
          </cell>
          <cell r="J1782" t="str">
            <v>件</v>
          </cell>
          <cell r="K1782" t="str">
            <v/>
          </cell>
          <cell r="L1782" t="str">
            <v/>
          </cell>
          <cell r="M1782" t="str">
            <v>18.00</v>
          </cell>
        </row>
        <row r="1783">
          <cell r="A1783" t="str">
            <v>TS-JGWQCTDK-95*210-咖条</v>
          </cell>
          <cell r="B1783" t="str">
            <v>TS-金刚网4cm全磁条对开-95*210-咖条</v>
          </cell>
          <cell r="C1783" t="str">
            <v>TS-JGWQCTDK-95*210-咖条-TS-金刚网4cm全磁条对开-95*210-咖条</v>
          </cell>
          <cell r="D1783" t="str">
            <v>居家布艺</v>
          </cell>
          <cell r="E1783" t="str">
            <v>是</v>
          </cell>
          <cell r="F1783" t="str">
            <v>否</v>
          </cell>
          <cell r="G1783" t="str">
            <v>95*210</v>
          </cell>
          <cell r="H1783" t="str">
            <v/>
          </cell>
          <cell r="I1783" t="str">
            <v/>
          </cell>
          <cell r="J1783" t="str">
            <v>件</v>
          </cell>
          <cell r="K1783" t="str">
            <v/>
          </cell>
          <cell r="L1783" t="str">
            <v/>
          </cell>
          <cell r="M1783" t="str">
            <v>18.00</v>
          </cell>
        </row>
        <row r="1784">
          <cell r="A1784" t="str">
            <v>TS-JGWQCTDK-95*215-咖条</v>
          </cell>
          <cell r="B1784" t="str">
            <v>TS-金刚网4cm全磁条对开-95*215-咖条</v>
          </cell>
          <cell r="C1784" t="str">
            <v>TS-JGWQCTDK-95*215-咖条-TS-金刚网4cm全磁条对开-95*215-咖条</v>
          </cell>
          <cell r="D1784" t="str">
            <v>居家布艺</v>
          </cell>
          <cell r="E1784" t="str">
            <v>是</v>
          </cell>
          <cell r="F1784" t="str">
            <v>否</v>
          </cell>
          <cell r="G1784" t="str">
            <v>95*215</v>
          </cell>
          <cell r="H1784" t="str">
            <v/>
          </cell>
          <cell r="I1784" t="str">
            <v/>
          </cell>
          <cell r="J1784" t="str">
            <v>件</v>
          </cell>
          <cell r="K1784" t="str">
            <v/>
          </cell>
          <cell r="L1784" t="str">
            <v/>
          </cell>
          <cell r="M1784" t="str">
            <v>18.00</v>
          </cell>
        </row>
        <row r="1785">
          <cell r="A1785" t="str">
            <v>TS-JGWQCTDK-95*220-咖条</v>
          </cell>
          <cell r="B1785" t="str">
            <v>TS-金刚网4cm全磁条对开-95*220-咖条</v>
          </cell>
          <cell r="C1785" t="str">
            <v>TS-JGWQCTDK-95*220-咖条-TS-金刚网4cm全磁条对开-95*220-咖条</v>
          </cell>
          <cell r="D1785" t="str">
            <v>居家布艺</v>
          </cell>
          <cell r="E1785" t="str">
            <v>是</v>
          </cell>
          <cell r="F1785" t="str">
            <v>否</v>
          </cell>
          <cell r="G1785" t="str">
            <v>95*220</v>
          </cell>
          <cell r="H1785" t="str">
            <v/>
          </cell>
          <cell r="I1785" t="str">
            <v/>
          </cell>
          <cell r="J1785" t="str">
            <v>件</v>
          </cell>
          <cell r="K1785" t="str">
            <v/>
          </cell>
          <cell r="L1785" t="str">
            <v/>
          </cell>
          <cell r="M1785" t="str">
            <v>18.00</v>
          </cell>
        </row>
        <row r="1786">
          <cell r="A1786" t="str">
            <v>TS-JGWQCTDK-100*200-咖条</v>
          </cell>
          <cell r="B1786" t="str">
            <v>TS-金刚网4cm全磁条对开-100*200-咖条</v>
          </cell>
          <cell r="C1786" t="str">
            <v>TS-JGWQCTDK-100*200-咖条-TS-金刚网4cm全磁条对开-100*200-咖条</v>
          </cell>
          <cell r="D1786" t="str">
            <v>居家布艺</v>
          </cell>
          <cell r="E1786" t="str">
            <v>是</v>
          </cell>
          <cell r="F1786" t="str">
            <v>否</v>
          </cell>
          <cell r="G1786" t="str">
            <v>100*200</v>
          </cell>
          <cell r="H1786" t="str">
            <v/>
          </cell>
          <cell r="I1786" t="str">
            <v/>
          </cell>
          <cell r="J1786" t="str">
            <v>件</v>
          </cell>
          <cell r="K1786" t="str">
            <v/>
          </cell>
          <cell r="L1786" t="str">
            <v/>
          </cell>
          <cell r="M1786" t="str">
            <v>18.00</v>
          </cell>
        </row>
        <row r="1787">
          <cell r="A1787" t="str">
            <v>TS-JGWQCTDK-100*205-咖条</v>
          </cell>
          <cell r="B1787" t="str">
            <v>TS-金刚网4cm全磁条对开-100*205-咖条</v>
          </cell>
          <cell r="C1787" t="str">
            <v>TS-JGWQCTDK-100*205-咖条-TS-金刚网4cm全磁条对开-100*205-咖条</v>
          </cell>
          <cell r="D1787" t="str">
            <v>居家布艺</v>
          </cell>
          <cell r="E1787" t="str">
            <v>是</v>
          </cell>
          <cell r="F1787" t="str">
            <v>否</v>
          </cell>
          <cell r="G1787" t="str">
            <v>100*205</v>
          </cell>
          <cell r="H1787" t="str">
            <v/>
          </cell>
          <cell r="I1787" t="str">
            <v/>
          </cell>
          <cell r="J1787" t="str">
            <v>件</v>
          </cell>
          <cell r="K1787" t="str">
            <v/>
          </cell>
          <cell r="L1787" t="str">
            <v/>
          </cell>
          <cell r="M1787" t="str">
            <v>18.00</v>
          </cell>
        </row>
        <row r="1788">
          <cell r="A1788" t="str">
            <v>TS-JGWQCTDK-100*210-咖条</v>
          </cell>
          <cell r="B1788" t="str">
            <v>TS-金刚网4cm全磁条对开-100*210-咖条</v>
          </cell>
          <cell r="C1788" t="str">
            <v>TS-JGWQCTDK-100*210-咖条-TS-金刚网4cm全磁条对开-100*210-咖条</v>
          </cell>
          <cell r="D1788" t="str">
            <v>居家布艺</v>
          </cell>
          <cell r="E1788" t="str">
            <v>是</v>
          </cell>
          <cell r="F1788" t="str">
            <v>否</v>
          </cell>
          <cell r="G1788" t="str">
            <v>100*210</v>
          </cell>
          <cell r="H1788" t="str">
            <v/>
          </cell>
          <cell r="I1788" t="str">
            <v/>
          </cell>
          <cell r="J1788" t="str">
            <v>件</v>
          </cell>
          <cell r="K1788" t="str">
            <v/>
          </cell>
          <cell r="L1788" t="str">
            <v/>
          </cell>
          <cell r="M1788" t="str">
            <v>18.00</v>
          </cell>
        </row>
        <row r="1789">
          <cell r="A1789" t="str">
            <v>TS-JGWQCTDK-100*215-咖条</v>
          </cell>
          <cell r="B1789" t="str">
            <v>TS-金刚网4cm全磁条对开-100*215-咖条</v>
          </cell>
          <cell r="C1789" t="str">
            <v>TS-JGWQCTDK-100*215-咖条-TS-金刚网4cm全磁条对开-100*215-咖条</v>
          </cell>
          <cell r="D1789" t="str">
            <v>居家布艺</v>
          </cell>
          <cell r="E1789" t="str">
            <v>是</v>
          </cell>
          <cell r="F1789" t="str">
            <v>否</v>
          </cell>
          <cell r="G1789" t="str">
            <v>100*215</v>
          </cell>
          <cell r="H1789" t="str">
            <v/>
          </cell>
          <cell r="I1789" t="str">
            <v/>
          </cell>
          <cell r="J1789" t="str">
            <v>件</v>
          </cell>
          <cell r="K1789" t="str">
            <v/>
          </cell>
          <cell r="L1789" t="str">
            <v/>
          </cell>
          <cell r="M1789" t="str">
            <v>18.00</v>
          </cell>
        </row>
        <row r="1790">
          <cell r="A1790" t="str">
            <v>TS-JGWQCTDK-100*220-咖条</v>
          </cell>
          <cell r="B1790" t="str">
            <v>TS-金刚网4cm全磁条对开-100*220-咖条</v>
          </cell>
          <cell r="C1790" t="str">
            <v>TS-JGWQCTDK-100*220-咖条-TS-金刚网4cm全磁条对开-100*220-咖条</v>
          </cell>
          <cell r="D1790" t="str">
            <v>居家布艺</v>
          </cell>
          <cell r="E1790" t="str">
            <v>是</v>
          </cell>
          <cell r="F1790" t="str">
            <v>否</v>
          </cell>
          <cell r="G1790" t="str">
            <v>100*220</v>
          </cell>
          <cell r="H1790" t="str">
            <v/>
          </cell>
          <cell r="I1790" t="str">
            <v/>
          </cell>
          <cell r="J1790" t="str">
            <v>件</v>
          </cell>
          <cell r="K1790" t="str">
            <v/>
          </cell>
          <cell r="L1790" t="str">
            <v/>
          </cell>
          <cell r="M1790" t="str">
            <v>18.00</v>
          </cell>
        </row>
        <row r="1791">
          <cell r="A1791" t="str">
            <v>TS-JGWQCTDK-100*230-咖条</v>
          </cell>
          <cell r="B1791" t="str">
            <v>TS-金刚网4cm全磁条对开-100*230-咖条</v>
          </cell>
          <cell r="C1791" t="str">
            <v>TS-JGWQCTDK-100*230-咖条-TS-金刚网4cm全磁条对开-100*230-咖条</v>
          </cell>
          <cell r="D1791" t="str">
            <v>居家布艺</v>
          </cell>
          <cell r="E1791" t="str">
            <v>是</v>
          </cell>
          <cell r="F1791" t="str">
            <v>否</v>
          </cell>
          <cell r="G1791" t="str">
            <v>100*230</v>
          </cell>
          <cell r="H1791" t="str">
            <v/>
          </cell>
          <cell r="I1791" t="str">
            <v/>
          </cell>
          <cell r="J1791" t="str">
            <v>件</v>
          </cell>
          <cell r="K1791" t="str">
            <v/>
          </cell>
          <cell r="L1791" t="str">
            <v/>
          </cell>
          <cell r="M1791" t="str">
            <v>19.00</v>
          </cell>
        </row>
        <row r="1792">
          <cell r="A1792" t="str">
            <v>TS-JGWQCTDK-100*240-咖条</v>
          </cell>
          <cell r="B1792" t="str">
            <v>TS-金刚网4cm全磁条对开-100*240-咖条</v>
          </cell>
          <cell r="C1792" t="str">
            <v>TS-JGWQCTDK-100*240-咖条-TS-金刚网4cm全磁条对开-100*240-咖条</v>
          </cell>
          <cell r="D1792" t="str">
            <v>居家布艺</v>
          </cell>
          <cell r="E1792" t="str">
            <v>是</v>
          </cell>
          <cell r="F1792" t="str">
            <v>否</v>
          </cell>
          <cell r="G1792" t="str">
            <v>100*240</v>
          </cell>
          <cell r="H1792" t="str">
            <v/>
          </cell>
          <cell r="I1792" t="str">
            <v/>
          </cell>
          <cell r="J1792" t="str">
            <v>件</v>
          </cell>
          <cell r="K1792" t="str">
            <v/>
          </cell>
          <cell r="L1792" t="str">
            <v/>
          </cell>
          <cell r="M1792" t="str">
            <v>20.00</v>
          </cell>
        </row>
        <row r="1793">
          <cell r="A1793" t="str">
            <v>TS-JGWQCTDK-105*205-咖条</v>
          </cell>
          <cell r="B1793" t="str">
            <v>TS-金刚网4cm全磁条对开-105*205-咖条</v>
          </cell>
          <cell r="C1793" t="str">
            <v>TS-JGWQCTDK-105*205-咖条-TS-金刚网4cm全磁条对开-105*205-咖条</v>
          </cell>
          <cell r="D1793" t="str">
            <v>居家布艺</v>
          </cell>
          <cell r="E1793" t="str">
            <v>是</v>
          </cell>
          <cell r="F1793" t="str">
            <v>否</v>
          </cell>
          <cell r="G1793" t="str">
            <v>105*205</v>
          </cell>
          <cell r="H1793" t="str">
            <v/>
          </cell>
          <cell r="I1793" t="str">
            <v/>
          </cell>
          <cell r="J1793" t="str">
            <v>件</v>
          </cell>
          <cell r="K1793" t="str">
            <v/>
          </cell>
          <cell r="L1793" t="str">
            <v/>
          </cell>
          <cell r="M1793" t="str">
            <v>19.00</v>
          </cell>
        </row>
        <row r="1794">
          <cell r="A1794" t="str">
            <v>TS-JGWQCTDK-105*210-咖条</v>
          </cell>
          <cell r="B1794" t="str">
            <v>TS-金刚网4cm全磁条对开-105*210-咖条</v>
          </cell>
          <cell r="C1794" t="str">
            <v>TS-JGWQCTDK-105*210-咖条-TS-金刚网4cm全磁条对开-105*210-咖条</v>
          </cell>
          <cell r="D1794" t="str">
            <v>居家布艺</v>
          </cell>
          <cell r="E1794" t="str">
            <v>是</v>
          </cell>
          <cell r="F1794" t="str">
            <v>否</v>
          </cell>
          <cell r="G1794" t="str">
            <v>105*210</v>
          </cell>
          <cell r="H1794" t="str">
            <v/>
          </cell>
          <cell r="I1794" t="str">
            <v/>
          </cell>
          <cell r="J1794" t="str">
            <v>件</v>
          </cell>
          <cell r="K1794" t="str">
            <v/>
          </cell>
          <cell r="L1794" t="str">
            <v/>
          </cell>
          <cell r="M1794" t="str">
            <v>19.00</v>
          </cell>
        </row>
        <row r="1795">
          <cell r="A1795" t="str">
            <v>TS-JGWQCTDK-105*220-咖条</v>
          </cell>
          <cell r="B1795" t="str">
            <v>TS-金刚网4cm全磁条对开-105*220-咖条</v>
          </cell>
          <cell r="C1795" t="str">
            <v>TS-JGWQCTDK-105*220-咖条-TS-金刚网4cm全磁条对开-105*220-咖条</v>
          </cell>
          <cell r="D1795" t="str">
            <v>居家布艺</v>
          </cell>
          <cell r="E1795" t="str">
            <v>是</v>
          </cell>
          <cell r="F1795" t="str">
            <v>否</v>
          </cell>
          <cell r="G1795" t="str">
            <v>105*220</v>
          </cell>
          <cell r="H1795" t="str">
            <v/>
          </cell>
          <cell r="I1795" t="str">
            <v/>
          </cell>
          <cell r="J1795" t="str">
            <v>件</v>
          </cell>
          <cell r="K1795" t="str">
            <v/>
          </cell>
          <cell r="L1795" t="str">
            <v/>
          </cell>
          <cell r="M1795" t="str">
            <v>19.00</v>
          </cell>
        </row>
        <row r="1796">
          <cell r="A1796" t="str">
            <v>TS-JGWQCTDK-110*200-咖条</v>
          </cell>
          <cell r="B1796" t="str">
            <v>TS-金刚网4cm全磁条对开-110*200-咖条</v>
          </cell>
          <cell r="C1796" t="str">
            <v>TS-JGWQCTDK-110*200-咖条-TS-金刚网4cm全磁条对开-110*200-咖条</v>
          </cell>
          <cell r="D1796" t="str">
            <v>居家布艺</v>
          </cell>
          <cell r="E1796" t="str">
            <v>是</v>
          </cell>
          <cell r="F1796" t="str">
            <v>否</v>
          </cell>
          <cell r="G1796" t="str">
            <v>110*200</v>
          </cell>
          <cell r="H1796" t="str">
            <v/>
          </cell>
          <cell r="I1796" t="str">
            <v/>
          </cell>
          <cell r="J1796" t="str">
            <v>件</v>
          </cell>
          <cell r="K1796" t="str">
            <v/>
          </cell>
          <cell r="L1796" t="str">
            <v/>
          </cell>
          <cell r="M1796" t="str">
            <v>19.00</v>
          </cell>
        </row>
        <row r="1797">
          <cell r="A1797" t="str">
            <v>TS-JGWQCTDK-110*210-咖条</v>
          </cell>
          <cell r="B1797" t="str">
            <v>TS-金刚网4cm全磁条对开-110*210-咖条</v>
          </cell>
          <cell r="C1797" t="str">
            <v>TS-JGWQCTDK-110*210-咖条-TS-金刚网4cm全磁条对开-110*210-咖条</v>
          </cell>
          <cell r="D1797" t="str">
            <v>居家布艺</v>
          </cell>
          <cell r="E1797" t="str">
            <v>是</v>
          </cell>
          <cell r="F1797" t="str">
            <v>否</v>
          </cell>
          <cell r="G1797" t="str">
            <v>110*210</v>
          </cell>
          <cell r="H1797" t="str">
            <v/>
          </cell>
          <cell r="I1797" t="str">
            <v/>
          </cell>
          <cell r="J1797" t="str">
            <v>件</v>
          </cell>
          <cell r="K1797" t="str">
            <v/>
          </cell>
          <cell r="L1797" t="str">
            <v/>
          </cell>
          <cell r="M1797" t="str">
            <v>19.00</v>
          </cell>
        </row>
        <row r="1798">
          <cell r="A1798" t="str">
            <v>TS-JGWQCTDK-110*220-咖条</v>
          </cell>
          <cell r="B1798" t="str">
            <v>TS-金刚网4cm全磁条对开-110*220-咖条</v>
          </cell>
          <cell r="C1798" t="str">
            <v>TS-JGWQCTDK-110*220-咖条-TS-金刚网4cm全磁条对开-110*220-咖条</v>
          </cell>
          <cell r="D1798" t="str">
            <v>居家布艺</v>
          </cell>
          <cell r="E1798" t="str">
            <v>是</v>
          </cell>
          <cell r="F1798" t="str">
            <v>否</v>
          </cell>
          <cell r="G1798" t="str">
            <v>110*220</v>
          </cell>
          <cell r="H1798" t="str">
            <v/>
          </cell>
          <cell r="I1798" t="str">
            <v/>
          </cell>
          <cell r="J1798" t="str">
            <v>件</v>
          </cell>
          <cell r="K1798" t="str">
            <v/>
          </cell>
          <cell r="L1798" t="str">
            <v/>
          </cell>
          <cell r="M1798" t="str">
            <v>19.00</v>
          </cell>
        </row>
        <row r="1799">
          <cell r="A1799" t="str">
            <v>TS-JGWQCTDK-110*230-咖条</v>
          </cell>
          <cell r="B1799" t="str">
            <v>TS-金刚网4cm全磁条对开-110*230-咖条</v>
          </cell>
          <cell r="C1799" t="str">
            <v>TS-JGWQCTDK-110*230-咖条-TS-金刚网4cm全磁条对开-110*230-咖条</v>
          </cell>
          <cell r="D1799" t="str">
            <v>居家布艺</v>
          </cell>
          <cell r="E1799" t="str">
            <v>是</v>
          </cell>
          <cell r="F1799" t="str">
            <v>否</v>
          </cell>
          <cell r="G1799" t="str">
            <v>110*230</v>
          </cell>
          <cell r="H1799" t="str">
            <v/>
          </cell>
          <cell r="I1799" t="str">
            <v/>
          </cell>
          <cell r="J1799" t="str">
            <v>件</v>
          </cell>
          <cell r="K1799" t="str">
            <v/>
          </cell>
          <cell r="L1799" t="str">
            <v/>
          </cell>
          <cell r="M1799" t="str">
            <v>20.00</v>
          </cell>
        </row>
        <row r="1800">
          <cell r="A1800" t="str">
            <v>TS-JGWQCTDK-110*240-咖条</v>
          </cell>
          <cell r="B1800" t="str">
            <v>TS-金刚网4cm全磁条对开-110*240-咖条</v>
          </cell>
          <cell r="C1800" t="str">
            <v>TS-JGWQCTDK-110*240-咖条-TS-金刚网4cm全磁条对开-110*240-咖条</v>
          </cell>
          <cell r="D1800" t="str">
            <v>居家布艺</v>
          </cell>
          <cell r="E1800" t="str">
            <v>是</v>
          </cell>
          <cell r="F1800" t="str">
            <v>否</v>
          </cell>
          <cell r="G1800" t="str">
            <v>110*240</v>
          </cell>
          <cell r="H1800" t="str">
            <v/>
          </cell>
          <cell r="I1800" t="str">
            <v/>
          </cell>
          <cell r="J1800" t="str">
            <v>件</v>
          </cell>
          <cell r="K1800" t="str">
            <v/>
          </cell>
          <cell r="L1800" t="str">
            <v/>
          </cell>
          <cell r="M1800" t="str">
            <v>21.00</v>
          </cell>
        </row>
        <row r="1801">
          <cell r="A1801" t="str">
            <v>TS-JGWQCTDK-120*200-咖条</v>
          </cell>
          <cell r="B1801" t="str">
            <v>TS-金刚网4cm全磁条对开-120*200-咖条</v>
          </cell>
          <cell r="C1801" t="str">
            <v>TS-JGWQCTDK-120*200-咖条-TS-金刚网4cm全磁条对开-120*200-咖条</v>
          </cell>
          <cell r="D1801" t="str">
            <v>居家布艺</v>
          </cell>
          <cell r="E1801" t="str">
            <v>是</v>
          </cell>
          <cell r="F1801" t="str">
            <v>否</v>
          </cell>
          <cell r="G1801" t="str">
            <v>120*200</v>
          </cell>
          <cell r="H1801" t="str">
            <v/>
          </cell>
          <cell r="I1801" t="str">
            <v/>
          </cell>
          <cell r="J1801" t="str">
            <v>件</v>
          </cell>
          <cell r="K1801" t="str">
            <v/>
          </cell>
          <cell r="L1801" t="str">
            <v/>
          </cell>
          <cell r="M1801" t="str">
            <v>20.00</v>
          </cell>
        </row>
        <row r="1802">
          <cell r="A1802" t="str">
            <v>TS-JGWQCTDK-120*210-咖条</v>
          </cell>
          <cell r="B1802" t="str">
            <v>TS-金刚网4cm全磁条对开-120*210-咖条</v>
          </cell>
          <cell r="C1802" t="str">
            <v>TS-JGWQCTDK-120*210-咖条-TS-金刚网4cm全磁条对开-120*210-咖条</v>
          </cell>
          <cell r="D1802" t="str">
            <v>居家布艺</v>
          </cell>
          <cell r="E1802" t="str">
            <v>是</v>
          </cell>
          <cell r="F1802" t="str">
            <v>否</v>
          </cell>
          <cell r="G1802" t="str">
            <v>120*210</v>
          </cell>
          <cell r="H1802" t="str">
            <v/>
          </cell>
          <cell r="I1802" t="str">
            <v/>
          </cell>
          <cell r="J1802" t="str">
            <v>件</v>
          </cell>
          <cell r="K1802" t="str">
            <v/>
          </cell>
          <cell r="L1802" t="str">
            <v/>
          </cell>
          <cell r="M1802" t="str">
            <v>20.00</v>
          </cell>
        </row>
        <row r="1803">
          <cell r="A1803" t="str">
            <v>TS-JGWQCTDK-120*220-咖条</v>
          </cell>
          <cell r="B1803" t="str">
            <v>TS-金刚网4cm全磁条对开-120*220-咖条</v>
          </cell>
          <cell r="C1803" t="str">
            <v>TS-JGWQCTDK-120*220-咖条-TS-金刚网4cm全磁条对开-120*220-咖条</v>
          </cell>
          <cell r="D1803" t="str">
            <v>居家布艺</v>
          </cell>
          <cell r="E1803" t="str">
            <v>是</v>
          </cell>
          <cell r="F1803" t="str">
            <v>否</v>
          </cell>
          <cell r="G1803" t="str">
            <v>120*220</v>
          </cell>
          <cell r="H1803" t="str">
            <v/>
          </cell>
          <cell r="I1803" t="str">
            <v/>
          </cell>
          <cell r="J1803" t="str">
            <v>件</v>
          </cell>
          <cell r="K1803" t="str">
            <v/>
          </cell>
          <cell r="L1803" t="str">
            <v/>
          </cell>
          <cell r="M1803" t="str">
            <v>20.00</v>
          </cell>
        </row>
        <row r="1804">
          <cell r="A1804" t="str">
            <v>TS-JGWQCTDK-120*230-咖条</v>
          </cell>
          <cell r="B1804" t="str">
            <v>TS-金刚网4cm全磁条对开-120*230-咖条</v>
          </cell>
          <cell r="C1804" t="str">
            <v>TS-JGWQCTDK-120*230-咖条-TS-金刚网4cm全磁条对开-120*230-咖条</v>
          </cell>
          <cell r="D1804" t="str">
            <v>居家布艺</v>
          </cell>
          <cell r="E1804" t="str">
            <v>是</v>
          </cell>
          <cell r="F1804" t="str">
            <v>否</v>
          </cell>
          <cell r="G1804" t="str">
            <v>120*230</v>
          </cell>
          <cell r="H1804" t="str">
            <v/>
          </cell>
          <cell r="I1804" t="str">
            <v/>
          </cell>
          <cell r="J1804" t="str">
            <v>件</v>
          </cell>
          <cell r="K1804" t="str">
            <v/>
          </cell>
          <cell r="L1804" t="str">
            <v/>
          </cell>
          <cell r="M1804" t="str">
            <v>21.00</v>
          </cell>
        </row>
        <row r="1805">
          <cell r="A1805" t="str">
            <v>TS-JGWQCTDK-120*240-咖条</v>
          </cell>
          <cell r="B1805" t="str">
            <v>TS-金刚网4cm全磁条对开-120*240-咖条</v>
          </cell>
          <cell r="C1805" t="str">
            <v>TS-JGWQCTDK-120*240-咖条-TS-金刚网4cm全磁条对开-120*240-咖条</v>
          </cell>
          <cell r="D1805" t="str">
            <v>居家布艺</v>
          </cell>
          <cell r="E1805" t="str">
            <v>是</v>
          </cell>
          <cell r="F1805" t="str">
            <v>否</v>
          </cell>
          <cell r="G1805" t="str">
            <v>120*240</v>
          </cell>
          <cell r="H1805" t="str">
            <v/>
          </cell>
          <cell r="I1805" t="str">
            <v/>
          </cell>
          <cell r="J1805" t="str">
            <v>件</v>
          </cell>
          <cell r="K1805" t="str">
            <v/>
          </cell>
          <cell r="L1805" t="str">
            <v/>
          </cell>
          <cell r="M1805" t="str">
            <v>22.00</v>
          </cell>
        </row>
        <row r="1806">
          <cell r="A1806" t="str">
            <v>TS-JGWQCTDK-130*200-咖条</v>
          </cell>
          <cell r="B1806" t="str">
            <v>TS-金刚网4cm全磁条对开-130*200-咖条</v>
          </cell>
          <cell r="C1806" t="str">
            <v>TS-JGWQCTDK-130*200-咖条-TS-金刚网4cm全磁条对开-130*200-咖条</v>
          </cell>
          <cell r="D1806" t="str">
            <v>居家布艺</v>
          </cell>
          <cell r="E1806" t="str">
            <v>是</v>
          </cell>
          <cell r="F1806" t="str">
            <v>否</v>
          </cell>
          <cell r="G1806" t="str">
            <v>130*200</v>
          </cell>
          <cell r="H1806" t="str">
            <v/>
          </cell>
          <cell r="I1806" t="str">
            <v/>
          </cell>
          <cell r="J1806" t="str">
            <v>件</v>
          </cell>
          <cell r="K1806" t="str">
            <v/>
          </cell>
          <cell r="L1806" t="str">
            <v/>
          </cell>
          <cell r="M1806" t="str">
            <v>21.00</v>
          </cell>
        </row>
        <row r="1807">
          <cell r="A1807" t="str">
            <v>TS-JGWQCTDK-130*210-咖条</v>
          </cell>
          <cell r="B1807" t="str">
            <v>TS-金刚网4cm全磁条对开-130*210-咖条</v>
          </cell>
          <cell r="C1807" t="str">
            <v>TS-JGWQCTDK-130*210-咖条-TS-金刚网4cm全磁条对开-130*210-咖条</v>
          </cell>
          <cell r="D1807" t="str">
            <v>居家布艺</v>
          </cell>
          <cell r="E1807" t="str">
            <v>是</v>
          </cell>
          <cell r="F1807" t="str">
            <v>否</v>
          </cell>
          <cell r="G1807" t="str">
            <v>130*210</v>
          </cell>
          <cell r="H1807" t="str">
            <v/>
          </cell>
          <cell r="I1807" t="str">
            <v/>
          </cell>
          <cell r="J1807" t="str">
            <v>件</v>
          </cell>
          <cell r="K1807" t="str">
            <v/>
          </cell>
          <cell r="L1807" t="str">
            <v/>
          </cell>
          <cell r="M1807" t="str">
            <v>21.00</v>
          </cell>
        </row>
        <row r="1808">
          <cell r="A1808" t="str">
            <v>TS-JGWQCTDK-130*220-咖条</v>
          </cell>
          <cell r="B1808" t="str">
            <v>TS-金刚网4cm全磁条对开-130*220-咖条</v>
          </cell>
          <cell r="C1808" t="str">
            <v>TS-JGWQCTDK-130*220-咖条-TS-金刚网4cm全磁条对开-130*220-咖条</v>
          </cell>
          <cell r="D1808" t="str">
            <v>居家布艺</v>
          </cell>
          <cell r="E1808" t="str">
            <v>是</v>
          </cell>
          <cell r="F1808" t="str">
            <v>否</v>
          </cell>
          <cell r="G1808" t="str">
            <v>130*220</v>
          </cell>
          <cell r="H1808" t="str">
            <v/>
          </cell>
          <cell r="I1808" t="str">
            <v/>
          </cell>
          <cell r="J1808" t="str">
            <v>件</v>
          </cell>
          <cell r="K1808" t="str">
            <v/>
          </cell>
          <cell r="L1808" t="str">
            <v/>
          </cell>
          <cell r="M1808" t="str">
            <v>21.00</v>
          </cell>
        </row>
        <row r="1809">
          <cell r="A1809" t="str">
            <v>TS-JGWQCTDK-130*230-咖条</v>
          </cell>
          <cell r="B1809" t="str">
            <v>TS-金刚网4cm全磁条对开-130*230-咖条</v>
          </cell>
          <cell r="C1809" t="str">
            <v>TS-JGWQCTDK-130*230-咖条-TS-金刚网4cm全磁条对开-130*230-咖条</v>
          </cell>
          <cell r="D1809" t="str">
            <v>居家布艺</v>
          </cell>
          <cell r="E1809" t="str">
            <v>是</v>
          </cell>
          <cell r="F1809" t="str">
            <v>否</v>
          </cell>
          <cell r="G1809" t="str">
            <v>130*230</v>
          </cell>
          <cell r="H1809" t="str">
            <v/>
          </cell>
          <cell r="I1809" t="str">
            <v/>
          </cell>
          <cell r="J1809" t="str">
            <v>件</v>
          </cell>
          <cell r="K1809" t="str">
            <v/>
          </cell>
          <cell r="L1809" t="str">
            <v/>
          </cell>
          <cell r="M1809" t="str">
            <v>22.00</v>
          </cell>
        </row>
        <row r="1810">
          <cell r="A1810" t="str">
            <v>TS-JGWQCTDK-130*240-咖条</v>
          </cell>
          <cell r="B1810" t="str">
            <v>TS-金刚网4cm全磁条对开-130*240-咖条</v>
          </cell>
          <cell r="C1810" t="str">
            <v>TS-JGWQCTDK-130*240-咖条-TS-金刚网4cm全磁条对开-130*240-咖条</v>
          </cell>
          <cell r="D1810" t="str">
            <v>居家布艺</v>
          </cell>
          <cell r="E1810" t="str">
            <v>是</v>
          </cell>
          <cell r="F1810" t="str">
            <v>否</v>
          </cell>
          <cell r="G1810" t="str">
            <v>130*240</v>
          </cell>
          <cell r="H1810" t="str">
            <v/>
          </cell>
          <cell r="I1810" t="str">
            <v/>
          </cell>
          <cell r="J1810" t="str">
            <v>件</v>
          </cell>
          <cell r="K1810" t="str">
            <v/>
          </cell>
          <cell r="L1810" t="str">
            <v/>
          </cell>
          <cell r="M1810" t="str">
            <v>23.00</v>
          </cell>
        </row>
        <row r="1811">
          <cell r="A1811" t="str">
            <v>TS-JGWQCTDK-140*200-咖条</v>
          </cell>
          <cell r="B1811" t="str">
            <v>TS-金刚网4cm全磁条对开-140*200-咖条</v>
          </cell>
          <cell r="C1811" t="str">
            <v>TS-JGWQCTDK-140*200-咖条-TS-金刚网4cm全磁条对开-140*200-咖条</v>
          </cell>
          <cell r="D1811" t="str">
            <v>居家布艺</v>
          </cell>
          <cell r="E1811" t="str">
            <v>是</v>
          </cell>
          <cell r="F1811" t="str">
            <v>否</v>
          </cell>
          <cell r="G1811" t="str">
            <v>140*200</v>
          </cell>
          <cell r="H1811" t="str">
            <v/>
          </cell>
          <cell r="I1811" t="str">
            <v/>
          </cell>
          <cell r="J1811" t="str">
            <v>件</v>
          </cell>
          <cell r="K1811" t="str">
            <v/>
          </cell>
          <cell r="L1811" t="str">
            <v/>
          </cell>
          <cell r="M1811" t="str">
            <v>22.00</v>
          </cell>
        </row>
        <row r="1812">
          <cell r="A1812" t="str">
            <v>TS-JGWQCTDK-140*210-咖条</v>
          </cell>
          <cell r="B1812" t="str">
            <v>TS-金刚网4cm全磁条对开-140*210-咖条</v>
          </cell>
          <cell r="C1812" t="str">
            <v>TS-JGWQCTDK-140*210-咖条-TS-金刚网4cm全磁条对开-140*210-咖条</v>
          </cell>
          <cell r="D1812" t="str">
            <v>居家布艺</v>
          </cell>
          <cell r="E1812" t="str">
            <v>是</v>
          </cell>
          <cell r="F1812" t="str">
            <v>否</v>
          </cell>
          <cell r="G1812" t="str">
            <v>140*210</v>
          </cell>
          <cell r="H1812" t="str">
            <v/>
          </cell>
          <cell r="I1812" t="str">
            <v/>
          </cell>
          <cell r="J1812" t="str">
            <v>件</v>
          </cell>
          <cell r="K1812" t="str">
            <v/>
          </cell>
          <cell r="L1812" t="str">
            <v/>
          </cell>
          <cell r="M1812" t="str">
            <v>22.00</v>
          </cell>
        </row>
        <row r="1813">
          <cell r="A1813" t="str">
            <v>TS-JGWQCTDK-140*220-咖条</v>
          </cell>
          <cell r="B1813" t="str">
            <v>TS-金刚网4cm全磁条对开-140*220-咖条</v>
          </cell>
          <cell r="C1813" t="str">
            <v>TS-JGWQCTDK-140*220-咖条-TS-金刚网4cm全磁条对开-140*220-咖条</v>
          </cell>
          <cell r="D1813" t="str">
            <v>居家布艺</v>
          </cell>
          <cell r="E1813" t="str">
            <v>是</v>
          </cell>
          <cell r="F1813" t="str">
            <v>否</v>
          </cell>
          <cell r="G1813" t="str">
            <v>140*220</v>
          </cell>
          <cell r="H1813" t="str">
            <v/>
          </cell>
          <cell r="I1813" t="str">
            <v/>
          </cell>
          <cell r="J1813" t="str">
            <v>件</v>
          </cell>
          <cell r="K1813" t="str">
            <v/>
          </cell>
          <cell r="L1813" t="str">
            <v/>
          </cell>
          <cell r="M1813" t="str">
            <v>22.00</v>
          </cell>
        </row>
        <row r="1814">
          <cell r="A1814" t="str">
            <v>TS-JGWQCTDK-140*230-咖条</v>
          </cell>
          <cell r="B1814" t="str">
            <v>TS-金刚网4cm全磁条对开-140*230-咖条</v>
          </cell>
          <cell r="C1814" t="str">
            <v>TS-JGWQCTDK-140*230-咖条-TS-金刚网4cm全磁条对开-140*230-咖条</v>
          </cell>
          <cell r="D1814" t="str">
            <v>居家布艺</v>
          </cell>
          <cell r="E1814" t="str">
            <v>是</v>
          </cell>
          <cell r="F1814" t="str">
            <v>否</v>
          </cell>
          <cell r="G1814" t="str">
            <v>140*230</v>
          </cell>
          <cell r="H1814" t="str">
            <v/>
          </cell>
          <cell r="I1814" t="str">
            <v/>
          </cell>
          <cell r="J1814" t="str">
            <v>件</v>
          </cell>
          <cell r="K1814" t="str">
            <v/>
          </cell>
          <cell r="L1814" t="str">
            <v/>
          </cell>
          <cell r="M1814" t="str">
            <v>23.00</v>
          </cell>
        </row>
        <row r="1815">
          <cell r="A1815" t="str">
            <v>TS-JGWQCTDK-140*240-咖条</v>
          </cell>
          <cell r="B1815" t="str">
            <v>TS-金刚网4cm全磁条对开-140*240-咖条</v>
          </cell>
          <cell r="C1815" t="str">
            <v>TS-JGWQCTDK-140*240-咖条-TS-金刚网4cm全磁条对开-140*240-咖条</v>
          </cell>
          <cell r="D1815" t="str">
            <v>居家布艺</v>
          </cell>
          <cell r="E1815" t="str">
            <v>是</v>
          </cell>
          <cell r="F1815" t="str">
            <v>否</v>
          </cell>
          <cell r="G1815" t="str">
            <v>140*240</v>
          </cell>
          <cell r="H1815" t="str">
            <v/>
          </cell>
          <cell r="I1815" t="str">
            <v/>
          </cell>
          <cell r="J1815" t="str">
            <v>件</v>
          </cell>
          <cell r="K1815" t="str">
            <v/>
          </cell>
          <cell r="L1815" t="str">
            <v/>
          </cell>
          <cell r="M1815" t="str">
            <v>24.00</v>
          </cell>
        </row>
        <row r="1816">
          <cell r="A1816" t="str">
            <v>TS-JGWQCTDK-150*200-咖条</v>
          </cell>
          <cell r="B1816" t="str">
            <v>TS-金刚网4cm全磁条对开-150*200-咖条</v>
          </cell>
          <cell r="C1816" t="str">
            <v>TS-JGWQCTDK-150*200-咖条-TS-金刚网4cm全磁条对开-150*200-咖条</v>
          </cell>
          <cell r="D1816" t="str">
            <v>居家布艺</v>
          </cell>
          <cell r="E1816" t="str">
            <v>是</v>
          </cell>
          <cell r="F1816" t="str">
            <v>否</v>
          </cell>
          <cell r="G1816" t="str">
            <v>150*200</v>
          </cell>
          <cell r="H1816" t="str">
            <v/>
          </cell>
          <cell r="I1816" t="str">
            <v/>
          </cell>
          <cell r="J1816" t="str">
            <v>件</v>
          </cell>
          <cell r="K1816" t="str">
            <v/>
          </cell>
          <cell r="L1816" t="str">
            <v/>
          </cell>
          <cell r="M1816" t="str">
            <v>23.00</v>
          </cell>
        </row>
        <row r="1817">
          <cell r="A1817" t="str">
            <v>TS-JGWQCTDK-150*210-咖条</v>
          </cell>
          <cell r="B1817" t="str">
            <v>TS-金刚网4cm全磁条对开-150*210-咖条</v>
          </cell>
          <cell r="C1817" t="str">
            <v>TS-JGWQCTDK-150*210-咖条-TS-金刚网4cm全磁条对开-150*210-咖条</v>
          </cell>
          <cell r="D1817" t="str">
            <v>居家布艺</v>
          </cell>
          <cell r="E1817" t="str">
            <v>是</v>
          </cell>
          <cell r="F1817" t="str">
            <v>否</v>
          </cell>
          <cell r="G1817" t="str">
            <v>150*210</v>
          </cell>
          <cell r="H1817" t="str">
            <v/>
          </cell>
          <cell r="I1817" t="str">
            <v/>
          </cell>
          <cell r="J1817" t="str">
            <v>件</v>
          </cell>
          <cell r="K1817" t="str">
            <v/>
          </cell>
          <cell r="L1817" t="str">
            <v/>
          </cell>
          <cell r="M1817" t="str">
            <v>23.00</v>
          </cell>
        </row>
        <row r="1818">
          <cell r="A1818" t="str">
            <v>TS-JGWQCTDK-150*220-咖条</v>
          </cell>
          <cell r="B1818" t="str">
            <v>TS-金刚网4cm全磁条对开-150*220-咖条</v>
          </cell>
          <cell r="C1818" t="str">
            <v>TS-JGWQCTDK-150*220-咖条-TS-金刚网4cm全磁条对开-150*220-咖条</v>
          </cell>
          <cell r="D1818" t="str">
            <v>居家布艺</v>
          </cell>
          <cell r="E1818" t="str">
            <v>是</v>
          </cell>
          <cell r="F1818" t="str">
            <v>否</v>
          </cell>
          <cell r="G1818" t="str">
            <v>150*220</v>
          </cell>
          <cell r="H1818" t="str">
            <v/>
          </cell>
          <cell r="I1818" t="str">
            <v/>
          </cell>
          <cell r="J1818" t="str">
            <v>件</v>
          </cell>
          <cell r="K1818" t="str">
            <v/>
          </cell>
          <cell r="L1818" t="str">
            <v/>
          </cell>
          <cell r="M1818" t="str">
            <v>23.00</v>
          </cell>
        </row>
        <row r="1819">
          <cell r="A1819" t="str">
            <v>TS-JGWQCTDK-150*230-咖条</v>
          </cell>
          <cell r="B1819" t="str">
            <v>TS-金刚网4cm全磁条对开-150*230-咖条</v>
          </cell>
          <cell r="C1819" t="str">
            <v>TS-JGWQCTDK-150*230-咖条-TS-金刚网4cm全磁条对开-150*230-咖条</v>
          </cell>
          <cell r="D1819" t="str">
            <v>居家布艺</v>
          </cell>
          <cell r="E1819" t="str">
            <v>是</v>
          </cell>
          <cell r="F1819" t="str">
            <v>否</v>
          </cell>
          <cell r="G1819" t="str">
            <v>150*230</v>
          </cell>
          <cell r="H1819" t="str">
            <v/>
          </cell>
          <cell r="I1819" t="str">
            <v/>
          </cell>
          <cell r="J1819" t="str">
            <v>件</v>
          </cell>
          <cell r="K1819" t="str">
            <v/>
          </cell>
          <cell r="L1819" t="str">
            <v/>
          </cell>
          <cell r="M1819" t="str">
            <v>24.00</v>
          </cell>
        </row>
        <row r="1820">
          <cell r="A1820" t="str">
            <v>TS-JGWQCTDK-150*240-咖条</v>
          </cell>
          <cell r="B1820" t="str">
            <v>TS-金刚网4cm全磁条对开-150*240-咖条</v>
          </cell>
          <cell r="C1820" t="str">
            <v>TS-JGWQCTDK-150*240-咖条-TS-金刚网4cm全磁条对开-150*240-咖条</v>
          </cell>
          <cell r="D1820" t="str">
            <v>居家布艺</v>
          </cell>
          <cell r="E1820" t="str">
            <v>是</v>
          </cell>
          <cell r="F1820" t="str">
            <v>否</v>
          </cell>
          <cell r="G1820" t="str">
            <v>150*240</v>
          </cell>
          <cell r="H1820" t="str">
            <v/>
          </cell>
          <cell r="I1820" t="str">
            <v/>
          </cell>
          <cell r="J1820" t="str">
            <v>件</v>
          </cell>
          <cell r="K1820" t="str">
            <v/>
          </cell>
          <cell r="L1820" t="str">
            <v/>
          </cell>
          <cell r="M1820" t="str">
            <v>25.00</v>
          </cell>
        </row>
        <row r="1821">
          <cell r="A1821" t="str">
            <v>TS-JGWQCTDK-160*200-咖条</v>
          </cell>
          <cell r="B1821" t="str">
            <v>TS-金刚网4cm全磁条对开-160*200-咖条</v>
          </cell>
          <cell r="C1821" t="str">
            <v>TS-JGWQCTDK-160*200-咖条-TS-金刚网4cm全磁条对开-160*200-咖条</v>
          </cell>
          <cell r="D1821" t="str">
            <v>居家布艺</v>
          </cell>
          <cell r="E1821" t="str">
            <v>是</v>
          </cell>
          <cell r="F1821" t="str">
            <v>否</v>
          </cell>
          <cell r="G1821" t="str">
            <v>160*200</v>
          </cell>
          <cell r="H1821" t="str">
            <v/>
          </cell>
          <cell r="I1821" t="str">
            <v/>
          </cell>
          <cell r="J1821" t="str">
            <v>件</v>
          </cell>
          <cell r="K1821" t="str">
            <v/>
          </cell>
          <cell r="L1821" t="str">
            <v/>
          </cell>
          <cell r="M1821" t="str">
            <v>24.00</v>
          </cell>
        </row>
        <row r="1822">
          <cell r="A1822" t="str">
            <v>TS-JGWQCTDK-160*210-咖条</v>
          </cell>
          <cell r="B1822" t="str">
            <v>TS-金刚网4cm全磁条对开-160*210-咖条</v>
          </cell>
          <cell r="C1822" t="str">
            <v>TS-JGWQCTDK-160*210-咖条-TS-金刚网4cm全磁条对开-160*210-咖条</v>
          </cell>
          <cell r="D1822" t="str">
            <v>居家布艺</v>
          </cell>
          <cell r="E1822" t="str">
            <v>是</v>
          </cell>
          <cell r="F1822" t="str">
            <v>否</v>
          </cell>
          <cell r="G1822" t="str">
            <v>160*210</v>
          </cell>
          <cell r="H1822" t="str">
            <v/>
          </cell>
          <cell r="I1822" t="str">
            <v/>
          </cell>
          <cell r="J1822" t="str">
            <v>件</v>
          </cell>
          <cell r="K1822" t="str">
            <v/>
          </cell>
          <cell r="L1822" t="str">
            <v/>
          </cell>
          <cell r="M1822" t="str">
            <v>24.00</v>
          </cell>
        </row>
        <row r="1823">
          <cell r="A1823" t="str">
            <v>TS-JGWQCTDK-160*220-咖条</v>
          </cell>
          <cell r="B1823" t="str">
            <v>TS-金刚网4cm全磁条对开-160*220-咖条</v>
          </cell>
          <cell r="C1823" t="str">
            <v>TS-JGWQCTDK-160*220-咖条-TS-金刚网4cm全磁条对开-160*220-咖条</v>
          </cell>
          <cell r="D1823" t="str">
            <v>居家布艺</v>
          </cell>
          <cell r="E1823" t="str">
            <v>是</v>
          </cell>
          <cell r="F1823" t="str">
            <v>否</v>
          </cell>
          <cell r="G1823" t="str">
            <v>160*220</v>
          </cell>
          <cell r="H1823" t="str">
            <v/>
          </cell>
          <cell r="I1823" t="str">
            <v/>
          </cell>
          <cell r="J1823" t="str">
            <v>件</v>
          </cell>
          <cell r="K1823" t="str">
            <v/>
          </cell>
          <cell r="L1823" t="str">
            <v/>
          </cell>
          <cell r="M1823" t="str">
            <v>24.00</v>
          </cell>
        </row>
        <row r="1824">
          <cell r="A1824" t="str">
            <v>TS-JGWQCTDK-160*230-咖条</v>
          </cell>
          <cell r="B1824" t="str">
            <v>TS-金刚网4cm全磁条对开-160*230-咖条</v>
          </cell>
          <cell r="C1824" t="str">
            <v>TS-JGWQCTDK-160*230-咖条-TS-金刚网4cm全磁条对开-160*230-咖条</v>
          </cell>
          <cell r="D1824" t="str">
            <v>居家布艺</v>
          </cell>
          <cell r="E1824" t="str">
            <v>是</v>
          </cell>
          <cell r="F1824" t="str">
            <v>否</v>
          </cell>
          <cell r="G1824" t="str">
            <v>160*230</v>
          </cell>
          <cell r="H1824" t="str">
            <v/>
          </cell>
          <cell r="I1824" t="str">
            <v/>
          </cell>
          <cell r="J1824" t="str">
            <v>件</v>
          </cell>
          <cell r="K1824" t="str">
            <v/>
          </cell>
          <cell r="L1824" t="str">
            <v/>
          </cell>
          <cell r="M1824" t="str">
            <v>25.00</v>
          </cell>
        </row>
        <row r="1825">
          <cell r="A1825" t="str">
            <v>TS-JGWQCTDK-160*240-咖条</v>
          </cell>
          <cell r="B1825" t="str">
            <v>TS-金刚网4cm全磁条对开-160*240-咖条</v>
          </cell>
          <cell r="C1825" t="str">
            <v>TS-JGWQCTDK-160*240-咖条-TS-金刚网4cm全磁条对开-160*240-咖条</v>
          </cell>
          <cell r="D1825" t="str">
            <v>居家布艺</v>
          </cell>
          <cell r="E1825" t="str">
            <v>是</v>
          </cell>
          <cell r="F1825" t="str">
            <v>否</v>
          </cell>
          <cell r="G1825" t="str">
            <v>160*240</v>
          </cell>
          <cell r="H1825" t="str">
            <v/>
          </cell>
          <cell r="I1825" t="str">
            <v/>
          </cell>
          <cell r="J1825" t="str">
            <v>件</v>
          </cell>
          <cell r="K1825" t="str">
            <v/>
          </cell>
          <cell r="L1825" t="str">
            <v/>
          </cell>
          <cell r="M1825" t="str">
            <v>26.00</v>
          </cell>
        </row>
        <row r="1826">
          <cell r="A1826" t="str">
            <v>TS-JGWQCTDK-170*200-咖条</v>
          </cell>
          <cell r="B1826" t="str">
            <v>TS-金刚网4cm全磁条对开-170*200-咖条</v>
          </cell>
          <cell r="C1826" t="str">
            <v>TS-JGWQCTDK-170*200-咖条-TS-金刚网4cm全磁条对开-170*200-咖条</v>
          </cell>
          <cell r="D1826" t="str">
            <v>居家布艺</v>
          </cell>
          <cell r="E1826" t="str">
            <v>是</v>
          </cell>
          <cell r="F1826" t="str">
            <v>否</v>
          </cell>
          <cell r="G1826" t="str">
            <v>170*200</v>
          </cell>
          <cell r="H1826" t="str">
            <v/>
          </cell>
          <cell r="I1826" t="str">
            <v/>
          </cell>
          <cell r="J1826" t="str">
            <v>件</v>
          </cell>
          <cell r="K1826" t="str">
            <v/>
          </cell>
          <cell r="L1826" t="str">
            <v/>
          </cell>
          <cell r="M1826" t="str">
            <v>25.00</v>
          </cell>
        </row>
        <row r="1827">
          <cell r="A1827" t="str">
            <v>TS-JGWQCTDK-170*210-咖条</v>
          </cell>
          <cell r="B1827" t="str">
            <v>TS-金刚网4cm全磁条对开-170*210-咖条</v>
          </cell>
          <cell r="C1827" t="str">
            <v>TS-JGWQCTDK-170*210-咖条-TS-金刚网4cm全磁条对开-170*210-咖条</v>
          </cell>
          <cell r="D1827" t="str">
            <v>居家布艺</v>
          </cell>
          <cell r="E1827" t="str">
            <v>是</v>
          </cell>
          <cell r="F1827" t="str">
            <v>否</v>
          </cell>
          <cell r="G1827" t="str">
            <v>170*210</v>
          </cell>
          <cell r="H1827" t="str">
            <v/>
          </cell>
          <cell r="I1827" t="str">
            <v/>
          </cell>
          <cell r="J1827" t="str">
            <v>件</v>
          </cell>
          <cell r="K1827" t="str">
            <v/>
          </cell>
          <cell r="L1827" t="str">
            <v/>
          </cell>
          <cell r="M1827" t="str">
            <v>25.00</v>
          </cell>
        </row>
        <row r="1828">
          <cell r="A1828" t="str">
            <v>TS-JGWQCTDK-170*220-咖条</v>
          </cell>
          <cell r="B1828" t="str">
            <v>TS-金刚网4cm全磁条对开-170*220-咖条</v>
          </cell>
          <cell r="C1828" t="str">
            <v>TS-JGWQCTDK-170*220-咖条-TS-金刚网4cm全磁条对开-170*220-咖条</v>
          </cell>
          <cell r="D1828" t="str">
            <v>居家布艺</v>
          </cell>
          <cell r="E1828" t="str">
            <v>是</v>
          </cell>
          <cell r="F1828" t="str">
            <v>否</v>
          </cell>
          <cell r="G1828" t="str">
            <v>170*220</v>
          </cell>
          <cell r="H1828" t="str">
            <v/>
          </cell>
          <cell r="I1828" t="str">
            <v/>
          </cell>
          <cell r="J1828" t="str">
            <v>件</v>
          </cell>
          <cell r="K1828" t="str">
            <v/>
          </cell>
          <cell r="L1828" t="str">
            <v/>
          </cell>
          <cell r="M1828" t="str">
            <v>25.00</v>
          </cell>
        </row>
        <row r="1829">
          <cell r="A1829" t="str">
            <v>TS-JGWQCTDK-170*230-咖条</v>
          </cell>
          <cell r="B1829" t="str">
            <v>TS-金刚网4cm全磁条对开-170*230-咖条</v>
          </cell>
          <cell r="C1829" t="str">
            <v>TS-JGWQCTDK-170*230-咖条-TS-金刚网4cm全磁条对开-170*230-咖条</v>
          </cell>
          <cell r="D1829" t="str">
            <v>居家布艺</v>
          </cell>
          <cell r="E1829" t="str">
            <v>是</v>
          </cell>
          <cell r="F1829" t="str">
            <v>否</v>
          </cell>
          <cell r="G1829" t="str">
            <v>170*230</v>
          </cell>
          <cell r="H1829" t="str">
            <v/>
          </cell>
          <cell r="I1829" t="str">
            <v/>
          </cell>
          <cell r="J1829" t="str">
            <v>件</v>
          </cell>
          <cell r="K1829" t="str">
            <v/>
          </cell>
          <cell r="L1829" t="str">
            <v/>
          </cell>
          <cell r="M1829" t="str">
            <v>26.00</v>
          </cell>
        </row>
        <row r="1830">
          <cell r="A1830" t="str">
            <v>TS-JGWQCTDK-170*240-咖条</v>
          </cell>
          <cell r="B1830" t="str">
            <v>TS-金刚网4cm全磁条对开-170*240-咖条</v>
          </cell>
          <cell r="C1830" t="str">
            <v>TS-JGWQCTDK-170*240-咖条-TS-金刚网4cm全磁条对开-170*240-咖条</v>
          </cell>
          <cell r="D1830" t="str">
            <v>居家布艺</v>
          </cell>
          <cell r="E1830" t="str">
            <v>是</v>
          </cell>
          <cell r="F1830" t="str">
            <v>否</v>
          </cell>
          <cell r="G1830" t="str">
            <v>170*240</v>
          </cell>
          <cell r="H1830" t="str">
            <v/>
          </cell>
          <cell r="I1830" t="str">
            <v/>
          </cell>
          <cell r="J1830" t="str">
            <v>件</v>
          </cell>
          <cell r="K1830" t="str">
            <v/>
          </cell>
          <cell r="L1830" t="str">
            <v/>
          </cell>
          <cell r="M1830" t="str">
            <v>27.00</v>
          </cell>
        </row>
        <row r="1831">
          <cell r="A1831" t="str">
            <v>TS-JGWQCTDK-180*200-咖条</v>
          </cell>
          <cell r="B1831" t="str">
            <v>TS-金刚网4cm全磁条对开-180*200-咖条</v>
          </cell>
          <cell r="C1831" t="str">
            <v>TS-JGWQCTDK-180*200-咖条-TS-金刚网4cm全磁条对开-180*200-咖条</v>
          </cell>
          <cell r="D1831" t="str">
            <v>居家布艺</v>
          </cell>
          <cell r="E1831" t="str">
            <v>是</v>
          </cell>
          <cell r="F1831" t="str">
            <v>否</v>
          </cell>
          <cell r="G1831" t="str">
            <v>180*200</v>
          </cell>
          <cell r="H1831" t="str">
            <v/>
          </cell>
          <cell r="I1831" t="str">
            <v/>
          </cell>
          <cell r="J1831" t="str">
            <v>件</v>
          </cell>
          <cell r="K1831" t="str">
            <v/>
          </cell>
          <cell r="L1831" t="str">
            <v/>
          </cell>
          <cell r="M1831" t="str">
            <v>26.00</v>
          </cell>
        </row>
        <row r="1832">
          <cell r="A1832" t="str">
            <v>TS-JGWQCTDK-180*210-咖条</v>
          </cell>
          <cell r="B1832" t="str">
            <v>TS-金刚网4cm全磁条对开-180*210-咖条</v>
          </cell>
          <cell r="C1832" t="str">
            <v>TS-JGWQCTDK-180*210-咖条-TS-金刚网4cm全磁条对开-180*210-咖条</v>
          </cell>
          <cell r="D1832" t="str">
            <v>居家布艺</v>
          </cell>
          <cell r="E1832" t="str">
            <v>是</v>
          </cell>
          <cell r="F1832" t="str">
            <v>否</v>
          </cell>
          <cell r="G1832" t="str">
            <v>180*210</v>
          </cell>
          <cell r="H1832" t="str">
            <v/>
          </cell>
          <cell r="I1832" t="str">
            <v/>
          </cell>
          <cell r="J1832" t="str">
            <v>件</v>
          </cell>
          <cell r="K1832" t="str">
            <v/>
          </cell>
          <cell r="L1832" t="str">
            <v/>
          </cell>
          <cell r="M1832" t="str">
            <v>26.00</v>
          </cell>
        </row>
        <row r="1833">
          <cell r="A1833" t="str">
            <v>TS-JGWQCTDK-180*220-咖条</v>
          </cell>
          <cell r="B1833" t="str">
            <v>TS-金刚网4cm全磁条对开-180*220-咖条</v>
          </cell>
          <cell r="C1833" t="str">
            <v>TS-JGWQCTDK-180*220-咖条-TS-金刚网4cm全磁条对开-180*220-咖条</v>
          </cell>
          <cell r="D1833" t="str">
            <v>居家布艺</v>
          </cell>
          <cell r="E1833" t="str">
            <v>是</v>
          </cell>
          <cell r="F1833" t="str">
            <v>否</v>
          </cell>
          <cell r="G1833" t="str">
            <v>180*220</v>
          </cell>
          <cell r="H1833" t="str">
            <v/>
          </cell>
          <cell r="I1833" t="str">
            <v/>
          </cell>
          <cell r="J1833" t="str">
            <v>件</v>
          </cell>
          <cell r="K1833" t="str">
            <v/>
          </cell>
          <cell r="L1833" t="str">
            <v/>
          </cell>
          <cell r="M1833" t="str">
            <v>26.00</v>
          </cell>
        </row>
        <row r="1834">
          <cell r="A1834" t="str">
            <v>TS-JGWQCTDK-180*230-咖条</v>
          </cell>
          <cell r="B1834" t="str">
            <v>TS-金刚网4cm全磁条对开-180*230-咖条</v>
          </cell>
          <cell r="C1834" t="str">
            <v>TS-JGWQCTDK-180*230-咖条-TS-金刚网4cm全磁条对开-180*230-咖条</v>
          </cell>
          <cell r="D1834" t="str">
            <v>居家布艺</v>
          </cell>
          <cell r="E1834" t="str">
            <v>是</v>
          </cell>
          <cell r="F1834" t="str">
            <v>否</v>
          </cell>
          <cell r="G1834" t="str">
            <v>180*230</v>
          </cell>
          <cell r="H1834" t="str">
            <v/>
          </cell>
          <cell r="I1834" t="str">
            <v/>
          </cell>
          <cell r="J1834" t="str">
            <v>件</v>
          </cell>
          <cell r="K1834" t="str">
            <v/>
          </cell>
          <cell r="L1834" t="str">
            <v/>
          </cell>
          <cell r="M1834" t="str">
            <v>27.00</v>
          </cell>
        </row>
        <row r="1835">
          <cell r="A1835" t="str">
            <v>TS-JGWQCTDK-180*240-咖条</v>
          </cell>
          <cell r="B1835" t="str">
            <v>TS-金刚网4cm全磁条对开-180*240-咖条</v>
          </cell>
          <cell r="C1835" t="str">
            <v>TS-JGWQCTDK-180*240-咖条-TS-金刚网4cm全磁条对开-180*240-咖条</v>
          </cell>
          <cell r="D1835" t="str">
            <v>居家布艺</v>
          </cell>
          <cell r="E1835" t="str">
            <v>是</v>
          </cell>
          <cell r="F1835" t="str">
            <v>否</v>
          </cell>
          <cell r="G1835" t="str">
            <v>180*240</v>
          </cell>
          <cell r="H1835" t="str">
            <v/>
          </cell>
          <cell r="I1835" t="str">
            <v/>
          </cell>
          <cell r="J1835" t="str">
            <v>件</v>
          </cell>
          <cell r="K1835" t="str">
            <v/>
          </cell>
          <cell r="L1835" t="str">
            <v/>
          </cell>
          <cell r="M1835" t="str">
            <v>28.00</v>
          </cell>
        </row>
        <row r="1836">
          <cell r="A1836" t="str">
            <v>TS-JGWQCTDK-190*200-咖条</v>
          </cell>
          <cell r="B1836" t="str">
            <v>TS-金刚网4cm全磁条对开-190*200-咖条</v>
          </cell>
          <cell r="C1836" t="str">
            <v>TS-JGWQCTDK-190*200-咖条-TS-金刚网4cm全磁条对开-190*200-咖条</v>
          </cell>
          <cell r="D1836" t="str">
            <v>居家布艺</v>
          </cell>
          <cell r="E1836" t="str">
            <v>是</v>
          </cell>
          <cell r="F1836" t="str">
            <v>否</v>
          </cell>
          <cell r="G1836" t="str">
            <v>190*200</v>
          </cell>
          <cell r="H1836" t="str">
            <v/>
          </cell>
          <cell r="I1836" t="str">
            <v/>
          </cell>
          <cell r="J1836" t="str">
            <v>件</v>
          </cell>
          <cell r="K1836" t="str">
            <v/>
          </cell>
          <cell r="L1836" t="str">
            <v/>
          </cell>
          <cell r="M1836" t="str">
            <v>27.00</v>
          </cell>
        </row>
        <row r="1837">
          <cell r="A1837" t="str">
            <v>TS-JGWQCTDK-190*210-咖条</v>
          </cell>
          <cell r="B1837" t="str">
            <v>TS-金刚网4cm全磁条对开-190*210-咖条</v>
          </cell>
          <cell r="C1837" t="str">
            <v>TS-JGWQCTDK-190*210-咖条-TS-金刚网4cm全磁条对开-190*210-咖条</v>
          </cell>
          <cell r="D1837" t="str">
            <v>居家布艺</v>
          </cell>
          <cell r="E1837" t="str">
            <v>是</v>
          </cell>
          <cell r="F1837" t="str">
            <v>否</v>
          </cell>
          <cell r="G1837" t="str">
            <v>190*210</v>
          </cell>
          <cell r="H1837" t="str">
            <v/>
          </cell>
          <cell r="I1837" t="str">
            <v/>
          </cell>
          <cell r="J1837" t="str">
            <v>件</v>
          </cell>
          <cell r="K1837" t="str">
            <v/>
          </cell>
          <cell r="L1837" t="str">
            <v/>
          </cell>
          <cell r="M1837" t="str">
            <v>27.00</v>
          </cell>
        </row>
        <row r="1838">
          <cell r="A1838" t="str">
            <v>TS-JGWQCTDK-190*220-咖条</v>
          </cell>
          <cell r="B1838" t="str">
            <v>TS-金刚网4cm全磁条对开-190*220-咖条</v>
          </cell>
          <cell r="C1838" t="str">
            <v>TS-JGWQCTDK-190*220-咖条-TS-金刚网4cm全磁条对开-190*220-咖条</v>
          </cell>
          <cell r="D1838" t="str">
            <v>居家布艺</v>
          </cell>
          <cell r="E1838" t="str">
            <v>是</v>
          </cell>
          <cell r="F1838" t="str">
            <v>否</v>
          </cell>
          <cell r="G1838" t="str">
            <v>190*220</v>
          </cell>
          <cell r="H1838" t="str">
            <v/>
          </cell>
          <cell r="I1838" t="str">
            <v/>
          </cell>
          <cell r="J1838" t="str">
            <v>件</v>
          </cell>
          <cell r="K1838" t="str">
            <v/>
          </cell>
          <cell r="L1838" t="str">
            <v/>
          </cell>
          <cell r="M1838" t="str">
            <v>27.00</v>
          </cell>
        </row>
        <row r="1839">
          <cell r="A1839" t="str">
            <v>TS-JGWQCTDK-190*230-咖条</v>
          </cell>
          <cell r="B1839" t="str">
            <v>TS-金刚网4cm全磁条对开-190*230-咖条</v>
          </cell>
          <cell r="C1839" t="str">
            <v>TS-JGWQCTDK-190*230-咖条-TS-金刚网4cm全磁条对开-190*230-咖条</v>
          </cell>
          <cell r="D1839" t="str">
            <v>居家布艺</v>
          </cell>
          <cell r="E1839" t="str">
            <v>是</v>
          </cell>
          <cell r="F1839" t="str">
            <v>否</v>
          </cell>
          <cell r="G1839" t="str">
            <v>190*230</v>
          </cell>
          <cell r="H1839" t="str">
            <v/>
          </cell>
          <cell r="I1839" t="str">
            <v/>
          </cell>
          <cell r="J1839" t="str">
            <v>件</v>
          </cell>
          <cell r="K1839" t="str">
            <v/>
          </cell>
          <cell r="L1839" t="str">
            <v/>
          </cell>
          <cell r="M1839" t="str">
            <v>28.00</v>
          </cell>
        </row>
        <row r="1840">
          <cell r="A1840" t="str">
            <v>TS-JGWQCTDK-190*240-咖条</v>
          </cell>
          <cell r="B1840" t="str">
            <v>TS-金刚网4cm全磁条对开-190*240-咖条</v>
          </cell>
          <cell r="C1840" t="str">
            <v>TS-JGWQCTDK-190*240-咖条-TS-金刚网4cm全磁条对开-190*240-咖条</v>
          </cell>
          <cell r="D1840" t="str">
            <v>居家布艺</v>
          </cell>
          <cell r="E1840" t="str">
            <v>是</v>
          </cell>
          <cell r="F1840" t="str">
            <v>否</v>
          </cell>
          <cell r="G1840" t="str">
            <v>190*240</v>
          </cell>
          <cell r="H1840" t="str">
            <v/>
          </cell>
          <cell r="I1840" t="str">
            <v/>
          </cell>
          <cell r="J1840" t="str">
            <v>件</v>
          </cell>
          <cell r="K1840" t="str">
            <v/>
          </cell>
          <cell r="L1840" t="str">
            <v/>
          </cell>
          <cell r="M1840" t="str">
            <v>29.00</v>
          </cell>
        </row>
        <row r="1841">
          <cell r="A1841" t="str">
            <v>TS-JGWQCTDK-200*200-咖条</v>
          </cell>
          <cell r="B1841" t="str">
            <v>TS-金刚网4cm全磁条对开-200*200-咖条</v>
          </cell>
          <cell r="C1841" t="str">
            <v>TS-JGWQCTDK-200*200-咖条-TS-金刚网4cm全磁条对开-200*200-咖条</v>
          </cell>
          <cell r="D1841" t="str">
            <v>居家布艺</v>
          </cell>
          <cell r="E1841" t="str">
            <v>是</v>
          </cell>
          <cell r="F1841" t="str">
            <v>否</v>
          </cell>
          <cell r="G1841" t="str">
            <v>200*200</v>
          </cell>
          <cell r="H1841" t="str">
            <v/>
          </cell>
          <cell r="I1841" t="str">
            <v/>
          </cell>
          <cell r="J1841" t="str">
            <v>件</v>
          </cell>
          <cell r="K1841" t="str">
            <v/>
          </cell>
          <cell r="L1841" t="str">
            <v/>
          </cell>
          <cell r="M1841" t="str">
            <v>28.00</v>
          </cell>
        </row>
        <row r="1842">
          <cell r="A1842" t="str">
            <v>TS-JGWQCTDK-200*210-咖条</v>
          </cell>
          <cell r="B1842" t="str">
            <v>TS-金刚网4cm全磁条对开-200*210-咖条</v>
          </cell>
          <cell r="C1842" t="str">
            <v>TS-JGWQCTDK-200*210-咖条-TS-金刚网4cm全磁条对开-200*210-咖条</v>
          </cell>
          <cell r="D1842" t="str">
            <v>居家布艺</v>
          </cell>
          <cell r="E1842" t="str">
            <v>是</v>
          </cell>
          <cell r="F1842" t="str">
            <v>否</v>
          </cell>
          <cell r="G1842" t="str">
            <v>200*210</v>
          </cell>
          <cell r="H1842" t="str">
            <v/>
          </cell>
          <cell r="I1842" t="str">
            <v/>
          </cell>
          <cell r="J1842" t="str">
            <v>件</v>
          </cell>
          <cell r="K1842" t="str">
            <v/>
          </cell>
          <cell r="L1842" t="str">
            <v/>
          </cell>
          <cell r="M1842" t="str">
            <v>28.00</v>
          </cell>
        </row>
        <row r="1843">
          <cell r="A1843" t="str">
            <v>TS-JGWQCTDK-200*220-咖条</v>
          </cell>
          <cell r="B1843" t="str">
            <v>TS-金刚网4cm全磁条对开-200*220-咖条</v>
          </cell>
          <cell r="C1843" t="str">
            <v>TS-JGWQCTDK-200*220-咖条-TS-金刚网4cm全磁条对开-200*220-咖条</v>
          </cell>
          <cell r="D1843" t="str">
            <v>居家布艺</v>
          </cell>
          <cell r="E1843" t="str">
            <v>是</v>
          </cell>
          <cell r="F1843" t="str">
            <v>否</v>
          </cell>
          <cell r="G1843" t="str">
            <v>200*220</v>
          </cell>
          <cell r="H1843" t="str">
            <v/>
          </cell>
          <cell r="I1843" t="str">
            <v/>
          </cell>
          <cell r="J1843" t="str">
            <v>件</v>
          </cell>
          <cell r="K1843" t="str">
            <v/>
          </cell>
          <cell r="L1843" t="str">
            <v/>
          </cell>
          <cell r="M1843" t="str">
            <v>28.00</v>
          </cell>
        </row>
        <row r="1844">
          <cell r="A1844" t="str">
            <v>TS-JGWQCTDK-200*230-咖条</v>
          </cell>
          <cell r="B1844" t="str">
            <v>TS-金刚网4cm全磁条对开-200*230-咖条</v>
          </cell>
          <cell r="C1844" t="str">
            <v>TS-JGWQCTDK-200*230-咖条-TS-金刚网4cm全磁条对开-200*230-咖条</v>
          </cell>
          <cell r="D1844" t="str">
            <v>居家布艺</v>
          </cell>
          <cell r="E1844" t="str">
            <v>是</v>
          </cell>
          <cell r="F1844" t="str">
            <v>否</v>
          </cell>
          <cell r="G1844" t="str">
            <v>200*230</v>
          </cell>
          <cell r="H1844" t="str">
            <v/>
          </cell>
          <cell r="I1844" t="str">
            <v/>
          </cell>
          <cell r="J1844" t="str">
            <v>件</v>
          </cell>
          <cell r="K1844" t="str">
            <v/>
          </cell>
          <cell r="L1844" t="str">
            <v/>
          </cell>
          <cell r="M1844" t="str">
            <v>29.00</v>
          </cell>
        </row>
        <row r="1845">
          <cell r="A1845" t="str">
            <v>TS-JGWQCTDK-200*240-咖条</v>
          </cell>
          <cell r="B1845" t="str">
            <v>TS-金刚网4cm全磁条对开-200*240-咖条</v>
          </cell>
          <cell r="C1845" t="str">
            <v>TS-JGWQCTDK-200*240-咖条-TS-金刚网4cm全磁条对开-200*240-咖条</v>
          </cell>
          <cell r="D1845" t="str">
            <v>居家布艺</v>
          </cell>
          <cell r="E1845" t="str">
            <v>是</v>
          </cell>
          <cell r="F1845" t="str">
            <v>否</v>
          </cell>
          <cell r="G1845" t="str">
            <v>200*240</v>
          </cell>
          <cell r="H1845" t="str">
            <v/>
          </cell>
          <cell r="I1845" t="str">
            <v/>
          </cell>
          <cell r="J1845" t="str">
            <v>件</v>
          </cell>
          <cell r="K1845" t="str">
            <v/>
          </cell>
          <cell r="L1845" t="str">
            <v/>
          </cell>
          <cell r="M1845" t="str">
            <v>30.00</v>
          </cell>
        </row>
        <row r="1846">
          <cell r="A1846" t="str">
            <v>TS-JGWQCTDK-70*200-黑条</v>
          </cell>
          <cell r="B1846" t="str">
            <v>TS-金刚网4cm全磁条对开-70*200-黑条</v>
          </cell>
          <cell r="C1846" t="str">
            <v>TS-JGWQCTDK-70*200-黑条-TS-金刚网4cm全磁条对开-70*200-黑条</v>
          </cell>
          <cell r="D1846" t="str">
            <v>居家布艺</v>
          </cell>
          <cell r="E1846" t="str">
            <v>是</v>
          </cell>
          <cell r="F1846" t="str">
            <v>否</v>
          </cell>
          <cell r="G1846" t="str">
            <v>70*200</v>
          </cell>
          <cell r="H1846" t="str">
            <v/>
          </cell>
          <cell r="I1846" t="str">
            <v/>
          </cell>
          <cell r="J1846" t="str">
            <v>件</v>
          </cell>
          <cell r="K1846" t="str">
            <v/>
          </cell>
          <cell r="L1846" t="str">
            <v/>
          </cell>
          <cell r="M1846" t="str">
            <v>18.00</v>
          </cell>
        </row>
        <row r="1847">
          <cell r="A1847" t="str">
            <v>TS-JGWQCTDK-80*190-黑条</v>
          </cell>
          <cell r="B1847" t="str">
            <v>TS-金刚网4cm全磁条对开-80*190-黑条</v>
          </cell>
          <cell r="C1847" t="str">
            <v>TS-JGWQCTDK-80*190-黑条-TS-金刚网4cm全磁条对开-80*190-黑条</v>
          </cell>
          <cell r="D1847" t="str">
            <v>居家布艺</v>
          </cell>
          <cell r="E1847" t="str">
            <v>是</v>
          </cell>
          <cell r="F1847" t="str">
            <v>否</v>
          </cell>
          <cell r="G1847" t="str">
            <v>80*190</v>
          </cell>
          <cell r="H1847" t="str">
            <v/>
          </cell>
          <cell r="I1847" t="str">
            <v/>
          </cell>
          <cell r="J1847" t="str">
            <v>件</v>
          </cell>
          <cell r="K1847" t="str">
            <v/>
          </cell>
          <cell r="L1847" t="str">
            <v/>
          </cell>
          <cell r="M1847" t="str">
            <v>18.00</v>
          </cell>
        </row>
        <row r="1848">
          <cell r="A1848" t="str">
            <v>TS-JGWQCTDK-80*195-黑条</v>
          </cell>
          <cell r="B1848" t="str">
            <v>TS-金刚网4cm全磁条对开-80*195-黑条</v>
          </cell>
          <cell r="C1848" t="str">
            <v>TS-JGWQCTDK-80*195-黑条-TS-金刚网4cm全磁条对开-80*195-黑条</v>
          </cell>
          <cell r="D1848" t="str">
            <v>居家布艺</v>
          </cell>
          <cell r="E1848" t="str">
            <v>是</v>
          </cell>
          <cell r="F1848" t="str">
            <v>否</v>
          </cell>
          <cell r="G1848" t="str">
            <v>80*195</v>
          </cell>
          <cell r="H1848" t="str">
            <v/>
          </cell>
          <cell r="I1848" t="str">
            <v/>
          </cell>
          <cell r="J1848" t="str">
            <v>件</v>
          </cell>
          <cell r="K1848" t="str">
            <v/>
          </cell>
          <cell r="L1848" t="str">
            <v/>
          </cell>
          <cell r="M1848" t="str">
            <v>18.00</v>
          </cell>
        </row>
        <row r="1849">
          <cell r="A1849" t="str">
            <v>TS-JGWQCTDK-80*200-黑条</v>
          </cell>
          <cell r="B1849" t="str">
            <v>TS-金刚网4cm全磁条对开-80*200-黑条</v>
          </cell>
          <cell r="C1849" t="str">
            <v>TS-JGWQCTDK-80*200-黑条-TS-金刚网4cm全磁条对开-80*200-黑条</v>
          </cell>
          <cell r="D1849" t="str">
            <v>居家布艺</v>
          </cell>
          <cell r="E1849" t="str">
            <v>是</v>
          </cell>
          <cell r="F1849" t="str">
            <v>否</v>
          </cell>
          <cell r="G1849" t="str">
            <v>80*200</v>
          </cell>
          <cell r="H1849" t="str">
            <v/>
          </cell>
          <cell r="I1849" t="str">
            <v/>
          </cell>
          <cell r="J1849" t="str">
            <v>件</v>
          </cell>
          <cell r="K1849" t="str">
            <v/>
          </cell>
          <cell r="L1849" t="str">
            <v/>
          </cell>
          <cell r="M1849" t="str">
            <v>18.00</v>
          </cell>
        </row>
        <row r="1850">
          <cell r="A1850" t="str">
            <v>TS-JGWQCTDK-80*205-黑条</v>
          </cell>
          <cell r="B1850" t="str">
            <v>TS-金刚网4cm全磁条对开-80*205-黑条</v>
          </cell>
          <cell r="C1850" t="str">
            <v>TS-JGWQCTDK-80*205-黑条-TS-金刚网4cm全磁条对开-80*205-黑条</v>
          </cell>
          <cell r="D1850" t="str">
            <v>居家布艺</v>
          </cell>
          <cell r="E1850" t="str">
            <v>是</v>
          </cell>
          <cell r="F1850" t="str">
            <v>否</v>
          </cell>
          <cell r="G1850" t="str">
            <v>80*205</v>
          </cell>
          <cell r="H1850" t="str">
            <v/>
          </cell>
          <cell r="I1850" t="str">
            <v/>
          </cell>
          <cell r="J1850" t="str">
            <v>件</v>
          </cell>
          <cell r="K1850" t="str">
            <v/>
          </cell>
          <cell r="L1850" t="str">
            <v/>
          </cell>
          <cell r="M1850" t="str">
            <v>18.00</v>
          </cell>
        </row>
        <row r="1851">
          <cell r="A1851" t="str">
            <v>TS-JGWQCTDK-80*210-黑条</v>
          </cell>
          <cell r="B1851" t="str">
            <v>TS-金刚网4cm全磁条对开-80*210-黑条</v>
          </cell>
          <cell r="C1851" t="str">
            <v>TS-JGWQCTDK-80*210-黑条-TS-金刚网4cm全磁条对开-80*210-黑条</v>
          </cell>
          <cell r="D1851" t="str">
            <v>居家布艺</v>
          </cell>
          <cell r="E1851" t="str">
            <v>是</v>
          </cell>
          <cell r="F1851" t="str">
            <v>否</v>
          </cell>
          <cell r="G1851" t="str">
            <v>80*210</v>
          </cell>
          <cell r="H1851" t="str">
            <v/>
          </cell>
          <cell r="I1851" t="str">
            <v/>
          </cell>
          <cell r="J1851" t="str">
            <v>件</v>
          </cell>
          <cell r="K1851" t="str">
            <v/>
          </cell>
          <cell r="L1851" t="str">
            <v/>
          </cell>
          <cell r="M1851" t="str">
            <v>18.00</v>
          </cell>
        </row>
        <row r="1852">
          <cell r="A1852" t="str">
            <v>TS-JGWQCTDK-80*215-黑条</v>
          </cell>
          <cell r="B1852" t="str">
            <v>TS-金刚网4cm全磁条对开-80*215-黑条</v>
          </cell>
          <cell r="C1852" t="str">
            <v>TS-JGWQCTDK-80*215-黑条-TS-金刚网4cm全磁条对开-80*215-黑条</v>
          </cell>
          <cell r="D1852" t="str">
            <v>居家布艺</v>
          </cell>
          <cell r="E1852" t="str">
            <v>是</v>
          </cell>
          <cell r="F1852" t="str">
            <v>否</v>
          </cell>
          <cell r="G1852" t="str">
            <v>80*215</v>
          </cell>
          <cell r="H1852" t="str">
            <v/>
          </cell>
          <cell r="I1852" t="str">
            <v/>
          </cell>
          <cell r="J1852" t="str">
            <v>件</v>
          </cell>
          <cell r="K1852" t="str">
            <v/>
          </cell>
          <cell r="L1852" t="str">
            <v/>
          </cell>
          <cell r="M1852" t="str">
            <v>18.00</v>
          </cell>
        </row>
        <row r="1853">
          <cell r="A1853" t="str">
            <v>TS-JGWQCTDK-80*220-黑条</v>
          </cell>
          <cell r="B1853" t="str">
            <v>TS-金刚网4cm全磁条对开-80*220-黑条</v>
          </cell>
          <cell r="C1853" t="str">
            <v>TS-JGWQCTDK-80*220-黑条-TS-金刚网4cm全磁条对开-80*220-黑条</v>
          </cell>
          <cell r="D1853" t="str">
            <v>居家布艺</v>
          </cell>
          <cell r="E1853" t="str">
            <v>是</v>
          </cell>
          <cell r="F1853" t="str">
            <v>否</v>
          </cell>
          <cell r="G1853" t="str">
            <v>80*220</v>
          </cell>
          <cell r="H1853" t="str">
            <v/>
          </cell>
          <cell r="I1853" t="str">
            <v/>
          </cell>
          <cell r="J1853" t="str">
            <v>件</v>
          </cell>
          <cell r="K1853" t="str">
            <v/>
          </cell>
          <cell r="L1853" t="str">
            <v/>
          </cell>
          <cell r="M1853" t="str">
            <v>18.00</v>
          </cell>
        </row>
        <row r="1854">
          <cell r="A1854" t="str">
            <v>TS-JGWQCTDK-85*190-黑条</v>
          </cell>
          <cell r="B1854" t="str">
            <v>TS-金刚网4cm全磁条对开-85*190-黑条</v>
          </cell>
          <cell r="C1854" t="str">
            <v>TS-JGWQCTDK-85*190-黑条-TS-金刚网4cm全磁条对开-85*190-黑条</v>
          </cell>
          <cell r="D1854" t="str">
            <v>居家布艺</v>
          </cell>
          <cell r="E1854" t="str">
            <v>是</v>
          </cell>
          <cell r="F1854" t="str">
            <v>否</v>
          </cell>
          <cell r="G1854" t="str">
            <v>85*190</v>
          </cell>
          <cell r="H1854" t="str">
            <v/>
          </cell>
          <cell r="I1854" t="str">
            <v/>
          </cell>
          <cell r="J1854" t="str">
            <v>件</v>
          </cell>
          <cell r="K1854" t="str">
            <v/>
          </cell>
          <cell r="L1854" t="str">
            <v/>
          </cell>
          <cell r="M1854" t="str">
            <v>18.00</v>
          </cell>
        </row>
        <row r="1855">
          <cell r="A1855" t="str">
            <v>TS-JGWQCTDK-85*195-黑条</v>
          </cell>
          <cell r="B1855" t="str">
            <v>TS-金刚网4cm全磁条对开-85*195-黑条</v>
          </cell>
          <cell r="C1855" t="str">
            <v>TS-JGWQCTDK-85*195-黑条-TS-金刚网4cm全磁条对开-85*195-黑条</v>
          </cell>
          <cell r="D1855" t="str">
            <v>居家布艺</v>
          </cell>
          <cell r="E1855" t="str">
            <v>是</v>
          </cell>
          <cell r="F1855" t="str">
            <v>否</v>
          </cell>
          <cell r="G1855" t="str">
            <v>85*195</v>
          </cell>
          <cell r="H1855" t="str">
            <v/>
          </cell>
          <cell r="I1855" t="str">
            <v/>
          </cell>
          <cell r="J1855" t="str">
            <v>件</v>
          </cell>
          <cell r="K1855" t="str">
            <v/>
          </cell>
          <cell r="L1855" t="str">
            <v/>
          </cell>
          <cell r="M1855" t="str">
            <v>18.00</v>
          </cell>
        </row>
        <row r="1856">
          <cell r="A1856" t="str">
            <v>TS-JGWQCTDK-85*200-黑条</v>
          </cell>
          <cell r="B1856" t="str">
            <v>TS-金刚网4cm全磁条对开-85*200-黑条</v>
          </cell>
          <cell r="C1856" t="str">
            <v>TS-JGWQCTDK-85*200-黑条-TS-金刚网4cm全磁条对开-85*200-黑条</v>
          </cell>
          <cell r="D1856" t="str">
            <v>居家布艺</v>
          </cell>
          <cell r="E1856" t="str">
            <v>是</v>
          </cell>
          <cell r="F1856" t="str">
            <v>否</v>
          </cell>
          <cell r="G1856" t="str">
            <v>85*200</v>
          </cell>
          <cell r="H1856" t="str">
            <v/>
          </cell>
          <cell r="I1856" t="str">
            <v/>
          </cell>
          <cell r="J1856" t="str">
            <v>件</v>
          </cell>
          <cell r="K1856" t="str">
            <v/>
          </cell>
          <cell r="L1856" t="str">
            <v/>
          </cell>
          <cell r="M1856" t="str">
            <v>18.00</v>
          </cell>
        </row>
        <row r="1857">
          <cell r="A1857" t="str">
            <v>TS-JGWQCTDK-85*205-黑条</v>
          </cell>
          <cell r="B1857" t="str">
            <v>TS-金刚网4cm全磁条对开-85*205-黑条</v>
          </cell>
          <cell r="C1857" t="str">
            <v>TS-JGWQCTDK-85*205-黑条-TS-金刚网4cm全磁条对开-85*205-黑条</v>
          </cell>
          <cell r="D1857" t="str">
            <v>居家布艺</v>
          </cell>
          <cell r="E1857" t="str">
            <v>是</v>
          </cell>
          <cell r="F1857" t="str">
            <v>否</v>
          </cell>
          <cell r="G1857" t="str">
            <v>85*205</v>
          </cell>
          <cell r="H1857" t="str">
            <v/>
          </cell>
          <cell r="I1857" t="str">
            <v/>
          </cell>
          <cell r="J1857" t="str">
            <v>件</v>
          </cell>
          <cell r="K1857" t="str">
            <v/>
          </cell>
          <cell r="L1857" t="str">
            <v/>
          </cell>
          <cell r="M1857" t="str">
            <v>18.00</v>
          </cell>
        </row>
        <row r="1858">
          <cell r="A1858" t="str">
            <v>TS-JGWQCTDK-85*210-黑条</v>
          </cell>
          <cell r="B1858" t="str">
            <v>TS-金刚网4cm全磁条对开-85*210-黑条</v>
          </cell>
          <cell r="C1858" t="str">
            <v>TS-JGWQCTDK-85*210-黑条-TS-金刚网4cm全磁条对开-85*210-黑条</v>
          </cell>
          <cell r="D1858" t="str">
            <v>居家布艺</v>
          </cell>
          <cell r="E1858" t="str">
            <v>是</v>
          </cell>
          <cell r="F1858" t="str">
            <v>否</v>
          </cell>
          <cell r="G1858" t="str">
            <v>85*210</v>
          </cell>
          <cell r="H1858" t="str">
            <v/>
          </cell>
          <cell r="I1858" t="str">
            <v/>
          </cell>
          <cell r="J1858" t="str">
            <v>件</v>
          </cell>
          <cell r="K1858" t="str">
            <v/>
          </cell>
          <cell r="L1858" t="str">
            <v/>
          </cell>
          <cell r="M1858" t="str">
            <v>18.00</v>
          </cell>
        </row>
        <row r="1859">
          <cell r="A1859" t="str">
            <v>TS-JGWQCTDK-85*215-黑条</v>
          </cell>
          <cell r="B1859" t="str">
            <v>TS-金刚网4cm全磁条对开-85*215-黑条</v>
          </cell>
          <cell r="C1859" t="str">
            <v>TS-JGWQCTDK-85*215-黑条-TS-金刚网4cm全磁条对开-85*215-黑条</v>
          </cell>
          <cell r="D1859" t="str">
            <v>居家布艺</v>
          </cell>
          <cell r="E1859" t="str">
            <v>是</v>
          </cell>
          <cell r="F1859" t="str">
            <v>否</v>
          </cell>
          <cell r="G1859" t="str">
            <v>85*215</v>
          </cell>
          <cell r="H1859" t="str">
            <v/>
          </cell>
          <cell r="I1859" t="str">
            <v/>
          </cell>
          <cell r="J1859" t="str">
            <v>件</v>
          </cell>
          <cell r="K1859" t="str">
            <v/>
          </cell>
          <cell r="L1859" t="str">
            <v/>
          </cell>
          <cell r="M1859" t="str">
            <v>18.00</v>
          </cell>
        </row>
        <row r="1860">
          <cell r="A1860" t="str">
            <v>TS-JGWQCTDK-85*220-黑条</v>
          </cell>
          <cell r="B1860" t="str">
            <v>TS-金刚网4cm全磁条对开-85*220-黑条</v>
          </cell>
          <cell r="C1860" t="str">
            <v>TS-JGWQCTDK-85*220-黑条-TS-金刚网4cm全磁条对开-85*220-黑条</v>
          </cell>
          <cell r="D1860" t="str">
            <v>居家布艺</v>
          </cell>
          <cell r="E1860" t="str">
            <v>是</v>
          </cell>
          <cell r="F1860" t="str">
            <v>否</v>
          </cell>
          <cell r="G1860" t="str">
            <v>85*220</v>
          </cell>
          <cell r="H1860" t="str">
            <v/>
          </cell>
          <cell r="I1860" t="str">
            <v/>
          </cell>
          <cell r="J1860" t="str">
            <v>件</v>
          </cell>
          <cell r="K1860" t="str">
            <v/>
          </cell>
          <cell r="L1860" t="str">
            <v/>
          </cell>
          <cell r="M1860" t="str">
            <v>18.00</v>
          </cell>
        </row>
        <row r="1861">
          <cell r="A1861" t="str">
            <v>TS-JGWQCTDK-90*190-黑条</v>
          </cell>
          <cell r="B1861" t="str">
            <v>TS-金刚网4cm全磁条对开-90*190-黑条</v>
          </cell>
          <cell r="C1861" t="str">
            <v>TS-JGWQCTDK-90*190-黑条-TS-金刚网4cm全磁条对开-90*190-黑条</v>
          </cell>
          <cell r="D1861" t="str">
            <v>居家布艺</v>
          </cell>
          <cell r="E1861" t="str">
            <v>是</v>
          </cell>
          <cell r="F1861" t="str">
            <v>否</v>
          </cell>
          <cell r="G1861" t="str">
            <v>90*190</v>
          </cell>
          <cell r="H1861" t="str">
            <v/>
          </cell>
          <cell r="I1861" t="str">
            <v/>
          </cell>
          <cell r="J1861" t="str">
            <v>件</v>
          </cell>
          <cell r="K1861" t="str">
            <v/>
          </cell>
          <cell r="L1861" t="str">
            <v/>
          </cell>
          <cell r="M1861" t="str">
            <v>18.00</v>
          </cell>
        </row>
        <row r="1862">
          <cell r="A1862" t="str">
            <v>TS-JGWQCTDK-90*195-黑条</v>
          </cell>
          <cell r="B1862" t="str">
            <v>TS-金刚网4cm全磁条对开-90*195-黑条</v>
          </cell>
          <cell r="C1862" t="str">
            <v>TS-JGWQCTDK-90*195-黑条-TS-金刚网4cm全磁条对开-90*195-黑条</v>
          </cell>
          <cell r="D1862" t="str">
            <v>居家布艺</v>
          </cell>
          <cell r="E1862" t="str">
            <v>是</v>
          </cell>
          <cell r="F1862" t="str">
            <v>否</v>
          </cell>
          <cell r="G1862" t="str">
            <v>90*195</v>
          </cell>
          <cell r="H1862" t="str">
            <v/>
          </cell>
          <cell r="I1862" t="str">
            <v/>
          </cell>
          <cell r="J1862" t="str">
            <v>件</v>
          </cell>
          <cell r="K1862" t="str">
            <v/>
          </cell>
          <cell r="L1862" t="str">
            <v/>
          </cell>
          <cell r="M1862" t="str">
            <v>18.00</v>
          </cell>
        </row>
        <row r="1863">
          <cell r="A1863" t="str">
            <v>TS-JGWQCTDK-90*200-黑条</v>
          </cell>
          <cell r="B1863" t="str">
            <v>TS-金刚网4cm全磁条对开-90*200-黑条</v>
          </cell>
          <cell r="C1863" t="str">
            <v>TS-JGWQCTDK-90*200-黑条-TS-金刚网4cm全磁条对开-90*200-黑条</v>
          </cell>
          <cell r="D1863" t="str">
            <v>居家布艺</v>
          </cell>
          <cell r="E1863" t="str">
            <v>是</v>
          </cell>
          <cell r="F1863" t="str">
            <v>否</v>
          </cell>
          <cell r="G1863" t="str">
            <v>90*200</v>
          </cell>
          <cell r="H1863" t="str">
            <v/>
          </cell>
          <cell r="I1863" t="str">
            <v/>
          </cell>
          <cell r="J1863" t="str">
            <v>件</v>
          </cell>
          <cell r="K1863" t="str">
            <v/>
          </cell>
          <cell r="L1863" t="str">
            <v/>
          </cell>
          <cell r="M1863" t="str">
            <v>18.00</v>
          </cell>
        </row>
        <row r="1864">
          <cell r="A1864" t="str">
            <v>TS-JGWQCTDK-90*205-黑条</v>
          </cell>
          <cell r="B1864" t="str">
            <v>TS-金刚网4cm全磁条对开-90*205-黑条</v>
          </cell>
          <cell r="C1864" t="str">
            <v>TS-JGWQCTDK-90*205-黑条-TS-金刚网4cm全磁条对开-90*205-黑条</v>
          </cell>
          <cell r="D1864" t="str">
            <v>居家布艺</v>
          </cell>
          <cell r="E1864" t="str">
            <v>是</v>
          </cell>
          <cell r="F1864" t="str">
            <v>否</v>
          </cell>
          <cell r="G1864" t="str">
            <v>90*205</v>
          </cell>
          <cell r="H1864" t="str">
            <v/>
          </cell>
          <cell r="I1864" t="str">
            <v/>
          </cell>
          <cell r="J1864" t="str">
            <v>件</v>
          </cell>
          <cell r="K1864" t="str">
            <v/>
          </cell>
          <cell r="L1864" t="str">
            <v/>
          </cell>
          <cell r="M1864" t="str">
            <v>18.00</v>
          </cell>
        </row>
        <row r="1865">
          <cell r="A1865" t="str">
            <v>TS-JGWQCTDK-90*210-黑条</v>
          </cell>
          <cell r="B1865" t="str">
            <v>TS-金刚网4cm全磁条对开-90*210-黑条</v>
          </cell>
          <cell r="C1865" t="str">
            <v>TS-JGWQCTDK-90*210-黑条-TS-金刚网4cm全磁条对开-90*210-黑条</v>
          </cell>
          <cell r="D1865" t="str">
            <v>居家布艺</v>
          </cell>
          <cell r="E1865" t="str">
            <v>是</v>
          </cell>
          <cell r="F1865" t="str">
            <v>否</v>
          </cell>
          <cell r="G1865" t="str">
            <v>90*210</v>
          </cell>
          <cell r="H1865" t="str">
            <v/>
          </cell>
          <cell r="I1865" t="str">
            <v/>
          </cell>
          <cell r="J1865" t="str">
            <v>件</v>
          </cell>
          <cell r="K1865" t="str">
            <v/>
          </cell>
          <cell r="L1865" t="str">
            <v/>
          </cell>
          <cell r="M1865" t="str">
            <v>18.00</v>
          </cell>
        </row>
        <row r="1866">
          <cell r="A1866" t="str">
            <v>TS-JGWQCTDK-90*215-黑条</v>
          </cell>
          <cell r="B1866" t="str">
            <v>TS-金刚网4cm全磁条对开-90*215-黑条</v>
          </cell>
          <cell r="C1866" t="str">
            <v>TS-JGWQCTDK-90*215-黑条-TS-金刚网4cm全磁条对开-90*215-黑条</v>
          </cell>
          <cell r="D1866" t="str">
            <v>居家布艺</v>
          </cell>
          <cell r="E1866" t="str">
            <v>是</v>
          </cell>
          <cell r="F1866" t="str">
            <v>否</v>
          </cell>
          <cell r="G1866" t="str">
            <v>90*215</v>
          </cell>
          <cell r="H1866" t="str">
            <v/>
          </cell>
          <cell r="I1866" t="str">
            <v/>
          </cell>
          <cell r="J1866" t="str">
            <v>件</v>
          </cell>
          <cell r="K1866" t="str">
            <v/>
          </cell>
          <cell r="L1866" t="str">
            <v/>
          </cell>
          <cell r="M1866" t="str">
            <v>18.00</v>
          </cell>
        </row>
        <row r="1867">
          <cell r="A1867" t="str">
            <v>TS-JGWQCTDK-90*220-黑条</v>
          </cell>
          <cell r="B1867" t="str">
            <v>TS-金刚网4cm全磁条对开-90*220-黑条</v>
          </cell>
          <cell r="C1867" t="str">
            <v>TS-JGWQCTDK-90*220-黑条-TS-金刚网4cm全磁条对开-90*220-黑条</v>
          </cell>
          <cell r="D1867" t="str">
            <v>居家布艺</v>
          </cell>
          <cell r="E1867" t="str">
            <v>是</v>
          </cell>
          <cell r="F1867" t="str">
            <v>否</v>
          </cell>
          <cell r="G1867" t="str">
            <v>90*220</v>
          </cell>
          <cell r="H1867" t="str">
            <v/>
          </cell>
          <cell r="I1867" t="str">
            <v/>
          </cell>
          <cell r="J1867" t="str">
            <v>件</v>
          </cell>
          <cell r="K1867" t="str">
            <v/>
          </cell>
          <cell r="L1867" t="str">
            <v/>
          </cell>
          <cell r="M1867" t="str">
            <v>18.00</v>
          </cell>
        </row>
        <row r="1868">
          <cell r="A1868" t="str">
            <v>TS-JGWQCTDK-90*230-黑条</v>
          </cell>
          <cell r="B1868" t="str">
            <v>TS-金刚网4cm全磁条对开-90*230-黑条</v>
          </cell>
          <cell r="C1868" t="str">
            <v>TS-JGWQCTDK-90*230-黑条-TS-金刚网4cm全磁条对开-90*230-黑条</v>
          </cell>
          <cell r="D1868" t="str">
            <v>居家布艺</v>
          </cell>
          <cell r="E1868" t="str">
            <v>是</v>
          </cell>
          <cell r="F1868" t="str">
            <v>否</v>
          </cell>
          <cell r="G1868" t="str">
            <v>90*230</v>
          </cell>
          <cell r="H1868" t="str">
            <v/>
          </cell>
          <cell r="I1868" t="str">
            <v/>
          </cell>
          <cell r="J1868" t="str">
            <v>件</v>
          </cell>
          <cell r="K1868" t="str">
            <v/>
          </cell>
          <cell r="L1868" t="str">
            <v/>
          </cell>
          <cell r="M1868" t="str">
            <v>19.00</v>
          </cell>
        </row>
        <row r="1869">
          <cell r="A1869" t="str">
            <v>TS-JGWQCTDK-90*240-黑条</v>
          </cell>
          <cell r="B1869" t="str">
            <v>TS-金刚网4cm全磁条对开-90*240-黑条</v>
          </cell>
          <cell r="C1869" t="str">
            <v>TS-JGWQCTDK-90*240-黑条-TS-金刚网4cm全磁条对开-90*240-黑条</v>
          </cell>
          <cell r="D1869" t="str">
            <v>居家布艺</v>
          </cell>
          <cell r="E1869" t="str">
            <v>是</v>
          </cell>
          <cell r="F1869" t="str">
            <v>否</v>
          </cell>
          <cell r="G1869" t="str">
            <v>90*240</v>
          </cell>
          <cell r="H1869" t="str">
            <v/>
          </cell>
          <cell r="I1869" t="str">
            <v/>
          </cell>
          <cell r="J1869" t="str">
            <v>件</v>
          </cell>
          <cell r="K1869" t="str">
            <v/>
          </cell>
          <cell r="L1869" t="str">
            <v/>
          </cell>
          <cell r="M1869" t="str">
            <v>20.00</v>
          </cell>
        </row>
        <row r="1870">
          <cell r="A1870" t="str">
            <v>TS-JGWQCTDK-95*200-黑条</v>
          </cell>
          <cell r="B1870" t="str">
            <v>TS-金刚网4cm全磁条对开-95*200-黑条</v>
          </cell>
          <cell r="C1870" t="str">
            <v>TS-JGWQCTDK-95*200-黑条-TS-金刚网4cm全磁条对开-95*200-黑条</v>
          </cell>
          <cell r="D1870" t="str">
            <v>居家布艺</v>
          </cell>
          <cell r="E1870" t="str">
            <v>是</v>
          </cell>
          <cell r="F1870" t="str">
            <v>否</v>
          </cell>
          <cell r="G1870" t="str">
            <v>95*200</v>
          </cell>
          <cell r="H1870" t="str">
            <v/>
          </cell>
          <cell r="I1870" t="str">
            <v/>
          </cell>
          <cell r="J1870" t="str">
            <v>件</v>
          </cell>
          <cell r="K1870" t="str">
            <v/>
          </cell>
          <cell r="L1870" t="str">
            <v/>
          </cell>
          <cell r="M1870" t="str">
            <v>18.00</v>
          </cell>
        </row>
        <row r="1871">
          <cell r="A1871" t="str">
            <v>TS-JGWQCTDK-95*205-黑条</v>
          </cell>
          <cell r="B1871" t="str">
            <v>TS-金刚网4cm全磁条对开-95*205-黑条</v>
          </cell>
          <cell r="C1871" t="str">
            <v>TS-JGWQCTDK-95*205-黑条-TS-金刚网4cm全磁条对开-95*205-黑条</v>
          </cell>
          <cell r="D1871" t="str">
            <v>居家布艺</v>
          </cell>
          <cell r="E1871" t="str">
            <v>是</v>
          </cell>
          <cell r="F1871" t="str">
            <v>否</v>
          </cell>
          <cell r="G1871" t="str">
            <v>95*205</v>
          </cell>
          <cell r="H1871" t="str">
            <v/>
          </cell>
          <cell r="I1871" t="str">
            <v/>
          </cell>
          <cell r="J1871" t="str">
            <v>件</v>
          </cell>
          <cell r="K1871" t="str">
            <v/>
          </cell>
          <cell r="L1871" t="str">
            <v/>
          </cell>
          <cell r="M1871" t="str">
            <v>18.00</v>
          </cell>
        </row>
        <row r="1872">
          <cell r="A1872" t="str">
            <v>TS-JGWQCTDK-95*210-黑条</v>
          </cell>
          <cell r="B1872" t="str">
            <v>TS-金刚网4cm全磁条对开-95*210-黑条</v>
          </cell>
          <cell r="C1872" t="str">
            <v>TS-JGWQCTDK-95*210-黑条-TS-金刚网4cm全磁条对开-95*210-黑条</v>
          </cell>
          <cell r="D1872" t="str">
            <v>居家布艺</v>
          </cell>
          <cell r="E1872" t="str">
            <v>是</v>
          </cell>
          <cell r="F1872" t="str">
            <v>否</v>
          </cell>
          <cell r="G1872" t="str">
            <v>95*210</v>
          </cell>
          <cell r="H1872" t="str">
            <v/>
          </cell>
          <cell r="I1872" t="str">
            <v/>
          </cell>
          <cell r="J1872" t="str">
            <v>件</v>
          </cell>
          <cell r="K1872" t="str">
            <v/>
          </cell>
          <cell r="L1872" t="str">
            <v/>
          </cell>
          <cell r="M1872" t="str">
            <v>18.00</v>
          </cell>
        </row>
        <row r="1873">
          <cell r="A1873" t="str">
            <v>TS-JGWQCTDK-95*215-黑条</v>
          </cell>
          <cell r="B1873" t="str">
            <v>TS-金刚网4cm全磁条对开-95*215-黑条</v>
          </cell>
          <cell r="C1873" t="str">
            <v>TS-JGWQCTDK-95*215-黑条-TS-金刚网4cm全磁条对开-95*215-黑条</v>
          </cell>
          <cell r="D1873" t="str">
            <v>居家布艺</v>
          </cell>
          <cell r="E1873" t="str">
            <v>是</v>
          </cell>
          <cell r="F1873" t="str">
            <v>否</v>
          </cell>
          <cell r="G1873" t="str">
            <v>95*215</v>
          </cell>
          <cell r="H1873" t="str">
            <v/>
          </cell>
          <cell r="I1873" t="str">
            <v/>
          </cell>
          <cell r="J1873" t="str">
            <v>件</v>
          </cell>
          <cell r="K1873" t="str">
            <v/>
          </cell>
          <cell r="L1873" t="str">
            <v/>
          </cell>
          <cell r="M1873" t="str">
            <v>18.00</v>
          </cell>
        </row>
        <row r="1874">
          <cell r="A1874" t="str">
            <v>TS-JGWQCTDK-95*220-黑条</v>
          </cell>
          <cell r="B1874" t="str">
            <v>TS-金刚网4cm全磁条对开-95*220-黑条</v>
          </cell>
          <cell r="C1874" t="str">
            <v>TS-JGWQCTDK-95*220-黑条-TS-金刚网4cm全磁条对开-95*220-黑条</v>
          </cell>
          <cell r="D1874" t="str">
            <v>居家布艺</v>
          </cell>
          <cell r="E1874" t="str">
            <v>是</v>
          </cell>
          <cell r="F1874" t="str">
            <v>否</v>
          </cell>
          <cell r="G1874" t="str">
            <v>95*220</v>
          </cell>
          <cell r="H1874" t="str">
            <v/>
          </cell>
          <cell r="I1874" t="str">
            <v/>
          </cell>
          <cell r="J1874" t="str">
            <v>件</v>
          </cell>
          <cell r="K1874" t="str">
            <v/>
          </cell>
          <cell r="L1874" t="str">
            <v/>
          </cell>
          <cell r="M1874" t="str">
            <v>18.00</v>
          </cell>
        </row>
        <row r="1875">
          <cell r="A1875" t="str">
            <v>TS-JGWQCTDK-100*200-黑条</v>
          </cell>
          <cell r="B1875" t="str">
            <v>TS-金刚网4cm全磁条对开-100*200-黑条</v>
          </cell>
          <cell r="C1875" t="str">
            <v>TS-JGWQCTDK-100*200-黑条-TS-金刚网4cm全磁条对开-100*200-黑条</v>
          </cell>
          <cell r="D1875" t="str">
            <v>居家布艺</v>
          </cell>
          <cell r="E1875" t="str">
            <v>是</v>
          </cell>
          <cell r="F1875" t="str">
            <v>否</v>
          </cell>
          <cell r="G1875" t="str">
            <v>100*200</v>
          </cell>
          <cell r="H1875" t="str">
            <v/>
          </cell>
          <cell r="I1875" t="str">
            <v/>
          </cell>
          <cell r="J1875" t="str">
            <v>件</v>
          </cell>
          <cell r="K1875" t="str">
            <v/>
          </cell>
          <cell r="L1875" t="str">
            <v/>
          </cell>
          <cell r="M1875" t="str">
            <v>18.00</v>
          </cell>
        </row>
        <row r="1876">
          <cell r="A1876" t="str">
            <v>TS-JGWQCTDK-100*205-黑条</v>
          </cell>
          <cell r="B1876" t="str">
            <v>TS-金刚网4cm全磁条对开-100*205-黑条</v>
          </cell>
          <cell r="C1876" t="str">
            <v>TS-JGWQCTDK-100*205-黑条-TS-金刚网4cm全磁条对开-100*205-黑条</v>
          </cell>
          <cell r="D1876" t="str">
            <v>居家布艺</v>
          </cell>
          <cell r="E1876" t="str">
            <v>是</v>
          </cell>
          <cell r="F1876" t="str">
            <v>否</v>
          </cell>
          <cell r="G1876" t="str">
            <v>100*205</v>
          </cell>
          <cell r="H1876" t="str">
            <v/>
          </cell>
          <cell r="I1876" t="str">
            <v/>
          </cell>
          <cell r="J1876" t="str">
            <v>件</v>
          </cell>
          <cell r="K1876" t="str">
            <v/>
          </cell>
          <cell r="L1876" t="str">
            <v/>
          </cell>
          <cell r="M1876" t="str">
            <v>18.00</v>
          </cell>
        </row>
        <row r="1877">
          <cell r="A1877" t="str">
            <v>TS-JGWQCTDK-100*210-黑条</v>
          </cell>
          <cell r="B1877" t="str">
            <v>TS-金刚网4cm全磁条对开-100*210-黑条</v>
          </cell>
          <cell r="C1877" t="str">
            <v>TS-JGWQCTDK-100*210-黑条-TS-金刚网4cm全磁条对开-100*210-黑条</v>
          </cell>
          <cell r="D1877" t="str">
            <v>居家布艺</v>
          </cell>
          <cell r="E1877" t="str">
            <v>是</v>
          </cell>
          <cell r="F1877" t="str">
            <v>否</v>
          </cell>
          <cell r="G1877" t="str">
            <v>100*210</v>
          </cell>
          <cell r="H1877" t="str">
            <v/>
          </cell>
          <cell r="I1877" t="str">
            <v/>
          </cell>
          <cell r="J1877" t="str">
            <v>件</v>
          </cell>
          <cell r="K1877" t="str">
            <v/>
          </cell>
          <cell r="L1877" t="str">
            <v/>
          </cell>
          <cell r="M1877" t="str">
            <v>18.00</v>
          </cell>
        </row>
        <row r="1878">
          <cell r="A1878" t="str">
            <v>TS-JGWQCTDK-100*215-黑条</v>
          </cell>
          <cell r="B1878" t="str">
            <v>TS-金刚网4cm全磁条对开-100*215-黑条</v>
          </cell>
          <cell r="C1878" t="str">
            <v>TS-JGWQCTDK-100*215-黑条-TS-金刚网4cm全磁条对开-100*215-黑条</v>
          </cell>
          <cell r="D1878" t="str">
            <v>居家布艺</v>
          </cell>
          <cell r="E1878" t="str">
            <v>是</v>
          </cell>
          <cell r="F1878" t="str">
            <v>否</v>
          </cell>
          <cell r="G1878" t="str">
            <v>100*215</v>
          </cell>
          <cell r="H1878" t="str">
            <v/>
          </cell>
          <cell r="I1878" t="str">
            <v/>
          </cell>
          <cell r="J1878" t="str">
            <v>件</v>
          </cell>
          <cell r="K1878" t="str">
            <v/>
          </cell>
          <cell r="L1878" t="str">
            <v/>
          </cell>
          <cell r="M1878" t="str">
            <v>18.00</v>
          </cell>
        </row>
        <row r="1879">
          <cell r="A1879" t="str">
            <v>TS-JGWQCTDK-100*220-黑条</v>
          </cell>
          <cell r="B1879" t="str">
            <v>TS-金刚网4cm全磁条对开-100*220-黑条</v>
          </cell>
          <cell r="C1879" t="str">
            <v>TS-JGWQCTDK-100*220-黑条-TS-金刚网4cm全磁条对开-100*220-黑条</v>
          </cell>
          <cell r="D1879" t="str">
            <v>居家布艺</v>
          </cell>
          <cell r="E1879" t="str">
            <v>是</v>
          </cell>
          <cell r="F1879" t="str">
            <v>否</v>
          </cell>
          <cell r="G1879" t="str">
            <v>100*220</v>
          </cell>
          <cell r="H1879" t="str">
            <v/>
          </cell>
          <cell r="I1879" t="str">
            <v/>
          </cell>
          <cell r="J1879" t="str">
            <v>件</v>
          </cell>
          <cell r="K1879" t="str">
            <v/>
          </cell>
          <cell r="L1879" t="str">
            <v/>
          </cell>
          <cell r="M1879" t="str">
            <v>18.00</v>
          </cell>
        </row>
        <row r="1880">
          <cell r="A1880" t="str">
            <v>TS-JGWQCTDK-100*230-黑条</v>
          </cell>
          <cell r="B1880" t="str">
            <v>TS-金刚网4cm全磁条对开-100*230-黑条</v>
          </cell>
          <cell r="C1880" t="str">
            <v>TS-JGWQCTDK-100*230-黑条-TS-金刚网4cm全磁条对开-100*230-黑条</v>
          </cell>
          <cell r="D1880" t="str">
            <v>居家布艺</v>
          </cell>
          <cell r="E1880" t="str">
            <v>是</v>
          </cell>
          <cell r="F1880" t="str">
            <v>否</v>
          </cell>
          <cell r="G1880" t="str">
            <v>100*230</v>
          </cell>
          <cell r="H1880" t="str">
            <v/>
          </cell>
          <cell r="I1880" t="str">
            <v/>
          </cell>
          <cell r="J1880" t="str">
            <v>件</v>
          </cell>
          <cell r="K1880" t="str">
            <v/>
          </cell>
          <cell r="L1880" t="str">
            <v/>
          </cell>
          <cell r="M1880" t="str">
            <v>19.00</v>
          </cell>
        </row>
        <row r="1881">
          <cell r="A1881" t="str">
            <v>TS-JGWQCTDK-100*240-黑条</v>
          </cell>
          <cell r="B1881" t="str">
            <v>TS-金刚网4cm全磁条对开-100*240-黑条</v>
          </cell>
          <cell r="C1881" t="str">
            <v>TS-JGWQCTDK-100*240-黑条-TS-金刚网4cm全磁条对开-100*240-黑条</v>
          </cell>
          <cell r="D1881" t="str">
            <v>居家布艺</v>
          </cell>
          <cell r="E1881" t="str">
            <v>是</v>
          </cell>
          <cell r="F1881" t="str">
            <v>否</v>
          </cell>
          <cell r="G1881" t="str">
            <v>100*240</v>
          </cell>
          <cell r="H1881" t="str">
            <v/>
          </cell>
          <cell r="I1881" t="str">
            <v/>
          </cell>
          <cell r="J1881" t="str">
            <v>件</v>
          </cell>
          <cell r="K1881" t="str">
            <v/>
          </cell>
          <cell r="L1881" t="str">
            <v/>
          </cell>
          <cell r="M1881" t="str">
            <v>20.00</v>
          </cell>
        </row>
        <row r="1882">
          <cell r="A1882" t="str">
            <v>TS-JGWQCTDK-105*205-黑条</v>
          </cell>
          <cell r="B1882" t="str">
            <v>TS-金刚网4cm全磁条对开-105*205-黑条</v>
          </cell>
          <cell r="C1882" t="str">
            <v>TS-JGWQCTDK-105*205-黑条-TS-金刚网4cm全磁条对开-105*205-黑条</v>
          </cell>
          <cell r="D1882" t="str">
            <v>居家布艺</v>
          </cell>
          <cell r="E1882" t="str">
            <v>是</v>
          </cell>
          <cell r="F1882" t="str">
            <v>否</v>
          </cell>
          <cell r="G1882" t="str">
            <v>105*205</v>
          </cell>
          <cell r="H1882" t="str">
            <v/>
          </cell>
          <cell r="I1882" t="str">
            <v/>
          </cell>
          <cell r="J1882" t="str">
            <v>件</v>
          </cell>
          <cell r="K1882" t="str">
            <v/>
          </cell>
          <cell r="L1882" t="str">
            <v/>
          </cell>
          <cell r="M1882" t="str">
            <v>19.00</v>
          </cell>
        </row>
        <row r="1883">
          <cell r="A1883" t="str">
            <v>TS-JGWQCTDK-105*210-黑条</v>
          </cell>
          <cell r="B1883" t="str">
            <v>TS-金刚网4cm全磁条对开-105*210-黑条</v>
          </cell>
          <cell r="C1883" t="str">
            <v>TS-JGWQCTDK-105*210-黑条-TS-金刚网4cm全磁条对开-105*210-黑条</v>
          </cell>
          <cell r="D1883" t="str">
            <v>居家布艺</v>
          </cell>
          <cell r="E1883" t="str">
            <v>是</v>
          </cell>
          <cell r="F1883" t="str">
            <v>否</v>
          </cell>
          <cell r="G1883" t="str">
            <v>105*210</v>
          </cell>
          <cell r="H1883" t="str">
            <v/>
          </cell>
          <cell r="I1883" t="str">
            <v/>
          </cell>
          <cell r="J1883" t="str">
            <v>件</v>
          </cell>
          <cell r="K1883" t="str">
            <v/>
          </cell>
          <cell r="L1883" t="str">
            <v/>
          </cell>
          <cell r="M1883" t="str">
            <v>19.00</v>
          </cell>
        </row>
        <row r="1884">
          <cell r="A1884" t="str">
            <v>TS-JGWQCTDK-105*220-黑条</v>
          </cell>
          <cell r="B1884" t="str">
            <v>TS-金刚网4cm全磁条对开-105*220-黑条</v>
          </cell>
          <cell r="C1884" t="str">
            <v>TS-JGWQCTDK-105*220-黑条-TS-金刚网4cm全磁条对开-105*220-黑条</v>
          </cell>
          <cell r="D1884" t="str">
            <v>居家布艺</v>
          </cell>
          <cell r="E1884" t="str">
            <v>是</v>
          </cell>
          <cell r="F1884" t="str">
            <v>否</v>
          </cell>
          <cell r="G1884" t="str">
            <v>105*220</v>
          </cell>
          <cell r="H1884" t="str">
            <v/>
          </cell>
          <cell r="I1884" t="str">
            <v/>
          </cell>
          <cell r="J1884" t="str">
            <v>件</v>
          </cell>
          <cell r="K1884" t="str">
            <v/>
          </cell>
          <cell r="L1884" t="str">
            <v/>
          </cell>
          <cell r="M1884" t="str">
            <v>19.00</v>
          </cell>
        </row>
        <row r="1885">
          <cell r="A1885" t="str">
            <v>TS-JGWQCTDK-110*200-黑条</v>
          </cell>
          <cell r="B1885" t="str">
            <v>TS-金刚网4cm全磁条对开-110*200-黑条</v>
          </cell>
          <cell r="C1885" t="str">
            <v>TS-JGWQCTDK-110*200-黑条-TS-金刚网4cm全磁条对开-110*200-黑条</v>
          </cell>
          <cell r="D1885" t="str">
            <v>居家布艺</v>
          </cell>
          <cell r="E1885" t="str">
            <v>是</v>
          </cell>
          <cell r="F1885" t="str">
            <v>否</v>
          </cell>
          <cell r="G1885" t="str">
            <v>110*200</v>
          </cell>
          <cell r="H1885" t="str">
            <v/>
          </cell>
          <cell r="I1885" t="str">
            <v/>
          </cell>
          <cell r="J1885" t="str">
            <v>件</v>
          </cell>
          <cell r="K1885" t="str">
            <v/>
          </cell>
          <cell r="L1885" t="str">
            <v/>
          </cell>
          <cell r="M1885" t="str">
            <v>19.00</v>
          </cell>
        </row>
        <row r="1886">
          <cell r="A1886" t="str">
            <v>TS-JGWQCTDK-110*210-黑条</v>
          </cell>
          <cell r="B1886" t="str">
            <v>TS-金刚网4cm全磁条对开-110*210-黑条</v>
          </cell>
          <cell r="C1886" t="str">
            <v>TS-JGWQCTDK-110*210-黑条-TS-金刚网4cm全磁条对开-110*210-黑条</v>
          </cell>
          <cell r="D1886" t="str">
            <v>居家布艺</v>
          </cell>
          <cell r="E1886" t="str">
            <v>是</v>
          </cell>
          <cell r="F1886" t="str">
            <v>否</v>
          </cell>
          <cell r="G1886" t="str">
            <v>110*210</v>
          </cell>
          <cell r="H1886" t="str">
            <v/>
          </cell>
          <cell r="I1886" t="str">
            <v/>
          </cell>
          <cell r="J1886" t="str">
            <v>件</v>
          </cell>
          <cell r="K1886" t="str">
            <v/>
          </cell>
          <cell r="L1886" t="str">
            <v/>
          </cell>
          <cell r="M1886" t="str">
            <v>19.00</v>
          </cell>
        </row>
        <row r="1887">
          <cell r="A1887" t="str">
            <v>TS-JGWQCTDK-110*220-黑条</v>
          </cell>
          <cell r="B1887" t="str">
            <v>TS-金刚网4cm全磁条对开-110*220-黑条</v>
          </cell>
          <cell r="C1887" t="str">
            <v>TS-JGWQCTDK-110*220-黑条-TS-金刚网4cm全磁条对开-110*220-黑条</v>
          </cell>
          <cell r="D1887" t="str">
            <v>居家布艺</v>
          </cell>
          <cell r="E1887" t="str">
            <v>是</v>
          </cell>
          <cell r="F1887" t="str">
            <v>否</v>
          </cell>
          <cell r="G1887" t="str">
            <v>110*220</v>
          </cell>
          <cell r="H1887" t="str">
            <v/>
          </cell>
          <cell r="I1887" t="str">
            <v/>
          </cell>
          <cell r="J1887" t="str">
            <v>件</v>
          </cell>
          <cell r="K1887" t="str">
            <v/>
          </cell>
          <cell r="L1887" t="str">
            <v/>
          </cell>
          <cell r="M1887" t="str">
            <v>19.00</v>
          </cell>
        </row>
        <row r="1888">
          <cell r="A1888" t="str">
            <v>TS-JGWQCTDK-110*230-黑条</v>
          </cell>
          <cell r="B1888" t="str">
            <v>TS-金刚网4cm全磁条对开-110*230-黑条</v>
          </cell>
          <cell r="C1888" t="str">
            <v>TS-JGWQCTDK-110*230-黑条-TS-金刚网4cm全磁条对开-110*230-黑条</v>
          </cell>
          <cell r="D1888" t="str">
            <v>居家布艺</v>
          </cell>
          <cell r="E1888" t="str">
            <v>是</v>
          </cell>
          <cell r="F1888" t="str">
            <v>否</v>
          </cell>
          <cell r="G1888" t="str">
            <v>110*230</v>
          </cell>
          <cell r="H1888" t="str">
            <v/>
          </cell>
          <cell r="I1888" t="str">
            <v/>
          </cell>
          <cell r="J1888" t="str">
            <v>件</v>
          </cell>
          <cell r="K1888" t="str">
            <v/>
          </cell>
          <cell r="L1888" t="str">
            <v/>
          </cell>
          <cell r="M1888" t="str">
            <v>20.00</v>
          </cell>
        </row>
        <row r="1889">
          <cell r="A1889" t="str">
            <v>TS-JGWQCTDK-110*240-黑条</v>
          </cell>
          <cell r="B1889" t="str">
            <v>TS-金刚网4cm全磁条对开-110*240-黑条</v>
          </cell>
          <cell r="C1889" t="str">
            <v>TS-JGWQCTDK-110*240-黑条-TS-金刚网4cm全磁条对开-110*240-黑条</v>
          </cell>
          <cell r="D1889" t="str">
            <v>居家布艺</v>
          </cell>
          <cell r="E1889" t="str">
            <v>是</v>
          </cell>
          <cell r="F1889" t="str">
            <v>否</v>
          </cell>
          <cell r="G1889" t="str">
            <v>110*240</v>
          </cell>
          <cell r="H1889" t="str">
            <v/>
          </cell>
          <cell r="I1889" t="str">
            <v/>
          </cell>
          <cell r="J1889" t="str">
            <v>件</v>
          </cell>
          <cell r="K1889" t="str">
            <v/>
          </cell>
          <cell r="L1889" t="str">
            <v/>
          </cell>
          <cell r="M1889" t="str">
            <v>21.00</v>
          </cell>
        </row>
        <row r="1890">
          <cell r="A1890" t="str">
            <v>TS-JGWQCTDK-120*200-黑条</v>
          </cell>
          <cell r="B1890" t="str">
            <v>TS-金刚网4cm全磁条对开-120*200-黑条</v>
          </cell>
          <cell r="C1890" t="str">
            <v>TS-JGWQCTDK-120*200-黑条-TS-金刚网4cm全磁条对开-120*200-黑条</v>
          </cell>
          <cell r="D1890" t="str">
            <v>居家布艺</v>
          </cell>
          <cell r="E1890" t="str">
            <v>是</v>
          </cell>
          <cell r="F1890" t="str">
            <v>否</v>
          </cell>
          <cell r="G1890" t="str">
            <v>120*200</v>
          </cell>
          <cell r="H1890" t="str">
            <v/>
          </cell>
          <cell r="I1890" t="str">
            <v/>
          </cell>
          <cell r="J1890" t="str">
            <v>件</v>
          </cell>
          <cell r="K1890" t="str">
            <v/>
          </cell>
          <cell r="L1890" t="str">
            <v/>
          </cell>
          <cell r="M1890" t="str">
            <v>20.00</v>
          </cell>
        </row>
        <row r="1891">
          <cell r="A1891" t="str">
            <v>TS-JGWQCTDK-120*210-黑条</v>
          </cell>
          <cell r="B1891" t="str">
            <v>TS-金刚网4cm全磁条对开-120*210-黑条</v>
          </cell>
          <cell r="C1891" t="str">
            <v>TS-JGWQCTDK-120*210-黑条-TS-金刚网4cm全磁条对开-120*210-黑条</v>
          </cell>
          <cell r="D1891" t="str">
            <v>居家布艺</v>
          </cell>
          <cell r="E1891" t="str">
            <v>是</v>
          </cell>
          <cell r="F1891" t="str">
            <v>否</v>
          </cell>
          <cell r="G1891" t="str">
            <v>120*210</v>
          </cell>
          <cell r="H1891" t="str">
            <v/>
          </cell>
          <cell r="I1891" t="str">
            <v/>
          </cell>
          <cell r="J1891" t="str">
            <v>件</v>
          </cell>
          <cell r="K1891" t="str">
            <v/>
          </cell>
          <cell r="L1891" t="str">
            <v/>
          </cell>
          <cell r="M1891" t="str">
            <v>20.00</v>
          </cell>
        </row>
        <row r="1892">
          <cell r="A1892" t="str">
            <v>TS-JGWQCTDK-120*220-黑条</v>
          </cell>
          <cell r="B1892" t="str">
            <v>TS-金刚网4cm全磁条对开-120*220-黑条</v>
          </cell>
          <cell r="C1892" t="str">
            <v>TS-JGWQCTDK-120*220-黑条-TS-金刚网4cm全磁条对开-120*220-黑条</v>
          </cell>
          <cell r="D1892" t="str">
            <v>居家布艺</v>
          </cell>
          <cell r="E1892" t="str">
            <v>是</v>
          </cell>
          <cell r="F1892" t="str">
            <v>否</v>
          </cell>
          <cell r="G1892" t="str">
            <v>120*220</v>
          </cell>
          <cell r="H1892" t="str">
            <v/>
          </cell>
          <cell r="I1892" t="str">
            <v/>
          </cell>
          <cell r="J1892" t="str">
            <v>件</v>
          </cell>
          <cell r="K1892" t="str">
            <v/>
          </cell>
          <cell r="L1892" t="str">
            <v/>
          </cell>
          <cell r="M1892" t="str">
            <v>20.00</v>
          </cell>
        </row>
        <row r="1893">
          <cell r="A1893" t="str">
            <v>TS-JGWQCTDK-120*230-黑条</v>
          </cell>
          <cell r="B1893" t="str">
            <v>TS-金刚网4cm全磁条对开-120*230-黑条</v>
          </cell>
          <cell r="C1893" t="str">
            <v>TS-JGWQCTDK-120*230-黑条-TS-金刚网4cm全磁条对开-120*230-黑条</v>
          </cell>
          <cell r="D1893" t="str">
            <v>居家布艺</v>
          </cell>
          <cell r="E1893" t="str">
            <v>是</v>
          </cell>
          <cell r="F1893" t="str">
            <v>否</v>
          </cell>
          <cell r="G1893" t="str">
            <v>120*230</v>
          </cell>
          <cell r="H1893" t="str">
            <v/>
          </cell>
          <cell r="I1893" t="str">
            <v/>
          </cell>
          <cell r="J1893" t="str">
            <v>件</v>
          </cell>
          <cell r="K1893" t="str">
            <v/>
          </cell>
          <cell r="L1893" t="str">
            <v/>
          </cell>
          <cell r="M1893" t="str">
            <v>21.00</v>
          </cell>
        </row>
        <row r="1894">
          <cell r="A1894" t="str">
            <v>TS-JGWQCTDK-120*240-黑条</v>
          </cell>
          <cell r="B1894" t="str">
            <v>TS-金刚网4cm全磁条对开-120*240-黑条</v>
          </cell>
          <cell r="C1894" t="str">
            <v>TS-JGWQCTDK-120*240-黑条-TS-金刚网4cm全磁条对开-120*240-黑条</v>
          </cell>
          <cell r="D1894" t="str">
            <v>居家布艺</v>
          </cell>
          <cell r="E1894" t="str">
            <v>是</v>
          </cell>
          <cell r="F1894" t="str">
            <v>否</v>
          </cell>
          <cell r="G1894" t="str">
            <v>120*240</v>
          </cell>
          <cell r="H1894" t="str">
            <v/>
          </cell>
          <cell r="I1894" t="str">
            <v/>
          </cell>
          <cell r="J1894" t="str">
            <v>件</v>
          </cell>
          <cell r="K1894" t="str">
            <v/>
          </cell>
          <cell r="L1894" t="str">
            <v/>
          </cell>
          <cell r="M1894" t="str">
            <v>22.00</v>
          </cell>
        </row>
        <row r="1895">
          <cell r="A1895" t="str">
            <v>TS-JGWQCTDK-130*200-黑条</v>
          </cell>
          <cell r="B1895" t="str">
            <v>TS-金刚网4cm全磁条对开-130*200-黑条</v>
          </cell>
          <cell r="C1895" t="str">
            <v>TS-JGWQCTDK-130*200-黑条-TS-金刚网4cm全磁条对开-130*200-黑条</v>
          </cell>
          <cell r="D1895" t="str">
            <v>居家布艺</v>
          </cell>
          <cell r="E1895" t="str">
            <v>是</v>
          </cell>
          <cell r="F1895" t="str">
            <v>否</v>
          </cell>
          <cell r="G1895" t="str">
            <v>130*200</v>
          </cell>
          <cell r="H1895" t="str">
            <v/>
          </cell>
          <cell r="I1895" t="str">
            <v/>
          </cell>
          <cell r="J1895" t="str">
            <v>件</v>
          </cell>
          <cell r="K1895" t="str">
            <v/>
          </cell>
          <cell r="L1895" t="str">
            <v/>
          </cell>
          <cell r="M1895" t="str">
            <v>21.00</v>
          </cell>
        </row>
        <row r="1896">
          <cell r="A1896" t="str">
            <v>TS-JGWQCTDK-130*210-黑条</v>
          </cell>
          <cell r="B1896" t="str">
            <v>TS-金刚网4cm全磁条对开-130*210-黑条</v>
          </cell>
          <cell r="C1896" t="str">
            <v>TS-JGWQCTDK-130*210-黑条-TS-金刚网4cm全磁条对开-130*210-黑条</v>
          </cell>
          <cell r="D1896" t="str">
            <v>居家布艺</v>
          </cell>
          <cell r="E1896" t="str">
            <v>是</v>
          </cell>
          <cell r="F1896" t="str">
            <v>否</v>
          </cell>
          <cell r="G1896" t="str">
            <v>130*210</v>
          </cell>
          <cell r="H1896" t="str">
            <v/>
          </cell>
          <cell r="I1896" t="str">
            <v/>
          </cell>
          <cell r="J1896" t="str">
            <v>件</v>
          </cell>
          <cell r="K1896" t="str">
            <v/>
          </cell>
          <cell r="L1896" t="str">
            <v/>
          </cell>
          <cell r="M1896" t="str">
            <v>21.00</v>
          </cell>
        </row>
        <row r="1897">
          <cell r="A1897" t="str">
            <v>TS-JGWQCTDK-130*220-黑条</v>
          </cell>
          <cell r="B1897" t="str">
            <v>TS-金刚网4cm全磁条对开-130*220-黑条</v>
          </cell>
          <cell r="C1897" t="str">
            <v>TS-JGWQCTDK-130*220-黑条-TS-金刚网4cm全磁条对开-130*220-黑条</v>
          </cell>
          <cell r="D1897" t="str">
            <v>居家布艺</v>
          </cell>
          <cell r="E1897" t="str">
            <v>是</v>
          </cell>
          <cell r="F1897" t="str">
            <v>否</v>
          </cell>
          <cell r="G1897" t="str">
            <v>130*220</v>
          </cell>
          <cell r="H1897" t="str">
            <v/>
          </cell>
          <cell r="I1897" t="str">
            <v/>
          </cell>
          <cell r="J1897" t="str">
            <v>件</v>
          </cell>
          <cell r="K1897" t="str">
            <v/>
          </cell>
          <cell r="L1897" t="str">
            <v/>
          </cell>
          <cell r="M1897" t="str">
            <v>21.00</v>
          </cell>
        </row>
        <row r="1898">
          <cell r="A1898" t="str">
            <v>TS-JGWQCTDK-130*230-黑条</v>
          </cell>
          <cell r="B1898" t="str">
            <v>TS-金刚网4cm全磁条对开-130*230-黑条</v>
          </cell>
          <cell r="C1898" t="str">
            <v>TS-JGWQCTDK-130*230-黑条-TS-金刚网4cm全磁条对开-130*230-黑条</v>
          </cell>
          <cell r="D1898" t="str">
            <v>居家布艺</v>
          </cell>
          <cell r="E1898" t="str">
            <v>是</v>
          </cell>
          <cell r="F1898" t="str">
            <v>否</v>
          </cell>
          <cell r="G1898" t="str">
            <v>130*230</v>
          </cell>
          <cell r="H1898" t="str">
            <v/>
          </cell>
          <cell r="I1898" t="str">
            <v/>
          </cell>
          <cell r="J1898" t="str">
            <v>件</v>
          </cell>
          <cell r="K1898" t="str">
            <v/>
          </cell>
          <cell r="L1898" t="str">
            <v/>
          </cell>
          <cell r="M1898" t="str">
            <v>22.00</v>
          </cell>
        </row>
        <row r="1899">
          <cell r="A1899" t="str">
            <v>TS-JGWQCTDK-130*240-黑条</v>
          </cell>
          <cell r="B1899" t="str">
            <v>TS-金刚网4cm全磁条对开-130*240-黑条</v>
          </cell>
          <cell r="C1899" t="str">
            <v>TS-JGWQCTDK-130*240-黑条-TS-金刚网4cm全磁条对开-130*240-黑条</v>
          </cell>
          <cell r="D1899" t="str">
            <v>居家布艺</v>
          </cell>
          <cell r="E1899" t="str">
            <v>是</v>
          </cell>
          <cell r="F1899" t="str">
            <v>否</v>
          </cell>
          <cell r="G1899" t="str">
            <v>130*240</v>
          </cell>
          <cell r="H1899" t="str">
            <v/>
          </cell>
          <cell r="I1899" t="str">
            <v/>
          </cell>
          <cell r="J1899" t="str">
            <v>件</v>
          </cell>
          <cell r="K1899" t="str">
            <v/>
          </cell>
          <cell r="L1899" t="str">
            <v/>
          </cell>
          <cell r="M1899" t="str">
            <v>23.00</v>
          </cell>
        </row>
        <row r="1900">
          <cell r="A1900" t="str">
            <v>TS-JGWQCTDK-140*200-黑条</v>
          </cell>
          <cell r="B1900" t="str">
            <v>TS-金刚网4cm全磁条对开-140*200-黑条</v>
          </cell>
          <cell r="C1900" t="str">
            <v>TS-JGWQCTDK-140*200-黑条-TS-金刚网4cm全磁条对开-140*200-黑条</v>
          </cell>
          <cell r="D1900" t="str">
            <v>居家布艺</v>
          </cell>
          <cell r="E1900" t="str">
            <v>是</v>
          </cell>
          <cell r="F1900" t="str">
            <v>否</v>
          </cell>
          <cell r="G1900" t="str">
            <v>140*200</v>
          </cell>
          <cell r="H1900" t="str">
            <v/>
          </cell>
          <cell r="I1900" t="str">
            <v/>
          </cell>
          <cell r="J1900" t="str">
            <v>件</v>
          </cell>
          <cell r="K1900" t="str">
            <v/>
          </cell>
          <cell r="L1900" t="str">
            <v/>
          </cell>
          <cell r="M1900" t="str">
            <v>22.00</v>
          </cell>
        </row>
        <row r="1901">
          <cell r="A1901" t="str">
            <v>TS-JGWQCTDK-140*210-黑条</v>
          </cell>
          <cell r="B1901" t="str">
            <v>TS-金刚网4cm全磁条对开-140*210-黑条</v>
          </cell>
          <cell r="C1901" t="str">
            <v>TS-JGWQCTDK-140*210-黑条-TS-金刚网4cm全磁条对开-140*210-黑条</v>
          </cell>
          <cell r="D1901" t="str">
            <v>居家布艺</v>
          </cell>
          <cell r="E1901" t="str">
            <v>是</v>
          </cell>
          <cell r="F1901" t="str">
            <v>否</v>
          </cell>
          <cell r="G1901" t="str">
            <v>140*210</v>
          </cell>
          <cell r="H1901" t="str">
            <v/>
          </cell>
          <cell r="I1901" t="str">
            <v/>
          </cell>
          <cell r="J1901" t="str">
            <v>件</v>
          </cell>
          <cell r="K1901" t="str">
            <v/>
          </cell>
          <cell r="L1901" t="str">
            <v/>
          </cell>
          <cell r="M1901" t="str">
            <v>22.00</v>
          </cell>
        </row>
        <row r="1902">
          <cell r="A1902" t="str">
            <v>TS-JGWQCTDK-140*220-黑条</v>
          </cell>
          <cell r="B1902" t="str">
            <v>TS-金刚网4cm全磁条对开-140*220-黑条</v>
          </cell>
          <cell r="C1902" t="str">
            <v>TS-JGWQCTDK-140*220-黑条-TS-金刚网4cm全磁条对开-140*220-黑条</v>
          </cell>
          <cell r="D1902" t="str">
            <v>居家布艺</v>
          </cell>
          <cell r="E1902" t="str">
            <v>是</v>
          </cell>
          <cell r="F1902" t="str">
            <v>否</v>
          </cell>
          <cell r="G1902" t="str">
            <v>140*220</v>
          </cell>
          <cell r="H1902" t="str">
            <v/>
          </cell>
          <cell r="I1902" t="str">
            <v/>
          </cell>
          <cell r="J1902" t="str">
            <v>件</v>
          </cell>
          <cell r="K1902" t="str">
            <v/>
          </cell>
          <cell r="L1902" t="str">
            <v/>
          </cell>
          <cell r="M1902" t="str">
            <v>22.00</v>
          </cell>
        </row>
        <row r="1903">
          <cell r="A1903" t="str">
            <v>TS-JGWQCTDK-140*230-黑条</v>
          </cell>
          <cell r="B1903" t="str">
            <v>TS-金刚网4cm全磁条对开-140*230-黑条</v>
          </cell>
          <cell r="C1903" t="str">
            <v>TS-JGWQCTDK-140*230-黑条-TS-金刚网4cm全磁条对开-140*230-黑条</v>
          </cell>
          <cell r="D1903" t="str">
            <v>居家布艺</v>
          </cell>
          <cell r="E1903" t="str">
            <v>是</v>
          </cell>
          <cell r="F1903" t="str">
            <v>否</v>
          </cell>
          <cell r="G1903" t="str">
            <v>140*230</v>
          </cell>
          <cell r="H1903" t="str">
            <v/>
          </cell>
          <cell r="I1903" t="str">
            <v/>
          </cell>
          <cell r="J1903" t="str">
            <v>件</v>
          </cell>
          <cell r="K1903" t="str">
            <v/>
          </cell>
          <cell r="L1903" t="str">
            <v/>
          </cell>
          <cell r="M1903" t="str">
            <v>23.00</v>
          </cell>
        </row>
        <row r="1904">
          <cell r="A1904" t="str">
            <v>TS-JGWQCTDK-140*240-黑条</v>
          </cell>
          <cell r="B1904" t="str">
            <v>TS-金刚网4cm全磁条对开-140*240-黑条</v>
          </cell>
          <cell r="C1904" t="str">
            <v>TS-JGWQCTDK-140*240-黑条-TS-金刚网4cm全磁条对开-140*240-黑条</v>
          </cell>
          <cell r="D1904" t="str">
            <v>居家布艺</v>
          </cell>
          <cell r="E1904" t="str">
            <v>是</v>
          </cell>
          <cell r="F1904" t="str">
            <v>否</v>
          </cell>
          <cell r="G1904" t="str">
            <v>140*240</v>
          </cell>
          <cell r="H1904" t="str">
            <v/>
          </cell>
          <cell r="I1904" t="str">
            <v/>
          </cell>
          <cell r="J1904" t="str">
            <v>件</v>
          </cell>
          <cell r="K1904" t="str">
            <v/>
          </cell>
          <cell r="L1904" t="str">
            <v/>
          </cell>
          <cell r="M1904" t="str">
            <v>24.00</v>
          </cell>
        </row>
        <row r="1905">
          <cell r="A1905" t="str">
            <v>TS-JGWQCTDK-150*200-黑条</v>
          </cell>
          <cell r="B1905" t="str">
            <v>TS-金刚网4cm全磁条对开-150*200-黑条</v>
          </cell>
          <cell r="C1905" t="str">
            <v>TS-JGWQCTDK-150*200-黑条-TS-金刚网4cm全磁条对开-150*200-黑条</v>
          </cell>
          <cell r="D1905" t="str">
            <v>居家布艺</v>
          </cell>
          <cell r="E1905" t="str">
            <v>是</v>
          </cell>
          <cell r="F1905" t="str">
            <v>否</v>
          </cell>
          <cell r="G1905" t="str">
            <v>150*200</v>
          </cell>
          <cell r="H1905" t="str">
            <v/>
          </cell>
          <cell r="I1905" t="str">
            <v/>
          </cell>
          <cell r="J1905" t="str">
            <v>件</v>
          </cell>
          <cell r="K1905" t="str">
            <v/>
          </cell>
          <cell r="L1905" t="str">
            <v/>
          </cell>
          <cell r="M1905" t="str">
            <v>23.00</v>
          </cell>
        </row>
        <row r="1906">
          <cell r="A1906" t="str">
            <v>TS-JGWQCTDK-150*210-黑条</v>
          </cell>
          <cell r="B1906" t="str">
            <v>TS-金刚网4cm全磁条对开-150*210-黑条</v>
          </cell>
          <cell r="C1906" t="str">
            <v>TS-JGWQCTDK-150*210-黑条-TS-金刚网4cm全磁条对开-150*210-黑条</v>
          </cell>
          <cell r="D1906" t="str">
            <v>居家布艺</v>
          </cell>
          <cell r="E1906" t="str">
            <v>是</v>
          </cell>
          <cell r="F1906" t="str">
            <v>否</v>
          </cell>
          <cell r="G1906" t="str">
            <v>150*210</v>
          </cell>
          <cell r="H1906" t="str">
            <v/>
          </cell>
          <cell r="I1906" t="str">
            <v/>
          </cell>
          <cell r="J1906" t="str">
            <v>件</v>
          </cell>
          <cell r="K1906" t="str">
            <v/>
          </cell>
          <cell r="L1906" t="str">
            <v/>
          </cell>
          <cell r="M1906" t="str">
            <v>23.00</v>
          </cell>
        </row>
        <row r="1907">
          <cell r="A1907" t="str">
            <v>TS-JGWQCTDK-150*220-黑条</v>
          </cell>
          <cell r="B1907" t="str">
            <v>TS-金刚网4cm全磁条对开-150*220-黑条</v>
          </cell>
          <cell r="C1907" t="str">
            <v>TS-JGWQCTDK-150*220-黑条-TS-金刚网4cm全磁条对开-150*220-黑条</v>
          </cell>
          <cell r="D1907" t="str">
            <v>居家布艺</v>
          </cell>
          <cell r="E1907" t="str">
            <v>是</v>
          </cell>
          <cell r="F1907" t="str">
            <v>否</v>
          </cell>
          <cell r="G1907" t="str">
            <v>150*220</v>
          </cell>
          <cell r="H1907" t="str">
            <v/>
          </cell>
          <cell r="I1907" t="str">
            <v/>
          </cell>
          <cell r="J1907" t="str">
            <v>件</v>
          </cell>
          <cell r="K1907" t="str">
            <v/>
          </cell>
          <cell r="L1907" t="str">
            <v/>
          </cell>
          <cell r="M1907" t="str">
            <v>23.00</v>
          </cell>
        </row>
        <row r="1908">
          <cell r="A1908" t="str">
            <v>TS-JGWQCTDK-150*230-黑条</v>
          </cell>
          <cell r="B1908" t="str">
            <v>TS-金刚网4cm全磁条对开-150*230-黑条</v>
          </cell>
          <cell r="C1908" t="str">
            <v>TS-JGWQCTDK-150*230-黑条-TS-金刚网4cm全磁条对开-150*230-黑条</v>
          </cell>
          <cell r="D1908" t="str">
            <v>居家布艺</v>
          </cell>
          <cell r="E1908" t="str">
            <v>是</v>
          </cell>
          <cell r="F1908" t="str">
            <v>否</v>
          </cell>
          <cell r="G1908" t="str">
            <v>150*230</v>
          </cell>
          <cell r="H1908" t="str">
            <v/>
          </cell>
          <cell r="I1908" t="str">
            <v/>
          </cell>
          <cell r="J1908" t="str">
            <v>件</v>
          </cell>
          <cell r="K1908" t="str">
            <v/>
          </cell>
          <cell r="L1908" t="str">
            <v/>
          </cell>
          <cell r="M1908" t="str">
            <v>24.00</v>
          </cell>
        </row>
        <row r="1909">
          <cell r="A1909" t="str">
            <v>TS-JGWQCTDK-150*240-黑条</v>
          </cell>
          <cell r="B1909" t="str">
            <v>TS-金刚网4cm全磁条对开-150*240-黑条</v>
          </cell>
          <cell r="C1909" t="str">
            <v>TS-JGWQCTDK-150*240-黑条-TS-金刚网4cm全磁条对开-150*240-黑条</v>
          </cell>
          <cell r="D1909" t="str">
            <v>居家布艺</v>
          </cell>
          <cell r="E1909" t="str">
            <v>是</v>
          </cell>
          <cell r="F1909" t="str">
            <v>否</v>
          </cell>
          <cell r="G1909" t="str">
            <v>150*240</v>
          </cell>
          <cell r="H1909" t="str">
            <v/>
          </cell>
          <cell r="I1909" t="str">
            <v/>
          </cell>
          <cell r="J1909" t="str">
            <v>件</v>
          </cell>
          <cell r="K1909" t="str">
            <v/>
          </cell>
          <cell r="L1909" t="str">
            <v/>
          </cell>
          <cell r="M1909" t="str">
            <v>25.00</v>
          </cell>
        </row>
        <row r="1910">
          <cell r="A1910" t="str">
            <v>TS-JGWQCTDK-160*200-黑条</v>
          </cell>
          <cell r="B1910" t="str">
            <v>TS-金刚网4cm全磁条对开-160*200-黑条</v>
          </cell>
          <cell r="C1910" t="str">
            <v>TS-JGWQCTDK-160*200-黑条-TS-金刚网4cm全磁条对开-160*200-黑条</v>
          </cell>
          <cell r="D1910" t="str">
            <v>居家布艺</v>
          </cell>
          <cell r="E1910" t="str">
            <v>是</v>
          </cell>
          <cell r="F1910" t="str">
            <v>否</v>
          </cell>
          <cell r="G1910" t="str">
            <v>160*200</v>
          </cell>
          <cell r="H1910" t="str">
            <v/>
          </cell>
          <cell r="I1910" t="str">
            <v/>
          </cell>
          <cell r="J1910" t="str">
            <v>件</v>
          </cell>
          <cell r="K1910" t="str">
            <v/>
          </cell>
          <cell r="L1910" t="str">
            <v/>
          </cell>
          <cell r="M1910" t="str">
            <v>24.00</v>
          </cell>
        </row>
        <row r="1911">
          <cell r="A1911" t="str">
            <v>TS-JGWQCTDK-160*210-黑条</v>
          </cell>
          <cell r="B1911" t="str">
            <v>TS-金刚网4cm全磁条对开-160*210-黑条</v>
          </cell>
          <cell r="C1911" t="str">
            <v>TS-JGWQCTDK-160*210-黑条-TS-金刚网4cm全磁条对开-160*210-黑条</v>
          </cell>
          <cell r="D1911" t="str">
            <v>居家布艺</v>
          </cell>
          <cell r="E1911" t="str">
            <v>是</v>
          </cell>
          <cell r="F1911" t="str">
            <v>否</v>
          </cell>
          <cell r="G1911" t="str">
            <v>160*210</v>
          </cell>
          <cell r="H1911" t="str">
            <v/>
          </cell>
          <cell r="I1911" t="str">
            <v/>
          </cell>
          <cell r="J1911" t="str">
            <v>件</v>
          </cell>
          <cell r="K1911" t="str">
            <v/>
          </cell>
          <cell r="L1911" t="str">
            <v/>
          </cell>
          <cell r="M1911" t="str">
            <v>24.00</v>
          </cell>
        </row>
        <row r="1912">
          <cell r="A1912" t="str">
            <v>TS-JGWQCTDK-160*220-黑条</v>
          </cell>
          <cell r="B1912" t="str">
            <v>TS-金刚网4cm全磁条对开-160*220-黑条</v>
          </cell>
          <cell r="C1912" t="str">
            <v>TS-JGWQCTDK-160*220-黑条-TS-金刚网4cm全磁条对开-160*220-黑条</v>
          </cell>
          <cell r="D1912" t="str">
            <v>居家布艺</v>
          </cell>
          <cell r="E1912" t="str">
            <v>是</v>
          </cell>
          <cell r="F1912" t="str">
            <v>否</v>
          </cell>
          <cell r="G1912" t="str">
            <v>160*220</v>
          </cell>
          <cell r="H1912" t="str">
            <v/>
          </cell>
          <cell r="I1912" t="str">
            <v/>
          </cell>
          <cell r="J1912" t="str">
            <v>件</v>
          </cell>
          <cell r="K1912" t="str">
            <v/>
          </cell>
          <cell r="L1912" t="str">
            <v/>
          </cell>
          <cell r="M1912" t="str">
            <v>24.00</v>
          </cell>
        </row>
        <row r="1913">
          <cell r="A1913" t="str">
            <v>TS-JGWQCTDK-160*230-黑条</v>
          </cell>
          <cell r="B1913" t="str">
            <v>TS-金刚网4cm全磁条对开-160*230-黑条</v>
          </cell>
          <cell r="C1913" t="str">
            <v>TS-JGWQCTDK-160*230-黑条-TS-金刚网4cm全磁条对开-160*230-黑条</v>
          </cell>
          <cell r="D1913" t="str">
            <v>居家布艺</v>
          </cell>
          <cell r="E1913" t="str">
            <v>是</v>
          </cell>
          <cell r="F1913" t="str">
            <v>否</v>
          </cell>
          <cell r="G1913" t="str">
            <v>160*230</v>
          </cell>
          <cell r="H1913" t="str">
            <v/>
          </cell>
          <cell r="I1913" t="str">
            <v/>
          </cell>
          <cell r="J1913" t="str">
            <v>件</v>
          </cell>
          <cell r="K1913" t="str">
            <v/>
          </cell>
          <cell r="L1913" t="str">
            <v/>
          </cell>
          <cell r="M1913" t="str">
            <v>25.00</v>
          </cell>
        </row>
        <row r="1914">
          <cell r="A1914" t="str">
            <v>TS-JGWQCTDK-160*240-黑条</v>
          </cell>
          <cell r="B1914" t="str">
            <v>TS-金刚网4cm全磁条对开-160*240-黑条</v>
          </cell>
          <cell r="C1914" t="str">
            <v>TS-JGWQCTDK-160*240-黑条-TS-金刚网4cm全磁条对开-160*240-黑条</v>
          </cell>
          <cell r="D1914" t="str">
            <v>居家布艺</v>
          </cell>
          <cell r="E1914" t="str">
            <v>是</v>
          </cell>
          <cell r="F1914" t="str">
            <v>否</v>
          </cell>
          <cell r="G1914" t="str">
            <v>160*240</v>
          </cell>
          <cell r="H1914" t="str">
            <v/>
          </cell>
          <cell r="I1914" t="str">
            <v/>
          </cell>
          <cell r="J1914" t="str">
            <v>件</v>
          </cell>
          <cell r="K1914" t="str">
            <v/>
          </cell>
          <cell r="L1914" t="str">
            <v/>
          </cell>
          <cell r="M1914" t="str">
            <v>26.00</v>
          </cell>
        </row>
        <row r="1915">
          <cell r="A1915" t="str">
            <v>TS-JGWQCTDK-170*200-黑条</v>
          </cell>
          <cell r="B1915" t="str">
            <v>TS-金刚网4cm全磁条对开-170*200-黑条</v>
          </cell>
          <cell r="C1915" t="str">
            <v>TS-JGWQCTDK-170*200-黑条-TS-金刚网4cm全磁条对开-170*200-黑条</v>
          </cell>
          <cell r="D1915" t="str">
            <v>居家布艺</v>
          </cell>
          <cell r="E1915" t="str">
            <v>是</v>
          </cell>
          <cell r="F1915" t="str">
            <v>否</v>
          </cell>
          <cell r="G1915" t="str">
            <v>170*200</v>
          </cell>
          <cell r="H1915" t="str">
            <v/>
          </cell>
          <cell r="I1915" t="str">
            <v/>
          </cell>
          <cell r="J1915" t="str">
            <v>件</v>
          </cell>
          <cell r="K1915" t="str">
            <v/>
          </cell>
          <cell r="L1915" t="str">
            <v/>
          </cell>
          <cell r="M1915" t="str">
            <v>25.00</v>
          </cell>
        </row>
        <row r="1916">
          <cell r="A1916" t="str">
            <v>TS-JGWQCTDK-170*210-黑条</v>
          </cell>
          <cell r="B1916" t="str">
            <v>TS-金刚网4cm全磁条对开-170*210-黑条</v>
          </cell>
          <cell r="C1916" t="str">
            <v>TS-JGWQCTDK-170*210-黑条-TS-金刚网4cm全磁条对开-170*210-黑条</v>
          </cell>
          <cell r="D1916" t="str">
            <v>居家布艺</v>
          </cell>
          <cell r="E1916" t="str">
            <v>是</v>
          </cell>
          <cell r="F1916" t="str">
            <v>否</v>
          </cell>
          <cell r="G1916" t="str">
            <v>170*210</v>
          </cell>
          <cell r="H1916" t="str">
            <v/>
          </cell>
          <cell r="I1916" t="str">
            <v/>
          </cell>
          <cell r="J1916" t="str">
            <v>件</v>
          </cell>
          <cell r="K1916" t="str">
            <v/>
          </cell>
          <cell r="L1916" t="str">
            <v/>
          </cell>
          <cell r="M1916" t="str">
            <v>25.00</v>
          </cell>
        </row>
        <row r="1917">
          <cell r="A1917" t="str">
            <v>TS-JGWQCTDK-170*220-黑条</v>
          </cell>
          <cell r="B1917" t="str">
            <v>TS-金刚网4cm全磁条对开-170*220-黑条</v>
          </cell>
          <cell r="C1917" t="str">
            <v>TS-JGWQCTDK-170*220-黑条-TS-金刚网4cm全磁条对开-170*220-黑条</v>
          </cell>
          <cell r="D1917" t="str">
            <v>居家布艺</v>
          </cell>
          <cell r="E1917" t="str">
            <v>是</v>
          </cell>
          <cell r="F1917" t="str">
            <v>否</v>
          </cell>
          <cell r="G1917" t="str">
            <v>170*220</v>
          </cell>
          <cell r="H1917" t="str">
            <v/>
          </cell>
          <cell r="I1917" t="str">
            <v/>
          </cell>
          <cell r="J1917" t="str">
            <v>件</v>
          </cell>
          <cell r="K1917" t="str">
            <v/>
          </cell>
          <cell r="L1917" t="str">
            <v/>
          </cell>
          <cell r="M1917" t="str">
            <v>25.00</v>
          </cell>
        </row>
        <row r="1918">
          <cell r="A1918" t="str">
            <v>TS-JGWQCTDK-170*230-黑条</v>
          </cell>
          <cell r="B1918" t="str">
            <v>TS-金刚网4cm全磁条对开-170*230-黑条</v>
          </cell>
          <cell r="C1918" t="str">
            <v>TS-JGWQCTDK-170*230-黑条-TS-金刚网4cm全磁条对开-170*230-黑条</v>
          </cell>
          <cell r="D1918" t="str">
            <v>居家布艺</v>
          </cell>
          <cell r="E1918" t="str">
            <v>是</v>
          </cell>
          <cell r="F1918" t="str">
            <v>否</v>
          </cell>
          <cell r="G1918" t="str">
            <v>170*230</v>
          </cell>
          <cell r="H1918" t="str">
            <v/>
          </cell>
          <cell r="I1918" t="str">
            <v/>
          </cell>
          <cell r="J1918" t="str">
            <v>件</v>
          </cell>
          <cell r="K1918" t="str">
            <v/>
          </cell>
          <cell r="L1918" t="str">
            <v/>
          </cell>
          <cell r="M1918" t="str">
            <v>26.00</v>
          </cell>
        </row>
        <row r="1919">
          <cell r="A1919" t="str">
            <v>TS-JGWQCTDK-170*240-黑条</v>
          </cell>
          <cell r="B1919" t="str">
            <v>TS-金刚网4cm全磁条对开-170*240-黑条</v>
          </cell>
          <cell r="C1919" t="str">
            <v>TS-JGWQCTDK-170*240-黑条-TS-金刚网4cm全磁条对开-170*240-黑条</v>
          </cell>
          <cell r="D1919" t="str">
            <v>居家布艺</v>
          </cell>
          <cell r="E1919" t="str">
            <v>是</v>
          </cell>
          <cell r="F1919" t="str">
            <v>否</v>
          </cell>
          <cell r="G1919" t="str">
            <v>170*240</v>
          </cell>
          <cell r="H1919" t="str">
            <v/>
          </cell>
          <cell r="I1919" t="str">
            <v/>
          </cell>
          <cell r="J1919" t="str">
            <v>件</v>
          </cell>
          <cell r="K1919" t="str">
            <v/>
          </cell>
          <cell r="L1919" t="str">
            <v/>
          </cell>
          <cell r="M1919" t="str">
            <v>27.00</v>
          </cell>
        </row>
        <row r="1920">
          <cell r="A1920" t="str">
            <v>TS-JGWQCTDK-180*200-黑条</v>
          </cell>
          <cell r="B1920" t="str">
            <v>TS-金刚网4cm全磁条对开-180*200-黑条</v>
          </cell>
          <cell r="C1920" t="str">
            <v>TS-JGWQCTDK-180*200-黑条-TS-金刚网4cm全磁条对开-180*200-黑条</v>
          </cell>
          <cell r="D1920" t="str">
            <v>居家布艺</v>
          </cell>
          <cell r="E1920" t="str">
            <v>是</v>
          </cell>
          <cell r="F1920" t="str">
            <v>否</v>
          </cell>
          <cell r="G1920" t="str">
            <v>180*200</v>
          </cell>
          <cell r="H1920" t="str">
            <v/>
          </cell>
          <cell r="I1920" t="str">
            <v/>
          </cell>
          <cell r="J1920" t="str">
            <v>件</v>
          </cell>
          <cell r="K1920" t="str">
            <v/>
          </cell>
          <cell r="L1920" t="str">
            <v/>
          </cell>
          <cell r="M1920" t="str">
            <v>26.00</v>
          </cell>
        </row>
        <row r="1921">
          <cell r="A1921" t="str">
            <v>TS-JGWQCTDK-180*210-黑条</v>
          </cell>
          <cell r="B1921" t="str">
            <v>TS-金刚网4cm全磁条对开-180*210-黑条</v>
          </cell>
          <cell r="C1921" t="str">
            <v>TS-JGWQCTDK-180*210-黑条-TS-金刚网4cm全磁条对开-180*210-黑条</v>
          </cell>
          <cell r="D1921" t="str">
            <v>居家布艺</v>
          </cell>
          <cell r="E1921" t="str">
            <v>是</v>
          </cell>
          <cell r="F1921" t="str">
            <v>否</v>
          </cell>
          <cell r="G1921" t="str">
            <v>180*210</v>
          </cell>
          <cell r="H1921" t="str">
            <v/>
          </cell>
          <cell r="I1921" t="str">
            <v/>
          </cell>
          <cell r="J1921" t="str">
            <v>件</v>
          </cell>
          <cell r="K1921" t="str">
            <v/>
          </cell>
          <cell r="L1921" t="str">
            <v/>
          </cell>
          <cell r="M1921" t="str">
            <v>26.00</v>
          </cell>
        </row>
        <row r="1922">
          <cell r="A1922" t="str">
            <v>TS-JGWQCTDK-180*220-黑条</v>
          </cell>
          <cell r="B1922" t="str">
            <v>TS-金刚网4cm全磁条对开-180*220-黑条</v>
          </cell>
          <cell r="C1922" t="str">
            <v>TS-JGWQCTDK-180*220-黑条-TS-金刚网4cm全磁条对开-180*220-黑条</v>
          </cell>
          <cell r="D1922" t="str">
            <v>居家布艺</v>
          </cell>
          <cell r="E1922" t="str">
            <v>是</v>
          </cell>
          <cell r="F1922" t="str">
            <v>否</v>
          </cell>
          <cell r="G1922" t="str">
            <v>180*220</v>
          </cell>
          <cell r="H1922" t="str">
            <v/>
          </cell>
          <cell r="I1922" t="str">
            <v/>
          </cell>
          <cell r="J1922" t="str">
            <v>件</v>
          </cell>
          <cell r="K1922" t="str">
            <v/>
          </cell>
          <cell r="L1922" t="str">
            <v/>
          </cell>
          <cell r="M1922" t="str">
            <v>26.00</v>
          </cell>
        </row>
        <row r="1923">
          <cell r="A1923" t="str">
            <v>TS-JGWQCTDK-180*230-黑条</v>
          </cell>
          <cell r="B1923" t="str">
            <v>TS-金刚网4cm全磁条对开-180*230-黑条</v>
          </cell>
          <cell r="C1923" t="str">
            <v>TS-JGWQCTDK-180*230-黑条-TS-金刚网4cm全磁条对开-180*230-黑条</v>
          </cell>
          <cell r="D1923" t="str">
            <v>居家布艺</v>
          </cell>
          <cell r="E1923" t="str">
            <v>是</v>
          </cell>
          <cell r="F1923" t="str">
            <v>否</v>
          </cell>
          <cell r="G1923" t="str">
            <v>180*230</v>
          </cell>
          <cell r="H1923" t="str">
            <v/>
          </cell>
          <cell r="I1923" t="str">
            <v/>
          </cell>
          <cell r="J1923" t="str">
            <v>件</v>
          </cell>
          <cell r="K1923" t="str">
            <v/>
          </cell>
          <cell r="L1923" t="str">
            <v/>
          </cell>
          <cell r="M1923" t="str">
            <v>27.00</v>
          </cell>
        </row>
        <row r="1924">
          <cell r="A1924" t="str">
            <v>TS-JGWQCTDK-180*240-黑条</v>
          </cell>
          <cell r="B1924" t="str">
            <v>TS-金刚网4cm全磁条对开-180*240-黑条</v>
          </cell>
          <cell r="C1924" t="str">
            <v>TS-JGWQCTDK-180*240-黑条-TS-金刚网4cm全磁条对开-180*240-黑条</v>
          </cell>
          <cell r="D1924" t="str">
            <v>居家布艺</v>
          </cell>
          <cell r="E1924" t="str">
            <v>是</v>
          </cell>
          <cell r="F1924" t="str">
            <v>否</v>
          </cell>
          <cell r="G1924" t="str">
            <v>180*240</v>
          </cell>
          <cell r="H1924" t="str">
            <v/>
          </cell>
          <cell r="I1924" t="str">
            <v/>
          </cell>
          <cell r="J1924" t="str">
            <v>件</v>
          </cell>
          <cell r="K1924" t="str">
            <v/>
          </cell>
          <cell r="L1924" t="str">
            <v/>
          </cell>
          <cell r="M1924" t="str">
            <v>28.00</v>
          </cell>
        </row>
        <row r="1925">
          <cell r="A1925" t="str">
            <v>TS-JGWQCTDK-190*200-黑条</v>
          </cell>
          <cell r="B1925" t="str">
            <v>TS-金刚网4cm全磁条对开-190*200-黑条</v>
          </cell>
          <cell r="C1925" t="str">
            <v>TS-JGWQCTDK-190*200-黑条-TS-金刚网4cm全磁条对开-190*200-黑条</v>
          </cell>
          <cell r="D1925" t="str">
            <v>居家布艺</v>
          </cell>
          <cell r="E1925" t="str">
            <v>是</v>
          </cell>
          <cell r="F1925" t="str">
            <v>否</v>
          </cell>
          <cell r="G1925" t="str">
            <v>190*200</v>
          </cell>
          <cell r="H1925" t="str">
            <v/>
          </cell>
          <cell r="I1925" t="str">
            <v/>
          </cell>
          <cell r="J1925" t="str">
            <v>件</v>
          </cell>
          <cell r="K1925" t="str">
            <v/>
          </cell>
          <cell r="L1925" t="str">
            <v/>
          </cell>
          <cell r="M1925" t="str">
            <v>27.00</v>
          </cell>
        </row>
        <row r="1926">
          <cell r="A1926" t="str">
            <v>TS-JGWQCTDK-190*210-黑条</v>
          </cell>
          <cell r="B1926" t="str">
            <v>TS-金刚网4cm全磁条对开-190*210-黑条</v>
          </cell>
          <cell r="C1926" t="str">
            <v>TS-JGWQCTDK-190*210-黑条-TS-金刚网4cm全磁条对开-190*210-黑条</v>
          </cell>
          <cell r="D1926" t="str">
            <v>居家布艺</v>
          </cell>
          <cell r="E1926" t="str">
            <v>是</v>
          </cell>
          <cell r="F1926" t="str">
            <v>否</v>
          </cell>
          <cell r="G1926" t="str">
            <v>190*210</v>
          </cell>
          <cell r="H1926" t="str">
            <v/>
          </cell>
          <cell r="I1926" t="str">
            <v/>
          </cell>
          <cell r="J1926" t="str">
            <v>件</v>
          </cell>
          <cell r="K1926" t="str">
            <v/>
          </cell>
          <cell r="L1926" t="str">
            <v/>
          </cell>
          <cell r="M1926" t="str">
            <v>27.00</v>
          </cell>
        </row>
        <row r="1927">
          <cell r="A1927" t="str">
            <v>TS-JGWQCTDK-190*220-黑条</v>
          </cell>
          <cell r="B1927" t="str">
            <v>TS-金刚网4cm全磁条对开-190*220-黑条</v>
          </cell>
          <cell r="C1927" t="str">
            <v>TS-JGWQCTDK-190*220-黑条-TS-金刚网4cm全磁条对开-190*220-黑条</v>
          </cell>
          <cell r="D1927" t="str">
            <v>居家布艺</v>
          </cell>
          <cell r="E1927" t="str">
            <v>是</v>
          </cell>
          <cell r="F1927" t="str">
            <v>否</v>
          </cell>
          <cell r="G1927" t="str">
            <v>190*220</v>
          </cell>
          <cell r="H1927" t="str">
            <v/>
          </cell>
          <cell r="I1927" t="str">
            <v/>
          </cell>
          <cell r="J1927" t="str">
            <v>件</v>
          </cell>
          <cell r="K1927" t="str">
            <v/>
          </cell>
          <cell r="L1927" t="str">
            <v/>
          </cell>
          <cell r="M1927" t="str">
            <v>27.00</v>
          </cell>
        </row>
        <row r="1928">
          <cell r="A1928" t="str">
            <v>TS-JGWQCTDK-190*230-黑条</v>
          </cell>
          <cell r="B1928" t="str">
            <v>TS-金刚网4cm全磁条对开-190*230-黑条</v>
          </cell>
          <cell r="C1928" t="str">
            <v>TS-JGWQCTDK-190*230-黑条-TS-金刚网4cm全磁条对开-190*230-黑条</v>
          </cell>
          <cell r="D1928" t="str">
            <v>居家布艺</v>
          </cell>
          <cell r="E1928" t="str">
            <v>是</v>
          </cell>
          <cell r="F1928" t="str">
            <v>否</v>
          </cell>
          <cell r="G1928" t="str">
            <v>190*230</v>
          </cell>
          <cell r="H1928" t="str">
            <v/>
          </cell>
          <cell r="I1928" t="str">
            <v/>
          </cell>
          <cell r="J1928" t="str">
            <v>件</v>
          </cell>
          <cell r="K1928" t="str">
            <v/>
          </cell>
          <cell r="L1928" t="str">
            <v/>
          </cell>
          <cell r="M1928" t="str">
            <v>28.00</v>
          </cell>
        </row>
        <row r="1929">
          <cell r="A1929" t="str">
            <v>TS-JGWQCTDK-190*240-黑条</v>
          </cell>
          <cell r="B1929" t="str">
            <v>TS-金刚网4cm全磁条对开-190*240-黑条</v>
          </cell>
          <cell r="C1929" t="str">
            <v>TS-JGWQCTDK-190*240-黑条-TS-金刚网4cm全磁条对开-190*240-黑条</v>
          </cell>
          <cell r="D1929" t="str">
            <v>居家布艺</v>
          </cell>
          <cell r="E1929" t="str">
            <v>是</v>
          </cell>
          <cell r="F1929" t="str">
            <v>否</v>
          </cell>
          <cell r="G1929" t="str">
            <v>190*240</v>
          </cell>
          <cell r="H1929" t="str">
            <v/>
          </cell>
          <cell r="I1929" t="str">
            <v/>
          </cell>
          <cell r="J1929" t="str">
            <v>件</v>
          </cell>
          <cell r="K1929" t="str">
            <v/>
          </cell>
          <cell r="L1929" t="str">
            <v/>
          </cell>
          <cell r="M1929" t="str">
            <v>29.00</v>
          </cell>
        </row>
        <row r="1930">
          <cell r="A1930" t="str">
            <v>TS-JGWQCTDK-200*200-黑条</v>
          </cell>
          <cell r="B1930" t="str">
            <v>TS-金刚网4cm全磁条对开-200*200-黑条</v>
          </cell>
          <cell r="C1930" t="str">
            <v>TS-JGWQCTDK-200*200-黑条-TS-金刚网4cm全磁条对开-200*200-黑条</v>
          </cell>
          <cell r="D1930" t="str">
            <v>居家布艺</v>
          </cell>
          <cell r="E1930" t="str">
            <v>是</v>
          </cell>
          <cell r="F1930" t="str">
            <v>否</v>
          </cell>
          <cell r="G1930" t="str">
            <v>200*200</v>
          </cell>
          <cell r="H1930" t="str">
            <v/>
          </cell>
          <cell r="I1930" t="str">
            <v/>
          </cell>
          <cell r="J1930" t="str">
            <v>件</v>
          </cell>
          <cell r="K1930" t="str">
            <v/>
          </cell>
          <cell r="L1930" t="str">
            <v/>
          </cell>
          <cell r="M1930" t="str">
            <v>28.00</v>
          </cell>
        </row>
        <row r="1931">
          <cell r="A1931" t="str">
            <v>TS-JGWQCTDK-200*210-黑条</v>
          </cell>
          <cell r="B1931" t="str">
            <v>TS-金刚网4cm全磁条对开-200*210-黑条</v>
          </cell>
          <cell r="C1931" t="str">
            <v>TS-JGWQCTDK-200*210-黑条-TS-金刚网4cm全磁条对开-200*210-黑条</v>
          </cell>
          <cell r="D1931" t="str">
            <v>居家布艺</v>
          </cell>
          <cell r="E1931" t="str">
            <v>是</v>
          </cell>
          <cell r="F1931" t="str">
            <v>否</v>
          </cell>
          <cell r="G1931" t="str">
            <v>200*210</v>
          </cell>
          <cell r="H1931" t="str">
            <v/>
          </cell>
          <cell r="I1931" t="str">
            <v/>
          </cell>
          <cell r="J1931" t="str">
            <v>件</v>
          </cell>
          <cell r="K1931" t="str">
            <v/>
          </cell>
          <cell r="L1931" t="str">
            <v/>
          </cell>
          <cell r="M1931" t="str">
            <v>28.00</v>
          </cell>
        </row>
        <row r="1932">
          <cell r="A1932" t="str">
            <v>TS-JGWQCTDK-200*220-黑条</v>
          </cell>
          <cell r="B1932" t="str">
            <v>TS-金刚网4cm全磁条对开-200*220-黑条</v>
          </cell>
          <cell r="C1932" t="str">
            <v>TS-JGWQCTDK-200*220-黑条-TS-金刚网4cm全磁条对开-200*220-黑条</v>
          </cell>
          <cell r="D1932" t="str">
            <v>居家布艺</v>
          </cell>
          <cell r="E1932" t="str">
            <v>是</v>
          </cell>
          <cell r="F1932" t="str">
            <v>否</v>
          </cell>
          <cell r="G1932" t="str">
            <v>200*220</v>
          </cell>
          <cell r="H1932" t="str">
            <v/>
          </cell>
          <cell r="I1932" t="str">
            <v/>
          </cell>
          <cell r="J1932" t="str">
            <v>件</v>
          </cell>
          <cell r="K1932" t="str">
            <v/>
          </cell>
          <cell r="L1932" t="str">
            <v/>
          </cell>
          <cell r="M1932" t="str">
            <v>28.00</v>
          </cell>
        </row>
        <row r="1933">
          <cell r="A1933" t="str">
            <v>TS-JGWQCTDK-200*230-黑条</v>
          </cell>
          <cell r="B1933" t="str">
            <v>TS-金刚网4cm全磁条对开-200*230-黑条</v>
          </cell>
          <cell r="C1933" t="str">
            <v>TS-JGWQCTDK-200*230-黑条-TS-金刚网4cm全磁条对开-200*230-黑条</v>
          </cell>
          <cell r="D1933" t="str">
            <v>居家布艺</v>
          </cell>
          <cell r="E1933" t="str">
            <v>是</v>
          </cell>
          <cell r="F1933" t="str">
            <v>否</v>
          </cell>
          <cell r="G1933" t="str">
            <v>200*230</v>
          </cell>
          <cell r="H1933" t="str">
            <v/>
          </cell>
          <cell r="I1933" t="str">
            <v/>
          </cell>
          <cell r="J1933" t="str">
            <v>件</v>
          </cell>
          <cell r="K1933" t="str">
            <v/>
          </cell>
          <cell r="L1933" t="str">
            <v/>
          </cell>
          <cell r="M1933" t="str">
            <v>29.00</v>
          </cell>
        </row>
        <row r="1934">
          <cell r="A1934" t="str">
            <v>TS-JGWQCTDK-200*240-黑条</v>
          </cell>
          <cell r="B1934" t="str">
            <v>TS-金刚网4cm全磁条对开-200*240-黑条</v>
          </cell>
          <cell r="C1934" t="str">
            <v>TS-JGWQCTDK-200*240-黑条-TS-金刚网4cm全磁条对开-200*240-黑条</v>
          </cell>
          <cell r="D1934" t="str">
            <v>居家布艺</v>
          </cell>
          <cell r="E1934" t="str">
            <v>是</v>
          </cell>
          <cell r="F1934" t="str">
            <v>否</v>
          </cell>
          <cell r="G1934" t="str">
            <v>200*240</v>
          </cell>
          <cell r="H1934" t="str">
            <v/>
          </cell>
          <cell r="I1934" t="str">
            <v/>
          </cell>
          <cell r="J1934" t="str">
            <v>件</v>
          </cell>
          <cell r="K1934" t="str">
            <v/>
          </cell>
          <cell r="L1934" t="str">
            <v/>
          </cell>
          <cell r="M1934" t="str">
            <v>30.00</v>
          </cell>
        </row>
        <row r="1935">
          <cell r="A1935" t="str">
            <v>JGWMLCT-250*220-条灰</v>
          </cell>
          <cell r="B1935" t="str">
            <v>金刚网4cm磁条-对开-条灰-250*220</v>
          </cell>
          <cell r="C1935" t="str">
            <v>JGWMLCT-250*220-条灰-金刚网4cm磁条-对开-条灰-250*220</v>
          </cell>
          <cell r="D1935" t="str">
            <v>居家布艺</v>
          </cell>
          <cell r="E1935" t="str">
            <v>是</v>
          </cell>
          <cell r="F1935" t="str">
            <v>否</v>
          </cell>
          <cell r="G1935" t="str">
            <v/>
          </cell>
          <cell r="H1935" t="str">
            <v/>
          </cell>
          <cell r="I1935" t="str">
            <v/>
          </cell>
          <cell r="J1935" t="str">
            <v>件</v>
          </cell>
          <cell r="K1935" t="str">
            <v/>
          </cell>
          <cell r="L1935" t="str">
            <v/>
          </cell>
          <cell r="M1935" t="str">
            <v>38.00</v>
          </cell>
        </row>
        <row r="1936">
          <cell r="A1936" t="str">
            <v>JGWMLCT-250*240-条灰</v>
          </cell>
          <cell r="B1936" t="str">
            <v>金刚网4cm磁条-对开-条灰-250*240</v>
          </cell>
          <cell r="C1936" t="str">
            <v>JGWMLCT-250*240-条灰-金刚网4cm磁条-对开-条灰-250*240</v>
          </cell>
          <cell r="D1936" t="str">
            <v>居家布艺</v>
          </cell>
          <cell r="E1936" t="str">
            <v>是</v>
          </cell>
          <cell r="F1936" t="str">
            <v>否</v>
          </cell>
          <cell r="G1936" t="str">
            <v/>
          </cell>
          <cell r="H1936" t="str">
            <v/>
          </cell>
          <cell r="I1936" t="str">
            <v/>
          </cell>
          <cell r="J1936" t="str">
            <v>件</v>
          </cell>
          <cell r="K1936" t="str">
            <v/>
          </cell>
          <cell r="L1936" t="str">
            <v/>
          </cell>
          <cell r="M1936" t="str">
            <v>41.00</v>
          </cell>
        </row>
        <row r="1937">
          <cell r="A1937" t="str">
            <v>JGWMLCT-250*250-条灰</v>
          </cell>
          <cell r="B1937" t="str">
            <v>金刚网4cm磁条-对开-条灰-250*250</v>
          </cell>
          <cell r="C1937" t="str">
            <v>JGWMLCT-250*250-条灰-金刚网4cm磁条-对开-条灰-250*250</v>
          </cell>
          <cell r="D1937" t="str">
            <v>居家布艺</v>
          </cell>
          <cell r="E1937" t="str">
            <v>是</v>
          </cell>
          <cell r="F1937" t="str">
            <v>否</v>
          </cell>
          <cell r="G1937" t="str">
            <v/>
          </cell>
          <cell r="H1937" t="str">
            <v/>
          </cell>
          <cell r="I1937" t="str">
            <v/>
          </cell>
          <cell r="J1937" t="str">
            <v>件</v>
          </cell>
          <cell r="K1937" t="str">
            <v/>
          </cell>
          <cell r="L1937" t="str">
            <v/>
          </cell>
          <cell r="M1937" t="str">
            <v>42.00</v>
          </cell>
        </row>
        <row r="1938">
          <cell r="A1938" t="str">
            <v>JGWMLCT-250*260-条灰</v>
          </cell>
          <cell r="B1938" t="str">
            <v>金刚网4cm磁条-对开-条灰-250*260</v>
          </cell>
          <cell r="C1938" t="str">
            <v>JGWMLCT-250*260-条灰-金刚网4cm磁条-对开-条灰-250*260</v>
          </cell>
          <cell r="D1938" t="str">
            <v>居家布艺</v>
          </cell>
          <cell r="E1938" t="str">
            <v>是</v>
          </cell>
          <cell r="F1938" t="str">
            <v>否</v>
          </cell>
          <cell r="G1938" t="str">
            <v/>
          </cell>
          <cell r="H1938" t="str">
            <v/>
          </cell>
          <cell r="I1938" t="str">
            <v/>
          </cell>
          <cell r="J1938" t="str">
            <v>件</v>
          </cell>
          <cell r="K1938" t="str">
            <v/>
          </cell>
          <cell r="L1938" t="str">
            <v/>
          </cell>
          <cell r="M1938" t="str">
            <v>43.00</v>
          </cell>
        </row>
        <row r="1939">
          <cell r="A1939" t="str">
            <v>JGWMLCT-260*220-条灰</v>
          </cell>
          <cell r="B1939" t="str">
            <v>金刚网4cm磁条-对开-条灰-260*220</v>
          </cell>
          <cell r="C1939" t="str">
            <v>JGWMLCT-260*220-条灰-金刚网4cm磁条-对开-条灰-260*220</v>
          </cell>
          <cell r="D1939" t="str">
            <v>居家布艺</v>
          </cell>
          <cell r="E1939" t="str">
            <v>是</v>
          </cell>
          <cell r="F1939" t="str">
            <v>否</v>
          </cell>
          <cell r="G1939" t="str">
            <v/>
          </cell>
          <cell r="H1939" t="str">
            <v/>
          </cell>
          <cell r="I1939" t="str">
            <v/>
          </cell>
          <cell r="J1939" t="str">
            <v>件</v>
          </cell>
          <cell r="K1939" t="str">
            <v/>
          </cell>
          <cell r="L1939" t="str">
            <v/>
          </cell>
          <cell r="M1939" t="str">
            <v>39.00</v>
          </cell>
        </row>
        <row r="1940">
          <cell r="A1940" t="str">
            <v>JGWMLCT-260*240-条灰</v>
          </cell>
          <cell r="B1940" t="str">
            <v>金刚网4cm磁条-对开-条灰-260*240</v>
          </cell>
          <cell r="C1940" t="str">
            <v>JGWMLCT-260*240-条灰-金刚网4cm磁条-对开-条灰-260*240</v>
          </cell>
          <cell r="D1940" t="str">
            <v>居家布艺</v>
          </cell>
          <cell r="E1940" t="str">
            <v>是</v>
          </cell>
          <cell r="F1940" t="str">
            <v>否</v>
          </cell>
          <cell r="G1940" t="str">
            <v/>
          </cell>
          <cell r="H1940" t="str">
            <v/>
          </cell>
          <cell r="I1940" t="str">
            <v/>
          </cell>
          <cell r="J1940" t="str">
            <v>件</v>
          </cell>
          <cell r="K1940" t="str">
            <v/>
          </cell>
          <cell r="L1940" t="str">
            <v/>
          </cell>
          <cell r="M1940" t="str">
            <v>42.00</v>
          </cell>
        </row>
        <row r="1941">
          <cell r="A1941" t="str">
            <v>JGWMLCT-260*250-条灰</v>
          </cell>
          <cell r="B1941" t="str">
            <v>金刚网4cm磁条-对开-条灰-260*250</v>
          </cell>
          <cell r="C1941" t="str">
            <v>JGWMLCT-260*250-条灰-金刚网4cm磁条-对开-条灰-260*250</v>
          </cell>
          <cell r="D1941" t="str">
            <v>居家布艺</v>
          </cell>
          <cell r="E1941" t="str">
            <v>是</v>
          </cell>
          <cell r="F1941" t="str">
            <v>否</v>
          </cell>
          <cell r="G1941" t="str">
            <v/>
          </cell>
          <cell r="H1941" t="str">
            <v/>
          </cell>
          <cell r="I1941" t="str">
            <v/>
          </cell>
          <cell r="J1941" t="str">
            <v>件</v>
          </cell>
          <cell r="K1941" t="str">
            <v/>
          </cell>
          <cell r="L1941" t="str">
            <v/>
          </cell>
          <cell r="M1941" t="str">
            <v>43.00</v>
          </cell>
        </row>
        <row r="1942">
          <cell r="A1942" t="str">
            <v>JGWMLCT-260*260-条灰</v>
          </cell>
          <cell r="B1942" t="str">
            <v>金刚网4cm磁条-对开-条灰-260*260</v>
          </cell>
          <cell r="C1942" t="str">
            <v>JGWMLCT-260*260-条灰-金刚网4cm磁条-对开-条灰-260*260</v>
          </cell>
          <cell r="D1942" t="str">
            <v>居家布艺</v>
          </cell>
          <cell r="E1942" t="str">
            <v>是</v>
          </cell>
          <cell r="F1942" t="str">
            <v>否</v>
          </cell>
          <cell r="G1942" t="str">
            <v/>
          </cell>
          <cell r="H1942" t="str">
            <v/>
          </cell>
          <cell r="I1942" t="str">
            <v/>
          </cell>
          <cell r="J1942" t="str">
            <v>件</v>
          </cell>
          <cell r="K1942" t="str">
            <v/>
          </cell>
          <cell r="L1942" t="str">
            <v/>
          </cell>
          <cell r="M1942" t="str">
            <v>44.00</v>
          </cell>
        </row>
        <row r="1943">
          <cell r="A1943" t="str">
            <v>JGWMLCT-280*220-条灰</v>
          </cell>
          <cell r="B1943" t="str">
            <v>金刚网4cm磁条-对开-条灰-280*220</v>
          </cell>
          <cell r="C1943" t="str">
            <v>JGWMLCT-280*220-条灰-金刚网4cm磁条-对开-条灰-280*220</v>
          </cell>
          <cell r="D1943" t="str">
            <v>居家布艺</v>
          </cell>
          <cell r="E1943" t="str">
            <v>是</v>
          </cell>
          <cell r="F1943" t="str">
            <v>否</v>
          </cell>
          <cell r="G1943" t="str">
            <v/>
          </cell>
          <cell r="H1943" t="str">
            <v/>
          </cell>
          <cell r="I1943" t="str">
            <v/>
          </cell>
          <cell r="J1943" t="str">
            <v>件</v>
          </cell>
          <cell r="K1943" t="str">
            <v/>
          </cell>
          <cell r="L1943" t="str">
            <v/>
          </cell>
          <cell r="M1943" t="str">
            <v>42.00</v>
          </cell>
        </row>
        <row r="1944">
          <cell r="A1944" t="str">
            <v>JGWMLCT-280*240-条灰</v>
          </cell>
          <cell r="B1944" t="str">
            <v>金刚网4cm磁条-对开-条灰-280*240</v>
          </cell>
          <cell r="C1944" t="str">
            <v>JGWMLCT-280*240-条灰-金刚网4cm磁条-对开-条灰-280*240</v>
          </cell>
          <cell r="D1944" t="str">
            <v>居家布艺</v>
          </cell>
          <cell r="E1944" t="str">
            <v>是</v>
          </cell>
          <cell r="F1944" t="str">
            <v>否</v>
          </cell>
          <cell r="G1944" t="str">
            <v/>
          </cell>
          <cell r="H1944" t="str">
            <v/>
          </cell>
          <cell r="I1944" t="str">
            <v/>
          </cell>
          <cell r="J1944" t="str">
            <v>件</v>
          </cell>
          <cell r="K1944" t="str">
            <v/>
          </cell>
          <cell r="L1944" t="str">
            <v/>
          </cell>
          <cell r="M1944" t="str">
            <v>44.00</v>
          </cell>
        </row>
        <row r="1945">
          <cell r="A1945" t="str">
            <v>JGWMLCT-280*250-条灰</v>
          </cell>
          <cell r="B1945" t="str">
            <v>金刚网4cm磁条-对开-条灰-280*250</v>
          </cell>
          <cell r="C1945" t="str">
            <v>JGWMLCT-280*250-条灰-金刚网4cm磁条-对开-条灰-280*250</v>
          </cell>
          <cell r="D1945" t="str">
            <v>居家布艺</v>
          </cell>
          <cell r="E1945" t="str">
            <v>是</v>
          </cell>
          <cell r="F1945" t="str">
            <v>否</v>
          </cell>
          <cell r="G1945" t="str">
            <v/>
          </cell>
          <cell r="H1945" t="str">
            <v/>
          </cell>
          <cell r="I1945" t="str">
            <v/>
          </cell>
          <cell r="J1945" t="str">
            <v>件</v>
          </cell>
          <cell r="K1945" t="str">
            <v/>
          </cell>
          <cell r="L1945" t="str">
            <v/>
          </cell>
          <cell r="M1945" t="str">
            <v>45.00</v>
          </cell>
        </row>
        <row r="1946">
          <cell r="A1946" t="str">
            <v>JGWMLCT-280*260-条灰</v>
          </cell>
          <cell r="B1946" t="str">
            <v>金刚网4cm磁条-对开-条灰-280*260</v>
          </cell>
          <cell r="C1946" t="str">
            <v>JGWMLCT-280*260-条灰-金刚网4cm磁条-对开-条灰-280*260</v>
          </cell>
          <cell r="D1946" t="str">
            <v>居家布艺</v>
          </cell>
          <cell r="E1946" t="str">
            <v>是</v>
          </cell>
          <cell r="F1946" t="str">
            <v>否</v>
          </cell>
          <cell r="G1946" t="str">
            <v/>
          </cell>
          <cell r="H1946" t="str">
            <v/>
          </cell>
          <cell r="I1946" t="str">
            <v/>
          </cell>
          <cell r="J1946" t="str">
            <v>件</v>
          </cell>
          <cell r="K1946" t="str">
            <v/>
          </cell>
          <cell r="L1946" t="str">
            <v/>
          </cell>
          <cell r="M1946" t="str">
            <v>46.00</v>
          </cell>
        </row>
        <row r="1947">
          <cell r="A1947" t="str">
            <v>JGWMLCT-300*220-条灰</v>
          </cell>
          <cell r="B1947" t="str">
            <v>金刚网4cm磁条-对开-条灰-300*220</v>
          </cell>
          <cell r="C1947" t="str">
            <v>JGWMLCT-300*220-条灰-金刚网4cm磁条-对开-条灰-300*220</v>
          </cell>
          <cell r="D1947" t="str">
            <v>居家布艺</v>
          </cell>
          <cell r="E1947" t="str">
            <v>是</v>
          </cell>
          <cell r="F1947" t="str">
            <v>否</v>
          </cell>
          <cell r="G1947" t="str">
            <v/>
          </cell>
          <cell r="H1947" t="str">
            <v/>
          </cell>
          <cell r="I1947" t="str">
            <v/>
          </cell>
          <cell r="J1947" t="str">
            <v>件</v>
          </cell>
          <cell r="K1947" t="str">
            <v/>
          </cell>
          <cell r="L1947" t="str">
            <v/>
          </cell>
          <cell r="M1947" t="str">
            <v>44.00</v>
          </cell>
        </row>
        <row r="1948">
          <cell r="A1948" t="str">
            <v>JGWMLCT-300*240-条灰</v>
          </cell>
          <cell r="B1948" t="str">
            <v>金刚网4cm磁条-对开-条灰-300*240</v>
          </cell>
          <cell r="C1948" t="str">
            <v>JGWMLCT-300*240-条灰-金刚网4cm磁条-对开-条灰-300*240</v>
          </cell>
          <cell r="D1948" t="str">
            <v>居家布艺</v>
          </cell>
          <cell r="E1948" t="str">
            <v>是</v>
          </cell>
          <cell r="F1948" t="str">
            <v>否</v>
          </cell>
          <cell r="G1948" t="str">
            <v/>
          </cell>
          <cell r="H1948" t="str">
            <v/>
          </cell>
          <cell r="I1948" t="str">
            <v/>
          </cell>
          <cell r="J1948" t="str">
            <v>件</v>
          </cell>
          <cell r="K1948" t="str">
            <v/>
          </cell>
          <cell r="L1948" t="str">
            <v/>
          </cell>
          <cell r="M1948" t="str">
            <v>46.00</v>
          </cell>
        </row>
        <row r="1949">
          <cell r="A1949" t="str">
            <v>JGWMLCT-300*250-条灰</v>
          </cell>
          <cell r="B1949" t="str">
            <v>金刚网4cm磁条-对开-条灰-300*250</v>
          </cell>
          <cell r="C1949" t="str">
            <v>JGWMLCT-300*250-条灰-金刚网4cm磁条-对开-条灰-300*250</v>
          </cell>
          <cell r="D1949" t="str">
            <v>居家布艺</v>
          </cell>
          <cell r="E1949" t="str">
            <v>是</v>
          </cell>
          <cell r="F1949" t="str">
            <v>否</v>
          </cell>
          <cell r="G1949" t="str">
            <v/>
          </cell>
          <cell r="H1949" t="str">
            <v/>
          </cell>
          <cell r="I1949" t="str">
            <v/>
          </cell>
          <cell r="J1949" t="str">
            <v>件</v>
          </cell>
          <cell r="K1949" t="str">
            <v/>
          </cell>
          <cell r="L1949" t="str">
            <v/>
          </cell>
          <cell r="M1949" t="str">
            <v>47.00</v>
          </cell>
        </row>
        <row r="1950">
          <cell r="A1950" t="str">
            <v>JGWMLCT-300*260-条灰</v>
          </cell>
          <cell r="B1950" t="str">
            <v>金刚网4cm磁条-对开-条灰-300*260</v>
          </cell>
          <cell r="C1950" t="str">
            <v>JGWMLCT-300*260-条灰-金刚网4cm磁条-对开-条灰-300*260</v>
          </cell>
          <cell r="D1950" t="str">
            <v>居家布艺</v>
          </cell>
          <cell r="E1950" t="str">
            <v>是</v>
          </cell>
          <cell r="F1950" t="str">
            <v>否</v>
          </cell>
          <cell r="G1950" t="str">
            <v/>
          </cell>
          <cell r="H1950" t="str">
            <v/>
          </cell>
          <cell r="I1950" t="str">
            <v/>
          </cell>
          <cell r="J1950" t="str">
            <v>件</v>
          </cell>
          <cell r="K1950" t="str">
            <v/>
          </cell>
          <cell r="L1950" t="str">
            <v/>
          </cell>
          <cell r="M1950" t="str">
            <v>48.00</v>
          </cell>
        </row>
        <row r="1951">
          <cell r="A1951" t="str">
            <v>JGWMLCT-300*280-条灰</v>
          </cell>
          <cell r="B1951" t="str">
            <v>金刚网4cm磁条-对开-条灰-300*280</v>
          </cell>
          <cell r="C1951" t="str">
            <v>JGWMLCT-300*280-条灰-金刚网4cm磁条-对开-条灰-300*280</v>
          </cell>
          <cell r="D1951" t="str">
            <v>居家布艺</v>
          </cell>
          <cell r="E1951" t="str">
            <v>是</v>
          </cell>
          <cell r="F1951" t="str">
            <v>否</v>
          </cell>
          <cell r="G1951" t="str">
            <v/>
          </cell>
          <cell r="H1951" t="str">
            <v/>
          </cell>
          <cell r="I1951" t="str">
            <v/>
          </cell>
          <cell r="J1951" t="str">
            <v>件</v>
          </cell>
          <cell r="K1951" t="str">
            <v/>
          </cell>
          <cell r="L1951" t="str">
            <v/>
          </cell>
          <cell r="M1951" t="str">
            <v>50.00</v>
          </cell>
        </row>
        <row r="1952">
          <cell r="A1952" t="str">
            <v>JGWMLCT-320*220-条灰</v>
          </cell>
          <cell r="B1952" t="str">
            <v>金刚网4cm磁条-对开-条灰-320*220</v>
          </cell>
          <cell r="C1952" t="str">
            <v>JGWMLCT-320*220-条灰-金刚网4cm磁条-对开-条灰-320*220</v>
          </cell>
          <cell r="D1952" t="str">
            <v>居家布艺</v>
          </cell>
          <cell r="E1952" t="str">
            <v>是</v>
          </cell>
          <cell r="F1952" t="str">
            <v>否</v>
          </cell>
          <cell r="G1952" t="str">
            <v/>
          </cell>
          <cell r="H1952" t="str">
            <v/>
          </cell>
          <cell r="I1952" t="str">
            <v/>
          </cell>
          <cell r="J1952" t="str">
            <v>件</v>
          </cell>
          <cell r="K1952" t="str">
            <v/>
          </cell>
          <cell r="L1952" t="str">
            <v/>
          </cell>
          <cell r="M1952" t="str">
            <v>46.00</v>
          </cell>
        </row>
        <row r="1953">
          <cell r="A1953" t="str">
            <v>JGWMLCT-320*240-条灰</v>
          </cell>
          <cell r="B1953" t="str">
            <v>金刚网4cm磁条-对开-条灰-320*240</v>
          </cell>
          <cell r="C1953" t="str">
            <v>JGWMLCT-320*240-条灰-金刚网4cm磁条-对开-条灰-320*240</v>
          </cell>
          <cell r="D1953" t="str">
            <v>居家布艺</v>
          </cell>
          <cell r="E1953" t="str">
            <v>是</v>
          </cell>
          <cell r="F1953" t="str">
            <v>否</v>
          </cell>
          <cell r="G1953" t="str">
            <v/>
          </cell>
          <cell r="H1953" t="str">
            <v/>
          </cell>
          <cell r="I1953" t="str">
            <v/>
          </cell>
          <cell r="J1953" t="str">
            <v>件</v>
          </cell>
          <cell r="K1953" t="str">
            <v/>
          </cell>
          <cell r="L1953" t="str">
            <v/>
          </cell>
          <cell r="M1953" t="str">
            <v>48.00</v>
          </cell>
        </row>
        <row r="1954">
          <cell r="A1954" t="str">
            <v>JGWMLCT-320*250-条灰</v>
          </cell>
          <cell r="B1954" t="str">
            <v>金刚网4cm磁条-对开-条灰-320*250</v>
          </cell>
          <cell r="C1954" t="str">
            <v>JGWMLCT-320*250-条灰-金刚网4cm磁条-对开-条灰-320*250</v>
          </cell>
          <cell r="D1954" t="str">
            <v>居家布艺</v>
          </cell>
          <cell r="E1954" t="str">
            <v>是</v>
          </cell>
          <cell r="F1954" t="str">
            <v>否</v>
          </cell>
          <cell r="G1954" t="str">
            <v/>
          </cell>
          <cell r="H1954" t="str">
            <v/>
          </cell>
          <cell r="I1954" t="str">
            <v/>
          </cell>
          <cell r="J1954" t="str">
            <v>件</v>
          </cell>
          <cell r="K1954" t="str">
            <v/>
          </cell>
          <cell r="L1954" t="str">
            <v/>
          </cell>
          <cell r="M1954" t="str">
            <v>49.00</v>
          </cell>
        </row>
        <row r="1955">
          <cell r="A1955" t="str">
            <v>JGWMLCT-320*260-条灰</v>
          </cell>
          <cell r="B1955" t="str">
            <v>金刚网4cm磁条-对开-条灰-320*260</v>
          </cell>
          <cell r="C1955" t="str">
            <v>JGWMLCT-320*260-条灰-金刚网4cm磁条-对开-条灰-320*260</v>
          </cell>
          <cell r="D1955" t="str">
            <v>居家布艺</v>
          </cell>
          <cell r="E1955" t="str">
            <v>是</v>
          </cell>
          <cell r="F1955" t="str">
            <v>否</v>
          </cell>
          <cell r="G1955" t="str">
            <v/>
          </cell>
          <cell r="H1955" t="str">
            <v/>
          </cell>
          <cell r="I1955" t="str">
            <v/>
          </cell>
          <cell r="J1955" t="str">
            <v>件</v>
          </cell>
          <cell r="K1955" t="str">
            <v/>
          </cell>
          <cell r="L1955" t="str">
            <v/>
          </cell>
          <cell r="M1955" t="str">
            <v>50.00</v>
          </cell>
        </row>
        <row r="1956">
          <cell r="A1956" t="str">
            <v>JGWMLCT-320*280-条灰</v>
          </cell>
          <cell r="B1956" t="str">
            <v>金刚网4cm磁条-对开-条灰-320*280</v>
          </cell>
          <cell r="C1956" t="str">
            <v>JGWMLCT-320*280-条灰-金刚网4cm磁条-对开-条灰-320*280</v>
          </cell>
          <cell r="D1956" t="str">
            <v>居家布艺</v>
          </cell>
          <cell r="E1956" t="str">
            <v>是</v>
          </cell>
          <cell r="F1956" t="str">
            <v>否</v>
          </cell>
          <cell r="G1956" t="str">
            <v/>
          </cell>
          <cell r="H1956" t="str">
            <v/>
          </cell>
          <cell r="I1956" t="str">
            <v/>
          </cell>
          <cell r="J1956" t="str">
            <v>件</v>
          </cell>
          <cell r="K1956" t="str">
            <v/>
          </cell>
          <cell r="L1956" t="str">
            <v/>
          </cell>
          <cell r="M1956" t="str">
            <v>52.00</v>
          </cell>
        </row>
        <row r="1957">
          <cell r="A1957" t="str">
            <v>JGWMLCT-250*220-条咖</v>
          </cell>
          <cell r="B1957" t="str">
            <v>金刚网4cm磁条-对开-条咖-250*220</v>
          </cell>
          <cell r="C1957" t="str">
            <v>JGWMLCT-250*220-条咖-金刚网4cm磁条-对开-条咖-250*220</v>
          </cell>
          <cell r="D1957" t="str">
            <v>居家布艺</v>
          </cell>
          <cell r="E1957" t="str">
            <v>是</v>
          </cell>
          <cell r="F1957" t="str">
            <v>否</v>
          </cell>
          <cell r="G1957" t="str">
            <v/>
          </cell>
          <cell r="H1957" t="str">
            <v/>
          </cell>
          <cell r="I1957" t="str">
            <v/>
          </cell>
          <cell r="J1957" t="str">
            <v>件</v>
          </cell>
          <cell r="K1957" t="str">
            <v/>
          </cell>
          <cell r="L1957" t="str">
            <v/>
          </cell>
          <cell r="M1957" t="str">
            <v>38.00</v>
          </cell>
        </row>
        <row r="1958">
          <cell r="A1958" t="str">
            <v>JGWMLCT-250*240-条咖</v>
          </cell>
          <cell r="B1958" t="str">
            <v>金刚网4cm磁条-对开-条咖-250*240</v>
          </cell>
          <cell r="C1958" t="str">
            <v>JGWMLCT-250*240-条咖-金刚网4cm磁条-对开-条咖-250*240</v>
          </cell>
          <cell r="D1958" t="str">
            <v>居家布艺</v>
          </cell>
          <cell r="E1958" t="str">
            <v>是</v>
          </cell>
          <cell r="F1958" t="str">
            <v>否</v>
          </cell>
          <cell r="G1958" t="str">
            <v/>
          </cell>
          <cell r="H1958" t="str">
            <v/>
          </cell>
          <cell r="I1958" t="str">
            <v/>
          </cell>
          <cell r="J1958" t="str">
            <v>件</v>
          </cell>
          <cell r="K1958" t="str">
            <v/>
          </cell>
          <cell r="L1958" t="str">
            <v/>
          </cell>
          <cell r="M1958" t="str">
            <v>41.00</v>
          </cell>
        </row>
        <row r="1959">
          <cell r="A1959" t="str">
            <v>JGWMLCT-250*250-条咖</v>
          </cell>
          <cell r="B1959" t="str">
            <v>金刚网4cm磁条-对开-条咖-250*250</v>
          </cell>
          <cell r="C1959" t="str">
            <v>JGWMLCT-250*250-条咖-金刚网4cm磁条-对开-条咖-250*250</v>
          </cell>
          <cell r="D1959" t="str">
            <v>居家布艺</v>
          </cell>
          <cell r="E1959" t="str">
            <v>是</v>
          </cell>
          <cell r="F1959" t="str">
            <v>否</v>
          </cell>
          <cell r="G1959" t="str">
            <v/>
          </cell>
          <cell r="H1959" t="str">
            <v/>
          </cell>
          <cell r="I1959" t="str">
            <v/>
          </cell>
          <cell r="J1959" t="str">
            <v>件</v>
          </cell>
          <cell r="K1959" t="str">
            <v/>
          </cell>
          <cell r="L1959" t="str">
            <v/>
          </cell>
          <cell r="M1959" t="str">
            <v>42.00</v>
          </cell>
        </row>
        <row r="1960">
          <cell r="A1960" t="str">
            <v>JGWMLCT-250*260-条咖</v>
          </cell>
          <cell r="B1960" t="str">
            <v>金刚网4cm磁条-对开-条咖-250*260</v>
          </cell>
          <cell r="C1960" t="str">
            <v>JGWMLCT-250*260-条咖-金刚网4cm磁条-对开-条咖-250*260</v>
          </cell>
          <cell r="D1960" t="str">
            <v>居家布艺</v>
          </cell>
          <cell r="E1960" t="str">
            <v>是</v>
          </cell>
          <cell r="F1960" t="str">
            <v>否</v>
          </cell>
          <cell r="G1960" t="str">
            <v/>
          </cell>
          <cell r="H1960" t="str">
            <v/>
          </cell>
          <cell r="I1960" t="str">
            <v/>
          </cell>
          <cell r="J1960" t="str">
            <v>件</v>
          </cell>
          <cell r="K1960" t="str">
            <v/>
          </cell>
          <cell r="L1960" t="str">
            <v/>
          </cell>
          <cell r="M1960" t="str">
            <v>43.00</v>
          </cell>
        </row>
        <row r="1961">
          <cell r="A1961" t="str">
            <v>JGWMLCT-260*220-条咖</v>
          </cell>
          <cell r="B1961" t="str">
            <v>金刚网4cm磁条-对开-条咖-260*220</v>
          </cell>
          <cell r="C1961" t="str">
            <v>JGWMLCT-260*220-条咖-金刚网4cm磁条-对开-条咖-260*220</v>
          </cell>
          <cell r="D1961" t="str">
            <v>居家布艺</v>
          </cell>
          <cell r="E1961" t="str">
            <v>是</v>
          </cell>
          <cell r="F1961" t="str">
            <v>否</v>
          </cell>
          <cell r="G1961" t="str">
            <v/>
          </cell>
          <cell r="H1961" t="str">
            <v/>
          </cell>
          <cell r="I1961" t="str">
            <v/>
          </cell>
          <cell r="J1961" t="str">
            <v>件</v>
          </cell>
          <cell r="K1961" t="str">
            <v/>
          </cell>
          <cell r="L1961" t="str">
            <v/>
          </cell>
          <cell r="M1961" t="str">
            <v>39.00</v>
          </cell>
        </row>
        <row r="1962">
          <cell r="A1962" t="str">
            <v>JGWMLCT-260*240-条咖</v>
          </cell>
          <cell r="B1962" t="str">
            <v>金刚网4cm磁条-对开-条咖-260*240</v>
          </cell>
          <cell r="C1962" t="str">
            <v>JGWMLCT-260*240-条咖-金刚网4cm磁条-对开-条咖-260*240</v>
          </cell>
          <cell r="D1962" t="str">
            <v>居家布艺</v>
          </cell>
          <cell r="E1962" t="str">
            <v>是</v>
          </cell>
          <cell r="F1962" t="str">
            <v>否</v>
          </cell>
          <cell r="G1962" t="str">
            <v/>
          </cell>
          <cell r="H1962" t="str">
            <v/>
          </cell>
          <cell r="I1962" t="str">
            <v/>
          </cell>
          <cell r="J1962" t="str">
            <v>件</v>
          </cell>
          <cell r="K1962" t="str">
            <v/>
          </cell>
          <cell r="L1962" t="str">
            <v/>
          </cell>
          <cell r="M1962" t="str">
            <v>42.00</v>
          </cell>
        </row>
        <row r="1963">
          <cell r="A1963" t="str">
            <v>JGWMLCT-260*250-条咖</v>
          </cell>
          <cell r="B1963" t="str">
            <v>金刚网4cm磁条-对开-条咖-260*250</v>
          </cell>
          <cell r="C1963" t="str">
            <v>JGWMLCT-260*250-条咖-金刚网4cm磁条-对开-条咖-260*250</v>
          </cell>
          <cell r="D1963" t="str">
            <v>居家布艺</v>
          </cell>
          <cell r="E1963" t="str">
            <v>是</v>
          </cell>
          <cell r="F1963" t="str">
            <v>否</v>
          </cell>
          <cell r="G1963" t="str">
            <v/>
          </cell>
          <cell r="H1963" t="str">
            <v/>
          </cell>
          <cell r="I1963" t="str">
            <v/>
          </cell>
          <cell r="J1963" t="str">
            <v>件</v>
          </cell>
          <cell r="K1963" t="str">
            <v/>
          </cell>
          <cell r="L1963" t="str">
            <v/>
          </cell>
          <cell r="M1963" t="str">
            <v>43.00</v>
          </cell>
        </row>
        <row r="1964">
          <cell r="A1964" t="str">
            <v>JGWMLCT-260*260-条咖</v>
          </cell>
          <cell r="B1964" t="str">
            <v>金刚网4cm磁条-对开-条咖-260*260</v>
          </cell>
          <cell r="C1964" t="str">
            <v>JGWMLCT-260*260-条咖-金刚网4cm磁条-对开-条咖-260*260</v>
          </cell>
          <cell r="D1964" t="str">
            <v>居家布艺</v>
          </cell>
          <cell r="E1964" t="str">
            <v>是</v>
          </cell>
          <cell r="F1964" t="str">
            <v>否</v>
          </cell>
          <cell r="G1964" t="str">
            <v/>
          </cell>
          <cell r="H1964" t="str">
            <v/>
          </cell>
          <cell r="I1964" t="str">
            <v/>
          </cell>
          <cell r="J1964" t="str">
            <v>件</v>
          </cell>
          <cell r="K1964" t="str">
            <v/>
          </cell>
          <cell r="L1964" t="str">
            <v/>
          </cell>
          <cell r="M1964" t="str">
            <v>44.00</v>
          </cell>
        </row>
        <row r="1965">
          <cell r="A1965" t="str">
            <v>JGWMLCT-280*220-条咖</v>
          </cell>
          <cell r="B1965" t="str">
            <v>金刚网4cm磁条-对开-条咖-280*220</v>
          </cell>
          <cell r="C1965" t="str">
            <v>JGWMLCT-280*220-条咖-金刚网4cm磁条-对开-条咖-280*220</v>
          </cell>
          <cell r="D1965" t="str">
            <v>居家布艺</v>
          </cell>
          <cell r="E1965" t="str">
            <v>是</v>
          </cell>
          <cell r="F1965" t="str">
            <v>否</v>
          </cell>
          <cell r="G1965" t="str">
            <v/>
          </cell>
          <cell r="H1965" t="str">
            <v/>
          </cell>
          <cell r="I1965" t="str">
            <v/>
          </cell>
          <cell r="J1965" t="str">
            <v>件</v>
          </cell>
          <cell r="K1965" t="str">
            <v/>
          </cell>
          <cell r="L1965" t="str">
            <v/>
          </cell>
          <cell r="M1965" t="str">
            <v>42.00</v>
          </cell>
        </row>
        <row r="1966">
          <cell r="A1966" t="str">
            <v>JGWMLCT-280*240-条咖</v>
          </cell>
          <cell r="B1966" t="str">
            <v>金刚网4cm磁条-对开-条咖-280*240</v>
          </cell>
          <cell r="C1966" t="str">
            <v>JGWMLCT-280*240-条咖-金刚网4cm磁条-对开-条咖-280*240</v>
          </cell>
          <cell r="D1966" t="str">
            <v>居家布艺</v>
          </cell>
          <cell r="E1966" t="str">
            <v>是</v>
          </cell>
          <cell r="F1966" t="str">
            <v>否</v>
          </cell>
          <cell r="G1966" t="str">
            <v/>
          </cell>
          <cell r="H1966" t="str">
            <v/>
          </cell>
          <cell r="I1966" t="str">
            <v/>
          </cell>
          <cell r="J1966" t="str">
            <v>件</v>
          </cell>
          <cell r="K1966" t="str">
            <v/>
          </cell>
          <cell r="L1966" t="str">
            <v/>
          </cell>
          <cell r="M1966" t="str">
            <v>44.00</v>
          </cell>
        </row>
        <row r="1967">
          <cell r="A1967" t="str">
            <v>JGWMLCT-280*250-条咖</v>
          </cell>
          <cell r="B1967" t="str">
            <v>金刚网4cm磁条-对开-条咖-280*250</v>
          </cell>
          <cell r="C1967" t="str">
            <v>JGWMLCT-280*250-条咖-金刚网4cm磁条-对开-条咖-280*250</v>
          </cell>
          <cell r="D1967" t="str">
            <v>居家布艺</v>
          </cell>
          <cell r="E1967" t="str">
            <v>是</v>
          </cell>
          <cell r="F1967" t="str">
            <v>否</v>
          </cell>
          <cell r="G1967" t="str">
            <v/>
          </cell>
          <cell r="H1967" t="str">
            <v/>
          </cell>
          <cell r="I1967" t="str">
            <v/>
          </cell>
          <cell r="J1967" t="str">
            <v>件</v>
          </cell>
          <cell r="K1967" t="str">
            <v/>
          </cell>
          <cell r="L1967" t="str">
            <v/>
          </cell>
          <cell r="M1967" t="str">
            <v>45.00</v>
          </cell>
        </row>
        <row r="1968">
          <cell r="A1968" t="str">
            <v>JGWMLCT-280*260-条咖</v>
          </cell>
          <cell r="B1968" t="str">
            <v>金刚网4cm磁条-对开-条咖-280*260</v>
          </cell>
          <cell r="C1968" t="str">
            <v>JGWMLCT-280*260-条咖-金刚网4cm磁条-对开-条咖-280*260</v>
          </cell>
          <cell r="D1968" t="str">
            <v>居家布艺</v>
          </cell>
          <cell r="E1968" t="str">
            <v>是</v>
          </cell>
          <cell r="F1968" t="str">
            <v>否</v>
          </cell>
          <cell r="G1968" t="str">
            <v/>
          </cell>
          <cell r="H1968" t="str">
            <v/>
          </cell>
          <cell r="I1968" t="str">
            <v/>
          </cell>
          <cell r="J1968" t="str">
            <v>件</v>
          </cell>
          <cell r="K1968" t="str">
            <v/>
          </cell>
          <cell r="L1968" t="str">
            <v/>
          </cell>
          <cell r="M1968" t="str">
            <v>46.00</v>
          </cell>
        </row>
        <row r="1969">
          <cell r="A1969" t="str">
            <v>JGWMLCT-300*220-条咖</v>
          </cell>
          <cell r="B1969" t="str">
            <v>金刚网4cm磁条-对开-条咖-300*220</v>
          </cell>
          <cell r="C1969" t="str">
            <v>JGWMLCT-300*220-条咖-金刚网4cm磁条-对开-条咖-300*220</v>
          </cell>
          <cell r="D1969" t="str">
            <v>居家布艺</v>
          </cell>
          <cell r="E1969" t="str">
            <v>是</v>
          </cell>
          <cell r="F1969" t="str">
            <v>否</v>
          </cell>
          <cell r="G1969" t="str">
            <v/>
          </cell>
          <cell r="H1969" t="str">
            <v/>
          </cell>
          <cell r="I1969" t="str">
            <v/>
          </cell>
          <cell r="J1969" t="str">
            <v>件</v>
          </cell>
          <cell r="K1969" t="str">
            <v/>
          </cell>
          <cell r="L1969" t="str">
            <v/>
          </cell>
          <cell r="M1969" t="str">
            <v>44.00</v>
          </cell>
        </row>
        <row r="1970">
          <cell r="A1970" t="str">
            <v>JGWMLCT-300*240-条咖</v>
          </cell>
          <cell r="B1970" t="str">
            <v>金刚网4cm磁条-对开-条咖-300*240</v>
          </cell>
          <cell r="C1970" t="str">
            <v>JGWMLCT-300*240-条咖-金刚网4cm磁条-对开-条咖-300*240</v>
          </cell>
          <cell r="D1970" t="str">
            <v>居家布艺</v>
          </cell>
          <cell r="E1970" t="str">
            <v>是</v>
          </cell>
          <cell r="F1970" t="str">
            <v>否</v>
          </cell>
          <cell r="G1970" t="str">
            <v/>
          </cell>
          <cell r="H1970" t="str">
            <v/>
          </cell>
          <cell r="I1970" t="str">
            <v/>
          </cell>
          <cell r="J1970" t="str">
            <v>件</v>
          </cell>
          <cell r="K1970" t="str">
            <v/>
          </cell>
          <cell r="L1970" t="str">
            <v/>
          </cell>
          <cell r="M1970" t="str">
            <v>46.00</v>
          </cell>
        </row>
        <row r="1971">
          <cell r="A1971" t="str">
            <v>JGWMLCT-300*250-条咖</v>
          </cell>
          <cell r="B1971" t="str">
            <v>金刚网4cm磁条-对开-条咖-300*250</v>
          </cell>
          <cell r="C1971" t="str">
            <v>JGWMLCT-300*250-条咖-金刚网4cm磁条-对开-条咖-300*250</v>
          </cell>
          <cell r="D1971" t="str">
            <v>居家布艺</v>
          </cell>
          <cell r="E1971" t="str">
            <v>是</v>
          </cell>
          <cell r="F1971" t="str">
            <v>否</v>
          </cell>
          <cell r="G1971" t="str">
            <v/>
          </cell>
          <cell r="H1971" t="str">
            <v/>
          </cell>
          <cell r="I1971" t="str">
            <v/>
          </cell>
          <cell r="J1971" t="str">
            <v>件</v>
          </cell>
          <cell r="K1971" t="str">
            <v/>
          </cell>
          <cell r="L1971" t="str">
            <v/>
          </cell>
          <cell r="M1971" t="str">
            <v>47.00</v>
          </cell>
        </row>
        <row r="1972">
          <cell r="A1972" t="str">
            <v>JGWMLCT-300*260-条咖</v>
          </cell>
          <cell r="B1972" t="str">
            <v>金刚网4cm磁条-对开-条咖-300*260</v>
          </cell>
          <cell r="C1972" t="str">
            <v>JGWMLCT-300*260-条咖-金刚网4cm磁条-对开-条咖-300*260</v>
          </cell>
          <cell r="D1972" t="str">
            <v>居家布艺</v>
          </cell>
          <cell r="E1972" t="str">
            <v>是</v>
          </cell>
          <cell r="F1972" t="str">
            <v>否</v>
          </cell>
          <cell r="G1972" t="str">
            <v/>
          </cell>
          <cell r="H1972" t="str">
            <v/>
          </cell>
          <cell r="I1972" t="str">
            <v/>
          </cell>
          <cell r="J1972" t="str">
            <v>件</v>
          </cell>
          <cell r="K1972" t="str">
            <v/>
          </cell>
          <cell r="L1972" t="str">
            <v/>
          </cell>
          <cell r="M1972" t="str">
            <v>48.00</v>
          </cell>
        </row>
        <row r="1973">
          <cell r="A1973" t="str">
            <v>JGWMLCT-300*280-条咖</v>
          </cell>
          <cell r="B1973" t="str">
            <v>金刚网4cm磁条-对开-条咖-300*280</v>
          </cell>
          <cell r="C1973" t="str">
            <v>JGWMLCT-300*280-条咖-金刚网4cm磁条-对开-条咖-300*280</v>
          </cell>
          <cell r="D1973" t="str">
            <v>居家布艺</v>
          </cell>
          <cell r="E1973" t="str">
            <v>是</v>
          </cell>
          <cell r="F1973" t="str">
            <v>否</v>
          </cell>
          <cell r="G1973" t="str">
            <v/>
          </cell>
          <cell r="H1973" t="str">
            <v/>
          </cell>
          <cell r="I1973" t="str">
            <v/>
          </cell>
          <cell r="J1973" t="str">
            <v>件</v>
          </cell>
          <cell r="K1973" t="str">
            <v/>
          </cell>
          <cell r="L1973" t="str">
            <v/>
          </cell>
          <cell r="M1973" t="str">
            <v>50.00</v>
          </cell>
        </row>
        <row r="1974">
          <cell r="A1974" t="str">
            <v>JGWMLCT-320*220-条咖</v>
          </cell>
          <cell r="B1974" t="str">
            <v>金刚网4cm磁条-对开-条咖-320*220</v>
          </cell>
          <cell r="C1974" t="str">
            <v>JGWMLCT-320*220-条咖-金刚网4cm磁条-对开-条咖-320*220</v>
          </cell>
          <cell r="D1974" t="str">
            <v>居家布艺</v>
          </cell>
          <cell r="E1974" t="str">
            <v>是</v>
          </cell>
          <cell r="F1974" t="str">
            <v>否</v>
          </cell>
          <cell r="G1974" t="str">
            <v/>
          </cell>
          <cell r="H1974" t="str">
            <v/>
          </cell>
          <cell r="I1974" t="str">
            <v/>
          </cell>
          <cell r="J1974" t="str">
            <v>件</v>
          </cell>
          <cell r="K1974" t="str">
            <v/>
          </cell>
          <cell r="L1974" t="str">
            <v/>
          </cell>
          <cell r="M1974" t="str">
            <v>46.00</v>
          </cell>
        </row>
        <row r="1975">
          <cell r="A1975" t="str">
            <v>JGWMLCT-320*240-条咖</v>
          </cell>
          <cell r="B1975" t="str">
            <v>金刚网4cm磁条-对开-条咖-320*240</v>
          </cell>
          <cell r="C1975" t="str">
            <v>JGWMLCT-320*240-条咖-金刚网4cm磁条-对开-条咖-320*240</v>
          </cell>
          <cell r="D1975" t="str">
            <v>居家布艺</v>
          </cell>
          <cell r="E1975" t="str">
            <v>是</v>
          </cell>
          <cell r="F1975" t="str">
            <v>否</v>
          </cell>
          <cell r="G1975" t="str">
            <v/>
          </cell>
          <cell r="H1975" t="str">
            <v/>
          </cell>
          <cell r="I1975" t="str">
            <v/>
          </cell>
          <cell r="J1975" t="str">
            <v>件</v>
          </cell>
          <cell r="K1975" t="str">
            <v/>
          </cell>
          <cell r="L1975" t="str">
            <v/>
          </cell>
          <cell r="M1975" t="str">
            <v>48.00</v>
          </cell>
        </row>
        <row r="1976">
          <cell r="A1976" t="str">
            <v>JGWMLCT-320*250-条咖</v>
          </cell>
          <cell r="B1976" t="str">
            <v>金刚网4cm磁条-对开-条咖-320*250</v>
          </cell>
          <cell r="C1976" t="str">
            <v>JGWMLCT-320*250-条咖-金刚网4cm磁条-对开-条咖-320*250</v>
          </cell>
          <cell r="D1976" t="str">
            <v>居家布艺</v>
          </cell>
          <cell r="E1976" t="str">
            <v>是</v>
          </cell>
          <cell r="F1976" t="str">
            <v>否</v>
          </cell>
          <cell r="G1976" t="str">
            <v/>
          </cell>
          <cell r="H1976" t="str">
            <v/>
          </cell>
          <cell r="I1976" t="str">
            <v/>
          </cell>
          <cell r="J1976" t="str">
            <v>件</v>
          </cell>
          <cell r="K1976" t="str">
            <v/>
          </cell>
          <cell r="L1976" t="str">
            <v/>
          </cell>
          <cell r="M1976" t="str">
            <v>49.00</v>
          </cell>
        </row>
        <row r="1977">
          <cell r="A1977" t="str">
            <v>JGWMLCT-320*260-条咖</v>
          </cell>
          <cell r="B1977" t="str">
            <v>金刚网4cm磁条-对开-条咖-320*260</v>
          </cell>
          <cell r="C1977" t="str">
            <v>JGWMLCT-320*260-条咖-金刚网4cm磁条-对开-条咖-320*260</v>
          </cell>
          <cell r="D1977" t="str">
            <v>居家布艺</v>
          </cell>
          <cell r="E1977" t="str">
            <v>是</v>
          </cell>
          <cell r="F1977" t="str">
            <v>否</v>
          </cell>
          <cell r="G1977" t="str">
            <v/>
          </cell>
          <cell r="H1977" t="str">
            <v/>
          </cell>
          <cell r="I1977" t="str">
            <v/>
          </cell>
          <cell r="J1977" t="str">
            <v>件</v>
          </cell>
          <cell r="K1977" t="str">
            <v/>
          </cell>
          <cell r="L1977" t="str">
            <v/>
          </cell>
          <cell r="M1977" t="str">
            <v>50.00</v>
          </cell>
        </row>
        <row r="1978">
          <cell r="A1978" t="str">
            <v>JGWMLCT-320*280-条咖</v>
          </cell>
          <cell r="B1978" t="str">
            <v>金刚网4cm磁条-对开-条咖-320*280</v>
          </cell>
          <cell r="C1978" t="str">
            <v>JGWMLCT-320*280-条咖-金刚网4cm磁条-对开-条咖-320*280</v>
          </cell>
          <cell r="D1978" t="str">
            <v>居家布艺</v>
          </cell>
          <cell r="E1978" t="str">
            <v>是</v>
          </cell>
          <cell r="F1978" t="str">
            <v>否</v>
          </cell>
          <cell r="G1978" t="str">
            <v/>
          </cell>
          <cell r="H1978" t="str">
            <v/>
          </cell>
          <cell r="I1978" t="str">
            <v/>
          </cell>
          <cell r="J1978" t="str">
            <v>件</v>
          </cell>
          <cell r="K1978" t="str">
            <v/>
          </cell>
          <cell r="L1978" t="str">
            <v/>
          </cell>
          <cell r="M1978" t="str">
            <v>52.00</v>
          </cell>
        </row>
        <row r="1979">
          <cell r="A1979" t="str">
            <v>JGWMLCT-250*220-纯咖</v>
          </cell>
          <cell r="B1979" t="str">
            <v>金刚网4cm磁条-对开-纯咖-250*220</v>
          </cell>
          <cell r="C1979" t="str">
            <v>JGWMLCT-250*220-纯咖-金刚网4cm磁条-对开-纯咖-250*220</v>
          </cell>
          <cell r="D1979" t="str">
            <v>居家布艺</v>
          </cell>
          <cell r="E1979" t="str">
            <v>是</v>
          </cell>
          <cell r="F1979" t="str">
            <v>否</v>
          </cell>
          <cell r="G1979" t="str">
            <v/>
          </cell>
          <cell r="H1979" t="str">
            <v/>
          </cell>
          <cell r="I1979" t="str">
            <v/>
          </cell>
          <cell r="J1979" t="str">
            <v>件</v>
          </cell>
          <cell r="K1979" t="str">
            <v/>
          </cell>
          <cell r="L1979" t="str">
            <v/>
          </cell>
          <cell r="M1979" t="str">
            <v>38.00</v>
          </cell>
        </row>
        <row r="1980">
          <cell r="A1980" t="str">
            <v>JGWMLCT-250*240-纯咖</v>
          </cell>
          <cell r="B1980" t="str">
            <v>金刚网4cm磁条-对开-纯咖-250*240</v>
          </cell>
          <cell r="C1980" t="str">
            <v>JGWMLCT-250*240-纯咖-金刚网4cm磁条-对开-纯咖-250*240</v>
          </cell>
          <cell r="D1980" t="str">
            <v>居家布艺</v>
          </cell>
          <cell r="E1980" t="str">
            <v>是</v>
          </cell>
          <cell r="F1980" t="str">
            <v>否</v>
          </cell>
          <cell r="G1980" t="str">
            <v/>
          </cell>
          <cell r="H1980" t="str">
            <v/>
          </cell>
          <cell r="I1980" t="str">
            <v/>
          </cell>
          <cell r="J1980" t="str">
            <v>件</v>
          </cell>
          <cell r="K1980" t="str">
            <v/>
          </cell>
          <cell r="L1980" t="str">
            <v/>
          </cell>
          <cell r="M1980" t="str">
            <v>41.00</v>
          </cell>
        </row>
        <row r="1981">
          <cell r="A1981" t="str">
            <v>JGWMLCT-250*250-纯咖</v>
          </cell>
          <cell r="B1981" t="str">
            <v>金刚网4cm磁条-对开-纯咖-250*250</v>
          </cell>
          <cell r="C1981" t="str">
            <v>JGWMLCT-250*250-纯咖-金刚网4cm磁条-对开-纯咖-250*250</v>
          </cell>
          <cell r="D1981" t="str">
            <v>居家布艺</v>
          </cell>
          <cell r="E1981" t="str">
            <v>是</v>
          </cell>
          <cell r="F1981" t="str">
            <v>否</v>
          </cell>
          <cell r="G1981" t="str">
            <v/>
          </cell>
          <cell r="H1981" t="str">
            <v/>
          </cell>
          <cell r="I1981" t="str">
            <v/>
          </cell>
          <cell r="J1981" t="str">
            <v>件</v>
          </cell>
          <cell r="K1981" t="str">
            <v/>
          </cell>
          <cell r="L1981" t="str">
            <v/>
          </cell>
          <cell r="M1981" t="str">
            <v>42.00</v>
          </cell>
        </row>
        <row r="1982">
          <cell r="A1982" t="str">
            <v>JGWMLCT-250*260-纯咖</v>
          </cell>
          <cell r="B1982" t="str">
            <v>金刚网4cm磁条-对开-纯咖-250*260</v>
          </cell>
          <cell r="C1982" t="str">
            <v>JGWMLCT-250*260-纯咖-金刚网4cm磁条-对开-纯咖-250*260</v>
          </cell>
          <cell r="D1982" t="str">
            <v>居家布艺</v>
          </cell>
          <cell r="E1982" t="str">
            <v>是</v>
          </cell>
          <cell r="F1982" t="str">
            <v>否</v>
          </cell>
          <cell r="G1982" t="str">
            <v/>
          </cell>
          <cell r="H1982" t="str">
            <v/>
          </cell>
          <cell r="I1982" t="str">
            <v/>
          </cell>
          <cell r="J1982" t="str">
            <v>件</v>
          </cell>
          <cell r="K1982" t="str">
            <v/>
          </cell>
          <cell r="L1982" t="str">
            <v/>
          </cell>
          <cell r="M1982" t="str">
            <v>43.00</v>
          </cell>
        </row>
        <row r="1983">
          <cell r="A1983" t="str">
            <v>JGWMLCT-260*220-纯咖</v>
          </cell>
          <cell r="B1983" t="str">
            <v>金刚网4cm磁条-对开-纯咖-260*220</v>
          </cell>
          <cell r="C1983" t="str">
            <v>JGWMLCT-260*220-纯咖-金刚网4cm磁条-对开-纯咖-260*220</v>
          </cell>
          <cell r="D1983" t="str">
            <v>居家布艺</v>
          </cell>
          <cell r="E1983" t="str">
            <v>是</v>
          </cell>
          <cell r="F1983" t="str">
            <v>否</v>
          </cell>
          <cell r="G1983" t="str">
            <v/>
          </cell>
          <cell r="H1983" t="str">
            <v/>
          </cell>
          <cell r="I1983" t="str">
            <v/>
          </cell>
          <cell r="J1983" t="str">
            <v>件</v>
          </cell>
          <cell r="K1983" t="str">
            <v/>
          </cell>
          <cell r="L1983" t="str">
            <v/>
          </cell>
          <cell r="M1983" t="str">
            <v>39.00</v>
          </cell>
        </row>
        <row r="1984">
          <cell r="A1984" t="str">
            <v>JGWMLCT-260*240-纯咖</v>
          </cell>
          <cell r="B1984" t="str">
            <v>金刚网4cm磁条-对开-纯咖-260*240</v>
          </cell>
          <cell r="C1984" t="str">
            <v>JGWMLCT-260*240-纯咖-金刚网4cm磁条-对开-纯咖-260*240</v>
          </cell>
          <cell r="D1984" t="str">
            <v>居家布艺</v>
          </cell>
          <cell r="E1984" t="str">
            <v>是</v>
          </cell>
          <cell r="F1984" t="str">
            <v>否</v>
          </cell>
          <cell r="G1984" t="str">
            <v/>
          </cell>
          <cell r="H1984" t="str">
            <v/>
          </cell>
          <cell r="I1984" t="str">
            <v/>
          </cell>
          <cell r="J1984" t="str">
            <v>件</v>
          </cell>
          <cell r="K1984" t="str">
            <v/>
          </cell>
          <cell r="L1984" t="str">
            <v/>
          </cell>
          <cell r="M1984" t="str">
            <v>42.00</v>
          </cell>
        </row>
        <row r="1985">
          <cell r="A1985" t="str">
            <v>JGWMLCT-260*250-纯咖</v>
          </cell>
          <cell r="B1985" t="str">
            <v>金刚网4cm磁条-对开-纯咖-260*250</v>
          </cell>
          <cell r="C1985" t="str">
            <v>JGWMLCT-260*250-纯咖-金刚网4cm磁条-对开-纯咖-260*250</v>
          </cell>
          <cell r="D1985" t="str">
            <v>居家布艺</v>
          </cell>
          <cell r="E1985" t="str">
            <v>是</v>
          </cell>
          <cell r="F1985" t="str">
            <v>否</v>
          </cell>
          <cell r="G1985" t="str">
            <v/>
          </cell>
          <cell r="H1985" t="str">
            <v/>
          </cell>
          <cell r="I1985" t="str">
            <v/>
          </cell>
          <cell r="J1985" t="str">
            <v>件</v>
          </cell>
          <cell r="K1985" t="str">
            <v/>
          </cell>
          <cell r="L1985" t="str">
            <v/>
          </cell>
          <cell r="M1985" t="str">
            <v>43.00</v>
          </cell>
        </row>
        <row r="1986">
          <cell r="A1986" t="str">
            <v>JGWMLCT-260*260-纯咖</v>
          </cell>
          <cell r="B1986" t="str">
            <v>金刚网4cm磁条-对开-纯咖-260*260</v>
          </cell>
          <cell r="C1986" t="str">
            <v>JGWMLCT-260*260-纯咖-金刚网4cm磁条-对开-纯咖-260*260</v>
          </cell>
          <cell r="D1986" t="str">
            <v>居家布艺</v>
          </cell>
          <cell r="E1986" t="str">
            <v>是</v>
          </cell>
          <cell r="F1986" t="str">
            <v>否</v>
          </cell>
          <cell r="G1986" t="str">
            <v/>
          </cell>
          <cell r="H1986" t="str">
            <v/>
          </cell>
          <cell r="I1986" t="str">
            <v/>
          </cell>
          <cell r="J1986" t="str">
            <v>件</v>
          </cell>
          <cell r="K1986" t="str">
            <v/>
          </cell>
          <cell r="L1986" t="str">
            <v/>
          </cell>
          <cell r="M1986" t="str">
            <v>44.00</v>
          </cell>
        </row>
        <row r="1987">
          <cell r="A1987" t="str">
            <v>JGWMLCT-280*220-纯咖</v>
          </cell>
          <cell r="B1987" t="str">
            <v>金刚网4cm磁条-对开-纯咖-280*220</v>
          </cell>
          <cell r="C1987" t="str">
            <v>JGWMLCT-280*220-纯咖-金刚网4cm磁条-对开-纯咖-280*220</v>
          </cell>
          <cell r="D1987" t="str">
            <v>居家布艺</v>
          </cell>
          <cell r="E1987" t="str">
            <v>是</v>
          </cell>
          <cell r="F1987" t="str">
            <v>否</v>
          </cell>
          <cell r="G1987" t="str">
            <v/>
          </cell>
          <cell r="H1987" t="str">
            <v/>
          </cell>
          <cell r="I1987" t="str">
            <v/>
          </cell>
          <cell r="J1987" t="str">
            <v>件</v>
          </cell>
          <cell r="K1987" t="str">
            <v/>
          </cell>
          <cell r="L1987" t="str">
            <v/>
          </cell>
          <cell r="M1987" t="str">
            <v>42.00</v>
          </cell>
        </row>
        <row r="1988">
          <cell r="A1988" t="str">
            <v>JGWMLCT-280*240-纯咖</v>
          </cell>
          <cell r="B1988" t="str">
            <v>金刚网4cm磁条-对开-纯咖-280*240</v>
          </cell>
          <cell r="C1988" t="str">
            <v>JGWMLCT-280*240-纯咖-金刚网4cm磁条-对开-纯咖-280*240</v>
          </cell>
          <cell r="D1988" t="str">
            <v>居家布艺</v>
          </cell>
          <cell r="E1988" t="str">
            <v>是</v>
          </cell>
          <cell r="F1988" t="str">
            <v>否</v>
          </cell>
          <cell r="G1988" t="str">
            <v/>
          </cell>
          <cell r="H1988" t="str">
            <v/>
          </cell>
          <cell r="I1988" t="str">
            <v/>
          </cell>
          <cell r="J1988" t="str">
            <v>件</v>
          </cell>
          <cell r="K1988" t="str">
            <v/>
          </cell>
          <cell r="L1988" t="str">
            <v/>
          </cell>
          <cell r="M1988" t="str">
            <v>44.00</v>
          </cell>
        </row>
        <row r="1989">
          <cell r="A1989" t="str">
            <v>JGWMLCT-280*250-纯咖</v>
          </cell>
          <cell r="B1989" t="str">
            <v>金刚网4cm磁条-对开-纯咖-280*250</v>
          </cell>
          <cell r="C1989" t="str">
            <v>JGWMLCT-280*250-纯咖-金刚网4cm磁条-对开-纯咖-280*250</v>
          </cell>
          <cell r="D1989" t="str">
            <v>居家布艺</v>
          </cell>
          <cell r="E1989" t="str">
            <v>是</v>
          </cell>
          <cell r="F1989" t="str">
            <v>否</v>
          </cell>
          <cell r="G1989" t="str">
            <v/>
          </cell>
          <cell r="H1989" t="str">
            <v/>
          </cell>
          <cell r="I1989" t="str">
            <v/>
          </cell>
          <cell r="J1989" t="str">
            <v>件</v>
          </cell>
          <cell r="K1989" t="str">
            <v/>
          </cell>
          <cell r="L1989" t="str">
            <v/>
          </cell>
          <cell r="M1989" t="str">
            <v>45.00</v>
          </cell>
        </row>
        <row r="1990">
          <cell r="A1990" t="str">
            <v>JGWMLCT-280*260-纯咖</v>
          </cell>
          <cell r="B1990" t="str">
            <v>金刚网4cm磁条-对开-纯咖-280*260</v>
          </cell>
          <cell r="C1990" t="str">
            <v>JGWMLCT-280*260-纯咖-金刚网4cm磁条-对开-纯咖-280*260</v>
          </cell>
          <cell r="D1990" t="str">
            <v>居家布艺</v>
          </cell>
          <cell r="E1990" t="str">
            <v>是</v>
          </cell>
          <cell r="F1990" t="str">
            <v>否</v>
          </cell>
          <cell r="G1990" t="str">
            <v/>
          </cell>
          <cell r="H1990" t="str">
            <v/>
          </cell>
          <cell r="I1990" t="str">
            <v/>
          </cell>
          <cell r="J1990" t="str">
            <v>件</v>
          </cell>
          <cell r="K1990" t="str">
            <v/>
          </cell>
          <cell r="L1990" t="str">
            <v/>
          </cell>
          <cell r="M1990" t="str">
            <v>46.00</v>
          </cell>
        </row>
        <row r="1991">
          <cell r="A1991" t="str">
            <v>JGWMLCT-300*220-纯咖</v>
          </cell>
          <cell r="B1991" t="str">
            <v>金刚网4cm磁条-对开-纯咖-300*220</v>
          </cell>
          <cell r="C1991" t="str">
            <v>JGWMLCT-300*220-纯咖-金刚网4cm磁条-对开-纯咖-300*220</v>
          </cell>
          <cell r="D1991" t="str">
            <v>居家布艺</v>
          </cell>
          <cell r="E1991" t="str">
            <v>是</v>
          </cell>
          <cell r="F1991" t="str">
            <v>否</v>
          </cell>
          <cell r="G1991" t="str">
            <v/>
          </cell>
          <cell r="H1991" t="str">
            <v/>
          </cell>
          <cell r="I1991" t="str">
            <v/>
          </cell>
          <cell r="J1991" t="str">
            <v>件</v>
          </cell>
          <cell r="K1991" t="str">
            <v/>
          </cell>
          <cell r="L1991" t="str">
            <v/>
          </cell>
          <cell r="M1991" t="str">
            <v>44.00</v>
          </cell>
        </row>
        <row r="1992">
          <cell r="A1992" t="str">
            <v>JGWMLCT-300*240-纯咖</v>
          </cell>
          <cell r="B1992" t="str">
            <v>金刚网4cm磁条-对开-纯咖-300*240</v>
          </cell>
          <cell r="C1992" t="str">
            <v>JGWMLCT-300*240-纯咖-金刚网4cm磁条-对开-纯咖-300*240</v>
          </cell>
          <cell r="D1992" t="str">
            <v>居家布艺</v>
          </cell>
          <cell r="E1992" t="str">
            <v>是</v>
          </cell>
          <cell r="F1992" t="str">
            <v>否</v>
          </cell>
          <cell r="G1992" t="str">
            <v/>
          </cell>
          <cell r="H1992" t="str">
            <v/>
          </cell>
          <cell r="I1992" t="str">
            <v/>
          </cell>
          <cell r="J1992" t="str">
            <v>件</v>
          </cell>
          <cell r="K1992" t="str">
            <v/>
          </cell>
          <cell r="L1992" t="str">
            <v/>
          </cell>
          <cell r="M1992" t="str">
            <v>46.00</v>
          </cell>
        </row>
        <row r="1993">
          <cell r="A1993" t="str">
            <v>JGWMLCT-300*250-纯咖</v>
          </cell>
          <cell r="B1993" t="str">
            <v>金刚网4cm磁条-对开-纯咖-300*250</v>
          </cell>
          <cell r="C1993" t="str">
            <v>JGWMLCT-300*250-纯咖-金刚网4cm磁条-对开-纯咖-300*250</v>
          </cell>
          <cell r="D1993" t="str">
            <v>居家布艺</v>
          </cell>
          <cell r="E1993" t="str">
            <v>是</v>
          </cell>
          <cell r="F1993" t="str">
            <v>否</v>
          </cell>
          <cell r="G1993" t="str">
            <v/>
          </cell>
          <cell r="H1993" t="str">
            <v/>
          </cell>
          <cell r="I1993" t="str">
            <v/>
          </cell>
          <cell r="J1993" t="str">
            <v>件</v>
          </cell>
          <cell r="K1993" t="str">
            <v/>
          </cell>
          <cell r="L1993" t="str">
            <v/>
          </cell>
          <cell r="M1993" t="str">
            <v>47.00</v>
          </cell>
        </row>
        <row r="1994">
          <cell r="A1994" t="str">
            <v>JGWMLCT-300*260-纯咖</v>
          </cell>
          <cell r="B1994" t="str">
            <v>金刚网4cm磁条-对开-纯咖-300*260</v>
          </cell>
          <cell r="C1994" t="str">
            <v>JGWMLCT-300*260-纯咖-金刚网4cm磁条-对开-纯咖-300*260</v>
          </cell>
          <cell r="D1994" t="str">
            <v>居家布艺</v>
          </cell>
          <cell r="E1994" t="str">
            <v>是</v>
          </cell>
          <cell r="F1994" t="str">
            <v>否</v>
          </cell>
          <cell r="G1994" t="str">
            <v/>
          </cell>
          <cell r="H1994" t="str">
            <v/>
          </cell>
          <cell r="I1994" t="str">
            <v/>
          </cell>
          <cell r="J1994" t="str">
            <v>件</v>
          </cell>
          <cell r="K1994" t="str">
            <v/>
          </cell>
          <cell r="L1994" t="str">
            <v/>
          </cell>
          <cell r="M1994" t="str">
            <v>48.00</v>
          </cell>
        </row>
        <row r="1995">
          <cell r="A1995" t="str">
            <v>JGWMLCT-300*280-纯咖</v>
          </cell>
          <cell r="B1995" t="str">
            <v>金刚网4cm磁条-对开-纯咖-300*280</v>
          </cell>
          <cell r="C1995" t="str">
            <v>JGWMLCT-300*280-纯咖-金刚网4cm磁条-对开-纯咖-300*280</v>
          </cell>
          <cell r="D1995" t="str">
            <v>居家布艺</v>
          </cell>
          <cell r="E1995" t="str">
            <v>是</v>
          </cell>
          <cell r="F1995" t="str">
            <v>否</v>
          </cell>
          <cell r="G1995" t="str">
            <v/>
          </cell>
          <cell r="H1995" t="str">
            <v/>
          </cell>
          <cell r="I1995" t="str">
            <v/>
          </cell>
          <cell r="J1995" t="str">
            <v>件</v>
          </cell>
          <cell r="K1995" t="str">
            <v/>
          </cell>
          <cell r="L1995" t="str">
            <v/>
          </cell>
          <cell r="M1995" t="str">
            <v>50.00</v>
          </cell>
        </row>
        <row r="1996">
          <cell r="A1996" t="str">
            <v>JGWMLCT-320*220-纯咖</v>
          </cell>
          <cell r="B1996" t="str">
            <v>金刚网4cm磁条-对开-纯咖-320*220</v>
          </cell>
          <cell r="C1996" t="str">
            <v>JGWMLCT-320*220-纯咖-金刚网4cm磁条-对开-纯咖-320*220</v>
          </cell>
          <cell r="D1996" t="str">
            <v>居家布艺</v>
          </cell>
          <cell r="E1996" t="str">
            <v>是</v>
          </cell>
          <cell r="F1996" t="str">
            <v>否</v>
          </cell>
          <cell r="G1996" t="str">
            <v/>
          </cell>
          <cell r="H1996" t="str">
            <v/>
          </cell>
          <cell r="I1996" t="str">
            <v/>
          </cell>
          <cell r="J1996" t="str">
            <v>件</v>
          </cell>
          <cell r="K1996" t="str">
            <v/>
          </cell>
          <cell r="L1996" t="str">
            <v/>
          </cell>
          <cell r="M1996" t="str">
            <v>46.00</v>
          </cell>
        </row>
        <row r="1997">
          <cell r="A1997" t="str">
            <v>JGWMLCT-320*240-纯咖</v>
          </cell>
          <cell r="B1997" t="str">
            <v>金刚网4cm磁条-对开-纯咖-320*240</v>
          </cell>
          <cell r="C1997" t="str">
            <v>JGWMLCT-320*240-纯咖-金刚网4cm磁条-对开-纯咖-320*240</v>
          </cell>
          <cell r="D1997" t="str">
            <v>居家布艺</v>
          </cell>
          <cell r="E1997" t="str">
            <v>是</v>
          </cell>
          <cell r="F1997" t="str">
            <v>否</v>
          </cell>
          <cell r="G1997" t="str">
            <v/>
          </cell>
          <cell r="H1997" t="str">
            <v/>
          </cell>
          <cell r="I1997" t="str">
            <v/>
          </cell>
          <cell r="J1997" t="str">
            <v>件</v>
          </cell>
          <cell r="K1997" t="str">
            <v/>
          </cell>
          <cell r="L1997" t="str">
            <v/>
          </cell>
          <cell r="M1997" t="str">
            <v>48.00</v>
          </cell>
        </row>
        <row r="1998">
          <cell r="A1998" t="str">
            <v>JGWMLCT-320*250-纯咖</v>
          </cell>
          <cell r="B1998" t="str">
            <v>金刚网4cm磁条-对开-纯咖-320*250</v>
          </cell>
          <cell r="C1998" t="str">
            <v>JGWMLCT-320*250-纯咖-金刚网4cm磁条-对开-纯咖-320*250</v>
          </cell>
          <cell r="D1998" t="str">
            <v>居家布艺</v>
          </cell>
          <cell r="E1998" t="str">
            <v>是</v>
          </cell>
          <cell r="F1998" t="str">
            <v>否</v>
          </cell>
          <cell r="G1998" t="str">
            <v/>
          </cell>
          <cell r="H1998" t="str">
            <v/>
          </cell>
          <cell r="I1998" t="str">
            <v/>
          </cell>
          <cell r="J1998" t="str">
            <v>件</v>
          </cell>
          <cell r="K1998" t="str">
            <v/>
          </cell>
          <cell r="L1998" t="str">
            <v/>
          </cell>
          <cell r="M1998" t="str">
            <v>49.00</v>
          </cell>
        </row>
        <row r="1999">
          <cell r="A1999" t="str">
            <v>JGWMLCT-320*260-纯咖</v>
          </cell>
          <cell r="B1999" t="str">
            <v>金刚网4cm磁条-对开-纯咖-320*260</v>
          </cell>
          <cell r="C1999" t="str">
            <v>JGWMLCT-320*260-纯咖-金刚网4cm磁条-对开-纯咖-320*260</v>
          </cell>
          <cell r="D1999" t="str">
            <v>居家布艺</v>
          </cell>
          <cell r="E1999" t="str">
            <v>是</v>
          </cell>
          <cell r="F1999" t="str">
            <v>否</v>
          </cell>
          <cell r="G1999" t="str">
            <v/>
          </cell>
          <cell r="H1999" t="str">
            <v/>
          </cell>
          <cell r="I1999" t="str">
            <v/>
          </cell>
          <cell r="J1999" t="str">
            <v>件</v>
          </cell>
          <cell r="K1999" t="str">
            <v/>
          </cell>
          <cell r="L1999" t="str">
            <v/>
          </cell>
          <cell r="M1999" t="str">
            <v>50.00</v>
          </cell>
        </row>
        <row r="2000">
          <cell r="A2000" t="str">
            <v>JGWMLCT-320*280-纯咖</v>
          </cell>
          <cell r="B2000" t="str">
            <v>金刚网4cm磁条-对开-纯咖-320*280</v>
          </cell>
          <cell r="C2000" t="str">
            <v>JGWMLCT-320*280-纯咖-金刚网4cm磁条-对开-纯咖-320*280</v>
          </cell>
          <cell r="D2000" t="str">
            <v>居家布艺</v>
          </cell>
          <cell r="E2000" t="str">
            <v>是</v>
          </cell>
          <cell r="F2000" t="str">
            <v>否</v>
          </cell>
          <cell r="G2000" t="str">
            <v/>
          </cell>
          <cell r="H2000" t="str">
            <v/>
          </cell>
          <cell r="I2000" t="str">
            <v/>
          </cell>
          <cell r="J2000" t="str">
            <v>件</v>
          </cell>
          <cell r="K2000" t="str">
            <v/>
          </cell>
          <cell r="L2000" t="str">
            <v/>
          </cell>
          <cell r="M2000" t="str">
            <v>52.00</v>
          </cell>
        </row>
        <row r="2001">
          <cell r="A2001" t="str">
            <v>JGWMLCT-250*220-纯灰</v>
          </cell>
          <cell r="B2001" t="str">
            <v>金刚网4cm磁条-对开-纯灰-250*220</v>
          </cell>
          <cell r="C2001" t="str">
            <v>JGWMLCT-250*220-纯灰-金刚网4cm磁条-对开-纯灰-250*220</v>
          </cell>
          <cell r="D2001" t="str">
            <v>居家布艺</v>
          </cell>
          <cell r="E2001" t="str">
            <v>是</v>
          </cell>
          <cell r="F2001" t="str">
            <v>否</v>
          </cell>
          <cell r="G2001" t="str">
            <v/>
          </cell>
          <cell r="H2001" t="str">
            <v/>
          </cell>
          <cell r="I2001" t="str">
            <v/>
          </cell>
          <cell r="J2001" t="str">
            <v>件</v>
          </cell>
          <cell r="K2001" t="str">
            <v/>
          </cell>
          <cell r="L2001" t="str">
            <v/>
          </cell>
          <cell r="M2001" t="str">
            <v>38.00</v>
          </cell>
        </row>
        <row r="2002">
          <cell r="A2002" t="str">
            <v>JGWMLCT-250*240-纯灰</v>
          </cell>
          <cell r="B2002" t="str">
            <v>金刚网4cm磁条-对开-纯灰-250*240</v>
          </cell>
          <cell r="C2002" t="str">
            <v>JGWMLCT-250*240-纯灰-金刚网4cm磁条-对开-纯灰-250*240</v>
          </cell>
          <cell r="D2002" t="str">
            <v>居家布艺</v>
          </cell>
          <cell r="E2002" t="str">
            <v>是</v>
          </cell>
          <cell r="F2002" t="str">
            <v>否</v>
          </cell>
          <cell r="G2002" t="str">
            <v/>
          </cell>
          <cell r="H2002" t="str">
            <v/>
          </cell>
          <cell r="I2002" t="str">
            <v/>
          </cell>
          <cell r="J2002" t="str">
            <v>件</v>
          </cell>
          <cell r="K2002" t="str">
            <v/>
          </cell>
          <cell r="L2002" t="str">
            <v/>
          </cell>
          <cell r="M2002" t="str">
            <v>41.00</v>
          </cell>
        </row>
        <row r="2003">
          <cell r="A2003" t="str">
            <v>JGWMLCT-250*250-纯灰</v>
          </cell>
          <cell r="B2003" t="str">
            <v>金刚网4cm磁条-对开-纯灰-250*250</v>
          </cell>
          <cell r="C2003" t="str">
            <v>JGWMLCT-250*250-纯灰-金刚网4cm磁条-对开-纯灰-250*250</v>
          </cell>
          <cell r="D2003" t="str">
            <v>居家布艺</v>
          </cell>
          <cell r="E2003" t="str">
            <v>是</v>
          </cell>
          <cell r="F2003" t="str">
            <v>否</v>
          </cell>
          <cell r="G2003" t="str">
            <v/>
          </cell>
          <cell r="H2003" t="str">
            <v/>
          </cell>
          <cell r="I2003" t="str">
            <v/>
          </cell>
          <cell r="J2003" t="str">
            <v>件</v>
          </cell>
          <cell r="K2003" t="str">
            <v/>
          </cell>
          <cell r="L2003" t="str">
            <v/>
          </cell>
          <cell r="M2003" t="str">
            <v>42.00</v>
          </cell>
        </row>
        <row r="2004">
          <cell r="A2004" t="str">
            <v>JGWMLCT-250*260-纯灰</v>
          </cell>
          <cell r="B2004" t="str">
            <v>金刚网4cm磁条-对开-纯灰-250*260</v>
          </cell>
          <cell r="C2004" t="str">
            <v>JGWMLCT-250*260-纯灰-金刚网4cm磁条-对开-纯灰-250*260</v>
          </cell>
          <cell r="D2004" t="str">
            <v>居家布艺</v>
          </cell>
          <cell r="E2004" t="str">
            <v>是</v>
          </cell>
          <cell r="F2004" t="str">
            <v>否</v>
          </cell>
          <cell r="G2004" t="str">
            <v/>
          </cell>
          <cell r="H2004" t="str">
            <v/>
          </cell>
          <cell r="I2004" t="str">
            <v/>
          </cell>
          <cell r="J2004" t="str">
            <v>件</v>
          </cell>
          <cell r="K2004" t="str">
            <v/>
          </cell>
          <cell r="L2004" t="str">
            <v/>
          </cell>
          <cell r="M2004" t="str">
            <v>43.00</v>
          </cell>
        </row>
        <row r="2005">
          <cell r="A2005" t="str">
            <v>JGWMLCT-260*220-纯灰</v>
          </cell>
          <cell r="B2005" t="str">
            <v>金刚网4cm磁条-对开-纯灰-260*220</v>
          </cell>
          <cell r="C2005" t="str">
            <v>JGWMLCT-260*220-纯灰-金刚网4cm磁条-对开-纯灰-260*220</v>
          </cell>
          <cell r="D2005" t="str">
            <v>居家布艺</v>
          </cell>
          <cell r="E2005" t="str">
            <v>是</v>
          </cell>
          <cell r="F2005" t="str">
            <v>否</v>
          </cell>
          <cell r="G2005" t="str">
            <v/>
          </cell>
          <cell r="H2005" t="str">
            <v/>
          </cell>
          <cell r="I2005" t="str">
            <v/>
          </cell>
          <cell r="J2005" t="str">
            <v>件</v>
          </cell>
          <cell r="K2005" t="str">
            <v/>
          </cell>
          <cell r="L2005" t="str">
            <v/>
          </cell>
          <cell r="M2005" t="str">
            <v>39.00</v>
          </cell>
        </row>
        <row r="2006">
          <cell r="A2006" t="str">
            <v>JGWMLCT-260*240-纯灰</v>
          </cell>
          <cell r="B2006" t="str">
            <v>金刚网4cm磁条-对开-纯灰-260*240</v>
          </cell>
          <cell r="C2006" t="str">
            <v>JGWMLCT-260*240-纯灰-金刚网4cm磁条-对开-纯灰-260*240</v>
          </cell>
          <cell r="D2006" t="str">
            <v>居家布艺</v>
          </cell>
          <cell r="E2006" t="str">
            <v>是</v>
          </cell>
          <cell r="F2006" t="str">
            <v>否</v>
          </cell>
          <cell r="G2006" t="str">
            <v/>
          </cell>
          <cell r="H2006" t="str">
            <v/>
          </cell>
          <cell r="I2006" t="str">
            <v/>
          </cell>
          <cell r="J2006" t="str">
            <v>件</v>
          </cell>
          <cell r="K2006" t="str">
            <v/>
          </cell>
          <cell r="L2006" t="str">
            <v/>
          </cell>
          <cell r="M2006" t="str">
            <v>42.00</v>
          </cell>
        </row>
        <row r="2007">
          <cell r="A2007" t="str">
            <v>JGWMLCT-260*250-纯灰</v>
          </cell>
          <cell r="B2007" t="str">
            <v>金刚网4cm磁条-对开-纯灰-260*250</v>
          </cell>
          <cell r="C2007" t="str">
            <v>JGWMLCT-260*250-纯灰-金刚网4cm磁条-对开-纯灰-260*250</v>
          </cell>
          <cell r="D2007" t="str">
            <v>居家布艺</v>
          </cell>
          <cell r="E2007" t="str">
            <v>是</v>
          </cell>
          <cell r="F2007" t="str">
            <v>否</v>
          </cell>
          <cell r="G2007" t="str">
            <v/>
          </cell>
          <cell r="H2007" t="str">
            <v/>
          </cell>
          <cell r="I2007" t="str">
            <v/>
          </cell>
          <cell r="J2007" t="str">
            <v>件</v>
          </cell>
          <cell r="K2007" t="str">
            <v/>
          </cell>
          <cell r="L2007" t="str">
            <v/>
          </cell>
          <cell r="M2007" t="str">
            <v>43.00</v>
          </cell>
        </row>
        <row r="2008">
          <cell r="A2008" t="str">
            <v>JGWMLCT-260*260-纯灰</v>
          </cell>
          <cell r="B2008" t="str">
            <v>金刚网4cm磁条-对开-纯灰-260*260</v>
          </cell>
          <cell r="C2008" t="str">
            <v>JGWMLCT-260*260-纯灰-金刚网4cm磁条-对开-纯灰-260*260</v>
          </cell>
          <cell r="D2008" t="str">
            <v>居家布艺</v>
          </cell>
          <cell r="E2008" t="str">
            <v>是</v>
          </cell>
          <cell r="F2008" t="str">
            <v>否</v>
          </cell>
          <cell r="G2008" t="str">
            <v/>
          </cell>
          <cell r="H2008" t="str">
            <v/>
          </cell>
          <cell r="I2008" t="str">
            <v/>
          </cell>
          <cell r="J2008" t="str">
            <v>件</v>
          </cell>
          <cell r="K2008" t="str">
            <v/>
          </cell>
          <cell r="L2008" t="str">
            <v/>
          </cell>
          <cell r="M2008" t="str">
            <v>44.00</v>
          </cell>
        </row>
        <row r="2009">
          <cell r="A2009" t="str">
            <v>JGWMLCT-280*220-纯灰</v>
          </cell>
          <cell r="B2009" t="str">
            <v>金刚网4cm磁条-对开-纯灰-280*220</v>
          </cell>
          <cell r="C2009" t="str">
            <v>JGWMLCT-280*220-纯灰-金刚网4cm磁条-对开-纯灰-280*220</v>
          </cell>
          <cell r="D2009" t="str">
            <v>居家布艺</v>
          </cell>
          <cell r="E2009" t="str">
            <v>是</v>
          </cell>
          <cell r="F2009" t="str">
            <v>否</v>
          </cell>
          <cell r="G2009" t="str">
            <v/>
          </cell>
          <cell r="H2009" t="str">
            <v/>
          </cell>
          <cell r="I2009" t="str">
            <v/>
          </cell>
          <cell r="J2009" t="str">
            <v>件</v>
          </cell>
          <cell r="K2009" t="str">
            <v/>
          </cell>
          <cell r="L2009" t="str">
            <v/>
          </cell>
          <cell r="M2009" t="str">
            <v>42.00</v>
          </cell>
        </row>
        <row r="2010">
          <cell r="A2010" t="str">
            <v>JGWMLCT-280*240-纯灰</v>
          </cell>
          <cell r="B2010" t="str">
            <v>金刚网4cm磁条-对开-纯灰-280*240</v>
          </cell>
          <cell r="C2010" t="str">
            <v>JGWMLCT-280*240-纯灰-金刚网4cm磁条-对开-纯灰-280*240</v>
          </cell>
          <cell r="D2010" t="str">
            <v>居家布艺</v>
          </cell>
          <cell r="E2010" t="str">
            <v>是</v>
          </cell>
          <cell r="F2010" t="str">
            <v>否</v>
          </cell>
          <cell r="G2010" t="str">
            <v/>
          </cell>
          <cell r="H2010" t="str">
            <v/>
          </cell>
          <cell r="I2010" t="str">
            <v/>
          </cell>
          <cell r="J2010" t="str">
            <v>件</v>
          </cell>
          <cell r="K2010" t="str">
            <v/>
          </cell>
          <cell r="L2010" t="str">
            <v/>
          </cell>
          <cell r="M2010" t="str">
            <v>44.00</v>
          </cell>
        </row>
        <row r="2011">
          <cell r="A2011" t="str">
            <v>JGWMLCT-280*250-纯灰</v>
          </cell>
          <cell r="B2011" t="str">
            <v>金刚网4cm磁条-对开-纯灰-280*250</v>
          </cell>
          <cell r="C2011" t="str">
            <v>JGWMLCT-280*250-纯灰-金刚网4cm磁条-对开-纯灰-280*250</v>
          </cell>
          <cell r="D2011" t="str">
            <v>居家布艺</v>
          </cell>
          <cell r="E2011" t="str">
            <v>是</v>
          </cell>
          <cell r="F2011" t="str">
            <v>否</v>
          </cell>
          <cell r="G2011" t="str">
            <v/>
          </cell>
          <cell r="H2011" t="str">
            <v/>
          </cell>
          <cell r="I2011" t="str">
            <v/>
          </cell>
          <cell r="J2011" t="str">
            <v>件</v>
          </cell>
          <cell r="K2011" t="str">
            <v/>
          </cell>
          <cell r="L2011" t="str">
            <v/>
          </cell>
          <cell r="M2011" t="str">
            <v>45.00</v>
          </cell>
        </row>
        <row r="2012">
          <cell r="A2012" t="str">
            <v>JGWMLCT-280*260-纯灰</v>
          </cell>
          <cell r="B2012" t="str">
            <v>金刚网4cm磁条-对开-纯灰-280*260</v>
          </cell>
          <cell r="C2012" t="str">
            <v>JGWMLCT-280*260-纯灰-金刚网4cm磁条-对开-纯灰-280*260</v>
          </cell>
          <cell r="D2012" t="str">
            <v>居家布艺</v>
          </cell>
          <cell r="E2012" t="str">
            <v>是</v>
          </cell>
          <cell r="F2012" t="str">
            <v>否</v>
          </cell>
          <cell r="G2012" t="str">
            <v/>
          </cell>
          <cell r="H2012" t="str">
            <v/>
          </cell>
          <cell r="I2012" t="str">
            <v/>
          </cell>
          <cell r="J2012" t="str">
            <v>件</v>
          </cell>
          <cell r="K2012" t="str">
            <v/>
          </cell>
          <cell r="L2012" t="str">
            <v/>
          </cell>
          <cell r="M2012" t="str">
            <v>46.00</v>
          </cell>
        </row>
        <row r="2013">
          <cell r="A2013" t="str">
            <v>JGWMLCT-300*220-纯灰</v>
          </cell>
          <cell r="B2013" t="str">
            <v>金刚网4cm磁条-对开-纯灰-300*220</v>
          </cell>
          <cell r="C2013" t="str">
            <v>JGWMLCT-300*220-纯灰-金刚网4cm磁条-对开-纯灰-300*220</v>
          </cell>
          <cell r="D2013" t="str">
            <v>居家布艺</v>
          </cell>
          <cell r="E2013" t="str">
            <v>是</v>
          </cell>
          <cell r="F2013" t="str">
            <v>否</v>
          </cell>
          <cell r="G2013" t="str">
            <v/>
          </cell>
          <cell r="H2013" t="str">
            <v/>
          </cell>
          <cell r="I2013" t="str">
            <v/>
          </cell>
          <cell r="J2013" t="str">
            <v>件</v>
          </cell>
          <cell r="K2013" t="str">
            <v/>
          </cell>
          <cell r="L2013" t="str">
            <v/>
          </cell>
          <cell r="M2013" t="str">
            <v>44.00</v>
          </cell>
        </row>
        <row r="2014">
          <cell r="A2014" t="str">
            <v>JGWMLCT-300*240-纯灰</v>
          </cell>
          <cell r="B2014" t="str">
            <v>金刚网4cm磁条-对开-纯灰-300*240</v>
          </cell>
          <cell r="C2014" t="str">
            <v>JGWMLCT-300*240-纯灰-金刚网4cm磁条-对开-纯灰-300*240</v>
          </cell>
          <cell r="D2014" t="str">
            <v>居家布艺</v>
          </cell>
          <cell r="E2014" t="str">
            <v>是</v>
          </cell>
          <cell r="F2014" t="str">
            <v>否</v>
          </cell>
          <cell r="G2014" t="str">
            <v/>
          </cell>
          <cell r="H2014" t="str">
            <v/>
          </cell>
          <cell r="I2014" t="str">
            <v/>
          </cell>
          <cell r="J2014" t="str">
            <v>件</v>
          </cell>
          <cell r="K2014" t="str">
            <v/>
          </cell>
          <cell r="L2014" t="str">
            <v/>
          </cell>
          <cell r="M2014" t="str">
            <v>46.00</v>
          </cell>
        </row>
        <row r="2015">
          <cell r="A2015" t="str">
            <v>JGWMLCT-300*250-纯灰</v>
          </cell>
          <cell r="B2015" t="str">
            <v>金刚网4cm磁条-对开-纯灰-300*250</v>
          </cell>
          <cell r="C2015" t="str">
            <v>JGWMLCT-300*250-纯灰-金刚网4cm磁条-对开-纯灰-300*250</v>
          </cell>
          <cell r="D2015" t="str">
            <v>居家布艺</v>
          </cell>
          <cell r="E2015" t="str">
            <v>是</v>
          </cell>
          <cell r="F2015" t="str">
            <v>否</v>
          </cell>
          <cell r="G2015" t="str">
            <v/>
          </cell>
          <cell r="H2015" t="str">
            <v/>
          </cell>
          <cell r="I2015" t="str">
            <v/>
          </cell>
          <cell r="J2015" t="str">
            <v>件</v>
          </cell>
          <cell r="K2015" t="str">
            <v/>
          </cell>
          <cell r="L2015" t="str">
            <v/>
          </cell>
          <cell r="M2015" t="str">
            <v>47.00</v>
          </cell>
        </row>
        <row r="2016">
          <cell r="A2016" t="str">
            <v>JGWMLCT-300*260-纯灰</v>
          </cell>
          <cell r="B2016" t="str">
            <v>金刚网4cm磁条-对开-纯灰-300*260</v>
          </cell>
          <cell r="C2016" t="str">
            <v>JGWMLCT-300*260-纯灰-金刚网4cm磁条-对开-纯灰-300*260</v>
          </cell>
          <cell r="D2016" t="str">
            <v>居家布艺</v>
          </cell>
          <cell r="E2016" t="str">
            <v>是</v>
          </cell>
          <cell r="F2016" t="str">
            <v>否</v>
          </cell>
          <cell r="G2016" t="str">
            <v/>
          </cell>
          <cell r="H2016" t="str">
            <v/>
          </cell>
          <cell r="I2016" t="str">
            <v/>
          </cell>
          <cell r="J2016" t="str">
            <v>件</v>
          </cell>
          <cell r="K2016" t="str">
            <v/>
          </cell>
          <cell r="L2016" t="str">
            <v/>
          </cell>
          <cell r="M2016" t="str">
            <v>48.00</v>
          </cell>
        </row>
        <row r="2017">
          <cell r="A2017" t="str">
            <v>JGWMLCT-300*280-纯灰</v>
          </cell>
          <cell r="B2017" t="str">
            <v>金刚网4cm磁条-对开-纯灰-300*280</v>
          </cell>
          <cell r="C2017" t="str">
            <v>JGWMLCT-300*280-纯灰-金刚网4cm磁条-对开-纯灰-300*280</v>
          </cell>
          <cell r="D2017" t="str">
            <v>居家布艺</v>
          </cell>
          <cell r="E2017" t="str">
            <v>是</v>
          </cell>
          <cell r="F2017" t="str">
            <v>否</v>
          </cell>
          <cell r="G2017" t="str">
            <v/>
          </cell>
          <cell r="H2017" t="str">
            <v/>
          </cell>
          <cell r="I2017" t="str">
            <v/>
          </cell>
          <cell r="J2017" t="str">
            <v>件</v>
          </cell>
          <cell r="K2017" t="str">
            <v/>
          </cell>
          <cell r="L2017" t="str">
            <v/>
          </cell>
          <cell r="M2017" t="str">
            <v>50.00</v>
          </cell>
        </row>
        <row r="2018">
          <cell r="A2018" t="str">
            <v>JGWMLCT-320*220-纯灰</v>
          </cell>
          <cell r="B2018" t="str">
            <v>金刚网4cm磁条-对开-纯灰-320*220</v>
          </cell>
          <cell r="C2018" t="str">
            <v>JGWMLCT-320*220-纯灰-金刚网4cm磁条-对开-纯灰-320*220</v>
          </cell>
          <cell r="D2018" t="str">
            <v>居家布艺</v>
          </cell>
          <cell r="E2018" t="str">
            <v>是</v>
          </cell>
          <cell r="F2018" t="str">
            <v>否</v>
          </cell>
          <cell r="G2018" t="str">
            <v/>
          </cell>
          <cell r="H2018" t="str">
            <v/>
          </cell>
          <cell r="I2018" t="str">
            <v/>
          </cell>
          <cell r="J2018" t="str">
            <v>件</v>
          </cell>
          <cell r="K2018" t="str">
            <v/>
          </cell>
          <cell r="L2018" t="str">
            <v/>
          </cell>
          <cell r="M2018" t="str">
            <v>46.00</v>
          </cell>
        </row>
        <row r="2019">
          <cell r="A2019" t="str">
            <v>JGWMLCT-320*240-纯灰</v>
          </cell>
          <cell r="B2019" t="str">
            <v>金刚网4cm磁条-对开-纯灰-320*240</v>
          </cell>
          <cell r="C2019" t="str">
            <v>JGWMLCT-320*240-纯灰-金刚网4cm磁条-对开-纯灰-320*240</v>
          </cell>
          <cell r="D2019" t="str">
            <v>居家布艺</v>
          </cell>
          <cell r="E2019" t="str">
            <v>是</v>
          </cell>
          <cell r="F2019" t="str">
            <v>否</v>
          </cell>
          <cell r="G2019" t="str">
            <v/>
          </cell>
          <cell r="H2019" t="str">
            <v/>
          </cell>
          <cell r="I2019" t="str">
            <v/>
          </cell>
          <cell r="J2019" t="str">
            <v>件</v>
          </cell>
          <cell r="K2019" t="str">
            <v/>
          </cell>
          <cell r="L2019" t="str">
            <v/>
          </cell>
          <cell r="M2019" t="str">
            <v>48.00</v>
          </cell>
        </row>
        <row r="2020">
          <cell r="A2020" t="str">
            <v>JGWMLCT-320*250-纯灰</v>
          </cell>
          <cell r="B2020" t="str">
            <v>金刚网4cm磁条-对开-纯灰-320*250</v>
          </cell>
          <cell r="C2020" t="str">
            <v>JGWMLCT-320*250-纯灰-金刚网4cm磁条-对开-纯灰-320*250</v>
          </cell>
          <cell r="D2020" t="str">
            <v>居家布艺</v>
          </cell>
          <cell r="E2020" t="str">
            <v>是</v>
          </cell>
          <cell r="F2020" t="str">
            <v>否</v>
          </cell>
          <cell r="G2020" t="str">
            <v/>
          </cell>
          <cell r="H2020" t="str">
            <v/>
          </cell>
          <cell r="I2020" t="str">
            <v/>
          </cell>
          <cell r="J2020" t="str">
            <v>件</v>
          </cell>
          <cell r="K2020" t="str">
            <v/>
          </cell>
          <cell r="L2020" t="str">
            <v/>
          </cell>
          <cell r="M2020" t="str">
            <v>49.00</v>
          </cell>
        </row>
        <row r="2021">
          <cell r="A2021" t="str">
            <v>JGWMLCT-320*260-纯灰</v>
          </cell>
          <cell r="B2021" t="str">
            <v>金刚网4cm磁条-对开-纯灰-320*260</v>
          </cell>
          <cell r="C2021" t="str">
            <v>JGWMLCT-320*260-纯灰-金刚网4cm磁条-对开-纯灰-320*260</v>
          </cell>
          <cell r="D2021" t="str">
            <v>居家布艺</v>
          </cell>
          <cell r="E2021" t="str">
            <v>是</v>
          </cell>
          <cell r="F2021" t="str">
            <v>否</v>
          </cell>
          <cell r="G2021" t="str">
            <v/>
          </cell>
          <cell r="H2021" t="str">
            <v/>
          </cell>
          <cell r="I2021" t="str">
            <v/>
          </cell>
          <cell r="J2021" t="str">
            <v>件</v>
          </cell>
          <cell r="K2021" t="str">
            <v/>
          </cell>
          <cell r="L2021" t="str">
            <v/>
          </cell>
          <cell r="M2021" t="str">
            <v>50.00</v>
          </cell>
        </row>
        <row r="2022">
          <cell r="A2022" t="str">
            <v>JGWMLCT-320*280-纯灰</v>
          </cell>
          <cell r="B2022" t="str">
            <v>金刚网4cm磁条-对开-纯灰-320*280</v>
          </cell>
          <cell r="C2022" t="str">
            <v>JGWMLCT-320*280-纯灰-金刚网4cm磁条-对开-纯灰-320*280</v>
          </cell>
          <cell r="D2022" t="str">
            <v>居家布艺</v>
          </cell>
          <cell r="E2022" t="str">
            <v>是</v>
          </cell>
          <cell r="F2022" t="str">
            <v>否</v>
          </cell>
          <cell r="G2022" t="str">
            <v/>
          </cell>
          <cell r="H2022" t="str">
            <v/>
          </cell>
          <cell r="I2022" t="str">
            <v/>
          </cell>
          <cell r="J2022" t="str">
            <v>件</v>
          </cell>
          <cell r="K2022" t="str">
            <v/>
          </cell>
          <cell r="L2022" t="str">
            <v/>
          </cell>
          <cell r="M2022" t="str">
            <v>52.00</v>
          </cell>
        </row>
        <row r="2023">
          <cell r="A2023" t="str">
            <v>ZMLJGW8NMJEG6</v>
          </cell>
          <cell r="B2023" t="str">
            <v>磁条款条纹银灰</v>
          </cell>
          <cell r="C2023" t="str">
            <v>ZMLJGW8NMJEG6-磁条款条纹银灰</v>
          </cell>
          <cell r="D2023" t="str">
            <v>居家布艺</v>
          </cell>
          <cell r="E2023" t="str">
            <v>是</v>
          </cell>
          <cell r="F2023" t="str">
            <v/>
          </cell>
          <cell r="G2023" t="str">
            <v>70X200</v>
          </cell>
          <cell r="H2023" t="str">
            <v/>
          </cell>
          <cell r="I2023" t="str">
            <v/>
          </cell>
          <cell r="J2023" t="str">
            <v>件</v>
          </cell>
          <cell r="K2023" t="str">
            <v/>
          </cell>
          <cell r="L2023" t="str">
            <v/>
          </cell>
          <cell r="M2023" t="str">
            <v>16.50</v>
          </cell>
        </row>
        <row r="2024">
          <cell r="A2024" t="str">
            <v>ZMLJGWZ79TZDV</v>
          </cell>
          <cell r="B2024" t="str">
            <v>磁条款条纹银灰</v>
          </cell>
          <cell r="C2024" t="str">
            <v>ZMLJGWZ79TZDV-磁条款条纹银灰</v>
          </cell>
          <cell r="D2024" t="str">
            <v>居家布艺</v>
          </cell>
          <cell r="E2024" t="str">
            <v>是</v>
          </cell>
          <cell r="F2024" t="str">
            <v/>
          </cell>
          <cell r="G2024" t="str">
            <v>80X190</v>
          </cell>
          <cell r="H2024" t="str">
            <v/>
          </cell>
          <cell r="I2024" t="str">
            <v/>
          </cell>
          <cell r="J2024" t="str">
            <v>件</v>
          </cell>
          <cell r="K2024" t="str">
            <v/>
          </cell>
          <cell r="L2024" t="str">
            <v/>
          </cell>
          <cell r="M2024" t="str">
            <v>16.50</v>
          </cell>
        </row>
        <row r="2025">
          <cell r="A2025" t="str">
            <v>ZMLJGW2OD4KUH</v>
          </cell>
          <cell r="B2025" t="str">
            <v>磁条款条纹银灰</v>
          </cell>
          <cell r="C2025" t="str">
            <v>ZMLJGW2OD4KUH-磁条款条纹银灰</v>
          </cell>
          <cell r="D2025" t="str">
            <v>居家布艺</v>
          </cell>
          <cell r="E2025" t="str">
            <v>是</v>
          </cell>
          <cell r="F2025" t="str">
            <v/>
          </cell>
          <cell r="G2025" t="str">
            <v>80X200</v>
          </cell>
          <cell r="H2025" t="str">
            <v/>
          </cell>
          <cell r="I2025" t="str">
            <v/>
          </cell>
          <cell r="J2025" t="str">
            <v>件</v>
          </cell>
          <cell r="K2025" t="str">
            <v/>
          </cell>
          <cell r="L2025" t="str">
            <v/>
          </cell>
          <cell r="M2025" t="str">
            <v>16.50</v>
          </cell>
        </row>
        <row r="2026">
          <cell r="A2026" t="str">
            <v>ZMLJGWLUNHEDD</v>
          </cell>
          <cell r="B2026" t="str">
            <v>磁条款条纹银灰</v>
          </cell>
          <cell r="C2026" t="str">
            <v>ZMLJGWLUNHEDD-磁条款条纹银灰</v>
          </cell>
          <cell r="D2026" t="str">
            <v>居家布艺</v>
          </cell>
          <cell r="E2026" t="str">
            <v>是</v>
          </cell>
          <cell r="F2026" t="str">
            <v/>
          </cell>
          <cell r="G2026" t="str">
            <v>80X205</v>
          </cell>
          <cell r="H2026" t="str">
            <v/>
          </cell>
          <cell r="I2026" t="str">
            <v/>
          </cell>
          <cell r="J2026" t="str">
            <v>件</v>
          </cell>
          <cell r="K2026" t="str">
            <v/>
          </cell>
          <cell r="L2026" t="str">
            <v/>
          </cell>
          <cell r="M2026" t="str">
            <v>16.50</v>
          </cell>
        </row>
        <row r="2027">
          <cell r="A2027" t="str">
            <v>ZMLJGWUA07TFO</v>
          </cell>
          <cell r="B2027" t="str">
            <v>磁条款条纹银灰</v>
          </cell>
          <cell r="C2027" t="str">
            <v>ZMLJGWUA07TFO-磁条款条纹银灰</v>
          </cell>
          <cell r="D2027" t="str">
            <v>居家布艺</v>
          </cell>
          <cell r="E2027" t="str">
            <v>是</v>
          </cell>
          <cell r="F2027" t="str">
            <v/>
          </cell>
          <cell r="G2027" t="str">
            <v>80X210</v>
          </cell>
          <cell r="H2027" t="str">
            <v/>
          </cell>
          <cell r="I2027" t="str">
            <v/>
          </cell>
          <cell r="J2027" t="str">
            <v>件</v>
          </cell>
          <cell r="K2027" t="str">
            <v/>
          </cell>
          <cell r="L2027" t="str">
            <v/>
          </cell>
          <cell r="M2027" t="str">
            <v>16.50</v>
          </cell>
        </row>
        <row r="2028">
          <cell r="A2028" t="str">
            <v>ZMLJGWN27NO36</v>
          </cell>
          <cell r="B2028" t="str">
            <v>磁条款条纹银灰</v>
          </cell>
          <cell r="C2028" t="str">
            <v>ZMLJGWN27NO36-磁条款条纹银灰</v>
          </cell>
          <cell r="D2028" t="str">
            <v>居家布艺</v>
          </cell>
          <cell r="E2028" t="str">
            <v>是</v>
          </cell>
          <cell r="F2028" t="str">
            <v/>
          </cell>
          <cell r="G2028" t="str">
            <v>85X190</v>
          </cell>
          <cell r="H2028" t="str">
            <v/>
          </cell>
          <cell r="I2028" t="str">
            <v/>
          </cell>
          <cell r="J2028" t="str">
            <v>件</v>
          </cell>
          <cell r="K2028" t="str">
            <v/>
          </cell>
          <cell r="L2028" t="str">
            <v/>
          </cell>
          <cell r="M2028" t="str">
            <v>16.50</v>
          </cell>
        </row>
        <row r="2029">
          <cell r="A2029" t="str">
            <v>ZMLJGWRRW3KBL</v>
          </cell>
          <cell r="B2029" t="str">
            <v>磁条款条纹银灰</v>
          </cell>
          <cell r="C2029" t="str">
            <v>ZMLJGWRRW3KBL-磁条款条纹银灰</v>
          </cell>
          <cell r="D2029" t="str">
            <v>居家布艺</v>
          </cell>
          <cell r="E2029" t="str">
            <v>是</v>
          </cell>
          <cell r="F2029" t="str">
            <v/>
          </cell>
          <cell r="G2029" t="str">
            <v>85X195</v>
          </cell>
          <cell r="H2029" t="str">
            <v/>
          </cell>
          <cell r="I2029" t="str">
            <v/>
          </cell>
          <cell r="J2029" t="str">
            <v>件</v>
          </cell>
          <cell r="K2029" t="str">
            <v/>
          </cell>
          <cell r="L2029" t="str">
            <v/>
          </cell>
          <cell r="M2029" t="str">
            <v>16.50</v>
          </cell>
        </row>
        <row r="2030">
          <cell r="A2030" t="str">
            <v>ZMLJGWT80E4S7</v>
          </cell>
          <cell r="B2030" t="str">
            <v>磁条款条纹银灰</v>
          </cell>
          <cell r="C2030" t="str">
            <v>ZMLJGWT80E4S7-磁条款条纹银灰</v>
          </cell>
          <cell r="D2030" t="str">
            <v>居家布艺</v>
          </cell>
          <cell r="E2030" t="str">
            <v>是</v>
          </cell>
          <cell r="F2030" t="str">
            <v/>
          </cell>
          <cell r="G2030" t="str">
            <v>85X200</v>
          </cell>
          <cell r="H2030" t="str">
            <v/>
          </cell>
          <cell r="I2030" t="str">
            <v/>
          </cell>
          <cell r="J2030" t="str">
            <v>件</v>
          </cell>
          <cell r="K2030" t="str">
            <v/>
          </cell>
          <cell r="L2030" t="str">
            <v/>
          </cell>
          <cell r="M2030" t="str">
            <v>16.50</v>
          </cell>
        </row>
        <row r="2031">
          <cell r="A2031" t="str">
            <v>ZMLJGWB4QTZXS</v>
          </cell>
          <cell r="B2031" t="str">
            <v>磁条款条纹银灰</v>
          </cell>
          <cell r="C2031" t="str">
            <v>ZMLJGWB4QTZXS-磁条款条纹银灰</v>
          </cell>
          <cell r="D2031" t="str">
            <v>居家布艺</v>
          </cell>
          <cell r="E2031" t="str">
            <v>是</v>
          </cell>
          <cell r="F2031" t="str">
            <v/>
          </cell>
          <cell r="G2031" t="str">
            <v>85X205</v>
          </cell>
          <cell r="H2031" t="str">
            <v/>
          </cell>
          <cell r="I2031" t="str">
            <v/>
          </cell>
          <cell r="J2031" t="str">
            <v>件</v>
          </cell>
          <cell r="K2031" t="str">
            <v/>
          </cell>
          <cell r="L2031" t="str">
            <v/>
          </cell>
          <cell r="M2031" t="str">
            <v>16.50</v>
          </cell>
        </row>
        <row r="2032">
          <cell r="A2032" t="str">
            <v>ZMLJGWH3Z8UIH</v>
          </cell>
          <cell r="B2032" t="str">
            <v>磁条款条纹银灰</v>
          </cell>
          <cell r="C2032" t="str">
            <v>ZMLJGWH3Z8UIH-磁条款条纹银灰</v>
          </cell>
          <cell r="D2032" t="str">
            <v>居家布艺</v>
          </cell>
          <cell r="E2032" t="str">
            <v>是</v>
          </cell>
          <cell r="F2032" t="str">
            <v/>
          </cell>
          <cell r="G2032" t="str">
            <v>85X210</v>
          </cell>
          <cell r="H2032" t="str">
            <v/>
          </cell>
          <cell r="I2032" t="str">
            <v/>
          </cell>
          <cell r="J2032" t="str">
            <v>件</v>
          </cell>
          <cell r="K2032" t="str">
            <v/>
          </cell>
          <cell r="L2032" t="str">
            <v/>
          </cell>
          <cell r="M2032" t="str">
            <v>16.50</v>
          </cell>
        </row>
        <row r="2033">
          <cell r="A2033" t="str">
            <v>ZMLJGWEMUX91V</v>
          </cell>
          <cell r="B2033" t="str">
            <v>磁条款条纹银灰</v>
          </cell>
          <cell r="C2033" t="str">
            <v>ZMLJGWEMUX91V-磁条款条纹银灰</v>
          </cell>
          <cell r="D2033" t="str">
            <v>居家布艺</v>
          </cell>
          <cell r="E2033" t="str">
            <v>是</v>
          </cell>
          <cell r="F2033" t="str">
            <v/>
          </cell>
          <cell r="G2033" t="str">
            <v>90X190</v>
          </cell>
          <cell r="H2033" t="str">
            <v/>
          </cell>
          <cell r="I2033" t="str">
            <v/>
          </cell>
          <cell r="J2033" t="str">
            <v>件</v>
          </cell>
          <cell r="K2033" t="str">
            <v/>
          </cell>
          <cell r="L2033" t="str">
            <v/>
          </cell>
          <cell r="M2033" t="str">
            <v>16.50</v>
          </cell>
        </row>
        <row r="2034">
          <cell r="A2034" t="str">
            <v>ZMLJGWFVE3JRO</v>
          </cell>
          <cell r="B2034" t="str">
            <v>磁条款条纹银灰</v>
          </cell>
          <cell r="C2034" t="str">
            <v>ZMLJGWFVE3JRO-磁条款条纹银灰</v>
          </cell>
          <cell r="D2034" t="str">
            <v>居家布艺</v>
          </cell>
          <cell r="E2034" t="str">
            <v>是</v>
          </cell>
          <cell r="F2034" t="str">
            <v/>
          </cell>
          <cell r="G2034" t="str">
            <v>90X195</v>
          </cell>
          <cell r="H2034" t="str">
            <v/>
          </cell>
          <cell r="I2034" t="str">
            <v/>
          </cell>
          <cell r="J2034" t="str">
            <v>件</v>
          </cell>
          <cell r="K2034" t="str">
            <v/>
          </cell>
          <cell r="L2034" t="str">
            <v/>
          </cell>
          <cell r="M2034" t="str">
            <v>16.50</v>
          </cell>
        </row>
        <row r="2035">
          <cell r="A2035" t="str">
            <v>ZMLJGW3XX9ULA</v>
          </cell>
          <cell r="B2035" t="str">
            <v>磁条款条纹银灰</v>
          </cell>
          <cell r="C2035" t="str">
            <v>ZMLJGW3XX9ULA-磁条款条纹银灰</v>
          </cell>
          <cell r="D2035" t="str">
            <v>居家布艺</v>
          </cell>
          <cell r="E2035" t="str">
            <v>是</v>
          </cell>
          <cell r="F2035" t="str">
            <v/>
          </cell>
          <cell r="G2035" t="str">
            <v>90X200</v>
          </cell>
          <cell r="H2035" t="str">
            <v/>
          </cell>
          <cell r="I2035" t="str">
            <v/>
          </cell>
          <cell r="J2035" t="str">
            <v>件</v>
          </cell>
          <cell r="K2035" t="str">
            <v/>
          </cell>
          <cell r="L2035" t="str">
            <v/>
          </cell>
          <cell r="M2035" t="str">
            <v>16.50</v>
          </cell>
        </row>
        <row r="2036">
          <cell r="A2036" t="str">
            <v>ZMLJGWLSNPPQW</v>
          </cell>
          <cell r="B2036" t="str">
            <v>磁条款条纹银灰</v>
          </cell>
          <cell r="C2036" t="str">
            <v>ZMLJGWLSNPPQW-磁条款条纹银灰</v>
          </cell>
          <cell r="D2036" t="str">
            <v>居家布艺</v>
          </cell>
          <cell r="E2036" t="str">
            <v>是</v>
          </cell>
          <cell r="F2036" t="str">
            <v/>
          </cell>
          <cell r="G2036" t="str">
            <v>90X205</v>
          </cell>
          <cell r="H2036" t="str">
            <v/>
          </cell>
          <cell r="I2036" t="str">
            <v/>
          </cell>
          <cell r="J2036" t="str">
            <v>件</v>
          </cell>
          <cell r="K2036" t="str">
            <v/>
          </cell>
          <cell r="L2036" t="str">
            <v/>
          </cell>
          <cell r="M2036" t="str">
            <v>16.50</v>
          </cell>
        </row>
        <row r="2037">
          <cell r="A2037" t="str">
            <v>ZMLJGWCCAZANL</v>
          </cell>
          <cell r="B2037" t="str">
            <v>磁条款条纹银灰</v>
          </cell>
          <cell r="C2037" t="str">
            <v>ZMLJGWCCAZANL-磁条款条纹银灰</v>
          </cell>
          <cell r="D2037" t="str">
            <v>居家布艺</v>
          </cell>
          <cell r="E2037" t="str">
            <v>是</v>
          </cell>
          <cell r="F2037" t="str">
            <v/>
          </cell>
          <cell r="G2037" t="str">
            <v>90X210</v>
          </cell>
          <cell r="H2037" t="str">
            <v/>
          </cell>
          <cell r="I2037" t="str">
            <v/>
          </cell>
          <cell r="J2037" t="str">
            <v>件</v>
          </cell>
          <cell r="K2037" t="str">
            <v/>
          </cell>
          <cell r="L2037" t="str">
            <v/>
          </cell>
          <cell r="M2037" t="str">
            <v>16.50</v>
          </cell>
        </row>
        <row r="2038">
          <cell r="A2038" t="str">
            <v>ZMLJGW4YX2J8R</v>
          </cell>
          <cell r="B2038" t="str">
            <v>磁条款条纹银灰</v>
          </cell>
          <cell r="C2038" t="str">
            <v>ZMLJGW4YX2J8R-磁条款条纹银灰</v>
          </cell>
          <cell r="D2038" t="str">
            <v>居家布艺</v>
          </cell>
          <cell r="E2038" t="str">
            <v>是</v>
          </cell>
          <cell r="F2038" t="str">
            <v/>
          </cell>
          <cell r="G2038" t="str">
            <v>90X215</v>
          </cell>
          <cell r="H2038" t="str">
            <v/>
          </cell>
          <cell r="I2038" t="str">
            <v/>
          </cell>
          <cell r="J2038" t="str">
            <v>件</v>
          </cell>
          <cell r="K2038" t="str">
            <v/>
          </cell>
          <cell r="L2038" t="str">
            <v/>
          </cell>
          <cell r="M2038" t="str">
            <v>16.50</v>
          </cell>
        </row>
        <row r="2039">
          <cell r="A2039" t="str">
            <v>ZMLJGWPJCY9KS</v>
          </cell>
          <cell r="B2039" t="str">
            <v>磁条款条纹银灰</v>
          </cell>
          <cell r="C2039" t="str">
            <v>ZMLJGWPJCY9KS-磁条款条纹银灰</v>
          </cell>
          <cell r="D2039" t="str">
            <v>居家布艺</v>
          </cell>
          <cell r="E2039" t="str">
            <v>是</v>
          </cell>
          <cell r="F2039" t="str">
            <v/>
          </cell>
          <cell r="G2039" t="str">
            <v>90X220</v>
          </cell>
          <cell r="H2039" t="str">
            <v/>
          </cell>
          <cell r="I2039" t="str">
            <v/>
          </cell>
          <cell r="J2039" t="str">
            <v>件</v>
          </cell>
          <cell r="K2039" t="str">
            <v/>
          </cell>
          <cell r="L2039" t="str">
            <v/>
          </cell>
          <cell r="M2039" t="str">
            <v>16.50</v>
          </cell>
        </row>
        <row r="2040">
          <cell r="A2040" t="str">
            <v>ZMLJGWQISU2I4</v>
          </cell>
          <cell r="B2040" t="str">
            <v>磁条款条纹银灰</v>
          </cell>
          <cell r="C2040" t="str">
            <v>ZMLJGWQISU2I4-磁条款条纹银灰</v>
          </cell>
          <cell r="D2040" t="str">
            <v>居家布艺</v>
          </cell>
          <cell r="E2040" t="str">
            <v>是</v>
          </cell>
          <cell r="F2040" t="str">
            <v/>
          </cell>
          <cell r="G2040" t="str">
            <v>90X230</v>
          </cell>
          <cell r="H2040" t="str">
            <v/>
          </cell>
          <cell r="I2040" t="str">
            <v/>
          </cell>
          <cell r="J2040" t="str">
            <v>件</v>
          </cell>
          <cell r="K2040" t="str">
            <v/>
          </cell>
          <cell r="L2040" t="str">
            <v/>
          </cell>
          <cell r="M2040" t="str">
            <v>17.50</v>
          </cell>
        </row>
        <row r="2041">
          <cell r="A2041" t="str">
            <v>ZMLJGWI2F4MGU</v>
          </cell>
          <cell r="B2041" t="str">
            <v>磁条款条纹银灰</v>
          </cell>
          <cell r="C2041" t="str">
            <v>ZMLJGWI2F4MGU-磁条款条纹银灰</v>
          </cell>
          <cell r="D2041" t="str">
            <v>居家布艺</v>
          </cell>
          <cell r="E2041" t="str">
            <v>是</v>
          </cell>
          <cell r="F2041" t="str">
            <v/>
          </cell>
          <cell r="G2041" t="str">
            <v>90X240</v>
          </cell>
          <cell r="H2041" t="str">
            <v/>
          </cell>
          <cell r="I2041" t="str">
            <v/>
          </cell>
          <cell r="J2041" t="str">
            <v>件</v>
          </cell>
          <cell r="K2041" t="str">
            <v/>
          </cell>
          <cell r="L2041" t="str">
            <v/>
          </cell>
          <cell r="M2041" t="str">
            <v>18.50</v>
          </cell>
        </row>
        <row r="2042">
          <cell r="A2042" t="str">
            <v>ZMLJGWJK3JFZ3</v>
          </cell>
          <cell r="B2042" t="str">
            <v>磁条款条纹银灰</v>
          </cell>
          <cell r="C2042" t="str">
            <v>ZMLJGWJK3JFZ3-磁条款条纹银灰</v>
          </cell>
          <cell r="D2042" t="str">
            <v>居家布艺</v>
          </cell>
          <cell r="E2042" t="str">
            <v>是</v>
          </cell>
          <cell r="F2042" t="str">
            <v/>
          </cell>
          <cell r="G2042" t="str">
            <v>95X200</v>
          </cell>
          <cell r="H2042" t="str">
            <v/>
          </cell>
          <cell r="I2042" t="str">
            <v/>
          </cell>
          <cell r="J2042" t="str">
            <v>件</v>
          </cell>
          <cell r="K2042" t="str">
            <v/>
          </cell>
          <cell r="L2042" t="str">
            <v/>
          </cell>
          <cell r="M2042" t="str">
            <v>16.50</v>
          </cell>
        </row>
        <row r="2043">
          <cell r="A2043" t="str">
            <v>ZMLJGW1GTY94O</v>
          </cell>
          <cell r="B2043" t="str">
            <v>磁条款条纹银灰</v>
          </cell>
          <cell r="C2043" t="str">
            <v>ZMLJGW1GTY94O-磁条款条纹银灰</v>
          </cell>
          <cell r="D2043" t="str">
            <v>居家布艺</v>
          </cell>
          <cell r="E2043" t="str">
            <v>是</v>
          </cell>
          <cell r="F2043" t="str">
            <v/>
          </cell>
          <cell r="G2043" t="str">
            <v>95X205</v>
          </cell>
          <cell r="H2043" t="str">
            <v/>
          </cell>
          <cell r="I2043" t="str">
            <v/>
          </cell>
          <cell r="J2043" t="str">
            <v>件</v>
          </cell>
          <cell r="K2043" t="str">
            <v/>
          </cell>
          <cell r="L2043" t="str">
            <v/>
          </cell>
          <cell r="M2043" t="str">
            <v>16.50</v>
          </cell>
        </row>
        <row r="2044">
          <cell r="A2044" t="str">
            <v>ZMLJGW9W6OP6Z</v>
          </cell>
          <cell r="B2044" t="str">
            <v>磁条款条纹银灰</v>
          </cell>
          <cell r="C2044" t="str">
            <v>ZMLJGW9W6OP6Z-磁条款条纹银灰</v>
          </cell>
          <cell r="D2044" t="str">
            <v>居家布艺</v>
          </cell>
          <cell r="E2044" t="str">
            <v>是</v>
          </cell>
          <cell r="F2044" t="str">
            <v/>
          </cell>
          <cell r="G2044" t="str">
            <v>95X210</v>
          </cell>
          <cell r="H2044" t="str">
            <v/>
          </cell>
          <cell r="I2044" t="str">
            <v/>
          </cell>
          <cell r="J2044" t="str">
            <v>件</v>
          </cell>
          <cell r="K2044" t="str">
            <v/>
          </cell>
          <cell r="L2044" t="str">
            <v/>
          </cell>
          <cell r="M2044" t="str">
            <v>16.50</v>
          </cell>
        </row>
        <row r="2045">
          <cell r="A2045" t="str">
            <v>ZMLJGW7F2D4PD</v>
          </cell>
          <cell r="B2045" t="str">
            <v>磁条款条纹银灰</v>
          </cell>
          <cell r="C2045" t="str">
            <v>ZMLJGW7F2D4PD-磁条款条纹银灰</v>
          </cell>
          <cell r="D2045" t="str">
            <v>居家布艺</v>
          </cell>
          <cell r="E2045" t="str">
            <v>是</v>
          </cell>
          <cell r="F2045" t="str">
            <v/>
          </cell>
          <cell r="G2045" t="str">
            <v>95X220</v>
          </cell>
          <cell r="H2045" t="str">
            <v/>
          </cell>
          <cell r="I2045" t="str">
            <v/>
          </cell>
          <cell r="J2045" t="str">
            <v>件</v>
          </cell>
          <cell r="K2045" t="str">
            <v/>
          </cell>
          <cell r="L2045" t="str">
            <v/>
          </cell>
          <cell r="M2045" t="str">
            <v>16.50</v>
          </cell>
        </row>
        <row r="2046">
          <cell r="A2046" t="str">
            <v>ZMLJGWS0G9U1E</v>
          </cell>
          <cell r="B2046" t="str">
            <v>磁条款条纹银灰</v>
          </cell>
          <cell r="C2046" t="str">
            <v>ZMLJGWS0G9U1E-磁条款条纹银灰</v>
          </cell>
          <cell r="D2046" t="str">
            <v>居家布艺</v>
          </cell>
          <cell r="E2046" t="str">
            <v>是</v>
          </cell>
          <cell r="F2046" t="str">
            <v/>
          </cell>
          <cell r="G2046" t="str">
            <v>100X200</v>
          </cell>
          <cell r="H2046" t="str">
            <v/>
          </cell>
          <cell r="I2046" t="str">
            <v/>
          </cell>
          <cell r="J2046" t="str">
            <v>件</v>
          </cell>
          <cell r="K2046" t="str">
            <v/>
          </cell>
          <cell r="L2046" t="str">
            <v/>
          </cell>
          <cell r="M2046" t="str">
            <v>16.50</v>
          </cell>
        </row>
        <row r="2047">
          <cell r="A2047" t="str">
            <v>ZMLJGWXQ4IEWA</v>
          </cell>
          <cell r="B2047" t="str">
            <v>磁条款条纹银灰</v>
          </cell>
          <cell r="C2047" t="str">
            <v>ZMLJGWXQ4IEWA-磁条款条纹银灰</v>
          </cell>
          <cell r="D2047" t="str">
            <v>居家布艺</v>
          </cell>
          <cell r="E2047" t="str">
            <v>是</v>
          </cell>
          <cell r="F2047" t="str">
            <v/>
          </cell>
          <cell r="G2047" t="str">
            <v>100X205</v>
          </cell>
          <cell r="H2047" t="str">
            <v/>
          </cell>
          <cell r="I2047" t="str">
            <v/>
          </cell>
          <cell r="J2047" t="str">
            <v>件</v>
          </cell>
          <cell r="K2047" t="str">
            <v/>
          </cell>
          <cell r="L2047" t="str">
            <v/>
          </cell>
          <cell r="M2047" t="str">
            <v>16.50</v>
          </cell>
        </row>
        <row r="2048">
          <cell r="A2048" t="str">
            <v>ZMLJGWIBJE49A</v>
          </cell>
          <cell r="B2048" t="str">
            <v>磁条款条纹银灰</v>
          </cell>
          <cell r="C2048" t="str">
            <v>ZMLJGWIBJE49A-磁条款条纹银灰</v>
          </cell>
          <cell r="D2048" t="str">
            <v>居家布艺</v>
          </cell>
          <cell r="E2048" t="str">
            <v>是</v>
          </cell>
          <cell r="F2048" t="str">
            <v/>
          </cell>
          <cell r="G2048" t="str">
            <v>100X210</v>
          </cell>
          <cell r="H2048" t="str">
            <v/>
          </cell>
          <cell r="I2048" t="str">
            <v/>
          </cell>
          <cell r="J2048" t="str">
            <v>件</v>
          </cell>
          <cell r="K2048" t="str">
            <v/>
          </cell>
          <cell r="L2048" t="str">
            <v/>
          </cell>
          <cell r="M2048" t="str">
            <v>16.50</v>
          </cell>
        </row>
        <row r="2049">
          <cell r="A2049" t="str">
            <v>ZMLJGWYZPNPN3</v>
          </cell>
          <cell r="B2049" t="str">
            <v>磁条款条纹银灰</v>
          </cell>
          <cell r="C2049" t="str">
            <v>ZMLJGWYZPNPN3-磁条款条纹银灰</v>
          </cell>
          <cell r="D2049" t="str">
            <v>居家布艺</v>
          </cell>
          <cell r="E2049" t="str">
            <v>是</v>
          </cell>
          <cell r="F2049" t="str">
            <v/>
          </cell>
          <cell r="G2049" t="str">
            <v>100X220</v>
          </cell>
          <cell r="H2049" t="str">
            <v/>
          </cell>
          <cell r="I2049" t="str">
            <v/>
          </cell>
          <cell r="J2049" t="str">
            <v>件</v>
          </cell>
          <cell r="K2049" t="str">
            <v/>
          </cell>
          <cell r="L2049" t="str">
            <v/>
          </cell>
          <cell r="M2049" t="str">
            <v>16.50</v>
          </cell>
        </row>
        <row r="2050">
          <cell r="A2050" t="str">
            <v>ZMLJGW9M2E7DJ</v>
          </cell>
          <cell r="B2050" t="str">
            <v>磁条款条纹银灰</v>
          </cell>
          <cell r="C2050" t="str">
            <v>ZMLJGW9M2E7DJ-磁条款条纹银灰</v>
          </cell>
          <cell r="D2050" t="str">
            <v>居家布艺</v>
          </cell>
          <cell r="E2050" t="str">
            <v>是</v>
          </cell>
          <cell r="F2050" t="str">
            <v/>
          </cell>
          <cell r="G2050" t="str">
            <v>100X230</v>
          </cell>
          <cell r="H2050" t="str">
            <v/>
          </cell>
          <cell r="I2050" t="str">
            <v/>
          </cell>
          <cell r="J2050" t="str">
            <v>件</v>
          </cell>
          <cell r="K2050" t="str">
            <v/>
          </cell>
          <cell r="L2050" t="str">
            <v/>
          </cell>
          <cell r="M2050" t="str">
            <v>17.50</v>
          </cell>
        </row>
        <row r="2051">
          <cell r="A2051" t="str">
            <v>ZMLJGW3PDX9IY</v>
          </cell>
          <cell r="B2051" t="str">
            <v>磁条款条纹银灰</v>
          </cell>
          <cell r="C2051" t="str">
            <v>ZMLJGW3PDX9IY-磁条款条纹银灰</v>
          </cell>
          <cell r="D2051" t="str">
            <v>居家布艺</v>
          </cell>
          <cell r="E2051" t="str">
            <v>是</v>
          </cell>
          <cell r="F2051" t="str">
            <v/>
          </cell>
          <cell r="G2051" t="str">
            <v>105X205</v>
          </cell>
          <cell r="H2051" t="str">
            <v/>
          </cell>
          <cell r="I2051" t="str">
            <v/>
          </cell>
          <cell r="J2051" t="str">
            <v>件</v>
          </cell>
          <cell r="K2051" t="str">
            <v/>
          </cell>
          <cell r="L2051" t="str">
            <v/>
          </cell>
          <cell r="M2051" t="str">
            <v>16.50</v>
          </cell>
        </row>
        <row r="2052">
          <cell r="A2052" t="str">
            <v>ZMLJGWDEASZA2</v>
          </cell>
          <cell r="B2052" t="str">
            <v>磁条款条纹银灰</v>
          </cell>
          <cell r="C2052" t="str">
            <v>ZMLJGWDEASZA2-磁条款条纹银灰</v>
          </cell>
          <cell r="D2052" t="str">
            <v>居家布艺</v>
          </cell>
          <cell r="E2052" t="str">
            <v>是</v>
          </cell>
          <cell r="F2052" t="str">
            <v/>
          </cell>
          <cell r="G2052" t="str">
            <v>110X200</v>
          </cell>
          <cell r="H2052" t="str">
            <v/>
          </cell>
          <cell r="I2052" t="str">
            <v/>
          </cell>
          <cell r="J2052" t="str">
            <v>件</v>
          </cell>
          <cell r="K2052" t="str">
            <v/>
          </cell>
          <cell r="L2052" t="str">
            <v/>
          </cell>
          <cell r="M2052" t="str">
            <v>17.50</v>
          </cell>
        </row>
        <row r="2053">
          <cell r="A2053" t="str">
            <v>ZMLJGWOARSZUZ</v>
          </cell>
          <cell r="B2053" t="str">
            <v>磁条款条纹银灰</v>
          </cell>
          <cell r="C2053" t="str">
            <v>ZMLJGWOARSZUZ-磁条款条纹银灰</v>
          </cell>
          <cell r="D2053" t="str">
            <v>居家布艺</v>
          </cell>
          <cell r="E2053" t="str">
            <v>是</v>
          </cell>
          <cell r="F2053" t="str">
            <v/>
          </cell>
          <cell r="G2053" t="str">
            <v>110X210</v>
          </cell>
          <cell r="H2053" t="str">
            <v/>
          </cell>
          <cell r="I2053" t="str">
            <v/>
          </cell>
          <cell r="J2053" t="str">
            <v>件</v>
          </cell>
          <cell r="K2053" t="str">
            <v/>
          </cell>
          <cell r="L2053" t="str">
            <v/>
          </cell>
          <cell r="M2053" t="str">
            <v>17.50</v>
          </cell>
        </row>
        <row r="2054">
          <cell r="A2054" t="str">
            <v>ZMLJGW06PPRB8</v>
          </cell>
          <cell r="B2054" t="str">
            <v>磁条款条纹银灰</v>
          </cell>
          <cell r="C2054" t="str">
            <v>ZMLJGW06PPRB8-磁条款条纹银灰</v>
          </cell>
          <cell r="D2054" t="str">
            <v>居家布艺</v>
          </cell>
          <cell r="E2054" t="str">
            <v>是</v>
          </cell>
          <cell r="F2054" t="str">
            <v/>
          </cell>
          <cell r="G2054" t="str">
            <v>110X220</v>
          </cell>
          <cell r="H2054" t="str">
            <v/>
          </cell>
          <cell r="I2054" t="str">
            <v/>
          </cell>
          <cell r="J2054" t="str">
            <v>件</v>
          </cell>
          <cell r="K2054" t="str">
            <v/>
          </cell>
          <cell r="L2054" t="str">
            <v/>
          </cell>
          <cell r="M2054" t="str">
            <v>17.50</v>
          </cell>
        </row>
        <row r="2055">
          <cell r="A2055" t="str">
            <v>ZMLJGW1X8E78I</v>
          </cell>
          <cell r="B2055" t="str">
            <v>磁条款条纹银灰</v>
          </cell>
          <cell r="C2055" t="str">
            <v>ZMLJGW1X8E78I-磁条款条纹银灰</v>
          </cell>
          <cell r="D2055" t="str">
            <v>居家布艺</v>
          </cell>
          <cell r="E2055" t="str">
            <v>是</v>
          </cell>
          <cell r="F2055" t="str">
            <v/>
          </cell>
          <cell r="G2055" t="str">
            <v>110X230</v>
          </cell>
          <cell r="H2055" t="str">
            <v/>
          </cell>
          <cell r="I2055" t="str">
            <v/>
          </cell>
          <cell r="J2055" t="str">
            <v>件</v>
          </cell>
          <cell r="K2055" t="str">
            <v/>
          </cell>
          <cell r="L2055" t="str">
            <v/>
          </cell>
          <cell r="M2055" t="str">
            <v>18.50</v>
          </cell>
        </row>
        <row r="2056">
          <cell r="A2056" t="str">
            <v>ZMLJGW56H8UZK</v>
          </cell>
          <cell r="B2056" t="str">
            <v>磁条款条纹银灰</v>
          </cell>
          <cell r="C2056" t="str">
            <v>ZMLJGW56H8UZK-磁条款条纹银灰</v>
          </cell>
          <cell r="D2056" t="str">
            <v>居家布艺</v>
          </cell>
          <cell r="E2056" t="str">
            <v>是</v>
          </cell>
          <cell r="F2056" t="str">
            <v/>
          </cell>
          <cell r="G2056" t="str">
            <v>120X200</v>
          </cell>
          <cell r="H2056" t="str">
            <v/>
          </cell>
          <cell r="I2056" t="str">
            <v/>
          </cell>
          <cell r="J2056" t="str">
            <v>件</v>
          </cell>
          <cell r="K2056" t="str">
            <v/>
          </cell>
          <cell r="L2056" t="str">
            <v/>
          </cell>
          <cell r="M2056" t="str">
            <v>18.50</v>
          </cell>
        </row>
        <row r="2057">
          <cell r="A2057" t="str">
            <v>ZMLJGWSHVPR57</v>
          </cell>
          <cell r="B2057" t="str">
            <v>磁条款条纹银灰</v>
          </cell>
          <cell r="C2057" t="str">
            <v>ZMLJGWSHVPR57-磁条款条纹银灰</v>
          </cell>
          <cell r="D2057" t="str">
            <v>居家布艺</v>
          </cell>
          <cell r="E2057" t="str">
            <v>是</v>
          </cell>
          <cell r="F2057" t="str">
            <v/>
          </cell>
          <cell r="G2057" t="str">
            <v>120X210</v>
          </cell>
          <cell r="H2057" t="str">
            <v/>
          </cell>
          <cell r="I2057" t="str">
            <v/>
          </cell>
          <cell r="J2057" t="str">
            <v>件</v>
          </cell>
          <cell r="K2057" t="str">
            <v/>
          </cell>
          <cell r="L2057" t="str">
            <v/>
          </cell>
          <cell r="M2057" t="str">
            <v>18.50</v>
          </cell>
        </row>
        <row r="2058">
          <cell r="A2058" t="str">
            <v>ZMLJGWT8EF72H</v>
          </cell>
          <cell r="B2058" t="str">
            <v>磁条款条纹银灰</v>
          </cell>
          <cell r="C2058" t="str">
            <v>ZMLJGWT8EF72H-磁条款条纹银灰</v>
          </cell>
          <cell r="D2058" t="str">
            <v>居家布艺</v>
          </cell>
          <cell r="E2058" t="str">
            <v>是</v>
          </cell>
          <cell r="F2058" t="str">
            <v/>
          </cell>
          <cell r="G2058" t="str">
            <v>120X220</v>
          </cell>
          <cell r="H2058" t="str">
            <v/>
          </cell>
          <cell r="I2058" t="str">
            <v/>
          </cell>
          <cell r="J2058" t="str">
            <v>件</v>
          </cell>
          <cell r="K2058" t="str">
            <v/>
          </cell>
          <cell r="L2058" t="str">
            <v/>
          </cell>
          <cell r="M2058" t="str">
            <v>18.50</v>
          </cell>
        </row>
        <row r="2059">
          <cell r="A2059" t="str">
            <v>ZMLJGWKS1PR06</v>
          </cell>
          <cell r="B2059" t="str">
            <v>磁条款条纹银灰</v>
          </cell>
          <cell r="C2059" t="str">
            <v>ZMLJGWKS1PR06-磁条款条纹银灰</v>
          </cell>
          <cell r="D2059" t="str">
            <v>居家布艺</v>
          </cell>
          <cell r="E2059" t="str">
            <v>是</v>
          </cell>
          <cell r="F2059" t="str">
            <v/>
          </cell>
          <cell r="G2059" t="str">
            <v>120X230</v>
          </cell>
          <cell r="H2059" t="str">
            <v/>
          </cell>
          <cell r="I2059" t="str">
            <v/>
          </cell>
          <cell r="J2059" t="str">
            <v>件</v>
          </cell>
          <cell r="K2059" t="str">
            <v/>
          </cell>
          <cell r="L2059" t="str">
            <v/>
          </cell>
          <cell r="M2059" t="str">
            <v>19.50</v>
          </cell>
        </row>
        <row r="2060">
          <cell r="A2060" t="str">
            <v>ZMLJGWBCOZCXV</v>
          </cell>
          <cell r="B2060" t="str">
            <v>磁条款条纹银灰</v>
          </cell>
          <cell r="C2060" t="str">
            <v>ZMLJGWBCOZCXV-磁条款条纹银灰</v>
          </cell>
          <cell r="D2060" t="str">
            <v>居家布艺</v>
          </cell>
          <cell r="E2060" t="str">
            <v>是</v>
          </cell>
          <cell r="F2060" t="str">
            <v/>
          </cell>
          <cell r="G2060" t="str">
            <v>130X200</v>
          </cell>
          <cell r="H2060" t="str">
            <v/>
          </cell>
          <cell r="I2060" t="str">
            <v/>
          </cell>
          <cell r="J2060" t="str">
            <v>件</v>
          </cell>
          <cell r="K2060" t="str">
            <v/>
          </cell>
          <cell r="L2060" t="str">
            <v/>
          </cell>
          <cell r="M2060" t="str">
            <v>19.50</v>
          </cell>
        </row>
        <row r="2061">
          <cell r="A2061" t="str">
            <v>ZMLJGWC37PRU5</v>
          </cell>
          <cell r="B2061" t="str">
            <v>磁条款条纹银灰</v>
          </cell>
          <cell r="C2061" t="str">
            <v>ZMLJGWC37PRU5-磁条款条纹银灰</v>
          </cell>
          <cell r="D2061" t="str">
            <v>居家布艺</v>
          </cell>
          <cell r="E2061" t="str">
            <v>是</v>
          </cell>
          <cell r="F2061" t="str">
            <v/>
          </cell>
          <cell r="G2061" t="str">
            <v>130X210</v>
          </cell>
          <cell r="H2061" t="str">
            <v/>
          </cell>
          <cell r="I2061" t="str">
            <v/>
          </cell>
          <cell r="J2061" t="str">
            <v>件</v>
          </cell>
          <cell r="K2061" t="str">
            <v/>
          </cell>
          <cell r="L2061" t="str">
            <v/>
          </cell>
          <cell r="M2061" t="str">
            <v>19.50</v>
          </cell>
        </row>
        <row r="2062">
          <cell r="A2062" t="str">
            <v>ZMLJGW3NU0CSU</v>
          </cell>
          <cell r="B2062" t="str">
            <v>磁条款条纹银灰</v>
          </cell>
          <cell r="C2062" t="str">
            <v>ZMLJGW3NU0CSU-磁条款条纹银灰</v>
          </cell>
          <cell r="D2062" t="str">
            <v>居家布艺</v>
          </cell>
          <cell r="E2062" t="str">
            <v>是</v>
          </cell>
          <cell r="F2062" t="str">
            <v/>
          </cell>
          <cell r="G2062" t="str">
            <v>130X220</v>
          </cell>
          <cell r="H2062" t="str">
            <v/>
          </cell>
          <cell r="I2062" t="str">
            <v/>
          </cell>
          <cell r="J2062" t="str">
            <v>件</v>
          </cell>
          <cell r="K2062" t="str">
            <v/>
          </cell>
          <cell r="L2062" t="str">
            <v/>
          </cell>
          <cell r="M2062" t="str">
            <v>19.50</v>
          </cell>
        </row>
        <row r="2063">
          <cell r="A2063" t="str">
            <v>ZMLJGW3ECPSP4</v>
          </cell>
          <cell r="B2063" t="str">
            <v>磁条款条纹银灰</v>
          </cell>
          <cell r="C2063" t="str">
            <v>ZMLJGW3ECPSP4-磁条款条纹银灰</v>
          </cell>
          <cell r="D2063" t="str">
            <v>居家布艺</v>
          </cell>
          <cell r="E2063" t="str">
            <v>是</v>
          </cell>
          <cell r="F2063" t="str">
            <v/>
          </cell>
          <cell r="G2063" t="str">
            <v>130X230</v>
          </cell>
          <cell r="H2063" t="str">
            <v/>
          </cell>
          <cell r="I2063" t="str">
            <v/>
          </cell>
          <cell r="J2063" t="str">
            <v>件</v>
          </cell>
          <cell r="K2063" t="str">
            <v/>
          </cell>
          <cell r="L2063" t="str">
            <v/>
          </cell>
          <cell r="M2063" t="str">
            <v>20.50</v>
          </cell>
        </row>
        <row r="2064">
          <cell r="A2064" t="str">
            <v>ZMLJGWVYZ0CMT</v>
          </cell>
          <cell r="B2064" t="str">
            <v>磁条款条纹银灰</v>
          </cell>
          <cell r="C2064" t="str">
            <v>ZMLJGWVYZ0CMT-磁条款条纹银灰</v>
          </cell>
          <cell r="D2064" t="str">
            <v>居家布艺</v>
          </cell>
          <cell r="E2064" t="str">
            <v>是</v>
          </cell>
          <cell r="F2064" t="str">
            <v/>
          </cell>
          <cell r="G2064" t="str">
            <v>140X200</v>
          </cell>
          <cell r="H2064" t="str">
            <v/>
          </cell>
          <cell r="I2064" t="str">
            <v/>
          </cell>
          <cell r="J2064" t="str">
            <v>件</v>
          </cell>
          <cell r="K2064" t="str">
            <v/>
          </cell>
          <cell r="L2064" t="str">
            <v/>
          </cell>
          <cell r="M2064" t="str">
            <v>20.50</v>
          </cell>
        </row>
        <row r="2065">
          <cell r="A2065" t="str">
            <v>ZMLJGWMIMAXKI</v>
          </cell>
          <cell r="B2065" t="str">
            <v>磁条款条纹银灰</v>
          </cell>
          <cell r="C2065" t="str">
            <v>ZMLJGWMIMAXKI-磁条款条纹银灰</v>
          </cell>
          <cell r="D2065" t="str">
            <v>居家布艺</v>
          </cell>
          <cell r="E2065" t="str">
            <v>是</v>
          </cell>
          <cell r="F2065" t="str">
            <v/>
          </cell>
          <cell r="G2065" t="str">
            <v>140X210</v>
          </cell>
          <cell r="H2065" t="str">
            <v/>
          </cell>
          <cell r="I2065" t="str">
            <v/>
          </cell>
          <cell r="J2065" t="str">
            <v>件</v>
          </cell>
          <cell r="K2065" t="str">
            <v/>
          </cell>
          <cell r="L2065" t="str">
            <v/>
          </cell>
          <cell r="M2065" t="str">
            <v>20.50</v>
          </cell>
        </row>
        <row r="2066">
          <cell r="A2066" t="str">
            <v>ZMLJGWN950CHS</v>
          </cell>
          <cell r="B2066" t="str">
            <v>磁条款条纹银灰</v>
          </cell>
          <cell r="C2066" t="str">
            <v>ZMLJGWN950CHS-磁条款条纹银灰</v>
          </cell>
          <cell r="D2066" t="str">
            <v>居家布艺</v>
          </cell>
          <cell r="E2066" t="str">
            <v>是</v>
          </cell>
          <cell r="F2066" t="str">
            <v/>
          </cell>
          <cell r="G2066" t="str">
            <v>140X220</v>
          </cell>
          <cell r="H2066" t="str">
            <v/>
          </cell>
          <cell r="I2066" t="str">
            <v/>
          </cell>
          <cell r="J2066" t="str">
            <v>件</v>
          </cell>
          <cell r="K2066" t="str">
            <v/>
          </cell>
          <cell r="L2066" t="str">
            <v/>
          </cell>
          <cell r="M2066" t="str">
            <v>20.50</v>
          </cell>
        </row>
        <row r="2067">
          <cell r="A2067" t="str">
            <v>ZMLJGWETSAXEH</v>
          </cell>
          <cell r="B2067" t="str">
            <v>磁条款条纹银灰</v>
          </cell>
          <cell r="C2067" t="str">
            <v>ZMLJGWETSAXEH-磁条款条纹银灰</v>
          </cell>
          <cell r="D2067" t="str">
            <v>居家布艺</v>
          </cell>
          <cell r="E2067" t="str">
            <v>是</v>
          </cell>
          <cell r="F2067" t="str">
            <v/>
          </cell>
          <cell r="G2067" t="str">
            <v>140X230</v>
          </cell>
          <cell r="H2067" t="str">
            <v/>
          </cell>
          <cell r="I2067" t="str">
            <v/>
          </cell>
          <cell r="J2067" t="str">
            <v>件</v>
          </cell>
          <cell r="K2067" t="str">
            <v/>
          </cell>
          <cell r="L2067" t="str">
            <v/>
          </cell>
          <cell r="M2067" t="str">
            <v>21.50</v>
          </cell>
        </row>
        <row r="2068">
          <cell r="A2068" t="str">
            <v>ZMLJGW5DFLHC6</v>
          </cell>
          <cell r="B2068" t="str">
            <v>磁条款条纹银灰</v>
          </cell>
          <cell r="C2068" t="str">
            <v>ZMLJGW5DFLHC6-磁条款条纹银灰</v>
          </cell>
          <cell r="D2068" t="str">
            <v>居家布艺</v>
          </cell>
          <cell r="E2068" t="str">
            <v>是</v>
          </cell>
          <cell r="F2068" t="str">
            <v/>
          </cell>
          <cell r="G2068" t="str">
            <v>140X240</v>
          </cell>
          <cell r="H2068" t="str">
            <v/>
          </cell>
          <cell r="I2068" t="str">
            <v/>
          </cell>
          <cell r="J2068" t="str">
            <v>件</v>
          </cell>
          <cell r="K2068" t="str">
            <v/>
          </cell>
          <cell r="L2068" t="str">
            <v/>
          </cell>
          <cell r="M2068" t="str">
            <v>22.50</v>
          </cell>
        </row>
        <row r="2069">
          <cell r="A2069" t="str">
            <v>ZMLJGWVIKC46H</v>
          </cell>
          <cell r="B2069" t="str">
            <v>磁条款条纹银灰</v>
          </cell>
          <cell r="C2069" t="str">
            <v>ZMLJGWVIKC46H-磁条款条纹银灰</v>
          </cell>
          <cell r="D2069" t="str">
            <v>居家布艺</v>
          </cell>
          <cell r="E2069" t="str">
            <v>是</v>
          </cell>
          <cell r="F2069" t="str">
            <v/>
          </cell>
          <cell r="G2069" t="str">
            <v>150X200</v>
          </cell>
          <cell r="H2069" t="str">
            <v/>
          </cell>
          <cell r="I2069" t="str">
            <v/>
          </cell>
          <cell r="J2069" t="str">
            <v>件</v>
          </cell>
          <cell r="K2069" t="str">
            <v/>
          </cell>
          <cell r="L2069" t="str">
            <v/>
          </cell>
          <cell r="M2069" t="str">
            <v>21.50</v>
          </cell>
        </row>
        <row r="2070">
          <cell r="A2070" t="str">
            <v>ZMLJGWXX2V2AV</v>
          </cell>
          <cell r="B2070" t="str">
            <v>磁条款条纹银灰</v>
          </cell>
          <cell r="C2070" t="str">
            <v>ZMLJGWXX2V2AV-磁条款条纹银灰</v>
          </cell>
          <cell r="D2070" t="str">
            <v>居家布艺</v>
          </cell>
          <cell r="E2070" t="str">
            <v>是</v>
          </cell>
          <cell r="F2070" t="str">
            <v/>
          </cell>
          <cell r="G2070" t="str">
            <v>150X210</v>
          </cell>
          <cell r="H2070" t="str">
            <v/>
          </cell>
          <cell r="I2070" t="str">
            <v/>
          </cell>
          <cell r="J2070" t="str">
            <v>件</v>
          </cell>
          <cell r="K2070" t="str">
            <v/>
          </cell>
          <cell r="L2070" t="str">
            <v/>
          </cell>
          <cell r="M2070" t="str">
            <v>21.50</v>
          </cell>
        </row>
        <row r="2071">
          <cell r="A2071" t="str">
            <v>ZMLJGWKL3C4MK</v>
          </cell>
          <cell r="B2071" t="str">
            <v>磁条款条纹银灰</v>
          </cell>
          <cell r="C2071" t="str">
            <v>ZMLJGWKL3C4MK-磁条款条纹银灰</v>
          </cell>
          <cell r="D2071" t="str">
            <v>居家布艺</v>
          </cell>
          <cell r="E2071" t="str">
            <v>是</v>
          </cell>
          <cell r="F2071" t="str">
            <v/>
          </cell>
          <cell r="G2071" t="str">
            <v>150X220</v>
          </cell>
          <cell r="H2071" t="str">
            <v/>
          </cell>
          <cell r="I2071" t="str">
            <v/>
          </cell>
          <cell r="J2071" t="str">
            <v>件</v>
          </cell>
          <cell r="K2071" t="str">
            <v/>
          </cell>
          <cell r="L2071" t="str">
            <v/>
          </cell>
          <cell r="M2071" t="str">
            <v>21.50</v>
          </cell>
        </row>
        <row r="2072">
          <cell r="A2072" t="str">
            <v>ZMLJGWOHP5N7L</v>
          </cell>
          <cell r="B2072" t="str">
            <v>磁条款条纹银灰</v>
          </cell>
          <cell r="C2072" t="str">
            <v>ZMLJGWOHP5N7L-磁条款条纹银灰</v>
          </cell>
          <cell r="D2072" t="str">
            <v>居家布艺</v>
          </cell>
          <cell r="E2072" t="str">
            <v>是</v>
          </cell>
          <cell r="F2072" t="str">
            <v/>
          </cell>
          <cell r="G2072" t="str">
            <v>150X230</v>
          </cell>
          <cell r="H2072" t="str">
            <v/>
          </cell>
          <cell r="I2072" t="str">
            <v/>
          </cell>
          <cell r="J2072" t="str">
            <v>件</v>
          </cell>
          <cell r="K2072" t="str">
            <v/>
          </cell>
          <cell r="L2072" t="str">
            <v/>
          </cell>
          <cell r="M2072" t="str">
            <v>22.50</v>
          </cell>
        </row>
        <row r="2073">
          <cell r="A2073" t="str">
            <v>ZMLJGWF1CG75A</v>
          </cell>
          <cell r="B2073" t="str">
            <v>磁条款条纹银灰</v>
          </cell>
          <cell r="C2073" t="str">
            <v>ZMLJGWF1CG75A-磁条款条纹银灰</v>
          </cell>
          <cell r="D2073" t="str">
            <v>居家布艺</v>
          </cell>
          <cell r="E2073" t="str">
            <v>是</v>
          </cell>
          <cell r="F2073" t="str">
            <v/>
          </cell>
          <cell r="G2073" t="str">
            <v>150X240</v>
          </cell>
          <cell r="H2073" t="str">
            <v/>
          </cell>
          <cell r="I2073" t="str">
            <v/>
          </cell>
          <cell r="J2073" t="str">
            <v>件</v>
          </cell>
          <cell r="K2073" t="str">
            <v/>
          </cell>
          <cell r="L2073" t="str">
            <v/>
          </cell>
          <cell r="M2073" t="str">
            <v>23.50</v>
          </cell>
        </row>
        <row r="2074">
          <cell r="A2074" t="str">
            <v>ZMLJGW7LZQS3Z</v>
          </cell>
          <cell r="B2074" t="str">
            <v>磁条款条纹银灰</v>
          </cell>
          <cell r="C2074" t="str">
            <v>ZMLJGW7LZQS3Z-磁条款条纹银灰</v>
          </cell>
          <cell r="D2074" t="str">
            <v>居家布艺</v>
          </cell>
          <cell r="E2074" t="str">
            <v>是</v>
          </cell>
          <cell r="F2074" t="str">
            <v/>
          </cell>
          <cell r="G2074" t="str">
            <v>160X200</v>
          </cell>
          <cell r="H2074" t="str">
            <v/>
          </cell>
          <cell r="I2074" t="str">
            <v/>
          </cell>
          <cell r="J2074" t="str">
            <v>件</v>
          </cell>
          <cell r="K2074" t="str">
            <v/>
          </cell>
          <cell r="L2074" t="str">
            <v/>
          </cell>
          <cell r="M2074" t="str">
            <v>22.50</v>
          </cell>
        </row>
        <row r="2075">
          <cell r="A2075" t="str">
            <v>ZMLJGWY5M1C0O</v>
          </cell>
          <cell r="B2075" t="str">
            <v>磁条款条纹银灰</v>
          </cell>
          <cell r="C2075" t="str">
            <v>ZMLJGWY5M1C0O-磁条款条纹银灰</v>
          </cell>
          <cell r="D2075" t="str">
            <v>居家布艺</v>
          </cell>
          <cell r="E2075" t="str">
            <v>是</v>
          </cell>
          <cell r="F2075" t="str">
            <v/>
          </cell>
          <cell r="G2075" t="str">
            <v>160X210</v>
          </cell>
          <cell r="H2075" t="str">
            <v/>
          </cell>
          <cell r="I2075" t="str">
            <v/>
          </cell>
          <cell r="J2075" t="str">
            <v>件</v>
          </cell>
          <cell r="K2075" t="str">
            <v/>
          </cell>
          <cell r="L2075" t="str">
            <v/>
          </cell>
          <cell r="M2075" t="str">
            <v>22.50</v>
          </cell>
        </row>
        <row r="2076">
          <cell r="A2076" t="str">
            <v>ZMLJGWB5QMOK9</v>
          </cell>
          <cell r="B2076" t="str">
            <v>磁条款条纹银灰</v>
          </cell>
          <cell r="C2076" t="str">
            <v>ZMLJGWB5QMOK9-磁条款条纹银灰</v>
          </cell>
          <cell r="D2076" t="str">
            <v>居家布艺</v>
          </cell>
          <cell r="E2076" t="str">
            <v>是</v>
          </cell>
          <cell r="F2076" t="str">
            <v/>
          </cell>
          <cell r="G2076" t="str">
            <v>160X220</v>
          </cell>
          <cell r="H2076" t="str">
            <v/>
          </cell>
          <cell r="I2076" t="str">
            <v/>
          </cell>
          <cell r="J2076" t="str">
            <v>件</v>
          </cell>
          <cell r="K2076" t="str">
            <v/>
          </cell>
          <cell r="L2076" t="str">
            <v/>
          </cell>
          <cell r="M2076" t="str">
            <v>22.50</v>
          </cell>
        </row>
        <row r="2077">
          <cell r="A2077" t="str">
            <v>ZMLJGWPQ9BXYE</v>
          </cell>
          <cell r="B2077" t="str">
            <v>磁条款条纹银灰</v>
          </cell>
          <cell r="C2077" t="str">
            <v>ZMLJGWPQ9BXYE-磁条款条纹银灰</v>
          </cell>
          <cell r="D2077" t="str">
            <v>居家布艺</v>
          </cell>
          <cell r="E2077" t="str">
            <v>是</v>
          </cell>
          <cell r="F2077" t="str">
            <v/>
          </cell>
          <cell r="G2077" t="str">
            <v>160X230</v>
          </cell>
          <cell r="H2077" t="str">
            <v/>
          </cell>
          <cell r="I2077" t="str">
            <v/>
          </cell>
          <cell r="J2077" t="str">
            <v>件</v>
          </cell>
          <cell r="K2077" t="str">
            <v/>
          </cell>
          <cell r="L2077" t="str">
            <v/>
          </cell>
          <cell r="M2077" t="str">
            <v>23.50</v>
          </cell>
        </row>
        <row r="2078">
          <cell r="A2078" t="str">
            <v>ZMLJGWHAWLIV3</v>
          </cell>
          <cell r="B2078" t="str">
            <v>磁条款条纹银灰</v>
          </cell>
          <cell r="C2078" t="str">
            <v>ZMLJGWHAWLIV3-磁条款条纹银灰</v>
          </cell>
          <cell r="D2078" t="str">
            <v>居家布艺</v>
          </cell>
          <cell r="E2078" t="str">
            <v>是</v>
          </cell>
          <cell r="F2078" t="str">
            <v/>
          </cell>
          <cell r="G2078" t="str">
            <v>160X240</v>
          </cell>
          <cell r="H2078" t="str">
            <v/>
          </cell>
          <cell r="I2078" t="str">
            <v/>
          </cell>
          <cell r="J2078" t="str">
            <v>件</v>
          </cell>
          <cell r="K2078" t="str">
            <v/>
          </cell>
          <cell r="L2078" t="str">
            <v/>
          </cell>
          <cell r="M2078" t="str">
            <v>24.50</v>
          </cell>
        </row>
        <row r="2079">
          <cell r="A2079" t="str">
            <v>ZMLJGW8UJW2TS</v>
          </cell>
          <cell r="B2079" t="str">
            <v>磁条款条纹银灰</v>
          </cell>
          <cell r="C2079" t="str">
            <v>ZMLJGW8UJW2TS-磁条款条纹银灰</v>
          </cell>
          <cell r="D2079" t="str">
            <v>居家布艺</v>
          </cell>
          <cell r="E2079" t="str">
            <v>是</v>
          </cell>
          <cell r="F2079" t="str">
            <v/>
          </cell>
          <cell r="G2079" t="str">
            <v>170X200</v>
          </cell>
          <cell r="H2079" t="str">
            <v/>
          </cell>
          <cell r="I2079" t="str">
            <v/>
          </cell>
          <cell r="J2079" t="str">
            <v>件</v>
          </cell>
          <cell r="K2079" t="str">
            <v/>
          </cell>
          <cell r="L2079" t="str">
            <v/>
          </cell>
          <cell r="M2079" t="str">
            <v>23.50</v>
          </cell>
        </row>
        <row r="2080">
          <cell r="A2080" t="str">
            <v>ZMLJGWZE76NRH</v>
          </cell>
          <cell r="B2080" t="str">
            <v>磁条款条纹银灰</v>
          </cell>
          <cell r="C2080" t="str">
            <v>ZMLJGWZE76NRH-磁条款条纹银灰</v>
          </cell>
          <cell r="D2080" t="str">
            <v>居家布艺</v>
          </cell>
          <cell r="E2080" t="str">
            <v>是</v>
          </cell>
          <cell r="F2080" t="str">
            <v/>
          </cell>
          <cell r="G2080" t="str">
            <v>170X210</v>
          </cell>
          <cell r="H2080" t="str">
            <v/>
          </cell>
          <cell r="I2080" t="str">
            <v/>
          </cell>
          <cell r="J2080" t="str">
            <v>件</v>
          </cell>
          <cell r="K2080" t="str">
            <v/>
          </cell>
          <cell r="L2080" t="str">
            <v/>
          </cell>
          <cell r="M2080" t="str">
            <v>23.50</v>
          </cell>
        </row>
        <row r="2081">
          <cell r="A2081" t="str">
            <v>ZMLJGWRYUG7O7</v>
          </cell>
          <cell r="B2081" t="str">
            <v>磁条款条纹银灰</v>
          </cell>
          <cell r="C2081" t="str">
            <v>ZMLJGWRYUG7O7-磁条款条纹银灰</v>
          </cell>
          <cell r="D2081" t="str">
            <v>居家布艺</v>
          </cell>
          <cell r="E2081" t="str">
            <v>是</v>
          </cell>
          <cell r="F2081" t="str">
            <v/>
          </cell>
          <cell r="G2081" t="str">
            <v>170X220</v>
          </cell>
          <cell r="H2081" t="str">
            <v/>
          </cell>
          <cell r="I2081" t="str">
            <v/>
          </cell>
          <cell r="J2081" t="str">
            <v>件</v>
          </cell>
          <cell r="K2081" t="str">
            <v/>
          </cell>
          <cell r="L2081" t="str">
            <v/>
          </cell>
          <cell r="M2081" t="str">
            <v>23.50</v>
          </cell>
        </row>
        <row r="2082">
          <cell r="A2082" t="str">
            <v>ZMLJGWIIHRSMW</v>
          </cell>
          <cell r="B2082" t="str">
            <v>磁条款条纹银灰</v>
          </cell>
          <cell r="C2082" t="str">
            <v>ZMLJGWIIHRSMW-磁条款条纹银灰</v>
          </cell>
          <cell r="D2082" t="str">
            <v>居家布艺</v>
          </cell>
          <cell r="E2082" t="str">
            <v>是</v>
          </cell>
          <cell r="F2082" t="str">
            <v/>
          </cell>
          <cell r="G2082" t="str">
            <v>170X230</v>
          </cell>
          <cell r="H2082" t="str">
            <v/>
          </cell>
          <cell r="I2082" t="str">
            <v/>
          </cell>
          <cell r="J2082" t="str">
            <v>件</v>
          </cell>
          <cell r="K2082" t="str">
            <v/>
          </cell>
          <cell r="L2082" t="str">
            <v/>
          </cell>
          <cell r="M2082" t="str">
            <v>24.50</v>
          </cell>
        </row>
        <row r="2083">
          <cell r="A2083" t="str">
            <v>ZMLJGW9241DKL</v>
          </cell>
          <cell r="B2083" t="str">
            <v>磁条款条纹银灰</v>
          </cell>
          <cell r="C2083" t="str">
            <v>ZMLJGW9241DKL-磁条款条纹银灰</v>
          </cell>
          <cell r="D2083" t="str">
            <v>居家布艺</v>
          </cell>
          <cell r="E2083" t="str">
            <v>是</v>
          </cell>
          <cell r="F2083" t="str">
            <v/>
          </cell>
          <cell r="G2083" t="str">
            <v>170X240</v>
          </cell>
          <cell r="H2083" t="str">
            <v/>
          </cell>
          <cell r="I2083" t="str">
            <v/>
          </cell>
          <cell r="J2083" t="str">
            <v>件</v>
          </cell>
          <cell r="K2083" t="str">
            <v/>
          </cell>
          <cell r="L2083" t="str">
            <v/>
          </cell>
          <cell r="M2083" t="str">
            <v>25.50</v>
          </cell>
        </row>
        <row r="2084">
          <cell r="A2084" t="str">
            <v>ZMLJGW1MRBXHA</v>
          </cell>
          <cell r="B2084" t="str">
            <v>磁条款条纹银灰</v>
          </cell>
          <cell r="C2084" t="str">
            <v>ZMLJGW1MRBXHA-磁条款条纹银灰</v>
          </cell>
          <cell r="D2084" t="str">
            <v>居家布艺</v>
          </cell>
          <cell r="E2084" t="str">
            <v>是</v>
          </cell>
          <cell r="F2084" t="str">
            <v/>
          </cell>
          <cell r="G2084" t="str">
            <v>180X200</v>
          </cell>
          <cell r="H2084" t="str">
            <v/>
          </cell>
          <cell r="I2084" t="str">
            <v/>
          </cell>
          <cell r="J2084" t="str">
            <v>件</v>
          </cell>
          <cell r="K2084" t="str">
            <v/>
          </cell>
          <cell r="L2084" t="str">
            <v/>
          </cell>
          <cell r="M2084" t="str">
            <v>24.50</v>
          </cell>
        </row>
        <row r="2085">
          <cell r="A2085" t="str">
            <v>ZMLJGWS6EMIFZ</v>
          </cell>
          <cell r="B2085" t="str">
            <v>磁条款条纹银灰</v>
          </cell>
          <cell r="C2085" t="str">
            <v>ZMLJGWS6EMIFZ-磁条款条纹银灰</v>
          </cell>
          <cell r="D2085" t="str">
            <v>居家布艺</v>
          </cell>
          <cell r="E2085" t="str">
            <v>是</v>
          </cell>
          <cell r="F2085" t="str">
            <v/>
          </cell>
          <cell r="G2085" t="str">
            <v>180X210</v>
          </cell>
          <cell r="H2085" t="str">
            <v/>
          </cell>
          <cell r="I2085" t="str">
            <v/>
          </cell>
          <cell r="J2085" t="str">
            <v>件</v>
          </cell>
          <cell r="K2085" t="str">
            <v/>
          </cell>
          <cell r="L2085" t="str">
            <v/>
          </cell>
          <cell r="M2085" t="str">
            <v>24.50</v>
          </cell>
        </row>
        <row r="2086">
          <cell r="A2086" t="str">
            <v>ZMLJGWJQ1W2CP</v>
          </cell>
          <cell r="B2086" t="str">
            <v>磁条款条纹银灰</v>
          </cell>
          <cell r="C2086" t="str">
            <v>ZMLJGWJQ1W2CP-磁条款条纹银灰</v>
          </cell>
          <cell r="D2086" t="str">
            <v>居家布艺</v>
          </cell>
          <cell r="E2086" t="str">
            <v>是</v>
          </cell>
          <cell r="F2086" t="str">
            <v/>
          </cell>
          <cell r="G2086" t="str">
            <v>180X220</v>
          </cell>
          <cell r="H2086" t="str">
            <v/>
          </cell>
          <cell r="I2086" t="str">
            <v/>
          </cell>
          <cell r="J2086" t="str">
            <v>件</v>
          </cell>
          <cell r="K2086" t="str">
            <v/>
          </cell>
          <cell r="L2086" t="str">
            <v/>
          </cell>
          <cell r="M2086" t="str">
            <v>24.50</v>
          </cell>
        </row>
        <row r="2087">
          <cell r="A2087" t="str">
            <v>ZMLJGWBBO7NAE</v>
          </cell>
          <cell r="B2087" t="str">
            <v>磁条款条纹银灰</v>
          </cell>
          <cell r="C2087" t="str">
            <v>ZMLJGWBBO7NAE-磁条款条纹银灰</v>
          </cell>
          <cell r="D2087" t="str">
            <v>居家布艺</v>
          </cell>
          <cell r="E2087" t="str">
            <v>是</v>
          </cell>
          <cell r="F2087" t="str">
            <v/>
          </cell>
          <cell r="G2087" t="str">
            <v>180X240</v>
          </cell>
          <cell r="H2087" t="str">
            <v/>
          </cell>
          <cell r="I2087" t="str">
            <v/>
          </cell>
          <cell r="J2087" t="str">
            <v>件</v>
          </cell>
          <cell r="K2087" t="str">
            <v/>
          </cell>
          <cell r="L2087" t="str">
            <v/>
          </cell>
          <cell r="M2087" t="str">
            <v>26.50</v>
          </cell>
        </row>
        <row r="2088">
          <cell r="A2088" t="str">
            <v>ZMLJGW2VBH883</v>
          </cell>
          <cell r="B2088" t="str">
            <v>磁条款条纹银灰</v>
          </cell>
          <cell r="C2088" t="str">
            <v>ZMLJGW2VBH883-磁条款条纹银灰</v>
          </cell>
          <cell r="D2088" t="str">
            <v>居家布艺</v>
          </cell>
          <cell r="E2088" t="str">
            <v>是</v>
          </cell>
          <cell r="F2088" t="str">
            <v/>
          </cell>
          <cell r="G2088" t="str">
            <v>190X210</v>
          </cell>
          <cell r="H2088" t="str">
            <v/>
          </cell>
          <cell r="I2088" t="str">
            <v/>
          </cell>
          <cell r="J2088" t="str">
            <v>件</v>
          </cell>
          <cell r="K2088" t="str">
            <v/>
          </cell>
          <cell r="L2088" t="str">
            <v/>
          </cell>
          <cell r="M2088" t="str">
            <v>25.50</v>
          </cell>
        </row>
        <row r="2089">
          <cell r="A2089" t="str">
            <v>ZMLJGWTFYRS5S</v>
          </cell>
          <cell r="B2089" t="str">
            <v>磁条款条纹银灰</v>
          </cell>
          <cell r="C2089" t="str">
            <v>ZMLJGWTFYRS5S-磁条款条纹银灰</v>
          </cell>
          <cell r="D2089" t="str">
            <v>居家布艺</v>
          </cell>
          <cell r="E2089" t="str">
            <v>是</v>
          </cell>
          <cell r="F2089" t="str">
            <v/>
          </cell>
          <cell r="G2089" t="str">
            <v>190X220</v>
          </cell>
          <cell r="H2089" t="str">
            <v/>
          </cell>
          <cell r="I2089" t="str">
            <v/>
          </cell>
          <cell r="J2089" t="str">
            <v>件</v>
          </cell>
          <cell r="K2089" t="str">
            <v/>
          </cell>
          <cell r="L2089" t="str">
            <v/>
          </cell>
          <cell r="M2089" t="str">
            <v>25.50</v>
          </cell>
        </row>
        <row r="2090">
          <cell r="A2090" t="str">
            <v>ZMLJGWLZL2D3I</v>
          </cell>
          <cell r="B2090" t="str">
            <v>磁条款条纹银灰</v>
          </cell>
          <cell r="C2090" t="str">
            <v>ZMLJGWLZL2D3I-磁条款条纹银灰</v>
          </cell>
          <cell r="D2090" t="str">
            <v>居家布艺</v>
          </cell>
          <cell r="E2090" t="str">
            <v>是</v>
          </cell>
          <cell r="F2090" t="str">
            <v/>
          </cell>
          <cell r="G2090" t="str">
            <v>190X230</v>
          </cell>
          <cell r="H2090" t="str">
            <v/>
          </cell>
          <cell r="I2090" t="str">
            <v/>
          </cell>
          <cell r="J2090" t="str">
            <v>件</v>
          </cell>
          <cell r="K2090" t="str">
            <v/>
          </cell>
          <cell r="L2090" t="str">
            <v/>
          </cell>
          <cell r="M2090" t="str">
            <v>26.50</v>
          </cell>
        </row>
        <row r="2091">
          <cell r="A2091" t="str">
            <v>ZMLJGWCJ8CX17</v>
          </cell>
          <cell r="B2091" t="str">
            <v>磁条款条纹银灰</v>
          </cell>
          <cell r="C2091" t="str">
            <v>ZMLJGWCJ8CX17-磁条款条纹银灰</v>
          </cell>
          <cell r="D2091" t="str">
            <v>居家布艺</v>
          </cell>
          <cell r="E2091" t="str">
            <v>是</v>
          </cell>
          <cell r="F2091" t="str">
            <v/>
          </cell>
          <cell r="G2091" t="str">
            <v>190X240</v>
          </cell>
          <cell r="H2091" t="str">
            <v/>
          </cell>
          <cell r="I2091" t="str">
            <v/>
          </cell>
          <cell r="J2091" t="str">
            <v>件</v>
          </cell>
          <cell r="K2091" t="str">
            <v/>
          </cell>
          <cell r="L2091" t="str">
            <v/>
          </cell>
          <cell r="M2091" t="str">
            <v>27.50</v>
          </cell>
        </row>
        <row r="2092">
          <cell r="A2092" t="str">
            <v>ZMLJGW33VMIYW</v>
          </cell>
          <cell r="B2092" t="str">
            <v>磁条款条纹银灰</v>
          </cell>
          <cell r="C2092" t="str">
            <v>ZMLJGW33VMIYW-磁条款条纹银灰</v>
          </cell>
          <cell r="D2092" t="str">
            <v>居家布艺</v>
          </cell>
          <cell r="E2092" t="str">
            <v>是</v>
          </cell>
          <cell r="F2092" t="str">
            <v/>
          </cell>
          <cell r="G2092" t="str">
            <v>200X200</v>
          </cell>
          <cell r="H2092" t="str">
            <v/>
          </cell>
          <cell r="I2092" t="str">
            <v/>
          </cell>
          <cell r="J2092" t="str">
            <v>件</v>
          </cell>
          <cell r="K2092" t="str">
            <v/>
          </cell>
          <cell r="L2092" t="str">
            <v/>
          </cell>
          <cell r="M2092" t="str">
            <v>26.50</v>
          </cell>
        </row>
        <row r="2093">
          <cell r="A2093" t="str">
            <v>ZMLJGWVNIX3WL</v>
          </cell>
          <cell r="B2093" t="str">
            <v>磁条款条纹银灰</v>
          </cell>
          <cell r="C2093" t="str">
            <v>ZMLJGWVNIX3WL-磁条款条纹银灰</v>
          </cell>
          <cell r="D2093" t="str">
            <v>居家布艺</v>
          </cell>
          <cell r="E2093" t="str">
            <v>是</v>
          </cell>
          <cell r="F2093" t="str">
            <v/>
          </cell>
          <cell r="G2093" t="str">
            <v>200X210</v>
          </cell>
          <cell r="H2093" t="str">
            <v/>
          </cell>
          <cell r="I2093" t="str">
            <v/>
          </cell>
          <cell r="J2093" t="str">
            <v>件</v>
          </cell>
          <cell r="K2093" t="str">
            <v/>
          </cell>
          <cell r="L2093" t="str">
            <v/>
          </cell>
          <cell r="M2093" t="str">
            <v>26.50</v>
          </cell>
        </row>
        <row r="2094">
          <cell r="A2094" t="str">
            <v>ZMLJGWM757NUB</v>
          </cell>
          <cell r="B2094" t="str">
            <v>磁条款条纹银灰</v>
          </cell>
          <cell r="C2094" t="str">
            <v>ZMLJGWM757NUB-磁条款条纹银灰</v>
          </cell>
          <cell r="D2094" t="str">
            <v>居家布艺</v>
          </cell>
          <cell r="E2094" t="str">
            <v>是</v>
          </cell>
          <cell r="F2094" t="str">
            <v/>
          </cell>
          <cell r="G2094" t="str">
            <v>200X220</v>
          </cell>
          <cell r="H2094" t="str">
            <v/>
          </cell>
          <cell r="I2094" t="str">
            <v/>
          </cell>
          <cell r="J2094" t="str">
            <v>件</v>
          </cell>
          <cell r="K2094" t="str">
            <v/>
          </cell>
          <cell r="L2094" t="str">
            <v/>
          </cell>
          <cell r="M2094" t="str">
            <v>26.50</v>
          </cell>
        </row>
        <row r="2095">
          <cell r="A2095" t="str">
            <v>ZMLJGWDRSH8R0</v>
          </cell>
          <cell r="B2095" t="str">
            <v>磁条款条纹银灰</v>
          </cell>
          <cell r="C2095" t="str">
            <v>ZMLJGWDRSH8R0-磁条款条纹银灰</v>
          </cell>
          <cell r="D2095" t="str">
            <v>居家布艺</v>
          </cell>
          <cell r="E2095" t="str">
            <v>是</v>
          </cell>
          <cell r="F2095" t="str">
            <v/>
          </cell>
          <cell r="G2095" t="str">
            <v>200X230</v>
          </cell>
          <cell r="H2095" t="str">
            <v/>
          </cell>
          <cell r="I2095" t="str">
            <v/>
          </cell>
          <cell r="J2095" t="str">
            <v>件</v>
          </cell>
          <cell r="K2095" t="str">
            <v/>
          </cell>
          <cell r="L2095" t="str">
            <v/>
          </cell>
          <cell r="M2095" t="str">
            <v>27.50</v>
          </cell>
        </row>
        <row r="2096">
          <cell r="A2096" t="str">
            <v>ZMLJGW5CFSSPP</v>
          </cell>
          <cell r="B2096" t="str">
            <v>磁条款条纹银灰</v>
          </cell>
          <cell r="C2096" t="str">
            <v>ZMLJGW5CFSSPP-磁条款条纹银灰</v>
          </cell>
          <cell r="D2096" t="str">
            <v>居家布艺</v>
          </cell>
          <cell r="E2096" t="str">
            <v>是</v>
          </cell>
          <cell r="F2096" t="str">
            <v/>
          </cell>
          <cell r="G2096" t="str">
            <v>200X240</v>
          </cell>
          <cell r="H2096" t="str">
            <v/>
          </cell>
          <cell r="I2096" t="str">
            <v/>
          </cell>
          <cell r="J2096" t="str">
            <v>件</v>
          </cell>
          <cell r="K2096" t="str">
            <v/>
          </cell>
          <cell r="L2096" t="str">
            <v/>
          </cell>
          <cell r="M2096" t="str">
            <v>28.50</v>
          </cell>
        </row>
        <row r="2097">
          <cell r="A2097" t="str">
            <v>ZMLDML71NK9B4</v>
          </cell>
          <cell r="B2097" t="str">
            <v>磁条款条纹银灰</v>
          </cell>
          <cell r="C2097" t="str">
            <v>ZMLDML71NK9B4-磁条款条纹银灰</v>
          </cell>
          <cell r="D2097" t="str">
            <v>居家布艺</v>
          </cell>
          <cell r="E2097" t="str">
            <v>是</v>
          </cell>
          <cell r="F2097" t="str">
            <v/>
          </cell>
          <cell r="G2097" t="str">
            <v>定制尺寸</v>
          </cell>
          <cell r="H2097" t="str">
            <v/>
          </cell>
          <cell r="I2097" t="str">
            <v/>
          </cell>
          <cell r="J2097" t="str">
            <v>件</v>
          </cell>
          <cell r="K2097" t="str">
            <v/>
          </cell>
          <cell r="L2097" t="str">
            <v/>
          </cell>
          <cell r="M2097" t="str">
            <v>0.00</v>
          </cell>
        </row>
        <row r="2098">
          <cell r="A2098" t="str">
            <v>ZMLJGWXS5B3JR</v>
          </cell>
          <cell r="B2098" t="str">
            <v>磁条款条纹咖色</v>
          </cell>
          <cell r="C2098" t="str">
            <v>ZMLJGWXS5B3JR-磁条款条纹咖色</v>
          </cell>
          <cell r="D2098" t="str">
            <v>居家布艺</v>
          </cell>
          <cell r="E2098" t="str">
            <v>是</v>
          </cell>
          <cell r="F2098" t="str">
            <v/>
          </cell>
          <cell r="G2098" t="str">
            <v>70X200</v>
          </cell>
          <cell r="H2098" t="str">
            <v/>
          </cell>
          <cell r="I2098" t="str">
            <v/>
          </cell>
          <cell r="J2098" t="str">
            <v>件</v>
          </cell>
          <cell r="K2098" t="str">
            <v/>
          </cell>
          <cell r="L2098" t="str">
            <v/>
          </cell>
          <cell r="M2098" t="str">
            <v>16.50</v>
          </cell>
        </row>
        <row r="2099">
          <cell r="A2099" t="str">
            <v>ZMLJGWOCSLOHG</v>
          </cell>
          <cell r="B2099" t="str">
            <v>磁条款条纹咖色</v>
          </cell>
          <cell r="C2099" t="str">
            <v>ZMLJGWOCSLOHG-磁条款条纹咖色</v>
          </cell>
          <cell r="D2099" t="str">
            <v>居家布艺</v>
          </cell>
          <cell r="E2099" t="str">
            <v>是</v>
          </cell>
          <cell r="F2099" t="str">
            <v/>
          </cell>
          <cell r="G2099" t="str">
            <v>80X190</v>
          </cell>
          <cell r="H2099" t="str">
            <v/>
          </cell>
          <cell r="I2099" t="str">
            <v/>
          </cell>
          <cell r="J2099" t="str">
            <v>件</v>
          </cell>
          <cell r="K2099" t="str">
            <v/>
          </cell>
          <cell r="L2099" t="str">
            <v/>
          </cell>
          <cell r="M2099" t="str">
            <v>16.50</v>
          </cell>
        </row>
        <row r="2100">
          <cell r="A2100" t="str">
            <v>ZMLJGWRTWW9Y2</v>
          </cell>
          <cell r="B2100" t="str">
            <v>磁条款条纹咖色</v>
          </cell>
          <cell r="C2100" t="str">
            <v>ZMLJGWRTWW9Y2-磁条款条纹咖色</v>
          </cell>
          <cell r="D2100" t="str">
            <v>居家布艺</v>
          </cell>
          <cell r="E2100" t="str">
            <v>是</v>
          </cell>
          <cell r="F2100" t="str">
            <v/>
          </cell>
          <cell r="G2100" t="str">
            <v>80X200</v>
          </cell>
          <cell r="H2100" t="str">
            <v/>
          </cell>
          <cell r="I2100" t="str">
            <v/>
          </cell>
          <cell r="J2100" t="str">
            <v>件</v>
          </cell>
          <cell r="K2100" t="str">
            <v/>
          </cell>
          <cell r="L2100" t="str">
            <v/>
          </cell>
          <cell r="M2100" t="str">
            <v>16.50</v>
          </cell>
        </row>
        <row r="2101">
          <cell r="A2101" t="str">
            <v>ZMLJGWAY6A3HX</v>
          </cell>
          <cell r="B2101" t="str">
            <v>磁条款条纹咖色</v>
          </cell>
          <cell r="C2101" t="str">
            <v>ZMLJGWAY6A3HX-磁条款条纹咖色</v>
          </cell>
          <cell r="D2101" t="str">
            <v>居家布艺</v>
          </cell>
          <cell r="E2101" t="str">
            <v>是</v>
          </cell>
          <cell r="F2101" t="str">
            <v/>
          </cell>
          <cell r="G2101" t="str">
            <v>80X205</v>
          </cell>
          <cell r="H2101" t="str">
            <v/>
          </cell>
          <cell r="I2101" t="str">
            <v/>
          </cell>
          <cell r="J2101" t="str">
            <v>件</v>
          </cell>
          <cell r="K2101" t="str">
            <v/>
          </cell>
          <cell r="L2101" t="str">
            <v/>
          </cell>
          <cell r="M2101" t="str">
            <v>16.50</v>
          </cell>
        </row>
        <row r="2102">
          <cell r="A2102" t="str">
            <v>ZMLJGWJEJZIJ8</v>
          </cell>
          <cell r="B2102" t="str">
            <v>磁条款条纹咖色</v>
          </cell>
          <cell r="C2102" t="str">
            <v>ZMLJGWJEJZIJ8-磁条款条纹咖色</v>
          </cell>
          <cell r="D2102" t="str">
            <v>居家布艺</v>
          </cell>
          <cell r="E2102" t="str">
            <v>是</v>
          </cell>
          <cell r="F2102" t="str">
            <v/>
          </cell>
          <cell r="G2102" t="str">
            <v>80X210</v>
          </cell>
          <cell r="H2102" t="str">
            <v/>
          </cell>
          <cell r="I2102" t="str">
            <v/>
          </cell>
          <cell r="J2102" t="str">
            <v>件</v>
          </cell>
          <cell r="K2102" t="str">
            <v/>
          </cell>
          <cell r="L2102" t="str">
            <v/>
          </cell>
          <cell r="M2102" t="str">
            <v>16.50</v>
          </cell>
        </row>
        <row r="2103">
          <cell r="A2103" t="str">
            <v>ZMLJGWC7QFD7Q</v>
          </cell>
          <cell r="B2103" t="str">
            <v>磁条款条纹咖色</v>
          </cell>
          <cell r="C2103" t="str">
            <v>ZMLJGWC7QFD7Q-磁条款条纹咖色</v>
          </cell>
          <cell r="D2103" t="str">
            <v>居家布艺</v>
          </cell>
          <cell r="E2103" t="str">
            <v>是</v>
          </cell>
          <cell r="F2103" t="str">
            <v/>
          </cell>
          <cell r="G2103" t="str">
            <v>85X190</v>
          </cell>
          <cell r="H2103" t="str">
            <v/>
          </cell>
          <cell r="I2103" t="str">
            <v/>
          </cell>
          <cell r="J2103" t="str">
            <v>件</v>
          </cell>
          <cell r="K2103" t="str">
            <v/>
          </cell>
          <cell r="L2103" t="str">
            <v/>
          </cell>
          <cell r="M2103" t="str">
            <v>16.50</v>
          </cell>
        </row>
        <row r="2104">
          <cell r="A2104" t="str">
            <v>ZMLJGWGWFW9F5</v>
          </cell>
          <cell r="B2104" t="str">
            <v>磁条款条纹咖色</v>
          </cell>
          <cell r="C2104" t="str">
            <v>ZMLJGWGWFW9F5-磁条款条纹咖色</v>
          </cell>
          <cell r="D2104" t="str">
            <v>居家布艺</v>
          </cell>
          <cell r="E2104" t="str">
            <v>是</v>
          </cell>
          <cell r="F2104" t="str">
            <v/>
          </cell>
          <cell r="G2104" t="str">
            <v>85X195</v>
          </cell>
          <cell r="H2104" t="str">
            <v/>
          </cell>
          <cell r="I2104" t="str">
            <v/>
          </cell>
          <cell r="J2104" t="str">
            <v>件</v>
          </cell>
          <cell r="K2104" t="str">
            <v/>
          </cell>
          <cell r="L2104" t="str">
            <v/>
          </cell>
          <cell r="M2104" t="str">
            <v>16.50</v>
          </cell>
        </row>
        <row r="2105">
          <cell r="A2105" t="str">
            <v>ZMLJGWJDJ6TWR</v>
          </cell>
          <cell r="B2105" t="str">
            <v>磁条款条纹咖色</v>
          </cell>
          <cell r="C2105" t="str">
            <v>ZMLJGWJDJ6TWR-磁条款条纹咖色</v>
          </cell>
          <cell r="D2105" t="str">
            <v>居家布艺</v>
          </cell>
          <cell r="E2105" t="str">
            <v>是</v>
          </cell>
          <cell r="F2105" t="str">
            <v/>
          </cell>
          <cell r="G2105" t="str">
            <v>85X200</v>
          </cell>
          <cell r="H2105" t="str">
            <v/>
          </cell>
          <cell r="I2105" t="str">
            <v/>
          </cell>
          <cell r="J2105" t="str">
            <v>件</v>
          </cell>
          <cell r="K2105" t="str">
            <v/>
          </cell>
          <cell r="L2105" t="str">
            <v/>
          </cell>
          <cell r="M2105" t="str">
            <v>16.50</v>
          </cell>
        </row>
        <row r="2106">
          <cell r="A2106" t="str">
            <v>ZMLJGW099MO0D</v>
          </cell>
          <cell r="B2106" t="str">
            <v>磁条款条纹咖色</v>
          </cell>
          <cell r="C2106" t="str">
            <v>ZMLJGW099MO0D-磁条款条纹咖色</v>
          </cell>
          <cell r="D2106" t="str">
            <v>居家布艺</v>
          </cell>
          <cell r="E2106" t="str">
            <v>是</v>
          </cell>
          <cell r="F2106" t="str">
            <v/>
          </cell>
          <cell r="G2106" t="str">
            <v>85X205</v>
          </cell>
          <cell r="H2106" t="str">
            <v/>
          </cell>
          <cell r="I2106" t="str">
            <v/>
          </cell>
          <cell r="J2106" t="str">
            <v>件</v>
          </cell>
          <cell r="K2106" t="str">
            <v/>
          </cell>
          <cell r="L2106" t="str">
            <v/>
          </cell>
          <cell r="M2106" t="str">
            <v>16.50</v>
          </cell>
        </row>
        <row r="2107">
          <cell r="A2107" t="str">
            <v>ZMLJGW68I0JM2</v>
          </cell>
          <cell r="B2107" t="str">
            <v>磁条款条纹咖色</v>
          </cell>
          <cell r="C2107" t="str">
            <v>ZMLJGW68I0JM2-磁条款条纹咖色</v>
          </cell>
          <cell r="D2107" t="str">
            <v>居家布艺</v>
          </cell>
          <cell r="E2107" t="str">
            <v>是</v>
          </cell>
          <cell r="F2107" t="str">
            <v/>
          </cell>
          <cell r="G2107" t="str">
            <v>85X210</v>
          </cell>
          <cell r="H2107" t="str">
            <v/>
          </cell>
          <cell r="I2107" t="str">
            <v/>
          </cell>
          <cell r="J2107" t="str">
            <v>件</v>
          </cell>
          <cell r="K2107" t="str">
            <v/>
          </cell>
          <cell r="L2107" t="str">
            <v/>
          </cell>
          <cell r="M2107" t="str">
            <v>16.50</v>
          </cell>
        </row>
        <row r="2108">
          <cell r="A2108" t="str">
            <v>ZMLJGW3RDQY5G</v>
          </cell>
          <cell r="B2108" t="str">
            <v>磁条款条纹咖色</v>
          </cell>
          <cell r="C2108" t="str">
            <v>ZMLJGW3RDQY5G-磁条款条纹咖色</v>
          </cell>
          <cell r="D2108" t="str">
            <v>居家布艺</v>
          </cell>
          <cell r="E2108" t="str">
            <v>是</v>
          </cell>
          <cell r="F2108" t="str">
            <v/>
          </cell>
          <cell r="G2108" t="str">
            <v>90X190</v>
          </cell>
          <cell r="H2108" t="str">
            <v/>
          </cell>
          <cell r="I2108" t="str">
            <v/>
          </cell>
          <cell r="J2108" t="str">
            <v>件</v>
          </cell>
          <cell r="K2108" t="str">
            <v/>
          </cell>
          <cell r="L2108" t="str">
            <v/>
          </cell>
          <cell r="M2108" t="str">
            <v>16.50</v>
          </cell>
        </row>
        <row r="2109">
          <cell r="A2109" t="str">
            <v>ZMLJGW4ZYV8V9</v>
          </cell>
          <cell r="B2109" t="str">
            <v>磁条款条纹咖色</v>
          </cell>
          <cell r="C2109" t="str">
            <v>ZMLJGW4ZYV8V9-磁条款条纹咖色</v>
          </cell>
          <cell r="D2109" t="str">
            <v>居家布艺</v>
          </cell>
          <cell r="E2109" t="str">
            <v>是</v>
          </cell>
          <cell r="F2109" t="str">
            <v/>
          </cell>
          <cell r="G2109" t="str">
            <v>90X195</v>
          </cell>
          <cell r="H2109" t="str">
            <v/>
          </cell>
          <cell r="I2109" t="str">
            <v/>
          </cell>
          <cell r="J2109" t="str">
            <v>件</v>
          </cell>
          <cell r="K2109" t="str">
            <v/>
          </cell>
          <cell r="L2109" t="str">
            <v/>
          </cell>
          <cell r="M2109" t="str">
            <v>16.50</v>
          </cell>
        </row>
        <row r="2110">
          <cell r="A2110" t="str">
            <v>ZMLJGWT1G2JPV</v>
          </cell>
          <cell r="B2110" t="str">
            <v>磁条款条纹咖色</v>
          </cell>
          <cell r="C2110" t="str">
            <v>ZMLJGWT1G2JPV-磁条款条纹咖色</v>
          </cell>
          <cell r="D2110" t="str">
            <v>居家布艺</v>
          </cell>
          <cell r="E2110" t="str">
            <v>是</v>
          </cell>
          <cell r="F2110" t="str">
            <v/>
          </cell>
          <cell r="G2110" t="str">
            <v>90X200</v>
          </cell>
          <cell r="H2110" t="str">
            <v/>
          </cell>
          <cell r="I2110" t="str">
            <v/>
          </cell>
          <cell r="J2110" t="str">
            <v>件</v>
          </cell>
          <cell r="K2110" t="str">
            <v/>
          </cell>
          <cell r="L2110" t="str">
            <v/>
          </cell>
          <cell r="M2110" t="str">
            <v>16.50</v>
          </cell>
        </row>
        <row r="2111">
          <cell r="A2111" t="str">
            <v>ZMLJGWAX6HETG</v>
          </cell>
          <cell r="B2111" t="str">
            <v>磁条款条纹咖色</v>
          </cell>
          <cell r="C2111" t="str">
            <v>ZMLJGWAX6HETG-磁条款条纹咖色</v>
          </cell>
          <cell r="D2111" t="str">
            <v>居家布艺</v>
          </cell>
          <cell r="E2111" t="str">
            <v>是</v>
          </cell>
          <cell r="F2111" t="str">
            <v/>
          </cell>
          <cell r="G2111" t="str">
            <v>90X205</v>
          </cell>
          <cell r="H2111" t="str">
            <v/>
          </cell>
          <cell r="I2111" t="str">
            <v/>
          </cell>
          <cell r="J2111" t="str">
            <v>件</v>
          </cell>
          <cell r="K2111" t="str">
            <v/>
          </cell>
          <cell r="L2111" t="str">
            <v/>
          </cell>
          <cell r="M2111" t="str">
            <v>16.50</v>
          </cell>
        </row>
        <row r="2112">
          <cell r="A2112" t="str">
            <v>ZMLJGW1HTRYR6</v>
          </cell>
          <cell r="B2112" t="str">
            <v>磁条款条纹咖色</v>
          </cell>
          <cell r="C2112" t="str">
            <v>ZMLJGW1HTRYR6-磁条款条纹咖色</v>
          </cell>
          <cell r="D2112" t="str">
            <v>居家布艺</v>
          </cell>
          <cell r="E2112" t="str">
            <v>是</v>
          </cell>
          <cell r="F2112" t="str">
            <v/>
          </cell>
          <cell r="G2112" t="str">
            <v>90X210</v>
          </cell>
          <cell r="H2112" t="str">
            <v/>
          </cell>
          <cell r="I2112" t="str">
            <v/>
          </cell>
          <cell r="J2112" t="str">
            <v>件</v>
          </cell>
          <cell r="K2112" t="str">
            <v/>
          </cell>
          <cell r="L2112" t="str">
            <v/>
          </cell>
          <cell r="M2112" t="str">
            <v>16.50</v>
          </cell>
        </row>
        <row r="2113">
          <cell r="A2113" t="str">
            <v>ZMLJGWT2GU8CC</v>
          </cell>
          <cell r="B2113" t="str">
            <v>磁条款条纹咖色</v>
          </cell>
          <cell r="C2113" t="str">
            <v>ZMLJGWT2GU8CC-磁条款条纹咖色</v>
          </cell>
          <cell r="D2113" t="str">
            <v>居家布艺</v>
          </cell>
          <cell r="E2113" t="str">
            <v>是</v>
          </cell>
          <cell r="F2113" t="str">
            <v/>
          </cell>
          <cell r="G2113" t="str">
            <v>90X215</v>
          </cell>
          <cell r="H2113" t="str">
            <v/>
          </cell>
          <cell r="I2113" t="str">
            <v/>
          </cell>
          <cell r="J2113" t="str">
            <v>件</v>
          </cell>
          <cell r="K2113" t="str">
            <v/>
          </cell>
          <cell r="L2113" t="str">
            <v/>
          </cell>
          <cell r="M2113" t="str">
            <v>16.50</v>
          </cell>
        </row>
        <row r="2114">
          <cell r="A2114" t="str">
            <v>ZMLJGWENVQYOC</v>
          </cell>
          <cell r="B2114" t="str">
            <v>磁条款条纹咖色</v>
          </cell>
          <cell r="C2114" t="str">
            <v>ZMLJGWENVQYOC-磁条款条纹咖色</v>
          </cell>
          <cell r="D2114" t="str">
            <v>居家布艺</v>
          </cell>
          <cell r="E2114" t="str">
            <v>是</v>
          </cell>
          <cell r="F2114" t="str">
            <v/>
          </cell>
          <cell r="G2114" t="str">
            <v>90X220</v>
          </cell>
          <cell r="H2114" t="str">
            <v/>
          </cell>
          <cell r="I2114" t="str">
            <v/>
          </cell>
          <cell r="J2114" t="str">
            <v>件</v>
          </cell>
          <cell r="K2114" t="str">
            <v/>
          </cell>
          <cell r="L2114" t="str">
            <v/>
          </cell>
          <cell r="M2114" t="str">
            <v>16.50</v>
          </cell>
        </row>
        <row r="2115">
          <cell r="A2115" t="str">
            <v>ZMLJGWOH4YTPK</v>
          </cell>
          <cell r="B2115" t="str">
            <v>磁条款条纹咖色</v>
          </cell>
          <cell r="C2115" t="str">
            <v>ZMLJGWOH4YTPK-磁条款条纹咖色</v>
          </cell>
          <cell r="D2115" t="str">
            <v>居家布艺</v>
          </cell>
          <cell r="E2115" t="str">
            <v>是</v>
          </cell>
          <cell r="F2115" t="str">
            <v/>
          </cell>
          <cell r="G2115" t="str">
            <v>90X230</v>
          </cell>
          <cell r="H2115" t="str">
            <v/>
          </cell>
          <cell r="I2115" t="str">
            <v/>
          </cell>
          <cell r="J2115" t="str">
            <v>件</v>
          </cell>
          <cell r="K2115" t="str">
            <v/>
          </cell>
          <cell r="L2115" t="str">
            <v/>
          </cell>
          <cell r="M2115" t="str">
            <v>17.50</v>
          </cell>
        </row>
        <row r="2116">
          <cell r="A2116" t="str">
            <v>ZMLJGWF1R8DM9</v>
          </cell>
          <cell r="B2116" t="str">
            <v>磁条款条纹咖色</v>
          </cell>
          <cell r="C2116" t="str">
            <v>ZMLJGWF1R8DM9-磁条款条纹咖色</v>
          </cell>
          <cell r="D2116" t="str">
            <v>居家布艺</v>
          </cell>
          <cell r="E2116" t="str">
            <v>是</v>
          </cell>
          <cell r="F2116" t="str">
            <v/>
          </cell>
          <cell r="G2116" t="str">
            <v>90X240</v>
          </cell>
          <cell r="H2116" t="str">
            <v/>
          </cell>
          <cell r="I2116" t="str">
            <v/>
          </cell>
          <cell r="J2116" t="str">
            <v>件</v>
          </cell>
          <cell r="K2116" t="str">
            <v/>
          </cell>
          <cell r="L2116" t="str">
            <v/>
          </cell>
          <cell r="M2116" t="str">
            <v>18.50</v>
          </cell>
        </row>
        <row r="2117">
          <cell r="A2117" t="str">
            <v>ZMLJGW8OMB33N</v>
          </cell>
          <cell r="B2117" t="str">
            <v>磁条款条纹咖色</v>
          </cell>
          <cell r="C2117" t="str">
            <v>ZMLJGW8OMB33N-磁条款条纹咖色</v>
          </cell>
          <cell r="D2117" t="str">
            <v>居家布艺</v>
          </cell>
          <cell r="E2117" t="str">
            <v>是</v>
          </cell>
          <cell r="F2117" t="str">
            <v/>
          </cell>
          <cell r="G2117" t="str">
            <v>95X200</v>
          </cell>
          <cell r="H2117" t="str">
            <v/>
          </cell>
          <cell r="I2117" t="str">
            <v/>
          </cell>
          <cell r="J2117" t="str">
            <v>件</v>
          </cell>
          <cell r="K2117" t="str">
            <v/>
          </cell>
          <cell r="L2117" t="str">
            <v/>
          </cell>
          <cell r="M2117" t="str">
            <v>16.50</v>
          </cell>
        </row>
        <row r="2118">
          <cell r="A2118" t="str">
            <v>ZMLJGWQKCRY89</v>
          </cell>
          <cell r="B2118" t="str">
            <v>磁条款条纹咖色</v>
          </cell>
          <cell r="C2118" t="str">
            <v>ZMLJGWQKCRY89-磁条款条纹咖色</v>
          </cell>
          <cell r="D2118" t="str">
            <v>居家布艺</v>
          </cell>
          <cell r="E2118" t="str">
            <v>是</v>
          </cell>
          <cell r="F2118" t="str">
            <v/>
          </cell>
          <cell r="G2118" t="str">
            <v>95X205</v>
          </cell>
          <cell r="H2118" t="str">
            <v/>
          </cell>
          <cell r="I2118" t="str">
            <v/>
          </cell>
          <cell r="J2118" t="str">
            <v>件</v>
          </cell>
          <cell r="K2118" t="str">
            <v/>
          </cell>
          <cell r="L2118" t="str">
            <v/>
          </cell>
          <cell r="M2118" t="str">
            <v>16.50</v>
          </cell>
        </row>
        <row r="2119">
          <cell r="A2119" t="str">
            <v>ZMLJGWY0PGEAK</v>
          </cell>
          <cell r="B2119" t="str">
            <v>磁条款条纹咖色</v>
          </cell>
          <cell r="C2119" t="str">
            <v>ZMLJGWY0PGEAK-磁条款条纹咖色</v>
          </cell>
          <cell r="D2119" t="str">
            <v>居家布艺</v>
          </cell>
          <cell r="E2119" t="str">
            <v>是</v>
          </cell>
          <cell r="F2119" t="str">
            <v/>
          </cell>
          <cell r="G2119" t="str">
            <v>95X210</v>
          </cell>
          <cell r="H2119" t="str">
            <v/>
          </cell>
          <cell r="I2119" t="str">
            <v/>
          </cell>
          <cell r="J2119" t="str">
            <v>件</v>
          </cell>
          <cell r="K2119" t="str">
            <v/>
          </cell>
          <cell r="L2119" t="str">
            <v/>
          </cell>
          <cell r="M2119" t="str">
            <v>16.50</v>
          </cell>
        </row>
        <row r="2120">
          <cell r="A2120" t="str">
            <v>ZMLJGWWJL5TTY</v>
          </cell>
          <cell r="B2120" t="str">
            <v>磁条款条纹咖色</v>
          </cell>
          <cell r="C2120" t="str">
            <v>ZMLJGWWJL5TTY-磁条款条纹咖色</v>
          </cell>
          <cell r="D2120" t="str">
            <v>居家布艺</v>
          </cell>
          <cell r="E2120" t="str">
            <v>是</v>
          </cell>
          <cell r="F2120" t="str">
            <v/>
          </cell>
          <cell r="G2120" t="str">
            <v>95X220</v>
          </cell>
          <cell r="H2120" t="str">
            <v/>
          </cell>
          <cell r="I2120" t="str">
            <v/>
          </cell>
          <cell r="J2120" t="str">
            <v>件</v>
          </cell>
          <cell r="K2120" t="str">
            <v/>
          </cell>
          <cell r="L2120" t="str">
            <v/>
          </cell>
          <cell r="M2120" t="str">
            <v>16.50</v>
          </cell>
        </row>
        <row r="2121">
          <cell r="A2121" t="str">
            <v>ZMLJGWH4Z1J5Y</v>
          </cell>
          <cell r="B2121" t="str">
            <v>磁条款条纹咖色</v>
          </cell>
          <cell r="C2121" t="str">
            <v>ZMLJGWH4Z1J5Y-磁条款条纹咖色</v>
          </cell>
          <cell r="D2121" t="str">
            <v>居家布艺</v>
          </cell>
          <cell r="E2121" t="str">
            <v>是</v>
          </cell>
          <cell r="F2121" t="str">
            <v/>
          </cell>
          <cell r="G2121" t="str">
            <v>100X200</v>
          </cell>
          <cell r="H2121" t="str">
            <v/>
          </cell>
          <cell r="I2121" t="str">
            <v/>
          </cell>
          <cell r="J2121" t="str">
            <v>件</v>
          </cell>
          <cell r="K2121" t="str">
            <v/>
          </cell>
          <cell r="L2121" t="str">
            <v/>
          </cell>
          <cell r="M2121" t="str">
            <v>16.50</v>
          </cell>
        </row>
        <row r="2122">
          <cell r="A2122" t="str">
            <v>ZMLJGWMVNA30U</v>
          </cell>
          <cell r="B2122" t="str">
            <v>磁条款条纹咖色</v>
          </cell>
          <cell r="C2122" t="str">
            <v>ZMLJGWMVNA30U-磁条款条纹咖色</v>
          </cell>
          <cell r="D2122" t="str">
            <v>居家布艺</v>
          </cell>
          <cell r="E2122" t="str">
            <v>是</v>
          </cell>
          <cell r="F2122" t="str">
            <v/>
          </cell>
          <cell r="G2122" t="str">
            <v>100X205</v>
          </cell>
          <cell r="H2122" t="str">
            <v/>
          </cell>
          <cell r="I2122" t="str">
            <v/>
          </cell>
          <cell r="J2122" t="str">
            <v>件</v>
          </cell>
          <cell r="K2122" t="str">
            <v/>
          </cell>
          <cell r="L2122" t="str">
            <v/>
          </cell>
          <cell r="M2122" t="str">
            <v>16.50</v>
          </cell>
        </row>
        <row r="2123">
          <cell r="A2123" t="str">
            <v>ZMLJGW7G26TCU</v>
          </cell>
          <cell r="B2123" t="str">
            <v>磁条款条纹咖色</v>
          </cell>
          <cell r="C2123" t="str">
            <v>ZMLJGW7G26TCU-磁条款条纹咖色</v>
          </cell>
          <cell r="D2123" t="str">
            <v>居家布艺</v>
          </cell>
          <cell r="E2123" t="str">
            <v>是</v>
          </cell>
          <cell r="F2123" t="str">
            <v/>
          </cell>
          <cell r="G2123" t="str">
            <v>100X210</v>
          </cell>
          <cell r="H2123" t="str">
            <v/>
          </cell>
          <cell r="I2123" t="str">
            <v/>
          </cell>
          <cell r="J2123" t="str">
            <v>件</v>
          </cell>
          <cell r="K2123" t="str">
            <v/>
          </cell>
          <cell r="L2123" t="str">
            <v/>
          </cell>
          <cell r="M2123" t="str">
            <v>16.50</v>
          </cell>
        </row>
        <row r="2124">
          <cell r="A2124" t="str">
            <v>ZMLJGWN38GERN</v>
          </cell>
          <cell r="B2124" t="str">
            <v>磁条款条纹咖色</v>
          </cell>
          <cell r="C2124" t="str">
            <v>ZMLJGWN38GERN-磁条款条纹咖色</v>
          </cell>
          <cell r="D2124" t="str">
            <v>居家布艺</v>
          </cell>
          <cell r="E2124" t="str">
            <v>是</v>
          </cell>
          <cell r="F2124" t="str">
            <v/>
          </cell>
          <cell r="G2124" t="str">
            <v>100X220</v>
          </cell>
          <cell r="H2124" t="str">
            <v/>
          </cell>
          <cell r="I2124" t="str">
            <v/>
          </cell>
          <cell r="J2124" t="str">
            <v>件</v>
          </cell>
          <cell r="K2124" t="str">
            <v/>
          </cell>
          <cell r="L2124" t="str">
            <v/>
          </cell>
          <cell r="M2124" t="str">
            <v>16.50</v>
          </cell>
        </row>
        <row r="2125">
          <cell r="A2125" t="str">
            <v>ZMLJGWGSAYTJJ</v>
          </cell>
          <cell r="B2125" t="str">
            <v>磁条款条纹咖色</v>
          </cell>
          <cell r="C2125" t="str">
            <v>ZMLJGWGSAYTJJ-磁条款条纹咖色</v>
          </cell>
          <cell r="D2125" t="str">
            <v>居家布艺</v>
          </cell>
          <cell r="E2125" t="str">
            <v>是</v>
          </cell>
          <cell r="F2125" t="str">
            <v/>
          </cell>
          <cell r="G2125" t="str">
            <v>100X230</v>
          </cell>
          <cell r="H2125" t="str">
            <v/>
          </cell>
          <cell r="I2125" t="str">
            <v/>
          </cell>
          <cell r="J2125" t="str">
            <v>件</v>
          </cell>
          <cell r="K2125" t="str">
            <v/>
          </cell>
          <cell r="L2125" t="str">
            <v/>
          </cell>
          <cell r="M2125" t="str">
            <v>17.50</v>
          </cell>
        </row>
        <row r="2126">
          <cell r="A2126" t="str">
            <v>ZMLJGWSUWPYLJ</v>
          </cell>
          <cell r="B2126" t="str">
            <v>磁条款条纹咖色</v>
          </cell>
          <cell r="C2126" t="str">
            <v>ZMLJGWSUWPYLJ-磁条款条纹咖色</v>
          </cell>
          <cell r="D2126" t="str">
            <v>居家布艺</v>
          </cell>
          <cell r="E2126" t="str">
            <v>是</v>
          </cell>
          <cell r="F2126" t="str">
            <v/>
          </cell>
          <cell r="G2126" t="str">
            <v>105X205</v>
          </cell>
          <cell r="H2126" t="str">
            <v/>
          </cell>
          <cell r="I2126" t="str">
            <v/>
          </cell>
          <cell r="J2126" t="str">
            <v>件</v>
          </cell>
          <cell r="K2126" t="str">
            <v/>
          </cell>
          <cell r="L2126" t="str">
            <v/>
          </cell>
          <cell r="M2126" t="str">
            <v>16.50</v>
          </cell>
        </row>
        <row r="2127">
          <cell r="A2127" t="str">
            <v>ZMLJGW2ITKOEN</v>
          </cell>
          <cell r="B2127" t="str">
            <v>磁条款条纹咖色</v>
          </cell>
          <cell r="C2127" t="str">
            <v>ZMLJGW2ITKOEN-磁条款条纹咖色</v>
          </cell>
          <cell r="D2127" t="str">
            <v>居家布艺</v>
          </cell>
          <cell r="E2127" t="str">
            <v>是</v>
          </cell>
          <cell r="F2127" t="str">
            <v/>
          </cell>
          <cell r="G2127" t="str">
            <v>110X200</v>
          </cell>
          <cell r="H2127" t="str">
            <v/>
          </cell>
          <cell r="I2127" t="str">
            <v/>
          </cell>
          <cell r="J2127" t="str">
            <v>件</v>
          </cell>
          <cell r="K2127" t="str">
            <v/>
          </cell>
          <cell r="L2127" t="str">
            <v/>
          </cell>
          <cell r="M2127" t="str">
            <v>17.50</v>
          </cell>
        </row>
        <row r="2128">
          <cell r="A2128" t="str">
            <v>ZMLJGWDFBLOYJ</v>
          </cell>
          <cell r="B2128" t="str">
            <v>磁条款条纹咖色</v>
          </cell>
          <cell r="C2128" t="str">
            <v>ZMLJGWDFBLOYJ-磁条款条纹咖色</v>
          </cell>
          <cell r="D2128" t="str">
            <v>居家布艺</v>
          </cell>
          <cell r="E2128" t="str">
            <v>是</v>
          </cell>
          <cell r="F2128" t="str">
            <v/>
          </cell>
          <cell r="G2128" t="str">
            <v>110X210</v>
          </cell>
          <cell r="H2128" t="str">
            <v/>
          </cell>
          <cell r="I2128" t="str">
            <v/>
          </cell>
          <cell r="J2128" t="str">
            <v>件</v>
          </cell>
          <cell r="K2128" t="str">
            <v/>
          </cell>
          <cell r="L2128" t="str">
            <v/>
          </cell>
          <cell r="M2128" t="str">
            <v>17.50</v>
          </cell>
        </row>
        <row r="2129">
          <cell r="A2129" t="str">
            <v>ZMLJGW7CX8DH8</v>
          </cell>
          <cell r="B2129" t="str">
            <v>磁条款条纹咖色</v>
          </cell>
          <cell r="C2129" t="str">
            <v>ZMLJGW7CX8DH8-磁条款条纹咖色</v>
          </cell>
          <cell r="D2129" t="str">
            <v>居家布艺</v>
          </cell>
          <cell r="E2129" t="str">
            <v>是</v>
          </cell>
          <cell r="F2129" t="str">
            <v/>
          </cell>
          <cell r="G2129" t="str">
            <v>110X220</v>
          </cell>
          <cell r="H2129" t="str">
            <v/>
          </cell>
          <cell r="I2129" t="str">
            <v/>
          </cell>
          <cell r="J2129" t="str">
            <v>件</v>
          </cell>
          <cell r="K2129" t="str">
            <v/>
          </cell>
          <cell r="L2129" t="str">
            <v/>
          </cell>
          <cell r="M2129" t="str">
            <v>17.50</v>
          </cell>
        </row>
        <row r="2130">
          <cell r="A2130" t="str">
            <v>ZMLJGWYWKJYEX</v>
          </cell>
          <cell r="B2130" t="str">
            <v>磁条款条纹咖色</v>
          </cell>
          <cell r="C2130" t="str">
            <v>ZMLJGWYWKJYEX-磁条款条纹咖色</v>
          </cell>
          <cell r="D2130" t="str">
            <v>居家布艺</v>
          </cell>
          <cell r="E2130" t="str">
            <v>是</v>
          </cell>
          <cell r="F2130" t="str">
            <v/>
          </cell>
          <cell r="G2130" t="str">
            <v>110X230</v>
          </cell>
          <cell r="H2130" t="str">
            <v/>
          </cell>
          <cell r="I2130" t="str">
            <v/>
          </cell>
          <cell r="J2130" t="str">
            <v>件</v>
          </cell>
          <cell r="K2130" t="str">
            <v/>
          </cell>
          <cell r="L2130" t="str">
            <v/>
          </cell>
          <cell r="M2130" t="str">
            <v>18.50</v>
          </cell>
        </row>
        <row r="2131">
          <cell r="A2131" t="str">
            <v>ZMLJGWUB00J25</v>
          </cell>
          <cell r="B2131" t="str">
            <v>磁条款条纹咖色</v>
          </cell>
          <cell r="C2131" t="str">
            <v>ZMLJGWUB00J25-磁条款条纹咖色</v>
          </cell>
          <cell r="D2131" t="str">
            <v>居家布艺</v>
          </cell>
          <cell r="E2131" t="str">
            <v>是</v>
          </cell>
          <cell r="F2131" t="str">
            <v/>
          </cell>
          <cell r="G2131" t="str">
            <v>120X200</v>
          </cell>
          <cell r="H2131" t="str">
            <v/>
          </cell>
          <cell r="I2131" t="str">
            <v/>
          </cell>
          <cell r="J2131" t="str">
            <v>件</v>
          </cell>
          <cell r="K2131" t="str">
            <v/>
          </cell>
          <cell r="L2131" t="str">
            <v/>
          </cell>
          <cell r="M2131" t="str">
            <v>18.50</v>
          </cell>
        </row>
        <row r="2132">
          <cell r="A2132" t="str">
            <v>ZMLJGWQH7TICN</v>
          </cell>
          <cell r="B2132" t="str">
            <v>磁条款条纹咖色</v>
          </cell>
          <cell r="C2132" t="str">
            <v>ZMLJGWQH7TICN-磁条款条纹咖色</v>
          </cell>
          <cell r="D2132" t="str">
            <v>居家布艺</v>
          </cell>
          <cell r="E2132" t="str">
            <v>是</v>
          </cell>
          <cell r="F2132" t="str">
            <v/>
          </cell>
          <cell r="G2132" t="str">
            <v>120X210</v>
          </cell>
          <cell r="H2132" t="str">
            <v/>
          </cell>
          <cell r="I2132" t="str">
            <v/>
          </cell>
          <cell r="J2132" t="str">
            <v>件</v>
          </cell>
          <cell r="K2132" t="str">
            <v/>
          </cell>
          <cell r="L2132" t="str">
            <v/>
          </cell>
          <cell r="M2132" t="str">
            <v>18.50</v>
          </cell>
        </row>
        <row r="2133">
          <cell r="A2133" t="str">
            <v>ZMLJGWH1U43AC</v>
          </cell>
          <cell r="B2133" t="str">
            <v>磁条款条纹咖色</v>
          </cell>
          <cell r="C2133" t="str">
            <v>ZMLJGWH1U43AC-磁条款条纹咖色</v>
          </cell>
          <cell r="D2133" t="str">
            <v>居家布艺</v>
          </cell>
          <cell r="E2133" t="str">
            <v>是</v>
          </cell>
          <cell r="F2133" t="str">
            <v/>
          </cell>
          <cell r="G2133" t="str">
            <v>120X220</v>
          </cell>
          <cell r="H2133" t="str">
            <v/>
          </cell>
          <cell r="I2133" t="str">
            <v/>
          </cell>
          <cell r="J2133" t="str">
            <v>件</v>
          </cell>
          <cell r="K2133" t="str">
            <v/>
          </cell>
          <cell r="L2133" t="str">
            <v/>
          </cell>
          <cell r="M2133" t="str">
            <v>18.50</v>
          </cell>
        </row>
        <row r="2134">
          <cell r="A2134" t="str">
            <v>ZMLJGW8LHEO71</v>
          </cell>
          <cell r="B2134" t="str">
            <v>磁条款条纹咖色</v>
          </cell>
          <cell r="C2134" t="str">
            <v>ZMLJGW8LHEO71-磁条款条纹咖色</v>
          </cell>
          <cell r="D2134" t="str">
            <v>居家布艺</v>
          </cell>
          <cell r="E2134" t="str">
            <v>是</v>
          </cell>
          <cell r="F2134" t="str">
            <v/>
          </cell>
          <cell r="G2134" t="str">
            <v>120X230</v>
          </cell>
          <cell r="H2134" t="str">
            <v/>
          </cell>
          <cell r="I2134" t="str">
            <v/>
          </cell>
          <cell r="J2134" t="str">
            <v>件</v>
          </cell>
          <cell r="K2134" t="str">
            <v/>
          </cell>
          <cell r="L2134" t="str">
            <v/>
          </cell>
          <cell r="M2134" t="str">
            <v>19.50</v>
          </cell>
        </row>
        <row r="2135">
          <cell r="A2135" t="str">
            <v>ZMLJGW054O85Q</v>
          </cell>
          <cell r="B2135" t="str">
            <v>磁条款条纹咖色</v>
          </cell>
          <cell r="C2135" t="str">
            <v>ZMLJGW054O85Q-磁条款条纹咖色</v>
          </cell>
          <cell r="D2135" t="str">
            <v>居家布艺</v>
          </cell>
          <cell r="E2135" t="str">
            <v>是</v>
          </cell>
          <cell r="F2135" t="str">
            <v/>
          </cell>
          <cell r="G2135" t="str">
            <v>130X200</v>
          </cell>
          <cell r="H2135" t="str">
            <v/>
          </cell>
          <cell r="I2135" t="str">
            <v/>
          </cell>
          <cell r="J2135" t="str">
            <v>件</v>
          </cell>
          <cell r="K2135" t="str">
            <v/>
          </cell>
          <cell r="L2135" t="str">
            <v/>
          </cell>
          <cell r="M2135" t="str">
            <v>19.50</v>
          </cell>
        </row>
        <row r="2136">
          <cell r="A2136" t="str">
            <v>ZMLJGWRPRZT3G</v>
          </cell>
          <cell r="B2136" t="str">
            <v>磁条款条纹咖色</v>
          </cell>
          <cell r="C2136" t="str">
            <v>ZMLJGWRPRZT3G-磁条款条纹咖色</v>
          </cell>
          <cell r="D2136" t="str">
            <v>居家布艺</v>
          </cell>
          <cell r="E2136" t="str">
            <v>是</v>
          </cell>
          <cell r="F2136" t="str">
            <v/>
          </cell>
          <cell r="G2136" t="str">
            <v>130X210</v>
          </cell>
          <cell r="H2136" t="str">
            <v/>
          </cell>
          <cell r="I2136" t="str">
            <v/>
          </cell>
          <cell r="J2136" t="str">
            <v>件</v>
          </cell>
          <cell r="K2136" t="str">
            <v/>
          </cell>
          <cell r="L2136" t="str">
            <v/>
          </cell>
          <cell r="M2136" t="str">
            <v>19.50</v>
          </cell>
        </row>
        <row r="2137">
          <cell r="A2137" t="str">
            <v>ZMLJGWI9E9D05</v>
          </cell>
          <cell r="B2137" t="str">
            <v>磁条款条纹咖色</v>
          </cell>
          <cell r="C2137" t="str">
            <v>ZMLJGWI9E9D05-磁条款条纹咖色</v>
          </cell>
          <cell r="D2137" t="str">
            <v>居家布艺</v>
          </cell>
          <cell r="E2137" t="str">
            <v>是</v>
          </cell>
          <cell r="F2137" t="str">
            <v/>
          </cell>
          <cell r="G2137" t="str">
            <v>130X220</v>
          </cell>
          <cell r="H2137" t="str">
            <v/>
          </cell>
          <cell r="I2137" t="str">
            <v/>
          </cell>
          <cell r="J2137" t="str">
            <v>件</v>
          </cell>
          <cell r="K2137" t="str">
            <v/>
          </cell>
          <cell r="L2137" t="str">
            <v/>
          </cell>
          <cell r="M2137" t="str">
            <v>19.50</v>
          </cell>
        </row>
        <row r="2138">
          <cell r="A2138" t="str">
            <v>ZMLJGWAT1JYYU</v>
          </cell>
          <cell r="B2138" t="str">
            <v>磁条款条纹咖色</v>
          </cell>
          <cell r="C2138" t="str">
            <v>ZMLJGWAT1JYYU-磁条款条纹咖色</v>
          </cell>
          <cell r="D2138" t="str">
            <v>居家布艺</v>
          </cell>
          <cell r="E2138" t="str">
            <v>是</v>
          </cell>
          <cell r="F2138" t="str">
            <v/>
          </cell>
          <cell r="G2138" t="str">
            <v>130X230</v>
          </cell>
          <cell r="H2138" t="str">
            <v/>
          </cell>
          <cell r="I2138" t="str">
            <v/>
          </cell>
          <cell r="J2138" t="str">
            <v>件</v>
          </cell>
          <cell r="K2138" t="str">
            <v/>
          </cell>
          <cell r="L2138" t="str">
            <v/>
          </cell>
          <cell r="M2138" t="str">
            <v>20.50</v>
          </cell>
        </row>
        <row r="2139">
          <cell r="A2139" t="str">
            <v>ZMLJGW1DOUJVJ</v>
          </cell>
          <cell r="B2139" t="str">
            <v>磁条款条纹咖色</v>
          </cell>
          <cell r="C2139" t="str">
            <v>ZMLJGW1DOUJVJ-磁条款条纹咖色</v>
          </cell>
          <cell r="D2139" t="str">
            <v>居家布艺</v>
          </cell>
          <cell r="E2139" t="str">
            <v>是</v>
          </cell>
          <cell r="F2139" t="str">
            <v/>
          </cell>
          <cell r="G2139" t="str">
            <v>140X200</v>
          </cell>
          <cell r="H2139" t="str">
            <v/>
          </cell>
          <cell r="I2139" t="str">
            <v/>
          </cell>
          <cell r="J2139" t="str">
            <v>件</v>
          </cell>
          <cell r="K2139" t="str">
            <v/>
          </cell>
          <cell r="L2139" t="str">
            <v/>
          </cell>
          <cell r="M2139" t="str">
            <v>20.50</v>
          </cell>
        </row>
        <row r="2140">
          <cell r="A2140" t="str">
            <v>ZMLJGWSXB43T9</v>
          </cell>
          <cell r="B2140" t="str">
            <v>磁条款条纹咖色</v>
          </cell>
          <cell r="C2140" t="str">
            <v>ZMLJGWSXB43T9-磁条款条纹咖色</v>
          </cell>
          <cell r="D2140" t="str">
            <v>居家布艺</v>
          </cell>
          <cell r="E2140" t="str">
            <v>是</v>
          </cell>
          <cell r="F2140" t="str">
            <v/>
          </cell>
          <cell r="G2140" t="str">
            <v>140X210</v>
          </cell>
          <cell r="H2140" t="str">
            <v/>
          </cell>
          <cell r="I2140" t="str">
            <v/>
          </cell>
          <cell r="J2140" t="str">
            <v>件</v>
          </cell>
          <cell r="K2140" t="str">
            <v/>
          </cell>
          <cell r="L2140" t="str">
            <v/>
          </cell>
          <cell r="M2140" t="str">
            <v>20.50</v>
          </cell>
        </row>
        <row r="2141">
          <cell r="A2141" t="str">
            <v>ZMLJGWKIYEORY</v>
          </cell>
          <cell r="B2141" t="str">
            <v>磁条款条纹咖色</v>
          </cell>
          <cell r="C2141" t="str">
            <v>ZMLJGWKIYEORY-磁条款条纹咖色</v>
          </cell>
          <cell r="D2141" t="str">
            <v>居家布艺</v>
          </cell>
          <cell r="E2141" t="str">
            <v>是</v>
          </cell>
          <cell r="F2141" t="str">
            <v/>
          </cell>
          <cell r="G2141" t="str">
            <v>140X220</v>
          </cell>
          <cell r="H2141" t="str">
            <v/>
          </cell>
          <cell r="I2141" t="str">
            <v/>
          </cell>
          <cell r="J2141" t="str">
            <v>件</v>
          </cell>
          <cell r="K2141" t="str">
            <v/>
          </cell>
          <cell r="L2141" t="str">
            <v/>
          </cell>
          <cell r="M2141" t="str">
            <v>20.50</v>
          </cell>
        </row>
        <row r="2142">
          <cell r="A2142" t="str">
            <v>ZMLJGWB2LP8ON</v>
          </cell>
          <cell r="B2142" t="str">
            <v>磁条款条纹咖色</v>
          </cell>
          <cell r="C2142" t="str">
            <v>ZMLJGWB2LP8ON-磁条款条纹咖色</v>
          </cell>
          <cell r="D2142" t="str">
            <v>居家布艺</v>
          </cell>
          <cell r="E2142" t="str">
            <v>是</v>
          </cell>
          <cell r="F2142" t="str">
            <v/>
          </cell>
          <cell r="G2142" t="str">
            <v>140X230</v>
          </cell>
          <cell r="H2142" t="str">
            <v/>
          </cell>
          <cell r="I2142" t="str">
            <v/>
          </cell>
          <cell r="J2142" t="str">
            <v>件</v>
          </cell>
          <cell r="K2142" t="str">
            <v/>
          </cell>
          <cell r="L2142" t="str">
            <v/>
          </cell>
          <cell r="M2142" t="str">
            <v>21.50</v>
          </cell>
        </row>
        <row r="2143">
          <cell r="A2143" t="str">
            <v>ZMLJGW2M8ZTMC</v>
          </cell>
          <cell r="B2143" t="str">
            <v>磁条款条纹咖色</v>
          </cell>
          <cell r="C2143" t="str">
            <v>ZMLJGW2M8ZTMC-磁条款条纹咖色</v>
          </cell>
          <cell r="D2143" t="str">
            <v>居家布艺</v>
          </cell>
          <cell r="E2143" t="str">
            <v>是</v>
          </cell>
          <cell r="F2143" t="str">
            <v/>
          </cell>
          <cell r="G2143" t="str">
            <v>140X240</v>
          </cell>
          <cell r="H2143" t="str">
            <v/>
          </cell>
          <cell r="I2143" t="str">
            <v/>
          </cell>
          <cell r="J2143" t="str">
            <v>件</v>
          </cell>
          <cell r="K2143" t="str">
            <v/>
          </cell>
          <cell r="L2143" t="str">
            <v/>
          </cell>
          <cell r="M2143" t="str">
            <v>22.50</v>
          </cell>
        </row>
        <row r="2144">
          <cell r="A2144" t="str">
            <v>ZMLJGWKN35T91</v>
          </cell>
          <cell r="B2144" t="str">
            <v>磁条款条纹咖色</v>
          </cell>
          <cell r="C2144" t="str">
            <v>ZMLJGWKN35T91-磁条款条纹咖色</v>
          </cell>
          <cell r="D2144" t="str">
            <v>居家布艺</v>
          </cell>
          <cell r="E2144" t="str">
            <v>是</v>
          </cell>
          <cell r="F2144" t="str">
            <v/>
          </cell>
          <cell r="G2144" t="str">
            <v>150X200</v>
          </cell>
          <cell r="H2144" t="str">
            <v/>
          </cell>
          <cell r="I2144" t="str">
            <v/>
          </cell>
          <cell r="J2144" t="str">
            <v>件</v>
          </cell>
          <cell r="K2144" t="str">
            <v/>
          </cell>
          <cell r="L2144" t="str">
            <v/>
          </cell>
          <cell r="M2144" t="str">
            <v>21.50</v>
          </cell>
        </row>
        <row r="2145">
          <cell r="A2145" t="str">
            <v>ZMLJGWU6VAEK1</v>
          </cell>
          <cell r="B2145" t="str">
            <v>磁条款条纹咖色</v>
          </cell>
          <cell r="C2145" t="str">
            <v>ZMLJGWU6VAEK1-磁条款条纹咖色</v>
          </cell>
          <cell r="D2145" t="str">
            <v>居家布艺</v>
          </cell>
          <cell r="E2145" t="str">
            <v>是</v>
          </cell>
          <cell r="F2145" t="str">
            <v/>
          </cell>
          <cell r="G2145" t="str">
            <v>150X210</v>
          </cell>
          <cell r="H2145" t="str">
            <v/>
          </cell>
          <cell r="I2145" t="str">
            <v/>
          </cell>
          <cell r="J2145" t="str">
            <v>件</v>
          </cell>
          <cell r="K2145" t="str">
            <v/>
          </cell>
          <cell r="L2145" t="str">
            <v/>
          </cell>
          <cell r="M2145" t="str">
            <v>21.50</v>
          </cell>
        </row>
        <row r="2146">
          <cell r="A2146" t="str">
            <v>ZMLJGW9QM4TQ5</v>
          </cell>
          <cell r="B2146" t="str">
            <v>磁条款条纹咖色</v>
          </cell>
          <cell r="C2146" t="str">
            <v>ZMLJGW9QM4TQ5-磁条款条纹咖色</v>
          </cell>
          <cell r="D2146" t="str">
            <v>居家布艺</v>
          </cell>
          <cell r="E2146" t="str">
            <v>是</v>
          </cell>
          <cell r="F2146" t="str">
            <v/>
          </cell>
          <cell r="G2146" t="str">
            <v>150X220</v>
          </cell>
          <cell r="H2146" t="str">
            <v/>
          </cell>
          <cell r="I2146" t="str">
            <v/>
          </cell>
          <cell r="J2146" t="str">
            <v>件</v>
          </cell>
          <cell r="K2146" t="str">
            <v/>
          </cell>
          <cell r="L2146" t="str">
            <v/>
          </cell>
          <cell r="M2146" t="str">
            <v>21.50</v>
          </cell>
        </row>
        <row r="2147">
          <cell r="A2147" t="str">
            <v>ZMLJGWLQIKYHR</v>
          </cell>
          <cell r="B2147" t="str">
            <v>磁条款条纹咖色</v>
          </cell>
          <cell r="C2147" t="str">
            <v>ZMLJGWLQIKYHR-磁条款条纹咖色</v>
          </cell>
          <cell r="D2147" t="str">
            <v>居家布艺</v>
          </cell>
          <cell r="E2147" t="str">
            <v>是</v>
          </cell>
          <cell r="F2147" t="str">
            <v/>
          </cell>
          <cell r="G2147" t="str">
            <v>150X230</v>
          </cell>
          <cell r="H2147" t="str">
            <v/>
          </cell>
          <cell r="I2147" t="str">
            <v/>
          </cell>
          <cell r="J2147" t="str">
            <v>件</v>
          </cell>
          <cell r="K2147" t="str">
            <v/>
          </cell>
          <cell r="L2147" t="str">
            <v/>
          </cell>
          <cell r="M2147" t="str">
            <v>22.50</v>
          </cell>
        </row>
        <row r="2148">
          <cell r="A2148" t="str">
            <v>ZMLJGWCA5UJFG</v>
          </cell>
          <cell r="B2148" t="str">
            <v>磁条款条纹咖色</v>
          </cell>
          <cell r="C2148" t="str">
            <v>ZMLJGWCA5UJFG-磁条款条纹咖色</v>
          </cell>
          <cell r="D2148" t="str">
            <v>居家布艺</v>
          </cell>
          <cell r="E2148" t="str">
            <v>是</v>
          </cell>
          <cell r="F2148" t="str">
            <v/>
          </cell>
          <cell r="G2148" t="str">
            <v>150X240</v>
          </cell>
          <cell r="H2148" t="str">
            <v/>
          </cell>
          <cell r="I2148" t="str">
            <v/>
          </cell>
          <cell r="J2148" t="str">
            <v>件</v>
          </cell>
          <cell r="K2148" t="str">
            <v/>
          </cell>
          <cell r="L2148" t="str">
            <v/>
          </cell>
          <cell r="M2148" t="str">
            <v>23.50</v>
          </cell>
        </row>
        <row r="2149">
          <cell r="A2149" t="str">
            <v>ZMLJGW4US53D5</v>
          </cell>
          <cell r="B2149" t="str">
            <v>磁条款条纹咖色</v>
          </cell>
          <cell r="C2149" t="str">
            <v>ZMLJGW4US53D5-磁条款条纹咖色</v>
          </cell>
          <cell r="D2149" t="str">
            <v>居家布艺</v>
          </cell>
          <cell r="E2149" t="str">
            <v>是</v>
          </cell>
          <cell r="F2149" t="str">
            <v/>
          </cell>
          <cell r="G2149" t="str">
            <v>160X200</v>
          </cell>
          <cell r="H2149" t="str">
            <v/>
          </cell>
          <cell r="I2149" t="str">
            <v/>
          </cell>
          <cell r="J2149" t="str">
            <v>件</v>
          </cell>
          <cell r="K2149" t="str">
            <v/>
          </cell>
          <cell r="L2149" t="str">
            <v/>
          </cell>
          <cell r="M2149" t="str">
            <v>22.50</v>
          </cell>
        </row>
        <row r="2150">
          <cell r="A2150" t="str">
            <v>ZMLJGWMY2P98K</v>
          </cell>
          <cell r="B2150" t="str">
            <v>磁条款条纹咖色</v>
          </cell>
          <cell r="C2150" t="str">
            <v>ZMLJGWMY2P98K-磁条款条纹咖色</v>
          </cell>
          <cell r="D2150" t="str">
            <v>居家布艺</v>
          </cell>
          <cell r="E2150" t="str">
            <v>是</v>
          </cell>
          <cell r="F2150" t="str">
            <v/>
          </cell>
          <cell r="G2150" t="str">
            <v>160X210</v>
          </cell>
          <cell r="H2150" t="str">
            <v/>
          </cell>
          <cell r="I2150" t="str">
            <v/>
          </cell>
          <cell r="J2150" t="str">
            <v>件</v>
          </cell>
          <cell r="K2150" t="str">
            <v/>
          </cell>
          <cell r="L2150" t="str">
            <v/>
          </cell>
          <cell r="M2150" t="str">
            <v>22.50</v>
          </cell>
        </row>
        <row r="2151">
          <cell r="A2151" t="str">
            <v>ZMLJGW0A9FDOU</v>
          </cell>
          <cell r="B2151" t="str">
            <v>磁条款条纹咖色</v>
          </cell>
          <cell r="C2151" t="str">
            <v>ZMLJGW0A9FDOU-磁条款条纹咖色</v>
          </cell>
          <cell r="D2151" t="str">
            <v>居家布艺</v>
          </cell>
          <cell r="E2151" t="str">
            <v>是</v>
          </cell>
          <cell r="F2151" t="str">
            <v/>
          </cell>
          <cell r="G2151" t="str">
            <v>160X220</v>
          </cell>
          <cell r="H2151" t="str">
            <v/>
          </cell>
          <cell r="I2151" t="str">
            <v/>
          </cell>
          <cell r="J2151" t="str">
            <v>件</v>
          </cell>
          <cell r="K2151" t="str">
            <v/>
          </cell>
          <cell r="L2151" t="str">
            <v/>
          </cell>
          <cell r="M2151" t="str">
            <v>22.50</v>
          </cell>
        </row>
        <row r="2152">
          <cell r="A2152" t="str">
            <v>ZMLJGWEJP0T59</v>
          </cell>
          <cell r="B2152" t="str">
            <v>磁条款条纹咖色</v>
          </cell>
          <cell r="C2152" t="str">
            <v>ZMLJGWEJP0T59-磁条款条纹咖色</v>
          </cell>
          <cell r="D2152" t="str">
            <v>居家布艺</v>
          </cell>
          <cell r="E2152" t="str">
            <v>是</v>
          </cell>
          <cell r="F2152" t="str">
            <v/>
          </cell>
          <cell r="G2152" t="str">
            <v>160X230</v>
          </cell>
          <cell r="H2152" t="str">
            <v/>
          </cell>
          <cell r="I2152" t="str">
            <v/>
          </cell>
          <cell r="J2152" t="str">
            <v>件</v>
          </cell>
          <cell r="K2152" t="str">
            <v/>
          </cell>
          <cell r="L2152" t="str">
            <v/>
          </cell>
          <cell r="M2152" t="str">
            <v>23.50</v>
          </cell>
        </row>
        <row r="2153">
          <cell r="A2153" t="str">
            <v>ZMLJGW53CAE3Y</v>
          </cell>
          <cell r="B2153" t="str">
            <v>磁条款条纹咖色</v>
          </cell>
          <cell r="C2153" t="str">
            <v>ZMLJGW53CAE3Y-磁条款条纹咖色</v>
          </cell>
          <cell r="D2153" t="str">
            <v>居家布艺</v>
          </cell>
          <cell r="E2153" t="str">
            <v>是</v>
          </cell>
          <cell r="F2153" t="str">
            <v/>
          </cell>
          <cell r="G2153" t="str">
            <v>160X240</v>
          </cell>
          <cell r="H2153" t="str">
            <v/>
          </cell>
          <cell r="I2153" t="str">
            <v/>
          </cell>
          <cell r="J2153" t="str">
            <v>件</v>
          </cell>
          <cell r="K2153" t="str">
            <v/>
          </cell>
          <cell r="L2153" t="str">
            <v/>
          </cell>
          <cell r="M2153" t="str">
            <v>24.50</v>
          </cell>
        </row>
        <row r="2154">
          <cell r="A2154" t="str">
            <v>ZMLJGWXNZLY1N</v>
          </cell>
          <cell r="B2154" t="str">
            <v>磁条款条纹咖色</v>
          </cell>
          <cell r="C2154" t="str">
            <v>ZMLJGWXNZLY1N-磁条款条纹咖色</v>
          </cell>
          <cell r="D2154" t="str">
            <v>居家布艺</v>
          </cell>
          <cell r="E2154" t="str">
            <v>是</v>
          </cell>
          <cell r="F2154" t="str">
            <v/>
          </cell>
          <cell r="G2154" t="str">
            <v>170X200</v>
          </cell>
          <cell r="H2154" t="str">
            <v/>
          </cell>
          <cell r="I2154" t="str">
            <v/>
          </cell>
          <cell r="J2154" t="str">
            <v>件</v>
          </cell>
          <cell r="K2154" t="str">
            <v/>
          </cell>
          <cell r="L2154" t="str">
            <v/>
          </cell>
          <cell r="M2154" t="str">
            <v>23.50</v>
          </cell>
        </row>
        <row r="2155">
          <cell r="A2155" t="str">
            <v>ZMLJGWO7MVJYD</v>
          </cell>
          <cell r="B2155" t="str">
            <v>磁条款条纹咖色</v>
          </cell>
          <cell r="C2155" t="str">
            <v>ZMLJGWO7MVJYD-磁条款条纹咖色</v>
          </cell>
          <cell r="D2155" t="str">
            <v>居家布艺</v>
          </cell>
          <cell r="E2155" t="str">
            <v>是</v>
          </cell>
          <cell r="F2155" t="str">
            <v/>
          </cell>
          <cell r="G2155" t="str">
            <v>170X210</v>
          </cell>
          <cell r="H2155" t="str">
            <v/>
          </cell>
          <cell r="I2155" t="str">
            <v/>
          </cell>
          <cell r="J2155" t="str">
            <v>件</v>
          </cell>
          <cell r="K2155" t="str">
            <v/>
          </cell>
          <cell r="L2155" t="str">
            <v/>
          </cell>
          <cell r="M2155" t="str">
            <v>23.50</v>
          </cell>
        </row>
        <row r="2156">
          <cell r="A2156" t="str">
            <v>ZMLJGWFR954W2</v>
          </cell>
          <cell r="B2156" t="str">
            <v>磁条款条纹咖色</v>
          </cell>
          <cell r="C2156" t="str">
            <v>ZMLJGWFR954W2-磁条款条纹咖色</v>
          </cell>
          <cell r="D2156" t="str">
            <v>居家布艺</v>
          </cell>
          <cell r="E2156" t="str">
            <v>是</v>
          </cell>
          <cell r="F2156" t="str">
            <v/>
          </cell>
          <cell r="G2156" t="str">
            <v>170X220</v>
          </cell>
          <cell r="H2156" t="str">
            <v/>
          </cell>
          <cell r="I2156" t="str">
            <v/>
          </cell>
          <cell r="J2156" t="str">
            <v>件</v>
          </cell>
          <cell r="K2156" t="str">
            <v/>
          </cell>
          <cell r="L2156" t="str">
            <v/>
          </cell>
          <cell r="M2156" t="str">
            <v>23.50</v>
          </cell>
        </row>
        <row r="2157">
          <cell r="A2157" t="str">
            <v>ZMLJGW7BWGOUR</v>
          </cell>
          <cell r="B2157" t="str">
            <v>磁条款条纹咖色</v>
          </cell>
          <cell r="C2157" t="str">
            <v>ZMLJGW7BWGOUR-磁条款条纹咖色</v>
          </cell>
          <cell r="D2157" t="str">
            <v>居家布艺</v>
          </cell>
          <cell r="E2157" t="str">
            <v>是</v>
          </cell>
          <cell r="F2157" t="str">
            <v/>
          </cell>
          <cell r="G2157" t="str">
            <v>170X230</v>
          </cell>
          <cell r="H2157" t="str">
            <v/>
          </cell>
          <cell r="I2157" t="str">
            <v/>
          </cell>
          <cell r="J2157" t="str">
            <v>件</v>
          </cell>
          <cell r="K2157" t="str">
            <v/>
          </cell>
          <cell r="L2157" t="str">
            <v/>
          </cell>
          <cell r="M2157" t="str">
            <v>24.50</v>
          </cell>
        </row>
        <row r="2158">
          <cell r="A2158" t="str">
            <v>ZMLJGWYVJQ9RG</v>
          </cell>
          <cell r="B2158" t="str">
            <v>磁条款条纹咖色</v>
          </cell>
          <cell r="C2158" t="str">
            <v>ZMLJGWYVJQ9RG-磁条款条纹咖色</v>
          </cell>
          <cell r="D2158" t="str">
            <v>居家布艺</v>
          </cell>
          <cell r="E2158" t="str">
            <v>是</v>
          </cell>
          <cell r="F2158" t="str">
            <v/>
          </cell>
          <cell r="G2158" t="str">
            <v>170X240</v>
          </cell>
          <cell r="H2158" t="str">
            <v/>
          </cell>
          <cell r="I2158" t="str">
            <v/>
          </cell>
          <cell r="J2158" t="str">
            <v>件</v>
          </cell>
          <cell r="K2158" t="str">
            <v/>
          </cell>
          <cell r="L2158" t="str">
            <v/>
          </cell>
          <cell r="M2158" t="str">
            <v>25.50</v>
          </cell>
        </row>
        <row r="2159">
          <cell r="A2159" t="str">
            <v>ZMLJGWPF60TP6</v>
          </cell>
          <cell r="B2159" t="str">
            <v>磁条款条纹咖色</v>
          </cell>
          <cell r="C2159" t="str">
            <v>ZMLJGWPF60TP6-磁条款条纹咖色</v>
          </cell>
          <cell r="D2159" t="str">
            <v>居家布艺</v>
          </cell>
          <cell r="E2159" t="str">
            <v>是</v>
          </cell>
          <cell r="F2159" t="str">
            <v/>
          </cell>
          <cell r="G2159" t="str">
            <v>180X200</v>
          </cell>
          <cell r="H2159" t="str">
            <v/>
          </cell>
          <cell r="I2159" t="str">
            <v/>
          </cell>
          <cell r="J2159" t="str">
            <v>件</v>
          </cell>
          <cell r="K2159" t="str">
            <v/>
          </cell>
          <cell r="L2159" t="str">
            <v/>
          </cell>
          <cell r="M2159" t="str">
            <v>24.50</v>
          </cell>
        </row>
        <row r="2160">
          <cell r="A2160" t="str">
            <v>ZMLJGWHZTBEMV</v>
          </cell>
          <cell r="B2160" t="str">
            <v>磁条款条纹咖色</v>
          </cell>
          <cell r="C2160" t="str">
            <v>ZMLJGWHZTBEMV-磁条款条纹咖色</v>
          </cell>
          <cell r="D2160" t="str">
            <v>居家布艺</v>
          </cell>
          <cell r="E2160" t="str">
            <v>是</v>
          </cell>
          <cell r="F2160" t="str">
            <v/>
          </cell>
          <cell r="G2160" t="str">
            <v>180X210</v>
          </cell>
          <cell r="H2160" t="str">
            <v/>
          </cell>
          <cell r="I2160" t="str">
            <v/>
          </cell>
          <cell r="J2160" t="str">
            <v>件</v>
          </cell>
          <cell r="K2160" t="str">
            <v/>
          </cell>
          <cell r="L2160" t="str">
            <v/>
          </cell>
          <cell r="M2160" t="str">
            <v>24.50</v>
          </cell>
        </row>
        <row r="2161">
          <cell r="A2161" t="str">
            <v>ZMLJGW8JHLZKK</v>
          </cell>
          <cell r="B2161" t="str">
            <v>磁条款条纹咖色</v>
          </cell>
          <cell r="C2161" t="str">
            <v>ZMLJGW8JHLZKK-磁条款条纹咖色</v>
          </cell>
          <cell r="D2161" t="str">
            <v>居家布艺</v>
          </cell>
          <cell r="E2161" t="str">
            <v>是</v>
          </cell>
          <cell r="F2161" t="str">
            <v/>
          </cell>
          <cell r="G2161" t="str">
            <v>180X220</v>
          </cell>
          <cell r="H2161" t="str">
            <v/>
          </cell>
          <cell r="I2161" t="str">
            <v/>
          </cell>
          <cell r="J2161" t="str">
            <v>件</v>
          </cell>
          <cell r="K2161" t="str">
            <v/>
          </cell>
          <cell r="L2161" t="str">
            <v/>
          </cell>
          <cell r="M2161" t="str">
            <v>24.50</v>
          </cell>
        </row>
        <row r="2162">
          <cell r="A2162" t="str">
            <v>ZMLJGWZ44VJI9</v>
          </cell>
          <cell r="B2162" t="str">
            <v>磁条款条纹咖色</v>
          </cell>
          <cell r="C2162" t="str">
            <v>ZMLJGWZ44VJI9-磁条款条纹咖色</v>
          </cell>
          <cell r="D2162" t="str">
            <v>居家布艺</v>
          </cell>
          <cell r="E2162" t="str">
            <v>是</v>
          </cell>
          <cell r="F2162" t="str">
            <v/>
          </cell>
          <cell r="G2162" t="str">
            <v>180X240</v>
          </cell>
          <cell r="H2162" t="str">
            <v/>
          </cell>
          <cell r="I2162" t="str">
            <v/>
          </cell>
          <cell r="J2162" t="str">
            <v>件</v>
          </cell>
          <cell r="K2162" t="str">
            <v/>
          </cell>
          <cell r="L2162" t="str">
            <v/>
          </cell>
          <cell r="M2162" t="str">
            <v>26.50</v>
          </cell>
        </row>
        <row r="2163">
          <cell r="A2163" t="str">
            <v>ZMLJGWROR64FY</v>
          </cell>
          <cell r="B2163" t="str">
            <v>磁条款条纹咖色</v>
          </cell>
          <cell r="C2163" t="str">
            <v>ZMLJGWROR64FY-磁条款条纹咖色</v>
          </cell>
          <cell r="D2163" t="str">
            <v>居家布艺</v>
          </cell>
          <cell r="E2163" t="str">
            <v>是</v>
          </cell>
          <cell r="F2163" t="str">
            <v/>
          </cell>
          <cell r="G2163" t="str">
            <v>190X210</v>
          </cell>
          <cell r="H2163" t="str">
            <v/>
          </cell>
          <cell r="I2163" t="str">
            <v/>
          </cell>
          <cell r="J2163" t="str">
            <v>件</v>
          </cell>
          <cell r="K2163" t="str">
            <v/>
          </cell>
          <cell r="L2163" t="str">
            <v/>
          </cell>
          <cell r="M2163" t="str">
            <v>25.50</v>
          </cell>
        </row>
        <row r="2164">
          <cell r="A2164" t="str">
            <v>ZMLJGWI8EGODO</v>
          </cell>
          <cell r="B2164" t="str">
            <v>磁条款条纹咖色</v>
          </cell>
          <cell r="C2164" t="str">
            <v>ZMLJGWI8EGODO-磁条款条纹咖色</v>
          </cell>
          <cell r="D2164" t="str">
            <v>居家布艺</v>
          </cell>
          <cell r="E2164" t="str">
            <v>是</v>
          </cell>
          <cell r="F2164" t="str">
            <v/>
          </cell>
          <cell r="G2164" t="str">
            <v>190X220</v>
          </cell>
          <cell r="H2164" t="str">
            <v/>
          </cell>
          <cell r="I2164" t="str">
            <v/>
          </cell>
          <cell r="J2164" t="str">
            <v>件</v>
          </cell>
          <cell r="K2164" t="str">
            <v/>
          </cell>
          <cell r="L2164" t="str">
            <v/>
          </cell>
          <cell r="M2164" t="str">
            <v>25.50</v>
          </cell>
        </row>
        <row r="2165">
          <cell r="A2165" t="str">
            <v>ZMLJGW9S1R9BD</v>
          </cell>
          <cell r="B2165" t="str">
            <v>磁条款条纹咖色</v>
          </cell>
          <cell r="C2165" t="str">
            <v>ZMLJGW9S1R9BD-磁条款条纹咖色</v>
          </cell>
          <cell r="D2165" t="str">
            <v>居家布艺</v>
          </cell>
          <cell r="E2165" t="str">
            <v>是</v>
          </cell>
          <cell r="F2165" t="str">
            <v/>
          </cell>
          <cell r="G2165" t="str">
            <v>190X230</v>
          </cell>
          <cell r="H2165" t="str">
            <v/>
          </cell>
          <cell r="I2165" t="str">
            <v/>
          </cell>
          <cell r="J2165" t="str">
            <v>件</v>
          </cell>
          <cell r="K2165" t="str">
            <v/>
          </cell>
          <cell r="L2165" t="str">
            <v/>
          </cell>
          <cell r="M2165" t="str">
            <v>26.50</v>
          </cell>
        </row>
        <row r="2166">
          <cell r="A2166" t="str">
            <v>ZMLJGW1CO1U82</v>
          </cell>
          <cell r="B2166" t="str">
            <v>磁条款条纹咖色</v>
          </cell>
          <cell r="C2166" t="str">
            <v>ZMLJGW1CO1U82-磁条款条纹咖色</v>
          </cell>
          <cell r="D2166" t="str">
            <v>居家布艺</v>
          </cell>
          <cell r="E2166" t="str">
            <v>是</v>
          </cell>
          <cell r="F2166" t="str">
            <v/>
          </cell>
          <cell r="G2166" t="str">
            <v>190X240</v>
          </cell>
          <cell r="H2166" t="str">
            <v/>
          </cell>
          <cell r="I2166" t="str">
            <v/>
          </cell>
          <cell r="J2166" t="str">
            <v>件</v>
          </cell>
          <cell r="K2166" t="str">
            <v/>
          </cell>
          <cell r="L2166" t="str">
            <v/>
          </cell>
          <cell r="M2166" t="str">
            <v>27.50</v>
          </cell>
        </row>
        <row r="2167">
          <cell r="A2167" t="str">
            <v>ZMLJGWSWBBE6R</v>
          </cell>
          <cell r="B2167" t="str">
            <v>磁条款条纹咖色</v>
          </cell>
          <cell r="C2167" t="str">
            <v>ZMLJGWSWBBE6R-磁条款条纹咖色</v>
          </cell>
          <cell r="D2167" t="str">
            <v>居家布艺</v>
          </cell>
          <cell r="E2167" t="str">
            <v>是</v>
          </cell>
          <cell r="F2167" t="str">
            <v/>
          </cell>
          <cell r="G2167" t="str">
            <v>200X200</v>
          </cell>
          <cell r="H2167" t="str">
            <v/>
          </cell>
          <cell r="I2167" t="str">
            <v/>
          </cell>
          <cell r="J2167" t="str">
            <v>件</v>
          </cell>
          <cell r="K2167" t="str">
            <v/>
          </cell>
          <cell r="L2167" t="str">
            <v/>
          </cell>
          <cell r="M2167" t="str">
            <v>26.50</v>
          </cell>
        </row>
        <row r="2168">
          <cell r="A2168" t="str">
            <v>ZMLJGWJGYMZ4H</v>
          </cell>
          <cell r="B2168" t="str">
            <v>磁条款条纹咖色</v>
          </cell>
          <cell r="C2168" t="str">
            <v>ZMLJGWJGYMZ4H-磁条款条纹咖色</v>
          </cell>
          <cell r="D2168" t="str">
            <v>居家布艺</v>
          </cell>
          <cell r="E2168" t="str">
            <v>是</v>
          </cell>
          <cell r="F2168" t="str">
            <v/>
          </cell>
          <cell r="G2168" t="str">
            <v>200X210</v>
          </cell>
          <cell r="H2168" t="str">
            <v/>
          </cell>
          <cell r="I2168" t="str">
            <v/>
          </cell>
          <cell r="J2168" t="str">
            <v>件</v>
          </cell>
          <cell r="K2168" t="str">
            <v/>
          </cell>
          <cell r="L2168" t="str">
            <v/>
          </cell>
          <cell r="M2168" t="str">
            <v>26.50</v>
          </cell>
        </row>
        <row r="2169">
          <cell r="A2169" t="str">
            <v>ZMLJGWB0LWJ16</v>
          </cell>
          <cell r="B2169" t="str">
            <v>磁条款条纹咖色</v>
          </cell>
          <cell r="C2169" t="str">
            <v>ZMLJGWB0LWJ16-磁条款条纹咖色</v>
          </cell>
          <cell r="D2169" t="str">
            <v>居家布艺</v>
          </cell>
          <cell r="E2169" t="str">
            <v>是</v>
          </cell>
          <cell r="F2169" t="str">
            <v/>
          </cell>
          <cell r="G2169" t="str">
            <v>200X220</v>
          </cell>
          <cell r="H2169" t="str">
            <v/>
          </cell>
          <cell r="I2169" t="str">
            <v/>
          </cell>
          <cell r="J2169" t="str">
            <v>件</v>
          </cell>
          <cell r="K2169" t="str">
            <v/>
          </cell>
          <cell r="L2169" t="str">
            <v/>
          </cell>
          <cell r="M2169" t="str">
            <v>26.50</v>
          </cell>
        </row>
        <row r="2170">
          <cell r="A2170" t="str">
            <v>ZMLJGW2K864ZV</v>
          </cell>
          <cell r="B2170" t="str">
            <v>磁条款条纹咖色</v>
          </cell>
          <cell r="C2170" t="str">
            <v>ZMLJGW2K864ZV-磁条款条纹咖色</v>
          </cell>
          <cell r="D2170" t="str">
            <v>居家布艺</v>
          </cell>
          <cell r="E2170" t="str">
            <v>是</v>
          </cell>
          <cell r="F2170" t="str">
            <v/>
          </cell>
          <cell r="G2170" t="str">
            <v>200X230</v>
          </cell>
          <cell r="H2170" t="str">
            <v/>
          </cell>
          <cell r="I2170" t="str">
            <v/>
          </cell>
          <cell r="J2170" t="str">
            <v>件</v>
          </cell>
          <cell r="K2170" t="str">
            <v/>
          </cell>
          <cell r="L2170" t="str">
            <v/>
          </cell>
          <cell r="M2170" t="str">
            <v>27.50</v>
          </cell>
        </row>
        <row r="2171">
          <cell r="A2171" t="str">
            <v>ZMLJGWT5VHPWK</v>
          </cell>
          <cell r="B2171" t="str">
            <v>磁条款条纹咖色</v>
          </cell>
          <cell r="C2171" t="str">
            <v>ZMLJGWT5VHPWK-磁条款条纹咖色</v>
          </cell>
          <cell r="D2171" t="str">
            <v>居家布艺</v>
          </cell>
          <cell r="E2171" t="str">
            <v>是</v>
          </cell>
          <cell r="F2171" t="str">
            <v/>
          </cell>
          <cell r="G2171" t="str">
            <v>200X240</v>
          </cell>
          <cell r="H2171" t="str">
            <v/>
          </cell>
          <cell r="I2171" t="str">
            <v/>
          </cell>
          <cell r="J2171" t="str">
            <v>件</v>
          </cell>
          <cell r="K2171" t="str">
            <v/>
          </cell>
          <cell r="L2171" t="str">
            <v/>
          </cell>
          <cell r="M2171" t="str">
            <v>28.50</v>
          </cell>
        </row>
        <row r="2172">
          <cell r="A2172" t="str">
            <v>ZMLDML7KM4YRR</v>
          </cell>
          <cell r="B2172" t="str">
            <v>磁条款条纹咖色</v>
          </cell>
          <cell r="C2172" t="str">
            <v>ZMLDML7KM4YRR-磁条款条纹咖色</v>
          </cell>
          <cell r="D2172" t="str">
            <v>居家布艺</v>
          </cell>
          <cell r="E2172" t="str">
            <v>是</v>
          </cell>
          <cell r="F2172" t="str">
            <v/>
          </cell>
          <cell r="G2172" t="str">
            <v>定制尺寸</v>
          </cell>
          <cell r="H2172" t="str">
            <v/>
          </cell>
          <cell r="I2172" t="str">
            <v/>
          </cell>
          <cell r="J2172" t="str">
            <v>件</v>
          </cell>
          <cell r="K2172" t="str">
            <v/>
          </cell>
          <cell r="L2172" t="str">
            <v/>
          </cell>
          <cell r="M2172" t="str">
            <v>0.00</v>
          </cell>
        </row>
        <row r="2173">
          <cell r="A2173" t="str">
            <v>ZMLJGWMS4CLUY</v>
          </cell>
          <cell r="B2173" t="str">
            <v>磁条款小方格灰色</v>
          </cell>
          <cell r="C2173" t="str">
            <v>ZMLJGWMS4CLUY-磁条款小方格灰色</v>
          </cell>
          <cell r="D2173" t="str">
            <v>居家布艺</v>
          </cell>
          <cell r="E2173" t="str">
            <v>是</v>
          </cell>
          <cell r="F2173" t="str">
            <v/>
          </cell>
          <cell r="G2173" t="str">
            <v>70X200</v>
          </cell>
          <cell r="H2173" t="str">
            <v/>
          </cell>
          <cell r="I2173" t="str">
            <v/>
          </cell>
          <cell r="J2173" t="str">
            <v>件</v>
          </cell>
          <cell r="K2173" t="str">
            <v/>
          </cell>
          <cell r="L2173" t="str">
            <v/>
          </cell>
          <cell r="M2173" t="str">
            <v>18.00</v>
          </cell>
        </row>
        <row r="2174">
          <cell r="A2174" t="str">
            <v>ZMLJGWECRN5SN</v>
          </cell>
          <cell r="B2174" t="str">
            <v>磁条款小方格灰色</v>
          </cell>
          <cell r="C2174" t="str">
            <v>ZMLJGWECRN5SN-磁条款小方格灰色</v>
          </cell>
          <cell r="D2174" t="str">
            <v>居家布艺</v>
          </cell>
          <cell r="E2174" t="str">
            <v>是</v>
          </cell>
          <cell r="F2174" t="str">
            <v/>
          </cell>
          <cell r="G2174" t="str">
            <v>80X190</v>
          </cell>
          <cell r="H2174" t="str">
            <v/>
          </cell>
          <cell r="I2174" t="str">
            <v/>
          </cell>
          <cell r="J2174" t="str">
            <v>件</v>
          </cell>
          <cell r="K2174" t="str">
            <v/>
          </cell>
          <cell r="L2174" t="str">
            <v/>
          </cell>
          <cell r="M2174" t="str">
            <v>18.00</v>
          </cell>
        </row>
        <row r="2175">
          <cell r="A2175" t="str">
            <v>ZMLJGWHTWYQ99</v>
          </cell>
          <cell r="B2175" t="str">
            <v>磁条款小方格灰色</v>
          </cell>
          <cell r="C2175" t="str">
            <v>ZMLJGWHTWYQ99-磁条款小方格灰色</v>
          </cell>
          <cell r="D2175" t="str">
            <v>居家布艺</v>
          </cell>
          <cell r="E2175" t="str">
            <v>是</v>
          </cell>
          <cell r="F2175" t="str">
            <v/>
          </cell>
          <cell r="G2175" t="str">
            <v>80X200</v>
          </cell>
          <cell r="H2175" t="str">
            <v/>
          </cell>
          <cell r="I2175" t="str">
            <v/>
          </cell>
          <cell r="J2175" t="str">
            <v>件</v>
          </cell>
          <cell r="K2175" t="str">
            <v/>
          </cell>
          <cell r="L2175" t="str">
            <v/>
          </cell>
          <cell r="M2175" t="str">
            <v>18.00</v>
          </cell>
        </row>
        <row r="2176">
          <cell r="A2176" t="str">
            <v>ZMLJGW0Y6BKS5</v>
          </cell>
          <cell r="B2176" t="str">
            <v>磁条款小方格灰色</v>
          </cell>
          <cell r="C2176" t="str">
            <v>ZMLJGW0Y6BKS5-磁条款小方格灰色</v>
          </cell>
          <cell r="D2176" t="str">
            <v>居家布艺</v>
          </cell>
          <cell r="E2176" t="str">
            <v>是</v>
          </cell>
          <cell r="F2176" t="str">
            <v/>
          </cell>
          <cell r="G2176" t="str">
            <v>80X205</v>
          </cell>
          <cell r="H2176" t="str">
            <v/>
          </cell>
          <cell r="I2176" t="str">
            <v/>
          </cell>
          <cell r="J2176" t="str">
            <v>件</v>
          </cell>
          <cell r="K2176" t="str">
            <v/>
          </cell>
          <cell r="L2176" t="str">
            <v/>
          </cell>
          <cell r="M2176" t="str">
            <v>18.00</v>
          </cell>
        </row>
        <row r="2177">
          <cell r="A2177" t="str">
            <v>ZMLJGW8EJ10UF</v>
          </cell>
          <cell r="B2177" t="str">
            <v>磁条款小方格灰色</v>
          </cell>
          <cell r="C2177" t="str">
            <v>ZMLJGW8EJ10UF-磁条款小方格灰色</v>
          </cell>
          <cell r="D2177" t="str">
            <v>居家布艺</v>
          </cell>
          <cell r="E2177" t="str">
            <v>是</v>
          </cell>
          <cell r="F2177" t="str">
            <v/>
          </cell>
          <cell r="G2177" t="str">
            <v>80X210</v>
          </cell>
          <cell r="H2177" t="str">
            <v/>
          </cell>
          <cell r="I2177" t="str">
            <v/>
          </cell>
          <cell r="J2177" t="str">
            <v>件</v>
          </cell>
          <cell r="K2177" t="str">
            <v/>
          </cell>
          <cell r="L2177" t="str">
            <v/>
          </cell>
          <cell r="M2177" t="str">
            <v>18.00</v>
          </cell>
        </row>
        <row r="2178">
          <cell r="A2178" t="str">
            <v>ZMLJGW17QHVIX</v>
          </cell>
          <cell r="B2178" t="str">
            <v>磁条款小方格灰色</v>
          </cell>
          <cell r="C2178" t="str">
            <v>ZMLJGW17QHVIX-磁条款小方格灰色</v>
          </cell>
          <cell r="D2178" t="str">
            <v>居家布艺</v>
          </cell>
          <cell r="E2178" t="str">
            <v>是</v>
          </cell>
          <cell r="F2178" t="str">
            <v/>
          </cell>
          <cell r="G2178" t="str">
            <v>85X190</v>
          </cell>
          <cell r="H2178" t="str">
            <v/>
          </cell>
          <cell r="I2178" t="str">
            <v/>
          </cell>
          <cell r="J2178" t="str">
            <v>件</v>
          </cell>
          <cell r="K2178" t="str">
            <v/>
          </cell>
          <cell r="L2178" t="str">
            <v/>
          </cell>
          <cell r="M2178" t="str">
            <v>18.00</v>
          </cell>
        </row>
        <row r="2179">
          <cell r="A2179" t="str">
            <v>ZMLJGW5WEXQQC</v>
          </cell>
          <cell r="B2179" t="str">
            <v>磁条款小方格灰色</v>
          </cell>
          <cell r="C2179" t="str">
            <v>ZMLJGW5WEXQQC-磁条款小方格灰色</v>
          </cell>
          <cell r="D2179" t="str">
            <v>居家布艺</v>
          </cell>
          <cell r="E2179" t="str">
            <v>是</v>
          </cell>
          <cell r="F2179" t="str">
            <v/>
          </cell>
          <cell r="G2179" t="str">
            <v>85X195</v>
          </cell>
          <cell r="H2179" t="str">
            <v/>
          </cell>
          <cell r="I2179" t="str">
            <v/>
          </cell>
          <cell r="J2179" t="str">
            <v>件</v>
          </cell>
          <cell r="K2179" t="str">
            <v/>
          </cell>
          <cell r="L2179" t="str">
            <v/>
          </cell>
          <cell r="M2179" t="str">
            <v>18.00</v>
          </cell>
        </row>
        <row r="2180">
          <cell r="A2180" t="str">
            <v>ZMLJGW8DJ8B7Y</v>
          </cell>
          <cell r="B2180" t="str">
            <v>磁条款小方格灰色</v>
          </cell>
          <cell r="C2180" t="str">
            <v>ZMLJGW8DJ8B7Y-磁条款小方格灰色</v>
          </cell>
          <cell r="D2180" t="str">
            <v>居家布艺</v>
          </cell>
          <cell r="E2180" t="str">
            <v>是</v>
          </cell>
          <cell r="F2180" t="str">
            <v/>
          </cell>
          <cell r="G2180" t="str">
            <v>85X200</v>
          </cell>
          <cell r="H2180" t="str">
            <v/>
          </cell>
          <cell r="I2180" t="str">
            <v/>
          </cell>
          <cell r="J2180" t="str">
            <v>件</v>
          </cell>
          <cell r="K2180" t="str">
            <v/>
          </cell>
          <cell r="L2180" t="str">
            <v/>
          </cell>
          <cell r="M2180" t="str">
            <v>18.00</v>
          </cell>
        </row>
        <row r="2181">
          <cell r="A2181" t="str">
            <v>ZMLJGWP99N6BK</v>
          </cell>
          <cell r="B2181" t="str">
            <v>磁条款小方格灰色</v>
          </cell>
          <cell r="C2181" t="str">
            <v>ZMLJGWP99N6BK-磁条款小方格灰色</v>
          </cell>
          <cell r="D2181" t="str">
            <v>居家布艺</v>
          </cell>
          <cell r="E2181" t="str">
            <v>是</v>
          </cell>
          <cell r="F2181" t="str">
            <v/>
          </cell>
          <cell r="G2181" t="str">
            <v>85X205</v>
          </cell>
          <cell r="H2181" t="str">
            <v/>
          </cell>
          <cell r="I2181" t="str">
            <v/>
          </cell>
          <cell r="J2181" t="str">
            <v>件</v>
          </cell>
          <cell r="K2181" t="str">
            <v/>
          </cell>
          <cell r="L2181" t="str">
            <v/>
          </cell>
          <cell r="M2181" t="str">
            <v>18.00</v>
          </cell>
        </row>
        <row r="2182">
          <cell r="A2182" t="str">
            <v>ZMLJGWV8H20X9</v>
          </cell>
          <cell r="B2182" t="str">
            <v>磁条款小方格灰色</v>
          </cell>
          <cell r="C2182" t="str">
            <v>ZMLJGWV8H20X9-磁条款小方格灰色</v>
          </cell>
          <cell r="D2182" t="str">
            <v>居家布艺</v>
          </cell>
          <cell r="E2182" t="str">
            <v>是</v>
          </cell>
          <cell r="F2182" t="str">
            <v/>
          </cell>
          <cell r="G2182" t="str">
            <v>85X210</v>
          </cell>
          <cell r="H2182" t="str">
            <v/>
          </cell>
          <cell r="I2182" t="str">
            <v/>
          </cell>
          <cell r="J2182" t="str">
            <v>件</v>
          </cell>
          <cell r="K2182" t="str">
            <v/>
          </cell>
          <cell r="L2182" t="str">
            <v/>
          </cell>
          <cell r="M2182" t="str">
            <v>18.00</v>
          </cell>
        </row>
        <row r="2183">
          <cell r="A2183" t="str">
            <v>ZMLJGWSRDRFGN</v>
          </cell>
          <cell r="B2183" t="str">
            <v>磁条款小方格灰色</v>
          </cell>
          <cell r="C2183" t="str">
            <v>ZMLJGWSRDRFGN-磁条款小方格灰色</v>
          </cell>
          <cell r="D2183" t="str">
            <v>居家布艺</v>
          </cell>
          <cell r="E2183" t="str">
            <v>是</v>
          </cell>
          <cell r="F2183" t="str">
            <v/>
          </cell>
          <cell r="G2183" t="str">
            <v>90X190</v>
          </cell>
          <cell r="H2183" t="str">
            <v/>
          </cell>
          <cell r="I2183" t="str">
            <v/>
          </cell>
          <cell r="J2183" t="str">
            <v>件</v>
          </cell>
          <cell r="K2183" t="str">
            <v/>
          </cell>
          <cell r="L2183" t="str">
            <v/>
          </cell>
          <cell r="M2183" t="str">
            <v>18.00</v>
          </cell>
        </row>
        <row r="2184">
          <cell r="A2184" t="str">
            <v>ZMLJGWUZXWQ6G</v>
          </cell>
          <cell r="B2184" t="str">
            <v>磁条款小方格灰色</v>
          </cell>
          <cell r="C2184" t="str">
            <v>ZMLJGWUZXWQ6G-磁条款小方格灰色</v>
          </cell>
          <cell r="D2184" t="str">
            <v>居家布艺</v>
          </cell>
          <cell r="E2184" t="str">
            <v>是</v>
          </cell>
          <cell r="F2184" t="str">
            <v/>
          </cell>
          <cell r="G2184" t="str">
            <v>90X195</v>
          </cell>
          <cell r="H2184" t="str">
            <v/>
          </cell>
          <cell r="I2184" t="str">
            <v/>
          </cell>
          <cell r="J2184" t="str">
            <v>件</v>
          </cell>
          <cell r="K2184" t="str">
            <v/>
          </cell>
          <cell r="L2184" t="str">
            <v/>
          </cell>
          <cell r="M2184" t="str">
            <v>18.00</v>
          </cell>
        </row>
        <row r="2185">
          <cell r="A2185" t="str">
            <v>ZMLJGWI6ZU8SF</v>
          </cell>
          <cell r="B2185" t="str">
            <v>磁条款小方格灰色</v>
          </cell>
          <cell r="C2185" t="str">
            <v>ZMLJGWI6ZU8SF-磁条款小方格灰色</v>
          </cell>
          <cell r="D2185" t="str">
            <v>居家布艺</v>
          </cell>
          <cell r="E2185" t="str">
            <v>是</v>
          </cell>
          <cell r="F2185" t="str">
            <v/>
          </cell>
          <cell r="G2185" t="str">
            <v>90X200</v>
          </cell>
          <cell r="H2185" t="str">
            <v/>
          </cell>
          <cell r="I2185" t="str">
            <v/>
          </cell>
          <cell r="J2185" t="str">
            <v>件</v>
          </cell>
          <cell r="K2185" t="str">
            <v/>
          </cell>
          <cell r="L2185" t="str">
            <v/>
          </cell>
          <cell r="M2185" t="str">
            <v>18.00</v>
          </cell>
        </row>
        <row r="2186">
          <cell r="A2186" t="str">
            <v>ZMLJGWZX6IV4N</v>
          </cell>
          <cell r="B2186" t="str">
            <v>磁条款小方格灰色</v>
          </cell>
          <cell r="C2186" t="str">
            <v>ZMLJGWZX6IV4N-磁条款小方格灰色</v>
          </cell>
          <cell r="D2186" t="str">
            <v>居家布艺</v>
          </cell>
          <cell r="E2186" t="str">
            <v>是</v>
          </cell>
          <cell r="F2186" t="str">
            <v/>
          </cell>
          <cell r="G2186" t="str">
            <v>90X205</v>
          </cell>
          <cell r="H2186" t="str">
            <v/>
          </cell>
          <cell r="I2186" t="str">
            <v/>
          </cell>
          <cell r="J2186" t="str">
            <v>件</v>
          </cell>
          <cell r="K2186" t="str">
            <v/>
          </cell>
          <cell r="L2186" t="str">
            <v/>
          </cell>
          <cell r="M2186" t="str">
            <v>18.00</v>
          </cell>
        </row>
        <row r="2187">
          <cell r="A2187" t="str">
            <v>ZMLJGWZ1P93X1</v>
          </cell>
          <cell r="B2187" t="str">
            <v>磁条款小方格灰色</v>
          </cell>
          <cell r="C2187" t="str">
            <v>ZMLJGWZ1P93X1-磁条款小方格灰色</v>
          </cell>
          <cell r="D2187" t="str">
            <v>居家布艺</v>
          </cell>
          <cell r="E2187" t="str">
            <v>是</v>
          </cell>
          <cell r="F2187" t="str">
            <v/>
          </cell>
          <cell r="G2187" t="str">
            <v>90X210</v>
          </cell>
          <cell r="H2187" t="str">
            <v/>
          </cell>
          <cell r="I2187" t="str">
            <v/>
          </cell>
          <cell r="J2187" t="str">
            <v>件</v>
          </cell>
          <cell r="K2187" t="str">
            <v/>
          </cell>
          <cell r="L2187" t="str">
            <v/>
          </cell>
          <cell r="M2187" t="str">
            <v>18.00</v>
          </cell>
        </row>
        <row r="2188">
          <cell r="A2188" t="str">
            <v>ZMLJGWI3GWQNJ</v>
          </cell>
          <cell r="B2188" t="str">
            <v>磁条款小方格灰色</v>
          </cell>
          <cell r="C2188" t="str">
            <v>ZMLJGWI3GWQNJ-磁条款小方格灰色</v>
          </cell>
          <cell r="D2188" t="str">
            <v>居家布艺</v>
          </cell>
          <cell r="E2188" t="str">
            <v>是</v>
          </cell>
          <cell r="F2188" t="str">
            <v/>
          </cell>
          <cell r="G2188" t="str">
            <v>90X215</v>
          </cell>
          <cell r="H2188" t="str">
            <v/>
          </cell>
          <cell r="I2188" t="str">
            <v/>
          </cell>
          <cell r="J2188" t="str">
            <v>件</v>
          </cell>
          <cell r="K2188" t="str">
            <v/>
          </cell>
          <cell r="L2188" t="str">
            <v/>
          </cell>
          <cell r="M2188" t="str">
            <v>18.00</v>
          </cell>
        </row>
        <row r="2189">
          <cell r="A2189" t="str">
            <v>ZMLJGW4OUSGZJ</v>
          </cell>
          <cell r="B2189" t="str">
            <v>磁条款小方格灰色</v>
          </cell>
          <cell r="C2189" t="str">
            <v>ZMLJGW4OUSGZJ-磁条款小方格灰色</v>
          </cell>
          <cell r="D2189" t="str">
            <v>居家布艺</v>
          </cell>
          <cell r="E2189" t="str">
            <v>是</v>
          </cell>
          <cell r="F2189" t="str">
            <v/>
          </cell>
          <cell r="G2189" t="str">
            <v>90X220</v>
          </cell>
          <cell r="H2189" t="str">
            <v/>
          </cell>
          <cell r="I2189" t="str">
            <v/>
          </cell>
          <cell r="J2189" t="str">
            <v>件</v>
          </cell>
          <cell r="K2189" t="str">
            <v/>
          </cell>
          <cell r="L2189" t="str">
            <v/>
          </cell>
          <cell r="M2189" t="str">
            <v>18.00</v>
          </cell>
        </row>
        <row r="2190">
          <cell r="A2190" t="str">
            <v>ZMLJGWWW22DME</v>
          </cell>
          <cell r="B2190" t="str">
            <v>磁条款小方格灰色</v>
          </cell>
          <cell r="C2190" t="str">
            <v>ZMLJGWWW22DME-磁条款小方格灰色</v>
          </cell>
          <cell r="D2190" t="str">
            <v>居家布艺</v>
          </cell>
          <cell r="E2190" t="str">
            <v>是</v>
          </cell>
          <cell r="F2190" t="str">
            <v/>
          </cell>
          <cell r="G2190" t="str">
            <v>90X230</v>
          </cell>
          <cell r="H2190" t="str">
            <v/>
          </cell>
          <cell r="I2190" t="str">
            <v/>
          </cell>
          <cell r="J2190" t="str">
            <v>件</v>
          </cell>
          <cell r="K2190" t="str">
            <v/>
          </cell>
          <cell r="L2190" t="str">
            <v/>
          </cell>
          <cell r="M2190" t="str">
            <v>19.00</v>
          </cell>
        </row>
        <row r="2191">
          <cell r="A2191" t="str">
            <v>ZMLJGWNGPDYK3</v>
          </cell>
          <cell r="B2191" t="str">
            <v>磁条款小方格灰色</v>
          </cell>
          <cell r="C2191" t="str">
            <v>ZMLJGWNGPDYK3-磁条款小方格灰色</v>
          </cell>
          <cell r="D2191" t="str">
            <v>居家布艺</v>
          </cell>
          <cell r="E2191" t="str">
            <v>是</v>
          </cell>
          <cell r="F2191" t="str">
            <v/>
          </cell>
          <cell r="G2191" t="str">
            <v>90X240</v>
          </cell>
          <cell r="H2191" t="str">
            <v/>
          </cell>
          <cell r="I2191" t="str">
            <v/>
          </cell>
          <cell r="J2191" t="str">
            <v>件</v>
          </cell>
          <cell r="K2191" t="str">
            <v/>
          </cell>
          <cell r="L2191" t="str">
            <v/>
          </cell>
          <cell r="M2191" t="str">
            <v>20.00</v>
          </cell>
        </row>
        <row r="2192">
          <cell r="A2192" t="str">
            <v>ZMLJGWYPMDLEU</v>
          </cell>
          <cell r="B2192" t="str">
            <v>磁条款小方格灰色</v>
          </cell>
          <cell r="C2192" t="str">
            <v>ZMLJGWYPMDLEU-磁条款小方格灰色</v>
          </cell>
          <cell r="D2192" t="str">
            <v>居家布艺</v>
          </cell>
          <cell r="E2192" t="str">
            <v>是</v>
          </cell>
          <cell r="F2192" t="str">
            <v/>
          </cell>
          <cell r="G2192" t="str">
            <v>95X200</v>
          </cell>
          <cell r="H2192" t="str">
            <v/>
          </cell>
          <cell r="I2192" t="str">
            <v/>
          </cell>
          <cell r="J2192" t="str">
            <v>件</v>
          </cell>
          <cell r="K2192" t="str">
            <v/>
          </cell>
          <cell r="L2192" t="str">
            <v/>
          </cell>
          <cell r="M2192" t="str">
            <v>18.00</v>
          </cell>
        </row>
        <row r="2193">
          <cell r="A2193" t="str">
            <v>ZMLJGWFKCSGJG</v>
          </cell>
          <cell r="B2193" t="str">
            <v>磁条款小方格灰色</v>
          </cell>
          <cell r="C2193" t="str">
            <v>ZMLJGWFKCSGJG-磁条款小方格灰色</v>
          </cell>
          <cell r="D2193" t="str">
            <v>居家布艺</v>
          </cell>
          <cell r="E2193" t="str">
            <v>是</v>
          </cell>
          <cell r="F2193" t="str">
            <v/>
          </cell>
          <cell r="G2193" t="str">
            <v>95X205</v>
          </cell>
          <cell r="H2193" t="str">
            <v/>
          </cell>
          <cell r="I2193" t="str">
            <v/>
          </cell>
          <cell r="J2193" t="str">
            <v>件</v>
          </cell>
          <cell r="K2193" t="str">
            <v/>
          </cell>
          <cell r="L2193" t="str">
            <v/>
          </cell>
          <cell r="M2193" t="str">
            <v>18.00</v>
          </cell>
        </row>
        <row r="2194">
          <cell r="A2194" t="str">
            <v>ZMLJGWO0PIVLR</v>
          </cell>
          <cell r="B2194" t="str">
            <v>磁条款小方格灰色</v>
          </cell>
          <cell r="C2194" t="str">
            <v>ZMLJGWO0PIVLR-磁条款小方格灰色</v>
          </cell>
          <cell r="D2194" t="str">
            <v>居家布艺</v>
          </cell>
          <cell r="E2194" t="str">
            <v>是</v>
          </cell>
          <cell r="F2194" t="str">
            <v/>
          </cell>
          <cell r="G2194" t="str">
            <v>95X210</v>
          </cell>
          <cell r="H2194" t="str">
            <v/>
          </cell>
          <cell r="I2194" t="str">
            <v/>
          </cell>
          <cell r="J2194" t="str">
            <v>件</v>
          </cell>
          <cell r="K2194" t="str">
            <v/>
          </cell>
          <cell r="L2194" t="str">
            <v/>
          </cell>
          <cell r="M2194" t="str">
            <v>18.00</v>
          </cell>
        </row>
        <row r="2195">
          <cell r="A2195" t="str">
            <v>ZMLJGWLJK7A45</v>
          </cell>
          <cell r="B2195" t="str">
            <v>磁条款小方格灰色</v>
          </cell>
          <cell r="C2195" t="str">
            <v>ZMLJGWLJK7A45-磁条款小方格灰色</v>
          </cell>
          <cell r="D2195" t="str">
            <v>居家布艺</v>
          </cell>
          <cell r="E2195" t="str">
            <v>是</v>
          </cell>
          <cell r="F2195" t="str">
            <v/>
          </cell>
          <cell r="G2195" t="str">
            <v>95X220</v>
          </cell>
          <cell r="H2195" t="str">
            <v/>
          </cell>
          <cell r="I2195" t="str">
            <v/>
          </cell>
          <cell r="J2195" t="str">
            <v>件</v>
          </cell>
          <cell r="K2195" t="str">
            <v/>
          </cell>
          <cell r="L2195" t="str">
            <v/>
          </cell>
          <cell r="M2195" t="str">
            <v>18.00</v>
          </cell>
        </row>
        <row r="2196">
          <cell r="A2196" t="str">
            <v>ZMLJGW64Z20G5</v>
          </cell>
          <cell r="B2196" t="str">
            <v>磁条款小方格灰色</v>
          </cell>
          <cell r="C2196" t="str">
            <v>ZMLJGW64Z20G5-磁条款小方格灰色</v>
          </cell>
          <cell r="D2196" t="str">
            <v>居家布艺</v>
          </cell>
          <cell r="E2196" t="str">
            <v>是</v>
          </cell>
          <cell r="F2196" t="str">
            <v/>
          </cell>
          <cell r="G2196" t="str">
            <v>100X200</v>
          </cell>
          <cell r="H2196" t="str">
            <v/>
          </cell>
          <cell r="I2196" t="str">
            <v/>
          </cell>
          <cell r="J2196" t="str">
            <v>件</v>
          </cell>
          <cell r="K2196" t="str">
            <v/>
          </cell>
          <cell r="L2196" t="str">
            <v/>
          </cell>
          <cell r="M2196" t="str">
            <v>18.00</v>
          </cell>
        </row>
        <row r="2197">
          <cell r="A2197" t="str">
            <v>ZMLJGWBVNCLB1</v>
          </cell>
          <cell r="B2197" t="str">
            <v>磁条款小方格灰色</v>
          </cell>
          <cell r="C2197" t="str">
            <v>ZMLJGWBVNCLB1-磁条款小方格灰色</v>
          </cell>
          <cell r="D2197" t="str">
            <v>居家布艺</v>
          </cell>
          <cell r="E2197" t="str">
            <v>是</v>
          </cell>
          <cell r="F2197" t="str">
            <v/>
          </cell>
          <cell r="G2197" t="str">
            <v>100X205</v>
          </cell>
          <cell r="H2197" t="str">
            <v/>
          </cell>
          <cell r="I2197" t="str">
            <v/>
          </cell>
          <cell r="J2197" t="str">
            <v>件</v>
          </cell>
          <cell r="K2197" t="str">
            <v/>
          </cell>
          <cell r="L2197" t="str">
            <v/>
          </cell>
          <cell r="M2197" t="str">
            <v>18.00</v>
          </cell>
        </row>
        <row r="2198">
          <cell r="A2198" t="str">
            <v>ZMLJGWWG17BN2</v>
          </cell>
          <cell r="B2198" t="str">
            <v>磁条款小方格灰色</v>
          </cell>
          <cell r="C2198" t="str">
            <v>ZMLJGWWG17BN2-磁条款小方格灰色</v>
          </cell>
          <cell r="D2198" t="str">
            <v>居家布艺</v>
          </cell>
          <cell r="E2198" t="str">
            <v>是</v>
          </cell>
          <cell r="F2198" t="str">
            <v/>
          </cell>
          <cell r="G2198" t="str">
            <v>100X210</v>
          </cell>
          <cell r="H2198" t="str">
            <v/>
          </cell>
          <cell r="I2198" t="str">
            <v/>
          </cell>
          <cell r="J2198" t="str">
            <v>件</v>
          </cell>
          <cell r="K2198" t="str">
            <v/>
          </cell>
          <cell r="L2198" t="str">
            <v/>
          </cell>
          <cell r="M2198" t="str">
            <v>18.00</v>
          </cell>
        </row>
        <row r="2199">
          <cell r="A2199" t="str">
            <v>ZMLJGWC47HV1U</v>
          </cell>
          <cell r="B2199" t="str">
            <v>磁条款小方格灰色</v>
          </cell>
          <cell r="C2199" t="str">
            <v>ZMLJGWC47HV1U-磁条款小方格灰色</v>
          </cell>
          <cell r="D2199" t="str">
            <v>居家布艺</v>
          </cell>
          <cell r="E2199" t="str">
            <v>是</v>
          </cell>
          <cell r="F2199" t="str">
            <v/>
          </cell>
          <cell r="G2199" t="str">
            <v>100X220</v>
          </cell>
          <cell r="H2199" t="str">
            <v/>
          </cell>
          <cell r="I2199" t="str">
            <v/>
          </cell>
          <cell r="J2199" t="str">
            <v>件</v>
          </cell>
          <cell r="K2199" t="str">
            <v/>
          </cell>
          <cell r="L2199" t="str">
            <v/>
          </cell>
          <cell r="M2199" t="str">
            <v>18.00</v>
          </cell>
        </row>
        <row r="2200">
          <cell r="A2200" t="str">
            <v>ZMLJGWF0CNIIT</v>
          </cell>
          <cell r="B2200" t="str">
            <v>磁条款小方格灰色</v>
          </cell>
          <cell r="C2200" t="str">
            <v>ZMLJGWF0CNIIT-磁条款小方格灰色</v>
          </cell>
          <cell r="D2200" t="str">
            <v>居家布艺</v>
          </cell>
          <cell r="E2200" t="str">
            <v>是</v>
          </cell>
          <cell r="F2200" t="str">
            <v/>
          </cell>
          <cell r="G2200" t="str">
            <v>100X230</v>
          </cell>
          <cell r="H2200" t="str">
            <v/>
          </cell>
          <cell r="I2200" t="str">
            <v/>
          </cell>
          <cell r="J2200" t="str">
            <v>件</v>
          </cell>
          <cell r="K2200" t="str">
            <v/>
          </cell>
          <cell r="L2200" t="str">
            <v/>
          </cell>
          <cell r="M2200" t="str">
            <v>19.00</v>
          </cell>
        </row>
        <row r="2201">
          <cell r="A2201" t="str">
            <v>ZMLJGWHUWQFWQ</v>
          </cell>
          <cell r="B2201" t="str">
            <v>磁条款小方格灰色</v>
          </cell>
          <cell r="C2201" t="str">
            <v>ZMLJGWHUWQFWQ-磁条款小方格灰色</v>
          </cell>
          <cell r="D2201" t="str">
            <v>居家布艺</v>
          </cell>
          <cell r="E2201" t="str">
            <v>是</v>
          </cell>
          <cell r="F2201" t="str">
            <v/>
          </cell>
          <cell r="G2201" t="str">
            <v>105X205</v>
          </cell>
          <cell r="H2201" t="str">
            <v/>
          </cell>
          <cell r="I2201" t="str">
            <v/>
          </cell>
          <cell r="J2201" t="str">
            <v>件</v>
          </cell>
          <cell r="K2201" t="str">
            <v/>
          </cell>
          <cell r="L2201" t="str">
            <v/>
          </cell>
          <cell r="M2201" t="str">
            <v>18.00</v>
          </cell>
        </row>
        <row r="2202">
          <cell r="A2202" t="str">
            <v>ZMLJGWRITM5PU</v>
          </cell>
          <cell r="B2202" t="str">
            <v>磁条款小方格灰色</v>
          </cell>
          <cell r="C2202" t="str">
            <v>ZMLJGWRITM5PU-磁条款小方格灰色</v>
          </cell>
          <cell r="D2202" t="str">
            <v>居家布艺</v>
          </cell>
          <cell r="E2202" t="str">
            <v>是</v>
          </cell>
          <cell r="F2202" t="str">
            <v/>
          </cell>
          <cell r="G2202" t="str">
            <v>110X200</v>
          </cell>
          <cell r="H2202" t="str">
            <v/>
          </cell>
          <cell r="I2202" t="str">
            <v/>
          </cell>
          <cell r="J2202" t="str">
            <v>件</v>
          </cell>
          <cell r="K2202" t="str">
            <v/>
          </cell>
          <cell r="L2202" t="str">
            <v/>
          </cell>
          <cell r="M2202" t="str">
            <v>19.00</v>
          </cell>
        </row>
        <row r="2203">
          <cell r="A2203" t="str">
            <v>ZMLJGW2FAM59Q</v>
          </cell>
          <cell r="B2203" t="str">
            <v>磁条款小方格灰色</v>
          </cell>
          <cell r="C2203" t="str">
            <v>ZMLJGW2FAM59Q-磁条款小方格灰色</v>
          </cell>
          <cell r="D2203" t="str">
            <v>居家布艺</v>
          </cell>
          <cell r="E2203" t="str">
            <v>是</v>
          </cell>
          <cell r="F2203" t="str">
            <v/>
          </cell>
          <cell r="G2203" t="str">
            <v>110X210</v>
          </cell>
          <cell r="H2203" t="str">
            <v/>
          </cell>
          <cell r="I2203" t="str">
            <v/>
          </cell>
          <cell r="J2203" t="str">
            <v>件</v>
          </cell>
          <cell r="K2203" t="str">
            <v/>
          </cell>
          <cell r="L2203" t="str">
            <v/>
          </cell>
          <cell r="M2203" t="str">
            <v>19.00</v>
          </cell>
        </row>
        <row r="2204">
          <cell r="A2204" t="str">
            <v>ZMLJGW6KZX3FI</v>
          </cell>
          <cell r="B2204" t="str">
            <v>磁条款小方格灰色</v>
          </cell>
          <cell r="C2204" t="str">
            <v>ZMLJGW6KZX3FI-磁条款小方格灰色</v>
          </cell>
          <cell r="D2204" t="str">
            <v>居家布艺</v>
          </cell>
          <cell r="E2204" t="str">
            <v>是</v>
          </cell>
          <cell r="F2204" t="str">
            <v/>
          </cell>
          <cell r="G2204" t="str">
            <v>110X220</v>
          </cell>
          <cell r="H2204" t="str">
            <v/>
          </cell>
          <cell r="I2204" t="str">
            <v/>
          </cell>
          <cell r="J2204" t="str">
            <v>件</v>
          </cell>
          <cell r="K2204" t="str">
            <v/>
          </cell>
          <cell r="L2204" t="str">
            <v/>
          </cell>
          <cell r="M2204" t="str">
            <v>19.00</v>
          </cell>
        </row>
        <row r="2205">
          <cell r="A2205" t="str">
            <v>ZMLJGWX4M8ND7</v>
          </cell>
          <cell r="B2205" t="str">
            <v>磁条款小方格灰色</v>
          </cell>
          <cell r="C2205" t="str">
            <v>ZMLJGWX4M8ND7-磁条款小方格灰色</v>
          </cell>
          <cell r="D2205" t="str">
            <v>居家布艺</v>
          </cell>
          <cell r="E2205" t="str">
            <v>是</v>
          </cell>
          <cell r="F2205" t="str">
            <v/>
          </cell>
          <cell r="G2205" t="str">
            <v>110X230</v>
          </cell>
          <cell r="H2205" t="str">
            <v/>
          </cell>
          <cell r="I2205" t="str">
            <v/>
          </cell>
          <cell r="J2205" t="str">
            <v>件</v>
          </cell>
          <cell r="K2205" t="str">
            <v/>
          </cell>
          <cell r="L2205" t="str">
            <v/>
          </cell>
          <cell r="M2205" t="str">
            <v>20.00</v>
          </cell>
        </row>
        <row r="2206">
          <cell r="A2206" t="str">
            <v>ZMLJGWKB010DC</v>
          </cell>
          <cell r="B2206" t="str">
            <v>磁条款小方格灰色</v>
          </cell>
          <cell r="C2206" t="str">
            <v>ZMLJGWKB010DC-磁条款小方格灰色</v>
          </cell>
          <cell r="D2206" t="str">
            <v>居家布艺</v>
          </cell>
          <cell r="E2206" t="str">
            <v>是</v>
          </cell>
          <cell r="F2206" t="str">
            <v/>
          </cell>
          <cell r="G2206" t="str">
            <v>120X200</v>
          </cell>
          <cell r="H2206" t="str">
            <v/>
          </cell>
          <cell r="I2206" t="str">
            <v/>
          </cell>
          <cell r="J2206" t="str">
            <v>件</v>
          </cell>
          <cell r="K2206" t="str">
            <v/>
          </cell>
          <cell r="L2206" t="str">
            <v/>
          </cell>
          <cell r="M2206" t="str">
            <v>20.00</v>
          </cell>
        </row>
        <row r="2207">
          <cell r="A2207" t="str">
            <v>ZMLJGWPO9I8BW</v>
          </cell>
          <cell r="B2207" t="str">
            <v>磁条款小方格灰色</v>
          </cell>
          <cell r="C2207" t="str">
            <v>ZMLJGWPO9I8BW-磁条款小方格灰色</v>
          </cell>
          <cell r="D2207" t="str">
            <v>居家布艺</v>
          </cell>
          <cell r="E2207" t="str">
            <v>是</v>
          </cell>
          <cell r="F2207" t="str">
            <v/>
          </cell>
          <cell r="G2207" t="str">
            <v>120X210</v>
          </cell>
          <cell r="H2207" t="str">
            <v/>
          </cell>
          <cell r="I2207" t="str">
            <v/>
          </cell>
          <cell r="J2207" t="str">
            <v>件</v>
          </cell>
          <cell r="K2207" t="str">
            <v/>
          </cell>
          <cell r="L2207" t="str">
            <v/>
          </cell>
          <cell r="M2207" t="str">
            <v>20.00</v>
          </cell>
        </row>
        <row r="2208">
          <cell r="A2208" t="str">
            <v>ZMLJGWG8WST8M</v>
          </cell>
          <cell r="B2208" t="str">
            <v>磁条款小方格灰色</v>
          </cell>
          <cell r="C2208" t="str">
            <v>ZMLJGWG8WST8M-磁条款小方格灰色</v>
          </cell>
          <cell r="D2208" t="str">
            <v>居家布艺</v>
          </cell>
          <cell r="E2208" t="str">
            <v>是</v>
          </cell>
          <cell r="F2208" t="str">
            <v/>
          </cell>
          <cell r="G2208" t="str">
            <v>120X220</v>
          </cell>
          <cell r="H2208" t="str">
            <v/>
          </cell>
          <cell r="I2208" t="str">
            <v/>
          </cell>
          <cell r="J2208" t="str">
            <v>件</v>
          </cell>
          <cell r="K2208" t="str">
            <v/>
          </cell>
          <cell r="L2208" t="str">
            <v/>
          </cell>
          <cell r="M2208" t="str">
            <v>20.00</v>
          </cell>
        </row>
        <row r="2209">
          <cell r="A2209" t="str">
            <v>ZMLJGW7SJ3D6B</v>
          </cell>
          <cell r="B2209" t="str">
            <v>磁条款小方格灰色</v>
          </cell>
          <cell r="C2209" t="str">
            <v>ZMLJGW7SJ3D6B-磁条款小方格灰色</v>
          </cell>
          <cell r="D2209" t="str">
            <v>居家布艺</v>
          </cell>
          <cell r="E2209" t="str">
            <v>是</v>
          </cell>
          <cell r="F2209" t="str">
            <v/>
          </cell>
          <cell r="G2209" t="str">
            <v>120X230</v>
          </cell>
          <cell r="H2209" t="str">
            <v/>
          </cell>
          <cell r="I2209" t="str">
            <v/>
          </cell>
          <cell r="J2209" t="str">
            <v>件</v>
          </cell>
          <cell r="K2209" t="str">
            <v/>
          </cell>
          <cell r="L2209" t="str">
            <v/>
          </cell>
          <cell r="M2209" t="str">
            <v>21.00</v>
          </cell>
        </row>
        <row r="2210">
          <cell r="A2210" t="str">
            <v>ZMLJGWZC6DY30</v>
          </cell>
          <cell r="B2210" t="str">
            <v>磁条款小方格灰色</v>
          </cell>
          <cell r="C2210" t="str">
            <v>ZMLJGWZC6DY30-磁条款小方格灰色</v>
          </cell>
          <cell r="D2210" t="str">
            <v>居家布艺</v>
          </cell>
          <cell r="E2210" t="str">
            <v>是</v>
          </cell>
          <cell r="F2210" t="str">
            <v/>
          </cell>
          <cell r="G2210" t="str">
            <v>130X200</v>
          </cell>
          <cell r="H2210" t="str">
            <v/>
          </cell>
          <cell r="I2210" t="str">
            <v/>
          </cell>
          <cell r="J2210" t="str">
            <v>件</v>
          </cell>
          <cell r="K2210" t="str">
            <v/>
          </cell>
          <cell r="L2210" t="str">
            <v/>
          </cell>
          <cell r="M2210" t="str">
            <v>21.00</v>
          </cell>
        </row>
        <row r="2211">
          <cell r="A2211" t="str">
            <v>ZMLJGWQXTNI1P</v>
          </cell>
          <cell r="B2211" t="str">
            <v>磁条款小方格灰色</v>
          </cell>
          <cell r="C2211" t="str">
            <v>ZMLJGWQXTNI1P-磁条款小方格灰色</v>
          </cell>
          <cell r="D2211" t="str">
            <v>居家布艺</v>
          </cell>
          <cell r="E2211" t="str">
            <v>是</v>
          </cell>
          <cell r="F2211" t="str">
            <v/>
          </cell>
          <cell r="G2211" t="str">
            <v>130X210</v>
          </cell>
          <cell r="H2211" t="str">
            <v/>
          </cell>
          <cell r="I2211" t="str">
            <v/>
          </cell>
          <cell r="J2211" t="str">
            <v>件</v>
          </cell>
          <cell r="K2211" t="str">
            <v/>
          </cell>
          <cell r="L2211" t="str">
            <v/>
          </cell>
          <cell r="M2211" t="str">
            <v>21.00</v>
          </cell>
        </row>
        <row r="2212">
          <cell r="A2212" t="str">
            <v>ZMLJGWIHGY3ZF</v>
          </cell>
          <cell r="B2212" t="str">
            <v>磁条款小方格灰色</v>
          </cell>
          <cell r="C2212" t="str">
            <v>ZMLJGWIHGY3ZF-磁条款小方格灰色</v>
          </cell>
          <cell r="D2212" t="str">
            <v>居家布艺</v>
          </cell>
          <cell r="E2212" t="str">
            <v>是</v>
          </cell>
          <cell r="F2212" t="str">
            <v/>
          </cell>
          <cell r="G2212" t="str">
            <v>130X220</v>
          </cell>
          <cell r="H2212" t="str">
            <v/>
          </cell>
          <cell r="I2212" t="str">
            <v/>
          </cell>
          <cell r="J2212" t="str">
            <v>件</v>
          </cell>
          <cell r="K2212" t="str">
            <v/>
          </cell>
          <cell r="L2212" t="str">
            <v/>
          </cell>
          <cell r="M2212" t="str">
            <v>21.00</v>
          </cell>
        </row>
        <row r="2213">
          <cell r="A2213" t="str">
            <v>ZMLJGW9138OW4</v>
          </cell>
          <cell r="B2213" t="str">
            <v>磁条款小方格灰色</v>
          </cell>
          <cell r="C2213" t="str">
            <v>ZMLJGW9138OW4-磁条款小方格灰色</v>
          </cell>
          <cell r="D2213" t="str">
            <v>居家布艺</v>
          </cell>
          <cell r="E2213" t="str">
            <v>是</v>
          </cell>
          <cell r="F2213" t="str">
            <v/>
          </cell>
          <cell r="G2213" t="str">
            <v>130X230</v>
          </cell>
          <cell r="H2213" t="str">
            <v/>
          </cell>
          <cell r="I2213" t="str">
            <v/>
          </cell>
          <cell r="J2213" t="str">
            <v>件</v>
          </cell>
          <cell r="K2213" t="str">
            <v/>
          </cell>
          <cell r="L2213" t="str">
            <v/>
          </cell>
          <cell r="M2213" t="str">
            <v>22.00</v>
          </cell>
        </row>
        <row r="2214">
          <cell r="A2214" t="str">
            <v>ZMLJGW0LQJ8UT</v>
          </cell>
          <cell r="B2214" t="str">
            <v>磁条款小方格灰色</v>
          </cell>
          <cell r="C2214" t="str">
            <v>ZMLJGW0LQJ8UT-磁条款小方格灰色</v>
          </cell>
          <cell r="D2214" t="str">
            <v>居家布艺</v>
          </cell>
          <cell r="E2214" t="str">
            <v>是</v>
          </cell>
          <cell r="F2214" t="str">
            <v/>
          </cell>
          <cell r="G2214" t="str">
            <v>140X200</v>
          </cell>
          <cell r="H2214" t="str">
            <v/>
          </cell>
          <cell r="I2214" t="str">
            <v/>
          </cell>
          <cell r="J2214" t="str">
            <v>件</v>
          </cell>
          <cell r="K2214" t="str">
            <v/>
          </cell>
          <cell r="L2214" t="str">
            <v/>
          </cell>
          <cell r="M2214" t="str">
            <v>22.00</v>
          </cell>
        </row>
        <row r="2215">
          <cell r="A2215" t="str">
            <v>ZMLJGWS5DTTSI</v>
          </cell>
          <cell r="B2215" t="str">
            <v>磁条款小方格灰色</v>
          </cell>
          <cell r="C2215" t="str">
            <v>ZMLJGWS5DTTSI-磁条款小方格灰色</v>
          </cell>
          <cell r="D2215" t="str">
            <v>居家布艺</v>
          </cell>
          <cell r="E2215" t="str">
            <v>是</v>
          </cell>
          <cell r="F2215" t="str">
            <v/>
          </cell>
          <cell r="G2215" t="str">
            <v>140X210</v>
          </cell>
          <cell r="H2215" t="str">
            <v/>
          </cell>
          <cell r="I2215" t="str">
            <v/>
          </cell>
          <cell r="J2215" t="str">
            <v>件</v>
          </cell>
          <cell r="K2215" t="str">
            <v/>
          </cell>
          <cell r="L2215" t="str">
            <v/>
          </cell>
          <cell r="M2215" t="str">
            <v>22.00</v>
          </cell>
        </row>
        <row r="2216">
          <cell r="A2216" t="str">
            <v>ZMLJGWJP03DP8</v>
          </cell>
          <cell r="B2216" t="str">
            <v>磁条款小方格灰色</v>
          </cell>
          <cell r="C2216" t="str">
            <v>ZMLJGWJP03DP8-磁条款小方格灰色</v>
          </cell>
          <cell r="D2216" t="str">
            <v>居家布艺</v>
          </cell>
          <cell r="E2216" t="str">
            <v>是</v>
          </cell>
          <cell r="F2216" t="str">
            <v/>
          </cell>
          <cell r="G2216" t="str">
            <v>140X220</v>
          </cell>
          <cell r="H2216" t="str">
            <v/>
          </cell>
          <cell r="I2216" t="str">
            <v/>
          </cell>
          <cell r="J2216" t="str">
            <v>件</v>
          </cell>
          <cell r="K2216" t="str">
            <v/>
          </cell>
          <cell r="L2216" t="str">
            <v/>
          </cell>
          <cell r="M2216" t="str">
            <v>22.00</v>
          </cell>
        </row>
        <row r="2217">
          <cell r="A2217" t="str">
            <v>ZMLJGWA9NEYNX</v>
          </cell>
          <cell r="B2217" t="str">
            <v>磁条款小方格灰色</v>
          </cell>
          <cell r="C2217" t="str">
            <v>ZMLJGWA9NEYNX-磁条款小方格灰色</v>
          </cell>
          <cell r="D2217" t="str">
            <v>居家布艺</v>
          </cell>
          <cell r="E2217" t="str">
            <v>是</v>
          </cell>
          <cell r="F2217" t="str">
            <v/>
          </cell>
          <cell r="G2217" t="str">
            <v>140X230</v>
          </cell>
          <cell r="H2217" t="str">
            <v/>
          </cell>
          <cell r="I2217" t="str">
            <v/>
          </cell>
          <cell r="J2217" t="str">
            <v>件</v>
          </cell>
          <cell r="K2217" t="str">
            <v/>
          </cell>
          <cell r="L2217" t="str">
            <v/>
          </cell>
          <cell r="M2217" t="str">
            <v>23.00</v>
          </cell>
        </row>
        <row r="2218">
          <cell r="A2218" t="str">
            <v>ZMLJGW2TAOJLM</v>
          </cell>
          <cell r="B2218" t="str">
            <v>磁条款小方格灰色</v>
          </cell>
          <cell r="C2218" t="str">
            <v>ZMLJGW2TAOJLM-磁条款小方格灰色</v>
          </cell>
          <cell r="D2218" t="str">
            <v>居家布艺</v>
          </cell>
          <cell r="E2218" t="str">
            <v>是</v>
          </cell>
          <cell r="F2218" t="str">
            <v/>
          </cell>
          <cell r="G2218" t="str">
            <v>140X240</v>
          </cell>
          <cell r="H2218" t="str">
            <v/>
          </cell>
          <cell r="I2218" t="str">
            <v/>
          </cell>
          <cell r="J2218" t="str">
            <v>件</v>
          </cell>
          <cell r="K2218" t="str">
            <v/>
          </cell>
          <cell r="L2218" t="str">
            <v/>
          </cell>
          <cell r="M2218" t="str">
            <v>24.00</v>
          </cell>
        </row>
        <row r="2219">
          <cell r="A2219" t="str">
            <v>ZMLJGWAN36AK8</v>
          </cell>
          <cell r="B2219" t="str">
            <v>磁条款小方格灰色</v>
          </cell>
          <cell r="C2219" t="str">
            <v>ZMLJGWAN36AK8-磁条款小方格灰色</v>
          </cell>
          <cell r="D2219" t="str">
            <v>居家布艺</v>
          </cell>
          <cell r="E2219" t="str">
            <v>是</v>
          </cell>
          <cell r="F2219" t="str">
            <v/>
          </cell>
          <cell r="G2219" t="str">
            <v>150X200</v>
          </cell>
          <cell r="H2219" t="str">
            <v/>
          </cell>
          <cell r="I2219" t="str">
            <v/>
          </cell>
          <cell r="J2219" t="str">
            <v>件</v>
          </cell>
          <cell r="K2219" t="str">
            <v/>
          </cell>
          <cell r="L2219" t="str">
            <v/>
          </cell>
          <cell r="M2219" t="str">
            <v>23.00</v>
          </cell>
        </row>
        <row r="2220">
          <cell r="A2220" t="str">
            <v>ZMLJGWTDYY3IB</v>
          </cell>
          <cell r="B2220" t="str">
            <v>磁条款小方格灰色</v>
          </cell>
          <cell r="C2220" t="str">
            <v>ZMLJGWTDYY3IB-磁条款小方格灰色</v>
          </cell>
          <cell r="D2220" t="str">
            <v>居家布艺</v>
          </cell>
          <cell r="E2220" t="str">
            <v>是</v>
          </cell>
          <cell r="F2220" t="str">
            <v/>
          </cell>
          <cell r="G2220" t="str">
            <v>150X210</v>
          </cell>
          <cell r="H2220" t="str">
            <v/>
          </cell>
          <cell r="I2220" t="str">
            <v/>
          </cell>
          <cell r="J2220" t="str">
            <v>件</v>
          </cell>
          <cell r="K2220" t="str">
            <v/>
          </cell>
          <cell r="L2220" t="str">
            <v/>
          </cell>
          <cell r="M2220" t="str">
            <v>23.00</v>
          </cell>
        </row>
        <row r="2221">
          <cell r="A2221" t="str">
            <v>ZMLJGWYQM6A1C</v>
          </cell>
          <cell r="B2221" t="str">
            <v>磁条款小方格灰色</v>
          </cell>
          <cell r="C2221" t="str">
            <v>ZMLJGWYQM6A1C-磁条款小方格灰色</v>
          </cell>
          <cell r="D2221" t="str">
            <v>居家布艺</v>
          </cell>
          <cell r="E2221" t="str">
            <v>是</v>
          </cell>
          <cell r="F2221" t="str">
            <v/>
          </cell>
          <cell r="G2221" t="str">
            <v>150X220</v>
          </cell>
          <cell r="H2221" t="str">
            <v/>
          </cell>
          <cell r="I2221" t="str">
            <v/>
          </cell>
          <cell r="J2221" t="str">
            <v>件</v>
          </cell>
          <cell r="K2221" t="str">
            <v/>
          </cell>
          <cell r="L2221" t="str">
            <v/>
          </cell>
          <cell r="M2221" t="str">
            <v>23.00</v>
          </cell>
        </row>
        <row r="2222">
          <cell r="A2222" t="str">
            <v>ZMLJGWKYL9OG0</v>
          </cell>
          <cell r="B2222" t="str">
            <v>磁条款小方格灰色</v>
          </cell>
          <cell r="C2222" t="str">
            <v>ZMLJGWKYL9OG0-磁条款小方格灰色</v>
          </cell>
          <cell r="D2222" t="str">
            <v>居家布艺</v>
          </cell>
          <cell r="E2222" t="str">
            <v>是</v>
          </cell>
          <cell r="F2222" t="str">
            <v/>
          </cell>
          <cell r="G2222" t="str">
            <v>150X230</v>
          </cell>
          <cell r="H2222" t="str">
            <v/>
          </cell>
          <cell r="I2222" t="str">
            <v/>
          </cell>
          <cell r="J2222" t="str">
            <v>件</v>
          </cell>
          <cell r="K2222" t="str">
            <v/>
          </cell>
          <cell r="L2222" t="str">
            <v/>
          </cell>
          <cell r="M2222" t="str">
            <v>24.00</v>
          </cell>
        </row>
        <row r="2223">
          <cell r="A2223" t="str">
            <v>ZMLJGWCI8J8DQ</v>
          </cell>
          <cell r="B2223" t="str">
            <v>磁条款小方格灰色</v>
          </cell>
          <cell r="C2223" t="str">
            <v>ZMLJGWCI8J8DQ-磁条款小方格灰色</v>
          </cell>
          <cell r="D2223" t="str">
            <v>居家布艺</v>
          </cell>
          <cell r="E2223" t="str">
            <v>是</v>
          </cell>
          <cell r="F2223" t="str">
            <v/>
          </cell>
          <cell r="G2223" t="str">
            <v>150X240</v>
          </cell>
          <cell r="H2223" t="str">
            <v/>
          </cell>
          <cell r="I2223" t="str">
            <v/>
          </cell>
          <cell r="J2223" t="str">
            <v>件</v>
          </cell>
          <cell r="K2223" t="str">
            <v/>
          </cell>
          <cell r="L2223" t="str">
            <v/>
          </cell>
          <cell r="M2223" t="str">
            <v>25.00</v>
          </cell>
        </row>
        <row r="2224">
          <cell r="A2224" t="str">
            <v>ZMLJGWC8Q9OAZ</v>
          </cell>
          <cell r="B2224" t="str">
            <v>磁条款小方格灰色</v>
          </cell>
          <cell r="C2224" t="str">
            <v>ZMLJGWC8Q9OAZ-磁条款小方格灰色</v>
          </cell>
          <cell r="D2224" t="str">
            <v>居家布艺</v>
          </cell>
          <cell r="E2224" t="str">
            <v>是</v>
          </cell>
          <cell r="F2224" t="str">
            <v/>
          </cell>
          <cell r="G2224" t="str">
            <v>160X200</v>
          </cell>
          <cell r="H2224" t="str">
            <v/>
          </cell>
          <cell r="I2224" t="str">
            <v/>
          </cell>
          <cell r="J2224" t="str">
            <v>件</v>
          </cell>
          <cell r="K2224" t="str">
            <v/>
          </cell>
          <cell r="L2224" t="str">
            <v/>
          </cell>
          <cell r="M2224" t="str">
            <v>24.00</v>
          </cell>
        </row>
        <row r="2225">
          <cell r="A2225" t="str">
            <v>ZMLJGW3TDJ88P</v>
          </cell>
          <cell r="B2225" t="str">
            <v>磁条款小方格灰色</v>
          </cell>
          <cell r="C2225" t="str">
            <v>ZMLJGW3TDJ88P-磁条款小方格灰色</v>
          </cell>
          <cell r="D2225" t="str">
            <v>居家布艺</v>
          </cell>
          <cell r="E2225" t="str">
            <v>是</v>
          </cell>
          <cell r="F2225" t="str">
            <v/>
          </cell>
          <cell r="G2225" t="str">
            <v>160X210</v>
          </cell>
          <cell r="H2225" t="str">
            <v/>
          </cell>
          <cell r="I2225" t="str">
            <v/>
          </cell>
          <cell r="J2225" t="str">
            <v>件</v>
          </cell>
          <cell r="K2225" t="str">
            <v/>
          </cell>
          <cell r="L2225" t="str">
            <v/>
          </cell>
          <cell r="M2225" t="str">
            <v>24.00</v>
          </cell>
        </row>
        <row r="2226">
          <cell r="A2226" t="str">
            <v>ZMLJGWQA9GVZ1</v>
          </cell>
          <cell r="B2226" t="str">
            <v>磁条款小方格灰色</v>
          </cell>
          <cell r="C2226" t="str">
            <v>ZMLJGWQA9GVZ1-磁条款小方格灰色</v>
          </cell>
          <cell r="D2226" t="str">
            <v>居家布艺</v>
          </cell>
          <cell r="E2226" t="str">
            <v>是</v>
          </cell>
          <cell r="F2226" t="str">
            <v/>
          </cell>
          <cell r="G2226" t="str">
            <v>160X220</v>
          </cell>
          <cell r="H2226" t="str">
            <v/>
          </cell>
          <cell r="I2226" t="str">
            <v/>
          </cell>
          <cell r="J2226" t="str">
            <v>件</v>
          </cell>
          <cell r="K2226" t="str">
            <v/>
          </cell>
          <cell r="L2226" t="str">
            <v/>
          </cell>
          <cell r="M2226" t="str">
            <v>24.00</v>
          </cell>
        </row>
        <row r="2227">
          <cell r="A2227" t="str">
            <v>ZMLJGWVD0UT6E</v>
          </cell>
          <cell r="B2227" t="str">
            <v>磁条款小方格灰色</v>
          </cell>
          <cell r="C2227" t="str">
            <v>ZMLJGWVD0UT6E-磁条款小方格灰色</v>
          </cell>
          <cell r="D2227" t="str">
            <v>居家布艺</v>
          </cell>
          <cell r="E2227" t="str">
            <v>是</v>
          </cell>
          <cell r="F2227" t="str">
            <v/>
          </cell>
          <cell r="G2227" t="str">
            <v>160X230</v>
          </cell>
          <cell r="H2227" t="str">
            <v/>
          </cell>
          <cell r="I2227" t="str">
            <v/>
          </cell>
          <cell r="J2227" t="str">
            <v>件</v>
          </cell>
          <cell r="K2227" t="str">
            <v/>
          </cell>
          <cell r="L2227" t="str">
            <v/>
          </cell>
          <cell r="M2227" t="str">
            <v>25.00</v>
          </cell>
        </row>
        <row r="2228">
          <cell r="A2228" t="str">
            <v>ZMLJGWMXN4E33</v>
          </cell>
          <cell r="B2228" t="str">
            <v>磁条款小方格灰色</v>
          </cell>
          <cell r="C2228" t="str">
            <v>ZMLJGWMXN4E33-磁条款小方格灰色</v>
          </cell>
          <cell r="D2228" t="str">
            <v>居家布艺</v>
          </cell>
          <cell r="E2228" t="str">
            <v>是</v>
          </cell>
          <cell r="F2228" t="str">
            <v/>
          </cell>
          <cell r="G2228" t="str">
            <v>160X240</v>
          </cell>
          <cell r="H2228" t="str">
            <v/>
          </cell>
          <cell r="I2228" t="str">
            <v/>
          </cell>
          <cell r="J2228" t="str">
            <v>件</v>
          </cell>
          <cell r="K2228" t="str">
            <v/>
          </cell>
          <cell r="L2228" t="str">
            <v/>
          </cell>
          <cell r="M2228" t="str">
            <v>26.00</v>
          </cell>
        </row>
        <row r="2229">
          <cell r="A2229" t="str">
            <v>ZMLJGWDHAEY1S</v>
          </cell>
          <cell r="B2229" t="str">
            <v>磁条款小方格灰色</v>
          </cell>
          <cell r="C2229" t="str">
            <v>ZMLJGWDHAEY1S-磁条款小方格灰色</v>
          </cell>
          <cell r="D2229" t="str">
            <v>居家布艺</v>
          </cell>
          <cell r="E2229" t="str">
            <v>是</v>
          </cell>
          <cell r="F2229" t="str">
            <v/>
          </cell>
          <cell r="G2229" t="str">
            <v>170X200</v>
          </cell>
          <cell r="H2229" t="str">
            <v/>
          </cell>
          <cell r="I2229" t="str">
            <v/>
          </cell>
          <cell r="J2229" t="str">
            <v>件</v>
          </cell>
          <cell r="K2229" t="str">
            <v/>
          </cell>
          <cell r="L2229" t="str">
            <v/>
          </cell>
          <cell r="M2229" t="str">
            <v>25.00</v>
          </cell>
        </row>
        <row r="2230">
          <cell r="A2230" t="str">
            <v>ZMLJGW51XPJYH</v>
          </cell>
          <cell r="B2230" t="str">
            <v>磁条款小方格灰色</v>
          </cell>
          <cell r="C2230" t="str">
            <v>ZMLJGW51XPJYH-磁条款小方格灰色</v>
          </cell>
          <cell r="D2230" t="str">
            <v>居家布艺</v>
          </cell>
          <cell r="E2230" t="str">
            <v>是</v>
          </cell>
          <cell r="F2230" t="str">
            <v/>
          </cell>
          <cell r="G2230" t="str">
            <v>170X210</v>
          </cell>
          <cell r="H2230" t="str">
            <v/>
          </cell>
          <cell r="I2230" t="str">
            <v/>
          </cell>
          <cell r="J2230" t="str">
            <v>件</v>
          </cell>
          <cell r="K2230" t="str">
            <v/>
          </cell>
          <cell r="L2230" t="str">
            <v/>
          </cell>
          <cell r="M2230" t="str">
            <v>25.00</v>
          </cell>
        </row>
        <row r="2231">
          <cell r="A2231" t="str">
            <v>ZMLJGWWLKZ3W7</v>
          </cell>
          <cell r="B2231" t="str">
            <v>磁条款小方格灰色</v>
          </cell>
          <cell r="C2231" t="str">
            <v>ZMLJGWWLKZ3W7-磁条款小方格灰色</v>
          </cell>
          <cell r="D2231" t="str">
            <v>居家布艺</v>
          </cell>
          <cell r="E2231" t="str">
            <v>是</v>
          </cell>
          <cell r="F2231" t="str">
            <v/>
          </cell>
          <cell r="G2231" t="str">
            <v>170X220</v>
          </cell>
          <cell r="H2231" t="str">
            <v/>
          </cell>
          <cell r="I2231" t="str">
            <v/>
          </cell>
          <cell r="J2231" t="str">
            <v>件</v>
          </cell>
          <cell r="K2231" t="str">
            <v/>
          </cell>
          <cell r="L2231" t="str">
            <v/>
          </cell>
          <cell r="M2231" t="str">
            <v>25.00</v>
          </cell>
        </row>
        <row r="2232">
          <cell r="A2232" t="str">
            <v>ZMLJGWN579OUW</v>
          </cell>
          <cell r="B2232" t="str">
            <v>磁条款小方格灰色</v>
          </cell>
          <cell r="C2232" t="str">
            <v>ZMLJGWN579OUW-磁条款小方格灰色</v>
          </cell>
          <cell r="D2232" t="str">
            <v>居家布艺</v>
          </cell>
          <cell r="E2232" t="str">
            <v>是</v>
          </cell>
          <cell r="F2232" t="str">
            <v/>
          </cell>
          <cell r="G2232" t="str">
            <v>170X230</v>
          </cell>
          <cell r="H2232" t="str">
            <v/>
          </cell>
          <cell r="I2232" t="str">
            <v/>
          </cell>
          <cell r="J2232" t="str">
            <v>件</v>
          </cell>
          <cell r="K2232" t="str">
            <v/>
          </cell>
          <cell r="L2232" t="str">
            <v/>
          </cell>
          <cell r="M2232" t="str">
            <v>26.00</v>
          </cell>
        </row>
        <row r="2233">
          <cell r="A2233" t="str">
            <v>ZMLJGWFPVK9RL</v>
          </cell>
          <cell r="B2233" t="str">
            <v>磁条款小方格灰色</v>
          </cell>
          <cell r="C2233" t="str">
            <v>ZMLJGWFPVK9RL-磁条款小方格灰色</v>
          </cell>
          <cell r="D2233" t="str">
            <v>居家布艺</v>
          </cell>
          <cell r="E2233" t="str">
            <v>是</v>
          </cell>
          <cell r="F2233" t="str">
            <v/>
          </cell>
          <cell r="G2233" t="str">
            <v>170X240</v>
          </cell>
          <cell r="H2233" t="str">
            <v/>
          </cell>
          <cell r="I2233" t="str">
            <v/>
          </cell>
          <cell r="J2233" t="str">
            <v>件</v>
          </cell>
          <cell r="K2233" t="str">
            <v/>
          </cell>
          <cell r="L2233" t="str">
            <v/>
          </cell>
          <cell r="M2233" t="str">
            <v>27.00</v>
          </cell>
        </row>
        <row r="2234">
          <cell r="A2234" t="str">
            <v>ZMLJGW69IUTPA</v>
          </cell>
          <cell r="B2234" t="str">
            <v>磁条款小方格灰色</v>
          </cell>
          <cell r="C2234" t="str">
            <v>ZMLJGW69IUTPA-磁条款小方格灰色</v>
          </cell>
          <cell r="D2234" t="str">
            <v>居家布艺</v>
          </cell>
          <cell r="E2234" t="str">
            <v>是</v>
          </cell>
          <cell r="F2234" t="str">
            <v/>
          </cell>
          <cell r="G2234" t="str">
            <v>180X200</v>
          </cell>
          <cell r="H2234" t="str">
            <v/>
          </cell>
          <cell r="I2234" t="str">
            <v/>
          </cell>
          <cell r="J2234" t="str">
            <v>件</v>
          </cell>
          <cell r="K2234" t="str">
            <v/>
          </cell>
          <cell r="L2234" t="str">
            <v/>
          </cell>
          <cell r="M2234" t="str">
            <v>26.00</v>
          </cell>
        </row>
        <row r="2235">
          <cell r="A2235" t="str">
            <v>ZMLJGWXU55EN0</v>
          </cell>
          <cell r="B2235" t="str">
            <v>磁条款小方格灰色</v>
          </cell>
          <cell r="C2235" t="str">
            <v>ZMLJGWXU55EN0-磁条款小方格灰色</v>
          </cell>
          <cell r="D2235" t="str">
            <v>居家布艺</v>
          </cell>
          <cell r="E2235" t="str">
            <v>是</v>
          </cell>
          <cell r="F2235" t="str">
            <v/>
          </cell>
          <cell r="G2235" t="str">
            <v>180X210</v>
          </cell>
          <cell r="H2235" t="str">
            <v/>
          </cell>
          <cell r="I2235" t="str">
            <v/>
          </cell>
          <cell r="J2235" t="str">
            <v>件</v>
          </cell>
          <cell r="K2235" t="str">
            <v/>
          </cell>
          <cell r="L2235" t="str">
            <v/>
          </cell>
          <cell r="M2235" t="str">
            <v>26.00</v>
          </cell>
        </row>
        <row r="2236">
          <cell r="A2236" t="str">
            <v>ZMLJGWPESFYKP</v>
          </cell>
          <cell r="B2236" t="str">
            <v>磁条款小方格灰色</v>
          </cell>
          <cell r="C2236" t="str">
            <v>ZMLJGWPESFYKP-磁条款小方格灰色</v>
          </cell>
          <cell r="D2236" t="str">
            <v>居家布艺</v>
          </cell>
          <cell r="E2236" t="str">
            <v>是</v>
          </cell>
          <cell r="F2236" t="str">
            <v/>
          </cell>
          <cell r="G2236" t="str">
            <v>180X220</v>
          </cell>
          <cell r="H2236" t="str">
            <v/>
          </cell>
          <cell r="I2236" t="str">
            <v/>
          </cell>
          <cell r="J2236" t="str">
            <v>件</v>
          </cell>
          <cell r="K2236" t="str">
            <v/>
          </cell>
          <cell r="L2236" t="str">
            <v/>
          </cell>
          <cell r="M2236" t="str">
            <v>26.00</v>
          </cell>
        </row>
        <row r="2237">
          <cell r="A2237" t="str">
            <v>ZMLJGWGYFPJIE</v>
          </cell>
          <cell r="B2237" t="str">
            <v>磁条款小方格灰色</v>
          </cell>
          <cell r="C2237" t="str">
            <v>ZMLJGWGYFPJIE-磁条款小方格灰色</v>
          </cell>
          <cell r="D2237" t="str">
            <v>居家布艺</v>
          </cell>
          <cell r="E2237" t="str">
            <v>是</v>
          </cell>
          <cell r="F2237" t="str">
            <v/>
          </cell>
          <cell r="G2237" t="str">
            <v>180X240</v>
          </cell>
          <cell r="H2237" t="str">
            <v/>
          </cell>
          <cell r="I2237" t="str">
            <v/>
          </cell>
          <cell r="J2237" t="str">
            <v>件</v>
          </cell>
          <cell r="K2237" t="str">
            <v/>
          </cell>
          <cell r="L2237" t="str">
            <v/>
          </cell>
          <cell r="M2237" t="str">
            <v>28.00</v>
          </cell>
        </row>
        <row r="2238">
          <cell r="A2238" t="str">
            <v>ZMLJGW7I204F3</v>
          </cell>
          <cell r="B2238" t="str">
            <v>磁条款小方格灰色</v>
          </cell>
          <cell r="C2238" t="str">
            <v>ZMLJGW7I204F3-磁条款小方格灰色</v>
          </cell>
          <cell r="D2238" t="str">
            <v>居家布艺</v>
          </cell>
          <cell r="E2238" t="str">
            <v>是</v>
          </cell>
          <cell r="F2238" t="str">
            <v/>
          </cell>
          <cell r="G2238" t="str">
            <v>190X210</v>
          </cell>
          <cell r="H2238" t="str">
            <v/>
          </cell>
          <cell r="I2238" t="str">
            <v/>
          </cell>
          <cell r="J2238" t="str">
            <v>件</v>
          </cell>
          <cell r="K2238" t="str">
            <v/>
          </cell>
          <cell r="L2238" t="str">
            <v/>
          </cell>
          <cell r="M2238" t="str">
            <v>27.00</v>
          </cell>
        </row>
        <row r="2239">
          <cell r="A2239" t="str">
            <v>ZMLJGWZ2PAODT</v>
          </cell>
          <cell r="B2239" t="str">
            <v>磁条款小方格灰色</v>
          </cell>
          <cell r="C2239" t="str">
            <v>ZMLJGWZ2PAODT-磁条款小方格灰色</v>
          </cell>
          <cell r="D2239" t="str">
            <v>居家布艺</v>
          </cell>
          <cell r="E2239" t="str">
            <v>是</v>
          </cell>
          <cell r="F2239" t="str">
            <v/>
          </cell>
          <cell r="G2239" t="str">
            <v>190X220</v>
          </cell>
          <cell r="H2239" t="str">
            <v/>
          </cell>
          <cell r="I2239" t="str">
            <v/>
          </cell>
          <cell r="J2239" t="str">
            <v>件</v>
          </cell>
          <cell r="K2239" t="str">
            <v/>
          </cell>
          <cell r="L2239" t="str">
            <v/>
          </cell>
          <cell r="M2239" t="str">
            <v>27.00</v>
          </cell>
        </row>
        <row r="2240">
          <cell r="A2240" t="str">
            <v>ZMLJGWQMCK9BI</v>
          </cell>
          <cell r="B2240" t="str">
            <v>磁条款小方格灰色</v>
          </cell>
          <cell r="C2240" t="str">
            <v>ZMLJGWQMCK9BI-磁条款小方格灰色</v>
          </cell>
          <cell r="D2240" t="str">
            <v>居家布艺</v>
          </cell>
          <cell r="E2240" t="str">
            <v>是</v>
          </cell>
          <cell r="F2240" t="str">
            <v/>
          </cell>
          <cell r="G2240" t="str">
            <v>190X230</v>
          </cell>
          <cell r="H2240" t="str">
            <v/>
          </cell>
          <cell r="I2240" t="str">
            <v/>
          </cell>
          <cell r="J2240" t="str">
            <v>件</v>
          </cell>
          <cell r="K2240" t="str">
            <v/>
          </cell>
          <cell r="L2240" t="str">
            <v/>
          </cell>
          <cell r="M2240" t="str">
            <v>28.00</v>
          </cell>
        </row>
        <row r="2241">
          <cell r="A2241" t="str">
            <v>ZMLJGWH6ZVT87</v>
          </cell>
          <cell r="B2241" t="str">
            <v>磁条款小方格灰色</v>
          </cell>
          <cell r="C2241" t="str">
            <v>ZMLJGWH6ZVT87-磁条款小方格灰色</v>
          </cell>
          <cell r="D2241" t="str">
            <v>居家布艺</v>
          </cell>
          <cell r="E2241" t="str">
            <v>是</v>
          </cell>
          <cell r="F2241" t="str">
            <v/>
          </cell>
          <cell r="G2241" t="str">
            <v>190X240</v>
          </cell>
          <cell r="H2241" t="str">
            <v/>
          </cell>
          <cell r="I2241" t="str">
            <v/>
          </cell>
          <cell r="J2241" t="str">
            <v>件</v>
          </cell>
          <cell r="K2241" t="str">
            <v/>
          </cell>
          <cell r="L2241" t="str">
            <v/>
          </cell>
          <cell r="M2241" t="str">
            <v>29.00</v>
          </cell>
        </row>
        <row r="2242">
          <cell r="A2242" t="str">
            <v>ZMLJGW9QM5E6W</v>
          </cell>
          <cell r="B2242" t="str">
            <v>磁条款小方格灰色</v>
          </cell>
          <cell r="C2242" t="str">
            <v>ZMLJGW9QM5E6W-磁条款小方格灰色</v>
          </cell>
          <cell r="D2242" t="str">
            <v>居家布艺</v>
          </cell>
          <cell r="E2242" t="str">
            <v>是</v>
          </cell>
          <cell r="F2242" t="str">
            <v/>
          </cell>
          <cell r="G2242" t="str">
            <v>200X200</v>
          </cell>
          <cell r="H2242" t="str">
            <v/>
          </cell>
          <cell r="I2242" t="str">
            <v/>
          </cell>
          <cell r="J2242" t="str">
            <v>件</v>
          </cell>
          <cell r="K2242" t="str">
            <v/>
          </cell>
          <cell r="L2242" t="str">
            <v/>
          </cell>
          <cell r="M2242" t="str">
            <v>28.00</v>
          </cell>
        </row>
        <row r="2243">
          <cell r="A2243" t="str">
            <v>ZMLJGW0A9GZ4M</v>
          </cell>
          <cell r="B2243" t="str">
            <v>磁条款小方格灰色</v>
          </cell>
          <cell r="C2243" t="str">
            <v>ZMLJGW0A9GZ4M-磁条款小方格灰色</v>
          </cell>
          <cell r="D2243" t="str">
            <v>居家布艺</v>
          </cell>
          <cell r="E2243" t="str">
            <v>是</v>
          </cell>
          <cell r="F2243" t="str">
            <v/>
          </cell>
          <cell r="G2243" t="str">
            <v>200X210</v>
          </cell>
          <cell r="H2243" t="str">
            <v/>
          </cell>
          <cell r="I2243" t="str">
            <v/>
          </cell>
          <cell r="J2243" t="str">
            <v>件</v>
          </cell>
          <cell r="K2243" t="str">
            <v/>
          </cell>
          <cell r="L2243" t="str">
            <v/>
          </cell>
          <cell r="M2243" t="str">
            <v>28.00</v>
          </cell>
        </row>
        <row r="2244">
          <cell r="A2244" t="str">
            <v>ZMLJGWRVWQJ1B</v>
          </cell>
          <cell r="B2244" t="str">
            <v>磁条款小方格灰色</v>
          </cell>
          <cell r="C2244" t="str">
            <v>ZMLJGWRVWQJ1B-磁条款小方格灰色</v>
          </cell>
          <cell r="D2244" t="str">
            <v>居家布艺</v>
          </cell>
          <cell r="E2244" t="str">
            <v>是</v>
          </cell>
          <cell r="F2244" t="str">
            <v/>
          </cell>
          <cell r="G2244" t="str">
            <v>200X220</v>
          </cell>
          <cell r="H2244" t="str">
            <v/>
          </cell>
          <cell r="I2244" t="str">
            <v/>
          </cell>
          <cell r="J2244" t="str">
            <v>件</v>
          </cell>
          <cell r="K2244" t="str">
            <v/>
          </cell>
          <cell r="L2244" t="str">
            <v/>
          </cell>
          <cell r="M2244" t="str">
            <v>28.00</v>
          </cell>
        </row>
        <row r="2245">
          <cell r="A2245" t="str">
            <v>ZMLJGWJFJ04Z0</v>
          </cell>
          <cell r="B2245" t="str">
            <v>磁条款小方格灰色</v>
          </cell>
          <cell r="C2245" t="str">
            <v>ZMLJGWJFJ04Z0-磁条款小方格灰色</v>
          </cell>
          <cell r="D2245" t="str">
            <v>居家布艺</v>
          </cell>
          <cell r="E2245" t="str">
            <v>是</v>
          </cell>
          <cell r="F2245" t="str">
            <v/>
          </cell>
          <cell r="G2245" t="str">
            <v>200X230</v>
          </cell>
          <cell r="H2245" t="str">
            <v/>
          </cell>
          <cell r="I2245" t="str">
            <v/>
          </cell>
          <cell r="J2245" t="str">
            <v>件</v>
          </cell>
          <cell r="K2245" t="str">
            <v/>
          </cell>
          <cell r="L2245" t="str">
            <v/>
          </cell>
          <cell r="M2245" t="str">
            <v>29.00</v>
          </cell>
        </row>
        <row r="2246">
          <cell r="A2246" t="str">
            <v>ZMLJGWAZ6BOXP</v>
          </cell>
          <cell r="B2246" t="str">
            <v>磁条款小方格灰色</v>
          </cell>
          <cell r="C2246" t="str">
            <v>ZMLJGWAZ6BOXP-磁条款小方格灰色</v>
          </cell>
          <cell r="D2246" t="str">
            <v>居家布艺</v>
          </cell>
          <cell r="E2246" t="str">
            <v>是</v>
          </cell>
          <cell r="F2246" t="str">
            <v/>
          </cell>
          <cell r="G2246" t="str">
            <v>200X240</v>
          </cell>
          <cell r="H2246" t="str">
            <v/>
          </cell>
          <cell r="I2246" t="str">
            <v/>
          </cell>
          <cell r="J2246" t="str">
            <v>件</v>
          </cell>
          <cell r="K2246" t="str">
            <v/>
          </cell>
          <cell r="L2246" t="str">
            <v/>
          </cell>
          <cell r="M2246" t="str">
            <v>30.00</v>
          </cell>
        </row>
        <row r="2247">
          <cell r="A2247" t="str">
            <v>ZMLDMLEU2RU0Q</v>
          </cell>
          <cell r="B2247" t="str">
            <v>磁条款小方格灰色</v>
          </cell>
          <cell r="C2247" t="str">
            <v>ZMLDMLEU2RU0Q-磁条款小方格灰色</v>
          </cell>
          <cell r="D2247" t="str">
            <v>居家布艺</v>
          </cell>
          <cell r="E2247" t="str">
            <v>是</v>
          </cell>
          <cell r="F2247" t="str">
            <v/>
          </cell>
          <cell r="G2247" t="str">
            <v>定制尺寸</v>
          </cell>
          <cell r="H2247" t="str">
            <v/>
          </cell>
          <cell r="I2247" t="str">
            <v/>
          </cell>
          <cell r="J2247" t="str">
            <v>件</v>
          </cell>
          <cell r="K2247" t="str">
            <v/>
          </cell>
          <cell r="L2247" t="str">
            <v/>
          </cell>
          <cell r="M2247" t="str">
            <v>0.00</v>
          </cell>
        </row>
        <row r="2248">
          <cell r="A2248" t="str">
            <v>ZMLJGWUFDJD70</v>
          </cell>
          <cell r="B2248" t="str">
            <v>磁条款小方格咖啡色</v>
          </cell>
          <cell r="C2248" t="str">
            <v>ZMLJGWUFDJD70-磁条款小方格咖啡色</v>
          </cell>
          <cell r="D2248" t="str">
            <v>居家布艺</v>
          </cell>
          <cell r="E2248" t="str">
            <v>是</v>
          </cell>
          <cell r="F2248" t="str">
            <v/>
          </cell>
          <cell r="G2248" t="str">
            <v>70X200</v>
          </cell>
          <cell r="H2248" t="str">
            <v/>
          </cell>
          <cell r="I2248" t="str">
            <v/>
          </cell>
          <cell r="J2248" t="str">
            <v>件</v>
          </cell>
          <cell r="K2248" t="str">
            <v/>
          </cell>
          <cell r="L2248" t="str">
            <v/>
          </cell>
          <cell r="M2248" t="str">
            <v>18.00</v>
          </cell>
        </row>
        <row r="2249">
          <cell r="A2249" t="str">
            <v>ZMLJGWLZ0TX5P</v>
          </cell>
          <cell r="B2249" t="str">
            <v>磁条款小方格咖啡色</v>
          </cell>
          <cell r="C2249" t="str">
            <v>ZMLJGWLZ0TX5P-磁条款小方格咖啡色</v>
          </cell>
          <cell r="D2249" t="str">
            <v>居家布艺</v>
          </cell>
          <cell r="E2249" t="str">
            <v>是</v>
          </cell>
          <cell r="F2249" t="str">
            <v/>
          </cell>
          <cell r="G2249" t="str">
            <v>80X190</v>
          </cell>
          <cell r="H2249" t="str">
            <v/>
          </cell>
          <cell r="I2249" t="str">
            <v/>
          </cell>
          <cell r="J2249" t="str">
            <v>件</v>
          </cell>
          <cell r="K2249" t="str">
            <v/>
          </cell>
          <cell r="L2249" t="str">
            <v/>
          </cell>
          <cell r="M2249" t="str">
            <v>18.00</v>
          </cell>
        </row>
        <row r="2250">
          <cell r="A2250" t="str">
            <v>ZMLJGWOG44IMB</v>
          </cell>
          <cell r="B2250" t="str">
            <v>磁条款小方格咖啡色</v>
          </cell>
          <cell r="C2250" t="str">
            <v>ZMLJGWOG44IMB-磁条款小方格咖啡色</v>
          </cell>
          <cell r="D2250" t="str">
            <v>居家布艺</v>
          </cell>
          <cell r="E2250" t="str">
            <v>是</v>
          </cell>
          <cell r="F2250" t="str">
            <v/>
          </cell>
          <cell r="G2250" t="str">
            <v>80X200</v>
          </cell>
          <cell r="H2250" t="str">
            <v/>
          </cell>
          <cell r="I2250" t="str">
            <v/>
          </cell>
          <cell r="J2250" t="str">
            <v>件</v>
          </cell>
          <cell r="K2250" t="str">
            <v/>
          </cell>
          <cell r="L2250" t="str">
            <v/>
          </cell>
          <cell r="M2250" t="str">
            <v>18.00</v>
          </cell>
        </row>
        <row r="2251">
          <cell r="A2251" t="str">
            <v>ZMLJGW7LEIC47</v>
          </cell>
          <cell r="B2251" t="str">
            <v>磁条款小方格咖啡色</v>
          </cell>
          <cell r="C2251" t="str">
            <v>ZMLJGW7LEIC47-磁条款小方格咖啡色</v>
          </cell>
          <cell r="D2251" t="str">
            <v>居家布艺</v>
          </cell>
          <cell r="E2251" t="str">
            <v>是</v>
          </cell>
          <cell r="F2251" t="str">
            <v/>
          </cell>
          <cell r="G2251" t="str">
            <v>80X205</v>
          </cell>
          <cell r="H2251" t="str">
            <v/>
          </cell>
          <cell r="I2251" t="str">
            <v/>
          </cell>
          <cell r="J2251" t="str">
            <v>件</v>
          </cell>
          <cell r="K2251" t="str">
            <v/>
          </cell>
          <cell r="L2251" t="str">
            <v/>
          </cell>
          <cell r="M2251" t="str">
            <v>18.00</v>
          </cell>
        </row>
        <row r="2252">
          <cell r="A2252" t="str">
            <v>ZMLJGWF1R7S6I</v>
          </cell>
          <cell r="B2252" t="str">
            <v>磁条款小方格咖啡色</v>
          </cell>
          <cell r="C2252" t="str">
            <v>ZMLJGWF1R7S6I-磁条款小方格咖啡色</v>
          </cell>
          <cell r="D2252" t="str">
            <v>居家布艺</v>
          </cell>
          <cell r="E2252" t="str">
            <v>是</v>
          </cell>
          <cell r="F2252" t="str">
            <v/>
          </cell>
          <cell r="G2252" t="str">
            <v>80X210</v>
          </cell>
          <cell r="H2252" t="str">
            <v/>
          </cell>
          <cell r="I2252" t="str">
            <v/>
          </cell>
          <cell r="J2252" t="str">
            <v>件</v>
          </cell>
          <cell r="K2252" t="str">
            <v/>
          </cell>
          <cell r="L2252" t="str">
            <v/>
          </cell>
          <cell r="M2252" t="str">
            <v>18.00</v>
          </cell>
        </row>
        <row r="2253">
          <cell r="A2253" t="str">
            <v>ZMLJGW8TYNNV0</v>
          </cell>
          <cell r="B2253" t="str">
            <v>磁条款小方格咖啡色</v>
          </cell>
          <cell r="C2253" t="str">
            <v>ZMLJGW8TYNNV0-磁条款小方格咖啡色</v>
          </cell>
          <cell r="D2253" t="str">
            <v>居家布艺</v>
          </cell>
          <cell r="E2253" t="str">
            <v>是</v>
          </cell>
          <cell r="F2253" t="str">
            <v/>
          </cell>
          <cell r="G2253" t="str">
            <v>85X190</v>
          </cell>
          <cell r="H2253" t="str">
            <v/>
          </cell>
          <cell r="I2253" t="str">
            <v/>
          </cell>
          <cell r="J2253" t="str">
            <v>件</v>
          </cell>
          <cell r="K2253" t="str">
            <v/>
          </cell>
          <cell r="L2253" t="str">
            <v/>
          </cell>
          <cell r="M2253" t="str">
            <v>18.00</v>
          </cell>
        </row>
        <row r="2254">
          <cell r="A2254" t="str">
            <v>ZMLJGWCJN4I2F</v>
          </cell>
          <cell r="B2254" t="str">
            <v>磁条款小方格咖啡色</v>
          </cell>
          <cell r="C2254" t="str">
            <v>ZMLJGWCJN4I2F-磁条款小方格咖啡色</v>
          </cell>
          <cell r="D2254" t="str">
            <v>居家布艺</v>
          </cell>
          <cell r="E2254" t="str">
            <v>是</v>
          </cell>
          <cell r="F2254" t="str">
            <v/>
          </cell>
          <cell r="G2254" t="str">
            <v>85X195</v>
          </cell>
          <cell r="H2254" t="str">
            <v/>
          </cell>
          <cell r="I2254" t="str">
            <v/>
          </cell>
          <cell r="J2254" t="str">
            <v>件</v>
          </cell>
          <cell r="K2254" t="str">
            <v/>
          </cell>
          <cell r="L2254" t="str">
            <v/>
          </cell>
          <cell r="M2254" t="str">
            <v>18.00</v>
          </cell>
        </row>
        <row r="2255">
          <cell r="A2255" t="str">
            <v>ZMLJGWF0RF3J0</v>
          </cell>
          <cell r="B2255" t="str">
            <v>磁条款小方格咖啡色</v>
          </cell>
          <cell r="C2255" t="str">
            <v>ZMLJGWF0RF3J0-磁条款小方格咖啡色</v>
          </cell>
          <cell r="D2255" t="str">
            <v>居家布艺</v>
          </cell>
          <cell r="E2255" t="str">
            <v>是</v>
          </cell>
          <cell r="F2255" t="str">
            <v/>
          </cell>
          <cell r="G2255" t="str">
            <v>85X200</v>
          </cell>
          <cell r="H2255" t="str">
            <v/>
          </cell>
          <cell r="I2255" t="str">
            <v/>
          </cell>
          <cell r="J2255" t="str">
            <v>件</v>
          </cell>
          <cell r="K2255" t="str">
            <v/>
          </cell>
          <cell r="L2255" t="str">
            <v/>
          </cell>
          <cell r="M2255" t="str">
            <v>18.00</v>
          </cell>
        </row>
        <row r="2256">
          <cell r="A2256" t="str">
            <v>ZMLJGWWVHUXOM</v>
          </cell>
          <cell r="B2256" t="str">
            <v>磁条款小方格咖啡色</v>
          </cell>
          <cell r="C2256" t="str">
            <v>ZMLJGWWVHUXOM-磁条款小方格咖啡色</v>
          </cell>
          <cell r="D2256" t="str">
            <v>居家布艺</v>
          </cell>
          <cell r="E2256" t="str">
            <v>是</v>
          </cell>
          <cell r="F2256" t="str">
            <v/>
          </cell>
          <cell r="G2256" t="str">
            <v>85X205</v>
          </cell>
          <cell r="H2256" t="str">
            <v/>
          </cell>
          <cell r="I2256" t="str">
            <v/>
          </cell>
          <cell r="J2256" t="str">
            <v>件</v>
          </cell>
          <cell r="K2256" t="str">
            <v/>
          </cell>
          <cell r="L2256" t="str">
            <v/>
          </cell>
          <cell r="M2256" t="str">
            <v>18.00</v>
          </cell>
        </row>
        <row r="2257">
          <cell r="A2257" t="str">
            <v>ZMLJGW2UQ9S9B</v>
          </cell>
          <cell r="B2257" t="str">
            <v>磁条款小方格咖啡色</v>
          </cell>
          <cell r="C2257" t="str">
            <v>ZMLJGW2UQ9S9B-磁条款小方格咖啡色</v>
          </cell>
          <cell r="D2257" t="str">
            <v>居家布艺</v>
          </cell>
          <cell r="E2257" t="str">
            <v>是</v>
          </cell>
          <cell r="F2257" t="str">
            <v/>
          </cell>
          <cell r="G2257" t="str">
            <v>85X210</v>
          </cell>
          <cell r="H2257" t="str">
            <v/>
          </cell>
          <cell r="I2257" t="str">
            <v/>
          </cell>
          <cell r="J2257" t="str">
            <v>件</v>
          </cell>
          <cell r="K2257" t="str">
            <v/>
          </cell>
          <cell r="L2257" t="str">
            <v/>
          </cell>
          <cell r="M2257" t="str">
            <v>18.00</v>
          </cell>
        </row>
        <row r="2258">
          <cell r="A2258" t="str">
            <v>ZMLJGW0ELY7SP</v>
          </cell>
          <cell r="B2258" t="str">
            <v>磁条款小方格咖啡色</v>
          </cell>
          <cell r="C2258" t="str">
            <v>ZMLJGW0ELY7SP-磁条款小方格咖啡色</v>
          </cell>
          <cell r="D2258" t="str">
            <v>居家布艺</v>
          </cell>
          <cell r="E2258" t="str">
            <v>是</v>
          </cell>
          <cell r="F2258" t="str">
            <v/>
          </cell>
          <cell r="G2258" t="str">
            <v>90X190</v>
          </cell>
          <cell r="H2258" t="str">
            <v/>
          </cell>
          <cell r="I2258" t="str">
            <v/>
          </cell>
          <cell r="J2258" t="str">
            <v>件</v>
          </cell>
          <cell r="K2258" t="str">
            <v/>
          </cell>
          <cell r="L2258" t="str">
            <v/>
          </cell>
          <cell r="M2258" t="str">
            <v>18.00</v>
          </cell>
        </row>
        <row r="2259">
          <cell r="A2259" t="str">
            <v>ZMLJGW1M63IJI</v>
          </cell>
          <cell r="B2259" t="str">
            <v>磁条款小方格咖啡色</v>
          </cell>
          <cell r="C2259" t="str">
            <v>ZMLJGW1M63IJI-磁条款小方格咖啡色</v>
          </cell>
          <cell r="D2259" t="str">
            <v>居家布艺</v>
          </cell>
          <cell r="E2259" t="str">
            <v>是</v>
          </cell>
          <cell r="F2259" t="str">
            <v/>
          </cell>
          <cell r="G2259" t="str">
            <v>90X195</v>
          </cell>
          <cell r="H2259" t="str">
            <v/>
          </cell>
          <cell r="I2259" t="str">
            <v/>
          </cell>
          <cell r="J2259" t="str">
            <v>件</v>
          </cell>
          <cell r="K2259" t="str">
            <v/>
          </cell>
          <cell r="L2259" t="str">
            <v/>
          </cell>
          <cell r="M2259" t="str">
            <v>18.00</v>
          </cell>
        </row>
        <row r="2260">
          <cell r="A2260" t="str">
            <v>ZMLJGW76ZVP3M</v>
          </cell>
          <cell r="B2260" t="str">
            <v>磁条款小方格咖啡色</v>
          </cell>
          <cell r="C2260" t="str">
            <v>ZMLJGW76ZVP3M-磁条款小方格咖啡色</v>
          </cell>
          <cell r="D2260" t="str">
            <v>居家布艺</v>
          </cell>
          <cell r="E2260" t="str">
            <v>是</v>
          </cell>
          <cell r="F2260" t="str">
            <v/>
          </cell>
          <cell r="G2260" t="str">
            <v>90X200</v>
          </cell>
          <cell r="H2260" t="str">
            <v/>
          </cell>
          <cell r="I2260" t="str">
            <v/>
          </cell>
          <cell r="J2260" t="str">
            <v>件</v>
          </cell>
          <cell r="K2260" t="str">
            <v/>
          </cell>
          <cell r="L2260" t="str">
            <v/>
          </cell>
          <cell r="M2260" t="str">
            <v>18.00</v>
          </cell>
        </row>
        <row r="2261">
          <cell r="A2261" t="str">
            <v>ZMLJGW6KEPNHQ</v>
          </cell>
          <cell r="B2261" t="str">
            <v>磁条款小方格咖啡色</v>
          </cell>
          <cell r="C2261" t="str">
            <v>ZMLJGW6KEPNHQ-磁条款小方格咖啡色</v>
          </cell>
          <cell r="D2261" t="str">
            <v>居家布艺</v>
          </cell>
          <cell r="E2261" t="str">
            <v>是</v>
          </cell>
          <cell r="F2261" t="str">
            <v/>
          </cell>
          <cell r="G2261" t="str">
            <v>90X205</v>
          </cell>
          <cell r="H2261" t="str">
            <v/>
          </cell>
          <cell r="I2261" t="str">
            <v/>
          </cell>
          <cell r="J2261" t="str">
            <v>件</v>
          </cell>
          <cell r="K2261" t="str">
            <v/>
          </cell>
          <cell r="L2261" t="str">
            <v/>
          </cell>
          <cell r="M2261" t="str">
            <v>18.00</v>
          </cell>
        </row>
        <row r="2262">
          <cell r="A2262" t="str">
            <v>ZMLJGWO2PBK88</v>
          </cell>
          <cell r="B2262" t="str">
            <v>磁条款小方格咖啡色</v>
          </cell>
          <cell r="C2262" t="str">
            <v>ZMLJGWO2PBK88-磁条款小方格咖啡色</v>
          </cell>
          <cell r="D2262" t="str">
            <v>居家布艺</v>
          </cell>
          <cell r="E2262" t="str">
            <v>是</v>
          </cell>
          <cell r="F2262" t="str">
            <v/>
          </cell>
          <cell r="G2262" t="str">
            <v>90X210</v>
          </cell>
          <cell r="H2262" t="str">
            <v/>
          </cell>
          <cell r="I2262" t="str">
            <v/>
          </cell>
          <cell r="J2262" t="str">
            <v>件</v>
          </cell>
          <cell r="K2262" t="str">
            <v/>
          </cell>
          <cell r="L2262" t="str">
            <v/>
          </cell>
          <cell r="M2262" t="str">
            <v>18.00</v>
          </cell>
        </row>
        <row r="2263">
          <cell r="A2263" t="str">
            <v>ZMLJGWPPO2HZL</v>
          </cell>
          <cell r="B2263" t="str">
            <v>磁条款小方格咖啡色</v>
          </cell>
          <cell r="C2263" t="str">
            <v>ZMLJGWPPO2HZL-磁条款小方格咖啡色</v>
          </cell>
          <cell r="D2263" t="str">
            <v>居家布艺</v>
          </cell>
          <cell r="E2263" t="str">
            <v>是</v>
          </cell>
          <cell r="F2263" t="str">
            <v/>
          </cell>
          <cell r="G2263" t="str">
            <v>90X215</v>
          </cell>
          <cell r="H2263" t="str">
            <v/>
          </cell>
          <cell r="I2263" t="str">
            <v/>
          </cell>
          <cell r="J2263" t="str">
            <v>件</v>
          </cell>
          <cell r="K2263" t="str">
            <v/>
          </cell>
          <cell r="L2263" t="str">
            <v/>
          </cell>
          <cell r="M2263" t="str">
            <v>18.00</v>
          </cell>
        </row>
        <row r="2264">
          <cell r="A2264" t="str">
            <v>CYS-TS-JGWQCTDK-105*220-黑条</v>
          </cell>
          <cell r="B2264" t="str">
            <v>TS-金刚网4cm全磁条对开-105*220-黑条</v>
          </cell>
          <cell r="C2264" t="str">
            <v>CYS-TS-JGWQCTDK-105*220-黑条-TS-金刚网4cm全磁条对开-105*220-黑条</v>
          </cell>
          <cell r="D2264" t="str">
            <v>居家布艺</v>
          </cell>
          <cell r="E2264" t="str">
            <v>是</v>
          </cell>
          <cell r="F2264" t="str">
            <v>否</v>
          </cell>
          <cell r="G2264" t="str">
            <v>105*220</v>
          </cell>
          <cell r="H2264" t="str">
            <v/>
          </cell>
          <cell r="I2264" t="str">
            <v/>
          </cell>
          <cell r="J2264" t="str">
            <v>件</v>
          </cell>
          <cell r="K2264" t="str">
            <v/>
          </cell>
          <cell r="L2264" t="str">
            <v/>
          </cell>
          <cell r="M2264" t="str">
            <v>19.00</v>
          </cell>
        </row>
        <row r="2265">
          <cell r="A2265" t="str">
            <v>CYS-TS-JGWQCTDK-110*200-黑条</v>
          </cell>
          <cell r="B2265" t="str">
            <v>TS-金刚网4cm全磁条对开-110*200-黑条</v>
          </cell>
          <cell r="C2265" t="str">
            <v>CYS-TS-JGWQCTDK-110*200-黑条-TS-金刚网4cm全磁条对开-110*200-黑条</v>
          </cell>
          <cell r="D2265" t="str">
            <v>居家布艺</v>
          </cell>
          <cell r="E2265" t="str">
            <v>是</v>
          </cell>
          <cell r="F2265" t="str">
            <v>否</v>
          </cell>
          <cell r="G2265" t="str">
            <v>110*200</v>
          </cell>
          <cell r="H2265" t="str">
            <v/>
          </cell>
          <cell r="I2265" t="str">
            <v/>
          </cell>
          <cell r="J2265" t="str">
            <v>件</v>
          </cell>
          <cell r="K2265" t="str">
            <v/>
          </cell>
          <cell r="L2265" t="str">
            <v/>
          </cell>
          <cell r="M2265" t="str">
            <v>19.00</v>
          </cell>
        </row>
        <row r="2266">
          <cell r="A2266" t="str">
            <v>CYS-TS-JGWQCTDK-110*210-黑条</v>
          </cell>
          <cell r="B2266" t="str">
            <v>TS-金刚网4cm全磁条对开-110*210-黑条</v>
          </cell>
          <cell r="C2266" t="str">
            <v>CYS-TS-JGWQCTDK-110*210-黑条-TS-金刚网4cm全磁条对开-110*210-黑条</v>
          </cell>
          <cell r="D2266" t="str">
            <v>居家布艺</v>
          </cell>
          <cell r="E2266" t="str">
            <v>是</v>
          </cell>
          <cell r="F2266" t="str">
            <v>否</v>
          </cell>
          <cell r="G2266" t="str">
            <v>110*210</v>
          </cell>
          <cell r="H2266" t="str">
            <v/>
          </cell>
          <cell r="I2266" t="str">
            <v/>
          </cell>
          <cell r="J2266" t="str">
            <v>件</v>
          </cell>
          <cell r="K2266" t="str">
            <v/>
          </cell>
          <cell r="L2266" t="str">
            <v/>
          </cell>
          <cell r="M2266" t="str">
            <v>19.00</v>
          </cell>
        </row>
        <row r="2267">
          <cell r="A2267" t="str">
            <v>CYS-TS-JGWQCTDK-110*220-黑条</v>
          </cell>
          <cell r="B2267" t="str">
            <v>TS-金刚网4cm全磁条对开-110*220-黑条</v>
          </cell>
          <cell r="C2267" t="str">
            <v>CYS-TS-JGWQCTDK-110*220-黑条-TS-金刚网4cm全磁条对开-110*220-黑条</v>
          </cell>
          <cell r="D2267" t="str">
            <v>居家布艺</v>
          </cell>
          <cell r="E2267" t="str">
            <v>是</v>
          </cell>
          <cell r="F2267" t="str">
            <v>否</v>
          </cell>
          <cell r="G2267" t="str">
            <v>110*220</v>
          </cell>
          <cell r="H2267" t="str">
            <v/>
          </cell>
          <cell r="I2267" t="str">
            <v/>
          </cell>
          <cell r="J2267" t="str">
            <v>件</v>
          </cell>
          <cell r="K2267" t="str">
            <v/>
          </cell>
          <cell r="L2267" t="str">
            <v/>
          </cell>
          <cell r="M2267" t="str">
            <v>19.00</v>
          </cell>
        </row>
        <row r="2268">
          <cell r="A2268" t="str">
            <v>CYS-TS-JGWQCTDK-110*230-黑条</v>
          </cell>
          <cell r="B2268" t="str">
            <v>TS-金刚网4cm全磁条对开-110*230-黑条</v>
          </cell>
          <cell r="C2268" t="str">
            <v>CYS-TS-JGWQCTDK-110*230-黑条-TS-金刚网4cm全磁条对开-110*230-黑条</v>
          </cell>
          <cell r="D2268" t="str">
            <v>居家布艺</v>
          </cell>
          <cell r="E2268" t="str">
            <v>是</v>
          </cell>
          <cell r="F2268" t="str">
            <v>否</v>
          </cell>
          <cell r="G2268" t="str">
            <v>110*230</v>
          </cell>
          <cell r="H2268" t="str">
            <v/>
          </cell>
          <cell r="I2268" t="str">
            <v/>
          </cell>
          <cell r="J2268" t="str">
            <v>件</v>
          </cell>
          <cell r="K2268" t="str">
            <v/>
          </cell>
          <cell r="L2268" t="str">
            <v/>
          </cell>
          <cell r="M2268" t="str">
            <v>20.00</v>
          </cell>
        </row>
        <row r="2269">
          <cell r="A2269" t="str">
            <v>CYS-TS-JGWQCTDK-110*240-黑条</v>
          </cell>
          <cell r="B2269" t="str">
            <v>TS-金刚网4cm全磁条对开-110*240-黑条</v>
          </cell>
          <cell r="C2269" t="str">
            <v>CYS-TS-JGWQCTDK-110*240-黑条-TS-金刚网4cm全磁条对开-110*240-黑条</v>
          </cell>
          <cell r="D2269" t="str">
            <v>居家布艺</v>
          </cell>
          <cell r="E2269" t="str">
            <v>是</v>
          </cell>
          <cell r="F2269" t="str">
            <v>否</v>
          </cell>
          <cell r="G2269" t="str">
            <v>110*240</v>
          </cell>
          <cell r="H2269" t="str">
            <v/>
          </cell>
          <cell r="I2269" t="str">
            <v/>
          </cell>
          <cell r="J2269" t="str">
            <v>件</v>
          </cell>
          <cell r="K2269" t="str">
            <v/>
          </cell>
          <cell r="L2269" t="str">
            <v/>
          </cell>
          <cell r="M2269" t="str">
            <v>21.00</v>
          </cell>
        </row>
        <row r="2270">
          <cell r="A2270" t="str">
            <v>CYS-TS-JGWQCTDK-120*200-黑条</v>
          </cell>
          <cell r="B2270" t="str">
            <v>TS-金刚网4cm全磁条对开-120*200-黑条</v>
          </cell>
          <cell r="C2270" t="str">
            <v>CYS-TS-JGWQCTDK-120*200-黑条-TS-金刚网4cm全磁条对开-120*200-黑条</v>
          </cell>
          <cell r="D2270" t="str">
            <v>居家布艺</v>
          </cell>
          <cell r="E2270" t="str">
            <v>是</v>
          </cell>
          <cell r="F2270" t="str">
            <v>否</v>
          </cell>
          <cell r="G2270" t="str">
            <v>120*200</v>
          </cell>
          <cell r="H2270" t="str">
            <v/>
          </cell>
          <cell r="I2270" t="str">
            <v/>
          </cell>
          <cell r="J2270" t="str">
            <v>件</v>
          </cell>
          <cell r="K2270" t="str">
            <v/>
          </cell>
          <cell r="L2270" t="str">
            <v/>
          </cell>
          <cell r="M2270" t="str">
            <v>20.00</v>
          </cell>
        </row>
        <row r="2271">
          <cell r="A2271" t="str">
            <v>CYS-TS-JGWQCTDK-120*210-黑条</v>
          </cell>
          <cell r="B2271" t="str">
            <v>TS-金刚网4cm全磁条对开-120*210-黑条</v>
          </cell>
          <cell r="C2271" t="str">
            <v>CYS-TS-JGWQCTDK-120*210-黑条-TS-金刚网4cm全磁条对开-120*210-黑条</v>
          </cell>
          <cell r="D2271" t="str">
            <v>居家布艺</v>
          </cell>
          <cell r="E2271" t="str">
            <v>是</v>
          </cell>
          <cell r="F2271" t="str">
            <v>否</v>
          </cell>
          <cell r="G2271" t="str">
            <v>120*210</v>
          </cell>
          <cell r="H2271" t="str">
            <v/>
          </cell>
          <cell r="I2271" t="str">
            <v/>
          </cell>
          <cell r="J2271" t="str">
            <v>件</v>
          </cell>
          <cell r="K2271" t="str">
            <v/>
          </cell>
          <cell r="L2271" t="str">
            <v/>
          </cell>
          <cell r="M2271" t="str">
            <v>20.00</v>
          </cell>
        </row>
        <row r="2272">
          <cell r="A2272" t="str">
            <v>CYS-TS-JGWQCTDK-120*220-黑条</v>
          </cell>
          <cell r="B2272" t="str">
            <v>TS-金刚网4cm全磁条对开-120*220-黑条</v>
          </cell>
          <cell r="C2272" t="str">
            <v>CYS-TS-JGWQCTDK-120*220-黑条-TS-金刚网4cm全磁条对开-120*220-黑条</v>
          </cell>
          <cell r="D2272" t="str">
            <v>居家布艺</v>
          </cell>
          <cell r="E2272" t="str">
            <v>是</v>
          </cell>
          <cell r="F2272" t="str">
            <v>否</v>
          </cell>
          <cell r="G2272" t="str">
            <v>120*220</v>
          </cell>
          <cell r="H2272" t="str">
            <v/>
          </cell>
          <cell r="I2272" t="str">
            <v/>
          </cell>
          <cell r="J2272" t="str">
            <v>件</v>
          </cell>
          <cell r="K2272" t="str">
            <v/>
          </cell>
          <cell r="L2272" t="str">
            <v/>
          </cell>
          <cell r="M2272" t="str">
            <v>20.00</v>
          </cell>
        </row>
        <row r="2273">
          <cell r="A2273" t="str">
            <v>CYS-TS-JGWQCTDK-120*230-黑条</v>
          </cell>
          <cell r="B2273" t="str">
            <v>TS-金刚网4cm全磁条对开-120*230-黑条</v>
          </cell>
          <cell r="C2273" t="str">
            <v>CYS-TS-JGWQCTDK-120*230-黑条-TS-金刚网4cm全磁条对开-120*230-黑条</v>
          </cell>
          <cell r="D2273" t="str">
            <v>居家布艺</v>
          </cell>
          <cell r="E2273" t="str">
            <v>是</v>
          </cell>
          <cell r="F2273" t="str">
            <v>否</v>
          </cell>
          <cell r="G2273" t="str">
            <v>120*230</v>
          </cell>
          <cell r="H2273" t="str">
            <v/>
          </cell>
          <cell r="I2273" t="str">
            <v/>
          </cell>
          <cell r="J2273" t="str">
            <v>件</v>
          </cell>
          <cell r="K2273" t="str">
            <v/>
          </cell>
          <cell r="L2273" t="str">
            <v/>
          </cell>
          <cell r="M2273" t="str">
            <v>21.00</v>
          </cell>
        </row>
        <row r="2274">
          <cell r="A2274" t="str">
            <v>CYS-TS-JGWQCTDK-120*240-黑条</v>
          </cell>
          <cell r="B2274" t="str">
            <v>TS-金刚网4cm全磁条对开-120*240-黑条</v>
          </cell>
          <cell r="C2274" t="str">
            <v>CYS-TS-JGWQCTDK-120*240-黑条-TS-金刚网4cm全磁条对开-120*240-黑条</v>
          </cell>
          <cell r="D2274" t="str">
            <v>居家布艺</v>
          </cell>
          <cell r="E2274" t="str">
            <v>是</v>
          </cell>
          <cell r="F2274" t="str">
            <v>否</v>
          </cell>
          <cell r="G2274" t="str">
            <v>120*240</v>
          </cell>
          <cell r="H2274" t="str">
            <v/>
          </cell>
          <cell r="I2274" t="str">
            <v/>
          </cell>
          <cell r="J2274" t="str">
            <v>件</v>
          </cell>
          <cell r="K2274" t="str">
            <v/>
          </cell>
          <cell r="L2274" t="str">
            <v/>
          </cell>
          <cell r="M2274" t="str">
            <v>22.00</v>
          </cell>
        </row>
        <row r="2275">
          <cell r="A2275" t="str">
            <v>CYS-TS-JGWQCTDK-130*200-黑条</v>
          </cell>
          <cell r="B2275" t="str">
            <v>TS-金刚网4cm全磁条对开-130*200-黑条</v>
          </cell>
          <cell r="C2275" t="str">
            <v>CYS-TS-JGWQCTDK-130*200-黑条-TS-金刚网4cm全磁条对开-130*200-黑条</v>
          </cell>
          <cell r="D2275" t="str">
            <v>居家布艺</v>
          </cell>
          <cell r="E2275" t="str">
            <v>是</v>
          </cell>
          <cell r="F2275" t="str">
            <v>否</v>
          </cell>
          <cell r="G2275" t="str">
            <v>130*200</v>
          </cell>
          <cell r="H2275" t="str">
            <v/>
          </cell>
          <cell r="I2275" t="str">
            <v/>
          </cell>
          <cell r="J2275" t="str">
            <v>件</v>
          </cell>
          <cell r="K2275" t="str">
            <v/>
          </cell>
          <cell r="L2275" t="str">
            <v/>
          </cell>
          <cell r="M2275" t="str">
            <v>21.00</v>
          </cell>
        </row>
        <row r="2276">
          <cell r="A2276" t="str">
            <v>CYS-TS-JGWQCTDK-130*210-黑条</v>
          </cell>
          <cell r="B2276" t="str">
            <v>TS-金刚网4cm全磁条对开-130*210-黑条</v>
          </cell>
          <cell r="C2276" t="str">
            <v>CYS-TS-JGWQCTDK-130*210-黑条-TS-金刚网4cm全磁条对开-130*210-黑条</v>
          </cell>
          <cell r="D2276" t="str">
            <v>居家布艺</v>
          </cell>
          <cell r="E2276" t="str">
            <v>是</v>
          </cell>
          <cell r="F2276" t="str">
            <v>否</v>
          </cell>
          <cell r="G2276" t="str">
            <v>130*210</v>
          </cell>
          <cell r="H2276" t="str">
            <v/>
          </cell>
          <cell r="I2276" t="str">
            <v/>
          </cell>
          <cell r="J2276" t="str">
            <v>件</v>
          </cell>
          <cell r="K2276" t="str">
            <v/>
          </cell>
          <cell r="L2276" t="str">
            <v/>
          </cell>
          <cell r="M2276" t="str">
            <v>21.00</v>
          </cell>
        </row>
        <row r="2277">
          <cell r="A2277" t="str">
            <v>CYS-TS-JGWQCTDK-130*220-黑条</v>
          </cell>
          <cell r="B2277" t="str">
            <v>TS-金刚网4cm全磁条对开-130*220-黑条</v>
          </cell>
          <cell r="C2277" t="str">
            <v>CYS-TS-JGWQCTDK-130*220-黑条-TS-金刚网4cm全磁条对开-130*220-黑条</v>
          </cell>
          <cell r="D2277" t="str">
            <v>居家布艺</v>
          </cell>
          <cell r="E2277" t="str">
            <v>是</v>
          </cell>
          <cell r="F2277" t="str">
            <v>否</v>
          </cell>
          <cell r="G2277" t="str">
            <v>130*220</v>
          </cell>
          <cell r="H2277" t="str">
            <v/>
          </cell>
          <cell r="I2277" t="str">
            <v/>
          </cell>
          <cell r="J2277" t="str">
            <v>件</v>
          </cell>
          <cell r="K2277" t="str">
            <v/>
          </cell>
          <cell r="L2277" t="str">
            <v/>
          </cell>
          <cell r="M2277" t="str">
            <v>21.00</v>
          </cell>
        </row>
        <row r="2278">
          <cell r="A2278" t="str">
            <v>CYS-TS-JGWQCTDK-130*230-黑条</v>
          </cell>
          <cell r="B2278" t="str">
            <v>TS-金刚网4cm全磁条对开-130*230-黑条</v>
          </cell>
          <cell r="C2278" t="str">
            <v>CYS-TS-JGWQCTDK-130*230-黑条-TS-金刚网4cm全磁条对开-130*230-黑条</v>
          </cell>
          <cell r="D2278" t="str">
            <v>居家布艺</v>
          </cell>
          <cell r="E2278" t="str">
            <v>是</v>
          </cell>
          <cell r="F2278" t="str">
            <v>否</v>
          </cell>
          <cell r="G2278" t="str">
            <v>130*230</v>
          </cell>
          <cell r="H2278" t="str">
            <v/>
          </cell>
          <cell r="I2278" t="str">
            <v/>
          </cell>
          <cell r="J2278" t="str">
            <v>件</v>
          </cell>
          <cell r="K2278" t="str">
            <v/>
          </cell>
          <cell r="L2278" t="str">
            <v/>
          </cell>
          <cell r="M2278" t="str">
            <v>22.00</v>
          </cell>
        </row>
        <row r="2279">
          <cell r="A2279" t="str">
            <v>CYS-TS-JGWQCTDK-130*240-黑条</v>
          </cell>
          <cell r="B2279" t="str">
            <v>TS-金刚网4cm全磁条对开-130*240-黑条</v>
          </cell>
          <cell r="C2279" t="str">
            <v>CYS-TS-JGWQCTDK-130*240-黑条-TS-金刚网4cm全磁条对开-130*240-黑条</v>
          </cell>
          <cell r="D2279" t="str">
            <v>居家布艺</v>
          </cell>
          <cell r="E2279" t="str">
            <v>是</v>
          </cell>
          <cell r="F2279" t="str">
            <v>否</v>
          </cell>
          <cell r="G2279" t="str">
            <v>130*240</v>
          </cell>
          <cell r="H2279" t="str">
            <v/>
          </cell>
          <cell r="I2279" t="str">
            <v/>
          </cell>
          <cell r="J2279" t="str">
            <v>件</v>
          </cell>
          <cell r="K2279" t="str">
            <v/>
          </cell>
          <cell r="L2279" t="str">
            <v/>
          </cell>
          <cell r="M2279" t="str">
            <v>23.00</v>
          </cell>
        </row>
        <row r="2280">
          <cell r="A2280" t="str">
            <v>CYS-TS-JGWQCTDK-140*200-黑条</v>
          </cell>
          <cell r="B2280" t="str">
            <v>TS-金刚网4cm全磁条对开-140*200-黑条</v>
          </cell>
          <cell r="C2280" t="str">
            <v>CYS-TS-JGWQCTDK-140*200-黑条-TS-金刚网4cm全磁条对开-140*200-黑条</v>
          </cell>
          <cell r="D2280" t="str">
            <v>居家布艺</v>
          </cell>
          <cell r="E2280" t="str">
            <v>是</v>
          </cell>
          <cell r="F2280" t="str">
            <v>否</v>
          </cell>
          <cell r="G2280" t="str">
            <v>140*200</v>
          </cell>
          <cell r="H2280" t="str">
            <v/>
          </cell>
          <cell r="I2280" t="str">
            <v/>
          </cell>
          <cell r="J2280" t="str">
            <v>件</v>
          </cell>
          <cell r="K2280" t="str">
            <v/>
          </cell>
          <cell r="L2280" t="str">
            <v/>
          </cell>
          <cell r="M2280" t="str">
            <v>22.00</v>
          </cell>
        </row>
        <row r="2281">
          <cell r="A2281" t="str">
            <v>CYS-TS-JGWQCTDK-140*210-黑条</v>
          </cell>
          <cell r="B2281" t="str">
            <v>TS-金刚网4cm全磁条对开-140*210-黑条</v>
          </cell>
          <cell r="C2281" t="str">
            <v>CYS-TS-JGWQCTDK-140*210-黑条-TS-金刚网4cm全磁条对开-140*210-黑条</v>
          </cell>
          <cell r="D2281" t="str">
            <v>居家布艺</v>
          </cell>
          <cell r="E2281" t="str">
            <v>是</v>
          </cell>
          <cell r="F2281" t="str">
            <v>否</v>
          </cell>
          <cell r="G2281" t="str">
            <v>140*210</v>
          </cell>
          <cell r="H2281" t="str">
            <v/>
          </cell>
          <cell r="I2281" t="str">
            <v/>
          </cell>
          <cell r="J2281" t="str">
            <v>件</v>
          </cell>
          <cell r="K2281" t="str">
            <v/>
          </cell>
          <cell r="L2281" t="str">
            <v/>
          </cell>
          <cell r="M2281" t="str">
            <v>22.00</v>
          </cell>
        </row>
        <row r="2282">
          <cell r="A2282" t="str">
            <v>CYS-TS-JGWQCTDK-140*220-黑条</v>
          </cell>
          <cell r="B2282" t="str">
            <v>TS-金刚网4cm全磁条对开-140*220-黑条</v>
          </cell>
          <cell r="C2282" t="str">
            <v>CYS-TS-JGWQCTDK-140*220-黑条-TS-金刚网4cm全磁条对开-140*220-黑条</v>
          </cell>
          <cell r="D2282" t="str">
            <v>居家布艺</v>
          </cell>
          <cell r="E2282" t="str">
            <v>是</v>
          </cell>
          <cell r="F2282" t="str">
            <v>否</v>
          </cell>
          <cell r="G2282" t="str">
            <v>140*220</v>
          </cell>
          <cell r="H2282" t="str">
            <v/>
          </cell>
          <cell r="I2282" t="str">
            <v/>
          </cell>
          <cell r="J2282" t="str">
            <v>件</v>
          </cell>
          <cell r="K2282" t="str">
            <v/>
          </cell>
          <cell r="L2282" t="str">
            <v/>
          </cell>
          <cell r="M2282" t="str">
            <v>22.00</v>
          </cell>
        </row>
        <row r="2283">
          <cell r="A2283" t="str">
            <v>CYS-TS-JGWQCTDK-140*230-黑条</v>
          </cell>
          <cell r="B2283" t="str">
            <v>TS-金刚网4cm全磁条对开-140*230-黑条</v>
          </cell>
          <cell r="C2283" t="str">
            <v>CYS-TS-JGWQCTDK-140*230-黑条-TS-金刚网4cm全磁条对开-140*230-黑条</v>
          </cell>
          <cell r="D2283" t="str">
            <v>居家布艺</v>
          </cell>
          <cell r="E2283" t="str">
            <v>是</v>
          </cell>
          <cell r="F2283" t="str">
            <v>否</v>
          </cell>
          <cell r="G2283" t="str">
            <v>140*230</v>
          </cell>
          <cell r="H2283" t="str">
            <v/>
          </cell>
          <cell r="I2283" t="str">
            <v/>
          </cell>
          <cell r="J2283" t="str">
            <v>件</v>
          </cell>
          <cell r="K2283" t="str">
            <v/>
          </cell>
          <cell r="L2283" t="str">
            <v/>
          </cell>
          <cell r="M2283" t="str">
            <v>23.00</v>
          </cell>
        </row>
        <row r="2284">
          <cell r="A2284" t="str">
            <v>CYS-TS-JGWQCTDK-140*240-黑条</v>
          </cell>
          <cell r="B2284" t="str">
            <v>TS-金刚网4cm全磁条对开-140*240-黑条</v>
          </cell>
          <cell r="C2284" t="str">
            <v>CYS-TS-JGWQCTDK-140*240-黑条-TS-金刚网4cm全磁条对开-140*240-黑条</v>
          </cell>
          <cell r="D2284" t="str">
            <v>居家布艺</v>
          </cell>
          <cell r="E2284" t="str">
            <v>是</v>
          </cell>
          <cell r="F2284" t="str">
            <v>否</v>
          </cell>
          <cell r="G2284" t="str">
            <v>140*240</v>
          </cell>
          <cell r="H2284" t="str">
            <v/>
          </cell>
          <cell r="I2284" t="str">
            <v/>
          </cell>
          <cell r="J2284" t="str">
            <v>件</v>
          </cell>
          <cell r="K2284" t="str">
            <v/>
          </cell>
          <cell r="L2284" t="str">
            <v/>
          </cell>
          <cell r="M2284" t="str">
            <v>24.00</v>
          </cell>
        </row>
        <row r="2285">
          <cell r="A2285" t="str">
            <v>CYS-TS-JGWQCTDK-150*200-黑条</v>
          </cell>
          <cell r="B2285" t="str">
            <v>TS-金刚网4cm全磁条对开-150*200-黑条</v>
          </cell>
          <cell r="C2285" t="str">
            <v>CYS-TS-JGWQCTDK-150*200-黑条-TS-金刚网4cm全磁条对开-150*200-黑条</v>
          </cell>
          <cell r="D2285" t="str">
            <v>居家布艺</v>
          </cell>
          <cell r="E2285" t="str">
            <v>是</v>
          </cell>
          <cell r="F2285" t="str">
            <v>否</v>
          </cell>
          <cell r="G2285" t="str">
            <v>150*200</v>
          </cell>
          <cell r="H2285" t="str">
            <v/>
          </cell>
          <cell r="I2285" t="str">
            <v/>
          </cell>
          <cell r="J2285" t="str">
            <v>件</v>
          </cell>
          <cell r="K2285" t="str">
            <v/>
          </cell>
          <cell r="L2285" t="str">
            <v/>
          </cell>
          <cell r="M2285" t="str">
            <v>23.00</v>
          </cell>
        </row>
        <row r="2286">
          <cell r="A2286" t="str">
            <v>CYS-TS-JGWQCTDK-150*210-黑条</v>
          </cell>
          <cell r="B2286" t="str">
            <v>TS-金刚网4cm全磁条对开-150*210-黑条</v>
          </cell>
          <cell r="C2286" t="str">
            <v>CYS-TS-JGWQCTDK-150*210-黑条-TS-金刚网4cm全磁条对开-150*210-黑条</v>
          </cell>
          <cell r="D2286" t="str">
            <v>居家布艺</v>
          </cell>
          <cell r="E2286" t="str">
            <v>是</v>
          </cell>
          <cell r="F2286" t="str">
            <v>否</v>
          </cell>
          <cell r="G2286" t="str">
            <v>150*210</v>
          </cell>
          <cell r="H2286" t="str">
            <v/>
          </cell>
          <cell r="I2286" t="str">
            <v/>
          </cell>
          <cell r="J2286" t="str">
            <v>件</v>
          </cell>
          <cell r="K2286" t="str">
            <v/>
          </cell>
          <cell r="L2286" t="str">
            <v/>
          </cell>
          <cell r="M2286" t="str">
            <v>23.00</v>
          </cell>
        </row>
        <row r="2287">
          <cell r="A2287" t="str">
            <v>CYS-TS-JGWQCTDK-150*220-黑条</v>
          </cell>
          <cell r="B2287" t="str">
            <v>TS-金刚网4cm全磁条对开-150*220-黑条</v>
          </cell>
          <cell r="C2287" t="str">
            <v>CYS-TS-JGWQCTDK-150*220-黑条-TS-金刚网4cm全磁条对开-150*220-黑条</v>
          </cell>
          <cell r="D2287" t="str">
            <v>居家布艺</v>
          </cell>
          <cell r="E2287" t="str">
            <v>是</v>
          </cell>
          <cell r="F2287" t="str">
            <v>否</v>
          </cell>
          <cell r="G2287" t="str">
            <v>150*220</v>
          </cell>
          <cell r="H2287" t="str">
            <v/>
          </cell>
          <cell r="I2287" t="str">
            <v/>
          </cell>
          <cell r="J2287" t="str">
            <v>件</v>
          </cell>
          <cell r="K2287" t="str">
            <v/>
          </cell>
          <cell r="L2287" t="str">
            <v/>
          </cell>
          <cell r="M2287" t="str">
            <v>23.00</v>
          </cell>
        </row>
        <row r="2288">
          <cell r="A2288" t="str">
            <v>CYS-TS-JGWQCTDK-150*230-黑条</v>
          </cell>
          <cell r="B2288" t="str">
            <v>TS-金刚网4cm全磁条对开-150*230-黑条</v>
          </cell>
          <cell r="C2288" t="str">
            <v>CYS-TS-JGWQCTDK-150*230-黑条-TS-金刚网4cm全磁条对开-150*230-黑条</v>
          </cell>
          <cell r="D2288" t="str">
            <v>居家布艺</v>
          </cell>
          <cell r="E2288" t="str">
            <v>是</v>
          </cell>
          <cell r="F2288" t="str">
            <v>否</v>
          </cell>
          <cell r="G2288" t="str">
            <v>150*230</v>
          </cell>
          <cell r="H2288" t="str">
            <v/>
          </cell>
          <cell r="I2288" t="str">
            <v/>
          </cell>
          <cell r="J2288" t="str">
            <v>件</v>
          </cell>
          <cell r="K2288" t="str">
            <v/>
          </cell>
          <cell r="L2288" t="str">
            <v/>
          </cell>
          <cell r="M2288" t="str">
            <v>24.00</v>
          </cell>
        </row>
        <row r="2289">
          <cell r="A2289" t="str">
            <v>CYS-TS-JGWQCTDK-150*240-黑条</v>
          </cell>
          <cell r="B2289" t="str">
            <v>TS-金刚网4cm全磁条对开-150*240-黑条</v>
          </cell>
          <cell r="C2289" t="str">
            <v>CYS-TS-JGWQCTDK-150*240-黑条-TS-金刚网4cm全磁条对开-150*240-黑条</v>
          </cell>
          <cell r="D2289" t="str">
            <v>居家布艺</v>
          </cell>
          <cell r="E2289" t="str">
            <v>是</v>
          </cell>
          <cell r="F2289" t="str">
            <v>否</v>
          </cell>
          <cell r="G2289" t="str">
            <v>150*240</v>
          </cell>
          <cell r="H2289" t="str">
            <v/>
          </cell>
          <cell r="I2289" t="str">
            <v/>
          </cell>
          <cell r="J2289" t="str">
            <v>件</v>
          </cell>
          <cell r="K2289" t="str">
            <v/>
          </cell>
          <cell r="L2289" t="str">
            <v/>
          </cell>
          <cell r="M2289" t="str">
            <v>25.00</v>
          </cell>
        </row>
        <row r="2290">
          <cell r="A2290" t="str">
            <v>CYS-TS-JGWQCTDK-160*200-黑条</v>
          </cell>
          <cell r="B2290" t="str">
            <v>TS-金刚网4cm全磁条对开-160*200-黑条</v>
          </cell>
          <cell r="C2290" t="str">
            <v>CYS-TS-JGWQCTDK-160*200-黑条-TS-金刚网4cm全磁条对开-160*200-黑条</v>
          </cell>
          <cell r="D2290" t="str">
            <v>居家布艺</v>
          </cell>
          <cell r="E2290" t="str">
            <v>是</v>
          </cell>
          <cell r="F2290" t="str">
            <v>否</v>
          </cell>
          <cell r="G2290" t="str">
            <v>160*200</v>
          </cell>
          <cell r="H2290" t="str">
            <v/>
          </cell>
          <cell r="I2290" t="str">
            <v/>
          </cell>
          <cell r="J2290" t="str">
            <v>件</v>
          </cell>
          <cell r="K2290" t="str">
            <v/>
          </cell>
          <cell r="L2290" t="str">
            <v/>
          </cell>
          <cell r="M2290" t="str">
            <v>24.00</v>
          </cell>
        </row>
        <row r="2291">
          <cell r="A2291" t="str">
            <v>CYS-TS-JGWQCTDK-160*210-黑条</v>
          </cell>
          <cell r="B2291" t="str">
            <v>TS-金刚网4cm全磁条对开-160*210-黑条</v>
          </cell>
          <cell r="C2291" t="str">
            <v>CYS-TS-JGWQCTDK-160*210-黑条-TS-金刚网4cm全磁条对开-160*210-黑条</v>
          </cell>
          <cell r="D2291" t="str">
            <v>居家布艺</v>
          </cell>
          <cell r="E2291" t="str">
            <v>是</v>
          </cell>
          <cell r="F2291" t="str">
            <v>否</v>
          </cell>
          <cell r="G2291" t="str">
            <v>160*210</v>
          </cell>
          <cell r="H2291" t="str">
            <v/>
          </cell>
          <cell r="I2291" t="str">
            <v/>
          </cell>
          <cell r="J2291" t="str">
            <v>件</v>
          </cell>
          <cell r="K2291" t="str">
            <v/>
          </cell>
          <cell r="L2291" t="str">
            <v/>
          </cell>
          <cell r="M2291" t="str">
            <v>24.00</v>
          </cell>
        </row>
        <row r="2292">
          <cell r="A2292" t="str">
            <v>CYS-TS-JGWQCTDK-160*220-黑条</v>
          </cell>
          <cell r="B2292" t="str">
            <v>TS-金刚网4cm全磁条对开-160*220-黑条</v>
          </cell>
          <cell r="C2292" t="str">
            <v>CYS-TS-JGWQCTDK-160*220-黑条-TS-金刚网4cm全磁条对开-160*220-黑条</v>
          </cell>
          <cell r="D2292" t="str">
            <v>居家布艺</v>
          </cell>
          <cell r="E2292" t="str">
            <v>是</v>
          </cell>
          <cell r="F2292" t="str">
            <v>否</v>
          </cell>
          <cell r="G2292" t="str">
            <v>160*220</v>
          </cell>
          <cell r="H2292" t="str">
            <v/>
          </cell>
          <cell r="I2292" t="str">
            <v/>
          </cell>
          <cell r="J2292" t="str">
            <v>件</v>
          </cell>
          <cell r="K2292" t="str">
            <v/>
          </cell>
          <cell r="L2292" t="str">
            <v/>
          </cell>
          <cell r="M2292" t="str">
            <v>24.00</v>
          </cell>
        </row>
        <row r="2293">
          <cell r="A2293" t="str">
            <v>CYS-TS-JGWQCTDK-160*230-黑条</v>
          </cell>
          <cell r="B2293" t="str">
            <v>TS-金刚网4cm全磁条对开-160*230-黑条</v>
          </cell>
          <cell r="C2293" t="str">
            <v>CYS-TS-JGWQCTDK-160*230-黑条-TS-金刚网4cm全磁条对开-160*230-黑条</v>
          </cell>
          <cell r="D2293" t="str">
            <v>居家布艺</v>
          </cell>
          <cell r="E2293" t="str">
            <v>是</v>
          </cell>
          <cell r="F2293" t="str">
            <v>否</v>
          </cell>
          <cell r="G2293" t="str">
            <v>160*230</v>
          </cell>
          <cell r="H2293" t="str">
            <v/>
          </cell>
          <cell r="I2293" t="str">
            <v/>
          </cell>
          <cell r="J2293" t="str">
            <v>件</v>
          </cell>
          <cell r="K2293" t="str">
            <v/>
          </cell>
          <cell r="L2293" t="str">
            <v/>
          </cell>
          <cell r="M2293" t="str">
            <v>25.00</v>
          </cell>
        </row>
        <row r="2294">
          <cell r="A2294" t="str">
            <v>CYS-TS-JGWQCTDK-160*240-黑条</v>
          </cell>
          <cell r="B2294" t="str">
            <v>TS-金刚网4cm全磁条对开-160*240-黑条</v>
          </cell>
          <cell r="C2294" t="str">
            <v>CYS-TS-JGWQCTDK-160*240-黑条-TS-金刚网4cm全磁条对开-160*240-黑条</v>
          </cell>
          <cell r="D2294" t="str">
            <v>居家布艺</v>
          </cell>
          <cell r="E2294" t="str">
            <v>是</v>
          </cell>
          <cell r="F2294" t="str">
            <v>否</v>
          </cell>
          <cell r="G2294" t="str">
            <v>160*240</v>
          </cell>
          <cell r="H2294" t="str">
            <v/>
          </cell>
          <cell r="I2294" t="str">
            <v/>
          </cell>
          <cell r="J2294" t="str">
            <v>件</v>
          </cell>
          <cell r="K2294" t="str">
            <v/>
          </cell>
          <cell r="L2294" t="str">
            <v/>
          </cell>
          <cell r="M2294" t="str">
            <v>26.00</v>
          </cell>
        </row>
        <row r="2295">
          <cell r="A2295" t="str">
            <v>CYS-TS-JGWQCTDK-170*200-黑条</v>
          </cell>
          <cell r="B2295" t="str">
            <v>TS-金刚网4cm全磁条对开-170*200-黑条</v>
          </cell>
          <cell r="C2295" t="str">
            <v>CYS-TS-JGWQCTDK-170*200-黑条-TS-金刚网4cm全磁条对开-170*200-黑条</v>
          </cell>
          <cell r="D2295" t="str">
            <v>居家布艺</v>
          </cell>
          <cell r="E2295" t="str">
            <v>是</v>
          </cell>
          <cell r="F2295" t="str">
            <v>否</v>
          </cell>
          <cell r="G2295" t="str">
            <v>170*200</v>
          </cell>
          <cell r="H2295" t="str">
            <v/>
          </cell>
          <cell r="I2295" t="str">
            <v/>
          </cell>
          <cell r="J2295" t="str">
            <v>件</v>
          </cell>
          <cell r="K2295" t="str">
            <v/>
          </cell>
          <cell r="L2295" t="str">
            <v/>
          </cell>
          <cell r="M2295" t="str">
            <v>25.00</v>
          </cell>
        </row>
        <row r="2296">
          <cell r="A2296" t="str">
            <v>CYS-TS-JGWQCTDK-170*210-黑条</v>
          </cell>
          <cell r="B2296" t="str">
            <v>TS-金刚网4cm全磁条对开-170*210-黑条</v>
          </cell>
          <cell r="C2296" t="str">
            <v>CYS-TS-JGWQCTDK-170*210-黑条-TS-金刚网4cm全磁条对开-170*210-黑条</v>
          </cell>
          <cell r="D2296" t="str">
            <v>居家布艺</v>
          </cell>
          <cell r="E2296" t="str">
            <v>是</v>
          </cell>
          <cell r="F2296" t="str">
            <v>否</v>
          </cell>
          <cell r="G2296" t="str">
            <v>170*210</v>
          </cell>
          <cell r="H2296" t="str">
            <v/>
          </cell>
          <cell r="I2296" t="str">
            <v/>
          </cell>
          <cell r="J2296" t="str">
            <v>件</v>
          </cell>
          <cell r="K2296" t="str">
            <v/>
          </cell>
          <cell r="L2296" t="str">
            <v/>
          </cell>
          <cell r="M2296" t="str">
            <v>25.00</v>
          </cell>
        </row>
        <row r="2297">
          <cell r="A2297" t="str">
            <v>CYS-TS-JGWQCTDK-170*220-黑条</v>
          </cell>
          <cell r="B2297" t="str">
            <v>TS-金刚网4cm全磁条对开-170*220-黑条</v>
          </cell>
          <cell r="C2297" t="str">
            <v>CYS-TS-JGWQCTDK-170*220-黑条-TS-金刚网4cm全磁条对开-170*220-黑条</v>
          </cell>
          <cell r="D2297" t="str">
            <v>居家布艺</v>
          </cell>
          <cell r="E2297" t="str">
            <v>是</v>
          </cell>
          <cell r="F2297" t="str">
            <v>否</v>
          </cell>
          <cell r="G2297" t="str">
            <v>170*220</v>
          </cell>
          <cell r="H2297" t="str">
            <v/>
          </cell>
          <cell r="I2297" t="str">
            <v/>
          </cell>
          <cell r="J2297" t="str">
            <v>件</v>
          </cell>
          <cell r="K2297" t="str">
            <v/>
          </cell>
          <cell r="L2297" t="str">
            <v/>
          </cell>
          <cell r="M2297" t="str">
            <v>25.00</v>
          </cell>
        </row>
        <row r="2298">
          <cell r="A2298" t="str">
            <v>CYS-TS-JGWQCTDK-170*230-黑条</v>
          </cell>
          <cell r="B2298" t="str">
            <v>TS-金刚网4cm全磁条对开-170*230-黑条</v>
          </cell>
          <cell r="C2298" t="str">
            <v>CYS-TS-JGWQCTDK-170*230-黑条-TS-金刚网4cm全磁条对开-170*230-黑条</v>
          </cell>
          <cell r="D2298" t="str">
            <v>居家布艺</v>
          </cell>
          <cell r="E2298" t="str">
            <v>是</v>
          </cell>
          <cell r="F2298" t="str">
            <v>否</v>
          </cell>
          <cell r="G2298" t="str">
            <v>170*230</v>
          </cell>
          <cell r="H2298" t="str">
            <v/>
          </cell>
          <cell r="I2298" t="str">
            <v/>
          </cell>
          <cell r="J2298" t="str">
            <v>件</v>
          </cell>
          <cell r="K2298" t="str">
            <v/>
          </cell>
          <cell r="L2298" t="str">
            <v/>
          </cell>
          <cell r="M2298" t="str">
            <v>26.00</v>
          </cell>
        </row>
        <row r="2299">
          <cell r="A2299" t="str">
            <v>CYS-TS-JGWQCTDK-170*240-黑条</v>
          </cell>
          <cell r="B2299" t="str">
            <v>TS-金刚网4cm全磁条对开-170*240-黑条</v>
          </cell>
          <cell r="C2299" t="str">
            <v>CYS-TS-JGWQCTDK-170*240-黑条-TS-金刚网4cm全磁条对开-170*240-黑条</v>
          </cell>
          <cell r="D2299" t="str">
            <v>居家布艺</v>
          </cell>
          <cell r="E2299" t="str">
            <v>是</v>
          </cell>
          <cell r="F2299" t="str">
            <v>否</v>
          </cell>
          <cell r="G2299" t="str">
            <v>170*240</v>
          </cell>
          <cell r="H2299" t="str">
            <v/>
          </cell>
          <cell r="I2299" t="str">
            <v/>
          </cell>
          <cell r="J2299" t="str">
            <v>件</v>
          </cell>
          <cell r="K2299" t="str">
            <v/>
          </cell>
          <cell r="L2299" t="str">
            <v/>
          </cell>
          <cell r="M2299" t="str">
            <v>27.00</v>
          </cell>
        </row>
        <row r="2300">
          <cell r="A2300" t="str">
            <v>CYS-TS-JGWQCTDK-180*200-黑条</v>
          </cell>
          <cell r="B2300" t="str">
            <v>TS-金刚网4cm全磁条对开-180*200-黑条</v>
          </cell>
          <cell r="C2300" t="str">
            <v>CYS-TS-JGWQCTDK-180*200-黑条-TS-金刚网4cm全磁条对开-180*200-黑条</v>
          </cell>
          <cell r="D2300" t="str">
            <v>居家布艺</v>
          </cell>
          <cell r="E2300" t="str">
            <v>是</v>
          </cell>
          <cell r="F2300" t="str">
            <v>否</v>
          </cell>
          <cell r="G2300" t="str">
            <v>180*200</v>
          </cell>
          <cell r="H2300" t="str">
            <v/>
          </cell>
          <cell r="I2300" t="str">
            <v/>
          </cell>
          <cell r="J2300" t="str">
            <v>件</v>
          </cell>
          <cell r="K2300" t="str">
            <v/>
          </cell>
          <cell r="L2300" t="str">
            <v/>
          </cell>
          <cell r="M2300" t="str">
            <v>26.00</v>
          </cell>
        </row>
        <row r="2301">
          <cell r="A2301" t="str">
            <v>CYS-TS-JGWQCTDK-180*210-黑条</v>
          </cell>
          <cell r="B2301" t="str">
            <v>TS-金刚网4cm全磁条对开-180*210-黑条</v>
          </cell>
          <cell r="C2301" t="str">
            <v>CYS-TS-JGWQCTDK-180*210-黑条-TS-金刚网4cm全磁条对开-180*210-黑条</v>
          </cell>
          <cell r="D2301" t="str">
            <v>居家布艺</v>
          </cell>
          <cell r="E2301" t="str">
            <v>是</v>
          </cell>
          <cell r="F2301" t="str">
            <v>否</v>
          </cell>
          <cell r="G2301" t="str">
            <v>180*210</v>
          </cell>
          <cell r="H2301" t="str">
            <v/>
          </cell>
          <cell r="I2301" t="str">
            <v/>
          </cell>
          <cell r="J2301" t="str">
            <v>件</v>
          </cell>
          <cell r="K2301" t="str">
            <v/>
          </cell>
          <cell r="L2301" t="str">
            <v/>
          </cell>
          <cell r="M2301" t="str">
            <v>26.00</v>
          </cell>
        </row>
        <row r="2302">
          <cell r="A2302" t="str">
            <v>CYS-TS-JGWQCTDK-180*220-黑条</v>
          </cell>
          <cell r="B2302" t="str">
            <v>TS-金刚网4cm全磁条对开-180*220-黑条</v>
          </cell>
          <cell r="C2302" t="str">
            <v>CYS-TS-JGWQCTDK-180*220-黑条-TS-金刚网4cm全磁条对开-180*220-黑条</v>
          </cell>
          <cell r="D2302" t="str">
            <v>居家布艺</v>
          </cell>
          <cell r="E2302" t="str">
            <v>是</v>
          </cell>
          <cell r="F2302" t="str">
            <v>否</v>
          </cell>
          <cell r="G2302" t="str">
            <v>180*220</v>
          </cell>
          <cell r="H2302" t="str">
            <v/>
          </cell>
          <cell r="I2302" t="str">
            <v/>
          </cell>
          <cell r="J2302" t="str">
            <v>件</v>
          </cell>
          <cell r="K2302" t="str">
            <v/>
          </cell>
          <cell r="L2302" t="str">
            <v/>
          </cell>
          <cell r="M2302" t="str">
            <v>26.00</v>
          </cell>
        </row>
        <row r="2303">
          <cell r="A2303" t="str">
            <v>CYS-TS-JGWQCTDK-180*230-黑条</v>
          </cell>
          <cell r="B2303" t="str">
            <v>TS-金刚网4cm全磁条对开-180*230-黑条</v>
          </cell>
          <cell r="C2303" t="str">
            <v>CYS-TS-JGWQCTDK-180*230-黑条-TS-金刚网4cm全磁条对开-180*230-黑条</v>
          </cell>
          <cell r="D2303" t="str">
            <v>居家布艺</v>
          </cell>
          <cell r="E2303" t="str">
            <v>是</v>
          </cell>
          <cell r="F2303" t="str">
            <v>否</v>
          </cell>
          <cell r="G2303" t="str">
            <v>180*230</v>
          </cell>
          <cell r="H2303" t="str">
            <v/>
          </cell>
          <cell r="I2303" t="str">
            <v/>
          </cell>
          <cell r="J2303" t="str">
            <v>件</v>
          </cell>
          <cell r="K2303" t="str">
            <v/>
          </cell>
          <cell r="L2303" t="str">
            <v/>
          </cell>
          <cell r="M2303" t="str">
            <v>27.00</v>
          </cell>
        </row>
        <row r="2304">
          <cell r="A2304" t="str">
            <v>CYS-TS-JGWQCTDK-180*240-黑条</v>
          </cell>
          <cell r="B2304" t="str">
            <v>TS-金刚网4cm全磁条对开-180*240-黑条</v>
          </cell>
          <cell r="C2304" t="str">
            <v>CYS-TS-JGWQCTDK-180*240-黑条-TS-金刚网4cm全磁条对开-180*240-黑条</v>
          </cell>
          <cell r="D2304" t="str">
            <v>居家布艺</v>
          </cell>
          <cell r="E2304" t="str">
            <v>是</v>
          </cell>
          <cell r="F2304" t="str">
            <v>否</v>
          </cell>
          <cell r="G2304" t="str">
            <v>180*240</v>
          </cell>
          <cell r="H2304" t="str">
            <v/>
          </cell>
          <cell r="I2304" t="str">
            <v/>
          </cell>
          <cell r="J2304" t="str">
            <v>件</v>
          </cell>
          <cell r="K2304" t="str">
            <v/>
          </cell>
          <cell r="L2304" t="str">
            <v/>
          </cell>
          <cell r="M2304" t="str">
            <v>28.00</v>
          </cell>
        </row>
        <row r="2305">
          <cell r="A2305" t="str">
            <v>CYS-TS-JGWQCTDK-190*200-黑条</v>
          </cell>
          <cell r="B2305" t="str">
            <v>TS-金刚网4cm全磁条对开-190*200-黑条</v>
          </cell>
          <cell r="C2305" t="str">
            <v>CYS-TS-JGWQCTDK-190*200-黑条-TS-金刚网4cm全磁条对开-190*200-黑条</v>
          </cell>
          <cell r="D2305" t="str">
            <v>居家布艺</v>
          </cell>
          <cell r="E2305" t="str">
            <v>是</v>
          </cell>
          <cell r="F2305" t="str">
            <v>否</v>
          </cell>
          <cell r="G2305" t="str">
            <v>190*200</v>
          </cell>
          <cell r="H2305" t="str">
            <v/>
          </cell>
          <cell r="I2305" t="str">
            <v/>
          </cell>
          <cell r="J2305" t="str">
            <v>件</v>
          </cell>
          <cell r="K2305" t="str">
            <v/>
          </cell>
          <cell r="L2305" t="str">
            <v/>
          </cell>
          <cell r="M2305" t="str">
            <v>27.00</v>
          </cell>
        </row>
        <row r="2306">
          <cell r="A2306" t="str">
            <v>CYS-TS-JGWQCTDK-190*210-黑条</v>
          </cell>
          <cell r="B2306" t="str">
            <v>TS-金刚网4cm全磁条对开-190*210-黑条</v>
          </cell>
          <cell r="C2306" t="str">
            <v>CYS-TS-JGWQCTDK-190*210-黑条-TS-金刚网4cm全磁条对开-190*210-黑条</v>
          </cell>
          <cell r="D2306" t="str">
            <v>居家布艺</v>
          </cell>
          <cell r="E2306" t="str">
            <v>是</v>
          </cell>
          <cell r="F2306" t="str">
            <v>否</v>
          </cell>
          <cell r="G2306" t="str">
            <v>190*210</v>
          </cell>
          <cell r="H2306" t="str">
            <v/>
          </cell>
          <cell r="I2306" t="str">
            <v/>
          </cell>
          <cell r="J2306" t="str">
            <v>件</v>
          </cell>
          <cell r="K2306" t="str">
            <v/>
          </cell>
          <cell r="L2306" t="str">
            <v/>
          </cell>
          <cell r="M2306" t="str">
            <v>27.00</v>
          </cell>
        </row>
        <row r="2307">
          <cell r="A2307" t="str">
            <v>CYS-TS-JGWQCTDK-190*220-黑条</v>
          </cell>
          <cell r="B2307" t="str">
            <v>TS-金刚网4cm全磁条对开-190*220-黑条</v>
          </cell>
          <cell r="C2307" t="str">
            <v>CYS-TS-JGWQCTDK-190*220-黑条-TS-金刚网4cm全磁条对开-190*220-黑条</v>
          </cell>
          <cell r="D2307" t="str">
            <v>居家布艺</v>
          </cell>
          <cell r="E2307" t="str">
            <v>是</v>
          </cell>
          <cell r="F2307" t="str">
            <v>否</v>
          </cell>
          <cell r="G2307" t="str">
            <v>190*220</v>
          </cell>
          <cell r="H2307" t="str">
            <v/>
          </cell>
          <cell r="I2307" t="str">
            <v/>
          </cell>
          <cell r="J2307" t="str">
            <v>件</v>
          </cell>
          <cell r="K2307" t="str">
            <v/>
          </cell>
          <cell r="L2307" t="str">
            <v/>
          </cell>
          <cell r="M2307" t="str">
            <v>27.00</v>
          </cell>
        </row>
        <row r="2308">
          <cell r="A2308" t="str">
            <v>CYS-TS-JGWQCTDK-190*230-黑条</v>
          </cell>
          <cell r="B2308" t="str">
            <v>TS-金刚网4cm全磁条对开-190*230-黑条</v>
          </cell>
          <cell r="C2308" t="str">
            <v>CYS-TS-JGWQCTDK-190*230-黑条-TS-金刚网4cm全磁条对开-190*230-黑条</v>
          </cell>
          <cell r="D2308" t="str">
            <v>居家布艺</v>
          </cell>
          <cell r="E2308" t="str">
            <v>是</v>
          </cell>
          <cell r="F2308" t="str">
            <v>否</v>
          </cell>
          <cell r="G2308" t="str">
            <v>190*230</v>
          </cell>
          <cell r="H2308" t="str">
            <v/>
          </cell>
          <cell r="I2308" t="str">
            <v/>
          </cell>
          <cell r="J2308" t="str">
            <v>件</v>
          </cell>
          <cell r="K2308" t="str">
            <v/>
          </cell>
          <cell r="L2308" t="str">
            <v/>
          </cell>
          <cell r="M2308" t="str">
            <v>28.00</v>
          </cell>
        </row>
        <row r="2309">
          <cell r="A2309" t="str">
            <v>CYS-TS-JGWQCTDK-190*240-黑条</v>
          </cell>
          <cell r="B2309" t="str">
            <v>TS-金刚网4cm全磁条对开-190*240-黑条</v>
          </cell>
          <cell r="C2309" t="str">
            <v>CYS-TS-JGWQCTDK-190*240-黑条-TS-金刚网4cm全磁条对开-190*240-黑条</v>
          </cell>
          <cell r="D2309" t="str">
            <v>居家布艺</v>
          </cell>
          <cell r="E2309" t="str">
            <v>是</v>
          </cell>
          <cell r="F2309" t="str">
            <v>否</v>
          </cell>
          <cell r="G2309" t="str">
            <v>190*240</v>
          </cell>
          <cell r="H2309" t="str">
            <v/>
          </cell>
          <cell r="I2309" t="str">
            <v/>
          </cell>
          <cell r="J2309" t="str">
            <v>件</v>
          </cell>
          <cell r="K2309" t="str">
            <v/>
          </cell>
          <cell r="L2309" t="str">
            <v/>
          </cell>
          <cell r="M2309" t="str">
            <v>29.00</v>
          </cell>
        </row>
        <row r="2310">
          <cell r="A2310" t="str">
            <v>CYS-TS-JGWQCTDK-200*200-黑条</v>
          </cell>
          <cell r="B2310" t="str">
            <v>TS-金刚网4cm全磁条对开-200*200-黑条</v>
          </cell>
          <cell r="C2310" t="str">
            <v>CYS-TS-JGWQCTDK-200*200-黑条-TS-金刚网4cm全磁条对开-200*200-黑条</v>
          </cell>
          <cell r="D2310" t="str">
            <v>居家布艺</v>
          </cell>
          <cell r="E2310" t="str">
            <v>是</v>
          </cell>
          <cell r="F2310" t="str">
            <v>否</v>
          </cell>
          <cell r="G2310" t="str">
            <v>200*200</v>
          </cell>
          <cell r="H2310" t="str">
            <v/>
          </cell>
          <cell r="I2310" t="str">
            <v/>
          </cell>
          <cell r="J2310" t="str">
            <v>件</v>
          </cell>
          <cell r="K2310" t="str">
            <v/>
          </cell>
          <cell r="L2310" t="str">
            <v/>
          </cell>
          <cell r="M2310" t="str">
            <v>28.00</v>
          </cell>
        </row>
        <row r="2311">
          <cell r="A2311" t="str">
            <v>CYS-TS-JGWQCTDK-200*210-黑条</v>
          </cell>
          <cell r="B2311" t="str">
            <v>TS-金刚网4cm全磁条对开-200*210-黑条</v>
          </cell>
          <cell r="C2311" t="str">
            <v>CYS-TS-JGWQCTDK-200*210-黑条-TS-金刚网4cm全磁条对开-200*210-黑条</v>
          </cell>
          <cell r="D2311" t="str">
            <v>居家布艺</v>
          </cell>
          <cell r="E2311" t="str">
            <v>是</v>
          </cell>
          <cell r="F2311" t="str">
            <v>否</v>
          </cell>
          <cell r="G2311" t="str">
            <v>200*210</v>
          </cell>
          <cell r="H2311" t="str">
            <v/>
          </cell>
          <cell r="I2311" t="str">
            <v/>
          </cell>
          <cell r="J2311" t="str">
            <v>件</v>
          </cell>
          <cell r="K2311" t="str">
            <v/>
          </cell>
          <cell r="L2311" t="str">
            <v/>
          </cell>
          <cell r="M2311" t="str">
            <v>28.00</v>
          </cell>
        </row>
        <row r="2312">
          <cell r="A2312" t="str">
            <v>CYS-TS-JGWQCTDK-200*220-黑条</v>
          </cell>
          <cell r="B2312" t="str">
            <v>TS-金刚网4cm全磁条对开-200*220-黑条</v>
          </cell>
          <cell r="C2312" t="str">
            <v>CYS-TS-JGWQCTDK-200*220-黑条-TS-金刚网4cm全磁条对开-200*220-黑条</v>
          </cell>
          <cell r="D2312" t="str">
            <v>居家布艺</v>
          </cell>
          <cell r="E2312" t="str">
            <v>是</v>
          </cell>
          <cell r="F2312" t="str">
            <v>否</v>
          </cell>
          <cell r="G2312" t="str">
            <v>200*220</v>
          </cell>
          <cell r="H2312" t="str">
            <v/>
          </cell>
          <cell r="I2312" t="str">
            <v/>
          </cell>
          <cell r="J2312" t="str">
            <v>件</v>
          </cell>
          <cell r="K2312" t="str">
            <v/>
          </cell>
          <cell r="L2312" t="str">
            <v/>
          </cell>
          <cell r="M2312" t="str">
            <v>28.00</v>
          </cell>
        </row>
        <row r="2313">
          <cell r="A2313" t="str">
            <v>CYS-TS-JGWQCTDK-200*230-黑条</v>
          </cell>
          <cell r="B2313" t="str">
            <v>TS-金刚网4cm全磁条对开-200*230-黑条</v>
          </cell>
          <cell r="C2313" t="str">
            <v>CYS-TS-JGWQCTDK-200*230-黑条-TS-金刚网4cm全磁条对开-200*230-黑条</v>
          </cell>
          <cell r="D2313" t="str">
            <v>居家布艺</v>
          </cell>
          <cell r="E2313" t="str">
            <v>是</v>
          </cell>
          <cell r="F2313" t="str">
            <v>否</v>
          </cell>
          <cell r="G2313" t="str">
            <v>200*230</v>
          </cell>
          <cell r="H2313" t="str">
            <v/>
          </cell>
          <cell r="I2313" t="str">
            <v/>
          </cell>
          <cell r="J2313" t="str">
            <v>件</v>
          </cell>
          <cell r="K2313" t="str">
            <v/>
          </cell>
          <cell r="L2313" t="str">
            <v/>
          </cell>
          <cell r="M2313" t="str">
            <v>29.00</v>
          </cell>
        </row>
        <row r="2314">
          <cell r="A2314" t="str">
            <v>CYS-TS-JGWQCTDK-200*240-黑条</v>
          </cell>
          <cell r="B2314" t="str">
            <v>TS-金刚网4cm全磁条对开-200*240-黑条</v>
          </cell>
          <cell r="C2314" t="str">
            <v>CYS-TS-JGWQCTDK-200*240-黑条-TS-金刚网4cm全磁条对开-200*240-黑条</v>
          </cell>
          <cell r="D2314" t="str">
            <v>居家布艺</v>
          </cell>
          <cell r="E2314" t="str">
            <v>是</v>
          </cell>
          <cell r="F2314" t="str">
            <v>否</v>
          </cell>
          <cell r="G2314" t="str">
            <v>200*240</v>
          </cell>
          <cell r="H2314" t="str">
            <v/>
          </cell>
          <cell r="I2314" t="str">
            <v/>
          </cell>
          <cell r="J2314" t="str">
            <v>件</v>
          </cell>
          <cell r="K2314" t="str">
            <v/>
          </cell>
          <cell r="L2314" t="str">
            <v/>
          </cell>
          <cell r="M2314" t="str">
            <v>30.00</v>
          </cell>
        </row>
        <row r="2315">
          <cell r="A2315" t="str">
            <v>TS-JGWQCTCK-70*200-纯黑</v>
          </cell>
          <cell r="B2315" t="str">
            <v>TS-金刚网4cm全磁条侧开-70*200-纯黑</v>
          </cell>
          <cell r="C2315" t="str">
            <v>TS-JGWQCTCK-70*200-纯黑-TS-金刚网4cm全磁条侧开-70*200-纯黑</v>
          </cell>
          <cell r="D2315" t="str">
            <v>居家布艺</v>
          </cell>
          <cell r="E2315" t="str">
            <v>是</v>
          </cell>
          <cell r="F2315" t="str">
            <v>否</v>
          </cell>
          <cell r="G2315" t="str">
            <v>70*200</v>
          </cell>
          <cell r="H2315" t="str">
            <v/>
          </cell>
          <cell r="I2315" t="str">
            <v/>
          </cell>
          <cell r="J2315" t="str">
            <v>件</v>
          </cell>
          <cell r="K2315" t="str">
            <v/>
          </cell>
          <cell r="L2315" t="str">
            <v/>
          </cell>
          <cell r="M2315" t="str">
            <v>19.00</v>
          </cell>
        </row>
        <row r="2316">
          <cell r="A2316" t="str">
            <v>TS-JGWQCTCK-80*190-纯黑</v>
          </cell>
          <cell r="B2316" t="str">
            <v>TS-金刚网4cm全磁条侧开-80*190-纯黑</v>
          </cell>
          <cell r="C2316" t="str">
            <v>TS-JGWQCTCK-80*190-纯黑-TS-金刚网4cm全磁条侧开-80*190-纯黑</v>
          </cell>
          <cell r="D2316" t="str">
            <v>居家布艺</v>
          </cell>
          <cell r="E2316" t="str">
            <v>是</v>
          </cell>
          <cell r="F2316" t="str">
            <v>否</v>
          </cell>
          <cell r="G2316" t="str">
            <v>80*190</v>
          </cell>
          <cell r="H2316" t="str">
            <v/>
          </cell>
          <cell r="I2316" t="str">
            <v/>
          </cell>
          <cell r="J2316" t="str">
            <v>件</v>
          </cell>
          <cell r="K2316" t="str">
            <v/>
          </cell>
          <cell r="L2316" t="str">
            <v/>
          </cell>
          <cell r="M2316" t="str">
            <v>19.00</v>
          </cell>
        </row>
        <row r="2317">
          <cell r="A2317" t="str">
            <v>TS-JGWQCTCK-80*195-纯黑</v>
          </cell>
          <cell r="B2317" t="str">
            <v>TS-金刚网4cm全磁条侧开-80*195-纯黑</v>
          </cell>
          <cell r="C2317" t="str">
            <v>TS-JGWQCTCK-80*195-纯黑-TS-金刚网4cm全磁条侧开-80*195-纯黑</v>
          </cell>
          <cell r="D2317" t="str">
            <v>居家布艺</v>
          </cell>
          <cell r="E2317" t="str">
            <v>是</v>
          </cell>
          <cell r="F2317" t="str">
            <v>否</v>
          </cell>
          <cell r="G2317" t="str">
            <v>80*195</v>
          </cell>
          <cell r="H2317" t="str">
            <v/>
          </cell>
          <cell r="I2317" t="str">
            <v/>
          </cell>
          <cell r="J2317" t="str">
            <v>件</v>
          </cell>
          <cell r="K2317" t="str">
            <v/>
          </cell>
          <cell r="L2317" t="str">
            <v/>
          </cell>
          <cell r="M2317" t="str">
            <v>19.00</v>
          </cell>
        </row>
        <row r="2318">
          <cell r="A2318" t="str">
            <v>TS-JGWQCTCK-80*200-纯黑</v>
          </cell>
          <cell r="B2318" t="str">
            <v>TS-金刚网4cm全磁条侧开-80*200-纯黑</v>
          </cell>
          <cell r="C2318" t="str">
            <v>TS-JGWQCTCK-80*200-纯黑-TS-金刚网4cm全磁条侧开-80*200-纯黑</v>
          </cell>
          <cell r="D2318" t="str">
            <v>居家布艺</v>
          </cell>
          <cell r="E2318" t="str">
            <v>是</v>
          </cell>
          <cell r="F2318" t="str">
            <v>否</v>
          </cell>
          <cell r="G2318" t="str">
            <v>80*200</v>
          </cell>
          <cell r="H2318" t="str">
            <v/>
          </cell>
          <cell r="I2318" t="str">
            <v/>
          </cell>
          <cell r="J2318" t="str">
            <v>件</v>
          </cell>
          <cell r="K2318" t="str">
            <v/>
          </cell>
          <cell r="L2318" t="str">
            <v/>
          </cell>
          <cell r="M2318" t="str">
            <v>19.00</v>
          </cell>
        </row>
        <row r="2319">
          <cell r="A2319" t="str">
            <v>TS-JGWQCTCK-80*205-纯黑</v>
          </cell>
          <cell r="B2319" t="str">
            <v>TS-金刚网4cm全磁条侧开-80*205-纯黑</v>
          </cell>
          <cell r="C2319" t="str">
            <v>TS-JGWQCTCK-80*205-纯黑-TS-金刚网4cm全磁条侧开-80*205-纯黑</v>
          </cell>
          <cell r="D2319" t="str">
            <v>居家布艺</v>
          </cell>
          <cell r="E2319" t="str">
            <v>是</v>
          </cell>
          <cell r="F2319" t="str">
            <v>否</v>
          </cell>
          <cell r="G2319" t="str">
            <v>80*205</v>
          </cell>
          <cell r="H2319" t="str">
            <v/>
          </cell>
          <cell r="I2319" t="str">
            <v/>
          </cell>
          <cell r="J2319" t="str">
            <v>件</v>
          </cell>
          <cell r="K2319" t="str">
            <v/>
          </cell>
          <cell r="L2319" t="str">
            <v/>
          </cell>
          <cell r="M2319" t="str">
            <v>19.00</v>
          </cell>
        </row>
        <row r="2320">
          <cell r="A2320" t="str">
            <v>TS-JGWQCTCK-80*210-纯黑</v>
          </cell>
          <cell r="B2320" t="str">
            <v>TS-金刚网4cm全磁条侧开-80*210-纯黑</v>
          </cell>
          <cell r="C2320" t="str">
            <v>TS-JGWQCTCK-80*210-纯黑-TS-金刚网4cm全磁条侧开-80*210-纯黑</v>
          </cell>
          <cell r="D2320" t="str">
            <v>居家布艺</v>
          </cell>
          <cell r="E2320" t="str">
            <v>是</v>
          </cell>
          <cell r="F2320" t="str">
            <v>否</v>
          </cell>
          <cell r="G2320" t="str">
            <v>80*210</v>
          </cell>
          <cell r="H2320" t="str">
            <v/>
          </cell>
          <cell r="I2320" t="str">
            <v/>
          </cell>
          <cell r="J2320" t="str">
            <v>件</v>
          </cell>
          <cell r="K2320" t="str">
            <v/>
          </cell>
          <cell r="L2320" t="str">
            <v/>
          </cell>
          <cell r="M2320" t="str">
            <v>19.00</v>
          </cell>
        </row>
        <row r="2321">
          <cell r="A2321" t="str">
            <v>TS-JGWQCTCK-80*215-纯黑</v>
          </cell>
          <cell r="B2321" t="str">
            <v>TS-金刚网4cm全磁条侧开-80*215-纯黑</v>
          </cell>
          <cell r="C2321" t="str">
            <v>TS-JGWQCTCK-80*215-纯黑-TS-金刚网4cm全磁条侧开-80*215-纯黑</v>
          </cell>
          <cell r="D2321" t="str">
            <v>居家布艺</v>
          </cell>
          <cell r="E2321" t="str">
            <v>是</v>
          </cell>
          <cell r="F2321" t="str">
            <v>否</v>
          </cell>
          <cell r="G2321" t="str">
            <v>80*215</v>
          </cell>
          <cell r="H2321" t="str">
            <v/>
          </cell>
          <cell r="I2321" t="str">
            <v/>
          </cell>
          <cell r="J2321" t="str">
            <v>件</v>
          </cell>
          <cell r="K2321" t="str">
            <v/>
          </cell>
          <cell r="L2321" t="str">
            <v/>
          </cell>
          <cell r="M2321" t="str">
            <v>19.00</v>
          </cell>
        </row>
        <row r="2322">
          <cell r="A2322" t="str">
            <v>TS-JGWQCTCK-80*220-纯黑</v>
          </cell>
          <cell r="B2322" t="str">
            <v>TS-金刚网4cm全磁条侧开-80*220-纯黑</v>
          </cell>
          <cell r="C2322" t="str">
            <v>TS-JGWQCTCK-80*220-纯黑-TS-金刚网4cm全磁条侧开-80*220-纯黑</v>
          </cell>
          <cell r="D2322" t="str">
            <v>居家布艺</v>
          </cell>
          <cell r="E2322" t="str">
            <v>是</v>
          </cell>
          <cell r="F2322" t="str">
            <v>否</v>
          </cell>
          <cell r="G2322" t="str">
            <v>80*220</v>
          </cell>
          <cell r="H2322" t="str">
            <v/>
          </cell>
          <cell r="I2322" t="str">
            <v/>
          </cell>
          <cell r="J2322" t="str">
            <v>件</v>
          </cell>
          <cell r="K2322" t="str">
            <v/>
          </cell>
          <cell r="L2322" t="str">
            <v/>
          </cell>
          <cell r="M2322" t="str">
            <v>19.00</v>
          </cell>
        </row>
        <row r="2323">
          <cell r="A2323" t="str">
            <v>TS-JGWQCTCK-85*190-纯黑</v>
          </cell>
          <cell r="B2323" t="str">
            <v>TS-金刚网4cm全磁条侧开-85*190-纯黑</v>
          </cell>
          <cell r="C2323" t="str">
            <v>TS-JGWQCTCK-85*190-纯黑-TS-金刚网4cm全磁条侧开-85*190-纯黑</v>
          </cell>
          <cell r="D2323" t="str">
            <v>居家布艺</v>
          </cell>
          <cell r="E2323" t="str">
            <v>是</v>
          </cell>
          <cell r="F2323" t="str">
            <v>否</v>
          </cell>
          <cell r="G2323" t="str">
            <v>85*190</v>
          </cell>
          <cell r="H2323" t="str">
            <v/>
          </cell>
          <cell r="I2323" t="str">
            <v/>
          </cell>
          <cell r="J2323" t="str">
            <v>件</v>
          </cell>
          <cell r="K2323" t="str">
            <v/>
          </cell>
          <cell r="L2323" t="str">
            <v/>
          </cell>
          <cell r="M2323" t="str">
            <v>19.00</v>
          </cell>
        </row>
        <row r="2324">
          <cell r="A2324" t="str">
            <v>TS-JGWQCTCK-85*195-纯黑</v>
          </cell>
          <cell r="B2324" t="str">
            <v>TS-金刚网4cm全磁条侧开-85*195-纯黑</v>
          </cell>
          <cell r="C2324" t="str">
            <v>TS-JGWQCTCK-85*195-纯黑-TS-金刚网4cm全磁条侧开-85*195-纯黑</v>
          </cell>
          <cell r="D2324" t="str">
            <v>居家布艺</v>
          </cell>
          <cell r="E2324" t="str">
            <v>是</v>
          </cell>
          <cell r="F2324" t="str">
            <v>否</v>
          </cell>
          <cell r="G2324" t="str">
            <v>85*195</v>
          </cell>
          <cell r="H2324" t="str">
            <v/>
          </cell>
          <cell r="I2324" t="str">
            <v/>
          </cell>
          <cell r="J2324" t="str">
            <v>件</v>
          </cell>
          <cell r="K2324" t="str">
            <v/>
          </cell>
          <cell r="L2324" t="str">
            <v/>
          </cell>
          <cell r="M2324" t="str">
            <v>19.00</v>
          </cell>
        </row>
        <row r="2325">
          <cell r="A2325" t="str">
            <v>TS-JGWQCTCK-85*200-纯黑</v>
          </cell>
          <cell r="B2325" t="str">
            <v>TS-金刚网4cm全磁条侧开-85*200-纯黑</v>
          </cell>
          <cell r="C2325" t="str">
            <v>TS-JGWQCTCK-85*200-纯黑-TS-金刚网4cm全磁条侧开-85*200-纯黑</v>
          </cell>
          <cell r="D2325" t="str">
            <v>居家布艺</v>
          </cell>
          <cell r="E2325" t="str">
            <v>是</v>
          </cell>
          <cell r="F2325" t="str">
            <v>否</v>
          </cell>
          <cell r="G2325" t="str">
            <v>85*200</v>
          </cell>
          <cell r="H2325" t="str">
            <v/>
          </cell>
          <cell r="I2325" t="str">
            <v/>
          </cell>
          <cell r="J2325" t="str">
            <v>件</v>
          </cell>
          <cell r="K2325" t="str">
            <v/>
          </cell>
          <cell r="L2325" t="str">
            <v/>
          </cell>
          <cell r="M2325" t="str">
            <v>19.00</v>
          </cell>
        </row>
        <row r="2326">
          <cell r="A2326" t="str">
            <v>TS-JGWQCTCK-85*205-纯黑</v>
          </cell>
          <cell r="B2326" t="str">
            <v>TS-金刚网4cm全磁条侧开-85*205-纯黑</v>
          </cell>
          <cell r="C2326" t="str">
            <v>TS-JGWQCTCK-85*205-纯黑-TS-金刚网4cm全磁条侧开-85*205-纯黑</v>
          </cell>
          <cell r="D2326" t="str">
            <v>居家布艺</v>
          </cell>
          <cell r="E2326" t="str">
            <v>是</v>
          </cell>
          <cell r="F2326" t="str">
            <v>否</v>
          </cell>
          <cell r="G2326" t="str">
            <v>85*205</v>
          </cell>
          <cell r="H2326" t="str">
            <v/>
          </cell>
          <cell r="I2326" t="str">
            <v/>
          </cell>
          <cell r="J2326" t="str">
            <v>件</v>
          </cell>
          <cell r="K2326" t="str">
            <v/>
          </cell>
          <cell r="L2326" t="str">
            <v/>
          </cell>
          <cell r="M2326" t="str">
            <v>19.00</v>
          </cell>
        </row>
        <row r="2327">
          <cell r="A2327" t="str">
            <v>TS-JGWQCTCK-85*210-纯黑</v>
          </cell>
          <cell r="B2327" t="str">
            <v>TS-金刚网4cm全磁条侧开-85*210-纯黑</v>
          </cell>
          <cell r="C2327" t="str">
            <v>TS-JGWQCTCK-85*210-纯黑-TS-金刚网4cm全磁条侧开-85*210-纯黑</v>
          </cell>
          <cell r="D2327" t="str">
            <v>居家布艺</v>
          </cell>
          <cell r="E2327" t="str">
            <v>是</v>
          </cell>
          <cell r="F2327" t="str">
            <v>否</v>
          </cell>
          <cell r="G2327" t="str">
            <v>85*210</v>
          </cell>
          <cell r="H2327" t="str">
            <v/>
          </cell>
          <cell r="I2327" t="str">
            <v/>
          </cell>
          <cell r="J2327" t="str">
            <v>件</v>
          </cell>
          <cell r="K2327" t="str">
            <v/>
          </cell>
          <cell r="L2327" t="str">
            <v/>
          </cell>
          <cell r="M2327" t="str">
            <v>19.00</v>
          </cell>
        </row>
        <row r="2328">
          <cell r="A2328" t="str">
            <v>TS-JGWQCTCK-85*215-纯黑</v>
          </cell>
          <cell r="B2328" t="str">
            <v>TS-金刚网4cm全磁条侧开-85*215-纯黑</v>
          </cell>
          <cell r="C2328" t="str">
            <v>TS-JGWQCTCK-85*215-纯黑-TS-金刚网4cm全磁条侧开-85*215-纯黑</v>
          </cell>
          <cell r="D2328" t="str">
            <v>居家布艺</v>
          </cell>
          <cell r="E2328" t="str">
            <v>是</v>
          </cell>
          <cell r="F2328" t="str">
            <v>否</v>
          </cell>
          <cell r="G2328" t="str">
            <v>85*215</v>
          </cell>
          <cell r="H2328" t="str">
            <v/>
          </cell>
          <cell r="I2328" t="str">
            <v/>
          </cell>
          <cell r="J2328" t="str">
            <v>件</v>
          </cell>
          <cell r="K2328" t="str">
            <v/>
          </cell>
          <cell r="L2328" t="str">
            <v/>
          </cell>
          <cell r="M2328" t="str">
            <v>19.00</v>
          </cell>
        </row>
        <row r="2329">
          <cell r="A2329" t="str">
            <v>TS-JGWQCTCK-85*220-纯黑</v>
          </cell>
          <cell r="B2329" t="str">
            <v>TS-金刚网4cm全磁条侧开-85*220-纯黑</v>
          </cell>
          <cell r="C2329" t="str">
            <v>TS-JGWQCTCK-85*220-纯黑-TS-金刚网4cm全磁条侧开-85*220-纯黑</v>
          </cell>
          <cell r="D2329" t="str">
            <v>居家布艺</v>
          </cell>
          <cell r="E2329" t="str">
            <v>是</v>
          </cell>
          <cell r="F2329" t="str">
            <v>否</v>
          </cell>
          <cell r="G2329" t="str">
            <v>85*220</v>
          </cell>
          <cell r="H2329" t="str">
            <v/>
          </cell>
          <cell r="I2329" t="str">
            <v/>
          </cell>
          <cell r="J2329" t="str">
            <v>件</v>
          </cell>
          <cell r="K2329" t="str">
            <v/>
          </cell>
          <cell r="L2329" t="str">
            <v/>
          </cell>
          <cell r="M2329" t="str">
            <v>19.00</v>
          </cell>
        </row>
        <row r="2330">
          <cell r="A2330" t="str">
            <v>TS-JGWQCTCK-90*190-纯黑</v>
          </cell>
          <cell r="B2330" t="str">
            <v>TS-金刚网4cm全磁条侧开-90*190-纯黑</v>
          </cell>
          <cell r="C2330" t="str">
            <v>TS-JGWQCTCK-90*190-纯黑-TS-金刚网4cm全磁条侧开-90*190-纯黑</v>
          </cell>
          <cell r="D2330" t="str">
            <v>居家布艺</v>
          </cell>
          <cell r="E2330" t="str">
            <v>是</v>
          </cell>
          <cell r="F2330" t="str">
            <v>否</v>
          </cell>
          <cell r="G2330" t="str">
            <v>90*190</v>
          </cell>
          <cell r="H2330" t="str">
            <v/>
          </cell>
          <cell r="I2330" t="str">
            <v/>
          </cell>
          <cell r="J2330" t="str">
            <v>件</v>
          </cell>
          <cell r="K2330" t="str">
            <v/>
          </cell>
          <cell r="L2330" t="str">
            <v/>
          </cell>
          <cell r="M2330" t="str">
            <v>19.00</v>
          </cell>
        </row>
        <row r="2331">
          <cell r="A2331" t="str">
            <v>TS-JGWQCTCK-90*195-纯黑</v>
          </cell>
          <cell r="B2331" t="str">
            <v>TS-金刚网4cm全磁条侧开-90*195-纯黑</v>
          </cell>
          <cell r="C2331" t="str">
            <v>TS-JGWQCTCK-90*195-纯黑-TS-金刚网4cm全磁条侧开-90*195-纯黑</v>
          </cell>
          <cell r="D2331" t="str">
            <v>居家布艺</v>
          </cell>
          <cell r="E2331" t="str">
            <v>是</v>
          </cell>
          <cell r="F2331" t="str">
            <v>否</v>
          </cell>
          <cell r="G2331" t="str">
            <v>90*195</v>
          </cell>
          <cell r="H2331" t="str">
            <v/>
          </cell>
          <cell r="I2331" t="str">
            <v/>
          </cell>
          <cell r="J2331" t="str">
            <v>件</v>
          </cell>
          <cell r="K2331" t="str">
            <v/>
          </cell>
          <cell r="L2331" t="str">
            <v/>
          </cell>
          <cell r="M2331" t="str">
            <v>19.00</v>
          </cell>
        </row>
        <row r="2332">
          <cell r="A2332" t="str">
            <v>TS-JGWQCTCK-90*200-纯黑</v>
          </cell>
          <cell r="B2332" t="str">
            <v>TS-金刚网4cm全磁条侧开-90*200-纯黑</v>
          </cell>
          <cell r="C2332" t="str">
            <v>TS-JGWQCTCK-90*200-纯黑-TS-金刚网4cm全磁条侧开-90*200-纯黑</v>
          </cell>
          <cell r="D2332" t="str">
            <v>居家布艺</v>
          </cell>
          <cell r="E2332" t="str">
            <v>是</v>
          </cell>
          <cell r="F2332" t="str">
            <v>否</v>
          </cell>
          <cell r="G2332" t="str">
            <v>90*200</v>
          </cell>
          <cell r="H2332" t="str">
            <v/>
          </cell>
          <cell r="I2332" t="str">
            <v/>
          </cell>
          <cell r="J2332" t="str">
            <v>件</v>
          </cell>
          <cell r="K2332" t="str">
            <v/>
          </cell>
          <cell r="L2332" t="str">
            <v/>
          </cell>
          <cell r="M2332" t="str">
            <v>19.00</v>
          </cell>
        </row>
        <row r="2333">
          <cell r="A2333" t="str">
            <v>TS-JGWQCTCK-90*205-纯黑</v>
          </cell>
          <cell r="B2333" t="str">
            <v>TS-金刚网4cm全磁条侧开-90*205-纯黑</v>
          </cell>
          <cell r="C2333" t="str">
            <v>TS-JGWQCTCK-90*205-纯黑-TS-金刚网4cm全磁条侧开-90*205-纯黑</v>
          </cell>
          <cell r="D2333" t="str">
            <v>居家布艺</v>
          </cell>
          <cell r="E2333" t="str">
            <v>是</v>
          </cell>
          <cell r="F2333" t="str">
            <v>否</v>
          </cell>
          <cell r="G2333" t="str">
            <v>90*205</v>
          </cell>
          <cell r="H2333" t="str">
            <v/>
          </cell>
          <cell r="I2333" t="str">
            <v/>
          </cell>
          <cell r="J2333" t="str">
            <v>件</v>
          </cell>
          <cell r="K2333" t="str">
            <v/>
          </cell>
          <cell r="L2333" t="str">
            <v/>
          </cell>
          <cell r="M2333" t="str">
            <v>19.00</v>
          </cell>
        </row>
        <row r="2334">
          <cell r="A2334" t="str">
            <v>TS-JGWQCTCK-90*210-纯黑</v>
          </cell>
          <cell r="B2334" t="str">
            <v>TS-金刚网4cm全磁条侧开-90*210-纯黑</v>
          </cell>
          <cell r="C2334" t="str">
            <v>TS-JGWQCTCK-90*210-纯黑-TS-金刚网4cm全磁条侧开-90*210-纯黑</v>
          </cell>
          <cell r="D2334" t="str">
            <v>居家布艺</v>
          </cell>
          <cell r="E2334" t="str">
            <v>是</v>
          </cell>
          <cell r="F2334" t="str">
            <v>否</v>
          </cell>
          <cell r="G2334" t="str">
            <v>90*210</v>
          </cell>
          <cell r="H2334" t="str">
            <v/>
          </cell>
          <cell r="I2334" t="str">
            <v/>
          </cell>
          <cell r="J2334" t="str">
            <v>件</v>
          </cell>
          <cell r="K2334" t="str">
            <v/>
          </cell>
          <cell r="L2334" t="str">
            <v/>
          </cell>
          <cell r="M2334" t="str">
            <v>19.00</v>
          </cell>
        </row>
        <row r="2335">
          <cell r="A2335" t="str">
            <v>TS-JGWQCTCK-90*215-纯黑</v>
          </cell>
          <cell r="B2335" t="str">
            <v>TS-金刚网4cm全磁条侧开-90*215-纯黑</v>
          </cell>
          <cell r="C2335" t="str">
            <v>TS-JGWQCTCK-90*215-纯黑-TS-金刚网4cm全磁条侧开-90*215-纯黑</v>
          </cell>
          <cell r="D2335" t="str">
            <v>居家布艺</v>
          </cell>
          <cell r="E2335" t="str">
            <v>是</v>
          </cell>
          <cell r="F2335" t="str">
            <v>否</v>
          </cell>
          <cell r="G2335" t="str">
            <v>90*215</v>
          </cell>
          <cell r="H2335" t="str">
            <v/>
          </cell>
          <cell r="I2335" t="str">
            <v/>
          </cell>
          <cell r="J2335" t="str">
            <v>件</v>
          </cell>
          <cell r="K2335" t="str">
            <v/>
          </cell>
          <cell r="L2335" t="str">
            <v/>
          </cell>
          <cell r="M2335" t="str">
            <v>19.00</v>
          </cell>
        </row>
        <row r="2336">
          <cell r="A2336" t="str">
            <v>TS-JGWQCTCK-90*220-纯黑</v>
          </cell>
          <cell r="B2336" t="str">
            <v>TS-金刚网4cm全磁条侧开-90*220-纯黑</v>
          </cell>
          <cell r="C2336" t="str">
            <v>TS-JGWQCTCK-90*220-纯黑-TS-金刚网4cm全磁条侧开-90*220-纯黑</v>
          </cell>
          <cell r="D2336" t="str">
            <v>居家布艺</v>
          </cell>
          <cell r="E2336" t="str">
            <v>是</v>
          </cell>
          <cell r="F2336" t="str">
            <v>否</v>
          </cell>
          <cell r="G2336" t="str">
            <v>90*220</v>
          </cell>
          <cell r="H2336" t="str">
            <v/>
          </cell>
          <cell r="I2336" t="str">
            <v/>
          </cell>
          <cell r="J2336" t="str">
            <v>件</v>
          </cell>
          <cell r="K2336" t="str">
            <v/>
          </cell>
          <cell r="L2336" t="str">
            <v/>
          </cell>
          <cell r="M2336" t="str">
            <v>19.00</v>
          </cell>
        </row>
        <row r="2337">
          <cell r="A2337" t="str">
            <v>TS-JGWQCTCK-90*230-纯黑</v>
          </cell>
          <cell r="B2337" t="str">
            <v>TS-金刚网4cm全磁条侧开-90*230-纯黑</v>
          </cell>
          <cell r="C2337" t="str">
            <v>TS-JGWQCTCK-90*230-纯黑-TS-金刚网4cm全磁条侧开-90*230-纯黑</v>
          </cell>
          <cell r="D2337" t="str">
            <v>居家布艺</v>
          </cell>
          <cell r="E2337" t="str">
            <v>是</v>
          </cell>
          <cell r="F2337" t="str">
            <v>否</v>
          </cell>
          <cell r="G2337" t="str">
            <v>90*230</v>
          </cell>
          <cell r="H2337" t="str">
            <v/>
          </cell>
          <cell r="I2337" t="str">
            <v/>
          </cell>
          <cell r="J2337" t="str">
            <v>件</v>
          </cell>
          <cell r="K2337" t="str">
            <v/>
          </cell>
          <cell r="L2337" t="str">
            <v/>
          </cell>
          <cell r="M2337" t="str">
            <v>20.00</v>
          </cell>
        </row>
        <row r="2338">
          <cell r="A2338" t="str">
            <v>TS-JGWQCTCK-90*240-纯黑</v>
          </cell>
          <cell r="B2338" t="str">
            <v>TS-金刚网4cm全磁条侧开-90*240-纯黑</v>
          </cell>
          <cell r="C2338" t="str">
            <v>TS-JGWQCTCK-90*240-纯黑-TS-金刚网4cm全磁条侧开-90*240-纯黑</v>
          </cell>
          <cell r="D2338" t="str">
            <v>居家布艺</v>
          </cell>
          <cell r="E2338" t="str">
            <v>是</v>
          </cell>
          <cell r="F2338" t="str">
            <v>否</v>
          </cell>
          <cell r="G2338" t="str">
            <v>90*240</v>
          </cell>
          <cell r="H2338" t="str">
            <v/>
          </cell>
          <cell r="I2338" t="str">
            <v/>
          </cell>
          <cell r="J2338" t="str">
            <v>件</v>
          </cell>
          <cell r="K2338" t="str">
            <v/>
          </cell>
          <cell r="L2338" t="str">
            <v/>
          </cell>
          <cell r="M2338" t="str">
            <v>21.00</v>
          </cell>
        </row>
        <row r="2339">
          <cell r="A2339" t="str">
            <v>TS-JGWQCTCK-95*200-纯黑</v>
          </cell>
          <cell r="B2339" t="str">
            <v>TS-金刚网4cm全磁条侧开-95*200-纯黑</v>
          </cell>
          <cell r="C2339" t="str">
            <v>TS-JGWQCTCK-95*200-纯黑-TS-金刚网4cm全磁条侧开-95*200-纯黑</v>
          </cell>
          <cell r="D2339" t="str">
            <v>居家布艺</v>
          </cell>
          <cell r="E2339" t="str">
            <v>是</v>
          </cell>
          <cell r="F2339" t="str">
            <v>否</v>
          </cell>
          <cell r="G2339" t="str">
            <v>95*200</v>
          </cell>
          <cell r="H2339" t="str">
            <v/>
          </cell>
          <cell r="I2339" t="str">
            <v/>
          </cell>
          <cell r="J2339" t="str">
            <v>件</v>
          </cell>
          <cell r="K2339" t="str">
            <v/>
          </cell>
          <cell r="L2339" t="str">
            <v/>
          </cell>
          <cell r="M2339" t="str">
            <v>19.00</v>
          </cell>
        </row>
        <row r="2340">
          <cell r="A2340" t="str">
            <v>TS-JGWQCTCK-95*205-纯黑</v>
          </cell>
          <cell r="B2340" t="str">
            <v>TS-金刚网4cm全磁条侧开-95*205-纯黑</v>
          </cell>
          <cell r="C2340" t="str">
            <v>TS-JGWQCTCK-95*205-纯黑-TS-金刚网4cm全磁条侧开-95*205-纯黑</v>
          </cell>
          <cell r="D2340" t="str">
            <v>居家布艺</v>
          </cell>
          <cell r="E2340" t="str">
            <v>是</v>
          </cell>
          <cell r="F2340" t="str">
            <v>否</v>
          </cell>
          <cell r="G2340" t="str">
            <v>95*205</v>
          </cell>
          <cell r="H2340" t="str">
            <v/>
          </cell>
          <cell r="I2340" t="str">
            <v/>
          </cell>
          <cell r="J2340" t="str">
            <v>件</v>
          </cell>
          <cell r="K2340" t="str">
            <v/>
          </cell>
          <cell r="L2340" t="str">
            <v/>
          </cell>
          <cell r="M2340" t="str">
            <v>19.00</v>
          </cell>
        </row>
        <row r="2341">
          <cell r="A2341" t="str">
            <v>TS-JGWQCTCK-95*210-纯黑</v>
          </cell>
          <cell r="B2341" t="str">
            <v>TS-金刚网4cm全磁条侧开-95*210-纯黑</v>
          </cell>
          <cell r="C2341" t="str">
            <v>TS-JGWQCTCK-95*210-纯黑-TS-金刚网4cm全磁条侧开-95*210-纯黑</v>
          </cell>
          <cell r="D2341" t="str">
            <v>居家布艺</v>
          </cell>
          <cell r="E2341" t="str">
            <v>是</v>
          </cell>
          <cell r="F2341" t="str">
            <v>否</v>
          </cell>
          <cell r="G2341" t="str">
            <v>95*210</v>
          </cell>
          <cell r="H2341" t="str">
            <v/>
          </cell>
          <cell r="I2341" t="str">
            <v/>
          </cell>
          <cell r="J2341" t="str">
            <v>件</v>
          </cell>
          <cell r="K2341" t="str">
            <v/>
          </cell>
          <cell r="L2341" t="str">
            <v/>
          </cell>
          <cell r="M2341" t="str">
            <v>19.00</v>
          </cell>
        </row>
        <row r="2342">
          <cell r="A2342" t="str">
            <v>TS-JGWQCTCK-95*215-纯黑</v>
          </cell>
          <cell r="B2342" t="str">
            <v>TS-金刚网4cm全磁条侧开-95*215-纯黑</v>
          </cell>
          <cell r="C2342" t="str">
            <v>TS-JGWQCTCK-95*215-纯黑-TS-金刚网4cm全磁条侧开-95*215-纯黑</v>
          </cell>
          <cell r="D2342" t="str">
            <v>居家布艺</v>
          </cell>
          <cell r="E2342" t="str">
            <v>是</v>
          </cell>
          <cell r="F2342" t="str">
            <v>否</v>
          </cell>
          <cell r="G2342" t="str">
            <v>95*215</v>
          </cell>
          <cell r="H2342" t="str">
            <v/>
          </cell>
          <cell r="I2342" t="str">
            <v/>
          </cell>
          <cell r="J2342" t="str">
            <v>件</v>
          </cell>
          <cell r="K2342" t="str">
            <v/>
          </cell>
          <cell r="L2342" t="str">
            <v/>
          </cell>
          <cell r="M2342" t="str">
            <v>19.00</v>
          </cell>
        </row>
        <row r="2343">
          <cell r="A2343" t="str">
            <v>TS-JGWQCTCK-95*220-纯黑</v>
          </cell>
          <cell r="B2343" t="str">
            <v>TS-金刚网4cm全磁条侧开-95*220-纯黑</v>
          </cell>
          <cell r="C2343" t="str">
            <v>TS-JGWQCTCK-95*220-纯黑-TS-金刚网4cm全磁条侧开-95*220-纯黑</v>
          </cell>
          <cell r="D2343" t="str">
            <v>居家布艺</v>
          </cell>
          <cell r="E2343" t="str">
            <v>是</v>
          </cell>
          <cell r="F2343" t="str">
            <v>否</v>
          </cell>
          <cell r="G2343" t="str">
            <v>95*220</v>
          </cell>
          <cell r="H2343" t="str">
            <v/>
          </cell>
          <cell r="I2343" t="str">
            <v/>
          </cell>
          <cell r="J2343" t="str">
            <v>件</v>
          </cell>
          <cell r="K2343" t="str">
            <v/>
          </cell>
          <cell r="L2343" t="str">
            <v/>
          </cell>
          <cell r="M2343" t="str">
            <v>19.00</v>
          </cell>
        </row>
        <row r="2344">
          <cell r="A2344" t="str">
            <v>TS-JGWQCTCK-100*200-纯黑</v>
          </cell>
          <cell r="B2344" t="str">
            <v>TS-金刚网4cm全磁条侧开-100*200-纯黑</v>
          </cell>
          <cell r="C2344" t="str">
            <v>TS-JGWQCTCK-100*200-纯黑-TS-金刚网4cm全磁条侧开-100*200-纯黑</v>
          </cell>
          <cell r="D2344" t="str">
            <v>居家布艺</v>
          </cell>
          <cell r="E2344" t="str">
            <v>是</v>
          </cell>
          <cell r="F2344" t="str">
            <v>否</v>
          </cell>
          <cell r="G2344" t="str">
            <v>100*200</v>
          </cell>
          <cell r="H2344" t="str">
            <v/>
          </cell>
          <cell r="I2344" t="str">
            <v/>
          </cell>
          <cell r="J2344" t="str">
            <v>件</v>
          </cell>
          <cell r="K2344" t="str">
            <v/>
          </cell>
          <cell r="L2344" t="str">
            <v/>
          </cell>
          <cell r="M2344" t="str">
            <v>19.00</v>
          </cell>
        </row>
        <row r="2345">
          <cell r="A2345" t="str">
            <v>TS-JGWQCTCK-100*205-纯黑</v>
          </cell>
          <cell r="B2345" t="str">
            <v>TS-金刚网4cm全磁条侧开-100*205-纯黑</v>
          </cell>
          <cell r="C2345" t="str">
            <v>TS-JGWQCTCK-100*205-纯黑-TS-金刚网4cm全磁条侧开-100*205-纯黑</v>
          </cell>
          <cell r="D2345" t="str">
            <v>居家布艺</v>
          </cell>
          <cell r="E2345" t="str">
            <v>是</v>
          </cell>
          <cell r="F2345" t="str">
            <v>否</v>
          </cell>
          <cell r="G2345" t="str">
            <v>100*205</v>
          </cell>
          <cell r="H2345" t="str">
            <v/>
          </cell>
          <cell r="I2345" t="str">
            <v/>
          </cell>
          <cell r="J2345" t="str">
            <v>件</v>
          </cell>
          <cell r="K2345" t="str">
            <v/>
          </cell>
          <cell r="L2345" t="str">
            <v/>
          </cell>
          <cell r="M2345" t="str">
            <v>19.00</v>
          </cell>
        </row>
        <row r="2346">
          <cell r="A2346" t="str">
            <v>TS-JGWQCTCK-100*210-纯黑</v>
          </cell>
          <cell r="B2346" t="str">
            <v>TS-金刚网4cm全磁条侧开-100*210-纯黑</v>
          </cell>
          <cell r="C2346" t="str">
            <v>TS-JGWQCTCK-100*210-纯黑-TS-金刚网4cm全磁条侧开-100*210-纯黑</v>
          </cell>
          <cell r="D2346" t="str">
            <v>居家布艺</v>
          </cell>
          <cell r="E2346" t="str">
            <v>是</v>
          </cell>
          <cell r="F2346" t="str">
            <v>否</v>
          </cell>
          <cell r="G2346" t="str">
            <v>100*210</v>
          </cell>
          <cell r="H2346" t="str">
            <v/>
          </cell>
          <cell r="I2346" t="str">
            <v/>
          </cell>
          <cell r="J2346" t="str">
            <v>件</v>
          </cell>
          <cell r="K2346" t="str">
            <v/>
          </cell>
          <cell r="L2346" t="str">
            <v/>
          </cell>
          <cell r="M2346" t="str">
            <v>19.00</v>
          </cell>
        </row>
        <row r="2347">
          <cell r="A2347" t="str">
            <v>TS-JGWQCTCK-100*215-纯黑</v>
          </cell>
          <cell r="B2347" t="str">
            <v>TS-金刚网4cm全磁条侧开-100*215-纯黑</v>
          </cell>
          <cell r="C2347" t="str">
            <v>TS-JGWQCTCK-100*215-纯黑-TS-金刚网4cm全磁条侧开-100*215-纯黑</v>
          </cell>
          <cell r="D2347" t="str">
            <v>居家布艺</v>
          </cell>
          <cell r="E2347" t="str">
            <v>是</v>
          </cell>
          <cell r="F2347" t="str">
            <v>否</v>
          </cell>
          <cell r="G2347" t="str">
            <v>100*215</v>
          </cell>
          <cell r="H2347" t="str">
            <v/>
          </cell>
          <cell r="I2347" t="str">
            <v/>
          </cell>
          <cell r="J2347" t="str">
            <v>件</v>
          </cell>
          <cell r="K2347" t="str">
            <v/>
          </cell>
          <cell r="L2347" t="str">
            <v/>
          </cell>
          <cell r="M2347" t="str">
            <v>19.00</v>
          </cell>
        </row>
        <row r="2348">
          <cell r="A2348" t="str">
            <v>TS-JGWQCTCK-100*220-纯黑</v>
          </cell>
          <cell r="B2348" t="str">
            <v>TS-金刚网4cm全磁条侧开-100*220-纯黑</v>
          </cell>
          <cell r="C2348" t="str">
            <v>TS-JGWQCTCK-100*220-纯黑-TS-金刚网4cm全磁条侧开-100*220-纯黑</v>
          </cell>
          <cell r="D2348" t="str">
            <v>居家布艺</v>
          </cell>
          <cell r="E2348" t="str">
            <v>是</v>
          </cell>
          <cell r="F2348" t="str">
            <v>否</v>
          </cell>
          <cell r="G2348" t="str">
            <v>100*220</v>
          </cell>
          <cell r="H2348" t="str">
            <v/>
          </cell>
          <cell r="I2348" t="str">
            <v/>
          </cell>
          <cell r="J2348" t="str">
            <v>件</v>
          </cell>
          <cell r="K2348" t="str">
            <v/>
          </cell>
          <cell r="L2348" t="str">
            <v/>
          </cell>
          <cell r="M2348" t="str">
            <v>19.00</v>
          </cell>
        </row>
        <row r="2349">
          <cell r="A2349" t="str">
            <v>TS-JGWQCTCK-100*230-纯黑</v>
          </cell>
          <cell r="B2349" t="str">
            <v>TS-金刚网4cm全磁条侧开-100*230-纯黑</v>
          </cell>
          <cell r="C2349" t="str">
            <v>TS-JGWQCTCK-100*230-纯黑-TS-金刚网4cm全磁条侧开-100*230-纯黑</v>
          </cell>
          <cell r="D2349" t="str">
            <v>居家布艺</v>
          </cell>
          <cell r="E2349" t="str">
            <v>是</v>
          </cell>
          <cell r="F2349" t="str">
            <v>否</v>
          </cell>
          <cell r="G2349" t="str">
            <v>100*230</v>
          </cell>
          <cell r="H2349" t="str">
            <v/>
          </cell>
          <cell r="I2349" t="str">
            <v/>
          </cell>
          <cell r="J2349" t="str">
            <v>件</v>
          </cell>
          <cell r="K2349" t="str">
            <v/>
          </cell>
          <cell r="L2349" t="str">
            <v/>
          </cell>
          <cell r="M2349" t="str">
            <v>20.00</v>
          </cell>
        </row>
        <row r="2350">
          <cell r="A2350" t="str">
            <v>TS-JGWQCTCK-100*240-纯黑</v>
          </cell>
          <cell r="B2350" t="str">
            <v>TS-金刚网4cm全磁条侧开-100*240-纯黑</v>
          </cell>
          <cell r="C2350" t="str">
            <v>TS-JGWQCTCK-100*240-纯黑-TS-金刚网4cm全磁条侧开-100*240-纯黑</v>
          </cell>
          <cell r="D2350" t="str">
            <v>居家布艺</v>
          </cell>
          <cell r="E2350" t="str">
            <v>是</v>
          </cell>
          <cell r="F2350" t="str">
            <v>否</v>
          </cell>
          <cell r="G2350" t="str">
            <v>100*240</v>
          </cell>
          <cell r="H2350" t="str">
            <v/>
          </cell>
          <cell r="I2350" t="str">
            <v/>
          </cell>
          <cell r="J2350" t="str">
            <v>件</v>
          </cell>
          <cell r="K2350" t="str">
            <v/>
          </cell>
          <cell r="L2350" t="str">
            <v/>
          </cell>
          <cell r="M2350" t="str">
            <v>21.00</v>
          </cell>
        </row>
        <row r="2351">
          <cell r="A2351" t="str">
            <v>TS-JGWQCTCK-105*205-纯黑</v>
          </cell>
          <cell r="B2351" t="str">
            <v>TS-金刚网4cm全磁条侧开-105*205-纯黑</v>
          </cell>
          <cell r="C2351" t="str">
            <v>TS-JGWQCTCK-105*205-纯黑-TS-金刚网4cm全磁条侧开-105*205-纯黑</v>
          </cell>
          <cell r="D2351" t="str">
            <v>居家布艺</v>
          </cell>
          <cell r="E2351" t="str">
            <v>是</v>
          </cell>
          <cell r="F2351" t="str">
            <v>否</v>
          </cell>
          <cell r="G2351" t="str">
            <v>105*205</v>
          </cell>
          <cell r="H2351" t="str">
            <v/>
          </cell>
          <cell r="I2351" t="str">
            <v/>
          </cell>
          <cell r="J2351" t="str">
            <v>件</v>
          </cell>
          <cell r="K2351" t="str">
            <v/>
          </cell>
          <cell r="L2351" t="str">
            <v/>
          </cell>
          <cell r="M2351" t="str">
            <v>20.00</v>
          </cell>
        </row>
        <row r="2352">
          <cell r="A2352" t="str">
            <v>TS-JGWQCTCK-105*210-纯黑</v>
          </cell>
          <cell r="B2352" t="str">
            <v>TS-金刚网4cm全磁条侧开-105*210-纯黑</v>
          </cell>
          <cell r="C2352" t="str">
            <v>TS-JGWQCTCK-105*210-纯黑-TS-金刚网4cm全磁条侧开-105*210-纯黑</v>
          </cell>
          <cell r="D2352" t="str">
            <v>居家布艺</v>
          </cell>
          <cell r="E2352" t="str">
            <v>是</v>
          </cell>
          <cell r="F2352" t="str">
            <v>否</v>
          </cell>
          <cell r="G2352" t="str">
            <v>105*210</v>
          </cell>
          <cell r="H2352" t="str">
            <v/>
          </cell>
          <cell r="I2352" t="str">
            <v/>
          </cell>
          <cell r="J2352" t="str">
            <v>件</v>
          </cell>
          <cell r="K2352" t="str">
            <v/>
          </cell>
          <cell r="L2352" t="str">
            <v/>
          </cell>
          <cell r="M2352" t="str">
            <v>20.00</v>
          </cell>
        </row>
        <row r="2353">
          <cell r="A2353" t="str">
            <v>TS-JGWQCTCK-105*220-纯黑</v>
          </cell>
          <cell r="B2353" t="str">
            <v>TS-金刚网4cm全磁条侧开-105*220-纯黑</v>
          </cell>
          <cell r="C2353" t="str">
            <v>TS-JGWQCTCK-105*220-纯黑-TS-金刚网4cm全磁条侧开-105*220-纯黑</v>
          </cell>
          <cell r="D2353" t="str">
            <v>居家布艺</v>
          </cell>
          <cell r="E2353" t="str">
            <v>是</v>
          </cell>
          <cell r="F2353" t="str">
            <v>否</v>
          </cell>
          <cell r="G2353" t="str">
            <v>105*220</v>
          </cell>
          <cell r="H2353" t="str">
            <v/>
          </cell>
          <cell r="I2353" t="str">
            <v/>
          </cell>
          <cell r="J2353" t="str">
            <v>件</v>
          </cell>
          <cell r="K2353" t="str">
            <v/>
          </cell>
          <cell r="L2353" t="str">
            <v/>
          </cell>
          <cell r="M2353" t="str">
            <v>20.00</v>
          </cell>
        </row>
        <row r="2354">
          <cell r="A2354" t="str">
            <v>TS-JGWQCTCK-110*200-纯黑</v>
          </cell>
          <cell r="B2354" t="str">
            <v>TS-金刚网4cm全磁条侧开-110*200-纯黑</v>
          </cell>
          <cell r="C2354" t="str">
            <v>TS-JGWQCTCK-110*200-纯黑-TS-金刚网4cm全磁条侧开-110*200-纯黑</v>
          </cell>
          <cell r="D2354" t="str">
            <v>居家布艺</v>
          </cell>
          <cell r="E2354" t="str">
            <v>是</v>
          </cell>
          <cell r="F2354" t="str">
            <v>否</v>
          </cell>
          <cell r="G2354" t="str">
            <v>110*200</v>
          </cell>
          <cell r="H2354" t="str">
            <v/>
          </cell>
          <cell r="I2354" t="str">
            <v/>
          </cell>
          <cell r="J2354" t="str">
            <v>件</v>
          </cell>
          <cell r="K2354" t="str">
            <v/>
          </cell>
          <cell r="L2354" t="str">
            <v/>
          </cell>
          <cell r="M2354" t="str">
            <v>20.00</v>
          </cell>
        </row>
        <row r="2355">
          <cell r="A2355" t="str">
            <v>TS-JGWQCTCK-110*210-纯黑</v>
          </cell>
          <cell r="B2355" t="str">
            <v>TS-金刚网4cm全磁条侧开-110*210-纯黑</v>
          </cell>
          <cell r="C2355" t="str">
            <v>TS-JGWQCTCK-110*210-纯黑-TS-金刚网4cm全磁条侧开-110*210-纯黑</v>
          </cell>
          <cell r="D2355" t="str">
            <v>居家布艺</v>
          </cell>
          <cell r="E2355" t="str">
            <v>是</v>
          </cell>
          <cell r="F2355" t="str">
            <v>否</v>
          </cell>
          <cell r="G2355" t="str">
            <v>110*210</v>
          </cell>
          <cell r="H2355" t="str">
            <v/>
          </cell>
          <cell r="I2355" t="str">
            <v/>
          </cell>
          <cell r="J2355" t="str">
            <v>件</v>
          </cell>
          <cell r="K2355" t="str">
            <v/>
          </cell>
          <cell r="L2355" t="str">
            <v/>
          </cell>
          <cell r="M2355" t="str">
            <v>20.00</v>
          </cell>
        </row>
        <row r="2356">
          <cell r="A2356" t="str">
            <v>TS-JGWQCTCK-110*220-纯黑</v>
          </cell>
          <cell r="B2356" t="str">
            <v>TS-金刚网4cm全磁条侧开-110*220-纯黑</v>
          </cell>
          <cell r="C2356" t="str">
            <v>TS-JGWQCTCK-110*220-纯黑-TS-金刚网4cm全磁条侧开-110*220-纯黑</v>
          </cell>
          <cell r="D2356" t="str">
            <v>居家布艺</v>
          </cell>
          <cell r="E2356" t="str">
            <v>是</v>
          </cell>
          <cell r="F2356" t="str">
            <v>否</v>
          </cell>
          <cell r="G2356" t="str">
            <v>110*220</v>
          </cell>
          <cell r="H2356" t="str">
            <v/>
          </cell>
          <cell r="I2356" t="str">
            <v/>
          </cell>
          <cell r="J2356" t="str">
            <v>件</v>
          </cell>
          <cell r="K2356" t="str">
            <v/>
          </cell>
          <cell r="L2356" t="str">
            <v/>
          </cell>
          <cell r="M2356" t="str">
            <v>20.00</v>
          </cell>
        </row>
        <row r="2357">
          <cell r="A2357" t="str">
            <v>TS-JGWQCTCK-110*230-纯黑</v>
          </cell>
          <cell r="B2357" t="str">
            <v>TS-金刚网4cm全磁条侧开-110*230-纯黑</v>
          </cell>
          <cell r="C2357" t="str">
            <v>TS-JGWQCTCK-110*230-纯黑-TS-金刚网4cm全磁条侧开-110*230-纯黑</v>
          </cell>
          <cell r="D2357" t="str">
            <v>居家布艺</v>
          </cell>
          <cell r="E2357" t="str">
            <v>是</v>
          </cell>
          <cell r="F2357" t="str">
            <v>否</v>
          </cell>
          <cell r="G2357" t="str">
            <v>110*230</v>
          </cell>
          <cell r="H2357" t="str">
            <v/>
          </cell>
          <cell r="I2357" t="str">
            <v/>
          </cell>
          <cell r="J2357" t="str">
            <v>件</v>
          </cell>
          <cell r="K2357" t="str">
            <v/>
          </cell>
          <cell r="L2357" t="str">
            <v/>
          </cell>
          <cell r="M2357" t="str">
            <v>21.00</v>
          </cell>
        </row>
        <row r="2358">
          <cell r="A2358" t="str">
            <v>TS-JGWQCTCK-110*240-纯黑</v>
          </cell>
          <cell r="B2358" t="str">
            <v>TS-金刚网4cm全磁条侧开-110*240-纯黑</v>
          </cell>
          <cell r="C2358" t="str">
            <v>TS-JGWQCTCK-110*240-纯黑-TS-金刚网4cm全磁条侧开-110*240-纯黑</v>
          </cell>
          <cell r="D2358" t="str">
            <v>居家布艺</v>
          </cell>
          <cell r="E2358" t="str">
            <v>是</v>
          </cell>
          <cell r="F2358" t="str">
            <v>否</v>
          </cell>
          <cell r="G2358" t="str">
            <v>110*240</v>
          </cell>
          <cell r="H2358" t="str">
            <v/>
          </cell>
          <cell r="I2358" t="str">
            <v/>
          </cell>
          <cell r="J2358" t="str">
            <v>件</v>
          </cell>
          <cell r="K2358" t="str">
            <v/>
          </cell>
          <cell r="L2358" t="str">
            <v/>
          </cell>
          <cell r="M2358" t="str">
            <v>22.00</v>
          </cell>
        </row>
        <row r="2359">
          <cell r="A2359" t="str">
            <v>TS-JGWQCTCK-120*200-纯黑</v>
          </cell>
          <cell r="B2359" t="str">
            <v>TS-金刚网4cm全磁条侧开-120*200-纯黑</v>
          </cell>
          <cell r="C2359" t="str">
            <v>TS-JGWQCTCK-120*200-纯黑-TS-金刚网4cm全磁条侧开-120*200-纯黑</v>
          </cell>
          <cell r="D2359" t="str">
            <v>居家布艺</v>
          </cell>
          <cell r="E2359" t="str">
            <v>是</v>
          </cell>
          <cell r="F2359" t="str">
            <v>否</v>
          </cell>
          <cell r="G2359" t="str">
            <v>120*200</v>
          </cell>
          <cell r="H2359" t="str">
            <v/>
          </cell>
          <cell r="I2359" t="str">
            <v/>
          </cell>
          <cell r="J2359" t="str">
            <v>件</v>
          </cell>
          <cell r="K2359" t="str">
            <v/>
          </cell>
          <cell r="L2359" t="str">
            <v/>
          </cell>
          <cell r="M2359" t="str">
            <v>21.00</v>
          </cell>
        </row>
        <row r="2360">
          <cell r="A2360" t="str">
            <v>TS-JGWQCTCK-120*210-纯黑</v>
          </cell>
          <cell r="B2360" t="str">
            <v>TS-金刚网4cm全磁条侧开-120*210-纯黑</v>
          </cell>
          <cell r="C2360" t="str">
            <v>TS-JGWQCTCK-120*210-纯黑-TS-金刚网4cm全磁条侧开-120*210-纯黑</v>
          </cell>
          <cell r="D2360" t="str">
            <v>居家布艺</v>
          </cell>
          <cell r="E2360" t="str">
            <v>是</v>
          </cell>
          <cell r="F2360" t="str">
            <v>否</v>
          </cell>
          <cell r="G2360" t="str">
            <v>120*210</v>
          </cell>
          <cell r="H2360" t="str">
            <v/>
          </cell>
          <cell r="I2360" t="str">
            <v/>
          </cell>
          <cell r="J2360" t="str">
            <v>件</v>
          </cell>
          <cell r="K2360" t="str">
            <v/>
          </cell>
          <cell r="L2360" t="str">
            <v/>
          </cell>
          <cell r="M2360" t="str">
            <v>21.00</v>
          </cell>
        </row>
        <row r="2361">
          <cell r="A2361" t="str">
            <v>TS-JGWQCTCK-120*220-纯黑</v>
          </cell>
          <cell r="B2361" t="str">
            <v>TS-金刚网4cm全磁条侧开-120*220-纯黑</v>
          </cell>
          <cell r="C2361" t="str">
            <v>TS-JGWQCTCK-120*220-纯黑-TS-金刚网4cm全磁条侧开-120*220-纯黑</v>
          </cell>
          <cell r="D2361" t="str">
            <v>居家布艺</v>
          </cell>
          <cell r="E2361" t="str">
            <v>是</v>
          </cell>
          <cell r="F2361" t="str">
            <v>否</v>
          </cell>
          <cell r="G2361" t="str">
            <v>120*220</v>
          </cell>
          <cell r="H2361" t="str">
            <v/>
          </cell>
          <cell r="I2361" t="str">
            <v/>
          </cell>
          <cell r="J2361" t="str">
            <v>件</v>
          </cell>
          <cell r="K2361" t="str">
            <v/>
          </cell>
          <cell r="L2361" t="str">
            <v/>
          </cell>
          <cell r="M2361" t="str">
            <v>21.00</v>
          </cell>
        </row>
        <row r="2362">
          <cell r="A2362" t="str">
            <v>TS-JGWQCTCK-120*230-纯黑</v>
          </cell>
          <cell r="B2362" t="str">
            <v>TS-金刚网4cm全磁条侧开-120*230-纯黑</v>
          </cell>
          <cell r="C2362" t="str">
            <v>TS-JGWQCTCK-120*230-纯黑-TS-金刚网4cm全磁条侧开-120*230-纯黑</v>
          </cell>
          <cell r="D2362" t="str">
            <v>居家布艺</v>
          </cell>
          <cell r="E2362" t="str">
            <v>是</v>
          </cell>
          <cell r="F2362" t="str">
            <v>否</v>
          </cell>
          <cell r="G2362" t="str">
            <v>120*230</v>
          </cell>
          <cell r="H2362" t="str">
            <v/>
          </cell>
          <cell r="I2362" t="str">
            <v/>
          </cell>
          <cell r="J2362" t="str">
            <v>件</v>
          </cell>
          <cell r="K2362" t="str">
            <v/>
          </cell>
          <cell r="L2362" t="str">
            <v/>
          </cell>
          <cell r="M2362" t="str">
            <v>22.00</v>
          </cell>
        </row>
        <row r="2363">
          <cell r="A2363" t="str">
            <v>TS-JGWQCTCK-120*240-纯黑</v>
          </cell>
          <cell r="B2363" t="str">
            <v>TS-金刚网4cm全磁条侧开-120*240-纯黑</v>
          </cell>
          <cell r="C2363" t="str">
            <v>TS-JGWQCTCK-120*240-纯黑-TS-金刚网4cm全磁条侧开-120*240-纯黑</v>
          </cell>
          <cell r="D2363" t="str">
            <v>居家布艺</v>
          </cell>
          <cell r="E2363" t="str">
            <v>是</v>
          </cell>
          <cell r="F2363" t="str">
            <v>否</v>
          </cell>
          <cell r="G2363" t="str">
            <v>120*240</v>
          </cell>
          <cell r="H2363" t="str">
            <v/>
          </cell>
          <cell r="I2363" t="str">
            <v/>
          </cell>
          <cell r="J2363" t="str">
            <v>件</v>
          </cell>
          <cell r="K2363" t="str">
            <v/>
          </cell>
          <cell r="L2363" t="str">
            <v/>
          </cell>
          <cell r="M2363" t="str">
            <v>23.00</v>
          </cell>
        </row>
        <row r="2364">
          <cell r="A2364" t="str">
            <v>TS-JGWQCTCK-70*200-纯灰</v>
          </cell>
          <cell r="B2364" t="str">
            <v>TS-金刚网4cm全磁条侧开-70*200-纯灰</v>
          </cell>
          <cell r="C2364" t="str">
            <v>TS-JGWQCTCK-70*200-纯灰-TS-金刚网4cm全磁条侧开-70*200-纯灰</v>
          </cell>
          <cell r="D2364" t="str">
            <v>居家布艺</v>
          </cell>
          <cell r="E2364" t="str">
            <v>是</v>
          </cell>
          <cell r="F2364" t="str">
            <v>否</v>
          </cell>
          <cell r="G2364" t="str">
            <v>70*200</v>
          </cell>
          <cell r="H2364" t="str">
            <v/>
          </cell>
          <cell r="I2364" t="str">
            <v/>
          </cell>
          <cell r="J2364" t="str">
            <v>件</v>
          </cell>
          <cell r="K2364" t="str">
            <v/>
          </cell>
          <cell r="L2364" t="str">
            <v/>
          </cell>
          <cell r="M2364" t="str">
            <v>19.00</v>
          </cell>
        </row>
        <row r="2365">
          <cell r="A2365" t="str">
            <v>TS-JGWQCTCK-80*190-纯灰</v>
          </cell>
          <cell r="B2365" t="str">
            <v>TS-金刚网4cm全磁条侧开-80*190-纯灰</v>
          </cell>
          <cell r="C2365" t="str">
            <v>TS-JGWQCTCK-80*190-纯灰-TS-金刚网4cm全磁条侧开-80*190-纯灰</v>
          </cell>
          <cell r="D2365" t="str">
            <v>居家布艺</v>
          </cell>
          <cell r="E2365" t="str">
            <v>是</v>
          </cell>
          <cell r="F2365" t="str">
            <v>否</v>
          </cell>
          <cell r="G2365" t="str">
            <v>80*190</v>
          </cell>
          <cell r="H2365" t="str">
            <v/>
          </cell>
          <cell r="I2365" t="str">
            <v/>
          </cell>
          <cell r="J2365" t="str">
            <v>件</v>
          </cell>
          <cell r="K2365" t="str">
            <v/>
          </cell>
          <cell r="L2365" t="str">
            <v/>
          </cell>
          <cell r="M2365" t="str">
            <v>19.00</v>
          </cell>
        </row>
        <row r="2366">
          <cell r="A2366" t="str">
            <v>TS-JGWQCTCK-80*195-纯灰</v>
          </cell>
          <cell r="B2366" t="str">
            <v>TS-金刚网4cm全磁条侧开-80*195-纯灰</v>
          </cell>
          <cell r="C2366" t="str">
            <v>TS-JGWQCTCK-80*195-纯灰-TS-金刚网4cm全磁条侧开-80*195-纯灰</v>
          </cell>
          <cell r="D2366" t="str">
            <v>居家布艺</v>
          </cell>
          <cell r="E2366" t="str">
            <v>是</v>
          </cell>
          <cell r="F2366" t="str">
            <v>否</v>
          </cell>
          <cell r="G2366" t="str">
            <v>80*195</v>
          </cell>
          <cell r="H2366" t="str">
            <v/>
          </cell>
          <cell r="I2366" t="str">
            <v/>
          </cell>
          <cell r="J2366" t="str">
            <v>件</v>
          </cell>
          <cell r="K2366" t="str">
            <v/>
          </cell>
          <cell r="L2366" t="str">
            <v/>
          </cell>
          <cell r="M2366" t="str">
            <v>19.00</v>
          </cell>
        </row>
        <row r="2367">
          <cell r="A2367" t="str">
            <v>TS-JGWQCTCK-80*200-纯灰</v>
          </cell>
          <cell r="B2367" t="str">
            <v>TS-金刚网4cm全磁条侧开-80*200-纯灰</v>
          </cell>
          <cell r="C2367" t="str">
            <v>TS-JGWQCTCK-80*200-纯灰-TS-金刚网4cm全磁条侧开-80*200-纯灰</v>
          </cell>
          <cell r="D2367" t="str">
            <v>居家布艺</v>
          </cell>
          <cell r="E2367" t="str">
            <v>是</v>
          </cell>
          <cell r="F2367" t="str">
            <v>否</v>
          </cell>
          <cell r="G2367" t="str">
            <v>80*200</v>
          </cell>
          <cell r="H2367" t="str">
            <v/>
          </cell>
          <cell r="I2367" t="str">
            <v/>
          </cell>
          <cell r="J2367" t="str">
            <v>件</v>
          </cell>
          <cell r="K2367" t="str">
            <v/>
          </cell>
          <cell r="L2367" t="str">
            <v/>
          </cell>
          <cell r="M2367" t="str">
            <v>19.00</v>
          </cell>
        </row>
        <row r="2368">
          <cell r="A2368" t="str">
            <v>TS-JGWQCTCK-80*205-纯灰</v>
          </cell>
          <cell r="B2368" t="str">
            <v>TS-金刚网4cm全磁条侧开-80*205-纯灰</v>
          </cell>
          <cell r="C2368" t="str">
            <v>TS-JGWQCTCK-80*205-纯灰-TS-金刚网4cm全磁条侧开-80*205-纯灰</v>
          </cell>
          <cell r="D2368" t="str">
            <v>居家布艺</v>
          </cell>
          <cell r="E2368" t="str">
            <v>是</v>
          </cell>
          <cell r="F2368" t="str">
            <v>否</v>
          </cell>
          <cell r="G2368" t="str">
            <v>80*205</v>
          </cell>
          <cell r="H2368" t="str">
            <v/>
          </cell>
          <cell r="I2368" t="str">
            <v/>
          </cell>
          <cell r="J2368" t="str">
            <v>件</v>
          </cell>
          <cell r="K2368" t="str">
            <v/>
          </cell>
          <cell r="L2368" t="str">
            <v/>
          </cell>
          <cell r="M2368" t="str">
            <v>19.00</v>
          </cell>
        </row>
        <row r="2369">
          <cell r="A2369" t="str">
            <v>TS-JGWQCTCK-80*210-纯灰</v>
          </cell>
          <cell r="B2369" t="str">
            <v>TS-金刚网4cm全磁条侧开-80*210-纯灰</v>
          </cell>
          <cell r="C2369" t="str">
            <v>TS-JGWQCTCK-80*210-纯灰-TS-金刚网4cm全磁条侧开-80*210-纯灰</v>
          </cell>
          <cell r="D2369" t="str">
            <v>居家布艺</v>
          </cell>
          <cell r="E2369" t="str">
            <v>是</v>
          </cell>
          <cell r="F2369" t="str">
            <v>否</v>
          </cell>
          <cell r="G2369" t="str">
            <v>80*210</v>
          </cell>
          <cell r="H2369" t="str">
            <v/>
          </cell>
          <cell r="I2369" t="str">
            <v/>
          </cell>
          <cell r="J2369" t="str">
            <v>件</v>
          </cell>
          <cell r="K2369" t="str">
            <v/>
          </cell>
          <cell r="L2369" t="str">
            <v/>
          </cell>
          <cell r="M2369" t="str">
            <v>19.00</v>
          </cell>
        </row>
        <row r="2370">
          <cell r="A2370" t="str">
            <v>TS-JGWQCTCK-80*215-纯灰</v>
          </cell>
          <cell r="B2370" t="str">
            <v>TS-金刚网4cm全磁条侧开-80*215-纯灰</v>
          </cell>
          <cell r="C2370" t="str">
            <v>TS-JGWQCTCK-80*215-纯灰-TS-金刚网4cm全磁条侧开-80*215-纯灰</v>
          </cell>
          <cell r="D2370" t="str">
            <v>居家布艺</v>
          </cell>
          <cell r="E2370" t="str">
            <v>是</v>
          </cell>
          <cell r="F2370" t="str">
            <v>否</v>
          </cell>
          <cell r="G2370" t="str">
            <v>80*215</v>
          </cell>
          <cell r="H2370" t="str">
            <v/>
          </cell>
          <cell r="I2370" t="str">
            <v/>
          </cell>
          <cell r="J2370" t="str">
            <v>件</v>
          </cell>
          <cell r="K2370" t="str">
            <v/>
          </cell>
          <cell r="L2370" t="str">
            <v/>
          </cell>
          <cell r="M2370" t="str">
            <v>19.00</v>
          </cell>
        </row>
        <row r="2371">
          <cell r="A2371" t="str">
            <v>TS-JGWQCTCK-80*220-纯灰</v>
          </cell>
          <cell r="B2371" t="str">
            <v>TS-金刚网4cm全磁条侧开-80*220-纯灰</v>
          </cell>
          <cell r="C2371" t="str">
            <v>TS-JGWQCTCK-80*220-纯灰-TS-金刚网4cm全磁条侧开-80*220-纯灰</v>
          </cell>
          <cell r="D2371" t="str">
            <v>居家布艺</v>
          </cell>
          <cell r="E2371" t="str">
            <v>是</v>
          </cell>
          <cell r="F2371" t="str">
            <v>否</v>
          </cell>
          <cell r="G2371" t="str">
            <v>80*220</v>
          </cell>
          <cell r="H2371" t="str">
            <v/>
          </cell>
          <cell r="I2371" t="str">
            <v/>
          </cell>
          <cell r="J2371" t="str">
            <v>件</v>
          </cell>
          <cell r="K2371" t="str">
            <v/>
          </cell>
          <cell r="L2371" t="str">
            <v/>
          </cell>
          <cell r="M2371" t="str">
            <v>19.00</v>
          </cell>
        </row>
        <row r="2372">
          <cell r="A2372" t="str">
            <v>TS-JGWQCTCK-85*190-纯灰</v>
          </cell>
          <cell r="B2372" t="str">
            <v>TS-金刚网4cm全磁条侧开-85*190-纯灰</v>
          </cell>
          <cell r="C2372" t="str">
            <v>TS-JGWQCTCK-85*190-纯灰-TS-金刚网4cm全磁条侧开-85*190-纯灰</v>
          </cell>
          <cell r="D2372" t="str">
            <v>居家布艺</v>
          </cell>
          <cell r="E2372" t="str">
            <v>是</v>
          </cell>
          <cell r="F2372" t="str">
            <v>否</v>
          </cell>
          <cell r="G2372" t="str">
            <v>85*190</v>
          </cell>
          <cell r="H2372" t="str">
            <v/>
          </cell>
          <cell r="I2372" t="str">
            <v/>
          </cell>
          <cell r="J2372" t="str">
            <v>件</v>
          </cell>
          <cell r="K2372" t="str">
            <v/>
          </cell>
          <cell r="L2372" t="str">
            <v/>
          </cell>
          <cell r="M2372" t="str">
            <v>19.00</v>
          </cell>
        </row>
        <row r="2373">
          <cell r="A2373" t="str">
            <v>TS-JGWQCTCK-85*195-纯灰</v>
          </cell>
          <cell r="B2373" t="str">
            <v>TS-金刚网4cm全磁条侧开-85*195-纯灰</v>
          </cell>
          <cell r="C2373" t="str">
            <v>TS-JGWQCTCK-85*195-纯灰-TS-金刚网4cm全磁条侧开-85*195-纯灰</v>
          </cell>
          <cell r="D2373" t="str">
            <v>居家布艺</v>
          </cell>
          <cell r="E2373" t="str">
            <v>是</v>
          </cell>
          <cell r="F2373" t="str">
            <v>否</v>
          </cell>
          <cell r="G2373" t="str">
            <v>85*195</v>
          </cell>
          <cell r="H2373" t="str">
            <v/>
          </cell>
          <cell r="I2373" t="str">
            <v/>
          </cell>
          <cell r="J2373" t="str">
            <v>件</v>
          </cell>
          <cell r="K2373" t="str">
            <v/>
          </cell>
          <cell r="L2373" t="str">
            <v/>
          </cell>
          <cell r="M2373" t="str">
            <v>19.00</v>
          </cell>
        </row>
        <row r="2374">
          <cell r="A2374" t="str">
            <v>TS-JGWQCTCK-85*200-纯灰</v>
          </cell>
          <cell r="B2374" t="str">
            <v>TS-金刚网4cm全磁条侧开-85*200-纯灰</v>
          </cell>
          <cell r="C2374" t="str">
            <v>TS-JGWQCTCK-85*200-纯灰-TS-金刚网4cm全磁条侧开-85*200-纯灰</v>
          </cell>
          <cell r="D2374" t="str">
            <v>居家布艺</v>
          </cell>
          <cell r="E2374" t="str">
            <v>是</v>
          </cell>
          <cell r="F2374" t="str">
            <v>否</v>
          </cell>
          <cell r="G2374" t="str">
            <v>85*200</v>
          </cell>
          <cell r="H2374" t="str">
            <v/>
          </cell>
          <cell r="I2374" t="str">
            <v/>
          </cell>
          <cell r="J2374" t="str">
            <v>件</v>
          </cell>
          <cell r="K2374" t="str">
            <v/>
          </cell>
          <cell r="L2374" t="str">
            <v/>
          </cell>
          <cell r="M2374" t="str">
            <v>19.00</v>
          </cell>
        </row>
        <row r="2375">
          <cell r="A2375" t="str">
            <v>TS-JGWQCTCK-85*205-纯灰</v>
          </cell>
          <cell r="B2375" t="str">
            <v>TS-金刚网4cm全磁条侧开-85*205-纯灰</v>
          </cell>
          <cell r="C2375" t="str">
            <v>TS-JGWQCTCK-85*205-纯灰-TS-金刚网4cm全磁条侧开-85*205-纯灰</v>
          </cell>
          <cell r="D2375" t="str">
            <v>居家布艺</v>
          </cell>
          <cell r="E2375" t="str">
            <v>是</v>
          </cell>
          <cell r="F2375" t="str">
            <v>否</v>
          </cell>
          <cell r="G2375" t="str">
            <v>85*205</v>
          </cell>
          <cell r="H2375" t="str">
            <v/>
          </cell>
          <cell r="I2375" t="str">
            <v/>
          </cell>
          <cell r="J2375" t="str">
            <v>件</v>
          </cell>
          <cell r="K2375" t="str">
            <v/>
          </cell>
          <cell r="L2375" t="str">
            <v/>
          </cell>
          <cell r="M2375" t="str">
            <v>19.00</v>
          </cell>
        </row>
        <row r="2376">
          <cell r="A2376" t="str">
            <v>TS-JGWQCTCK-85*210-纯灰</v>
          </cell>
          <cell r="B2376" t="str">
            <v>TS-金刚网4cm全磁条侧开-85*210-纯灰</v>
          </cell>
          <cell r="C2376" t="str">
            <v>TS-JGWQCTCK-85*210-纯灰-TS-金刚网4cm全磁条侧开-85*210-纯灰</v>
          </cell>
          <cell r="D2376" t="str">
            <v>居家布艺</v>
          </cell>
          <cell r="E2376" t="str">
            <v>是</v>
          </cell>
          <cell r="F2376" t="str">
            <v>否</v>
          </cell>
          <cell r="G2376" t="str">
            <v>85*210</v>
          </cell>
          <cell r="H2376" t="str">
            <v/>
          </cell>
          <cell r="I2376" t="str">
            <v/>
          </cell>
          <cell r="J2376" t="str">
            <v>件</v>
          </cell>
          <cell r="K2376" t="str">
            <v/>
          </cell>
          <cell r="L2376" t="str">
            <v/>
          </cell>
          <cell r="M2376" t="str">
            <v>19.00</v>
          </cell>
        </row>
        <row r="2377">
          <cell r="A2377" t="str">
            <v>TS-JGWQCTCK-85*215-纯灰</v>
          </cell>
          <cell r="B2377" t="str">
            <v>TS-金刚网4cm全磁条侧开-85*215-纯灰</v>
          </cell>
          <cell r="C2377" t="str">
            <v>TS-JGWQCTCK-85*215-纯灰-TS-金刚网4cm全磁条侧开-85*215-纯灰</v>
          </cell>
          <cell r="D2377" t="str">
            <v>居家布艺</v>
          </cell>
          <cell r="E2377" t="str">
            <v>是</v>
          </cell>
          <cell r="F2377" t="str">
            <v>否</v>
          </cell>
          <cell r="G2377" t="str">
            <v>85*215</v>
          </cell>
          <cell r="H2377" t="str">
            <v/>
          </cell>
          <cell r="I2377" t="str">
            <v/>
          </cell>
          <cell r="J2377" t="str">
            <v>件</v>
          </cell>
          <cell r="K2377" t="str">
            <v/>
          </cell>
          <cell r="L2377" t="str">
            <v/>
          </cell>
          <cell r="M2377" t="str">
            <v>19.00</v>
          </cell>
        </row>
        <row r="2378">
          <cell r="A2378" t="str">
            <v>TS-JGWQCTCK-85*220-纯灰</v>
          </cell>
          <cell r="B2378" t="str">
            <v>TS-金刚网4cm全磁条侧开-85*220-纯灰</v>
          </cell>
          <cell r="C2378" t="str">
            <v>TS-JGWQCTCK-85*220-纯灰-TS-金刚网4cm全磁条侧开-85*220-纯灰</v>
          </cell>
          <cell r="D2378" t="str">
            <v>居家布艺</v>
          </cell>
          <cell r="E2378" t="str">
            <v>是</v>
          </cell>
          <cell r="F2378" t="str">
            <v>否</v>
          </cell>
          <cell r="G2378" t="str">
            <v>85*220</v>
          </cell>
          <cell r="H2378" t="str">
            <v/>
          </cell>
          <cell r="I2378" t="str">
            <v/>
          </cell>
          <cell r="J2378" t="str">
            <v>件</v>
          </cell>
          <cell r="K2378" t="str">
            <v/>
          </cell>
          <cell r="L2378" t="str">
            <v/>
          </cell>
          <cell r="M2378" t="str">
            <v>19.00</v>
          </cell>
        </row>
        <row r="2379">
          <cell r="A2379" t="str">
            <v>TS-JGWQCTCK-90*190-纯灰</v>
          </cell>
          <cell r="B2379" t="str">
            <v>TS-金刚网4cm全磁条侧开-90*190-纯灰</v>
          </cell>
          <cell r="C2379" t="str">
            <v>TS-JGWQCTCK-90*190-纯灰-TS-金刚网4cm全磁条侧开-90*190-纯灰</v>
          </cell>
          <cell r="D2379" t="str">
            <v>居家布艺</v>
          </cell>
          <cell r="E2379" t="str">
            <v>是</v>
          </cell>
          <cell r="F2379" t="str">
            <v>否</v>
          </cell>
          <cell r="G2379" t="str">
            <v>90*190</v>
          </cell>
          <cell r="H2379" t="str">
            <v/>
          </cell>
          <cell r="I2379" t="str">
            <v/>
          </cell>
          <cell r="J2379" t="str">
            <v>件</v>
          </cell>
          <cell r="K2379" t="str">
            <v/>
          </cell>
          <cell r="L2379" t="str">
            <v/>
          </cell>
          <cell r="M2379" t="str">
            <v>19.00</v>
          </cell>
        </row>
        <row r="2380">
          <cell r="A2380" t="str">
            <v>TS-JGWQCTCK-90*195-纯灰</v>
          </cell>
          <cell r="B2380" t="str">
            <v>TS-金刚网4cm全磁条侧开-90*195-纯灰</v>
          </cell>
          <cell r="C2380" t="str">
            <v>TS-JGWQCTCK-90*195-纯灰-TS-金刚网4cm全磁条侧开-90*195-纯灰</v>
          </cell>
          <cell r="D2380" t="str">
            <v>居家布艺</v>
          </cell>
          <cell r="E2380" t="str">
            <v>是</v>
          </cell>
          <cell r="F2380" t="str">
            <v>否</v>
          </cell>
          <cell r="G2380" t="str">
            <v>90*195</v>
          </cell>
          <cell r="H2380" t="str">
            <v/>
          </cell>
          <cell r="I2380" t="str">
            <v/>
          </cell>
          <cell r="J2380" t="str">
            <v>件</v>
          </cell>
          <cell r="K2380" t="str">
            <v/>
          </cell>
          <cell r="L2380" t="str">
            <v/>
          </cell>
          <cell r="M2380" t="str">
            <v>19.00</v>
          </cell>
        </row>
        <row r="2381">
          <cell r="A2381" t="str">
            <v>TS-JGWQCTCK-90*200-纯灰</v>
          </cell>
          <cell r="B2381" t="str">
            <v>TS-金刚网4cm全磁条侧开-90*200-纯灰</v>
          </cell>
          <cell r="C2381" t="str">
            <v>TS-JGWQCTCK-90*200-纯灰-TS-金刚网4cm全磁条侧开-90*200-纯灰</v>
          </cell>
          <cell r="D2381" t="str">
            <v>居家布艺</v>
          </cell>
          <cell r="E2381" t="str">
            <v>是</v>
          </cell>
          <cell r="F2381" t="str">
            <v>否</v>
          </cell>
          <cell r="G2381" t="str">
            <v>90*200</v>
          </cell>
          <cell r="H2381" t="str">
            <v/>
          </cell>
          <cell r="I2381" t="str">
            <v/>
          </cell>
          <cell r="J2381" t="str">
            <v>件</v>
          </cell>
          <cell r="K2381" t="str">
            <v/>
          </cell>
          <cell r="L2381" t="str">
            <v/>
          </cell>
          <cell r="M2381" t="str">
            <v>19.00</v>
          </cell>
        </row>
        <row r="2382">
          <cell r="A2382" t="str">
            <v>TS-JGWQCTCK-90*205-纯灰</v>
          </cell>
          <cell r="B2382" t="str">
            <v>TS-金刚网4cm全磁条侧开-90*205-纯灰</v>
          </cell>
          <cell r="C2382" t="str">
            <v>TS-JGWQCTCK-90*205-纯灰-TS-金刚网4cm全磁条侧开-90*205-纯灰</v>
          </cell>
          <cell r="D2382" t="str">
            <v>居家布艺</v>
          </cell>
          <cell r="E2382" t="str">
            <v>是</v>
          </cell>
          <cell r="F2382" t="str">
            <v>否</v>
          </cell>
          <cell r="G2382" t="str">
            <v>90*205</v>
          </cell>
          <cell r="H2382" t="str">
            <v/>
          </cell>
          <cell r="I2382" t="str">
            <v/>
          </cell>
          <cell r="J2382" t="str">
            <v>件</v>
          </cell>
          <cell r="K2382" t="str">
            <v/>
          </cell>
          <cell r="L2382" t="str">
            <v/>
          </cell>
          <cell r="M2382" t="str">
            <v>19.00</v>
          </cell>
        </row>
        <row r="2383">
          <cell r="A2383" t="str">
            <v>TS-JGWQCTCK-90*210-纯灰</v>
          </cell>
          <cell r="B2383" t="str">
            <v>TS-金刚网4cm全磁条侧开-90*210-纯灰</v>
          </cell>
          <cell r="C2383" t="str">
            <v>TS-JGWQCTCK-90*210-纯灰-TS-金刚网4cm全磁条侧开-90*210-纯灰</v>
          </cell>
          <cell r="D2383" t="str">
            <v>居家布艺</v>
          </cell>
          <cell r="E2383" t="str">
            <v>是</v>
          </cell>
          <cell r="F2383" t="str">
            <v>否</v>
          </cell>
          <cell r="G2383" t="str">
            <v>90*210</v>
          </cell>
          <cell r="H2383" t="str">
            <v/>
          </cell>
          <cell r="I2383" t="str">
            <v/>
          </cell>
          <cell r="J2383" t="str">
            <v>件</v>
          </cell>
          <cell r="K2383" t="str">
            <v/>
          </cell>
          <cell r="L2383" t="str">
            <v/>
          </cell>
          <cell r="M2383" t="str">
            <v>19.00</v>
          </cell>
        </row>
        <row r="2384">
          <cell r="A2384" t="str">
            <v>TS-JGWQCTCK-90*215-纯灰</v>
          </cell>
          <cell r="B2384" t="str">
            <v>TS-金刚网4cm全磁条侧开-90*215-纯灰</v>
          </cell>
          <cell r="C2384" t="str">
            <v>TS-JGWQCTCK-90*215-纯灰-TS-金刚网4cm全磁条侧开-90*215-纯灰</v>
          </cell>
          <cell r="D2384" t="str">
            <v>居家布艺</v>
          </cell>
          <cell r="E2384" t="str">
            <v>是</v>
          </cell>
          <cell r="F2384" t="str">
            <v>否</v>
          </cell>
          <cell r="G2384" t="str">
            <v>90*215</v>
          </cell>
          <cell r="H2384" t="str">
            <v/>
          </cell>
          <cell r="I2384" t="str">
            <v/>
          </cell>
          <cell r="J2384" t="str">
            <v>件</v>
          </cell>
          <cell r="K2384" t="str">
            <v/>
          </cell>
          <cell r="L2384" t="str">
            <v/>
          </cell>
          <cell r="M2384" t="str">
            <v>19.00</v>
          </cell>
        </row>
        <row r="2385">
          <cell r="A2385" t="str">
            <v>TS-JGWQCTCK-90*220-纯灰</v>
          </cell>
          <cell r="B2385" t="str">
            <v>TS-金刚网4cm全磁条侧开-90*220-纯灰</v>
          </cell>
          <cell r="C2385" t="str">
            <v>TS-JGWQCTCK-90*220-纯灰-TS-金刚网4cm全磁条侧开-90*220-纯灰</v>
          </cell>
          <cell r="D2385" t="str">
            <v>居家布艺</v>
          </cell>
          <cell r="E2385" t="str">
            <v>是</v>
          </cell>
          <cell r="F2385" t="str">
            <v>否</v>
          </cell>
          <cell r="G2385" t="str">
            <v>90*220</v>
          </cell>
          <cell r="H2385" t="str">
            <v/>
          </cell>
          <cell r="I2385" t="str">
            <v/>
          </cell>
          <cell r="J2385" t="str">
            <v>件</v>
          </cell>
          <cell r="K2385" t="str">
            <v/>
          </cell>
          <cell r="L2385" t="str">
            <v/>
          </cell>
          <cell r="M2385" t="str">
            <v>19.00</v>
          </cell>
        </row>
        <row r="2386">
          <cell r="A2386" t="str">
            <v>TS-JGWQCTCK-90*230-纯灰</v>
          </cell>
          <cell r="B2386" t="str">
            <v>TS-金刚网4cm全磁条侧开-90*230-纯灰</v>
          </cell>
          <cell r="C2386" t="str">
            <v>TS-JGWQCTCK-90*230-纯灰-TS-金刚网4cm全磁条侧开-90*230-纯灰</v>
          </cell>
          <cell r="D2386" t="str">
            <v>居家布艺</v>
          </cell>
          <cell r="E2386" t="str">
            <v>是</v>
          </cell>
          <cell r="F2386" t="str">
            <v>否</v>
          </cell>
          <cell r="G2386" t="str">
            <v>90*230</v>
          </cell>
          <cell r="H2386" t="str">
            <v/>
          </cell>
          <cell r="I2386" t="str">
            <v/>
          </cell>
          <cell r="J2386" t="str">
            <v>件</v>
          </cell>
          <cell r="K2386" t="str">
            <v/>
          </cell>
          <cell r="L2386" t="str">
            <v/>
          </cell>
          <cell r="M2386" t="str">
            <v>20.00</v>
          </cell>
        </row>
        <row r="2387">
          <cell r="A2387" t="str">
            <v>TS-JGWQCTCK-90*240-纯灰</v>
          </cell>
          <cell r="B2387" t="str">
            <v>TS-金刚网4cm全磁条侧开-90*240-纯灰</v>
          </cell>
          <cell r="C2387" t="str">
            <v>TS-JGWQCTCK-90*240-纯灰-TS-金刚网4cm全磁条侧开-90*240-纯灰</v>
          </cell>
          <cell r="D2387" t="str">
            <v>居家布艺</v>
          </cell>
          <cell r="E2387" t="str">
            <v>是</v>
          </cell>
          <cell r="F2387" t="str">
            <v>否</v>
          </cell>
          <cell r="G2387" t="str">
            <v>90*240</v>
          </cell>
          <cell r="H2387" t="str">
            <v/>
          </cell>
          <cell r="I2387" t="str">
            <v/>
          </cell>
          <cell r="J2387" t="str">
            <v>件</v>
          </cell>
          <cell r="K2387" t="str">
            <v/>
          </cell>
          <cell r="L2387" t="str">
            <v/>
          </cell>
          <cell r="M2387" t="str">
            <v>21.00</v>
          </cell>
        </row>
        <row r="2388">
          <cell r="A2388" t="str">
            <v>TS-JGWQCTCK-95*200-纯灰</v>
          </cell>
          <cell r="B2388" t="str">
            <v>TS-金刚网4cm全磁条侧开-95*200-纯灰</v>
          </cell>
          <cell r="C2388" t="str">
            <v>TS-JGWQCTCK-95*200-纯灰-TS-金刚网4cm全磁条侧开-95*200-纯灰</v>
          </cell>
          <cell r="D2388" t="str">
            <v>居家布艺</v>
          </cell>
          <cell r="E2388" t="str">
            <v>是</v>
          </cell>
          <cell r="F2388" t="str">
            <v>否</v>
          </cell>
          <cell r="G2388" t="str">
            <v>95*200</v>
          </cell>
          <cell r="H2388" t="str">
            <v/>
          </cell>
          <cell r="I2388" t="str">
            <v/>
          </cell>
          <cell r="J2388" t="str">
            <v>件</v>
          </cell>
          <cell r="K2388" t="str">
            <v/>
          </cell>
          <cell r="L2388" t="str">
            <v/>
          </cell>
          <cell r="M2388" t="str">
            <v>19.00</v>
          </cell>
        </row>
        <row r="2389">
          <cell r="A2389" t="str">
            <v>TS-JGWQCTCK-95*205-纯灰</v>
          </cell>
          <cell r="B2389" t="str">
            <v>TS-金刚网4cm全磁条侧开-95*205-纯灰</v>
          </cell>
          <cell r="C2389" t="str">
            <v>TS-JGWQCTCK-95*205-纯灰-TS-金刚网4cm全磁条侧开-95*205-纯灰</v>
          </cell>
          <cell r="D2389" t="str">
            <v>居家布艺</v>
          </cell>
          <cell r="E2389" t="str">
            <v>是</v>
          </cell>
          <cell r="F2389" t="str">
            <v>否</v>
          </cell>
          <cell r="G2389" t="str">
            <v>95*205</v>
          </cell>
          <cell r="H2389" t="str">
            <v/>
          </cell>
          <cell r="I2389" t="str">
            <v/>
          </cell>
          <cell r="J2389" t="str">
            <v>件</v>
          </cell>
          <cell r="K2389" t="str">
            <v/>
          </cell>
          <cell r="L2389" t="str">
            <v/>
          </cell>
          <cell r="M2389" t="str">
            <v>19.00</v>
          </cell>
        </row>
        <row r="2390">
          <cell r="A2390" t="str">
            <v>TS-JGWQCTCK-95*210-纯灰</v>
          </cell>
          <cell r="B2390" t="str">
            <v>TS-金刚网4cm全磁条侧开-95*210-纯灰</v>
          </cell>
          <cell r="C2390" t="str">
            <v>TS-JGWQCTCK-95*210-纯灰-TS-金刚网4cm全磁条侧开-95*210-纯灰</v>
          </cell>
          <cell r="D2390" t="str">
            <v>居家布艺</v>
          </cell>
          <cell r="E2390" t="str">
            <v>是</v>
          </cell>
          <cell r="F2390" t="str">
            <v>否</v>
          </cell>
          <cell r="G2390" t="str">
            <v>95*210</v>
          </cell>
          <cell r="H2390" t="str">
            <v/>
          </cell>
          <cell r="I2390" t="str">
            <v/>
          </cell>
          <cell r="J2390" t="str">
            <v>件</v>
          </cell>
          <cell r="K2390" t="str">
            <v/>
          </cell>
          <cell r="L2390" t="str">
            <v/>
          </cell>
          <cell r="M2390" t="str">
            <v>19.00</v>
          </cell>
        </row>
        <row r="2391">
          <cell r="A2391" t="str">
            <v>TS-JGWQCTCK-95*215-纯灰</v>
          </cell>
          <cell r="B2391" t="str">
            <v>TS-金刚网4cm全磁条侧开-95*215-纯灰</v>
          </cell>
          <cell r="C2391" t="str">
            <v>TS-JGWQCTCK-95*215-纯灰-TS-金刚网4cm全磁条侧开-95*215-纯灰</v>
          </cell>
          <cell r="D2391" t="str">
            <v>居家布艺</v>
          </cell>
          <cell r="E2391" t="str">
            <v>是</v>
          </cell>
          <cell r="F2391" t="str">
            <v>否</v>
          </cell>
          <cell r="G2391" t="str">
            <v>95*215</v>
          </cell>
          <cell r="H2391" t="str">
            <v/>
          </cell>
          <cell r="I2391" t="str">
            <v/>
          </cell>
          <cell r="J2391" t="str">
            <v>件</v>
          </cell>
          <cell r="K2391" t="str">
            <v/>
          </cell>
          <cell r="L2391" t="str">
            <v/>
          </cell>
          <cell r="M2391" t="str">
            <v>19.00</v>
          </cell>
        </row>
        <row r="2392">
          <cell r="A2392" t="str">
            <v>TS-JGWQCTCK-95*220-纯灰</v>
          </cell>
          <cell r="B2392" t="str">
            <v>TS-金刚网4cm全磁条侧开-95*220-纯灰</v>
          </cell>
          <cell r="C2392" t="str">
            <v>TS-JGWQCTCK-95*220-纯灰-TS-金刚网4cm全磁条侧开-95*220-纯灰</v>
          </cell>
          <cell r="D2392" t="str">
            <v>居家布艺</v>
          </cell>
          <cell r="E2392" t="str">
            <v>是</v>
          </cell>
          <cell r="F2392" t="str">
            <v>否</v>
          </cell>
          <cell r="G2392" t="str">
            <v>95*220</v>
          </cell>
          <cell r="H2392" t="str">
            <v/>
          </cell>
          <cell r="I2392" t="str">
            <v/>
          </cell>
          <cell r="J2392" t="str">
            <v>件</v>
          </cell>
          <cell r="K2392" t="str">
            <v/>
          </cell>
          <cell r="L2392" t="str">
            <v/>
          </cell>
          <cell r="M2392" t="str">
            <v>19.00</v>
          </cell>
        </row>
        <row r="2393">
          <cell r="A2393" t="str">
            <v>TS-JGWQCTCK-100*200-纯灰</v>
          </cell>
          <cell r="B2393" t="str">
            <v>TS-金刚网4cm全磁条侧开-100*200-纯灰</v>
          </cell>
          <cell r="C2393" t="str">
            <v>TS-JGWQCTCK-100*200-纯灰-TS-金刚网4cm全磁条侧开-100*200-纯灰</v>
          </cell>
          <cell r="D2393" t="str">
            <v>居家布艺</v>
          </cell>
          <cell r="E2393" t="str">
            <v>是</v>
          </cell>
          <cell r="F2393" t="str">
            <v>否</v>
          </cell>
          <cell r="G2393" t="str">
            <v>100*200</v>
          </cell>
          <cell r="H2393" t="str">
            <v/>
          </cell>
          <cell r="I2393" t="str">
            <v/>
          </cell>
          <cell r="J2393" t="str">
            <v>件</v>
          </cell>
          <cell r="K2393" t="str">
            <v/>
          </cell>
          <cell r="L2393" t="str">
            <v/>
          </cell>
          <cell r="M2393" t="str">
            <v>19.00</v>
          </cell>
        </row>
        <row r="2394">
          <cell r="A2394" t="str">
            <v>TS-JGWQCTCK-100*205-纯灰</v>
          </cell>
          <cell r="B2394" t="str">
            <v>TS-金刚网4cm全磁条侧开-100*205-纯灰</v>
          </cell>
          <cell r="C2394" t="str">
            <v>TS-JGWQCTCK-100*205-纯灰-TS-金刚网4cm全磁条侧开-100*205-纯灰</v>
          </cell>
          <cell r="D2394" t="str">
            <v>居家布艺</v>
          </cell>
          <cell r="E2394" t="str">
            <v>是</v>
          </cell>
          <cell r="F2394" t="str">
            <v>否</v>
          </cell>
          <cell r="G2394" t="str">
            <v>100*205</v>
          </cell>
          <cell r="H2394" t="str">
            <v/>
          </cell>
          <cell r="I2394" t="str">
            <v/>
          </cell>
          <cell r="J2394" t="str">
            <v>件</v>
          </cell>
          <cell r="K2394" t="str">
            <v/>
          </cell>
          <cell r="L2394" t="str">
            <v/>
          </cell>
          <cell r="M2394" t="str">
            <v>19.00</v>
          </cell>
        </row>
        <row r="2395">
          <cell r="A2395" t="str">
            <v>TS-JGWQCTCK-100*210-纯灰</v>
          </cell>
          <cell r="B2395" t="str">
            <v>TS-金刚网4cm全磁条侧开-100*210-纯灰</v>
          </cell>
          <cell r="C2395" t="str">
            <v>TS-JGWQCTCK-100*210-纯灰-TS-金刚网4cm全磁条侧开-100*210-纯灰</v>
          </cell>
          <cell r="D2395" t="str">
            <v>居家布艺</v>
          </cell>
          <cell r="E2395" t="str">
            <v>是</v>
          </cell>
          <cell r="F2395" t="str">
            <v>否</v>
          </cell>
          <cell r="G2395" t="str">
            <v>100*210</v>
          </cell>
          <cell r="H2395" t="str">
            <v/>
          </cell>
          <cell r="I2395" t="str">
            <v/>
          </cell>
          <cell r="J2395" t="str">
            <v>件</v>
          </cell>
          <cell r="K2395" t="str">
            <v/>
          </cell>
          <cell r="L2395" t="str">
            <v/>
          </cell>
          <cell r="M2395" t="str">
            <v>19.00</v>
          </cell>
        </row>
        <row r="2396">
          <cell r="A2396" t="str">
            <v>TS-JGWQCTCK-100*215-纯灰</v>
          </cell>
          <cell r="B2396" t="str">
            <v>TS-金刚网4cm全磁条侧开-100*215-纯灰</v>
          </cell>
          <cell r="C2396" t="str">
            <v>TS-JGWQCTCK-100*215-纯灰-TS-金刚网4cm全磁条侧开-100*215-纯灰</v>
          </cell>
          <cell r="D2396" t="str">
            <v>居家布艺</v>
          </cell>
          <cell r="E2396" t="str">
            <v>是</v>
          </cell>
          <cell r="F2396" t="str">
            <v>否</v>
          </cell>
          <cell r="G2396" t="str">
            <v>100*215</v>
          </cell>
          <cell r="H2396" t="str">
            <v/>
          </cell>
          <cell r="I2396" t="str">
            <v/>
          </cell>
          <cell r="J2396" t="str">
            <v>件</v>
          </cell>
          <cell r="K2396" t="str">
            <v/>
          </cell>
          <cell r="L2396" t="str">
            <v/>
          </cell>
          <cell r="M2396" t="str">
            <v>19.00</v>
          </cell>
        </row>
        <row r="2397">
          <cell r="A2397" t="str">
            <v>TS-JGWQCTCK-100*220-纯灰</v>
          </cell>
          <cell r="B2397" t="str">
            <v>TS-金刚网4cm全磁条侧开-100*220-纯灰</v>
          </cell>
          <cell r="C2397" t="str">
            <v>TS-JGWQCTCK-100*220-纯灰-TS-金刚网4cm全磁条侧开-100*220-纯灰</v>
          </cell>
          <cell r="D2397" t="str">
            <v>居家布艺</v>
          </cell>
          <cell r="E2397" t="str">
            <v>是</v>
          </cell>
          <cell r="F2397" t="str">
            <v>否</v>
          </cell>
          <cell r="G2397" t="str">
            <v>100*220</v>
          </cell>
          <cell r="H2397" t="str">
            <v/>
          </cell>
          <cell r="I2397" t="str">
            <v/>
          </cell>
          <cell r="J2397" t="str">
            <v>件</v>
          </cell>
          <cell r="K2397" t="str">
            <v/>
          </cell>
          <cell r="L2397" t="str">
            <v/>
          </cell>
          <cell r="M2397" t="str">
            <v>19.00</v>
          </cell>
        </row>
        <row r="2398">
          <cell r="A2398" t="str">
            <v>TS-JGWQCTCK-100*230-纯灰</v>
          </cell>
          <cell r="B2398" t="str">
            <v>TS-金刚网4cm全磁条侧开-100*230-纯灰</v>
          </cell>
          <cell r="C2398" t="str">
            <v>TS-JGWQCTCK-100*230-纯灰-TS-金刚网4cm全磁条侧开-100*230-纯灰</v>
          </cell>
          <cell r="D2398" t="str">
            <v>居家布艺</v>
          </cell>
          <cell r="E2398" t="str">
            <v>是</v>
          </cell>
          <cell r="F2398" t="str">
            <v>否</v>
          </cell>
          <cell r="G2398" t="str">
            <v>100*230</v>
          </cell>
          <cell r="H2398" t="str">
            <v/>
          </cell>
          <cell r="I2398" t="str">
            <v/>
          </cell>
          <cell r="J2398" t="str">
            <v>件</v>
          </cell>
          <cell r="K2398" t="str">
            <v/>
          </cell>
          <cell r="L2398" t="str">
            <v/>
          </cell>
          <cell r="M2398" t="str">
            <v>20.00</v>
          </cell>
        </row>
        <row r="2399">
          <cell r="A2399" t="str">
            <v>TS-JGWQCTCK-100*240-纯灰</v>
          </cell>
          <cell r="B2399" t="str">
            <v>TS-金刚网4cm全磁条侧开-100*240-纯灰</v>
          </cell>
          <cell r="C2399" t="str">
            <v>TS-JGWQCTCK-100*240-纯灰-TS-金刚网4cm全磁条侧开-100*240-纯灰</v>
          </cell>
          <cell r="D2399" t="str">
            <v>居家布艺</v>
          </cell>
          <cell r="E2399" t="str">
            <v>是</v>
          </cell>
          <cell r="F2399" t="str">
            <v>否</v>
          </cell>
          <cell r="G2399" t="str">
            <v>100*240</v>
          </cell>
          <cell r="H2399" t="str">
            <v/>
          </cell>
          <cell r="I2399" t="str">
            <v/>
          </cell>
          <cell r="J2399" t="str">
            <v>件</v>
          </cell>
          <cell r="K2399" t="str">
            <v/>
          </cell>
          <cell r="L2399" t="str">
            <v/>
          </cell>
          <cell r="M2399" t="str">
            <v>21.00</v>
          </cell>
        </row>
        <row r="2400">
          <cell r="A2400" t="str">
            <v>TS-JGWQCTCK-105*205-纯灰</v>
          </cell>
          <cell r="B2400" t="str">
            <v>TS-金刚网4cm全磁条侧开-105*205-纯灰</v>
          </cell>
          <cell r="C2400" t="str">
            <v>TS-JGWQCTCK-105*205-纯灰-TS-金刚网4cm全磁条侧开-105*205-纯灰</v>
          </cell>
          <cell r="D2400" t="str">
            <v>居家布艺</v>
          </cell>
          <cell r="E2400" t="str">
            <v>是</v>
          </cell>
          <cell r="F2400" t="str">
            <v>否</v>
          </cell>
          <cell r="G2400" t="str">
            <v>105*205</v>
          </cell>
          <cell r="H2400" t="str">
            <v/>
          </cell>
          <cell r="I2400" t="str">
            <v/>
          </cell>
          <cell r="J2400" t="str">
            <v>件</v>
          </cell>
          <cell r="K2400" t="str">
            <v/>
          </cell>
          <cell r="L2400" t="str">
            <v/>
          </cell>
          <cell r="M2400" t="str">
            <v>20.00</v>
          </cell>
        </row>
        <row r="2401">
          <cell r="A2401" t="str">
            <v>TS-JGWQCTCK-105*210-纯灰</v>
          </cell>
          <cell r="B2401" t="str">
            <v>TS-金刚网4cm全磁条侧开-105*210-纯灰</v>
          </cell>
          <cell r="C2401" t="str">
            <v>TS-JGWQCTCK-105*210-纯灰-TS-金刚网4cm全磁条侧开-105*210-纯灰</v>
          </cell>
          <cell r="D2401" t="str">
            <v>居家布艺</v>
          </cell>
          <cell r="E2401" t="str">
            <v>是</v>
          </cell>
          <cell r="F2401" t="str">
            <v>否</v>
          </cell>
          <cell r="G2401" t="str">
            <v>105*210</v>
          </cell>
          <cell r="H2401" t="str">
            <v/>
          </cell>
          <cell r="I2401" t="str">
            <v/>
          </cell>
          <cell r="J2401" t="str">
            <v>件</v>
          </cell>
          <cell r="K2401" t="str">
            <v/>
          </cell>
          <cell r="L2401" t="str">
            <v/>
          </cell>
          <cell r="M2401" t="str">
            <v>20.00</v>
          </cell>
        </row>
        <row r="2402">
          <cell r="A2402" t="str">
            <v>TS-JGWQCTCK-105*220-纯灰</v>
          </cell>
          <cell r="B2402" t="str">
            <v>TS-金刚网4cm全磁条侧开-105*220-纯灰</v>
          </cell>
          <cell r="C2402" t="str">
            <v>TS-JGWQCTCK-105*220-纯灰-TS-金刚网4cm全磁条侧开-105*220-纯灰</v>
          </cell>
          <cell r="D2402" t="str">
            <v>居家布艺</v>
          </cell>
          <cell r="E2402" t="str">
            <v>是</v>
          </cell>
          <cell r="F2402" t="str">
            <v>否</v>
          </cell>
          <cell r="G2402" t="str">
            <v>105*220</v>
          </cell>
          <cell r="H2402" t="str">
            <v/>
          </cell>
          <cell r="I2402" t="str">
            <v/>
          </cell>
          <cell r="J2402" t="str">
            <v>件</v>
          </cell>
          <cell r="K2402" t="str">
            <v/>
          </cell>
          <cell r="L2402" t="str">
            <v/>
          </cell>
          <cell r="M2402" t="str">
            <v>20.00</v>
          </cell>
        </row>
        <row r="2403">
          <cell r="A2403" t="str">
            <v>TS-JGWQCTCK-110*200-纯灰</v>
          </cell>
          <cell r="B2403" t="str">
            <v>TS-金刚网4cm全磁条侧开-110*200-纯灰</v>
          </cell>
          <cell r="C2403" t="str">
            <v>TS-JGWQCTCK-110*200-纯灰-TS-金刚网4cm全磁条侧开-110*200-纯灰</v>
          </cell>
          <cell r="D2403" t="str">
            <v>居家布艺</v>
          </cell>
          <cell r="E2403" t="str">
            <v>是</v>
          </cell>
          <cell r="F2403" t="str">
            <v>否</v>
          </cell>
          <cell r="G2403" t="str">
            <v>110*200</v>
          </cell>
          <cell r="H2403" t="str">
            <v/>
          </cell>
          <cell r="I2403" t="str">
            <v/>
          </cell>
          <cell r="J2403" t="str">
            <v>件</v>
          </cell>
          <cell r="K2403" t="str">
            <v/>
          </cell>
          <cell r="L2403" t="str">
            <v/>
          </cell>
          <cell r="M2403" t="str">
            <v>20.00</v>
          </cell>
        </row>
        <row r="2404">
          <cell r="A2404" t="str">
            <v>TS-JGWQCTCK-110*210-纯灰</v>
          </cell>
          <cell r="B2404" t="str">
            <v>TS-金刚网4cm全磁条侧开-110*210-纯灰</v>
          </cell>
          <cell r="C2404" t="str">
            <v>TS-JGWQCTCK-110*210-纯灰-TS-金刚网4cm全磁条侧开-110*210-纯灰</v>
          </cell>
          <cell r="D2404" t="str">
            <v>居家布艺</v>
          </cell>
          <cell r="E2404" t="str">
            <v>是</v>
          </cell>
          <cell r="F2404" t="str">
            <v>否</v>
          </cell>
          <cell r="G2404" t="str">
            <v>110*210</v>
          </cell>
          <cell r="H2404" t="str">
            <v/>
          </cell>
          <cell r="I2404" t="str">
            <v/>
          </cell>
          <cell r="J2404" t="str">
            <v>件</v>
          </cell>
          <cell r="K2404" t="str">
            <v/>
          </cell>
          <cell r="L2404" t="str">
            <v/>
          </cell>
          <cell r="M2404" t="str">
            <v>20.00</v>
          </cell>
        </row>
        <row r="2405">
          <cell r="A2405" t="str">
            <v>TS-JGWQCTCK-110*220-纯灰</v>
          </cell>
          <cell r="B2405" t="str">
            <v>TS-金刚网4cm全磁条侧开-110*220-纯灰</v>
          </cell>
          <cell r="C2405" t="str">
            <v>TS-JGWQCTCK-110*220-纯灰-TS-金刚网4cm全磁条侧开-110*220-纯灰</v>
          </cell>
          <cell r="D2405" t="str">
            <v>居家布艺</v>
          </cell>
          <cell r="E2405" t="str">
            <v>是</v>
          </cell>
          <cell r="F2405" t="str">
            <v>否</v>
          </cell>
          <cell r="G2405" t="str">
            <v>110*220</v>
          </cell>
          <cell r="H2405" t="str">
            <v/>
          </cell>
          <cell r="I2405" t="str">
            <v/>
          </cell>
          <cell r="J2405" t="str">
            <v>件</v>
          </cell>
          <cell r="K2405" t="str">
            <v/>
          </cell>
          <cell r="L2405" t="str">
            <v/>
          </cell>
          <cell r="M2405" t="str">
            <v>20.00</v>
          </cell>
        </row>
        <row r="2406">
          <cell r="A2406" t="str">
            <v>TS-JGWQCTCK-110*230-纯灰</v>
          </cell>
          <cell r="B2406" t="str">
            <v>TS-金刚网4cm全磁条侧开-110*230-纯灰</v>
          </cell>
          <cell r="C2406" t="str">
            <v>TS-JGWQCTCK-110*230-纯灰-TS-金刚网4cm全磁条侧开-110*230-纯灰</v>
          </cell>
          <cell r="D2406" t="str">
            <v>居家布艺</v>
          </cell>
          <cell r="E2406" t="str">
            <v>是</v>
          </cell>
          <cell r="F2406" t="str">
            <v>否</v>
          </cell>
          <cell r="G2406" t="str">
            <v>110*230</v>
          </cell>
          <cell r="H2406" t="str">
            <v/>
          </cell>
          <cell r="I2406" t="str">
            <v/>
          </cell>
          <cell r="J2406" t="str">
            <v>件</v>
          </cell>
          <cell r="K2406" t="str">
            <v/>
          </cell>
          <cell r="L2406" t="str">
            <v/>
          </cell>
          <cell r="M2406" t="str">
            <v>21.00</v>
          </cell>
        </row>
        <row r="2407">
          <cell r="A2407" t="str">
            <v>TS-JGWQCTCK-110*240-纯灰</v>
          </cell>
          <cell r="B2407" t="str">
            <v>TS-金刚网4cm全磁条侧开-110*240-纯灰</v>
          </cell>
          <cell r="C2407" t="str">
            <v>TS-JGWQCTCK-110*240-纯灰-TS-金刚网4cm全磁条侧开-110*240-纯灰</v>
          </cell>
          <cell r="D2407" t="str">
            <v>居家布艺</v>
          </cell>
          <cell r="E2407" t="str">
            <v>是</v>
          </cell>
          <cell r="F2407" t="str">
            <v>否</v>
          </cell>
          <cell r="G2407" t="str">
            <v>110*240</v>
          </cell>
          <cell r="H2407" t="str">
            <v/>
          </cell>
          <cell r="I2407" t="str">
            <v/>
          </cell>
          <cell r="J2407" t="str">
            <v>件</v>
          </cell>
          <cell r="K2407" t="str">
            <v/>
          </cell>
          <cell r="L2407" t="str">
            <v/>
          </cell>
          <cell r="M2407" t="str">
            <v>22.00</v>
          </cell>
        </row>
        <row r="2408">
          <cell r="A2408" t="str">
            <v>TS-JGWQCTCK-120*200-纯灰</v>
          </cell>
          <cell r="B2408" t="str">
            <v>TS-金刚网4cm全磁条侧开-120*200-纯灰</v>
          </cell>
          <cell r="C2408" t="str">
            <v>TS-JGWQCTCK-120*200-纯灰-TS-金刚网4cm全磁条侧开-120*200-纯灰</v>
          </cell>
          <cell r="D2408" t="str">
            <v>居家布艺</v>
          </cell>
          <cell r="E2408" t="str">
            <v>是</v>
          </cell>
          <cell r="F2408" t="str">
            <v>否</v>
          </cell>
          <cell r="G2408" t="str">
            <v>120*200</v>
          </cell>
          <cell r="H2408" t="str">
            <v/>
          </cell>
          <cell r="I2408" t="str">
            <v/>
          </cell>
          <cell r="J2408" t="str">
            <v>件</v>
          </cell>
          <cell r="K2408" t="str">
            <v/>
          </cell>
          <cell r="L2408" t="str">
            <v/>
          </cell>
          <cell r="M2408" t="str">
            <v>21.00</v>
          </cell>
        </row>
        <row r="2409">
          <cell r="A2409" t="str">
            <v>TS-JGWQCTCK-120*210-纯灰</v>
          </cell>
          <cell r="B2409" t="str">
            <v>TS-金刚网4cm全磁条侧开-120*210-纯灰</v>
          </cell>
          <cell r="C2409" t="str">
            <v>TS-JGWQCTCK-120*210-纯灰-TS-金刚网4cm全磁条侧开-120*210-纯灰</v>
          </cell>
          <cell r="D2409" t="str">
            <v>居家布艺</v>
          </cell>
          <cell r="E2409" t="str">
            <v>是</v>
          </cell>
          <cell r="F2409" t="str">
            <v>否</v>
          </cell>
          <cell r="G2409" t="str">
            <v>120*210</v>
          </cell>
          <cell r="H2409" t="str">
            <v/>
          </cell>
          <cell r="I2409" t="str">
            <v/>
          </cell>
          <cell r="J2409" t="str">
            <v>件</v>
          </cell>
          <cell r="K2409" t="str">
            <v/>
          </cell>
          <cell r="L2409" t="str">
            <v/>
          </cell>
          <cell r="M2409" t="str">
            <v>21.00</v>
          </cell>
        </row>
        <row r="2410">
          <cell r="A2410" t="str">
            <v>TS-JGWQCTCK-120*220-纯灰</v>
          </cell>
          <cell r="B2410" t="str">
            <v>TS-金刚网4cm全磁条侧开-120*220-纯灰</v>
          </cell>
          <cell r="C2410" t="str">
            <v>TS-JGWQCTCK-120*220-纯灰-TS-金刚网4cm全磁条侧开-120*220-纯灰</v>
          </cell>
          <cell r="D2410" t="str">
            <v>居家布艺</v>
          </cell>
          <cell r="E2410" t="str">
            <v>是</v>
          </cell>
          <cell r="F2410" t="str">
            <v>否</v>
          </cell>
          <cell r="G2410" t="str">
            <v>120*220</v>
          </cell>
          <cell r="H2410" t="str">
            <v/>
          </cell>
          <cell r="I2410" t="str">
            <v/>
          </cell>
          <cell r="J2410" t="str">
            <v>件</v>
          </cell>
          <cell r="K2410" t="str">
            <v/>
          </cell>
          <cell r="L2410" t="str">
            <v/>
          </cell>
          <cell r="M2410" t="str">
            <v>21.00</v>
          </cell>
        </row>
        <row r="2411">
          <cell r="A2411" t="str">
            <v>TS-JGWQCTCK-120*230-纯灰</v>
          </cell>
          <cell r="B2411" t="str">
            <v>TS-金刚网4cm全磁条侧开-120*230-纯灰</v>
          </cell>
          <cell r="C2411" t="str">
            <v>TS-JGWQCTCK-120*230-纯灰-TS-金刚网4cm全磁条侧开-120*230-纯灰</v>
          </cell>
          <cell r="D2411" t="str">
            <v>居家布艺</v>
          </cell>
          <cell r="E2411" t="str">
            <v>是</v>
          </cell>
          <cell r="F2411" t="str">
            <v>否</v>
          </cell>
          <cell r="G2411" t="str">
            <v>120*230</v>
          </cell>
          <cell r="H2411" t="str">
            <v/>
          </cell>
          <cell r="I2411" t="str">
            <v/>
          </cell>
          <cell r="J2411" t="str">
            <v>件</v>
          </cell>
          <cell r="K2411" t="str">
            <v/>
          </cell>
          <cell r="L2411" t="str">
            <v/>
          </cell>
          <cell r="M2411" t="str">
            <v>22.00</v>
          </cell>
        </row>
        <row r="2412">
          <cell r="A2412" t="str">
            <v>TS-JGWQCTCK-120*240-纯灰</v>
          </cell>
          <cell r="B2412" t="str">
            <v>TS-金刚网4cm全磁条侧开-120*240-纯灰</v>
          </cell>
          <cell r="C2412" t="str">
            <v>TS-JGWQCTCK-120*240-纯灰-TS-金刚网4cm全磁条侧开-120*240-纯灰</v>
          </cell>
          <cell r="D2412" t="str">
            <v>居家布艺</v>
          </cell>
          <cell r="E2412" t="str">
            <v>是</v>
          </cell>
          <cell r="F2412" t="str">
            <v>否</v>
          </cell>
          <cell r="G2412" t="str">
            <v>120*240</v>
          </cell>
          <cell r="H2412" t="str">
            <v/>
          </cell>
          <cell r="I2412" t="str">
            <v/>
          </cell>
          <cell r="J2412" t="str">
            <v>件</v>
          </cell>
          <cell r="K2412" t="str">
            <v/>
          </cell>
          <cell r="L2412" t="str">
            <v/>
          </cell>
          <cell r="M2412" t="str">
            <v>23.00</v>
          </cell>
        </row>
        <row r="2413">
          <cell r="A2413" t="str">
            <v>TS-JGWQCTCK-70*200-纯咖</v>
          </cell>
          <cell r="B2413" t="str">
            <v>TS-金刚网4cm全磁条侧开-70*200-纯咖</v>
          </cell>
          <cell r="C2413" t="str">
            <v>TS-JGWQCTCK-70*200-纯咖-TS-金刚网4cm全磁条侧开-70*200-纯咖</v>
          </cell>
          <cell r="D2413" t="str">
            <v>居家布艺</v>
          </cell>
          <cell r="E2413" t="str">
            <v>是</v>
          </cell>
          <cell r="F2413" t="str">
            <v>否</v>
          </cell>
          <cell r="G2413" t="str">
            <v>70*200</v>
          </cell>
          <cell r="H2413" t="str">
            <v/>
          </cell>
          <cell r="I2413" t="str">
            <v/>
          </cell>
          <cell r="J2413" t="str">
            <v>件</v>
          </cell>
          <cell r="K2413" t="str">
            <v/>
          </cell>
          <cell r="L2413" t="str">
            <v/>
          </cell>
          <cell r="M2413" t="str">
            <v>19.00</v>
          </cell>
        </row>
        <row r="2414">
          <cell r="A2414" t="str">
            <v>TS-JGWQCTCK-80*190-纯咖</v>
          </cell>
          <cell r="B2414" t="str">
            <v>TS-金刚网4cm全磁条侧开-80*190-纯咖</v>
          </cell>
          <cell r="C2414" t="str">
            <v>TS-JGWQCTCK-80*190-纯咖-TS-金刚网4cm全磁条侧开-80*190-纯咖</v>
          </cell>
          <cell r="D2414" t="str">
            <v>居家布艺</v>
          </cell>
          <cell r="E2414" t="str">
            <v>是</v>
          </cell>
          <cell r="F2414" t="str">
            <v>否</v>
          </cell>
          <cell r="G2414" t="str">
            <v>80*190</v>
          </cell>
          <cell r="H2414" t="str">
            <v/>
          </cell>
          <cell r="I2414" t="str">
            <v/>
          </cell>
          <cell r="J2414" t="str">
            <v>件</v>
          </cell>
          <cell r="K2414" t="str">
            <v/>
          </cell>
          <cell r="L2414" t="str">
            <v/>
          </cell>
          <cell r="M2414" t="str">
            <v>19.00</v>
          </cell>
        </row>
        <row r="2415">
          <cell r="A2415" t="str">
            <v>TS-JGWQCTCK-80*195-纯咖</v>
          </cell>
          <cell r="B2415" t="str">
            <v>TS-金刚网4cm全磁条侧开-80*195-纯咖</v>
          </cell>
          <cell r="C2415" t="str">
            <v>TS-JGWQCTCK-80*195-纯咖-TS-金刚网4cm全磁条侧开-80*195-纯咖</v>
          </cell>
          <cell r="D2415" t="str">
            <v>居家布艺</v>
          </cell>
          <cell r="E2415" t="str">
            <v>是</v>
          </cell>
          <cell r="F2415" t="str">
            <v>否</v>
          </cell>
          <cell r="G2415" t="str">
            <v>80*195</v>
          </cell>
          <cell r="H2415" t="str">
            <v/>
          </cell>
          <cell r="I2415" t="str">
            <v/>
          </cell>
          <cell r="J2415" t="str">
            <v>件</v>
          </cell>
          <cell r="K2415" t="str">
            <v/>
          </cell>
          <cell r="L2415" t="str">
            <v/>
          </cell>
          <cell r="M2415" t="str">
            <v>19.00</v>
          </cell>
        </row>
        <row r="2416">
          <cell r="A2416" t="str">
            <v>TS-JGWQCTCK-80*200-纯咖</v>
          </cell>
          <cell r="B2416" t="str">
            <v>TS-金刚网4cm全磁条侧开-80*200-纯咖</v>
          </cell>
          <cell r="C2416" t="str">
            <v>TS-JGWQCTCK-80*200-纯咖-TS-金刚网4cm全磁条侧开-80*200-纯咖</v>
          </cell>
          <cell r="D2416" t="str">
            <v>居家布艺</v>
          </cell>
          <cell r="E2416" t="str">
            <v>是</v>
          </cell>
          <cell r="F2416" t="str">
            <v>否</v>
          </cell>
          <cell r="G2416" t="str">
            <v>80*200</v>
          </cell>
          <cell r="H2416" t="str">
            <v/>
          </cell>
          <cell r="I2416" t="str">
            <v/>
          </cell>
          <cell r="J2416" t="str">
            <v>件</v>
          </cell>
          <cell r="K2416" t="str">
            <v/>
          </cell>
          <cell r="L2416" t="str">
            <v/>
          </cell>
          <cell r="M2416" t="str">
            <v>19.00</v>
          </cell>
        </row>
        <row r="2417">
          <cell r="A2417" t="str">
            <v>TS-JGWQCTCK-80*205-纯咖</v>
          </cell>
          <cell r="B2417" t="str">
            <v>TS-金刚网4cm全磁条侧开-80*205-纯咖</v>
          </cell>
          <cell r="C2417" t="str">
            <v>TS-JGWQCTCK-80*205-纯咖-TS-金刚网4cm全磁条侧开-80*205-纯咖</v>
          </cell>
          <cell r="D2417" t="str">
            <v>居家布艺</v>
          </cell>
          <cell r="E2417" t="str">
            <v>是</v>
          </cell>
          <cell r="F2417" t="str">
            <v>否</v>
          </cell>
          <cell r="G2417" t="str">
            <v>80*205</v>
          </cell>
          <cell r="H2417" t="str">
            <v/>
          </cell>
          <cell r="I2417" t="str">
            <v/>
          </cell>
          <cell r="J2417" t="str">
            <v>件</v>
          </cell>
          <cell r="K2417" t="str">
            <v/>
          </cell>
          <cell r="L2417" t="str">
            <v/>
          </cell>
          <cell r="M2417" t="str">
            <v>19.00</v>
          </cell>
        </row>
        <row r="2418">
          <cell r="A2418" t="str">
            <v>TS-JGWQCTCK-80*210-纯咖</v>
          </cell>
          <cell r="B2418" t="str">
            <v>TS-金刚网4cm全磁条侧开-80*210-纯咖</v>
          </cell>
          <cell r="C2418" t="str">
            <v>TS-JGWQCTCK-80*210-纯咖-TS-金刚网4cm全磁条侧开-80*210-纯咖</v>
          </cell>
          <cell r="D2418" t="str">
            <v>居家布艺</v>
          </cell>
          <cell r="E2418" t="str">
            <v>是</v>
          </cell>
          <cell r="F2418" t="str">
            <v>否</v>
          </cell>
          <cell r="G2418" t="str">
            <v>80*210</v>
          </cell>
          <cell r="H2418" t="str">
            <v/>
          </cell>
          <cell r="I2418" t="str">
            <v/>
          </cell>
          <cell r="J2418" t="str">
            <v>件</v>
          </cell>
          <cell r="K2418" t="str">
            <v/>
          </cell>
          <cell r="L2418" t="str">
            <v/>
          </cell>
          <cell r="M2418" t="str">
            <v>19.00</v>
          </cell>
        </row>
        <row r="2419">
          <cell r="A2419" t="str">
            <v>TS-JGWQCTCK-80*215-纯咖</v>
          </cell>
          <cell r="B2419" t="str">
            <v>TS-金刚网4cm全磁条侧开-80*215-纯咖</v>
          </cell>
          <cell r="C2419" t="str">
            <v>TS-JGWQCTCK-80*215-纯咖-TS-金刚网4cm全磁条侧开-80*215-纯咖</v>
          </cell>
          <cell r="D2419" t="str">
            <v>居家布艺</v>
          </cell>
          <cell r="E2419" t="str">
            <v>是</v>
          </cell>
          <cell r="F2419" t="str">
            <v>否</v>
          </cell>
          <cell r="G2419" t="str">
            <v>80*215</v>
          </cell>
          <cell r="H2419" t="str">
            <v/>
          </cell>
          <cell r="I2419" t="str">
            <v/>
          </cell>
          <cell r="J2419" t="str">
            <v>件</v>
          </cell>
          <cell r="K2419" t="str">
            <v/>
          </cell>
          <cell r="L2419" t="str">
            <v/>
          </cell>
          <cell r="M2419" t="str">
            <v>19.00</v>
          </cell>
        </row>
        <row r="2420">
          <cell r="A2420" t="str">
            <v>TS-JGWQCTCK-80*220-纯咖</v>
          </cell>
          <cell r="B2420" t="str">
            <v>TS-金刚网4cm全磁条侧开-80*220-纯咖</v>
          </cell>
          <cell r="C2420" t="str">
            <v>TS-JGWQCTCK-80*220-纯咖-TS-金刚网4cm全磁条侧开-80*220-纯咖</v>
          </cell>
          <cell r="D2420" t="str">
            <v>居家布艺</v>
          </cell>
          <cell r="E2420" t="str">
            <v>是</v>
          </cell>
          <cell r="F2420" t="str">
            <v>否</v>
          </cell>
          <cell r="G2420" t="str">
            <v>80*220</v>
          </cell>
          <cell r="H2420" t="str">
            <v/>
          </cell>
          <cell r="I2420" t="str">
            <v/>
          </cell>
          <cell r="J2420" t="str">
            <v>件</v>
          </cell>
          <cell r="K2420" t="str">
            <v/>
          </cell>
          <cell r="L2420" t="str">
            <v/>
          </cell>
          <cell r="M2420" t="str">
            <v>19.00</v>
          </cell>
        </row>
        <row r="2421">
          <cell r="A2421" t="str">
            <v>TS-JGWQCTCK-85*190-纯咖</v>
          </cell>
          <cell r="B2421" t="str">
            <v>TS-金刚网4cm全磁条侧开-85*190-纯咖</v>
          </cell>
          <cell r="C2421" t="str">
            <v>TS-JGWQCTCK-85*190-纯咖-TS-金刚网4cm全磁条侧开-85*190-纯咖</v>
          </cell>
          <cell r="D2421" t="str">
            <v>居家布艺</v>
          </cell>
          <cell r="E2421" t="str">
            <v>是</v>
          </cell>
          <cell r="F2421" t="str">
            <v>否</v>
          </cell>
          <cell r="G2421" t="str">
            <v>85*190</v>
          </cell>
          <cell r="H2421" t="str">
            <v/>
          </cell>
          <cell r="I2421" t="str">
            <v/>
          </cell>
          <cell r="J2421" t="str">
            <v>件</v>
          </cell>
          <cell r="K2421" t="str">
            <v/>
          </cell>
          <cell r="L2421" t="str">
            <v/>
          </cell>
          <cell r="M2421" t="str">
            <v>19.00</v>
          </cell>
        </row>
        <row r="2422">
          <cell r="A2422" t="str">
            <v>TS-JGWQCTCK-85*195-纯咖</v>
          </cell>
          <cell r="B2422" t="str">
            <v>TS-金刚网4cm全磁条侧开-85*195-纯咖</v>
          </cell>
          <cell r="C2422" t="str">
            <v>TS-JGWQCTCK-85*195-纯咖-TS-金刚网4cm全磁条侧开-85*195-纯咖</v>
          </cell>
          <cell r="D2422" t="str">
            <v>居家布艺</v>
          </cell>
          <cell r="E2422" t="str">
            <v>是</v>
          </cell>
          <cell r="F2422" t="str">
            <v>否</v>
          </cell>
          <cell r="G2422" t="str">
            <v>85*195</v>
          </cell>
          <cell r="H2422" t="str">
            <v/>
          </cell>
          <cell r="I2422" t="str">
            <v/>
          </cell>
          <cell r="J2422" t="str">
            <v>件</v>
          </cell>
          <cell r="K2422" t="str">
            <v/>
          </cell>
          <cell r="L2422" t="str">
            <v/>
          </cell>
          <cell r="M2422" t="str">
            <v>19.00</v>
          </cell>
        </row>
        <row r="2423">
          <cell r="A2423" t="str">
            <v>TS-JGWQCTCK-85*200-纯咖</v>
          </cell>
          <cell r="B2423" t="str">
            <v>TS-金刚网4cm全磁条侧开-85*200-纯咖</v>
          </cell>
          <cell r="C2423" t="str">
            <v>TS-JGWQCTCK-85*200-纯咖-TS-金刚网4cm全磁条侧开-85*200-纯咖</v>
          </cell>
          <cell r="D2423" t="str">
            <v>居家布艺</v>
          </cell>
          <cell r="E2423" t="str">
            <v>是</v>
          </cell>
          <cell r="F2423" t="str">
            <v>否</v>
          </cell>
          <cell r="G2423" t="str">
            <v>85*200</v>
          </cell>
          <cell r="H2423" t="str">
            <v/>
          </cell>
          <cell r="I2423" t="str">
            <v/>
          </cell>
          <cell r="J2423" t="str">
            <v>件</v>
          </cell>
          <cell r="K2423" t="str">
            <v/>
          </cell>
          <cell r="L2423" t="str">
            <v/>
          </cell>
          <cell r="M2423" t="str">
            <v>19.00</v>
          </cell>
        </row>
        <row r="2424">
          <cell r="A2424" t="str">
            <v>TS-JGWQCTCK-85*205-纯咖</v>
          </cell>
          <cell r="B2424" t="str">
            <v>TS-金刚网4cm全磁条侧开-85*205-纯咖</v>
          </cell>
          <cell r="C2424" t="str">
            <v>TS-JGWQCTCK-85*205-纯咖-TS-金刚网4cm全磁条侧开-85*205-纯咖</v>
          </cell>
          <cell r="D2424" t="str">
            <v>居家布艺</v>
          </cell>
          <cell r="E2424" t="str">
            <v>是</v>
          </cell>
          <cell r="F2424" t="str">
            <v>否</v>
          </cell>
          <cell r="G2424" t="str">
            <v>85*205</v>
          </cell>
          <cell r="H2424" t="str">
            <v/>
          </cell>
          <cell r="I2424" t="str">
            <v/>
          </cell>
          <cell r="J2424" t="str">
            <v>件</v>
          </cell>
          <cell r="K2424" t="str">
            <v/>
          </cell>
          <cell r="L2424" t="str">
            <v/>
          </cell>
          <cell r="M2424" t="str">
            <v>19.00</v>
          </cell>
        </row>
        <row r="2425">
          <cell r="A2425" t="str">
            <v>TS-JGWQCTCK-85*210-纯咖</v>
          </cell>
          <cell r="B2425" t="str">
            <v>TS-金刚网4cm全磁条侧开-85*210-纯咖</v>
          </cell>
          <cell r="C2425" t="str">
            <v>TS-JGWQCTCK-85*210-纯咖-TS-金刚网4cm全磁条侧开-85*210-纯咖</v>
          </cell>
          <cell r="D2425" t="str">
            <v>居家布艺</v>
          </cell>
          <cell r="E2425" t="str">
            <v>是</v>
          </cell>
          <cell r="F2425" t="str">
            <v>否</v>
          </cell>
          <cell r="G2425" t="str">
            <v>85*210</v>
          </cell>
          <cell r="H2425" t="str">
            <v/>
          </cell>
          <cell r="I2425" t="str">
            <v/>
          </cell>
          <cell r="J2425" t="str">
            <v>件</v>
          </cell>
          <cell r="K2425" t="str">
            <v/>
          </cell>
          <cell r="L2425" t="str">
            <v/>
          </cell>
          <cell r="M2425" t="str">
            <v>19.00</v>
          </cell>
        </row>
        <row r="2426">
          <cell r="A2426" t="str">
            <v>TS-JGWQCTCK-85*215-纯咖</v>
          </cell>
          <cell r="B2426" t="str">
            <v>TS-金刚网4cm全磁条侧开-85*215-纯咖</v>
          </cell>
          <cell r="C2426" t="str">
            <v>TS-JGWQCTCK-85*215-纯咖-TS-金刚网4cm全磁条侧开-85*215-纯咖</v>
          </cell>
          <cell r="D2426" t="str">
            <v>居家布艺</v>
          </cell>
          <cell r="E2426" t="str">
            <v>是</v>
          </cell>
          <cell r="F2426" t="str">
            <v>否</v>
          </cell>
          <cell r="G2426" t="str">
            <v>85*215</v>
          </cell>
          <cell r="H2426" t="str">
            <v/>
          </cell>
          <cell r="I2426" t="str">
            <v/>
          </cell>
          <cell r="J2426" t="str">
            <v>件</v>
          </cell>
          <cell r="K2426" t="str">
            <v/>
          </cell>
          <cell r="L2426" t="str">
            <v/>
          </cell>
          <cell r="M2426" t="str">
            <v>19.00</v>
          </cell>
        </row>
        <row r="2427">
          <cell r="A2427" t="str">
            <v>TS-JGWQCTCK-85*220-纯咖</v>
          </cell>
          <cell r="B2427" t="str">
            <v>TS-金刚网4cm全磁条侧开-85*220-纯咖</v>
          </cell>
          <cell r="C2427" t="str">
            <v>TS-JGWQCTCK-85*220-纯咖-TS-金刚网4cm全磁条侧开-85*220-纯咖</v>
          </cell>
          <cell r="D2427" t="str">
            <v>居家布艺</v>
          </cell>
          <cell r="E2427" t="str">
            <v>是</v>
          </cell>
          <cell r="F2427" t="str">
            <v>否</v>
          </cell>
          <cell r="G2427" t="str">
            <v>85*220</v>
          </cell>
          <cell r="H2427" t="str">
            <v/>
          </cell>
          <cell r="I2427" t="str">
            <v/>
          </cell>
          <cell r="J2427" t="str">
            <v>件</v>
          </cell>
          <cell r="K2427" t="str">
            <v/>
          </cell>
          <cell r="L2427" t="str">
            <v/>
          </cell>
          <cell r="M2427" t="str">
            <v>19.00</v>
          </cell>
        </row>
        <row r="2428">
          <cell r="A2428" t="str">
            <v>TS-JGWQCTCK-90*190-纯咖</v>
          </cell>
          <cell r="B2428" t="str">
            <v>TS-金刚网4cm全磁条侧开-90*190-纯咖</v>
          </cell>
          <cell r="C2428" t="str">
            <v>TS-JGWQCTCK-90*190-纯咖-TS-金刚网4cm全磁条侧开-90*190-纯咖</v>
          </cell>
          <cell r="D2428" t="str">
            <v>居家布艺</v>
          </cell>
          <cell r="E2428" t="str">
            <v>是</v>
          </cell>
          <cell r="F2428" t="str">
            <v>否</v>
          </cell>
          <cell r="G2428" t="str">
            <v>90*190</v>
          </cell>
          <cell r="H2428" t="str">
            <v/>
          </cell>
          <cell r="I2428" t="str">
            <v/>
          </cell>
          <cell r="J2428" t="str">
            <v>件</v>
          </cell>
          <cell r="K2428" t="str">
            <v/>
          </cell>
          <cell r="L2428" t="str">
            <v/>
          </cell>
          <cell r="M2428" t="str">
            <v>19.00</v>
          </cell>
        </row>
        <row r="2429">
          <cell r="A2429" t="str">
            <v>TS-JGWQCTCK-90*195-纯咖</v>
          </cell>
          <cell r="B2429" t="str">
            <v>TS-金刚网4cm全磁条侧开-90*195-纯咖</v>
          </cell>
          <cell r="C2429" t="str">
            <v>TS-JGWQCTCK-90*195-纯咖-TS-金刚网4cm全磁条侧开-90*195-纯咖</v>
          </cell>
          <cell r="D2429" t="str">
            <v>居家布艺</v>
          </cell>
          <cell r="E2429" t="str">
            <v>是</v>
          </cell>
          <cell r="F2429" t="str">
            <v>否</v>
          </cell>
          <cell r="G2429" t="str">
            <v>90*195</v>
          </cell>
          <cell r="H2429" t="str">
            <v/>
          </cell>
          <cell r="I2429" t="str">
            <v/>
          </cell>
          <cell r="J2429" t="str">
            <v>件</v>
          </cell>
          <cell r="K2429" t="str">
            <v/>
          </cell>
          <cell r="L2429" t="str">
            <v/>
          </cell>
          <cell r="M2429" t="str">
            <v>19.00</v>
          </cell>
        </row>
        <row r="2430">
          <cell r="A2430" t="str">
            <v>TS-JGWQCTCK-90*200-纯咖</v>
          </cell>
          <cell r="B2430" t="str">
            <v>TS-金刚网4cm全磁条侧开-90*200-纯咖</v>
          </cell>
          <cell r="C2430" t="str">
            <v>TS-JGWQCTCK-90*200-纯咖-TS-金刚网4cm全磁条侧开-90*200-纯咖</v>
          </cell>
          <cell r="D2430" t="str">
            <v>居家布艺</v>
          </cell>
          <cell r="E2430" t="str">
            <v>是</v>
          </cell>
          <cell r="F2430" t="str">
            <v>否</v>
          </cell>
          <cell r="G2430" t="str">
            <v>90*200</v>
          </cell>
          <cell r="H2430" t="str">
            <v/>
          </cell>
          <cell r="I2430" t="str">
            <v/>
          </cell>
          <cell r="J2430" t="str">
            <v>件</v>
          </cell>
          <cell r="K2430" t="str">
            <v/>
          </cell>
          <cell r="L2430" t="str">
            <v/>
          </cell>
          <cell r="M2430" t="str">
            <v>19.00</v>
          </cell>
        </row>
        <row r="2431">
          <cell r="A2431" t="str">
            <v>TS-JGWQCTCK-90*205-纯咖</v>
          </cell>
          <cell r="B2431" t="str">
            <v>TS-金刚网4cm全磁条侧开-90*205-纯咖</v>
          </cell>
          <cell r="C2431" t="str">
            <v>TS-JGWQCTCK-90*205-纯咖-TS-金刚网4cm全磁条侧开-90*205-纯咖</v>
          </cell>
          <cell r="D2431" t="str">
            <v>居家布艺</v>
          </cell>
          <cell r="E2431" t="str">
            <v>是</v>
          </cell>
          <cell r="F2431" t="str">
            <v>否</v>
          </cell>
          <cell r="G2431" t="str">
            <v>90*205</v>
          </cell>
          <cell r="H2431" t="str">
            <v/>
          </cell>
          <cell r="I2431" t="str">
            <v/>
          </cell>
          <cell r="J2431" t="str">
            <v>件</v>
          </cell>
          <cell r="K2431" t="str">
            <v/>
          </cell>
          <cell r="L2431" t="str">
            <v/>
          </cell>
          <cell r="M2431" t="str">
            <v>19.00</v>
          </cell>
        </row>
        <row r="2432">
          <cell r="A2432" t="str">
            <v>TS-JGWQCTCK-90*210-纯咖</v>
          </cell>
          <cell r="B2432" t="str">
            <v>TS-金刚网4cm全磁条侧开-90*210-纯咖</v>
          </cell>
          <cell r="C2432" t="str">
            <v>TS-JGWQCTCK-90*210-纯咖-TS-金刚网4cm全磁条侧开-90*210-纯咖</v>
          </cell>
          <cell r="D2432" t="str">
            <v>居家布艺</v>
          </cell>
          <cell r="E2432" t="str">
            <v>是</v>
          </cell>
          <cell r="F2432" t="str">
            <v>否</v>
          </cell>
          <cell r="G2432" t="str">
            <v>90*210</v>
          </cell>
          <cell r="H2432" t="str">
            <v/>
          </cell>
          <cell r="I2432" t="str">
            <v/>
          </cell>
          <cell r="J2432" t="str">
            <v>件</v>
          </cell>
          <cell r="K2432" t="str">
            <v/>
          </cell>
          <cell r="L2432" t="str">
            <v/>
          </cell>
          <cell r="M2432" t="str">
            <v>19.00</v>
          </cell>
        </row>
        <row r="2433">
          <cell r="A2433" t="str">
            <v>TS-JGWQCTCK-90*215-纯咖</v>
          </cell>
          <cell r="B2433" t="str">
            <v>TS-金刚网4cm全磁条侧开-90*215-纯咖</v>
          </cell>
          <cell r="C2433" t="str">
            <v>TS-JGWQCTCK-90*215-纯咖-TS-金刚网4cm全磁条侧开-90*215-纯咖</v>
          </cell>
          <cell r="D2433" t="str">
            <v>居家布艺</v>
          </cell>
          <cell r="E2433" t="str">
            <v>是</v>
          </cell>
          <cell r="F2433" t="str">
            <v>否</v>
          </cell>
          <cell r="G2433" t="str">
            <v>90*215</v>
          </cell>
          <cell r="H2433" t="str">
            <v/>
          </cell>
          <cell r="I2433" t="str">
            <v/>
          </cell>
          <cell r="J2433" t="str">
            <v>件</v>
          </cell>
          <cell r="K2433" t="str">
            <v/>
          </cell>
          <cell r="L2433" t="str">
            <v/>
          </cell>
          <cell r="M2433" t="str">
            <v>19.00</v>
          </cell>
        </row>
        <row r="2434">
          <cell r="A2434" t="str">
            <v>TS-JGWQCTCK-90*220-纯咖</v>
          </cell>
          <cell r="B2434" t="str">
            <v>TS-金刚网4cm全磁条侧开-90*220-纯咖</v>
          </cell>
          <cell r="C2434" t="str">
            <v>TS-JGWQCTCK-90*220-纯咖-TS-金刚网4cm全磁条侧开-90*220-纯咖</v>
          </cell>
          <cell r="D2434" t="str">
            <v>居家布艺</v>
          </cell>
          <cell r="E2434" t="str">
            <v>是</v>
          </cell>
          <cell r="F2434" t="str">
            <v>否</v>
          </cell>
          <cell r="G2434" t="str">
            <v>90*220</v>
          </cell>
          <cell r="H2434" t="str">
            <v/>
          </cell>
          <cell r="I2434" t="str">
            <v/>
          </cell>
          <cell r="J2434" t="str">
            <v>件</v>
          </cell>
          <cell r="K2434" t="str">
            <v/>
          </cell>
          <cell r="L2434" t="str">
            <v/>
          </cell>
          <cell r="M2434" t="str">
            <v>19.00</v>
          </cell>
        </row>
        <row r="2435">
          <cell r="A2435" t="str">
            <v>TS-JGWQCTCK-90*230-纯咖</v>
          </cell>
          <cell r="B2435" t="str">
            <v>TS-金刚网4cm全磁条侧开-90*230-纯咖</v>
          </cell>
          <cell r="C2435" t="str">
            <v>TS-JGWQCTCK-90*230-纯咖-TS-金刚网4cm全磁条侧开-90*230-纯咖</v>
          </cell>
          <cell r="D2435" t="str">
            <v>居家布艺</v>
          </cell>
          <cell r="E2435" t="str">
            <v>是</v>
          </cell>
          <cell r="F2435" t="str">
            <v>否</v>
          </cell>
          <cell r="G2435" t="str">
            <v>90*230</v>
          </cell>
          <cell r="H2435" t="str">
            <v/>
          </cell>
          <cell r="I2435" t="str">
            <v/>
          </cell>
          <cell r="J2435" t="str">
            <v>件</v>
          </cell>
          <cell r="K2435" t="str">
            <v/>
          </cell>
          <cell r="L2435" t="str">
            <v/>
          </cell>
          <cell r="M2435" t="str">
            <v>20.00</v>
          </cell>
        </row>
        <row r="2436">
          <cell r="A2436" t="str">
            <v>TS-JGWQCTCK-90*240-纯咖</v>
          </cell>
          <cell r="B2436" t="str">
            <v>TS-金刚网4cm全磁条侧开-90*240-纯咖</v>
          </cell>
          <cell r="C2436" t="str">
            <v>TS-JGWQCTCK-90*240-纯咖-TS-金刚网4cm全磁条侧开-90*240-纯咖</v>
          </cell>
          <cell r="D2436" t="str">
            <v>居家布艺</v>
          </cell>
          <cell r="E2436" t="str">
            <v>是</v>
          </cell>
          <cell r="F2436" t="str">
            <v>否</v>
          </cell>
          <cell r="G2436" t="str">
            <v>90*240</v>
          </cell>
          <cell r="H2436" t="str">
            <v/>
          </cell>
          <cell r="I2436" t="str">
            <v/>
          </cell>
          <cell r="J2436" t="str">
            <v>件</v>
          </cell>
          <cell r="K2436" t="str">
            <v/>
          </cell>
          <cell r="L2436" t="str">
            <v/>
          </cell>
          <cell r="M2436" t="str">
            <v>21.00</v>
          </cell>
        </row>
        <row r="2437">
          <cell r="A2437" t="str">
            <v>TS-JGWQCTCK-95*200-纯咖</v>
          </cell>
          <cell r="B2437" t="str">
            <v>TS-金刚网4cm全磁条侧开-95*200-纯咖</v>
          </cell>
          <cell r="C2437" t="str">
            <v>TS-JGWQCTCK-95*200-纯咖-TS-金刚网4cm全磁条侧开-95*200-纯咖</v>
          </cell>
          <cell r="D2437" t="str">
            <v>居家布艺</v>
          </cell>
          <cell r="E2437" t="str">
            <v>是</v>
          </cell>
          <cell r="F2437" t="str">
            <v>否</v>
          </cell>
          <cell r="G2437" t="str">
            <v>95*200</v>
          </cell>
          <cell r="H2437" t="str">
            <v/>
          </cell>
          <cell r="I2437" t="str">
            <v/>
          </cell>
          <cell r="J2437" t="str">
            <v>件</v>
          </cell>
          <cell r="K2437" t="str">
            <v/>
          </cell>
          <cell r="L2437" t="str">
            <v/>
          </cell>
          <cell r="M2437" t="str">
            <v>19.00</v>
          </cell>
        </row>
        <row r="2438">
          <cell r="A2438" t="str">
            <v>TS-JGWQCTCK-95*205-纯咖</v>
          </cell>
          <cell r="B2438" t="str">
            <v>TS-金刚网4cm全磁条侧开-95*205-纯咖</v>
          </cell>
          <cell r="C2438" t="str">
            <v>TS-JGWQCTCK-95*205-纯咖-TS-金刚网4cm全磁条侧开-95*205-纯咖</v>
          </cell>
          <cell r="D2438" t="str">
            <v>居家布艺</v>
          </cell>
          <cell r="E2438" t="str">
            <v>是</v>
          </cell>
          <cell r="F2438" t="str">
            <v>否</v>
          </cell>
          <cell r="G2438" t="str">
            <v>95*205</v>
          </cell>
          <cell r="H2438" t="str">
            <v/>
          </cell>
          <cell r="I2438" t="str">
            <v/>
          </cell>
          <cell r="J2438" t="str">
            <v>件</v>
          </cell>
          <cell r="K2438" t="str">
            <v/>
          </cell>
          <cell r="L2438" t="str">
            <v/>
          </cell>
          <cell r="M2438" t="str">
            <v>19.00</v>
          </cell>
        </row>
        <row r="2439">
          <cell r="A2439" t="str">
            <v>TS-JGWQCTCK-95*210-纯咖</v>
          </cell>
          <cell r="B2439" t="str">
            <v>TS-金刚网4cm全磁条侧开-95*210-纯咖</v>
          </cell>
          <cell r="C2439" t="str">
            <v>TS-JGWQCTCK-95*210-纯咖-TS-金刚网4cm全磁条侧开-95*210-纯咖</v>
          </cell>
          <cell r="D2439" t="str">
            <v>居家布艺</v>
          </cell>
          <cell r="E2439" t="str">
            <v>是</v>
          </cell>
          <cell r="F2439" t="str">
            <v>否</v>
          </cell>
          <cell r="G2439" t="str">
            <v>95*210</v>
          </cell>
          <cell r="H2439" t="str">
            <v/>
          </cell>
          <cell r="I2439" t="str">
            <v/>
          </cell>
          <cell r="J2439" t="str">
            <v>件</v>
          </cell>
          <cell r="K2439" t="str">
            <v/>
          </cell>
          <cell r="L2439" t="str">
            <v/>
          </cell>
          <cell r="M2439" t="str">
            <v>19.00</v>
          </cell>
        </row>
        <row r="2440">
          <cell r="A2440" t="str">
            <v>TS-JGWQCTCK-95*215-纯咖</v>
          </cell>
          <cell r="B2440" t="str">
            <v>TS-金刚网4cm全磁条侧开-95*215-纯咖</v>
          </cell>
          <cell r="C2440" t="str">
            <v>TS-JGWQCTCK-95*215-纯咖-TS-金刚网4cm全磁条侧开-95*215-纯咖</v>
          </cell>
          <cell r="D2440" t="str">
            <v>居家布艺</v>
          </cell>
          <cell r="E2440" t="str">
            <v>是</v>
          </cell>
          <cell r="F2440" t="str">
            <v>否</v>
          </cell>
          <cell r="G2440" t="str">
            <v>95*215</v>
          </cell>
          <cell r="H2440" t="str">
            <v/>
          </cell>
          <cell r="I2440" t="str">
            <v/>
          </cell>
          <cell r="J2440" t="str">
            <v>件</v>
          </cell>
          <cell r="K2440" t="str">
            <v/>
          </cell>
          <cell r="L2440" t="str">
            <v/>
          </cell>
          <cell r="M2440" t="str">
            <v>19.00</v>
          </cell>
        </row>
        <row r="2441">
          <cell r="A2441" t="str">
            <v>TS-JGWQCTCK-95*220-纯咖</v>
          </cell>
          <cell r="B2441" t="str">
            <v>TS-金刚网4cm全磁条侧开-95*220-纯咖</v>
          </cell>
          <cell r="C2441" t="str">
            <v>TS-JGWQCTCK-95*220-纯咖-TS-金刚网4cm全磁条侧开-95*220-纯咖</v>
          </cell>
          <cell r="D2441" t="str">
            <v>居家布艺</v>
          </cell>
          <cell r="E2441" t="str">
            <v>是</v>
          </cell>
          <cell r="F2441" t="str">
            <v>否</v>
          </cell>
          <cell r="G2441" t="str">
            <v>95*220</v>
          </cell>
          <cell r="H2441" t="str">
            <v/>
          </cell>
          <cell r="I2441" t="str">
            <v/>
          </cell>
          <cell r="J2441" t="str">
            <v>件</v>
          </cell>
          <cell r="K2441" t="str">
            <v/>
          </cell>
          <cell r="L2441" t="str">
            <v/>
          </cell>
          <cell r="M2441" t="str">
            <v>19.00</v>
          </cell>
        </row>
        <row r="2442">
          <cell r="A2442" t="str">
            <v>TS-JGWQCTCK-100*200-纯咖</v>
          </cell>
          <cell r="B2442" t="str">
            <v>TS-金刚网4cm全磁条侧开-100*200-纯咖</v>
          </cell>
          <cell r="C2442" t="str">
            <v>TS-JGWQCTCK-100*200-纯咖-TS-金刚网4cm全磁条侧开-100*200-纯咖</v>
          </cell>
          <cell r="D2442" t="str">
            <v>居家布艺</v>
          </cell>
          <cell r="E2442" t="str">
            <v>是</v>
          </cell>
          <cell r="F2442" t="str">
            <v>否</v>
          </cell>
          <cell r="G2442" t="str">
            <v>100*200</v>
          </cell>
          <cell r="H2442" t="str">
            <v/>
          </cell>
          <cell r="I2442" t="str">
            <v/>
          </cell>
          <cell r="J2442" t="str">
            <v>件</v>
          </cell>
          <cell r="K2442" t="str">
            <v/>
          </cell>
          <cell r="L2442" t="str">
            <v/>
          </cell>
          <cell r="M2442" t="str">
            <v>19.00</v>
          </cell>
        </row>
        <row r="2443">
          <cell r="A2443" t="str">
            <v>TS-JGWQCTCK-100*205-纯咖</v>
          </cell>
          <cell r="B2443" t="str">
            <v>TS-金刚网4cm全磁条侧开-100*205-纯咖</v>
          </cell>
          <cell r="C2443" t="str">
            <v>TS-JGWQCTCK-100*205-纯咖-TS-金刚网4cm全磁条侧开-100*205-纯咖</v>
          </cell>
          <cell r="D2443" t="str">
            <v>居家布艺</v>
          </cell>
          <cell r="E2443" t="str">
            <v>是</v>
          </cell>
          <cell r="F2443" t="str">
            <v>否</v>
          </cell>
          <cell r="G2443" t="str">
            <v>100*205</v>
          </cell>
          <cell r="H2443" t="str">
            <v/>
          </cell>
          <cell r="I2443" t="str">
            <v/>
          </cell>
          <cell r="J2443" t="str">
            <v>件</v>
          </cell>
          <cell r="K2443" t="str">
            <v/>
          </cell>
          <cell r="L2443" t="str">
            <v/>
          </cell>
          <cell r="M2443" t="str">
            <v>19.00</v>
          </cell>
        </row>
        <row r="2444">
          <cell r="A2444" t="str">
            <v>TS-JGWQCTCK-100*210-纯咖</v>
          </cell>
          <cell r="B2444" t="str">
            <v>TS-金刚网4cm全磁条侧开-100*210-纯咖</v>
          </cell>
          <cell r="C2444" t="str">
            <v>TS-JGWQCTCK-100*210-纯咖-TS-金刚网4cm全磁条侧开-100*210-纯咖</v>
          </cell>
          <cell r="D2444" t="str">
            <v>居家布艺</v>
          </cell>
          <cell r="E2444" t="str">
            <v>是</v>
          </cell>
          <cell r="F2444" t="str">
            <v>否</v>
          </cell>
          <cell r="G2444" t="str">
            <v>100*210</v>
          </cell>
          <cell r="H2444" t="str">
            <v/>
          </cell>
          <cell r="I2444" t="str">
            <v/>
          </cell>
          <cell r="J2444" t="str">
            <v>件</v>
          </cell>
          <cell r="K2444" t="str">
            <v/>
          </cell>
          <cell r="L2444" t="str">
            <v/>
          </cell>
          <cell r="M2444" t="str">
            <v>19.00</v>
          </cell>
        </row>
        <row r="2445">
          <cell r="A2445" t="str">
            <v>TS-JGWQCTCK-100*215-纯咖</v>
          </cell>
          <cell r="B2445" t="str">
            <v>TS-金刚网4cm全磁条侧开-100*215-纯咖</v>
          </cell>
          <cell r="C2445" t="str">
            <v>TS-JGWQCTCK-100*215-纯咖-TS-金刚网4cm全磁条侧开-100*215-纯咖</v>
          </cell>
          <cell r="D2445" t="str">
            <v>居家布艺</v>
          </cell>
          <cell r="E2445" t="str">
            <v>是</v>
          </cell>
          <cell r="F2445" t="str">
            <v>否</v>
          </cell>
          <cell r="G2445" t="str">
            <v>100*215</v>
          </cell>
          <cell r="H2445" t="str">
            <v/>
          </cell>
          <cell r="I2445" t="str">
            <v/>
          </cell>
          <cell r="J2445" t="str">
            <v>件</v>
          </cell>
          <cell r="K2445" t="str">
            <v/>
          </cell>
          <cell r="L2445" t="str">
            <v/>
          </cell>
          <cell r="M2445" t="str">
            <v>19.00</v>
          </cell>
        </row>
        <row r="2446">
          <cell r="A2446" t="str">
            <v>TS-JGWQCTCK-100*220-纯咖</v>
          </cell>
          <cell r="B2446" t="str">
            <v>TS-金刚网4cm全磁条侧开-100*220-纯咖</v>
          </cell>
          <cell r="C2446" t="str">
            <v>TS-JGWQCTCK-100*220-纯咖-TS-金刚网4cm全磁条侧开-100*220-纯咖</v>
          </cell>
          <cell r="D2446" t="str">
            <v>居家布艺</v>
          </cell>
          <cell r="E2446" t="str">
            <v>是</v>
          </cell>
          <cell r="F2446" t="str">
            <v>否</v>
          </cell>
          <cell r="G2446" t="str">
            <v>100*220</v>
          </cell>
          <cell r="H2446" t="str">
            <v/>
          </cell>
          <cell r="I2446" t="str">
            <v/>
          </cell>
          <cell r="J2446" t="str">
            <v>件</v>
          </cell>
          <cell r="K2446" t="str">
            <v/>
          </cell>
          <cell r="L2446" t="str">
            <v/>
          </cell>
          <cell r="M2446" t="str">
            <v>19.00</v>
          </cell>
        </row>
        <row r="2447">
          <cell r="A2447" t="str">
            <v>TS-JGWQCTCK-100*230-纯咖</v>
          </cell>
          <cell r="B2447" t="str">
            <v>TS-金刚网4cm全磁条侧开-100*230-纯咖</v>
          </cell>
          <cell r="C2447" t="str">
            <v>TS-JGWQCTCK-100*230-纯咖-TS-金刚网4cm全磁条侧开-100*230-纯咖</v>
          </cell>
          <cell r="D2447" t="str">
            <v>居家布艺</v>
          </cell>
          <cell r="E2447" t="str">
            <v>是</v>
          </cell>
          <cell r="F2447" t="str">
            <v>否</v>
          </cell>
          <cell r="G2447" t="str">
            <v>100*230</v>
          </cell>
          <cell r="H2447" t="str">
            <v/>
          </cell>
          <cell r="I2447" t="str">
            <v/>
          </cell>
          <cell r="J2447" t="str">
            <v>件</v>
          </cell>
          <cell r="K2447" t="str">
            <v/>
          </cell>
          <cell r="L2447" t="str">
            <v/>
          </cell>
          <cell r="M2447" t="str">
            <v>20.00</v>
          </cell>
        </row>
        <row r="2448">
          <cell r="A2448" t="str">
            <v>TS-JGWQCTCK-100*240-纯咖</v>
          </cell>
          <cell r="B2448" t="str">
            <v>TS-金刚网4cm全磁条侧开-100*240-纯咖</v>
          </cell>
          <cell r="C2448" t="str">
            <v>TS-JGWQCTCK-100*240-纯咖-TS-金刚网4cm全磁条侧开-100*240-纯咖</v>
          </cell>
          <cell r="D2448" t="str">
            <v>居家布艺</v>
          </cell>
          <cell r="E2448" t="str">
            <v>是</v>
          </cell>
          <cell r="F2448" t="str">
            <v>否</v>
          </cell>
          <cell r="G2448" t="str">
            <v>100*240</v>
          </cell>
          <cell r="H2448" t="str">
            <v/>
          </cell>
          <cell r="I2448" t="str">
            <v/>
          </cell>
          <cell r="J2448" t="str">
            <v>件</v>
          </cell>
          <cell r="K2448" t="str">
            <v/>
          </cell>
          <cell r="L2448" t="str">
            <v/>
          </cell>
          <cell r="M2448" t="str">
            <v>21.00</v>
          </cell>
        </row>
        <row r="2449">
          <cell r="A2449" t="str">
            <v>TS-JGWQCTCK-105*205-纯咖</v>
          </cell>
          <cell r="B2449" t="str">
            <v>TS-金刚网4cm全磁条侧开-105*205-纯咖</v>
          </cell>
          <cell r="C2449" t="str">
            <v>TS-JGWQCTCK-105*205-纯咖-TS-金刚网4cm全磁条侧开-105*205-纯咖</v>
          </cell>
          <cell r="D2449" t="str">
            <v>居家布艺</v>
          </cell>
          <cell r="E2449" t="str">
            <v>是</v>
          </cell>
          <cell r="F2449" t="str">
            <v>否</v>
          </cell>
          <cell r="G2449" t="str">
            <v>105*205</v>
          </cell>
          <cell r="H2449" t="str">
            <v/>
          </cell>
          <cell r="I2449" t="str">
            <v/>
          </cell>
          <cell r="J2449" t="str">
            <v>件</v>
          </cell>
          <cell r="K2449" t="str">
            <v/>
          </cell>
          <cell r="L2449" t="str">
            <v/>
          </cell>
          <cell r="M2449" t="str">
            <v>20.00</v>
          </cell>
        </row>
        <row r="2450">
          <cell r="A2450" t="str">
            <v>TS-JGWQCTCK-105*210-纯咖</v>
          </cell>
          <cell r="B2450" t="str">
            <v>TS-金刚网4cm全磁条侧开-105*210-纯咖</v>
          </cell>
          <cell r="C2450" t="str">
            <v>TS-JGWQCTCK-105*210-纯咖-TS-金刚网4cm全磁条侧开-105*210-纯咖</v>
          </cell>
          <cell r="D2450" t="str">
            <v>居家布艺</v>
          </cell>
          <cell r="E2450" t="str">
            <v>是</v>
          </cell>
          <cell r="F2450" t="str">
            <v>否</v>
          </cell>
          <cell r="G2450" t="str">
            <v>105*210</v>
          </cell>
          <cell r="H2450" t="str">
            <v/>
          </cell>
          <cell r="I2450" t="str">
            <v/>
          </cell>
          <cell r="J2450" t="str">
            <v>件</v>
          </cell>
          <cell r="K2450" t="str">
            <v/>
          </cell>
          <cell r="L2450" t="str">
            <v/>
          </cell>
          <cell r="M2450" t="str">
            <v>20.00</v>
          </cell>
        </row>
        <row r="2451">
          <cell r="A2451" t="str">
            <v>TS-JGWQCTCK-105*220-纯咖</v>
          </cell>
          <cell r="B2451" t="str">
            <v>TS-金刚网4cm全磁条侧开-105*220-纯咖</v>
          </cell>
          <cell r="C2451" t="str">
            <v>TS-JGWQCTCK-105*220-纯咖-TS-金刚网4cm全磁条侧开-105*220-纯咖</v>
          </cell>
          <cell r="D2451" t="str">
            <v>居家布艺</v>
          </cell>
          <cell r="E2451" t="str">
            <v>是</v>
          </cell>
          <cell r="F2451" t="str">
            <v>否</v>
          </cell>
          <cell r="G2451" t="str">
            <v>105*220</v>
          </cell>
          <cell r="H2451" t="str">
            <v/>
          </cell>
          <cell r="I2451" t="str">
            <v/>
          </cell>
          <cell r="J2451" t="str">
            <v>件</v>
          </cell>
          <cell r="K2451" t="str">
            <v/>
          </cell>
          <cell r="L2451" t="str">
            <v/>
          </cell>
          <cell r="M2451" t="str">
            <v>20.00</v>
          </cell>
        </row>
        <row r="2452">
          <cell r="A2452" t="str">
            <v>TS-JGWQCTCK-110*200-纯咖</v>
          </cell>
          <cell r="B2452" t="str">
            <v>TS-金刚网4cm全磁条侧开-110*200-纯咖</v>
          </cell>
          <cell r="C2452" t="str">
            <v>TS-JGWQCTCK-110*200-纯咖-TS-金刚网4cm全磁条侧开-110*200-纯咖</v>
          </cell>
          <cell r="D2452" t="str">
            <v>居家布艺</v>
          </cell>
          <cell r="E2452" t="str">
            <v>是</v>
          </cell>
          <cell r="F2452" t="str">
            <v>否</v>
          </cell>
          <cell r="G2452" t="str">
            <v>110*200</v>
          </cell>
          <cell r="H2452" t="str">
            <v/>
          </cell>
          <cell r="I2452" t="str">
            <v/>
          </cell>
          <cell r="J2452" t="str">
            <v>件</v>
          </cell>
          <cell r="K2452" t="str">
            <v/>
          </cell>
          <cell r="L2452" t="str">
            <v/>
          </cell>
          <cell r="M2452" t="str">
            <v>20.00</v>
          </cell>
        </row>
        <row r="2453">
          <cell r="A2453" t="str">
            <v>TS-JGWQCTCK-110*210-纯咖</v>
          </cell>
          <cell r="B2453" t="str">
            <v>TS-金刚网4cm全磁条侧开-110*210-纯咖</v>
          </cell>
          <cell r="C2453" t="str">
            <v>TS-JGWQCTCK-110*210-纯咖-TS-金刚网4cm全磁条侧开-110*210-纯咖</v>
          </cell>
          <cell r="D2453" t="str">
            <v>居家布艺</v>
          </cell>
          <cell r="E2453" t="str">
            <v>是</v>
          </cell>
          <cell r="F2453" t="str">
            <v>否</v>
          </cell>
          <cell r="G2453" t="str">
            <v>110*210</v>
          </cell>
          <cell r="H2453" t="str">
            <v/>
          </cell>
          <cell r="I2453" t="str">
            <v/>
          </cell>
          <cell r="J2453" t="str">
            <v>件</v>
          </cell>
          <cell r="K2453" t="str">
            <v/>
          </cell>
          <cell r="L2453" t="str">
            <v/>
          </cell>
          <cell r="M2453" t="str">
            <v>20.00</v>
          </cell>
        </row>
        <row r="2454">
          <cell r="A2454" t="str">
            <v>TS-JGWQCTCK-110*220-纯咖</v>
          </cell>
          <cell r="B2454" t="str">
            <v>TS-金刚网4cm全磁条侧开-110*220-纯咖</v>
          </cell>
          <cell r="C2454" t="str">
            <v>TS-JGWQCTCK-110*220-纯咖-TS-金刚网4cm全磁条侧开-110*220-纯咖</v>
          </cell>
          <cell r="D2454" t="str">
            <v>居家布艺</v>
          </cell>
          <cell r="E2454" t="str">
            <v>是</v>
          </cell>
          <cell r="F2454" t="str">
            <v>否</v>
          </cell>
          <cell r="G2454" t="str">
            <v>110*220</v>
          </cell>
          <cell r="H2454" t="str">
            <v/>
          </cell>
          <cell r="I2454" t="str">
            <v/>
          </cell>
          <cell r="J2454" t="str">
            <v>件</v>
          </cell>
          <cell r="K2454" t="str">
            <v/>
          </cell>
          <cell r="L2454" t="str">
            <v/>
          </cell>
          <cell r="M2454" t="str">
            <v>20.00</v>
          </cell>
        </row>
        <row r="2455">
          <cell r="A2455" t="str">
            <v>TS-JGWQCTCK-110*230-纯咖</v>
          </cell>
          <cell r="B2455" t="str">
            <v>TS-金刚网4cm全磁条侧开-110*230-纯咖</v>
          </cell>
          <cell r="C2455" t="str">
            <v>TS-JGWQCTCK-110*230-纯咖-TS-金刚网4cm全磁条侧开-110*230-纯咖</v>
          </cell>
          <cell r="D2455" t="str">
            <v>居家布艺</v>
          </cell>
          <cell r="E2455" t="str">
            <v>是</v>
          </cell>
          <cell r="F2455" t="str">
            <v>否</v>
          </cell>
          <cell r="G2455" t="str">
            <v>110*230</v>
          </cell>
          <cell r="H2455" t="str">
            <v/>
          </cell>
          <cell r="I2455" t="str">
            <v/>
          </cell>
          <cell r="J2455" t="str">
            <v>件</v>
          </cell>
          <cell r="K2455" t="str">
            <v/>
          </cell>
          <cell r="L2455" t="str">
            <v/>
          </cell>
          <cell r="M2455" t="str">
            <v>21.00</v>
          </cell>
        </row>
        <row r="2456">
          <cell r="A2456" t="str">
            <v>TS-JGWQCTCK-110*240-纯咖</v>
          </cell>
          <cell r="B2456" t="str">
            <v>TS-金刚网4cm全磁条侧开-110*240-纯咖</v>
          </cell>
          <cell r="C2456" t="str">
            <v>TS-JGWQCTCK-110*240-纯咖-TS-金刚网4cm全磁条侧开-110*240-纯咖</v>
          </cell>
          <cell r="D2456" t="str">
            <v>居家布艺</v>
          </cell>
          <cell r="E2456" t="str">
            <v>是</v>
          </cell>
          <cell r="F2456" t="str">
            <v>否</v>
          </cell>
          <cell r="G2456" t="str">
            <v>110*240</v>
          </cell>
          <cell r="H2456" t="str">
            <v/>
          </cell>
          <cell r="I2456" t="str">
            <v/>
          </cell>
          <cell r="J2456" t="str">
            <v>件</v>
          </cell>
          <cell r="K2456" t="str">
            <v/>
          </cell>
          <cell r="L2456" t="str">
            <v/>
          </cell>
          <cell r="M2456" t="str">
            <v>22.00</v>
          </cell>
        </row>
        <row r="2457">
          <cell r="A2457" t="str">
            <v>TS-JGWQCTCK-120*200-纯咖</v>
          </cell>
          <cell r="B2457" t="str">
            <v>TS-金刚网4cm全磁条侧开-120*200-纯咖</v>
          </cell>
          <cell r="C2457" t="str">
            <v>TS-JGWQCTCK-120*200-纯咖-TS-金刚网4cm全磁条侧开-120*200-纯咖</v>
          </cell>
          <cell r="D2457" t="str">
            <v>居家布艺</v>
          </cell>
          <cell r="E2457" t="str">
            <v>是</v>
          </cell>
          <cell r="F2457" t="str">
            <v>否</v>
          </cell>
          <cell r="G2457" t="str">
            <v>120*200</v>
          </cell>
          <cell r="H2457" t="str">
            <v/>
          </cell>
          <cell r="I2457" t="str">
            <v/>
          </cell>
          <cell r="J2457" t="str">
            <v>件</v>
          </cell>
          <cell r="K2457" t="str">
            <v/>
          </cell>
          <cell r="L2457" t="str">
            <v/>
          </cell>
          <cell r="M2457" t="str">
            <v>21.00</v>
          </cell>
        </row>
        <row r="2458">
          <cell r="A2458" t="str">
            <v>TS-JGWQCTCK-120*210-纯咖</v>
          </cell>
          <cell r="B2458" t="str">
            <v>TS-金刚网4cm全磁条侧开-120*210-纯咖</v>
          </cell>
          <cell r="C2458" t="str">
            <v>TS-JGWQCTCK-120*210-纯咖-TS-金刚网4cm全磁条侧开-120*210-纯咖</v>
          </cell>
          <cell r="D2458" t="str">
            <v>居家布艺</v>
          </cell>
          <cell r="E2458" t="str">
            <v>是</v>
          </cell>
          <cell r="F2458" t="str">
            <v>否</v>
          </cell>
          <cell r="G2458" t="str">
            <v>120*210</v>
          </cell>
          <cell r="H2458" t="str">
            <v/>
          </cell>
          <cell r="I2458" t="str">
            <v/>
          </cell>
          <cell r="J2458" t="str">
            <v>件</v>
          </cell>
          <cell r="K2458" t="str">
            <v/>
          </cell>
          <cell r="L2458" t="str">
            <v/>
          </cell>
          <cell r="M2458" t="str">
            <v>21.00</v>
          </cell>
        </row>
        <row r="2459">
          <cell r="A2459" t="str">
            <v>TS-JGWQCTCK-120*220-纯咖</v>
          </cell>
          <cell r="B2459" t="str">
            <v>TS-金刚网4cm全磁条侧开-120*220-纯咖</v>
          </cell>
          <cell r="C2459" t="str">
            <v>TS-JGWQCTCK-120*220-纯咖-TS-金刚网4cm全磁条侧开-120*220-纯咖</v>
          </cell>
          <cell r="D2459" t="str">
            <v>居家布艺</v>
          </cell>
          <cell r="E2459" t="str">
            <v>是</v>
          </cell>
          <cell r="F2459" t="str">
            <v>否</v>
          </cell>
          <cell r="G2459" t="str">
            <v>120*220</v>
          </cell>
          <cell r="H2459" t="str">
            <v/>
          </cell>
          <cell r="I2459" t="str">
            <v/>
          </cell>
          <cell r="J2459" t="str">
            <v>件</v>
          </cell>
          <cell r="K2459" t="str">
            <v/>
          </cell>
          <cell r="L2459" t="str">
            <v/>
          </cell>
          <cell r="M2459" t="str">
            <v>21.00</v>
          </cell>
        </row>
        <row r="2460">
          <cell r="A2460" t="str">
            <v>TS-JGWQCTCK-120*230-纯咖</v>
          </cell>
          <cell r="B2460" t="str">
            <v>TS-金刚网4cm全磁条侧开-120*230-纯咖</v>
          </cell>
          <cell r="C2460" t="str">
            <v>TS-JGWQCTCK-120*230-纯咖-TS-金刚网4cm全磁条侧开-120*230-纯咖</v>
          </cell>
          <cell r="D2460" t="str">
            <v>居家布艺</v>
          </cell>
          <cell r="E2460" t="str">
            <v>是</v>
          </cell>
          <cell r="F2460" t="str">
            <v>否</v>
          </cell>
          <cell r="G2460" t="str">
            <v>120*230</v>
          </cell>
          <cell r="H2460" t="str">
            <v/>
          </cell>
          <cell r="I2460" t="str">
            <v/>
          </cell>
          <cell r="J2460" t="str">
            <v>件</v>
          </cell>
          <cell r="K2460" t="str">
            <v/>
          </cell>
          <cell r="L2460" t="str">
            <v/>
          </cell>
          <cell r="M2460" t="str">
            <v>22.00</v>
          </cell>
        </row>
        <row r="2461">
          <cell r="A2461" t="str">
            <v>TS-JGWQCTCK-120*240-纯咖</v>
          </cell>
          <cell r="B2461" t="str">
            <v>TS-金刚网4cm全磁条侧开-120*240-纯咖</v>
          </cell>
          <cell r="C2461" t="str">
            <v>TS-JGWQCTCK-120*240-纯咖-TS-金刚网4cm全磁条侧开-120*240-纯咖</v>
          </cell>
          <cell r="D2461" t="str">
            <v>居家布艺</v>
          </cell>
          <cell r="E2461" t="str">
            <v>是</v>
          </cell>
          <cell r="F2461" t="str">
            <v>否</v>
          </cell>
          <cell r="G2461" t="str">
            <v>120*240</v>
          </cell>
          <cell r="H2461" t="str">
            <v/>
          </cell>
          <cell r="I2461" t="str">
            <v/>
          </cell>
          <cell r="J2461" t="str">
            <v>件</v>
          </cell>
          <cell r="K2461" t="str">
            <v/>
          </cell>
          <cell r="L2461" t="str">
            <v/>
          </cell>
          <cell r="M2461" t="str">
            <v>23.00</v>
          </cell>
        </row>
        <row r="2462">
          <cell r="A2462" t="str">
            <v>TS-JGWQCTCK-70*200-灰条</v>
          </cell>
          <cell r="B2462" t="str">
            <v>TS-金刚网4cm全磁条侧开-70*200-灰条</v>
          </cell>
          <cell r="C2462" t="str">
            <v>TS-JGWQCTCK-70*200-灰条-TS-金刚网4cm全磁条侧开-70*200-灰条</v>
          </cell>
          <cell r="D2462" t="str">
            <v>居家布艺</v>
          </cell>
          <cell r="E2462" t="str">
            <v>是</v>
          </cell>
          <cell r="F2462" t="str">
            <v>否</v>
          </cell>
          <cell r="G2462" t="str">
            <v>70*200</v>
          </cell>
          <cell r="H2462" t="str">
            <v/>
          </cell>
          <cell r="I2462" t="str">
            <v/>
          </cell>
          <cell r="J2462" t="str">
            <v>件</v>
          </cell>
          <cell r="K2462" t="str">
            <v/>
          </cell>
          <cell r="L2462" t="str">
            <v/>
          </cell>
          <cell r="M2462" t="str">
            <v>19.00</v>
          </cell>
        </row>
        <row r="2463">
          <cell r="A2463" t="str">
            <v>TS-JGWQCTCK-80*190-灰条</v>
          </cell>
          <cell r="B2463" t="str">
            <v>TS-金刚网4cm全磁条侧开-80*190-灰条</v>
          </cell>
          <cell r="C2463" t="str">
            <v>TS-JGWQCTCK-80*190-灰条-TS-金刚网4cm全磁条侧开-80*190-灰条</v>
          </cell>
          <cell r="D2463" t="str">
            <v>居家布艺</v>
          </cell>
          <cell r="E2463" t="str">
            <v>是</v>
          </cell>
          <cell r="F2463" t="str">
            <v>否</v>
          </cell>
          <cell r="G2463" t="str">
            <v>80*190</v>
          </cell>
          <cell r="H2463" t="str">
            <v/>
          </cell>
          <cell r="I2463" t="str">
            <v/>
          </cell>
          <cell r="J2463" t="str">
            <v>件</v>
          </cell>
          <cell r="K2463" t="str">
            <v/>
          </cell>
          <cell r="L2463" t="str">
            <v/>
          </cell>
          <cell r="M2463" t="str">
            <v>19.00</v>
          </cell>
        </row>
        <row r="2464">
          <cell r="A2464" t="str">
            <v>TS-JGWQCTCK-80*195-灰条</v>
          </cell>
          <cell r="B2464" t="str">
            <v>TS-金刚网4cm全磁条侧开-80*195-灰条</v>
          </cell>
          <cell r="C2464" t="str">
            <v>TS-JGWQCTCK-80*195-灰条-TS-金刚网4cm全磁条侧开-80*195-灰条</v>
          </cell>
          <cell r="D2464" t="str">
            <v>居家布艺</v>
          </cell>
          <cell r="E2464" t="str">
            <v>是</v>
          </cell>
          <cell r="F2464" t="str">
            <v>否</v>
          </cell>
          <cell r="G2464" t="str">
            <v>80*195</v>
          </cell>
          <cell r="H2464" t="str">
            <v/>
          </cell>
          <cell r="I2464" t="str">
            <v/>
          </cell>
          <cell r="J2464" t="str">
            <v>件</v>
          </cell>
          <cell r="K2464" t="str">
            <v/>
          </cell>
          <cell r="L2464" t="str">
            <v/>
          </cell>
          <cell r="M2464" t="str">
            <v>19.00</v>
          </cell>
        </row>
        <row r="2465">
          <cell r="A2465" t="str">
            <v>TS-JGWQCTCK-80*200-灰条</v>
          </cell>
          <cell r="B2465" t="str">
            <v>TS-金刚网4cm全磁条侧开-80*200-灰条</v>
          </cell>
          <cell r="C2465" t="str">
            <v>TS-JGWQCTCK-80*200-灰条-TS-金刚网4cm全磁条侧开-80*200-灰条</v>
          </cell>
          <cell r="D2465" t="str">
            <v>居家布艺</v>
          </cell>
          <cell r="E2465" t="str">
            <v>是</v>
          </cell>
          <cell r="F2465" t="str">
            <v>否</v>
          </cell>
          <cell r="G2465" t="str">
            <v>80*200</v>
          </cell>
          <cell r="H2465" t="str">
            <v/>
          </cell>
          <cell r="I2465" t="str">
            <v/>
          </cell>
          <cell r="J2465" t="str">
            <v>件</v>
          </cell>
          <cell r="K2465" t="str">
            <v/>
          </cell>
          <cell r="L2465" t="str">
            <v/>
          </cell>
          <cell r="M2465" t="str">
            <v>19.00</v>
          </cell>
        </row>
        <row r="2466">
          <cell r="A2466" t="str">
            <v>TS-JGWQCTCK-80*205-灰条</v>
          </cell>
          <cell r="B2466" t="str">
            <v>TS-金刚网4cm全磁条侧开-80*205-灰条</v>
          </cell>
          <cell r="C2466" t="str">
            <v>TS-JGWQCTCK-80*205-灰条-TS-金刚网4cm全磁条侧开-80*205-灰条</v>
          </cell>
          <cell r="D2466" t="str">
            <v>居家布艺</v>
          </cell>
          <cell r="E2466" t="str">
            <v>是</v>
          </cell>
          <cell r="F2466" t="str">
            <v>否</v>
          </cell>
          <cell r="G2466" t="str">
            <v>80*205</v>
          </cell>
          <cell r="H2466" t="str">
            <v/>
          </cell>
          <cell r="I2466" t="str">
            <v/>
          </cell>
          <cell r="J2466" t="str">
            <v>件</v>
          </cell>
          <cell r="K2466" t="str">
            <v/>
          </cell>
          <cell r="L2466" t="str">
            <v/>
          </cell>
          <cell r="M2466" t="str">
            <v>19.00</v>
          </cell>
        </row>
        <row r="2467">
          <cell r="A2467" t="str">
            <v>TS-JGWQCTCK-80*210-灰条</v>
          </cell>
          <cell r="B2467" t="str">
            <v>TS-金刚网4cm全磁条侧开-80*210-灰条</v>
          </cell>
          <cell r="C2467" t="str">
            <v>TS-JGWQCTCK-80*210-灰条-TS-金刚网4cm全磁条侧开-80*210-灰条</v>
          </cell>
          <cell r="D2467" t="str">
            <v>居家布艺</v>
          </cell>
          <cell r="E2467" t="str">
            <v>是</v>
          </cell>
          <cell r="F2467" t="str">
            <v>否</v>
          </cell>
          <cell r="G2467" t="str">
            <v>80*210</v>
          </cell>
          <cell r="H2467" t="str">
            <v/>
          </cell>
          <cell r="I2467" t="str">
            <v/>
          </cell>
          <cell r="J2467" t="str">
            <v>件</v>
          </cell>
          <cell r="K2467" t="str">
            <v/>
          </cell>
          <cell r="L2467" t="str">
            <v/>
          </cell>
          <cell r="M2467" t="str">
            <v>19.00</v>
          </cell>
        </row>
        <row r="2468">
          <cell r="A2468" t="str">
            <v>TS-JGWQCTCK-80*215-灰条</v>
          </cell>
          <cell r="B2468" t="str">
            <v>TS-金刚网4cm全磁条侧开-80*215-灰条</v>
          </cell>
          <cell r="C2468" t="str">
            <v>TS-JGWQCTCK-80*215-灰条-TS-金刚网4cm全磁条侧开-80*215-灰条</v>
          </cell>
          <cell r="D2468" t="str">
            <v>居家布艺</v>
          </cell>
          <cell r="E2468" t="str">
            <v>是</v>
          </cell>
          <cell r="F2468" t="str">
            <v>否</v>
          </cell>
          <cell r="G2468" t="str">
            <v>80*215</v>
          </cell>
          <cell r="H2468" t="str">
            <v/>
          </cell>
          <cell r="I2468" t="str">
            <v/>
          </cell>
          <cell r="J2468" t="str">
            <v>件</v>
          </cell>
          <cell r="K2468" t="str">
            <v/>
          </cell>
          <cell r="L2468" t="str">
            <v/>
          </cell>
          <cell r="M2468" t="str">
            <v>19.00</v>
          </cell>
        </row>
        <row r="2469">
          <cell r="A2469" t="str">
            <v>TS-JGWQCTCK-80*220-灰条</v>
          </cell>
          <cell r="B2469" t="str">
            <v>TS-金刚网4cm全磁条侧开-80*220-灰条</v>
          </cell>
          <cell r="C2469" t="str">
            <v>TS-JGWQCTCK-80*220-灰条-TS-金刚网4cm全磁条侧开-80*220-灰条</v>
          </cell>
          <cell r="D2469" t="str">
            <v>居家布艺</v>
          </cell>
          <cell r="E2469" t="str">
            <v>是</v>
          </cell>
          <cell r="F2469" t="str">
            <v>否</v>
          </cell>
          <cell r="G2469" t="str">
            <v>80*220</v>
          </cell>
          <cell r="H2469" t="str">
            <v/>
          </cell>
          <cell r="I2469" t="str">
            <v/>
          </cell>
          <cell r="J2469" t="str">
            <v>件</v>
          </cell>
          <cell r="K2469" t="str">
            <v/>
          </cell>
          <cell r="L2469" t="str">
            <v/>
          </cell>
          <cell r="M2469" t="str">
            <v>19.00</v>
          </cell>
        </row>
        <row r="2470">
          <cell r="A2470" t="str">
            <v>TS-JGWQCTCK-85*190-灰条</v>
          </cell>
          <cell r="B2470" t="str">
            <v>TS-金刚网4cm全磁条侧开-85*190-灰条</v>
          </cell>
          <cell r="C2470" t="str">
            <v>TS-JGWQCTCK-85*190-灰条-TS-金刚网4cm全磁条侧开-85*190-灰条</v>
          </cell>
          <cell r="D2470" t="str">
            <v>居家布艺</v>
          </cell>
          <cell r="E2470" t="str">
            <v>是</v>
          </cell>
          <cell r="F2470" t="str">
            <v>否</v>
          </cell>
          <cell r="G2470" t="str">
            <v>85*190</v>
          </cell>
          <cell r="H2470" t="str">
            <v/>
          </cell>
          <cell r="I2470" t="str">
            <v/>
          </cell>
          <cell r="J2470" t="str">
            <v>件</v>
          </cell>
          <cell r="K2470" t="str">
            <v/>
          </cell>
          <cell r="L2470" t="str">
            <v/>
          </cell>
          <cell r="M2470" t="str">
            <v>19.00</v>
          </cell>
        </row>
        <row r="2471">
          <cell r="A2471" t="str">
            <v>TS-JGWQCTCK-85*195-灰条</v>
          </cell>
          <cell r="B2471" t="str">
            <v>TS-金刚网4cm全磁条侧开-85*195-灰条</v>
          </cell>
          <cell r="C2471" t="str">
            <v>TS-JGWQCTCK-85*195-灰条-TS-金刚网4cm全磁条侧开-85*195-灰条</v>
          </cell>
          <cell r="D2471" t="str">
            <v>居家布艺</v>
          </cell>
          <cell r="E2471" t="str">
            <v>是</v>
          </cell>
          <cell r="F2471" t="str">
            <v>否</v>
          </cell>
          <cell r="G2471" t="str">
            <v>85*195</v>
          </cell>
          <cell r="H2471" t="str">
            <v/>
          </cell>
          <cell r="I2471" t="str">
            <v/>
          </cell>
          <cell r="J2471" t="str">
            <v>件</v>
          </cell>
          <cell r="K2471" t="str">
            <v/>
          </cell>
          <cell r="L2471" t="str">
            <v/>
          </cell>
          <cell r="M2471" t="str">
            <v>19.00</v>
          </cell>
        </row>
        <row r="2472">
          <cell r="A2472" t="str">
            <v>JGWSBJKQCT-330</v>
          </cell>
          <cell r="B2472" t="str">
            <v>金刚网四边加宽全磁条</v>
          </cell>
          <cell r="C2472" t="str">
            <v>JGWSBJKQCT-330-金刚网四边加宽全磁条</v>
          </cell>
          <cell r="D2472" t="str">
            <v>居家布艺</v>
          </cell>
          <cell r="E2472" t="str">
            <v>是</v>
          </cell>
          <cell r="F2472" t="str">
            <v>否</v>
          </cell>
          <cell r="G2472" t="str">
            <v>宽180*高240</v>
          </cell>
          <cell r="H2472" t="str">
            <v/>
          </cell>
          <cell r="I2472" t="str">
            <v/>
          </cell>
          <cell r="J2472" t="str">
            <v>件</v>
          </cell>
          <cell r="K2472" t="str">
            <v/>
          </cell>
          <cell r="L2472" t="str">
            <v/>
          </cell>
          <cell r="M2472" t="str">
            <v>26.30</v>
          </cell>
        </row>
        <row r="2473">
          <cell r="A2473" t="str">
            <v>JGWSBJKQCT-331</v>
          </cell>
          <cell r="B2473" t="str">
            <v>金刚网四边加宽全磁条</v>
          </cell>
          <cell r="C2473" t="str">
            <v>JGWSBJKQCT-331-金刚网四边加宽全磁条</v>
          </cell>
          <cell r="D2473" t="str">
            <v>居家布艺</v>
          </cell>
          <cell r="E2473" t="str">
            <v>是</v>
          </cell>
          <cell r="F2473" t="str">
            <v>否</v>
          </cell>
          <cell r="G2473" t="str">
            <v>宽190*高200</v>
          </cell>
          <cell r="H2473" t="str">
            <v/>
          </cell>
          <cell r="I2473" t="str">
            <v/>
          </cell>
          <cell r="J2473" t="str">
            <v>件</v>
          </cell>
          <cell r="K2473" t="str">
            <v/>
          </cell>
          <cell r="L2473" t="str">
            <v/>
          </cell>
          <cell r="M2473" t="str">
            <v>23.80</v>
          </cell>
        </row>
        <row r="2474">
          <cell r="A2474" t="str">
            <v>JGWSBJKQCT-332</v>
          </cell>
          <cell r="B2474" t="str">
            <v>金刚网四边加宽全磁条</v>
          </cell>
          <cell r="C2474" t="str">
            <v>JGWSBJKQCT-332-金刚网四边加宽全磁条</v>
          </cell>
          <cell r="D2474" t="str">
            <v>居家布艺</v>
          </cell>
          <cell r="E2474" t="str">
            <v>是</v>
          </cell>
          <cell r="F2474" t="str">
            <v>否</v>
          </cell>
          <cell r="G2474" t="str">
            <v>宽190*高210</v>
          </cell>
          <cell r="H2474" t="str">
            <v/>
          </cell>
          <cell r="I2474" t="str">
            <v/>
          </cell>
          <cell r="J2474" t="str">
            <v>件</v>
          </cell>
          <cell r="K2474" t="str">
            <v/>
          </cell>
          <cell r="L2474" t="str">
            <v/>
          </cell>
          <cell r="M2474" t="str">
            <v>24.40</v>
          </cell>
        </row>
        <row r="2475">
          <cell r="A2475" t="str">
            <v>JGWSBJKQCT-333</v>
          </cell>
          <cell r="B2475" t="str">
            <v>金刚网四边加宽全磁条</v>
          </cell>
          <cell r="C2475" t="str">
            <v>JGWSBJKQCT-333-金刚网四边加宽全磁条</v>
          </cell>
          <cell r="D2475" t="str">
            <v>居家布艺</v>
          </cell>
          <cell r="E2475" t="str">
            <v>是</v>
          </cell>
          <cell r="F2475" t="str">
            <v>否</v>
          </cell>
          <cell r="G2475" t="str">
            <v>宽190*高220</v>
          </cell>
          <cell r="H2475" t="str">
            <v/>
          </cell>
          <cell r="I2475" t="str">
            <v/>
          </cell>
          <cell r="J2475" t="str">
            <v>件</v>
          </cell>
          <cell r="K2475" t="str">
            <v/>
          </cell>
          <cell r="L2475" t="str">
            <v/>
          </cell>
          <cell r="M2475" t="str">
            <v>25.30</v>
          </cell>
        </row>
        <row r="2476">
          <cell r="A2476" t="str">
            <v>JGWSBJKQCT-334</v>
          </cell>
          <cell r="B2476" t="str">
            <v>金刚网四边加宽全磁条</v>
          </cell>
          <cell r="C2476" t="str">
            <v>JGWSBJKQCT-334-金刚网四边加宽全磁条</v>
          </cell>
          <cell r="D2476" t="str">
            <v>居家布艺</v>
          </cell>
          <cell r="E2476" t="str">
            <v>是</v>
          </cell>
          <cell r="F2476" t="str">
            <v>否</v>
          </cell>
          <cell r="G2476" t="str">
            <v>宽190*高230</v>
          </cell>
          <cell r="H2476" t="str">
            <v/>
          </cell>
          <cell r="I2476" t="str">
            <v/>
          </cell>
          <cell r="J2476" t="str">
            <v>件</v>
          </cell>
          <cell r="K2476" t="str">
            <v/>
          </cell>
          <cell r="L2476" t="str">
            <v/>
          </cell>
          <cell r="M2476" t="str">
            <v>25.90</v>
          </cell>
        </row>
        <row r="2477">
          <cell r="A2477" t="str">
            <v>JGWSBJKQCT-335</v>
          </cell>
          <cell r="B2477" t="str">
            <v>金刚网四边加宽全磁条</v>
          </cell>
          <cell r="C2477" t="str">
            <v>JGWSBJKQCT-335-金刚网四边加宽全磁条</v>
          </cell>
          <cell r="D2477" t="str">
            <v>居家布艺</v>
          </cell>
          <cell r="E2477" t="str">
            <v>是</v>
          </cell>
          <cell r="F2477" t="str">
            <v>否</v>
          </cell>
          <cell r="G2477" t="str">
            <v>宽190*高240</v>
          </cell>
          <cell r="H2477" t="str">
            <v/>
          </cell>
          <cell r="I2477" t="str">
            <v/>
          </cell>
          <cell r="J2477" t="str">
            <v>件</v>
          </cell>
          <cell r="K2477" t="str">
            <v/>
          </cell>
          <cell r="L2477" t="str">
            <v/>
          </cell>
          <cell r="M2477" t="str">
            <v>26.70</v>
          </cell>
        </row>
        <row r="2478">
          <cell r="A2478" t="str">
            <v>JGWSBJKQCT-336</v>
          </cell>
          <cell r="B2478" t="str">
            <v>金刚网四边加宽全磁条</v>
          </cell>
          <cell r="C2478" t="str">
            <v>JGWSBJKQCT-336-金刚网四边加宽全磁条</v>
          </cell>
          <cell r="D2478" t="str">
            <v>居家布艺</v>
          </cell>
          <cell r="E2478" t="str">
            <v>是</v>
          </cell>
          <cell r="F2478" t="str">
            <v>否</v>
          </cell>
          <cell r="G2478" t="str">
            <v>宽200*高200</v>
          </cell>
          <cell r="H2478" t="str">
            <v/>
          </cell>
          <cell r="I2478" t="str">
            <v/>
          </cell>
          <cell r="J2478" t="str">
            <v>件</v>
          </cell>
          <cell r="K2478" t="str">
            <v/>
          </cell>
          <cell r="L2478" t="str">
            <v/>
          </cell>
          <cell r="M2478" t="str">
            <v>24.00</v>
          </cell>
        </row>
        <row r="2479">
          <cell r="A2479" t="str">
            <v>JGWSBJKQCT-337</v>
          </cell>
          <cell r="B2479" t="str">
            <v>金刚网四边加宽全磁条</v>
          </cell>
          <cell r="C2479" t="str">
            <v>JGWSBJKQCT-337-金刚网四边加宽全磁条</v>
          </cell>
          <cell r="D2479" t="str">
            <v>居家布艺</v>
          </cell>
          <cell r="E2479" t="str">
            <v>是</v>
          </cell>
          <cell r="F2479" t="str">
            <v>否</v>
          </cell>
          <cell r="G2479" t="str">
            <v>宽200*高210</v>
          </cell>
          <cell r="H2479" t="str">
            <v/>
          </cell>
          <cell r="I2479" t="str">
            <v/>
          </cell>
          <cell r="J2479" t="str">
            <v>件</v>
          </cell>
          <cell r="K2479" t="str">
            <v/>
          </cell>
          <cell r="L2479" t="str">
            <v/>
          </cell>
          <cell r="M2479" t="str">
            <v>24.80</v>
          </cell>
        </row>
        <row r="2480">
          <cell r="A2480" t="str">
            <v>JGWSBJKQCT-338</v>
          </cell>
          <cell r="B2480" t="str">
            <v>金刚网四边加宽全磁条</v>
          </cell>
          <cell r="C2480" t="str">
            <v>JGWSBJKQCT-338-金刚网四边加宽全磁条</v>
          </cell>
          <cell r="D2480" t="str">
            <v>居家布艺</v>
          </cell>
          <cell r="E2480" t="str">
            <v>是</v>
          </cell>
          <cell r="F2480" t="str">
            <v>否</v>
          </cell>
          <cell r="G2480" t="str">
            <v>宽200*高220</v>
          </cell>
          <cell r="H2480" t="str">
            <v/>
          </cell>
          <cell r="I2480" t="str">
            <v/>
          </cell>
          <cell r="J2480" t="str">
            <v>件</v>
          </cell>
          <cell r="K2480" t="str">
            <v/>
          </cell>
          <cell r="L2480" t="str">
            <v/>
          </cell>
          <cell r="M2480" t="str">
            <v>25.50</v>
          </cell>
        </row>
        <row r="2481">
          <cell r="A2481" t="str">
            <v>JGWSBJKQCT-339</v>
          </cell>
          <cell r="B2481" t="str">
            <v>金刚网四边加宽全磁条</v>
          </cell>
          <cell r="C2481" t="str">
            <v>JGWSBJKQCT-339-金刚网四边加宽全磁条</v>
          </cell>
          <cell r="D2481" t="str">
            <v>居家布艺</v>
          </cell>
          <cell r="E2481" t="str">
            <v>是</v>
          </cell>
          <cell r="F2481" t="str">
            <v>否</v>
          </cell>
          <cell r="G2481" t="str">
            <v>宽200*高230</v>
          </cell>
          <cell r="H2481" t="str">
            <v/>
          </cell>
          <cell r="I2481" t="str">
            <v/>
          </cell>
          <cell r="J2481" t="str">
            <v>件</v>
          </cell>
          <cell r="K2481" t="str">
            <v/>
          </cell>
          <cell r="L2481" t="str">
            <v/>
          </cell>
          <cell r="M2481" t="str">
            <v>26.10</v>
          </cell>
        </row>
        <row r="2482">
          <cell r="A2482" t="str">
            <v>JGWSBJKQCT-340</v>
          </cell>
          <cell r="B2482" t="str">
            <v>金刚网四边加宽全磁条</v>
          </cell>
          <cell r="C2482" t="str">
            <v>JGWSBJKQCT-340-金刚网四边加宽全磁条</v>
          </cell>
          <cell r="D2482" t="str">
            <v>居家布艺</v>
          </cell>
          <cell r="E2482" t="str">
            <v>是</v>
          </cell>
          <cell r="F2482" t="str">
            <v>否</v>
          </cell>
          <cell r="G2482" t="str">
            <v>宽200*高240</v>
          </cell>
          <cell r="H2482" t="str">
            <v/>
          </cell>
          <cell r="I2482" t="str">
            <v/>
          </cell>
          <cell r="J2482" t="str">
            <v>件</v>
          </cell>
          <cell r="K2482" t="str">
            <v/>
          </cell>
          <cell r="L2482" t="str">
            <v/>
          </cell>
          <cell r="M2482" t="str">
            <v>26.90</v>
          </cell>
        </row>
        <row r="2483">
          <cell r="A2483" t="str">
            <v>JGWSBJKQCT-341</v>
          </cell>
          <cell r="B2483" t="str">
            <v>金刚网四边加宽全磁条</v>
          </cell>
          <cell r="C2483" t="str">
            <v>JGWSBJKQCT-341-金刚网四边加宽全磁条</v>
          </cell>
          <cell r="D2483" t="str">
            <v>居家布艺</v>
          </cell>
          <cell r="E2483" t="str">
            <v>是</v>
          </cell>
          <cell r="F2483" t="str">
            <v>否</v>
          </cell>
          <cell r="G2483" t="str">
            <v>条纹咖定制</v>
          </cell>
          <cell r="H2483" t="str">
            <v/>
          </cell>
          <cell r="I2483" t="str">
            <v/>
          </cell>
          <cell r="J2483" t="str">
            <v>件</v>
          </cell>
          <cell r="K2483" t="str">
            <v/>
          </cell>
          <cell r="L2483" t="str">
            <v/>
          </cell>
          <cell r="M2483" t="str">
            <v>0.00</v>
          </cell>
        </row>
        <row r="2484">
          <cell r="A2484" t="str">
            <v>JGWSBJKQCT-342</v>
          </cell>
          <cell r="B2484" t="str">
            <v>金刚网四边加宽全磁条</v>
          </cell>
          <cell r="C2484" t="str">
            <v>JGWSBJKQCT-342-金刚网四边加宽全磁条</v>
          </cell>
          <cell r="D2484" t="str">
            <v>居家布艺</v>
          </cell>
          <cell r="E2484" t="str">
            <v>是</v>
          </cell>
          <cell r="F2484" t="str">
            <v>否</v>
          </cell>
          <cell r="G2484" t="str">
            <v>纯色咖定制</v>
          </cell>
          <cell r="H2484" t="str">
            <v/>
          </cell>
          <cell r="I2484" t="str">
            <v/>
          </cell>
          <cell r="J2484" t="str">
            <v>件</v>
          </cell>
          <cell r="K2484" t="str">
            <v/>
          </cell>
          <cell r="L2484" t="str">
            <v/>
          </cell>
          <cell r="M2484" t="str">
            <v>0.00</v>
          </cell>
        </row>
        <row r="2485">
          <cell r="A2485" t="str">
            <v>JGWSBJKQCT-343</v>
          </cell>
          <cell r="B2485" t="str">
            <v>金刚网四边加宽全磁条</v>
          </cell>
          <cell r="C2485" t="str">
            <v>JGWSBJKQCT-343-金刚网四边加宽全磁条</v>
          </cell>
          <cell r="D2485" t="str">
            <v>居家布艺</v>
          </cell>
          <cell r="E2485" t="str">
            <v>是</v>
          </cell>
          <cell r="F2485" t="str">
            <v>否</v>
          </cell>
          <cell r="G2485" t="str">
            <v>条纹灰定制</v>
          </cell>
          <cell r="H2485" t="str">
            <v/>
          </cell>
          <cell r="I2485" t="str">
            <v/>
          </cell>
          <cell r="J2485" t="str">
            <v>件</v>
          </cell>
          <cell r="K2485" t="str">
            <v/>
          </cell>
          <cell r="L2485" t="str">
            <v/>
          </cell>
          <cell r="M2485" t="str">
            <v>0.00</v>
          </cell>
        </row>
        <row r="2486">
          <cell r="A2486" t="str">
            <v>JGWSBJKQCT-344</v>
          </cell>
          <cell r="B2486" t="str">
            <v>金刚网四边加宽全磁条</v>
          </cell>
          <cell r="C2486" t="str">
            <v>JGWSBJKQCT-344-金刚网四边加宽全磁条</v>
          </cell>
          <cell r="D2486" t="str">
            <v>居家布艺</v>
          </cell>
          <cell r="E2486" t="str">
            <v>是</v>
          </cell>
          <cell r="F2486" t="str">
            <v>否</v>
          </cell>
          <cell r="G2486" t="str">
            <v>纯色灰定制</v>
          </cell>
          <cell r="H2486" t="str">
            <v/>
          </cell>
          <cell r="I2486" t="str">
            <v/>
          </cell>
          <cell r="J2486" t="str">
            <v>件</v>
          </cell>
          <cell r="K2486" t="str">
            <v/>
          </cell>
          <cell r="L2486" t="str">
            <v/>
          </cell>
          <cell r="M2486" t="str">
            <v>0.00</v>
          </cell>
        </row>
        <row r="2487">
          <cell r="A2487" t="str">
            <v>CYS-TS-JGWQCTCK-70*200-纯黑</v>
          </cell>
          <cell r="B2487" t="str">
            <v>TS-金刚网4cm全磁条侧开-70*200-纯黑</v>
          </cell>
          <cell r="C2487" t="str">
            <v>CYS-TS-JGWQCTCK-70*200-纯黑-TS-金刚网4cm全磁条侧开-70*200-纯黑</v>
          </cell>
          <cell r="D2487" t="str">
            <v>居家布艺</v>
          </cell>
          <cell r="E2487" t="str">
            <v>是</v>
          </cell>
          <cell r="F2487" t="str">
            <v>否</v>
          </cell>
          <cell r="G2487" t="str">
            <v>70*200</v>
          </cell>
          <cell r="H2487" t="str">
            <v/>
          </cell>
          <cell r="I2487" t="str">
            <v/>
          </cell>
          <cell r="J2487" t="str">
            <v>件</v>
          </cell>
          <cell r="K2487" t="str">
            <v/>
          </cell>
          <cell r="L2487" t="str">
            <v/>
          </cell>
          <cell r="M2487" t="str">
            <v>19.00</v>
          </cell>
        </row>
        <row r="2488">
          <cell r="A2488" t="str">
            <v>CYS-TS-JGWQCTCK-80*190-纯黑</v>
          </cell>
          <cell r="B2488" t="str">
            <v>TS-金刚网4cm全磁条侧开-80*190-纯黑</v>
          </cell>
          <cell r="C2488" t="str">
            <v>CYS-TS-JGWQCTCK-80*190-纯黑-TS-金刚网4cm全磁条侧开-80*190-纯黑</v>
          </cell>
          <cell r="D2488" t="str">
            <v>居家布艺</v>
          </cell>
          <cell r="E2488" t="str">
            <v>是</v>
          </cell>
          <cell r="F2488" t="str">
            <v>否</v>
          </cell>
          <cell r="G2488" t="str">
            <v>80*190</v>
          </cell>
          <cell r="H2488" t="str">
            <v/>
          </cell>
          <cell r="I2488" t="str">
            <v/>
          </cell>
          <cell r="J2488" t="str">
            <v>件</v>
          </cell>
          <cell r="K2488" t="str">
            <v/>
          </cell>
          <cell r="L2488" t="str">
            <v/>
          </cell>
          <cell r="M2488" t="str">
            <v>19.00</v>
          </cell>
        </row>
        <row r="2489">
          <cell r="A2489" t="str">
            <v>CYS-TS-JGWQCTCK-80*195-纯黑</v>
          </cell>
          <cell r="B2489" t="str">
            <v>TS-金刚网4cm全磁条侧开-80*195-纯黑</v>
          </cell>
          <cell r="C2489" t="str">
            <v>CYS-TS-JGWQCTCK-80*195-纯黑-TS-金刚网4cm全磁条侧开-80*195-纯黑</v>
          </cell>
          <cell r="D2489" t="str">
            <v>居家布艺</v>
          </cell>
          <cell r="E2489" t="str">
            <v>是</v>
          </cell>
          <cell r="F2489" t="str">
            <v>否</v>
          </cell>
          <cell r="G2489" t="str">
            <v>80*195</v>
          </cell>
          <cell r="H2489" t="str">
            <v/>
          </cell>
          <cell r="I2489" t="str">
            <v/>
          </cell>
          <cell r="J2489" t="str">
            <v>件</v>
          </cell>
          <cell r="K2489" t="str">
            <v/>
          </cell>
          <cell r="L2489" t="str">
            <v/>
          </cell>
          <cell r="M2489" t="str">
            <v>19.00</v>
          </cell>
        </row>
        <row r="2490">
          <cell r="A2490" t="str">
            <v>CYS-TS-JGWQCTCK-80*200-纯黑</v>
          </cell>
          <cell r="B2490" t="str">
            <v>TS-金刚网4cm全磁条侧开-80*200-纯黑</v>
          </cell>
          <cell r="C2490" t="str">
            <v>CYS-TS-JGWQCTCK-80*200-纯黑-TS-金刚网4cm全磁条侧开-80*200-纯黑</v>
          </cell>
          <cell r="D2490" t="str">
            <v>居家布艺</v>
          </cell>
          <cell r="E2490" t="str">
            <v>是</v>
          </cell>
          <cell r="F2490" t="str">
            <v>否</v>
          </cell>
          <cell r="G2490" t="str">
            <v>80*200</v>
          </cell>
          <cell r="H2490" t="str">
            <v/>
          </cell>
          <cell r="I2490" t="str">
            <v/>
          </cell>
          <cell r="J2490" t="str">
            <v>件</v>
          </cell>
          <cell r="K2490" t="str">
            <v/>
          </cell>
          <cell r="L2490" t="str">
            <v/>
          </cell>
          <cell r="M2490" t="str">
            <v>19.00</v>
          </cell>
        </row>
        <row r="2491">
          <cell r="A2491" t="str">
            <v>CYS-TS-JGWQCTCK-80*205-纯黑</v>
          </cell>
          <cell r="B2491" t="str">
            <v>TS-金刚网4cm全磁条侧开-80*205-纯黑</v>
          </cell>
          <cell r="C2491" t="str">
            <v>CYS-TS-JGWQCTCK-80*205-纯黑-TS-金刚网4cm全磁条侧开-80*205-纯黑</v>
          </cell>
          <cell r="D2491" t="str">
            <v>居家布艺</v>
          </cell>
          <cell r="E2491" t="str">
            <v>是</v>
          </cell>
          <cell r="F2491" t="str">
            <v>否</v>
          </cell>
          <cell r="G2491" t="str">
            <v>80*205</v>
          </cell>
          <cell r="H2491" t="str">
            <v/>
          </cell>
          <cell r="I2491" t="str">
            <v/>
          </cell>
          <cell r="J2491" t="str">
            <v>件</v>
          </cell>
          <cell r="K2491" t="str">
            <v/>
          </cell>
          <cell r="L2491" t="str">
            <v/>
          </cell>
          <cell r="M2491" t="str">
            <v>19.00</v>
          </cell>
        </row>
        <row r="2492">
          <cell r="A2492" t="str">
            <v>CYS-TS-JGWQCTCK-80*210-纯黑</v>
          </cell>
          <cell r="B2492" t="str">
            <v>TS-金刚网4cm全磁条侧开-80*210-纯黑</v>
          </cell>
          <cell r="C2492" t="str">
            <v>CYS-TS-JGWQCTCK-80*210-纯黑-TS-金刚网4cm全磁条侧开-80*210-纯黑</v>
          </cell>
          <cell r="D2492" t="str">
            <v>居家布艺</v>
          </cell>
          <cell r="E2492" t="str">
            <v>是</v>
          </cell>
          <cell r="F2492" t="str">
            <v>否</v>
          </cell>
          <cell r="G2492" t="str">
            <v>80*210</v>
          </cell>
          <cell r="H2492" t="str">
            <v/>
          </cell>
          <cell r="I2492" t="str">
            <v/>
          </cell>
          <cell r="J2492" t="str">
            <v>件</v>
          </cell>
          <cell r="K2492" t="str">
            <v/>
          </cell>
          <cell r="L2492" t="str">
            <v/>
          </cell>
          <cell r="M2492" t="str">
            <v>19.00</v>
          </cell>
        </row>
        <row r="2493">
          <cell r="A2493" t="str">
            <v>CYS-TS-JGWQCTCK-80*215-纯黑</v>
          </cell>
          <cell r="B2493" t="str">
            <v>TS-金刚网4cm全磁条侧开-80*215-纯黑</v>
          </cell>
          <cell r="C2493" t="str">
            <v>CYS-TS-JGWQCTCK-80*215-纯黑-TS-金刚网4cm全磁条侧开-80*215-纯黑</v>
          </cell>
          <cell r="D2493" t="str">
            <v>居家布艺</v>
          </cell>
          <cell r="E2493" t="str">
            <v>是</v>
          </cell>
          <cell r="F2493" t="str">
            <v>否</v>
          </cell>
          <cell r="G2493" t="str">
            <v>80*215</v>
          </cell>
          <cell r="H2493" t="str">
            <v/>
          </cell>
          <cell r="I2493" t="str">
            <v/>
          </cell>
          <cell r="J2493" t="str">
            <v>件</v>
          </cell>
          <cell r="K2493" t="str">
            <v/>
          </cell>
          <cell r="L2493" t="str">
            <v/>
          </cell>
          <cell r="M2493" t="str">
            <v>19.00</v>
          </cell>
        </row>
        <row r="2494">
          <cell r="A2494" t="str">
            <v>CYS-TS-JGWQCTCK-80*220-纯黑</v>
          </cell>
          <cell r="B2494" t="str">
            <v>TS-金刚网4cm全磁条侧开-80*220-纯黑</v>
          </cell>
          <cell r="C2494" t="str">
            <v>CYS-TS-JGWQCTCK-80*220-纯黑-TS-金刚网4cm全磁条侧开-80*220-纯黑</v>
          </cell>
          <cell r="D2494" t="str">
            <v>居家布艺</v>
          </cell>
          <cell r="E2494" t="str">
            <v>是</v>
          </cell>
          <cell r="F2494" t="str">
            <v>否</v>
          </cell>
          <cell r="G2494" t="str">
            <v>80*220</v>
          </cell>
          <cell r="H2494" t="str">
            <v/>
          </cell>
          <cell r="I2494" t="str">
            <v/>
          </cell>
          <cell r="J2494" t="str">
            <v>件</v>
          </cell>
          <cell r="K2494" t="str">
            <v/>
          </cell>
          <cell r="L2494" t="str">
            <v/>
          </cell>
          <cell r="M2494" t="str">
            <v>19.00</v>
          </cell>
        </row>
        <row r="2495">
          <cell r="A2495" t="str">
            <v>CYS-TS-JGWQCTCK-85*190-纯黑</v>
          </cell>
          <cell r="B2495" t="str">
            <v>TS-金刚网4cm全磁条侧开-85*190-纯黑</v>
          </cell>
          <cell r="C2495" t="str">
            <v>CYS-TS-JGWQCTCK-85*190-纯黑-TS-金刚网4cm全磁条侧开-85*190-纯黑</v>
          </cell>
          <cell r="D2495" t="str">
            <v>居家布艺</v>
          </cell>
          <cell r="E2495" t="str">
            <v>是</v>
          </cell>
          <cell r="F2495" t="str">
            <v>否</v>
          </cell>
          <cell r="G2495" t="str">
            <v>85*190</v>
          </cell>
          <cell r="H2495" t="str">
            <v/>
          </cell>
          <cell r="I2495" t="str">
            <v/>
          </cell>
          <cell r="J2495" t="str">
            <v>件</v>
          </cell>
          <cell r="K2495" t="str">
            <v/>
          </cell>
          <cell r="L2495" t="str">
            <v/>
          </cell>
          <cell r="M2495" t="str">
            <v>19.00</v>
          </cell>
        </row>
        <row r="2496">
          <cell r="A2496" t="str">
            <v>CYS-TS-JGWQCTCK-85*195-纯黑</v>
          </cell>
          <cell r="B2496" t="str">
            <v>TS-金刚网4cm全磁条侧开-85*195-纯黑</v>
          </cell>
          <cell r="C2496" t="str">
            <v>CYS-TS-JGWQCTCK-85*195-纯黑-TS-金刚网4cm全磁条侧开-85*195-纯黑</v>
          </cell>
          <cell r="D2496" t="str">
            <v>居家布艺</v>
          </cell>
          <cell r="E2496" t="str">
            <v>是</v>
          </cell>
          <cell r="F2496" t="str">
            <v>否</v>
          </cell>
          <cell r="G2496" t="str">
            <v>85*195</v>
          </cell>
          <cell r="H2496" t="str">
            <v/>
          </cell>
          <cell r="I2496" t="str">
            <v/>
          </cell>
          <cell r="J2496" t="str">
            <v>件</v>
          </cell>
          <cell r="K2496" t="str">
            <v/>
          </cell>
          <cell r="L2496" t="str">
            <v/>
          </cell>
          <cell r="M2496" t="str">
            <v>19.00</v>
          </cell>
        </row>
        <row r="2497">
          <cell r="A2497" t="str">
            <v>CYS-TS-JGWQCTCK-85*200-纯黑</v>
          </cell>
          <cell r="B2497" t="str">
            <v>TS-金刚网4cm全磁条侧开-85*200-纯黑</v>
          </cell>
          <cell r="C2497" t="str">
            <v>CYS-TS-JGWQCTCK-85*200-纯黑-TS-金刚网4cm全磁条侧开-85*200-纯黑</v>
          </cell>
          <cell r="D2497" t="str">
            <v>居家布艺</v>
          </cell>
          <cell r="E2497" t="str">
            <v>是</v>
          </cell>
          <cell r="F2497" t="str">
            <v>否</v>
          </cell>
          <cell r="G2497" t="str">
            <v>85*200</v>
          </cell>
          <cell r="H2497" t="str">
            <v/>
          </cell>
          <cell r="I2497" t="str">
            <v/>
          </cell>
          <cell r="J2497" t="str">
            <v>件</v>
          </cell>
          <cell r="K2497" t="str">
            <v/>
          </cell>
          <cell r="L2497" t="str">
            <v/>
          </cell>
          <cell r="M2497" t="str">
            <v>19.00</v>
          </cell>
        </row>
        <row r="2498">
          <cell r="A2498" t="str">
            <v>CYS-TS-JGWQCTCK-85*205-纯黑</v>
          </cell>
          <cell r="B2498" t="str">
            <v>TS-金刚网4cm全磁条侧开-85*205-纯黑</v>
          </cell>
          <cell r="C2498" t="str">
            <v>CYS-TS-JGWQCTCK-85*205-纯黑-TS-金刚网4cm全磁条侧开-85*205-纯黑</v>
          </cell>
          <cell r="D2498" t="str">
            <v>居家布艺</v>
          </cell>
          <cell r="E2498" t="str">
            <v>是</v>
          </cell>
          <cell r="F2498" t="str">
            <v>否</v>
          </cell>
          <cell r="G2498" t="str">
            <v>85*205</v>
          </cell>
          <cell r="H2498" t="str">
            <v/>
          </cell>
          <cell r="I2498" t="str">
            <v/>
          </cell>
          <cell r="J2498" t="str">
            <v>件</v>
          </cell>
          <cell r="K2498" t="str">
            <v/>
          </cell>
          <cell r="L2498" t="str">
            <v/>
          </cell>
          <cell r="M2498" t="str">
            <v>19.00</v>
          </cell>
        </row>
        <row r="2499">
          <cell r="A2499" t="str">
            <v>CYS-TS-JGWQCTCK-85*210-纯黑</v>
          </cell>
          <cell r="B2499" t="str">
            <v>TS-金刚网4cm全磁条侧开-85*210-纯黑</v>
          </cell>
          <cell r="C2499" t="str">
            <v>CYS-TS-JGWQCTCK-85*210-纯黑-TS-金刚网4cm全磁条侧开-85*210-纯黑</v>
          </cell>
          <cell r="D2499" t="str">
            <v>居家布艺</v>
          </cell>
          <cell r="E2499" t="str">
            <v>是</v>
          </cell>
          <cell r="F2499" t="str">
            <v>否</v>
          </cell>
          <cell r="G2499" t="str">
            <v>85*210</v>
          </cell>
          <cell r="H2499" t="str">
            <v/>
          </cell>
          <cell r="I2499" t="str">
            <v/>
          </cell>
          <cell r="J2499" t="str">
            <v>件</v>
          </cell>
          <cell r="K2499" t="str">
            <v/>
          </cell>
          <cell r="L2499" t="str">
            <v/>
          </cell>
          <cell r="M2499" t="str">
            <v>19.00</v>
          </cell>
        </row>
        <row r="2500">
          <cell r="A2500" t="str">
            <v>CYS-TS-JGWQCTCK-85*215-纯黑</v>
          </cell>
          <cell r="B2500" t="str">
            <v>TS-金刚网4cm全磁条侧开-85*215-纯黑</v>
          </cell>
          <cell r="C2500" t="str">
            <v>CYS-TS-JGWQCTCK-85*215-纯黑-TS-金刚网4cm全磁条侧开-85*215-纯黑</v>
          </cell>
          <cell r="D2500" t="str">
            <v>居家布艺</v>
          </cell>
          <cell r="E2500" t="str">
            <v>是</v>
          </cell>
          <cell r="F2500" t="str">
            <v>否</v>
          </cell>
          <cell r="G2500" t="str">
            <v>85*215</v>
          </cell>
          <cell r="H2500" t="str">
            <v/>
          </cell>
          <cell r="I2500" t="str">
            <v/>
          </cell>
          <cell r="J2500" t="str">
            <v>件</v>
          </cell>
          <cell r="K2500" t="str">
            <v/>
          </cell>
          <cell r="L2500" t="str">
            <v/>
          </cell>
          <cell r="M2500" t="str">
            <v>19.00</v>
          </cell>
        </row>
        <row r="2501">
          <cell r="A2501" t="str">
            <v>CYS-TS-JGWQCTCK-85*220-纯黑</v>
          </cell>
          <cell r="B2501" t="str">
            <v>TS-金刚网4cm全磁条侧开-85*220-纯黑</v>
          </cell>
          <cell r="C2501" t="str">
            <v>CYS-TS-JGWQCTCK-85*220-纯黑-TS-金刚网4cm全磁条侧开-85*220-纯黑</v>
          </cell>
          <cell r="D2501" t="str">
            <v>居家布艺</v>
          </cell>
          <cell r="E2501" t="str">
            <v>是</v>
          </cell>
          <cell r="F2501" t="str">
            <v>否</v>
          </cell>
          <cell r="G2501" t="str">
            <v>85*220</v>
          </cell>
          <cell r="H2501" t="str">
            <v/>
          </cell>
          <cell r="I2501" t="str">
            <v/>
          </cell>
          <cell r="J2501" t="str">
            <v>件</v>
          </cell>
          <cell r="K2501" t="str">
            <v/>
          </cell>
          <cell r="L2501" t="str">
            <v/>
          </cell>
          <cell r="M2501" t="str">
            <v>19.00</v>
          </cell>
        </row>
        <row r="2502">
          <cell r="A2502" t="str">
            <v>CYS-TS-JGWQCTCK-90*190-纯黑</v>
          </cell>
          <cell r="B2502" t="str">
            <v>TS-金刚网4cm全磁条侧开-90*190-纯黑</v>
          </cell>
          <cell r="C2502" t="str">
            <v>CYS-TS-JGWQCTCK-90*190-纯黑-TS-金刚网4cm全磁条侧开-90*190-纯黑</v>
          </cell>
          <cell r="D2502" t="str">
            <v>居家布艺</v>
          </cell>
          <cell r="E2502" t="str">
            <v>是</v>
          </cell>
          <cell r="F2502" t="str">
            <v>否</v>
          </cell>
          <cell r="G2502" t="str">
            <v>90*190</v>
          </cell>
          <cell r="H2502" t="str">
            <v/>
          </cell>
          <cell r="I2502" t="str">
            <v/>
          </cell>
          <cell r="J2502" t="str">
            <v>件</v>
          </cell>
          <cell r="K2502" t="str">
            <v/>
          </cell>
          <cell r="L2502" t="str">
            <v/>
          </cell>
          <cell r="M2502" t="str">
            <v>19.00</v>
          </cell>
        </row>
        <row r="2503">
          <cell r="A2503" t="str">
            <v>CYS-TS-JGWQCTCK-90*195-纯黑</v>
          </cell>
          <cell r="B2503" t="str">
            <v>TS-金刚网4cm全磁条侧开-90*195-纯黑</v>
          </cell>
          <cell r="C2503" t="str">
            <v>CYS-TS-JGWQCTCK-90*195-纯黑-TS-金刚网4cm全磁条侧开-90*195-纯黑</v>
          </cell>
          <cell r="D2503" t="str">
            <v>居家布艺</v>
          </cell>
          <cell r="E2503" t="str">
            <v>是</v>
          </cell>
          <cell r="F2503" t="str">
            <v>否</v>
          </cell>
          <cell r="G2503" t="str">
            <v>90*195</v>
          </cell>
          <cell r="H2503" t="str">
            <v/>
          </cell>
          <cell r="I2503" t="str">
            <v/>
          </cell>
          <cell r="J2503" t="str">
            <v>件</v>
          </cell>
          <cell r="K2503" t="str">
            <v/>
          </cell>
          <cell r="L2503" t="str">
            <v/>
          </cell>
          <cell r="M2503" t="str">
            <v>19.00</v>
          </cell>
        </row>
        <row r="2504">
          <cell r="A2504" t="str">
            <v>CYS-TS-JGWQCTCK-90*200-纯黑</v>
          </cell>
          <cell r="B2504" t="str">
            <v>TS-金刚网4cm全磁条侧开-90*200-纯黑</v>
          </cell>
          <cell r="C2504" t="str">
            <v>CYS-TS-JGWQCTCK-90*200-纯黑-TS-金刚网4cm全磁条侧开-90*200-纯黑</v>
          </cell>
          <cell r="D2504" t="str">
            <v>居家布艺</v>
          </cell>
          <cell r="E2504" t="str">
            <v>是</v>
          </cell>
          <cell r="F2504" t="str">
            <v>否</v>
          </cell>
          <cell r="G2504" t="str">
            <v>90*200</v>
          </cell>
          <cell r="H2504" t="str">
            <v/>
          </cell>
          <cell r="I2504" t="str">
            <v/>
          </cell>
          <cell r="J2504" t="str">
            <v>件</v>
          </cell>
          <cell r="K2504" t="str">
            <v/>
          </cell>
          <cell r="L2504" t="str">
            <v/>
          </cell>
          <cell r="M2504" t="str">
            <v>19.00</v>
          </cell>
        </row>
        <row r="2505">
          <cell r="A2505" t="str">
            <v>CYS-TS-JGWQCTCK-90*205-纯黑</v>
          </cell>
          <cell r="B2505" t="str">
            <v>TS-金刚网4cm全磁条侧开-90*205-纯黑</v>
          </cell>
          <cell r="C2505" t="str">
            <v>CYS-TS-JGWQCTCK-90*205-纯黑-TS-金刚网4cm全磁条侧开-90*205-纯黑</v>
          </cell>
          <cell r="D2505" t="str">
            <v>居家布艺</v>
          </cell>
          <cell r="E2505" t="str">
            <v>是</v>
          </cell>
          <cell r="F2505" t="str">
            <v>否</v>
          </cell>
          <cell r="G2505" t="str">
            <v>90*205</v>
          </cell>
          <cell r="H2505" t="str">
            <v/>
          </cell>
          <cell r="I2505" t="str">
            <v/>
          </cell>
          <cell r="J2505" t="str">
            <v>件</v>
          </cell>
          <cell r="K2505" t="str">
            <v/>
          </cell>
          <cell r="L2505" t="str">
            <v/>
          </cell>
          <cell r="M2505" t="str">
            <v>19.00</v>
          </cell>
        </row>
        <row r="2506">
          <cell r="A2506" t="str">
            <v>CYS-TS-JGWQCTCK-90*210-纯黑</v>
          </cell>
          <cell r="B2506" t="str">
            <v>TS-金刚网4cm全磁条侧开-90*210-纯黑</v>
          </cell>
          <cell r="C2506" t="str">
            <v>CYS-TS-JGWQCTCK-90*210-纯黑-TS-金刚网4cm全磁条侧开-90*210-纯黑</v>
          </cell>
          <cell r="D2506" t="str">
            <v>居家布艺</v>
          </cell>
          <cell r="E2506" t="str">
            <v>是</v>
          </cell>
          <cell r="F2506" t="str">
            <v>否</v>
          </cell>
          <cell r="G2506" t="str">
            <v>90*210</v>
          </cell>
          <cell r="H2506" t="str">
            <v/>
          </cell>
          <cell r="I2506" t="str">
            <v/>
          </cell>
          <cell r="J2506" t="str">
            <v>件</v>
          </cell>
          <cell r="K2506" t="str">
            <v/>
          </cell>
          <cell r="L2506" t="str">
            <v/>
          </cell>
          <cell r="M2506" t="str">
            <v>19.00</v>
          </cell>
        </row>
        <row r="2507">
          <cell r="A2507" t="str">
            <v>CYS-TS-JGWQCTCK-90*215-纯黑</v>
          </cell>
          <cell r="B2507" t="str">
            <v>TS-金刚网4cm全磁条侧开-90*215-纯黑</v>
          </cell>
          <cell r="C2507" t="str">
            <v>CYS-TS-JGWQCTCK-90*215-纯黑-TS-金刚网4cm全磁条侧开-90*215-纯黑</v>
          </cell>
          <cell r="D2507" t="str">
            <v>居家布艺</v>
          </cell>
          <cell r="E2507" t="str">
            <v>是</v>
          </cell>
          <cell r="F2507" t="str">
            <v>否</v>
          </cell>
          <cell r="G2507" t="str">
            <v>90*215</v>
          </cell>
          <cell r="H2507" t="str">
            <v/>
          </cell>
          <cell r="I2507" t="str">
            <v/>
          </cell>
          <cell r="J2507" t="str">
            <v>件</v>
          </cell>
          <cell r="K2507" t="str">
            <v/>
          </cell>
          <cell r="L2507" t="str">
            <v/>
          </cell>
          <cell r="M2507" t="str">
            <v>19.00</v>
          </cell>
        </row>
        <row r="2508">
          <cell r="A2508" t="str">
            <v>CYS-TS-JGWQCTCK-90*220-纯黑</v>
          </cell>
          <cell r="B2508" t="str">
            <v>TS-金刚网4cm全磁条侧开-90*220-纯黑</v>
          </cell>
          <cell r="C2508" t="str">
            <v>CYS-TS-JGWQCTCK-90*220-纯黑-TS-金刚网4cm全磁条侧开-90*220-纯黑</v>
          </cell>
          <cell r="D2508" t="str">
            <v>居家布艺</v>
          </cell>
          <cell r="E2508" t="str">
            <v>是</v>
          </cell>
          <cell r="F2508" t="str">
            <v>否</v>
          </cell>
          <cell r="G2508" t="str">
            <v>90*220</v>
          </cell>
          <cell r="H2508" t="str">
            <v/>
          </cell>
          <cell r="I2508" t="str">
            <v/>
          </cell>
          <cell r="J2508" t="str">
            <v>件</v>
          </cell>
          <cell r="K2508" t="str">
            <v/>
          </cell>
          <cell r="L2508" t="str">
            <v/>
          </cell>
          <cell r="M2508" t="str">
            <v>19.00</v>
          </cell>
        </row>
        <row r="2509">
          <cell r="A2509" t="str">
            <v>CYS-TS-JGWQCTCK-90*230-纯黑</v>
          </cell>
          <cell r="B2509" t="str">
            <v>TS-金刚网4cm全磁条侧开-90*230-纯黑</v>
          </cell>
          <cell r="C2509" t="str">
            <v>CYS-TS-JGWQCTCK-90*230-纯黑-TS-金刚网4cm全磁条侧开-90*230-纯黑</v>
          </cell>
          <cell r="D2509" t="str">
            <v>居家布艺</v>
          </cell>
          <cell r="E2509" t="str">
            <v>是</v>
          </cell>
          <cell r="F2509" t="str">
            <v>否</v>
          </cell>
          <cell r="G2509" t="str">
            <v>90*230</v>
          </cell>
          <cell r="H2509" t="str">
            <v/>
          </cell>
          <cell r="I2509" t="str">
            <v/>
          </cell>
          <cell r="J2509" t="str">
            <v>件</v>
          </cell>
          <cell r="K2509" t="str">
            <v/>
          </cell>
          <cell r="L2509" t="str">
            <v/>
          </cell>
          <cell r="M2509" t="str">
            <v>20.00</v>
          </cell>
        </row>
        <row r="2510">
          <cell r="A2510" t="str">
            <v>CYS-TS-JGWQCTCK-90*240-纯黑</v>
          </cell>
          <cell r="B2510" t="str">
            <v>TS-金刚网4cm全磁条侧开-90*240-纯黑</v>
          </cell>
          <cell r="C2510" t="str">
            <v>CYS-TS-JGWQCTCK-90*240-纯黑-TS-金刚网4cm全磁条侧开-90*240-纯黑</v>
          </cell>
          <cell r="D2510" t="str">
            <v>居家布艺</v>
          </cell>
          <cell r="E2510" t="str">
            <v>是</v>
          </cell>
          <cell r="F2510" t="str">
            <v>否</v>
          </cell>
          <cell r="G2510" t="str">
            <v>90*240</v>
          </cell>
          <cell r="H2510" t="str">
            <v/>
          </cell>
          <cell r="I2510" t="str">
            <v/>
          </cell>
          <cell r="J2510" t="str">
            <v>件</v>
          </cell>
          <cell r="K2510" t="str">
            <v/>
          </cell>
          <cell r="L2510" t="str">
            <v/>
          </cell>
          <cell r="M2510" t="str">
            <v>21.00</v>
          </cell>
        </row>
        <row r="2511">
          <cell r="A2511" t="str">
            <v>CYS-TS-JGWQCTCK-95*200-纯黑</v>
          </cell>
          <cell r="B2511" t="str">
            <v>TS-金刚网4cm全磁条侧开-95*200-纯黑</v>
          </cell>
          <cell r="C2511" t="str">
            <v>CYS-TS-JGWQCTCK-95*200-纯黑-TS-金刚网4cm全磁条侧开-95*200-纯黑</v>
          </cell>
          <cell r="D2511" t="str">
            <v>居家布艺</v>
          </cell>
          <cell r="E2511" t="str">
            <v>是</v>
          </cell>
          <cell r="F2511" t="str">
            <v>否</v>
          </cell>
          <cell r="G2511" t="str">
            <v>95*200</v>
          </cell>
          <cell r="H2511" t="str">
            <v/>
          </cell>
          <cell r="I2511" t="str">
            <v/>
          </cell>
          <cell r="J2511" t="str">
            <v>件</v>
          </cell>
          <cell r="K2511" t="str">
            <v/>
          </cell>
          <cell r="L2511" t="str">
            <v/>
          </cell>
          <cell r="M2511" t="str">
            <v>19.00</v>
          </cell>
        </row>
        <row r="2512">
          <cell r="A2512" t="str">
            <v>CYS-TS-JGWQCTCK-95*205-纯黑</v>
          </cell>
          <cell r="B2512" t="str">
            <v>TS-金刚网4cm全磁条侧开-95*205-纯黑</v>
          </cell>
          <cell r="C2512" t="str">
            <v>CYS-TS-JGWQCTCK-95*205-纯黑-TS-金刚网4cm全磁条侧开-95*205-纯黑</v>
          </cell>
          <cell r="D2512" t="str">
            <v>居家布艺</v>
          </cell>
          <cell r="E2512" t="str">
            <v>是</v>
          </cell>
          <cell r="F2512" t="str">
            <v>否</v>
          </cell>
          <cell r="G2512" t="str">
            <v>95*205</v>
          </cell>
          <cell r="H2512" t="str">
            <v/>
          </cell>
          <cell r="I2512" t="str">
            <v/>
          </cell>
          <cell r="J2512" t="str">
            <v>件</v>
          </cell>
          <cell r="K2512" t="str">
            <v/>
          </cell>
          <cell r="L2512" t="str">
            <v/>
          </cell>
          <cell r="M2512" t="str">
            <v>19.00</v>
          </cell>
        </row>
        <row r="2513">
          <cell r="A2513" t="str">
            <v>CYS-TS-JGWQCTCK-95*210-纯黑</v>
          </cell>
          <cell r="B2513" t="str">
            <v>TS-金刚网4cm全磁条侧开-95*210-纯黑</v>
          </cell>
          <cell r="C2513" t="str">
            <v>CYS-TS-JGWQCTCK-95*210-纯黑-TS-金刚网4cm全磁条侧开-95*210-纯黑</v>
          </cell>
          <cell r="D2513" t="str">
            <v>居家布艺</v>
          </cell>
          <cell r="E2513" t="str">
            <v>是</v>
          </cell>
          <cell r="F2513" t="str">
            <v>否</v>
          </cell>
          <cell r="G2513" t="str">
            <v>95*210</v>
          </cell>
          <cell r="H2513" t="str">
            <v/>
          </cell>
          <cell r="I2513" t="str">
            <v/>
          </cell>
          <cell r="J2513" t="str">
            <v>件</v>
          </cell>
          <cell r="K2513" t="str">
            <v/>
          </cell>
          <cell r="L2513" t="str">
            <v/>
          </cell>
          <cell r="M2513" t="str">
            <v>19.00</v>
          </cell>
        </row>
        <row r="2514">
          <cell r="A2514" t="str">
            <v>CYS-TS-JGWQCTCK-95*215-纯黑</v>
          </cell>
          <cell r="B2514" t="str">
            <v>TS-金刚网4cm全磁条侧开-95*215-纯黑</v>
          </cell>
          <cell r="C2514" t="str">
            <v>CYS-TS-JGWQCTCK-95*215-纯黑-TS-金刚网4cm全磁条侧开-95*215-纯黑</v>
          </cell>
          <cell r="D2514" t="str">
            <v>居家布艺</v>
          </cell>
          <cell r="E2514" t="str">
            <v>是</v>
          </cell>
          <cell r="F2514" t="str">
            <v>否</v>
          </cell>
          <cell r="G2514" t="str">
            <v>95*215</v>
          </cell>
          <cell r="H2514" t="str">
            <v/>
          </cell>
          <cell r="I2514" t="str">
            <v/>
          </cell>
          <cell r="J2514" t="str">
            <v>件</v>
          </cell>
          <cell r="K2514" t="str">
            <v/>
          </cell>
          <cell r="L2514" t="str">
            <v/>
          </cell>
          <cell r="M2514" t="str">
            <v>19.00</v>
          </cell>
        </row>
        <row r="2515">
          <cell r="A2515" t="str">
            <v>CYS-TS-JGWQCTCK-95*220-纯黑</v>
          </cell>
          <cell r="B2515" t="str">
            <v>TS-金刚网4cm全磁条侧开-95*220-纯黑</v>
          </cell>
          <cell r="C2515" t="str">
            <v>CYS-TS-JGWQCTCK-95*220-纯黑-TS-金刚网4cm全磁条侧开-95*220-纯黑</v>
          </cell>
          <cell r="D2515" t="str">
            <v>居家布艺</v>
          </cell>
          <cell r="E2515" t="str">
            <v>是</v>
          </cell>
          <cell r="F2515" t="str">
            <v>否</v>
          </cell>
          <cell r="G2515" t="str">
            <v>95*220</v>
          </cell>
          <cell r="H2515" t="str">
            <v/>
          </cell>
          <cell r="I2515" t="str">
            <v/>
          </cell>
          <cell r="J2515" t="str">
            <v>件</v>
          </cell>
          <cell r="K2515" t="str">
            <v/>
          </cell>
          <cell r="L2515" t="str">
            <v/>
          </cell>
          <cell r="M2515" t="str">
            <v>19.00</v>
          </cell>
        </row>
        <row r="2516">
          <cell r="A2516" t="str">
            <v>CYS-TS-JGWQCTCK-100*200-纯黑</v>
          </cell>
          <cell r="B2516" t="str">
            <v>TS-金刚网4cm全磁条侧开-100*200-纯黑</v>
          </cell>
          <cell r="C2516" t="str">
            <v>CYS-TS-JGWQCTCK-100*200-纯黑-TS-金刚网4cm全磁条侧开-100*200-纯黑</v>
          </cell>
          <cell r="D2516" t="str">
            <v>居家布艺</v>
          </cell>
          <cell r="E2516" t="str">
            <v>是</v>
          </cell>
          <cell r="F2516" t="str">
            <v>否</v>
          </cell>
          <cell r="G2516" t="str">
            <v>100*200</v>
          </cell>
          <cell r="H2516" t="str">
            <v/>
          </cell>
          <cell r="I2516" t="str">
            <v/>
          </cell>
          <cell r="J2516" t="str">
            <v>件</v>
          </cell>
          <cell r="K2516" t="str">
            <v/>
          </cell>
          <cell r="L2516" t="str">
            <v/>
          </cell>
          <cell r="M2516" t="str">
            <v>19.00</v>
          </cell>
        </row>
        <row r="2517">
          <cell r="A2517" t="str">
            <v>CYS-TS-JGWQCTCK-100*205-纯黑</v>
          </cell>
          <cell r="B2517" t="str">
            <v>TS-金刚网4cm全磁条侧开-100*205-纯黑</v>
          </cell>
          <cell r="C2517" t="str">
            <v>CYS-TS-JGWQCTCK-100*205-纯黑-TS-金刚网4cm全磁条侧开-100*205-纯黑</v>
          </cell>
          <cell r="D2517" t="str">
            <v>居家布艺</v>
          </cell>
          <cell r="E2517" t="str">
            <v>是</v>
          </cell>
          <cell r="F2517" t="str">
            <v>否</v>
          </cell>
          <cell r="G2517" t="str">
            <v>100*205</v>
          </cell>
          <cell r="H2517" t="str">
            <v/>
          </cell>
          <cell r="I2517" t="str">
            <v/>
          </cell>
          <cell r="J2517" t="str">
            <v>件</v>
          </cell>
          <cell r="K2517" t="str">
            <v/>
          </cell>
          <cell r="L2517" t="str">
            <v/>
          </cell>
          <cell r="M2517" t="str">
            <v>19.00</v>
          </cell>
        </row>
        <row r="2518">
          <cell r="A2518" t="str">
            <v>CYS-TS-JGWQCTCK-100*210-纯黑</v>
          </cell>
          <cell r="B2518" t="str">
            <v>TS-金刚网4cm全磁条侧开-100*210-纯黑</v>
          </cell>
          <cell r="C2518" t="str">
            <v>CYS-TS-JGWQCTCK-100*210-纯黑-TS-金刚网4cm全磁条侧开-100*210-纯黑</v>
          </cell>
          <cell r="D2518" t="str">
            <v>居家布艺</v>
          </cell>
          <cell r="E2518" t="str">
            <v>是</v>
          </cell>
          <cell r="F2518" t="str">
            <v>否</v>
          </cell>
          <cell r="G2518" t="str">
            <v>100*210</v>
          </cell>
          <cell r="H2518" t="str">
            <v/>
          </cell>
          <cell r="I2518" t="str">
            <v/>
          </cell>
          <cell r="J2518" t="str">
            <v>件</v>
          </cell>
          <cell r="K2518" t="str">
            <v/>
          </cell>
          <cell r="L2518" t="str">
            <v/>
          </cell>
          <cell r="M2518" t="str">
            <v>19.00</v>
          </cell>
        </row>
        <row r="2519">
          <cell r="A2519" t="str">
            <v>CYS-TS-JGWQCTCK-100*215-纯黑</v>
          </cell>
          <cell r="B2519" t="str">
            <v>TS-金刚网4cm全磁条侧开-100*215-纯黑</v>
          </cell>
          <cell r="C2519" t="str">
            <v>CYS-TS-JGWQCTCK-100*215-纯黑-TS-金刚网4cm全磁条侧开-100*215-纯黑</v>
          </cell>
          <cell r="D2519" t="str">
            <v>居家布艺</v>
          </cell>
          <cell r="E2519" t="str">
            <v>是</v>
          </cell>
          <cell r="F2519" t="str">
            <v>否</v>
          </cell>
          <cell r="G2519" t="str">
            <v>100*215</v>
          </cell>
          <cell r="H2519" t="str">
            <v/>
          </cell>
          <cell r="I2519" t="str">
            <v/>
          </cell>
          <cell r="J2519" t="str">
            <v>件</v>
          </cell>
          <cell r="K2519" t="str">
            <v/>
          </cell>
          <cell r="L2519" t="str">
            <v/>
          </cell>
          <cell r="M2519" t="str">
            <v>19.00</v>
          </cell>
        </row>
        <row r="2520">
          <cell r="A2520" t="str">
            <v>CYS-TS-JGWQCTCK-100*220-纯黑</v>
          </cell>
          <cell r="B2520" t="str">
            <v>TS-金刚网4cm全磁条侧开-100*220-纯黑</v>
          </cell>
          <cell r="C2520" t="str">
            <v>CYS-TS-JGWQCTCK-100*220-纯黑-TS-金刚网4cm全磁条侧开-100*220-纯黑</v>
          </cell>
          <cell r="D2520" t="str">
            <v>居家布艺</v>
          </cell>
          <cell r="E2520" t="str">
            <v>是</v>
          </cell>
          <cell r="F2520" t="str">
            <v>否</v>
          </cell>
          <cell r="G2520" t="str">
            <v>100*220</v>
          </cell>
          <cell r="H2520" t="str">
            <v/>
          </cell>
          <cell r="I2520" t="str">
            <v/>
          </cell>
          <cell r="J2520" t="str">
            <v>件</v>
          </cell>
          <cell r="K2520" t="str">
            <v/>
          </cell>
          <cell r="L2520" t="str">
            <v/>
          </cell>
          <cell r="M2520" t="str">
            <v>19.00</v>
          </cell>
        </row>
        <row r="2521">
          <cell r="A2521" t="str">
            <v>CYS-TS-JGWQCTCK-100*230-纯黑</v>
          </cell>
          <cell r="B2521" t="str">
            <v>TS-金刚网4cm全磁条侧开-100*230-纯黑</v>
          </cell>
          <cell r="C2521" t="str">
            <v>CYS-TS-JGWQCTCK-100*230-纯黑-TS-金刚网4cm全磁条侧开-100*230-纯黑</v>
          </cell>
          <cell r="D2521" t="str">
            <v>居家布艺</v>
          </cell>
          <cell r="E2521" t="str">
            <v>是</v>
          </cell>
          <cell r="F2521" t="str">
            <v>否</v>
          </cell>
          <cell r="G2521" t="str">
            <v>100*230</v>
          </cell>
          <cell r="H2521" t="str">
            <v/>
          </cell>
          <cell r="I2521" t="str">
            <v/>
          </cell>
          <cell r="J2521" t="str">
            <v>件</v>
          </cell>
          <cell r="K2521" t="str">
            <v/>
          </cell>
          <cell r="L2521" t="str">
            <v/>
          </cell>
          <cell r="M2521" t="str">
            <v>20.00</v>
          </cell>
        </row>
        <row r="2522">
          <cell r="A2522" t="str">
            <v>CYS-TS-JGWQCTCK-100*240-纯黑</v>
          </cell>
          <cell r="B2522" t="str">
            <v>TS-金刚网4cm全磁条侧开-100*240-纯黑</v>
          </cell>
          <cell r="C2522" t="str">
            <v>CYS-TS-JGWQCTCK-100*240-纯黑-TS-金刚网4cm全磁条侧开-100*240-纯黑</v>
          </cell>
          <cell r="D2522" t="str">
            <v>居家布艺</v>
          </cell>
          <cell r="E2522" t="str">
            <v>是</v>
          </cell>
          <cell r="F2522" t="str">
            <v>否</v>
          </cell>
          <cell r="G2522" t="str">
            <v>100*240</v>
          </cell>
          <cell r="H2522" t="str">
            <v/>
          </cell>
          <cell r="I2522" t="str">
            <v/>
          </cell>
          <cell r="J2522" t="str">
            <v>件</v>
          </cell>
          <cell r="K2522" t="str">
            <v/>
          </cell>
          <cell r="L2522" t="str">
            <v/>
          </cell>
          <cell r="M2522" t="str">
            <v>21.00</v>
          </cell>
        </row>
        <row r="2523">
          <cell r="A2523" t="str">
            <v>CYS-TS-JGWQCTCK-105*205-纯黑</v>
          </cell>
          <cell r="B2523" t="str">
            <v>TS-金刚网4cm全磁条侧开-105*205-纯黑</v>
          </cell>
          <cell r="C2523" t="str">
            <v>CYS-TS-JGWQCTCK-105*205-纯黑-TS-金刚网4cm全磁条侧开-105*205-纯黑</v>
          </cell>
          <cell r="D2523" t="str">
            <v>居家布艺</v>
          </cell>
          <cell r="E2523" t="str">
            <v>是</v>
          </cell>
          <cell r="F2523" t="str">
            <v>否</v>
          </cell>
          <cell r="G2523" t="str">
            <v>105*205</v>
          </cell>
          <cell r="H2523" t="str">
            <v/>
          </cell>
          <cell r="I2523" t="str">
            <v/>
          </cell>
          <cell r="J2523" t="str">
            <v>件</v>
          </cell>
          <cell r="K2523" t="str">
            <v/>
          </cell>
          <cell r="L2523" t="str">
            <v/>
          </cell>
          <cell r="M2523" t="str">
            <v>20.00</v>
          </cell>
        </row>
        <row r="2524">
          <cell r="A2524" t="str">
            <v>CYS-TS-JGWQCTCK-105*210-纯黑</v>
          </cell>
          <cell r="B2524" t="str">
            <v>TS-金刚网4cm全磁条侧开-105*210-纯黑</v>
          </cell>
          <cell r="C2524" t="str">
            <v>CYS-TS-JGWQCTCK-105*210-纯黑-TS-金刚网4cm全磁条侧开-105*210-纯黑</v>
          </cell>
          <cell r="D2524" t="str">
            <v>居家布艺</v>
          </cell>
          <cell r="E2524" t="str">
            <v>是</v>
          </cell>
          <cell r="F2524" t="str">
            <v>否</v>
          </cell>
          <cell r="G2524" t="str">
            <v>105*210</v>
          </cell>
          <cell r="H2524" t="str">
            <v/>
          </cell>
          <cell r="I2524" t="str">
            <v/>
          </cell>
          <cell r="J2524" t="str">
            <v>件</v>
          </cell>
          <cell r="K2524" t="str">
            <v/>
          </cell>
          <cell r="L2524" t="str">
            <v/>
          </cell>
          <cell r="M2524" t="str">
            <v>20.00</v>
          </cell>
        </row>
        <row r="2525">
          <cell r="A2525" t="str">
            <v>CYS-TS-JGWQCTCK-105*220-纯黑</v>
          </cell>
          <cell r="B2525" t="str">
            <v>TS-金刚网4cm全磁条侧开-105*220-纯黑</v>
          </cell>
          <cell r="C2525" t="str">
            <v>CYS-TS-JGWQCTCK-105*220-纯黑-TS-金刚网4cm全磁条侧开-105*220-纯黑</v>
          </cell>
          <cell r="D2525" t="str">
            <v>居家布艺</v>
          </cell>
          <cell r="E2525" t="str">
            <v>是</v>
          </cell>
          <cell r="F2525" t="str">
            <v>否</v>
          </cell>
          <cell r="G2525" t="str">
            <v>105*220</v>
          </cell>
          <cell r="H2525" t="str">
            <v/>
          </cell>
          <cell r="I2525" t="str">
            <v/>
          </cell>
          <cell r="J2525" t="str">
            <v>件</v>
          </cell>
          <cell r="K2525" t="str">
            <v/>
          </cell>
          <cell r="L2525" t="str">
            <v/>
          </cell>
          <cell r="M2525" t="str">
            <v>20.00</v>
          </cell>
        </row>
        <row r="2526">
          <cell r="A2526" t="str">
            <v>CYS-TS-JGWQCTCK-110*200-纯黑</v>
          </cell>
          <cell r="B2526" t="str">
            <v>TS-金刚网4cm全磁条侧开-110*200-纯黑</v>
          </cell>
          <cell r="C2526" t="str">
            <v>CYS-TS-JGWQCTCK-110*200-纯黑-TS-金刚网4cm全磁条侧开-110*200-纯黑</v>
          </cell>
          <cell r="D2526" t="str">
            <v>居家布艺</v>
          </cell>
          <cell r="E2526" t="str">
            <v>是</v>
          </cell>
          <cell r="F2526" t="str">
            <v>否</v>
          </cell>
          <cell r="G2526" t="str">
            <v>110*200</v>
          </cell>
          <cell r="H2526" t="str">
            <v/>
          </cell>
          <cell r="I2526" t="str">
            <v/>
          </cell>
          <cell r="J2526" t="str">
            <v>件</v>
          </cell>
          <cell r="K2526" t="str">
            <v/>
          </cell>
          <cell r="L2526" t="str">
            <v/>
          </cell>
          <cell r="M2526" t="str">
            <v>20.00</v>
          </cell>
        </row>
        <row r="2527">
          <cell r="A2527" t="str">
            <v>CYS-TS-JGWQCTCK-110*210-纯黑</v>
          </cell>
          <cell r="B2527" t="str">
            <v>TS-金刚网4cm全磁条侧开-110*210-纯黑</v>
          </cell>
          <cell r="C2527" t="str">
            <v>CYS-TS-JGWQCTCK-110*210-纯黑-TS-金刚网4cm全磁条侧开-110*210-纯黑</v>
          </cell>
          <cell r="D2527" t="str">
            <v>居家布艺</v>
          </cell>
          <cell r="E2527" t="str">
            <v>是</v>
          </cell>
          <cell r="F2527" t="str">
            <v>否</v>
          </cell>
          <cell r="G2527" t="str">
            <v>110*210</v>
          </cell>
          <cell r="H2527" t="str">
            <v/>
          </cell>
          <cell r="I2527" t="str">
            <v/>
          </cell>
          <cell r="J2527" t="str">
            <v>件</v>
          </cell>
          <cell r="K2527" t="str">
            <v/>
          </cell>
          <cell r="L2527" t="str">
            <v/>
          </cell>
          <cell r="M2527" t="str">
            <v>20.00</v>
          </cell>
        </row>
        <row r="2528">
          <cell r="A2528" t="str">
            <v>CYS-TS-JGWQCTCK-110*220-纯黑</v>
          </cell>
          <cell r="B2528" t="str">
            <v>TS-金刚网4cm全磁条侧开-110*220-纯黑</v>
          </cell>
          <cell r="C2528" t="str">
            <v>CYS-TS-JGWQCTCK-110*220-纯黑-TS-金刚网4cm全磁条侧开-110*220-纯黑</v>
          </cell>
          <cell r="D2528" t="str">
            <v>居家布艺</v>
          </cell>
          <cell r="E2528" t="str">
            <v>是</v>
          </cell>
          <cell r="F2528" t="str">
            <v>否</v>
          </cell>
          <cell r="G2528" t="str">
            <v>110*220</v>
          </cell>
          <cell r="H2528" t="str">
            <v/>
          </cell>
          <cell r="I2528" t="str">
            <v/>
          </cell>
          <cell r="J2528" t="str">
            <v>件</v>
          </cell>
          <cell r="K2528" t="str">
            <v/>
          </cell>
          <cell r="L2528" t="str">
            <v/>
          </cell>
          <cell r="M2528" t="str">
            <v>20.00</v>
          </cell>
        </row>
        <row r="2529">
          <cell r="A2529" t="str">
            <v>CYS-TS-JGWQCTCK-110*230-纯黑</v>
          </cell>
          <cell r="B2529" t="str">
            <v>TS-金刚网4cm全磁条侧开-110*230-纯黑</v>
          </cell>
          <cell r="C2529" t="str">
            <v>CYS-TS-JGWQCTCK-110*230-纯黑-TS-金刚网4cm全磁条侧开-110*230-纯黑</v>
          </cell>
          <cell r="D2529" t="str">
            <v>居家布艺</v>
          </cell>
          <cell r="E2529" t="str">
            <v>是</v>
          </cell>
          <cell r="F2529" t="str">
            <v>否</v>
          </cell>
          <cell r="G2529" t="str">
            <v>110*230</v>
          </cell>
          <cell r="H2529" t="str">
            <v/>
          </cell>
          <cell r="I2529" t="str">
            <v/>
          </cell>
          <cell r="J2529" t="str">
            <v>件</v>
          </cell>
          <cell r="K2529" t="str">
            <v/>
          </cell>
          <cell r="L2529" t="str">
            <v/>
          </cell>
          <cell r="M2529" t="str">
            <v>21.00</v>
          </cell>
        </row>
        <row r="2530">
          <cell r="A2530" t="str">
            <v>CYS-TS-JGWQCTCK-110*240-纯黑</v>
          </cell>
          <cell r="B2530" t="str">
            <v>TS-金刚网4cm全磁条侧开-110*240-纯黑</v>
          </cell>
          <cell r="C2530" t="str">
            <v>CYS-TS-JGWQCTCK-110*240-纯黑-TS-金刚网4cm全磁条侧开-110*240-纯黑</v>
          </cell>
          <cell r="D2530" t="str">
            <v>居家布艺</v>
          </cell>
          <cell r="E2530" t="str">
            <v>是</v>
          </cell>
          <cell r="F2530" t="str">
            <v>否</v>
          </cell>
          <cell r="G2530" t="str">
            <v>110*240</v>
          </cell>
          <cell r="H2530" t="str">
            <v/>
          </cell>
          <cell r="I2530" t="str">
            <v/>
          </cell>
          <cell r="J2530" t="str">
            <v>件</v>
          </cell>
          <cell r="K2530" t="str">
            <v/>
          </cell>
          <cell r="L2530" t="str">
            <v/>
          </cell>
          <cell r="M2530" t="str">
            <v>22.00</v>
          </cell>
        </row>
        <row r="2531">
          <cell r="A2531" t="str">
            <v>CYS-TS-JGWQCTCK-120*200-纯黑</v>
          </cell>
          <cell r="B2531" t="str">
            <v>TS-金刚网4cm全磁条侧开-120*200-纯黑</v>
          </cell>
          <cell r="C2531" t="str">
            <v>CYS-TS-JGWQCTCK-120*200-纯黑-TS-金刚网4cm全磁条侧开-120*200-纯黑</v>
          </cell>
          <cell r="D2531" t="str">
            <v>居家布艺</v>
          </cell>
          <cell r="E2531" t="str">
            <v>是</v>
          </cell>
          <cell r="F2531" t="str">
            <v>否</v>
          </cell>
          <cell r="G2531" t="str">
            <v>120*200</v>
          </cell>
          <cell r="H2531" t="str">
            <v/>
          </cell>
          <cell r="I2531" t="str">
            <v/>
          </cell>
          <cell r="J2531" t="str">
            <v>件</v>
          </cell>
          <cell r="K2531" t="str">
            <v/>
          </cell>
          <cell r="L2531" t="str">
            <v/>
          </cell>
          <cell r="M2531" t="str">
            <v>21.00</v>
          </cell>
        </row>
        <row r="2532">
          <cell r="A2532" t="str">
            <v>CYS-TS-JGWQCTCK-120*210-纯黑</v>
          </cell>
          <cell r="B2532" t="str">
            <v>TS-金刚网4cm全磁条侧开-120*210-纯黑</v>
          </cell>
          <cell r="C2532" t="str">
            <v>CYS-TS-JGWQCTCK-120*210-纯黑-TS-金刚网4cm全磁条侧开-120*210-纯黑</v>
          </cell>
          <cell r="D2532" t="str">
            <v>居家布艺</v>
          </cell>
          <cell r="E2532" t="str">
            <v>是</v>
          </cell>
          <cell r="F2532" t="str">
            <v>否</v>
          </cell>
          <cell r="G2532" t="str">
            <v>120*210</v>
          </cell>
          <cell r="H2532" t="str">
            <v/>
          </cell>
          <cell r="I2532" t="str">
            <v/>
          </cell>
          <cell r="J2532" t="str">
            <v>件</v>
          </cell>
          <cell r="K2532" t="str">
            <v/>
          </cell>
          <cell r="L2532" t="str">
            <v/>
          </cell>
          <cell r="M2532" t="str">
            <v>21.00</v>
          </cell>
        </row>
        <row r="2533">
          <cell r="A2533" t="str">
            <v>CYS-TS-JGWQCTCK-120*220-纯黑</v>
          </cell>
          <cell r="B2533" t="str">
            <v>TS-金刚网4cm全磁条侧开-120*220-纯黑</v>
          </cell>
          <cell r="C2533" t="str">
            <v>CYS-TS-JGWQCTCK-120*220-纯黑-TS-金刚网4cm全磁条侧开-120*220-纯黑</v>
          </cell>
          <cell r="D2533" t="str">
            <v>居家布艺</v>
          </cell>
          <cell r="E2533" t="str">
            <v>是</v>
          </cell>
          <cell r="F2533" t="str">
            <v>否</v>
          </cell>
          <cell r="G2533" t="str">
            <v>120*220</v>
          </cell>
          <cell r="H2533" t="str">
            <v/>
          </cell>
          <cell r="I2533" t="str">
            <v/>
          </cell>
          <cell r="J2533" t="str">
            <v>件</v>
          </cell>
          <cell r="K2533" t="str">
            <v/>
          </cell>
          <cell r="L2533" t="str">
            <v/>
          </cell>
          <cell r="M2533" t="str">
            <v>21.00</v>
          </cell>
        </row>
        <row r="2534">
          <cell r="A2534" t="str">
            <v>CYS-TS-JGWQCTCK-120*230-纯黑</v>
          </cell>
          <cell r="B2534" t="str">
            <v>TS-金刚网4cm全磁条侧开-120*230-纯黑</v>
          </cell>
          <cell r="C2534" t="str">
            <v>CYS-TS-JGWQCTCK-120*230-纯黑-TS-金刚网4cm全磁条侧开-120*230-纯黑</v>
          </cell>
          <cell r="D2534" t="str">
            <v>居家布艺</v>
          </cell>
          <cell r="E2534" t="str">
            <v>是</v>
          </cell>
          <cell r="F2534" t="str">
            <v>否</v>
          </cell>
          <cell r="G2534" t="str">
            <v>120*230</v>
          </cell>
          <cell r="H2534" t="str">
            <v/>
          </cell>
          <cell r="I2534" t="str">
            <v/>
          </cell>
          <cell r="J2534" t="str">
            <v>件</v>
          </cell>
          <cell r="K2534" t="str">
            <v/>
          </cell>
          <cell r="L2534" t="str">
            <v/>
          </cell>
          <cell r="M2534" t="str">
            <v>22.00</v>
          </cell>
        </row>
        <row r="2535">
          <cell r="A2535" t="str">
            <v>CYS-TS-JGWQCTCK-120*240-纯黑</v>
          </cell>
          <cell r="B2535" t="str">
            <v>TS-金刚网4cm全磁条侧开-120*240-纯黑</v>
          </cell>
          <cell r="C2535" t="str">
            <v>CYS-TS-JGWQCTCK-120*240-纯黑-TS-金刚网4cm全磁条侧开-120*240-纯黑</v>
          </cell>
          <cell r="D2535" t="str">
            <v>居家布艺</v>
          </cell>
          <cell r="E2535" t="str">
            <v>是</v>
          </cell>
          <cell r="F2535" t="str">
            <v>否</v>
          </cell>
          <cell r="G2535" t="str">
            <v>120*240</v>
          </cell>
          <cell r="H2535" t="str">
            <v/>
          </cell>
          <cell r="I2535" t="str">
            <v/>
          </cell>
          <cell r="J2535" t="str">
            <v>件</v>
          </cell>
          <cell r="K2535" t="str">
            <v/>
          </cell>
          <cell r="L2535" t="str">
            <v/>
          </cell>
          <cell r="M2535" t="str">
            <v>23.00</v>
          </cell>
        </row>
        <row r="2536">
          <cell r="A2536" t="str">
            <v>CYS-TS-JGWQCTCK-70*200-纯灰</v>
          </cell>
          <cell r="B2536" t="str">
            <v>TS-金刚网4cm全磁条侧开-70*200-纯灰</v>
          </cell>
          <cell r="C2536" t="str">
            <v>CYS-TS-JGWQCTCK-70*200-纯灰-TS-金刚网4cm全磁条侧开-70*200-纯灰</v>
          </cell>
          <cell r="D2536" t="str">
            <v>居家布艺</v>
          </cell>
          <cell r="E2536" t="str">
            <v>是</v>
          </cell>
          <cell r="F2536" t="str">
            <v>否</v>
          </cell>
          <cell r="G2536" t="str">
            <v>70*200</v>
          </cell>
          <cell r="H2536" t="str">
            <v/>
          </cell>
          <cell r="I2536" t="str">
            <v/>
          </cell>
          <cell r="J2536" t="str">
            <v>件</v>
          </cell>
          <cell r="K2536" t="str">
            <v/>
          </cell>
          <cell r="L2536" t="str">
            <v/>
          </cell>
          <cell r="M2536" t="str">
            <v>19.00</v>
          </cell>
        </row>
        <row r="2537">
          <cell r="A2537" t="str">
            <v>CYS-TS-JGWQCTCK-80*190-纯灰</v>
          </cell>
          <cell r="B2537" t="str">
            <v>TS-金刚网4cm全磁条侧开-80*190-纯灰</v>
          </cell>
          <cell r="C2537" t="str">
            <v>CYS-TS-JGWQCTCK-80*190-纯灰-TS-金刚网4cm全磁条侧开-80*190-纯灰</v>
          </cell>
          <cell r="D2537" t="str">
            <v>居家布艺</v>
          </cell>
          <cell r="E2537" t="str">
            <v>是</v>
          </cell>
          <cell r="F2537" t="str">
            <v>否</v>
          </cell>
          <cell r="G2537" t="str">
            <v>80*190</v>
          </cell>
          <cell r="H2537" t="str">
            <v/>
          </cell>
          <cell r="I2537" t="str">
            <v/>
          </cell>
          <cell r="J2537" t="str">
            <v>件</v>
          </cell>
          <cell r="K2537" t="str">
            <v/>
          </cell>
          <cell r="L2537" t="str">
            <v/>
          </cell>
          <cell r="M2537" t="str">
            <v>19.00</v>
          </cell>
        </row>
        <row r="2538">
          <cell r="A2538" t="str">
            <v>CYS-TS-JGWQCTCK-80*195-纯灰</v>
          </cell>
          <cell r="B2538" t="str">
            <v>TS-金刚网4cm全磁条侧开-80*195-纯灰</v>
          </cell>
          <cell r="C2538" t="str">
            <v>CYS-TS-JGWQCTCK-80*195-纯灰-TS-金刚网4cm全磁条侧开-80*195-纯灰</v>
          </cell>
          <cell r="D2538" t="str">
            <v>居家布艺</v>
          </cell>
          <cell r="E2538" t="str">
            <v>是</v>
          </cell>
          <cell r="F2538" t="str">
            <v>否</v>
          </cell>
          <cell r="G2538" t="str">
            <v>80*195</v>
          </cell>
          <cell r="H2538" t="str">
            <v/>
          </cell>
          <cell r="I2538" t="str">
            <v/>
          </cell>
          <cell r="J2538" t="str">
            <v>件</v>
          </cell>
          <cell r="K2538" t="str">
            <v/>
          </cell>
          <cell r="L2538" t="str">
            <v/>
          </cell>
          <cell r="M2538" t="str">
            <v>19.00</v>
          </cell>
        </row>
        <row r="2539">
          <cell r="A2539" t="str">
            <v>CYS-TS-JGWQCTCK-80*200-纯灰</v>
          </cell>
          <cell r="B2539" t="str">
            <v>TS-金刚网4cm全磁条侧开-80*200-纯灰</v>
          </cell>
          <cell r="C2539" t="str">
            <v>CYS-TS-JGWQCTCK-80*200-纯灰-TS-金刚网4cm全磁条侧开-80*200-纯灰</v>
          </cell>
          <cell r="D2539" t="str">
            <v>居家布艺</v>
          </cell>
          <cell r="E2539" t="str">
            <v>是</v>
          </cell>
          <cell r="F2539" t="str">
            <v>否</v>
          </cell>
          <cell r="G2539" t="str">
            <v>80*200</v>
          </cell>
          <cell r="H2539" t="str">
            <v/>
          </cell>
          <cell r="I2539" t="str">
            <v/>
          </cell>
          <cell r="J2539" t="str">
            <v>件</v>
          </cell>
          <cell r="K2539" t="str">
            <v/>
          </cell>
          <cell r="L2539" t="str">
            <v/>
          </cell>
          <cell r="M2539" t="str">
            <v>19.00</v>
          </cell>
        </row>
        <row r="2540">
          <cell r="A2540" t="str">
            <v>CYS-TS-JGWQCTCK-80*205-纯灰</v>
          </cell>
          <cell r="B2540" t="str">
            <v>TS-金刚网4cm全磁条侧开-80*205-纯灰</v>
          </cell>
          <cell r="C2540" t="str">
            <v>CYS-TS-JGWQCTCK-80*205-纯灰-TS-金刚网4cm全磁条侧开-80*205-纯灰</v>
          </cell>
          <cell r="D2540" t="str">
            <v>居家布艺</v>
          </cell>
          <cell r="E2540" t="str">
            <v>是</v>
          </cell>
          <cell r="F2540" t="str">
            <v>否</v>
          </cell>
          <cell r="G2540" t="str">
            <v>80*205</v>
          </cell>
          <cell r="H2540" t="str">
            <v/>
          </cell>
          <cell r="I2540" t="str">
            <v/>
          </cell>
          <cell r="J2540" t="str">
            <v>件</v>
          </cell>
          <cell r="K2540" t="str">
            <v/>
          </cell>
          <cell r="L2540" t="str">
            <v/>
          </cell>
          <cell r="M2540" t="str">
            <v>19.00</v>
          </cell>
        </row>
        <row r="2541">
          <cell r="A2541" t="str">
            <v>CYS-TS-JGWQCTCK-80*210-纯灰</v>
          </cell>
          <cell r="B2541" t="str">
            <v>TS-金刚网4cm全磁条侧开-80*210-纯灰</v>
          </cell>
          <cell r="C2541" t="str">
            <v>CYS-TS-JGWQCTCK-80*210-纯灰-TS-金刚网4cm全磁条侧开-80*210-纯灰</v>
          </cell>
          <cell r="D2541" t="str">
            <v>居家布艺</v>
          </cell>
          <cell r="E2541" t="str">
            <v>是</v>
          </cell>
          <cell r="F2541" t="str">
            <v>否</v>
          </cell>
          <cell r="G2541" t="str">
            <v>80*210</v>
          </cell>
          <cell r="H2541" t="str">
            <v/>
          </cell>
          <cell r="I2541" t="str">
            <v/>
          </cell>
          <cell r="J2541" t="str">
            <v>件</v>
          </cell>
          <cell r="K2541" t="str">
            <v/>
          </cell>
          <cell r="L2541" t="str">
            <v/>
          </cell>
          <cell r="M2541" t="str">
            <v>19.00</v>
          </cell>
        </row>
        <row r="2542">
          <cell r="A2542" t="str">
            <v>CYS-TS-JGWQCTCK-80*215-纯灰</v>
          </cell>
          <cell r="B2542" t="str">
            <v>TS-金刚网4cm全磁条侧开-80*215-纯灰</v>
          </cell>
          <cell r="C2542" t="str">
            <v>CYS-TS-JGWQCTCK-80*215-纯灰-TS-金刚网4cm全磁条侧开-80*215-纯灰</v>
          </cell>
          <cell r="D2542" t="str">
            <v>居家布艺</v>
          </cell>
          <cell r="E2542" t="str">
            <v>是</v>
          </cell>
          <cell r="F2542" t="str">
            <v>否</v>
          </cell>
          <cell r="G2542" t="str">
            <v>80*215</v>
          </cell>
          <cell r="H2542" t="str">
            <v/>
          </cell>
          <cell r="I2542" t="str">
            <v/>
          </cell>
          <cell r="J2542" t="str">
            <v>件</v>
          </cell>
          <cell r="K2542" t="str">
            <v/>
          </cell>
          <cell r="L2542" t="str">
            <v/>
          </cell>
          <cell r="M2542" t="str">
            <v>19.00</v>
          </cell>
        </row>
        <row r="2543">
          <cell r="A2543" t="str">
            <v>CYS-TS-JGWQCTCK-80*220-纯灰</v>
          </cell>
          <cell r="B2543" t="str">
            <v>TS-金刚网4cm全磁条侧开-80*220-纯灰</v>
          </cell>
          <cell r="C2543" t="str">
            <v>CYS-TS-JGWQCTCK-80*220-纯灰-TS-金刚网4cm全磁条侧开-80*220-纯灰</v>
          </cell>
          <cell r="D2543" t="str">
            <v>居家布艺</v>
          </cell>
          <cell r="E2543" t="str">
            <v>是</v>
          </cell>
          <cell r="F2543" t="str">
            <v>否</v>
          </cell>
          <cell r="G2543" t="str">
            <v>80*220</v>
          </cell>
          <cell r="H2543" t="str">
            <v/>
          </cell>
          <cell r="I2543" t="str">
            <v/>
          </cell>
          <cell r="J2543" t="str">
            <v>件</v>
          </cell>
          <cell r="K2543" t="str">
            <v/>
          </cell>
          <cell r="L2543" t="str">
            <v/>
          </cell>
          <cell r="M2543" t="str">
            <v>19.00</v>
          </cell>
        </row>
        <row r="2544">
          <cell r="A2544" t="str">
            <v>CYS-TS-JGWQCTCK-85*190-纯灰</v>
          </cell>
          <cell r="B2544" t="str">
            <v>TS-金刚网4cm全磁条侧开-85*190-纯灰</v>
          </cell>
          <cell r="C2544" t="str">
            <v>CYS-TS-JGWQCTCK-85*190-纯灰-TS-金刚网4cm全磁条侧开-85*190-纯灰</v>
          </cell>
          <cell r="D2544" t="str">
            <v>居家布艺</v>
          </cell>
          <cell r="E2544" t="str">
            <v>是</v>
          </cell>
          <cell r="F2544" t="str">
            <v>否</v>
          </cell>
          <cell r="G2544" t="str">
            <v>85*190</v>
          </cell>
          <cell r="H2544" t="str">
            <v/>
          </cell>
          <cell r="I2544" t="str">
            <v/>
          </cell>
          <cell r="J2544" t="str">
            <v>件</v>
          </cell>
          <cell r="K2544" t="str">
            <v/>
          </cell>
          <cell r="L2544" t="str">
            <v/>
          </cell>
          <cell r="M2544" t="str">
            <v>19.00</v>
          </cell>
        </row>
        <row r="2545">
          <cell r="A2545" t="str">
            <v>CYS-TS-JGWQCTCK-85*195-纯灰</v>
          </cell>
          <cell r="B2545" t="str">
            <v>TS-金刚网4cm全磁条侧开-85*195-纯灰</v>
          </cell>
          <cell r="C2545" t="str">
            <v>CYS-TS-JGWQCTCK-85*195-纯灰-TS-金刚网4cm全磁条侧开-85*195-纯灰</v>
          </cell>
          <cell r="D2545" t="str">
            <v>居家布艺</v>
          </cell>
          <cell r="E2545" t="str">
            <v>是</v>
          </cell>
          <cell r="F2545" t="str">
            <v>否</v>
          </cell>
          <cell r="G2545" t="str">
            <v>85*195</v>
          </cell>
          <cell r="H2545" t="str">
            <v/>
          </cell>
          <cell r="I2545" t="str">
            <v/>
          </cell>
          <cell r="J2545" t="str">
            <v>件</v>
          </cell>
          <cell r="K2545" t="str">
            <v/>
          </cell>
          <cell r="L2545" t="str">
            <v/>
          </cell>
          <cell r="M2545" t="str">
            <v>19.00</v>
          </cell>
        </row>
        <row r="2546">
          <cell r="A2546" t="str">
            <v>CYS-TS-JGWQCTCK-85*200-纯灰</v>
          </cell>
          <cell r="B2546" t="str">
            <v>TS-金刚网4cm全磁条侧开-85*200-纯灰</v>
          </cell>
          <cell r="C2546" t="str">
            <v>CYS-TS-JGWQCTCK-85*200-纯灰-TS-金刚网4cm全磁条侧开-85*200-纯灰</v>
          </cell>
          <cell r="D2546" t="str">
            <v>居家布艺</v>
          </cell>
          <cell r="E2546" t="str">
            <v>是</v>
          </cell>
          <cell r="F2546" t="str">
            <v>否</v>
          </cell>
          <cell r="G2546" t="str">
            <v>85*200</v>
          </cell>
          <cell r="H2546" t="str">
            <v/>
          </cell>
          <cell r="I2546" t="str">
            <v/>
          </cell>
          <cell r="J2546" t="str">
            <v>件</v>
          </cell>
          <cell r="K2546" t="str">
            <v/>
          </cell>
          <cell r="L2546" t="str">
            <v/>
          </cell>
          <cell r="M2546" t="str">
            <v>19.00</v>
          </cell>
        </row>
        <row r="2547">
          <cell r="A2547" t="str">
            <v>CYS-TS-JGWQCTCK-85*205-纯灰</v>
          </cell>
          <cell r="B2547" t="str">
            <v>TS-金刚网4cm全磁条侧开-85*205-纯灰</v>
          </cell>
          <cell r="C2547" t="str">
            <v>CYS-TS-JGWQCTCK-85*205-纯灰-TS-金刚网4cm全磁条侧开-85*205-纯灰</v>
          </cell>
          <cell r="D2547" t="str">
            <v>居家布艺</v>
          </cell>
          <cell r="E2547" t="str">
            <v>是</v>
          </cell>
          <cell r="F2547" t="str">
            <v>否</v>
          </cell>
          <cell r="G2547" t="str">
            <v>85*205</v>
          </cell>
          <cell r="H2547" t="str">
            <v/>
          </cell>
          <cell r="I2547" t="str">
            <v/>
          </cell>
          <cell r="J2547" t="str">
            <v>件</v>
          </cell>
          <cell r="K2547" t="str">
            <v/>
          </cell>
          <cell r="L2547" t="str">
            <v/>
          </cell>
          <cell r="M2547" t="str">
            <v>19.00</v>
          </cell>
        </row>
        <row r="2548">
          <cell r="A2548" t="str">
            <v>CYS-TS-JGWQCTCK-85*210-纯灰</v>
          </cell>
          <cell r="B2548" t="str">
            <v>TS-金刚网4cm全磁条侧开-85*210-纯灰</v>
          </cell>
          <cell r="C2548" t="str">
            <v>CYS-TS-JGWQCTCK-85*210-纯灰-TS-金刚网4cm全磁条侧开-85*210-纯灰</v>
          </cell>
          <cell r="D2548" t="str">
            <v>居家布艺</v>
          </cell>
          <cell r="E2548" t="str">
            <v>是</v>
          </cell>
          <cell r="F2548" t="str">
            <v>否</v>
          </cell>
          <cell r="G2548" t="str">
            <v>85*210</v>
          </cell>
          <cell r="H2548" t="str">
            <v/>
          </cell>
          <cell r="I2548" t="str">
            <v/>
          </cell>
          <cell r="J2548" t="str">
            <v>件</v>
          </cell>
          <cell r="K2548" t="str">
            <v/>
          </cell>
          <cell r="L2548" t="str">
            <v/>
          </cell>
          <cell r="M2548" t="str">
            <v>19.00</v>
          </cell>
        </row>
        <row r="2549">
          <cell r="A2549" t="str">
            <v>CYS-TS-JGWQCTCK-85*215-纯灰</v>
          </cell>
          <cell r="B2549" t="str">
            <v>TS-金刚网4cm全磁条侧开-85*215-纯灰</v>
          </cell>
          <cell r="C2549" t="str">
            <v>CYS-TS-JGWQCTCK-85*215-纯灰-TS-金刚网4cm全磁条侧开-85*215-纯灰</v>
          </cell>
          <cell r="D2549" t="str">
            <v>居家布艺</v>
          </cell>
          <cell r="E2549" t="str">
            <v>是</v>
          </cell>
          <cell r="F2549" t="str">
            <v>否</v>
          </cell>
          <cell r="G2549" t="str">
            <v>85*215</v>
          </cell>
          <cell r="H2549" t="str">
            <v/>
          </cell>
          <cell r="I2549" t="str">
            <v/>
          </cell>
          <cell r="J2549" t="str">
            <v>件</v>
          </cell>
          <cell r="K2549" t="str">
            <v/>
          </cell>
          <cell r="L2549" t="str">
            <v/>
          </cell>
          <cell r="M2549" t="str">
            <v>19.00</v>
          </cell>
        </row>
        <row r="2550">
          <cell r="A2550" t="str">
            <v>CYS-TS-JGWQCTCK-85*220-纯灰</v>
          </cell>
          <cell r="B2550" t="str">
            <v>TS-金刚网4cm全磁条侧开-85*220-纯灰</v>
          </cell>
          <cell r="C2550" t="str">
            <v>CYS-TS-JGWQCTCK-85*220-纯灰-TS-金刚网4cm全磁条侧开-85*220-纯灰</v>
          </cell>
          <cell r="D2550" t="str">
            <v>居家布艺</v>
          </cell>
          <cell r="E2550" t="str">
            <v>是</v>
          </cell>
          <cell r="F2550" t="str">
            <v>否</v>
          </cell>
          <cell r="G2550" t="str">
            <v>85*220</v>
          </cell>
          <cell r="H2550" t="str">
            <v/>
          </cell>
          <cell r="I2550" t="str">
            <v/>
          </cell>
          <cell r="J2550" t="str">
            <v>件</v>
          </cell>
          <cell r="K2550" t="str">
            <v/>
          </cell>
          <cell r="L2550" t="str">
            <v/>
          </cell>
          <cell r="M2550" t="str">
            <v>19.00</v>
          </cell>
        </row>
        <row r="2551">
          <cell r="A2551" t="str">
            <v>CYS-TS-JGWQCTCK-90*190-纯灰</v>
          </cell>
          <cell r="B2551" t="str">
            <v>TS-金刚网4cm全磁条侧开-90*190-纯灰</v>
          </cell>
          <cell r="C2551" t="str">
            <v>CYS-TS-JGWQCTCK-90*190-纯灰-TS-金刚网4cm全磁条侧开-90*190-纯灰</v>
          </cell>
          <cell r="D2551" t="str">
            <v>居家布艺</v>
          </cell>
          <cell r="E2551" t="str">
            <v>是</v>
          </cell>
          <cell r="F2551" t="str">
            <v>否</v>
          </cell>
          <cell r="G2551" t="str">
            <v>90*190</v>
          </cell>
          <cell r="H2551" t="str">
            <v/>
          </cell>
          <cell r="I2551" t="str">
            <v/>
          </cell>
          <cell r="J2551" t="str">
            <v>件</v>
          </cell>
          <cell r="K2551" t="str">
            <v/>
          </cell>
          <cell r="L2551" t="str">
            <v/>
          </cell>
          <cell r="M2551" t="str">
            <v>19.00</v>
          </cell>
        </row>
        <row r="2552">
          <cell r="A2552" t="str">
            <v>CYS-TS-JGWQCTCK-90*195-纯灰</v>
          </cell>
          <cell r="B2552" t="str">
            <v>TS-金刚网4cm全磁条侧开-90*195-纯灰</v>
          </cell>
          <cell r="C2552" t="str">
            <v>CYS-TS-JGWQCTCK-90*195-纯灰-TS-金刚网4cm全磁条侧开-90*195-纯灰</v>
          </cell>
          <cell r="D2552" t="str">
            <v>居家布艺</v>
          </cell>
          <cell r="E2552" t="str">
            <v>是</v>
          </cell>
          <cell r="F2552" t="str">
            <v>否</v>
          </cell>
          <cell r="G2552" t="str">
            <v>90*195</v>
          </cell>
          <cell r="H2552" t="str">
            <v/>
          </cell>
          <cell r="I2552" t="str">
            <v/>
          </cell>
          <cell r="J2552" t="str">
            <v>件</v>
          </cell>
          <cell r="K2552" t="str">
            <v/>
          </cell>
          <cell r="L2552" t="str">
            <v/>
          </cell>
          <cell r="M2552" t="str">
            <v>19.00</v>
          </cell>
        </row>
        <row r="2553">
          <cell r="A2553" t="str">
            <v>CYS-TS-JGWQCTCK-90*200-纯灰</v>
          </cell>
          <cell r="B2553" t="str">
            <v>TS-金刚网4cm全磁条侧开-90*200-纯灰</v>
          </cell>
          <cell r="C2553" t="str">
            <v>CYS-TS-JGWQCTCK-90*200-纯灰-TS-金刚网4cm全磁条侧开-90*200-纯灰</v>
          </cell>
          <cell r="D2553" t="str">
            <v>居家布艺</v>
          </cell>
          <cell r="E2553" t="str">
            <v>是</v>
          </cell>
          <cell r="F2553" t="str">
            <v>否</v>
          </cell>
          <cell r="G2553" t="str">
            <v>90*200</v>
          </cell>
          <cell r="H2553" t="str">
            <v/>
          </cell>
          <cell r="I2553" t="str">
            <v/>
          </cell>
          <cell r="J2553" t="str">
            <v>件</v>
          </cell>
          <cell r="K2553" t="str">
            <v/>
          </cell>
          <cell r="L2553" t="str">
            <v/>
          </cell>
          <cell r="M2553" t="str">
            <v>19.00</v>
          </cell>
        </row>
        <row r="2554">
          <cell r="A2554" t="str">
            <v>CYS-TS-JGWQCTCK-90*205-纯灰</v>
          </cell>
          <cell r="B2554" t="str">
            <v>TS-金刚网4cm全磁条侧开-90*205-纯灰</v>
          </cell>
          <cell r="C2554" t="str">
            <v>CYS-TS-JGWQCTCK-90*205-纯灰-TS-金刚网4cm全磁条侧开-90*205-纯灰</v>
          </cell>
          <cell r="D2554" t="str">
            <v>居家布艺</v>
          </cell>
          <cell r="E2554" t="str">
            <v>是</v>
          </cell>
          <cell r="F2554" t="str">
            <v>否</v>
          </cell>
          <cell r="G2554" t="str">
            <v>90*205</v>
          </cell>
          <cell r="H2554" t="str">
            <v/>
          </cell>
          <cell r="I2554" t="str">
            <v/>
          </cell>
          <cell r="J2554" t="str">
            <v>件</v>
          </cell>
          <cell r="K2554" t="str">
            <v/>
          </cell>
          <cell r="L2554" t="str">
            <v/>
          </cell>
          <cell r="M2554" t="str">
            <v>19.00</v>
          </cell>
        </row>
        <row r="2555">
          <cell r="A2555" t="str">
            <v>CYS-TS-JGWQCTCK-90*210-纯灰</v>
          </cell>
          <cell r="B2555" t="str">
            <v>TS-金刚网4cm全磁条侧开-90*210-纯灰</v>
          </cell>
          <cell r="C2555" t="str">
            <v>CYS-TS-JGWQCTCK-90*210-纯灰-TS-金刚网4cm全磁条侧开-90*210-纯灰</v>
          </cell>
          <cell r="D2555" t="str">
            <v>居家布艺</v>
          </cell>
          <cell r="E2555" t="str">
            <v>是</v>
          </cell>
          <cell r="F2555" t="str">
            <v>否</v>
          </cell>
          <cell r="G2555" t="str">
            <v>90*210</v>
          </cell>
          <cell r="H2555" t="str">
            <v/>
          </cell>
          <cell r="I2555" t="str">
            <v/>
          </cell>
          <cell r="J2555" t="str">
            <v>件</v>
          </cell>
          <cell r="K2555" t="str">
            <v/>
          </cell>
          <cell r="L2555" t="str">
            <v/>
          </cell>
          <cell r="M2555" t="str">
            <v>19.00</v>
          </cell>
        </row>
        <row r="2556">
          <cell r="A2556" t="str">
            <v>CYS-TS-JGWQCTCK-90*215-纯灰</v>
          </cell>
          <cell r="B2556" t="str">
            <v>TS-金刚网4cm全磁条侧开-90*215-纯灰</v>
          </cell>
          <cell r="C2556" t="str">
            <v>CYS-TS-JGWQCTCK-90*215-纯灰-TS-金刚网4cm全磁条侧开-90*215-纯灰</v>
          </cell>
          <cell r="D2556" t="str">
            <v>居家布艺</v>
          </cell>
          <cell r="E2556" t="str">
            <v>是</v>
          </cell>
          <cell r="F2556" t="str">
            <v>否</v>
          </cell>
          <cell r="G2556" t="str">
            <v>90*215</v>
          </cell>
          <cell r="H2556" t="str">
            <v/>
          </cell>
          <cell r="I2556" t="str">
            <v/>
          </cell>
          <cell r="J2556" t="str">
            <v>件</v>
          </cell>
          <cell r="K2556" t="str">
            <v/>
          </cell>
          <cell r="L2556" t="str">
            <v/>
          </cell>
          <cell r="M2556" t="str">
            <v>19.00</v>
          </cell>
        </row>
        <row r="2557">
          <cell r="A2557" t="str">
            <v>CYS-TS-JGWQCTCK-90*220-纯灰</v>
          </cell>
          <cell r="B2557" t="str">
            <v>TS-金刚网4cm全磁条侧开-90*220-纯灰</v>
          </cell>
          <cell r="C2557" t="str">
            <v>CYS-TS-JGWQCTCK-90*220-纯灰-TS-金刚网4cm全磁条侧开-90*220-纯灰</v>
          </cell>
          <cell r="D2557" t="str">
            <v>居家布艺</v>
          </cell>
          <cell r="E2557" t="str">
            <v>是</v>
          </cell>
          <cell r="F2557" t="str">
            <v>否</v>
          </cell>
          <cell r="G2557" t="str">
            <v>90*220</v>
          </cell>
          <cell r="H2557" t="str">
            <v/>
          </cell>
          <cell r="I2557" t="str">
            <v/>
          </cell>
          <cell r="J2557" t="str">
            <v>件</v>
          </cell>
          <cell r="K2557" t="str">
            <v/>
          </cell>
          <cell r="L2557" t="str">
            <v/>
          </cell>
          <cell r="M2557" t="str">
            <v>19.00</v>
          </cell>
        </row>
        <row r="2558">
          <cell r="A2558" t="str">
            <v>CYS-TS-JGWQCTCK-90*230-纯灰</v>
          </cell>
          <cell r="B2558" t="str">
            <v>TS-金刚网4cm全磁条侧开-90*230-纯灰</v>
          </cell>
          <cell r="C2558" t="str">
            <v>CYS-TS-JGWQCTCK-90*230-纯灰-TS-金刚网4cm全磁条侧开-90*230-纯灰</v>
          </cell>
          <cell r="D2558" t="str">
            <v>居家布艺</v>
          </cell>
          <cell r="E2558" t="str">
            <v>是</v>
          </cell>
          <cell r="F2558" t="str">
            <v>否</v>
          </cell>
          <cell r="G2558" t="str">
            <v>90*230</v>
          </cell>
          <cell r="H2558" t="str">
            <v/>
          </cell>
          <cell r="I2558" t="str">
            <v/>
          </cell>
          <cell r="J2558" t="str">
            <v>件</v>
          </cell>
          <cell r="K2558" t="str">
            <v/>
          </cell>
          <cell r="L2558" t="str">
            <v/>
          </cell>
          <cell r="M2558" t="str">
            <v>20.00</v>
          </cell>
        </row>
        <row r="2559">
          <cell r="A2559" t="str">
            <v>CYS-TS-JGWQCTCK-90*240-纯灰</v>
          </cell>
          <cell r="B2559" t="str">
            <v>TS-金刚网4cm全磁条侧开-90*240-纯灰</v>
          </cell>
          <cell r="C2559" t="str">
            <v>CYS-TS-JGWQCTCK-90*240-纯灰-TS-金刚网4cm全磁条侧开-90*240-纯灰</v>
          </cell>
          <cell r="D2559" t="str">
            <v>居家布艺</v>
          </cell>
          <cell r="E2559" t="str">
            <v>是</v>
          </cell>
          <cell r="F2559" t="str">
            <v>否</v>
          </cell>
          <cell r="G2559" t="str">
            <v>90*240</v>
          </cell>
          <cell r="H2559" t="str">
            <v/>
          </cell>
          <cell r="I2559" t="str">
            <v/>
          </cell>
          <cell r="J2559" t="str">
            <v>件</v>
          </cell>
          <cell r="K2559" t="str">
            <v/>
          </cell>
          <cell r="L2559" t="str">
            <v/>
          </cell>
          <cell r="M2559" t="str">
            <v>21.00</v>
          </cell>
        </row>
        <row r="2560">
          <cell r="A2560" t="str">
            <v>CYS-TS-JGWQCTCK-95*200-纯灰</v>
          </cell>
          <cell r="B2560" t="str">
            <v>TS-金刚网4cm全磁条侧开-95*200-纯灰</v>
          </cell>
          <cell r="C2560" t="str">
            <v>CYS-TS-JGWQCTCK-95*200-纯灰-TS-金刚网4cm全磁条侧开-95*200-纯灰</v>
          </cell>
          <cell r="D2560" t="str">
            <v>居家布艺</v>
          </cell>
          <cell r="E2560" t="str">
            <v>是</v>
          </cell>
          <cell r="F2560" t="str">
            <v>否</v>
          </cell>
          <cell r="G2560" t="str">
            <v>95*200</v>
          </cell>
          <cell r="H2560" t="str">
            <v/>
          </cell>
          <cell r="I2560" t="str">
            <v/>
          </cell>
          <cell r="J2560" t="str">
            <v>件</v>
          </cell>
          <cell r="K2560" t="str">
            <v/>
          </cell>
          <cell r="L2560" t="str">
            <v/>
          </cell>
          <cell r="M2560" t="str">
            <v>19.00</v>
          </cell>
        </row>
        <row r="2561">
          <cell r="A2561" t="str">
            <v>CYS-TS-JGWQCTCK-95*205-纯灰</v>
          </cell>
          <cell r="B2561" t="str">
            <v>TS-金刚网4cm全磁条侧开-95*205-纯灰</v>
          </cell>
          <cell r="C2561" t="str">
            <v>CYS-TS-JGWQCTCK-95*205-纯灰-TS-金刚网4cm全磁条侧开-95*205-纯灰</v>
          </cell>
          <cell r="D2561" t="str">
            <v>居家布艺</v>
          </cell>
          <cell r="E2561" t="str">
            <v>是</v>
          </cell>
          <cell r="F2561" t="str">
            <v>否</v>
          </cell>
          <cell r="G2561" t="str">
            <v>95*205</v>
          </cell>
          <cell r="H2561" t="str">
            <v/>
          </cell>
          <cell r="I2561" t="str">
            <v/>
          </cell>
          <cell r="J2561" t="str">
            <v>件</v>
          </cell>
          <cell r="K2561" t="str">
            <v/>
          </cell>
          <cell r="L2561" t="str">
            <v/>
          </cell>
          <cell r="M2561" t="str">
            <v>19.00</v>
          </cell>
        </row>
        <row r="2562">
          <cell r="A2562" t="str">
            <v>CYS-TS-JGWQCTCK-95*210-纯灰</v>
          </cell>
          <cell r="B2562" t="str">
            <v>TS-金刚网4cm全磁条侧开-95*210-纯灰</v>
          </cell>
          <cell r="C2562" t="str">
            <v>CYS-TS-JGWQCTCK-95*210-纯灰-TS-金刚网4cm全磁条侧开-95*210-纯灰</v>
          </cell>
          <cell r="D2562" t="str">
            <v>居家布艺</v>
          </cell>
          <cell r="E2562" t="str">
            <v>是</v>
          </cell>
          <cell r="F2562" t="str">
            <v>否</v>
          </cell>
          <cell r="G2562" t="str">
            <v>95*210</v>
          </cell>
          <cell r="H2562" t="str">
            <v/>
          </cell>
          <cell r="I2562" t="str">
            <v/>
          </cell>
          <cell r="J2562" t="str">
            <v>件</v>
          </cell>
          <cell r="K2562" t="str">
            <v/>
          </cell>
          <cell r="L2562" t="str">
            <v/>
          </cell>
          <cell r="M2562" t="str">
            <v>19.00</v>
          </cell>
        </row>
        <row r="2563">
          <cell r="A2563" t="str">
            <v>CYS-TS-JGWQCTCK-95*215-纯灰</v>
          </cell>
          <cell r="B2563" t="str">
            <v>TS-金刚网4cm全磁条侧开-95*215-纯灰</v>
          </cell>
          <cell r="C2563" t="str">
            <v>CYS-TS-JGWQCTCK-95*215-纯灰-TS-金刚网4cm全磁条侧开-95*215-纯灰</v>
          </cell>
          <cell r="D2563" t="str">
            <v>居家布艺</v>
          </cell>
          <cell r="E2563" t="str">
            <v>是</v>
          </cell>
          <cell r="F2563" t="str">
            <v>否</v>
          </cell>
          <cell r="G2563" t="str">
            <v>95*215</v>
          </cell>
          <cell r="H2563" t="str">
            <v/>
          </cell>
          <cell r="I2563" t="str">
            <v/>
          </cell>
          <cell r="J2563" t="str">
            <v>件</v>
          </cell>
          <cell r="K2563" t="str">
            <v/>
          </cell>
          <cell r="L2563" t="str">
            <v/>
          </cell>
          <cell r="M2563" t="str">
            <v>19.00</v>
          </cell>
        </row>
        <row r="2564">
          <cell r="A2564" t="str">
            <v>CYS-TS-JGWQCTCK-95*220-纯灰</v>
          </cell>
          <cell r="B2564" t="str">
            <v>TS-金刚网4cm全磁条侧开-95*220-纯灰</v>
          </cell>
          <cell r="C2564" t="str">
            <v>CYS-TS-JGWQCTCK-95*220-纯灰-TS-金刚网4cm全磁条侧开-95*220-纯灰</v>
          </cell>
          <cell r="D2564" t="str">
            <v>居家布艺</v>
          </cell>
          <cell r="E2564" t="str">
            <v>是</v>
          </cell>
          <cell r="F2564" t="str">
            <v>否</v>
          </cell>
          <cell r="G2564" t="str">
            <v>95*220</v>
          </cell>
          <cell r="H2564" t="str">
            <v/>
          </cell>
          <cell r="I2564" t="str">
            <v/>
          </cell>
          <cell r="J2564" t="str">
            <v>件</v>
          </cell>
          <cell r="K2564" t="str">
            <v/>
          </cell>
          <cell r="L2564" t="str">
            <v/>
          </cell>
          <cell r="M2564" t="str">
            <v>19.00</v>
          </cell>
        </row>
        <row r="2565">
          <cell r="A2565" t="str">
            <v>CYS-TS-JGWQCTCK-100*200-纯灰</v>
          </cell>
          <cell r="B2565" t="str">
            <v>TS-金刚网4cm全磁条侧开-100*200-纯灰</v>
          </cell>
          <cell r="C2565" t="str">
            <v>CYS-TS-JGWQCTCK-100*200-纯灰-TS-金刚网4cm全磁条侧开-100*200-纯灰</v>
          </cell>
          <cell r="D2565" t="str">
            <v>居家布艺</v>
          </cell>
          <cell r="E2565" t="str">
            <v>是</v>
          </cell>
          <cell r="F2565" t="str">
            <v>否</v>
          </cell>
          <cell r="G2565" t="str">
            <v>100*200</v>
          </cell>
          <cell r="H2565" t="str">
            <v/>
          </cell>
          <cell r="I2565" t="str">
            <v/>
          </cell>
          <cell r="J2565" t="str">
            <v>件</v>
          </cell>
          <cell r="K2565" t="str">
            <v/>
          </cell>
          <cell r="L2565" t="str">
            <v/>
          </cell>
          <cell r="M2565" t="str">
            <v>19.00</v>
          </cell>
        </row>
        <row r="2566">
          <cell r="A2566" t="str">
            <v>CYS-TS-JGWQCTCK-100*205-纯灰</v>
          </cell>
          <cell r="B2566" t="str">
            <v>TS-金刚网4cm全磁条侧开-100*205-纯灰</v>
          </cell>
          <cell r="C2566" t="str">
            <v>CYS-TS-JGWQCTCK-100*205-纯灰-TS-金刚网4cm全磁条侧开-100*205-纯灰</v>
          </cell>
          <cell r="D2566" t="str">
            <v>居家布艺</v>
          </cell>
          <cell r="E2566" t="str">
            <v>是</v>
          </cell>
          <cell r="F2566" t="str">
            <v>否</v>
          </cell>
          <cell r="G2566" t="str">
            <v>100*205</v>
          </cell>
          <cell r="H2566" t="str">
            <v/>
          </cell>
          <cell r="I2566" t="str">
            <v/>
          </cell>
          <cell r="J2566" t="str">
            <v>件</v>
          </cell>
          <cell r="K2566" t="str">
            <v/>
          </cell>
          <cell r="L2566" t="str">
            <v/>
          </cell>
          <cell r="M2566" t="str">
            <v>19.00</v>
          </cell>
        </row>
        <row r="2567">
          <cell r="A2567" t="str">
            <v>CYS-TS-JGWQCTCK-100*210-纯灰</v>
          </cell>
          <cell r="B2567" t="str">
            <v>TS-金刚网4cm全磁条侧开-100*210-纯灰</v>
          </cell>
          <cell r="C2567" t="str">
            <v>CYS-TS-JGWQCTCK-100*210-纯灰-TS-金刚网4cm全磁条侧开-100*210-纯灰</v>
          </cell>
          <cell r="D2567" t="str">
            <v>居家布艺</v>
          </cell>
          <cell r="E2567" t="str">
            <v>是</v>
          </cell>
          <cell r="F2567" t="str">
            <v>否</v>
          </cell>
          <cell r="G2567" t="str">
            <v>100*210</v>
          </cell>
          <cell r="H2567" t="str">
            <v/>
          </cell>
          <cell r="I2567" t="str">
            <v/>
          </cell>
          <cell r="J2567" t="str">
            <v>件</v>
          </cell>
          <cell r="K2567" t="str">
            <v/>
          </cell>
          <cell r="L2567" t="str">
            <v/>
          </cell>
          <cell r="M2567" t="str">
            <v>19.00</v>
          </cell>
        </row>
        <row r="2568">
          <cell r="A2568" t="str">
            <v>CYS-TS-JGWQCTCK-100*215-纯灰</v>
          </cell>
          <cell r="B2568" t="str">
            <v>TS-金刚网4cm全磁条侧开-100*215-纯灰</v>
          </cell>
          <cell r="C2568" t="str">
            <v>CYS-TS-JGWQCTCK-100*215-纯灰-TS-金刚网4cm全磁条侧开-100*215-纯灰</v>
          </cell>
          <cell r="D2568" t="str">
            <v>居家布艺</v>
          </cell>
          <cell r="E2568" t="str">
            <v>是</v>
          </cell>
          <cell r="F2568" t="str">
            <v>否</v>
          </cell>
          <cell r="G2568" t="str">
            <v>100*215</v>
          </cell>
          <cell r="H2568" t="str">
            <v/>
          </cell>
          <cell r="I2568" t="str">
            <v/>
          </cell>
          <cell r="J2568" t="str">
            <v>件</v>
          </cell>
          <cell r="K2568" t="str">
            <v/>
          </cell>
          <cell r="L2568" t="str">
            <v/>
          </cell>
          <cell r="M2568" t="str">
            <v>19.00</v>
          </cell>
        </row>
        <row r="2569">
          <cell r="A2569" t="str">
            <v>CYS-TS-JGWQCTCK-100*220-纯灰</v>
          </cell>
          <cell r="B2569" t="str">
            <v>TS-金刚网4cm全磁条侧开-100*220-纯灰</v>
          </cell>
          <cell r="C2569" t="str">
            <v>CYS-TS-JGWQCTCK-100*220-纯灰-TS-金刚网4cm全磁条侧开-100*220-纯灰</v>
          </cell>
          <cell r="D2569" t="str">
            <v>居家布艺</v>
          </cell>
          <cell r="E2569" t="str">
            <v>是</v>
          </cell>
          <cell r="F2569" t="str">
            <v>否</v>
          </cell>
          <cell r="G2569" t="str">
            <v>100*220</v>
          </cell>
          <cell r="H2569" t="str">
            <v/>
          </cell>
          <cell r="I2569" t="str">
            <v/>
          </cell>
          <cell r="J2569" t="str">
            <v>件</v>
          </cell>
          <cell r="K2569" t="str">
            <v/>
          </cell>
          <cell r="L2569" t="str">
            <v/>
          </cell>
          <cell r="M2569" t="str">
            <v>19.00</v>
          </cell>
        </row>
        <row r="2570">
          <cell r="A2570" t="str">
            <v>CYS-TS-JGWQCTCK-100*230-纯灰</v>
          </cell>
          <cell r="B2570" t="str">
            <v>TS-金刚网4cm全磁条侧开-100*230-纯灰</v>
          </cell>
          <cell r="C2570" t="str">
            <v>CYS-TS-JGWQCTCK-100*230-纯灰-TS-金刚网4cm全磁条侧开-100*230-纯灰</v>
          </cell>
          <cell r="D2570" t="str">
            <v>居家布艺</v>
          </cell>
          <cell r="E2570" t="str">
            <v>是</v>
          </cell>
          <cell r="F2570" t="str">
            <v>否</v>
          </cell>
          <cell r="G2570" t="str">
            <v>100*230</v>
          </cell>
          <cell r="H2570" t="str">
            <v/>
          </cell>
          <cell r="I2570" t="str">
            <v/>
          </cell>
          <cell r="J2570" t="str">
            <v>件</v>
          </cell>
          <cell r="K2570" t="str">
            <v/>
          </cell>
          <cell r="L2570" t="str">
            <v/>
          </cell>
          <cell r="M2570" t="str">
            <v>20.00</v>
          </cell>
        </row>
        <row r="2571">
          <cell r="A2571" t="str">
            <v>CYS-TS-JGWQCTCK-100*240-纯灰</v>
          </cell>
          <cell r="B2571" t="str">
            <v>TS-金刚网4cm全磁条侧开-100*240-纯灰</v>
          </cell>
          <cell r="C2571" t="str">
            <v>CYS-TS-JGWQCTCK-100*240-纯灰-TS-金刚网4cm全磁条侧开-100*240-纯灰</v>
          </cell>
          <cell r="D2571" t="str">
            <v>居家布艺</v>
          </cell>
          <cell r="E2571" t="str">
            <v>是</v>
          </cell>
          <cell r="F2571" t="str">
            <v>否</v>
          </cell>
          <cell r="G2571" t="str">
            <v>100*240</v>
          </cell>
          <cell r="H2571" t="str">
            <v/>
          </cell>
          <cell r="I2571" t="str">
            <v/>
          </cell>
          <cell r="J2571" t="str">
            <v>件</v>
          </cell>
          <cell r="K2571" t="str">
            <v/>
          </cell>
          <cell r="L2571" t="str">
            <v/>
          </cell>
          <cell r="M2571" t="str">
            <v>21.00</v>
          </cell>
        </row>
        <row r="2572">
          <cell r="A2572" t="str">
            <v>CYS-TS-JGWQCTCK-105*205-纯灰</v>
          </cell>
          <cell r="B2572" t="str">
            <v>TS-金刚网4cm全磁条侧开-105*205-纯灰</v>
          </cell>
          <cell r="C2572" t="str">
            <v>CYS-TS-JGWQCTCK-105*205-纯灰-TS-金刚网4cm全磁条侧开-105*205-纯灰</v>
          </cell>
          <cell r="D2572" t="str">
            <v>居家布艺</v>
          </cell>
          <cell r="E2572" t="str">
            <v>是</v>
          </cell>
          <cell r="F2572" t="str">
            <v>否</v>
          </cell>
          <cell r="G2572" t="str">
            <v>105*205</v>
          </cell>
          <cell r="H2572" t="str">
            <v/>
          </cell>
          <cell r="I2572" t="str">
            <v/>
          </cell>
          <cell r="J2572" t="str">
            <v>件</v>
          </cell>
          <cell r="K2572" t="str">
            <v/>
          </cell>
          <cell r="L2572" t="str">
            <v/>
          </cell>
          <cell r="M2572" t="str">
            <v>20.00</v>
          </cell>
        </row>
        <row r="2573">
          <cell r="A2573" t="str">
            <v>CYS-TS-JGWQCTCK-105*210-纯灰</v>
          </cell>
          <cell r="B2573" t="str">
            <v>TS-金刚网4cm全磁条侧开-105*210-纯灰</v>
          </cell>
          <cell r="C2573" t="str">
            <v>CYS-TS-JGWQCTCK-105*210-纯灰-TS-金刚网4cm全磁条侧开-105*210-纯灰</v>
          </cell>
          <cell r="D2573" t="str">
            <v>居家布艺</v>
          </cell>
          <cell r="E2573" t="str">
            <v>是</v>
          </cell>
          <cell r="F2573" t="str">
            <v>否</v>
          </cell>
          <cell r="G2573" t="str">
            <v>105*210</v>
          </cell>
          <cell r="H2573" t="str">
            <v/>
          </cell>
          <cell r="I2573" t="str">
            <v/>
          </cell>
          <cell r="J2573" t="str">
            <v>件</v>
          </cell>
          <cell r="K2573" t="str">
            <v/>
          </cell>
          <cell r="L2573" t="str">
            <v/>
          </cell>
          <cell r="M2573" t="str">
            <v>20.00</v>
          </cell>
        </row>
        <row r="2574">
          <cell r="A2574" t="str">
            <v>CYS-TS-JGWQCTCK-105*220-纯灰</v>
          </cell>
          <cell r="B2574" t="str">
            <v>TS-金刚网4cm全磁条侧开-105*220-纯灰</v>
          </cell>
          <cell r="C2574" t="str">
            <v>CYS-TS-JGWQCTCK-105*220-纯灰-TS-金刚网4cm全磁条侧开-105*220-纯灰</v>
          </cell>
          <cell r="D2574" t="str">
            <v>居家布艺</v>
          </cell>
          <cell r="E2574" t="str">
            <v>是</v>
          </cell>
          <cell r="F2574" t="str">
            <v>否</v>
          </cell>
          <cell r="G2574" t="str">
            <v>105*220</v>
          </cell>
          <cell r="H2574" t="str">
            <v/>
          </cell>
          <cell r="I2574" t="str">
            <v/>
          </cell>
          <cell r="J2574" t="str">
            <v>件</v>
          </cell>
          <cell r="K2574" t="str">
            <v/>
          </cell>
          <cell r="L2574" t="str">
            <v/>
          </cell>
          <cell r="M2574" t="str">
            <v>20.00</v>
          </cell>
        </row>
        <row r="2575">
          <cell r="A2575" t="str">
            <v>CYS-TS-JGWQCTCK-110*200-纯灰</v>
          </cell>
          <cell r="B2575" t="str">
            <v>TS-金刚网4cm全磁条侧开-110*200-纯灰</v>
          </cell>
          <cell r="C2575" t="str">
            <v>CYS-TS-JGWQCTCK-110*200-纯灰-TS-金刚网4cm全磁条侧开-110*200-纯灰</v>
          </cell>
          <cell r="D2575" t="str">
            <v>居家布艺</v>
          </cell>
          <cell r="E2575" t="str">
            <v>是</v>
          </cell>
          <cell r="F2575" t="str">
            <v>否</v>
          </cell>
          <cell r="G2575" t="str">
            <v>110*200</v>
          </cell>
          <cell r="H2575" t="str">
            <v/>
          </cell>
          <cell r="I2575" t="str">
            <v/>
          </cell>
          <cell r="J2575" t="str">
            <v>件</v>
          </cell>
          <cell r="K2575" t="str">
            <v/>
          </cell>
          <cell r="L2575" t="str">
            <v/>
          </cell>
          <cell r="M2575" t="str">
            <v>20.00</v>
          </cell>
        </row>
        <row r="2576">
          <cell r="A2576" t="str">
            <v>CYS-TS-JGWQCTCK-110*210-纯灰</v>
          </cell>
          <cell r="B2576" t="str">
            <v>TS-金刚网4cm全磁条侧开-110*210-纯灰</v>
          </cell>
          <cell r="C2576" t="str">
            <v>CYS-TS-JGWQCTCK-110*210-纯灰-TS-金刚网4cm全磁条侧开-110*210-纯灰</v>
          </cell>
          <cell r="D2576" t="str">
            <v>居家布艺</v>
          </cell>
          <cell r="E2576" t="str">
            <v>是</v>
          </cell>
          <cell r="F2576" t="str">
            <v>否</v>
          </cell>
          <cell r="G2576" t="str">
            <v>110*210</v>
          </cell>
          <cell r="H2576" t="str">
            <v/>
          </cell>
          <cell r="I2576" t="str">
            <v/>
          </cell>
          <cell r="J2576" t="str">
            <v>件</v>
          </cell>
          <cell r="K2576" t="str">
            <v/>
          </cell>
          <cell r="L2576" t="str">
            <v/>
          </cell>
          <cell r="M2576" t="str">
            <v>20.00</v>
          </cell>
        </row>
        <row r="2577">
          <cell r="A2577" t="str">
            <v>CYS-TS-JGWQCTCK-110*220-纯灰</v>
          </cell>
          <cell r="B2577" t="str">
            <v>TS-金刚网4cm全磁条侧开-110*220-纯灰</v>
          </cell>
          <cell r="C2577" t="str">
            <v>CYS-TS-JGWQCTCK-110*220-纯灰-TS-金刚网4cm全磁条侧开-110*220-纯灰</v>
          </cell>
          <cell r="D2577" t="str">
            <v>居家布艺</v>
          </cell>
          <cell r="E2577" t="str">
            <v>是</v>
          </cell>
          <cell r="F2577" t="str">
            <v>否</v>
          </cell>
          <cell r="G2577" t="str">
            <v>110*220</v>
          </cell>
          <cell r="H2577" t="str">
            <v/>
          </cell>
          <cell r="I2577" t="str">
            <v/>
          </cell>
          <cell r="J2577" t="str">
            <v>件</v>
          </cell>
          <cell r="K2577" t="str">
            <v/>
          </cell>
          <cell r="L2577" t="str">
            <v/>
          </cell>
          <cell r="M2577" t="str">
            <v>20.00</v>
          </cell>
        </row>
        <row r="2578">
          <cell r="A2578" t="str">
            <v>CYS-TS-JGWQCTCK-110*230-纯灰</v>
          </cell>
          <cell r="B2578" t="str">
            <v>TS-金刚网4cm全磁条侧开-110*230-纯灰</v>
          </cell>
          <cell r="C2578" t="str">
            <v>CYS-TS-JGWQCTCK-110*230-纯灰-TS-金刚网4cm全磁条侧开-110*230-纯灰</v>
          </cell>
          <cell r="D2578" t="str">
            <v>居家布艺</v>
          </cell>
          <cell r="E2578" t="str">
            <v>是</v>
          </cell>
          <cell r="F2578" t="str">
            <v>否</v>
          </cell>
          <cell r="G2578" t="str">
            <v>110*230</v>
          </cell>
          <cell r="H2578" t="str">
            <v/>
          </cell>
          <cell r="I2578" t="str">
            <v/>
          </cell>
          <cell r="J2578" t="str">
            <v>件</v>
          </cell>
          <cell r="K2578" t="str">
            <v/>
          </cell>
          <cell r="L2578" t="str">
            <v/>
          </cell>
          <cell r="M2578" t="str">
            <v>21.00</v>
          </cell>
        </row>
        <row r="2579">
          <cell r="A2579" t="str">
            <v>CYS-TS-JGWQCTCK-110*240-纯灰</v>
          </cell>
          <cell r="B2579" t="str">
            <v>TS-金刚网4cm全磁条侧开-110*240-纯灰</v>
          </cell>
          <cell r="C2579" t="str">
            <v>CYS-TS-JGWQCTCK-110*240-纯灰-TS-金刚网4cm全磁条侧开-110*240-纯灰</v>
          </cell>
          <cell r="D2579" t="str">
            <v>居家布艺</v>
          </cell>
          <cell r="E2579" t="str">
            <v>是</v>
          </cell>
          <cell r="F2579" t="str">
            <v>否</v>
          </cell>
          <cell r="G2579" t="str">
            <v>110*240</v>
          </cell>
          <cell r="H2579" t="str">
            <v/>
          </cell>
          <cell r="I2579" t="str">
            <v/>
          </cell>
          <cell r="J2579" t="str">
            <v>件</v>
          </cell>
          <cell r="K2579" t="str">
            <v/>
          </cell>
          <cell r="L2579" t="str">
            <v/>
          </cell>
          <cell r="M2579" t="str">
            <v>22.00</v>
          </cell>
        </row>
        <row r="2580">
          <cell r="A2580" t="str">
            <v>CYS-TS-JGWQCTCK-120*200-纯灰</v>
          </cell>
          <cell r="B2580" t="str">
            <v>TS-金刚网4cm全磁条侧开-120*200-纯灰</v>
          </cell>
          <cell r="C2580" t="str">
            <v>CYS-TS-JGWQCTCK-120*200-纯灰-TS-金刚网4cm全磁条侧开-120*200-纯灰</v>
          </cell>
          <cell r="D2580" t="str">
            <v>居家布艺</v>
          </cell>
          <cell r="E2580" t="str">
            <v>是</v>
          </cell>
          <cell r="F2580" t="str">
            <v>否</v>
          </cell>
          <cell r="G2580" t="str">
            <v>120*200</v>
          </cell>
          <cell r="H2580" t="str">
            <v/>
          </cell>
          <cell r="I2580" t="str">
            <v/>
          </cell>
          <cell r="J2580" t="str">
            <v>件</v>
          </cell>
          <cell r="K2580" t="str">
            <v/>
          </cell>
          <cell r="L2580" t="str">
            <v/>
          </cell>
          <cell r="M2580" t="str">
            <v>21.00</v>
          </cell>
        </row>
        <row r="2581">
          <cell r="A2581" t="str">
            <v>CYS-TS-JGWQCTCK-120*210-纯灰</v>
          </cell>
          <cell r="B2581" t="str">
            <v>TS-金刚网4cm全磁条侧开-120*210-纯灰</v>
          </cell>
          <cell r="C2581" t="str">
            <v>CYS-TS-JGWQCTCK-120*210-纯灰-TS-金刚网4cm全磁条侧开-120*210-纯灰</v>
          </cell>
          <cell r="D2581" t="str">
            <v>居家布艺</v>
          </cell>
          <cell r="E2581" t="str">
            <v>是</v>
          </cell>
          <cell r="F2581" t="str">
            <v>否</v>
          </cell>
          <cell r="G2581" t="str">
            <v>120*210</v>
          </cell>
          <cell r="H2581" t="str">
            <v/>
          </cell>
          <cell r="I2581" t="str">
            <v/>
          </cell>
          <cell r="J2581" t="str">
            <v>件</v>
          </cell>
          <cell r="K2581" t="str">
            <v/>
          </cell>
          <cell r="L2581" t="str">
            <v/>
          </cell>
          <cell r="M2581" t="str">
            <v>21.00</v>
          </cell>
        </row>
        <row r="2582">
          <cell r="A2582" t="str">
            <v>CYS-TS-JGWQCTCK-120*220-纯灰</v>
          </cell>
          <cell r="B2582" t="str">
            <v>TS-金刚网4cm全磁条侧开-120*220-纯灰</v>
          </cell>
          <cell r="C2582" t="str">
            <v>CYS-TS-JGWQCTCK-120*220-纯灰-TS-金刚网4cm全磁条侧开-120*220-纯灰</v>
          </cell>
          <cell r="D2582" t="str">
            <v>居家布艺</v>
          </cell>
          <cell r="E2582" t="str">
            <v>是</v>
          </cell>
          <cell r="F2582" t="str">
            <v>否</v>
          </cell>
          <cell r="G2582" t="str">
            <v>120*220</v>
          </cell>
          <cell r="H2582" t="str">
            <v/>
          </cell>
          <cell r="I2582" t="str">
            <v/>
          </cell>
          <cell r="J2582" t="str">
            <v>件</v>
          </cell>
          <cell r="K2582" t="str">
            <v/>
          </cell>
          <cell r="L2582" t="str">
            <v/>
          </cell>
          <cell r="M2582" t="str">
            <v>21.00</v>
          </cell>
        </row>
        <row r="2583">
          <cell r="A2583" t="str">
            <v>CYS-TS-JGWQCTCK-120*230-纯灰</v>
          </cell>
          <cell r="B2583" t="str">
            <v>TS-金刚网4cm全磁条侧开-120*230-纯灰</v>
          </cell>
          <cell r="C2583" t="str">
            <v>CYS-TS-JGWQCTCK-120*230-纯灰-TS-金刚网4cm全磁条侧开-120*230-纯灰</v>
          </cell>
          <cell r="D2583" t="str">
            <v>居家布艺</v>
          </cell>
          <cell r="E2583" t="str">
            <v>是</v>
          </cell>
          <cell r="F2583" t="str">
            <v>否</v>
          </cell>
          <cell r="G2583" t="str">
            <v>120*230</v>
          </cell>
          <cell r="H2583" t="str">
            <v/>
          </cell>
          <cell r="I2583" t="str">
            <v/>
          </cell>
          <cell r="J2583" t="str">
            <v>件</v>
          </cell>
          <cell r="K2583" t="str">
            <v/>
          </cell>
          <cell r="L2583" t="str">
            <v/>
          </cell>
          <cell r="M2583" t="str">
            <v>22.00</v>
          </cell>
        </row>
        <row r="2584">
          <cell r="A2584" t="str">
            <v>CYS-TS-JGWQCTCK-120*240-纯灰</v>
          </cell>
          <cell r="B2584" t="str">
            <v>TS-金刚网4cm全磁条侧开-120*240-纯灰</v>
          </cell>
          <cell r="C2584" t="str">
            <v>CYS-TS-JGWQCTCK-120*240-纯灰-TS-金刚网4cm全磁条侧开-120*240-纯灰</v>
          </cell>
          <cell r="D2584" t="str">
            <v>居家布艺</v>
          </cell>
          <cell r="E2584" t="str">
            <v>是</v>
          </cell>
          <cell r="F2584" t="str">
            <v>否</v>
          </cell>
          <cell r="G2584" t="str">
            <v>120*240</v>
          </cell>
          <cell r="H2584" t="str">
            <v/>
          </cell>
          <cell r="I2584" t="str">
            <v/>
          </cell>
          <cell r="J2584" t="str">
            <v>件</v>
          </cell>
          <cell r="K2584" t="str">
            <v/>
          </cell>
          <cell r="L2584" t="str">
            <v/>
          </cell>
          <cell r="M2584" t="str">
            <v>23.00</v>
          </cell>
        </row>
        <row r="2585">
          <cell r="A2585" t="str">
            <v>CYS-TS-JGWQCTCK-70*200-纯咖</v>
          </cell>
          <cell r="B2585" t="str">
            <v>TS-金刚网4cm全磁条侧开-70*200-纯咖</v>
          </cell>
          <cell r="C2585" t="str">
            <v>CYS-TS-JGWQCTCK-70*200-纯咖-TS-金刚网4cm全磁条侧开-70*200-纯咖</v>
          </cell>
          <cell r="D2585" t="str">
            <v>居家布艺</v>
          </cell>
          <cell r="E2585" t="str">
            <v>是</v>
          </cell>
          <cell r="F2585" t="str">
            <v>否</v>
          </cell>
          <cell r="G2585" t="str">
            <v>70*200</v>
          </cell>
          <cell r="H2585" t="str">
            <v/>
          </cell>
          <cell r="I2585" t="str">
            <v/>
          </cell>
          <cell r="J2585" t="str">
            <v>件</v>
          </cell>
          <cell r="K2585" t="str">
            <v/>
          </cell>
          <cell r="L2585" t="str">
            <v/>
          </cell>
          <cell r="M2585" t="str">
            <v>19.00</v>
          </cell>
        </row>
        <row r="2586">
          <cell r="A2586" t="str">
            <v>CYS-TS-JGWQCTCK-80*190-纯咖</v>
          </cell>
          <cell r="B2586" t="str">
            <v>TS-金刚网4cm全磁条侧开-80*190-纯咖</v>
          </cell>
          <cell r="C2586" t="str">
            <v>CYS-TS-JGWQCTCK-80*190-纯咖-TS-金刚网4cm全磁条侧开-80*190-纯咖</v>
          </cell>
          <cell r="D2586" t="str">
            <v>居家布艺</v>
          </cell>
          <cell r="E2586" t="str">
            <v>是</v>
          </cell>
          <cell r="F2586" t="str">
            <v>否</v>
          </cell>
          <cell r="G2586" t="str">
            <v>80*190</v>
          </cell>
          <cell r="H2586" t="str">
            <v/>
          </cell>
          <cell r="I2586" t="str">
            <v/>
          </cell>
          <cell r="J2586" t="str">
            <v>件</v>
          </cell>
          <cell r="K2586" t="str">
            <v/>
          </cell>
          <cell r="L2586" t="str">
            <v/>
          </cell>
          <cell r="M2586" t="str">
            <v>19.00</v>
          </cell>
        </row>
        <row r="2587">
          <cell r="A2587" t="str">
            <v>CYS-TS-JGWQCTCK-80*195-纯咖</v>
          </cell>
          <cell r="B2587" t="str">
            <v>TS-金刚网4cm全磁条侧开-80*195-纯咖</v>
          </cell>
          <cell r="C2587" t="str">
            <v>CYS-TS-JGWQCTCK-80*195-纯咖-TS-金刚网4cm全磁条侧开-80*195-纯咖</v>
          </cell>
          <cell r="D2587" t="str">
            <v>居家布艺</v>
          </cell>
          <cell r="E2587" t="str">
            <v>是</v>
          </cell>
          <cell r="F2587" t="str">
            <v>否</v>
          </cell>
          <cell r="G2587" t="str">
            <v>80*195</v>
          </cell>
          <cell r="H2587" t="str">
            <v/>
          </cell>
          <cell r="I2587" t="str">
            <v/>
          </cell>
          <cell r="J2587" t="str">
            <v>件</v>
          </cell>
          <cell r="K2587" t="str">
            <v/>
          </cell>
          <cell r="L2587" t="str">
            <v/>
          </cell>
          <cell r="M2587" t="str">
            <v>19.00</v>
          </cell>
        </row>
        <row r="2588">
          <cell r="A2588" t="str">
            <v>CYS-TS-JGWQCTCK-80*200-纯咖</v>
          </cell>
          <cell r="B2588" t="str">
            <v>TS-金刚网4cm全磁条侧开-80*200-纯咖</v>
          </cell>
          <cell r="C2588" t="str">
            <v>CYS-TS-JGWQCTCK-80*200-纯咖-TS-金刚网4cm全磁条侧开-80*200-纯咖</v>
          </cell>
          <cell r="D2588" t="str">
            <v>居家布艺</v>
          </cell>
          <cell r="E2588" t="str">
            <v>是</v>
          </cell>
          <cell r="F2588" t="str">
            <v>否</v>
          </cell>
          <cell r="G2588" t="str">
            <v>80*200</v>
          </cell>
          <cell r="H2588" t="str">
            <v/>
          </cell>
          <cell r="I2588" t="str">
            <v/>
          </cell>
          <cell r="J2588" t="str">
            <v>件</v>
          </cell>
          <cell r="K2588" t="str">
            <v/>
          </cell>
          <cell r="L2588" t="str">
            <v/>
          </cell>
          <cell r="M2588" t="str">
            <v>19.00</v>
          </cell>
        </row>
        <row r="2589">
          <cell r="A2589" t="str">
            <v>CYS-TS-JGWQCTCK-80*205-纯咖</v>
          </cell>
          <cell r="B2589" t="str">
            <v>TS-金刚网4cm全磁条侧开-80*205-纯咖</v>
          </cell>
          <cell r="C2589" t="str">
            <v>CYS-TS-JGWQCTCK-80*205-纯咖-TS-金刚网4cm全磁条侧开-80*205-纯咖</v>
          </cell>
          <cell r="D2589" t="str">
            <v>居家布艺</v>
          </cell>
          <cell r="E2589" t="str">
            <v>是</v>
          </cell>
          <cell r="F2589" t="str">
            <v>否</v>
          </cell>
          <cell r="G2589" t="str">
            <v>80*205</v>
          </cell>
          <cell r="H2589" t="str">
            <v/>
          </cell>
          <cell r="I2589" t="str">
            <v/>
          </cell>
          <cell r="J2589" t="str">
            <v>件</v>
          </cell>
          <cell r="K2589" t="str">
            <v/>
          </cell>
          <cell r="L2589" t="str">
            <v/>
          </cell>
          <cell r="M2589" t="str">
            <v>19.00</v>
          </cell>
        </row>
        <row r="2590">
          <cell r="A2590" t="str">
            <v>CYS-TS-JGWQCTCK-80*210-纯咖</v>
          </cell>
          <cell r="B2590" t="str">
            <v>TS-金刚网4cm全磁条侧开-80*210-纯咖</v>
          </cell>
          <cell r="C2590" t="str">
            <v>CYS-TS-JGWQCTCK-80*210-纯咖-TS-金刚网4cm全磁条侧开-80*210-纯咖</v>
          </cell>
          <cell r="D2590" t="str">
            <v>居家布艺</v>
          </cell>
          <cell r="E2590" t="str">
            <v>是</v>
          </cell>
          <cell r="F2590" t="str">
            <v>否</v>
          </cell>
          <cell r="G2590" t="str">
            <v>80*210</v>
          </cell>
          <cell r="H2590" t="str">
            <v/>
          </cell>
          <cell r="I2590" t="str">
            <v/>
          </cell>
          <cell r="J2590" t="str">
            <v>件</v>
          </cell>
          <cell r="K2590" t="str">
            <v/>
          </cell>
          <cell r="L2590" t="str">
            <v/>
          </cell>
          <cell r="M2590" t="str">
            <v>19.00</v>
          </cell>
        </row>
        <row r="2591">
          <cell r="A2591" t="str">
            <v>CYS-TS-JGWQCTCK-80*215-纯咖</v>
          </cell>
          <cell r="B2591" t="str">
            <v>TS-金刚网4cm全磁条侧开-80*215-纯咖</v>
          </cell>
          <cell r="C2591" t="str">
            <v>CYS-TS-JGWQCTCK-80*215-纯咖-TS-金刚网4cm全磁条侧开-80*215-纯咖</v>
          </cell>
          <cell r="D2591" t="str">
            <v>居家布艺</v>
          </cell>
          <cell r="E2591" t="str">
            <v>是</v>
          </cell>
          <cell r="F2591" t="str">
            <v>否</v>
          </cell>
          <cell r="G2591" t="str">
            <v>80*215</v>
          </cell>
          <cell r="H2591" t="str">
            <v/>
          </cell>
          <cell r="I2591" t="str">
            <v/>
          </cell>
          <cell r="J2591" t="str">
            <v>件</v>
          </cell>
          <cell r="K2591" t="str">
            <v/>
          </cell>
          <cell r="L2591" t="str">
            <v/>
          </cell>
          <cell r="M2591" t="str">
            <v>19.00</v>
          </cell>
        </row>
        <row r="2592">
          <cell r="A2592" t="str">
            <v>CYS-TS-JGWQCTCK-80*220-纯咖</v>
          </cell>
          <cell r="B2592" t="str">
            <v>TS-金刚网4cm全磁条侧开-80*220-纯咖</v>
          </cell>
          <cell r="C2592" t="str">
            <v>CYS-TS-JGWQCTCK-80*220-纯咖-TS-金刚网4cm全磁条侧开-80*220-纯咖</v>
          </cell>
          <cell r="D2592" t="str">
            <v>居家布艺</v>
          </cell>
          <cell r="E2592" t="str">
            <v>是</v>
          </cell>
          <cell r="F2592" t="str">
            <v>否</v>
          </cell>
          <cell r="G2592" t="str">
            <v>80*220</v>
          </cell>
          <cell r="H2592" t="str">
            <v/>
          </cell>
          <cell r="I2592" t="str">
            <v/>
          </cell>
          <cell r="J2592" t="str">
            <v>件</v>
          </cell>
          <cell r="K2592" t="str">
            <v/>
          </cell>
          <cell r="L2592" t="str">
            <v/>
          </cell>
          <cell r="M2592" t="str">
            <v>19.00</v>
          </cell>
        </row>
        <row r="2593">
          <cell r="A2593" t="str">
            <v>CYS-TS-JGWQCTCK-85*190-纯咖</v>
          </cell>
          <cell r="B2593" t="str">
            <v>TS-金刚网4cm全磁条侧开-85*190-纯咖</v>
          </cell>
          <cell r="C2593" t="str">
            <v>CYS-TS-JGWQCTCK-85*190-纯咖-TS-金刚网4cm全磁条侧开-85*190-纯咖</v>
          </cell>
          <cell r="D2593" t="str">
            <v>居家布艺</v>
          </cell>
          <cell r="E2593" t="str">
            <v>是</v>
          </cell>
          <cell r="F2593" t="str">
            <v>否</v>
          </cell>
          <cell r="G2593" t="str">
            <v>85*190</v>
          </cell>
          <cell r="H2593" t="str">
            <v/>
          </cell>
          <cell r="I2593" t="str">
            <v/>
          </cell>
          <cell r="J2593" t="str">
            <v>件</v>
          </cell>
          <cell r="K2593" t="str">
            <v/>
          </cell>
          <cell r="L2593" t="str">
            <v/>
          </cell>
          <cell r="M2593" t="str">
            <v>19.00</v>
          </cell>
        </row>
        <row r="2594">
          <cell r="A2594" t="str">
            <v>CYS-TS-JGWQCTCK-85*195-纯咖</v>
          </cell>
          <cell r="B2594" t="str">
            <v>TS-金刚网4cm全磁条侧开-85*195-纯咖</v>
          </cell>
          <cell r="C2594" t="str">
            <v>CYS-TS-JGWQCTCK-85*195-纯咖-TS-金刚网4cm全磁条侧开-85*195-纯咖</v>
          </cell>
          <cell r="D2594" t="str">
            <v>居家布艺</v>
          </cell>
          <cell r="E2594" t="str">
            <v>是</v>
          </cell>
          <cell r="F2594" t="str">
            <v>否</v>
          </cell>
          <cell r="G2594" t="str">
            <v>85*195</v>
          </cell>
          <cell r="H2594" t="str">
            <v/>
          </cell>
          <cell r="I2594" t="str">
            <v/>
          </cell>
          <cell r="J2594" t="str">
            <v>件</v>
          </cell>
          <cell r="K2594" t="str">
            <v/>
          </cell>
          <cell r="L2594" t="str">
            <v/>
          </cell>
          <cell r="M2594" t="str">
            <v>19.00</v>
          </cell>
        </row>
        <row r="2595">
          <cell r="A2595" t="str">
            <v>CYS-TS-JGWQCTCK-85*200-纯咖</v>
          </cell>
          <cell r="B2595" t="str">
            <v>TS-金刚网4cm全磁条侧开-85*200-纯咖</v>
          </cell>
          <cell r="C2595" t="str">
            <v>CYS-TS-JGWQCTCK-85*200-纯咖-TS-金刚网4cm全磁条侧开-85*200-纯咖</v>
          </cell>
          <cell r="D2595" t="str">
            <v>居家布艺</v>
          </cell>
          <cell r="E2595" t="str">
            <v>是</v>
          </cell>
          <cell r="F2595" t="str">
            <v>否</v>
          </cell>
          <cell r="G2595" t="str">
            <v>85*200</v>
          </cell>
          <cell r="H2595" t="str">
            <v/>
          </cell>
          <cell r="I2595" t="str">
            <v/>
          </cell>
          <cell r="J2595" t="str">
            <v>件</v>
          </cell>
          <cell r="K2595" t="str">
            <v/>
          </cell>
          <cell r="L2595" t="str">
            <v/>
          </cell>
          <cell r="M2595" t="str">
            <v>19.00</v>
          </cell>
        </row>
        <row r="2596">
          <cell r="A2596" t="str">
            <v>CYS-TS-JGWQCTCK-85*205-纯咖</v>
          </cell>
          <cell r="B2596" t="str">
            <v>TS-金刚网4cm全磁条侧开-85*205-纯咖</v>
          </cell>
          <cell r="C2596" t="str">
            <v>CYS-TS-JGWQCTCK-85*205-纯咖-TS-金刚网4cm全磁条侧开-85*205-纯咖</v>
          </cell>
          <cell r="D2596" t="str">
            <v>居家布艺</v>
          </cell>
          <cell r="E2596" t="str">
            <v>是</v>
          </cell>
          <cell r="F2596" t="str">
            <v>否</v>
          </cell>
          <cell r="G2596" t="str">
            <v>85*205</v>
          </cell>
          <cell r="H2596" t="str">
            <v/>
          </cell>
          <cell r="I2596" t="str">
            <v/>
          </cell>
          <cell r="J2596" t="str">
            <v>件</v>
          </cell>
          <cell r="K2596" t="str">
            <v/>
          </cell>
          <cell r="L2596" t="str">
            <v/>
          </cell>
          <cell r="M2596" t="str">
            <v>19.00</v>
          </cell>
        </row>
        <row r="2597">
          <cell r="A2597" t="str">
            <v>CYS-TS-JGWQCTCK-85*210-纯咖</v>
          </cell>
          <cell r="B2597" t="str">
            <v>TS-金刚网4cm全磁条侧开-85*210-纯咖</v>
          </cell>
          <cell r="C2597" t="str">
            <v>CYS-TS-JGWQCTCK-85*210-纯咖-TS-金刚网4cm全磁条侧开-85*210-纯咖</v>
          </cell>
          <cell r="D2597" t="str">
            <v>居家布艺</v>
          </cell>
          <cell r="E2597" t="str">
            <v>是</v>
          </cell>
          <cell r="F2597" t="str">
            <v>否</v>
          </cell>
          <cell r="G2597" t="str">
            <v>85*210</v>
          </cell>
          <cell r="H2597" t="str">
            <v/>
          </cell>
          <cell r="I2597" t="str">
            <v/>
          </cell>
          <cell r="J2597" t="str">
            <v>件</v>
          </cell>
          <cell r="K2597" t="str">
            <v/>
          </cell>
          <cell r="L2597" t="str">
            <v/>
          </cell>
          <cell r="M2597" t="str">
            <v>19.00</v>
          </cell>
        </row>
        <row r="2598">
          <cell r="A2598" t="str">
            <v>CYS-TS-JGWQCTCK-85*215-纯咖</v>
          </cell>
          <cell r="B2598" t="str">
            <v>TS-金刚网4cm全磁条侧开-85*215-纯咖</v>
          </cell>
          <cell r="C2598" t="str">
            <v>CYS-TS-JGWQCTCK-85*215-纯咖-TS-金刚网4cm全磁条侧开-85*215-纯咖</v>
          </cell>
          <cell r="D2598" t="str">
            <v>居家布艺</v>
          </cell>
          <cell r="E2598" t="str">
            <v>是</v>
          </cell>
          <cell r="F2598" t="str">
            <v>否</v>
          </cell>
          <cell r="G2598" t="str">
            <v>85*215</v>
          </cell>
          <cell r="H2598" t="str">
            <v/>
          </cell>
          <cell r="I2598" t="str">
            <v/>
          </cell>
          <cell r="J2598" t="str">
            <v>件</v>
          </cell>
          <cell r="K2598" t="str">
            <v/>
          </cell>
          <cell r="L2598" t="str">
            <v/>
          </cell>
          <cell r="M2598" t="str">
            <v>19.00</v>
          </cell>
        </row>
        <row r="2599">
          <cell r="A2599" t="str">
            <v>CYS-TS-JGWQCTCK-85*220-纯咖</v>
          </cell>
          <cell r="B2599" t="str">
            <v>TS-金刚网4cm全磁条侧开-85*220-纯咖</v>
          </cell>
          <cell r="C2599" t="str">
            <v>CYS-TS-JGWQCTCK-85*220-纯咖-TS-金刚网4cm全磁条侧开-85*220-纯咖</v>
          </cell>
          <cell r="D2599" t="str">
            <v>居家布艺</v>
          </cell>
          <cell r="E2599" t="str">
            <v>是</v>
          </cell>
          <cell r="F2599" t="str">
            <v>否</v>
          </cell>
          <cell r="G2599" t="str">
            <v>85*220</v>
          </cell>
          <cell r="H2599" t="str">
            <v/>
          </cell>
          <cell r="I2599" t="str">
            <v/>
          </cell>
          <cell r="J2599" t="str">
            <v>件</v>
          </cell>
          <cell r="K2599" t="str">
            <v/>
          </cell>
          <cell r="L2599" t="str">
            <v/>
          </cell>
          <cell r="M2599" t="str">
            <v>19.00</v>
          </cell>
        </row>
        <row r="2600">
          <cell r="A2600" t="str">
            <v>CYS-TS-JGWQCTCK-90*190-纯咖</v>
          </cell>
          <cell r="B2600" t="str">
            <v>TS-金刚网4cm全磁条侧开-90*190-纯咖</v>
          </cell>
          <cell r="C2600" t="str">
            <v>CYS-TS-JGWQCTCK-90*190-纯咖-TS-金刚网4cm全磁条侧开-90*190-纯咖</v>
          </cell>
          <cell r="D2600" t="str">
            <v>居家布艺</v>
          </cell>
          <cell r="E2600" t="str">
            <v>是</v>
          </cell>
          <cell r="F2600" t="str">
            <v>否</v>
          </cell>
          <cell r="G2600" t="str">
            <v>90*190</v>
          </cell>
          <cell r="H2600" t="str">
            <v/>
          </cell>
          <cell r="I2600" t="str">
            <v/>
          </cell>
          <cell r="J2600" t="str">
            <v>件</v>
          </cell>
          <cell r="K2600" t="str">
            <v/>
          </cell>
          <cell r="L2600" t="str">
            <v/>
          </cell>
          <cell r="M2600" t="str">
            <v>19.00</v>
          </cell>
        </row>
        <row r="2601">
          <cell r="A2601" t="str">
            <v>CYS-TS-JGWQCTCK-90*195-纯咖</v>
          </cell>
          <cell r="B2601" t="str">
            <v>TS-金刚网4cm全磁条侧开-90*195-纯咖</v>
          </cell>
          <cell r="C2601" t="str">
            <v>CYS-TS-JGWQCTCK-90*195-纯咖-TS-金刚网4cm全磁条侧开-90*195-纯咖</v>
          </cell>
          <cell r="D2601" t="str">
            <v>居家布艺</v>
          </cell>
          <cell r="E2601" t="str">
            <v>是</v>
          </cell>
          <cell r="F2601" t="str">
            <v>否</v>
          </cell>
          <cell r="G2601" t="str">
            <v>90*195</v>
          </cell>
          <cell r="H2601" t="str">
            <v/>
          </cell>
          <cell r="I2601" t="str">
            <v/>
          </cell>
          <cell r="J2601" t="str">
            <v>件</v>
          </cell>
          <cell r="K2601" t="str">
            <v/>
          </cell>
          <cell r="L2601" t="str">
            <v/>
          </cell>
          <cell r="M2601" t="str">
            <v>19.00</v>
          </cell>
        </row>
        <row r="2602">
          <cell r="A2602" t="str">
            <v>CYS-TS-JGWQCTCK-90*200-纯咖</v>
          </cell>
          <cell r="B2602" t="str">
            <v>TS-金刚网4cm全磁条侧开-90*200-纯咖</v>
          </cell>
          <cell r="C2602" t="str">
            <v>CYS-TS-JGWQCTCK-90*200-纯咖-TS-金刚网4cm全磁条侧开-90*200-纯咖</v>
          </cell>
          <cell r="D2602" t="str">
            <v>居家布艺</v>
          </cell>
          <cell r="E2602" t="str">
            <v>是</v>
          </cell>
          <cell r="F2602" t="str">
            <v>否</v>
          </cell>
          <cell r="G2602" t="str">
            <v>90*200</v>
          </cell>
          <cell r="H2602" t="str">
            <v/>
          </cell>
          <cell r="I2602" t="str">
            <v/>
          </cell>
          <cell r="J2602" t="str">
            <v>件</v>
          </cell>
          <cell r="K2602" t="str">
            <v/>
          </cell>
          <cell r="L2602" t="str">
            <v/>
          </cell>
          <cell r="M2602" t="str">
            <v>19.00</v>
          </cell>
        </row>
        <row r="2603">
          <cell r="A2603" t="str">
            <v>CYS-TS-JGWQCTCK-90*205-纯咖</v>
          </cell>
          <cell r="B2603" t="str">
            <v>TS-金刚网4cm全磁条侧开-90*205-纯咖</v>
          </cell>
          <cell r="C2603" t="str">
            <v>CYS-TS-JGWQCTCK-90*205-纯咖-TS-金刚网4cm全磁条侧开-90*205-纯咖</v>
          </cell>
          <cell r="D2603" t="str">
            <v>居家布艺</v>
          </cell>
          <cell r="E2603" t="str">
            <v>是</v>
          </cell>
          <cell r="F2603" t="str">
            <v>否</v>
          </cell>
          <cell r="G2603" t="str">
            <v>90*205</v>
          </cell>
          <cell r="H2603" t="str">
            <v/>
          </cell>
          <cell r="I2603" t="str">
            <v/>
          </cell>
          <cell r="J2603" t="str">
            <v>件</v>
          </cell>
          <cell r="K2603" t="str">
            <v/>
          </cell>
          <cell r="L2603" t="str">
            <v/>
          </cell>
          <cell r="M2603" t="str">
            <v>19.00</v>
          </cell>
        </row>
        <row r="2604">
          <cell r="A2604" t="str">
            <v>CYS-TS-JGWQCTCK-90*210-纯咖</v>
          </cell>
          <cell r="B2604" t="str">
            <v>TS-金刚网4cm全磁条侧开-90*210-纯咖</v>
          </cell>
          <cell r="C2604" t="str">
            <v>CYS-TS-JGWQCTCK-90*210-纯咖-TS-金刚网4cm全磁条侧开-90*210-纯咖</v>
          </cell>
          <cell r="D2604" t="str">
            <v>居家布艺</v>
          </cell>
          <cell r="E2604" t="str">
            <v>是</v>
          </cell>
          <cell r="F2604" t="str">
            <v>否</v>
          </cell>
          <cell r="G2604" t="str">
            <v>90*210</v>
          </cell>
          <cell r="H2604" t="str">
            <v/>
          </cell>
          <cell r="I2604" t="str">
            <v/>
          </cell>
          <cell r="J2604" t="str">
            <v>件</v>
          </cell>
          <cell r="K2604" t="str">
            <v/>
          </cell>
          <cell r="L2604" t="str">
            <v/>
          </cell>
          <cell r="M2604" t="str">
            <v>19.00</v>
          </cell>
        </row>
        <row r="2605">
          <cell r="A2605" t="str">
            <v>CYS-TS-JGWQCTCK-90*215-纯咖</v>
          </cell>
          <cell r="B2605" t="str">
            <v>TS-金刚网4cm全磁条侧开-90*215-纯咖</v>
          </cell>
          <cell r="C2605" t="str">
            <v>CYS-TS-JGWQCTCK-90*215-纯咖-TS-金刚网4cm全磁条侧开-90*215-纯咖</v>
          </cell>
          <cell r="D2605" t="str">
            <v>居家布艺</v>
          </cell>
          <cell r="E2605" t="str">
            <v>是</v>
          </cell>
          <cell r="F2605" t="str">
            <v>否</v>
          </cell>
          <cell r="G2605" t="str">
            <v>90*215</v>
          </cell>
          <cell r="H2605" t="str">
            <v/>
          </cell>
          <cell r="I2605" t="str">
            <v/>
          </cell>
          <cell r="J2605" t="str">
            <v>件</v>
          </cell>
          <cell r="K2605" t="str">
            <v/>
          </cell>
          <cell r="L2605" t="str">
            <v/>
          </cell>
          <cell r="M2605" t="str">
            <v>19.00</v>
          </cell>
        </row>
        <row r="2606">
          <cell r="A2606" t="str">
            <v>CYS-TS-JGWQCTCK-90*220-纯咖</v>
          </cell>
          <cell r="B2606" t="str">
            <v>TS-金刚网4cm全磁条侧开-90*220-纯咖</v>
          </cell>
          <cell r="C2606" t="str">
            <v>CYS-TS-JGWQCTCK-90*220-纯咖-TS-金刚网4cm全磁条侧开-90*220-纯咖</v>
          </cell>
          <cell r="D2606" t="str">
            <v>居家布艺</v>
          </cell>
          <cell r="E2606" t="str">
            <v>是</v>
          </cell>
          <cell r="F2606" t="str">
            <v>否</v>
          </cell>
          <cell r="G2606" t="str">
            <v>90*220</v>
          </cell>
          <cell r="H2606" t="str">
            <v/>
          </cell>
          <cell r="I2606" t="str">
            <v/>
          </cell>
          <cell r="J2606" t="str">
            <v>件</v>
          </cell>
          <cell r="K2606" t="str">
            <v/>
          </cell>
          <cell r="L2606" t="str">
            <v/>
          </cell>
          <cell r="M2606" t="str">
            <v>19.00</v>
          </cell>
        </row>
        <row r="2607">
          <cell r="A2607" t="str">
            <v>CYS-TS-JGWQCTCK-90*230-纯咖</v>
          </cell>
          <cell r="B2607" t="str">
            <v>TS-金刚网4cm全磁条侧开-90*230-纯咖</v>
          </cell>
          <cell r="C2607" t="str">
            <v>CYS-TS-JGWQCTCK-90*230-纯咖-TS-金刚网4cm全磁条侧开-90*230-纯咖</v>
          </cell>
          <cell r="D2607" t="str">
            <v>居家布艺</v>
          </cell>
          <cell r="E2607" t="str">
            <v>是</v>
          </cell>
          <cell r="F2607" t="str">
            <v>否</v>
          </cell>
          <cell r="G2607" t="str">
            <v>90*230</v>
          </cell>
          <cell r="H2607" t="str">
            <v/>
          </cell>
          <cell r="I2607" t="str">
            <v/>
          </cell>
          <cell r="J2607" t="str">
            <v>件</v>
          </cell>
          <cell r="K2607" t="str">
            <v/>
          </cell>
          <cell r="L2607" t="str">
            <v/>
          </cell>
          <cell r="M2607" t="str">
            <v>20.00</v>
          </cell>
        </row>
        <row r="2608">
          <cell r="A2608" t="str">
            <v>CYS-TS-JGWQCTCK-90*240-纯咖</v>
          </cell>
          <cell r="B2608" t="str">
            <v>TS-金刚网4cm全磁条侧开-90*240-纯咖</v>
          </cell>
          <cell r="C2608" t="str">
            <v>CYS-TS-JGWQCTCK-90*240-纯咖-TS-金刚网4cm全磁条侧开-90*240-纯咖</v>
          </cell>
          <cell r="D2608" t="str">
            <v>居家布艺</v>
          </cell>
          <cell r="E2608" t="str">
            <v>是</v>
          </cell>
          <cell r="F2608" t="str">
            <v>否</v>
          </cell>
          <cell r="G2608" t="str">
            <v>90*240</v>
          </cell>
          <cell r="H2608" t="str">
            <v/>
          </cell>
          <cell r="I2608" t="str">
            <v/>
          </cell>
          <cell r="J2608" t="str">
            <v>件</v>
          </cell>
          <cell r="K2608" t="str">
            <v/>
          </cell>
          <cell r="L2608" t="str">
            <v/>
          </cell>
          <cell r="M2608" t="str">
            <v>21.00</v>
          </cell>
        </row>
        <row r="2609">
          <cell r="A2609" t="str">
            <v>CYS-TS-JGWQCTCK-95*200-纯咖</v>
          </cell>
          <cell r="B2609" t="str">
            <v>TS-金刚网4cm全磁条侧开-95*200-纯咖</v>
          </cell>
          <cell r="C2609" t="str">
            <v>CYS-TS-JGWQCTCK-95*200-纯咖-TS-金刚网4cm全磁条侧开-95*200-纯咖</v>
          </cell>
          <cell r="D2609" t="str">
            <v>居家布艺</v>
          </cell>
          <cell r="E2609" t="str">
            <v>是</v>
          </cell>
          <cell r="F2609" t="str">
            <v>否</v>
          </cell>
          <cell r="G2609" t="str">
            <v>95*200</v>
          </cell>
          <cell r="H2609" t="str">
            <v/>
          </cell>
          <cell r="I2609" t="str">
            <v/>
          </cell>
          <cell r="J2609" t="str">
            <v>件</v>
          </cell>
          <cell r="K2609" t="str">
            <v/>
          </cell>
          <cell r="L2609" t="str">
            <v/>
          </cell>
          <cell r="M2609" t="str">
            <v>19.00</v>
          </cell>
        </row>
        <row r="2610">
          <cell r="A2610" t="str">
            <v>CYS-TS-JGWQCTCK-95*205-纯咖</v>
          </cell>
          <cell r="B2610" t="str">
            <v>TS-金刚网4cm全磁条侧开-95*205-纯咖</v>
          </cell>
          <cell r="C2610" t="str">
            <v>CYS-TS-JGWQCTCK-95*205-纯咖-TS-金刚网4cm全磁条侧开-95*205-纯咖</v>
          </cell>
          <cell r="D2610" t="str">
            <v>居家布艺</v>
          </cell>
          <cell r="E2610" t="str">
            <v>是</v>
          </cell>
          <cell r="F2610" t="str">
            <v>否</v>
          </cell>
          <cell r="G2610" t="str">
            <v>95*205</v>
          </cell>
          <cell r="H2610" t="str">
            <v/>
          </cell>
          <cell r="I2610" t="str">
            <v/>
          </cell>
          <cell r="J2610" t="str">
            <v>件</v>
          </cell>
          <cell r="K2610" t="str">
            <v/>
          </cell>
          <cell r="L2610" t="str">
            <v/>
          </cell>
          <cell r="M2610" t="str">
            <v>19.00</v>
          </cell>
        </row>
        <row r="2611">
          <cell r="A2611" t="str">
            <v>CYS-TS-JGWQCTCK-95*210-纯咖</v>
          </cell>
          <cell r="B2611" t="str">
            <v>TS-金刚网4cm全磁条侧开-95*210-纯咖</v>
          </cell>
          <cell r="C2611" t="str">
            <v>CYS-TS-JGWQCTCK-95*210-纯咖-TS-金刚网4cm全磁条侧开-95*210-纯咖</v>
          </cell>
          <cell r="D2611" t="str">
            <v>居家布艺</v>
          </cell>
          <cell r="E2611" t="str">
            <v>是</v>
          </cell>
          <cell r="F2611" t="str">
            <v>否</v>
          </cell>
          <cell r="G2611" t="str">
            <v>95*210</v>
          </cell>
          <cell r="H2611" t="str">
            <v/>
          </cell>
          <cell r="I2611" t="str">
            <v/>
          </cell>
          <cell r="J2611" t="str">
            <v>件</v>
          </cell>
          <cell r="K2611" t="str">
            <v/>
          </cell>
          <cell r="L2611" t="str">
            <v/>
          </cell>
          <cell r="M2611" t="str">
            <v>19.00</v>
          </cell>
        </row>
        <row r="2612">
          <cell r="A2612" t="str">
            <v>CYS-TS-JGWQCTCK-95*215-纯咖</v>
          </cell>
          <cell r="B2612" t="str">
            <v>TS-金刚网4cm全磁条侧开-95*215-纯咖</v>
          </cell>
          <cell r="C2612" t="str">
            <v>CYS-TS-JGWQCTCK-95*215-纯咖-TS-金刚网4cm全磁条侧开-95*215-纯咖</v>
          </cell>
          <cell r="D2612" t="str">
            <v>居家布艺</v>
          </cell>
          <cell r="E2612" t="str">
            <v>是</v>
          </cell>
          <cell r="F2612" t="str">
            <v>否</v>
          </cell>
          <cell r="G2612" t="str">
            <v>95*215</v>
          </cell>
          <cell r="H2612" t="str">
            <v/>
          </cell>
          <cell r="I2612" t="str">
            <v/>
          </cell>
          <cell r="J2612" t="str">
            <v>件</v>
          </cell>
          <cell r="K2612" t="str">
            <v/>
          </cell>
          <cell r="L2612" t="str">
            <v/>
          </cell>
          <cell r="M2612" t="str">
            <v>19.00</v>
          </cell>
        </row>
        <row r="2613">
          <cell r="A2613" t="str">
            <v>CYS-TS-JGWQCTCK-95*220-纯咖</v>
          </cell>
          <cell r="B2613" t="str">
            <v>TS-金刚网4cm全磁条侧开-95*220-纯咖</v>
          </cell>
          <cell r="C2613" t="str">
            <v>CYS-TS-JGWQCTCK-95*220-纯咖-TS-金刚网4cm全磁条侧开-95*220-纯咖</v>
          </cell>
          <cell r="D2613" t="str">
            <v>居家布艺</v>
          </cell>
          <cell r="E2613" t="str">
            <v>是</v>
          </cell>
          <cell r="F2613" t="str">
            <v>否</v>
          </cell>
          <cell r="G2613" t="str">
            <v>95*220</v>
          </cell>
          <cell r="H2613" t="str">
            <v/>
          </cell>
          <cell r="I2613" t="str">
            <v/>
          </cell>
          <cell r="J2613" t="str">
            <v>件</v>
          </cell>
          <cell r="K2613" t="str">
            <v/>
          </cell>
          <cell r="L2613" t="str">
            <v/>
          </cell>
          <cell r="M2613" t="str">
            <v>19.00</v>
          </cell>
        </row>
        <row r="2614">
          <cell r="A2614" t="str">
            <v>CYS-TS-JGWQCTCK-100*200-纯咖</v>
          </cell>
          <cell r="B2614" t="str">
            <v>TS-金刚网4cm全磁条侧开-100*200-纯咖</v>
          </cell>
          <cell r="C2614" t="str">
            <v>CYS-TS-JGWQCTCK-100*200-纯咖-TS-金刚网4cm全磁条侧开-100*200-纯咖</v>
          </cell>
          <cell r="D2614" t="str">
            <v>居家布艺</v>
          </cell>
          <cell r="E2614" t="str">
            <v>是</v>
          </cell>
          <cell r="F2614" t="str">
            <v>否</v>
          </cell>
          <cell r="G2614" t="str">
            <v>100*200</v>
          </cell>
          <cell r="H2614" t="str">
            <v/>
          </cell>
          <cell r="I2614" t="str">
            <v/>
          </cell>
          <cell r="J2614" t="str">
            <v>件</v>
          </cell>
          <cell r="K2614" t="str">
            <v/>
          </cell>
          <cell r="L2614" t="str">
            <v/>
          </cell>
          <cell r="M2614" t="str">
            <v>19.00</v>
          </cell>
        </row>
        <row r="2615">
          <cell r="A2615" t="str">
            <v>CYS-TS-JGWQCTCK-100*205-纯咖</v>
          </cell>
          <cell r="B2615" t="str">
            <v>TS-金刚网4cm全磁条侧开-100*205-纯咖</v>
          </cell>
          <cell r="C2615" t="str">
            <v>CYS-TS-JGWQCTCK-100*205-纯咖-TS-金刚网4cm全磁条侧开-100*205-纯咖</v>
          </cell>
          <cell r="D2615" t="str">
            <v>居家布艺</v>
          </cell>
          <cell r="E2615" t="str">
            <v>是</v>
          </cell>
          <cell r="F2615" t="str">
            <v>否</v>
          </cell>
          <cell r="G2615" t="str">
            <v>100*205</v>
          </cell>
          <cell r="H2615" t="str">
            <v/>
          </cell>
          <cell r="I2615" t="str">
            <v/>
          </cell>
          <cell r="J2615" t="str">
            <v>件</v>
          </cell>
          <cell r="K2615" t="str">
            <v/>
          </cell>
          <cell r="L2615" t="str">
            <v/>
          </cell>
          <cell r="M2615" t="str">
            <v>19.00</v>
          </cell>
        </row>
        <row r="2616">
          <cell r="A2616" t="str">
            <v>CYS-TS-JGWQCTCK-100*210-纯咖</v>
          </cell>
          <cell r="B2616" t="str">
            <v>TS-金刚网4cm全磁条侧开-100*210-纯咖</v>
          </cell>
          <cell r="C2616" t="str">
            <v>CYS-TS-JGWQCTCK-100*210-纯咖-TS-金刚网4cm全磁条侧开-100*210-纯咖</v>
          </cell>
          <cell r="D2616" t="str">
            <v>居家布艺</v>
          </cell>
          <cell r="E2616" t="str">
            <v>是</v>
          </cell>
          <cell r="F2616" t="str">
            <v>否</v>
          </cell>
          <cell r="G2616" t="str">
            <v>100*210</v>
          </cell>
          <cell r="H2616" t="str">
            <v/>
          </cell>
          <cell r="I2616" t="str">
            <v/>
          </cell>
          <cell r="J2616" t="str">
            <v>件</v>
          </cell>
          <cell r="K2616" t="str">
            <v/>
          </cell>
          <cell r="L2616" t="str">
            <v/>
          </cell>
          <cell r="M2616" t="str">
            <v>19.00</v>
          </cell>
        </row>
        <row r="2617">
          <cell r="A2617" t="str">
            <v>CYS-TS-JGWQCTCK-100*215-纯咖</v>
          </cell>
          <cell r="B2617" t="str">
            <v>TS-金刚网4cm全磁条侧开-100*215-纯咖</v>
          </cell>
          <cell r="C2617" t="str">
            <v>CYS-TS-JGWQCTCK-100*215-纯咖-TS-金刚网4cm全磁条侧开-100*215-纯咖</v>
          </cell>
          <cell r="D2617" t="str">
            <v>居家布艺</v>
          </cell>
          <cell r="E2617" t="str">
            <v>是</v>
          </cell>
          <cell r="F2617" t="str">
            <v>否</v>
          </cell>
          <cell r="G2617" t="str">
            <v>100*215</v>
          </cell>
          <cell r="H2617" t="str">
            <v/>
          </cell>
          <cell r="I2617" t="str">
            <v/>
          </cell>
          <cell r="J2617" t="str">
            <v>件</v>
          </cell>
          <cell r="K2617" t="str">
            <v/>
          </cell>
          <cell r="L2617" t="str">
            <v/>
          </cell>
          <cell r="M2617" t="str">
            <v>19.00</v>
          </cell>
        </row>
        <row r="2618">
          <cell r="A2618" t="str">
            <v>CYS-TS-JGWQCTCK-100*220-纯咖</v>
          </cell>
          <cell r="B2618" t="str">
            <v>TS-金刚网4cm全磁条侧开-100*220-纯咖</v>
          </cell>
          <cell r="C2618" t="str">
            <v>CYS-TS-JGWQCTCK-100*220-纯咖-TS-金刚网4cm全磁条侧开-100*220-纯咖</v>
          </cell>
          <cell r="D2618" t="str">
            <v>居家布艺</v>
          </cell>
          <cell r="E2618" t="str">
            <v>是</v>
          </cell>
          <cell r="F2618" t="str">
            <v>否</v>
          </cell>
          <cell r="G2618" t="str">
            <v>100*220</v>
          </cell>
          <cell r="H2618" t="str">
            <v/>
          </cell>
          <cell r="I2618" t="str">
            <v/>
          </cell>
          <cell r="J2618" t="str">
            <v>件</v>
          </cell>
          <cell r="K2618" t="str">
            <v/>
          </cell>
          <cell r="L2618" t="str">
            <v/>
          </cell>
          <cell r="M2618" t="str">
            <v>19.00</v>
          </cell>
        </row>
        <row r="2619">
          <cell r="A2619" t="str">
            <v>CYS-TS-JGWQCTCK-100*230-纯咖</v>
          </cell>
          <cell r="B2619" t="str">
            <v>TS-金刚网4cm全磁条侧开-100*230-纯咖</v>
          </cell>
          <cell r="C2619" t="str">
            <v>CYS-TS-JGWQCTCK-100*230-纯咖-TS-金刚网4cm全磁条侧开-100*230-纯咖</v>
          </cell>
          <cell r="D2619" t="str">
            <v>居家布艺</v>
          </cell>
          <cell r="E2619" t="str">
            <v>是</v>
          </cell>
          <cell r="F2619" t="str">
            <v>否</v>
          </cell>
          <cell r="G2619" t="str">
            <v>100*230</v>
          </cell>
          <cell r="H2619" t="str">
            <v/>
          </cell>
          <cell r="I2619" t="str">
            <v/>
          </cell>
          <cell r="J2619" t="str">
            <v>件</v>
          </cell>
          <cell r="K2619" t="str">
            <v/>
          </cell>
          <cell r="L2619" t="str">
            <v/>
          </cell>
          <cell r="M2619" t="str">
            <v>20.00</v>
          </cell>
        </row>
        <row r="2620">
          <cell r="A2620" t="str">
            <v>CYS-TS-JGWQCTCK-100*240-纯咖</v>
          </cell>
          <cell r="B2620" t="str">
            <v>TS-金刚网4cm全磁条侧开-100*240-纯咖</v>
          </cell>
          <cell r="C2620" t="str">
            <v>CYS-TS-JGWQCTCK-100*240-纯咖-TS-金刚网4cm全磁条侧开-100*240-纯咖</v>
          </cell>
          <cell r="D2620" t="str">
            <v>居家布艺</v>
          </cell>
          <cell r="E2620" t="str">
            <v>是</v>
          </cell>
          <cell r="F2620" t="str">
            <v>否</v>
          </cell>
          <cell r="G2620" t="str">
            <v>100*240</v>
          </cell>
          <cell r="H2620" t="str">
            <v/>
          </cell>
          <cell r="I2620" t="str">
            <v/>
          </cell>
          <cell r="J2620" t="str">
            <v>件</v>
          </cell>
          <cell r="K2620" t="str">
            <v/>
          </cell>
          <cell r="L2620" t="str">
            <v/>
          </cell>
          <cell r="M2620" t="str">
            <v>21.00</v>
          </cell>
        </row>
        <row r="2621">
          <cell r="A2621" t="str">
            <v>CYS-TS-JGWQCTCK-105*205-纯咖</v>
          </cell>
          <cell r="B2621" t="str">
            <v>TS-金刚网4cm全磁条侧开-105*205-纯咖</v>
          </cell>
          <cell r="C2621" t="str">
            <v>CYS-TS-JGWQCTCK-105*205-纯咖-TS-金刚网4cm全磁条侧开-105*205-纯咖</v>
          </cell>
          <cell r="D2621" t="str">
            <v>居家布艺</v>
          </cell>
          <cell r="E2621" t="str">
            <v>是</v>
          </cell>
          <cell r="F2621" t="str">
            <v>否</v>
          </cell>
          <cell r="G2621" t="str">
            <v>105*205</v>
          </cell>
          <cell r="H2621" t="str">
            <v/>
          </cell>
          <cell r="I2621" t="str">
            <v/>
          </cell>
          <cell r="J2621" t="str">
            <v>件</v>
          </cell>
          <cell r="K2621" t="str">
            <v/>
          </cell>
          <cell r="L2621" t="str">
            <v/>
          </cell>
          <cell r="M2621" t="str">
            <v>20.00</v>
          </cell>
        </row>
        <row r="2622">
          <cell r="A2622" t="str">
            <v>CYS-TS-JGWQCTCK-105*210-纯咖</v>
          </cell>
          <cell r="B2622" t="str">
            <v>TS-金刚网4cm全磁条侧开-105*210-纯咖</v>
          </cell>
          <cell r="C2622" t="str">
            <v>CYS-TS-JGWQCTCK-105*210-纯咖-TS-金刚网4cm全磁条侧开-105*210-纯咖</v>
          </cell>
          <cell r="D2622" t="str">
            <v>居家布艺</v>
          </cell>
          <cell r="E2622" t="str">
            <v>是</v>
          </cell>
          <cell r="F2622" t="str">
            <v>否</v>
          </cell>
          <cell r="G2622" t="str">
            <v>105*210</v>
          </cell>
          <cell r="H2622" t="str">
            <v/>
          </cell>
          <cell r="I2622" t="str">
            <v/>
          </cell>
          <cell r="J2622" t="str">
            <v>件</v>
          </cell>
          <cell r="K2622" t="str">
            <v/>
          </cell>
          <cell r="L2622" t="str">
            <v/>
          </cell>
          <cell r="M2622" t="str">
            <v>20.00</v>
          </cell>
        </row>
        <row r="2623">
          <cell r="A2623" t="str">
            <v>CYS-TS-JGWQCTCK-105*220-纯咖</v>
          </cell>
          <cell r="B2623" t="str">
            <v>TS-金刚网4cm全磁条侧开-105*220-纯咖</v>
          </cell>
          <cell r="C2623" t="str">
            <v>CYS-TS-JGWQCTCK-105*220-纯咖-TS-金刚网4cm全磁条侧开-105*220-纯咖</v>
          </cell>
          <cell r="D2623" t="str">
            <v>居家布艺</v>
          </cell>
          <cell r="E2623" t="str">
            <v>是</v>
          </cell>
          <cell r="F2623" t="str">
            <v>否</v>
          </cell>
          <cell r="G2623" t="str">
            <v>105*220</v>
          </cell>
          <cell r="H2623" t="str">
            <v/>
          </cell>
          <cell r="I2623" t="str">
            <v/>
          </cell>
          <cell r="J2623" t="str">
            <v>件</v>
          </cell>
          <cell r="K2623" t="str">
            <v/>
          </cell>
          <cell r="L2623" t="str">
            <v/>
          </cell>
          <cell r="M2623" t="str">
            <v>20.00</v>
          </cell>
        </row>
        <row r="2624">
          <cell r="A2624" t="str">
            <v>CYS-TS-JGWQCTCK-110*200-纯咖</v>
          </cell>
          <cell r="B2624" t="str">
            <v>TS-金刚网4cm全磁条侧开-110*200-纯咖</v>
          </cell>
          <cell r="C2624" t="str">
            <v>CYS-TS-JGWQCTCK-110*200-纯咖-TS-金刚网4cm全磁条侧开-110*200-纯咖</v>
          </cell>
          <cell r="D2624" t="str">
            <v>居家布艺</v>
          </cell>
          <cell r="E2624" t="str">
            <v>是</v>
          </cell>
          <cell r="F2624" t="str">
            <v>否</v>
          </cell>
          <cell r="G2624" t="str">
            <v>110*200</v>
          </cell>
          <cell r="H2624" t="str">
            <v/>
          </cell>
          <cell r="I2624" t="str">
            <v/>
          </cell>
          <cell r="J2624" t="str">
            <v>件</v>
          </cell>
          <cell r="K2624" t="str">
            <v/>
          </cell>
          <cell r="L2624" t="str">
            <v/>
          </cell>
          <cell r="M2624" t="str">
            <v>20.00</v>
          </cell>
        </row>
        <row r="2625">
          <cell r="A2625" t="str">
            <v>CYS-TS-JGWQCTCK-110*210-纯咖</v>
          </cell>
          <cell r="B2625" t="str">
            <v>TS-金刚网4cm全磁条侧开-110*210-纯咖</v>
          </cell>
          <cell r="C2625" t="str">
            <v>CYS-TS-JGWQCTCK-110*210-纯咖-TS-金刚网4cm全磁条侧开-110*210-纯咖</v>
          </cell>
          <cell r="D2625" t="str">
            <v>居家布艺</v>
          </cell>
          <cell r="E2625" t="str">
            <v>是</v>
          </cell>
          <cell r="F2625" t="str">
            <v>否</v>
          </cell>
          <cell r="G2625" t="str">
            <v>110*210</v>
          </cell>
          <cell r="H2625" t="str">
            <v/>
          </cell>
          <cell r="I2625" t="str">
            <v/>
          </cell>
          <cell r="J2625" t="str">
            <v>件</v>
          </cell>
          <cell r="K2625" t="str">
            <v/>
          </cell>
          <cell r="L2625" t="str">
            <v/>
          </cell>
          <cell r="M2625" t="str">
            <v>20.00</v>
          </cell>
        </row>
        <row r="2626">
          <cell r="A2626" t="str">
            <v>CYS-TS-JGWQCTCK-110*220-纯咖</v>
          </cell>
          <cell r="B2626" t="str">
            <v>TS-金刚网4cm全磁条侧开-110*220-纯咖</v>
          </cell>
          <cell r="C2626" t="str">
            <v>CYS-TS-JGWQCTCK-110*220-纯咖-TS-金刚网4cm全磁条侧开-110*220-纯咖</v>
          </cell>
          <cell r="D2626" t="str">
            <v>居家布艺</v>
          </cell>
          <cell r="E2626" t="str">
            <v>是</v>
          </cell>
          <cell r="F2626" t="str">
            <v>否</v>
          </cell>
          <cell r="G2626" t="str">
            <v>110*220</v>
          </cell>
          <cell r="H2626" t="str">
            <v/>
          </cell>
          <cell r="I2626" t="str">
            <v/>
          </cell>
          <cell r="J2626" t="str">
            <v>件</v>
          </cell>
          <cell r="K2626" t="str">
            <v/>
          </cell>
          <cell r="L2626" t="str">
            <v/>
          </cell>
          <cell r="M2626" t="str">
            <v>20.00</v>
          </cell>
        </row>
        <row r="2627">
          <cell r="A2627" t="str">
            <v>CYS-TS-JGWQCTCK-110*230-纯咖</v>
          </cell>
          <cell r="B2627" t="str">
            <v>TS-金刚网4cm全磁条侧开-110*230-纯咖</v>
          </cell>
          <cell r="C2627" t="str">
            <v>CYS-TS-JGWQCTCK-110*230-纯咖-TS-金刚网4cm全磁条侧开-110*230-纯咖</v>
          </cell>
          <cell r="D2627" t="str">
            <v>居家布艺</v>
          </cell>
          <cell r="E2627" t="str">
            <v>是</v>
          </cell>
          <cell r="F2627" t="str">
            <v>否</v>
          </cell>
          <cell r="G2627" t="str">
            <v>110*230</v>
          </cell>
          <cell r="H2627" t="str">
            <v/>
          </cell>
          <cell r="I2627" t="str">
            <v/>
          </cell>
          <cell r="J2627" t="str">
            <v>件</v>
          </cell>
          <cell r="K2627" t="str">
            <v/>
          </cell>
          <cell r="L2627" t="str">
            <v/>
          </cell>
          <cell r="M2627" t="str">
            <v>21.00</v>
          </cell>
        </row>
        <row r="2628">
          <cell r="A2628" t="str">
            <v>CYS-TS-JGWQCTCK-110*240-纯咖</v>
          </cell>
          <cell r="B2628" t="str">
            <v>TS-金刚网4cm全磁条侧开-110*240-纯咖</v>
          </cell>
          <cell r="C2628" t="str">
            <v>CYS-TS-JGWQCTCK-110*240-纯咖-TS-金刚网4cm全磁条侧开-110*240-纯咖</v>
          </cell>
          <cell r="D2628" t="str">
            <v>居家布艺</v>
          </cell>
          <cell r="E2628" t="str">
            <v>是</v>
          </cell>
          <cell r="F2628" t="str">
            <v>否</v>
          </cell>
          <cell r="G2628" t="str">
            <v>110*240</v>
          </cell>
          <cell r="H2628" t="str">
            <v/>
          </cell>
          <cell r="I2628" t="str">
            <v/>
          </cell>
          <cell r="J2628" t="str">
            <v>件</v>
          </cell>
          <cell r="K2628" t="str">
            <v/>
          </cell>
          <cell r="L2628" t="str">
            <v/>
          </cell>
          <cell r="M2628" t="str">
            <v>22.00</v>
          </cell>
        </row>
        <row r="2629">
          <cell r="A2629" t="str">
            <v>CYS-TS-JGWQCTCK-120*200-纯咖</v>
          </cell>
          <cell r="B2629" t="str">
            <v>TS-金刚网4cm全磁条侧开-120*200-纯咖</v>
          </cell>
          <cell r="C2629" t="str">
            <v>CYS-TS-JGWQCTCK-120*200-纯咖-TS-金刚网4cm全磁条侧开-120*200-纯咖</v>
          </cell>
          <cell r="D2629" t="str">
            <v>居家布艺</v>
          </cell>
          <cell r="E2629" t="str">
            <v>是</v>
          </cell>
          <cell r="F2629" t="str">
            <v>否</v>
          </cell>
          <cell r="G2629" t="str">
            <v>120*200</v>
          </cell>
          <cell r="H2629" t="str">
            <v/>
          </cell>
          <cell r="I2629" t="str">
            <v/>
          </cell>
          <cell r="J2629" t="str">
            <v>件</v>
          </cell>
          <cell r="K2629" t="str">
            <v/>
          </cell>
          <cell r="L2629" t="str">
            <v/>
          </cell>
          <cell r="M2629" t="str">
            <v>21.00</v>
          </cell>
        </row>
        <row r="2630">
          <cell r="A2630" t="str">
            <v>CYS-TS-JGWQCTCK-120*210-纯咖</v>
          </cell>
          <cell r="B2630" t="str">
            <v>TS-金刚网4cm全磁条侧开-120*210-纯咖</v>
          </cell>
          <cell r="C2630" t="str">
            <v>CYS-TS-JGWQCTCK-120*210-纯咖-TS-金刚网4cm全磁条侧开-120*210-纯咖</v>
          </cell>
          <cell r="D2630" t="str">
            <v>居家布艺</v>
          </cell>
          <cell r="E2630" t="str">
            <v>是</v>
          </cell>
          <cell r="F2630" t="str">
            <v>否</v>
          </cell>
          <cell r="G2630" t="str">
            <v>120*210</v>
          </cell>
          <cell r="H2630" t="str">
            <v/>
          </cell>
          <cell r="I2630" t="str">
            <v/>
          </cell>
          <cell r="J2630" t="str">
            <v>件</v>
          </cell>
          <cell r="K2630" t="str">
            <v/>
          </cell>
          <cell r="L2630" t="str">
            <v/>
          </cell>
          <cell r="M2630" t="str">
            <v>21.00</v>
          </cell>
        </row>
        <row r="2631">
          <cell r="A2631" t="str">
            <v>CYS-TS-JGWQCTCK-120*220-纯咖</v>
          </cell>
          <cell r="B2631" t="str">
            <v>TS-金刚网4cm全磁条侧开-120*220-纯咖</v>
          </cell>
          <cell r="C2631" t="str">
            <v>CYS-TS-JGWQCTCK-120*220-纯咖-TS-金刚网4cm全磁条侧开-120*220-纯咖</v>
          </cell>
          <cell r="D2631" t="str">
            <v>居家布艺</v>
          </cell>
          <cell r="E2631" t="str">
            <v>是</v>
          </cell>
          <cell r="F2631" t="str">
            <v>否</v>
          </cell>
          <cell r="G2631" t="str">
            <v>120*220</v>
          </cell>
          <cell r="H2631" t="str">
            <v/>
          </cell>
          <cell r="I2631" t="str">
            <v/>
          </cell>
          <cell r="J2631" t="str">
            <v>件</v>
          </cell>
          <cell r="K2631" t="str">
            <v/>
          </cell>
          <cell r="L2631" t="str">
            <v/>
          </cell>
          <cell r="M2631" t="str">
            <v>21.00</v>
          </cell>
        </row>
        <row r="2632">
          <cell r="A2632" t="str">
            <v>CYS-TS-JGWQCTCK-120*230-纯咖</v>
          </cell>
          <cell r="B2632" t="str">
            <v>TS-金刚网4cm全磁条侧开-120*230-纯咖</v>
          </cell>
          <cell r="C2632" t="str">
            <v>CYS-TS-JGWQCTCK-120*230-纯咖-TS-金刚网4cm全磁条侧开-120*230-纯咖</v>
          </cell>
          <cell r="D2632" t="str">
            <v>居家布艺</v>
          </cell>
          <cell r="E2632" t="str">
            <v>是</v>
          </cell>
          <cell r="F2632" t="str">
            <v>否</v>
          </cell>
          <cell r="G2632" t="str">
            <v>120*230</v>
          </cell>
          <cell r="H2632" t="str">
            <v/>
          </cell>
          <cell r="I2632" t="str">
            <v/>
          </cell>
          <cell r="J2632" t="str">
            <v>件</v>
          </cell>
          <cell r="K2632" t="str">
            <v/>
          </cell>
          <cell r="L2632" t="str">
            <v/>
          </cell>
          <cell r="M2632" t="str">
            <v>22.00</v>
          </cell>
        </row>
        <row r="2633">
          <cell r="A2633" t="str">
            <v>CYS-TS-JGWQCTCK-120*240-纯咖</v>
          </cell>
          <cell r="B2633" t="str">
            <v>TS-金刚网4cm全磁条侧开-120*240-纯咖</v>
          </cell>
          <cell r="C2633" t="str">
            <v>CYS-TS-JGWQCTCK-120*240-纯咖-TS-金刚网4cm全磁条侧开-120*240-纯咖</v>
          </cell>
          <cell r="D2633" t="str">
            <v>居家布艺</v>
          </cell>
          <cell r="E2633" t="str">
            <v>是</v>
          </cell>
          <cell r="F2633" t="str">
            <v>否</v>
          </cell>
          <cell r="G2633" t="str">
            <v>120*240</v>
          </cell>
          <cell r="H2633" t="str">
            <v/>
          </cell>
          <cell r="I2633" t="str">
            <v/>
          </cell>
          <cell r="J2633" t="str">
            <v>件</v>
          </cell>
          <cell r="K2633" t="str">
            <v/>
          </cell>
          <cell r="L2633" t="str">
            <v/>
          </cell>
          <cell r="M2633" t="str">
            <v>23.00</v>
          </cell>
        </row>
        <row r="2634">
          <cell r="A2634" t="str">
            <v>CYS-TS-JGWQCTCK-70*200-灰条</v>
          </cell>
          <cell r="B2634" t="str">
            <v>TS-金刚网4cm全磁条侧开-70*200-灰条</v>
          </cell>
          <cell r="C2634" t="str">
            <v>CYS-TS-JGWQCTCK-70*200-灰条-TS-金刚网4cm全磁条侧开-70*200-灰条</v>
          </cell>
          <cell r="D2634" t="str">
            <v>居家布艺</v>
          </cell>
          <cell r="E2634" t="str">
            <v>是</v>
          </cell>
          <cell r="F2634" t="str">
            <v>否</v>
          </cell>
          <cell r="G2634" t="str">
            <v>70*200</v>
          </cell>
          <cell r="H2634" t="str">
            <v/>
          </cell>
          <cell r="I2634" t="str">
            <v/>
          </cell>
          <cell r="J2634" t="str">
            <v>件</v>
          </cell>
          <cell r="K2634" t="str">
            <v/>
          </cell>
          <cell r="L2634" t="str">
            <v/>
          </cell>
          <cell r="M2634" t="str">
            <v>19.00</v>
          </cell>
        </row>
        <row r="2635">
          <cell r="A2635" t="str">
            <v>CYS-TS-JGWQCTCK-80*190-灰条</v>
          </cell>
          <cell r="B2635" t="str">
            <v>TS-金刚网4cm全磁条侧开-80*190-灰条</v>
          </cell>
          <cell r="C2635" t="str">
            <v>CYS-TS-JGWQCTCK-80*190-灰条-TS-金刚网4cm全磁条侧开-80*190-灰条</v>
          </cell>
          <cell r="D2635" t="str">
            <v>居家布艺</v>
          </cell>
          <cell r="E2635" t="str">
            <v>是</v>
          </cell>
          <cell r="F2635" t="str">
            <v>否</v>
          </cell>
          <cell r="G2635" t="str">
            <v>80*190</v>
          </cell>
          <cell r="H2635" t="str">
            <v/>
          </cell>
          <cell r="I2635" t="str">
            <v/>
          </cell>
          <cell r="J2635" t="str">
            <v>件</v>
          </cell>
          <cell r="K2635" t="str">
            <v/>
          </cell>
          <cell r="L2635" t="str">
            <v/>
          </cell>
          <cell r="M2635" t="str">
            <v>19.00</v>
          </cell>
        </row>
        <row r="2636">
          <cell r="A2636" t="str">
            <v>CYS-TS-JGWQCTCK-80*195-灰条</v>
          </cell>
          <cell r="B2636" t="str">
            <v>TS-金刚网4cm全磁条侧开-80*195-灰条</v>
          </cell>
          <cell r="C2636" t="str">
            <v>CYS-TS-JGWQCTCK-80*195-灰条-TS-金刚网4cm全磁条侧开-80*195-灰条</v>
          </cell>
          <cell r="D2636" t="str">
            <v>居家布艺</v>
          </cell>
          <cell r="E2636" t="str">
            <v>是</v>
          </cell>
          <cell r="F2636" t="str">
            <v>否</v>
          </cell>
          <cell r="G2636" t="str">
            <v>80*195</v>
          </cell>
          <cell r="H2636" t="str">
            <v/>
          </cell>
          <cell r="I2636" t="str">
            <v/>
          </cell>
          <cell r="J2636" t="str">
            <v>件</v>
          </cell>
          <cell r="K2636" t="str">
            <v/>
          </cell>
          <cell r="L2636" t="str">
            <v/>
          </cell>
          <cell r="M2636" t="str">
            <v>19.00</v>
          </cell>
        </row>
        <row r="2637">
          <cell r="A2637" t="str">
            <v>CYS-TS-JGWQCTCK-80*200-灰条</v>
          </cell>
          <cell r="B2637" t="str">
            <v>TS-金刚网4cm全磁条侧开-80*200-灰条</v>
          </cell>
          <cell r="C2637" t="str">
            <v>CYS-TS-JGWQCTCK-80*200-灰条-TS-金刚网4cm全磁条侧开-80*200-灰条</v>
          </cell>
          <cell r="D2637" t="str">
            <v>居家布艺</v>
          </cell>
          <cell r="E2637" t="str">
            <v>是</v>
          </cell>
          <cell r="F2637" t="str">
            <v>否</v>
          </cell>
          <cell r="G2637" t="str">
            <v>80*200</v>
          </cell>
          <cell r="H2637" t="str">
            <v/>
          </cell>
          <cell r="I2637" t="str">
            <v/>
          </cell>
          <cell r="J2637" t="str">
            <v>件</v>
          </cell>
          <cell r="K2637" t="str">
            <v/>
          </cell>
          <cell r="L2637" t="str">
            <v/>
          </cell>
          <cell r="M2637" t="str">
            <v>19.00</v>
          </cell>
        </row>
        <row r="2638">
          <cell r="A2638" t="str">
            <v>CYS-TS-JGWQCTCK-80*205-灰条</v>
          </cell>
          <cell r="B2638" t="str">
            <v>TS-金刚网4cm全磁条侧开-80*205-灰条</v>
          </cell>
          <cell r="C2638" t="str">
            <v>CYS-TS-JGWQCTCK-80*205-灰条-TS-金刚网4cm全磁条侧开-80*205-灰条</v>
          </cell>
          <cell r="D2638" t="str">
            <v>居家布艺</v>
          </cell>
          <cell r="E2638" t="str">
            <v>是</v>
          </cell>
          <cell r="F2638" t="str">
            <v>否</v>
          </cell>
          <cell r="G2638" t="str">
            <v>80*205</v>
          </cell>
          <cell r="H2638" t="str">
            <v/>
          </cell>
          <cell r="I2638" t="str">
            <v/>
          </cell>
          <cell r="J2638" t="str">
            <v>件</v>
          </cell>
          <cell r="K2638" t="str">
            <v/>
          </cell>
          <cell r="L2638" t="str">
            <v/>
          </cell>
          <cell r="M2638" t="str">
            <v>19.00</v>
          </cell>
        </row>
        <row r="2639">
          <cell r="A2639" t="str">
            <v>CYS-TS-JGWQCTCK-80*210-灰条</v>
          </cell>
          <cell r="B2639" t="str">
            <v>TS-金刚网4cm全磁条侧开-80*210-灰条</v>
          </cell>
          <cell r="C2639" t="str">
            <v>CYS-TS-JGWQCTCK-80*210-灰条-TS-金刚网4cm全磁条侧开-80*210-灰条</v>
          </cell>
          <cell r="D2639" t="str">
            <v>居家布艺</v>
          </cell>
          <cell r="E2639" t="str">
            <v>是</v>
          </cell>
          <cell r="F2639" t="str">
            <v>否</v>
          </cell>
          <cell r="G2639" t="str">
            <v>80*210</v>
          </cell>
          <cell r="H2639" t="str">
            <v/>
          </cell>
          <cell r="I2639" t="str">
            <v/>
          </cell>
          <cell r="J2639" t="str">
            <v>件</v>
          </cell>
          <cell r="K2639" t="str">
            <v/>
          </cell>
          <cell r="L2639" t="str">
            <v/>
          </cell>
          <cell r="M2639" t="str">
            <v>19.00</v>
          </cell>
        </row>
        <row r="2640">
          <cell r="A2640" t="str">
            <v>CYS-TS-JGWQCTCK-80*215-灰条</v>
          </cell>
          <cell r="B2640" t="str">
            <v>TS-金刚网4cm全磁条侧开-80*215-灰条</v>
          </cell>
          <cell r="C2640" t="str">
            <v>CYS-TS-JGWQCTCK-80*215-灰条-TS-金刚网4cm全磁条侧开-80*215-灰条</v>
          </cell>
          <cell r="D2640" t="str">
            <v>居家布艺</v>
          </cell>
          <cell r="E2640" t="str">
            <v>是</v>
          </cell>
          <cell r="F2640" t="str">
            <v>否</v>
          </cell>
          <cell r="G2640" t="str">
            <v>80*215</v>
          </cell>
          <cell r="H2640" t="str">
            <v/>
          </cell>
          <cell r="I2640" t="str">
            <v/>
          </cell>
          <cell r="J2640" t="str">
            <v>件</v>
          </cell>
          <cell r="K2640" t="str">
            <v/>
          </cell>
          <cell r="L2640" t="str">
            <v/>
          </cell>
          <cell r="M2640" t="str">
            <v>19.00</v>
          </cell>
        </row>
        <row r="2641">
          <cell r="A2641" t="str">
            <v>CYS-TS-JGWQCTCK-80*220-灰条</v>
          </cell>
          <cell r="B2641" t="str">
            <v>TS-金刚网4cm全磁条侧开-80*220-灰条</v>
          </cell>
          <cell r="C2641" t="str">
            <v>CYS-TS-JGWQCTCK-80*220-灰条-TS-金刚网4cm全磁条侧开-80*220-灰条</v>
          </cell>
          <cell r="D2641" t="str">
            <v>居家布艺</v>
          </cell>
          <cell r="E2641" t="str">
            <v>是</v>
          </cell>
          <cell r="F2641" t="str">
            <v>否</v>
          </cell>
          <cell r="G2641" t="str">
            <v>80*220</v>
          </cell>
          <cell r="H2641" t="str">
            <v/>
          </cell>
          <cell r="I2641" t="str">
            <v/>
          </cell>
          <cell r="J2641" t="str">
            <v>件</v>
          </cell>
          <cell r="K2641" t="str">
            <v/>
          </cell>
          <cell r="L2641" t="str">
            <v/>
          </cell>
          <cell r="M2641" t="str">
            <v>19.00</v>
          </cell>
        </row>
        <row r="2642">
          <cell r="A2642" t="str">
            <v>CYS-TS-JGWQCTCK-85*190-灰条</v>
          </cell>
          <cell r="B2642" t="str">
            <v>TS-金刚网4cm全磁条侧开-85*190-灰条</v>
          </cell>
          <cell r="C2642" t="str">
            <v>CYS-TS-JGWQCTCK-85*190-灰条-TS-金刚网4cm全磁条侧开-85*190-灰条</v>
          </cell>
          <cell r="D2642" t="str">
            <v>居家布艺</v>
          </cell>
          <cell r="E2642" t="str">
            <v>是</v>
          </cell>
          <cell r="F2642" t="str">
            <v>否</v>
          </cell>
          <cell r="G2642" t="str">
            <v>85*190</v>
          </cell>
          <cell r="H2642" t="str">
            <v/>
          </cell>
          <cell r="I2642" t="str">
            <v/>
          </cell>
          <cell r="J2642" t="str">
            <v>件</v>
          </cell>
          <cell r="K2642" t="str">
            <v/>
          </cell>
          <cell r="L2642" t="str">
            <v/>
          </cell>
          <cell r="M2642" t="str">
            <v>19.00</v>
          </cell>
        </row>
        <row r="2643">
          <cell r="A2643" t="str">
            <v>CYS-TS-JGWQCTCK-85*195-灰条</v>
          </cell>
          <cell r="B2643" t="str">
            <v>TS-金刚网4cm全磁条侧开-85*195-灰条</v>
          </cell>
          <cell r="C2643" t="str">
            <v>CYS-TS-JGWQCTCK-85*195-灰条-TS-金刚网4cm全磁条侧开-85*195-灰条</v>
          </cell>
          <cell r="D2643" t="str">
            <v>居家布艺</v>
          </cell>
          <cell r="E2643" t="str">
            <v>是</v>
          </cell>
          <cell r="F2643" t="str">
            <v>否</v>
          </cell>
          <cell r="G2643" t="str">
            <v>85*195</v>
          </cell>
          <cell r="H2643" t="str">
            <v/>
          </cell>
          <cell r="I2643" t="str">
            <v/>
          </cell>
          <cell r="J2643" t="str">
            <v>件</v>
          </cell>
          <cell r="K2643" t="str">
            <v/>
          </cell>
          <cell r="L2643" t="str">
            <v/>
          </cell>
          <cell r="M2643" t="str">
            <v>19.00</v>
          </cell>
        </row>
        <row r="2644">
          <cell r="A2644" t="str">
            <v>CYS-TS-JGWQCTCK-85*200-灰条</v>
          </cell>
          <cell r="B2644" t="str">
            <v>TS-金刚网4cm全磁条侧开-85*200-灰条</v>
          </cell>
          <cell r="C2644" t="str">
            <v>CYS-TS-JGWQCTCK-85*200-灰条-TS-金刚网4cm全磁条侧开-85*200-灰条</v>
          </cell>
          <cell r="D2644" t="str">
            <v>居家布艺</v>
          </cell>
          <cell r="E2644" t="str">
            <v>是</v>
          </cell>
          <cell r="F2644" t="str">
            <v>否</v>
          </cell>
          <cell r="G2644" t="str">
            <v>85*200</v>
          </cell>
          <cell r="H2644" t="str">
            <v/>
          </cell>
          <cell r="I2644" t="str">
            <v/>
          </cell>
          <cell r="J2644" t="str">
            <v>件</v>
          </cell>
          <cell r="K2644" t="str">
            <v/>
          </cell>
          <cell r="L2644" t="str">
            <v/>
          </cell>
          <cell r="M2644" t="str">
            <v>19.00</v>
          </cell>
        </row>
        <row r="2645">
          <cell r="A2645" t="str">
            <v>CYS-TS-JGWQCTCK-85*205-灰条</v>
          </cell>
          <cell r="B2645" t="str">
            <v>TS-金刚网4cm全磁条侧开-85*205-灰条</v>
          </cell>
          <cell r="C2645" t="str">
            <v>CYS-TS-JGWQCTCK-85*205-灰条-TS-金刚网4cm全磁条侧开-85*205-灰条</v>
          </cell>
          <cell r="D2645" t="str">
            <v>居家布艺</v>
          </cell>
          <cell r="E2645" t="str">
            <v>是</v>
          </cell>
          <cell r="F2645" t="str">
            <v>否</v>
          </cell>
          <cell r="G2645" t="str">
            <v>85*205</v>
          </cell>
          <cell r="H2645" t="str">
            <v/>
          </cell>
          <cell r="I2645" t="str">
            <v/>
          </cell>
          <cell r="J2645" t="str">
            <v>件</v>
          </cell>
          <cell r="K2645" t="str">
            <v/>
          </cell>
          <cell r="L2645" t="str">
            <v/>
          </cell>
          <cell r="M2645" t="str">
            <v>19.00</v>
          </cell>
        </row>
        <row r="2646">
          <cell r="A2646" t="str">
            <v>CYS-TS-JGWQCTCK-85*210-灰条</v>
          </cell>
          <cell r="B2646" t="str">
            <v>TS-金刚网4cm全磁条侧开-85*210-灰条</v>
          </cell>
          <cell r="C2646" t="str">
            <v>CYS-TS-JGWQCTCK-85*210-灰条-TS-金刚网4cm全磁条侧开-85*210-灰条</v>
          </cell>
          <cell r="D2646" t="str">
            <v>居家布艺</v>
          </cell>
          <cell r="E2646" t="str">
            <v>是</v>
          </cell>
          <cell r="F2646" t="str">
            <v>否</v>
          </cell>
          <cell r="G2646" t="str">
            <v>85*210</v>
          </cell>
          <cell r="H2646" t="str">
            <v/>
          </cell>
          <cell r="I2646" t="str">
            <v/>
          </cell>
          <cell r="J2646" t="str">
            <v>件</v>
          </cell>
          <cell r="K2646" t="str">
            <v/>
          </cell>
          <cell r="L2646" t="str">
            <v/>
          </cell>
          <cell r="M2646" t="str">
            <v>19.00</v>
          </cell>
        </row>
        <row r="2647">
          <cell r="A2647" t="str">
            <v>CYS-TS-JGWQCTCK-85*215-灰条</v>
          </cell>
          <cell r="B2647" t="str">
            <v>TS-金刚网4cm全磁条侧开-85*215-灰条</v>
          </cell>
          <cell r="C2647" t="str">
            <v>CYS-TS-JGWQCTCK-85*215-灰条-TS-金刚网4cm全磁条侧开-85*215-灰条</v>
          </cell>
          <cell r="D2647" t="str">
            <v>居家布艺</v>
          </cell>
          <cell r="E2647" t="str">
            <v>是</v>
          </cell>
          <cell r="F2647" t="str">
            <v>否</v>
          </cell>
          <cell r="G2647" t="str">
            <v>85*215</v>
          </cell>
          <cell r="H2647" t="str">
            <v/>
          </cell>
          <cell r="I2647" t="str">
            <v/>
          </cell>
          <cell r="J2647" t="str">
            <v>件</v>
          </cell>
          <cell r="K2647" t="str">
            <v/>
          </cell>
          <cell r="L2647" t="str">
            <v/>
          </cell>
          <cell r="M2647" t="str">
            <v>19.00</v>
          </cell>
        </row>
        <row r="2648">
          <cell r="A2648" t="str">
            <v>CYS-TS-JGWQCTCK-85*220-灰条</v>
          </cell>
          <cell r="B2648" t="str">
            <v>TS-金刚网4cm全磁条侧开-85*220-灰条</v>
          </cell>
          <cell r="C2648" t="str">
            <v>CYS-TS-JGWQCTCK-85*220-灰条-TS-金刚网4cm全磁条侧开-85*220-灰条</v>
          </cell>
          <cell r="D2648" t="str">
            <v>居家布艺</v>
          </cell>
          <cell r="E2648" t="str">
            <v>是</v>
          </cell>
          <cell r="F2648" t="str">
            <v>否</v>
          </cell>
          <cell r="G2648" t="str">
            <v>85*220</v>
          </cell>
          <cell r="H2648" t="str">
            <v/>
          </cell>
          <cell r="I2648" t="str">
            <v/>
          </cell>
          <cell r="J2648" t="str">
            <v>件</v>
          </cell>
          <cell r="K2648" t="str">
            <v/>
          </cell>
          <cell r="L2648" t="str">
            <v/>
          </cell>
          <cell r="M2648" t="str">
            <v>19.00</v>
          </cell>
        </row>
        <row r="2649">
          <cell r="A2649" t="str">
            <v>CYS-TS-JGWQCTCK-90*190-灰条</v>
          </cell>
          <cell r="B2649" t="str">
            <v>TS-金刚网4cm全磁条侧开-90*190-灰条</v>
          </cell>
          <cell r="C2649" t="str">
            <v>CYS-TS-JGWQCTCK-90*190-灰条-TS-金刚网4cm全磁条侧开-90*190-灰条</v>
          </cell>
          <cell r="D2649" t="str">
            <v>居家布艺</v>
          </cell>
          <cell r="E2649" t="str">
            <v>是</v>
          </cell>
          <cell r="F2649" t="str">
            <v>否</v>
          </cell>
          <cell r="G2649" t="str">
            <v>90*190</v>
          </cell>
          <cell r="H2649" t="str">
            <v/>
          </cell>
          <cell r="I2649" t="str">
            <v/>
          </cell>
          <cell r="J2649" t="str">
            <v>件</v>
          </cell>
          <cell r="K2649" t="str">
            <v/>
          </cell>
          <cell r="L2649" t="str">
            <v/>
          </cell>
          <cell r="M2649" t="str">
            <v>19.00</v>
          </cell>
        </row>
        <row r="2650">
          <cell r="A2650" t="str">
            <v>CYS-TS-JGWQCTCK-90*195-灰条</v>
          </cell>
          <cell r="B2650" t="str">
            <v>TS-金刚网4cm全磁条侧开-90*195-灰条</v>
          </cell>
          <cell r="C2650" t="str">
            <v>CYS-TS-JGWQCTCK-90*195-灰条-TS-金刚网4cm全磁条侧开-90*195-灰条</v>
          </cell>
          <cell r="D2650" t="str">
            <v>居家布艺</v>
          </cell>
          <cell r="E2650" t="str">
            <v>是</v>
          </cell>
          <cell r="F2650" t="str">
            <v>否</v>
          </cell>
          <cell r="G2650" t="str">
            <v>90*195</v>
          </cell>
          <cell r="H2650" t="str">
            <v/>
          </cell>
          <cell r="I2650" t="str">
            <v/>
          </cell>
          <cell r="J2650" t="str">
            <v>件</v>
          </cell>
          <cell r="K2650" t="str">
            <v/>
          </cell>
          <cell r="L2650" t="str">
            <v/>
          </cell>
          <cell r="M2650" t="str">
            <v>19.00</v>
          </cell>
        </row>
        <row r="2651">
          <cell r="A2651" t="str">
            <v>CYS-TS-JGWQCTCK-90*200-灰条</v>
          </cell>
          <cell r="B2651" t="str">
            <v>TS-金刚网4cm全磁条侧开-90*200-灰条</v>
          </cell>
          <cell r="C2651" t="str">
            <v>CYS-TS-JGWQCTCK-90*200-灰条-TS-金刚网4cm全磁条侧开-90*200-灰条</v>
          </cell>
          <cell r="D2651" t="str">
            <v>居家布艺</v>
          </cell>
          <cell r="E2651" t="str">
            <v>是</v>
          </cell>
          <cell r="F2651" t="str">
            <v>否</v>
          </cell>
          <cell r="G2651" t="str">
            <v>90*200</v>
          </cell>
          <cell r="H2651" t="str">
            <v/>
          </cell>
          <cell r="I2651" t="str">
            <v/>
          </cell>
          <cell r="J2651" t="str">
            <v>件</v>
          </cell>
          <cell r="K2651" t="str">
            <v/>
          </cell>
          <cell r="L2651" t="str">
            <v/>
          </cell>
          <cell r="M2651" t="str">
            <v>19.00</v>
          </cell>
        </row>
        <row r="2652">
          <cell r="A2652" t="str">
            <v>CYS-TS-JGWQCTCK-90*205-灰条</v>
          </cell>
          <cell r="B2652" t="str">
            <v>TS-金刚网4cm全磁条侧开-90*205-灰条</v>
          </cell>
          <cell r="C2652" t="str">
            <v>CYS-TS-JGWQCTCK-90*205-灰条-TS-金刚网4cm全磁条侧开-90*205-灰条</v>
          </cell>
          <cell r="D2652" t="str">
            <v>居家布艺</v>
          </cell>
          <cell r="E2652" t="str">
            <v>是</v>
          </cell>
          <cell r="F2652" t="str">
            <v>否</v>
          </cell>
          <cell r="G2652" t="str">
            <v>90*205</v>
          </cell>
          <cell r="H2652" t="str">
            <v/>
          </cell>
          <cell r="I2652" t="str">
            <v/>
          </cell>
          <cell r="J2652" t="str">
            <v>件</v>
          </cell>
          <cell r="K2652" t="str">
            <v/>
          </cell>
          <cell r="L2652" t="str">
            <v/>
          </cell>
          <cell r="M2652" t="str">
            <v>19.00</v>
          </cell>
        </row>
        <row r="2653">
          <cell r="A2653" t="str">
            <v>CYS-TS-JGWQCTCK-90*210-灰条</v>
          </cell>
          <cell r="B2653" t="str">
            <v>TS-金刚网4cm全磁条侧开-90*210-灰条</v>
          </cell>
          <cell r="C2653" t="str">
            <v>CYS-TS-JGWQCTCK-90*210-灰条-TS-金刚网4cm全磁条侧开-90*210-灰条</v>
          </cell>
          <cell r="D2653" t="str">
            <v>居家布艺</v>
          </cell>
          <cell r="E2653" t="str">
            <v>是</v>
          </cell>
          <cell r="F2653" t="str">
            <v>否</v>
          </cell>
          <cell r="G2653" t="str">
            <v>90*210</v>
          </cell>
          <cell r="H2653" t="str">
            <v/>
          </cell>
          <cell r="I2653" t="str">
            <v/>
          </cell>
          <cell r="J2653" t="str">
            <v>件</v>
          </cell>
          <cell r="K2653" t="str">
            <v/>
          </cell>
          <cell r="L2653" t="str">
            <v/>
          </cell>
          <cell r="M2653" t="str">
            <v>19.00</v>
          </cell>
        </row>
        <row r="2654">
          <cell r="A2654" t="str">
            <v>CYS-TS-JGWQCTCK-90*215-灰条</v>
          </cell>
          <cell r="B2654" t="str">
            <v>TS-金刚网4cm全磁条侧开-90*215-灰条</v>
          </cell>
          <cell r="C2654" t="str">
            <v>CYS-TS-JGWQCTCK-90*215-灰条-TS-金刚网4cm全磁条侧开-90*215-灰条</v>
          </cell>
          <cell r="D2654" t="str">
            <v>居家布艺</v>
          </cell>
          <cell r="E2654" t="str">
            <v>是</v>
          </cell>
          <cell r="F2654" t="str">
            <v>否</v>
          </cell>
          <cell r="G2654" t="str">
            <v>90*215</v>
          </cell>
          <cell r="H2654" t="str">
            <v/>
          </cell>
          <cell r="I2654" t="str">
            <v/>
          </cell>
          <cell r="J2654" t="str">
            <v>件</v>
          </cell>
          <cell r="K2654" t="str">
            <v/>
          </cell>
          <cell r="L2654" t="str">
            <v/>
          </cell>
          <cell r="M2654" t="str">
            <v>19.00</v>
          </cell>
        </row>
        <row r="2655">
          <cell r="A2655" t="str">
            <v>CYS-TS-JGWQCTCK-90*220-灰条</v>
          </cell>
          <cell r="B2655" t="str">
            <v>TS-金刚网4cm全磁条侧开-90*220-灰条</v>
          </cell>
          <cell r="C2655" t="str">
            <v>CYS-TS-JGWQCTCK-90*220-灰条-TS-金刚网4cm全磁条侧开-90*220-灰条</v>
          </cell>
          <cell r="D2655" t="str">
            <v>居家布艺</v>
          </cell>
          <cell r="E2655" t="str">
            <v>是</v>
          </cell>
          <cell r="F2655" t="str">
            <v>否</v>
          </cell>
          <cell r="G2655" t="str">
            <v>90*220</v>
          </cell>
          <cell r="H2655" t="str">
            <v/>
          </cell>
          <cell r="I2655" t="str">
            <v/>
          </cell>
          <cell r="J2655" t="str">
            <v>件</v>
          </cell>
          <cell r="K2655" t="str">
            <v/>
          </cell>
          <cell r="L2655" t="str">
            <v/>
          </cell>
          <cell r="M2655" t="str">
            <v>19.00</v>
          </cell>
        </row>
        <row r="2656">
          <cell r="A2656" t="str">
            <v>CYS-TS-JGWQCTCK-90*230-灰条</v>
          </cell>
          <cell r="B2656" t="str">
            <v>TS-金刚网4cm全磁条侧开-90*230-灰条</v>
          </cell>
          <cell r="C2656" t="str">
            <v>CYS-TS-JGWQCTCK-90*230-灰条-TS-金刚网4cm全磁条侧开-90*230-灰条</v>
          </cell>
          <cell r="D2656" t="str">
            <v>居家布艺</v>
          </cell>
          <cell r="E2656" t="str">
            <v>是</v>
          </cell>
          <cell r="F2656" t="str">
            <v>否</v>
          </cell>
          <cell r="G2656" t="str">
            <v>90*230</v>
          </cell>
          <cell r="H2656" t="str">
            <v/>
          </cell>
          <cell r="I2656" t="str">
            <v/>
          </cell>
          <cell r="J2656" t="str">
            <v>件</v>
          </cell>
          <cell r="K2656" t="str">
            <v/>
          </cell>
          <cell r="L2656" t="str">
            <v/>
          </cell>
          <cell r="M2656" t="str">
            <v>20.00</v>
          </cell>
        </row>
        <row r="2657">
          <cell r="A2657" t="str">
            <v>CYS-TS-JGWQCTCK-90*240-灰条</v>
          </cell>
          <cell r="B2657" t="str">
            <v>TS-金刚网4cm全磁条侧开-90*240-灰条</v>
          </cell>
          <cell r="C2657" t="str">
            <v>CYS-TS-JGWQCTCK-90*240-灰条-TS-金刚网4cm全磁条侧开-90*240-灰条</v>
          </cell>
          <cell r="D2657" t="str">
            <v>居家布艺</v>
          </cell>
          <cell r="E2657" t="str">
            <v>是</v>
          </cell>
          <cell r="F2657" t="str">
            <v>否</v>
          </cell>
          <cell r="G2657" t="str">
            <v>90*240</v>
          </cell>
          <cell r="H2657" t="str">
            <v/>
          </cell>
          <cell r="I2657" t="str">
            <v/>
          </cell>
          <cell r="J2657" t="str">
            <v>件</v>
          </cell>
          <cell r="K2657" t="str">
            <v/>
          </cell>
          <cell r="L2657" t="str">
            <v/>
          </cell>
          <cell r="M2657" t="str">
            <v>21.00</v>
          </cell>
        </row>
        <row r="2658">
          <cell r="A2658" t="str">
            <v>CYS-TS-JGWQCTCK-95*200-灰条</v>
          </cell>
          <cell r="B2658" t="str">
            <v>TS-金刚网4cm全磁条侧开-95*200-灰条</v>
          </cell>
          <cell r="C2658" t="str">
            <v>CYS-TS-JGWQCTCK-95*200-灰条-TS-金刚网4cm全磁条侧开-95*200-灰条</v>
          </cell>
          <cell r="D2658" t="str">
            <v>居家布艺</v>
          </cell>
          <cell r="E2658" t="str">
            <v>是</v>
          </cell>
          <cell r="F2658" t="str">
            <v>否</v>
          </cell>
          <cell r="G2658" t="str">
            <v>95*200</v>
          </cell>
          <cell r="H2658" t="str">
            <v/>
          </cell>
          <cell r="I2658" t="str">
            <v/>
          </cell>
          <cell r="J2658" t="str">
            <v>件</v>
          </cell>
          <cell r="K2658" t="str">
            <v/>
          </cell>
          <cell r="L2658" t="str">
            <v/>
          </cell>
          <cell r="M2658" t="str">
            <v>19.00</v>
          </cell>
        </row>
        <row r="2659">
          <cell r="A2659" t="str">
            <v>CYS-TS-JGWQCTCK-95*205-灰条</v>
          </cell>
          <cell r="B2659" t="str">
            <v>TS-金刚网4cm全磁条侧开-95*205-灰条</v>
          </cell>
          <cell r="C2659" t="str">
            <v>CYS-TS-JGWQCTCK-95*205-灰条-TS-金刚网4cm全磁条侧开-95*205-灰条</v>
          </cell>
          <cell r="D2659" t="str">
            <v>居家布艺</v>
          </cell>
          <cell r="E2659" t="str">
            <v>是</v>
          </cell>
          <cell r="F2659" t="str">
            <v>否</v>
          </cell>
          <cell r="G2659" t="str">
            <v>95*205</v>
          </cell>
          <cell r="H2659" t="str">
            <v/>
          </cell>
          <cell r="I2659" t="str">
            <v/>
          </cell>
          <cell r="J2659" t="str">
            <v>件</v>
          </cell>
          <cell r="K2659" t="str">
            <v/>
          </cell>
          <cell r="L2659" t="str">
            <v/>
          </cell>
          <cell r="M2659" t="str">
            <v>19.00</v>
          </cell>
        </row>
        <row r="2660">
          <cell r="A2660" t="str">
            <v>CYS-TS-JGWQCTCK-95*210-灰条</v>
          </cell>
          <cell r="B2660" t="str">
            <v>TS-金刚网4cm全磁条侧开-95*210-灰条</v>
          </cell>
          <cell r="C2660" t="str">
            <v>CYS-TS-JGWQCTCK-95*210-灰条-TS-金刚网4cm全磁条侧开-95*210-灰条</v>
          </cell>
          <cell r="D2660" t="str">
            <v>居家布艺</v>
          </cell>
          <cell r="E2660" t="str">
            <v>是</v>
          </cell>
          <cell r="F2660" t="str">
            <v>否</v>
          </cell>
          <cell r="G2660" t="str">
            <v>95*210</v>
          </cell>
          <cell r="H2660" t="str">
            <v/>
          </cell>
          <cell r="I2660" t="str">
            <v/>
          </cell>
          <cell r="J2660" t="str">
            <v>件</v>
          </cell>
          <cell r="K2660" t="str">
            <v/>
          </cell>
          <cell r="L2660" t="str">
            <v/>
          </cell>
          <cell r="M2660" t="str">
            <v>19.00</v>
          </cell>
        </row>
        <row r="2661">
          <cell r="A2661" t="str">
            <v>CYS-TS-JGWQCTCK-95*215-灰条</v>
          </cell>
          <cell r="B2661" t="str">
            <v>TS-金刚网4cm全磁条侧开-95*215-灰条</v>
          </cell>
          <cell r="C2661" t="str">
            <v>CYS-TS-JGWQCTCK-95*215-灰条-TS-金刚网4cm全磁条侧开-95*215-灰条</v>
          </cell>
          <cell r="D2661" t="str">
            <v>居家布艺</v>
          </cell>
          <cell r="E2661" t="str">
            <v>是</v>
          </cell>
          <cell r="F2661" t="str">
            <v>否</v>
          </cell>
          <cell r="G2661" t="str">
            <v>95*215</v>
          </cell>
          <cell r="H2661" t="str">
            <v/>
          </cell>
          <cell r="I2661" t="str">
            <v/>
          </cell>
          <cell r="J2661" t="str">
            <v>件</v>
          </cell>
          <cell r="K2661" t="str">
            <v/>
          </cell>
          <cell r="L2661" t="str">
            <v/>
          </cell>
          <cell r="M2661" t="str">
            <v>19.00</v>
          </cell>
        </row>
        <row r="2662">
          <cell r="A2662" t="str">
            <v>CYS-TS-JGWQCTCK-95*220-灰条</v>
          </cell>
          <cell r="B2662" t="str">
            <v>TS-金刚网4cm全磁条侧开-95*220-灰条</v>
          </cell>
          <cell r="C2662" t="str">
            <v>CYS-TS-JGWQCTCK-95*220-灰条-TS-金刚网4cm全磁条侧开-95*220-灰条</v>
          </cell>
          <cell r="D2662" t="str">
            <v>居家布艺</v>
          </cell>
          <cell r="E2662" t="str">
            <v>是</v>
          </cell>
          <cell r="F2662" t="str">
            <v>否</v>
          </cell>
          <cell r="G2662" t="str">
            <v>95*220</v>
          </cell>
          <cell r="H2662" t="str">
            <v/>
          </cell>
          <cell r="I2662" t="str">
            <v/>
          </cell>
          <cell r="J2662" t="str">
            <v>件</v>
          </cell>
          <cell r="K2662" t="str">
            <v/>
          </cell>
          <cell r="L2662" t="str">
            <v/>
          </cell>
          <cell r="M2662" t="str">
            <v>19.00</v>
          </cell>
        </row>
        <row r="2663">
          <cell r="A2663" t="str">
            <v>CYS-TS-JGWQCTCK-100*200-灰条</v>
          </cell>
          <cell r="B2663" t="str">
            <v>TS-金刚网4cm全磁条侧开-100*200-灰条</v>
          </cell>
          <cell r="C2663" t="str">
            <v>CYS-TS-JGWQCTCK-100*200-灰条-TS-金刚网4cm全磁条侧开-100*200-灰条</v>
          </cell>
          <cell r="D2663" t="str">
            <v>居家布艺</v>
          </cell>
          <cell r="E2663" t="str">
            <v>是</v>
          </cell>
          <cell r="F2663" t="str">
            <v>否</v>
          </cell>
          <cell r="G2663" t="str">
            <v>100*200</v>
          </cell>
          <cell r="H2663" t="str">
            <v/>
          </cell>
          <cell r="I2663" t="str">
            <v/>
          </cell>
          <cell r="J2663" t="str">
            <v>件</v>
          </cell>
          <cell r="K2663" t="str">
            <v/>
          </cell>
          <cell r="L2663" t="str">
            <v/>
          </cell>
          <cell r="M2663" t="str">
            <v>19.00</v>
          </cell>
        </row>
        <row r="2664">
          <cell r="A2664" t="str">
            <v>CYS-TS-JGWQCTCK-100*205-灰条</v>
          </cell>
          <cell r="B2664" t="str">
            <v>TS-金刚网4cm全磁条侧开-100*205-灰条</v>
          </cell>
          <cell r="C2664" t="str">
            <v>CYS-TS-JGWQCTCK-100*205-灰条-TS-金刚网4cm全磁条侧开-100*205-灰条</v>
          </cell>
          <cell r="D2664" t="str">
            <v>居家布艺</v>
          </cell>
          <cell r="E2664" t="str">
            <v>是</v>
          </cell>
          <cell r="F2664" t="str">
            <v>否</v>
          </cell>
          <cell r="G2664" t="str">
            <v>100*205</v>
          </cell>
          <cell r="H2664" t="str">
            <v/>
          </cell>
          <cell r="I2664" t="str">
            <v/>
          </cell>
          <cell r="J2664" t="str">
            <v>件</v>
          </cell>
          <cell r="K2664" t="str">
            <v/>
          </cell>
          <cell r="L2664" t="str">
            <v/>
          </cell>
          <cell r="M2664" t="str">
            <v>19.00</v>
          </cell>
        </row>
        <row r="2665">
          <cell r="A2665" t="str">
            <v>CYS-TS-JGWQCTCK-100*210-灰条</v>
          </cell>
          <cell r="B2665" t="str">
            <v>TS-金刚网4cm全磁条侧开-100*210-灰条</v>
          </cell>
          <cell r="C2665" t="str">
            <v>CYS-TS-JGWQCTCK-100*210-灰条-TS-金刚网4cm全磁条侧开-100*210-灰条</v>
          </cell>
          <cell r="D2665" t="str">
            <v>居家布艺</v>
          </cell>
          <cell r="E2665" t="str">
            <v>是</v>
          </cell>
          <cell r="F2665" t="str">
            <v>否</v>
          </cell>
          <cell r="G2665" t="str">
            <v>100*210</v>
          </cell>
          <cell r="H2665" t="str">
            <v/>
          </cell>
          <cell r="I2665" t="str">
            <v/>
          </cell>
          <cell r="J2665" t="str">
            <v>件</v>
          </cell>
          <cell r="K2665" t="str">
            <v/>
          </cell>
          <cell r="L2665" t="str">
            <v/>
          </cell>
          <cell r="M2665" t="str">
            <v>19.00</v>
          </cell>
        </row>
        <row r="2666">
          <cell r="A2666" t="str">
            <v>CYS-TS-JGWQCTCK-100*215-灰条</v>
          </cell>
          <cell r="B2666" t="str">
            <v>TS-金刚网4cm全磁条侧开-100*215-灰条</v>
          </cell>
          <cell r="C2666" t="str">
            <v>CYS-TS-JGWQCTCK-100*215-灰条-TS-金刚网4cm全磁条侧开-100*215-灰条</v>
          </cell>
          <cell r="D2666" t="str">
            <v>居家布艺</v>
          </cell>
          <cell r="E2666" t="str">
            <v>是</v>
          </cell>
          <cell r="F2666" t="str">
            <v>否</v>
          </cell>
          <cell r="G2666" t="str">
            <v>100*215</v>
          </cell>
          <cell r="H2666" t="str">
            <v/>
          </cell>
          <cell r="I2666" t="str">
            <v/>
          </cell>
          <cell r="J2666" t="str">
            <v>件</v>
          </cell>
          <cell r="K2666" t="str">
            <v/>
          </cell>
          <cell r="L2666" t="str">
            <v/>
          </cell>
          <cell r="M2666" t="str">
            <v>19.00</v>
          </cell>
        </row>
        <row r="2667">
          <cell r="A2667" t="str">
            <v>CYS-TS-JGWQCTCK-100*220-灰条</v>
          </cell>
          <cell r="B2667" t="str">
            <v>TS-金刚网4cm全磁条侧开-100*220-灰条</v>
          </cell>
          <cell r="C2667" t="str">
            <v>CYS-TS-JGWQCTCK-100*220-灰条-TS-金刚网4cm全磁条侧开-100*220-灰条</v>
          </cell>
          <cell r="D2667" t="str">
            <v>居家布艺</v>
          </cell>
          <cell r="E2667" t="str">
            <v>是</v>
          </cell>
          <cell r="F2667" t="str">
            <v>否</v>
          </cell>
          <cell r="G2667" t="str">
            <v>100*220</v>
          </cell>
          <cell r="H2667" t="str">
            <v/>
          </cell>
          <cell r="I2667" t="str">
            <v/>
          </cell>
          <cell r="J2667" t="str">
            <v>件</v>
          </cell>
          <cell r="K2667" t="str">
            <v/>
          </cell>
          <cell r="L2667" t="str">
            <v/>
          </cell>
          <cell r="M2667" t="str">
            <v>19.00</v>
          </cell>
        </row>
        <row r="2668">
          <cell r="A2668" t="str">
            <v>CYS-TS-JGWQCTCK-100*230-灰条</v>
          </cell>
          <cell r="B2668" t="str">
            <v>TS-金刚网4cm全磁条侧开-100*230-灰条</v>
          </cell>
          <cell r="C2668" t="str">
            <v>CYS-TS-JGWQCTCK-100*230-灰条-TS-金刚网4cm全磁条侧开-100*230-灰条</v>
          </cell>
          <cell r="D2668" t="str">
            <v>居家布艺</v>
          </cell>
          <cell r="E2668" t="str">
            <v>是</v>
          </cell>
          <cell r="F2668" t="str">
            <v>否</v>
          </cell>
          <cell r="G2668" t="str">
            <v>100*230</v>
          </cell>
          <cell r="H2668" t="str">
            <v/>
          </cell>
          <cell r="I2668" t="str">
            <v/>
          </cell>
          <cell r="J2668" t="str">
            <v>件</v>
          </cell>
          <cell r="K2668" t="str">
            <v/>
          </cell>
          <cell r="L2668" t="str">
            <v/>
          </cell>
          <cell r="M2668" t="str">
            <v>20.00</v>
          </cell>
        </row>
        <row r="2669">
          <cell r="A2669" t="str">
            <v>CYS-TS-JGWQCTCK-100*240-灰条</v>
          </cell>
          <cell r="B2669" t="str">
            <v>TS-金刚网4cm全磁条侧开-100*240-灰条</v>
          </cell>
          <cell r="C2669" t="str">
            <v>CYS-TS-JGWQCTCK-100*240-灰条-TS-金刚网4cm全磁条侧开-100*240-灰条</v>
          </cell>
          <cell r="D2669" t="str">
            <v>居家布艺</v>
          </cell>
          <cell r="E2669" t="str">
            <v>是</v>
          </cell>
          <cell r="F2669" t="str">
            <v>否</v>
          </cell>
          <cell r="G2669" t="str">
            <v>100*240</v>
          </cell>
          <cell r="H2669" t="str">
            <v/>
          </cell>
          <cell r="I2669" t="str">
            <v/>
          </cell>
          <cell r="J2669" t="str">
            <v>件</v>
          </cell>
          <cell r="K2669" t="str">
            <v/>
          </cell>
          <cell r="L2669" t="str">
            <v/>
          </cell>
          <cell r="M2669" t="str">
            <v>21.00</v>
          </cell>
        </row>
        <row r="2670">
          <cell r="A2670" t="str">
            <v>CYS-TS-JGWQCTCK-105*205-灰条</v>
          </cell>
          <cell r="B2670" t="str">
            <v>TS-金刚网4cm全磁条侧开-105*205-灰条</v>
          </cell>
          <cell r="C2670" t="str">
            <v>CYS-TS-JGWQCTCK-105*205-灰条-TS-金刚网4cm全磁条侧开-105*205-灰条</v>
          </cell>
          <cell r="D2670" t="str">
            <v>居家布艺</v>
          </cell>
          <cell r="E2670" t="str">
            <v>是</v>
          </cell>
          <cell r="F2670" t="str">
            <v>否</v>
          </cell>
          <cell r="G2670" t="str">
            <v>105*205</v>
          </cell>
          <cell r="H2670" t="str">
            <v/>
          </cell>
          <cell r="I2670" t="str">
            <v/>
          </cell>
          <cell r="J2670" t="str">
            <v>件</v>
          </cell>
          <cell r="K2670" t="str">
            <v/>
          </cell>
          <cell r="L2670" t="str">
            <v/>
          </cell>
          <cell r="M2670" t="str">
            <v>20.00</v>
          </cell>
        </row>
        <row r="2671">
          <cell r="A2671" t="str">
            <v>CYS-TS-JGWQCTCK-105*210-灰条</v>
          </cell>
          <cell r="B2671" t="str">
            <v>TS-金刚网4cm全磁条侧开-105*210-灰条</v>
          </cell>
          <cell r="C2671" t="str">
            <v>CYS-TS-JGWQCTCK-105*210-灰条-TS-金刚网4cm全磁条侧开-105*210-灰条</v>
          </cell>
          <cell r="D2671" t="str">
            <v>居家布艺</v>
          </cell>
          <cell r="E2671" t="str">
            <v>是</v>
          </cell>
          <cell r="F2671" t="str">
            <v>否</v>
          </cell>
          <cell r="G2671" t="str">
            <v>105*210</v>
          </cell>
          <cell r="H2671" t="str">
            <v/>
          </cell>
          <cell r="I2671" t="str">
            <v/>
          </cell>
          <cell r="J2671" t="str">
            <v>件</v>
          </cell>
          <cell r="K2671" t="str">
            <v/>
          </cell>
          <cell r="L2671" t="str">
            <v/>
          </cell>
          <cell r="M2671" t="str">
            <v>20.00</v>
          </cell>
        </row>
        <row r="2672">
          <cell r="A2672" t="str">
            <v>CYS-TS-JGWQCTCK-105*220-灰条</v>
          </cell>
          <cell r="B2672" t="str">
            <v>TS-金刚网4cm全磁条侧开-105*220-灰条</v>
          </cell>
          <cell r="C2672" t="str">
            <v>CYS-TS-JGWQCTCK-105*220-灰条-TS-金刚网4cm全磁条侧开-105*220-灰条</v>
          </cell>
          <cell r="D2672" t="str">
            <v>居家布艺</v>
          </cell>
          <cell r="E2672" t="str">
            <v>是</v>
          </cell>
          <cell r="F2672" t="str">
            <v>否</v>
          </cell>
          <cell r="G2672" t="str">
            <v>105*220</v>
          </cell>
          <cell r="H2672" t="str">
            <v/>
          </cell>
          <cell r="I2672" t="str">
            <v/>
          </cell>
          <cell r="J2672" t="str">
            <v>件</v>
          </cell>
          <cell r="K2672" t="str">
            <v/>
          </cell>
          <cell r="L2672" t="str">
            <v/>
          </cell>
          <cell r="M2672" t="str">
            <v>20.00</v>
          </cell>
        </row>
        <row r="2673">
          <cell r="A2673" t="str">
            <v>CYS-TS-JGWQCTCK-110*200-灰条</v>
          </cell>
          <cell r="B2673" t="str">
            <v>TS-金刚网4cm全磁条侧开-110*200-灰条</v>
          </cell>
          <cell r="C2673" t="str">
            <v>CYS-TS-JGWQCTCK-110*200-灰条-TS-金刚网4cm全磁条侧开-110*200-灰条</v>
          </cell>
          <cell r="D2673" t="str">
            <v>居家布艺</v>
          </cell>
          <cell r="E2673" t="str">
            <v>是</v>
          </cell>
          <cell r="F2673" t="str">
            <v>否</v>
          </cell>
          <cell r="G2673" t="str">
            <v>110*200</v>
          </cell>
          <cell r="H2673" t="str">
            <v/>
          </cell>
          <cell r="I2673" t="str">
            <v/>
          </cell>
          <cell r="J2673" t="str">
            <v>件</v>
          </cell>
          <cell r="K2673" t="str">
            <v/>
          </cell>
          <cell r="L2673" t="str">
            <v/>
          </cell>
          <cell r="M2673" t="str">
            <v>20.00</v>
          </cell>
        </row>
        <row r="2674">
          <cell r="A2674" t="str">
            <v>CYS-TS-JGWQCTCK-110*210-灰条</v>
          </cell>
          <cell r="B2674" t="str">
            <v>TS-金刚网4cm全磁条侧开-110*210-灰条</v>
          </cell>
          <cell r="C2674" t="str">
            <v>CYS-TS-JGWQCTCK-110*210-灰条-TS-金刚网4cm全磁条侧开-110*210-灰条</v>
          </cell>
          <cell r="D2674" t="str">
            <v>居家布艺</v>
          </cell>
          <cell r="E2674" t="str">
            <v>是</v>
          </cell>
          <cell r="F2674" t="str">
            <v>否</v>
          </cell>
          <cell r="G2674" t="str">
            <v>110*210</v>
          </cell>
          <cell r="H2674" t="str">
            <v/>
          </cell>
          <cell r="I2674" t="str">
            <v/>
          </cell>
          <cell r="J2674" t="str">
            <v>件</v>
          </cell>
          <cell r="K2674" t="str">
            <v/>
          </cell>
          <cell r="L2674" t="str">
            <v/>
          </cell>
          <cell r="M2674" t="str">
            <v>20.00</v>
          </cell>
        </row>
        <row r="2675">
          <cell r="A2675" t="str">
            <v>CYS-TS-JGWQCTCK-110*220-灰条</v>
          </cell>
          <cell r="B2675" t="str">
            <v>TS-金刚网4cm全磁条侧开-110*220-灰条</v>
          </cell>
          <cell r="C2675" t="str">
            <v>CYS-TS-JGWQCTCK-110*220-灰条-TS-金刚网4cm全磁条侧开-110*220-灰条</v>
          </cell>
          <cell r="D2675" t="str">
            <v>居家布艺</v>
          </cell>
          <cell r="E2675" t="str">
            <v>是</v>
          </cell>
          <cell r="F2675" t="str">
            <v>否</v>
          </cell>
          <cell r="G2675" t="str">
            <v>110*220</v>
          </cell>
          <cell r="H2675" t="str">
            <v/>
          </cell>
          <cell r="I2675" t="str">
            <v/>
          </cell>
          <cell r="J2675" t="str">
            <v>件</v>
          </cell>
          <cell r="K2675" t="str">
            <v/>
          </cell>
          <cell r="L2675" t="str">
            <v/>
          </cell>
          <cell r="M2675" t="str">
            <v>20.00</v>
          </cell>
        </row>
        <row r="2676">
          <cell r="A2676" t="str">
            <v>CYS-TS-JGWQCTCK-110*230-灰条</v>
          </cell>
          <cell r="B2676" t="str">
            <v>TS-金刚网4cm全磁条侧开-110*230-灰条</v>
          </cell>
          <cell r="C2676" t="str">
            <v>CYS-TS-JGWQCTCK-110*230-灰条-TS-金刚网4cm全磁条侧开-110*230-灰条</v>
          </cell>
          <cell r="D2676" t="str">
            <v>居家布艺</v>
          </cell>
          <cell r="E2676" t="str">
            <v>是</v>
          </cell>
          <cell r="F2676" t="str">
            <v>否</v>
          </cell>
          <cell r="G2676" t="str">
            <v>110*230</v>
          </cell>
          <cell r="H2676" t="str">
            <v/>
          </cell>
          <cell r="I2676" t="str">
            <v/>
          </cell>
          <cell r="J2676" t="str">
            <v>件</v>
          </cell>
          <cell r="K2676" t="str">
            <v/>
          </cell>
          <cell r="L2676" t="str">
            <v/>
          </cell>
          <cell r="M2676" t="str">
            <v>21.00</v>
          </cell>
        </row>
        <row r="2677">
          <cell r="A2677" t="str">
            <v>CYS-TS-JGWQCTCK-110*240-灰条</v>
          </cell>
          <cell r="B2677" t="str">
            <v>TS-金刚网4cm全磁条侧开-110*240-灰条</v>
          </cell>
          <cell r="C2677" t="str">
            <v>CYS-TS-JGWQCTCK-110*240-灰条-TS-金刚网4cm全磁条侧开-110*240-灰条</v>
          </cell>
          <cell r="D2677" t="str">
            <v>居家布艺</v>
          </cell>
          <cell r="E2677" t="str">
            <v>是</v>
          </cell>
          <cell r="F2677" t="str">
            <v>否</v>
          </cell>
          <cell r="G2677" t="str">
            <v>110*240</v>
          </cell>
          <cell r="H2677" t="str">
            <v/>
          </cell>
          <cell r="I2677" t="str">
            <v/>
          </cell>
          <cell r="J2677" t="str">
            <v>件</v>
          </cell>
          <cell r="K2677" t="str">
            <v/>
          </cell>
          <cell r="L2677" t="str">
            <v/>
          </cell>
          <cell r="M2677" t="str">
            <v>22.00</v>
          </cell>
        </row>
        <row r="2678">
          <cell r="A2678" t="str">
            <v>CYS-TS-JGWQCTCK-120*200-灰条</v>
          </cell>
          <cell r="B2678" t="str">
            <v>TS-金刚网4cm全磁条侧开-120*200-灰条</v>
          </cell>
          <cell r="C2678" t="str">
            <v>CYS-TS-JGWQCTCK-120*200-灰条-TS-金刚网4cm全磁条侧开-120*200-灰条</v>
          </cell>
          <cell r="D2678" t="str">
            <v>居家布艺</v>
          </cell>
          <cell r="E2678" t="str">
            <v>是</v>
          </cell>
          <cell r="F2678" t="str">
            <v>否</v>
          </cell>
          <cell r="G2678" t="str">
            <v>120*200</v>
          </cell>
          <cell r="H2678" t="str">
            <v/>
          </cell>
          <cell r="I2678" t="str">
            <v/>
          </cell>
          <cell r="J2678" t="str">
            <v>件</v>
          </cell>
          <cell r="K2678" t="str">
            <v/>
          </cell>
          <cell r="L2678" t="str">
            <v/>
          </cell>
          <cell r="M2678" t="str">
            <v>21.00</v>
          </cell>
        </row>
        <row r="2679">
          <cell r="A2679" t="str">
            <v>CYS-TS-JGWQCTCK-120*210-灰条</v>
          </cell>
          <cell r="B2679" t="str">
            <v>TS-金刚网4cm全磁条侧开-120*210-灰条</v>
          </cell>
          <cell r="C2679" t="str">
            <v>CYS-TS-JGWQCTCK-120*210-灰条-TS-金刚网4cm全磁条侧开-120*210-灰条</v>
          </cell>
          <cell r="D2679" t="str">
            <v>居家布艺</v>
          </cell>
          <cell r="E2679" t="str">
            <v>是</v>
          </cell>
          <cell r="F2679" t="str">
            <v>否</v>
          </cell>
          <cell r="G2679" t="str">
            <v>120*210</v>
          </cell>
          <cell r="H2679" t="str">
            <v/>
          </cell>
          <cell r="I2679" t="str">
            <v/>
          </cell>
          <cell r="J2679" t="str">
            <v>件</v>
          </cell>
          <cell r="K2679" t="str">
            <v/>
          </cell>
          <cell r="L2679" t="str">
            <v/>
          </cell>
          <cell r="M2679" t="str">
            <v>21.00</v>
          </cell>
        </row>
        <row r="2680">
          <cell r="A2680" t="str">
            <v>CYS-TS-JGWQCTCK-120*220-灰条</v>
          </cell>
          <cell r="B2680" t="str">
            <v>TS-金刚网4cm全磁条侧开-120*220-灰条</v>
          </cell>
          <cell r="C2680" t="str">
            <v>CYS-TS-JGWQCTCK-120*220-灰条-TS-金刚网4cm全磁条侧开-120*220-灰条</v>
          </cell>
          <cell r="D2680" t="str">
            <v>居家布艺</v>
          </cell>
          <cell r="E2680" t="str">
            <v>是</v>
          </cell>
          <cell r="F2680" t="str">
            <v>否</v>
          </cell>
          <cell r="G2680" t="str">
            <v>120*220</v>
          </cell>
          <cell r="H2680" t="str">
            <v/>
          </cell>
          <cell r="I2680" t="str">
            <v/>
          </cell>
          <cell r="J2680" t="str">
            <v>件</v>
          </cell>
          <cell r="K2680" t="str">
            <v/>
          </cell>
          <cell r="L2680" t="str">
            <v/>
          </cell>
          <cell r="M2680" t="str">
            <v>21.00</v>
          </cell>
        </row>
        <row r="2681">
          <cell r="A2681" t="str">
            <v>CYS-TS-JGWQCTCK-120*230-灰条</v>
          </cell>
          <cell r="B2681" t="str">
            <v>TS-金刚网4cm全磁条侧开-120*230-灰条</v>
          </cell>
          <cell r="C2681" t="str">
            <v>CYS-TS-JGWQCTCK-120*230-灰条-TS-金刚网4cm全磁条侧开-120*230-灰条</v>
          </cell>
          <cell r="D2681" t="str">
            <v>居家布艺</v>
          </cell>
          <cell r="E2681" t="str">
            <v>是</v>
          </cell>
          <cell r="F2681" t="str">
            <v>否</v>
          </cell>
          <cell r="G2681" t="str">
            <v>120*230</v>
          </cell>
          <cell r="H2681" t="str">
            <v/>
          </cell>
          <cell r="I2681" t="str">
            <v/>
          </cell>
          <cell r="J2681" t="str">
            <v>件</v>
          </cell>
          <cell r="K2681" t="str">
            <v/>
          </cell>
          <cell r="L2681" t="str">
            <v/>
          </cell>
          <cell r="M2681" t="str">
            <v>22.00</v>
          </cell>
        </row>
        <row r="2682">
          <cell r="A2682" t="str">
            <v>CYS-TS-JGWQCTCK-120*240-灰条</v>
          </cell>
          <cell r="B2682" t="str">
            <v>TS-金刚网4cm全磁条侧开-120*240-灰条</v>
          </cell>
          <cell r="C2682" t="str">
            <v>CYS-TS-JGWQCTCK-120*240-灰条-TS-金刚网4cm全磁条侧开-120*240-灰条</v>
          </cell>
          <cell r="D2682" t="str">
            <v>居家布艺</v>
          </cell>
          <cell r="E2682" t="str">
            <v>是</v>
          </cell>
          <cell r="F2682" t="str">
            <v>否</v>
          </cell>
          <cell r="G2682" t="str">
            <v>120*240</v>
          </cell>
          <cell r="H2682" t="str">
            <v/>
          </cell>
          <cell r="I2682" t="str">
            <v/>
          </cell>
          <cell r="J2682" t="str">
            <v>件</v>
          </cell>
          <cell r="K2682" t="str">
            <v/>
          </cell>
          <cell r="L2682" t="str">
            <v/>
          </cell>
          <cell r="M2682" t="str">
            <v>23.00</v>
          </cell>
        </row>
        <row r="2683">
          <cell r="A2683" t="str">
            <v>CYS-TS-JGWQCTCK-70*200-咖条</v>
          </cell>
          <cell r="B2683" t="str">
            <v>TS-金刚网4cm全磁条侧开-70*200-咖条</v>
          </cell>
          <cell r="C2683" t="str">
            <v>CYS-TS-JGWQCTCK-70*200-咖条-TS-金刚网4cm全磁条侧开-70*200-咖条</v>
          </cell>
          <cell r="D2683" t="str">
            <v>居家布艺</v>
          </cell>
          <cell r="E2683" t="str">
            <v>是</v>
          </cell>
          <cell r="F2683" t="str">
            <v>否</v>
          </cell>
          <cell r="G2683" t="str">
            <v>70*200</v>
          </cell>
          <cell r="H2683" t="str">
            <v/>
          </cell>
          <cell r="I2683" t="str">
            <v/>
          </cell>
          <cell r="J2683" t="str">
            <v>件</v>
          </cell>
          <cell r="K2683" t="str">
            <v/>
          </cell>
          <cell r="L2683" t="str">
            <v/>
          </cell>
          <cell r="M2683" t="str">
            <v>19.00</v>
          </cell>
        </row>
        <row r="2684">
          <cell r="A2684" t="str">
            <v>CYS-TS-JGWQCTCK-80*190-咖条</v>
          </cell>
          <cell r="B2684" t="str">
            <v>TS-金刚网4cm全磁条侧开-80*190-咖条</v>
          </cell>
          <cell r="C2684" t="str">
            <v>CYS-TS-JGWQCTCK-80*190-咖条-TS-金刚网4cm全磁条侧开-80*190-咖条</v>
          </cell>
          <cell r="D2684" t="str">
            <v>居家布艺</v>
          </cell>
          <cell r="E2684" t="str">
            <v>是</v>
          </cell>
          <cell r="F2684" t="str">
            <v>否</v>
          </cell>
          <cell r="G2684" t="str">
            <v>80*190</v>
          </cell>
          <cell r="H2684" t="str">
            <v/>
          </cell>
          <cell r="I2684" t="str">
            <v/>
          </cell>
          <cell r="J2684" t="str">
            <v>件</v>
          </cell>
          <cell r="K2684" t="str">
            <v/>
          </cell>
          <cell r="L2684" t="str">
            <v/>
          </cell>
          <cell r="M2684" t="str">
            <v>19.00</v>
          </cell>
        </row>
        <row r="2685">
          <cell r="A2685" t="str">
            <v>CYS-TS-JGWQCTCK-80*195-咖条</v>
          </cell>
          <cell r="B2685" t="str">
            <v>TS-金刚网4cm全磁条侧开-80*195-咖条</v>
          </cell>
          <cell r="C2685" t="str">
            <v>CYS-TS-JGWQCTCK-80*195-咖条-TS-金刚网4cm全磁条侧开-80*195-咖条</v>
          </cell>
          <cell r="D2685" t="str">
            <v>居家布艺</v>
          </cell>
          <cell r="E2685" t="str">
            <v>是</v>
          </cell>
          <cell r="F2685" t="str">
            <v>否</v>
          </cell>
          <cell r="G2685" t="str">
            <v>80*195</v>
          </cell>
          <cell r="H2685" t="str">
            <v/>
          </cell>
          <cell r="I2685" t="str">
            <v/>
          </cell>
          <cell r="J2685" t="str">
            <v>件</v>
          </cell>
          <cell r="K2685" t="str">
            <v/>
          </cell>
          <cell r="L2685" t="str">
            <v/>
          </cell>
          <cell r="M2685" t="str">
            <v>19.00</v>
          </cell>
        </row>
        <row r="2686">
          <cell r="A2686" t="str">
            <v>CYS-TS-JGWQCTCK-80*200-咖条</v>
          </cell>
          <cell r="B2686" t="str">
            <v>TS-金刚网4cm全磁条侧开-80*200-咖条</v>
          </cell>
          <cell r="C2686" t="str">
            <v>CYS-TS-JGWQCTCK-80*200-咖条-TS-金刚网4cm全磁条侧开-80*200-咖条</v>
          </cell>
          <cell r="D2686" t="str">
            <v>居家布艺</v>
          </cell>
          <cell r="E2686" t="str">
            <v>是</v>
          </cell>
          <cell r="F2686" t="str">
            <v>否</v>
          </cell>
          <cell r="G2686" t="str">
            <v>80*200</v>
          </cell>
          <cell r="H2686" t="str">
            <v/>
          </cell>
          <cell r="I2686" t="str">
            <v/>
          </cell>
          <cell r="J2686" t="str">
            <v>件</v>
          </cell>
          <cell r="K2686" t="str">
            <v/>
          </cell>
          <cell r="L2686" t="str">
            <v/>
          </cell>
          <cell r="M2686" t="str">
            <v>19.00</v>
          </cell>
        </row>
        <row r="2687">
          <cell r="A2687" t="str">
            <v>CYS-TS-JGWQCTCK-80*205-咖条</v>
          </cell>
          <cell r="B2687" t="str">
            <v>TS-金刚网4cm全磁条侧开-80*205-咖条</v>
          </cell>
          <cell r="C2687" t="str">
            <v>CYS-TS-JGWQCTCK-80*205-咖条-TS-金刚网4cm全磁条侧开-80*205-咖条</v>
          </cell>
          <cell r="D2687" t="str">
            <v>居家布艺</v>
          </cell>
          <cell r="E2687" t="str">
            <v>是</v>
          </cell>
          <cell r="F2687" t="str">
            <v>否</v>
          </cell>
          <cell r="G2687" t="str">
            <v>80*205</v>
          </cell>
          <cell r="H2687" t="str">
            <v/>
          </cell>
          <cell r="I2687" t="str">
            <v/>
          </cell>
          <cell r="J2687" t="str">
            <v>件</v>
          </cell>
          <cell r="K2687" t="str">
            <v/>
          </cell>
          <cell r="L2687" t="str">
            <v/>
          </cell>
          <cell r="M2687" t="str">
            <v>19.00</v>
          </cell>
        </row>
        <row r="2688">
          <cell r="A2688" t="str">
            <v>CYS-TS-JGWQCTCK-80*210-咖条</v>
          </cell>
          <cell r="B2688" t="str">
            <v>TS-金刚网4cm全磁条侧开-80*210-咖条</v>
          </cell>
          <cell r="C2688" t="str">
            <v>CYS-TS-JGWQCTCK-80*210-咖条-TS-金刚网4cm全磁条侧开-80*210-咖条</v>
          </cell>
          <cell r="D2688" t="str">
            <v>居家布艺</v>
          </cell>
          <cell r="E2688" t="str">
            <v>是</v>
          </cell>
          <cell r="F2688" t="str">
            <v>否</v>
          </cell>
          <cell r="G2688" t="str">
            <v>80*210</v>
          </cell>
          <cell r="H2688" t="str">
            <v/>
          </cell>
          <cell r="I2688" t="str">
            <v/>
          </cell>
          <cell r="J2688" t="str">
            <v>件</v>
          </cell>
          <cell r="K2688" t="str">
            <v/>
          </cell>
          <cell r="L2688" t="str">
            <v/>
          </cell>
          <cell r="M2688" t="str">
            <v>19.00</v>
          </cell>
        </row>
        <row r="2689">
          <cell r="A2689" t="str">
            <v>CYS-TS-JGWQCTCK-80*215-咖条</v>
          </cell>
          <cell r="B2689" t="str">
            <v>TS-金刚网4cm全磁条侧开-80*215-咖条</v>
          </cell>
          <cell r="C2689" t="str">
            <v>CYS-TS-JGWQCTCK-80*215-咖条-TS-金刚网4cm全磁条侧开-80*215-咖条</v>
          </cell>
          <cell r="D2689" t="str">
            <v>居家布艺</v>
          </cell>
          <cell r="E2689" t="str">
            <v>是</v>
          </cell>
          <cell r="F2689" t="str">
            <v>否</v>
          </cell>
          <cell r="G2689" t="str">
            <v>80*215</v>
          </cell>
          <cell r="H2689" t="str">
            <v/>
          </cell>
          <cell r="I2689" t="str">
            <v/>
          </cell>
          <cell r="J2689" t="str">
            <v>件</v>
          </cell>
          <cell r="K2689" t="str">
            <v/>
          </cell>
          <cell r="L2689" t="str">
            <v/>
          </cell>
          <cell r="M2689" t="str">
            <v>19.00</v>
          </cell>
        </row>
        <row r="2690">
          <cell r="A2690" t="str">
            <v>CYS-TS-JGWQCTCK-80*220-咖条</v>
          </cell>
          <cell r="B2690" t="str">
            <v>TS-金刚网4cm全磁条侧开-80*220-咖条</v>
          </cell>
          <cell r="C2690" t="str">
            <v>CYS-TS-JGWQCTCK-80*220-咖条-TS-金刚网4cm全磁条侧开-80*220-咖条</v>
          </cell>
          <cell r="D2690" t="str">
            <v>居家布艺</v>
          </cell>
          <cell r="E2690" t="str">
            <v>是</v>
          </cell>
          <cell r="F2690" t="str">
            <v>否</v>
          </cell>
          <cell r="G2690" t="str">
            <v>80*220</v>
          </cell>
          <cell r="H2690" t="str">
            <v/>
          </cell>
          <cell r="I2690" t="str">
            <v/>
          </cell>
          <cell r="J2690" t="str">
            <v>件</v>
          </cell>
          <cell r="K2690" t="str">
            <v/>
          </cell>
          <cell r="L2690" t="str">
            <v/>
          </cell>
          <cell r="M2690" t="str">
            <v>19.00</v>
          </cell>
        </row>
        <row r="2691">
          <cell r="A2691" t="str">
            <v>CYS-TS-JGWQCTCK-85*190-咖条</v>
          </cell>
          <cell r="B2691" t="str">
            <v>TS-金刚网4cm全磁条侧开-85*190-咖条</v>
          </cell>
          <cell r="C2691" t="str">
            <v>CYS-TS-JGWQCTCK-85*190-咖条-TS-金刚网4cm全磁条侧开-85*190-咖条</v>
          </cell>
          <cell r="D2691" t="str">
            <v>居家布艺</v>
          </cell>
          <cell r="E2691" t="str">
            <v>是</v>
          </cell>
          <cell r="F2691" t="str">
            <v>否</v>
          </cell>
          <cell r="G2691" t="str">
            <v>85*190</v>
          </cell>
          <cell r="H2691" t="str">
            <v/>
          </cell>
          <cell r="I2691" t="str">
            <v/>
          </cell>
          <cell r="J2691" t="str">
            <v>件</v>
          </cell>
          <cell r="K2691" t="str">
            <v/>
          </cell>
          <cell r="L2691" t="str">
            <v/>
          </cell>
          <cell r="M2691" t="str">
            <v>19.00</v>
          </cell>
        </row>
        <row r="2692">
          <cell r="A2692" t="str">
            <v>CYS-TS-JGWQCTCK-85*195-咖条</v>
          </cell>
          <cell r="B2692" t="str">
            <v>TS-金刚网4cm全磁条侧开-85*195-咖条</v>
          </cell>
          <cell r="C2692" t="str">
            <v>CYS-TS-JGWQCTCK-85*195-咖条-TS-金刚网4cm全磁条侧开-85*195-咖条</v>
          </cell>
          <cell r="D2692" t="str">
            <v>居家布艺</v>
          </cell>
          <cell r="E2692" t="str">
            <v>是</v>
          </cell>
          <cell r="F2692" t="str">
            <v>否</v>
          </cell>
          <cell r="G2692" t="str">
            <v>85*195</v>
          </cell>
          <cell r="H2692" t="str">
            <v/>
          </cell>
          <cell r="I2692" t="str">
            <v/>
          </cell>
          <cell r="J2692" t="str">
            <v>件</v>
          </cell>
          <cell r="K2692" t="str">
            <v/>
          </cell>
          <cell r="L2692" t="str">
            <v/>
          </cell>
          <cell r="M2692" t="str">
            <v>19.00</v>
          </cell>
        </row>
        <row r="2693">
          <cell r="A2693" t="str">
            <v>CYS-TS-JGWQCTCK-85*200-咖条</v>
          </cell>
          <cell r="B2693" t="str">
            <v>TS-金刚网4cm全磁条侧开-85*200-咖条</v>
          </cell>
          <cell r="C2693" t="str">
            <v>CYS-TS-JGWQCTCK-85*200-咖条-TS-金刚网4cm全磁条侧开-85*200-咖条</v>
          </cell>
          <cell r="D2693" t="str">
            <v>居家布艺</v>
          </cell>
          <cell r="E2693" t="str">
            <v>是</v>
          </cell>
          <cell r="F2693" t="str">
            <v>否</v>
          </cell>
          <cell r="G2693" t="str">
            <v>85*200</v>
          </cell>
          <cell r="H2693" t="str">
            <v/>
          </cell>
          <cell r="I2693" t="str">
            <v/>
          </cell>
          <cell r="J2693" t="str">
            <v>件</v>
          </cell>
          <cell r="K2693" t="str">
            <v/>
          </cell>
          <cell r="L2693" t="str">
            <v/>
          </cell>
          <cell r="M2693" t="str">
            <v>19.00</v>
          </cell>
        </row>
        <row r="2694">
          <cell r="A2694" t="str">
            <v>CYS-TS-JGWQCTCK-85*205-咖条</v>
          </cell>
          <cell r="B2694" t="str">
            <v>TS-金刚网4cm全磁条侧开-85*205-咖条</v>
          </cell>
          <cell r="C2694" t="str">
            <v>CYS-TS-JGWQCTCK-85*205-咖条-TS-金刚网4cm全磁条侧开-85*205-咖条</v>
          </cell>
          <cell r="D2694" t="str">
            <v>居家布艺</v>
          </cell>
          <cell r="E2694" t="str">
            <v>是</v>
          </cell>
          <cell r="F2694" t="str">
            <v>否</v>
          </cell>
          <cell r="G2694" t="str">
            <v>85*205</v>
          </cell>
          <cell r="H2694" t="str">
            <v/>
          </cell>
          <cell r="I2694" t="str">
            <v/>
          </cell>
          <cell r="J2694" t="str">
            <v>件</v>
          </cell>
          <cell r="K2694" t="str">
            <v/>
          </cell>
          <cell r="L2694" t="str">
            <v/>
          </cell>
          <cell r="M2694" t="str">
            <v>19.00</v>
          </cell>
        </row>
        <row r="2695">
          <cell r="A2695" t="str">
            <v>CYS-TS-JGWQCTCK-85*210-咖条</v>
          </cell>
          <cell r="B2695" t="str">
            <v>TS-金刚网4cm全磁条侧开-85*210-咖条</v>
          </cell>
          <cell r="C2695" t="str">
            <v>CYS-TS-JGWQCTCK-85*210-咖条-TS-金刚网4cm全磁条侧开-85*210-咖条</v>
          </cell>
          <cell r="D2695" t="str">
            <v>居家布艺</v>
          </cell>
          <cell r="E2695" t="str">
            <v>是</v>
          </cell>
          <cell r="F2695" t="str">
            <v>否</v>
          </cell>
          <cell r="G2695" t="str">
            <v>85*210</v>
          </cell>
          <cell r="H2695" t="str">
            <v/>
          </cell>
          <cell r="I2695" t="str">
            <v/>
          </cell>
          <cell r="J2695" t="str">
            <v>件</v>
          </cell>
          <cell r="K2695" t="str">
            <v/>
          </cell>
          <cell r="L2695" t="str">
            <v/>
          </cell>
          <cell r="M2695" t="str">
            <v>19.00</v>
          </cell>
        </row>
        <row r="2696">
          <cell r="A2696" t="str">
            <v>CYS-TS-JGWQCTCK-85*215-咖条</v>
          </cell>
          <cell r="B2696" t="str">
            <v>TS-金刚网4cm全磁条侧开-85*215-咖条</v>
          </cell>
          <cell r="C2696" t="str">
            <v>CYS-TS-JGWQCTCK-85*215-咖条-TS-金刚网4cm全磁条侧开-85*215-咖条</v>
          </cell>
          <cell r="D2696" t="str">
            <v>居家布艺</v>
          </cell>
          <cell r="E2696" t="str">
            <v>是</v>
          </cell>
          <cell r="F2696" t="str">
            <v>否</v>
          </cell>
          <cell r="G2696" t="str">
            <v>85*215</v>
          </cell>
          <cell r="H2696" t="str">
            <v/>
          </cell>
          <cell r="I2696" t="str">
            <v/>
          </cell>
          <cell r="J2696" t="str">
            <v>件</v>
          </cell>
          <cell r="K2696" t="str">
            <v/>
          </cell>
          <cell r="L2696" t="str">
            <v/>
          </cell>
          <cell r="M2696" t="str">
            <v>19.00</v>
          </cell>
        </row>
        <row r="2697">
          <cell r="A2697" t="str">
            <v>CYS-TS-JGWQCTCK-85*220-咖条</v>
          </cell>
          <cell r="B2697" t="str">
            <v>TS-金刚网4cm全磁条侧开-85*220-咖条</v>
          </cell>
          <cell r="C2697" t="str">
            <v>CYS-TS-JGWQCTCK-85*220-咖条-TS-金刚网4cm全磁条侧开-85*220-咖条</v>
          </cell>
          <cell r="D2697" t="str">
            <v>居家布艺</v>
          </cell>
          <cell r="E2697" t="str">
            <v>是</v>
          </cell>
          <cell r="F2697" t="str">
            <v>否</v>
          </cell>
          <cell r="G2697" t="str">
            <v>85*220</v>
          </cell>
          <cell r="H2697" t="str">
            <v/>
          </cell>
          <cell r="I2697" t="str">
            <v/>
          </cell>
          <cell r="J2697" t="str">
            <v>件</v>
          </cell>
          <cell r="K2697" t="str">
            <v/>
          </cell>
          <cell r="L2697" t="str">
            <v/>
          </cell>
          <cell r="M2697" t="str">
            <v>19.00</v>
          </cell>
        </row>
        <row r="2698">
          <cell r="A2698" t="str">
            <v>CYS-TS-JGWQCTCK-90*190-咖条</v>
          </cell>
          <cell r="B2698" t="str">
            <v>TS-金刚网4cm全磁条侧开-90*190-咖条</v>
          </cell>
          <cell r="C2698" t="str">
            <v>CYS-TS-JGWQCTCK-90*190-咖条-TS-金刚网4cm全磁条侧开-90*190-咖条</v>
          </cell>
          <cell r="D2698" t="str">
            <v>居家布艺</v>
          </cell>
          <cell r="E2698" t="str">
            <v>是</v>
          </cell>
          <cell r="F2698" t="str">
            <v>否</v>
          </cell>
          <cell r="G2698" t="str">
            <v>90*190</v>
          </cell>
          <cell r="H2698" t="str">
            <v/>
          </cell>
          <cell r="I2698" t="str">
            <v/>
          </cell>
          <cell r="J2698" t="str">
            <v>件</v>
          </cell>
          <cell r="K2698" t="str">
            <v/>
          </cell>
          <cell r="L2698" t="str">
            <v/>
          </cell>
          <cell r="M2698" t="str">
            <v>19.00</v>
          </cell>
        </row>
        <row r="2699">
          <cell r="A2699" t="str">
            <v>CYS-TS-JGWQCTCK-90*195-咖条</v>
          </cell>
          <cell r="B2699" t="str">
            <v>TS-金刚网4cm全磁条侧开-90*195-咖条</v>
          </cell>
          <cell r="C2699" t="str">
            <v>CYS-TS-JGWQCTCK-90*195-咖条-TS-金刚网4cm全磁条侧开-90*195-咖条</v>
          </cell>
          <cell r="D2699" t="str">
            <v>居家布艺</v>
          </cell>
          <cell r="E2699" t="str">
            <v>是</v>
          </cell>
          <cell r="F2699" t="str">
            <v>否</v>
          </cell>
          <cell r="G2699" t="str">
            <v>90*195</v>
          </cell>
          <cell r="H2699" t="str">
            <v/>
          </cell>
          <cell r="I2699" t="str">
            <v/>
          </cell>
          <cell r="J2699" t="str">
            <v>件</v>
          </cell>
          <cell r="K2699" t="str">
            <v/>
          </cell>
          <cell r="L2699" t="str">
            <v/>
          </cell>
          <cell r="M2699" t="str">
            <v>19.00</v>
          </cell>
        </row>
        <row r="2700">
          <cell r="A2700" t="str">
            <v>CYS-TS-JGWQCTCK-90*200-咖条</v>
          </cell>
          <cell r="B2700" t="str">
            <v>TS-金刚网4cm全磁条侧开-90*200-咖条</v>
          </cell>
          <cell r="C2700" t="str">
            <v>CYS-TS-JGWQCTCK-90*200-咖条-TS-金刚网4cm全磁条侧开-90*200-咖条</v>
          </cell>
          <cell r="D2700" t="str">
            <v>居家布艺</v>
          </cell>
          <cell r="E2700" t="str">
            <v>是</v>
          </cell>
          <cell r="F2700" t="str">
            <v>否</v>
          </cell>
          <cell r="G2700" t="str">
            <v>90*200</v>
          </cell>
          <cell r="H2700" t="str">
            <v/>
          </cell>
          <cell r="I2700" t="str">
            <v/>
          </cell>
          <cell r="J2700" t="str">
            <v>件</v>
          </cell>
          <cell r="K2700" t="str">
            <v/>
          </cell>
          <cell r="L2700" t="str">
            <v/>
          </cell>
          <cell r="M2700" t="str">
            <v>19.00</v>
          </cell>
        </row>
        <row r="2701">
          <cell r="A2701" t="str">
            <v>CYS-TS-JGWQCTCK-90*205-咖条</v>
          </cell>
          <cell r="B2701" t="str">
            <v>TS-金刚网4cm全磁条侧开-90*205-咖条</v>
          </cell>
          <cell r="C2701" t="str">
            <v>CYS-TS-JGWQCTCK-90*205-咖条-TS-金刚网4cm全磁条侧开-90*205-咖条</v>
          </cell>
          <cell r="D2701" t="str">
            <v>居家布艺</v>
          </cell>
          <cell r="E2701" t="str">
            <v>是</v>
          </cell>
          <cell r="F2701" t="str">
            <v>否</v>
          </cell>
          <cell r="G2701" t="str">
            <v>90*205</v>
          </cell>
          <cell r="H2701" t="str">
            <v/>
          </cell>
          <cell r="I2701" t="str">
            <v/>
          </cell>
          <cell r="J2701" t="str">
            <v>件</v>
          </cell>
          <cell r="K2701" t="str">
            <v/>
          </cell>
          <cell r="L2701" t="str">
            <v/>
          </cell>
          <cell r="M2701" t="str">
            <v>19.00</v>
          </cell>
        </row>
        <row r="2702">
          <cell r="A2702" t="str">
            <v>CYS-TS-JGWQCTCK-90*210-咖条</v>
          </cell>
          <cell r="B2702" t="str">
            <v>TS-金刚网4cm全磁条侧开-90*210-咖条</v>
          </cell>
          <cell r="C2702" t="str">
            <v>CYS-TS-JGWQCTCK-90*210-咖条-TS-金刚网4cm全磁条侧开-90*210-咖条</v>
          </cell>
          <cell r="D2702" t="str">
            <v>居家布艺</v>
          </cell>
          <cell r="E2702" t="str">
            <v>是</v>
          </cell>
          <cell r="F2702" t="str">
            <v>否</v>
          </cell>
          <cell r="G2702" t="str">
            <v>90*210</v>
          </cell>
          <cell r="H2702" t="str">
            <v/>
          </cell>
          <cell r="I2702" t="str">
            <v/>
          </cell>
          <cell r="J2702" t="str">
            <v>件</v>
          </cell>
          <cell r="K2702" t="str">
            <v/>
          </cell>
          <cell r="L2702" t="str">
            <v/>
          </cell>
          <cell r="M2702" t="str">
            <v>19.00</v>
          </cell>
        </row>
        <row r="2703">
          <cell r="A2703" t="str">
            <v>CYS-TS-JGWQCTCK-90*215-咖条</v>
          </cell>
          <cell r="B2703" t="str">
            <v>TS-金刚网4cm全磁条侧开-90*215-咖条</v>
          </cell>
          <cell r="C2703" t="str">
            <v>CYS-TS-JGWQCTCK-90*215-咖条-TS-金刚网4cm全磁条侧开-90*215-咖条</v>
          </cell>
          <cell r="D2703" t="str">
            <v>居家布艺</v>
          </cell>
          <cell r="E2703" t="str">
            <v>是</v>
          </cell>
          <cell r="F2703" t="str">
            <v>否</v>
          </cell>
          <cell r="G2703" t="str">
            <v>90*215</v>
          </cell>
          <cell r="H2703" t="str">
            <v/>
          </cell>
          <cell r="I2703" t="str">
            <v/>
          </cell>
          <cell r="J2703" t="str">
            <v>件</v>
          </cell>
          <cell r="K2703" t="str">
            <v/>
          </cell>
          <cell r="L2703" t="str">
            <v/>
          </cell>
          <cell r="M2703" t="str">
            <v>19.00</v>
          </cell>
        </row>
        <row r="2704">
          <cell r="A2704" t="str">
            <v>CYS-TS-JGWQCTCK-90*220-咖条</v>
          </cell>
          <cell r="B2704" t="str">
            <v>TS-金刚网4cm全磁条侧开-90*220-咖条</v>
          </cell>
          <cell r="C2704" t="str">
            <v>CYS-TS-JGWQCTCK-90*220-咖条-TS-金刚网4cm全磁条侧开-90*220-咖条</v>
          </cell>
          <cell r="D2704" t="str">
            <v>居家布艺</v>
          </cell>
          <cell r="E2704" t="str">
            <v>是</v>
          </cell>
          <cell r="F2704" t="str">
            <v>否</v>
          </cell>
          <cell r="G2704" t="str">
            <v>90*220</v>
          </cell>
          <cell r="H2704" t="str">
            <v/>
          </cell>
          <cell r="I2704" t="str">
            <v/>
          </cell>
          <cell r="J2704" t="str">
            <v>件</v>
          </cell>
          <cell r="K2704" t="str">
            <v/>
          </cell>
          <cell r="L2704" t="str">
            <v/>
          </cell>
          <cell r="M2704" t="str">
            <v>19.00</v>
          </cell>
        </row>
        <row r="2705">
          <cell r="A2705" t="str">
            <v>CYS-TS-JGWQCTCK-90*230-咖条</v>
          </cell>
          <cell r="B2705" t="str">
            <v>TS-金刚网4cm全磁条侧开-90*230-咖条</v>
          </cell>
          <cell r="C2705" t="str">
            <v>CYS-TS-JGWQCTCK-90*230-咖条-TS-金刚网4cm全磁条侧开-90*230-咖条</v>
          </cell>
          <cell r="D2705" t="str">
            <v>居家布艺</v>
          </cell>
          <cell r="E2705" t="str">
            <v>是</v>
          </cell>
          <cell r="F2705" t="str">
            <v>否</v>
          </cell>
          <cell r="G2705" t="str">
            <v>90*230</v>
          </cell>
          <cell r="H2705" t="str">
            <v/>
          </cell>
          <cell r="I2705" t="str">
            <v/>
          </cell>
          <cell r="J2705" t="str">
            <v>件</v>
          </cell>
          <cell r="K2705" t="str">
            <v/>
          </cell>
          <cell r="L2705" t="str">
            <v/>
          </cell>
          <cell r="M2705" t="str">
            <v>20.00</v>
          </cell>
        </row>
        <row r="2706">
          <cell r="A2706" t="str">
            <v>CYS-TS-JGWQCTCK-90*240-咖条</v>
          </cell>
          <cell r="B2706" t="str">
            <v>TS-金刚网4cm全磁条侧开-90*240-咖条</v>
          </cell>
          <cell r="C2706" t="str">
            <v>CYS-TS-JGWQCTCK-90*240-咖条-TS-金刚网4cm全磁条侧开-90*240-咖条</v>
          </cell>
          <cell r="D2706" t="str">
            <v>居家布艺</v>
          </cell>
          <cell r="E2706" t="str">
            <v>是</v>
          </cell>
          <cell r="F2706" t="str">
            <v>否</v>
          </cell>
          <cell r="G2706" t="str">
            <v>90*240</v>
          </cell>
          <cell r="H2706" t="str">
            <v/>
          </cell>
          <cell r="I2706" t="str">
            <v/>
          </cell>
          <cell r="J2706" t="str">
            <v>件</v>
          </cell>
          <cell r="K2706" t="str">
            <v/>
          </cell>
          <cell r="L2706" t="str">
            <v/>
          </cell>
          <cell r="M2706" t="str">
            <v>21.00</v>
          </cell>
        </row>
        <row r="2707">
          <cell r="A2707" t="str">
            <v>CYS-TS-JGWQCTCK-95*200-咖条</v>
          </cell>
          <cell r="B2707" t="str">
            <v>TS-金刚网4cm全磁条侧开-95*200-咖条</v>
          </cell>
          <cell r="C2707" t="str">
            <v>CYS-TS-JGWQCTCK-95*200-咖条-TS-金刚网4cm全磁条侧开-95*200-咖条</v>
          </cell>
          <cell r="D2707" t="str">
            <v>居家布艺</v>
          </cell>
          <cell r="E2707" t="str">
            <v>是</v>
          </cell>
          <cell r="F2707" t="str">
            <v>否</v>
          </cell>
          <cell r="G2707" t="str">
            <v>95*200</v>
          </cell>
          <cell r="H2707" t="str">
            <v/>
          </cell>
          <cell r="I2707" t="str">
            <v/>
          </cell>
          <cell r="J2707" t="str">
            <v>件</v>
          </cell>
          <cell r="K2707" t="str">
            <v/>
          </cell>
          <cell r="L2707" t="str">
            <v/>
          </cell>
          <cell r="M2707" t="str">
            <v>19.00</v>
          </cell>
        </row>
        <row r="2708">
          <cell r="A2708" t="str">
            <v>CYS-TS-JGWQCTCK-95*205-咖条</v>
          </cell>
          <cell r="B2708" t="str">
            <v>TS-金刚网4cm全磁条侧开-95*205-咖条</v>
          </cell>
          <cell r="C2708" t="str">
            <v>CYS-TS-JGWQCTCK-95*205-咖条-TS-金刚网4cm全磁条侧开-95*205-咖条</v>
          </cell>
          <cell r="D2708" t="str">
            <v>居家布艺</v>
          </cell>
          <cell r="E2708" t="str">
            <v>是</v>
          </cell>
          <cell r="F2708" t="str">
            <v>否</v>
          </cell>
          <cell r="G2708" t="str">
            <v>95*205</v>
          </cell>
          <cell r="H2708" t="str">
            <v/>
          </cell>
          <cell r="I2708" t="str">
            <v/>
          </cell>
          <cell r="J2708" t="str">
            <v>件</v>
          </cell>
          <cell r="K2708" t="str">
            <v/>
          </cell>
          <cell r="L2708" t="str">
            <v/>
          </cell>
          <cell r="M2708" t="str">
            <v>19.00</v>
          </cell>
        </row>
        <row r="2709">
          <cell r="A2709" t="str">
            <v>CYS-TS-JGWQCTCK-95*210-咖条</v>
          </cell>
          <cell r="B2709" t="str">
            <v>TS-金刚网4cm全磁条侧开-95*210-咖条</v>
          </cell>
          <cell r="C2709" t="str">
            <v>CYS-TS-JGWQCTCK-95*210-咖条-TS-金刚网4cm全磁条侧开-95*210-咖条</v>
          </cell>
          <cell r="D2709" t="str">
            <v>居家布艺</v>
          </cell>
          <cell r="E2709" t="str">
            <v>是</v>
          </cell>
          <cell r="F2709" t="str">
            <v>否</v>
          </cell>
          <cell r="G2709" t="str">
            <v>95*210</v>
          </cell>
          <cell r="H2709" t="str">
            <v/>
          </cell>
          <cell r="I2709" t="str">
            <v/>
          </cell>
          <cell r="J2709" t="str">
            <v>件</v>
          </cell>
          <cell r="K2709" t="str">
            <v/>
          </cell>
          <cell r="L2709" t="str">
            <v/>
          </cell>
          <cell r="M2709" t="str">
            <v>19.00</v>
          </cell>
        </row>
        <row r="2710">
          <cell r="A2710" t="str">
            <v>CYS-TS-JGWQCTCK-95*215-咖条</v>
          </cell>
          <cell r="B2710" t="str">
            <v>TS-金刚网4cm全磁条侧开-95*215-咖条</v>
          </cell>
          <cell r="C2710" t="str">
            <v>CYS-TS-JGWQCTCK-95*215-咖条-TS-金刚网4cm全磁条侧开-95*215-咖条</v>
          </cell>
          <cell r="D2710" t="str">
            <v>居家布艺</v>
          </cell>
          <cell r="E2710" t="str">
            <v>是</v>
          </cell>
          <cell r="F2710" t="str">
            <v>否</v>
          </cell>
          <cell r="G2710" t="str">
            <v>95*215</v>
          </cell>
          <cell r="H2710" t="str">
            <v/>
          </cell>
          <cell r="I2710" t="str">
            <v/>
          </cell>
          <cell r="J2710" t="str">
            <v>件</v>
          </cell>
          <cell r="K2710" t="str">
            <v/>
          </cell>
          <cell r="L2710" t="str">
            <v/>
          </cell>
          <cell r="M2710" t="str">
            <v>19.00</v>
          </cell>
        </row>
        <row r="2711">
          <cell r="A2711" t="str">
            <v>CYS-TS-JGWQCTCK-95*220-咖条</v>
          </cell>
          <cell r="B2711" t="str">
            <v>TS-金刚网4cm全磁条侧开-95*220-咖条</v>
          </cell>
          <cell r="C2711" t="str">
            <v>CYS-TS-JGWQCTCK-95*220-咖条-TS-金刚网4cm全磁条侧开-95*220-咖条</v>
          </cell>
          <cell r="D2711" t="str">
            <v>居家布艺</v>
          </cell>
          <cell r="E2711" t="str">
            <v>是</v>
          </cell>
          <cell r="F2711" t="str">
            <v>否</v>
          </cell>
          <cell r="G2711" t="str">
            <v>95*220</v>
          </cell>
          <cell r="H2711" t="str">
            <v/>
          </cell>
          <cell r="I2711" t="str">
            <v/>
          </cell>
          <cell r="J2711" t="str">
            <v>件</v>
          </cell>
          <cell r="K2711" t="str">
            <v/>
          </cell>
          <cell r="L2711" t="str">
            <v/>
          </cell>
          <cell r="M2711" t="str">
            <v>19.00</v>
          </cell>
        </row>
        <row r="2712">
          <cell r="A2712" t="str">
            <v>CYS-TS-JGWQCTCK-100*200-咖条</v>
          </cell>
          <cell r="B2712" t="str">
            <v>TS-金刚网4cm全磁条侧开-100*200-咖条</v>
          </cell>
          <cell r="C2712" t="str">
            <v>CYS-TS-JGWQCTCK-100*200-咖条-TS-金刚网4cm全磁条侧开-100*200-咖条</v>
          </cell>
          <cell r="D2712" t="str">
            <v>居家布艺</v>
          </cell>
          <cell r="E2712" t="str">
            <v>是</v>
          </cell>
          <cell r="F2712" t="str">
            <v>否</v>
          </cell>
          <cell r="G2712" t="str">
            <v>100*200</v>
          </cell>
          <cell r="H2712" t="str">
            <v/>
          </cell>
          <cell r="I2712" t="str">
            <v/>
          </cell>
          <cell r="J2712" t="str">
            <v>件</v>
          </cell>
          <cell r="K2712" t="str">
            <v/>
          </cell>
          <cell r="L2712" t="str">
            <v/>
          </cell>
          <cell r="M2712" t="str">
            <v>19.00</v>
          </cell>
        </row>
        <row r="2713">
          <cell r="A2713" t="str">
            <v>CYS-TS-JGWQCTCK-100*205-咖条</v>
          </cell>
          <cell r="B2713" t="str">
            <v>TS-金刚网4cm全磁条侧开-100*205-咖条</v>
          </cell>
          <cell r="C2713" t="str">
            <v>CYS-TS-JGWQCTCK-100*205-咖条-TS-金刚网4cm全磁条侧开-100*205-咖条</v>
          </cell>
          <cell r="D2713" t="str">
            <v>居家布艺</v>
          </cell>
          <cell r="E2713" t="str">
            <v>是</v>
          </cell>
          <cell r="F2713" t="str">
            <v>否</v>
          </cell>
          <cell r="G2713" t="str">
            <v>100*205</v>
          </cell>
          <cell r="H2713" t="str">
            <v/>
          </cell>
          <cell r="I2713" t="str">
            <v/>
          </cell>
          <cell r="J2713" t="str">
            <v>件</v>
          </cell>
          <cell r="K2713" t="str">
            <v/>
          </cell>
          <cell r="L2713" t="str">
            <v/>
          </cell>
          <cell r="M2713" t="str">
            <v>19.00</v>
          </cell>
        </row>
        <row r="2714">
          <cell r="A2714" t="str">
            <v>CYS-TS-JGWQCTCK-100*210-咖条</v>
          </cell>
          <cell r="B2714" t="str">
            <v>TS-金刚网4cm全磁条侧开-100*210-咖条</v>
          </cell>
          <cell r="C2714" t="str">
            <v>CYS-TS-JGWQCTCK-100*210-咖条-TS-金刚网4cm全磁条侧开-100*210-咖条</v>
          </cell>
          <cell r="D2714" t="str">
            <v>居家布艺</v>
          </cell>
          <cell r="E2714" t="str">
            <v>是</v>
          </cell>
          <cell r="F2714" t="str">
            <v>否</v>
          </cell>
          <cell r="G2714" t="str">
            <v>100*210</v>
          </cell>
          <cell r="H2714" t="str">
            <v/>
          </cell>
          <cell r="I2714" t="str">
            <v/>
          </cell>
          <cell r="J2714" t="str">
            <v>件</v>
          </cell>
          <cell r="K2714" t="str">
            <v/>
          </cell>
          <cell r="L2714" t="str">
            <v/>
          </cell>
          <cell r="M2714" t="str">
            <v>19.00</v>
          </cell>
        </row>
        <row r="2715">
          <cell r="A2715" t="str">
            <v>CYS-TS-JGWQCTCK-100*215-咖条</v>
          </cell>
          <cell r="B2715" t="str">
            <v>TS-金刚网4cm全磁条侧开-100*215-咖条</v>
          </cell>
          <cell r="C2715" t="str">
            <v>CYS-TS-JGWQCTCK-100*215-咖条-TS-金刚网4cm全磁条侧开-100*215-咖条</v>
          </cell>
          <cell r="D2715" t="str">
            <v>居家布艺</v>
          </cell>
          <cell r="E2715" t="str">
            <v>是</v>
          </cell>
          <cell r="F2715" t="str">
            <v>否</v>
          </cell>
          <cell r="G2715" t="str">
            <v>100*215</v>
          </cell>
          <cell r="H2715" t="str">
            <v/>
          </cell>
          <cell r="I2715" t="str">
            <v/>
          </cell>
          <cell r="J2715" t="str">
            <v>件</v>
          </cell>
          <cell r="K2715" t="str">
            <v/>
          </cell>
          <cell r="L2715" t="str">
            <v/>
          </cell>
          <cell r="M2715" t="str">
            <v>19.00</v>
          </cell>
        </row>
        <row r="2716">
          <cell r="A2716" t="str">
            <v>CYS-TS-JGWQCTCK-100*220-咖条</v>
          </cell>
          <cell r="B2716" t="str">
            <v>TS-金刚网4cm全磁条侧开-100*220-咖条</v>
          </cell>
          <cell r="C2716" t="str">
            <v>CYS-TS-JGWQCTCK-100*220-咖条-TS-金刚网4cm全磁条侧开-100*220-咖条</v>
          </cell>
          <cell r="D2716" t="str">
            <v>居家布艺</v>
          </cell>
          <cell r="E2716" t="str">
            <v>是</v>
          </cell>
          <cell r="F2716" t="str">
            <v>否</v>
          </cell>
          <cell r="G2716" t="str">
            <v>100*220</v>
          </cell>
          <cell r="H2716" t="str">
            <v/>
          </cell>
          <cell r="I2716" t="str">
            <v/>
          </cell>
          <cell r="J2716" t="str">
            <v>件</v>
          </cell>
          <cell r="K2716" t="str">
            <v/>
          </cell>
          <cell r="L2716" t="str">
            <v/>
          </cell>
          <cell r="M2716" t="str">
            <v>19.00</v>
          </cell>
        </row>
        <row r="2717">
          <cell r="A2717" t="str">
            <v>CYS-TS-JGWQCTCK-100*230-咖条</v>
          </cell>
          <cell r="B2717" t="str">
            <v>TS-金刚网4cm全磁条侧开-100*230-咖条</v>
          </cell>
          <cell r="C2717" t="str">
            <v>CYS-TS-JGWQCTCK-100*230-咖条-TS-金刚网4cm全磁条侧开-100*230-咖条</v>
          </cell>
          <cell r="D2717" t="str">
            <v>居家布艺</v>
          </cell>
          <cell r="E2717" t="str">
            <v>是</v>
          </cell>
          <cell r="F2717" t="str">
            <v>否</v>
          </cell>
          <cell r="G2717" t="str">
            <v>100*230</v>
          </cell>
          <cell r="H2717" t="str">
            <v/>
          </cell>
          <cell r="I2717" t="str">
            <v/>
          </cell>
          <cell r="J2717" t="str">
            <v>件</v>
          </cell>
          <cell r="K2717" t="str">
            <v/>
          </cell>
          <cell r="L2717" t="str">
            <v/>
          </cell>
          <cell r="M2717" t="str">
            <v>20.00</v>
          </cell>
        </row>
        <row r="2718">
          <cell r="A2718" t="str">
            <v>CYS-TS-JGWQCTCK-100*240-咖条</v>
          </cell>
          <cell r="B2718" t="str">
            <v>TS-金刚网4cm全磁条侧开-100*240-咖条</v>
          </cell>
          <cell r="C2718" t="str">
            <v>CYS-TS-JGWQCTCK-100*240-咖条-TS-金刚网4cm全磁条侧开-100*240-咖条</v>
          </cell>
          <cell r="D2718" t="str">
            <v>居家布艺</v>
          </cell>
          <cell r="E2718" t="str">
            <v>是</v>
          </cell>
          <cell r="F2718" t="str">
            <v>否</v>
          </cell>
          <cell r="G2718" t="str">
            <v>100*240</v>
          </cell>
          <cell r="H2718" t="str">
            <v/>
          </cell>
          <cell r="I2718" t="str">
            <v/>
          </cell>
          <cell r="J2718" t="str">
            <v>件</v>
          </cell>
          <cell r="K2718" t="str">
            <v/>
          </cell>
          <cell r="L2718" t="str">
            <v/>
          </cell>
          <cell r="M2718" t="str">
            <v>21.00</v>
          </cell>
        </row>
        <row r="2719">
          <cell r="A2719" t="str">
            <v>CYS-TS-JGWQCTCK-105*205-咖条</v>
          </cell>
          <cell r="B2719" t="str">
            <v>TS-金刚网4cm全磁条侧开-105*205-咖条</v>
          </cell>
          <cell r="C2719" t="str">
            <v>CYS-TS-JGWQCTCK-105*205-咖条-TS-金刚网4cm全磁条侧开-105*205-咖条</v>
          </cell>
          <cell r="D2719" t="str">
            <v>居家布艺</v>
          </cell>
          <cell r="E2719" t="str">
            <v>是</v>
          </cell>
          <cell r="F2719" t="str">
            <v>否</v>
          </cell>
          <cell r="G2719" t="str">
            <v>105*205</v>
          </cell>
          <cell r="H2719" t="str">
            <v/>
          </cell>
          <cell r="I2719" t="str">
            <v/>
          </cell>
          <cell r="J2719" t="str">
            <v>件</v>
          </cell>
          <cell r="K2719" t="str">
            <v/>
          </cell>
          <cell r="L2719" t="str">
            <v/>
          </cell>
          <cell r="M2719" t="str">
            <v>20.00</v>
          </cell>
        </row>
        <row r="2720">
          <cell r="A2720" t="str">
            <v>CYS-TS-JGWQCTCK-105*210-咖条</v>
          </cell>
          <cell r="B2720" t="str">
            <v>TS-金刚网4cm全磁条侧开-105*210-咖条</v>
          </cell>
          <cell r="C2720" t="str">
            <v>CYS-TS-JGWQCTCK-105*210-咖条-TS-金刚网4cm全磁条侧开-105*210-咖条</v>
          </cell>
          <cell r="D2720" t="str">
            <v>居家布艺</v>
          </cell>
          <cell r="E2720" t="str">
            <v>是</v>
          </cell>
          <cell r="F2720" t="str">
            <v>否</v>
          </cell>
          <cell r="G2720" t="str">
            <v>105*210</v>
          </cell>
          <cell r="H2720" t="str">
            <v/>
          </cell>
          <cell r="I2720" t="str">
            <v/>
          </cell>
          <cell r="J2720" t="str">
            <v>件</v>
          </cell>
          <cell r="K2720" t="str">
            <v/>
          </cell>
          <cell r="L2720" t="str">
            <v/>
          </cell>
          <cell r="M2720" t="str">
            <v>20.00</v>
          </cell>
        </row>
        <row r="2721">
          <cell r="A2721" t="str">
            <v>CYS-TS-JGWQCTCK-105*220-咖条</v>
          </cell>
          <cell r="B2721" t="str">
            <v>TS-金刚网4cm全磁条侧开-105*220-咖条</v>
          </cell>
          <cell r="C2721" t="str">
            <v>CYS-TS-JGWQCTCK-105*220-咖条-TS-金刚网4cm全磁条侧开-105*220-咖条</v>
          </cell>
          <cell r="D2721" t="str">
            <v>居家布艺</v>
          </cell>
          <cell r="E2721" t="str">
            <v>是</v>
          </cell>
          <cell r="F2721" t="str">
            <v>否</v>
          </cell>
          <cell r="G2721" t="str">
            <v>105*220</v>
          </cell>
          <cell r="H2721" t="str">
            <v/>
          </cell>
          <cell r="I2721" t="str">
            <v/>
          </cell>
          <cell r="J2721" t="str">
            <v>件</v>
          </cell>
          <cell r="K2721" t="str">
            <v/>
          </cell>
          <cell r="L2721" t="str">
            <v/>
          </cell>
          <cell r="M2721" t="str">
            <v>20.00</v>
          </cell>
        </row>
        <row r="2722">
          <cell r="A2722" t="str">
            <v>CYS-TS-JGWQCTCK-110*200-咖条</v>
          </cell>
          <cell r="B2722" t="str">
            <v>TS-金刚网4cm全磁条侧开-110*200-咖条</v>
          </cell>
          <cell r="C2722" t="str">
            <v>CYS-TS-JGWQCTCK-110*200-咖条-TS-金刚网4cm全磁条侧开-110*200-咖条</v>
          </cell>
          <cell r="D2722" t="str">
            <v>居家布艺</v>
          </cell>
          <cell r="E2722" t="str">
            <v>是</v>
          </cell>
          <cell r="F2722" t="str">
            <v>否</v>
          </cell>
          <cell r="G2722" t="str">
            <v>110*200</v>
          </cell>
          <cell r="H2722" t="str">
            <v/>
          </cell>
          <cell r="I2722" t="str">
            <v/>
          </cell>
          <cell r="J2722" t="str">
            <v>件</v>
          </cell>
          <cell r="K2722" t="str">
            <v/>
          </cell>
          <cell r="L2722" t="str">
            <v/>
          </cell>
          <cell r="M2722" t="str">
            <v>20.00</v>
          </cell>
        </row>
        <row r="2723">
          <cell r="A2723" t="str">
            <v>CYS-TS-JGWQCTCK-110*210-咖条</v>
          </cell>
          <cell r="B2723" t="str">
            <v>TS-金刚网4cm全磁条侧开-110*210-咖条</v>
          </cell>
          <cell r="C2723" t="str">
            <v>CYS-TS-JGWQCTCK-110*210-咖条-TS-金刚网4cm全磁条侧开-110*210-咖条</v>
          </cell>
          <cell r="D2723" t="str">
            <v>居家布艺</v>
          </cell>
          <cell r="E2723" t="str">
            <v>是</v>
          </cell>
          <cell r="F2723" t="str">
            <v>否</v>
          </cell>
          <cell r="G2723" t="str">
            <v>110*210</v>
          </cell>
          <cell r="H2723" t="str">
            <v/>
          </cell>
          <cell r="I2723" t="str">
            <v/>
          </cell>
          <cell r="J2723" t="str">
            <v>件</v>
          </cell>
          <cell r="K2723" t="str">
            <v/>
          </cell>
          <cell r="L2723" t="str">
            <v/>
          </cell>
          <cell r="M2723" t="str">
            <v>20.00</v>
          </cell>
        </row>
        <row r="2724">
          <cell r="A2724" t="str">
            <v>CYS-TS-JGWQCTCK-110*220-咖条</v>
          </cell>
          <cell r="B2724" t="str">
            <v>TS-金刚网4cm全磁条侧开-110*220-咖条</v>
          </cell>
          <cell r="C2724" t="str">
            <v>CYS-TS-JGWQCTCK-110*220-咖条-TS-金刚网4cm全磁条侧开-110*220-咖条</v>
          </cell>
          <cell r="D2724" t="str">
            <v>居家布艺</v>
          </cell>
          <cell r="E2724" t="str">
            <v>是</v>
          </cell>
          <cell r="F2724" t="str">
            <v>否</v>
          </cell>
          <cell r="G2724" t="str">
            <v>110*220</v>
          </cell>
          <cell r="H2724" t="str">
            <v/>
          </cell>
          <cell r="I2724" t="str">
            <v/>
          </cell>
          <cell r="J2724" t="str">
            <v>件</v>
          </cell>
          <cell r="K2724" t="str">
            <v/>
          </cell>
          <cell r="L2724" t="str">
            <v/>
          </cell>
          <cell r="M2724" t="str">
            <v>20.00</v>
          </cell>
        </row>
        <row r="2725">
          <cell r="A2725" t="str">
            <v>CYS-TS-JGWQCTCK-110*230-咖条</v>
          </cell>
          <cell r="B2725" t="str">
            <v>TS-金刚网4cm全磁条侧开-110*230-咖条</v>
          </cell>
          <cell r="C2725" t="str">
            <v>CYS-TS-JGWQCTCK-110*230-咖条-TS-金刚网4cm全磁条侧开-110*230-咖条</v>
          </cell>
          <cell r="D2725" t="str">
            <v>居家布艺</v>
          </cell>
          <cell r="E2725" t="str">
            <v>是</v>
          </cell>
          <cell r="F2725" t="str">
            <v>否</v>
          </cell>
          <cell r="G2725" t="str">
            <v>110*230</v>
          </cell>
          <cell r="H2725" t="str">
            <v/>
          </cell>
          <cell r="I2725" t="str">
            <v/>
          </cell>
          <cell r="J2725" t="str">
            <v>件</v>
          </cell>
          <cell r="K2725" t="str">
            <v/>
          </cell>
          <cell r="L2725" t="str">
            <v/>
          </cell>
          <cell r="M2725" t="str">
            <v>21.00</v>
          </cell>
        </row>
        <row r="2726">
          <cell r="A2726" t="str">
            <v>CYS-TS-JGWQCTCK-110*240-咖条</v>
          </cell>
          <cell r="B2726" t="str">
            <v>TS-金刚网4cm全磁条侧开-110*240-咖条</v>
          </cell>
          <cell r="C2726" t="str">
            <v>CYS-TS-JGWQCTCK-110*240-咖条-TS-金刚网4cm全磁条侧开-110*240-咖条</v>
          </cell>
          <cell r="D2726" t="str">
            <v>居家布艺</v>
          </cell>
          <cell r="E2726" t="str">
            <v>是</v>
          </cell>
          <cell r="F2726" t="str">
            <v>否</v>
          </cell>
          <cell r="G2726" t="str">
            <v>110*240</v>
          </cell>
          <cell r="H2726" t="str">
            <v/>
          </cell>
          <cell r="I2726" t="str">
            <v/>
          </cell>
          <cell r="J2726" t="str">
            <v>件</v>
          </cell>
          <cell r="K2726" t="str">
            <v/>
          </cell>
          <cell r="L2726" t="str">
            <v/>
          </cell>
          <cell r="M2726" t="str">
            <v>22.00</v>
          </cell>
        </row>
        <row r="2727">
          <cell r="A2727" t="str">
            <v>CYS-TS-JGWQCTCK-120*200-咖条</v>
          </cell>
          <cell r="B2727" t="str">
            <v>TS-金刚网4cm全磁条侧开-120*200-咖条</v>
          </cell>
          <cell r="C2727" t="str">
            <v>CYS-TS-JGWQCTCK-120*200-咖条-TS-金刚网4cm全磁条侧开-120*200-咖条</v>
          </cell>
          <cell r="D2727" t="str">
            <v>居家布艺</v>
          </cell>
          <cell r="E2727" t="str">
            <v>是</v>
          </cell>
          <cell r="F2727" t="str">
            <v>否</v>
          </cell>
          <cell r="G2727" t="str">
            <v>120*200</v>
          </cell>
          <cell r="H2727" t="str">
            <v/>
          </cell>
          <cell r="I2727" t="str">
            <v/>
          </cell>
          <cell r="J2727" t="str">
            <v>件</v>
          </cell>
          <cell r="K2727" t="str">
            <v/>
          </cell>
          <cell r="L2727" t="str">
            <v/>
          </cell>
          <cell r="M2727" t="str">
            <v>21.00</v>
          </cell>
        </row>
        <row r="2728">
          <cell r="A2728" t="str">
            <v>CYS-TS-JGWQCTCK-120*210-咖条</v>
          </cell>
          <cell r="B2728" t="str">
            <v>TS-金刚网4cm全磁条侧开-120*210-咖条</v>
          </cell>
          <cell r="C2728" t="str">
            <v>CYS-TS-JGWQCTCK-120*210-咖条-TS-金刚网4cm全磁条侧开-120*210-咖条</v>
          </cell>
          <cell r="D2728" t="str">
            <v>居家布艺</v>
          </cell>
          <cell r="E2728" t="str">
            <v>是</v>
          </cell>
          <cell r="F2728" t="str">
            <v>否</v>
          </cell>
          <cell r="G2728" t="str">
            <v>120*210</v>
          </cell>
          <cell r="H2728" t="str">
            <v/>
          </cell>
          <cell r="I2728" t="str">
            <v/>
          </cell>
          <cell r="J2728" t="str">
            <v>件</v>
          </cell>
          <cell r="K2728" t="str">
            <v/>
          </cell>
          <cell r="L2728" t="str">
            <v/>
          </cell>
          <cell r="M2728" t="str">
            <v>21.00</v>
          </cell>
        </row>
        <row r="2729">
          <cell r="A2729" t="str">
            <v>CYS-TS-JGWQCTCK-120*220-咖条</v>
          </cell>
          <cell r="B2729" t="str">
            <v>TS-金刚网4cm全磁条侧开-120*220-咖条</v>
          </cell>
          <cell r="C2729" t="str">
            <v>CYS-TS-JGWQCTCK-120*220-咖条-TS-金刚网4cm全磁条侧开-120*220-咖条</v>
          </cell>
          <cell r="D2729" t="str">
            <v>居家布艺</v>
          </cell>
          <cell r="E2729" t="str">
            <v>是</v>
          </cell>
          <cell r="F2729" t="str">
            <v>否</v>
          </cell>
          <cell r="G2729" t="str">
            <v>120*220</v>
          </cell>
          <cell r="H2729" t="str">
            <v/>
          </cell>
          <cell r="I2729" t="str">
            <v/>
          </cell>
          <cell r="J2729" t="str">
            <v>件</v>
          </cell>
          <cell r="K2729" t="str">
            <v/>
          </cell>
          <cell r="L2729" t="str">
            <v/>
          </cell>
          <cell r="M2729" t="str">
            <v>21.00</v>
          </cell>
        </row>
        <row r="2730">
          <cell r="A2730" t="str">
            <v>CYS-TS-JGWQCTCK-120*230-咖条</v>
          </cell>
          <cell r="B2730" t="str">
            <v>TS-金刚网4cm全磁条侧开-120*230-咖条</v>
          </cell>
          <cell r="C2730" t="str">
            <v>CYS-TS-JGWQCTCK-120*230-咖条-TS-金刚网4cm全磁条侧开-120*230-咖条</v>
          </cell>
          <cell r="D2730" t="str">
            <v>居家布艺</v>
          </cell>
          <cell r="E2730" t="str">
            <v>是</v>
          </cell>
          <cell r="F2730" t="str">
            <v>否</v>
          </cell>
          <cell r="G2730" t="str">
            <v>120*230</v>
          </cell>
          <cell r="H2730" t="str">
            <v/>
          </cell>
          <cell r="I2730" t="str">
            <v/>
          </cell>
          <cell r="J2730" t="str">
            <v>件</v>
          </cell>
          <cell r="K2730" t="str">
            <v/>
          </cell>
          <cell r="L2730" t="str">
            <v/>
          </cell>
          <cell r="M2730" t="str">
            <v>22.00</v>
          </cell>
        </row>
        <row r="2731">
          <cell r="A2731" t="str">
            <v>CYS-TS-JGWQCTCK-120*240-咖条</v>
          </cell>
          <cell r="B2731" t="str">
            <v>TS-金刚网4cm全磁条侧开-120*240-咖条</v>
          </cell>
          <cell r="C2731" t="str">
            <v>CYS-TS-JGWQCTCK-120*240-咖条-TS-金刚网4cm全磁条侧开-120*240-咖条</v>
          </cell>
          <cell r="D2731" t="str">
            <v>居家布艺</v>
          </cell>
          <cell r="E2731" t="str">
            <v>是</v>
          </cell>
          <cell r="F2731" t="str">
            <v>否</v>
          </cell>
          <cell r="G2731" t="str">
            <v>120*240</v>
          </cell>
          <cell r="H2731" t="str">
            <v/>
          </cell>
          <cell r="I2731" t="str">
            <v/>
          </cell>
          <cell r="J2731" t="str">
            <v>件</v>
          </cell>
          <cell r="K2731" t="str">
            <v/>
          </cell>
          <cell r="L2731" t="str">
            <v/>
          </cell>
          <cell r="M2731" t="str">
            <v>23.00</v>
          </cell>
        </row>
        <row r="2732">
          <cell r="A2732" t="str">
            <v>CYS-TS-JGWQCTCK-70*200-黑条</v>
          </cell>
          <cell r="B2732" t="str">
            <v>TS-金刚网4cm全磁条侧开-70*200-黑条</v>
          </cell>
          <cell r="C2732" t="str">
            <v>CYS-TS-JGWQCTCK-70*200-黑条-TS-金刚网4cm全磁条侧开-70*200-黑条</v>
          </cell>
          <cell r="D2732" t="str">
            <v>居家布艺</v>
          </cell>
          <cell r="E2732" t="str">
            <v>是</v>
          </cell>
          <cell r="F2732" t="str">
            <v>否</v>
          </cell>
          <cell r="G2732" t="str">
            <v>70*200</v>
          </cell>
          <cell r="H2732" t="str">
            <v/>
          </cell>
          <cell r="I2732" t="str">
            <v/>
          </cell>
          <cell r="J2732" t="str">
            <v>件</v>
          </cell>
          <cell r="K2732" t="str">
            <v/>
          </cell>
          <cell r="L2732" t="str">
            <v/>
          </cell>
          <cell r="M2732" t="str">
            <v>19.00</v>
          </cell>
        </row>
        <row r="2733">
          <cell r="A2733" t="str">
            <v>CYS-TS-JGWQCTCK-80*190-黑条</v>
          </cell>
          <cell r="B2733" t="str">
            <v>TS-金刚网4cm全磁条侧开-80*190-黑条</v>
          </cell>
          <cell r="C2733" t="str">
            <v>CYS-TS-JGWQCTCK-80*190-黑条-TS-金刚网4cm全磁条侧开-80*190-黑条</v>
          </cell>
          <cell r="D2733" t="str">
            <v>居家布艺</v>
          </cell>
          <cell r="E2733" t="str">
            <v>是</v>
          </cell>
          <cell r="F2733" t="str">
            <v>否</v>
          </cell>
          <cell r="G2733" t="str">
            <v>80*190</v>
          </cell>
          <cell r="H2733" t="str">
            <v/>
          </cell>
          <cell r="I2733" t="str">
            <v/>
          </cell>
          <cell r="J2733" t="str">
            <v>件</v>
          </cell>
          <cell r="K2733" t="str">
            <v/>
          </cell>
          <cell r="L2733" t="str">
            <v/>
          </cell>
          <cell r="M2733" t="str">
            <v>19.00</v>
          </cell>
        </row>
        <row r="2734">
          <cell r="A2734" t="str">
            <v>CYS-TS-JGWQCTCK-80*195-黑条</v>
          </cell>
          <cell r="B2734" t="str">
            <v>TS-金刚网4cm全磁条侧开-80*195-黑条</v>
          </cell>
          <cell r="C2734" t="str">
            <v>CYS-TS-JGWQCTCK-80*195-黑条-TS-金刚网4cm全磁条侧开-80*195-黑条</v>
          </cell>
          <cell r="D2734" t="str">
            <v>居家布艺</v>
          </cell>
          <cell r="E2734" t="str">
            <v>是</v>
          </cell>
          <cell r="F2734" t="str">
            <v>否</v>
          </cell>
          <cell r="G2734" t="str">
            <v>80*195</v>
          </cell>
          <cell r="H2734" t="str">
            <v/>
          </cell>
          <cell r="I2734" t="str">
            <v/>
          </cell>
          <cell r="J2734" t="str">
            <v>件</v>
          </cell>
          <cell r="K2734" t="str">
            <v/>
          </cell>
          <cell r="L2734" t="str">
            <v/>
          </cell>
          <cell r="M2734" t="str">
            <v>19.00</v>
          </cell>
        </row>
        <row r="2735">
          <cell r="A2735" t="str">
            <v>CYS-TS-JGWQCTCK-80*200-黑条</v>
          </cell>
          <cell r="B2735" t="str">
            <v>TS-金刚网4cm全磁条侧开-80*200-黑条</v>
          </cell>
          <cell r="C2735" t="str">
            <v>CYS-TS-JGWQCTCK-80*200-黑条-TS-金刚网4cm全磁条侧开-80*200-黑条</v>
          </cell>
          <cell r="D2735" t="str">
            <v>居家布艺</v>
          </cell>
          <cell r="E2735" t="str">
            <v>是</v>
          </cell>
          <cell r="F2735" t="str">
            <v>否</v>
          </cell>
          <cell r="G2735" t="str">
            <v>80*200</v>
          </cell>
          <cell r="H2735" t="str">
            <v/>
          </cell>
          <cell r="I2735" t="str">
            <v/>
          </cell>
          <cell r="J2735" t="str">
            <v>件</v>
          </cell>
          <cell r="K2735" t="str">
            <v/>
          </cell>
          <cell r="L2735" t="str">
            <v/>
          </cell>
          <cell r="M2735" t="str">
            <v>19.00</v>
          </cell>
        </row>
        <row r="2736">
          <cell r="A2736" t="str">
            <v>CYS-TS-JGWQCTCK-80*205-黑条</v>
          </cell>
          <cell r="B2736" t="str">
            <v>TS-金刚网4cm全磁条侧开-80*205-黑条</v>
          </cell>
          <cell r="C2736" t="str">
            <v>CYS-TS-JGWQCTCK-80*205-黑条-TS-金刚网4cm全磁条侧开-80*205-黑条</v>
          </cell>
          <cell r="D2736" t="str">
            <v>居家布艺</v>
          </cell>
          <cell r="E2736" t="str">
            <v>是</v>
          </cell>
          <cell r="F2736" t="str">
            <v>否</v>
          </cell>
          <cell r="G2736" t="str">
            <v>80*205</v>
          </cell>
          <cell r="H2736" t="str">
            <v/>
          </cell>
          <cell r="I2736" t="str">
            <v/>
          </cell>
          <cell r="J2736" t="str">
            <v>件</v>
          </cell>
          <cell r="K2736" t="str">
            <v/>
          </cell>
          <cell r="L2736" t="str">
            <v/>
          </cell>
          <cell r="M2736" t="str">
            <v>19.00</v>
          </cell>
        </row>
        <row r="2737">
          <cell r="A2737" t="str">
            <v>CYS-TS-JGWQCTCK-80*210-黑条</v>
          </cell>
          <cell r="B2737" t="str">
            <v>TS-金刚网4cm全磁条侧开-80*210-黑条</v>
          </cell>
          <cell r="C2737" t="str">
            <v>CYS-TS-JGWQCTCK-80*210-黑条-TS-金刚网4cm全磁条侧开-80*210-黑条</v>
          </cell>
          <cell r="D2737" t="str">
            <v>居家布艺</v>
          </cell>
          <cell r="E2737" t="str">
            <v>是</v>
          </cell>
          <cell r="F2737" t="str">
            <v>否</v>
          </cell>
          <cell r="G2737" t="str">
            <v>80*210</v>
          </cell>
          <cell r="H2737" t="str">
            <v/>
          </cell>
          <cell r="I2737" t="str">
            <v/>
          </cell>
          <cell r="J2737" t="str">
            <v>件</v>
          </cell>
          <cell r="K2737" t="str">
            <v/>
          </cell>
          <cell r="L2737" t="str">
            <v/>
          </cell>
          <cell r="M2737" t="str">
            <v>19.00</v>
          </cell>
        </row>
        <row r="2738">
          <cell r="A2738" t="str">
            <v>CYS-TS-JGWQCTCK-80*215-黑条</v>
          </cell>
          <cell r="B2738" t="str">
            <v>TS-金刚网4cm全磁条侧开-80*215-黑条</v>
          </cell>
          <cell r="C2738" t="str">
            <v>CYS-TS-JGWQCTCK-80*215-黑条-TS-金刚网4cm全磁条侧开-80*215-黑条</v>
          </cell>
          <cell r="D2738" t="str">
            <v>居家布艺</v>
          </cell>
          <cell r="E2738" t="str">
            <v>是</v>
          </cell>
          <cell r="F2738" t="str">
            <v>否</v>
          </cell>
          <cell r="G2738" t="str">
            <v>80*215</v>
          </cell>
          <cell r="H2738" t="str">
            <v/>
          </cell>
          <cell r="I2738" t="str">
            <v/>
          </cell>
          <cell r="J2738" t="str">
            <v>件</v>
          </cell>
          <cell r="K2738" t="str">
            <v/>
          </cell>
          <cell r="L2738" t="str">
            <v/>
          </cell>
          <cell r="M2738" t="str">
            <v>19.00</v>
          </cell>
        </row>
        <row r="2739">
          <cell r="A2739" t="str">
            <v>CYS-TS-JGWQCTCK-80*220-黑条</v>
          </cell>
          <cell r="B2739" t="str">
            <v>TS-金刚网4cm全磁条侧开-80*220-黑条</v>
          </cell>
          <cell r="C2739" t="str">
            <v>CYS-TS-JGWQCTCK-80*220-黑条-TS-金刚网4cm全磁条侧开-80*220-黑条</v>
          </cell>
          <cell r="D2739" t="str">
            <v>居家布艺</v>
          </cell>
          <cell r="E2739" t="str">
            <v>是</v>
          </cell>
          <cell r="F2739" t="str">
            <v>否</v>
          </cell>
          <cell r="G2739" t="str">
            <v>80*220</v>
          </cell>
          <cell r="H2739" t="str">
            <v/>
          </cell>
          <cell r="I2739" t="str">
            <v/>
          </cell>
          <cell r="J2739" t="str">
            <v>件</v>
          </cell>
          <cell r="K2739" t="str">
            <v/>
          </cell>
          <cell r="L2739" t="str">
            <v/>
          </cell>
          <cell r="M2739" t="str">
            <v>19.00</v>
          </cell>
        </row>
        <row r="2740">
          <cell r="A2740" t="str">
            <v>CYS-TS-JGWQCTCK-85*190-黑条</v>
          </cell>
          <cell r="B2740" t="str">
            <v>TS-金刚网4cm全磁条侧开-85*190-黑条</v>
          </cell>
          <cell r="C2740" t="str">
            <v>CYS-TS-JGWQCTCK-85*190-黑条-TS-金刚网4cm全磁条侧开-85*190-黑条</v>
          </cell>
          <cell r="D2740" t="str">
            <v>居家布艺</v>
          </cell>
          <cell r="E2740" t="str">
            <v>是</v>
          </cell>
          <cell r="F2740" t="str">
            <v>否</v>
          </cell>
          <cell r="G2740" t="str">
            <v>85*190</v>
          </cell>
          <cell r="H2740" t="str">
            <v/>
          </cell>
          <cell r="I2740" t="str">
            <v/>
          </cell>
          <cell r="J2740" t="str">
            <v>件</v>
          </cell>
          <cell r="K2740" t="str">
            <v/>
          </cell>
          <cell r="L2740" t="str">
            <v/>
          </cell>
          <cell r="M2740" t="str">
            <v>19.00</v>
          </cell>
        </row>
        <row r="2741">
          <cell r="A2741" t="str">
            <v>CYS-TS-JGWQCTCK-85*195-黑条</v>
          </cell>
          <cell r="B2741" t="str">
            <v>TS-金刚网4cm全磁条侧开-85*195-黑条</v>
          </cell>
          <cell r="C2741" t="str">
            <v>CYS-TS-JGWQCTCK-85*195-黑条-TS-金刚网4cm全磁条侧开-85*195-黑条</v>
          </cell>
          <cell r="D2741" t="str">
            <v>居家布艺</v>
          </cell>
          <cell r="E2741" t="str">
            <v>是</v>
          </cell>
          <cell r="F2741" t="str">
            <v>否</v>
          </cell>
          <cell r="G2741" t="str">
            <v>85*195</v>
          </cell>
          <cell r="H2741" t="str">
            <v/>
          </cell>
          <cell r="I2741" t="str">
            <v/>
          </cell>
          <cell r="J2741" t="str">
            <v>件</v>
          </cell>
          <cell r="K2741" t="str">
            <v/>
          </cell>
          <cell r="L2741" t="str">
            <v/>
          </cell>
          <cell r="M2741" t="str">
            <v>19.00</v>
          </cell>
        </row>
        <row r="2742">
          <cell r="A2742" t="str">
            <v>CYS-TS-JGWQCTCK-85*200-黑条</v>
          </cell>
          <cell r="B2742" t="str">
            <v>TS-金刚网4cm全磁条侧开-85*200-黑条</v>
          </cell>
          <cell r="C2742" t="str">
            <v>CYS-TS-JGWQCTCK-85*200-黑条-TS-金刚网4cm全磁条侧开-85*200-黑条</v>
          </cell>
          <cell r="D2742" t="str">
            <v>居家布艺</v>
          </cell>
          <cell r="E2742" t="str">
            <v>是</v>
          </cell>
          <cell r="F2742" t="str">
            <v>否</v>
          </cell>
          <cell r="G2742" t="str">
            <v>85*200</v>
          </cell>
          <cell r="H2742" t="str">
            <v/>
          </cell>
          <cell r="I2742" t="str">
            <v/>
          </cell>
          <cell r="J2742" t="str">
            <v>件</v>
          </cell>
          <cell r="K2742" t="str">
            <v/>
          </cell>
          <cell r="L2742" t="str">
            <v/>
          </cell>
          <cell r="M2742" t="str">
            <v>19.00</v>
          </cell>
        </row>
        <row r="2743">
          <cell r="A2743" t="str">
            <v>CYS-TS-JGWQCTCK-85*205-黑条</v>
          </cell>
          <cell r="B2743" t="str">
            <v>TS-金刚网4cm全磁条侧开-85*205-黑条</v>
          </cell>
          <cell r="C2743" t="str">
            <v>CYS-TS-JGWQCTCK-85*205-黑条-TS-金刚网4cm全磁条侧开-85*205-黑条</v>
          </cell>
          <cell r="D2743" t="str">
            <v>居家布艺</v>
          </cell>
          <cell r="E2743" t="str">
            <v>是</v>
          </cell>
          <cell r="F2743" t="str">
            <v>否</v>
          </cell>
          <cell r="G2743" t="str">
            <v>85*205</v>
          </cell>
          <cell r="H2743" t="str">
            <v/>
          </cell>
          <cell r="I2743" t="str">
            <v/>
          </cell>
          <cell r="J2743" t="str">
            <v>件</v>
          </cell>
          <cell r="K2743" t="str">
            <v/>
          </cell>
          <cell r="L2743" t="str">
            <v/>
          </cell>
          <cell r="M2743" t="str">
            <v>19.00</v>
          </cell>
        </row>
        <row r="2744">
          <cell r="A2744" t="str">
            <v>CYS-TS-JGWQCTCK-85*210-黑条</v>
          </cell>
          <cell r="B2744" t="str">
            <v>TS-金刚网4cm全磁条侧开-85*210-黑条</v>
          </cell>
          <cell r="C2744" t="str">
            <v>CYS-TS-JGWQCTCK-85*210-黑条-TS-金刚网4cm全磁条侧开-85*210-黑条</v>
          </cell>
          <cell r="D2744" t="str">
            <v>居家布艺</v>
          </cell>
          <cell r="E2744" t="str">
            <v>是</v>
          </cell>
          <cell r="F2744" t="str">
            <v>否</v>
          </cell>
          <cell r="G2744" t="str">
            <v>85*210</v>
          </cell>
          <cell r="H2744" t="str">
            <v/>
          </cell>
          <cell r="I2744" t="str">
            <v/>
          </cell>
          <cell r="J2744" t="str">
            <v>件</v>
          </cell>
          <cell r="K2744" t="str">
            <v/>
          </cell>
          <cell r="L2744" t="str">
            <v/>
          </cell>
          <cell r="M2744" t="str">
            <v>19.00</v>
          </cell>
        </row>
        <row r="2745">
          <cell r="A2745" t="str">
            <v>CYS-TS-JGWQCTCK-85*215-黑条</v>
          </cell>
          <cell r="B2745" t="str">
            <v>TS-金刚网4cm全磁条侧开-85*215-黑条</v>
          </cell>
          <cell r="C2745" t="str">
            <v>CYS-TS-JGWQCTCK-85*215-黑条-TS-金刚网4cm全磁条侧开-85*215-黑条</v>
          </cell>
          <cell r="D2745" t="str">
            <v>居家布艺</v>
          </cell>
          <cell r="E2745" t="str">
            <v>是</v>
          </cell>
          <cell r="F2745" t="str">
            <v>否</v>
          </cell>
          <cell r="G2745" t="str">
            <v>85*215</v>
          </cell>
          <cell r="H2745" t="str">
            <v/>
          </cell>
          <cell r="I2745" t="str">
            <v/>
          </cell>
          <cell r="J2745" t="str">
            <v>件</v>
          </cell>
          <cell r="K2745" t="str">
            <v/>
          </cell>
          <cell r="L2745" t="str">
            <v/>
          </cell>
          <cell r="M2745" t="str">
            <v>19.00</v>
          </cell>
        </row>
        <row r="2746">
          <cell r="A2746" t="str">
            <v>CYS-TS-JGWQCTCK-85*220-黑条</v>
          </cell>
          <cell r="B2746" t="str">
            <v>TS-金刚网4cm全磁条侧开-85*220-黑条</v>
          </cell>
          <cell r="C2746" t="str">
            <v>CYS-TS-JGWQCTCK-85*220-黑条-TS-金刚网4cm全磁条侧开-85*220-黑条</v>
          </cell>
          <cell r="D2746" t="str">
            <v>居家布艺</v>
          </cell>
          <cell r="E2746" t="str">
            <v>是</v>
          </cell>
          <cell r="F2746" t="str">
            <v>否</v>
          </cell>
          <cell r="G2746" t="str">
            <v>85*220</v>
          </cell>
          <cell r="H2746" t="str">
            <v/>
          </cell>
          <cell r="I2746" t="str">
            <v/>
          </cell>
          <cell r="J2746" t="str">
            <v>件</v>
          </cell>
          <cell r="K2746" t="str">
            <v/>
          </cell>
          <cell r="L2746" t="str">
            <v/>
          </cell>
          <cell r="M2746" t="str">
            <v>19.00</v>
          </cell>
        </row>
        <row r="2747">
          <cell r="A2747" t="str">
            <v>CYS-TS-JGWQCTCK-90*190-黑条</v>
          </cell>
          <cell r="B2747" t="str">
            <v>TS-金刚网4cm全磁条侧开-90*190-黑条</v>
          </cell>
          <cell r="C2747" t="str">
            <v>CYS-TS-JGWQCTCK-90*190-黑条-TS-金刚网4cm全磁条侧开-90*190-黑条</v>
          </cell>
          <cell r="D2747" t="str">
            <v>居家布艺</v>
          </cell>
          <cell r="E2747" t="str">
            <v>是</v>
          </cell>
          <cell r="F2747" t="str">
            <v>否</v>
          </cell>
          <cell r="G2747" t="str">
            <v>90*190</v>
          </cell>
          <cell r="H2747" t="str">
            <v/>
          </cell>
          <cell r="I2747" t="str">
            <v/>
          </cell>
          <cell r="J2747" t="str">
            <v>件</v>
          </cell>
          <cell r="K2747" t="str">
            <v/>
          </cell>
          <cell r="L2747" t="str">
            <v/>
          </cell>
          <cell r="M2747" t="str">
            <v>19.00</v>
          </cell>
        </row>
        <row r="2748">
          <cell r="A2748" t="str">
            <v>CYS-TS-JGWQCTCK-90*195-黑条</v>
          </cell>
          <cell r="B2748" t="str">
            <v>TS-金刚网4cm全磁条侧开-90*195-黑条</v>
          </cell>
          <cell r="C2748" t="str">
            <v>CYS-TS-JGWQCTCK-90*195-黑条-TS-金刚网4cm全磁条侧开-90*195-黑条</v>
          </cell>
          <cell r="D2748" t="str">
            <v>居家布艺</v>
          </cell>
          <cell r="E2748" t="str">
            <v>是</v>
          </cell>
          <cell r="F2748" t="str">
            <v>否</v>
          </cell>
          <cell r="G2748" t="str">
            <v>90*195</v>
          </cell>
          <cell r="H2748" t="str">
            <v/>
          </cell>
          <cell r="I2748" t="str">
            <v/>
          </cell>
          <cell r="J2748" t="str">
            <v>件</v>
          </cell>
          <cell r="K2748" t="str">
            <v/>
          </cell>
          <cell r="L2748" t="str">
            <v/>
          </cell>
          <cell r="M2748" t="str">
            <v>19.00</v>
          </cell>
        </row>
        <row r="2749">
          <cell r="A2749" t="str">
            <v>CYS-TS-JGWQCTCK-90*200-黑条</v>
          </cell>
          <cell r="B2749" t="str">
            <v>TS-金刚网4cm全磁条侧开-90*200-黑条</v>
          </cell>
          <cell r="C2749" t="str">
            <v>CYS-TS-JGWQCTCK-90*200-黑条-TS-金刚网4cm全磁条侧开-90*200-黑条</v>
          </cell>
          <cell r="D2749" t="str">
            <v>居家布艺</v>
          </cell>
          <cell r="E2749" t="str">
            <v>是</v>
          </cell>
          <cell r="F2749" t="str">
            <v>否</v>
          </cell>
          <cell r="G2749" t="str">
            <v>90*200</v>
          </cell>
          <cell r="H2749" t="str">
            <v/>
          </cell>
          <cell r="I2749" t="str">
            <v/>
          </cell>
          <cell r="J2749" t="str">
            <v>件</v>
          </cell>
          <cell r="K2749" t="str">
            <v/>
          </cell>
          <cell r="L2749" t="str">
            <v/>
          </cell>
          <cell r="M2749" t="str">
            <v>19.00</v>
          </cell>
        </row>
        <row r="2750">
          <cell r="A2750" t="str">
            <v>CYS-TS-JGWQCTCK-90*205-黑条</v>
          </cell>
          <cell r="B2750" t="str">
            <v>TS-金刚网4cm全磁条侧开-90*205-黑条</v>
          </cell>
          <cell r="C2750" t="str">
            <v>CYS-TS-JGWQCTCK-90*205-黑条-TS-金刚网4cm全磁条侧开-90*205-黑条</v>
          </cell>
          <cell r="D2750" t="str">
            <v>居家布艺</v>
          </cell>
          <cell r="E2750" t="str">
            <v>是</v>
          </cell>
          <cell r="F2750" t="str">
            <v>否</v>
          </cell>
          <cell r="G2750" t="str">
            <v>90*205</v>
          </cell>
          <cell r="H2750" t="str">
            <v/>
          </cell>
          <cell r="I2750" t="str">
            <v/>
          </cell>
          <cell r="J2750" t="str">
            <v>件</v>
          </cell>
          <cell r="K2750" t="str">
            <v/>
          </cell>
          <cell r="L2750" t="str">
            <v/>
          </cell>
          <cell r="M2750" t="str">
            <v>19.00</v>
          </cell>
        </row>
        <row r="2751">
          <cell r="A2751" t="str">
            <v>CYS-TS-JGWQCTCK-90*210-黑条</v>
          </cell>
          <cell r="B2751" t="str">
            <v>TS-金刚网4cm全磁条侧开-90*210-黑条</v>
          </cell>
          <cell r="C2751" t="str">
            <v>CYS-TS-JGWQCTCK-90*210-黑条-TS-金刚网4cm全磁条侧开-90*210-黑条</v>
          </cell>
          <cell r="D2751" t="str">
            <v>居家布艺</v>
          </cell>
          <cell r="E2751" t="str">
            <v>是</v>
          </cell>
          <cell r="F2751" t="str">
            <v>否</v>
          </cell>
          <cell r="G2751" t="str">
            <v>90*210</v>
          </cell>
          <cell r="H2751" t="str">
            <v/>
          </cell>
          <cell r="I2751" t="str">
            <v/>
          </cell>
          <cell r="J2751" t="str">
            <v>件</v>
          </cell>
          <cell r="K2751" t="str">
            <v/>
          </cell>
          <cell r="L2751" t="str">
            <v/>
          </cell>
          <cell r="M2751" t="str">
            <v>19.00</v>
          </cell>
        </row>
        <row r="2752">
          <cell r="A2752" t="str">
            <v>CYS-TS-JGWQCTCK-90*215-黑条</v>
          </cell>
          <cell r="B2752" t="str">
            <v>TS-金刚网4cm全磁条侧开-90*215-黑条</v>
          </cell>
          <cell r="C2752" t="str">
            <v>CYS-TS-JGWQCTCK-90*215-黑条-TS-金刚网4cm全磁条侧开-90*215-黑条</v>
          </cell>
          <cell r="D2752" t="str">
            <v>居家布艺</v>
          </cell>
          <cell r="E2752" t="str">
            <v>是</v>
          </cell>
          <cell r="F2752" t="str">
            <v>否</v>
          </cell>
          <cell r="G2752" t="str">
            <v>90*215</v>
          </cell>
          <cell r="H2752" t="str">
            <v/>
          </cell>
          <cell r="I2752" t="str">
            <v/>
          </cell>
          <cell r="J2752" t="str">
            <v>件</v>
          </cell>
          <cell r="K2752" t="str">
            <v/>
          </cell>
          <cell r="L2752" t="str">
            <v/>
          </cell>
          <cell r="M2752" t="str">
            <v>19.00</v>
          </cell>
        </row>
        <row r="2753">
          <cell r="A2753" t="str">
            <v>CYS-TS-JGWQCTCK-90*220-黑条</v>
          </cell>
          <cell r="B2753" t="str">
            <v>TS-金刚网4cm全磁条侧开-90*220-黑条</v>
          </cell>
          <cell r="C2753" t="str">
            <v>CYS-TS-JGWQCTCK-90*220-黑条-TS-金刚网4cm全磁条侧开-90*220-黑条</v>
          </cell>
          <cell r="D2753" t="str">
            <v>居家布艺</v>
          </cell>
          <cell r="E2753" t="str">
            <v>是</v>
          </cell>
          <cell r="F2753" t="str">
            <v>否</v>
          </cell>
          <cell r="G2753" t="str">
            <v>90*220</v>
          </cell>
          <cell r="H2753" t="str">
            <v/>
          </cell>
          <cell r="I2753" t="str">
            <v/>
          </cell>
          <cell r="J2753" t="str">
            <v>件</v>
          </cell>
          <cell r="K2753" t="str">
            <v/>
          </cell>
          <cell r="L2753" t="str">
            <v/>
          </cell>
          <cell r="M2753" t="str">
            <v>19.00</v>
          </cell>
        </row>
        <row r="2754">
          <cell r="A2754" t="str">
            <v>CYS-TS-JGWQCTCK-90*230-黑条</v>
          </cell>
          <cell r="B2754" t="str">
            <v>TS-金刚网4cm全磁条侧开-90*230-黑条</v>
          </cell>
          <cell r="C2754" t="str">
            <v>CYS-TS-JGWQCTCK-90*230-黑条-TS-金刚网4cm全磁条侧开-90*230-黑条</v>
          </cell>
          <cell r="D2754" t="str">
            <v>居家布艺</v>
          </cell>
          <cell r="E2754" t="str">
            <v>是</v>
          </cell>
          <cell r="F2754" t="str">
            <v>否</v>
          </cell>
          <cell r="G2754" t="str">
            <v>90*230</v>
          </cell>
          <cell r="H2754" t="str">
            <v/>
          </cell>
          <cell r="I2754" t="str">
            <v/>
          </cell>
          <cell r="J2754" t="str">
            <v>件</v>
          </cell>
          <cell r="K2754" t="str">
            <v/>
          </cell>
          <cell r="L2754" t="str">
            <v/>
          </cell>
          <cell r="M2754" t="str">
            <v>20.00</v>
          </cell>
        </row>
        <row r="2755">
          <cell r="A2755" t="str">
            <v>CYS-TS-JGWQCTCK-90*240-黑条</v>
          </cell>
          <cell r="B2755" t="str">
            <v>TS-金刚网4cm全磁条侧开-90*240-黑条</v>
          </cell>
          <cell r="C2755" t="str">
            <v>CYS-TS-JGWQCTCK-90*240-黑条-TS-金刚网4cm全磁条侧开-90*240-黑条</v>
          </cell>
          <cell r="D2755" t="str">
            <v>居家布艺</v>
          </cell>
          <cell r="E2755" t="str">
            <v>是</v>
          </cell>
          <cell r="F2755" t="str">
            <v>否</v>
          </cell>
          <cell r="G2755" t="str">
            <v>90*240</v>
          </cell>
          <cell r="H2755" t="str">
            <v/>
          </cell>
          <cell r="I2755" t="str">
            <v/>
          </cell>
          <cell r="J2755" t="str">
            <v>件</v>
          </cell>
          <cell r="K2755" t="str">
            <v/>
          </cell>
          <cell r="L2755" t="str">
            <v/>
          </cell>
          <cell r="M2755" t="str">
            <v>21.00</v>
          </cell>
        </row>
        <row r="2756">
          <cell r="A2756" t="str">
            <v>CYS-TS-JGWQCTCK-95*200-黑条</v>
          </cell>
          <cell r="B2756" t="str">
            <v>TS-金刚网4cm全磁条侧开-95*200-黑条</v>
          </cell>
          <cell r="C2756" t="str">
            <v>CYS-TS-JGWQCTCK-95*200-黑条-TS-金刚网4cm全磁条侧开-95*200-黑条</v>
          </cell>
          <cell r="D2756" t="str">
            <v>居家布艺</v>
          </cell>
          <cell r="E2756" t="str">
            <v>是</v>
          </cell>
          <cell r="F2756" t="str">
            <v>否</v>
          </cell>
          <cell r="G2756" t="str">
            <v>95*200</v>
          </cell>
          <cell r="H2756" t="str">
            <v/>
          </cell>
          <cell r="I2756" t="str">
            <v/>
          </cell>
          <cell r="J2756" t="str">
            <v>件</v>
          </cell>
          <cell r="K2756" t="str">
            <v/>
          </cell>
          <cell r="L2756" t="str">
            <v/>
          </cell>
          <cell r="M2756" t="str">
            <v>19.00</v>
          </cell>
        </row>
        <row r="2757">
          <cell r="A2757" t="str">
            <v>CYS-TS-JGWQCTCK-95*205-黑条</v>
          </cell>
          <cell r="B2757" t="str">
            <v>TS-金刚网4cm全磁条侧开-95*205-黑条</v>
          </cell>
          <cell r="C2757" t="str">
            <v>CYS-TS-JGWQCTCK-95*205-黑条-TS-金刚网4cm全磁条侧开-95*205-黑条</v>
          </cell>
          <cell r="D2757" t="str">
            <v>居家布艺</v>
          </cell>
          <cell r="E2757" t="str">
            <v>是</v>
          </cell>
          <cell r="F2757" t="str">
            <v>否</v>
          </cell>
          <cell r="G2757" t="str">
            <v>95*205</v>
          </cell>
          <cell r="H2757" t="str">
            <v/>
          </cell>
          <cell r="I2757" t="str">
            <v/>
          </cell>
          <cell r="J2757" t="str">
            <v>件</v>
          </cell>
          <cell r="K2757" t="str">
            <v/>
          </cell>
          <cell r="L2757" t="str">
            <v/>
          </cell>
          <cell r="M2757" t="str">
            <v>19.00</v>
          </cell>
        </row>
        <row r="2758">
          <cell r="A2758" t="str">
            <v>CYS-TS-JGWQCTCK-95*210-黑条</v>
          </cell>
          <cell r="B2758" t="str">
            <v>TS-金刚网4cm全磁条侧开-95*210-黑条</v>
          </cell>
          <cell r="C2758" t="str">
            <v>CYS-TS-JGWQCTCK-95*210-黑条-TS-金刚网4cm全磁条侧开-95*210-黑条</v>
          </cell>
          <cell r="D2758" t="str">
            <v>居家布艺</v>
          </cell>
          <cell r="E2758" t="str">
            <v>是</v>
          </cell>
          <cell r="F2758" t="str">
            <v>否</v>
          </cell>
          <cell r="G2758" t="str">
            <v>95*210</v>
          </cell>
          <cell r="H2758" t="str">
            <v/>
          </cell>
          <cell r="I2758" t="str">
            <v/>
          </cell>
          <cell r="J2758" t="str">
            <v>件</v>
          </cell>
          <cell r="K2758" t="str">
            <v/>
          </cell>
          <cell r="L2758" t="str">
            <v/>
          </cell>
          <cell r="M2758" t="str">
            <v>19.00</v>
          </cell>
        </row>
        <row r="2759">
          <cell r="A2759" t="str">
            <v>CYS-TS-JGWQCTCK-95*215-黑条</v>
          </cell>
          <cell r="B2759" t="str">
            <v>TS-金刚网4cm全磁条侧开-95*215-黑条</v>
          </cell>
          <cell r="C2759" t="str">
            <v>CYS-TS-JGWQCTCK-95*215-黑条-TS-金刚网4cm全磁条侧开-95*215-黑条</v>
          </cell>
          <cell r="D2759" t="str">
            <v>居家布艺</v>
          </cell>
          <cell r="E2759" t="str">
            <v>是</v>
          </cell>
          <cell r="F2759" t="str">
            <v>否</v>
          </cell>
          <cell r="G2759" t="str">
            <v>95*215</v>
          </cell>
          <cell r="H2759" t="str">
            <v/>
          </cell>
          <cell r="I2759" t="str">
            <v/>
          </cell>
          <cell r="J2759" t="str">
            <v>件</v>
          </cell>
          <cell r="K2759" t="str">
            <v/>
          </cell>
          <cell r="L2759" t="str">
            <v/>
          </cell>
          <cell r="M2759" t="str">
            <v>19.00</v>
          </cell>
        </row>
        <row r="2760">
          <cell r="A2760" t="str">
            <v>CYS-TS-JGWQCTCK-95*220-黑条</v>
          </cell>
          <cell r="B2760" t="str">
            <v>TS-金刚网4cm全磁条侧开-95*220-黑条</v>
          </cell>
          <cell r="C2760" t="str">
            <v>CYS-TS-JGWQCTCK-95*220-黑条-TS-金刚网4cm全磁条侧开-95*220-黑条</v>
          </cell>
          <cell r="D2760" t="str">
            <v>居家布艺</v>
          </cell>
          <cell r="E2760" t="str">
            <v>是</v>
          </cell>
          <cell r="F2760" t="str">
            <v>否</v>
          </cell>
          <cell r="G2760" t="str">
            <v>95*220</v>
          </cell>
          <cell r="H2760" t="str">
            <v/>
          </cell>
          <cell r="I2760" t="str">
            <v/>
          </cell>
          <cell r="J2760" t="str">
            <v>件</v>
          </cell>
          <cell r="K2760" t="str">
            <v/>
          </cell>
          <cell r="L2760" t="str">
            <v/>
          </cell>
          <cell r="M2760" t="str">
            <v>19.00</v>
          </cell>
        </row>
        <row r="2761">
          <cell r="A2761" t="str">
            <v>CYS-TS-JGWQCTCK-100*200-黑条</v>
          </cell>
          <cell r="B2761" t="str">
            <v>TS-金刚网4cm全磁条侧开-100*200-黑条</v>
          </cell>
          <cell r="C2761" t="str">
            <v>CYS-TS-JGWQCTCK-100*200-黑条-TS-金刚网4cm全磁条侧开-100*200-黑条</v>
          </cell>
          <cell r="D2761" t="str">
            <v>居家布艺</v>
          </cell>
          <cell r="E2761" t="str">
            <v>是</v>
          </cell>
          <cell r="F2761" t="str">
            <v>否</v>
          </cell>
          <cell r="G2761" t="str">
            <v>100*200</v>
          </cell>
          <cell r="H2761" t="str">
            <v/>
          </cell>
          <cell r="I2761" t="str">
            <v/>
          </cell>
          <cell r="J2761" t="str">
            <v>件</v>
          </cell>
          <cell r="K2761" t="str">
            <v/>
          </cell>
          <cell r="L2761" t="str">
            <v/>
          </cell>
          <cell r="M2761" t="str">
            <v>19.00</v>
          </cell>
        </row>
        <row r="2762">
          <cell r="A2762" t="str">
            <v>CYS-TS-JGWQCTCK-100*205-黑条</v>
          </cell>
          <cell r="B2762" t="str">
            <v>TS-金刚网4cm全磁条侧开-100*205-黑条</v>
          </cell>
          <cell r="C2762" t="str">
            <v>CYS-TS-JGWQCTCK-100*205-黑条-TS-金刚网4cm全磁条侧开-100*205-黑条</v>
          </cell>
          <cell r="D2762" t="str">
            <v>居家布艺</v>
          </cell>
          <cell r="E2762" t="str">
            <v>是</v>
          </cell>
          <cell r="F2762" t="str">
            <v>否</v>
          </cell>
          <cell r="G2762" t="str">
            <v>100*205</v>
          </cell>
          <cell r="H2762" t="str">
            <v/>
          </cell>
          <cell r="I2762" t="str">
            <v/>
          </cell>
          <cell r="J2762" t="str">
            <v>件</v>
          </cell>
          <cell r="K2762" t="str">
            <v/>
          </cell>
          <cell r="L2762" t="str">
            <v/>
          </cell>
          <cell r="M2762" t="str">
            <v>19.00</v>
          </cell>
        </row>
        <row r="2763">
          <cell r="A2763" t="str">
            <v>CYS-TS-JGWQCTCK-100*210-黑条</v>
          </cell>
          <cell r="B2763" t="str">
            <v>TS-金刚网4cm全磁条侧开-100*210-黑条</v>
          </cell>
          <cell r="C2763" t="str">
            <v>CYS-TS-JGWQCTCK-100*210-黑条-TS-金刚网4cm全磁条侧开-100*210-黑条</v>
          </cell>
          <cell r="D2763" t="str">
            <v>居家布艺</v>
          </cell>
          <cell r="E2763" t="str">
            <v>是</v>
          </cell>
          <cell r="F2763" t="str">
            <v>否</v>
          </cell>
          <cell r="G2763" t="str">
            <v>100*210</v>
          </cell>
          <cell r="H2763" t="str">
            <v/>
          </cell>
          <cell r="I2763" t="str">
            <v/>
          </cell>
          <cell r="J2763" t="str">
            <v>件</v>
          </cell>
          <cell r="K2763" t="str">
            <v/>
          </cell>
          <cell r="L2763" t="str">
            <v/>
          </cell>
          <cell r="M2763" t="str">
            <v>19.00</v>
          </cell>
        </row>
        <row r="2764">
          <cell r="A2764" t="str">
            <v>CYS-TS-JGWQCTCK-100*215-黑条</v>
          </cell>
          <cell r="B2764" t="str">
            <v>TS-金刚网4cm全磁条侧开-100*215-黑条</v>
          </cell>
          <cell r="C2764" t="str">
            <v>CYS-TS-JGWQCTCK-100*215-黑条-TS-金刚网4cm全磁条侧开-100*215-黑条</v>
          </cell>
          <cell r="D2764" t="str">
            <v>居家布艺</v>
          </cell>
          <cell r="E2764" t="str">
            <v>是</v>
          </cell>
          <cell r="F2764" t="str">
            <v>否</v>
          </cell>
          <cell r="G2764" t="str">
            <v>100*215</v>
          </cell>
          <cell r="H2764" t="str">
            <v/>
          </cell>
          <cell r="I2764" t="str">
            <v/>
          </cell>
          <cell r="J2764" t="str">
            <v>件</v>
          </cell>
          <cell r="K2764" t="str">
            <v/>
          </cell>
          <cell r="L2764" t="str">
            <v/>
          </cell>
          <cell r="M2764" t="str">
            <v>19.00</v>
          </cell>
        </row>
        <row r="2765">
          <cell r="A2765" t="str">
            <v>CYS-TS-JGWQCTCK-100*220-黑条</v>
          </cell>
          <cell r="B2765" t="str">
            <v>TS-金刚网4cm全磁条侧开-100*220-黑条</v>
          </cell>
          <cell r="C2765" t="str">
            <v>CYS-TS-JGWQCTCK-100*220-黑条-TS-金刚网4cm全磁条侧开-100*220-黑条</v>
          </cell>
          <cell r="D2765" t="str">
            <v>居家布艺</v>
          </cell>
          <cell r="E2765" t="str">
            <v>是</v>
          </cell>
          <cell r="F2765" t="str">
            <v>否</v>
          </cell>
          <cell r="G2765" t="str">
            <v>100*220</v>
          </cell>
          <cell r="H2765" t="str">
            <v/>
          </cell>
          <cell r="I2765" t="str">
            <v/>
          </cell>
          <cell r="J2765" t="str">
            <v>件</v>
          </cell>
          <cell r="K2765" t="str">
            <v/>
          </cell>
          <cell r="L2765" t="str">
            <v/>
          </cell>
          <cell r="M2765" t="str">
            <v>19.00</v>
          </cell>
        </row>
        <row r="2766">
          <cell r="A2766" t="str">
            <v>CYS-TS-JGWQCTCK-100*230-黑条</v>
          </cell>
          <cell r="B2766" t="str">
            <v>TS-金刚网4cm全磁条侧开-100*230-黑条</v>
          </cell>
          <cell r="C2766" t="str">
            <v>CYS-TS-JGWQCTCK-100*230-黑条-TS-金刚网4cm全磁条侧开-100*230-黑条</v>
          </cell>
          <cell r="D2766" t="str">
            <v>居家布艺</v>
          </cell>
          <cell r="E2766" t="str">
            <v>是</v>
          </cell>
          <cell r="F2766" t="str">
            <v>否</v>
          </cell>
          <cell r="G2766" t="str">
            <v>100*230</v>
          </cell>
          <cell r="H2766" t="str">
            <v/>
          </cell>
          <cell r="I2766" t="str">
            <v/>
          </cell>
          <cell r="J2766" t="str">
            <v>件</v>
          </cell>
          <cell r="K2766" t="str">
            <v/>
          </cell>
          <cell r="L2766" t="str">
            <v/>
          </cell>
          <cell r="M2766" t="str">
            <v>20.00</v>
          </cell>
        </row>
        <row r="2767">
          <cell r="A2767" t="str">
            <v>CYS-TS-JGWQCTCK-100*240-黑条</v>
          </cell>
          <cell r="B2767" t="str">
            <v>TS-金刚网4cm全磁条侧开-100*240-黑条</v>
          </cell>
          <cell r="C2767" t="str">
            <v>CYS-TS-JGWQCTCK-100*240-黑条-TS-金刚网4cm全磁条侧开-100*240-黑条</v>
          </cell>
          <cell r="D2767" t="str">
            <v>居家布艺</v>
          </cell>
          <cell r="E2767" t="str">
            <v>是</v>
          </cell>
          <cell r="F2767" t="str">
            <v>否</v>
          </cell>
          <cell r="G2767" t="str">
            <v>100*240</v>
          </cell>
          <cell r="H2767" t="str">
            <v/>
          </cell>
          <cell r="I2767" t="str">
            <v/>
          </cell>
          <cell r="J2767" t="str">
            <v>件</v>
          </cell>
          <cell r="K2767" t="str">
            <v/>
          </cell>
          <cell r="L2767" t="str">
            <v/>
          </cell>
          <cell r="M2767" t="str">
            <v>21.00</v>
          </cell>
        </row>
        <row r="2768">
          <cell r="A2768" t="str">
            <v>CYS-TS-JGWQCTCK-105*205-黑条</v>
          </cell>
          <cell r="B2768" t="str">
            <v>TS-金刚网4cm全磁条侧开-105*205-黑条</v>
          </cell>
          <cell r="C2768" t="str">
            <v>CYS-TS-JGWQCTCK-105*205-黑条-TS-金刚网4cm全磁条侧开-105*205-黑条</v>
          </cell>
          <cell r="D2768" t="str">
            <v>居家布艺</v>
          </cell>
          <cell r="E2768" t="str">
            <v>是</v>
          </cell>
          <cell r="F2768" t="str">
            <v>否</v>
          </cell>
          <cell r="G2768" t="str">
            <v>105*205</v>
          </cell>
          <cell r="H2768" t="str">
            <v/>
          </cell>
          <cell r="I2768" t="str">
            <v/>
          </cell>
          <cell r="J2768" t="str">
            <v>件</v>
          </cell>
          <cell r="K2768" t="str">
            <v/>
          </cell>
          <cell r="L2768" t="str">
            <v/>
          </cell>
          <cell r="M2768" t="str">
            <v>20.00</v>
          </cell>
        </row>
        <row r="2769">
          <cell r="A2769" t="str">
            <v>CYS-TS-JGWQCTCK-105*210-黑条</v>
          </cell>
          <cell r="B2769" t="str">
            <v>TS-金刚网4cm全磁条侧开-105*210-黑条</v>
          </cell>
          <cell r="C2769" t="str">
            <v>CYS-TS-JGWQCTCK-105*210-黑条-TS-金刚网4cm全磁条侧开-105*210-黑条</v>
          </cell>
          <cell r="D2769" t="str">
            <v>居家布艺</v>
          </cell>
          <cell r="E2769" t="str">
            <v>是</v>
          </cell>
          <cell r="F2769" t="str">
            <v>否</v>
          </cell>
          <cell r="G2769" t="str">
            <v>105*210</v>
          </cell>
          <cell r="H2769" t="str">
            <v/>
          </cell>
          <cell r="I2769" t="str">
            <v/>
          </cell>
          <cell r="J2769" t="str">
            <v>件</v>
          </cell>
          <cell r="K2769" t="str">
            <v/>
          </cell>
          <cell r="L2769" t="str">
            <v/>
          </cell>
          <cell r="M2769" t="str">
            <v>20.00</v>
          </cell>
        </row>
        <row r="2770">
          <cell r="A2770" t="str">
            <v>CYS-TS-JGWQCTCK-105*220-黑条</v>
          </cell>
          <cell r="B2770" t="str">
            <v>TS-金刚网4cm全磁条侧开-105*220-黑条</v>
          </cell>
          <cell r="C2770" t="str">
            <v>CYS-TS-JGWQCTCK-105*220-黑条-TS-金刚网4cm全磁条侧开-105*220-黑条</v>
          </cell>
          <cell r="D2770" t="str">
            <v>居家布艺</v>
          </cell>
          <cell r="E2770" t="str">
            <v>是</v>
          </cell>
          <cell r="F2770" t="str">
            <v>否</v>
          </cell>
          <cell r="G2770" t="str">
            <v>105*220</v>
          </cell>
          <cell r="H2770" t="str">
            <v/>
          </cell>
          <cell r="I2770" t="str">
            <v/>
          </cell>
          <cell r="J2770" t="str">
            <v>件</v>
          </cell>
          <cell r="K2770" t="str">
            <v/>
          </cell>
          <cell r="L2770" t="str">
            <v/>
          </cell>
          <cell r="M2770" t="str">
            <v>20.00</v>
          </cell>
        </row>
        <row r="2771">
          <cell r="A2771" t="str">
            <v>CYS-TS-JGWQCTCK-110*200-黑条</v>
          </cell>
          <cell r="B2771" t="str">
            <v>TS-金刚网4cm全磁条侧开-110*200-黑条</v>
          </cell>
          <cell r="C2771" t="str">
            <v>CYS-TS-JGWQCTCK-110*200-黑条-TS-金刚网4cm全磁条侧开-110*200-黑条</v>
          </cell>
          <cell r="D2771" t="str">
            <v>居家布艺</v>
          </cell>
          <cell r="E2771" t="str">
            <v>是</v>
          </cell>
          <cell r="F2771" t="str">
            <v>否</v>
          </cell>
          <cell r="G2771" t="str">
            <v>110*200</v>
          </cell>
          <cell r="H2771" t="str">
            <v/>
          </cell>
          <cell r="I2771" t="str">
            <v/>
          </cell>
          <cell r="J2771" t="str">
            <v>件</v>
          </cell>
          <cell r="K2771" t="str">
            <v/>
          </cell>
          <cell r="L2771" t="str">
            <v/>
          </cell>
          <cell r="M2771" t="str">
            <v>20.00</v>
          </cell>
        </row>
        <row r="2772">
          <cell r="A2772" t="str">
            <v>CYS-TS-JGWQCTCK-110*210-黑条</v>
          </cell>
          <cell r="B2772" t="str">
            <v>TS-金刚网4cm全磁条侧开-110*210-黑条</v>
          </cell>
          <cell r="C2772" t="str">
            <v>CYS-TS-JGWQCTCK-110*210-黑条-TS-金刚网4cm全磁条侧开-110*210-黑条</v>
          </cell>
          <cell r="D2772" t="str">
            <v>居家布艺</v>
          </cell>
          <cell r="E2772" t="str">
            <v>是</v>
          </cell>
          <cell r="F2772" t="str">
            <v>否</v>
          </cell>
          <cell r="G2772" t="str">
            <v>110*210</v>
          </cell>
          <cell r="H2772" t="str">
            <v/>
          </cell>
          <cell r="I2772" t="str">
            <v/>
          </cell>
          <cell r="J2772" t="str">
            <v>件</v>
          </cell>
          <cell r="K2772" t="str">
            <v/>
          </cell>
          <cell r="L2772" t="str">
            <v/>
          </cell>
          <cell r="M2772" t="str">
            <v>20.00</v>
          </cell>
        </row>
        <row r="2773">
          <cell r="A2773" t="str">
            <v>CYS-TS-JGWQCTCK-110*220-黑条</v>
          </cell>
          <cell r="B2773" t="str">
            <v>TS-金刚网4cm全磁条侧开-110*220-黑条</v>
          </cell>
          <cell r="C2773" t="str">
            <v>CYS-TS-JGWQCTCK-110*220-黑条-TS-金刚网4cm全磁条侧开-110*220-黑条</v>
          </cell>
          <cell r="D2773" t="str">
            <v>居家布艺</v>
          </cell>
          <cell r="E2773" t="str">
            <v>是</v>
          </cell>
          <cell r="F2773" t="str">
            <v>否</v>
          </cell>
          <cell r="G2773" t="str">
            <v>110*220</v>
          </cell>
          <cell r="H2773" t="str">
            <v/>
          </cell>
          <cell r="I2773" t="str">
            <v/>
          </cell>
          <cell r="J2773" t="str">
            <v>件</v>
          </cell>
          <cell r="K2773" t="str">
            <v/>
          </cell>
          <cell r="L2773" t="str">
            <v/>
          </cell>
          <cell r="M2773" t="str">
            <v>20.00</v>
          </cell>
        </row>
        <row r="2774">
          <cell r="A2774" t="str">
            <v>CYS-TS-JGWQCTCK-110*230-黑条</v>
          </cell>
          <cell r="B2774" t="str">
            <v>TS-金刚网4cm全磁条侧开-110*230-黑条</v>
          </cell>
          <cell r="C2774" t="str">
            <v>CYS-TS-JGWQCTCK-110*230-黑条-TS-金刚网4cm全磁条侧开-110*230-黑条</v>
          </cell>
          <cell r="D2774" t="str">
            <v>居家布艺</v>
          </cell>
          <cell r="E2774" t="str">
            <v>是</v>
          </cell>
          <cell r="F2774" t="str">
            <v>否</v>
          </cell>
          <cell r="G2774" t="str">
            <v>110*230</v>
          </cell>
          <cell r="H2774" t="str">
            <v/>
          </cell>
          <cell r="I2774" t="str">
            <v/>
          </cell>
          <cell r="J2774" t="str">
            <v>件</v>
          </cell>
          <cell r="K2774" t="str">
            <v/>
          </cell>
          <cell r="L2774" t="str">
            <v/>
          </cell>
          <cell r="M2774" t="str">
            <v>21.00</v>
          </cell>
        </row>
        <row r="2775">
          <cell r="A2775" t="str">
            <v>CYS-TS-JGWQCTCK-110*240-黑条</v>
          </cell>
          <cell r="B2775" t="str">
            <v>TS-金刚网4cm全磁条侧开-110*240-黑条</v>
          </cell>
          <cell r="C2775" t="str">
            <v>CYS-TS-JGWQCTCK-110*240-黑条-TS-金刚网4cm全磁条侧开-110*240-黑条</v>
          </cell>
          <cell r="D2775" t="str">
            <v>居家布艺</v>
          </cell>
          <cell r="E2775" t="str">
            <v>是</v>
          </cell>
          <cell r="F2775" t="str">
            <v>否</v>
          </cell>
          <cell r="G2775" t="str">
            <v>110*240</v>
          </cell>
          <cell r="H2775" t="str">
            <v/>
          </cell>
          <cell r="I2775" t="str">
            <v/>
          </cell>
          <cell r="J2775" t="str">
            <v>件</v>
          </cell>
          <cell r="K2775" t="str">
            <v/>
          </cell>
          <cell r="L2775" t="str">
            <v/>
          </cell>
          <cell r="M2775" t="str">
            <v>22.00</v>
          </cell>
        </row>
        <row r="2776">
          <cell r="A2776" t="str">
            <v>CYS-TS-JGWQCTCK-120*200-黑条</v>
          </cell>
          <cell r="B2776" t="str">
            <v>TS-金刚网4cm全磁条侧开-120*200-黑条</v>
          </cell>
          <cell r="C2776" t="str">
            <v>CYS-TS-JGWQCTCK-120*200-黑条-TS-金刚网4cm全磁条侧开-120*200-黑条</v>
          </cell>
          <cell r="D2776" t="str">
            <v>居家布艺</v>
          </cell>
          <cell r="E2776" t="str">
            <v>是</v>
          </cell>
          <cell r="F2776" t="str">
            <v>否</v>
          </cell>
          <cell r="G2776" t="str">
            <v>120*200</v>
          </cell>
          <cell r="H2776" t="str">
            <v/>
          </cell>
          <cell r="I2776" t="str">
            <v/>
          </cell>
          <cell r="J2776" t="str">
            <v>件</v>
          </cell>
          <cell r="K2776" t="str">
            <v/>
          </cell>
          <cell r="L2776" t="str">
            <v/>
          </cell>
          <cell r="M2776" t="str">
            <v>21.00</v>
          </cell>
        </row>
        <row r="2777">
          <cell r="A2777" t="str">
            <v>CYS-TS-JGWQCTCK-120*210-黑条</v>
          </cell>
          <cell r="B2777" t="str">
            <v>TS-金刚网4cm全磁条侧开-120*210-黑条</v>
          </cell>
          <cell r="C2777" t="str">
            <v>CYS-TS-JGWQCTCK-120*210-黑条-TS-金刚网4cm全磁条侧开-120*210-黑条</v>
          </cell>
          <cell r="D2777" t="str">
            <v>居家布艺</v>
          </cell>
          <cell r="E2777" t="str">
            <v>是</v>
          </cell>
          <cell r="F2777" t="str">
            <v>否</v>
          </cell>
          <cell r="G2777" t="str">
            <v>120*210</v>
          </cell>
          <cell r="H2777" t="str">
            <v/>
          </cell>
          <cell r="I2777" t="str">
            <v/>
          </cell>
          <cell r="J2777" t="str">
            <v>件</v>
          </cell>
          <cell r="K2777" t="str">
            <v/>
          </cell>
          <cell r="L2777" t="str">
            <v/>
          </cell>
          <cell r="M2777" t="str">
            <v>21.00</v>
          </cell>
        </row>
        <row r="2778">
          <cell r="A2778" t="str">
            <v>CYS-TS-JGWQCTCK-120*220-黑条</v>
          </cell>
          <cell r="B2778" t="str">
            <v>TS-金刚网4cm全磁条侧开-120*220-黑条</v>
          </cell>
          <cell r="C2778" t="str">
            <v>CYS-TS-JGWQCTCK-120*220-黑条-TS-金刚网4cm全磁条侧开-120*220-黑条</v>
          </cell>
          <cell r="D2778" t="str">
            <v>居家布艺</v>
          </cell>
          <cell r="E2778" t="str">
            <v>是</v>
          </cell>
          <cell r="F2778" t="str">
            <v>否</v>
          </cell>
          <cell r="G2778" t="str">
            <v>120*220</v>
          </cell>
          <cell r="H2778" t="str">
            <v/>
          </cell>
          <cell r="I2778" t="str">
            <v/>
          </cell>
          <cell r="J2778" t="str">
            <v>件</v>
          </cell>
          <cell r="K2778" t="str">
            <v/>
          </cell>
          <cell r="L2778" t="str">
            <v/>
          </cell>
          <cell r="M2778" t="str">
            <v>21.00</v>
          </cell>
        </row>
        <row r="2779">
          <cell r="A2779" t="str">
            <v>CYS-TS-JGWQCTCK-120*230-黑条</v>
          </cell>
          <cell r="B2779" t="str">
            <v>TS-金刚网4cm全磁条侧开-120*230-黑条</v>
          </cell>
          <cell r="C2779" t="str">
            <v>CYS-TS-JGWQCTCK-120*230-黑条-TS-金刚网4cm全磁条侧开-120*230-黑条</v>
          </cell>
          <cell r="D2779" t="str">
            <v>居家布艺</v>
          </cell>
          <cell r="E2779" t="str">
            <v>是</v>
          </cell>
          <cell r="F2779" t="str">
            <v>否</v>
          </cell>
          <cell r="G2779" t="str">
            <v>120*230</v>
          </cell>
          <cell r="H2779" t="str">
            <v/>
          </cell>
          <cell r="I2779" t="str">
            <v/>
          </cell>
          <cell r="J2779" t="str">
            <v>件</v>
          </cell>
          <cell r="K2779" t="str">
            <v/>
          </cell>
          <cell r="L2779" t="str">
            <v/>
          </cell>
          <cell r="M2779" t="str">
            <v>22.00</v>
          </cell>
        </row>
        <row r="2780">
          <cell r="A2780" t="str">
            <v>CYS-TS-JGWQCTCK-120*240-黑条</v>
          </cell>
          <cell r="B2780" t="str">
            <v>TS-金刚网4cm全磁条侧开-120*240-黑条</v>
          </cell>
          <cell r="C2780" t="str">
            <v>CYS-TS-JGWQCTCK-120*240-黑条-TS-金刚网4cm全磁条侧开-120*240-黑条</v>
          </cell>
          <cell r="D2780" t="str">
            <v>居家布艺</v>
          </cell>
          <cell r="E2780" t="str">
            <v>是</v>
          </cell>
          <cell r="F2780" t="str">
            <v>否</v>
          </cell>
          <cell r="G2780" t="str">
            <v>120*240</v>
          </cell>
          <cell r="H2780" t="str">
            <v/>
          </cell>
          <cell r="I2780" t="str">
            <v/>
          </cell>
          <cell r="J2780" t="str">
            <v>件</v>
          </cell>
          <cell r="K2780" t="str">
            <v/>
          </cell>
          <cell r="L2780" t="str">
            <v/>
          </cell>
          <cell r="M2780" t="str">
            <v>23.00</v>
          </cell>
        </row>
        <row r="2781">
          <cell r="A2781" t="str">
            <v>CYS-TS-JGWQCTDK-70*200-纯黑</v>
          </cell>
          <cell r="B2781" t="str">
            <v>TS-金刚网4cm全磁条对开-70*200-纯黑</v>
          </cell>
          <cell r="C2781" t="str">
            <v>CYS-TS-JGWQCTDK-70*200-纯黑-TS-金刚网4cm全磁条对开-70*200-纯黑</v>
          </cell>
          <cell r="D2781" t="str">
            <v>居家布艺</v>
          </cell>
          <cell r="E2781" t="str">
            <v>是</v>
          </cell>
          <cell r="F2781" t="str">
            <v>否</v>
          </cell>
          <cell r="G2781" t="str">
            <v>70*200</v>
          </cell>
          <cell r="H2781" t="str">
            <v/>
          </cell>
          <cell r="I2781" t="str">
            <v/>
          </cell>
          <cell r="J2781" t="str">
            <v>件</v>
          </cell>
          <cell r="K2781" t="str">
            <v/>
          </cell>
          <cell r="L2781" t="str">
            <v/>
          </cell>
          <cell r="M2781" t="str">
            <v>18.00</v>
          </cell>
        </row>
        <row r="2782">
          <cell r="A2782" t="str">
            <v>CYS-TS-JGWQCTDK-80*190-纯黑</v>
          </cell>
          <cell r="B2782" t="str">
            <v>TS-金刚网4cm全磁条对开-80*190-纯黑</v>
          </cell>
          <cell r="C2782" t="str">
            <v>CYS-TS-JGWQCTDK-80*190-纯黑-TS-金刚网4cm全磁条对开-80*190-纯黑</v>
          </cell>
          <cell r="D2782" t="str">
            <v>居家布艺</v>
          </cell>
          <cell r="E2782" t="str">
            <v>是</v>
          </cell>
          <cell r="F2782" t="str">
            <v>否</v>
          </cell>
          <cell r="G2782" t="str">
            <v>80*190</v>
          </cell>
          <cell r="H2782" t="str">
            <v/>
          </cell>
          <cell r="I2782" t="str">
            <v/>
          </cell>
          <cell r="J2782" t="str">
            <v>件</v>
          </cell>
          <cell r="K2782" t="str">
            <v/>
          </cell>
          <cell r="L2782" t="str">
            <v/>
          </cell>
          <cell r="M2782" t="str">
            <v>18.00</v>
          </cell>
        </row>
        <row r="2783">
          <cell r="A2783" t="str">
            <v>CYS-TS-JGWQCTDK-80*195-纯黑</v>
          </cell>
          <cell r="B2783" t="str">
            <v>TS-金刚网4cm全磁条对开-80*195-纯黑</v>
          </cell>
          <cell r="C2783" t="str">
            <v>CYS-TS-JGWQCTDK-80*195-纯黑-TS-金刚网4cm全磁条对开-80*195-纯黑</v>
          </cell>
          <cell r="D2783" t="str">
            <v>居家布艺</v>
          </cell>
          <cell r="E2783" t="str">
            <v>是</v>
          </cell>
          <cell r="F2783" t="str">
            <v>否</v>
          </cell>
          <cell r="G2783" t="str">
            <v>80*195</v>
          </cell>
          <cell r="H2783" t="str">
            <v/>
          </cell>
          <cell r="I2783" t="str">
            <v/>
          </cell>
          <cell r="J2783" t="str">
            <v>件</v>
          </cell>
          <cell r="K2783" t="str">
            <v/>
          </cell>
          <cell r="L2783" t="str">
            <v/>
          </cell>
          <cell r="M2783" t="str">
            <v>18.00</v>
          </cell>
        </row>
        <row r="2784">
          <cell r="A2784" t="str">
            <v>CYS-TS-JGWQCTDK-80*200-纯黑</v>
          </cell>
          <cell r="B2784" t="str">
            <v>TS-金刚网4cm全磁条对开-80*200-纯黑</v>
          </cell>
          <cell r="C2784" t="str">
            <v>CYS-TS-JGWQCTDK-80*200-纯黑-TS-金刚网4cm全磁条对开-80*200-纯黑</v>
          </cell>
          <cell r="D2784" t="str">
            <v>居家布艺</v>
          </cell>
          <cell r="E2784" t="str">
            <v>是</v>
          </cell>
          <cell r="F2784" t="str">
            <v>否</v>
          </cell>
          <cell r="G2784" t="str">
            <v>80*200</v>
          </cell>
          <cell r="H2784" t="str">
            <v/>
          </cell>
          <cell r="I2784" t="str">
            <v/>
          </cell>
          <cell r="J2784" t="str">
            <v>件</v>
          </cell>
          <cell r="K2784" t="str">
            <v/>
          </cell>
          <cell r="L2784" t="str">
            <v/>
          </cell>
          <cell r="M2784" t="str">
            <v>18.00</v>
          </cell>
        </row>
        <row r="2785">
          <cell r="A2785" t="str">
            <v>CYS-TS-JGWQCTDK-80*205-纯黑</v>
          </cell>
          <cell r="B2785" t="str">
            <v>TS-金刚网4cm全磁条对开-80*205-纯黑</v>
          </cell>
          <cell r="C2785" t="str">
            <v>CYS-TS-JGWQCTDK-80*205-纯黑-TS-金刚网4cm全磁条对开-80*205-纯黑</v>
          </cell>
          <cell r="D2785" t="str">
            <v>居家布艺</v>
          </cell>
          <cell r="E2785" t="str">
            <v>是</v>
          </cell>
          <cell r="F2785" t="str">
            <v>否</v>
          </cell>
          <cell r="G2785" t="str">
            <v>80*205</v>
          </cell>
          <cell r="H2785" t="str">
            <v/>
          </cell>
          <cell r="I2785" t="str">
            <v/>
          </cell>
          <cell r="J2785" t="str">
            <v>件</v>
          </cell>
          <cell r="K2785" t="str">
            <v/>
          </cell>
          <cell r="L2785" t="str">
            <v/>
          </cell>
          <cell r="M2785" t="str">
            <v>18.00</v>
          </cell>
        </row>
        <row r="2786">
          <cell r="A2786" t="str">
            <v>CYS-TS-JGWQCTDK-80*210-纯黑</v>
          </cell>
          <cell r="B2786" t="str">
            <v>TS-金刚网4cm全磁条对开-80*210-纯黑</v>
          </cell>
          <cell r="C2786" t="str">
            <v>CYS-TS-JGWQCTDK-80*210-纯黑-TS-金刚网4cm全磁条对开-80*210-纯黑</v>
          </cell>
          <cell r="D2786" t="str">
            <v>居家布艺</v>
          </cell>
          <cell r="E2786" t="str">
            <v>是</v>
          </cell>
          <cell r="F2786" t="str">
            <v>否</v>
          </cell>
          <cell r="G2786" t="str">
            <v>80*210</v>
          </cell>
          <cell r="H2786" t="str">
            <v/>
          </cell>
          <cell r="I2786" t="str">
            <v/>
          </cell>
          <cell r="J2786" t="str">
            <v>件</v>
          </cell>
          <cell r="K2786" t="str">
            <v/>
          </cell>
          <cell r="L2786" t="str">
            <v/>
          </cell>
          <cell r="M2786" t="str">
            <v>18.00</v>
          </cell>
        </row>
        <row r="2787">
          <cell r="A2787" t="str">
            <v>CYS-TS-JGWQCTDK-80*215-纯黑</v>
          </cell>
          <cell r="B2787" t="str">
            <v>TS-金刚网4cm全磁条对开-80*215-纯黑</v>
          </cell>
          <cell r="C2787" t="str">
            <v>CYS-TS-JGWQCTDK-80*215-纯黑-TS-金刚网4cm全磁条对开-80*215-纯黑</v>
          </cell>
          <cell r="D2787" t="str">
            <v>居家布艺</v>
          </cell>
          <cell r="E2787" t="str">
            <v>是</v>
          </cell>
          <cell r="F2787" t="str">
            <v>否</v>
          </cell>
          <cell r="G2787" t="str">
            <v>80*215</v>
          </cell>
          <cell r="H2787" t="str">
            <v/>
          </cell>
          <cell r="I2787" t="str">
            <v/>
          </cell>
          <cell r="J2787" t="str">
            <v>件</v>
          </cell>
          <cell r="K2787" t="str">
            <v/>
          </cell>
          <cell r="L2787" t="str">
            <v/>
          </cell>
          <cell r="M2787" t="str">
            <v>18.00</v>
          </cell>
        </row>
        <row r="2788">
          <cell r="A2788" t="str">
            <v>CYS-TS-JGWQCTDK-80*220-纯黑</v>
          </cell>
          <cell r="B2788" t="str">
            <v>TS-金刚网4cm全磁条对开-80*220-纯黑</v>
          </cell>
          <cell r="C2788" t="str">
            <v>CYS-TS-JGWQCTDK-80*220-纯黑-TS-金刚网4cm全磁条对开-80*220-纯黑</v>
          </cell>
          <cell r="D2788" t="str">
            <v>居家布艺</v>
          </cell>
          <cell r="E2788" t="str">
            <v>是</v>
          </cell>
          <cell r="F2788" t="str">
            <v>否</v>
          </cell>
          <cell r="G2788" t="str">
            <v>80*220</v>
          </cell>
          <cell r="H2788" t="str">
            <v/>
          </cell>
          <cell r="I2788" t="str">
            <v/>
          </cell>
          <cell r="J2788" t="str">
            <v>件</v>
          </cell>
          <cell r="K2788" t="str">
            <v/>
          </cell>
          <cell r="L2788" t="str">
            <v/>
          </cell>
          <cell r="M2788" t="str">
            <v>18.00</v>
          </cell>
        </row>
        <row r="2789">
          <cell r="A2789" t="str">
            <v>CYS-TS-JGWQCTDK-85*190-纯黑</v>
          </cell>
          <cell r="B2789" t="str">
            <v>TS-金刚网4cm全磁条对开-85*190-纯黑</v>
          </cell>
          <cell r="C2789" t="str">
            <v>CYS-TS-JGWQCTDK-85*190-纯黑-TS-金刚网4cm全磁条对开-85*190-纯黑</v>
          </cell>
          <cell r="D2789" t="str">
            <v>居家布艺</v>
          </cell>
          <cell r="E2789" t="str">
            <v>是</v>
          </cell>
          <cell r="F2789" t="str">
            <v>否</v>
          </cell>
          <cell r="G2789" t="str">
            <v>85*190</v>
          </cell>
          <cell r="H2789" t="str">
            <v/>
          </cell>
          <cell r="I2789" t="str">
            <v/>
          </cell>
          <cell r="J2789" t="str">
            <v>件</v>
          </cell>
          <cell r="K2789" t="str">
            <v/>
          </cell>
          <cell r="L2789" t="str">
            <v/>
          </cell>
          <cell r="M2789" t="str">
            <v>18.00</v>
          </cell>
        </row>
        <row r="2790">
          <cell r="A2790" t="str">
            <v>CYS-TS-JGWQCTDK-85*195-纯黑</v>
          </cell>
          <cell r="B2790" t="str">
            <v>TS-金刚网4cm全磁条对开-85*195-纯黑</v>
          </cell>
          <cell r="C2790" t="str">
            <v>CYS-TS-JGWQCTDK-85*195-纯黑-TS-金刚网4cm全磁条对开-85*195-纯黑</v>
          </cell>
          <cell r="D2790" t="str">
            <v>居家布艺</v>
          </cell>
          <cell r="E2790" t="str">
            <v>是</v>
          </cell>
          <cell r="F2790" t="str">
            <v>否</v>
          </cell>
          <cell r="G2790" t="str">
            <v>85*195</v>
          </cell>
          <cell r="H2790" t="str">
            <v/>
          </cell>
          <cell r="I2790" t="str">
            <v/>
          </cell>
          <cell r="J2790" t="str">
            <v>件</v>
          </cell>
          <cell r="K2790" t="str">
            <v/>
          </cell>
          <cell r="L2790" t="str">
            <v/>
          </cell>
          <cell r="M2790" t="str">
            <v>18.00</v>
          </cell>
        </row>
        <row r="2791">
          <cell r="A2791" t="str">
            <v>CYS-TS-JGWQCTDK-85*200-纯黑</v>
          </cell>
          <cell r="B2791" t="str">
            <v>TS-金刚网4cm全磁条对开-85*200-纯黑</v>
          </cell>
          <cell r="C2791" t="str">
            <v>CYS-TS-JGWQCTDK-85*200-纯黑-TS-金刚网4cm全磁条对开-85*200-纯黑</v>
          </cell>
          <cell r="D2791" t="str">
            <v>居家布艺</v>
          </cell>
          <cell r="E2791" t="str">
            <v>是</v>
          </cell>
          <cell r="F2791" t="str">
            <v>否</v>
          </cell>
          <cell r="G2791" t="str">
            <v>85*200</v>
          </cell>
          <cell r="H2791" t="str">
            <v/>
          </cell>
          <cell r="I2791" t="str">
            <v/>
          </cell>
          <cell r="J2791" t="str">
            <v>件</v>
          </cell>
          <cell r="K2791" t="str">
            <v/>
          </cell>
          <cell r="L2791" t="str">
            <v/>
          </cell>
          <cell r="M2791" t="str">
            <v>18.00</v>
          </cell>
        </row>
        <row r="2792">
          <cell r="A2792" t="str">
            <v>CYS-TS-JGWQCTDK-85*205-纯黑</v>
          </cell>
          <cell r="B2792" t="str">
            <v>TS-金刚网4cm全磁条对开-85*205-纯黑</v>
          </cell>
          <cell r="C2792" t="str">
            <v>CYS-TS-JGWQCTDK-85*205-纯黑-TS-金刚网4cm全磁条对开-85*205-纯黑</v>
          </cell>
          <cell r="D2792" t="str">
            <v>居家布艺</v>
          </cell>
          <cell r="E2792" t="str">
            <v>是</v>
          </cell>
          <cell r="F2792" t="str">
            <v>否</v>
          </cell>
          <cell r="G2792" t="str">
            <v>85*205</v>
          </cell>
          <cell r="H2792" t="str">
            <v/>
          </cell>
          <cell r="I2792" t="str">
            <v/>
          </cell>
          <cell r="J2792" t="str">
            <v>件</v>
          </cell>
          <cell r="K2792" t="str">
            <v/>
          </cell>
          <cell r="L2792" t="str">
            <v/>
          </cell>
          <cell r="M2792" t="str">
            <v>18.00</v>
          </cell>
        </row>
        <row r="2793">
          <cell r="A2793" t="str">
            <v>CYS-TS-JGWQCTDK-85*210-纯黑</v>
          </cell>
          <cell r="B2793" t="str">
            <v>TS-金刚网4cm全磁条对开-85*210-纯黑</v>
          </cell>
          <cell r="C2793" t="str">
            <v>CYS-TS-JGWQCTDK-85*210-纯黑-TS-金刚网4cm全磁条对开-85*210-纯黑</v>
          </cell>
          <cell r="D2793" t="str">
            <v>居家布艺</v>
          </cell>
          <cell r="E2793" t="str">
            <v>是</v>
          </cell>
          <cell r="F2793" t="str">
            <v>否</v>
          </cell>
          <cell r="G2793" t="str">
            <v>85*210</v>
          </cell>
          <cell r="H2793" t="str">
            <v/>
          </cell>
          <cell r="I2793" t="str">
            <v/>
          </cell>
          <cell r="J2793" t="str">
            <v>件</v>
          </cell>
          <cell r="K2793" t="str">
            <v/>
          </cell>
          <cell r="L2793" t="str">
            <v/>
          </cell>
          <cell r="M2793" t="str">
            <v>18.00</v>
          </cell>
        </row>
        <row r="2794">
          <cell r="A2794" t="str">
            <v>CYS-TS-JGWQCTDK-85*215-纯黑</v>
          </cell>
          <cell r="B2794" t="str">
            <v>TS-金刚网4cm全磁条对开-85*215-纯黑</v>
          </cell>
          <cell r="C2794" t="str">
            <v>CYS-TS-JGWQCTDK-85*215-纯黑-TS-金刚网4cm全磁条对开-85*215-纯黑</v>
          </cell>
          <cell r="D2794" t="str">
            <v>居家布艺</v>
          </cell>
          <cell r="E2794" t="str">
            <v>是</v>
          </cell>
          <cell r="F2794" t="str">
            <v>否</v>
          </cell>
          <cell r="G2794" t="str">
            <v>85*215</v>
          </cell>
          <cell r="H2794" t="str">
            <v/>
          </cell>
          <cell r="I2794" t="str">
            <v/>
          </cell>
          <cell r="J2794" t="str">
            <v>件</v>
          </cell>
          <cell r="K2794" t="str">
            <v/>
          </cell>
          <cell r="L2794" t="str">
            <v/>
          </cell>
          <cell r="M2794" t="str">
            <v>18.00</v>
          </cell>
        </row>
        <row r="2795">
          <cell r="A2795" t="str">
            <v>CYS-TS-JGWQCTDK-85*220-纯黑</v>
          </cell>
          <cell r="B2795" t="str">
            <v>TS-金刚网4cm全磁条对开-85*220-纯黑</v>
          </cell>
          <cell r="C2795" t="str">
            <v>CYS-TS-JGWQCTDK-85*220-纯黑-TS-金刚网4cm全磁条对开-85*220-纯黑</v>
          </cell>
          <cell r="D2795" t="str">
            <v>居家布艺</v>
          </cell>
          <cell r="E2795" t="str">
            <v>是</v>
          </cell>
          <cell r="F2795" t="str">
            <v>否</v>
          </cell>
          <cell r="G2795" t="str">
            <v>85*220</v>
          </cell>
          <cell r="H2795" t="str">
            <v/>
          </cell>
          <cell r="I2795" t="str">
            <v/>
          </cell>
          <cell r="J2795" t="str">
            <v>件</v>
          </cell>
          <cell r="K2795" t="str">
            <v/>
          </cell>
          <cell r="L2795" t="str">
            <v/>
          </cell>
          <cell r="M2795" t="str">
            <v>18.00</v>
          </cell>
        </row>
        <row r="2796">
          <cell r="A2796" t="str">
            <v>CYS-TS-JGWQCTDK-90*190-纯黑</v>
          </cell>
          <cell r="B2796" t="str">
            <v>TS-金刚网4cm全磁条对开-90*190-纯黑</v>
          </cell>
          <cell r="C2796" t="str">
            <v>CYS-TS-JGWQCTDK-90*190-纯黑-TS-金刚网4cm全磁条对开-90*190-纯黑</v>
          </cell>
          <cell r="D2796" t="str">
            <v>居家布艺</v>
          </cell>
          <cell r="E2796" t="str">
            <v>是</v>
          </cell>
          <cell r="F2796" t="str">
            <v>否</v>
          </cell>
          <cell r="G2796" t="str">
            <v>90*190</v>
          </cell>
          <cell r="H2796" t="str">
            <v/>
          </cell>
          <cell r="I2796" t="str">
            <v/>
          </cell>
          <cell r="J2796" t="str">
            <v>件</v>
          </cell>
          <cell r="K2796" t="str">
            <v/>
          </cell>
          <cell r="L2796" t="str">
            <v/>
          </cell>
          <cell r="M2796" t="str">
            <v>18.00</v>
          </cell>
        </row>
        <row r="2797">
          <cell r="A2797" t="str">
            <v>CYS-TS-JGWQCTDK-90*195-纯黑</v>
          </cell>
          <cell r="B2797" t="str">
            <v>TS-金刚网4cm全磁条对开-90*195-纯黑</v>
          </cell>
          <cell r="C2797" t="str">
            <v>CYS-TS-JGWQCTDK-90*195-纯黑-TS-金刚网4cm全磁条对开-90*195-纯黑</v>
          </cell>
          <cell r="D2797" t="str">
            <v>居家布艺</v>
          </cell>
          <cell r="E2797" t="str">
            <v>是</v>
          </cell>
          <cell r="F2797" t="str">
            <v>否</v>
          </cell>
          <cell r="G2797" t="str">
            <v>90*195</v>
          </cell>
          <cell r="H2797" t="str">
            <v/>
          </cell>
          <cell r="I2797" t="str">
            <v/>
          </cell>
          <cell r="J2797" t="str">
            <v>件</v>
          </cell>
          <cell r="K2797" t="str">
            <v/>
          </cell>
          <cell r="L2797" t="str">
            <v/>
          </cell>
          <cell r="M2797" t="str">
            <v>18.00</v>
          </cell>
        </row>
        <row r="2798">
          <cell r="A2798" t="str">
            <v>CYS-TS-JGWQCTDK-90*200-纯黑</v>
          </cell>
          <cell r="B2798" t="str">
            <v>TS-金刚网4cm全磁条对开-90*200-纯黑</v>
          </cell>
          <cell r="C2798" t="str">
            <v>CYS-TS-JGWQCTDK-90*200-纯黑-TS-金刚网4cm全磁条对开-90*200-纯黑</v>
          </cell>
          <cell r="D2798" t="str">
            <v>居家布艺</v>
          </cell>
          <cell r="E2798" t="str">
            <v>是</v>
          </cell>
          <cell r="F2798" t="str">
            <v>否</v>
          </cell>
          <cell r="G2798" t="str">
            <v>90*200</v>
          </cell>
          <cell r="H2798" t="str">
            <v/>
          </cell>
          <cell r="I2798" t="str">
            <v/>
          </cell>
          <cell r="J2798" t="str">
            <v>件</v>
          </cell>
          <cell r="K2798" t="str">
            <v/>
          </cell>
          <cell r="L2798" t="str">
            <v/>
          </cell>
          <cell r="M2798" t="str">
            <v>18.00</v>
          </cell>
        </row>
        <row r="2799">
          <cell r="A2799" t="str">
            <v>CYS-TS-JGWQCTDK-90*205-纯黑</v>
          </cell>
          <cell r="B2799" t="str">
            <v>TS-金刚网4cm全磁条对开-90*205-纯黑</v>
          </cell>
          <cell r="C2799" t="str">
            <v>CYS-TS-JGWQCTDK-90*205-纯黑-TS-金刚网4cm全磁条对开-90*205-纯黑</v>
          </cell>
          <cell r="D2799" t="str">
            <v>居家布艺</v>
          </cell>
          <cell r="E2799" t="str">
            <v>是</v>
          </cell>
          <cell r="F2799" t="str">
            <v>否</v>
          </cell>
          <cell r="G2799" t="str">
            <v>90*205</v>
          </cell>
          <cell r="H2799" t="str">
            <v/>
          </cell>
          <cell r="I2799" t="str">
            <v/>
          </cell>
          <cell r="J2799" t="str">
            <v>件</v>
          </cell>
          <cell r="K2799" t="str">
            <v/>
          </cell>
          <cell r="L2799" t="str">
            <v/>
          </cell>
          <cell r="M2799" t="str">
            <v>18.00</v>
          </cell>
        </row>
        <row r="2800">
          <cell r="A2800" t="str">
            <v>CYS-TS-JGWQCTDK-90*210-纯黑</v>
          </cell>
          <cell r="B2800" t="str">
            <v>TS-金刚网4cm全磁条对开-90*210-纯黑</v>
          </cell>
          <cell r="C2800" t="str">
            <v>CYS-TS-JGWQCTDK-90*210-纯黑-TS-金刚网4cm全磁条对开-90*210-纯黑</v>
          </cell>
          <cell r="D2800" t="str">
            <v>居家布艺</v>
          </cell>
          <cell r="E2800" t="str">
            <v>是</v>
          </cell>
          <cell r="F2800" t="str">
            <v>否</v>
          </cell>
          <cell r="G2800" t="str">
            <v>90*210</v>
          </cell>
          <cell r="H2800" t="str">
            <v/>
          </cell>
          <cell r="I2800" t="str">
            <v/>
          </cell>
          <cell r="J2800" t="str">
            <v>件</v>
          </cell>
          <cell r="K2800" t="str">
            <v/>
          </cell>
          <cell r="L2800" t="str">
            <v/>
          </cell>
          <cell r="M2800" t="str">
            <v>18.00</v>
          </cell>
        </row>
        <row r="2801">
          <cell r="A2801" t="str">
            <v>CYS-TS-JGWQCTDK-90*215-纯黑</v>
          </cell>
          <cell r="B2801" t="str">
            <v>TS-金刚网4cm全磁条对开-90*215-纯黑</v>
          </cell>
          <cell r="C2801" t="str">
            <v>CYS-TS-JGWQCTDK-90*215-纯黑-TS-金刚网4cm全磁条对开-90*215-纯黑</v>
          </cell>
          <cell r="D2801" t="str">
            <v>居家布艺</v>
          </cell>
          <cell r="E2801" t="str">
            <v>是</v>
          </cell>
          <cell r="F2801" t="str">
            <v>否</v>
          </cell>
          <cell r="G2801" t="str">
            <v>90*215</v>
          </cell>
          <cell r="H2801" t="str">
            <v/>
          </cell>
          <cell r="I2801" t="str">
            <v/>
          </cell>
          <cell r="J2801" t="str">
            <v>件</v>
          </cell>
          <cell r="K2801" t="str">
            <v/>
          </cell>
          <cell r="L2801" t="str">
            <v/>
          </cell>
          <cell r="M2801" t="str">
            <v>18.00</v>
          </cell>
        </row>
        <row r="2802">
          <cell r="A2802" t="str">
            <v>CYS-TS-JGWQCTDK-90*220-纯黑</v>
          </cell>
          <cell r="B2802" t="str">
            <v>TS-金刚网4cm全磁条对开-90*220-纯黑</v>
          </cell>
          <cell r="C2802" t="str">
            <v>CYS-TS-JGWQCTDK-90*220-纯黑-TS-金刚网4cm全磁条对开-90*220-纯黑</v>
          </cell>
          <cell r="D2802" t="str">
            <v>居家布艺</v>
          </cell>
          <cell r="E2802" t="str">
            <v>是</v>
          </cell>
          <cell r="F2802" t="str">
            <v>否</v>
          </cell>
          <cell r="G2802" t="str">
            <v>90*220</v>
          </cell>
          <cell r="H2802" t="str">
            <v/>
          </cell>
          <cell r="I2802" t="str">
            <v/>
          </cell>
          <cell r="J2802" t="str">
            <v>件</v>
          </cell>
          <cell r="K2802" t="str">
            <v/>
          </cell>
          <cell r="L2802" t="str">
            <v/>
          </cell>
          <cell r="M2802" t="str">
            <v>18.00</v>
          </cell>
        </row>
        <row r="2803">
          <cell r="A2803" t="str">
            <v>CYS-TS-JGWQCTDK-90*230-纯黑</v>
          </cell>
          <cell r="B2803" t="str">
            <v>TS-金刚网4cm全磁条对开-90*230-纯黑</v>
          </cell>
          <cell r="C2803" t="str">
            <v>CYS-TS-JGWQCTDK-90*230-纯黑-TS-金刚网4cm全磁条对开-90*230-纯黑</v>
          </cell>
          <cell r="D2803" t="str">
            <v>居家布艺</v>
          </cell>
          <cell r="E2803" t="str">
            <v>是</v>
          </cell>
          <cell r="F2803" t="str">
            <v>否</v>
          </cell>
          <cell r="G2803" t="str">
            <v>90*230</v>
          </cell>
          <cell r="H2803" t="str">
            <v/>
          </cell>
          <cell r="I2803" t="str">
            <v/>
          </cell>
          <cell r="J2803" t="str">
            <v>件</v>
          </cell>
          <cell r="K2803" t="str">
            <v/>
          </cell>
          <cell r="L2803" t="str">
            <v/>
          </cell>
          <cell r="M2803" t="str">
            <v>19.00</v>
          </cell>
        </row>
        <row r="2804">
          <cell r="A2804" t="str">
            <v>CYS-TS-JGWQCTDK-90*240-纯黑</v>
          </cell>
          <cell r="B2804" t="str">
            <v>TS-金刚网4cm全磁条对开-90*240-纯黑</v>
          </cell>
          <cell r="C2804" t="str">
            <v>CYS-TS-JGWQCTDK-90*240-纯黑-TS-金刚网4cm全磁条对开-90*240-纯黑</v>
          </cell>
          <cell r="D2804" t="str">
            <v>居家布艺</v>
          </cell>
          <cell r="E2804" t="str">
            <v>是</v>
          </cell>
          <cell r="F2804" t="str">
            <v>否</v>
          </cell>
          <cell r="G2804" t="str">
            <v>90*240</v>
          </cell>
          <cell r="H2804" t="str">
            <v/>
          </cell>
          <cell r="I2804" t="str">
            <v/>
          </cell>
          <cell r="J2804" t="str">
            <v>件</v>
          </cell>
          <cell r="K2804" t="str">
            <v/>
          </cell>
          <cell r="L2804" t="str">
            <v/>
          </cell>
          <cell r="M2804" t="str">
            <v>20.00</v>
          </cell>
        </row>
        <row r="2805">
          <cell r="A2805" t="str">
            <v>CYS-TS-JGWQCTDK-95*200-纯黑</v>
          </cell>
          <cell r="B2805" t="str">
            <v>TS-金刚网4cm全磁条对开-95*200-纯黑</v>
          </cell>
          <cell r="C2805" t="str">
            <v>CYS-TS-JGWQCTDK-95*200-纯黑-TS-金刚网4cm全磁条对开-95*200-纯黑</v>
          </cell>
          <cell r="D2805" t="str">
            <v>居家布艺</v>
          </cell>
          <cell r="E2805" t="str">
            <v>是</v>
          </cell>
          <cell r="F2805" t="str">
            <v>否</v>
          </cell>
          <cell r="G2805" t="str">
            <v>95*200</v>
          </cell>
          <cell r="H2805" t="str">
            <v/>
          </cell>
          <cell r="I2805" t="str">
            <v/>
          </cell>
          <cell r="J2805" t="str">
            <v>件</v>
          </cell>
          <cell r="K2805" t="str">
            <v/>
          </cell>
          <cell r="L2805" t="str">
            <v/>
          </cell>
          <cell r="M2805" t="str">
            <v>18.00</v>
          </cell>
        </row>
        <row r="2806">
          <cell r="A2806" t="str">
            <v>CYS-TS-JGWQCTDK-95*205-纯黑</v>
          </cell>
          <cell r="B2806" t="str">
            <v>TS-金刚网4cm全磁条对开-95*205-纯黑</v>
          </cell>
          <cell r="C2806" t="str">
            <v>CYS-TS-JGWQCTDK-95*205-纯黑-TS-金刚网4cm全磁条对开-95*205-纯黑</v>
          </cell>
          <cell r="D2806" t="str">
            <v>居家布艺</v>
          </cell>
          <cell r="E2806" t="str">
            <v>是</v>
          </cell>
          <cell r="F2806" t="str">
            <v>否</v>
          </cell>
          <cell r="G2806" t="str">
            <v>95*205</v>
          </cell>
          <cell r="H2806" t="str">
            <v/>
          </cell>
          <cell r="I2806" t="str">
            <v/>
          </cell>
          <cell r="J2806" t="str">
            <v>件</v>
          </cell>
          <cell r="K2806" t="str">
            <v/>
          </cell>
          <cell r="L2806" t="str">
            <v/>
          </cell>
          <cell r="M2806" t="str">
            <v>18.00</v>
          </cell>
        </row>
        <row r="2807">
          <cell r="A2807" t="str">
            <v>CYS-TS-JGWQCTDK-95*210-纯黑</v>
          </cell>
          <cell r="B2807" t="str">
            <v>TS-金刚网4cm全磁条对开-95*210-纯黑</v>
          </cell>
          <cell r="C2807" t="str">
            <v>CYS-TS-JGWQCTDK-95*210-纯黑-TS-金刚网4cm全磁条对开-95*210-纯黑</v>
          </cell>
          <cell r="D2807" t="str">
            <v>居家布艺</v>
          </cell>
          <cell r="E2807" t="str">
            <v>是</v>
          </cell>
          <cell r="F2807" t="str">
            <v>否</v>
          </cell>
          <cell r="G2807" t="str">
            <v>95*210</v>
          </cell>
          <cell r="H2807" t="str">
            <v/>
          </cell>
          <cell r="I2807" t="str">
            <v/>
          </cell>
          <cell r="J2807" t="str">
            <v>件</v>
          </cell>
          <cell r="K2807" t="str">
            <v/>
          </cell>
          <cell r="L2807" t="str">
            <v/>
          </cell>
          <cell r="M2807" t="str">
            <v>18.00</v>
          </cell>
        </row>
        <row r="2808">
          <cell r="A2808" t="str">
            <v>CYS-TS-JGWQCTDK-95*215-纯黑</v>
          </cell>
          <cell r="B2808" t="str">
            <v>TS-金刚网4cm全磁条对开-95*215-纯黑</v>
          </cell>
          <cell r="C2808" t="str">
            <v>CYS-TS-JGWQCTDK-95*215-纯黑-TS-金刚网4cm全磁条对开-95*215-纯黑</v>
          </cell>
          <cell r="D2808" t="str">
            <v>居家布艺</v>
          </cell>
          <cell r="E2808" t="str">
            <v>是</v>
          </cell>
          <cell r="F2808" t="str">
            <v>否</v>
          </cell>
          <cell r="G2808" t="str">
            <v>95*215</v>
          </cell>
          <cell r="H2808" t="str">
            <v/>
          </cell>
          <cell r="I2808" t="str">
            <v/>
          </cell>
          <cell r="J2808" t="str">
            <v>件</v>
          </cell>
          <cell r="K2808" t="str">
            <v/>
          </cell>
          <cell r="L2808" t="str">
            <v/>
          </cell>
          <cell r="M2808" t="str">
            <v>18.00</v>
          </cell>
        </row>
        <row r="2809">
          <cell r="A2809" t="str">
            <v>CYS-TS-JGWQCTDK-95*220-纯黑</v>
          </cell>
          <cell r="B2809" t="str">
            <v>TS-金刚网4cm全磁条对开-95*220-纯黑</v>
          </cell>
          <cell r="C2809" t="str">
            <v>CYS-TS-JGWQCTDK-95*220-纯黑-TS-金刚网4cm全磁条对开-95*220-纯黑</v>
          </cell>
          <cell r="D2809" t="str">
            <v>居家布艺</v>
          </cell>
          <cell r="E2809" t="str">
            <v>是</v>
          </cell>
          <cell r="F2809" t="str">
            <v>否</v>
          </cell>
          <cell r="G2809" t="str">
            <v>95*220</v>
          </cell>
          <cell r="H2809" t="str">
            <v/>
          </cell>
          <cell r="I2809" t="str">
            <v/>
          </cell>
          <cell r="J2809" t="str">
            <v>件</v>
          </cell>
          <cell r="K2809" t="str">
            <v/>
          </cell>
          <cell r="L2809" t="str">
            <v/>
          </cell>
          <cell r="M2809" t="str">
            <v>18.00</v>
          </cell>
        </row>
        <row r="2810">
          <cell r="A2810" t="str">
            <v>CYS-TS-JGWQCTDK-100*200-纯黑</v>
          </cell>
          <cell r="B2810" t="str">
            <v>TS-金刚网4cm全磁条对开-100*200-纯黑</v>
          </cell>
          <cell r="C2810" t="str">
            <v>CYS-TS-JGWQCTDK-100*200-纯黑-TS-金刚网4cm全磁条对开-100*200-纯黑</v>
          </cell>
          <cell r="D2810" t="str">
            <v>居家布艺</v>
          </cell>
          <cell r="E2810" t="str">
            <v>是</v>
          </cell>
          <cell r="F2810" t="str">
            <v>否</v>
          </cell>
          <cell r="G2810" t="str">
            <v>100*200</v>
          </cell>
          <cell r="H2810" t="str">
            <v/>
          </cell>
          <cell r="I2810" t="str">
            <v/>
          </cell>
          <cell r="J2810" t="str">
            <v>件</v>
          </cell>
          <cell r="K2810" t="str">
            <v/>
          </cell>
          <cell r="L2810" t="str">
            <v/>
          </cell>
          <cell r="M2810" t="str">
            <v>18.00</v>
          </cell>
        </row>
        <row r="2811">
          <cell r="A2811" t="str">
            <v>CYS-TS-JGWQCTDK-100*205-纯黑</v>
          </cell>
          <cell r="B2811" t="str">
            <v>TS-金刚网4cm全磁条对开-100*205-纯黑</v>
          </cell>
          <cell r="C2811" t="str">
            <v>CYS-TS-JGWQCTDK-100*205-纯黑-TS-金刚网4cm全磁条对开-100*205-纯黑</v>
          </cell>
          <cell r="D2811" t="str">
            <v>居家布艺</v>
          </cell>
          <cell r="E2811" t="str">
            <v>是</v>
          </cell>
          <cell r="F2811" t="str">
            <v>否</v>
          </cell>
          <cell r="G2811" t="str">
            <v>100*205</v>
          </cell>
          <cell r="H2811" t="str">
            <v/>
          </cell>
          <cell r="I2811" t="str">
            <v/>
          </cell>
          <cell r="J2811" t="str">
            <v>件</v>
          </cell>
          <cell r="K2811" t="str">
            <v/>
          </cell>
          <cell r="L2811" t="str">
            <v/>
          </cell>
          <cell r="M2811" t="str">
            <v>18.00</v>
          </cell>
        </row>
        <row r="2812">
          <cell r="A2812" t="str">
            <v>CYS-TS-JGWQCTDK-100*210-纯黑</v>
          </cell>
          <cell r="B2812" t="str">
            <v>TS-金刚网4cm全磁条对开-100*210-纯黑</v>
          </cell>
          <cell r="C2812" t="str">
            <v>CYS-TS-JGWQCTDK-100*210-纯黑-TS-金刚网4cm全磁条对开-100*210-纯黑</v>
          </cell>
          <cell r="D2812" t="str">
            <v>居家布艺</v>
          </cell>
          <cell r="E2812" t="str">
            <v>是</v>
          </cell>
          <cell r="F2812" t="str">
            <v>否</v>
          </cell>
          <cell r="G2812" t="str">
            <v>100*210</v>
          </cell>
          <cell r="H2812" t="str">
            <v/>
          </cell>
          <cell r="I2812" t="str">
            <v/>
          </cell>
          <cell r="J2812" t="str">
            <v>件</v>
          </cell>
          <cell r="K2812" t="str">
            <v/>
          </cell>
          <cell r="L2812" t="str">
            <v/>
          </cell>
          <cell r="M2812" t="str">
            <v>18.00</v>
          </cell>
        </row>
        <row r="2813">
          <cell r="A2813" t="str">
            <v>CYS-TS-JGWQCTDK-100*215-纯黑</v>
          </cell>
          <cell r="B2813" t="str">
            <v>TS-金刚网4cm全磁条对开-100*215-纯黑</v>
          </cell>
          <cell r="C2813" t="str">
            <v>CYS-TS-JGWQCTDK-100*215-纯黑-TS-金刚网4cm全磁条对开-100*215-纯黑</v>
          </cell>
          <cell r="D2813" t="str">
            <v>居家布艺</v>
          </cell>
          <cell r="E2813" t="str">
            <v>是</v>
          </cell>
          <cell r="F2813" t="str">
            <v>否</v>
          </cell>
          <cell r="G2813" t="str">
            <v>100*215</v>
          </cell>
          <cell r="H2813" t="str">
            <v/>
          </cell>
          <cell r="I2813" t="str">
            <v/>
          </cell>
          <cell r="J2813" t="str">
            <v>件</v>
          </cell>
          <cell r="K2813" t="str">
            <v/>
          </cell>
          <cell r="L2813" t="str">
            <v/>
          </cell>
          <cell r="M2813" t="str">
            <v>18.00</v>
          </cell>
        </row>
        <row r="2814">
          <cell r="A2814" t="str">
            <v>CYS-TS-JGWQCTDK-100*220-纯黑</v>
          </cell>
          <cell r="B2814" t="str">
            <v>TS-金刚网4cm全磁条对开-100*220-纯黑</v>
          </cell>
          <cell r="C2814" t="str">
            <v>CYS-TS-JGWQCTDK-100*220-纯黑-TS-金刚网4cm全磁条对开-100*220-纯黑</v>
          </cell>
          <cell r="D2814" t="str">
            <v>居家布艺</v>
          </cell>
          <cell r="E2814" t="str">
            <v>是</v>
          </cell>
          <cell r="F2814" t="str">
            <v>否</v>
          </cell>
          <cell r="G2814" t="str">
            <v>100*220</v>
          </cell>
          <cell r="H2814" t="str">
            <v/>
          </cell>
          <cell r="I2814" t="str">
            <v/>
          </cell>
          <cell r="J2814" t="str">
            <v>件</v>
          </cell>
          <cell r="K2814" t="str">
            <v/>
          </cell>
          <cell r="L2814" t="str">
            <v/>
          </cell>
          <cell r="M2814" t="str">
            <v>18.00</v>
          </cell>
        </row>
        <row r="2815">
          <cell r="A2815" t="str">
            <v>CYS-TS-JGWQCTDK-100*230-纯黑</v>
          </cell>
          <cell r="B2815" t="str">
            <v>TS-金刚网4cm全磁条对开-100*230-纯黑</v>
          </cell>
          <cell r="C2815" t="str">
            <v>CYS-TS-JGWQCTDK-100*230-纯黑-TS-金刚网4cm全磁条对开-100*230-纯黑</v>
          </cell>
          <cell r="D2815" t="str">
            <v>居家布艺</v>
          </cell>
          <cell r="E2815" t="str">
            <v>是</v>
          </cell>
          <cell r="F2815" t="str">
            <v>否</v>
          </cell>
          <cell r="G2815" t="str">
            <v>100*230</v>
          </cell>
          <cell r="H2815" t="str">
            <v/>
          </cell>
          <cell r="I2815" t="str">
            <v/>
          </cell>
          <cell r="J2815" t="str">
            <v>件</v>
          </cell>
          <cell r="K2815" t="str">
            <v/>
          </cell>
          <cell r="L2815" t="str">
            <v/>
          </cell>
          <cell r="M2815" t="str">
            <v>19.00</v>
          </cell>
        </row>
        <row r="2816">
          <cell r="A2816" t="str">
            <v>CYS-TS-JGWQCTDK-100*240-纯黑</v>
          </cell>
          <cell r="B2816" t="str">
            <v>TS-金刚网4cm全磁条对开-100*240-纯黑</v>
          </cell>
          <cell r="C2816" t="str">
            <v>CYS-TS-JGWQCTDK-100*240-纯黑-TS-金刚网4cm全磁条对开-100*240-纯黑</v>
          </cell>
          <cell r="D2816" t="str">
            <v>居家布艺</v>
          </cell>
          <cell r="E2816" t="str">
            <v>是</v>
          </cell>
          <cell r="F2816" t="str">
            <v>否</v>
          </cell>
          <cell r="G2816" t="str">
            <v>100*240</v>
          </cell>
          <cell r="H2816" t="str">
            <v/>
          </cell>
          <cell r="I2816" t="str">
            <v/>
          </cell>
          <cell r="J2816" t="str">
            <v>件</v>
          </cell>
          <cell r="K2816" t="str">
            <v/>
          </cell>
          <cell r="L2816" t="str">
            <v/>
          </cell>
          <cell r="M2816" t="str">
            <v>20.00</v>
          </cell>
        </row>
        <row r="2817">
          <cell r="A2817" t="str">
            <v>CYS-TS-JGWQCTDK-105*205-纯黑</v>
          </cell>
          <cell r="B2817" t="str">
            <v>TS-金刚网4cm全磁条对开-105*205-纯黑</v>
          </cell>
          <cell r="C2817" t="str">
            <v>CYS-TS-JGWQCTDK-105*205-纯黑-TS-金刚网4cm全磁条对开-105*205-纯黑</v>
          </cell>
          <cell r="D2817" t="str">
            <v>居家布艺</v>
          </cell>
          <cell r="E2817" t="str">
            <v>是</v>
          </cell>
          <cell r="F2817" t="str">
            <v>否</v>
          </cell>
          <cell r="G2817" t="str">
            <v>105*205</v>
          </cell>
          <cell r="H2817" t="str">
            <v/>
          </cell>
          <cell r="I2817" t="str">
            <v/>
          </cell>
          <cell r="J2817" t="str">
            <v>件</v>
          </cell>
          <cell r="K2817" t="str">
            <v/>
          </cell>
          <cell r="L2817" t="str">
            <v/>
          </cell>
          <cell r="M2817" t="str">
            <v>19.00</v>
          </cell>
        </row>
        <row r="2818">
          <cell r="A2818" t="str">
            <v>CYS-TS-JGWQCTDK-105*210-纯黑</v>
          </cell>
          <cell r="B2818" t="str">
            <v>TS-金刚网4cm全磁条对开-105*210-纯黑</v>
          </cell>
          <cell r="C2818" t="str">
            <v>CYS-TS-JGWQCTDK-105*210-纯黑-TS-金刚网4cm全磁条对开-105*210-纯黑</v>
          </cell>
          <cell r="D2818" t="str">
            <v>居家布艺</v>
          </cell>
          <cell r="E2818" t="str">
            <v>是</v>
          </cell>
          <cell r="F2818" t="str">
            <v>否</v>
          </cell>
          <cell r="G2818" t="str">
            <v>105*210</v>
          </cell>
          <cell r="H2818" t="str">
            <v/>
          </cell>
          <cell r="I2818" t="str">
            <v/>
          </cell>
          <cell r="J2818" t="str">
            <v>件</v>
          </cell>
          <cell r="K2818" t="str">
            <v/>
          </cell>
          <cell r="L2818" t="str">
            <v/>
          </cell>
          <cell r="M2818" t="str">
            <v>19.00</v>
          </cell>
        </row>
        <row r="2819">
          <cell r="A2819" t="str">
            <v>CYS-TS-JGWQCTDK-105*220-纯黑</v>
          </cell>
          <cell r="B2819" t="str">
            <v>TS-金刚网4cm全磁条对开-105*220-纯黑</v>
          </cell>
          <cell r="C2819" t="str">
            <v>CYS-TS-JGWQCTDK-105*220-纯黑-TS-金刚网4cm全磁条对开-105*220-纯黑</v>
          </cell>
          <cell r="D2819" t="str">
            <v>居家布艺</v>
          </cell>
          <cell r="E2819" t="str">
            <v>是</v>
          </cell>
          <cell r="F2819" t="str">
            <v>否</v>
          </cell>
          <cell r="G2819" t="str">
            <v>105*220</v>
          </cell>
          <cell r="H2819" t="str">
            <v/>
          </cell>
          <cell r="I2819" t="str">
            <v/>
          </cell>
          <cell r="J2819" t="str">
            <v>件</v>
          </cell>
          <cell r="K2819" t="str">
            <v/>
          </cell>
          <cell r="L2819" t="str">
            <v/>
          </cell>
          <cell r="M2819" t="str">
            <v>19.00</v>
          </cell>
        </row>
        <row r="2820">
          <cell r="A2820" t="str">
            <v>CYS-TS-JGWQCTDK-110*200-纯黑</v>
          </cell>
          <cell r="B2820" t="str">
            <v>TS-金刚网4cm全磁条对开-110*200-纯黑</v>
          </cell>
          <cell r="C2820" t="str">
            <v>CYS-TS-JGWQCTDK-110*200-纯黑-TS-金刚网4cm全磁条对开-110*200-纯黑</v>
          </cell>
          <cell r="D2820" t="str">
            <v>居家布艺</v>
          </cell>
          <cell r="E2820" t="str">
            <v>是</v>
          </cell>
          <cell r="F2820" t="str">
            <v>否</v>
          </cell>
          <cell r="G2820" t="str">
            <v>110*200</v>
          </cell>
          <cell r="H2820" t="str">
            <v/>
          </cell>
          <cell r="I2820" t="str">
            <v/>
          </cell>
          <cell r="J2820" t="str">
            <v>件</v>
          </cell>
          <cell r="K2820" t="str">
            <v/>
          </cell>
          <cell r="L2820" t="str">
            <v/>
          </cell>
          <cell r="M2820" t="str">
            <v>19.00</v>
          </cell>
        </row>
        <row r="2821">
          <cell r="A2821" t="str">
            <v>CYS-TS-JGWQCTDK-110*210-纯黑</v>
          </cell>
          <cell r="B2821" t="str">
            <v>TS-金刚网4cm全磁条对开-110*210-纯黑</v>
          </cell>
          <cell r="C2821" t="str">
            <v>CYS-TS-JGWQCTDK-110*210-纯黑-TS-金刚网4cm全磁条对开-110*210-纯黑</v>
          </cell>
          <cell r="D2821" t="str">
            <v>居家布艺</v>
          </cell>
          <cell r="E2821" t="str">
            <v>是</v>
          </cell>
          <cell r="F2821" t="str">
            <v>否</v>
          </cell>
          <cell r="G2821" t="str">
            <v>110*210</v>
          </cell>
          <cell r="H2821" t="str">
            <v/>
          </cell>
          <cell r="I2821" t="str">
            <v/>
          </cell>
          <cell r="J2821" t="str">
            <v>件</v>
          </cell>
          <cell r="K2821" t="str">
            <v/>
          </cell>
          <cell r="L2821" t="str">
            <v/>
          </cell>
          <cell r="M2821" t="str">
            <v>19.00</v>
          </cell>
        </row>
        <row r="2822">
          <cell r="A2822" t="str">
            <v>CYS-TS-JGWQCTDK-110*220-纯黑</v>
          </cell>
          <cell r="B2822" t="str">
            <v>TS-金刚网4cm全磁条对开-110*220-纯黑</v>
          </cell>
          <cell r="C2822" t="str">
            <v>CYS-TS-JGWQCTDK-110*220-纯黑-TS-金刚网4cm全磁条对开-110*220-纯黑</v>
          </cell>
          <cell r="D2822" t="str">
            <v>居家布艺</v>
          </cell>
          <cell r="E2822" t="str">
            <v>是</v>
          </cell>
          <cell r="F2822" t="str">
            <v>否</v>
          </cell>
          <cell r="G2822" t="str">
            <v>110*220</v>
          </cell>
          <cell r="H2822" t="str">
            <v/>
          </cell>
          <cell r="I2822" t="str">
            <v/>
          </cell>
          <cell r="J2822" t="str">
            <v>件</v>
          </cell>
          <cell r="K2822" t="str">
            <v/>
          </cell>
          <cell r="L2822" t="str">
            <v/>
          </cell>
          <cell r="M2822" t="str">
            <v>19.00</v>
          </cell>
        </row>
        <row r="2823">
          <cell r="A2823" t="str">
            <v>CYS-TS-JGWQCTDK-110*230-纯黑</v>
          </cell>
          <cell r="B2823" t="str">
            <v>TS-金刚网4cm全磁条对开-110*230-纯黑</v>
          </cell>
          <cell r="C2823" t="str">
            <v>CYS-TS-JGWQCTDK-110*230-纯黑-TS-金刚网4cm全磁条对开-110*230-纯黑</v>
          </cell>
          <cell r="D2823" t="str">
            <v>居家布艺</v>
          </cell>
          <cell r="E2823" t="str">
            <v>是</v>
          </cell>
          <cell r="F2823" t="str">
            <v>否</v>
          </cell>
          <cell r="G2823" t="str">
            <v>110*230</v>
          </cell>
          <cell r="H2823" t="str">
            <v/>
          </cell>
          <cell r="I2823" t="str">
            <v/>
          </cell>
          <cell r="J2823" t="str">
            <v>件</v>
          </cell>
          <cell r="K2823" t="str">
            <v/>
          </cell>
          <cell r="L2823" t="str">
            <v/>
          </cell>
          <cell r="M2823" t="str">
            <v>20.00</v>
          </cell>
        </row>
        <row r="2824">
          <cell r="A2824" t="str">
            <v>CYS-TS-JGWQCTDK-110*240-纯黑</v>
          </cell>
          <cell r="B2824" t="str">
            <v>TS-金刚网4cm全磁条对开-110*240-纯黑</v>
          </cell>
          <cell r="C2824" t="str">
            <v>CYS-TS-JGWQCTDK-110*240-纯黑-TS-金刚网4cm全磁条对开-110*240-纯黑</v>
          </cell>
          <cell r="D2824" t="str">
            <v>居家布艺</v>
          </cell>
          <cell r="E2824" t="str">
            <v>是</v>
          </cell>
          <cell r="F2824" t="str">
            <v>否</v>
          </cell>
          <cell r="G2824" t="str">
            <v>110*240</v>
          </cell>
          <cell r="H2824" t="str">
            <v/>
          </cell>
          <cell r="I2824" t="str">
            <v/>
          </cell>
          <cell r="J2824" t="str">
            <v>件</v>
          </cell>
          <cell r="K2824" t="str">
            <v/>
          </cell>
          <cell r="L2824" t="str">
            <v/>
          </cell>
          <cell r="M2824" t="str">
            <v>21.00</v>
          </cell>
        </row>
        <row r="2825">
          <cell r="A2825" t="str">
            <v>CYS-TS-JGWQCTDK-120*200-纯黑</v>
          </cell>
          <cell r="B2825" t="str">
            <v>TS-金刚网4cm全磁条对开-120*200-纯黑</v>
          </cell>
          <cell r="C2825" t="str">
            <v>CYS-TS-JGWQCTDK-120*200-纯黑-TS-金刚网4cm全磁条对开-120*200-纯黑</v>
          </cell>
          <cell r="D2825" t="str">
            <v>居家布艺</v>
          </cell>
          <cell r="E2825" t="str">
            <v>是</v>
          </cell>
          <cell r="F2825" t="str">
            <v>否</v>
          </cell>
          <cell r="G2825" t="str">
            <v>120*200</v>
          </cell>
          <cell r="H2825" t="str">
            <v/>
          </cell>
          <cell r="I2825" t="str">
            <v/>
          </cell>
          <cell r="J2825" t="str">
            <v>件</v>
          </cell>
          <cell r="K2825" t="str">
            <v/>
          </cell>
          <cell r="L2825" t="str">
            <v/>
          </cell>
          <cell r="M2825" t="str">
            <v>20.00</v>
          </cell>
        </row>
        <row r="2826">
          <cell r="A2826" t="str">
            <v>CYS-TS-JGWQCTDK-120*210-纯黑</v>
          </cell>
          <cell r="B2826" t="str">
            <v>TS-金刚网4cm全磁条对开-120*210-纯黑</v>
          </cell>
          <cell r="C2826" t="str">
            <v>CYS-TS-JGWQCTDK-120*210-纯黑-TS-金刚网4cm全磁条对开-120*210-纯黑</v>
          </cell>
          <cell r="D2826" t="str">
            <v>居家布艺</v>
          </cell>
          <cell r="E2826" t="str">
            <v>是</v>
          </cell>
          <cell r="F2826" t="str">
            <v>否</v>
          </cell>
          <cell r="G2826" t="str">
            <v>120*210</v>
          </cell>
          <cell r="H2826" t="str">
            <v/>
          </cell>
          <cell r="I2826" t="str">
            <v/>
          </cell>
          <cell r="J2826" t="str">
            <v>件</v>
          </cell>
          <cell r="K2826" t="str">
            <v/>
          </cell>
          <cell r="L2826" t="str">
            <v/>
          </cell>
          <cell r="M2826" t="str">
            <v>20.00</v>
          </cell>
        </row>
        <row r="2827">
          <cell r="A2827" t="str">
            <v>CYS-TS-JGWQCTDK-120*220-纯黑</v>
          </cell>
          <cell r="B2827" t="str">
            <v>TS-金刚网4cm全磁条对开-120*220-纯黑</v>
          </cell>
          <cell r="C2827" t="str">
            <v>CYS-TS-JGWQCTDK-120*220-纯黑-TS-金刚网4cm全磁条对开-120*220-纯黑</v>
          </cell>
          <cell r="D2827" t="str">
            <v>居家布艺</v>
          </cell>
          <cell r="E2827" t="str">
            <v>是</v>
          </cell>
          <cell r="F2827" t="str">
            <v>否</v>
          </cell>
          <cell r="G2827" t="str">
            <v>120*220</v>
          </cell>
          <cell r="H2827" t="str">
            <v/>
          </cell>
          <cell r="I2827" t="str">
            <v/>
          </cell>
          <cell r="J2827" t="str">
            <v>件</v>
          </cell>
          <cell r="K2827" t="str">
            <v/>
          </cell>
          <cell r="L2827" t="str">
            <v/>
          </cell>
          <cell r="M2827" t="str">
            <v>20.00</v>
          </cell>
        </row>
        <row r="2828">
          <cell r="A2828" t="str">
            <v>CYS-TS-JGWQCTDK-120*230-纯黑</v>
          </cell>
          <cell r="B2828" t="str">
            <v>TS-金刚网4cm全磁条对开-120*230-纯黑</v>
          </cell>
          <cell r="C2828" t="str">
            <v>CYS-TS-JGWQCTDK-120*230-纯黑-TS-金刚网4cm全磁条对开-120*230-纯黑</v>
          </cell>
          <cell r="D2828" t="str">
            <v>居家布艺</v>
          </cell>
          <cell r="E2828" t="str">
            <v>是</v>
          </cell>
          <cell r="F2828" t="str">
            <v>否</v>
          </cell>
          <cell r="G2828" t="str">
            <v>120*230</v>
          </cell>
          <cell r="H2828" t="str">
            <v/>
          </cell>
          <cell r="I2828" t="str">
            <v/>
          </cell>
          <cell r="J2828" t="str">
            <v>件</v>
          </cell>
          <cell r="K2828" t="str">
            <v/>
          </cell>
          <cell r="L2828" t="str">
            <v/>
          </cell>
          <cell r="M2828" t="str">
            <v>21.00</v>
          </cell>
        </row>
        <row r="2829">
          <cell r="A2829" t="str">
            <v>CYS-TS-JGWQCTDK-120*240-纯黑</v>
          </cell>
          <cell r="B2829" t="str">
            <v>TS-金刚网4cm全磁条对开-120*240-纯黑</v>
          </cell>
          <cell r="C2829" t="str">
            <v>CYS-TS-JGWQCTDK-120*240-纯黑-TS-金刚网4cm全磁条对开-120*240-纯黑</v>
          </cell>
          <cell r="D2829" t="str">
            <v>居家布艺</v>
          </cell>
          <cell r="E2829" t="str">
            <v>是</v>
          </cell>
          <cell r="F2829" t="str">
            <v>否</v>
          </cell>
          <cell r="G2829" t="str">
            <v>120*240</v>
          </cell>
          <cell r="H2829" t="str">
            <v/>
          </cell>
          <cell r="I2829" t="str">
            <v/>
          </cell>
          <cell r="J2829" t="str">
            <v>件</v>
          </cell>
          <cell r="K2829" t="str">
            <v/>
          </cell>
          <cell r="L2829" t="str">
            <v/>
          </cell>
          <cell r="M2829" t="str">
            <v>22.00</v>
          </cell>
        </row>
        <row r="2830">
          <cell r="A2830" t="str">
            <v>CYS-TS-JGWQCTDK-130*200-纯黑</v>
          </cell>
          <cell r="B2830" t="str">
            <v>TS-金刚网4cm全磁条对开-130*200-纯黑</v>
          </cell>
          <cell r="C2830" t="str">
            <v>CYS-TS-JGWQCTDK-130*200-纯黑-TS-金刚网4cm全磁条对开-130*200-纯黑</v>
          </cell>
          <cell r="D2830" t="str">
            <v>居家布艺</v>
          </cell>
          <cell r="E2830" t="str">
            <v>是</v>
          </cell>
          <cell r="F2830" t="str">
            <v>否</v>
          </cell>
          <cell r="G2830" t="str">
            <v>130*200</v>
          </cell>
          <cell r="H2830" t="str">
            <v/>
          </cell>
          <cell r="I2830" t="str">
            <v/>
          </cell>
          <cell r="J2830" t="str">
            <v>件</v>
          </cell>
          <cell r="K2830" t="str">
            <v/>
          </cell>
          <cell r="L2830" t="str">
            <v/>
          </cell>
          <cell r="M2830" t="str">
            <v>21.00</v>
          </cell>
        </row>
        <row r="2831">
          <cell r="A2831" t="str">
            <v>CYS-TS-JGWQCTDK-130*210-纯黑</v>
          </cell>
          <cell r="B2831" t="str">
            <v>TS-金刚网4cm全磁条对开-130*210-纯黑</v>
          </cell>
          <cell r="C2831" t="str">
            <v>CYS-TS-JGWQCTDK-130*210-纯黑-TS-金刚网4cm全磁条对开-130*210-纯黑</v>
          </cell>
          <cell r="D2831" t="str">
            <v>居家布艺</v>
          </cell>
          <cell r="E2831" t="str">
            <v>是</v>
          </cell>
          <cell r="F2831" t="str">
            <v>否</v>
          </cell>
          <cell r="G2831" t="str">
            <v>130*210</v>
          </cell>
          <cell r="H2831" t="str">
            <v/>
          </cell>
          <cell r="I2831" t="str">
            <v/>
          </cell>
          <cell r="J2831" t="str">
            <v>件</v>
          </cell>
          <cell r="K2831" t="str">
            <v/>
          </cell>
          <cell r="L2831" t="str">
            <v/>
          </cell>
          <cell r="M2831" t="str">
            <v>21.00</v>
          </cell>
        </row>
        <row r="2832">
          <cell r="A2832" t="str">
            <v>CYS-TS-JGWQCTDK-130*220-纯黑</v>
          </cell>
          <cell r="B2832" t="str">
            <v>TS-金刚网4cm全磁条对开-130*220-纯黑</v>
          </cell>
          <cell r="C2832" t="str">
            <v>CYS-TS-JGWQCTDK-130*220-纯黑-TS-金刚网4cm全磁条对开-130*220-纯黑</v>
          </cell>
          <cell r="D2832" t="str">
            <v>居家布艺</v>
          </cell>
          <cell r="E2832" t="str">
            <v>是</v>
          </cell>
          <cell r="F2832" t="str">
            <v>否</v>
          </cell>
          <cell r="G2832" t="str">
            <v>130*220</v>
          </cell>
          <cell r="H2832" t="str">
            <v/>
          </cell>
          <cell r="I2832" t="str">
            <v/>
          </cell>
          <cell r="J2832" t="str">
            <v>件</v>
          </cell>
          <cell r="K2832" t="str">
            <v/>
          </cell>
          <cell r="L2832" t="str">
            <v/>
          </cell>
          <cell r="M2832" t="str">
            <v>21.00</v>
          </cell>
        </row>
        <row r="2833">
          <cell r="A2833" t="str">
            <v>CYS-TS-JGWQCTDK-130*230-纯黑</v>
          </cell>
          <cell r="B2833" t="str">
            <v>TS-金刚网4cm全磁条对开-130*230-纯黑</v>
          </cell>
          <cell r="C2833" t="str">
            <v>CYS-TS-JGWQCTDK-130*230-纯黑-TS-金刚网4cm全磁条对开-130*230-纯黑</v>
          </cell>
          <cell r="D2833" t="str">
            <v>居家布艺</v>
          </cell>
          <cell r="E2833" t="str">
            <v>是</v>
          </cell>
          <cell r="F2833" t="str">
            <v>否</v>
          </cell>
          <cell r="G2833" t="str">
            <v>130*230</v>
          </cell>
          <cell r="H2833" t="str">
            <v/>
          </cell>
          <cell r="I2833" t="str">
            <v/>
          </cell>
          <cell r="J2833" t="str">
            <v>件</v>
          </cell>
          <cell r="K2833" t="str">
            <v/>
          </cell>
          <cell r="L2833" t="str">
            <v/>
          </cell>
          <cell r="M2833" t="str">
            <v>22.00</v>
          </cell>
        </row>
        <row r="2834">
          <cell r="A2834" t="str">
            <v>CYS-TS-JGWQCTDK-130*240-纯黑</v>
          </cell>
          <cell r="B2834" t="str">
            <v>TS-金刚网4cm全磁条对开-130*240-纯黑</v>
          </cell>
          <cell r="C2834" t="str">
            <v>CYS-TS-JGWQCTDK-130*240-纯黑-TS-金刚网4cm全磁条对开-130*240-纯黑</v>
          </cell>
          <cell r="D2834" t="str">
            <v>居家布艺</v>
          </cell>
          <cell r="E2834" t="str">
            <v>是</v>
          </cell>
          <cell r="F2834" t="str">
            <v>否</v>
          </cell>
          <cell r="G2834" t="str">
            <v>130*240</v>
          </cell>
          <cell r="H2834" t="str">
            <v/>
          </cell>
          <cell r="I2834" t="str">
            <v/>
          </cell>
          <cell r="J2834" t="str">
            <v>件</v>
          </cell>
          <cell r="K2834" t="str">
            <v/>
          </cell>
          <cell r="L2834" t="str">
            <v/>
          </cell>
          <cell r="M2834" t="str">
            <v>23.00</v>
          </cell>
        </row>
        <row r="2835">
          <cell r="A2835" t="str">
            <v>CYS-TS-JGWQCTDK-140*200-纯黑</v>
          </cell>
          <cell r="B2835" t="str">
            <v>TS-金刚网4cm全磁条对开-140*200-纯黑</v>
          </cell>
          <cell r="C2835" t="str">
            <v>CYS-TS-JGWQCTDK-140*200-纯黑-TS-金刚网4cm全磁条对开-140*200-纯黑</v>
          </cell>
          <cell r="D2835" t="str">
            <v>居家布艺</v>
          </cell>
          <cell r="E2835" t="str">
            <v>是</v>
          </cell>
          <cell r="F2835" t="str">
            <v>否</v>
          </cell>
          <cell r="G2835" t="str">
            <v>140*200</v>
          </cell>
          <cell r="H2835" t="str">
            <v/>
          </cell>
          <cell r="I2835" t="str">
            <v/>
          </cell>
          <cell r="J2835" t="str">
            <v>件</v>
          </cell>
          <cell r="K2835" t="str">
            <v/>
          </cell>
          <cell r="L2835" t="str">
            <v/>
          </cell>
          <cell r="M2835" t="str">
            <v>22.00</v>
          </cell>
        </row>
        <row r="2836">
          <cell r="A2836" t="str">
            <v>CYS-TS-JGWQCTDK-140*210-纯黑</v>
          </cell>
          <cell r="B2836" t="str">
            <v>TS-金刚网4cm全磁条对开-140*210-纯黑</v>
          </cell>
          <cell r="C2836" t="str">
            <v>CYS-TS-JGWQCTDK-140*210-纯黑-TS-金刚网4cm全磁条对开-140*210-纯黑</v>
          </cell>
          <cell r="D2836" t="str">
            <v>居家布艺</v>
          </cell>
          <cell r="E2836" t="str">
            <v>是</v>
          </cell>
          <cell r="F2836" t="str">
            <v>否</v>
          </cell>
          <cell r="G2836" t="str">
            <v>140*210</v>
          </cell>
          <cell r="H2836" t="str">
            <v/>
          </cell>
          <cell r="I2836" t="str">
            <v/>
          </cell>
          <cell r="J2836" t="str">
            <v>件</v>
          </cell>
          <cell r="K2836" t="str">
            <v/>
          </cell>
          <cell r="L2836" t="str">
            <v/>
          </cell>
          <cell r="M2836" t="str">
            <v>22.00</v>
          </cell>
        </row>
        <row r="2837">
          <cell r="A2837" t="str">
            <v>CYS-TS-JGWQCTDK-140*220-纯黑</v>
          </cell>
          <cell r="B2837" t="str">
            <v>TS-金刚网4cm全磁条对开-140*220-纯黑</v>
          </cell>
          <cell r="C2837" t="str">
            <v>CYS-TS-JGWQCTDK-140*220-纯黑-TS-金刚网4cm全磁条对开-140*220-纯黑</v>
          </cell>
          <cell r="D2837" t="str">
            <v>居家布艺</v>
          </cell>
          <cell r="E2837" t="str">
            <v>是</v>
          </cell>
          <cell r="F2837" t="str">
            <v>否</v>
          </cell>
          <cell r="G2837" t="str">
            <v>140*220</v>
          </cell>
          <cell r="H2837" t="str">
            <v/>
          </cell>
          <cell r="I2837" t="str">
            <v/>
          </cell>
          <cell r="J2837" t="str">
            <v>件</v>
          </cell>
          <cell r="K2837" t="str">
            <v/>
          </cell>
          <cell r="L2837" t="str">
            <v/>
          </cell>
          <cell r="M2837" t="str">
            <v>22.00</v>
          </cell>
        </row>
        <row r="2838">
          <cell r="A2838" t="str">
            <v>CYS-TS-JGWQCTDK-140*230-纯黑</v>
          </cell>
          <cell r="B2838" t="str">
            <v>TS-金刚网4cm全磁条对开-140*230-纯黑</v>
          </cell>
          <cell r="C2838" t="str">
            <v>CYS-TS-JGWQCTDK-140*230-纯黑-TS-金刚网4cm全磁条对开-140*230-纯黑</v>
          </cell>
          <cell r="D2838" t="str">
            <v>居家布艺</v>
          </cell>
          <cell r="E2838" t="str">
            <v>是</v>
          </cell>
          <cell r="F2838" t="str">
            <v>否</v>
          </cell>
          <cell r="G2838" t="str">
            <v>140*230</v>
          </cell>
          <cell r="H2838" t="str">
            <v/>
          </cell>
          <cell r="I2838" t="str">
            <v/>
          </cell>
          <cell r="J2838" t="str">
            <v>件</v>
          </cell>
          <cell r="K2838" t="str">
            <v/>
          </cell>
          <cell r="L2838" t="str">
            <v/>
          </cell>
          <cell r="M2838" t="str">
            <v>23.00</v>
          </cell>
        </row>
        <row r="2839">
          <cell r="A2839" t="str">
            <v>CYS-TS-JGWQCTDK-140*240-纯黑</v>
          </cell>
          <cell r="B2839" t="str">
            <v>TS-金刚网4cm全磁条对开-140*240-纯黑</v>
          </cell>
          <cell r="C2839" t="str">
            <v>CYS-TS-JGWQCTDK-140*240-纯黑-TS-金刚网4cm全磁条对开-140*240-纯黑</v>
          </cell>
          <cell r="D2839" t="str">
            <v>居家布艺</v>
          </cell>
          <cell r="E2839" t="str">
            <v>是</v>
          </cell>
          <cell r="F2839" t="str">
            <v>否</v>
          </cell>
          <cell r="G2839" t="str">
            <v>140*240</v>
          </cell>
          <cell r="H2839" t="str">
            <v/>
          </cell>
          <cell r="I2839" t="str">
            <v/>
          </cell>
          <cell r="J2839" t="str">
            <v>件</v>
          </cell>
          <cell r="K2839" t="str">
            <v/>
          </cell>
          <cell r="L2839" t="str">
            <v/>
          </cell>
          <cell r="M2839" t="str">
            <v>24.00</v>
          </cell>
        </row>
        <row r="2840">
          <cell r="A2840" t="str">
            <v>CYS-TS-JGWQCTDK-150*200-纯黑</v>
          </cell>
          <cell r="B2840" t="str">
            <v>TS-金刚网4cm全磁条对开-150*200-纯黑</v>
          </cell>
          <cell r="C2840" t="str">
            <v>CYS-TS-JGWQCTDK-150*200-纯黑-TS-金刚网4cm全磁条对开-150*200-纯黑</v>
          </cell>
          <cell r="D2840" t="str">
            <v>居家布艺</v>
          </cell>
          <cell r="E2840" t="str">
            <v>是</v>
          </cell>
          <cell r="F2840" t="str">
            <v>否</v>
          </cell>
          <cell r="G2840" t="str">
            <v>150*200</v>
          </cell>
          <cell r="H2840" t="str">
            <v/>
          </cell>
          <cell r="I2840" t="str">
            <v/>
          </cell>
          <cell r="J2840" t="str">
            <v>件</v>
          </cell>
          <cell r="K2840" t="str">
            <v/>
          </cell>
          <cell r="L2840" t="str">
            <v/>
          </cell>
          <cell r="M2840" t="str">
            <v>23.00</v>
          </cell>
        </row>
        <row r="2841">
          <cell r="A2841" t="str">
            <v>CYS-TS-JGWQCTDK-150*210-纯黑</v>
          </cell>
          <cell r="B2841" t="str">
            <v>TS-金刚网4cm全磁条对开-150*210-纯黑</v>
          </cell>
          <cell r="C2841" t="str">
            <v>CYS-TS-JGWQCTDK-150*210-纯黑-TS-金刚网4cm全磁条对开-150*210-纯黑</v>
          </cell>
          <cell r="D2841" t="str">
            <v>居家布艺</v>
          </cell>
          <cell r="E2841" t="str">
            <v>是</v>
          </cell>
          <cell r="F2841" t="str">
            <v>否</v>
          </cell>
          <cell r="G2841" t="str">
            <v>150*210</v>
          </cell>
          <cell r="H2841" t="str">
            <v/>
          </cell>
          <cell r="I2841" t="str">
            <v/>
          </cell>
          <cell r="J2841" t="str">
            <v>件</v>
          </cell>
          <cell r="K2841" t="str">
            <v/>
          </cell>
          <cell r="L2841" t="str">
            <v/>
          </cell>
          <cell r="M2841" t="str">
            <v>23.00</v>
          </cell>
        </row>
        <row r="2842">
          <cell r="A2842" t="str">
            <v>CYS-TS-JGWQCTDK-150*220-纯黑</v>
          </cell>
          <cell r="B2842" t="str">
            <v>TS-金刚网4cm全磁条对开-150*220-纯黑</v>
          </cell>
          <cell r="C2842" t="str">
            <v>CYS-TS-JGWQCTDK-150*220-纯黑-TS-金刚网4cm全磁条对开-150*220-纯黑</v>
          </cell>
          <cell r="D2842" t="str">
            <v>居家布艺</v>
          </cell>
          <cell r="E2842" t="str">
            <v>是</v>
          </cell>
          <cell r="F2842" t="str">
            <v>否</v>
          </cell>
          <cell r="G2842" t="str">
            <v>150*220</v>
          </cell>
          <cell r="H2842" t="str">
            <v/>
          </cell>
          <cell r="I2842" t="str">
            <v/>
          </cell>
          <cell r="J2842" t="str">
            <v>件</v>
          </cell>
          <cell r="K2842" t="str">
            <v/>
          </cell>
          <cell r="L2842" t="str">
            <v/>
          </cell>
          <cell r="M2842" t="str">
            <v>23.00</v>
          </cell>
        </row>
        <row r="2843">
          <cell r="A2843" t="str">
            <v>CYS-TS-JGWQCTDK-150*230-纯黑</v>
          </cell>
          <cell r="B2843" t="str">
            <v>TS-金刚网4cm全磁条对开-150*230-纯黑</v>
          </cell>
          <cell r="C2843" t="str">
            <v>CYS-TS-JGWQCTDK-150*230-纯黑-TS-金刚网4cm全磁条对开-150*230-纯黑</v>
          </cell>
          <cell r="D2843" t="str">
            <v>居家布艺</v>
          </cell>
          <cell r="E2843" t="str">
            <v>是</v>
          </cell>
          <cell r="F2843" t="str">
            <v>否</v>
          </cell>
          <cell r="G2843" t="str">
            <v>150*230</v>
          </cell>
          <cell r="H2843" t="str">
            <v/>
          </cell>
          <cell r="I2843" t="str">
            <v/>
          </cell>
          <cell r="J2843" t="str">
            <v>件</v>
          </cell>
          <cell r="K2843" t="str">
            <v/>
          </cell>
          <cell r="L2843" t="str">
            <v/>
          </cell>
          <cell r="M2843" t="str">
            <v>24.00</v>
          </cell>
        </row>
        <row r="2844">
          <cell r="A2844" t="str">
            <v>CYS-TS-JGWQCTDK-150*240-纯黑</v>
          </cell>
          <cell r="B2844" t="str">
            <v>TS-金刚网4cm全磁条对开-150*240-纯黑</v>
          </cell>
          <cell r="C2844" t="str">
            <v>CYS-TS-JGWQCTDK-150*240-纯黑-TS-金刚网4cm全磁条对开-150*240-纯黑</v>
          </cell>
          <cell r="D2844" t="str">
            <v>居家布艺</v>
          </cell>
          <cell r="E2844" t="str">
            <v>是</v>
          </cell>
          <cell r="F2844" t="str">
            <v>否</v>
          </cell>
          <cell r="G2844" t="str">
            <v>150*240</v>
          </cell>
          <cell r="H2844" t="str">
            <v/>
          </cell>
          <cell r="I2844" t="str">
            <v/>
          </cell>
          <cell r="J2844" t="str">
            <v>件</v>
          </cell>
          <cell r="K2844" t="str">
            <v/>
          </cell>
          <cell r="L2844" t="str">
            <v/>
          </cell>
          <cell r="M2844" t="str">
            <v>25.00</v>
          </cell>
        </row>
        <row r="2845">
          <cell r="A2845" t="str">
            <v>CYS-TS-JGWQCTDK-160*200-纯黑</v>
          </cell>
          <cell r="B2845" t="str">
            <v>TS-金刚网4cm全磁条对开-160*200-纯黑</v>
          </cell>
          <cell r="C2845" t="str">
            <v>CYS-TS-JGWQCTDK-160*200-纯黑-TS-金刚网4cm全磁条对开-160*200-纯黑</v>
          </cell>
          <cell r="D2845" t="str">
            <v>居家布艺</v>
          </cell>
          <cell r="E2845" t="str">
            <v>是</v>
          </cell>
          <cell r="F2845" t="str">
            <v>否</v>
          </cell>
          <cell r="G2845" t="str">
            <v>160*200</v>
          </cell>
          <cell r="H2845" t="str">
            <v/>
          </cell>
          <cell r="I2845" t="str">
            <v/>
          </cell>
          <cell r="J2845" t="str">
            <v>件</v>
          </cell>
          <cell r="K2845" t="str">
            <v/>
          </cell>
          <cell r="L2845" t="str">
            <v/>
          </cell>
          <cell r="M2845" t="str">
            <v>24.00</v>
          </cell>
        </row>
        <row r="2846">
          <cell r="A2846" t="str">
            <v>CYS-TS-JGWQCTDK-160*210-纯黑</v>
          </cell>
          <cell r="B2846" t="str">
            <v>TS-金刚网4cm全磁条对开-160*210-纯黑</v>
          </cell>
          <cell r="C2846" t="str">
            <v>CYS-TS-JGWQCTDK-160*210-纯黑-TS-金刚网4cm全磁条对开-160*210-纯黑</v>
          </cell>
          <cell r="D2846" t="str">
            <v>居家布艺</v>
          </cell>
          <cell r="E2846" t="str">
            <v>是</v>
          </cell>
          <cell r="F2846" t="str">
            <v>否</v>
          </cell>
          <cell r="G2846" t="str">
            <v>160*210</v>
          </cell>
          <cell r="H2846" t="str">
            <v/>
          </cell>
          <cell r="I2846" t="str">
            <v/>
          </cell>
          <cell r="J2846" t="str">
            <v>件</v>
          </cell>
          <cell r="K2846" t="str">
            <v/>
          </cell>
          <cell r="L2846" t="str">
            <v/>
          </cell>
          <cell r="M2846" t="str">
            <v>24.00</v>
          </cell>
        </row>
        <row r="2847">
          <cell r="A2847" t="str">
            <v>CYS-TS-JGWQCTDK-160*220-纯黑</v>
          </cell>
          <cell r="B2847" t="str">
            <v>TS-金刚网4cm全磁条对开-160*220-纯黑</v>
          </cell>
          <cell r="C2847" t="str">
            <v>CYS-TS-JGWQCTDK-160*220-纯黑-TS-金刚网4cm全磁条对开-160*220-纯黑</v>
          </cell>
          <cell r="D2847" t="str">
            <v>居家布艺</v>
          </cell>
          <cell r="E2847" t="str">
            <v>是</v>
          </cell>
          <cell r="F2847" t="str">
            <v>否</v>
          </cell>
          <cell r="G2847" t="str">
            <v>160*220</v>
          </cell>
          <cell r="H2847" t="str">
            <v/>
          </cell>
          <cell r="I2847" t="str">
            <v/>
          </cell>
          <cell r="J2847" t="str">
            <v>件</v>
          </cell>
          <cell r="K2847" t="str">
            <v/>
          </cell>
          <cell r="L2847" t="str">
            <v/>
          </cell>
          <cell r="M2847" t="str">
            <v>24.00</v>
          </cell>
        </row>
        <row r="2848">
          <cell r="A2848" t="str">
            <v>CYS-TS-JGWQCTDK-160*230-纯黑</v>
          </cell>
          <cell r="B2848" t="str">
            <v>TS-金刚网4cm全磁条对开-160*230-纯黑</v>
          </cell>
          <cell r="C2848" t="str">
            <v>CYS-TS-JGWQCTDK-160*230-纯黑-TS-金刚网4cm全磁条对开-160*230-纯黑</v>
          </cell>
          <cell r="D2848" t="str">
            <v>居家布艺</v>
          </cell>
          <cell r="E2848" t="str">
            <v>是</v>
          </cell>
          <cell r="F2848" t="str">
            <v>否</v>
          </cell>
          <cell r="G2848" t="str">
            <v>160*230</v>
          </cell>
          <cell r="H2848" t="str">
            <v/>
          </cell>
          <cell r="I2848" t="str">
            <v/>
          </cell>
          <cell r="J2848" t="str">
            <v>件</v>
          </cell>
          <cell r="K2848" t="str">
            <v/>
          </cell>
          <cell r="L2848" t="str">
            <v/>
          </cell>
          <cell r="M2848" t="str">
            <v>25.00</v>
          </cell>
        </row>
        <row r="2849">
          <cell r="A2849" t="str">
            <v>CYS-TS-JGWQCTDK-160*240-纯黑</v>
          </cell>
          <cell r="B2849" t="str">
            <v>TS-金刚网4cm全磁条对开-160*240-纯黑</v>
          </cell>
          <cell r="C2849" t="str">
            <v>CYS-TS-JGWQCTDK-160*240-纯黑-TS-金刚网4cm全磁条对开-160*240-纯黑</v>
          </cell>
          <cell r="D2849" t="str">
            <v>居家布艺</v>
          </cell>
          <cell r="E2849" t="str">
            <v>是</v>
          </cell>
          <cell r="F2849" t="str">
            <v>否</v>
          </cell>
          <cell r="G2849" t="str">
            <v>160*240</v>
          </cell>
          <cell r="H2849" t="str">
            <v/>
          </cell>
          <cell r="I2849" t="str">
            <v/>
          </cell>
          <cell r="J2849" t="str">
            <v>件</v>
          </cell>
          <cell r="K2849" t="str">
            <v/>
          </cell>
          <cell r="L2849" t="str">
            <v/>
          </cell>
          <cell r="M2849" t="str">
            <v>26.00</v>
          </cell>
        </row>
        <row r="2850">
          <cell r="A2850" t="str">
            <v>CYS-TS-JGWQCTDK-170*200-纯黑</v>
          </cell>
          <cell r="B2850" t="str">
            <v>TS-金刚网4cm全磁条对开-170*200-纯黑</v>
          </cell>
          <cell r="C2850" t="str">
            <v>CYS-TS-JGWQCTDK-170*200-纯黑-TS-金刚网4cm全磁条对开-170*200-纯黑</v>
          </cell>
          <cell r="D2850" t="str">
            <v>居家布艺</v>
          </cell>
          <cell r="E2850" t="str">
            <v>是</v>
          </cell>
          <cell r="F2850" t="str">
            <v>否</v>
          </cell>
          <cell r="G2850" t="str">
            <v>170*200</v>
          </cell>
          <cell r="H2850" t="str">
            <v/>
          </cell>
          <cell r="I2850" t="str">
            <v/>
          </cell>
          <cell r="J2850" t="str">
            <v>件</v>
          </cell>
          <cell r="K2850" t="str">
            <v/>
          </cell>
          <cell r="L2850" t="str">
            <v/>
          </cell>
          <cell r="M2850" t="str">
            <v>25.00</v>
          </cell>
        </row>
        <row r="2851">
          <cell r="A2851" t="str">
            <v>CYS-TS-JGWQCTDK-170*210-纯黑</v>
          </cell>
          <cell r="B2851" t="str">
            <v>TS-金刚网4cm全磁条对开-170*210-纯黑</v>
          </cell>
          <cell r="C2851" t="str">
            <v>CYS-TS-JGWQCTDK-170*210-纯黑-TS-金刚网4cm全磁条对开-170*210-纯黑</v>
          </cell>
          <cell r="D2851" t="str">
            <v>居家布艺</v>
          </cell>
          <cell r="E2851" t="str">
            <v>是</v>
          </cell>
          <cell r="F2851" t="str">
            <v>否</v>
          </cell>
          <cell r="G2851" t="str">
            <v>170*210</v>
          </cell>
          <cell r="H2851" t="str">
            <v/>
          </cell>
          <cell r="I2851" t="str">
            <v/>
          </cell>
          <cell r="J2851" t="str">
            <v>件</v>
          </cell>
          <cell r="K2851" t="str">
            <v/>
          </cell>
          <cell r="L2851" t="str">
            <v/>
          </cell>
          <cell r="M2851" t="str">
            <v>25.00</v>
          </cell>
        </row>
        <row r="2852">
          <cell r="A2852" t="str">
            <v>CYS-TS-JGWQCTDK-170*220-纯黑</v>
          </cell>
          <cell r="B2852" t="str">
            <v>TS-金刚网4cm全磁条对开-170*220-纯黑</v>
          </cell>
          <cell r="C2852" t="str">
            <v>CYS-TS-JGWQCTDK-170*220-纯黑-TS-金刚网4cm全磁条对开-170*220-纯黑</v>
          </cell>
          <cell r="D2852" t="str">
            <v>居家布艺</v>
          </cell>
          <cell r="E2852" t="str">
            <v>是</v>
          </cell>
          <cell r="F2852" t="str">
            <v>否</v>
          </cell>
          <cell r="G2852" t="str">
            <v>170*220</v>
          </cell>
          <cell r="H2852" t="str">
            <v/>
          </cell>
          <cell r="I2852" t="str">
            <v/>
          </cell>
          <cell r="J2852" t="str">
            <v>件</v>
          </cell>
          <cell r="K2852" t="str">
            <v/>
          </cell>
          <cell r="L2852" t="str">
            <v/>
          </cell>
          <cell r="M2852" t="str">
            <v>25.00</v>
          </cell>
        </row>
        <row r="2853">
          <cell r="A2853" t="str">
            <v>CYS-TS-JGWQCTDK-170*230-纯黑</v>
          </cell>
          <cell r="B2853" t="str">
            <v>TS-金刚网4cm全磁条对开-170*230-纯黑</v>
          </cell>
          <cell r="C2853" t="str">
            <v>CYS-TS-JGWQCTDK-170*230-纯黑-TS-金刚网4cm全磁条对开-170*230-纯黑</v>
          </cell>
          <cell r="D2853" t="str">
            <v>居家布艺</v>
          </cell>
          <cell r="E2853" t="str">
            <v>是</v>
          </cell>
          <cell r="F2853" t="str">
            <v>否</v>
          </cell>
          <cell r="G2853" t="str">
            <v>170*230</v>
          </cell>
          <cell r="H2853" t="str">
            <v/>
          </cell>
          <cell r="I2853" t="str">
            <v/>
          </cell>
          <cell r="J2853" t="str">
            <v>件</v>
          </cell>
          <cell r="K2853" t="str">
            <v/>
          </cell>
          <cell r="L2853" t="str">
            <v/>
          </cell>
          <cell r="M2853" t="str">
            <v>26.00</v>
          </cell>
        </row>
        <row r="2854">
          <cell r="A2854" t="str">
            <v>CYS-TS-JGWQCTDK-170*240-纯黑</v>
          </cell>
          <cell r="B2854" t="str">
            <v>TS-金刚网4cm全磁条对开-170*240-纯黑</v>
          </cell>
          <cell r="C2854" t="str">
            <v>CYS-TS-JGWQCTDK-170*240-纯黑-TS-金刚网4cm全磁条对开-170*240-纯黑</v>
          </cell>
          <cell r="D2854" t="str">
            <v>居家布艺</v>
          </cell>
          <cell r="E2854" t="str">
            <v>是</v>
          </cell>
          <cell r="F2854" t="str">
            <v>否</v>
          </cell>
          <cell r="G2854" t="str">
            <v>170*240</v>
          </cell>
          <cell r="H2854" t="str">
            <v/>
          </cell>
          <cell r="I2854" t="str">
            <v/>
          </cell>
          <cell r="J2854" t="str">
            <v>件</v>
          </cell>
          <cell r="K2854" t="str">
            <v/>
          </cell>
          <cell r="L2854" t="str">
            <v/>
          </cell>
          <cell r="M2854" t="str">
            <v>27.00</v>
          </cell>
        </row>
        <row r="2855">
          <cell r="A2855" t="str">
            <v>CYS-TS-JGWQCTDK-180*200-纯黑</v>
          </cell>
          <cell r="B2855" t="str">
            <v>TS-金刚网4cm全磁条对开-180*200-纯黑</v>
          </cell>
          <cell r="C2855" t="str">
            <v>CYS-TS-JGWQCTDK-180*200-纯黑-TS-金刚网4cm全磁条对开-180*200-纯黑</v>
          </cell>
          <cell r="D2855" t="str">
            <v>居家布艺</v>
          </cell>
          <cell r="E2855" t="str">
            <v>是</v>
          </cell>
          <cell r="F2855" t="str">
            <v>否</v>
          </cell>
          <cell r="G2855" t="str">
            <v>180*200</v>
          </cell>
          <cell r="H2855" t="str">
            <v/>
          </cell>
          <cell r="I2855" t="str">
            <v/>
          </cell>
          <cell r="J2855" t="str">
            <v>件</v>
          </cell>
          <cell r="K2855" t="str">
            <v/>
          </cell>
          <cell r="L2855" t="str">
            <v/>
          </cell>
          <cell r="M2855" t="str">
            <v>26.00</v>
          </cell>
        </row>
        <row r="2856">
          <cell r="A2856" t="str">
            <v>CYS-TS-JGWQCTDK-180*210-纯黑</v>
          </cell>
          <cell r="B2856" t="str">
            <v>TS-金刚网4cm全磁条对开-180*210-纯黑</v>
          </cell>
          <cell r="C2856" t="str">
            <v>CYS-TS-JGWQCTDK-180*210-纯黑-TS-金刚网4cm全磁条对开-180*210-纯黑</v>
          </cell>
          <cell r="D2856" t="str">
            <v>居家布艺</v>
          </cell>
          <cell r="E2856" t="str">
            <v>是</v>
          </cell>
          <cell r="F2856" t="str">
            <v>否</v>
          </cell>
          <cell r="G2856" t="str">
            <v>180*210</v>
          </cell>
          <cell r="H2856" t="str">
            <v/>
          </cell>
          <cell r="I2856" t="str">
            <v/>
          </cell>
          <cell r="J2856" t="str">
            <v>件</v>
          </cell>
          <cell r="K2856" t="str">
            <v/>
          </cell>
          <cell r="L2856" t="str">
            <v/>
          </cell>
          <cell r="M2856" t="str">
            <v>26.00</v>
          </cell>
        </row>
        <row r="2857">
          <cell r="A2857" t="str">
            <v>CYS-TS-JGWQCTDK-180*220-纯黑</v>
          </cell>
          <cell r="B2857" t="str">
            <v>TS-金刚网4cm全磁条对开-180*220-纯黑</v>
          </cell>
          <cell r="C2857" t="str">
            <v>CYS-TS-JGWQCTDK-180*220-纯黑-TS-金刚网4cm全磁条对开-180*220-纯黑</v>
          </cell>
          <cell r="D2857" t="str">
            <v>居家布艺</v>
          </cell>
          <cell r="E2857" t="str">
            <v>是</v>
          </cell>
          <cell r="F2857" t="str">
            <v>否</v>
          </cell>
          <cell r="G2857" t="str">
            <v>180*220</v>
          </cell>
          <cell r="H2857" t="str">
            <v/>
          </cell>
          <cell r="I2857" t="str">
            <v/>
          </cell>
          <cell r="J2857" t="str">
            <v>件</v>
          </cell>
          <cell r="K2857" t="str">
            <v/>
          </cell>
          <cell r="L2857" t="str">
            <v/>
          </cell>
          <cell r="M2857" t="str">
            <v>26.00</v>
          </cell>
        </row>
        <row r="2858">
          <cell r="A2858" t="str">
            <v>CYS-TS-JGWQCTDK-180*230-纯黑</v>
          </cell>
          <cell r="B2858" t="str">
            <v>TS-金刚网4cm全磁条对开-180*230-纯黑</v>
          </cell>
          <cell r="C2858" t="str">
            <v>CYS-TS-JGWQCTDK-180*230-纯黑-TS-金刚网4cm全磁条对开-180*230-纯黑</v>
          </cell>
          <cell r="D2858" t="str">
            <v>居家布艺</v>
          </cell>
          <cell r="E2858" t="str">
            <v>是</v>
          </cell>
          <cell r="F2858" t="str">
            <v>否</v>
          </cell>
          <cell r="G2858" t="str">
            <v>180*230</v>
          </cell>
          <cell r="H2858" t="str">
            <v/>
          </cell>
          <cell r="I2858" t="str">
            <v/>
          </cell>
          <cell r="J2858" t="str">
            <v>件</v>
          </cell>
          <cell r="K2858" t="str">
            <v/>
          </cell>
          <cell r="L2858" t="str">
            <v/>
          </cell>
          <cell r="M2858" t="str">
            <v>27.00</v>
          </cell>
        </row>
        <row r="2859">
          <cell r="A2859" t="str">
            <v>CYS-TS-JGWQCTDK-180*240-纯黑</v>
          </cell>
          <cell r="B2859" t="str">
            <v>TS-金刚网4cm全磁条对开-180*240-纯黑</v>
          </cell>
          <cell r="C2859" t="str">
            <v>CYS-TS-JGWQCTDK-180*240-纯黑-TS-金刚网4cm全磁条对开-180*240-纯黑</v>
          </cell>
          <cell r="D2859" t="str">
            <v>居家布艺</v>
          </cell>
          <cell r="E2859" t="str">
            <v>是</v>
          </cell>
          <cell r="F2859" t="str">
            <v>否</v>
          </cell>
          <cell r="G2859" t="str">
            <v>180*240</v>
          </cell>
          <cell r="H2859" t="str">
            <v/>
          </cell>
          <cell r="I2859" t="str">
            <v/>
          </cell>
          <cell r="J2859" t="str">
            <v>件</v>
          </cell>
          <cell r="K2859" t="str">
            <v/>
          </cell>
          <cell r="L2859" t="str">
            <v/>
          </cell>
          <cell r="M2859" t="str">
            <v>28.00</v>
          </cell>
        </row>
        <row r="2860">
          <cell r="A2860" t="str">
            <v>CYS-TS-JGWQCTDK-190*200-纯黑</v>
          </cell>
          <cell r="B2860" t="str">
            <v>TS-金刚网4cm全磁条对开-190*200-纯黑</v>
          </cell>
          <cell r="C2860" t="str">
            <v>CYS-TS-JGWQCTDK-190*200-纯黑-TS-金刚网4cm全磁条对开-190*200-纯黑</v>
          </cell>
          <cell r="D2860" t="str">
            <v>居家布艺</v>
          </cell>
          <cell r="E2860" t="str">
            <v>是</v>
          </cell>
          <cell r="F2860" t="str">
            <v>否</v>
          </cell>
          <cell r="G2860" t="str">
            <v>190*200</v>
          </cell>
          <cell r="H2860" t="str">
            <v/>
          </cell>
          <cell r="I2860" t="str">
            <v/>
          </cell>
          <cell r="J2860" t="str">
            <v>件</v>
          </cell>
          <cell r="K2860" t="str">
            <v/>
          </cell>
          <cell r="L2860" t="str">
            <v/>
          </cell>
          <cell r="M2860" t="str">
            <v>27.00</v>
          </cell>
        </row>
        <row r="2861">
          <cell r="A2861" t="str">
            <v>CYS-TS-JGWQCTDK-190*210-纯黑</v>
          </cell>
          <cell r="B2861" t="str">
            <v>TS-金刚网4cm全磁条对开-190*210-纯黑</v>
          </cell>
          <cell r="C2861" t="str">
            <v>CYS-TS-JGWQCTDK-190*210-纯黑-TS-金刚网4cm全磁条对开-190*210-纯黑</v>
          </cell>
          <cell r="D2861" t="str">
            <v>居家布艺</v>
          </cell>
          <cell r="E2861" t="str">
            <v>是</v>
          </cell>
          <cell r="F2861" t="str">
            <v>否</v>
          </cell>
          <cell r="G2861" t="str">
            <v>190*210</v>
          </cell>
          <cell r="H2861" t="str">
            <v/>
          </cell>
          <cell r="I2861" t="str">
            <v/>
          </cell>
          <cell r="J2861" t="str">
            <v>件</v>
          </cell>
          <cell r="K2861" t="str">
            <v/>
          </cell>
          <cell r="L2861" t="str">
            <v/>
          </cell>
          <cell r="M2861" t="str">
            <v>27.00</v>
          </cell>
        </row>
        <row r="2862">
          <cell r="A2862" t="str">
            <v>CYS-TS-JGWQCTDK-190*220-纯黑</v>
          </cell>
          <cell r="B2862" t="str">
            <v>TS-金刚网4cm全磁条对开-190*220-纯黑</v>
          </cell>
          <cell r="C2862" t="str">
            <v>CYS-TS-JGWQCTDK-190*220-纯黑-TS-金刚网4cm全磁条对开-190*220-纯黑</v>
          </cell>
          <cell r="D2862" t="str">
            <v>居家布艺</v>
          </cell>
          <cell r="E2862" t="str">
            <v>是</v>
          </cell>
          <cell r="F2862" t="str">
            <v>否</v>
          </cell>
          <cell r="G2862" t="str">
            <v>190*220</v>
          </cell>
          <cell r="H2862" t="str">
            <v/>
          </cell>
          <cell r="I2862" t="str">
            <v/>
          </cell>
          <cell r="J2862" t="str">
            <v>件</v>
          </cell>
          <cell r="K2862" t="str">
            <v/>
          </cell>
          <cell r="L2862" t="str">
            <v/>
          </cell>
          <cell r="M2862" t="str">
            <v>27.00</v>
          </cell>
        </row>
        <row r="2863">
          <cell r="A2863" t="str">
            <v>CYS-TS-JGWQCTDK-190*230-纯黑</v>
          </cell>
          <cell r="B2863" t="str">
            <v>TS-金刚网4cm全磁条对开-190*230-纯黑</v>
          </cell>
          <cell r="C2863" t="str">
            <v>CYS-TS-JGWQCTDK-190*230-纯黑-TS-金刚网4cm全磁条对开-190*230-纯黑</v>
          </cell>
          <cell r="D2863" t="str">
            <v>居家布艺</v>
          </cell>
          <cell r="E2863" t="str">
            <v>是</v>
          </cell>
          <cell r="F2863" t="str">
            <v>否</v>
          </cell>
          <cell r="G2863" t="str">
            <v>190*230</v>
          </cell>
          <cell r="H2863" t="str">
            <v/>
          </cell>
          <cell r="I2863" t="str">
            <v/>
          </cell>
          <cell r="J2863" t="str">
            <v>件</v>
          </cell>
          <cell r="K2863" t="str">
            <v/>
          </cell>
          <cell r="L2863" t="str">
            <v/>
          </cell>
          <cell r="M2863" t="str">
            <v>28.00</v>
          </cell>
        </row>
        <row r="2864">
          <cell r="A2864" t="str">
            <v>CYS-TS-JGWQCTDK-190*240-纯黑</v>
          </cell>
          <cell r="B2864" t="str">
            <v>TS-金刚网4cm全磁条对开-190*240-纯黑</v>
          </cell>
          <cell r="C2864" t="str">
            <v>CYS-TS-JGWQCTDK-190*240-纯黑-TS-金刚网4cm全磁条对开-190*240-纯黑</v>
          </cell>
          <cell r="D2864" t="str">
            <v>居家布艺</v>
          </cell>
          <cell r="E2864" t="str">
            <v>是</v>
          </cell>
          <cell r="F2864" t="str">
            <v>否</v>
          </cell>
          <cell r="G2864" t="str">
            <v>190*240</v>
          </cell>
          <cell r="H2864" t="str">
            <v/>
          </cell>
          <cell r="I2864" t="str">
            <v/>
          </cell>
          <cell r="J2864" t="str">
            <v>件</v>
          </cell>
          <cell r="K2864" t="str">
            <v/>
          </cell>
          <cell r="L2864" t="str">
            <v/>
          </cell>
          <cell r="M2864" t="str">
            <v>29.00</v>
          </cell>
        </row>
        <row r="2865">
          <cell r="A2865" t="str">
            <v>CYS-TS-JGWQCTDK-200*200-纯黑</v>
          </cell>
          <cell r="B2865" t="str">
            <v>TS-金刚网4cm全磁条对开-200*200-纯黑</v>
          </cell>
          <cell r="C2865" t="str">
            <v>CYS-TS-JGWQCTDK-200*200-纯黑-TS-金刚网4cm全磁条对开-200*200-纯黑</v>
          </cell>
          <cell r="D2865" t="str">
            <v>居家布艺</v>
          </cell>
          <cell r="E2865" t="str">
            <v>是</v>
          </cell>
          <cell r="F2865" t="str">
            <v>否</v>
          </cell>
          <cell r="G2865" t="str">
            <v>200*200</v>
          </cell>
          <cell r="H2865" t="str">
            <v/>
          </cell>
          <cell r="I2865" t="str">
            <v/>
          </cell>
          <cell r="J2865" t="str">
            <v>件</v>
          </cell>
          <cell r="K2865" t="str">
            <v/>
          </cell>
          <cell r="L2865" t="str">
            <v/>
          </cell>
          <cell r="M2865" t="str">
            <v>28.00</v>
          </cell>
        </row>
        <row r="2866">
          <cell r="A2866" t="str">
            <v>CYS-TS-JGWQCTDK-200*210-纯黑</v>
          </cell>
          <cell r="B2866" t="str">
            <v>TS-金刚网4cm全磁条对开-200*210-纯黑</v>
          </cell>
          <cell r="C2866" t="str">
            <v>CYS-TS-JGWQCTDK-200*210-纯黑-TS-金刚网4cm全磁条对开-200*210-纯黑</v>
          </cell>
          <cell r="D2866" t="str">
            <v>居家布艺</v>
          </cell>
          <cell r="E2866" t="str">
            <v>是</v>
          </cell>
          <cell r="F2866" t="str">
            <v>否</v>
          </cell>
          <cell r="G2866" t="str">
            <v>200*210</v>
          </cell>
          <cell r="H2866" t="str">
            <v/>
          </cell>
          <cell r="I2866" t="str">
            <v/>
          </cell>
          <cell r="J2866" t="str">
            <v>件</v>
          </cell>
          <cell r="K2866" t="str">
            <v/>
          </cell>
          <cell r="L2866" t="str">
            <v/>
          </cell>
          <cell r="M2866" t="str">
            <v>28.00</v>
          </cell>
        </row>
        <row r="2867">
          <cell r="A2867" t="str">
            <v>CYS-TS-JGWQCTDK-200*220-纯黑</v>
          </cell>
          <cell r="B2867" t="str">
            <v>TS-金刚网4cm全磁条对开-200*220-纯黑</v>
          </cell>
          <cell r="C2867" t="str">
            <v>CYS-TS-JGWQCTDK-200*220-纯黑-TS-金刚网4cm全磁条对开-200*220-纯黑</v>
          </cell>
          <cell r="D2867" t="str">
            <v>居家布艺</v>
          </cell>
          <cell r="E2867" t="str">
            <v>是</v>
          </cell>
          <cell r="F2867" t="str">
            <v>否</v>
          </cell>
          <cell r="G2867" t="str">
            <v>200*220</v>
          </cell>
          <cell r="H2867" t="str">
            <v/>
          </cell>
          <cell r="I2867" t="str">
            <v/>
          </cell>
          <cell r="J2867" t="str">
            <v>件</v>
          </cell>
          <cell r="K2867" t="str">
            <v/>
          </cell>
          <cell r="L2867" t="str">
            <v/>
          </cell>
          <cell r="M2867" t="str">
            <v>28.00</v>
          </cell>
        </row>
        <row r="2868">
          <cell r="A2868" t="str">
            <v>CYS-TS-JGWQCTDK-200*230-纯黑</v>
          </cell>
          <cell r="B2868" t="str">
            <v>TS-金刚网4cm全磁条对开-200*230-纯黑</v>
          </cell>
          <cell r="C2868" t="str">
            <v>CYS-TS-JGWQCTDK-200*230-纯黑-TS-金刚网4cm全磁条对开-200*230-纯黑</v>
          </cell>
          <cell r="D2868" t="str">
            <v>居家布艺</v>
          </cell>
          <cell r="E2868" t="str">
            <v>是</v>
          </cell>
          <cell r="F2868" t="str">
            <v>否</v>
          </cell>
          <cell r="G2868" t="str">
            <v>200*230</v>
          </cell>
          <cell r="H2868" t="str">
            <v/>
          </cell>
          <cell r="I2868" t="str">
            <v/>
          </cell>
          <cell r="J2868" t="str">
            <v>件</v>
          </cell>
          <cell r="K2868" t="str">
            <v/>
          </cell>
          <cell r="L2868" t="str">
            <v/>
          </cell>
          <cell r="M2868" t="str">
            <v>29.00</v>
          </cell>
        </row>
        <row r="2869">
          <cell r="A2869" t="str">
            <v>CYS-TS-JGWQCTDK-200*240-纯黑</v>
          </cell>
          <cell r="B2869" t="str">
            <v>TS-金刚网4cm全磁条对开-200*240-纯黑</v>
          </cell>
          <cell r="C2869" t="str">
            <v>CYS-TS-JGWQCTDK-200*240-纯黑-TS-金刚网4cm全磁条对开-200*240-纯黑</v>
          </cell>
          <cell r="D2869" t="str">
            <v>居家布艺</v>
          </cell>
          <cell r="E2869" t="str">
            <v>是</v>
          </cell>
          <cell r="F2869" t="str">
            <v>否</v>
          </cell>
          <cell r="G2869" t="str">
            <v>200*240</v>
          </cell>
          <cell r="H2869" t="str">
            <v/>
          </cell>
          <cell r="I2869" t="str">
            <v/>
          </cell>
          <cell r="J2869" t="str">
            <v>件</v>
          </cell>
          <cell r="K2869" t="str">
            <v/>
          </cell>
          <cell r="L2869" t="str">
            <v/>
          </cell>
          <cell r="M2869" t="str">
            <v>30.00</v>
          </cell>
        </row>
        <row r="2870">
          <cell r="A2870" t="str">
            <v>CYS-TS-JGWQCTDK-70*200-纯灰</v>
          </cell>
          <cell r="B2870" t="str">
            <v>TS-金刚网4cm全磁条对开-70*200-纯灰</v>
          </cell>
          <cell r="C2870" t="str">
            <v>CYS-TS-JGWQCTDK-70*200-纯灰-TS-金刚网4cm全磁条对开-70*200-纯灰</v>
          </cell>
          <cell r="D2870" t="str">
            <v>居家布艺</v>
          </cell>
          <cell r="E2870" t="str">
            <v>是</v>
          </cell>
          <cell r="F2870" t="str">
            <v>否</v>
          </cell>
          <cell r="G2870" t="str">
            <v>70*200</v>
          </cell>
          <cell r="H2870" t="str">
            <v/>
          </cell>
          <cell r="I2870" t="str">
            <v/>
          </cell>
          <cell r="J2870" t="str">
            <v>件</v>
          </cell>
          <cell r="K2870" t="str">
            <v/>
          </cell>
          <cell r="L2870" t="str">
            <v/>
          </cell>
          <cell r="M2870" t="str">
            <v>18.00</v>
          </cell>
        </row>
        <row r="2871">
          <cell r="A2871" t="str">
            <v>CYS-TS-JGWQCTDK-80*190-纯灰</v>
          </cell>
          <cell r="B2871" t="str">
            <v>TS-金刚网4cm全磁条对开-80*190-纯灰</v>
          </cell>
          <cell r="C2871" t="str">
            <v>CYS-TS-JGWQCTDK-80*190-纯灰-TS-金刚网4cm全磁条对开-80*190-纯灰</v>
          </cell>
          <cell r="D2871" t="str">
            <v>居家布艺</v>
          </cell>
          <cell r="E2871" t="str">
            <v>是</v>
          </cell>
          <cell r="F2871" t="str">
            <v>否</v>
          </cell>
          <cell r="G2871" t="str">
            <v>80*190</v>
          </cell>
          <cell r="H2871" t="str">
            <v/>
          </cell>
          <cell r="I2871" t="str">
            <v/>
          </cell>
          <cell r="J2871" t="str">
            <v>件</v>
          </cell>
          <cell r="K2871" t="str">
            <v/>
          </cell>
          <cell r="L2871" t="str">
            <v/>
          </cell>
          <cell r="M2871" t="str">
            <v>18.00</v>
          </cell>
        </row>
        <row r="2872">
          <cell r="A2872" t="str">
            <v>CYS-TS-JGWQCTDK-80*195-纯灰</v>
          </cell>
          <cell r="B2872" t="str">
            <v>TS-金刚网4cm全磁条对开-80*195-纯灰</v>
          </cell>
          <cell r="C2872" t="str">
            <v>CYS-TS-JGWQCTDK-80*195-纯灰-TS-金刚网4cm全磁条对开-80*195-纯灰</v>
          </cell>
          <cell r="D2872" t="str">
            <v>居家布艺</v>
          </cell>
          <cell r="E2872" t="str">
            <v>是</v>
          </cell>
          <cell r="F2872" t="str">
            <v>否</v>
          </cell>
          <cell r="G2872" t="str">
            <v>80*195</v>
          </cell>
          <cell r="H2872" t="str">
            <v/>
          </cell>
          <cell r="I2872" t="str">
            <v/>
          </cell>
          <cell r="J2872" t="str">
            <v>件</v>
          </cell>
          <cell r="K2872" t="str">
            <v/>
          </cell>
          <cell r="L2872" t="str">
            <v/>
          </cell>
          <cell r="M2872" t="str">
            <v>18.00</v>
          </cell>
        </row>
        <row r="2873">
          <cell r="A2873" t="str">
            <v>CYS-TS-JGWQCTDK-80*200-纯灰</v>
          </cell>
          <cell r="B2873" t="str">
            <v>TS-金刚网4cm全磁条对开-80*200-纯灰</v>
          </cell>
          <cell r="C2873" t="str">
            <v>CYS-TS-JGWQCTDK-80*200-纯灰-TS-金刚网4cm全磁条对开-80*200-纯灰</v>
          </cell>
          <cell r="D2873" t="str">
            <v>居家布艺</v>
          </cell>
          <cell r="E2873" t="str">
            <v>是</v>
          </cell>
          <cell r="F2873" t="str">
            <v>否</v>
          </cell>
          <cell r="G2873" t="str">
            <v>80*200</v>
          </cell>
          <cell r="H2873" t="str">
            <v/>
          </cell>
          <cell r="I2873" t="str">
            <v/>
          </cell>
          <cell r="J2873" t="str">
            <v>件</v>
          </cell>
          <cell r="K2873" t="str">
            <v/>
          </cell>
          <cell r="L2873" t="str">
            <v/>
          </cell>
          <cell r="M2873" t="str">
            <v>18.00</v>
          </cell>
        </row>
        <row r="2874">
          <cell r="A2874" t="str">
            <v>CYS-TS-JGWQCTDK-80*205-纯灰</v>
          </cell>
          <cell r="B2874" t="str">
            <v>TS-金刚网4cm全磁条对开-80*205-纯灰</v>
          </cell>
          <cell r="C2874" t="str">
            <v>CYS-TS-JGWQCTDK-80*205-纯灰-TS-金刚网4cm全磁条对开-80*205-纯灰</v>
          </cell>
          <cell r="D2874" t="str">
            <v>居家布艺</v>
          </cell>
          <cell r="E2874" t="str">
            <v>是</v>
          </cell>
          <cell r="F2874" t="str">
            <v>否</v>
          </cell>
          <cell r="G2874" t="str">
            <v>80*205</v>
          </cell>
          <cell r="H2874" t="str">
            <v/>
          </cell>
          <cell r="I2874" t="str">
            <v/>
          </cell>
          <cell r="J2874" t="str">
            <v>件</v>
          </cell>
          <cell r="K2874" t="str">
            <v/>
          </cell>
          <cell r="L2874" t="str">
            <v/>
          </cell>
          <cell r="M2874" t="str">
            <v>18.00</v>
          </cell>
        </row>
        <row r="2875">
          <cell r="A2875" t="str">
            <v>CYS-TS-JGWQCTDK-80*210-纯灰</v>
          </cell>
          <cell r="B2875" t="str">
            <v>TS-金刚网4cm全磁条对开-80*210-纯灰</v>
          </cell>
          <cell r="C2875" t="str">
            <v>CYS-TS-JGWQCTDK-80*210-纯灰-TS-金刚网4cm全磁条对开-80*210-纯灰</v>
          </cell>
          <cell r="D2875" t="str">
            <v>居家布艺</v>
          </cell>
          <cell r="E2875" t="str">
            <v>是</v>
          </cell>
          <cell r="F2875" t="str">
            <v>否</v>
          </cell>
          <cell r="G2875" t="str">
            <v>80*210</v>
          </cell>
          <cell r="H2875" t="str">
            <v/>
          </cell>
          <cell r="I2875" t="str">
            <v/>
          </cell>
          <cell r="J2875" t="str">
            <v>件</v>
          </cell>
          <cell r="K2875" t="str">
            <v/>
          </cell>
          <cell r="L2875" t="str">
            <v/>
          </cell>
          <cell r="M2875" t="str">
            <v>18.00</v>
          </cell>
        </row>
        <row r="2876">
          <cell r="A2876" t="str">
            <v>CYS-TS-JGWQCTDK-80*215-纯灰</v>
          </cell>
          <cell r="B2876" t="str">
            <v>TS-金刚网4cm全磁条对开-80*215-纯灰</v>
          </cell>
          <cell r="C2876" t="str">
            <v>CYS-TS-JGWQCTDK-80*215-纯灰-TS-金刚网4cm全磁条对开-80*215-纯灰</v>
          </cell>
          <cell r="D2876" t="str">
            <v>居家布艺</v>
          </cell>
          <cell r="E2876" t="str">
            <v>是</v>
          </cell>
          <cell r="F2876" t="str">
            <v>否</v>
          </cell>
          <cell r="G2876" t="str">
            <v>80*215</v>
          </cell>
          <cell r="H2876" t="str">
            <v/>
          </cell>
          <cell r="I2876" t="str">
            <v/>
          </cell>
          <cell r="J2876" t="str">
            <v>件</v>
          </cell>
          <cell r="K2876" t="str">
            <v/>
          </cell>
          <cell r="L2876" t="str">
            <v/>
          </cell>
          <cell r="M2876" t="str">
            <v>18.00</v>
          </cell>
        </row>
        <row r="2877">
          <cell r="A2877" t="str">
            <v>CYS-TS-JGWQCTDK-80*220-纯灰</v>
          </cell>
          <cell r="B2877" t="str">
            <v>TS-金刚网4cm全磁条对开-80*220-纯灰</v>
          </cell>
          <cell r="C2877" t="str">
            <v>CYS-TS-JGWQCTDK-80*220-纯灰-TS-金刚网4cm全磁条对开-80*220-纯灰</v>
          </cell>
          <cell r="D2877" t="str">
            <v>居家布艺</v>
          </cell>
          <cell r="E2877" t="str">
            <v>是</v>
          </cell>
          <cell r="F2877" t="str">
            <v>否</v>
          </cell>
          <cell r="G2877" t="str">
            <v>80*220</v>
          </cell>
          <cell r="H2877" t="str">
            <v/>
          </cell>
          <cell r="I2877" t="str">
            <v/>
          </cell>
          <cell r="J2877" t="str">
            <v>件</v>
          </cell>
          <cell r="K2877" t="str">
            <v/>
          </cell>
          <cell r="L2877" t="str">
            <v/>
          </cell>
          <cell r="M2877" t="str">
            <v>18.00</v>
          </cell>
        </row>
        <row r="2878">
          <cell r="A2878" t="str">
            <v>CYS-TS-JGWQCTDK-85*190-纯灰</v>
          </cell>
          <cell r="B2878" t="str">
            <v>TS-金刚网4cm全磁条对开-85*190-纯灰</v>
          </cell>
          <cell r="C2878" t="str">
            <v>CYS-TS-JGWQCTDK-85*190-纯灰-TS-金刚网4cm全磁条对开-85*190-纯灰</v>
          </cell>
          <cell r="D2878" t="str">
            <v>居家布艺</v>
          </cell>
          <cell r="E2878" t="str">
            <v>是</v>
          </cell>
          <cell r="F2878" t="str">
            <v>否</v>
          </cell>
          <cell r="G2878" t="str">
            <v>85*190</v>
          </cell>
          <cell r="H2878" t="str">
            <v/>
          </cell>
          <cell r="I2878" t="str">
            <v/>
          </cell>
          <cell r="J2878" t="str">
            <v>件</v>
          </cell>
          <cell r="K2878" t="str">
            <v/>
          </cell>
          <cell r="L2878" t="str">
            <v/>
          </cell>
          <cell r="M2878" t="str">
            <v>18.00</v>
          </cell>
        </row>
        <row r="2879">
          <cell r="A2879" t="str">
            <v>CYS-TS-JGWQCTDK-85*195-纯灰</v>
          </cell>
          <cell r="B2879" t="str">
            <v>TS-金刚网4cm全磁条对开-85*195-纯灰</v>
          </cell>
          <cell r="C2879" t="str">
            <v>CYS-TS-JGWQCTDK-85*195-纯灰-TS-金刚网4cm全磁条对开-85*195-纯灰</v>
          </cell>
          <cell r="D2879" t="str">
            <v>居家布艺</v>
          </cell>
          <cell r="E2879" t="str">
            <v>是</v>
          </cell>
          <cell r="F2879" t="str">
            <v>否</v>
          </cell>
          <cell r="G2879" t="str">
            <v>85*195</v>
          </cell>
          <cell r="H2879" t="str">
            <v/>
          </cell>
          <cell r="I2879" t="str">
            <v/>
          </cell>
          <cell r="J2879" t="str">
            <v>件</v>
          </cell>
          <cell r="K2879" t="str">
            <v/>
          </cell>
          <cell r="L2879" t="str">
            <v/>
          </cell>
          <cell r="M2879" t="str">
            <v>18.00</v>
          </cell>
        </row>
        <row r="2880">
          <cell r="A2880" t="str">
            <v>CYS-TS-JGWQCTDK-85*200-纯灰</v>
          </cell>
          <cell r="B2880" t="str">
            <v>TS-金刚网4cm全磁条对开-85*200-纯灰</v>
          </cell>
          <cell r="C2880" t="str">
            <v>CYS-TS-JGWQCTDK-85*200-纯灰-TS-金刚网4cm全磁条对开-85*200-纯灰</v>
          </cell>
          <cell r="D2880" t="str">
            <v>居家布艺</v>
          </cell>
          <cell r="E2880" t="str">
            <v>是</v>
          </cell>
          <cell r="F2880" t="str">
            <v>否</v>
          </cell>
          <cell r="G2880" t="str">
            <v>85*200</v>
          </cell>
          <cell r="H2880" t="str">
            <v/>
          </cell>
          <cell r="I2880" t="str">
            <v/>
          </cell>
          <cell r="J2880" t="str">
            <v>件</v>
          </cell>
          <cell r="K2880" t="str">
            <v/>
          </cell>
          <cell r="L2880" t="str">
            <v/>
          </cell>
          <cell r="M2880" t="str">
            <v>18.00</v>
          </cell>
        </row>
        <row r="2881">
          <cell r="A2881" t="str">
            <v>CYS-TS-JGWQCTDK-85*205-纯灰</v>
          </cell>
          <cell r="B2881" t="str">
            <v>TS-金刚网4cm全磁条对开-85*205-纯灰</v>
          </cell>
          <cell r="C2881" t="str">
            <v>CYS-TS-JGWQCTDK-85*205-纯灰-TS-金刚网4cm全磁条对开-85*205-纯灰</v>
          </cell>
          <cell r="D2881" t="str">
            <v>居家布艺</v>
          </cell>
          <cell r="E2881" t="str">
            <v>是</v>
          </cell>
          <cell r="F2881" t="str">
            <v>否</v>
          </cell>
          <cell r="G2881" t="str">
            <v>85*205</v>
          </cell>
          <cell r="H2881" t="str">
            <v/>
          </cell>
          <cell r="I2881" t="str">
            <v/>
          </cell>
          <cell r="J2881" t="str">
            <v>件</v>
          </cell>
          <cell r="K2881" t="str">
            <v/>
          </cell>
          <cell r="L2881" t="str">
            <v/>
          </cell>
          <cell r="M2881" t="str">
            <v>18.00</v>
          </cell>
        </row>
        <row r="2882">
          <cell r="A2882" t="str">
            <v>CYS-TS-JGWQCTDK-85*210-纯灰</v>
          </cell>
          <cell r="B2882" t="str">
            <v>TS-金刚网4cm全磁条对开-85*210-纯灰</v>
          </cell>
          <cell r="C2882" t="str">
            <v>CYS-TS-JGWQCTDK-85*210-纯灰-TS-金刚网4cm全磁条对开-85*210-纯灰</v>
          </cell>
          <cell r="D2882" t="str">
            <v>居家布艺</v>
          </cell>
          <cell r="E2882" t="str">
            <v>是</v>
          </cell>
          <cell r="F2882" t="str">
            <v>否</v>
          </cell>
          <cell r="G2882" t="str">
            <v>85*210</v>
          </cell>
          <cell r="H2882" t="str">
            <v/>
          </cell>
          <cell r="I2882" t="str">
            <v/>
          </cell>
          <cell r="J2882" t="str">
            <v>件</v>
          </cell>
          <cell r="K2882" t="str">
            <v/>
          </cell>
          <cell r="L2882" t="str">
            <v/>
          </cell>
          <cell r="M2882" t="str">
            <v>18.00</v>
          </cell>
        </row>
        <row r="2883">
          <cell r="A2883" t="str">
            <v>CYS-TS-JGWQCTDK-85*215-纯灰</v>
          </cell>
          <cell r="B2883" t="str">
            <v>TS-金刚网4cm全磁条对开-85*215-纯灰</v>
          </cell>
          <cell r="C2883" t="str">
            <v>CYS-TS-JGWQCTDK-85*215-纯灰-TS-金刚网4cm全磁条对开-85*215-纯灰</v>
          </cell>
          <cell r="D2883" t="str">
            <v>居家布艺</v>
          </cell>
          <cell r="E2883" t="str">
            <v>是</v>
          </cell>
          <cell r="F2883" t="str">
            <v>否</v>
          </cell>
          <cell r="G2883" t="str">
            <v>85*215</v>
          </cell>
          <cell r="H2883" t="str">
            <v/>
          </cell>
          <cell r="I2883" t="str">
            <v/>
          </cell>
          <cell r="J2883" t="str">
            <v>件</v>
          </cell>
          <cell r="K2883" t="str">
            <v/>
          </cell>
          <cell r="L2883" t="str">
            <v/>
          </cell>
          <cell r="M2883" t="str">
            <v>18.00</v>
          </cell>
        </row>
        <row r="2884">
          <cell r="A2884" t="str">
            <v>CYS-TS-JGWQCTDK-85*220-纯灰</v>
          </cell>
          <cell r="B2884" t="str">
            <v>TS-金刚网4cm全磁条对开-85*220-纯灰</v>
          </cell>
          <cell r="C2884" t="str">
            <v>CYS-TS-JGWQCTDK-85*220-纯灰-TS-金刚网4cm全磁条对开-85*220-纯灰</v>
          </cell>
          <cell r="D2884" t="str">
            <v>居家布艺</v>
          </cell>
          <cell r="E2884" t="str">
            <v>是</v>
          </cell>
          <cell r="F2884" t="str">
            <v>否</v>
          </cell>
          <cell r="G2884" t="str">
            <v>85*220</v>
          </cell>
          <cell r="H2884" t="str">
            <v/>
          </cell>
          <cell r="I2884" t="str">
            <v/>
          </cell>
          <cell r="J2884" t="str">
            <v>件</v>
          </cell>
          <cell r="K2884" t="str">
            <v/>
          </cell>
          <cell r="L2884" t="str">
            <v/>
          </cell>
          <cell r="M2884" t="str">
            <v>18.00</v>
          </cell>
        </row>
        <row r="2885">
          <cell r="A2885" t="str">
            <v>CYS-TS-JGWQCTDK-90*190-纯灰</v>
          </cell>
          <cell r="B2885" t="str">
            <v>TS-金刚网4cm全磁条对开-90*190-纯灰</v>
          </cell>
          <cell r="C2885" t="str">
            <v>CYS-TS-JGWQCTDK-90*190-纯灰-TS-金刚网4cm全磁条对开-90*190-纯灰</v>
          </cell>
          <cell r="D2885" t="str">
            <v>居家布艺</v>
          </cell>
          <cell r="E2885" t="str">
            <v>是</v>
          </cell>
          <cell r="F2885" t="str">
            <v>否</v>
          </cell>
          <cell r="G2885" t="str">
            <v>90*190</v>
          </cell>
          <cell r="H2885" t="str">
            <v/>
          </cell>
          <cell r="I2885" t="str">
            <v/>
          </cell>
          <cell r="J2885" t="str">
            <v>件</v>
          </cell>
          <cell r="K2885" t="str">
            <v/>
          </cell>
          <cell r="L2885" t="str">
            <v/>
          </cell>
          <cell r="M2885" t="str">
            <v>18.00</v>
          </cell>
        </row>
        <row r="2886">
          <cell r="A2886" t="str">
            <v>CYS-TS-JGWQCTDK-90*195-纯灰</v>
          </cell>
          <cell r="B2886" t="str">
            <v>TS-金刚网4cm全磁条对开-90*195-纯灰</v>
          </cell>
          <cell r="C2886" t="str">
            <v>CYS-TS-JGWQCTDK-90*195-纯灰-TS-金刚网4cm全磁条对开-90*195-纯灰</v>
          </cell>
          <cell r="D2886" t="str">
            <v>居家布艺</v>
          </cell>
          <cell r="E2886" t="str">
            <v>是</v>
          </cell>
          <cell r="F2886" t="str">
            <v>否</v>
          </cell>
          <cell r="G2886" t="str">
            <v>90*195</v>
          </cell>
          <cell r="H2886" t="str">
            <v/>
          </cell>
          <cell r="I2886" t="str">
            <v/>
          </cell>
          <cell r="J2886" t="str">
            <v>件</v>
          </cell>
          <cell r="K2886" t="str">
            <v/>
          </cell>
          <cell r="L2886" t="str">
            <v/>
          </cell>
          <cell r="M2886" t="str">
            <v>18.00</v>
          </cell>
        </row>
        <row r="2887">
          <cell r="A2887" t="str">
            <v>CYS-TS-JGWQCTDK-90*200-纯灰</v>
          </cell>
          <cell r="B2887" t="str">
            <v>TS-金刚网4cm全磁条对开-90*200-纯灰</v>
          </cell>
          <cell r="C2887" t="str">
            <v>CYS-TS-JGWQCTDK-90*200-纯灰-TS-金刚网4cm全磁条对开-90*200-纯灰</v>
          </cell>
          <cell r="D2887" t="str">
            <v>居家布艺</v>
          </cell>
          <cell r="E2887" t="str">
            <v>是</v>
          </cell>
          <cell r="F2887" t="str">
            <v>否</v>
          </cell>
          <cell r="G2887" t="str">
            <v>90*200</v>
          </cell>
          <cell r="H2887" t="str">
            <v/>
          </cell>
          <cell r="I2887" t="str">
            <v/>
          </cell>
          <cell r="J2887" t="str">
            <v>件</v>
          </cell>
          <cell r="K2887" t="str">
            <v/>
          </cell>
          <cell r="L2887" t="str">
            <v/>
          </cell>
          <cell r="M2887" t="str">
            <v>18.00</v>
          </cell>
        </row>
        <row r="2888">
          <cell r="A2888" t="str">
            <v>CYS-TS-JGWQCTDK-90*205-纯灰</v>
          </cell>
          <cell r="B2888" t="str">
            <v>TS-金刚网4cm全磁条对开-90*205-纯灰</v>
          </cell>
          <cell r="C2888" t="str">
            <v>CYS-TS-JGWQCTDK-90*205-纯灰-TS-金刚网4cm全磁条对开-90*205-纯灰</v>
          </cell>
          <cell r="D2888" t="str">
            <v>居家布艺</v>
          </cell>
          <cell r="E2888" t="str">
            <v>是</v>
          </cell>
          <cell r="F2888" t="str">
            <v>否</v>
          </cell>
          <cell r="G2888" t="str">
            <v>90*205</v>
          </cell>
          <cell r="H2888" t="str">
            <v/>
          </cell>
          <cell r="I2888" t="str">
            <v/>
          </cell>
          <cell r="J2888" t="str">
            <v>件</v>
          </cell>
          <cell r="K2888" t="str">
            <v/>
          </cell>
          <cell r="L2888" t="str">
            <v/>
          </cell>
          <cell r="M2888" t="str">
            <v>18.00</v>
          </cell>
        </row>
        <row r="2889">
          <cell r="A2889" t="str">
            <v>CYS-TS-JGWQCTDK-90*210-纯灰</v>
          </cell>
          <cell r="B2889" t="str">
            <v>TS-金刚网4cm全磁条对开-90*210-纯灰</v>
          </cell>
          <cell r="C2889" t="str">
            <v>CYS-TS-JGWQCTDK-90*210-纯灰-TS-金刚网4cm全磁条对开-90*210-纯灰</v>
          </cell>
          <cell r="D2889" t="str">
            <v>居家布艺</v>
          </cell>
          <cell r="E2889" t="str">
            <v>是</v>
          </cell>
          <cell r="F2889" t="str">
            <v>否</v>
          </cell>
          <cell r="G2889" t="str">
            <v>90*210</v>
          </cell>
          <cell r="H2889" t="str">
            <v/>
          </cell>
          <cell r="I2889" t="str">
            <v/>
          </cell>
          <cell r="J2889" t="str">
            <v>件</v>
          </cell>
          <cell r="K2889" t="str">
            <v/>
          </cell>
          <cell r="L2889" t="str">
            <v/>
          </cell>
          <cell r="M2889" t="str">
            <v>18.00</v>
          </cell>
        </row>
        <row r="2890">
          <cell r="A2890" t="str">
            <v>CYS-TS-JGWQCTDK-90*215-纯灰</v>
          </cell>
          <cell r="B2890" t="str">
            <v>TS-金刚网4cm全磁条对开-90*215-纯灰</v>
          </cell>
          <cell r="C2890" t="str">
            <v>CYS-TS-JGWQCTDK-90*215-纯灰-TS-金刚网4cm全磁条对开-90*215-纯灰</v>
          </cell>
          <cell r="D2890" t="str">
            <v>居家布艺</v>
          </cell>
          <cell r="E2890" t="str">
            <v>是</v>
          </cell>
          <cell r="F2890" t="str">
            <v>否</v>
          </cell>
          <cell r="G2890" t="str">
            <v>90*215</v>
          </cell>
          <cell r="H2890" t="str">
            <v/>
          </cell>
          <cell r="I2890" t="str">
            <v/>
          </cell>
          <cell r="J2890" t="str">
            <v>件</v>
          </cell>
          <cell r="K2890" t="str">
            <v/>
          </cell>
          <cell r="L2890" t="str">
            <v/>
          </cell>
          <cell r="M2890" t="str">
            <v>18.00</v>
          </cell>
        </row>
        <row r="2891">
          <cell r="A2891" t="str">
            <v>CYS-TS-JGWQCTDK-90*220-纯灰</v>
          </cell>
          <cell r="B2891" t="str">
            <v>TS-金刚网4cm全磁条对开-90*220-纯灰</v>
          </cell>
          <cell r="C2891" t="str">
            <v>CYS-TS-JGWQCTDK-90*220-纯灰-TS-金刚网4cm全磁条对开-90*220-纯灰</v>
          </cell>
          <cell r="D2891" t="str">
            <v>居家布艺</v>
          </cell>
          <cell r="E2891" t="str">
            <v>是</v>
          </cell>
          <cell r="F2891" t="str">
            <v>否</v>
          </cell>
          <cell r="G2891" t="str">
            <v>90*220</v>
          </cell>
          <cell r="H2891" t="str">
            <v/>
          </cell>
          <cell r="I2891" t="str">
            <v/>
          </cell>
          <cell r="J2891" t="str">
            <v>件</v>
          </cell>
          <cell r="K2891" t="str">
            <v/>
          </cell>
          <cell r="L2891" t="str">
            <v/>
          </cell>
          <cell r="M2891" t="str">
            <v>18.00</v>
          </cell>
        </row>
        <row r="2892">
          <cell r="A2892" t="str">
            <v>CYS-TS-JGWQCTDK-90*230-纯灰</v>
          </cell>
          <cell r="B2892" t="str">
            <v>TS-金刚网4cm全磁条对开-90*230-纯灰</v>
          </cell>
          <cell r="C2892" t="str">
            <v>CYS-TS-JGWQCTDK-90*230-纯灰-TS-金刚网4cm全磁条对开-90*230-纯灰</v>
          </cell>
          <cell r="D2892" t="str">
            <v>居家布艺</v>
          </cell>
          <cell r="E2892" t="str">
            <v>是</v>
          </cell>
          <cell r="F2892" t="str">
            <v>否</v>
          </cell>
          <cell r="G2892" t="str">
            <v>90*230</v>
          </cell>
          <cell r="H2892" t="str">
            <v/>
          </cell>
          <cell r="I2892" t="str">
            <v/>
          </cell>
          <cell r="J2892" t="str">
            <v>件</v>
          </cell>
          <cell r="K2892" t="str">
            <v/>
          </cell>
          <cell r="L2892" t="str">
            <v/>
          </cell>
          <cell r="M2892" t="str">
            <v>19.00</v>
          </cell>
        </row>
        <row r="2893">
          <cell r="A2893" t="str">
            <v>CYS-TS-JGWQCTDK-90*240-纯灰</v>
          </cell>
          <cell r="B2893" t="str">
            <v>TS-金刚网4cm全磁条对开-90*240-纯灰</v>
          </cell>
          <cell r="C2893" t="str">
            <v>CYS-TS-JGWQCTDK-90*240-纯灰-TS-金刚网4cm全磁条对开-90*240-纯灰</v>
          </cell>
          <cell r="D2893" t="str">
            <v>居家布艺</v>
          </cell>
          <cell r="E2893" t="str">
            <v>是</v>
          </cell>
          <cell r="F2893" t="str">
            <v>否</v>
          </cell>
          <cell r="G2893" t="str">
            <v>90*240</v>
          </cell>
          <cell r="H2893" t="str">
            <v/>
          </cell>
          <cell r="I2893" t="str">
            <v/>
          </cell>
          <cell r="J2893" t="str">
            <v>件</v>
          </cell>
          <cell r="K2893" t="str">
            <v/>
          </cell>
          <cell r="L2893" t="str">
            <v/>
          </cell>
          <cell r="M2893" t="str">
            <v>20.00</v>
          </cell>
        </row>
        <row r="2894">
          <cell r="A2894" t="str">
            <v>CYS-TS-JGWQCTDK-95*200-纯灰</v>
          </cell>
          <cell r="B2894" t="str">
            <v>TS-金刚网4cm全磁条对开-95*200-纯灰</v>
          </cell>
          <cell r="C2894" t="str">
            <v>CYS-TS-JGWQCTDK-95*200-纯灰-TS-金刚网4cm全磁条对开-95*200-纯灰</v>
          </cell>
          <cell r="D2894" t="str">
            <v>居家布艺</v>
          </cell>
          <cell r="E2894" t="str">
            <v>是</v>
          </cell>
          <cell r="F2894" t="str">
            <v>否</v>
          </cell>
          <cell r="G2894" t="str">
            <v>95*200</v>
          </cell>
          <cell r="H2894" t="str">
            <v/>
          </cell>
          <cell r="I2894" t="str">
            <v/>
          </cell>
          <cell r="J2894" t="str">
            <v>件</v>
          </cell>
          <cell r="K2894" t="str">
            <v/>
          </cell>
          <cell r="L2894" t="str">
            <v/>
          </cell>
          <cell r="M2894" t="str">
            <v>18.00</v>
          </cell>
        </row>
        <row r="2895">
          <cell r="A2895" t="str">
            <v>CYS-TS-JGWQCTDK-95*205-纯灰</v>
          </cell>
          <cell r="B2895" t="str">
            <v>TS-金刚网4cm全磁条对开-95*205-纯灰</v>
          </cell>
          <cell r="C2895" t="str">
            <v>CYS-TS-JGWQCTDK-95*205-纯灰-TS-金刚网4cm全磁条对开-95*205-纯灰</v>
          </cell>
          <cell r="D2895" t="str">
            <v>居家布艺</v>
          </cell>
          <cell r="E2895" t="str">
            <v>是</v>
          </cell>
          <cell r="F2895" t="str">
            <v>否</v>
          </cell>
          <cell r="G2895" t="str">
            <v>95*205</v>
          </cell>
          <cell r="H2895" t="str">
            <v/>
          </cell>
          <cell r="I2895" t="str">
            <v/>
          </cell>
          <cell r="J2895" t="str">
            <v>件</v>
          </cell>
          <cell r="K2895" t="str">
            <v/>
          </cell>
          <cell r="L2895" t="str">
            <v/>
          </cell>
          <cell r="M2895" t="str">
            <v>18.00</v>
          </cell>
        </row>
        <row r="2896">
          <cell r="A2896" t="str">
            <v>CYS-TS-JGWQCTDK-95*210-纯灰</v>
          </cell>
          <cell r="B2896" t="str">
            <v>TS-金刚网4cm全磁条对开-95*210-纯灰</v>
          </cell>
          <cell r="C2896" t="str">
            <v>CYS-TS-JGWQCTDK-95*210-纯灰-TS-金刚网4cm全磁条对开-95*210-纯灰</v>
          </cell>
          <cell r="D2896" t="str">
            <v>居家布艺</v>
          </cell>
          <cell r="E2896" t="str">
            <v>是</v>
          </cell>
          <cell r="F2896" t="str">
            <v>否</v>
          </cell>
          <cell r="G2896" t="str">
            <v>95*210</v>
          </cell>
          <cell r="H2896" t="str">
            <v/>
          </cell>
          <cell r="I2896" t="str">
            <v/>
          </cell>
          <cell r="J2896" t="str">
            <v>件</v>
          </cell>
          <cell r="K2896" t="str">
            <v/>
          </cell>
          <cell r="L2896" t="str">
            <v/>
          </cell>
          <cell r="M2896" t="str">
            <v>18.00</v>
          </cell>
        </row>
        <row r="2897">
          <cell r="A2897" t="str">
            <v>CYS-TS-JGWQCTDK-95*215-纯灰</v>
          </cell>
          <cell r="B2897" t="str">
            <v>TS-金刚网4cm全磁条对开-95*215-纯灰</v>
          </cell>
          <cell r="C2897" t="str">
            <v>CYS-TS-JGWQCTDK-95*215-纯灰-TS-金刚网4cm全磁条对开-95*215-纯灰</v>
          </cell>
          <cell r="D2897" t="str">
            <v>居家布艺</v>
          </cell>
          <cell r="E2897" t="str">
            <v>是</v>
          </cell>
          <cell r="F2897" t="str">
            <v>否</v>
          </cell>
          <cell r="G2897" t="str">
            <v>95*215</v>
          </cell>
          <cell r="H2897" t="str">
            <v/>
          </cell>
          <cell r="I2897" t="str">
            <v/>
          </cell>
          <cell r="J2897" t="str">
            <v>件</v>
          </cell>
          <cell r="K2897" t="str">
            <v/>
          </cell>
          <cell r="L2897" t="str">
            <v/>
          </cell>
          <cell r="M2897" t="str">
            <v>18.00</v>
          </cell>
        </row>
        <row r="2898">
          <cell r="A2898" t="str">
            <v>CYS-TS-JGWQCTDK-95*220-纯灰</v>
          </cell>
          <cell r="B2898" t="str">
            <v>TS-金刚网4cm全磁条对开-95*220-纯灰</v>
          </cell>
          <cell r="C2898" t="str">
            <v>CYS-TS-JGWQCTDK-95*220-纯灰-TS-金刚网4cm全磁条对开-95*220-纯灰</v>
          </cell>
          <cell r="D2898" t="str">
            <v>居家布艺</v>
          </cell>
          <cell r="E2898" t="str">
            <v>是</v>
          </cell>
          <cell r="F2898" t="str">
            <v>否</v>
          </cell>
          <cell r="G2898" t="str">
            <v>95*220</v>
          </cell>
          <cell r="H2898" t="str">
            <v/>
          </cell>
          <cell r="I2898" t="str">
            <v/>
          </cell>
          <cell r="J2898" t="str">
            <v>件</v>
          </cell>
          <cell r="K2898" t="str">
            <v/>
          </cell>
          <cell r="L2898" t="str">
            <v/>
          </cell>
          <cell r="M2898" t="str">
            <v>18.00</v>
          </cell>
        </row>
        <row r="2899">
          <cell r="A2899" t="str">
            <v>CYS-TS-JGWQCTDK-100*200-纯灰</v>
          </cell>
          <cell r="B2899" t="str">
            <v>TS-金刚网4cm全磁条对开-100*200-纯灰</v>
          </cell>
          <cell r="C2899" t="str">
            <v>CYS-TS-JGWQCTDK-100*200-纯灰-TS-金刚网4cm全磁条对开-100*200-纯灰</v>
          </cell>
          <cell r="D2899" t="str">
            <v>居家布艺</v>
          </cell>
          <cell r="E2899" t="str">
            <v>是</v>
          </cell>
          <cell r="F2899" t="str">
            <v>否</v>
          </cell>
          <cell r="G2899" t="str">
            <v>100*200</v>
          </cell>
          <cell r="H2899" t="str">
            <v/>
          </cell>
          <cell r="I2899" t="str">
            <v/>
          </cell>
          <cell r="J2899" t="str">
            <v>件</v>
          </cell>
          <cell r="K2899" t="str">
            <v/>
          </cell>
          <cell r="L2899" t="str">
            <v/>
          </cell>
          <cell r="M2899" t="str">
            <v>18.00</v>
          </cell>
        </row>
        <row r="2900">
          <cell r="A2900" t="str">
            <v>CYS-TS-JGWQCTDK-100*205-纯灰</v>
          </cell>
          <cell r="B2900" t="str">
            <v>TS-金刚网4cm全磁条对开-100*205-纯灰</v>
          </cell>
          <cell r="C2900" t="str">
            <v>CYS-TS-JGWQCTDK-100*205-纯灰-TS-金刚网4cm全磁条对开-100*205-纯灰</v>
          </cell>
          <cell r="D2900" t="str">
            <v>居家布艺</v>
          </cell>
          <cell r="E2900" t="str">
            <v>是</v>
          </cell>
          <cell r="F2900" t="str">
            <v>否</v>
          </cell>
          <cell r="G2900" t="str">
            <v>100*205</v>
          </cell>
          <cell r="H2900" t="str">
            <v/>
          </cell>
          <cell r="I2900" t="str">
            <v/>
          </cell>
          <cell r="J2900" t="str">
            <v>件</v>
          </cell>
          <cell r="K2900" t="str">
            <v/>
          </cell>
          <cell r="L2900" t="str">
            <v/>
          </cell>
          <cell r="M2900" t="str">
            <v>18.00</v>
          </cell>
        </row>
        <row r="2901">
          <cell r="A2901" t="str">
            <v>CYS-TS-JGWQCTDK-100*210-纯灰</v>
          </cell>
          <cell r="B2901" t="str">
            <v>TS-金刚网4cm全磁条对开-100*210-纯灰</v>
          </cell>
          <cell r="C2901" t="str">
            <v>CYS-TS-JGWQCTDK-100*210-纯灰-TS-金刚网4cm全磁条对开-100*210-纯灰</v>
          </cell>
          <cell r="D2901" t="str">
            <v>居家布艺</v>
          </cell>
          <cell r="E2901" t="str">
            <v>是</v>
          </cell>
          <cell r="F2901" t="str">
            <v>否</v>
          </cell>
          <cell r="G2901" t="str">
            <v>100*210</v>
          </cell>
          <cell r="H2901" t="str">
            <v/>
          </cell>
          <cell r="I2901" t="str">
            <v/>
          </cell>
          <cell r="J2901" t="str">
            <v>件</v>
          </cell>
          <cell r="K2901" t="str">
            <v/>
          </cell>
          <cell r="L2901" t="str">
            <v/>
          </cell>
          <cell r="M2901" t="str">
            <v>18.00</v>
          </cell>
        </row>
        <row r="2902">
          <cell r="A2902" t="str">
            <v>CYS-TS-JGWQCTDK-100*215-纯灰</v>
          </cell>
          <cell r="B2902" t="str">
            <v>TS-金刚网4cm全磁条对开-100*215-纯灰</v>
          </cell>
          <cell r="C2902" t="str">
            <v>CYS-TS-JGWQCTDK-100*215-纯灰-TS-金刚网4cm全磁条对开-100*215-纯灰</v>
          </cell>
          <cell r="D2902" t="str">
            <v>居家布艺</v>
          </cell>
          <cell r="E2902" t="str">
            <v>是</v>
          </cell>
          <cell r="F2902" t="str">
            <v>否</v>
          </cell>
          <cell r="G2902" t="str">
            <v>100*215</v>
          </cell>
          <cell r="H2902" t="str">
            <v/>
          </cell>
          <cell r="I2902" t="str">
            <v/>
          </cell>
          <cell r="J2902" t="str">
            <v>件</v>
          </cell>
          <cell r="K2902" t="str">
            <v/>
          </cell>
          <cell r="L2902" t="str">
            <v/>
          </cell>
          <cell r="M2902" t="str">
            <v>18.00</v>
          </cell>
        </row>
        <row r="2903">
          <cell r="A2903" t="str">
            <v>CYS-TS-JGWQCTDK-100*220-纯灰</v>
          </cell>
          <cell r="B2903" t="str">
            <v>TS-金刚网4cm全磁条对开-100*220-纯灰</v>
          </cell>
          <cell r="C2903" t="str">
            <v>CYS-TS-JGWQCTDK-100*220-纯灰-TS-金刚网4cm全磁条对开-100*220-纯灰</v>
          </cell>
          <cell r="D2903" t="str">
            <v>居家布艺</v>
          </cell>
          <cell r="E2903" t="str">
            <v>是</v>
          </cell>
          <cell r="F2903" t="str">
            <v>否</v>
          </cell>
          <cell r="G2903" t="str">
            <v>100*220</v>
          </cell>
          <cell r="H2903" t="str">
            <v/>
          </cell>
          <cell r="I2903" t="str">
            <v/>
          </cell>
          <cell r="J2903" t="str">
            <v>件</v>
          </cell>
          <cell r="K2903" t="str">
            <v/>
          </cell>
          <cell r="L2903" t="str">
            <v/>
          </cell>
          <cell r="M2903" t="str">
            <v>18.00</v>
          </cell>
        </row>
        <row r="2904">
          <cell r="A2904" t="str">
            <v>CYS-TS-JGWQCTDK-100*230-纯灰</v>
          </cell>
          <cell r="B2904" t="str">
            <v>TS-金刚网4cm全磁条对开-100*230-纯灰</v>
          </cell>
          <cell r="C2904" t="str">
            <v>CYS-TS-JGWQCTDK-100*230-纯灰-TS-金刚网4cm全磁条对开-100*230-纯灰</v>
          </cell>
          <cell r="D2904" t="str">
            <v>居家布艺</v>
          </cell>
          <cell r="E2904" t="str">
            <v>是</v>
          </cell>
          <cell r="F2904" t="str">
            <v>否</v>
          </cell>
          <cell r="G2904" t="str">
            <v>100*230</v>
          </cell>
          <cell r="H2904" t="str">
            <v/>
          </cell>
          <cell r="I2904" t="str">
            <v/>
          </cell>
          <cell r="J2904" t="str">
            <v>件</v>
          </cell>
          <cell r="K2904" t="str">
            <v/>
          </cell>
          <cell r="L2904" t="str">
            <v/>
          </cell>
          <cell r="M2904" t="str">
            <v>19.00</v>
          </cell>
        </row>
        <row r="2905">
          <cell r="A2905" t="str">
            <v>CYS-TS-JGWQCTDK-100*240-纯灰</v>
          </cell>
          <cell r="B2905" t="str">
            <v>TS-金刚网4cm全磁条对开-100*240-纯灰</v>
          </cell>
          <cell r="C2905" t="str">
            <v>CYS-TS-JGWQCTDK-100*240-纯灰-TS-金刚网4cm全磁条对开-100*240-纯灰</v>
          </cell>
          <cell r="D2905" t="str">
            <v>居家布艺</v>
          </cell>
          <cell r="E2905" t="str">
            <v>是</v>
          </cell>
          <cell r="F2905" t="str">
            <v>否</v>
          </cell>
          <cell r="G2905" t="str">
            <v>100*240</v>
          </cell>
          <cell r="H2905" t="str">
            <v/>
          </cell>
          <cell r="I2905" t="str">
            <v/>
          </cell>
          <cell r="J2905" t="str">
            <v>件</v>
          </cell>
          <cell r="K2905" t="str">
            <v/>
          </cell>
          <cell r="L2905" t="str">
            <v/>
          </cell>
          <cell r="M2905" t="str">
            <v>20.00</v>
          </cell>
        </row>
        <row r="2906">
          <cell r="A2906" t="str">
            <v>CYS-TS-JGWQCTDK-105*205-纯灰</v>
          </cell>
          <cell r="B2906" t="str">
            <v>TS-金刚网4cm全磁条对开-105*205-纯灰</v>
          </cell>
          <cell r="C2906" t="str">
            <v>CYS-TS-JGWQCTDK-105*205-纯灰-TS-金刚网4cm全磁条对开-105*205-纯灰</v>
          </cell>
          <cell r="D2906" t="str">
            <v>居家布艺</v>
          </cell>
          <cell r="E2906" t="str">
            <v>是</v>
          </cell>
          <cell r="F2906" t="str">
            <v>否</v>
          </cell>
          <cell r="G2906" t="str">
            <v>105*205</v>
          </cell>
          <cell r="H2906" t="str">
            <v/>
          </cell>
          <cell r="I2906" t="str">
            <v/>
          </cell>
          <cell r="J2906" t="str">
            <v>件</v>
          </cell>
          <cell r="K2906" t="str">
            <v/>
          </cell>
          <cell r="L2906" t="str">
            <v/>
          </cell>
          <cell r="M2906" t="str">
            <v>19.00</v>
          </cell>
        </row>
        <row r="2907">
          <cell r="A2907" t="str">
            <v>CYS-TS-JGWQCTDK-105*210-纯灰</v>
          </cell>
          <cell r="B2907" t="str">
            <v>TS-金刚网4cm全磁条对开-105*210-纯灰</v>
          </cell>
          <cell r="C2907" t="str">
            <v>CYS-TS-JGWQCTDK-105*210-纯灰-TS-金刚网4cm全磁条对开-105*210-纯灰</v>
          </cell>
          <cell r="D2907" t="str">
            <v>居家布艺</v>
          </cell>
          <cell r="E2907" t="str">
            <v>是</v>
          </cell>
          <cell r="F2907" t="str">
            <v>否</v>
          </cell>
          <cell r="G2907" t="str">
            <v>105*210</v>
          </cell>
          <cell r="H2907" t="str">
            <v/>
          </cell>
          <cell r="I2907" t="str">
            <v/>
          </cell>
          <cell r="J2907" t="str">
            <v>件</v>
          </cell>
          <cell r="K2907" t="str">
            <v/>
          </cell>
          <cell r="L2907" t="str">
            <v/>
          </cell>
          <cell r="M2907" t="str">
            <v>19.00</v>
          </cell>
        </row>
        <row r="2908">
          <cell r="A2908" t="str">
            <v>CYS-TS-JGWQCTDK-105*220-纯灰</v>
          </cell>
          <cell r="B2908" t="str">
            <v>TS-金刚网4cm全磁条对开-105*220-纯灰</v>
          </cell>
          <cell r="C2908" t="str">
            <v>CYS-TS-JGWQCTDK-105*220-纯灰-TS-金刚网4cm全磁条对开-105*220-纯灰</v>
          </cell>
          <cell r="D2908" t="str">
            <v>居家布艺</v>
          </cell>
          <cell r="E2908" t="str">
            <v>是</v>
          </cell>
          <cell r="F2908" t="str">
            <v>否</v>
          </cell>
          <cell r="G2908" t="str">
            <v>105*220</v>
          </cell>
          <cell r="H2908" t="str">
            <v/>
          </cell>
          <cell r="I2908" t="str">
            <v/>
          </cell>
          <cell r="J2908" t="str">
            <v>件</v>
          </cell>
          <cell r="K2908" t="str">
            <v/>
          </cell>
          <cell r="L2908" t="str">
            <v/>
          </cell>
          <cell r="M2908" t="str">
            <v>19.00</v>
          </cell>
        </row>
        <row r="2909">
          <cell r="A2909" t="str">
            <v>CYS-TS-JGWQCTDK-110*200-纯灰</v>
          </cell>
          <cell r="B2909" t="str">
            <v>TS-金刚网4cm全磁条对开-110*200-纯灰</v>
          </cell>
          <cell r="C2909" t="str">
            <v>CYS-TS-JGWQCTDK-110*200-纯灰-TS-金刚网4cm全磁条对开-110*200-纯灰</v>
          </cell>
          <cell r="D2909" t="str">
            <v>居家布艺</v>
          </cell>
          <cell r="E2909" t="str">
            <v>是</v>
          </cell>
          <cell r="F2909" t="str">
            <v>否</v>
          </cell>
          <cell r="G2909" t="str">
            <v>110*200</v>
          </cell>
          <cell r="H2909" t="str">
            <v/>
          </cell>
          <cell r="I2909" t="str">
            <v/>
          </cell>
          <cell r="J2909" t="str">
            <v>件</v>
          </cell>
          <cell r="K2909" t="str">
            <v/>
          </cell>
          <cell r="L2909" t="str">
            <v/>
          </cell>
          <cell r="M2909" t="str">
            <v>19.00</v>
          </cell>
        </row>
        <row r="2910">
          <cell r="A2910" t="str">
            <v>CYS-TS-JGWQCTDK-110*210-纯灰</v>
          </cell>
          <cell r="B2910" t="str">
            <v>TS-金刚网4cm全磁条对开-110*210-纯灰</v>
          </cell>
          <cell r="C2910" t="str">
            <v>CYS-TS-JGWQCTDK-110*210-纯灰-TS-金刚网4cm全磁条对开-110*210-纯灰</v>
          </cell>
          <cell r="D2910" t="str">
            <v>居家布艺</v>
          </cell>
          <cell r="E2910" t="str">
            <v>是</v>
          </cell>
          <cell r="F2910" t="str">
            <v>否</v>
          </cell>
          <cell r="G2910" t="str">
            <v>110*210</v>
          </cell>
          <cell r="H2910" t="str">
            <v/>
          </cell>
          <cell r="I2910" t="str">
            <v/>
          </cell>
          <cell r="J2910" t="str">
            <v>件</v>
          </cell>
          <cell r="K2910" t="str">
            <v/>
          </cell>
          <cell r="L2910" t="str">
            <v/>
          </cell>
          <cell r="M2910" t="str">
            <v>19.00</v>
          </cell>
        </row>
        <row r="2911">
          <cell r="A2911" t="str">
            <v>CYS-TS-JGWQCTDK-110*220-纯灰</v>
          </cell>
          <cell r="B2911" t="str">
            <v>TS-金刚网4cm全磁条对开-110*220-纯灰</v>
          </cell>
          <cell r="C2911" t="str">
            <v>CYS-TS-JGWQCTDK-110*220-纯灰-TS-金刚网4cm全磁条对开-110*220-纯灰</v>
          </cell>
          <cell r="D2911" t="str">
            <v>居家布艺</v>
          </cell>
          <cell r="E2911" t="str">
            <v>是</v>
          </cell>
          <cell r="F2911" t="str">
            <v>否</v>
          </cell>
          <cell r="G2911" t="str">
            <v>110*220</v>
          </cell>
          <cell r="H2911" t="str">
            <v/>
          </cell>
          <cell r="I2911" t="str">
            <v/>
          </cell>
          <cell r="J2911" t="str">
            <v>件</v>
          </cell>
          <cell r="K2911" t="str">
            <v/>
          </cell>
          <cell r="L2911" t="str">
            <v/>
          </cell>
          <cell r="M2911" t="str">
            <v>19.00</v>
          </cell>
        </row>
        <row r="2912">
          <cell r="A2912" t="str">
            <v>CYS-TS-JGWQCTDK-110*230-纯灰</v>
          </cell>
          <cell r="B2912" t="str">
            <v>TS-金刚网4cm全磁条对开-110*230-纯灰</v>
          </cell>
          <cell r="C2912" t="str">
            <v>CYS-TS-JGWQCTDK-110*230-纯灰-TS-金刚网4cm全磁条对开-110*230-纯灰</v>
          </cell>
          <cell r="D2912" t="str">
            <v>居家布艺</v>
          </cell>
          <cell r="E2912" t="str">
            <v>是</v>
          </cell>
          <cell r="F2912" t="str">
            <v>否</v>
          </cell>
          <cell r="G2912" t="str">
            <v>110*230</v>
          </cell>
          <cell r="H2912" t="str">
            <v/>
          </cell>
          <cell r="I2912" t="str">
            <v/>
          </cell>
          <cell r="J2912" t="str">
            <v>件</v>
          </cell>
          <cell r="K2912" t="str">
            <v/>
          </cell>
          <cell r="L2912" t="str">
            <v/>
          </cell>
          <cell r="M2912" t="str">
            <v>20.00</v>
          </cell>
        </row>
        <row r="2913">
          <cell r="A2913" t="str">
            <v>CYS-TS-JGWQCTDK-110*240-纯灰</v>
          </cell>
          <cell r="B2913" t="str">
            <v>TS-金刚网4cm全磁条对开-110*240-纯灰</v>
          </cell>
          <cell r="C2913" t="str">
            <v>CYS-TS-JGWQCTDK-110*240-纯灰-TS-金刚网4cm全磁条对开-110*240-纯灰</v>
          </cell>
          <cell r="D2913" t="str">
            <v>居家布艺</v>
          </cell>
          <cell r="E2913" t="str">
            <v>是</v>
          </cell>
          <cell r="F2913" t="str">
            <v>否</v>
          </cell>
          <cell r="G2913" t="str">
            <v>110*240</v>
          </cell>
          <cell r="H2913" t="str">
            <v/>
          </cell>
          <cell r="I2913" t="str">
            <v/>
          </cell>
          <cell r="J2913" t="str">
            <v>件</v>
          </cell>
          <cell r="K2913" t="str">
            <v/>
          </cell>
          <cell r="L2913" t="str">
            <v/>
          </cell>
          <cell r="M2913" t="str">
            <v>21.00</v>
          </cell>
        </row>
        <row r="2914">
          <cell r="A2914" t="str">
            <v>CYS-TS-JGWQCTDK-120*200-纯灰</v>
          </cell>
          <cell r="B2914" t="str">
            <v>TS-金刚网4cm全磁条对开-120*200-纯灰</v>
          </cell>
          <cell r="C2914" t="str">
            <v>CYS-TS-JGWQCTDK-120*200-纯灰-TS-金刚网4cm全磁条对开-120*200-纯灰</v>
          </cell>
          <cell r="D2914" t="str">
            <v>居家布艺</v>
          </cell>
          <cell r="E2914" t="str">
            <v>是</v>
          </cell>
          <cell r="F2914" t="str">
            <v>否</v>
          </cell>
          <cell r="G2914" t="str">
            <v>120*200</v>
          </cell>
          <cell r="H2914" t="str">
            <v/>
          </cell>
          <cell r="I2914" t="str">
            <v/>
          </cell>
          <cell r="J2914" t="str">
            <v>件</v>
          </cell>
          <cell r="K2914" t="str">
            <v/>
          </cell>
          <cell r="L2914" t="str">
            <v/>
          </cell>
          <cell r="M2914" t="str">
            <v>20.00</v>
          </cell>
        </row>
        <row r="2915">
          <cell r="A2915" t="str">
            <v>CYS-TS-JGWQCTDK-120*210-纯灰</v>
          </cell>
          <cell r="B2915" t="str">
            <v>TS-金刚网4cm全磁条对开-120*210-纯灰</v>
          </cell>
          <cell r="C2915" t="str">
            <v>CYS-TS-JGWQCTDK-120*210-纯灰-TS-金刚网4cm全磁条对开-120*210-纯灰</v>
          </cell>
          <cell r="D2915" t="str">
            <v>居家布艺</v>
          </cell>
          <cell r="E2915" t="str">
            <v>是</v>
          </cell>
          <cell r="F2915" t="str">
            <v>否</v>
          </cell>
          <cell r="G2915" t="str">
            <v>120*210</v>
          </cell>
          <cell r="H2915" t="str">
            <v/>
          </cell>
          <cell r="I2915" t="str">
            <v/>
          </cell>
          <cell r="J2915" t="str">
            <v>件</v>
          </cell>
          <cell r="K2915" t="str">
            <v/>
          </cell>
          <cell r="L2915" t="str">
            <v/>
          </cell>
          <cell r="M2915" t="str">
            <v>20.00</v>
          </cell>
        </row>
        <row r="2916">
          <cell r="A2916" t="str">
            <v>CYS-TS-JGWQCTDK-120*220-纯灰</v>
          </cell>
          <cell r="B2916" t="str">
            <v>TS-金刚网4cm全磁条对开-120*220-纯灰</v>
          </cell>
          <cell r="C2916" t="str">
            <v>CYS-TS-JGWQCTDK-120*220-纯灰-TS-金刚网4cm全磁条对开-120*220-纯灰</v>
          </cell>
          <cell r="D2916" t="str">
            <v>居家布艺</v>
          </cell>
          <cell r="E2916" t="str">
            <v>是</v>
          </cell>
          <cell r="F2916" t="str">
            <v>否</v>
          </cell>
          <cell r="G2916" t="str">
            <v>120*220</v>
          </cell>
          <cell r="H2916" t="str">
            <v/>
          </cell>
          <cell r="I2916" t="str">
            <v/>
          </cell>
          <cell r="J2916" t="str">
            <v>件</v>
          </cell>
          <cell r="K2916" t="str">
            <v/>
          </cell>
          <cell r="L2916" t="str">
            <v/>
          </cell>
          <cell r="M2916" t="str">
            <v>20.00</v>
          </cell>
        </row>
        <row r="2917">
          <cell r="A2917" t="str">
            <v>CYS-TS-JGWQCTDK-120*230-纯灰</v>
          </cell>
          <cell r="B2917" t="str">
            <v>TS-金刚网4cm全磁条对开-120*230-纯灰</v>
          </cell>
          <cell r="C2917" t="str">
            <v>CYS-TS-JGWQCTDK-120*230-纯灰-TS-金刚网4cm全磁条对开-120*230-纯灰</v>
          </cell>
          <cell r="D2917" t="str">
            <v>居家布艺</v>
          </cell>
          <cell r="E2917" t="str">
            <v>是</v>
          </cell>
          <cell r="F2917" t="str">
            <v>否</v>
          </cell>
          <cell r="G2917" t="str">
            <v>120*230</v>
          </cell>
          <cell r="H2917" t="str">
            <v/>
          </cell>
          <cell r="I2917" t="str">
            <v/>
          </cell>
          <cell r="J2917" t="str">
            <v>件</v>
          </cell>
          <cell r="K2917" t="str">
            <v/>
          </cell>
          <cell r="L2917" t="str">
            <v/>
          </cell>
          <cell r="M2917" t="str">
            <v>21.00</v>
          </cell>
        </row>
        <row r="2918">
          <cell r="A2918" t="str">
            <v>CYS-TS-JGWQCTDK-120*240-纯灰</v>
          </cell>
          <cell r="B2918" t="str">
            <v>TS-金刚网4cm全磁条对开-120*240-纯灰</v>
          </cell>
          <cell r="C2918" t="str">
            <v>CYS-TS-JGWQCTDK-120*240-纯灰-TS-金刚网4cm全磁条对开-120*240-纯灰</v>
          </cell>
          <cell r="D2918" t="str">
            <v>居家布艺</v>
          </cell>
          <cell r="E2918" t="str">
            <v>是</v>
          </cell>
          <cell r="F2918" t="str">
            <v>否</v>
          </cell>
          <cell r="G2918" t="str">
            <v>120*240</v>
          </cell>
          <cell r="H2918" t="str">
            <v/>
          </cell>
          <cell r="I2918" t="str">
            <v/>
          </cell>
          <cell r="J2918" t="str">
            <v>件</v>
          </cell>
          <cell r="K2918" t="str">
            <v/>
          </cell>
          <cell r="L2918" t="str">
            <v/>
          </cell>
          <cell r="M2918" t="str">
            <v>22.00</v>
          </cell>
        </row>
        <row r="2919">
          <cell r="A2919" t="str">
            <v>CYS-TS-JGWQCTDK-130*200-纯灰</v>
          </cell>
          <cell r="B2919" t="str">
            <v>TS-金刚网4cm全磁条对开-130*200-纯灰</v>
          </cell>
          <cell r="C2919" t="str">
            <v>CYS-TS-JGWQCTDK-130*200-纯灰-TS-金刚网4cm全磁条对开-130*200-纯灰</v>
          </cell>
          <cell r="D2919" t="str">
            <v>居家布艺</v>
          </cell>
          <cell r="E2919" t="str">
            <v>是</v>
          </cell>
          <cell r="F2919" t="str">
            <v>否</v>
          </cell>
          <cell r="G2919" t="str">
            <v>130*200</v>
          </cell>
          <cell r="H2919" t="str">
            <v/>
          </cell>
          <cell r="I2919" t="str">
            <v/>
          </cell>
          <cell r="J2919" t="str">
            <v>件</v>
          </cell>
          <cell r="K2919" t="str">
            <v/>
          </cell>
          <cell r="L2919" t="str">
            <v/>
          </cell>
          <cell r="M2919" t="str">
            <v>21.00</v>
          </cell>
        </row>
        <row r="2920">
          <cell r="A2920" t="str">
            <v>CYS-TS-JGWQCTDK-130*210-纯灰</v>
          </cell>
          <cell r="B2920" t="str">
            <v>TS-金刚网4cm全磁条对开-130*210-纯灰</v>
          </cell>
          <cell r="C2920" t="str">
            <v>CYS-TS-JGWQCTDK-130*210-纯灰-TS-金刚网4cm全磁条对开-130*210-纯灰</v>
          </cell>
          <cell r="D2920" t="str">
            <v>居家布艺</v>
          </cell>
          <cell r="E2920" t="str">
            <v>是</v>
          </cell>
          <cell r="F2920" t="str">
            <v>否</v>
          </cell>
          <cell r="G2920" t="str">
            <v>130*210</v>
          </cell>
          <cell r="H2920" t="str">
            <v/>
          </cell>
          <cell r="I2920" t="str">
            <v/>
          </cell>
          <cell r="J2920" t="str">
            <v>件</v>
          </cell>
          <cell r="K2920" t="str">
            <v/>
          </cell>
          <cell r="L2920" t="str">
            <v/>
          </cell>
          <cell r="M2920" t="str">
            <v>21.00</v>
          </cell>
        </row>
        <row r="2921">
          <cell r="A2921" t="str">
            <v>CYS-TS-JGWQCTDK-130*220-纯灰</v>
          </cell>
          <cell r="B2921" t="str">
            <v>TS-金刚网4cm全磁条对开-130*220-纯灰</v>
          </cell>
          <cell r="C2921" t="str">
            <v>CYS-TS-JGWQCTDK-130*220-纯灰-TS-金刚网4cm全磁条对开-130*220-纯灰</v>
          </cell>
          <cell r="D2921" t="str">
            <v>居家布艺</v>
          </cell>
          <cell r="E2921" t="str">
            <v>是</v>
          </cell>
          <cell r="F2921" t="str">
            <v>否</v>
          </cell>
          <cell r="G2921" t="str">
            <v>130*220</v>
          </cell>
          <cell r="H2921" t="str">
            <v/>
          </cell>
          <cell r="I2921" t="str">
            <v/>
          </cell>
          <cell r="J2921" t="str">
            <v>件</v>
          </cell>
          <cell r="K2921" t="str">
            <v/>
          </cell>
          <cell r="L2921" t="str">
            <v/>
          </cell>
          <cell r="M2921" t="str">
            <v>21.00</v>
          </cell>
        </row>
        <row r="2922">
          <cell r="A2922" t="str">
            <v>CYS-TS-JGWQCTDK-130*230-纯灰</v>
          </cell>
          <cell r="B2922" t="str">
            <v>TS-金刚网4cm全磁条对开-130*230-纯灰</v>
          </cell>
          <cell r="C2922" t="str">
            <v>CYS-TS-JGWQCTDK-130*230-纯灰-TS-金刚网4cm全磁条对开-130*230-纯灰</v>
          </cell>
          <cell r="D2922" t="str">
            <v>居家布艺</v>
          </cell>
          <cell r="E2922" t="str">
            <v>是</v>
          </cell>
          <cell r="F2922" t="str">
            <v>否</v>
          </cell>
          <cell r="G2922" t="str">
            <v>130*230</v>
          </cell>
          <cell r="H2922" t="str">
            <v/>
          </cell>
          <cell r="I2922" t="str">
            <v/>
          </cell>
          <cell r="J2922" t="str">
            <v>件</v>
          </cell>
          <cell r="K2922" t="str">
            <v/>
          </cell>
          <cell r="L2922" t="str">
            <v/>
          </cell>
          <cell r="M2922" t="str">
            <v>22.00</v>
          </cell>
        </row>
        <row r="2923">
          <cell r="A2923" t="str">
            <v>CYS-TS-JGWQCTDK-130*240-纯灰</v>
          </cell>
          <cell r="B2923" t="str">
            <v>TS-金刚网4cm全磁条对开-130*240-纯灰</v>
          </cell>
          <cell r="C2923" t="str">
            <v>CYS-TS-JGWQCTDK-130*240-纯灰-TS-金刚网4cm全磁条对开-130*240-纯灰</v>
          </cell>
          <cell r="D2923" t="str">
            <v>居家布艺</v>
          </cell>
          <cell r="E2923" t="str">
            <v>是</v>
          </cell>
          <cell r="F2923" t="str">
            <v>否</v>
          </cell>
          <cell r="G2923" t="str">
            <v>130*240</v>
          </cell>
          <cell r="H2923" t="str">
            <v/>
          </cell>
          <cell r="I2923" t="str">
            <v/>
          </cell>
          <cell r="J2923" t="str">
            <v>件</v>
          </cell>
          <cell r="K2923" t="str">
            <v/>
          </cell>
          <cell r="L2923" t="str">
            <v/>
          </cell>
          <cell r="M2923" t="str">
            <v>23.00</v>
          </cell>
        </row>
        <row r="2924">
          <cell r="A2924" t="str">
            <v>CYS-TS-JGWQCTDK-140*200-纯灰</v>
          </cell>
          <cell r="B2924" t="str">
            <v>TS-金刚网4cm全磁条对开-140*200-纯灰</v>
          </cell>
          <cell r="C2924" t="str">
            <v>CYS-TS-JGWQCTDK-140*200-纯灰-TS-金刚网4cm全磁条对开-140*200-纯灰</v>
          </cell>
          <cell r="D2924" t="str">
            <v>居家布艺</v>
          </cell>
          <cell r="E2924" t="str">
            <v>是</v>
          </cell>
          <cell r="F2924" t="str">
            <v>否</v>
          </cell>
          <cell r="G2924" t="str">
            <v>140*200</v>
          </cell>
          <cell r="H2924" t="str">
            <v/>
          </cell>
          <cell r="I2924" t="str">
            <v/>
          </cell>
          <cell r="J2924" t="str">
            <v>件</v>
          </cell>
          <cell r="K2924" t="str">
            <v/>
          </cell>
          <cell r="L2924" t="str">
            <v/>
          </cell>
          <cell r="M2924" t="str">
            <v>22.00</v>
          </cell>
        </row>
        <row r="2925">
          <cell r="A2925" t="str">
            <v>CYS-TS-JGWQCTDK-140*210-纯灰</v>
          </cell>
          <cell r="B2925" t="str">
            <v>TS-金刚网4cm全磁条对开-140*210-纯灰</v>
          </cell>
          <cell r="C2925" t="str">
            <v>CYS-TS-JGWQCTDK-140*210-纯灰-TS-金刚网4cm全磁条对开-140*210-纯灰</v>
          </cell>
          <cell r="D2925" t="str">
            <v>居家布艺</v>
          </cell>
          <cell r="E2925" t="str">
            <v>是</v>
          </cell>
          <cell r="F2925" t="str">
            <v>否</v>
          </cell>
          <cell r="G2925" t="str">
            <v>140*210</v>
          </cell>
          <cell r="H2925" t="str">
            <v/>
          </cell>
          <cell r="I2925" t="str">
            <v/>
          </cell>
          <cell r="J2925" t="str">
            <v>件</v>
          </cell>
          <cell r="K2925" t="str">
            <v/>
          </cell>
          <cell r="L2925" t="str">
            <v/>
          </cell>
          <cell r="M2925" t="str">
            <v>22.00</v>
          </cell>
        </row>
        <row r="2926">
          <cell r="A2926" t="str">
            <v>CYS-TS-JGWQCTDK-140*220-纯灰</v>
          </cell>
          <cell r="B2926" t="str">
            <v>TS-金刚网4cm全磁条对开-140*220-纯灰</v>
          </cell>
          <cell r="C2926" t="str">
            <v>CYS-TS-JGWQCTDK-140*220-纯灰-TS-金刚网4cm全磁条对开-140*220-纯灰</v>
          </cell>
          <cell r="D2926" t="str">
            <v>居家布艺</v>
          </cell>
          <cell r="E2926" t="str">
            <v>是</v>
          </cell>
          <cell r="F2926" t="str">
            <v>否</v>
          </cell>
          <cell r="G2926" t="str">
            <v>140*220</v>
          </cell>
          <cell r="H2926" t="str">
            <v/>
          </cell>
          <cell r="I2926" t="str">
            <v/>
          </cell>
          <cell r="J2926" t="str">
            <v>件</v>
          </cell>
          <cell r="K2926" t="str">
            <v/>
          </cell>
          <cell r="L2926" t="str">
            <v/>
          </cell>
          <cell r="M2926" t="str">
            <v>22.00</v>
          </cell>
        </row>
        <row r="2927">
          <cell r="A2927" t="str">
            <v>CYS-TS-JGWQCTDK-140*230-纯灰</v>
          </cell>
          <cell r="B2927" t="str">
            <v>TS-金刚网4cm全磁条对开-140*230-纯灰</v>
          </cell>
          <cell r="C2927" t="str">
            <v>CYS-TS-JGWQCTDK-140*230-纯灰-TS-金刚网4cm全磁条对开-140*230-纯灰</v>
          </cell>
          <cell r="D2927" t="str">
            <v>居家布艺</v>
          </cell>
          <cell r="E2927" t="str">
            <v>是</v>
          </cell>
          <cell r="F2927" t="str">
            <v>否</v>
          </cell>
          <cell r="G2927" t="str">
            <v>140*230</v>
          </cell>
          <cell r="H2927" t="str">
            <v/>
          </cell>
          <cell r="I2927" t="str">
            <v/>
          </cell>
          <cell r="J2927" t="str">
            <v>件</v>
          </cell>
          <cell r="K2927" t="str">
            <v/>
          </cell>
          <cell r="L2927" t="str">
            <v/>
          </cell>
          <cell r="M2927" t="str">
            <v>23.00</v>
          </cell>
        </row>
        <row r="2928">
          <cell r="A2928" t="str">
            <v>CYS-TS-JGWQCTDK-140*240-纯灰</v>
          </cell>
          <cell r="B2928" t="str">
            <v>TS-金刚网4cm全磁条对开-140*240-纯灰</v>
          </cell>
          <cell r="C2928" t="str">
            <v>CYS-TS-JGWQCTDK-140*240-纯灰-TS-金刚网4cm全磁条对开-140*240-纯灰</v>
          </cell>
          <cell r="D2928" t="str">
            <v>居家布艺</v>
          </cell>
          <cell r="E2928" t="str">
            <v>是</v>
          </cell>
          <cell r="F2928" t="str">
            <v>否</v>
          </cell>
          <cell r="G2928" t="str">
            <v>140*240</v>
          </cell>
          <cell r="H2928" t="str">
            <v/>
          </cell>
          <cell r="I2928" t="str">
            <v/>
          </cell>
          <cell r="J2928" t="str">
            <v>件</v>
          </cell>
          <cell r="K2928" t="str">
            <v/>
          </cell>
          <cell r="L2928" t="str">
            <v/>
          </cell>
          <cell r="M2928" t="str">
            <v>24.00</v>
          </cell>
        </row>
        <row r="2929">
          <cell r="A2929" t="str">
            <v>CYS-TS-JGWQCTDK-150*200-纯灰</v>
          </cell>
          <cell r="B2929" t="str">
            <v>TS-金刚网4cm全磁条对开-150*200-纯灰</v>
          </cell>
          <cell r="C2929" t="str">
            <v>CYS-TS-JGWQCTDK-150*200-纯灰-TS-金刚网4cm全磁条对开-150*200-纯灰</v>
          </cell>
          <cell r="D2929" t="str">
            <v>居家布艺</v>
          </cell>
          <cell r="E2929" t="str">
            <v>是</v>
          </cell>
          <cell r="F2929" t="str">
            <v>否</v>
          </cell>
          <cell r="G2929" t="str">
            <v>150*200</v>
          </cell>
          <cell r="H2929" t="str">
            <v/>
          </cell>
          <cell r="I2929" t="str">
            <v/>
          </cell>
          <cell r="J2929" t="str">
            <v>件</v>
          </cell>
          <cell r="K2929" t="str">
            <v/>
          </cell>
          <cell r="L2929" t="str">
            <v/>
          </cell>
          <cell r="M2929" t="str">
            <v>23.00</v>
          </cell>
        </row>
        <row r="2930">
          <cell r="A2930" t="str">
            <v>CYS-TS-JGWQCTDK-150*210-纯灰</v>
          </cell>
          <cell r="B2930" t="str">
            <v>TS-金刚网4cm全磁条对开-150*210-纯灰</v>
          </cell>
          <cell r="C2930" t="str">
            <v>CYS-TS-JGWQCTDK-150*210-纯灰-TS-金刚网4cm全磁条对开-150*210-纯灰</v>
          </cell>
          <cell r="D2930" t="str">
            <v>居家布艺</v>
          </cell>
          <cell r="E2930" t="str">
            <v>是</v>
          </cell>
          <cell r="F2930" t="str">
            <v>否</v>
          </cell>
          <cell r="G2930" t="str">
            <v>150*210</v>
          </cell>
          <cell r="H2930" t="str">
            <v/>
          </cell>
          <cell r="I2930" t="str">
            <v/>
          </cell>
          <cell r="J2930" t="str">
            <v>件</v>
          </cell>
          <cell r="K2930" t="str">
            <v/>
          </cell>
          <cell r="L2930" t="str">
            <v/>
          </cell>
          <cell r="M2930" t="str">
            <v>23.00</v>
          </cell>
        </row>
        <row r="2931">
          <cell r="A2931" t="str">
            <v>CYS-TS-JGWQCTDK-150*220-纯灰</v>
          </cell>
          <cell r="B2931" t="str">
            <v>TS-金刚网4cm全磁条对开-150*220-纯灰</v>
          </cell>
          <cell r="C2931" t="str">
            <v>CYS-TS-JGWQCTDK-150*220-纯灰-TS-金刚网4cm全磁条对开-150*220-纯灰</v>
          </cell>
          <cell r="D2931" t="str">
            <v>居家布艺</v>
          </cell>
          <cell r="E2931" t="str">
            <v>是</v>
          </cell>
          <cell r="F2931" t="str">
            <v>否</v>
          </cell>
          <cell r="G2931" t="str">
            <v>150*220</v>
          </cell>
          <cell r="H2931" t="str">
            <v/>
          </cell>
          <cell r="I2931" t="str">
            <v/>
          </cell>
          <cell r="J2931" t="str">
            <v>件</v>
          </cell>
          <cell r="K2931" t="str">
            <v/>
          </cell>
          <cell r="L2931" t="str">
            <v/>
          </cell>
          <cell r="M2931" t="str">
            <v>23.00</v>
          </cell>
        </row>
        <row r="2932">
          <cell r="A2932" t="str">
            <v>CYS-TS-JGWQCTDK-150*230-纯灰</v>
          </cell>
          <cell r="B2932" t="str">
            <v>TS-金刚网4cm全磁条对开-150*230-纯灰</v>
          </cell>
          <cell r="C2932" t="str">
            <v>CYS-TS-JGWQCTDK-150*230-纯灰-TS-金刚网4cm全磁条对开-150*230-纯灰</v>
          </cell>
          <cell r="D2932" t="str">
            <v>居家布艺</v>
          </cell>
          <cell r="E2932" t="str">
            <v>是</v>
          </cell>
          <cell r="F2932" t="str">
            <v>否</v>
          </cell>
          <cell r="G2932" t="str">
            <v>150*230</v>
          </cell>
          <cell r="H2932" t="str">
            <v/>
          </cell>
          <cell r="I2932" t="str">
            <v/>
          </cell>
          <cell r="J2932" t="str">
            <v>件</v>
          </cell>
          <cell r="K2932" t="str">
            <v/>
          </cell>
          <cell r="L2932" t="str">
            <v/>
          </cell>
          <cell r="M2932" t="str">
            <v>24.00</v>
          </cell>
        </row>
        <row r="2933">
          <cell r="A2933" t="str">
            <v>CYS-TS-JGWQCTDK-150*240-纯灰</v>
          </cell>
          <cell r="B2933" t="str">
            <v>TS-金刚网4cm全磁条对开-150*240-纯灰</v>
          </cell>
          <cell r="C2933" t="str">
            <v>CYS-TS-JGWQCTDK-150*240-纯灰-TS-金刚网4cm全磁条对开-150*240-纯灰</v>
          </cell>
          <cell r="D2933" t="str">
            <v>居家布艺</v>
          </cell>
          <cell r="E2933" t="str">
            <v>是</v>
          </cell>
          <cell r="F2933" t="str">
            <v>否</v>
          </cell>
          <cell r="G2933" t="str">
            <v>150*240</v>
          </cell>
          <cell r="H2933" t="str">
            <v/>
          </cell>
          <cell r="I2933" t="str">
            <v/>
          </cell>
          <cell r="J2933" t="str">
            <v>件</v>
          </cell>
          <cell r="K2933" t="str">
            <v/>
          </cell>
          <cell r="L2933" t="str">
            <v/>
          </cell>
          <cell r="M2933" t="str">
            <v>25.00</v>
          </cell>
        </row>
        <row r="2934">
          <cell r="A2934" t="str">
            <v>CYS-TS-JGWQCTDK-160*200-纯灰</v>
          </cell>
          <cell r="B2934" t="str">
            <v>TS-金刚网4cm全磁条对开-160*200-纯灰</v>
          </cell>
          <cell r="C2934" t="str">
            <v>CYS-TS-JGWQCTDK-160*200-纯灰-TS-金刚网4cm全磁条对开-160*200-纯灰</v>
          </cell>
          <cell r="D2934" t="str">
            <v>居家布艺</v>
          </cell>
          <cell r="E2934" t="str">
            <v>是</v>
          </cell>
          <cell r="F2934" t="str">
            <v>否</v>
          </cell>
          <cell r="G2934" t="str">
            <v>160*200</v>
          </cell>
          <cell r="H2934" t="str">
            <v/>
          </cell>
          <cell r="I2934" t="str">
            <v/>
          </cell>
          <cell r="J2934" t="str">
            <v>件</v>
          </cell>
          <cell r="K2934" t="str">
            <v/>
          </cell>
          <cell r="L2934" t="str">
            <v/>
          </cell>
          <cell r="M2934" t="str">
            <v>24.00</v>
          </cell>
        </row>
        <row r="2935">
          <cell r="A2935" t="str">
            <v>CYS-TS-JGWQCTDK-160*210-纯灰</v>
          </cell>
          <cell r="B2935" t="str">
            <v>TS-金刚网4cm全磁条对开-160*210-纯灰</v>
          </cell>
          <cell r="C2935" t="str">
            <v>CYS-TS-JGWQCTDK-160*210-纯灰-TS-金刚网4cm全磁条对开-160*210-纯灰</v>
          </cell>
          <cell r="D2935" t="str">
            <v>居家布艺</v>
          </cell>
          <cell r="E2935" t="str">
            <v>是</v>
          </cell>
          <cell r="F2935" t="str">
            <v>否</v>
          </cell>
          <cell r="G2935" t="str">
            <v>160*210</v>
          </cell>
          <cell r="H2935" t="str">
            <v/>
          </cell>
          <cell r="I2935" t="str">
            <v/>
          </cell>
          <cell r="J2935" t="str">
            <v>件</v>
          </cell>
          <cell r="K2935" t="str">
            <v/>
          </cell>
          <cell r="L2935" t="str">
            <v/>
          </cell>
          <cell r="M2935" t="str">
            <v>24.00</v>
          </cell>
        </row>
        <row r="2936">
          <cell r="A2936" t="str">
            <v>CYS-TS-JGWQCTDK-160*220-纯灰</v>
          </cell>
          <cell r="B2936" t="str">
            <v>TS-金刚网4cm全磁条对开-160*220-纯灰</v>
          </cell>
          <cell r="C2936" t="str">
            <v>CYS-TS-JGWQCTDK-160*220-纯灰-TS-金刚网4cm全磁条对开-160*220-纯灰</v>
          </cell>
          <cell r="D2936" t="str">
            <v>居家布艺</v>
          </cell>
          <cell r="E2936" t="str">
            <v>是</v>
          </cell>
          <cell r="F2936" t="str">
            <v>否</v>
          </cell>
          <cell r="G2936" t="str">
            <v>160*220</v>
          </cell>
          <cell r="H2936" t="str">
            <v/>
          </cell>
          <cell r="I2936" t="str">
            <v/>
          </cell>
          <cell r="J2936" t="str">
            <v>件</v>
          </cell>
          <cell r="K2936" t="str">
            <v/>
          </cell>
          <cell r="L2936" t="str">
            <v/>
          </cell>
          <cell r="M2936" t="str">
            <v>24.00</v>
          </cell>
        </row>
        <row r="2937">
          <cell r="A2937" t="str">
            <v>CYS-TS-JGWQCTDK-160*230-纯灰</v>
          </cell>
          <cell r="B2937" t="str">
            <v>TS-金刚网4cm全磁条对开-160*230-纯灰</v>
          </cell>
          <cell r="C2937" t="str">
            <v>CYS-TS-JGWQCTDK-160*230-纯灰-TS-金刚网4cm全磁条对开-160*230-纯灰</v>
          </cell>
          <cell r="D2937" t="str">
            <v>居家布艺</v>
          </cell>
          <cell r="E2937" t="str">
            <v>是</v>
          </cell>
          <cell r="F2937" t="str">
            <v>否</v>
          </cell>
          <cell r="G2937" t="str">
            <v>160*230</v>
          </cell>
          <cell r="H2937" t="str">
            <v/>
          </cell>
          <cell r="I2937" t="str">
            <v/>
          </cell>
          <cell r="J2937" t="str">
            <v>件</v>
          </cell>
          <cell r="K2937" t="str">
            <v/>
          </cell>
          <cell r="L2937" t="str">
            <v/>
          </cell>
          <cell r="M2937" t="str">
            <v>25.00</v>
          </cell>
        </row>
        <row r="2938">
          <cell r="A2938" t="str">
            <v>CYS-TS-JGWQCTDK-160*240-纯灰</v>
          </cell>
          <cell r="B2938" t="str">
            <v>TS-金刚网4cm全磁条对开-160*240-纯灰</v>
          </cell>
          <cell r="C2938" t="str">
            <v>CYS-TS-JGWQCTDK-160*240-纯灰-TS-金刚网4cm全磁条对开-160*240-纯灰</v>
          </cell>
          <cell r="D2938" t="str">
            <v>居家布艺</v>
          </cell>
          <cell r="E2938" t="str">
            <v>是</v>
          </cell>
          <cell r="F2938" t="str">
            <v>否</v>
          </cell>
          <cell r="G2938" t="str">
            <v>160*240</v>
          </cell>
          <cell r="H2938" t="str">
            <v/>
          </cell>
          <cell r="I2938" t="str">
            <v/>
          </cell>
          <cell r="J2938" t="str">
            <v>件</v>
          </cell>
          <cell r="K2938" t="str">
            <v/>
          </cell>
          <cell r="L2938" t="str">
            <v/>
          </cell>
          <cell r="M2938" t="str">
            <v>26.00</v>
          </cell>
        </row>
        <row r="2939">
          <cell r="A2939" t="str">
            <v>CYS-TS-JGWQCTDK-170*200-纯灰</v>
          </cell>
          <cell r="B2939" t="str">
            <v>TS-金刚网4cm全磁条对开-170*200-纯灰</v>
          </cell>
          <cell r="C2939" t="str">
            <v>CYS-TS-JGWQCTDK-170*200-纯灰-TS-金刚网4cm全磁条对开-170*200-纯灰</v>
          </cell>
          <cell r="D2939" t="str">
            <v>居家布艺</v>
          </cell>
          <cell r="E2939" t="str">
            <v>是</v>
          </cell>
          <cell r="F2939" t="str">
            <v>否</v>
          </cell>
          <cell r="G2939" t="str">
            <v>170*200</v>
          </cell>
          <cell r="H2939" t="str">
            <v/>
          </cell>
          <cell r="I2939" t="str">
            <v/>
          </cell>
          <cell r="J2939" t="str">
            <v>件</v>
          </cell>
          <cell r="K2939" t="str">
            <v/>
          </cell>
          <cell r="L2939" t="str">
            <v/>
          </cell>
          <cell r="M2939" t="str">
            <v>25.00</v>
          </cell>
        </row>
        <row r="2940">
          <cell r="A2940" t="str">
            <v>CYS-TS-JGWQCTDK-170*210-纯灰</v>
          </cell>
          <cell r="B2940" t="str">
            <v>TS-金刚网4cm全磁条对开-170*210-纯灰</v>
          </cell>
          <cell r="C2940" t="str">
            <v>CYS-TS-JGWQCTDK-170*210-纯灰-TS-金刚网4cm全磁条对开-170*210-纯灰</v>
          </cell>
          <cell r="D2940" t="str">
            <v>居家布艺</v>
          </cell>
          <cell r="E2940" t="str">
            <v>是</v>
          </cell>
          <cell r="F2940" t="str">
            <v>否</v>
          </cell>
          <cell r="G2940" t="str">
            <v>170*210</v>
          </cell>
          <cell r="H2940" t="str">
            <v/>
          </cell>
          <cell r="I2940" t="str">
            <v/>
          </cell>
          <cell r="J2940" t="str">
            <v>件</v>
          </cell>
          <cell r="K2940" t="str">
            <v/>
          </cell>
          <cell r="L2940" t="str">
            <v/>
          </cell>
          <cell r="M2940" t="str">
            <v>25.00</v>
          </cell>
        </row>
        <row r="2941">
          <cell r="A2941" t="str">
            <v>CYS-TS-JGWQCTDK-170*220-纯灰</v>
          </cell>
          <cell r="B2941" t="str">
            <v>TS-金刚网4cm全磁条对开-170*220-纯灰</v>
          </cell>
          <cell r="C2941" t="str">
            <v>CYS-TS-JGWQCTDK-170*220-纯灰-TS-金刚网4cm全磁条对开-170*220-纯灰</v>
          </cell>
          <cell r="D2941" t="str">
            <v>居家布艺</v>
          </cell>
          <cell r="E2941" t="str">
            <v>是</v>
          </cell>
          <cell r="F2941" t="str">
            <v>否</v>
          </cell>
          <cell r="G2941" t="str">
            <v>170*220</v>
          </cell>
          <cell r="H2941" t="str">
            <v/>
          </cell>
          <cell r="I2941" t="str">
            <v/>
          </cell>
          <cell r="J2941" t="str">
            <v>件</v>
          </cell>
          <cell r="K2941" t="str">
            <v/>
          </cell>
          <cell r="L2941" t="str">
            <v/>
          </cell>
          <cell r="M2941" t="str">
            <v>25.00</v>
          </cell>
        </row>
        <row r="2942">
          <cell r="A2942" t="str">
            <v>CYS-TS-JGWQCTDK-170*230-纯灰</v>
          </cell>
          <cell r="B2942" t="str">
            <v>TS-金刚网4cm全磁条对开-170*230-纯灰</v>
          </cell>
          <cell r="C2942" t="str">
            <v>CYS-TS-JGWQCTDK-170*230-纯灰-TS-金刚网4cm全磁条对开-170*230-纯灰</v>
          </cell>
          <cell r="D2942" t="str">
            <v>居家布艺</v>
          </cell>
          <cell r="E2942" t="str">
            <v>是</v>
          </cell>
          <cell r="F2942" t="str">
            <v>否</v>
          </cell>
          <cell r="G2942" t="str">
            <v>170*230</v>
          </cell>
          <cell r="H2942" t="str">
            <v/>
          </cell>
          <cell r="I2942" t="str">
            <v/>
          </cell>
          <cell r="J2942" t="str">
            <v>件</v>
          </cell>
          <cell r="K2942" t="str">
            <v/>
          </cell>
          <cell r="L2942" t="str">
            <v/>
          </cell>
          <cell r="M2942" t="str">
            <v>26.00</v>
          </cell>
        </row>
        <row r="2943">
          <cell r="A2943" t="str">
            <v>CYS-TS-JGWQCTDK-170*240-纯灰</v>
          </cell>
          <cell r="B2943" t="str">
            <v>TS-金刚网4cm全磁条对开-170*240-纯灰</v>
          </cell>
          <cell r="C2943" t="str">
            <v>CYS-TS-JGWQCTDK-170*240-纯灰-TS-金刚网4cm全磁条对开-170*240-纯灰</v>
          </cell>
          <cell r="D2943" t="str">
            <v>居家布艺</v>
          </cell>
          <cell r="E2943" t="str">
            <v>是</v>
          </cell>
          <cell r="F2943" t="str">
            <v>否</v>
          </cell>
          <cell r="G2943" t="str">
            <v>170*240</v>
          </cell>
          <cell r="H2943" t="str">
            <v/>
          </cell>
          <cell r="I2943" t="str">
            <v/>
          </cell>
          <cell r="J2943" t="str">
            <v>件</v>
          </cell>
          <cell r="K2943" t="str">
            <v/>
          </cell>
          <cell r="L2943" t="str">
            <v/>
          </cell>
          <cell r="M2943" t="str">
            <v>27.00</v>
          </cell>
        </row>
        <row r="2944">
          <cell r="A2944" t="str">
            <v>CYS-TS-JGWQCTDK-180*200-纯灰</v>
          </cell>
          <cell r="B2944" t="str">
            <v>TS-金刚网4cm全磁条对开-180*200-纯灰</v>
          </cell>
          <cell r="C2944" t="str">
            <v>CYS-TS-JGWQCTDK-180*200-纯灰-TS-金刚网4cm全磁条对开-180*200-纯灰</v>
          </cell>
          <cell r="D2944" t="str">
            <v>居家布艺</v>
          </cell>
          <cell r="E2944" t="str">
            <v>是</v>
          </cell>
          <cell r="F2944" t="str">
            <v>否</v>
          </cell>
          <cell r="G2944" t="str">
            <v>180*200</v>
          </cell>
          <cell r="H2944" t="str">
            <v/>
          </cell>
          <cell r="I2944" t="str">
            <v/>
          </cell>
          <cell r="J2944" t="str">
            <v>件</v>
          </cell>
          <cell r="K2944" t="str">
            <v/>
          </cell>
          <cell r="L2944" t="str">
            <v/>
          </cell>
          <cell r="M2944" t="str">
            <v>26.00</v>
          </cell>
        </row>
        <row r="2945">
          <cell r="A2945" t="str">
            <v>CYS-TS-JGWQCTDK-180*210-纯灰</v>
          </cell>
          <cell r="B2945" t="str">
            <v>TS-金刚网4cm全磁条对开-180*210-纯灰</v>
          </cell>
          <cell r="C2945" t="str">
            <v>CYS-TS-JGWQCTDK-180*210-纯灰-TS-金刚网4cm全磁条对开-180*210-纯灰</v>
          </cell>
          <cell r="D2945" t="str">
            <v>居家布艺</v>
          </cell>
          <cell r="E2945" t="str">
            <v>是</v>
          </cell>
          <cell r="F2945" t="str">
            <v>否</v>
          </cell>
          <cell r="G2945" t="str">
            <v>180*210</v>
          </cell>
          <cell r="H2945" t="str">
            <v/>
          </cell>
          <cell r="I2945" t="str">
            <v/>
          </cell>
          <cell r="J2945" t="str">
            <v>件</v>
          </cell>
          <cell r="K2945" t="str">
            <v/>
          </cell>
          <cell r="L2945" t="str">
            <v/>
          </cell>
          <cell r="M2945" t="str">
            <v>26.00</v>
          </cell>
        </row>
        <row r="2946">
          <cell r="A2946" t="str">
            <v>CYS-TS-JGWQCTDK-180*220-纯灰</v>
          </cell>
          <cell r="B2946" t="str">
            <v>TS-金刚网4cm全磁条对开-180*220-纯灰</v>
          </cell>
          <cell r="C2946" t="str">
            <v>CYS-TS-JGWQCTDK-180*220-纯灰-TS-金刚网4cm全磁条对开-180*220-纯灰</v>
          </cell>
          <cell r="D2946" t="str">
            <v>居家布艺</v>
          </cell>
          <cell r="E2946" t="str">
            <v>是</v>
          </cell>
          <cell r="F2946" t="str">
            <v>否</v>
          </cell>
          <cell r="G2946" t="str">
            <v>180*220</v>
          </cell>
          <cell r="H2946" t="str">
            <v/>
          </cell>
          <cell r="I2946" t="str">
            <v/>
          </cell>
          <cell r="J2946" t="str">
            <v>件</v>
          </cell>
          <cell r="K2946" t="str">
            <v/>
          </cell>
          <cell r="L2946" t="str">
            <v/>
          </cell>
          <cell r="M2946" t="str">
            <v>26.00</v>
          </cell>
        </row>
        <row r="2947">
          <cell r="A2947" t="str">
            <v>CYS-TS-JGWQCTDK-180*230-纯灰</v>
          </cell>
          <cell r="B2947" t="str">
            <v>TS-金刚网4cm全磁条对开-180*230-纯灰</v>
          </cell>
          <cell r="C2947" t="str">
            <v>CYS-TS-JGWQCTDK-180*230-纯灰-TS-金刚网4cm全磁条对开-180*230-纯灰</v>
          </cell>
          <cell r="D2947" t="str">
            <v>居家布艺</v>
          </cell>
          <cell r="E2947" t="str">
            <v>是</v>
          </cell>
          <cell r="F2947" t="str">
            <v>否</v>
          </cell>
          <cell r="G2947" t="str">
            <v>180*230</v>
          </cell>
          <cell r="H2947" t="str">
            <v/>
          </cell>
          <cell r="I2947" t="str">
            <v/>
          </cell>
          <cell r="J2947" t="str">
            <v>件</v>
          </cell>
          <cell r="K2947" t="str">
            <v/>
          </cell>
          <cell r="L2947" t="str">
            <v/>
          </cell>
          <cell r="M2947" t="str">
            <v>27.00</v>
          </cell>
        </row>
        <row r="2948">
          <cell r="A2948" t="str">
            <v>CYS-TS-JGWQCTDK-180*240-纯灰</v>
          </cell>
          <cell r="B2948" t="str">
            <v>TS-金刚网4cm全磁条对开-180*240-纯灰</v>
          </cell>
          <cell r="C2948" t="str">
            <v>CYS-TS-JGWQCTDK-180*240-纯灰-TS-金刚网4cm全磁条对开-180*240-纯灰</v>
          </cell>
          <cell r="D2948" t="str">
            <v>居家布艺</v>
          </cell>
          <cell r="E2948" t="str">
            <v>是</v>
          </cell>
          <cell r="F2948" t="str">
            <v>否</v>
          </cell>
          <cell r="G2948" t="str">
            <v>180*240</v>
          </cell>
          <cell r="H2948" t="str">
            <v/>
          </cell>
          <cell r="I2948" t="str">
            <v/>
          </cell>
          <cell r="J2948" t="str">
            <v>件</v>
          </cell>
          <cell r="K2948" t="str">
            <v/>
          </cell>
          <cell r="L2948" t="str">
            <v/>
          </cell>
          <cell r="M2948" t="str">
            <v>28.00</v>
          </cell>
        </row>
        <row r="2949">
          <cell r="A2949" t="str">
            <v>CYS-TS-JGWQCTDK-190*200-纯灰</v>
          </cell>
          <cell r="B2949" t="str">
            <v>TS-金刚网4cm全磁条对开-190*200-纯灰</v>
          </cell>
          <cell r="C2949" t="str">
            <v>CYS-TS-JGWQCTDK-190*200-纯灰-TS-金刚网4cm全磁条对开-190*200-纯灰</v>
          </cell>
          <cell r="D2949" t="str">
            <v>居家布艺</v>
          </cell>
          <cell r="E2949" t="str">
            <v>是</v>
          </cell>
          <cell r="F2949" t="str">
            <v>否</v>
          </cell>
          <cell r="G2949" t="str">
            <v>190*200</v>
          </cell>
          <cell r="H2949" t="str">
            <v/>
          </cell>
          <cell r="I2949" t="str">
            <v/>
          </cell>
          <cell r="J2949" t="str">
            <v>件</v>
          </cell>
          <cell r="K2949" t="str">
            <v/>
          </cell>
          <cell r="L2949" t="str">
            <v/>
          </cell>
          <cell r="M2949" t="str">
            <v>27.00</v>
          </cell>
        </row>
        <row r="2950">
          <cell r="A2950" t="str">
            <v>CYS-TS-JGWQCTDK-190*210-纯灰</v>
          </cell>
          <cell r="B2950" t="str">
            <v>TS-金刚网4cm全磁条对开-190*210-纯灰</v>
          </cell>
          <cell r="C2950" t="str">
            <v>CYS-TS-JGWQCTDK-190*210-纯灰-TS-金刚网4cm全磁条对开-190*210-纯灰</v>
          </cell>
          <cell r="D2950" t="str">
            <v>居家布艺</v>
          </cell>
          <cell r="E2950" t="str">
            <v>是</v>
          </cell>
          <cell r="F2950" t="str">
            <v>否</v>
          </cell>
          <cell r="G2950" t="str">
            <v>190*210</v>
          </cell>
          <cell r="H2950" t="str">
            <v/>
          </cell>
          <cell r="I2950" t="str">
            <v/>
          </cell>
          <cell r="J2950" t="str">
            <v>件</v>
          </cell>
          <cell r="K2950" t="str">
            <v/>
          </cell>
          <cell r="L2950" t="str">
            <v/>
          </cell>
          <cell r="M2950" t="str">
            <v>27.00</v>
          </cell>
        </row>
        <row r="2951">
          <cell r="A2951" t="str">
            <v>CYS-TS-JGWQCTDK-190*220-纯灰</v>
          </cell>
          <cell r="B2951" t="str">
            <v>TS-金刚网4cm全磁条对开-190*220-纯灰</v>
          </cell>
          <cell r="C2951" t="str">
            <v>CYS-TS-JGWQCTDK-190*220-纯灰-TS-金刚网4cm全磁条对开-190*220-纯灰</v>
          </cell>
          <cell r="D2951" t="str">
            <v>居家布艺</v>
          </cell>
          <cell r="E2951" t="str">
            <v>是</v>
          </cell>
          <cell r="F2951" t="str">
            <v>否</v>
          </cell>
          <cell r="G2951" t="str">
            <v>190*220</v>
          </cell>
          <cell r="H2951" t="str">
            <v/>
          </cell>
          <cell r="I2951" t="str">
            <v/>
          </cell>
          <cell r="J2951" t="str">
            <v>件</v>
          </cell>
          <cell r="K2951" t="str">
            <v/>
          </cell>
          <cell r="L2951" t="str">
            <v/>
          </cell>
          <cell r="M2951" t="str">
            <v>27.00</v>
          </cell>
        </row>
        <row r="2952">
          <cell r="A2952" t="str">
            <v>CYS-TS-JGWQCTDK-190*230-纯灰</v>
          </cell>
          <cell r="B2952" t="str">
            <v>TS-金刚网4cm全磁条对开-190*230-纯灰</v>
          </cell>
          <cell r="C2952" t="str">
            <v>CYS-TS-JGWQCTDK-190*230-纯灰-TS-金刚网4cm全磁条对开-190*230-纯灰</v>
          </cell>
          <cell r="D2952" t="str">
            <v>居家布艺</v>
          </cell>
          <cell r="E2952" t="str">
            <v>是</v>
          </cell>
          <cell r="F2952" t="str">
            <v>否</v>
          </cell>
          <cell r="G2952" t="str">
            <v>190*230</v>
          </cell>
          <cell r="H2952" t="str">
            <v/>
          </cell>
          <cell r="I2952" t="str">
            <v/>
          </cell>
          <cell r="J2952" t="str">
            <v>件</v>
          </cell>
          <cell r="K2952" t="str">
            <v/>
          </cell>
          <cell r="L2952" t="str">
            <v/>
          </cell>
          <cell r="M2952" t="str">
            <v>28.00</v>
          </cell>
        </row>
        <row r="2953">
          <cell r="A2953" t="str">
            <v>CYS-TS-JGWQCTDK-190*240-纯灰</v>
          </cell>
          <cell r="B2953" t="str">
            <v>TS-金刚网4cm全磁条对开-190*240-纯灰</v>
          </cell>
          <cell r="C2953" t="str">
            <v>CYS-TS-JGWQCTDK-190*240-纯灰-TS-金刚网4cm全磁条对开-190*240-纯灰</v>
          </cell>
          <cell r="D2953" t="str">
            <v>居家布艺</v>
          </cell>
          <cell r="E2953" t="str">
            <v>是</v>
          </cell>
          <cell r="F2953" t="str">
            <v>否</v>
          </cell>
          <cell r="G2953" t="str">
            <v>190*240</v>
          </cell>
          <cell r="H2953" t="str">
            <v/>
          </cell>
          <cell r="I2953" t="str">
            <v/>
          </cell>
          <cell r="J2953" t="str">
            <v>件</v>
          </cell>
          <cell r="K2953" t="str">
            <v/>
          </cell>
          <cell r="L2953" t="str">
            <v/>
          </cell>
          <cell r="M2953" t="str">
            <v>29.00</v>
          </cell>
        </row>
        <row r="2954">
          <cell r="A2954" t="str">
            <v>CYS-TS-JGWQCTDK-200*200-纯灰</v>
          </cell>
          <cell r="B2954" t="str">
            <v>TS-金刚网4cm全磁条对开-200*200-纯灰</v>
          </cell>
          <cell r="C2954" t="str">
            <v>CYS-TS-JGWQCTDK-200*200-纯灰-TS-金刚网4cm全磁条对开-200*200-纯灰</v>
          </cell>
          <cell r="D2954" t="str">
            <v>居家布艺</v>
          </cell>
          <cell r="E2954" t="str">
            <v>是</v>
          </cell>
          <cell r="F2954" t="str">
            <v>否</v>
          </cell>
          <cell r="G2954" t="str">
            <v>200*200</v>
          </cell>
          <cell r="H2954" t="str">
            <v/>
          </cell>
          <cell r="I2954" t="str">
            <v/>
          </cell>
          <cell r="J2954" t="str">
            <v>件</v>
          </cell>
          <cell r="K2954" t="str">
            <v/>
          </cell>
          <cell r="L2954" t="str">
            <v/>
          </cell>
          <cell r="M2954" t="str">
            <v>28.00</v>
          </cell>
        </row>
        <row r="2955">
          <cell r="A2955" t="str">
            <v>CYS-TS-JGWQCTDK-200*210-纯灰</v>
          </cell>
          <cell r="B2955" t="str">
            <v>TS-金刚网4cm全磁条对开-200*210-纯灰</v>
          </cell>
          <cell r="C2955" t="str">
            <v>CYS-TS-JGWQCTDK-200*210-纯灰-TS-金刚网4cm全磁条对开-200*210-纯灰</v>
          </cell>
          <cell r="D2955" t="str">
            <v>居家布艺</v>
          </cell>
          <cell r="E2955" t="str">
            <v>是</v>
          </cell>
          <cell r="F2955" t="str">
            <v>否</v>
          </cell>
          <cell r="G2955" t="str">
            <v>200*210</v>
          </cell>
          <cell r="H2955" t="str">
            <v/>
          </cell>
          <cell r="I2955" t="str">
            <v/>
          </cell>
          <cell r="J2955" t="str">
            <v>件</v>
          </cell>
          <cell r="K2955" t="str">
            <v/>
          </cell>
          <cell r="L2955" t="str">
            <v/>
          </cell>
          <cell r="M2955" t="str">
            <v>28.00</v>
          </cell>
        </row>
        <row r="2956">
          <cell r="A2956" t="str">
            <v>CYS-TS-JGWQCTDK-200*220-纯灰</v>
          </cell>
          <cell r="B2956" t="str">
            <v>TS-金刚网4cm全磁条对开-200*220-纯灰</v>
          </cell>
          <cell r="C2956" t="str">
            <v>CYS-TS-JGWQCTDK-200*220-纯灰-TS-金刚网4cm全磁条对开-200*220-纯灰</v>
          </cell>
          <cell r="D2956" t="str">
            <v>居家布艺</v>
          </cell>
          <cell r="E2956" t="str">
            <v>是</v>
          </cell>
          <cell r="F2956" t="str">
            <v>否</v>
          </cell>
          <cell r="G2956" t="str">
            <v>200*220</v>
          </cell>
          <cell r="H2956" t="str">
            <v/>
          </cell>
          <cell r="I2956" t="str">
            <v/>
          </cell>
          <cell r="J2956" t="str">
            <v>件</v>
          </cell>
          <cell r="K2956" t="str">
            <v/>
          </cell>
          <cell r="L2956" t="str">
            <v/>
          </cell>
          <cell r="M2956" t="str">
            <v>28.00</v>
          </cell>
        </row>
        <row r="2957">
          <cell r="A2957" t="str">
            <v>CYS-TS-JGWQCTDK-200*230-纯灰</v>
          </cell>
          <cell r="B2957" t="str">
            <v>TS-金刚网4cm全磁条对开-200*230-纯灰</v>
          </cell>
          <cell r="C2957" t="str">
            <v>CYS-TS-JGWQCTDK-200*230-纯灰-TS-金刚网4cm全磁条对开-200*230-纯灰</v>
          </cell>
          <cell r="D2957" t="str">
            <v>居家布艺</v>
          </cell>
          <cell r="E2957" t="str">
            <v>是</v>
          </cell>
          <cell r="F2957" t="str">
            <v>否</v>
          </cell>
          <cell r="G2957" t="str">
            <v>200*230</v>
          </cell>
          <cell r="H2957" t="str">
            <v/>
          </cell>
          <cell r="I2957" t="str">
            <v/>
          </cell>
          <cell r="J2957" t="str">
            <v>件</v>
          </cell>
          <cell r="K2957" t="str">
            <v/>
          </cell>
          <cell r="L2957" t="str">
            <v/>
          </cell>
          <cell r="M2957" t="str">
            <v>29.00</v>
          </cell>
        </row>
        <row r="2958">
          <cell r="A2958" t="str">
            <v>CYS-TS-JGWQCTDK-200*240-纯灰</v>
          </cell>
          <cell r="B2958" t="str">
            <v>TS-金刚网4cm全磁条对开-200*240-纯灰</v>
          </cell>
          <cell r="C2958" t="str">
            <v>CYS-TS-JGWQCTDK-200*240-纯灰-TS-金刚网4cm全磁条对开-200*240-纯灰</v>
          </cell>
          <cell r="D2958" t="str">
            <v>居家布艺</v>
          </cell>
          <cell r="E2958" t="str">
            <v>是</v>
          </cell>
          <cell r="F2958" t="str">
            <v>否</v>
          </cell>
          <cell r="G2958" t="str">
            <v>200*240</v>
          </cell>
          <cell r="H2958" t="str">
            <v/>
          </cell>
          <cell r="I2958" t="str">
            <v/>
          </cell>
          <cell r="J2958" t="str">
            <v>件</v>
          </cell>
          <cell r="K2958" t="str">
            <v/>
          </cell>
          <cell r="L2958" t="str">
            <v/>
          </cell>
          <cell r="M2958" t="str">
            <v>30.00</v>
          </cell>
        </row>
        <row r="2959">
          <cell r="A2959" t="str">
            <v>CYS-TS-JGWQCTDK-70*200-纯咖</v>
          </cell>
          <cell r="B2959" t="str">
            <v>TS-金刚网4cm全磁条对开-70*200-纯咖</v>
          </cell>
          <cell r="C2959" t="str">
            <v>CYS-TS-JGWQCTDK-70*200-纯咖-TS-金刚网4cm全磁条对开-70*200-纯咖</v>
          </cell>
          <cell r="D2959" t="str">
            <v>居家布艺</v>
          </cell>
          <cell r="E2959" t="str">
            <v>是</v>
          </cell>
          <cell r="F2959" t="str">
            <v>否</v>
          </cell>
          <cell r="G2959" t="str">
            <v>70*200</v>
          </cell>
          <cell r="H2959" t="str">
            <v/>
          </cell>
          <cell r="I2959" t="str">
            <v/>
          </cell>
          <cell r="J2959" t="str">
            <v>件</v>
          </cell>
          <cell r="K2959" t="str">
            <v/>
          </cell>
          <cell r="L2959" t="str">
            <v/>
          </cell>
          <cell r="M2959" t="str">
            <v>18.00</v>
          </cell>
        </row>
        <row r="2960">
          <cell r="A2960" t="str">
            <v>CYS-TS-JGWQCTDK-80*190-纯咖</v>
          </cell>
          <cell r="B2960" t="str">
            <v>TS-金刚网4cm全磁条对开-80*190-纯咖</v>
          </cell>
          <cell r="C2960" t="str">
            <v>CYS-TS-JGWQCTDK-80*190-纯咖-TS-金刚网4cm全磁条对开-80*190-纯咖</v>
          </cell>
          <cell r="D2960" t="str">
            <v>居家布艺</v>
          </cell>
          <cell r="E2960" t="str">
            <v>是</v>
          </cell>
          <cell r="F2960" t="str">
            <v>否</v>
          </cell>
          <cell r="G2960" t="str">
            <v>80*190</v>
          </cell>
          <cell r="H2960" t="str">
            <v/>
          </cell>
          <cell r="I2960" t="str">
            <v/>
          </cell>
          <cell r="J2960" t="str">
            <v>件</v>
          </cell>
          <cell r="K2960" t="str">
            <v/>
          </cell>
          <cell r="L2960" t="str">
            <v/>
          </cell>
          <cell r="M2960" t="str">
            <v>18.00</v>
          </cell>
        </row>
        <row r="2961">
          <cell r="A2961" t="str">
            <v>CYS-TS-JGWQCTDK-80*195-纯咖</v>
          </cell>
          <cell r="B2961" t="str">
            <v>TS-金刚网4cm全磁条对开-80*195-纯咖</v>
          </cell>
          <cell r="C2961" t="str">
            <v>CYS-TS-JGWQCTDK-80*195-纯咖-TS-金刚网4cm全磁条对开-80*195-纯咖</v>
          </cell>
          <cell r="D2961" t="str">
            <v>居家布艺</v>
          </cell>
          <cell r="E2961" t="str">
            <v>是</v>
          </cell>
          <cell r="F2961" t="str">
            <v>否</v>
          </cell>
          <cell r="G2961" t="str">
            <v>80*195</v>
          </cell>
          <cell r="H2961" t="str">
            <v/>
          </cell>
          <cell r="I2961" t="str">
            <v/>
          </cell>
          <cell r="J2961" t="str">
            <v>件</v>
          </cell>
          <cell r="K2961" t="str">
            <v/>
          </cell>
          <cell r="L2961" t="str">
            <v/>
          </cell>
          <cell r="M2961" t="str">
            <v>18.00</v>
          </cell>
        </row>
        <row r="2962">
          <cell r="A2962" t="str">
            <v>CYS-TS-JGWQCTDK-80*200-纯咖</v>
          </cell>
          <cell r="B2962" t="str">
            <v>TS-金刚网4cm全磁条对开-80*200-纯咖</v>
          </cell>
          <cell r="C2962" t="str">
            <v>CYS-TS-JGWQCTDK-80*200-纯咖-TS-金刚网4cm全磁条对开-80*200-纯咖</v>
          </cell>
          <cell r="D2962" t="str">
            <v>居家布艺</v>
          </cell>
          <cell r="E2962" t="str">
            <v>是</v>
          </cell>
          <cell r="F2962" t="str">
            <v>否</v>
          </cell>
          <cell r="G2962" t="str">
            <v>80*200</v>
          </cell>
          <cell r="H2962" t="str">
            <v/>
          </cell>
          <cell r="I2962" t="str">
            <v/>
          </cell>
          <cell r="J2962" t="str">
            <v>件</v>
          </cell>
          <cell r="K2962" t="str">
            <v/>
          </cell>
          <cell r="L2962" t="str">
            <v/>
          </cell>
          <cell r="M2962" t="str">
            <v>18.00</v>
          </cell>
        </row>
        <row r="2963">
          <cell r="A2963" t="str">
            <v>CYS-TS-JGWQCTDK-80*205-纯咖</v>
          </cell>
          <cell r="B2963" t="str">
            <v>TS-金刚网4cm全磁条对开-80*205-纯咖</v>
          </cell>
          <cell r="C2963" t="str">
            <v>CYS-TS-JGWQCTDK-80*205-纯咖-TS-金刚网4cm全磁条对开-80*205-纯咖</v>
          </cell>
          <cell r="D2963" t="str">
            <v>居家布艺</v>
          </cell>
          <cell r="E2963" t="str">
            <v>是</v>
          </cell>
          <cell r="F2963" t="str">
            <v>否</v>
          </cell>
          <cell r="G2963" t="str">
            <v>80*205</v>
          </cell>
          <cell r="H2963" t="str">
            <v/>
          </cell>
          <cell r="I2963" t="str">
            <v/>
          </cell>
          <cell r="J2963" t="str">
            <v>件</v>
          </cell>
          <cell r="K2963" t="str">
            <v/>
          </cell>
          <cell r="L2963" t="str">
            <v/>
          </cell>
          <cell r="M2963" t="str">
            <v>18.00</v>
          </cell>
        </row>
        <row r="2964">
          <cell r="A2964" t="str">
            <v>CYS-TS-JGWQCTDK-80*210-纯咖</v>
          </cell>
          <cell r="B2964" t="str">
            <v>TS-金刚网4cm全磁条对开-80*210-纯咖</v>
          </cell>
          <cell r="C2964" t="str">
            <v>CYS-TS-JGWQCTDK-80*210-纯咖-TS-金刚网4cm全磁条对开-80*210-纯咖</v>
          </cell>
          <cell r="D2964" t="str">
            <v>居家布艺</v>
          </cell>
          <cell r="E2964" t="str">
            <v>是</v>
          </cell>
          <cell r="F2964" t="str">
            <v>否</v>
          </cell>
          <cell r="G2964" t="str">
            <v>80*210</v>
          </cell>
          <cell r="H2964" t="str">
            <v/>
          </cell>
          <cell r="I2964" t="str">
            <v/>
          </cell>
          <cell r="J2964" t="str">
            <v>件</v>
          </cell>
          <cell r="K2964" t="str">
            <v/>
          </cell>
          <cell r="L2964" t="str">
            <v/>
          </cell>
          <cell r="M2964" t="str">
            <v>18.00</v>
          </cell>
        </row>
        <row r="2965">
          <cell r="A2965" t="str">
            <v>CYS-TS-JGWQCTDK-80*215-纯咖</v>
          </cell>
          <cell r="B2965" t="str">
            <v>TS-金刚网4cm全磁条对开-80*215-纯咖</v>
          </cell>
          <cell r="C2965" t="str">
            <v>CYS-TS-JGWQCTDK-80*215-纯咖-TS-金刚网4cm全磁条对开-80*215-纯咖</v>
          </cell>
          <cell r="D2965" t="str">
            <v>居家布艺</v>
          </cell>
          <cell r="E2965" t="str">
            <v>是</v>
          </cell>
          <cell r="F2965" t="str">
            <v>否</v>
          </cell>
          <cell r="G2965" t="str">
            <v>80*215</v>
          </cell>
          <cell r="H2965" t="str">
            <v/>
          </cell>
          <cell r="I2965" t="str">
            <v/>
          </cell>
          <cell r="J2965" t="str">
            <v>件</v>
          </cell>
          <cell r="K2965" t="str">
            <v/>
          </cell>
          <cell r="L2965" t="str">
            <v/>
          </cell>
          <cell r="M2965" t="str">
            <v>18.00</v>
          </cell>
        </row>
        <row r="2966">
          <cell r="A2966" t="str">
            <v>CYS-TS-JGWQCTDK-80*220-纯咖</v>
          </cell>
          <cell r="B2966" t="str">
            <v>TS-金刚网4cm全磁条对开-80*220-纯咖</v>
          </cell>
          <cell r="C2966" t="str">
            <v>CYS-TS-JGWQCTDK-80*220-纯咖-TS-金刚网4cm全磁条对开-80*220-纯咖</v>
          </cell>
          <cell r="D2966" t="str">
            <v>居家布艺</v>
          </cell>
          <cell r="E2966" t="str">
            <v>是</v>
          </cell>
          <cell r="F2966" t="str">
            <v>否</v>
          </cell>
          <cell r="G2966" t="str">
            <v>80*220</v>
          </cell>
          <cell r="H2966" t="str">
            <v/>
          </cell>
          <cell r="I2966" t="str">
            <v/>
          </cell>
          <cell r="J2966" t="str">
            <v>件</v>
          </cell>
          <cell r="K2966" t="str">
            <v/>
          </cell>
          <cell r="L2966" t="str">
            <v/>
          </cell>
          <cell r="M2966" t="str">
            <v>18.00</v>
          </cell>
        </row>
        <row r="2967">
          <cell r="A2967" t="str">
            <v>CYS-TS-JGWQCTDK-85*190-纯咖</v>
          </cell>
          <cell r="B2967" t="str">
            <v>TS-金刚网4cm全磁条对开-85*190-纯咖</v>
          </cell>
          <cell r="C2967" t="str">
            <v>CYS-TS-JGWQCTDK-85*190-纯咖-TS-金刚网4cm全磁条对开-85*190-纯咖</v>
          </cell>
          <cell r="D2967" t="str">
            <v>居家布艺</v>
          </cell>
          <cell r="E2967" t="str">
            <v>是</v>
          </cell>
          <cell r="F2967" t="str">
            <v>否</v>
          </cell>
          <cell r="G2967" t="str">
            <v>85*190</v>
          </cell>
          <cell r="H2967" t="str">
            <v/>
          </cell>
          <cell r="I2967" t="str">
            <v/>
          </cell>
          <cell r="J2967" t="str">
            <v>件</v>
          </cell>
          <cell r="K2967" t="str">
            <v/>
          </cell>
          <cell r="L2967" t="str">
            <v/>
          </cell>
          <cell r="M2967" t="str">
            <v>18.00</v>
          </cell>
        </row>
        <row r="2968">
          <cell r="A2968" t="str">
            <v>CYS-TS-JGWQCTDK-85*195-纯咖</v>
          </cell>
          <cell r="B2968" t="str">
            <v>TS-金刚网4cm全磁条对开-85*195-纯咖</v>
          </cell>
          <cell r="C2968" t="str">
            <v>CYS-TS-JGWQCTDK-85*195-纯咖-TS-金刚网4cm全磁条对开-85*195-纯咖</v>
          </cell>
          <cell r="D2968" t="str">
            <v>居家布艺</v>
          </cell>
          <cell r="E2968" t="str">
            <v>是</v>
          </cell>
          <cell r="F2968" t="str">
            <v>否</v>
          </cell>
          <cell r="G2968" t="str">
            <v>85*195</v>
          </cell>
          <cell r="H2968" t="str">
            <v/>
          </cell>
          <cell r="I2968" t="str">
            <v/>
          </cell>
          <cell r="J2968" t="str">
            <v>件</v>
          </cell>
          <cell r="K2968" t="str">
            <v/>
          </cell>
          <cell r="L2968" t="str">
            <v/>
          </cell>
          <cell r="M2968" t="str">
            <v>18.00</v>
          </cell>
        </row>
        <row r="2969">
          <cell r="A2969" t="str">
            <v>CYS-TS-JGWQCTDK-85*200-纯咖</v>
          </cell>
          <cell r="B2969" t="str">
            <v>TS-金刚网4cm全磁条对开-85*200-纯咖</v>
          </cell>
          <cell r="C2969" t="str">
            <v>CYS-TS-JGWQCTDK-85*200-纯咖-TS-金刚网4cm全磁条对开-85*200-纯咖</v>
          </cell>
          <cell r="D2969" t="str">
            <v>居家布艺</v>
          </cell>
          <cell r="E2969" t="str">
            <v>是</v>
          </cell>
          <cell r="F2969" t="str">
            <v>否</v>
          </cell>
          <cell r="G2969" t="str">
            <v>85*200</v>
          </cell>
          <cell r="H2969" t="str">
            <v/>
          </cell>
          <cell r="I2969" t="str">
            <v/>
          </cell>
          <cell r="J2969" t="str">
            <v>件</v>
          </cell>
          <cell r="K2969" t="str">
            <v/>
          </cell>
          <cell r="L2969" t="str">
            <v/>
          </cell>
          <cell r="M2969" t="str">
            <v>18.00</v>
          </cell>
        </row>
        <row r="2970">
          <cell r="A2970" t="str">
            <v>CYS-TS-JGWQCTDK-85*205-纯咖</v>
          </cell>
          <cell r="B2970" t="str">
            <v>TS-金刚网4cm全磁条对开-85*205-纯咖</v>
          </cell>
          <cell r="C2970" t="str">
            <v>CYS-TS-JGWQCTDK-85*205-纯咖-TS-金刚网4cm全磁条对开-85*205-纯咖</v>
          </cell>
          <cell r="D2970" t="str">
            <v>居家布艺</v>
          </cell>
          <cell r="E2970" t="str">
            <v>是</v>
          </cell>
          <cell r="F2970" t="str">
            <v>否</v>
          </cell>
          <cell r="G2970" t="str">
            <v>85*205</v>
          </cell>
          <cell r="H2970" t="str">
            <v/>
          </cell>
          <cell r="I2970" t="str">
            <v/>
          </cell>
          <cell r="J2970" t="str">
            <v>件</v>
          </cell>
          <cell r="K2970" t="str">
            <v/>
          </cell>
          <cell r="L2970" t="str">
            <v/>
          </cell>
          <cell r="M2970" t="str">
            <v>18.00</v>
          </cell>
        </row>
        <row r="2971">
          <cell r="A2971" t="str">
            <v>CYS-TS-JGWQCTDK-85*210-纯咖</v>
          </cell>
          <cell r="B2971" t="str">
            <v>TS-金刚网4cm全磁条对开-85*210-纯咖</v>
          </cell>
          <cell r="C2971" t="str">
            <v>CYS-TS-JGWQCTDK-85*210-纯咖-TS-金刚网4cm全磁条对开-85*210-纯咖</v>
          </cell>
          <cell r="D2971" t="str">
            <v>居家布艺</v>
          </cell>
          <cell r="E2971" t="str">
            <v>是</v>
          </cell>
          <cell r="F2971" t="str">
            <v>否</v>
          </cell>
          <cell r="G2971" t="str">
            <v>85*210</v>
          </cell>
          <cell r="H2971" t="str">
            <v/>
          </cell>
          <cell r="I2971" t="str">
            <v/>
          </cell>
          <cell r="J2971" t="str">
            <v>件</v>
          </cell>
          <cell r="K2971" t="str">
            <v/>
          </cell>
          <cell r="L2971" t="str">
            <v/>
          </cell>
          <cell r="M2971" t="str">
            <v>18.00</v>
          </cell>
        </row>
        <row r="2972">
          <cell r="A2972" t="str">
            <v>CYS-TS-JGWQCTDK-85*215-纯咖</v>
          </cell>
          <cell r="B2972" t="str">
            <v>TS-金刚网4cm全磁条对开-85*215-纯咖</v>
          </cell>
          <cell r="C2972" t="str">
            <v>CYS-TS-JGWQCTDK-85*215-纯咖-TS-金刚网4cm全磁条对开-85*215-纯咖</v>
          </cell>
          <cell r="D2972" t="str">
            <v>居家布艺</v>
          </cell>
          <cell r="E2972" t="str">
            <v>是</v>
          </cell>
          <cell r="F2972" t="str">
            <v>否</v>
          </cell>
          <cell r="G2972" t="str">
            <v>85*215</v>
          </cell>
          <cell r="H2972" t="str">
            <v/>
          </cell>
          <cell r="I2972" t="str">
            <v/>
          </cell>
          <cell r="J2972" t="str">
            <v>件</v>
          </cell>
          <cell r="K2972" t="str">
            <v/>
          </cell>
          <cell r="L2972" t="str">
            <v/>
          </cell>
          <cell r="M2972" t="str">
            <v>18.00</v>
          </cell>
        </row>
        <row r="2973">
          <cell r="A2973" t="str">
            <v>CYS-TS-JGWQCTDK-85*220-纯咖</v>
          </cell>
          <cell r="B2973" t="str">
            <v>TS-金刚网4cm全磁条对开-85*220-纯咖</v>
          </cell>
          <cell r="C2973" t="str">
            <v>CYS-TS-JGWQCTDK-85*220-纯咖-TS-金刚网4cm全磁条对开-85*220-纯咖</v>
          </cell>
          <cell r="D2973" t="str">
            <v>居家布艺</v>
          </cell>
          <cell r="E2973" t="str">
            <v>是</v>
          </cell>
          <cell r="F2973" t="str">
            <v>否</v>
          </cell>
          <cell r="G2973" t="str">
            <v>85*220</v>
          </cell>
          <cell r="H2973" t="str">
            <v/>
          </cell>
          <cell r="I2973" t="str">
            <v/>
          </cell>
          <cell r="J2973" t="str">
            <v>件</v>
          </cell>
          <cell r="K2973" t="str">
            <v/>
          </cell>
          <cell r="L2973" t="str">
            <v/>
          </cell>
          <cell r="M2973" t="str">
            <v>18.00</v>
          </cell>
        </row>
        <row r="2974">
          <cell r="A2974" t="str">
            <v>CYS-TS-JGWQCTDK-90*190-纯咖</v>
          </cell>
          <cell r="B2974" t="str">
            <v>TS-金刚网4cm全磁条对开-90*190-纯咖</v>
          </cell>
          <cell r="C2974" t="str">
            <v>CYS-TS-JGWQCTDK-90*190-纯咖-TS-金刚网4cm全磁条对开-90*190-纯咖</v>
          </cell>
          <cell r="D2974" t="str">
            <v>居家布艺</v>
          </cell>
          <cell r="E2974" t="str">
            <v>是</v>
          </cell>
          <cell r="F2974" t="str">
            <v>否</v>
          </cell>
          <cell r="G2974" t="str">
            <v>90*190</v>
          </cell>
          <cell r="H2974" t="str">
            <v/>
          </cell>
          <cell r="I2974" t="str">
            <v/>
          </cell>
          <cell r="J2974" t="str">
            <v>件</v>
          </cell>
          <cell r="K2974" t="str">
            <v/>
          </cell>
          <cell r="L2974" t="str">
            <v/>
          </cell>
          <cell r="M2974" t="str">
            <v>18.00</v>
          </cell>
        </row>
        <row r="2975">
          <cell r="A2975" t="str">
            <v>CYS-TS-JGWQCTDK-90*195-纯咖</v>
          </cell>
          <cell r="B2975" t="str">
            <v>TS-金刚网4cm全磁条对开-90*195-纯咖</v>
          </cell>
          <cell r="C2975" t="str">
            <v>CYS-TS-JGWQCTDK-90*195-纯咖-TS-金刚网4cm全磁条对开-90*195-纯咖</v>
          </cell>
          <cell r="D2975" t="str">
            <v>居家布艺</v>
          </cell>
          <cell r="E2975" t="str">
            <v>是</v>
          </cell>
          <cell r="F2975" t="str">
            <v>否</v>
          </cell>
          <cell r="G2975" t="str">
            <v>90*195</v>
          </cell>
          <cell r="H2975" t="str">
            <v/>
          </cell>
          <cell r="I2975" t="str">
            <v/>
          </cell>
          <cell r="J2975" t="str">
            <v>件</v>
          </cell>
          <cell r="K2975" t="str">
            <v/>
          </cell>
          <cell r="L2975" t="str">
            <v/>
          </cell>
          <cell r="M2975" t="str">
            <v>18.00</v>
          </cell>
        </row>
        <row r="2976">
          <cell r="A2976" t="str">
            <v>CYS-TS-JGWQCTDK-90*200-纯咖</v>
          </cell>
          <cell r="B2976" t="str">
            <v>TS-金刚网4cm全磁条对开-90*200-纯咖</v>
          </cell>
          <cell r="C2976" t="str">
            <v>CYS-TS-JGWQCTDK-90*200-纯咖-TS-金刚网4cm全磁条对开-90*200-纯咖</v>
          </cell>
          <cell r="D2976" t="str">
            <v>居家布艺</v>
          </cell>
          <cell r="E2976" t="str">
            <v>是</v>
          </cell>
          <cell r="F2976" t="str">
            <v>否</v>
          </cell>
          <cell r="G2976" t="str">
            <v>90*200</v>
          </cell>
          <cell r="H2976" t="str">
            <v/>
          </cell>
          <cell r="I2976" t="str">
            <v/>
          </cell>
          <cell r="J2976" t="str">
            <v>件</v>
          </cell>
          <cell r="K2976" t="str">
            <v/>
          </cell>
          <cell r="L2976" t="str">
            <v/>
          </cell>
          <cell r="M2976" t="str">
            <v>18.00</v>
          </cell>
        </row>
        <row r="2977">
          <cell r="A2977" t="str">
            <v>CYS-TS-JGWQCTDK-90*205-纯咖</v>
          </cell>
          <cell r="B2977" t="str">
            <v>TS-金刚网4cm全磁条对开-90*205-纯咖</v>
          </cell>
          <cell r="C2977" t="str">
            <v>CYS-TS-JGWQCTDK-90*205-纯咖-TS-金刚网4cm全磁条对开-90*205-纯咖</v>
          </cell>
          <cell r="D2977" t="str">
            <v>居家布艺</v>
          </cell>
          <cell r="E2977" t="str">
            <v>是</v>
          </cell>
          <cell r="F2977" t="str">
            <v>否</v>
          </cell>
          <cell r="G2977" t="str">
            <v>90*205</v>
          </cell>
          <cell r="H2977" t="str">
            <v/>
          </cell>
          <cell r="I2977" t="str">
            <v/>
          </cell>
          <cell r="J2977" t="str">
            <v>件</v>
          </cell>
          <cell r="K2977" t="str">
            <v/>
          </cell>
          <cell r="L2977" t="str">
            <v/>
          </cell>
          <cell r="M2977" t="str">
            <v>18.00</v>
          </cell>
        </row>
        <row r="2978">
          <cell r="A2978" t="str">
            <v>CYS-TS-JGWQCTDK-90*210-纯咖</v>
          </cell>
          <cell r="B2978" t="str">
            <v>TS-金刚网4cm全磁条对开-90*210-纯咖</v>
          </cell>
          <cell r="C2978" t="str">
            <v>CYS-TS-JGWQCTDK-90*210-纯咖-TS-金刚网4cm全磁条对开-90*210-纯咖</v>
          </cell>
          <cell r="D2978" t="str">
            <v>居家布艺</v>
          </cell>
          <cell r="E2978" t="str">
            <v>是</v>
          </cell>
          <cell r="F2978" t="str">
            <v>否</v>
          </cell>
          <cell r="G2978" t="str">
            <v>90*210</v>
          </cell>
          <cell r="H2978" t="str">
            <v/>
          </cell>
          <cell r="I2978" t="str">
            <v/>
          </cell>
          <cell r="J2978" t="str">
            <v>件</v>
          </cell>
          <cell r="K2978" t="str">
            <v/>
          </cell>
          <cell r="L2978" t="str">
            <v/>
          </cell>
          <cell r="M2978" t="str">
            <v>18.00</v>
          </cell>
        </row>
        <row r="2979">
          <cell r="A2979" t="str">
            <v>CYS-TS-JGWQCTDK-90*215-纯咖</v>
          </cell>
          <cell r="B2979" t="str">
            <v>TS-金刚网4cm全磁条对开-90*215-纯咖</v>
          </cell>
          <cell r="C2979" t="str">
            <v>CYS-TS-JGWQCTDK-90*215-纯咖-TS-金刚网4cm全磁条对开-90*215-纯咖</v>
          </cell>
          <cell r="D2979" t="str">
            <v>居家布艺</v>
          </cell>
          <cell r="E2979" t="str">
            <v>是</v>
          </cell>
          <cell r="F2979" t="str">
            <v>否</v>
          </cell>
          <cell r="G2979" t="str">
            <v>90*215</v>
          </cell>
          <cell r="H2979" t="str">
            <v/>
          </cell>
          <cell r="I2979" t="str">
            <v/>
          </cell>
          <cell r="J2979" t="str">
            <v>件</v>
          </cell>
          <cell r="K2979" t="str">
            <v/>
          </cell>
          <cell r="L2979" t="str">
            <v/>
          </cell>
          <cell r="M2979" t="str">
            <v>18.00</v>
          </cell>
        </row>
        <row r="2980">
          <cell r="A2980" t="str">
            <v>CYS-TS-JGWQCTDK-90*220-纯咖</v>
          </cell>
          <cell r="B2980" t="str">
            <v>TS-金刚网4cm全磁条对开-90*220-纯咖</v>
          </cell>
          <cell r="C2980" t="str">
            <v>CYS-TS-JGWQCTDK-90*220-纯咖-TS-金刚网4cm全磁条对开-90*220-纯咖</v>
          </cell>
          <cell r="D2980" t="str">
            <v>居家布艺</v>
          </cell>
          <cell r="E2980" t="str">
            <v>是</v>
          </cell>
          <cell r="F2980" t="str">
            <v>否</v>
          </cell>
          <cell r="G2980" t="str">
            <v>90*220</v>
          </cell>
          <cell r="H2980" t="str">
            <v/>
          </cell>
          <cell r="I2980" t="str">
            <v/>
          </cell>
          <cell r="J2980" t="str">
            <v>件</v>
          </cell>
          <cell r="K2980" t="str">
            <v/>
          </cell>
          <cell r="L2980" t="str">
            <v/>
          </cell>
          <cell r="M2980" t="str">
            <v>18.00</v>
          </cell>
        </row>
        <row r="2981">
          <cell r="A2981" t="str">
            <v>CYS-TS-JGWQCTDK-90*230-纯咖</v>
          </cell>
          <cell r="B2981" t="str">
            <v>TS-金刚网4cm全磁条对开-90*230-纯咖</v>
          </cell>
          <cell r="C2981" t="str">
            <v>CYS-TS-JGWQCTDK-90*230-纯咖-TS-金刚网4cm全磁条对开-90*230-纯咖</v>
          </cell>
          <cell r="D2981" t="str">
            <v>居家布艺</v>
          </cell>
          <cell r="E2981" t="str">
            <v>是</v>
          </cell>
          <cell r="F2981" t="str">
            <v>否</v>
          </cell>
          <cell r="G2981" t="str">
            <v>90*230</v>
          </cell>
          <cell r="H2981" t="str">
            <v/>
          </cell>
          <cell r="I2981" t="str">
            <v/>
          </cell>
          <cell r="J2981" t="str">
            <v>件</v>
          </cell>
          <cell r="K2981" t="str">
            <v/>
          </cell>
          <cell r="L2981" t="str">
            <v/>
          </cell>
          <cell r="M2981" t="str">
            <v>19.00</v>
          </cell>
        </row>
        <row r="2982">
          <cell r="A2982" t="str">
            <v>CYS-TS-JGWQCTDK-90*240-纯咖</v>
          </cell>
          <cell r="B2982" t="str">
            <v>TS-金刚网4cm全磁条对开-90*240-纯咖</v>
          </cell>
          <cell r="C2982" t="str">
            <v>CYS-TS-JGWQCTDK-90*240-纯咖-TS-金刚网4cm全磁条对开-90*240-纯咖</v>
          </cell>
          <cell r="D2982" t="str">
            <v>居家布艺</v>
          </cell>
          <cell r="E2982" t="str">
            <v>是</v>
          </cell>
          <cell r="F2982" t="str">
            <v>否</v>
          </cell>
          <cell r="G2982" t="str">
            <v>90*240</v>
          </cell>
          <cell r="H2982" t="str">
            <v/>
          </cell>
          <cell r="I2982" t="str">
            <v/>
          </cell>
          <cell r="J2982" t="str">
            <v>件</v>
          </cell>
          <cell r="K2982" t="str">
            <v/>
          </cell>
          <cell r="L2982" t="str">
            <v/>
          </cell>
          <cell r="M2982" t="str">
            <v>20.00</v>
          </cell>
        </row>
        <row r="2983">
          <cell r="A2983" t="str">
            <v>CYS-TS-JGWQCTDK-95*200-纯咖</v>
          </cell>
          <cell r="B2983" t="str">
            <v>TS-金刚网4cm全磁条对开-95*200-纯咖</v>
          </cell>
          <cell r="C2983" t="str">
            <v>CYS-TS-JGWQCTDK-95*200-纯咖-TS-金刚网4cm全磁条对开-95*200-纯咖</v>
          </cell>
          <cell r="D2983" t="str">
            <v>居家布艺</v>
          </cell>
          <cell r="E2983" t="str">
            <v>是</v>
          </cell>
          <cell r="F2983" t="str">
            <v>否</v>
          </cell>
          <cell r="G2983" t="str">
            <v>95*200</v>
          </cell>
          <cell r="H2983" t="str">
            <v/>
          </cell>
          <cell r="I2983" t="str">
            <v/>
          </cell>
          <cell r="J2983" t="str">
            <v>件</v>
          </cell>
          <cell r="K2983" t="str">
            <v/>
          </cell>
          <cell r="L2983" t="str">
            <v/>
          </cell>
          <cell r="M2983" t="str">
            <v>18.00</v>
          </cell>
        </row>
        <row r="2984">
          <cell r="A2984" t="str">
            <v>CYS-TS-JGWQCTDK-95*205-纯咖</v>
          </cell>
          <cell r="B2984" t="str">
            <v>TS-金刚网4cm全磁条对开-95*205-纯咖</v>
          </cell>
          <cell r="C2984" t="str">
            <v>CYS-TS-JGWQCTDK-95*205-纯咖-TS-金刚网4cm全磁条对开-95*205-纯咖</v>
          </cell>
          <cell r="D2984" t="str">
            <v>居家布艺</v>
          </cell>
          <cell r="E2984" t="str">
            <v>是</v>
          </cell>
          <cell r="F2984" t="str">
            <v>否</v>
          </cell>
          <cell r="G2984" t="str">
            <v>95*205</v>
          </cell>
          <cell r="H2984" t="str">
            <v/>
          </cell>
          <cell r="I2984" t="str">
            <v/>
          </cell>
          <cell r="J2984" t="str">
            <v>件</v>
          </cell>
          <cell r="K2984" t="str">
            <v/>
          </cell>
          <cell r="L2984" t="str">
            <v/>
          </cell>
          <cell r="M2984" t="str">
            <v>18.00</v>
          </cell>
        </row>
        <row r="2985">
          <cell r="A2985" t="str">
            <v>CYS-TS-JGWQCTDK-95*210-纯咖</v>
          </cell>
          <cell r="B2985" t="str">
            <v>TS-金刚网4cm全磁条对开-95*210-纯咖</v>
          </cell>
          <cell r="C2985" t="str">
            <v>CYS-TS-JGWQCTDK-95*210-纯咖-TS-金刚网4cm全磁条对开-95*210-纯咖</v>
          </cell>
          <cell r="D2985" t="str">
            <v>居家布艺</v>
          </cell>
          <cell r="E2985" t="str">
            <v>是</v>
          </cell>
          <cell r="F2985" t="str">
            <v>否</v>
          </cell>
          <cell r="G2985" t="str">
            <v>95*210</v>
          </cell>
          <cell r="H2985" t="str">
            <v/>
          </cell>
          <cell r="I2985" t="str">
            <v/>
          </cell>
          <cell r="J2985" t="str">
            <v>件</v>
          </cell>
          <cell r="K2985" t="str">
            <v/>
          </cell>
          <cell r="L2985" t="str">
            <v/>
          </cell>
          <cell r="M2985" t="str">
            <v>18.00</v>
          </cell>
        </row>
        <row r="2986">
          <cell r="A2986" t="str">
            <v>CYS-TS-JGWQCTDK-95*215-纯咖</v>
          </cell>
          <cell r="B2986" t="str">
            <v>TS-金刚网4cm全磁条对开-95*215-纯咖</v>
          </cell>
          <cell r="C2986" t="str">
            <v>CYS-TS-JGWQCTDK-95*215-纯咖-TS-金刚网4cm全磁条对开-95*215-纯咖</v>
          </cell>
          <cell r="D2986" t="str">
            <v>居家布艺</v>
          </cell>
          <cell r="E2986" t="str">
            <v>是</v>
          </cell>
          <cell r="F2986" t="str">
            <v>否</v>
          </cell>
          <cell r="G2986" t="str">
            <v>95*215</v>
          </cell>
          <cell r="H2986" t="str">
            <v/>
          </cell>
          <cell r="I2986" t="str">
            <v/>
          </cell>
          <cell r="J2986" t="str">
            <v>件</v>
          </cell>
          <cell r="K2986" t="str">
            <v/>
          </cell>
          <cell r="L2986" t="str">
            <v/>
          </cell>
          <cell r="M2986" t="str">
            <v>18.00</v>
          </cell>
        </row>
        <row r="2987">
          <cell r="A2987" t="str">
            <v>CYS-TS-JGWQCTDK-95*220-纯咖</v>
          </cell>
          <cell r="B2987" t="str">
            <v>TS-金刚网4cm全磁条对开-95*220-纯咖</v>
          </cell>
          <cell r="C2987" t="str">
            <v>CYS-TS-JGWQCTDK-95*220-纯咖-TS-金刚网4cm全磁条对开-95*220-纯咖</v>
          </cell>
          <cell r="D2987" t="str">
            <v>居家布艺</v>
          </cell>
          <cell r="E2987" t="str">
            <v>是</v>
          </cell>
          <cell r="F2987" t="str">
            <v>否</v>
          </cell>
          <cell r="G2987" t="str">
            <v>95*220</v>
          </cell>
          <cell r="H2987" t="str">
            <v/>
          </cell>
          <cell r="I2987" t="str">
            <v/>
          </cell>
          <cell r="J2987" t="str">
            <v>件</v>
          </cell>
          <cell r="K2987" t="str">
            <v/>
          </cell>
          <cell r="L2987" t="str">
            <v/>
          </cell>
          <cell r="M2987" t="str">
            <v>18.00</v>
          </cell>
        </row>
        <row r="2988">
          <cell r="A2988" t="str">
            <v>CYS-TS-JGWQCTDK-100*200-纯咖</v>
          </cell>
          <cell r="B2988" t="str">
            <v>TS-金刚网4cm全磁条对开-100*200-纯咖</v>
          </cell>
          <cell r="C2988" t="str">
            <v>CYS-TS-JGWQCTDK-100*200-纯咖-TS-金刚网4cm全磁条对开-100*200-纯咖</v>
          </cell>
          <cell r="D2988" t="str">
            <v>居家布艺</v>
          </cell>
          <cell r="E2988" t="str">
            <v>是</v>
          </cell>
          <cell r="F2988" t="str">
            <v>否</v>
          </cell>
          <cell r="G2988" t="str">
            <v>100*200</v>
          </cell>
          <cell r="H2988" t="str">
            <v/>
          </cell>
          <cell r="I2988" t="str">
            <v/>
          </cell>
          <cell r="J2988" t="str">
            <v>件</v>
          </cell>
          <cell r="K2988" t="str">
            <v/>
          </cell>
          <cell r="L2988" t="str">
            <v/>
          </cell>
          <cell r="M2988" t="str">
            <v>18.00</v>
          </cell>
        </row>
        <row r="2989">
          <cell r="A2989" t="str">
            <v>CYS-TS-JGWQCTDK-100*205-纯咖</v>
          </cell>
          <cell r="B2989" t="str">
            <v>TS-金刚网4cm全磁条对开-100*205-纯咖</v>
          </cell>
          <cell r="C2989" t="str">
            <v>CYS-TS-JGWQCTDK-100*205-纯咖-TS-金刚网4cm全磁条对开-100*205-纯咖</v>
          </cell>
          <cell r="D2989" t="str">
            <v>居家布艺</v>
          </cell>
          <cell r="E2989" t="str">
            <v>是</v>
          </cell>
          <cell r="F2989" t="str">
            <v>否</v>
          </cell>
          <cell r="G2989" t="str">
            <v>100*205</v>
          </cell>
          <cell r="H2989" t="str">
            <v/>
          </cell>
          <cell r="I2989" t="str">
            <v/>
          </cell>
          <cell r="J2989" t="str">
            <v>件</v>
          </cell>
          <cell r="K2989" t="str">
            <v/>
          </cell>
          <cell r="L2989" t="str">
            <v/>
          </cell>
          <cell r="M2989" t="str">
            <v>18.00</v>
          </cell>
        </row>
        <row r="2990">
          <cell r="A2990" t="str">
            <v>CYS-TS-JGWQCTDK-100*210-纯咖</v>
          </cell>
          <cell r="B2990" t="str">
            <v>TS-金刚网4cm全磁条对开-100*210-纯咖</v>
          </cell>
          <cell r="C2990" t="str">
            <v>CYS-TS-JGWQCTDK-100*210-纯咖-TS-金刚网4cm全磁条对开-100*210-纯咖</v>
          </cell>
          <cell r="D2990" t="str">
            <v>居家布艺</v>
          </cell>
          <cell r="E2990" t="str">
            <v>是</v>
          </cell>
          <cell r="F2990" t="str">
            <v>否</v>
          </cell>
          <cell r="G2990" t="str">
            <v>100*210</v>
          </cell>
          <cell r="H2990" t="str">
            <v/>
          </cell>
          <cell r="I2990" t="str">
            <v/>
          </cell>
          <cell r="J2990" t="str">
            <v>件</v>
          </cell>
          <cell r="K2990" t="str">
            <v/>
          </cell>
          <cell r="L2990" t="str">
            <v/>
          </cell>
          <cell r="M2990" t="str">
            <v>18.00</v>
          </cell>
        </row>
        <row r="2991">
          <cell r="A2991" t="str">
            <v>CYS-TS-JGWQCTDK-100*215-纯咖</v>
          </cell>
          <cell r="B2991" t="str">
            <v>TS-金刚网4cm全磁条对开-100*215-纯咖</v>
          </cell>
          <cell r="C2991" t="str">
            <v>CYS-TS-JGWQCTDK-100*215-纯咖-TS-金刚网4cm全磁条对开-100*215-纯咖</v>
          </cell>
          <cell r="D2991" t="str">
            <v>居家布艺</v>
          </cell>
          <cell r="E2991" t="str">
            <v>是</v>
          </cell>
          <cell r="F2991" t="str">
            <v>否</v>
          </cell>
          <cell r="G2991" t="str">
            <v>100*215</v>
          </cell>
          <cell r="H2991" t="str">
            <v/>
          </cell>
          <cell r="I2991" t="str">
            <v/>
          </cell>
          <cell r="J2991" t="str">
            <v>件</v>
          </cell>
          <cell r="K2991" t="str">
            <v/>
          </cell>
          <cell r="L2991" t="str">
            <v/>
          </cell>
          <cell r="M2991" t="str">
            <v>18.00</v>
          </cell>
        </row>
        <row r="2992">
          <cell r="A2992" t="str">
            <v>CYS-TS-JGWQCTDK-100*220-纯咖</v>
          </cell>
          <cell r="B2992" t="str">
            <v>TS-金刚网4cm全磁条对开-100*220-纯咖</v>
          </cell>
          <cell r="C2992" t="str">
            <v>CYS-TS-JGWQCTDK-100*220-纯咖-TS-金刚网4cm全磁条对开-100*220-纯咖</v>
          </cell>
          <cell r="D2992" t="str">
            <v>居家布艺</v>
          </cell>
          <cell r="E2992" t="str">
            <v>是</v>
          </cell>
          <cell r="F2992" t="str">
            <v>否</v>
          </cell>
          <cell r="G2992" t="str">
            <v>100*220</v>
          </cell>
          <cell r="H2992" t="str">
            <v/>
          </cell>
          <cell r="I2992" t="str">
            <v/>
          </cell>
          <cell r="J2992" t="str">
            <v>件</v>
          </cell>
          <cell r="K2992" t="str">
            <v/>
          </cell>
          <cell r="L2992" t="str">
            <v/>
          </cell>
          <cell r="M2992" t="str">
            <v>18.00</v>
          </cell>
        </row>
        <row r="2993">
          <cell r="A2993" t="str">
            <v>CYS-TS-JGWQCTDK-100*230-纯咖</v>
          </cell>
          <cell r="B2993" t="str">
            <v>TS-金刚网4cm全磁条对开-100*230-纯咖</v>
          </cell>
          <cell r="C2993" t="str">
            <v>CYS-TS-JGWQCTDK-100*230-纯咖-TS-金刚网4cm全磁条对开-100*230-纯咖</v>
          </cell>
          <cell r="D2993" t="str">
            <v>居家布艺</v>
          </cell>
          <cell r="E2993" t="str">
            <v>是</v>
          </cell>
          <cell r="F2993" t="str">
            <v>否</v>
          </cell>
          <cell r="G2993" t="str">
            <v>100*230</v>
          </cell>
          <cell r="H2993" t="str">
            <v/>
          </cell>
          <cell r="I2993" t="str">
            <v/>
          </cell>
          <cell r="J2993" t="str">
            <v>件</v>
          </cell>
          <cell r="K2993" t="str">
            <v/>
          </cell>
          <cell r="L2993" t="str">
            <v/>
          </cell>
          <cell r="M2993" t="str">
            <v>19.00</v>
          </cell>
        </row>
        <row r="2994">
          <cell r="A2994" t="str">
            <v>CYS-TS-JGWQCTDK-100*240-纯咖</v>
          </cell>
          <cell r="B2994" t="str">
            <v>TS-金刚网4cm全磁条对开-100*240-纯咖</v>
          </cell>
          <cell r="C2994" t="str">
            <v>CYS-TS-JGWQCTDK-100*240-纯咖-TS-金刚网4cm全磁条对开-100*240-纯咖</v>
          </cell>
          <cell r="D2994" t="str">
            <v>居家布艺</v>
          </cell>
          <cell r="E2994" t="str">
            <v>是</v>
          </cell>
          <cell r="F2994" t="str">
            <v>否</v>
          </cell>
          <cell r="G2994" t="str">
            <v>100*240</v>
          </cell>
          <cell r="H2994" t="str">
            <v/>
          </cell>
          <cell r="I2994" t="str">
            <v/>
          </cell>
          <cell r="J2994" t="str">
            <v>件</v>
          </cell>
          <cell r="K2994" t="str">
            <v/>
          </cell>
          <cell r="L2994" t="str">
            <v/>
          </cell>
          <cell r="M2994" t="str">
            <v>20.00</v>
          </cell>
        </row>
        <row r="2995">
          <cell r="A2995" t="str">
            <v>CYS-TS-JGWQCTDK-105*205-纯咖</v>
          </cell>
          <cell r="B2995" t="str">
            <v>TS-金刚网4cm全磁条对开-105*205-纯咖</v>
          </cell>
          <cell r="C2995" t="str">
            <v>CYS-TS-JGWQCTDK-105*205-纯咖-TS-金刚网4cm全磁条对开-105*205-纯咖</v>
          </cell>
          <cell r="D2995" t="str">
            <v>居家布艺</v>
          </cell>
          <cell r="E2995" t="str">
            <v>是</v>
          </cell>
          <cell r="F2995" t="str">
            <v>否</v>
          </cell>
          <cell r="G2995" t="str">
            <v>105*205</v>
          </cell>
          <cell r="H2995" t="str">
            <v/>
          </cell>
          <cell r="I2995" t="str">
            <v/>
          </cell>
          <cell r="J2995" t="str">
            <v>件</v>
          </cell>
          <cell r="K2995" t="str">
            <v/>
          </cell>
          <cell r="L2995" t="str">
            <v/>
          </cell>
          <cell r="M2995" t="str">
            <v>19.00</v>
          </cell>
        </row>
        <row r="2996">
          <cell r="A2996" t="str">
            <v>CYS-TS-JGWQCTDK-105*210-纯咖</v>
          </cell>
          <cell r="B2996" t="str">
            <v>TS-金刚网4cm全磁条对开-105*210-纯咖</v>
          </cell>
          <cell r="C2996" t="str">
            <v>CYS-TS-JGWQCTDK-105*210-纯咖-TS-金刚网4cm全磁条对开-105*210-纯咖</v>
          </cell>
          <cell r="D2996" t="str">
            <v>居家布艺</v>
          </cell>
          <cell r="E2996" t="str">
            <v>是</v>
          </cell>
          <cell r="F2996" t="str">
            <v>否</v>
          </cell>
          <cell r="G2996" t="str">
            <v>105*210</v>
          </cell>
          <cell r="H2996" t="str">
            <v/>
          </cell>
          <cell r="I2996" t="str">
            <v/>
          </cell>
          <cell r="J2996" t="str">
            <v>件</v>
          </cell>
          <cell r="K2996" t="str">
            <v/>
          </cell>
          <cell r="L2996" t="str">
            <v/>
          </cell>
          <cell r="M2996" t="str">
            <v>19.00</v>
          </cell>
        </row>
        <row r="2997">
          <cell r="A2997" t="str">
            <v>CYS-TS-JGWQCTDK-105*220-纯咖</v>
          </cell>
          <cell r="B2997" t="str">
            <v>TS-金刚网4cm全磁条对开-105*220-纯咖</v>
          </cell>
          <cell r="C2997" t="str">
            <v>CYS-TS-JGWQCTDK-105*220-纯咖-TS-金刚网4cm全磁条对开-105*220-纯咖</v>
          </cell>
          <cell r="D2997" t="str">
            <v>居家布艺</v>
          </cell>
          <cell r="E2997" t="str">
            <v>是</v>
          </cell>
          <cell r="F2997" t="str">
            <v>否</v>
          </cell>
          <cell r="G2997" t="str">
            <v>105*220</v>
          </cell>
          <cell r="H2997" t="str">
            <v/>
          </cell>
          <cell r="I2997" t="str">
            <v/>
          </cell>
          <cell r="J2997" t="str">
            <v>件</v>
          </cell>
          <cell r="K2997" t="str">
            <v/>
          </cell>
          <cell r="L2997" t="str">
            <v/>
          </cell>
          <cell r="M2997" t="str">
            <v>19.00</v>
          </cell>
        </row>
        <row r="2998">
          <cell r="A2998" t="str">
            <v>CYS-TS-JGWQCTDK-110*200-纯咖</v>
          </cell>
          <cell r="B2998" t="str">
            <v>TS-金刚网4cm全磁条对开-110*200-纯咖</v>
          </cell>
          <cell r="C2998" t="str">
            <v>CYS-TS-JGWQCTDK-110*200-纯咖-TS-金刚网4cm全磁条对开-110*200-纯咖</v>
          </cell>
          <cell r="D2998" t="str">
            <v>居家布艺</v>
          </cell>
          <cell r="E2998" t="str">
            <v>是</v>
          </cell>
          <cell r="F2998" t="str">
            <v>否</v>
          </cell>
          <cell r="G2998" t="str">
            <v>110*200</v>
          </cell>
          <cell r="H2998" t="str">
            <v/>
          </cell>
          <cell r="I2998" t="str">
            <v/>
          </cell>
          <cell r="J2998" t="str">
            <v>件</v>
          </cell>
          <cell r="K2998" t="str">
            <v/>
          </cell>
          <cell r="L2998" t="str">
            <v/>
          </cell>
          <cell r="M2998" t="str">
            <v>19.00</v>
          </cell>
        </row>
        <row r="2999">
          <cell r="A2999" t="str">
            <v>CYS-TS-JGWQCTDK-110*210-纯咖</v>
          </cell>
          <cell r="B2999" t="str">
            <v>TS-金刚网4cm全磁条对开-110*210-纯咖</v>
          </cell>
          <cell r="C2999" t="str">
            <v>CYS-TS-JGWQCTDK-110*210-纯咖-TS-金刚网4cm全磁条对开-110*210-纯咖</v>
          </cell>
          <cell r="D2999" t="str">
            <v>居家布艺</v>
          </cell>
          <cell r="E2999" t="str">
            <v>是</v>
          </cell>
          <cell r="F2999" t="str">
            <v>否</v>
          </cell>
          <cell r="G2999" t="str">
            <v>110*210</v>
          </cell>
          <cell r="H2999" t="str">
            <v/>
          </cell>
          <cell r="I2999" t="str">
            <v/>
          </cell>
          <cell r="J2999" t="str">
            <v>件</v>
          </cell>
          <cell r="K2999" t="str">
            <v/>
          </cell>
          <cell r="L2999" t="str">
            <v/>
          </cell>
          <cell r="M2999" t="str">
            <v>19.00</v>
          </cell>
        </row>
        <row r="3000">
          <cell r="A3000" t="str">
            <v>CYS-TS-JGWQCTDK-110*220-纯咖</v>
          </cell>
          <cell r="B3000" t="str">
            <v>TS-金刚网4cm全磁条对开-110*220-纯咖</v>
          </cell>
          <cell r="C3000" t="str">
            <v>CYS-TS-JGWQCTDK-110*220-纯咖-TS-金刚网4cm全磁条对开-110*220-纯咖</v>
          </cell>
          <cell r="D3000" t="str">
            <v>居家布艺</v>
          </cell>
          <cell r="E3000" t="str">
            <v>是</v>
          </cell>
          <cell r="F3000" t="str">
            <v>否</v>
          </cell>
          <cell r="G3000" t="str">
            <v>110*220</v>
          </cell>
          <cell r="H3000" t="str">
            <v/>
          </cell>
          <cell r="I3000" t="str">
            <v/>
          </cell>
          <cell r="J3000" t="str">
            <v>件</v>
          </cell>
          <cell r="K3000" t="str">
            <v/>
          </cell>
          <cell r="L3000" t="str">
            <v/>
          </cell>
          <cell r="M3000" t="str">
            <v>19.00</v>
          </cell>
        </row>
        <row r="3001">
          <cell r="A3001" t="str">
            <v>CYS-TS-JGWQCTDK-110*230-纯咖</v>
          </cell>
          <cell r="B3001" t="str">
            <v>TS-金刚网4cm全磁条对开-110*230-纯咖</v>
          </cell>
          <cell r="C3001" t="str">
            <v>CYS-TS-JGWQCTDK-110*230-纯咖-TS-金刚网4cm全磁条对开-110*230-纯咖</v>
          </cell>
          <cell r="D3001" t="str">
            <v>居家布艺</v>
          </cell>
          <cell r="E3001" t="str">
            <v>是</v>
          </cell>
          <cell r="F3001" t="str">
            <v>否</v>
          </cell>
          <cell r="G3001" t="str">
            <v>110*230</v>
          </cell>
          <cell r="H3001" t="str">
            <v/>
          </cell>
          <cell r="I3001" t="str">
            <v/>
          </cell>
          <cell r="J3001" t="str">
            <v>件</v>
          </cell>
          <cell r="K3001" t="str">
            <v/>
          </cell>
          <cell r="L3001" t="str">
            <v/>
          </cell>
          <cell r="M3001" t="str">
            <v>20.00</v>
          </cell>
        </row>
        <row r="3002">
          <cell r="A3002" t="str">
            <v>CYS-TS-JGWQCTDK-110*240-纯咖</v>
          </cell>
          <cell r="B3002" t="str">
            <v>TS-金刚网4cm全磁条对开-110*240-纯咖</v>
          </cell>
          <cell r="C3002" t="str">
            <v>CYS-TS-JGWQCTDK-110*240-纯咖-TS-金刚网4cm全磁条对开-110*240-纯咖</v>
          </cell>
          <cell r="D3002" t="str">
            <v>居家布艺</v>
          </cell>
          <cell r="E3002" t="str">
            <v>是</v>
          </cell>
          <cell r="F3002" t="str">
            <v>否</v>
          </cell>
          <cell r="G3002" t="str">
            <v>110*240</v>
          </cell>
          <cell r="H3002" t="str">
            <v/>
          </cell>
          <cell r="I3002" t="str">
            <v/>
          </cell>
          <cell r="J3002" t="str">
            <v>件</v>
          </cell>
          <cell r="K3002" t="str">
            <v/>
          </cell>
          <cell r="L3002" t="str">
            <v/>
          </cell>
          <cell r="M3002" t="str">
            <v>21.00</v>
          </cell>
        </row>
        <row r="3003">
          <cell r="A3003" t="str">
            <v>CYS-TS-JGWQCTDK-120*200-纯咖</v>
          </cell>
          <cell r="B3003" t="str">
            <v>TS-金刚网4cm全磁条对开-120*200-纯咖</v>
          </cell>
          <cell r="C3003" t="str">
            <v>CYS-TS-JGWQCTDK-120*200-纯咖-TS-金刚网4cm全磁条对开-120*200-纯咖</v>
          </cell>
          <cell r="D3003" t="str">
            <v>居家布艺</v>
          </cell>
          <cell r="E3003" t="str">
            <v>是</v>
          </cell>
          <cell r="F3003" t="str">
            <v>否</v>
          </cell>
          <cell r="G3003" t="str">
            <v>120*200</v>
          </cell>
          <cell r="H3003" t="str">
            <v/>
          </cell>
          <cell r="I3003" t="str">
            <v/>
          </cell>
          <cell r="J3003" t="str">
            <v>件</v>
          </cell>
          <cell r="K3003" t="str">
            <v/>
          </cell>
          <cell r="L3003" t="str">
            <v/>
          </cell>
          <cell r="M3003" t="str">
            <v>20.00</v>
          </cell>
        </row>
        <row r="3004">
          <cell r="A3004" t="str">
            <v>CYS-TS-JGWQCTDK-120*210-纯咖</v>
          </cell>
          <cell r="B3004" t="str">
            <v>TS-金刚网4cm全磁条对开-120*210-纯咖</v>
          </cell>
          <cell r="C3004" t="str">
            <v>CYS-TS-JGWQCTDK-120*210-纯咖-TS-金刚网4cm全磁条对开-120*210-纯咖</v>
          </cell>
          <cell r="D3004" t="str">
            <v>居家布艺</v>
          </cell>
          <cell r="E3004" t="str">
            <v>是</v>
          </cell>
          <cell r="F3004" t="str">
            <v>否</v>
          </cell>
          <cell r="G3004" t="str">
            <v>120*210</v>
          </cell>
          <cell r="H3004" t="str">
            <v/>
          </cell>
          <cell r="I3004" t="str">
            <v/>
          </cell>
          <cell r="J3004" t="str">
            <v>件</v>
          </cell>
          <cell r="K3004" t="str">
            <v/>
          </cell>
          <cell r="L3004" t="str">
            <v/>
          </cell>
          <cell r="M3004" t="str">
            <v>20.00</v>
          </cell>
        </row>
        <row r="3005">
          <cell r="A3005" t="str">
            <v>CYS-TS-JGWQCTDK-120*220-纯咖</v>
          </cell>
          <cell r="B3005" t="str">
            <v>TS-金刚网4cm全磁条对开-120*220-纯咖</v>
          </cell>
          <cell r="C3005" t="str">
            <v>CYS-TS-JGWQCTDK-120*220-纯咖-TS-金刚网4cm全磁条对开-120*220-纯咖</v>
          </cell>
          <cell r="D3005" t="str">
            <v>居家布艺</v>
          </cell>
          <cell r="E3005" t="str">
            <v>是</v>
          </cell>
          <cell r="F3005" t="str">
            <v>否</v>
          </cell>
          <cell r="G3005" t="str">
            <v>120*220</v>
          </cell>
          <cell r="H3005" t="str">
            <v/>
          </cell>
          <cell r="I3005" t="str">
            <v/>
          </cell>
          <cell r="J3005" t="str">
            <v>件</v>
          </cell>
          <cell r="K3005" t="str">
            <v/>
          </cell>
          <cell r="L3005" t="str">
            <v/>
          </cell>
          <cell r="M3005" t="str">
            <v>20.00</v>
          </cell>
        </row>
        <row r="3006">
          <cell r="A3006" t="str">
            <v>CYS-TS-JGWQCTDK-120*230-纯咖</v>
          </cell>
          <cell r="B3006" t="str">
            <v>TS-金刚网4cm全磁条对开-120*230-纯咖</v>
          </cell>
          <cell r="C3006" t="str">
            <v>CYS-TS-JGWQCTDK-120*230-纯咖-TS-金刚网4cm全磁条对开-120*230-纯咖</v>
          </cell>
          <cell r="D3006" t="str">
            <v>居家布艺</v>
          </cell>
          <cell r="E3006" t="str">
            <v>是</v>
          </cell>
          <cell r="F3006" t="str">
            <v>否</v>
          </cell>
          <cell r="G3006" t="str">
            <v>120*230</v>
          </cell>
          <cell r="H3006" t="str">
            <v/>
          </cell>
          <cell r="I3006" t="str">
            <v/>
          </cell>
          <cell r="J3006" t="str">
            <v>件</v>
          </cell>
          <cell r="K3006" t="str">
            <v/>
          </cell>
          <cell r="L3006" t="str">
            <v/>
          </cell>
          <cell r="M3006" t="str">
            <v>21.00</v>
          </cell>
        </row>
        <row r="3007">
          <cell r="A3007" t="str">
            <v>CYS-TS-JGWQCTDK-120*240-纯咖</v>
          </cell>
          <cell r="B3007" t="str">
            <v>TS-金刚网4cm全磁条对开-120*240-纯咖</v>
          </cell>
          <cell r="C3007" t="str">
            <v>CYS-TS-JGWQCTDK-120*240-纯咖-TS-金刚网4cm全磁条对开-120*240-纯咖</v>
          </cell>
          <cell r="D3007" t="str">
            <v>居家布艺</v>
          </cell>
          <cell r="E3007" t="str">
            <v>是</v>
          </cell>
          <cell r="F3007" t="str">
            <v>否</v>
          </cell>
          <cell r="G3007" t="str">
            <v>120*240</v>
          </cell>
          <cell r="H3007" t="str">
            <v/>
          </cell>
          <cell r="I3007" t="str">
            <v/>
          </cell>
          <cell r="J3007" t="str">
            <v>件</v>
          </cell>
          <cell r="K3007" t="str">
            <v/>
          </cell>
          <cell r="L3007" t="str">
            <v/>
          </cell>
          <cell r="M3007" t="str">
            <v>22.00</v>
          </cell>
        </row>
        <row r="3008">
          <cell r="A3008" t="str">
            <v>CYS-TS-JGWQCTDK-130*200-纯咖</v>
          </cell>
          <cell r="B3008" t="str">
            <v>TS-金刚网4cm全磁条对开-130*200-纯咖</v>
          </cell>
          <cell r="C3008" t="str">
            <v>CYS-TS-JGWQCTDK-130*200-纯咖-TS-金刚网4cm全磁条对开-130*200-纯咖</v>
          </cell>
          <cell r="D3008" t="str">
            <v>居家布艺</v>
          </cell>
          <cell r="E3008" t="str">
            <v>是</v>
          </cell>
          <cell r="F3008" t="str">
            <v>否</v>
          </cell>
          <cell r="G3008" t="str">
            <v>130*200</v>
          </cell>
          <cell r="H3008" t="str">
            <v/>
          </cell>
          <cell r="I3008" t="str">
            <v/>
          </cell>
          <cell r="J3008" t="str">
            <v>件</v>
          </cell>
          <cell r="K3008" t="str">
            <v/>
          </cell>
          <cell r="L3008" t="str">
            <v/>
          </cell>
          <cell r="M3008" t="str">
            <v>21.00</v>
          </cell>
        </row>
        <row r="3009">
          <cell r="A3009" t="str">
            <v>CYS-TS-JGWQCTDK-130*210-纯咖</v>
          </cell>
          <cell r="B3009" t="str">
            <v>TS-金刚网4cm全磁条对开-130*210-纯咖</v>
          </cell>
          <cell r="C3009" t="str">
            <v>CYS-TS-JGWQCTDK-130*210-纯咖-TS-金刚网4cm全磁条对开-130*210-纯咖</v>
          </cell>
          <cell r="D3009" t="str">
            <v>居家布艺</v>
          </cell>
          <cell r="E3009" t="str">
            <v>是</v>
          </cell>
          <cell r="F3009" t="str">
            <v>否</v>
          </cell>
          <cell r="G3009" t="str">
            <v>130*210</v>
          </cell>
          <cell r="H3009" t="str">
            <v/>
          </cell>
          <cell r="I3009" t="str">
            <v/>
          </cell>
          <cell r="J3009" t="str">
            <v>件</v>
          </cell>
          <cell r="K3009" t="str">
            <v/>
          </cell>
          <cell r="L3009" t="str">
            <v/>
          </cell>
          <cell r="M3009" t="str">
            <v>21.00</v>
          </cell>
        </row>
        <row r="3010">
          <cell r="A3010" t="str">
            <v>CYS-TS-JGWQCTDK-130*220-纯咖</v>
          </cell>
          <cell r="B3010" t="str">
            <v>TS-金刚网4cm全磁条对开-130*220-纯咖</v>
          </cell>
          <cell r="C3010" t="str">
            <v>CYS-TS-JGWQCTDK-130*220-纯咖-TS-金刚网4cm全磁条对开-130*220-纯咖</v>
          </cell>
          <cell r="D3010" t="str">
            <v>居家布艺</v>
          </cell>
          <cell r="E3010" t="str">
            <v>是</v>
          </cell>
          <cell r="F3010" t="str">
            <v>否</v>
          </cell>
          <cell r="G3010" t="str">
            <v>130*220</v>
          </cell>
          <cell r="H3010" t="str">
            <v/>
          </cell>
          <cell r="I3010" t="str">
            <v/>
          </cell>
          <cell r="J3010" t="str">
            <v>件</v>
          </cell>
          <cell r="K3010" t="str">
            <v/>
          </cell>
          <cell r="L3010" t="str">
            <v/>
          </cell>
          <cell r="M3010" t="str">
            <v>21.00</v>
          </cell>
        </row>
        <row r="3011">
          <cell r="A3011" t="str">
            <v>CYS-TS-JGWQCTDK-130*230-纯咖</v>
          </cell>
          <cell r="B3011" t="str">
            <v>TS-金刚网4cm全磁条对开-130*230-纯咖</v>
          </cell>
          <cell r="C3011" t="str">
            <v>CYS-TS-JGWQCTDK-130*230-纯咖-TS-金刚网4cm全磁条对开-130*230-纯咖</v>
          </cell>
          <cell r="D3011" t="str">
            <v>居家布艺</v>
          </cell>
          <cell r="E3011" t="str">
            <v>是</v>
          </cell>
          <cell r="F3011" t="str">
            <v>否</v>
          </cell>
          <cell r="G3011" t="str">
            <v>130*230</v>
          </cell>
          <cell r="H3011" t="str">
            <v/>
          </cell>
          <cell r="I3011" t="str">
            <v/>
          </cell>
          <cell r="J3011" t="str">
            <v>件</v>
          </cell>
          <cell r="K3011" t="str">
            <v/>
          </cell>
          <cell r="L3011" t="str">
            <v/>
          </cell>
          <cell r="M3011" t="str">
            <v>22.00</v>
          </cell>
        </row>
        <row r="3012">
          <cell r="A3012" t="str">
            <v>CYS-TS-JGWQCTDK-130*240-纯咖</v>
          </cell>
          <cell r="B3012" t="str">
            <v>TS-金刚网4cm全磁条对开-130*240-纯咖</v>
          </cell>
          <cell r="C3012" t="str">
            <v>CYS-TS-JGWQCTDK-130*240-纯咖-TS-金刚网4cm全磁条对开-130*240-纯咖</v>
          </cell>
          <cell r="D3012" t="str">
            <v>居家布艺</v>
          </cell>
          <cell r="E3012" t="str">
            <v>是</v>
          </cell>
          <cell r="F3012" t="str">
            <v>否</v>
          </cell>
          <cell r="G3012" t="str">
            <v>130*240</v>
          </cell>
          <cell r="H3012" t="str">
            <v/>
          </cell>
          <cell r="I3012" t="str">
            <v/>
          </cell>
          <cell r="J3012" t="str">
            <v>件</v>
          </cell>
          <cell r="K3012" t="str">
            <v/>
          </cell>
          <cell r="L3012" t="str">
            <v/>
          </cell>
          <cell r="M3012" t="str">
            <v>23.00</v>
          </cell>
        </row>
        <row r="3013">
          <cell r="A3013" t="str">
            <v>CYS-TS-JGWQCTDK-140*200-纯咖</v>
          </cell>
          <cell r="B3013" t="str">
            <v>TS-金刚网4cm全磁条对开-140*200-纯咖</v>
          </cell>
          <cell r="C3013" t="str">
            <v>CYS-TS-JGWQCTDK-140*200-纯咖-TS-金刚网4cm全磁条对开-140*200-纯咖</v>
          </cell>
          <cell r="D3013" t="str">
            <v>居家布艺</v>
          </cell>
          <cell r="E3013" t="str">
            <v>是</v>
          </cell>
          <cell r="F3013" t="str">
            <v>否</v>
          </cell>
          <cell r="G3013" t="str">
            <v>140*200</v>
          </cell>
          <cell r="H3013" t="str">
            <v/>
          </cell>
          <cell r="I3013" t="str">
            <v/>
          </cell>
          <cell r="J3013" t="str">
            <v>件</v>
          </cell>
          <cell r="K3013" t="str">
            <v/>
          </cell>
          <cell r="L3013" t="str">
            <v/>
          </cell>
          <cell r="M3013" t="str">
            <v>22.00</v>
          </cell>
        </row>
        <row r="3014">
          <cell r="A3014" t="str">
            <v>CYS-TS-JGWQCTDK-140*210-纯咖</v>
          </cell>
          <cell r="B3014" t="str">
            <v>TS-金刚网4cm全磁条对开-140*210-纯咖</v>
          </cell>
          <cell r="C3014" t="str">
            <v>CYS-TS-JGWQCTDK-140*210-纯咖-TS-金刚网4cm全磁条对开-140*210-纯咖</v>
          </cell>
          <cell r="D3014" t="str">
            <v>居家布艺</v>
          </cell>
          <cell r="E3014" t="str">
            <v>是</v>
          </cell>
          <cell r="F3014" t="str">
            <v>否</v>
          </cell>
          <cell r="G3014" t="str">
            <v>140*210</v>
          </cell>
          <cell r="H3014" t="str">
            <v/>
          </cell>
          <cell r="I3014" t="str">
            <v/>
          </cell>
          <cell r="J3014" t="str">
            <v>件</v>
          </cell>
          <cell r="K3014" t="str">
            <v/>
          </cell>
          <cell r="L3014" t="str">
            <v/>
          </cell>
          <cell r="M3014" t="str">
            <v>22.00</v>
          </cell>
        </row>
        <row r="3015">
          <cell r="A3015" t="str">
            <v>CYS-TS-JGWQCTDK-140*220-纯咖</v>
          </cell>
          <cell r="B3015" t="str">
            <v>TS-金刚网4cm全磁条对开-140*220-纯咖</v>
          </cell>
          <cell r="C3015" t="str">
            <v>CYS-TS-JGWQCTDK-140*220-纯咖-TS-金刚网4cm全磁条对开-140*220-纯咖</v>
          </cell>
          <cell r="D3015" t="str">
            <v>居家布艺</v>
          </cell>
          <cell r="E3015" t="str">
            <v>是</v>
          </cell>
          <cell r="F3015" t="str">
            <v>否</v>
          </cell>
          <cell r="G3015" t="str">
            <v>140*220</v>
          </cell>
          <cell r="H3015" t="str">
            <v/>
          </cell>
          <cell r="I3015" t="str">
            <v/>
          </cell>
          <cell r="J3015" t="str">
            <v>件</v>
          </cell>
          <cell r="K3015" t="str">
            <v/>
          </cell>
          <cell r="L3015" t="str">
            <v/>
          </cell>
          <cell r="M3015" t="str">
            <v>22.00</v>
          </cell>
        </row>
        <row r="3016">
          <cell r="A3016" t="str">
            <v>CYS-TS-JGWQCTDK-140*230-纯咖</v>
          </cell>
          <cell r="B3016" t="str">
            <v>TS-金刚网4cm全磁条对开-140*230-纯咖</v>
          </cell>
          <cell r="C3016" t="str">
            <v>CYS-TS-JGWQCTDK-140*230-纯咖-TS-金刚网4cm全磁条对开-140*230-纯咖</v>
          </cell>
          <cell r="D3016" t="str">
            <v>居家布艺</v>
          </cell>
          <cell r="E3016" t="str">
            <v>是</v>
          </cell>
          <cell r="F3016" t="str">
            <v>否</v>
          </cell>
          <cell r="G3016" t="str">
            <v>140*230</v>
          </cell>
          <cell r="H3016" t="str">
            <v/>
          </cell>
          <cell r="I3016" t="str">
            <v/>
          </cell>
          <cell r="J3016" t="str">
            <v>件</v>
          </cell>
          <cell r="K3016" t="str">
            <v/>
          </cell>
          <cell r="L3016" t="str">
            <v/>
          </cell>
          <cell r="M3016" t="str">
            <v>23.00</v>
          </cell>
        </row>
        <row r="3017">
          <cell r="A3017" t="str">
            <v>CYS-TS-JGWQCTDK-140*240-纯咖</v>
          </cell>
          <cell r="B3017" t="str">
            <v>TS-金刚网4cm全磁条对开-140*240-纯咖</v>
          </cell>
          <cell r="C3017" t="str">
            <v>CYS-TS-JGWQCTDK-140*240-纯咖-TS-金刚网4cm全磁条对开-140*240-纯咖</v>
          </cell>
          <cell r="D3017" t="str">
            <v>居家布艺</v>
          </cell>
          <cell r="E3017" t="str">
            <v>是</v>
          </cell>
          <cell r="F3017" t="str">
            <v>否</v>
          </cell>
          <cell r="G3017" t="str">
            <v>140*240</v>
          </cell>
          <cell r="H3017" t="str">
            <v/>
          </cell>
          <cell r="I3017" t="str">
            <v/>
          </cell>
          <cell r="J3017" t="str">
            <v>件</v>
          </cell>
          <cell r="K3017" t="str">
            <v/>
          </cell>
          <cell r="L3017" t="str">
            <v/>
          </cell>
          <cell r="M3017" t="str">
            <v>24.00</v>
          </cell>
        </row>
        <row r="3018">
          <cell r="A3018" t="str">
            <v>CYS-TS-JGWQCTDK-150*200-纯咖</v>
          </cell>
          <cell r="B3018" t="str">
            <v>TS-金刚网4cm全磁条对开-150*200-纯咖</v>
          </cell>
          <cell r="C3018" t="str">
            <v>CYS-TS-JGWQCTDK-150*200-纯咖-TS-金刚网4cm全磁条对开-150*200-纯咖</v>
          </cell>
          <cell r="D3018" t="str">
            <v>居家布艺</v>
          </cell>
          <cell r="E3018" t="str">
            <v>是</v>
          </cell>
          <cell r="F3018" t="str">
            <v>否</v>
          </cell>
          <cell r="G3018" t="str">
            <v>150*200</v>
          </cell>
          <cell r="H3018" t="str">
            <v/>
          </cell>
          <cell r="I3018" t="str">
            <v/>
          </cell>
          <cell r="J3018" t="str">
            <v>件</v>
          </cell>
          <cell r="K3018" t="str">
            <v/>
          </cell>
          <cell r="L3018" t="str">
            <v/>
          </cell>
          <cell r="M3018" t="str">
            <v>23.00</v>
          </cell>
        </row>
        <row r="3019">
          <cell r="A3019" t="str">
            <v>CYS-TS-JGWQCTDK-150*210-纯咖</v>
          </cell>
          <cell r="B3019" t="str">
            <v>TS-金刚网4cm全磁条对开-150*210-纯咖</v>
          </cell>
          <cell r="C3019" t="str">
            <v>CYS-TS-JGWQCTDK-150*210-纯咖-TS-金刚网4cm全磁条对开-150*210-纯咖</v>
          </cell>
          <cell r="D3019" t="str">
            <v>居家布艺</v>
          </cell>
          <cell r="E3019" t="str">
            <v>是</v>
          </cell>
          <cell r="F3019" t="str">
            <v>否</v>
          </cell>
          <cell r="G3019" t="str">
            <v>150*210</v>
          </cell>
          <cell r="H3019" t="str">
            <v/>
          </cell>
          <cell r="I3019" t="str">
            <v/>
          </cell>
          <cell r="J3019" t="str">
            <v>件</v>
          </cell>
          <cell r="K3019" t="str">
            <v/>
          </cell>
          <cell r="L3019" t="str">
            <v/>
          </cell>
          <cell r="M3019" t="str">
            <v>23.00</v>
          </cell>
        </row>
        <row r="3020">
          <cell r="A3020" t="str">
            <v>CYS-TS-JGWQCTDK-150*220-纯咖</v>
          </cell>
          <cell r="B3020" t="str">
            <v>TS-金刚网4cm全磁条对开-150*220-纯咖</v>
          </cell>
          <cell r="C3020" t="str">
            <v>CYS-TS-JGWQCTDK-150*220-纯咖-TS-金刚网4cm全磁条对开-150*220-纯咖</v>
          </cell>
          <cell r="D3020" t="str">
            <v>居家布艺</v>
          </cell>
          <cell r="E3020" t="str">
            <v>是</v>
          </cell>
          <cell r="F3020" t="str">
            <v>否</v>
          </cell>
          <cell r="G3020" t="str">
            <v>150*220</v>
          </cell>
          <cell r="H3020" t="str">
            <v/>
          </cell>
          <cell r="I3020" t="str">
            <v/>
          </cell>
          <cell r="J3020" t="str">
            <v>件</v>
          </cell>
          <cell r="K3020" t="str">
            <v/>
          </cell>
          <cell r="L3020" t="str">
            <v/>
          </cell>
          <cell r="M3020" t="str">
            <v>23.00</v>
          </cell>
        </row>
        <row r="3021">
          <cell r="A3021" t="str">
            <v>CYS-TS-JGWQCTDK-150*230-纯咖</v>
          </cell>
          <cell r="B3021" t="str">
            <v>TS-金刚网4cm全磁条对开-150*230-纯咖</v>
          </cell>
          <cell r="C3021" t="str">
            <v>CYS-TS-JGWQCTDK-150*230-纯咖-TS-金刚网4cm全磁条对开-150*230-纯咖</v>
          </cell>
          <cell r="D3021" t="str">
            <v>居家布艺</v>
          </cell>
          <cell r="E3021" t="str">
            <v>是</v>
          </cell>
          <cell r="F3021" t="str">
            <v>否</v>
          </cell>
          <cell r="G3021" t="str">
            <v>150*230</v>
          </cell>
          <cell r="H3021" t="str">
            <v/>
          </cell>
          <cell r="I3021" t="str">
            <v/>
          </cell>
          <cell r="J3021" t="str">
            <v>件</v>
          </cell>
          <cell r="K3021" t="str">
            <v/>
          </cell>
          <cell r="L3021" t="str">
            <v/>
          </cell>
          <cell r="M3021" t="str">
            <v>24.00</v>
          </cell>
        </row>
        <row r="3022">
          <cell r="A3022" t="str">
            <v>CYS-TS-JGWQCTDK-150*240-纯咖</v>
          </cell>
          <cell r="B3022" t="str">
            <v>TS-金刚网4cm全磁条对开-150*240-纯咖</v>
          </cell>
          <cell r="C3022" t="str">
            <v>CYS-TS-JGWQCTDK-150*240-纯咖-TS-金刚网4cm全磁条对开-150*240-纯咖</v>
          </cell>
          <cell r="D3022" t="str">
            <v>居家布艺</v>
          </cell>
          <cell r="E3022" t="str">
            <v>是</v>
          </cell>
          <cell r="F3022" t="str">
            <v>否</v>
          </cell>
          <cell r="G3022" t="str">
            <v>150*240</v>
          </cell>
          <cell r="H3022" t="str">
            <v/>
          </cell>
          <cell r="I3022" t="str">
            <v/>
          </cell>
          <cell r="J3022" t="str">
            <v>件</v>
          </cell>
          <cell r="K3022" t="str">
            <v/>
          </cell>
          <cell r="L3022" t="str">
            <v/>
          </cell>
          <cell r="M3022" t="str">
            <v>25.00</v>
          </cell>
        </row>
        <row r="3023">
          <cell r="A3023" t="str">
            <v>CYS-TS-JGWQCTDK-160*200-纯咖</v>
          </cell>
          <cell r="B3023" t="str">
            <v>TS-金刚网4cm全磁条对开-160*200-纯咖</v>
          </cell>
          <cell r="C3023" t="str">
            <v>CYS-TS-JGWQCTDK-160*200-纯咖-TS-金刚网4cm全磁条对开-160*200-纯咖</v>
          </cell>
          <cell r="D3023" t="str">
            <v>居家布艺</v>
          </cell>
          <cell r="E3023" t="str">
            <v>是</v>
          </cell>
          <cell r="F3023" t="str">
            <v>否</v>
          </cell>
          <cell r="G3023" t="str">
            <v>160*200</v>
          </cell>
          <cell r="H3023" t="str">
            <v/>
          </cell>
          <cell r="I3023" t="str">
            <v/>
          </cell>
          <cell r="J3023" t="str">
            <v>件</v>
          </cell>
          <cell r="K3023" t="str">
            <v/>
          </cell>
          <cell r="L3023" t="str">
            <v/>
          </cell>
          <cell r="M3023" t="str">
            <v>24.00</v>
          </cell>
        </row>
        <row r="3024">
          <cell r="A3024" t="str">
            <v>CYS-TS-JGWQCTDK-160*210-纯咖</v>
          </cell>
          <cell r="B3024" t="str">
            <v>TS-金刚网4cm全磁条对开-160*210-纯咖</v>
          </cell>
          <cell r="C3024" t="str">
            <v>CYS-TS-JGWQCTDK-160*210-纯咖-TS-金刚网4cm全磁条对开-160*210-纯咖</v>
          </cell>
          <cell r="D3024" t="str">
            <v>居家布艺</v>
          </cell>
          <cell r="E3024" t="str">
            <v>是</v>
          </cell>
          <cell r="F3024" t="str">
            <v>否</v>
          </cell>
          <cell r="G3024" t="str">
            <v>160*210</v>
          </cell>
          <cell r="H3024" t="str">
            <v/>
          </cell>
          <cell r="I3024" t="str">
            <v/>
          </cell>
          <cell r="J3024" t="str">
            <v>件</v>
          </cell>
          <cell r="K3024" t="str">
            <v/>
          </cell>
          <cell r="L3024" t="str">
            <v/>
          </cell>
          <cell r="M3024" t="str">
            <v>24.00</v>
          </cell>
        </row>
        <row r="3025">
          <cell r="A3025" t="str">
            <v>CYS-TS-JGWQCTDK-160*220-纯咖</v>
          </cell>
          <cell r="B3025" t="str">
            <v>TS-金刚网4cm全磁条对开-160*220-纯咖</v>
          </cell>
          <cell r="C3025" t="str">
            <v>CYS-TS-JGWQCTDK-160*220-纯咖-TS-金刚网4cm全磁条对开-160*220-纯咖</v>
          </cell>
          <cell r="D3025" t="str">
            <v>居家布艺</v>
          </cell>
          <cell r="E3025" t="str">
            <v>是</v>
          </cell>
          <cell r="F3025" t="str">
            <v>否</v>
          </cell>
          <cell r="G3025" t="str">
            <v>160*220</v>
          </cell>
          <cell r="H3025" t="str">
            <v/>
          </cell>
          <cell r="I3025" t="str">
            <v/>
          </cell>
          <cell r="J3025" t="str">
            <v>件</v>
          </cell>
          <cell r="K3025" t="str">
            <v/>
          </cell>
          <cell r="L3025" t="str">
            <v/>
          </cell>
          <cell r="M3025" t="str">
            <v>24.00</v>
          </cell>
        </row>
        <row r="3026">
          <cell r="A3026" t="str">
            <v>CYS-TS-JGWQCTDK-160*230-纯咖</v>
          </cell>
          <cell r="B3026" t="str">
            <v>TS-金刚网4cm全磁条对开-160*230-纯咖</v>
          </cell>
          <cell r="C3026" t="str">
            <v>CYS-TS-JGWQCTDK-160*230-纯咖-TS-金刚网4cm全磁条对开-160*230-纯咖</v>
          </cell>
          <cell r="D3026" t="str">
            <v>居家布艺</v>
          </cell>
          <cell r="E3026" t="str">
            <v>是</v>
          </cell>
          <cell r="F3026" t="str">
            <v>否</v>
          </cell>
          <cell r="G3026" t="str">
            <v>160*230</v>
          </cell>
          <cell r="H3026" t="str">
            <v/>
          </cell>
          <cell r="I3026" t="str">
            <v/>
          </cell>
          <cell r="J3026" t="str">
            <v>件</v>
          </cell>
          <cell r="K3026" t="str">
            <v/>
          </cell>
          <cell r="L3026" t="str">
            <v/>
          </cell>
          <cell r="M3026" t="str">
            <v>25.00</v>
          </cell>
        </row>
        <row r="3027">
          <cell r="A3027" t="str">
            <v>CYS-TS-JGWQCTDK-160*240-纯咖</v>
          </cell>
          <cell r="B3027" t="str">
            <v>TS-金刚网4cm全磁条对开-160*240-纯咖</v>
          </cell>
          <cell r="C3027" t="str">
            <v>CYS-TS-JGWQCTDK-160*240-纯咖-TS-金刚网4cm全磁条对开-160*240-纯咖</v>
          </cell>
          <cell r="D3027" t="str">
            <v>居家布艺</v>
          </cell>
          <cell r="E3027" t="str">
            <v>是</v>
          </cell>
          <cell r="F3027" t="str">
            <v>否</v>
          </cell>
          <cell r="G3027" t="str">
            <v>160*240</v>
          </cell>
          <cell r="H3027" t="str">
            <v/>
          </cell>
          <cell r="I3027" t="str">
            <v/>
          </cell>
          <cell r="J3027" t="str">
            <v>件</v>
          </cell>
          <cell r="K3027" t="str">
            <v/>
          </cell>
          <cell r="L3027" t="str">
            <v/>
          </cell>
          <cell r="M3027" t="str">
            <v>26.00</v>
          </cell>
        </row>
        <row r="3028">
          <cell r="A3028" t="str">
            <v>CYS-TS-JGWQCTDK-170*200-纯咖</v>
          </cell>
          <cell r="B3028" t="str">
            <v>TS-金刚网4cm全磁条对开-170*200-纯咖</v>
          </cell>
          <cell r="C3028" t="str">
            <v>CYS-TS-JGWQCTDK-170*200-纯咖-TS-金刚网4cm全磁条对开-170*200-纯咖</v>
          </cell>
          <cell r="D3028" t="str">
            <v>居家布艺</v>
          </cell>
          <cell r="E3028" t="str">
            <v>是</v>
          </cell>
          <cell r="F3028" t="str">
            <v>否</v>
          </cell>
          <cell r="G3028" t="str">
            <v>170*200</v>
          </cell>
          <cell r="H3028" t="str">
            <v/>
          </cell>
          <cell r="I3028" t="str">
            <v/>
          </cell>
          <cell r="J3028" t="str">
            <v>件</v>
          </cell>
          <cell r="K3028" t="str">
            <v/>
          </cell>
          <cell r="L3028" t="str">
            <v/>
          </cell>
          <cell r="M3028" t="str">
            <v>25.00</v>
          </cell>
        </row>
        <row r="3029">
          <cell r="A3029" t="str">
            <v>CYS-TS-JGWQCTDK-170*210-纯咖</v>
          </cell>
          <cell r="B3029" t="str">
            <v>TS-金刚网4cm全磁条对开-170*210-纯咖</v>
          </cell>
          <cell r="C3029" t="str">
            <v>CYS-TS-JGWQCTDK-170*210-纯咖-TS-金刚网4cm全磁条对开-170*210-纯咖</v>
          </cell>
          <cell r="D3029" t="str">
            <v>居家布艺</v>
          </cell>
          <cell r="E3029" t="str">
            <v>是</v>
          </cell>
          <cell r="F3029" t="str">
            <v>否</v>
          </cell>
          <cell r="G3029" t="str">
            <v>170*210</v>
          </cell>
          <cell r="H3029" t="str">
            <v/>
          </cell>
          <cell r="I3029" t="str">
            <v/>
          </cell>
          <cell r="J3029" t="str">
            <v>件</v>
          </cell>
          <cell r="K3029" t="str">
            <v/>
          </cell>
          <cell r="L3029" t="str">
            <v/>
          </cell>
          <cell r="M3029" t="str">
            <v>25.00</v>
          </cell>
        </row>
        <row r="3030">
          <cell r="A3030" t="str">
            <v>CYS-TS-JGWQCTDK-170*220-纯咖</v>
          </cell>
          <cell r="B3030" t="str">
            <v>TS-金刚网4cm全磁条对开-170*220-纯咖</v>
          </cell>
          <cell r="C3030" t="str">
            <v>CYS-TS-JGWQCTDK-170*220-纯咖-TS-金刚网4cm全磁条对开-170*220-纯咖</v>
          </cell>
          <cell r="D3030" t="str">
            <v>居家布艺</v>
          </cell>
          <cell r="E3030" t="str">
            <v>是</v>
          </cell>
          <cell r="F3030" t="str">
            <v>否</v>
          </cell>
          <cell r="G3030" t="str">
            <v>170*220</v>
          </cell>
          <cell r="H3030" t="str">
            <v/>
          </cell>
          <cell r="I3030" t="str">
            <v/>
          </cell>
          <cell r="J3030" t="str">
            <v>件</v>
          </cell>
          <cell r="K3030" t="str">
            <v/>
          </cell>
          <cell r="L3030" t="str">
            <v/>
          </cell>
          <cell r="M3030" t="str">
            <v>25.00</v>
          </cell>
        </row>
        <row r="3031">
          <cell r="A3031" t="str">
            <v>CYS-TS-JGWQCTDK-170*230-纯咖</v>
          </cell>
          <cell r="B3031" t="str">
            <v>TS-金刚网4cm全磁条对开-170*230-纯咖</v>
          </cell>
          <cell r="C3031" t="str">
            <v>CYS-TS-JGWQCTDK-170*230-纯咖-TS-金刚网4cm全磁条对开-170*230-纯咖</v>
          </cell>
          <cell r="D3031" t="str">
            <v>居家布艺</v>
          </cell>
          <cell r="E3031" t="str">
            <v>是</v>
          </cell>
          <cell r="F3031" t="str">
            <v>否</v>
          </cell>
          <cell r="G3031" t="str">
            <v>170*230</v>
          </cell>
          <cell r="H3031" t="str">
            <v/>
          </cell>
          <cell r="I3031" t="str">
            <v/>
          </cell>
          <cell r="J3031" t="str">
            <v>件</v>
          </cell>
          <cell r="K3031" t="str">
            <v/>
          </cell>
          <cell r="L3031" t="str">
            <v/>
          </cell>
          <cell r="M3031" t="str">
            <v>26.00</v>
          </cell>
        </row>
        <row r="3032">
          <cell r="A3032" t="str">
            <v>CYS-TS-JGWQCTDK-170*240-纯咖</v>
          </cell>
          <cell r="B3032" t="str">
            <v>TS-金刚网4cm全磁条对开-170*240-纯咖</v>
          </cell>
          <cell r="C3032" t="str">
            <v>CYS-TS-JGWQCTDK-170*240-纯咖-TS-金刚网4cm全磁条对开-170*240-纯咖</v>
          </cell>
          <cell r="D3032" t="str">
            <v>居家布艺</v>
          </cell>
          <cell r="E3032" t="str">
            <v>是</v>
          </cell>
          <cell r="F3032" t="str">
            <v>否</v>
          </cell>
          <cell r="G3032" t="str">
            <v>170*240</v>
          </cell>
          <cell r="H3032" t="str">
            <v/>
          </cell>
          <cell r="I3032" t="str">
            <v/>
          </cell>
          <cell r="J3032" t="str">
            <v>件</v>
          </cell>
          <cell r="K3032" t="str">
            <v/>
          </cell>
          <cell r="L3032" t="str">
            <v/>
          </cell>
          <cell r="M3032" t="str">
            <v>27.00</v>
          </cell>
        </row>
        <row r="3033">
          <cell r="A3033" t="str">
            <v>CYS-TS-JGWQCTDK-180*200-纯咖</v>
          </cell>
          <cell r="B3033" t="str">
            <v>TS-金刚网4cm全磁条对开-180*200-纯咖</v>
          </cell>
          <cell r="C3033" t="str">
            <v>CYS-TS-JGWQCTDK-180*200-纯咖-TS-金刚网4cm全磁条对开-180*200-纯咖</v>
          </cell>
          <cell r="D3033" t="str">
            <v>居家布艺</v>
          </cell>
          <cell r="E3033" t="str">
            <v>是</v>
          </cell>
          <cell r="F3033" t="str">
            <v>否</v>
          </cell>
          <cell r="G3033" t="str">
            <v>180*200</v>
          </cell>
          <cell r="H3033" t="str">
            <v/>
          </cell>
          <cell r="I3033" t="str">
            <v/>
          </cell>
          <cell r="J3033" t="str">
            <v>件</v>
          </cell>
          <cell r="K3033" t="str">
            <v/>
          </cell>
          <cell r="L3033" t="str">
            <v/>
          </cell>
          <cell r="M3033" t="str">
            <v>26.00</v>
          </cell>
        </row>
        <row r="3034">
          <cell r="A3034" t="str">
            <v>CYS-TS-JGWQCTDK-180*210-纯咖</v>
          </cell>
          <cell r="B3034" t="str">
            <v>TS-金刚网4cm全磁条对开-180*210-纯咖</v>
          </cell>
          <cell r="C3034" t="str">
            <v>CYS-TS-JGWQCTDK-180*210-纯咖-TS-金刚网4cm全磁条对开-180*210-纯咖</v>
          </cell>
          <cell r="D3034" t="str">
            <v>居家布艺</v>
          </cell>
          <cell r="E3034" t="str">
            <v>是</v>
          </cell>
          <cell r="F3034" t="str">
            <v>否</v>
          </cell>
          <cell r="G3034" t="str">
            <v>180*210</v>
          </cell>
          <cell r="H3034" t="str">
            <v/>
          </cell>
          <cell r="I3034" t="str">
            <v/>
          </cell>
          <cell r="J3034" t="str">
            <v>件</v>
          </cell>
          <cell r="K3034" t="str">
            <v/>
          </cell>
          <cell r="L3034" t="str">
            <v/>
          </cell>
          <cell r="M3034" t="str">
            <v>26.00</v>
          </cell>
        </row>
        <row r="3035">
          <cell r="A3035" t="str">
            <v>CYS-TS-JGWQCTDK-180*220-纯咖</v>
          </cell>
          <cell r="B3035" t="str">
            <v>TS-金刚网4cm全磁条对开-180*220-纯咖</v>
          </cell>
          <cell r="C3035" t="str">
            <v>CYS-TS-JGWQCTDK-180*220-纯咖-TS-金刚网4cm全磁条对开-180*220-纯咖</v>
          </cell>
          <cell r="D3035" t="str">
            <v>居家布艺</v>
          </cell>
          <cell r="E3035" t="str">
            <v>是</v>
          </cell>
          <cell r="F3035" t="str">
            <v>否</v>
          </cell>
          <cell r="G3035" t="str">
            <v>180*220</v>
          </cell>
          <cell r="H3035" t="str">
            <v/>
          </cell>
          <cell r="I3035" t="str">
            <v/>
          </cell>
          <cell r="J3035" t="str">
            <v>件</v>
          </cell>
          <cell r="K3035" t="str">
            <v/>
          </cell>
          <cell r="L3035" t="str">
            <v/>
          </cell>
          <cell r="M3035" t="str">
            <v>26.00</v>
          </cell>
        </row>
        <row r="3036">
          <cell r="A3036" t="str">
            <v>CYS-TS-JGWQCTDK-180*230-纯咖</v>
          </cell>
          <cell r="B3036" t="str">
            <v>TS-金刚网4cm全磁条对开-180*230-纯咖</v>
          </cell>
          <cell r="C3036" t="str">
            <v>CYS-TS-JGWQCTDK-180*230-纯咖-TS-金刚网4cm全磁条对开-180*230-纯咖</v>
          </cell>
          <cell r="D3036" t="str">
            <v>居家布艺</v>
          </cell>
          <cell r="E3036" t="str">
            <v>是</v>
          </cell>
          <cell r="F3036" t="str">
            <v>否</v>
          </cell>
          <cell r="G3036" t="str">
            <v>180*230</v>
          </cell>
          <cell r="H3036" t="str">
            <v/>
          </cell>
          <cell r="I3036" t="str">
            <v/>
          </cell>
          <cell r="J3036" t="str">
            <v>件</v>
          </cell>
          <cell r="K3036" t="str">
            <v/>
          </cell>
          <cell r="L3036" t="str">
            <v/>
          </cell>
          <cell r="M3036" t="str">
            <v>27.00</v>
          </cell>
        </row>
        <row r="3037">
          <cell r="A3037" t="str">
            <v>CYS-TS-JGWQCTDK-180*240-纯咖</v>
          </cell>
          <cell r="B3037" t="str">
            <v>TS-金刚网4cm全磁条对开-180*240-纯咖</v>
          </cell>
          <cell r="C3037" t="str">
            <v>CYS-TS-JGWQCTDK-180*240-纯咖-TS-金刚网4cm全磁条对开-180*240-纯咖</v>
          </cell>
          <cell r="D3037" t="str">
            <v>居家布艺</v>
          </cell>
          <cell r="E3037" t="str">
            <v>是</v>
          </cell>
          <cell r="F3037" t="str">
            <v>否</v>
          </cell>
          <cell r="G3037" t="str">
            <v>180*240</v>
          </cell>
          <cell r="H3037" t="str">
            <v/>
          </cell>
          <cell r="I3037" t="str">
            <v/>
          </cell>
          <cell r="J3037" t="str">
            <v>件</v>
          </cell>
          <cell r="K3037" t="str">
            <v/>
          </cell>
          <cell r="L3037" t="str">
            <v/>
          </cell>
          <cell r="M3037" t="str">
            <v>28.00</v>
          </cell>
        </row>
        <row r="3038">
          <cell r="A3038" t="str">
            <v>CYS-TS-JGWQCTDK-190*200-纯咖</v>
          </cell>
          <cell r="B3038" t="str">
            <v>TS-金刚网4cm全磁条对开-190*200-纯咖</v>
          </cell>
          <cell r="C3038" t="str">
            <v>CYS-TS-JGWQCTDK-190*200-纯咖-TS-金刚网4cm全磁条对开-190*200-纯咖</v>
          </cell>
          <cell r="D3038" t="str">
            <v>居家布艺</v>
          </cell>
          <cell r="E3038" t="str">
            <v>是</v>
          </cell>
          <cell r="F3038" t="str">
            <v>否</v>
          </cell>
          <cell r="G3038" t="str">
            <v>190*200</v>
          </cell>
          <cell r="H3038" t="str">
            <v/>
          </cell>
          <cell r="I3038" t="str">
            <v/>
          </cell>
          <cell r="J3038" t="str">
            <v>件</v>
          </cell>
          <cell r="K3038" t="str">
            <v/>
          </cell>
          <cell r="L3038" t="str">
            <v/>
          </cell>
          <cell r="M3038" t="str">
            <v>27.00</v>
          </cell>
        </row>
        <row r="3039">
          <cell r="A3039" t="str">
            <v>CYS-TS-JGWQCTDK-190*210-纯咖</v>
          </cell>
          <cell r="B3039" t="str">
            <v>TS-金刚网4cm全磁条对开-190*210-纯咖</v>
          </cell>
          <cell r="C3039" t="str">
            <v>CYS-TS-JGWQCTDK-190*210-纯咖-TS-金刚网4cm全磁条对开-190*210-纯咖</v>
          </cell>
          <cell r="D3039" t="str">
            <v>居家布艺</v>
          </cell>
          <cell r="E3039" t="str">
            <v>是</v>
          </cell>
          <cell r="F3039" t="str">
            <v>否</v>
          </cell>
          <cell r="G3039" t="str">
            <v>190*210</v>
          </cell>
          <cell r="H3039" t="str">
            <v/>
          </cell>
          <cell r="I3039" t="str">
            <v/>
          </cell>
          <cell r="J3039" t="str">
            <v>件</v>
          </cell>
          <cell r="K3039" t="str">
            <v/>
          </cell>
          <cell r="L3039" t="str">
            <v/>
          </cell>
          <cell r="M3039" t="str">
            <v>27.00</v>
          </cell>
        </row>
        <row r="3040">
          <cell r="A3040" t="str">
            <v>CYS-TS-JGWQCTDK-190*220-纯咖</v>
          </cell>
          <cell r="B3040" t="str">
            <v>TS-金刚网4cm全磁条对开-190*220-纯咖</v>
          </cell>
          <cell r="C3040" t="str">
            <v>CYS-TS-JGWQCTDK-190*220-纯咖-TS-金刚网4cm全磁条对开-190*220-纯咖</v>
          </cell>
          <cell r="D3040" t="str">
            <v>居家布艺</v>
          </cell>
          <cell r="E3040" t="str">
            <v>是</v>
          </cell>
          <cell r="F3040" t="str">
            <v>否</v>
          </cell>
          <cell r="G3040" t="str">
            <v>190*220</v>
          </cell>
          <cell r="H3040" t="str">
            <v/>
          </cell>
          <cell r="I3040" t="str">
            <v/>
          </cell>
          <cell r="J3040" t="str">
            <v>件</v>
          </cell>
          <cell r="K3040" t="str">
            <v/>
          </cell>
          <cell r="L3040" t="str">
            <v/>
          </cell>
          <cell r="M3040" t="str">
            <v>27.00</v>
          </cell>
        </row>
        <row r="3041">
          <cell r="A3041" t="str">
            <v>CYS-TS-JGWQCTDK-190*230-纯咖</v>
          </cell>
          <cell r="B3041" t="str">
            <v>TS-金刚网4cm全磁条对开-190*230-纯咖</v>
          </cell>
          <cell r="C3041" t="str">
            <v>CYS-TS-JGWQCTDK-190*230-纯咖-TS-金刚网4cm全磁条对开-190*230-纯咖</v>
          </cell>
          <cell r="D3041" t="str">
            <v>居家布艺</v>
          </cell>
          <cell r="E3041" t="str">
            <v>是</v>
          </cell>
          <cell r="F3041" t="str">
            <v>否</v>
          </cell>
          <cell r="G3041" t="str">
            <v>190*230</v>
          </cell>
          <cell r="H3041" t="str">
            <v/>
          </cell>
          <cell r="I3041" t="str">
            <v/>
          </cell>
          <cell r="J3041" t="str">
            <v>件</v>
          </cell>
          <cell r="K3041" t="str">
            <v/>
          </cell>
          <cell r="L3041" t="str">
            <v/>
          </cell>
          <cell r="M3041" t="str">
            <v>28.00</v>
          </cell>
        </row>
        <row r="3042">
          <cell r="A3042" t="str">
            <v>CYS-TS-JGWQCTDK-190*240-纯咖</v>
          </cell>
          <cell r="B3042" t="str">
            <v>TS-金刚网4cm全磁条对开-190*240-纯咖</v>
          </cell>
          <cell r="C3042" t="str">
            <v>CYS-TS-JGWQCTDK-190*240-纯咖-TS-金刚网4cm全磁条对开-190*240-纯咖</v>
          </cell>
          <cell r="D3042" t="str">
            <v>居家布艺</v>
          </cell>
          <cell r="E3042" t="str">
            <v>是</v>
          </cell>
          <cell r="F3042" t="str">
            <v>否</v>
          </cell>
          <cell r="G3042" t="str">
            <v>190*240</v>
          </cell>
          <cell r="H3042" t="str">
            <v/>
          </cell>
          <cell r="I3042" t="str">
            <v/>
          </cell>
          <cell r="J3042" t="str">
            <v>件</v>
          </cell>
          <cell r="K3042" t="str">
            <v/>
          </cell>
          <cell r="L3042" t="str">
            <v/>
          </cell>
          <cell r="M3042" t="str">
            <v>29.00</v>
          </cell>
        </row>
        <row r="3043">
          <cell r="A3043" t="str">
            <v>CYS-TS-JGWQCTDK-200*200-纯咖</v>
          </cell>
          <cell r="B3043" t="str">
            <v>TS-金刚网4cm全磁条对开-200*200-纯咖</v>
          </cell>
          <cell r="C3043" t="str">
            <v>CYS-TS-JGWQCTDK-200*200-纯咖-TS-金刚网4cm全磁条对开-200*200-纯咖</v>
          </cell>
          <cell r="D3043" t="str">
            <v>居家布艺</v>
          </cell>
          <cell r="E3043" t="str">
            <v>是</v>
          </cell>
          <cell r="F3043" t="str">
            <v>否</v>
          </cell>
          <cell r="G3043" t="str">
            <v>200*200</v>
          </cell>
          <cell r="H3043" t="str">
            <v/>
          </cell>
          <cell r="I3043" t="str">
            <v/>
          </cell>
          <cell r="J3043" t="str">
            <v>件</v>
          </cell>
          <cell r="K3043" t="str">
            <v/>
          </cell>
          <cell r="L3043" t="str">
            <v/>
          </cell>
          <cell r="M3043" t="str">
            <v>28.00</v>
          </cell>
        </row>
        <row r="3044">
          <cell r="A3044" t="str">
            <v>CYS-TS-JGWQCTDK-200*210-纯咖</v>
          </cell>
          <cell r="B3044" t="str">
            <v>TS-金刚网4cm全磁条对开-200*210-纯咖</v>
          </cell>
          <cell r="C3044" t="str">
            <v>CYS-TS-JGWQCTDK-200*210-纯咖-TS-金刚网4cm全磁条对开-200*210-纯咖</v>
          </cell>
          <cell r="D3044" t="str">
            <v>居家布艺</v>
          </cell>
          <cell r="E3044" t="str">
            <v>是</v>
          </cell>
          <cell r="F3044" t="str">
            <v>否</v>
          </cell>
          <cell r="G3044" t="str">
            <v>200*210</v>
          </cell>
          <cell r="H3044" t="str">
            <v/>
          </cell>
          <cell r="I3044" t="str">
            <v/>
          </cell>
          <cell r="J3044" t="str">
            <v>件</v>
          </cell>
          <cell r="K3044" t="str">
            <v/>
          </cell>
          <cell r="L3044" t="str">
            <v/>
          </cell>
          <cell r="M3044" t="str">
            <v>28.00</v>
          </cell>
        </row>
        <row r="3045">
          <cell r="A3045" t="str">
            <v>CYS-TS-JGWQCTDK-200*220-纯咖</v>
          </cell>
          <cell r="B3045" t="str">
            <v>TS-金刚网4cm全磁条对开-200*220-纯咖</v>
          </cell>
          <cell r="C3045" t="str">
            <v>CYS-TS-JGWQCTDK-200*220-纯咖-TS-金刚网4cm全磁条对开-200*220-纯咖</v>
          </cell>
          <cell r="D3045" t="str">
            <v>居家布艺</v>
          </cell>
          <cell r="E3045" t="str">
            <v>是</v>
          </cell>
          <cell r="F3045" t="str">
            <v>否</v>
          </cell>
          <cell r="G3045" t="str">
            <v>200*220</v>
          </cell>
          <cell r="H3045" t="str">
            <v/>
          </cell>
          <cell r="I3045" t="str">
            <v/>
          </cell>
          <cell r="J3045" t="str">
            <v>件</v>
          </cell>
          <cell r="K3045" t="str">
            <v/>
          </cell>
          <cell r="L3045" t="str">
            <v/>
          </cell>
          <cell r="M3045" t="str">
            <v>28.00</v>
          </cell>
        </row>
        <row r="3046">
          <cell r="A3046" t="str">
            <v>CYS-TS-JGWQCTDK-200*230-纯咖</v>
          </cell>
          <cell r="B3046" t="str">
            <v>TS-金刚网4cm全磁条对开-200*230-纯咖</v>
          </cell>
          <cell r="C3046" t="str">
            <v>CYS-TS-JGWQCTDK-200*230-纯咖-TS-金刚网4cm全磁条对开-200*230-纯咖</v>
          </cell>
          <cell r="D3046" t="str">
            <v>居家布艺</v>
          </cell>
          <cell r="E3046" t="str">
            <v>是</v>
          </cell>
          <cell r="F3046" t="str">
            <v>否</v>
          </cell>
          <cell r="G3046" t="str">
            <v>200*230</v>
          </cell>
          <cell r="H3046" t="str">
            <v/>
          </cell>
          <cell r="I3046" t="str">
            <v/>
          </cell>
          <cell r="J3046" t="str">
            <v>件</v>
          </cell>
          <cell r="K3046" t="str">
            <v/>
          </cell>
          <cell r="L3046" t="str">
            <v/>
          </cell>
          <cell r="M3046" t="str">
            <v>29.00</v>
          </cell>
        </row>
        <row r="3047">
          <cell r="A3047" t="str">
            <v>CYS-TS-JGWQCTDK-200*240-纯咖</v>
          </cell>
          <cell r="B3047" t="str">
            <v>TS-金刚网4cm全磁条对开-200*240-纯咖</v>
          </cell>
          <cell r="C3047" t="str">
            <v>CYS-TS-JGWQCTDK-200*240-纯咖-TS-金刚网4cm全磁条对开-200*240-纯咖</v>
          </cell>
          <cell r="D3047" t="str">
            <v>居家布艺</v>
          </cell>
          <cell r="E3047" t="str">
            <v>是</v>
          </cell>
          <cell r="F3047" t="str">
            <v>否</v>
          </cell>
          <cell r="G3047" t="str">
            <v>200*240</v>
          </cell>
          <cell r="H3047" t="str">
            <v/>
          </cell>
          <cell r="I3047" t="str">
            <v/>
          </cell>
          <cell r="J3047" t="str">
            <v>件</v>
          </cell>
          <cell r="K3047" t="str">
            <v/>
          </cell>
          <cell r="L3047" t="str">
            <v/>
          </cell>
          <cell r="M3047" t="str">
            <v>30.00</v>
          </cell>
        </row>
        <row r="3048">
          <cell r="A3048" t="str">
            <v>CYS-TS-JGWQCTDK-70*200-灰条</v>
          </cell>
          <cell r="B3048" t="str">
            <v>TS-金刚网4cm全磁条对开-70*200-灰条</v>
          </cell>
          <cell r="C3048" t="str">
            <v>CYS-TS-JGWQCTDK-70*200-灰条-TS-金刚网4cm全磁条对开-70*200-灰条</v>
          </cell>
          <cell r="D3048" t="str">
            <v>居家布艺</v>
          </cell>
          <cell r="E3048" t="str">
            <v>是</v>
          </cell>
          <cell r="F3048" t="str">
            <v>否</v>
          </cell>
          <cell r="G3048" t="str">
            <v>70*200</v>
          </cell>
          <cell r="H3048" t="str">
            <v/>
          </cell>
          <cell r="I3048" t="str">
            <v/>
          </cell>
          <cell r="J3048" t="str">
            <v>件</v>
          </cell>
          <cell r="K3048" t="str">
            <v/>
          </cell>
          <cell r="L3048" t="str">
            <v/>
          </cell>
          <cell r="M3048" t="str">
            <v>18.00</v>
          </cell>
        </row>
        <row r="3049">
          <cell r="A3049" t="str">
            <v>CYS-TS-JGWQCTDK-80*190-灰条</v>
          </cell>
          <cell r="B3049" t="str">
            <v>TS-金刚网4cm全磁条对开-80*190-灰条</v>
          </cell>
          <cell r="C3049" t="str">
            <v>CYS-TS-JGWQCTDK-80*190-灰条-TS-金刚网4cm全磁条对开-80*190-灰条</v>
          </cell>
          <cell r="D3049" t="str">
            <v>居家布艺</v>
          </cell>
          <cell r="E3049" t="str">
            <v>是</v>
          </cell>
          <cell r="F3049" t="str">
            <v>否</v>
          </cell>
          <cell r="G3049" t="str">
            <v>80*190</v>
          </cell>
          <cell r="H3049" t="str">
            <v/>
          </cell>
          <cell r="I3049" t="str">
            <v/>
          </cell>
          <cell r="J3049" t="str">
            <v>件</v>
          </cell>
          <cell r="K3049" t="str">
            <v/>
          </cell>
          <cell r="L3049" t="str">
            <v/>
          </cell>
          <cell r="M3049" t="str">
            <v>18.00</v>
          </cell>
        </row>
        <row r="3050">
          <cell r="A3050" t="str">
            <v>CYS-TS-JGWQCTDK-80*195-灰条</v>
          </cell>
          <cell r="B3050" t="str">
            <v>TS-金刚网4cm全磁条对开-80*195-灰条</v>
          </cell>
          <cell r="C3050" t="str">
            <v>CYS-TS-JGWQCTDK-80*195-灰条-TS-金刚网4cm全磁条对开-80*195-灰条</v>
          </cell>
          <cell r="D3050" t="str">
            <v>居家布艺</v>
          </cell>
          <cell r="E3050" t="str">
            <v>是</v>
          </cell>
          <cell r="F3050" t="str">
            <v>否</v>
          </cell>
          <cell r="G3050" t="str">
            <v>80*195</v>
          </cell>
          <cell r="H3050" t="str">
            <v/>
          </cell>
          <cell r="I3050" t="str">
            <v/>
          </cell>
          <cell r="J3050" t="str">
            <v>件</v>
          </cell>
          <cell r="K3050" t="str">
            <v/>
          </cell>
          <cell r="L3050" t="str">
            <v/>
          </cell>
          <cell r="M3050" t="str">
            <v>18.00</v>
          </cell>
        </row>
        <row r="3051">
          <cell r="A3051" t="str">
            <v>CYS-TS-JGWQCTDK-80*200-灰条</v>
          </cell>
          <cell r="B3051" t="str">
            <v>TS-金刚网4cm全磁条对开-80*200-灰条</v>
          </cell>
          <cell r="C3051" t="str">
            <v>CYS-TS-JGWQCTDK-80*200-灰条-TS-金刚网4cm全磁条对开-80*200-灰条</v>
          </cell>
          <cell r="D3051" t="str">
            <v>居家布艺</v>
          </cell>
          <cell r="E3051" t="str">
            <v>是</v>
          </cell>
          <cell r="F3051" t="str">
            <v>否</v>
          </cell>
          <cell r="G3051" t="str">
            <v>80*200</v>
          </cell>
          <cell r="H3051" t="str">
            <v/>
          </cell>
          <cell r="I3051" t="str">
            <v/>
          </cell>
          <cell r="J3051" t="str">
            <v>件</v>
          </cell>
          <cell r="K3051" t="str">
            <v/>
          </cell>
          <cell r="L3051" t="str">
            <v/>
          </cell>
          <cell r="M3051" t="str">
            <v>18.00</v>
          </cell>
        </row>
        <row r="3052">
          <cell r="A3052" t="str">
            <v>CYS-TS-JGWQCTDK-80*205-灰条</v>
          </cell>
          <cell r="B3052" t="str">
            <v>TS-金刚网4cm全磁条对开-80*205-灰条</v>
          </cell>
          <cell r="C3052" t="str">
            <v>CYS-TS-JGWQCTDK-80*205-灰条-TS-金刚网4cm全磁条对开-80*205-灰条</v>
          </cell>
          <cell r="D3052" t="str">
            <v>居家布艺</v>
          </cell>
          <cell r="E3052" t="str">
            <v>是</v>
          </cell>
          <cell r="F3052" t="str">
            <v>否</v>
          </cell>
          <cell r="G3052" t="str">
            <v>80*205</v>
          </cell>
          <cell r="H3052" t="str">
            <v/>
          </cell>
          <cell r="I3052" t="str">
            <v/>
          </cell>
          <cell r="J3052" t="str">
            <v>件</v>
          </cell>
          <cell r="K3052" t="str">
            <v/>
          </cell>
          <cell r="L3052" t="str">
            <v/>
          </cell>
          <cell r="M3052" t="str">
            <v>18.00</v>
          </cell>
        </row>
        <row r="3053">
          <cell r="A3053" t="str">
            <v>CYS-TS-JGWQCTDK-80*210-灰条</v>
          </cell>
          <cell r="B3053" t="str">
            <v>TS-金刚网4cm全磁条对开-80*210-灰条</v>
          </cell>
          <cell r="C3053" t="str">
            <v>CYS-TS-JGWQCTDK-80*210-灰条-TS-金刚网4cm全磁条对开-80*210-灰条</v>
          </cell>
          <cell r="D3053" t="str">
            <v>居家布艺</v>
          </cell>
          <cell r="E3053" t="str">
            <v>是</v>
          </cell>
          <cell r="F3053" t="str">
            <v>否</v>
          </cell>
          <cell r="G3053" t="str">
            <v>80*210</v>
          </cell>
          <cell r="H3053" t="str">
            <v/>
          </cell>
          <cell r="I3053" t="str">
            <v/>
          </cell>
          <cell r="J3053" t="str">
            <v>件</v>
          </cell>
          <cell r="K3053" t="str">
            <v/>
          </cell>
          <cell r="L3053" t="str">
            <v/>
          </cell>
          <cell r="M3053" t="str">
            <v>18.00</v>
          </cell>
        </row>
        <row r="3054">
          <cell r="A3054" t="str">
            <v>CYS-TS-JGWQCTDK-80*215-灰条</v>
          </cell>
          <cell r="B3054" t="str">
            <v>TS-金刚网4cm全磁条对开-80*215-灰条</v>
          </cell>
          <cell r="C3054" t="str">
            <v>CYS-TS-JGWQCTDK-80*215-灰条-TS-金刚网4cm全磁条对开-80*215-灰条</v>
          </cell>
          <cell r="D3054" t="str">
            <v>居家布艺</v>
          </cell>
          <cell r="E3054" t="str">
            <v>是</v>
          </cell>
          <cell r="F3054" t="str">
            <v>否</v>
          </cell>
          <cell r="G3054" t="str">
            <v>80*215</v>
          </cell>
          <cell r="H3054" t="str">
            <v/>
          </cell>
          <cell r="I3054" t="str">
            <v/>
          </cell>
          <cell r="J3054" t="str">
            <v>件</v>
          </cell>
          <cell r="K3054" t="str">
            <v/>
          </cell>
          <cell r="L3054" t="str">
            <v/>
          </cell>
          <cell r="M3054" t="str">
            <v>18.00</v>
          </cell>
        </row>
        <row r="3055">
          <cell r="A3055" t="str">
            <v>CYS-TS-JGWQCTDK-80*220-灰条</v>
          </cell>
          <cell r="B3055" t="str">
            <v>TS-金刚网4cm全磁条对开-80*220-灰条</v>
          </cell>
          <cell r="C3055" t="str">
            <v>CYS-TS-JGWQCTDK-80*220-灰条-TS-金刚网4cm全磁条对开-80*220-灰条</v>
          </cell>
          <cell r="D3055" t="str">
            <v>居家布艺</v>
          </cell>
          <cell r="E3055" t="str">
            <v>是</v>
          </cell>
          <cell r="F3055" t="str">
            <v>否</v>
          </cell>
          <cell r="G3055" t="str">
            <v>80*220</v>
          </cell>
          <cell r="H3055" t="str">
            <v/>
          </cell>
          <cell r="I3055" t="str">
            <v/>
          </cell>
          <cell r="J3055" t="str">
            <v>件</v>
          </cell>
          <cell r="K3055" t="str">
            <v/>
          </cell>
          <cell r="L3055" t="str">
            <v/>
          </cell>
          <cell r="M3055" t="str">
            <v>18.00</v>
          </cell>
        </row>
        <row r="3056">
          <cell r="A3056" t="str">
            <v>CYS-TS-JGWQCTDK-85*190-灰条</v>
          </cell>
          <cell r="B3056" t="str">
            <v>TS-金刚网4cm全磁条对开-85*190-灰条</v>
          </cell>
          <cell r="C3056" t="str">
            <v>CYS-TS-JGWQCTDK-85*190-灰条-TS-金刚网4cm全磁条对开-85*190-灰条</v>
          </cell>
          <cell r="D3056" t="str">
            <v>居家布艺</v>
          </cell>
          <cell r="E3056" t="str">
            <v>是</v>
          </cell>
          <cell r="F3056" t="str">
            <v>否</v>
          </cell>
          <cell r="G3056" t="str">
            <v>85*190</v>
          </cell>
          <cell r="H3056" t="str">
            <v/>
          </cell>
          <cell r="I3056" t="str">
            <v/>
          </cell>
          <cell r="J3056" t="str">
            <v>件</v>
          </cell>
          <cell r="K3056" t="str">
            <v/>
          </cell>
          <cell r="L3056" t="str">
            <v/>
          </cell>
          <cell r="M3056" t="str">
            <v>18.00</v>
          </cell>
        </row>
        <row r="3057">
          <cell r="A3057" t="str">
            <v>CYS-TS-JGWQCTDK-85*195-灰条</v>
          </cell>
          <cell r="B3057" t="str">
            <v>TS-金刚网4cm全磁条对开-85*195-灰条</v>
          </cell>
          <cell r="C3057" t="str">
            <v>CYS-TS-JGWQCTDK-85*195-灰条-TS-金刚网4cm全磁条对开-85*195-灰条</v>
          </cell>
          <cell r="D3057" t="str">
            <v>居家布艺</v>
          </cell>
          <cell r="E3057" t="str">
            <v>是</v>
          </cell>
          <cell r="F3057" t="str">
            <v>否</v>
          </cell>
          <cell r="G3057" t="str">
            <v>85*195</v>
          </cell>
          <cell r="H3057" t="str">
            <v/>
          </cell>
          <cell r="I3057" t="str">
            <v/>
          </cell>
          <cell r="J3057" t="str">
            <v>件</v>
          </cell>
          <cell r="K3057" t="str">
            <v/>
          </cell>
          <cell r="L3057" t="str">
            <v/>
          </cell>
          <cell r="M3057" t="str">
            <v>18.00</v>
          </cell>
        </row>
        <row r="3058">
          <cell r="A3058" t="str">
            <v>CYS-TS-JGWQCTDK-85*200-灰条</v>
          </cell>
          <cell r="B3058" t="str">
            <v>TS-金刚网4cm全磁条对开-85*200-灰条</v>
          </cell>
          <cell r="C3058" t="str">
            <v>CYS-TS-JGWQCTDK-85*200-灰条-TS-金刚网4cm全磁条对开-85*200-灰条</v>
          </cell>
          <cell r="D3058" t="str">
            <v>居家布艺</v>
          </cell>
          <cell r="E3058" t="str">
            <v>是</v>
          </cell>
          <cell r="F3058" t="str">
            <v>否</v>
          </cell>
          <cell r="G3058" t="str">
            <v>85*200</v>
          </cell>
          <cell r="H3058" t="str">
            <v/>
          </cell>
          <cell r="I3058" t="str">
            <v/>
          </cell>
          <cell r="J3058" t="str">
            <v>件</v>
          </cell>
          <cell r="K3058" t="str">
            <v/>
          </cell>
          <cell r="L3058" t="str">
            <v/>
          </cell>
          <cell r="M3058" t="str">
            <v>18.00</v>
          </cell>
        </row>
        <row r="3059">
          <cell r="A3059" t="str">
            <v>CYS-TS-JGWQCTDK-85*205-灰条</v>
          </cell>
          <cell r="B3059" t="str">
            <v>TS-金刚网4cm全磁条对开-85*205-灰条</v>
          </cell>
          <cell r="C3059" t="str">
            <v>CYS-TS-JGWQCTDK-85*205-灰条-TS-金刚网4cm全磁条对开-85*205-灰条</v>
          </cell>
          <cell r="D3059" t="str">
            <v>居家布艺</v>
          </cell>
          <cell r="E3059" t="str">
            <v>是</v>
          </cell>
          <cell r="F3059" t="str">
            <v>否</v>
          </cell>
          <cell r="G3059" t="str">
            <v>85*205</v>
          </cell>
          <cell r="H3059" t="str">
            <v/>
          </cell>
          <cell r="I3059" t="str">
            <v/>
          </cell>
          <cell r="J3059" t="str">
            <v>件</v>
          </cell>
          <cell r="K3059" t="str">
            <v/>
          </cell>
          <cell r="L3059" t="str">
            <v/>
          </cell>
          <cell r="M3059" t="str">
            <v>18.00</v>
          </cell>
        </row>
        <row r="3060">
          <cell r="A3060" t="str">
            <v>CYS-TS-JGWQCTDK-85*210-灰条</v>
          </cell>
          <cell r="B3060" t="str">
            <v>TS-金刚网4cm全磁条对开-85*210-灰条</v>
          </cell>
          <cell r="C3060" t="str">
            <v>CYS-TS-JGWQCTDK-85*210-灰条-TS-金刚网4cm全磁条对开-85*210-灰条</v>
          </cell>
          <cell r="D3060" t="str">
            <v>居家布艺</v>
          </cell>
          <cell r="E3060" t="str">
            <v>是</v>
          </cell>
          <cell r="F3060" t="str">
            <v>否</v>
          </cell>
          <cell r="G3060" t="str">
            <v>85*210</v>
          </cell>
          <cell r="H3060" t="str">
            <v/>
          </cell>
          <cell r="I3060" t="str">
            <v/>
          </cell>
          <cell r="J3060" t="str">
            <v>件</v>
          </cell>
          <cell r="K3060" t="str">
            <v/>
          </cell>
          <cell r="L3060" t="str">
            <v/>
          </cell>
          <cell r="M3060" t="str">
            <v>18.00</v>
          </cell>
        </row>
        <row r="3061">
          <cell r="A3061" t="str">
            <v>CYS-TS-JGWQCTDK-85*215-灰条</v>
          </cell>
          <cell r="B3061" t="str">
            <v>TS-金刚网4cm全磁条对开-85*215-灰条</v>
          </cell>
          <cell r="C3061" t="str">
            <v>CYS-TS-JGWQCTDK-85*215-灰条-TS-金刚网4cm全磁条对开-85*215-灰条</v>
          </cell>
          <cell r="D3061" t="str">
            <v>居家布艺</v>
          </cell>
          <cell r="E3061" t="str">
            <v>是</v>
          </cell>
          <cell r="F3061" t="str">
            <v>否</v>
          </cell>
          <cell r="G3061" t="str">
            <v>85*215</v>
          </cell>
          <cell r="H3061" t="str">
            <v/>
          </cell>
          <cell r="I3061" t="str">
            <v/>
          </cell>
          <cell r="J3061" t="str">
            <v>件</v>
          </cell>
          <cell r="K3061" t="str">
            <v/>
          </cell>
          <cell r="L3061" t="str">
            <v/>
          </cell>
          <cell r="M3061" t="str">
            <v>18.00</v>
          </cell>
        </row>
        <row r="3062">
          <cell r="A3062" t="str">
            <v>CYS-TS-JGWQCTDK-85*220-灰条</v>
          </cell>
          <cell r="B3062" t="str">
            <v>TS-金刚网4cm全磁条对开-85*220-灰条</v>
          </cell>
          <cell r="C3062" t="str">
            <v>CYS-TS-JGWQCTDK-85*220-灰条-TS-金刚网4cm全磁条对开-85*220-灰条</v>
          </cell>
          <cell r="D3062" t="str">
            <v>居家布艺</v>
          </cell>
          <cell r="E3062" t="str">
            <v>是</v>
          </cell>
          <cell r="F3062" t="str">
            <v>否</v>
          </cell>
          <cell r="G3062" t="str">
            <v>85*220</v>
          </cell>
          <cell r="H3062" t="str">
            <v/>
          </cell>
          <cell r="I3062" t="str">
            <v/>
          </cell>
          <cell r="J3062" t="str">
            <v>件</v>
          </cell>
          <cell r="K3062" t="str">
            <v/>
          </cell>
          <cell r="L3062" t="str">
            <v/>
          </cell>
          <cell r="M3062" t="str">
            <v>18.00</v>
          </cell>
        </row>
        <row r="3063">
          <cell r="A3063" t="str">
            <v>CYS-TS-JGWQCTDK-90*190-灰条</v>
          </cell>
          <cell r="B3063" t="str">
            <v>TS-金刚网4cm全磁条对开-90*190-灰条</v>
          </cell>
          <cell r="C3063" t="str">
            <v>CYS-TS-JGWQCTDK-90*190-灰条-TS-金刚网4cm全磁条对开-90*190-灰条</v>
          </cell>
          <cell r="D3063" t="str">
            <v>居家布艺</v>
          </cell>
          <cell r="E3063" t="str">
            <v>是</v>
          </cell>
          <cell r="F3063" t="str">
            <v>否</v>
          </cell>
          <cell r="G3063" t="str">
            <v>90*190</v>
          </cell>
          <cell r="H3063" t="str">
            <v/>
          </cell>
          <cell r="I3063" t="str">
            <v/>
          </cell>
          <cell r="J3063" t="str">
            <v>件</v>
          </cell>
          <cell r="K3063" t="str">
            <v/>
          </cell>
          <cell r="L3063" t="str">
            <v/>
          </cell>
          <cell r="M3063" t="str">
            <v>18.00</v>
          </cell>
        </row>
        <row r="3064">
          <cell r="A3064" t="str">
            <v>CYS-TS-JGWQCTDK-90*195-灰条</v>
          </cell>
          <cell r="B3064" t="str">
            <v>TS-金刚网4cm全磁条对开-90*195-灰条</v>
          </cell>
          <cell r="C3064" t="str">
            <v>CYS-TS-JGWQCTDK-90*195-灰条-TS-金刚网4cm全磁条对开-90*195-灰条</v>
          </cell>
          <cell r="D3064" t="str">
            <v>居家布艺</v>
          </cell>
          <cell r="E3064" t="str">
            <v>是</v>
          </cell>
          <cell r="F3064" t="str">
            <v>否</v>
          </cell>
          <cell r="G3064" t="str">
            <v>90*195</v>
          </cell>
          <cell r="H3064" t="str">
            <v/>
          </cell>
          <cell r="I3064" t="str">
            <v/>
          </cell>
          <cell r="J3064" t="str">
            <v>件</v>
          </cell>
          <cell r="K3064" t="str">
            <v/>
          </cell>
          <cell r="L3064" t="str">
            <v/>
          </cell>
          <cell r="M3064" t="str">
            <v>18.00</v>
          </cell>
        </row>
        <row r="3065">
          <cell r="A3065" t="str">
            <v>CYS-TS-JGWQCTDK-90*200-灰条</v>
          </cell>
          <cell r="B3065" t="str">
            <v>TS-金刚网4cm全磁条对开-90*200-灰条</v>
          </cell>
          <cell r="C3065" t="str">
            <v>CYS-TS-JGWQCTDK-90*200-灰条-TS-金刚网4cm全磁条对开-90*200-灰条</v>
          </cell>
          <cell r="D3065" t="str">
            <v>居家布艺</v>
          </cell>
          <cell r="E3065" t="str">
            <v>是</v>
          </cell>
          <cell r="F3065" t="str">
            <v>否</v>
          </cell>
          <cell r="G3065" t="str">
            <v>90*200</v>
          </cell>
          <cell r="H3065" t="str">
            <v/>
          </cell>
          <cell r="I3065" t="str">
            <v/>
          </cell>
          <cell r="J3065" t="str">
            <v>件</v>
          </cell>
          <cell r="K3065" t="str">
            <v/>
          </cell>
          <cell r="L3065" t="str">
            <v/>
          </cell>
          <cell r="M3065" t="str">
            <v>18.00</v>
          </cell>
        </row>
        <row r="3066">
          <cell r="A3066" t="str">
            <v>CYS-TS-JGWQCTDK-90*205-灰条</v>
          </cell>
          <cell r="B3066" t="str">
            <v>TS-金刚网4cm全磁条对开-90*205-灰条</v>
          </cell>
          <cell r="C3066" t="str">
            <v>CYS-TS-JGWQCTDK-90*205-灰条-TS-金刚网4cm全磁条对开-90*205-灰条</v>
          </cell>
          <cell r="D3066" t="str">
            <v>居家布艺</v>
          </cell>
          <cell r="E3066" t="str">
            <v>是</v>
          </cell>
          <cell r="F3066" t="str">
            <v>否</v>
          </cell>
          <cell r="G3066" t="str">
            <v>90*205</v>
          </cell>
          <cell r="H3066" t="str">
            <v/>
          </cell>
          <cell r="I3066" t="str">
            <v/>
          </cell>
          <cell r="J3066" t="str">
            <v>件</v>
          </cell>
          <cell r="K3066" t="str">
            <v/>
          </cell>
          <cell r="L3066" t="str">
            <v/>
          </cell>
          <cell r="M3066" t="str">
            <v>18.00</v>
          </cell>
        </row>
        <row r="3067">
          <cell r="A3067" t="str">
            <v>CYS-TS-JGWQCTDK-90*210-灰条</v>
          </cell>
          <cell r="B3067" t="str">
            <v>TS-金刚网4cm全磁条对开-90*210-灰条</v>
          </cell>
          <cell r="C3067" t="str">
            <v>CYS-TS-JGWQCTDK-90*210-灰条-TS-金刚网4cm全磁条对开-90*210-灰条</v>
          </cell>
          <cell r="D3067" t="str">
            <v>居家布艺</v>
          </cell>
          <cell r="E3067" t="str">
            <v>是</v>
          </cell>
          <cell r="F3067" t="str">
            <v>否</v>
          </cell>
          <cell r="G3067" t="str">
            <v>90*210</v>
          </cell>
          <cell r="H3067" t="str">
            <v/>
          </cell>
          <cell r="I3067" t="str">
            <v/>
          </cell>
          <cell r="J3067" t="str">
            <v>件</v>
          </cell>
          <cell r="K3067" t="str">
            <v/>
          </cell>
          <cell r="L3067" t="str">
            <v/>
          </cell>
          <cell r="M3067" t="str">
            <v>18.00</v>
          </cell>
        </row>
        <row r="3068">
          <cell r="A3068" t="str">
            <v>CYS-TS-JGWQCTDK-90*215-灰条</v>
          </cell>
          <cell r="B3068" t="str">
            <v>TS-金刚网4cm全磁条对开-90*215-灰条</v>
          </cell>
          <cell r="C3068" t="str">
            <v>CYS-TS-JGWQCTDK-90*215-灰条-TS-金刚网4cm全磁条对开-90*215-灰条</v>
          </cell>
          <cell r="D3068" t="str">
            <v>居家布艺</v>
          </cell>
          <cell r="E3068" t="str">
            <v>是</v>
          </cell>
          <cell r="F3068" t="str">
            <v>否</v>
          </cell>
          <cell r="G3068" t="str">
            <v>90*215</v>
          </cell>
          <cell r="H3068" t="str">
            <v/>
          </cell>
          <cell r="I3068" t="str">
            <v/>
          </cell>
          <cell r="J3068" t="str">
            <v>件</v>
          </cell>
          <cell r="K3068" t="str">
            <v/>
          </cell>
          <cell r="L3068" t="str">
            <v/>
          </cell>
          <cell r="M3068" t="str">
            <v>18.00</v>
          </cell>
        </row>
        <row r="3069">
          <cell r="A3069" t="str">
            <v>CYS-TS-JGWQCTDK-90*220-灰条</v>
          </cell>
          <cell r="B3069" t="str">
            <v>TS-金刚网4cm全磁条对开-90*220-灰条</v>
          </cell>
          <cell r="C3069" t="str">
            <v>CYS-TS-JGWQCTDK-90*220-灰条-TS-金刚网4cm全磁条对开-90*220-灰条</v>
          </cell>
          <cell r="D3069" t="str">
            <v>居家布艺</v>
          </cell>
          <cell r="E3069" t="str">
            <v>是</v>
          </cell>
          <cell r="F3069" t="str">
            <v>否</v>
          </cell>
          <cell r="G3069" t="str">
            <v>90*220</v>
          </cell>
          <cell r="H3069" t="str">
            <v/>
          </cell>
          <cell r="I3069" t="str">
            <v/>
          </cell>
          <cell r="J3069" t="str">
            <v>件</v>
          </cell>
          <cell r="K3069" t="str">
            <v/>
          </cell>
          <cell r="L3069" t="str">
            <v/>
          </cell>
          <cell r="M3069" t="str">
            <v>18.00</v>
          </cell>
        </row>
        <row r="3070">
          <cell r="A3070" t="str">
            <v>CYS-TS-JGWQCTDK-90*230-灰条</v>
          </cell>
          <cell r="B3070" t="str">
            <v>TS-金刚网4cm全磁条对开-90*230-灰条</v>
          </cell>
          <cell r="C3070" t="str">
            <v>CYS-TS-JGWQCTDK-90*230-灰条-TS-金刚网4cm全磁条对开-90*230-灰条</v>
          </cell>
          <cell r="D3070" t="str">
            <v>居家布艺</v>
          </cell>
          <cell r="E3070" t="str">
            <v>是</v>
          </cell>
          <cell r="F3070" t="str">
            <v>否</v>
          </cell>
          <cell r="G3070" t="str">
            <v>90*230</v>
          </cell>
          <cell r="H3070" t="str">
            <v/>
          </cell>
          <cell r="I3070" t="str">
            <v/>
          </cell>
          <cell r="J3070" t="str">
            <v>件</v>
          </cell>
          <cell r="K3070" t="str">
            <v/>
          </cell>
          <cell r="L3070" t="str">
            <v/>
          </cell>
          <cell r="M3070" t="str">
            <v>19.00</v>
          </cell>
        </row>
        <row r="3071">
          <cell r="A3071" t="str">
            <v>CYS-TS-JGWQCTDK-90*240-灰条</v>
          </cell>
          <cell r="B3071" t="str">
            <v>TS-金刚网4cm全磁条对开-90*240-灰条</v>
          </cell>
          <cell r="C3071" t="str">
            <v>CYS-TS-JGWQCTDK-90*240-灰条-TS-金刚网4cm全磁条对开-90*240-灰条</v>
          </cell>
          <cell r="D3071" t="str">
            <v>居家布艺</v>
          </cell>
          <cell r="E3071" t="str">
            <v>是</v>
          </cell>
          <cell r="F3071" t="str">
            <v>否</v>
          </cell>
          <cell r="G3071" t="str">
            <v>90*240</v>
          </cell>
          <cell r="H3071" t="str">
            <v/>
          </cell>
          <cell r="I3071" t="str">
            <v/>
          </cell>
          <cell r="J3071" t="str">
            <v>件</v>
          </cell>
          <cell r="K3071" t="str">
            <v/>
          </cell>
          <cell r="L3071" t="str">
            <v/>
          </cell>
          <cell r="M3071" t="str">
            <v>20.00</v>
          </cell>
        </row>
        <row r="3072">
          <cell r="A3072" t="str">
            <v>CYS-TS-JGWQCTDK-95*200-灰条</v>
          </cell>
          <cell r="B3072" t="str">
            <v>TS-金刚网4cm全磁条对开-95*200-灰条</v>
          </cell>
          <cell r="C3072" t="str">
            <v>CYS-TS-JGWQCTDK-95*200-灰条-TS-金刚网4cm全磁条对开-95*200-灰条</v>
          </cell>
          <cell r="D3072" t="str">
            <v>居家布艺</v>
          </cell>
          <cell r="E3072" t="str">
            <v>是</v>
          </cell>
          <cell r="F3072" t="str">
            <v>否</v>
          </cell>
          <cell r="G3072" t="str">
            <v>95*200</v>
          </cell>
          <cell r="H3072" t="str">
            <v/>
          </cell>
          <cell r="I3072" t="str">
            <v/>
          </cell>
          <cell r="J3072" t="str">
            <v>件</v>
          </cell>
          <cell r="K3072" t="str">
            <v/>
          </cell>
          <cell r="L3072" t="str">
            <v/>
          </cell>
          <cell r="M3072" t="str">
            <v>18.00</v>
          </cell>
        </row>
        <row r="3073">
          <cell r="A3073" t="str">
            <v>CYS-TS-JGWQCTDK-95*205-灰条</v>
          </cell>
          <cell r="B3073" t="str">
            <v>TS-金刚网4cm全磁条对开-95*205-灰条</v>
          </cell>
          <cell r="C3073" t="str">
            <v>CYS-TS-JGWQCTDK-95*205-灰条-TS-金刚网4cm全磁条对开-95*205-灰条</v>
          </cell>
          <cell r="D3073" t="str">
            <v>居家布艺</v>
          </cell>
          <cell r="E3073" t="str">
            <v>是</v>
          </cell>
          <cell r="F3073" t="str">
            <v>否</v>
          </cell>
          <cell r="G3073" t="str">
            <v>95*205</v>
          </cell>
          <cell r="H3073" t="str">
            <v/>
          </cell>
          <cell r="I3073" t="str">
            <v/>
          </cell>
          <cell r="J3073" t="str">
            <v>件</v>
          </cell>
          <cell r="K3073" t="str">
            <v/>
          </cell>
          <cell r="L3073" t="str">
            <v/>
          </cell>
          <cell r="M3073" t="str">
            <v>18.00</v>
          </cell>
        </row>
        <row r="3074">
          <cell r="A3074" t="str">
            <v>CYS-TS-JGWQCTDK-95*210-灰条</v>
          </cell>
          <cell r="B3074" t="str">
            <v>TS-金刚网4cm全磁条对开-95*210-灰条</v>
          </cell>
          <cell r="C3074" t="str">
            <v>CYS-TS-JGWQCTDK-95*210-灰条-TS-金刚网4cm全磁条对开-95*210-灰条</v>
          </cell>
          <cell r="D3074" t="str">
            <v>居家布艺</v>
          </cell>
          <cell r="E3074" t="str">
            <v>是</v>
          </cell>
          <cell r="F3074" t="str">
            <v>否</v>
          </cell>
          <cell r="G3074" t="str">
            <v>95*210</v>
          </cell>
          <cell r="H3074" t="str">
            <v/>
          </cell>
          <cell r="I3074" t="str">
            <v/>
          </cell>
          <cell r="J3074" t="str">
            <v>件</v>
          </cell>
          <cell r="K3074" t="str">
            <v/>
          </cell>
          <cell r="L3074" t="str">
            <v/>
          </cell>
          <cell r="M3074" t="str">
            <v>18.00</v>
          </cell>
        </row>
        <row r="3075">
          <cell r="A3075" t="str">
            <v>CYS-TS-JGWQCTDK-95*215-灰条</v>
          </cell>
          <cell r="B3075" t="str">
            <v>TS-金刚网4cm全磁条对开-95*215-灰条</v>
          </cell>
          <cell r="C3075" t="str">
            <v>CYS-TS-JGWQCTDK-95*215-灰条-TS-金刚网4cm全磁条对开-95*215-灰条</v>
          </cell>
          <cell r="D3075" t="str">
            <v>居家布艺</v>
          </cell>
          <cell r="E3075" t="str">
            <v>是</v>
          </cell>
          <cell r="F3075" t="str">
            <v>否</v>
          </cell>
          <cell r="G3075" t="str">
            <v>95*215</v>
          </cell>
          <cell r="H3075" t="str">
            <v/>
          </cell>
          <cell r="I3075" t="str">
            <v/>
          </cell>
          <cell r="J3075" t="str">
            <v>件</v>
          </cell>
          <cell r="K3075" t="str">
            <v/>
          </cell>
          <cell r="L3075" t="str">
            <v/>
          </cell>
          <cell r="M3075" t="str">
            <v>18.00</v>
          </cell>
        </row>
        <row r="3076">
          <cell r="A3076" t="str">
            <v>CYS-TS-JGWQCTDK-95*220-灰条</v>
          </cell>
          <cell r="B3076" t="str">
            <v>TS-金刚网4cm全磁条对开-95*220-灰条</v>
          </cell>
          <cell r="C3076" t="str">
            <v>CYS-TS-JGWQCTDK-95*220-灰条-TS-金刚网4cm全磁条对开-95*220-灰条</v>
          </cell>
          <cell r="D3076" t="str">
            <v>居家布艺</v>
          </cell>
          <cell r="E3076" t="str">
            <v>是</v>
          </cell>
          <cell r="F3076" t="str">
            <v>否</v>
          </cell>
          <cell r="G3076" t="str">
            <v>95*220</v>
          </cell>
          <cell r="H3076" t="str">
            <v/>
          </cell>
          <cell r="I3076" t="str">
            <v/>
          </cell>
          <cell r="J3076" t="str">
            <v>件</v>
          </cell>
          <cell r="K3076" t="str">
            <v/>
          </cell>
          <cell r="L3076" t="str">
            <v/>
          </cell>
          <cell r="M3076" t="str">
            <v>18.00</v>
          </cell>
        </row>
        <row r="3077">
          <cell r="A3077" t="str">
            <v>CYS-TS-JGWQCTDK-100*200-灰条</v>
          </cell>
          <cell r="B3077" t="str">
            <v>TS-金刚网4cm全磁条对开-100*200-灰条</v>
          </cell>
          <cell r="C3077" t="str">
            <v>CYS-TS-JGWQCTDK-100*200-灰条-TS-金刚网4cm全磁条对开-100*200-灰条</v>
          </cell>
          <cell r="D3077" t="str">
            <v>居家布艺</v>
          </cell>
          <cell r="E3077" t="str">
            <v>是</v>
          </cell>
          <cell r="F3077" t="str">
            <v>否</v>
          </cell>
          <cell r="G3077" t="str">
            <v>100*200</v>
          </cell>
          <cell r="H3077" t="str">
            <v/>
          </cell>
          <cell r="I3077" t="str">
            <v/>
          </cell>
          <cell r="J3077" t="str">
            <v>件</v>
          </cell>
          <cell r="K3077" t="str">
            <v/>
          </cell>
          <cell r="L3077" t="str">
            <v/>
          </cell>
          <cell r="M3077" t="str">
            <v>18.00</v>
          </cell>
        </row>
        <row r="3078">
          <cell r="A3078" t="str">
            <v>CYS-TS-JGWQCTDK-100*205-灰条</v>
          </cell>
          <cell r="B3078" t="str">
            <v>TS-金刚网4cm全磁条对开-100*205-灰条</v>
          </cell>
          <cell r="C3078" t="str">
            <v>CYS-TS-JGWQCTDK-100*205-灰条-TS-金刚网4cm全磁条对开-100*205-灰条</v>
          </cell>
          <cell r="D3078" t="str">
            <v>居家布艺</v>
          </cell>
          <cell r="E3078" t="str">
            <v>是</v>
          </cell>
          <cell r="F3078" t="str">
            <v>否</v>
          </cell>
          <cell r="G3078" t="str">
            <v>100*205</v>
          </cell>
          <cell r="H3078" t="str">
            <v/>
          </cell>
          <cell r="I3078" t="str">
            <v/>
          </cell>
          <cell r="J3078" t="str">
            <v>件</v>
          </cell>
          <cell r="K3078" t="str">
            <v/>
          </cell>
          <cell r="L3078" t="str">
            <v/>
          </cell>
          <cell r="M3078" t="str">
            <v>18.00</v>
          </cell>
        </row>
        <row r="3079">
          <cell r="A3079" t="str">
            <v>CYS-TS-JGWQCTDK-100*210-灰条</v>
          </cell>
          <cell r="B3079" t="str">
            <v>TS-金刚网4cm全磁条对开-100*210-灰条</v>
          </cell>
          <cell r="C3079" t="str">
            <v>CYS-TS-JGWQCTDK-100*210-灰条-TS-金刚网4cm全磁条对开-100*210-灰条</v>
          </cell>
          <cell r="D3079" t="str">
            <v>居家布艺</v>
          </cell>
          <cell r="E3079" t="str">
            <v>是</v>
          </cell>
          <cell r="F3079" t="str">
            <v>否</v>
          </cell>
          <cell r="G3079" t="str">
            <v>100*210</v>
          </cell>
          <cell r="H3079" t="str">
            <v/>
          </cell>
          <cell r="I3079" t="str">
            <v/>
          </cell>
          <cell r="J3079" t="str">
            <v>件</v>
          </cell>
          <cell r="K3079" t="str">
            <v/>
          </cell>
          <cell r="L3079" t="str">
            <v/>
          </cell>
          <cell r="M3079" t="str">
            <v>18.00</v>
          </cell>
        </row>
        <row r="3080">
          <cell r="A3080" t="str">
            <v>CYS-TS-JGWQCTDK-100*215-灰条</v>
          </cell>
          <cell r="B3080" t="str">
            <v>TS-金刚网4cm全磁条对开-100*215-灰条</v>
          </cell>
          <cell r="C3080" t="str">
            <v>CYS-TS-JGWQCTDK-100*215-灰条-TS-金刚网4cm全磁条对开-100*215-灰条</v>
          </cell>
          <cell r="D3080" t="str">
            <v>居家布艺</v>
          </cell>
          <cell r="E3080" t="str">
            <v>是</v>
          </cell>
          <cell r="F3080" t="str">
            <v>否</v>
          </cell>
          <cell r="G3080" t="str">
            <v>100*215</v>
          </cell>
          <cell r="H3080" t="str">
            <v/>
          </cell>
          <cell r="I3080" t="str">
            <v/>
          </cell>
          <cell r="J3080" t="str">
            <v>件</v>
          </cell>
          <cell r="K3080" t="str">
            <v/>
          </cell>
          <cell r="L3080" t="str">
            <v/>
          </cell>
          <cell r="M3080" t="str">
            <v>18.00</v>
          </cell>
        </row>
        <row r="3081">
          <cell r="A3081" t="str">
            <v>CYS-TS-JGWQCTDK-100*220-灰条</v>
          </cell>
          <cell r="B3081" t="str">
            <v>TS-金刚网4cm全磁条对开-100*220-灰条</v>
          </cell>
          <cell r="C3081" t="str">
            <v>CYS-TS-JGWQCTDK-100*220-灰条-TS-金刚网4cm全磁条对开-100*220-灰条</v>
          </cell>
          <cell r="D3081" t="str">
            <v>居家布艺</v>
          </cell>
          <cell r="E3081" t="str">
            <v>是</v>
          </cell>
          <cell r="F3081" t="str">
            <v>否</v>
          </cell>
          <cell r="G3081" t="str">
            <v>100*220</v>
          </cell>
          <cell r="H3081" t="str">
            <v/>
          </cell>
          <cell r="I3081" t="str">
            <v/>
          </cell>
          <cell r="J3081" t="str">
            <v>件</v>
          </cell>
          <cell r="K3081" t="str">
            <v/>
          </cell>
          <cell r="L3081" t="str">
            <v/>
          </cell>
          <cell r="M3081" t="str">
            <v>18.00</v>
          </cell>
        </row>
        <row r="3082">
          <cell r="A3082" t="str">
            <v>CYS-TS-JGWQCTDK-100*230-灰条</v>
          </cell>
          <cell r="B3082" t="str">
            <v>TS-金刚网4cm全磁条对开-100*230-灰条</v>
          </cell>
          <cell r="C3082" t="str">
            <v>CYS-TS-JGWQCTDK-100*230-灰条-TS-金刚网4cm全磁条对开-100*230-灰条</v>
          </cell>
          <cell r="D3082" t="str">
            <v>居家布艺</v>
          </cell>
          <cell r="E3082" t="str">
            <v>是</v>
          </cell>
          <cell r="F3082" t="str">
            <v>否</v>
          </cell>
          <cell r="G3082" t="str">
            <v>100*230</v>
          </cell>
          <cell r="H3082" t="str">
            <v/>
          </cell>
          <cell r="I3082" t="str">
            <v/>
          </cell>
          <cell r="J3082" t="str">
            <v>件</v>
          </cell>
          <cell r="K3082" t="str">
            <v/>
          </cell>
          <cell r="L3082" t="str">
            <v/>
          </cell>
          <cell r="M3082" t="str">
            <v>19.00</v>
          </cell>
        </row>
        <row r="3083">
          <cell r="A3083" t="str">
            <v>CYS-TS-JGWQCTDK-100*240-灰条</v>
          </cell>
          <cell r="B3083" t="str">
            <v>TS-金刚网4cm全磁条对开-100*240-灰条</v>
          </cell>
          <cell r="C3083" t="str">
            <v>CYS-TS-JGWQCTDK-100*240-灰条-TS-金刚网4cm全磁条对开-100*240-灰条</v>
          </cell>
          <cell r="D3083" t="str">
            <v>居家布艺</v>
          </cell>
          <cell r="E3083" t="str">
            <v>是</v>
          </cell>
          <cell r="F3083" t="str">
            <v>否</v>
          </cell>
          <cell r="G3083" t="str">
            <v>100*240</v>
          </cell>
          <cell r="H3083" t="str">
            <v/>
          </cell>
          <cell r="I3083" t="str">
            <v/>
          </cell>
          <cell r="J3083" t="str">
            <v>件</v>
          </cell>
          <cell r="K3083" t="str">
            <v/>
          </cell>
          <cell r="L3083" t="str">
            <v/>
          </cell>
          <cell r="M3083" t="str">
            <v>20.00</v>
          </cell>
        </row>
        <row r="3084">
          <cell r="A3084" t="str">
            <v>CYS-TS-JGWQCTDK-105*205-灰条</v>
          </cell>
          <cell r="B3084" t="str">
            <v>TS-金刚网4cm全磁条对开-105*205-灰条</v>
          </cell>
          <cell r="C3084" t="str">
            <v>CYS-TS-JGWQCTDK-105*205-灰条-TS-金刚网4cm全磁条对开-105*205-灰条</v>
          </cell>
          <cell r="D3084" t="str">
            <v>居家布艺</v>
          </cell>
          <cell r="E3084" t="str">
            <v>是</v>
          </cell>
          <cell r="F3084" t="str">
            <v>否</v>
          </cell>
          <cell r="G3084" t="str">
            <v>105*205</v>
          </cell>
          <cell r="H3084" t="str">
            <v/>
          </cell>
          <cell r="I3084" t="str">
            <v/>
          </cell>
          <cell r="J3084" t="str">
            <v>件</v>
          </cell>
          <cell r="K3084" t="str">
            <v/>
          </cell>
          <cell r="L3084" t="str">
            <v/>
          </cell>
          <cell r="M3084" t="str">
            <v>19.00</v>
          </cell>
        </row>
        <row r="3085">
          <cell r="A3085" t="str">
            <v>CYS-TS-JGWQCTDK-105*210-灰条</v>
          </cell>
          <cell r="B3085" t="str">
            <v>TS-金刚网4cm全磁条对开-105*210-灰条</v>
          </cell>
          <cell r="C3085" t="str">
            <v>CYS-TS-JGWQCTDK-105*210-灰条-TS-金刚网4cm全磁条对开-105*210-灰条</v>
          </cell>
          <cell r="D3085" t="str">
            <v>居家布艺</v>
          </cell>
          <cell r="E3085" t="str">
            <v>是</v>
          </cell>
          <cell r="F3085" t="str">
            <v>否</v>
          </cell>
          <cell r="G3085" t="str">
            <v>105*210</v>
          </cell>
          <cell r="H3085" t="str">
            <v/>
          </cell>
          <cell r="I3085" t="str">
            <v/>
          </cell>
          <cell r="J3085" t="str">
            <v>件</v>
          </cell>
          <cell r="K3085" t="str">
            <v/>
          </cell>
          <cell r="L3085" t="str">
            <v/>
          </cell>
          <cell r="M3085" t="str">
            <v>19.00</v>
          </cell>
        </row>
        <row r="3086">
          <cell r="A3086" t="str">
            <v>CYS-TS-JGWQCTDK-105*220-灰条</v>
          </cell>
          <cell r="B3086" t="str">
            <v>TS-金刚网4cm全磁条对开-105*220-灰条</v>
          </cell>
          <cell r="C3086" t="str">
            <v>CYS-TS-JGWQCTDK-105*220-灰条-TS-金刚网4cm全磁条对开-105*220-灰条</v>
          </cell>
          <cell r="D3086" t="str">
            <v>居家布艺</v>
          </cell>
          <cell r="E3086" t="str">
            <v>是</v>
          </cell>
          <cell r="F3086" t="str">
            <v>否</v>
          </cell>
          <cell r="G3086" t="str">
            <v>105*220</v>
          </cell>
          <cell r="H3086" t="str">
            <v/>
          </cell>
          <cell r="I3086" t="str">
            <v/>
          </cell>
          <cell r="J3086" t="str">
            <v>件</v>
          </cell>
          <cell r="K3086" t="str">
            <v/>
          </cell>
          <cell r="L3086" t="str">
            <v/>
          </cell>
          <cell r="M3086" t="str">
            <v>19.00</v>
          </cell>
        </row>
        <row r="3087">
          <cell r="A3087" t="str">
            <v>CYS-TS-JGWQCTDK-110*200-灰条</v>
          </cell>
          <cell r="B3087" t="str">
            <v>TS-金刚网4cm全磁条对开-110*200-灰条</v>
          </cell>
          <cell r="C3087" t="str">
            <v>CYS-TS-JGWQCTDK-110*200-灰条-TS-金刚网4cm全磁条对开-110*200-灰条</v>
          </cell>
          <cell r="D3087" t="str">
            <v>居家布艺</v>
          </cell>
          <cell r="E3087" t="str">
            <v>是</v>
          </cell>
          <cell r="F3087" t="str">
            <v>否</v>
          </cell>
          <cell r="G3087" t="str">
            <v>110*200</v>
          </cell>
          <cell r="H3087" t="str">
            <v/>
          </cell>
          <cell r="I3087" t="str">
            <v/>
          </cell>
          <cell r="J3087" t="str">
            <v>件</v>
          </cell>
          <cell r="K3087" t="str">
            <v/>
          </cell>
          <cell r="L3087" t="str">
            <v/>
          </cell>
          <cell r="M3087" t="str">
            <v>19.00</v>
          </cell>
        </row>
        <row r="3088">
          <cell r="A3088" t="str">
            <v>CYS-TS-JGWQCTDK-110*210-灰条</v>
          </cell>
          <cell r="B3088" t="str">
            <v>TS-金刚网4cm全磁条对开-110*210-灰条</v>
          </cell>
          <cell r="C3088" t="str">
            <v>CYS-TS-JGWQCTDK-110*210-灰条-TS-金刚网4cm全磁条对开-110*210-灰条</v>
          </cell>
          <cell r="D3088" t="str">
            <v>居家布艺</v>
          </cell>
          <cell r="E3088" t="str">
            <v>是</v>
          </cell>
          <cell r="F3088" t="str">
            <v>否</v>
          </cell>
          <cell r="G3088" t="str">
            <v>110*210</v>
          </cell>
          <cell r="H3088" t="str">
            <v/>
          </cell>
          <cell r="I3088" t="str">
            <v/>
          </cell>
          <cell r="J3088" t="str">
            <v>件</v>
          </cell>
          <cell r="K3088" t="str">
            <v/>
          </cell>
          <cell r="L3088" t="str">
            <v/>
          </cell>
          <cell r="M3088" t="str">
            <v>19.00</v>
          </cell>
        </row>
        <row r="3089">
          <cell r="A3089" t="str">
            <v>CYS-TS-JGWQCTDK-110*220-灰条</v>
          </cell>
          <cell r="B3089" t="str">
            <v>TS-金刚网4cm全磁条对开-110*220-灰条</v>
          </cell>
          <cell r="C3089" t="str">
            <v>CYS-TS-JGWQCTDK-110*220-灰条-TS-金刚网4cm全磁条对开-110*220-灰条</v>
          </cell>
          <cell r="D3089" t="str">
            <v>居家布艺</v>
          </cell>
          <cell r="E3089" t="str">
            <v>是</v>
          </cell>
          <cell r="F3089" t="str">
            <v>否</v>
          </cell>
          <cell r="G3089" t="str">
            <v>110*220</v>
          </cell>
          <cell r="H3089" t="str">
            <v/>
          </cell>
          <cell r="I3089" t="str">
            <v/>
          </cell>
          <cell r="J3089" t="str">
            <v>件</v>
          </cell>
          <cell r="K3089" t="str">
            <v/>
          </cell>
          <cell r="L3089" t="str">
            <v/>
          </cell>
          <cell r="M3089" t="str">
            <v>19.00</v>
          </cell>
        </row>
        <row r="3090">
          <cell r="A3090" t="str">
            <v>CYS-TS-JGWQCTDK-110*230-灰条</v>
          </cell>
          <cell r="B3090" t="str">
            <v>TS-金刚网4cm全磁条对开-110*230-灰条</v>
          </cell>
          <cell r="C3090" t="str">
            <v>CYS-TS-JGWQCTDK-110*230-灰条-TS-金刚网4cm全磁条对开-110*230-灰条</v>
          </cell>
          <cell r="D3090" t="str">
            <v>居家布艺</v>
          </cell>
          <cell r="E3090" t="str">
            <v>是</v>
          </cell>
          <cell r="F3090" t="str">
            <v>否</v>
          </cell>
          <cell r="G3090" t="str">
            <v>110*230</v>
          </cell>
          <cell r="H3090" t="str">
            <v/>
          </cell>
          <cell r="I3090" t="str">
            <v/>
          </cell>
          <cell r="J3090" t="str">
            <v>件</v>
          </cell>
          <cell r="K3090" t="str">
            <v/>
          </cell>
          <cell r="L3090" t="str">
            <v/>
          </cell>
          <cell r="M3090" t="str">
            <v>20.00</v>
          </cell>
        </row>
        <row r="3091">
          <cell r="A3091" t="str">
            <v>CYS-TS-JGWQCTDK-110*240-灰条</v>
          </cell>
          <cell r="B3091" t="str">
            <v>TS-金刚网4cm全磁条对开-110*240-灰条</v>
          </cell>
          <cell r="C3091" t="str">
            <v>CYS-TS-JGWQCTDK-110*240-灰条-TS-金刚网4cm全磁条对开-110*240-灰条</v>
          </cell>
          <cell r="D3091" t="str">
            <v>居家布艺</v>
          </cell>
          <cell r="E3091" t="str">
            <v>是</v>
          </cell>
          <cell r="F3091" t="str">
            <v>否</v>
          </cell>
          <cell r="G3091" t="str">
            <v>110*240</v>
          </cell>
          <cell r="H3091" t="str">
            <v/>
          </cell>
          <cell r="I3091" t="str">
            <v/>
          </cell>
          <cell r="J3091" t="str">
            <v>件</v>
          </cell>
          <cell r="K3091" t="str">
            <v/>
          </cell>
          <cell r="L3091" t="str">
            <v/>
          </cell>
          <cell r="M3091" t="str">
            <v>21.00</v>
          </cell>
        </row>
        <row r="3092">
          <cell r="A3092" t="str">
            <v>CYS-TS-JGWQCTDK-120*200-灰条</v>
          </cell>
          <cell r="B3092" t="str">
            <v>TS-金刚网4cm全磁条对开-120*200-灰条</v>
          </cell>
          <cell r="C3092" t="str">
            <v>CYS-TS-JGWQCTDK-120*200-灰条-TS-金刚网4cm全磁条对开-120*200-灰条</v>
          </cell>
          <cell r="D3092" t="str">
            <v>居家布艺</v>
          </cell>
          <cell r="E3092" t="str">
            <v>是</v>
          </cell>
          <cell r="F3092" t="str">
            <v>否</v>
          </cell>
          <cell r="G3092" t="str">
            <v>120*200</v>
          </cell>
          <cell r="H3092" t="str">
            <v/>
          </cell>
          <cell r="I3092" t="str">
            <v/>
          </cell>
          <cell r="J3092" t="str">
            <v>件</v>
          </cell>
          <cell r="K3092" t="str">
            <v/>
          </cell>
          <cell r="L3092" t="str">
            <v/>
          </cell>
          <cell r="M3092" t="str">
            <v>20.00</v>
          </cell>
        </row>
        <row r="3093">
          <cell r="A3093" t="str">
            <v>CYS-TS-JGWQCTDK-120*210-灰条</v>
          </cell>
          <cell r="B3093" t="str">
            <v>TS-金刚网4cm全磁条对开-120*210-灰条</v>
          </cell>
          <cell r="C3093" t="str">
            <v>CYS-TS-JGWQCTDK-120*210-灰条-TS-金刚网4cm全磁条对开-120*210-灰条</v>
          </cell>
          <cell r="D3093" t="str">
            <v>居家布艺</v>
          </cell>
          <cell r="E3093" t="str">
            <v>是</v>
          </cell>
          <cell r="F3093" t="str">
            <v>否</v>
          </cell>
          <cell r="G3093" t="str">
            <v>120*210</v>
          </cell>
          <cell r="H3093" t="str">
            <v/>
          </cell>
          <cell r="I3093" t="str">
            <v/>
          </cell>
          <cell r="J3093" t="str">
            <v>件</v>
          </cell>
          <cell r="K3093" t="str">
            <v/>
          </cell>
          <cell r="L3093" t="str">
            <v/>
          </cell>
          <cell r="M3093" t="str">
            <v>20.00</v>
          </cell>
        </row>
        <row r="3094">
          <cell r="A3094" t="str">
            <v>CYS-TS-JGWQCTDK-120*220-灰条</v>
          </cell>
          <cell r="B3094" t="str">
            <v>TS-金刚网4cm全磁条对开-120*220-灰条</v>
          </cell>
          <cell r="C3094" t="str">
            <v>CYS-TS-JGWQCTDK-120*220-灰条-TS-金刚网4cm全磁条对开-120*220-灰条</v>
          </cell>
          <cell r="D3094" t="str">
            <v>居家布艺</v>
          </cell>
          <cell r="E3094" t="str">
            <v>是</v>
          </cell>
          <cell r="F3094" t="str">
            <v>否</v>
          </cell>
          <cell r="G3094" t="str">
            <v>120*220</v>
          </cell>
          <cell r="H3094" t="str">
            <v/>
          </cell>
          <cell r="I3094" t="str">
            <v/>
          </cell>
          <cell r="J3094" t="str">
            <v>件</v>
          </cell>
          <cell r="K3094" t="str">
            <v/>
          </cell>
          <cell r="L3094" t="str">
            <v/>
          </cell>
          <cell r="M3094" t="str">
            <v>20.00</v>
          </cell>
        </row>
        <row r="3095">
          <cell r="A3095" t="str">
            <v>CYS-TS-JGWQCTDK-120*230-灰条</v>
          </cell>
          <cell r="B3095" t="str">
            <v>TS-金刚网4cm全磁条对开-120*230-灰条</v>
          </cell>
          <cell r="C3095" t="str">
            <v>CYS-TS-JGWQCTDK-120*230-灰条-TS-金刚网4cm全磁条对开-120*230-灰条</v>
          </cell>
          <cell r="D3095" t="str">
            <v>居家布艺</v>
          </cell>
          <cell r="E3095" t="str">
            <v>是</v>
          </cell>
          <cell r="F3095" t="str">
            <v>否</v>
          </cell>
          <cell r="G3095" t="str">
            <v>120*230</v>
          </cell>
          <cell r="H3095" t="str">
            <v/>
          </cell>
          <cell r="I3095" t="str">
            <v/>
          </cell>
          <cell r="J3095" t="str">
            <v>件</v>
          </cell>
          <cell r="K3095" t="str">
            <v/>
          </cell>
          <cell r="L3095" t="str">
            <v/>
          </cell>
          <cell r="M3095" t="str">
            <v>21.00</v>
          </cell>
        </row>
        <row r="3096">
          <cell r="A3096" t="str">
            <v>CYS-TS-JGWQCTDK-120*240-灰条</v>
          </cell>
          <cell r="B3096" t="str">
            <v>TS-金刚网4cm全磁条对开-120*240-灰条</v>
          </cell>
          <cell r="C3096" t="str">
            <v>CYS-TS-JGWQCTDK-120*240-灰条-TS-金刚网4cm全磁条对开-120*240-灰条</v>
          </cell>
          <cell r="D3096" t="str">
            <v>居家布艺</v>
          </cell>
          <cell r="E3096" t="str">
            <v>是</v>
          </cell>
          <cell r="F3096" t="str">
            <v>否</v>
          </cell>
          <cell r="G3096" t="str">
            <v>120*240</v>
          </cell>
          <cell r="H3096" t="str">
            <v/>
          </cell>
          <cell r="I3096" t="str">
            <v/>
          </cell>
          <cell r="J3096" t="str">
            <v>件</v>
          </cell>
          <cell r="K3096" t="str">
            <v/>
          </cell>
          <cell r="L3096" t="str">
            <v/>
          </cell>
          <cell r="M3096" t="str">
            <v>22.00</v>
          </cell>
        </row>
        <row r="3097">
          <cell r="A3097" t="str">
            <v>CYS-TS-JGWQCTDK-130*200-灰条</v>
          </cell>
          <cell r="B3097" t="str">
            <v>TS-金刚网4cm全磁条对开-130*200-灰条</v>
          </cell>
          <cell r="C3097" t="str">
            <v>CYS-TS-JGWQCTDK-130*200-灰条-TS-金刚网4cm全磁条对开-130*200-灰条</v>
          </cell>
          <cell r="D3097" t="str">
            <v>居家布艺</v>
          </cell>
          <cell r="E3097" t="str">
            <v>是</v>
          </cell>
          <cell r="F3097" t="str">
            <v>否</v>
          </cell>
          <cell r="G3097" t="str">
            <v>130*200</v>
          </cell>
          <cell r="H3097" t="str">
            <v/>
          </cell>
          <cell r="I3097" t="str">
            <v/>
          </cell>
          <cell r="J3097" t="str">
            <v>件</v>
          </cell>
          <cell r="K3097" t="str">
            <v/>
          </cell>
          <cell r="L3097" t="str">
            <v/>
          </cell>
          <cell r="M3097" t="str">
            <v>21.00</v>
          </cell>
        </row>
        <row r="3098">
          <cell r="A3098" t="str">
            <v>CYS-TS-JGWQCTDK-130*210-灰条</v>
          </cell>
          <cell r="B3098" t="str">
            <v>TS-金刚网4cm全磁条对开-130*210-灰条</v>
          </cell>
          <cell r="C3098" t="str">
            <v>CYS-TS-JGWQCTDK-130*210-灰条-TS-金刚网4cm全磁条对开-130*210-灰条</v>
          </cell>
          <cell r="D3098" t="str">
            <v>居家布艺</v>
          </cell>
          <cell r="E3098" t="str">
            <v>是</v>
          </cell>
          <cell r="F3098" t="str">
            <v>否</v>
          </cell>
          <cell r="G3098" t="str">
            <v>130*210</v>
          </cell>
          <cell r="H3098" t="str">
            <v/>
          </cell>
          <cell r="I3098" t="str">
            <v/>
          </cell>
          <cell r="J3098" t="str">
            <v>件</v>
          </cell>
          <cell r="K3098" t="str">
            <v/>
          </cell>
          <cell r="L3098" t="str">
            <v/>
          </cell>
          <cell r="M3098" t="str">
            <v>21.00</v>
          </cell>
        </row>
        <row r="3099">
          <cell r="A3099" t="str">
            <v>CYS-TS-JGWQCTDK-130*220-灰条</v>
          </cell>
          <cell r="B3099" t="str">
            <v>TS-金刚网4cm全磁条对开-130*220-灰条</v>
          </cell>
          <cell r="C3099" t="str">
            <v>CYS-TS-JGWQCTDK-130*220-灰条-TS-金刚网4cm全磁条对开-130*220-灰条</v>
          </cell>
          <cell r="D3099" t="str">
            <v>居家布艺</v>
          </cell>
          <cell r="E3099" t="str">
            <v>是</v>
          </cell>
          <cell r="F3099" t="str">
            <v>否</v>
          </cell>
          <cell r="G3099" t="str">
            <v>130*220</v>
          </cell>
          <cell r="H3099" t="str">
            <v/>
          </cell>
          <cell r="I3099" t="str">
            <v/>
          </cell>
          <cell r="J3099" t="str">
            <v>件</v>
          </cell>
          <cell r="K3099" t="str">
            <v/>
          </cell>
          <cell r="L3099" t="str">
            <v/>
          </cell>
          <cell r="M3099" t="str">
            <v>21.00</v>
          </cell>
        </row>
        <row r="3100">
          <cell r="A3100" t="str">
            <v>CYS-TS-JGWQCTDK-130*230-灰条</v>
          </cell>
          <cell r="B3100" t="str">
            <v>TS-金刚网4cm全磁条对开-130*230-灰条</v>
          </cell>
          <cell r="C3100" t="str">
            <v>CYS-TS-JGWQCTDK-130*230-灰条-TS-金刚网4cm全磁条对开-130*230-灰条</v>
          </cell>
          <cell r="D3100" t="str">
            <v>居家布艺</v>
          </cell>
          <cell r="E3100" t="str">
            <v>是</v>
          </cell>
          <cell r="F3100" t="str">
            <v>否</v>
          </cell>
          <cell r="G3100" t="str">
            <v>130*230</v>
          </cell>
          <cell r="H3100" t="str">
            <v/>
          </cell>
          <cell r="I3100" t="str">
            <v/>
          </cell>
          <cell r="J3100" t="str">
            <v>件</v>
          </cell>
          <cell r="K3100" t="str">
            <v/>
          </cell>
          <cell r="L3100" t="str">
            <v/>
          </cell>
          <cell r="M3100" t="str">
            <v>22.00</v>
          </cell>
        </row>
        <row r="3101">
          <cell r="A3101" t="str">
            <v>CYS-TS-JGWQCTDK-130*240-灰条</v>
          </cell>
          <cell r="B3101" t="str">
            <v>TS-金刚网4cm全磁条对开-130*240-灰条</v>
          </cell>
          <cell r="C3101" t="str">
            <v>CYS-TS-JGWQCTDK-130*240-灰条-TS-金刚网4cm全磁条对开-130*240-灰条</v>
          </cell>
          <cell r="D3101" t="str">
            <v>居家布艺</v>
          </cell>
          <cell r="E3101" t="str">
            <v>是</v>
          </cell>
          <cell r="F3101" t="str">
            <v>否</v>
          </cell>
          <cell r="G3101" t="str">
            <v>130*240</v>
          </cell>
          <cell r="H3101" t="str">
            <v/>
          </cell>
          <cell r="I3101" t="str">
            <v/>
          </cell>
          <cell r="J3101" t="str">
            <v>件</v>
          </cell>
          <cell r="K3101" t="str">
            <v/>
          </cell>
          <cell r="L3101" t="str">
            <v/>
          </cell>
          <cell r="M3101" t="str">
            <v>23.00</v>
          </cell>
        </row>
        <row r="3102">
          <cell r="A3102" t="str">
            <v>CYS-TS-JGWQCTDK-140*200-灰条</v>
          </cell>
          <cell r="B3102" t="str">
            <v>TS-金刚网4cm全磁条对开-140*200-灰条</v>
          </cell>
          <cell r="C3102" t="str">
            <v>CYS-TS-JGWQCTDK-140*200-灰条-TS-金刚网4cm全磁条对开-140*200-灰条</v>
          </cell>
          <cell r="D3102" t="str">
            <v>居家布艺</v>
          </cell>
          <cell r="E3102" t="str">
            <v>是</v>
          </cell>
          <cell r="F3102" t="str">
            <v>否</v>
          </cell>
          <cell r="G3102" t="str">
            <v>140*200</v>
          </cell>
          <cell r="H3102" t="str">
            <v/>
          </cell>
          <cell r="I3102" t="str">
            <v/>
          </cell>
          <cell r="J3102" t="str">
            <v>件</v>
          </cell>
          <cell r="K3102" t="str">
            <v/>
          </cell>
          <cell r="L3102" t="str">
            <v/>
          </cell>
          <cell r="M3102" t="str">
            <v>22.00</v>
          </cell>
        </row>
        <row r="3103">
          <cell r="A3103" t="str">
            <v>CYS-TS-JGWQCTDK-140*210-灰条</v>
          </cell>
          <cell r="B3103" t="str">
            <v>TS-金刚网4cm全磁条对开-140*210-灰条</v>
          </cell>
          <cell r="C3103" t="str">
            <v>CYS-TS-JGWQCTDK-140*210-灰条-TS-金刚网4cm全磁条对开-140*210-灰条</v>
          </cell>
          <cell r="D3103" t="str">
            <v>居家布艺</v>
          </cell>
          <cell r="E3103" t="str">
            <v>是</v>
          </cell>
          <cell r="F3103" t="str">
            <v>否</v>
          </cell>
          <cell r="G3103" t="str">
            <v>140*210</v>
          </cell>
          <cell r="H3103" t="str">
            <v/>
          </cell>
          <cell r="I3103" t="str">
            <v/>
          </cell>
          <cell r="J3103" t="str">
            <v>件</v>
          </cell>
          <cell r="K3103" t="str">
            <v/>
          </cell>
          <cell r="L3103" t="str">
            <v/>
          </cell>
          <cell r="M3103" t="str">
            <v>22.00</v>
          </cell>
        </row>
        <row r="3104">
          <cell r="A3104" t="str">
            <v>CYS-TS-JGWQCTDK-140*220-灰条</v>
          </cell>
          <cell r="B3104" t="str">
            <v>TS-金刚网4cm全磁条对开-140*220-灰条</v>
          </cell>
          <cell r="C3104" t="str">
            <v>CYS-TS-JGWQCTDK-140*220-灰条-TS-金刚网4cm全磁条对开-140*220-灰条</v>
          </cell>
          <cell r="D3104" t="str">
            <v>居家布艺</v>
          </cell>
          <cell r="E3104" t="str">
            <v>是</v>
          </cell>
          <cell r="F3104" t="str">
            <v>否</v>
          </cell>
          <cell r="G3104" t="str">
            <v>140*220</v>
          </cell>
          <cell r="H3104" t="str">
            <v/>
          </cell>
          <cell r="I3104" t="str">
            <v/>
          </cell>
          <cell r="J3104" t="str">
            <v>件</v>
          </cell>
          <cell r="K3104" t="str">
            <v/>
          </cell>
          <cell r="L3104" t="str">
            <v/>
          </cell>
          <cell r="M3104" t="str">
            <v>22.00</v>
          </cell>
        </row>
        <row r="3105">
          <cell r="A3105" t="str">
            <v>CYS-TS-JGWQCTDK-140*230-灰条</v>
          </cell>
          <cell r="B3105" t="str">
            <v>TS-金刚网4cm全磁条对开-140*230-灰条</v>
          </cell>
          <cell r="C3105" t="str">
            <v>CYS-TS-JGWQCTDK-140*230-灰条-TS-金刚网4cm全磁条对开-140*230-灰条</v>
          </cell>
          <cell r="D3105" t="str">
            <v>居家布艺</v>
          </cell>
          <cell r="E3105" t="str">
            <v>是</v>
          </cell>
          <cell r="F3105" t="str">
            <v>否</v>
          </cell>
          <cell r="G3105" t="str">
            <v>140*230</v>
          </cell>
          <cell r="H3105" t="str">
            <v/>
          </cell>
          <cell r="I3105" t="str">
            <v/>
          </cell>
          <cell r="J3105" t="str">
            <v>件</v>
          </cell>
          <cell r="K3105" t="str">
            <v/>
          </cell>
          <cell r="L3105" t="str">
            <v/>
          </cell>
          <cell r="M3105" t="str">
            <v>23.00</v>
          </cell>
        </row>
        <row r="3106">
          <cell r="A3106" t="str">
            <v>CYS-TS-JGWQCTDK-140*240-灰条</v>
          </cell>
          <cell r="B3106" t="str">
            <v>TS-金刚网4cm全磁条对开-140*240-灰条</v>
          </cell>
          <cell r="C3106" t="str">
            <v>CYS-TS-JGWQCTDK-140*240-灰条-TS-金刚网4cm全磁条对开-140*240-灰条</v>
          </cell>
          <cell r="D3106" t="str">
            <v>居家布艺</v>
          </cell>
          <cell r="E3106" t="str">
            <v>是</v>
          </cell>
          <cell r="F3106" t="str">
            <v>否</v>
          </cell>
          <cell r="G3106" t="str">
            <v>140*240</v>
          </cell>
          <cell r="H3106" t="str">
            <v/>
          </cell>
          <cell r="I3106" t="str">
            <v/>
          </cell>
          <cell r="J3106" t="str">
            <v>件</v>
          </cell>
          <cell r="K3106" t="str">
            <v/>
          </cell>
          <cell r="L3106" t="str">
            <v/>
          </cell>
          <cell r="M3106" t="str">
            <v>24.00</v>
          </cell>
        </row>
        <row r="3107">
          <cell r="A3107" t="str">
            <v>CYS-TS-JGWQCTDK-150*200-灰条</v>
          </cell>
          <cell r="B3107" t="str">
            <v>TS-金刚网4cm全磁条对开-150*200-灰条</v>
          </cell>
          <cell r="C3107" t="str">
            <v>CYS-TS-JGWQCTDK-150*200-灰条-TS-金刚网4cm全磁条对开-150*200-灰条</v>
          </cell>
          <cell r="D3107" t="str">
            <v>居家布艺</v>
          </cell>
          <cell r="E3107" t="str">
            <v>是</v>
          </cell>
          <cell r="F3107" t="str">
            <v>否</v>
          </cell>
          <cell r="G3107" t="str">
            <v>150*200</v>
          </cell>
          <cell r="H3107" t="str">
            <v/>
          </cell>
          <cell r="I3107" t="str">
            <v/>
          </cell>
          <cell r="J3107" t="str">
            <v>件</v>
          </cell>
          <cell r="K3107" t="str">
            <v/>
          </cell>
          <cell r="L3107" t="str">
            <v/>
          </cell>
          <cell r="M3107" t="str">
            <v>23.00</v>
          </cell>
        </row>
        <row r="3108">
          <cell r="A3108" t="str">
            <v>CYS-TS-JGWQCTDK-150*210-灰条</v>
          </cell>
          <cell r="B3108" t="str">
            <v>TS-金刚网4cm全磁条对开-150*210-灰条</v>
          </cell>
          <cell r="C3108" t="str">
            <v>CYS-TS-JGWQCTDK-150*210-灰条-TS-金刚网4cm全磁条对开-150*210-灰条</v>
          </cell>
          <cell r="D3108" t="str">
            <v>居家布艺</v>
          </cell>
          <cell r="E3108" t="str">
            <v>是</v>
          </cell>
          <cell r="F3108" t="str">
            <v>否</v>
          </cell>
          <cell r="G3108" t="str">
            <v>150*210</v>
          </cell>
          <cell r="H3108" t="str">
            <v/>
          </cell>
          <cell r="I3108" t="str">
            <v/>
          </cell>
          <cell r="J3108" t="str">
            <v>件</v>
          </cell>
          <cell r="K3108" t="str">
            <v/>
          </cell>
          <cell r="L3108" t="str">
            <v/>
          </cell>
          <cell r="M3108" t="str">
            <v>23.00</v>
          </cell>
        </row>
        <row r="3109">
          <cell r="A3109" t="str">
            <v>CYS-TS-JGWQCTDK-150*220-灰条</v>
          </cell>
          <cell r="B3109" t="str">
            <v>TS-金刚网4cm全磁条对开-150*220-灰条</v>
          </cell>
          <cell r="C3109" t="str">
            <v>CYS-TS-JGWQCTDK-150*220-灰条-TS-金刚网4cm全磁条对开-150*220-灰条</v>
          </cell>
          <cell r="D3109" t="str">
            <v>居家布艺</v>
          </cell>
          <cell r="E3109" t="str">
            <v>是</v>
          </cell>
          <cell r="F3109" t="str">
            <v>否</v>
          </cell>
          <cell r="G3109" t="str">
            <v>150*220</v>
          </cell>
          <cell r="H3109" t="str">
            <v/>
          </cell>
          <cell r="I3109" t="str">
            <v/>
          </cell>
          <cell r="J3109" t="str">
            <v>件</v>
          </cell>
          <cell r="K3109" t="str">
            <v/>
          </cell>
          <cell r="L3109" t="str">
            <v/>
          </cell>
          <cell r="M3109" t="str">
            <v>23.00</v>
          </cell>
        </row>
        <row r="3110">
          <cell r="A3110" t="str">
            <v>CYS-TS-JGWQCTDK-150*230-灰条</v>
          </cell>
          <cell r="B3110" t="str">
            <v>TS-金刚网4cm全磁条对开-150*230-灰条</v>
          </cell>
          <cell r="C3110" t="str">
            <v>CYS-TS-JGWQCTDK-150*230-灰条-TS-金刚网4cm全磁条对开-150*230-灰条</v>
          </cell>
          <cell r="D3110" t="str">
            <v>居家布艺</v>
          </cell>
          <cell r="E3110" t="str">
            <v>是</v>
          </cell>
          <cell r="F3110" t="str">
            <v>否</v>
          </cell>
          <cell r="G3110" t="str">
            <v>150*230</v>
          </cell>
          <cell r="H3110" t="str">
            <v/>
          </cell>
          <cell r="I3110" t="str">
            <v/>
          </cell>
          <cell r="J3110" t="str">
            <v>件</v>
          </cell>
          <cell r="K3110" t="str">
            <v/>
          </cell>
          <cell r="L3110" t="str">
            <v/>
          </cell>
          <cell r="M3110" t="str">
            <v>24.00</v>
          </cell>
        </row>
        <row r="3111">
          <cell r="A3111" t="str">
            <v>CYS-TS-JGWQCTDK-150*240-灰条</v>
          </cell>
          <cell r="B3111" t="str">
            <v>TS-金刚网4cm全磁条对开-150*240-灰条</v>
          </cell>
          <cell r="C3111" t="str">
            <v>CYS-TS-JGWQCTDK-150*240-灰条-TS-金刚网4cm全磁条对开-150*240-灰条</v>
          </cell>
          <cell r="D3111" t="str">
            <v>居家布艺</v>
          </cell>
          <cell r="E3111" t="str">
            <v>是</v>
          </cell>
          <cell r="F3111" t="str">
            <v>否</v>
          </cell>
          <cell r="G3111" t="str">
            <v>150*240</v>
          </cell>
          <cell r="H3111" t="str">
            <v/>
          </cell>
          <cell r="I3111" t="str">
            <v/>
          </cell>
          <cell r="J3111" t="str">
            <v>件</v>
          </cell>
          <cell r="K3111" t="str">
            <v/>
          </cell>
          <cell r="L3111" t="str">
            <v/>
          </cell>
          <cell r="M3111" t="str">
            <v>25.00</v>
          </cell>
        </row>
        <row r="3112">
          <cell r="A3112" t="str">
            <v>CYS-TS-JGWQCTDK-160*200-灰条</v>
          </cell>
          <cell r="B3112" t="str">
            <v>TS-金刚网4cm全磁条对开-160*200-灰条</v>
          </cell>
          <cell r="C3112" t="str">
            <v>CYS-TS-JGWQCTDK-160*200-灰条-TS-金刚网4cm全磁条对开-160*200-灰条</v>
          </cell>
          <cell r="D3112" t="str">
            <v>居家布艺</v>
          </cell>
          <cell r="E3112" t="str">
            <v>是</v>
          </cell>
          <cell r="F3112" t="str">
            <v>否</v>
          </cell>
          <cell r="G3112" t="str">
            <v>160*200</v>
          </cell>
          <cell r="H3112" t="str">
            <v/>
          </cell>
          <cell r="I3112" t="str">
            <v/>
          </cell>
          <cell r="J3112" t="str">
            <v>件</v>
          </cell>
          <cell r="K3112" t="str">
            <v/>
          </cell>
          <cell r="L3112" t="str">
            <v/>
          </cell>
          <cell r="M3112" t="str">
            <v>24.00</v>
          </cell>
        </row>
        <row r="3113">
          <cell r="A3113" t="str">
            <v>CYS-TS-JGWQCTDK-160*210-灰条</v>
          </cell>
          <cell r="B3113" t="str">
            <v>TS-金刚网4cm全磁条对开-160*210-灰条</v>
          </cell>
          <cell r="C3113" t="str">
            <v>CYS-TS-JGWQCTDK-160*210-灰条-TS-金刚网4cm全磁条对开-160*210-灰条</v>
          </cell>
          <cell r="D3113" t="str">
            <v>居家布艺</v>
          </cell>
          <cell r="E3113" t="str">
            <v>是</v>
          </cell>
          <cell r="F3113" t="str">
            <v>否</v>
          </cell>
          <cell r="G3113" t="str">
            <v>160*210</v>
          </cell>
          <cell r="H3113" t="str">
            <v/>
          </cell>
          <cell r="I3113" t="str">
            <v/>
          </cell>
          <cell r="J3113" t="str">
            <v>件</v>
          </cell>
          <cell r="K3113" t="str">
            <v/>
          </cell>
          <cell r="L3113" t="str">
            <v/>
          </cell>
          <cell r="M3113" t="str">
            <v>24.00</v>
          </cell>
        </row>
        <row r="3114">
          <cell r="A3114" t="str">
            <v>CYS-TS-JGWQCTDK-160*220-灰条</v>
          </cell>
          <cell r="B3114" t="str">
            <v>TS-金刚网4cm全磁条对开-160*220-灰条</v>
          </cell>
          <cell r="C3114" t="str">
            <v>CYS-TS-JGWQCTDK-160*220-灰条-TS-金刚网4cm全磁条对开-160*220-灰条</v>
          </cell>
          <cell r="D3114" t="str">
            <v>居家布艺</v>
          </cell>
          <cell r="E3114" t="str">
            <v>是</v>
          </cell>
          <cell r="F3114" t="str">
            <v>否</v>
          </cell>
          <cell r="G3114" t="str">
            <v>160*220</v>
          </cell>
          <cell r="H3114" t="str">
            <v/>
          </cell>
          <cell r="I3114" t="str">
            <v/>
          </cell>
          <cell r="J3114" t="str">
            <v>件</v>
          </cell>
          <cell r="K3114" t="str">
            <v/>
          </cell>
          <cell r="L3114" t="str">
            <v/>
          </cell>
          <cell r="M3114" t="str">
            <v>24.00</v>
          </cell>
        </row>
        <row r="3115">
          <cell r="A3115" t="str">
            <v>CYS-TS-JGWQCTDK-160*230-灰条</v>
          </cell>
          <cell r="B3115" t="str">
            <v>TS-金刚网4cm全磁条对开-160*230-灰条</v>
          </cell>
          <cell r="C3115" t="str">
            <v>CYS-TS-JGWQCTDK-160*230-灰条-TS-金刚网4cm全磁条对开-160*230-灰条</v>
          </cell>
          <cell r="D3115" t="str">
            <v>居家布艺</v>
          </cell>
          <cell r="E3115" t="str">
            <v>是</v>
          </cell>
          <cell r="F3115" t="str">
            <v>否</v>
          </cell>
          <cell r="G3115" t="str">
            <v>160*230</v>
          </cell>
          <cell r="H3115" t="str">
            <v/>
          </cell>
          <cell r="I3115" t="str">
            <v/>
          </cell>
          <cell r="J3115" t="str">
            <v>件</v>
          </cell>
          <cell r="K3115" t="str">
            <v/>
          </cell>
          <cell r="L3115" t="str">
            <v/>
          </cell>
          <cell r="M3115" t="str">
            <v>25.00</v>
          </cell>
        </row>
        <row r="3116">
          <cell r="A3116" t="str">
            <v>CYS-TS-JGWQCTDK-160*240-灰条</v>
          </cell>
          <cell r="B3116" t="str">
            <v>TS-金刚网4cm全磁条对开-160*240-灰条</v>
          </cell>
          <cell r="C3116" t="str">
            <v>CYS-TS-JGWQCTDK-160*240-灰条-TS-金刚网4cm全磁条对开-160*240-灰条</v>
          </cell>
          <cell r="D3116" t="str">
            <v>居家布艺</v>
          </cell>
          <cell r="E3116" t="str">
            <v>是</v>
          </cell>
          <cell r="F3116" t="str">
            <v>否</v>
          </cell>
          <cell r="G3116" t="str">
            <v>160*240</v>
          </cell>
          <cell r="H3116" t="str">
            <v/>
          </cell>
          <cell r="I3116" t="str">
            <v/>
          </cell>
          <cell r="J3116" t="str">
            <v>件</v>
          </cell>
          <cell r="K3116" t="str">
            <v/>
          </cell>
          <cell r="L3116" t="str">
            <v/>
          </cell>
          <cell r="M3116" t="str">
            <v>26.00</v>
          </cell>
        </row>
        <row r="3117">
          <cell r="A3117" t="str">
            <v>CYS-TS-JGWQCTDK-170*200-灰条</v>
          </cell>
          <cell r="B3117" t="str">
            <v>TS-金刚网4cm全磁条对开-170*200-灰条</v>
          </cell>
          <cell r="C3117" t="str">
            <v>CYS-TS-JGWQCTDK-170*200-灰条-TS-金刚网4cm全磁条对开-170*200-灰条</v>
          </cell>
          <cell r="D3117" t="str">
            <v>居家布艺</v>
          </cell>
          <cell r="E3117" t="str">
            <v>是</v>
          </cell>
          <cell r="F3117" t="str">
            <v>否</v>
          </cell>
          <cell r="G3117" t="str">
            <v>170*200</v>
          </cell>
          <cell r="H3117" t="str">
            <v/>
          </cell>
          <cell r="I3117" t="str">
            <v/>
          </cell>
          <cell r="J3117" t="str">
            <v>件</v>
          </cell>
          <cell r="K3117" t="str">
            <v/>
          </cell>
          <cell r="L3117" t="str">
            <v/>
          </cell>
          <cell r="M3117" t="str">
            <v>25.00</v>
          </cell>
        </row>
        <row r="3118">
          <cell r="A3118" t="str">
            <v>CYS-TS-JGWQCTDK-170*210-灰条</v>
          </cell>
          <cell r="B3118" t="str">
            <v>TS-金刚网4cm全磁条对开-170*210-灰条</v>
          </cell>
          <cell r="C3118" t="str">
            <v>CYS-TS-JGWQCTDK-170*210-灰条-TS-金刚网4cm全磁条对开-170*210-灰条</v>
          </cell>
          <cell r="D3118" t="str">
            <v>居家布艺</v>
          </cell>
          <cell r="E3118" t="str">
            <v>是</v>
          </cell>
          <cell r="F3118" t="str">
            <v>否</v>
          </cell>
          <cell r="G3118" t="str">
            <v>170*210</v>
          </cell>
          <cell r="H3118" t="str">
            <v/>
          </cell>
          <cell r="I3118" t="str">
            <v/>
          </cell>
          <cell r="J3118" t="str">
            <v>件</v>
          </cell>
          <cell r="K3118" t="str">
            <v/>
          </cell>
          <cell r="L3118" t="str">
            <v/>
          </cell>
          <cell r="M3118" t="str">
            <v>25.00</v>
          </cell>
        </row>
        <row r="3119">
          <cell r="A3119" t="str">
            <v>CYS-TS-JGWQCTDK-170*220-灰条</v>
          </cell>
          <cell r="B3119" t="str">
            <v>TS-金刚网4cm全磁条对开-170*220-灰条</v>
          </cell>
          <cell r="C3119" t="str">
            <v>CYS-TS-JGWQCTDK-170*220-灰条-TS-金刚网4cm全磁条对开-170*220-灰条</v>
          </cell>
          <cell r="D3119" t="str">
            <v>居家布艺</v>
          </cell>
          <cell r="E3119" t="str">
            <v>是</v>
          </cell>
          <cell r="F3119" t="str">
            <v>否</v>
          </cell>
          <cell r="G3119" t="str">
            <v>170*220</v>
          </cell>
          <cell r="H3119" t="str">
            <v/>
          </cell>
          <cell r="I3119" t="str">
            <v/>
          </cell>
          <cell r="J3119" t="str">
            <v>件</v>
          </cell>
          <cell r="K3119" t="str">
            <v/>
          </cell>
          <cell r="L3119" t="str">
            <v/>
          </cell>
          <cell r="M3119" t="str">
            <v>25.00</v>
          </cell>
        </row>
        <row r="3120">
          <cell r="A3120" t="str">
            <v>CYS-TS-JGWQCTDK-170*230-灰条</v>
          </cell>
          <cell r="B3120" t="str">
            <v>TS-金刚网4cm全磁条对开-170*230-灰条</v>
          </cell>
          <cell r="C3120" t="str">
            <v>CYS-TS-JGWQCTDK-170*230-灰条-TS-金刚网4cm全磁条对开-170*230-灰条</v>
          </cell>
          <cell r="D3120" t="str">
            <v>居家布艺</v>
          </cell>
          <cell r="E3120" t="str">
            <v>是</v>
          </cell>
          <cell r="F3120" t="str">
            <v>否</v>
          </cell>
          <cell r="G3120" t="str">
            <v>170*230</v>
          </cell>
          <cell r="H3120" t="str">
            <v/>
          </cell>
          <cell r="I3120" t="str">
            <v/>
          </cell>
          <cell r="J3120" t="str">
            <v>件</v>
          </cell>
          <cell r="K3120" t="str">
            <v/>
          </cell>
          <cell r="L3120" t="str">
            <v/>
          </cell>
          <cell r="M3120" t="str">
            <v>26.00</v>
          </cell>
        </row>
        <row r="3121">
          <cell r="A3121" t="str">
            <v>CYS-TS-JGWQCTDK-170*240-灰条</v>
          </cell>
          <cell r="B3121" t="str">
            <v>TS-金刚网4cm全磁条对开-170*240-灰条</v>
          </cell>
          <cell r="C3121" t="str">
            <v>CYS-TS-JGWQCTDK-170*240-灰条-TS-金刚网4cm全磁条对开-170*240-灰条</v>
          </cell>
          <cell r="D3121" t="str">
            <v>居家布艺</v>
          </cell>
          <cell r="E3121" t="str">
            <v>是</v>
          </cell>
          <cell r="F3121" t="str">
            <v>否</v>
          </cell>
          <cell r="G3121" t="str">
            <v>170*240</v>
          </cell>
          <cell r="H3121" t="str">
            <v/>
          </cell>
          <cell r="I3121" t="str">
            <v/>
          </cell>
          <cell r="J3121" t="str">
            <v>件</v>
          </cell>
          <cell r="K3121" t="str">
            <v/>
          </cell>
          <cell r="L3121" t="str">
            <v/>
          </cell>
          <cell r="M3121" t="str">
            <v>27.00</v>
          </cell>
        </row>
        <row r="3122">
          <cell r="A3122" t="str">
            <v>CYS-TS-JGWQCTDK-180*200-灰条</v>
          </cell>
          <cell r="B3122" t="str">
            <v>TS-金刚网4cm全磁条对开-180*200-灰条</v>
          </cell>
          <cell r="C3122" t="str">
            <v>CYS-TS-JGWQCTDK-180*200-灰条-TS-金刚网4cm全磁条对开-180*200-灰条</v>
          </cell>
          <cell r="D3122" t="str">
            <v>居家布艺</v>
          </cell>
          <cell r="E3122" t="str">
            <v>是</v>
          </cell>
          <cell r="F3122" t="str">
            <v>否</v>
          </cell>
          <cell r="G3122" t="str">
            <v>180*200</v>
          </cell>
          <cell r="H3122" t="str">
            <v/>
          </cell>
          <cell r="I3122" t="str">
            <v/>
          </cell>
          <cell r="J3122" t="str">
            <v>件</v>
          </cell>
          <cell r="K3122" t="str">
            <v/>
          </cell>
          <cell r="L3122" t="str">
            <v/>
          </cell>
          <cell r="M3122" t="str">
            <v>26.00</v>
          </cell>
        </row>
        <row r="3123">
          <cell r="A3123" t="str">
            <v>CYS-TS-JGWQCTDK-180*210-灰条</v>
          </cell>
          <cell r="B3123" t="str">
            <v>TS-金刚网4cm全磁条对开-180*210-灰条</v>
          </cell>
          <cell r="C3123" t="str">
            <v>CYS-TS-JGWQCTDK-180*210-灰条-TS-金刚网4cm全磁条对开-180*210-灰条</v>
          </cell>
          <cell r="D3123" t="str">
            <v>居家布艺</v>
          </cell>
          <cell r="E3123" t="str">
            <v>是</v>
          </cell>
          <cell r="F3123" t="str">
            <v>否</v>
          </cell>
          <cell r="G3123" t="str">
            <v>180*210</v>
          </cell>
          <cell r="H3123" t="str">
            <v/>
          </cell>
          <cell r="I3123" t="str">
            <v/>
          </cell>
          <cell r="J3123" t="str">
            <v>件</v>
          </cell>
          <cell r="K3123" t="str">
            <v/>
          </cell>
          <cell r="L3123" t="str">
            <v/>
          </cell>
          <cell r="M3123" t="str">
            <v>26.00</v>
          </cell>
        </row>
        <row r="3124">
          <cell r="A3124" t="str">
            <v>CYS-TS-JGWQCTDK-180*220-灰条</v>
          </cell>
          <cell r="B3124" t="str">
            <v>TS-金刚网4cm全磁条对开-180*220-灰条</v>
          </cell>
          <cell r="C3124" t="str">
            <v>CYS-TS-JGWQCTDK-180*220-灰条-TS-金刚网4cm全磁条对开-180*220-灰条</v>
          </cell>
          <cell r="D3124" t="str">
            <v>居家布艺</v>
          </cell>
          <cell r="E3124" t="str">
            <v>是</v>
          </cell>
          <cell r="F3124" t="str">
            <v>否</v>
          </cell>
          <cell r="G3124" t="str">
            <v>180*220</v>
          </cell>
          <cell r="H3124" t="str">
            <v/>
          </cell>
          <cell r="I3124" t="str">
            <v/>
          </cell>
          <cell r="J3124" t="str">
            <v>件</v>
          </cell>
          <cell r="K3124" t="str">
            <v/>
          </cell>
          <cell r="L3124" t="str">
            <v/>
          </cell>
          <cell r="M3124" t="str">
            <v>26.00</v>
          </cell>
        </row>
        <row r="3125">
          <cell r="A3125" t="str">
            <v>CYS-TS-JGWQCTDK-180*230-灰条</v>
          </cell>
          <cell r="B3125" t="str">
            <v>TS-金刚网4cm全磁条对开-180*230-灰条</v>
          </cell>
          <cell r="C3125" t="str">
            <v>CYS-TS-JGWQCTDK-180*230-灰条-TS-金刚网4cm全磁条对开-180*230-灰条</v>
          </cell>
          <cell r="D3125" t="str">
            <v>居家布艺</v>
          </cell>
          <cell r="E3125" t="str">
            <v>是</v>
          </cell>
          <cell r="F3125" t="str">
            <v>否</v>
          </cell>
          <cell r="G3125" t="str">
            <v>180*230</v>
          </cell>
          <cell r="H3125" t="str">
            <v/>
          </cell>
          <cell r="I3125" t="str">
            <v/>
          </cell>
          <cell r="J3125" t="str">
            <v>件</v>
          </cell>
          <cell r="K3125" t="str">
            <v/>
          </cell>
          <cell r="L3125" t="str">
            <v/>
          </cell>
          <cell r="M3125" t="str">
            <v>27.00</v>
          </cell>
        </row>
        <row r="3126">
          <cell r="A3126" t="str">
            <v>CYS-TS-JGWQCTDK-180*240-灰条</v>
          </cell>
          <cell r="B3126" t="str">
            <v>TS-金刚网4cm全磁条对开-180*240-灰条</v>
          </cell>
          <cell r="C3126" t="str">
            <v>CYS-TS-JGWQCTDK-180*240-灰条-TS-金刚网4cm全磁条对开-180*240-灰条</v>
          </cell>
          <cell r="D3126" t="str">
            <v>居家布艺</v>
          </cell>
          <cell r="E3126" t="str">
            <v>是</v>
          </cell>
          <cell r="F3126" t="str">
            <v>否</v>
          </cell>
          <cell r="G3126" t="str">
            <v>180*240</v>
          </cell>
          <cell r="H3126" t="str">
            <v/>
          </cell>
          <cell r="I3126" t="str">
            <v/>
          </cell>
          <cell r="J3126" t="str">
            <v>件</v>
          </cell>
          <cell r="K3126" t="str">
            <v/>
          </cell>
          <cell r="L3126" t="str">
            <v/>
          </cell>
          <cell r="M3126" t="str">
            <v>28.00</v>
          </cell>
        </row>
        <row r="3127">
          <cell r="A3127" t="str">
            <v>CYS-TS-JGWQCTDK-190*200-灰条</v>
          </cell>
          <cell r="B3127" t="str">
            <v>TS-金刚网4cm全磁条对开-190*200-灰条</v>
          </cell>
          <cell r="C3127" t="str">
            <v>CYS-TS-JGWQCTDK-190*200-灰条-TS-金刚网4cm全磁条对开-190*200-灰条</v>
          </cell>
          <cell r="D3127" t="str">
            <v>居家布艺</v>
          </cell>
          <cell r="E3127" t="str">
            <v>是</v>
          </cell>
          <cell r="F3127" t="str">
            <v>否</v>
          </cell>
          <cell r="G3127" t="str">
            <v>190*200</v>
          </cell>
          <cell r="H3127" t="str">
            <v/>
          </cell>
          <cell r="I3127" t="str">
            <v/>
          </cell>
          <cell r="J3127" t="str">
            <v>件</v>
          </cell>
          <cell r="K3127" t="str">
            <v/>
          </cell>
          <cell r="L3127" t="str">
            <v/>
          </cell>
          <cell r="M3127" t="str">
            <v>27.00</v>
          </cell>
        </row>
        <row r="3128">
          <cell r="A3128" t="str">
            <v>CYS-TS-JGWQCTDK-190*210-灰条</v>
          </cell>
          <cell r="B3128" t="str">
            <v>TS-金刚网4cm全磁条对开-190*210-灰条</v>
          </cell>
          <cell r="C3128" t="str">
            <v>CYS-TS-JGWQCTDK-190*210-灰条-TS-金刚网4cm全磁条对开-190*210-灰条</v>
          </cell>
          <cell r="D3128" t="str">
            <v>居家布艺</v>
          </cell>
          <cell r="E3128" t="str">
            <v>是</v>
          </cell>
          <cell r="F3128" t="str">
            <v>否</v>
          </cell>
          <cell r="G3128" t="str">
            <v>190*210</v>
          </cell>
          <cell r="H3128" t="str">
            <v/>
          </cell>
          <cell r="I3128" t="str">
            <v/>
          </cell>
          <cell r="J3128" t="str">
            <v>件</v>
          </cell>
          <cell r="K3128" t="str">
            <v/>
          </cell>
          <cell r="L3128" t="str">
            <v/>
          </cell>
          <cell r="M3128" t="str">
            <v>27.00</v>
          </cell>
        </row>
        <row r="3129">
          <cell r="A3129" t="str">
            <v>CYS-TS-JGWQCTDK-190*220-灰条</v>
          </cell>
          <cell r="B3129" t="str">
            <v>TS-金刚网4cm全磁条对开-190*220-灰条</v>
          </cell>
          <cell r="C3129" t="str">
            <v>CYS-TS-JGWQCTDK-190*220-灰条-TS-金刚网4cm全磁条对开-190*220-灰条</v>
          </cell>
          <cell r="D3129" t="str">
            <v>居家布艺</v>
          </cell>
          <cell r="E3129" t="str">
            <v>是</v>
          </cell>
          <cell r="F3129" t="str">
            <v>否</v>
          </cell>
          <cell r="G3129" t="str">
            <v>190*220</v>
          </cell>
          <cell r="H3129" t="str">
            <v/>
          </cell>
          <cell r="I3129" t="str">
            <v/>
          </cell>
          <cell r="J3129" t="str">
            <v>件</v>
          </cell>
          <cell r="K3129" t="str">
            <v/>
          </cell>
          <cell r="L3129" t="str">
            <v/>
          </cell>
          <cell r="M3129" t="str">
            <v>27.00</v>
          </cell>
        </row>
        <row r="3130">
          <cell r="A3130" t="str">
            <v>CYS-TS-JGWQCTDK-190*230-灰条</v>
          </cell>
          <cell r="B3130" t="str">
            <v>TS-金刚网4cm全磁条对开-190*230-灰条</v>
          </cell>
          <cell r="C3130" t="str">
            <v>CYS-TS-JGWQCTDK-190*230-灰条-TS-金刚网4cm全磁条对开-190*230-灰条</v>
          </cell>
          <cell r="D3130" t="str">
            <v>居家布艺</v>
          </cell>
          <cell r="E3130" t="str">
            <v>是</v>
          </cell>
          <cell r="F3130" t="str">
            <v>否</v>
          </cell>
          <cell r="G3130" t="str">
            <v>190*230</v>
          </cell>
          <cell r="H3130" t="str">
            <v/>
          </cell>
          <cell r="I3130" t="str">
            <v/>
          </cell>
          <cell r="J3130" t="str">
            <v>件</v>
          </cell>
          <cell r="K3130" t="str">
            <v/>
          </cell>
          <cell r="L3130" t="str">
            <v/>
          </cell>
          <cell r="M3130" t="str">
            <v>28.00</v>
          </cell>
        </row>
        <row r="3131">
          <cell r="A3131" t="str">
            <v>CYS-TS-JGWQCTDK-190*240-灰条</v>
          </cell>
          <cell r="B3131" t="str">
            <v>TS-金刚网4cm全磁条对开-190*240-灰条</v>
          </cell>
          <cell r="C3131" t="str">
            <v>CYS-TS-JGWQCTDK-190*240-灰条-TS-金刚网4cm全磁条对开-190*240-灰条</v>
          </cell>
          <cell r="D3131" t="str">
            <v>居家布艺</v>
          </cell>
          <cell r="E3131" t="str">
            <v>是</v>
          </cell>
          <cell r="F3131" t="str">
            <v>否</v>
          </cell>
          <cell r="G3131" t="str">
            <v>190*240</v>
          </cell>
          <cell r="H3131" t="str">
            <v/>
          </cell>
          <cell r="I3131" t="str">
            <v/>
          </cell>
          <cell r="J3131" t="str">
            <v>件</v>
          </cell>
          <cell r="K3131" t="str">
            <v/>
          </cell>
          <cell r="L3131" t="str">
            <v/>
          </cell>
          <cell r="M3131" t="str">
            <v>29.00</v>
          </cell>
        </row>
        <row r="3132">
          <cell r="A3132" t="str">
            <v>CYS-TS-JGWQCTDK-200*200-灰条</v>
          </cell>
          <cell r="B3132" t="str">
            <v>TS-金刚网4cm全磁条对开-200*200-灰条</v>
          </cell>
          <cell r="C3132" t="str">
            <v>CYS-TS-JGWQCTDK-200*200-灰条-TS-金刚网4cm全磁条对开-200*200-灰条</v>
          </cell>
          <cell r="D3132" t="str">
            <v>居家布艺</v>
          </cell>
          <cell r="E3132" t="str">
            <v>是</v>
          </cell>
          <cell r="F3132" t="str">
            <v>否</v>
          </cell>
          <cell r="G3132" t="str">
            <v>200*200</v>
          </cell>
          <cell r="H3132" t="str">
            <v/>
          </cell>
          <cell r="I3132" t="str">
            <v/>
          </cell>
          <cell r="J3132" t="str">
            <v>件</v>
          </cell>
          <cell r="K3132" t="str">
            <v/>
          </cell>
          <cell r="L3132" t="str">
            <v/>
          </cell>
          <cell r="M3132" t="str">
            <v>28.00</v>
          </cell>
        </row>
        <row r="3133">
          <cell r="A3133" t="str">
            <v>CYS-TS-JGWQCTDK-200*210-灰条</v>
          </cell>
          <cell r="B3133" t="str">
            <v>TS-金刚网4cm全磁条对开-200*210-灰条</v>
          </cell>
          <cell r="C3133" t="str">
            <v>CYS-TS-JGWQCTDK-200*210-灰条-TS-金刚网4cm全磁条对开-200*210-灰条</v>
          </cell>
          <cell r="D3133" t="str">
            <v>居家布艺</v>
          </cell>
          <cell r="E3133" t="str">
            <v>是</v>
          </cell>
          <cell r="F3133" t="str">
            <v>否</v>
          </cell>
          <cell r="G3133" t="str">
            <v>200*210</v>
          </cell>
          <cell r="H3133" t="str">
            <v/>
          </cell>
          <cell r="I3133" t="str">
            <v/>
          </cell>
          <cell r="J3133" t="str">
            <v>件</v>
          </cell>
          <cell r="K3133" t="str">
            <v/>
          </cell>
          <cell r="L3133" t="str">
            <v/>
          </cell>
          <cell r="M3133" t="str">
            <v>28.00</v>
          </cell>
        </row>
        <row r="3134">
          <cell r="A3134" t="str">
            <v>CYS-TS-JGWQCTDK-200*220-灰条</v>
          </cell>
          <cell r="B3134" t="str">
            <v>TS-金刚网4cm全磁条对开-200*220-灰条</v>
          </cell>
          <cell r="C3134" t="str">
            <v>CYS-TS-JGWQCTDK-200*220-灰条-TS-金刚网4cm全磁条对开-200*220-灰条</v>
          </cell>
          <cell r="D3134" t="str">
            <v>居家布艺</v>
          </cell>
          <cell r="E3134" t="str">
            <v>是</v>
          </cell>
          <cell r="F3134" t="str">
            <v>否</v>
          </cell>
          <cell r="G3134" t="str">
            <v>200*220</v>
          </cell>
          <cell r="H3134" t="str">
            <v/>
          </cell>
          <cell r="I3134" t="str">
            <v/>
          </cell>
          <cell r="J3134" t="str">
            <v>件</v>
          </cell>
          <cell r="K3134" t="str">
            <v/>
          </cell>
          <cell r="L3134" t="str">
            <v/>
          </cell>
          <cell r="M3134" t="str">
            <v>28.00</v>
          </cell>
        </row>
        <row r="3135">
          <cell r="A3135" t="str">
            <v>CYS-TS-JGWQCTDK-200*230-灰条</v>
          </cell>
          <cell r="B3135" t="str">
            <v>TS-金刚网4cm全磁条对开-200*230-灰条</v>
          </cell>
          <cell r="C3135" t="str">
            <v>CYS-TS-JGWQCTDK-200*230-灰条-TS-金刚网4cm全磁条对开-200*230-灰条</v>
          </cell>
          <cell r="D3135" t="str">
            <v>居家布艺</v>
          </cell>
          <cell r="E3135" t="str">
            <v>是</v>
          </cell>
          <cell r="F3135" t="str">
            <v>否</v>
          </cell>
          <cell r="G3135" t="str">
            <v>200*230</v>
          </cell>
          <cell r="H3135" t="str">
            <v/>
          </cell>
          <cell r="I3135" t="str">
            <v/>
          </cell>
          <cell r="J3135" t="str">
            <v>件</v>
          </cell>
          <cell r="K3135" t="str">
            <v/>
          </cell>
          <cell r="L3135" t="str">
            <v/>
          </cell>
          <cell r="M3135" t="str">
            <v>29.00</v>
          </cell>
        </row>
        <row r="3136">
          <cell r="A3136" t="str">
            <v>CYS-TS-JGWQCTDK-200*240-灰条</v>
          </cell>
          <cell r="B3136" t="str">
            <v>TS-金刚网4cm全磁条对开-200*240-灰条</v>
          </cell>
          <cell r="C3136" t="str">
            <v>CYS-TS-JGWQCTDK-200*240-灰条-TS-金刚网4cm全磁条对开-200*240-灰条</v>
          </cell>
          <cell r="D3136" t="str">
            <v>居家布艺</v>
          </cell>
          <cell r="E3136" t="str">
            <v>是</v>
          </cell>
          <cell r="F3136" t="str">
            <v>否</v>
          </cell>
          <cell r="G3136" t="str">
            <v>200*240</v>
          </cell>
          <cell r="H3136" t="str">
            <v/>
          </cell>
          <cell r="I3136" t="str">
            <v/>
          </cell>
          <cell r="J3136" t="str">
            <v>件</v>
          </cell>
          <cell r="K3136" t="str">
            <v/>
          </cell>
          <cell r="L3136" t="str">
            <v/>
          </cell>
          <cell r="M3136" t="str">
            <v>30.00</v>
          </cell>
        </row>
        <row r="3137">
          <cell r="A3137" t="str">
            <v>CYS-TS-JGWQCTDK-70*200-咖条</v>
          </cell>
          <cell r="B3137" t="str">
            <v>TS-金刚网4cm全磁条对开-70*200-咖条</v>
          </cell>
          <cell r="C3137" t="str">
            <v>CYS-TS-JGWQCTDK-70*200-咖条-TS-金刚网4cm全磁条对开-70*200-咖条</v>
          </cell>
          <cell r="D3137" t="str">
            <v>居家布艺</v>
          </cell>
          <cell r="E3137" t="str">
            <v>是</v>
          </cell>
          <cell r="F3137" t="str">
            <v>否</v>
          </cell>
          <cell r="G3137" t="str">
            <v>70*200</v>
          </cell>
          <cell r="H3137" t="str">
            <v/>
          </cell>
          <cell r="I3137" t="str">
            <v/>
          </cell>
          <cell r="J3137" t="str">
            <v>件</v>
          </cell>
          <cell r="K3137" t="str">
            <v/>
          </cell>
          <cell r="L3137" t="str">
            <v/>
          </cell>
          <cell r="M3137" t="str">
            <v>18.00</v>
          </cell>
        </row>
        <row r="3138">
          <cell r="A3138" t="str">
            <v>CYS-TS-JGWQCTDK-80*190-咖条</v>
          </cell>
          <cell r="B3138" t="str">
            <v>TS-金刚网4cm全磁条对开-80*190-咖条</v>
          </cell>
          <cell r="C3138" t="str">
            <v>CYS-TS-JGWQCTDK-80*190-咖条-TS-金刚网4cm全磁条对开-80*190-咖条</v>
          </cell>
          <cell r="D3138" t="str">
            <v>居家布艺</v>
          </cell>
          <cell r="E3138" t="str">
            <v>是</v>
          </cell>
          <cell r="F3138" t="str">
            <v>否</v>
          </cell>
          <cell r="G3138" t="str">
            <v>80*190</v>
          </cell>
          <cell r="H3138" t="str">
            <v/>
          </cell>
          <cell r="I3138" t="str">
            <v/>
          </cell>
          <cell r="J3138" t="str">
            <v>件</v>
          </cell>
          <cell r="K3138" t="str">
            <v/>
          </cell>
          <cell r="L3138" t="str">
            <v/>
          </cell>
          <cell r="M3138" t="str">
            <v>18.00</v>
          </cell>
        </row>
        <row r="3139">
          <cell r="A3139" t="str">
            <v>CYS-TS-JGWQCTDK-80*195-咖条</v>
          </cell>
          <cell r="B3139" t="str">
            <v>TS-金刚网4cm全磁条对开-80*195-咖条</v>
          </cell>
          <cell r="C3139" t="str">
            <v>CYS-TS-JGWQCTDK-80*195-咖条-TS-金刚网4cm全磁条对开-80*195-咖条</v>
          </cell>
          <cell r="D3139" t="str">
            <v>居家布艺</v>
          </cell>
          <cell r="E3139" t="str">
            <v>是</v>
          </cell>
          <cell r="F3139" t="str">
            <v>否</v>
          </cell>
          <cell r="G3139" t="str">
            <v>80*195</v>
          </cell>
          <cell r="H3139" t="str">
            <v/>
          </cell>
          <cell r="I3139" t="str">
            <v/>
          </cell>
          <cell r="J3139" t="str">
            <v>件</v>
          </cell>
          <cell r="K3139" t="str">
            <v/>
          </cell>
          <cell r="L3139" t="str">
            <v/>
          </cell>
          <cell r="M3139" t="str">
            <v>18.00</v>
          </cell>
        </row>
        <row r="3140">
          <cell r="A3140" t="str">
            <v>CYS-TS-JGWQCTDK-80*200-咖条</v>
          </cell>
          <cell r="B3140" t="str">
            <v>TS-金刚网4cm全磁条对开-80*200-咖条</v>
          </cell>
          <cell r="C3140" t="str">
            <v>CYS-TS-JGWQCTDK-80*200-咖条-TS-金刚网4cm全磁条对开-80*200-咖条</v>
          </cell>
          <cell r="D3140" t="str">
            <v>居家布艺</v>
          </cell>
          <cell r="E3140" t="str">
            <v>是</v>
          </cell>
          <cell r="F3140" t="str">
            <v>否</v>
          </cell>
          <cell r="G3140" t="str">
            <v>80*200</v>
          </cell>
          <cell r="H3140" t="str">
            <v/>
          </cell>
          <cell r="I3140" t="str">
            <v/>
          </cell>
          <cell r="J3140" t="str">
            <v>件</v>
          </cell>
          <cell r="K3140" t="str">
            <v/>
          </cell>
          <cell r="L3140" t="str">
            <v/>
          </cell>
          <cell r="M3140" t="str">
            <v>18.00</v>
          </cell>
        </row>
        <row r="3141">
          <cell r="A3141" t="str">
            <v>CYS-TS-JGWQCTDK-80*205-咖条</v>
          </cell>
          <cell r="B3141" t="str">
            <v>TS-金刚网4cm全磁条对开-80*205-咖条</v>
          </cell>
          <cell r="C3141" t="str">
            <v>CYS-TS-JGWQCTDK-80*205-咖条-TS-金刚网4cm全磁条对开-80*205-咖条</v>
          </cell>
          <cell r="D3141" t="str">
            <v>居家布艺</v>
          </cell>
          <cell r="E3141" t="str">
            <v>是</v>
          </cell>
          <cell r="F3141" t="str">
            <v>否</v>
          </cell>
          <cell r="G3141" t="str">
            <v>80*205</v>
          </cell>
          <cell r="H3141" t="str">
            <v/>
          </cell>
          <cell r="I3141" t="str">
            <v/>
          </cell>
          <cell r="J3141" t="str">
            <v>件</v>
          </cell>
          <cell r="K3141" t="str">
            <v/>
          </cell>
          <cell r="L3141" t="str">
            <v/>
          </cell>
          <cell r="M3141" t="str">
            <v>18.00</v>
          </cell>
        </row>
        <row r="3142">
          <cell r="A3142" t="str">
            <v>CYS-TS-JGWQCTDK-80*210-咖条</v>
          </cell>
          <cell r="B3142" t="str">
            <v>TS-金刚网4cm全磁条对开-80*210-咖条</v>
          </cell>
          <cell r="C3142" t="str">
            <v>CYS-TS-JGWQCTDK-80*210-咖条-TS-金刚网4cm全磁条对开-80*210-咖条</v>
          </cell>
          <cell r="D3142" t="str">
            <v>居家布艺</v>
          </cell>
          <cell r="E3142" t="str">
            <v>是</v>
          </cell>
          <cell r="F3142" t="str">
            <v>否</v>
          </cell>
          <cell r="G3142" t="str">
            <v>80*210</v>
          </cell>
          <cell r="H3142" t="str">
            <v/>
          </cell>
          <cell r="I3142" t="str">
            <v/>
          </cell>
          <cell r="J3142" t="str">
            <v>件</v>
          </cell>
          <cell r="K3142" t="str">
            <v/>
          </cell>
          <cell r="L3142" t="str">
            <v/>
          </cell>
          <cell r="M3142" t="str">
            <v>18.00</v>
          </cell>
        </row>
        <row r="3143">
          <cell r="A3143" t="str">
            <v>CYS-TS-JGWQCTDK-80*215-咖条</v>
          </cell>
          <cell r="B3143" t="str">
            <v>TS-金刚网4cm全磁条对开-80*215-咖条</v>
          </cell>
          <cell r="C3143" t="str">
            <v>CYS-TS-JGWQCTDK-80*215-咖条-TS-金刚网4cm全磁条对开-80*215-咖条</v>
          </cell>
          <cell r="D3143" t="str">
            <v>居家布艺</v>
          </cell>
          <cell r="E3143" t="str">
            <v>是</v>
          </cell>
          <cell r="F3143" t="str">
            <v>否</v>
          </cell>
          <cell r="G3143" t="str">
            <v>80*215</v>
          </cell>
          <cell r="H3143" t="str">
            <v/>
          </cell>
          <cell r="I3143" t="str">
            <v/>
          </cell>
          <cell r="J3143" t="str">
            <v>件</v>
          </cell>
          <cell r="K3143" t="str">
            <v/>
          </cell>
          <cell r="L3143" t="str">
            <v/>
          </cell>
          <cell r="M3143" t="str">
            <v>18.00</v>
          </cell>
        </row>
        <row r="3144">
          <cell r="A3144" t="str">
            <v>CYS-TS-JGWQCTDK-80*220-咖条</v>
          </cell>
          <cell r="B3144" t="str">
            <v>TS-金刚网4cm全磁条对开-80*220-咖条</v>
          </cell>
          <cell r="C3144" t="str">
            <v>CYS-TS-JGWQCTDK-80*220-咖条-TS-金刚网4cm全磁条对开-80*220-咖条</v>
          </cell>
          <cell r="D3144" t="str">
            <v>居家布艺</v>
          </cell>
          <cell r="E3144" t="str">
            <v>是</v>
          </cell>
          <cell r="F3144" t="str">
            <v>否</v>
          </cell>
          <cell r="G3144" t="str">
            <v>80*220</v>
          </cell>
          <cell r="H3144" t="str">
            <v/>
          </cell>
          <cell r="I3144" t="str">
            <v/>
          </cell>
          <cell r="J3144" t="str">
            <v>件</v>
          </cell>
          <cell r="K3144" t="str">
            <v/>
          </cell>
          <cell r="L3144" t="str">
            <v/>
          </cell>
          <cell r="M3144" t="str">
            <v>18.00</v>
          </cell>
        </row>
        <row r="3145">
          <cell r="A3145" t="str">
            <v>CYS-TS-JGWQCTDK-85*190-咖条</v>
          </cell>
          <cell r="B3145" t="str">
            <v>TS-金刚网4cm全磁条对开-85*190-咖条</v>
          </cell>
          <cell r="C3145" t="str">
            <v>CYS-TS-JGWQCTDK-85*190-咖条-TS-金刚网4cm全磁条对开-85*190-咖条</v>
          </cell>
          <cell r="D3145" t="str">
            <v>居家布艺</v>
          </cell>
          <cell r="E3145" t="str">
            <v>是</v>
          </cell>
          <cell r="F3145" t="str">
            <v>否</v>
          </cell>
          <cell r="G3145" t="str">
            <v>85*190</v>
          </cell>
          <cell r="H3145" t="str">
            <v/>
          </cell>
          <cell r="I3145" t="str">
            <v/>
          </cell>
          <cell r="J3145" t="str">
            <v>件</v>
          </cell>
          <cell r="K3145" t="str">
            <v/>
          </cell>
          <cell r="L3145" t="str">
            <v/>
          </cell>
          <cell r="M3145" t="str">
            <v>18.00</v>
          </cell>
        </row>
        <row r="3146">
          <cell r="A3146" t="str">
            <v>CYS-TS-JGWQCTDK-85*195-咖条</v>
          </cell>
          <cell r="B3146" t="str">
            <v>TS-金刚网4cm全磁条对开-85*195-咖条</v>
          </cell>
          <cell r="C3146" t="str">
            <v>CYS-TS-JGWQCTDK-85*195-咖条-TS-金刚网4cm全磁条对开-85*195-咖条</v>
          </cell>
          <cell r="D3146" t="str">
            <v>居家布艺</v>
          </cell>
          <cell r="E3146" t="str">
            <v>是</v>
          </cell>
          <cell r="F3146" t="str">
            <v>否</v>
          </cell>
          <cell r="G3146" t="str">
            <v>85*195</v>
          </cell>
          <cell r="H3146" t="str">
            <v/>
          </cell>
          <cell r="I3146" t="str">
            <v/>
          </cell>
          <cell r="J3146" t="str">
            <v>件</v>
          </cell>
          <cell r="K3146" t="str">
            <v/>
          </cell>
          <cell r="L3146" t="str">
            <v/>
          </cell>
          <cell r="M3146" t="str">
            <v>18.00</v>
          </cell>
        </row>
        <row r="3147">
          <cell r="A3147" t="str">
            <v>CYS-TS-JGWQCTDK-85*200-咖条</v>
          </cell>
          <cell r="B3147" t="str">
            <v>TS-金刚网4cm全磁条对开-85*200-咖条</v>
          </cell>
          <cell r="C3147" t="str">
            <v>CYS-TS-JGWQCTDK-85*200-咖条-TS-金刚网4cm全磁条对开-85*200-咖条</v>
          </cell>
          <cell r="D3147" t="str">
            <v>居家布艺</v>
          </cell>
          <cell r="E3147" t="str">
            <v>是</v>
          </cell>
          <cell r="F3147" t="str">
            <v>否</v>
          </cell>
          <cell r="G3147" t="str">
            <v>85*200</v>
          </cell>
          <cell r="H3147" t="str">
            <v/>
          </cell>
          <cell r="I3147" t="str">
            <v/>
          </cell>
          <cell r="J3147" t="str">
            <v>件</v>
          </cell>
          <cell r="K3147" t="str">
            <v/>
          </cell>
          <cell r="L3147" t="str">
            <v/>
          </cell>
          <cell r="M3147" t="str">
            <v>18.00</v>
          </cell>
        </row>
        <row r="3148">
          <cell r="A3148" t="str">
            <v>CYS-TS-JGWQCTDK-85*205-咖条</v>
          </cell>
          <cell r="B3148" t="str">
            <v>TS-金刚网4cm全磁条对开-85*205-咖条</v>
          </cell>
          <cell r="C3148" t="str">
            <v>CYS-TS-JGWQCTDK-85*205-咖条-TS-金刚网4cm全磁条对开-85*205-咖条</v>
          </cell>
          <cell r="D3148" t="str">
            <v>居家布艺</v>
          </cell>
          <cell r="E3148" t="str">
            <v>是</v>
          </cell>
          <cell r="F3148" t="str">
            <v>否</v>
          </cell>
          <cell r="G3148" t="str">
            <v>85*205</v>
          </cell>
          <cell r="H3148" t="str">
            <v/>
          </cell>
          <cell r="I3148" t="str">
            <v/>
          </cell>
          <cell r="J3148" t="str">
            <v>件</v>
          </cell>
          <cell r="K3148" t="str">
            <v/>
          </cell>
          <cell r="L3148" t="str">
            <v/>
          </cell>
          <cell r="M3148" t="str">
            <v>18.00</v>
          </cell>
        </row>
        <row r="3149">
          <cell r="A3149" t="str">
            <v>CYS-TS-JGWQCTDK-85*210-咖条</v>
          </cell>
          <cell r="B3149" t="str">
            <v>TS-金刚网4cm全磁条对开-85*210-咖条</v>
          </cell>
          <cell r="C3149" t="str">
            <v>CYS-TS-JGWQCTDK-85*210-咖条-TS-金刚网4cm全磁条对开-85*210-咖条</v>
          </cell>
          <cell r="D3149" t="str">
            <v>居家布艺</v>
          </cell>
          <cell r="E3149" t="str">
            <v>是</v>
          </cell>
          <cell r="F3149" t="str">
            <v>否</v>
          </cell>
          <cell r="G3149" t="str">
            <v>85*210</v>
          </cell>
          <cell r="H3149" t="str">
            <v/>
          </cell>
          <cell r="I3149" t="str">
            <v/>
          </cell>
          <cell r="J3149" t="str">
            <v>件</v>
          </cell>
          <cell r="K3149" t="str">
            <v/>
          </cell>
          <cell r="L3149" t="str">
            <v/>
          </cell>
          <cell r="M3149" t="str">
            <v>18.00</v>
          </cell>
        </row>
        <row r="3150">
          <cell r="A3150" t="str">
            <v>CYS-TS-JGWQCTDK-85*215-咖条</v>
          </cell>
          <cell r="B3150" t="str">
            <v>TS-金刚网4cm全磁条对开-85*215-咖条</v>
          </cell>
          <cell r="C3150" t="str">
            <v>CYS-TS-JGWQCTDK-85*215-咖条-TS-金刚网4cm全磁条对开-85*215-咖条</v>
          </cell>
          <cell r="D3150" t="str">
            <v>居家布艺</v>
          </cell>
          <cell r="E3150" t="str">
            <v>是</v>
          </cell>
          <cell r="F3150" t="str">
            <v>否</v>
          </cell>
          <cell r="G3150" t="str">
            <v>85*215</v>
          </cell>
          <cell r="H3150" t="str">
            <v/>
          </cell>
          <cell r="I3150" t="str">
            <v/>
          </cell>
          <cell r="J3150" t="str">
            <v>件</v>
          </cell>
          <cell r="K3150" t="str">
            <v/>
          </cell>
          <cell r="L3150" t="str">
            <v/>
          </cell>
          <cell r="M3150" t="str">
            <v>18.00</v>
          </cell>
        </row>
        <row r="3151">
          <cell r="A3151" t="str">
            <v>CYS-TS-JGWQCTDK-85*220-咖条</v>
          </cell>
          <cell r="B3151" t="str">
            <v>TS-金刚网4cm全磁条对开-85*220-咖条</v>
          </cell>
          <cell r="C3151" t="str">
            <v>CYS-TS-JGWQCTDK-85*220-咖条-TS-金刚网4cm全磁条对开-85*220-咖条</v>
          </cell>
          <cell r="D3151" t="str">
            <v>居家布艺</v>
          </cell>
          <cell r="E3151" t="str">
            <v>是</v>
          </cell>
          <cell r="F3151" t="str">
            <v>否</v>
          </cell>
          <cell r="G3151" t="str">
            <v>85*220</v>
          </cell>
          <cell r="H3151" t="str">
            <v/>
          </cell>
          <cell r="I3151" t="str">
            <v/>
          </cell>
          <cell r="J3151" t="str">
            <v>件</v>
          </cell>
          <cell r="K3151" t="str">
            <v/>
          </cell>
          <cell r="L3151" t="str">
            <v/>
          </cell>
          <cell r="M3151" t="str">
            <v>18.00</v>
          </cell>
        </row>
        <row r="3152">
          <cell r="A3152" t="str">
            <v>CYS-TS-JGWQCTDK-90*190-咖条</v>
          </cell>
          <cell r="B3152" t="str">
            <v>TS-金刚网4cm全磁条对开-90*190-咖条</v>
          </cell>
          <cell r="C3152" t="str">
            <v>CYS-TS-JGWQCTDK-90*190-咖条-TS-金刚网4cm全磁条对开-90*190-咖条</v>
          </cell>
          <cell r="D3152" t="str">
            <v>居家布艺</v>
          </cell>
          <cell r="E3152" t="str">
            <v>是</v>
          </cell>
          <cell r="F3152" t="str">
            <v>否</v>
          </cell>
          <cell r="G3152" t="str">
            <v>90*190</v>
          </cell>
          <cell r="H3152" t="str">
            <v/>
          </cell>
          <cell r="I3152" t="str">
            <v/>
          </cell>
          <cell r="J3152" t="str">
            <v>件</v>
          </cell>
          <cell r="K3152" t="str">
            <v/>
          </cell>
          <cell r="L3152" t="str">
            <v/>
          </cell>
          <cell r="M3152" t="str">
            <v>18.00</v>
          </cell>
        </row>
        <row r="3153">
          <cell r="A3153" t="str">
            <v>CYS-TS-JGWQCTDK-90*195-咖条</v>
          </cell>
          <cell r="B3153" t="str">
            <v>TS-金刚网4cm全磁条对开-90*195-咖条</v>
          </cell>
          <cell r="C3153" t="str">
            <v>CYS-TS-JGWQCTDK-90*195-咖条-TS-金刚网4cm全磁条对开-90*195-咖条</v>
          </cell>
          <cell r="D3153" t="str">
            <v>居家布艺</v>
          </cell>
          <cell r="E3153" t="str">
            <v>是</v>
          </cell>
          <cell r="F3153" t="str">
            <v>否</v>
          </cell>
          <cell r="G3153" t="str">
            <v>90*195</v>
          </cell>
          <cell r="H3153" t="str">
            <v/>
          </cell>
          <cell r="I3153" t="str">
            <v/>
          </cell>
          <cell r="J3153" t="str">
            <v>件</v>
          </cell>
          <cell r="K3153" t="str">
            <v/>
          </cell>
          <cell r="L3153" t="str">
            <v/>
          </cell>
          <cell r="M3153" t="str">
            <v>18.00</v>
          </cell>
        </row>
        <row r="3154">
          <cell r="A3154" t="str">
            <v>CYS-TS-JGWQCTDK-90*200-咖条</v>
          </cell>
          <cell r="B3154" t="str">
            <v>TS-金刚网4cm全磁条对开-90*200-咖条</v>
          </cell>
          <cell r="C3154" t="str">
            <v>CYS-TS-JGWQCTDK-90*200-咖条-TS-金刚网4cm全磁条对开-90*200-咖条</v>
          </cell>
          <cell r="D3154" t="str">
            <v>居家布艺</v>
          </cell>
          <cell r="E3154" t="str">
            <v>是</v>
          </cell>
          <cell r="F3154" t="str">
            <v>否</v>
          </cell>
          <cell r="G3154" t="str">
            <v>90*200</v>
          </cell>
          <cell r="H3154" t="str">
            <v/>
          </cell>
          <cell r="I3154" t="str">
            <v/>
          </cell>
          <cell r="J3154" t="str">
            <v>件</v>
          </cell>
          <cell r="K3154" t="str">
            <v/>
          </cell>
          <cell r="L3154" t="str">
            <v/>
          </cell>
          <cell r="M3154" t="str">
            <v>18.00</v>
          </cell>
        </row>
        <row r="3155">
          <cell r="A3155" t="str">
            <v>CYS-TS-JGWQCTDK-90*205-咖条</v>
          </cell>
          <cell r="B3155" t="str">
            <v>TS-金刚网4cm全磁条对开-90*205-咖条</v>
          </cell>
          <cell r="C3155" t="str">
            <v>CYS-TS-JGWQCTDK-90*205-咖条-TS-金刚网4cm全磁条对开-90*205-咖条</v>
          </cell>
          <cell r="D3155" t="str">
            <v>居家布艺</v>
          </cell>
          <cell r="E3155" t="str">
            <v>是</v>
          </cell>
          <cell r="F3155" t="str">
            <v>否</v>
          </cell>
          <cell r="G3155" t="str">
            <v>90*205</v>
          </cell>
          <cell r="H3155" t="str">
            <v/>
          </cell>
          <cell r="I3155" t="str">
            <v/>
          </cell>
          <cell r="J3155" t="str">
            <v>件</v>
          </cell>
          <cell r="K3155" t="str">
            <v/>
          </cell>
          <cell r="L3155" t="str">
            <v/>
          </cell>
          <cell r="M3155" t="str">
            <v>18.00</v>
          </cell>
        </row>
        <row r="3156">
          <cell r="A3156" t="str">
            <v>CYS-TS-JGWQCTDK-90*210-咖条</v>
          </cell>
          <cell r="B3156" t="str">
            <v>TS-金刚网4cm全磁条对开-90*210-咖条</v>
          </cell>
          <cell r="C3156" t="str">
            <v>CYS-TS-JGWQCTDK-90*210-咖条-TS-金刚网4cm全磁条对开-90*210-咖条</v>
          </cell>
          <cell r="D3156" t="str">
            <v>居家布艺</v>
          </cell>
          <cell r="E3156" t="str">
            <v>是</v>
          </cell>
          <cell r="F3156" t="str">
            <v>否</v>
          </cell>
          <cell r="G3156" t="str">
            <v>90*210</v>
          </cell>
          <cell r="H3156" t="str">
            <v/>
          </cell>
          <cell r="I3156" t="str">
            <v/>
          </cell>
          <cell r="J3156" t="str">
            <v>件</v>
          </cell>
          <cell r="K3156" t="str">
            <v/>
          </cell>
          <cell r="L3156" t="str">
            <v/>
          </cell>
          <cell r="M3156" t="str">
            <v>18.00</v>
          </cell>
        </row>
        <row r="3157">
          <cell r="A3157" t="str">
            <v>CYS-TS-JGWQCTDK-90*215-咖条</v>
          </cell>
          <cell r="B3157" t="str">
            <v>TS-金刚网4cm全磁条对开-90*215-咖条</v>
          </cell>
          <cell r="C3157" t="str">
            <v>CYS-TS-JGWQCTDK-90*215-咖条-TS-金刚网4cm全磁条对开-90*215-咖条</v>
          </cell>
          <cell r="D3157" t="str">
            <v>居家布艺</v>
          </cell>
          <cell r="E3157" t="str">
            <v>是</v>
          </cell>
          <cell r="F3157" t="str">
            <v>否</v>
          </cell>
          <cell r="G3157" t="str">
            <v>90*215</v>
          </cell>
          <cell r="H3157" t="str">
            <v/>
          </cell>
          <cell r="I3157" t="str">
            <v/>
          </cell>
          <cell r="J3157" t="str">
            <v>件</v>
          </cell>
          <cell r="K3157" t="str">
            <v/>
          </cell>
          <cell r="L3157" t="str">
            <v/>
          </cell>
          <cell r="M3157" t="str">
            <v>18.00</v>
          </cell>
        </row>
        <row r="3158">
          <cell r="A3158" t="str">
            <v>CYS-TS-JGWQCTDK-90*220-咖条</v>
          </cell>
          <cell r="B3158" t="str">
            <v>TS-金刚网4cm全磁条对开-90*220-咖条</v>
          </cell>
          <cell r="C3158" t="str">
            <v>CYS-TS-JGWQCTDK-90*220-咖条-TS-金刚网4cm全磁条对开-90*220-咖条</v>
          </cell>
          <cell r="D3158" t="str">
            <v>居家布艺</v>
          </cell>
          <cell r="E3158" t="str">
            <v>是</v>
          </cell>
          <cell r="F3158" t="str">
            <v>否</v>
          </cell>
          <cell r="G3158" t="str">
            <v>90*220</v>
          </cell>
          <cell r="H3158" t="str">
            <v/>
          </cell>
          <cell r="I3158" t="str">
            <v/>
          </cell>
          <cell r="J3158" t="str">
            <v>件</v>
          </cell>
          <cell r="K3158" t="str">
            <v/>
          </cell>
          <cell r="L3158" t="str">
            <v/>
          </cell>
          <cell r="M3158" t="str">
            <v>18.00</v>
          </cell>
        </row>
        <row r="3159">
          <cell r="A3159" t="str">
            <v>CYS-TS-JGWQCTDK-90*230-咖条</v>
          </cell>
          <cell r="B3159" t="str">
            <v>TS-金刚网4cm全磁条对开-90*230-咖条</v>
          </cell>
          <cell r="C3159" t="str">
            <v>CYS-TS-JGWQCTDK-90*230-咖条-TS-金刚网4cm全磁条对开-90*230-咖条</v>
          </cell>
          <cell r="D3159" t="str">
            <v>居家布艺</v>
          </cell>
          <cell r="E3159" t="str">
            <v>是</v>
          </cell>
          <cell r="F3159" t="str">
            <v>否</v>
          </cell>
          <cell r="G3159" t="str">
            <v>90*230</v>
          </cell>
          <cell r="H3159" t="str">
            <v/>
          </cell>
          <cell r="I3159" t="str">
            <v/>
          </cell>
          <cell r="J3159" t="str">
            <v>件</v>
          </cell>
          <cell r="K3159" t="str">
            <v/>
          </cell>
          <cell r="L3159" t="str">
            <v/>
          </cell>
          <cell r="M3159" t="str">
            <v>19.00</v>
          </cell>
        </row>
        <row r="3160">
          <cell r="A3160" t="str">
            <v>CYS-TS-JGWQCTDK-90*240-咖条</v>
          </cell>
          <cell r="B3160" t="str">
            <v>TS-金刚网4cm全磁条对开-90*240-咖条</v>
          </cell>
          <cell r="C3160" t="str">
            <v>CYS-TS-JGWQCTDK-90*240-咖条-TS-金刚网4cm全磁条对开-90*240-咖条</v>
          </cell>
          <cell r="D3160" t="str">
            <v>居家布艺</v>
          </cell>
          <cell r="E3160" t="str">
            <v>是</v>
          </cell>
          <cell r="F3160" t="str">
            <v>否</v>
          </cell>
          <cell r="G3160" t="str">
            <v>90*240</v>
          </cell>
          <cell r="H3160" t="str">
            <v/>
          </cell>
          <cell r="I3160" t="str">
            <v/>
          </cell>
          <cell r="J3160" t="str">
            <v>件</v>
          </cell>
          <cell r="K3160" t="str">
            <v/>
          </cell>
          <cell r="L3160" t="str">
            <v/>
          </cell>
          <cell r="M3160" t="str">
            <v>20.00</v>
          </cell>
        </row>
        <row r="3161">
          <cell r="A3161" t="str">
            <v>CYS-TS-JGWQCTDK-95*200-咖条</v>
          </cell>
          <cell r="B3161" t="str">
            <v>TS-金刚网4cm全磁条对开-95*200-咖条</v>
          </cell>
          <cell r="C3161" t="str">
            <v>CYS-TS-JGWQCTDK-95*200-咖条-TS-金刚网4cm全磁条对开-95*200-咖条</v>
          </cell>
          <cell r="D3161" t="str">
            <v>居家布艺</v>
          </cell>
          <cell r="E3161" t="str">
            <v>是</v>
          </cell>
          <cell r="F3161" t="str">
            <v>否</v>
          </cell>
          <cell r="G3161" t="str">
            <v>95*200</v>
          </cell>
          <cell r="H3161" t="str">
            <v/>
          </cell>
          <cell r="I3161" t="str">
            <v/>
          </cell>
          <cell r="J3161" t="str">
            <v>件</v>
          </cell>
          <cell r="K3161" t="str">
            <v/>
          </cell>
          <cell r="L3161" t="str">
            <v/>
          </cell>
          <cell r="M3161" t="str">
            <v>18.00</v>
          </cell>
        </row>
        <row r="3162">
          <cell r="A3162" t="str">
            <v>CYS-TS-JGWQCTDK-95*205-咖条</v>
          </cell>
          <cell r="B3162" t="str">
            <v>TS-金刚网4cm全磁条对开-95*205-咖条</v>
          </cell>
          <cell r="C3162" t="str">
            <v>CYS-TS-JGWQCTDK-95*205-咖条-TS-金刚网4cm全磁条对开-95*205-咖条</v>
          </cell>
          <cell r="D3162" t="str">
            <v>居家布艺</v>
          </cell>
          <cell r="E3162" t="str">
            <v>是</v>
          </cell>
          <cell r="F3162" t="str">
            <v>否</v>
          </cell>
          <cell r="G3162" t="str">
            <v>95*205</v>
          </cell>
          <cell r="H3162" t="str">
            <v/>
          </cell>
          <cell r="I3162" t="str">
            <v/>
          </cell>
          <cell r="J3162" t="str">
            <v>件</v>
          </cell>
          <cell r="K3162" t="str">
            <v/>
          </cell>
          <cell r="L3162" t="str">
            <v/>
          </cell>
          <cell r="M3162" t="str">
            <v>18.00</v>
          </cell>
        </row>
        <row r="3163">
          <cell r="A3163" t="str">
            <v>CYS-TS-JGWQCTDK-95*210-咖条</v>
          </cell>
          <cell r="B3163" t="str">
            <v>TS-金刚网4cm全磁条对开-95*210-咖条</v>
          </cell>
          <cell r="C3163" t="str">
            <v>CYS-TS-JGWQCTDK-95*210-咖条-TS-金刚网4cm全磁条对开-95*210-咖条</v>
          </cell>
          <cell r="D3163" t="str">
            <v>居家布艺</v>
          </cell>
          <cell r="E3163" t="str">
            <v>是</v>
          </cell>
          <cell r="F3163" t="str">
            <v>否</v>
          </cell>
          <cell r="G3163" t="str">
            <v>95*210</v>
          </cell>
          <cell r="H3163" t="str">
            <v/>
          </cell>
          <cell r="I3163" t="str">
            <v/>
          </cell>
          <cell r="J3163" t="str">
            <v>件</v>
          </cell>
          <cell r="K3163" t="str">
            <v/>
          </cell>
          <cell r="L3163" t="str">
            <v/>
          </cell>
          <cell r="M3163" t="str">
            <v>18.00</v>
          </cell>
        </row>
        <row r="3164">
          <cell r="A3164" t="str">
            <v>CYS-TS-JGWQCTDK-95*215-咖条</v>
          </cell>
          <cell r="B3164" t="str">
            <v>TS-金刚网4cm全磁条对开-95*215-咖条</v>
          </cell>
          <cell r="C3164" t="str">
            <v>CYS-TS-JGWQCTDK-95*215-咖条-TS-金刚网4cm全磁条对开-95*215-咖条</v>
          </cell>
          <cell r="D3164" t="str">
            <v>居家布艺</v>
          </cell>
          <cell r="E3164" t="str">
            <v>是</v>
          </cell>
          <cell r="F3164" t="str">
            <v>否</v>
          </cell>
          <cell r="G3164" t="str">
            <v>95*215</v>
          </cell>
          <cell r="H3164" t="str">
            <v/>
          </cell>
          <cell r="I3164" t="str">
            <v/>
          </cell>
          <cell r="J3164" t="str">
            <v>件</v>
          </cell>
          <cell r="K3164" t="str">
            <v/>
          </cell>
          <cell r="L3164" t="str">
            <v/>
          </cell>
          <cell r="M3164" t="str">
            <v>18.00</v>
          </cell>
        </row>
        <row r="3165">
          <cell r="A3165" t="str">
            <v>CYS-TS-JGWQCTDK-95*220-咖条</v>
          </cell>
          <cell r="B3165" t="str">
            <v>TS-金刚网4cm全磁条对开-95*220-咖条</v>
          </cell>
          <cell r="C3165" t="str">
            <v>CYS-TS-JGWQCTDK-95*220-咖条-TS-金刚网4cm全磁条对开-95*220-咖条</v>
          </cell>
          <cell r="D3165" t="str">
            <v>居家布艺</v>
          </cell>
          <cell r="E3165" t="str">
            <v>是</v>
          </cell>
          <cell r="F3165" t="str">
            <v>否</v>
          </cell>
          <cell r="G3165" t="str">
            <v>95*220</v>
          </cell>
          <cell r="H3165" t="str">
            <v/>
          </cell>
          <cell r="I3165" t="str">
            <v/>
          </cell>
          <cell r="J3165" t="str">
            <v>件</v>
          </cell>
          <cell r="K3165" t="str">
            <v/>
          </cell>
          <cell r="L3165" t="str">
            <v/>
          </cell>
          <cell r="M3165" t="str">
            <v>18.00</v>
          </cell>
        </row>
        <row r="3166">
          <cell r="A3166" t="str">
            <v>CYS-TS-JGWQCTDK-100*200-咖条</v>
          </cell>
          <cell r="B3166" t="str">
            <v>TS-金刚网4cm全磁条对开-100*200-咖条</v>
          </cell>
          <cell r="C3166" t="str">
            <v>CYS-TS-JGWQCTDK-100*200-咖条-TS-金刚网4cm全磁条对开-100*200-咖条</v>
          </cell>
          <cell r="D3166" t="str">
            <v>居家布艺</v>
          </cell>
          <cell r="E3166" t="str">
            <v>是</v>
          </cell>
          <cell r="F3166" t="str">
            <v>否</v>
          </cell>
          <cell r="G3166" t="str">
            <v>100*200</v>
          </cell>
          <cell r="H3166" t="str">
            <v/>
          </cell>
          <cell r="I3166" t="str">
            <v/>
          </cell>
          <cell r="J3166" t="str">
            <v>件</v>
          </cell>
          <cell r="K3166" t="str">
            <v/>
          </cell>
          <cell r="L3166" t="str">
            <v/>
          </cell>
          <cell r="M3166" t="str">
            <v>18.00</v>
          </cell>
        </row>
        <row r="3167">
          <cell r="A3167" t="str">
            <v>CYS-TS-JGWQCTDK-100*205-咖条</v>
          </cell>
          <cell r="B3167" t="str">
            <v>TS-金刚网4cm全磁条对开-100*205-咖条</v>
          </cell>
          <cell r="C3167" t="str">
            <v>CYS-TS-JGWQCTDK-100*205-咖条-TS-金刚网4cm全磁条对开-100*205-咖条</v>
          </cell>
          <cell r="D3167" t="str">
            <v>居家布艺</v>
          </cell>
          <cell r="E3167" t="str">
            <v>是</v>
          </cell>
          <cell r="F3167" t="str">
            <v>否</v>
          </cell>
          <cell r="G3167" t="str">
            <v>100*205</v>
          </cell>
          <cell r="H3167" t="str">
            <v/>
          </cell>
          <cell r="I3167" t="str">
            <v/>
          </cell>
          <cell r="J3167" t="str">
            <v>件</v>
          </cell>
          <cell r="K3167" t="str">
            <v/>
          </cell>
          <cell r="L3167" t="str">
            <v/>
          </cell>
          <cell r="M3167" t="str">
            <v>18.00</v>
          </cell>
        </row>
        <row r="3168">
          <cell r="A3168" t="str">
            <v>CYS-TS-JGWQCTDK-100*210-咖条</v>
          </cell>
          <cell r="B3168" t="str">
            <v>TS-金刚网4cm全磁条对开-100*210-咖条</v>
          </cell>
          <cell r="C3168" t="str">
            <v>CYS-TS-JGWQCTDK-100*210-咖条-TS-金刚网4cm全磁条对开-100*210-咖条</v>
          </cell>
          <cell r="D3168" t="str">
            <v>居家布艺</v>
          </cell>
          <cell r="E3168" t="str">
            <v>是</v>
          </cell>
          <cell r="F3168" t="str">
            <v>否</v>
          </cell>
          <cell r="G3168" t="str">
            <v>100*210</v>
          </cell>
          <cell r="H3168" t="str">
            <v/>
          </cell>
          <cell r="I3168" t="str">
            <v/>
          </cell>
          <cell r="J3168" t="str">
            <v>件</v>
          </cell>
          <cell r="K3168" t="str">
            <v/>
          </cell>
          <cell r="L3168" t="str">
            <v/>
          </cell>
          <cell r="M3168" t="str">
            <v>18.00</v>
          </cell>
        </row>
        <row r="3169">
          <cell r="A3169" t="str">
            <v>CYS-TS-JGWQCTDK-100*215-咖条</v>
          </cell>
          <cell r="B3169" t="str">
            <v>TS-金刚网4cm全磁条对开-100*215-咖条</v>
          </cell>
          <cell r="C3169" t="str">
            <v>CYS-TS-JGWQCTDK-100*215-咖条-TS-金刚网4cm全磁条对开-100*215-咖条</v>
          </cell>
          <cell r="D3169" t="str">
            <v>居家布艺</v>
          </cell>
          <cell r="E3169" t="str">
            <v>是</v>
          </cell>
          <cell r="F3169" t="str">
            <v>否</v>
          </cell>
          <cell r="G3169" t="str">
            <v>100*215</v>
          </cell>
          <cell r="H3169" t="str">
            <v/>
          </cell>
          <cell r="I3169" t="str">
            <v/>
          </cell>
          <cell r="J3169" t="str">
            <v>件</v>
          </cell>
          <cell r="K3169" t="str">
            <v/>
          </cell>
          <cell r="L3169" t="str">
            <v/>
          </cell>
          <cell r="M3169" t="str">
            <v>18.00</v>
          </cell>
        </row>
        <row r="3170">
          <cell r="A3170" t="str">
            <v>CYS-TS-JGWQCTDK-100*220-咖条</v>
          </cell>
          <cell r="B3170" t="str">
            <v>TS-金刚网4cm全磁条对开-100*220-咖条</v>
          </cell>
          <cell r="C3170" t="str">
            <v>CYS-TS-JGWQCTDK-100*220-咖条-TS-金刚网4cm全磁条对开-100*220-咖条</v>
          </cell>
          <cell r="D3170" t="str">
            <v>居家布艺</v>
          </cell>
          <cell r="E3170" t="str">
            <v>是</v>
          </cell>
          <cell r="F3170" t="str">
            <v>否</v>
          </cell>
          <cell r="G3170" t="str">
            <v>100*220</v>
          </cell>
          <cell r="H3170" t="str">
            <v/>
          </cell>
          <cell r="I3170" t="str">
            <v/>
          </cell>
          <cell r="J3170" t="str">
            <v>件</v>
          </cell>
          <cell r="K3170" t="str">
            <v/>
          </cell>
          <cell r="L3170" t="str">
            <v/>
          </cell>
          <cell r="M3170" t="str">
            <v>18.00</v>
          </cell>
        </row>
        <row r="3171">
          <cell r="A3171" t="str">
            <v>CYS-TS-JGWQCTDK-100*230-咖条</v>
          </cell>
          <cell r="B3171" t="str">
            <v>TS-金刚网4cm全磁条对开-100*230-咖条</v>
          </cell>
          <cell r="C3171" t="str">
            <v>CYS-TS-JGWQCTDK-100*230-咖条-TS-金刚网4cm全磁条对开-100*230-咖条</v>
          </cell>
          <cell r="D3171" t="str">
            <v>居家布艺</v>
          </cell>
          <cell r="E3171" t="str">
            <v>是</v>
          </cell>
          <cell r="F3171" t="str">
            <v>否</v>
          </cell>
          <cell r="G3171" t="str">
            <v>100*230</v>
          </cell>
          <cell r="H3171" t="str">
            <v/>
          </cell>
          <cell r="I3171" t="str">
            <v/>
          </cell>
          <cell r="J3171" t="str">
            <v>件</v>
          </cell>
          <cell r="K3171" t="str">
            <v/>
          </cell>
          <cell r="L3171" t="str">
            <v/>
          </cell>
          <cell r="M3171" t="str">
            <v>19.00</v>
          </cell>
        </row>
        <row r="3172">
          <cell r="A3172" t="str">
            <v>CYS-TS-JGWQCTDK-100*240-咖条</v>
          </cell>
          <cell r="B3172" t="str">
            <v>TS-金刚网4cm全磁条对开-100*240-咖条</v>
          </cell>
          <cell r="C3172" t="str">
            <v>CYS-TS-JGWQCTDK-100*240-咖条-TS-金刚网4cm全磁条对开-100*240-咖条</v>
          </cell>
          <cell r="D3172" t="str">
            <v>居家布艺</v>
          </cell>
          <cell r="E3172" t="str">
            <v>是</v>
          </cell>
          <cell r="F3172" t="str">
            <v>否</v>
          </cell>
          <cell r="G3172" t="str">
            <v>100*240</v>
          </cell>
          <cell r="H3172" t="str">
            <v/>
          </cell>
          <cell r="I3172" t="str">
            <v/>
          </cell>
          <cell r="J3172" t="str">
            <v>件</v>
          </cell>
          <cell r="K3172" t="str">
            <v/>
          </cell>
          <cell r="L3172" t="str">
            <v/>
          </cell>
          <cell r="M3172" t="str">
            <v>20.00</v>
          </cell>
        </row>
        <row r="3173">
          <cell r="A3173" t="str">
            <v>CYS-TS-JGWQCTDK-105*205-咖条</v>
          </cell>
          <cell r="B3173" t="str">
            <v>TS-金刚网4cm全磁条对开-105*205-咖条</v>
          </cell>
          <cell r="C3173" t="str">
            <v>CYS-TS-JGWQCTDK-105*205-咖条-TS-金刚网4cm全磁条对开-105*205-咖条</v>
          </cell>
          <cell r="D3173" t="str">
            <v>居家布艺</v>
          </cell>
          <cell r="E3173" t="str">
            <v>是</v>
          </cell>
          <cell r="F3173" t="str">
            <v>否</v>
          </cell>
          <cell r="G3173" t="str">
            <v>105*205</v>
          </cell>
          <cell r="H3173" t="str">
            <v/>
          </cell>
          <cell r="I3173" t="str">
            <v/>
          </cell>
          <cell r="J3173" t="str">
            <v>件</v>
          </cell>
          <cell r="K3173" t="str">
            <v/>
          </cell>
          <cell r="L3173" t="str">
            <v/>
          </cell>
          <cell r="M3173" t="str">
            <v>19.00</v>
          </cell>
        </row>
        <row r="3174">
          <cell r="A3174" t="str">
            <v>CYS-TS-JGWQCTDK-105*210-咖条</v>
          </cell>
          <cell r="B3174" t="str">
            <v>TS-金刚网4cm全磁条对开-105*210-咖条</v>
          </cell>
          <cell r="C3174" t="str">
            <v>CYS-TS-JGWQCTDK-105*210-咖条-TS-金刚网4cm全磁条对开-105*210-咖条</v>
          </cell>
          <cell r="D3174" t="str">
            <v>居家布艺</v>
          </cell>
          <cell r="E3174" t="str">
            <v>是</v>
          </cell>
          <cell r="F3174" t="str">
            <v>否</v>
          </cell>
          <cell r="G3174" t="str">
            <v>105*210</v>
          </cell>
          <cell r="H3174" t="str">
            <v/>
          </cell>
          <cell r="I3174" t="str">
            <v/>
          </cell>
          <cell r="J3174" t="str">
            <v>件</v>
          </cell>
          <cell r="K3174" t="str">
            <v/>
          </cell>
          <cell r="L3174" t="str">
            <v/>
          </cell>
          <cell r="M3174" t="str">
            <v>19.00</v>
          </cell>
        </row>
        <row r="3175">
          <cell r="A3175" t="str">
            <v>CYS-TS-JGWQCTDK-105*220-咖条</v>
          </cell>
          <cell r="B3175" t="str">
            <v>TS-金刚网4cm全磁条对开-105*220-咖条</v>
          </cell>
          <cell r="C3175" t="str">
            <v>CYS-TS-JGWQCTDK-105*220-咖条-TS-金刚网4cm全磁条对开-105*220-咖条</v>
          </cell>
          <cell r="D3175" t="str">
            <v>居家布艺</v>
          </cell>
          <cell r="E3175" t="str">
            <v>是</v>
          </cell>
          <cell r="F3175" t="str">
            <v>否</v>
          </cell>
          <cell r="G3175" t="str">
            <v>105*220</v>
          </cell>
          <cell r="H3175" t="str">
            <v/>
          </cell>
          <cell r="I3175" t="str">
            <v/>
          </cell>
          <cell r="J3175" t="str">
            <v>件</v>
          </cell>
          <cell r="K3175" t="str">
            <v/>
          </cell>
          <cell r="L3175" t="str">
            <v/>
          </cell>
          <cell r="M3175" t="str">
            <v>19.00</v>
          </cell>
        </row>
        <row r="3176">
          <cell r="A3176" t="str">
            <v>CYS-TS-JGWQCTDK-110*200-咖条</v>
          </cell>
          <cell r="B3176" t="str">
            <v>TS-金刚网4cm全磁条对开-110*200-咖条</v>
          </cell>
          <cell r="C3176" t="str">
            <v>CYS-TS-JGWQCTDK-110*200-咖条-TS-金刚网4cm全磁条对开-110*200-咖条</v>
          </cell>
          <cell r="D3176" t="str">
            <v>居家布艺</v>
          </cell>
          <cell r="E3176" t="str">
            <v>是</v>
          </cell>
          <cell r="F3176" t="str">
            <v>否</v>
          </cell>
          <cell r="G3176" t="str">
            <v>110*200</v>
          </cell>
          <cell r="H3176" t="str">
            <v/>
          </cell>
          <cell r="I3176" t="str">
            <v/>
          </cell>
          <cell r="J3176" t="str">
            <v>件</v>
          </cell>
          <cell r="K3176" t="str">
            <v/>
          </cell>
          <cell r="L3176" t="str">
            <v/>
          </cell>
          <cell r="M3176" t="str">
            <v>19.00</v>
          </cell>
        </row>
        <row r="3177">
          <cell r="A3177" t="str">
            <v>CYS-TS-JGWQCTDK-110*210-咖条</v>
          </cell>
          <cell r="B3177" t="str">
            <v>TS-金刚网4cm全磁条对开-110*210-咖条</v>
          </cell>
          <cell r="C3177" t="str">
            <v>CYS-TS-JGWQCTDK-110*210-咖条-TS-金刚网4cm全磁条对开-110*210-咖条</v>
          </cell>
          <cell r="D3177" t="str">
            <v>居家布艺</v>
          </cell>
          <cell r="E3177" t="str">
            <v>是</v>
          </cell>
          <cell r="F3177" t="str">
            <v>否</v>
          </cell>
          <cell r="G3177" t="str">
            <v>110*210</v>
          </cell>
          <cell r="H3177" t="str">
            <v/>
          </cell>
          <cell r="I3177" t="str">
            <v/>
          </cell>
          <cell r="J3177" t="str">
            <v>件</v>
          </cell>
          <cell r="K3177" t="str">
            <v/>
          </cell>
          <cell r="L3177" t="str">
            <v/>
          </cell>
          <cell r="M3177" t="str">
            <v>19.00</v>
          </cell>
        </row>
        <row r="3178">
          <cell r="A3178" t="str">
            <v>CYS-TS-JGWQCTDK-110*220-咖条</v>
          </cell>
          <cell r="B3178" t="str">
            <v>TS-金刚网4cm全磁条对开-110*220-咖条</v>
          </cell>
          <cell r="C3178" t="str">
            <v>CYS-TS-JGWQCTDK-110*220-咖条-TS-金刚网4cm全磁条对开-110*220-咖条</v>
          </cell>
          <cell r="D3178" t="str">
            <v>居家布艺</v>
          </cell>
          <cell r="E3178" t="str">
            <v>是</v>
          </cell>
          <cell r="F3178" t="str">
            <v>否</v>
          </cell>
          <cell r="G3178" t="str">
            <v>110*220</v>
          </cell>
          <cell r="H3178" t="str">
            <v/>
          </cell>
          <cell r="I3178" t="str">
            <v/>
          </cell>
          <cell r="J3178" t="str">
            <v>件</v>
          </cell>
          <cell r="K3178" t="str">
            <v/>
          </cell>
          <cell r="L3178" t="str">
            <v/>
          </cell>
          <cell r="M3178" t="str">
            <v>19.00</v>
          </cell>
        </row>
        <row r="3179">
          <cell r="A3179" t="str">
            <v>CYS-TS-JGWQCTDK-110*230-咖条</v>
          </cell>
          <cell r="B3179" t="str">
            <v>TS-金刚网4cm全磁条对开-110*230-咖条</v>
          </cell>
          <cell r="C3179" t="str">
            <v>CYS-TS-JGWQCTDK-110*230-咖条-TS-金刚网4cm全磁条对开-110*230-咖条</v>
          </cell>
          <cell r="D3179" t="str">
            <v>居家布艺</v>
          </cell>
          <cell r="E3179" t="str">
            <v>是</v>
          </cell>
          <cell r="F3179" t="str">
            <v>否</v>
          </cell>
          <cell r="G3179" t="str">
            <v>110*230</v>
          </cell>
          <cell r="H3179" t="str">
            <v/>
          </cell>
          <cell r="I3179" t="str">
            <v/>
          </cell>
          <cell r="J3179" t="str">
            <v>件</v>
          </cell>
          <cell r="K3179" t="str">
            <v/>
          </cell>
          <cell r="L3179" t="str">
            <v/>
          </cell>
          <cell r="M3179" t="str">
            <v>20.00</v>
          </cell>
        </row>
        <row r="3180">
          <cell r="A3180" t="str">
            <v>CYS-TS-JGWQCTDK-110*240-咖条</v>
          </cell>
          <cell r="B3180" t="str">
            <v>TS-金刚网4cm全磁条对开-110*240-咖条</v>
          </cell>
          <cell r="C3180" t="str">
            <v>CYS-TS-JGWQCTDK-110*240-咖条-TS-金刚网4cm全磁条对开-110*240-咖条</v>
          </cell>
          <cell r="D3180" t="str">
            <v>居家布艺</v>
          </cell>
          <cell r="E3180" t="str">
            <v>是</v>
          </cell>
          <cell r="F3180" t="str">
            <v>否</v>
          </cell>
          <cell r="G3180" t="str">
            <v>110*240</v>
          </cell>
          <cell r="H3180" t="str">
            <v/>
          </cell>
          <cell r="I3180" t="str">
            <v/>
          </cell>
          <cell r="J3180" t="str">
            <v>件</v>
          </cell>
          <cell r="K3180" t="str">
            <v/>
          </cell>
          <cell r="L3180" t="str">
            <v/>
          </cell>
          <cell r="M3180" t="str">
            <v>21.00</v>
          </cell>
        </row>
        <row r="3181">
          <cell r="A3181" t="str">
            <v>CYS-TS-JGWQCTDK-120*200-咖条</v>
          </cell>
          <cell r="B3181" t="str">
            <v>TS-金刚网4cm全磁条对开-120*200-咖条</v>
          </cell>
          <cell r="C3181" t="str">
            <v>CYS-TS-JGWQCTDK-120*200-咖条-TS-金刚网4cm全磁条对开-120*200-咖条</v>
          </cell>
          <cell r="D3181" t="str">
            <v>居家布艺</v>
          </cell>
          <cell r="E3181" t="str">
            <v>是</v>
          </cell>
          <cell r="F3181" t="str">
            <v>否</v>
          </cell>
          <cell r="G3181" t="str">
            <v>120*200</v>
          </cell>
          <cell r="H3181" t="str">
            <v/>
          </cell>
          <cell r="I3181" t="str">
            <v/>
          </cell>
          <cell r="J3181" t="str">
            <v>件</v>
          </cell>
          <cell r="K3181" t="str">
            <v/>
          </cell>
          <cell r="L3181" t="str">
            <v/>
          </cell>
          <cell r="M3181" t="str">
            <v>20.00</v>
          </cell>
        </row>
        <row r="3182">
          <cell r="A3182" t="str">
            <v>CYS-TS-JGWQCTDK-120*210-咖条</v>
          </cell>
          <cell r="B3182" t="str">
            <v>TS-金刚网4cm全磁条对开-120*210-咖条</v>
          </cell>
          <cell r="C3182" t="str">
            <v>CYS-TS-JGWQCTDK-120*210-咖条-TS-金刚网4cm全磁条对开-120*210-咖条</v>
          </cell>
          <cell r="D3182" t="str">
            <v>居家布艺</v>
          </cell>
          <cell r="E3182" t="str">
            <v>是</v>
          </cell>
          <cell r="F3182" t="str">
            <v>否</v>
          </cell>
          <cell r="G3182" t="str">
            <v>120*210</v>
          </cell>
          <cell r="H3182" t="str">
            <v/>
          </cell>
          <cell r="I3182" t="str">
            <v/>
          </cell>
          <cell r="J3182" t="str">
            <v>件</v>
          </cell>
          <cell r="K3182" t="str">
            <v/>
          </cell>
          <cell r="L3182" t="str">
            <v/>
          </cell>
          <cell r="M3182" t="str">
            <v>20.00</v>
          </cell>
        </row>
        <row r="3183">
          <cell r="A3183" t="str">
            <v>CYS-TS-JGWQCTDK-120*220-咖条</v>
          </cell>
          <cell r="B3183" t="str">
            <v>TS-金刚网4cm全磁条对开-120*220-咖条</v>
          </cell>
          <cell r="C3183" t="str">
            <v>CYS-TS-JGWQCTDK-120*220-咖条-TS-金刚网4cm全磁条对开-120*220-咖条</v>
          </cell>
          <cell r="D3183" t="str">
            <v>居家布艺</v>
          </cell>
          <cell r="E3183" t="str">
            <v>是</v>
          </cell>
          <cell r="F3183" t="str">
            <v>否</v>
          </cell>
          <cell r="G3183" t="str">
            <v>120*220</v>
          </cell>
          <cell r="H3183" t="str">
            <v/>
          </cell>
          <cell r="I3183" t="str">
            <v/>
          </cell>
          <cell r="J3183" t="str">
            <v>件</v>
          </cell>
          <cell r="K3183" t="str">
            <v/>
          </cell>
          <cell r="L3183" t="str">
            <v/>
          </cell>
          <cell r="M3183" t="str">
            <v>20.00</v>
          </cell>
        </row>
        <row r="3184">
          <cell r="A3184" t="str">
            <v>CYS-TS-JGWQCTDK-120*230-咖条</v>
          </cell>
          <cell r="B3184" t="str">
            <v>TS-金刚网4cm全磁条对开-120*230-咖条</v>
          </cell>
          <cell r="C3184" t="str">
            <v>CYS-TS-JGWQCTDK-120*230-咖条-TS-金刚网4cm全磁条对开-120*230-咖条</v>
          </cell>
          <cell r="D3184" t="str">
            <v>居家布艺</v>
          </cell>
          <cell r="E3184" t="str">
            <v>是</v>
          </cell>
          <cell r="F3184" t="str">
            <v>否</v>
          </cell>
          <cell r="G3184" t="str">
            <v>120*230</v>
          </cell>
          <cell r="H3184" t="str">
            <v/>
          </cell>
          <cell r="I3184" t="str">
            <v/>
          </cell>
          <cell r="J3184" t="str">
            <v>件</v>
          </cell>
          <cell r="K3184" t="str">
            <v/>
          </cell>
          <cell r="L3184" t="str">
            <v/>
          </cell>
          <cell r="M3184" t="str">
            <v>21.00</v>
          </cell>
        </row>
        <row r="3185">
          <cell r="A3185" t="str">
            <v>CYS-TS-JGWQCTDK-120*240-咖条</v>
          </cell>
          <cell r="B3185" t="str">
            <v>TS-金刚网4cm全磁条对开-120*240-咖条</v>
          </cell>
          <cell r="C3185" t="str">
            <v>CYS-TS-JGWQCTDK-120*240-咖条-TS-金刚网4cm全磁条对开-120*240-咖条</v>
          </cell>
          <cell r="D3185" t="str">
            <v>居家布艺</v>
          </cell>
          <cell r="E3185" t="str">
            <v>是</v>
          </cell>
          <cell r="F3185" t="str">
            <v>否</v>
          </cell>
          <cell r="G3185" t="str">
            <v>120*240</v>
          </cell>
          <cell r="H3185" t="str">
            <v/>
          </cell>
          <cell r="I3185" t="str">
            <v/>
          </cell>
          <cell r="J3185" t="str">
            <v>件</v>
          </cell>
          <cell r="K3185" t="str">
            <v/>
          </cell>
          <cell r="L3185" t="str">
            <v/>
          </cell>
          <cell r="M3185" t="str">
            <v>22.00</v>
          </cell>
        </row>
        <row r="3186">
          <cell r="A3186" t="str">
            <v>CYS-TS-JGWQCTDK-130*200-咖条</v>
          </cell>
          <cell r="B3186" t="str">
            <v>TS-金刚网4cm全磁条对开-130*200-咖条</v>
          </cell>
          <cell r="C3186" t="str">
            <v>CYS-TS-JGWQCTDK-130*200-咖条-TS-金刚网4cm全磁条对开-130*200-咖条</v>
          </cell>
          <cell r="D3186" t="str">
            <v>居家布艺</v>
          </cell>
          <cell r="E3186" t="str">
            <v>是</v>
          </cell>
          <cell r="F3186" t="str">
            <v>否</v>
          </cell>
          <cell r="G3186" t="str">
            <v>130*200</v>
          </cell>
          <cell r="H3186" t="str">
            <v/>
          </cell>
          <cell r="I3186" t="str">
            <v/>
          </cell>
          <cell r="J3186" t="str">
            <v>件</v>
          </cell>
          <cell r="K3186" t="str">
            <v/>
          </cell>
          <cell r="L3186" t="str">
            <v/>
          </cell>
          <cell r="M3186" t="str">
            <v>21.00</v>
          </cell>
        </row>
        <row r="3187">
          <cell r="A3187" t="str">
            <v>CYS-TS-JGWQCTDK-130*210-咖条</v>
          </cell>
          <cell r="B3187" t="str">
            <v>TS-金刚网4cm全磁条对开-130*210-咖条</v>
          </cell>
          <cell r="C3187" t="str">
            <v>CYS-TS-JGWQCTDK-130*210-咖条-TS-金刚网4cm全磁条对开-130*210-咖条</v>
          </cell>
          <cell r="D3187" t="str">
            <v>居家布艺</v>
          </cell>
          <cell r="E3187" t="str">
            <v>是</v>
          </cell>
          <cell r="F3187" t="str">
            <v>否</v>
          </cell>
          <cell r="G3187" t="str">
            <v>130*210</v>
          </cell>
          <cell r="H3187" t="str">
            <v/>
          </cell>
          <cell r="I3187" t="str">
            <v/>
          </cell>
          <cell r="J3187" t="str">
            <v>件</v>
          </cell>
          <cell r="K3187" t="str">
            <v/>
          </cell>
          <cell r="L3187" t="str">
            <v/>
          </cell>
          <cell r="M3187" t="str">
            <v>21.00</v>
          </cell>
        </row>
        <row r="3188">
          <cell r="A3188" t="str">
            <v>CYS-TS-JGWQCTDK-130*220-咖条</v>
          </cell>
          <cell r="B3188" t="str">
            <v>TS-金刚网4cm全磁条对开-130*220-咖条</v>
          </cell>
          <cell r="C3188" t="str">
            <v>CYS-TS-JGWQCTDK-130*220-咖条-TS-金刚网4cm全磁条对开-130*220-咖条</v>
          </cell>
          <cell r="D3188" t="str">
            <v>居家布艺</v>
          </cell>
          <cell r="E3188" t="str">
            <v>是</v>
          </cell>
          <cell r="F3188" t="str">
            <v>否</v>
          </cell>
          <cell r="G3188" t="str">
            <v>130*220</v>
          </cell>
          <cell r="H3188" t="str">
            <v/>
          </cell>
          <cell r="I3188" t="str">
            <v/>
          </cell>
          <cell r="J3188" t="str">
            <v>件</v>
          </cell>
          <cell r="K3188" t="str">
            <v/>
          </cell>
          <cell r="L3188" t="str">
            <v/>
          </cell>
          <cell r="M3188" t="str">
            <v>21.00</v>
          </cell>
        </row>
        <row r="3189">
          <cell r="A3189" t="str">
            <v>CYS-TS-JGWQCTDK-130*230-咖条</v>
          </cell>
          <cell r="B3189" t="str">
            <v>TS-金刚网4cm全磁条对开-130*230-咖条</v>
          </cell>
          <cell r="C3189" t="str">
            <v>CYS-TS-JGWQCTDK-130*230-咖条-TS-金刚网4cm全磁条对开-130*230-咖条</v>
          </cell>
          <cell r="D3189" t="str">
            <v>居家布艺</v>
          </cell>
          <cell r="E3189" t="str">
            <v>是</v>
          </cell>
          <cell r="F3189" t="str">
            <v>否</v>
          </cell>
          <cell r="G3189" t="str">
            <v>130*230</v>
          </cell>
          <cell r="H3189" t="str">
            <v/>
          </cell>
          <cell r="I3189" t="str">
            <v/>
          </cell>
          <cell r="J3189" t="str">
            <v>件</v>
          </cell>
          <cell r="K3189" t="str">
            <v/>
          </cell>
          <cell r="L3189" t="str">
            <v/>
          </cell>
          <cell r="M3189" t="str">
            <v>22.00</v>
          </cell>
        </row>
        <row r="3190">
          <cell r="A3190" t="str">
            <v>CYS-TS-JGWQCTDK-130*240-咖条</v>
          </cell>
          <cell r="B3190" t="str">
            <v>TS-金刚网4cm全磁条对开-130*240-咖条</v>
          </cell>
          <cell r="C3190" t="str">
            <v>CYS-TS-JGWQCTDK-130*240-咖条-TS-金刚网4cm全磁条对开-130*240-咖条</v>
          </cell>
          <cell r="D3190" t="str">
            <v>居家布艺</v>
          </cell>
          <cell r="E3190" t="str">
            <v>是</v>
          </cell>
          <cell r="F3190" t="str">
            <v>否</v>
          </cell>
          <cell r="G3190" t="str">
            <v>130*240</v>
          </cell>
          <cell r="H3190" t="str">
            <v/>
          </cell>
          <cell r="I3190" t="str">
            <v/>
          </cell>
          <cell r="J3190" t="str">
            <v>件</v>
          </cell>
          <cell r="K3190" t="str">
            <v/>
          </cell>
          <cell r="L3190" t="str">
            <v/>
          </cell>
          <cell r="M3190" t="str">
            <v>23.00</v>
          </cell>
        </row>
        <row r="3191">
          <cell r="A3191" t="str">
            <v>CYS-TS-JGWQCTDK-140*200-咖条</v>
          </cell>
          <cell r="B3191" t="str">
            <v>TS-金刚网4cm全磁条对开-140*200-咖条</v>
          </cell>
          <cell r="C3191" t="str">
            <v>CYS-TS-JGWQCTDK-140*200-咖条-TS-金刚网4cm全磁条对开-140*200-咖条</v>
          </cell>
          <cell r="D3191" t="str">
            <v>居家布艺</v>
          </cell>
          <cell r="E3191" t="str">
            <v>是</v>
          </cell>
          <cell r="F3191" t="str">
            <v>否</v>
          </cell>
          <cell r="G3191" t="str">
            <v>140*200</v>
          </cell>
          <cell r="H3191" t="str">
            <v/>
          </cell>
          <cell r="I3191" t="str">
            <v/>
          </cell>
          <cell r="J3191" t="str">
            <v>件</v>
          </cell>
          <cell r="K3191" t="str">
            <v/>
          </cell>
          <cell r="L3191" t="str">
            <v/>
          </cell>
          <cell r="M3191" t="str">
            <v>22.00</v>
          </cell>
        </row>
        <row r="3192">
          <cell r="A3192" t="str">
            <v>CYS-TS-JGWQCTDK-140*210-咖条</v>
          </cell>
          <cell r="B3192" t="str">
            <v>TS-金刚网4cm全磁条对开-140*210-咖条</v>
          </cell>
          <cell r="C3192" t="str">
            <v>CYS-TS-JGWQCTDK-140*210-咖条-TS-金刚网4cm全磁条对开-140*210-咖条</v>
          </cell>
          <cell r="D3192" t="str">
            <v>居家布艺</v>
          </cell>
          <cell r="E3192" t="str">
            <v>是</v>
          </cell>
          <cell r="F3192" t="str">
            <v>否</v>
          </cell>
          <cell r="G3192" t="str">
            <v>140*210</v>
          </cell>
          <cell r="H3192" t="str">
            <v/>
          </cell>
          <cell r="I3192" t="str">
            <v/>
          </cell>
          <cell r="J3192" t="str">
            <v>件</v>
          </cell>
          <cell r="K3192" t="str">
            <v/>
          </cell>
          <cell r="L3192" t="str">
            <v/>
          </cell>
          <cell r="M3192" t="str">
            <v>22.00</v>
          </cell>
        </row>
        <row r="3193">
          <cell r="A3193" t="str">
            <v>CYS-TS-JGWQCTDK-140*220-咖条</v>
          </cell>
          <cell r="B3193" t="str">
            <v>TS-金刚网4cm全磁条对开-140*220-咖条</v>
          </cell>
          <cell r="C3193" t="str">
            <v>CYS-TS-JGWQCTDK-140*220-咖条-TS-金刚网4cm全磁条对开-140*220-咖条</v>
          </cell>
          <cell r="D3193" t="str">
            <v>居家布艺</v>
          </cell>
          <cell r="E3193" t="str">
            <v>是</v>
          </cell>
          <cell r="F3193" t="str">
            <v>否</v>
          </cell>
          <cell r="G3193" t="str">
            <v>140*220</v>
          </cell>
          <cell r="H3193" t="str">
            <v/>
          </cell>
          <cell r="I3193" t="str">
            <v/>
          </cell>
          <cell r="J3193" t="str">
            <v>件</v>
          </cell>
          <cell r="K3193" t="str">
            <v/>
          </cell>
          <cell r="L3193" t="str">
            <v/>
          </cell>
          <cell r="M3193" t="str">
            <v>22.00</v>
          </cell>
        </row>
        <row r="3194">
          <cell r="A3194" t="str">
            <v>CYS-TS-JGWQCTDK-140*230-咖条</v>
          </cell>
          <cell r="B3194" t="str">
            <v>TS-金刚网4cm全磁条对开-140*230-咖条</v>
          </cell>
          <cell r="C3194" t="str">
            <v>CYS-TS-JGWQCTDK-140*230-咖条-TS-金刚网4cm全磁条对开-140*230-咖条</v>
          </cell>
          <cell r="D3194" t="str">
            <v>居家布艺</v>
          </cell>
          <cell r="E3194" t="str">
            <v>是</v>
          </cell>
          <cell r="F3194" t="str">
            <v>否</v>
          </cell>
          <cell r="G3194" t="str">
            <v>140*230</v>
          </cell>
          <cell r="H3194" t="str">
            <v/>
          </cell>
          <cell r="I3194" t="str">
            <v/>
          </cell>
          <cell r="J3194" t="str">
            <v>件</v>
          </cell>
          <cell r="K3194" t="str">
            <v/>
          </cell>
          <cell r="L3194" t="str">
            <v/>
          </cell>
          <cell r="M3194" t="str">
            <v>23.00</v>
          </cell>
        </row>
        <row r="3195">
          <cell r="A3195" t="str">
            <v>CYS-TS-JGWQCTDK-140*240-咖条</v>
          </cell>
          <cell r="B3195" t="str">
            <v>TS-金刚网4cm全磁条对开-140*240-咖条</v>
          </cell>
          <cell r="C3195" t="str">
            <v>CYS-TS-JGWQCTDK-140*240-咖条-TS-金刚网4cm全磁条对开-140*240-咖条</v>
          </cell>
          <cell r="D3195" t="str">
            <v>居家布艺</v>
          </cell>
          <cell r="E3195" t="str">
            <v>是</v>
          </cell>
          <cell r="F3195" t="str">
            <v>否</v>
          </cell>
          <cell r="G3195" t="str">
            <v>140*240</v>
          </cell>
          <cell r="H3195" t="str">
            <v/>
          </cell>
          <cell r="I3195" t="str">
            <v/>
          </cell>
          <cell r="J3195" t="str">
            <v>件</v>
          </cell>
          <cell r="K3195" t="str">
            <v/>
          </cell>
          <cell r="L3195" t="str">
            <v/>
          </cell>
          <cell r="M3195" t="str">
            <v>24.00</v>
          </cell>
        </row>
        <row r="3196">
          <cell r="A3196" t="str">
            <v>CYS-TS-JGWQCTDK-150*200-咖条</v>
          </cell>
          <cell r="B3196" t="str">
            <v>TS-金刚网4cm全磁条对开-150*200-咖条</v>
          </cell>
          <cell r="C3196" t="str">
            <v>CYS-TS-JGWQCTDK-150*200-咖条-TS-金刚网4cm全磁条对开-150*200-咖条</v>
          </cell>
          <cell r="D3196" t="str">
            <v>居家布艺</v>
          </cell>
          <cell r="E3196" t="str">
            <v>是</v>
          </cell>
          <cell r="F3196" t="str">
            <v>否</v>
          </cell>
          <cell r="G3196" t="str">
            <v>150*200</v>
          </cell>
          <cell r="H3196" t="str">
            <v/>
          </cell>
          <cell r="I3196" t="str">
            <v/>
          </cell>
          <cell r="J3196" t="str">
            <v>件</v>
          </cell>
          <cell r="K3196" t="str">
            <v/>
          </cell>
          <cell r="L3196" t="str">
            <v/>
          </cell>
          <cell r="M3196" t="str">
            <v>23.00</v>
          </cell>
        </row>
        <row r="3197">
          <cell r="A3197" t="str">
            <v>CYS-TS-JGWQCTDK-150*210-咖条</v>
          </cell>
          <cell r="B3197" t="str">
            <v>TS-金刚网4cm全磁条对开-150*210-咖条</v>
          </cell>
          <cell r="C3197" t="str">
            <v>CYS-TS-JGWQCTDK-150*210-咖条-TS-金刚网4cm全磁条对开-150*210-咖条</v>
          </cell>
          <cell r="D3197" t="str">
            <v>居家布艺</v>
          </cell>
          <cell r="E3197" t="str">
            <v>是</v>
          </cell>
          <cell r="F3197" t="str">
            <v>否</v>
          </cell>
          <cell r="G3197" t="str">
            <v>150*210</v>
          </cell>
          <cell r="H3197" t="str">
            <v/>
          </cell>
          <cell r="I3197" t="str">
            <v/>
          </cell>
          <cell r="J3197" t="str">
            <v>件</v>
          </cell>
          <cell r="K3197" t="str">
            <v/>
          </cell>
          <cell r="L3197" t="str">
            <v/>
          </cell>
          <cell r="M3197" t="str">
            <v>23.00</v>
          </cell>
        </row>
        <row r="3198">
          <cell r="A3198" t="str">
            <v>CYS-TS-JGWQCTDK-150*220-咖条</v>
          </cell>
          <cell r="B3198" t="str">
            <v>TS-金刚网4cm全磁条对开-150*220-咖条</v>
          </cell>
          <cell r="C3198" t="str">
            <v>CYS-TS-JGWQCTDK-150*220-咖条-TS-金刚网4cm全磁条对开-150*220-咖条</v>
          </cell>
          <cell r="D3198" t="str">
            <v>居家布艺</v>
          </cell>
          <cell r="E3198" t="str">
            <v>是</v>
          </cell>
          <cell r="F3198" t="str">
            <v>否</v>
          </cell>
          <cell r="G3198" t="str">
            <v>150*220</v>
          </cell>
          <cell r="H3198" t="str">
            <v/>
          </cell>
          <cell r="I3198" t="str">
            <v/>
          </cell>
          <cell r="J3198" t="str">
            <v>件</v>
          </cell>
          <cell r="K3198" t="str">
            <v/>
          </cell>
          <cell r="L3198" t="str">
            <v/>
          </cell>
          <cell r="M3198" t="str">
            <v>23.00</v>
          </cell>
        </row>
        <row r="3199">
          <cell r="A3199" t="str">
            <v>CYS-TS-JGWQCTDK-150*230-咖条</v>
          </cell>
          <cell r="B3199" t="str">
            <v>TS-金刚网4cm全磁条对开-150*230-咖条</v>
          </cell>
          <cell r="C3199" t="str">
            <v>CYS-TS-JGWQCTDK-150*230-咖条-TS-金刚网4cm全磁条对开-150*230-咖条</v>
          </cell>
          <cell r="D3199" t="str">
            <v>居家布艺</v>
          </cell>
          <cell r="E3199" t="str">
            <v>是</v>
          </cell>
          <cell r="F3199" t="str">
            <v>否</v>
          </cell>
          <cell r="G3199" t="str">
            <v>150*230</v>
          </cell>
          <cell r="H3199" t="str">
            <v/>
          </cell>
          <cell r="I3199" t="str">
            <v/>
          </cell>
          <cell r="J3199" t="str">
            <v>件</v>
          </cell>
          <cell r="K3199" t="str">
            <v/>
          </cell>
          <cell r="L3199" t="str">
            <v/>
          </cell>
          <cell r="M3199" t="str">
            <v>24.00</v>
          </cell>
        </row>
        <row r="3200">
          <cell r="A3200" t="str">
            <v>CYS-TS-JGWQCTDK-150*240-咖条</v>
          </cell>
          <cell r="B3200" t="str">
            <v>TS-金刚网4cm全磁条对开-150*240-咖条</v>
          </cell>
          <cell r="C3200" t="str">
            <v>CYS-TS-JGWQCTDK-150*240-咖条-TS-金刚网4cm全磁条对开-150*240-咖条</v>
          </cell>
          <cell r="D3200" t="str">
            <v>居家布艺</v>
          </cell>
          <cell r="E3200" t="str">
            <v>是</v>
          </cell>
          <cell r="F3200" t="str">
            <v>否</v>
          </cell>
          <cell r="G3200" t="str">
            <v>150*240</v>
          </cell>
          <cell r="H3200" t="str">
            <v/>
          </cell>
          <cell r="I3200" t="str">
            <v/>
          </cell>
          <cell r="J3200" t="str">
            <v>件</v>
          </cell>
          <cell r="K3200" t="str">
            <v/>
          </cell>
          <cell r="L3200" t="str">
            <v/>
          </cell>
          <cell r="M3200" t="str">
            <v>25.00</v>
          </cell>
        </row>
        <row r="3201">
          <cell r="A3201" t="str">
            <v>CYS-TS-JGWQCTDK-160*200-咖条</v>
          </cell>
          <cell r="B3201" t="str">
            <v>TS-金刚网4cm全磁条对开-160*200-咖条</v>
          </cell>
          <cell r="C3201" t="str">
            <v>CYS-TS-JGWQCTDK-160*200-咖条-TS-金刚网4cm全磁条对开-160*200-咖条</v>
          </cell>
          <cell r="D3201" t="str">
            <v>居家布艺</v>
          </cell>
          <cell r="E3201" t="str">
            <v>是</v>
          </cell>
          <cell r="F3201" t="str">
            <v>否</v>
          </cell>
          <cell r="G3201" t="str">
            <v>160*200</v>
          </cell>
          <cell r="H3201" t="str">
            <v/>
          </cell>
          <cell r="I3201" t="str">
            <v/>
          </cell>
          <cell r="J3201" t="str">
            <v>件</v>
          </cell>
          <cell r="K3201" t="str">
            <v/>
          </cell>
          <cell r="L3201" t="str">
            <v/>
          </cell>
          <cell r="M3201" t="str">
            <v>24.00</v>
          </cell>
        </row>
        <row r="3202">
          <cell r="A3202" t="str">
            <v>CYS-TS-JGWQCTDK-160*210-咖条</v>
          </cell>
          <cell r="B3202" t="str">
            <v>TS-金刚网4cm全磁条对开-160*210-咖条</v>
          </cell>
          <cell r="C3202" t="str">
            <v>CYS-TS-JGWQCTDK-160*210-咖条-TS-金刚网4cm全磁条对开-160*210-咖条</v>
          </cell>
          <cell r="D3202" t="str">
            <v>居家布艺</v>
          </cell>
          <cell r="E3202" t="str">
            <v>是</v>
          </cell>
          <cell r="F3202" t="str">
            <v>否</v>
          </cell>
          <cell r="G3202" t="str">
            <v>160*210</v>
          </cell>
          <cell r="H3202" t="str">
            <v/>
          </cell>
          <cell r="I3202" t="str">
            <v/>
          </cell>
          <cell r="J3202" t="str">
            <v>件</v>
          </cell>
          <cell r="K3202" t="str">
            <v/>
          </cell>
          <cell r="L3202" t="str">
            <v/>
          </cell>
          <cell r="M3202" t="str">
            <v>24.00</v>
          </cell>
        </row>
        <row r="3203">
          <cell r="A3203" t="str">
            <v>CYS-TS-JGWQCTDK-160*220-咖条</v>
          </cell>
          <cell r="B3203" t="str">
            <v>TS-金刚网4cm全磁条对开-160*220-咖条</v>
          </cell>
          <cell r="C3203" t="str">
            <v>CYS-TS-JGWQCTDK-160*220-咖条-TS-金刚网4cm全磁条对开-160*220-咖条</v>
          </cell>
          <cell r="D3203" t="str">
            <v>居家布艺</v>
          </cell>
          <cell r="E3203" t="str">
            <v>是</v>
          </cell>
          <cell r="F3203" t="str">
            <v>否</v>
          </cell>
          <cell r="G3203" t="str">
            <v>160*220</v>
          </cell>
          <cell r="H3203" t="str">
            <v/>
          </cell>
          <cell r="I3203" t="str">
            <v/>
          </cell>
          <cell r="J3203" t="str">
            <v>件</v>
          </cell>
          <cell r="K3203" t="str">
            <v/>
          </cell>
          <cell r="L3203" t="str">
            <v/>
          </cell>
          <cell r="M3203" t="str">
            <v>24.00</v>
          </cell>
        </row>
        <row r="3204">
          <cell r="A3204" t="str">
            <v>CYS-TS-JGWQCTDK-160*230-咖条</v>
          </cell>
          <cell r="B3204" t="str">
            <v>TS-金刚网4cm全磁条对开-160*230-咖条</v>
          </cell>
          <cell r="C3204" t="str">
            <v>CYS-TS-JGWQCTDK-160*230-咖条-TS-金刚网4cm全磁条对开-160*230-咖条</v>
          </cell>
          <cell r="D3204" t="str">
            <v>居家布艺</v>
          </cell>
          <cell r="E3204" t="str">
            <v>是</v>
          </cell>
          <cell r="F3204" t="str">
            <v>否</v>
          </cell>
          <cell r="G3204" t="str">
            <v>160*230</v>
          </cell>
          <cell r="H3204" t="str">
            <v/>
          </cell>
          <cell r="I3204" t="str">
            <v/>
          </cell>
          <cell r="J3204" t="str">
            <v>件</v>
          </cell>
          <cell r="K3204" t="str">
            <v/>
          </cell>
          <cell r="L3204" t="str">
            <v/>
          </cell>
          <cell r="M3204" t="str">
            <v>25.00</v>
          </cell>
        </row>
        <row r="3205">
          <cell r="A3205" t="str">
            <v>CYS-TS-JGWQCTDK-160*240-咖条</v>
          </cell>
          <cell r="B3205" t="str">
            <v>TS-金刚网4cm全磁条对开-160*240-咖条</v>
          </cell>
          <cell r="C3205" t="str">
            <v>CYS-TS-JGWQCTDK-160*240-咖条-TS-金刚网4cm全磁条对开-160*240-咖条</v>
          </cell>
          <cell r="D3205" t="str">
            <v>居家布艺</v>
          </cell>
          <cell r="E3205" t="str">
            <v>是</v>
          </cell>
          <cell r="F3205" t="str">
            <v>否</v>
          </cell>
          <cell r="G3205" t="str">
            <v>160*240</v>
          </cell>
          <cell r="H3205" t="str">
            <v/>
          </cell>
          <cell r="I3205" t="str">
            <v/>
          </cell>
          <cell r="J3205" t="str">
            <v>件</v>
          </cell>
          <cell r="K3205" t="str">
            <v/>
          </cell>
          <cell r="L3205" t="str">
            <v/>
          </cell>
          <cell r="M3205" t="str">
            <v>26.00</v>
          </cell>
        </row>
        <row r="3206">
          <cell r="A3206" t="str">
            <v>CYS-TS-JGWQCTDK-170*200-咖条</v>
          </cell>
          <cell r="B3206" t="str">
            <v>TS-金刚网4cm全磁条对开-170*200-咖条</v>
          </cell>
          <cell r="C3206" t="str">
            <v>CYS-TS-JGWQCTDK-170*200-咖条-TS-金刚网4cm全磁条对开-170*200-咖条</v>
          </cell>
          <cell r="D3206" t="str">
            <v>居家布艺</v>
          </cell>
          <cell r="E3206" t="str">
            <v>是</v>
          </cell>
          <cell r="F3206" t="str">
            <v>否</v>
          </cell>
          <cell r="G3206" t="str">
            <v>170*200</v>
          </cell>
          <cell r="H3206" t="str">
            <v/>
          </cell>
          <cell r="I3206" t="str">
            <v/>
          </cell>
          <cell r="J3206" t="str">
            <v>件</v>
          </cell>
          <cell r="K3206" t="str">
            <v/>
          </cell>
          <cell r="L3206" t="str">
            <v/>
          </cell>
          <cell r="M3206" t="str">
            <v>25.00</v>
          </cell>
        </row>
        <row r="3207">
          <cell r="A3207" t="str">
            <v>CYS-TS-JGWQCTDK-170*210-咖条</v>
          </cell>
          <cell r="B3207" t="str">
            <v>TS-金刚网4cm全磁条对开-170*210-咖条</v>
          </cell>
          <cell r="C3207" t="str">
            <v>CYS-TS-JGWQCTDK-170*210-咖条-TS-金刚网4cm全磁条对开-170*210-咖条</v>
          </cell>
          <cell r="D3207" t="str">
            <v>居家布艺</v>
          </cell>
          <cell r="E3207" t="str">
            <v>是</v>
          </cell>
          <cell r="F3207" t="str">
            <v>否</v>
          </cell>
          <cell r="G3207" t="str">
            <v>170*210</v>
          </cell>
          <cell r="H3207" t="str">
            <v/>
          </cell>
          <cell r="I3207" t="str">
            <v/>
          </cell>
          <cell r="J3207" t="str">
            <v>件</v>
          </cell>
          <cell r="K3207" t="str">
            <v/>
          </cell>
          <cell r="L3207" t="str">
            <v/>
          </cell>
          <cell r="M3207" t="str">
            <v>25.00</v>
          </cell>
        </row>
        <row r="3208">
          <cell r="A3208" t="str">
            <v>CYS-TS-JGWQCTDK-170*220-咖条</v>
          </cell>
          <cell r="B3208" t="str">
            <v>TS-金刚网4cm全磁条对开-170*220-咖条</v>
          </cell>
          <cell r="C3208" t="str">
            <v>CYS-TS-JGWQCTDK-170*220-咖条-TS-金刚网4cm全磁条对开-170*220-咖条</v>
          </cell>
          <cell r="D3208" t="str">
            <v>居家布艺</v>
          </cell>
          <cell r="E3208" t="str">
            <v>是</v>
          </cell>
          <cell r="F3208" t="str">
            <v>否</v>
          </cell>
          <cell r="G3208" t="str">
            <v>170*220</v>
          </cell>
          <cell r="H3208" t="str">
            <v/>
          </cell>
          <cell r="I3208" t="str">
            <v/>
          </cell>
          <cell r="J3208" t="str">
            <v>件</v>
          </cell>
          <cell r="K3208" t="str">
            <v/>
          </cell>
          <cell r="L3208" t="str">
            <v/>
          </cell>
          <cell r="M3208" t="str">
            <v>25.00</v>
          </cell>
        </row>
        <row r="3209">
          <cell r="A3209" t="str">
            <v>CYS-TS-JGWQCTDK-170*230-咖条</v>
          </cell>
          <cell r="B3209" t="str">
            <v>TS-金刚网4cm全磁条对开-170*230-咖条</v>
          </cell>
          <cell r="C3209" t="str">
            <v>CYS-TS-JGWQCTDK-170*230-咖条-TS-金刚网4cm全磁条对开-170*230-咖条</v>
          </cell>
          <cell r="D3209" t="str">
            <v>居家布艺</v>
          </cell>
          <cell r="E3209" t="str">
            <v>是</v>
          </cell>
          <cell r="F3209" t="str">
            <v>否</v>
          </cell>
          <cell r="G3209" t="str">
            <v>170*230</v>
          </cell>
          <cell r="H3209" t="str">
            <v/>
          </cell>
          <cell r="I3209" t="str">
            <v/>
          </cell>
          <cell r="J3209" t="str">
            <v>件</v>
          </cell>
          <cell r="K3209" t="str">
            <v/>
          </cell>
          <cell r="L3209" t="str">
            <v/>
          </cell>
          <cell r="M3209" t="str">
            <v>26.00</v>
          </cell>
        </row>
        <row r="3210">
          <cell r="A3210" t="str">
            <v>CYS-TS-JGWQCTDK-170*240-咖条</v>
          </cell>
          <cell r="B3210" t="str">
            <v>TS-金刚网4cm全磁条对开-170*240-咖条</v>
          </cell>
          <cell r="C3210" t="str">
            <v>CYS-TS-JGWQCTDK-170*240-咖条-TS-金刚网4cm全磁条对开-170*240-咖条</v>
          </cell>
          <cell r="D3210" t="str">
            <v>居家布艺</v>
          </cell>
          <cell r="E3210" t="str">
            <v>是</v>
          </cell>
          <cell r="F3210" t="str">
            <v>否</v>
          </cell>
          <cell r="G3210" t="str">
            <v>170*240</v>
          </cell>
          <cell r="H3210" t="str">
            <v/>
          </cell>
          <cell r="I3210" t="str">
            <v/>
          </cell>
          <cell r="J3210" t="str">
            <v>件</v>
          </cell>
          <cell r="K3210" t="str">
            <v/>
          </cell>
          <cell r="L3210" t="str">
            <v/>
          </cell>
          <cell r="M3210" t="str">
            <v>27.00</v>
          </cell>
        </row>
        <row r="3211">
          <cell r="A3211" t="str">
            <v>CYS-TS-JGWQCTDK-180*200-咖条</v>
          </cell>
          <cell r="B3211" t="str">
            <v>TS-金刚网4cm全磁条对开-180*200-咖条</v>
          </cell>
          <cell r="C3211" t="str">
            <v>CYS-TS-JGWQCTDK-180*200-咖条-TS-金刚网4cm全磁条对开-180*200-咖条</v>
          </cell>
          <cell r="D3211" t="str">
            <v>居家布艺</v>
          </cell>
          <cell r="E3211" t="str">
            <v>是</v>
          </cell>
          <cell r="F3211" t="str">
            <v>否</v>
          </cell>
          <cell r="G3211" t="str">
            <v>180*200</v>
          </cell>
          <cell r="H3211" t="str">
            <v/>
          </cell>
          <cell r="I3211" t="str">
            <v/>
          </cell>
          <cell r="J3211" t="str">
            <v>件</v>
          </cell>
          <cell r="K3211" t="str">
            <v/>
          </cell>
          <cell r="L3211" t="str">
            <v/>
          </cell>
          <cell r="M3211" t="str">
            <v>26.00</v>
          </cell>
        </row>
        <row r="3212">
          <cell r="A3212" t="str">
            <v>CYS-TS-JGWQCTDK-180*210-咖条</v>
          </cell>
          <cell r="B3212" t="str">
            <v>TS-金刚网4cm全磁条对开-180*210-咖条</v>
          </cell>
          <cell r="C3212" t="str">
            <v>CYS-TS-JGWQCTDK-180*210-咖条-TS-金刚网4cm全磁条对开-180*210-咖条</v>
          </cell>
          <cell r="D3212" t="str">
            <v>居家布艺</v>
          </cell>
          <cell r="E3212" t="str">
            <v>是</v>
          </cell>
          <cell r="F3212" t="str">
            <v>否</v>
          </cell>
          <cell r="G3212" t="str">
            <v>180*210</v>
          </cell>
          <cell r="H3212" t="str">
            <v/>
          </cell>
          <cell r="I3212" t="str">
            <v/>
          </cell>
          <cell r="J3212" t="str">
            <v>件</v>
          </cell>
          <cell r="K3212" t="str">
            <v/>
          </cell>
          <cell r="L3212" t="str">
            <v/>
          </cell>
          <cell r="M3212" t="str">
            <v>26.00</v>
          </cell>
        </row>
        <row r="3213">
          <cell r="A3213" t="str">
            <v>CYS-TS-JGWQCTDK-180*220-咖条</v>
          </cell>
          <cell r="B3213" t="str">
            <v>TS-金刚网4cm全磁条对开-180*220-咖条</v>
          </cell>
          <cell r="C3213" t="str">
            <v>CYS-TS-JGWQCTDK-180*220-咖条-TS-金刚网4cm全磁条对开-180*220-咖条</v>
          </cell>
          <cell r="D3213" t="str">
            <v>居家布艺</v>
          </cell>
          <cell r="E3213" t="str">
            <v>是</v>
          </cell>
          <cell r="F3213" t="str">
            <v>否</v>
          </cell>
          <cell r="G3213" t="str">
            <v>180*220</v>
          </cell>
          <cell r="H3213" t="str">
            <v/>
          </cell>
          <cell r="I3213" t="str">
            <v/>
          </cell>
          <cell r="J3213" t="str">
            <v>件</v>
          </cell>
          <cell r="K3213" t="str">
            <v/>
          </cell>
          <cell r="L3213" t="str">
            <v/>
          </cell>
          <cell r="M3213" t="str">
            <v>26.00</v>
          </cell>
        </row>
        <row r="3214">
          <cell r="A3214" t="str">
            <v>CYS-TS-JGWQCTDK-180*230-咖条</v>
          </cell>
          <cell r="B3214" t="str">
            <v>TS-金刚网4cm全磁条对开-180*230-咖条</v>
          </cell>
          <cell r="C3214" t="str">
            <v>CYS-TS-JGWQCTDK-180*230-咖条-TS-金刚网4cm全磁条对开-180*230-咖条</v>
          </cell>
          <cell r="D3214" t="str">
            <v>居家布艺</v>
          </cell>
          <cell r="E3214" t="str">
            <v>是</v>
          </cell>
          <cell r="F3214" t="str">
            <v>否</v>
          </cell>
          <cell r="G3214" t="str">
            <v>180*230</v>
          </cell>
          <cell r="H3214" t="str">
            <v/>
          </cell>
          <cell r="I3214" t="str">
            <v/>
          </cell>
          <cell r="J3214" t="str">
            <v>件</v>
          </cell>
          <cell r="K3214" t="str">
            <v/>
          </cell>
          <cell r="L3214" t="str">
            <v/>
          </cell>
          <cell r="M3214" t="str">
            <v>27.00</v>
          </cell>
        </row>
        <row r="3215">
          <cell r="A3215" t="str">
            <v>CYS-TS-JGWQCTDK-180*240-咖条</v>
          </cell>
          <cell r="B3215" t="str">
            <v>TS-金刚网4cm全磁条对开-180*240-咖条</v>
          </cell>
          <cell r="C3215" t="str">
            <v>CYS-TS-JGWQCTDK-180*240-咖条-TS-金刚网4cm全磁条对开-180*240-咖条</v>
          </cell>
          <cell r="D3215" t="str">
            <v>居家布艺</v>
          </cell>
          <cell r="E3215" t="str">
            <v>是</v>
          </cell>
          <cell r="F3215" t="str">
            <v>否</v>
          </cell>
          <cell r="G3215" t="str">
            <v>180*240</v>
          </cell>
          <cell r="H3215" t="str">
            <v/>
          </cell>
          <cell r="I3215" t="str">
            <v/>
          </cell>
          <cell r="J3215" t="str">
            <v>件</v>
          </cell>
          <cell r="K3215" t="str">
            <v/>
          </cell>
          <cell r="L3215" t="str">
            <v/>
          </cell>
          <cell r="M3215" t="str">
            <v>28.00</v>
          </cell>
        </row>
        <row r="3216">
          <cell r="A3216" t="str">
            <v>CYS-TS-JGWQCTDK-190*200-咖条</v>
          </cell>
          <cell r="B3216" t="str">
            <v>TS-金刚网4cm全磁条对开-190*200-咖条</v>
          </cell>
          <cell r="C3216" t="str">
            <v>CYS-TS-JGWQCTDK-190*200-咖条-TS-金刚网4cm全磁条对开-190*200-咖条</v>
          </cell>
          <cell r="D3216" t="str">
            <v>居家布艺</v>
          </cell>
          <cell r="E3216" t="str">
            <v>是</v>
          </cell>
          <cell r="F3216" t="str">
            <v>否</v>
          </cell>
          <cell r="G3216" t="str">
            <v>190*200</v>
          </cell>
          <cell r="H3216" t="str">
            <v/>
          </cell>
          <cell r="I3216" t="str">
            <v/>
          </cell>
          <cell r="J3216" t="str">
            <v>件</v>
          </cell>
          <cell r="K3216" t="str">
            <v/>
          </cell>
          <cell r="L3216" t="str">
            <v/>
          </cell>
          <cell r="M3216" t="str">
            <v>27.00</v>
          </cell>
        </row>
        <row r="3217">
          <cell r="A3217" t="str">
            <v>CYS-TS-JGWQCTDK-190*210-咖条</v>
          </cell>
          <cell r="B3217" t="str">
            <v>TS-金刚网4cm全磁条对开-190*210-咖条</v>
          </cell>
          <cell r="C3217" t="str">
            <v>CYS-TS-JGWQCTDK-190*210-咖条-TS-金刚网4cm全磁条对开-190*210-咖条</v>
          </cell>
          <cell r="D3217" t="str">
            <v>居家布艺</v>
          </cell>
          <cell r="E3217" t="str">
            <v>是</v>
          </cell>
          <cell r="F3217" t="str">
            <v>否</v>
          </cell>
          <cell r="G3217" t="str">
            <v>190*210</v>
          </cell>
          <cell r="H3217" t="str">
            <v/>
          </cell>
          <cell r="I3217" t="str">
            <v/>
          </cell>
          <cell r="J3217" t="str">
            <v>件</v>
          </cell>
          <cell r="K3217" t="str">
            <v/>
          </cell>
          <cell r="L3217" t="str">
            <v/>
          </cell>
          <cell r="M3217" t="str">
            <v>27.00</v>
          </cell>
        </row>
        <row r="3218">
          <cell r="A3218" t="str">
            <v>CYS-TS-JGWQCTDK-190*220-咖条</v>
          </cell>
          <cell r="B3218" t="str">
            <v>TS-金刚网4cm全磁条对开-190*220-咖条</v>
          </cell>
          <cell r="C3218" t="str">
            <v>CYS-TS-JGWQCTDK-190*220-咖条-TS-金刚网4cm全磁条对开-190*220-咖条</v>
          </cell>
          <cell r="D3218" t="str">
            <v>居家布艺</v>
          </cell>
          <cell r="E3218" t="str">
            <v>是</v>
          </cell>
          <cell r="F3218" t="str">
            <v>否</v>
          </cell>
          <cell r="G3218" t="str">
            <v>190*220</v>
          </cell>
          <cell r="H3218" t="str">
            <v/>
          </cell>
          <cell r="I3218" t="str">
            <v/>
          </cell>
          <cell r="J3218" t="str">
            <v>件</v>
          </cell>
          <cell r="K3218" t="str">
            <v/>
          </cell>
          <cell r="L3218" t="str">
            <v/>
          </cell>
          <cell r="M3218" t="str">
            <v>27.00</v>
          </cell>
        </row>
        <row r="3219">
          <cell r="A3219" t="str">
            <v>CYS-TS-JGWQCTDK-190*230-咖条</v>
          </cell>
          <cell r="B3219" t="str">
            <v>TS-金刚网4cm全磁条对开-190*230-咖条</v>
          </cell>
          <cell r="C3219" t="str">
            <v>CYS-TS-JGWQCTDK-190*230-咖条-TS-金刚网4cm全磁条对开-190*230-咖条</v>
          </cell>
          <cell r="D3219" t="str">
            <v>居家布艺</v>
          </cell>
          <cell r="E3219" t="str">
            <v>是</v>
          </cell>
          <cell r="F3219" t="str">
            <v>否</v>
          </cell>
          <cell r="G3219" t="str">
            <v>190*230</v>
          </cell>
          <cell r="H3219" t="str">
            <v/>
          </cell>
          <cell r="I3219" t="str">
            <v/>
          </cell>
          <cell r="J3219" t="str">
            <v>件</v>
          </cell>
          <cell r="K3219" t="str">
            <v/>
          </cell>
          <cell r="L3219" t="str">
            <v/>
          </cell>
          <cell r="M3219" t="str">
            <v>28.00</v>
          </cell>
        </row>
        <row r="3220">
          <cell r="A3220" t="str">
            <v>CYS-TS-JGWQCTDK-190*240-咖条</v>
          </cell>
          <cell r="B3220" t="str">
            <v>TS-金刚网4cm全磁条对开-190*240-咖条</v>
          </cell>
          <cell r="C3220" t="str">
            <v>CYS-TS-JGWQCTDK-190*240-咖条-TS-金刚网4cm全磁条对开-190*240-咖条</v>
          </cell>
          <cell r="D3220" t="str">
            <v>居家布艺</v>
          </cell>
          <cell r="E3220" t="str">
            <v>是</v>
          </cell>
          <cell r="F3220" t="str">
            <v>否</v>
          </cell>
          <cell r="G3220" t="str">
            <v>190*240</v>
          </cell>
          <cell r="H3220" t="str">
            <v/>
          </cell>
          <cell r="I3220" t="str">
            <v/>
          </cell>
          <cell r="J3220" t="str">
            <v>件</v>
          </cell>
          <cell r="K3220" t="str">
            <v/>
          </cell>
          <cell r="L3220" t="str">
            <v/>
          </cell>
          <cell r="M3220" t="str">
            <v>29.00</v>
          </cell>
        </row>
        <row r="3221">
          <cell r="A3221" t="str">
            <v>CYS-TS-JGWQCTDK-200*200-咖条</v>
          </cell>
          <cell r="B3221" t="str">
            <v>TS-金刚网4cm全磁条对开-200*200-咖条</v>
          </cell>
          <cell r="C3221" t="str">
            <v>CYS-TS-JGWQCTDK-200*200-咖条-TS-金刚网4cm全磁条对开-200*200-咖条</v>
          </cell>
          <cell r="D3221" t="str">
            <v>居家布艺</v>
          </cell>
          <cell r="E3221" t="str">
            <v>是</v>
          </cell>
          <cell r="F3221" t="str">
            <v>否</v>
          </cell>
          <cell r="G3221" t="str">
            <v>200*200</v>
          </cell>
          <cell r="H3221" t="str">
            <v/>
          </cell>
          <cell r="I3221" t="str">
            <v/>
          </cell>
          <cell r="J3221" t="str">
            <v>件</v>
          </cell>
          <cell r="K3221" t="str">
            <v/>
          </cell>
          <cell r="L3221" t="str">
            <v/>
          </cell>
          <cell r="M3221" t="str">
            <v>28.00</v>
          </cell>
        </row>
        <row r="3222">
          <cell r="A3222" t="str">
            <v>CYS-TS-JGWQCTDK-200*210-咖条</v>
          </cell>
          <cell r="B3222" t="str">
            <v>TS-金刚网4cm全磁条对开-200*210-咖条</v>
          </cell>
          <cell r="C3222" t="str">
            <v>CYS-TS-JGWQCTDK-200*210-咖条-TS-金刚网4cm全磁条对开-200*210-咖条</v>
          </cell>
          <cell r="D3222" t="str">
            <v>居家布艺</v>
          </cell>
          <cell r="E3222" t="str">
            <v>是</v>
          </cell>
          <cell r="F3222" t="str">
            <v>否</v>
          </cell>
          <cell r="G3222" t="str">
            <v>200*210</v>
          </cell>
          <cell r="H3222" t="str">
            <v/>
          </cell>
          <cell r="I3222" t="str">
            <v/>
          </cell>
          <cell r="J3222" t="str">
            <v>件</v>
          </cell>
          <cell r="K3222" t="str">
            <v/>
          </cell>
          <cell r="L3222" t="str">
            <v/>
          </cell>
          <cell r="M3222" t="str">
            <v>28.00</v>
          </cell>
        </row>
        <row r="3223">
          <cell r="A3223" t="str">
            <v>CYS-TS-JGWQCTDK-200*220-咖条</v>
          </cell>
          <cell r="B3223" t="str">
            <v>TS-金刚网4cm全磁条对开-200*220-咖条</v>
          </cell>
          <cell r="C3223" t="str">
            <v>CYS-TS-JGWQCTDK-200*220-咖条-TS-金刚网4cm全磁条对开-200*220-咖条</v>
          </cell>
          <cell r="D3223" t="str">
            <v>居家布艺</v>
          </cell>
          <cell r="E3223" t="str">
            <v>是</v>
          </cell>
          <cell r="F3223" t="str">
            <v>否</v>
          </cell>
          <cell r="G3223" t="str">
            <v>200*220</v>
          </cell>
          <cell r="H3223" t="str">
            <v/>
          </cell>
          <cell r="I3223" t="str">
            <v/>
          </cell>
          <cell r="J3223" t="str">
            <v>件</v>
          </cell>
          <cell r="K3223" t="str">
            <v/>
          </cell>
          <cell r="L3223" t="str">
            <v/>
          </cell>
          <cell r="M3223" t="str">
            <v>28.00</v>
          </cell>
        </row>
        <row r="3224">
          <cell r="A3224" t="str">
            <v>CYS-TS-JGWQCTDK-200*230-咖条</v>
          </cell>
          <cell r="B3224" t="str">
            <v>TS-金刚网4cm全磁条对开-200*230-咖条</v>
          </cell>
          <cell r="C3224" t="str">
            <v>CYS-TS-JGWQCTDK-200*230-咖条-TS-金刚网4cm全磁条对开-200*230-咖条</v>
          </cell>
          <cell r="D3224" t="str">
            <v>居家布艺</v>
          </cell>
          <cell r="E3224" t="str">
            <v>是</v>
          </cell>
          <cell r="F3224" t="str">
            <v>否</v>
          </cell>
          <cell r="G3224" t="str">
            <v>200*230</v>
          </cell>
          <cell r="H3224" t="str">
            <v/>
          </cell>
          <cell r="I3224" t="str">
            <v/>
          </cell>
          <cell r="J3224" t="str">
            <v>件</v>
          </cell>
          <cell r="K3224" t="str">
            <v/>
          </cell>
          <cell r="L3224" t="str">
            <v/>
          </cell>
          <cell r="M3224" t="str">
            <v>29.00</v>
          </cell>
        </row>
        <row r="3225">
          <cell r="A3225" t="str">
            <v>CYS-TS-JGWQCTDK-200*240-咖条</v>
          </cell>
          <cell r="B3225" t="str">
            <v>TS-金刚网4cm全磁条对开-200*240-咖条</v>
          </cell>
          <cell r="C3225" t="str">
            <v>CYS-TS-JGWQCTDK-200*240-咖条-TS-金刚网4cm全磁条对开-200*240-咖条</v>
          </cell>
          <cell r="D3225" t="str">
            <v>居家布艺</v>
          </cell>
          <cell r="E3225" t="str">
            <v>是</v>
          </cell>
          <cell r="F3225" t="str">
            <v>否</v>
          </cell>
          <cell r="G3225" t="str">
            <v>200*240</v>
          </cell>
          <cell r="H3225" t="str">
            <v/>
          </cell>
          <cell r="I3225" t="str">
            <v/>
          </cell>
          <cell r="J3225" t="str">
            <v>件</v>
          </cell>
          <cell r="K3225" t="str">
            <v/>
          </cell>
          <cell r="L3225" t="str">
            <v/>
          </cell>
          <cell r="M3225" t="str">
            <v>30.00</v>
          </cell>
        </row>
        <row r="3226">
          <cell r="A3226" t="str">
            <v>CYS-TS-JGWQCTDK-70*200-黑条</v>
          </cell>
          <cell r="B3226" t="str">
            <v>TS-金刚网4cm全磁条对开-70*200-黑条</v>
          </cell>
          <cell r="C3226" t="str">
            <v>CYS-TS-JGWQCTDK-70*200-黑条-TS-金刚网4cm全磁条对开-70*200-黑条</v>
          </cell>
          <cell r="D3226" t="str">
            <v>居家布艺</v>
          </cell>
          <cell r="E3226" t="str">
            <v>是</v>
          </cell>
          <cell r="F3226" t="str">
            <v>否</v>
          </cell>
          <cell r="G3226" t="str">
            <v>70*200</v>
          </cell>
          <cell r="H3226" t="str">
            <v/>
          </cell>
          <cell r="I3226" t="str">
            <v/>
          </cell>
          <cell r="J3226" t="str">
            <v>件</v>
          </cell>
          <cell r="K3226" t="str">
            <v/>
          </cell>
          <cell r="L3226" t="str">
            <v/>
          </cell>
          <cell r="M3226" t="str">
            <v>18.00</v>
          </cell>
        </row>
        <row r="3227">
          <cell r="A3227" t="str">
            <v>CYS-TS-JGWQCTDK-80*190-黑条</v>
          </cell>
          <cell r="B3227" t="str">
            <v>TS-金刚网4cm全磁条对开-80*190-黑条</v>
          </cell>
          <cell r="C3227" t="str">
            <v>CYS-TS-JGWQCTDK-80*190-黑条-TS-金刚网4cm全磁条对开-80*190-黑条</v>
          </cell>
          <cell r="D3227" t="str">
            <v>居家布艺</v>
          </cell>
          <cell r="E3227" t="str">
            <v>是</v>
          </cell>
          <cell r="F3227" t="str">
            <v>否</v>
          </cell>
          <cell r="G3227" t="str">
            <v>80*190</v>
          </cell>
          <cell r="H3227" t="str">
            <v/>
          </cell>
          <cell r="I3227" t="str">
            <v/>
          </cell>
          <cell r="J3227" t="str">
            <v>件</v>
          </cell>
          <cell r="K3227" t="str">
            <v/>
          </cell>
          <cell r="L3227" t="str">
            <v/>
          </cell>
          <cell r="M3227" t="str">
            <v>18.00</v>
          </cell>
        </row>
        <row r="3228">
          <cell r="A3228" t="str">
            <v>CYS-TS-JGWQCTDK-80*195-黑条</v>
          </cell>
          <cell r="B3228" t="str">
            <v>TS-金刚网4cm全磁条对开-80*195-黑条</v>
          </cell>
          <cell r="C3228" t="str">
            <v>CYS-TS-JGWQCTDK-80*195-黑条-TS-金刚网4cm全磁条对开-80*195-黑条</v>
          </cell>
          <cell r="D3228" t="str">
            <v>居家布艺</v>
          </cell>
          <cell r="E3228" t="str">
            <v>是</v>
          </cell>
          <cell r="F3228" t="str">
            <v>否</v>
          </cell>
          <cell r="G3228" t="str">
            <v>80*195</v>
          </cell>
          <cell r="H3228" t="str">
            <v/>
          </cell>
          <cell r="I3228" t="str">
            <v/>
          </cell>
          <cell r="J3228" t="str">
            <v>件</v>
          </cell>
          <cell r="K3228" t="str">
            <v/>
          </cell>
          <cell r="L3228" t="str">
            <v/>
          </cell>
          <cell r="M3228" t="str">
            <v>18.00</v>
          </cell>
        </row>
        <row r="3229">
          <cell r="A3229" t="str">
            <v>CYS-TS-JGWQCTDK-80*200-黑条</v>
          </cell>
          <cell r="B3229" t="str">
            <v>TS-金刚网4cm全磁条对开-80*200-黑条</v>
          </cell>
          <cell r="C3229" t="str">
            <v>CYS-TS-JGWQCTDK-80*200-黑条-TS-金刚网4cm全磁条对开-80*200-黑条</v>
          </cell>
          <cell r="D3229" t="str">
            <v>居家布艺</v>
          </cell>
          <cell r="E3229" t="str">
            <v>是</v>
          </cell>
          <cell r="F3229" t="str">
            <v>否</v>
          </cell>
          <cell r="G3229" t="str">
            <v>80*200</v>
          </cell>
          <cell r="H3229" t="str">
            <v/>
          </cell>
          <cell r="I3229" t="str">
            <v/>
          </cell>
          <cell r="J3229" t="str">
            <v>件</v>
          </cell>
          <cell r="K3229" t="str">
            <v/>
          </cell>
          <cell r="L3229" t="str">
            <v/>
          </cell>
          <cell r="M3229" t="str">
            <v>18.00</v>
          </cell>
        </row>
        <row r="3230">
          <cell r="A3230" t="str">
            <v>CYS-TS-JGWQCTDK-80*205-黑条</v>
          </cell>
          <cell r="B3230" t="str">
            <v>TS-金刚网4cm全磁条对开-80*205-黑条</v>
          </cell>
          <cell r="C3230" t="str">
            <v>CYS-TS-JGWQCTDK-80*205-黑条-TS-金刚网4cm全磁条对开-80*205-黑条</v>
          </cell>
          <cell r="D3230" t="str">
            <v>居家布艺</v>
          </cell>
          <cell r="E3230" t="str">
            <v>是</v>
          </cell>
          <cell r="F3230" t="str">
            <v>否</v>
          </cell>
          <cell r="G3230" t="str">
            <v>80*205</v>
          </cell>
          <cell r="H3230" t="str">
            <v/>
          </cell>
          <cell r="I3230" t="str">
            <v/>
          </cell>
          <cell r="J3230" t="str">
            <v>件</v>
          </cell>
          <cell r="K3230" t="str">
            <v/>
          </cell>
          <cell r="L3230" t="str">
            <v/>
          </cell>
          <cell r="M3230" t="str">
            <v>18.00</v>
          </cell>
        </row>
        <row r="3231">
          <cell r="A3231" t="str">
            <v>CYS-TS-JGWQCTDK-80*210-黑条</v>
          </cell>
          <cell r="B3231" t="str">
            <v>TS-金刚网4cm全磁条对开-80*210-黑条</v>
          </cell>
          <cell r="C3231" t="str">
            <v>CYS-TS-JGWQCTDK-80*210-黑条-TS-金刚网4cm全磁条对开-80*210-黑条</v>
          </cell>
          <cell r="D3231" t="str">
            <v>居家布艺</v>
          </cell>
          <cell r="E3231" t="str">
            <v>是</v>
          </cell>
          <cell r="F3231" t="str">
            <v>否</v>
          </cell>
          <cell r="G3231" t="str">
            <v>80*210</v>
          </cell>
          <cell r="H3231" t="str">
            <v/>
          </cell>
          <cell r="I3231" t="str">
            <v/>
          </cell>
          <cell r="J3231" t="str">
            <v>件</v>
          </cell>
          <cell r="K3231" t="str">
            <v/>
          </cell>
          <cell r="L3231" t="str">
            <v/>
          </cell>
          <cell r="M3231" t="str">
            <v>18.00</v>
          </cell>
        </row>
        <row r="3232">
          <cell r="A3232" t="str">
            <v>CYS-TS-JGWQCTDK-80*215-黑条</v>
          </cell>
          <cell r="B3232" t="str">
            <v>TS-金刚网4cm全磁条对开-80*215-黑条</v>
          </cell>
          <cell r="C3232" t="str">
            <v>CYS-TS-JGWQCTDK-80*215-黑条-TS-金刚网4cm全磁条对开-80*215-黑条</v>
          </cell>
          <cell r="D3232" t="str">
            <v>居家布艺</v>
          </cell>
          <cell r="E3232" t="str">
            <v>是</v>
          </cell>
          <cell r="F3232" t="str">
            <v>否</v>
          </cell>
          <cell r="G3232" t="str">
            <v>80*215</v>
          </cell>
          <cell r="H3232" t="str">
            <v/>
          </cell>
          <cell r="I3232" t="str">
            <v/>
          </cell>
          <cell r="J3232" t="str">
            <v>件</v>
          </cell>
          <cell r="K3232" t="str">
            <v/>
          </cell>
          <cell r="L3232" t="str">
            <v/>
          </cell>
          <cell r="M3232" t="str">
            <v>18.00</v>
          </cell>
        </row>
        <row r="3233">
          <cell r="A3233" t="str">
            <v>CYS-TS-JGWQCTDK-80*220-黑条</v>
          </cell>
          <cell r="B3233" t="str">
            <v>TS-金刚网4cm全磁条对开-80*220-黑条</v>
          </cell>
          <cell r="C3233" t="str">
            <v>CYS-TS-JGWQCTDK-80*220-黑条-TS-金刚网4cm全磁条对开-80*220-黑条</v>
          </cell>
          <cell r="D3233" t="str">
            <v>居家布艺</v>
          </cell>
          <cell r="E3233" t="str">
            <v>是</v>
          </cell>
          <cell r="F3233" t="str">
            <v>否</v>
          </cell>
          <cell r="G3233" t="str">
            <v>80*220</v>
          </cell>
          <cell r="H3233" t="str">
            <v/>
          </cell>
          <cell r="I3233" t="str">
            <v/>
          </cell>
          <cell r="J3233" t="str">
            <v>件</v>
          </cell>
          <cell r="K3233" t="str">
            <v/>
          </cell>
          <cell r="L3233" t="str">
            <v/>
          </cell>
          <cell r="M3233" t="str">
            <v>18.00</v>
          </cell>
        </row>
        <row r="3234">
          <cell r="A3234" t="str">
            <v>CYS-TS-JGWQCTDK-85*190-黑条</v>
          </cell>
          <cell r="B3234" t="str">
            <v>TS-金刚网4cm全磁条对开-85*190-黑条</v>
          </cell>
          <cell r="C3234" t="str">
            <v>CYS-TS-JGWQCTDK-85*190-黑条-TS-金刚网4cm全磁条对开-85*190-黑条</v>
          </cell>
          <cell r="D3234" t="str">
            <v>居家布艺</v>
          </cell>
          <cell r="E3234" t="str">
            <v>是</v>
          </cell>
          <cell r="F3234" t="str">
            <v>否</v>
          </cell>
          <cell r="G3234" t="str">
            <v>85*190</v>
          </cell>
          <cell r="H3234" t="str">
            <v/>
          </cell>
          <cell r="I3234" t="str">
            <v/>
          </cell>
          <cell r="J3234" t="str">
            <v>件</v>
          </cell>
          <cell r="K3234" t="str">
            <v/>
          </cell>
          <cell r="L3234" t="str">
            <v/>
          </cell>
          <cell r="M3234" t="str">
            <v>18.00</v>
          </cell>
        </row>
        <row r="3235">
          <cell r="A3235" t="str">
            <v>CYS-TS-JGWQCTDK-85*195-黑条</v>
          </cell>
          <cell r="B3235" t="str">
            <v>TS-金刚网4cm全磁条对开-85*195-黑条</v>
          </cell>
          <cell r="C3235" t="str">
            <v>CYS-TS-JGWQCTDK-85*195-黑条-TS-金刚网4cm全磁条对开-85*195-黑条</v>
          </cell>
          <cell r="D3235" t="str">
            <v>居家布艺</v>
          </cell>
          <cell r="E3235" t="str">
            <v>是</v>
          </cell>
          <cell r="F3235" t="str">
            <v>否</v>
          </cell>
          <cell r="G3235" t="str">
            <v>85*195</v>
          </cell>
          <cell r="H3235" t="str">
            <v/>
          </cell>
          <cell r="I3235" t="str">
            <v/>
          </cell>
          <cell r="J3235" t="str">
            <v>件</v>
          </cell>
          <cell r="K3235" t="str">
            <v/>
          </cell>
          <cell r="L3235" t="str">
            <v/>
          </cell>
          <cell r="M3235" t="str">
            <v>18.00</v>
          </cell>
        </row>
        <row r="3236">
          <cell r="A3236" t="str">
            <v>CYS-TS-JGWQCTDK-85*200-黑条</v>
          </cell>
          <cell r="B3236" t="str">
            <v>TS-金刚网4cm全磁条对开-85*200-黑条</v>
          </cell>
          <cell r="C3236" t="str">
            <v>CYS-TS-JGWQCTDK-85*200-黑条-TS-金刚网4cm全磁条对开-85*200-黑条</v>
          </cell>
          <cell r="D3236" t="str">
            <v>居家布艺</v>
          </cell>
          <cell r="E3236" t="str">
            <v>是</v>
          </cell>
          <cell r="F3236" t="str">
            <v>否</v>
          </cell>
          <cell r="G3236" t="str">
            <v>85*200</v>
          </cell>
          <cell r="H3236" t="str">
            <v/>
          </cell>
          <cell r="I3236" t="str">
            <v/>
          </cell>
          <cell r="J3236" t="str">
            <v>件</v>
          </cell>
          <cell r="K3236" t="str">
            <v/>
          </cell>
          <cell r="L3236" t="str">
            <v/>
          </cell>
          <cell r="M3236" t="str">
            <v>18.00</v>
          </cell>
        </row>
        <row r="3237">
          <cell r="A3237" t="str">
            <v>CYS-TS-JGWQCTDK-85*205-黑条</v>
          </cell>
          <cell r="B3237" t="str">
            <v>TS-金刚网4cm全磁条对开-85*205-黑条</v>
          </cell>
          <cell r="C3237" t="str">
            <v>CYS-TS-JGWQCTDK-85*205-黑条-TS-金刚网4cm全磁条对开-85*205-黑条</v>
          </cell>
          <cell r="D3237" t="str">
            <v>居家布艺</v>
          </cell>
          <cell r="E3237" t="str">
            <v>是</v>
          </cell>
          <cell r="F3237" t="str">
            <v>否</v>
          </cell>
          <cell r="G3237" t="str">
            <v>85*205</v>
          </cell>
          <cell r="H3237" t="str">
            <v/>
          </cell>
          <cell r="I3237" t="str">
            <v/>
          </cell>
          <cell r="J3237" t="str">
            <v>件</v>
          </cell>
          <cell r="K3237" t="str">
            <v/>
          </cell>
          <cell r="L3237" t="str">
            <v/>
          </cell>
          <cell r="M3237" t="str">
            <v>18.00</v>
          </cell>
        </row>
        <row r="3238">
          <cell r="A3238" t="str">
            <v>CYS-TS-JGWQCTDK-85*210-黑条</v>
          </cell>
          <cell r="B3238" t="str">
            <v>TS-金刚网4cm全磁条对开-85*210-黑条</v>
          </cell>
          <cell r="C3238" t="str">
            <v>CYS-TS-JGWQCTDK-85*210-黑条-TS-金刚网4cm全磁条对开-85*210-黑条</v>
          </cell>
          <cell r="D3238" t="str">
            <v>居家布艺</v>
          </cell>
          <cell r="E3238" t="str">
            <v>是</v>
          </cell>
          <cell r="F3238" t="str">
            <v>否</v>
          </cell>
          <cell r="G3238" t="str">
            <v>85*210</v>
          </cell>
          <cell r="H3238" t="str">
            <v/>
          </cell>
          <cell r="I3238" t="str">
            <v/>
          </cell>
          <cell r="J3238" t="str">
            <v>件</v>
          </cell>
          <cell r="K3238" t="str">
            <v/>
          </cell>
          <cell r="L3238" t="str">
            <v/>
          </cell>
          <cell r="M3238" t="str">
            <v>18.00</v>
          </cell>
        </row>
        <row r="3239">
          <cell r="A3239" t="str">
            <v>CYS-TS-JGWQCTDK-85*215-黑条</v>
          </cell>
          <cell r="B3239" t="str">
            <v>TS-金刚网4cm全磁条对开-85*215-黑条</v>
          </cell>
          <cell r="C3239" t="str">
            <v>CYS-TS-JGWQCTDK-85*215-黑条-TS-金刚网4cm全磁条对开-85*215-黑条</v>
          </cell>
          <cell r="D3239" t="str">
            <v>居家布艺</v>
          </cell>
          <cell r="E3239" t="str">
            <v>是</v>
          </cell>
          <cell r="F3239" t="str">
            <v>否</v>
          </cell>
          <cell r="G3239" t="str">
            <v>85*215</v>
          </cell>
          <cell r="H3239" t="str">
            <v/>
          </cell>
          <cell r="I3239" t="str">
            <v/>
          </cell>
          <cell r="J3239" t="str">
            <v>件</v>
          </cell>
          <cell r="K3239" t="str">
            <v/>
          </cell>
          <cell r="L3239" t="str">
            <v/>
          </cell>
          <cell r="M3239" t="str">
            <v>18.00</v>
          </cell>
        </row>
        <row r="3240">
          <cell r="A3240" t="str">
            <v>CYS-TS-JGWQCTDK-85*220-黑条</v>
          </cell>
          <cell r="B3240" t="str">
            <v>TS-金刚网4cm全磁条对开-85*220-黑条</v>
          </cell>
          <cell r="C3240" t="str">
            <v>CYS-TS-JGWQCTDK-85*220-黑条-TS-金刚网4cm全磁条对开-85*220-黑条</v>
          </cell>
          <cell r="D3240" t="str">
            <v>居家布艺</v>
          </cell>
          <cell r="E3240" t="str">
            <v>是</v>
          </cell>
          <cell r="F3240" t="str">
            <v>否</v>
          </cell>
          <cell r="G3240" t="str">
            <v>85*220</v>
          </cell>
          <cell r="H3240" t="str">
            <v/>
          </cell>
          <cell r="I3240" t="str">
            <v/>
          </cell>
          <cell r="J3240" t="str">
            <v>件</v>
          </cell>
          <cell r="K3240" t="str">
            <v/>
          </cell>
          <cell r="L3240" t="str">
            <v/>
          </cell>
          <cell r="M3240" t="str">
            <v>18.00</v>
          </cell>
        </row>
        <row r="3241">
          <cell r="A3241" t="str">
            <v>CYS-TS-JGWQCTDK-90*190-黑条</v>
          </cell>
          <cell r="B3241" t="str">
            <v>TS-金刚网4cm全磁条对开-90*190-黑条</v>
          </cell>
          <cell r="C3241" t="str">
            <v>CYS-TS-JGWQCTDK-90*190-黑条-TS-金刚网4cm全磁条对开-90*190-黑条</v>
          </cell>
          <cell r="D3241" t="str">
            <v>居家布艺</v>
          </cell>
          <cell r="E3241" t="str">
            <v>是</v>
          </cell>
          <cell r="F3241" t="str">
            <v>否</v>
          </cell>
          <cell r="G3241" t="str">
            <v>90*190</v>
          </cell>
          <cell r="H3241" t="str">
            <v/>
          </cell>
          <cell r="I3241" t="str">
            <v/>
          </cell>
          <cell r="J3241" t="str">
            <v>件</v>
          </cell>
          <cell r="K3241" t="str">
            <v/>
          </cell>
          <cell r="L3241" t="str">
            <v/>
          </cell>
          <cell r="M3241" t="str">
            <v>18.00</v>
          </cell>
        </row>
        <row r="3242">
          <cell r="A3242" t="str">
            <v>CYS-TS-JGWQCTDK-90*195-黑条</v>
          </cell>
          <cell r="B3242" t="str">
            <v>TS-金刚网4cm全磁条对开-90*195-黑条</v>
          </cell>
          <cell r="C3242" t="str">
            <v>CYS-TS-JGWQCTDK-90*195-黑条-TS-金刚网4cm全磁条对开-90*195-黑条</v>
          </cell>
          <cell r="D3242" t="str">
            <v>居家布艺</v>
          </cell>
          <cell r="E3242" t="str">
            <v>是</v>
          </cell>
          <cell r="F3242" t="str">
            <v>否</v>
          </cell>
          <cell r="G3242" t="str">
            <v>90*195</v>
          </cell>
          <cell r="H3242" t="str">
            <v/>
          </cell>
          <cell r="I3242" t="str">
            <v/>
          </cell>
          <cell r="J3242" t="str">
            <v>件</v>
          </cell>
          <cell r="K3242" t="str">
            <v/>
          </cell>
          <cell r="L3242" t="str">
            <v/>
          </cell>
          <cell r="M3242" t="str">
            <v>18.00</v>
          </cell>
        </row>
        <row r="3243">
          <cell r="A3243" t="str">
            <v>CYS-TS-JGWQCTDK-90*200-黑条</v>
          </cell>
          <cell r="B3243" t="str">
            <v>TS-金刚网4cm全磁条对开-90*200-黑条</v>
          </cell>
          <cell r="C3243" t="str">
            <v>CYS-TS-JGWQCTDK-90*200-黑条-TS-金刚网4cm全磁条对开-90*200-黑条</v>
          </cell>
          <cell r="D3243" t="str">
            <v>居家布艺</v>
          </cell>
          <cell r="E3243" t="str">
            <v>是</v>
          </cell>
          <cell r="F3243" t="str">
            <v>否</v>
          </cell>
          <cell r="G3243" t="str">
            <v>90*200</v>
          </cell>
          <cell r="H3243" t="str">
            <v/>
          </cell>
          <cell r="I3243" t="str">
            <v/>
          </cell>
          <cell r="J3243" t="str">
            <v>件</v>
          </cell>
          <cell r="K3243" t="str">
            <v/>
          </cell>
          <cell r="L3243" t="str">
            <v/>
          </cell>
          <cell r="M3243" t="str">
            <v>18.00</v>
          </cell>
        </row>
        <row r="3244">
          <cell r="A3244" t="str">
            <v>CYS-TS-JGWQCTDK-90*205-黑条</v>
          </cell>
          <cell r="B3244" t="str">
            <v>TS-金刚网4cm全磁条对开-90*205-黑条</v>
          </cell>
          <cell r="C3244" t="str">
            <v>CYS-TS-JGWQCTDK-90*205-黑条-TS-金刚网4cm全磁条对开-90*205-黑条</v>
          </cell>
          <cell r="D3244" t="str">
            <v>居家布艺</v>
          </cell>
          <cell r="E3244" t="str">
            <v>是</v>
          </cell>
          <cell r="F3244" t="str">
            <v>否</v>
          </cell>
          <cell r="G3244" t="str">
            <v>90*205</v>
          </cell>
          <cell r="H3244" t="str">
            <v/>
          </cell>
          <cell r="I3244" t="str">
            <v/>
          </cell>
          <cell r="J3244" t="str">
            <v>件</v>
          </cell>
          <cell r="K3244" t="str">
            <v/>
          </cell>
          <cell r="L3244" t="str">
            <v/>
          </cell>
          <cell r="M3244" t="str">
            <v>18.00</v>
          </cell>
        </row>
        <row r="3245">
          <cell r="A3245" t="str">
            <v>CYS-TS-JGWQCTDK-90*210-黑条</v>
          </cell>
          <cell r="B3245" t="str">
            <v>TS-金刚网4cm全磁条对开-90*210-黑条</v>
          </cell>
          <cell r="C3245" t="str">
            <v>CYS-TS-JGWQCTDK-90*210-黑条-TS-金刚网4cm全磁条对开-90*210-黑条</v>
          </cell>
          <cell r="D3245" t="str">
            <v>居家布艺</v>
          </cell>
          <cell r="E3245" t="str">
            <v>是</v>
          </cell>
          <cell r="F3245" t="str">
            <v>否</v>
          </cell>
          <cell r="G3245" t="str">
            <v>90*210</v>
          </cell>
          <cell r="H3245" t="str">
            <v/>
          </cell>
          <cell r="I3245" t="str">
            <v/>
          </cell>
          <cell r="J3245" t="str">
            <v>件</v>
          </cell>
          <cell r="K3245" t="str">
            <v/>
          </cell>
          <cell r="L3245" t="str">
            <v/>
          </cell>
          <cell r="M3245" t="str">
            <v>18.00</v>
          </cell>
        </row>
        <row r="3246">
          <cell r="A3246" t="str">
            <v>CYS-TS-JGWQCTDK-90*215-黑条</v>
          </cell>
          <cell r="B3246" t="str">
            <v>TS-金刚网4cm全磁条对开-90*215-黑条</v>
          </cell>
          <cell r="C3246" t="str">
            <v>CYS-TS-JGWQCTDK-90*215-黑条-TS-金刚网4cm全磁条对开-90*215-黑条</v>
          </cell>
          <cell r="D3246" t="str">
            <v>居家布艺</v>
          </cell>
          <cell r="E3246" t="str">
            <v>是</v>
          </cell>
          <cell r="F3246" t="str">
            <v>否</v>
          </cell>
          <cell r="G3246" t="str">
            <v>90*215</v>
          </cell>
          <cell r="H3246" t="str">
            <v/>
          </cell>
          <cell r="I3246" t="str">
            <v/>
          </cell>
          <cell r="J3246" t="str">
            <v>件</v>
          </cell>
          <cell r="K3246" t="str">
            <v/>
          </cell>
          <cell r="L3246" t="str">
            <v/>
          </cell>
          <cell r="M3246" t="str">
            <v>18.00</v>
          </cell>
        </row>
        <row r="3247">
          <cell r="A3247" t="str">
            <v>CYS-TS-JGWQCTDK-90*220-黑条</v>
          </cell>
          <cell r="B3247" t="str">
            <v>TS-金刚网4cm全磁条对开-90*220-黑条</v>
          </cell>
          <cell r="C3247" t="str">
            <v>CYS-TS-JGWQCTDK-90*220-黑条-TS-金刚网4cm全磁条对开-90*220-黑条</v>
          </cell>
          <cell r="D3247" t="str">
            <v>居家布艺</v>
          </cell>
          <cell r="E3247" t="str">
            <v>是</v>
          </cell>
          <cell r="F3247" t="str">
            <v>否</v>
          </cell>
          <cell r="G3247" t="str">
            <v>90*220</v>
          </cell>
          <cell r="H3247" t="str">
            <v/>
          </cell>
          <cell r="I3247" t="str">
            <v/>
          </cell>
          <cell r="J3247" t="str">
            <v>件</v>
          </cell>
          <cell r="K3247" t="str">
            <v/>
          </cell>
          <cell r="L3247" t="str">
            <v/>
          </cell>
          <cell r="M3247" t="str">
            <v>18.00</v>
          </cell>
        </row>
        <row r="3248">
          <cell r="A3248" t="str">
            <v>CYS-TS-JGWQCTDK-90*230-黑条</v>
          </cell>
          <cell r="B3248" t="str">
            <v>TS-金刚网4cm全磁条对开-90*230-黑条</v>
          </cell>
          <cell r="C3248" t="str">
            <v>CYS-TS-JGWQCTDK-90*230-黑条-TS-金刚网4cm全磁条对开-90*230-黑条</v>
          </cell>
          <cell r="D3248" t="str">
            <v>居家布艺</v>
          </cell>
          <cell r="E3248" t="str">
            <v>是</v>
          </cell>
          <cell r="F3248" t="str">
            <v>否</v>
          </cell>
          <cell r="G3248" t="str">
            <v>90*230</v>
          </cell>
          <cell r="H3248" t="str">
            <v/>
          </cell>
          <cell r="I3248" t="str">
            <v/>
          </cell>
          <cell r="J3248" t="str">
            <v>件</v>
          </cell>
          <cell r="K3248" t="str">
            <v/>
          </cell>
          <cell r="L3248" t="str">
            <v/>
          </cell>
          <cell r="M3248" t="str">
            <v>19.00</v>
          </cell>
        </row>
        <row r="3249">
          <cell r="A3249" t="str">
            <v>CYS-TS-JGWQCTDK-90*240-黑条</v>
          </cell>
          <cell r="B3249" t="str">
            <v>TS-金刚网4cm全磁条对开-90*240-黑条</v>
          </cell>
          <cell r="C3249" t="str">
            <v>CYS-TS-JGWQCTDK-90*240-黑条-TS-金刚网4cm全磁条对开-90*240-黑条</v>
          </cell>
          <cell r="D3249" t="str">
            <v>居家布艺</v>
          </cell>
          <cell r="E3249" t="str">
            <v>是</v>
          </cell>
          <cell r="F3249" t="str">
            <v>否</v>
          </cell>
          <cell r="G3249" t="str">
            <v>90*240</v>
          </cell>
          <cell r="H3249" t="str">
            <v/>
          </cell>
          <cell r="I3249" t="str">
            <v/>
          </cell>
          <cell r="J3249" t="str">
            <v>件</v>
          </cell>
          <cell r="K3249" t="str">
            <v/>
          </cell>
          <cell r="L3249" t="str">
            <v/>
          </cell>
          <cell r="M3249" t="str">
            <v>20.00</v>
          </cell>
        </row>
        <row r="3250">
          <cell r="A3250" t="str">
            <v>CYS-TS-JGWQCTDK-95*200-黑条</v>
          </cell>
          <cell r="B3250" t="str">
            <v>TS-金刚网4cm全磁条对开-95*200-黑条</v>
          </cell>
          <cell r="C3250" t="str">
            <v>CYS-TS-JGWQCTDK-95*200-黑条-TS-金刚网4cm全磁条对开-95*200-黑条</v>
          </cell>
          <cell r="D3250" t="str">
            <v>居家布艺</v>
          </cell>
          <cell r="E3250" t="str">
            <v>是</v>
          </cell>
          <cell r="F3250" t="str">
            <v>否</v>
          </cell>
          <cell r="G3250" t="str">
            <v>95*200</v>
          </cell>
          <cell r="H3250" t="str">
            <v/>
          </cell>
          <cell r="I3250" t="str">
            <v/>
          </cell>
          <cell r="J3250" t="str">
            <v>件</v>
          </cell>
          <cell r="K3250" t="str">
            <v/>
          </cell>
          <cell r="L3250" t="str">
            <v/>
          </cell>
          <cell r="M3250" t="str">
            <v>18.00</v>
          </cell>
        </row>
        <row r="3251">
          <cell r="A3251" t="str">
            <v>CYS-TS-JGWQCTDK-95*205-黑条</v>
          </cell>
          <cell r="B3251" t="str">
            <v>TS-金刚网4cm全磁条对开-95*205-黑条</v>
          </cell>
          <cell r="C3251" t="str">
            <v>CYS-TS-JGWQCTDK-95*205-黑条-TS-金刚网4cm全磁条对开-95*205-黑条</v>
          </cell>
          <cell r="D3251" t="str">
            <v>居家布艺</v>
          </cell>
          <cell r="E3251" t="str">
            <v>是</v>
          </cell>
          <cell r="F3251" t="str">
            <v>否</v>
          </cell>
          <cell r="G3251" t="str">
            <v>95*205</v>
          </cell>
          <cell r="H3251" t="str">
            <v/>
          </cell>
          <cell r="I3251" t="str">
            <v/>
          </cell>
          <cell r="J3251" t="str">
            <v>件</v>
          </cell>
          <cell r="K3251" t="str">
            <v/>
          </cell>
          <cell r="L3251" t="str">
            <v/>
          </cell>
          <cell r="M3251" t="str">
            <v>18.00</v>
          </cell>
        </row>
        <row r="3252">
          <cell r="A3252" t="str">
            <v>CYS-TS-JGWQCTDK-95*210-黑条</v>
          </cell>
          <cell r="B3252" t="str">
            <v>TS-金刚网4cm全磁条对开-95*210-黑条</v>
          </cell>
          <cell r="C3252" t="str">
            <v>CYS-TS-JGWQCTDK-95*210-黑条-TS-金刚网4cm全磁条对开-95*210-黑条</v>
          </cell>
          <cell r="D3252" t="str">
            <v>居家布艺</v>
          </cell>
          <cell r="E3252" t="str">
            <v>是</v>
          </cell>
          <cell r="F3252" t="str">
            <v>否</v>
          </cell>
          <cell r="G3252" t="str">
            <v>95*210</v>
          </cell>
          <cell r="H3252" t="str">
            <v/>
          </cell>
          <cell r="I3252" t="str">
            <v/>
          </cell>
          <cell r="J3252" t="str">
            <v>件</v>
          </cell>
          <cell r="K3252" t="str">
            <v/>
          </cell>
          <cell r="L3252" t="str">
            <v/>
          </cell>
          <cell r="M3252" t="str">
            <v>18.00</v>
          </cell>
        </row>
        <row r="3253">
          <cell r="A3253" t="str">
            <v>CYS-TS-JGWQCTDK-95*215-黑条</v>
          </cell>
          <cell r="B3253" t="str">
            <v>TS-金刚网4cm全磁条对开-95*215-黑条</v>
          </cell>
          <cell r="C3253" t="str">
            <v>CYS-TS-JGWQCTDK-95*215-黑条-TS-金刚网4cm全磁条对开-95*215-黑条</v>
          </cell>
          <cell r="D3253" t="str">
            <v>居家布艺</v>
          </cell>
          <cell r="E3253" t="str">
            <v>是</v>
          </cell>
          <cell r="F3253" t="str">
            <v>否</v>
          </cell>
          <cell r="G3253" t="str">
            <v>95*215</v>
          </cell>
          <cell r="H3253" t="str">
            <v/>
          </cell>
          <cell r="I3253" t="str">
            <v/>
          </cell>
          <cell r="J3253" t="str">
            <v>件</v>
          </cell>
          <cell r="K3253" t="str">
            <v/>
          </cell>
          <cell r="L3253" t="str">
            <v/>
          </cell>
          <cell r="M3253" t="str">
            <v>18.00</v>
          </cell>
        </row>
        <row r="3254">
          <cell r="A3254" t="str">
            <v>CYS-TS-JGWQCTDK-95*220-黑条</v>
          </cell>
          <cell r="B3254" t="str">
            <v>TS-金刚网4cm全磁条对开-95*220-黑条</v>
          </cell>
          <cell r="C3254" t="str">
            <v>CYS-TS-JGWQCTDK-95*220-黑条-TS-金刚网4cm全磁条对开-95*220-黑条</v>
          </cell>
          <cell r="D3254" t="str">
            <v>居家布艺</v>
          </cell>
          <cell r="E3254" t="str">
            <v>是</v>
          </cell>
          <cell r="F3254" t="str">
            <v>否</v>
          </cell>
          <cell r="G3254" t="str">
            <v>95*220</v>
          </cell>
          <cell r="H3254" t="str">
            <v/>
          </cell>
          <cell r="I3254" t="str">
            <v/>
          </cell>
          <cell r="J3254" t="str">
            <v>件</v>
          </cell>
          <cell r="K3254" t="str">
            <v/>
          </cell>
          <cell r="L3254" t="str">
            <v/>
          </cell>
          <cell r="M3254" t="str">
            <v>18.00</v>
          </cell>
        </row>
        <row r="3255">
          <cell r="A3255" t="str">
            <v>CYS-TS-JGWQCTDK-100*200-黑条</v>
          </cell>
          <cell r="B3255" t="str">
            <v>TS-金刚网4cm全磁条对开-100*200-黑条</v>
          </cell>
          <cell r="C3255" t="str">
            <v>CYS-TS-JGWQCTDK-100*200-黑条-TS-金刚网4cm全磁条对开-100*200-黑条</v>
          </cell>
          <cell r="D3255" t="str">
            <v>居家布艺</v>
          </cell>
          <cell r="E3255" t="str">
            <v>是</v>
          </cell>
          <cell r="F3255" t="str">
            <v>否</v>
          </cell>
          <cell r="G3255" t="str">
            <v>100*200</v>
          </cell>
          <cell r="H3255" t="str">
            <v/>
          </cell>
          <cell r="I3255" t="str">
            <v/>
          </cell>
          <cell r="J3255" t="str">
            <v>件</v>
          </cell>
          <cell r="K3255" t="str">
            <v/>
          </cell>
          <cell r="L3255" t="str">
            <v/>
          </cell>
          <cell r="M3255" t="str">
            <v>18.00</v>
          </cell>
        </row>
        <row r="3256">
          <cell r="A3256" t="str">
            <v>CYS-TS-JGWQCTDK-100*205-黑条</v>
          </cell>
          <cell r="B3256" t="str">
            <v>TS-金刚网4cm全磁条对开-100*205-黑条</v>
          </cell>
          <cell r="C3256" t="str">
            <v>CYS-TS-JGWQCTDK-100*205-黑条-TS-金刚网4cm全磁条对开-100*205-黑条</v>
          </cell>
          <cell r="D3256" t="str">
            <v>居家布艺</v>
          </cell>
          <cell r="E3256" t="str">
            <v>是</v>
          </cell>
          <cell r="F3256" t="str">
            <v>否</v>
          </cell>
          <cell r="G3256" t="str">
            <v>100*205</v>
          </cell>
          <cell r="H3256" t="str">
            <v/>
          </cell>
          <cell r="I3256" t="str">
            <v/>
          </cell>
          <cell r="J3256" t="str">
            <v>件</v>
          </cell>
          <cell r="K3256" t="str">
            <v/>
          </cell>
          <cell r="L3256" t="str">
            <v/>
          </cell>
          <cell r="M3256" t="str">
            <v>18.00</v>
          </cell>
        </row>
        <row r="3257">
          <cell r="A3257" t="str">
            <v>CYS-TS-JGWQCTDK-100*210-黑条</v>
          </cell>
          <cell r="B3257" t="str">
            <v>TS-金刚网4cm全磁条对开-100*210-黑条</v>
          </cell>
          <cell r="C3257" t="str">
            <v>CYS-TS-JGWQCTDK-100*210-黑条-TS-金刚网4cm全磁条对开-100*210-黑条</v>
          </cell>
          <cell r="D3257" t="str">
            <v>居家布艺</v>
          </cell>
          <cell r="E3257" t="str">
            <v>是</v>
          </cell>
          <cell r="F3257" t="str">
            <v>否</v>
          </cell>
          <cell r="G3257" t="str">
            <v>100*210</v>
          </cell>
          <cell r="H3257" t="str">
            <v/>
          </cell>
          <cell r="I3257" t="str">
            <v/>
          </cell>
          <cell r="J3257" t="str">
            <v>件</v>
          </cell>
          <cell r="K3257" t="str">
            <v/>
          </cell>
          <cell r="L3257" t="str">
            <v/>
          </cell>
          <cell r="M3257" t="str">
            <v>18.00</v>
          </cell>
        </row>
        <row r="3258">
          <cell r="A3258" t="str">
            <v>CYS-TS-JGWQCTDK-100*215-黑条</v>
          </cell>
          <cell r="B3258" t="str">
            <v>TS-金刚网4cm全磁条对开-100*215-黑条</v>
          </cell>
          <cell r="C3258" t="str">
            <v>CYS-TS-JGWQCTDK-100*215-黑条-TS-金刚网4cm全磁条对开-100*215-黑条</v>
          </cell>
          <cell r="D3258" t="str">
            <v>居家布艺</v>
          </cell>
          <cell r="E3258" t="str">
            <v>是</v>
          </cell>
          <cell r="F3258" t="str">
            <v>否</v>
          </cell>
          <cell r="G3258" t="str">
            <v>100*215</v>
          </cell>
          <cell r="H3258" t="str">
            <v/>
          </cell>
          <cell r="I3258" t="str">
            <v/>
          </cell>
          <cell r="J3258" t="str">
            <v>件</v>
          </cell>
          <cell r="K3258" t="str">
            <v/>
          </cell>
          <cell r="L3258" t="str">
            <v/>
          </cell>
          <cell r="M3258" t="str">
            <v>18.00</v>
          </cell>
        </row>
        <row r="3259">
          <cell r="A3259" t="str">
            <v>CYS-TS-JGWQCTDK-100*220-黑条</v>
          </cell>
          <cell r="B3259" t="str">
            <v>TS-金刚网4cm全磁条对开-100*220-黑条</v>
          </cell>
          <cell r="C3259" t="str">
            <v>CYS-TS-JGWQCTDK-100*220-黑条-TS-金刚网4cm全磁条对开-100*220-黑条</v>
          </cell>
          <cell r="D3259" t="str">
            <v>居家布艺</v>
          </cell>
          <cell r="E3259" t="str">
            <v>是</v>
          </cell>
          <cell r="F3259" t="str">
            <v>否</v>
          </cell>
          <cell r="G3259" t="str">
            <v>100*220</v>
          </cell>
          <cell r="H3259" t="str">
            <v/>
          </cell>
          <cell r="I3259" t="str">
            <v/>
          </cell>
          <cell r="J3259" t="str">
            <v>件</v>
          </cell>
          <cell r="K3259" t="str">
            <v/>
          </cell>
          <cell r="L3259" t="str">
            <v/>
          </cell>
          <cell r="M3259" t="str">
            <v>18.00</v>
          </cell>
        </row>
        <row r="3260">
          <cell r="A3260" t="str">
            <v>CYS-TS-JGWQCTDK-100*230-黑条</v>
          </cell>
          <cell r="B3260" t="str">
            <v>TS-金刚网4cm全磁条对开-100*230-黑条</v>
          </cell>
          <cell r="C3260" t="str">
            <v>CYS-TS-JGWQCTDK-100*230-黑条-TS-金刚网4cm全磁条对开-100*230-黑条</v>
          </cell>
          <cell r="D3260" t="str">
            <v>居家布艺</v>
          </cell>
          <cell r="E3260" t="str">
            <v>是</v>
          </cell>
          <cell r="F3260" t="str">
            <v>否</v>
          </cell>
          <cell r="G3260" t="str">
            <v>100*230</v>
          </cell>
          <cell r="H3260" t="str">
            <v/>
          </cell>
          <cell r="I3260" t="str">
            <v/>
          </cell>
          <cell r="J3260" t="str">
            <v>件</v>
          </cell>
          <cell r="K3260" t="str">
            <v/>
          </cell>
          <cell r="L3260" t="str">
            <v/>
          </cell>
          <cell r="M3260" t="str">
            <v>19.00</v>
          </cell>
        </row>
        <row r="3261">
          <cell r="A3261" t="str">
            <v>CYS-TS-JGWQCTDK-100*240-黑条</v>
          </cell>
          <cell r="B3261" t="str">
            <v>TS-金刚网4cm全磁条对开-100*240-黑条</v>
          </cell>
          <cell r="C3261" t="str">
            <v>CYS-TS-JGWQCTDK-100*240-黑条-TS-金刚网4cm全磁条对开-100*240-黑条</v>
          </cell>
          <cell r="D3261" t="str">
            <v>居家布艺</v>
          </cell>
          <cell r="E3261" t="str">
            <v>是</v>
          </cell>
          <cell r="F3261" t="str">
            <v>否</v>
          </cell>
          <cell r="G3261" t="str">
            <v>100*240</v>
          </cell>
          <cell r="H3261" t="str">
            <v/>
          </cell>
          <cell r="I3261" t="str">
            <v/>
          </cell>
          <cell r="J3261" t="str">
            <v>件</v>
          </cell>
          <cell r="K3261" t="str">
            <v/>
          </cell>
          <cell r="L3261" t="str">
            <v/>
          </cell>
          <cell r="M3261" t="str">
            <v>20.00</v>
          </cell>
        </row>
        <row r="3262">
          <cell r="A3262" t="str">
            <v>CYS-TS-JGWQCTDK-105*205-黑条</v>
          </cell>
          <cell r="B3262" t="str">
            <v>TS-金刚网4cm全磁条对开-105*205-黑条</v>
          </cell>
          <cell r="C3262" t="str">
            <v>CYS-TS-JGWQCTDK-105*205-黑条-TS-金刚网4cm全磁条对开-105*205-黑条</v>
          </cell>
          <cell r="D3262" t="str">
            <v>居家布艺</v>
          </cell>
          <cell r="E3262" t="str">
            <v>是</v>
          </cell>
          <cell r="F3262" t="str">
            <v>否</v>
          </cell>
          <cell r="G3262" t="str">
            <v>105*205</v>
          </cell>
          <cell r="H3262" t="str">
            <v/>
          </cell>
          <cell r="I3262" t="str">
            <v/>
          </cell>
          <cell r="J3262" t="str">
            <v>件</v>
          </cell>
          <cell r="K3262" t="str">
            <v/>
          </cell>
          <cell r="L3262" t="str">
            <v/>
          </cell>
          <cell r="M3262" t="str">
            <v>19.00</v>
          </cell>
        </row>
        <row r="3263">
          <cell r="A3263" t="str">
            <v>CYS-TS-JGWQCTDK-105*210-黑条</v>
          </cell>
          <cell r="B3263" t="str">
            <v>TS-金刚网4cm全磁条对开-105*210-黑条</v>
          </cell>
          <cell r="C3263" t="str">
            <v>CYS-TS-JGWQCTDK-105*210-黑条-TS-金刚网4cm全磁条对开-105*210-黑条</v>
          </cell>
          <cell r="D3263" t="str">
            <v>居家布艺</v>
          </cell>
          <cell r="E3263" t="str">
            <v>是</v>
          </cell>
          <cell r="F3263" t="str">
            <v>否</v>
          </cell>
          <cell r="G3263" t="str">
            <v>105*210</v>
          </cell>
          <cell r="H3263" t="str">
            <v/>
          </cell>
          <cell r="I3263" t="str">
            <v/>
          </cell>
          <cell r="J3263" t="str">
            <v>件</v>
          </cell>
          <cell r="K3263" t="str">
            <v/>
          </cell>
          <cell r="L3263" t="str">
            <v/>
          </cell>
          <cell r="M3263" t="str">
            <v>19.00</v>
          </cell>
        </row>
        <row r="3264">
          <cell r="A3264" t="str">
            <v>CYS-JGWSBJKQCT-104</v>
          </cell>
          <cell r="B3264" t="str">
            <v>金刚网四边加宽全磁条</v>
          </cell>
          <cell r="C3264" t="str">
            <v>CYS-JGWSBJKQCT-104-金刚网四边加宽全磁条</v>
          </cell>
          <cell r="D3264" t="str">
            <v>居家布艺</v>
          </cell>
          <cell r="E3264" t="str">
            <v>是</v>
          </cell>
          <cell r="F3264" t="str">
            <v>否</v>
          </cell>
          <cell r="G3264" t="str">
            <v>宽90*高210</v>
          </cell>
          <cell r="H3264" t="str">
            <v/>
          </cell>
          <cell r="I3264" t="str">
            <v/>
          </cell>
          <cell r="J3264" t="str">
            <v>件</v>
          </cell>
          <cell r="K3264" t="str">
            <v/>
          </cell>
          <cell r="L3264" t="str">
            <v/>
          </cell>
          <cell r="M3264" t="str">
            <v>18.90</v>
          </cell>
        </row>
        <row r="3265">
          <cell r="A3265" t="str">
            <v>CYS-JGWSBJKQCT-105</v>
          </cell>
          <cell r="B3265" t="str">
            <v>金刚网四边加宽全磁条</v>
          </cell>
          <cell r="C3265" t="str">
            <v>CYS-JGWSBJKQCT-105-金刚网四边加宽全磁条</v>
          </cell>
          <cell r="D3265" t="str">
            <v>居家布艺</v>
          </cell>
          <cell r="E3265" t="str">
            <v>是</v>
          </cell>
          <cell r="F3265" t="str">
            <v>否</v>
          </cell>
          <cell r="G3265" t="str">
            <v>宽90*高215</v>
          </cell>
          <cell r="H3265" t="str">
            <v/>
          </cell>
          <cell r="I3265" t="str">
            <v/>
          </cell>
          <cell r="J3265" t="str">
            <v>件</v>
          </cell>
          <cell r="K3265" t="str">
            <v/>
          </cell>
          <cell r="L3265" t="str">
            <v/>
          </cell>
          <cell r="M3265" t="str">
            <v>19.30</v>
          </cell>
        </row>
        <row r="3266">
          <cell r="A3266" t="str">
            <v>CYS-JGWSBJKQCT-106</v>
          </cell>
          <cell r="B3266" t="str">
            <v>金刚网四边加宽全磁条</v>
          </cell>
          <cell r="C3266" t="str">
            <v>CYS-JGWSBJKQCT-106-金刚网四边加宽全磁条</v>
          </cell>
          <cell r="D3266" t="str">
            <v>居家布艺</v>
          </cell>
          <cell r="E3266" t="str">
            <v>是</v>
          </cell>
          <cell r="F3266" t="str">
            <v>否</v>
          </cell>
          <cell r="G3266" t="str">
            <v>宽90*高220</v>
          </cell>
          <cell r="H3266" t="str">
            <v/>
          </cell>
          <cell r="I3266" t="str">
            <v/>
          </cell>
          <cell r="J3266" t="str">
            <v>件</v>
          </cell>
          <cell r="K3266" t="str">
            <v/>
          </cell>
          <cell r="L3266" t="str">
            <v/>
          </cell>
          <cell r="M3266" t="str">
            <v>19.50</v>
          </cell>
        </row>
        <row r="3267">
          <cell r="A3267" t="str">
            <v>CYS-JGWSBJKQCT-107</v>
          </cell>
          <cell r="B3267" t="str">
            <v>金刚网四边加宽全磁条</v>
          </cell>
          <cell r="C3267" t="str">
            <v>CYS-JGWSBJKQCT-107-金刚网四边加宽全磁条</v>
          </cell>
          <cell r="D3267" t="str">
            <v>居家布艺</v>
          </cell>
          <cell r="E3267" t="str">
            <v>是</v>
          </cell>
          <cell r="F3267" t="str">
            <v>否</v>
          </cell>
          <cell r="G3267" t="str">
            <v>宽90*高230</v>
          </cell>
          <cell r="H3267" t="str">
            <v/>
          </cell>
          <cell r="I3267" t="str">
            <v/>
          </cell>
          <cell r="J3267" t="str">
            <v>件</v>
          </cell>
          <cell r="K3267" t="str">
            <v/>
          </cell>
          <cell r="L3267" t="str">
            <v/>
          </cell>
          <cell r="M3267" t="str">
            <v>19.90</v>
          </cell>
        </row>
        <row r="3268">
          <cell r="A3268" t="str">
            <v>CYS-JGWSBJKQCT-108</v>
          </cell>
          <cell r="B3268" t="str">
            <v>金刚网四边加宽全磁条</v>
          </cell>
          <cell r="C3268" t="str">
            <v>CYS-JGWSBJKQCT-108-金刚网四边加宽全磁条</v>
          </cell>
          <cell r="D3268" t="str">
            <v>居家布艺</v>
          </cell>
          <cell r="E3268" t="str">
            <v>是</v>
          </cell>
          <cell r="F3268" t="str">
            <v>否</v>
          </cell>
          <cell r="G3268" t="str">
            <v>宽90*高240</v>
          </cell>
          <cell r="H3268" t="str">
            <v/>
          </cell>
          <cell r="I3268" t="str">
            <v/>
          </cell>
          <cell r="J3268" t="str">
            <v>件</v>
          </cell>
          <cell r="K3268" t="str">
            <v/>
          </cell>
          <cell r="L3268" t="str">
            <v/>
          </cell>
          <cell r="M3268" t="str">
            <v>20.50</v>
          </cell>
        </row>
        <row r="3269">
          <cell r="A3269" t="str">
            <v>CYS-JGWSBJKQCT-109</v>
          </cell>
          <cell r="B3269" t="str">
            <v>金刚网四边加宽全磁条</v>
          </cell>
          <cell r="C3269" t="str">
            <v>CYS-JGWSBJKQCT-109-金刚网四边加宽全磁条</v>
          </cell>
          <cell r="D3269" t="str">
            <v>居家布艺</v>
          </cell>
          <cell r="E3269" t="str">
            <v>是</v>
          </cell>
          <cell r="F3269" t="str">
            <v>否</v>
          </cell>
          <cell r="G3269" t="str">
            <v>宽95*高195</v>
          </cell>
          <cell r="H3269" t="str">
            <v/>
          </cell>
          <cell r="I3269" t="str">
            <v/>
          </cell>
          <cell r="J3269" t="str">
            <v>件</v>
          </cell>
          <cell r="K3269" t="str">
            <v/>
          </cell>
          <cell r="L3269" t="str">
            <v/>
          </cell>
          <cell r="M3269" t="str">
            <v>18.30</v>
          </cell>
        </row>
        <row r="3270">
          <cell r="A3270" t="str">
            <v>CYS-JGWSBJKQCT-110</v>
          </cell>
          <cell r="B3270" t="str">
            <v>金刚网四边加宽全磁条</v>
          </cell>
          <cell r="C3270" t="str">
            <v>CYS-JGWSBJKQCT-110-金刚网四边加宽全磁条</v>
          </cell>
          <cell r="D3270" t="str">
            <v>居家布艺</v>
          </cell>
          <cell r="E3270" t="str">
            <v>是</v>
          </cell>
          <cell r="F3270" t="str">
            <v>否</v>
          </cell>
          <cell r="G3270" t="str">
            <v>宽95*高200</v>
          </cell>
          <cell r="H3270" t="str">
            <v/>
          </cell>
          <cell r="I3270" t="str">
            <v/>
          </cell>
          <cell r="J3270" t="str">
            <v>件</v>
          </cell>
          <cell r="K3270" t="str">
            <v/>
          </cell>
          <cell r="L3270" t="str">
            <v/>
          </cell>
          <cell r="M3270" t="str">
            <v>18.50</v>
          </cell>
        </row>
        <row r="3271">
          <cell r="A3271" t="str">
            <v>CYS-JGWSBJKQCT-111</v>
          </cell>
          <cell r="B3271" t="str">
            <v>金刚网四边加宽全磁条</v>
          </cell>
          <cell r="C3271" t="str">
            <v>CYS-JGWSBJKQCT-111-金刚网四边加宽全磁条</v>
          </cell>
          <cell r="D3271" t="str">
            <v>居家布艺</v>
          </cell>
          <cell r="E3271" t="str">
            <v>是</v>
          </cell>
          <cell r="F3271" t="str">
            <v>否</v>
          </cell>
          <cell r="G3271" t="str">
            <v>宽95*高205</v>
          </cell>
          <cell r="H3271" t="str">
            <v/>
          </cell>
          <cell r="I3271" t="str">
            <v/>
          </cell>
          <cell r="J3271" t="str">
            <v>件</v>
          </cell>
          <cell r="K3271" t="str">
            <v/>
          </cell>
          <cell r="L3271" t="str">
            <v/>
          </cell>
          <cell r="M3271" t="str">
            <v>18.70</v>
          </cell>
        </row>
        <row r="3272">
          <cell r="A3272" t="str">
            <v>CYS-JGWSBJKQCT-112</v>
          </cell>
          <cell r="B3272" t="str">
            <v>金刚网四边加宽全磁条</v>
          </cell>
          <cell r="C3272" t="str">
            <v>CYS-JGWSBJKQCT-112-金刚网四边加宽全磁条</v>
          </cell>
          <cell r="D3272" t="str">
            <v>居家布艺</v>
          </cell>
          <cell r="E3272" t="str">
            <v>是</v>
          </cell>
          <cell r="F3272" t="str">
            <v>否</v>
          </cell>
          <cell r="G3272" t="str">
            <v>宽95*高210</v>
          </cell>
          <cell r="H3272" t="str">
            <v/>
          </cell>
          <cell r="I3272" t="str">
            <v/>
          </cell>
          <cell r="J3272" t="str">
            <v>件</v>
          </cell>
          <cell r="K3272" t="str">
            <v/>
          </cell>
          <cell r="L3272" t="str">
            <v/>
          </cell>
          <cell r="M3272" t="str">
            <v>19.10</v>
          </cell>
        </row>
        <row r="3273">
          <cell r="A3273" t="str">
            <v>CYS-JGWSBJKQCT-113</v>
          </cell>
          <cell r="B3273" t="str">
            <v>金刚网四边加宽全磁条</v>
          </cell>
          <cell r="C3273" t="str">
            <v>CYS-JGWSBJKQCT-113-金刚网四边加宽全磁条</v>
          </cell>
          <cell r="D3273" t="str">
            <v>居家布艺</v>
          </cell>
          <cell r="E3273" t="str">
            <v>是</v>
          </cell>
          <cell r="F3273" t="str">
            <v>否</v>
          </cell>
          <cell r="G3273" t="str">
            <v>宽95*高215</v>
          </cell>
          <cell r="H3273" t="str">
            <v/>
          </cell>
          <cell r="I3273" t="str">
            <v/>
          </cell>
          <cell r="J3273" t="str">
            <v>件</v>
          </cell>
          <cell r="K3273" t="str">
            <v/>
          </cell>
          <cell r="L3273" t="str">
            <v/>
          </cell>
          <cell r="M3273" t="str">
            <v>19.30</v>
          </cell>
        </row>
        <row r="3274">
          <cell r="A3274" t="str">
            <v>CYS-JGWSBJKQCT-114</v>
          </cell>
          <cell r="B3274" t="str">
            <v>金刚网四边加宽全磁条</v>
          </cell>
          <cell r="C3274" t="str">
            <v>CYS-JGWSBJKQCT-114-金刚网四边加宽全磁条</v>
          </cell>
          <cell r="D3274" t="str">
            <v>居家布艺</v>
          </cell>
          <cell r="E3274" t="str">
            <v>是</v>
          </cell>
          <cell r="F3274" t="str">
            <v>否</v>
          </cell>
          <cell r="G3274" t="str">
            <v>宽95*高220</v>
          </cell>
          <cell r="H3274" t="str">
            <v/>
          </cell>
          <cell r="I3274" t="str">
            <v/>
          </cell>
          <cell r="J3274" t="str">
            <v>件</v>
          </cell>
          <cell r="K3274" t="str">
            <v/>
          </cell>
          <cell r="L3274" t="str">
            <v/>
          </cell>
          <cell r="M3274" t="str">
            <v>19.50</v>
          </cell>
        </row>
        <row r="3275">
          <cell r="A3275" t="str">
            <v>CYS-JGWSBJKQCT-115</v>
          </cell>
          <cell r="B3275" t="str">
            <v>金刚网四边加宽全磁条</v>
          </cell>
          <cell r="C3275" t="str">
            <v>CYS-JGWSBJKQCT-115-金刚网四边加宽全磁条</v>
          </cell>
          <cell r="D3275" t="str">
            <v>居家布艺</v>
          </cell>
          <cell r="E3275" t="str">
            <v>是</v>
          </cell>
          <cell r="F3275" t="str">
            <v>否</v>
          </cell>
          <cell r="G3275" t="str">
            <v>宽100*高200</v>
          </cell>
          <cell r="H3275" t="str">
            <v/>
          </cell>
          <cell r="I3275" t="str">
            <v/>
          </cell>
          <cell r="J3275" t="str">
            <v>件</v>
          </cell>
          <cell r="K3275" t="str">
            <v/>
          </cell>
          <cell r="L3275" t="str">
            <v/>
          </cell>
          <cell r="M3275" t="str">
            <v>18.50</v>
          </cell>
        </row>
        <row r="3276">
          <cell r="A3276" t="str">
            <v>CYS-JGWSBJKQCT-116</v>
          </cell>
          <cell r="B3276" t="str">
            <v>金刚网四边加宽全磁条</v>
          </cell>
          <cell r="C3276" t="str">
            <v>CYS-JGWSBJKQCT-116-金刚网四边加宽全磁条</v>
          </cell>
          <cell r="D3276" t="str">
            <v>居家布艺</v>
          </cell>
          <cell r="E3276" t="str">
            <v>是</v>
          </cell>
          <cell r="F3276" t="str">
            <v>否</v>
          </cell>
          <cell r="G3276" t="str">
            <v>宽100*高205</v>
          </cell>
          <cell r="H3276" t="str">
            <v/>
          </cell>
          <cell r="I3276" t="str">
            <v/>
          </cell>
          <cell r="J3276" t="str">
            <v>件</v>
          </cell>
          <cell r="K3276" t="str">
            <v/>
          </cell>
          <cell r="L3276" t="str">
            <v/>
          </cell>
          <cell r="M3276" t="str">
            <v>18.70</v>
          </cell>
        </row>
        <row r="3277">
          <cell r="A3277" t="str">
            <v>CYS-JGWSBJKQCT-117</v>
          </cell>
          <cell r="B3277" t="str">
            <v>金刚网四边加宽全磁条</v>
          </cell>
          <cell r="C3277" t="str">
            <v>CYS-JGWSBJKQCT-117-金刚网四边加宽全磁条</v>
          </cell>
          <cell r="D3277" t="str">
            <v>居家布艺</v>
          </cell>
          <cell r="E3277" t="str">
            <v>是</v>
          </cell>
          <cell r="F3277" t="str">
            <v>否</v>
          </cell>
          <cell r="G3277" t="str">
            <v>宽100*高210</v>
          </cell>
          <cell r="H3277" t="str">
            <v/>
          </cell>
          <cell r="I3277" t="str">
            <v/>
          </cell>
          <cell r="J3277" t="str">
            <v>件</v>
          </cell>
          <cell r="K3277" t="str">
            <v/>
          </cell>
          <cell r="L3277" t="str">
            <v/>
          </cell>
          <cell r="M3277" t="str">
            <v>19.10</v>
          </cell>
        </row>
        <row r="3278">
          <cell r="A3278" t="str">
            <v>CYS-JGWSBJKQCT-118</v>
          </cell>
          <cell r="B3278" t="str">
            <v>金刚网四边加宽全磁条</v>
          </cell>
          <cell r="C3278" t="str">
            <v>CYS-JGWSBJKQCT-118-金刚网四边加宽全磁条</v>
          </cell>
          <cell r="D3278" t="str">
            <v>居家布艺</v>
          </cell>
          <cell r="E3278" t="str">
            <v>是</v>
          </cell>
          <cell r="F3278" t="str">
            <v>否</v>
          </cell>
          <cell r="G3278" t="str">
            <v>宽100*高220</v>
          </cell>
          <cell r="H3278" t="str">
            <v/>
          </cell>
          <cell r="I3278" t="str">
            <v/>
          </cell>
          <cell r="J3278" t="str">
            <v>件</v>
          </cell>
          <cell r="K3278" t="str">
            <v/>
          </cell>
          <cell r="L3278" t="str">
            <v/>
          </cell>
          <cell r="M3278" t="str">
            <v>19.50</v>
          </cell>
        </row>
        <row r="3279">
          <cell r="A3279" t="str">
            <v>CYS-JGWSBJKQCT-119</v>
          </cell>
          <cell r="B3279" t="str">
            <v>金刚网四边加宽全磁条</v>
          </cell>
          <cell r="C3279" t="str">
            <v>CYS-JGWSBJKQCT-119-金刚网四边加宽全磁条</v>
          </cell>
          <cell r="D3279" t="str">
            <v>居家布艺</v>
          </cell>
          <cell r="E3279" t="str">
            <v>是</v>
          </cell>
          <cell r="F3279" t="str">
            <v>否</v>
          </cell>
          <cell r="G3279" t="str">
            <v>宽100*高230</v>
          </cell>
          <cell r="H3279" t="str">
            <v/>
          </cell>
          <cell r="I3279" t="str">
            <v/>
          </cell>
          <cell r="J3279" t="str">
            <v>件</v>
          </cell>
          <cell r="K3279" t="str">
            <v/>
          </cell>
          <cell r="L3279" t="str">
            <v/>
          </cell>
          <cell r="M3279" t="str">
            <v>20.20</v>
          </cell>
        </row>
        <row r="3280">
          <cell r="A3280" t="str">
            <v>CYS-JGWSBJKQCT-120</v>
          </cell>
          <cell r="B3280" t="str">
            <v>金刚网四边加宽全磁条</v>
          </cell>
          <cell r="C3280" t="str">
            <v>CYS-JGWSBJKQCT-120-金刚网四边加宽全磁条</v>
          </cell>
          <cell r="D3280" t="str">
            <v>居家布艺</v>
          </cell>
          <cell r="E3280" t="str">
            <v>是</v>
          </cell>
          <cell r="F3280" t="str">
            <v>否</v>
          </cell>
          <cell r="G3280" t="str">
            <v>宽100*高240</v>
          </cell>
          <cell r="H3280" t="str">
            <v/>
          </cell>
          <cell r="I3280" t="str">
            <v/>
          </cell>
          <cell r="J3280" t="str">
            <v>件</v>
          </cell>
          <cell r="K3280" t="str">
            <v/>
          </cell>
          <cell r="L3280" t="str">
            <v/>
          </cell>
          <cell r="M3280" t="str">
            <v>20.60</v>
          </cell>
        </row>
        <row r="3281">
          <cell r="A3281" t="str">
            <v>CYS-JGWSBJKQCT-121</v>
          </cell>
          <cell r="B3281" t="str">
            <v>金刚网四边加宽全磁条</v>
          </cell>
          <cell r="C3281" t="str">
            <v>CYS-JGWSBJKQCT-121-金刚网四边加宽全磁条</v>
          </cell>
          <cell r="D3281" t="str">
            <v>居家布艺</v>
          </cell>
          <cell r="E3281" t="str">
            <v>是</v>
          </cell>
          <cell r="F3281" t="str">
            <v>否</v>
          </cell>
          <cell r="G3281" t="str">
            <v>宽105*高205</v>
          </cell>
          <cell r="H3281" t="str">
            <v/>
          </cell>
          <cell r="I3281" t="str">
            <v/>
          </cell>
          <cell r="J3281" t="str">
            <v>件</v>
          </cell>
          <cell r="K3281" t="str">
            <v/>
          </cell>
          <cell r="L3281" t="str">
            <v/>
          </cell>
          <cell r="M3281" t="str">
            <v>18.90</v>
          </cell>
        </row>
        <row r="3282">
          <cell r="A3282" t="str">
            <v>CYS-JGWSBJKQCT-122</v>
          </cell>
          <cell r="B3282" t="str">
            <v>金刚网四边加宽全磁条</v>
          </cell>
          <cell r="C3282" t="str">
            <v>CYS-JGWSBJKQCT-122-金刚网四边加宽全磁条</v>
          </cell>
          <cell r="D3282" t="str">
            <v>居家布艺</v>
          </cell>
          <cell r="E3282" t="str">
            <v>是</v>
          </cell>
          <cell r="F3282" t="str">
            <v>否</v>
          </cell>
          <cell r="G3282" t="str">
            <v>宽110*高200</v>
          </cell>
          <cell r="H3282" t="str">
            <v/>
          </cell>
          <cell r="I3282" t="str">
            <v/>
          </cell>
          <cell r="J3282" t="str">
            <v>件</v>
          </cell>
          <cell r="K3282" t="str">
            <v/>
          </cell>
          <cell r="L3282" t="str">
            <v/>
          </cell>
          <cell r="M3282" t="str">
            <v>18.60</v>
          </cell>
        </row>
        <row r="3283">
          <cell r="A3283" t="str">
            <v>CYS-JGWSBJKQCT-123</v>
          </cell>
          <cell r="B3283" t="str">
            <v>金刚网四边加宽全磁条</v>
          </cell>
          <cell r="C3283" t="str">
            <v>CYS-JGWSBJKQCT-123-金刚网四边加宽全磁条</v>
          </cell>
          <cell r="D3283" t="str">
            <v>居家布艺</v>
          </cell>
          <cell r="E3283" t="str">
            <v>是</v>
          </cell>
          <cell r="F3283" t="str">
            <v>否</v>
          </cell>
          <cell r="G3283" t="str">
            <v>宽110*高210</v>
          </cell>
          <cell r="H3283" t="str">
            <v/>
          </cell>
          <cell r="I3283" t="str">
            <v/>
          </cell>
          <cell r="J3283" t="str">
            <v>件</v>
          </cell>
          <cell r="K3283" t="str">
            <v/>
          </cell>
          <cell r="L3283" t="str">
            <v/>
          </cell>
          <cell r="M3283" t="str">
            <v>19.10</v>
          </cell>
        </row>
        <row r="3284">
          <cell r="A3284" t="str">
            <v>CYS-JGWSBJKQCT-124</v>
          </cell>
          <cell r="B3284" t="str">
            <v>金刚网四边加宽全磁条</v>
          </cell>
          <cell r="C3284" t="str">
            <v>CYS-JGWSBJKQCT-124-金刚网四边加宽全磁条</v>
          </cell>
          <cell r="D3284" t="str">
            <v>居家布艺</v>
          </cell>
          <cell r="E3284" t="str">
            <v>是</v>
          </cell>
          <cell r="F3284" t="str">
            <v>否</v>
          </cell>
          <cell r="G3284" t="str">
            <v>宽110*高220</v>
          </cell>
          <cell r="H3284" t="str">
            <v/>
          </cell>
          <cell r="I3284" t="str">
            <v/>
          </cell>
          <cell r="J3284" t="str">
            <v>件</v>
          </cell>
          <cell r="K3284" t="str">
            <v/>
          </cell>
          <cell r="L3284" t="str">
            <v/>
          </cell>
          <cell r="M3284" t="str">
            <v>19.60</v>
          </cell>
        </row>
        <row r="3285">
          <cell r="A3285" t="str">
            <v>CYS-JGWSBJKQCT-125</v>
          </cell>
          <cell r="B3285" t="str">
            <v>金刚网四边加宽全磁条</v>
          </cell>
          <cell r="C3285" t="str">
            <v>CYS-JGWSBJKQCT-125-金刚网四边加宽全磁条</v>
          </cell>
          <cell r="D3285" t="str">
            <v>居家布艺</v>
          </cell>
          <cell r="E3285" t="str">
            <v>是</v>
          </cell>
          <cell r="F3285" t="str">
            <v>否</v>
          </cell>
          <cell r="G3285" t="str">
            <v>宽110*高230</v>
          </cell>
          <cell r="H3285" t="str">
            <v/>
          </cell>
          <cell r="I3285" t="str">
            <v/>
          </cell>
          <cell r="J3285" t="str">
            <v>件</v>
          </cell>
          <cell r="K3285" t="str">
            <v/>
          </cell>
          <cell r="L3285" t="str">
            <v/>
          </cell>
          <cell r="M3285" t="str">
            <v>20.20</v>
          </cell>
        </row>
        <row r="3286">
          <cell r="A3286" t="str">
            <v>CYS-JGWSBJKQCT-126</v>
          </cell>
          <cell r="B3286" t="str">
            <v>金刚网四边加宽全磁条</v>
          </cell>
          <cell r="C3286" t="str">
            <v>CYS-JGWSBJKQCT-126-金刚网四边加宽全磁条</v>
          </cell>
          <cell r="D3286" t="str">
            <v>居家布艺</v>
          </cell>
          <cell r="E3286" t="str">
            <v>是</v>
          </cell>
          <cell r="F3286" t="str">
            <v>否</v>
          </cell>
          <cell r="G3286" t="str">
            <v>宽120*高200</v>
          </cell>
          <cell r="H3286" t="str">
            <v/>
          </cell>
          <cell r="I3286" t="str">
            <v/>
          </cell>
          <cell r="J3286" t="str">
            <v>件</v>
          </cell>
          <cell r="K3286" t="str">
            <v/>
          </cell>
          <cell r="L3286" t="str">
            <v/>
          </cell>
          <cell r="M3286" t="str">
            <v>19.90</v>
          </cell>
        </row>
        <row r="3287">
          <cell r="A3287" t="str">
            <v>CYS-JGWSBJKQCT-127</v>
          </cell>
          <cell r="B3287" t="str">
            <v>金刚网四边加宽全磁条</v>
          </cell>
          <cell r="C3287" t="str">
            <v>CYS-JGWSBJKQCT-127-金刚网四边加宽全磁条</v>
          </cell>
          <cell r="D3287" t="str">
            <v>居家布艺</v>
          </cell>
          <cell r="E3287" t="str">
            <v>是</v>
          </cell>
          <cell r="F3287" t="str">
            <v>否</v>
          </cell>
          <cell r="G3287" t="str">
            <v>宽120*高210</v>
          </cell>
          <cell r="H3287" t="str">
            <v/>
          </cell>
          <cell r="I3287" t="str">
            <v/>
          </cell>
          <cell r="J3287" t="str">
            <v>件</v>
          </cell>
          <cell r="K3287" t="str">
            <v/>
          </cell>
          <cell r="L3287" t="str">
            <v/>
          </cell>
          <cell r="M3287" t="str">
            <v>20.40</v>
          </cell>
        </row>
        <row r="3288">
          <cell r="A3288" t="str">
            <v>CYS-JGWSBJKQCT-128</v>
          </cell>
          <cell r="B3288" t="str">
            <v>金刚网四边加宽全磁条</v>
          </cell>
          <cell r="C3288" t="str">
            <v>CYS-JGWSBJKQCT-128-金刚网四边加宽全磁条</v>
          </cell>
          <cell r="D3288" t="str">
            <v>居家布艺</v>
          </cell>
          <cell r="E3288" t="str">
            <v>是</v>
          </cell>
          <cell r="F3288" t="str">
            <v>否</v>
          </cell>
          <cell r="G3288" t="str">
            <v>宽120*高220</v>
          </cell>
          <cell r="H3288" t="str">
            <v/>
          </cell>
          <cell r="I3288" t="str">
            <v/>
          </cell>
          <cell r="J3288" t="str">
            <v>件</v>
          </cell>
          <cell r="K3288" t="str">
            <v/>
          </cell>
          <cell r="L3288" t="str">
            <v/>
          </cell>
          <cell r="M3288" t="str">
            <v>21.10</v>
          </cell>
        </row>
        <row r="3289">
          <cell r="A3289" t="str">
            <v>CYS-JGWSBJKQCT-129</v>
          </cell>
          <cell r="B3289" t="str">
            <v>金刚网四边加宽全磁条</v>
          </cell>
          <cell r="C3289" t="str">
            <v>CYS-JGWSBJKQCT-129-金刚网四边加宽全磁条</v>
          </cell>
          <cell r="D3289" t="str">
            <v>居家布艺</v>
          </cell>
          <cell r="E3289" t="str">
            <v>是</v>
          </cell>
          <cell r="F3289" t="str">
            <v>否</v>
          </cell>
          <cell r="G3289" t="str">
            <v>宽120*高230</v>
          </cell>
          <cell r="H3289" t="str">
            <v/>
          </cell>
          <cell r="I3289" t="str">
            <v/>
          </cell>
          <cell r="J3289" t="str">
            <v>件</v>
          </cell>
          <cell r="K3289" t="str">
            <v/>
          </cell>
          <cell r="L3289" t="str">
            <v/>
          </cell>
          <cell r="M3289" t="str">
            <v>21.60</v>
          </cell>
        </row>
        <row r="3290">
          <cell r="A3290" t="str">
            <v>CYS-JGWSBJKQCT-130</v>
          </cell>
          <cell r="B3290" t="str">
            <v>金刚网四边加宽全磁条</v>
          </cell>
          <cell r="C3290" t="str">
            <v>CYS-JGWSBJKQCT-130-金刚网四边加宽全磁条</v>
          </cell>
          <cell r="D3290" t="str">
            <v>居家布艺</v>
          </cell>
          <cell r="E3290" t="str">
            <v>是</v>
          </cell>
          <cell r="F3290" t="str">
            <v>否</v>
          </cell>
          <cell r="G3290" t="str">
            <v>宽120*高240</v>
          </cell>
          <cell r="H3290" t="str">
            <v/>
          </cell>
          <cell r="I3290" t="str">
            <v/>
          </cell>
          <cell r="J3290" t="str">
            <v>件</v>
          </cell>
          <cell r="K3290" t="str">
            <v/>
          </cell>
          <cell r="L3290" t="str">
            <v/>
          </cell>
          <cell r="M3290" t="str">
            <v>22.10</v>
          </cell>
        </row>
        <row r="3291">
          <cell r="A3291" t="str">
            <v>CYS-JGWSBJKQCT-131</v>
          </cell>
          <cell r="B3291" t="str">
            <v>金刚网四边加宽全磁条</v>
          </cell>
          <cell r="C3291" t="str">
            <v>CYS-JGWSBJKQCT-131-金刚网四边加宽全磁条</v>
          </cell>
          <cell r="D3291" t="str">
            <v>居家布艺</v>
          </cell>
          <cell r="E3291" t="str">
            <v>是</v>
          </cell>
          <cell r="F3291" t="str">
            <v>否</v>
          </cell>
          <cell r="G3291" t="str">
            <v>宽130*高200</v>
          </cell>
          <cell r="H3291" t="str">
            <v/>
          </cell>
          <cell r="I3291" t="str">
            <v/>
          </cell>
          <cell r="J3291" t="str">
            <v>件</v>
          </cell>
          <cell r="K3291" t="str">
            <v/>
          </cell>
          <cell r="L3291" t="str">
            <v/>
          </cell>
          <cell r="M3291" t="str">
            <v>20.20</v>
          </cell>
        </row>
        <row r="3292">
          <cell r="A3292" t="str">
            <v>CYS-JGWSBJKQCT-132</v>
          </cell>
          <cell r="B3292" t="str">
            <v>金刚网四边加宽全磁条</v>
          </cell>
          <cell r="C3292" t="str">
            <v>CYS-JGWSBJKQCT-132-金刚网四边加宽全磁条</v>
          </cell>
          <cell r="D3292" t="str">
            <v>居家布艺</v>
          </cell>
          <cell r="E3292" t="str">
            <v>是</v>
          </cell>
          <cell r="F3292" t="str">
            <v>否</v>
          </cell>
          <cell r="G3292" t="str">
            <v>宽130*高210</v>
          </cell>
          <cell r="H3292" t="str">
            <v/>
          </cell>
          <cell r="I3292" t="str">
            <v/>
          </cell>
          <cell r="J3292" t="str">
            <v>件</v>
          </cell>
          <cell r="K3292" t="str">
            <v/>
          </cell>
          <cell r="L3292" t="str">
            <v/>
          </cell>
          <cell r="M3292" t="str">
            <v>20.70</v>
          </cell>
        </row>
        <row r="3293">
          <cell r="A3293" t="str">
            <v>CYS-JGWSBJKQCT-133</v>
          </cell>
          <cell r="B3293" t="str">
            <v>金刚网四边加宽全磁条</v>
          </cell>
          <cell r="C3293" t="str">
            <v>CYS-JGWSBJKQCT-133-金刚网四边加宽全磁条</v>
          </cell>
          <cell r="D3293" t="str">
            <v>居家布艺</v>
          </cell>
          <cell r="E3293" t="str">
            <v>是</v>
          </cell>
          <cell r="F3293" t="str">
            <v>否</v>
          </cell>
          <cell r="G3293" t="str">
            <v>宽130*高220</v>
          </cell>
          <cell r="H3293" t="str">
            <v/>
          </cell>
          <cell r="I3293" t="str">
            <v/>
          </cell>
          <cell r="J3293" t="str">
            <v>件</v>
          </cell>
          <cell r="K3293" t="str">
            <v/>
          </cell>
          <cell r="L3293" t="str">
            <v/>
          </cell>
          <cell r="M3293" t="str">
            <v>21.40</v>
          </cell>
        </row>
        <row r="3294">
          <cell r="A3294" t="str">
            <v>CYS-JGWSBJKQCT-134</v>
          </cell>
          <cell r="B3294" t="str">
            <v>金刚网四边加宽全磁条</v>
          </cell>
          <cell r="C3294" t="str">
            <v>CYS-JGWSBJKQCT-134-金刚网四边加宽全磁条</v>
          </cell>
          <cell r="D3294" t="str">
            <v>居家布艺</v>
          </cell>
          <cell r="E3294" t="str">
            <v>是</v>
          </cell>
          <cell r="F3294" t="str">
            <v>否</v>
          </cell>
          <cell r="G3294" t="str">
            <v>宽130*高230</v>
          </cell>
          <cell r="H3294" t="str">
            <v/>
          </cell>
          <cell r="I3294" t="str">
            <v/>
          </cell>
          <cell r="J3294" t="str">
            <v>件</v>
          </cell>
          <cell r="K3294" t="str">
            <v/>
          </cell>
          <cell r="L3294" t="str">
            <v/>
          </cell>
          <cell r="M3294" t="str">
            <v>21.90</v>
          </cell>
        </row>
        <row r="3295">
          <cell r="A3295" t="str">
            <v>CYS-JGWSBJKQCT-135</v>
          </cell>
          <cell r="B3295" t="str">
            <v>金刚网四边加宽全磁条</v>
          </cell>
          <cell r="C3295" t="str">
            <v>CYS-JGWSBJKQCT-135-金刚网四边加宽全磁条</v>
          </cell>
          <cell r="D3295" t="str">
            <v>居家布艺</v>
          </cell>
          <cell r="E3295" t="str">
            <v>是</v>
          </cell>
          <cell r="F3295" t="str">
            <v>否</v>
          </cell>
          <cell r="G3295" t="str">
            <v>宽130*高240</v>
          </cell>
          <cell r="H3295" t="str">
            <v/>
          </cell>
          <cell r="I3295" t="str">
            <v/>
          </cell>
          <cell r="J3295" t="str">
            <v>件</v>
          </cell>
          <cell r="K3295" t="str">
            <v/>
          </cell>
          <cell r="L3295" t="str">
            <v/>
          </cell>
          <cell r="M3295" t="str">
            <v>22.40</v>
          </cell>
        </row>
        <row r="3296">
          <cell r="A3296" t="str">
            <v>CYS-JGWSBJKQCT-136</v>
          </cell>
          <cell r="B3296" t="str">
            <v>金刚网四边加宽全磁条</v>
          </cell>
          <cell r="C3296" t="str">
            <v>CYS-JGWSBJKQCT-136-金刚网四边加宽全磁条</v>
          </cell>
          <cell r="D3296" t="str">
            <v>居家布艺</v>
          </cell>
          <cell r="E3296" t="str">
            <v>是</v>
          </cell>
          <cell r="F3296" t="str">
            <v>否</v>
          </cell>
          <cell r="G3296" t="str">
            <v>宽140*高200</v>
          </cell>
          <cell r="H3296" t="str">
            <v/>
          </cell>
          <cell r="I3296" t="str">
            <v/>
          </cell>
          <cell r="J3296" t="str">
            <v>件</v>
          </cell>
          <cell r="K3296" t="str">
            <v/>
          </cell>
          <cell r="L3296" t="str">
            <v/>
          </cell>
          <cell r="M3296" t="str">
            <v>20.30</v>
          </cell>
        </row>
        <row r="3297">
          <cell r="A3297" t="str">
            <v>CYS-JGWSBJKQCT-137</v>
          </cell>
          <cell r="B3297" t="str">
            <v>金刚网四边加宽全磁条</v>
          </cell>
          <cell r="C3297" t="str">
            <v>CYS-JGWSBJKQCT-137-金刚网四边加宽全磁条</v>
          </cell>
          <cell r="D3297" t="str">
            <v>居家布艺</v>
          </cell>
          <cell r="E3297" t="str">
            <v>是</v>
          </cell>
          <cell r="F3297" t="str">
            <v>否</v>
          </cell>
          <cell r="G3297" t="str">
            <v>宽140*高210</v>
          </cell>
          <cell r="H3297" t="str">
            <v/>
          </cell>
          <cell r="I3297" t="str">
            <v/>
          </cell>
          <cell r="J3297" t="str">
            <v>件</v>
          </cell>
          <cell r="K3297" t="str">
            <v/>
          </cell>
          <cell r="L3297" t="str">
            <v/>
          </cell>
          <cell r="M3297" t="str">
            <v>20.90</v>
          </cell>
        </row>
        <row r="3298">
          <cell r="A3298" t="str">
            <v>CYS-JGWSBJKQCT-138</v>
          </cell>
          <cell r="B3298" t="str">
            <v>金刚网四边加宽全磁条</v>
          </cell>
          <cell r="C3298" t="str">
            <v>CYS-JGWSBJKQCT-138-金刚网四边加宽全磁条</v>
          </cell>
          <cell r="D3298" t="str">
            <v>居家布艺</v>
          </cell>
          <cell r="E3298" t="str">
            <v>是</v>
          </cell>
          <cell r="F3298" t="str">
            <v>否</v>
          </cell>
          <cell r="G3298" t="str">
            <v>宽140*高220</v>
          </cell>
          <cell r="H3298" t="str">
            <v/>
          </cell>
          <cell r="I3298" t="str">
            <v/>
          </cell>
          <cell r="J3298" t="str">
            <v>件</v>
          </cell>
          <cell r="K3298" t="str">
            <v/>
          </cell>
          <cell r="L3298" t="str">
            <v/>
          </cell>
          <cell r="M3298" t="str">
            <v>21.40</v>
          </cell>
        </row>
        <row r="3299">
          <cell r="A3299" t="str">
            <v>CYS-JGWSBJKQCT-139</v>
          </cell>
          <cell r="B3299" t="str">
            <v>金刚网四边加宽全磁条</v>
          </cell>
          <cell r="C3299" t="str">
            <v>CYS-JGWSBJKQCT-139-金刚网四边加宽全磁条</v>
          </cell>
          <cell r="D3299" t="str">
            <v>居家布艺</v>
          </cell>
          <cell r="E3299" t="str">
            <v>是</v>
          </cell>
          <cell r="F3299" t="str">
            <v>否</v>
          </cell>
          <cell r="G3299" t="str">
            <v>宽140*高230</v>
          </cell>
          <cell r="H3299" t="str">
            <v/>
          </cell>
          <cell r="I3299" t="str">
            <v/>
          </cell>
          <cell r="J3299" t="str">
            <v>件</v>
          </cell>
          <cell r="K3299" t="str">
            <v/>
          </cell>
          <cell r="L3299" t="str">
            <v/>
          </cell>
          <cell r="M3299" t="str">
            <v>21.90</v>
          </cell>
        </row>
        <row r="3300">
          <cell r="A3300" t="str">
            <v>CYS-JGWSBJKQCT-140</v>
          </cell>
          <cell r="B3300" t="str">
            <v>金刚网四边加宽全磁条</v>
          </cell>
          <cell r="C3300" t="str">
            <v>CYS-JGWSBJKQCT-140-金刚网四边加宽全磁条</v>
          </cell>
          <cell r="D3300" t="str">
            <v>居家布艺</v>
          </cell>
          <cell r="E3300" t="str">
            <v>是</v>
          </cell>
          <cell r="F3300" t="str">
            <v>否</v>
          </cell>
          <cell r="G3300" t="str">
            <v>宽140*高240</v>
          </cell>
          <cell r="H3300" t="str">
            <v/>
          </cell>
          <cell r="I3300" t="str">
            <v/>
          </cell>
          <cell r="J3300" t="str">
            <v>件</v>
          </cell>
          <cell r="K3300" t="str">
            <v/>
          </cell>
          <cell r="L3300" t="str">
            <v/>
          </cell>
          <cell r="M3300" t="str">
            <v>22.70</v>
          </cell>
        </row>
        <row r="3301">
          <cell r="A3301" t="str">
            <v>CYS-JGWSBJKQCT-141</v>
          </cell>
          <cell r="B3301" t="str">
            <v>金刚网四边加宽全磁条</v>
          </cell>
          <cell r="C3301" t="str">
            <v>CYS-JGWSBJKQCT-141-金刚网四边加宽全磁条</v>
          </cell>
          <cell r="D3301" t="str">
            <v>居家布艺</v>
          </cell>
          <cell r="E3301" t="str">
            <v>是</v>
          </cell>
          <cell r="F3301" t="str">
            <v>否</v>
          </cell>
          <cell r="G3301" t="str">
            <v>宽150*高200</v>
          </cell>
          <cell r="H3301" t="str">
            <v/>
          </cell>
          <cell r="I3301" t="str">
            <v/>
          </cell>
          <cell r="J3301" t="str">
            <v>件</v>
          </cell>
          <cell r="K3301" t="str">
            <v/>
          </cell>
          <cell r="L3301" t="str">
            <v/>
          </cell>
          <cell r="M3301" t="str">
            <v>22.80</v>
          </cell>
        </row>
        <row r="3302">
          <cell r="A3302" t="str">
            <v>CYS-JGWSBJKQCT-142</v>
          </cell>
          <cell r="B3302" t="str">
            <v>金刚网四边加宽全磁条</v>
          </cell>
          <cell r="C3302" t="str">
            <v>CYS-JGWSBJKQCT-142-金刚网四边加宽全磁条</v>
          </cell>
          <cell r="D3302" t="str">
            <v>居家布艺</v>
          </cell>
          <cell r="E3302" t="str">
            <v>是</v>
          </cell>
          <cell r="F3302" t="str">
            <v>否</v>
          </cell>
          <cell r="G3302" t="str">
            <v>宽150*高210</v>
          </cell>
          <cell r="H3302" t="str">
            <v/>
          </cell>
          <cell r="I3302" t="str">
            <v/>
          </cell>
          <cell r="J3302" t="str">
            <v>件</v>
          </cell>
          <cell r="K3302" t="str">
            <v/>
          </cell>
          <cell r="L3302" t="str">
            <v/>
          </cell>
          <cell r="M3302" t="str">
            <v>23.60</v>
          </cell>
        </row>
        <row r="3303">
          <cell r="A3303" t="str">
            <v>CYS-JGWSBJKQCT-143</v>
          </cell>
          <cell r="B3303" t="str">
            <v>金刚网四边加宽全磁条</v>
          </cell>
          <cell r="C3303" t="str">
            <v>CYS-JGWSBJKQCT-143-金刚网四边加宽全磁条</v>
          </cell>
          <cell r="D3303" t="str">
            <v>居家布艺</v>
          </cell>
          <cell r="E3303" t="str">
            <v>是</v>
          </cell>
          <cell r="F3303" t="str">
            <v>否</v>
          </cell>
          <cell r="G3303" t="str">
            <v>宽150*高220</v>
          </cell>
          <cell r="H3303" t="str">
            <v/>
          </cell>
          <cell r="I3303" t="str">
            <v/>
          </cell>
          <cell r="J3303" t="str">
            <v>件</v>
          </cell>
          <cell r="K3303" t="str">
            <v/>
          </cell>
          <cell r="L3303" t="str">
            <v/>
          </cell>
          <cell r="M3303" t="str">
            <v>24.20</v>
          </cell>
        </row>
        <row r="3304">
          <cell r="A3304" t="str">
            <v>CYS-JGWSBJKQCT-144</v>
          </cell>
          <cell r="B3304" t="str">
            <v>金刚网四边加宽全磁条</v>
          </cell>
          <cell r="C3304" t="str">
            <v>CYS-JGWSBJKQCT-144-金刚网四边加宽全磁条</v>
          </cell>
          <cell r="D3304" t="str">
            <v>居家布艺</v>
          </cell>
          <cell r="E3304" t="str">
            <v>是</v>
          </cell>
          <cell r="F3304" t="str">
            <v>否</v>
          </cell>
          <cell r="G3304" t="str">
            <v>宽150*高230</v>
          </cell>
          <cell r="H3304" t="str">
            <v/>
          </cell>
          <cell r="I3304" t="str">
            <v/>
          </cell>
          <cell r="J3304" t="str">
            <v>件</v>
          </cell>
          <cell r="K3304" t="str">
            <v/>
          </cell>
          <cell r="L3304" t="str">
            <v/>
          </cell>
          <cell r="M3304" t="str">
            <v>25.00</v>
          </cell>
        </row>
        <row r="3305">
          <cell r="A3305" t="str">
            <v>CYS-JGWSBJKQCT-145</v>
          </cell>
          <cell r="B3305" t="str">
            <v>金刚网四边加宽全磁条</v>
          </cell>
          <cell r="C3305" t="str">
            <v>CYS-JGWSBJKQCT-145-金刚网四边加宽全磁条</v>
          </cell>
          <cell r="D3305" t="str">
            <v>居家布艺</v>
          </cell>
          <cell r="E3305" t="str">
            <v>是</v>
          </cell>
          <cell r="F3305" t="str">
            <v>否</v>
          </cell>
          <cell r="G3305" t="str">
            <v>宽150*高240</v>
          </cell>
          <cell r="H3305" t="str">
            <v/>
          </cell>
          <cell r="I3305" t="str">
            <v/>
          </cell>
          <cell r="J3305" t="str">
            <v>件</v>
          </cell>
          <cell r="K3305" t="str">
            <v/>
          </cell>
          <cell r="L3305" t="str">
            <v/>
          </cell>
          <cell r="M3305" t="str">
            <v>25.70</v>
          </cell>
        </row>
        <row r="3306">
          <cell r="A3306" t="str">
            <v>CYS-JGWSBJKQCT-146</v>
          </cell>
          <cell r="B3306" t="str">
            <v>金刚网四边加宽全磁条</v>
          </cell>
          <cell r="C3306" t="str">
            <v>CYS-JGWSBJKQCT-146-金刚网四边加宽全磁条</v>
          </cell>
          <cell r="D3306" t="str">
            <v>居家布艺</v>
          </cell>
          <cell r="E3306" t="str">
            <v>是</v>
          </cell>
          <cell r="F3306" t="str">
            <v>否</v>
          </cell>
          <cell r="G3306" t="str">
            <v>宽160*高200</v>
          </cell>
          <cell r="H3306" t="str">
            <v/>
          </cell>
          <cell r="I3306" t="str">
            <v/>
          </cell>
          <cell r="J3306" t="str">
            <v>件</v>
          </cell>
          <cell r="K3306" t="str">
            <v/>
          </cell>
          <cell r="L3306" t="str">
            <v/>
          </cell>
          <cell r="M3306" t="str">
            <v>22.80</v>
          </cell>
        </row>
        <row r="3307">
          <cell r="A3307" t="str">
            <v>CYS-JGWSBJKQCT-147</v>
          </cell>
          <cell r="B3307" t="str">
            <v>金刚网四边加宽全磁条</v>
          </cell>
          <cell r="C3307" t="str">
            <v>CYS-JGWSBJKQCT-147-金刚网四边加宽全磁条</v>
          </cell>
          <cell r="D3307" t="str">
            <v>居家布艺</v>
          </cell>
          <cell r="E3307" t="str">
            <v>是</v>
          </cell>
          <cell r="F3307" t="str">
            <v>否</v>
          </cell>
          <cell r="G3307" t="str">
            <v>宽160*高210</v>
          </cell>
          <cell r="H3307" t="str">
            <v/>
          </cell>
          <cell r="I3307" t="str">
            <v/>
          </cell>
          <cell r="J3307" t="str">
            <v>件</v>
          </cell>
          <cell r="K3307" t="str">
            <v/>
          </cell>
          <cell r="L3307" t="str">
            <v/>
          </cell>
          <cell r="M3307" t="str">
            <v>23.60</v>
          </cell>
        </row>
        <row r="3308">
          <cell r="A3308" t="str">
            <v>CYS-JGWSBJKQCT-148</v>
          </cell>
          <cell r="B3308" t="str">
            <v>金刚网四边加宽全磁条</v>
          </cell>
          <cell r="C3308" t="str">
            <v>CYS-JGWSBJKQCT-148-金刚网四边加宽全磁条</v>
          </cell>
          <cell r="D3308" t="str">
            <v>居家布艺</v>
          </cell>
          <cell r="E3308" t="str">
            <v>是</v>
          </cell>
          <cell r="F3308" t="str">
            <v>否</v>
          </cell>
          <cell r="G3308" t="str">
            <v>宽160*高220</v>
          </cell>
          <cell r="H3308" t="str">
            <v/>
          </cell>
          <cell r="I3308" t="str">
            <v/>
          </cell>
          <cell r="J3308" t="str">
            <v>件</v>
          </cell>
          <cell r="K3308" t="str">
            <v/>
          </cell>
          <cell r="L3308" t="str">
            <v/>
          </cell>
          <cell r="M3308" t="str">
            <v>24.20</v>
          </cell>
        </row>
        <row r="3309">
          <cell r="A3309" t="str">
            <v>CYS-JGWSBJKQCT-149</v>
          </cell>
          <cell r="B3309" t="str">
            <v>金刚网四边加宽全磁条</v>
          </cell>
          <cell r="C3309" t="str">
            <v>CYS-JGWSBJKQCT-149-金刚网四边加宽全磁条</v>
          </cell>
          <cell r="D3309" t="str">
            <v>居家布艺</v>
          </cell>
          <cell r="E3309" t="str">
            <v>是</v>
          </cell>
          <cell r="F3309" t="str">
            <v>否</v>
          </cell>
          <cell r="G3309" t="str">
            <v>宽160*高230</v>
          </cell>
          <cell r="H3309" t="str">
            <v/>
          </cell>
          <cell r="I3309" t="str">
            <v/>
          </cell>
          <cell r="J3309" t="str">
            <v>件</v>
          </cell>
          <cell r="K3309" t="str">
            <v/>
          </cell>
          <cell r="L3309" t="str">
            <v/>
          </cell>
          <cell r="M3309" t="str">
            <v>25.10</v>
          </cell>
        </row>
        <row r="3310">
          <cell r="A3310" t="str">
            <v>CYS-JGWSBJKQCT-150</v>
          </cell>
          <cell r="B3310" t="str">
            <v>金刚网四边加宽全磁条</v>
          </cell>
          <cell r="C3310" t="str">
            <v>CYS-JGWSBJKQCT-150-金刚网四边加宽全磁条</v>
          </cell>
          <cell r="D3310" t="str">
            <v>居家布艺</v>
          </cell>
          <cell r="E3310" t="str">
            <v>是</v>
          </cell>
          <cell r="F3310" t="str">
            <v>否</v>
          </cell>
          <cell r="G3310" t="str">
            <v>宽160*高240</v>
          </cell>
          <cell r="H3310" t="str">
            <v/>
          </cell>
          <cell r="I3310" t="str">
            <v/>
          </cell>
          <cell r="J3310" t="str">
            <v>件</v>
          </cell>
          <cell r="K3310" t="str">
            <v/>
          </cell>
          <cell r="L3310" t="str">
            <v/>
          </cell>
          <cell r="M3310" t="str">
            <v>25.70</v>
          </cell>
        </row>
        <row r="3311">
          <cell r="A3311" t="str">
            <v>CYS-JGWSBJKQCT-151</v>
          </cell>
          <cell r="B3311" t="str">
            <v>金刚网四边加宽全磁条</v>
          </cell>
          <cell r="C3311" t="str">
            <v>CYS-JGWSBJKQCT-151-金刚网四边加宽全磁条</v>
          </cell>
          <cell r="D3311" t="str">
            <v>居家布艺</v>
          </cell>
          <cell r="E3311" t="str">
            <v>是</v>
          </cell>
          <cell r="F3311" t="str">
            <v>否</v>
          </cell>
          <cell r="G3311" t="str">
            <v>宽170*高200</v>
          </cell>
          <cell r="H3311" t="str">
            <v/>
          </cell>
          <cell r="I3311" t="str">
            <v/>
          </cell>
          <cell r="J3311" t="str">
            <v>件</v>
          </cell>
          <cell r="K3311" t="str">
            <v/>
          </cell>
          <cell r="L3311" t="str">
            <v/>
          </cell>
          <cell r="M3311" t="str">
            <v>23.40</v>
          </cell>
        </row>
        <row r="3312">
          <cell r="A3312" t="str">
            <v>CYS-JGWSBJKQCT-152</v>
          </cell>
          <cell r="B3312" t="str">
            <v>金刚网四边加宽全磁条</v>
          </cell>
          <cell r="C3312" t="str">
            <v>CYS-JGWSBJKQCT-152-金刚网四边加宽全磁条</v>
          </cell>
          <cell r="D3312" t="str">
            <v>居家布艺</v>
          </cell>
          <cell r="E3312" t="str">
            <v>是</v>
          </cell>
          <cell r="F3312" t="str">
            <v>否</v>
          </cell>
          <cell r="G3312" t="str">
            <v>宽170*高210</v>
          </cell>
          <cell r="H3312" t="str">
            <v/>
          </cell>
          <cell r="I3312" t="str">
            <v/>
          </cell>
          <cell r="J3312" t="str">
            <v>件</v>
          </cell>
          <cell r="K3312" t="str">
            <v/>
          </cell>
          <cell r="L3312" t="str">
            <v/>
          </cell>
          <cell r="M3312" t="str">
            <v>24.00</v>
          </cell>
        </row>
        <row r="3313">
          <cell r="A3313" t="str">
            <v>CYS-JGWSBJKQCT-153</v>
          </cell>
          <cell r="B3313" t="str">
            <v>金刚网四边加宽全磁条</v>
          </cell>
          <cell r="C3313" t="str">
            <v>CYS-JGWSBJKQCT-153-金刚网四边加宽全磁条</v>
          </cell>
          <cell r="D3313" t="str">
            <v>居家布艺</v>
          </cell>
          <cell r="E3313" t="str">
            <v>是</v>
          </cell>
          <cell r="F3313" t="str">
            <v>否</v>
          </cell>
          <cell r="G3313" t="str">
            <v>宽170*高220</v>
          </cell>
          <cell r="H3313" t="str">
            <v/>
          </cell>
          <cell r="I3313" t="str">
            <v/>
          </cell>
          <cell r="J3313" t="str">
            <v>件</v>
          </cell>
          <cell r="K3313" t="str">
            <v/>
          </cell>
          <cell r="L3313" t="str">
            <v/>
          </cell>
          <cell r="M3313" t="str">
            <v>24.80</v>
          </cell>
        </row>
        <row r="3314">
          <cell r="A3314" t="str">
            <v>CYS-JGWSBJKQCT-154</v>
          </cell>
          <cell r="B3314" t="str">
            <v>金刚网四边加宽全磁条</v>
          </cell>
          <cell r="C3314" t="str">
            <v>CYS-JGWSBJKQCT-154-金刚网四边加宽全磁条</v>
          </cell>
          <cell r="D3314" t="str">
            <v>居家布艺</v>
          </cell>
          <cell r="E3314" t="str">
            <v>是</v>
          </cell>
          <cell r="F3314" t="str">
            <v>否</v>
          </cell>
          <cell r="G3314" t="str">
            <v>宽170*高230</v>
          </cell>
          <cell r="H3314" t="str">
            <v/>
          </cell>
          <cell r="I3314" t="str">
            <v/>
          </cell>
          <cell r="J3314" t="str">
            <v>件</v>
          </cell>
          <cell r="K3314" t="str">
            <v/>
          </cell>
          <cell r="L3314" t="str">
            <v/>
          </cell>
          <cell r="M3314" t="str">
            <v>25.40</v>
          </cell>
        </row>
        <row r="3315">
          <cell r="A3315" t="str">
            <v>CYS-JGWSBJKQCT-155</v>
          </cell>
          <cell r="B3315" t="str">
            <v>金刚网四边加宽全磁条</v>
          </cell>
          <cell r="C3315" t="str">
            <v>CYS-JGWSBJKQCT-155-金刚网四边加宽全磁条</v>
          </cell>
          <cell r="D3315" t="str">
            <v>居家布艺</v>
          </cell>
          <cell r="E3315" t="str">
            <v>是</v>
          </cell>
          <cell r="F3315" t="str">
            <v>否</v>
          </cell>
          <cell r="G3315" t="str">
            <v>宽170*高240</v>
          </cell>
          <cell r="H3315" t="str">
            <v/>
          </cell>
          <cell r="I3315" t="str">
            <v/>
          </cell>
          <cell r="J3315" t="str">
            <v>件</v>
          </cell>
          <cell r="K3315" t="str">
            <v/>
          </cell>
          <cell r="L3315" t="str">
            <v/>
          </cell>
          <cell r="M3315" t="str">
            <v>26.10</v>
          </cell>
        </row>
        <row r="3316">
          <cell r="A3316" t="str">
            <v>CYS-JGWSBJKQCT-156</v>
          </cell>
          <cell r="B3316" t="str">
            <v>金刚网四边加宽全磁条</v>
          </cell>
          <cell r="C3316" t="str">
            <v>CYS-JGWSBJKQCT-156-金刚网四边加宽全磁条</v>
          </cell>
          <cell r="D3316" t="str">
            <v>居家布艺</v>
          </cell>
          <cell r="E3316" t="str">
            <v>是</v>
          </cell>
          <cell r="F3316" t="str">
            <v>否</v>
          </cell>
          <cell r="G3316" t="str">
            <v>宽180*高200</v>
          </cell>
          <cell r="H3316" t="str">
            <v/>
          </cell>
          <cell r="I3316" t="str">
            <v/>
          </cell>
          <cell r="J3316" t="str">
            <v>件</v>
          </cell>
          <cell r="K3316" t="str">
            <v/>
          </cell>
          <cell r="L3316" t="str">
            <v/>
          </cell>
          <cell r="M3316" t="str">
            <v>23.40</v>
          </cell>
        </row>
        <row r="3317">
          <cell r="A3317" t="str">
            <v>CYS-JGWSBJKQCT-157</v>
          </cell>
          <cell r="B3317" t="str">
            <v>金刚网四边加宽全磁条</v>
          </cell>
          <cell r="C3317" t="str">
            <v>CYS-JGWSBJKQCT-157-金刚网四边加宽全磁条</v>
          </cell>
          <cell r="D3317" t="str">
            <v>居家布艺</v>
          </cell>
          <cell r="E3317" t="str">
            <v>是</v>
          </cell>
          <cell r="F3317" t="str">
            <v>否</v>
          </cell>
          <cell r="G3317" t="str">
            <v>宽180*高210</v>
          </cell>
          <cell r="H3317" t="str">
            <v/>
          </cell>
          <cell r="I3317" t="str">
            <v/>
          </cell>
          <cell r="J3317" t="str">
            <v>件</v>
          </cell>
          <cell r="K3317" t="str">
            <v/>
          </cell>
          <cell r="L3317" t="str">
            <v/>
          </cell>
          <cell r="M3317" t="str">
            <v>24.00</v>
          </cell>
        </row>
        <row r="3318">
          <cell r="A3318" t="str">
            <v>CYS-JGWSBJKQCT-158</v>
          </cell>
          <cell r="B3318" t="str">
            <v>金刚网四边加宽全磁条</v>
          </cell>
          <cell r="C3318" t="str">
            <v>CYS-JGWSBJKQCT-158-金刚网四边加宽全磁条</v>
          </cell>
          <cell r="D3318" t="str">
            <v>居家布艺</v>
          </cell>
          <cell r="E3318" t="str">
            <v>是</v>
          </cell>
          <cell r="F3318" t="str">
            <v>否</v>
          </cell>
          <cell r="G3318" t="str">
            <v>宽180*高220</v>
          </cell>
          <cell r="H3318" t="str">
            <v/>
          </cell>
          <cell r="I3318" t="str">
            <v/>
          </cell>
          <cell r="J3318" t="str">
            <v>件</v>
          </cell>
          <cell r="K3318" t="str">
            <v/>
          </cell>
          <cell r="L3318" t="str">
            <v/>
          </cell>
          <cell r="M3318" t="str">
            <v>24.90</v>
          </cell>
        </row>
        <row r="3319">
          <cell r="A3319" t="str">
            <v>CYS-JGWSBJKQCT-159</v>
          </cell>
          <cell r="B3319" t="str">
            <v>金刚网四边加宽全磁条</v>
          </cell>
          <cell r="C3319" t="str">
            <v>CYS-JGWSBJKQCT-159-金刚网四边加宽全磁条</v>
          </cell>
          <cell r="D3319" t="str">
            <v>居家布艺</v>
          </cell>
          <cell r="E3319" t="str">
            <v>是</v>
          </cell>
          <cell r="F3319" t="str">
            <v>否</v>
          </cell>
          <cell r="G3319" t="str">
            <v>宽180*高230</v>
          </cell>
          <cell r="H3319" t="str">
            <v/>
          </cell>
          <cell r="I3319" t="str">
            <v/>
          </cell>
          <cell r="J3319" t="str">
            <v>件</v>
          </cell>
          <cell r="K3319" t="str">
            <v/>
          </cell>
          <cell r="L3319" t="str">
            <v/>
          </cell>
          <cell r="M3319" t="str">
            <v>25.50</v>
          </cell>
        </row>
        <row r="3320">
          <cell r="A3320" t="str">
            <v>CYS-JGWSBJKQCT-160</v>
          </cell>
          <cell r="B3320" t="str">
            <v>金刚网四边加宽全磁条</v>
          </cell>
          <cell r="C3320" t="str">
            <v>CYS-JGWSBJKQCT-160-金刚网四边加宽全磁条</v>
          </cell>
          <cell r="D3320" t="str">
            <v>居家布艺</v>
          </cell>
          <cell r="E3320" t="str">
            <v>是</v>
          </cell>
          <cell r="F3320" t="str">
            <v>否</v>
          </cell>
          <cell r="G3320" t="str">
            <v>宽180*高240</v>
          </cell>
          <cell r="H3320" t="str">
            <v/>
          </cell>
          <cell r="I3320" t="str">
            <v/>
          </cell>
          <cell r="J3320" t="str">
            <v>件</v>
          </cell>
          <cell r="K3320" t="str">
            <v/>
          </cell>
          <cell r="L3320" t="str">
            <v/>
          </cell>
          <cell r="M3320" t="str">
            <v>26.30</v>
          </cell>
        </row>
        <row r="3321">
          <cell r="A3321" t="str">
            <v>CYS-JGWSBJKQCT-161</v>
          </cell>
          <cell r="B3321" t="str">
            <v>金刚网四边加宽全磁条</v>
          </cell>
          <cell r="C3321" t="str">
            <v>CYS-JGWSBJKQCT-161-金刚网四边加宽全磁条</v>
          </cell>
          <cell r="D3321" t="str">
            <v>居家布艺</v>
          </cell>
          <cell r="E3321" t="str">
            <v>是</v>
          </cell>
          <cell r="F3321" t="str">
            <v>否</v>
          </cell>
          <cell r="G3321" t="str">
            <v>宽190*高200</v>
          </cell>
          <cell r="H3321" t="str">
            <v/>
          </cell>
          <cell r="I3321" t="str">
            <v/>
          </cell>
          <cell r="J3321" t="str">
            <v>件</v>
          </cell>
          <cell r="K3321" t="str">
            <v/>
          </cell>
          <cell r="L3321" t="str">
            <v/>
          </cell>
          <cell r="M3321" t="str">
            <v>23.80</v>
          </cell>
        </row>
        <row r="3322">
          <cell r="A3322" t="str">
            <v>CYS-JGWSBJKQCT-162</v>
          </cell>
          <cell r="B3322" t="str">
            <v>金刚网四边加宽全磁条</v>
          </cell>
          <cell r="C3322" t="str">
            <v>CYS-JGWSBJKQCT-162-金刚网四边加宽全磁条</v>
          </cell>
          <cell r="D3322" t="str">
            <v>居家布艺</v>
          </cell>
          <cell r="E3322" t="str">
            <v>是</v>
          </cell>
          <cell r="F3322" t="str">
            <v>否</v>
          </cell>
          <cell r="G3322" t="str">
            <v>宽190*高210</v>
          </cell>
          <cell r="H3322" t="str">
            <v/>
          </cell>
          <cell r="I3322" t="str">
            <v/>
          </cell>
          <cell r="J3322" t="str">
            <v>件</v>
          </cell>
          <cell r="K3322" t="str">
            <v/>
          </cell>
          <cell r="L3322" t="str">
            <v/>
          </cell>
          <cell r="M3322" t="str">
            <v>24.40</v>
          </cell>
        </row>
        <row r="3323">
          <cell r="A3323" t="str">
            <v>CYS-JGWSBJKQCT-163</v>
          </cell>
          <cell r="B3323" t="str">
            <v>金刚网四边加宽全磁条</v>
          </cell>
          <cell r="C3323" t="str">
            <v>CYS-JGWSBJKQCT-163-金刚网四边加宽全磁条</v>
          </cell>
          <cell r="D3323" t="str">
            <v>居家布艺</v>
          </cell>
          <cell r="E3323" t="str">
            <v>是</v>
          </cell>
          <cell r="F3323" t="str">
            <v>否</v>
          </cell>
          <cell r="G3323" t="str">
            <v>宽190*高220</v>
          </cell>
          <cell r="H3323" t="str">
            <v/>
          </cell>
          <cell r="I3323" t="str">
            <v/>
          </cell>
          <cell r="J3323" t="str">
            <v>件</v>
          </cell>
          <cell r="K3323" t="str">
            <v/>
          </cell>
          <cell r="L3323" t="str">
            <v/>
          </cell>
          <cell r="M3323" t="str">
            <v>25.30</v>
          </cell>
        </row>
        <row r="3324">
          <cell r="A3324" t="str">
            <v>CYS-JGWSBJKQCT-164</v>
          </cell>
          <cell r="B3324" t="str">
            <v>金刚网四边加宽全磁条</v>
          </cell>
          <cell r="C3324" t="str">
            <v>CYS-JGWSBJKQCT-164-金刚网四边加宽全磁条</v>
          </cell>
          <cell r="D3324" t="str">
            <v>居家布艺</v>
          </cell>
          <cell r="E3324" t="str">
            <v>是</v>
          </cell>
          <cell r="F3324" t="str">
            <v>否</v>
          </cell>
          <cell r="G3324" t="str">
            <v>宽190*高230</v>
          </cell>
          <cell r="H3324" t="str">
            <v/>
          </cell>
          <cell r="I3324" t="str">
            <v/>
          </cell>
          <cell r="J3324" t="str">
            <v>件</v>
          </cell>
          <cell r="K3324" t="str">
            <v/>
          </cell>
          <cell r="L3324" t="str">
            <v/>
          </cell>
          <cell r="M3324" t="str">
            <v>25.90</v>
          </cell>
        </row>
        <row r="3325">
          <cell r="A3325" t="str">
            <v>CYS-JGWSBJKQCT-165</v>
          </cell>
          <cell r="B3325" t="str">
            <v>金刚网四边加宽全磁条</v>
          </cell>
          <cell r="C3325" t="str">
            <v>CYS-JGWSBJKQCT-165-金刚网四边加宽全磁条</v>
          </cell>
          <cell r="D3325" t="str">
            <v>居家布艺</v>
          </cell>
          <cell r="E3325" t="str">
            <v>是</v>
          </cell>
          <cell r="F3325" t="str">
            <v>否</v>
          </cell>
          <cell r="G3325" t="str">
            <v>宽190*高240</v>
          </cell>
          <cell r="H3325" t="str">
            <v/>
          </cell>
          <cell r="I3325" t="str">
            <v/>
          </cell>
          <cell r="J3325" t="str">
            <v>件</v>
          </cell>
          <cell r="K3325" t="str">
            <v/>
          </cell>
          <cell r="L3325" t="str">
            <v/>
          </cell>
          <cell r="M3325" t="str">
            <v>26.70</v>
          </cell>
        </row>
        <row r="3326">
          <cell r="A3326" t="str">
            <v>CYS-JGWSBJKQCT-166</v>
          </cell>
          <cell r="B3326" t="str">
            <v>金刚网四边加宽全磁条</v>
          </cell>
          <cell r="C3326" t="str">
            <v>CYS-JGWSBJKQCT-166-金刚网四边加宽全磁条</v>
          </cell>
          <cell r="D3326" t="str">
            <v>居家布艺</v>
          </cell>
          <cell r="E3326" t="str">
            <v>是</v>
          </cell>
          <cell r="F3326" t="str">
            <v>否</v>
          </cell>
          <cell r="G3326" t="str">
            <v>宽200*高200</v>
          </cell>
          <cell r="H3326" t="str">
            <v/>
          </cell>
          <cell r="I3326" t="str">
            <v/>
          </cell>
          <cell r="J3326" t="str">
            <v>件</v>
          </cell>
          <cell r="K3326" t="str">
            <v/>
          </cell>
          <cell r="L3326" t="str">
            <v/>
          </cell>
          <cell r="M3326" t="str">
            <v>24.00</v>
          </cell>
        </row>
        <row r="3327">
          <cell r="A3327" t="str">
            <v>CYS-JGWSBJKQCT-167</v>
          </cell>
          <cell r="B3327" t="str">
            <v>金刚网四边加宽全磁条</v>
          </cell>
          <cell r="C3327" t="str">
            <v>CYS-JGWSBJKQCT-167-金刚网四边加宽全磁条</v>
          </cell>
          <cell r="D3327" t="str">
            <v>居家布艺</v>
          </cell>
          <cell r="E3327" t="str">
            <v>是</v>
          </cell>
          <cell r="F3327" t="str">
            <v>否</v>
          </cell>
          <cell r="G3327" t="str">
            <v>宽200*高210</v>
          </cell>
          <cell r="H3327" t="str">
            <v/>
          </cell>
          <cell r="I3327" t="str">
            <v/>
          </cell>
          <cell r="J3327" t="str">
            <v>件</v>
          </cell>
          <cell r="K3327" t="str">
            <v/>
          </cell>
          <cell r="L3327" t="str">
            <v/>
          </cell>
          <cell r="M3327" t="str">
            <v>24.80</v>
          </cell>
        </row>
        <row r="3328">
          <cell r="A3328" t="str">
            <v>CYS-JGWSBJKQCT-168</v>
          </cell>
          <cell r="B3328" t="str">
            <v>金刚网四边加宽全磁条</v>
          </cell>
          <cell r="C3328" t="str">
            <v>CYS-JGWSBJKQCT-168-金刚网四边加宽全磁条</v>
          </cell>
          <cell r="D3328" t="str">
            <v>居家布艺</v>
          </cell>
          <cell r="E3328" t="str">
            <v>是</v>
          </cell>
          <cell r="F3328" t="str">
            <v>否</v>
          </cell>
          <cell r="G3328" t="str">
            <v>宽200*高220</v>
          </cell>
          <cell r="H3328" t="str">
            <v/>
          </cell>
          <cell r="I3328" t="str">
            <v/>
          </cell>
          <cell r="J3328" t="str">
            <v>件</v>
          </cell>
          <cell r="K3328" t="str">
            <v/>
          </cell>
          <cell r="L3328" t="str">
            <v/>
          </cell>
          <cell r="M3328" t="str">
            <v>25.50</v>
          </cell>
        </row>
        <row r="3329">
          <cell r="A3329" t="str">
            <v>CYS-JGWSBJKQCT-169</v>
          </cell>
          <cell r="B3329" t="str">
            <v>金刚网四边加宽全磁条</v>
          </cell>
          <cell r="C3329" t="str">
            <v>CYS-JGWSBJKQCT-169-金刚网四边加宽全磁条</v>
          </cell>
          <cell r="D3329" t="str">
            <v>居家布艺</v>
          </cell>
          <cell r="E3329" t="str">
            <v>是</v>
          </cell>
          <cell r="F3329" t="str">
            <v>否</v>
          </cell>
          <cell r="G3329" t="str">
            <v>宽200*高230</v>
          </cell>
          <cell r="H3329" t="str">
            <v/>
          </cell>
          <cell r="I3329" t="str">
            <v/>
          </cell>
          <cell r="J3329" t="str">
            <v>件</v>
          </cell>
          <cell r="K3329" t="str">
            <v/>
          </cell>
          <cell r="L3329" t="str">
            <v/>
          </cell>
          <cell r="M3329" t="str">
            <v>26.10</v>
          </cell>
        </row>
        <row r="3330">
          <cell r="A3330" t="str">
            <v>CYS-JGWSBJKQCT-170</v>
          </cell>
          <cell r="B3330" t="str">
            <v>金刚网四边加宽全磁条</v>
          </cell>
          <cell r="C3330" t="str">
            <v>CYS-JGWSBJKQCT-170-金刚网四边加宽全磁条</v>
          </cell>
          <cell r="D3330" t="str">
            <v>居家布艺</v>
          </cell>
          <cell r="E3330" t="str">
            <v>是</v>
          </cell>
          <cell r="F3330" t="str">
            <v>否</v>
          </cell>
          <cell r="G3330" t="str">
            <v>宽200*高240</v>
          </cell>
          <cell r="H3330" t="str">
            <v/>
          </cell>
          <cell r="I3330" t="str">
            <v/>
          </cell>
          <cell r="J3330" t="str">
            <v>件</v>
          </cell>
          <cell r="K3330" t="str">
            <v/>
          </cell>
          <cell r="L3330" t="str">
            <v/>
          </cell>
          <cell r="M3330" t="str">
            <v>26.90</v>
          </cell>
        </row>
        <row r="3331">
          <cell r="A3331" t="str">
            <v>CYS-JGWSBJKQCT-171</v>
          </cell>
          <cell r="B3331" t="str">
            <v>金刚网四边加宽全磁条</v>
          </cell>
          <cell r="C3331" t="str">
            <v>CYS-JGWSBJKQCT-171-金刚网四边加宽全磁条</v>
          </cell>
          <cell r="D3331" t="str">
            <v>居家布艺</v>
          </cell>
          <cell r="E3331" t="str">
            <v>是</v>
          </cell>
          <cell r="F3331" t="str">
            <v>否</v>
          </cell>
          <cell r="G3331" t="str">
            <v>宽70*高190</v>
          </cell>
          <cell r="H3331" t="str">
            <v/>
          </cell>
          <cell r="I3331" t="str">
            <v/>
          </cell>
          <cell r="J3331" t="str">
            <v>件</v>
          </cell>
          <cell r="K3331" t="str">
            <v/>
          </cell>
          <cell r="L3331" t="str">
            <v/>
          </cell>
          <cell r="M3331" t="str">
            <v>16.80</v>
          </cell>
        </row>
        <row r="3332">
          <cell r="A3332" t="str">
            <v>CYS-JGWSBJKQCT-172</v>
          </cell>
          <cell r="B3332" t="str">
            <v>金刚网四边加宽全磁条</v>
          </cell>
          <cell r="C3332" t="str">
            <v>CYS-JGWSBJKQCT-172-金刚网四边加宽全磁条</v>
          </cell>
          <cell r="D3332" t="str">
            <v>居家布艺</v>
          </cell>
          <cell r="E3332" t="str">
            <v>是</v>
          </cell>
          <cell r="F3332" t="str">
            <v>否</v>
          </cell>
          <cell r="G3332" t="str">
            <v>宽70*高200</v>
          </cell>
          <cell r="H3332" t="str">
            <v/>
          </cell>
          <cell r="I3332" t="str">
            <v/>
          </cell>
          <cell r="J3332" t="str">
            <v>件</v>
          </cell>
          <cell r="K3332" t="str">
            <v/>
          </cell>
          <cell r="L3332" t="str">
            <v/>
          </cell>
          <cell r="M3332" t="str">
            <v>17.20</v>
          </cell>
        </row>
        <row r="3333">
          <cell r="A3333" t="str">
            <v>CYS-JGWSBJKQCT-173</v>
          </cell>
          <cell r="B3333" t="str">
            <v>金刚网四边加宽全磁条</v>
          </cell>
          <cell r="C3333" t="str">
            <v>CYS-JGWSBJKQCT-173-金刚网四边加宽全磁条</v>
          </cell>
          <cell r="D3333" t="str">
            <v>居家布艺</v>
          </cell>
          <cell r="E3333" t="str">
            <v>是</v>
          </cell>
          <cell r="F3333" t="str">
            <v>否</v>
          </cell>
          <cell r="G3333" t="str">
            <v>宽80*高190</v>
          </cell>
          <cell r="H3333" t="str">
            <v/>
          </cell>
          <cell r="I3333" t="str">
            <v/>
          </cell>
          <cell r="J3333" t="str">
            <v>件</v>
          </cell>
          <cell r="K3333" t="str">
            <v/>
          </cell>
          <cell r="L3333" t="str">
            <v/>
          </cell>
          <cell r="M3333" t="str">
            <v>17.30</v>
          </cell>
        </row>
        <row r="3334">
          <cell r="A3334" t="str">
            <v>CYS-JGWSBJKQCT-174</v>
          </cell>
          <cell r="B3334" t="str">
            <v>金刚网四边加宽全磁条</v>
          </cell>
          <cell r="C3334" t="str">
            <v>CYS-JGWSBJKQCT-174-金刚网四边加宽全磁条</v>
          </cell>
          <cell r="D3334" t="str">
            <v>居家布艺</v>
          </cell>
          <cell r="E3334" t="str">
            <v>是</v>
          </cell>
          <cell r="F3334" t="str">
            <v>否</v>
          </cell>
          <cell r="G3334" t="str">
            <v>宽80*高195</v>
          </cell>
          <cell r="H3334" t="str">
            <v/>
          </cell>
          <cell r="I3334" t="str">
            <v/>
          </cell>
          <cell r="J3334" t="str">
            <v>件</v>
          </cell>
          <cell r="K3334" t="str">
            <v/>
          </cell>
          <cell r="L3334" t="str">
            <v/>
          </cell>
          <cell r="M3334" t="str">
            <v>17.50</v>
          </cell>
        </row>
        <row r="3335">
          <cell r="A3335" t="str">
            <v>CYS-JGWSBJKQCT-175</v>
          </cell>
          <cell r="B3335" t="str">
            <v>金刚网四边加宽全磁条</v>
          </cell>
          <cell r="C3335" t="str">
            <v>CYS-JGWSBJKQCT-175-金刚网四边加宽全磁条</v>
          </cell>
          <cell r="D3335" t="str">
            <v>居家布艺</v>
          </cell>
          <cell r="E3335" t="str">
            <v>是</v>
          </cell>
          <cell r="F3335" t="str">
            <v>否</v>
          </cell>
          <cell r="G3335" t="str">
            <v>宽80*高200</v>
          </cell>
          <cell r="H3335" t="str">
            <v/>
          </cell>
          <cell r="I3335" t="str">
            <v/>
          </cell>
          <cell r="J3335" t="str">
            <v>件</v>
          </cell>
          <cell r="K3335" t="str">
            <v/>
          </cell>
          <cell r="L3335" t="str">
            <v/>
          </cell>
          <cell r="M3335" t="str">
            <v>17.70</v>
          </cell>
        </row>
        <row r="3336">
          <cell r="A3336" t="str">
            <v>CYS-JGWSBJKQCT-176</v>
          </cell>
          <cell r="B3336" t="str">
            <v>金刚网四边加宽全磁条</v>
          </cell>
          <cell r="C3336" t="str">
            <v>CYS-JGWSBJKQCT-176-金刚网四边加宽全磁条</v>
          </cell>
          <cell r="D3336" t="str">
            <v>居家布艺</v>
          </cell>
          <cell r="E3336" t="str">
            <v>是</v>
          </cell>
          <cell r="F3336" t="str">
            <v>否</v>
          </cell>
          <cell r="G3336" t="str">
            <v>宽80*高205</v>
          </cell>
          <cell r="H3336" t="str">
            <v/>
          </cell>
          <cell r="I3336" t="str">
            <v/>
          </cell>
          <cell r="J3336" t="str">
            <v>件</v>
          </cell>
          <cell r="K3336" t="str">
            <v/>
          </cell>
          <cell r="L3336" t="str">
            <v/>
          </cell>
          <cell r="M3336" t="str">
            <v>17.90</v>
          </cell>
        </row>
        <row r="3337">
          <cell r="A3337" t="str">
            <v>CYS-JGWSBJKQCT-177</v>
          </cell>
          <cell r="B3337" t="str">
            <v>金刚网四边加宽全磁条</v>
          </cell>
          <cell r="C3337" t="str">
            <v>CYS-JGWSBJKQCT-177-金刚网四边加宽全磁条</v>
          </cell>
          <cell r="D3337" t="str">
            <v>居家布艺</v>
          </cell>
          <cell r="E3337" t="str">
            <v>是</v>
          </cell>
          <cell r="F3337" t="str">
            <v>否</v>
          </cell>
          <cell r="G3337" t="str">
            <v>宽80*高210</v>
          </cell>
          <cell r="H3337" t="str">
            <v/>
          </cell>
          <cell r="I3337" t="str">
            <v/>
          </cell>
          <cell r="J3337" t="str">
            <v>件</v>
          </cell>
          <cell r="K3337" t="str">
            <v/>
          </cell>
          <cell r="L3337" t="str">
            <v/>
          </cell>
          <cell r="M3337" t="str">
            <v>18.10</v>
          </cell>
        </row>
        <row r="3338">
          <cell r="A3338" t="str">
            <v>CYS-JGWSBJKQCT-178</v>
          </cell>
          <cell r="B3338" t="str">
            <v>金刚网四边加宽全磁条</v>
          </cell>
          <cell r="C3338" t="str">
            <v>CYS-JGWSBJKQCT-178-金刚网四边加宽全磁条</v>
          </cell>
          <cell r="D3338" t="str">
            <v>居家布艺</v>
          </cell>
          <cell r="E3338" t="str">
            <v>是</v>
          </cell>
          <cell r="F3338" t="str">
            <v>否</v>
          </cell>
          <cell r="G3338" t="str">
            <v>宽80*高220</v>
          </cell>
          <cell r="H3338" t="str">
            <v/>
          </cell>
          <cell r="I3338" t="str">
            <v/>
          </cell>
          <cell r="J3338" t="str">
            <v>件</v>
          </cell>
          <cell r="K3338" t="str">
            <v/>
          </cell>
          <cell r="L3338" t="str">
            <v/>
          </cell>
          <cell r="M3338" t="str">
            <v>18.70</v>
          </cell>
        </row>
        <row r="3339">
          <cell r="A3339" t="str">
            <v>CYS-JGWSBJKQCT-179</v>
          </cell>
          <cell r="B3339" t="str">
            <v>金刚网四边加宽全磁条</v>
          </cell>
          <cell r="C3339" t="str">
            <v>CYS-JGWSBJKQCT-179-金刚网四边加宽全磁条</v>
          </cell>
          <cell r="D3339" t="str">
            <v>居家布艺</v>
          </cell>
          <cell r="E3339" t="str">
            <v>是</v>
          </cell>
          <cell r="F3339" t="str">
            <v>否</v>
          </cell>
          <cell r="G3339" t="str">
            <v>宽85*高190</v>
          </cell>
          <cell r="H3339" t="str">
            <v/>
          </cell>
          <cell r="I3339" t="str">
            <v/>
          </cell>
          <cell r="J3339" t="str">
            <v>件</v>
          </cell>
          <cell r="K3339" t="str">
            <v/>
          </cell>
          <cell r="L3339" t="str">
            <v/>
          </cell>
          <cell r="M3339" t="str">
            <v>17.30</v>
          </cell>
        </row>
        <row r="3340">
          <cell r="A3340" t="str">
            <v>CYS-JGWSBJKQCT-180</v>
          </cell>
          <cell r="B3340" t="str">
            <v>金刚网四边加宽全磁条</v>
          </cell>
          <cell r="C3340" t="str">
            <v>CYS-JGWSBJKQCT-180-金刚网四边加宽全磁条</v>
          </cell>
          <cell r="D3340" t="str">
            <v>居家布艺</v>
          </cell>
          <cell r="E3340" t="str">
            <v>是</v>
          </cell>
          <cell r="F3340" t="str">
            <v>否</v>
          </cell>
          <cell r="G3340" t="str">
            <v>宽85*高195</v>
          </cell>
          <cell r="H3340" t="str">
            <v/>
          </cell>
          <cell r="I3340" t="str">
            <v/>
          </cell>
          <cell r="J3340" t="str">
            <v>件</v>
          </cell>
          <cell r="K3340" t="str">
            <v/>
          </cell>
          <cell r="L3340" t="str">
            <v/>
          </cell>
          <cell r="M3340" t="str">
            <v>17.50</v>
          </cell>
        </row>
        <row r="3341">
          <cell r="A3341" t="str">
            <v>CYS-JGWSBJKQCT-181</v>
          </cell>
          <cell r="B3341" t="str">
            <v>金刚网四边加宽全磁条</v>
          </cell>
          <cell r="C3341" t="str">
            <v>CYS-JGWSBJKQCT-181-金刚网四边加宽全磁条</v>
          </cell>
          <cell r="D3341" t="str">
            <v>居家布艺</v>
          </cell>
          <cell r="E3341" t="str">
            <v>是</v>
          </cell>
          <cell r="F3341" t="str">
            <v>否</v>
          </cell>
          <cell r="G3341" t="str">
            <v>宽85*高200</v>
          </cell>
          <cell r="H3341" t="str">
            <v/>
          </cell>
          <cell r="I3341" t="str">
            <v/>
          </cell>
          <cell r="J3341" t="str">
            <v>件</v>
          </cell>
          <cell r="K3341" t="str">
            <v/>
          </cell>
          <cell r="L3341" t="str">
            <v/>
          </cell>
          <cell r="M3341" t="str">
            <v>17.80</v>
          </cell>
        </row>
        <row r="3342">
          <cell r="A3342" t="str">
            <v>CYS-JGWSBJKQCT-182</v>
          </cell>
          <cell r="B3342" t="str">
            <v>金刚网四边加宽全磁条</v>
          </cell>
          <cell r="C3342" t="str">
            <v>CYS-JGWSBJKQCT-182-金刚网四边加宽全磁条</v>
          </cell>
          <cell r="D3342" t="str">
            <v>居家布艺</v>
          </cell>
          <cell r="E3342" t="str">
            <v>是</v>
          </cell>
          <cell r="F3342" t="str">
            <v>否</v>
          </cell>
          <cell r="G3342" t="str">
            <v>宽85*高205</v>
          </cell>
          <cell r="H3342" t="str">
            <v/>
          </cell>
          <cell r="I3342" t="str">
            <v/>
          </cell>
          <cell r="J3342" t="str">
            <v>件</v>
          </cell>
          <cell r="K3342" t="str">
            <v/>
          </cell>
          <cell r="L3342" t="str">
            <v/>
          </cell>
          <cell r="M3342" t="str">
            <v>18.00</v>
          </cell>
        </row>
        <row r="3343">
          <cell r="A3343" t="str">
            <v>CYS-JGWSBJKQCT-183</v>
          </cell>
          <cell r="B3343" t="str">
            <v>金刚网四边加宽全磁条</v>
          </cell>
          <cell r="C3343" t="str">
            <v>CYS-JGWSBJKQCT-183-金刚网四边加宽全磁条</v>
          </cell>
          <cell r="D3343" t="str">
            <v>居家布艺</v>
          </cell>
          <cell r="E3343" t="str">
            <v>是</v>
          </cell>
          <cell r="F3343" t="str">
            <v>否</v>
          </cell>
          <cell r="G3343" t="str">
            <v>宽85*高210</v>
          </cell>
          <cell r="H3343" t="str">
            <v/>
          </cell>
          <cell r="I3343" t="str">
            <v/>
          </cell>
          <cell r="J3343" t="str">
            <v>件</v>
          </cell>
          <cell r="K3343" t="str">
            <v/>
          </cell>
          <cell r="L3343" t="str">
            <v/>
          </cell>
          <cell r="M3343" t="str">
            <v>18.20</v>
          </cell>
        </row>
        <row r="3344">
          <cell r="A3344" t="str">
            <v>CYS-JGWSBJKQCT-184</v>
          </cell>
          <cell r="B3344" t="str">
            <v>金刚网四边加宽全磁条</v>
          </cell>
          <cell r="C3344" t="str">
            <v>CYS-JGWSBJKQCT-184-金刚网四边加宽全磁条</v>
          </cell>
          <cell r="D3344" t="str">
            <v>居家布艺</v>
          </cell>
          <cell r="E3344" t="str">
            <v>是</v>
          </cell>
          <cell r="F3344" t="str">
            <v>否</v>
          </cell>
          <cell r="G3344" t="str">
            <v>宽85*高220</v>
          </cell>
          <cell r="H3344" t="str">
            <v/>
          </cell>
          <cell r="I3344" t="str">
            <v/>
          </cell>
          <cell r="J3344" t="str">
            <v>件</v>
          </cell>
          <cell r="K3344" t="str">
            <v/>
          </cell>
          <cell r="L3344" t="str">
            <v/>
          </cell>
          <cell r="M3344" t="str">
            <v>18.70</v>
          </cell>
        </row>
        <row r="3345">
          <cell r="A3345" t="str">
            <v>CYS-JGWSBJKQCT-185</v>
          </cell>
          <cell r="B3345" t="str">
            <v>金刚网四边加宽全磁条</v>
          </cell>
          <cell r="C3345" t="str">
            <v>CYS-JGWSBJKQCT-185-金刚网四边加宽全磁条</v>
          </cell>
          <cell r="D3345" t="str">
            <v>居家布艺</v>
          </cell>
          <cell r="E3345" t="str">
            <v>是</v>
          </cell>
          <cell r="F3345" t="str">
            <v>否</v>
          </cell>
          <cell r="G3345" t="str">
            <v>宽90*高190</v>
          </cell>
          <cell r="H3345" t="str">
            <v/>
          </cell>
          <cell r="I3345" t="str">
            <v/>
          </cell>
          <cell r="J3345" t="str">
            <v>件</v>
          </cell>
          <cell r="K3345" t="str">
            <v/>
          </cell>
          <cell r="L3345" t="str">
            <v/>
          </cell>
          <cell r="M3345" t="str">
            <v>18.00</v>
          </cell>
        </row>
        <row r="3346">
          <cell r="A3346" t="str">
            <v>CYS-JGWSBJKQCT-186</v>
          </cell>
          <cell r="B3346" t="str">
            <v>金刚网四边加宽全磁条</v>
          </cell>
          <cell r="C3346" t="str">
            <v>CYS-JGWSBJKQCT-186-金刚网四边加宽全磁条</v>
          </cell>
          <cell r="D3346" t="str">
            <v>居家布艺</v>
          </cell>
          <cell r="E3346" t="str">
            <v>是</v>
          </cell>
          <cell r="F3346" t="str">
            <v>否</v>
          </cell>
          <cell r="G3346" t="str">
            <v>宽90*高195</v>
          </cell>
          <cell r="H3346" t="str">
            <v/>
          </cell>
          <cell r="I3346" t="str">
            <v/>
          </cell>
          <cell r="J3346" t="str">
            <v>件</v>
          </cell>
          <cell r="K3346" t="str">
            <v/>
          </cell>
          <cell r="L3346" t="str">
            <v/>
          </cell>
          <cell r="M3346" t="str">
            <v>18.20</v>
          </cell>
        </row>
        <row r="3347">
          <cell r="A3347" t="str">
            <v>CYS-JGWSBJKQCT-187</v>
          </cell>
          <cell r="B3347" t="str">
            <v>金刚网四边加宽全磁条</v>
          </cell>
          <cell r="C3347" t="str">
            <v>CYS-JGWSBJKQCT-187-金刚网四边加宽全磁条</v>
          </cell>
          <cell r="D3347" t="str">
            <v>居家布艺</v>
          </cell>
          <cell r="E3347" t="str">
            <v>是</v>
          </cell>
          <cell r="F3347" t="str">
            <v>否</v>
          </cell>
          <cell r="G3347" t="str">
            <v>宽90*高200</v>
          </cell>
          <cell r="H3347" t="str">
            <v/>
          </cell>
          <cell r="I3347" t="str">
            <v/>
          </cell>
          <cell r="J3347" t="str">
            <v>件</v>
          </cell>
          <cell r="K3347" t="str">
            <v/>
          </cell>
          <cell r="L3347" t="str">
            <v/>
          </cell>
          <cell r="M3347" t="str">
            <v>18.50</v>
          </cell>
        </row>
        <row r="3348">
          <cell r="A3348" t="str">
            <v>CYS-JGWSBJKQCT-188</v>
          </cell>
          <cell r="B3348" t="str">
            <v>金刚网四边加宽全磁条</v>
          </cell>
          <cell r="C3348" t="str">
            <v>CYS-JGWSBJKQCT-188-金刚网四边加宽全磁条</v>
          </cell>
          <cell r="D3348" t="str">
            <v>居家布艺</v>
          </cell>
          <cell r="E3348" t="str">
            <v>是</v>
          </cell>
          <cell r="F3348" t="str">
            <v>否</v>
          </cell>
          <cell r="G3348" t="str">
            <v>宽90*高205</v>
          </cell>
          <cell r="H3348" t="str">
            <v/>
          </cell>
          <cell r="I3348" t="str">
            <v/>
          </cell>
          <cell r="J3348" t="str">
            <v>件</v>
          </cell>
          <cell r="K3348" t="str">
            <v/>
          </cell>
          <cell r="L3348" t="str">
            <v/>
          </cell>
          <cell r="M3348" t="str">
            <v>18.70</v>
          </cell>
        </row>
        <row r="3349">
          <cell r="A3349" t="str">
            <v>CYS-JGWSBJKQCT-189</v>
          </cell>
          <cell r="B3349" t="str">
            <v>金刚网四边加宽全磁条</v>
          </cell>
          <cell r="C3349" t="str">
            <v>CYS-JGWSBJKQCT-189-金刚网四边加宽全磁条</v>
          </cell>
          <cell r="D3349" t="str">
            <v>居家布艺</v>
          </cell>
          <cell r="E3349" t="str">
            <v>是</v>
          </cell>
          <cell r="F3349" t="str">
            <v>否</v>
          </cell>
          <cell r="G3349" t="str">
            <v>宽90*高210</v>
          </cell>
          <cell r="H3349" t="str">
            <v/>
          </cell>
          <cell r="I3349" t="str">
            <v/>
          </cell>
          <cell r="J3349" t="str">
            <v>件</v>
          </cell>
          <cell r="K3349" t="str">
            <v/>
          </cell>
          <cell r="L3349" t="str">
            <v/>
          </cell>
          <cell r="M3349" t="str">
            <v>18.90</v>
          </cell>
        </row>
        <row r="3350">
          <cell r="A3350" t="str">
            <v>CYS-JGWSBJKQCT-190</v>
          </cell>
          <cell r="B3350" t="str">
            <v>金刚网四边加宽全磁条</v>
          </cell>
          <cell r="C3350" t="str">
            <v>CYS-JGWSBJKQCT-190-金刚网四边加宽全磁条</v>
          </cell>
          <cell r="D3350" t="str">
            <v>居家布艺</v>
          </cell>
          <cell r="E3350" t="str">
            <v>是</v>
          </cell>
          <cell r="F3350" t="str">
            <v>否</v>
          </cell>
          <cell r="G3350" t="str">
            <v>宽90*高215</v>
          </cell>
          <cell r="H3350" t="str">
            <v/>
          </cell>
          <cell r="I3350" t="str">
            <v/>
          </cell>
          <cell r="J3350" t="str">
            <v>件</v>
          </cell>
          <cell r="K3350" t="str">
            <v/>
          </cell>
          <cell r="L3350" t="str">
            <v/>
          </cell>
          <cell r="M3350" t="str">
            <v>19.30</v>
          </cell>
        </row>
        <row r="3351">
          <cell r="A3351" t="str">
            <v>CYS-JGWSBJKQCT-191</v>
          </cell>
          <cell r="B3351" t="str">
            <v>金刚网四边加宽全磁条</v>
          </cell>
          <cell r="C3351" t="str">
            <v>CYS-JGWSBJKQCT-191-金刚网四边加宽全磁条</v>
          </cell>
          <cell r="D3351" t="str">
            <v>居家布艺</v>
          </cell>
          <cell r="E3351" t="str">
            <v>是</v>
          </cell>
          <cell r="F3351" t="str">
            <v>否</v>
          </cell>
          <cell r="G3351" t="str">
            <v>宽90*高220</v>
          </cell>
          <cell r="H3351" t="str">
            <v/>
          </cell>
          <cell r="I3351" t="str">
            <v/>
          </cell>
          <cell r="J3351" t="str">
            <v>件</v>
          </cell>
          <cell r="K3351" t="str">
            <v/>
          </cell>
          <cell r="L3351" t="str">
            <v/>
          </cell>
          <cell r="M3351" t="str">
            <v>19.50</v>
          </cell>
        </row>
        <row r="3352">
          <cell r="A3352" t="str">
            <v>CYS-JGWSBJKQCT-192</v>
          </cell>
          <cell r="B3352" t="str">
            <v>金刚网四边加宽全磁条</v>
          </cell>
          <cell r="C3352" t="str">
            <v>CYS-JGWSBJKQCT-192-金刚网四边加宽全磁条</v>
          </cell>
          <cell r="D3352" t="str">
            <v>居家布艺</v>
          </cell>
          <cell r="E3352" t="str">
            <v>是</v>
          </cell>
          <cell r="F3352" t="str">
            <v>否</v>
          </cell>
          <cell r="G3352" t="str">
            <v>宽90*高230</v>
          </cell>
          <cell r="H3352" t="str">
            <v/>
          </cell>
          <cell r="I3352" t="str">
            <v/>
          </cell>
          <cell r="J3352" t="str">
            <v>件</v>
          </cell>
          <cell r="K3352" t="str">
            <v/>
          </cell>
          <cell r="L3352" t="str">
            <v/>
          </cell>
          <cell r="M3352" t="str">
            <v>19.90</v>
          </cell>
        </row>
        <row r="3353">
          <cell r="A3353" t="str">
            <v>CYS-JGWSBJKQCT-193</v>
          </cell>
          <cell r="B3353" t="str">
            <v>金刚网四边加宽全磁条</v>
          </cell>
          <cell r="C3353" t="str">
            <v>CYS-JGWSBJKQCT-193-金刚网四边加宽全磁条</v>
          </cell>
          <cell r="D3353" t="str">
            <v>居家布艺</v>
          </cell>
          <cell r="E3353" t="str">
            <v>是</v>
          </cell>
          <cell r="F3353" t="str">
            <v>否</v>
          </cell>
          <cell r="G3353" t="str">
            <v>宽90*高240</v>
          </cell>
          <cell r="H3353" t="str">
            <v/>
          </cell>
          <cell r="I3353" t="str">
            <v/>
          </cell>
          <cell r="J3353" t="str">
            <v>件</v>
          </cell>
          <cell r="K3353" t="str">
            <v/>
          </cell>
          <cell r="L3353" t="str">
            <v/>
          </cell>
          <cell r="M3353" t="str">
            <v>20.50</v>
          </cell>
        </row>
        <row r="3354">
          <cell r="A3354" t="str">
            <v>CYS-JGWSBJKQCT-194</v>
          </cell>
          <cell r="B3354" t="str">
            <v>金刚网四边加宽全磁条</v>
          </cell>
          <cell r="C3354" t="str">
            <v>CYS-JGWSBJKQCT-194-金刚网四边加宽全磁条</v>
          </cell>
          <cell r="D3354" t="str">
            <v>居家布艺</v>
          </cell>
          <cell r="E3354" t="str">
            <v>是</v>
          </cell>
          <cell r="F3354" t="str">
            <v>否</v>
          </cell>
          <cell r="G3354" t="str">
            <v>宽95*高195</v>
          </cell>
          <cell r="H3354" t="str">
            <v/>
          </cell>
          <cell r="I3354" t="str">
            <v/>
          </cell>
          <cell r="J3354" t="str">
            <v>件</v>
          </cell>
          <cell r="K3354" t="str">
            <v/>
          </cell>
          <cell r="L3354" t="str">
            <v/>
          </cell>
          <cell r="M3354" t="str">
            <v>18.30</v>
          </cell>
        </row>
        <row r="3355">
          <cell r="A3355" t="str">
            <v>CYS-JGWSBJKQCT-195</v>
          </cell>
          <cell r="B3355" t="str">
            <v>金刚网四边加宽全磁条</v>
          </cell>
          <cell r="C3355" t="str">
            <v>CYS-JGWSBJKQCT-195-金刚网四边加宽全磁条</v>
          </cell>
          <cell r="D3355" t="str">
            <v>居家布艺</v>
          </cell>
          <cell r="E3355" t="str">
            <v>是</v>
          </cell>
          <cell r="F3355" t="str">
            <v>否</v>
          </cell>
          <cell r="G3355" t="str">
            <v>宽95*高200</v>
          </cell>
          <cell r="H3355" t="str">
            <v/>
          </cell>
          <cell r="I3355" t="str">
            <v/>
          </cell>
          <cell r="J3355" t="str">
            <v>件</v>
          </cell>
          <cell r="K3355" t="str">
            <v/>
          </cell>
          <cell r="L3355" t="str">
            <v/>
          </cell>
          <cell r="M3355" t="str">
            <v>18.50</v>
          </cell>
        </row>
        <row r="3356">
          <cell r="A3356" t="str">
            <v>CYS-JGWSBJKQCT-196</v>
          </cell>
          <cell r="B3356" t="str">
            <v>金刚网四边加宽全磁条</v>
          </cell>
          <cell r="C3356" t="str">
            <v>CYS-JGWSBJKQCT-196-金刚网四边加宽全磁条</v>
          </cell>
          <cell r="D3356" t="str">
            <v>居家布艺</v>
          </cell>
          <cell r="E3356" t="str">
            <v>是</v>
          </cell>
          <cell r="F3356" t="str">
            <v>否</v>
          </cell>
          <cell r="G3356" t="str">
            <v>宽95*高205</v>
          </cell>
          <cell r="H3356" t="str">
            <v/>
          </cell>
          <cell r="I3356" t="str">
            <v/>
          </cell>
          <cell r="J3356" t="str">
            <v>件</v>
          </cell>
          <cell r="K3356" t="str">
            <v/>
          </cell>
          <cell r="L3356" t="str">
            <v/>
          </cell>
          <cell r="M3356" t="str">
            <v>18.70</v>
          </cell>
        </row>
        <row r="3357">
          <cell r="A3357" t="str">
            <v>CYS-JGWSBJKQCT-197</v>
          </cell>
          <cell r="B3357" t="str">
            <v>金刚网四边加宽全磁条</v>
          </cell>
          <cell r="C3357" t="str">
            <v>CYS-JGWSBJKQCT-197-金刚网四边加宽全磁条</v>
          </cell>
          <cell r="D3357" t="str">
            <v>居家布艺</v>
          </cell>
          <cell r="E3357" t="str">
            <v>是</v>
          </cell>
          <cell r="F3357" t="str">
            <v>否</v>
          </cell>
          <cell r="G3357" t="str">
            <v>宽95*高210</v>
          </cell>
          <cell r="H3357" t="str">
            <v/>
          </cell>
          <cell r="I3357" t="str">
            <v/>
          </cell>
          <cell r="J3357" t="str">
            <v>件</v>
          </cell>
          <cell r="K3357" t="str">
            <v/>
          </cell>
          <cell r="L3357" t="str">
            <v/>
          </cell>
          <cell r="M3357" t="str">
            <v>19.10</v>
          </cell>
        </row>
        <row r="3358">
          <cell r="A3358" t="str">
            <v>CYS-JGWSBJKQCT-198</v>
          </cell>
          <cell r="B3358" t="str">
            <v>金刚网四边加宽全磁条</v>
          </cell>
          <cell r="C3358" t="str">
            <v>CYS-JGWSBJKQCT-198-金刚网四边加宽全磁条</v>
          </cell>
          <cell r="D3358" t="str">
            <v>居家布艺</v>
          </cell>
          <cell r="E3358" t="str">
            <v>是</v>
          </cell>
          <cell r="F3358" t="str">
            <v>否</v>
          </cell>
          <cell r="G3358" t="str">
            <v>宽95*高215</v>
          </cell>
          <cell r="H3358" t="str">
            <v/>
          </cell>
          <cell r="I3358" t="str">
            <v/>
          </cell>
          <cell r="J3358" t="str">
            <v>件</v>
          </cell>
          <cell r="K3358" t="str">
            <v/>
          </cell>
          <cell r="L3358" t="str">
            <v/>
          </cell>
          <cell r="M3358" t="str">
            <v>19.30</v>
          </cell>
        </row>
        <row r="3359">
          <cell r="A3359" t="str">
            <v>CYS-JGWSBJKQCT-199</v>
          </cell>
          <cell r="B3359" t="str">
            <v>金刚网四边加宽全磁条</v>
          </cell>
          <cell r="C3359" t="str">
            <v>CYS-JGWSBJKQCT-199-金刚网四边加宽全磁条</v>
          </cell>
          <cell r="D3359" t="str">
            <v>居家布艺</v>
          </cell>
          <cell r="E3359" t="str">
            <v>是</v>
          </cell>
          <cell r="F3359" t="str">
            <v>否</v>
          </cell>
          <cell r="G3359" t="str">
            <v>宽95*高220</v>
          </cell>
          <cell r="H3359" t="str">
            <v/>
          </cell>
          <cell r="I3359" t="str">
            <v/>
          </cell>
          <cell r="J3359" t="str">
            <v>件</v>
          </cell>
          <cell r="K3359" t="str">
            <v/>
          </cell>
          <cell r="L3359" t="str">
            <v/>
          </cell>
          <cell r="M3359" t="str">
            <v>19.50</v>
          </cell>
        </row>
        <row r="3360">
          <cell r="A3360" t="str">
            <v>CYS-JGWSBJKQCT-200</v>
          </cell>
          <cell r="B3360" t="str">
            <v>金刚网四边加宽全磁条</v>
          </cell>
          <cell r="C3360" t="str">
            <v>CYS-JGWSBJKQCT-200-金刚网四边加宽全磁条</v>
          </cell>
          <cell r="D3360" t="str">
            <v>居家布艺</v>
          </cell>
          <cell r="E3360" t="str">
            <v>是</v>
          </cell>
          <cell r="F3360" t="str">
            <v>否</v>
          </cell>
          <cell r="G3360" t="str">
            <v>宽100*高200</v>
          </cell>
          <cell r="H3360" t="str">
            <v/>
          </cell>
          <cell r="I3360" t="str">
            <v/>
          </cell>
          <cell r="J3360" t="str">
            <v>件</v>
          </cell>
          <cell r="K3360" t="str">
            <v/>
          </cell>
          <cell r="L3360" t="str">
            <v/>
          </cell>
          <cell r="M3360" t="str">
            <v>18.50</v>
          </cell>
        </row>
        <row r="3361">
          <cell r="A3361" t="str">
            <v>CYS-JGWSBJKQCT-201</v>
          </cell>
          <cell r="B3361" t="str">
            <v>金刚网四边加宽全磁条</v>
          </cell>
          <cell r="C3361" t="str">
            <v>CYS-JGWSBJKQCT-201-金刚网四边加宽全磁条</v>
          </cell>
          <cell r="D3361" t="str">
            <v>居家布艺</v>
          </cell>
          <cell r="E3361" t="str">
            <v>是</v>
          </cell>
          <cell r="F3361" t="str">
            <v>否</v>
          </cell>
          <cell r="G3361" t="str">
            <v>宽100*高205</v>
          </cell>
          <cell r="H3361" t="str">
            <v/>
          </cell>
          <cell r="I3361" t="str">
            <v/>
          </cell>
          <cell r="J3361" t="str">
            <v>件</v>
          </cell>
          <cell r="K3361" t="str">
            <v/>
          </cell>
          <cell r="L3361" t="str">
            <v/>
          </cell>
          <cell r="M3361" t="str">
            <v>18.70</v>
          </cell>
        </row>
        <row r="3362">
          <cell r="A3362" t="str">
            <v>CYS-JGWSBJKQCT-202</v>
          </cell>
          <cell r="B3362" t="str">
            <v>金刚网四边加宽全磁条</v>
          </cell>
          <cell r="C3362" t="str">
            <v>CYS-JGWSBJKQCT-202-金刚网四边加宽全磁条</v>
          </cell>
          <cell r="D3362" t="str">
            <v>居家布艺</v>
          </cell>
          <cell r="E3362" t="str">
            <v>是</v>
          </cell>
          <cell r="F3362" t="str">
            <v>否</v>
          </cell>
          <cell r="G3362" t="str">
            <v>宽100*高210</v>
          </cell>
          <cell r="H3362" t="str">
            <v/>
          </cell>
          <cell r="I3362" t="str">
            <v/>
          </cell>
          <cell r="J3362" t="str">
            <v>件</v>
          </cell>
          <cell r="K3362" t="str">
            <v/>
          </cell>
          <cell r="L3362" t="str">
            <v/>
          </cell>
          <cell r="M3362" t="str">
            <v>19.10</v>
          </cell>
        </row>
        <row r="3363">
          <cell r="A3363" t="str">
            <v>CYS-JGWSBJKQCT-203</v>
          </cell>
          <cell r="B3363" t="str">
            <v>金刚网四边加宽全磁条</v>
          </cell>
          <cell r="C3363" t="str">
            <v>CYS-JGWSBJKQCT-203-金刚网四边加宽全磁条</v>
          </cell>
          <cell r="D3363" t="str">
            <v>居家布艺</v>
          </cell>
          <cell r="E3363" t="str">
            <v>是</v>
          </cell>
          <cell r="F3363" t="str">
            <v>否</v>
          </cell>
          <cell r="G3363" t="str">
            <v>宽100*高220</v>
          </cell>
          <cell r="H3363" t="str">
            <v/>
          </cell>
          <cell r="I3363" t="str">
            <v/>
          </cell>
          <cell r="J3363" t="str">
            <v>件</v>
          </cell>
          <cell r="K3363" t="str">
            <v/>
          </cell>
          <cell r="L3363" t="str">
            <v/>
          </cell>
          <cell r="M3363" t="str">
            <v>19.50</v>
          </cell>
        </row>
        <row r="3364">
          <cell r="A3364" t="str">
            <v>CYS-JGWSBJKQCT-204</v>
          </cell>
          <cell r="B3364" t="str">
            <v>金刚网四边加宽全磁条</v>
          </cell>
          <cell r="C3364" t="str">
            <v>CYS-JGWSBJKQCT-204-金刚网四边加宽全磁条</v>
          </cell>
          <cell r="D3364" t="str">
            <v>居家布艺</v>
          </cell>
          <cell r="E3364" t="str">
            <v>是</v>
          </cell>
          <cell r="F3364" t="str">
            <v>否</v>
          </cell>
          <cell r="G3364" t="str">
            <v>宽100*高230</v>
          </cell>
          <cell r="H3364" t="str">
            <v/>
          </cell>
          <cell r="I3364" t="str">
            <v/>
          </cell>
          <cell r="J3364" t="str">
            <v>件</v>
          </cell>
          <cell r="K3364" t="str">
            <v/>
          </cell>
          <cell r="L3364" t="str">
            <v/>
          </cell>
          <cell r="M3364" t="str">
            <v>20.20</v>
          </cell>
        </row>
        <row r="3365">
          <cell r="A3365" t="str">
            <v>CYS-JGWSBJKQCT-205</v>
          </cell>
          <cell r="B3365" t="str">
            <v>金刚网四边加宽全磁条</v>
          </cell>
          <cell r="C3365" t="str">
            <v>CYS-JGWSBJKQCT-205-金刚网四边加宽全磁条</v>
          </cell>
          <cell r="D3365" t="str">
            <v>居家布艺</v>
          </cell>
          <cell r="E3365" t="str">
            <v>是</v>
          </cell>
          <cell r="F3365" t="str">
            <v>否</v>
          </cell>
          <cell r="G3365" t="str">
            <v>宽100*高240</v>
          </cell>
          <cell r="H3365" t="str">
            <v/>
          </cell>
          <cell r="I3365" t="str">
            <v/>
          </cell>
          <cell r="J3365" t="str">
            <v>件</v>
          </cell>
          <cell r="K3365" t="str">
            <v/>
          </cell>
          <cell r="L3365" t="str">
            <v/>
          </cell>
          <cell r="M3365" t="str">
            <v>20.60</v>
          </cell>
        </row>
        <row r="3366">
          <cell r="A3366" t="str">
            <v>CYS-JGWSBJKQCT-206</v>
          </cell>
          <cell r="B3366" t="str">
            <v>金刚网四边加宽全磁条</v>
          </cell>
          <cell r="C3366" t="str">
            <v>CYS-JGWSBJKQCT-206-金刚网四边加宽全磁条</v>
          </cell>
          <cell r="D3366" t="str">
            <v>居家布艺</v>
          </cell>
          <cell r="E3366" t="str">
            <v>是</v>
          </cell>
          <cell r="F3366" t="str">
            <v>否</v>
          </cell>
          <cell r="G3366" t="str">
            <v>宽105*高205</v>
          </cell>
          <cell r="H3366" t="str">
            <v/>
          </cell>
          <cell r="I3366" t="str">
            <v/>
          </cell>
          <cell r="J3366" t="str">
            <v>件</v>
          </cell>
          <cell r="K3366" t="str">
            <v/>
          </cell>
          <cell r="L3366" t="str">
            <v/>
          </cell>
          <cell r="M3366" t="str">
            <v>18.90</v>
          </cell>
        </row>
        <row r="3367">
          <cell r="A3367" t="str">
            <v>CYS-JGWSBJKQCT-207</v>
          </cell>
          <cell r="B3367" t="str">
            <v>金刚网四边加宽全磁条</v>
          </cell>
          <cell r="C3367" t="str">
            <v>CYS-JGWSBJKQCT-207-金刚网四边加宽全磁条</v>
          </cell>
          <cell r="D3367" t="str">
            <v>居家布艺</v>
          </cell>
          <cell r="E3367" t="str">
            <v>是</v>
          </cell>
          <cell r="F3367" t="str">
            <v>否</v>
          </cell>
          <cell r="G3367" t="str">
            <v>宽110*高200</v>
          </cell>
          <cell r="H3367" t="str">
            <v/>
          </cell>
          <cell r="I3367" t="str">
            <v/>
          </cell>
          <cell r="J3367" t="str">
            <v>件</v>
          </cell>
          <cell r="K3367" t="str">
            <v/>
          </cell>
          <cell r="L3367" t="str">
            <v/>
          </cell>
          <cell r="M3367" t="str">
            <v>18.60</v>
          </cell>
        </row>
        <row r="3368">
          <cell r="A3368" t="str">
            <v>CYS-JGWSBJKQCT-208</v>
          </cell>
          <cell r="B3368" t="str">
            <v>金刚网四边加宽全磁条</v>
          </cell>
          <cell r="C3368" t="str">
            <v>CYS-JGWSBJKQCT-208-金刚网四边加宽全磁条</v>
          </cell>
          <cell r="D3368" t="str">
            <v>居家布艺</v>
          </cell>
          <cell r="E3368" t="str">
            <v>是</v>
          </cell>
          <cell r="F3368" t="str">
            <v>否</v>
          </cell>
          <cell r="G3368" t="str">
            <v>宽110*高210</v>
          </cell>
          <cell r="H3368" t="str">
            <v/>
          </cell>
          <cell r="I3368" t="str">
            <v/>
          </cell>
          <cell r="J3368" t="str">
            <v>件</v>
          </cell>
          <cell r="K3368" t="str">
            <v/>
          </cell>
          <cell r="L3368" t="str">
            <v/>
          </cell>
          <cell r="M3368" t="str">
            <v>19.10</v>
          </cell>
        </row>
        <row r="3369">
          <cell r="A3369" t="str">
            <v>CYS-JGWSBJKQCT-209</v>
          </cell>
          <cell r="B3369" t="str">
            <v>金刚网四边加宽全磁条</v>
          </cell>
          <cell r="C3369" t="str">
            <v>CYS-JGWSBJKQCT-209-金刚网四边加宽全磁条</v>
          </cell>
          <cell r="D3369" t="str">
            <v>居家布艺</v>
          </cell>
          <cell r="E3369" t="str">
            <v>是</v>
          </cell>
          <cell r="F3369" t="str">
            <v>否</v>
          </cell>
          <cell r="G3369" t="str">
            <v>宽110*高220</v>
          </cell>
          <cell r="H3369" t="str">
            <v/>
          </cell>
          <cell r="I3369" t="str">
            <v/>
          </cell>
          <cell r="J3369" t="str">
            <v>件</v>
          </cell>
          <cell r="K3369" t="str">
            <v/>
          </cell>
          <cell r="L3369" t="str">
            <v/>
          </cell>
          <cell r="M3369" t="str">
            <v>19.60</v>
          </cell>
        </row>
        <row r="3370">
          <cell r="A3370" t="str">
            <v>CYS-JGWSBJKQCT-210</v>
          </cell>
          <cell r="B3370" t="str">
            <v>金刚网四边加宽全磁条</v>
          </cell>
          <cell r="C3370" t="str">
            <v>CYS-JGWSBJKQCT-210-金刚网四边加宽全磁条</v>
          </cell>
          <cell r="D3370" t="str">
            <v>居家布艺</v>
          </cell>
          <cell r="E3370" t="str">
            <v>是</v>
          </cell>
          <cell r="F3370" t="str">
            <v>否</v>
          </cell>
          <cell r="G3370" t="str">
            <v>宽110*高230</v>
          </cell>
          <cell r="H3370" t="str">
            <v/>
          </cell>
          <cell r="I3370" t="str">
            <v/>
          </cell>
          <cell r="J3370" t="str">
            <v>件</v>
          </cell>
          <cell r="K3370" t="str">
            <v/>
          </cell>
          <cell r="L3370" t="str">
            <v/>
          </cell>
          <cell r="M3370" t="str">
            <v>20.20</v>
          </cell>
        </row>
        <row r="3371">
          <cell r="A3371" t="str">
            <v>CYS-JGWSBJKQCT-211</v>
          </cell>
          <cell r="B3371" t="str">
            <v>金刚网四边加宽全磁条</v>
          </cell>
          <cell r="C3371" t="str">
            <v>CYS-JGWSBJKQCT-211-金刚网四边加宽全磁条</v>
          </cell>
          <cell r="D3371" t="str">
            <v>居家布艺</v>
          </cell>
          <cell r="E3371" t="str">
            <v>是</v>
          </cell>
          <cell r="F3371" t="str">
            <v>否</v>
          </cell>
          <cell r="G3371" t="str">
            <v>宽120*高200</v>
          </cell>
          <cell r="H3371" t="str">
            <v/>
          </cell>
          <cell r="I3371" t="str">
            <v/>
          </cell>
          <cell r="J3371" t="str">
            <v>件</v>
          </cell>
          <cell r="K3371" t="str">
            <v/>
          </cell>
          <cell r="L3371" t="str">
            <v/>
          </cell>
          <cell r="M3371" t="str">
            <v>19.90</v>
          </cell>
        </row>
        <row r="3372">
          <cell r="A3372" t="str">
            <v>CYS-JGWSBJKQCT-212</v>
          </cell>
          <cell r="B3372" t="str">
            <v>金刚网四边加宽全磁条</v>
          </cell>
          <cell r="C3372" t="str">
            <v>CYS-JGWSBJKQCT-212-金刚网四边加宽全磁条</v>
          </cell>
          <cell r="D3372" t="str">
            <v>居家布艺</v>
          </cell>
          <cell r="E3372" t="str">
            <v>是</v>
          </cell>
          <cell r="F3372" t="str">
            <v>否</v>
          </cell>
          <cell r="G3372" t="str">
            <v>宽120*高210</v>
          </cell>
          <cell r="H3372" t="str">
            <v/>
          </cell>
          <cell r="I3372" t="str">
            <v/>
          </cell>
          <cell r="J3372" t="str">
            <v>件</v>
          </cell>
          <cell r="K3372" t="str">
            <v/>
          </cell>
          <cell r="L3372" t="str">
            <v/>
          </cell>
          <cell r="M3372" t="str">
            <v>20.40</v>
          </cell>
        </row>
        <row r="3373">
          <cell r="A3373" t="str">
            <v>CYS-JGWSBJKQCT-213</v>
          </cell>
          <cell r="B3373" t="str">
            <v>金刚网四边加宽全磁条</v>
          </cell>
          <cell r="C3373" t="str">
            <v>CYS-JGWSBJKQCT-213-金刚网四边加宽全磁条</v>
          </cell>
          <cell r="D3373" t="str">
            <v>居家布艺</v>
          </cell>
          <cell r="E3373" t="str">
            <v>是</v>
          </cell>
          <cell r="F3373" t="str">
            <v>否</v>
          </cell>
          <cell r="G3373" t="str">
            <v>宽120*高220</v>
          </cell>
          <cell r="H3373" t="str">
            <v/>
          </cell>
          <cell r="I3373" t="str">
            <v/>
          </cell>
          <cell r="J3373" t="str">
            <v>件</v>
          </cell>
          <cell r="K3373" t="str">
            <v/>
          </cell>
          <cell r="L3373" t="str">
            <v/>
          </cell>
          <cell r="M3373" t="str">
            <v>21.10</v>
          </cell>
        </row>
        <row r="3374">
          <cell r="A3374" t="str">
            <v>CYS-JGWSBJKQCT-214</v>
          </cell>
          <cell r="B3374" t="str">
            <v>金刚网四边加宽全磁条</v>
          </cell>
          <cell r="C3374" t="str">
            <v>CYS-JGWSBJKQCT-214-金刚网四边加宽全磁条</v>
          </cell>
          <cell r="D3374" t="str">
            <v>居家布艺</v>
          </cell>
          <cell r="E3374" t="str">
            <v>是</v>
          </cell>
          <cell r="F3374" t="str">
            <v>否</v>
          </cell>
          <cell r="G3374" t="str">
            <v>宽120*高230</v>
          </cell>
          <cell r="H3374" t="str">
            <v/>
          </cell>
          <cell r="I3374" t="str">
            <v/>
          </cell>
          <cell r="J3374" t="str">
            <v>件</v>
          </cell>
          <cell r="K3374" t="str">
            <v/>
          </cell>
          <cell r="L3374" t="str">
            <v/>
          </cell>
          <cell r="M3374" t="str">
            <v>21.60</v>
          </cell>
        </row>
        <row r="3375">
          <cell r="A3375" t="str">
            <v>CYS-JGWSBJKQCT-215</v>
          </cell>
          <cell r="B3375" t="str">
            <v>金刚网四边加宽全磁条</v>
          </cell>
          <cell r="C3375" t="str">
            <v>CYS-JGWSBJKQCT-215-金刚网四边加宽全磁条</v>
          </cell>
          <cell r="D3375" t="str">
            <v>居家布艺</v>
          </cell>
          <cell r="E3375" t="str">
            <v>是</v>
          </cell>
          <cell r="F3375" t="str">
            <v>否</v>
          </cell>
          <cell r="G3375" t="str">
            <v>宽120*高240</v>
          </cell>
          <cell r="H3375" t="str">
            <v/>
          </cell>
          <cell r="I3375" t="str">
            <v/>
          </cell>
          <cell r="J3375" t="str">
            <v>件</v>
          </cell>
          <cell r="K3375" t="str">
            <v/>
          </cell>
          <cell r="L3375" t="str">
            <v/>
          </cell>
          <cell r="M3375" t="str">
            <v>22.10</v>
          </cell>
        </row>
        <row r="3376">
          <cell r="A3376" t="str">
            <v>CYS-JGWSBJKQCT-216</v>
          </cell>
          <cell r="B3376" t="str">
            <v>金刚网四边加宽全磁条</v>
          </cell>
          <cell r="C3376" t="str">
            <v>CYS-JGWSBJKQCT-216-金刚网四边加宽全磁条</v>
          </cell>
          <cell r="D3376" t="str">
            <v>居家布艺</v>
          </cell>
          <cell r="E3376" t="str">
            <v>是</v>
          </cell>
          <cell r="F3376" t="str">
            <v>否</v>
          </cell>
          <cell r="G3376" t="str">
            <v>宽130*高200</v>
          </cell>
          <cell r="H3376" t="str">
            <v/>
          </cell>
          <cell r="I3376" t="str">
            <v/>
          </cell>
          <cell r="J3376" t="str">
            <v>件</v>
          </cell>
          <cell r="K3376" t="str">
            <v/>
          </cell>
          <cell r="L3376" t="str">
            <v/>
          </cell>
          <cell r="M3376" t="str">
            <v>20.20</v>
          </cell>
        </row>
        <row r="3377">
          <cell r="A3377" t="str">
            <v>CYS-JGWSBJKQCT-217</v>
          </cell>
          <cell r="B3377" t="str">
            <v>金刚网四边加宽全磁条</v>
          </cell>
          <cell r="C3377" t="str">
            <v>CYS-JGWSBJKQCT-217-金刚网四边加宽全磁条</v>
          </cell>
          <cell r="D3377" t="str">
            <v>居家布艺</v>
          </cell>
          <cell r="E3377" t="str">
            <v>是</v>
          </cell>
          <cell r="F3377" t="str">
            <v>否</v>
          </cell>
          <cell r="G3377" t="str">
            <v>宽130*高210</v>
          </cell>
          <cell r="H3377" t="str">
            <v/>
          </cell>
          <cell r="I3377" t="str">
            <v/>
          </cell>
          <cell r="J3377" t="str">
            <v>件</v>
          </cell>
          <cell r="K3377" t="str">
            <v/>
          </cell>
          <cell r="L3377" t="str">
            <v/>
          </cell>
          <cell r="M3377" t="str">
            <v>20.70</v>
          </cell>
        </row>
        <row r="3378">
          <cell r="A3378" t="str">
            <v>CYS-JGWSBJKQCT-218</v>
          </cell>
          <cell r="B3378" t="str">
            <v>金刚网四边加宽全磁条</v>
          </cell>
          <cell r="C3378" t="str">
            <v>CYS-JGWSBJKQCT-218-金刚网四边加宽全磁条</v>
          </cell>
          <cell r="D3378" t="str">
            <v>居家布艺</v>
          </cell>
          <cell r="E3378" t="str">
            <v>是</v>
          </cell>
          <cell r="F3378" t="str">
            <v>否</v>
          </cell>
          <cell r="G3378" t="str">
            <v>宽130*高220</v>
          </cell>
          <cell r="H3378" t="str">
            <v/>
          </cell>
          <cell r="I3378" t="str">
            <v/>
          </cell>
          <cell r="J3378" t="str">
            <v>件</v>
          </cell>
          <cell r="K3378" t="str">
            <v/>
          </cell>
          <cell r="L3378" t="str">
            <v/>
          </cell>
          <cell r="M3378" t="str">
            <v>21.40</v>
          </cell>
        </row>
        <row r="3379">
          <cell r="A3379" t="str">
            <v>CYS-JGWSBJKQCT-219</v>
          </cell>
          <cell r="B3379" t="str">
            <v>金刚网四边加宽全磁条</v>
          </cell>
          <cell r="C3379" t="str">
            <v>CYS-JGWSBJKQCT-219-金刚网四边加宽全磁条</v>
          </cell>
          <cell r="D3379" t="str">
            <v>居家布艺</v>
          </cell>
          <cell r="E3379" t="str">
            <v>是</v>
          </cell>
          <cell r="F3379" t="str">
            <v>否</v>
          </cell>
          <cell r="G3379" t="str">
            <v>宽130*高230</v>
          </cell>
          <cell r="H3379" t="str">
            <v/>
          </cell>
          <cell r="I3379" t="str">
            <v/>
          </cell>
          <cell r="J3379" t="str">
            <v>件</v>
          </cell>
          <cell r="K3379" t="str">
            <v/>
          </cell>
          <cell r="L3379" t="str">
            <v/>
          </cell>
          <cell r="M3379" t="str">
            <v>21.90</v>
          </cell>
        </row>
        <row r="3380">
          <cell r="A3380" t="str">
            <v>CYS-JGWSBJKQCT-220</v>
          </cell>
          <cell r="B3380" t="str">
            <v>金刚网四边加宽全磁条</v>
          </cell>
          <cell r="C3380" t="str">
            <v>CYS-JGWSBJKQCT-220-金刚网四边加宽全磁条</v>
          </cell>
          <cell r="D3380" t="str">
            <v>居家布艺</v>
          </cell>
          <cell r="E3380" t="str">
            <v>是</v>
          </cell>
          <cell r="F3380" t="str">
            <v>否</v>
          </cell>
          <cell r="G3380" t="str">
            <v>宽130*高240</v>
          </cell>
          <cell r="H3380" t="str">
            <v/>
          </cell>
          <cell r="I3380" t="str">
            <v/>
          </cell>
          <cell r="J3380" t="str">
            <v>件</v>
          </cell>
          <cell r="K3380" t="str">
            <v/>
          </cell>
          <cell r="L3380" t="str">
            <v/>
          </cell>
          <cell r="M3380" t="str">
            <v>22.40</v>
          </cell>
        </row>
        <row r="3381">
          <cell r="A3381" t="str">
            <v>CYS-JGWSBJKQCT-221</v>
          </cell>
          <cell r="B3381" t="str">
            <v>金刚网四边加宽全磁条</v>
          </cell>
          <cell r="C3381" t="str">
            <v>CYS-JGWSBJKQCT-221-金刚网四边加宽全磁条</v>
          </cell>
          <cell r="D3381" t="str">
            <v>居家布艺</v>
          </cell>
          <cell r="E3381" t="str">
            <v>是</v>
          </cell>
          <cell r="F3381" t="str">
            <v>否</v>
          </cell>
          <cell r="G3381" t="str">
            <v>宽140*高200</v>
          </cell>
          <cell r="H3381" t="str">
            <v/>
          </cell>
          <cell r="I3381" t="str">
            <v/>
          </cell>
          <cell r="J3381" t="str">
            <v>件</v>
          </cell>
          <cell r="K3381" t="str">
            <v/>
          </cell>
          <cell r="L3381" t="str">
            <v/>
          </cell>
          <cell r="M3381" t="str">
            <v>20.30</v>
          </cell>
        </row>
        <row r="3382">
          <cell r="A3382" t="str">
            <v>CYS-JGWSBJKQCT-222</v>
          </cell>
          <cell r="B3382" t="str">
            <v>金刚网四边加宽全磁条</v>
          </cell>
          <cell r="C3382" t="str">
            <v>CYS-JGWSBJKQCT-222-金刚网四边加宽全磁条</v>
          </cell>
          <cell r="D3382" t="str">
            <v>居家布艺</v>
          </cell>
          <cell r="E3382" t="str">
            <v>是</v>
          </cell>
          <cell r="F3382" t="str">
            <v>否</v>
          </cell>
          <cell r="G3382" t="str">
            <v>宽140*高210</v>
          </cell>
          <cell r="H3382" t="str">
            <v/>
          </cell>
          <cell r="I3382" t="str">
            <v/>
          </cell>
          <cell r="J3382" t="str">
            <v>件</v>
          </cell>
          <cell r="K3382" t="str">
            <v/>
          </cell>
          <cell r="L3382" t="str">
            <v/>
          </cell>
          <cell r="M3382" t="str">
            <v>20.90</v>
          </cell>
        </row>
        <row r="3383">
          <cell r="A3383" t="str">
            <v>CYS-JGWSBJKQCT-223</v>
          </cell>
          <cell r="B3383" t="str">
            <v>金刚网四边加宽全磁条</v>
          </cell>
          <cell r="C3383" t="str">
            <v>CYS-JGWSBJKQCT-223-金刚网四边加宽全磁条</v>
          </cell>
          <cell r="D3383" t="str">
            <v>居家布艺</v>
          </cell>
          <cell r="E3383" t="str">
            <v>是</v>
          </cell>
          <cell r="F3383" t="str">
            <v>否</v>
          </cell>
          <cell r="G3383" t="str">
            <v>宽140*高220</v>
          </cell>
          <cell r="H3383" t="str">
            <v/>
          </cell>
          <cell r="I3383" t="str">
            <v/>
          </cell>
          <cell r="J3383" t="str">
            <v>件</v>
          </cell>
          <cell r="K3383" t="str">
            <v/>
          </cell>
          <cell r="L3383" t="str">
            <v/>
          </cell>
          <cell r="M3383" t="str">
            <v>21.40</v>
          </cell>
        </row>
        <row r="3384">
          <cell r="A3384" t="str">
            <v>CYS-JGWSBJKQCT-224</v>
          </cell>
          <cell r="B3384" t="str">
            <v>金刚网四边加宽全磁条</v>
          </cell>
          <cell r="C3384" t="str">
            <v>CYS-JGWSBJKQCT-224-金刚网四边加宽全磁条</v>
          </cell>
          <cell r="D3384" t="str">
            <v>居家布艺</v>
          </cell>
          <cell r="E3384" t="str">
            <v>是</v>
          </cell>
          <cell r="F3384" t="str">
            <v>否</v>
          </cell>
          <cell r="G3384" t="str">
            <v>宽140*高230</v>
          </cell>
          <cell r="H3384" t="str">
            <v/>
          </cell>
          <cell r="I3384" t="str">
            <v/>
          </cell>
          <cell r="J3384" t="str">
            <v>件</v>
          </cell>
          <cell r="K3384" t="str">
            <v/>
          </cell>
          <cell r="L3384" t="str">
            <v/>
          </cell>
          <cell r="M3384" t="str">
            <v>21.90</v>
          </cell>
        </row>
        <row r="3385">
          <cell r="A3385" t="str">
            <v>CYS-JGWSBJKQCT-225</v>
          </cell>
          <cell r="B3385" t="str">
            <v>金刚网四边加宽全磁条</v>
          </cell>
          <cell r="C3385" t="str">
            <v>CYS-JGWSBJKQCT-225-金刚网四边加宽全磁条</v>
          </cell>
          <cell r="D3385" t="str">
            <v>居家布艺</v>
          </cell>
          <cell r="E3385" t="str">
            <v>是</v>
          </cell>
          <cell r="F3385" t="str">
            <v>否</v>
          </cell>
          <cell r="G3385" t="str">
            <v>宽140*高240</v>
          </cell>
          <cell r="H3385" t="str">
            <v/>
          </cell>
          <cell r="I3385" t="str">
            <v/>
          </cell>
          <cell r="J3385" t="str">
            <v>件</v>
          </cell>
          <cell r="K3385" t="str">
            <v/>
          </cell>
          <cell r="L3385" t="str">
            <v/>
          </cell>
          <cell r="M3385" t="str">
            <v>22.70</v>
          </cell>
        </row>
        <row r="3386">
          <cell r="A3386" t="str">
            <v>CYS-JGWSBJKQCT-226</v>
          </cell>
          <cell r="B3386" t="str">
            <v>金刚网四边加宽全磁条</v>
          </cell>
          <cell r="C3386" t="str">
            <v>CYS-JGWSBJKQCT-226-金刚网四边加宽全磁条</v>
          </cell>
          <cell r="D3386" t="str">
            <v>居家布艺</v>
          </cell>
          <cell r="E3386" t="str">
            <v>是</v>
          </cell>
          <cell r="F3386" t="str">
            <v>否</v>
          </cell>
          <cell r="G3386" t="str">
            <v>宽150*高200</v>
          </cell>
          <cell r="H3386" t="str">
            <v/>
          </cell>
          <cell r="I3386" t="str">
            <v/>
          </cell>
          <cell r="J3386" t="str">
            <v>件</v>
          </cell>
          <cell r="K3386" t="str">
            <v/>
          </cell>
          <cell r="L3386" t="str">
            <v/>
          </cell>
          <cell r="M3386" t="str">
            <v>22.80</v>
          </cell>
        </row>
        <row r="3387">
          <cell r="A3387" t="str">
            <v>CYS-JGWSBJKQCT-227</v>
          </cell>
          <cell r="B3387" t="str">
            <v>金刚网四边加宽全磁条</v>
          </cell>
          <cell r="C3387" t="str">
            <v>CYS-JGWSBJKQCT-227-金刚网四边加宽全磁条</v>
          </cell>
          <cell r="D3387" t="str">
            <v>居家布艺</v>
          </cell>
          <cell r="E3387" t="str">
            <v>是</v>
          </cell>
          <cell r="F3387" t="str">
            <v>否</v>
          </cell>
          <cell r="G3387" t="str">
            <v>宽150*高210</v>
          </cell>
          <cell r="H3387" t="str">
            <v/>
          </cell>
          <cell r="I3387" t="str">
            <v/>
          </cell>
          <cell r="J3387" t="str">
            <v>件</v>
          </cell>
          <cell r="K3387" t="str">
            <v/>
          </cell>
          <cell r="L3387" t="str">
            <v/>
          </cell>
          <cell r="M3387" t="str">
            <v>23.60</v>
          </cell>
        </row>
        <row r="3388">
          <cell r="A3388" t="str">
            <v>CYS-JGWSBJKQCT-228</v>
          </cell>
          <cell r="B3388" t="str">
            <v>金刚网四边加宽全磁条</v>
          </cell>
          <cell r="C3388" t="str">
            <v>CYS-JGWSBJKQCT-228-金刚网四边加宽全磁条</v>
          </cell>
          <cell r="D3388" t="str">
            <v>居家布艺</v>
          </cell>
          <cell r="E3388" t="str">
            <v>是</v>
          </cell>
          <cell r="F3388" t="str">
            <v>否</v>
          </cell>
          <cell r="G3388" t="str">
            <v>宽150*高220</v>
          </cell>
          <cell r="H3388" t="str">
            <v/>
          </cell>
          <cell r="I3388" t="str">
            <v/>
          </cell>
          <cell r="J3388" t="str">
            <v>件</v>
          </cell>
          <cell r="K3388" t="str">
            <v/>
          </cell>
          <cell r="L3388" t="str">
            <v/>
          </cell>
          <cell r="M3388" t="str">
            <v>24.20</v>
          </cell>
        </row>
        <row r="3389">
          <cell r="A3389" t="str">
            <v>CYS-JGWSBJKQCT-229</v>
          </cell>
          <cell r="B3389" t="str">
            <v>金刚网四边加宽全磁条</v>
          </cell>
          <cell r="C3389" t="str">
            <v>CYS-JGWSBJKQCT-229-金刚网四边加宽全磁条</v>
          </cell>
          <cell r="D3389" t="str">
            <v>居家布艺</v>
          </cell>
          <cell r="E3389" t="str">
            <v>是</v>
          </cell>
          <cell r="F3389" t="str">
            <v>否</v>
          </cell>
          <cell r="G3389" t="str">
            <v>宽150*高230</v>
          </cell>
          <cell r="H3389" t="str">
            <v/>
          </cell>
          <cell r="I3389" t="str">
            <v/>
          </cell>
          <cell r="J3389" t="str">
            <v>件</v>
          </cell>
          <cell r="K3389" t="str">
            <v/>
          </cell>
          <cell r="L3389" t="str">
            <v/>
          </cell>
          <cell r="M3389" t="str">
            <v>25.00</v>
          </cell>
        </row>
        <row r="3390">
          <cell r="A3390" t="str">
            <v>CYS-JGWSBJKQCT-230</v>
          </cell>
          <cell r="B3390" t="str">
            <v>金刚网四边加宽全磁条</v>
          </cell>
          <cell r="C3390" t="str">
            <v>CYS-JGWSBJKQCT-230-金刚网四边加宽全磁条</v>
          </cell>
          <cell r="D3390" t="str">
            <v>居家布艺</v>
          </cell>
          <cell r="E3390" t="str">
            <v>是</v>
          </cell>
          <cell r="F3390" t="str">
            <v>否</v>
          </cell>
          <cell r="G3390" t="str">
            <v>宽150*高240</v>
          </cell>
          <cell r="H3390" t="str">
            <v/>
          </cell>
          <cell r="I3390" t="str">
            <v/>
          </cell>
          <cell r="J3390" t="str">
            <v>件</v>
          </cell>
          <cell r="K3390" t="str">
            <v/>
          </cell>
          <cell r="L3390" t="str">
            <v/>
          </cell>
          <cell r="M3390" t="str">
            <v>25.70</v>
          </cell>
        </row>
        <row r="3391">
          <cell r="A3391" t="str">
            <v>CYS-JGWSBJKQCT-231</v>
          </cell>
          <cell r="B3391" t="str">
            <v>金刚网四边加宽全磁条</v>
          </cell>
          <cell r="C3391" t="str">
            <v>CYS-JGWSBJKQCT-231-金刚网四边加宽全磁条</v>
          </cell>
          <cell r="D3391" t="str">
            <v>居家布艺</v>
          </cell>
          <cell r="E3391" t="str">
            <v>是</v>
          </cell>
          <cell r="F3391" t="str">
            <v>否</v>
          </cell>
          <cell r="G3391" t="str">
            <v>宽160*高200</v>
          </cell>
          <cell r="H3391" t="str">
            <v/>
          </cell>
          <cell r="I3391" t="str">
            <v/>
          </cell>
          <cell r="J3391" t="str">
            <v>件</v>
          </cell>
          <cell r="K3391" t="str">
            <v/>
          </cell>
          <cell r="L3391" t="str">
            <v/>
          </cell>
          <cell r="M3391" t="str">
            <v>22.80</v>
          </cell>
        </row>
        <row r="3392">
          <cell r="A3392" t="str">
            <v>CYS-JGWSBJKQCT-232</v>
          </cell>
          <cell r="B3392" t="str">
            <v>金刚网四边加宽全磁条</v>
          </cell>
          <cell r="C3392" t="str">
            <v>CYS-JGWSBJKQCT-232-金刚网四边加宽全磁条</v>
          </cell>
          <cell r="D3392" t="str">
            <v>居家布艺</v>
          </cell>
          <cell r="E3392" t="str">
            <v>是</v>
          </cell>
          <cell r="F3392" t="str">
            <v>否</v>
          </cell>
          <cell r="G3392" t="str">
            <v>宽160*高210</v>
          </cell>
          <cell r="H3392" t="str">
            <v/>
          </cell>
          <cell r="I3392" t="str">
            <v/>
          </cell>
          <cell r="J3392" t="str">
            <v>件</v>
          </cell>
          <cell r="K3392" t="str">
            <v/>
          </cell>
          <cell r="L3392" t="str">
            <v/>
          </cell>
          <cell r="M3392" t="str">
            <v>23.60</v>
          </cell>
        </row>
        <row r="3393">
          <cell r="A3393" t="str">
            <v>CYS-JGWSBJKQCT-233</v>
          </cell>
          <cell r="B3393" t="str">
            <v>金刚网四边加宽全磁条</v>
          </cell>
          <cell r="C3393" t="str">
            <v>CYS-JGWSBJKQCT-233-金刚网四边加宽全磁条</v>
          </cell>
          <cell r="D3393" t="str">
            <v>居家布艺</v>
          </cell>
          <cell r="E3393" t="str">
            <v>是</v>
          </cell>
          <cell r="F3393" t="str">
            <v>否</v>
          </cell>
          <cell r="G3393" t="str">
            <v>宽160*高220</v>
          </cell>
          <cell r="H3393" t="str">
            <v/>
          </cell>
          <cell r="I3393" t="str">
            <v/>
          </cell>
          <cell r="J3393" t="str">
            <v>件</v>
          </cell>
          <cell r="K3393" t="str">
            <v/>
          </cell>
          <cell r="L3393" t="str">
            <v/>
          </cell>
          <cell r="M3393" t="str">
            <v>24.20</v>
          </cell>
        </row>
        <row r="3394">
          <cell r="A3394" t="str">
            <v>CYS-JGWSBJKQCT-234</v>
          </cell>
          <cell r="B3394" t="str">
            <v>金刚网四边加宽全磁条</v>
          </cell>
          <cell r="C3394" t="str">
            <v>CYS-JGWSBJKQCT-234-金刚网四边加宽全磁条</v>
          </cell>
          <cell r="D3394" t="str">
            <v>居家布艺</v>
          </cell>
          <cell r="E3394" t="str">
            <v>是</v>
          </cell>
          <cell r="F3394" t="str">
            <v>否</v>
          </cell>
          <cell r="G3394" t="str">
            <v>宽160*高230</v>
          </cell>
          <cell r="H3394" t="str">
            <v/>
          </cell>
          <cell r="I3394" t="str">
            <v/>
          </cell>
          <cell r="J3394" t="str">
            <v>件</v>
          </cell>
          <cell r="K3394" t="str">
            <v/>
          </cell>
          <cell r="L3394" t="str">
            <v/>
          </cell>
          <cell r="M3394" t="str">
            <v>25.10</v>
          </cell>
        </row>
        <row r="3395">
          <cell r="A3395" t="str">
            <v>CYS-JGWSBJKQCT-235</v>
          </cell>
          <cell r="B3395" t="str">
            <v>金刚网四边加宽全磁条</v>
          </cell>
          <cell r="C3395" t="str">
            <v>CYS-JGWSBJKQCT-235-金刚网四边加宽全磁条</v>
          </cell>
          <cell r="D3395" t="str">
            <v>居家布艺</v>
          </cell>
          <cell r="E3395" t="str">
            <v>是</v>
          </cell>
          <cell r="F3395" t="str">
            <v>否</v>
          </cell>
          <cell r="G3395" t="str">
            <v>宽160*高240</v>
          </cell>
          <cell r="H3395" t="str">
            <v/>
          </cell>
          <cell r="I3395" t="str">
            <v/>
          </cell>
          <cell r="J3395" t="str">
            <v>件</v>
          </cell>
          <cell r="K3395" t="str">
            <v/>
          </cell>
          <cell r="L3395" t="str">
            <v/>
          </cell>
          <cell r="M3395" t="str">
            <v>25.70</v>
          </cell>
        </row>
        <row r="3396">
          <cell r="A3396" t="str">
            <v>CYS-JGWSBJKQCT-236</v>
          </cell>
          <cell r="B3396" t="str">
            <v>金刚网四边加宽全磁条</v>
          </cell>
          <cell r="C3396" t="str">
            <v>CYS-JGWSBJKQCT-236-金刚网四边加宽全磁条</v>
          </cell>
          <cell r="D3396" t="str">
            <v>居家布艺</v>
          </cell>
          <cell r="E3396" t="str">
            <v>是</v>
          </cell>
          <cell r="F3396" t="str">
            <v>否</v>
          </cell>
          <cell r="G3396" t="str">
            <v>宽170*高200</v>
          </cell>
          <cell r="H3396" t="str">
            <v/>
          </cell>
          <cell r="I3396" t="str">
            <v/>
          </cell>
          <cell r="J3396" t="str">
            <v>件</v>
          </cell>
          <cell r="K3396" t="str">
            <v/>
          </cell>
          <cell r="L3396" t="str">
            <v/>
          </cell>
          <cell r="M3396" t="str">
            <v>23.40</v>
          </cell>
        </row>
        <row r="3397">
          <cell r="A3397" t="str">
            <v>CYS-JGWSBJKQCT-237</v>
          </cell>
          <cell r="B3397" t="str">
            <v>金刚网四边加宽全磁条</v>
          </cell>
          <cell r="C3397" t="str">
            <v>CYS-JGWSBJKQCT-237-金刚网四边加宽全磁条</v>
          </cell>
          <cell r="D3397" t="str">
            <v>居家布艺</v>
          </cell>
          <cell r="E3397" t="str">
            <v>是</v>
          </cell>
          <cell r="F3397" t="str">
            <v>否</v>
          </cell>
          <cell r="G3397" t="str">
            <v>宽170*高210</v>
          </cell>
          <cell r="H3397" t="str">
            <v/>
          </cell>
          <cell r="I3397" t="str">
            <v/>
          </cell>
          <cell r="J3397" t="str">
            <v>件</v>
          </cell>
          <cell r="K3397" t="str">
            <v/>
          </cell>
          <cell r="L3397" t="str">
            <v/>
          </cell>
          <cell r="M3397" t="str">
            <v>24.00</v>
          </cell>
        </row>
        <row r="3398">
          <cell r="A3398" t="str">
            <v>CYS-JGWSBJKQCT-238</v>
          </cell>
          <cell r="B3398" t="str">
            <v>金刚网四边加宽全磁条</v>
          </cell>
          <cell r="C3398" t="str">
            <v>CYS-JGWSBJKQCT-238-金刚网四边加宽全磁条</v>
          </cell>
          <cell r="D3398" t="str">
            <v>居家布艺</v>
          </cell>
          <cell r="E3398" t="str">
            <v>是</v>
          </cell>
          <cell r="F3398" t="str">
            <v>否</v>
          </cell>
          <cell r="G3398" t="str">
            <v>宽170*高220</v>
          </cell>
          <cell r="H3398" t="str">
            <v/>
          </cell>
          <cell r="I3398" t="str">
            <v/>
          </cell>
          <cell r="J3398" t="str">
            <v>件</v>
          </cell>
          <cell r="K3398" t="str">
            <v/>
          </cell>
          <cell r="L3398" t="str">
            <v/>
          </cell>
          <cell r="M3398" t="str">
            <v>24.80</v>
          </cell>
        </row>
        <row r="3399">
          <cell r="A3399" t="str">
            <v>CYS-JGWSBJKQCT-239</v>
          </cell>
          <cell r="B3399" t="str">
            <v>金刚网四边加宽全磁条</v>
          </cell>
          <cell r="C3399" t="str">
            <v>CYS-JGWSBJKQCT-239-金刚网四边加宽全磁条</v>
          </cell>
          <cell r="D3399" t="str">
            <v>居家布艺</v>
          </cell>
          <cell r="E3399" t="str">
            <v>是</v>
          </cell>
          <cell r="F3399" t="str">
            <v>否</v>
          </cell>
          <cell r="G3399" t="str">
            <v>宽170*高230</v>
          </cell>
          <cell r="H3399" t="str">
            <v/>
          </cell>
          <cell r="I3399" t="str">
            <v/>
          </cell>
          <cell r="J3399" t="str">
            <v>件</v>
          </cell>
          <cell r="K3399" t="str">
            <v/>
          </cell>
          <cell r="L3399" t="str">
            <v/>
          </cell>
          <cell r="M3399" t="str">
            <v>25.40</v>
          </cell>
        </row>
        <row r="3400">
          <cell r="A3400" t="str">
            <v>CYS-JGWSBJKQCT-240</v>
          </cell>
          <cell r="B3400" t="str">
            <v>金刚网四边加宽全磁条</v>
          </cell>
          <cell r="C3400" t="str">
            <v>CYS-JGWSBJKQCT-240-金刚网四边加宽全磁条</v>
          </cell>
          <cell r="D3400" t="str">
            <v>居家布艺</v>
          </cell>
          <cell r="E3400" t="str">
            <v>是</v>
          </cell>
          <cell r="F3400" t="str">
            <v>否</v>
          </cell>
          <cell r="G3400" t="str">
            <v>宽170*高240</v>
          </cell>
          <cell r="H3400" t="str">
            <v/>
          </cell>
          <cell r="I3400" t="str">
            <v/>
          </cell>
          <cell r="J3400" t="str">
            <v>件</v>
          </cell>
          <cell r="K3400" t="str">
            <v/>
          </cell>
          <cell r="L3400" t="str">
            <v/>
          </cell>
          <cell r="M3400" t="str">
            <v>26.10</v>
          </cell>
        </row>
        <row r="3401">
          <cell r="A3401" t="str">
            <v>CYS-JGWSBJKQCT-241</v>
          </cell>
          <cell r="B3401" t="str">
            <v>金刚网四边加宽全磁条</v>
          </cell>
          <cell r="C3401" t="str">
            <v>CYS-JGWSBJKQCT-241-金刚网四边加宽全磁条</v>
          </cell>
          <cell r="D3401" t="str">
            <v>居家布艺</v>
          </cell>
          <cell r="E3401" t="str">
            <v>是</v>
          </cell>
          <cell r="F3401" t="str">
            <v>否</v>
          </cell>
          <cell r="G3401" t="str">
            <v>宽180*高200</v>
          </cell>
          <cell r="H3401" t="str">
            <v/>
          </cell>
          <cell r="I3401" t="str">
            <v/>
          </cell>
          <cell r="J3401" t="str">
            <v>件</v>
          </cell>
          <cell r="K3401" t="str">
            <v/>
          </cell>
          <cell r="L3401" t="str">
            <v/>
          </cell>
          <cell r="M3401" t="str">
            <v>23.40</v>
          </cell>
        </row>
        <row r="3402">
          <cell r="A3402" t="str">
            <v>CYS-JGWSBJKQCT-242</v>
          </cell>
          <cell r="B3402" t="str">
            <v>金刚网四边加宽全磁条</v>
          </cell>
          <cell r="C3402" t="str">
            <v>CYS-JGWSBJKQCT-242-金刚网四边加宽全磁条</v>
          </cell>
          <cell r="D3402" t="str">
            <v>居家布艺</v>
          </cell>
          <cell r="E3402" t="str">
            <v>是</v>
          </cell>
          <cell r="F3402" t="str">
            <v>否</v>
          </cell>
          <cell r="G3402" t="str">
            <v>宽180*高210</v>
          </cell>
          <cell r="H3402" t="str">
            <v/>
          </cell>
          <cell r="I3402" t="str">
            <v/>
          </cell>
          <cell r="J3402" t="str">
            <v>件</v>
          </cell>
          <cell r="K3402" t="str">
            <v/>
          </cell>
          <cell r="L3402" t="str">
            <v/>
          </cell>
          <cell r="M3402" t="str">
            <v>24.00</v>
          </cell>
        </row>
        <row r="3403">
          <cell r="A3403" t="str">
            <v>CYS-JGWSBJKQCT-243</v>
          </cell>
          <cell r="B3403" t="str">
            <v>金刚网四边加宽全磁条</v>
          </cell>
          <cell r="C3403" t="str">
            <v>CYS-JGWSBJKQCT-243-金刚网四边加宽全磁条</v>
          </cell>
          <cell r="D3403" t="str">
            <v>居家布艺</v>
          </cell>
          <cell r="E3403" t="str">
            <v>是</v>
          </cell>
          <cell r="F3403" t="str">
            <v>否</v>
          </cell>
          <cell r="G3403" t="str">
            <v>宽180*高220</v>
          </cell>
          <cell r="H3403" t="str">
            <v/>
          </cell>
          <cell r="I3403" t="str">
            <v/>
          </cell>
          <cell r="J3403" t="str">
            <v>件</v>
          </cell>
          <cell r="K3403" t="str">
            <v/>
          </cell>
          <cell r="L3403" t="str">
            <v/>
          </cell>
          <cell r="M3403" t="str">
            <v>24.90</v>
          </cell>
        </row>
        <row r="3404">
          <cell r="A3404" t="str">
            <v>CYS-JGWSBJKQCT-244</v>
          </cell>
          <cell r="B3404" t="str">
            <v>金刚网四边加宽全磁条</v>
          </cell>
          <cell r="C3404" t="str">
            <v>CYS-JGWSBJKQCT-244-金刚网四边加宽全磁条</v>
          </cell>
          <cell r="D3404" t="str">
            <v>居家布艺</v>
          </cell>
          <cell r="E3404" t="str">
            <v>是</v>
          </cell>
          <cell r="F3404" t="str">
            <v>否</v>
          </cell>
          <cell r="G3404" t="str">
            <v>宽180*高230</v>
          </cell>
          <cell r="H3404" t="str">
            <v/>
          </cell>
          <cell r="I3404" t="str">
            <v/>
          </cell>
          <cell r="J3404" t="str">
            <v>件</v>
          </cell>
          <cell r="K3404" t="str">
            <v/>
          </cell>
          <cell r="L3404" t="str">
            <v/>
          </cell>
          <cell r="M3404" t="str">
            <v>25.50</v>
          </cell>
        </row>
        <row r="3405">
          <cell r="A3405" t="str">
            <v>CYS-JGWSBJKQCT-245</v>
          </cell>
          <cell r="B3405" t="str">
            <v>金刚网四边加宽全磁条</v>
          </cell>
          <cell r="C3405" t="str">
            <v>CYS-JGWSBJKQCT-245-金刚网四边加宽全磁条</v>
          </cell>
          <cell r="D3405" t="str">
            <v>居家布艺</v>
          </cell>
          <cell r="E3405" t="str">
            <v>是</v>
          </cell>
          <cell r="F3405" t="str">
            <v>否</v>
          </cell>
          <cell r="G3405" t="str">
            <v>宽180*高240</v>
          </cell>
          <cell r="H3405" t="str">
            <v/>
          </cell>
          <cell r="I3405" t="str">
            <v/>
          </cell>
          <cell r="J3405" t="str">
            <v>件</v>
          </cell>
          <cell r="K3405" t="str">
            <v/>
          </cell>
          <cell r="L3405" t="str">
            <v/>
          </cell>
          <cell r="M3405" t="str">
            <v>26.30</v>
          </cell>
        </row>
        <row r="3406">
          <cell r="A3406" t="str">
            <v>CYS-JGWSBJKQCT-246</v>
          </cell>
          <cell r="B3406" t="str">
            <v>金刚网四边加宽全磁条</v>
          </cell>
          <cell r="C3406" t="str">
            <v>CYS-JGWSBJKQCT-246-金刚网四边加宽全磁条</v>
          </cell>
          <cell r="D3406" t="str">
            <v>居家布艺</v>
          </cell>
          <cell r="E3406" t="str">
            <v>是</v>
          </cell>
          <cell r="F3406" t="str">
            <v>否</v>
          </cell>
          <cell r="G3406" t="str">
            <v>宽190*高200</v>
          </cell>
          <cell r="H3406" t="str">
            <v/>
          </cell>
          <cell r="I3406" t="str">
            <v/>
          </cell>
          <cell r="J3406" t="str">
            <v>件</v>
          </cell>
          <cell r="K3406" t="str">
            <v/>
          </cell>
          <cell r="L3406" t="str">
            <v/>
          </cell>
          <cell r="M3406" t="str">
            <v>23.80</v>
          </cell>
        </row>
        <row r="3407">
          <cell r="A3407" t="str">
            <v>CYS-JGWSBJKQCT-247</v>
          </cell>
          <cell r="B3407" t="str">
            <v>金刚网四边加宽全磁条</v>
          </cell>
          <cell r="C3407" t="str">
            <v>CYS-JGWSBJKQCT-247-金刚网四边加宽全磁条</v>
          </cell>
          <cell r="D3407" t="str">
            <v>居家布艺</v>
          </cell>
          <cell r="E3407" t="str">
            <v>是</v>
          </cell>
          <cell r="F3407" t="str">
            <v>否</v>
          </cell>
          <cell r="G3407" t="str">
            <v>宽190*高210</v>
          </cell>
          <cell r="H3407" t="str">
            <v/>
          </cell>
          <cell r="I3407" t="str">
            <v/>
          </cell>
          <cell r="J3407" t="str">
            <v>件</v>
          </cell>
          <cell r="K3407" t="str">
            <v/>
          </cell>
          <cell r="L3407" t="str">
            <v/>
          </cell>
          <cell r="M3407" t="str">
            <v>24.40</v>
          </cell>
        </row>
        <row r="3408">
          <cell r="A3408" t="str">
            <v>CYS-JGWSBJKQCT-248</v>
          </cell>
          <cell r="B3408" t="str">
            <v>金刚网四边加宽全磁条</v>
          </cell>
          <cell r="C3408" t="str">
            <v>CYS-JGWSBJKQCT-248-金刚网四边加宽全磁条</v>
          </cell>
          <cell r="D3408" t="str">
            <v>居家布艺</v>
          </cell>
          <cell r="E3408" t="str">
            <v>是</v>
          </cell>
          <cell r="F3408" t="str">
            <v>否</v>
          </cell>
          <cell r="G3408" t="str">
            <v>宽190*高220</v>
          </cell>
          <cell r="H3408" t="str">
            <v/>
          </cell>
          <cell r="I3408" t="str">
            <v/>
          </cell>
          <cell r="J3408" t="str">
            <v>件</v>
          </cell>
          <cell r="K3408" t="str">
            <v/>
          </cell>
          <cell r="L3408" t="str">
            <v/>
          </cell>
          <cell r="M3408" t="str">
            <v>25.30</v>
          </cell>
        </row>
        <row r="3409">
          <cell r="A3409" t="str">
            <v>CYS-JGWSBJKQCT-249</v>
          </cell>
          <cell r="B3409" t="str">
            <v>金刚网四边加宽全磁条</v>
          </cell>
          <cell r="C3409" t="str">
            <v>CYS-JGWSBJKQCT-249-金刚网四边加宽全磁条</v>
          </cell>
          <cell r="D3409" t="str">
            <v>居家布艺</v>
          </cell>
          <cell r="E3409" t="str">
            <v>是</v>
          </cell>
          <cell r="F3409" t="str">
            <v>否</v>
          </cell>
          <cell r="G3409" t="str">
            <v>宽190*高230</v>
          </cell>
          <cell r="H3409" t="str">
            <v/>
          </cell>
          <cell r="I3409" t="str">
            <v/>
          </cell>
          <cell r="J3409" t="str">
            <v>件</v>
          </cell>
          <cell r="K3409" t="str">
            <v/>
          </cell>
          <cell r="L3409" t="str">
            <v/>
          </cell>
          <cell r="M3409" t="str">
            <v>25.90</v>
          </cell>
        </row>
        <row r="3410">
          <cell r="A3410" t="str">
            <v>CYS-JGWSBJKQCT-250</v>
          </cell>
          <cell r="B3410" t="str">
            <v>金刚网四边加宽全磁条</v>
          </cell>
          <cell r="C3410" t="str">
            <v>CYS-JGWSBJKQCT-250-金刚网四边加宽全磁条</v>
          </cell>
          <cell r="D3410" t="str">
            <v>居家布艺</v>
          </cell>
          <cell r="E3410" t="str">
            <v>是</v>
          </cell>
          <cell r="F3410" t="str">
            <v>否</v>
          </cell>
          <cell r="G3410" t="str">
            <v>宽190*高240</v>
          </cell>
          <cell r="H3410" t="str">
            <v/>
          </cell>
          <cell r="I3410" t="str">
            <v/>
          </cell>
          <cell r="J3410" t="str">
            <v>件</v>
          </cell>
          <cell r="K3410" t="str">
            <v/>
          </cell>
          <cell r="L3410" t="str">
            <v/>
          </cell>
          <cell r="M3410" t="str">
            <v>26.70</v>
          </cell>
        </row>
        <row r="3411">
          <cell r="A3411" t="str">
            <v>CYS-JGWSBJKQCT-251</v>
          </cell>
          <cell r="B3411" t="str">
            <v>金刚网四边加宽全磁条</v>
          </cell>
          <cell r="C3411" t="str">
            <v>CYS-JGWSBJKQCT-251-金刚网四边加宽全磁条</v>
          </cell>
          <cell r="D3411" t="str">
            <v>居家布艺</v>
          </cell>
          <cell r="E3411" t="str">
            <v>是</v>
          </cell>
          <cell r="F3411" t="str">
            <v>否</v>
          </cell>
          <cell r="G3411" t="str">
            <v>宽200*高200</v>
          </cell>
          <cell r="H3411" t="str">
            <v/>
          </cell>
          <cell r="I3411" t="str">
            <v/>
          </cell>
          <cell r="J3411" t="str">
            <v>件</v>
          </cell>
          <cell r="K3411" t="str">
            <v/>
          </cell>
          <cell r="L3411" t="str">
            <v/>
          </cell>
          <cell r="M3411" t="str">
            <v>24.00</v>
          </cell>
        </row>
        <row r="3412">
          <cell r="A3412" t="str">
            <v>CYS-JGWSBJKQCT-252</v>
          </cell>
          <cell r="B3412" t="str">
            <v>金刚网四边加宽全磁条</v>
          </cell>
          <cell r="C3412" t="str">
            <v>CYS-JGWSBJKQCT-252-金刚网四边加宽全磁条</v>
          </cell>
          <cell r="D3412" t="str">
            <v>居家布艺</v>
          </cell>
          <cell r="E3412" t="str">
            <v>是</v>
          </cell>
          <cell r="F3412" t="str">
            <v>否</v>
          </cell>
          <cell r="G3412" t="str">
            <v>宽200*高210</v>
          </cell>
          <cell r="H3412" t="str">
            <v/>
          </cell>
          <cell r="I3412" t="str">
            <v/>
          </cell>
          <cell r="J3412" t="str">
            <v>件</v>
          </cell>
          <cell r="K3412" t="str">
            <v/>
          </cell>
          <cell r="L3412" t="str">
            <v/>
          </cell>
          <cell r="M3412" t="str">
            <v>24.80</v>
          </cell>
        </row>
        <row r="3413">
          <cell r="A3413" t="str">
            <v>CYS-JGWSBJKQCT-253</v>
          </cell>
          <cell r="B3413" t="str">
            <v>金刚网四边加宽全磁条</v>
          </cell>
          <cell r="C3413" t="str">
            <v>CYS-JGWSBJKQCT-253-金刚网四边加宽全磁条</v>
          </cell>
          <cell r="D3413" t="str">
            <v>居家布艺</v>
          </cell>
          <cell r="E3413" t="str">
            <v>是</v>
          </cell>
          <cell r="F3413" t="str">
            <v>否</v>
          </cell>
          <cell r="G3413" t="str">
            <v>宽200*高220</v>
          </cell>
          <cell r="H3413" t="str">
            <v/>
          </cell>
          <cell r="I3413" t="str">
            <v/>
          </cell>
          <cell r="J3413" t="str">
            <v>件</v>
          </cell>
          <cell r="K3413" t="str">
            <v/>
          </cell>
          <cell r="L3413" t="str">
            <v/>
          </cell>
          <cell r="M3413" t="str">
            <v>25.50</v>
          </cell>
        </row>
        <row r="3414">
          <cell r="A3414" t="str">
            <v>CYS-JGWSBJKQCT-254</v>
          </cell>
          <cell r="B3414" t="str">
            <v>金刚网四边加宽全磁条</v>
          </cell>
          <cell r="C3414" t="str">
            <v>CYS-JGWSBJKQCT-254-金刚网四边加宽全磁条</v>
          </cell>
          <cell r="D3414" t="str">
            <v>居家布艺</v>
          </cell>
          <cell r="E3414" t="str">
            <v>是</v>
          </cell>
          <cell r="F3414" t="str">
            <v>否</v>
          </cell>
          <cell r="G3414" t="str">
            <v>宽200*高230</v>
          </cell>
          <cell r="H3414" t="str">
            <v/>
          </cell>
          <cell r="I3414" t="str">
            <v/>
          </cell>
          <cell r="J3414" t="str">
            <v>件</v>
          </cell>
          <cell r="K3414" t="str">
            <v/>
          </cell>
          <cell r="L3414" t="str">
            <v/>
          </cell>
          <cell r="M3414" t="str">
            <v>26.10</v>
          </cell>
        </row>
        <row r="3415">
          <cell r="A3415" t="str">
            <v>CYS-JGWSBJKQCT-255</v>
          </cell>
          <cell r="B3415" t="str">
            <v>金刚网四边加宽全磁条</v>
          </cell>
          <cell r="C3415" t="str">
            <v>CYS-JGWSBJKQCT-255-金刚网四边加宽全磁条</v>
          </cell>
          <cell r="D3415" t="str">
            <v>居家布艺</v>
          </cell>
          <cell r="E3415" t="str">
            <v>是</v>
          </cell>
          <cell r="F3415" t="str">
            <v>否</v>
          </cell>
          <cell r="G3415" t="str">
            <v>宽200*高240</v>
          </cell>
          <cell r="H3415" t="str">
            <v/>
          </cell>
          <cell r="I3415" t="str">
            <v/>
          </cell>
          <cell r="J3415" t="str">
            <v>件</v>
          </cell>
          <cell r="K3415" t="str">
            <v/>
          </cell>
          <cell r="L3415" t="str">
            <v/>
          </cell>
          <cell r="M3415" t="str">
            <v>26.90</v>
          </cell>
        </row>
        <row r="3416">
          <cell r="A3416" t="str">
            <v>CYS-JGWSBJKQCT-256</v>
          </cell>
          <cell r="B3416" t="str">
            <v>金刚网四边加宽全磁条</v>
          </cell>
          <cell r="C3416" t="str">
            <v>CYS-JGWSBJKQCT-256-金刚网四边加宽全磁条</v>
          </cell>
          <cell r="D3416" t="str">
            <v>居家布艺</v>
          </cell>
          <cell r="E3416" t="str">
            <v>是</v>
          </cell>
          <cell r="F3416" t="str">
            <v>否</v>
          </cell>
          <cell r="G3416" t="str">
            <v>宽70*高190</v>
          </cell>
          <cell r="H3416" t="str">
            <v/>
          </cell>
          <cell r="I3416" t="str">
            <v/>
          </cell>
          <cell r="J3416" t="str">
            <v>件</v>
          </cell>
          <cell r="K3416" t="str">
            <v/>
          </cell>
          <cell r="L3416" t="str">
            <v/>
          </cell>
          <cell r="M3416" t="str">
            <v>16.80</v>
          </cell>
        </row>
        <row r="3417">
          <cell r="A3417" t="str">
            <v>CYS-JGWSBJKQCT-257</v>
          </cell>
          <cell r="B3417" t="str">
            <v>金刚网四边加宽全磁条</v>
          </cell>
          <cell r="C3417" t="str">
            <v>CYS-JGWSBJKQCT-257-金刚网四边加宽全磁条</v>
          </cell>
          <cell r="D3417" t="str">
            <v>居家布艺</v>
          </cell>
          <cell r="E3417" t="str">
            <v>是</v>
          </cell>
          <cell r="F3417" t="str">
            <v>否</v>
          </cell>
          <cell r="G3417" t="str">
            <v>宽70*高200</v>
          </cell>
          <cell r="H3417" t="str">
            <v/>
          </cell>
          <cell r="I3417" t="str">
            <v/>
          </cell>
          <cell r="J3417" t="str">
            <v>件</v>
          </cell>
          <cell r="K3417" t="str">
            <v/>
          </cell>
          <cell r="L3417" t="str">
            <v/>
          </cell>
          <cell r="M3417" t="str">
            <v>17.20</v>
          </cell>
        </row>
        <row r="3418">
          <cell r="A3418" t="str">
            <v>CYS-JGWSBJKQCT-258</v>
          </cell>
          <cell r="B3418" t="str">
            <v>金刚网四边加宽全磁条</v>
          </cell>
          <cell r="C3418" t="str">
            <v>CYS-JGWSBJKQCT-258-金刚网四边加宽全磁条</v>
          </cell>
          <cell r="D3418" t="str">
            <v>居家布艺</v>
          </cell>
          <cell r="E3418" t="str">
            <v>是</v>
          </cell>
          <cell r="F3418" t="str">
            <v>否</v>
          </cell>
          <cell r="G3418" t="str">
            <v>宽80*高190</v>
          </cell>
          <cell r="H3418" t="str">
            <v/>
          </cell>
          <cell r="I3418" t="str">
            <v/>
          </cell>
          <cell r="J3418" t="str">
            <v>件</v>
          </cell>
          <cell r="K3418" t="str">
            <v/>
          </cell>
          <cell r="L3418" t="str">
            <v/>
          </cell>
          <cell r="M3418" t="str">
            <v>17.30</v>
          </cell>
        </row>
        <row r="3419">
          <cell r="A3419" t="str">
            <v>CYS-JGWSBJKQCT-259</v>
          </cell>
          <cell r="B3419" t="str">
            <v>金刚网四边加宽全磁条</v>
          </cell>
          <cell r="C3419" t="str">
            <v>CYS-JGWSBJKQCT-259-金刚网四边加宽全磁条</v>
          </cell>
          <cell r="D3419" t="str">
            <v>居家布艺</v>
          </cell>
          <cell r="E3419" t="str">
            <v>是</v>
          </cell>
          <cell r="F3419" t="str">
            <v>否</v>
          </cell>
          <cell r="G3419" t="str">
            <v>宽80*高195</v>
          </cell>
          <cell r="H3419" t="str">
            <v/>
          </cell>
          <cell r="I3419" t="str">
            <v/>
          </cell>
          <cell r="J3419" t="str">
            <v>件</v>
          </cell>
          <cell r="K3419" t="str">
            <v/>
          </cell>
          <cell r="L3419" t="str">
            <v/>
          </cell>
          <cell r="M3419" t="str">
            <v>17.50</v>
          </cell>
        </row>
        <row r="3420">
          <cell r="A3420" t="str">
            <v>CYS-JGWSBJKQCT-260</v>
          </cell>
          <cell r="B3420" t="str">
            <v>金刚网四边加宽全磁条</v>
          </cell>
          <cell r="C3420" t="str">
            <v>CYS-JGWSBJKQCT-260-金刚网四边加宽全磁条</v>
          </cell>
          <cell r="D3420" t="str">
            <v>居家布艺</v>
          </cell>
          <cell r="E3420" t="str">
            <v>是</v>
          </cell>
          <cell r="F3420" t="str">
            <v>否</v>
          </cell>
          <cell r="G3420" t="str">
            <v>宽80*高200</v>
          </cell>
          <cell r="H3420" t="str">
            <v/>
          </cell>
          <cell r="I3420" t="str">
            <v/>
          </cell>
          <cell r="J3420" t="str">
            <v>件</v>
          </cell>
          <cell r="K3420" t="str">
            <v/>
          </cell>
          <cell r="L3420" t="str">
            <v/>
          </cell>
          <cell r="M3420" t="str">
            <v>17.70</v>
          </cell>
        </row>
        <row r="3421">
          <cell r="A3421" t="str">
            <v>CYS-JGWSBJKQCT-261</v>
          </cell>
          <cell r="B3421" t="str">
            <v>金刚网四边加宽全磁条</v>
          </cell>
          <cell r="C3421" t="str">
            <v>CYS-JGWSBJKQCT-261-金刚网四边加宽全磁条</v>
          </cell>
          <cell r="D3421" t="str">
            <v>居家布艺</v>
          </cell>
          <cell r="E3421" t="str">
            <v>是</v>
          </cell>
          <cell r="F3421" t="str">
            <v>否</v>
          </cell>
          <cell r="G3421" t="str">
            <v>宽80*高205</v>
          </cell>
          <cell r="H3421" t="str">
            <v/>
          </cell>
          <cell r="I3421" t="str">
            <v/>
          </cell>
          <cell r="J3421" t="str">
            <v>件</v>
          </cell>
          <cell r="K3421" t="str">
            <v/>
          </cell>
          <cell r="L3421" t="str">
            <v/>
          </cell>
          <cell r="M3421" t="str">
            <v>17.90</v>
          </cell>
        </row>
        <row r="3422">
          <cell r="A3422" t="str">
            <v>CYS-JGWSBJKQCT-262</v>
          </cell>
          <cell r="B3422" t="str">
            <v>金刚网四边加宽全磁条</v>
          </cell>
          <cell r="C3422" t="str">
            <v>CYS-JGWSBJKQCT-262-金刚网四边加宽全磁条</v>
          </cell>
          <cell r="D3422" t="str">
            <v>居家布艺</v>
          </cell>
          <cell r="E3422" t="str">
            <v>是</v>
          </cell>
          <cell r="F3422" t="str">
            <v>否</v>
          </cell>
          <cell r="G3422" t="str">
            <v>宽80*高210</v>
          </cell>
          <cell r="H3422" t="str">
            <v/>
          </cell>
          <cell r="I3422" t="str">
            <v/>
          </cell>
          <cell r="J3422" t="str">
            <v>件</v>
          </cell>
          <cell r="K3422" t="str">
            <v/>
          </cell>
          <cell r="L3422" t="str">
            <v/>
          </cell>
          <cell r="M3422" t="str">
            <v>18.10</v>
          </cell>
        </row>
        <row r="3423">
          <cell r="A3423" t="str">
            <v>CYS-JGWSBJKQCT-263</v>
          </cell>
          <cell r="B3423" t="str">
            <v>金刚网四边加宽全磁条</v>
          </cell>
          <cell r="C3423" t="str">
            <v>CYS-JGWSBJKQCT-263-金刚网四边加宽全磁条</v>
          </cell>
          <cell r="D3423" t="str">
            <v>居家布艺</v>
          </cell>
          <cell r="E3423" t="str">
            <v>是</v>
          </cell>
          <cell r="F3423" t="str">
            <v>否</v>
          </cell>
          <cell r="G3423" t="str">
            <v>宽80*高220</v>
          </cell>
          <cell r="H3423" t="str">
            <v/>
          </cell>
          <cell r="I3423" t="str">
            <v/>
          </cell>
          <cell r="J3423" t="str">
            <v>件</v>
          </cell>
          <cell r="K3423" t="str">
            <v/>
          </cell>
          <cell r="L3423" t="str">
            <v/>
          </cell>
          <cell r="M3423" t="str">
            <v>18.70</v>
          </cell>
        </row>
        <row r="3424">
          <cell r="A3424" t="str">
            <v>CYS-JGWSBJKQCT-264</v>
          </cell>
          <cell r="B3424" t="str">
            <v>金刚网四边加宽全磁条</v>
          </cell>
          <cell r="C3424" t="str">
            <v>CYS-JGWSBJKQCT-264-金刚网四边加宽全磁条</v>
          </cell>
          <cell r="D3424" t="str">
            <v>居家布艺</v>
          </cell>
          <cell r="E3424" t="str">
            <v>是</v>
          </cell>
          <cell r="F3424" t="str">
            <v>否</v>
          </cell>
          <cell r="G3424" t="str">
            <v>宽85*高190</v>
          </cell>
          <cell r="H3424" t="str">
            <v/>
          </cell>
          <cell r="I3424" t="str">
            <v/>
          </cell>
          <cell r="J3424" t="str">
            <v>件</v>
          </cell>
          <cell r="K3424" t="str">
            <v/>
          </cell>
          <cell r="L3424" t="str">
            <v/>
          </cell>
          <cell r="M3424" t="str">
            <v>17.30</v>
          </cell>
        </row>
        <row r="3425">
          <cell r="A3425" t="str">
            <v>CYS-JGWSBJKQCT-265</v>
          </cell>
          <cell r="B3425" t="str">
            <v>金刚网四边加宽全磁条</v>
          </cell>
          <cell r="C3425" t="str">
            <v>CYS-JGWSBJKQCT-265-金刚网四边加宽全磁条</v>
          </cell>
          <cell r="D3425" t="str">
            <v>居家布艺</v>
          </cell>
          <cell r="E3425" t="str">
            <v>是</v>
          </cell>
          <cell r="F3425" t="str">
            <v>否</v>
          </cell>
          <cell r="G3425" t="str">
            <v>宽85*高195</v>
          </cell>
          <cell r="H3425" t="str">
            <v/>
          </cell>
          <cell r="I3425" t="str">
            <v/>
          </cell>
          <cell r="J3425" t="str">
            <v>件</v>
          </cell>
          <cell r="K3425" t="str">
            <v/>
          </cell>
          <cell r="L3425" t="str">
            <v/>
          </cell>
          <cell r="M3425" t="str">
            <v>17.50</v>
          </cell>
        </row>
        <row r="3426">
          <cell r="A3426" t="str">
            <v>CYS-JGWSBJKQCT-266</v>
          </cell>
          <cell r="B3426" t="str">
            <v>金刚网四边加宽全磁条</v>
          </cell>
          <cell r="C3426" t="str">
            <v>CYS-JGWSBJKQCT-266-金刚网四边加宽全磁条</v>
          </cell>
          <cell r="D3426" t="str">
            <v>居家布艺</v>
          </cell>
          <cell r="E3426" t="str">
            <v>是</v>
          </cell>
          <cell r="F3426" t="str">
            <v>否</v>
          </cell>
          <cell r="G3426" t="str">
            <v>宽85*高200</v>
          </cell>
          <cell r="H3426" t="str">
            <v/>
          </cell>
          <cell r="I3426" t="str">
            <v/>
          </cell>
          <cell r="J3426" t="str">
            <v>件</v>
          </cell>
          <cell r="K3426" t="str">
            <v/>
          </cell>
          <cell r="L3426" t="str">
            <v/>
          </cell>
          <cell r="M3426" t="str">
            <v>17.80</v>
          </cell>
        </row>
        <row r="3427">
          <cell r="A3427" t="str">
            <v>CYS-JGWSBJKQCT-267</v>
          </cell>
          <cell r="B3427" t="str">
            <v>金刚网四边加宽全磁条</v>
          </cell>
          <cell r="C3427" t="str">
            <v>CYS-JGWSBJKQCT-267-金刚网四边加宽全磁条</v>
          </cell>
          <cell r="D3427" t="str">
            <v>居家布艺</v>
          </cell>
          <cell r="E3427" t="str">
            <v>是</v>
          </cell>
          <cell r="F3427" t="str">
            <v>否</v>
          </cell>
          <cell r="G3427" t="str">
            <v>宽85*高205</v>
          </cell>
          <cell r="H3427" t="str">
            <v/>
          </cell>
          <cell r="I3427" t="str">
            <v/>
          </cell>
          <cell r="J3427" t="str">
            <v>件</v>
          </cell>
          <cell r="K3427" t="str">
            <v/>
          </cell>
          <cell r="L3427" t="str">
            <v/>
          </cell>
          <cell r="M3427" t="str">
            <v>18.00</v>
          </cell>
        </row>
        <row r="3428">
          <cell r="A3428" t="str">
            <v>CYS-JGWSBJKQCT-268</v>
          </cell>
          <cell r="B3428" t="str">
            <v>金刚网四边加宽全磁条</v>
          </cell>
          <cell r="C3428" t="str">
            <v>CYS-JGWSBJKQCT-268-金刚网四边加宽全磁条</v>
          </cell>
          <cell r="D3428" t="str">
            <v>居家布艺</v>
          </cell>
          <cell r="E3428" t="str">
            <v>是</v>
          </cell>
          <cell r="F3428" t="str">
            <v>否</v>
          </cell>
          <cell r="G3428" t="str">
            <v>宽85*高210</v>
          </cell>
          <cell r="H3428" t="str">
            <v/>
          </cell>
          <cell r="I3428" t="str">
            <v/>
          </cell>
          <cell r="J3428" t="str">
            <v>件</v>
          </cell>
          <cell r="K3428" t="str">
            <v/>
          </cell>
          <cell r="L3428" t="str">
            <v/>
          </cell>
          <cell r="M3428" t="str">
            <v>18.20</v>
          </cell>
        </row>
        <row r="3429">
          <cell r="A3429" t="str">
            <v>CYS-JGWSBJKQCT-269</v>
          </cell>
          <cell r="B3429" t="str">
            <v>金刚网四边加宽全磁条</v>
          </cell>
          <cell r="C3429" t="str">
            <v>CYS-JGWSBJKQCT-269-金刚网四边加宽全磁条</v>
          </cell>
          <cell r="D3429" t="str">
            <v>居家布艺</v>
          </cell>
          <cell r="E3429" t="str">
            <v>是</v>
          </cell>
          <cell r="F3429" t="str">
            <v>否</v>
          </cell>
          <cell r="G3429" t="str">
            <v>宽85*高220</v>
          </cell>
          <cell r="H3429" t="str">
            <v/>
          </cell>
          <cell r="I3429" t="str">
            <v/>
          </cell>
          <cell r="J3429" t="str">
            <v>件</v>
          </cell>
          <cell r="K3429" t="str">
            <v/>
          </cell>
          <cell r="L3429" t="str">
            <v/>
          </cell>
          <cell r="M3429" t="str">
            <v>18.70</v>
          </cell>
        </row>
        <row r="3430">
          <cell r="A3430" t="str">
            <v>CYS-JGWSBJKQCT-270</v>
          </cell>
          <cell r="B3430" t="str">
            <v>金刚网四边加宽全磁条</v>
          </cell>
          <cell r="C3430" t="str">
            <v>CYS-JGWSBJKQCT-270-金刚网四边加宽全磁条</v>
          </cell>
          <cell r="D3430" t="str">
            <v>居家布艺</v>
          </cell>
          <cell r="E3430" t="str">
            <v>是</v>
          </cell>
          <cell r="F3430" t="str">
            <v>否</v>
          </cell>
          <cell r="G3430" t="str">
            <v>宽90*高190</v>
          </cell>
          <cell r="H3430" t="str">
            <v/>
          </cell>
          <cell r="I3430" t="str">
            <v/>
          </cell>
          <cell r="J3430" t="str">
            <v>件</v>
          </cell>
          <cell r="K3430" t="str">
            <v/>
          </cell>
          <cell r="L3430" t="str">
            <v/>
          </cell>
          <cell r="M3430" t="str">
            <v>18.00</v>
          </cell>
        </row>
        <row r="3431">
          <cell r="A3431" t="str">
            <v>CYS-JGWSBJKQCT-271</v>
          </cell>
          <cell r="B3431" t="str">
            <v>金刚网四边加宽全磁条</v>
          </cell>
          <cell r="C3431" t="str">
            <v>CYS-JGWSBJKQCT-271-金刚网四边加宽全磁条</v>
          </cell>
          <cell r="D3431" t="str">
            <v>居家布艺</v>
          </cell>
          <cell r="E3431" t="str">
            <v>是</v>
          </cell>
          <cell r="F3431" t="str">
            <v>否</v>
          </cell>
          <cell r="G3431" t="str">
            <v>宽90*高195</v>
          </cell>
          <cell r="H3431" t="str">
            <v/>
          </cell>
          <cell r="I3431" t="str">
            <v/>
          </cell>
          <cell r="J3431" t="str">
            <v>件</v>
          </cell>
          <cell r="K3431" t="str">
            <v/>
          </cell>
          <cell r="L3431" t="str">
            <v/>
          </cell>
          <cell r="M3431" t="str">
            <v>18.20</v>
          </cell>
        </row>
        <row r="3432">
          <cell r="A3432" t="str">
            <v>CYS-JGWSBJKQCT-272</v>
          </cell>
          <cell r="B3432" t="str">
            <v>金刚网四边加宽全磁条</v>
          </cell>
          <cell r="C3432" t="str">
            <v>CYS-JGWSBJKQCT-272-金刚网四边加宽全磁条</v>
          </cell>
          <cell r="D3432" t="str">
            <v>居家布艺</v>
          </cell>
          <cell r="E3432" t="str">
            <v>是</v>
          </cell>
          <cell r="F3432" t="str">
            <v>否</v>
          </cell>
          <cell r="G3432" t="str">
            <v>宽90*高200</v>
          </cell>
          <cell r="H3432" t="str">
            <v/>
          </cell>
          <cell r="I3432" t="str">
            <v/>
          </cell>
          <cell r="J3432" t="str">
            <v>件</v>
          </cell>
          <cell r="K3432" t="str">
            <v/>
          </cell>
          <cell r="L3432" t="str">
            <v/>
          </cell>
          <cell r="M3432" t="str">
            <v>18.50</v>
          </cell>
        </row>
        <row r="3433">
          <cell r="A3433" t="str">
            <v>CYS-JGWSBJKQCT-273</v>
          </cell>
          <cell r="B3433" t="str">
            <v>金刚网四边加宽全磁条</v>
          </cell>
          <cell r="C3433" t="str">
            <v>CYS-JGWSBJKQCT-273-金刚网四边加宽全磁条</v>
          </cell>
          <cell r="D3433" t="str">
            <v>居家布艺</v>
          </cell>
          <cell r="E3433" t="str">
            <v>是</v>
          </cell>
          <cell r="F3433" t="str">
            <v>否</v>
          </cell>
          <cell r="G3433" t="str">
            <v>宽90*高205</v>
          </cell>
          <cell r="H3433" t="str">
            <v/>
          </cell>
          <cell r="I3433" t="str">
            <v/>
          </cell>
          <cell r="J3433" t="str">
            <v>件</v>
          </cell>
          <cell r="K3433" t="str">
            <v/>
          </cell>
          <cell r="L3433" t="str">
            <v/>
          </cell>
          <cell r="M3433" t="str">
            <v>18.70</v>
          </cell>
        </row>
        <row r="3434">
          <cell r="A3434" t="str">
            <v>CYS-JGWSBJKQCT-274</v>
          </cell>
          <cell r="B3434" t="str">
            <v>金刚网四边加宽全磁条</v>
          </cell>
          <cell r="C3434" t="str">
            <v>CYS-JGWSBJKQCT-274-金刚网四边加宽全磁条</v>
          </cell>
          <cell r="D3434" t="str">
            <v>居家布艺</v>
          </cell>
          <cell r="E3434" t="str">
            <v>是</v>
          </cell>
          <cell r="F3434" t="str">
            <v>否</v>
          </cell>
          <cell r="G3434" t="str">
            <v>宽90*高210</v>
          </cell>
          <cell r="H3434" t="str">
            <v/>
          </cell>
          <cell r="I3434" t="str">
            <v/>
          </cell>
          <cell r="J3434" t="str">
            <v>件</v>
          </cell>
          <cell r="K3434" t="str">
            <v/>
          </cell>
          <cell r="L3434" t="str">
            <v/>
          </cell>
          <cell r="M3434" t="str">
            <v>18.90</v>
          </cell>
        </row>
        <row r="3435">
          <cell r="A3435" t="str">
            <v>CYS-JGWSBJKQCT-275</v>
          </cell>
          <cell r="B3435" t="str">
            <v>金刚网四边加宽全磁条</v>
          </cell>
          <cell r="C3435" t="str">
            <v>CYS-JGWSBJKQCT-275-金刚网四边加宽全磁条</v>
          </cell>
          <cell r="D3435" t="str">
            <v>居家布艺</v>
          </cell>
          <cell r="E3435" t="str">
            <v>是</v>
          </cell>
          <cell r="F3435" t="str">
            <v>否</v>
          </cell>
          <cell r="G3435" t="str">
            <v>宽90*高215</v>
          </cell>
          <cell r="H3435" t="str">
            <v/>
          </cell>
          <cell r="I3435" t="str">
            <v/>
          </cell>
          <cell r="J3435" t="str">
            <v>件</v>
          </cell>
          <cell r="K3435" t="str">
            <v/>
          </cell>
          <cell r="L3435" t="str">
            <v/>
          </cell>
          <cell r="M3435" t="str">
            <v>19.30</v>
          </cell>
        </row>
        <row r="3436">
          <cell r="A3436" t="str">
            <v>CYS-JGWSBJKQCT-276</v>
          </cell>
          <cell r="B3436" t="str">
            <v>金刚网四边加宽全磁条</v>
          </cell>
          <cell r="C3436" t="str">
            <v>CYS-JGWSBJKQCT-276-金刚网四边加宽全磁条</v>
          </cell>
          <cell r="D3436" t="str">
            <v>居家布艺</v>
          </cell>
          <cell r="E3436" t="str">
            <v>是</v>
          </cell>
          <cell r="F3436" t="str">
            <v>否</v>
          </cell>
          <cell r="G3436" t="str">
            <v>宽90*高220</v>
          </cell>
          <cell r="H3436" t="str">
            <v/>
          </cell>
          <cell r="I3436" t="str">
            <v/>
          </cell>
          <cell r="J3436" t="str">
            <v>件</v>
          </cell>
          <cell r="K3436" t="str">
            <v/>
          </cell>
          <cell r="L3436" t="str">
            <v/>
          </cell>
          <cell r="M3436" t="str">
            <v>19.50</v>
          </cell>
        </row>
        <row r="3437">
          <cell r="A3437" t="str">
            <v>CYS-JGWSBJKQCT-277</v>
          </cell>
          <cell r="B3437" t="str">
            <v>金刚网四边加宽全磁条</v>
          </cell>
          <cell r="C3437" t="str">
            <v>CYS-JGWSBJKQCT-277-金刚网四边加宽全磁条</v>
          </cell>
          <cell r="D3437" t="str">
            <v>居家布艺</v>
          </cell>
          <cell r="E3437" t="str">
            <v>是</v>
          </cell>
          <cell r="F3437" t="str">
            <v>否</v>
          </cell>
          <cell r="G3437" t="str">
            <v>宽90*高230</v>
          </cell>
          <cell r="H3437" t="str">
            <v/>
          </cell>
          <cell r="I3437" t="str">
            <v/>
          </cell>
          <cell r="J3437" t="str">
            <v>件</v>
          </cell>
          <cell r="K3437" t="str">
            <v/>
          </cell>
          <cell r="L3437" t="str">
            <v/>
          </cell>
          <cell r="M3437" t="str">
            <v>19.90</v>
          </cell>
        </row>
        <row r="3438">
          <cell r="A3438" t="str">
            <v>CYS-JGWSBJKQCT-278</v>
          </cell>
          <cell r="B3438" t="str">
            <v>金刚网四边加宽全磁条</v>
          </cell>
          <cell r="C3438" t="str">
            <v>CYS-JGWSBJKQCT-278-金刚网四边加宽全磁条</v>
          </cell>
          <cell r="D3438" t="str">
            <v>居家布艺</v>
          </cell>
          <cell r="E3438" t="str">
            <v>是</v>
          </cell>
          <cell r="F3438" t="str">
            <v>否</v>
          </cell>
          <cell r="G3438" t="str">
            <v>宽90*高240</v>
          </cell>
          <cell r="H3438" t="str">
            <v/>
          </cell>
          <cell r="I3438" t="str">
            <v/>
          </cell>
          <cell r="J3438" t="str">
            <v>件</v>
          </cell>
          <cell r="K3438" t="str">
            <v/>
          </cell>
          <cell r="L3438" t="str">
            <v/>
          </cell>
          <cell r="M3438" t="str">
            <v>20.50</v>
          </cell>
        </row>
        <row r="3439">
          <cell r="A3439" t="str">
            <v>CYS-JGWSBJKQCT-279</v>
          </cell>
          <cell r="B3439" t="str">
            <v>金刚网四边加宽全磁条</v>
          </cell>
          <cell r="C3439" t="str">
            <v>CYS-JGWSBJKQCT-279-金刚网四边加宽全磁条</v>
          </cell>
          <cell r="D3439" t="str">
            <v>居家布艺</v>
          </cell>
          <cell r="E3439" t="str">
            <v>是</v>
          </cell>
          <cell r="F3439" t="str">
            <v>否</v>
          </cell>
          <cell r="G3439" t="str">
            <v>宽95*高195</v>
          </cell>
          <cell r="H3439" t="str">
            <v/>
          </cell>
          <cell r="I3439" t="str">
            <v/>
          </cell>
          <cell r="J3439" t="str">
            <v>件</v>
          </cell>
          <cell r="K3439" t="str">
            <v/>
          </cell>
          <cell r="L3439" t="str">
            <v/>
          </cell>
          <cell r="M3439" t="str">
            <v>18.30</v>
          </cell>
        </row>
        <row r="3440">
          <cell r="A3440" t="str">
            <v>CYS-JGWSBJKQCT-280</v>
          </cell>
          <cell r="B3440" t="str">
            <v>金刚网四边加宽全磁条</v>
          </cell>
          <cell r="C3440" t="str">
            <v>CYS-JGWSBJKQCT-280-金刚网四边加宽全磁条</v>
          </cell>
          <cell r="D3440" t="str">
            <v>居家布艺</v>
          </cell>
          <cell r="E3440" t="str">
            <v>是</v>
          </cell>
          <cell r="F3440" t="str">
            <v>否</v>
          </cell>
          <cell r="G3440" t="str">
            <v>宽95*高200</v>
          </cell>
          <cell r="H3440" t="str">
            <v/>
          </cell>
          <cell r="I3440" t="str">
            <v/>
          </cell>
          <cell r="J3440" t="str">
            <v>件</v>
          </cell>
          <cell r="K3440" t="str">
            <v/>
          </cell>
          <cell r="L3440" t="str">
            <v/>
          </cell>
          <cell r="M3440" t="str">
            <v>18.50</v>
          </cell>
        </row>
        <row r="3441">
          <cell r="A3441" t="str">
            <v>CYS-JGWSBJKQCT-281</v>
          </cell>
          <cell r="B3441" t="str">
            <v>金刚网四边加宽全磁条</v>
          </cell>
          <cell r="C3441" t="str">
            <v>CYS-JGWSBJKQCT-281-金刚网四边加宽全磁条</v>
          </cell>
          <cell r="D3441" t="str">
            <v>居家布艺</v>
          </cell>
          <cell r="E3441" t="str">
            <v>是</v>
          </cell>
          <cell r="F3441" t="str">
            <v>否</v>
          </cell>
          <cell r="G3441" t="str">
            <v>宽95*高205</v>
          </cell>
          <cell r="H3441" t="str">
            <v/>
          </cell>
          <cell r="I3441" t="str">
            <v/>
          </cell>
          <cell r="J3441" t="str">
            <v>件</v>
          </cell>
          <cell r="K3441" t="str">
            <v/>
          </cell>
          <cell r="L3441" t="str">
            <v/>
          </cell>
          <cell r="M3441" t="str">
            <v>18.70</v>
          </cell>
        </row>
        <row r="3442">
          <cell r="A3442" t="str">
            <v>CYS-JGWSBJKQCT-282</v>
          </cell>
          <cell r="B3442" t="str">
            <v>金刚网四边加宽全磁条</v>
          </cell>
          <cell r="C3442" t="str">
            <v>CYS-JGWSBJKQCT-282-金刚网四边加宽全磁条</v>
          </cell>
          <cell r="D3442" t="str">
            <v>居家布艺</v>
          </cell>
          <cell r="E3442" t="str">
            <v>是</v>
          </cell>
          <cell r="F3442" t="str">
            <v>否</v>
          </cell>
          <cell r="G3442" t="str">
            <v>宽95*高210</v>
          </cell>
          <cell r="H3442" t="str">
            <v/>
          </cell>
          <cell r="I3442" t="str">
            <v/>
          </cell>
          <cell r="J3442" t="str">
            <v>件</v>
          </cell>
          <cell r="K3442" t="str">
            <v/>
          </cell>
          <cell r="L3442" t="str">
            <v/>
          </cell>
          <cell r="M3442" t="str">
            <v>19.10</v>
          </cell>
        </row>
        <row r="3443">
          <cell r="A3443" t="str">
            <v>CYS-JGWSBJKQCT-283</v>
          </cell>
          <cell r="B3443" t="str">
            <v>金刚网四边加宽全磁条</v>
          </cell>
          <cell r="C3443" t="str">
            <v>CYS-JGWSBJKQCT-283-金刚网四边加宽全磁条</v>
          </cell>
          <cell r="D3443" t="str">
            <v>居家布艺</v>
          </cell>
          <cell r="E3443" t="str">
            <v>是</v>
          </cell>
          <cell r="F3443" t="str">
            <v>否</v>
          </cell>
          <cell r="G3443" t="str">
            <v>宽95*高215</v>
          </cell>
          <cell r="H3443" t="str">
            <v/>
          </cell>
          <cell r="I3443" t="str">
            <v/>
          </cell>
          <cell r="J3443" t="str">
            <v>件</v>
          </cell>
          <cell r="K3443" t="str">
            <v/>
          </cell>
          <cell r="L3443" t="str">
            <v/>
          </cell>
          <cell r="M3443" t="str">
            <v>19.30</v>
          </cell>
        </row>
        <row r="3444">
          <cell r="A3444" t="str">
            <v>CYS-JGWSBJKQCT-284</v>
          </cell>
          <cell r="B3444" t="str">
            <v>金刚网四边加宽全磁条</v>
          </cell>
          <cell r="C3444" t="str">
            <v>CYS-JGWSBJKQCT-284-金刚网四边加宽全磁条</v>
          </cell>
          <cell r="D3444" t="str">
            <v>居家布艺</v>
          </cell>
          <cell r="E3444" t="str">
            <v>是</v>
          </cell>
          <cell r="F3444" t="str">
            <v>否</v>
          </cell>
          <cell r="G3444" t="str">
            <v>宽95*高220</v>
          </cell>
          <cell r="H3444" t="str">
            <v/>
          </cell>
          <cell r="I3444" t="str">
            <v/>
          </cell>
          <cell r="J3444" t="str">
            <v>件</v>
          </cell>
          <cell r="K3444" t="str">
            <v/>
          </cell>
          <cell r="L3444" t="str">
            <v/>
          </cell>
          <cell r="M3444" t="str">
            <v>19.50</v>
          </cell>
        </row>
        <row r="3445">
          <cell r="A3445" t="str">
            <v>CYS-JGWSBJKQCT-285</v>
          </cell>
          <cell r="B3445" t="str">
            <v>金刚网四边加宽全磁条</v>
          </cell>
          <cell r="C3445" t="str">
            <v>CYS-JGWSBJKQCT-285-金刚网四边加宽全磁条</v>
          </cell>
          <cell r="D3445" t="str">
            <v>居家布艺</v>
          </cell>
          <cell r="E3445" t="str">
            <v>是</v>
          </cell>
          <cell r="F3445" t="str">
            <v>否</v>
          </cell>
          <cell r="G3445" t="str">
            <v>宽100*高200</v>
          </cell>
          <cell r="H3445" t="str">
            <v/>
          </cell>
          <cell r="I3445" t="str">
            <v/>
          </cell>
          <cell r="J3445" t="str">
            <v>件</v>
          </cell>
          <cell r="K3445" t="str">
            <v/>
          </cell>
          <cell r="L3445" t="str">
            <v/>
          </cell>
          <cell r="M3445" t="str">
            <v>18.50</v>
          </cell>
        </row>
        <row r="3446">
          <cell r="A3446" t="str">
            <v>CYS-JGWSBJKQCT-286</v>
          </cell>
          <cell r="B3446" t="str">
            <v>金刚网四边加宽全磁条</v>
          </cell>
          <cell r="C3446" t="str">
            <v>CYS-JGWSBJKQCT-286-金刚网四边加宽全磁条</v>
          </cell>
          <cell r="D3446" t="str">
            <v>居家布艺</v>
          </cell>
          <cell r="E3446" t="str">
            <v>是</v>
          </cell>
          <cell r="F3446" t="str">
            <v>否</v>
          </cell>
          <cell r="G3446" t="str">
            <v>宽100*高205</v>
          </cell>
          <cell r="H3446" t="str">
            <v/>
          </cell>
          <cell r="I3446" t="str">
            <v/>
          </cell>
          <cell r="J3446" t="str">
            <v>件</v>
          </cell>
          <cell r="K3446" t="str">
            <v/>
          </cell>
          <cell r="L3446" t="str">
            <v/>
          </cell>
          <cell r="M3446" t="str">
            <v>18.70</v>
          </cell>
        </row>
        <row r="3447">
          <cell r="A3447" t="str">
            <v>CYS-JGWSBJKQCT-287</v>
          </cell>
          <cell r="B3447" t="str">
            <v>金刚网四边加宽全磁条</v>
          </cell>
          <cell r="C3447" t="str">
            <v>CYS-JGWSBJKQCT-287-金刚网四边加宽全磁条</v>
          </cell>
          <cell r="D3447" t="str">
            <v>居家布艺</v>
          </cell>
          <cell r="E3447" t="str">
            <v>是</v>
          </cell>
          <cell r="F3447" t="str">
            <v>否</v>
          </cell>
          <cell r="G3447" t="str">
            <v>宽100*高210</v>
          </cell>
          <cell r="H3447" t="str">
            <v/>
          </cell>
          <cell r="I3447" t="str">
            <v/>
          </cell>
          <cell r="J3447" t="str">
            <v>件</v>
          </cell>
          <cell r="K3447" t="str">
            <v/>
          </cell>
          <cell r="L3447" t="str">
            <v/>
          </cell>
          <cell r="M3447" t="str">
            <v>19.10</v>
          </cell>
        </row>
        <row r="3448">
          <cell r="A3448" t="str">
            <v>CYS-JGWSBJKQCT-288</v>
          </cell>
          <cell r="B3448" t="str">
            <v>金刚网四边加宽全磁条</v>
          </cell>
          <cell r="C3448" t="str">
            <v>CYS-JGWSBJKQCT-288-金刚网四边加宽全磁条</v>
          </cell>
          <cell r="D3448" t="str">
            <v>居家布艺</v>
          </cell>
          <cell r="E3448" t="str">
            <v>是</v>
          </cell>
          <cell r="F3448" t="str">
            <v>否</v>
          </cell>
          <cell r="G3448" t="str">
            <v>宽100*高220</v>
          </cell>
          <cell r="H3448" t="str">
            <v/>
          </cell>
          <cell r="I3448" t="str">
            <v/>
          </cell>
          <cell r="J3448" t="str">
            <v>件</v>
          </cell>
          <cell r="K3448" t="str">
            <v/>
          </cell>
          <cell r="L3448" t="str">
            <v/>
          </cell>
          <cell r="M3448" t="str">
            <v>19.50</v>
          </cell>
        </row>
        <row r="3449">
          <cell r="A3449" t="str">
            <v>CYS-JGWSBJKQCT-289</v>
          </cell>
          <cell r="B3449" t="str">
            <v>金刚网四边加宽全磁条</v>
          </cell>
          <cell r="C3449" t="str">
            <v>CYS-JGWSBJKQCT-289-金刚网四边加宽全磁条</v>
          </cell>
          <cell r="D3449" t="str">
            <v>居家布艺</v>
          </cell>
          <cell r="E3449" t="str">
            <v>是</v>
          </cell>
          <cell r="F3449" t="str">
            <v>否</v>
          </cell>
          <cell r="G3449" t="str">
            <v>宽100*高230</v>
          </cell>
          <cell r="H3449" t="str">
            <v/>
          </cell>
          <cell r="I3449" t="str">
            <v/>
          </cell>
          <cell r="J3449" t="str">
            <v>件</v>
          </cell>
          <cell r="K3449" t="str">
            <v/>
          </cell>
          <cell r="L3449" t="str">
            <v/>
          </cell>
          <cell r="M3449" t="str">
            <v>20.20</v>
          </cell>
        </row>
        <row r="3450">
          <cell r="A3450" t="str">
            <v>CYS-JGWSBJKQCT-290</v>
          </cell>
          <cell r="B3450" t="str">
            <v>金刚网四边加宽全磁条</v>
          </cell>
          <cell r="C3450" t="str">
            <v>CYS-JGWSBJKQCT-290-金刚网四边加宽全磁条</v>
          </cell>
          <cell r="D3450" t="str">
            <v>居家布艺</v>
          </cell>
          <cell r="E3450" t="str">
            <v>是</v>
          </cell>
          <cell r="F3450" t="str">
            <v>否</v>
          </cell>
          <cell r="G3450" t="str">
            <v>宽100*高240</v>
          </cell>
          <cell r="H3450" t="str">
            <v/>
          </cell>
          <cell r="I3450" t="str">
            <v/>
          </cell>
          <cell r="J3450" t="str">
            <v>件</v>
          </cell>
          <cell r="K3450" t="str">
            <v/>
          </cell>
          <cell r="L3450" t="str">
            <v/>
          </cell>
          <cell r="M3450" t="str">
            <v>20.60</v>
          </cell>
        </row>
        <row r="3451">
          <cell r="A3451" t="str">
            <v>CYS-JGWSBJKQCT-291</v>
          </cell>
          <cell r="B3451" t="str">
            <v>金刚网四边加宽全磁条</v>
          </cell>
          <cell r="C3451" t="str">
            <v>CYS-JGWSBJKQCT-291-金刚网四边加宽全磁条</v>
          </cell>
          <cell r="D3451" t="str">
            <v>居家布艺</v>
          </cell>
          <cell r="E3451" t="str">
            <v>是</v>
          </cell>
          <cell r="F3451" t="str">
            <v>否</v>
          </cell>
          <cell r="G3451" t="str">
            <v>宽105*高205</v>
          </cell>
          <cell r="H3451" t="str">
            <v/>
          </cell>
          <cell r="I3451" t="str">
            <v/>
          </cell>
          <cell r="J3451" t="str">
            <v>件</v>
          </cell>
          <cell r="K3451" t="str">
            <v/>
          </cell>
          <cell r="L3451" t="str">
            <v/>
          </cell>
          <cell r="M3451" t="str">
            <v>18.90</v>
          </cell>
        </row>
        <row r="3452">
          <cell r="A3452" t="str">
            <v>CYS-JGWSBJKQCT-292</v>
          </cell>
          <cell r="B3452" t="str">
            <v>金刚网四边加宽全磁条</v>
          </cell>
          <cell r="C3452" t="str">
            <v>CYS-JGWSBJKQCT-292-金刚网四边加宽全磁条</v>
          </cell>
          <cell r="D3452" t="str">
            <v>居家布艺</v>
          </cell>
          <cell r="E3452" t="str">
            <v>是</v>
          </cell>
          <cell r="F3452" t="str">
            <v>否</v>
          </cell>
          <cell r="G3452" t="str">
            <v>宽110*高200</v>
          </cell>
          <cell r="H3452" t="str">
            <v/>
          </cell>
          <cell r="I3452" t="str">
            <v/>
          </cell>
          <cell r="J3452" t="str">
            <v>件</v>
          </cell>
          <cell r="K3452" t="str">
            <v/>
          </cell>
          <cell r="L3452" t="str">
            <v/>
          </cell>
          <cell r="M3452" t="str">
            <v>18.60</v>
          </cell>
        </row>
        <row r="3453">
          <cell r="A3453" t="str">
            <v>CYS-JGWSBJKQCT-293</v>
          </cell>
          <cell r="B3453" t="str">
            <v>金刚网四边加宽全磁条</v>
          </cell>
          <cell r="C3453" t="str">
            <v>CYS-JGWSBJKQCT-293-金刚网四边加宽全磁条</v>
          </cell>
          <cell r="D3453" t="str">
            <v>居家布艺</v>
          </cell>
          <cell r="E3453" t="str">
            <v>是</v>
          </cell>
          <cell r="F3453" t="str">
            <v>否</v>
          </cell>
          <cell r="G3453" t="str">
            <v>宽110*高210</v>
          </cell>
          <cell r="H3453" t="str">
            <v/>
          </cell>
          <cell r="I3453" t="str">
            <v/>
          </cell>
          <cell r="J3453" t="str">
            <v>件</v>
          </cell>
          <cell r="K3453" t="str">
            <v/>
          </cell>
          <cell r="L3453" t="str">
            <v/>
          </cell>
          <cell r="M3453" t="str">
            <v>19.10</v>
          </cell>
        </row>
        <row r="3454">
          <cell r="A3454" t="str">
            <v>CYS-JGWSBJKQCT-294</v>
          </cell>
          <cell r="B3454" t="str">
            <v>金刚网四边加宽全磁条</v>
          </cell>
          <cell r="C3454" t="str">
            <v>CYS-JGWSBJKQCT-294-金刚网四边加宽全磁条</v>
          </cell>
          <cell r="D3454" t="str">
            <v>居家布艺</v>
          </cell>
          <cell r="E3454" t="str">
            <v>是</v>
          </cell>
          <cell r="F3454" t="str">
            <v>否</v>
          </cell>
          <cell r="G3454" t="str">
            <v>宽110*高220</v>
          </cell>
          <cell r="H3454" t="str">
            <v/>
          </cell>
          <cell r="I3454" t="str">
            <v/>
          </cell>
          <cell r="J3454" t="str">
            <v>件</v>
          </cell>
          <cell r="K3454" t="str">
            <v/>
          </cell>
          <cell r="L3454" t="str">
            <v/>
          </cell>
          <cell r="M3454" t="str">
            <v>19.60</v>
          </cell>
        </row>
        <row r="3455">
          <cell r="A3455" t="str">
            <v>CYS-JGWSBJKQCT-295</v>
          </cell>
          <cell r="B3455" t="str">
            <v>金刚网四边加宽全磁条</v>
          </cell>
          <cell r="C3455" t="str">
            <v>CYS-JGWSBJKQCT-295-金刚网四边加宽全磁条</v>
          </cell>
          <cell r="D3455" t="str">
            <v>居家布艺</v>
          </cell>
          <cell r="E3455" t="str">
            <v>是</v>
          </cell>
          <cell r="F3455" t="str">
            <v>否</v>
          </cell>
          <cell r="G3455" t="str">
            <v>宽110*高230</v>
          </cell>
          <cell r="H3455" t="str">
            <v/>
          </cell>
          <cell r="I3455" t="str">
            <v/>
          </cell>
          <cell r="J3455" t="str">
            <v>件</v>
          </cell>
          <cell r="K3455" t="str">
            <v/>
          </cell>
          <cell r="L3455" t="str">
            <v/>
          </cell>
          <cell r="M3455" t="str">
            <v>20.20</v>
          </cell>
        </row>
        <row r="3456">
          <cell r="A3456" t="str">
            <v>CYS-JGWSBJKQCT-296</v>
          </cell>
          <cell r="B3456" t="str">
            <v>金刚网四边加宽全磁条</v>
          </cell>
          <cell r="C3456" t="str">
            <v>CYS-JGWSBJKQCT-296-金刚网四边加宽全磁条</v>
          </cell>
          <cell r="D3456" t="str">
            <v>居家布艺</v>
          </cell>
          <cell r="E3456" t="str">
            <v>是</v>
          </cell>
          <cell r="F3456" t="str">
            <v>否</v>
          </cell>
          <cell r="G3456" t="str">
            <v>宽120*高200</v>
          </cell>
          <cell r="H3456" t="str">
            <v/>
          </cell>
          <cell r="I3456" t="str">
            <v/>
          </cell>
          <cell r="J3456" t="str">
            <v>件</v>
          </cell>
          <cell r="K3456" t="str">
            <v/>
          </cell>
          <cell r="L3456" t="str">
            <v/>
          </cell>
          <cell r="M3456" t="str">
            <v>19.90</v>
          </cell>
        </row>
        <row r="3457">
          <cell r="A3457" t="str">
            <v>CYS-JGWSBJKQCT-297</v>
          </cell>
          <cell r="B3457" t="str">
            <v>金刚网四边加宽全磁条</v>
          </cell>
          <cell r="C3457" t="str">
            <v>CYS-JGWSBJKQCT-297-金刚网四边加宽全磁条</v>
          </cell>
          <cell r="D3457" t="str">
            <v>居家布艺</v>
          </cell>
          <cell r="E3457" t="str">
            <v>是</v>
          </cell>
          <cell r="F3457" t="str">
            <v>否</v>
          </cell>
          <cell r="G3457" t="str">
            <v>宽120*高210</v>
          </cell>
          <cell r="H3457" t="str">
            <v/>
          </cell>
          <cell r="I3457" t="str">
            <v/>
          </cell>
          <cell r="J3457" t="str">
            <v>件</v>
          </cell>
          <cell r="K3457" t="str">
            <v/>
          </cell>
          <cell r="L3457" t="str">
            <v/>
          </cell>
          <cell r="M3457" t="str">
            <v>20.40</v>
          </cell>
        </row>
        <row r="3458">
          <cell r="A3458" t="str">
            <v>CYS-JGWSBJKQCT-298</v>
          </cell>
          <cell r="B3458" t="str">
            <v>金刚网四边加宽全磁条</v>
          </cell>
          <cell r="C3458" t="str">
            <v>CYS-JGWSBJKQCT-298-金刚网四边加宽全磁条</v>
          </cell>
          <cell r="D3458" t="str">
            <v>居家布艺</v>
          </cell>
          <cell r="E3458" t="str">
            <v>是</v>
          </cell>
          <cell r="F3458" t="str">
            <v>否</v>
          </cell>
          <cell r="G3458" t="str">
            <v>宽120*高220</v>
          </cell>
          <cell r="H3458" t="str">
            <v/>
          </cell>
          <cell r="I3458" t="str">
            <v/>
          </cell>
          <cell r="J3458" t="str">
            <v>件</v>
          </cell>
          <cell r="K3458" t="str">
            <v/>
          </cell>
          <cell r="L3458" t="str">
            <v/>
          </cell>
          <cell r="M3458" t="str">
            <v>21.10</v>
          </cell>
        </row>
        <row r="3459">
          <cell r="A3459" t="str">
            <v>CYS-JGWSBJKQCT-299</v>
          </cell>
          <cell r="B3459" t="str">
            <v>金刚网四边加宽全磁条</v>
          </cell>
          <cell r="C3459" t="str">
            <v>CYS-JGWSBJKQCT-299-金刚网四边加宽全磁条</v>
          </cell>
          <cell r="D3459" t="str">
            <v>居家布艺</v>
          </cell>
          <cell r="E3459" t="str">
            <v>是</v>
          </cell>
          <cell r="F3459" t="str">
            <v>否</v>
          </cell>
          <cell r="G3459" t="str">
            <v>宽120*高230</v>
          </cell>
          <cell r="H3459" t="str">
            <v/>
          </cell>
          <cell r="I3459" t="str">
            <v/>
          </cell>
          <cell r="J3459" t="str">
            <v>件</v>
          </cell>
          <cell r="K3459" t="str">
            <v/>
          </cell>
          <cell r="L3459" t="str">
            <v/>
          </cell>
          <cell r="M3459" t="str">
            <v>21.60</v>
          </cell>
        </row>
        <row r="3460">
          <cell r="A3460" t="str">
            <v>CYS-JGWSBJKQCT-300</v>
          </cell>
          <cell r="B3460" t="str">
            <v>金刚网四边加宽全磁条</v>
          </cell>
          <cell r="C3460" t="str">
            <v>CYS-JGWSBJKQCT-300-金刚网四边加宽全磁条</v>
          </cell>
          <cell r="D3460" t="str">
            <v>居家布艺</v>
          </cell>
          <cell r="E3460" t="str">
            <v>是</v>
          </cell>
          <cell r="F3460" t="str">
            <v>否</v>
          </cell>
          <cell r="G3460" t="str">
            <v>宽120*高240</v>
          </cell>
          <cell r="H3460" t="str">
            <v/>
          </cell>
          <cell r="I3460" t="str">
            <v/>
          </cell>
          <cell r="J3460" t="str">
            <v>件</v>
          </cell>
          <cell r="K3460" t="str">
            <v/>
          </cell>
          <cell r="L3460" t="str">
            <v/>
          </cell>
          <cell r="M3460" t="str">
            <v>22.10</v>
          </cell>
        </row>
        <row r="3461">
          <cell r="A3461" t="str">
            <v>CYS-JGWSBJKQCT-301</v>
          </cell>
          <cell r="B3461" t="str">
            <v>金刚网四边加宽全磁条</v>
          </cell>
          <cell r="C3461" t="str">
            <v>CYS-JGWSBJKQCT-301-金刚网四边加宽全磁条</v>
          </cell>
          <cell r="D3461" t="str">
            <v>居家布艺</v>
          </cell>
          <cell r="E3461" t="str">
            <v>是</v>
          </cell>
          <cell r="F3461" t="str">
            <v>否</v>
          </cell>
          <cell r="G3461" t="str">
            <v>宽130*高200</v>
          </cell>
          <cell r="H3461" t="str">
            <v/>
          </cell>
          <cell r="I3461" t="str">
            <v/>
          </cell>
          <cell r="J3461" t="str">
            <v>件</v>
          </cell>
          <cell r="K3461" t="str">
            <v/>
          </cell>
          <cell r="L3461" t="str">
            <v/>
          </cell>
          <cell r="M3461" t="str">
            <v>20.20</v>
          </cell>
        </row>
        <row r="3462">
          <cell r="A3462" t="str">
            <v>CYS-JGWSBJKQCT-302</v>
          </cell>
          <cell r="B3462" t="str">
            <v>金刚网四边加宽全磁条</v>
          </cell>
          <cell r="C3462" t="str">
            <v>CYS-JGWSBJKQCT-302-金刚网四边加宽全磁条</v>
          </cell>
          <cell r="D3462" t="str">
            <v>居家布艺</v>
          </cell>
          <cell r="E3462" t="str">
            <v>是</v>
          </cell>
          <cell r="F3462" t="str">
            <v>否</v>
          </cell>
          <cell r="G3462" t="str">
            <v>宽130*高210</v>
          </cell>
          <cell r="H3462" t="str">
            <v/>
          </cell>
          <cell r="I3462" t="str">
            <v/>
          </cell>
          <cell r="J3462" t="str">
            <v>件</v>
          </cell>
          <cell r="K3462" t="str">
            <v/>
          </cell>
          <cell r="L3462" t="str">
            <v/>
          </cell>
          <cell r="M3462" t="str">
            <v>20.70</v>
          </cell>
        </row>
        <row r="3463">
          <cell r="A3463" t="str">
            <v>CYS-JGWSBJKQCT-303</v>
          </cell>
          <cell r="B3463" t="str">
            <v>金刚网四边加宽全磁条</v>
          </cell>
          <cell r="C3463" t="str">
            <v>CYS-JGWSBJKQCT-303-金刚网四边加宽全磁条</v>
          </cell>
          <cell r="D3463" t="str">
            <v>居家布艺</v>
          </cell>
          <cell r="E3463" t="str">
            <v>是</v>
          </cell>
          <cell r="F3463" t="str">
            <v>否</v>
          </cell>
          <cell r="G3463" t="str">
            <v>宽130*高220</v>
          </cell>
          <cell r="H3463" t="str">
            <v/>
          </cell>
          <cell r="I3463" t="str">
            <v/>
          </cell>
          <cell r="J3463" t="str">
            <v>件</v>
          </cell>
          <cell r="K3463" t="str">
            <v/>
          </cell>
          <cell r="L3463" t="str">
            <v/>
          </cell>
          <cell r="M3463" t="str">
            <v>21.40</v>
          </cell>
        </row>
        <row r="3464">
          <cell r="A3464" t="str">
            <v>CYS-JGWSBJKQCT-304</v>
          </cell>
          <cell r="B3464" t="str">
            <v>金刚网四边加宽全磁条</v>
          </cell>
          <cell r="C3464" t="str">
            <v>CYS-JGWSBJKQCT-304-金刚网四边加宽全磁条</v>
          </cell>
          <cell r="D3464" t="str">
            <v>居家布艺</v>
          </cell>
          <cell r="E3464" t="str">
            <v>是</v>
          </cell>
          <cell r="F3464" t="str">
            <v>否</v>
          </cell>
          <cell r="G3464" t="str">
            <v>宽130*高230</v>
          </cell>
          <cell r="H3464" t="str">
            <v/>
          </cell>
          <cell r="I3464" t="str">
            <v/>
          </cell>
          <cell r="J3464" t="str">
            <v>件</v>
          </cell>
          <cell r="K3464" t="str">
            <v/>
          </cell>
          <cell r="L3464" t="str">
            <v/>
          </cell>
          <cell r="M3464" t="str">
            <v>21.90</v>
          </cell>
        </row>
        <row r="3465">
          <cell r="A3465" t="str">
            <v>CYS-JGWSBJKQCT-305</v>
          </cell>
          <cell r="B3465" t="str">
            <v>金刚网四边加宽全磁条</v>
          </cell>
          <cell r="C3465" t="str">
            <v>CYS-JGWSBJKQCT-305-金刚网四边加宽全磁条</v>
          </cell>
          <cell r="D3465" t="str">
            <v>居家布艺</v>
          </cell>
          <cell r="E3465" t="str">
            <v>是</v>
          </cell>
          <cell r="F3465" t="str">
            <v>否</v>
          </cell>
          <cell r="G3465" t="str">
            <v>宽130*高240</v>
          </cell>
          <cell r="H3465" t="str">
            <v/>
          </cell>
          <cell r="I3465" t="str">
            <v/>
          </cell>
          <cell r="J3465" t="str">
            <v>件</v>
          </cell>
          <cell r="K3465" t="str">
            <v/>
          </cell>
          <cell r="L3465" t="str">
            <v/>
          </cell>
          <cell r="M3465" t="str">
            <v>22.40</v>
          </cell>
        </row>
        <row r="3466">
          <cell r="A3466" t="str">
            <v>CYS-JGWSBJKQCT-306</v>
          </cell>
          <cell r="B3466" t="str">
            <v>金刚网四边加宽全磁条</v>
          </cell>
          <cell r="C3466" t="str">
            <v>CYS-JGWSBJKQCT-306-金刚网四边加宽全磁条</v>
          </cell>
          <cell r="D3466" t="str">
            <v>居家布艺</v>
          </cell>
          <cell r="E3466" t="str">
            <v>是</v>
          </cell>
          <cell r="F3466" t="str">
            <v>否</v>
          </cell>
          <cell r="G3466" t="str">
            <v>宽140*高200</v>
          </cell>
          <cell r="H3466" t="str">
            <v/>
          </cell>
          <cell r="I3466" t="str">
            <v/>
          </cell>
          <cell r="J3466" t="str">
            <v>件</v>
          </cell>
          <cell r="K3466" t="str">
            <v/>
          </cell>
          <cell r="L3466" t="str">
            <v/>
          </cell>
          <cell r="M3466" t="str">
            <v>20.30</v>
          </cell>
        </row>
        <row r="3467">
          <cell r="A3467" t="str">
            <v>CYS-JGWSBJKQCT-307</v>
          </cell>
          <cell r="B3467" t="str">
            <v>金刚网四边加宽全磁条</v>
          </cell>
          <cell r="C3467" t="str">
            <v>CYS-JGWSBJKQCT-307-金刚网四边加宽全磁条</v>
          </cell>
          <cell r="D3467" t="str">
            <v>居家布艺</v>
          </cell>
          <cell r="E3467" t="str">
            <v>是</v>
          </cell>
          <cell r="F3467" t="str">
            <v>否</v>
          </cell>
          <cell r="G3467" t="str">
            <v>宽140*高210</v>
          </cell>
          <cell r="H3467" t="str">
            <v/>
          </cell>
          <cell r="I3467" t="str">
            <v/>
          </cell>
          <cell r="J3467" t="str">
            <v>件</v>
          </cell>
          <cell r="K3467" t="str">
            <v/>
          </cell>
          <cell r="L3467" t="str">
            <v/>
          </cell>
          <cell r="M3467" t="str">
            <v>20.90</v>
          </cell>
        </row>
        <row r="3468">
          <cell r="A3468" t="str">
            <v>CYS-JGWSBJKQCT-308</v>
          </cell>
          <cell r="B3468" t="str">
            <v>金刚网四边加宽全磁条</v>
          </cell>
          <cell r="C3468" t="str">
            <v>CYS-JGWSBJKQCT-308-金刚网四边加宽全磁条</v>
          </cell>
          <cell r="D3468" t="str">
            <v>居家布艺</v>
          </cell>
          <cell r="E3468" t="str">
            <v>是</v>
          </cell>
          <cell r="F3468" t="str">
            <v>否</v>
          </cell>
          <cell r="G3468" t="str">
            <v>宽140*高220</v>
          </cell>
          <cell r="H3468" t="str">
            <v/>
          </cell>
          <cell r="I3468" t="str">
            <v/>
          </cell>
          <cell r="J3468" t="str">
            <v>件</v>
          </cell>
          <cell r="K3468" t="str">
            <v/>
          </cell>
          <cell r="L3468" t="str">
            <v/>
          </cell>
          <cell r="M3468" t="str">
            <v>21.40</v>
          </cell>
        </row>
        <row r="3469">
          <cell r="A3469" t="str">
            <v>CYS-JGWSBJKQCT-309</v>
          </cell>
          <cell r="B3469" t="str">
            <v>金刚网四边加宽全磁条</v>
          </cell>
          <cell r="C3469" t="str">
            <v>CYS-JGWSBJKQCT-309-金刚网四边加宽全磁条</v>
          </cell>
          <cell r="D3469" t="str">
            <v>居家布艺</v>
          </cell>
          <cell r="E3469" t="str">
            <v>是</v>
          </cell>
          <cell r="F3469" t="str">
            <v>否</v>
          </cell>
          <cell r="G3469" t="str">
            <v>宽140*高230</v>
          </cell>
          <cell r="H3469" t="str">
            <v/>
          </cell>
          <cell r="I3469" t="str">
            <v/>
          </cell>
          <cell r="J3469" t="str">
            <v>件</v>
          </cell>
          <cell r="K3469" t="str">
            <v/>
          </cell>
          <cell r="L3469" t="str">
            <v/>
          </cell>
          <cell r="M3469" t="str">
            <v>21.90</v>
          </cell>
        </row>
        <row r="3470">
          <cell r="A3470" t="str">
            <v>CYS-JGWSBJKQCT-310</v>
          </cell>
          <cell r="B3470" t="str">
            <v>金刚网四边加宽全磁条</v>
          </cell>
          <cell r="C3470" t="str">
            <v>CYS-JGWSBJKQCT-310-金刚网四边加宽全磁条</v>
          </cell>
          <cell r="D3470" t="str">
            <v>居家布艺</v>
          </cell>
          <cell r="E3470" t="str">
            <v>是</v>
          </cell>
          <cell r="F3470" t="str">
            <v>否</v>
          </cell>
          <cell r="G3470" t="str">
            <v>宽140*高240</v>
          </cell>
          <cell r="H3470" t="str">
            <v/>
          </cell>
          <cell r="I3470" t="str">
            <v/>
          </cell>
          <cell r="J3470" t="str">
            <v>件</v>
          </cell>
          <cell r="K3470" t="str">
            <v/>
          </cell>
          <cell r="L3470" t="str">
            <v/>
          </cell>
          <cell r="M3470" t="str">
            <v>22.70</v>
          </cell>
        </row>
        <row r="3471">
          <cell r="A3471" t="str">
            <v>CYS-JGWSBJKQCT-311</v>
          </cell>
          <cell r="B3471" t="str">
            <v>金刚网四边加宽全磁条</v>
          </cell>
          <cell r="C3471" t="str">
            <v>CYS-JGWSBJKQCT-311-金刚网四边加宽全磁条</v>
          </cell>
          <cell r="D3471" t="str">
            <v>居家布艺</v>
          </cell>
          <cell r="E3471" t="str">
            <v>是</v>
          </cell>
          <cell r="F3471" t="str">
            <v>否</v>
          </cell>
          <cell r="G3471" t="str">
            <v>宽150*高200</v>
          </cell>
          <cell r="H3471" t="str">
            <v/>
          </cell>
          <cell r="I3471" t="str">
            <v/>
          </cell>
          <cell r="J3471" t="str">
            <v>件</v>
          </cell>
          <cell r="K3471" t="str">
            <v/>
          </cell>
          <cell r="L3471" t="str">
            <v/>
          </cell>
          <cell r="M3471" t="str">
            <v>22.80</v>
          </cell>
        </row>
        <row r="3472">
          <cell r="A3472" t="str">
            <v>CYS-JGWSBJKQCT-312</v>
          </cell>
          <cell r="B3472" t="str">
            <v>金刚网四边加宽全磁条</v>
          </cell>
          <cell r="C3472" t="str">
            <v>CYS-JGWSBJKQCT-312-金刚网四边加宽全磁条</v>
          </cell>
          <cell r="D3472" t="str">
            <v>居家布艺</v>
          </cell>
          <cell r="E3472" t="str">
            <v>是</v>
          </cell>
          <cell r="F3472" t="str">
            <v>否</v>
          </cell>
          <cell r="G3472" t="str">
            <v>宽150*高210</v>
          </cell>
          <cell r="H3472" t="str">
            <v/>
          </cell>
          <cell r="I3472" t="str">
            <v/>
          </cell>
          <cell r="J3472" t="str">
            <v>件</v>
          </cell>
          <cell r="K3472" t="str">
            <v/>
          </cell>
          <cell r="L3472" t="str">
            <v/>
          </cell>
          <cell r="M3472" t="str">
            <v>23.60</v>
          </cell>
        </row>
        <row r="3473">
          <cell r="A3473" t="str">
            <v>CYS-JGWSBJKQCT-313</v>
          </cell>
          <cell r="B3473" t="str">
            <v>金刚网四边加宽全磁条</v>
          </cell>
          <cell r="C3473" t="str">
            <v>CYS-JGWSBJKQCT-313-金刚网四边加宽全磁条</v>
          </cell>
          <cell r="D3473" t="str">
            <v>居家布艺</v>
          </cell>
          <cell r="E3473" t="str">
            <v>是</v>
          </cell>
          <cell r="F3473" t="str">
            <v>否</v>
          </cell>
          <cell r="G3473" t="str">
            <v>宽150*高220</v>
          </cell>
          <cell r="H3473" t="str">
            <v/>
          </cell>
          <cell r="I3473" t="str">
            <v/>
          </cell>
          <cell r="J3473" t="str">
            <v>件</v>
          </cell>
          <cell r="K3473" t="str">
            <v/>
          </cell>
          <cell r="L3473" t="str">
            <v/>
          </cell>
          <cell r="M3473" t="str">
            <v>24.20</v>
          </cell>
        </row>
        <row r="3474">
          <cell r="A3474" t="str">
            <v>CYS-JGWSBJKQCT-314</v>
          </cell>
          <cell r="B3474" t="str">
            <v>金刚网四边加宽全磁条</v>
          </cell>
          <cell r="C3474" t="str">
            <v>CYS-JGWSBJKQCT-314-金刚网四边加宽全磁条</v>
          </cell>
          <cell r="D3474" t="str">
            <v>居家布艺</v>
          </cell>
          <cell r="E3474" t="str">
            <v>是</v>
          </cell>
          <cell r="F3474" t="str">
            <v>否</v>
          </cell>
          <cell r="G3474" t="str">
            <v>宽150*高230</v>
          </cell>
          <cell r="H3474" t="str">
            <v/>
          </cell>
          <cell r="I3474" t="str">
            <v/>
          </cell>
          <cell r="J3474" t="str">
            <v>件</v>
          </cell>
          <cell r="K3474" t="str">
            <v/>
          </cell>
          <cell r="L3474" t="str">
            <v/>
          </cell>
          <cell r="M3474" t="str">
            <v>25.00</v>
          </cell>
        </row>
        <row r="3475">
          <cell r="A3475" t="str">
            <v>CYS-JGWSBJKQCT-315</v>
          </cell>
          <cell r="B3475" t="str">
            <v>金刚网四边加宽全磁条</v>
          </cell>
          <cell r="C3475" t="str">
            <v>CYS-JGWSBJKQCT-315-金刚网四边加宽全磁条</v>
          </cell>
          <cell r="D3475" t="str">
            <v>居家布艺</v>
          </cell>
          <cell r="E3475" t="str">
            <v>是</v>
          </cell>
          <cell r="F3475" t="str">
            <v>否</v>
          </cell>
          <cell r="G3475" t="str">
            <v>宽150*高240</v>
          </cell>
          <cell r="H3475" t="str">
            <v/>
          </cell>
          <cell r="I3475" t="str">
            <v/>
          </cell>
          <cell r="J3475" t="str">
            <v>件</v>
          </cell>
          <cell r="K3475" t="str">
            <v/>
          </cell>
          <cell r="L3475" t="str">
            <v/>
          </cell>
          <cell r="M3475" t="str">
            <v>25.70</v>
          </cell>
        </row>
        <row r="3476">
          <cell r="A3476" t="str">
            <v>CYS-JGWSBJKQCT-316</v>
          </cell>
          <cell r="B3476" t="str">
            <v>金刚网四边加宽全磁条</v>
          </cell>
          <cell r="C3476" t="str">
            <v>CYS-JGWSBJKQCT-316-金刚网四边加宽全磁条</v>
          </cell>
          <cell r="D3476" t="str">
            <v>居家布艺</v>
          </cell>
          <cell r="E3476" t="str">
            <v>是</v>
          </cell>
          <cell r="F3476" t="str">
            <v>否</v>
          </cell>
          <cell r="G3476" t="str">
            <v>宽160*高200</v>
          </cell>
          <cell r="H3476" t="str">
            <v/>
          </cell>
          <cell r="I3476" t="str">
            <v/>
          </cell>
          <cell r="J3476" t="str">
            <v>件</v>
          </cell>
          <cell r="K3476" t="str">
            <v/>
          </cell>
          <cell r="L3476" t="str">
            <v/>
          </cell>
          <cell r="M3476" t="str">
            <v>22.80</v>
          </cell>
        </row>
        <row r="3477">
          <cell r="A3477" t="str">
            <v>CYS-JGWSBJKQCT-317</v>
          </cell>
          <cell r="B3477" t="str">
            <v>金刚网四边加宽全磁条</v>
          </cell>
          <cell r="C3477" t="str">
            <v>CYS-JGWSBJKQCT-317-金刚网四边加宽全磁条</v>
          </cell>
          <cell r="D3477" t="str">
            <v>居家布艺</v>
          </cell>
          <cell r="E3477" t="str">
            <v>是</v>
          </cell>
          <cell r="F3477" t="str">
            <v>否</v>
          </cell>
          <cell r="G3477" t="str">
            <v>宽160*高210</v>
          </cell>
          <cell r="H3477" t="str">
            <v/>
          </cell>
          <cell r="I3477" t="str">
            <v/>
          </cell>
          <cell r="J3477" t="str">
            <v>件</v>
          </cell>
          <cell r="K3477" t="str">
            <v/>
          </cell>
          <cell r="L3477" t="str">
            <v/>
          </cell>
          <cell r="M3477" t="str">
            <v>23.60</v>
          </cell>
        </row>
        <row r="3478">
          <cell r="A3478" t="str">
            <v>CYS-JGWSBJKQCT-318</v>
          </cell>
          <cell r="B3478" t="str">
            <v>金刚网四边加宽全磁条</v>
          </cell>
          <cell r="C3478" t="str">
            <v>CYS-JGWSBJKQCT-318-金刚网四边加宽全磁条</v>
          </cell>
          <cell r="D3478" t="str">
            <v>居家布艺</v>
          </cell>
          <cell r="E3478" t="str">
            <v>是</v>
          </cell>
          <cell r="F3478" t="str">
            <v>否</v>
          </cell>
          <cell r="G3478" t="str">
            <v>宽160*高220</v>
          </cell>
          <cell r="H3478" t="str">
            <v/>
          </cell>
          <cell r="I3478" t="str">
            <v/>
          </cell>
          <cell r="J3478" t="str">
            <v>件</v>
          </cell>
          <cell r="K3478" t="str">
            <v/>
          </cell>
          <cell r="L3478" t="str">
            <v/>
          </cell>
          <cell r="M3478" t="str">
            <v>24.20</v>
          </cell>
        </row>
        <row r="3479">
          <cell r="A3479" t="str">
            <v>CYS-JGWSBJKQCT-319</v>
          </cell>
          <cell r="B3479" t="str">
            <v>金刚网四边加宽全磁条</v>
          </cell>
          <cell r="C3479" t="str">
            <v>CYS-JGWSBJKQCT-319-金刚网四边加宽全磁条</v>
          </cell>
          <cell r="D3479" t="str">
            <v>居家布艺</v>
          </cell>
          <cell r="E3479" t="str">
            <v>是</v>
          </cell>
          <cell r="F3479" t="str">
            <v>否</v>
          </cell>
          <cell r="G3479" t="str">
            <v>宽160*高230</v>
          </cell>
          <cell r="H3479" t="str">
            <v/>
          </cell>
          <cell r="I3479" t="str">
            <v/>
          </cell>
          <cell r="J3479" t="str">
            <v>件</v>
          </cell>
          <cell r="K3479" t="str">
            <v/>
          </cell>
          <cell r="L3479" t="str">
            <v/>
          </cell>
          <cell r="M3479" t="str">
            <v>25.10</v>
          </cell>
        </row>
        <row r="3480">
          <cell r="A3480" t="str">
            <v>CYS-JGWSBJKQCT-320</v>
          </cell>
          <cell r="B3480" t="str">
            <v>金刚网四边加宽全磁条</v>
          </cell>
          <cell r="C3480" t="str">
            <v>CYS-JGWSBJKQCT-320-金刚网四边加宽全磁条</v>
          </cell>
          <cell r="D3480" t="str">
            <v>居家布艺</v>
          </cell>
          <cell r="E3480" t="str">
            <v>是</v>
          </cell>
          <cell r="F3480" t="str">
            <v>否</v>
          </cell>
          <cell r="G3480" t="str">
            <v>宽160*高240</v>
          </cell>
          <cell r="H3480" t="str">
            <v/>
          </cell>
          <cell r="I3480" t="str">
            <v/>
          </cell>
          <cell r="J3480" t="str">
            <v>件</v>
          </cell>
          <cell r="K3480" t="str">
            <v/>
          </cell>
          <cell r="L3480" t="str">
            <v/>
          </cell>
          <cell r="M3480" t="str">
            <v>25.70</v>
          </cell>
        </row>
        <row r="3481">
          <cell r="A3481" t="str">
            <v>CYS-JGWSBJKQCT-321</v>
          </cell>
          <cell r="B3481" t="str">
            <v>金刚网四边加宽全磁条</v>
          </cell>
          <cell r="C3481" t="str">
            <v>CYS-JGWSBJKQCT-321-金刚网四边加宽全磁条</v>
          </cell>
          <cell r="D3481" t="str">
            <v>居家布艺</v>
          </cell>
          <cell r="E3481" t="str">
            <v>是</v>
          </cell>
          <cell r="F3481" t="str">
            <v>否</v>
          </cell>
          <cell r="G3481" t="str">
            <v>宽170*高200</v>
          </cell>
          <cell r="H3481" t="str">
            <v/>
          </cell>
          <cell r="I3481" t="str">
            <v/>
          </cell>
          <cell r="J3481" t="str">
            <v>件</v>
          </cell>
          <cell r="K3481" t="str">
            <v/>
          </cell>
          <cell r="L3481" t="str">
            <v/>
          </cell>
          <cell r="M3481" t="str">
            <v>23.40</v>
          </cell>
        </row>
        <row r="3482">
          <cell r="A3482" t="str">
            <v>CYS-JGWSBJKQCT-322</v>
          </cell>
          <cell r="B3482" t="str">
            <v>金刚网四边加宽全磁条</v>
          </cell>
          <cell r="C3482" t="str">
            <v>CYS-JGWSBJKQCT-322-金刚网四边加宽全磁条</v>
          </cell>
          <cell r="D3482" t="str">
            <v>居家布艺</v>
          </cell>
          <cell r="E3482" t="str">
            <v>是</v>
          </cell>
          <cell r="F3482" t="str">
            <v>否</v>
          </cell>
          <cell r="G3482" t="str">
            <v>宽170*高210</v>
          </cell>
          <cell r="H3482" t="str">
            <v/>
          </cell>
          <cell r="I3482" t="str">
            <v/>
          </cell>
          <cell r="J3482" t="str">
            <v>件</v>
          </cell>
          <cell r="K3482" t="str">
            <v/>
          </cell>
          <cell r="L3482" t="str">
            <v/>
          </cell>
          <cell r="M3482" t="str">
            <v>24.00</v>
          </cell>
        </row>
        <row r="3483">
          <cell r="A3483" t="str">
            <v>CYS-JGWSBJKQCT-323</v>
          </cell>
          <cell r="B3483" t="str">
            <v>金刚网四边加宽全磁条</v>
          </cell>
          <cell r="C3483" t="str">
            <v>CYS-JGWSBJKQCT-323-金刚网四边加宽全磁条</v>
          </cell>
          <cell r="D3483" t="str">
            <v>居家布艺</v>
          </cell>
          <cell r="E3483" t="str">
            <v>是</v>
          </cell>
          <cell r="F3483" t="str">
            <v>否</v>
          </cell>
          <cell r="G3483" t="str">
            <v>宽170*高220</v>
          </cell>
          <cell r="H3483" t="str">
            <v/>
          </cell>
          <cell r="I3483" t="str">
            <v/>
          </cell>
          <cell r="J3483" t="str">
            <v>件</v>
          </cell>
          <cell r="K3483" t="str">
            <v/>
          </cell>
          <cell r="L3483" t="str">
            <v/>
          </cell>
          <cell r="M3483" t="str">
            <v>24.80</v>
          </cell>
        </row>
        <row r="3484">
          <cell r="A3484" t="str">
            <v>CYS-JGWSBJKQCT-324</v>
          </cell>
          <cell r="B3484" t="str">
            <v>金刚网四边加宽全磁条</v>
          </cell>
          <cell r="C3484" t="str">
            <v>CYS-JGWSBJKQCT-324-金刚网四边加宽全磁条</v>
          </cell>
          <cell r="D3484" t="str">
            <v>居家布艺</v>
          </cell>
          <cell r="E3484" t="str">
            <v>是</v>
          </cell>
          <cell r="F3484" t="str">
            <v>否</v>
          </cell>
          <cell r="G3484" t="str">
            <v>宽170*高230</v>
          </cell>
          <cell r="H3484" t="str">
            <v/>
          </cell>
          <cell r="I3484" t="str">
            <v/>
          </cell>
          <cell r="J3484" t="str">
            <v>件</v>
          </cell>
          <cell r="K3484" t="str">
            <v/>
          </cell>
          <cell r="L3484" t="str">
            <v/>
          </cell>
          <cell r="M3484" t="str">
            <v>25.40</v>
          </cell>
        </row>
        <row r="3485">
          <cell r="A3485" t="str">
            <v>CYS-JGWSBJKQCT-325</v>
          </cell>
          <cell r="B3485" t="str">
            <v>金刚网四边加宽全磁条</v>
          </cell>
          <cell r="C3485" t="str">
            <v>CYS-JGWSBJKQCT-325-金刚网四边加宽全磁条</v>
          </cell>
          <cell r="D3485" t="str">
            <v>居家布艺</v>
          </cell>
          <cell r="E3485" t="str">
            <v>是</v>
          </cell>
          <cell r="F3485" t="str">
            <v>否</v>
          </cell>
          <cell r="G3485" t="str">
            <v>宽170*高240</v>
          </cell>
          <cell r="H3485" t="str">
            <v/>
          </cell>
          <cell r="I3485" t="str">
            <v/>
          </cell>
          <cell r="J3485" t="str">
            <v>件</v>
          </cell>
          <cell r="K3485" t="str">
            <v/>
          </cell>
          <cell r="L3485" t="str">
            <v/>
          </cell>
          <cell r="M3485" t="str">
            <v>26.10</v>
          </cell>
        </row>
        <row r="3486">
          <cell r="A3486" t="str">
            <v>CYS-JGWSBJKQCT-326</v>
          </cell>
          <cell r="B3486" t="str">
            <v>金刚网四边加宽全磁条</v>
          </cell>
          <cell r="C3486" t="str">
            <v>CYS-JGWSBJKQCT-326-金刚网四边加宽全磁条</v>
          </cell>
          <cell r="D3486" t="str">
            <v>居家布艺</v>
          </cell>
          <cell r="E3486" t="str">
            <v>是</v>
          </cell>
          <cell r="F3486" t="str">
            <v>否</v>
          </cell>
          <cell r="G3486" t="str">
            <v>宽180*高200</v>
          </cell>
          <cell r="H3486" t="str">
            <v/>
          </cell>
          <cell r="I3486" t="str">
            <v/>
          </cell>
          <cell r="J3486" t="str">
            <v>件</v>
          </cell>
          <cell r="K3486" t="str">
            <v/>
          </cell>
          <cell r="L3486" t="str">
            <v/>
          </cell>
          <cell r="M3486" t="str">
            <v>23.40</v>
          </cell>
        </row>
        <row r="3487">
          <cell r="A3487" t="str">
            <v>CYS-JGWSBJKQCT-327</v>
          </cell>
          <cell r="B3487" t="str">
            <v>金刚网四边加宽全磁条</v>
          </cell>
          <cell r="C3487" t="str">
            <v>CYS-JGWSBJKQCT-327-金刚网四边加宽全磁条</v>
          </cell>
          <cell r="D3487" t="str">
            <v>居家布艺</v>
          </cell>
          <cell r="E3487" t="str">
            <v>是</v>
          </cell>
          <cell r="F3487" t="str">
            <v>否</v>
          </cell>
          <cell r="G3487" t="str">
            <v>宽180*高210</v>
          </cell>
          <cell r="H3487" t="str">
            <v/>
          </cell>
          <cell r="I3487" t="str">
            <v/>
          </cell>
          <cell r="J3487" t="str">
            <v>件</v>
          </cell>
          <cell r="K3487" t="str">
            <v/>
          </cell>
          <cell r="L3487" t="str">
            <v/>
          </cell>
          <cell r="M3487" t="str">
            <v>24.00</v>
          </cell>
        </row>
        <row r="3488">
          <cell r="A3488" t="str">
            <v>CYS-JGWSBJKQCT-328</v>
          </cell>
          <cell r="B3488" t="str">
            <v>金刚网四边加宽全磁条</v>
          </cell>
          <cell r="C3488" t="str">
            <v>CYS-JGWSBJKQCT-328-金刚网四边加宽全磁条</v>
          </cell>
          <cell r="D3488" t="str">
            <v>居家布艺</v>
          </cell>
          <cell r="E3488" t="str">
            <v>是</v>
          </cell>
          <cell r="F3488" t="str">
            <v>否</v>
          </cell>
          <cell r="G3488" t="str">
            <v>宽180*高220</v>
          </cell>
          <cell r="H3488" t="str">
            <v/>
          </cell>
          <cell r="I3488" t="str">
            <v/>
          </cell>
          <cell r="J3488" t="str">
            <v>件</v>
          </cell>
          <cell r="K3488" t="str">
            <v/>
          </cell>
          <cell r="L3488" t="str">
            <v/>
          </cell>
          <cell r="M3488" t="str">
            <v>24.90</v>
          </cell>
        </row>
        <row r="3489">
          <cell r="A3489" t="str">
            <v>CYS-JGWSBJKQCT-329</v>
          </cell>
          <cell r="B3489" t="str">
            <v>金刚网四边加宽全磁条</v>
          </cell>
          <cell r="C3489" t="str">
            <v>CYS-JGWSBJKQCT-329-金刚网四边加宽全磁条</v>
          </cell>
          <cell r="D3489" t="str">
            <v>居家布艺</v>
          </cell>
          <cell r="E3489" t="str">
            <v>是</v>
          </cell>
          <cell r="F3489" t="str">
            <v>否</v>
          </cell>
          <cell r="G3489" t="str">
            <v>宽180*高230</v>
          </cell>
          <cell r="H3489" t="str">
            <v/>
          </cell>
          <cell r="I3489" t="str">
            <v/>
          </cell>
          <cell r="J3489" t="str">
            <v>件</v>
          </cell>
          <cell r="K3489" t="str">
            <v/>
          </cell>
          <cell r="L3489" t="str">
            <v/>
          </cell>
          <cell r="M3489" t="str">
            <v>25.50</v>
          </cell>
        </row>
        <row r="3490">
          <cell r="A3490" t="str">
            <v>CYS-JGWSBJKQCT-330</v>
          </cell>
          <cell r="B3490" t="str">
            <v>金刚网四边加宽全磁条</v>
          </cell>
          <cell r="C3490" t="str">
            <v>CYS-JGWSBJKQCT-330-金刚网四边加宽全磁条</v>
          </cell>
          <cell r="D3490" t="str">
            <v>居家布艺</v>
          </cell>
          <cell r="E3490" t="str">
            <v>是</v>
          </cell>
          <cell r="F3490" t="str">
            <v>否</v>
          </cell>
          <cell r="G3490" t="str">
            <v>宽180*高240</v>
          </cell>
          <cell r="H3490" t="str">
            <v/>
          </cell>
          <cell r="I3490" t="str">
            <v/>
          </cell>
          <cell r="J3490" t="str">
            <v>件</v>
          </cell>
          <cell r="K3490" t="str">
            <v/>
          </cell>
          <cell r="L3490" t="str">
            <v/>
          </cell>
          <cell r="M3490" t="str">
            <v>26.30</v>
          </cell>
        </row>
        <row r="3491">
          <cell r="A3491" t="str">
            <v>CYS-JGWSBJKQCT-331</v>
          </cell>
          <cell r="B3491" t="str">
            <v>金刚网四边加宽全磁条</v>
          </cell>
          <cell r="C3491" t="str">
            <v>CYS-JGWSBJKQCT-331-金刚网四边加宽全磁条</v>
          </cell>
          <cell r="D3491" t="str">
            <v>居家布艺</v>
          </cell>
          <cell r="E3491" t="str">
            <v>是</v>
          </cell>
          <cell r="F3491" t="str">
            <v>否</v>
          </cell>
          <cell r="G3491" t="str">
            <v>宽190*高200</v>
          </cell>
          <cell r="H3491" t="str">
            <v/>
          </cell>
          <cell r="I3491" t="str">
            <v/>
          </cell>
          <cell r="J3491" t="str">
            <v>件</v>
          </cell>
          <cell r="K3491" t="str">
            <v/>
          </cell>
          <cell r="L3491" t="str">
            <v/>
          </cell>
          <cell r="M3491" t="str">
            <v>23.80</v>
          </cell>
        </row>
        <row r="3492">
          <cell r="A3492" t="str">
            <v>CYS-JGWSBJKQCT-332</v>
          </cell>
          <cell r="B3492" t="str">
            <v>金刚网四边加宽全磁条</v>
          </cell>
          <cell r="C3492" t="str">
            <v>CYS-JGWSBJKQCT-332-金刚网四边加宽全磁条</v>
          </cell>
          <cell r="D3492" t="str">
            <v>居家布艺</v>
          </cell>
          <cell r="E3492" t="str">
            <v>是</v>
          </cell>
          <cell r="F3492" t="str">
            <v>否</v>
          </cell>
          <cell r="G3492" t="str">
            <v>宽190*高210</v>
          </cell>
          <cell r="H3492" t="str">
            <v/>
          </cell>
          <cell r="I3492" t="str">
            <v/>
          </cell>
          <cell r="J3492" t="str">
            <v>件</v>
          </cell>
          <cell r="K3492" t="str">
            <v/>
          </cell>
          <cell r="L3492" t="str">
            <v/>
          </cell>
          <cell r="M3492" t="str">
            <v>24.40</v>
          </cell>
        </row>
        <row r="3493">
          <cell r="A3493" t="str">
            <v>CYS-JGWSBJKQCT-333</v>
          </cell>
          <cell r="B3493" t="str">
            <v>金刚网四边加宽全磁条</v>
          </cell>
          <cell r="C3493" t="str">
            <v>CYS-JGWSBJKQCT-333-金刚网四边加宽全磁条</v>
          </cell>
          <cell r="D3493" t="str">
            <v>居家布艺</v>
          </cell>
          <cell r="E3493" t="str">
            <v>是</v>
          </cell>
          <cell r="F3493" t="str">
            <v>否</v>
          </cell>
          <cell r="G3493" t="str">
            <v>宽190*高220</v>
          </cell>
          <cell r="H3493" t="str">
            <v/>
          </cell>
          <cell r="I3493" t="str">
            <v/>
          </cell>
          <cell r="J3493" t="str">
            <v>件</v>
          </cell>
          <cell r="K3493" t="str">
            <v/>
          </cell>
          <cell r="L3493" t="str">
            <v/>
          </cell>
          <cell r="M3493" t="str">
            <v>25.30</v>
          </cell>
        </row>
        <row r="3494">
          <cell r="A3494" t="str">
            <v>CYS-JGWSBJKQCT-334</v>
          </cell>
          <cell r="B3494" t="str">
            <v>金刚网四边加宽全磁条</v>
          </cell>
          <cell r="C3494" t="str">
            <v>CYS-JGWSBJKQCT-334-金刚网四边加宽全磁条</v>
          </cell>
          <cell r="D3494" t="str">
            <v>居家布艺</v>
          </cell>
          <cell r="E3494" t="str">
            <v>是</v>
          </cell>
          <cell r="F3494" t="str">
            <v>否</v>
          </cell>
          <cell r="G3494" t="str">
            <v>宽190*高230</v>
          </cell>
          <cell r="H3494" t="str">
            <v/>
          </cell>
          <cell r="I3494" t="str">
            <v/>
          </cell>
          <cell r="J3494" t="str">
            <v>件</v>
          </cell>
          <cell r="K3494" t="str">
            <v/>
          </cell>
          <cell r="L3494" t="str">
            <v/>
          </cell>
          <cell r="M3494" t="str">
            <v>25.90</v>
          </cell>
        </row>
        <row r="3495">
          <cell r="A3495" t="str">
            <v>CYS-JGWSBJKQCT-335</v>
          </cell>
          <cell r="B3495" t="str">
            <v>金刚网四边加宽全磁条</v>
          </cell>
          <cell r="C3495" t="str">
            <v>CYS-JGWSBJKQCT-335-金刚网四边加宽全磁条</v>
          </cell>
          <cell r="D3495" t="str">
            <v>居家布艺</v>
          </cell>
          <cell r="E3495" t="str">
            <v>是</v>
          </cell>
          <cell r="F3495" t="str">
            <v>否</v>
          </cell>
          <cell r="G3495" t="str">
            <v>宽190*高240</v>
          </cell>
          <cell r="H3495" t="str">
            <v/>
          </cell>
          <cell r="I3495" t="str">
            <v/>
          </cell>
          <cell r="J3495" t="str">
            <v>件</v>
          </cell>
          <cell r="K3495" t="str">
            <v/>
          </cell>
          <cell r="L3495" t="str">
            <v/>
          </cell>
          <cell r="M3495" t="str">
            <v>26.70</v>
          </cell>
        </row>
        <row r="3496">
          <cell r="A3496" t="str">
            <v>CYS-JGWSBJKQCT-336</v>
          </cell>
          <cell r="B3496" t="str">
            <v>金刚网四边加宽全磁条</v>
          </cell>
          <cell r="C3496" t="str">
            <v>CYS-JGWSBJKQCT-336-金刚网四边加宽全磁条</v>
          </cell>
          <cell r="D3496" t="str">
            <v>居家布艺</v>
          </cell>
          <cell r="E3496" t="str">
            <v>是</v>
          </cell>
          <cell r="F3496" t="str">
            <v>否</v>
          </cell>
          <cell r="G3496" t="str">
            <v>宽200*高200</v>
          </cell>
          <cell r="H3496" t="str">
            <v/>
          </cell>
          <cell r="I3496" t="str">
            <v/>
          </cell>
          <cell r="J3496" t="str">
            <v>件</v>
          </cell>
          <cell r="K3496" t="str">
            <v/>
          </cell>
          <cell r="L3496" t="str">
            <v/>
          </cell>
          <cell r="M3496" t="str">
            <v>24.00</v>
          </cell>
        </row>
        <row r="3497">
          <cell r="A3497" t="str">
            <v>CYS-JGWSBJKQCT-337</v>
          </cell>
          <cell r="B3497" t="str">
            <v>金刚网四边加宽全磁条</v>
          </cell>
          <cell r="C3497" t="str">
            <v>CYS-JGWSBJKQCT-337-金刚网四边加宽全磁条</v>
          </cell>
          <cell r="D3497" t="str">
            <v>居家布艺</v>
          </cell>
          <cell r="E3497" t="str">
            <v>是</v>
          </cell>
          <cell r="F3497" t="str">
            <v>否</v>
          </cell>
          <cell r="G3497" t="str">
            <v>宽200*高210</v>
          </cell>
          <cell r="H3497" t="str">
            <v/>
          </cell>
          <cell r="I3497" t="str">
            <v/>
          </cell>
          <cell r="J3497" t="str">
            <v>件</v>
          </cell>
          <cell r="K3497" t="str">
            <v/>
          </cell>
          <cell r="L3497" t="str">
            <v/>
          </cell>
          <cell r="M3497" t="str">
            <v>24.80</v>
          </cell>
        </row>
        <row r="3498">
          <cell r="A3498" t="str">
            <v>CYS-JGWSBJKQCT-338</v>
          </cell>
          <cell r="B3498" t="str">
            <v>金刚网四边加宽全磁条</v>
          </cell>
          <cell r="C3498" t="str">
            <v>CYS-JGWSBJKQCT-338-金刚网四边加宽全磁条</v>
          </cell>
          <cell r="D3498" t="str">
            <v>居家布艺</v>
          </cell>
          <cell r="E3498" t="str">
            <v>是</v>
          </cell>
          <cell r="F3498" t="str">
            <v>否</v>
          </cell>
          <cell r="G3498" t="str">
            <v>宽200*高220</v>
          </cell>
          <cell r="H3498" t="str">
            <v/>
          </cell>
          <cell r="I3498" t="str">
            <v/>
          </cell>
          <cell r="J3498" t="str">
            <v>件</v>
          </cell>
          <cell r="K3498" t="str">
            <v/>
          </cell>
          <cell r="L3498" t="str">
            <v/>
          </cell>
          <cell r="M3498" t="str">
            <v>25.50</v>
          </cell>
        </row>
        <row r="3499">
          <cell r="A3499" t="str">
            <v>CYS-JGWSBJKQCT-339</v>
          </cell>
          <cell r="B3499" t="str">
            <v>金刚网四边加宽全磁条</v>
          </cell>
          <cell r="C3499" t="str">
            <v>CYS-JGWSBJKQCT-339-金刚网四边加宽全磁条</v>
          </cell>
          <cell r="D3499" t="str">
            <v>居家布艺</v>
          </cell>
          <cell r="E3499" t="str">
            <v>是</v>
          </cell>
          <cell r="F3499" t="str">
            <v>否</v>
          </cell>
          <cell r="G3499" t="str">
            <v>宽200*高230</v>
          </cell>
          <cell r="H3499" t="str">
            <v/>
          </cell>
          <cell r="I3499" t="str">
            <v/>
          </cell>
          <cell r="J3499" t="str">
            <v>件</v>
          </cell>
          <cell r="K3499" t="str">
            <v/>
          </cell>
          <cell r="L3499" t="str">
            <v/>
          </cell>
          <cell r="M3499" t="str">
            <v>26.10</v>
          </cell>
        </row>
        <row r="3500">
          <cell r="A3500" t="str">
            <v>CYS-JGWSBJKQCT-340</v>
          </cell>
          <cell r="B3500" t="str">
            <v>金刚网四边加宽全磁条</v>
          </cell>
          <cell r="C3500" t="str">
            <v>CYS-JGWSBJKQCT-340-金刚网四边加宽全磁条</v>
          </cell>
          <cell r="D3500" t="str">
            <v>居家布艺</v>
          </cell>
          <cell r="E3500" t="str">
            <v>是</v>
          </cell>
          <cell r="F3500" t="str">
            <v>否</v>
          </cell>
          <cell r="G3500" t="str">
            <v>宽200*高240</v>
          </cell>
          <cell r="H3500" t="str">
            <v/>
          </cell>
          <cell r="I3500" t="str">
            <v/>
          </cell>
          <cell r="J3500" t="str">
            <v>件</v>
          </cell>
          <cell r="K3500" t="str">
            <v/>
          </cell>
          <cell r="L3500" t="str">
            <v/>
          </cell>
          <cell r="M3500" t="str">
            <v>26.90</v>
          </cell>
        </row>
        <row r="3501">
          <cell r="A3501" t="str">
            <v>CYS-JGWSBJKQCT-341</v>
          </cell>
          <cell r="B3501" t="str">
            <v>金刚网四边加宽全磁条</v>
          </cell>
          <cell r="C3501" t="str">
            <v>CYS-JGWSBJKQCT-341-金刚网四边加宽全磁条</v>
          </cell>
          <cell r="D3501" t="str">
            <v>居家布艺</v>
          </cell>
          <cell r="E3501" t="str">
            <v>是</v>
          </cell>
          <cell r="F3501" t="str">
            <v>否</v>
          </cell>
          <cell r="G3501" t="str">
            <v>条纹咖定制</v>
          </cell>
          <cell r="H3501" t="str">
            <v/>
          </cell>
          <cell r="I3501" t="str">
            <v/>
          </cell>
          <cell r="J3501" t="str">
            <v>件</v>
          </cell>
          <cell r="K3501" t="str">
            <v/>
          </cell>
          <cell r="L3501" t="str">
            <v/>
          </cell>
          <cell r="M3501" t="str">
            <v>0.00</v>
          </cell>
        </row>
        <row r="3502">
          <cell r="A3502" t="str">
            <v>CYS-JGWSBJKQCT-342</v>
          </cell>
          <cell r="B3502" t="str">
            <v>金刚网四边加宽全磁条</v>
          </cell>
          <cell r="C3502" t="str">
            <v>CYS-JGWSBJKQCT-342-金刚网四边加宽全磁条</v>
          </cell>
          <cell r="D3502" t="str">
            <v>居家布艺</v>
          </cell>
          <cell r="E3502" t="str">
            <v>是</v>
          </cell>
          <cell r="F3502" t="str">
            <v>否</v>
          </cell>
          <cell r="G3502" t="str">
            <v>纯色咖定制</v>
          </cell>
          <cell r="H3502" t="str">
            <v/>
          </cell>
          <cell r="I3502" t="str">
            <v/>
          </cell>
          <cell r="J3502" t="str">
            <v>件</v>
          </cell>
          <cell r="K3502" t="str">
            <v/>
          </cell>
          <cell r="L3502" t="str">
            <v/>
          </cell>
          <cell r="M3502" t="str">
            <v>0.00</v>
          </cell>
        </row>
        <row r="3503">
          <cell r="A3503" t="str">
            <v>CYS-JGWSBJKQCT-343</v>
          </cell>
          <cell r="B3503" t="str">
            <v>金刚网四边加宽全磁条</v>
          </cell>
          <cell r="C3503" t="str">
            <v>CYS-JGWSBJKQCT-343-金刚网四边加宽全磁条</v>
          </cell>
          <cell r="D3503" t="str">
            <v>居家布艺</v>
          </cell>
          <cell r="E3503" t="str">
            <v>是</v>
          </cell>
          <cell r="F3503" t="str">
            <v>否</v>
          </cell>
          <cell r="G3503" t="str">
            <v>条纹灰定制</v>
          </cell>
          <cell r="H3503" t="str">
            <v/>
          </cell>
          <cell r="I3503" t="str">
            <v/>
          </cell>
          <cell r="J3503" t="str">
            <v>件</v>
          </cell>
          <cell r="K3503" t="str">
            <v/>
          </cell>
          <cell r="L3503" t="str">
            <v/>
          </cell>
          <cell r="M3503" t="str">
            <v>0.00</v>
          </cell>
        </row>
        <row r="3504">
          <cell r="A3504" t="str">
            <v>CYS-JGWSBJKQCT-344</v>
          </cell>
          <cell r="B3504" t="str">
            <v>金刚网四边加宽全磁条</v>
          </cell>
          <cell r="C3504" t="str">
            <v>CYS-JGWSBJKQCT-344-金刚网四边加宽全磁条</v>
          </cell>
          <cell r="D3504" t="str">
            <v>居家布艺</v>
          </cell>
          <cell r="E3504" t="str">
            <v>是</v>
          </cell>
          <cell r="F3504" t="str">
            <v>否</v>
          </cell>
          <cell r="G3504" t="str">
            <v>纯色灰定制</v>
          </cell>
          <cell r="H3504" t="str">
            <v/>
          </cell>
          <cell r="I3504" t="str">
            <v/>
          </cell>
          <cell r="J3504" t="str">
            <v>件</v>
          </cell>
          <cell r="K3504" t="str">
            <v/>
          </cell>
          <cell r="L3504" t="str">
            <v/>
          </cell>
          <cell r="M3504" t="str">
            <v>0.00</v>
          </cell>
        </row>
        <row r="3505">
          <cell r="A3505" t="str">
            <v>18DCTJGW-001</v>
          </cell>
          <cell r="B3505" t="str">
            <v>18对磁块金刚网</v>
          </cell>
          <cell r="C3505" t="str">
            <v>18DCTJGW-001-18对磁块金刚网</v>
          </cell>
          <cell r="D3505" t="str">
            <v>居家布艺</v>
          </cell>
          <cell r="E3505" t="str">
            <v>是</v>
          </cell>
          <cell r="F3505" t="str">
            <v>否</v>
          </cell>
          <cell r="G3505" t="str">
            <v>宽70*高200</v>
          </cell>
          <cell r="H3505" t="str">
            <v/>
          </cell>
          <cell r="I3505" t="str">
            <v/>
          </cell>
          <cell r="J3505" t="str">
            <v>件</v>
          </cell>
          <cell r="K3505" t="str">
            <v/>
          </cell>
          <cell r="L3505" t="str">
            <v/>
          </cell>
          <cell r="M3505" t="str">
            <v>10.80</v>
          </cell>
        </row>
        <row r="3506">
          <cell r="A3506" t="str">
            <v>18DCTJGW-002</v>
          </cell>
          <cell r="B3506" t="str">
            <v>18对磁块金刚网</v>
          </cell>
          <cell r="C3506" t="str">
            <v>18DCTJGW-002-18对磁块金刚网</v>
          </cell>
          <cell r="D3506" t="str">
            <v>居家布艺</v>
          </cell>
          <cell r="E3506" t="str">
            <v>是</v>
          </cell>
          <cell r="F3506" t="str">
            <v>否</v>
          </cell>
          <cell r="G3506" t="str">
            <v>宽80*高190</v>
          </cell>
          <cell r="H3506" t="str">
            <v/>
          </cell>
          <cell r="I3506" t="str">
            <v/>
          </cell>
          <cell r="J3506" t="str">
            <v>件</v>
          </cell>
          <cell r="K3506" t="str">
            <v/>
          </cell>
          <cell r="L3506" t="str">
            <v/>
          </cell>
          <cell r="M3506" t="str">
            <v>11.00</v>
          </cell>
        </row>
        <row r="3507">
          <cell r="A3507" t="str">
            <v>18DCTJGW-003</v>
          </cell>
          <cell r="B3507" t="str">
            <v>18对磁块金刚网</v>
          </cell>
          <cell r="C3507" t="str">
            <v>18DCTJGW-003-18对磁块金刚网</v>
          </cell>
          <cell r="D3507" t="str">
            <v>居家布艺</v>
          </cell>
          <cell r="E3507" t="str">
            <v>是</v>
          </cell>
          <cell r="F3507" t="str">
            <v>否</v>
          </cell>
          <cell r="G3507" t="str">
            <v>宽80*高200</v>
          </cell>
          <cell r="H3507" t="str">
            <v/>
          </cell>
          <cell r="I3507" t="str">
            <v/>
          </cell>
          <cell r="J3507" t="str">
            <v>件</v>
          </cell>
          <cell r="K3507" t="str">
            <v/>
          </cell>
          <cell r="L3507" t="str">
            <v/>
          </cell>
          <cell r="M3507" t="str">
            <v>11.20</v>
          </cell>
        </row>
        <row r="3508">
          <cell r="A3508" t="str">
            <v>18DCTJGW-004</v>
          </cell>
          <cell r="B3508" t="str">
            <v>18对磁块金刚网</v>
          </cell>
          <cell r="C3508" t="str">
            <v>18DCTJGW-004-18对磁块金刚网</v>
          </cell>
          <cell r="D3508" t="str">
            <v>居家布艺</v>
          </cell>
          <cell r="E3508" t="str">
            <v>是</v>
          </cell>
          <cell r="F3508" t="str">
            <v>否</v>
          </cell>
          <cell r="G3508" t="str">
            <v>宽80*高210</v>
          </cell>
          <cell r="H3508" t="str">
            <v/>
          </cell>
          <cell r="I3508" t="str">
            <v/>
          </cell>
          <cell r="J3508" t="str">
            <v>件</v>
          </cell>
          <cell r="K3508" t="str">
            <v/>
          </cell>
          <cell r="L3508" t="str">
            <v/>
          </cell>
          <cell r="M3508" t="str">
            <v>11.40</v>
          </cell>
        </row>
        <row r="3509">
          <cell r="A3509" t="str">
            <v>18DCTJGW-005</v>
          </cell>
          <cell r="B3509" t="str">
            <v>18对磁块金刚网</v>
          </cell>
          <cell r="C3509" t="str">
            <v>18DCTJGW-005-18对磁块金刚网</v>
          </cell>
          <cell r="D3509" t="str">
            <v>居家布艺</v>
          </cell>
          <cell r="E3509" t="str">
            <v>是</v>
          </cell>
          <cell r="F3509" t="str">
            <v>否</v>
          </cell>
          <cell r="G3509" t="str">
            <v>宽80*高220</v>
          </cell>
          <cell r="H3509" t="str">
            <v/>
          </cell>
          <cell r="I3509" t="str">
            <v/>
          </cell>
          <cell r="J3509" t="str">
            <v>件</v>
          </cell>
          <cell r="K3509" t="str">
            <v/>
          </cell>
          <cell r="L3509" t="str">
            <v/>
          </cell>
          <cell r="M3509" t="str">
            <v>11.70</v>
          </cell>
        </row>
        <row r="3510">
          <cell r="A3510" t="str">
            <v>18DCTJGW-006</v>
          </cell>
          <cell r="B3510" t="str">
            <v>18对磁块金刚网</v>
          </cell>
          <cell r="C3510" t="str">
            <v>18DCTJGW-006-18对磁块金刚网</v>
          </cell>
          <cell r="D3510" t="str">
            <v>居家布艺</v>
          </cell>
          <cell r="E3510" t="str">
            <v>是</v>
          </cell>
          <cell r="F3510" t="str">
            <v>否</v>
          </cell>
          <cell r="G3510" t="str">
            <v>宽85*高195</v>
          </cell>
          <cell r="H3510" t="str">
            <v/>
          </cell>
          <cell r="I3510" t="str">
            <v/>
          </cell>
          <cell r="J3510" t="str">
            <v>件</v>
          </cell>
          <cell r="K3510" t="str">
            <v/>
          </cell>
          <cell r="L3510" t="str">
            <v/>
          </cell>
          <cell r="M3510" t="str">
            <v>11.10</v>
          </cell>
        </row>
        <row r="3511">
          <cell r="A3511" t="str">
            <v>18DCTJGW-007</v>
          </cell>
          <cell r="B3511" t="str">
            <v>18对磁块金刚网</v>
          </cell>
          <cell r="C3511" t="str">
            <v>18DCTJGW-007-18对磁块金刚网</v>
          </cell>
          <cell r="D3511" t="str">
            <v>居家布艺</v>
          </cell>
          <cell r="E3511" t="str">
            <v>是</v>
          </cell>
          <cell r="F3511" t="str">
            <v>否</v>
          </cell>
          <cell r="G3511" t="str">
            <v>宽85*高200</v>
          </cell>
          <cell r="H3511" t="str">
            <v/>
          </cell>
          <cell r="I3511" t="str">
            <v/>
          </cell>
          <cell r="J3511" t="str">
            <v>件</v>
          </cell>
          <cell r="K3511" t="str">
            <v/>
          </cell>
          <cell r="L3511" t="str">
            <v/>
          </cell>
          <cell r="M3511" t="str">
            <v>11.20</v>
          </cell>
        </row>
        <row r="3512">
          <cell r="A3512" t="str">
            <v>18DCTJGW-008</v>
          </cell>
          <cell r="B3512" t="str">
            <v>18对磁块金刚网</v>
          </cell>
          <cell r="C3512" t="str">
            <v>18DCTJGW-008-18对磁块金刚网</v>
          </cell>
          <cell r="D3512" t="str">
            <v>居家布艺</v>
          </cell>
          <cell r="E3512" t="str">
            <v>是</v>
          </cell>
          <cell r="F3512" t="str">
            <v>否</v>
          </cell>
          <cell r="G3512" t="str">
            <v>宽85*高205</v>
          </cell>
          <cell r="H3512" t="str">
            <v/>
          </cell>
          <cell r="I3512" t="str">
            <v/>
          </cell>
          <cell r="J3512" t="str">
            <v>件</v>
          </cell>
          <cell r="K3512" t="str">
            <v/>
          </cell>
          <cell r="L3512" t="str">
            <v/>
          </cell>
          <cell r="M3512" t="str">
            <v>11.40</v>
          </cell>
        </row>
        <row r="3513">
          <cell r="A3513" t="str">
            <v>18DCTJGW-009</v>
          </cell>
          <cell r="B3513" t="str">
            <v>18对磁块金刚网</v>
          </cell>
          <cell r="C3513" t="str">
            <v>18DCTJGW-009-18对磁块金刚网</v>
          </cell>
          <cell r="D3513" t="str">
            <v>居家布艺</v>
          </cell>
          <cell r="E3513" t="str">
            <v>是</v>
          </cell>
          <cell r="F3513" t="str">
            <v>否</v>
          </cell>
          <cell r="G3513" t="str">
            <v>宽85*高210</v>
          </cell>
          <cell r="H3513" t="str">
            <v/>
          </cell>
          <cell r="I3513" t="str">
            <v/>
          </cell>
          <cell r="J3513" t="str">
            <v>件</v>
          </cell>
          <cell r="K3513" t="str">
            <v/>
          </cell>
          <cell r="L3513" t="str">
            <v/>
          </cell>
          <cell r="M3513" t="str">
            <v>11.50</v>
          </cell>
        </row>
        <row r="3514">
          <cell r="A3514" t="str">
            <v>18DCTJGW-010</v>
          </cell>
          <cell r="B3514" t="str">
            <v>18对磁块金刚网</v>
          </cell>
          <cell r="C3514" t="str">
            <v>18DCTJGW-010-18对磁块金刚网</v>
          </cell>
          <cell r="D3514" t="str">
            <v>居家布艺</v>
          </cell>
          <cell r="E3514" t="str">
            <v>是</v>
          </cell>
          <cell r="F3514" t="str">
            <v>否</v>
          </cell>
          <cell r="G3514" t="str">
            <v>宽85*高220</v>
          </cell>
          <cell r="H3514" t="str">
            <v/>
          </cell>
          <cell r="I3514" t="str">
            <v/>
          </cell>
          <cell r="J3514" t="str">
            <v>件</v>
          </cell>
          <cell r="K3514" t="str">
            <v/>
          </cell>
          <cell r="L3514" t="str">
            <v/>
          </cell>
          <cell r="M3514" t="str">
            <v>11.80</v>
          </cell>
        </row>
        <row r="3515">
          <cell r="A3515" t="str">
            <v>18DCTJGW-011</v>
          </cell>
          <cell r="B3515" t="str">
            <v>18对磁块金刚网</v>
          </cell>
          <cell r="C3515" t="str">
            <v>18DCTJGW-011-18对磁块金刚网</v>
          </cell>
          <cell r="D3515" t="str">
            <v>居家布艺</v>
          </cell>
          <cell r="E3515" t="str">
            <v>是</v>
          </cell>
          <cell r="F3515" t="str">
            <v>否</v>
          </cell>
          <cell r="G3515" t="str">
            <v>宽90*高195</v>
          </cell>
          <cell r="H3515" t="str">
            <v/>
          </cell>
          <cell r="I3515" t="str">
            <v/>
          </cell>
          <cell r="J3515" t="str">
            <v>件</v>
          </cell>
          <cell r="K3515" t="str">
            <v/>
          </cell>
          <cell r="L3515" t="str">
            <v/>
          </cell>
          <cell r="M3515" t="str">
            <v>11.70</v>
          </cell>
        </row>
        <row r="3516">
          <cell r="A3516" t="str">
            <v>18DCTJGW-012</v>
          </cell>
          <cell r="B3516" t="str">
            <v>18对磁块金刚网</v>
          </cell>
          <cell r="C3516" t="str">
            <v>18DCTJGW-012-18对磁块金刚网</v>
          </cell>
          <cell r="D3516" t="str">
            <v>居家布艺</v>
          </cell>
          <cell r="E3516" t="str">
            <v>是</v>
          </cell>
          <cell r="F3516" t="str">
            <v>否</v>
          </cell>
          <cell r="G3516" t="str">
            <v>宽90*高200</v>
          </cell>
          <cell r="H3516" t="str">
            <v/>
          </cell>
          <cell r="I3516" t="str">
            <v/>
          </cell>
          <cell r="J3516" t="str">
            <v>件</v>
          </cell>
          <cell r="K3516" t="str">
            <v/>
          </cell>
          <cell r="L3516" t="str">
            <v/>
          </cell>
          <cell r="M3516" t="str">
            <v>11.90</v>
          </cell>
        </row>
        <row r="3517">
          <cell r="A3517" t="str">
            <v>18DCTJGW-013</v>
          </cell>
          <cell r="B3517" t="str">
            <v>18对磁块金刚网</v>
          </cell>
          <cell r="C3517" t="str">
            <v>18DCTJGW-013-18对磁块金刚网</v>
          </cell>
          <cell r="D3517" t="str">
            <v>居家布艺</v>
          </cell>
          <cell r="E3517" t="str">
            <v>是</v>
          </cell>
          <cell r="F3517" t="str">
            <v>否</v>
          </cell>
          <cell r="G3517" t="str">
            <v>宽90*高205</v>
          </cell>
          <cell r="H3517" t="str">
            <v/>
          </cell>
          <cell r="I3517" t="str">
            <v/>
          </cell>
          <cell r="J3517" t="str">
            <v>件</v>
          </cell>
          <cell r="K3517" t="str">
            <v/>
          </cell>
          <cell r="L3517" t="str">
            <v/>
          </cell>
          <cell r="M3517" t="str">
            <v>12.00</v>
          </cell>
        </row>
        <row r="3518">
          <cell r="A3518" t="str">
            <v>18DCTJGW-014</v>
          </cell>
          <cell r="B3518" t="str">
            <v>18对磁块金刚网</v>
          </cell>
          <cell r="C3518" t="str">
            <v>18DCTJGW-014-18对磁块金刚网</v>
          </cell>
          <cell r="D3518" t="str">
            <v>居家布艺</v>
          </cell>
          <cell r="E3518" t="str">
            <v>是</v>
          </cell>
          <cell r="F3518" t="str">
            <v>否</v>
          </cell>
          <cell r="G3518" t="str">
            <v>宽90*高210</v>
          </cell>
          <cell r="H3518" t="str">
            <v/>
          </cell>
          <cell r="I3518" t="str">
            <v/>
          </cell>
          <cell r="J3518" t="str">
            <v>件</v>
          </cell>
          <cell r="K3518" t="str">
            <v/>
          </cell>
          <cell r="L3518" t="str">
            <v/>
          </cell>
          <cell r="M3518" t="str">
            <v>12.10</v>
          </cell>
        </row>
        <row r="3519">
          <cell r="A3519" t="str">
            <v>18DCTJGW-015</v>
          </cell>
          <cell r="B3519" t="str">
            <v>18对磁块金刚网</v>
          </cell>
          <cell r="C3519" t="str">
            <v>18DCTJGW-015-18对磁块金刚网</v>
          </cell>
          <cell r="D3519" t="str">
            <v>居家布艺</v>
          </cell>
          <cell r="E3519" t="str">
            <v>是</v>
          </cell>
          <cell r="F3519" t="str">
            <v>否</v>
          </cell>
          <cell r="G3519" t="str">
            <v>宽90*高220</v>
          </cell>
          <cell r="H3519" t="str">
            <v/>
          </cell>
          <cell r="I3519" t="str">
            <v/>
          </cell>
          <cell r="J3519" t="str">
            <v>件</v>
          </cell>
          <cell r="K3519" t="str">
            <v/>
          </cell>
          <cell r="L3519" t="str">
            <v/>
          </cell>
          <cell r="M3519" t="str">
            <v>12.50</v>
          </cell>
        </row>
        <row r="3520">
          <cell r="A3520" t="str">
            <v>18DCTJGW-016</v>
          </cell>
          <cell r="B3520" t="str">
            <v>18对磁块金刚网</v>
          </cell>
          <cell r="C3520" t="str">
            <v>18DCTJGW-016-18对磁块金刚网</v>
          </cell>
          <cell r="D3520" t="str">
            <v>居家布艺</v>
          </cell>
          <cell r="E3520" t="str">
            <v>是</v>
          </cell>
          <cell r="F3520" t="str">
            <v>否</v>
          </cell>
          <cell r="G3520" t="str">
            <v>宽90*高230</v>
          </cell>
          <cell r="H3520" t="str">
            <v/>
          </cell>
          <cell r="I3520" t="str">
            <v/>
          </cell>
          <cell r="J3520" t="str">
            <v>件</v>
          </cell>
          <cell r="K3520" t="str">
            <v/>
          </cell>
          <cell r="L3520" t="str">
            <v/>
          </cell>
          <cell r="M3520" t="str">
            <v>12.90</v>
          </cell>
        </row>
        <row r="3521">
          <cell r="A3521" t="str">
            <v>18DCTJGW-017</v>
          </cell>
          <cell r="B3521" t="str">
            <v>18对磁块金刚网</v>
          </cell>
          <cell r="C3521" t="str">
            <v>18DCTJGW-017-18对磁块金刚网</v>
          </cell>
          <cell r="D3521" t="str">
            <v>居家布艺</v>
          </cell>
          <cell r="E3521" t="str">
            <v>是</v>
          </cell>
          <cell r="F3521" t="str">
            <v>否</v>
          </cell>
          <cell r="G3521" t="str">
            <v>宽95*高200</v>
          </cell>
          <cell r="H3521" t="str">
            <v/>
          </cell>
          <cell r="I3521" t="str">
            <v/>
          </cell>
          <cell r="J3521" t="str">
            <v>件</v>
          </cell>
          <cell r="K3521" t="str">
            <v/>
          </cell>
          <cell r="L3521" t="str">
            <v/>
          </cell>
          <cell r="M3521" t="str">
            <v>11.90</v>
          </cell>
        </row>
        <row r="3522">
          <cell r="A3522" t="str">
            <v>18DCTJGW-018</v>
          </cell>
          <cell r="B3522" t="str">
            <v>18对磁块金刚网</v>
          </cell>
          <cell r="C3522" t="str">
            <v>18DCTJGW-018-18对磁块金刚网</v>
          </cell>
          <cell r="D3522" t="str">
            <v>居家布艺</v>
          </cell>
          <cell r="E3522" t="str">
            <v>是</v>
          </cell>
          <cell r="F3522" t="str">
            <v>否</v>
          </cell>
          <cell r="G3522" t="str">
            <v>宽95*高205</v>
          </cell>
          <cell r="H3522" t="str">
            <v/>
          </cell>
          <cell r="I3522" t="str">
            <v/>
          </cell>
          <cell r="J3522" t="str">
            <v>件</v>
          </cell>
          <cell r="K3522" t="str">
            <v/>
          </cell>
          <cell r="L3522" t="str">
            <v/>
          </cell>
          <cell r="M3522" t="str">
            <v>12.10</v>
          </cell>
        </row>
        <row r="3523">
          <cell r="A3523" t="str">
            <v>18DCTJGW-019</v>
          </cell>
          <cell r="B3523" t="str">
            <v>18对磁块金刚网</v>
          </cell>
          <cell r="C3523" t="str">
            <v>18DCTJGW-019-18对磁块金刚网</v>
          </cell>
          <cell r="D3523" t="str">
            <v>居家布艺</v>
          </cell>
          <cell r="E3523" t="str">
            <v>是</v>
          </cell>
          <cell r="F3523" t="str">
            <v>否</v>
          </cell>
          <cell r="G3523" t="str">
            <v>宽95*高210</v>
          </cell>
          <cell r="H3523" t="str">
            <v/>
          </cell>
          <cell r="I3523" t="str">
            <v/>
          </cell>
          <cell r="J3523" t="str">
            <v>件</v>
          </cell>
          <cell r="K3523" t="str">
            <v/>
          </cell>
          <cell r="L3523" t="str">
            <v/>
          </cell>
          <cell r="M3523" t="str">
            <v>12.20</v>
          </cell>
        </row>
        <row r="3524">
          <cell r="A3524" t="str">
            <v>18DCTJGW-020</v>
          </cell>
          <cell r="B3524" t="str">
            <v>18对磁块金刚网</v>
          </cell>
          <cell r="C3524" t="str">
            <v>18DCTJGW-020-18对磁块金刚网</v>
          </cell>
          <cell r="D3524" t="str">
            <v>居家布艺</v>
          </cell>
          <cell r="E3524" t="str">
            <v>是</v>
          </cell>
          <cell r="F3524" t="str">
            <v>否</v>
          </cell>
          <cell r="G3524" t="str">
            <v>宽95*高220</v>
          </cell>
          <cell r="H3524" t="str">
            <v/>
          </cell>
          <cell r="I3524" t="str">
            <v/>
          </cell>
          <cell r="J3524" t="str">
            <v>件</v>
          </cell>
          <cell r="K3524" t="str">
            <v/>
          </cell>
          <cell r="L3524" t="str">
            <v/>
          </cell>
          <cell r="M3524" t="str">
            <v>12.50</v>
          </cell>
        </row>
        <row r="3525">
          <cell r="A3525" t="str">
            <v>18DCTJGW-021</v>
          </cell>
          <cell r="B3525" t="str">
            <v>18对磁块金刚网</v>
          </cell>
          <cell r="C3525" t="str">
            <v>18DCTJGW-021-18对磁块金刚网</v>
          </cell>
          <cell r="D3525" t="str">
            <v>居家布艺</v>
          </cell>
          <cell r="E3525" t="str">
            <v>是</v>
          </cell>
          <cell r="F3525" t="str">
            <v>否</v>
          </cell>
          <cell r="G3525" t="str">
            <v>宽100*高200</v>
          </cell>
          <cell r="H3525" t="str">
            <v/>
          </cell>
          <cell r="I3525" t="str">
            <v/>
          </cell>
          <cell r="J3525" t="str">
            <v>件</v>
          </cell>
          <cell r="K3525" t="str">
            <v/>
          </cell>
          <cell r="L3525" t="str">
            <v/>
          </cell>
          <cell r="M3525" t="str">
            <v>11.90</v>
          </cell>
        </row>
        <row r="3526">
          <cell r="A3526" t="str">
            <v>18DCTJGW-022</v>
          </cell>
          <cell r="B3526" t="str">
            <v>18对磁块金刚网</v>
          </cell>
          <cell r="C3526" t="str">
            <v>18DCTJGW-022-18对磁块金刚网</v>
          </cell>
          <cell r="D3526" t="str">
            <v>居家布艺</v>
          </cell>
          <cell r="E3526" t="str">
            <v>是</v>
          </cell>
          <cell r="F3526" t="str">
            <v>否</v>
          </cell>
          <cell r="G3526" t="str">
            <v>宽100*高205</v>
          </cell>
          <cell r="H3526" t="str">
            <v/>
          </cell>
          <cell r="I3526" t="str">
            <v/>
          </cell>
          <cell r="J3526" t="str">
            <v>件</v>
          </cell>
          <cell r="K3526" t="str">
            <v/>
          </cell>
          <cell r="L3526" t="str">
            <v/>
          </cell>
          <cell r="M3526" t="str">
            <v>12.10</v>
          </cell>
        </row>
        <row r="3527">
          <cell r="A3527" t="str">
            <v>18DCTJGW-023</v>
          </cell>
          <cell r="B3527" t="str">
            <v>18对磁块金刚网</v>
          </cell>
          <cell r="C3527" t="str">
            <v>18DCTJGW-023-18对磁块金刚网</v>
          </cell>
          <cell r="D3527" t="str">
            <v>居家布艺</v>
          </cell>
          <cell r="E3527" t="str">
            <v>是</v>
          </cell>
          <cell r="F3527" t="str">
            <v>否</v>
          </cell>
          <cell r="G3527" t="str">
            <v>宽100*高210</v>
          </cell>
          <cell r="H3527" t="str">
            <v/>
          </cell>
          <cell r="I3527" t="str">
            <v/>
          </cell>
          <cell r="J3527" t="str">
            <v>件</v>
          </cell>
          <cell r="K3527" t="str">
            <v/>
          </cell>
          <cell r="L3527" t="str">
            <v/>
          </cell>
          <cell r="M3527" t="str">
            <v>12.20</v>
          </cell>
        </row>
        <row r="3528">
          <cell r="A3528" t="str">
            <v>18DCTJGW-024</v>
          </cell>
          <cell r="B3528" t="str">
            <v>18对磁块金刚网</v>
          </cell>
          <cell r="C3528" t="str">
            <v>18DCTJGW-024-18对磁块金刚网</v>
          </cell>
          <cell r="D3528" t="str">
            <v>居家布艺</v>
          </cell>
          <cell r="E3528" t="str">
            <v>是</v>
          </cell>
          <cell r="F3528" t="str">
            <v>否</v>
          </cell>
          <cell r="G3528" t="str">
            <v>宽100*高220</v>
          </cell>
          <cell r="H3528" t="str">
            <v/>
          </cell>
          <cell r="I3528" t="str">
            <v/>
          </cell>
          <cell r="J3528" t="str">
            <v>件</v>
          </cell>
          <cell r="K3528" t="str">
            <v/>
          </cell>
          <cell r="L3528" t="str">
            <v/>
          </cell>
          <cell r="M3528" t="str">
            <v>12.50</v>
          </cell>
        </row>
        <row r="3529">
          <cell r="A3529" t="str">
            <v>18DCTJGW-025</v>
          </cell>
          <cell r="B3529" t="str">
            <v>18对磁块金刚网</v>
          </cell>
          <cell r="C3529" t="str">
            <v>18DCTJGW-025-18对磁块金刚网</v>
          </cell>
          <cell r="D3529" t="str">
            <v>居家布艺</v>
          </cell>
          <cell r="E3529" t="str">
            <v>是</v>
          </cell>
          <cell r="F3529" t="str">
            <v>否</v>
          </cell>
          <cell r="G3529" t="str">
            <v>宽110*高200</v>
          </cell>
          <cell r="H3529" t="str">
            <v/>
          </cell>
          <cell r="I3529" t="str">
            <v/>
          </cell>
          <cell r="J3529" t="str">
            <v>件</v>
          </cell>
          <cell r="K3529" t="str">
            <v/>
          </cell>
          <cell r="L3529" t="str">
            <v/>
          </cell>
          <cell r="M3529" t="str">
            <v>12.10</v>
          </cell>
        </row>
        <row r="3530">
          <cell r="A3530" t="str">
            <v>18DCTJGW-026</v>
          </cell>
          <cell r="B3530" t="str">
            <v>18对磁块金刚网</v>
          </cell>
          <cell r="C3530" t="str">
            <v>18DCTJGW-026-18对磁块金刚网</v>
          </cell>
          <cell r="D3530" t="str">
            <v>居家布艺</v>
          </cell>
          <cell r="E3530" t="str">
            <v>是</v>
          </cell>
          <cell r="F3530" t="str">
            <v>否</v>
          </cell>
          <cell r="G3530" t="str">
            <v>宽110*高210</v>
          </cell>
          <cell r="H3530" t="str">
            <v/>
          </cell>
          <cell r="I3530" t="str">
            <v/>
          </cell>
          <cell r="J3530" t="str">
            <v>件</v>
          </cell>
          <cell r="K3530" t="str">
            <v/>
          </cell>
          <cell r="L3530" t="str">
            <v/>
          </cell>
          <cell r="M3530" t="str">
            <v>12.30</v>
          </cell>
        </row>
        <row r="3531">
          <cell r="A3531" t="str">
            <v>18DCTJGW-027</v>
          </cell>
          <cell r="B3531" t="str">
            <v>18对磁块金刚网</v>
          </cell>
          <cell r="C3531" t="str">
            <v>18DCTJGW-027-18对磁块金刚网</v>
          </cell>
          <cell r="D3531" t="str">
            <v>居家布艺</v>
          </cell>
          <cell r="E3531" t="str">
            <v>是</v>
          </cell>
          <cell r="F3531" t="str">
            <v>否</v>
          </cell>
          <cell r="G3531" t="str">
            <v>宽110*高220</v>
          </cell>
          <cell r="H3531" t="str">
            <v/>
          </cell>
          <cell r="I3531" t="str">
            <v/>
          </cell>
          <cell r="J3531" t="str">
            <v>件</v>
          </cell>
          <cell r="K3531" t="str">
            <v/>
          </cell>
          <cell r="L3531" t="str">
            <v/>
          </cell>
          <cell r="M3531" t="str">
            <v>12.60</v>
          </cell>
        </row>
        <row r="3532">
          <cell r="A3532" t="str">
            <v>18DCTJGW-028</v>
          </cell>
          <cell r="B3532" t="str">
            <v>18对磁块金刚网</v>
          </cell>
          <cell r="C3532" t="str">
            <v>18DCTJGW-028-18对磁块金刚网</v>
          </cell>
          <cell r="D3532" t="str">
            <v>居家布艺</v>
          </cell>
          <cell r="E3532" t="str">
            <v>是</v>
          </cell>
          <cell r="F3532" t="str">
            <v>否</v>
          </cell>
          <cell r="G3532" t="str">
            <v>宽120*高200</v>
          </cell>
          <cell r="H3532" t="str">
            <v/>
          </cell>
          <cell r="I3532" t="str">
            <v/>
          </cell>
          <cell r="J3532" t="str">
            <v>件</v>
          </cell>
          <cell r="K3532" t="str">
            <v/>
          </cell>
          <cell r="L3532" t="str">
            <v/>
          </cell>
          <cell r="M3532" t="str">
            <v>13.10</v>
          </cell>
        </row>
        <row r="3533">
          <cell r="A3533" t="str">
            <v>18DCTJGW-029</v>
          </cell>
          <cell r="B3533" t="str">
            <v>18对磁块金刚网</v>
          </cell>
          <cell r="C3533" t="str">
            <v>18DCTJGW-029-18对磁块金刚网</v>
          </cell>
          <cell r="D3533" t="str">
            <v>居家布艺</v>
          </cell>
          <cell r="E3533" t="str">
            <v>是</v>
          </cell>
          <cell r="F3533" t="str">
            <v>否</v>
          </cell>
          <cell r="G3533" t="str">
            <v>宽120*高210</v>
          </cell>
          <cell r="H3533" t="str">
            <v/>
          </cell>
          <cell r="I3533" t="str">
            <v/>
          </cell>
          <cell r="J3533" t="str">
            <v>件</v>
          </cell>
          <cell r="K3533" t="str">
            <v/>
          </cell>
          <cell r="L3533" t="str">
            <v/>
          </cell>
          <cell r="M3533" t="str">
            <v>13.50</v>
          </cell>
        </row>
        <row r="3534">
          <cell r="A3534" t="str">
            <v>18DCTJGW-030</v>
          </cell>
          <cell r="B3534" t="str">
            <v>18对磁块金刚网</v>
          </cell>
          <cell r="C3534" t="str">
            <v>18DCTJGW-030-18对磁块金刚网</v>
          </cell>
          <cell r="D3534" t="str">
            <v>居家布艺</v>
          </cell>
          <cell r="E3534" t="str">
            <v>是</v>
          </cell>
          <cell r="F3534" t="str">
            <v>否</v>
          </cell>
          <cell r="G3534" t="str">
            <v>宽120*高220</v>
          </cell>
          <cell r="H3534" t="str">
            <v/>
          </cell>
          <cell r="I3534" t="str">
            <v/>
          </cell>
          <cell r="J3534" t="str">
            <v>件</v>
          </cell>
          <cell r="K3534" t="str">
            <v/>
          </cell>
          <cell r="L3534" t="str">
            <v/>
          </cell>
          <cell r="M3534" t="str">
            <v>13.80</v>
          </cell>
        </row>
        <row r="3535">
          <cell r="A3535" t="str">
            <v>18DCTJGW-031</v>
          </cell>
          <cell r="B3535" t="str">
            <v>18对磁块金刚网</v>
          </cell>
          <cell r="C3535" t="str">
            <v>18DCTJGW-031-18对磁块金刚网</v>
          </cell>
          <cell r="D3535" t="str">
            <v>居家布艺</v>
          </cell>
          <cell r="E3535" t="str">
            <v>是</v>
          </cell>
          <cell r="F3535" t="str">
            <v>否</v>
          </cell>
          <cell r="G3535" t="str">
            <v>宽130*高200</v>
          </cell>
          <cell r="H3535" t="str">
            <v/>
          </cell>
          <cell r="I3535" t="str">
            <v/>
          </cell>
          <cell r="J3535" t="str">
            <v>件</v>
          </cell>
          <cell r="K3535" t="str">
            <v/>
          </cell>
          <cell r="L3535" t="str">
            <v/>
          </cell>
          <cell r="M3535" t="str">
            <v>14.20</v>
          </cell>
        </row>
        <row r="3536">
          <cell r="A3536" t="str">
            <v>18DCTJGW-032</v>
          </cell>
          <cell r="B3536" t="str">
            <v>18对磁块金刚网</v>
          </cell>
          <cell r="C3536" t="str">
            <v>18DCTJGW-032-18对磁块金刚网</v>
          </cell>
          <cell r="D3536" t="str">
            <v>居家布艺</v>
          </cell>
          <cell r="E3536" t="str">
            <v>是</v>
          </cell>
          <cell r="F3536" t="str">
            <v>否</v>
          </cell>
          <cell r="G3536" t="str">
            <v>宽130*高220</v>
          </cell>
          <cell r="H3536" t="str">
            <v/>
          </cell>
          <cell r="I3536" t="str">
            <v/>
          </cell>
          <cell r="J3536" t="str">
            <v>件</v>
          </cell>
          <cell r="K3536" t="str">
            <v/>
          </cell>
          <cell r="L3536" t="str">
            <v/>
          </cell>
          <cell r="M3536" t="str">
            <v>14.90</v>
          </cell>
        </row>
        <row r="3537">
          <cell r="A3537" t="str">
            <v>18DCTJGW-033</v>
          </cell>
          <cell r="B3537" t="str">
            <v>18对磁块金刚网</v>
          </cell>
          <cell r="C3537" t="str">
            <v>18DCTJGW-033-18对磁块金刚网</v>
          </cell>
          <cell r="D3537" t="str">
            <v>居家布艺</v>
          </cell>
          <cell r="E3537" t="str">
            <v>是</v>
          </cell>
          <cell r="F3537" t="str">
            <v>否</v>
          </cell>
          <cell r="G3537" t="str">
            <v>宽140*高200</v>
          </cell>
          <cell r="H3537" t="str">
            <v/>
          </cell>
          <cell r="I3537" t="str">
            <v/>
          </cell>
          <cell r="J3537" t="str">
            <v>件</v>
          </cell>
          <cell r="K3537" t="str">
            <v/>
          </cell>
          <cell r="L3537" t="str">
            <v/>
          </cell>
          <cell r="M3537" t="str">
            <v>14.20</v>
          </cell>
        </row>
        <row r="3538">
          <cell r="A3538" t="str">
            <v>18DCTJGW-034</v>
          </cell>
          <cell r="B3538" t="str">
            <v>18对磁块金刚网</v>
          </cell>
          <cell r="C3538" t="str">
            <v>18DCTJGW-034-18对磁块金刚网</v>
          </cell>
          <cell r="D3538" t="str">
            <v>居家布艺</v>
          </cell>
          <cell r="E3538" t="str">
            <v>是</v>
          </cell>
          <cell r="F3538" t="str">
            <v>否</v>
          </cell>
          <cell r="G3538" t="str">
            <v>宽140*高220</v>
          </cell>
          <cell r="H3538" t="str">
            <v/>
          </cell>
          <cell r="I3538" t="str">
            <v/>
          </cell>
          <cell r="J3538" t="str">
            <v>件</v>
          </cell>
          <cell r="K3538" t="str">
            <v/>
          </cell>
          <cell r="L3538" t="str">
            <v/>
          </cell>
          <cell r="M3538" t="str">
            <v>14.90</v>
          </cell>
        </row>
        <row r="3539">
          <cell r="A3539" t="str">
            <v>18DCTJGW-035</v>
          </cell>
          <cell r="B3539" t="str">
            <v>18对磁块金刚网</v>
          </cell>
          <cell r="C3539" t="str">
            <v>18DCTJGW-035-18对磁块金刚网</v>
          </cell>
          <cell r="D3539" t="str">
            <v>居家布艺</v>
          </cell>
          <cell r="E3539" t="str">
            <v>是</v>
          </cell>
          <cell r="F3539" t="str">
            <v>否</v>
          </cell>
          <cell r="G3539" t="str">
            <v>宽150*高200</v>
          </cell>
          <cell r="H3539" t="str">
            <v/>
          </cell>
          <cell r="I3539" t="str">
            <v/>
          </cell>
          <cell r="J3539" t="str">
            <v>件</v>
          </cell>
          <cell r="K3539" t="str">
            <v/>
          </cell>
          <cell r="L3539" t="str">
            <v/>
          </cell>
          <cell r="M3539" t="str">
            <v>14.90</v>
          </cell>
        </row>
        <row r="3540">
          <cell r="A3540" t="str">
            <v>18DCTJGW-036</v>
          </cell>
          <cell r="B3540" t="str">
            <v>18对磁块金刚网</v>
          </cell>
          <cell r="C3540" t="str">
            <v>18DCTJGW-036-18对磁块金刚网</v>
          </cell>
          <cell r="D3540" t="str">
            <v>居家布艺</v>
          </cell>
          <cell r="E3540" t="str">
            <v>是</v>
          </cell>
          <cell r="F3540" t="str">
            <v>否</v>
          </cell>
          <cell r="G3540" t="str">
            <v>宽150*高220</v>
          </cell>
          <cell r="H3540" t="str">
            <v/>
          </cell>
          <cell r="I3540" t="str">
            <v/>
          </cell>
          <cell r="J3540" t="str">
            <v>件</v>
          </cell>
          <cell r="K3540" t="str">
            <v/>
          </cell>
          <cell r="L3540" t="str">
            <v/>
          </cell>
          <cell r="M3540" t="str">
            <v>15.60</v>
          </cell>
        </row>
        <row r="3541">
          <cell r="A3541" t="str">
            <v>18DCTJGW-037</v>
          </cell>
          <cell r="B3541" t="str">
            <v>18对磁块金刚网</v>
          </cell>
          <cell r="C3541" t="str">
            <v>18DCTJGW-037-18对磁块金刚网</v>
          </cell>
          <cell r="D3541" t="str">
            <v>居家布艺</v>
          </cell>
          <cell r="E3541" t="str">
            <v>是</v>
          </cell>
          <cell r="F3541" t="str">
            <v>否</v>
          </cell>
          <cell r="G3541" t="str">
            <v>宽160*高200</v>
          </cell>
          <cell r="H3541" t="str">
            <v/>
          </cell>
          <cell r="I3541" t="str">
            <v/>
          </cell>
          <cell r="J3541" t="str">
            <v>件</v>
          </cell>
          <cell r="K3541" t="str">
            <v/>
          </cell>
          <cell r="L3541" t="str">
            <v/>
          </cell>
          <cell r="M3541" t="str">
            <v>15.20</v>
          </cell>
        </row>
        <row r="3542">
          <cell r="A3542" t="str">
            <v>18DCTJGW-038</v>
          </cell>
          <cell r="B3542" t="str">
            <v>18对磁块金刚网</v>
          </cell>
          <cell r="C3542" t="str">
            <v>18DCTJGW-038-18对磁块金刚网</v>
          </cell>
          <cell r="D3542" t="str">
            <v>居家布艺</v>
          </cell>
          <cell r="E3542" t="str">
            <v>是</v>
          </cell>
          <cell r="F3542" t="str">
            <v>否</v>
          </cell>
          <cell r="G3542" t="str">
            <v>宽160*高220</v>
          </cell>
          <cell r="H3542" t="str">
            <v/>
          </cell>
          <cell r="I3542" t="str">
            <v/>
          </cell>
          <cell r="J3542" t="str">
            <v>件</v>
          </cell>
          <cell r="K3542" t="str">
            <v/>
          </cell>
          <cell r="L3542" t="str">
            <v/>
          </cell>
          <cell r="M3542" t="str">
            <v>16.00</v>
          </cell>
        </row>
        <row r="3543">
          <cell r="A3543" t="str">
            <v>18DCTJGW-039</v>
          </cell>
          <cell r="B3543" t="str">
            <v>18对磁块金刚网</v>
          </cell>
          <cell r="C3543" t="str">
            <v>18DCTJGW-039-18对磁块金刚网</v>
          </cell>
          <cell r="D3543" t="str">
            <v>居家布艺</v>
          </cell>
          <cell r="E3543" t="str">
            <v>是</v>
          </cell>
          <cell r="F3543" t="str">
            <v>否</v>
          </cell>
          <cell r="G3543" t="str">
            <v>宽170*高200</v>
          </cell>
          <cell r="H3543" t="str">
            <v/>
          </cell>
          <cell r="I3543" t="str">
            <v/>
          </cell>
          <cell r="J3543" t="str">
            <v>件</v>
          </cell>
          <cell r="K3543" t="str">
            <v/>
          </cell>
          <cell r="L3543" t="str">
            <v/>
          </cell>
          <cell r="M3543" t="str">
            <v>15.70</v>
          </cell>
        </row>
        <row r="3544">
          <cell r="A3544" t="str">
            <v>18DCTJGW-040</v>
          </cell>
          <cell r="B3544" t="str">
            <v>18对磁块金刚网</v>
          </cell>
          <cell r="C3544" t="str">
            <v>18DCTJGW-040-18对磁块金刚网</v>
          </cell>
          <cell r="D3544" t="str">
            <v>居家布艺</v>
          </cell>
          <cell r="E3544" t="str">
            <v>是</v>
          </cell>
          <cell r="F3544" t="str">
            <v>否</v>
          </cell>
          <cell r="G3544" t="str">
            <v>宽170*高220</v>
          </cell>
          <cell r="H3544" t="str">
            <v/>
          </cell>
          <cell r="I3544" t="str">
            <v/>
          </cell>
          <cell r="J3544" t="str">
            <v>件</v>
          </cell>
          <cell r="K3544" t="str">
            <v/>
          </cell>
          <cell r="L3544" t="str">
            <v/>
          </cell>
          <cell r="M3544" t="str">
            <v>16.50</v>
          </cell>
        </row>
        <row r="3545">
          <cell r="A3545" t="str">
            <v>18DCTJGW-041</v>
          </cell>
          <cell r="B3545" t="str">
            <v>18对磁块金刚网</v>
          </cell>
          <cell r="C3545" t="str">
            <v>18DCTJGW-041-18对磁块金刚网</v>
          </cell>
          <cell r="D3545" t="str">
            <v>居家布艺</v>
          </cell>
          <cell r="E3545" t="str">
            <v>是</v>
          </cell>
          <cell r="F3545" t="str">
            <v>否</v>
          </cell>
          <cell r="G3545" t="str">
            <v>宽180*高200</v>
          </cell>
          <cell r="H3545" t="str">
            <v/>
          </cell>
          <cell r="I3545" t="str">
            <v/>
          </cell>
          <cell r="J3545" t="str">
            <v>件</v>
          </cell>
          <cell r="K3545" t="str">
            <v/>
          </cell>
          <cell r="L3545" t="str">
            <v/>
          </cell>
          <cell r="M3545" t="str">
            <v>16.30</v>
          </cell>
        </row>
        <row r="3546">
          <cell r="A3546" t="str">
            <v>18DCTJGW-042</v>
          </cell>
          <cell r="B3546" t="str">
            <v>18对磁块金刚网</v>
          </cell>
          <cell r="C3546" t="str">
            <v>18DCTJGW-042-18对磁块金刚网</v>
          </cell>
          <cell r="D3546" t="str">
            <v>居家布艺</v>
          </cell>
          <cell r="E3546" t="str">
            <v>是</v>
          </cell>
          <cell r="F3546" t="str">
            <v>否</v>
          </cell>
          <cell r="G3546" t="str">
            <v>宽180*高220</v>
          </cell>
          <cell r="H3546" t="str">
            <v/>
          </cell>
          <cell r="I3546" t="str">
            <v/>
          </cell>
          <cell r="J3546" t="str">
            <v>件</v>
          </cell>
          <cell r="K3546" t="str">
            <v/>
          </cell>
          <cell r="L3546" t="str">
            <v/>
          </cell>
          <cell r="M3546" t="str">
            <v>17.10</v>
          </cell>
        </row>
        <row r="3547">
          <cell r="A3547" t="str">
            <v>18DCTJGW-043</v>
          </cell>
          <cell r="B3547" t="str">
            <v>18对磁块金刚网</v>
          </cell>
          <cell r="C3547" t="str">
            <v>18DCTJGW-043-18对磁块金刚网</v>
          </cell>
          <cell r="D3547" t="str">
            <v>居家布艺</v>
          </cell>
          <cell r="E3547" t="str">
            <v>是</v>
          </cell>
          <cell r="F3547" t="str">
            <v>否</v>
          </cell>
          <cell r="G3547" t="str">
            <v>宽190*高200</v>
          </cell>
          <cell r="H3547" t="str">
            <v/>
          </cell>
          <cell r="I3547" t="str">
            <v/>
          </cell>
          <cell r="J3547" t="str">
            <v>件</v>
          </cell>
          <cell r="K3547" t="str">
            <v/>
          </cell>
          <cell r="L3547" t="str">
            <v/>
          </cell>
          <cell r="M3547" t="str">
            <v>16.70</v>
          </cell>
        </row>
        <row r="3548">
          <cell r="A3548" t="str">
            <v>18DCTJGW-044</v>
          </cell>
          <cell r="B3548" t="str">
            <v>18对磁块金刚网</v>
          </cell>
          <cell r="C3548" t="str">
            <v>18DCTJGW-044-18对磁块金刚网</v>
          </cell>
          <cell r="D3548" t="str">
            <v>居家布艺</v>
          </cell>
          <cell r="E3548" t="str">
            <v>是</v>
          </cell>
          <cell r="F3548" t="str">
            <v>否</v>
          </cell>
          <cell r="G3548" t="str">
            <v>宽190*高220</v>
          </cell>
          <cell r="H3548" t="str">
            <v/>
          </cell>
          <cell r="I3548" t="str">
            <v/>
          </cell>
          <cell r="J3548" t="str">
            <v>件</v>
          </cell>
          <cell r="K3548" t="str">
            <v/>
          </cell>
          <cell r="L3548" t="str">
            <v/>
          </cell>
          <cell r="M3548" t="str">
            <v>17.60</v>
          </cell>
        </row>
        <row r="3549">
          <cell r="A3549" t="str">
            <v>18DCTJGW-045</v>
          </cell>
          <cell r="B3549" t="str">
            <v>18对磁块金刚网</v>
          </cell>
          <cell r="C3549" t="str">
            <v>18DCTJGW-045-18对磁块金刚网</v>
          </cell>
          <cell r="D3549" t="str">
            <v>居家布艺</v>
          </cell>
          <cell r="E3549" t="str">
            <v>是</v>
          </cell>
          <cell r="F3549" t="str">
            <v>否</v>
          </cell>
          <cell r="G3549" t="str">
            <v>宽200*高200</v>
          </cell>
          <cell r="H3549" t="str">
            <v/>
          </cell>
          <cell r="I3549" t="str">
            <v/>
          </cell>
          <cell r="J3549" t="str">
            <v>件</v>
          </cell>
          <cell r="K3549" t="str">
            <v/>
          </cell>
          <cell r="L3549" t="str">
            <v/>
          </cell>
          <cell r="M3549" t="str">
            <v>17.10</v>
          </cell>
        </row>
        <row r="3550">
          <cell r="A3550" t="str">
            <v>18DCTJGW-046</v>
          </cell>
          <cell r="B3550" t="str">
            <v>18对磁块金刚网</v>
          </cell>
          <cell r="C3550" t="str">
            <v>18DCTJGW-046-18对磁块金刚网</v>
          </cell>
          <cell r="D3550" t="str">
            <v>居家布艺</v>
          </cell>
          <cell r="E3550" t="str">
            <v>是</v>
          </cell>
          <cell r="F3550" t="str">
            <v>否</v>
          </cell>
          <cell r="G3550" t="str">
            <v>宽200*高220</v>
          </cell>
          <cell r="H3550" t="str">
            <v/>
          </cell>
          <cell r="I3550" t="str">
            <v/>
          </cell>
          <cell r="J3550" t="str">
            <v>件</v>
          </cell>
          <cell r="K3550" t="str">
            <v/>
          </cell>
          <cell r="L3550" t="str">
            <v/>
          </cell>
          <cell r="M3550" t="str">
            <v>18.00</v>
          </cell>
        </row>
        <row r="3551">
          <cell r="A3551" t="str">
            <v>18DCTJGW-047</v>
          </cell>
          <cell r="B3551" t="str">
            <v>18对磁块金刚网</v>
          </cell>
          <cell r="C3551" t="str">
            <v>18DCTJGW-047-18对磁块金刚网</v>
          </cell>
          <cell r="D3551" t="str">
            <v>居家布艺</v>
          </cell>
          <cell r="E3551" t="str">
            <v>是</v>
          </cell>
          <cell r="F3551" t="str">
            <v>否</v>
          </cell>
          <cell r="G3551" t="str">
            <v>宽70*高200</v>
          </cell>
          <cell r="H3551" t="str">
            <v/>
          </cell>
          <cell r="I3551" t="str">
            <v/>
          </cell>
          <cell r="J3551" t="str">
            <v>件</v>
          </cell>
          <cell r="K3551" t="str">
            <v/>
          </cell>
          <cell r="L3551" t="str">
            <v/>
          </cell>
          <cell r="M3551" t="str">
            <v>10.80</v>
          </cell>
        </row>
        <row r="3552">
          <cell r="A3552" t="str">
            <v>18DCTJGW-048</v>
          </cell>
          <cell r="B3552" t="str">
            <v>18对磁块金刚网</v>
          </cell>
          <cell r="C3552" t="str">
            <v>18DCTJGW-048-18对磁块金刚网</v>
          </cell>
          <cell r="D3552" t="str">
            <v>居家布艺</v>
          </cell>
          <cell r="E3552" t="str">
            <v>是</v>
          </cell>
          <cell r="F3552" t="str">
            <v>否</v>
          </cell>
          <cell r="G3552" t="str">
            <v>宽80*高190</v>
          </cell>
          <cell r="H3552" t="str">
            <v/>
          </cell>
          <cell r="I3552" t="str">
            <v/>
          </cell>
          <cell r="J3552" t="str">
            <v>件</v>
          </cell>
          <cell r="K3552" t="str">
            <v/>
          </cell>
          <cell r="L3552" t="str">
            <v/>
          </cell>
          <cell r="M3552" t="str">
            <v>11.00</v>
          </cell>
        </row>
        <row r="3553">
          <cell r="A3553" t="str">
            <v>18DCTJGW-049</v>
          </cell>
          <cell r="B3553" t="str">
            <v>18对磁块金刚网</v>
          </cell>
          <cell r="C3553" t="str">
            <v>18DCTJGW-049-18对磁块金刚网</v>
          </cell>
          <cell r="D3553" t="str">
            <v>居家布艺</v>
          </cell>
          <cell r="E3553" t="str">
            <v>是</v>
          </cell>
          <cell r="F3553" t="str">
            <v>否</v>
          </cell>
          <cell r="G3553" t="str">
            <v>宽80*高200</v>
          </cell>
          <cell r="H3553" t="str">
            <v/>
          </cell>
          <cell r="I3553" t="str">
            <v/>
          </cell>
          <cell r="J3553" t="str">
            <v>件</v>
          </cell>
          <cell r="K3553" t="str">
            <v/>
          </cell>
          <cell r="L3553" t="str">
            <v/>
          </cell>
          <cell r="M3553" t="str">
            <v>11.20</v>
          </cell>
        </row>
        <row r="3554">
          <cell r="A3554" t="str">
            <v>18DCTJGW-050</v>
          </cell>
          <cell r="B3554" t="str">
            <v>18对磁块金刚网</v>
          </cell>
          <cell r="C3554" t="str">
            <v>18DCTJGW-050-18对磁块金刚网</v>
          </cell>
          <cell r="D3554" t="str">
            <v>居家布艺</v>
          </cell>
          <cell r="E3554" t="str">
            <v>是</v>
          </cell>
          <cell r="F3554" t="str">
            <v>否</v>
          </cell>
          <cell r="G3554" t="str">
            <v>宽80*高210</v>
          </cell>
          <cell r="H3554" t="str">
            <v/>
          </cell>
          <cell r="I3554" t="str">
            <v/>
          </cell>
          <cell r="J3554" t="str">
            <v>件</v>
          </cell>
          <cell r="K3554" t="str">
            <v/>
          </cell>
          <cell r="L3554" t="str">
            <v/>
          </cell>
          <cell r="M3554" t="str">
            <v>11.40</v>
          </cell>
        </row>
        <row r="3555">
          <cell r="A3555" t="str">
            <v>18DCTJGW-051</v>
          </cell>
          <cell r="B3555" t="str">
            <v>18对磁块金刚网</v>
          </cell>
          <cell r="C3555" t="str">
            <v>18DCTJGW-051-18对磁块金刚网</v>
          </cell>
          <cell r="D3555" t="str">
            <v>居家布艺</v>
          </cell>
          <cell r="E3555" t="str">
            <v>是</v>
          </cell>
          <cell r="F3555" t="str">
            <v>否</v>
          </cell>
          <cell r="G3555" t="str">
            <v>宽80*高220</v>
          </cell>
          <cell r="H3555" t="str">
            <v/>
          </cell>
          <cell r="I3555" t="str">
            <v/>
          </cell>
          <cell r="J3555" t="str">
            <v>件</v>
          </cell>
          <cell r="K3555" t="str">
            <v/>
          </cell>
          <cell r="L3555" t="str">
            <v/>
          </cell>
          <cell r="M3555" t="str">
            <v>11.70</v>
          </cell>
        </row>
        <row r="3556">
          <cell r="A3556" t="str">
            <v>18DCTJGW-052</v>
          </cell>
          <cell r="B3556" t="str">
            <v>18对磁块金刚网</v>
          </cell>
          <cell r="C3556" t="str">
            <v>18DCTJGW-052-18对磁块金刚网</v>
          </cell>
          <cell r="D3556" t="str">
            <v>居家布艺</v>
          </cell>
          <cell r="E3556" t="str">
            <v>是</v>
          </cell>
          <cell r="F3556" t="str">
            <v>否</v>
          </cell>
          <cell r="G3556" t="str">
            <v>宽85*高195</v>
          </cell>
          <cell r="H3556" t="str">
            <v/>
          </cell>
          <cell r="I3556" t="str">
            <v/>
          </cell>
          <cell r="J3556" t="str">
            <v>件</v>
          </cell>
          <cell r="K3556" t="str">
            <v/>
          </cell>
          <cell r="L3556" t="str">
            <v/>
          </cell>
          <cell r="M3556" t="str">
            <v>11.10</v>
          </cell>
        </row>
        <row r="3557">
          <cell r="A3557" t="str">
            <v>18DCTJGW-053</v>
          </cell>
          <cell r="B3557" t="str">
            <v>18对磁块金刚网</v>
          </cell>
          <cell r="C3557" t="str">
            <v>18DCTJGW-053-18对磁块金刚网</v>
          </cell>
          <cell r="D3557" t="str">
            <v>居家布艺</v>
          </cell>
          <cell r="E3557" t="str">
            <v>是</v>
          </cell>
          <cell r="F3557" t="str">
            <v>否</v>
          </cell>
          <cell r="G3557" t="str">
            <v>宽85*高200</v>
          </cell>
          <cell r="H3557" t="str">
            <v/>
          </cell>
          <cell r="I3557" t="str">
            <v/>
          </cell>
          <cell r="J3557" t="str">
            <v>件</v>
          </cell>
          <cell r="K3557" t="str">
            <v/>
          </cell>
          <cell r="L3557" t="str">
            <v/>
          </cell>
          <cell r="M3557" t="str">
            <v>11.20</v>
          </cell>
        </row>
        <row r="3558">
          <cell r="A3558" t="str">
            <v>18DCTJGW-054</v>
          </cell>
          <cell r="B3558" t="str">
            <v>18对磁块金刚网</v>
          </cell>
          <cell r="C3558" t="str">
            <v>18DCTJGW-054-18对磁块金刚网</v>
          </cell>
          <cell r="D3558" t="str">
            <v>居家布艺</v>
          </cell>
          <cell r="E3558" t="str">
            <v>是</v>
          </cell>
          <cell r="F3558" t="str">
            <v>否</v>
          </cell>
          <cell r="G3558" t="str">
            <v>宽85*高205</v>
          </cell>
          <cell r="H3558" t="str">
            <v/>
          </cell>
          <cell r="I3558" t="str">
            <v/>
          </cell>
          <cell r="J3558" t="str">
            <v>件</v>
          </cell>
          <cell r="K3558" t="str">
            <v/>
          </cell>
          <cell r="L3558" t="str">
            <v/>
          </cell>
          <cell r="M3558" t="str">
            <v>11.40</v>
          </cell>
        </row>
        <row r="3559">
          <cell r="A3559" t="str">
            <v>18DCTJGW-055</v>
          </cell>
          <cell r="B3559" t="str">
            <v>18对磁块金刚网</v>
          </cell>
          <cell r="C3559" t="str">
            <v>18DCTJGW-055-18对磁块金刚网</v>
          </cell>
          <cell r="D3559" t="str">
            <v>居家布艺</v>
          </cell>
          <cell r="E3559" t="str">
            <v>是</v>
          </cell>
          <cell r="F3559" t="str">
            <v>否</v>
          </cell>
          <cell r="G3559" t="str">
            <v>宽85*高210</v>
          </cell>
          <cell r="H3559" t="str">
            <v/>
          </cell>
          <cell r="I3559" t="str">
            <v/>
          </cell>
          <cell r="J3559" t="str">
            <v>件</v>
          </cell>
          <cell r="K3559" t="str">
            <v/>
          </cell>
          <cell r="L3559" t="str">
            <v/>
          </cell>
          <cell r="M3559" t="str">
            <v>11.50</v>
          </cell>
        </row>
        <row r="3560">
          <cell r="A3560" t="str">
            <v>18DCTJGW-056</v>
          </cell>
          <cell r="B3560" t="str">
            <v>18对磁块金刚网</v>
          </cell>
          <cell r="C3560" t="str">
            <v>18DCTJGW-056-18对磁块金刚网</v>
          </cell>
          <cell r="D3560" t="str">
            <v>居家布艺</v>
          </cell>
          <cell r="E3560" t="str">
            <v>是</v>
          </cell>
          <cell r="F3560" t="str">
            <v>否</v>
          </cell>
          <cell r="G3560" t="str">
            <v>宽85*高220</v>
          </cell>
          <cell r="H3560" t="str">
            <v/>
          </cell>
          <cell r="I3560" t="str">
            <v/>
          </cell>
          <cell r="J3560" t="str">
            <v>件</v>
          </cell>
          <cell r="K3560" t="str">
            <v/>
          </cell>
          <cell r="L3560" t="str">
            <v/>
          </cell>
          <cell r="M3560" t="str">
            <v>11.80</v>
          </cell>
        </row>
        <row r="3561">
          <cell r="A3561" t="str">
            <v>18DCTJGW-057</v>
          </cell>
          <cell r="B3561" t="str">
            <v>18对磁块金刚网</v>
          </cell>
          <cell r="C3561" t="str">
            <v>18DCTJGW-057-18对磁块金刚网</v>
          </cell>
          <cell r="D3561" t="str">
            <v>居家布艺</v>
          </cell>
          <cell r="E3561" t="str">
            <v>是</v>
          </cell>
          <cell r="F3561" t="str">
            <v>否</v>
          </cell>
          <cell r="G3561" t="str">
            <v>宽90*高195</v>
          </cell>
          <cell r="H3561" t="str">
            <v/>
          </cell>
          <cell r="I3561" t="str">
            <v/>
          </cell>
          <cell r="J3561" t="str">
            <v>件</v>
          </cell>
          <cell r="K3561" t="str">
            <v/>
          </cell>
          <cell r="L3561" t="str">
            <v/>
          </cell>
          <cell r="M3561" t="str">
            <v>11.70</v>
          </cell>
        </row>
        <row r="3562">
          <cell r="A3562" t="str">
            <v>18DCTJGW-058</v>
          </cell>
          <cell r="B3562" t="str">
            <v>18对磁块金刚网</v>
          </cell>
          <cell r="C3562" t="str">
            <v>18DCTJGW-058-18对磁块金刚网</v>
          </cell>
          <cell r="D3562" t="str">
            <v>居家布艺</v>
          </cell>
          <cell r="E3562" t="str">
            <v>是</v>
          </cell>
          <cell r="F3562" t="str">
            <v>否</v>
          </cell>
          <cell r="G3562" t="str">
            <v>宽90*高200</v>
          </cell>
          <cell r="H3562" t="str">
            <v/>
          </cell>
          <cell r="I3562" t="str">
            <v/>
          </cell>
          <cell r="J3562" t="str">
            <v>件</v>
          </cell>
          <cell r="K3562" t="str">
            <v/>
          </cell>
          <cell r="L3562" t="str">
            <v/>
          </cell>
          <cell r="M3562" t="str">
            <v>11.90</v>
          </cell>
        </row>
        <row r="3563">
          <cell r="A3563" t="str">
            <v>18DCTJGW-059</v>
          </cell>
          <cell r="B3563" t="str">
            <v>18对磁块金刚网</v>
          </cell>
          <cell r="C3563" t="str">
            <v>18DCTJGW-059-18对磁块金刚网</v>
          </cell>
          <cell r="D3563" t="str">
            <v>居家布艺</v>
          </cell>
          <cell r="E3563" t="str">
            <v>是</v>
          </cell>
          <cell r="F3563" t="str">
            <v>否</v>
          </cell>
          <cell r="G3563" t="str">
            <v>宽90*高205</v>
          </cell>
          <cell r="H3563" t="str">
            <v/>
          </cell>
          <cell r="I3563" t="str">
            <v/>
          </cell>
          <cell r="J3563" t="str">
            <v>件</v>
          </cell>
          <cell r="K3563" t="str">
            <v/>
          </cell>
          <cell r="L3563" t="str">
            <v/>
          </cell>
          <cell r="M3563" t="str">
            <v>12.00</v>
          </cell>
        </row>
        <row r="3564">
          <cell r="A3564" t="str">
            <v>18DCTJGW-060</v>
          </cell>
          <cell r="B3564" t="str">
            <v>18对磁块金刚网</v>
          </cell>
          <cell r="C3564" t="str">
            <v>18DCTJGW-060-18对磁块金刚网</v>
          </cell>
          <cell r="D3564" t="str">
            <v>居家布艺</v>
          </cell>
          <cell r="E3564" t="str">
            <v>是</v>
          </cell>
          <cell r="F3564" t="str">
            <v>否</v>
          </cell>
          <cell r="G3564" t="str">
            <v>宽90*高210</v>
          </cell>
          <cell r="H3564" t="str">
            <v/>
          </cell>
          <cell r="I3564" t="str">
            <v/>
          </cell>
          <cell r="J3564" t="str">
            <v>件</v>
          </cell>
          <cell r="K3564" t="str">
            <v/>
          </cell>
          <cell r="L3564" t="str">
            <v/>
          </cell>
          <cell r="M3564" t="str">
            <v>12.10</v>
          </cell>
        </row>
        <row r="3565">
          <cell r="A3565" t="str">
            <v>18DCTJGW-061</v>
          </cell>
          <cell r="B3565" t="str">
            <v>18对磁块金刚网</v>
          </cell>
          <cell r="C3565" t="str">
            <v>18DCTJGW-061-18对磁块金刚网</v>
          </cell>
          <cell r="D3565" t="str">
            <v>居家布艺</v>
          </cell>
          <cell r="E3565" t="str">
            <v>是</v>
          </cell>
          <cell r="F3565" t="str">
            <v>否</v>
          </cell>
          <cell r="G3565" t="str">
            <v>宽90*高220</v>
          </cell>
          <cell r="H3565" t="str">
            <v/>
          </cell>
          <cell r="I3565" t="str">
            <v/>
          </cell>
          <cell r="J3565" t="str">
            <v>件</v>
          </cell>
          <cell r="K3565" t="str">
            <v/>
          </cell>
          <cell r="L3565" t="str">
            <v/>
          </cell>
          <cell r="M3565" t="str">
            <v>12.50</v>
          </cell>
        </row>
        <row r="3566">
          <cell r="A3566" t="str">
            <v>18DCTJGW-062</v>
          </cell>
          <cell r="B3566" t="str">
            <v>18对磁块金刚网</v>
          </cell>
          <cell r="C3566" t="str">
            <v>18DCTJGW-062-18对磁块金刚网</v>
          </cell>
          <cell r="D3566" t="str">
            <v>居家布艺</v>
          </cell>
          <cell r="E3566" t="str">
            <v>是</v>
          </cell>
          <cell r="F3566" t="str">
            <v>否</v>
          </cell>
          <cell r="G3566" t="str">
            <v>宽90*高230</v>
          </cell>
          <cell r="H3566" t="str">
            <v/>
          </cell>
          <cell r="I3566" t="str">
            <v/>
          </cell>
          <cell r="J3566" t="str">
            <v>件</v>
          </cell>
          <cell r="K3566" t="str">
            <v/>
          </cell>
          <cell r="L3566" t="str">
            <v/>
          </cell>
          <cell r="M3566" t="str">
            <v>12.90</v>
          </cell>
        </row>
        <row r="3567">
          <cell r="A3567" t="str">
            <v>18DCTJGW-063</v>
          </cell>
          <cell r="B3567" t="str">
            <v>18对磁块金刚网</v>
          </cell>
          <cell r="C3567" t="str">
            <v>18DCTJGW-063-18对磁块金刚网</v>
          </cell>
          <cell r="D3567" t="str">
            <v>居家布艺</v>
          </cell>
          <cell r="E3567" t="str">
            <v>是</v>
          </cell>
          <cell r="F3567" t="str">
            <v>否</v>
          </cell>
          <cell r="G3567" t="str">
            <v>宽95*高200</v>
          </cell>
          <cell r="H3567" t="str">
            <v/>
          </cell>
          <cell r="I3567" t="str">
            <v/>
          </cell>
          <cell r="J3567" t="str">
            <v>件</v>
          </cell>
          <cell r="K3567" t="str">
            <v/>
          </cell>
          <cell r="L3567" t="str">
            <v/>
          </cell>
          <cell r="M3567" t="str">
            <v>11.90</v>
          </cell>
        </row>
        <row r="3568">
          <cell r="A3568" t="str">
            <v>18DCTJGW-064</v>
          </cell>
          <cell r="B3568" t="str">
            <v>18对磁块金刚网</v>
          </cell>
          <cell r="C3568" t="str">
            <v>18DCTJGW-064-18对磁块金刚网</v>
          </cell>
          <cell r="D3568" t="str">
            <v>居家布艺</v>
          </cell>
          <cell r="E3568" t="str">
            <v>是</v>
          </cell>
          <cell r="F3568" t="str">
            <v>否</v>
          </cell>
          <cell r="G3568" t="str">
            <v>宽95*高205</v>
          </cell>
          <cell r="H3568" t="str">
            <v/>
          </cell>
          <cell r="I3568" t="str">
            <v/>
          </cell>
          <cell r="J3568" t="str">
            <v>件</v>
          </cell>
          <cell r="K3568" t="str">
            <v/>
          </cell>
          <cell r="L3568" t="str">
            <v/>
          </cell>
          <cell r="M3568" t="str">
            <v>12.10</v>
          </cell>
        </row>
        <row r="3569">
          <cell r="A3569" t="str">
            <v>18DCTJGW-065</v>
          </cell>
          <cell r="B3569" t="str">
            <v>18对磁块金刚网</v>
          </cell>
          <cell r="C3569" t="str">
            <v>18DCTJGW-065-18对磁块金刚网</v>
          </cell>
          <cell r="D3569" t="str">
            <v>居家布艺</v>
          </cell>
          <cell r="E3569" t="str">
            <v>是</v>
          </cell>
          <cell r="F3569" t="str">
            <v>否</v>
          </cell>
          <cell r="G3569" t="str">
            <v>宽95*高210</v>
          </cell>
          <cell r="H3569" t="str">
            <v/>
          </cell>
          <cell r="I3569" t="str">
            <v/>
          </cell>
          <cell r="J3569" t="str">
            <v>件</v>
          </cell>
          <cell r="K3569" t="str">
            <v/>
          </cell>
          <cell r="L3569" t="str">
            <v/>
          </cell>
          <cell r="M3569" t="str">
            <v>12.20</v>
          </cell>
        </row>
        <row r="3570">
          <cell r="A3570" t="str">
            <v>18DCTJGW-066</v>
          </cell>
          <cell r="B3570" t="str">
            <v>18对磁块金刚网</v>
          </cell>
          <cell r="C3570" t="str">
            <v>18DCTJGW-066-18对磁块金刚网</v>
          </cell>
          <cell r="D3570" t="str">
            <v>居家布艺</v>
          </cell>
          <cell r="E3570" t="str">
            <v>是</v>
          </cell>
          <cell r="F3570" t="str">
            <v>否</v>
          </cell>
          <cell r="G3570" t="str">
            <v>宽95*高220</v>
          </cell>
          <cell r="H3570" t="str">
            <v/>
          </cell>
          <cell r="I3570" t="str">
            <v/>
          </cell>
          <cell r="J3570" t="str">
            <v>件</v>
          </cell>
          <cell r="K3570" t="str">
            <v/>
          </cell>
          <cell r="L3570" t="str">
            <v/>
          </cell>
          <cell r="M3570" t="str">
            <v>12.50</v>
          </cell>
        </row>
        <row r="3571">
          <cell r="A3571" t="str">
            <v>18DCTJGW-067</v>
          </cell>
          <cell r="B3571" t="str">
            <v>18对磁块金刚网</v>
          </cell>
          <cell r="C3571" t="str">
            <v>18DCTJGW-067-18对磁块金刚网</v>
          </cell>
          <cell r="D3571" t="str">
            <v>居家布艺</v>
          </cell>
          <cell r="E3571" t="str">
            <v>是</v>
          </cell>
          <cell r="F3571" t="str">
            <v>否</v>
          </cell>
          <cell r="G3571" t="str">
            <v>宽100*高200</v>
          </cell>
          <cell r="H3571" t="str">
            <v/>
          </cell>
          <cell r="I3571" t="str">
            <v/>
          </cell>
          <cell r="J3571" t="str">
            <v>件</v>
          </cell>
          <cell r="K3571" t="str">
            <v/>
          </cell>
          <cell r="L3571" t="str">
            <v/>
          </cell>
          <cell r="M3571" t="str">
            <v>11.90</v>
          </cell>
        </row>
        <row r="3572">
          <cell r="A3572" t="str">
            <v>18DCTJGW-068</v>
          </cell>
          <cell r="B3572" t="str">
            <v>18对磁块金刚网</v>
          </cell>
          <cell r="C3572" t="str">
            <v>18DCTJGW-068-18对磁块金刚网</v>
          </cell>
          <cell r="D3572" t="str">
            <v>居家布艺</v>
          </cell>
          <cell r="E3572" t="str">
            <v>是</v>
          </cell>
          <cell r="F3572" t="str">
            <v>否</v>
          </cell>
          <cell r="G3572" t="str">
            <v>宽100*高205</v>
          </cell>
          <cell r="H3572" t="str">
            <v/>
          </cell>
          <cell r="I3572" t="str">
            <v/>
          </cell>
          <cell r="J3572" t="str">
            <v>件</v>
          </cell>
          <cell r="K3572" t="str">
            <v/>
          </cell>
          <cell r="L3572" t="str">
            <v/>
          </cell>
          <cell r="M3572" t="str">
            <v>12.10</v>
          </cell>
        </row>
        <row r="3573">
          <cell r="A3573" t="str">
            <v>18DCTJGW-069</v>
          </cell>
          <cell r="B3573" t="str">
            <v>18对磁块金刚网</v>
          </cell>
          <cell r="C3573" t="str">
            <v>18DCTJGW-069-18对磁块金刚网</v>
          </cell>
          <cell r="D3573" t="str">
            <v>居家布艺</v>
          </cell>
          <cell r="E3573" t="str">
            <v>是</v>
          </cell>
          <cell r="F3573" t="str">
            <v>否</v>
          </cell>
          <cell r="G3573" t="str">
            <v>宽100*高210</v>
          </cell>
          <cell r="H3573" t="str">
            <v/>
          </cell>
          <cell r="I3573" t="str">
            <v/>
          </cell>
          <cell r="J3573" t="str">
            <v>件</v>
          </cell>
          <cell r="K3573" t="str">
            <v/>
          </cell>
          <cell r="L3573" t="str">
            <v/>
          </cell>
          <cell r="M3573" t="str">
            <v>12.20</v>
          </cell>
        </row>
        <row r="3574">
          <cell r="A3574" t="str">
            <v>18DCTJGW-070</v>
          </cell>
          <cell r="B3574" t="str">
            <v>18对磁块金刚网</v>
          </cell>
          <cell r="C3574" t="str">
            <v>18DCTJGW-070-18对磁块金刚网</v>
          </cell>
          <cell r="D3574" t="str">
            <v>居家布艺</v>
          </cell>
          <cell r="E3574" t="str">
            <v>是</v>
          </cell>
          <cell r="F3574" t="str">
            <v>否</v>
          </cell>
          <cell r="G3574" t="str">
            <v>宽100*高220</v>
          </cell>
          <cell r="H3574" t="str">
            <v/>
          </cell>
          <cell r="I3574" t="str">
            <v/>
          </cell>
          <cell r="J3574" t="str">
            <v>件</v>
          </cell>
          <cell r="K3574" t="str">
            <v/>
          </cell>
          <cell r="L3574" t="str">
            <v/>
          </cell>
          <cell r="M3574" t="str">
            <v>12.50</v>
          </cell>
        </row>
        <row r="3575">
          <cell r="A3575" t="str">
            <v>18DCTJGW-071</v>
          </cell>
          <cell r="B3575" t="str">
            <v>18对磁块金刚网</v>
          </cell>
          <cell r="C3575" t="str">
            <v>18DCTJGW-071-18对磁块金刚网</v>
          </cell>
          <cell r="D3575" t="str">
            <v>居家布艺</v>
          </cell>
          <cell r="E3575" t="str">
            <v>是</v>
          </cell>
          <cell r="F3575" t="str">
            <v>否</v>
          </cell>
          <cell r="G3575" t="str">
            <v>宽110*高200</v>
          </cell>
          <cell r="H3575" t="str">
            <v/>
          </cell>
          <cell r="I3575" t="str">
            <v/>
          </cell>
          <cell r="J3575" t="str">
            <v>件</v>
          </cell>
          <cell r="K3575" t="str">
            <v/>
          </cell>
          <cell r="L3575" t="str">
            <v/>
          </cell>
          <cell r="M3575" t="str">
            <v>12.10</v>
          </cell>
        </row>
        <row r="3576">
          <cell r="A3576" t="str">
            <v>18DCTJGW-072</v>
          </cell>
          <cell r="B3576" t="str">
            <v>18对磁块金刚网</v>
          </cell>
          <cell r="C3576" t="str">
            <v>18DCTJGW-072-18对磁块金刚网</v>
          </cell>
          <cell r="D3576" t="str">
            <v>居家布艺</v>
          </cell>
          <cell r="E3576" t="str">
            <v>是</v>
          </cell>
          <cell r="F3576" t="str">
            <v>否</v>
          </cell>
          <cell r="G3576" t="str">
            <v>宽110*高210</v>
          </cell>
          <cell r="H3576" t="str">
            <v/>
          </cell>
          <cell r="I3576" t="str">
            <v/>
          </cell>
          <cell r="J3576" t="str">
            <v>件</v>
          </cell>
          <cell r="K3576" t="str">
            <v/>
          </cell>
          <cell r="L3576" t="str">
            <v/>
          </cell>
          <cell r="M3576" t="str">
            <v>12.30</v>
          </cell>
        </row>
        <row r="3577">
          <cell r="A3577" t="str">
            <v>18DCTJGW-073</v>
          </cell>
          <cell r="B3577" t="str">
            <v>18对磁块金刚网</v>
          </cell>
          <cell r="C3577" t="str">
            <v>18DCTJGW-073-18对磁块金刚网</v>
          </cell>
          <cell r="D3577" t="str">
            <v>居家布艺</v>
          </cell>
          <cell r="E3577" t="str">
            <v>是</v>
          </cell>
          <cell r="F3577" t="str">
            <v>否</v>
          </cell>
          <cell r="G3577" t="str">
            <v>宽110*高220</v>
          </cell>
          <cell r="H3577" t="str">
            <v/>
          </cell>
          <cell r="I3577" t="str">
            <v/>
          </cell>
          <cell r="J3577" t="str">
            <v>件</v>
          </cell>
          <cell r="K3577" t="str">
            <v/>
          </cell>
          <cell r="L3577" t="str">
            <v/>
          </cell>
          <cell r="M3577" t="str">
            <v>12.60</v>
          </cell>
        </row>
        <row r="3578">
          <cell r="A3578" t="str">
            <v>18DCTJGW-074</v>
          </cell>
          <cell r="B3578" t="str">
            <v>18对磁块金刚网</v>
          </cell>
          <cell r="C3578" t="str">
            <v>18DCTJGW-074-18对磁块金刚网</v>
          </cell>
          <cell r="D3578" t="str">
            <v>居家布艺</v>
          </cell>
          <cell r="E3578" t="str">
            <v>是</v>
          </cell>
          <cell r="F3578" t="str">
            <v>否</v>
          </cell>
          <cell r="G3578" t="str">
            <v>宽120*高200</v>
          </cell>
          <cell r="H3578" t="str">
            <v/>
          </cell>
          <cell r="I3578" t="str">
            <v/>
          </cell>
          <cell r="J3578" t="str">
            <v>件</v>
          </cell>
          <cell r="K3578" t="str">
            <v/>
          </cell>
          <cell r="L3578" t="str">
            <v/>
          </cell>
          <cell r="M3578" t="str">
            <v>13.10</v>
          </cell>
        </row>
        <row r="3579">
          <cell r="A3579" t="str">
            <v>18DCTJGW-075</v>
          </cell>
          <cell r="B3579" t="str">
            <v>18对磁块金刚网</v>
          </cell>
          <cell r="C3579" t="str">
            <v>18DCTJGW-075-18对磁块金刚网</v>
          </cell>
          <cell r="D3579" t="str">
            <v>居家布艺</v>
          </cell>
          <cell r="E3579" t="str">
            <v>是</v>
          </cell>
          <cell r="F3579" t="str">
            <v>否</v>
          </cell>
          <cell r="G3579" t="str">
            <v>宽120*高210</v>
          </cell>
          <cell r="H3579" t="str">
            <v/>
          </cell>
          <cell r="I3579" t="str">
            <v/>
          </cell>
          <cell r="J3579" t="str">
            <v>件</v>
          </cell>
          <cell r="K3579" t="str">
            <v/>
          </cell>
          <cell r="L3579" t="str">
            <v/>
          </cell>
          <cell r="M3579" t="str">
            <v>13.50</v>
          </cell>
        </row>
        <row r="3580">
          <cell r="A3580" t="str">
            <v>18DCTJGW-076</v>
          </cell>
          <cell r="B3580" t="str">
            <v>18对磁块金刚网</v>
          </cell>
          <cell r="C3580" t="str">
            <v>18DCTJGW-076-18对磁块金刚网</v>
          </cell>
          <cell r="D3580" t="str">
            <v>居家布艺</v>
          </cell>
          <cell r="E3580" t="str">
            <v>是</v>
          </cell>
          <cell r="F3580" t="str">
            <v>否</v>
          </cell>
          <cell r="G3580" t="str">
            <v>宽120*高220</v>
          </cell>
          <cell r="H3580" t="str">
            <v/>
          </cell>
          <cell r="I3580" t="str">
            <v/>
          </cell>
          <cell r="J3580" t="str">
            <v>件</v>
          </cell>
          <cell r="K3580" t="str">
            <v/>
          </cell>
          <cell r="L3580" t="str">
            <v/>
          </cell>
          <cell r="M3580" t="str">
            <v>13.80</v>
          </cell>
        </row>
        <row r="3581">
          <cell r="A3581" t="str">
            <v>18DCTJGW-077</v>
          </cell>
          <cell r="B3581" t="str">
            <v>18对磁块金刚网</v>
          </cell>
          <cell r="C3581" t="str">
            <v>18DCTJGW-077-18对磁块金刚网</v>
          </cell>
          <cell r="D3581" t="str">
            <v>居家布艺</v>
          </cell>
          <cell r="E3581" t="str">
            <v>是</v>
          </cell>
          <cell r="F3581" t="str">
            <v>否</v>
          </cell>
          <cell r="G3581" t="str">
            <v>宽130*高200</v>
          </cell>
          <cell r="H3581" t="str">
            <v/>
          </cell>
          <cell r="I3581" t="str">
            <v/>
          </cell>
          <cell r="J3581" t="str">
            <v>件</v>
          </cell>
          <cell r="K3581" t="str">
            <v/>
          </cell>
          <cell r="L3581" t="str">
            <v/>
          </cell>
          <cell r="M3581" t="str">
            <v>14.20</v>
          </cell>
        </row>
        <row r="3582">
          <cell r="A3582" t="str">
            <v>18DCTJGW-078</v>
          </cell>
          <cell r="B3582" t="str">
            <v>18对磁块金刚网</v>
          </cell>
          <cell r="C3582" t="str">
            <v>18DCTJGW-078-18对磁块金刚网</v>
          </cell>
          <cell r="D3582" t="str">
            <v>居家布艺</v>
          </cell>
          <cell r="E3582" t="str">
            <v>是</v>
          </cell>
          <cell r="F3582" t="str">
            <v>否</v>
          </cell>
          <cell r="G3582" t="str">
            <v>宽130*高220</v>
          </cell>
          <cell r="H3582" t="str">
            <v/>
          </cell>
          <cell r="I3582" t="str">
            <v/>
          </cell>
          <cell r="J3582" t="str">
            <v>件</v>
          </cell>
          <cell r="K3582" t="str">
            <v/>
          </cell>
          <cell r="L3582" t="str">
            <v/>
          </cell>
          <cell r="M3582" t="str">
            <v>14.90</v>
          </cell>
        </row>
        <row r="3583">
          <cell r="A3583" t="str">
            <v>18DCTJGW-079</v>
          </cell>
          <cell r="B3583" t="str">
            <v>18对磁块金刚网</v>
          </cell>
          <cell r="C3583" t="str">
            <v>18DCTJGW-079-18对磁块金刚网</v>
          </cell>
          <cell r="D3583" t="str">
            <v>居家布艺</v>
          </cell>
          <cell r="E3583" t="str">
            <v>是</v>
          </cell>
          <cell r="F3583" t="str">
            <v>否</v>
          </cell>
          <cell r="G3583" t="str">
            <v>宽140*高200</v>
          </cell>
          <cell r="H3583" t="str">
            <v/>
          </cell>
          <cell r="I3583" t="str">
            <v/>
          </cell>
          <cell r="J3583" t="str">
            <v>件</v>
          </cell>
          <cell r="K3583" t="str">
            <v/>
          </cell>
          <cell r="L3583" t="str">
            <v/>
          </cell>
          <cell r="M3583" t="str">
            <v>14.20</v>
          </cell>
        </row>
        <row r="3584">
          <cell r="A3584" t="str">
            <v>18DCTJGW-080</v>
          </cell>
          <cell r="B3584" t="str">
            <v>18对磁块金刚网</v>
          </cell>
          <cell r="C3584" t="str">
            <v>18DCTJGW-080-18对磁块金刚网</v>
          </cell>
          <cell r="D3584" t="str">
            <v>居家布艺</v>
          </cell>
          <cell r="E3584" t="str">
            <v>是</v>
          </cell>
          <cell r="F3584" t="str">
            <v>否</v>
          </cell>
          <cell r="G3584" t="str">
            <v>宽140*高220</v>
          </cell>
          <cell r="H3584" t="str">
            <v/>
          </cell>
          <cell r="I3584" t="str">
            <v/>
          </cell>
          <cell r="J3584" t="str">
            <v>件</v>
          </cell>
          <cell r="K3584" t="str">
            <v/>
          </cell>
          <cell r="L3584" t="str">
            <v/>
          </cell>
          <cell r="M3584" t="str">
            <v>14.90</v>
          </cell>
        </row>
        <row r="3585">
          <cell r="A3585" t="str">
            <v>18DCTJGW-081</v>
          </cell>
          <cell r="B3585" t="str">
            <v>18对磁块金刚网</v>
          </cell>
          <cell r="C3585" t="str">
            <v>18DCTJGW-081-18对磁块金刚网</v>
          </cell>
          <cell r="D3585" t="str">
            <v>居家布艺</v>
          </cell>
          <cell r="E3585" t="str">
            <v>是</v>
          </cell>
          <cell r="F3585" t="str">
            <v>否</v>
          </cell>
          <cell r="G3585" t="str">
            <v>宽150*高200</v>
          </cell>
          <cell r="H3585" t="str">
            <v/>
          </cell>
          <cell r="I3585" t="str">
            <v/>
          </cell>
          <cell r="J3585" t="str">
            <v>件</v>
          </cell>
          <cell r="K3585" t="str">
            <v/>
          </cell>
          <cell r="L3585" t="str">
            <v/>
          </cell>
          <cell r="M3585" t="str">
            <v>14.90</v>
          </cell>
        </row>
        <row r="3586">
          <cell r="A3586" t="str">
            <v>18DCTJGW-082</v>
          </cell>
          <cell r="B3586" t="str">
            <v>18对磁块金刚网</v>
          </cell>
          <cell r="C3586" t="str">
            <v>18DCTJGW-082-18对磁块金刚网</v>
          </cell>
          <cell r="D3586" t="str">
            <v>居家布艺</v>
          </cell>
          <cell r="E3586" t="str">
            <v>是</v>
          </cell>
          <cell r="F3586" t="str">
            <v>否</v>
          </cell>
          <cell r="G3586" t="str">
            <v>宽150*高220</v>
          </cell>
          <cell r="H3586" t="str">
            <v/>
          </cell>
          <cell r="I3586" t="str">
            <v/>
          </cell>
          <cell r="J3586" t="str">
            <v>件</v>
          </cell>
          <cell r="K3586" t="str">
            <v/>
          </cell>
          <cell r="L3586" t="str">
            <v/>
          </cell>
          <cell r="M3586" t="str">
            <v>15.60</v>
          </cell>
        </row>
        <row r="3587">
          <cell r="A3587" t="str">
            <v>18DCTJGW-083</v>
          </cell>
          <cell r="B3587" t="str">
            <v>18对磁块金刚网</v>
          </cell>
          <cell r="C3587" t="str">
            <v>18DCTJGW-083-18对磁块金刚网</v>
          </cell>
          <cell r="D3587" t="str">
            <v>居家布艺</v>
          </cell>
          <cell r="E3587" t="str">
            <v>是</v>
          </cell>
          <cell r="F3587" t="str">
            <v>否</v>
          </cell>
          <cell r="G3587" t="str">
            <v>宽160*高200</v>
          </cell>
          <cell r="H3587" t="str">
            <v/>
          </cell>
          <cell r="I3587" t="str">
            <v/>
          </cell>
          <cell r="J3587" t="str">
            <v>件</v>
          </cell>
          <cell r="K3587" t="str">
            <v/>
          </cell>
          <cell r="L3587" t="str">
            <v/>
          </cell>
          <cell r="M3587" t="str">
            <v>15.20</v>
          </cell>
        </row>
        <row r="3588">
          <cell r="A3588" t="str">
            <v>18DCTJGW-084</v>
          </cell>
          <cell r="B3588" t="str">
            <v>18对磁块金刚网</v>
          </cell>
          <cell r="C3588" t="str">
            <v>18DCTJGW-084-18对磁块金刚网</v>
          </cell>
          <cell r="D3588" t="str">
            <v>居家布艺</v>
          </cell>
          <cell r="E3588" t="str">
            <v>是</v>
          </cell>
          <cell r="F3588" t="str">
            <v>否</v>
          </cell>
          <cell r="G3588" t="str">
            <v>宽160*高220</v>
          </cell>
          <cell r="H3588" t="str">
            <v/>
          </cell>
          <cell r="I3588" t="str">
            <v/>
          </cell>
          <cell r="J3588" t="str">
            <v>件</v>
          </cell>
          <cell r="K3588" t="str">
            <v/>
          </cell>
          <cell r="L3588" t="str">
            <v/>
          </cell>
          <cell r="M3588" t="str">
            <v>16.00</v>
          </cell>
        </row>
        <row r="3589">
          <cell r="A3589" t="str">
            <v>18DCTJGW-085</v>
          </cell>
          <cell r="B3589" t="str">
            <v>18对磁块金刚网</v>
          </cell>
          <cell r="C3589" t="str">
            <v>18DCTJGW-085-18对磁块金刚网</v>
          </cell>
          <cell r="D3589" t="str">
            <v>居家布艺</v>
          </cell>
          <cell r="E3589" t="str">
            <v>是</v>
          </cell>
          <cell r="F3589" t="str">
            <v>否</v>
          </cell>
          <cell r="G3589" t="str">
            <v>宽170*高200</v>
          </cell>
          <cell r="H3589" t="str">
            <v/>
          </cell>
          <cell r="I3589" t="str">
            <v/>
          </cell>
          <cell r="J3589" t="str">
            <v>件</v>
          </cell>
          <cell r="K3589" t="str">
            <v/>
          </cell>
          <cell r="L3589" t="str">
            <v/>
          </cell>
          <cell r="M3589" t="str">
            <v>15.70</v>
          </cell>
        </row>
        <row r="3590">
          <cell r="A3590" t="str">
            <v>18DCTJGW-086</v>
          </cell>
          <cell r="B3590" t="str">
            <v>18对磁块金刚网</v>
          </cell>
          <cell r="C3590" t="str">
            <v>18DCTJGW-086-18对磁块金刚网</v>
          </cell>
          <cell r="D3590" t="str">
            <v>居家布艺</v>
          </cell>
          <cell r="E3590" t="str">
            <v>是</v>
          </cell>
          <cell r="F3590" t="str">
            <v>否</v>
          </cell>
          <cell r="G3590" t="str">
            <v>宽170*高220</v>
          </cell>
          <cell r="H3590" t="str">
            <v/>
          </cell>
          <cell r="I3590" t="str">
            <v/>
          </cell>
          <cell r="J3590" t="str">
            <v>件</v>
          </cell>
          <cell r="K3590" t="str">
            <v/>
          </cell>
          <cell r="L3590" t="str">
            <v/>
          </cell>
          <cell r="M3590" t="str">
            <v>16.50</v>
          </cell>
        </row>
        <row r="3591">
          <cell r="A3591" t="str">
            <v>18DCTJGW-087</v>
          </cell>
          <cell r="B3591" t="str">
            <v>18对磁块金刚网</v>
          </cell>
          <cell r="C3591" t="str">
            <v>18DCTJGW-087-18对磁块金刚网</v>
          </cell>
          <cell r="D3591" t="str">
            <v>居家布艺</v>
          </cell>
          <cell r="E3591" t="str">
            <v>是</v>
          </cell>
          <cell r="F3591" t="str">
            <v>否</v>
          </cell>
          <cell r="G3591" t="str">
            <v>宽180*高200</v>
          </cell>
          <cell r="H3591" t="str">
            <v/>
          </cell>
          <cell r="I3591" t="str">
            <v/>
          </cell>
          <cell r="J3591" t="str">
            <v>件</v>
          </cell>
          <cell r="K3591" t="str">
            <v/>
          </cell>
          <cell r="L3591" t="str">
            <v/>
          </cell>
          <cell r="M3591" t="str">
            <v>16.30</v>
          </cell>
        </row>
        <row r="3592">
          <cell r="A3592" t="str">
            <v>18DCTJGW-088</v>
          </cell>
          <cell r="B3592" t="str">
            <v>18对磁块金刚网</v>
          </cell>
          <cell r="C3592" t="str">
            <v>18DCTJGW-088-18对磁块金刚网</v>
          </cell>
          <cell r="D3592" t="str">
            <v>居家布艺</v>
          </cell>
          <cell r="E3592" t="str">
            <v>是</v>
          </cell>
          <cell r="F3592" t="str">
            <v>否</v>
          </cell>
          <cell r="G3592" t="str">
            <v>宽180*高220</v>
          </cell>
          <cell r="H3592" t="str">
            <v/>
          </cell>
          <cell r="I3592" t="str">
            <v/>
          </cell>
          <cell r="J3592" t="str">
            <v>件</v>
          </cell>
          <cell r="K3592" t="str">
            <v/>
          </cell>
          <cell r="L3592" t="str">
            <v/>
          </cell>
          <cell r="M3592" t="str">
            <v>17.10</v>
          </cell>
        </row>
        <row r="3593">
          <cell r="A3593" t="str">
            <v>18DCTJGW-089</v>
          </cell>
          <cell r="B3593" t="str">
            <v>18对磁块金刚网</v>
          </cell>
          <cell r="C3593" t="str">
            <v>18DCTJGW-089-18对磁块金刚网</v>
          </cell>
          <cell r="D3593" t="str">
            <v>居家布艺</v>
          </cell>
          <cell r="E3593" t="str">
            <v>是</v>
          </cell>
          <cell r="F3593" t="str">
            <v>否</v>
          </cell>
          <cell r="G3593" t="str">
            <v>宽190*高200</v>
          </cell>
          <cell r="H3593" t="str">
            <v/>
          </cell>
          <cell r="I3593" t="str">
            <v/>
          </cell>
          <cell r="J3593" t="str">
            <v>件</v>
          </cell>
          <cell r="K3593" t="str">
            <v/>
          </cell>
          <cell r="L3593" t="str">
            <v/>
          </cell>
          <cell r="M3593" t="str">
            <v>16.70</v>
          </cell>
        </row>
        <row r="3594">
          <cell r="A3594" t="str">
            <v>18DCTJGW-090</v>
          </cell>
          <cell r="B3594" t="str">
            <v>18对磁块金刚网</v>
          </cell>
          <cell r="C3594" t="str">
            <v>18DCTJGW-090-18对磁块金刚网</v>
          </cell>
          <cell r="D3594" t="str">
            <v>居家布艺</v>
          </cell>
          <cell r="E3594" t="str">
            <v>是</v>
          </cell>
          <cell r="F3594" t="str">
            <v>否</v>
          </cell>
          <cell r="G3594" t="str">
            <v>宽190*高220</v>
          </cell>
          <cell r="H3594" t="str">
            <v/>
          </cell>
          <cell r="I3594" t="str">
            <v/>
          </cell>
          <cell r="J3594" t="str">
            <v>件</v>
          </cell>
          <cell r="K3594" t="str">
            <v/>
          </cell>
          <cell r="L3594" t="str">
            <v/>
          </cell>
          <cell r="M3594" t="str">
            <v>17.60</v>
          </cell>
        </row>
        <row r="3595">
          <cell r="A3595" t="str">
            <v>18DCTJGW-091</v>
          </cell>
          <cell r="B3595" t="str">
            <v>18对磁块金刚网</v>
          </cell>
          <cell r="C3595" t="str">
            <v>18DCTJGW-091-18对磁块金刚网</v>
          </cell>
          <cell r="D3595" t="str">
            <v>居家布艺</v>
          </cell>
          <cell r="E3595" t="str">
            <v>是</v>
          </cell>
          <cell r="F3595" t="str">
            <v>否</v>
          </cell>
          <cell r="G3595" t="str">
            <v>宽200*高200</v>
          </cell>
          <cell r="H3595" t="str">
            <v/>
          </cell>
          <cell r="I3595" t="str">
            <v/>
          </cell>
          <cell r="J3595" t="str">
            <v>件</v>
          </cell>
          <cell r="K3595" t="str">
            <v/>
          </cell>
          <cell r="L3595" t="str">
            <v/>
          </cell>
          <cell r="M3595" t="str">
            <v>17.10</v>
          </cell>
        </row>
        <row r="3596">
          <cell r="A3596" t="str">
            <v>18DCTJGW-092</v>
          </cell>
          <cell r="B3596" t="str">
            <v>18对磁块金刚网</v>
          </cell>
          <cell r="C3596" t="str">
            <v>18DCTJGW-092-18对磁块金刚网</v>
          </cell>
          <cell r="D3596" t="str">
            <v>居家布艺</v>
          </cell>
          <cell r="E3596" t="str">
            <v>是</v>
          </cell>
          <cell r="F3596" t="str">
            <v>否</v>
          </cell>
          <cell r="G3596" t="str">
            <v>宽200*高220</v>
          </cell>
          <cell r="H3596" t="str">
            <v/>
          </cell>
          <cell r="I3596" t="str">
            <v/>
          </cell>
          <cell r="J3596" t="str">
            <v>件</v>
          </cell>
          <cell r="K3596" t="str">
            <v/>
          </cell>
          <cell r="L3596" t="str">
            <v/>
          </cell>
          <cell r="M3596" t="str">
            <v>18.00</v>
          </cell>
        </row>
        <row r="3597">
          <cell r="A3597" t="str">
            <v>18DCTJGW-093</v>
          </cell>
          <cell r="B3597" t="str">
            <v>18对磁块金刚网</v>
          </cell>
          <cell r="C3597" t="str">
            <v>18DCTJGW-093-18对磁块金刚网</v>
          </cell>
          <cell r="D3597" t="str">
            <v>居家布艺</v>
          </cell>
          <cell r="E3597" t="str">
            <v>是</v>
          </cell>
          <cell r="F3597" t="str">
            <v>否</v>
          </cell>
          <cell r="G3597" t="str">
            <v>条纹咖定制</v>
          </cell>
          <cell r="H3597" t="str">
            <v/>
          </cell>
          <cell r="I3597" t="str">
            <v/>
          </cell>
          <cell r="J3597" t="str">
            <v>件</v>
          </cell>
          <cell r="K3597" t="str">
            <v/>
          </cell>
          <cell r="L3597" t="str">
            <v/>
          </cell>
          <cell r="M3597" t="str">
            <v>0.00</v>
          </cell>
        </row>
        <row r="3598">
          <cell r="A3598" t="str">
            <v>18DCTJGW-094</v>
          </cell>
          <cell r="B3598" t="str">
            <v>18对磁块金刚网</v>
          </cell>
          <cell r="C3598" t="str">
            <v>18DCTJGW-094-18对磁块金刚网</v>
          </cell>
          <cell r="D3598" t="str">
            <v>居家布艺</v>
          </cell>
          <cell r="E3598" t="str">
            <v>是</v>
          </cell>
          <cell r="F3598" t="str">
            <v>否</v>
          </cell>
          <cell r="G3598" t="str">
            <v>条纹灰定制</v>
          </cell>
          <cell r="H3598" t="str">
            <v/>
          </cell>
          <cell r="I3598" t="str">
            <v/>
          </cell>
          <cell r="J3598" t="str">
            <v>件</v>
          </cell>
          <cell r="K3598" t="str">
            <v/>
          </cell>
          <cell r="L3598" t="str">
            <v/>
          </cell>
          <cell r="M3598" t="str">
            <v>0.00</v>
          </cell>
        </row>
        <row r="3599">
          <cell r="A3599" t="str">
            <v>JGWM4C2QCT-001</v>
          </cell>
          <cell r="B3599" t="str">
            <v>金刚网门四侧二全磁条</v>
          </cell>
          <cell r="C3599" t="str">
            <v>JGWM4C2QCT-001-金刚网门四侧二全磁条</v>
          </cell>
          <cell r="D3599" t="str">
            <v>居家布艺</v>
          </cell>
          <cell r="E3599" t="str">
            <v>是</v>
          </cell>
          <cell r="F3599" t="str">
            <v>否</v>
          </cell>
          <cell r="G3599" t="str">
            <v>宽70*高200</v>
          </cell>
          <cell r="H3599" t="str">
            <v/>
          </cell>
          <cell r="I3599" t="str">
            <v/>
          </cell>
          <cell r="J3599" t="str">
            <v>件</v>
          </cell>
          <cell r="K3599" t="str">
            <v/>
          </cell>
          <cell r="L3599" t="str">
            <v/>
          </cell>
          <cell r="M3599" t="str">
            <v>14.30</v>
          </cell>
        </row>
        <row r="3600">
          <cell r="A3600" t="str">
            <v>JGWM4C2QCT-002</v>
          </cell>
          <cell r="B3600" t="str">
            <v>金刚网门四侧二全磁条</v>
          </cell>
          <cell r="C3600" t="str">
            <v>JGWM4C2QCT-002-金刚网门四侧二全磁条</v>
          </cell>
          <cell r="D3600" t="str">
            <v>居家布艺</v>
          </cell>
          <cell r="E3600" t="str">
            <v>是</v>
          </cell>
          <cell r="F3600" t="str">
            <v>否</v>
          </cell>
          <cell r="G3600" t="str">
            <v>宽80*高190</v>
          </cell>
          <cell r="H3600" t="str">
            <v/>
          </cell>
          <cell r="I3600" t="str">
            <v/>
          </cell>
          <cell r="J3600" t="str">
            <v>件</v>
          </cell>
          <cell r="K3600" t="str">
            <v/>
          </cell>
          <cell r="L3600" t="str">
            <v/>
          </cell>
          <cell r="M3600" t="str">
            <v>14.50</v>
          </cell>
        </row>
        <row r="3601">
          <cell r="A3601" t="str">
            <v>JGWM4C2QCT-003</v>
          </cell>
          <cell r="B3601" t="str">
            <v>金刚网门四侧二全磁条</v>
          </cell>
          <cell r="C3601" t="str">
            <v>JGWM4C2QCT-003-金刚网门四侧二全磁条</v>
          </cell>
          <cell r="D3601" t="str">
            <v>居家布艺</v>
          </cell>
          <cell r="E3601" t="str">
            <v>是</v>
          </cell>
          <cell r="F3601" t="str">
            <v>否</v>
          </cell>
          <cell r="G3601" t="str">
            <v>宽80*高200</v>
          </cell>
          <cell r="H3601" t="str">
            <v/>
          </cell>
          <cell r="I3601" t="str">
            <v/>
          </cell>
          <cell r="J3601" t="str">
            <v>件</v>
          </cell>
          <cell r="K3601" t="str">
            <v/>
          </cell>
          <cell r="L3601" t="str">
            <v/>
          </cell>
          <cell r="M3601" t="str">
            <v>14.80</v>
          </cell>
        </row>
        <row r="3602">
          <cell r="A3602" t="str">
            <v>JGWM4C2QCT-004</v>
          </cell>
          <cell r="B3602" t="str">
            <v>金刚网门四侧二全磁条</v>
          </cell>
          <cell r="C3602" t="str">
            <v>JGWM4C2QCT-004-金刚网门四侧二全磁条</v>
          </cell>
          <cell r="D3602" t="str">
            <v>居家布艺</v>
          </cell>
          <cell r="E3602" t="str">
            <v>是</v>
          </cell>
          <cell r="F3602" t="str">
            <v>否</v>
          </cell>
          <cell r="G3602" t="str">
            <v>宽80*高205</v>
          </cell>
          <cell r="H3602" t="str">
            <v/>
          </cell>
          <cell r="I3602" t="str">
            <v/>
          </cell>
          <cell r="J3602" t="str">
            <v>件</v>
          </cell>
          <cell r="K3602" t="str">
            <v/>
          </cell>
          <cell r="L3602" t="str">
            <v/>
          </cell>
          <cell r="M3602" t="str">
            <v>15.00</v>
          </cell>
        </row>
        <row r="3603">
          <cell r="A3603" t="str">
            <v>JGWM4C2QCT-005</v>
          </cell>
          <cell r="B3603" t="str">
            <v>金刚网门四侧二全磁条</v>
          </cell>
          <cell r="C3603" t="str">
            <v>JGWM4C2QCT-005-金刚网门四侧二全磁条</v>
          </cell>
          <cell r="D3603" t="str">
            <v>居家布艺</v>
          </cell>
          <cell r="E3603" t="str">
            <v>是</v>
          </cell>
          <cell r="F3603" t="str">
            <v>否</v>
          </cell>
          <cell r="G3603" t="str">
            <v>宽80*高210</v>
          </cell>
          <cell r="H3603" t="str">
            <v/>
          </cell>
          <cell r="I3603" t="str">
            <v/>
          </cell>
          <cell r="J3603" t="str">
            <v>件</v>
          </cell>
          <cell r="K3603" t="str">
            <v/>
          </cell>
          <cell r="L3603" t="str">
            <v/>
          </cell>
          <cell r="M3603" t="str">
            <v>15.20</v>
          </cell>
        </row>
        <row r="3604">
          <cell r="A3604" t="str">
            <v>JGWM4C2QCT-006</v>
          </cell>
          <cell r="B3604" t="str">
            <v>金刚网门四侧二全磁条</v>
          </cell>
          <cell r="C3604" t="str">
            <v>JGWM4C2QCT-006-金刚网门四侧二全磁条</v>
          </cell>
          <cell r="D3604" t="str">
            <v>居家布艺</v>
          </cell>
          <cell r="E3604" t="str">
            <v>是</v>
          </cell>
          <cell r="F3604" t="str">
            <v>否</v>
          </cell>
          <cell r="G3604" t="str">
            <v>宽80*高220</v>
          </cell>
          <cell r="H3604" t="str">
            <v/>
          </cell>
          <cell r="I3604" t="str">
            <v/>
          </cell>
          <cell r="J3604" t="str">
            <v>件</v>
          </cell>
          <cell r="K3604" t="str">
            <v/>
          </cell>
          <cell r="L3604" t="str">
            <v/>
          </cell>
          <cell r="M3604" t="str">
            <v>15.60</v>
          </cell>
        </row>
        <row r="3605">
          <cell r="A3605" t="str">
            <v>JGWM4C2QCT-007</v>
          </cell>
          <cell r="B3605" t="str">
            <v>金刚网门四侧二全磁条</v>
          </cell>
          <cell r="C3605" t="str">
            <v>JGWM4C2QCT-007-金刚网门四侧二全磁条</v>
          </cell>
          <cell r="D3605" t="str">
            <v>居家布艺</v>
          </cell>
          <cell r="E3605" t="str">
            <v>是</v>
          </cell>
          <cell r="F3605" t="str">
            <v>否</v>
          </cell>
          <cell r="G3605" t="str">
            <v>宽85*高190</v>
          </cell>
          <cell r="H3605" t="str">
            <v/>
          </cell>
          <cell r="I3605" t="str">
            <v/>
          </cell>
          <cell r="J3605" t="str">
            <v>件</v>
          </cell>
          <cell r="K3605" t="str">
            <v/>
          </cell>
          <cell r="L3605" t="str">
            <v/>
          </cell>
          <cell r="M3605" t="str">
            <v>14.50</v>
          </cell>
        </row>
        <row r="3606">
          <cell r="A3606" t="str">
            <v>JGWM4C2QCT-008</v>
          </cell>
          <cell r="B3606" t="str">
            <v>金刚网门四侧二全磁条</v>
          </cell>
          <cell r="C3606" t="str">
            <v>JGWM4C2QCT-008-金刚网门四侧二全磁条</v>
          </cell>
          <cell r="D3606" t="str">
            <v>居家布艺</v>
          </cell>
          <cell r="E3606" t="str">
            <v>是</v>
          </cell>
          <cell r="F3606" t="str">
            <v>否</v>
          </cell>
          <cell r="G3606" t="str">
            <v>宽85*高195</v>
          </cell>
          <cell r="H3606" t="str">
            <v/>
          </cell>
          <cell r="I3606" t="str">
            <v/>
          </cell>
          <cell r="J3606" t="str">
            <v>件</v>
          </cell>
          <cell r="K3606" t="str">
            <v/>
          </cell>
          <cell r="L3606" t="str">
            <v/>
          </cell>
          <cell r="M3606" t="str">
            <v>14.70</v>
          </cell>
        </row>
        <row r="3607">
          <cell r="A3607" t="str">
            <v>JGWM4C2QCT-009</v>
          </cell>
          <cell r="B3607" t="str">
            <v>金刚网门四侧二全磁条</v>
          </cell>
          <cell r="C3607" t="str">
            <v>JGWM4C2QCT-009-金刚网门四侧二全磁条</v>
          </cell>
          <cell r="D3607" t="str">
            <v>居家布艺</v>
          </cell>
          <cell r="E3607" t="str">
            <v>是</v>
          </cell>
          <cell r="F3607" t="str">
            <v>否</v>
          </cell>
          <cell r="G3607" t="str">
            <v>宽85*高200</v>
          </cell>
          <cell r="H3607" t="str">
            <v/>
          </cell>
          <cell r="I3607" t="str">
            <v/>
          </cell>
          <cell r="J3607" t="str">
            <v>件</v>
          </cell>
          <cell r="K3607" t="str">
            <v/>
          </cell>
          <cell r="L3607" t="str">
            <v/>
          </cell>
          <cell r="M3607" t="str">
            <v>14.90</v>
          </cell>
        </row>
        <row r="3608">
          <cell r="A3608" t="str">
            <v>JGWM4C2QCT-010</v>
          </cell>
          <cell r="B3608" t="str">
            <v>金刚网门四侧二全磁条</v>
          </cell>
          <cell r="C3608" t="str">
            <v>JGWM4C2QCT-010-金刚网门四侧二全磁条</v>
          </cell>
          <cell r="D3608" t="str">
            <v>居家布艺</v>
          </cell>
          <cell r="E3608" t="str">
            <v>是</v>
          </cell>
          <cell r="F3608" t="str">
            <v>否</v>
          </cell>
          <cell r="G3608" t="str">
            <v>宽85*高205</v>
          </cell>
          <cell r="H3608" t="str">
            <v/>
          </cell>
          <cell r="I3608" t="str">
            <v/>
          </cell>
          <cell r="J3608" t="str">
            <v>件</v>
          </cell>
          <cell r="K3608" t="str">
            <v/>
          </cell>
          <cell r="L3608" t="str">
            <v/>
          </cell>
          <cell r="M3608" t="str">
            <v>15.10</v>
          </cell>
        </row>
        <row r="3609">
          <cell r="A3609" t="str">
            <v>JGWM4C2QCT-011</v>
          </cell>
          <cell r="B3609" t="str">
            <v>金刚网门四侧二全磁条</v>
          </cell>
          <cell r="C3609" t="str">
            <v>JGWM4C2QCT-011-金刚网门四侧二全磁条</v>
          </cell>
          <cell r="D3609" t="str">
            <v>居家布艺</v>
          </cell>
          <cell r="E3609" t="str">
            <v>是</v>
          </cell>
          <cell r="F3609" t="str">
            <v>否</v>
          </cell>
          <cell r="G3609" t="str">
            <v>宽85*高210</v>
          </cell>
          <cell r="H3609" t="str">
            <v/>
          </cell>
          <cell r="I3609" t="str">
            <v/>
          </cell>
          <cell r="J3609" t="str">
            <v>件</v>
          </cell>
          <cell r="K3609" t="str">
            <v/>
          </cell>
          <cell r="L3609" t="str">
            <v/>
          </cell>
          <cell r="M3609" t="str">
            <v>15.30</v>
          </cell>
        </row>
        <row r="3610">
          <cell r="A3610" t="str">
            <v>JGWM4C2QCT-012</v>
          </cell>
          <cell r="B3610" t="str">
            <v>金刚网门四侧二全磁条</v>
          </cell>
          <cell r="C3610" t="str">
            <v>JGWM4C2QCT-012-金刚网门四侧二全磁条</v>
          </cell>
          <cell r="D3610" t="str">
            <v>居家布艺</v>
          </cell>
          <cell r="E3610" t="str">
            <v>是</v>
          </cell>
          <cell r="F3610" t="str">
            <v>否</v>
          </cell>
          <cell r="G3610" t="str">
            <v>宽85*高215</v>
          </cell>
          <cell r="H3610" t="str">
            <v/>
          </cell>
          <cell r="I3610" t="str">
            <v/>
          </cell>
          <cell r="J3610" t="str">
            <v>件</v>
          </cell>
          <cell r="K3610" t="str">
            <v/>
          </cell>
          <cell r="L3610" t="str">
            <v/>
          </cell>
          <cell r="M3610" t="str">
            <v>15.40</v>
          </cell>
        </row>
        <row r="3611">
          <cell r="A3611" t="str">
            <v>JGWM4C2QCT-013</v>
          </cell>
          <cell r="B3611" t="str">
            <v>金刚网门四侧二全磁条</v>
          </cell>
          <cell r="C3611" t="str">
            <v>JGWM4C2QCT-013-金刚网门四侧二全磁条</v>
          </cell>
          <cell r="D3611" t="str">
            <v>居家布艺</v>
          </cell>
          <cell r="E3611" t="str">
            <v>是</v>
          </cell>
          <cell r="F3611" t="str">
            <v>否</v>
          </cell>
          <cell r="G3611" t="str">
            <v>宽85*高220</v>
          </cell>
          <cell r="H3611" t="str">
            <v/>
          </cell>
          <cell r="I3611" t="str">
            <v/>
          </cell>
          <cell r="J3611" t="str">
            <v>件</v>
          </cell>
          <cell r="K3611" t="str">
            <v/>
          </cell>
          <cell r="L3611" t="str">
            <v/>
          </cell>
          <cell r="M3611" t="str">
            <v>15.60</v>
          </cell>
        </row>
        <row r="3612">
          <cell r="A3612" t="str">
            <v>JGWM4C2QCT-014</v>
          </cell>
          <cell r="B3612" t="str">
            <v>金刚网门四侧二全磁条</v>
          </cell>
          <cell r="C3612" t="str">
            <v>JGWM4C2QCT-014-金刚网门四侧二全磁条</v>
          </cell>
          <cell r="D3612" t="str">
            <v>居家布艺</v>
          </cell>
          <cell r="E3612" t="str">
            <v>是</v>
          </cell>
          <cell r="F3612" t="str">
            <v>否</v>
          </cell>
          <cell r="G3612" t="str">
            <v>宽90*高190</v>
          </cell>
          <cell r="H3612" t="str">
            <v/>
          </cell>
          <cell r="I3612" t="str">
            <v/>
          </cell>
          <cell r="J3612" t="str">
            <v>件</v>
          </cell>
          <cell r="K3612" t="str">
            <v/>
          </cell>
          <cell r="L3612" t="str">
            <v/>
          </cell>
          <cell r="M3612" t="str">
            <v>15.20</v>
          </cell>
        </row>
        <row r="3613">
          <cell r="A3613" t="str">
            <v>JGWM4C2QCT-015</v>
          </cell>
          <cell r="B3613" t="str">
            <v>金刚网门四侧二全磁条</v>
          </cell>
          <cell r="C3613" t="str">
            <v>JGWM4C2QCT-015-金刚网门四侧二全磁条</v>
          </cell>
          <cell r="D3613" t="str">
            <v>居家布艺</v>
          </cell>
          <cell r="E3613" t="str">
            <v>是</v>
          </cell>
          <cell r="F3613" t="str">
            <v>否</v>
          </cell>
          <cell r="G3613" t="str">
            <v>宽90*高195</v>
          </cell>
          <cell r="H3613" t="str">
            <v/>
          </cell>
          <cell r="I3613" t="str">
            <v/>
          </cell>
          <cell r="J3613" t="str">
            <v>件</v>
          </cell>
          <cell r="K3613" t="str">
            <v/>
          </cell>
          <cell r="L3613" t="str">
            <v/>
          </cell>
          <cell r="M3613" t="str">
            <v>15.40</v>
          </cell>
        </row>
        <row r="3614">
          <cell r="A3614" t="str">
            <v>JGWM4C2QCT-016</v>
          </cell>
          <cell r="B3614" t="str">
            <v>金刚网门四侧二全磁条</v>
          </cell>
          <cell r="C3614" t="str">
            <v>JGWM4C2QCT-016-金刚网门四侧二全磁条</v>
          </cell>
          <cell r="D3614" t="str">
            <v>居家布艺</v>
          </cell>
          <cell r="E3614" t="str">
            <v>是</v>
          </cell>
          <cell r="F3614" t="str">
            <v>否</v>
          </cell>
          <cell r="G3614" t="str">
            <v>宽90*高200</v>
          </cell>
          <cell r="H3614" t="str">
            <v/>
          </cell>
          <cell r="I3614" t="str">
            <v/>
          </cell>
          <cell r="J3614" t="str">
            <v>件</v>
          </cell>
          <cell r="K3614" t="str">
            <v/>
          </cell>
          <cell r="L3614" t="str">
            <v/>
          </cell>
          <cell r="M3614" t="str">
            <v>15.60</v>
          </cell>
        </row>
        <row r="3615">
          <cell r="A3615" t="str">
            <v>JGWM4C2QCT-017</v>
          </cell>
          <cell r="B3615" t="str">
            <v>金刚网门四侧二全磁条</v>
          </cell>
          <cell r="C3615" t="str">
            <v>JGWM4C2QCT-017-金刚网门四侧二全磁条</v>
          </cell>
          <cell r="D3615" t="str">
            <v>居家布艺</v>
          </cell>
          <cell r="E3615" t="str">
            <v>是</v>
          </cell>
          <cell r="F3615" t="str">
            <v>否</v>
          </cell>
          <cell r="G3615" t="str">
            <v>宽90*高205</v>
          </cell>
          <cell r="H3615" t="str">
            <v/>
          </cell>
          <cell r="I3615" t="str">
            <v/>
          </cell>
          <cell r="J3615" t="str">
            <v>件</v>
          </cell>
          <cell r="K3615" t="str">
            <v/>
          </cell>
          <cell r="L3615" t="str">
            <v/>
          </cell>
          <cell r="M3615" t="str">
            <v>15.80</v>
          </cell>
        </row>
        <row r="3616">
          <cell r="A3616" t="str">
            <v>JGWM4C2QCT-018</v>
          </cell>
          <cell r="B3616" t="str">
            <v>金刚网门四侧二全磁条</v>
          </cell>
          <cell r="C3616" t="str">
            <v>JGWM4C2QCT-018-金刚网门四侧二全磁条</v>
          </cell>
          <cell r="D3616" t="str">
            <v>居家布艺</v>
          </cell>
          <cell r="E3616" t="str">
            <v>是</v>
          </cell>
          <cell r="F3616" t="str">
            <v>否</v>
          </cell>
          <cell r="G3616" t="str">
            <v>宽90*高210</v>
          </cell>
          <cell r="H3616" t="str">
            <v/>
          </cell>
          <cell r="I3616" t="str">
            <v/>
          </cell>
          <cell r="J3616" t="str">
            <v>件</v>
          </cell>
          <cell r="K3616" t="str">
            <v/>
          </cell>
          <cell r="L3616" t="str">
            <v/>
          </cell>
          <cell r="M3616" t="str">
            <v>16.00</v>
          </cell>
        </row>
        <row r="3617">
          <cell r="A3617" t="str">
            <v>JGWM4C2QCT-019</v>
          </cell>
          <cell r="B3617" t="str">
            <v>金刚网门四侧二全磁条</v>
          </cell>
          <cell r="C3617" t="str">
            <v>JGWM4C2QCT-019-金刚网门四侧二全磁条</v>
          </cell>
          <cell r="D3617" t="str">
            <v>居家布艺</v>
          </cell>
          <cell r="E3617" t="str">
            <v>是</v>
          </cell>
          <cell r="F3617" t="str">
            <v>否</v>
          </cell>
          <cell r="G3617" t="str">
            <v>宽90*高215</v>
          </cell>
          <cell r="H3617" t="str">
            <v/>
          </cell>
          <cell r="I3617" t="str">
            <v/>
          </cell>
          <cell r="J3617" t="str">
            <v>件</v>
          </cell>
          <cell r="K3617" t="str">
            <v/>
          </cell>
          <cell r="L3617" t="str">
            <v/>
          </cell>
          <cell r="M3617" t="str">
            <v>16.20</v>
          </cell>
        </row>
        <row r="3618">
          <cell r="A3618" t="str">
            <v>JGWM4C2QCT-020</v>
          </cell>
          <cell r="B3618" t="str">
            <v>金刚网门四侧二全磁条</v>
          </cell>
          <cell r="C3618" t="str">
            <v>JGWM4C2QCT-020-金刚网门四侧二全磁条</v>
          </cell>
          <cell r="D3618" t="str">
            <v>居家布艺</v>
          </cell>
          <cell r="E3618" t="str">
            <v>是</v>
          </cell>
          <cell r="F3618" t="str">
            <v>否</v>
          </cell>
          <cell r="G3618" t="str">
            <v>宽90*高220</v>
          </cell>
          <cell r="H3618" t="str">
            <v/>
          </cell>
          <cell r="I3618" t="str">
            <v/>
          </cell>
          <cell r="J3618" t="str">
            <v>件</v>
          </cell>
          <cell r="K3618" t="str">
            <v/>
          </cell>
          <cell r="L3618" t="str">
            <v/>
          </cell>
          <cell r="M3618" t="str">
            <v>16.40</v>
          </cell>
        </row>
        <row r="3619">
          <cell r="A3619" t="str">
            <v>JGWM4C2QCT-021</v>
          </cell>
          <cell r="B3619" t="str">
            <v>金刚网门四侧二全磁条</v>
          </cell>
          <cell r="C3619" t="str">
            <v>JGWM4C2QCT-021-金刚网门四侧二全磁条</v>
          </cell>
          <cell r="D3619" t="str">
            <v>居家布艺</v>
          </cell>
          <cell r="E3619" t="str">
            <v>是</v>
          </cell>
          <cell r="F3619" t="str">
            <v>否</v>
          </cell>
          <cell r="G3619" t="str">
            <v>宽90*高230</v>
          </cell>
          <cell r="H3619" t="str">
            <v/>
          </cell>
          <cell r="I3619" t="str">
            <v/>
          </cell>
          <cell r="J3619" t="str">
            <v>件</v>
          </cell>
          <cell r="K3619" t="str">
            <v/>
          </cell>
          <cell r="L3619" t="str">
            <v/>
          </cell>
          <cell r="M3619" t="str">
            <v>16.90</v>
          </cell>
        </row>
        <row r="3620">
          <cell r="A3620" t="str">
            <v>JGWM4C2QCT-022</v>
          </cell>
          <cell r="B3620" t="str">
            <v>金刚网门四侧二全磁条</v>
          </cell>
          <cell r="C3620" t="str">
            <v>JGWM4C2QCT-022-金刚网门四侧二全磁条</v>
          </cell>
          <cell r="D3620" t="str">
            <v>居家布艺</v>
          </cell>
          <cell r="E3620" t="str">
            <v>是</v>
          </cell>
          <cell r="F3620" t="str">
            <v>否</v>
          </cell>
          <cell r="G3620" t="str">
            <v>宽90*高240</v>
          </cell>
          <cell r="H3620" t="str">
            <v/>
          </cell>
          <cell r="I3620" t="str">
            <v/>
          </cell>
          <cell r="J3620" t="str">
            <v>件</v>
          </cell>
          <cell r="K3620" t="str">
            <v/>
          </cell>
          <cell r="L3620" t="str">
            <v/>
          </cell>
          <cell r="M3620" t="str">
            <v>17.30</v>
          </cell>
        </row>
        <row r="3621">
          <cell r="A3621" t="str">
            <v>JGWM4C2QCT-023</v>
          </cell>
          <cell r="B3621" t="str">
            <v>金刚网门四侧二全磁条</v>
          </cell>
          <cell r="C3621" t="str">
            <v>JGWM4C2QCT-023-金刚网门四侧二全磁条</v>
          </cell>
          <cell r="D3621" t="str">
            <v>居家布艺</v>
          </cell>
          <cell r="E3621" t="str">
            <v>是</v>
          </cell>
          <cell r="F3621" t="str">
            <v>否</v>
          </cell>
          <cell r="G3621" t="str">
            <v>宽95*高195</v>
          </cell>
          <cell r="H3621" t="str">
            <v/>
          </cell>
          <cell r="I3621" t="str">
            <v/>
          </cell>
          <cell r="J3621" t="str">
            <v>件</v>
          </cell>
          <cell r="K3621" t="str">
            <v/>
          </cell>
          <cell r="L3621" t="str">
            <v/>
          </cell>
          <cell r="M3621" t="str">
            <v>15.40</v>
          </cell>
        </row>
        <row r="3622">
          <cell r="A3622" t="str">
            <v>JGWM4C2QCT-024</v>
          </cell>
          <cell r="B3622" t="str">
            <v>金刚网门四侧二全磁条</v>
          </cell>
          <cell r="C3622" t="str">
            <v>JGWM4C2QCT-024-金刚网门四侧二全磁条</v>
          </cell>
          <cell r="D3622" t="str">
            <v>居家布艺</v>
          </cell>
          <cell r="E3622" t="str">
            <v>是</v>
          </cell>
          <cell r="F3622" t="str">
            <v>否</v>
          </cell>
          <cell r="G3622" t="str">
            <v>宽95*高200</v>
          </cell>
          <cell r="H3622" t="str">
            <v/>
          </cell>
          <cell r="I3622" t="str">
            <v/>
          </cell>
          <cell r="J3622" t="str">
            <v>件</v>
          </cell>
          <cell r="K3622" t="str">
            <v/>
          </cell>
          <cell r="L3622" t="str">
            <v/>
          </cell>
          <cell r="M3622" t="str">
            <v>15.60</v>
          </cell>
        </row>
        <row r="3623">
          <cell r="A3623" t="str">
            <v>JGWM4C2QCT-025</v>
          </cell>
          <cell r="B3623" t="str">
            <v>金刚网门四侧二全磁条</v>
          </cell>
          <cell r="C3623" t="str">
            <v>JGWM4C2QCT-025-金刚网门四侧二全磁条</v>
          </cell>
          <cell r="D3623" t="str">
            <v>居家布艺</v>
          </cell>
          <cell r="E3623" t="str">
            <v>是</v>
          </cell>
          <cell r="F3623" t="str">
            <v>否</v>
          </cell>
          <cell r="G3623" t="str">
            <v>宽95*高205</v>
          </cell>
          <cell r="H3623" t="str">
            <v/>
          </cell>
          <cell r="I3623" t="str">
            <v/>
          </cell>
          <cell r="J3623" t="str">
            <v>件</v>
          </cell>
          <cell r="K3623" t="str">
            <v/>
          </cell>
          <cell r="L3623" t="str">
            <v/>
          </cell>
          <cell r="M3623" t="str">
            <v>15.80</v>
          </cell>
        </row>
        <row r="3624">
          <cell r="A3624" t="str">
            <v>JGWM4C2QCT-026</v>
          </cell>
          <cell r="B3624" t="str">
            <v>金刚网门四侧二全磁条</v>
          </cell>
          <cell r="C3624" t="str">
            <v>JGWM4C2QCT-026-金刚网门四侧二全磁条</v>
          </cell>
          <cell r="D3624" t="str">
            <v>居家布艺</v>
          </cell>
          <cell r="E3624" t="str">
            <v>是</v>
          </cell>
          <cell r="F3624" t="str">
            <v>否</v>
          </cell>
          <cell r="G3624" t="str">
            <v>宽95*高210</v>
          </cell>
          <cell r="H3624" t="str">
            <v/>
          </cell>
          <cell r="I3624" t="str">
            <v/>
          </cell>
          <cell r="J3624" t="str">
            <v>件</v>
          </cell>
          <cell r="K3624" t="str">
            <v/>
          </cell>
          <cell r="L3624" t="str">
            <v/>
          </cell>
          <cell r="M3624" t="str">
            <v>16.00</v>
          </cell>
        </row>
        <row r="3625">
          <cell r="A3625" t="str">
            <v>JGWM4C2QCT-027</v>
          </cell>
          <cell r="B3625" t="str">
            <v>金刚网门四侧二全磁条</v>
          </cell>
          <cell r="C3625" t="str">
            <v>JGWM4C2QCT-027-金刚网门四侧二全磁条</v>
          </cell>
          <cell r="D3625" t="str">
            <v>居家布艺</v>
          </cell>
          <cell r="E3625" t="str">
            <v>是</v>
          </cell>
          <cell r="F3625" t="str">
            <v>否</v>
          </cell>
          <cell r="G3625" t="str">
            <v>宽95*高220</v>
          </cell>
          <cell r="H3625" t="str">
            <v/>
          </cell>
          <cell r="I3625" t="str">
            <v/>
          </cell>
          <cell r="J3625" t="str">
            <v>件</v>
          </cell>
          <cell r="K3625" t="str">
            <v/>
          </cell>
          <cell r="L3625" t="str">
            <v/>
          </cell>
          <cell r="M3625" t="str">
            <v>16.40</v>
          </cell>
        </row>
        <row r="3626">
          <cell r="A3626" t="str">
            <v>JGWM4C2QCT-028</v>
          </cell>
          <cell r="B3626" t="str">
            <v>金刚网门四侧二全磁条</v>
          </cell>
          <cell r="C3626" t="str">
            <v>JGWM4C2QCT-028-金刚网门四侧二全磁条</v>
          </cell>
          <cell r="D3626" t="str">
            <v>居家布艺</v>
          </cell>
          <cell r="E3626" t="str">
            <v>是</v>
          </cell>
          <cell r="F3626" t="str">
            <v>否</v>
          </cell>
          <cell r="G3626" t="str">
            <v>宽100*高200</v>
          </cell>
          <cell r="H3626" t="str">
            <v/>
          </cell>
          <cell r="I3626" t="str">
            <v/>
          </cell>
          <cell r="J3626" t="str">
            <v>件</v>
          </cell>
          <cell r="K3626" t="str">
            <v/>
          </cell>
          <cell r="L3626" t="str">
            <v/>
          </cell>
          <cell r="M3626" t="str">
            <v>15.60</v>
          </cell>
        </row>
        <row r="3627">
          <cell r="A3627" t="str">
            <v>JGWM4C2QCT-029</v>
          </cell>
          <cell r="B3627" t="str">
            <v>金刚网门四侧二全磁条</v>
          </cell>
          <cell r="C3627" t="str">
            <v>JGWM4C2QCT-029-金刚网门四侧二全磁条</v>
          </cell>
          <cell r="D3627" t="str">
            <v>居家布艺</v>
          </cell>
          <cell r="E3627" t="str">
            <v>是</v>
          </cell>
          <cell r="F3627" t="str">
            <v>否</v>
          </cell>
          <cell r="G3627" t="str">
            <v>宽100*高205</v>
          </cell>
          <cell r="H3627" t="str">
            <v/>
          </cell>
          <cell r="I3627" t="str">
            <v/>
          </cell>
          <cell r="J3627" t="str">
            <v>件</v>
          </cell>
          <cell r="K3627" t="str">
            <v/>
          </cell>
          <cell r="L3627" t="str">
            <v/>
          </cell>
          <cell r="M3627" t="str">
            <v>15.80</v>
          </cell>
        </row>
        <row r="3628">
          <cell r="A3628" t="str">
            <v>JGWM4C2QCT-030</v>
          </cell>
          <cell r="B3628" t="str">
            <v>金刚网门四侧二全磁条</v>
          </cell>
          <cell r="C3628" t="str">
            <v>JGWM4C2QCT-030-金刚网门四侧二全磁条</v>
          </cell>
          <cell r="D3628" t="str">
            <v>居家布艺</v>
          </cell>
          <cell r="E3628" t="str">
            <v>是</v>
          </cell>
          <cell r="F3628" t="str">
            <v>否</v>
          </cell>
          <cell r="G3628" t="str">
            <v>宽100*高210</v>
          </cell>
          <cell r="H3628" t="str">
            <v/>
          </cell>
          <cell r="I3628" t="str">
            <v/>
          </cell>
          <cell r="J3628" t="str">
            <v>件</v>
          </cell>
          <cell r="K3628" t="str">
            <v/>
          </cell>
          <cell r="L3628" t="str">
            <v/>
          </cell>
          <cell r="M3628" t="str">
            <v>16.10</v>
          </cell>
        </row>
        <row r="3629">
          <cell r="A3629" t="str">
            <v>JGWM4C2QCT-031</v>
          </cell>
          <cell r="B3629" t="str">
            <v>金刚网门四侧二全磁条</v>
          </cell>
          <cell r="C3629" t="str">
            <v>JGWM4C2QCT-031-金刚网门四侧二全磁条</v>
          </cell>
          <cell r="D3629" t="str">
            <v>居家布艺</v>
          </cell>
          <cell r="E3629" t="str">
            <v>是</v>
          </cell>
          <cell r="F3629" t="str">
            <v>否</v>
          </cell>
          <cell r="G3629" t="str">
            <v>宽100*高220</v>
          </cell>
          <cell r="H3629" t="str">
            <v/>
          </cell>
          <cell r="I3629" t="str">
            <v/>
          </cell>
          <cell r="J3629" t="str">
            <v>件</v>
          </cell>
          <cell r="K3629" t="str">
            <v/>
          </cell>
          <cell r="L3629" t="str">
            <v/>
          </cell>
          <cell r="M3629" t="str">
            <v>16.50</v>
          </cell>
        </row>
        <row r="3630">
          <cell r="A3630" t="str">
            <v>JGWM4C2QCT-032</v>
          </cell>
          <cell r="B3630" t="str">
            <v>金刚网门四侧二全磁条</v>
          </cell>
          <cell r="C3630" t="str">
            <v>JGWM4C2QCT-032-金刚网门四侧二全磁条</v>
          </cell>
          <cell r="D3630" t="str">
            <v>居家布艺</v>
          </cell>
          <cell r="E3630" t="str">
            <v>是</v>
          </cell>
          <cell r="F3630" t="str">
            <v>否</v>
          </cell>
          <cell r="G3630" t="str">
            <v>宽100*高230</v>
          </cell>
          <cell r="H3630" t="str">
            <v/>
          </cell>
          <cell r="I3630" t="str">
            <v/>
          </cell>
          <cell r="J3630" t="str">
            <v>件</v>
          </cell>
          <cell r="K3630" t="str">
            <v/>
          </cell>
          <cell r="L3630" t="str">
            <v/>
          </cell>
          <cell r="M3630" t="str">
            <v>16.90</v>
          </cell>
        </row>
        <row r="3631">
          <cell r="A3631" t="str">
            <v>JGWM4C2QCT-033</v>
          </cell>
          <cell r="B3631" t="str">
            <v>金刚网门四侧二全磁条</v>
          </cell>
          <cell r="C3631" t="str">
            <v>JGWM4C2QCT-033-金刚网门四侧二全磁条</v>
          </cell>
          <cell r="D3631" t="str">
            <v>居家布艺</v>
          </cell>
          <cell r="E3631" t="str">
            <v>是</v>
          </cell>
          <cell r="F3631" t="str">
            <v>否</v>
          </cell>
          <cell r="G3631" t="str">
            <v>宽100*高240</v>
          </cell>
          <cell r="H3631" t="str">
            <v/>
          </cell>
          <cell r="I3631" t="str">
            <v/>
          </cell>
          <cell r="J3631" t="str">
            <v>件</v>
          </cell>
          <cell r="K3631" t="str">
            <v/>
          </cell>
          <cell r="L3631" t="str">
            <v/>
          </cell>
          <cell r="M3631" t="str">
            <v>17.30</v>
          </cell>
        </row>
        <row r="3632">
          <cell r="A3632" t="str">
            <v>JGWM4C2QCT-034</v>
          </cell>
          <cell r="B3632" t="str">
            <v>金刚网门四侧二全磁条</v>
          </cell>
          <cell r="C3632" t="str">
            <v>JGWM4C2QCT-034-金刚网门四侧二全磁条</v>
          </cell>
          <cell r="D3632" t="str">
            <v>居家布艺</v>
          </cell>
          <cell r="E3632" t="str">
            <v>是</v>
          </cell>
          <cell r="F3632" t="str">
            <v>否</v>
          </cell>
          <cell r="G3632" t="str">
            <v>宽105*高205</v>
          </cell>
          <cell r="H3632" t="str">
            <v/>
          </cell>
          <cell r="I3632" t="str">
            <v/>
          </cell>
          <cell r="J3632" t="str">
            <v>件</v>
          </cell>
          <cell r="K3632" t="str">
            <v/>
          </cell>
          <cell r="L3632" t="str">
            <v/>
          </cell>
          <cell r="M3632" t="str">
            <v>15.90</v>
          </cell>
        </row>
        <row r="3633">
          <cell r="A3633" t="str">
            <v>JGWM4C2QCT-035</v>
          </cell>
          <cell r="B3633" t="str">
            <v>金刚网门四侧二全磁条</v>
          </cell>
          <cell r="C3633" t="str">
            <v>JGWM4C2QCT-035-金刚网门四侧二全磁条</v>
          </cell>
          <cell r="D3633" t="str">
            <v>居家布艺</v>
          </cell>
          <cell r="E3633" t="str">
            <v>是</v>
          </cell>
          <cell r="F3633" t="str">
            <v>否</v>
          </cell>
          <cell r="G3633" t="str">
            <v>宽110*高200</v>
          </cell>
          <cell r="H3633" t="str">
            <v/>
          </cell>
          <cell r="I3633" t="str">
            <v/>
          </cell>
          <cell r="J3633" t="str">
            <v>件</v>
          </cell>
          <cell r="K3633" t="str">
            <v/>
          </cell>
          <cell r="L3633" t="str">
            <v/>
          </cell>
          <cell r="M3633" t="str">
            <v>15.80</v>
          </cell>
        </row>
        <row r="3634">
          <cell r="A3634" t="str">
            <v>JGWM4C2QCT-036</v>
          </cell>
          <cell r="B3634" t="str">
            <v>金刚网门四侧二全磁条</v>
          </cell>
          <cell r="C3634" t="str">
            <v>JGWM4C2QCT-036-金刚网门四侧二全磁条</v>
          </cell>
          <cell r="D3634" t="str">
            <v>居家布艺</v>
          </cell>
          <cell r="E3634" t="str">
            <v>是</v>
          </cell>
          <cell r="F3634" t="str">
            <v>否</v>
          </cell>
          <cell r="G3634" t="str">
            <v>宽110*高210</v>
          </cell>
          <cell r="H3634" t="str">
            <v/>
          </cell>
          <cell r="I3634" t="str">
            <v/>
          </cell>
          <cell r="J3634" t="str">
            <v>件</v>
          </cell>
          <cell r="K3634" t="str">
            <v/>
          </cell>
          <cell r="L3634" t="str">
            <v/>
          </cell>
          <cell r="M3634" t="str">
            <v>16.20</v>
          </cell>
        </row>
        <row r="3635">
          <cell r="A3635" t="str">
            <v>JGWM4C2QCT-037</v>
          </cell>
          <cell r="B3635" t="str">
            <v>金刚网门四侧二全磁条</v>
          </cell>
          <cell r="C3635" t="str">
            <v>JGWM4C2QCT-037-金刚网门四侧二全磁条</v>
          </cell>
          <cell r="D3635" t="str">
            <v>居家布艺</v>
          </cell>
          <cell r="E3635" t="str">
            <v>是</v>
          </cell>
          <cell r="F3635" t="str">
            <v>否</v>
          </cell>
          <cell r="G3635" t="str">
            <v>宽110*高220</v>
          </cell>
          <cell r="H3635" t="str">
            <v/>
          </cell>
          <cell r="I3635" t="str">
            <v/>
          </cell>
          <cell r="J3635" t="str">
            <v>件</v>
          </cell>
          <cell r="K3635" t="str">
            <v/>
          </cell>
          <cell r="L3635" t="str">
            <v/>
          </cell>
          <cell r="M3635" t="str">
            <v>16.60</v>
          </cell>
        </row>
        <row r="3636">
          <cell r="A3636" t="str">
            <v>JGWM4C2QCT-038</v>
          </cell>
          <cell r="B3636" t="str">
            <v>金刚网门四侧二全磁条</v>
          </cell>
          <cell r="C3636" t="str">
            <v>JGWM4C2QCT-038-金刚网门四侧二全磁条</v>
          </cell>
          <cell r="D3636" t="str">
            <v>居家布艺</v>
          </cell>
          <cell r="E3636" t="str">
            <v>是</v>
          </cell>
          <cell r="F3636" t="str">
            <v>否</v>
          </cell>
          <cell r="G3636" t="str">
            <v>宽110*高230</v>
          </cell>
          <cell r="H3636" t="str">
            <v/>
          </cell>
          <cell r="I3636" t="str">
            <v/>
          </cell>
          <cell r="J3636" t="str">
            <v>件</v>
          </cell>
          <cell r="K3636" t="str">
            <v/>
          </cell>
          <cell r="L3636" t="str">
            <v/>
          </cell>
          <cell r="M3636" t="str">
            <v>17.00</v>
          </cell>
        </row>
        <row r="3637">
          <cell r="A3637" t="str">
            <v>JGWM4C2QCT-039</v>
          </cell>
          <cell r="B3637" t="str">
            <v>金刚网门四侧二全磁条</v>
          </cell>
          <cell r="C3637" t="str">
            <v>JGWM4C2QCT-039-金刚网门四侧二全磁条</v>
          </cell>
          <cell r="D3637" t="str">
            <v>居家布艺</v>
          </cell>
          <cell r="E3637" t="str">
            <v>是</v>
          </cell>
          <cell r="F3637" t="str">
            <v>否</v>
          </cell>
          <cell r="G3637" t="str">
            <v>宽110*高240</v>
          </cell>
          <cell r="H3637" t="str">
            <v/>
          </cell>
          <cell r="I3637" t="str">
            <v/>
          </cell>
          <cell r="J3637" t="str">
            <v>件</v>
          </cell>
          <cell r="K3637" t="str">
            <v/>
          </cell>
          <cell r="L3637" t="str">
            <v/>
          </cell>
          <cell r="M3637" t="str">
            <v>17.50</v>
          </cell>
        </row>
        <row r="3638">
          <cell r="A3638" t="str">
            <v>JGWM4C2QCT-040</v>
          </cell>
          <cell r="B3638" t="str">
            <v>金刚网门四侧二全磁条</v>
          </cell>
          <cell r="C3638" t="str">
            <v>JGWM4C2QCT-040-金刚网门四侧二全磁条</v>
          </cell>
          <cell r="D3638" t="str">
            <v>居家布艺</v>
          </cell>
          <cell r="E3638" t="str">
            <v>是</v>
          </cell>
          <cell r="F3638" t="str">
            <v>否</v>
          </cell>
          <cell r="G3638" t="str">
            <v>宽120*高200</v>
          </cell>
          <cell r="H3638" t="str">
            <v/>
          </cell>
          <cell r="I3638" t="str">
            <v/>
          </cell>
          <cell r="J3638" t="str">
            <v>件</v>
          </cell>
          <cell r="K3638" t="str">
            <v/>
          </cell>
          <cell r="L3638" t="str">
            <v/>
          </cell>
          <cell r="M3638" t="str">
            <v>17.00</v>
          </cell>
        </row>
        <row r="3639">
          <cell r="A3639" t="str">
            <v>JGWM4C2QCT-041</v>
          </cell>
          <cell r="B3639" t="str">
            <v>金刚网门四侧二全磁条</v>
          </cell>
          <cell r="C3639" t="str">
            <v>JGWM4C2QCT-041-金刚网门四侧二全磁条</v>
          </cell>
          <cell r="D3639" t="str">
            <v>居家布艺</v>
          </cell>
          <cell r="E3639" t="str">
            <v>是</v>
          </cell>
          <cell r="F3639" t="str">
            <v>否</v>
          </cell>
          <cell r="G3639" t="str">
            <v>宽120*高210</v>
          </cell>
          <cell r="H3639" t="str">
            <v/>
          </cell>
          <cell r="I3639" t="str">
            <v/>
          </cell>
          <cell r="J3639" t="str">
            <v>件</v>
          </cell>
          <cell r="K3639" t="str">
            <v/>
          </cell>
          <cell r="L3639" t="str">
            <v/>
          </cell>
          <cell r="M3639" t="str">
            <v>17.50</v>
          </cell>
        </row>
        <row r="3640">
          <cell r="A3640" t="str">
            <v>JGWM4C2QCT-042</v>
          </cell>
          <cell r="B3640" t="str">
            <v>金刚网门四侧二全磁条</v>
          </cell>
          <cell r="C3640" t="str">
            <v>JGWM4C2QCT-042-金刚网门四侧二全磁条</v>
          </cell>
          <cell r="D3640" t="str">
            <v>居家布艺</v>
          </cell>
          <cell r="E3640" t="str">
            <v>是</v>
          </cell>
          <cell r="F3640" t="str">
            <v>否</v>
          </cell>
          <cell r="G3640" t="str">
            <v>宽120*高220</v>
          </cell>
          <cell r="H3640" t="str">
            <v/>
          </cell>
          <cell r="I3640" t="str">
            <v/>
          </cell>
          <cell r="J3640" t="str">
            <v>件</v>
          </cell>
          <cell r="K3640" t="str">
            <v/>
          </cell>
          <cell r="L3640" t="str">
            <v/>
          </cell>
          <cell r="M3640" t="str">
            <v>17.90</v>
          </cell>
        </row>
        <row r="3641">
          <cell r="A3641" t="str">
            <v>JGWM4C2QCT-043</v>
          </cell>
          <cell r="B3641" t="str">
            <v>金刚网门四侧二全磁条</v>
          </cell>
          <cell r="C3641" t="str">
            <v>JGWM4C2QCT-043-金刚网门四侧二全磁条</v>
          </cell>
          <cell r="D3641" t="str">
            <v>居家布艺</v>
          </cell>
          <cell r="E3641" t="str">
            <v>是</v>
          </cell>
          <cell r="F3641" t="str">
            <v>否</v>
          </cell>
          <cell r="G3641" t="str">
            <v>宽120*高230</v>
          </cell>
          <cell r="H3641" t="str">
            <v/>
          </cell>
          <cell r="I3641" t="str">
            <v/>
          </cell>
          <cell r="J3641" t="str">
            <v>件</v>
          </cell>
          <cell r="K3641" t="str">
            <v/>
          </cell>
          <cell r="L3641" t="str">
            <v/>
          </cell>
          <cell r="M3641" t="str">
            <v>18.40</v>
          </cell>
        </row>
        <row r="3642">
          <cell r="A3642" t="str">
            <v>JGWM4C2QCT-044</v>
          </cell>
          <cell r="B3642" t="str">
            <v>金刚网门四侧二全磁条</v>
          </cell>
          <cell r="C3642" t="str">
            <v>JGWM4C2QCT-044-金刚网门四侧二全磁条</v>
          </cell>
          <cell r="D3642" t="str">
            <v>居家布艺</v>
          </cell>
          <cell r="E3642" t="str">
            <v>是</v>
          </cell>
          <cell r="F3642" t="str">
            <v>否</v>
          </cell>
          <cell r="G3642" t="str">
            <v>宽120*高240</v>
          </cell>
          <cell r="H3642" t="str">
            <v/>
          </cell>
          <cell r="I3642" t="str">
            <v/>
          </cell>
          <cell r="J3642" t="str">
            <v>件</v>
          </cell>
          <cell r="K3642" t="str">
            <v/>
          </cell>
          <cell r="L3642" t="str">
            <v/>
          </cell>
          <cell r="M3642" t="str">
            <v>18.90</v>
          </cell>
        </row>
        <row r="3643">
          <cell r="A3643" t="str">
            <v>JGWM4C2QCT-045</v>
          </cell>
          <cell r="B3643" t="str">
            <v>金刚网门四侧二全磁条</v>
          </cell>
          <cell r="C3643" t="str">
            <v>JGWM4C2QCT-045-金刚网门四侧二全磁条</v>
          </cell>
          <cell r="D3643" t="str">
            <v>居家布艺</v>
          </cell>
          <cell r="E3643" t="str">
            <v>是</v>
          </cell>
          <cell r="F3643" t="str">
            <v>否</v>
          </cell>
          <cell r="G3643" t="str">
            <v>宽130*高200</v>
          </cell>
          <cell r="H3643" t="str">
            <v/>
          </cell>
          <cell r="I3643" t="str">
            <v/>
          </cell>
          <cell r="J3643" t="str">
            <v>件</v>
          </cell>
          <cell r="K3643" t="str">
            <v/>
          </cell>
          <cell r="L3643" t="str">
            <v/>
          </cell>
          <cell r="M3643" t="str">
            <v>17.30</v>
          </cell>
        </row>
        <row r="3644">
          <cell r="A3644" t="str">
            <v>JGWM4C2QCT-046</v>
          </cell>
          <cell r="B3644" t="str">
            <v>金刚网门四侧二全磁条</v>
          </cell>
          <cell r="C3644" t="str">
            <v>JGWM4C2QCT-046-金刚网门四侧二全磁条</v>
          </cell>
          <cell r="D3644" t="str">
            <v>居家布艺</v>
          </cell>
          <cell r="E3644" t="str">
            <v>是</v>
          </cell>
          <cell r="F3644" t="str">
            <v>否</v>
          </cell>
          <cell r="G3644" t="str">
            <v>宽130*高210</v>
          </cell>
          <cell r="H3644" t="str">
            <v/>
          </cell>
          <cell r="I3644" t="str">
            <v/>
          </cell>
          <cell r="J3644" t="str">
            <v>件</v>
          </cell>
          <cell r="K3644" t="str">
            <v/>
          </cell>
          <cell r="L3644" t="str">
            <v/>
          </cell>
          <cell r="M3644" t="str">
            <v>17.80</v>
          </cell>
        </row>
        <row r="3645">
          <cell r="A3645" t="str">
            <v>JGWM4C2QCT-047</v>
          </cell>
          <cell r="B3645" t="str">
            <v>金刚网门四侧二全磁条</v>
          </cell>
          <cell r="C3645" t="str">
            <v>JGWM4C2QCT-047-金刚网门四侧二全磁条</v>
          </cell>
          <cell r="D3645" t="str">
            <v>居家布艺</v>
          </cell>
          <cell r="E3645" t="str">
            <v>是</v>
          </cell>
          <cell r="F3645" t="str">
            <v>否</v>
          </cell>
          <cell r="G3645" t="str">
            <v>宽130*高220</v>
          </cell>
          <cell r="H3645" t="str">
            <v/>
          </cell>
          <cell r="I3645" t="str">
            <v/>
          </cell>
          <cell r="J3645" t="str">
            <v>件</v>
          </cell>
          <cell r="K3645" t="str">
            <v/>
          </cell>
          <cell r="L3645" t="str">
            <v/>
          </cell>
          <cell r="M3645" t="str">
            <v>18.30</v>
          </cell>
        </row>
        <row r="3646">
          <cell r="A3646" t="str">
            <v>JGWM4C2QCT-048</v>
          </cell>
          <cell r="B3646" t="str">
            <v>金刚网门四侧二全磁条</v>
          </cell>
          <cell r="C3646" t="str">
            <v>JGWM4C2QCT-048-金刚网门四侧二全磁条</v>
          </cell>
          <cell r="D3646" t="str">
            <v>居家布艺</v>
          </cell>
          <cell r="E3646" t="str">
            <v>是</v>
          </cell>
          <cell r="F3646" t="str">
            <v>否</v>
          </cell>
          <cell r="G3646" t="str">
            <v>宽130*高230</v>
          </cell>
          <cell r="H3646" t="str">
            <v/>
          </cell>
          <cell r="I3646" t="str">
            <v/>
          </cell>
          <cell r="J3646" t="str">
            <v>件</v>
          </cell>
          <cell r="K3646" t="str">
            <v/>
          </cell>
          <cell r="L3646" t="str">
            <v/>
          </cell>
          <cell r="M3646" t="str">
            <v>18.80</v>
          </cell>
        </row>
        <row r="3647">
          <cell r="A3647" t="str">
            <v>JGWM4C2QCT-049</v>
          </cell>
          <cell r="B3647" t="str">
            <v>金刚网门四侧二全磁条</v>
          </cell>
          <cell r="C3647" t="str">
            <v>JGWM4C2QCT-049-金刚网门四侧二全磁条</v>
          </cell>
          <cell r="D3647" t="str">
            <v>居家布艺</v>
          </cell>
          <cell r="E3647" t="str">
            <v>是</v>
          </cell>
          <cell r="F3647" t="str">
            <v>否</v>
          </cell>
          <cell r="G3647" t="str">
            <v>宽130*高240</v>
          </cell>
          <cell r="H3647" t="str">
            <v/>
          </cell>
          <cell r="I3647" t="str">
            <v/>
          </cell>
          <cell r="J3647" t="str">
            <v>件</v>
          </cell>
          <cell r="K3647" t="str">
            <v/>
          </cell>
          <cell r="L3647" t="str">
            <v/>
          </cell>
          <cell r="M3647" t="str">
            <v>19.20</v>
          </cell>
        </row>
        <row r="3648">
          <cell r="A3648" t="str">
            <v>JGWM4C2QCT-050</v>
          </cell>
          <cell r="B3648" t="str">
            <v>金刚网门四侧二全磁条</v>
          </cell>
          <cell r="C3648" t="str">
            <v>JGWM4C2QCT-050-金刚网门四侧二全磁条</v>
          </cell>
          <cell r="D3648" t="str">
            <v>居家布艺</v>
          </cell>
          <cell r="E3648" t="str">
            <v>是</v>
          </cell>
          <cell r="F3648" t="str">
            <v>否</v>
          </cell>
          <cell r="G3648" t="str">
            <v>宽140*高200</v>
          </cell>
          <cell r="H3648" t="str">
            <v/>
          </cell>
          <cell r="I3648" t="str">
            <v/>
          </cell>
          <cell r="J3648" t="str">
            <v>件</v>
          </cell>
          <cell r="K3648" t="str">
            <v/>
          </cell>
          <cell r="L3648" t="str">
            <v/>
          </cell>
          <cell r="M3648" t="str">
            <v>17.40</v>
          </cell>
        </row>
        <row r="3649">
          <cell r="A3649" t="str">
            <v>JGWM4C2QCT-051</v>
          </cell>
          <cell r="B3649" t="str">
            <v>金刚网门四侧二全磁条</v>
          </cell>
          <cell r="C3649" t="str">
            <v>JGWM4C2QCT-051-金刚网门四侧二全磁条</v>
          </cell>
          <cell r="D3649" t="str">
            <v>居家布艺</v>
          </cell>
          <cell r="E3649" t="str">
            <v>是</v>
          </cell>
          <cell r="F3649" t="str">
            <v>否</v>
          </cell>
          <cell r="G3649" t="str">
            <v>宽140*高210</v>
          </cell>
          <cell r="H3649" t="str">
            <v/>
          </cell>
          <cell r="I3649" t="str">
            <v/>
          </cell>
          <cell r="J3649" t="str">
            <v>件</v>
          </cell>
          <cell r="K3649" t="str">
            <v/>
          </cell>
          <cell r="L3649" t="str">
            <v/>
          </cell>
          <cell r="M3649" t="str">
            <v>17.90</v>
          </cell>
        </row>
        <row r="3650">
          <cell r="A3650" t="str">
            <v>JGWM4C2QCT-052</v>
          </cell>
          <cell r="B3650" t="str">
            <v>金刚网门四侧二全磁条</v>
          </cell>
          <cell r="C3650" t="str">
            <v>JGWM4C2QCT-052-金刚网门四侧二全磁条</v>
          </cell>
          <cell r="D3650" t="str">
            <v>居家布艺</v>
          </cell>
          <cell r="E3650" t="str">
            <v>是</v>
          </cell>
          <cell r="F3650" t="str">
            <v>否</v>
          </cell>
          <cell r="G3650" t="str">
            <v>宽140*高220</v>
          </cell>
          <cell r="H3650" t="str">
            <v/>
          </cell>
          <cell r="I3650" t="str">
            <v/>
          </cell>
          <cell r="J3650" t="str">
            <v>件</v>
          </cell>
          <cell r="K3650" t="str">
            <v/>
          </cell>
          <cell r="L3650" t="str">
            <v/>
          </cell>
          <cell r="M3650" t="str">
            <v>18.30</v>
          </cell>
        </row>
        <row r="3651">
          <cell r="A3651" t="str">
            <v>JGWM4C2QCT-053</v>
          </cell>
          <cell r="B3651" t="str">
            <v>金刚网门四侧二全磁条</v>
          </cell>
          <cell r="C3651" t="str">
            <v>JGWM4C2QCT-053-金刚网门四侧二全磁条</v>
          </cell>
          <cell r="D3651" t="str">
            <v>居家布艺</v>
          </cell>
          <cell r="E3651" t="str">
            <v>是</v>
          </cell>
          <cell r="F3651" t="str">
            <v>否</v>
          </cell>
          <cell r="G3651" t="str">
            <v>宽140*高230</v>
          </cell>
          <cell r="H3651" t="str">
            <v/>
          </cell>
          <cell r="I3651" t="str">
            <v/>
          </cell>
          <cell r="J3651" t="str">
            <v>件</v>
          </cell>
          <cell r="K3651" t="str">
            <v/>
          </cell>
          <cell r="L3651" t="str">
            <v/>
          </cell>
          <cell r="M3651" t="str">
            <v>18.80</v>
          </cell>
        </row>
        <row r="3652">
          <cell r="A3652" t="str">
            <v>JGWM4C2QCT-054</v>
          </cell>
          <cell r="B3652" t="str">
            <v>金刚网门四侧二全磁条</v>
          </cell>
          <cell r="C3652" t="str">
            <v>JGWM4C2QCT-054-金刚网门四侧二全磁条</v>
          </cell>
          <cell r="D3652" t="str">
            <v>居家布艺</v>
          </cell>
          <cell r="E3652" t="str">
            <v>是</v>
          </cell>
          <cell r="F3652" t="str">
            <v>否</v>
          </cell>
          <cell r="G3652" t="str">
            <v>宽140*高240</v>
          </cell>
          <cell r="H3652" t="str">
            <v/>
          </cell>
          <cell r="I3652" t="str">
            <v/>
          </cell>
          <cell r="J3652" t="str">
            <v>件</v>
          </cell>
          <cell r="K3652" t="str">
            <v/>
          </cell>
          <cell r="L3652" t="str">
            <v/>
          </cell>
          <cell r="M3652" t="str">
            <v>19.30</v>
          </cell>
        </row>
        <row r="3653">
          <cell r="A3653" t="str">
            <v>JGWM4C2QCT-055</v>
          </cell>
          <cell r="B3653" t="str">
            <v>金刚网门四侧二全磁条</v>
          </cell>
          <cell r="C3653" t="str">
            <v>JGWM4C2QCT-055-金刚网门四侧二全磁条</v>
          </cell>
          <cell r="D3653" t="str">
            <v>居家布艺</v>
          </cell>
          <cell r="E3653" t="str">
            <v>是</v>
          </cell>
          <cell r="F3653" t="str">
            <v>否</v>
          </cell>
          <cell r="G3653" t="str">
            <v>宽150*高200</v>
          </cell>
          <cell r="H3653" t="str">
            <v/>
          </cell>
          <cell r="I3653" t="str">
            <v/>
          </cell>
          <cell r="J3653" t="str">
            <v>件</v>
          </cell>
          <cell r="K3653" t="str">
            <v/>
          </cell>
          <cell r="L3653" t="str">
            <v/>
          </cell>
          <cell r="M3653" t="str">
            <v>19.90</v>
          </cell>
        </row>
        <row r="3654">
          <cell r="A3654" t="str">
            <v>JGWM4C2QCT-056</v>
          </cell>
          <cell r="B3654" t="str">
            <v>金刚网门四侧二全磁条</v>
          </cell>
          <cell r="C3654" t="str">
            <v>JGWM4C2QCT-056-金刚网门四侧二全磁条</v>
          </cell>
          <cell r="D3654" t="str">
            <v>居家布艺</v>
          </cell>
          <cell r="E3654" t="str">
            <v>是</v>
          </cell>
          <cell r="F3654" t="str">
            <v>否</v>
          </cell>
          <cell r="G3654" t="str">
            <v>宽150*高210</v>
          </cell>
          <cell r="H3654" t="str">
            <v/>
          </cell>
          <cell r="I3654" t="str">
            <v/>
          </cell>
          <cell r="J3654" t="str">
            <v>件</v>
          </cell>
          <cell r="K3654" t="str">
            <v/>
          </cell>
          <cell r="L3654" t="str">
            <v/>
          </cell>
          <cell r="M3654" t="str">
            <v>20.50</v>
          </cell>
        </row>
        <row r="3655">
          <cell r="A3655" t="str">
            <v>JGWM4C2QCT-057</v>
          </cell>
          <cell r="B3655" t="str">
            <v>金刚网门四侧二全磁条</v>
          </cell>
          <cell r="C3655" t="str">
            <v>JGWM4C2QCT-057-金刚网门四侧二全磁条</v>
          </cell>
          <cell r="D3655" t="str">
            <v>居家布艺</v>
          </cell>
          <cell r="E3655" t="str">
            <v>是</v>
          </cell>
          <cell r="F3655" t="str">
            <v>否</v>
          </cell>
          <cell r="G3655" t="str">
            <v>宽150*高220</v>
          </cell>
          <cell r="H3655" t="str">
            <v/>
          </cell>
          <cell r="I3655" t="str">
            <v/>
          </cell>
          <cell r="J3655" t="str">
            <v>件</v>
          </cell>
          <cell r="K3655" t="str">
            <v/>
          </cell>
          <cell r="L3655" t="str">
            <v/>
          </cell>
          <cell r="M3655" t="str">
            <v>21.10</v>
          </cell>
        </row>
        <row r="3656">
          <cell r="A3656" t="str">
            <v>JGWM4C2QCT-058</v>
          </cell>
          <cell r="B3656" t="str">
            <v>金刚网门四侧二全磁条</v>
          </cell>
          <cell r="C3656" t="str">
            <v>JGWM4C2QCT-058-金刚网门四侧二全磁条</v>
          </cell>
          <cell r="D3656" t="str">
            <v>居家布艺</v>
          </cell>
          <cell r="E3656" t="str">
            <v>是</v>
          </cell>
          <cell r="F3656" t="str">
            <v>否</v>
          </cell>
          <cell r="G3656" t="str">
            <v>宽150*高230</v>
          </cell>
          <cell r="H3656" t="str">
            <v/>
          </cell>
          <cell r="I3656" t="str">
            <v/>
          </cell>
          <cell r="J3656" t="str">
            <v>件</v>
          </cell>
          <cell r="K3656" t="str">
            <v/>
          </cell>
          <cell r="L3656" t="str">
            <v/>
          </cell>
          <cell r="M3656" t="str">
            <v>21.70</v>
          </cell>
        </row>
        <row r="3657">
          <cell r="A3657" t="str">
            <v>JGWM4C2QCT-059</v>
          </cell>
          <cell r="B3657" t="str">
            <v>金刚网门四侧二全磁条</v>
          </cell>
          <cell r="C3657" t="str">
            <v>JGWM4C2QCT-059-金刚网门四侧二全磁条</v>
          </cell>
          <cell r="D3657" t="str">
            <v>居家布艺</v>
          </cell>
          <cell r="E3657" t="str">
            <v>是</v>
          </cell>
          <cell r="F3657" t="str">
            <v>否</v>
          </cell>
          <cell r="G3657" t="str">
            <v>宽150*高240</v>
          </cell>
          <cell r="H3657" t="str">
            <v/>
          </cell>
          <cell r="I3657" t="str">
            <v/>
          </cell>
          <cell r="J3657" t="str">
            <v>件</v>
          </cell>
          <cell r="K3657" t="str">
            <v/>
          </cell>
          <cell r="L3657" t="str">
            <v/>
          </cell>
          <cell r="M3657" t="str">
            <v>22.30</v>
          </cell>
        </row>
        <row r="3658">
          <cell r="A3658" t="str">
            <v>JGWM4C2QCT-060</v>
          </cell>
          <cell r="B3658" t="str">
            <v>金刚网门四侧二全磁条</v>
          </cell>
          <cell r="C3658" t="str">
            <v>JGWM4C2QCT-060-金刚网门四侧二全磁条</v>
          </cell>
          <cell r="D3658" t="str">
            <v>居家布艺</v>
          </cell>
          <cell r="E3658" t="str">
            <v>是</v>
          </cell>
          <cell r="F3658" t="str">
            <v>否</v>
          </cell>
          <cell r="G3658" t="str">
            <v>宽160*高200</v>
          </cell>
          <cell r="H3658" t="str">
            <v/>
          </cell>
          <cell r="I3658" t="str">
            <v/>
          </cell>
          <cell r="J3658" t="str">
            <v>件</v>
          </cell>
          <cell r="K3658" t="str">
            <v/>
          </cell>
          <cell r="L3658" t="str">
            <v/>
          </cell>
          <cell r="M3658" t="str">
            <v>20.00</v>
          </cell>
        </row>
        <row r="3659">
          <cell r="A3659" t="str">
            <v>JGWM4C2QCT-061</v>
          </cell>
          <cell r="B3659" t="str">
            <v>金刚网门四侧二全磁条</v>
          </cell>
          <cell r="C3659" t="str">
            <v>JGWM4C2QCT-061-金刚网门四侧二全磁条</v>
          </cell>
          <cell r="D3659" t="str">
            <v>居家布艺</v>
          </cell>
          <cell r="E3659" t="str">
            <v>是</v>
          </cell>
          <cell r="F3659" t="str">
            <v>否</v>
          </cell>
          <cell r="G3659" t="str">
            <v>宽160*高210</v>
          </cell>
          <cell r="H3659" t="str">
            <v/>
          </cell>
          <cell r="I3659" t="str">
            <v/>
          </cell>
          <cell r="J3659" t="str">
            <v>件</v>
          </cell>
          <cell r="K3659" t="str">
            <v/>
          </cell>
          <cell r="L3659" t="str">
            <v/>
          </cell>
          <cell r="M3659" t="str">
            <v>20.60</v>
          </cell>
        </row>
        <row r="3660">
          <cell r="A3660" t="str">
            <v>JGWM4C2QCT-062</v>
          </cell>
          <cell r="B3660" t="str">
            <v>金刚网门四侧二全磁条</v>
          </cell>
          <cell r="C3660" t="str">
            <v>JGWM4C2QCT-062-金刚网门四侧二全磁条</v>
          </cell>
          <cell r="D3660" t="str">
            <v>居家布艺</v>
          </cell>
          <cell r="E3660" t="str">
            <v>是</v>
          </cell>
          <cell r="F3660" t="str">
            <v>否</v>
          </cell>
          <cell r="G3660" t="str">
            <v>宽160*高220</v>
          </cell>
          <cell r="H3660" t="str">
            <v/>
          </cell>
          <cell r="I3660" t="str">
            <v/>
          </cell>
          <cell r="J3660" t="str">
            <v>件</v>
          </cell>
          <cell r="K3660" t="str">
            <v/>
          </cell>
          <cell r="L3660" t="str">
            <v/>
          </cell>
          <cell r="M3660" t="str">
            <v>21.20</v>
          </cell>
        </row>
        <row r="3661">
          <cell r="A3661" t="str">
            <v>JGWM4C2QCT-063</v>
          </cell>
          <cell r="B3661" t="str">
            <v>金刚网门四侧二全磁条</v>
          </cell>
          <cell r="C3661" t="str">
            <v>JGWM4C2QCT-063-金刚网门四侧二全磁条</v>
          </cell>
          <cell r="D3661" t="str">
            <v>居家布艺</v>
          </cell>
          <cell r="E3661" t="str">
            <v>是</v>
          </cell>
          <cell r="F3661" t="str">
            <v>否</v>
          </cell>
          <cell r="G3661" t="str">
            <v>宽160*高230</v>
          </cell>
          <cell r="H3661" t="str">
            <v/>
          </cell>
          <cell r="I3661" t="str">
            <v/>
          </cell>
          <cell r="J3661" t="str">
            <v>件</v>
          </cell>
          <cell r="K3661" t="str">
            <v/>
          </cell>
          <cell r="L3661" t="str">
            <v/>
          </cell>
          <cell r="M3661" t="str">
            <v>21.80</v>
          </cell>
        </row>
        <row r="3662">
          <cell r="A3662" t="str">
            <v>JGWM4C2QCT-064</v>
          </cell>
          <cell r="B3662" t="str">
            <v>金刚网门四侧二全磁条</v>
          </cell>
          <cell r="C3662" t="str">
            <v>JGWM4C2QCT-064-金刚网门四侧二全磁条</v>
          </cell>
          <cell r="D3662" t="str">
            <v>居家布艺</v>
          </cell>
          <cell r="E3662" t="str">
            <v>是</v>
          </cell>
          <cell r="F3662" t="str">
            <v>否</v>
          </cell>
          <cell r="G3662" t="str">
            <v>宽160*高240</v>
          </cell>
          <cell r="H3662" t="str">
            <v/>
          </cell>
          <cell r="I3662" t="str">
            <v/>
          </cell>
          <cell r="J3662" t="str">
            <v>件</v>
          </cell>
          <cell r="K3662" t="str">
            <v/>
          </cell>
          <cell r="L3662" t="str">
            <v/>
          </cell>
          <cell r="M3662" t="str">
            <v>22.40</v>
          </cell>
        </row>
        <row r="3663">
          <cell r="A3663" t="str">
            <v>JGWM4C2QCT-065</v>
          </cell>
          <cell r="B3663" t="str">
            <v>金刚网门四侧二全磁条</v>
          </cell>
          <cell r="C3663" t="str">
            <v>JGWM4C2QCT-065-金刚网门四侧二全磁条</v>
          </cell>
          <cell r="D3663" t="str">
            <v>居家布艺</v>
          </cell>
          <cell r="E3663" t="str">
            <v>是</v>
          </cell>
          <cell r="F3663" t="str">
            <v>否</v>
          </cell>
          <cell r="G3663" t="str">
            <v>宽170*高200</v>
          </cell>
          <cell r="H3663" t="str">
            <v/>
          </cell>
          <cell r="I3663" t="str">
            <v/>
          </cell>
          <cell r="J3663" t="str">
            <v>件</v>
          </cell>
          <cell r="K3663" t="str">
            <v/>
          </cell>
          <cell r="L3663" t="str">
            <v/>
          </cell>
          <cell r="M3663" t="str">
            <v>20.40</v>
          </cell>
        </row>
        <row r="3664">
          <cell r="A3664" t="str">
            <v>JGWM4C2QCT-066</v>
          </cell>
          <cell r="B3664" t="str">
            <v>金刚网门四侧二全磁条</v>
          </cell>
          <cell r="C3664" t="str">
            <v>JGWM4C2QCT-066-金刚网门四侧二全磁条</v>
          </cell>
          <cell r="D3664" t="str">
            <v>居家布艺</v>
          </cell>
          <cell r="E3664" t="str">
            <v>是</v>
          </cell>
          <cell r="F3664" t="str">
            <v>否</v>
          </cell>
          <cell r="G3664" t="str">
            <v>宽170*高210</v>
          </cell>
          <cell r="H3664" t="str">
            <v/>
          </cell>
          <cell r="I3664" t="str">
            <v/>
          </cell>
          <cell r="J3664" t="str">
            <v>件</v>
          </cell>
          <cell r="K3664" t="str">
            <v/>
          </cell>
          <cell r="L3664" t="str">
            <v/>
          </cell>
          <cell r="M3664" t="str">
            <v>20.90</v>
          </cell>
        </row>
        <row r="3665">
          <cell r="A3665" t="str">
            <v>JGWM4C2QCT-067</v>
          </cell>
          <cell r="B3665" t="str">
            <v>金刚网门四侧二全磁条</v>
          </cell>
          <cell r="C3665" t="str">
            <v>JGWM4C2QCT-067-金刚网门四侧二全磁条</v>
          </cell>
          <cell r="D3665" t="str">
            <v>居家布艺</v>
          </cell>
          <cell r="E3665" t="str">
            <v>是</v>
          </cell>
          <cell r="F3665" t="str">
            <v>否</v>
          </cell>
          <cell r="G3665" t="str">
            <v>宽170*高220</v>
          </cell>
          <cell r="H3665" t="str">
            <v/>
          </cell>
          <cell r="I3665" t="str">
            <v/>
          </cell>
          <cell r="J3665" t="str">
            <v>件</v>
          </cell>
          <cell r="K3665" t="str">
            <v/>
          </cell>
          <cell r="L3665" t="str">
            <v/>
          </cell>
          <cell r="M3665" t="str">
            <v>21.50</v>
          </cell>
        </row>
        <row r="3666">
          <cell r="A3666" t="str">
            <v>JGWM4C2QCT-068</v>
          </cell>
          <cell r="B3666" t="str">
            <v>金刚网门四侧二全磁条</v>
          </cell>
          <cell r="C3666" t="str">
            <v>JGWM4C2QCT-068-金刚网门四侧二全磁条</v>
          </cell>
          <cell r="D3666" t="str">
            <v>居家布艺</v>
          </cell>
          <cell r="E3666" t="str">
            <v>是</v>
          </cell>
          <cell r="F3666" t="str">
            <v>否</v>
          </cell>
          <cell r="G3666" t="str">
            <v>宽170*高230</v>
          </cell>
          <cell r="H3666" t="str">
            <v/>
          </cell>
          <cell r="I3666" t="str">
            <v/>
          </cell>
          <cell r="J3666" t="str">
            <v>件</v>
          </cell>
          <cell r="K3666" t="str">
            <v/>
          </cell>
          <cell r="L3666" t="str">
            <v/>
          </cell>
          <cell r="M3666" t="str">
            <v>22.10</v>
          </cell>
        </row>
        <row r="3667">
          <cell r="A3667" t="str">
            <v>JGWM4C2QCT-069</v>
          </cell>
          <cell r="B3667" t="str">
            <v>金刚网门四侧二全磁条</v>
          </cell>
          <cell r="C3667" t="str">
            <v>JGWM4C2QCT-069-金刚网门四侧二全磁条</v>
          </cell>
          <cell r="D3667" t="str">
            <v>居家布艺</v>
          </cell>
          <cell r="E3667" t="str">
            <v>是</v>
          </cell>
          <cell r="F3667" t="str">
            <v>否</v>
          </cell>
          <cell r="G3667" t="str">
            <v>宽170*高240</v>
          </cell>
          <cell r="H3667" t="str">
            <v/>
          </cell>
          <cell r="I3667" t="str">
            <v/>
          </cell>
          <cell r="J3667" t="str">
            <v>件</v>
          </cell>
          <cell r="K3667" t="str">
            <v/>
          </cell>
          <cell r="L3667" t="str">
            <v/>
          </cell>
          <cell r="M3667" t="str">
            <v>22.70</v>
          </cell>
        </row>
        <row r="3668">
          <cell r="A3668" t="str">
            <v>JGWM4C2QCT-070</v>
          </cell>
          <cell r="B3668" t="str">
            <v>金刚网门四侧二全磁条</v>
          </cell>
          <cell r="C3668" t="str">
            <v>JGWM4C2QCT-070-金刚网门四侧二全磁条</v>
          </cell>
          <cell r="D3668" t="str">
            <v>居家布艺</v>
          </cell>
          <cell r="E3668" t="str">
            <v>是</v>
          </cell>
          <cell r="F3668" t="str">
            <v>否</v>
          </cell>
          <cell r="G3668" t="str">
            <v>宽180*高200</v>
          </cell>
          <cell r="H3668" t="str">
            <v/>
          </cell>
          <cell r="I3668" t="str">
            <v/>
          </cell>
          <cell r="J3668" t="str">
            <v>件</v>
          </cell>
          <cell r="K3668" t="str">
            <v/>
          </cell>
          <cell r="L3668" t="str">
            <v/>
          </cell>
          <cell r="M3668" t="str">
            <v>20.40</v>
          </cell>
        </row>
        <row r="3669">
          <cell r="A3669" t="str">
            <v>JGWM4C2QCT-071</v>
          </cell>
          <cell r="B3669" t="str">
            <v>金刚网门四侧二全磁条</v>
          </cell>
          <cell r="C3669" t="str">
            <v>JGWM4C2QCT-071-金刚网门四侧二全磁条</v>
          </cell>
          <cell r="D3669" t="str">
            <v>居家布艺</v>
          </cell>
          <cell r="E3669" t="str">
            <v>是</v>
          </cell>
          <cell r="F3669" t="str">
            <v>否</v>
          </cell>
          <cell r="G3669" t="str">
            <v>宽180*高210</v>
          </cell>
          <cell r="H3669" t="str">
            <v/>
          </cell>
          <cell r="I3669" t="str">
            <v/>
          </cell>
          <cell r="J3669" t="str">
            <v>件</v>
          </cell>
          <cell r="K3669" t="str">
            <v/>
          </cell>
          <cell r="L3669" t="str">
            <v/>
          </cell>
          <cell r="M3669" t="str">
            <v>21.00</v>
          </cell>
        </row>
        <row r="3670">
          <cell r="A3670" t="str">
            <v>JGWM4C2QCT-072</v>
          </cell>
          <cell r="B3670" t="str">
            <v>金刚网门四侧二全磁条</v>
          </cell>
          <cell r="C3670" t="str">
            <v>JGWM4C2QCT-072-金刚网门四侧二全磁条</v>
          </cell>
          <cell r="D3670" t="str">
            <v>居家布艺</v>
          </cell>
          <cell r="E3670" t="str">
            <v>是</v>
          </cell>
          <cell r="F3670" t="str">
            <v>否</v>
          </cell>
          <cell r="G3670" t="str">
            <v>宽180*高220</v>
          </cell>
          <cell r="H3670" t="str">
            <v/>
          </cell>
          <cell r="I3670" t="str">
            <v/>
          </cell>
          <cell r="J3670" t="str">
            <v>件</v>
          </cell>
          <cell r="K3670" t="str">
            <v/>
          </cell>
          <cell r="L3670" t="str">
            <v/>
          </cell>
          <cell r="M3670" t="str">
            <v>21.60</v>
          </cell>
        </row>
        <row r="3671">
          <cell r="A3671" t="str">
            <v>JGWM4C2QCT-073</v>
          </cell>
          <cell r="B3671" t="str">
            <v>金刚网门四侧二全磁条</v>
          </cell>
          <cell r="C3671" t="str">
            <v>JGWM4C2QCT-073-金刚网门四侧二全磁条</v>
          </cell>
          <cell r="D3671" t="str">
            <v>居家布艺</v>
          </cell>
          <cell r="E3671" t="str">
            <v>是</v>
          </cell>
          <cell r="F3671" t="str">
            <v>否</v>
          </cell>
          <cell r="G3671" t="str">
            <v>宽180*高230</v>
          </cell>
          <cell r="H3671" t="str">
            <v/>
          </cell>
          <cell r="I3671" t="str">
            <v/>
          </cell>
          <cell r="J3671" t="str">
            <v>件</v>
          </cell>
          <cell r="K3671" t="str">
            <v/>
          </cell>
          <cell r="L3671" t="str">
            <v/>
          </cell>
          <cell r="M3671" t="str">
            <v>22.20</v>
          </cell>
        </row>
        <row r="3672">
          <cell r="A3672" t="str">
            <v>JGWM4C2QCT-074</v>
          </cell>
          <cell r="B3672" t="str">
            <v>金刚网门四侧二全磁条</v>
          </cell>
          <cell r="C3672" t="str">
            <v>JGWM4C2QCT-074-金刚网门四侧二全磁条</v>
          </cell>
          <cell r="D3672" t="str">
            <v>居家布艺</v>
          </cell>
          <cell r="E3672" t="str">
            <v>是</v>
          </cell>
          <cell r="F3672" t="str">
            <v>否</v>
          </cell>
          <cell r="G3672" t="str">
            <v>宽180*高240</v>
          </cell>
          <cell r="H3672" t="str">
            <v/>
          </cell>
          <cell r="I3672" t="str">
            <v/>
          </cell>
          <cell r="J3672" t="str">
            <v>件</v>
          </cell>
          <cell r="K3672" t="str">
            <v/>
          </cell>
          <cell r="L3672" t="str">
            <v/>
          </cell>
          <cell r="M3672" t="str">
            <v>22.80</v>
          </cell>
        </row>
        <row r="3673">
          <cell r="A3673" t="str">
            <v>JGWM4C2QCT-075</v>
          </cell>
          <cell r="B3673" t="str">
            <v>金刚网门四侧二全磁条</v>
          </cell>
          <cell r="C3673" t="str">
            <v>JGWM4C2QCT-075-金刚网门四侧二全磁条</v>
          </cell>
          <cell r="D3673" t="str">
            <v>居家布艺</v>
          </cell>
          <cell r="E3673" t="str">
            <v>是</v>
          </cell>
          <cell r="F3673" t="str">
            <v>否</v>
          </cell>
          <cell r="G3673" t="str">
            <v>宽190*高210</v>
          </cell>
          <cell r="H3673" t="str">
            <v/>
          </cell>
          <cell r="I3673" t="str">
            <v/>
          </cell>
          <cell r="J3673" t="str">
            <v>件</v>
          </cell>
          <cell r="K3673" t="str">
            <v/>
          </cell>
          <cell r="L3673" t="str">
            <v/>
          </cell>
          <cell r="M3673" t="str">
            <v>21.50</v>
          </cell>
        </row>
        <row r="3674">
          <cell r="A3674" t="str">
            <v>JGWM4C2QCT-076</v>
          </cell>
          <cell r="B3674" t="str">
            <v>金刚网门四侧二全磁条</v>
          </cell>
          <cell r="C3674" t="str">
            <v>JGWM4C2QCT-076-金刚网门四侧二全磁条</v>
          </cell>
          <cell r="D3674" t="str">
            <v>居家布艺</v>
          </cell>
          <cell r="E3674" t="str">
            <v>是</v>
          </cell>
          <cell r="F3674" t="str">
            <v>否</v>
          </cell>
          <cell r="G3674" t="str">
            <v>宽190*高220</v>
          </cell>
          <cell r="H3674" t="str">
            <v/>
          </cell>
          <cell r="I3674" t="str">
            <v/>
          </cell>
          <cell r="J3674" t="str">
            <v>件</v>
          </cell>
          <cell r="K3674" t="str">
            <v/>
          </cell>
          <cell r="L3674" t="str">
            <v/>
          </cell>
          <cell r="M3674" t="str">
            <v>22.10</v>
          </cell>
        </row>
        <row r="3675">
          <cell r="A3675" t="str">
            <v>JGWM4C2QCT-077</v>
          </cell>
          <cell r="B3675" t="str">
            <v>金刚网门四侧二全磁条</v>
          </cell>
          <cell r="C3675" t="str">
            <v>JGWM4C2QCT-077-金刚网门四侧二全磁条</v>
          </cell>
          <cell r="D3675" t="str">
            <v>居家布艺</v>
          </cell>
          <cell r="E3675" t="str">
            <v>是</v>
          </cell>
          <cell r="F3675" t="str">
            <v>否</v>
          </cell>
          <cell r="G3675" t="str">
            <v>宽190*高230</v>
          </cell>
          <cell r="H3675" t="str">
            <v/>
          </cell>
          <cell r="I3675" t="str">
            <v/>
          </cell>
          <cell r="J3675" t="str">
            <v>件</v>
          </cell>
          <cell r="K3675" t="str">
            <v/>
          </cell>
          <cell r="L3675" t="str">
            <v/>
          </cell>
          <cell r="M3675" t="str">
            <v>22.70</v>
          </cell>
        </row>
        <row r="3676">
          <cell r="A3676" t="str">
            <v>JGWM4C2QCT-078</v>
          </cell>
          <cell r="B3676" t="str">
            <v>金刚网门四侧二全磁条</v>
          </cell>
          <cell r="C3676" t="str">
            <v>JGWM4C2QCT-078-金刚网门四侧二全磁条</v>
          </cell>
          <cell r="D3676" t="str">
            <v>居家布艺</v>
          </cell>
          <cell r="E3676" t="str">
            <v>是</v>
          </cell>
          <cell r="F3676" t="str">
            <v>否</v>
          </cell>
          <cell r="G3676" t="str">
            <v>宽190*高240</v>
          </cell>
          <cell r="H3676" t="str">
            <v/>
          </cell>
          <cell r="I3676" t="str">
            <v/>
          </cell>
          <cell r="J3676" t="str">
            <v>件</v>
          </cell>
          <cell r="K3676" t="str">
            <v/>
          </cell>
          <cell r="L3676" t="str">
            <v/>
          </cell>
          <cell r="M3676" t="str">
            <v>23.30</v>
          </cell>
        </row>
        <row r="3677">
          <cell r="A3677" t="str">
            <v>JGWM4C2QCT-079</v>
          </cell>
          <cell r="B3677" t="str">
            <v>金刚网门四侧二全磁条</v>
          </cell>
          <cell r="C3677" t="str">
            <v>JGWM4C2QCT-079-金刚网门四侧二全磁条</v>
          </cell>
          <cell r="D3677" t="str">
            <v>居家布艺</v>
          </cell>
          <cell r="E3677" t="str">
            <v>是</v>
          </cell>
          <cell r="F3677" t="str">
            <v>否</v>
          </cell>
          <cell r="G3677" t="str">
            <v>宽200*高200</v>
          </cell>
          <cell r="H3677" t="str">
            <v/>
          </cell>
          <cell r="I3677" t="str">
            <v/>
          </cell>
          <cell r="J3677" t="str">
            <v>件</v>
          </cell>
          <cell r="K3677" t="str">
            <v/>
          </cell>
          <cell r="L3677" t="str">
            <v/>
          </cell>
          <cell r="M3677" t="str">
            <v>21.40</v>
          </cell>
        </row>
        <row r="3678">
          <cell r="A3678" t="str">
            <v>JGWM4C2QCT-080</v>
          </cell>
          <cell r="B3678" t="str">
            <v>金刚网门四侧二全磁条</v>
          </cell>
          <cell r="C3678" t="str">
            <v>JGWM4C2QCT-080-金刚网门四侧二全磁条</v>
          </cell>
          <cell r="D3678" t="str">
            <v>居家布艺</v>
          </cell>
          <cell r="E3678" t="str">
            <v>是</v>
          </cell>
          <cell r="F3678" t="str">
            <v>否</v>
          </cell>
          <cell r="G3678" t="str">
            <v>宽200*高210</v>
          </cell>
          <cell r="H3678" t="str">
            <v/>
          </cell>
          <cell r="I3678" t="str">
            <v/>
          </cell>
          <cell r="J3678" t="str">
            <v>件</v>
          </cell>
          <cell r="K3678" t="str">
            <v/>
          </cell>
          <cell r="L3678" t="str">
            <v/>
          </cell>
          <cell r="M3678" t="str">
            <v>21.70</v>
          </cell>
        </row>
        <row r="3679">
          <cell r="A3679" t="str">
            <v>JGWM4C2QCT-081</v>
          </cell>
          <cell r="B3679" t="str">
            <v>金刚网门四侧二全磁条</v>
          </cell>
          <cell r="C3679" t="str">
            <v>JGWM4C2QCT-081-金刚网门四侧二全磁条</v>
          </cell>
          <cell r="D3679" t="str">
            <v>居家布艺</v>
          </cell>
          <cell r="E3679" t="str">
            <v>是</v>
          </cell>
          <cell r="F3679" t="str">
            <v>否</v>
          </cell>
          <cell r="G3679" t="str">
            <v>宽200*高220</v>
          </cell>
          <cell r="H3679" t="str">
            <v/>
          </cell>
          <cell r="I3679" t="str">
            <v/>
          </cell>
          <cell r="J3679" t="str">
            <v>件</v>
          </cell>
          <cell r="K3679" t="str">
            <v/>
          </cell>
          <cell r="L3679" t="str">
            <v/>
          </cell>
          <cell r="M3679" t="str">
            <v>22.30</v>
          </cell>
        </row>
        <row r="3680">
          <cell r="A3680" t="str">
            <v>JGWM4C2QCT-082</v>
          </cell>
          <cell r="B3680" t="str">
            <v>金刚网门四侧二全磁条</v>
          </cell>
          <cell r="C3680" t="str">
            <v>JGWM4C2QCT-082-金刚网门四侧二全磁条</v>
          </cell>
          <cell r="D3680" t="str">
            <v>居家布艺</v>
          </cell>
          <cell r="E3680" t="str">
            <v>是</v>
          </cell>
          <cell r="F3680" t="str">
            <v>否</v>
          </cell>
          <cell r="G3680" t="str">
            <v>宽200*高230</v>
          </cell>
          <cell r="H3680" t="str">
            <v/>
          </cell>
          <cell r="I3680" t="str">
            <v/>
          </cell>
          <cell r="J3680" t="str">
            <v>件</v>
          </cell>
          <cell r="K3680" t="str">
            <v/>
          </cell>
          <cell r="L3680" t="str">
            <v/>
          </cell>
          <cell r="M3680" t="str">
            <v>22.80</v>
          </cell>
        </row>
        <row r="3681">
          <cell r="A3681" t="str">
            <v>JGWM4C2QCT-083</v>
          </cell>
          <cell r="B3681" t="str">
            <v>金刚网门四侧二全磁条</v>
          </cell>
          <cell r="C3681" t="str">
            <v>JGWM4C2QCT-083-金刚网门四侧二全磁条</v>
          </cell>
          <cell r="D3681" t="str">
            <v>居家布艺</v>
          </cell>
          <cell r="E3681" t="str">
            <v>是</v>
          </cell>
          <cell r="F3681" t="str">
            <v>否</v>
          </cell>
          <cell r="G3681" t="str">
            <v>宽200*高240</v>
          </cell>
          <cell r="H3681" t="str">
            <v/>
          </cell>
          <cell r="I3681" t="str">
            <v/>
          </cell>
          <cell r="J3681" t="str">
            <v>件</v>
          </cell>
          <cell r="K3681" t="str">
            <v/>
          </cell>
          <cell r="L3681" t="str">
            <v/>
          </cell>
          <cell r="M3681" t="str">
            <v>23.40</v>
          </cell>
        </row>
        <row r="3682">
          <cell r="A3682" t="str">
            <v>JGWM4C2QCT-084</v>
          </cell>
          <cell r="B3682" t="str">
            <v>金刚网门四侧二全磁条</v>
          </cell>
          <cell r="C3682" t="str">
            <v>JGWM4C2QCT-084-金刚网门四侧二全磁条</v>
          </cell>
          <cell r="D3682" t="str">
            <v>居家布艺</v>
          </cell>
          <cell r="E3682" t="str">
            <v>是</v>
          </cell>
          <cell r="F3682" t="str">
            <v>否</v>
          </cell>
          <cell r="G3682" t="str">
            <v>宽70*高200</v>
          </cell>
          <cell r="H3682" t="str">
            <v/>
          </cell>
          <cell r="I3682" t="str">
            <v/>
          </cell>
          <cell r="J3682" t="str">
            <v>件</v>
          </cell>
          <cell r="K3682" t="str">
            <v/>
          </cell>
          <cell r="L3682" t="str">
            <v/>
          </cell>
          <cell r="M3682" t="str">
            <v>14.30</v>
          </cell>
        </row>
        <row r="3683">
          <cell r="A3683" t="str">
            <v>JGWM4C2QCT-085</v>
          </cell>
          <cell r="B3683" t="str">
            <v>金刚网门四侧二全磁条</v>
          </cell>
          <cell r="C3683" t="str">
            <v>JGWM4C2QCT-085-金刚网门四侧二全磁条</v>
          </cell>
          <cell r="D3683" t="str">
            <v>居家布艺</v>
          </cell>
          <cell r="E3683" t="str">
            <v>是</v>
          </cell>
          <cell r="F3683" t="str">
            <v>否</v>
          </cell>
          <cell r="G3683" t="str">
            <v>宽80*高190</v>
          </cell>
          <cell r="H3683" t="str">
            <v/>
          </cell>
          <cell r="I3683" t="str">
            <v/>
          </cell>
          <cell r="J3683" t="str">
            <v>件</v>
          </cell>
          <cell r="K3683" t="str">
            <v/>
          </cell>
          <cell r="L3683" t="str">
            <v/>
          </cell>
          <cell r="M3683" t="str">
            <v>14.50</v>
          </cell>
        </row>
        <row r="3684">
          <cell r="A3684" t="str">
            <v>JGWM4C2QCT-086</v>
          </cell>
          <cell r="B3684" t="str">
            <v>金刚网门四侧二全磁条</v>
          </cell>
          <cell r="C3684" t="str">
            <v>JGWM4C2QCT-086-金刚网门四侧二全磁条</v>
          </cell>
          <cell r="D3684" t="str">
            <v>居家布艺</v>
          </cell>
          <cell r="E3684" t="str">
            <v>是</v>
          </cell>
          <cell r="F3684" t="str">
            <v>否</v>
          </cell>
          <cell r="G3684" t="str">
            <v>宽80*高200</v>
          </cell>
          <cell r="H3684" t="str">
            <v/>
          </cell>
          <cell r="I3684" t="str">
            <v/>
          </cell>
          <cell r="J3684" t="str">
            <v>件</v>
          </cell>
          <cell r="K3684" t="str">
            <v/>
          </cell>
          <cell r="L3684" t="str">
            <v/>
          </cell>
          <cell r="M3684" t="str">
            <v>14.80</v>
          </cell>
        </row>
        <row r="3685">
          <cell r="A3685" t="str">
            <v>JGWM4C2QCT-087</v>
          </cell>
          <cell r="B3685" t="str">
            <v>金刚网门四侧二全磁条</v>
          </cell>
          <cell r="C3685" t="str">
            <v>JGWM4C2QCT-087-金刚网门四侧二全磁条</v>
          </cell>
          <cell r="D3685" t="str">
            <v>居家布艺</v>
          </cell>
          <cell r="E3685" t="str">
            <v>是</v>
          </cell>
          <cell r="F3685" t="str">
            <v>否</v>
          </cell>
          <cell r="G3685" t="str">
            <v>宽80*高205</v>
          </cell>
          <cell r="H3685" t="str">
            <v/>
          </cell>
          <cell r="I3685" t="str">
            <v/>
          </cell>
          <cell r="J3685" t="str">
            <v>件</v>
          </cell>
          <cell r="K3685" t="str">
            <v/>
          </cell>
          <cell r="L3685" t="str">
            <v/>
          </cell>
          <cell r="M3685" t="str">
            <v>15.00</v>
          </cell>
        </row>
        <row r="3686">
          <cell r="A3686" t="str">
            <v>JGWM4C2QCT-088</v>
          </cell>
          <cell r="B3686" t="str">
            <v>金刚网门四侧二全磁条</v>
          </cell>
          <cell r="C3686" t="str">
            <v>JGWM4C2QCT-088-金刚网门四侧二全磁条</v>
          </cell>
          <cell r="D3686" t="str">
            <v>居家布艺</v>
          </cell>
          <cell r="E3686" t="str">
            <v>是</v>
          </cell>
          <cell r="F3686" t="str">
            <v>否</v>
          </cell>
          <cell r="G3686" t="str">
            <v>宽80*高210</v>
          </cell>
          <cell r="H3686" t="str">
            <v/>
          </cell>
          <cell r="I3686" t="str">
            <v/>
          </cell>
          <cell r="J3686" t="str">
            <v>件</v>
          </cell>
          <cell r="K3686" t="str">
            <v/>
          </cell>
          <cell r="L3686" t="str">
            <v/>
          </cell>
          <cell r="M3686" t="str">
            <v>15.20</v>
          </cell>
        </row>
        <row r="3687">
          <cell r="A3687" t="str">
            <v>JGWM4C2QCT-089</v>
          </cell>
          <cell r="B3687" t="str">
            <v>金刚网门四侧二全磁条</v>
          </cell>
          <cell r="C3687" t="str">
            <v>JGWM4C2QCT-089-金刚网门四侧二全磁条</v>
          </cell>
          <cell r="D3687" t="str">
            <v>居家布艺</v>
          </cell>
          <cell r="E3687" t="str">
            <v>是</v>
          </cell>
          <cell r="F3687" t="str">
            <v>否</v>
          </cell>
          <cell r="G3687" t="str">
            <v>宽80*高220</v>
          </cell>
          <cell r="H3687" t="str">
            <v/>
          </cell>
          <cell r="I3687" t="str">
            <v/>
          </cell>
          <cell r="J3687" t="str">
            <v>件</v>
          </cell>
          <cell r="K3687" t="str">
            <v/>
          </cell>
          <cell r="L3687" t="str">
            <v/>
          </cell>
          <cell r="M3687" t="str">
            <v>15.60</v>
          </cell>
        </row>
        <row r="3688">
          <cell r="A3688" t="str">
            <v>JGWM4C2QCT-090</v>
          </cell>
          <cell r="B3688" t="str">
            <v>金刚网门四侧二全磁条</v>
          </cell>
          <cell r="C3688" t="str">
            <v>JGWM4C2QCT-090-金刚网门四侧二全磁条</v>
          </cell>
          <cell r="D3688" t="str">
            <v>居家布艺</v>
          </cell>
          <cell r="E3688" t="str">
            <v>是</v>
          </cell>
          <cell r="F3688" t="str">
            <v>否</v>
          </cell>
          <cell r="G3688" t="str">
            <v>宽85*高190</v>
          </cell>
          <cell r="H3688" t="str">
            <v/>
          </cell>
          <cell r="I3688" t="str">
            <v/>
          </cell>
          <cell r="J3688" t="str">
            <v>件</v>
          </cell>
          <cell r="K3688" t="str">
            <v/>
          </cell>
          <cell r="L3688" t="str">
            <v/>
          </cell>
          <cell r="M3688" t="str">
            <v>14.50</v>
          </cell>
        </row>
        <row r="3689">
          <cell r="A3689" t="str">
            <v>JGWM4C2QCT-091</v>
          </cell>
          <cell r="B3689" t="str">
            <v>金刚网门四侧二全磁条</v>
          </cell>
          <cell r="C3689" t="str">
            <v>JGWM4C2QCT-091-金刚网门四侧二全磁条</v>
          </cell>
          <cell r="D3689" t="str">
            <v>居家布艺</v>
          </cell>
          <cell r="E3689" t="str">
            <v>是</v>
          </cell>
          <cell r="F3689" t="str">
            <v>否</v>
          </cell>
          <cell r="G3689" t="str">
            <v>宽85*高195</v>
          </cell>
          <cell r="H3689" t="str">
            <v/>
          </cell>
          <cell r="I3689" t="str">
            <v/>
          </cell>
          <cell r="J3689" t="str">
            <v>件</v>
          </cell>
          <cell r="K3689" t="str">
            <v/>
          </cell>
          <cell r="L3689" t="str">
            <v/>
          </cell>
          <cell r="M3689" t="str">
            <v>14.70</v>
          </cell>
        </row>
        <row r="3690">
          <cell r="A3690" t="str">
            <v>JGWM4C2QCT-092</v>
          </cell>
          <cell r="B3690" t="str">
            <v>金刚网门四侧二全磁条</v>
          </cell>
          <cell r="C3690" t="str">
            <v>JGWM4C2QCT-092-金刚网门四侧二全磁条</v>
          </cell>
          <cell r="D3690" t="str">
            <v>居家布艺</v>
          </cell>
          <cell r="E3690" t="str">
            <v>是</v>
          </cell>
          <cell r="F3690" t="str">
            <v>否</v>
          </cell>
          <cell r="G3690" t="str">
            <v>宽85*高200</v>
          </cell>
          <cell r="H3690" t="str">
            <v/>
          </cell>
          <cell r="I3690" t="str">
            <v/>
          </cell>
          <cell r="J3690" t="str">
            <v>件</v>
          </cell>
          <cell r="K3690" t="str">
            <v/>
          </cell>
          <cell r="L3690" t="str">
            <v/>
          </cell>
          <cell r="M3690" t="str">
            <v>14.90</v>
          </cell>
        </row>
        <row r="3691">
          <cell r="A3691" t="str">
            <v>JGWM4C2QCT-093</v>
          </cell>
          <cell r="B3691" t="str">
            <v>金刚网门四侧二全磁条</v>
          </cell>
          <cell r="C3691" t="str">
            <v>JGWM4C2QCT-093-金刚网门四侧二全磁条</v>
          </cell>
          <cell r="D3691" t="str">
            <v>居家布艺</v>
          </cell>
          <cell r="E3691" t="str">
            <v>是</v>
          </cell>
          <cell r="F3691" t="str">
            <v>否</v>
          </cell>
          <cell r="G3691" t="str">
            <v>宽85*高205</v>
          </cell>
          <cell r="H3691" t="str">
            <v/>
          </cell>
          <cell r="I3691" t="str">
            <v/>
          </cell>
          <cell r="J3691" t="str">
            <v>件</v>
          </cell>
          <cell r="K3691" t="str">
            <v/>
          </cell>
          <cell r="L3691" t="str">
            <v/>
          </cell>
          <cell r="M3691" t="str">
            <v>15.10</v>
          </cell>
        </row>
        <row r="3692">
          <cell r="A3692" t="str">
            <v>JGWM4C2QCT-094</v>
          </cell>
          <cell r="B3692" t="str">
            <v>金刚网门四侧二全磁条</v>
          </cell>
          <cell r="C3692" t="str">
            <v>JGWM4C2QCT-094-金刚网门四侧二全磁条</v>
          </cell>
          <cell r="D3692" t="str">
            <v>居家布艺</v>
          </cell>
          <cell r="E3692" t="str">
            <v>是</v>
          </cell>
          <cell r="F3692" t="str">
            <v>否</v>
          </cell>
          <cell r="G3692" t="str">
            <v>宽85*高210</v>
          </cell>
          <cell r="H3692" t="str">
            <v/>
          </cell>
          <cell r="I3692" t="str">
            <v/>
          </cell>
          <cell r="J3692" t="str">
            <v>件</v>
          </cell>
          <cell r="K3692" t="str">
            <v/>
          </cell>
          <cell r="L3692" t="str">
            <v/>
          </cell>
          <cell r="M3692" t="str">
            <v>15.30</v>
          </cell>
        </row>
        <row r="3693">
          <cell r="A3693" t="str">
            <v>JGWM4C2QCT-095</v>
          </cell>
          <cell r="B3693" t="str">
            <v>金刚网门四侧二全磁条</v>
          </cell>
          <cell r="C3693" t="str">
            <v>JGWM4C2QCT-095-金刚网门四侧二全磁条</v>
          </cell>
          <cell r="D3693" t="str">
            <v>居家布艺</v>
          </cell>
          <cell r="E3693" t="str">
            <v>是</v>
          </cell>
          <cell r="F3693" t="str">
            <v>否</v>
          </cell>
          <cell r="G3693" t="str">
            <v>宽85*高215</v>
          </cell>
          <cell r="H3693" t="str">
            <v/>
          </cell>
          <cell r="I3693" t="str">
            <v/>
          </cell>
          <cell r="J3693" t="str">
            <v>件</v>
          </cell>
          <cell r="K3693" t="str">
            <v/>
          </cell>
          <cell r="L3693" t="str">
            <v/>
          </cell>
          <cell r="M3693" t="str">
            <v>15.40</v>
          </cell>
        </row>
        <row r="3694">
          <cell r="A3694" t="str">
            <v>JGWM4C2QCT-096</v>
          </cell>
          <cell r="B3694" t="str">
            <v>金刚网门四侧二全磁条</v>
          </cell>
          <cell r="C3694" t="str">
            <v>JGWM4C2QCT-096-金刚网门四侧二全磁条</v>
          </cell>
          <cell r="D3694" t="str">
            <v>居家布艺</v>
          </cell>
          <cell r="E3694" t="str">
            <v>是</v>
          </cell>
          <cell r="F3694" t="str">
            <v>否</v>
          </cell>
          <cell r="G3694" t="str">
            <v>宽85*高220</v>
          </cell>
          <cell r="H3694" t="str">
            <v/>
          </cell>
          <cell r="I3694" t="str">
            <v/>
          </cell>
          <cell r="J3694" t="str">
            <v>件</v>
          </cell>
          <cell r="K3694" t="str">
            <v/>
          </cell>
          <cell r="L3694" t="str">
            <v/>
          </cell>
          <cell r="M3694" t="str">
            <v>15.60</v>
          </cell>
        </row>
        <row r="3695">
          <cell r="A3695" t="str">
            <v>JGWM4C2QCT-097</v>
          </cell>
          <cell r="B3695" t="str">
            <v>金刚网门四侧二全磁条</v>
          </cell>
          <cell r="C3695" t="str">
            <v>JGWM4C2QCT-097-金刚网门四侧二全磁条</v>
          </cell>
          <cell r="D3695" t="str">
            <v>居家布艺</v>
          </cell>
          <cell r="E3695" t="str">
            <v>是</v>
          </cell>
          <cell r="F3695" t="str">
            <v>否</v>
          </cell>
          <cell r="G3695" t="str">
            <v>宽90*高190</v>
          </cell>
          <cell r="H3695" t="str">
            <v/>
          </cell>
          <cell r="I3695" t="str">
            <v/>
          </cell>
          <cell r="J3695" t="str">
            <v>件</v>
          </cell>
          <cell r="K3695" t="str">
            <v/>
          </cell>
          <cell r="L3695" t="str">
            <v/>
          </cell>
          <cell r="M3695" t="str">
            <v>15.20</v>
          </cell>
        </row>
        <row r="3696">
          <cell r="A3696" t="str">
            <v>JGWM4C2QCT-098</v>
          </cell>
          <cell r="B3696" t="str">
            <v>金刚网门四侧二全磁条</v>
          </cell>
          <cell r="C3696" t="str">
            <v>JGWM4C2QCT-098-金刚网门四侧二全磁条</v>
          </cell>
          <cell r="D3696" t="str">
            <v>居家布艺</v>
          </cell>
          <cell r="E3696" t="str">
            <v>是</v>
          </cell>
          <cell r="F3696" t="str">
            <v>否</v>
          </cell>
          <cell r="G3696" t="str">
            <v>宽90*高195</v>
          </cell>
          <cell r="H3696" t="str">
            <v/>
          </cell>
          <cell r="I3696" t="str">
            <v/>
          </cell>
          <cell r="J3696" t="str">
            <v>件</v>
          </cell>
          <cell r="K3696" t="str">
            <v/>
          </cell>
          <cell r="L3696" t="str">
            <v/>
          </cell>
          <cell r="M3696" t="str">
            <v>15.40</v>
          </cell>
        </row>
        <row r="3697">
          <cell r="A3697" t="str">
            <v>JGWM4C2QCT-099</v>
          </cell>
          <cell r="B3697" t="str">
            <v>金刚网门四侧二全磁条</v>
          </cell>
          <cell r="C3697" t="str">
            <v>JGWM4C2QCT-099-金刚网门四侧二全磁条</v>
          </cell>
          <cell r="D3697" t="str">
            <v>居家布艺</v>
          </cell>
          <cell r="E3697" t="str">
            <v>是</v>
          </cell>
          <cell r="F3697" t="str">
            <v>否</v>
          </cell>
          <cell r="G3697" t="str">
            <v>宽90*高200</v>
          </cell>
          <cell r="H3697" t="str">
            <v/>
          </cell>
          <cell r="I3697" t="str">
            <v/>
          </cell>
          <cell r="J3697" t="str">
            <v>件</v>
          </cell>
          <cell r="K3697" t="str">
            <v/>
          </cell>
          <cell r="L3697" t="str">
            <v/>
          </cell>
          <cell r="M3697" t="str">
            <v>15.60</v>
          </cell>
        </row>
        <row r="3698">
          <cell r="A3698" t="str">
            <v>JGWM4C2QCT-100</v>
          </cell>
          <cell r="B3698" t="str">
            <v>金刚网门四侧二全磁条</v>
          </cell>
          <cell r="C3698" t="str">
            <v>JGWM4C2QCT-100-金刚网门四侧二全磁条</v>
          </cell>
          <cell r="D3698" t="str">
            <v>居家布艺</v>
          </cell>
          <cell r="E3698" t="str">
            <v>是</v>
          </cell>
          <cell r="F3698" t="str">
            <v>否</v>
          </cell>
          <cell r="G3698" t="str">
            <v>宽90*高205</v>
          </cell>
          <cell r="H3698" t="str">
            <v/>
          </cell>
          <cell r="I3698" t="str">
            <v/>
          </cell>
          <cell r="J3698" t="str">
            <v>件</v>
          </cell>
          <cell r="K3698" t="str">
            <v/>
          </cell>
          <cell r="L3698" t="str">
            <v/>
          </cell>
          <cell r="M3698" t="str">
            <v>15.80</v>
          </cell>
        </row>
        <row r="3699">
          <cell r="A3699" t="str">
            <v>JGWM4C2QCT-101</v>
          </cell>
          <cell r="B3699" t="str">
            <v>金刚网门四侧二全磁条</v>
          </cell>
          <cell r="C3699" t="str">
            <v>JGWM4C2QCT-101-金刚网门四侧二全磁条</v>
          </cell>
          <cell r="D3699" t="str">
            <v>居家布艺</v>
          </cell>
          <cell r="E3699" t="str">
            <v>是</v>
          </cell>
          <cell r="F3699" t="str">
            <v>否</v>
          </cell>
          <cell r="G3699" t="str">
            <v>宽90*高210</v>
          </cell>
          <cell r="H3699" t="str">
            <v/>
          </cell>
          <cell r="I3699" t="str">
            <v/>
          </cell>
          <cell r="J3699" t="str">
            <v>件</v>
          </cell>
          <cell r="K3699" t="str">
            <v/>
          </cell>
          <cell r="L3699" t="str">
            <v/>
          </cell>
          <cell r="M3699" t="str">
            <v>16.00</v>
          </cell>
        </row>
        <row r="3700">
          <cell r="A3700" t="str">
            <v>JGWM4C2QCT-102</v>
          </cell>
          <cell r="B3700" t="str">
            <v>金刚网门四侧二全磁条</v>
          </cell>
          <cell r="C3700" t="str">
            <v>JGWM4C2QCT-102-金刚网门四侧二全磁条</v>
          </cell>
          <cell r="D3700" t="str">
            <v>居家布艺</v>
          </cell>
          <cell r="E3700" t="str">
            <v>是</v>
          </cell>
          <cell r="F3700" t="str">
            <v>否</v>
          </cell>
          <cell r="G3700" t="str">
            <v>宽90*高215</v>
          </cell>
          <cell r="H3700" t="str">
            <v/>
          </cell>
          <cell r="I3700" t="str">
            <v/>
          </cell>
          <cell r="J3700" t="str">
            <v>件</v>
          </cell>
          <cell r="K3700" t="str">
            <v/>
          </cell>
          <cell r="L3700" t="str">
            <v/>
          </cell>
          <cell r="M3700" t="str">
            <v>16.20</v>
          </cell>
        </row>
        <row r="3701">
          <cell r="A3701" t="str">
            <v>JGWM4C2QCT-103</v>
          </cell>
          <cell r="B3701" t="str">
            <v>金刚网门四侧二全磁条</v>
          </cell>
          <cell r="C3701" t="str">
            <v>JGWM4C2QCT-103-金刚网门四侧二全磁条</v>
          </cell>
          <cell r="D3701" t="str">
            <v>居家布艺</v>
          </cell>
          <cell r="E3701" t="str">
            <v>是</v>
          </cell>
          <cell r="F3701" t="str">
            <v>否</v>
          </cell>
          <cell r="G3701" t="str">
            <v>宽90*高220</v>
          </cell>
          <cell r="H3701" t="str">
            <v/>
          </cell>
          <cell r="I3701" t="str">
            <v/>
          </cell>
          <cell r="J3701" t="str">
            <v>件</v>
          </cell>
          <cell r="K3701" t="str">
            <v/>
          </cell>
          <cell r="L3701" t="str">
            <v/>
          </cell>
          <cell r="M3701" t="str">
            <v>16.40</v>
          </cell>
        </row>
        <row r="3702">
          <cell r="A3702" t="str">
            <v>JGWM4C2QCT-104</v>
          </cell>
          <cell r="B3702" t="str">
            <v>金刚网门四侧二全磁条</v>
          </cell>
          <cell r="C3702" t="str">
            <v>JGWM4C2QCT-104-金刚网门四侧二全磁条</v>
          </cell>
          <cell r="D3702" t="str">
            <v>居家布艺</v>
          </cell>
          <cell r="E3702" t="str">
            <v>是</v>
          </cell>
          <cell r="F3702" t="str">
            <v>否</v>
          </cell>
          <cell r="G3702" t="str">
            <v>宽90*高230</v>
          </cell>
          <cell r="H3702" t="str">
            <v/>
          </cell>
          <cell r="I3702" t="str">
            <v/>
          </cell>
          <cell r="J3702" t="str">
            <v>件</v>
          </cell>
          <cell r="K3702" t="str">
            <v/>
          </cell>
          <cell r="L3702" t="str">
            <v/>
          </cell>
          <cell r="M3702" t="str">
            <v>16.90</v>
          </cell>
        </row>
        <row r="3703">
          <cell r="A3703" t="str">
            <v>JGWM4C2QCT-105</v>
          </cell>
          <cell r="B3703" t="str">
            <v>金刚网门四侧二全磁条</v>
          </cell>
          <cell r="C3703" t="str">
            <v>JGWM4C2QCT-105-金刚网门四侧二全磁条</v>
          </cell>
          <cell r="D3703" t="str">
            <v>居家布艺</v>
          </cell>
          <cell r="E3703" t="str">
            <v>是</v>
          </cell>
          <cell r="F3703" t="str">
            <v>否</v>
          </cell>
          <cell r="G3703" t="str">
            <v>宽90*高240</v>
          </cell>
          <cell r="H3703" t="str">
            <v/>
          </cell>
          <cell r="I3703" t="str">
            <v/>
          </cell>
          <cell r="J3703" t="str">
            <v>件</v>
          </cell>
          <cell r="K3703" t="str">
            <v/>
          </cell>
          <cell r="L3703" t="str">
            <v/>
          </cell>
          <cell r="M3703" t="str">
            <v>17.30</v>
          </cell>
        </row>
        <row r="3704">
          <cell r="A3704" t="str">
            <v>JGWM4C2QCT-106</v>
          </cell>
          <cell r="B3704" t="str">
            <v>金刚网门四侧二全磁条</v>
          </cell>
          <cell r="C3704" t="str">
            <v>JGWM4C2QCT-106-金刚网门四侧二全磁条</v>
          </cell>
          <cell r="D3704" t="str">
            <v>居家布艺</v>
          </cell>
          <cell r="E3704" t="str">
            <v>是</v>
          </cell>
          <cell r="F3704" t="str">
            <v>否</v>
          </cell>
          <cell r="G3704" t="str">
            <v>宽95*高195</v>
          </cell>
          <cell r="H3704" t="str">
            <v/>
          </cell>
          <cell r="I3704" t="str">
            <v/>
          </cell>
          <cell r="J3704" t="str">
            <v>件</v>
          </cell>
          <cell r="K3704" t="str">
            <v/>
          </cell>
          <cell r="L3704" t="str">
            <v/>
          </cell>
          <cell r="M3704" t="str">
            <v>15.40</v>
          </cell>
        </row>
        <row r="3705">
          <cell r="A3705" t="str">
            <v>JGWM4C2QCT-107</v>
          </cell>
          <cell r="B3705" t="str">
            <v>金刚网门四侧二全磁条</v>
          </cell>
          <cell r="C3705" t="str">
            <v>JGWM4C2QCT-107-金刚网门四侧二全磁条</v>
          </cell>
          <cell r="D3705" t="str">
            <v>居家布艺</v>
          </cell>
          <cell r="E3705" t="str">
            <v>是</v>
          </cell>
          <cell r="F3705" t="str">
            <v>否</v>
          </cell>
          <cell r="G3705" t="str">
            <v>宽95*高200</v>
          </cell>
          <cell r="H3705" t="str">
            <v/>
          </cell>
          <cell r="I3705" t="str">
            <v/>
          </cell>
          <cell r="J3705" t="str">
            <v>件</v>
          </cell>
          <cell r="K3705" t="str">
            <v/>
          </cell>
          <cell r="L3705" t="str">
            <v/>
          </cell>
          <cell r="M3705" t="str">
            <v>15.60</v>
          </cell>
        </row>
        <row r="3706">
          <cell r="A3706" t="str">
            <v>JGWM4C2QCT-108</v>
          </cell>
          <cell r="B3706" t="str">
            <v>金刚网门四侧二全磁条</v>
          </cell>
          <cell r="C3706" t="str">
            <v>JGWM4C2QCT-108-金刚网门四侧二全磁条</v>
          </cell>
          <cell r="D3706" t="str">
            <v>居家布艺</v>
          </cell>
          <cell r="E3706" t="str">
            <v>是</v>
          </cell>
          <cell r="F3706" t="str">
            <v>否</v>
          </cell>
          <cell r="G3706" t="str">
            <v>宽95*高205</v>
          </cell>
          <cell r="H3706" t="str">
            <v/>
          </cell>
          <cell r="I3706" t="str">
            <v/>
          </cell>
          <cell r="J3706" t="str">
            <v>件</v>
          </cell>
          <cell r="K3706" t="str">
            <v/>
          </cell>
          <cell r="L3706" t="str">
            <v/>
          </cell>
          <cell r="M3706" t="str">
            <v>15.80</v>
          </cell>
        </row>
        <row r="3707">
          <cell r="A3707" t="str">
            <v>JGWM4C2QCT-109</v>
          </cell>
          <cell r="B3707" t="str">
            <v>金刚网门四侧二全磁条</v>
          </cell>
          <cell r="C3707" t="str">
            <v>JGWM4C2QCT-109-金刚网门四侧二全磁条</v>
          </cell>
          <cell r="D3707" t="str">
            <v>居家布艺</v>
          </cell>
          <cell r="E3707" t="str">
            <v>是</v>
          </cell>
          <cell r="F3707" t="str">
            <v>否</v>
          </cell>
          <cell r="G3707" t="str">
            <v>宽95*高210</v>
          </cell>
          <cell r="H3707" t="str">
            <v/>
          </cell>
          <cell r="I3707" t="str">
            <v/>
          </cell>
          <cell r="J3707" t="str">
            <v>件</v>
          </cell>
          <cell r="K3707" t="str">
            <v/>
          </cell>
          <cell r="L3707" t="str">
            <v/>
          </cell>
          <cell r="M3707" t="str">
            <v>16.00</v>
          </cell>
        </row>
        <row r="3708">
          <cell r="A3708" t="str">
            <v>JGWM4C2QCT-110</v>
          </cell>
          <cell r="B3708" t="str">
            <v>金刚网门四侧二全磁条</v>
          </cell>
          <cell r="C3708" t="str">
            <v>JGWM4C2QCT-110-金刚网门四侧二全磁条</v>
          </cell>
          <cell r="D3708" t="str">
            <v>居家布艺</v>
          </cell>
          <cell r="E3708" t="str">
            <v>是</v>
          </cell>
          <cell r="F3708" t="str">
            <v>否</v>
          </cell>
          <cell r="G3708" t="str">
            <v>宽95*高220</v>
          </cell>
          <cell r="H3708" t="str">
            <v/>
          </cell>
          <cell r="I3708" t="str">
            <v/>
          </cell>
          <cell r="J3708" t="str">
            <v>件</v>
          </cell>
          <cell r="K3708" t="str">
            <v/>
          </cell>
          <cell r="L3708" t="str">
            <v/>
          </cell>
          <cell r="M3708" t="str">
            <v>16.40</v>
          </cell>
        </row>
        <row r="3709">
          <cell r="A3709" t="str">
            <v>JGWM4C2QCT-111</v>
          </cell>
          <cell r="B3709" t="str">
            <v>金刚网门四侧二全磁条</v>
          </cell>
          <cell r="C3709" t="str">
            <v>JGWM4C2QCT-111-金刚网门四侧二全磁条</v>
          </cell>
          <cell r="D3709" t="str">
            <v>居家布艺</v>
          </cell>
          <cell r="E3709" t="str">
            <v>是</v>
          </cell>
          <cell r="F3709" t="str">
            <v>否</v>
          </cell>
          <cell r="G3709" t="str">
            <v>宽100*高200</v>
          </cell>
          <cell r="H3709" t="str">
            <v/>
          </cell>
          <cell r="I3709" t="str">
            <v/>
          </cell>
          <cell r="J3709" t="str">
            <v>件</v>
          </cell>
          <cell r="K3709" t="str">
            <v/>
          </cell>
          <cell r="L3709" t="str">
            <v/>
          </cell>
          <cell r="M3709" t="str">
            <v>15.60</v>
          </cell>
        </row>
        <row r="3710">
          <cell r="A3710" t="str">
            <v>JGWM4C2QCT-112</v>
          </cell>
          <cell r="B3710" t="str">
            <v>金刚网门四侧二全磁条</v>
          </cell>
          <cell r="C3710" t="str">
            <v>JGWM4C2QCT-112-金刚网门四侧二全磁条</v>
          </cell>
          <cell r="D3710" t="str">
            <v>居家布艺</v>
          </cell>
          <cell r="E3710" t="str">
            <v>是</v>
          </cell>
          <cell r="F3710" t="str">
            <v>否</v>
          </cell>
          <cell r="G3710" t="str">
            <v>宽100*高205</v>
          </cell>
          <cell r="H3710" t="str">
            <v/>
          </cell>
          <cell r="I3710" t="str">
            <v/>
          </cell>
          <cell r="J3710" t="str">
            <v>件</v>
          </cell>
          <cell r="K3710" t="str">
            <v/>
          </cell>
          <cell r="L3710" t="str">
            <v/>
          </cell>
          <cell r="M3710" t="str">
            <v>15.80</v>
          </cell>
        </row>
        <row r="3711">
          <cell r="A3711" t="str">
            <v>JGWM4C2QCT-113</v>
          </cell>
          <cell r="B3711" t="str">
            <v>金刚网门四侧二全磁条</v>
          </cell>
          <cell r="C3711" t="str">
            <v>JGWM4C2QCT-113-金刚网门四侧二全磁条</v>
          </cell>
          <cell r="D3711" t="str">
            <v>居家布艺</v>
          </cell>
          <cell r="E3711" t="str">
            <v>是</v>
          </cell>
          <cell r="F3711" t="str">
            <v>否</v>
          </cell>
          <cell r="G3711" t="str">
            <v>宽100*高210</v>
          </cell>
          <cell r="H3711" t="str">
            <v/>
          </cell>
          <cell r="I3711" t="str">
            <v/>
          </cell>
          <cell r="J3711" t="str">
            <v>件</v>
          </cell>
          <cell r="K3711" t="str">
            <v/>
          </cell>
          <cell r="L3711" t="str">
            <v/>
          </cell>
          <cell r="M3711" t="str">
            <v>16.10</v>
          </cell>
        </row>
        <row r="3712">
          <cell r="A3712" t="str">
            <v>JGWM4C2QCT-114</v>
          </cell>
          <cell r="B3712" t="str">
            <v>金刚网门四侧二全磁条</v>
          </cell>
          <cell r="C3712" t="str">
            <v>JGWM4C2QCT-114-金刚网门四侧二全磁条</v>
          </cell>
          <cell r="D3712" t="str">
            <v>居家布艺</v>
          </cell>
          <cell r="E3712" t="str">
            <v>是</v>
          </cell>
          <cell r="F3712" t="str">
            <v>否</v>
          </cell>
          <cell r="G3712" t="str">
            <v>宽100*高220</v>
          </cell>
          <cell r="H3712" t="str">
            <v/>
          </cell>
          <cell r="I3712" t="str">
            <v/>
          </cell>
          <cell r="J3712" t="str">
            <v>件</v>
          </cell>
          <cell r="K3712" t="str">
            <v/>
          </cell>
          <cell r="L3712" t="str">
            <v/>
          </cell>
          <cell r="M3712" t="str">
            <v>16.50</v>
          </cell>
        </row>
        <row r="3713">
          <cell r="A3713" t="str">
            <v>JGWM4C2QCT-115</v>
          </cell>
          <cell r="B3713" t="str">
            <v>金刚网门四侧二全磁条</v>
          </cell>
          <cell r="C3713" t="str">
            <v>JGWM4C2QCT-115-金刚网门四侧二全磁条</v>
          </cell>
          <cell r="D3713" t="str">
            <v>居家布艺</v>
          </cell>
          <cell r="E3713" t="str">
            <v>是</v>
          </cell>
          <cell r="F3713" t="str">
            <v>否</v>
          </cell>
          <cell r="G3713" t="str">
            <v>宽100*高230</v>
          </cell>
          <cell r="H3713" t="str">
            <v/>
          </cell>
          <cell r="I3713" t="str">
            <v/>
          </cell>
          <cell r="J3713" t="str">
            <v>件</v>
          </cell>
          <cell r="K3713" t="str">
            <v/>
          </cell>
          <cell r="L3713" t="str">
            <v/>
          </cell>
          <cell r="M3713" t="str">
            <v>16.90</v>
          </cell>
        </row>
        <row r="3714">
          <cell r="A3714" t="str">
            <v>JGWM4C2QCT-116</v>
          </cell>
          <cell r="B3714" t="str">
            <v>金刚网门四侧二全磁条</v>
          </cell>
          <cell r="C3714" t="str">
            <v>JGWM4C2QCT-116-金刚网门四侧二全磁条</v>
          </cell>
          <cell r="D3714" t="str">
            <v>居家布艺</v>
          </cell>
          <cell r="E3714" t="str">
            <v>是</v>
          </cell>
          <cell r="F3714" t="str">
            <v>否</v>
          </cell>
          <cell r="G3714" t="str">
            <v>宽100*高240</v>
          </cell>
          <cell r="H3714" t="str">
            <v/>
          </cell>
          <cell r="I3714" t="str">
            <v/>
          </cell>
          <cell r="J3714" t="str">
            <v>件</v>
          </cell>
          <cell r="K3714" t="str">
            <v/>
          </cell>
          <cell r="L3714" t="str">
            <v/>
          </cell>
          <cell r="M3714" t="str">
            <v>17.30</v>
          </cell>
        </row>
        <row r="3715">
          <cell r="A3715" t="str">
            <v>JGWM4C2QCT-117</v>
          </cell>
          <cell r="B3715" t="str">
            <v>金刚网门四侧二全磁条</v>
          </cell>
          <cell r="C3715" t="str">
            <v>JGWM4C2QCT-117-金刚网门四侧二全磁条</v>
          </cell>
          <cell r="D3715" t="str">
            <v>居家布艺</v>
          </cell>
          <cell r="E3715" t="str">
            <v>是</v>
          </cell>
          <cell r="F3715" t="str">
            <v>否</v>
          </cell>
          <cell r="G3715" t="str">
            <v>宽105*高205</v>
          </cell>
          <cell r="H3715" t="str">
            <v/>
          </cell>
          <cell r="I3715" t="str">
            <v/>
          </cell>
          <cell r="J3715" t="str">
            <v>件</v>
          </cell>
          <cell r="K3715" t="str">
            <v/>
          </cell>
          <cell r="L3715" t="str">
            <v/>
          </cell>
          <cell r="M3715" t="str">
            <v>15.90</v>
          </cell>
        </row>
        <row r="3716">
          <cell r="A3716" t="str">
            <v>JGWM4C2QCT-118</v>
          </cell>
          <cell r="B3716" t="str">
            <v>金刚网门四侧二全磁条</v>
          </cell>
          <cell r="C3716" t="str">
            <v>JGWM4C2QCT-118-金刚网门四侧二全磁条</v>
          </cell>
          <cell r="D3716" t="str">
            <v>居家布艺</v>
          </cell>
          <cell r="E3716" t="str">
            <v>是</v>
          </cell>
          <cell r="F3716" t="str">
            <v>否</v>
          </cell>
          <cell r="G3716" t="str">
            <v>宽110*高200</v>
          </cell>
          <cell r="H3716" t="str">
            <v/>
          </cell>
          <cell r="I3716" t="str">
            <v/>
          </cell>
          <cell r="J3716" t="str">
            <v>件</v>
          </cell>
          <cell r="K3716" t="str">
            <v/>
          </cell>
          <cell r="L3716" t="str">
            <v/>
          </cell>
          <cell r="M3716" t="str">
            <v>15.80</v>
          </cell>
        </row>
        <row r="3717">
          <cell r="A3717" t="str">
            <v>JGWM4C2QCT-119</v>
          </cell>
          <cell r="B3717" t="str">
            <v>金刚网门四侧二全磁条</v>
          </cell>
          <cell r="C3717" t="str">
            <v>JGWM4C2QCT-119-金刚网门四侧二全磁条</v>
          </cell>
          <cell r="D3717" t="str">
            <v>居家布艺</v>
          </cell>
          <cell r="E3717" t="str">
            <v>是</v>
          </cell>
          <cell r="F3717" t="str">
            <v>否</v>
          </cell>
          <cell r="G3717" t="str">
            <v>宽110*高210</v>
          </cell>
          <cell r="H3717" t="str">
            <v/>
          </cell>
          <cell r="I3717" t="str">
            <v/>
          </cell>
          <cell r="J3717" t="str">
            <v>件</v>
          </cell>
          <cell r="K3717" t="str">
            <v/>
          </cell>
          <cell r="L3717" t="str">
            <v/>
          </cell>
          <cell r="M3717" t="str">
            <v>16.20</v>
          </cell>
        </row>
        <row r="3718">
          <cell r="A3718" t="str">
            <v>JGWM4C2QCT-120</v>
          </cell>
          <cell r="B3718" t="str">
            <v>金刚网门四侧二全磁条</v>
          </cell>
          <cell r="C3718" t="str">
            <v>JGWM4C2QCT-120-金刚网门四侧二全磁条</v>
          </cell>
          <cell r="D3718" t="str">
            <v>居家布艺</v>
          </cell>
          <cell r="E3718" t="str">
            <v>是</v>
          </cell>
          <cell r="F3718" t="str">
            <v>否</v>
          </cell>
          <cell r="G3718" t="str">
            <v>宽110*高220</v>
          </cell>
          <cell r="H3718" t="str">
            <v/>
          </cell>
          <cell r="I3718" t="str">
            <v/>
          </cell>
          <cell r="J3718" t="str">
            <v>件</v>
          </cell>
          <cell r="K3718" t="str">
            <v/>
          </cell>
          <cell r="L3718" t="str">
            <v/>
          </cell>
          <cell r="M3718" t="str">
            <v>16.60</v>
          </cell>
        </row>
        <row r="3719">
          <cell r="A3719" t="str">
            <v>JGWM4C2QCT-121</v>
          </cell>
          <cell r="B3719" t="str">
            <v>金刚网门四侧二全磁条</v>
          </cell>
          <cell r="C3719" t="str">
            <v>JGWM4C2QCT-121-金刚网门四侧二全磁条</v>
          </cell>
          <cell r="D3719" t="str">
            <v>居家布艺</v>
          </cell>
          <cell r="E3719" t="str">
            <v>是</v>
          </cell>
          <cell r="F3719" t="str">
            <v>否</v>
          </cell>
          <cell r="G3719" t="str">
            <v>宽110*高230</v>
          </cell>
          <cell r="H3719" t="str">
            <v/>
          </cell>
          <cell r="I3719" t="str">
            <v/>
          </cell>
          <cell r="J3719" t="str">
            <v>件</v>
          </cell>
          <cell r="K3719" t="str">
            <v/>
          </cell>
          <cell r="L3719" t="str">
            <v/>
          </cell>
          <cell r="M3719" t="str">
            <v>17.00</v>
          </cell>
        </row>
        <row r="3720">
          <cell r="A3720" t="str">
            <v>JGWM4C2QCT-122</v>
          </cell>
          <cell r="B3720" t="str">
            <v>金刚网门四侧二全磁条</v>
          </cell>
          <cell r="C3720" t="str">
            <v>JGWM4C2QCT-122-金刚网门四侧二全磁条</v>
          </cell>
          <cell r="D3720" t="str">
            <v>居家布艺</v>
          </cell>
          <cell r="E3720" t="str">
            <v>是</v>
          </cell>
          <cell r="F3720" t="str">
            <v>否</v>
          </cell>
          <cell r="G3720" t="str">
            <v>宽110*高240</v>
          </cell>
          <cell r="H3720" t="str">
            <v/>
          </cell>
          <cell r="I3720" t="str">
            <v/>
          </cell>
          <cell r="J3720" t="str">
            <v>件</v>
          </cell>
          <cell r="K3720" t="str">
            <v/>
          </cell>
          <cell r="L3720" t="str">
            <v/>
          </cell>
          <cell r="M3720" t="str">
            <v>17.50</v>
          </cell>
        </row>
        <row r="3721">
          <cell r="A3721" t="str">
            <v>JGWM4C2QCT-123</v>
          </cell>
          <cell r="B3721" t="str">
            <v>金刚网门四侧二全磁条</v>
          </cell>
          <cell r="C3721" t="str">
            <v>JGWM4C2QCT-123-金刚网门四侧二全磁条</v>
          </cell>
          <cell r="D3721" t="str">
            <v>居家布艺</v>
          </cell>
          <cell r="E3721" t="str">
            <v>是</v>
          </cell>
          <cell r="F3721" t="str">
            <v>否</v>
          </cell>
          <cell r="G3721" t="str">
            <v>宽120*高200</v>
          </cell>
          <cell r="H3721" t="str">
            <v/>
          </cell>
          <cell r="I3721" t="str">
            <v/>
          </cell>
          <cell r="J3721" t="str">
            <v>件</v>
          </cell>
          <cell r="K3721" t="str">
            <v/>
          </cell>
          <cell r="L3721" t="str">
            <v/>
          </cell>
          <cell r="M3721" t="str">
            <v>17.00</v>
          </cell>
        </row>
        <row r="3722">
          <cell r="A3722" t="str">
            <v>JGWM4C2QCT-124</v>
          </cell>
          <cell r="B3722" t="str">
            <v>金刚网门四侧二全磁条</v>
          </cell>
          <cell r="C3722" t="str">
            <v>JGWM4C2QCT-124-金刚网门四侧二全磁条</v>
          </cell>
          <cell r="D3722" t="str">
            <v>居家布艺</v>
          </cell>
          <cell r="E3722" t="str">
            <v>是</v>
          </cell>
          <cell r="F3722" t="str">
            <v>否</v>
          </cell>
          <cell r="G3722" t="str">
            <v>宽120*高210</v>
          </cell>
          <cell r="H3722" t="str">
            <v/>
          </cell>
          <cell r="I3722" t="str">
            <v/>
          </cell>
          <cell r="J3722" t="str">
            <v>件</v>
          </cell>
          <cell r="K3722" t="str">
            <v/>
          </cell>
          <cell r="L3722" t="str">
            <v/>
          </cell>
          <cell r="M3722" t="str">
            <v>17.50</v>
          </cell>
        </row>
        <row r="3723">
          <cell r="A3723" t="str">
            <v>JGWM4C2QCT-125</v>
          </cell>
          <cell r="B3723" t="str">
            <v>金刚网门四侧二全磁条</v>
          </cell>
          <cell r="C3723" t="str">
            <v>JGWM4C2QCT-125-金刚网门四侧二全磁条</v>
          </cell>
          <cell r="D3723" t="str">
            <v>居家布艺</v>
          </cell>
          <cell r="E3723" t="str">
            <v>是</v>
          </cell>
          <cell r="F3723" t="str">
            <v>否</v>
          </cell>
          <cell r="G3723" t="str">
            <v>宽120*高220</v>
          </cell>
          <cell r="H3723" t="str">
            <v/>
          </cell>
          <cell r="I3723" t="str">
            <v/>
          </cell>
          <cell r="J3723" t="str">
            <v>件</v>
          </cell>
          <cell r="K3723" t="str">
            <v/>
          </cell>
          <cell r="L3723" t="str">
            <v/>
          </cell>
          <cell r="M3723" t="str">
            <v>17.90</v>
          </cell>
        </row>
        <row r="3724">
          <cell r="A3724" t="str">
            <v>JGWM4C2QCT-126</v>
          </cell>
          <cell r="B3724" t="str">
            <v>金刚网门四侧二全磁条</v>
          </cell>
          <cell r="C3724" t="str">
            <v>JGWM4C2QCT-126-金刚网门四侧二全磁条</v>
          </cell>
          <cell r="D3724" t="str">
            <v>居家布艺</v>
          </cell>
          <cell r="E3724" t="str">
            <v>是</v>
          </cell>
          <cell r="F3724" t="str">
            <v>否</v>
          </cell>
          <cell r="G3724" t="str">
            <v>宽120*高230</v>
          </cell>
          <cell r="H3724" t="str">
            <v/>
          </cell>
          <cell r="I3724" t="str">
            <v/>
          </cell>
          <cell r="J3724" t="str">
            <v>件</v>
          </cell>
          <cell r="K3724" t="str">
            <v/>
          </cell>
          <cell r="L3724" t="str">
            <v/>
          </cell>
          <cell r="M3724" t="str">
            <v>18.40</v>
          </cell>
        </row>
        <row r="3725">
          <cell r="A3725" t="str">
            <v>JGWM4C2QCT-127</v>
          </cell>
          <cell r="B3725" t="str">
            <v>金刚网门四侧二全磁条</v>
          </cell>
          <cell r="C3725" t="str">
            <v>JGWM4C2QCT-127-金刚网门四侧二全磁条</v>
          </cell>
          <cell r="D3725" t="str">
            <v>居家布艺</v>
          </cell>
          <cell r="E3725" t="str">
            <v>是</v>
          </cell>
          <cell r="F3725" t="str">
            <v>否</v>
          </cell>
          <cell r="G3725" t="str">
            <v>宽120*高240</v>
          </cell>
          <cell r="H3725" t="str">
            <v/>
          </cell>
          <cell r="I3725" t="str">
            <v/>
          </cell>
          <cell r="J3725" t="str">
            <v>件</v>
          </cell>
          <cell r="K3725" t="str">
            <v/>
          </cell>
          <cell r="L3725" t="str">
            <v/>
          </cell>
          <cell r="M3725" t="str">
            <v>18.90</v>
          </cell>
        </row>
        <row r="3726">
          <cell r="A3726" t="str">
            <v>JGWM4C2QCT-128</v>
          </cell>
          <cell r="B3726" t="str">
            <v>金刚网门四侧二全磁条</v>
          </cell>
          <cell r="C3726" t="str">
            <v>JGWM4C2QCT-128-金刚网门四侧二全磁条</v>
          </cell>
          <cell r="D3726" t="str">
            <v>居家布艺</v>
          </cell>
          <cell r="E3726" t="str">
            <v>是</v>
          </cell>
          <cell r="F3726" t="str">
            <v>否</v>
          </cell>
          <cell r="G3726" t="str">
            <v>宽130*高200</v>
          </cell>
          <cell r="H3726" t="str">
            <v/>
          </cell>
          <cell r="I3726" t="str">
            <v/>
          </cell>
          <cell r="J3726" t="str">
            <v>件</v>
          </cell>
          <cell r="K3726" t="str">
            <v/>
          </cell>
          <cell r="L3726" t="str">
            <v/>
          </cell>
          <cell r="M3726" t="str">
            <v>17.30</v>
          </cell>
        </row>
        <row r="3727">
          <cell r="A3727" t="str">
            <v>JGWM4C2QCT-129</v>
          </cell>
          <cell r="B3727" t="str">
            <v>金刚网门四侧二全磁条</v>
          </cell>
          <cell r="C3727" t="str">
            <v>JGWM4C2QCT-129-金刚网门四侧二全磁条</v>
          </cell>
          <cell r="D3727" t="str">
            <v>居家布艺</v>
          </cell>
          <cell r="E3727" t="str">
            <v>是</v>
          </cell>
          <cell r="F3727" t="str">
            <v>否</v>
          </cell>
          <cell r="G3727" t="str">
            <v>宽130*高210</v>
          </cell>
          <cell r="H3727" t="str">
            <v/>
          </cell>
          <cell r="I3727" t="str">
            <v/>
          </cell>
          <cell r="J3727" t="str">
            <v>件</v>
          </cell>
          <cell r="K3727" t="str">
            <v/>
          </cell>
          <cell r="L3727" t="str">
            <v/>
          </cell>
          <cell r="M3727" t="str">
            <v>17.80</v>
          </cell>
        </row>
        <row r="3728">
          <cell r="A3728" t="str">
            <v>JGWM4C2QCT-130</v>
          </cell>
          <cell r="B3728" t="str">
            <v>金刚网门四侧二全磁条</v>
          </cell>
          <cell r="C3728" t="str">
            <v>JGWM4C2QCT-130-金刚网门四侧二全磁条</v>
          </cell>
          <cell r="D3728" t="str">
            <v>居家布艺</v>
          </cell>
          <cell r="E3728" t="str">
            <v>是</v>
          </cell>
          <cell r="F3728" t="str">
            <v>否</v>
          </cell>
          <cell r="G3728" t="str">
            <v>宽130*高220</v>
          </cell>
          <cell r="H3728" t="str">
            <v/>
          </cell>
          <cell r="I3728" t="str">
            <v/>
          </cell>
          <cell r="J3728" t="str">
            <v>件</v>
          </cell>
          <cell r="K3728" t="str">
            <v/>
          </cell>
          <cell r="L3728" t="str">
            <v/>
          </cell>
          <cell r="M3728" t="str">
            <v>18.30</v>
          </cell>
        </row>
        <row r="3729">
          <cell r="A3729" t="str">
            <v>JGWM4C2QCT-131</v>
          </cell>
          <cell r="B3729" t="str">
            <v>金刚网门四侧二全磁条</v>
          </cell>
          <cell r="C3729" t="str">
            <v>JGWM4C2QCT-131-金刚网门四侧二全磁条</v>
          </cell>
          <cell r="D3729" t="str">
            <v>居家布艺</v>
          </cell>
          <cell r="E3729" t="str">
            <v>是</v>
          </cell>
          <cell r="F3729" t="str">
            <v>否</v>
          </cell>
          <cell r="G3729" t="str">
            <v>宽130*高230</v>
          </cell>
          <cell r="H3729" t="str">
            <v/>
          </cell>
          <cell r="I3729" t="str">
            <v/>
          </cell>
          <cell r="J3729" t="str">
            <v>件</v>
          </cell>
          <cell r="K3729" t="str">
            <v/>
          </cell>
          <cell r="L3729" t="str">
            <v/>
          </cell>
          <cell r="M3729" t="str">
            <v>18.80</v>
          </cell>
        </row>
        <row r="3730">
          <cell r="A3730" t="str">
            <v>JGWM4C2QCT-132</v>
          </cell>
          <cell r="B3730" t="str">
            <v>金刚网门四侧二全磁条</v>
          </cell>
          <cell r="C3730" t="str">
            <v>JGWM4C2QCT-132-金刚网门四侧二全磁条</v>
          </cell>
          <cell r="D3730" t="str">
            <v>居家布艺</v>
          </cell>
          <cell r="E3730" t="str">
            <v>是</v>
          </cell>
          <cell r="F3730" t="str">
            <v>否</v>
          </cell>
          <cell r="G3730" t="str">
            <v>宽130*高240</v>
          </cell>
          <cell r="H3730" t="str">
            <v/>
          </cell>
          <cell r="I3730" t="str">
            <v/>
          </cell>
          <cell r="J3730" t="str">
            <v>件</v>
          </cell>
          <cell r="K3730" t="str">
            <v/>
          </cell>
          <cell r="L3730" t="str">
            <v/>
          </cell>
          <cell r="M3730" t="str">
            <v>19.20</v>
          </cell>
        </row>
        <row r="3731">
          <cell r="A3731" t="str">
            <v>JGWM4C2QCT-133</v>
          </cell>
          <cell r="B3731" t="str">
            <v>金刚网门四侧二全磁条</v>
          </cell>
          <cell r="C3731" t="str">
            <v>JGWM4C2QCT-133-金刚网门四侧二全磁条</v>
          </cell>
          <cell r="D3731" t="str">
            <v>居家布艺</v>
          </cell>
          <cell r="E3731" t="str">
            <v>是</v>
          </cell>
          <cell r="F3731" t="str">
            <v>否</v>
          </cell>
          <cell r="G3731" t="str">
            <v>宽140*高200</v>
          </cell>
          <cell r="H3731" t="str">
            <v/>
          </cell>
          <cell r="I3731" t="str">
            <v/>
          </cell>
          <cell r="J3731" t="str">
            <v>件</v>
          </cell>
          <cell r="K3731" t="str">
            <v/>
          </cell>
          <cell r="L3731" t="str">
            <v/>
          </cell>
          <cell r="M3731" t="str">
            <v>17.40</v>
          </cell>
        </row>
        <row r="3732">
          <cell r="A3732" t="str">
            <v>JGWM4C2QCT-134</v>
          </cell>
          <cell r="B3732" t="str">
            <v>金刚网门四侧二全磁条</v>
          </cell>
          <cell r="C3732" t="str">
            <v>JGWM4C2QCT-134-金刚网门四侧二全磁条</v>
          </cell>
          <cell r="D3732" t="str">
            <v>居家布艺</v>
          </cell>
          <cell r="E3732" t="str">
            <v>是</v>
          </cell>
          <cell r="F3732" t="str">
            <v>否</v>
          </cell>
          <cell r="G3732" t="str">
            <v>宽140*高210</v>
          </cell>
          <cell r="H3732" t="str">
            <v/>
          </cell>
          <cell r="I3732" t="str">
            <v/>
          </cell>
          <cell r="J3732" t="str">
            <v>件</v>
          </cell>
          <cell r="K3732" t="str">
            <v/>
          </cell>
          <cell r="L3732" t="str">
            <v/>
          </cell>
          <cell r="M3732" t="str">
            <v>17.90</v>
          </cell>
        </row>
        <row r="3733">
          <cell r="A3733" t="str">
            <v>JGWM4C2QCT-135</v>
          </cell>
          <cell r="B3733" t="str">
            <v>金刚网门四侧二全磁条</v>
          </cell>
          <cell r="C3733" t="str">
            <v>JGWM4C2QCT-135-金刚网门四侧二全磁条</v>
          </cell>
          <cell r="D3733" t="str">
            <v>居家布艺</v>
          </cell>
          <cell r="E3733" t="str">
            <v>是</v>
          </cell>
          <cell r="F3733" t="str">
            <v>否</v>
          </cell>
          <cell r="G3733" t="str">
            <v>宽140*高220</v>
          </cell>
          <cell r="H3733" t="str">
            <v/>
          </cell>
          <cell r="I3733" t="str">
            <v/>
          </cell>
          <cell r="J3733" t="str">
            <v>件</v>
          </cell>
          <cell r="K3733" t="str">
            <v/>
          </cell>
          <cell r="L3733" t="str">
            <v/>
          </cell>
          <cell r="M3733" t="str">
            <v>18.30</v>
          </cell>
        </row>
        <row r="3734">
          <cell r="A3734" t="str">
            <v>JGWM4C2QCT-136</v>
          </cell>
          <cell r="B3734" t="str">
            <v>金刚网门四侧二全磁条</v>
          </cell>
          <cell r="C3734" t="str">
            <v>JGWM4C2QCT-136-金刚网门四侧二全磁条</v>
          </cell>
          <cell r="D3734" t="str">
            <v>居家布艺</v>
          </cell>
          <cell r="E3734" t="str">
            <v>是</v>
          </cell>
          <cell r="F3734" t="str">
            <v>否</v>
          </cell>
          <cell r="G3734" t="str">
            <v>宽140*高230</v>
          </cell>
          <cell r="H3734" t="str">
            <v/>
          </cell>
          <cell r="I3734" t="str">
            <v/>
          </cell>
          <cell r="J3734" t="str">
            <v>件</v>
          </cell>
          <cell r="K3734" t="str">
            <v/>
          </cell>
          <cell r="L3734" t="str">
            <v/>
          </cell>
          <cell r="M3734" t="str">
            <v>18.80</v>
          </cell>
        </row>
        <row r="3735">
          <cell r="A3735" t="str">
            <v>JGWM4C2QCT-137</v>
          </cell>
          <cell r="B3735" t="str">
            <v>金刚网门四侧二全磁条</v>
          </cell>
          <cell r="C3735" t="str">
            <v>JGWM4C2QCT-137-金刚网门四侧二全磁条</v>
          </cell>
          <cell r="D3735" t="str">
            <v>居家布艺</v>
          </cell>
          <cell r="E3735" t="str">
            <v>是</v>
          </cell>
          <cell r="F3735" t="str">
            <v>否</v>
          </cell>
          <cell r="G3735" t="str">
            <v>宽140*高240</v>
          </cell>
          <cell r="H3735" t="str">
            <v/>
          </cell>
          <cell r="I3735" t="str">
            <v/>
          </cell>
          <cell r="J3735" t="str">
            <v>件</v>
          </cell>
          <cell r="K3735" t="str">
            <v/>
          </cell>
          <cell r="L3735" t="str">
            <v/>
          </cell>
          <cell r="M3735" t="str">
            <v>19.30</v>
          </cell>
        </row>
        <row r="3736">
          <cell r="A3736" t="str">
            <v>JGWM4C2QCT-138</v>
          </cell>
          <cell r="B3736" t="str">
            <v>金刚网门四侧二全磁条</v>
          </cell>
          <cell r="C3736" t="str">
            <v>JGWM4C2QCT-138-金刚网门四侧二全磁条</v>
          </cell>
          <cell r="D3736" t="str">
            <v>居家布艺</v>
          </cell>
          <cell r="E3736" t="str">
            <v>是</v>
          </cell>
          <cell r="F3736" t="str">
            <v>否</v>
          </cell>
          <cell r="G3736" t="str">
            <v>宽150*高200</v>
          </cell>
          <cell r="H3736" t="str">
            <v/>
          </cell>
          <cell r="I3736" t="str">
            <v/>
          </cell>
          <cell r="J3736" t="str">
            <v>件</v>
          </cell>
          <cell r="K3736" t="str">
            <v/>
          </cell>
          <cell r="L3736" t="str">
            <v/>
          </cell>
          <cell r="M3736" t="str">
            <v>19.90</v>
          </cell>
        </row>
        <row r="3737">
          <cell r="A3737" t="str">
            <v>JGWM4C2QCT-139</v>
          </cell>
          <cell r="B3737" t="str">
            <v>金刚网门四侧二全磁条</v>
          </cell>
          <cell r="C3737" t="str">
            <v>JGWM4C2QCT-139-金刚网门四侧二全磁条</v>
          </cell>
          <cell r="D3737" t="str">
            <v>居家布艺</v>
          </cell>
          <cell r="E3737" t="str">
            <v>是</v>
          </cell>
          <cell r="F3737" t="str">
            <v>否</v>
          </cell>
          <cell r="G3737" t="str">
            <v>宽150*高210</v>
          </cell>
          <cell r="H3737" t="str">
            <v/>
          </cell>
          <cell r="I3737" t="str">
            <v/>
          </cell>
          <cell r="J3737" t="str">
            <v>件</v>
          </cell>
          <cell r="K3737" t="str">
            <v/>
          </cell>
          <cell r="L3737" t="str">
            <v/>
          </cell>
          <cell r="M3737" t="str">
            <v>20.50</v>
          </cell>
        </row>
        <row r="3738">
          <cell r="A3738" t="str">
            <v>JGWM4C2QCT-140</v>
          </cell>
          <cell r="B3738" t="str">
            <v>金刚网门四侧二全磁条</v>
          </cell>
          <cell r="C3738" t="str">
            <v>JGWM4C2QCT-140-金刚网门四侧二全磁条</v>
          </cell>
          <cell r="D3738" t="str">
            <v>居家布艺</v>
          </cell>
          <cell r="E3738" t="str">
            <v>是</v>
          </cell>
          <cell r="F3738" t="str">
            <v>否</v>
          </cell>
          <cell r="G3738" t="str">
            <v>宽150*高220</v>
          </cell>
          <cell r="H3738" t="str">
            <v/>
          </cell>
          <cell r="I3738" t="str">
            <v/>
          </cell>
          <cell r="J3738" t="str">
            <v>件</v>
          </cell>
          <cell r="K3738" t="str">
            <v/>
          </cell>
          <cell r="L3738" t="str">
            <v/>
          </cell>
          <cell r="M3738" t="str">
            <v>21.10</v>
          </cell>
        </row>
        <row r="3739">
          <cell r="A3739" t="str">
            <v>JGWM4C2QCT-141</v>
          </cell>
          <cell r="B3739" t="str">
            <v>金刚网门四侧二全磁条</v>
          </cell>
          <cell r="C3739" t="str">
            <v>JGWM4C2QCT-141-金刚网门四侧二全磁条</v>
          </cell>
          <cell r="D3739" t="str">
            <v>居家布艺</v>
          </cell>
          <cell r="E3739" t="str">
            <v>是</v>
          </cell>
          <cell r="F3739" t="str">
            <v>否</v>
          </cell>
          <cell r="G3739" t="str">
            <v>宽150*高230</v>
          </cell>
          <cell r="H3739" t="str">
            <v/>
          </cell>
          <cell r="I3739" t="str">
            <v/>
          </cell>
          <cell r="J3739" t="str">
            <v>件</v>
          </cell>
          <cell r="K3739" t="str">
            <v/>
          </cell>
          <cell r="L3739" t="str">
            <v/>
          </cell>
          <cell r="M3739" t="str">
            <v>21.70</v>
          </cell>
        </row>
        <row r="3740">
          <cell r="A3740" t="str">
            <v>JGWM4C2QCT-142</v>
          </cell>
          <cell r="B3740" t="str">
            <v>金刚网门四侧二全磁条</v>
          </cell>
          <cell r="C3740" t="str">
            <v>JGWM4C2QCT-142-金刚网门四侧二全磁条</v>
          </cell>
          <cell r="D3740" t="str">
            <v>居家布艺</v>
          </cell>
          <cell r="E3740" t="str">
            <v>是</v>
          </cell>
          <cell r="F3740" t="str">
            <v>否</v>
          </cell>
          <cell r="G3740" t="str">
            <v>宽150*高240</v>
          </cell>
          <cell r="H3740" t="str">
            <v/>
          </cell>
          <cell r="I3740" t="str">
            <v/>
          </cell>
          <cell r="J3740" t="str">
            <v>件</v>
          </cell>
          <cell r="K3740" t="str">
            <v/>
          </cell>
          <cell r="L3740" t="str">
            <v/>
          </cell>
          <cell r="M3740" t="str">
            <v>22.30</v>
          </cell>
        </row>
        <row r="3741">
          <cell r="A3741" t="str">
            <v>JGWM4C2QCT-143</v>
          </cell>
          <cell r="B3741" t="str">
            <v>金刚网门四侧二全磁条</v>
          </cell>
          <cell r="C3741" t="str">
            <v>JGWM4C2QCT-143-金刚网门四侧二全磁条</v>
          </cell>
          <cell r="D3741" t="str">
            <v>居家布艺</v>
          </cell>
          <cell r="E3741" t="str">
            <v>是</v>
          </cell>
          <cell r="F3741" t="str">
            <v>否</v>
          </cell>
          <cell r="G3741" t="str">
            <v>宽160*高200</v>
          </cell>
          <cell r="H3741" t="str">
            <v/>
          </cell>
          <cell r="I3741" t="str">
            <v/>
          </cell>
          <cell r="J3741" t="str">
            <v>件</v>
          </cell>
          <cell r="K3741" t="str">
            <v/>
          </cell>
          <cell r="L3741" t="str">
            <v/>
          </cell>
          <cell r="M3741" t="str">
            <v>20.00</v>
          </cell>
        </row>
        <row r="3742">
          <cell r="A3742" t="str">
            <v>JGWM4C2QCT-144</v>
          </cell>
          <cell r="B3742" t="str">
            <v>金刚网门四侧二全磁条</v>
          </cell>
          <cell r="C3742" t="str">
            <v>JGWM4C2QCT-144-金刚网门四侧二全磁条</v>
          </cell>
          <cell r="D3742" t="str">
            <v>居家布艺</v>
          </cell>
          <cell r="E3742" t="str">
            <v>是</v>
          </cell>
          <cell r="F3742" t="str">
            <v>否</v>
          </cell>
          <cell r="G3742" t="str">
            <v>宽160*高210</v>
          </cell>
          <cell r="H3742" t="str">
            <v/>
          </cell>
          <cell r="I3742" t="str">
            <v/>
          </cell>
          <cell r="J3742" t="str">
            <v>件</v>
          </cell>
          <cell r="K3742" t="str">
            <v/>
          </cell>
          <cell r="L3742" t="str">
            <v/>
          </cell>
          <cell r="M3742" t="str">
            <v>20.60</v>
          </cell>
        </row>
        <row r="3743">
          <cell r="A3743" t="str">
            <v>JGWM4C2QCT-145</v>
          </cell>
          <cell r="B3743" t="str">
            <v>金刚网门四侧二全磁条</v>
          </cell>
          <cell r="C3743" t="str">
            <v>JGWM4C2QCT-145-金刚网门四侧二全磁条</v>
          </cell>
          <cell r="D3743" t="str">
            <v>居家布艺</v>
          </cell>
          <cell r="E3743" t="str">
            <v>是</v>
          </cell>
          <cell r="F3743" t="str">
            <v>否</v>
          </cell>
          <cell r="G3743" t="str">
            <v>宽160*高220</v>
          </cell>
          <cell r="H3743" t="str">
            <v/>
          </cell>
          <cell r="I3743" t="str">
            <v/>
          </cell>
          <cell r="J3743" t="str">
            <v>件</v>
          </cell>
          <cell r="K3743" t="str">
            <v/>
          </cell>
          <cell r="L3743" t="str">
            <v/>
          </cell>
          <cell r="M3743" t="str">
            <v>21.20</v>
          </cell>
        </row>
        <row r="3744">
          <cell r="A3744" t="str">
            <v>JGWM4C2QCT-146</v>
          </cell>
          <cell r="B3744" t="str">
            <v>金刚网门四侧二全磁条</v>
          </cell>
          <cell r="C3744" t="str">
            <v>JGWM4C2QCT-146-金刚网门四侧二全磁条</v>
          </cell>
          <cell r="D3744" t="str">
            <v>居家布艺</v>
          </cell>
          <cell r="E3744" t="str">
            <v>是</v>
          </cell>
          <cell r="F3744" t="str">
            <v>否</v>
          </cell>
          <cell r="G3744" t="str">
            <v>宽160*高230</v>
          </cell>
          <cell r="H3744" t="str">
            <v/>
          </cell>
          <cell r="I3744" t="str">
            <v/>
          </cell>
          <cell r="J3744" t="str">
            <v>件</v>
          </cell>
          <cell r="K3744" t="str">
            <v/>
          </cell>
          <cell r="L3744" t="str">
            <v/>
          </cell>
          <cell r="M3744" t="str">
            <v>21.80</v>
          </cell>
        </row>
        <row r="3745">
          <cell r="A3745" t="str">
            <v>JGWM4C2QCT-147</v>
          </cell>
          <cell r="B3745" t="str">
            <v>金刚网门四侧二全磁条</v>
          </cell>
          <cell r="C3745" t="str">
            <v>JGWM4C2QCT-147-金刚网门四侧二全磁条</v>
          </cell>
          <cell r="D3745" t="str">
            <v>居家布艺</v>
          </cell>
          <cell r="E3745" t="str">
            <v>是</v>
          </cell>
          <cell r="F3745" t="str">
            <v>否</v>
          </cell>
          <cell r="G3745" t="str">
            <v>宽160*高240</v>
          </cell>
          <cell r="H3745" t="str">
            <v/>
          </cell>
          <cell r="I3745" t="str">
            <v/>
          </cell>
          <cell r="J3745" t="str">
            <v>件</v>
          </cell>
          <cell r="K3745" t="str">
            <v/>
          </cell>
          <cell r="L3745" t="str">
            <v/>
          </cell>
          <cell r="M3745" t="str">
            <v>22.40</v>
          </cell>
        </row>
        <row r="3746">
          <cell r="A3746" t="str">
            <v>JGWM4C2QCT-148</v>
          </cell>
          <cell r="B3746" t="str">
            <v>金刚网门四侧二全磁条</v>
          </cell>
          <cell r="C3746" t="str">
            <v>JGWM4C2QCT-148-金刚网门四侧二全磁条</v>
          </cell>
          <cell r="D3746" t="str">
            <v>居家布艺</v>
          </cell>
          <cell r="E3746" t="str">
            <v>是</v>
          </cell>
          <cell r="F3746" t="str">
            <v>否</v>
          </cell>
          <cell r="G3746" t="str">
            <v>宽170*高200</v>
          </cell>
          <cell r="H3746" t="str">
            <v/>
          </cell>
          <cell r="I3746" t="str">
            <v/>
          </cell>
          <cell r="J3746" t="str">
            <v>件</v>
          </cell>
          <cell r="K3746" t="str">
            <v/>
          </cell>
          <cell r="L3746" t="str">
            <v/>
          </cell>
          <cell r="M3746" t="str">
            <v>20.40</v>
          </cell>
        </row>
        <row r="3747">
          <cell r="A3747" t="str">
            <v>JGWM4C2QCT-149</v>
          </cell>
          <cell r="B3747" t="str">
            <v>金刚网门四侧二全磁条</v>
          </cell>
          <cell r="C3747" t="str">
            <v>JGWM4C2QCT-149-金刚网门四侧二全磁条</v>
          </cell>
          <cell r="D3747" t="str">
            <v>居家布艺</v>
          </cell>
          <cell r="E3747" t="str">
            <v>是</v>
          </cell>
          <cell r="F3747" t="str">
            <v>否</v>
          </cell>
          <cell r="G3747" t="str">
            <v>宽170*高210</v>
          </cell>
          <cell r="H3747" t="str">
            <v/>
          </cell>
          <cell r="I3747" t="str">
            <v/>
          </cell>
          <cell r="J3747" t="str">
            <v>件</v>
          </cell>
          <cell r="K3747" t="str">
            <v/>
          </cell>
          <cell r="L3747" t="str">
            <v/>
          </cell>
          <cell r="M3747" t="str">
            <v>20.90</v>
          </cell>
        </row>
        <row r="3748">
          <cell r="A3748" t="str">
            <v>JGWM4C2QCT-150</v>
          </cell>
          <cell r="B3748" t="str">
            <v>金刚网门四侧二全磁条</v>
          </cell>
          <cell r="C3748" t="str">
            <v>JGWM4C2QCT-150-金刚网门四侧二全磁条</v>
          </cell>
          <cell r="D3748" t="str">
            <v>居家布艺</v>
          </cell>
          <cell r="E3748" t="str">
            <v>是</v>
          </cell>
          <cell r="F3748" t="str">
            <v>否</v>
          </cell>
          <cell r="G3748" t="str">
            <v>宽170*高220</v>
          </cell>
          <cell r="H3748" t="str">
            <v/>
          </cell>
          <cell r="I3748" t="str">
            <v/>
          </cell>
          <cell r="J3748" t="str">
            <v>件</v>
          </cell>
          <cell r="K3748" t="str">
            <v/>
          </cell>
          <cell r="L3748" t="str">
            <v/>
          </cell>
          <cell r="M3748" t="str">
            <v>21.50</v>
          </cell>
        </row>
        <row r="3749">
          <cell r="A3749" t="str">
            <v>JGWM4C2QCT-151</v>
          </cell>
          <cell r="B3749" t="str">
            <v>金刚网门四侧二全磁条</v>
          </cell>
          <cell r="C3749" t="str">
            <v>JGWM4C2QCT-151-金刚网门四侧二全磁条</v>
          </cell>
          <cell r="D3749" t="str">
            <v>居家布艺</v>
          </cell>
          <cell r="E3749" t="str">
            <v>是</v>
          </cell>
          <cell r="F3749" t="str">
            <v>否</v>
          </cell>
          <cell r="G3749" t="str">
            <v>宽170*高230</v>
          </cell>
          <cell r="H3749" t="str">
            <v/>
          </cell>
          <cell r="I3749" t="str">
            <v/>
          </cell>
          <cell r="J3749" t="str">
            <v>件</v>
          </cell>
          <cell r="K3749" t="str">
            <v/>
          </cell>
          <cell r="L3749" t="str">
            <v/>
          </cell>
          <cell r="M3749" t="str">
            <v>22.10</v>
          </cell>
        </row>
        <row r="3750">
          <cell r="A3750" t="str">
            <v>JGWM4C2QCT-152</v>
          </cell>
          <cell r="B3750" t="str">
            <v>金刚网门四侧二全磁条</v>
          </cell>
          <cell r="C3750" t="str">
            <v>JGWM4C2QCT-152-金刚网门四侧二全磁条</v>
          </cell>
          <cell r="D3750" t="str">
            <v>居家布艺</v>
          </cell>
          <cell r="E3750" t="str">
            <v>是</v>
          </cell>
          <cell r="F3750" t="str">
            <v>否</v>
          </cell>
          <cell r="G3750" t="str">
            <v>宽170*高240</v>
          </cell>
          <cell r="H3750" t="str">
            <v/>
          </cell>
          <cell r="I3750" t="str">
            <v/>
          </cell>
          <cell r="J3750" t="str">
            <v>件</v>
          </cell>
          <cell r="K3750" t="str">
            <v/>
          </cell>
          <cell r="L3750" t="str">
            <v/>
          </cell>
          <cell r="M3750" t="str">
            <v>22.70</v>
          </cell>
        </row>
        <row r="3751">
          <cell r="A3751" t="str">
            <v>JGWM4C2QCT-153</v>
          </cell>
          <cell r="B3751" t="str">
            <v>金刚网门四侧二全磁条</v>
          </cell>
          <cell r="C3751" t="str">
            <v>JGWM4C2QCT-153-金刚网门四侧二全磁条</v>
          </cell>
          <cell r="D3751" t="str">
            <v>居家布艺</v>
          </cell>
          <cell r="E3751" t="str">
            <v>是</v>
          </cell>
          <cell r="F3751" t="str">
            <v>否</v>
          </cell>
          <cell r="G3751" t="str">
            <v>宽180*高200</v>
          </cell>
          <cell r="H3751" t="str">
            <v/>
          </cell>
          <cell r="I3751" t="str">
            <v/>
          </cell>
          <cell r="J3751" t="str">
            <v>件</v>
          </cell>
          <cell r="K3751" t="str">
            <v/>
          </cell>
          <cell r="L3751" t="str">
            <v/>
          </cell>
          <cell r="M3751" t="str">
            <v>20.40</v>
          </cell>
        </row>
        <row r="3752">
          <cell r="A3752" t="str">
            <v>JGWM4C2QCT-154</v>
          </cell>
          <cell r="B3752" t="str">
            <v>金刚网门四侧二全磁条</v>
          </cell>
          <cell r="C3752" t="str">
            <v>JGWM4C2QCT-154-金刚网门四侧二全磁条</v>
          </cell>
          <cell r="D3752" t="str">
            <v>居家布艺</v>
          </cell>
          <cell r="E3752" t="str">
            <v>是</v>
          </cell>
          <cell r="F3752" t="str">
            <v>否</v>
          </cell>
          <cell r="G3752" t="str">
            <v>宽180*高210</v>
          </cell>
          <cell r="H3752" t="str">
            <v/>
          </cell>
          <cell r="I3752" t="str">
            <v/>
          </cell>
          <cell r="J3752" t="str">
            <v>件</v>
          </cell>
          <cell r="K3752" t="str">
            <v/>
          </cell>
          <cell r="L3752" t="str">
            <v/>
          </cell>
          <cell r="M3752" t="str">
            <v>21.00</v>
          </cell>
        </row>
        <row r="3753">
          <cell r="A3753" t="str">
            <v>JGWM4C2QCT-155</v>
          </cell>
          <cell r="B3753" t="str">
            <v>金刚网门四侧二全磁条</v>
          </cell>
          <cell r="C3753" t="str">
            <v>JGWM4C2QCT-155-金刚网门四侧二全磁条</v>
          </cell>
          <cell r="D3753" t="str">
            <v>居家布艺</v>
          </cell>
          <cell r="E3753" t="str">
            <v>是</v>
          </cell>
          <cell r="F3753" t="str">
            <v>否</v>
          </cell>
          <cell r="G3753" t="str">
            <v>宽180*高220</v>
          </cell>
          <cell r="H3753" t="str">
            <v/>
          </cell>
          <cell r="I3753" t="str">
            <v/>
          </cell>
          <cell r="J3753" t="str">
            <v>件</v>
          </cell>
          <cell r="K3753" t="str">
            <v/>
          </cell>
          <cell r="L3753" t="str">
            <v/>
          </cell>
          <cell r="M3753" t="str">
            <v>21.60</v>
          </cell>
        </row>
        <row r="3754">
          <cell r="A3754" t="str">
            <v>JGWM4C2QCT-156</v>
          </cell>
          <cell r="B3754" t="str">
            <v>金刚网门四侧二全磁条</v>
          </cell>
          <cell r="C3754" t="str">
            <v>JGWM4C2QCT-156-金刚网门四侧二全磁条</v>
          </cell>
          <cell r="D3754" t="str">
            <v>居家布艺</v>
          </cell>
          <cell r="E3754" t="str">
            <v>是</v>
          </cell>
          <cell r="F3754" t="str">
            <v>否</v>
          </cell>
          <cell r="G3754" t="str">
            <v>宽180*高230</v>
          </cell>
          <cell r="H3754" t="str">
            <v/>
          </cell>
          <cell r="I3754" t="str">
            <v/>
          </cell>
          <cell r="J3754" t="str">
            <v>件</v>
          </cell>
          <cell r="K3754" t="str">
            <v/>
          </cell>
          <cell r="L3754" t="str">
            <v/>
          </cell>
          <cell r="M3754" t="str">
            <v>22.20</v>
          </cell>
        </row>
        <row r="3755">
          <cell r="A3755" t="str">
            <v>JGWM4C2QCT-157</v>
          </cell>
          <cell r="B3755" t="str">
            <v>金刚网门四侧二全磁条</v>
          </cell>
          <cell r="C3755" t="str">
            <v>JGWM4C2QCT-157-金刚网门四侧二全磁条</v>
          </cell>
          <cell r="D3755" t="str">
            <v>居家布艺</v>
          </cell>
          <cell r="E3755" t="str">
            <v>是</v>
          </cell>
          <cell r="F3755" t="str">
            <v>否</v>
          </cell>
          <cell r="G3755" t="str">
            <v>宽180*高240</v>
          </cell>
          <cell r="H3755" t="str">
            <v/>
          </cell>
          <cell r="I3755" t="str">
            <v/>
          </cell>
          <cell r="J3755" t="str">
            <v>件</v>
          </cell>
          <cell r="K3755" t="str">
            <v/>
          </cell>
          <cell r="L3755" t="str">
            <v/>
          </cell>
          <cell r="M3755" t="str">
            <v>22.80</v>
          </cell>
        </row>
        <row r="3756">
          <cell r="A3756" t="str">
            <v>JGWM4C2QCT-158</v>
          </cell>
          <cell r="B3756" t="str">
            <v>金刚网门四侧二全磁条</v>
          </cell>
          <cell r="C3756" t="str">
            <v>JGWM4C2QCT-158-金刚网门四侧二全磁条</v>
          </cell>
          <cell r="D3756" t="str">
            <v>居家布艺</v>
          </cell>
          <cell r="E3756" t="str">
            <v>是</v>
          </cell>
          <cell r="F3756" t="str">
            <v>否</v>
          </cell>
          <cell r="G3756" t="str">
            <v>宽190*高210</v>
          </cell>
          <cell r="H3756" t="str">
            <v/>
          </cell>
          <cell r="I3756" t="str">
            <v/>
          </cell>
          <cell r="J3756" t="str">
            <v>件</v>
          </cell>
          <cell r="K3756" t="str">
            <v/>
          </cell>
          <cell r="L3756" t="str">
            <v/>
          </cell>
          <cell r="M3756" t="str">
            <v>21.50</v>
          </cell>
        </row>
        <row r="3757">
          <cell r="A3757" t="str">
            <v>JGWM4C2QCT-159</v>
          </cell>
          <cell r="B3757" t="str">
            <v>金刚网门四侧二全磁条</v>
          </cell>
          <cell r="C3757" t="str">
            <v>JGWM4C2QCT-159-金刚网门四侧二全磁条</v>
          </cell>
          <cell r="D3757" t="str">
            <v>居家布艺</v>
          </cell>
          <cell r="E3757" t="str">
            <v>是</v>
          </cell>
          <cell r="F3757" t="str">
            <v>否</v>
          </cell>
          <cell r="G3757" t="str">
            <v>宽190*高220</v>
          </cell>
          <cell r="H3757" t="str">
            <v/>
          </cell>
          <cell r="I3757" t="str">
            <v/>
          </cell>
          <cell r="J3757" t="str">
            <v>件</v>
          </cell>
          <cell r="K3757" t="str">
            <v/>
          </cell>
          <cell r="L3757" t="str">
            <v/>
          </cell>
          <cell r="M3757" t="str">
            <v>22.10</v>
          </cell>
        </row>
        <row r="3758">
          <cell r="A3758" t="str">
            <v>JGWM4C2QCT-160</v>
          </cell>
          <cell r="B3758" t="str">
            <v>金刚网门四侧二全磁条</v>
          </cell>
          <cell r="C3758" t="str">
            <v>JGWM4C2QCT-160-金刚网门四侧二全磁条</v>
          </cell>
          <cell r="D3758" t="str">
            <v>居家布艺</v>
          </cell>
          <cell r="E3758" t="str">
            <v>是</v>
          </cell>
          <cell r="F3758" t="str">
            <v>否</v>
          </cell>
          <cell r="G3758" t="str">
            <v>宽190*高230</v>
          </cell>
          <cell r="H3758" t="str">
            <v/>
          </cell>
          <cell r="I3758" t="str">
            <v/>
          </cell>
          <cell r="J3758" t="str">
            <v>件</v>
          </cell>
          <cell r="K3758" t="str">
            <v/>
          </cell>
          <cell r="L3758" t="str">
            <v/>
          </cell>
          <cell r="M3758" t="str">
            <v>22.70</v>
          </cell>
        </row>
        <row r="3759">
          <cell r="A3759" t="str">
            <v>JGWM4C2QCT-161</v>
          </cell>
          <cell r="B3759" t="str">
            <v>金刚网门四侧二全磁条</v>
          </cell>
          <cell r="C3759" t="str">
            <v>JGWM4C2QCT-161-金刚网门四侧二全磁条</v>
          </cell>
          <cell r="D3759" t="str">
            <v>居家布艺</v>
          </cell>
          <cell r="E3759" t="str">
            <v>是</v>
          </cell>
          <cell r="F3759" t="str">
            <v>否</v>
          </cell>
          <cell r="G3759" t="str">
            <v>宽190*高240</v>
          </cell>
          <cell r="H3759" t="str">
            <v/>
          </cell>
          <cell r="I3759" t="str">
            <v/>
          </cell>
          <cell r="J3759" t="str">
            <v>件</v>
          </cell>
          <cell r="K3759" t="str">
            <v/>
          </cell>
          <cell r="L3759" t="str">
            <v/>
          </cell>
          <cell r="M3759" t="str">
            <v>23.30</v>
          </cell>
        </row>
        <row r="3760">
          <cell r="A3760" t="str">
            <v>JGWM4C2QCT-162</v>
          </cell>
          <cell r="B3760" t="str">
            <v>金刚网门四侧二全磁条</v>
          </cell>
          <cell r="C3760" t="str">
            <v>JGWM4C2QCT-162-金刚网门四侧二全磁条</v>
          </cell>
          <cell r="D3760" t="str">
            <v>居家布艺</v>
          </cell>
          <cell r="E3760" t="str">
            <v>是</v>
          </cell>
          <cell r="F3760" t="str">
            <v>否</v>
          </cell>
          <cell r="G3760" t="str">
            <v>宽200*高200</v>
          </cell>
          <cell r="H3760" t="str">
            <v/>
          </cell>
          <cell r="I3760" t="str">
            <v/>
          </cell>
          <cell r="J3760" t="str">
            <v>件</v>
          </cell>
          <cell r="K3760" t="str">
            <v/>
          </cell>
          <cell r="L3760" t="str">
            <v/>
          </cell>
          <cell r="M3760" t="str">
            <v>21.40</v>
          </cell>
        </row>
        <row r="3761">
          <cell r="A3761" t="str">
            <v>JGWM4C2QCT-163</v>
          </cell>
          <cell r="B3761" t="str">
            <v>金刚网门四侧二全磁条</v>
          </cell>
          <cell r="C3761" t="str">
            <v>JGWM4C2QCT-163-金刚网门四侧二全磁条</v>
          </cell>
          <cell r="D3761" t="str">
            <v>居家布艺</v>
          </cell>
          <cell r="E3761" t="str">
            <v>是</v>
          </cell>
          <cell r="F3761" t="str">
            <v>否</v>
          </cell>
          <cell r="G3761" t="str">
            <v>宽200*高210</v>
          </cell>
          <cell r="H3761" t="str">
            <v/>
          </cell>
          <cell r="I3761" t="str">
            <v/>
          </cell>
          <cell r="J3761" t="str">
            <v>件</v>
          </cell>
          <cell r="K3761" t="str">
            <v/>
          </cell>
          <cell r="L3761" t="str">
            <v/>
          </cell>
          <cell r="M3761" t="str">
            <v>21.70</v>
          </cell>
        </row>
        <row r="3762">
          <cell r="A3762" t="str">
            <v>JGWM4C2QCT-164</v>
          </cell>
          <cell r="B3762" t="str">
            <v>金刚网门四侧二全磁条</v>
          </cell>
          <cell r="C3762" t="str">
            <v>JGWM4C2QCT-164-金刚网门四侧二全磁条</v>
          </cell>
          <cell r="D3762" t="str">
            <v>居家布艺</v>
          </cell>
          <cell r="E3762" t="str">
            <v>是</v>
          </cell>
          <cell r="F3762" t="str">
            <v>否</v>
          </cell>
          <cell r="G3762" t="str">
            <v>宽200*高220</v>
          </cell>
          <cell r="H3762" t="str">
            <v/>
          </cell>
          <cell r="I3762" t="str">
            <v/>
          </cell>
          <cell r="J3762" t="str">
            <v>件</v>
          </cell>
          <cell r="K3762" t="str">
            <v/>
          </cell>
          <cell r="L3762" t="str">
            <v/>
          </cell>
          <cell r="M3762" t="str">
            <v>22.30</v>
          </cell>
        </row>
        <row r="3763">
          <cell r="A3763" t="str">
            <v>JGWM4C2QCT-165</v>
          </cell>
          <cell r="B3763" t="str">
            <v>金刚网门四侧二全磁条</v>
          </cell>
          <cell r="C3763" t="str">
            <v>JGWM4C2QCT-165-金刚网门四侧二全磁条</v>
          </cell>
          <cell r="D3763" t="str">
            <v>居家布艺</v>
          </cell>
          <cell r="E3763" t="str">
            <v>是</v>
          </cell>
          <cell r="F3763" t="str">
            <v>否</v>
          </cell>
          <cell r="G3763" t="str">
            <v>宽200*高230</v>
          </cell>
          <cell r="H3763" t="str">
            <v/>
          </cell>
          <cell r="I3763" t="str">
            <v/>
          </cell>
          <cell r="J3763" t="str">
            <v>件</v>
          </cell>
          <cell r="K3763" t="str">
            <v/>
          </cell>
          <cell r="L3763" t="str">
            <v/>
          </cell>
          <cell r="M3763" t="str">
            <v>22.80</v>
          </cell>
        </row>
        <row r="3764">
          <cell r="A3764" t="str">
            <v>JGWM4C2QCT-166</v>
          </cell>
          <cell r="B3764" t="str">
            <v>金刚网门四侧二全磁条</v>
          </cell>
          <cell r="C3764" t="str">
            <v>JGWM4C2QCT-166-金刚网门四侧二全磁条</v>
          </cell>
          <cell r="D3764" t="str">
            <v>居家布艺</v>
          </cell>
          <cell r="E3764" t="str">
            <v>是</v>
          </cell>
          <cell r="F3764" t="str">
            <v>否</v>
          </cell>
          <cell r="G3764" t="str">
            <v>宽200*高240</v>
          </cell>
          <cell r="H3764" t="str">
            <v/>
          </cell>
          <cell r="I3764" t="str">
            <v/>
          </cell>
          <cell r="J3764" t="str">
            <v>件</v>
          </cell>
          <cell r="K3764" t="str">
            <v/>
          </cell>
          <cell r="L3764" t="str">
            <v/>
          </cell>
          <cell r="M3764" t="str">
            <v>23.40</v>
          </cell>
        </row>
        <row r="3765">
          <cell r="A3765" t="str">
            <v>JGWM4C2QCT-167</v>
          </cell>
          <cell r="B3765" t="str">
            <v>金刚网门四侧二全磁条</v>
          </cell>
          <cell r="C3765" t="str">
            <v>JGWM4C2QCT-167-金刚网门四侧二全磁条</v>
          </cell>
          <cell r="D3765" t="str">
            <v>居家布艺</v>
          </cell>
          <cell r="E3765" t="str">
            <v>是</v>
          </cell>
          <cell r="F3765" t="str">
            <v>否</v>
          </cell>
          <cell r="G3765" t="str">
            <v>宽70*高200</v>
          </cell>
          <cell r="H3765" t="str">
            <v/>
          </cell>
          <cell r="I3765" t="str">
            <v/>
          </cell>
          <cell r="J3765" t="str">
            <v>件</v>
          </cell>
          <cell r="K3765" t="str">
            <v/>
          </cell>
          <cell r="L3765" t="str">
            <v/>
          </cell>
          <cell r="M3765" t="str">
            <v>14.30</v>
          </cell>
        </row>
        <row r="3766">
          <cell r="A3766" t="str">
            <v>JGWM4C2QCT-168</v>
          </cell>
          <cell r="B3766" t="str">
            <v>金刚网门四侧二全磁条</v>
          </cell>
          <cell r="C3766" t="str">
            <v>JGWM4C2QCT-168-金刚网门四侧二全磁条</v>
          </cell>
          <cell r="D3766" t="str">
            <v>居家布艺</v>
          </cell>
          <cell r="E3766" t="str">
            <v>是</v>
          </cell>
          <cell r="F3766" t="str">
            <v>否</v>
          </cell>
          <cell r="G3766" t="str">
            <v>宽80*高190</v>
          </cell>
          <cell r="H3766" t="str">
            <v/>
          </cell>
          <cell r="I3766" t="str">
            <v/>
          </cell>
          <cell r="J3766" t="str">
            <v>件</v>
          </cell>
          <cell r="K3766" t="str">
            <v/>
          </cell>
          <cell r="L3766" t="str">
            <v/>
          </cell>
          <cell r="M3766" t="str">
            <v>14.50</v>
          </cell>
        </row>
        <row r="3767">
          <cell r="A3767" t="str">
            <v>JGWM4C2QCT-169</v>
          </cell>
          <cell r="B3767" t="str">
            <v>金刚网门四侧二全磁条</v>
          </cell>
          <cell r="C3767" t="str">
            <v>JGWM4C2QCT-169-金刚网门四侧二全磁条</v>
          </cell>
          <cell r="D3767" t="str">
            <v>居家布艺</v>
          </cell>
          <cell r="E3767" t="str">
            <v>是</v>
          </cell>
          <cell r="F3767" t="str">
            <v>否</v>
          </cell>
          <cell r="G3767" t="str">
            <v>宽80*高200</v>
          </cell>
          <cell r="H3767" t="str">
            <v/>
          </cell>
          <cell r="I3767" t="str">
            <v/>
          </cell>
          <cell r="J3767" t="str">
            <v>件</v>
          </cell>
          <cell r="K3767" t="str">
            <v/>
          </cell>
          <cell r="L3767" t="str">
            <v/>
          </cell>
          <cell r="M3767" t="str">
            <v>14.80</v>
          </cell>
        </row>
        <row r="3768">
          <cell r="A3768" t="str">
            <v>JGWM4C2QCT-170</v>
          </cell>
          <cell r="B3768" t="str">
            <v>金刚网门四侧二全磁条</v>
          </cell>
          <cell r="C3768" t="str">
            <v>JGWM4C2QCT-170-金刚网门四侧二全磁条</v>
          </cell>
          <cell r="D3768" t="str">
            <v>居家布艺</v>
          </cell>
          <cell r="E3768" t="str">
            <v>是</v>
          </cell>
          <cell r="F3768" t="str">
            <v>否</v>
          </cell>
          <cell r="G3768" t="str">
            <v>宽80*高205</v>
          </cell>
          <cell r="H3768" t="str">
            <v/>
          </cell>
          <cell r="I3768" t="str">
            <v/>
          </cell>
          <cell r="J3768" t="str">
            <v>件</v>
          </cell>
          <cell r="K3768" t="str">
            <v/>
          </cell>
          <cell r="L3768" t="str">
            <v/>
          </cell>
          <cell r="M3768" t="str">
            <v>15.00</v>
          </cell>
        </row>
        <row r="3769">
          <cell r="A3769" t="str">
            <v>JGWM4C2QCT-171</v>
          </cell>
          <cell r="B3769" t="str">
            <v>金刚网门四侧二全磁条</v>
          </cell>
          <cell r="C3769" t="str">
            <v>JGWM4C2QCT-171-金刚网门四侧二全磁条</v>
          </cell>
          <cell r="D3769" t="str">
            <v>居家布艺</v>
          </cell>
          <cell r="E3769" t="str">
            <v>是</v>
          </cell>
          <cell r="F3769" t="str">
            <v>否</v>
          </cell>
          <cell r="G3769" t="str">
            <v>宽80*高210</v>
          </cell>
          <cell r="H3769" t="str">
            <v/>
          </cell>
          <cell r="I3769" t="str">
            <v/>
          </cell>
          <cell r="J3769" t="str">
            <v>件</v>
          </cell>
          <cell r="K3769" t="str">
            <v/>
          </cell>
          <cell r="L3769" t="str">
            <v/>
          </cell>
          <cell r="M3769" t="str">
            <v>15.20</v>
          </cell>
        </row>
        <row r="3770">
          <cell r="A3770" t="str">
            <v>JGWM4C2QCT-172</v>
          </cell>
          <cell r="B3770" t="str">
            <v>金刚网门四侧二全磁条</v>
          </cell>
          <cell r="C3770" t="str">
            <v>JGWM4C2QCT-172-金刚网门四侧二全磁条</v>
          </cell>
          <cell r="D3770" t="str">
            <v>居家布艺</v>
          </cell>
          <cell r="E3770" t="str">
            <v>是</v>
          </cell>
          <cell r="F3770" t="str">
            <v>否</v>
          </cell>
          <cell r="G3770" t="str">
            <v>宽80*高220</v>
          </cell>
          <cell r="H3770" t="str">
            <v/>
          </cell>
          <cell r="I3770" t="str">
            <v/>
          </cell>
          <cell r="J3770" t="str">
            <v>件</v>
          </cell>
          <cell r="K3770" t="str">
            <v/>
          </cell>
          <cell r="L3770" t="str">
            <v/>
          </cell>
          <cell r="M3770" t="str">
            <v>15.60</v>
          </cell>
        </row>
        <row r="3771">
          <cell r="A3771" t="str">
            <v>JGWM4C2QCT-173</v>
          </cell>
          <cell r="B3771" t="str">
            <v>金刚网门四侧二全磁条</v>
          </cell>
          <cell r="C3771" t="str">
            <v>JGWM4C2QCT-173-金刚网门四侧二全磁条</v>
          </cell>
          <cell r="D3771" t="str">
            <v>居家布艺</v>
          </cell>
          <cell r="E3771" t="str">
            <v>是</v>
          </cell>
          <cell r="F3771" t="str">
            <v>否</v>
          </cell>
          <cell r="G3771" t="str">
            <v>宽85*高190</v>
          </cell>
          <cell r="H3771" t="str">
            <v/>
          </cell>
          <cell r="I3771" t="str">
            <v/>
          </cell>
          <cell r="J3771" t="str">
            <v>件</v>
          </cell>
          <cell r="K3771" t="str">
            <v/>
          </cell>
          <cell r="L3771" t="str">
            <v/>
          </cell>
          <cell r="M3771" t="str">
            <v>14.50</v>
          </cell>
        </row>
        <row r="3772">
          <cell r="A3772" t="str">
            <v>JGWM4C2QCT-174</v>
          </cell>
          <cell r="B3772" t="str">
            <v>金刚网门四侧二全磁条</v>
          </cell>
          <cell r="C3772" t="str">
            <v>JGWM4C2QCT-174-金刚网门四侧二全磁条</v>
          </cell>
          <cell r="D3772" t="str">
            <v>居家布艺</v>
          </cell>
          <cell r="E3772" t="str">
            <v>是</v>
          </cell>
          <cell r="F3772" t="str">
            <v>否</v>
          </cell>
          <cell r="G3772" t="str">
            <v>宽85*高195</v>
          </cell>
          <cell r="H3772" t="str">
            <v/>
          </cell>
          <cell r="I3772" t="str">
            <v/>
          </cell>
          <cell r="J3772" t="str">
            <v>件</v>
          </cell>
          <cell r="K3772" t="str">
            <v/>
          </cell>
          <cell r="L3772" t="str">
            <v/>
          </cell>
          <cell r="M3772" t="str">
            <v>14.70</v>
          </cell>
        </row>
        <row r="3773">
          <cell r="A3773" t="str">
            <v>JGWM4C2QCT-175</v>
          </cell>
          <cell r="B3773" t="str">
            <v>金刚网门四侧二全磁条</v>
          </cell>
          <cell r="C3773" t="str">
            <v>JGWM4C2QCT-175-金刚网门四侧二全磁条</v>
          </cell>
          <cell r="D3773" t="str">
            <v>居家布艺</v>
          </cell>
          <cell r="E3773" t="str">
            <v>是</v>
          </cell>
          <cell r="F3773" t="str">
            <v>否</v>
          </cell>
          <cell r="G3773" t="str">
            <v>宽85*高200</v>
          </cell>
          <cell r="H3773" t="str">
            <v/>
          </cell>
          <cell r="I3773" t="str">
            <v/>
          </cell>
          <cell r="J3773" t="str">
            <v>件</v>
          </cell>
          <cell r="K3773" t="str">
            <v/>
          </cell>
          <cell r="L3773" t="str">
            <v/>
          </cell>
          <cell r="M3773" t="str">
            <v>14.90</v>
          </cell>
        </row>
        <row r="3774">
          <cell r="A3774" t="str">
            <v>JGWM4C2QCT-176</v>
          </cell>
          <cell r="B3774" t="str">
            <v>金刚网门四侧二全磁条</v>
          </cell>
          <cell r="C3774" t="str">
            <v>JGWM4C2QCT-176-金刚网门四侧二全磁条</v>
          </cell>
          <cell r="D3774" t="str">
            <v>居家布艺</v>
          </cell>
          <cell r="E3774" t="str">
            <v>是</v>
          </cell>
          <cell r="F3774" t="str">
            <v>否</v>
          </cell>
          <cell r="G3774" t="str">
            <v>宽85*高205</v>
          </cell>
          <cell r="H3774" t="str">
            <v/>
          </cell>
          <cell r="I3774" t="str">
            <v/>
          </cell>
          <cell r="J3774" t="str">
            <v>件</v>
          </cell>
          <cell r="K3774" t="str">
            <v/>
          </cell>
          <cell r="L3774" t="str">
            <v/>
          </cell>
          <cell r="M3774" t="str">
            <v>15.10</v>
          </cell>
        </row>
        <row r="3775">
          <cell r="A3775" t="str">
            <v>JGWM4C2QCT-177</v>
          </cell>
          <cell r="B3775" t="str">
            <v>金刚网门四侧二全磁条</v>
          </cell>
          <cell r="C3775" t="str">
            <v>JGWM4C2QCT-177-金刚网门四侧二全磁条</v>
          </cell>
          <cell r="D3775" t="str">
            <v>居家布艺</v>
          </cell>
          <cell r="E3775" t="str">
            <v>是</v>
          </cell>
          <cell r="F3775" t="str">
            <v>否</v>
          </cell>
          <cell r="G3775" t="str">
            <v>宽85*高210</v>
          </cell>
          <cell r="H3775" t="str">
            <v/>
          </cell>
          <cell r="I3775" t="str">
            <v/>
          </cell>
          <cell r="J3775" t="str">
            <v>件</v>
          </cell>
          <cell r="K3775" t="str">
            <v/>
          </cell>
          <cell r="L3775" t="str">
            <v/>
          </cell>
          <cell r="M3775" t="str">
            <v>15.30</v>
          </cell>
        </row>
        <row r="3776">
          <cell r="A3776" t="str">
            <v>JGWM4C2QCT-178</v>
          </cell>
          <cell r="B3776" t="str">
            <v>金刚网门四侧二全磁条</v>
          </cell>
          <cell r="C3776" t="str">
            <v>JGWM4C2QCT-178-金刚网门四侧二全磁条</v>
          </cell>
          <cell r="D3776" t="str">
            <v>居家布艺</v>
          </cell>
          <cell r="E3776" t="str">
            <v>是</v>
          </cell>
          <cell r="F3776" t="str">
            <v>否</v>
          </cell>
          <cell r="G3776" t="str">
            <v>宽85*高215</v>
          </cell>
          <cell r="H3776" t="str">
            <v/>
          </cell>
          <cell r="I3776" t="str">
            <v/>
          </cell>
          <cell r="J3776" t="str">
            <v>件</v>
          </cell>
          <cell r="K3776" t="str">
            <v/>
          </cell>
          <cell r="L3776" t="str">
            <v/>
          </cell>
          <cell r="M3776" t="str">
            <v>15.40</v>
          </cell>
        </row>
        <row r="3777">
          <cell r="A3777" t="str">
            <v>JGWM4C2QCT-179</v>
          </cell>
          <cell r="B3777" t="str">
            <v>金刚网门四侧二全磁条</v>
          </cell>
          <cell r="C3777" t="str">
            <v>JGWM4C2QCT-179-金刚网门四侧二全磁条</v>
          </cell>
          <cell r="D3777" t="str">
            <v>居家布艺</v>
          </cell>
          <cell r="E3777" t="str">
            <v>是</v>
          </cell>
          <cell r="F3777" t="str">
            <v>否</v>
          </cell>
          <cell r="G3777" t="str">
            <v>宽85*高220</v>
          </cell>
          <cell r="H3777" t="str">
            <v/>
          </cell>
          <cell r="I3777" t="str">
            <v/>
          </cell>
          <cell r="J3777" t="str">
            <v>件</v>
          </cell>
          <cell r="K3777" t="str">
            <v/>
          </cell>
          <cell r="L3777" t="str">
            <v/>
          </cell>
          <cell r="M3777" t="str">
            <v>15.60</v>
          </cell>
        </row>
        <row r="3778">
          <cell r="A3778" t="str">
            <v>JGWM4C2QCT-180</v>
          </cell>
          <cell r="B3778" t="str">
            <v>金刚网门四侧二全磁条</v>
          </cell>
          <cell r="C3778" t="str">
            <v>JGWM4C2QCT-180-金刚网门四侧二全磁条</v>
          </cell>
          <cell r="D3778" t="str">
            <v>居家布艺</v>
          </cell>
          <cell r="E3778" t="str">
            <v>是</v>
          </cell>
          <cell r="F3778" t="str">
            <v>否</v>
          </cell>
          <cell r="G3778" t="str">
            <v>宽90*高190</v>
          </cell>
          <cell r="H3778" t="str">
            <v/>
          </cell>
          <cell r="I3778" t="str">
            <v/>
          </cell>
          <cell r="J3778" t="str">
            <v>件</v>
          </cell>
          <cell r="K3778" t="str">
            <v/>
          </cell>
          <cell r="L3778" t="str">
            <v/>
          </cell>
          <cell r="M3778" t="str">
            <v>15.20</v>
          </cell>
        </row>
        <row r="3779">
          <cell r="A3779" t="str">
            <v>JGWM4C2QCT-181</v>
          </cell>
          <cell r="B3779" t="str">
            <v>金刚网门四侧二全磁条</v>
          </cell>
          <cell r="C3779" t="str">
            <v>JGWM4C2QCT-181-金刚网门四侧二全磁条</v>
          </cell>
          <cell r="D3779" t="str">
            <v>居家布艺</v>
          </cell>
          <cell r="E3779" t="str">
            <v>是</v>
          </cell>
          <cell r="F3779" t="str">
            <v>否</v>
          </cell>
          <cell r="G3779" t="str">
            <v>宽90*高195</v>
          </cell>
          <cell r="H3779" t="str">
            <v/>
          </cell>
          <cell r="I3779" t="str">
            <v/>
          </cell>
          <cell r="J3779" t="str">
            <v>件</v>
          </cell>
          <cell r="K3779" t="str">
            <v/>
          </cell>
          <cell r="L3779" t="str">
            <v/>
          </cell>
          <cell r="M3779" t="str">
            <v>15.40</v>
          </cell>
        </row>
        <row r="3780">
          <cell r="A3780" t="str">
            <v>JGWM4C2QCT-182</v>
          </cell>
          <cell r="B3780" t="str">
            <v>金刚网门四侧二全磁条</v>
          </cell>
          <cell r="C3780" t="str">
            <v>JGWM4C2QCT-182-金刚网门四侧二全磁条</v>
          </cell>
          <cell r="D3780" t="str">
            <v>居家布艺</v>
          </cell>
          <cell r="E3780" t="str">
            <v>是</v>
          </cell>
          <cell r="F3780" t="str">
            <v>否</v>
          </cell>
          <cell r="G3780" t="str">
            <v>宽90*高200</v>
          </cell>
          <cell r="H3780" t="str">
            <v/>
          </cell>
          <cell r="I3780" t="str">
            <v/>
          </cell>
          <cell r="J3780" t="str">
            <v>件</v>
          </cell>
          <cell r="K3780" t="str">
            <v/>
          </cell>
          <cell r="L3780" t="str">
            <v/>
          </cell>
          <cell r="M3780" t="str">
            <v>15.60</v>
          </cell>
        </row>
        <row r="3781">
          <cell r="A3781" t="str">
            <v>JGWM4C2QCT-183</v>
          </cell>
          <cell r="B3781" t="str">
            <v>金刚网门四侧二全磁条</v>
          </cell>
          <cell r="C3781" t="str">
            <v>JGWM4C2QCT-183-金刚网门四侧二全磁条</v>
          </cell>
          <cell r="D3781" t="str">
            <v>居家布艺</v>
          </cell>
          <cell r="E3781" t="str">
            <v>是</v>
          </cell>
          <cell r="F3781" t="str">
            <v>否</v>
          </cell>
          <cell r="G3781" t="str">
            <v>宽90*高205</v>
          </cell>
          <cell r="H3781" t="str">
            <v/>
          </cell>
          <cell r="I3781" t="str">
            <v/>
          </cell>
          <cell r="J3781" t="str">
            <v>件</v>
          </cell>
          <cell r="K3781" t="str">
            <v/>
          </cell>
          <cell r="L3781" t="str">
            <v/>
          </cell>
          <cell r="M3781" t="str">
            <v>15.80</v>
          </cell>
        </row>
        <row r="3782">
          <cell r="A3782" t="str">
            <v>JGWM4C2QCT-184</v>
          </cell>
          <cell r="B3782" t="str">
            <v>金刚网门四侧二全磁条</v>
          </cell>
          <cell r="C3782" t="str">
            <v>JGWM4C2QCT-184-金刚网门四侧二全磁条</v>
          </cell>
          <cell r="D3782" t="str">
            <v>居家布艺</v>
          </cell>
          <cell r="E3782" t="str">
            <v>是</v>
          </cell>
          <cell r="F3782" t="str">
            <v>否</v>
          </cell>
          <cell r="G3782" t="str">
            <v>宽90*高210</v>
          </cell>
          <cell r="H3782" t="str">
            <v/>
          </cell>
          <cell r="I3782" t="str">
            <v/>
          </cell>
          <cell r="J3782" t="str">
            <v>件</v>
          </cell>
          <cell r="K3782" t="str">
            <v/>
          </cell>
          <cell r="L3782" t="str">
            <v/>
          </cell>
          <cell r="M3782" t="str">
            <v>16.00</v>
          </cell>
        </row>
        <row r="3783">
          <cell r="A3783" t="str">
            <v>JGWM4C2QCT-185</v>
          </cell>
          <cell r="B3783" t="str">
            <v>金刚网门四侧二全磁条</v>
          </cell>
          <cell r="C3783" t="str">
            <v>JGWM4C2QCT-185-金刚网门四侧二全磁条</v>
          </cell>
          <cell r="D3783" t="str">
            <v>居家布艺</v>
          </cell>
          <cell r="E3783" t="str">
            <v>是</v>
          </cell>
          <cell r="F3783" t="str">
            <v>否</v>
          </cell>
          <cell r="G3783" t="str">
            <v>宽90*高215</v>
          </cell>
          <cell r="H3783" t="str">
            <v/>
          </cell>
          <cell r="I3783" t="str">
            <v/>
          </cell>
          <cell r="J3783" t="str">
            <v>件</v>
          </cell>
          <cell r="K3783" t="str">
            <v/>
          </cell>
          <cell r="L3783" t="str">
            <v/>
          </cell>
          <cell r="M3783" t="str">
            <v>16.20</v>
          </cell>
        </row>
        <row r="3784">
          <cell r="A3784" t="str">
            <v>JGWM4C2QCT-186</v>
          </cell>
          <cell r="B3784" t="str">
            <v>金刚网门四侧二全磁条</v>
          </cell>
          <cell r="C3784" t="str">
            <v>JGWM4C2QCT-186-金刚网门四侧二全磁条</v>
          </cell>
          <cell r="D3784" t="str">
            <v>居家布艺</v>
          </cell>
          <cell r="E3784" t="str">
            <v>是</v>
          </cell>
          <cell r="F3784" t="str">
            <v>否</v>
          </cell>
          <cell r="G3784" t="str">
            <v>宽90*高220</v>
          </cell>
          <cell r="H3784" t="str">
            <v/>
          </cell>
          <cell r="I3784" t="str">
            <v/>
          </cell>
          <cell r="J3784" t="str">
            <v>件</v>
          </cell>
          <cell r="K3784" t="str">
            <v/>
          </cell>
          <cell r="L3784" t="str">
            <v/>
          </cell>
          <cell r="M3784" t="str">
            <v>16.40</v>
          </cell>
        </row>
        <row r="3785">
          <cell r="A3785" t="str">
            <v>JGWM4C2QCT-187</v>
          </cell>
          <cell r="B3785" t="str">
            <v>金刚网门四侧二全磁条</v>
          </cell>
          <cell r="C3785" t="str">
            <v>JGWM4C2QCT-187-金刚网门四侧二全磁条</v>
          </cell>
          <cell r="D3785" t="str">
            <v>居家布艺</v>
          </cell>
          <cell r="E3785" t="str">
            <v>是</v>
          </cell>
          <cell r="F3785" t="str">
            <v>否</v>
          </cell>
          <cell r="G3785" t="str">
            <v>宽90*高230</v>
          </cell>
          <cell r="H3785" t="str">
            <v/>
          </cell>
          <cell r="I3785" t="str">
            <v/>
          </cell>
          <cell r="J3785" t="str">
            <v>件</v>
          </cell>
          <cell r="K3785" t="str">
            <v/>
          </cell>
          <cell r="L3785" t="str">
            <v/>
          </cell>
          <cell r="M3785" t="str">
            <v>16.90</v>
          </cell>
        </row>
        <row r="3786">
          <cell r="A3786" t="str">
            <v>JGWM4C2QCT-188</v>
          </cell>
          <cell r="B3786" t="str">
            <v>金刚网门四侧二全磁条</v>
          </cell>
          <cell r="C3786" t="str">
            <v>JGWM4C2QCT-188-金刚网门四侧二全磁条</v>
          </cell>
          <cell r="D3786" t="str">
            <v>居家布艺</v>
          </cell>
          <cell r="E3786" t="str">
            <v>是</v>
          </cell>
          <cell r="F3786" t="str">
            <v>否</v>
          </cell>
          <cell r="G3786" t="str">
            <v>宽90*高240</v>
          </cell>
          <cell r="H3786" t="str">
            <v/>
          </cell>
          <cell r="I3786" t="str">
            <v/>
          </cell>
          <cell r="J3786" t="str">
            <v>件</v>
          </cell>
          <cell r="K3786" t="str">
            <v/>
          </cell>
          <cell r="L3786" t="str">
            <v/>
          </cell>
          <cell r="M3786" t="str">
            <v>17.30</v>
          </cell>
        </row>
        <row r="3787">
          <cell r="A3787" t="str">
            <v>JGWM4C2QCT-189</v>
          </cell>
          <cell r="B3787" t="str">
            <v>金刚网门四侧二全磁条</v>
          </cell>
          <cell r="C3787" t="str">
            <v>JGWM4C2QCT-189-金刚网门四侧二全磁条</v>
          </cell>
          <cell r="D3787" t="str">
            <v>居家布艺</v>
          </cell>
          <cell r="E3787" t="str">
            <v>是</v>
          </cell>
          <cell r="F3787" t="str">
            <v>否</v>
          </cell>
          <cell r="G3787" t="str">
            <v>宽95*高195</v>
          </cell>
          <cell r="H3787" t="str">
            <v/>
          </cell>
          <cell r="I3787" t="str">
            <v/>
          </cell>
          <cell r="J3787" t="str">
            <v>件</v>
          </cell>
          <cell r="K3787" t="str">
            <v/>
          </cell>
          <cell r="L3787" t="str">
            <v/>
          </cell>
          <cell r="M3787" t="str">
            <v>15.40</v>
          </cell>
        </row>
        <row r="3788">
          <cell r="A3788" t="str">
            <v>JGWM4C2QCT-190</v>
          </cell>
          <cell r="B3788" t="str">
            <v>金刚网门四侧二全磁条</v>
          </cell>
          <cell r="C3788" t="str">
            <v>JGWM4C2QCT-190-金刚网门四侧二全磁条</v>
          </cell>
          <cell r="D3788" t="str">
            <v>居家布艺</v>
          </cell>
          <cell r="E3788" t="str">
            <v>是</v>
          </cell>
          <cell r="F3788" t="str">
            <v>否</v>
          </cell>
          <cell r="G3788" t="str">
            <v>宽95*高200</v>
          </cell>
          <cell r="H3788" t="str">
            <v/>
          </cell>
          <cell r="I3788" t="str">
            <v/>
          </cell>
          <cell r="J3788" t="str">
            <v>件</v>
          </cell>
          <cell r="K3788" t="str">
            <v/>
          </cell>
          <cell r="L3788" t="str">
            <v/>
          </cell>
          <cell r="M3788" t="str">
            <v>15.60</v>
          </cell>
        </row>
        <row r="3789">
          <cell r="A3789" t="str">
            <v>JGWM4C2QCT-191</v>
          </cell>
          <cell r="B3789" t="str">
            <v>金刚网门四侧二全磁条</v>
          </cell>
          <cell r="C3789" t="str">
            <v>JGWM4C2QCT-191-金刚网门四侧二全磁条</v>
          </cell>
          <cell r="D3789" t="str">
            <v>居家布艺</v>
          </cell>
          <cell r="E3789" t="str">
            <v>是</v>
          </cell>
          <cell r="F3789" t="str">
            <v>否</v>
          </cell>
          <cell r="G3789" t="str">
            <v>宽95*高205</v>
          </cell>
          <cell r="H3789" t="str">
            <v/>
          </cell>
          <cell r="I3789" t="str">
            <v/>
          </cell>
          <cell r="J3789" t="str">
            <v>件</v>
          </cell>
          <cell r="K3789" t="str">
            <v/>
          </cell>
          <cell r="L3789" t="str">
            <v/>
          </cell>
          <cell r="M3789" t="str">
            <v>15.80</v>
          </cell>
        </row>
        <row r="3790">
          <cell r="A3790" t="str">
            <v>JGWM4C2QCT-192</v>
          </cell>
          <cell r="B3790" t="str">
            <v>金刚网门四侧二全磁条</v>
          </cell>
          <cell r="C3790" t="str">
            <v>JGWM4C2QCT-192-金刚网门四侧二全磁条</v>
          </cell>
          <cell r="D3790" t="str">
            <v>居家布艺</v>
          </cell>
          <cell r="E3790" t="str">
            <v>是</v>
          </cell>
          <cell r="F3790" t="str">
            <v>否</v>
          </cell>
          <cell r="G3790" t="str">
            <v>宽95*高210</v>
          </cell>
          <cell r="H3790" t="str">
            <v/>
          </cell>
          <cell r="I3790" t="str">
            <v/>
          </cell>
          <cell r="J3790" t="str">
            <v>件</v>
          </cell>
          <cell r="K3790" t="str">
            <v/>
          </cell>
          <cell r="L3790" t="str">
            <v/>
          </cell>
          <cell r="M3790" t="str">
            <v>16.00</v>
          </cell>
        </row>
        <row r="3791">
          <cell r="A3791" t="str">
            <v>JGWM4C2QCT-193</v>
          </cell>
          <cell r="B3791" t="str">
            <v>金刚网门四侧二全磁条</v>
          </cell>
          <cell r="C3791" t="str">
            <v>JGWM4C2QCT-193-金刚网门四侧二全磁条</v>
          </cell>
          <cell r="D3791" t="str">
            <v>居家布艺</v>
          </cell>
          <cell r="E3791" t="str">
            <v>是</v>
          </cell>
          <cell r="F3791" t="str">
            <v>否</v>
          </cell>
          <cell r="G3791" t="str">
            <v>宽95*高220</v>
          </cell>
          <cell r="H3791" t="str">
            <v/>
          </cell>
          <cell r="I3791" t="str">
            <v/>
          </cell>
          <cell r="J3791" t="str">
            <v>件</v>
          </cell>
          <cell r="K3791" t="str">
            <v/>
          </cell>
          <cell r="L3791" t="str">
            <v/>
          </cell>
          <cell r="M3791" t="str">
            <v>16.40</v>
          </cell>
        </row>
        <row r="3792">
          <cell r="A3792" t="str">
            <v>JGWM4C2QCT-194</v>
          </cell>
          <cell r="B3792" t="str">
            <v>金刚网门四侧二全磁条</v>
          </cell>
          <cell r="C3792" t="str">
            <v>JGWM4C2QCT-194-金刚网门四侧二全磁条</v>
          </cell>
          <cell r="D3792" t="str">
            <v>居家布艺</v>
          </cell>
          <cell r="E3792" t="str">
            <v>是</v>
          </cell>
          <cell r="F3792" t="str">
            <v>否</v>
          </cell>
          <cell r="G3792" t="str">
            <v>宽100*高200</v>
          </cell>
          <cell r="H3792" t="str">
            <v/>
          </cell>
          <cell r="I3792" t="str">
            <v/>
          </cell>
          <cell r="J3792" t="str">
            <v>件</v>
          </cell>
          <cell r="K3792" t="str">
            <v/>
          </cell>
          <cell r="L3792" t="str">
            <v/>
          </cell>
          <cell r="M3792" t="str">
            <v>15.60</v>
          </cell>
        </row>
        <row r="3793">
          <cell r="A3793" t="str">
            <v>JGWM4C2QCT-195</v>
          </cell>
          <cell r="B3793" t="str">
            <v>金刚网门四侧二全磁条</v>
          </cell>
          <cell r="C3793" t="str">
            <v>JGWM4C2QCT-195-金刚网门四侧二全磁条</v>
          </cell>
          <cell r="D3793" t="str">
            <v>居家布艺</v>
          </cell>
          <cell r="E3793" t="str">
            <v>是</v>
          </cell>
          <cell r="F3793" t="str">
            <v>否</v>
          </cell>
          <cell r="G3793" t="str">
            <v>宽100*高205</v>
          </cell>
          <cell r="H3793" t="str">
            <v/>
          </cell>
          <cell r="I3793" t="str">
            <v/>
          </cell>
          <cell r="J3793" t="str">
            <v>件</v>
          </cell>
          <cell r="K3793" t="str">
            <v/>
          </cell>
          <cell r="L3793" t="str">
            <v/>
          </cell>
          <cell r="M3793" t="str">
            <v>15.80</v>
          </cell>
        </row>
        <row r="3794">
          <cell r="A3794" t="str">
            <v>JGWM4C2QCT-196</v>
          </cell>
          <cell r="B3794" t="str">
            <v>金刚网门四侧二全磁条</v>
          </cell>
          <cell r="C3794" t="str">
            <v>JGWM4C2QCT-196-金刚网门四侧二全磁条</v>
          </cell>
          <cell r="D3794" t="str">
            <v>居家布艺</v>
          </cell>
          <cell r="E3794" t="str">
            <v>是</v>
          </cell>
          <cell r="F3794" t="str">
            <v>否</v>
          </cell>
          <cell r="G3794" t="str">
            <v>宽100*高210</v>
          </cell>
          <cell r="H3794" t="str">
            <v/>
          </cell>
          <cell r="I3794" t="str">
            <v/>
          </cell>
          <cell r="J3794" t="str">
            <v>件</v>
          </cell>
          <cell r="K3794" t="str">
            <v/>
          </cell>
          <cell r="L3794" t="str">
            <v/>
          </cell>
          <cell r="M3794" t="str">
            <v>16.10</v>
          </cell>
        </row>
        <row r="3795">
          <cell r="A3795" t="str">
            <v>JGWM4C2QCT-197</v>
          </cell>
          <cell r="B3795" t="str">
            <v>金刚网门四侧二全磁条</v>
          </cell>
          <cell r="C3795" t="str">
            <v>JGWM4C2QCT-197-金刚网门四侧二全磁条</v>
          </cell>
          <cell r="D3795" t="str">
            <v>居家布艺</v>
          </cell>
          <cell r="E3795" t="str">
            <v>是</v>
          </cell>
          <cell r="F3795" t="str">
            <v>否</v>
          </cell>
          <cell r="G3795" t="str">
            <v>宽100*高220</v>
          </cell>
          <cell r="H3795" t="str">
            <v/>
          </cell>
          <cell r="I3795" t="str">
            <v/>
          </cell>
          <cell r="J3795" t="str">
            <v>件</v>
          </cell>
          <cell r="K3795" t="str">
            <v/>
          </cell>
          <cell r="L3795" t="str">
            <v/>
          </cell>
          <cell r="M3795" t="str">
            <v>16.50</v>
          </cell>
        </row>
        <row r="3796">
          <cell r="A3796" t="str">
            <v>JGWM4C2QCT-198</v>
          </cell>
          <cell r="B3796" t="str">
            <v>金刚网门四侧二全磁条</v>
          </cell>
          <cell r="C3796" t="str">
            <v>JGWM4C2QCT-198-金刚网门四侧二全磁条</v>
          </cell>
          <cell r="D3796" t="str">
            <v>居家布艺</v>
          </cell>
          <cell r="E3796" t="str">
            <v>是</v>
          </cell>
          <cell r="F3796" t="str">
            <v>否</v>
          </cell>
          <cell r="G3796" t="str">
            <v>宽100*高230</v>
          </cell>
          <cell r="H3796" t="str">
            <v/>
          </cell>
          <cell r="I3796" t="str">
            <v/>
          </cell>
          <cell r="J3796" t="str">
            <v>件</v>
          </cell>
          <cell r="K3796" t="str">
            <v/>
          </cell>
          <cell r="L3796" t="str">
            <v/>
          </cell>
          <cell r="M3796" t="str">
            <v>16.90</v>
          </cell>
        </row>
        <row r="3797">
          <cell r="A3797" t="str">
            <v>JGWM4C2QCT-199</v>
          </cell>
          <cell r="B3797" t="str">
            <v>金刚网门四侧二全磁条</v>
          </cell>
          <cell r="C3797" t="str">
            <v>JGWM4C2QCT-199-金刚网门四侧二全磁条</v>
          </cell>
          <cell r="D3797" t="str">
            <v>居家布艺</v>
          </cell>
          <cell r="E3797" t="str">
            <v>是</v>
          </cell>
          <cell r="F3797" t="str">
            <v>否</v>
          </cell>
          <cell r="G3797" t="str">
            <v>宽100*高240</v>
          </cell>
          <cell r="H3797" t="str">
            <v/>
          </cell>
          <cell r="I3797" t="str">
            <v/>
          </cell>
          <cell r="J3797" t="str">
            <v>件</v>
          </cell>
          <cell r="K3797" t="str">
            <v/>
          </cell>
          <cell r="L3797" t="str">
            <v/>
          </cell>
          <cell r="M3797" t="str">
            <v>17.30</v>
          </cell>
        </row>
        <row r="3798">
          <cell r="A3798" t="str">
            <v>JGWM4C2QCT-200</v>
          </cell>
          <cell r="B3798" t="str">
            <v>金刚网门四侧二全磁条</v>
          </cell>
          <cell r="C3798" t="str">
            <v>JGWM4C2QCT-200-金刚网门四侧二全磁条</v>
          </cell>
          <cell r="D3798" t="str">
            <v>居家布艺</v>
          </cell>
          <cell r="E3798" t="str">
            <v>是</v>
          </cell>
          <cell r="F3798" t="str">
            <v>否</v>
          </cell>
          <cell r="G3798" t="str">
            <v>宽105*高205</v>
          </cell>
          <cell r="H3798" t="str">
            <v/>
          </cell>
          <cell r="I3798" t="str">
            <v/>
          </cell>
          <cell r="J3798" t="str">
            <v>件</v>
          </cell>
          <cell r="K3798" t="str">
            <v/>
          </cell>
          <cell r="L3798" t="str">
            <v/>
          </cell>
          <cell r="M3798" t="str">
            <v>15.90</v>
          </cell>
        </row>
        <row r="3799">
          <cell r="A3799" t="str">
            <v>JGWM4C2QCT-201</v>
          </cell>
          <cell r="B3799" t="str">
            <v>金刚网门四侧二全磁条</v>
          </cell>
          <cell r="C3799" t="str">
            <v>JGWM4C2QCT-201-金刚网门四侧二全磁条</v>
          </cell>
          <cell r="D3799" t="str">
            <v>居家布艺</v>
          </cell>
          <cell r="E3799" t="str">
            <v>是</v>
          </cell>
          <cell r="F3799" t="str">
            <v>否</v>
          </cell>
          <cell r="G3799" t="str">
            <v>宽110*高200</v>
          </cell>
          <cell r="H3799" t="str">
            <v/>
          </cell>
          <cell r="I3799" t="str">
            <v/>
          </cell>
          <cell r="J3799" t="str">
            <v>件</v>
          </cell>
          <cell r="K3799" t="str">
            <v/>
          </cell>
          <cell r="L3799" t="str">
            <v/>
          </cell>
          <cell r="M3799" t="str">
            <v>15.80</v>
          </cell>
        </row>
        <row r="3800">
          <cell r="A3800" t="str">
            <v>JGWM4C2QCT-202</v>
          </cell>
          <cell r="B3800" t="str">
            <v>金刚网门四侧二全磁条</v>
          </cell>
          <cell r="C3800" t="str">
            <v>JGWM4C2QCT-202-金刚网门四侧二全磁条</v>
          </cell>
          <cell r="D3800" t="str">
            <v>居家布艺</v>
          </cell>
          <cell r="E3800" t="str">
            <v>是</v>
          </cell>
          <cell r="F3800" t="str">
            <v>否</v>
          </cell>
          <cell r="G3800" t="str">
            <v>宽110*高210</v>
          </cell>
          <cell r="H3800" t="str">
            <v/>
          </cell>
          <cell r="I3800" t="str">
            <v/>
          </cell>
          <cell r="J3800" t="str">
            <v>件</v>
          </cell>
          <cell r="K3800" t="str">
            <v/>
          </cell>
          <cell r="L3800" t="str">
            <v/>
          </cell>
          <cell r="M3800" t="str">
            <v>16.20</v>
          </cell>
        </row>
        <row r="3801">
          <cell r="A3801" t="str">
            <v>JGWM4C2QCT-203</v>
          </cell>
          <cell r="B3801" t="str">
            <v>金刚网门四侧二全磁条</v>
          </cell>
          <cell r="C3801" t="str">
            <v>JGWM4C2QCT-203-金刚网门四侧二全磁条</v>
          </cell>
          <cell r="D3801" t="str">
            <v>居家布艺</v>
          </cell>
          <cell r="E3801" t="str">
            <v>是</v>
          </cell>
          <cell r="F3801" t="str">
            <v>否</v>
          </cell>
          <cell r="G3801" t="str">
            <v>宽110*高220</v>
          </cell>
          <cell r="H3801" t="str">
            <v/>
          </cell>
          <cell r="I3801" t="str">
            <v/>
          </cell>
          <cell r="J3801" t="str">
            <v>件</v>
          </cell>
          <cell r="K3801" t="str">
            <v/>
          </cell>
          <cell r="L3801" t="str">
            <v/>
          </cell>
          <cell r="M3801" t="str">
            <v>16.60</v>
          </cell>
        </row>
        <row r="3802">
          <cell r="A3802" t="str">
            <v>JGWM4C2QCT-204</v>
          </cell>
          <cell r="B3802" t="str">
            <v>金刚网门四侧二全磁条</v>
          </cell>
          <cell r="C3802" t="str">
            <v>JGWM4C2QCT-204-金刚网门四侧二全磁条</v>
          </cell>
          <cell r="D3802" t="str">
            <v>居家布艺</v>
          </cell>
          <cell r="E3802" t="str">
            <v>是</v>
          </cell>
          <cell r="F3802" t="str">
            <v>否</v>
          </cell>
          <cell r="G3802" t="str">
            <v>宽110*高230</v>
          </cell>
          <cell r="H3802" t="str">
            <v/>
          </cell>
          <cell r="I3802" t="str">
            <v/>
          </cell>
          <cell r="J3802" t="str">
            <v>件</v>
          </cell>
          <cell r="K3802" t="str">
            <v/>
          </cell>
          <cell r="L3802" t="str">
            <v/>
          </cell>
          <cell r="M3802" t="str">
            <v>17.00</v>
          </cell>
        </row>
        <row r="3803">
          <cell r="A3803" t="str">
            <v>JGWM4C2QCT-205</v>
          </cell>
          <cell r="B3803" t="str">
            <v>金刚网门四侧二全磁条</v>
          </cell>
          <cell r="C3803" t="str">
            <v>JGWM4C2QCT-205-金刚网门四侧二全磁条</v>
          </cell>
          <cell r="D3803" t="str">
            <v>居家布艺</v>
          </cell>
          <cell r="E3803" t="str">
            <v>是</v>
          </cell>
          <cell r="F3803" t="str">
            <v>否</v>
          </cell>
          <cell r="G3803" t="str">
            <v>宽110*高240</v>
          </cell>
          <cell r="H3803" t="str">
            <v/>
          </cell>
          <cell r="I3803" t="str">
            <v/>
          </cell>
          <cell r="J3803" t="str">
            <v>件</v>
          </cell>
          <cell r="K3803" t="str">
            <v/>
          </cell>
          <cell r="L3803" t="str">
            <v/>
          </cell>
          <cell r="M3803" t="str">
            <v>17.50</v>
          </cell>
        </row>
        <row r="3804">
          <cell r="A3804" t="str">
            <v>JGWM4C2QCT-206</v>
          </cell>
          <cell r="B3804" t="str">
            <v>金刚网门四侧二全磁条</v>
          </cell>
          <cell r="C3804" t="str">
            <v>JGWM4C2QCT-206-金刚网门四侧二全磁条</v>
          </cell>
          <cell r="D3804" t="str">
            <v>居家布艺</v>
          </cell>
          <cell r="E3804" t="str">
            <v>是</v>
          </cell>
          <cell r="F3804" t="str">
            <v>否</v>
          </cell>
          <cell r="G3804" t="str">
            <v>宽120*高200</v>
          </cell>
          <cell r="H3804" t="str">
            <v/>
          </cell>
          <cell r="I3804" t="str">
            <v/>
          </cell>
          <cell r="J3804" t="str">
            <v>件</v>
          </cell>
          <cell r="K3804" t="str">
            <v/>
          </cell>
          <cell r="L3804" t="str">
            <v/>
          </cell>
          <cell r="M3804" t="str">
            <v>17.00</v>
          </cell>
        </row>
        <row r="3805">
          <cell r="A3805" t="str">
            <v>JGWM4C2QCT-207</v>
          </cell>
          <cell r="B3805" t="str">
            <v>金刚网门四侧二全磁条</v>
          </cell>
          <cell r="C3805" t="str">
            <v>JGWM4C2QCT-207-金刚网门四侧二全磁条</v>
          </cell>
          <cell r="D3805" t="str">
            <v>居家布艺</v>
          </cell>
          <cell r="E3805" t="str">
            <v>是</v>
          </cell>
          <cell r="F3805" t="str">
            <v>否</v>
          </cell>
          <cell r="G3805" t="str">
            <v>宽120*高210</v>
          </cell>
          <cell r="H3805" t="str">
            <v/>
          </cell>
          <cell r="I3805" t="str">
            <v/>
          </cell>
          <cell r="J3805" t="str">
            <v>件</v>
          </cell>
          <cell r="K3805" t="str">
            <v/>
          </cell>
          <cell r="L3805" t="str">
            <v/>
          </cell>
          <cell r="M3805" t="str">
            <v>17.50</v>
          </cell>
        </row>
        <row r="3806">
          <cell r="A3806" t="str">
            <v>JGWM4C2QCT-208</v>
          </cell>
          <cell r="B3806" t="str">
            <v>金刚网门四侧二全磁条</v>
          </cell>
          <cell r="C3806" t="str">
            <v>JGWM4C2QCT-208-金刚网门四侧二全磁条</v>
          </cell>
          <cell r="D3806" t="str">
            <v>居家布艺</v>
          </cell>
          <cell r="E3806" t="str">
            <v>是</v>
          </cell>
          <cell r="F3806" t="str">
            <v>否</v>
          </cell>
          <cell r="G3806" t="str">
            <v>宽120*高220</v>
          </cell>
          <cell r="H3806" t="str">
            <v/>
          </cell>
          <cell r="I3806" t="str">
            <v/>
          </cell>
          <cell r="J3806" t="str">
            <v>件</v>
          </cell>
          <cell r="K3806" t="str">
            <v/>
          </cell>
          <cell r="L3806" t="str">
            <v/>
          </cell>
          <cell r="M3806" t="str">
            <v>17.90</v>
          </cell>
        </row>
        <row r="3807">
          <cell r="A3807" t="str">
            <v>JGWM4C2QCT-209</v>
          </cell>
          <cell r="B3807" t="str">
            <v>金刚网门四侧二全磁条</v>
          </cell>
          <cell r="C3807" t="str">
            <v>JGWM4C2QCT-209-金刚网门四侧二全磁条</v>
          </cell>
          <cell r="D3807" t="str">
            <v>居家布艺</v>
          </cell>
          <cell r="E3807" t="str">
            <v>是</v>
          </cell>
          <cell r="F3807" t="str">
            <v>否</v>
          </cell>
          <cell r="G3807" t="str">
            <v>宽120*高230</v>
          </cell>
          <cell r="H3807" t="str">
            <v/>
          </cell>
          <cell r="I3807" t="str">
            <v/>
          </cell>
          <cell r="J3807" t="str">
            <v>件</v>
          </cell>
          <cell r="K3807" t="str">
            <v/>
          </cell>
          <cell r="L3807" t="str">
            <v/>
          </cell>
          <cell r="M3807" t="str">
            <v>18.40</v>
          </cell>
        </row>
        <row r="3808">
          <cell r="A3808" t="str">
            <v>JGWM4C2QCT-210</v>
          </cell>
          <cell r="B3808" t="str">
            <v>金刚网门四侧二全磁条</v>
          </cell>
          <cell r="C3808" t="str">
            <v>JGWM4C2QCT-210-金刚网门四侧二全磁条</v>
          </cell>
          <cell r="D3808" t="str">
            <v>居家布艺</v>
          </cell>
          <cell r="E3808" t="str">
            <v>是</v>
          </cell>
          <cell r="F3808" t="str">
            <v>否</v>
          </cell>
          <cell r="G3808" t="str">
            <v>宽120*高240</v>
          </cell>
          <cell r="H3808" t="str">
            <v/>
          </cell>
          <cell r="I3808" t="str">
            <v/>
          </cell>
          <cell r="J3808" t="str">
            <v>件</v>
          </cell>
          <cell r="K3808" t="str">
            <v/>
          </cell>
          <cell r="L3808" t="str">
            <v/>
          </cell>
          <cell r="M3808" t="str">
            <v>18.90</v>
          </cell>
        </row>
        <row r="3809">
          <cell r="A3809" t="str">
            <v>JGWM4C2QCT-211</v>
          </cell>
          <cell r="B3809" t="str">
            <v>金刚网门四侧二全磁条</v>
          </cell>
          <cell r="C3809" t="str">
            <v>JGWM4C2QCT-211-金刚网门四侧二全磁条</v>
          </cell>
          <cell r="D3809" t="str">
            <v>居家布艺</v>
          </cell>
          <cell r="E3809" t="str">
            <v>是</v>
          </cell>
          <cell r="F3809" t="str">
            <v>否</v>
          </cell>
          <cell r="G3809" t="str">
            <v>宽130*高200</v>
          </cell>
          <cell r="H3809" t="str">
            <v/>
          </cell>
          <cell r="I3809" t="str">
            <v/>
          </cell>
          <cell r="J3809" t="str">
            <v>件</v>
          </cell>
          <cell r="K3809" t="str">
            <v/>
          </cell>
          <cell r="L3809" t="str">
            <v/>
          </cell>
          <cell r="M3809" t="str">
            <v>17.30</v>
          </cell>
        </row>
        <row r="3810">
          <cell r="A3810" t="str">
            <v>JGWM4C2QCT-212</v>
          </cell>
          <cell r="B3810" t="str">
            <v>金刚网门四侧二全磁条</v>
          </cell>
          <cell r="C3810" t="str">
            <v>JGWM4C2QCT-212-金刚网门四侧二全磁条</v>
          </cell>
          <cell r="D3810" t="str">
            <v>居家布艺</v>
          </cell>
          <cell r="E3810" t="str">
            <v>是</v>
          </cell>
          <cell r="F3810" t="str">
            <v>否</v>
          </cell>
          <cell r="G3810" t="str">
            <v>宽130*高210</v>
          </cell>
          <cell r="H3810" t="str">
            <v/>
          </cell>
          <cell r="I3810" t="str">
            <v/>
          </cell>
          <cell r="J3810" t="str">
            <v>件</v>
          </cell>
          <cell r="K3810" t="str">
            <v/>
          </cell>
          <cell r="L3810" t="str">
            <v/>
          </cell>
          <cell r="M3810" t="str">
            <v>17.80</v>
          </cell>
        </row>
        <row r="3811">
          <cell r="A3811" t="str">
            <v>JGWM4C2QCT-213</v>
          </cell>
          <cell r="B3811" t="str">
            <v>金刚网门四侧二全磁条</v>
          </cell>
          <cell r="C3811" t="str">
            <v>JGWM4C2QCT-213-金刚网门四侧二全磁条</v>
          </cell>
          <cell r="D3811" t="str">
            <v>居家布艺</v>
          </cell>
          <cell r="E3811" t="str">
            <v>是</v>
          </cell>
          <cell r="F3811" t="str">
            <v>否</v>
          </cell>
          <cell r="G3811" t="str">
            <v>宽130*高220</v>
          </cell>
          <cell r="H3811" t="str">
            <v/>
          </cell>
          <cell r="I3811" t="str">
            <v/>
          </cell>
          <cell r="J3811" t="str">
            <v>件</v>
          </cell>
          <cell r="K3811" t="str">
            <v/>
          </cell>
          <cell r="L3811" t="str">
            <v/>
          </cell>
          <cell r="M3811" t="str">
            <v>18.30</v>
          </cell>
        </row>
        <row r="3812">
          <cell r="A3812" t="str">
            <v>JGWM4C2QCT-214</v>
          </cell>
          <cell r="B3812" t="str">
            <v>金刚网门四侧二全磁条</v>
          </cell>
          <cell r="C3812" t="str">
            <v>JGWM4C2QCT-214-金刚网门四侧二全磁条</v>
          </cell>
          <cell r="D3812" t="str">
            <v>居家布艺</v>
          </cell>
          <cell r="E3812" t="str">
            <v>是</v>
          </cell>
          <cell r="F3812" t="str">
            <v>否</v>
          </cell>
          <cell r="G3812" t="str">
            <v>宽130*高230</v>
          </cell>
          <cell r="H3812" t="str">
            <v/>
          </cell>
          <cell r="I3812" t="str">
            <v/>
          </cell>
          <cell r="J3812" t="str">
            <v>件</v>
          </cell>
          <cell r="K3812" t="str">
            <v/>
          </cell>
          <cell r="L3812" t="str">
            <v/>
          </cell>
          <cell r="M3812" t="str">
            <v>18.80</v>
          </cell>
        </row>
        <row r="3813">
          <cell r="A3813" t="str">
            <v>JGWM4C2QCT-215</v>
          </cell>
          <cell r="B3813" t="str">
            <v>金刚网门四侧二全磁条</v>
          </cell>
          <cell r="C3813" t="str">
            <v>JGWM4C2QCT-215-金刚网门四侧二全磁条</v>
          </cell>
          <cell r="D3813" t="str">
            <v>居家布艺</v>
          </cell>
          <cell r="E3813" t="str">
            <v>是</v>
          </cell>
          <cell r="F3813" t="str">
            <v>否</v>
          </cell>
          <cell r="G3813" t="str">
            <v>宽130*高240</v>
          </cell>
          <cell r="H3813" t="str">
            <v/>
          </cell>
          <cell r="I3813" t="str">
            <v/>
          </cell>
          <cell r="J3813" t="str">
            <v>件</v>
          </cell>
          <cell r="K3813" t="str">
            <v/>
          </cell>
          <cell r="L3813" t="str">
            <v/>
          </cell>
          <cell r="M3813" t="str">
            <v>19.20</v>
          </cell>
        </row>
        <row r="3814">
          <cell r="A3814" t="str">
            <v>JGWM4C2QCT-216</v>
          </cell>
          <cell r="B3814" t="str">
            <v>金刚网门四侧二全磁条</v>
          </cell>
          <cell r="C3814" t="str">
            <v>JGWM4C2QCT-216-金刚网门四侧二全磁条</v>
          </cell>
          <cell r="D3814" t="str">
            <v>居家布艺</v>
          </cell>
          <cell r="E3814" t="str">
            <v>是</v>
          </cell>
          <cell r="F3814" t="str">
            <v>否</v>
          </cell>
          <cell r="G3814" t="str">
            <v>宽140*高200</v>
          </cell>
          <cell r="H3814" t="str">
            <v/>
          </cell>
          <cell r="I3814" t="str">
            <v/>
          </cell>
          <cell r="J3814" t="str">
            <v>件</v>
          </cell>
          <cell r="K3814" t="str">
            <v/>
          </cell>
          <cell r="L3814" t="str">
            <v/>
          </cell>
          <cell r="M3814" t="str">
            <v>17.40</v>
          </cell>
        </row>
        <row r="3815">
          <cell r="A3815" t="str">
            <v>JGWM4C2QCT-217</v>
          </cell>
          <cell r="B3815" t="str">
            <v>金刚网门四侧二全磁条</v>
          </cell>
          <cell r="C3815" t="str">
            <v>JGWM4C2QCT-217-金刚网门四侧二全磁条</v>
          </cell>
          <cell r="D3815" t="str">
            <v>居家布艺</v>
          </cell>
          <cell r="E3815" t="str">
            <v>是</v>
          </cell>
          <cell r="F3815" t="str">
            <v>否</v>
          </cell>
          <cell r="G3815" t="str">
            <v>宽140*高210</v>
          </cell>
          <cell r="H3815" t="str">
            <v/>
          </cell>
          <cell r="I3815" t="str">
            <v/>
          </cell>
          <cell r="J3815" t="str">
            <v>件</v>
          </cell>
          <cell r="K3815" t="str">
            <v/>
          </cell>
          <cell r="L3815" t="str">
            <v/>
          </cell>
          <cell r="M3815" t="str">
            <v>17.90</v>
          </cell>
        </row>
        <row r="3816">
          <cell r="A3816" t="str">
            <v>JGWM4C2QCT-218</v>
          </cell>
          <cell r="B3816" t="str">
            <v>金刚网门四侧二全磁条</v>
          </cell>
          <cell r="C3816" t="str">
            <v>JGWM4C2QCT-218-金刚网门四侧二全磁条</v>
          </cell>
          <cell r="D3816" t="str">
            <v>居家布艺</v>
          </cell>
          <cell r="E3816" t="str">
            <v>是</v>
          </cell>
          <cell r="F3816" t="str">
            <v>否</v>
          </cell>
          <cell r="G3816" t="str">
            <v>宽140*高220</v>
          </cell>
          <cell r="H3816" t="str">
            <v/>
          </cell>
          <cell r="I3816" t="str">
            <v/>
          </cell>
          <cell r="J3816" t="str">
            <v>件</v>
          </cell>
          <cell r="K3816" t="str">
            <v/>
          </cell>
          <cell r="L3816" t="str">
            <v/>
          </cell>
          <cell r="M3816" t="str">
            <v>18.30</v>
          </cell>
        </row>
        <row r="3817">
          <cell r="A3817" t="str">
            <v>JGWM4C2QCT-219</v>
          </cell>
          <cell r="B3817" t="str">
            <v>金刚网门四侧二全磁条</v>
          </cell>
          <cell r="C3817" t="str">
            <v>JGWM4C2QCT-219-金刚网门四侧二全磁条</v>
          </cell>
          <cell r="D3817" t="str">
            <v>居家布艺</v>
          </cell>
          <cell r="E3817" t="str">
            <v>是</v>
          </cell>
          <cell r="F3817" t="str">
            <v>否</v>
          </cell>
          <cell r="G3817" t="str">
            <v>宽140*高230</v>
          </cell>
          <cell r="H3817" t="str">
            <v/>
          </cell>
          <cell r="I3817" t="str">
            <v/>
          </cell>
          <cell r="J3817" t="str">
            <v>件</v>
          </cell>
          <cell r="K3817" t="str">
            <v/>
          </cell>
          <cell r="L3817" t="str">
            <v/>
          </cell>
          <cell r="M3817" t="str">
            <v>18.80</v>
          </cell>
        </row>
        <row r="3818">
          <cell r="A3818" t="str">
            <v>JGWM4C2QCT-220</v>
          </cell>
          <cell r="B3818" t="str">
            <v>金刚网门四侧二全磁条</v>
          </cell>
          <cell r="C3818" t="str">
            <v>JGWM4C2QCT-220-金刚网门四侧二全磁条</v>
          </cell>
          <cell r="D3818" t="str">
            <v>居家布艺</v>
          </cell>
          <cell r="E3818" t="str">
            <v>是</v>
          </cell>
          <cell r="F3818" t="str">
            <v>否</v>
          </cell>
          <cell r="G3818" t="str">
            <v>宽140*高240</v>
          </cell>
          <cell r="H3818" t="str">
            <v/>
          </cell>
          <cell r="I3818" t="str">
            <v/>
          </cell>
          <cell r="J3818" t="str">
            <v>件</v>
          </cell>
          <cell r="K3818" t="str">
            <v/>
          </cell>
          <cell r="L3818" t="str">
            <v/>
          </cell>
          <cell r="M3818" t="str">
            <v>19.30</v>
          </cell>
        </row>
        <row r="3819">
          <cell r="A3819" t="str">
            <v>JGWM4C2QCT-221</v>
          </cell>
          <cell r="B3819" t="str">
            <v>金刚网门四侧二全磁条</v>
          </cell>
          <cell r="C3819" t="str">
            <v>JGWM4C2QCT-221-金刚网门四侧二全磁条</v>
          </cell>
          <cell r="D3819" t="str">
            <v>居家布艺</v>
          </cell>
          <cell r="E3819" t="str">
            <v>是</v>
          </cell>
          <cell r="F3819" t="str">
            <v>否</v>
          </cell>
          <cell r="G3819" t="str">
            <v>宽150*高200</v>
          </cell>
          <cell r="H3819" t="str">
            <v/>
          </cell>
          <cell r="I3819" t="str">
            <v/>
          </cell>
          <cell r="J3819" t="str">
            <v>件</v>
          </cell>
          <cell r="K3819" t="str">
            <v/>
          </cell>
          <cell r="L3819" t="str">
            <v/>
          </cell>
          <cell r="M3819" t="str">
            <v>19.90</v>
          </cell>
        </row>
        <row r="3820">
          <cell r="A3820" t="str">
            <v>JGWM4C2QCT-222</v>
          </cell>
          <cell r="B3820" t="str">
            <v>金刚网门四侧二全磁条</v>
          </cell>
          <cell r="C3820" t="str">
            <v>JGWM4C2QCT-222-金刚网门四侧二全磁条</v>
          </cell>
          <cell r="D3820" t="str">
            <v>居家布艺</v>
          </cell>
          <cell r="E3820" t="str">
            <v>是</v>
          </cell>
          <cell r="F3820" t="str">
            <v>否</v>
          </cell>
          <cell r="G3820" t="str">
            <v>宽150*高210</v>
          </cell>
          <cell r="H3820" t="str">
            <v/>
          </cell>
          <cell r="I3820" t="str">
            <v/>
          </cell>
          <cell r="J3820" t="str">
            <v>件</v>
          </cell>
          <cell r="K3820" t="str">
            <v/>
          </cell>
          <cell r="L3820" t="str">
            <v/>
          </cell>
          <cell r="M3820" t="str">
            <v>20.50</v>
          </cell>
        </row>
        <row r="3821">
          <cell r="A3821" t="str">
            <v>JGWM4C2QCT-223</v>
          </cell>
          <cell r="B3821" t="str">
            <v>金刚网门四侧二全磁条</v>
          </cell>
          <cell r="C3821" t="str">
            <v>JGWM4C2QCT-223-金刚网门四侧二全磁条</v>
          </cell>
          <cell r="D3821" t="str">
            <v>居家布艺</v>
          </cell>
          <cell r="E3821" t="str">
            <v>是</v>
          </cell>
          <cell r="F3821" t="str">
            <v>否</v>
          </cell>
          <cell r="G3821" t="str">
            <v>宽150*高220</v>
          </cell>
          <cell r="H3821" t="str">
            <v/>
          </cell>
          <cell r="I3821" t="str">
            <v/>
          </cell>
          <cell r="J3821" t="str">
            <v>件</v>
          </cell>
          <cell r="K3821" t="str">
            <v/>
          </cell>
          <cell r="L3821" t="str">
            <v/>
          </cell>
          <cell r="M3821" t="str">
            <v>21.10</v>
          </cell>
        </row>
        <row r="3822">
          <cell r="A3822" t="str">
            <v>JGWM4C2QCT-224</v>
          </cell>
          <cell r="B3822" t="str">
            <v>金刚网门四侧二全磁条</v>
          </cell>
          <cell r="C3822" t="str">
            <v>JGWM4C2QCT-224-金刚网门四侧二全磁条</v>
          </cell>
          <cell r="D3822" t="str">
            <v>居家布艺</v>
          </cell>
          <cell r="E3822" t="str">
            <v>是</v>
          </cell>
          <cell r="F3822" t="str">
            <v>否</v>
          </cell>
          <cell r="G3822" t="str">
            <v>宽150*高230</v>
          </cell>
          <cell r="H3822" t="str">
            <v/>
          </cell>
          <cell r="I3822" t="str">
            <v/>
          </cell>
          <cell r="J3822" t="str">
            <v>件</v>
          </cell>
          <cell r="K3822" t="str">
            <v/>
          </cell>
          <cell r="L3822" t="str">
            <v/>
          </cell>
          <cell r="M3822" t="str">
            <v>21.70</v>
          </cell>
        </row>
        <row r="3823">
          <cell r="A3823" t="str">
            <v>JGWM4C2QCT-225</v>
          </cell>
          <cell r="B3823" t="str">
            <v>金刚网门四侧二全磁条</v>
          </cell>
          <cell r="C3823" t="str">
            <v>JGWM4C2QCT-225-金刚网门四侧二全磁条</v>
          </cell>
          <cell r="D3823" t="str">
            <v>居家布艺</v>
          </cell>
          <cell r="E3823" t="str">
            <v>是</v>
          </cell>
          <cell r="F3823" t="str">
            <v>否</v>
          </cell>
          <cell r="G3823" t="str">
            <v>宽150*高240</v>
          </cell>
          <cell r="H3823" t="str">
            <v/>
          </cell>
          <cell r="I3823" t="str">
            <v/>
          </cell>
          <cell r="J3823" t="str">
            <v>件</v>
          </cell>
          <cell r="K3823" t="str">
            <v/>
          </cell>
          <cell r="L3823" t="str">
            <v/>
          </cell>
          <cell r="M3823" t="str">
            <v>22.30</v>
          </cell>
        </row>
        <row r="3824">
          <cell r="A3824" t="str">
            <v>JGWM4C2QCT-226</v>
          </cell>
          <cell r="B3824" t="str">
            <v>金刚网门四侧二全磁条</v>
          </cell>
          <cell r="C3824" t="str">
            <v>JGWM4C2QCT-226-金刚网门四侧二全磁条</v>
          </cell>
          <cell r="D3824" t="str">
            <v>居家布艺</v>
          </cell>
          <cell r="E3824" t="str">
            <v>是</v>
          </cell>
          <cell r="F3824" t="str">
            <v>否</v>
          </cell>
          <cell r="G3824" t="str">
            <v>宽160*高200</v>
          </cell>
          <cell r="H3824" t="str">
            <v/>
          </cell>
          <cell r="I3824" t="str">
            <v/>
          </cell>
          <cell r="J3824" t="str">
            <v>件</v>
          </cell>
          <cell r="K3824" t="str">
            <v/>
          </cell>
          <cell r="L3824" t="str">
            <v/>
          </cell>
          <cell r="M3824" t="str">
            <v>20.00</v>
          </cell>
        </row>
        <row r="3825">
          <cell r="A3825" t="str">
            <v>JGWM4C2QCT-227</v>
          </cell>
          <cell r="B3825" t="str">
            <v>金刚网门四侧二全磁条</v>
          </cell>
          <cell r="C3825" t="str">
            <v>JGWM4C2QCT-227-金刚网门四侧二全磁条</v>
          </cell>
          <cell r="D3825" t="str">
            <v>居家布艺</v>
          </cell>
          <cell r="E3825" t="str">
            <v>是</v>
          </cell>
          <cell r="F3825" t="str">
            <v>否</v>
          </cell>
          <cell r="G3825" t="str">
            <v>宽160*高210</v>
          </cell>
          <cell r="H3825" t="str">
            <v/>
          </cell>
          <cell r="I3825" t="str">
            <v/>
          </cell>
          <cell r="J3825" t="str">
            <v>件</v>
          </cell>
          <cell r="K3825" t="str">
            <v/>
          </cell>
          <cell r="L3825" t="str">
            <v/>
          </cell>
          <cell r="M3825" t="str">
            <v>20.60</v>
          </cell>
        </row>
        <row r="3826">
          <cell r="A3826" t="str">
            <v>JGWM4C2QCT-228</v>
          </cell>
          <cell r="B3826" t="str">
            <v>金刚网门四侧二全磁条</v>
          </cell>
          <cell r="C3826" t="str">
            <v>JGWM4C2QCT-228-金刚网门四侧二全磁条</v>
          </cell>
          <cell r="D3826" t="str">
            <v>居家布艺</v>
          </cell>
          <cell r="E3826" t="str">
            <v>是</v>
          </cell>
          <cell r="F3826" t="str">
            <v>否</v>
          </cell>
          <cell r="G3826" t="str">
            <v>宽160*高220</v>
          </cell>
          <cell r="H3826" t="str">
            <v/>
          </cell>
          <cell r="I3826" t="str">
            <v/>
          </cell>
          <cell r="J3826" t="str">
            <v>件</v>
          </cell>
          <cell r="K3826" t="str">
            <v/>
          </cell>
          <cell r="L3826" t="str">
            <v/>
          </cell>
          <cell r="M3826" t="str">
            <v>21.20</v>
          </cell>
        </row>
        <row r="3827">
          <cell r="A3827" t="str">
            <v>JGWM4C2QCT-229</v>
          </cell>
          <cell r="B3827" t="str">
            <v>金刚网门四侧二全磁条</v>
          </cell>
          <cell r="C3827" t="str">
            <v>JGWM4C2QCT-229-金刚网门四侧二全磁条</v>
          </cell>
          <cell r="D3827" t="str">
            <v>居家布艺</v>
          </cell>
          <cell r="E3827" t="str">
            <v>是</v>
          </cell>
          <cell r="F3827" t="str">
            <v>否</v>
          </cell>
          <cell r="G3827" t="str">
            <v>宽160*高230</v>
          </cell>
          <cell r="H3827" t="str">
            <v/>
          </cell>
          <cell r="I3827" t="str">
            <v/>
          </cell>
          <cell r="J3827" t="str">
            <v>件</v>
          </cell>
          <cell r="K3827" t="str">
            <v/>
          </cell>
          <cell r="L3827" t="str">
            <v/>
          </cell>
          <cell r="M3827" t="str">
            <v>21.80</v>
          </cell>
        </row>
        <row r="3828">
          <cell r="A3828" t="str">
            <v>JGWM4C2QCT-230</v>
          </cell>
          <cell r="B3828" t="str">
            <v>金刚网门四侧二全磁条</v>
          </cell>
          <cell r="C3828" t="str">
            <v>JGWM4C2QCT-230-金刚网门四侧二全磁条</v>
          </cell>
          <cell r="D3828" t="str">
            <v>居家布艺</v>
          </cell>
          <cell r="E3828" t="str">
            <v>是</v>
          </cell>
          <cell r="F3828" t="str">
            <v>否</v>
          </cell>
          <cell r="G3828" t="str">
            <v>宽160*高240</v>
          </cell>
          <cell r="H3828" t="str">
            <v/>
          </cell>
          <cell r="I3828" t="str">
            <v/>
          </cell>
          <cell r="J3828" t="str">
            <v>件</v>
          </cell>
          <cell r="K3828" t="str">
            <v/>
          </cell>
          <cell r="L3828" t="str">
            <v/>
          </cell>
          <cell r="M3828" t="str">
            <v>22.40</v>
          </cell>
        </row>
        <row r="3829">
          <cell r="A3829" t="str">
            <v>JGWM4C2QCT-231</v>
          </cell>
          <cell r="B3829" t="str">
            <v>金刚网门四侧二全磁条</v>
          </cell>
          <cell r="C3829" t="str">
            <v>JGWM4C2QCT-231-金刚网门四侧二全磁条</v>
          </cell>
          <cell r="D3829" t="str">
            <v>居家布艺</v>
          </cell>
          <cell r="E3829" t="str">
            <v>是</v>
          </cell>
          <cell r="F3829" t="str">
            <v>否</v>
          </cell>
          <cell r="G3829" t="str">
            <v>宽170*高200</v>
          </cell>
          <cell r="H3829" t="str">
            <v/>
          </cell>
          <cell r="I3829" t="str">
            <v/>
          </cell>
          <cell r="J3829" t="str">
            <v>件</v>
          </cell>
          <cell r="K3829" t="str">
            <v/>
          </cell>
          <cell r="L3829" t="str">
            <v/>
          </cell>
          <cell r="M3829" t="str">
            <v>20.40</v>
          </cell>
        </row>
        <row r="3830">
          <cell r="A3830" t="str">
            <v>JGWM4C2QCT-232</v>
          </cell>
          <cell r="B3830" t="str">
            <v>金刚网门四侧二全磁条</v>
          </cell>
          <cell r="C3830" t="str">
            <v>JGWM4C2QCT-232-金刚网门四侧二全磁条</v>
          </cell>
          <cell r="D3830" t="str">
            <v>居家布艺</v>
          </cell>
          <cell r="E3830" t="str">
            <v>是</v>
          </cell>
          <cell r="F3830" t="str">
            <v>否</v>
          </cell>
          <cell r="G3830" t="str">
            <v>宽170*高210</v>
          </cell>
          <cell r="H3830" t="str">
            <v/>
          </cell>
          <cell r="I3830" t="str">
            <v/>
          </cell>
          <cell r="J3830" t="str">
            <v>件</v>
          </cell>
          <cell r="K3830" t="str">
            <v/>
          </cell>
          <cell r="L3830" t="str">
            <v/>
          </cell>
          <cell r="M3830" t="str">
            <v>20.90</v>
          </cell>
        </row>
        <row r="3831">
          <cell r="A3831" t="str">
            <v>JGWM4C2QCT-233</v>
          </cell>
          <cell r="B3831" t="str">
            <v>金刚网门四侧二全磁条</v>
          </cell>
          <cell r="C3831" t="str">
            <v>JGWM4C2QCT-233-金刚网门四侧二全磁条</v>
          </cell>
          <cell r="D3831" t="str">
            <v>居家布艺</v>
          </cell>
          <cell r="E3831" t="str">
            <v>是</v>
          </cell>
          <cell r="F3831" t="str">
            <v>否</v>
          </cell>
          <cell r="G3831" t="str">
            <v>宽170*高220</v>
          </cell>
          <cell r="H3831" t="str">
            <v/>
          </cell>
          <cell r="I3831" t="str">
            <v/>
          </cell>
          <cell r="J3831" t="str">
            <v>件</v>
          </cell>
          <cell r="K3831" t="str">
            <v/>
          </cell>
          <cell r="L3831" t="str">
            <v/>
          </cell>
          <cell r="M3831" t="str">
            <v>21.50</v>
          </cell>
        </row>
        <row r="3832">
          <cell r="A3832" t="str">
            <v>JGWM4C2QCT-234</v>
          </cell>
          <cell r="B3832" t="str">
            <v>金刚网门四侧二全磁条</v>
          </cell>
          <cell r="C3832" t="str">
            <v>JGWM4C2QCT-234-金刚网门四侧二全磁条</v>
          </cell>
          <cell r="D3832" t="str">
            <v>居家布艺</v>
          </cell>
          <cell r="E3832" t="str">
            <v>是</v>
          </cell>
          <cell r="F3832" t="str">
            <v>否</v>
          </cell>
          <cell r="G3832" t="str">
            <v>宽170*高230</v>
          </cell>
          <cell r="H3832" t="str">
            <v/>
          </cell>
          <cell r="I3832" t="str">
            <v/>
          </cell>
          <cell r="J3832" t="str">
            <v>件</v>
          </cell>
          <cell r="K3832" t="str">
            <v/>
          </cell>
          <cell r="L3832" t="str">
            <v/>
          </cell>
          <cell r="M3832" t="str">
            <v>22.10</v>
          </cell>
        </row>
        <row r="3833">
          <cell r="A3833" t="str">
            <v>JGWM4C2QCT-235</v>
          </cell>
          <cell r="B3833" t="str">
            <v>金刚网门四侧二全磁条</v>
          </cell>
          <cell r="C3833" t="str">
            <v>JGWM4C2QCT-235-金刚网门四侧二全磁条</v>
          </cell>
          <cell r="D3833" t="str">
            <v>居家布艺</v>
          </cell>
          <cell r="E3833" t="str">
            <v>是</v>
          </cell>
          <cell r="F3833" t="str">
            <v>否</v>
          </cell>
          <cell r="G3833" t="str">
            <v>宽170*高240</v>
          </cell>
          <cell r="H3833" t="str">
            <v/>
          </cell>
          <cell r="I3833" t="str">
            <v/>
          </cell>
          <cell r="J3833" t="str">
            <v>件</v>
          </cell>
          <cell r="K3833" t="str">
            <v/>
          </cell>
          <cell r="L3833" t="str">
            <v/>
          </cell>
          <cell r="M3833" t="str">
            <v>22.70</v>
          </cell>
        </row>
        <row r="3834">
          <cell r="A3834" t="str">
            <v>JGWM4C2QCT-236</v>
          </cell>
          <cell r="B3834" t="str">
            <v>金刚网门四侧二全磁条</v>
          </cell>
          <cell r="C3834" t="str">
            <v>JGWM4C2QCT-236-金刚网门四侧二全磁条</v>
          </cell>
          <cell r="D3834" t="str">
            <v>居家布艺</v>
          </cell>
          <cell r="E3834" t="str">
            <v>是</v>
          </cell>
          <cell r="F3834" t="str">
            <v>否</v>
          </cell>
          <cell r="G3834" t="str">
            <v>宽180*高200</v>
          </cell>
          <cell r="H3834" t="str">
            <v/>
          </cell>
          <cell r="I3834" t="str">
            <v/>
          </cell>
          <cell r="J3834" t="str">
            <v>件</v>
          </cell>
          <cell r="K3834" t="str">
            <v/>
          </cell>
          <cell r="L3834" t="str">
            <v/>
          </cell>
          <cell r="M3834" t="str">
            <v>20.40</v>
          </cell>
        </row>
        <row r="3835">
          <cell r="A3835" t="str">
            <v>JGWM4C2QCT-237</v>
          </cell>
          <cell r="B3835" t="str">
            <v>金刚网门四侧二全磁条</v>
          </cell>
          <cell r="C3835" t="str">
            <v>JGWM4C2QCT-237-金刚网门四侧二全磁条</v>
          </cell>
          <cell r="D3835" t="str">
            <v>居家布艺</v>
          </cell>
          <cell r="E3835" t="str">
            <v>是</v>
          </cell>
          <cell r="F3835" t="str">
            <v>否</v>
          </cell>
          <cell r="G3835" t="str">
            <v>宽180*高210</v>
          </cell>
          <cell r="H3835" t="str">
            <v/>
          </cell>
          <cell r="I3835" t="str">
            <v/>
          </cell>
          <cell r="J3835" t="str">
            <v>件</v>
          </cell>
          <cell r="K3835" t="str">
            <v/>
          </cell>
          <cell r="L3835" t="str">
            <v/>
          </cell>
          <cell r="M3835" t="str">
            <v>21.00</v>
          </cell>
        </row>
        <row r="3836">
          <cell r="A3836" t="str">
            <v>JGWM4C2QCT-238</v>
          </cell>
          <cell r="B3836" t="str">
            <v>金刚网门四侧二全磁条</v>
          </cell>
          <cell r="C3836" t="str">
            <v>JGWM4C2QCT-238-金刚网门四侧二全磁条</v>
          </cell>
          <cell r="D3836" t="str">
            <v>居家布艺</v>
          </cell>
          <cell r="E3836" t="str">
            <v>是</v>
          </cell>
          <cell r="F3836" t="str">
            <v>否</v>
          </cell>
          <cell r="G3836" t="str">
            <v>宽180*高220</v>
          </cell>
          <cell r="H3836" t="str">
            <v/>
          </cell>
          <cell r="I3836" t="str">
            <v/>
          </cell>
          <cell r="J3836" t="str">
            <v>件</v>
          </cell>
          <cell r="K3836" t="str">
            <v/>
          </cell>
          <cell r="L3836" t="str">
            <v/>
          </cell>
          <cell r="M3836" t="str">
            <v>21.60</v>
          </cell>
        </row>
        <row r="3837">
          <cell r="A3837" t="str">
            <v>JGWM4C2QCT-239</v>
          </cell>
          <cell r="B3837" t="str">
            <v>金刚网门四侧二全磁条</v>
          </cell>
          <cell r="C3837" t="str">
            <v>JGWM4C2QCT-239-金刚网门四侧二全磁条</v>
          </cell>
          <cell r="D3837" t="str">
            <v>居家布艺</v>
          </cell>
          <cell r="E3837" t="str">
            <v>是</v>
          </cell>
          <cell r="F3837" t="str">
            <v>否</v>
          </cell>
          <cell r="G3837" t="str">
            <v>宽180*高230</v>
          </cell>
          <cell r="H3837" t="str">
            <v/>
          </cell>
          <cell r="I3837" t="str">
            <v/>
          </cell>
          <cell r="J3837" t="str">
            <v>件</v>
          </cell>
          <cell r="K3837" t="str">
            <v/>
          </cell>
          <cell r="L3837" t="str">
            <v/>
          </cell>
          <cell r="M3837" t="str">
            <v>22.20</v>
          </cell>
        </row>
        <row r="3838">
          <cell r="A3838" t="str">
            <v>JGWM4C2QCT-240</v>
          </cell>
          <cell r="B3838" t="str">
            <v>金刚网门四侧二全磁条</v>
          </cell>
          <cell r="C3838" t="str">
            <v>JGWM4C2QCT-240-金刚网门四侧二全磁条</v>
          </cell>
          <cell r="D3838" t="str">
            <v>居家布艺</v>
          </cell>
          <cell r="E3838" t="str">
            <v>是</v>
          </cell>
          <cell r="F3838" t="str">
            <v>否</v>
          </cell>
          <cell r="G3838" t="str">
            <v>宽180*高240</v>
          </cell>
          <cell r="H3838" t="str">
            <v/>
          </cell>
          <cell r="I3838" t="str">
            <v/>
          </cell>
          <cell r="J3838" t="str">
            <v>件</v>
          </cell>
          <cell r="K3838" t="str">
            <v/>
          </cell>
          <cell r="L3838" t="str">
            <v/>
          </cell>
          <cell r="M3838" t="str">
            <v>22.80</v>
          </cell>
        </row>
        <row r="3839">
          <cell r="A3839" t="str">
            <v>JGWM4C2QCT-241</v>
          </cell>
          <cell r="B3839" t="str">
            <v>金刚网门四侧二全磁条</v>
          </cell>
          <cell r="C3839" t="str">
            <v>JGWM4C2QCT-241-金刚网门四侧二全磁条</v>
          </cell>
          <cell r="D3839" t="str">
            <v>居家布艺</v>
          </cell>
          <cell r="E3839" t="str">
            <v>是</v>
          </cell>
          <cell r="F3839" t="str">
            <v>否</v>
          </cell>
          <cell r="G3839" t="str">
            <v>宽190*高210</v>
          </cell>
          <cell r="H3839" t="str">
            <v/>
          </cell>
          <cell r="I3839" t="str">
            <v/>
          </cell>
          <cell r="J3839" t="str">
            <v>件</v>
          </cell>
          <cell r="K3839" t="str">
            <v/>
          </cell>
          <cell r="L3839" t="str">
            <v/>
          </cell>
          <cell r="M3839" t="str">
            <v>21.50</v>
          </cell>
        </row>
        <row r="3840">
          <cell r="A3840" t="str">
            <v>JGWM4C2QCT-242</v>
          </cell>
          <cell r="B3840" t="str">
            <v>金刚网门四侧二全磁条</v>
          </cell>
          <cell r="C3840" t="str">
            <v>JGWM4C2QCT-242-金刚网门四侧二全磁条</v>
          </cell>
          <cell r="D3840" t="str">
            <v>居家布艺</v>
          </cell>
          <cell r="E3840" t="str">
            <v>是</v>
          </cell>
          <cell r="F3840" t="str">
            <v>否</v>
          </cell>
          <cell r="G3840" t="str">
            <v>宽190*高220</v>
          </cell>
          <cell r="H3840" t="str">
            <v/>
          </cell>
          <cell r="I3840" t="str">
            <v/>
          </cell>
          <cell r="J3840" t="str">
            <v>件</v>
          </cell>
          <cell r="K3840" t="str">
            <v/>
          </cell>
          <cell r="L3840" t="str">
            <v/>
          </cell>
          <cell r="M3840" t="str">
            <v>22.10</v>
          </cell>
        </row>
        <row r="3841">
          <cell r="A3841" t="str">
            <v>JGWM4C2QCT-243</v>
          </cell>
          <cell r="B3841" t="str">
            <v>金刚网门四侧二全磁条</v>
          </cell>
          <cell r="C3841" t="str">
            <v>JGWM4C2QCT-243-金刚网门四侧二全磁条</v>
          </cell>
          <cell r="D3841" t="str">
            <v>居家布艺</v>
          </cell>
          <cell r="E3841" t="str">
            <v>是</v>
          </cell>
          <cell r="F3841" t="str">
            <v>否</v>
          </cell>
          <cell r="G3841" t="str">
            <v>宽190*高230</v>
          </cell>
          <cell r="H3841" t="str">
            <v/>
          </cell>
          <cell r="I3841" t="str">
            <v/>
          </cell>
          <cell r="J3841" t="str">
            <v>件</v>
          </cell>
          <cell r="K3841" t="str">
            <v/>
          </cell>
          <cell r="L3841" t="str">
            <v/>
          </cell>
          <cell r="M3841" t="str">
            <v>22.70</v>
          </cell>
        </row>
        <row r="3842">
          <cell r="A3842" t="str">
            <v>JGWM4C2QCT-244</v>
          </cell>
          <cell r="B3842" t="str">
            <v>金刚网门四侧二全磁条</v>
          </cell>
          <cell r="C3842" t="str">
            <v>JGWM4C2QCT-244-金刚网门四侧二全磁条</v>
          </cell>
          <cell r="D3842" t="str">
            <v>居家布艺</v>
          </cell>
          <cell r="E3842" t="str">
            <v>是</v>
          </cell>
          <cell r="F3842" t="str">
            <v>否</v>
          </cell>
          <cell r="G3842" t="str">
            <v>宽190*高240</v>
          </cell>
          <cell r="H3842" t="str">
            <v/>
          </cell>
          <cell r="I3842" t="str">
            <v/>
          </cell>
          <cell r="J3842" t="str">
            <v>件</v>
          </cell>
          <cell r="K3842" t="str">
            <v/>
          </cell>
          <cell r="L3842" t="str">
            <v/>
          </cell>
          <cell r="M3842" t="str">
            <v>23.30</v>
          </cell>
        </row>
        <row r="3843">
          <cell r="A3843" t="str">
            <v>JGWM4C2QCT-245</v>
          </cell>
          <cell r="B3843" t="str">
            <v>金刚网门四侧二全磁条</v>
          </cell>
          <cell r="C3843" t="str">
            <v>JGWM4C2QCT-245-金刚网门四侧二全磁条</v>
          </cell>
          <cell r="D3843" t="str">
            <v>居家布艺</v>
          </cell>
          <cell r="E3843" t="str">
            <v>是</v>
          </cell>
          <cell r="F3843" t="str">
            <v>否</v>
          </cell>
          <cell r="G3843" t="str">
            <v>宽200*高200</v>
          </cell>
          <cell r="H3843" t="str">
            <v/>
          </cell>
          <cell r="I3843" t="str">
            <v/>
          </cell>
          <cell r="J3843" t="str">
            <v>件</v>
          </cell>
          <cell r="K3843" t="str">
            <v/>
          </cell>
          <cell r="L3843" t="str">
            <v/>
          </cell>
          <cell r="M3843" t="str">
            <v>21.40</v>
          </cell>
        </row>
        <row r="3844">
          <cell r="A3844" t="str">
            <v>JGWM4C2QCT-246</v>
          </cell>
          <cell r="B3844" t="str">
            <v>金刚网门四侧二全磁条</v>
          </cell>
          <cell r="C3844" t="str">
            <v>JGWM4C2QCT-246-金刚网门四侧二全磁条</v>
          </cell>
          <cell r="D3844" t="str">
            <v>居家布艺</v>
          </cell>
          <cell r="E3844" t="str">
            <v>是</v>
          </cell>
          <cell r="F3844" t="str">
            <v>否</v>
          </cell>
          <cell r="G3844" t="str">
            <v>宽200*高210</v>
          </cell>
          <cell r="H3844" t="str">
            <v/>
          </cell>
          <cell r="I3844" t="str">
            <v/>
          </cell>
          <cell r="J3844" t="str">
            <v>件</v>
          </cell>
          <cell r="K3844" t="str">
            <v/>
          </cell>
          <cell r="L3844" t="str">
            <v/>
          </cell>
          <cell r="M3844" t="str">
            <v>21.70</v>
          </cell>
        </row>
        <row r="3845">
          <cell r="A3845" t="str">
            <v>JGWM4C2QCT-247</v>
          </cell>
          <cell r="B3845" t="str">
            <v>金刚网门四侧二全磁条</v>
          </cell>
          <cell r="C3845" t="str">
            <v>JGWM4C2QCT-247-金刚网门四侧二全磁条</v>
          </cell>
          <cell r="D3845" t="str">
            <v>居家布艺</v>
          </cell>
          <cell r="E3845" t="str">
            <v>是</v>
          </cell>
          <cell r="F3845" t="str">
            <v>否</v>
          </cell>
          <cell r="G3845" t="str">
            <v>宽200*高220</v>
          </cell>
          <cell r="H3845" t="str">
            <v/>
          </cell>
          <cell r="I3845" t="str">
            <v/>
          </cell>
          <cell r="J3845" t="str">
            <v>件</v>
          </cell>
          <cell r="K3845" t="str">
            <v/>
          </cell>
          <cell r="L3845" t="str">
            <v/>
          </cell>
          <cell r="M3845" t="str">
            <v>22.30</v>
          </cell>
        </row>
        <row r="3846">
          <cell r="A3846" t="str">
            <v>JGWM4C2QCT-248</v>
          </cell>
          <cell r="B3846" t="str">
            <v>金刚网门四侧二全磁条</v>
          </cell>
          <cell r="C3846" t="str">
            <v>JGWM4C2QCT-248-金刚网门四侧二全磁条</v>
          </cell>
          <cell r="D3846" t="str">
            <v>居家布艺</v>
          </cell>
          <cell r="E3846" t="str">
            <v>是</v>
          </cell>
          <cell r="F3846" t="str">
            <v>否</v>
          </cell>
          <cell r="G3846" t="str">
            <v>宽200*高230</v>
          </cell>
          <cell r="H3846" t="str">
            <v/>
          </cell>
          <cell r="I3846" t="str">
            <v/>
          </cell>
          <cell r="J3846" t="str">
            <v>件</v>
          </cell>
          <cell r="K3846" t="str">
            <v/>
          </cell>
          <cell r="L3846" t="str">
            <v/>
          </cell>
          <cell r="M3846" t="str">
            <v>22.80</v>
          </cell>
        </row>
        <row r="3847">
          <cell r="A3847" t="str">
            <v>JGWM4C2QCT-249</v>
          </cell>
          <cell r="B3847" t="str">
            <v>金刚网门四侧二全磁条</v>
          </cell>
          <cell r="C3847" t="str">
            <v>JGWM4C2QCT-249-金刚网门四侧二全磁条</v>
          </cell>
          <cell r="D3847" t="str">
            <v>居家布艺</v>
          </cell>
          <cell r="E3847" t="str">
            <v>是</v>
          </cell>
          <cell r="F3847" t="str">
            <v>否</v>
          </cell>
          <cell r="G3847" t="str">
            <v>宽200*高240</v>
          </cell>
          <cell r="H3847" t="str">
            <v/>
          </cell>
          <cell r="I3847" t="str">
            <v/>
          </cell>
          <cell r="J3847" t="str">
            <v>件</v>
          </cell>
          <cell r="K3847" t="str">
            <v/>
          </cell>
          <cell r="L3847" t="str">
            <v/>
          </cell>
          <cell r="M3847" t="str">
            <v>23.40</v>
          </cell>
        </row>
        <row r="3848">
          <cell r="A3848" t="str">
            <v>JGWM4C2QCT-250</v>
          </cell>
          <cell r="B3848" t="str">
            <v>金刚网门四侧二全磁条</v>
          </cell>
          <cell r="C3848" t="str">
            <v>JGWM4C2QCT-250-金刚网门四侧二全磁条</v>
          </cell>
          <cell r="D3848" t="str">
            <v>居家布艺</v>
          </cell>
          <cell r="E3848" t="str">
            <v>是</v>
          </cell>
          <cell r="F3848" t="str">
            <v>否</v>
          </cell>
          <cell r="G3848" t="str">
            <v>宽70*高200</v>
          </cell>
          <cell r="H3848" t="str">
            <v/>
          </cell>
          <cell r="I3848" t="str">
            <v/>
          </cell>
          <cell r="J3848" t="str">
            <v>件</v>
          </cell>
          <cell r="K3848" t="str">
            <v/>
          </cell>
          <cell r="L3848" t="str">
            <v/>
          </cell>
          <cell r="M3848" t="str">
            <v>14.30</v>
          </cell>
        </row>
        <row r="3849">
          <cell r="A3849" t="str">
            <v>JGWM4C2QCT-251</v>
          </cell>
          <cell r="B3849" t="str">
            <v>金刚网门四侧二全磁条</v>
          </cell>
          <cell r="C3849" t="str">
            <v>JGWM4C2QCT-251-金刚网门四侧二全磁条</v>
          </cell>
          <cell r="D3849" t="str">
            <v>居家布艺</v>
          </cell>
          <cell r="E3849" t="str">
            <v>是</v>
          </cell>
          <cell r="F3849" t="str">
            <v>否</v>
          </cell>
          <cell r="G3849" t="str">
            <v>宽80*高190</v>
          </cell>
          <cell r="H3849" t="str">
            <v/>
          </cell>
          <cell r="I3849" t="str">
            <v/>
          </cell>
          <cell r="J3849" t="str">
            <v>件</v>
          </cell>
          <cell r="K3849" t="str">
            <v/>
          </cell>
          <cell r="L3849" t="str">
            <v/>
          </cell>
          <cell r="M3849" t="str">
            <v>14.50</v>
          </cell>
        </row>
        <row r="3850">
          <cell r="A3850" t="str">
            <v>JGWM4C2QCT-252</v>
          </cell>
          <cell r="B3850" t="str">
            <v>金刚网门四侧二全磁条</v>
          </cell>
          <cell r="C3850" t="str">
            <v>JGWM4C2QCT-252-金刚网门四侧二全磁条</v>
          </cell>
          <cell r="D3850" t="str">
            <v>居家布艺</v>
          </cell>
          <cell r="E3850" t="str">
            <v>是</v>
          </cell>
          <cell r="F3850" t="str">
            <v>否</v>
          </cell>
          <cell r="G3850" t="str">
            <v>宽80*高200</v>
          </cell>
          <cell r="H3850" t="str">
            <v/>
          </cell>
          <cell r="I3850" t="str">
            <v/>
          </cell>
          <cell r="J3850" t="str">
            <v>件</v>
          </cell>
          <cell r="K3850" t="str">
            <v/>
          </cell>
          <cell r="L3850" t="str">
            <v/>
          </cell>
          <cell r="M3850" t="str">
            <v>14.80</v>
          </cell>
        </row>
        <row r="3851">
          <cell r="A3851" t="str">
            <v>JGWM4C2QCT-253</v>
          </cell>
          <cell r="B3851" t="str">
            <v>金刚网门四侧二全磁条</v>
          </cell>
          <cell r="C3851" t="str">
            <v>JGWM4C2QCT-253-金刚网门四侧二全磁条</v>
          </cell>
          <cell r="D3851" t="str">
            <v>居家布艺</v>
          </cell>
          <cell r="E3851" t="str">
            <v>是</v>
          </cell>
          <cell r="F3851" t="str">
            <v>否</v>
          </cell>
          <cell r="G3851" t="str">
            <v>宽80*高205</v>
          </cell>
          <cell r="H3851" t="str">
            <v/>
          </cell>
          <cell r="I3851" t="str">
            <v/>
          </cell>
          <cell r="J3851" t="str">
            <v>件</v>
          </cell>
          <cell r="K3851" t="str">
            <v/>
          </cell>
          <cell r="L3851" t="str">
            <v/>
          </cell>
          <cell r="M3851" t="str">
            <v>15.00</v>
          </cell>
        </row>
        <row r="3852">
          <cell r="A3852" t="str">
            <v>JGWM4C2QCT-254</v>
          </cell>
          <cell r="B3852" t="str">
            <v>金刚网门四侧二全磁条</v>
          </cell>
          <cell r="C3852" t="str">
            <v>JGWM4C2QCT-254-金刚网门四侧二全磁条</v>
          </cell>
          <cell r="D3852" t="str">
            <v>居家布艺</v>
          </cell>
          <cell r="E3852" t="str">
            <v>是</v>
          </cell>
          <cell r="F3852" t="str">
            <v>否</v>
          </cell>
          <cell r="G3852" t="str">
            <v>宽80*高210</v>
          </cell>
          <cell r="H3852" t="str">
            <v/>
          </cell>
          <cell r="I3852" t="str">
            <v/>
          </cell>
          <cell r="J3852" t="str">
            <v>件</v>
          </cell>
          <cell r="K3852" t="str">
            <v/>
          </cell>
          <cell r="L3852" t="str">
            <v/>
          </cell>
          <cell r="M3852" t="str">
            <v>15.20</v>
          </cell>
        </row>
        <row r="3853">
          <cell r="A3853" t="str">
            <v>JGWM4C2QCT-255</v>
          </cell>
          <cell r="B3853" t="str">
            <v>金刚网门四侧二全磁条</v>
          </cell>
          <cell r="C3853" t="str">
            <v>JGWM4C2QCT-255-金刚网门四侧二全磁条</v>
          </cell>
          <cell r="D3853" t="str">
            <v>居家布艺</v>
          </cell>
          <cell r="E3853" t="str">
            <v>是</v>
          </cell>
          <cell r="F3853" t="str">
            <v>否</v>
          </cell>
          <cell r="G3853" t="str">
            <v>宽80*高220</v>
          </cell>
          <cell r="H3853" t="str">
            <v/>
          </cell>
          <cell r="I3853" t="str">
            <v/>
          </cell>
          <cell r="J3853" t="str">
            <v>件</v>
          </cell>
          <cell r="K3853" t="str">
            <v/>
          </cell>
          <cell r="L3853" t="str">
            <v/>
          </cell>
          <cell r="M3853" t="str">
            <v>15.60</v>
          </cell>
        </row>
        <row r="3854">
          <cell r="A3854" t="str">
            <v>JGWM4C2QCT-256</v>
          </cell>
          <cell r="B3854" t="str">
            <v>金刚网门四侧二全磁条</v>
          </cell>
          <cell r="C3854" t="str">
            <v>JGWM4C2QCT-256-金刚网门四侧二全磁条</v>
          </cell>
          <cell r="D3854" t="str">
            <v>居家布艺</v>
          </cell>
          <cell r="E3854" t="str">
            <v>是</v>
          </cell>
          <cell r="F3854" t="str">
            <v>否</v>
          </cell>
          <cell r="G3854" t="str">
            <v>宽85*高190</v>
          </cell>
          <cell r="H3854" t="str">
            <v/>
          </cell>
          <cell r="I3854" t="str">
            <v/>
          </cell>
          <cell r="J3854" t="str">
            <v>件</v>
          </cell>
          <cell r="K3854" t="str">
            <v/>
          </cell>
          <cell r="L3854" t="str">
            <v/>
          </cell>
          <cell r="M3854" t="str">
            <v>14.50</v>
          </cell>
        </row>
        <row r="3855">
          <cell r="A3855" t="str">
            <v>JGWM4C2QCT-257</v>
          </cell>
          <cell r="B3855" t="str">
            <v>金刚网门四侧二全磁条</v>
          </cell>
          <cell r="C3855" t="str">
            <v>JGWM4C2QCT-257-金刚网门四侧二全磁条</v>
          </cell>
          <cell r="D3855" t="str">
            <v>居家布艺</v>
          </cell>
          <cell r="E3855" t="str">
            <v>是</v>
          </cell>
          <cell r="F3855" t="str">
            <v>否</v>
          </cell>
          <cell r="G3855" t="str">
            <v>宽85*高195</v>
          </cell>
          <cell r="H3855" t="str">
            <v/>
          </cell>
          <cell r="I3855" t="str">
            <v/>
          </cell>
          <cell r="J3855" t="str">
            <v>件</v>
          </cell>
          <cell r="K3855" t="str">
            <v/>
          </cell>
          <cell r="L3855" t="str">
            <v/>
          </cell>
          <cell r="M3855" t="str">
            <v>14.70</v>
          </cell>
        </row>
        <row r="3856">
          <cell r="A3856" t="str">
            <v>JGWM4C2QCT-258</v>
          </cell>
          <cell r="B3856" t="str">
            <v>金刚网门四侧二全磁条</v>
          </cell>
          <cell r="C3856" t="str">
            <v>JGWM4C2QCT-258-金刚网门四侧二全磁条</v>
          </cell>
          <cell r="D3856" t="str">
            <v>居家布艺</v>
          </cell>
          <cell r="E3856" t="str">
            <v>是</v>
          </cell>
          <cell r="F3856" t="str">
            <v>否</v>
          </cell>
          <cell r="G3856" t="str">
            <v>宽85*高200</v>
          </cell>
          <cell r="H3856" t="str">
            <v/>
          </cell>
          <cell r="I3856" t="str">
            <v/>
          </cell>
          <cell r="J3856" t="str">
            <v>件</v>
          </cell>
          <cell r="K3856" t="str">
            <v/>
          </cell>
          <cell r="L3856" t="str">
            <v/>
          </cell>
          <cell r="M3856" t="str">
            <v>14.90</v>
          </cell>
        </row>
        <row r="3857">
          <cell r="A3857" t="str">
            <v>JGWM4C2QCT-259</v>
          </cell>
          <cell r="B3857" t="str">
            <v>金刚网门四侧二全磁条</v>
          </cell>
          <cell r="C3857" t="str">
            <v>JGWM4C2QCT-259-金刚网门四侧二全磁条</v>
          </cell>
          <cell r="D3857" t="str">
            <v>居家布艺</v>
          </cell>
          <cell r="E3857" t="str">
            <v>是</v>
          </cell>
          <cell r="F3857" t="str">
            <v>否</v>
          </cell>
          <cell r="G3857" t="str">
            <v>宽85*高205</v>
          </cell>
          <cell r="H3857" t="str">
            <v/>
          </cell>
          <cell r="I3857" t="str">
            <v/>
          </cell>
          <cell r="J3857" t="str">
            <v>件</v>
          </cell>
          <cell r="K3857" t="str">
            <v/>
          </cell>
          <cell r="L3857" t="str">
            <v/>
          </cell>
          <cell r="M3857" t="str">
            <v>15.10</v>
          </cell>
        </row>
        <row r="3858">
          <cell r="A3858" t="str">
            <v>JGWM4C2QCT-260</v>
          </cell>
          <cell r="B3858" t="str">
            <v>金刚网门四侧二全磁条</v>
          </cell>
          <cell r="C3858" t="str">
            <v>JGWM4C2QCT-260-金刚网门四侧二全磁条</v>
          </cell>
          <cell r="D3858" t="str">
            <v>居家布艺</v>
          </cell>
          <cell r="E3858" t="str">
            <v>是</v>
          </cell>
          <cell r="F3858" t="str">
            <v>否</v>
          </cell>
          <cell r="G3858" t="str">
            <v>宽85*高210</v>
          </cell>
          <cell r="H3858" t="str">
            <v/>
          </cell>
          <cell r="I3858" t="str">
            <v/>
          </cell>
          <cell r="J3858" t="str">
            <v>件</v>
          </cell>
          <cell r="K3858" t="str">
            <v/>
          </cell>
          <cell r="L3858" t="str">
            <v/>
          </cell>
          <cell r="M3858" t="str">
            <v>15.30</v>
          </cell>
        </row>
        <row r="3859">
          <cell r="A3859" t="str">
            <v>JGWM4C2QCT-261</v>
          </cell>
          <cell r="B3859" t="str">
            <v>金刚网门四侧二全磁条</v>
          </cell>
          <cell r="C3859" t="str">
            <v>JGWM4C2QCT-261-金刚网门四侧二全磁条</v>
          </cell>
          <cell r="D3859" t="str">
            <v>居家布艺</v>
          </cell>
          <cell r="E3859" t="str">
            <v>是</v>
          </cell>
          <cell r="F3859" t="str">
            <v>否</v>
          </cell>
          <cell r="G3859" t="str">
            <v>宽85*高215</v>
          </cell>
          <cell r="H3859" t="str">
            <v/>
          </cell>
          <cell r="I3859" t="str">
            <v/>
          </cell>
          <cell r="J3859" t="str">
            <v>件</v>
          </cell>
          <cell r="K3859" t="str">
            <v/>
          </cell>
          <cell r="L3859" t="str">
            <v/>
          </cell>
          <cell r="M3859" t="str">
            <v>15.40</v>
          </cell>
        </row>
        <row r="3860">
          <cell r="A3860" t="str">
            <v>JGWM4C2QCT-262</v>
          </cell>
          <cell r="B3860" t="str">
            <v>金刚网门四侧二全磁条</v>
          </cell>
          <cell r="C3860" t="str">
            <v>JGWM4C2QCT-262-金刚网门四侧二全磁条</v>
          </cell>
          <cell r="D3860" t="str">
            <v>居家布艺</v>
          </cell>
          <cell r="E3860" t="str">
            <v>是</v>
          </cell>
          <cell r="F3860" t="str">
            <v>否</v>
          </cell>
          <cell r="G3860" t="str">
            <v>宽85*高220</v>
          </cell>
          <cell r="H3860" t="str">
            <v/>
          </cell>
          <cell r="I3860" t="str">
            <v/>
          </cell>
          <cell r="J3860" t="str">
            <v>件</v>
          </cell>
          <cell r="K3860" t="str">
            <v/>
          </cell>
          <cell r="L3860" t="str">
            <v/>
          </cell>
          <cell r="M3860" t="str">
            <v>15.60</v>
          </cell>
        </row>
        <row r="3861">
          <cell r="A3861" t="str">
            <v>JGWM4C2QCT-263</v>
          </cell>
          <cell r="B3861" t="str">
            <v>金刚网门四侧二全磁条</v>
          </cell>
          <cell r="C3861" t="str">
            <v>JGWM4C2QCT-263-金刚网门四侧二全磁条</v>
          </cell>
          <cell r="D3861" t="str">
            <v>居家布艺</v>
          </cell>
          <cell r="E3861" t="str">
            <v>是</v>
          </cell>
          <cell r="F3861" t="str">
            <v>否</v>
          </cell>
          <cell r="G3861" t="str">
            <v>宽90*高190</v>
          </cell>
          <cell r="H3861" t="str">
            <v/>
          </cell>
          <cell r="I3861" t="str">
            <v/>
          </cell>
          <cell r="J3861" t="str">
            <v>件</v>
          </cell>
          <cell r="K3861" t="str">
            <v/>
          </cell>
          <cell r="L3861" t="str">
            <v/>
          </cell>
          <cell r="M3861" t="str">
            <v>15.20</v>
          </cell>
        </row>
        <row r="3862">
          <cell r="A3862" t="str">
            <v>JGWM4C2QCT-264</v>
          </cell>
          <cell r="B3862" t="str">
            <v>金刚网门四侧二全磁条</v>
          </cell>
          <cell r="C3862" t="str">
            <v>JGWM4C2QCT-264-金刚网门四侧二全磁条</v>
          </cell>
          <cell r="D3862" t="str">
            <v>居家布艺</v>
          </cell>
          <cell r="E3862" t="str">
            <v>是</v>
          </cell>
          <cell r="F3862" t="str">
            <v>否</v>
          </cell>
          <cell r="G3862" t="str">
            <v>宽90*高195</v>
          </cell>
          <cell r="H3862" t="str">
            <v/>
          </cell>
          <cell r="I3862" t="str">
            <v/>
          </cell>
          <cell r="J3862" t="str">
            <v>件</v>
          </cell>
          <cell r="K3862" t="str">
            <v/>
          </cell>
          <cell r="L3862" t="str">
            <v/>
          </cell>
          <cell r="M3862" t="str">
            <v>15.40</v>
          </cell>
        </row>
        <row r="3863">
          <cell r="A3863" t="str">
            <v>JGWM4C2QCT-265</v>
          </cell>
          <cell r="B3863" t="str">
            <v>金刚网门四侧二全磁条</v>
          </cell>
          <cell r="C3863" t="str">
            <v>JGWM4C2QCT-265-金刚网门四侧二全磁条</v>
          </cell>
          <cell r="D3863" t="str">
            <v>居家布艺</v>
          </cell>
          <cell r="E3863" t="str">
            <v>是</v>
          </cell>
          <cell r="F3863" t="str">
            <v>否</v>
          </cell>
          <cell r="G3863" t="str">
            <v>宽90*高200</v>
          </cell>
          <cell r="H3863" t="str">
            <v/>
          </cell>
          <cell r="I3863" t="str">
            <v/>
          </cell>
          <cell r="J3863" t="str">
            <v>件</v>
          </cell>
          <cell r="K3863" t="str">
            <v/>
          </cell>
          <cell r="L3863" t="str">
            <v/>
          </cell>
          <cell r="M3863" t="str">
            <v>15.60</v>
          </cell>
        </row>
        <row r="3864">
          <cell r="A3864" t="str">
            <v>JGWM4C2QCT-266</v>
          </cell>
          <cell r="B3864" t="str">
            <v>金刚网门四侧二全磁条</v>
          </cell>
          <cell r="C3864" t="str">
            <v>JGWM4C2QCT-266-金刚网门四侧二全磁条</v>
          </cell>
          <cell r="D3864" t="str">
            <v>居家布艺</v>
          </cell>
          <cell r="E3864" t="str">
            <v>是</v>
          </cell>
          <cell r="F3864" t="str">
            <v>否</v>
          </cell>
          <cell r="G3864" t="str">
            <v>宽90*高205</v>
          </cell>
          <cell r="H3864" t="str">
            <v/>
          </cell>
          <cell r="I3864" t="str">
            <v/>
          </cell>
          <cell r="J3864" t="str">
            <v>件</v>
          </cell>
          <cell r="K3864" t="str">
            <v/>
          </cell>
          <cell r="L3864" t="str">
            <v/>
          </cell>
          <cell r="M3864" t="str">
            <v>15.80</v>
          </cell>
        </row>
        <row r="3865">
          <cell r="A3865" t="str">
            <v>JGWM4C2QCT-267</v>
          </cell>
          <cell r="B3865" t="str">
            <v>金刚网门四侧二全磁条</v>
          </cell>
          <cell r="C3865" t="str">
            <v>JGWM4C2QCT-267-金刚网门四侧二全磁条</v>
          </cell>
          <cell r="D3865" t="str">
            <v>居家布艺</v>
          </cell>
          <cell r="E3865" t="str">
            <v>是</v>
          </cell>
          <cell r="F3865" t="str">
            <v>否</v>
          </cell>
          <cell r="G3865" t="str">
            <v>宽90*高210</v>
          </cell>
          <cell r="H3865" t="str">
            <v/>
          </cell>
          <cell r="I3865" t="str">
            <v/>
          </cell>
          <cell r="J3865" t="str">
            <v>件</v>
          </cell>
          <cell r="K3865" t="str">
            <v/>
          </cell>
          <cell r="L3865" t="str">
            <v/>
          </cell>
          <cell r="M3865" t="str">
            <v>16.00</v>
          </cell>
        </row>
        <row r="3866">
          <cell r="A3866" t="str">
            <v>JGWM4C2QCT-268</v>
          </cell>
          <cell r="B3866" t="str">
            <v>金刚网门四侧二全磁条</v>
          </cell>
          <cell r="C3866" t="str">
            <v>JGWM4C2QCT-268-金刚网门四侧二全磁条</v>
          </cell>
          <cell r="D3866" t="str">
            <v>居家布艺</v>
          </cell>
          <cell r="E3866" t="str">
            <v>是</v>
          </cell>
          <cell r="F3866" t="str">
            <v>否</v>
          </cell>
          <cell r="G3866" t="str">
            <v>宽90*高215</v>
          </cell>
          <cell r="H3866" t="str">
            <v/>
          </cell>
          <cell r="I3866" t="str">
            <v/>
          </cell>
          <cell r="J3866" t="str">
            <v>件</v>
          </cell>
          <cell r="K3866" t="str">
            <v/>
          </cell>
          <cell r="L3866" t="str">
            <v/>
          </cell>
          <cell r="M3866" t="str">
            <v>16.20</v>
          </cell>
        </row>
        <row r="3867">
          <cell r="A3867" t="str">
            <v>JGWM4C2QCT-269</v>
          </cell>
          <cell r="B3867" t="str">
            <v>金刚网门四侧二全磁条</v>
          </cell>
          <cell r="C3867" t="str">
            <v>JGWM4C2QCT-269-金刚网门四侧二全磁条</v>
          </cell>
          <cell r="D3867" t="str">
            <v>居家布艺</v>
          </cell>
          <cell r="E3867" t="str">
            <v>是</v>
          </cell>
          <cell r="F3867" t="str">
            <v>否</v>
          </cell>
          <cell r="G3867" t="str">
            <v>宽90*高220</v>
          </cell>
          <cell r="H3867" t="str">
            <v/>
          </cell>
          <cell r="I3867" t="str">
            <v/>
          </cell>
          <cell r="J3867" t="str">
            <v>件</v>
          </cell>
          <cell r="K3867" t="str">
            <v/>
          </cell>
          <cell r="L3867" t="str">
            <v/>
          </cell>
          <cell r="M3867" t="str">
            <v>16.40</v>
          </cell>
        </row>
        <row r="3868">
          <cell r="A3868" t="str">
            <v>JGWM4C2QCT-270</v>
          </cell>
          <cell r="B3868" t="str">
            <v>金刚网门四侧二全磁条</v>
          </cell>
          <cell r="C3868" t="str">
            <v>JGWM4C2QCT-270-金刚网门四侧二全磁条</v>
          </cell>
          <cell r="D3868" t="str">
            <v>居家布艺</v>
          </cell>
          <cell r="E3868" t="str">
            <v>是</v>
          </cell>
          <cell r="F3868" t="str">
            <v>否</v>
          </cell>
          <cell r="G3868" t="str">
            <v>宽90*高230</v>
          </cell>
          <cell r="H3868" t="str">
            <v/>
          </cell>
          <cell r="I3868" t="str">
            <v/>
          </cell>
          <cell r="J3868" t="str">
            <v>件</v>
          </cell>
          <cell r="K3868" t="str">
            <v/>
          </cell>
          <cell r="L3868" t="str">
            <v/>
          </cell>
          <cell r="M3868" t="str">
            <v>16.90</v>
          </cell>
        </row>
        <row r="3869">
          <cell r="A3869" t="str">
            <v>JGWM4C2QCT-271</v>
          </cell>
          <cell r="B3869" t="str">
            <v>金刚网门四侧二全磁条</v>
          </cell>
          <cell r="C3869" t="str">
            <v>JGWM4C2QCT-271-金刚网门四侧二全磁条</v>
          </cell>
          <cell r="D3869" t="str">
            <v>居家布艺</v>
          </cell>
          <cell r="E3869" t="str">
            <v>是</v>
          </cell>
          <cell r="F3869" t="str">
            <v>否</v>
          </cell>
          <cell r="G3869" t="str">
            <v>宽90*高240</v>
          </cell>
          <cell r="H3869" t="str">
            <v/>
          </cell>
          <cell r="I3869" t="str">
            <v/>
          </cell>
          <cell r="J3869" t="str">
            <v>件</v>
          </cell>
          <cell r="K3869" t="str">
            <v/>
          </cell>
          <cell r="L3869" t="str">
            <v/>
          </cell>
          <cell r="M3869" t="str">
            <v>17.30</v>
          </cell>
        </row>
        <row r="3870">
          <cell r="A3870" t="str">
            <v>JGWM4C2QCT-272</v>
          </cell>
          <cell r="B3870" t="str">
            <v>金刚网门四侧二全磁条</v>
          </cell>
          <cell r="C3870" t="str">
            <v>JGWM4C2QCT-272-金刚网门四侧二全磁条</v>
          </cell>
          <cell r="D3870" t="str">
            <v>居家布艺</v>
          </cell>
          <cell r="E3870" t="str">
            <v>是</v>
          </cell>
          <cell r="F3870" t="str">
            <v>否</v>
          </cell>
          <cell r="G3870" t="str">
            <v>宽95*高195</v>
          </cell>
          <cell r="H3870" t="str">
            <v/>
          </cell>
          <cell r="I3870" t="str">
            <v/>
          </cell>
          <cell r="J3870" t="str">
            <v>件</v>
          </cell>
          <cell r="K3870" t="str">
            <v/>
          </cell>
          <cell r="L3870" t="str">
            <v/>
          </cell>
          <cell r="M3870" t="str">
            <v>15.40</v>
          </cell>
        </row>
        <row r="3871">
          <cell r="A3871" t="str">
            <v>JGWM4C2QCT-273</v>
          </cell>
          <cell r="B3871" t="str">
            <v>金刚网门四侧二全磁条</v>
          </cell>
          <cell r="C3871" t="str">
            <v>JGWM4C2QCT-273-金刚网门四侧二全磁条</v>
          </cell>
          <cell r="D3871" t="str">
            <v>居家布艺</v>
          </cell>
          <cell r="E3871" t="str">
            <v>是</v>
          </cell>
          <cell r="F3871" t="str">
            <v>否</v>
          </cell>
          <cell r="G3871" t="str">
            <v>宽95*高200</v>
          </cell>
          <cell r="H3871" t="str">
            <v/>
          </cell>
          <cell r="I3871" t="str">
            <v/>
          </cell>
          <cell r="J3871" t="str">
            <v>件</v>
          </cell>
          <cell r="K3871" t="str">
            <v/>
          </cell>
          <cell r="L3871" t="str">
            <v/>
          </cell>
          <cell r="M3871" t="str">
            <v>15.60</v>
          </cell>
        </row>
        <row r="3872">
          <cell r="A3872" t="str">
            <v>JGWM4C2QCT-274</v>
          </cell>
          <cell r="B3872" t="str">
            <v>金刚网门四侧二全磁条</v>
          </cell>
          <cell r="C3872" t="str">
            <v>JGWM4C2QCT-274-金刚网门四侧二全磁条</v>
          </cell>
          <cell r="D3872" t="str">
            <v>居家布艺</v>
          </cell>
          <cell r="E3872" t="str">
            <v>是</v>
          </cell>
          <cell r="F3872" t="str">
            <v>否</v>
          </cell>
          <cell r="G3872" t="str">
            <v>宽95*高205</v>
          </cell>
          <cell r="H3872" t="str">
            <v/>
          </cell>
          <cell r="I3872" t="str">
            <v/>
          </cell>
          <cell r="J3872" t="str">
            <v>件</v>
          </cell>
          <cell r="K3872" t="str">
            <v/>
          </cell>
          <cell r="L3872" t="str">
            <v/>
          </cell>
          <cell r="M3872" t="str">
            <v>15.80</v>
          </cell>
        </row>
        <row r="3873">
          <cell r="A3873" t="str">
            <v>JGWM4C2QCT-275</v>
          </cell>
          <cell r="B3873" t="str">
            <v>金刚网门四侧二全磁条</v>
          </cell>
          <cell r="C3873" t="str">
            <v>JGWM4C2QCT-275-金刚网门四侧二全磁条</v>
          </cell>
          <cell r="D3873" t="str">
            <v>居家布艺</v>
          </cell>
          <cell r="E3873" t="str">
            <v>是</v>
          </cell>
          <cell r="F3873" t="str">
            <v>否</v>
          </cell>
          <cell r="G3873" t="str">
            <v>宽95*高210</v>
          </cell>
          <cell r="H3873" t="str">
            <v/>
          </cell>
          <cell r="I3873" t="str">
            <v/>
          </cell>
          <cell r="J3873" t="str">
            <v>件</v>
          </cell>
          <cell r="K3873" t="str">
            <v/>
          </cell>
          <cell r="L3873" t="str">
            <v/>
          </cell>
          <cell r="M3873" t="str">
            <v>16.00</v>
          </cell>
        </row>
        <row r="3874">
          <cell r="A3874" t="str">
            <v>JGWM4C2QCT-276</v>
          </cell>
          <cell r="B3874" t="str">
            <v>金刚网门四侧二全磁条</v>
          </cell>
          <cell r="C3874" t="str">
            <v>JGWM4C2QCT-276-金刚网门四侧二全磁条</v>
          </cell>
          <cell r="D3874" t="str">
            <v>居家布艺</v>
          </cell>
          <cell r="E3874" t="str">
            <v>是</v>
          </cell>
          <cell r="F3874" t="str">
            <v>否</v>
          </cell>
          <cell r="G3874" t="str">
            <v>宽95*高220</v>
          </cell>
          <cell r="H3874" t="str">
            <v/>
          </cell>
          <cell r="I3874" t="str">
            <v/>
          </cell>
          <cell r="J3874" t="str">
            <v>件</v>
          </cell>
          <cell r="K3874" t="str">
            <v/>
          </cell>
          <cell r="L3874" t="str">
            <v/>
          </cell>
          <cell r="M3874" t="str">
            <v>16.40</v>
          </cell>
        </row>
        <row r="3875">
          <cell r="A3875" t="str">
            <v>JGWM4C2QCT-277</v>
          </cell>
          <cell r="B3875" t="str">
            <v>金刚网门四侧二全磁条</v>
          </cell>
          <cell r="C3875" t="str">
            <v>JGWM4C2QCT-277-金刚网门四侧二全磁条</v>
          </cell>
          <cell r="D3875" t="str">
            <v>居家布艺</v>
          </cell>
          <cell r="E3875" t="str">
            <v>是</v>
          </cell>
          <cell r="F3875" t="str">
            <v>否</v>
          </cell>
          <cell r="G3875" t="str">
            <v>宽100*高200</v>
          </cell>
          <cell r="H3875" t="str">
            <v/>
          </cell>
          <cell r="I3875" t="str">
            <v/>
          </cell>
          <cell r="J3875" t="str">
            <v>件</v>
          </cell>
          <cell r="K3875" t="str">
            <v/>
          </cell>
          <cell r="L3875" t="str">
            <v/>
          </cell>
          <cell r="M3875" t="str">
            <v>15.60</v>
          </cell>
        </row>
        <row r="3876">
          <cell r="A3876" t="str">
            <v>JGWM4C2QCT-278</v>
          </cell>
          <cell r="B3876" t="str">
            <v>金刚网门四侧二全磁条</v>
          </cell>
          <cell r="C3876" t="str">
            <v>JGWM4C2QCT-278-金刚网门四侧二全磁条</v>
          </cell>
          <cell r="D3876" t="str">
            <v>居家布艺</v>
          </cell>
          <cell r="E3876" t="str">
            <v>是</v>
          </cell>
          <cell r="F3876" t="str">
            <v>否</v>
          </cell>
          <cell r="G3876" t="str">
            <v>宽100*高205</v>
          </cell>
          <cell r="H3876" t="str">
            <v/>
          </cell>
          <cell r="I3876" t="str">
            <v/>
          </cell>
          <cell r="J3876" t="str">
            <v>件</v>
          </cell>
          <cell r="K3876" t="str">
            <v/>
          </cell>
          <cell r="L3876" t="str">
            <v/>
          </cell>
          <cell r="M3876" t="str">
            <v>15.80</v>
          </cell>
        </row>
        <row r="3877">
          <cell r="A3877" t="str">
            <v>JGWM4C2QCT-279</v>
          </cell>
          <cell r="B3877" t="str">
            <v>金刚网门四侧二全磁条</v>
          </cell>
          <cell r="C3877" t="str">
            <v>JGWM4C2QCT-279-金刚网门四侧二全磁条</v>
          </cell>
          <cell r="D3877" t="str">
            <v>居家布艺</v>
          </cell>
          <cell r="E3877" t="str">
            <v>是</v>
          </cell>
          <cell r="F3877" t="str">
            <v>否</v>
          </cell>
          <cell r="G3877" t="str">
            <v>宽100*高210</v>
          </cell>
          <cell r="H3877" t="str">
            <v/>
          </cell>
          <cell r="I3877" t="str">
            <v/>
          </cell>
          <cell r="J3877" t="str">
            <v>件</v>
          </cell>
          <cell r="K3877" t="str">
            <v/>
          </cell>
          <cell r="L3877" t="str">
            <v/>
          </cell>
          <cell r="M3877" t="str">
            <v>16.10</v>
          </cell>
        </row>
        <row r="3878">
          <cell r="A3878" t="str">
            <v>JGWM4C2QCT-280</v>
          </cell>
          <cell r="B3878" t="str">
            <v>金刚网门四侧二全磁条</v>
          </cell>
          <cell r="C3878" t="str">
            <v>JGWM4C2QCT-280-金刚网门四侧二全磁条</v>
          </cell>
          <cell r="D3878" t="str">
            <v>居家布艺</v>
          </cell>
          <cell r="E3878" t="str">
            <v>是</v>
          </cell>
          <cell r="F3878" t="str">
            <v>否</v>
          </cell>
          <cell r="G3878" t="str">
            <v>宽100*高220</v>
          </cell>
          <cell r="H3878" t="str">
            <v/>
          </cell>
          <cell r="I3878" t="str">
            <v/>
          </cell>
          <cell r="J3878" t="str">
            <v>件</v>
          </cell>
          <cell r="K3878" t="str">
            <v/>
          </cell>
          <cell r="L3878" t="str">
            <v/>
          </cell>
          <cell r="M3878" t="str">
            <v>16.50</v>
          </cell>
        </row>
        <row r="3879">
          <cell r="A3879" t="str">
            <v>JGWM4C2QCT-281</v>
          </cell>
          <cell r="B3879" t="str">
            <v>金刚网门四侧二全磁条</v>
          </cell>
          <cell r="C3879" t="str">
            <v>JGWM4C2QCT-281-金刚网门四侧二全磁条</v>
          </cell>
          <cell r="D3879" t="str">
            <v>居家布艺</v>
          </cell>
          <cell r="E3879" t="str">
            <v>是</v>
          </cell>
          <cell r="F3879" t="str">
            <v>否</v>
          </cell>
          <cell r="G3879" t="str">
            <v>宽100*高230</v>
          </cell>
          <cell r="H3879" t="str">
            <v/>
          </cell>
          <cell r="I3879" t="str">
            <v/>
          </cell>
          <cell r="J3879" t="str">
            <v>件</v>
          </cell>
          <cell r="K3879" t="str">
            <v/>
          </cell>
          <cell r="L3879" t="str">
            <v/>
          </cell>
          <cell r="M3879" t="str">
            <v>16.90</v>
          </cell>
        </row>
        <row r="3880">
          <cell r="A3880" t="str">
            <v>JGWM4C2QCT-282</v>
          </cell>
          <cell r="B3880" t="str">
            <v>金刚网门四侧二全磁条</v>
          </cell>
          <cell r="C3880" t="str">
            <v>JGWM4C2QCT-282-金刚网门四侧二全磁条</v>
          </cell>
          <cell r="D3880" t="str">
            <v>居家布艺</v>
          </cell>
          <cell r="E3880" t="str">
            <v>是</v>
          </cell>
          <cell r="F3880" t="str">
            <v>否</v>
          </cell>
          <cell r="G3880" t="str">
            <v>宽100*高240</v>
          </cell>
          <cell r="H3880" t="str">
            <v/>
          </cell>
          <cell r="I3880" t="str">
            <v/>
          </cell>
          <cell r="J3880" t="str">
            <v>件</v>
          </cell>
          <cell r="K3880" t="str">
            <v/>
          </cell>
          <cell r="L3880" t="str">
            <v/>
          </cell>
          <cell r="M3880" t="str">
            <v>17.30</v>
          </cell>
        </row>
        <row r="3881">
          <cell r="A3881" t="str">
            <v>JGWM4C2QCT-283</v>
          </cell>
          <cell r="B3881" t="str">
            <v>金刚网门四侧二全磁条</v>
          </cell>
          <cell r="C3881" t="str">
            <v>JGWM4C2QCT-283-金刚网门四侧二全磁条</v>
          </cell>
          <cell r="D3881" t="str">
            <v>居家布艺</v>
          </cell>
          <cell r="E3881" t="str">
            <v>是</v>
          </cell>
          <cell r="F3881" t="str">
            <v>否</v>
          </cell>
          <cell r="G3881" t="str">
            <v>宽105*高205</v>
          </cell>
          <cell r="H3881" t="str">
            <v/>
          </cell>
          <cell r="I3881" t="str">
            <v/>
          </cell>
          <cell r="J3881" t="str">
            <v>件</v>
          </cell>
          <cell r="K3881" t="str">
            <v/>
          </cell>
          <cell r="L3881" t="str">
            <v/>
          </cell>
          <cell r="M3881" t="str">
            <v>15.90</v>
          </cell>
        </row>
        <row r="3882">
          <cell r="A3882" t="str">
            <v>JGWM4C2QCT-284</v>
          </cell>
          <cell r="B3882" t="str">
            <v>金刚网门四侧二全磁条</v>
          </cell>
          <cell r="C3882" t="str">
            <v>JGWM4C2QCT-284-金刚网门四侧二全磁条</v>
          </cell>
          <cell r="D3882" t="str">
            <v>居家布艺</v>
          </cell>
          <cell r="E3882" t="str">
            <v>是</v>
          </cell>
          <cell r="F3882" t="str">
            <v>否</v>
          </cell>
          <cell r="G3882" t="str">
            <v>宽110*高200</v>
          </cell>
          <cell r="H3882" t="str">
            <v/>
          </cell>
          <cell r="I3882" t="str">
            <v/>
          </cell>
          <cell r="J3882" t="str">
            <v>件</v>
          </cell>
          <cell r="K3882" t="str">
            <v/>
          </cell>
          <cell r="L3882" t="str">
            <v/>
          </cell>
          <cell r="M3882" t="str">
            <v>15.80</v>
          </cell>
        </row>
        <row r="3883">
          <cell r="A3883" t="str">
            <v>JGWM4C2QCT-285</v>
          </cell>
          <cell r="B3883" t="str">
            <v>金刚网门四侧二全磁条</v>
          </cell>
          <cell r="C3883" t="str">
            <v>JGWM4C2QCT-285-金刚网门四侧二全磁条</v>
          </cell>
          <cell r="D3883" t="str">
            <v>居家布艺</v>
          </cell>
          <cell r="E3883" t="str">
            <v>是</v>
          </cell>
          <cell r="F3883" t="str">
            <v>否</v>
          </cell>
          <cell r="G3883" t="str">
            <v>宽110*高210</v>
          </cell>
          <cell r="H3883" t="str">
            <v/>
          </cell>
          <cell r="I3883" t="str">
            <v/>
          </cell>
          <cell r="J3883" t="str">
            <v>件</v>
          </cell>
          <cell r="K3883" t="str">
            <v/>
          </cell>
          <cell r="L3883" t="str">
            <v/>
          </cell>
          <cell r="M3883" t="str">
            <v>16.20</v>
          </cell>
        </row>
        <row r="3884">
          <cell r="A3884" t="str">
            <v>JGWM4C2QCT-286</v>
          </cell>
          <cell r="B3884" t="str">
            <v>金刚网门四侧二全磁条</v>
          </cell>
          <cell r="C3884" t="str">
            <v>JGWM4C2QCT-286-金刚网门四侧二全磁条</v>
          </cell>
          <cell r="D3884" t="str">
            <v>居家布艺</v>
          </cell>
          <cell r="E3884" t="str">
            <v>是</v>
          </cell>
          <cell r="F3884" t="str">
            <v>否</v>
          </cell>
          <cell r="G3884" t="str">
            <v>宽110*高220</v>
          </cell>
          <cell r="H3884" t="str">
            <v/>
          </cell>
          <cell r="I3884" t="str">
            <v/>
          </cell>
          <cell r="J3884" t="str">
            <v>件</v>
          </cell>
          <cell r="K3884" t="str">
            <v/>
          </cell>
          <cell r="L3884" t="str">
            <v/>
          </cell>
          <cell r="M3884" t="str">
            <v>16.60</v>
          </cell>
        </row>
        <row r="3885">
          <cell r="A3885" t="str">
            <v>JGWM4C2QCT-287</v>
          </cell>
          <cell r="B3885" t="str">
            <v>金刚网门四侧二全磁条</v>
          </cell>
          <cell r="C3885" t="str">
            <v>JGWM4C2QCT-287-金刚网门四侧二全磁条</v>
          </cell>
          <cell r="D3885" t="str">
            <v>居家布艺</v>
          </cell>
          <cell r="E3885" t="str">
            <v>是</v>
          </cell>
          <cell r="F3885" t="str">
            <v>否</v>
          </cell>
          <cell r="G3885" t="str">
            <v>宽110*高230</v>
          </cell>
          <cell r="H3885" t="str">
            <v/>
          </cell>
          <cell r="I3885" t="str">
            <v/>
          </cell>
          <cell r="J3885" t="str">
            <v>件</v>
          </cell>
          <cell r="K3885" t="str">
            <v/>
          </cell>
          <cell r="L3885" t="str">
            <v/>
          </cell>
          <cell r="M3885" t="str">
            <v>17.00</v>
          </cell>
        </row>
        <row r="3886">
          <cell r="A3886" t="str">
            <v>JGWM4C2QCT-288</v>
          </cell>
          <cell r="B3886" t="str">
            <v>金刚网门四侧二全磁条</v>
          </cell>
          <cell r="C3886" t="str">
            <v>JGWM4C2QCT-288-金刚网门四侧二全磁条</v>
          </cell>
          <cell r="D3886" t="str">
            <v>居家布艺</v>
          </cell>
          <cell r="E3886" t="str">
            <v>是</v>
          </cell>
          <cell r="F3886" t="str">
            <v>否</v>
          </cell>
          <cell r="G3886" t="str">
            <v>宽110*高240</v>
          </cell>
          <cell r="H3886" t="str">
            <v/>
          </cell>
          <cell r="I3886" t="str">
            <v/>
          </cell>
          <cell r="J3886" t="str">
            <v>件</v>
          </cell>
          <cell r="K3886" t="str">
            <v/>
          </cell>
          <cell r="L3886" t="str">
            <v/>
          </cell>
          <cell r="M3886" t="str">
            <v>17.50</v>
          </cell>
        </row>
        <row r="3887">
          <cell r="A3887" t="str">
            <v>JGWM4C2QCT-289</v>
          </cell>
          <cell r="B3887" t="str">
            <v>金刚网门四侧二全磁条</v>
          </cell>
          <cell r="C3887" t="str">
            <v>JGWM4C2QCT-289-金刚网门四侧二全磁条</v>
          </cell>
          <cell r="D3887" t="str">
            <v>居家布艺</v>
          </cell>
          <cell r="E3887" t="str">
            <v>是</v>
          </cell>
          <cell r="F3887" t="str">
            <v>否</v>
          </cell>
          <cell r="G3887" t="str">
            <v>宽120*高200</v>
          </cell>
          <cell r="H3887" t="str">
            <v/>
          </cell>
          <cell r="I3887" t="str">
            <v/>
          </cell>
          <cell r="J3887" t="str">
            <v>件</v>
          </cell>
          <cell r="K3887" t="str">
            <v/>
          </cell>
          <cell r="L3887" t="str">
            <v/>
          </cell>
          <cell r="M3887" t="str">
            <v>17.00</v>
          </cell>
        </row>
        <row r="3888">
          <cell r="A3888" t="str">
            <v>JGWM4C2QCT-290</v>
          </cell>
          <cell r="B3888" t="str">
            <v>金刚网门四侧二全磁条</v>
          </cell>
          <cell r="C3888" t="str">
            <v>JGWM4C2QCT-290-金刚网门四侧二全磁条</v>
          </cell>
          <cell r="D3888" t="str">
            <v>居家布艺</v>
          </cell>
          <cell r="E3888" t="str">
            <v>是</v>
          </cell>
          <cell r="F3888" t="str">
            <v>否</v>
          </cell>
          <cell r="G3888" t="str">
            <v>宽120*高210</v>
          </cell>
          <cell r="H3888" t="str">
            <v/>
          </cell>
          <cell r="I3888" t="str">
            <v/>
          </cell>
          <cell r="J3888" t="str">
            <v>件</v>
          </cell>
          <cell r="K3888" t="str">
            <v/>
          </cell>
          <cell r="L3888" t="str">
            <v/>
          </cell>
          <cell r="M3888" t="str">
            <v>17.50</v>
          </cell>
        </row>
        <row r="3889">
          <cell r="A3889" t="str">
            <v>JGWM4C2QCT-291</v>
          </cell>
          <cell r="B3889" t="str">
            <v>金刚网门四侧二全磁条</v>
          </cell>
          <cell r="C3889" t="str">
            <v>JGWM4C2QCT-291-金刚网门四侧二全磁条</v>
          </cell>
          <cell r="D3889" t="str">
            <v>居家布艺</v>
          </cell>
          <cell r="E3889" t="str">
            <v>是</v>
          </cell>
          <cell r="F3889" t="str">
            <v>否</v>
          </cell>
          <cell r="G3889" t="str">
            <v>宽120*高220</v>
          </cell>
          <cell r="H3889" t="str">
            <v/>
          </cell>
          <cell r="I3889" t="str">
            <v/>
          </cell>
          <cell r="J3889" t="str">
            <v>件</v>
          </cell>
          <cell r="K3889" t="str">
            <v/>
          </cell>
          <cell r="L3889" t="str">
            <v/>
          </cell>
          <cell r="M3889" t="str">
            <v>17.90</v>
          </cell>
        </row>
        <row r="3890">
          <cell r="A3890" t="str">
            <v>JGWM4C2QCT-292</v>
          </cell>
          <cell r="B3890" t="str">
            <v>金刚网门四侧二全磁条</v>
          </cell>
          <cell r="C3890" t="str">
            <v>JGWM4C2QCT-292-金刚网门四侧二全磁条</v>
          </cell>
          <cell r="D3890" t="str">
            <v>居家布艺</v>
          </cell>
          <cell r="E3890" t="str">
            <v>是</v>
          </cell>
          <cell r="F3890" t="str">
            <v>否</v>
          </cell>
          <cell r="G3890" t="str">
            <v>宽120*高230</v>
          </cell>
          <cell r="H3890" t="str">
            <v/>
          </cell>
          <cell r="I3890" t="str">
            <v/>
          </cell>
          <cell r="J3890" t="str">
            <v>件</v>
          </cell>
          <cell r="K3890" t="str">
            <v/>
          </cell>
          <cell r="L3890" t="str">
            <v/>
          </cell>
          <cell r="M3890" t="str">
            <v>18.40</v>
          </cell>
        </row>
        <row r="3891">
          <cell r="A3891" t="str">
            <v>JGWM4C2QCT-293</v>
          </cell>
          <cell r="B3891" t="str">
            <v>金刚网门四侧二全磁条</v>
          </cell>
          <cell r="C3891" t="str">
            <v>JGWM4C2QCT-293-金刚网门四侧二全磁条</v>
          </cell>
          <cell r="D3891" t="str">
            <v>居家布艺</v>
          </cell>
          <cell r="E3891" t="str">
            <v>是</v>
          </cell>
          <cell r="F3891" t="str">
            <v>否</v>
          </cell>
          <cell r="G3891" t="str">
            <v>宽120*高240</v>
          </cell>
          <cell r="H3891" t="str">
            <v/>
          </cell>
          <cell r="I3891" t="str">
            <v/>
          </cell>
          <cell r="J3891" t="str">
            <v>件</v>
          </cell>
          <cell r="K3891" t="str">
            <v/>
          </cell>
          <cell r="L3891" t="str">
            <v/>
          </cell>
          <cell r="M3891" t="str">
            <v>18.90</v>
          </cell>
        </row>
        <row r="3892">
          <cell r="A3892" t="str">
            <v>JGWM4C2QCT-294</v>
          </cell>
          <cell r="B3892" t="str">
            <v>金刚网门四侧二全磁条</v>
          </cell>
          <cell r="C3892" t="str">
            <v>JGWM4C2QCT-294-金刚网门四侧二全磁条</v>
          </cell>
          <cell r="D3892" t="str">
            <v>居家布艺</v>
          </cell>
          <cell r="E3892" t="str">
            <v>是</v>
          </cell>
          <cell r="F3892" t="str">
            <v>否</v>
          </cell>
          <cell r="G3892" t="str">
            <v>宽130*高200</v>
          </cell>
          <cell r="H3892" t="str">
            <v/>
          </cell>
          <cell r="I3892" t="str">
            <v/>
          </cell>
          <cell r="J3892" t="str">
            <v>件</v>
          </cell>
          <cell r="K3892" t="str">
            <v/>
          </cell>
          <cell r="L3892" t="str">
            <v/>
          </cell>
          <cell r="M3892" t="str">
            <v>17.30</v>
          </cell>
        </row>
        <row r="3893">
          <cell r="A3893" t="str">
            <v>JGWM4C2QCT-295</v>
          </cell>
          <cell r="B3893" t="str">
            <v>金刚网门四侧二全磁条</v>
          </cell>
          <cell r="C3893" t="str">
            <v>JGWM4C2QCT-295-金刚网门四侧二全磁条</v>
          </cell>
          <cell r="D3893" t="str">
            <v>居家布艺</v>
          </cell>
          <cell r="E3893" t="str">
            <v>是</v>
          </cell>
          <cell r="F3893" t="str">
            <v>否</v>
          </cell>
          <cell r="G3893" t="str">
            <v>宽130*高210</v>
          </cell>
          <cell r="H3893" t="str">
            <v/>
          </cell>
          <cell r="I3893" t="str">
            <v/>
          </cell>
          <cell r="J3893" t="str">
            <v>件</v>
          </cell>
          <cell r="K3893" t="str">
            <v/>
          </cell>
          <cell r="L3893" t="str">
            <v/>
          </cell>
          <cell r="M3893" t="str">
            <v>17.80</v>
          </cell>
        </row>
        <row r="3894">
          <cell r="A3894" t="str">
            <v>JGWM4C2QCT-296</v>
          </cell>
          <cell r="B3894" t="str">
            <v>金刚网门四侧二全磁条</v>
          </cell>
          <cell r="C3894" t="str">
            <v>JGWM4C2QCT-296-金刚网门四侧二全磁条</v>
          </cell>
          <cell r="D3894" t="str">
            <v>居家布艺</v>
          </cell>
          <cell r="E3894" t="str">
            <v>是</v>
          </cell>
          <cell r="F3894" t="str">
            <v>否</v>
          </cell>
          <cell r="G3894" t="str">
            <v>宽130*高220</v>
          </cell>
          <cell r="H3894" t="str">
            <v/>
          </cell>
          <cell r="I3894" t="str">
            <v/>
          </cell>
          <cell r="J3894" t="str">
            <v>件</v>
          </cell>
          <cell r="K3894" t="str">
            <v/>
          </cell>
          <cell r="L3894" t="str">
            <v/>
          </cell>
          <cell r="M3894" t="str">
            <v>18.30</v>
          </cell>
        </row>
        <row r="3895">
          <cell r="A3895" t="str">
            <v>JGWM4C2QCT-297</v>
          </cell>
          <cell r="B3895" t="str">
            <v>金刚网门四侧二全磁条</v>
          </cell>
          <cell r="C3895" t="str">
            <v>JGWM4C2QCT-297-金刚网门四侧二全磁条</v>
          </cell>
          <cell r="D3895" t="str">
            <v>居家布艺</v>
          </cell>
          <cell r="E3895" t="str">
            <v>是</v>
          </cell>
          <cell r="F3895" t="str">
            <v>否</v>
          </cell>
          <cell r="G3895" t="str">
            <v>宽130*高230</v>
          </cell>
          <cell r="H3895" t="str">
            <v/>
          </cell>
          <cell r="I3895" t="str">
            <v/>
          </cell>
          <cell r="J3895" t="str">
            <v>件</v>
          </cell>
          <cell r="K3895" t="str">
            <v/>
          </cell>
          <cell r="L3895" t="str">
            <v/>
          </cell>
          <cell r="M3895" t="str">
            <v>18.80</v>
          </cell>
        </row>
        <row r="3896">
          <cell r="A3896" t="str">
            <v>JGWM4C2QCT-298</v>
          </cell>
          <cell r="B3896" t="str">
            <v>金刚网门四侧二全磁条</v>
          </cell>
          <cell r="C3896" t="str">
            <v>JGWM4C2QCT-298-金刚网门四侧二全磁条</v>
          </cell>
          <cell r="D3896" t="str">
            <v>居家布艺</v>
          </cell>
          <cell r="E3896" t="str">
            <v>是</v>
          </cell>
          <cell r="F3896" t="str">
            <v>否</v>
          </cell>
          <cell r="G3896" t="str">
            <v>宽130*高240</v>
          </cell>
          <cell r="H3896" t="str">
            <v/>
          </cell>
          <cell r="I3896" t="str">
            <v/>
          </cell>
          <cell r="J3896" t="str">
            <v>件</v>
          </cell>
          <cell r="K3896" t="str">
            <v/>
          </cell>
          <cell r="L3896" t="str">
            <v/>
          </cell>
          <cell r="M3896" t="str">
            <v>19.20</v>
          </cell>
        </row>
        <row r="3897">
          <cell r="A3897" t="str">
            <v>JGWM4C2QCT-299</v>
          </cell>
          <cell r="B3897" t="str">
            <v>金刚网门四侧二全磁条</v>
          </cell>
          <cell r="C3897" t="str">
            <v>JGWM4C2QCT-299-金刚网门四侧二全磁条</v>
          </cell>
          <cell r="D3897" t="str">
            <v>居家布艺</v>
          </cell>
          <cell r="E3897" t="str">
            <v>是</v>
          </cell>
          <cell r="F3897" t="str">
            <v>否</v>
          </cell>
          <cell r="G3897" t="str">
            <v>宽140*高200</v>
          </cell>
          <cell r="H3897" t="str">
            <v/>
          </cell>
          <cell r="I3897" t="str">
            <v/>
          </cell>
          <cell r="J3897" t="str">
            <v>件</v>
          </cell>
          <cell r="K3897" t="str">
            <v/>
          </cell>
          <cell r="L3897" t="str">
            <v/>
          </cell>
          <cell r="M3897" t="str">
            <v>17.40</v>
          </cell>
        </row>
        <row r="3898">
          <cell r="A3898" t="str">
            <v>JGWM4C2QCT-300</v>
          </cell>
          <cell r="B3898" t="str">
            <v>金刚网门四侧二全磁条</v>
          </cell>
          <cell r="C3898" t="str">
            <v>JGWM4C2QCT-300-金刚网门四侧二全磁条</v>
          </cell>
          <cell r="D3898" t="str">
            <v>居家布艺</v>
          </cell>
          <cell r="E3898" t="str">
            <v>是</v>
          </cell>
          <cell r="F3898" t="str">
            <v>否</v>
          </cell>
          <cell r="G3898" t="str">
            <v>宽140*高210</v>
          </cell>
          <cell r="H3898" t="str">
            <v/>
          </cell>
          <cell r="I3898" t="str">
            <v/>
          </cell>
          <cell r="J3898" t="str">
            <v>件</v>
          </cell>
          <cell r="K3898" t="str">
            <v/>
          </cell>
          <cell r="L3898" t="str">
            <v/>
          </cell>
          <cell r="M3898" t="str">
            <v>17.90</v>
          </cell>
        </row>
        <row r="3899">
          <cell r="A3899" t="str">
            <v>JGWM4C2QCT-301</v>
          </cell>
          <cell r="B3899" t="str">
            <v>金刚网门四侧二全磁条</v>
          </cell>
          <cell r="C3899" t="str">
            <v>JGWM4C2QCT-301-金刚网门四侧二全磁条</v>
          </cell>
          <cell r="D3899" t="str">
            <v>居家布艺</v>
          </cell>
          <cell r="E3899" t="str">
            <v>是</v>
          </cell>
          <cell r="F3899" t="str">
            <v>否</v>
          </cell>
          <cell r="G3899" t="str">
            <v>宽140*高220</v>
          </cell>
          <cell r="H3899" t="str">
            <v/>
          </cell>
          <cell r="I3899" t="str">
            <v/>
          </cell>
          <cell r="J3899" t="str">
            <v>件</v>
          </cell>
          <cell r="K3899" t="str">
            <v/>
          </cell>
          <cell r="L3899" t="str">
            <v/>
          </cell>
          <cell r="M3899" t="str">
            <v>18.30</v>
          </cell>
        </row>
        <row r="3900">
          <cell r="A3900" t="str">
            <v>JGWM4C2QCT-302</v>
          </cell>
          <cell r="B3900" t="str">
            <v>金刚网门四侧二全磁条</v>
          </cell>
          <cell r="C3900" t="str">
            <v>JGWM4C2QCT-302-金刚网门四侧二全磁条</v>
          </cell>
          <cell r="D3900" t="str">
            <v>居家布艺</v>
          </cell>
          <cell r="E3900" t="str">
            <v>是</v>
          </cell>
          <cell r="F3900" t="str">
            <v>否</v>
          </cell>
          <cell r="G3900" t="str">
            <v>宽140*高230</v>
          </cell>
          <cell r="H3900" t="str">
            <v/>
          </cell>
          <cell r="I3900" t="str">
            <v/>
          </cell>
          <cell r="J3900" t="str">
            <v>件</v>
          </cell>
          <cell r="K3900" t="str">
            <v/>
          </cell>
          <cell r="L3900" t="str">
            <v/>
          </cell>
          <cell r="M3900" t="str">
            <v>18.80</v>
          </cell>
        </row>
        <row r="3901">
          <cell r="A3901" t="str">
            <v>JGWM4C2QCT-303</v>
          </cell>
          <cell r="B3901" t="str">
            <v>金刚网门四侧二全磁条</v>
          </cell>
          <cell r="C3901" t="str">
            <v>JGWM4C2QCT-303-金刚网门四侧二全磁条</v>
          </cell>
          <cell r="D3901" t="str">
            <v>居家布艺</v>
          </cell>
          <cell r="E3901" t="str">
            <v>是</v>
          </cell>
          <cell r="F3901" t="str">
            <v>否</v>
          </cell>
          <cell r="G3901" t="str">
            <v>宽140*高240</v>
          </cell>
          <cell r="H3901" t="str">
            <v/>
          </cell>
          <cell r="I3901" t="str">
            <v/>
          </cell>
          <cell r="J3901" t="str">
            <v>件</v>
          </cell>
          <cell r="K3901" t="str">
            <v/>
          </cell>
          <cell r="L3901" t="str">
            <v/>
          </cell>
          <cell r="M3901" t="str">
            <v>19.30</v>
          </cell>
        </row>
        <row r="3902">
          <cell r="A3902" t="str">
            <v>JGWM4C2QCT-304</v>
          </cell>
          <cell r="B3902" t="str">
            <v>金刚网门四侧二全磁条</v>
          </cell>
          <cell r="C3902" t="str">
            <v>JGWM4C2QCT-304-金刚网门四侧二全磁条</v>
          </cell>
          <cell r="D3902" t="str">
            <v>居家布艺</v>
          </cell>
          <cell r="E3902" t="str">
            <v>是</v>
          </cell>
          <cell r="F3902" t="str">
            <v>否</v>
          </cell>
          <cell r="G3902" t="str">
            <v>宽150*高200</v>
          </cell>
          <cell r="H3902" t="str">
            <v/>
          </cell>
          <cell r="I3902" t="str">
            <v/>
          </cell>
          <cell r="J3902" t="str">
            <v>件</v>
          </cell>
          <cell r="K3902" t="str">
            <v/>
          </cell>
          <cell r="L3902" t="str">
            <v/>
          </cell>
          <cell r="M3902" t="str">
            <v>19.90</v>
          </cell>
        </row>
        <row r="3903">
          <cell r="A3903" t="str">
            <v>JGWM4C2QCT-305</v>
          </cell>
          <cell r="B3903" t="str">
            <v>金刚网门四侧二全磁条</v>
          </cell>
          <cell r="C3903" t="str">
            <v>JGWM4C2QCT-305-金刚网门四侧二全磁条</v>
          </cell>
          <cell r="D3903" t="str">
            <v>居家布艺</v>
          </cell>
          <cell r="E3903" t="str">
            <v>是</v>
          </cell>
          <cell r="F3903" t="str">
            <v>否</v>
          </cell>
          <cell r="G3903" t="str">
            <v>宽150*高210</v>
          </cell>
          <cell r="H3903" t="str">
            <v/>
          </cell>
          <cell r="I3903" t="str">
            <v/>
          </cell>
          <cell r="J3903" t="str">
            <v>件</v>
          </cell>
          <cell r="K3903" t="str">
            <v/>
          </cell>
          <cell r="L3903" t="str">
            <v/>
          </cell>
          <cell r="M3903" t="str">
            <v>20.50</v>
          </cell>
        </row>
        <row r="3904">
          <cell r="A3904" t="str">
            <v>JGWM4C2QCT-306</v>
          </cell>
          <cell r="B3904" t="str">
            <v>金刚网门四侧二全磁条</v>
          </cell>
          <cell r="C3904" t="str">
            <v>JGWM4C2QCT-306-金刚网门四侧二全磁条</v>
          </cell>
          <cell r="D3904" t="str">
            <v>居家布艺</v>
          </cell>
          <cell r="E3904" t="str">
            <v>是</v>
          </cell>
          <cell r="F3904" t="str">
            <v>否</v>
          </cell>
          <cell r="G3904" t="str">
            <v>宽150*高220</v>
          </cell>
          <cell r="H3904" t="str">
            <v/>
          </cell>
          <cell r="I3904" t="str">
            <v/>
          </cell>
          <cell r="J3904" t="str">
            <v>件</v>
          </cell>
          <cell r="K3904" t="str">
            <v/>
          </cell>
          <cell r="L3904" t="str">
            <v/>
          </cell>
          <cell r="M3904" t="str">
            <v>21.10</v>
          </cell>
        </row>
        <row r="3905">
          <cell r="A3905" t="str">
            <v>JGWM4C2QCT-307</v>
          </cell>
          <cell r="B3905" t="str">
            <v>金刚网门四侧二全磁条</v>
          </cell>
          <cell r="C3905" t="str">
            <v>JGWM4C2QCT-307-金刚网门四侧二全磁条</v>
          </cell>
          <cell r="D3905" t="str">
            <v>居家布艺</v>
          </cell>
          <cell r="E3905" t="str">
            <v>是</v>
          </cell>
          <cell r="F3905" t="str">
            <v>否</v>
          </cell>
          <cell r="G3905" t="str">
            <v>宽150*高230</v>
          </cell>
          <cell r="H3905" t="str">
            <v/>
          </cell>
          <cell r="I3905" t="str">
            <v/>
          </cell>
          <cell r="J3905" t="str">
            <v>件</v>
          </cell>
          <cell r="K3905" t="str">
            <v/>
          </cell>
          <cell r="L3905" t="str">
            <v/>
          </cell>
          <cell r="M3905" t="str">
            <v>21.70</v>
          </cell>
        </row>
        <row r="3906">
          <cell r="A3906" t="str">
            <v>JGWM4C2QCT-308</v>
          </cell>
          <cell r="B3906" t="str">
            <v>金刚网门四侧二全磁条</v>
          </cell>
          <cell r="C3906" t="str">
            <v>JGWM4C2QCT-308-金刚网门四侧二全磁条</v>
          </cell>
          <cell r="D3906" t="str">
            <v>居家布艺</v>
          </cell>
          <cell r="E3906" t="str">
            <v>是</v>
          </cell>
          <cell r="F3906" t="str">
            <v>否</v>
          </cell>
          <cell r="G3906" t="str">
            <v>宽150*高240</v>
          </cell>
          <cell r="H3906" t="str">
            <v/>
          </cell>
          <cell r="I3906" t="str">
            <v/>
          </cell>
          <cell r="J3906" t="str">
            <v>件</v>
          </cell>
          <cell r="K3906" t="str">
            <v/>
          </cell>
          <cell r="L3906" t="str">
            <v/>
          </cell>
          <cell r="M3906" t="str">
            <v>22.30</v>
          </cell>
        </row>
        <row r="3907">
          <cell r="A3907" t="str">
            <v>JGWM4C2QCT-309</v>
          </cell>
          <cell r="B3907" t="str">
            <v>金刚网门四侧二全磁条</v>
          </cell>
          <cell r="C3907" t="str">
            <v>JGWM4C2QCT-309-金刚网门四侧二全磁条</v>
          </cell>
          <cell r="D3907" t="str">
            <v>居家布艺</v>
          </cell>
          <cell r="E3907" t="str">
            <v>是</v>
          </cell>
          <cell r="F3907" t="str">
            <v>否</v>
          </cell>
          <cell r="G3907" t="str">
            <v>宽160*高200</v>
          </cell>
          <cell r="H3907" t="str">
            <v/>
          </cell>
          <cell r="I3907" t="str">
            <v/>
          </cell>
          <cell r="J3907" t="str">
            <v>件</v>
          </cell>
          <cell r="K3907" t="str">
            <v/>
          </cell>
          <cell r="L3907" t="str">
            <v/>
          </cell>
          <cell r="M3907" t="str">
            <v>20.00</v>
          </cell>
        </row>
        <row r="3908">
          <cell r="A3908" t="str">
            <v>JGWM4C2QCT-310</v>
          </cell>
          <cell r="B3908" t="str">
            <v>金刚网门四侧二全磁条</v>
          </cell>
          <cell r="C3908" t="str">
            <v>JGWM4C2QCT-310-金刚网门四侧二全磁条</v>
          </cell>
          <cell r="D3908" t="str">
            <v>居家布艺</v>
          </cell>
          <cell r="E3908" t="str">
            <v>是</v>
          </cell>
          <cell r="F3908" t="str">
            <v>否</v>
          </cell>
          <cell r="G3908" t="str">
            <v>宽160*高210</v>
          </cell>
          <cell r="H3908" t="str">
            <v/>
          </cell>
          <cell r="I3908" t="str">
            <v/>
          </cell>
          <cell r="J3908" t="str">
            <v>件</v>
          </cell>
          <cell r="K3908" t="str">
            <v/>
          </cell>
          <cell r="L3908" t="str">
            <v/>
          </cell>
          <cell r="M3908" t="str">
            <v>20.60</v>
          </cell>
        </row>
        <row r="3909">
          <cell r="A3909" t="str">
            <v>JGWM4C2QCT-311</v>
          </cell>
          <cell r="B3909" t="str">
            <v>金刚网门四侧二全磁条</v>
          </cell>
          <cell r="C3909" t="str">
            <v>JGWM4C2QCT-311-金刚网门四侧二全磁条</v>
          </cell>
          <cell r="D3909" t="str">
            <v>居家布艺</v>
          </cell>
          <cell r="E3909" t="str">
            <v>是</v>
          </cell>
          <cell r="F3909" t="str">
            <v>否</v>
          </cell>
          <cell r="G3909" t="str">
            <v>宽160*高220</v>
          </cell>
          <cell r="H3909" t="str">
            <v/>
          </cell>
          <cell r="I3909" t="str">
            <v/>
          </cell>
          <cell r="J3909" t="str">
            <v>件</v>
          </cell>
          <cell r="K3909" t="str">
            <v/>
          </cell>
          <cell r="L3909" t="str">
            <v/>
          </cell>
          <cell r="M3909" t="str">
            <v>21.20</v>
          </cell>
        </row>
        <row r="3910">
          <cell r="A3910" t="str">
            <v>JGWM4C2QCT-312</v>
          </cell>
          <cell r="B3910" t="str">
            <v>金刚网门四侧二全磁条</v>
          </cell>
          <cell r="C3910" t="str">
            <v>JGWM4C2QCT-312-金刚网门四侧二全磁条</v>
          </cell>
          <cell r="D3910" t="str">
            <v>居家布艺</v>
          </cell>
          <cell r="E3910" t="str">
            <v>是</v>
          </cell>
          <cell r="F3910" t="str">
            <v>否</v>
          </cell>
          <cell r="G3910" t="str">
            <v>宽160*高230</v>
          </cell>
          <cell r="H3910" t="str">
            <v/>
          </cell>
          <cell r="I3910" t="str">
            <v/>
          </cell>
          <cell r="J3910" t="str">
            <v>件</v>
          </cell>
          <cell r="K3910" t="str">
            <v/>
          </cell>
          <cell r="L3910" t="str">
            <v/>
          </cell>
          <cell r="M3910" t="str">
            <v>21.80</v>
          </cell>
        </row>
        <row r="3911">
          <cell r="A3911" t="str">
            <v>JGWM4C2QCT-313</v>
          </cell>
          <cell r="B3911" t="str">
            <v>金刚网门四侧二全磁条</v>
          </cell>
          <cell r="C3911" t="str">
            <v>JGWM4C2QCT-313-金刚网门四侧二全磁条</v>
          </cell>
          <cell r="D3911" t="str">
            <v>居家布艺</v>
          </cell>
          <cell r="E3911" t="str">
            <v>是</v>
          </cell>
          <cell r="F3911" t="str">
            <v>否</v>
          </cell>
          <cell r="G3911" t="str">
            <v>宽160*高240</v>
          </cell>
          <cell r="H3911" t="str">
            <v/>
          </cell>
          <cell r="I3911" t="str">
            <v/>
          </cell>
          <cell r="J3911" t="str">
            <v>件</v>
          </cell>
          <cell r="K3911" t="str">
            <v/>
          </cell>
          <cell r="L3911" t="str">
            <v/>
          </cell>
          <cell r="M3911" t="str">
            <v>22.40</v>
          </cell>
        </row>
        <row r="3912">
          <cell r="A3912" t="str">
            <v>JGWM4C2QCT-314</v>
          </cell>
          <cell r="B3912" t="str">
            <v>金刚网门四侧二全磁条</v>
          </cell>
          <cell r="C3912" t="str">
            <v>JGWM4C2QCT-314-金刚网门四侧二全磁条</v>
          </cell>
          <cell r="D3912" t="str">
            <v>居家布艺</v>
          </cell>
          <cell r="E3912" t="str">
            <v>是</v>
          </cell>
          <cell r="F3912" t="str">
            <v>否</v>
          </cell>
          <cell r="G3912" t="str">
            <v>宽170*高200</v>
          </cell>
          <cell r="H3912" t="str">
            <v/>
          </cell>
          <cell r="I3912" t="str">
            <v/>
          </cell>
          <cell r="J3912" t="str">
            <v>件</v>
          </cell>
          <cell r="K3912" t="str">
            <v/>
          </cell>
          <cell r="L3912" t="str">
            <v/>
          </cell>
          <cell r="M3912" t="str">
            <v>20.40</v>
          </cell>
        </row>
        <row r="3913">
          <cell r="A3913" t="str">
            <v>JGWM4C2QCT-315</v>
          </cell>
          <cell r="B3913" t="str">
            <v>金刚网门四侧二全磁条</v>
          </cell>
          <cell r="C3913" t="str">
            <v>JGWM4C2QCT-315-金刚网门四侧二全磁条</v>
          </cell>
          <cell r="D3913" t="str">
            <v>居家布艺</v>
          </cell>
          <cell r="E3913" t="str">
            <v>是</v>
          </cell>
          <cell r="F3913" t="str">
            <v>否</v>
          </cell>
          <cell r="G3913" t="str">
            <v>宽170*高210</v>
          </cell>
          <cell r="H3913" t="str">
            <v/>
          </cell>
          <cell r="I3913" t="str">
            <v/>
          </cell>
          <cell r="J3913" t="str">
            <v>件</v>
          </cell>
          <cell r="K3913" t="str">
            <v/>
          </cell>
          <cell r="L3913" t="str">
            <v/>
          </cell>
          <cell r="M3913" t="str">
            <v>20.90</v>
          </cell>
        </row>
        <row r="3914">
          <cell r="A3914" t="str">
            <v>JGWM4C2QCT-316</v>
          </cell>
          <cell r="B3914" t="str">
            <v>金刚网门四侧二全磁条</v>
          </cell>
          <cell r="C3914" t="str">
            <v>JGWM4C2QCT-316-金刚网门四侧二全磁条</v>
          </cell>
          <cell r="D3914" t="str">
            <v>居家布艺</v>
          </cell>
          <cell r="E3914" t="str">
            <v>是</v>
          </cell>
          <cell r="F3914" t="str">
            <v>否</v>
          </cell>
          <cell r="G3914" t="str">
            <v>宽170*高220</v>
          </cell>
          <cell r="H3914" t="str">
            <v/>
          </cell>
          <cell r="I3914" t="str">
            <v/>
          </cell>
          <cell r="J3914" t="str">
            <v>件</v>
          </cell>
          <cell r="K3914" t="str">
            <v/>
          </cell>
          <cell r="L3914" t="str">
            <v/>
          </cell>
          <cell r="M3914" t="str">
            <v>21.50</v>
          </cell>
        </row>
        <row r="3915">
          <cell r="A3915" t="str">
            <v>JGWM4C2QCT-317</v>
          </cell>
          <cell r="B3915" t="str">
            <v>金刚网门四侧二全磁条</v>
          </cell>
          <cell r="C3915" t="str">
            <v>JGWM4C2QCT-317-金刚网门四侧二全磁条</v>
          </cell>
          <cell r="D3915" t="str">
            <v>居家布艺</v>
          </cell>
          <cell r="E3915" t="str">
            <v>是</v>
          </cell>
          <cell r="F3915" t="str">
            <v>否</v>
          </cell>
          <cell r="G3915" t="str">
            <v>宽170*高230</v>
          </cell>
          <cell r="H3915" t="str">
            <v/>
          </cell>
          <cell r="I3915" t="str">
            <v/>
          </cell>
          <cell r="J3915" t="str">
            <v>件</v>
          </cell>
          <cell r="K3915" t="str">
            <v/>
          </cell>
          <cell r="L3915" t="str">
            <v/>
          </cell>
          <cell r="M3915" t="str">
            <v>22.10</v>
          </cell>
        </row>
        <row r="3916">
          <cell r="A3916" t="str">
            <v>JGWM4C2QCT-318</v>
          </cell>
          <cell r="B3916" t="str">
            <v>金刚网门四侧二全磁条</v>
          </cell>
          <cell r="C3916" t="str">
            <v>JGWM4C2QCT-318-金刚网门四侧二全磁条</v>
          </cell>
          <cell r="D3916" t="str">
            <v>居家布艺</v>
          </cell>
          <cell r="E3916" t="str">
            <v>是</v>
          </cell>
          <cell r="F3916" t="str">
            <v>否</v>
          </cell>
          <cell r="G3916" t="str">
            <v>宽170*高240</v>
          </cell>
          <cell r="H3916" t="str">
            <v/>
          </cell>
          <cell r="I3916" t="str">
            <v/>
          </cell>
          <cell r="J3916" t="str">
            <v>件</v>
          </cell>
          <cell r="K3916" t="str">
            <v/>
          </cell>
          <cell r="L3916" t="str">
            <v/>
          </cell>
          <cell r="M3916" t="str">
            <v>22.70</v>
          </cell>
        </row>
        <row r="3917">
          <cell r="A3917" t="str">
            <v>JGWM4C2QCT-319</v>
          </cell>
          <cell r="B3917" t="str">
            <v>金刚网门四侧二全磁条</v>
          </cell>
          <cell r="C3917" t="str">
            <v>JGWM4C2QCT-319-金刚网门四侧二全磁条</v>
          </cell>
          <cell r="D3917" t="str">
            <v>居家布艺</v>
          </cell>
          <cell r="E3917" t="str">
            <v>是</v>
          </cell>
          <cell r="F3917" t="str">
            <v>否</v>
          </cell>
          <cell r="G3917" t="str">
            <v>宽180*高200</v>
          </cell>
          <cell r="H3917" t="str">
            <v/>
          </cell>
          <cell r="I3917" t="str">
            <v/>
          </cell>
          <cell r="J3917" t="str">
            <v>件</v>
          </cell>
          <cell r="K3917" t="str">
            <v/>
          </cell>
          <cell r="L3917" t="str">
            <v/>
          </cell>
          <cell r="M3917" t="str">
            <v>20.40</v>
          </cell>
        </row>
        <row r="3918">
          <cell r="A3918" t="str">
            <v>JGWM4C2QCT-320</v>
          </cell>
          <cell r="B3918" t="str">
            <v>金刚网门四侧二全磁条</v>
          </cell>
          <cell r="C3918" t="str">
            <v>JGWM4C2QCT-320-金刚网门四侧二全磁条</v>
          </cell>
          <cell r="D3918" t="str">
            <v>居家布艺</v>
          </cell>
          <cell r="E3918" t="str">
            <v>是</v>
          </cell>
          <cell r="F3918" t="str">
            <v>否</v>
          </cell>
          <cell r="G3918" t="str">
            <v>宽180*高210</v>
          </cell>
          <cell r="H3918" t="str">
            <v/>
          </cell>
          <cell r="I3918" t="str">
            <v/>
          </cell>
          <cell r="J3918" t="str">
            <v>件</v>
          </cell>
          <cell r="K3918" t="str">
            <v/>
          </cell>
          <cell r="L3918" t="str">
            <v/>
          </cell>
          <cell r="M3918" t="str">
            <v>21.00</v>
          </cell>
        </row>
        <row r="3919">
          <cell r="A3919" t="str">
            <v>JGWM4C2QCT-321</v>
          </cell>
          <cell r="B3919" t="str">
            <v>金刚网门四侧二全磁条</v>
          </cell>
          <cell r="C3919" t="str">
            <v>JGWM4C2QCT-321-金刚网门四侧二全磁条</v>
          </cell>
          <cell r="D3919" t="str">
            <v>居家布艺</v>
          </cell>
          <cell r="E3919" t="str">
            <v>是</v>
          </cell>
          <cell r="F3919" t="str">
            <v>否</v>
          </cell>
          <cell r="G3919" t="str">
            <v>宽180*高220</v>
          </cell>
          <cell r="H3919" t="str">
            <v/>
          </cell>
          <cell r="I3919" t="str">
            <v/>
          </cell>
          <cell r="J3919" t="str">
            <v>件</v>
          </cell>
          <cell r="K3919" t="str">
            <v/>
          </cell>
          <cell r="L3919" t="str">
            <v/>
          </cell>
          <cell r="M3919" t="str">
            <v>21.60</v>
          </cell>
        </row>
        <row r="3920">
          <cell r="A3920" t="str">
            <v>JGWM4C2QCT-322</v>
          </cell>
          <cell r="B3920" t="str">
            <v>金刚网门四侧二全磁条</v>
          </cell>
          <cell r="C3920" t="str">
            <v>JGWM4C2QCT-322-金刚网门四侧二全磁条</v>
          </cell>
          <cell r="D3920" t="str">
            <v>居家布艺</v>
          </cell>
          <cell r="E3920" t="str">
            <v>是</v>
          </cell>
          <cell r="F3920" t="str">
            <v>否</v>
          </cell>
          <cell r="G3920" t="str">
            <v>宽180*高230</v>
          </cell>
          <cell r="H3920" t="str">
            <v/>
          </cell>
          <cell r="I3920" t="str">
            <v/>
          </cell>
          <cell r="J3920" t="str">
            <v>件</v>
          </cell>
          <cell r="K3920" t="str">
            <v/>
          </cell>
          <cell r="L3920" t="str">
            <v/>
          </cell>
          <cell r="M3920" t="str">
            <v>22.20</v>
          </cell>
        </row>
        <row r="3921">
          <cell r="A3921" t="str">
            <v>JGWM4C2QCT-323</v>
          </cell>
          <cell r="B3921" t="str">
            <v>金刚网门四侧二全磁条</v>
          </cell>
          <cell r="C3921" t="str">
            <v>JGWM4C2QCT-323-金刚网门四侧二全磁条</v>
          </cell>
          <cell r="D3921" t="str">
            <v>居家布艺</v>
          </cell>
          <cell r="E3921" t="str">
            <v>是</v>
          </cell>
          <cell r="F3921" t="str">
            <v>否</v>
          </cell>
          <cell r="G3921" t="str">
            <v>宽180*高240</v>
          </cell>
          <cell r="H3921" t="str">
            <v/>
          </cell>
          <cell r="I3921" t="str">
            <v/>
          </cell>
          <cell r="J3921" t="str">
            <v>件</v>
          </cell>
          <cell r="K3921" t="str">
            <v/>
          </cell>
          <cell r="L3921" t="str">
            <v/>
          </cell>
          <cell r="M3921" t="str">
            <v>22.80</v>
          </cell>
        </row>
        <row r="3922">
          <cell r="A3922" t="str">
            <v>JGWM4C2QCT-324</v>
          </cell>
          <cell r="B3922" t="str">
            <v>金刚网门四侧二全磁条</v>
          </cell>
          <cell r="C3922" t="str">
            <v>JGWM4C2QCT-324-金刚网门四侧二全磁条</v>
          </cell>
          <cell r="D3922" t="str">
            <v>居家布艺</v>
          </cell>
          <cell r="E3922" t="str">
            <v>是</v>
          </cell>
          <cell r="F3922" t="str">
            <v>否</v>
          </cell>
          <cell r="G3922" t="str">
            <v>宽190*高210</v>
          </cell>
          <cell r="H3922" t="str">
            <v/>
          </cell>
          <cell r="I3922" t="str">
            <v/>
          </cell>
          <cell r="J3922" t="str">
            <v>件</v>
          </cell>
          <cell r="K3922" t="str">
            <v/>
          </cell>
          <cell r="L3922" t="str">
            <v/>
          </cell>
          <cell r="M3922" t="str">
            <v>21.50</v>
          </cell>
        </row>
        <row r="3923">
          <cell r="A3923" t="str">
            <v>JGWM4C2QCT-325</v>
          </cell>
          <cell r="B3923" t="str">
            <v>金刚网门四侧二全磁条</v>
          </cell>
          <cell r="C3923" t="str">
            <v>JGWM4C2QCT-325-金刚网门四侧二全磁条</v>
          </cell>
          <cell r="D3923" t="str">
            <v>居家布艺</v>
          </cell>
          <cell r="E3923" t="str">
            <v>是</v>
          </cell>
          <cell r="F3923" t="str">
            <v>否</v>
          </cell>
          <cell r="G3923" t="str">
            <v>宽190*高220</v>
          </cell>
          <cell r="H3923" t="str">
            <v/>
          </cell>
          <cell r="I3923" t="str">
            <v/>
          </cell>
          <cell r="J3923" t="str">
            <v>件</v>
          </cell>
          <cell r="K3923" t="str">
            <v/>
          </cell>
          <cell r="L3923" t="str">
            <v/>
          </cell>
          <cell r="M3923" t="str">
            <v>22.10</v>
          </cell>
        </row>
        <row r="3924">
          <cell r="A3924" t="str">
            <v>JGWM4C2QCT-326</v>
          </cell>
          <cell r="B3924" t="str">
            <v>金刚网门四侧二全磁条</v>
          </cell>
          <cell r="C3924" t="str">
            <v>JGWM4C2QCT-326-金刚网门四侧二全磁条</v>
          </cell>
          <cell r="D3924" t="str">
            <v>居家布艺</v>
          </cell>
          <cell r="E3924" t="str">
            <v>是</v>
          </cell>
          <cell r="F3924" t="str">
            <v>否</v>
          </cell>
          <cell r="G3924" t="str">
            <v>宽190*高230</v>
          </cell>
          <cell r="H3924" t="str">
            <v/>
          </cell>
          <cell r="I3924" t="str">
            <v/>
          </cell>
          <cell r="J3924" t="str">
            <v>件</v>
          </cell>
          <cell r="K3924" t="str">
            <v/>
          </cell>
          <cell r="L3924" t="str">
            <v/>
          </cell>
          <cell r="M3924" t="str">
            <v>22.70</v>
          </cell>
        </row>
        <row r="3925">
          <cell r="A3925" t="str">
            <v>JGWM4C2QCT-327</v>
          </cell>
          <cell r="B3925" t="str">
            <v>金刚网门四侧二全磁条</v>
          </cell>
          <cell r="C3925" t="str">
            <v>JGWM4C2QCT-327-金刚网门四侧二全磁条</v>
          </cell>
          <cell r="D3925" t="str">
            <v>居家布艺</v>
          </cell>
          <cell r="E3925" t="str">
            <v>是</v>
          </cell>
          <cell r="F3925" t="str">
            <v>否</v>
          </cell>
          <cell r="G3925" t="str">
            <v>宽190*高240</v>
          </cell>
          <cell r="H3925" t="str">
            <v/>
          </cell>
          <cell r="I3925" t="str">
            <v/>
          </cell>
          <cell r="J3925" t="str">
            <v>件</v>
          </cell>
          <cell r="K3925" t="str">
            <v/>
          </cell>
          <cell r="L3925" t="str">
            <v/>
          </cell>
          <cell r="M3925" t="str">
            <v>23.30</v>
          </cell>
        </row>
        <row r="3926">
          <cell r="A3926" t="str">
            <v>JGWM4C2QCT-328</v>
          </cell>
          <cell r="B3926" t="str">
            <v>金刚网门四侧二全磁条</v>
          </cell>
          <cell r="C3926" t="str">
            <v>JGWM4C2QCT-328-金刚网门四侧二全磁条</v>
          </cell>
          <cell r="D3926" t="str">
            <v>居家布艺</v>
          </cell>
          <cell r="E3926" t="str">
            <v>是</v>
          </cell>
          <cell r="F3926" t="str">
            <v>否</v>
          </cell>
          <cell r="G3926" t="str">
            <v>宽200*高200</v>
          </cell>
          <cell r="H3926" t="str">
            <v/>
          </cell>
          <cell r="I3926" t="str">
            <v/>
          </cell>
          <cell r="J3926" t="str">
            <v>件</v>
          </cell>
          <cell r="K3926" t="str">
            <v/>
          </cell>
          <cell r="L3926" t="str">
            <v/>
          </cell>
          <cell r="M3926" t="str">
            <v>21.40</v>
          </cell>
        </row>
        <row r="3927">
          <cell r="A3927" t="str">
            <v>JGWM4C2QCT-329</v>
          </cell>
          <cell r="B3927" t="str">
            <v>金刚网门四侧二全磁条</v>
          </cell>
          <cell r="C3927" t="str">
            <v>JGWM4C2QCT-329-金刚网门四侧二全磁条</v>
          </cell>
          <cell r="D3927" t="str">
            <v>居家布艺</v>
          </cell>
          <cell r="E3927" t="str">
            <v>是</v>
          </cell>
          <cell r="F3927" t="str">
            <v>否</v>
          </cell>
          <cell r="G3927" t="str">
            <v>宽200*高210</v>
          </cell>
          <cell r="H3927" t="str">
            <v/>
          </cell>
          <cell r="I3927" t="str">
            <v/>
          </cell>
          <cell r="J3927" t="str">
            <v>件</v>
          </cell>
          <cell r="K3927" t="str">
            <v/>
          </cell>
          <cell r="L3927" t="str">
            <v/>
          </cell>
          <cell r="M3927" t="str">
            <v>21.70</v>
          </cell>
        </row>
        <row r="3928">
          <cell r="A3928" t="str">
            <v>JGWM4C2QCT-330</v>
          </cell>
          <cell r="B3928" t="str">
            <v>金刚网门四侧二全磁条</v>
          </cell>
          <cell r="C3928" t="str">
            <v>JGWM4C2QCT-330-金刚网门四侧二全磁条</v>
          </cell>
          <cell r="D3928" t="str">
            <v>居家布艺</v>
          </cell>
          <cell r="E3928" t="str">
            <v>是</v>
          </cell>
          <cell r="F3928" t="str">
            <v>否</v>
          </cell>
          <cell r="G3928" t="str">
            <v>宽200*高220</v>
          </cell>
          <cell r="H3928" t="str">
            <v/>
          </cell>
          <cell r="I3928" t="str">
            <v/>
          </cell>
          <cell r="J3928" t="str">
            <v>件</v>
          </cell>
          <cell r="K3928" t="str">
            <v/>
          </cell>
          <cell r="L3928" t="str">
            <v/>
          </cell>
          <cell r="M3928" t="str">
            <v>22.30</v>
          </cell>
        </row>
        <row r="3929">
          <cell r="A3929" t="str">
            <v>JGWM4C2QCT-331</v>
          </cell>
          <cell r="B3929" t="str">
            <v>金刚网门四侧二全磁条</v>
          </cell>
          <cell r="C3929" t="str">
            <v>JGWM4C2QCT-331-金刚网门四侧二全磁条</v>
          </cell>
          <cell r="D3929" t="str">
            <v>居家布艺</v>
          </cell>
          <cell r="E3929" t="str">
            <v>是</v>
          </cell>
          <cell r="F3929" t="str">
            <v>否</v>
          </cell>
          <cell r="G3929" t="str">
            <v>宽200*高230</v>
          </cell>
          <cell r="H3929" t="str">
            <v/>
          </cell>
          <cell r="I3929" t="str">
            <v/>
          </cell>
          <cell r="J3929" t="str">
            <v>件</v>
          </cell>
          <cell r="K3929" t="str">
            <v/>
          </cell>
          <cell r="L3929" t="str">
            <v/>
          </cell>
          <cell r="M3929" t="str">
            <v>22.80</v>
          </cell>
        </row>
        <row r="3930">
          <cell r="A3930" t="str">
            <v>JGWM4C2QCT-332</v>
          </cell>
          <cell r="B3930" t="str">
            <v>金刚网门四侧二全磁条</v>
          </cell>
          <cell r="C3930" t="str">
            <v>JGWM4C2QCT-332-金刚网门四侧二全磁条</v>
          </cell>
          <cell r="D3930" t="str">
            <v>居家布艺</v>
          </cell>
          <cell r="E3930" t="str">
            <v>是</v>
          </cell>
          <cell r="F3930" t="str">
            <v>否</v>
          </cell>
          <cell r="G3930" t="str">
            <v>宽200*高240</v>
          </cell>
          <cell r="H3930" t="str">
            <v/>
          </cell>
          <cell r="I3930" t="str">
            <v/>
          </cell>
          <cell r="J3930" t="str">
            <v>件</v>
          </cell>
          <cell r="K3930" t="str">
            <v/>
          </cell>
          <cell r="L3930" t="str">
            <v/>
          </cell>
          <cell r="M3930" t="str">
            <v>23.40</v>
          </cell>
        </row>
        <row r="3931">
          <cell r="A3931" t="str">
            <v>JGWM4C2QCT-333</v>
          </cell>
          <cell r="B3931" t="str">
            <v>金刚网门四侧二全磁条</v>
          </cell>
          <cell r="C3931" t="str">
            <v>JGWM4C2QCT-333-金刚网门四侧二全磁条</v>
          </cell>
          <cell r="D3931" t="str">
            <v>居家布艺</v>
          </cell>
          <cell r="E3931" t="str">
            <v>是</v>
          </cell>
          <cell r="F3931" t="str">
            <v>否</v>
          </cell>
          <cell r="G3931" t="str">
            <v>条纹咖定制</v>
          </cell>
          <cell r="H3931" t="str">
            <v/>
          </cell>
          <cell r="I3931" t="str">
            <v/>
          </cell>
          <cell r="J3931" t="str">
            <v>件</v>
          </cell>
          <cell r="K3931" t="str">
            <v/>
          </cell>
          <cell r="L3931" t="str">
            <v/>
          </cell>
          <cell r="M3931" t="str">
            <v>0.00</v>
          </cell>
        </row>
        <row r="3932">
          <cell r="A3932" t="str">
            <v>JGWM4C2QCT-334</v>
          </cell>
          <cell r="B3932" t="str">
            <v>金刚网门四侧二全磁条</v>
          </cell>
          <cell r="C3932" t="str">
            <v>JGWM4C2QCT-334-金刚网门四侧二全磁条</v>
          </cell>
          <cell r="D3932" t="str">
            <v>居家布艺</v>
          </cell>
          <cell r="E3932" t="str">
            <v>是</v>
          </cell>
          <cell r="F3932" t="str">
            <v>否</v>
          </cell>
          <cell r="G3932" t="str">
            <v>纯色咖定制</v>
          </cell>
          <cell r="H3932" t="str">
            <v/>
          </cell>
          <cell r="I3932" t="str">
            <v/>
          </cell>
          <cell r="J3932" t="str">
            <v>件</v>
          </cell>
          <cell r="K3932" t="str">
            <v/>
          </cell>
          <cell r="L3932" t="str">
            <v/>
          </cell>
          <cell r="M3932" t="str">
            <v>0.00</v>
          </cell>
        </row>
        <row r="3933">
          <cell r="A3933" t="str">
            <v>JGWM4C2QCT-335</v>
          </cell>
          <cell r="B3933" t="str">
            <v>金刚网门四侧二全磁条</v>
          </cell>
          <cell r="C3933" t="str">
            <v>JGWM4C2QCT-335-金刚网门四侧二全磁条</v>
          </cell>
          <cell r="D3933" t="str">
            <v>居家布艺</v>
          </cell>
          <cell r="E3933" t="str">
            <v>是</v>
          </cell>
          <cell r="F3933" t="str">
            <v>否</v>
          </cell>
          <cell r="G3933" t="str">
            <v>条纹灰定制</v>
          </cell>
          <cell r="H3933" t="str">
            <v/>
          </cell>
          <cell r="I3933" t="str">
            <v/>
          </cell>
          <cell r="J3933" t="str">
            <v>件</v>
          </cell>
          <cell r="K3933" t="str">
            <v/>
          </cell>
          <cell r="L3933" t="str">
            <v/>
          </cell>
          <cell r="M3933" t="str">
            <v>0.00</v>
          </cell>
        </row>
        <row r="3934">
          <cell r="A3934" t="str">
            <v>JGWM4C2QCT-336</v>
          </cell>
          <cell r="B3934" t="str">
            <v>金刚网门四侧二全磁条</v>
          </cell>
          <cell r="C3934" t="str">
            <v>JGWM4C2QCT-336-金刚网门四侧二全磁条</v>
          </cell>
          <cell r="D3934" t="str">
            <v>居家布艺</v>
          </cell>
          <cell r="E3934" t="str">
            <v>是</v>
          </cell>
          <cell r="F3934" t="str">
            <v>否</v>
          </cell>
          <cell r="G3934" t="str">
            <v>纯色灰定制</v>
          </cell>
          <cell r="H3934" t="str">
            <v/>
          </cell>
          <cell r="I3934" t="str">
            <v/>
          </cell>
          <cell r="J3934" t="str">
            <v>件</v>
          </cell>
          <cell r="K3934" t="str">
            <v/>
          </cell>
          <cell r="L3934" t="str">
            <v/>
          </cell>
          <cell r="M3934" t="str">
            <v>0.00</v>
          </cell>
        </row>
        <row r="3935">
          <cell r="A3935" t="str">
            <v>JGWSBJKQCT-001</v>
          </cell>
          <cell r="B3935" t="str">
            <v>金刚网四边加宽全磁条</v>
          </cell>
          <cell r="C3935" t="str">
            <v>JGWSBJKQCT-001-金刚网四边加宽全磁条</v>
          </cell>
          <cell r="D3935" t="str">
            <v>居家布艺</v>
          </cell>
          <cell r="E3935" t="str">
            <v>是</v>
          </cell>
          <cell r="F3935" t="str">
            <v>否</v>
          </cell>
          <cell r="G3935" t="str">
            <v>宽70*高190</v>
          </cell>
          <cell r="H3935" t="str">
            <v/>
          </cell>
          <cell r="I3935" t="str">
            <v/>
          </cell>
          <cell r="J3935" t="str">
            <v>件</v>
          </cell>
          <cell r="K3935" t="str">
            <v/>
          </cell>
          <cell r="L3935" t="str">
            <v/>
          </cell>
          <cell r="M3935" t="str">
            <v>16.80</v>
          </cell>
        </row>
        <row r="3936">
          <cell r="A3936" t="str">
            <v>JGWSBJKQCT-002</v>
          </cell>
          <cell r="B3936" t="str">
            <v>金刚网四边加宽全磁条</v>
          </cell>
          <cell r="C3936" t="str">
            <v>JGWSBJKQCT-002-金刚网四边加宽全磁条</v>
          </cell>
          <cell r="D3936" t="str">
            <v>居家布艺</v>
          </cell>
          <cell r="E3936" t="str">
            <v>是</v>
          </cell>
          <cell r="F3936" t="str">
            <v>否</v>
          </cell>
          <cell r="G3936" t="str">
            <v>宽70*高200</v>
          </cell>
          <cell r="H3936" t="str">
            <v/>
          </cell>
          <cell r="I3936" t="str">
            <v/>
          </cell>
          <cell r="J3936" t="str">
            <v>件</v>
          </cell>
          <cell r="K3936" t="str">
            <v/>
          </cell>
          <cell r="L3936" t="str">
            <v/>
          </cell>
          <cell r="M3936" t="str">
            <v>17.20</v>
          </cell>
        </row>
        <row r="3937">
          <cell r="A3937" t="str">
            <v>JGWSBJKQCT-003</v>
          </cell>
          <cell r="B3937" t="str">
            <v>金刚网四边加宽全磁条</v>
          </cell>
          <cell r="C3937" t="str">
            <v>JGWSBJKQCT-003-金刚网四边加宽全磁条</v>
          </cell>
          <cell r="D3937" t="str">
            <v>居家布艺</v>
          </cell>
          <cell r="E3937" t="str">
            <v>是</v>
          </cell>
          <cell r="F3937" t="str">
            <v>否</v>
          </cell>
          <cell r="G3937" t="str">
            <v>宽80*高190</v>
          </cell>
          <cell r="H3937" t="str">
            <v/>
          </cell>
          <cell r="I3937" t="str">
            <v/>
          </cell>
          <cell r="J3937" t="str">
            <v>件</v>
          </cell>
          <cell r="K3937" t="str">
            <v/>
          </cell>
          <cell r="L3937" t="str">
            <v/>
          </cell>
          <cell r="M3937" t="str">
            <v>17.30</v>
          </cell>
        </row>
        <row r="3938">
          <cell r="A3938" t="str">
            <v>JGWSBJKQCT-004</v>
          </cell>
          <cell r="B3938" t="str">
            <v>金刚网四边加宽全磁条</v>
          </cell>
          <cell r="C3938" t="str">
            <v>JGWSBJKQCT-004-金刚网四边加宽全磁条</v>
          </cell>
          <cell r="D3938" t="str">
            <v>居家布艺</v>
          </cell>
          <cell r="E3938" t="str">
            <v>是</v>
          </cell>
          <cell r="F3938" t="str">
            <v>否</v>
          </cell>
          <cell r="G3938" t="str">
            <v>宽80*高195</v>
          </cell>
          <cell r="H3938" t="str">
            <v/>
          </cell>
          <cell r="I3938" t="str">
            <v/>
          </cell>
          <cell r="J3938" t="str">
            <v>件</v>
          </cell>
          <cell r="K3938" t="str">
            <v/>
          </cell>
          <cell r="L3938" t="str">
            <v/>
          </cell>
          <cell r="M3938" t="str">
            <v>17.50</v>
          </cell>
        </row>
        <row r="3939">
          <cell r="A3939" t="str">
            <v>JGWSBJKQCT-005</v>
          </cell>
          <cell r="B3939" t="str">
            <v>金刚网四边加宽全磁条</v>
          </cell>
          <cell r="C3939" t="str">
            <v>JGWSBJKQCT-005-金刚网四边加宽全磁条</v>
          </cell>
          <cell r="D3939" t="str">
            <v>居家布艺</v>
          </cell>
          <cell r="E3939" t="str">
            <v>是</v>
          </cell>
          <cell r="F3939" t="str">
            <v>否</v>
          </cell>
          <cell r="G3939" t="str">
            <v>宽80*高200</v>
          </cell>
          <cell r="H3939" t="str">
            <v/>
          </cell>
          <cell r="I3939" t="str">
            <v/>
          </cell>
          <cell r="J3939" t="str">
            <v>件</v>
          </cell>
          <cell r="K3939" t="str">
            <v/>
          </cell>
          <cell r="L3939" t="str">
            <v/>
          </cell>
          <cell r="M3939" t="str">
            <v>17.70</v>
          </cell>
        </row>
        <row r="3940">
          <cell r="A3940" t="str">
            <v>JGWSBJKQCT-006</v>
          </cell>
          <cell r="B3940" t="str">
            <v>金刚网四边加宽全磁条</v>
          </cell>
          <cell r="C3940" t="str">
            <v>JGWSBJKQCT-006-金刚网四边加宽全磁条</v>
          </cell>
          <cell r="D3940" t="str">
            <v>居家布艺</v>
          </cell>
          <cell r="E3940" t="str">
            <v>是</v>
          </cell>
          <cell r="F3940" t="str">
            <v>否</v>
          </cell>
          <cell r="G3940" t="str">
            <v>宽80*高205</v>
          </cell>
          <cell r="H3940" t="str">
            <v/>
          </cell>
          <cell r="I3940" t="str">
            <v/>
          </cell>
          <cell r="J3940" t="str">
            <v>件</v>
          </cell>
          <cell r="K3940" t="str">
            <v/>
          </cell>
          <cell r="L3940" t="str">
            <v/>
          </cell>
          <cell r="M3940" t="str">
            <v>17.90</v>
          </cell>
        </row>
        <row r="3941">
          <cell r="A3941" t="str">
            <v>JGWSBJKQCT-007</v>
          </cell>
          <cell r="B3941" t="str">
            <v>金刚网四边加宽全磁条</v>
          </cell>
          <cell r="C3941" t="str">
            <v>JGWSBJKQCT-007-金刚网四边加宽全磁条</v>
          </cell>
          <cell r="D3941" t="str">
            <v>居家布艺</v>
          </cell>
          <cell r="E3941" t="str">
            <v>是</v>
          </cell>
          <cell r="F3941" t="str">
            <v>否</v>
          </cell>
          <cell r="G3941" t="str">
            <v>宽80*高210</v>
          </cell>
          <cell r="H3941" t="str">
            <v/>
          </cell>
          <cell r="I3941" t="str">
            <v/>
          </cell>
          <cell r="J3941" t="str">
            <v>件</v>
          </cell>
          <cell r="K3941" t="str">
            <v/>
          </cell>
          <cell r="L3941" t="str">
            <v/>
          </cell>
          <cell r="M3941" t="str">
            <v>18.10</v>
          </cell>
        </row>
        <row r="3942">
          <cell r="A3942" t="str">
            <v>JGWSBJKQCT-008</v>
          </cell>
          <cell r="B3942" t="str">
            <v>金刚网四边加宽全磁条</v>
          </cell>
          <cell r="C3942" t="str">
            <v>JGWSBJKQCT-008-金刚网四边加宽全磁条</v>
          </cell>
          <cell r="D3942" t="str">
            <v>居家布艺</v>
          </cell>
          <cell r="E3942" t="str">
            <v>是</v>
          </cell>
          <cell r="F3942" t="str">
            <v>否</v>
          </cell>
          <cell r="G3942" t="str">
            <v>宽80*高220</v>
          </cell>
          <cell r="H3942" t="str">
            <v/>
          </cell>
          <cell r="I3942" t="str">
            <v/>
          </cell>
          <cell r="J3942" t="str">
            <v>件</v>
          </cell>
          <cell r="K3942" t="str">
            <v/>
          </cell>
          <cell r="L3942" t="str">
            <v/>
          </cell>
          <cell r="M3942" t="str">
            <v>18.70</v>
          </cell>
        </row>
        <row r="3943">
          <cell r="A3943" t="str">
            <v>JGWSBJKQCT-009</v>
          </cell>
          <cell r="B3943" t="str">
            <v>金刚网四边加宽全磁条</v>
          </cell>
          <cell r="C3943" t="str">
            <v>JGWSBJKQCT-009-金刚网四边加宽全磁条</v>
          </cell>
          <cell r="D3943" t="str">
            <v>居家布艺</v>
          </cell>
          <cell r="E3943" t="str">
            <v>是</v>
          </cell>
          <cell r="F3943" t="str">
            <v>否</v>
          </cell>
          <cell r="G3943" t="str">
            <v>宽85*高190</v>
          </cell>
          <cell r="H3943" t="str">
            <v/>
          </cell>
          <cell r="I3943" t="str">
            <v/>
          </cell>
          <cell r="J3943" t="str">
            <v>件</v>
          </cell>
          <cell r="K3943" t="str">
            <v/>
          </cell>
          <cell r="L3943" t="str">
            <v/>
          </cell>
          <cell r="M3943" t="str">
            <v>17.30</v>
          </cell>
        </row>
        <row r="3944">
          <cell r="A3944" t="str">
            <v>JGWSBJKQCT-010</v>
          </cell>
          <cell r="B3944" t="str">
            <v>金刚网四边加宽全磁条</v>
          </cell>
          <cell r="C3944" t="str">
            <v>JGWSBJKQCT-010-金刚网四边加宽全磁条</v>
          </cell>
          <cell r="D3944" t="str">
            <v>居家布艺</v>
          </cell>
          <cell r="E3944" t="str">
            <v>是</v>
          </cell>
          <cell r="F3944" t="str">
            <v>否</v>
          </cell>
          <cell r="G3944" t="str">
            <v>宽85*高195</v>
          </cell>
          <cell r="H3944" t="str">
            <v/>
          </cell>
          <cell r="I3944" t="str">
            <v/>
          </cell>
          <cell r="J3944" t="str">
            <v>件</v>
          </cell>
          <cell r="K3944" t="str">
            <v/>
          </cell>
          <cell r="L3944" t="str">
            <v/>
          </cell>
          <cell r="M3944" t="str">
            <v>17.50</v>
          </cell>
        </row>
        <row r="3945">
          <cell r="A3945" t="str">
            <v>JGWSBJKQCT-011</v>
          </cell>
          <cell r="B3945" t="str">
            <v>金刚网四边加宽全磁条</v>
          </cell>
          <cell r="C3945" t="str">
            <v>JGWSBJKQCT-011-金刚网四边加宽全磁条</v>
          </cell>
          <cell r="D3945" t="str">
            <v>居家布艺</v>
          </cell>
          <cell r="E3945" t="str">
            <v>是</v>
          </cell>
          <cell r="F3945" t="str">
            <v>否</v>
          </cell>
          <cell r="G3945" t="str">
            <v>宽85*高200</v>
          </cell>
          <cell r="H3945" t="str">
            <v/>
          </cell>
          <cell r="I3945" t="str">
            <v/>
          </cell>
          <cell r="J3945" t="str">
            <v>件</v>
          </cell>
          <cell r="K3945" t="str">
            <v/>
          </cell>
          <cell r="L3945" t="str">
            <v/>
          </cell>
          <cell r="M3945" t="str">
            <v>17.80</v>
          </cell>
        </row>
        <row r="3946">
          <cell r="A3946" t="str">
            <v>JGWSBJKQCT-012</v>
          </cell>
          <cell r="B3946" t="str">
            <v>金刚网四边加宽全磁条</v>
          </cell>
          <cell r="C3946" t="str">
            <v>JGWSBJKQCT-012-金刚网四边加宽全磁条</v>
          </cell>
          <cell r="D3946" t="str">
            <v>居家布艺</v>
          </cell>
          <cell r="E3946" t="str">
            <v>是</v>
          </cell>
          <cell r="F3946" t="str">
            <v>否</v>
          </cell>
          <cell r="G3946" t="str">
            <v>宽85*高205</v>
          </cell>
          <cell r="H3946" t="str">
            <v/>
          </cell>
          <cell r="I3946" t="str">
            <v/>
          </cell>
          <cell r="J3946" t="str">
            <v>件</v>
          </cell>
          <cell r="K3946" t="str">
            <v/>
          </cell>
          <cell r="L3946" t="str">
            <v/>
          </cell>
          <cell r="M3946" t="str">
            <v>18.00</v>
          </cell>
        </row>
        <row r="3947">
          <cell r="A3947" t="str">
            <v>JGWSBJKQCT-013</v>
          </cell>
          <cell r="B3947" t="str">
            <v>金刚网四边加宽全磁条</v>
          </cell>
          <cell r="C3947" t="str">
            <v>JGWSBJKQCT-013-金刚网四边加宽全磁条</v>
          </cell>
          <cell r="D3947" t="str">
            <v>居家布艺</v>
          </cell>
          <cell r="E3947" t="str">
            <v>是</v>
          </cell>
          <cell r="F3947" t="str">
            <v>否</v>
          </cell>
          <cell r="G3947" t="str">
            <v>宽85*高210</v>
          </cell>
          <cell r="H3947" t="str">
            <v/>
          </cell>
          <cell r="I3947" t="str">
            <v/>
          </cell>
          <cell r="J3947" t="str">
            <v>件</v>
          </cell>
          <cell r="K3947" t="str">
            <v/>
          </cell>
          <cell r="L3947" t="str">
            <v/>
          </cell>
          <cell r="M3947" t="str">
            <v>18.20</v>
          </cell>
        </row>
        <row r="3948">
          <cell r="A3948" t="str">
            <v>JGWSBJKQCT-014</v>
          </cell>
          <cell r="B3948" t="str">
            <v>金刚网四边加宽全磁条</v>
          </cell>
          <cell r="C3948" t="str">
            <v>JGWSBJKQCT-014-金刚网四边加宽全磁条</v>
          </cell>
          <cell r="D3948" t="str">
            <v>居家布艺</v>
          </cell>
          <cell r="E3948" t="str">
            <v>是</v>
          </cell>
          <cell r="F3948" t="str">
            <v>否</v>
          </cell>
          <cell r="G3948" t="str">
            <v>宽85*高220</v>
          </cell>
          <cell r="H3948" t="str">
            <v/>
          </cell>
          <cell r="I3948" t="str">
            <v/>
          </cell>
          <cell r="J3948" t="str">
            <v>件</v>
          </cell>
          <cell r="K3948" t="str">
            <v/>
          </cell>
          <cell r="L3948" t="str">
            <v/>
          </cell>
          <cell r="M3948" t="str">
            <v>18.70</v>
          </cell>
        </row>
        <row r="3949">
          <cell r="A3949" t="str">
            <v>JGWSBJKQCT-015</v>
          </cell>
          <cell r="B3949" t="str">
            <v>金刚网四边加宽全磁条</v>
          </cell>
          <cell r="C3949" t="str">
            <v>JGWSBJKQCT-015-金刚网四边加宽全磁条</v>
          </cell>
          <cell r="D3949" t="str">
            <v>居家布艺</v>
          </cell>
          <cell r="E3949" t="str">
            <v>是</v>
          </cell>
          <cell r="F3949" t="str">
            <v>否</v>
          </cell>
          <cell r="G3949" t="str">
            <v>宽90*高190</v>
          </cell>
          <cell r="H3949" t="str">
            <v/>
          </cell>
          <cell r="I3949" t="str">
            <v/>
          </cell>
          <cell r="J3949" t="str">
            <v>件</v>
          </cell>
          <cell r="K3949" t="str">
            <v/>
          </cell>
          <cell r="L3949" t="str">
            <v/>
          </cell>
          <cell r="M3949" t="str">
            <v>18.00</v>
          </cell>
        </row>
        <row r="3950">
          <cell r="A3950" t="str">
            <v>JGWSBJKQCT-016</v>
          </cell>
          <cell r="B3950" t="str">
            <v>金刚网四边加宽全磁条</v>
          </cell>
          <cell r="C3950" t="str">
            <v>JGWSBJKQCT-016-金刚网四边加宽全磁条</v>
          </cell>
          <cell r="D3950" t="str">
            <v>居家布艺</v>
          </cell>
          <cell r="E3950" t="str">
            <v>是</v>
          </cell>
          <cell r="F3950" t="str">
            <v>否</v>
          </cell>
          <cell r="G3950" t="str">
            <v>宽90*高195</v>
          </cell>
          <cell r="H3950" t="str">
            <v/>
          </cell>
          <cell r="I3950" t="str">
            <v/>
          </cell>
          <cell r="J3950" t="str">
            <v>件</v>
          </cell>
          <cell r="K3950" t="str">
            <v/>
          </cell>
          <cell r="L3950" t="str">
            <v/>
          </cell>
          <cell r="M3950" t="str">
            <v>18.20</v>
          </cell>
        </row>
        <row r="3951">
          <cell r="A3951" t="str">
            <v>JGWSBJKQCT-017</v>
          </cell>
          <cell r="B3951" t="str">
            <v>金刚网四边加宽全磁条</v>
          </cell>
          <cell r="C3951" t="str">
            <v>JGWSBJKQCT-017-金刚网四边加宽全磁条</v>
          </cell>
          <cell r="D3951" t="str">
            <v>居家布艺</v>
          </cell>
          <cell r="E3951" t="str">
            <v>是</v>
          </cell>
          <cell r="F3951" t="str">
            <v>否</v>
          </cell>
          <cell r="G3951" t="str">
            <v>宽90*高200</v>
          </cell>
          <cell r="H3951" t="str">
            <v/>
          </cell>
          <cell r="I3951" t="str">
            <v/>
          </cell>
          <cell r="J3951" t="str">
            <v>件</v>
          </cell>
          <cell r="K3951" t="str">
            <v/>
          </cell>
          <cell r="L3951" t="str">
            <v/>
          </cell>
          <cell r="M3951" t="str">
            <v>18.50</v>
          </cell>
        </row>
        <row r="3952">
          <cell r="A3952" t="str">
            <v>JGWSBJKQCT-018</v>
          </cell>
          <cell r="B3952" t="str">
            <v>金刚网四边加宽全磁条</v>
          </cell>
          <cell r="C3952" t="str">
            <v>JGWSBJKQCT-018-金刚网四边加宽全磁条</v>
          </cell>
          <cell r="D3952" t="str">
            <v>居家布艺</v>
          </cell>
          <cell r="E3952" t="str">
            <v>是</v>
          </cell>
          <cell r="F3952" t="str">
            <v>否</v>
          </cell>
          <cell r="G3952" t="str">
            <v>宽90*高205</v>
          </cell>
          <cell r="H3952" t="str">
            <v/>
          </cell>
          <cell r="I3952" t="str">
            <v/>
          </cell>
          <cell r="J3952" t="str">
            <v>件</v>
          </cell>
          <cell r="K3952" t="str">
            <v/>
          </cell>
          <cell r="L3952" t="str">
            <v/>
          </cell>
          <cell r="M3952" t="str">
            <v>18.70</v>
          </cell>
        </row>
        <row r="3953">
          <cell r="A3953" t="str">
            <v>JGWSBJKQCT-019</v>
          </cell>
          <cell r="B3953" t="str">
            <v>金刚网四边加宽全磁条</v>
          </cell>
          <cell r="C3953" t="str">
            <v>JGWSBJKQCT-019-金刚网四边加宽全磁条</v>
          </cell>
          <cell r="D3953" t="str">
            <v>居家布艺</v>
          </cell>
          <cell r="E3953" t="str">
            <v>是</v>
          </cell>
          <cell r="F3953" t="str">
            <v>否</v>
          </cell>
          <cell r="G3953" t="str">
            <v>宽90*高210</v>
          </cell>
          <cell r="H3953" t="str">
            <v/>
          </cell>
          <cell r="I3953" t="str">
            <v/>
          </cell>
          <cell r="J3953" t="str">
            <v>件</v>
          </cell>
          <cell r="K3953" t="str">
            <v/>
          </cell>
          <cell r="L3953" t="str">
            <v/>
          </cell>
          <cell r="M3953" t="str">
            <v>18.90</v>
          </cell>
        </row>
        <row r="3954">
          <cell r="A3954" t="str">
            <v>JGWSBJKQCT-020</v>
          </cell>
          <cell r="B3954" t="str">
            <v>金刚网四边加宽全磁条</v>
          </cell>
          <cell r="C3954" t="str">
            <v>JGWSBJKQCT-020-金刚网四边加宽全磁条</v>
          </cell>
          <cell r="D3954" t="str">
            <v>居家布艺</v>
          </cell>
          <cell r="E3954" t="str">
            <v>是</v>
          </cell>
          <cell r="F3954" t="str">
            <v>否</v>
          </cell>
          <cell r="G3954" t="str">
            <v>宽90*高215</v>
          </cell>
          <cell r="H3954" t="str">
            <v/>
          </cell>
          <cell r="I3954" t="str">
            <v/>
          </cell>
          <cell r="J3954" t="str">
            <v>件</v>
          </cell>
          <cell r="K3954" t="str">
            <v/>
          </cell>
          <cell r="L3954" t="str">
            <v/>
          </cell>
          <cell r="M3954" t="str">
            <v>19.30</v>
          </cell>
        </row>
        <row r="3955">
          <cell r="A3955" t="str">
            <v>JGWSBJKQCT-021</v>
          </cell>
          <cell r="B3955" t="str">
            <v>金刚网四边加宽全磁条</v>
          </cell>
          <cell r="C3955" t="str">
            <v>JGWSBJKQCT-021-金刚网四边加宽全磁条</v>
          </cell>
          <cell r="D3955" t="str">
            <v>居家布艺</v>
          </cell>
          <cell r="E3955" t="str">
            <v>是</v>
          </cell>
          <cell r="F3955" t="str">
            <v>否</v>
          </cell>
          <cell r="G3955" t="str">
            <v>宽90*高220</v>
          </cell>
          <cell r="H3955" t="str">
            <v/>
          </cell>
          <cell r="I3955" t="str">
            <v/>
          </cell>
          <cell r="J3955" t="str">
            <v>件</v>
          </cell>
          <cell r="K3955" t="str">
            <v/>
          </cell>
          <cell r="L3955" t="str">
            <v/>
          </cell>
          <cell r="M3955" t="str">
            <v>19.50</v>
          </cell>
        </row>
        <row r="3956">
          <cell r="A3956" t="str">
            <v>JGWSBJKQCT-022</v>
          </cell>
          <cell r="B3956" t="str">
            <v>金刚网四边加宽全磁条</v>
          </cell>
          <cell r="C3956" t="str">
            <v>JGWSBJKQCT-022-金刚网四边加宽全磁条</v>
          </cell>
          <cell r="D3956" t="str">
            <v>居家布艺</v>
          </cell>
          <cell r="E3956" t="str">
            <v>是</v>
          </cell>
          <cell r="F3956" t="str">
            <v>否</v>
          </cell>
          <cell r="G3956" t="str">
            <v>宽90*高230</v>
          </cell>
          <cell r="H3956" t="str">
            <v/>
          </cell>
          <cell r="I3956" t="str">
            <v/>
          </cell>
          <cell r="J3956" t="str">
            <v>件</v>
          </cell>
          <cell r="K3956" t="str">
            <v/>
          </cell>
          <cell r="L3956" t="str">
            <v/>
          </cell>
          <cell r="M3956" t="str">
            <v>19.90</v>
          </cell>
        </row>
        <row r="3957">
          <cell r="A3957" t="str">
            <v>JGWSBJKQCT-023</v>
          </cell>
          <cell r="B3957" t="str">
            <v>金刚网四边加宽全磁条</v>
          </cell>
          <cell r="C3957" t="str">
            <v>JGWSBJKQCT-023-金刚网四边加宽全磁条</v>
          </cell>
          <cell r="D3957" t="str">
            <v>居家布艺</v>
          </cell>
          <cell r="E3957" t="str">
            <v>是</v>
          </cell>
          <cell r="F3957" t="str">
            <v>否</v>
          </cell>
          <cell r="G3957" t="str">
            <v>宽90*高240</v>
          </cell>
          <cell r="H3957" t="str">
            <v/>
          </cell>
          <cell r="I3957" t="str">
            <v/>
          </cell>
          <cell r="J3957" t="str">
            <v>件</v>
          </cell>
          <cell r="K3957" t="str">
            <v/>
          </cell>
          <cell r="L3957" t="str">
            <v/>
          </cell>
          <cell r="M3957" t="str">
            <v>20.50</v>
          </cell>
        </row>
        <row r="3958">
          <cell r="A3958" t="str">
            <v>JGWSBJKQCT-024</v>
          </cell>
          <cell r="B3958" t="str">
            <v>金刚网四边加宽全磁条</v>
          </cell>
          <cell r="C3958" t="str">
            <v>JGWSBJKQCT-024-金刚网四边加宽全磁条</v>
          </cell>
          <cell r="D3958" t="str">
            <v>居家布艺</v>
          </cell>
          <cell r="E3958" t="str">
            <v>是</v>
          </cell>
          <cell r="F3958" t="str">
            <v>否</v>
          </cell>
          <cell r="G3958" t="str">
            <v>宽95*高195</v>
          </cell>
          <cell r="H3958" t="str">
            <v/>
          </cell>
          <cell r="I3958" t="str">
            <v/>
          </cell>
          <cell r="J3958" t="str">
            <v>件</v>
          </cell>
          <cell r="K3958" t="str">
            <v/>
          </cell>
          <cell r="L3958" t="str">
            <v/>
          </cell>
          <cell r="M3958" t="str">
            <v>18.30</v>
          </cell>
        </row>
        <row r="3959">
          <cell r="A3959" t="str">
            <v>JGWSBJKQCT-025</v>
          </cell>
          <cell r="B3959" t="str">
            <v>金刚网四边加宽全磁条</v>
          </cell>
          <cell r="C3959" t="str">
            <v>JGWSBJKQCT-025-金刚网四边加宽全磁条</v>
          </cell>
          <cell r="D3959" t="str">
            <v>居家布艺</v>
          </cell>
          <cell r="E3959" t="str">
            <v>是</v>
          </cell>
          <cell r="F3959" t="str">
            <v>否</v>
          </cell>
          <cell r="G3959" t="str">
            <v>宽95*高200</v>
          </cell>
          <cell r="H3959" t="str">
            <v/>
          </cell>
          <cell r="I3959" t="str">
            <v/>
          </cell>
          <cell r="J3959" t="str">
            <v>件</v>
          </cell>
          <cell r="K3959" t="str">
            <v/>
          </cell>
          <cell r="L3959" t="str">
            <v/>
          </cell>
          <cell r="M3959" t="str">
            <v>18.50</v>
          </cell>
        </row>
        <row r="3960">
          <cell r="A3960" t="str">
            <v>JGWSBJKQCT-026</v>
          </cell>
          <cell r="B3960" t="str">
            <v>金刚网四边加宽全磁条</v>
          </cell>
          <cell r="C3960" t="str">
            <v>JGWSBJKQCT-026-金刚网四边加宽全磁条</v>
          </cell>
          <cell r="D3960" t="str">
            <v>居家布艺</v>
          </cell>
          <cell r="E3960" t="str">
            <v>是</v>
          </cell>
          <cell r="F3960" t="str">
            <v>否</v>
          </cell>
          <cell r="G3960" t="str">
            <v>宽95*高205</v>
          </cell>
          <cell r="H3960" t="str">
            <v/>
          </cell>
          <cell r="I3960" t="str">
            <v/>
          </cell>
          <cell r="J3960" t="str">
            <v>件</v>
          </cell>
          <cell r="K3960" t="str">
            <v/>
          </cell>
          <cell r="L3960" t="str">
            <v/>
          </cell>
          <cell r="M3960" t="str">
            <v>18.70</v>
          </cell>
        </row>
        <row r="3961">
          <cell r="A3961" t="str">
            <v>JGWSBJKQCT-027</v>
          </cell>
          <cell r="B3961" t="str">
            <v>金刚网四边加宽全磁条</v>
          </cell>
          <cell r="C3961" t="str">
            <v>JGWSBJKQCT-027-金刚网四边加宽全磁条</v>
          </cell>
          <cell r="D3961" t="str">
            <v>居家布艺</v>
          </cell>
          <cell r="E3961" t="str">
            <v>是</v>
          </cell>
          <cell r="F3961" t="str">
            <v>否</v>
          </cell>
          <cell r="G3961" t="str">
            <v>宽95*高210</v>
          </cell>
          <cell r="H3961" t="str">
            <v/>
          </cell>
          <cell r="I3961" t="str">
            <v/>
          </cell>
          <cell r="J3961" t="str">
            <v>件</v>
          </cell>
          <cell r="K3961" t="str">
            <v/>
          </cell>
          <cell r="L3961" t="str">
            <v/>
          </cell>
          <cell r="M3961" t="str">
            <v>19.10</v>
          </cell>
        </row>
        <row r="3962">
          <cell r="A3962" t="str">
            <v>JGWSBJKQCT-028</v>
          </cell>
          <cell r="B3962" t="str">
            <v>金刚网四边加宽全磁条</v>
          </cell>
          <cell r="C3962" t="str">
            <v>JGWSBJKQCT-028-金刚网四边加宽全磁条</v>
          </cell>
          <cell r="D3962" t="str">
            <v>居家布艺</v>
          </cell>
          <cell r="E3962" t="str">
            <v>是</v>
          </cell>
          <cell r="F3962" t="str">
            <v>否</v>
          </cell>
          <cell r="G3962" t="str">
            <v>宽95*高215</v>
          </cell>
          <cell r="H3962" t="str">
            <v/>
          </cell>
          <cell r="I3962" t="str">
            <v/>
          </cell>
          <cell r="J3962" t="str">
            <v>件</v>
          </cell>
          <cell r="K3962" t="str">
            <v/>
          </cell>
          <cell r="L3962" t="str">
            <v/>
          </cell>
          <cell r="M3962" t="str">
            <v>19.30</v>
          </cell>
        </row>
        <row r="3963">
          <cell r="A3963" t="str">
            <v>JGWSBJKQCT-029</v>
          </cell>
          <cell r="B3963" t="str">
            <v>金刚网四边加宽全磁条</v>
          </cell>
          <cell r="C3963" t="str">
            <v>JGWSBJKQCT-029-金刚网四边加宽全磁条</v>
          </cell>
          <cell r="D3963" t="str">
            <v>居家布艺</v>
          </cell>
          <cell r="E3963" t="str">
            <v>是</v>
          </cell>
          <cell r="F3963" t="str">
            <v>否</v>
          </cell>
          <cell r="G3963" t="str">
            <v>宽95*高220</v>
          </cell>
          <cell r="H3963" t="str">
            <v/>
          </cell>
          <cell r="I3963" t="str">
            <v/>
          </cell>
          <cell r="J3963" t="str">
            <v>件</v>
          </cell>
          <cell r="K3963" t="str">
            <v/>
          </cell>
          <cell r="L3963" t="str">
            <v/>
          </cell>
          <cell r="M3963" t="str">
            <v>19.50</v>
          </cell>
        </row>
        <row r="3964">
          <cell r="A3964" t="str">
            <v>JGWSBJKQCT-030</v>
          </cell>
          <cell r="B3964" t="str">
            <v>金刚网四边加宽全磁条</v>
          </cell>
          <cell r="C3964" t="str">
            <v>JGWSBJKQCT-030-金刚网四边加宽全磁条</v>
          </cell>
          <cell r="D3964" t="str">
            <v>居家布艺</v>
          </cell>
          <cell r="E3964" t="str">
            <v>是</v>
          </cell>
          <cell r="F3964" t="str">
            <v>否</v>
          </cell>
          <cell r="G3964" t="str">
            <v>宽100*高200</v>
          </cell>
          <cell r="H3964" t="str">
            <v/>
          </cell>
          <cell r="I3964" t="str">
            <v/>
          </cell>
          <cell r="J3964" t="str">
            <v>件</v>
          </cell>
          <cell r="K3964" t="str">
            <v/>
          </cell>
          <cell r="L3964" t="str">
            <v/>
          </cell>
          <cell r="M3964" t="str">
            <v>18.50</v>
          </cell>
        </row>
        <row r="3965">
          <cell r="A3965" t="str">
            <v>JGWSBJKQCT-031</v>
          </cell>
          <cell r="B3965" t="str">
            <v>金刚网四边加宽全磁条</v>
          </cell>
          <cell r="C3965" t="str">
            <v>JGWSBJKQCT-031-金刚网四边加宽全磁条</v>
          </cell>
          <cell r="D3965" t="str">
            <v>居家布艺</v>
          </cell>
          <cell r="E3965" t="str">
            <v>是</v>
          </cell>
          <cell r="F3965" t="str">
            <v>否</v>
          </cell>
          <cell r="G3965" t="str">
            <v>宽100*高205</v>
          </cell>
          <cell r="H3965" t="str">
            <v/>
          </cell>
          <cell r="I3965" t="str">
            <v/>
          </cell>
          <cell r="J3965" t="str">
            <v>件</v>
          </cell>
          <cell r="K3965" t="str">
            <v/>
          </cell>
          <cell r="L3965" t="str">
            <v/>
          </cell>
          <cell r="M3965" t="str">
            <v>18.70</v>
          </cell>
        </row>
        <row r="3966">
          <cell r="A3966" t="str">
            <v>JGWSBJKQCT-032</v>
          </cell>
          <cell r="B3966" t="str">
            <v>金刚网四边加宽全磁条</v>
          </cell>
          <cell r="C3966" t="str">
            <v>JGWSBJKQCT-032-金刚网四边加宽全磁条</v>
          </cell>
          <cell r="D3966" t="str">
            <v>居家布艺</v>
          </cell>
          <cell r="E3966" t="str">
            <v>是</v>
          </cell>
          <cell r="F3966" t="str">
            <v>否</v>
          </cell>
          <cell r="G3966" t="str">
            <v>宽100*高210</v>
          </cell>
          <cell r="H3966" t="str">
            <v/>
          </cell>
          <cell r="I3966" t="str">
            <v/>
          </cell>
          <cell r="J3966" t="str">
            <v>件</v>
          </cell>
          <cell r="K3966" t="str">
            <v/>
          </cell>
          <cell r="L3966" t="str">
            <v/>
          </cell>
          <cell r="M3966" t="str">
            <v>19.10</v>
          </cell>
        </row>
        <row r="3967">
          <cell r="A3967" t="str">
            <v>JGWSBJKQCT-033</v>
          </cell>
          <cell r="B3967" t="str">
            <v>金刚网四边加宽全磁条</v>
          </cell>
          <cell r="C3967" t="str">
            <v>JGWSBJKQCT-033-金刚网四边加宽全磁条</v>
          </cell>
          <cell r="D3967" t="str">
            <v>居家布艺</v>
          </cell>
          <cell r="E3967" t="str">
            <v>是</v>
          </cell>
          <cell r="F3967" t="str">
            <v>否</v>
          </cell>
          <cell r="G3967" t="str">
            <v>宽100*高220</v>
          </cell>
          <cell r="H3967" t="str">
            <v/>
          </cell>
          <cell r="I3967" t="str">
            <v/>
          </cell>
          <cell r="J3967" t="str">
            <v>件</v>
          </cell>
          <cell r="K3967" t="str">
            <v/>
          </cell>
          <cell r="L3967" t="str">
            <v/>
          </cell>
          <cell r="M3967" t="str">
            <v>19.50</v>
          </cell>
        </row>
        <row r="3968">
          <cell r="A3968" t="str">
            <v>JGWSBJKQCT-034</v>
          </cell>
          <cell r="B3968" t="str">
            <v>金刚网四边加宽全磁条</v>
          </cell>
          <cell r="C3968" t="str">
            <v>JGWSBJKQCT-034-金刚网四边加宽全磁条</v>
          </cell>
          <cell r="D3968" t="str">
            <v>居家布艺</v>
          </cell>
          <cell r="E3968" t="str">
            <v>是</v>
          </cell>
          <cell r="F3968" t="str">
            <v>否</v>
          </cell>
          <cell r="G3968" t="str">
            <v>宽100*高230</v>
          </cell>
          <cell r="H3968" t="str">
            <v/>
          </cell>
          <cell r="I3968" t="str">
            <v/>
          </cell>
          <cell r="J3968" t="str">
            <v>件</v>
          </cell>
          <cell r="K3968" t="str">
            <v/>
          </cell>
          <cell r="L3968" t="str">
            <v/>
          </cell>
          <cell r="M3968" t="str">
            <v>20.20</v>
          </cell>
        </row>
        <row r="3969">
          <cell r="A3969" t="str">
            <v>JGWSBJKQCT-035</v>
          </cell>
          <cell r="B3969" t="str">
            <v>金刚网四边加宽全磁条</v>
          </cell>
          <cell r="C3969" t="str">
            <v>JGWSBJKQCT-035-金刚网四边加宽全磁条</v>
          </cell>
          <cell r="D3969" t="str">
            <v>居家布艺</v>
          </cell>
          <cell r="E3969" t="str">
            <v>是</v>
          </cell>
          <cell r="F3969" t="str">
            <v>否</v>
          </cell>
          <cell r="G3969" t="str">
            <v>宽100*高240</v>
          </cell>
          <cell r="H3969" t="str">
            <v/>
          </cell>
          <cell r="I3969" t="str">
            <v/>
          </cell>
          <cell r="J3969" t="str">
            <v>件</v>
          </cell>
          <cell r="K3969" t="str">
            <v/>
          </cell>
          <cell r="L3969" t="str">
            <v/>
          </cell>
          <cell r="M3969" t="str">
            <v>20.60</v>
          </cell>
        </row>
        <row r="3970">
          <cell r="A3970" t="str">
            <v>JGWSBJKQCT-036</v>
          </cell>
          <cell r="B3970" t="str">
            <v>金刚网四边加宽全磁条</v>
          </cell>
          <cell r="C3970" t="str">
            <v>JGWSBJKQCT-036-金刚网四边加宽全磁条</v>
          </cell>
          <cell r="D3970" t="str">
            <v>居家布艺</v>
          </cell>
          <cell r="E3970" t="str">
            <v>是</v>
          </cell>
          <cell r="F3970" t="str">
            <v>否</v>
          </cell>
          <cell r="G3970" t="str">
            <v>宽105*高205</v>
          </cell>
          <cell r="H3970" t="str">
            <v/>
          </cell>
          <cell r="I3970" t="str">
            <v/>
          </cell>
          <cell r="J3970" t="str">
            <v>件</v>
          </cell>
          <cell r="K3970" t="str">
            <v/>
          </cell>
          <cell r="L3970" t="str">
            <v/>
          </cell>
          <cell r="M3970" t="str">
            <v>18.90</v>
          </cell>
        </row>
        <row r="3971">
          <cell r="A3971" t="str">
            <v>JGWSBJKQCT-037</v>
          </cell>
          <cell r="B3971" t="str">
            <v>金刚网四边加宽全磁条</v>
          </cell>
          <cell r="C3971" t="str">
            <v>JGWSBJKQCT-037-金刚网四边加宽全磁条</v>
          </cell>
          <cell r="D3971" t="str">
            <v>居家布艺</v>
          </cell>
          <cell r="E3971" t="str">
            <v>是</v>
          </cell>
          <cell r="F3971" t="str">
            <v>否</v>
          </cell>
          <cell r="G3971" t="str">
            <v>宽110*高200</v>
          </cell>
          <cell r="H3971" t="str">
            <v/>
          </cell>
          <cell r="I3971" t="str">
            <v/>
          </cell>
          <cell r="J3971" t="str">
            <v>件</v>
          </cell>
          <cell r="K3971" t="str">
            <v/>
          </cell>
          <cell r="L3971" t="str">
            <v/>
          </cell>
          <cell r="M3971" t="str">
            <v>18.60</v>
          </cell>
        </row>
        <row r="3972">
          <cell r="A3972" t="str">
            <v>JGWSBJKQCT-038</v>
          </cell>
          <cell r="B3972" t="str">
            <v>金刚网四边加宽全磁条</v>
          </cell>
          <cell r="C3972" t="str">
            <v>JGWSBJKQCT-038-金刚网四边加宽全磁条</v>
          </cell>
          <cell r="D3972" t="str">
            <v>居家布艺</v>
          </cell>
          <cell r="E3972" t="str">
            <v>是</v>
          </cell>
          <cell r="F3972" t="str">
            <v>否</v>
          </cell>
          <cell r="G3972" t="str">
            <v>宽110*高210</v>
          </cell>
          <cell r="H3972" t="str">
            <v/>
          </cell>
          <cell r="I3972" t="str">
            <v/>
          </cell>
          <cell r="J3972" t="str">
            <v>件</v>
          </cell>
          <cell r="K3972" t="str">
            <v/>
          </cell>
          <cell r="L3972" t="str">
            <v/>
          </cell>
          <cell r="M3972" t="str">
            <v>19.10</v>
          </cell>
        </row>
        <row r="3973">
          <cell r="A3973" t="str">
            <v>JGWSBJKQCT-039</v>
          </cell>
          <cell r="B3973" t="str">
            <v>金刚网四边加宽全磁条</v>
          </cell>
          <cell r="C3973" t="str">
            <v>JGWSBJKQCT-039-金刚网四边加宽全磁条</v>
          </cell>
          <cell r="D3973" t="str">
            <v>居家布艺</v>
          </cell>
          <cell r="E3973" t="str">
            <v>是</v>
          </cell>
          <cell r="F3973" t="str">
            <v>否</v>
          </cell>
          <cell r="G3973" t="str">
            <v>宽110*高220</v>
          </cell>
          <cell r="H3973" t="str">
            <v/>
          </cell>
          <cell r="I3973" t="str">
            <v/>
          </cell>
          <cell r="J3973" t="str">
            <v>件</v>
          </cell>
          <cell r="K3973" t="str">
            <v/>
          </cell>
          <cell r="L3973" t="str">
            <v/>
          </cell>
          <cell r="M3973" t="str">
            <v>19.60</v>
          </cell>
        </row>
        <row r="3974">
          <cell r="A3974" t="str">
            <v>JGWSBJKQCT-040</v>
          </cell>
          <cell r="B3974" t="str">
            <v>金刚网四边加宽全磁条</v>
          </cell>
          <cell r="C3974" t="str">
            <v>JGWSBJKQCT-040-金刚网四边加宽全磁条</v>
          </cell>
          <cell r="D3974" t="str">
            <v>居家布艺</v>
          </cell>
          <cell r="E3974" t="str">
            <v>是</v>
          </cell>
          <cell r="F3974" t="str">
            <v>否</v>
          </cell>
          <cell r="G3974" t="str">
            <v>宽110*高230</v>
          </cell>
          <cell r="H3974" t="str">
            <v/>
          </cell>
          <cell r="I3974" t="str">
            <v/>
          </cell>
          <cell r="J3974" t="str">
            <v>件</v>
          </cell>
          <cell r="K3974" t="str">
            <v/>
          </cell>
          <cell r="L3974" t="str">
            <v/>
          </cell>
          <cell r="M3974" t="str">
            <v>20.20</v>
          </cell>
        </row>
        <row r="3975">
          <cell r="A3975" t="str">
            <v>JGWSBJKQCT-041</v>
          </cell>
          <cell r="B3975" t="str">
            <v>金刚网四边加宽全磁条</v>
          </cell>
          <cell r="C3975" t="str">
            <v>JGWSBJKQCT-041-金刚网四边加宽全磁条</v>
          </cell>
          <cell r="D3975" t="str">
            <v>居家布艺</v>
          </cell>
          <cell r="E3975" t="str">
            <v>是</v>
          </cell>
          <cell r="F3975" t="str">
            <v>否</v>
          </cell>
          <cell r="G3975" t="str">
            <v>宽120*高200</v>
          </cell>
          <cell r="H3975" t="str">
            <v/>
          </cell>
          <cell r="I3975" t="str">
            <v/>
          </cell>
          <cell r="J3975" t="str">
            <v>件</v>
          </cell>
          <cell r="K3975" t="str">
            <v/>
          </cell>
          <cell r="L3975" t="str">
            <v/>
          </cell>
          <cell r="M3975" t="str">
            <v>19.90</v>
          </cell>
        </row>
        <row r="3976">
          <cell r="A3976" t="str">
            <v>JGWSBJKQCT-042</v>
          </cell>
          <cell r="B3976" t="str">
            <v>金刚网四边加宽全磁条</v>
          </cell>
          <cell r="C3976" t="str">
            <v>JGWSBJKQCT-042-金刚网四边加宽全磁条</v>
          </cell>
          <cell r="D3976" t="str">
            <v>居家布艺</v>
          </cell>
          <cell r="E3976" t="str">
            <v>是</v>
          </cell>
          <cell r="F3976" t="str">
            <v>否</v>
          </cell>
          <cell r="G3976" t="str">
            <v>宽120*高210</v>
          </cell>
          <cell r="H3976" t="str">
            <v/>
          </cell>
          <cell r="I3976" t="str">
            <v/>
          </cell>
          <cell r="J3976" t="str">
            <v>件</v>
          </cell>
          <cell r="K3976" t="str">
            <v/>
          </cell>
          <cell r="L3976" t="str">
            <v/>
          </cell>
          <cell r="M3976" t="str">
            <v>20.40</v>
          </cell>
        </row>
        <row r="3977">
          <cell r="A3977" t="str">
            <v>JGWSBJKQCT-043</v>
          </cell>
          <cell r="B3977" t="str">
            <v>金刚网四边加宽全磁条</v>
          </cell>
          <cell r="C3977" t="str">
            <v>JGWSBJKQCT-043-金刚网四边加宽全磁条</v>
          </cell>
          <cell r="D3977" t="str">
            <v>居家布艺</v>
          </cell>
          <cell r="E3977" t="str">
            <v>是</v>
          </cell>
          <cell r="F3977" t="str">
            <v>否</v>
          </cell>
          <cell r="G3977" t="str">
            <v>宽120*高220</v>
          </cell>
          <cell r="H3977" t="str">
            <v/>
          </cell>
          <cell r="I3977" t="str">
            <v/>
          </cell>
          <cell r="J3977" t="str">
            <v>件</v>
          </cell>
          <cell r="K3977" t="str">
            <v/>
          </cell>
          <cell r="L3977" t="str">
            <v/>
          </cell>
          <cell r="M3977" t="str">
            <v>21.10</v>
          </cell>
        </row>
        <row r="3978">
          <cell r="A3978" t="str">
            <v>JGWSBJKQCT-044</v>
          </cell>
          <cell r="B3978" t="str">
            <v>金刚网四边加宽全磁条</v>
          </cell>
          <cell r="C3978" t="str">
            <v>JGWSBJKQCT-044-金刚网四边加宽全磁条</v>
          </cell>
          <cell r="D3978" t="str">
            <v>居家布艺</v>
          </cell>
          <cell r="E3978" t="str">
            <v>是</v>
          </cell>
          <cell r="F3978" t="str">
            <v>否</v>
          </cell>
          <cell r="G3978" t="str">
            <v>宽120*高230</v>
          </cell>
          <cell r="H3978" t="str">
            <v/>
          </cell>
          <cell r="I3978" t="str">
            <v/>
          </cell>
          <cell r="J3978" t="str">
            <v>件</v>
          </cell>
          <cell r="K3978" t="str">
            <v/>
          </cell>
          <cell r="L3978" t="str">
            <v/>
          </cell>
          <cell r="M3978" t="str">
            <v>21.60</v>
          </cell>
        </row>
        <row r="3979">
          <cell r="A3979" t="str">
            <v>JGWSBJKQCT-045</v>
          </cell>
          <cell r="B3979" t="str">
            <v>金刚网四边加宽全磁条</v>
          </cell>
          <cell r="C3979" t="str">
            <v>JGWSBJKQCT-045-金刚网四边加宽全磁条</v>
          </cell>
          <cell r="D3979" t="str">
            <v>居家布艺</v>
          </cell>
          <cell r="E3979" t="str">
            <v>是</v>
          </cell>
          <cell r="F3979" t="str">
            <v>否</v>
          </cell>
          <cell r="G3979" t="str">
            <v>宽120*高240</v>
          </cell>
          <cell r="H3979" t="str">
            <v/>
          </cell>
          <cell r="I3979" t="str">
            <v/>
          </cell>
          <cell r="J3979" t="str">
            <v>件</v>
          </cell>
          <cell r="K3979" t="str">
            <v/>
          </cell>
          <cell r="L3979" t="str">
            <v/>
          </cell>
          <cell r="M3979" t="str">
            <v>22.10</v>
          </cell>
        </row>
        <row r="3980">
          <cell r="A3980" t="str">
            <v>JGWSBJKQCT-046</v>
          </cell>
          <cell r="B3980" t="str">
            <v>金刚网四边加宽全磁条</v>
          </cell>
          <cell r="C3980" t="str">
            <v>JGWSBJKQCT-046-金刚网四边加宽全磁条</v>
          </cell>
          <cell r="D3980" t="str">
            <v>居家布艺</v>
          </cell>
          <cell r="E3980" t="str">
            <v>是</v>
          </cell>
          <cell r="F3980" t="str">
            <v>否</v>
          </cell>
          <cell r="G3980" t="str">
            <v>宽130*高200</v>
          </cell>
          <cell r="H3980" t="str">
            <v/>
          </cell>
          <cell r="I3980" t="str">
            <v/>
          </cell>
          <cell r="J3980" t="str">
            <v>件</v>
          </cell>
          <cell r="K3980" t="str">
            <v/>
          </cell>
          <cell r="L3980" t="str">
            <v/>
          </cell>
          <cell r="M3980" t="str">
            <v>20.20</v>
          </cell>
        </row>
        <row r="3981">
          <cell r="A3981" t="str">
            <v>JGWSBJKQCT-047</v>
          </cell>
          <cell r="B3981" t="str">
            <v>金刚网四边加宽全磁条</v>
          </cell>
          <cell r="C3981" t="str">
            <v>JGWSBJKQCT-047-金刚网四边加宽全磁条</v>
          </cell>
          <cell r="D3981" t="str">
            <v>居家布艺</v>
          </cell>
          <cell r="E3981" t="str">
            <v>是</v>
          </cell>
          <cell r="F3981" t="str">
            <v>否</v>
          </cell>
          <cell r="G3981" t="str">
            <v>宽130*高210</v>
          </cell>
          <cell r="H3981" t="str">
            <v/>
          </cell>
          <cell r="I3981" t="str">
            <v/>
          </cell>
          <cell r="J3981" t="str">
            <v>件</v>
          </cell>
          <cell r="K3981" t="str">
            <v/>
          </cell>
          <cell r="L3981" t="str">
            <v/>
          </cell>
          <cell r="M3981" t="str">
            <v>20.70</v>
          </cell>
        </row>
        <row r="3982">
          <cell r="A3982" t="str">
            <v>JGWSBJKQCT-048</v>
          </cell>
          <cell r="B3982" t="str">
            <v>金刚网四边加宽全磁条</v>
          </cell>
          <cell r="C3982" t="str">
            <v>JGWSBJKQCT-048-金刚网四边加宽全磁条</v>
          </cell>
          <cell r="D3982" t="str">
            <v>居家布艺</v>
          </cell>
          <cell r="E3982" t="str">
            <v>是</v>
          </cell>
          <cell r="F3982" t="str">
            <v>否</v>
          </cell>
          <cell r="G3982" t="str">
            <v>宽130*高220</v>
          </cell>
          <cell r="H3982" t="str">
            <v/>
          </cell>
          <cell r="I3982" t="str">
            <v/>
          </cell>
          <cell r="J3982" t="str">
            <v>件</v>
          </cell>
          <cell r="K3982" t="str">
            <v/>
          </cell>
          <cell r="L3982" t="str">
            <v/>
          </cell>
          <cell r="M3982" t="str">
            <v>21.40</v>
          </cell>
        </row>
        <row r="3983">
          <cell r="A3983" t="str">
            <v>JGWSBJKQCT-049</v>
          </cell>
          <cell r="B3983" t="str">
            <v>金刚网四边加宽全磁条</v>
          </cell>
          <cell r="C3983" t="str">
            <v>JGWSBJKQCT-049-金刚网四边加宽全磁条</v>
          </cell>
          <cell r="D3983" t="str">
            <v>居家布艺</v>
          </cell>
          <cell r="E3983" t="str">
            <v>是</v>
          </cell>
          <cell r="F3983" t="str">
            <v>否</v>
          </cell>
          <cell r="G3983" t="str">
            <v>宽130*高230</v>
          </cell>
          <cell r="H3983" t="str">
            <v/>
          </cell>
          <cell r="I3983" t="str">
            <v/>
          </cell>
          <cell r="J3983" t="str">
            <v>件</v>
          </cell>
          <cell r="K3983" t="str">
            <v/>
          </cell>
          <cell r="L3983" t="str">
            <v/>
          </cell>
          <cell r="M3983" t="str">
            <v>21.90</v>
          </cell>
        </row>
        <row r="3984">
          <cell r="A3984" t="str">
            <v>JGWSBJKQCT-050</v>
          </cell>
          <cell r="B3984" t="str">
            <v>金刚网四边加宽全磁条</v>
          </cell>
          <cell r="C3984" t="str">
            <v>JGWSBJKQCT-050-金刚网四边加宽全磁条</v>
          </cell>
          <cell r="D3984" t="str">
            <v>居家布艺</v>
          </cell>
          <cell r="E3984" t="str">
            <v>是</v>
          </cell>
          <cell r="F3984" t="str">
            <v>否</v>
          </cell>
          <cell r="G3984" t="str">
            <v>宽130*高240</v>
          </cell>
          <cell r="H3984" t="str">
            <v/>
          </cell>
          <cell r="I3984" t="str">
            <v/>
          </cell>
          <cell r="J3984" t="str">
            <v>件</v>
          </cell>
          <cell r="K3984" t="str">
            <v/>
          </cell>
          <cell r="L3984" t="str">
            <v/>
          </cell>
          <cell r="M3984" t="str">
            <v>22.40</v>
          </cell>
        </row>
        <row r="3985">
          <cell r="A3985" t="str">
            <v>JGWSBJKQCT-051</v>
          </cell>
          <cell r="B3985" t="str">
            <v>金刚网四边加宽全磁条</v>
          </cell>
          <cell r="C3985" t="str">
            <v>JGWSBJKQCT-051-金刚网四边加宽全磁条</v>
          </cell>
          <cell r="D3985" t="str">
            <v>居家布艺</v>
          </cell>
          <cell r="E3985" t="str">
            <v>是</v>
          </cell>
          <cell r="F3985" t="str">
            <v>否</v>
          </cell>
          <cell r="G3985" t="str">
            <v>宽140*高200</v>
          </cell>
          <cell r="H3985" t="str">
            <v/>
          </cell>
          <cell r="I3985" t="str">
            <v/>
          </cell>
          <cell r="J3985" t="str">
            <v>件</v>
          </cell>
          <cell r="K3985" t="str">
            <v/>
          </cell>
          <cell r="L3985" t="str">
            <v/>
          </cell>
          <cell r="M3985" t="str">
            <v>20.30</v>
          </cell>
        </row>
        <row r="3986">
          <cell r="A3986" t="str">
            <v>JGWSBJKQCT-052</v>
          </cell>
          <cell r="B3986" t="str">
            <v>金刚网四边加宽全磁条</v>
          </cell>
          <cell r="C3986" t="str">
            <v>JGWSBJKQCT-052-金刚网四边加宽全磁条</v>
          </cell>
          <cell r="D3986" t="str">
            <v>居家布艺</v>
          </cell>
          <cell r="E3986" t="str">
            <v>是</v>
          </cell>
          <cell r="F3986" t="str">
            <v>否</v>
          </cell>
          <cell r="G3986" t="str">
            <v>宽140*高210</v>
          </cell>
          <cell r="H3986" t="str">
            <v/>
          </cell>
          <cell r="I3986" t="str">
            <v/>
          </cell>
          <cell r="J3986" t="str">
            <v>件</v>
          </cell>
          <cell r="K3986" t="str">
            <v/>
          </cell>
          <cell r="L3986" t="str">
            <v/>
          </cell>
          <cell r="M3986" t="str">
            <v>20.90</v>
          </cell>
        </row>
        <row r="3987">
          <cell r="A3987" t="str">
            <v>JGWSBJKQCT-053</v>
          </cell>
          <cell r="B3987" t="str">
            <v>金刚网四边加宽全磁条</v>
          </cell>
          <cell r="C3987" t="str">
            <v>JGWSBJKQCT-053-金刚网四边加宽全磁条</v>
          </cell>
          <cell r="D3987" t="str">
            <v>居家布艺</v>
          </cell>
          <cell r="E3987" t="str">
            <v>是</v>
          </cell>
          <cell r="F3987" t="str">
            <v>否</v>
          </cell>
          <cell r="G3987" t="str">
            <v>宽140*高220</v>
          </cell>
          <cell r="H3987" t="str">
            <v/>
          </cell>
          <cell r="I3987" t="str">
            <v/>
          </cell>
          <cell r="J3987" t="str">
            <v>件</v>
          </cell>
          <cell r="K3987" t="str">
            <v/>
          </cell>
          <cell r="L3987" t="str">
            <v/>
          </cell>
          <cell r="M3987" t="str">
            <v>21.40</v>
          </cell>
        </row>
        <row r="3988">
          <cell r="A3988" t="str">
            <v>JGWSBJKQCT-054</v>
          </cell>
          <cell r="B3988" t="str">
            <v>金刚网四边加宽全磁条</v>
          </cell>
          <cell r="C3988" t="str">
            <v>JGWSBJKQCT-054-金刚网四边加宽全磁条</v>
          </cell>
          <cell r="D3988" t="str">
            <v>居家布艺</v>
          </cell>
          <cell r="E3988" t="str">
            <v>是</v>
          </cell>
          <cell r="F3988" t="str">
            <v>否</v>
          </cell>
          <cell r="G3988" t="str">
            <v>宽140*高230</v>
          </cell>
          <cell r="H3988" t="str">
            <v/>
          </cell>
          <cell r="I3988" t="str">
            <v/>
          </cell>
          <cell r="J3988" t="str">
            <v>件</v>
          </cell>
          <cell r="K3988" t="str">
            <v/>
          </cell>
          <cell r="L3988" t="str">
            <v/>
          </cell>
          <cell r="M3988" t="str">
            <v>21.90</v>
          </cell>
        </row>
        <row r="3989">
          <cell r="A3989" t="str">
            <v>JGWSBJKQCT-055</v>
          </cell>
          <cell r="B3989" t="str">
            <v>金刚网四边加宽全磁条</v>
          </cell>
          <cell r="C3989" t="str">
            <v>JGWSBJKQCT-055-金刚网四边加宽全磁条</v>
          </cell>
          <cell r="D3989" t="str">
            <v>居家布艺</v>
          </cell>
          <cell r="E3989" t="str">
            <v>是</v>
          </cell>
          <cell r="F3989" t="str">
            <v>否</v>
          </cell>
          <cell r="G3989" t="str">
            <v>宽140*高240</v>
          </cell>
          <cell r="H3989" t="str">
            <v/>
          </cell>
          <cell r="I3989" t="str">
            <v/>
          </cell>
          <cell r="J3989" t="str">
            <v>件</v>
          </cell>
          <cell r="K3989" t="str">
            <v/>
          </cell>
          <cell r="L3989" t="str">
            <v/>
          </cell>
          <cell r="M3989" t="str">
            <v>22.70</v>
          </cell>
        </row>
        <row r="3990">
          <cell r="A3990" t="str">
            <v>JGWSBJKQCT-056</v>
          </cell>
          <cell r="B3990" t="str">
            <v>金刚网四边加宽全磁条</v>
          </cell>
          <cell r="C3990" t="str">
            <v>JGWSBJKQCT-056-金刚网四边加宽全磁条</v>
          </cell>
          <cell r="D3990" t="str">
            <v>居家布艺</v>
          </cell>
          <cell r="E3990" t="str">
            <v>是</v>
          </cell>
          <cell r="F3990" t="str">
            <v>否</v>
          </cell>
          <cell r="G3990" t="str">
            <v>宽150*高200</v>
          </cell>
          <cell r="H3990" t="str">
            <v/>
          </cell>
          <cell r="I3990" t="str">
            <v/>
          </cell>
          <cell r="J3990" t="str">
            <v>件</v>
          </cell>
          <cell r="K3990" t="str">
            <v/>
          </cell>
          <cell r="L3990" t="str">
            <v/>
          </cell>
          <cell r="M3990" t="str">
            <v>22.80</v>
          </cell>
        </row>
        <row r="3991">
          <cell r="A3991" t="str">
            <v>JGWSBJKQCT-057</v>
          </cell>
          <cell r="B3991" t="str">
            <v>金刚网四边加宽全磁条</v>
          </cell>
          <cell r="C3991" t="str">
            <v>JGWSBJKQCT-057-金刚网四边加宽全磁条</v>
          </cell>
          <cell r="D3991" t="str">
            <v>居家布艺</v>
          </cell>
          <cell r="E3991" t="str">
            <v>是</v>
          </cell>
          <cell r="F3991" t="str">
            <v>否</v>
          </cell>
          <cell r="G3991" t="str">
            <v>宽150*高210</v>
          </cell>
          <cell r="H3991" t="str">
            <v/>
          </cell>
          <cell r="I3991" t="str">
            <v/>
          </cell>
          <cell r="J3991" t="str">
            <v>件</v>
          </cell>
          <cell r="K3991" t="str">
            <v/>
          </cell>
          <cell r="L3991" t="str">
            <v/>
          </cell>
          <cell r="M3991" t="str">
            <v>23.60</v>
          </cell>
        </row>
        <row r="3992">
          <cell r="A3992" t="str">
            <v>JGWSBJKQCT-058</v>
          </cell>
          <cell r="B3992" t="str">
            <v>金刚网四边加宽全磁条</v>
          </cell>
          <cell r="C3992" t="str">
            <v>JGWSBJKQCT-058-金刚网四边加宽全磁条</v>
          </cell>
          <cell r="D3992" t="str">
            <v>居家布艺</v>
          </cell>
          <cell r="E3992" t="str">
            <v>是</v>
          </cell>
          <cell r="F3992" t="str">
            <v>否</v>
          </cell>
          <cell r="G3992" t="str">
            <v>宽150*高220</v>
          </cell>
          <cell r="H3992" t="str">
            <v/>
          </cell>
          <cell r="I3992" t="str">
            <v/>
          </cell>
          <cell r="J3992" t="str">
            <v>件</v>
          </cell>
          <cell r="K3992" t="str">
            <v/>
          </cell>
          <cell r="L3992" t="str">
            <v/>
          </cell>
          <cell r="M3992" t="str">
            <v>24.20</v>
          </cell>
        </row>
        <row r="3993">
          <cell r="A3993" t="str">
            <v>JGWSBJKQCT-059</v>
          </cell>
          <cell r="B3993" t="str">
            <v>金刚网四边加宽全磁条</v>
          </cell>
          <cell r="C3993" t="str">
            <v>JGWSBJKQCT-059-金刚网四边加宽全磁条</v>
          </cell>
          <cell r="D3993" t="str">
            <v>居家布艺</v>
          </cell>
          <cell r="E3993" t="str">
            <v>是</v>
          </cell>
          <cell r="F3993" t="str">
            <v>否</v>
          </cell>
          <cell r="G3993" t="str">
            <v>宽150*高230</v>
          </cell>
          <cell r="H3993" t="str">
            <v/>
          </cell>
          <cell r="I3993" t="str">
            <v/>
          </cell>
          <cell r="J3993" t="str">
            <v>件</v>
          </cell>
          <cell r="K3993" t="str">
            <v/>
          </cell>
          <cell r="L3993" t="str">
            <v/>
          </cell>
          <cell r="M3993" t="str">
            <v>25.00</v>
          </cell>
        </row>
        <row r="3994">
          <cell r="A3994" t="str">
            <v>JGWSBJKQCT-060</v>
          </cell>
          <cell r="B3994" t="str">
            <v>金刚网四边加宽全磁条</v>
          </cell>
          <cell r="C3994" t="str">
            <v>JGWSBJKQCT-060-金刚网四边加宽全磁条</v>
          </cell>
          <cell r="D3994" t="str">
            <v>居家布艺</v>
          </cell>
          <cell r="E3994" t="str">
            <v>是</v>
          </cell>
          <cell r="F3994" t="str">
            <v>否</v>
          </cell>
          <cell r="G3994" t="str">
            <v>宽150*高240</v>
          </cell>
          <cell r="H3994" t="str">
            <v/>
          </cell>
          <cell r="I3994" t="str">
            <v/>
          </cell>
          <cell r="J3994" t="str">
            <v>件</v>
          </cell>
          <cell r="K3994" t="str">
            <v/>
          </cell>
          <cell r="L3994" t="str">
            <v/>
          </cell>
          <cell r="M3994" t="str">
            <v>25.70</v>
          </cell>
        </row>
        <row r="3995">
          <cell r="A3995" t="str">
            <v>JGWSBJKQCT-061</v>
          </cell>
          <cell r="B3995" t="str">
            <v>金刚网四边加宽全磁条</v>
          </cell>
          <cell r="C3995" t="str">
            <v>JGWSBJKQCT-061-金刚网四边加宽全磁条</v>
          </cell>
          <cell r="D3995" t="str">
            <v>居家布艺</v>
          </cell>
          <cell r="E3995" t="str">
            <v>是</v>
          </cell>
          <cell r="F3995" t="str">
            <v>否</v>
          </cell>
          <cell r="G3995" t="str">
            <v>宽160*高200</v>
          </cell>
          <cell r="H3995" t="str">
            <v/>
          </cell>
          <cell r="I3995" t="str">
            <v/>
          </cell>
          <cell r="J3995" t="str">
            <v>件</v>
          </cell>
          <cell r="K3995" t="str">
            <v/>
          </cell>
          <cell r="L3995" t="str">
            <v/>
          </cell>
          <cell r="M3995" t="str">
            <v>22.80</v>
          </cell>
        </row>
        <row r="3996">
          <cell r="A3996" t="str">
            <v>JGWSBJKQCT-062</v>
          </cell>
          <cell r="B3996" t="str">
            <v>金刚网四边加宽全磁条</v>
          </cell>
          <cell r="C3996" t="str">
            <v>JGWSBJKQCT-062-金刚网四边加宽全磁条</v>
          </cell>
          <cell r="D3996" t="str">
            <v>居家布艺</v>
          </cell>
          <cell r="E3996" t="str">
            <v>是</v>
          </cell>
          <cell r="F3996" t="str">
            <v>否</v>
          </cell>
          <cell r="G3996" t="str">
            <v>宽160*高210</v>
          </cell>
          <cell r="H3996" t="str">
            <v/>
          </cell>
          <cell r="I3996" t="str">
            <v/>
          </cell>
          <cell r="J3996" t="str">
            <v>件</v>
          </cell>
          <cell r="K3996" t="str">
            <v/>
          </cell>
          <cell r="L3996" t="str">
            <v/>
          </cell>
          <cell r="M3996" t="str">
            <v>23.60</v>
          </cell>
        </row>
        <row r="3997">
          <cell r="A3997" t="str">
            <v>JGWSBJKQCT-063</v>
          </cell>
          <cell r="B3997" t="str">
            <v>金刚网四边加宽全磁条</v>
          </cell>
          <cell r="C3997" t="str">
            <v>JGWSBJKQCT-063-金刚网四边加宽全磁条</v>
          </cell>
          <cell r="D3997" t="str">
            <v>居家布艺</v>
          </cell>
          <cell r="E3997" t="str">
            <v>是</v>
          </cell>
          <cell r="F3997" t="str">
            <v>否</v>
          </cell>
          <cell r="G3997" t="str">
            <v>宽160*高220</v>
          </cell>
          <cell r="H3997" t="str">
            <v/>
          </cell>
          <cell r="I3997" t="str">
            <v/>
          </cell>
          <cell r="J3997" t="str">
            <v>件</v>
          </cell>
          <cell r="K3997" t="str">
            <v/>
          </cell>
          <cell r="L3997" t="str">
            <v/>
          </cell>
          <cell r="M3997" t="str">
            <v>24.20</v>
          </cell>
        </row>
        <row r="3998">
          <cell r="A3998" t="str">
            <v>JGWSBJKQCT-064</v>
          </cell>
          <cell r="B3998" t="str">
            <v>金刚网四边加宽全磁条</v>
          </cell>
          <cell r="C3998" t="str">
            <v>JGWSBJKQCT-064-金刚网四边加宽全磁条</v>
          </cell>
          <cell r="D3998" t="str">
            <v>居家布艺</v>
          </cell>
          <cell r="E3998" t="str">
            <v>是</v>
          </cell>
          <cell r="F3998" t="str">
            <v>否</v>
          </cell>
          <cell r="G3998" t="str">
            <v>宽160*高230</v>
          </cell>
          <cell r="H3998" t="str">
            <v/>
          </cell>
          <cell r="I3998" t="str">
            <v/>
          </cell>
          <cell r="J3998" t="str">
            <v>件</v>
          </cell>
          <cell r="K3998" t="str">
            <v/>
          </cell>
          <cell r="L3998" t="str">
            <v/>
          </cell>
          <cell r="M3998" t="str">
            <v>25.10</v>
          </cell>
        </row>
        <row r="3999">
          <cell r="A3999" t="str">
            <v>JGWSBJKQCT-065</v>
          </cell>
          <cell r="B3999" t="str">
            <v>金刚网四边加宽全磁条</v>
          </cell>
          <cell r="C3999" t="str">
            <v>JGWSBJKQCT-065-金刚网四边加宽全磁条</v>
          </cell>
          <cell r="D3999" t="str">
            <v>居家布艺</v>
          </cell>
          <cell r="E3999" t="str">
            <v>是</v>
          </cell>
          <cell r="F3999" t="str">
            <v>否</v>
          </cell>
          <cell r="G3999" t="str">
            <v>宽160*高240</v>
          </cell>
          <cell r="H3999" t="str">
            <v/>
          </cell>
          <cell r="I3999" t="str">
            <v/>
          </cell>
          <cell r="J3999" t="str">
            <v>件</v>
          </cell>
          <cell r="K3999" t="str">
            <v/>
          </cell>
          <cell r="L3999" t="str">
            <v/>
          </cell>
          <cell r="M3999" t="str">
            <v>25.70</v>
          </cell>
        </row>
        <row r="4000">
          <cell r="A4000" t="str">
            <v>JGWSBJKQCT-066</v>
          </cell>
          <cell r="B4000" t="str">
            <v>金刚网四边加宽全磁条</v>
          </cell>
          <cell r="C4000" t="str">
            <v>JGWSBJKQCT-066-金刚网四边加宽全磁条</v>
          </cell>
          <cell r="D4000" t="str">
            <v>居家布艺</v>
          </cell>
          <cell r="E4000" t="str">
            <v>是</v>
          </cell>
          <cell r="F4000" t="str">
            <v>否</v>
          </cell>
          <cell r="G4000" t="str">
            <v>宽170*高200</v>
          </cell>
          <cell r="H4000" t="str">
            <v/>
          </cell>
          <cell r="I4000" t="str">
            <v/>
          </cell>
          <cell r="J4000" t="str">
            <v>件</v>
          </cell>
          <cell r="K4000" t="str">
            <v/>
          </cell>
          <cell r="L4000" t="str">
            <v/>
          </cell>
          <cell r="M4000" t="str">
            <v>23.40</v>
          </cell>
        </row>
        <row r="4001">
          <cell r="A4001" t="str">
            <v>JGWSBJKQCT-067</v>
          </cell>
          <cell r="B4001" t="str">
            <v>金刚网四边加宽全磁条</v>
          </cell>
          <cell r="C4001" t="str">
            <v>JGWSBJKQCT-067-金刚网四边加宽全磁条</v>
          </cell>
          <cell r="D4001" t="str">
            <v>居家布艺</v>
          </cell>
          <cell r="E4001" t="str">
            <v>是</v>
          </cell>
          <cell r="F4001" t="str">
            <v>否</v>
          </cell>
          <cell r="G4001" t="str">
            <v>宽170*高210</v>
          </cell>
          <cell r="H4001" t="str">
            <v/>
          </cell>
          <cell r="I4001" t="str">
            <v/>
          </cell>
          <cell r="J4001" t="str">
            <v>件</v>
          </cell>
          <cell r="K4001" t="str">
            <v/>
          </cell>
          <cell r="L4001" t="str">
            <v/>
          </cell>
          <cell r="M4001" t="str">
            <v>24.00</v>
          </cell>
        </row>
        <row r="4002">
          <cell r="A4002" t="str">
            <v>JGWSBJKQCT-068</v>
          </cell>
          <cell r="B4002" t="str">
            <v>金刚网四边加宽全磁条</v>
          </cell>
          <cell r="C4002" t="str">
            <v>JGWSBJKQCT-068-金刚网四边加宽全磁条</v>
          </cell>
          <cell r="D4002" t="str">
            <v>居家布艺</v>
          </cell>
          <cell r="E4002" t="str">
            <v>是</v>
          </cell>
          <cell r="F4002" t="str">
            <v>否</v>
          </cell>
          <cell r="G4002" t="str">
            <v>宽170*高220</v>
          </cell>
          <cell r="H4002" t="str">
            <v/>
          </cell>
          <cell r="I4002" t="str">
            <v/>
          </cell>
          <cell r="J4002" t="str">
            <v>件</v>
          </cell>
          <cell r="K4002" t="str">
            <v/>
          </cell>
          <cell r="L4002" t="str">
            <v/>
          </cell>
          <cell r="M4002" t="str">
            <v>24.80</v>
          </cell>
        </row>
        <row r="4003">
          <cell r="A4003" t="str">
            <v>JGWSBJKQCT-069</v>
          </cell>
          <cell r="B4003" t="str">
            <v>金刚网四边加宽全磁条</v>
          </cell>
          <cell r="C4003" t="str">
            <v>JGWSBJKQCT-069-金刚网四边加宽全磁条</v>
          </cell>
          <cell r="D4003" t="str">
            <v>居家布艺</v>
          </cell>
          <cell r="E4003" t="str">
            <v>是</v>
          </cell>
          <cell r="F4003" t="str">
            <v>否</v>
          </cell>
          <cell r="G4003" t="str">
            <v>宽170*高230</v>
          </cell>
          <cell r="H4003" t="str">
            <v/>
          </cell>
          <cell r="I4003" t="str">
            <v/>
          </cell>
          <cell r="J4003" t="str">
            <v>件</v>
          </cell>
          <cell r="K4003" t="str">
            <v/>
          </cell>
          <cell r="L4003" t="str">
            <v/>
          </cell>
          <cell r="M4003" t="str">
            <v>25.40</v>
          </cell>
        </row>
        <row r="4004">
          <cell r="A4004" t="str">
            <v>JGWSBJKQCT-070</v>
          </cell>
          <cell r="B4004" t="str">
            <v>金刚网四边加宽全磁条</v>
          </cell>
          <cell r="C4004" t="str">
            <v>JGWSBJKQCT-070-金刚网四边加宽全磁条</v>
          </cell>
          <cell r="D4004" t="str">
            <v>居家布艺</v>
          </cell>
          <cell r="E4004" t="str">
            <v>是</v>
          </cell>
          <cell r="F4004" t="str">
            <v>否</v>
          </cell>
          <cell r="G4004" t="str">
            <v>宽170*高240</v>
          </cell>
          <cell r="H4004" t="str">
            <v/>
          </cell>
          <cell r="I4004" t="str">
            <v/>
          </cell>
          <cell r="J4004" t="str">
            <v>件</v>
          </cell>
          <cell r="K4004" t="str">
            <v/>
          </cell>
          <cell r="L4004" t="str">
            <v/>
          </cell>
          <cell r="M4004" t="str">
            <v>26.10</v>
          </cell>
        </row>
        <row r="4005">
          <cell r="A4005" t="str">
            <v>JGWSBJKQCT-071</v>
          </cell>
          <cell r="B4005" t="str">
            <v>金刚网四边加宽全磁条</v>
          </cell>
          <cell r="C4005" t="str">
            <v>JGWSBJKQCT-071-金刚网四边加宽全磁条</v>
          </cell>
          <cell r="D4005" t="str">
            <v>居家布艺</v>
          </cell>
          <cell r="E4005" t="str">
            <v>是</v>
          </cell>
          <cell r="F4005" t="str">
            <v>否</v>
          </cell>
          <cell r="G4005" t="str">
            <v>宽180*高200</v>
          </cell>
          <cell r="H4005" t="str">
            <v/>
          </cell>
          <cell r="I4005" t="str">
            <v/>
          </cell>
          <cell r="J4005" t="str">
            <v>件</v>
          </cell>
          <cell r="K4005" t="str">
            <v/>
          </cell>
          <cell r="L4005" t="str">
            <v/>
          </cell>
          <cell r="M4005" t="str">
            <v>23.40</v>
          </cell>
        </row>
        <row r="4006">
          <cell r="A4006" t="str">
            <v>JGWSBJKQCT-072</v>
          </cell>
          <cell r="B4006" t="str">
            <v>金刚网四边加宽全磁条</v>
          </cell>
          <cell r="C4006" t="str">
            <v>JGWSBJKQCT-072-金刚网四边加宽全磁条</v>
          </cell>
          <cell r="D4006" t="str">
            <v>居家布艺</v>
          </cell>
          <cell r="E4006" t="str">
            <v>是</v>
          </cell>
          <cell r="F4006" t="str">
            <v>否</v>
          </cell>
          <cell r="G4006" t="str">
            <v>宽180*高210</v>
          </cell>
          <cell r="H4006" t="str">
            <v/>
          </cell>
          <cell r="I4006" t="str">
            <v/>
          </cell>
          <cell r="J4006" t="str">
            <v>件</v>
          </cell>
          <cell r="K4006" t="str">
            <v/>
          </cell>
          <cell r="L4006" t="str">
            <v/>
          </cell>
          <cell r="M4006" t="str">
            <v>24.00</v>
          </cell>
        </row>
        <row r="4007">
          <cell r="A4007" t="str">
            <v>JGWSBJKQCT-073</v>
          </cell>
          <cell r="B4007" t="str">
            <v>金刚网四边加宽全磁条</v>
          </cell>
          <cell r="C4007" t="str">
            <v>JGWSBJKQCT-073-金刚网四边加宽全磁条</v>
          </cell>
          <cell r="D4007" t="str">
            <v>居家布艺</v>
          </cell>
          <cell r="E4007" t="str">
            <v>是</v>
          </cell>
          <cell r="F4007" t="str">
            <v>否</v>
          </cell>
          <cell r="G4007" t="str">
            <v>宽180*高220</v>
          </cell>
          <cell r="H4007" t="str">
            <v/>
          </cell>
          <cell r="I4007" t="str">
            <v/>
          </cell>
          <cell r="J4007" t="str">
            <v>件</v>
          </cell>
          <cell r="K4007" t="str">
            <v/>
          </cell>
          <cell r="L4007" t="str">
            <v/>
          </cell>
          <cell r="M4007" t="str">
            <v>24.90</v>
          </cell>
        </row>
        <row r="4008">
          <cell r="A4008" t="str">
            <v>JGWSBJKQCT-074</v>
          </cell>
          <cell r="B4008" t="str">
            <v>金刚网四边加宽全磁条</v>
          </cell>
          <cell r="C4008" t="str">
            <v>JGWSBJKQCT-074-金刚网四边加宽全磁条</v>
          </cell>
          <cell r="D4008" t="str">
            <v>居家布艺</v>
          </cell>
          <cell r="E4008" t="str">
            <v>是</v>
          </cell>
          <cell r="F4008" t="str">
            <v>否</v>
          </cell>
          <cell r="G4008" t="str">
            <v>宽180*高230</v>
          </cell>
          <cell r="H4008" t="str">
            <v/>
          </cell>
          <cell r="I4008" t="str">
            <v/>
          </cell>
          <cell r="J4008" t="str">
            <v>件</v>
          </cell>
          <cell r="K4008" t="str">
            <v/>
          </cell>
          <cell r="L4008" t="str">
            <v/>
          </cell>
          <cell r="M4008" t="str">
            <v>25.50</v>
          </cell>
        </row>
        <row r="4009">
          <cell r="A4009" t="str">
            <v>JGWSBJKQCT-075</v>
          </cell>
          <cell r="B4009" t="str">
            <v>金刚网四边加宽全磁条</v>
          </cell>
          <cell r="C4009" t="str">
            <v>JGWSBJKQCT-075-金刚网四边加宽全磁条</v>
          </cell>
          <cell r="D4009" t="str">
            <v>居家布艺</v>
          </cell>
          <cell r="E4009" t="str">
            <v>是</v>
          </cell>
          <cell r="F4009" t="str">
            <v>否</v>
          </cell>
          <cell r="G4009" t="str">
            <v>宽180*高240</v>
          </cell>
          <cell r="H4009" t="str">
            <v/>
          </cell>
          <cell r="I4009" t="str">
            <v/>
          </cell>
          <cell r="J4009" t="str">
            <v>件</v>
          </cell>
          <cell r="K4009" t="str">
            <v/>
          </cell>
          <cell r="L4009" t="str">
            <v/>
          </cell>
          <cell r="M4009" t="str">
            <v>26.30</v>
          </cell>
        </row>
        <row r="4010">
          <cell r="A4010" t="str">
            <v>JGWSBJKQCT-076</v>
          </cell>
          <cell r="B4010" t="str">
            <v>金刚网四边加宽全磁条</v>
          </cell>
          <cell r="C4010" t="str">
            <v>JGWSBJKQCT-076-金刚网四边加宽全磁条</v>
          </cell>
          <cell r="D4010" t="str">
            <v>居家布艺</v>
          </cell>
          <cell r="E4010" t="str">
            <v>是</v>
          </cell>
          <cell r="F4010" t="str">
            <v>否</v>
          </cell>
          <cell r="G4010" t="str">
            <v>宽190*高200</v>
          </cell>
          <cell r="H4010" t="str">
            <v/>
          </cell>
          <cell r="I4010" t="str">
            <v/>
          </cell>
          <cell r="J4010" t="str">
            <v>件</v>
          </cell>
          <cell r="K4010" t="str">
            <v/>
          </cell>
          <cell r="L4010" t="str">
            <v/>
          </cell>
          <cell r="M4010" t="str">
            <v>23.80</v>
          </cell>
        </row>
        <row r="4011">
          <cell r="A4011" t="str">
            <v>JGWSBJKQCT-077</v>
          </cell>
          <cell r="B4011" t="str">
            <v>金刚网四边加宽全磁条</v>
          </cell>
          <cell r="C4011" t="str">
            <v>JGWSBJKQCT-077-金刚网四边加宽全磁条</v>
          </cell>
          <cell r="D4011" t="str">
            <v>居家布艺</v>
          </cell>
          <cell r="E4011" t="str">
            <v>是</v>
          </cell>
          <cell r="F4011" t="str">
            <v>否</v>
          </cell>
          <cell r="G4011" t="str">
            <v>宽190*高210</v>
          </cell>
          <cell r="H4011" t="str">
            <v/>
          </cell>
          <cell r="I4011" t="str">
            <v/>
          </cell>
          <cell r="J4011" t="str">
            <v>件</v>
          </cell>
          <cell r="K4011" t="str">
            <v/>
          </cell>
          <cell r="L4011" t="str">
            <v/>
          </cell>
          <cell r="M4011" t="str">
            <v>24.40</v>
          </cell>
        </row>
        <row r="4012">
          <cell r="A4012" t="str">
            <v>JGWSBJKQCT-078</v>
          </cell>
          <cell r="B4012" t="str">
            <v>金刚网四边加宽全磁条</v>
          </cell>
          <cell r="C4012" t="str">
            <v>JGWSBJKQCT-078-金刚网四边加宽全磁条</v>
          </cell>
          <cell r="D4012" t="str">
            <v>居家布艺</v>
          </cell>
          <cell r="E4012" t="str">
            <v>是</v>
          </cell>
          <cell r="F4012" t="str">
            <v>否</v>
          </cell>
          <cell r="G4012" t="str">
            <v>宽190*高220</v>
          </cell>
          <cell r="H4012" t="str">
            <v/>
          </cell>
          <cell r="I4012" t="str">
            <v/>
          </cell>
          <cell r="J4012" t="str">
            <v>件</v>
          </cell>
          <cell r="K4012" t="str">
            <v/>
          </cell>
          <cell r="L4012" t="str">
            <v/>
          </cell>
          <cell r="M4012" t="str">
            <v>25.30</v>
          </cell>
        </row>
        <row r="4013">
          <cell r="A4013" t="str">
            <v>JGWSBJKQCT-079</v>
          </cell>
          <cell r="B4013" t="str">
            <v>金刚网四边加宽全磁条</v>
          </cell>
          <cell r="C4013" t="str">
            <v>JGWSBJKQCT-079-金刚网四边加宽全磁条</v>
          </cell>
          <cell r="D4013" t="str">
            <v>居家布艺</v>
          </cell>
          <cell r="E4013" t="str">
            <v>是</v>
          </cell>
          <cell r="F4013" t="str">
            <v>否</v>
          </cell>
          <cell r="G4013" t="str">
            <v>宽190*高230</v>
          </cell>
          <cell r="H4013" t="str">
            <v/>
          </cell>
          <cell r="I4013" t="str">
            <v/>
          </cell>
          <cell r="J4013" t="str">
            <v>件</v>
          </cell>
          <cell r="K4013" t="str">
            <v/>
          </cell>
          <cell r="L4013" t="str">
            <v/>
          </cell>
          <cell r="M4013" t="str">
            <v>25.90</v>
          </cell>
        </row>
        <row r="4014">
          <cell r="A4014" t="str">
            <v>JGWSBJKQCT-080</v>
          </cell>
          <cell r="B4014" t="str">
            <v>金刚网四边加宽全磁条</v>
          </cell>
          <cell r="C4014" t="str">
            <v>JGWSBJKQCT-080-金刚网四边加宽全磁条</v>
          </cell>
          <cell r="D4014" t="str">
            <v>居家布艺</v>
          </cell>
          <cell r="E4014" t="str">
            <v>是</v>
          </cell>
          <cell r="F4014" t="str">
            <v>否</v>
          </cell>
          <cell r="G4014" t="str">
            <v>宽190*高240</v>
          </cell>
          <cell r="H4014" t="str">
            <v/>
          </cell>
          <cell r="I4014" t="str">
            <v/>
          </cell>
          <cell r="J4014" t="str">
            <v>件</v>
          </cell>
          <cell r="K4014" t="str">
            <v/>
          </cell>
          <cell r="L4014" t="str">
            <v/>
          </cell>
          <cell r="M4014" t="str">
            <v>26.70</v>
          </cell>
        </row>
        <row r="4015">
          <cell r="A4015" t="str">
            <v>JGWSBJKQCT-081</v>
          </cell>
          <cell r="B4015" t="str">
            <v>金刚网四边加宽全磁条</v>
          </cell>
          <cell r="C4015" t="str">
            <v>JGWSBJKQCT-081-金刚网四边加宽全磁条</v>
          </cell>
          <cell r="D4015" t="str">
            <v>居家布艺</v>
          </cell>
          <cell r="E4015" t="str">
            <v>是</v>
          </cell>
          <cell r="F4015" t="str">
            <v>否</v>
          </cell>
          <cell r="G4015" t="str">
            <v>宽200*高200</v>
          </cell>
          <cell r="H4015" t="str">
            <v/>
          </cell>
          <cell r="I4015" t="str">
            <v/>
          </cell>
          <cell r="J4015" t="str">
            <v>件</v>
          </cell>
          <cell r="K4015" t="str">
            <v/>
          </cell>
          <cell r="L4015" t="str">
            <v/>
          </cell>
          <cell r="M4015" t="str">
            <v>24.00</v>
          </cell>
        </row>
        <row r="4016">
          <cell r="A4016" t="str">
            <v>JGWSBJKQCT-082</v>
          </cell>
          <cell r="B4016" t="str">
            <v>金刚网四边加宽全磁条</v>
          </cell>
          <cell r="C4016" t="str">
            <v>JGWSBJKQCT-082-金刚网四边加宽全磁条</v>
          </cell>
          <cell r="D4016" t="str">
            <v>居家布艺</v>
          </cell>
          <cell r="E4016" t="str">
            <v>是</v>
          </cell>
          <cell r="F4016" t="str">
            <v>否</v>
          </cell>
          <cell r="G4016" t="str">
            <v>宽200*高210</v>
          </cell>
          <cell r="H4016" t="str">
            <v/>
          </cell>
          <cell r="I4016" t="str">
            <v/>
          </cell>
          <cell r="J4016" t="str">
            <v>件</v>
          </cell>
          <cell r="K4016" t="str">
            <v/>
          </cell>
          <cell r="L4016" t="str">
            <v/>
          </cell>
          <cell r="M4016" t="str">
            <v>24.80</v>
          </cell>
        </row>
        <row r="4017">
          <cell r="A4017" t="str">
            <v>JGWSBJKQCT-083</v>
          </cell>
          <cell r="B4017" t="str">
            <v>金刚网四边加宽全磁条</v>
          </cell>
          <cell r="C4017" t="str">
            <v>JGWSBJKQCT-083-金刚网四边加宽全磁条</v>
          </cell>
          <cell r="D4017" t="str">
            <v>居家布艺</v>
          </cell>
          <cell r="E4017" t="str">
            <v>是</v>
          </cell>
          <cell r="F4017" t="str">
            <v>否</v>
          </cell>
          <cell r="G4017" t="str">
            <v>宽200*高220</v>
          </cell>
          <cell r="H4017" t="str">
            <v/>
          </cell>
          <cell r="I4017" t="str">
            <v/>
          </cell>
          <cell r="J4017" t="str">
            <v>件</v>
          </cell>
          <cell r="K4017" t="str">
            <v/>
          </cell>
          <cell r="L4017" t="str">
            <v/>
          </cell>
          <cell r="M4017" t="str">
            <v>25.50</v>
          </cell>
        </row>
        <row r="4018">
          <cell r="A4018" t="str">
            <v>JGWSBJKQCT-084</v>
          </cell>
          <cell r="B4018" t="str">
            <v>金刚网四边加宽全磁条</v>
          </cell>
          <cell r="C4018" t="str">
            <v>JGWSBJKQCT-084-金刚网四边加宽全磁条</v>
          </cell>
          <cell r="D4018" t="str">
            <v>居家布艺</v>
          </cell>
          <cell r="E4018" t="str">
            <v>是</v>
          </cell>
          <cell r="F4018" t="str">
            <v>否</v>
          </cell>
          <cell r="G4018" t="str">
            <v>宽200*高230</v>
          </cell>
          <cell r="H4018" t="str">
            <v/>
          </cell>
          <cell r="I4018" t="str">
            <v/>
          </cell>
          <cell r="J4018" t="str">
            <v>件</v>
          </cell>
          <cell r="K4018" t="str">
            <v/>
          </cell>
          <cell r="L4018" t="str">
            <v/>
          </cell>
          <cell r="M4018" t="str">
            <v>26.10</v>
          </cell>
        </row>
        <row r="4019">
          <cell r="A4019" t="str">
            <v>JGWSBJKQCT-085</v>
          </cell>
          <cell r="B4019" t="str">
            <v>金刚网四边加宽全磁条</v>
          </cell>
          <cell r="C4019" t="str">
            <v>JGWSBJKQCT-085-金刚网四边加宽全磁条</v>
          </cell>
          <cell r="D4019" t="str">
            <v>居家布艺</v>
          </cell>
          <cell r="E4019" t="str">
            <v>是</v>
          </cell>
          <cell r="F4019" t="str">
            <v>否</v>
          </cell>
          <cell r="G4019" t="str">
            <v>宽200*高240</v>
          </cell>
          <cell r="H4019" t="str">
            <v/>
          </cell>
          <cell r="I4019" t="str">
            <v/>
          </cell>
          <cell r="J4019" t="str">
            <v>件</v>
          </cell>
          <cell r="K4019" t="str">
            <v/>
          </cell>
          <cell r="L4019" t="str">
            <v/>
          </cell>
          <cell r="M4019" t="str">
            <v>26.90</v>
          </cell>
        </row>
        <row r="4020">
          <cell r="A4020" t="str">
            <v>JGWSBJKQCT-086</v>
          </cell>
          <cell r="B4020" t="str">
            <v>金刚网四边加宽全磁条</v>
          </cell>
          <cell r="C4020" t="str">
            <v>JGWSBJKQCT-086-金刚网四边加宽全磁条</v>
          </cell>
          <cell r="D4020" t="str">
            <v>居家布艺</v>
          </cell>
          <cell r="E4020" t="str">
            <v>是</v>
          </cell>
          <cell r="F4020" t="str">
            <v>否</v>
          </cell>
          <cell r="G4020" t="str">
            <v>宽70*高190</v>
          </cell>
          <cell r="H4020" t="str">
            <v/>
          </cell>
          <cell r="I4020" t="str">
            <v/>
          </cell>
          <cell r="J4020" t="str">
            <v>件</v>
          </cell>
          <cell r="K4020" t="str">
            <v/>
          </cell>
          <cell r="L4020" t="str">
            <v/>
          </cell>
          <cell r="M4020" t="str">
            <v>16.80</v>
          </cell>
        </row>
        <row r="4021">
          <cell r="A4021" t="str">
            <v>JGWSBJKQCT-087</v>
          </cell>
          <cell r="B4021" t="str">
            <v>金刚网四边加宽全磁条</v>
          </cell>
          <cell r="C4021" t="str">
            <v>JGWSBJKQCT-087-金刚网四边加宽全磁条</v>
          </cell>
          <cell r="D4021" t="str">
            <v>居家布艺</v>
          </cell>
          <cell r="E4021" t="str">
            <v>是</v>
          </cell>
          <cell r="F4021" t="str">
            <v>否</v>
          </cell>
          <cell r="G4021" t="str">
            <v>宽70*高200</v>
          </cell>
          <cell r="H4021" t="str">
            <v/>
          </cell>
          <cell r="I4021" t="str">
            <v/>
          </cell>
          <cell r="J4021" t="str">
            <v>件</v>
          </cell>
          <cell r="K4021" t="str">
            <v/>
          </cell>
          <cell r="L4021" t="str">
            <v/>
          </cell>
          <cell r="M4021" t="str">
            <v>17.20</v>
          </cell>
        </row>
        <row r="4022">
          <cell r="A4022" t="str">
            <v>JGWSBJKQCT-088</v>
          </cell>
          <cell r="B4022" t="str">
            <v>金刚网四边加宽全磁条</v>
          </cell>
          <cell r="C4022" t="str">
            <v>JGWSBJKQCT-088-金刚网四边加宽全磁条</v>
          </cell>
          <cell r="D4022" t="str">
            <v>居家布艺</v>
          </cell>
          <cell r="E4022" t="str">
            <v>是</v>
          </cell>
          <cell r="F4022" t="str">
            <v>否</v>
          </cell>
          <cell r="G4022" t="str">
            <v>宽80*高190</v>
          </cell>
          <cell r="H4022" t="str">
            <v/>
          </cell>
          <cell r="I4022" t="str">
            <v/>
          </cell>
          <cell r="J4022" t="str">
            <v>件</v>
          </cell>
          <cell r="K4022" t="str">
            <v/>
          </cell>
          <cell r="L4022" t="str">
            <v/>
          </cell>
          <cell r="M4022" t="str">
            <v>17.30</v>
          </cell>
        </row>
        <row r="4023">
          <cell r="A4023" t="str">
            <v>JGWSBJKQCT-089</v>
          </cell>
          <cell r="B4023" t="str">
            <v>金刚网四边加宽全磁条</v>
          </cell>
          <cell r="C4023" t="str">
            <v>JGWSBJKQCT-089-金刚网四边加宽全磁条</v>
          </cell>
          <cell r="D4023" t="str">
            <v>居家布艺</v>
          </cell>
          <cell r="E4023" t="str">
            <v>是</v>
          </cell>
          <cell r="F4023" t="str">
            <v>否</v>
          </cell>
          <cell r="G4023" t="str">
            <v>宽80*高195</v>
          </cell>
          <cell r="H4023" t="str">
            <v/>
          </cell>
          <cell r="I4023" t="str">
            <v/>
          </cell>
          <cell r="J4023" t="str">
            <v>件</v>
          </cell>
          <cell r="K4023" t="str">
            <v/>
          </cell>
          <cell r="L4023" t="str">
            <v/>
          </cell>
          <cell r="M4023" t="str">
            <v>17.50</v>
          </cell>
        </row>
        <row r="4024">
          <cell r="A4024" t="str">
            <v>JGWSBJKQCT-090</v>
          </cell>
          <cell r="B4024" t="str">
            <v>金刚网四边加宽全磁条</v>
          </cell>
          <cell r="C4024" t="str">
            <v>JGWSBJKQCT-090-金刚网四边加宽全磁条</v>
          </cell>
          <cell r="D4024" t="str">
            <v>居家布艺</v>
          </cell>
          <cell r="E4024" t="str">
            <v>是</v>
          </cell>
          <cell r="F4024" t="str">
            <v>否</v>
          </cell>
          <cell r="G4024" t="str">
            <v>宽80*高200</v>
          </cell>
          <cell r="H4024" t="str">
            <v/>
          </cell>
          <cell r="I4024" t="str">
            <v/>
          </cell>
          <cell r="J4024" t="str">
            <v>件</v>
          </cell>
          <cell r="K4024" t="str">
            <v/>
          </cell>
          <cell r="L4024" t="str">
            <v/>
          </cell>
          <cell r="M4024" t="str">
            <v>17.70</v>
          </cell>
        </row>
        <row r="4025">
          <cell r="A4025" t="str">
            <v>JGWSBJKQCT-091</v>
          </cell>
          <cell r="B4025" t="str">
            <v>金刚网四边加宽全磁条</v>
          </cell>
          <cell r="C4025" t="str">
            <v>JGWSBJKQCT-091-金刚网四边加宽全磁条</v>
          </cell>
          <cell r="D4025" t="str">
            <v>居家布艺</v>
          </cell>
          <cell r="E4025" t="str">
            <v>是</v>
          </cell>
          <cell r="F4025" t="str">
            <v>否</v>
          </cell>
          <cell r="G4025" t="str">
            <v>宽80*高205</v>
          </cell>
          <cell r="H4025" t="str">
            <v/>
          </cell>
          <cell r="I4025" t="str">
            <v/>
          </cell>
          <cell r="J4025" t="str">
            <v>件</v>
          </cell>
          <cell r="K4025" t="str">
            <v/>
          </cell>
          <cell r="L4025" t="str">
            <v/>
          </cell>
          <cell r="M4025" t="str">
            <v>17.90</v>
          </cell>
        </row>
        <row r="4026">
          <cell r="A4026" t="str">
            <v>JGWSBJKQCT-092</v>
          </cell>
          <cell r="B4026" t="str">
            <v>金刚网四边加宽全磁条</v>
          </cell>
          <cell r="C4026" t="str">
            <v>JGWSBJKQCT-092-金刚网四边加宽全磁条</v>
          </cell>
          <cell r="D4026" t="str">
            <v>居家布艺</v>
          </cell>
          <cell r="E4026" t="str">
            <v>是</v>
          </cell>
          <cell r="F4026" t="str">
            <v>否</v>
          </cell>
          <cell r="G4026" t="str">
            <v>宽80*高210</v>
          </cell>
          <cell r="H4026" t="str">
            <v/>
          </cell>
          <cell r="I4026" t="str">
            <v/>
          </cell>
          <cell r="J4026" t="str">
            <v>件</v>
          </cell>
          <cell r="K4026" t="str">
            <v/>
          </cell>
          <cell r="L4026" t="str">
            <v/>
          </cell>
          <cell r="M4026" t="str">
            <v>18.10</v>
          </cell>
        </row>
        <row r="4027">
          <cell r="A4027" t="str">
            <v>JGWSBJKQCT-093</v>
          </cell>
          <cell r="B4027" t="str">
            <v>金刚网四边加宽全磁条</v>
          </cell>
          <cell r="C4027" t="str">
            <v>JGWSBJKQCT-093-金刚网四边加宽全磁条</v>
          </cell>
          <cell r="D4027" t="str">
            <v>居家布艺</v>
          </cell>
          <cell r="E4027" t="str">
            <v>是</v>
          </cell>
          <cell r="F4027" t="str">
            <v>否</v>
          </cell>
          <cell r="G4027" t="str">
            <v>宽80*高220</v>
          </cell>
          <cell r="H4027" t="str">
            <v/>
          </cell>
          <cell r="I4027" t="str">
            <v/>
          </cell>
          <cell r="J4027" t="str">
            <v>件</v>
          </cell>
          <cell r="K4027" t="str">
            <v/>
          </cell>
          <cell r="L4027" t="str">
            <v/>
          </cell>
          <cell r="M4027" t="str">
            <v>18.70</v>
          </cell>
        </row>
        <row r="4028">
          <cell r="A4028" t="str">
            <v>JGWSBJKQCT-094</v>
          </cell>
          <cell r="B4028" t="str">
            <v>金刚网四边加宽全磁条</v>
          </cell>
          <cell r="C4028" t="str">
            <v>JGWSBJKQCT-094-金刚网四边加宽全磁条</v>
          </cell>
          <cell r="D4028" t="str">
            <v>居家布艺</v>
          </cell>
          <cell r="E4028" t="str">
            <v>是</v>
          </cell>
          <cell r="F4028" t="str">
            <v>否</v>
          </cell>
          <cell r="G4028" t="str">
            <v>宽85*高190</v>
          </cell>
          <cell r="H4028" t="str">
            <v/>
          </cell>
          <cell r="I4028" t="str">
            <v/>
          </cell>
          <cell r="J4028" t="str">
            <v>件</v>
          </cell>
          <cell r="K4028" t="str">
            <v/>
          </cell>
          <cell r="L4028" t="str">
            <v/>
          </cell>
          <cell r="M4028" t="str">
            <v>17.30</v>
          </cell>
        </row>
        <row r="4029">
          <cell r="A4029" t="str">
            <v>JGWSBJKQCT-095</v>
          </cell>
          <cell r="B4029" t="str">
            <v>金刚网四边加宽全磁条</v>
          </cell>
          <cell r="C4029" t="str">
            <v>JGWSBJKQCT-095-金刚网四边加宽全磁条</v>
          </cell>
          <cell r="D4029" t="str">
            <v>居家布艺</v>
          </cell>
          <cell r="E4029" t="str">
            <v>是</v>
          </cell>
          <cell r="F4029" t="str">
            <v>否</v>
          </cell>
          <cell r="G4029" t="str">
            <v>宽85*高195</v>
          </cell>
          <cell r="H4029" t="str">
            <v/>
          </cell>
          <cell r="I4029" t="str">
            <v/>
          </cell>
          <cell r="J4029" t="str">
            <v>件</v>
          </cell>
          <cell r="K4029" t="str">
            <v/>
          </cell>
          <cell r="L4029" t="str">
            <v/>
          </cell>
          <cell r="M4029" t="str">
            <v>17.50</v>
          </cell>
        </row>
        <row r="4030">
          <cell r="A4030" t="str">
            <v>JGWSBJKQCT-096</v>
          </cell>
          <cell r="B4030" t="str">
            <v>金刚网四边加宽全磁条</v>
          </cell>
          <cell r="C4030" t="str">
            <v>JGWSBJKQCT-096-金刚网四边加宽全磁条</v>
          </cell>
          <cell r="D4030" t="str">
            <v>居家布艺</v>
          </cell>
          <cell r="E4030" t="str">
            <v>是</v>
          </cell>
          <cell r="F4030" t="str">
            <v>否</v>
          </cell>
          <cell r="G4030" t="str">
            <v>宽85*高200</v>
          </cell>
          <cell r="H4030" t="str">
            <v/>
          </cell>
          <cell r="I4030" t="str">
            <v/>
          </cell>
          <cell r="J4030" t="str">
            <v>件</v>
          </cell>
          <cell r="K4030" t="str">
            <v/>
          </cell>
          <cell r="L4030" t="str">
            <v/>
          </cell>
          <cell r="M4030" t="str">
            <v>17.80</v>
          </cell>
        </row>
        <row r="4031">
          <cell r="A4031" t="str">
            <v>JGWSBJKQCT-097</v>
          </cell>
          <cell r="B4031" t="str">
            <v>金刚网四边加宽全磁条</v>
          </cell>
          <cell r="C4031" t="str">
            <v>JGWSBJKQCT-097-金刚网四边加宽全磁条</v>
          </cell>
          <cell r="D4031" t="str">
            <v>居家布艺</v>
          </cell>
          <cell r="E4031" t="str">
            <v>是</v>
          </cell>
          <cell r="F4031" t="str">
            <v>否</v>
          </cell>
          <cell r="G4031" t="str">
            <v>宽85*高205</v>
          </cell>
          <cell r="H4031" t="str">
            <v/>
          </cell>
          <cell r="I4031" t="str">
            <v/>
          </cell>
          <cell r="J4031" t="str">
            <v>件</v>
          </cell>
          <cell r="K4031" t="str">
            <v/>
          </cell>
          <cell r="L4031" t="str">
            <v/>
          </cell>
          <cell r="M4031" t="str">
            <v>18.00</v>
          </cell>
        </row>
        <row r="4032">
          <cell r="A4032" t="str">
            <v>JGWSBJKQCT-098</v>
          </cell>
          <cell r="B4032" t="str">
            <v>金刚网四边加宽全磁条</v>
          </cell>
          <cell r="C4032" t="str">
            <v>JGWSBJKQCT-098-金刚网四边加宽全磁条</v>
          </cell>
          <cell r="D4032" t="str">
            <v>居家布艺</v>
          </cell>
          <cell r="E4032" t="str">
            <v>是</v>
          </cell>
          <cell r="F4032" t="str">
            <v>否</v>
          </cell>
          <cell r="G4032" t="str">
            <v>宽85*高210</v>
          </cell>
          <cell r="H4032" t="str">
            <v/>
          </cell>
          <cell r="I4032" t="str">
            <v/>
          </cell>
          <cell r="J4032" t="str">
            <v>件</v>
          </cell>
          <cell r="K4032" t="str">
            <v/>
          </cell>
          <cell r="L4032" t="str">
            <v/>
          </cell>
          <cell r="M4032" t="str">
            <v>18.20</v>
          </cell>
        </row>
        <row r="4033">
          <cell r="A4033" t="str">
            <v>JGWSBJKQCT-099</v>
          </cell>
          <cell r="B4033" t="str">
            <v>金刚网四边加宽全磁条</v>
          </cell>
          <cell r="C4033" t="str">
            <v>JGWSBJKQCT-099-金刚网四边加宽全磁条</v>
          </cell>
          <cell r="D4033" t="str">
            <v>居家布艺</v>
          </cell>
          <cell r="E4033" t="str">
            <v>是</v>
          </cell>
          <cell r="F4033" t="str">
            <v>否</v>
          </cell>
          <cell r="G4033" t="str">
            <v>宽85*高220</v>
          </cell>
          <cell r="H4033" t="str">
            <v/>
          </cell>
          <cell r="I4033" t="str">
            <v/>
          </cell>
          <cell r="J4033" t="str">
            <v>件</v>
          </cell>
          <cell r="K4033" t="str">
            <v/>
          </cell>
          <cell r="L4033" t="str">
            <v/>
          </cell>
          <cell r="M4033" t="str">
            <v>18.70</v>
          </cell>
        </row>
        <row r="4034">
          <cell r="A4034" t="str">
            <v>JGWSBJKQCT-100</v>
          </cell>
          <cell r="B4034" t="str">
            <v>金刚网四边加宽全磁条</v>
          </cell>
          <cell r="C4034" t="str">
            <v>JGWSBJKQCT-100-金刚网四边加宽全磁条</v>
          </cell>
          <cell r="D4034" t="str">
            <v>居家布艺</v>
          </cell>
          <cell r="E4034" t="str">
            <v>是</v>
          </cell>
          <cell r="F4034" t="str">
            <v>否</v>
          </cell>
          <cell r="G4034" t="str">
            <v>宽90*高190</v>
          </cell>
          <cell r="H4034" t="str">
            <v/>
          </cell>
          <cell r="I4034" t="str">
            <v/>
          </cell>
          <cell r="J4034" t="str">
            <v>件</v>
          </cell>
          <cell r="K4034" t="str">
            <v/>
          </cell>
          <cell r="L4034" t="str">
            <v/>
          </cell>
          <cell r="M4034" t="str">
            <v>18.00</v>
          </cell>
        </row>
        <row r="4035">
          <cell r="A4035" t="str">
            <v>JGWSBJKQCT-101</v>
          </cell>
          <cell r="B4035" t="str">
            <v>金刚网四边加宽全磁条</v>
          </cell>
          <cell r="C4035" t="str">
            <v>JGWSBJKQCT-101-金刚网四边加宽全磁条</v>
          </cell>
          <cell r="D4035" t="str">
            <v>居家布艺</v>
          </cell>
          <cell r="E4035" t="str">
            <v>是</v>
          </cell>
          <cell r="F4035" t="str">
            <v>否</v>
          </cell>
          <cell r="G4035" t="str">
            <v>宽90*高195</v>
          </cell>
          <cell r="H4035" t="str">
            <v/>
          </cell>
          <cell r="I4035" t="str">
            <v/>
          </cell>
          <cell r="J4035" t="str">
            <v>件</v>
          </cell>
          <cell r="K4035" t="str">
            <v/>
          </cell>
          <cell r="L4035" t="str">
            <v/>
          </cell>
          <cell r="M4035" t="str">
            <v>18.20</v>
          </cell>
        </row>
        <row r="4036">
          <cell r="A4036" t="str">
            <v>JGWSBJKQCT-102</v>
          </cell>
          <cell r="B4036" t="str">
            <v>金刚网四边加宽全磁条</v>
          </cell>
          <cell r="C4036" t="str">
            <v>JGWSBJKQCT-102-金刚网四边加宽全磁条</v>
          </cell>
          <cell r="D4036" t="str">
            <v>居家布艺</v>
          </cell>
          <cell r="E4036" t="str">
            <v>是</v>
          </cell>
          <cell r="F4036" t="str">
            <v>否</v>
          </cell>
          <cell r="G4036" t="str">
            <v>宽90*高200</v>
          </cell>
          <cell r="H4036" t="str">
            <v/>
          </cell>
          <cell r="I4036" t="str">
            <v/>
          </cell>
          <cell r="J4036" t="str">
            <v>件</v>
          </cell>
          <cell r="K4036" t="str">
            <v/>
          </cell>
          <cell r="L4036" t="str">
            <v/>
          </cell>
          <cell r="M4036" t="str">
            <v>18.50</v>
          </cell>
        </row>
        <row r="4037">
          <cell r="A4037" t="str">
            <v>JGWSBJKQCT-103</v>
          </cell>
          <cell r="B4037" t="str">
            <v>金刚网四边加宽全磁条</v>
          </cell>
          <cell r="C4037" t="str">
            <v>JGWSBJKQCT-103-金刚网四边加宽全磁条</v>
          </cell>
          <cell r="D4037" t="str">
            <v>居家布艺</v>
          </cell>
          <cell r="E4037" t="str">
            <v>是</v>
          </cell>
          <cell r="F4037" t="str">
            <v>否</v>
          </cell>
          <cell r="G4037" t="str">
            <v>宽90*高205</v>
          </cell>
          <cell r="H4037" t="str">
            <v/>
          </cell>
          <cell r="I4037" t="str">
            <v/>
          </cell>
          <cell r="J4037" t="str">
            <v>件</v>
          </cell>
          <cell r="K4037" t="str">
            <v/>
          </cell>
          <cell r="L4037" t="str">
            <v/>
          </cell>
          <cell r="M4037" t="str">
            <v>18.70</v>
          </cell>
        </row>
        <row r="4038">
          <cell r="A4038" t="str">
            <v>JGWSBJKQCT-104</v>
          </cell>
          <cell r="B4038" t="str">
            <v>金刚网四边加宽全磁条</v>
          </cell>
          <cell r="C4038" t="str">
            <v>JGWSBJKQCT-104-金刚网四边加宽全磁条</v>
          </cell>
          <cell r="D4038" t="str">
            <v>居家布艺</v>
          </cell>
          <cell r="E4038" t="str">
            <v>是</v>
          </cell>
          <cell r="F4038" t="str">
            <v>否</v>
          </cell>
          <cell r="G4038" t="str">
            <v>宽90*高210</v>
          </cell>
          <cell r="H4038" t="str">
            <v/>
          </cell>
          <cell r="I4038" t="str">
            <v/>
          </cell>
          <cell r="J4038" t="str">
            <v>件</v>
          </cell>
          <cell r="K4038" t="str">
            <v/>
          </cell>
          <cell r="L4038" t="str">
            <v/>
          </cell>
          <cell r="M4038" t="str">
            <v>18.90</v>
          </cell>
        </row>
        <row r="4039">
          <cell r="A4039" t="str">
            <v>JGWSBJKQCT-105</v>
          </cell>
          <cell r="B4039" t="str">
            <v>金刚网四边加宽全磁条</v>
          </cell>
          <cell r="C4039" t="str">
            <v>JGWSBJKQCT-105-金刚网四边加宽全磁条</v>
          </cell>
          <cell r="D4039" t="str">
            <v>居家布艺</v>
          </cell>
          <cell r="E4039" t="str">
            <v>是</v>
          </cell>
          <cell r="F4039" t="str">
            <v>否</v>
          </cell>
          <cell r="G4039" t="str">
            <v>宽90*高215</v>
          </cell>
          <cell r="H4039" t="str">
            <v/>
          </cell>
          <cell r="I4039" t="str">
            <v/>
          </cell>
          <cell r="J4039" t="str">
            <v>件</v>
          </cell>
          <cell r="K4039" t="str">
            <v/>
          </cell>
          <cell r="L4039" t="str">
            <v/>
          </cell>
          <cell r="M4039" t="str">
            <v>19.30</v>
          </cell>
        </row>
        <row r="4040">
          <cell r="A4040" t="str">
            <v>JGWSBJKQCT-106</v>
          </cell>
          <cell r="B4040" t="str">
            <v>金刚网四边加宽全磁条</v>
          </cell>
          <cell r="C4040" t="str">
            <v>JGWSBJKQCT-106-金刚网四边加宽全磁条</v>
          </cell>
          <cell r="D4040" t="str">
            <v>居家布艺</v>
          </cell>
          <cell r="E4040" t="str">
            <v>是</v>
          </cell>
          <cell r="F4040" t="str">
            <v>否</v>
          </cell>
          <cell r="G4040" t="str">
            <v>宽90*高220</v>
          </cell>
          <cell r="H4040" t="str">
            <v/>
          </cell>
          <cell r="I4040" t="str">
            <v/>
          </cell>
          <cell r="J4040" t="str">
            <v>件</v>
          </cell>
          <cell r="K4040" t="str">
            <v/>
          </cell>
          <cell r="L4040" t="str">
            <v/>
          </cell>
          <cell r="M4040" t="str">
            <v>19.50</v>
          </cell>
        </row>
        <row r="4041">
          <cell r="A4041" t="str">
            <v>JGWSBJKQCT-107</v>
          </cell>
          <cell r="B4041" t="str">
            <v>金刚网四边加宽全磁条</v>
          </cell>
          <cell r="C4041" t="str">
            <v>JGWSBJKQCT-107-金刚网四边加宽全磁条</v>
          </cell>
          <cell r="D4041" t="str">
            <v>居家布艺</v>
          </cell>
          <cell r="E4041" t="str">
            <v>是</v>
          </cell>
          <cell r="F4041" t="str">
            <v>否</v>
          </cell>
          <cell r="G4041" t="str">
            <v>宽90*高230</v>
          </cell>
          <cell r="H4041" t="str">
            <v/>
          </cell>
          <cell r="I4041" t="str">
            <v/>
          </cell>
          <cell r="J4041" t="str">
            <v>件</v>
          </cell>
          <cell r="K4041" t="str">
            <v/>
          </cell>
          <cell r="L4041" t="str">
            <v/>
          </cell>
          <cell r="M4041" t="str">
            <v>19.90</v>
          </cell>
        </row>
        <row r="4042">
          <cell r="A4042" t="str">
            <v>JGWSBJKQCT-108</v>
          </cell>
          <cell r="B4042" t="str">
            <v>金刚网四边加宽全磁条</v>
          </cell>
          <cell r="C4042" t="str">
            <v>JGWSBJKQCT-108-金刚网四边加宽全磁条</v>
          </cell>
          <cell r="D4042" t="str">
            <v>居家布艺</v>
          </cell>
          <cell r="E4042" t="str">
            <v>是</v>
          </cell>
          <cell r="F4042" t="str">
            <v>否</v>
          </cell>
          <cell r="G4042" t="str">
            <v>宽90*高240</v>
          </cell>
          <cell r="H4042" t="str">
            <v/>
          </cell>
          <cell r="I4042" t="str">
            <v/>
          </cell>
          <cell r="J4042" t="str">
            <v>件</v>
          </cell>
          <cell r="K4042" t="str">
            <v/>
          </cell>
          <cell r="L4042" t="str">
            <v/>
          </cell>
          <cell r="M4042" t="str">
            <v>20.50</v>
          </cell>
        </row>
        <row r="4043">
          <cell r="A4043" t="str">
            <v>JGWSBJKQCT-109</v>
          </cell>
          <cell r="B4043" t="str">
            <v>金刚网四边加宽全磁条</v>
          </cell>
          <cell r="C4043" t="str">
            <v>JGWSBJKQCT-109-金刚网四边加宽全磁条</v>
          </cell>
          <cell r="D4043" t="str">
            <v>居家布艺</v>
          </cell>
          <cell r="E4043" t="str">
            <v>是</v>
          </cell>
          <cell r="F4043" t="str">
            <v>否</v>
          </cell>
          <cell r="G4043" t="str">
            <v>宽95*高195</v>
          </cell>
          <cell r="H4043" t="str">
            <v/>
          </cell>
          <cell r="I4043" t="str">
            <v/>
          </cell>
          <cell r="J4043" t="str">
            <v>件</v>
          </cell>
          <cell r="K4043" t="str">
            <v/>
          </cell>
          <cell r="L4043" t="str">
            <v/>
          </cell>
          <cell r="M4043" t="str">
            <v>18.30</v>
          </cell>
        </row>
        <row r="4044">
          <cell r="A4044" t="str">
            <v>JGWSBJKQCT-110</v>
          </cell>
          <cell r="B4044" t="str">
            <v>金刚网四边加宽全磁条</v>
          </cell>
          <cell r="C4044" t="str">
            <v>JGWSBJKQCT-110-金刚网四边加宽全磁条</v>
          </cell>
          <cell r="D4044" t="str">
            <v>居家布艺</v>
          </cell>
          <cell r="E4044" t="str">
            <v>是</v>
          </cell>
          <cell r="F4044" t="str">
            <v>否</v>
          </cell>
          <cell r="G4044" t="str">
            <v>宽95*高200</v>
          </cell>
          <cell r="H4044" t="str">
            <v/>
          </cell>
          <cell r="I4044" t="str">
            <v/>
          </cell>
          <cell r="J4044" t="str">
            <v>件</v>
          </cell>
          <cell r="K4044" t="str">
            <v/>
          </cell>
          <cell r="L4044" t="str">
            <v/>
          </cell>
          <cell r="M4044" t="str">
            <v>18.50</v>
          </cell>
        </row>
        <row r="4045">
          <cell r="A4045" t="str">
            <v>JGWSBJKQCT-111</v>
          </cell>
          <cell r="B4045" t="str">
            <v>金刚网四边加宽全磁条</v>
          </cell>
          <cell r="C4045" t="str">
            <v>JGWSBJKQCT-111-金刚网四边加宽全磁条</v>
          </cell>
          <cell r="D4045" t="str">
            <v>居家布艺</v>
          </cell>
          <cell r="E4045" t="str">
            <v>是</v>
          </cell>
          <cell r="F4045" t="str">
            <v>否</v>
          </cell>
          <cell r="G4045" t="str">
            <v>宽95*高205</v>
          </cell>
          <cell r="H4045" t="str">
            <v/>
          </cell>
          <cell r="I4045" t="str">
            <v/>
          </cell>
          <cell r="J4045" t="str">
            <v>件</v>
          </cell>
          <cell r="K4045" t="str">
            <v/>
          </cell>
          <cell r="L4045" t="str">
            <v/>
          </cell>
          <cell r="M4045" t="str">
            <v>18.70</v>
          </cell>
        </row>
        <row r="4046">
          <cell r="A4046" t="str">
            <v>JGWSBJKQCT-112</v>
          </cell>
          <cell r="B4046" t="str">
            <v>金刚网四边加宽全磁条</v>
          </cell>
          <cell r="C4046" t="str">
            <v>JGWSBJKQCT-112-金刚网四边加宽全磁条</v>
          </cell>
          <cell r="D4046" t="str">
            <v>居家布艺</v>
          </cell>
          <cell r="E4046" t="str">
            <v>是</v>
          </cell>
          <cell r="F4046" t="str">
            <v>否</v>
          </cell>
          <cell r="G4046" t="str">
            <v>宽95*高210</v>
          </cell>
          <cell r="H4046" t="str">
            <v/>
          </cell>
          <cell r="I4046" t="str">
            <v/>
          </cell>
          <cell r="J4046" t="str">
            <v>件</v>
          </cell>
          <cell r="K4046" t="str">
            <v/>
          </cell>
          <cell r="L4046" t="str">
            <v/>
          </cell>
          <cell r="M4046" t="str">
            <v>19.10</v>
          </cell>
        </row>
        <row r="4047">
          <cell r="A4047" t="str">
            <v>JGWSBJKQCT-113</v>
          </cell>
          <cell r="B4047" t="str">
            <v>金刚网四边加宽全磁条</v>
          </cell>
          <cell r="C4047" t="str">
            <v>JGWSBJKQCT-113-金刚网四边加宽全磁条</v>
          </cell>
          <cell r="D4047" t="str">
            <v>居家布艺</v>
          </cell>
          <cell r="E4047" t="str">
            <v>是</v>
          </cell>
          <cell r="F4047" t="str">
            <v>否</v>
          </cell>
          <cell r="G4047" t="str">
            <v>宽95*高215</v>
          </cell>
          <cell r="H4047" t="str">
            <v/>
          </cell>
          <cell r="I4047" t="str">
            <v/>
          </cell>
          <cell r="J4047" t="str">
            <v>件</v>
          </cell>
          <cell r="K4047" t="str">
            <v/>
          </cell>
          <cell r="L4047" t="str">
            <v/>
          </cell>
          <cell r="M4047" t="str">
            <v>19.30</v>
          </cell>
        </row>
        <row r="4048">
          <cell r="A4048" t="str">
            <v>JGWSBJKQCT-114</v>
          </cell>
          <cell r="B4048" t="str">
            <v>金刚网四边加宽全磁条</v>
          </cell>
          <cell r="C4048" t="str">
            <v>JGWSBJKQCT-114-金刚网四边加宽全磁条</v>
          </cell>
          <cell r="D4048" t="str">
            <v>居家布艺</v>
          </cell>
          <cell r="E4048" t="str">
            <v>是</v>
          </cell>
          <cell r="F4048" t="str">
            <v>否</v>
          </cell>
          <cell r="G4048" t="str">
            <v>宽95*高220</v>
          </cell>
          <cell r="H4048" t="str">
            <v/>
          </cell>
          <cell r="I4048" t="str">
            <v/>
          </cell>
          <cell r="J4048" t="str">
            <v>件</v>
          </cell>
          <cell r="K4048" t="str">
            <v/>
          </cell>
          <cell r="L4048" t="str">
            <v/>
          </cell>
          <cell r="M4048" t="str">
            <v>19.50</v>
          </cell>
        </row>
        <row r="4049">
          <cell r="A4049" t="str">
            <v>JGWSBJKQCT-115</v>
          </cell>
          <cell r="B4049" t="str">
            <v>金刚网四边加宽全磁条</v>
          </cell>
          <cell r="C4049" t="str">
            <v>JGWSBJKQCT-115-金刚网四边加宽全磁条</v>
          </cell>
          <cell r="D4049" t="str">
            <v>居家布艺</v>
          </cell>
          <cell r="E4049" t="str">
            <v>是</v>
          </cell>
          <cell r="F4049" t="str">
            <v>否</v>
          </cell>
          <cell r="G4049" t="str">
            <v>宽100*高200</v>
          </cell>
          <cell r="H4049" t="str">
            <v/>
          </cell>
          <cell r="I4049" t="str">
            <v/>
          </cell>
          <cell r="J4049" t="str">
            <v>件</v>
          </cell>
          <cell r="K4049" t="str">
            <v/>
          </cell>
          <cell r="L4049" t="str">
            <v/>
          </cell>
          <cell r="M4049" t="str">
            <v>18.50</v>
          </cell>
        </row>
        <row r="4050">
          <cell r="A4050" t="str">
            <v>JGWSBJKQCT-116</v>
          </cell>
          <cell r="B4050" t="str">
            <v>金刚网四边加宽全磁条</v>
          </cell>
          <cell r="C4050" t="str">
            <v>JGWSBJKQCT-116-金刚网四边加宽全磁条</v>
          </cell>
          <cell r="D4050" t="str">
            <v>居家布艺</v>
          </cell>
          <cell r="E4050" t="str">
            <v>是</v>
          </cell>
          <cell r="F4050" t="str">
            <v>否</v>
          </cell>
          <cell r="G4050" t="str">
            <v>宽100*高205</v>
          </cell>
          <cell r="H4050" t="str">
            <v/>
          </cell>
          <cell r="I4050" t="str">
            <v/>
          </cell>
          <cell r="J4050" t="str">
            <v>件</v>
          </cell>
          <cell r="K4050" t="str">
            <v/>
          </cell>
          <cell r="L4050" t="str">
            <v/>
          </cell>
          <cell r="M4050" t="str">
            <v>18.70</v>
          </cell>
        </row>
        <row r="4051">
          <cell r="A4051" t="str">
            <v>JGWSBJKQCT-117</v>
          </cell>
          <cell r="B4051" t="str">
            <v>金刚网四边加宽全磁条</v>
          </cell>
          <cell r="C4051" t="str">
            <v>JGWSBJKQCT-117-金刚网四边加宽全磁条</v>
          </cell>
          <cell r="D4051" t="str">
            <v>居家布艺</v>
          </cell>
          <cell r="E4051" t="str">
            <v>是</v>
          </cell>
          <cell r="F4051" t="str">
            <v>否</v>
          </cell>
          <cell r="G4051" t="str">
            <v>宽100*高210</v>
          </cell>
          <cell r="H4051" t="str">
            <v/>
          </cell>
          <cell r="I4051" t="str">
            <v/>
          </cell>
          <cell r="J4051" t="str">
            <v>件</v>
          </cell>
          <cell r="K4051" t="str">
            <v/>
          </cell>
          <cell r="L4051" t="str">
            <v/>
          </cell>
          <cell r="M4051" t="str">
            <v>19.10</v>
          </cell>
        </row>
        <row r="4052">
          <cell r="A4052" t="str">
            <v>JGWSBJKQCT-118</v>
          </cell>
          <cell r="B4052" t="str">
            <v>金刚网四边加宽全磁条</v>
          </cell>
          <cell r="C4052" t="str">
            <v>JGWSBJKQCT-118-金刚网四边加宽全磁条</v>
          </cell>
          <cell r="D4052" t="str">
            <v>居家布艺</v>
          </cell>
          <cell r="E4052" t="str">
            <v>是</v>
          </cell>
          <cell r="F4052" t="str">
            <v>否</v>
          </cell>
          <cell r="G4052" t="str">
            <v>宽100*高220</v>
          </cell>
          <cell r="H4052" t="str">
            <v/>
          </cell>
          <cell r="I4052" t="str">
            <v/>
          </cell>
          <cell r="J4052" t="str">
            <v>件</v>
          </cell>
          <cell r="K4052" t="str">
            <v/>
          </cell>
          <cell r="L4052" t="str">
            <v/>
          </cell>
          <cell r="M4052" t="str">
            <v>19.50</v>
          </cell>
        </row>
        <row r="4053">
          <cell r="A4053" t="str">
            <v>JGWSBJKQCT-119</v>
          </cell>
          <cell r="B4053" t="str">
            <v>金刚网四边加宽全磁条</v>
          </cell>
          <cell r="C4053" t="str">
            <v>JGWSBJKQCT-119-金刚网四边加宽全磁条</v>
          </cell>
          <cell r="D4053" t="str">
            <v>居家布艺</v>
          </cell>
          <cell r="E4053" t="str">
            <v>是</v>
          </cell>
          <cell r="F4053" t="str">
            <v>否</v>
          </cell>
          <cell r="G4053" t="str">
            <v>宽100*高230</v>
          </cell>
          <cell r="H4053" t="str">
            <v/>
          </cell>
          <cell r="I4053" t="str">
            <v/>
          </cell>
          <cell r="J4053" t="str">
            <v>件</v>
          </cell>
          <cell r="K4053" t="str">
            <v/>
          </cell>
          <cell r="L4053" t="str">
            <v/>
          </cell>
          <cell r="M4053" t="str">
            <v>20.20</v>
          </cell>
        </row>
        <row r="4054">
          <cell r="A4054" t="str">
            <v>JGWSBJKQCT-120</v>
          </cell>
          <cell r="B4054" t="str">
            <v>金刚网四边加宽全磁条</v>
          </cell>
          <cell r="C4054" t="str">
            <v>JGWSBJKQCT-120-金刚网四边加宽全磁条</v>
          </cell>
          <cell r="D4054" t="str">
            <v>居家布艺</v>
          </cell>
          <cell r="E4054" t="str">
            <v>是</v>
          </cell>
          <cell r="F4054" t="str">
            <v>否</v>
          </cell>
          <cell r="G4054" t="str">
            <v>宽100*高240</v>
          </cell>
          <cell r="H4054" t="str">
            <v/>
          </cell>
          <cell r="I4054" t="str">
            <v/>
          </cell>
          <cell r="J4054" t="str">
            <v>件</v>
          </cell>
          <cell r="K4054" t="str">
            <v/>
          </cell>
          <cell r="L4054" t="str">
            <v/>
          </cell>
          <cell r="M4054" t="str">
            <v>20.60</v>
          </cell>
        </row>
        <row r="4055">
          <cell r="A4055" t="str">
            <v>JGWSBJKQCT-121</v>
          </cell>
          <cell r="B4055" t="str">
            <v>金刚网四边加宽全磁条</v>
          </cell>
          <cell r="C4055" t="str">
            <v>JGWSBJKQCT-121-金刚网四边加宽全磁条</v>
          </cell>
          <cell r="D4055" t="str">
            <v>居家布艺</v>
          </cell>
          <cell r="E4055" t="str">
            <v>是</v>
          </cell>
          <cell r="F4055" t="str">
            <v>否</v>
          </cell>
          <cell r="G4055" t="str">
            <v>宽105*高205</v>
          </cell>
          <cell r="H4055" t="str">
            <v/>
          </cell>
          <cell r="I4055" t="str">
            <v/>
          </cell>
          <cell r="J4055" t="str">
            <v>件</v>
          </cell>
          <cell r="K4055" t="str">
            <v/>
          </cell>
          <cell r="L4055" t="str">
            <v/>
          </cell>
          <cell r="M4055" t="str">
            <v>18.90</v>
          </cell>
        </row>
        <row r="4056">
          <cell r="A4056" t="str">
            <v>JGWSBJKQCT-122</v>
          </cell>
          <cell r="B4056" t="str">
            <v>金刚网四边加宽全磁条</v>
          </cell>
          <cell r="C4056" t="str">
            <v>JGWSBJKQCT-122-金刚网四边加宽全磁条</v>
          </cell>
          <cell r="D4056" t="str">
            <v>居家布艺</v>
          </cell>
          <cell r="E4056" t="str">
            <v>是</v>
          </cell>
          <cell r="F4056" t="str">
            <v>否</v>
          </cell>
          <cell r="G4056" t="str">
            <v>宽110*高200</v>
          </cell>
          <cell r="H4056" t="str">
            <v/>
          </cell>
          <cell r="I4056" t="str">
            <v/>
          </cell>
          <cell r="J4056" t="str">
            <v>件</v>
          </cell>
          <cell r="K4056" t="str">
            <v/>
          </cell>
          <cell r="L4056" t="str">
            <v/>
          </cell>
          <cell r="M4056" t="str">
            <v>18.60</v>
          </cell>
        </row>
        <row r="4057">
          <cell r="A4057" t="str">
            <v>JGWSBJKQCT-123</v>
          </cell>
          <cell r="B4057" t="str">
            <v>金刚网四边加宽全磁条</v>
          </cell>
          <cell r="C4057" t="str">
            <v>JGWSBJKQCT-123-金刚网四边加宽全磁条</v>
          </cell>
          <cell r="D4057" t="str">
            <v>居家布艺</v>
          </cell>
          <cell r="E4057" t="str">
            <v>是</v>
          </cell>
          <cell r="F4057" t="str">
            <v>否</v>
          </cell>
          <cell r="G4057" t="str">
            <v>宽110*高210</v>
          </cell>
          <cell r="H4057" t="str">
            <v/>
          </cell>
          <cell r="I4057" t="str">
            <v/>
          </cell>
          <cell r="J4057" t="str">
            <v>件</v>
          </cell>
          <cell r="K4057" t="str">
            <v/>
          </cell>
          <cell r="L4057" t="str">
            <v/>
          </cell>
          <cell r="M4057" t="str">
            <v>19.10</v>
          </cell>
        </row>
        <row r="4058">
          <cell r="A4058" t="str">
            <v>JGWSBJKQCT-124</v>
          </cell>
          <cell r="B4058" t="str">
            <v>金刚网四边加宽全磁条</v>
          </cell>
          <cell r="C4058" t="str">
            <v>JGWSBJKQCT-124-金刚网四边加宽全磁条</v>
          </cell>
          <cell r="D4058" t="str">
            <v>居家布艺</v>
          </cell>
          <cell r="E4058" t="str">
            <v>是</v>
          </cell>
          <cell r="F4058" t="str">
            <v>否</v>
          </cell>
          <cell r="G4058" t="str">
            <v>宽110*高220</v>
          </cell>
          <cell r="H4058" t="str">
            <v/>
          </cell>
          <cell r="I4058" t="str">
            <v/>
          </cell>
          <cell r="J4058" t="str">
            <v>件</v>
          </cell>
          <cell r="K4058" t="str">
            <v/>
          </cell>
          <cell r="L4058" t="str">
            <v/>
          </cell>
          <cell r="M4058" t="str">
            <v>19.60</v>
          </cell>
        </row>
        <row r="4059">
          <cell r="A4059" t="str">
            <v>JGWSBJKQCT-125</v>
          </cell>
          <cell r="B4059" t="str">
            <v>金刚网四边加宽全磁条</v>
          </cell>
          <cell r="C4059" t="str">
            <v>JGWSBJKQCT-125-金刚网四边加宽全磁条</v>
          </cell>
          <cell r="D4059" t="str">
            <v>居家布艺</v>
          </cell>
          <cell r="E4059" t="str">
            <v>是</v>
          </cell>
          <cell r="F4059" t="str">
            <v>否</v>
          </cell>
          <cell r="G4059" t="str">
            <v>宽110*高230</v>
          </cell>
          <cell r="H4059" t="str">
            <v/>
          </cell>
          <cell r="I4059" t="str">
            <v/>
          </cell>
          <cell r="J4059" t="str">
            <v>件</v>
          </cell>
          <cell r="K4059" t="str">
            <v/>
          </cell>
          <cell r="L4059" t="str">
            <v/>
          </cell>
          <cell r="M4059" t="str">
            <v>20.20</v>
          </cell>
        </row>
        <row r="4060">
          <cell r="A4060" t="str">
            <v>JGWSBJKQCT-126</v>
          </cell>
          <cell r="B4060" t="str">
            <v>金刚网四边加宽全磁条</v>
          </cell>
          <cell r="C4060" t="str">
            <v>JGWSBJKQCT-126-金刚网四边加宽全磁条</v>
          </cell>
          <cell r="D4060" t="str">
            <v>居家布艺</v>
          </cell>
          <cell r="E4060" t="str">
            <v>是</v>
          </cell>
          <cell r="F4060" t="str">
            <v>否</v>
          </cell>
          <cell r="G4060" t="str">
            <v>宽120*高200</v>
          </cell>
          <cell r="H4060" t="str">
            <v/>
          </cell>
          <cell r="I4060" t="str">
            <v/>
          </cell>
          <cell r="J4060" t="str">
            <v>件</v>
          </cell>
          <cell r="K4060" t="str">
            <v/>
          </cell>
          <cell r="L4060" t="str">
            <v/>
          </cell>
          <cell r="M4060" t="str">
            <v>19.90</v>
          </cell>
        </row>
        <row r="4061">
          <cell r="A4061" t="str">
            <v>JGWSBJKQCT-127</v>
          </cell>
          <cell r="B4061" t="str">
            <v>金刚网四边加宽全磁条</v>
          </cell>
          <cell r="C4061" t="str">
            <v>JGWSBJKQCT-127-金刚网四边加宽全磁条</v>
          </cell>
          <cell r="D4061" t="str">
            <v>居家布艺</v>
          </cell>
          <cell r="E4061" t="str">
            <v>是</v>
          </cell>
          <cell r="F4061" t="str">
            <v>否</v>
          </cell>
          <cell r="G4061" t="str">
            <v>宽120*高210</v>
          </cell>
          <cell r="H4061" t="str">
            <v/>
          </cell>
          <cell r="I4061" t="str">
            <v/>
          </cell>
          <cell r="J4061" t="str">
            <v>件</v>
          </cell>
          <cell r="K4061" t="str">
            <v/>
          </cell>
          <cell r="L4061" t="str">
            <v/>
          </cell>
          <cell r="M4061" t="str">
            <v>20.40</v>
          </cell>
        </row>
        <row r="4062">
          <cell r="A4062" t="str">
            <v>JGWSBJKQCT-128</v>
          </cell>
          <cell r="B4062" t="str">
            <v>金刚网四边加宽全磁条</v>
          </cell>
          <cell r="C4062" t="str">
            <v>JGWSBJKQCT-128-金刚网四边加宽全磁条</v>
          </cell>
          <cell r="D4062" t="str">
            <v>居家布艺</v>
          </cell>
          <cell r="E4062" t="str">
            <v>是</v>
          </cell>
          <cell r="F4062" t="str">
            <v>否</v>
          </cell>
          <cell r="G4062" t="str">
            <v>宽120*高220</v>
          </cell>
          <cell r="H4062" t="str">
            <v/>
          </cell>
          <cell r="I4062" t="str">
            <v/>
          </cell>
          <cell r="J4062" t="str">
            <v>件</v>
          </cell>
          <cell r="K4062" t="str">
            <v/>
          </cell>
          <cell r="L4062" t="str">
            <v/>
          </cell>
          <cell r="M4062" t="str">
            <v>21.10</v>
          </cell>
        </row>
        <row r="4063">
          <cell r="A4063" t="str">
            <v>JGWSBJKQCT-129</v>
          </cell>
          <cell r="B4063" t="str">
            <v>金刚网四边加宽全磁条</v>
          </cell>
          <cell r="C4063" t="str">
            <v>JGWSBJKQCT-129-金刚网四边加宽全磁条</v>
          </cell>
          <cell r="D4063" t="str">
            <v>居家布艺</v>
          </cell>
          <cell r="E4063" t="str">
            <v>是</v>
          </cell>
          <cell r="F4063" t="str">
            <v>否</v>
          </cell>
          <cell r="G4063" t="str">
            <v>宽120*高230</v>
          </cell>
          <cell r="H4063" t="str">
            <v/>
          </cell>
          <cell r="I4063" t="str">
            <v/>
          </cell>
          <cell r="J4063" t="str">
            <v>件</v>
          </cell>
          <cell r="K4063" t="str">
            <v/>
          </cell>
          <cell r="L4063" t="str">
            <v/>
          </cell>
          <cell r="M4063" t="str">
            <v>21.60</v>
          </cell>
        </row>
        <row r="4064">
          <cell r="A4064" t="str">
            <v>JGWSBJKQCT-130</v>
          </cell>
          <cell r="B4064" t="str">
            <v>金刚网四边加宽全磁条</v>
          </cell>
          <cell r="C4064" t="str">
            <v>JGWSBJKQCT-130-金刚网四边加宽全磁条</v>
          </cell>
          <cell r="D4064" t="str">
            <v>居家布艺</v>
          </cell>
          <cell r="E4064" t="str">
            <v>是</v>
          </cell>
          <cell r="F4064" t="str">
            <v>否</v>
          </cell>
          <cell r="G4064" t="str">
            <v>宽120*高240</v>
          </cell>
          <cell r="H4064" t="str">
            <v/>
          </cell>
          <cell r="I4064" t="str">
            <v/>
          </cell>
          <cell r="J4064" t="str">
            <v>件</v>
          </cell>
          <cell r="K4064" t="str">
            <v/>
          </cell>
          <cell r="L4064" t="str">
            <v/>
          </cell>
          <cell r="M4064" t="str">
            <v>22.10</v>
          </cell>
        </row>
        <row r="4065">
          <cell r="A4065" t="str">
            <v>JGWSBJKQCT-131</v>
          </cell>
          <cell r="B4065" t="str">
            <v>金刚网四边加宽全磁条</v>
          </cell>
          <cell r="C4065" t="str">
            <v>JGWSBJKQCT-131-金刚网四边加宽全磁条</v>
          </cell>
          <cell r="D4065" t="str">
            <v>居家布艺</v>
          </cell>
          <cell r="E4065" t="str">
            <v>是</v>
          </cell>
          <cell r="F4065" t="str">
            <v>否</v>
          </cell>
          <cell r="G4065" t="str">
            <v>宽130*高200</v>
          </cell>
          <cell r="H4065" t="str">
            <v/>
          </cell>
          <cell r="I4065" t="str">
            <v/>
          </cell>
          <cell r="J4065" t="str">
            <v>件</v>
          </cell>
          <cell r="K4065" t="str">
            <v/>
          </cell>
          <cell r="L4065" t="str">
            <v/>
          </cell>
          <cell r="M4065" t="str">
            <v>20.20</v>
          </cell>
        </row>
        <row r="4066">
          <cell r="A4066" t="str">
            <v>JGWSBJKQCT-132</v>
          </cell>
          <cell r="B4066" t="str">
            <v>金刚网四边加宽全磁条</v>
          </cell>
          <cell r="C4066" t="str">
            <v>JGWSBJKQCT-132-金刚网四边加宽全磁条</v>
          </cell>
          <cell r="D4066" t="str">
            <v>居家布艺</v>
          </cell>
          <cell r="E4066" t="str">
            <v>是</v>
          </cell>
          <cell r="F4066" t="str">
            <v>否</v>
          </cell>
          <cell r="G4066" t="str">
            <v>宽130*高210</v>
          </cell>
          <cell r="H4066" t="str">
            <v/>
          </cell>
          <cell r="I4066" t="str">
            <v/>
          </cell>
          <cell r="J4066" t="str">
            <v>件</v>
          </cell>
          <cell r="K4066" t="str">
            <v/>
          </cell>
          <cell r="L4066" t="str">
            <v/>
          </cell>
          <cell r="M4066" t="str">
            <v>20.70</v>
          </cell>
        </row>
        <row r="4067">
          <cell r="A4067" t="str">
            <v>JGWSBJKQCT-133</v>
          </cell>
          <cell r="B4067" t="str">
            <v>金刚网四边加宽全磁条</v>
          </cell>
          <cell r="C4067" t="str">
            <v>JGWSBJKQCT-133-金刚网四边加宽全磁条</v>
          </cell>
          <cell r="D4067" t="str">
            <v>居家布艺</v>
          </cell>
          <cell r="E4067" t="str">
            <v>是</v>
          </cell>
          <cell r="F4067" t="str">
            <v>否</v>
          </cell>
          <cell r="G4067" t="str">
            <v>宽130*高220</v>
          </cell>
          <cell r="H4067" t="str">
            <v/>
          </cell>
          <cell r="I4067" t="str">
            <v/>
          </cell>
          <cell r="J4067" t="str">
            <v>件</v>
          </cell>
          <cell r="K4067" t="str">
            <v/>
          </cell>
          <cell r="L4067" t="str">
            <v/>
          </cell>
          <cell r="M4067" t="str">
            <v>21.40</v>
          </cell>
        </row>
        <row r="4068">
          <cell r="A4068" t="str">
            <v>JGWSBJKQCT-134</v>
          </cell>
          <cell r="B4068" t="str">
            <v>金刚网四边加宽全磁条</v>
          </cell>
          <cell r="C4068" t="str">
            <v>JGWSBJKQCT-134-金刚网四边加宽全磁条</v>
          </cell>
          <cell r="D4068" t="str">
            <v>居家布艺</v>
          </cell>
          <cell r="E4068" t="str">
            <v>是</v>
          </cell>
          <cell r="F4068" t="str">
            <v>否</v>
          </cell>
          <cell r="G4068" t="str">
            <v>宽130*高230</v>
          </cell>
          <cell r="H4068" t="str">
            <v/>
          </cell>
          <cell r="I4068" t="str">
            <v/>
          </cell>
          <cell r="J4068" t="str">
            <v>件</v>
          </cell>
          <cell r="K4068" t="str">
            <v/>
          </cell>
          <cell r="L4068" t="str">
            <v/>
          </cell>
          <cell r="M4068" t="str">
            <v>21.90</v>
          </cell>
        </row>
        <row r="4069">
          <cell r="A4069" t="str">
            <v>JGWSBJKQCT-135</v>
          </cell>
          <cell r="B4069" t="str">
            <v>金刚网四边加宽全磁条</v>
          </cell>
          <cell r="C4069" t="str">
            <v>JGWSBJKQCT-135-金刚网四边加宽全磁条</v>
          </cell>
          <cell r="D4069" t="str">
            <v>居家布艺</v>
          </cell>
          <cell r="E4069" t="str">
            <v>是</v>
          </cell>
          <cell r="F4069" t="str">
            <v>否</v>
          </cell>
          <cell r="G4069" t="str">
            <v>宽130*高240</v>
          </cell>
          <cell r="H4069" t="str">
            <v/>
          </cell>
          <cell r="I4069" t="str">
            <v/>
          </cell>
          <cell r="J4069" t="str">
            <v>件</v>
          </cell>
          <cell r="K4069" t="str">
            <v/>
          </cell>
          <cell r="L4069" t="str">
            <v/>
          </cell>
          <cell r="M4069" t="str">
            <v>22.40</v>
          </cell>
        </row>
        <row r="4070">
          <cell r="A4070" t="str">
            <v>JGWSBJKQCT-136</v>
          </cell>
          <cell r="B4070" t="str">
            <v>金刚网四边加宽全磁条</v>
          </cell>
          <cell r="C4070" t="str">
            <v>JGWSBJKQCT-136-金刚网四边加宽全磁条</v>
          </cell>
          <cell r="D4070" t="str">
            <v>居家布艺</v>
          </cell>
          <cell r="E4070" t="str">
            <v>是</v>
          </cell>
          <cell r="F4070" t="str">
            <v>否</v>
          </cell>
          <cell r="G4070" t="str">
            <v>宽140*高200</v>
          </cell>
          <cell r="H4070" t="str">
            <v/>
          </cell>
          <cell r="I4070" t="str">
            <v/>
          </cell>
          <cell r="J4070" t="str">
            <v>件</v>
          </cell>
          <cell r="K4070" t="str">
            <v/>
          </cell>
          <cell r="L4070" t="str">
            <v/>
          </cell>
          <cell r="M4070" t="str">
            <v>20.30</v>
          </cell>
        </row>
        <row r="4071">
          <cell r="A4071" t="str">
            <v>JGWSBJKQCT-137</v>
          </cell>
          <cell r="B4071" t="str">
            <v>金刚网四边加宽全磁条</v>
          </cell>
          <cell r="C4071" t="str">
            <v>JGWSBJKQCT-137-金刚网四边加宽全磁条</v>
          </cell>
          <cell r="D4071" t="str">
            <v>居家布艺</v>
          </cell>
          <cell r="E4071" t="str">
            <v>是</v>
          </cell>
          <cell r="F4071" t="str">
            <v>否</v>
          </cell>
          <cell r="G4071" t="str">
            <v>宽140*高210</v>
          </cell>
          <cell r="H4071" t="str">
            <v/>
          </cell>
          <cell r="I4071" t="str">
            <v/>
          </cell>
          <cell r="J4071" t="str">
            <v>件</v>
          </cell>
          <cell r="K4071" t="str">
            <v/>
          </cell>
          <cell r="L4071" t="str">
            <v/>
          </cell>
          <cell r="M4071" t="str">
            <v>20.90</v>
          </cell>
        </row>
        <row r="4072">
          <cell r="A4072" t="str">
            <v>JGWSBJKQCT-138</v>
          </cell>
          <cell r="B4072" t="str">
            <v>金刚网四边加宽全磁条</v>
          </cell>
          <cell r="C4072" t="str">
            <v>JGWSBJKQCT-138-金刚网四边加宽全磁条</v>
          </cell>
          <cell r="D4072" t="str">
            <v>居家布艺</v>
          </cell>
          <cell r="E4072" t="str">
            <v>是</v>
          </cell>
          <cell r="F4072" t="str">
            <v>否</v>
          </cell>
          <cell r="G4072" t="str">
            <v>宽140*高220</v>
          </cell>
          <cell r="H4072" t="str">
            <v/>
          </cell>
          <cell r="I4072" t="str">
            <v/>
          </cell>
          <cell r="J4072" t="str">
            <v>件</v>
          </cell>
          <cell r="K4072" t="str">
            <v/>
          </cell>
          <cell r="L4072" t="str">
            <v/>
          </cell>
          <cell r="M4072" t="str">
            <v>21.40</v>
          </cell>
        </row>
        <row r="4073">
          <cell r="A4073" t="str">
            <v>JGWSBJKQCT-139</v>
          </cell>
          <cell r="B4073" t="str">
            <v>金刚网四边加宽全磁条</v>
          </cell>
          <cell r="C4073" t="str">
            <v>JGWSBJKQCT-139-金刚网四边加宽全磁条</v>
          </cell>
          <cell r="D4073" t="str">
            <v>居家布艺</v>
          </cell>
          <cell r="E4073" t="str">
            <v>是</v>
          </cell>
          <cell r="F4073" t="str">
            <v>否</v>
          </cell>
          <cell r="G4073" t="str">
            <v>宽140*高230</v>
          </cell>
          <cell r="H4073" t="str">
            <v/>
          </cell>
          <cell r="I4073" t="str">
            <v/>
          </cell>
          <cell r="J4073" t="str">
            <v>件</v>
          </cell>
          <cell r="K4073" t="str">
            <v/>
          </cell>
          <cell r="L4073" t="str">
            <v/>
          </cell>
          <cell r="M4073" t="str">
            <v>21.90</v>
          </cell>
        </row>
        <row r="4074">
          <cell r="A4074" t="str">
            <v>JGWSBJKQCT-140</v>
          </cell>
          <cell r="B4074" t="str">
            <v>金刚网四边加宽全磁条</v>
          </cell>
          <cell r="C4074" t="str">
            <v>JGWSBJKQCT-140-金刚网四边加宽全磁条</v>
          </cell>
          <cell r="D4074" t="str">
            <v>居家布艺</v>
          </cell>
          <cell r="E4074" t="str">
            <v>是</v>
          </cell>
          <cell r="F4074" t="str">
            <v>否</v>
          </cell>
          <cell r="G4074" t="str">
            <v>宽140*高240</v>
          </cell>
          <cell r="H4074" t="str">
            <v/>
          </cell>
          <cell r="I4074" t="str">
            <v/>
          </cell>
          <cell r="J4074" t="str">
            <v>件</v>
          </cell>
          <cell r="K4074" t="str">
            <v/>
          </cell>
          <cell r="L4074" t="str">
            <v/>
          </cell>
          <cell r="M4074" t="str">
            <v>22.70</v>
          </cell>
        </row>
        <row r="4075">
          <cell r="A4075" t="str">
            <v>JGWSBJKQCT-141</v>
          </cell>
          <cell r="B4075" t="str">
            <v>金刚网四边加宽全磁条</v>
          </cell>
          <cell r="C4075" t="str">
            <v>JGWSBJKQCT-141-金刚网四边加宽全磁条</v>
          </cell>
          <cell r="D4075" t="str">
            <v>居家布艺</v>
          </cell>
          <cell r="E4075" t="str">
            <v>是</v>
          </cell>
          <cell r="F4075" t="str">
            <v>否</v>
          </cell>
          <cell r="G4075" t="str">
            <v>宽150*高200</v>
          </cell>
          <cell r="H4075" t="str">
            <v/>
          </cell>
          <cell r="I4075" t="str">
            <v/>
          </cell>
          <cell r="J4075" t="str">
            <v>件</v>
          </cell>
          <cell r="K4075" t="str">
            <v/>
          </cell>
          <cell r="L4075" t="str">
            <v/>
          </cell>
          <cell r="M4075" t="str">
            <v>22.80</v>
          </cell>
        </row>
        <row r="4076">
          <cell r="A4076" t="str">
            <v>JGWSBJKQCT-142</v>
          </cell>
          <cell r="B4076" t="str">
            <v>金刚网四边加宽全磁条</v>
          </cell>
          <cell r="C4076" t="str">
            <v>JGWSBJKQCT-142-金刚网四边加宽全磁条</v>
          </cell>
          <cell r="D4076" t="str">
            <v>居家布艺</v>
          </cell>
          <cell r="E4076" t="str">
            <v>是</v>
          </cell>
          <cell r="F4076" t="str">
            <v>否</v>
          </cell>
          <cell r="G4076" t="str">
            <v>宽150*高210</v>
          </cell>
          <cell r="H4076" t="str">
            <v/>
          </cell>
          <cell r="I4076" t="str">
            <v/>
          </cell>
          <cell r="J4076" t="str">
            <v>件</v>
          </cell>
          <cell r="K4076" t="str">
            <v/>
          </cell>
          <cell r="L4076" t="str">
            <v/>
          </cell>
          <cell r="M4076" t="str">
            <v>23.60</v>
          </cell>
        </row>
        <row r="4077">
          <cell r="A4077" t="str">
            <v>JGWSBJKQCT-143</v>
          </cell>
          <cell r="B4077" t="str">
            <v>金刚网四边加宽全磁条</v>
          </cell>
          <cell r="C4077" t="str">
            <v>JGWSBJKQCT-143-金刚网四边加宽全磁条</v>
          </cell>
          <cell r="D4077" t="str">
            <v>居家布艺</v>
          </cell>
          <cell r="E4077" t="str">
            <v>是</v>
          </cell>
          <cell r="F4077" t="str">
            <v>否</v>
          </cell>
          <cell r="G4077" t="str">
            <v>宽150*高220</v>
          </cell>
          <cell r="H4077" t="str">
            <v/>
          </cell>
          <cell r="I4077" t="str">
            <v/>
          </cell>
          <cell r="J4077" t="str">
            <v>件</v>
          </cell>
          <cell r="K4077" t="str">
            <v/>
          </cell>
          <cell r="L4077" t="str">
            <v/>
          </cell>
          <cell r="M4077" t="str">
            <v>24.20</v>
          </cell>
        </row>
        <row r="4078">
          <cell r="A4078" t="str">
            <v>JGWSBJKQCT-144</v>
          </cell>
          <cell r="B4078" t="str">
            <v>金刚网四边加宽全磁条</v>
          </cell>
          <cell r="C4078" t="str">
            <v>JGWSBJKQCT-144-金刚网四边加宽全磁条</v>
          </cell>
          <cell r="D4078" t="str">
            <v>居家布艺</v>
          </cell>
          <cell r="E4078" t="str">
            <v>是</v>
          </cell>
          <cell r="F4078" t="str">
            <v>否</v>
          </cell>
          <cell r="G4078" t="str">
            <v>宽150*高230</v>
          </cell>
          <cell r="H4078" t="str">
            <v/>
          </cell>
          <cell r="I4078" t="str">
            <v/>
          </cell>
          <cell r="J4078" t="str">
            <v>件</v>
          </cell>
          <cell r="K4078" t="str">
            <v/>
          </cell>
          <cell r="L4078" t="str">
            <v/>
          </cell>
          <cell r="M4078" t="str">
            <v>25.00</v>
          </cell>
        </row>
        <row r="4079">
          <cell r="A4079" t="str">
            <v>JGWSBJKQCT-145</v>
          </cell>
          <cell r="B4079" t="str">
            <v>金刚网四边加宽全磁条</v>
          </cell>
          <cell r="C4079" t="str">
            <v>JGWSBJKQCT-145-金刚网四边加宽全磁条</v>
          </cell>
          <cell r="D4079" t="str">
            <v>居家布艺</v>
          </cell>
          <cell r="E4079" t="str">
            <v>是</v>
          </cell>
          <cell r="F4079" t="str">
            <v>否</v>
          </cell>
          <cell r="G4079" t="str">
            <v>宽150*高240</v>
          </cell>
          <cell r="H4079" t="str">
            <v/>
          </cell>
          <cell r="I4079" t="str">
            <v/>
          </cell>
          <cell r="J4079" t="str">
            <v>件</v>
          </cell>
          <cell r="K4079" t="str">
            <v/>
          </cell>
          <cell r="L4079" t="str">
            <v/>
          </cell>
          <cell r="M4079" t="str">
            <v>25.70</v>
          </cell>
        </row>
        <row r="4080">
          <cell r="A4080" t="str">
            <v>JGWSBJKQCT-146</v>
          </cell>
          <cell r="B4080" t="str">
            <v>金刚网四边加宽全磁条</v>
          </cell>
          <cell r="C4080" t="str">
            <v>JGWSBJKQCT-146-金刚网四边加宽全磁条</v>
          </cell>
          <cell r="D4080" t="str">
            <v>居家布艺</v>
          </cell>
          <cell r="E4080" t="str">
            <v>是</v>
          </cell>
          <cell r="F4080" t="str">
            <v>否</v>
          </cell>
          <cell r="G4080" t="str">
            <v>宽160*高200</v>
          </cell>
          <cell r="H4080" t="str">
            <v/>
          </cell>
          <cell r="I4080" t="str">
            <v/>
          </cell>
          <cell r="J4080" t="str">
            <v>件</v>
          </cell>
          <cell r="K4080" t="str">
            <v/>
          </cell>
          <cell r="L4080" t="str">
            <v/>
          </cell>
          <cell r="M4080" t="str">
            <v>22.80</v>
          </cell>
        </row>
        <row r="4081">
          <cell r="A4081" t="str">
            <v>JGWSBJKQCT-147</v>
          </cell>
          <cell r="B4081" t="str">
            <v>金刚网四边加宽全磁条</v>
          </cell>
          <cell r="C4081" t="str">
            <v>JGWSBJKQCT-147-金刚网四边加宽全磁条</v>
          </cell>
          <cell r="D4081" t="str">
            <v>居家布艺</v>
          </cell>
          <cell r="E4081" t="str">
            <v>是</v>
          </cell>
          <cell r="F4081" t="str">
            <v>否</v>
          </cell>
          <cell r="G4081" t="str">
            <v>宽160*高210</v>
          </cell>
          <cell r="H4081" t="str">
            <v/>
          </cell>
          <cell r="I4081" t="str">
            <v/>
          </cell>
          <cell r="J4081" t="str">
            <v>件</v>
          </cell>
          <cell r="K4081" t="str">
            <v/>
          </cell>
          <cell r="L4081" t="str">
            <v/>
          </cell>
          <cell r="M4081" t="str">
            <v>23.60</v>
          </cell>
        </row>
        <row r="4082">
          <cell r="A4082" t="str">
            <v>JGWSBJKQCT-148</v>
          </cell>
          <cell r="B4082" t="str">
            <v>金刚网四边加宽全磁条</v>
          </cell>
          <cell r="C4082" t="str">
            <v>JGWSBJKQCT-148-金刚网四边加宽全磁条</v>
          </cell>
          <cell r="D4082" t="str">
            <v>居家布艺</v>
          </cell>
          <cell r="E4082" t="str">
            <v>是</v>
          </cell>
          <cell r="F4082" t="str">
            <v>否</v>
          </cell>
          <cell r="G4082" t="str">
            <v>宽160*高220</v>
          </cell>
          <cell r="H4082" t="str">
            <v/>
          </cell>
          <cell r="I4082" t="str">
            <v/>
          </cell>
          <cell r="J4082" t="str">
            <v>件</v>
          </cell>
          <cell r="K4082" t="str">
            <v/>
          </cell>
          <cell r="L4082" t="str">
            <v/>
          </cell>
          <cell r="M4082" t="str">
            <v>24.20</v>
          </cell>
        </row>
        <row r="4083">
          <cell r="A4083" t="str">
            <v>JGWSBJKQCT-149</v>
          </cell>
          <cell r="B4083" t="str">
            <v>金刚网四边加宽全磁条</v>
          </cell>
          <cell r="C4083" t="str">
            <v>JGWSBJKQCT-149-金刚网四边加宽全磁条</v>
          </cell>
          <cell r="D4083" t="str">
            <v>居家布艺</v>
          </cell>
          <cell r="E4083" t="str">
            <v>是</v>
          </cell>
          <cell r="F4083" t="str">
            <v>否</v>
          </cell>
          <cell r="G4083" t="str">
            <v>宽160*高230</v>
          </cell>
          <cell r="H4083" t="str">
            <v/>
          </cell>
          <cell r="I4083" t="str">
            <v/>
          </cell>
          <cell r="J4083" t="str">
            <v>件</v>
          </cell>
          <cell r="K4083" t="str">
            <v/>
          </cell>
          <cell r="L4083" t="str">
            <v/>
          </cell>
          <cell r="M4083" t="str">
            <v>25.10</v>
          </cell>
        </row>
        <row r="4084">
          <cell r="A4084" t="str">
            <v>JGWSBJKQCT-150</v>
          </cell>
          <cell r="B4084" t="str">
            <v>金刚网四边加宽全磁条</v>
          </cell>
          <cell r="C4084" t="str">
            <v>JGWSBJKQCT-150-金刚网四边加宽全磁条</v>
          </cell>
          <cell r="D4084" t="str">
            <v>居家布艺</v>
          </cell>
          <cell r="E4084" t="str">
            <v>是</v>
          </cell>
          <cell r="F4084" t="str">
            <v>否</v>
          </cell>
          <cell r="G4084" t="str">
            <v>宽160*高240</v>
          </cell>
          <cell r="H4084" t="str">
            <v/>
          </cell>
          <cell r="I4084" t="str">
            <v/>
          </cell>
          <cell r="J4084" t="str">
            <v>件</v>
          </cell>
          <cell r="K4084" t="str">
            <v/>
          </cell>
          <cell r="L4084" t="str">
            <v/>
          </cell>
          <cell r="M4084" t="str">
            <v>25.70</v>
          </cell>
        </row>
        <row r="4085">
          <cell r="A4085" t="str">
            <v>JGWSBJKQCT-151</v>
          </cell>
          <cell r="B4085" t="str">
            <v>金刚网四边加宽全磁条</v>
          </cell>
          <cell r="C4085" t="str">
            <v>JGWSBJKQCT-151-金刚网四边加宽全磁条</v>
          </cell>
          <cell r="D4085" t="str">
            <v>居家布艺</v>
          </cell>
          <cell r="E4085" t="str">
            <v>是</v>
          </cell>
          <cell r="F4085" t="str">
            <v>否</v>
          </cell>
          <cell r="G4085" t="str">
            <v>宽170*高200</v>
          </cell>
          <cell r="H4085" t="str">
            <v/>
          </cell>
          <cell r="I4085" t="str">
            <v/>
          </cell>
          <cell r="J4085" t="str">
            <v>件</v>
          </cell>
          <cell r="K4085" t="str">
            <v/>
          </cell>
          <cell r="L4085" t="str">
            <v/>
          </cell>
          <cell r="M4085" t="str">
            <v>23.40</v>
          </cell>
        </row>
        <row r="4086">
          <cell r="A4086" t="str">
            <v>JGWSBJKQCT-152</v>
          </cell>
          <cell r="B4086" t="str">
            <v>金刚网四边加宽全磁条</v>
          </cell>
          <cell r="C4086" t="str">
            <v>JGWSBJKQCT-152-金刚网四边加宽全磁条</v>
          </cell>
          <cell r="D4086" t="str">
            <v>居家布艺</v>
          </cell>
          <cell r="E4086" t="str">
            <v>是</v>
          </cell>
          <cell r="F4086" t="str">
            <v>否</v>
          </cell>
          <cell r="G4086" t="str">
            <v>宽170*高210</v>
          </cell>
          <cell r="H4086" t="str">
            <v/>
          </cell>
          <cell r="I4086" t="str">
            <v/>
          </cell>
          <cell r="J4086" t="str">
            <v>件</v>
          </cell>
          <cell r="K4086" t="str">
            <v/>
          </cell>
          <cell r="L4086" t="str">
            <v/>
          </cell>
          <cell r="M4086" t="str">
            <v>24.00</v>
          </cell>
        </row>
        <row r="4087">
          <cell r="A4087" t="str">
            <v>JGWSBJKQCT-153</v>
          </cell>
          <cell r="B4087" t="str">
            <v>金刚网四边加宽全磁条</v>
          </cell>
          <cell r="C4087" t="str">
            <v>JGWSBJKQCT-153-金刚网四边加宽全磁条</v>
          </cell>
          <cell r="D4087" t="str">
            <v>居家布艺</v>
          </cell>
          <cell r="E4087" t="str">
            <v>是</v>
          </cell>
          <cell r="F4087" t="str">
            <v>否</v>
          </cell>
          <cell r="G4087" t="str">
            <v>宽170*高220</v>
          </cell>
          <cell r="H4087" t="str">
            <v/>
          </cell>
          <cell r="I4087" t="str">
            <v/>
          </cell>
          <cell r="J4087" t="str">
            <v>件</v>
          </cell>
          <cell r="K4087" t="str">
            <v/>
          </cell>
          <cell r="L4087" t="str">
            <v/>
          </cell>
          <cell r="M4087" t="str">
            <v>24.80</v>
          </cell>
        </row>
        <row r="4088">
          <cell r="A4088" t="str">
            <v>JGWSBJKQCT-154</v>
          </cell>
          <cell r="B4088" t="str">
            <v>金刚网四边加宽全磁条</v>
          </cell>
          <cell r="C4088" t="str">
            <v>JGWSBJKQCT-154-金刚网四边加宽全磁条</v>
          </cell>
          <cell r="D4088" t="str">
            <v>居家布艺</v>
          </cell>
          <cell r="E4088" t="str">
            <v>是</v>
          </cell>
          <cell r="F4088" t="str">
            <v>否</v>
          </cell>
          <cell r="G4088" t="str">
            <v>宽170*高230</v>
          </cell>
          <cell r="H4088" t="str">
            <v/>
          </cell>
          <cell r="I4088" t="str">
            <v/>
          </cell>
          <cell r="J4088" t="str">
            <v>件</v>
          </cell>
          <cell r="K4088" t="str">
            <v/>
          </cell>
          <cell r="L4088" t="str">
            <v/>
          </cell>
          <cell r="M4088" t="str">
            <v>25.40</v>
          </cell>
        </row>
        <row r="4089">
          <cell r="A4089" t="str">
            <v>JGWSBJKQCT-155</v>
          </cell>
          <cell r="B4089" t="str">
            <v>金刚网四边加宽全磁条</v>
          </cell>
          <cell r="C4089" t="str">
            <v>JGWSBJKQCT-155-金刚网四边加宽全磁条</v>
          </cell>
          <cell r="D4089" t="str">
            <v>居家布艺</v>
          </cell>
          <cell r="E4089" t="str">
            <v>是</v>
          </cell>
          <cell r="F4089" t="str">
            <v>否</v>
          </cell>
          <cell r="G4089" t="str">
            <v>宽170*高240</v>
          </cell>
          <cell r="H4089" t="str">
            <v/>
          </cell>
          <cell r="I4089" t="str">
            <v/>
          </cell>
          <cell r="J4089" t="str">
            <v>件</v>
          </cell>
          <cell r="K4089" t="str">
            <v/>
          </cell>
          <cell r="L4089" t="str">
            <v/>
          </cell>
          <cell r="M4089" t="str">
            <v>26.10</v>
          </cell>
        </row>
        <row r="4090">
          <cell r="A4090" t="str">
            <v>JGWSBJKQCT-156</v>
          </cell>
          <cell r="B4090" t="str">
            <v>金刚网四边加宽全磁条</v>
          </cell>
          <cell r="C4090" t="str">
            <v>JGWSBJKQCT-156-金刚网四边加宽全磁条</v>
          </cell>
          <cell r="D4090" t="str">
            <v>居家布艺</v>
          </cell>
          <cell r="E4090" t="str">
            <v>是</v>
          </cell>
          <cell r="F4090" t="str">
            <v>否</v>
          </cell>
          <cell r="G4090" t="str">
            <v>宽180*高200</v>
          </cell>
          <cell r="H4090" t="str">
            <v/>
          </cell>
          <cell r="I4090" t="str">
            <v/>
          </cell>
          <cell r="J4090" t="str">
            <v>件</v>
          </cell>
          <cell r="K4090" t="str">
            <v/>
          </cell>
          <cell r="L4090" t="str">
            <v/>
          </cell>
          <cell r="M4090" t="str">
            <v>23.40</v>
          </cell>
        </row>
        <row r="4091">
          <cell r="A4091" t="str">
            <v>JGWSBJKQCT-157</v>
          </cell>
          <cell r="B4091" t="str">
            <v>金刚网四边加宽全磁条</v>
          </cell>
          <cell r="C4091" t="str">
            <v>JGWSBJKQCT-157-金刚网四边加宽全磁条</v>
          </cell>
          <cell r="D4091" t="str">
            <v>居家布艺</v>
          </cell>
          <cell r="E4091" t="str">
            <v>是</v>
          </cell>
          <cell r="F4091" t="str">
            <v>否</v>
          </cell>
          <cell r="G4091" t="str">
            <v>宽180*高210</v>
          </cell>
          <cell r="H4091" t="str">
            <v/>
          </cell>
          <cell r="I4091" t="str">
            <v/>
          </cell>
          <cell r="J4091" t="str">
            <v>件</v>
          </cell>
          <cell r="K4091" t="str">
            <v/>
          </cell>
          <cell r="L4091" t="str">
            <v/>
          </cell>
          <cell r="M4091" t="str">
            <v>24.00</v>
          </cell>
        </row>
        <row r="4092">
          <cell r="A4092" t="str">
            <v>JGWSBJKQCT-158</v>
          </cell>
          <cell r="B4092" t="str">
            <v>金刚网四边加宽全磁条</v>
          </cell>
          <cell r="C4092" t="str">
            <v>JGWSBJKQCT-158-金刚网四边加宽全磁条</v>
          </cell>
          <cell r="D4092" t="str">
            <v>居家布艺</v>
          </cell>
          <cell r="E4092" t="str">
            <v>是</v>
          </cell>
          <cell r="F4092" t="str">
            <v>否</v>
          </cell>
          <cell r="G4092" t="str">
            <v>宽180*高220</v>
          </cell>
          <cell r="H4092" t="str">
            <v/>
          </cell>
          <cell r="I4092" t="str">
            <v/>
          </cell>
          <cell r="J4092" t="str">
            <v>件</v>
          </cell>
          <cell r="K4092" t="str">
            <v/>
          </cell>
          <cell r="L4092" t="str">
            <v/>
          </cell>
          <cell r="M4092" t="str">
            <v>24.90</v>
          </cell>
        </row>
        <row r="4093">
          <cell r="A4093" t="str">
            <v>JGWSBJKQCT-159</v>
          </cell>
          <cell r="B4093" t="str">
            <v>金刚网四边加宽全磁条</v>
          </cell>
          <cell r="C4093" t="str">
            <v>JGWSBJKQCT-159-金刚网四边加宽全磁条</v>
          </cell>
          <cell r="D4093" t="str">
            <v>居家布艺</v>
          </cell>
          <cell r="E4093" t="str">
            <v>是</v>
          </cell>
          <cell r="F4093" t="str">
            <v>否</v>
          </cell>
          <cell r="G4093" t="str">
            <v>宽180*高230</v>
          </cell>
          <cell r="H4093" t="str">
            <v/>
          </cell>
          <cell r="I4093" t="str">
            <v/>
          </cell>
          <cell r="J4093" t="str">
            <v>件</v>
          </cell>
          <cell r="K4093" t="str">
            <v/>
          </cell>
          <cell r="L4093" t="str">
            <v/>
          </cell>
          <cell r="M4093" t="str">
            <v>25.50</v>
          </cell>
        </row>
        <row r="4094">
          <cell r="A4094" t="str">
            <v>JGWSBJKQCT-160</v>
          </cell>
          <cell r="B4094" t="str">
            <v>金刚网四边加宽全磁条</v>
          </cell>
          <cell r="C4094" t="str">
            <v>JGWSBJKQCT-160-金刚网四边加宽全磁条</v>
          </cell>
          <cell r="D4094" t="str">
            <v>居家布艺</v>
          </cell>
          <cell r="E4094" t="str">
            <v>是</v>
          </cell>
          <cell r="F4094" t="str">
            <v>否</v>
          </cell>
          <cell r="G4094" t="str">
            <v>宽180*高240</v>
          </cell>
          <cell r="H4094" t="str">
            <v/>
          </cell>
          <cell r="I4094" t="str">
            <v/>
          </cell>
          <cell r="J4094" t="str">
            <v>件</v>
          </cell>
          <cell r="K4094" t="str">
            <v/>
          </cell>
          <cell r="L4094" t="str">
            <v/>
          </cell>
          <cell r="M4094" t="str">
            <v>26.30</v>
          </cell>
        </row>
        <row r="4095">
          <cell r="A4095" t="str">
            <v>JGWSBJKQCT-161</v>
          </cell>
          <cell r="B4095" t="str">
            <v>金刚网四边加宽全磁条</v>
          </cell>
          <cell r="C4095" t="str">
            <v>JGWSBJKQCT-161-金刚网四边加宽全磁条</v>
          </cell>
          <cell r="D4095" t="str">
            <v>居家布艺</v>
          </cell>
          <cell r="E4095" t="str">
            <v>是</v>
          </cell>
          <cell r="F4095" t="str">
            <v>否</v>
          </cell>
          <cell r="G4095" t="str">
            <v>宽190*高200</v>
          </cell>
          <cell r="H4095" t="str">
            <v/>
          </cell>
          <cell r="I4095" t="str">
            <v/>
          </cell>
          <cell r="J4095" t="str">
            <v>件</v>
          </cell>
          <cell r="K4095" t="str">
            <v/>
          </cell>
          <cell r="L4095" t="str">
            <v/>
          </cell>
          <cell r="M4095" t="str">
            <v>23.80</v>
          </cell>
        </row>
        <row r="4096">
          <cell r="A4096" t="str">
            <v>JGWSBJKQCT-162</v>
          </cell>
          <cell r="B4096" t="str">
            <v>金刚网四边加宽全磁条</v>
          </cell>
          <cell r="C4096" t="str">
            <v>JGWSBJKQCT-162-金刚网四边加宽全磁条</v>
          </cell>
          <cell r="D4096" t="str">
            <v>居家布艺</v>
          </cell>
          <cell r="E4096" t="str">
            <v>是</v>
          </cell>
          <cell r="F4096" t="str">
            <v>否</v>
          </cell>
          <cell r="G4096" t="str">
            <v>宽190*高210</v>
          </cell>
          <cell r="H4096" t="str">
            <v/>
          </cell>
          <cell r="I4096" t="str">
            <v/>
          </cell>
          <cell r="J4096" t="str">
            <v>件</v>
          </cell>
          <cell r="K4096" t="str">
            <v/>
          </cell>
          <cell r="L4096" t="str">
            <v/>
          </cell>
          <cell r="M4096" t="str">
            <v>24.40</v>
          </cell>
        </row>
        <row r="4097">
          <cell r="A4097" t="str">
            <v>JGWSBJKQCT-163</v>
          </cell>
          <cell r="B4097" t="str">
            <v>金刚网四边加宽全磁条</v>
          </cell>
          <cell r="C4097" t="str">
            <v>JGWSBJKQCT-163-金刚网四边加宽全磁条</v>
          </cell>
          <cell r="D4097" t="str">
            <v>居家布艺</v>
          </cell>
          <cell r="E4097" t="str">
            <v>是</v>
          </cell>
          <cell r="F4097" t="str">
            <v>否</v>
          </cell>
          <cell r="G4097" t="str">
            <v>宽190*高220</v>
          </cell>
          <cell r="H4097" t="str">
            <v/>
          </cell>
          <cell r="I4097" t="str">
            <v/>
          </cell>
          <cell r="J4097" t="str">
            <v>件</v>
          </cell>
          <cell r="K4097" t="str">
            <v/>
          </cell>
          <cell r="L4097" t="str">
            <v/>
          </cell>
          <cell r="M4097" t="str">
            <v>25.30</v>
          </cell>
        </row>
        <row r="4098">
          <cell r="A4098" t="str">
            <v>JGWSBJKQCT-164</v>
          </cell>
          <cell r="B4098" t="str">
            <v>金刚网四边加宽全磁条</v>
          </cell>
          <cell r="C4098" t="str">
            <v>JGWSBJKQCT-164-金刚网四边加宽全磁条</v>
          </cell>
          <cell r="D4098" t="str">
            <v>居家布艺</v>
          </cell>
          <cell r="E4098" t="str">
            <v>是</v>
          </cell>
          <cell r="F4098" t="str">
            <v>否</v>
          </cell>
          <cell r="G4098" t="str">
            <v>宽190*高230</v>
          </cell>
          <cell r="H4098" t="str">
            <v/>
          </cell>
          <cell r="I4098" t="str">
            <v/>
          </cell>
          <cell r="J4098" t="str">
            <v>件</v>
          </cell>
          <cell r="K4098" t="str">
            <v/>
          </cell>
          <cell r="L4098" t="str">
            <v/>
          </cell>
          <cell r="M4098" t="str">
            <v>25.90</v>
          </cell>
        </row>
        <row r="4099">
          <cell r="A4099" t="str">
            <v>JGWSBJKQCT-165</v>
          </cell>
          <cell r="B4099" t="str">
            <v>金刚网四边加宽全磁条</v>
          </cell>
          <cell r="C4099" t="str">
            <v>JGWSBJKQCT-165-金刚网四边加宽全磁条</v>
          </cell>
          <cell r="D4099" t="str">
            <v>居家布艺</v>
          </cell>
          <cell r="E4099" t="str">
            <v>是</v>
          </cell>
          <cell r="F4099" t="str">
            <v>否</v>
          </cell>
          <cell r="G4099" t="str">
            <v>宽190*高240</v>
          </cell>
          <cell r="H4099" t="str">
            <v/>
          </cell>
          <cell r="I4099" t="str">
            <v/>
          </cell>
          <cell r="J4099" t="str">
            <v>件</v>
          </cell>
          <cell r="K4099" t="str">
            <v/>
          </cell>
          <cell r="L4099" t="str">
            <v/>
          </cell>
          <cell r="M4099" t="str">
            <v>26.70</v>
          </cell>
        </row>
        <row r="4100">
          <cell r="A4100" t="str">
            <v>JGWSBJKQCT-166</v>
          </cell>
          <cell r="B4100" t="str">
            <v>金刚网四边加宽全磁条</v>
          </cell>
          <cell r="C4100" t="str">
            <v>JGWSBJKQCT-166-金刚网四边加宽全磁条</v>
          </cell>
          <cell r="D4100" t="str">
            <v>居家布艺</v>
          </cell>
          <cell r="E4100" t="str">
            <v>是</v>
          </cell>
          <cell r="F4100" t="str">
            <v>否</v>
          </cell>
          <cell r="G4100" t="str">
            <v>宽200*高200</v>
          </cell>
          <cell r="H4100" t="str">
            <v/>
          </cell>
          <cell r="I4100" t="str">
            <v/>
          </cell>
          <cell r="J4100" t="str">
            <v>件</v>
          </cell>
          <cell r="K4100" t="str">
            <v/>
          </cell>
          <cell r="L4100" t="str">
            <v/>
          </cell>
          <cell r="M4100" t="str">
            <v>24.00</v>
          </cell>
        </row>
        <row r="4101">
          <cell r="A4101" t="str">
            <v>JGWSBJKQCT-167</v>
          </cell>
          <cell r="B4101" t="str">
            <v>金刚网四边加宽全磁条</v>
          </cell>
          <cell r="C4101" t="str">
            <v>JGWSBJKQCT-167-金刚网四边加宽全磁条</v>
          </cell>
          <cell r="D4101" t="str">
            <v>居家布艺</v>
          </cell>
          <cell r="E4101" t="str">
            <v>是</v>
          </cell>
          <cell r="F4101" t="str">
            <v>否</v>
          </cell>
          <cell r="G4101" t="str">
            <v>宽200*高210</v>
          </cell>
          <cell r="H4101" t="str">
            <v/>
          </cell>
          <cell r="I4101" t="str">
            <v/>
          </cell>
          <cell r="J4101" t="str">
            <v>件</v>
          </cell>
          <cell r="K4101" t="str">
            <v/>
          </cell>
          <cell r="L4101" t="str">
            <v/>
          </cell>
          <cell r="M4101" t="str">
            <v>24.80</v>
          </cell>
        </row>
        <row r="4102">
          <cell r="A4102" t="str">
            <v>JGWSBJKQCT-168</v>
          </cell>
          <cell r="B4102" t="str">
            <v>金刚网四边加宽全磁条</v>
          </cell>
          <cell r="C4102" t="str">
            <v>JGWSBJKQCT-168-金刚网四边加宽全磁条</v>
          </cell>
          <cell r="D4102" t="str">
            <v>居家布艺</v>
          </cell>
          <cell r="E4102" t="str">
            <v>是</v>
          </cell>
          <cell r="F4102" t="str">
            <v>否</v>
          </cell>
          <cell r="G4102" t="str">
            <v>宽200*高220</v>
          </cell>
          <cell r="H4102" t="str">
            <v/>
          </cell>
          <cell r="I4102" t="str">
            <v/>
          </cell>
          <cell r="J4102" t="str">
            <v>件</v>
          </cell>
          <cell r="K4102" t="str">
            <v/>
          </cell>
          <cell r="L4102" t="str">
            <v/>
          </cell>
          <cell r="M4102" t="str">
            <v>25.50</v>
          </cell>
        </row>
        <row r="4103">
          <cell r="A4103" t="str">
            <v>JGWSBJKQCT-169</v>
          </cell>
          <cell r="B4103" t="str">
            <v>金刚网四边加宽全磁条</v>
          </cell>
          <cell r="C4103" t="str">
            <v>JGWSBJKQCT-169-金刚网四边加宽全磁条</v>
          </cell>
          <cell r="D4103" t="str">
            <v>居家布艺</v>
          </cell>
          <cell r="E4103" t="str">
            <v>是</v>
          </cell>
          <cell r="F4103" t="str">
            <v>否</v>
          </cell>
          <cell r="G4103" t="str">
            <v>宽200*高230</v>
          </cell>
          <cell r="H4103" t="str">
            <v/>
          </cell>
          <cell r="I4103" t="str">
            <v/>
          </cell>
          <cell r="J4103" t="str">
            <v>件</v>
          </cell>
          <cell r="K4103" t="str">
            <v/>
          </cell>
          <cell r="L4103" t="str">
            <v/>
          </cell>
          <cell r="M4103" t="str">
            <v>26.10</v>
          </cell>
        </row>
        <row r="4104">
          <cell r="A4104" t="str">
            <v>JGWSBJKQCT-170</v>
          </cell>
          <cell r="B4104" t="str">
            <v>金刚网四边加宽全磁条</v>
          </cell>
          <cell r="C4104" t="str">
            <v>JGWSBJKQCT-170-金刚网四边加宽全磁条</v>
          </cell>
          <cell r="D4104" t="str">
            <v>居家布艺</v>
          </cell>
          <cell r="E4104" t="str">
            <v>是</v>
          </cell>
          <cell r="F4104" t="str">
            <v>否</v>
          </cell>
          <cell r="G4104" t="str">
            <v>宽200*高240</v>
          </cell>
          <cell r="H4104" t="str">
            <v/>
          </cell>
          <cell r="I4104" t="str">
            <v/>
          </cell>
          <cell r="J4104" t="str">
            <v>件</v>
          </cell>
          <cell r="K4104" t="str">
            <v/>
          </cell>
          <cell r="L4104" t="str">
            <v/>
          </cell>
          <cell r="M4104" t="str">
            <v>26.90</v>
          </cell>
        </row>
        <row r="4105">
          <cell r="A4105" t="str">
            <v>JGWSBJKQCT-171</v>
          </cell>
          <cell r="B4105" t="str">
            <v>金刚网四边加宽全磁条</v>
          </cell>
          <cell r="C4105" t="str">
            <v>JGWSBJKQCT-171-金刚网四边加宽全磁条</v>
          </cell>
          <cell r="D4105" t="str">
            <v>居家布艺</v>
          </cell>
          <cell r="E4105" t="str">
            <v>是</v>
          </cell>
          <cell r="F4105" t="str">
            <v>否</v>
          </cell>
          <cell r="G4105" t="str">
            <v>宽70*高190</v>
          </cell>
          <cell r="H4105" t="str">
            <v/>
          </cell>
          <cell r="I4105" t="str">
            <v/>
          </cell>
          <cell r="J4105" t="str">
            <v>件</v>
          </cell>
          <cell r="K4105" t="str">
            <v/>
          </cell>
          <cell r="L4105" t="str">
            <v/>
          </cell>
          <cell r="M4105" t="str">
            <v>16.80</v>
          </cell>
        </row>
        <row r="4106">
          <cell r="A4106" t="str">
            <v>JGWSBJKQCT-172</v>
          </cell>
          <cell r="B4106" t="str">
            <v>金刚网四边加宽全磁条</v>
          </cell>
          <cell r="C4106" t="str">
            <v>JGWSBJKQCT-172-金刚网四边加宽全磁条</v>
          </cell>
          <cell r="D4106" t="str">
            <v>居家布艺</v>
          </cell>
          <cell r="E4106" t="str">
            <v>是</v>
          </cell>
          <cell r="F4106" t="str">
            <v>否</v>
          </cell>
          <cell r="G4106" t="str">
            <v>宽70*高200</v>
          </cell>
          <cell r="H4106" t="str">
            <v/>
          </cell>
          <cell r="I4106" t="str">
            <v/>
          </cell>
          <cell r="J4106" t="str">
            <v>件</v>
          </cell>
          <cell r="K4106" t="str">
            <v/>
          </cell>
          <cell r="L4106" t="str">
            <v/>
          </cell>
          <cell r="M4106" t="str">
            <v>17.20</v>
          </cell>
        </row>
        <row r="4107">
          <cell r="A4107" t="str">
            <v>JGWSBJKQCT-173</v>
          </cell>
          <cell r="B4107" t="str">
            <v>金刚网四边加宽全磁条</v>
          </cell>
          <cell r="C4107" t="str">
            <v>JGWSBJKQCT-173-金刚网四边加宽全磁条</v>
          </cell>
          <cell r="D4107" t="str">
            <v>居家布艺</v>
          </cell>
          <cell r="E4107" t="str">
            <v>是</v>
          </cell>
          <cell r="F4107" t="str">
            <v>否</v>
          </cell>
          <cell r="G4107" t="str">
            <v>宽80*高190</v>
          </cell>
          <cell r="H4107" t="str">
            <v/>
          </cell>
          <cell r="I4107" t="str">
            <v/>
          </cell>
          <cell r="J4107" t="str">
            <v>件</v>
          </cell>
          <cell r="K4107" t="str">
            <v/>
          </cell>
          <cell r="L4107" t="str">
            <v/>
          </cell>
          <cell r="M4107" t="str">
            <v>17.30</v>
          </cell>
        </row>
        <row r="4108">
          <cell r="A4108" t="str">
            <v>JGWSBJKQCT-174</v>
          </cell>
          <cell r="B4108" t="str">
            <v>金刚网四边加宽全磁条</v>
          </cell>
          <cell r="C4108" t="str">
            <v>JGWSBJKQCT-174-金刚网四边加宽全磁条</v>
          </cell>
          <cell r="D4108" t="str">
            <v>居家布艺</v>
          </cell>
          <cell r="E4108" t="str">
            <v>是</v>
          </cell>
          <cell r="F4108" t="str">
            <v>否</v>
          </cell>
          <cell r="G4108" t="str">
            <v>宽80*高195</v>
          </cell>
          <cell r="H4108" t="str">
            <v/>
          </cell>
          <cell r="I4108" t="str">
            <v/>
          </cell>
          <cell r="J4108" t="str">
            <v>件</v>
          </cell>
          <cell r="K4108" t="str">
            <v/>
          </cell>
          <cell r="L4108" t="str">
            <v/>
          </cell>
          <cell r="M4108" t="str">
            <v>17.50</v>
          </cell>
        </row>
        <row r="4109">
          <cell r="A4109" t="str">
            <v>JGWSBJKQCT-175</v>
          </cell>
          <cell r="B4109" t="str">
            <v>金刚网四边加宽全磁条</v>
          </cell>
          <cell r="C4109" t="str">
            <v>JGWSBJKQCT-175-金刚网四边加宽全磁条</v>
          </cell>
          <cell r="D4109" t="str">
            <v>居家布艺</v>
          </cell>
          <cell r="E4109" t="str">
            <v>是</v>
          </cell>
          <cell r="F4109" t="str">
            <v>否</v>
          </cell>
          <cell r="G4109" t="str">
            <v>宽80*高200</v>
          </cell>
          <cell r="H4109" t="str">
            <v/>
          </cell>
          <cell r="I4109" t="str">
            <v/>
          </cell>
          <cell r="J4109" t="str">
            <v>件</v>
          </cell>
          <cell r="K4109" t="str">
            <v/>
          </cell>
          <cell r="L4109" t="str">
            <v/>
          </cell>
          <cell r="M4109" t="str">
            <v>17.70</v>
          </cell>
        </row>
        <row r="4110">
          <cell r="A4110" t="str">
            <v>JGWSBJKQCT-176</v>
          </cell>
          <cell r="B4110" t="str">
            <v>金刚网四边加宽全磁条</v>
          </cell>
          <cell r="C4110" t="str">
            <v>JGWSBJKQCT-176-金刚网四边加宽全磁条</v>
          </cell>
          <cell r="D4110" t="str">
            <v>居家布艺</v>
          </cell>
          <cell r="E4110" t="str">
            <v>是</v>
          </cell>
          <cell r="F4110" t="str">
            <v>否</v>
          </cell>
          <cell r="G4110" t="str">
            <v>宽80*高205</v>
          </cell>
          <cell r="H4110" t="str">
            <v/>
          </cell>
          <cell r="I4110" t="str">
            <v/>
          </cell>
          <cell r="J4110" t="str">
            <v>件</v>
          </cell>
          <cell r="K4110" t="str">
            <v/>
          </cell>
          <cell r="L4110" t="str">
            <v/>
          </cell>
          <cell r="M4110" t="str">
            <v>17.90</v>
          </cell>
        </row>
        <row r="4111">
          <cell r="A4111" t="str">
            <v>JGWSBJKQCT-177</v>
          </cell>
          <cell r="B4111" t="str">
            <v>金刚网四边加宽全磁条</v>
          </cell>
          <cell r="C4111" t="str">
            <v>JGWSBJKQCT-177-金刚网四边加宽全磁条</v>
          </cell>
          <cell r="D4111" t="str">
            <v>居家布艺</v>
          </cell>
          <cell r="E4111" t="str">
            <v>是</v>
          </cell>
          <cell r="F4111" t="str">
            <v>否</v>
          </cell>
          <cell r="G4111" t="str">
            <v>宽80*高210</v>
          </cell>
          <cell r="H4111" t="str">
            <v/>
          </cell>
          <cell r="I4111" t="str">
            <v/>
          </cell>
          <cell r="J4111" t="str">
            <v>件</v>
          </cell>
          <cell r="K4111" t="str">
            <v/>
          </cell>
          <cell r="L4111" t="str">
            <v/>
          </cell>
          <cell r="M4111" t="str">
            <v>18.10</v>
          </cell>
        </row>
        <row r="4112">
          <cell r="A4112" t="str">
            <v>JGWSBJKQCT-178</v>
          </cell>
          <cell r="B4112" t="str">
            <v>金刚网四边加宽全磁条</v>
          </cell>
          <cell r="C4112" t="str">
            <v>JGWSBJKQCT-178-金刚网四边加宽全磁条</v>
          </cell>
          <cell r="D4112" t="str">
            <v>居家布艺</v>
          </cell>
          <cell r="E4112" t="str">
            <v>是</v>
          </cell>
          <cell r="F4112" t="str">
            <v>否</v>
          </cell>
          <cell r="G4112" t="str">
            <v>宽80*高220</v>
          </cell>
          <cell r="H4112" t="str">
            <v/>
          </cell>
          <cell r="I4112" t="str">
            <v/>
          </cell>
          <cell r="J4112" t="str">
            <v>件</v>
          </cell>
          <cell r="K4112" t="str">
            <v/>
          </cell>
          <cell r="L4112" t="str">
            <v/>
          </cell>
          <cell r="M4112" t="str">
            <v>18.70</v>
          </cell>
        </row>
        <row r="4113">
          <cell r="A4113" t="str">
            <v>JGWSBJKQCT-179</v>
          </cell>
          <cell r="B4113" t="str">
            <v>金刚网四边加宽全磁条</v>
          </cell>
          <cell r="C4113" t="str">
            <v>JGWSBJKQCT-179-金刚网四边加宽全磁条</v>
          </cell>
          <cell r="D4113" t="str">
            <v>居家布艺</v>
          </cell>
          <cell r="E4113" t="str">
            <v>是</v>
          </cell>
          <cell r="F4113" t="str">
            <v>否</v>
          </cell>
          <cell r="G4113" t="str">
            <v>宽85*高190</v>
          </cell>
          <cell r="H4113" t="str">
            <v/>
          </cell>
          <cell r="I4113" t="str">
            <v/>
          </cell>
          <cell r="J4113" t="str">
            <v>件</v>
          </cell>
          <cell r="K4113" t="str">
            <v/>
          </cell>
          <cell r="L4113" t="str">
            <v/>
          </cell>
          <cell r="M4113" t="str">
            <v>17.30</v>
          </cell>
        </row>
        <row r="4114">
          <cell r="A4114" t="str">
            <v>JGWSBJKQCT-180</v>
          </cell>
          <cell r="B4114" t="str">
            <v>金刚网四边加宽全磁条</v>
          </cell>
          <cell r="C4114" t="str">
            <v>JGWSBJKQCT-180-金刚网四边加宽全磁条</v>
          </cell>
          <cell r="D4114" t="str">
            <v>居家布艺</v>
          </cell>
          <cell r="E4114" t="str">
            <v>是</v>
          </cell>
          <cell r="F4114" t="str">
            <v>否</v>
          </cell>
          <cell r="G4114" t="str">
            <v>宽85*高195</v>
          </cell>
          <cell r="H4114" t="str">
            <v/>
          </cell>
          <cell r="I4114" t="str">
            <v/>
          </cell>
          <cell r="J4114" t="str">
            <v>件</v>
          </cell>
          <cell r="K4114" t="str">
            <v/>
          </cell>
          <cell r="L4114" t="str">
            <v/>
          </cell>
          <cell r="M4114" t="str">
            <v>17.50</v>
          </cell>
        </row>
        <row r="4115">
          <cell r="A4115" t="str">
            <v>JGWSBJKQCT-181</v>
          </cell>
          <cell r="B4115" t="str">
            <v>金刚网四边加宽全磁条</v>
          </cell>
          <cell r="C4115" t="str">
            <v>JGWSBJKQCT-181-金刚网四边加宽全磁条</v>
          </cell>
          <cell r="D4115" t="str">
            <v>居家布艺</v>
          </cell>
          <cell r="E4115" t="str">
            <v>是</v>
          </cell>
          <cell r="F4115" t="str">
            <v>否</v>
          </cell>
          <cell r="G4115" t="str">
            <v>宽85*高200</v>
          </cell>
          <cell r="H4115" t="str">
            <v/>
          </cell>
          <cell r="I4115" t="str">
            <v/>
          </cell>
          <cell r="J4115" t="str">
            <v>件</v>
          </cell>
          <cell r="K4115" t="str">
            <v/>
          </cell>
          <cell r="L4115" t="str">
            <v/>
          </cell>
          <cell r="M4115" t="str">
            <v>17.80</v>
          </cell>
        </row>
        <row r="4116">
          <cell r="A4116" t="str">
            <v>JGWSBJKQCT-182</v>
          </cell>
          <cell r="B4116" t="str">
            <v>金刚网四边加宽全磁条</v>
          </cell>
          <cell r="C4116" t="str">
            <v>JGWSBJKQCT-182-金刚网四边加宽全磁条</v>
          </cell>
          <cell r="D4116" t="str">
            <v>居家布艺</v>
          </cell>
          <cell r="E4116" t="str">
            <v>是</v>
          </cell>
          <cell r="F4116" t="str">
            <v>否</v>
          </cell>
          <cell r="G4116" t="str">
            <v>宽85*高205</v>
          </cell>
          <cell r="H4116" t="str">
            <v/>
          </cell>
          <cell r="I4116" t="str">
            <v/>
          </cell>
          <cell r="J4116" t="str">
            <v>件</v>
          </cell>
          <cell r="K4116" t="str">
            <v/>
          </cell>
          <cell r="L4116" t="str">
            <v/>
          </cell>
          <cell r="M4116" t="str">
            <v>18.00</v>
          </cell>
        </row>
        <row r="4117">
          <cell r="A4117" t="str">
            <v>JGWSBJKQCT-183</v>
          </cell>
          <cell r="B4117" t="str">
            <v>金刚网四边加宽全磁条</v>
          </cell>
          <cell r="C4117" t="str">
            <v>JGWSBJKQCT-183-金刚网四边加宽全磁条</v>
          </cell>
          <cell r="D4117" t="str">
            <v>居家布艺</v>
          </cell>
          <cell r="E4117" t="str">
            <v>是</v>
          </cell>
          <cell r="F4117" t="str">
            <v>否</v>
          </cell>
          <cell r="G4117" t="str">
            <v>宽85*高210</v>
          </cell>
          <cell r="H4117" t="str">
            <v/>
          </cell>
          <cell r="I4117" t="str">
            <v/>
          </cell>
          <cell r="J4117" t="str">
            <v>件</v>
          </cell>
          <cell r="K4117" t="str">
            <v/>
          </cell>
          <cell r="L4117" t="str">
            <v/>
          </cell>
          <cell r="M4117" t="str">
            <v>18.20</v>
          </cell>
        </row>
        <row r="4118">
          <cell r="A4118" t="str">
            <v>JGWSBJKQCT-184</v>
          </cell>
          <cell r="B4118" t="str">
            <v>金刚网四边加宽全磁条</v>
          </cell>
          <cell r="C4118" t="str">
            <v>JGWSBJKQCT-184-金刚网四边加宽全磁条</v>
          </cell>
          <cell r="D4118" t="str">
            <v>居家布艺</v>
          </cell>
          <cell r="E4118" t="str">
            <v>是</v>
          </cell>
          <cell r="F4118" t="str">
            <v>否</v>
          </cell>
          <cell r="G4118" t="str">
            <v>宽85*高220</v>
          </cell>
          <cell r="H4118" t="str">
            <v/>
          </cell>
          <cell r="I4118" t="str">
            <v/>
          </cell>
          <cell r="J4118" t="str">
            <v>件</v>
          </cell>
          <cell r="K4118" t="str">
            <v/>
          </cell>
          <cell r="L4118" t="str">
            <v/>
          </cell>
          <cell r="M4118" t="str">
            <v>18.70</v>
          </cell>
        </row>
        <row r="4119">
          <cell r="A4119" t="str">
            <v>JGWSBJKQCT-185</v>
          </cell>
          <cell r="B4119" t="str">
            <v>金刚网四边加宽全磁条</v>
          </cell>
          <cell r="C4119" t="str">
            <v>JGWSBJKQCT-185-金刚网四边加宽全磁条</v>
          </cell>
          <cell r="D4119" t="str">
            <v>居家布艺</v>
          </cell>
          <cell r="E4119" t="str">
            <v>是</v>
          </cell>
          <cell r="F4119" t="str">
            <v>否</v>
          </cell>
          <cell r="G4119" t="str">
            <v>宽90*高190</v>
          </cell>
          <cell r="H4119" t="str">
            <v/>
          </cell>
          <cell r="I4119" t="str">
            <v/>
          </cell>
          <cell r="J4119" t="str">
            <v>件</v>
          </cell>
          <cell r="K4119" t="str">
            <v/>
          </cell>
          <cell r="L4119" t="str">
            <v/>
          </cell>
          <cell r="M4119" t="str">
            <v>18.00</v>
          </cell>
        </row>
        <row r="4120">
          <cell r="A4120" t="str">
            <v>JGWSBJKQCT-186</v>
          </cell>
          <cell r="B4120" t="str">
            <v>金刚网四边加宽全磁条</v>
          </cell>
          <cell r="C4120" t="str">
            <v>JGWSBJKQCT-186-金刚网四边加宽全磁条</v>
          </cell>
          <cell r="D4120" t="str">
            <v>居家布艺</v>
          </cell>
          <cell r="E4120" t="str">
            <v>是</v>
          </cell>
          <cell r="F4120" t="str">
            <v>否</v>
          </cell>
          <cell r="G4120" t="str">
            <v>宽90*高195</v>
          </cell>
          <cell r="H4120" t="str">
            <v/>
          </cell>
          <cell r="I4120" t="str">
            <v/>
          </cell>
          <cell r="J4120" t="str">
            <v>件</v>
          </cell>
          <cell r="K4120" t="str">
            <v/>
          </cell>
          <cell r="L4120" t="str">
            <v/>
          </cell>
          <cell r="M4120" t="str">
            <v>18.20</v>
          </cell>
        </row>
        <row r="4121">
          <cell r="A4121" t="str">
            <v>JGWSBJKQCT-187</v>
          </cell>
          <cell r="B4121" t="str">
            <v>金刚网四边加宽全磁条</v>
          </cell>
          <cell r="C4121" t="str">
            <v>JGWSBJKQCT-187-金刚网四边加宽全磁条</v>
          </cell>
          <cell r="D4121" t="str">
            <v>居家布艺</v>
          </cell>
          <cell r="E4121" t="str">
            <v>是</v>
          </cell>
          <cell r="F4121" t="str">
            <v>否</v>
          </cell>
          <cell r="G4121" t="str">
            <v>宽90*高200</v>
          </cell>
          <cell r="H4121" t="str">
            <v/>
          </cell>
          <cell r="I4121" t="str">
            <v/>
          </cell>
          <cell r="J4121" t="str">
            <v>件</v>
          </cell>
          <cell r="K4121" t="str">
            <v/>
          </cell>
          <cell r="L4121" t="str">
            <v/>
          </cell>
          <cell r="M4121" t="str">
            <v>18.50</v>
          </cell>
        </row>
        <row r="4122">
          <cell r="A4122" t="str">
            <v>JGWSBJKQCT-188</v>
          </cell>
          <cell r="B4122" t="str">
            <v>金刚网四边加宽全磁条</v>
          </cell>
          <cell r="C4122" t="str">
            <v>JGWSBJKQCT-188-金刚网四边加宽全磁条</v>
          </cell>
          <cell r="D4122" t="str">
            <v>居家布艺</v>
          </cell>
          <cell r="E4122" t="str">
            <v>是</v>
          </cell>
          <cell r="F4122" t="str">
            <v>否</v>
          </cell>
          <cell r="G4122" t="str">
            <v>宽90*高205</v>
          </cell>
          <cell r="H4122" t="str">
            <v/>
          </cell>
          <cell r="I4122" t="str">
            <v/>
          </cell>
          <cell r="J4122" t="str">
            <v>件</v>
          </cell>
          <cell r="K4122" t="str">
            <v/>
          </cell>
          <cell r="L4122" t="str">
            <v/>
          </cell>
          <cell r="M4122" t="str">
            <v>18.70</v>
          </cell>
        </row>
        <row r="4123">
          <cell r="A4123" t="str">
            <v>JGWSBJKQCT-189</v>
          </cell>
          <cell r="B4123" t="str">
            <v>金刚网四边加宽全磁条</v>
          </cell>
          <cell r="C4123" t="str">
            <v>JGWSBJKQCT-189-金刚网四边加宽全磁条</v>
          </cell>
          <cell r="D4123" t="str">
            <v>居家布艺</v>
          </cell>
          <cell r="E4123" t="str">
            <v>是</v>
          </cell>
          <cell r="F4123" t="str">
            <v>否</v>
          </cell>
          <cell r="G4123" t="str">
            <v>宽90*高210</v>
          </cell>
          <cell r="H4123" t="str">
            <v/>
          </cell>
          <cell r="I4123" t="str">
            <v/>
          </cell>
          <cell r="J4123" t="str">
            <v>件</v>
          </cell>
          <cell r="K4123" t="str">
            <v/>
          </cell>
          <cell r="L4123" t="str">
            <v/>
          </cell>
          <cell r="M4123" t="str">
            <v>18.90</v>
          </cell>
        </row>
        <row r="4124">
          <cell r="A4124" t="str">
            <v>JGWSBJKQCT-190</v>
          </cell>
          <cell r="B4124" t="str">
            <v>金刚网四边加宽全磁条</v>
          </cell>
          <cell r="C4124" t="str">
            <v>JGWSBJKQCT-190-金刚网四边加宽全磁条</v>
          </cell>
          <cell r="D4124" t="str">
            <v>居家布艺</v>
          </cell>
          <cell r="E4124" t="str">
            <v>是</v>
          </cell>
          <cell r="F4124" t="str">
            <v>否</v>
          </cell>
          <cell r="G4124" t="str">
            <v>宽90*高215</v>
          </cell>
          <cell r="H4124" t="str">
            <v/>
          </cell>
          <cell r="I4124" t="str">
            <v/>
          </cell>
          <cell r="J4124" t="str">
            <v>件</v>
          </cell>
          <cell r="K4124" t="str">
            <v/>
          </cell>
          <cell r="L4124" t="str">
            <v/>
          </cell>
          <cell r="M4124" t="str">
            <v>19.30</v>
          </cell>
        </row>
        <row r="4125">
          <cell r="A4125" t="str">
            <v>JGWSBJKQCT-191</v>
          </cell>
          <cell r="B4125" t="str">
            <v>金刚网四边加宽全磁条</v>
          </cell>
          <cell r="C4125" t="str">
            <v>JGWSBJKQCT-191-金刚网四边加宽全磁条</v>
          </cell>
          <cell r="D4125" t="str">
            <v>居家布艺</v>
          </cell>
          <cell r="E4125" t="str">
            <v>是</v>
          </cell>
          <cell r="F4125" t="str">
            <v>否</v>
          </cell>
          <cell r="G4125" t="str">
            <v>宽90*高220</v>
          </cell>
          <cell r="H4125" t="str">
            <v/>
          </cell>
          <cell r="I4125" t="str">
            <v/>
          </cell>
          <cell r="J4125" t="str">
            <v>件</v>
          </cell>
          <cell r="K4125" t="str">
            <v/>
          </cell>
          <cell r="L4125" t="str">
            <v/>
          </cell>
          <cell r="M4125" t="str">
            <v>19.50</v>
          </cell>
        </row>
        <row r="4126">
          <cell r="A4126" t="str">
            <v>JGWSBJKQCT-192</v>
          </cell>
          <cell r="B4126" t="str">
            <v>金刚网四边加宽全磁条</v>
          </cell>
          <cell r="C4126" t="str">
            <v>JGWSBJKQCT-192-金刚网四边加宽全磁条</v>
          </cell>
          <cell r="D4126" t="str">
            <v>居家布艺</v>
          </cell>
          <cell r="E4126" t="str">
            <v>是</v>
          </cell>
          <cell r="F4126" t="str">
            <v>否</v>
          </cell>
          <cell r="G4126" t="str">
            <v>宽90*高230</v>
          </cell>
          <cell r="H4126" t="str">
            <v/>
          </cell>
          <cell r="I4126" t="str">
            <v/>
          </cell>
          <cell r="J4126" t="str">
            <v>件</v>
          </cell>
          <cell r="K4126" t="str">
            <v/>
          </cell>
          <cell r="L4126" t="str">
            <v/>
          </cell>
          <cell r="M4126" t="str">
            <v>19.90</v>
          </cell>
        </row>
        <row r="4127">
          <cell r="A4127" t="str">
            <v>JGWSBJKQCT-193</v>
          </cell>
          <cell r="B4127" t="str">
            <v>金刚网四边加宽全磁条</v>
          </cell>
          <cell r="C4127" t="str">
            <v>JGWSBJKQCT-193-金刚网四边加宽全磁条</v>
          </cell>
          <cell r="D4127" t="str">
            <v>居家布艺</v>
          </cell>
          <cell r="E4127" t="str">
            <v>是</v>
          </cell>
          <cell r="F4127" t="str">
            <v>否</v>
          </cell>
          <cell r="G4127" t="str">
            <v>宽90*高240</v>
          </cell>
          <cell r="H4127" t="str">
            <v/>
          </cell>
          <cell r="I4127" t="str">
            <v/>
          </cell>
          <cell r="J4127" t="str">
            <v>件</v>
          </cell>
          <cell r="K4127" t="str">
            <v/>
          </cell>
          <cell r="L4127" t="str">
            <v/>
          </cell>
          <cell r="M4127" t="str">
            <v>20.50</v>
          </cell>
        </row>
        <row r="4128">
          <cell r="A4128" t="str">
            <v>JGWSBJKQCT-194</v>
          </cell>
          <cell r="B4128" t="str">
            <v>金刚网四边加宽全磁条</v>
          </cell>
          <cell r="C4128" t="str">
            <v>JGWSBJKQCT-194-金刚网四边加宽全磁条</v>
          </cell>
          <cell r="D4128" t="str">
            <v>居家布艺</v>
          </cell>
          <cell r="E4128" t="str">
            <v>是</v>
          </cell>
          <cell r="F4128" t="str">
            <v>否</v>
          </cell>
          <cell r="G4128" t="str">
            <v>宽95*高195</v>
          </cell>
          <cell r="H4128" t="str">
            <v/>
          </cell>
          <cell r="I4128" t="str">
            <v/>
          </cell>
          <cell r="J4128" t="str">
            <v>件</v>
          </cell>
          <cell r="K4128" t="str">
            <v/>
          </cell>
          <cell r="L4128" t="str">
            <v/>
          </cell>
          <cell r="M4128" t="str">
            <v>18.30</v>
          </cell>
        </row>
        <row r="4129">
          <cell r="A4129" t="str">
            <v>JGWSBJKQCT-195</v>
          </cell>
          <cell r="B4129" t="str">
            <v>金刚网四边加宽全磁条</v>
          </cell>
          <cell r="C4129" t="str">
            <v>JGWSBJKQCT-195-金刚网四边加宽全磁条</v>
          </cell>
          <cell r="D4129" t="str">
            <v>居家布艺</v>
          </cell>
          <cell r="E4129" t="str">
            <v>是</v>
          </cell>
          <cell r="F4129" t="str">
            <v>否</v>
          </cell>
          <cell r="G4129" t="str">
            <v>宽95*高200</v>
          </cell>
          <cell r="H4129" t="str">
            <v/>
          </cell>
          <cell r="I4129" t="str">
            <v/>
          </cell>
          <cell r="J4129" t="str">
            <v>件</v>
          </cell>
          <cell r="K4129" t="str">
            <v/>
          </cell>
          <cell r="L4129" t="str">
            <v/>
          </cell>
          <cell r="M4129" t="str">
            <v>18.50</v>
          </cell>
        </row>
        <row r="4130">
          <cell r="A4130" t="str">
            <v>JGWSBJKQCT-196</v>
          </cell>
          <cell r="B4130" t="str">
            <v>金刚网四边加宽全磁条</v>
          </cell>
          <cell r="C4130" t="str">
            <v>JGWSBJKQCT-196-金刚网四边加宽全磁条</v>
          </cell>
          <cell r="D4130" t="str">
            <v>居家布艺</v>
          </cell>
          <cell r="E4130" t="str">
            <v>是</v>
          </cell>
          <cell r="F4130" t="str">
            <v>否</v>
          </cell>
          <cell r="G4130" t="str">
            <v>宽95*高205</v>
          </cell>
          <cell r="H4130" t="str">
            <v/>
          </cell>
          <cell r="I4130" t="str">
            <v/>
          </cell>
          <cell r="J4130" t="str">
            <v>件</v>
          </cell>
          <cell r="K4130" t="str">
            <v/>
          </cell>
          <cell r="L4130" t="str">
            <v/>
          </cell>
          <cell r="M4130" t="str">
            <v>18.70</v>
          </cell>
        </row>
        <row r="4131">
          <cell r="A4131" t="str">
            <v>JGWSBJKQCT-197</v>
          </cell>
          <cell r="B4131" t="str">
            <v>金刚网四边加宽全磁条</v>
          </cell>
          <cell r="C4131" t="str">
            <v>JGWSBJKQCT-197-金刚网四边加宽全磁条</v>
          </cell>
          <cell r="D4131" t="str">
            <v>居家布艺</v>
          </cell>
          <cell r="E4131" t="str">
            <v>是</v>
          </cell>
          <cell r="F4131" t="str">
            <v>否</v>
          </cell>
          <cell r="G4131" t="str">
            <v>宽95*高210</v>
          </cell>
          <cell r="H4131" t="str">
            <v/>
          </cell>
          <cell r="I4131" t="str">
            <v/>
          </cell>
          <cell r="J4131" t="str">
            <v>件</v>
          </cell>
          <cell r="K4131" t="str">
            <v/>
          </cell>
          <cell r="L4131" t="str">
            <v/>
          </cell>
          <cell r="M4131" t="str">
            <v>19.10</v>
          </cell>
        </row>
        <row r="4132">
          <cell r="A4132" t="str">
            <v>JGWSBJKQCT-198</v>
          </cell>
          <cell r="B4132" t="str">
            <v>金刚网四边加宽全磁条</v>
          </cell>
          <cell r="C4132" t="str">
            <v>JGWSBJKQCT-198-金刚网四边加宽全磁条</v>
          </cell>
          <cell r="D4132" t="str">
            <v>居家布艺</v>
          </cell>
          <cell r="E4132" t="str">
            <v>是</v>
          </cell>
          <cell r="F4132" t="str">
            <v>否</v>
          </cell>
          <cell r="G4132" t="str">
            <v>宽95*高215</v>
          </cell>
          <cell r="H4132" t="str">
            <v/>
          </cell>
          <cell r="I4132" t="str">
            <v/>
          </cell>
          <cell r="J4132" t="str">
            <v>件</v>
          </cell>
          <cell r="K4132" t="str">
            <v/>
          </cell>
          <cell r="L4132" t="str">
            <v/>
          </cell>
          <cell r="M4132" t="str">
            <v>19.30</v>
          </cell>
        </row>
        <row r="4133">
          <cell r="A4133" t="str">
            <v>JGWSBJKQCT-199</v>
          </cell>
          <cell r="B4133" t="str">
            <v>金刚网四边加宽全磁条</v>
          </cell>
          <cell r="C4133" t="str">
            <v>JGWSBJKQCT-199-金刚网四边加宽全磁条</v>
          </cell>
          <cell r="D4133" t="str">
            <v>居家布艺</v>
          </cell>
          <cell r="E4133" t="str">
            <v>是</v>
          </cell>
          <cell r="F4133" t="str">
            <v>否</v>
          </cell>
          <cell r="G4133" t="str">
            <v>宽95*高220</v>
          </cell>
          <cell r="H4133" t="str">
            <v/>
          </cell>
          <cell r="I4133" t="str">
            <v/>
          </cell>
          <cell r="J4133" t="str">
            <v>件</v>
          </cell>
          <cell r="K4133" t="str">
            <v/>
          </cell>
          <cell r="L4133" t="str">
            <v/>
          </cell>
          <cell r="M4133" t="str">
            <v>19.50</v>
          </cell>
        </row>
        <row r="4134">
          <cell r="A4134" t="str">
            <v>JGWSBJKQCT-200</v>
          </cell>
          <cell r="B4134" t="str">
            <v>金刚网四边加宽全磁条</v>
          </cell>
          <cell r="C4134" t="str">
            <v>JGWSBJKQCT-200-金刚网四边加宽全磁条</v>
          </cell>
          <cell r="D4134" t="str">
            <v>居家布艺</v>
          </cell>
          <cell r="E4134" t="str">
            <v>是</v>
          </cell>
          <cell r="F4134" t="str">
            <v>否</v>
          </cell>
          <cell r="G4134" t="str">
            <v>宽100*高200</v>
          </cell>
          <cell r="H4134" t="str">
            <v/>
          </cell>
          <cell r="I4134" t="str">
            <v/>
          </cell>
          <cell r="J4134" t="str">
            <v>件</v>
          </cell>
          <cell r="K4134" t="str">
            <v/>
          </cell>
          <cell r="L4134" t="str">
            <v/>
          </cell>
          <cell r="M4134" t="str">
            <v>18.50</v>
          </cell>
        </row>
        <row r="4135">
          <cell r="A4135" t="str">
            <v>JGWSBJKQCT-201</v>
          </cell>
          <cell r="B4135" t="str">
            <v>金刚网四边加宽全磁条</v>
          </cell>
          <cell r="C4135" t="str">
            <v>JGWSBJKQCT-201-金刚网四边加宽全磁条</v>
          </cell>
          <cell r="D4135" t="str">
            <v>居家布艺</v>
          </cell>
          <cell r="E4135" t="str">
            <v>是</v>
          </cell>
          <cell r="F4135" t="str">
            <v>否</v>
          </cell>
          <cell r="G4135" t="str">
            <v>宽100*高205</v>
          </cell>
          <cell r="H4135" t="str">
            <v/>
          </cell>
          <cell r="I4135" t="str">
            <v/>
          </cell>
          <cell r="J4135" t="str">
            <v>件</v>
          </cell>
          <cell r="K4135" t="str">
            <v/>
          </cell>
          <cell r="L4135" t="str">
            <v/>
          </cell>
          <cell r="M4135" t="str">
            <v>18.70</v>
          </cell>
        </row>
        <row r="4136">
          <cell r="A4136" t="str">
            <v>JGWSBJKQCT-202</v>
          </cell>
          <cell r="B4136" t="str">
            <v>金刚网四边加宽全磁条</v>
          </cell>
          <cell r="C4136" t="str">
            <v>JGWSBJKQCT-202-金刚网四边加宽全磁条</v>
          </cell>
          <cell r="D4136" t="str">
            <v>居家布艺</v>
          </cell>
          <cell r="E4136" t="str">
            <v>是</v>
          </cell>
          <cell r="F4136" t="str">
            <v>否</v>
          </cell>
          <cell r="G4136" t="str">
            <v>宽100*高210</v>
          </cell>
          <cell r="H4136" t="str">
            <v/>
          </cell>
          <cell r="I4136" t="str">
            <v/>
          </cell>
          <cell r="J4136" t="str">
            <v>件</v>
          </cell>
          <cell r="K4136" t="str">
            <v/>
          </cell>
          <cell r="L4136" t="str">
            <v/>
          </cell>
          <cell r="M4136" t="str">
            <v>19.10</v>
          </cell>
        </row>
        <row r="4137">
          <cell r="A4137" t="str">
            <v>JGWSBJKQCT-203</v>
          </cell>
          <cell r="B4137" t="str">
            <v>金刚网四边加宽全磁条</v>
          </cell>
          <cell r="C4137" t="str">
            <v>JGWSBJKQCT-203-金刚网四边加宽全磁条</v>
          </cell>
          <cell r="D4137" t="str">
            <v>居家布艺</v>
          </cell>
          <cell r="E4137" t="str">
            <v>是</v>
          </cell>
          <cell r="F4137" t="str">
            <v>否</v>
          </cell>
          <cell r="G4137" t="str">
            <v>宽100*高220</v>
          </cell>
          <cell r="H4137" t="str">
            <v/>
          </cell>
          <cell r="I4137" t="str">
            <v/>
          </cell>
          <cell r="J4137" t="str">
            <v>件</v>
          </cell>
          <cell r="K4137" t="str">
            <v/>
          </cell>
          <cell r="L4137" t="str">
            <v/>
          </cell>
          <cell r="M4137" t="str">
            <v>19.50</v>
          </cell>
        </row>
        <row r="4138">
          <cell r="A4138" t="str">
            <v>JGWSBJKQCT-204</v>
          </cell>
          <cell r="B4138" t="str">
            <v>金刚网四边加宽全磁条</v>
          </cell>
          <cell r="C4138" t="str">
            <v>JGWSBJKQCT-204-金刚网四边加宽全磁条</v>
          </cell>
          <cell r="D4138" t="str">
            <v>居家布艺</v>
          </cell>
          <cell r="E4138" t="str">
            <v>是</v>
          </cell>
          <cell r="F4138" t="str">
            <v>否</v>
          </cell>
          <cell r="G4138" t="str">
            <v>宽100*高230</v>
          </cell>
          <cell r="H4138" t="str">
            <v/>
          </cell>
          <cell r="I4138" t="str">
            <v/>
          </cell>
          <cell r="J4138" t="str">
            <v>件</v>
          </cell>
          <cell r="K4138" t="str">
            <v/>
          </cell>
          <cell r="L4138" t="str">
            <v/>
          </cell>
          <cell r="M4138" t="str">
            <v>20.20</v>
          </cell>
        </row>
        <row r="4139">
          <cell r="A4139" t="str">
            <v>JGWSBJKQCT-205</v>
          </cell>
          <cell r="B4139" t="str">
            <v>金刚网四边加宽全磁条</v>
          </cell>
          <cell r="C4139" t="str">
            <v>JGWSBJKQCT-205-金刚网四边加宽全磁条</v>
          </cell>
          <cell r="D4139" t="str">
            <v>居家布艺</v>
          </cell>
          <cell r="E4139" t="str">
            <v>是</v>
          </cell>
          <cell r="F4139" t="str">
            <v>否</v>
          </cell>
          <cell r="G4139" t="str">
            <v>宽100*高240</v>
          </cell>
          <cell r="H4139" t="str">
            <v/>
          </cell>
          <cell r="I4139" t="str">
            <v/>
          </cell>
          <cell r="J4139" t="str">
            <v>件</v>
          </cell>
          <cell r="K4139" t="str">
            <v/>
          </cell>
          <cell r="L4139" t="str">
            <v/>
          </cell>
          <cell r="M4139" t="str">
            <v>20.60</v>
          </cell>
        </row>
        <row r="4140">
          <cell r="A4140" t="str">
            <v>JGWSBJKQCT-206</v>
          </cell>
          <cell r="B4140" t="str">
            <v>金刚网四边加宽全磁条</v>
          </cell>
          <cell r="C4140" t="str">
            <v>JGWSBJKQCT-206-金刚网四边加宽全磁条</v>
          </cell>
          <cell r="D4140" t="str">
            <v>居家布艺</v>
          </cell>
          <cell r="E4140" t="str">
            <v>是</v>
          </cell>
          <cell r="F4140" t="str">
            <v>否</v>
          </cell>
          <cell r="G4140" t="str">
            <v>宽105*高205</v>
          </cell>
          <cell r="H4140" t="str">
            <v/>
          </cell>
          <cell r="I4140" t="str">
            <v/>
          </cell>
          <cell r="J4140" t="str">
            <v>件</v>
          </cell>
          <cell r="K4140" t="str">
            <v/>
          </cell>
          <cell r="L4140" t="str">
            <v/>
          </cell>
          <cell r="M4140" t="str">
            <v>18.90</v>
          </cell>
        </row>
        <row r="4141">
          <cell r="A4141" t="str">
            <v>JGWSBJKQCT-207</v>
          </cell>
          <cell r="B4141" t="str">
            <v>金刚网四边加宽全磁条</v>
          </cell>
          <cell r="C4141" t="str">
            <v>JGWSBJKQCT-207-金刚网四边加宽全磁条</v>
          </cell>
          <cell r="D4141" t="str">
            <v>居家布艺</v>
          </cell>
          <cell r="E4141" t="str">
            <v>是</v>
          </cell>
          <cell r="F4141" t="str">
            <v>否</v>
          </cell>
          <cell r="G4141" t="str">
            <v>宽110*高200</v>
          </cell>
          <cell r="H4141" t="str">
            <v/>
          </cell>
          <cell r="I4141" t="str">
            <v/>
          </cell>
          <cell r="J4141" t="str">
            <v>件</v>
          </cell>
          <cell r="K4141" t="str">
            <v/>
          </cell>
          <cell r="L4141" t="str">
            <v/>
          </cell>
          <cell r="M4141" t="str">
            <v>18.60</v>
          </cell>
        </row>
        <row r="4142">
          <cell r="A4142" t="str">
            <v>JGWSBJKQCT-208</v>
          </cell>
          <cell r="B4142" t="str">
            <v>金刚网四边加宽全磁条</v>
          </cell>
          <cell r="C4142" t="str">
            <v>JGWSBJKQCT-208-金刚网四边加宽全磁条</v>
          </cell>
          <cell r="D4142" t="str">
            <v>居家布艺</v>
          </cell>
          <cell r="E4142" t="str">
            <v>是</v>
          </cell>
          <cell r="F4142" t="str">
            <v>否</v>
          </cell>
          <cell r="G4142" t="str">
            <v>宽110*高210</v>
          </cell>
          <cell r="H4142" t="str">
            <v/>
          </cell>
          <cell r="I4142" t="str">
            <v/>
          </cell>
          <cell r="J4142" t="str">
            <v>件</v>
          </cell>
          <cell r="K4142" t="str">
            <v/>
          </cell>
          <cell r="L4142" t="str">
            <v/>
          </cell>
          <cell r="M4142" t="str">
            <v>19.10</v>
          </cell>
        </row>
        <row r="4143">
          <cell r="A4143" t="str">
            <v>JGWSBJKQCT-209</v>
          </cell>
          <cell r="B4143" t="str">
            <v>金刚网四边加宽全磁条</v>
          </cell>
          <cell r="C4143" t="str">
            <v>JGWSBJKQCT-209-金刚网四边加宽全磁条</v>
          </cell>
          <cell r="D4143" t="str">
            <v>居家布艺</v>
          </cell>
          <cell r="E4143" t="str">
            <v>是</v>
          </cell>
          <cell r="F4143" t="str">
            <v>否</v>
          </cell>
          <cell r="G4143" t="str">
            <v>宽110*高220</v>
          </cell>
          <cell r="H4143" t="str">
            <v/>
          </cell>
          <cell r="I4143" t="str">
            <v/>
          </cell>
          <cell r="J4143" t="str">
            <v>件</v>
          </cell>
          <cell r="K4143" t="str">
            <v/>
          </cell>
          <cell r="L4143" t="str">
            <v/>
          </cell>
          <cell r="M4143" t="str">
            <v>19.60</v>
          </cell>
        </row>
        <row r="4144">
          <cell r="A4144" t="str">
            <v>JGWSBJKQCT-210</v>
          </cell>
          <cell r="B4144" t="str">
            <v>金刚网四边加宽全磁条</v>
          </cell>
          <cell r="C4144" t="str">
            <v>JGWSBJKQCT-210-金刚网四边加宽全磁条</v>
          </cell>
          <cell r="D4144" t="str">
            <v>居家布艺</v>
          </cell>
          <cell r="E4144" t="str">
            <v>是</v>
          </cell>
          <cell r="F4144" t="str">
            <v>否</v>
          </cell>
          <cell r="G4144" t="str">
            <v>宽110*高230</v>
          </cell>
          <cell r="H4144" t="str">
            <v/>
          </cell>
          <cell r="I4144" t="str">
            <v/>
          </cell>
          <cell r="J4144" t="str">
            <v>件</v>
          </cell>
          <cell r="K4144" t="str">
            <v/>
          </cell>
          <cell r="L4144" t="str">
            <v/>
          </cell>
          <cell r="M4144" t="str">
            <v>20.20</v>
          </cell>
        </row>
        <row r="4145">
          <cell r="A4145" t="str">
            <v>JGWSBJKQCT-211</v>
          </cell>
          <cell r="B4145" t="str">
            <v>金刚网四边加宽全磁条</v>
          </cell>
          <cell r="C4145" t="str">
            <v>JGWSBJKQCT-211-金刚网四边加宽全磁条</v>
          </cell>
          <cell r="D4145" t="str">
            <v>居家布艺</v>
          </cell>
          <cell r="E4145" t="str">
            <v>是</v>
          </cell>
          <cell r="F4145" t="str">
            <v>否</v>
          </cell>
          <cell r="G4145" t="str">
            <v>宽120*高200</v>
          </cell>
          <cell r="H4145" t="str">
            <v/>
          </cell>
          <cell r="I4145" t="str">
            <v/>
          </cell>
          <cell r="J4145" t="str">
            <v>件</v>
          </cell>
          <cell r="K4145" t="str">
            <v/>
          </cell>
          <cell r="L4145" t="str">
            <v/>
          </cell>
          <cell r="M4145" t="str">
            <v>19.90</v>
          </cell>
        </row>
        <row r="4146">
          <cell r="A4146" t="str">
            <v>JGWSBJKQCT-212</v>
          </cell>
          <cell r="B4146" t="str">
            <v>金刚网四边加宽全磁条</v>
          </cell>
          <cell r="C4146" t="str">
            <v>JGWSBJKQCT-212-金刚网四边加宽全磁条</v>
          </cell>
          <cell r="D4146" t="str">
            <v>居家布艺</v>
          </cell>
          <cell r="E4146" t="str">
            <v>是</v>
          </cell>
          <cell r="F4146" t="str">
            <v>否</v>
          </cell>
          <cell r="G4146" t="str">
            <v>宽120*高210</v>
          </cell>
          <cell r="H4146" t="str">
            <v/>
          </cell>
          <cell r="I4146" t="str">
            <v/>
          </cell>
          <cell r="J4146" t="str">
            <v>件</v>
          </cell>
          <cell r="K4146" t="str">
            <v/>
          </cell>
          <cell r="L4146" t="str">
            <v/>
          </cell>
          <cell r="M4146" t="str">
            <v>20.40</v>
          </cell>
        </row>
        <row r="4147">
          <cell r="A4147" t="str">
            <v>JGWSBJKQCT-213</v>
          </cell>
          <cell r="B4147" t="str">
            <v>金刚网四边加宽全磁条</v>
          </cell>
          <cell r="C4147" t="str">
            <v>JGWSBJKQCT-213-金刚网四边加宽全磁条</v>
          </cell>
          <cell r="D4147" t="str">
            <v>居家布艺</v>
          </cell>
          <cell r="E4147" t="str">
            <v>是</v>
          </cell>
          <cell r="F4147" t="str">
            <v>否</v>
          </cell>
          <cell r="G4147" t="str">
            <v>宽120*高220</v>
          </cell>
          <cell r="H4147" t="str">
            <v/>
          </cell>
          <cell r="I4147" t="str">
            <v/>
          </cell>
          <cell r="J4147" t="str">
            <v>件</v>
          </cell>
          <cell r="K4147" t="str">
            <v/>
          </cell>
          <cell r="L4147" t="str">
            <v/>
          </cell>
          <cell r="M4147" t="str">
            <v>21.10</v>
          </cell>
        </row>
        <row r="4148">
          <cell r="A4148" t="str">
            <v>JGWSBJKQCT-214</v>
          </cell>
          <cell r="B4148" t="str">
            <v>金刚网四边加宽全磁条</v>
          </cell>
          <cell r="C4148" t="str">
            <v>JGWSBJKQCT-214-金刚网四边加宽全磁条</v>
          </cell>
          <cell r="D4148" t="str">
            <v>居家布艺</v>
          </cell>
          <cell r="E4148" t="str">
            <v>是</v>
          </cell>
          <cell r="F4148" t="str">
            <v>否</v>
          </cell>
          <cell r="G4148" t="str">
            <v>宽120*高230</v>
          </cell>
          <cell r="H4148" t="str">
            <v/>
          </cell>
          <cell r="I4148" t="str">
            <v/>
          </cell>
          <cell r="J4148" t="str">
            <v>件</v>
          </cell>
          <cell r="K4148" t="str">
            <v/>
          </cell>
          <cell r="L4148" t="str">
            <v/>
          </cell>
          <cell r="M4148" t="str">
            <v>21.60</v>
          </cell>
        </row>
        <row r="4149">
          <cell r="A4149" t="str">
            <v>JGWSBJKQCT-215</v>
          </cell>
          <cell r="B4149" t="str">
            <v>金刚网四边加宽全磁条</v>
          </cell>
          <cell r="C4149" t="str">
            <v>JGWSBJKQCT-215-金刚网四边加宽全磁条</v>
          </cell>
          <cell r="D4149" t="str">
            <v>居家布艺</v>
          </cell>
          <cell r="E4149" t="str">
            <v>是</v>
          </cell>
          <cell r="F4149" t="str">
            <v>否</v>
          </cell>
          <cell r="G4149" t="str">
            <v>宽120*高240</v>
          </cell>
          <cell r="H4149" t="str">
            <v/>
          </cell>
          <cell r="I4149" t="str">
            <v/>
          </cell>
          <cell r="J4149" t="str">
            <v>件</v>
          </cell>
          <cell r="K4149" t="str">
            <v/>
          </cell>
          <cell r="L4149" t="str">
            <v/>
          </cell>
          <cell r="M4149" t="str">
            <v>22.10</v>
          </cell>
        </row>
        <row r="4150">
          <cell r="A4150" t="str">
            <v>JGWSBJKQCT-216</v>
          </cell>
          <cell r="B4150" t="str">
            <v>金刚网四边加宽全磁条</v>
          </cell>
          <cell r="C4150" t="str">
            <v>JGWSBJKQCT-216-金刚网四边加宽全磁条</v>
          </cell>
          <cell r="D4150" t="str">
            <v>居家布艺</v>
          </cell>
          <cell r="E4150" t="str">
            <v>是</v>
          </cell>
          <cell r="F4150" t="str">
            <v>否</v>
          </cell>
          <cell r="G4150" t="str">
            <v>宽130*高200</v>
          </cell>
          <cell r="H4150" t="str">
            <v/>
          </cell>
          <cell r="I4150" t="str">
            <v/>
          </cell>
          <cell r="J4150" t="str">
            <v>件</v>
          </cell>
          <cell r="K4150" t="str">
            <v/>
          </cell>
          <cell r="L4150" t="str">
            <v/>
          </cell>
          <cell r="M4150" t="str">
            <v>20.20</v>
          </cell>
        </row>
        <row r="4151">
          <cell r="A4151" t="str">
            <v>JGWSBJKQCT-217</v>
          </cell>
          <cell r="B4151" t="str">
            <v>金刚网四边加宽全磁条</v>
          </cell>
          <cell r="C4151" t="str">
            <v>JGWSBJKQCT-217-金刚网四边加宽全磁条</v>
          </cell>
          <cell r="D4151" t="str">
            <v>居家布艺</v>
          </cell>
          <cell r="E4151" t="str">
            <v>是</v>
          </cell>
          <cell r="F4151" t="str">
            <v>否</v>
          </cell>
          <cell r="G4151" t="str">
            <v>宽130*高210</v>
          </cell>
          <cell r="H4151" t="str">
            <v/>
          </cell>
          <cell r="I4151" t="str">
            <v/>
          </cell>
          <cell r="J4151" t="str">
            <v>件</v>
          </cell>
          <cell r="K4151" t="str">
            <v/>
          </cell>
          <cell r="L4151" t="str">
            <v/>
          </cell>
          <cell r="M4151" t="str">
            <v>20.70</v>
          </cell>
        </row>
        <row r="4152">
          <cell r="A4152" t="str">
            <v>JGWSBJKQCT-218</v>
          </cell>
          <cell r="B4152" t="str">
            <v>金刚网四边加宽全磁条</v>
          </cell>
          <cell r="C4152" t="str">
            <v>JGWSBJKQCT-218-金刚网四边加宽全磁条</v>
          </cell>
          <cell r="D4152" t="str">
            <v>居家布艺</v>
          </cell>
          <cell r="E4152" t="str">
            <v>是</v>
          </cell>
          <cell r="F4152" t="str">
            <v>否</v>
          </cell>
          <cell r="G4152" t="str">
            <v>宽130*高220</v>
          </cell>
          <cell r="H4152" t="str">
            <v/>
          </cell>
          <cell r="I4152" t="str">
            <v/>
          </cell>
          <cell r="J4152" t="str">
            <v>件</v>
          </cell>
          <cell r="K4152" t="str">
            <v/>
          </cell>
          <cell r="L4152" t="str">
            <v/>
          </cell>
          <cell r="M4152" t="str">
            <v>21.40</v>
          </cell>
        </row>
        <row r="4153">
          <cell r="A4153" t="str">
            <v>JGWSBJKQCT-219</v>
          </cell>
          <cell r="B4153" t="str">
            <v>金刚网四边加宽全磁条</v>
          </cell>
          <cell r="C4153" t="str">
            <v>JGWSBJKQCT-219-金刚网四边加宽全磁条</v>
          </cell>
          <cell r="D4153" t="str">
            <v>居家布艺</v>
          </cell>
          <cell r="E4153" t="str">
            <v>是</v>
          </cell>
          <cell r="F4153" t="str">
            <v>否</v>
          </cell>
          <cell r="G4153" t="str">
            <v>宽130*高230</v>
          </cell>
          <cell r="H4153" t="str">
            <v/>
          </cell>
          <cell r="I4153" t="str">
            <v/>
          </cell>
          <cell r="J4153" t="str">
            <v>件</v>
          </cell>
          <cell r="K4153" t="str">
            <v/>
          </cell>
          <cell r="L4153" t="str">
            <v/>
          </cell>
          <cell r="M4153" t="str">
            <v>21.90</v>
          </cell>
        </row>
        <row r="4154">
          <cell r="A4154" t="str">
            <v>JGWSBJKQCT-220</v>
          </cell>
          <cell r="B4154" t="str">
            <v>金刚网四边加宽全磁条</v>
          </cell>
          <cell r="C4154" t="str">
            <v>JGWSBJKQCT-220-金刚网四边加宽全磁条</v>
          </cell>
          <cell r="D4154" t="str">
            <v>居家布艺</v>
          </cell>
          <cell r="E4154" t="str">
            <v>是</v>
          </cell>
          <cell r="F4154" t="str">
            <v>否</v>
          </cell>
          <cell r="G4154" t="str">
            <v>宽130*高240</v>
          </cell>
          <cell r="H4154" t="str">
            <v/>
          </cell>
          <cell r="I4154" t="str">
            <v/>
          </cell>
          <cell r="J4154" t="str">
            <v>件</v>
          </cell>
          <cell r="K4154" t="str">
            <v/>
          </cell>
          <cell r="L4154" t="str">
            <v/>
          </cell>
          <cell r="M4154" t="str">
            <v>22.40</v>
          </cell>
        </row>
        <row r="4155">
          <cell r="A4155" t="str">
            <v>JGWSBJKQCT-221</v>
          </cell>
          <cell r="B4155" t="str">
            <v>金刚网四边加宽全磁条</v>
          </cell>
          <cell r="C4155" t="str">
            <v>JGWSBJKQCT-221-金刚网四边加宽全磁条</v>
          </cell>
          <cell r="D4155" t="str">
            <v>居家布艺</v>
          </cell>
          <cell r="E4155" t="str">
            <v>是</v>
          </cell>
          <cell r="F4155" t="str">
            <v>否</v>
          </cell>
          <cell r="G4155" t="str">
            <v>宽140*高200</v>
          </cell>
          <cell r="H4155" t="str">
            <v/>
          </cell>
          <cell r="I4155" t="str">
            <v/>
          </cell>
          <cell r="J4155" t="str">
            <v>件</v>
          </cell>
          <cell r="K4155" t="str">
            <v/>
          </cell>
          <cell r="L4155" t="str">
            <v/>
          </cell>
          <cell r="M4155" t="str">
            <v>20.30</v>
          </cell>
        </row>
        <row r="4156">
          <cell r="A4156" t="str">
            <v>JGWSBJKQCT-222</v>
          </cell>
          <cell r="B4156" t="str">
            <v>金刚网四边加宽全磁条</v>
          </cell>
          <cell r="C4156" t="str">
            <v>JGWSBJKQCT-222-金刚网四边加宽全磁条</v>
          </cell>
          <cell r="D4156" t="str">
            <v>居家布艺</v>
          </cell>
          <cell r="E4156" t="str">
            <v>是</v>
          </cell>
          <cell r="F4156" t="str">
            <v>否</v>
          </cell>
          <cell r="G4156" t="str">
            <v>宽140*高210</v>
          </cell>
          <cell r="H4156" t="str">
            <v/>
          </cell>
          <cell r="I4156" t="str">
            <v/>
          </cell>
          <cell r="J4156" t="str">
            <v>件</v>
          </cell>
          <cell r="K4156" t="str">
            <v/>
          </cell>
          <cell r="L4156" t="str">
            <v/>
          </cell>
          <cell r="M4156" t="str">
            <v>20.90</v>
          </cell>
        </row>
        <row r="4157">
          <cell r="A4157" t="str">
            <v>JGWSBJKQCT-223</v>
          </cell>
          <cell r="B4157" t="str">
            <v>金刚网四边加宽全磁条</v>
          </cell>
          <cell r="C4157" t="str">
            <v>JGWSBJKQCT-223-金刚网四边加宽全磁条</v>
          </cell>
          <cell r="D4157" t="str">
            <v>居家布艺</v>
          </cell>
          <cell r="E4157" t="str">
            <v>是</v>
          </cell>
          <cell r="F4157" t="str">
            <v>否</v>
          </cell>
          <cell r="G4157" t="str">
            <v>宽140*高220</v>
          </cell>
          <cell r="H4157" t="str">
            <v/>
          </cell>
          <cell r="I4157" t="str">
            <v/>
          </cell>
          <cell r="J4157" t="str">
            <v>件</v>
          </cell>
          <cell r="K4157" t="str">
            <v/>
          </cell>
          <cell r="L4157" t="str">
            <v/>
          </cell>
          <cell r="M4157" t="str">
            <v>21.40</v>
          </cell>
        </row>
        <row r="4158">
          <cell r="A4158" t="str">
            <v>JGWSBJKQCT-224</v>
          </cell>
          <cell r="B4158" t="str">
            <v>金刚网四边加宽全磁条</v>
          </cell>
          <cell r="C4158" t="str">
            <v>JGWSBJKQCT-224-金刚网四边加宽全磁条</v>
          </cell>
          <cell r="D4158" t="str">
            <v>居家布艺</v>
          </cell>
          <cell r="E4158" t="str">
            <v>是</v>
          </cell>
          <cell r="F4158" t="str">
            <v>否</v>
          </cell>
          <cell r="G4158" t="str">
            <v>宽140*高230</v>
          </cell>
          <cell r="H4158" t="str">
            <v/>
          </cell>
          <cell r="I4158" t="str">
            <v/>
          </cell>
          <cell r="J4158" t="str">
            <v>件</v>
          </cell>
          <cell r="K4158" t="str">
            <v/>
          </cell>
          <cell r="L4158" t="str">
            <v/>
          </cell>
          <cell r="M4158" t="str">
            <v>21.90</v>
          </cell>
        </row>
        <row r="4159">
          <cell r="A4159" t="str">
            <v>JGWSBJKQCT-225</v>
          </cell>
          <cell r="B4159" t="str">
            <v>金刚网四边加宽全磁条</v>
          </cell>
          <cell r="C4159" t="str">
            <v>JGWSBJKQCT-225-金刚网四边加宽全磁条</v>
          </cell>
          <cell r="D4159" t="str">
            <v>居家布艺</v>
          </cell>
          <cell r="E4159" t="str">
            <v>是</v>
          </cell>
          <cell r="F4159" t="str">
            <v>否</v>
          </cell>
          <cell r="G4159" t="str">
            <v>宽140*高240</v>
          </cell>
          <cell r="H4159" t="str">
            <v/>
          </cell>
          <cell r="I4159" t="str">
            <v/>
          </cell>
          <cell r="J4159" t="str">
            <v>件</v>
          </cell>
          <cell r="K4159" t="str">
            <v/>
          </cell>
          <cell r="L4159" t="str">
            <v/>
          </cell>
          <cell r="M4159" t="str">
            <v>22.70</v>
          </cell>
        </row>
        <row r="4160">
          <cell r="A4160" t="str">
            <v>JGWSBJKQCT-226</v>
          </cell>
          <cell r="B4160" t="str">
            <v>金刚网四边加宽全磁条</v>
          </cell>
          <cell r="C4160" t="str">
            <v>JGWSBJKQCT-226-金刚网四边加宽全磁条</v>
          </cell>
          <cell r="D4160" t="str">
            <v>居家布艺</v>
          </cell>
          <cell r="E4160" t="str">
            <v>是</v>
          </cell>
          <cell r="F4160" t="str">
            <v>否</v>
          </cell>
          <cell r="G4160" t="str">
            <v>宽150*高200</v>
          </cell>
          <cell r="H4160" t="str">
            <v/>
          </cell>
          <cell r="I4160" t="str">
            <v/>
          </cell>
          <cell r="J4160" t="str">
            <v>件</v>
          </cell>
          <cell r="K4160" t="str">
            <v/>
          </cell>
          <cell r="L4160" t="str">
            <v/>
          </cell>
          <cell r="M4160" t="str">
            <v>22.80</v>
          </cell>
        </row>
        <row r="4161">
          <cell r="A4161" t="str">
            <v>JGWSBJKQCT-227</v>
          </cell>
          <cell r="B4161" t="str">
            <v>金刚网四边加宽全磁条</v>
          </cell>
          <cell r="C4161" t="str">
            <v>JGWSBJKQCT-227-金刚网四边加宽全磁条</v>
          </cell>
          <cell r="D4161" t="str">
            <v>居家布艺</v>
          </cell>
          <cell r="E4161" t="str">
            <v>是</v>
          </cell>
          <cell r="F4161" t="str">
            <v>否</v>
          </cell>
          <cell r="G4161" t="str">
            <v>宽150*高210</v>
          </cell>
          <cell r="H4161" t="str">
            <v/>
          </cell>
          <cell r="I4161" t="str">
            <v/>
          </cell>
          <cell r="J4161" t="str">
            <v>件</v>
          </cell>
          <cell r="K4161" t="str">
            <v/>
          </cell>
          <cell r="L4161" t="str">
            <v/>
          </cell>
          <cell r="M4161" t="str">
            <v>23.60</v>
          </cell>
        </row>
        <row r="4162">
          <cell r="A4162" t="str">
            <v>JGWSBJKQCT-228</v>
          </cell>
          <cell r="B4162" t="str">
            <v>金刚网四边加宽全磁条</v>
          </cell>
          <cell r="C4162" t="str">
            <v>JGWSBJKQCT-228-金刚网四边加宽全磁条</v>
          </cell>
          <cell r="D4162" t="str">
            <v>居家布艺</v>
          </cell>
          <cell r="E4162" t="str">
            <v>是</v>
          </cell>
          <cell r="F4162" t="str">
            <v>否</v>
          </cell>
          <cell r="G4162" t="str">
            <v>宽150*高220</v>
          </cell>
          <cell r="H4162" t="str">
            <v/>
          </cell>
          <cell r="I4162" t="str">
            <v/>
          </cell>
          <cell r="J4162" t="str">
            <v>件</v>
          </cell>
          <cell r="K4162" t="str">
            <v/>
          </cell>
          <cell r="L4162" t="str">
            <v/>
          </cell>
          <cell r="M4162" t="str">
            <v>24.20</v>
          </cell>
        </row>
        <row r="4163">
          <cell r="A4163" t="str">
            <v>JGWSBJKQCT-229</v>
          </cell>
          <cell r="B4163" t="str">
            <v>金刚网四边加宽全磁条</v>
          </cell>
          <cell r="C4163" t="str">
            <v>JGWSBJKQCT-229-金刚网四边加宽全磁条</v>
          </cell>
          <cell r="D4163" t="str">
            <v>居家布艺</v>
          </cell>
          <cell r="E4163" t="str">
            <v>是</v>
          </cell>
          <cell r="F4163" t="str">
            <v>否</v>
          </cell>
          <cell r="G4163" t="str">
            <v>宽150*高230</v>
          </cell>
          <cell r="H4163" t="str">
            <v/>
          </cell>
          <cell r="I4163" t="str">
            <v/>
          </cell>
          <cell r="J4163" t="str">
            <v>件</v>
          </cell>
          <cell r="K4163" t="str">
            <v/>
          </cell>
          <cell r="L4163" t="str">
            <v/>
          </cell>
          <cell r="M4163" t="str">
            <v>25.00</v>
          </cell>
        </row>
        <row r="4164">
          <cell r="A4164" t="str">
            <v>JGWSBJKQCT-230</v>
          </cell>
          <cell r="B4164" t="str">
            <v>金刚网四边加宽全磁条</v>
          </cell>
          <cell r="C4164" t="str">
            <v>JGWSBJKQCT-230-金刚网四边加宽全磁条</v>
          </cell>
          <cell r="D4164" t="str">
            <v>居家布艺</v>
          </cell>
          <cell r="E4164" t="str">
            <v>是</v>
          </cell>
          <cell r="F4164" t="str">
            <v>否</v>
          </cell>
          <cell r="G4164" t="str">
            <v>宽150*高240</v>
          </cell>
          <cell r="H4164" t="str">
            <v/>
          </cell>
          <cell r="I4164" t="str">
            <v/>
          </cell>
          <cell r="J4164" t="str">
            <v>件</v>
          </cell>
          <cell r="K4164" t="str">
            <v/>
          </cell>
          <cell r="L4164" t="str">
            <v/>
          </cell>
          <cell r="M4164" t="str">
            <v>25.70</v>
          </cell>
        </row>
        <row r="4165">
          <cell r="A4165" t="str">
            <v>JGWSBJKQCT-231</v>
          </cell>
          <cell r="B4165" t="str">
            <v>金刚网四边加宽全磁条</v>
          </cell>
          <cell r="C4165" t="str">
            <v>JGWSBJKQCT-231-金刚网四边加宽全磁条</v>
          </cell>
          <cell r="D4165" t="str">
            <v>居家布艺</v>
          </cell>
          <cell r="E4165" t="str">
            <v>是</v>
          </cell>
          <cell r="F4165" t="str">
            <v>否</v>
          </cell>
          <cell r="G4165" t="str">
            <v>宽160*高200</v>
          </cell>
          <cell r="H4165" t="str">
            <v/>
          </cell>
          <cell r="I4165" t="str">
            <v/>
          </cell>
          <cell r="J4165" t="str">
            <v>件</v>
          </cell>
          <cell r="K4165" t="str">
            <v/>
          </cell>
          <cell r="L4165" t="str">
            <v/>
          </cell>
          <cell r="M4165" t="str">
            <v>22.80</v>
          </cell>
        </row>
        <row r="4166">
          <cell r="A4166" t="str">
            <v>JGWSBJKQCT-232</v>
          </cell>
          <cell r="B4166" t="str">
            <v>金刚网四边加宽全磁条</v>
          </cell>
          <cell r="C4166" t="str">
            <v>JGWSBJKQCT-232-金刚网四边加宽全磁条</v>
          </cell>
          <cell r="D4166" t="str">
            <v>居家布艺</v>
          </cell>
          <cell r="E4166" t="str">
            <v>是</v>
          </cell>
          <cell r="F4166" t="str">
            <v>否</v>
          </cell>
          <cell r="G4166" t="str">
            <v>宽160*高210</v>
          </cell>
          <cell r="H4166" t="str">
            <v/>
          </cell>
          <cell r="I4166" t="str">
            <v/>
          </cell>
          <cell r="J4166" t="str">
            <v>件</v>
          </cell>
          <cell r="K4166" t="str">
            <v/>
          </cell>
          <cell r="L4166" t="str">
            <v/>
          </cell>
          <cell r="M4166" t="str">
            <v>23.60</v>
          </cell>
        </row>
        <row r="4167">
          <cell r="A4167" t="str">
            <v>JGWSBJKQCT-233</v>
          </cell>
          <cell r="B4167" t="str">
            <v>金刚网四边加宽全磁条</v>
          </cell>
          <cell r="C4167" t="str">
            <v>JGWSBJKQCT-233-金刚网四边加宽全磁条</v>
          </cell>
          <cell r="D4167" t="str">
            <v>居家布艺</v>
          </cell>
          <cell r="E4167" t="str">
            <v>是</v>
          </cell>
          <cell r="F4167" t="str">
            <v>否</v>
          </cell>
          <cell r="G4167" t="str">
            <v>宽160*高220</v>
          </cell>
          <cell r="H4167" t="str">
            <v/>
          </cell>
          <cell r="I4167" t="str">
            <v/>
          </cell>
          <cell r="J4167" t="str">
            <v>件</v>
          </cell>
          <cell r="K4167" t="str">
            <v/>
          </cell>
          <cell r="L4167" t="str">
            <v/>
          </cell>
          <cell r="M4167" t="str">
            <v>24.20</v>
          </cell>
        </row>
        <row r="4168">
          <cell r="A4168" t="str">
            <v>JGWSBJKQCT-234</v>
          </cell>
          <cell r="B4168" t="str">
            <v>金刚网四边加宽全磁条</v>
          </cell>
          <cell r="C4168" t="str">
            <v>JGWSBJKQCT-234-金刚网四边加宽全磁条</v>
          </cell>
          <cell r="D4168" t="str">
            <v>居家布艺</v>
          </cell>
          <cell r="E4168" t="str">
            <v>是</v>
          </cell>
          <cell r="F4168" t="str">
            <v>否</v>
          </cell>
          <cell r="G4168" t="str">
            <v>宽160*高230</v>
          </cell>
          <cell r="H4168" t="str">
            <v/>
          </cell>
          <cell r="I4168" t="str">
            <v/>
          </cell>
          <cell r="J4168" t="str">
            <v>件</v>
          </cell>
          <cell r="K4168" t="str">
            <v/>
          </cell>
          <cell r="L4168" t="str">
            <v/>
          </cell>
          <cell r="M4168" t="str">
            <v>25.10</v>
          </cell>
        </row>
        <row r="4169">
          <cell r="A4169" t="str">
            <v>JGWSBJKQCT-235</v>
          </cell>
          <cell r="B4169" t="str">
            <v>金刚网四边加宽全磁条</v>
          </cell>
          <cell r="C4169" t="str">
            <v>JGWSBJKQCT-235-金刚网四边加宽全磁条</v>
          </cell>
          <cell r="D4169" t="str">
            <v>居家布艺</v>
          </cell>
          <cell r="E4169" t="str">
            <v>是</v>
          </cell>
          <cell r="F4169" t="str">
            <v>否</v>
          </cell>
          <cell r="G4169" t="str">
            <v>宽160*高240</v>
          </cell>
          <cell r="H4169" t="str">
            <v/>
          </cell>
          <cell r="I4169" t="str">
            <v/>
          </cell>
          <cell r="J4169" t="str">
            <v>件</v>
          </cell>
          <cell r="K4169" t="str">
            <v/>
          </cell>
          <cell r="L4169" t="str">
            <v/>
          </cell>
          <cell r="M4169" t="str">
            <v>25.70</v>
          </cell>
        </row>
        <row r="4170">
          <cell r="A4170" t="str">
            <v>JGWSBJKQCT-236</v>
          </cell>
          <cell r="B4170" t="str">
            <v>金刚网四边加宽全磁条</v>
          </cell>
          <cell r="C4170" t="str">
            <v>JGWSBJKQCT-236-金刚网四边加宽全磁条</v>
          </cell>
          <cell r="D4170" t="str">
            <v>居家布艺</v>
          </cell>
          <cell r="E4170" t="str">
            <v>是</v>
          </cell>
          <cell r="F4170" t="str">
            <v>否</v>
          </cell>
          <cell r="G4170" t="str">
            <v>宽170*高200</v>
          </cell>
          <cell r="H4170" t="str">
            <v/>
          </cell>
          <cell r="I4170" t="str">
            <v/>
          </cell>
          <cell r="J4170" t="str">
            <v>件</v>
          </cell>
          <cell r="K4170" t="str">
            <v/>
          </cell>
          <cell r="L4170" t="str">
            <v/>
          </cell>
          <cell r="M4170" t="str">
            <v>23.40</v>
          </cell>
        </row>
        <row r="4171">
          <cell r="A4171" t="str">
            <v>JGWSBJKQCT-237</v>
          </cell>
          <cell r="B4171" t="str">
            <v>金刚网四边加宽全磁条</v>
          </cell>
          <cell r="C4171" t="str">
            <v>JGWSBJKQCT-237-金刚网四边加宽全磁条</v>
          </cell>
          <cell r="D4171" t="str">
            <v>居家布艺</v>
          </cell>
          <cell r="E4171" t="str">
            <v>是</v>
          </cell>
          <cell r="F4171" t="str">
            <v>否</v>
          </cell>
          <cell r="G4171" t="str">
            <v>宽170*高210</v>
          </cell>
          <cell r="H4171" t="str">
            <v/>
          </cell>
          <cell r="I4171" t="str">
            <v/>
          </cell>
          <cell r="J4171" t="str">
            <v>件</v>
          </cell>
          <cell r="K4171" t="str">
            <v/>
          </cell>
          <cell r="L4171" t="str">
            <v/>
          </cell>
          <cell r="M4171" t="str">
            <v>24.00</v>
          </cell>
        </row>
        <row r="4172">
          <cell r="A4172" t="str">
            <v>JGWSBJKQCT-238</v>
          </cell>
          <cell r="B4172" t="str">
            <v>金刚网四边加宽全磁条</v>
          </cell>
          <cell r="C4172" t="str">
            <v>JGWSBJKQCT-238-金刚网四边加宽全磁条</v>
          </cell>
          <cell r="D4172" t="str">
            <v>居家布艺</v>
          </cell>
          <cell r="E4172" t="str">
            <v>是</v>
          </cell>
          <cell r="F4172" t="str">
            <v>否</v>
          </cell>
          <cell r="G4172" t="str">
            <v>宽170*高220</v>
          </cell>
          <cell r="H4172" t="str">
            <v/>
          </cell>
          <cell r="I4172" t="str">
            <v/>
          </cell>
          <cell r="J4172" t="str">
            <v>件</v>
          </cell>
          <cell r="K4172" t="str">
            <v/>
          </cell>
          <cell r="L4172" t="str">
            <v/>
          </cell>
          <cell r="M4172" t="str">
            <v>24.80</v>
          </cell>
        </row>
        <row r="4173">
          <cell r="A4173" t="str">
            <v>JGWSBJKQCT-239</v>
          </cell>
          <cell r="B4173" t="str">
            <v>金刚网四边加宽全磁条</v>
          </cell>
          <cell r="C4173" t="str">
            <v>JGWSBJKQCT-239-金刚网四边加宽全磁条</v>
          </cell>
          <cell r="D4173" t="str">
            <v>居家布艺</v>
          </cell>
          <cell r="E4173" t="str">
            <v>是</v>
          </cell>
          <cell r="F4173" t="str">
            <v>否</v>
          </cell>
          <cell r="G4173" t="str">
            <v>宽170*高230</v>
          </cell>
          <cell r="H4173" t="str">
            <v/>
          </cell>
          <cell r="I4173" t="str">
            <v/>
          </cell>
          <cell r="J4173" t="str">
            <v>件</v>
          </cell>
          <cell r="K4173" t="str">
            <v/>
          </cell>
          <cell r="L4173" t="str">
            <v/>
          </cell>
          <cell r="M4173" t="str">
            <v>25.40</v>
          </cell>
        </row>
        <row r="4174">
          <cell r="A4174" t="str">
            <v>JGWSBJKQCT-240</v>
          </cell>
          <cell r="B4174" t="str">
            <v>金刚网四边加宽全磁条</v>
          </cell>
          <cell r="C4174" t="str">
            <v>JGWSBJKQCT-240-金刚网四边加宽全磁条</v>
          </cell>
          <cell r="D4174" t="str">
            <v>居家布艺</v>
          </cell>
          <cell r="E4174" t="str">
            <v>是</v>
          </cell>
          <cell r="F4174" t="str">
            <v>否</v>
          </cell>
          <cell r="G4174" t="str">
            <v>宽170*高240</v>
          </cell>
          <cell r="H4174" t="str">
            <v/>
          </cell>
          <cell r="I4174" t="str">
            <v/>
          </cell>
          <cell r="J4174" t="str">
            <v>件</v>
          </cell>
          <cell r="K4174" t="str">
            <v/>
          </cell>
          <cell r="L4174" t="str">
            <v/>
          </cell>
          <cell r="M4174" t="str">
            <v>26.10</v>
          </cell>
        </row>
        <row r="4175">
          <cell r="A4175" t="str">
            <v>JGWSBJKQCT-241</v>
          </cell>
          <cell r="B4175" t="str">
            <v>金刚网四边加宽全磁条</v>
          </cell>
          <cell r="C4175" t="str">
            <v>JGWSBJKQCT-241-金刚网四边加宽全磁条</v>
          </cell>
          <cell r="D4175" t="str">
            <v>居家布艺</v>
          </cell>
          <cell r="E4175" t="str">
            <v>是</v>
          </cell>
          <cell r="F4175" t="str">
            <v>否</v>
          </cell>
          <cell r="G4175" t="str">
            <v>宽180*高200</v>
          </cell>
          <cell r="H4175" t="str">
            <v/>
          </cell>
          <cell r="I4175" t="str">
            <v/>
          </cell>
          <cell r="J4175" t="str">
            <v>件</v>
          </cell>
          <cell r="K4175" t="str">
            <v/>
          </cell>
          <cell r="L4175" t="str">
            <v/>
          </cell>
          <cell r="M4175" t="str">
            <v>23.40</v>
          </cell>
        </row>
        <row r="4176">
          <cell r="A4176" t="str">
            <v>JGWSBJKQCT-242</v>
          </cell>
          <cell r="B4176" t="str">
            <v>金刚网四边加宽全磁条</v>
          </cell>
          <cell r="C4176" t="str">
            <v>JGWSBJKQCT-242-金刚网四边加宽全磁条</v>
          </cell>
          <cell r="D4176" t="str">
            <v>居家布艺</v>
          </cell>
          <cell r="E4176" t="str">
            <v>是</v>
          </cell>
          <cell r="F4176" t="str">
            <v>否</v>
          </cell>
          <cell r="G4176" t="str">
            <v>宽180*高210</v>
          </cell>
          <cell r="H4176" t="str">
            <v/>
          </cell>
          <cell r="I4176" t="str">
            <v/>
          </cell>
          <cell r="J4176" t="str">
            <v>件</v>
          </cell>
          <cell r="K4176" t="str">
            <v/>
          </cell>
          <cell r="L4176" t="str">
            <v/>
          </cell>
          <cell r="M4176" t="str">
            <v>24.00</v>
          </cell>
        </row>
        <row r="4177">
          <cell r="A4177" t="str">
            <v>JGWSBJKQCT-243</v>
          </cell>
          <cell r="B4177" t="str">
            <v>金刚网四边加宽全磁条</v>
          </cell>
          <cell r="C4177" t="str">
            <v>JGWSBJKQCT-243-金刚网四边加宽全磁条</v>
          </cell>
          <cell r="D4177" t="str">
            <v>居家布艺</v>
          </cell>
          <cell r="E4177" t="str">
            <v>是</v>
          </cell>
          <cell r="F4177" t="str">
            <v>否</v>
          </cell>
          <cell r="G4177" t="str">
            <v>宽180*高220</v>
          </cell>
          <cell r="H4177" t="str">
            <v/>
          </cell>
          <cell r="I4177" t="str">
            <v/>
          </cell>
          <cell r="J4177" t="str">
            <v>件</v>
          </cell>
          <cell r="K4177" t="str">
            <v/>
          </cell>
          <cell r="L4177" t="str">
            <v/>
          </cell>
          <cell r="M4177" t="str">
            <v>24.90</v>
          </cell>
        </row>
        <row r="4178">
          <cell r="A4178" t="str">
            <v>JGWSBJKQCT-244</v>
          </cell>
          <cell r="B4178" t="str">
            <v>金刚网四边加宽全磁条</v>
          </cell>
          <cell r="C4178" t="str">
            <v>JGWSBJKQCT-244-金刚网四边加宽全磁条</v>
          </cell>
          <cell r="D4178" t="str">
            <v>居家布艺</v>
          </cell>
          <cell r="E4178" t="str">
            <v>是</v>
          </cell>
          <cell r="F4178" t="str">
            <v>否</v>
          </cell>
          <cell r="G4178" t="str">
            <v>宽180*高230</v>
          </cell>
          <cell r="H4178" t="str">
            <v/>
          </cell>
          <cell r="I4178" t="str">
            <v/>
          </cell>
          <cell r="J4178" t="str">
            <v>件</v>
          </cell>
          <cell r="K4178" t="str">
            <v/>
          </cell>
          <cell r="L4178" t="str">
            <v/>
          </cell>
          <cell r="M4178" t="str">
            <v>25.50</v>
          </cell>
        </row>
        <row r="4179">
          <cell r="A4179" t="str">
            <v>JGWSBJKQCT-245</v>
          </cell>
          <cell r="B4179" t="str">
            <v>金刚网四边加宽全磁条</v>
          </cell>
          <cell r="C4179" t="str">
            <v>JGWSBJKQCT-245-金刚网四边加宽全磁条</v>
          </cell>
          <cell r="D4179" t="str">
            <v>居家布艺</v>
          </cell>
          <cell r="E4179" t="str">
            <v>是</v>
          </cell>
          <cell r="F4179" t="str">
            <v>否</v>
          </cell>
          <cell r="G4179" t="str">
            <v>宽180*高240</v>
          </cell>
          <cell r="H4179" t="str">
            <v/>
          </cell>
          <cell r="I4179" t="str">
            <v/>
          </cell>
          <cell r="J4179" t="str">
            <v>件</v>
          </cell>
          <cell r="K4179" t="str">
            <v/>
          </cell>
          <cell r="L4179" t="str">
            <v/>
          </cell>
          <cell r="M4179" t="str">
            <v>26.30</v>
          </cell>
        </row>
        <row r="4180">
          <cell r="A4180" t="str">
            <v>JGWSBJKQCT-246</v>
          </cell>
          <cell r="B4180" t="str">
            <v>金刚网四边加宽全磁条</v>
          </cell>
          <cell r="C4180" t="str">
            <v>JGWSBJKQCT-246-金刚网四边加宽全磁条</v>
          </cell>
          <cell r="D4180" t="str">
            <v>居家布艺</v>
          </cell>
          <cell r="E4180" t="str">
            <v>是</v>
          </cell>
          <cell r="F4180" t="str">
            <v>否</v>
          </cell>
          <cell r="G4180" t="str">
            <v>宽190*高200</v>
          </cell>
          <cell r="H4180" t="str">
            <v/>
          </cell>
          <cell r="I4180" t="str">
            <v/>
          </cell>
          <cell r="J4180" t="str">
            <v>件</v>
          </cell>
          <cell r="K4180" t="str">
            <v/>
          </cell>
          <cell r="L4180" t="str">
            <v/>
          </cell>
          <cell r="M4180" t="str">
            <v>23.80</v>
          </cell>
        </row>
        <row r="4181">
          <cell r="A4181" t="str">
            <v>JGWSBJKQCT-247</v>
          </cell>
          <cell r="B4181" t="str">
            <v>金刚网四边加宽全磁条</v>
          </cell>
          <cell r="C4181" t="str">
            <v>JGWSBJKQCT-247-金刚网四边加宽全磁条</v>
          </cell>
          <cell r="D4181" t="str">
            <v>居家布艺</v>
          </cell>
          <cell r="E4181" t="str">
            <v>是</v>
          </cell>
          <cell r="F4181" t="str">
            <v>否</v>
          </cell>
          <cell r="G4181" t="str">
            <v>宽190*高210</v>
          </cell>
          <cell r="H4181" t="str">
            <v/>
          </cell>
          <cell r="I4181" t="str">
            <v/>
          </cell>
          <cell r="J4181" t="str">
            <v>件</v>
          </cell>
          <cell r="K4181" t="str">
            <v/>
          </cell>
          <cell r="L4181" t="str">
            <v/>
          </cell>
          <cell r="M4181" t="str">
            <v>24.40</v>
          </cell>
        </row>
        <row r="4182">
          <cell r="A4182" t="str">
            <v>JGWSBJKQCT-248</v>
          </cell>
          <cell r="B4182" t="str">
            <v>金刚网四边加宽全磁条</v>
          </cell>
          <cell r="C4182" t="str">
            <v>JGWSBJKQCT-248-金刚网四边加宽全磁条</v>
          </cell>
          <cell r="D4182" t="str">
            <v>居家布艺</v>
          </cell>
          <cell r="E4182" t="str">
            <v>是</v>
          </cell>
          <cell r="F4182" t="str">
            <v>否</v>
          </cell>
          <cell r="G4182" t="str">
            <v>宽190*高220</v>
          </cell>
          <cell r="H4182" t="str">
            <v/>
          </cell>
          <cell r="I4182" t="str">
            <v/>
          </cell>
          <cell r="J4182" t="str">
            <v>件</v>
          </cell>
          <cell r="K4182" t="str">
            <v/>
          </cell>
          <cell r="L4182" t="str">
            <v/>
          </cell>
          <cell r="M4182" t="str">
            <v>25.30</v>
          </cell>
        </row>
        <row r="4183">
          <cell r="A4183" t="str">
            <v>JGWSBJKQCT-249</v>
          </cell>
          <cell r="B4183" t="str">
            <v>金刚网四边加宽全磁条</v>
          </cell>
          <cell r="C4183" t="str">
            <v>JGWSBJKQCT-249-金刚网四边加宽全磁条</v>
          </cell>
          <cell r="D4183" t="str">
            <v>居家布艺</v>
          </cell>
          <cell r="E4183" t="str">
            <v>是</v>
          </cell>
          <cell r="F4183" t="str">
            <v>否</v>
          </cell>
          <cell r="G4183" t="str">
            <v>宽190*高230</v>
          </cell>
          <cell r="H4183" t="str">
            <v/>
          </cell>
          <cell r="I4183" t="str">
            <v/>
          </cell>
          <cell r="J4183" t="str">
            <v>件</v>
          </cell>
          <cell r="K4183" t="str">
            <v/>
          </cell>
          <cell r="L4183" t="str">
            <v/>
          </cell>
          <cell r="M4183" t="str">
            <v>25.90</v>
          </cell>
        </row>
        <row r="4184">
          <cell r="A4184" t="str">
            <v>JGWSBJKQCT-250</v>
          </cell>
          <cell r="B4184" t="str">
            <v>金刚网四边加宽全磁条</v>
          </cell>
          <cell r="C4184" t="str">
            <v>JGWSBJKQCT-250-金刚网四边加宽全磁条</v>
          </cell>
          <cell r="D4184" t="str">
            <v>居家布艺</v>
          </cell>
          <cell r="E4184" t="str">
            <v>是</v>
          </cell>
          <cell r="F4184" t="str">
            <v>否</v>
          </cell>
          <cell r="G4184" t="str">
            <v>宽190*高240</v>
          </cell>
          <cell r="H4184" t="str">
            <v/>
          </cell>
          <cell r="I4184" t="str">
            <v/>
          </cell>
          <cell r="J4184" t="str">
            <v>件</v>
          </cell>
          <cell r="K4184" t="str">
            <v/>
          </cell>
          <cell r="L4184" t="str">
            <v/>
          </cell>
          <cell r="M4184" t="str">
            <v>26.70</v>
          </cell>
        </row>
        <row r="4185">
          <cell r="A4185" t="str">
            <v>JGWSBJKQCT-251</v>
          </cell>
          <cell r="B4185" t="str">
            <v>金刚网四边加宽全磁条</v>
          </cell>
          <cell r="C4185" t="str">
            <v>JGWSBJKQCT-251-金刚网四边加宽全磁条</v>
          </cell>
          <cell r="D4185" t="str">
            <v>居家布艺</v>
          </cell>
          <cell r="E4185" t="str">
            <v>是</v>
          </cell>
          <cell r="F4185" t="str">
            <v>否</v>
          </cell>
          <cell r="G4185" t="str">
            <v>宽200*高200</v>
          </cell>
          <cell r="H4185" t="str">
            <v/>
          </cell>
          <cell r="I4185" t="str">
            <v/>
          </cell>
          <cell r="J4185" t="str">
            <v>件</v>
          </cell>
          <cell r="K4185" t="str">
            <v/>
          </cell>
          <cell r="L4185" t="str">
            <v/>
          </cell>
          <cell r="M4185" t="str">
            <v>24.00</v>
          </cell>
        </row>
        <row r="4186">
          <cell r="A4186" t="str">
            <v>JGWSBJKQCT-252</v>
          </cell>
          <cell r="B4186" t="str">
            <v>金刚网四边加宽全磁条</v>
          </cell>
          <cell r="C4186" t="str">
            <v>JGWSBJKQCT-252-金刚网四边加宽全磁条</v>
          </cell>
          <cell r="D4186" t="str">
            <v>居家布艺</v>
          </cell>
          <cell r="E4186" t="str">
            <v>是</v>
          </cell>
          <cell r="F4186" t="str">
            <v>否</v>
          </cell>
          <cell r="G4186" t="str">
            <v>宽200*高210</v>
          </cell>
          <cell r="H4186" t="str">
            <v/>
          </cell>
          <cell r="I4186" t="str">
            <v/>
          </cell>
          <cell r="J4186" t="str">
            <v>件</v>
          </cell>
          <cell r="K4186" t="str">
            <v/>
          </cell>
          <cell r="L4186" t="str">
            <v/>
          </cell>
          <cell r="M4186" t="str">
            <v>24.80</v>
          </cell>
        </row>
        <row r="4187">
          <cell r="A4187" t="str">
            <v>JGWSBJKQCT-253</v>
          </cell>
          <cell r="B4187" t="str">
            <v>金刚网四边加宽全磁条</v>
          </cell>
          <cell r="C4187" t="str">
            <v>JGWSBJKQCT-253-金刚网四边加宽全磁条</v>
          </cell>
          <cell r="D4187" t="str">
            <v>居家布艺</v>
          </cell>
          <cell r="E4187" t="str">
            <v>是</v>
          </cell>
          <cell r="F4187" t="str">
            <v>否</v>
          </cell>
          <cell r="G4187" t="str">
            <v>宽200*高220</v>
          </cell>
          <cell r="H4187" t="str">
            <v/>
          </cell>
          <cell r="I4187" t="str">
            <v/>
          </cell>
          <cell r="J4187" t="str">
            <v>件</v>
          </cell>
          <cell r="K4187" t="str">
            <v/>
          </cell>
          <cell r="L4187" t="str">
            <v/>
          </cell>
          <cell r="M4187" t="str">
            <v>25.50</v>
          </cell>
        </row>
        <row r="4188">
          <cell r="A4188" t="str">
            <v>JGWSBJKQCT-254</v>
          </cell>
          <cell r="B4188" t="str">
            <v>金刚网四边加宽全磁条</v>
          </cell>
          <cell r="C4188" t="str">
            <v>JGWSBJKQCT-254-金刚网四边加宽全磁条</v>
          </cell>
          <cell r="D4188" t="str">
            <v>居家布艺</v>
          </cell>
          <cell r="E4188" t="str">
            <v>是</v>
          </cell>
          <cell r="F4188" t="str">
            <v>否</v>
          </cell>
          <cell r="G4188" t="str">
            <v>宽200*高230</v>
          </cell>
          <cell r="H4188" t="str">
            <v/>
          </cell>
          <cell r="I4188" t="str">
            <v/>
          </cell>
          <cell r="J4188" t="str">
            <v>件</v>
          </cell>
          <cell r="K4188" t="str">
            <v/>
          </cell>
          <cell r="L4188" t="str">
            <v/>
          </cell>
          <cell r="M4188" t="str">
            <v>26.10</v>
          </cell>
        </row>
        <row r="4189">
          <cell r="A4189" t="str">
            <v>JGWSBJKQCT-255</v>
          </cell>
          <cell r="B4189" t="str">
            <v>金刚网四边加宽全磁条</v>
          </cell>
          <cell r="C4189" t="str">
            <v>JGWSBJKQCT-255-金刚网四边加宽全磁条</v>
          </cell>
          <cell r="D4189" t="str">
            <v>居家布艺</v>
          </cell>
          <cell r="E4189" t="str">
            <v>是</v>
          </cell>
          <cell r="F4189" t="str">
            <v>否</v>
          </cell>
          <cell r="G4189" t="str">
            <v>宽200*高240</v>
          </cell>
          <cell r="H4189" t="str">
            <v/>
          </cell>
          <cell r="I4189" t="str">
            <v/>
          </cell>
          <cell r="J4189" t="str">
            <v>件</v>
          </cell>
          <cell r="K4189" t="str">
            <v/>
          </cell>
          <cell r="L4189" t="str">
            <v/>
          </cell>
          <cell r="M4189" t="str">
            <v>26.90</v>
          </cell>
        </row>
        <row r="4190">
          <cell r="A4190" t="str">
            <v>JGWSBJKQCT-256</v>
          </cell>
          <cell r="B4190" t="str">
            <v>金刚网四边加宽全磁条</v>
          </cell>
          <cell r="C4190" t="str">
            <v>JGWSBJKQCT-256-金刚网四边加宽全磁条</v>
          </cell>
          <cell r="D4190" t="str">
            <v>居家布艺</v>
          </cell>
          <cell r="E4190" t="str">
            <v>是</v>
          </cell>
          <cell r="F4190" t="str">
            <v>否</v>
          </cell>
          <cell r="G4190" t="str">
            <v>宽70*高190</v>
          </cell>
          <cell r="H4190" t="str">
            <v/>
          </cell>
          <cell r="I4190" t="str">
            <v/>
          </cell>
          <cell r="J4190" t="str">
            <v>件</v>
          </cell>
          <cell r="K4190" t="str">
            <v/>
          </cell>
          <cell r="L4190" t="str">
            <v/>
          </cell>
          <cell r="M4190" t="str">
            <v>16.80</v>
          </cell>
        </row>
        <row r="4191">
          <cell r="A4191" t="str">
            <v>JGWSBJKQCT-257</v>
          </cell>
          <cell r="B4191" t="str">
            <v>金刚网四边加宽全磁条</v>
          </cell>
          <cell r="C4191" t="str">
            <v>JGWSBJKQCT-257-金刚网四边加宽全磁条</v>
          </cell>
          <cell r="D4191" t="str">
            <v>居家布艺</v>
          </cell>
          <cell r="E4191" t="str">
            <v>是</v>
          </cell>
          <cell r="F4191" t="str">
            <v>否</v>
          </cell>
          <cell r="G4191" t="str">
            <v>宽70*高200</v>
          </cell>
          <cell r="H4191" t="str">
            <v/>
          </cell>
          <cell r="I4191" t="str">
            <v/>
          </cell>
          <cell r="J4191" t="str">
            <v>件</v>
          </cell>
          <cell r="K4191" t="str">
            <v/>
          </cell>
          <cell r="L4191" t="str">
            <v/>
          </cell>
          <cell r="M4191" t="str">
            <v>17.20</v>
          </cell>
        </row>
        <row r="4192">
          <cell r="A4192" t="str">
            <v>JGWSBJKQCT-258</v>
          </cell>
          <cell r="B4192" t="str">
            <v>金刚网四边加宽全磁条</v>
          </cell>
          <cell r="C4192" t="str">
            <v>JGWSBJKQCT-258-金刚网四边加宽全磁条</v>
          </cell>
          <cell r="D4192" t="str">
            <v>居家布艺</v>
          </cell>
          <cell r="E4192" t="str">
            <v>是</v>
          </cell>
          <cell r="F4192" t="str">
            <v>否</v>
          </cell>
          <cell r="G4192" t="str">
            <v>宽80*高190</v>
          </cell>
          <cell r="H4192" t="str">
            <v/>
          </cell>
          <cell r="I4192" t="str">
            <v/>
          </cell>
          <cell r="J4192" t="str">
            <v>件</v>
          </cell>
          <cell r="K4192" t="str">
            <v/>
          </cell>
          <cell r="L4192" t="str">
            <v/>
          </cell>
          <cell r="M4192" t="str">
            <v>17.30</v>
          </cell>
        </row>
        <row r="4193">
          <cell r="A4193" t="str">
            <v>JGWSBJKQCT-259</v>
          </cell>
          <cell r="B4193" t="str">
            <v>金刚网四边加宽全磁条</v>
          </cell>
          <cell r="C4193" t="str">
            <v>JGWSBJKQCT-259-金刚网四边加宽全磁条</v>
          </cell>
          <cell r="D4193" t="str">
            <v>居家布艺</v>
          </cell>
          <cell r="E4193" t="str">
            <v>是</v>
          </cell>
          <cell r="F4193" t="str">
            <v>否</v>
          </cell>
          <cell r="G4193" t="str">
            <v>宽80*高195</v>
          </cell>
          <cell r="H4193" t="str">
            <v/>
          </cell>
          <cell r="I4193" t="str">
            <v/>
          </cell>
          <cell r="J4193" t="str">
            <v>件</v>
          </cell>
          <cell r="K4193" t="str">
            <v/>
          </cell>
          <cell r="L4193" t="str">
            <v/>
          </cell>
          <cell r="M4193" t="str">
            <v>17.50</v>
          </cell>
        </row>
        <row r="4194">
          <cell r="A4194" t="str">
            <v>JGWSBJKQCT-260</v>
          </cell>
          <cell r="B4194" t="str">
            <v>金刚网四边加宽全磁条</v>
          </cell>
          <cell r="C4194" t="str">
            <v>JGWSBJKQCT-260-金刚网四边加宽全磁条</v>
          </cell>
          <cell r="D4194" t="str">
            <v>居家布艺</v>
          </cell>
          <cell r="E4194" t="str">
            <v>是</v>
          </cell>
          <cell r="F4194" t="str">
            <v>否</v>
          </cell>
          <cell r="G4194" t="str">
            <v>宽80*高200</v>
          </cell>
          <cell r="H4194" t="str">
            <v/>
          </cell>
          <cell r="I4194" t="str">
            <v/>
          </cell>
          <cell r="J4194" t="str">
            <v>件</v>
          </cell>
          <cell r="K4194" t="str">
            <v/>
          </cell>
          <cell r="L4194" t="str">
            <v/>
          </cell>
          <cell r="M4194" t="str">
            <v>17.70</v>
          </cell>
        </row>
        <row r="4195">
          <cell r="A4195" t="str">
            <v>JGWSBJKQCT-261</v>
          </cell>
          <cell r="B4195" t="str">
            <v>金刚网四边加宽全磁条</v>
          </cell>
          <cell r="C4195" t="str">
            <v>JGWSBJKQCT-261-金刚网四边加宽全磁条</v>
          </cell>
          <cell r="D4195" t="str">
            <v>居家布艺</v>
          </cell>
          <cell r="E4195" t="str">
            <v>是</v>
          </cell>
          <cell r="F4195" t="str">
            <v>否</v>
          </cell>
          <cell r="G4195" t="str">
            <v>宽80*高205</v>
          </cell>
          <cell r="H4195" t="str">
            <v/>
          </cell>
          <cell r="I4195" t="str">
            <v/>
          </cell>
          <cell r="J4195" t="str">
            <v>件</v>
          </cell>
          <cell r="K4195" t="str">
            <v/>
          </cell>
          <cell r="L4195" t="str">
            <v/>
          </cell>
          <cell r="M4195" t="str">
            <v>17.90</v>
          </cell>
        </row>
        <row r="4196">
          <cell r="A4196" t="str">
            <v>JGWSBJKQCT-262</v>
          </cell>
          <cell r="B4196" t="str">
            <v>金刚网四边加宽全磁条</v>
          </cell>
          <cell r="C4196" t="str">
            <v>JGWSBJKQCT-262-金刚网四边加宽全磁条</v>
          </cell>
          <cell r="D4196" t="str">
            <v>居家布艺</v>
          </cell>
          <cell r="E4196" t="str">
            <v>是</v>
          </cell>
          <cell r="F4196" t="str">
            <v>否</v>
          </cell>
          <cell r="G4196" t="str">
            <v>宽80*高210</v>
          </cell>
          <cell r="H4196" t="str">
            <v/>
          </cell>
          <cell r="I4196" t="str">
            <v/>
          </cell>
          <cell r="J4196" t="str">
            <v>件</v>
          </cell>
          <cell r="K4196" t="str">
            <v/>
          </cell>
          <cell r="L4196" t="str">
            <v/>
          </cell>
          <cell r="M4196" t="str">
            <v>18.10</v>
          </cell>
        </row>
        <row r="4197">
          <cell r="A4197" t="str">
            <v>JGWSBJKQCT-263</v>
          </cell>
          <cell r="B4197" t="str">
            <v>金刚网四边加宽全磁条</v>
          </cell>
          <cell r="C4197" t="str">
            <v>JGWSBJKQCT-263-金刚网四边加宽全磁条</v>
          </cell>
          <cell r="D4197" t="str">
            <v>居家布艺</v>
          </cell>
          <cell r="E4197" t="str">
            <v>是</v>
          </cell>
          <cell r="F4197" t="str">
            <v>否</v>
          </cell>
          <cell r="G4197" t="str">
            <v>宽80*高220</v>
          </cell>
          <cell r="H4197" t="str">
            <v/>
          </cell>
          <cell r="I4197" t="str">
            <v/>
          </cell>
          <cell r="J4197" t="str">
            <v>件</v>
          </cell>
          <cell r="K4197" t="str">
            <v/>
          </cell>
          <cell r="L4197" t="str">
            <v/>
          </cell>
          <cell r="M4197" t="str">
            <v>18.70</v>
          </cell>
        </row>
        <row r="4198">
          <cell r="A4198" t="str">
            <v>JGWSBJKQCT-264</v>
          </cell>
          <cell r="B4198" t="str">
            <v>金刚网四边加宽全磁条</v>
          </cell>
          <cell r="C4198" t="str">
            <v>JGWSBJKQCT-264-金刚网四边加宽全磁条</v>
          </cell>
          <cell r="D4198" t="str">
            <v>居家布艺</v>
          </cell>
          <cell r="E4198" t="str">
            <v>是</v>
          </cell>
          <cell r="F4198" t="str">
            <v>否</v>
          </cell>
          <cell r="G4198" t="str">
            <v>宽85*高190</v>
          </cell>
          <cell r="H4198" t="str">
            <v/>
          </cell>
          <cell r="I4198" t="str">
            <v/>
          </cell>
          <cell r="J4198" t="str">
            <v>件</v>
          </cell>
          <cell r="K4198" t="str">
            <v/>
          </cell>
          <cell r="L4198" t="str">
            <v/>
          </cell>
          <cell r="M4198" t="str">
            <v>17.30</v>
          </cell>
        </row>
        <row r="4199">
          <cell r="A4199" t="str">
            <v>JGWSBJKQCT-265</v>
          </cell>
          <cell r="B4199" t="str">
            <v>金刚网四边加宽全磁条</v>
          </cell>
          <cell r="C4199" t="str">
            <v>JGWSBJKQCT-265-金刚网四边加宽全磁条</v>
          </cell>
          <cell r="D4199" t="str">
            <v>居家布艺</v>
          </cell>
          <cell r="E4199" t="str">
            <v>是</v>
          </cell>
          <cell r="F4199" t="str">
            <v>否</v>
          </cell>
          <cell r="G4199" t="str">
            <v>宽85*高195</v>
          </cell>
          <cell r="H4199" t="str">
            <v/>
          </cell>
          <cell r="I4199" t="str">
            <v/>
          </cell>
          <cell r="J4199" t="str">
            <v>件</v>
          </cell>
          <cell r="K4199" t="str">
            <v/>
          </cell>
          <cell r="L4199" t="str">
            <v/>
          </cell>
          <cell r="M4199" t="str">
            <v>17.50</v>
          </cell>
        </row>
        <row r="4200">
          <cell r="A4200" t="str">
            <v>JGWSBJKQCT-266</v>
          </cell>
          <cell r="B4200" t="str">
            <v>金刚网四边加宽全磁条</v>
          </cell>
          <cell r="C4200" t="str">
            <v>JGWSBJKQCT-266-金刚网四边加宽全磁条</v>
          </cell>
          <cell r="D4200" t="str">
            <v>居家布艺</v>
          </cell>
          <cell r="E4200" t="str">
            <v>是</v>
          </cell>
          <cell r="F4200" t="str">
            <v>否</v>
          </cell>
          <cell r="G4200" t="str">
            <v>宽85*高200</v>
          </cell>
          <cell r="H4200" t="str">
            <v/>
          </cell>
          <cell r="I4200" t="str">
            <v/>
          </cell>
          <cell r="J4200" t="str">
            <v>件</v>
          </cell>
          <cell r="K4200" t="str">
            <v/>
          </cell>
          <cell r="L4200" t="str">
            <v/>
          </cell>
          <cell r="M4200" t="str">
            <v>17.80</v>
          </cell>
        </row>
        <row r="4201">
          <cell r="A4201" t="str">
            <v>JGWSBJKQCT-267</v>
          </cell>
          <cell r="B4201" t="str">
            <v>金刚网四边加宽全磁条</v>
          </cell>
          <cell r="C4201" t="str">
            <v>JGWSBJKQCT-267-金刚网四边加宽全磁条</v>
          </cell>
          <cell r="D4201" t="str">
            <v>居家布艺</v>
          </cell>
          <cell r="E4201" t="str">
            <v>是</v>
          </cell>
          <cell r="F4201" t="str">
            <v>否</v>
          </cell>
          <cell r="G4201" t="str">
            <v>宽85*高205</v>
          </cell>
          <cell r="H4201" t="str">
            <v/>
          </cell>
          <cell r="I4201" t="str">
            <v/>
          </cell>
          <cell r="J4201" t="str">
            <v>件</v>
          </cell>
          <cell r="K4201" t="str">
            <v/>
          </cell>
          <cell r="L4201" t="str">
            <v/>
          </cell>
          <cell r="M4201" t="str">
            <v>18.00</v>
          </cell>
        </row>
        <row r="4202">
          <cell r="A4202" t="str">
            <v>JGWSBJKQCT-268</v>
          </cell>
          <cell r="B4202" t="str">
            <v>金刚网四边加宽全磁条</v>
          </cell>
          <cell r="C4202" t="str">
            <v>JGWSBJKQCT-268-金刚网四边加宽全磁条</v>
          </cell>
          <cell r="D4202" t="str">
            <v>居家布艺</v>
          </cell>
          <cell r="E4202" t="str">
            <v>是</v>
          </cell>
          <cell r="F4202" t="str">
            <v>否</v>
          </cell>
          <cell r="G4202" t="str">
            <v>宽85*高210</v>
          </cell>
          <cell r="H4202" t="str">
            <v/>
          </cell>
          <cell r="I4202" t="str">
            <v/>
          </cell>
          <cell r="J4202" t="str">
            <v>件</v>
          </cell>
          <cell r="K4202" t="str">
            <v/>
          </cell>
          <cell r="L4202" t="str">
            <v/>
          </cell>
          <cell r="M4202" t="str">
            <v>18.20</v>
          </cell>
        </row>
        <row r="4203">
          <cell r="A4203" t="str">
            <v>JGWSBJKQCT-269</v>
          </cell>
          <cell r="B4203" t="str">
            <v>金刚网四边加宽全磁条</v>
          </cell>
          <cell r="C4203" t="str">
            <v>JGWSBJKQCT-269-金刚网四边加宽全磁条</v>
          </cell>
          <cell r="D4203" t="str">
            <v>居家布艺</v>
          </cell>
          <cell r="E4203" t="str">
            <v>是</v>
          </cell>
          <cell r="F4203" t="str">
            <v>否</v>
          </cell>
          <cell r="G4203" t="str">
            <v>宽85*高220</v>
          </cell>
          <cell r="H4203" t="str">
            <v/>
          </cell>
          <cell r="I4203" t="str">
            <v/>
          </cell>
          <cell r="J4203" t="str">
            <v>件</v>
          </cell>
          <cell r="K4203" t="str">
            <v/>
          </cell>
          <cell r="L4203" t="str">
            <v/>
          </cell>
          <cell r="M4203" t="str">
            <v>18.70</v>
          </cell>
        </row>
        <row r="4204">
          <cell r="A4204" t="str">
            <v>JGWSBJKQCT-270</v>
          </cell>
          <cell r="B4204" t="str">
            <v>金刚网四边加宽全磁条</v>
          </cell>
          <cell r="C4204" t="str">
            <v>JGWSBJKQCT-270-金刚网四边加宽全磁条</v>
          </cell>
          <cell r="D4204" t="str">
            <v>居家布艺</v>
          </cell>
          <cell r="E4204" t="str">
            <v>是</v>
          </cell>
          <cell r="F4204" t="str">
            <v>否</v>
          </cell>
          <cell r="G4204" t="str">
            <v>宽90*高190</v>
          </cell>
          <cell r="H4204" t="str">
            <v/>
          </cell>
          <cell r="I4204" t="str">
            <v/>
          </cell>
          <cell r="J4204" t="str">
            <v>件</v>
          </cell>
          <cell r="K4204" t="str">
            <v/>
          </cell>
          <cell r="L4204" t="str">
            <v/>
          </cell>
          <cell r="M4204" t="str">
            <v>18.00</v>
          </cell>
        </row>
        <row r="4205">
          <cell r="A4205" t="str">
            <v>JGWSBJKQCT-271</v>
          </cell>
          <cell r="B4205" t="str">
            <v>金刚网四边加宽全磁条</v>
          </cell>
          <cell r="C4205" t="str">
            <v>JGWSBJKQCT-271-金刚网四边加宽全磁条</v>
          </cell>
          <cell r="D4205" t="str">
            <v>居家布艺</v>
          </cell>
          <cell r="E4205" t="str">
            <v>是</v>
          </cell>
          <cell r="F4205" t="str">
            <v>否</v>
          </cell>
          <cell r="G4205" t="str">
            <v>宽90*高195</v>
          </cell>
          <cell r="H4205" t="str">
            <v/>
          </cell>
          <cell r="I4205" t="str">
            <v/>
          </cell>
          <cell r="J4205" t="str">
            <v>件</v>
          </cell>
          <cell r="K4205" t="str">
            <v/>
          </cell>
          <cell r="L4205" t="str">
            <v/>
          </cell>
          <cell r="M4205" t="str">
            <v>18.20</v>
          </cell>
        </row>
        <row r="4206">
          <cell r="A4206" t="str">
            <v>JGWSBJKQCT-272</v>
          </cell>
          <cell r="B4206" t="str">
            <v>金刚网四边加宽全磁条</v>
          </cell>
          <cell r="C4206" t="str">
            <v>JGWSBJKQCT-272-金刚网四边加宽全磁条</v>
          </cell>
          <cell r="D4206" t="str">
            <v>居家布艺</v>
          </cell>
          <cell r="E4206" t="str">
            <v>是</v>
          </cell>
          <cell r="F4206" t="str">
            <v>否</v>
          </cell>
          <cell r="G4206" t="str">
            <v>宽90*高200</v>
          </cell>
          <cell r="H4206" t="str">
            <v/>
          </cell>
          <cell r="I4206" t="str">
            <v/>
          </cell>
          <cell r="J4206" t="str">
            <v>件</v>
          </cell>
          <cell r="K4206" t="str">
            <v/>
          </cell>
          <cell r="L4206" t="str">
            <v/>
          </cell>
          <cell r="M4206" t="str">
            <v>18.50</v>
          </cell>
        </row>
        <row r="4207">
          <cell r="A4207" t="str">
            <v>JGWSBJKQCT-273</v>
          </cell>
          <cell r="B4207" t="str">
            <v>金刚网四边加宽全磁条</v>
          </cell>
          <cell r="C4207" t="str">
            <v>JGWSBJKQCT-273-金刚网四边加宽全磁条</v>
          </cell>
          <cell r="D4207" t="str">
            <v>居家布艺</v>
          </cell>
          <cell r="E4207" t="str">
            <v>是</v>
          </cell>
          <cell r="F4207" t="str">
            <v>否</v>
          </cell>
          <cell r="G4207" t="str">
            <v>宽90*高205</v>
          </cell>
          <cell r="H4207" t="str">
            <v/>
          </cell>
          <cell r="I4207" t="str">
            <v/>
          </cell>
          <cell r="J4207" t="str">
            <v>件</v>
          </cell>
          <cell r="K4207" t="str">
            <v/>
          </cell>
          <cell r="L4207" t="str">
            <v/>
          </cell>
          <cell r="M4207" t="str">
            <v>18.70</v>
          </cell>
        </row>
        <row r="4208">
          <cell r="A4208" t="str">
            <v>JGWSBJKQCT-274</v>
          </cell>
          <cell r="B4208" t="str">
            <v>金刚网四边加宽全磁条</v>
          </cell>
          <cell r="C4208" t="str">
            <v>JGWSBJKQCT-274-金刚网四边加宽全磁条</v>
          </cell>
          <cell r="D4208" t="str">
            <v>居家布艺</v>
          </cell>
          <cell r="E4208" t="str">
            <v>是</v>
          </cell>
          <cell r="F4208" t="str">
            <v>否</v>
          </cell>
          <cell r="G4208" t="str">
            <v>宽90*高210</v>
          </cell>
          <cell r="H4208" t="str">
            <v/>
          </cell>
          <cell r="I4208" t="str">
            <v/>
          </cell>
          <cell r="J4208" t="str">
            <v>件</v>
          </cell>
          <cell r="K4208" t="str">
            <v/>
          </cell>
          <cell r="L4208" t="str">
            <v/>
          </cell>
          <cell r="M4208" t="str">
            <v>18.90</v>
          </cell>
        </row>
        <row r="4209">
          <cell r="A4209" t="str">
            <v>JGWSBJKQCT-275</v>
          </cell>
          <cell r="B4209" t="str">
            <v>金刚网四边加宽全磁条</v>
          </cell>
          <cell r="C4209" t="str">
            <v>JGWSBJKQCT-275-金刚网四边加宽全磁条</v>
          </cell>
          <cell r="D4209" t="str">
            <v>居家布艺</v>
          </cell>
          <cell r="E4209" t="str">
            <v>是</v>
          </cell>
          <cell r="F4209" t="str">
            <v>否</v>
          </cell>
          <cell r="G4209" t="str">
            <v>宽90*高215</v>
          </cell>
          <cell r="H4209" t="str">
            <v/>
          </cell>
          <cell r="I4209" t="str">
            <v/>
          </cell>
          <cell r="J4209" t="str">
            <v>件</v>
          </cell>
          <cell r="K4209" t="str">
            <v/>
          </cell>
          <cell r="L4209" t="str">
            <v/>
          </cell>
          <cell r="M4209" t="str">
            <v>19.30</v>
          </cell>
        </row>
        <row r="4210">
          <cell r="A4210" t="str">
            <v>JGWSBJKQCT-276</v>
          </cell>
          <cell r="B4210" t="str">
            <v>金刚网四边加宽全磁条</v>
          </cell>
          <cell r="C4210" t="str">
            <v>JGWSBJKQCT-276-金刚网四边加宽全磁条</v>
          </cell>
          <cell r="D4210" t="str">
            <v>居家布艺</v>
          </cell>
          <cell r="E4210" t="str">
            <v>是</v>
          </cell>
          <cell r="F4210" t="str">
            <v>否</v>
          </cell>
          <cell r="G4210" t="str">
            <v>宽90*高220</v>
          </cell>
          <cell r="H4210" t="str">
            <v/>
          </cell>
          <cell r="I4210" t="str">
            <v/>
          </cell>
          <cell r="J4210" t="str">
            <v>件</v>
          </cell>
          <cell r="K4210" t="str">
            <v/>
          </cell>
          <cell r="L4210" t="str">
            <v/>
          </cell>
          <cell r="M4210" t="str">
            <v>19.50</v>
          </cell>
        </row>
        <row r="4211">
          <cell r="A4211" t="str">
            <v>JGWSBJKQCT-277</v>
          </cell>
          <cell r="B4211" t="str">
            <v>金刚网四边加宽全磁条</v>
          </cell>
          <cell r="C4211" t="str">
            <v>JGWSBJKQCT-277-金刚网四边加宽全磁条</v>
          </cell>
          <cell r="D4211" t="str">
            <v>居家布艺</v>
          </cell>
          <cell r="E4211" t="str">
            <v>是</v>
          </cell>
          <cell r="F4211" t="str">
            <v>否</v>
          </cell>
          <cell r="G4211" t="str">
            <v>宽90*高230</v>
          </cell>
          <cell r="H4211" t="str">
            <v/>
          </cell>
          <cell r="I4211" t="str">
            <v/>
          </cell>
          <cell r="J4211" t="str">
            <v>件</v>
          </cell>
          <cell r="K4211" t="str">
            <v/>
          </cell>
          <cell r="L4211" t="str">
            <v/>
          </cell>
          <cell r="M4211" t="str">
            <v>19.90</v>
          </cell>
        </row>
        <row r="4212">
          <cell r="A4212" t="str">
            <v>JGWSBJKQCT-278</v>
          </cell>
          <cell r="B4212" t="str">
            <v>金刚网四边加宽全磁条</v>
          </cell>
          <cell r="C4212" t="str">
            <v>JGWSBJKQCT-278-金刚网四边加宽全磁条</v>
          </cell>
          <cell r="D4212" t="str">
            <v>居家布艺</v>
          </cell>
          <cell r="E4212" t="str">
            <v>是</v>
          </cell>
          <cell r="F4212" t="str">
            <v>否</v>
          </cell>
          <cell r="G4212" t="str">
            <v>宽90*高240</v>
          </cell>
          <cell r="H4212" t="str">
            <v/>
          </cell>
          <cell r="I4212" t="str">
            <v/>
          </cell>
          <cell r="J4212" t="str">
            <v>件</v>
          </cell>
          <cell r="K4212" t="str">
            <v/>
          </cell>
          <cell r="L4212" t="str">
            <v/>
          </cell>
          <cell r="M4212" t="str">
            <v>20.50</v>
          </cell>
        </row>
        <row r="4213">
          <cell r="A4213" t="str">
            <v>JGWSBJKQCT-279</v>
          </cell>
          <cell r="B4213" t="str">
            <v>金刚网四边加宽全磁条</v>
          </cell>
          <cell r="C4213" t="str">
            <v>JGWSBJKQCT-279-金刚网四边加宽全磁条</v>
          </cell>
          <cell r="D4213" t="str">
            <v>居家布艺</v>
          </cell>
          <cell r="E4213" t="str">
            <v>是</v>
          </cell>
          <cell r="F4213" t="str">
            <v>否</v>
          </cell>
          <cell r="G4213" t="str">
            <v>宽95*高195</v>
          </cell>
          <cell r="H4213" t="str">
            <v/>
          </cell>
          <cell r="I4213" t="str">
            <v/>
          </cell>
          <cell r="J4213" t="str">
            <v>件</v>
          </cell>
          <cell r="K4213" t="str">
            <v/>
          </cell>
          <cell r="L4213" t="str">
            <v/>
          </cell>
          <cell r="M4213" t="str">
            <v>18.30</v>
          </cell>
        </row>
        <row r="4214">
          <cell r="A4214" t="str">
            <v>JGWSBJKQCT-280</v>
          </cell>
          <cell r="B4214" t="str">
            <v>金刚网四边加宽全磁条</v>
          </cell>
          <cell r="C4214" t="str">
            <v>JGWSBJKQCT-280-金刚网四边加宽全磁条</v>
          </cell>
          <cell r="D4214" t="str">
            <v>居家布艺</v>
          </cell>
          <cell r="E4214" t="str">
            <v>是</v>
          </cell>
          <cell r="F4214" t="str">
            <v>否</v>
          </cell>
          <cell r="G4214" t="str">
            <v>宽95*高200</v>
          </cell>
          <cell r="H4214" t="str">
            <v/>
          </cell>
          <cell r="I4214" t="str">
            <v/>
          </cell>
          <cell r="J4214" t="str">
            <v>件</v>
          </cell>
          <cell r="K4214" t="str">
            <v/>
          </cell>
          <cell r="L4214" t="str">
            <v/>
          </cell>
          <cell r="M4214" t="str">
            <v>18.50</v>
          </cell>
        </row>
        <row r="4215">
          <cell r="A4215" t="str">
            <v>JGWSBJKQCT-281</v>
          </cell>
          <cell r="B4215" t="str">
            <v>金刚网四边加宽全磁条</v>
          </cell>
          <cell r="C4215" t="str">
            <v>JGWSBJKQCT-281-金刚网四边加宽全磁条</v>
          </cell>
          <cell r="D4215" t="str">
            <v>居家布艺</v>
          </cell>
          <cell r="E4215" t="str">
            <v>是</v>
          </cell>
          <cell r="F4215" t="str">
            <v>否</v>
          </cell>
          <cell r="G4215" t="str">
            <v>宽95*高205</v>
          </cell>
          <cell r="H4215" t="str">
            <v/>
          </cell>
          <cell r="I4215" t="str">
            <v/>
          </cell>
          <cell r="J4215" t="str">
            <v>件</v>
          </cell>
          <cell r="K4215" t="str">
            <v/>
          </cell>
          <cell r="L4215" t="str">
            <v/>
          </cell>
          <cell r="M4215" t="str">
            <v>18.70</v>
          </cell>
        </row>
        <row r="4216">
          <cell r="A4216" t="str">
            <v>JGWSBJKQCT-282</v>
          </cell>
          <cell r="B4216" t="str">
            <v>金刚网四边加宽全磁条</v>
          </cell>
          <cell r="C4216" t="str">
            <v>JGWSBJKQCT-282-金刚网四边加宽全磁条</v>
          </cell>
          <cell r="D4216" t="str">
            <v>居家布艺</v>
          </cell>
          <cell r="E4216" t="str">
            <v>是</v>
          </cell>
          <cell r="F4216" t="str">
            <v>否</v>
          </cell>
          <cell r="G4216" t="str">
            <v>宽95*高210</v>
          </cell>
          <cell r="H4216" t="str">
            <v/>
          </cell>
          <cell r="I4216" t="str">
            <v/>
          </cell>
          <cell r="J4216" t="str">
            <v>件</v>
          </cell>
          <cell r="K4216" t="str">
            <v/>
          </cell>
          <cell r="L4216" t="str">
            <v/>
          </cell>
          <cell r="M4216" t="str">
            <v>19.10</v>
          </cell>
        </row>
        <row r="4217">
          <cell r="A4217" t="str">
            <v>JGWSBJKQCT-283</v>
          </cell>
          <cell r="B4217" t="str">
            <v>金刚网四边加宽全磁条</v>
          </cell>
          <cell r="C4217" t="str">
            <v>JGWSBJKQCT-283-金刚网四边加宽全磁条</v>
          </cell>
          <cell r="D4217" t="str">
            <v>居家布艺</v>
          </cell>
          <cell r="E4217" t="str">
            <v>是</v>
          </cell>
          <cell r="F4217" t="str">
            <v>否</v>
          </cell>
          <cell r="G4217" t="str">
            <v>宽95*高215</v>
          </cell>
          <cell r="H4217" t="str">
            <v/>
          </cell>
          <cell r="I4217" t="str">
            <v/>
          </cell>
          <cell r="J4217" t="str">
            <v>件</v>
          </cell>
          <cell r="K4217" t="str">
            <v/>
          </cell>
          <cell r="L4217" t="str">
            <v/>
          </cell>
          <cell r="M4217" t="str">
            <v>19.30</v>
          </cell>
        </row>
        <row r="4218">
          <cell r="A4218" t="str">
            <v>JGWSBJKQCT-284</v>
          </cell>
          <cell r="B4218" t="str">
            <v>金刚网四边加宽全磁条</v>
          </cell>
          <cell r="C4218" t="str">
            <v>JGWSBJKQCT-284-金刚网四边加宽全磁条</v>
          </cell>
          <cell r="D4218" t="str">
            <v>居家布艺</v>
          </cell>
          <cell r="E4218" t="str">
            <v>是</v>
          </cell>
          <cell r="F4218" t="str">
            <v>否</v>
          </cell>
          <cell r="G4218" t="str">
            <v>宽95*高220</v>
          </cell>
          <cell r="H4218" t="str">
            <v/>
          </cell>
          <cell r="I4218" t="str">
            <v/>
          </cell>
          <cell r="J4218" t="str">
            <v>件</v>
          </cell>
          <cell r="K4218" t="str">
            <v/>
          </cell>
          <cell r="L4218" t="str">
            <v/>
          </cell>
          <cell r="M4218" t="str">
            <v>19.50</v>
          </cell>
        </row>
        <row r="4219">
          <cell r="A4219" t="str">
            <v>JGWSBJKQCT-285</v>
          </cell>
          <cell r="B4219" t="str">
            <v>金刚网四边加宽全磁条</v>
          </cell>
          <cell r="C4219" t="str">
            <v>JGWSBJKQCT-285-金刚网四边加宽全磁条</v>
          </cell>
          <cell r="D4219" t="str">
            <v>居家布艺</v>
          </cell>
          <cell r="E4219" t="str">
            <v>是</v>
          </cell>
          <cell r="F4219" t="str">
            <v>否</v>
          </cell>
          <cell r="G4219" t="str">
            <v>宽100*高200</v>
          </cell>
          <cell r="H4219" t="str">
            <v/>
          </cell>
          <cell r="I4219" t="str">
            <v/>
          </cell>
          <cell r="J4219" t="str">
            <v>件</v>
          </cell>
          <cell r="K4219" t="str">
            <v/>
          </cell>
          <cell r="L4219" t="str">
            <v/>
          </cell>
          <cell r="M4219" t="str">
            <v>18.50</v>
          </cell>
        </row>
        <row r="4220">
          <cell r="A4220" t="str">
            <v>JGWSBJKQCT-286</v>
          </cell>
          <cell r="B4220" t="str">
            <v>金刚网四边加宽全磁条</v>
          </cell>
          <cell r="C4220" t="str">
            <v>JGWSBJKQCT-286-金刚网四边加宽全磁条</v>
          </cell>
          <cell r="D4220" t="str">
            <v>居家布艺</v>
          </cell>
          <cell r="E4220" t="str">
            <v>是</v>
          </cell>
          <cell r="F4220" t="str">
            <v>否</v>
          </cell>
          <cell r="G4220" t="str">
            <v>宽100*高205</v>
          </cell>
          <cell r="H4220" t="str">
            <v/>
          </cell>
          <cell r="I4220" t="str">
            <v/>
          </cell>
          <cell r="J4220" t="str">
            <v>件</v>
          </cell>
          <cell r="K4220" t="str">
            <v/>
          </cell>
          <cell r="L4220" t="str">
            <v/>
          </cell>
          <cell r="M4220" t="str">
            <v>18.70</v>
          </cell>
        </row>
        <row r="4221">
          <cell r="A4221" t="str">
            <v>JGWSBJKQCT-287</v>
          </cell>
          <cell r="B4221" t="str">
            <v>金刚网四边加宽全磁条</v>
          </cell>
          <cell r="C4221" t="str">
            <v>JGWSBJKQCT-287-金刚网四边加宽全磁条</v>
          </cell>
          <cell r="D4221" t="str">
            <v>居家布艺</v>
          </cell>
          <cell r="E4221" t="str">
            <v>是</v>
          </cell>
          <cell r="F4221" t="str">
            <v>否</v>
          </cell>
          <cell r="G4221" t="str">
            <v>宽100*高210</v>
          </cell>
          <cell r="H4221" t="str">
            <v/>
          </cell>
          <cell r="I4221" t="str">
            <v/>
          </cell>
          <cell r="J4221" t="str">
            <v>件</v>
          </cell>
          <cell r="K4221" t="str">
            <v/>
          </cell>
          <cell r="L4221" t="str">
            <v/>
          </cell>
          <cell r="M4221" t="str">
            <v>19.10</v>
          </cell>
        </row>
        <row r="4222">
          <cell r="A4222" t="str">
            <v>JGWSBJKQCT-288</v>
          </cell>
          <cell r="B4222" t="str">
            <v>金刚网四边加宽全磁条</v>
          </cell>
          <cell r="C4222" t="str">
            <v>JGWSBJKQCT-288-金刚网四边加宽全磁条</v>
          </cell>
          <cell r="D4222" t="str">
            <v>居家布艺</v>
          </cell>
          <cell r="E4222" t="str">
            <v>是</v>
          </cell>
          <cell r="F4222" t="str">
            <v>否</v>
          </cell>
          <cell r="G4222" t="str">
            <v>宽100*高220</v>
          </cell>
          <cell r="H4222" t="str">
            <v/>
          </cell>
          <cell r="I4222" t="str">
            <v/>
          </cell>
          <cell r="J4222" t="str">
            <v>件</v>
          </cell>
          <cell r="K4222" t="str">
            <v/>
          </cell>
          <cell r="L4222" t="str">
            <v/>
          </cell>
          <cell r="M4222" t="str">
            <v>19.50</v>
          </cell>
        </row>
        <row r="4223">
          <cell r="A4223" t="str">
            <v>JGWSBJKQCT-289</v>
          </cell>
          <cell r="B4223" t="str">
            <v>金刚网四边加宽全磁条</v>
          </cell>
          <cell r="C4223" t="str">
            <v>JGWSBJKQCT-289-金刚网四边加宽全磁条</v>
          </cell>
          <cell r="D4223" t="str">
            <v>居家布艺</v>
          </cell>
          <cell r="E4223" t="str">
            <v>是</v>
          </cell>
          <cell r="F4223" t="str">
            <v>否</v>
          </cell>
          <cell r="G4223" t="str">
            <v>宽100*高230</v>
          </cell>
          <cell r="H4223" t="str">
            <v/>
          </cell>
          <cell r="I4223" t="str">
            <v/>
          </cell>
          <cell r="J4223" t="str">
            <v>件</v>
          </cell>
          <cell r="K4223" t="str">
            <v/>
          </cell>
          <cell r="L4223" t="str">
            <v/>
          </cell>
          <cell r="M4223" t="str">
            <v>20.20</v>
          </cell>
        </row>
        <row r="4224">
          <cell r="A4224" t="str">
            <v>JGWSBJKQCT-290</v>
          </cell>
          <cell r="B4224" t="str">
            <v>金刚网四边加宽全磁条</v>
          </cell>
          <cell r="C4224" t="str">
            <v>JGWSBJKQCT-290-金刚网四边加宽全磁条</v>
          </cell>
          <cell r="D4224" t="str">
            <v>居家布艺</v>
          </cell>
          <cell r="E4224" t="str">
            <v>是</v>
          </cell>
          <cell r="F4224" t="str">
            <v>否</v>
          </cell>
          <cell r="G4224" t="str">
            <v>宽100*高240</v>
          </cell>
          <cell r="H4224" t="str">
            <v/>
          </cell>
          <cell r="I4224" t="str">
            <v/>
          </cell>
          <cell r="J4224" t="str">
            <v>件</v>
          </cell>
          <cell r="K4224" t="str">
            <v/>
          </cell>
          <cell r="L4224" t="str">
            <v/>
          </cell>
          <cell r="M4224" t="str">
            <v>20.60</v>
          </cell>
        </row>
        <row r="4225">
          <cell r="A4225" t="str">
            <v>JGWSBJKQCT-291</v>
          </cell>
          <cell r="B4225" t="str">
            <v>金刚网四边加宽全磁条</v>
          </cell>
          <cell r="C4225" t="str">
            <v>JGWSBJKQCT-291-金刚网四边加宽全磁条</v>
          </cell>
          <cell r="D4225" t="str">
            <v>居家布艺</v>
          </cell>
          <cell r="E4225" t="str">
            <v>是</v>
          </cell>
          <cell r="F4225" t="str">
            <v>否</v>
          </cell>
          <cell r="G4225" t="str">
            <v>宽105*高205</v>
          </cell>
          <cell r="H4225" t="str">
            <v/>
          </cell>
          <cell r="I4225" t="str">
            <v/>
          </cell>
          <cell r="J4225" t="str">
            <v>件</v>
          </cell>
          <cell r="K4225" t="str">
            <v/>
          </cell>
          <cell r="L4225" t="str">
            <v/>
          </cell>
          <cell r="M4225" t="str">
            <v>18.90</v>
          </cell>
        </row>
        <row r="4226">
          <cell r="A4226" t="str">
            <v>JGWSBJKQCT-292</v>
          </cell>
          <cell r="B4226" t="str">
            <v>金刚网四边加宽全磁条</v>
          </cell>
          <cell r="C4226" t="str">
            <v>JGWSBJKQCT-292-金刚网四边加宽全磁条</v>
          </cell>
          <cell r="D4226" t="str">
            <v>居家布艺</v>
          </cell>
          <cell r="E4226" t="str">
            <v>是</v>
          </cell>
          <cell r="F4226" t="str">
            <v>否</v>
          </cell>
          <cell r="G4226" t="str">
            <v>宽110*高200</v>
          </cell>
          <cell r="H4226" t="str">
            <v/>
          </cell>
          <cell r="I4226" t="str">
            <v/>
          </cell>
          <cell r="J4226" t="str">
            <v>件</v>
          </cell>
          <cell r="K4226" t="str">
            <v/>
          </cell>
          <cell r="L4226" t="str">
            <v/>
          </cell>
          <cell r="M4226" t="str">
            <v>18.60</v>
          </cell>
        </row>
        <row r="4227">
          <cell r="A4227" t="str">
            <v>JGWSBJKQCT-293</v>
          </cell>
          <cell r="B4227" t="str">
            <v>金刚网四边加宽全磁条</v>
          </cell>
          <cell r="C4227" t="str">
            <v>JGWSBJKQCT-293-金刚网四边加宽全磁条</v>
          </cell>
          <cell r="D4227" t="str">
            <v>居家布艺</v>
          </cell>
          <cell r="E4227" t="str">
            <v>是</v>
          </cell>
          <cell r="F4227" t="str">
            <v>否</v>
          </cell>
          <cell r="G4227" t="str">
            <v>宽110*高210</v>
          </cell>
          <cell r="H4227" t="str">
            <v/>
          </cell>
          <cell r="I4227" t="str">
            <v/>
          </cell>
          <cell r="J4227" t="str">
            <v>件</v>
          </cell>
          <cell r="K4227" t="str">
            <v/>
          </cell>
          <cell r="L4227" t="str">
            <v/>
          </cell>
          <cell r="M4227" t="str">
            <v>19.10</v>
          </cell>
        </row>
        <row r="4228">
          <cell r="A4228" t="str">
            <v>JGWSBJKQCT-294</v>
          </cell>
          <cell r="B4228" t="str">
            <v>金刚网四边加宽全磁条</v>
          </cell>
          <cell r="C4228" t="str">
            <v>JGWSBJKQCT-294-金刚网四边加宽全磁条</v>
          </cell>
          <cell r="D4228" t="str">
            <v>居家布艺</v>
          </cell>
          <cell r="E4228" t="str">
            <v>是</v>
          </cell>
          <cell r="F4228" t="str">
            <v>否</v>
          </cell>
          <cell r="G4228" t="str">
            <v>宽110*高220</v>
          </cell>
          <cell r="H4228" t="str">
            <v/>
          </cell>
          <cell r="I4228" t="str">
            <v/>
          </cell>
          <cell r="J4228" t="str">
            <v>件</v>
          </cell>
          <cell r="K4228" t="str">
            <v/>
          </cell>
          <cell r="L4228" t="str">
            <v/>
          </cell>
          <cell r="M4228" t="str">
            <v>19.60</v>
          </cell>
        </row>
        <row r="4229">
          <cell r="A4229" t="str">
            <v>JGWSBJKQCT-295</v>
          </cell>
          <cell r="B4229" t="str">
            <v>金刚网四边加宽全磁条</v>
          </cell>
          <cell r="C4229" t="str">
            <v>JGWSBJKQCT-295-金刚网四边加宽全磁条</v>
          </cell>
          <cell r="D4229" t="str">
            <v>居家布艺</v>
          </cell>
          <cell r="E4229" t="str">
            <v>是</v>
          </cell>
          <cell r="F4229" t="str">
            <v>否</v>
          </cell>
          <cell r="G4229" t="str">
            <v>宽110*高230</v>
          </cell>
          <cell r="H4229" t="str">
            <v/>
          </cell>
          <cell r="I4229" t="str">
            <v/>
          </cell>
          <cell r="J4229" t="str">
            <v>件</v>
          </cell>
          <cell r="K4229" t="str">
            <v/>
          </cell>
          <cell r="L4229" t="str">
            <v/>
          </cell>
          <cell r="M4229" t="str">
            <v>20.20</v>
          </cell>
        </row>
        <row r="4230">
          <cell r="A4230" t="str">
            <v>JGWSBJKQCT-296</v>
          </cell>
          <cell r="B4230" t="str">
            <v>金刚网四边加宽全磁条</v>
          </cell>
          <cell r="C4230" t="str">
            <v>JGWSBJKQCT-296-金刚网四边加宽全磁条</v>
          </cell>
          <cell r="D4230" t="str">
            <v>居家布艺</v>
          </cell>
          <cell r="E4230" t="str">
            <v>是</v>
          </cell>
          <cell r="F4230" t="str">
            <v>否</v>
          </cell>
          <cell r="G4230" t="str">
            <v>宽120*高200</v>
          </cell>
          <cell r="H4230" t="str">
            <v/>
          </cell>
          <cell r="I4230" t="str">
            <v/>
          </cell>
          <cell r="J4230" t="str">
            <v>件</v>
          </cell>
          <cell r="K4230" t="str">
            <v/>
          </cell>
          <cell r="L4230" t="str">
            <v/>
          </cell>
          <cell r="M4230" t="str">
            <v>19.90</v>
          </cell>
        </row>
        <row r="4231">
          <cell r="A4231" t="str">
            <v>JGWSBJKQCT-297</v>
          </cell>
          <cell r="B4231" t="str">
            <v>金刚网四边加宽全磁条</v>
          </cell>
          <cell r="C4231" t="str">
            <v>JGWSBJKQCT-297-金刚网四边加宽全磁条</v>
          </cell>
          <cell r="D4231" t="str">
            <v>居家布艺</v>
          </cell>
          <cell r="E4231" t="str">
            <v>是</v>
          </cell>
          <cell r="F4231" t="str">
            <v>否</v>
          </cell>
          <cell r="G4231" t="str">
            <v>宽120*高210</v>
          </cell>
          <cell r="H4231" t="str">
            <v/>
          </cell>
          <cell r="I4231" t="str">
            <v/>
          </cell>
          <cell r="J4231" t="str">
            <v>件</v>
          </cell>
          <cell r="K4231" t="str">
            <v/>
          </cell>
          <cell r="L4231" t="str">
            <v/>
          </cell>
          <cell r="M4231" t="str">
            <v>20.40</v>
          </cell>
        </row>
        <row r="4232">
          <cell r="A4232" t="str">
            <v>JGWSBJKQCT-298</v>
          </cell>
          <cell r="B4232" t="str">
            <v>金刚网四边加宽全磁条</v>
          </cell>
          <cell r="C4232" t="str">
            <v>JGWSBJKQCT-298-金刚网四边加宽全磁条</v>
          </cell>
          <cell r="D4232" t="str">
            <v>居家布艺</v>
          </cell>
          <cell r="E4232" t="str">
            <v>是</v>
          </cell>
          <cell r="F4232" t="str">
            <v>否</v>
          </cell>
          <cell r="G4232" t="str">
            <v>宽120*高220</v>
          </cell>
          <cell r="H4232" t="str">
            <v/>
          </cell>
          <cell r="I4232" t="str">
            <v/>
          </cell>
          <cell r="J4232" t="str">
            <v>件</v>
          </cell>
          <cell r="K4232" t="str">
            <v/>
          </cell>
          <cell r="L4232" t="str">
            <v/>
          </cell>
          <cell r="M4232" t="str">
            <v>21.10</v>
          </cell>
        </row>
        <row r="4233">
          <cell r="A4233" t="str">
            <v>JGWSBJKQCT-299</v>
          </cell>
          <cell r="B4233" t="str">
            <v>金刚网四边加宽全磁条</v>
          </cell>
          <cell r="C4233" t="str">
            <v>JGWSBJKQCT-299-金刚网四边加宽全磁条</v>
          </cell>
          <cell r="D4233" t="str">
            <v>居家布艺</v>
          </cell>
          <cell r="E4233" t="str">
            <v>是</v>
          </cell>
          <cell r="F4233" t="str">
            <v>否</v>
          </cell>
          <cell r="G4233" t="str">
            <v>宽120*高230</v>
          </cell>
          <cell r="H4233" t="str">
            <v/>
          </cell>
          <cell r="I4233" t="str">
            <v/>
          </cell>
          <cell r="J4233" t="str">
            <v>件</v>
          </cell>
          <cell r="K4233" t="str">
            <v/>
          </cell>
          <cell r="L4233" t="str">
            <v/>
          </cell>
          <cell r="M4233" t="str">
            <v>21.60</v>
          </cell>
        </row>
        <row r="4234">
          <cell r="A4234" t="str">
            <v>JGWSBJKQCT-300</v>
          </cell>
          <cell r="B4234" t="str">
            <v>金刚网四边加宽全磁条</v>
          </cell>
          <cell r="C4234" t="str">
            <v>JGWSBJKQCT-300-金刚网四边加宽全磁条</v>
          </cell>
          <cell r="D4234" t="str">
            <v>居家布艺</v>
          </cell>
          <cell r="E4234" t="str">
            <v>是</v>
          </cell>
          <cell r="F4234" t="str">
            <v>否</v>
          </cell>
          <cell r="G4234" t="str">
            <v>宽120*高240</v>
          </cell>
          <cell r="H4234" t="str">
            <v/>
          </cell>
          <cell r="I4234" t="str">
            <v/>
          </cell>
          <cell r="J4234" t="str">
            <v>件</v>
          </cell>
          <cell r="K4234" t="str">
            <v/>
          </cell>
          <cell r="L4234" t="str">
            <v/>
          </cell>
          <cell r="M4234" t="str">
            <v>22.10</v>
          </cell>
        </row>
        <row r="4235">
          <cell r="A4235" t="str">
            <v>JGWSBJKQCT-301</v>
          </cell>
          <cell r="B4235" t="str">
            <v>金刚网四边加宽全磁条</v>
          </cell>
          <cell r="C4235" t="str">
            <v>JGWSBJKQCT-301-金刚网四边加宽全磁条</v>
          </cell>
          <cell r="D4235" t="str">
            <v>居家布艺</v>
          </cell>
          <cell r="E4235" t="str">
            <v>是</v>
          </cell>
          <cell r="F4235" t="str">
            <v>否</v>
          </cell>
          <cell r="G4235" t="str">
            <v>宽130*高200</v>
          </cell>
          <cell r="H4235" t="str">
            <v/>
          </cell>
          <cell r="I4235" t="str">
            <v/>
          </cell>
          <cell r="J4235" t="str">
            <v>件</v>
          </cell>
          <cell r="K4235" t="str">
            <v/>
          </cell>
          <cell r="L4235" t="str">
            <v/>
          </cell>
          <cell r="M4235" t="str">
            <v>20.20</v>
          </cell>
        </row>
        <row r="4236">
          <cell r="A4236" t="str">
            <v>JGWSBJKQCT-302</v>
          </cell>
          <cell r="B4236" t="str">
            <v>金刚网四边加宽全磁条</v>
          </cell>
          <cell r="C4236" t="str">
            <v>JGWSBJKQCT-302-金刚网四边加宽全磁条</v>
          </cell>
          <cell r="D4236" t="str">
            <v>居家布艺</v>
          </cell>
          <cell r="E4236" t="str">
            <v>是</v>
          </cell>
          <cell r="F4236" t="str">
            <v>否</v>
          </cell>
          <cell r="G4236" t="str">
            <v>宽130*高210</v>
          </cell>
          <cell r="H4236" t="str">
            <v/>
          </cell>
          <cell r="I4236" t="str">
            <v/>
          </cell>
          <cell r="J4236" t="str">
            <v>件</v>
          </cell>
          <cell r="K4236" t="str">
            <v/>
          </cell>
          <cell r="L4236" t="str">
            <v/>
          </cell>
          <cell r="M4236" t="str">
            <v>20.70</v>
          </cell>
        </row>
        <row r="4237">
          <cell r="A4237" t="str">
            <v>JGWSBJKQCT-303</v>
          </cell>
          <cell r="B4237" t="str">
            <v>金刚网四边加宽全磁条</v>
          </cell>
          <cell r="C4237" t="str">
            <v>JGWSBJKQCT-303-金刚网四边加宽全磁条</v>
          </cell>
          <cell r="D4237" t="str">
            <v>居家布艺</v>
          </cell>
          <cell r="E4237" t="str">
            <v>是</v>
          </cell>
          <cell r="F4237" t="str">
            <v>否</v>
          </cell>
          <cell r="G4237" t="str">
            <v>宽130*高220</v>
          </cell>
          <cell r="H4237" t="str">
            <v/>
          </cell>
          <cell r="I4237" t="str">
            <v/>
          </cell>
          <cell r="J4237" t="str">
            <v>件</v>
          </cell>
          <cell r="K4237" t="str">
            <v/>
          </cell>
          <cell r="L4237" t="str">
            <v/>
          </cell>
          <cell r="M4237" t="str">
            <v>21.40</v>
          </cell>
        </row>
        <row r="4238">
          <cell r="A4238" t="str">
            <v>JGWSBJKQCT-304</v>
          </cell>
          <cell r="B4238" t="str">
            <v>金刚网四边加宽全磁条</v>
          </cell>
          <cell r="C4238" t="str">
            <v>JGWSBJKQCT-304-金刚网四边加宽全磁条</v>
          </cell>
          <cell r="D4238" t="str">
            <v>居家布艺</v>
          </cell>
          <cell r="E4238" t="str">
            <v>是</v>
          </cell>
          <cell r="F4238" t="str">
            <v>否</v>
          </cell>
          <cell r="G4238" t="str">
            <v>宽130*高230</v>
          </cell>
          <cell r="H4238" t="str">
            <v/>
          </cell>
          <cell r="I4238" t="str">
            <v/>
          </cell>
          <cell r="J4238" t="str">
            <v>件</v>
          </cell>
          <cell r="K4238" t="str">
            <v/>
          </cell>
          <cell r="L4238" t="str">
            <v/>
          </cell>
          <cell r="M4238" t="str">
            <v>21.90</v>
          </cell>
        </row>
        <row r="4239">
          <cell r="A4239" t="str">
            <v>JGWSBJKQCT-305</v>
          </cell>
          <cell r="B4239" t="str">
            <v>金刚网四边加宽全磁条</v>
          </cell>
          <cell r="C4239" t="str">
            <v>JGWSBJKQCT-305-金刚网四边加宽全磁条</v>
          </cell>
          <cell r="D4239" t="str">
            <v>居家布艺</v>
          </cell>
          <cell r="E4239" t="str">
            <v>是</v>
          </cell>
          <cell r="F4239" t="str">
            <v>否</v>
          </cell>
          <cell r="G4239" t="str">
            <v>宽130*高240</v>
          </cell>
          <cell r="H4239" t="str">
            <v/>
          </cell>
          <cell r="I4239" t="str">
            <v/>
          </cell>
          <cell r="J4239" t="str">
            <v>件</v>
          </cell>
          <cell r="K4239" t="str">
            <v/>
          </cell>
          <cell r="L4239" t="str">
            <v/>
          </cell>
          <cell r="M4239" t="str">
            <v>22.40</v>
          </cell>
        </row>
        <row r="4240">
          <cell r="A4240" t="str">
            <v>JGWSBJKQCT-306</v>
          </cell>
          <cell r="B4240" t="str">
            <v>金刚网四边加宽全磁条</v>
          </cell>
          <cell r="C4240" t="str">
            <v>JGWSBJKQCT-306-金刚网四边加宽全磁条</v>
          </cell>
          <cell r="D4240" t="str">
            <v>居家布艺</v>
          </cell>
          <cell r="E4240" t="str">
            <v>是</v>
          </cell>
          <cell r="F4240" t="str">
            <v>否</v>
          </cell>
          <cell r="G4240" t="str">
            <v>宽140*高200</v>
          </cell>
          <cell r="H4240" t="str">
            <v/>
          </cell>
          <cell r="I4240" t="str">
            <v/>
          </cell>
          <cell r="J4240" t="str">
            <v>件</v>
          </cell>
          <cell r="K4240" t="str">
            <v/>
          </cell>
          <cell r="L4240" t="str">
            <v/>
          </cell>
          <cell r="M4240" t="str">
            <v>20.30</v>
          </cell>
        </row>
        <row r="4241">
          <cell r="A4241" t="str">
            <v>JGWSBJKQCT-307</v>
          </cell>
          <cell r="B4241" t="str">
            <v>金刚网四边加宽全磁条</v>
          </cell>
          <cell r="C4241" t="str">
            <v>JGWSBJKQCT-307-金刚网四边加宽全磁条</v>
          </cell>
          <cell r="D4241" t="str">
            <v>居家布艺</v>
          </cell>
          <cell r="E4241" t="str">
            <v>是</v>
          </cell>
          <cell r="F4241" t="str">
            <v>否</v>
          </cell>
          <cell r="G4241" t="str">
            <v>宽140*高210</v>
          </cell>
          <cell r="H4241" t="str">
            <v/>
          </cell>
          <cell r="I4241" t="str">
            <v/>
          </cell>
          <cell r="J4241" t="str">
            <v>件</v>
          </cell>
          <cell r="K4241" t="str">
            <v/>
          </cell>
          <cell r="L4241" t="str">
            <v/>
          </cell>
          <cell r="M4241" t="str">
            <v>20.90</v>
          </cell>
        </row>
        <row r="4242">
          <cell r="A4242" t="str">
            <v>JGWSBJKQCT-308</v>
          </cell>
          <cell r="B4242" t="str">
            <v>金刚网四边加宽全磁条</v>
          </cell>
          <cell r="C4242" t="str">
            <v>JGWSBJKQCT-308-金刚网四边加宽全磁条</v>
          </cell>
          <cell r="D4242" t="str">
            <v>居家布艺</v>
          </cell>
          <cell r="E4242" t="str">
            <v>是</v>
          </cell>
          <cell r="F4242" t="str">
            <v>否</v>
          </cell>
          <cell r="G4242" t="str">
            <v>宽140*高220</v>
          </cell>
          <cell r="H4242" t="str">
            <v/>
          </cell>
          <cell r="I4242" t="str">
            <v/>
          </cell>
          <cell r="J4242" t="str">
            <v>件</v>
          </cell>
          <cell r="K4242" t="str">
            <v/>
          </cell>
          <cell r="L4242" t="str">
            <v/>
          </cell>
          <cell r="M4242" t="str">
            <v>21.40</v>
          </cell>
        </row>
        <row r="4243">
          <cell r="A4243" t="str">
            <v>JGWSBJKQCT-309</v>
          </cell>
          <cell r="B4243" t="str">
            <v>金刚网四边加宽全磁条</v>
          </cell>
          <cell r="C4243" t="str">
            <v>JGWSBJKQCT-309-金刚网四边加宽全磁条</v>
          </cell>
          <cell r="D4243" t="str">
            <v>居家布艺</v>
          </cell>
          <cell r="E4243" t="str">
            <v>是</v>
          </cell>
          <cell r="F4243" t="str">
            <v>否</v>
          </cell>
          <cell r="G4243" t="str">
            <v>宽140*高230</v>
          </cell>
          <cell r="H4243" t="str">
            <v/>
          </cell>
          <cell r="I4243" t="str">
            <v/>
          </cell>
          <cell r="J4243" t="str">
            <v>件</v>
          </cell>
          <cell r="K4243" t="str">
            <v/>
          </cell>
          <cell r="L4243" t="str">
            <v/>
          </cell>
          <cell r="M4243" t="str">
            <v>21.90</v>
          </cell>
        </row>
        <row r="4244">
          <cell r="A4244" t="str">
            <v>JGWSBJKQCT-310</v>
          </cell>
          <cell r="B4244" t="str">
            <v>金刚网四边加宽全磁条</v>
          </cell>
          <cell r="C4244" t="str">
            <v>JGWSBJKQCT-310-金刚网四边加宽全磁条</v>
          </cell>
          <cell r="D4244" t="str">
            <v>居家布艺</v>
          </cell>
          <cell r="E4244" t="str">
            <v>是</v>
          </cell>
          <cell r="F4244" t="str">
            <v>否</v>
          </cell>
          <cell r="G4244" t="str">
            <v>宽140*高240</v>
          </cell>
          <cell r="H4244" t="str">
            <v/>
          </cell>
          <cell r="I4244" t="str">
            <v/>
          </cell>
          <cell r="J4244" t="str">
            <v>件</v>
          </cell>
          <cell r="K4244" t="str">
            <v/>
          </cell>
          <cell r="L4244" t="str">
            <v/>
          </cell>
          <cell r="M4244" t="str">
            <v>22.70</v>
          </cell>
        </row>
        <row r="4245">
          <cell r="A4245" t="str">
            <v>JGWSBJKQCT-311</v>
          </cell>
          <cell r="B4245" t="str">
            <v>金刚网四边加宽全磁条</v>
          </cell>
          <cell r="C4245" t="str">
            <v>JGWSBJKQCT-311-金刚网四边加宽全磁条</v>
          </cell>
          <cell r="D4245" t="str">
            <v>居家布艺</v>
          </cell>
          <cell r="E4245" t="str">
            <v>是</v>
          </cell>
          <cell r="F4245" t="str">
            <v>否</v>
          </cell>
          <cell r="G4245" t="str">
            <v>宽150*高200</v>
          </cell>
          <cell r="H4245" t="str">
            <v/>
          </cell>
          <cell r="I4245" t="str">
            <v/>
          </cell>
          <cell r="J4245" t="str">
            <v>件</v>
          </cell>
          <cell r="K4245" t="str">
            <v/>
          </cell>
          <cell r="L4245" t="str">
            <v/>
          </cell>
          <cell r="M4245" t="str">
            <v>22.80</v>
          </cell>
        </row>
        <row r="4246">
          <cell r="A4246" t="str">
            <v>JGWSBJKQCT-312</v>
          </cell>
          <cell r="B4246" t="str">
            <v>金刚网四边加宽全磁条</v>
          </cell>
          <cell r="C4246" t="str">
            <v>JGWSBJKQCT-312-金刚网四边加宽全磁条</v>
          </cell>
          <cell r="D4246" t="str">
            <v>居家布艺</v>
          </cell>
          <cell r="E4246" t="str">
            <v>是</v>
          </cell>
          <cell r="F4246" t="str">
            <v>否</v>
          </cell>
          <cell r="G4246" t="str">
            <v>宽150*高210</v>
          </cell>
          <cell r="H4246" t="str">
            <v/>
          </cell>
          <cell r="I4246" t="str">
            <v/>
          </cell>
          <cell r="J4246" t="str">
            <v>件</v>
          </cell>
          <cell r="K4246" t="str">
            <v/>
          </cell>
          <cell r="L4246" t="str">
            <v/>
          </cell>
          <cell r="M4246" t="str">
            <v>23.60</v>
          </cell>
        </row>
        <row r="4247">
          <cell r="A4247" t="str">
            <v>JGWSBJKQCT-313</v>
          </cell>
          <cell r="B4247" t="str">
            <v>金刚网四边加宽全磁条</v>
          </cell>
          <cell r="C4247" t="str">
            <v>JGWSBJKQCT-313-金刚网四边加宽全磁条</v>
          </cell>
          <cell r="D4247" t="str">
            <v>居家布艺</v>
          </cell>
          <cell r="E4247" t="str">
            <v>是</v>
          </cell>
          <cell r="F4247" t="str">
            <v>否</v>
          </cell>
          <cell r="G4247" t="str">
            <v>宽150*高220</v>
          </cell>
          <cell r="H4247" t="str">
            <v/>
          </cell>
          <cell r="I4247" t="str">
            <v/>
          </cell>
          <cell r="J4247" t="str">
            <v>件</v>
          </cell>
          <cell r="K4247" t="str">
            <v/>
          </cell>
          <cell r="L4247" t="str">
            <v/>
          </cell>
          <cell r="M4247" t="str">
            <v>24.20</v>
          </cell>
        </row>
        <row r="4248">
          <cell r="A4248" t="str">
            <v>JGWSBJKQCT-314</v>
          </cell>
          <cell r="B4248" t="str">
            <v>金刚网四边加宽全磁条</v>
          </cell>
          <cell r="C4248" t="str">
            <v>JGWSBJKQCT-314-金刚网四边加宽全磁条</v>
          </cell>
          <cell r="D4248" t="str">
            <v>居家布艺</v>
          </cell>
          <cell r="E4248" t="str">
            <v>是</v>
          </cell>
          <cell r="F4248" t="str">
            <v>否</v>
          </cell>
          <cell r="G4248" t="str">
            <v>宽150*高230</v>
          </cell>
          <cell r="H4248" t="str">
            <v/>
          </cell>
          <cell r="I4248" t="str">
            <v/>
          </cell>
          <cell r="J4248" t="str">
            <v>件</v>
          </cell>
          <cell r="K4248" t="str">
            <v/>
          </cell>
          <cell r="L4248" t="str">
            <v/>
          </cell>
          <cell r="M4248" t="str">
            <v>25.00</v>
          </cell>
        </row>
        <row r="4249">
          <cell r="A4249" t="str">
            <v>JGWSBJKQCT-315</v>
          </cell>
          <cell r="B4249" t="str">
            <v>金刚网四边加宽全磁条</v>
          </cell>
          <cell r="C4249" t="str">
            <v>JGWSBJKQCT-315-金刚网四边加宽全磁条</v>
          </cell>
          <cell r="D4249" t="str">
            <v>居家布艺</v>
          </cell>
          <cell r="E4249" t="str">
            <v>是</v>
          </cell>
          <cell r="F4249" t="str">
            <v>否</v>
          </cell>
          <cell r="G4249" t="str">
            <v>宽150*高240</v>
          </cell>
          <cell r="H4249" t="str">
            <v/>
          </cell>
          <cell r="I4249" t="str">
            <v/>
          </cell>
          <cell r="J4249" t="str">
            <v>件</v>
          </cell>
          <cell r="K4249" t="str">
            <v/>
          </cell>
          <cell r="L4249" t="str">
            <v/>
          </cell>
          <cell r="M4249" t="str">
            <v>25.70</v>
          </cell>
        </row>
        <row r="4250">
          <cell r="A4250" t="str">
            <v>JGWSBJKQCT-316</v>
          </cell>
          <cell r="B4250" t="str">
            <v>金刚网四边加宽全磁条</v>
          </cell>
          <cell r="C4250" t="str">
            <v>JGWSBJKQCT-316-金刚网四边加宽全磁条</v>
          </cell>
          <cell r="D4250" t="str">
            <v>居家布艺</v>
          </cell>
          <cell r="E4250" t="str">
            <v>是</v>
          </cell>
          <cell r="F4250" t="str">
            <v>否</v>
          </cell>
          <cell r="G4250" t="str">
            <v>宽160*高200</v>
          </cell>
          <cell r="H4250" t="str">
            <v/>
          </cell>
          <cell r="I4250" t="str">
            <v/>
          </cell>
          <cell r="J4250" t="str">
            <v>件</v>
          </cell>
          <cell r="K4250" t="str">
            <v/>
          </cell>
          <cell r="L4250" t="str">
            <v/>
          </cell>
          <cell r="M4250" t="str">
            <v>22.80</v>
          </cell>
        </row>
        <row r="4251">
          <cell r="A4251" t="str">
            <v>JGWSBJKQCT-317</v>
          </cell>
          <cell r="B4251" t="str">
            <v>金刚网四边加宽全磁条</v>
          </cell>
          <cell r="C4251" t="str">
            <v>JGWSBJKQCT-317-金刚网四边加宽全磁条</v>
          </cell>
          <cell r="D4251" t="str">
            <v>居家布艺</v>
          </cell>
          <cell r="E4251" t="str">
            <v>是</v>
          </cell>
          <cell r="F4251" t="str">
            <v>否</v>
          </cell>
          <cell r="G4251" t="str">
            <v>宽160*高210</v>
          </cell>
          <cell r="H4251" t="str">
            <v/>
          </cell>
          <cell r="I4251" t="str">
            <v/>
          </cell>
          <cell r="J4251" t="str">
            <v>件</v>
          </cell>
          <cell r="K4251" t="str">
            <v/>
          </cell>
          <cell r="L4251" t="str">
            <v/>
          </cell>
          <cell r="M4251" t="str">
            <v>23.60</v>
          </cell>
        </row>
        <row r="4252">
          <cell r="A4252" t="str">
            <v>JGWSBJKQCT-318</v>
          </cell>
          <cell r="B4252" t="str">
            <v>金刚网四边加宽全磁条</v>
          </cell>
          <cell r="C4252" t="str">
            <v>JGWSBJKQCT-318-金刚网四边加宽全磁条</v>
          </cell>
          <cell r="D4252" t="str">
            <v>居家布艺</v>
          </cell>
          <cell r="E4252" t="str">
            <v>是</v>
          </cell>
          <cell r="F4252" t="str">
            <v>否</v>
          </cell>
          <cell r="G4252" t="str">
            <v>宽160*高220</v>
          </cell>
          <cell r="H4252" t="str">
            <v/>
          </cell>
          <cell r="I4252" t="str">
            <v/>
          </cell>
          <cell r="J4252" t="str">
            <v>件</v>
          </cell>
          <cell r="K4252" t="str">
            <v/>
          </cell>
          <cell r="L4252" t="str">
            <v/>
          </cell>
          <cell r="M4252" t="str">
            <v>24.20</v>
          </cell>
        </row>
        <row r="4253">
          <cell r="A4253" t="str">
            <v>JGWSBJKQCT-319</v>
          </cell>
          <cell r="B4253" t="str">
            <v>金刚网四边加宽全磁条</v>
          </cell>
          <cell r="C4253" t="str">
            <v>JGWSBJKQCT-319-金刚网四边加宽全磁条</v>
          </cell>
          <cell r="D4253" t="str">
            <v>居家布艺</v>
          </cell>
          <cell r="E4253" t="str">
            <v>是</v>
          </cell>
          <cell r="F4253" t="str">
            <v>否</v>
          </cell>
          <cell r="G4253" t="str">
            <v>宽160*高230</v>
          </cell>
          <cell r="H4253" t="str">
            <v/>
          </cell>
          <cell r="I4253" t="str">
            <v/>
          </cell>
          <cell r="J4253" t="str">
            <v>件</v>
          </cell>
          <cell r="K4253" t="str">
            <v/>
          </cell>
          <cell r="L4253" t="str">
            <v/>
          </cell>
          <cell r="M4253" t="str">
            <v>25.10</v>
          </cell>
        </row>
        <row r="4254">
          <cell r="A4254" t="str">
            <v>JGWSBJKQCT-320</v>
          </cell>
          <cell r="B4254" t="str">
            <v>金刚网四边加宽全磁条</v>
          </cell>
          <cell r="C4254" t="str">
            <v>JGWSBJKQCT-320-金刚网四边加宽全磁条</v>
          </cell>
          <cell r="D4254" t="str">
            <v>居家布艺</v>
          </cell>
          <cell r="E4254" t="str">
            <v>是</v>
          </cell>
          <cell r="F4254" t="str">
            <v>否</v>
          </cell>
          <cell r="G4254" t="str">
            <v>宽160*高240</v>
          </cell>
          <cell r="H4254" t="str">
            <v/>
          </cell>
          <cell r="I4254" t="str">
            <v/>
          </cell>
          <cell r="J4254" t="str">
            <v>件</v>
          </cell>
          <cell r="K4254" t="str">
            <v/>
          </cell>
          <cell r="L4254" t="str">
            <v/>
          </cell>
          <cell r="M4254" t="str">
            <v>25.70</v>
          </cell>
        </row>
        <row r="4255">
          <cell r="A4255" t="str">
            <v>JGWSBJKQCT-321</v>
          </cell>
          <cell r="B4255" t="str">
            <v>金刚网四边加宽全磁条</v>
          </cell>
          <cell r="C4255" t="str">
            <v>JGWSBJKQCT-321-金刚网四边加宽全磁条</v>
          </cell>
          <cell r="D4255" t="str">
            <v>居家布艺</v>
          </cell>
          <cell r="E4255" t="str">
            <v>是</v>
          </cell>
          <cell r="F4255" t="str">
            <v>否</v>
          </cell>
          <cell r="G4255" t="str">
            <v>宽170*高200</v>
          </cell>
          <cell r="H4255" t="str">
            <v/>
          </cell>
          <cell r="I4255" t="str">
            <v/>
          </cell>
          <cell r="J4255" t="str">
            <v>件</v>
          </cell>
          <cell r="K4255" t="str">
            <v/>
          </cell>
          <cell r="L4255" t="str">
            <v/>
          </cell>
          <cell r="M4255" t="str">
            <v>23.40</v>
          </cell>
        </row>
        <row r="4256">
          <cell r="A4256" t="str">
            <v>JGWSBJKQCT-322</v>
          </cell>
          <cell r="B4256" t="str">
            <v>金刚网四边加宽全磁条</v>
          </cell>
          <cell r="C4256" t="str">
            <v>JGWSBJKQCT-322-金刚网四边加宽全磁条</v>
          </cell>
          <cell r="D4256" t="str">
            <v>居家布艺</v>
          </cell>
          <cell r="E4256" t="str">
            <v>是</v>
          </cell>
          <cell r="F4256" t="str">
            <v>否</v>
          </cell>
          <cell r="G4256" t="str">
            <v>宽170*高210</v>
          </cell>
          <cell r="H4256" t="str">
            <v/>
          </cell>
          <cell r="I4256" t="str">
            <v/>
          </cell>
          <cell r="J4256" t="str">
            <v>件</v>
          </cell>
          <cell r="K4256" t="str">
            <v/>
          </cell>
          <cell r="L4256" t="str">
            <v/>
          </cell>
          <cell r="M4256" t="str">
            <v>24.00</v>
          </cell>
        </row>
        <row r="4257">
          <cell r="A4257" t="str">
            <v>JGWSBJKQCT-323</v>
          </cell>
          <cell r="B4257" t="str">
            <v>金刚网四边加宽全磁条</v>
          </cell>
          <cell r="C4257" t="str">
            <v>JGWSBJKQCT-323-金刚网四边加宽全磁条</v>
          </cell>
          <cell r="D4257" t="str">
            <v>居家布艺</v>
          </cell>
          <cell r="E4257" t="str">
            <v>是</v>
          </cell>
          <cell r="F4257" t="str">
            <v>否</v>
          </cell>
          <cell r="G4257" t="str">
            <v>宽170*高220</v>
          </cell>
          <cell r="H4257" t="str">
            <v/>
          </cell>
          <cell r="I4257" t="str">
            <v/>
          </cell>
          <cell r="J4257" t="str">
            <v>件</v>
          </cell>
          <cell r="K4257" t="str">
            <v/>
          </cell>
          <cell r="L4257" t="str">
            <v/>
          </cell>
          <cell r="M4257" t="str">
            <v>24.80</v>
          </cell>
        </row>
        <row r="4258">
          <cell r="A4258" t="str">
            <v>JGWSBJKQCT-324</v>
          </cell>
          <cell r="B4258" t="str">
            <v>金刚网四边加宽全磁条</v>
          </cell>
          <cell r="C4258" t="str">
            <v>JGWSBJKQCT-324-金刚网四边加宽全磁条</v>
          </cell>
          <cell r="D4258" t="str">
            <v>居家布艺</v>
          </cell>
          <cell r="E4258" t="str">
            <v>是</v>
          </cell>
          <cell r="F4258" t="str">
            <v>否</v>
          </cell>
          <cell r="G4258" t="str">
            <v>宽170*高230</v>
          </cell>
          <cell r="H4258" t="str">
            <v/>
          </cell>
          <cell r="I4258" t="str">
            <v/>
          </cell>
          <cell r="J4258" t="str">
            <v>件</v>
          </cell>
          <cell r="K4258" t="str">
            <v/>
          </cell>
          <cell r="L4258" t="str">
            <v/>
          </cell>
          <cell r="M4258" t="str">
            <v>25.40</v>
          </cell>
        </row>
        <row r="4259">
          <cell r="A4259" t="str">
            <v>JGWSBJKQCT-325</v>
          </cell>
          <cell r="B4259" t="str">
            <v>金刚网四边加宽全磁条</v>
          </cell>
          <cell r="C4259" t="str">
            <v>JGWSBJKQCT-325-金刚网四边加宽全磁条</v>
          </cell>
          <cell r="D4259" t="str">
            <v>居家布艺</v>
          </cell>
          <cell r="E4259" t="str">
            <v>是</v>
          </cell>
          <cell r="F4259" t="str">
            <v>否</v>
          </cell>
          <cell r="G4259" t="str">
            <v>宽170*高240</v>
          </cell>
          <cell r="H4259" t="str">
            <v/>
          </cell>
          <cell r="I4259" t="str">
            <v/>
          </cell>
          <cell r="J4259" t="str">
            <v>件</v>
          </cell>
          <cell r="K4259" t="str">
            <v/>
          </cell>
          <cell r="L4259" t="str">
            <v/>
          </cell>
          <cell r="M4259" t="str">
            <v>26.10</v>
          </cell>
        </row>
        <row r="4260">
          <cell r="A4260" t="str">
            <v>JGWSBJKQCT-326</v>
          </cell>
          <cell r="B4260" t="str">
            <v>金刚网四边加宽全磁条</v>
          </cell>
          <cell r="C4260" t="str">
            <v>JGWSBJKQCT-326-金刚网四边加宽全磁条</v>
          </cell>
          <cell r="D4260" t="str">
            <v>居家布艺</v>
          </cell>
          <cell r="E4260" t="str">
            <v>是</v>
          </cell>
          <cell r="F4260" t="str">
            <v>否</v>
          </cell>
          <cell r="G4260" t="str">
            <v>宽180*高200</v>
          </cell>
          <cell r="H4260" t="str">
            <v/>
          </cell>
          <cell r="I4260" t="str">
            <v/>
          </cell>
          <cell r="J4260" t="str">
            <v>件</v>
          </cell>
          <cell r="K4260" t="str">
            <v/>
          </cell>
          <cell r="L4260" t="str">
            <v/>
          </cell>
          <cell r="M4260" t="str">
            <v>23.40</v>
          </cell>
        </row>
        <row r="4261">
          <cell r="A4261" t="str">
            <v>JGWSBJKQCT-327</v>
          </cell>
          <cell r="B4261" t="str">
            <v>金刚网四边加宽全磁条</v>
          </cell>
          <cell r="C4261" t="str">
            <v>JGWSBJKQCT-327-金刚网四边加宽全磁条</v>
          </cell>
          <cell r="D4261" t="str">
            <v>居家布艺</v>
          </cell>
          <cell r="E4261" t="str">
            <v>是</v>
          </cell>
          <cell r="F4261" t="str">
            <v>否</v>
          </cell>
          <cell r="G4261" t="str">
            <v>宽180*高210</v>
          </cell>
          <cell r="H4261" t="str">
            <v/>
          </cell>
          <cell r="I4261" t="str">
            <v/>
          </cell>
          <cell r="J4261" t="str">
            <v>件</v>
          </cell>
          <cell r="K4261" t="str">
            <v/>
          </cell>
          <cell r="L4261" t="str">
            <v/>
          </cell>
          <cell r="M4261" t="str">
            <v>24.00</v>
          </cell>
        </row>
        <row r="4262">
          <cell r="A4262" t="str">
            <v>JGWSBJKQCT-328</v>
          </cell>
          <cell r="B4262" t="str">
            <v>金刚网四边加宽全磁条</v>
          </cell>
          <cell r="C4262" t="str">
            <v>JGWSBJKQCT-328-金刚网四边加宽全磁条</v>
          </cell>
          <cell r="D4262" t="str">
            <v>居家布艺</v>
          </cell>
          <cell r="E4262" t="str">
            <v>是</v>
          </cell>
          <cell r="F4262" t="str">
            <v>否</v>
          </cell>
          <cell r="G4262" t="str">
            <v>宽180*高220</v>
          </cell>
          <cell r="H4262" t="str">
            <v/>
          </cell>
          <cell r="I4262" t="str">
            <v/>
          </cell>
          <cell r="J4262" t="str">
            <v>件</v>
          </cell>
          <cell r="K4262" t="str">
            <v/>
          </cell>
          <cell r="L4262" t="str">
            <v/>
          </cell>
          <cell r="M4262" t="str">
            <v>24.90</v>
          </cell>
        </row>
        <row r="4263">
          <cell r="A4263" t="str">
            <v>JGWSBJKQCT-329</v>
          </cell>
          <cell r="B4263" t="str">
            <v>金刚网四边加宽全磁条</v>
          </cell>
          <cell r="C4263" t="str">
            <v>JGWSBJKQCT-329-金刚网四边加宽全磁条</v>
          </cell>
          <cell r="D4263" t="str">
            <v>居家布艺</v>
          </cell>
          <cell r="E4263" t="str">
            <v>是</v>
          </cell>
          <cell r="F4263" t="str">
            <v>否</v>
          </cell>
          <cell r="G4263" t="str">
            <v>宽180*高230</v>
          </cell>
          <cell r="H4263" t="str">
            <v/>
          </cell>
          <cell r="I4263" t="str">
            <v/>
          </cell>
          <cell r="J4263" t="str">
            <v>件</v>
          </cell>
          <cell r="K4263" t="str">
            <v/>
          </cell>
          <cell r="L4263" t="str">
            <v/>
          </cell>
          <cell r="M4263" t="str">
            <v>25.50</v>
          </cell>
        </row>
        <row r="4264">
          <cell r="A4264" t="str">
            <v>CYS-JGWM4C2QCT-293</v>
          </cell>
          <cell r="B4264" t="str">
            <v>金刚网门四侧二全磁条</v>
          </cell>
          <cell r="C4264" t="str">
            <v>CYS-JGWM4C2QCT-293-金刚网门四侧二全磁条</v>
          </cell>
          <cell r="D4264" t="str">
            <v>居家布艺</v>
          </cell>
          <cell r="E4264" t="str">
            <v>是</v>
          </cell>
          <cell r="F4264" t="str">
            <v>否</v>
          </cell>
          <cell r="G4264" t="str">
            <v>宽120*高240</v>
          </cell>
          <cell r="H4264" t="str">
            <v/>
          </cell>
          <cell r="I4264" t="str">
            <v/>
          </cell>
          <cell r="J4264" t="str">
            <v>件</v>
          </cell>
          <cell r="K4264" t="str">
            <v/>
          </cell>
          <cell r="L4264" t="str">
            <v/>
          </cell>
          <cell r="M4264" t="str">
            <v>18.90</v>
          </cell>
        </row>
        <row r="4265">
          <cell r="A4265" t="str">
            <v>CYS-JGWM4C2QCT-294</v>
          </cell>
          <cell r="B4265" t="str">
            <v>金刚网门四侧二全磁条</v>
          </cell>
          <cell r="C4265" t="str">
            <v>CYS-JGWM4C2QCT-294-金刚网门四侧二全磁条</v>
          </cell>
          <cell r="D4265" t="str">
            <v>居家布艺</v>
          </cell>
          <cell r="E4265" t="str">
            <v>是</v>
          </cell>
          <cell r="F4265" t="str">
            <v>否</v>
          </cell>
          <cell r="G4265" t="str">
            <v>宽130*高200</v>
          </cell>
          <cell r="H4265" t="str">
            <v/>
          </cell>
          <cell r="I4265" t="str">
            <v/>
          </cell>
          <cell r="J4265" t="str">
            <v>件</v>
          </cell>
          <cell r="K4265" t="str">
            <v/>
          </cell>
          <cell r="L4265" t="str">
            <v/>
          </cell>
          <cell r="M4265" t="str">
            <v>17.30</v>
          </cell>
        </row>
        <row r="4266">
          <cell r="A4266" t="str">
            <v>CYS-JGWM4C2QCT-295</v>
          </cell>
          <cell r="B4266" t="str">
            <v>金刚网门四侧二全磁条</v>
          </cell>
          <cell r="C4266" t="str">
            <v>CYS-JGWM4C2QCT-295-金刚网门四侧二全磁条</v>
          </cell>
          <cell r="D4266" t="str">
            <v>居家布艺</v>
          </cell>
          <cell r="E4266" t="str">
            <v>是</v>
          </cell>
          <cell r="F4266" t="str">
            <v>否</v>
          </cell>
          <cell r="G4266" t="str">
            <v>宽130*高210</v>
          </cell>
          <cell r="H4266" t="str">
            <v/>
          </cell>
          <cell r="I4266" t="str">
            <v/>
          </cell>
          <cell r="J4266" t="str">
            <v>件</v>
          </cell>
          <cell r="K4266" t="str">
            <v/>
          </cell>
          <cell r="L4266" t="str">
            <v/>
          </cell>
          <cell r="M4266" t="str">
            <v>17.80</v>
          </cell>
        </row>
        <row r="4267">
          <cell r="A4267" t="str">
            <v>CYS-JGWM4C2QCT-296</v>
          </cell>
          <cell r="B4267" t="str">
            <v>金刚网门四侧二全磁条</v>
          </cell>
          <cell r="C4267" t="str">
            <v>CYS-JGWM4C2QCT-296-金刚网门四侧二全磁条</v>
          </cell>
          <cell r="D4267" t="str">
            <v>居家布艺</v>
          </cell>
          <cell r="E4267" t="str">
            <v>是</v>
          </cell>
          <cell r="F4267" t="str">
            <v>否</v>
          </cell>
          <cell r="G4267" t="str">
            <v>宽130*高220</v>
          </cell>
          <cell r="H4267" t="str">
            <v/>
          </cell>
          <cell r="I4267" t="str">
            <v/>
          </cell>
          <cell r="J4267" t="str">
            <v>件</v>
          </cell>
          <cell r="K4267" t="str">
            <v/>
          </cell>
          <cell r="L4267" t="str">
            <v/>
          </cell>
          <cell r="M4267" t="str">
            <v>18.30</v>
          </cell>
        </row>
        <row r="4268">
          <cell r="A4268" t="str">
            <v>CYS-JGWM4C2QCT-297</v>
          </cell>
          <cell r="B4268" t="str">
            <v>金刚网门四侧二全磁条</v>
          </cell>
          <cell r="C4268" t="str">
            <v>CYS-JGWM4C2QCT-297-金刚网门四侧二全磁条</v>
          </cell>
          <cell r="D4268" t="str">
            <v>居家布艺</v>
          </cell>
          <cell r="E4268" t="str">
            <v>是</v>
          </cell>
          <cell r="F4268" t="str">
            <v>否</v>
          </cell>
          <cell r="G4268" t="str">
            <v>宽130*高230</v>
          </cell>
          <cell r="H4268" t="str">
            <v/>
          </cell>
          <cell r="I4268" t="str">
            <v/>
          </cell>
          <cell r="J4268" t="str">
            <v>件</v>
          </cell>
          <cell r="K4268" t="str">
            <v/>
          </cell>
          <cell r="L4268" t="str">
            <v/>
          </cell>
          <cell r="M4268" t="str">
            <v>18.80</v>
          </cell>
        </row>
        <row r="4269">
          <cell r="A4269" t="str">
            <v>CYS-JGWM4C2QCT-298</v>
          </cell>
          <cell r="B4269" t="str">
            <v>金刚网门四侧二全磁条</v>
          </cell>
          <cell r="C4269" t="str">
            <v>CYS-JGWM4C2QCT-298-金刚网门四侧二全磁条</v>
          </cell>
          <cell r="D4269" t="str">
            <v>居家布艺</v>
          </cell>
          <cell r="E4269" t="str">
            <v>是</v>
          </cell>
          <cell r="F4269" t="str">
            <v>否</v>
          </cell>
          <cell r="G4269" t="str">
            <v>宽130*高240</v>
          </cell>
          <cell r="H4269" t="str">
            <v/>
          </cell>
          <cell r="I4269" t="str">
            <v/>
          </cell>
          <cell r="J4269" t="str">
            <v>件</v>
          </cell>
          <cell r="K4269" t="str">
            <v/>
          </cell>
          <cell r="L4269" t="str">
            <v/>
          </cell>
          <cell r="M4269" t="str">
            <v>19.20</v>
          </cell>
        </row>
        <row r="4270">
          <cell r="A4270" t="str">
            <v>CYS-JGWM4C2QCT-299</v>
          </cell>
          <cell r="B4270" t="str">
            <v>金刚网门四侧二全磁条</v>
          </cell>
          <cell r="C4270" t="str">
            <v>CYS-JGWM4C2QCT-299-金刚网门四侧二全磁条</v>
          </cell>
          <cell r="D4270" t="str">
            <v>居家布艺</v>
          </cell>
          <cell r="E4270" t="str">
            <v>是</v>
          </cell>
          <cell r="F4270" t="str">
            <v>否</v>
          </cell>
          <cell r="G4270" t="str">
            <v>宽140*高200</v>
          </cell>
          <cell r="H4270" t="str">
            <v/>
          </cell>
          <cell r="I4270" t="str">
            <v/>
          </cell>
          <cell r="J4270" t="str">
            <v>件</v>
          </cell>
          <cell r="K4270" t="str">
            <v/>
          </cell>
          <cell r="L4270" t="str">
            <v/>
          </cell>
          <cell r="M4270" t="str">
            <v>17.40</v>
          </cell>
        </row>
        <row r="4271">
          <cell r="A4271" t="str">
            <v>CYS-JGWM4C2QCT-300</v>
          </cell>
          <cell r="B4271" t="str">
            <v>金刚网门四侧二全磁条</v>
          </cell>
          <cell r="C4271" t="str">
            <v>CYS-JGWM4C2QCT-300-金刚网门四侧二全磁条</v>
          </cell>
          <cell r="D4271" t="str">
            <v>居家布艺</v>
          </cell>
          <cell r="E4271" t="str">
            <v>是</v>
          </cell>
          <cell r="F4271" t="str">
            <v>否</v>
          </cell>
          <cell r="G4271" t="str">
            <v>宽140*高210</v>
          </cell>
          <cell r="H4271" t="str">
            <v/>
          </cell>
          <cell r="I4271" t="str">
            <v/>
          </cell>
          <cell r="J4271" t="str">
            <v>件</v>
          </cell>
          <cell r="K4271" t="str">
            <v/>
          </cell>
          <cell r="L4271" t="str">
            <v/>
          </cell>
          <cell r="M4271" t="str">
            <v>17.90</v>
          </cell>
        </row>
        <row r="4272">
          <cell r="A4272" t="str">
            <v>CYS-JGWM4C2QCT-301</v>
          </cell>
          <cell r="B4272" t="str">
            <v>金刚网门四侧二全磁条</v>
          </cell>
          <cell r="C4272" t="str">
            <v>CYS-JGWM4C2QCT-301-金刚网门四侧二全磁条</v>
          </cell>
          <cell r="D4272" t="str">
            <v>居家布艺</v>
          </cell>
          <cell r="E4272" t="str">
            <v>是</v>
          </cell>
          <cell r="F4272" t="str">
            <v>否</v>
          </cell>
          <cell r="G4272" t="str">
            <v>宽140*高220</v>
          </cell>
          <cell r="H4272" t="str">
            <v/>
          </cell>
          <cell r="I4272" t="str">
            <v/>
          </cell>
          <cell r="J4272" t="str">
            <v>件</v>
          </cell>
          <cell r="K4272" t="str">
            <v/>
          </cell>
          <cell r="L4272" t="str">
            <v/>
          </cell>
          <cell r="M4272" t="str">
            <v>18.30</v>
          </cell>
        </row>
        <row r="4273">
          <cell r="A4273" t="str">
            <v>CYS-JGWM4C2QCT-302</v>
          </cell>
          <cell r="B4273" t="str">
            <v>金刚网门四侧二全磁条</v>
          </cell>
          <cell r="C4273" t="str">
            <v>CYS-JGWM4C2QCT-302-金刚网门四侧二全磁条</v>
          </cell>
          <cell r="D4273" t="str">
            <v>居家布艺</v>
          </cell>
          <cell r="E4273" t="str">
            <v>是</v>
          </cell>
          <cell r="F4273" t="str">
            <v>否</v>
          </cell>
          <cell r="G4273" t="str">
            <v>宽140*高230</v>
          </cell>
          <cell r="H4273" t="str">
            <v/>
          </cell>
          <cell r="I4273" t="str">
            <v/>
          </cell>
          <cell r="J4273" t="str">
            <v>件</v>
          </cell>
          <cell r="K4273" t="str">
            <v/>
          </cell>
          <cell r="L4273" t="str">
            <v/>
          </cell>
          <cell r="M4273" t="str">
            <v>18.80</v>
          </cell>
        </row>
        <row r="4274">
          <cell r="A4274" t="str">
            <v>CYS-JGWM4C2QCT-303</v>
          </cell>
          <cell r="B4274" t="str">
            <v>金刚网门四侧二全磁条</v>
          </cell>
          <cell r="C4274" t="str">
            <v>CYS-JGWM4C2QCT-303-金刚网门四侧二全磁条</v>
          </cell>
          <cell r="D4274" t="str">
            <v>居家布艺</v>
          </cell>
          <cell r="E4274" t="str">
            <v>是</v>
          </cell>
          <cell r="F4274" t="str">
            <v>否</v>
          </cell>
          <cell r="G4274" t="str">
            <v>宽140*高240</v>
          </cell>
          <cell r="H4274" t="str">
            <v/>
          </cell>
          <cell r="I4274" t="str">
            <v/>
          </cell>
          <cell r="J4274" t="str">
            <v>件</v>
          </cell>
          <cell r="K4274" t="str">
            <v/>
          </cell>
          <cell r="L4274" t="str">
            <v/>
          </cell>
          <cell r="M4274" t="str">
            <v>19.30</v>
          </cell>
        </row>
        <row r="4275">
          <cell r="A4275" t="str">
            <v>CYS-JGWM4C2QCT-304</v>
          </cell>
          <cell r="B4275" t="str">
            <v>金刚网门四侧二全磁条</v>
          </cell>
          <cell r="C4275" t="str">
            <v>CYS-JGWM4C2QCT-304-金刚网门四侧二全磁条</v>
          </cell>
          <cell r="D4275" t="str">
            <v>居家布艺</v>
          </cell>
          <cell r="E4275" t="str">
            <v>是</v>
          </cell>
          <cell r="F4275" t="str">
            <v>否</v>
          </cell>
          <cell r="G4275" t="str">
            <v>宽150*高200</v>
          </cell>
          <cell r="H4275" t="str">
            <v/>
          </cell>
          <cell r="I4275" t="str">
            <v/>
          </cell>
          <cell r="J4275" t="str">
            <v>件</v>
          </cell>
          <cell r="K4275" t="str">
            <v/>
          </cell>
          <cell r="L4275" t="str">
            <v/>
          </cell>
          <cell r="M4275" t="str">
            <v>19.90</v>
          </cell>
        </row>
        <row r="4276">
          <cell r="A4276" t="str">
            <v>CYS-JGWM4C2QCT-305</v>
          </cell>
          <cell r="B4276" t="str">
            <v>金刚网门四侧二全磁条</v>
          </cell>
          <cell r="C4276" t="str">
            <v>CYS-JGWM4C2QCT-305-金刚网门四侧二全磁条</v>
          </cell>
          <cell r="D4276" t="str">
            <v>居家布艺</v>
          </cell>
          <cell r="E4276" t="str">
            <v>是</v>
          </cell>
          <cell r="F4276" t="str">
            <v>否</v>
          </cell>
          <cell r="G4276" t="str">
            <v>宽150*高210</v>
          </cell>
          <cell r="H4276" t="str">
            <v/>
          </cell>
          <cell r="I4276" t="str">
            <v/>
          </cell>
          <cell r="J4276" t="str">
            <v>件</v>
          </cell>
          <cell r="K4276" t="str">
            <v/>
          </cell>
          <cell r="L4276" t="str">
            <v/>
          </cell>
          <cell r="M4276" t="str">
            <v>20.50</v>
          </cell>
        </row>
        <row r="4277">
          <cell r="A4277" t="str">
            <v>CYS-JGWM4C2QCT-306</v>
          </cell>
          <cell r="B4277" t="str">
            <v>金刚网门四侧二全磁条</v>
          </cell>
          <cell r="C4277" t="str">
            <v>CYS-JGWM4C2QCT-306-金刚网门四侧二全磁条</v>
          </cell>
          <cell r="D4277" t="str">
            <v>居家布艺</v>
          </cell>
          <cell r="E4277" t="str">
            <v>是</v>
          </cell>
          <cell r="F4277" t="str">
            <v>否</v>
          </cell>
          <cell r="G4277" t="str">
            <v>宽150*高220</v>
          </cell>
          <cell r="H4277" t="str">
            <v/>
          </cell>
          <cell r="I4277" t="str">
            <v/>
          </cell>
          <cell r="J4277" t="str">
            <v>件</v>
          </cell>
          <cell r="K4277" t="str">
            <v/>
          </cell>
          <cell r="L4277" t="str">
            <v/>
          </cell>
          <cell r="M4277" t="str">
            <v>21.10</v>
          </cell>
        </row>
        <row r="4278">
          <cell r="A4278" t="str">
            <v>CYS-JGWM4C2QCT-307</v>
          </cell>
          <cell r="B4278" t="str">
            <v>金刚网门四侧二全磁条</v>
          </cell>
          <cell r="C4278" t="str">
            <v>CYS-JGWM4C2QCT-307-金刚网门四侧二全磁条</v>
          </cell>
          <cell r="D4278" t="str">
            <v>居家布艺</v>
          </cell>
          <cell r="E4278" t="str">
            <v>是</v>
          </cell>
          <cell r="F4278" t="str">
            <v>否</v>
          </cell>
          <cell r="G4278" t="str">
            <v>宽150*高230</v>
          </cell>
          <cell r="H4278" t="str">
            <v/>
          </cell>
          <cell r="I4278" t="str">
            <v/>
          </cell>
          <cell r="J4278" t="str">
            <v>件</v>
          </cell>
          <cell r="K4278" t="str">
            <v/>
          </cell>
          <cell r="L4278" t="str">
            <v/>
          </cell>
          <cell r="M4278" t="str">
            <v>21.70</v>
          </cell>
        </row>
        <row r="4279">
          <cell r="A4279" t="str">
            <v>CYS-JGWM4C2QCT-308</v>
          </cell>
          <cell r="B4279" t="str">
            <v>金刚网门四侧二全磁条</v>
          </cell>
          <cell r="C4279" t="str">
            <v>CYS-JGWM4C2QCT-308-金刚网门四侧二全磁条</v>
          </cell>
          <cell r="D4279" t="str">
            <v>居家布艺</v>
          </cell>
          <cell r="E4279" t="str">
            <v>是</v>
          </cell>
          <cell r="F4279" t="str">
            <v>否</v>
          </cell>
          <cell r="G4279" t="str">
            <v>宽150*高240</v>
          </cell>
          <cell r="H4279" t="str">
            <v/>
          </cell>
          <cell r="I4279" t="str">
            <v/>
          </cell>
          <cell r="J4279" t="str">
            <v>件</v>
          </cell>
          <cell r="K4279" t="str">
            <v/>
          </cell>
          <cell r="L4279" t="str">
            <v/>
          </cell>
          <cell r="M4279" t="str">
            <v>22.30</v>
          </cell>
        </row>
        <row r="4280">
          <cell r="A4280" t="str">
            <v>CYS-JGWM4C2QCT-309</v>
          </cell>
          <cell r="B4280" t="str">
            <v>金刚网门四侧二全磁条</v>
          </cell>
          <cell r="C4280" t="str">
            <v>CYS-JGWM4C2QCT-309-金刚网门四侧二全磁条</v>
          </cell>
          <cell r="D4280" t="str">
            <v>居家布艺</v>
          </cell>
          <cell r="E4280" t="str">
            <v>是</v>
          </cell>
          <cell r="F4280" t="str">
            <v>否</v>
          </cell>
          <cell r="G4280" t="str">
            <v>宽160*高200</v>
          </cell>
          <cell r="H4280" t="str">
            <v/>
          </cell>
          <cell r="I4280" t="str">
            <v/>
          </cell>
          <cell r="J4280" t="str">
            <v>件</v>
          </cell>
          <cell r="K4280" t="str">
            <v/>
          </cell>
          <cell r="L4280" t="str">
            <v/>
          </cell>
          <cell r="M4280" t="str">
            <v>20.00</v>
          </cell>
        </row>
        <row r="4281">
          <cell r="A4281" t="str">
            <v>CYS-JGWM4C2QCT-310</v>
          </cell>
          <cell r="B4281" t="str">
            <v>金刚网门四侧二全磁条</v>
          </cell>
          <cell r="C4281" t="str">
            <v>CYS-JGWM4C2QCT-310-金刚网门四侧二全磁条</v>
          </cell>
          <cell r="D4281" t="str">
            <v>居家布艺</v>
          </cell>
          <cell r="E4281" t="str">
            <v>是</v>
          </cell>
          <cell r="F4281" t="str">
            <v>否</v>
          </cell>
          <cell r="G4281" t="str">
            <v>宽160*高210</v>
          </cell>
          <cell r="H4281" t="str">
            <v/>
          </cell>
          <cell r="I4281" t="str">
            <v/>
          </cell>
          <cell r="J4281" t="str">
            <v>件</v>
          </cell>
          <cell r="K4281" t="str">
            <v/>
          </cell>
          <cell r="L4281" t="str">
            <v/>
          </cell>
          <cell r="M4281" t="str">
            <v>20.60</v>
          </cell>
        </row>
        <row r="4282">
          <cell r="A4282" t="str">
            <v>CYS-JGWM4C2QCT-311</v>
          </cell>
          <cell r="B4282" t="str">
            <v>金刚网门四侧二全磁条</v>
          </cell>
          <cell r="C4282" t="str">
            <v>CYS-JGWM4C2QCT-311-金刚网门四侧二全磁条</v>
          </cell>
          <cell r="D4282" t="str">
            <v>居家布艺</v>
          </cell>
          <cell r="E4282" t="str">
            <v>是</v>
          </cell>
          <cell r="F4282" t="str">
            <v>否</v>
          </cell>
          <cell r="G4282" t="str">
            <v>宽160*高220</v>
          </cell>
          <cell r="H4282" t="str">
            <v/>
          </cell>
          <cell r="I4282" t="str">
            <v/>
          </cell>
          <cell r="J4282" t="str">
            <v>件</v>
          </cell>
          <cell r="K4282" t="str">
            <v/>
          </cell>
          <cell r="L4282" t="str">
            <v/>
          </cell>
          <cell r="M4282" t="str">
            <v>21.20</v>
          </cell>
        </row>
        <row r="4283">
          <cell r="A4283" t="str">
            <v>CYS-JGWM4C2QCT-312</v>
          </cell>
          <cell r="B4283" t="str">
            <v>金刚网门四侧二全磁条</v>
          </cell>
          <cell r="C4283" t="str">
            <v>CYS-JGWM4C2QCT-312-金刚网门四侧二全磁条</v>
          </cell>
          <cell r="D4283" t="str">
            <v>居家布艺</v>
          </cell>
          <cell r="E4283" t="str">
            <v>是</v>
          </cell>
          <cell r="F4283" t="str">
            <v>否</v>
          </cell>
          <cell r="G4283" t="str">
            <v>宽160*高230</v>
          </cell>
          <cell r="H4283" t="str">
            <v/>
          </cell>
          <cell r="I4283" t="str">
            <v/>
          </cell>
          <cell r="J4283" t="str">
            <v>件</v>
          </cell>
          <cell r="K4283" t="str">
            <v/>
          </cell>
          <cell r="L4283" t="str">
            <v/>
          </cell>
          <cell r="M4283" t="str">
            <v>21.80</v>
          </cell>
        </row>
        <row r="4284">
          <cell r="A4284" t="str">
            <v>CYS-JGWM4C2QCT-313</v>
          </cell>
          <cell r="B4284" t="str">
            <v>金刚网门四侧二全磁条</v>
          </cell>
          <cell r="C4284" t="str">
            <v>CYS-JGWM4C2QCT-313-金刚网门四侧二全磁条</v>
          </cell>
          <cell r="D4284" t="str">
            <v>居家布艺</v>
          </cell>
          <cell r="E4284" t="str">
            <v>是</v>
          </cell>
          <cell r="F4284" t="str">
            <v>否</v>
          </cell>
          <cell r="G4284" t="str">
            <v>宽160*高240</v>
          </cell>
          <cell r="H4284" t="str">
            <v/>
          </cell>
          <cell r="I4284" t="str">
            <v/>
          </cell>
          <cell r="J4284" t="str">
            <v>件</v>
          </cell>
          <cell r="K4284" t="str">
            <v/>
          </cell>
          <cell r="L4284" t="str">
            <v/>
          </cell>
          <cell r="M4284" t="str">
            <v>22.40</v>
          </cell>
        </row>
        <row r="4285">
          <cell r="A4285" t="str">
            <v>CYS-JGWM4C2QCT-314</v>
          </cell>
          <cell r="B4285" t="str">
            <v>金刚网门四侧二全磁条</v>
          </cell>
          <cell r="C4285" t="str">
            <v>CYS-JGWM4C2QCT-314-金刚网门四侧二全磁条</v>
          </cell>
          <cell r="D4285" t="str">
            <v>居家布艺</v>
          </cell>
          <cell r="E4285" t="str">
            <v>是</v>
          </cell>
          <cell r="F4285" t="str">
            <v>否</v>
          </cell>
          <cell r="G4285" t="str">
            <v>宽170*高200</v>
          </cell>
          <cell r="H4285" t="str">
            <v/>
          </cell>
          <cell r="I4285" t="str">
            <v/>
          </cell>
          <cell r="J4285" t="str">
            <v>件</v>
          </cell>
          <cell r="K4285" t="str">
            <v/>
          </cell>
          <cell r="L4285" t="str">
            <v/>
          </cell>
          <cell r="M4285" t="str">
            <v>20.40</v>
          </cell>
        </row>
        <row r="4286">
          <cell r="A4286" t="str">
            <v>CYS-JGWM4C2QCT-315</v>
          </cell>
          <cell r="B4286" t="str">
            <v>金刚网门四侧二全磁条</v>
          </cell>
          <cell r="C4286" t="str">
            <v>CYS-JGWM4C2QCT-315-金刚网门四侧二全磁条</v>
          </cell>
          <cell r="D4286" t="str">
            <v>居家布艺</v>
          </cell>
          <cell r="E4286" t="str">
            <v>是</v>
          </cell>
          <cell r="F4286" t="str">
            <v>否</v>
          </cell>
          <cell r="G4286" t="str">
            <v>宽170*高210</v>
          </cell>
          <cell r="H4286" t="str">
            <v/>
          </cell>
          <cell r="I4286" t="str">
            <v/>
          </cell>
          <cell r="J4286" t="str">
            <v>件</v>
          </cell>
          <cell r="K4286" t="str">
            <v/>
          </cell>
          <cell r="L4286" t="str">
            <v/>
          </cell>
          <cell r="M4286" t="str">
            <v>20.90</v>
          </cell>
        </row>
        <row r="4287">
          <cell r="A4287" t="str">
            <v>CYS-JGWM4C2QCT-316</v>
          </cell>
          <cell r="B4287" t="str">
            <v>金刚网门四侧二全磁条</v>
          </cell>
          <cell r="C4287" t="str">
            <v>CYS-JGWM4C2QCT-316-金刚网门四侧二全磁条</v>
          </cell>
          <cell r="D4287" t="str">
            <v>居家布艺</v>
          </cell>
          <cell r="E4287" t="str">
            <v>是</v>
          </cell>
          <cell r="F4287" t="str">
            <v>否</v>
          </cell>
          <cell r="G4287" t="str">
            <v>宽170*高220</v>
          </cell>
          <cell r="H4287" t="str">
            <v/>
          </cell>
          <cell r="I4287" t="str">
            <v/>
          </cell>
          <cell r="J4287" t="str">
            <v>件</v>
          </cell>
          <cell r="K4287" t="str">
            <v/>
          </cell>
          <cell r="L4287" t="str">
            <v/>
          </cell>
          <cell r="M4287" t="str">
            <v>21.50</v>
          </cell>
        </row>
        <row r="4288">
          <cell r="A4288" t="str">
            <v>CYS-JGWM4C2QCT-317</v>
          </cell>
          <cell r="B4288" t="str">
            <v>金刚网门四侧二全磁条</v>
          </cell>
          <cell r="C4288" t="str">
            <v>CYS-JGWM4C2QCT-317-金刚网门四侧二全磁条</v>
          </cell>
          <cell r="D4288" t="str">
            <v>居家布艺</v>
          </cell>
          <cell r="E4288" t="str">
            <v>是</v>
          </cell>
          <cell r="F4288" t="str">
            <v>否</v>
          </cell>
          <cell r="G4288" t="str">
            <v>宽170*高230</v>
          </cell>
          <cell r="H4288" t="str">
            <v/>
          </cell>
          <cell r="I4288" t="str">
            <v/>
          </cell>
          <cell r="J4288" t="str">
            <v>件</v>
          </cell>
          <cell r="K4288" t="str">
            <v/>
          </cell>
          <cell r="L4288" t="str">
            <v/>
          </cell>
          <cell r="M4288" t="str">
            <v>22.10</v>
          </cell>
        </row>
        <row r="4289">
          <cell r="A4289" t="str">
            <v>CYS-JGWM4C2QCT-318</v>
          </cell>
          <cell r="B4289" t="str">
            <v>金刚网门四侧二全磁条</v>
          </cell>
          <cell r="C4289" t="str">
            <v>CYS-JGWM4C2QCT-318-金刚网门四侧二全磁条</v>
          </cell>
          <cell r="D4289" t="str">
            <v>居家布艺</v>
          </cell>
          <cell r="E4289" t="str">
            <v>是</v>
          </cell>
          <cell r="F4289" t="str">
            <v>否</v>
          </cell>
          <cell r="G4289" t="str">
            <v>宽170*高240</v>
          </cell>
          <cell r="H4289" t="str">
            <v/>
          </cell>
          <cell r="I4289" t="str">
            <v/>
          </cell>
          <cell r="J4289" t="str">
            <v>件</v>
          </cell>
          <cell r="K4289" t="str">
            <v/>
          </cell>
          <cell r="L4289" t="str">
            <v/>
          </cell>
          <cell r="M4289" t="str">
            <v>22.70</v>
          </cell>
        </row>
        <row r="4290">
          <cell r="A4290" t="str">
            <v>CYS-JGWM4C2QCT-319</v>
          </cell>
          <cell r="B4290" t="str">
            <v>金刚网门四侧二全磁条</v>
          </cell>
          <cell r="C4290" t="str">
            <v>CYS-JGWM4C2QCT-319-金刚网门四侧二全磁条</v>
          </cell>
          <cell r="D4290" t="str">
            <v>居家布艺</v>
          </cell>
          <cell r="E4290" t="str">
            <v>是</v>
          </cell>
          <cell r="F4290" t="str">
            <v>否</v>
          </cell>
          <cell r="G4290" t="str">
            <v>宽180*高200</v>
          </cell>
          <cell r="H4290" t="str">
            <v/>
          </cell>
          <cell r="I4290" t="str">
            <v/>
          </cell>
          <cell r="J4290" t="str">
            <v>件</v>
          </cell>
          <cell r="K4290" t="str">
            <v/>
          </cell>
          <cell r="L4290" t="str">
            <v/>
          </cell>
          <cell r="M4290" t="str">
            <v>20.40</v>
          </cell>
        </row>
        <row r="4291">
          <cell r="A4291" t="str">
            <v>CYS-JGWM4C2QCT-320</v>
          </cell>
          <cell r="B4291" t="str">
            <v>金刚网门四侧二全磁条</v>
          </cell>
          <cell r="C4291" t="str">
            <v>CYS-JGWM4C2QCT-320-金刚网门四侧二全磁条</v>
          </cell>
          <cell r="D4291" t="str">
            <v>居家布艺</v>
          </cell>
          <cell r="E4291" t="str">
            <v>是</v>
          </cell>
          <cell r="F4291" t="str">
            <v>否</v>
          </cell>
          <cell r="G4291" t="str">
            <v>宽180*高210</v>
          </cell>
          <cell r="H4291" t="str">
            <v/>
          </cell>
          <cell r="I4291" t="str">
            <v/>
          </cell>
          <cell r="J4291" t="str">
            <v>件</v>
          </cell>
          <cell r="K4291" t="str">
            <v/>
          </cell>
          <cell r="L4291" t="str">
            <v/>
          </cell>
          <cell r="M4291" t="str">
            <v>21.00</v>
          </cell>
        </row>
        <row r="4292">
          <cell r="A4292" t="str">
            <v>CYS-JGWM4C2QCT-321</v>
          </cell>
          <cell r="B4292" t="str">
            <v>金刚网门四侧二全磁条</v>
          </cell>
          <cell r="C4292" t="str">
            <v>CYS-JGWM4C2QCT-321-金刚网门四侧二全磁条</v>
          </cell>
          <cell r="D4292" t="str">
            <v>居家布艺</v>
          </cell>
          <cell r="E4292" t="str">
            <v>是</v>
          </cell>
          <cell r="F4292" t="str">
            <v>否</v>
          </cell>
          <cell r="G4292" t="str">
            <v>宽180*高220</v>
          </cell>
          <cell r="H4292" t="str">
            <v/>
          </cell>
          <cell r="I4292" t="str">
            <v/>
          </cell>
          <cell r="J4292" t="str">
            <v>件</v>
          </cell>
          <cell r="K4292" t="str">
            <v/>
          </cell>
          <cell r="L4292" t="str">
            <v/>
          </cell>
          <cell r="M4292" t="str">
            <v>21.60</v>
          </cell>
        </row>
        <row r="4293">
          <cell r="A4293" t="str">
            <v>CYS-JGWM4C2QCT-322</v>
          </cell>
          <cell r="B4293" t="str">
            <v>金刚网门四侧二全磁条</v>
          </cell>
          <cell r="C4293" t="str">
            <v>CYS-JGWM4C2QCT-322-金刚网门四侧二全磁条</v>
          </cell>
          <cell r="D4293" t="str">
            <v>居家布艺</v>
          </cell>
          <cell r="E4293" t="str">
            <v>是</v>
          </cell>
          <cell r="F4293" t="str">
            <v>否</v>
          </cell>
          <cell r="G4293" t="str">
            <v>宽180*高230</v>
          </cell>
          <cell r="H4293" t="str">
            <v/>
          </cell>
          <cell r="I4293" t="str">
            <v/>
          </cell>
          <cell r="J4293" t="str">
            <v>件</v>
          </cell>
          <cell r="K4293" t="str">
            <v/>
          </cell>
          <cell r="L4293" t="str">
            <v/>
          </cell>
          <cell r="M4293" t="str">
            <v>22.20</v>
          </cell>
        </row>
        <row r="4294">
          <cell r="A4294" t="str">
            <v>CYS-JGWM4C2QCT-323</v>
          </cell>
          <cell r="B4294" t="str">
            <v>金刚网门四侧二全磁条</v>
          </cell>
          <cell r="C4294" t="str">
            <v>CYS-JGWM4C2QCT-323-金刚网门四侧二全磁条</v>
          </cell>
          <cell r="D4294" t="str">
            <v>居家布艺</v>
          </cell>
          <cell r="E4294" t="str">
            <v>是</v>
          </cell>
          <cell r="F4294" t="str">
            <v>否</v>
          </cell>
          <cell r="G4294" t="str">
            <v>宽180*高240</v>
          </cell>
          <cell r="H4294" t="str">
            <v/>
          </cell>
          <cell r="I4294" t="str">
            <v/>
          </cell>
          <cell r="J4294" t="str">
            <v>件</v>
          </cell>
          <cell r="K4294" t="str">
            <v/>
          </cell>
          <cell r="L4294" t="str">
            <v/>
          </cell>
          <cell r="M4294" t="str">
            <v>22.80</v>
          </cell>
        </row>
        <row r="4295">
          <cell r="A4295" t="str">
            <v>CYS-JGWM4C2QCT-324</v>
          </cell>
          <cell r="B4295" t="str">
            <v>金刚网门四侧二全磁条</v>
          </cell>
          <cell r="C4295" t="str">
            <v>CYS-JGWM4C2QCT-324-金刚网门四侧二全磁条</v>
          </cell>
          <cell r="D4295" t="str">
            <v>居家布艺</v>
          </cell>
          <cell r="E4295" t="str">
            <v>是</v>
          </cell>
          <cell r="F4295" t="str">
            <v>否</v>
          </cell>
          <cell r="G4295" t="str">
            <v>宽190*高210</v>
          </cell>
          <cell r="H4295" t="str">
            <v/>
          </cell>
          <cell r="I4295" t="str">
            <v/>
          </cell>
          <cell r="J4295" t="str">
            <v>件</v>
          </cell>
          <cell r="K4295" t="str">
            <v/>
          </cell>
          <cell r="L4295" t="str">
            <v/>
          </cell>
          <cell r="M4295" t="str">
            <v>21.50</v>
          </cell>
        </row>
        <row r="4296">
          <cell r="A4296" t="str">
            <v>CYS-JGWM4C2QCT-325</v>
          </cell>
          <cell r="B4296" t="str">
            <v>金刚网门四侧二全磁条</v>
          </cell>
          <cell r="C4296" t="str">
            <v>CYS-JGWM4C2QCT-325-金刚网门四侧二全磁条</v>
          </cell>
          <cell r="D4296" t="str">
            <v>居家布艺</v>
          </cell>
          <cell r="E4296" t="str">
            <v>是</v>
          </cell>
          <cell r="F4296" t="str">
            <v>否</v>
          </cell>
          <cell r="G4296" t="str">
            <v>宽190*高220</v>
          </cell>
          <cell r="H4296" t="str">
            <v/>
          </cell>
          <cell r="I4296" t="str">
            <v/>
          </cell>
          <cell r="J4296" t="str">
            <v>件</v>
          </cell>
          <cell r="K4296" t="str">
            <v/>
          </cell>
          <cell r="L4296" t="str">
            <v/>
          </cell>
          <cell r="M4296" t="str">
            <v>22.10</v>
          </cell>
        </row>
        <row r="4297">
          <cell r="A4297" t="str">
            <v>CYS-JGWM4C2QCT-326</v>
          </cell>
          <cell r="B4297" t="str">
            <v>金刚网门四侧二全磁条</v>
          </cell>
          <cell r="C4297" t="str">
            <v>CYS-JGWM4C2QCT-326-金刚网门四侧二全磁条</v>
          </cell>
          <cell r="D4297" t="str">
            <v>居家布艺</v>
          </cell>
          <cell r="E4297" t="str">
            <v>是</v>
          </cell>
          <cell r="F4297" t="str">
            <v>否</v>
          </cell>
          <cell r="G4297" t="str">
            <v>宽190*高230</v>
          </cell>
          <cell r="H4297" t="str">
            <v/>
          </cell>
          <cell r="I4297" t="str">
            <v/>
          </cell>
          <cell r="J4297" t="str">
            <v>件</v>
          </cell>
          <cell r="K4297" t="str">
            <v/>
          </cell>
          <cell r="L4297" t="str">
            <v/>
          </cell>
          <cell r="M4297" t="str">
            <v>22.70</v>
          </cell>
        </row>
        <row r="4298">
          <cell r="A4298" t="str">
            <v>CYS-JGWM4C2QCT-327</v>
          </cell>
          <cell r="B4298" t="str">
            <v>金刚网门四侧二全磁条</v>
          </cell>
          <cell r="C4298" t="str">
            <v>CYS-JGWM4C2QCT-327-金刚网门四侧二全磁条</v>
          </cell>
          <cell r="D4298" t="str">
            <v>居家布艺</v>
          </cell>
          <cell r="E4298" t="str">
            <v>是</v>
          </cell>
          <cell r="F4298" t="str">
            <v>否</v>
          </cell>
          <cell r="G4298" t="str">
            <v>宽190*高240</v>
          </cell>
          <cell r="H4298" t="str">
            <v/>
          </cell>
          <cell r="I4298" t="str">
            <v/>
          </cell>
          <cell r="J4298" t="str">
            <v>件</v>
          </cell>
          <cell r="K4298" t="str">
            <v/>
          </cell>
          <cell r="L4298" t="str">
            <v/>
          </cell>
          <cell r="M4298" t="str">
            <v>23.30</v>
          </cell>
        </row>
        <row r="4299">
          <cell r="A4299" t="str">
            <v>CYS-JGWM4C2QCT-328</v>
          </cell>
          <cell r="B4299" t="str">
            <v>金刚网门四侧二全磁条</v>
          </cell>
          <cell r="C4299" t="str">
            <v>CYS-JGWM4C2QCT-328-金刚网门四侧二全磁条</v>
          </cell>
          <cell r="D4299" t="str">
            <v>居家布艺</v>
          </cell>
          <cell r="E4299" t="str">
            <v>是</v>
          </cell>
          <cell r="F4299" t="str">
            <v>否</v>
          </cell>
          <cell r="G4299" t="str">
            <v>宽200*高200</v>
          </cell>
          <cell r="H4299" t="str">
            <v/>
          </cell>
          <cell r="I4299" t="str">
            <v/>
          </cell>
          <cell r="J4299" t="str">
            <v>件</v>
          </cell>
          <cell r="K4299" t="str">
            <v/>
          </cell>
          <cell r="L4299" t="str">
            <v/>
          </cell>
          <cell r="M4299" t="str">
            <v>21.40</v>
          </cell>
        </row>
        <row r="4300">
          <cell r="A4300" t="str">
            <v>CYS-JGWM4C2QCT-329</v>
          </cell>
          <cell r="B4300" t="str">
            <v>金刚网门四侧二全磁条</v>
          </cell>
          <cell r="C4300" t="str">
            <v>CYS-JGWM4C2QCT-329-金刚网门四侧二全磁条</v>
          </cell>
          <cell r="D4300" t="str">
            <v>居家布艺</v>
          </cell>
          <cell r="E4300" t="str">
            <v>是</v>
          </cell>
          <cell r="F4300" t="str">
            <v>否</v>
          </cell>
          <cell r="G4300" t="str">
            <v>宽200*高210</v>
          </cell>
          <cell r="H4300" t="str">
            <v/>
          </cell>
          <cell r="I4300" t="str">
            <v/>
          </cell>
          <cell r="J4300" t="str">
            <v>件</v>
          </cell>
          <cell r="K4300" t="str">
            <v/>
          </cell>
          <cell r="L4300" t="str">
            <v/>
          </cell>
          <cell r="M4300" t="str">
            <v>21.70</v>
          </cell>
        </row>
        <row r="4301">
          <cell r="A4301" t="str">
            <v>CYS-JGWM4C2QCT-330</v>
          </cell>
          <cell r="B4301" t="str">
            <v>金刚网门四侧二全磁条</v>
          </cell>
          <cell r="C4301" t="str">
            <v>CYS-JGWM4C2QCT-330-金刚网门四侧二全磁条</v>
          </cell>
          <cell r="D4301" t="str">
            <v>居家布艺</v>
          </cell>
          <cell r="E4301" t="str">
            <v>是</v>
          </cell>
          <cell r="F4301" t="str">
            <v>否</v>
          </cell>
          <cell r="G4301" t="str">
            <v>宽200*高220</v>
          </cell>
          <cell r="H4301" t="str">
            <v/>
          </cell>
          <cell r="I4301" t="str">
            <v/>
          </cell>
          <cell r="J4301" t="str">
            <v>件</v>
          </cell>
          <cell r="K4301" t="str">
            <v/>
          </cell>
          <cell r="L4301" t="str">
            <v/>
          </cell>
          <cell r="M4301" t="str">
            <v>22.30</v>
          </cell>
        </row>
        <row r="4302">
          <cell r="A4302" t="str">
            <v>CYS-JGWM4C2QCT-331</v>
          </cell>
          <cell r="B4302" t="str">
            <v>金刚网门四侧二全磁条</v>
          </cell>
          <cell r="C4302" t="str">
            <v>CYS-JGWM4C2QCT-331-金刚网门四侧二全磁条</v>
          </cell>
          <cell r="D4302" t="str">
            <v>居家布艺</v>
          </cell>
          <cell r="E4302" t="str">
            <v>是</v>
          </cell>
          <cell r="F4302" t="str">
            <v>否</v>
          </cell>
          <cell r="G4302" t="str">
            <v>宽200*高230</v>
          </cell>
          <cell r="H4302" t="str">
            <v/>
          </cell>
          <cell r="I4302" t="str">
            <v/>
          </cell>
          <cell r="J4302" t="str">
            <v>件</v>
          </cell>
          <cell r="K4302" t="str">
            <v/>
          </cell>
          <cell r="L4302" t="str">
            <v/>
          </cell>
          <cell r="M4302" t="str">
            <v>22.80</v>
          </cell>
        </row>
        <row r="4303">
          <cell r="A4303" t="str">
            <v>CYS-JGWM4C2QCT-332</v>
          </cell>
          <cell r="B4303" t="str">
            <v>金刚网门四侧二全磁条</v>
          </cell>
          <cell r="C4303" t="str">
            <v>CYS-JGWM4C2QCT-332-金刚网门四侧二全磁条</v>
          </cell>
          <cell r="D4303" t="str">
            <v>居家布艺</v>
          </cell>
          <cell r="E4303" t="str">
            <v>是</v>
          </cell>
          <cell r="F4303" t="str">
            <v>否</v>
          </cell>
          <cell r="G4303" t="str">
            <v>宽200*高240</v>
          </cell>
          <cell r="H4303" t="str">
            <v/>
          </cell>
          <cell r="I4303" t="str">
            <v/>
          </cell>
          <cell r="J4303" t="str">
            <v>件</v>
          </cell>
          <cell r="K4303" t="str">
            <v/>
          </cell>
          <cell r="L4303" t="str">
            <v/>
          </cell>
          <cell r="M4303" t="str">
            <v>23.40</v>
          </cell>
        </row>
        <row r="4304">
          <cell r="A4304" t="str">
            <v>CYS-JGWM4C2QCT-333</v>
          </cell>
          <cell r="B4304" t="str">
            <v>金刚网门四侧二全磁条</v>
          </cell>
          <cell r="C4304" t="str">
            <v>CYS-JGWM4C2QCT-333-金刚网门四侧二全磁条</v>
          </cell>
          <cell r="D4304" t="str">
            <v>居家布艺</v>
          </cell>
          <cell r="E4304" t="str">
            <v>是</v>
          </cell>
          <cell r="F4304" t="str">
            <v>否</v>
          </cell>
          <cell r="G4304" t="str">
            <v>条纹咖定制</v>
          </cell>
          <cell r="H4304" t="str">
            <v/>
          </cell>
          <cell r="I4304" t="str">
            <v/>
          </cell>
          <cell r="J4304" t="str">
            <v>件</v>
          </cell>
          <cell r="K4304" t="str">
            <v/>
          </cell>
          <cell r="L4304" t="str">
            <v/>
          </cell>
          <cell r="M4304" t="str">
            <v>0.00</v>
          </cell>
        </row>
        <row r="4305">
          <cell r="A4305" t="str">
            <v>CYS-JGWM4C2QCT-334</v>
          </cell>
          <cell r="B4305" t="str">
            <v>金刚网门四侧二全磁条</v>
          </cell>
          <cell r="C4305" t="str">
            <v>CYS-JGWM4C2QCT-334-金刚网门四侧二全磁条</v>
          </cell>
          <cell r="D4305" t="str">
            <v>居家布艺</v>
          </cell>
          <cell r="E4305" t="str">
            <v>是</v>
          </cell>
          <cell r="F4305" t="str">
            <v>否</v>
          </cell>
          <cell r="G4305" t="str">
            <v>纯色咖定制</v>
          </cell>
          <cell r="H4305" t="str">
            <v/>
          </cell>
          <cell r="I4305" t="str">
            <v/>
          </cell>
          <cell r="J4305" t="str">
            <v>件</v>
          </cell>
          <cell r="K4305" t="str">
            <v/>
          </cell>
          <cell r="L4305" t="str">
            <v/>
          </cell>
          <cell r="M4305" t="str">
            <v>0.00</v>
          </cell>
        </row>
        <row r="4306">
          <cell r="A4306" t="str">
            <v>CYS-JGWM4C2QCT-335</v>
          </cell>
          <cell r="B4306" t="str">
            <v>金刚网门四侧二全磁条</v>
          </cell>
          <cell r="C4306" t="str">
            <v>CYS-JGWM4C2QCT-335-金刚网门四侧二全磁条</v>
          </cell>
          <cell r="D4306" t="str">
            <v>居家布艺</v>
          </cell>
          <cell r="E4306" t="str">
            <v>是</v>
          </cell>
          <cell r="F4306" t="str">
            <v>否</v>
          </cell>
          <cell r="G4306" t="str">
            <v>条纹灰定制</v>
          </cell>
          <cell r="H4306" t="str">
            <v/>
          </cell>
          <cell r="I4306" t="str">
            <v/>
          </cell>
          <cell r="J4306" t="str">
            <v>件</v>
          </cell>
          <cell r="K4306" t="str">
            <v/>
          </cell>
          <cell r="L4306" t="str">
            <v/>
          </cell>
          <cell r="M4306" t="str">
            <v>0.00</v>
          </cell>
        </row>
        <row r="4307">
          <cell r="A4307" t="str">
            <v>CYS-JGWM4C2QCT-336</v>
          </cell>
          <cell r="B4307" t="str">
            <v>金刚网门四侧二全磁条</v>
          </cell>
          <cell r="C4307" t="str">
            <v>CYS-JGWM4C2QCT-336-金刚网门四侧二全磁条</v>
          </cell>
          <cell r="D4307" t="str">
            <v>居家布艺</v>
          </cell>
          <cell r="E4307" t="str">
            <v>是</v>
          </cell>
          <cell r="F4307" t="str">
            <v>否</v>
          </cell>
          <cell r="G4307" t="str">
            <v>纯色灰定制</v>
          </cell>
          <cell r="H4307" t="str">
            <v/>
          </cell>
          <cell r="I4307" t="str">
            <v/>
          </cell>
          <cell r="J4307" t="str">
            <v>件</v>
          </cell>
          <cell r="K4307" t="str">
            <v/>
          </cell>
          <cell r="L4307" t="str">
            <v/>
          </cell>
          <cell r="M4307" t="str">
            <v>0.00</v>
          </cell>
        </row>
        <row r="4308">
          <cell r="A4308" t="str">
            <v>CYS-JGWSBJKQCT-001</v>
          </cell>
          <cell r="B4308" t="str">
            <v>金刚网四边加宽全磁条</v>
          </cell>
          <cell r="C4308" t="str">
            <v>CYS-JGWSBJKQCT-001-金刚网四边加宽全磁条</v>
          </cell>
          <cell r="D4308" t="str">
            <v>居家布艺</v>
          </cell>
          <cell r="E4308" t="str">
            <v>是</v>
          </cell>
          <cell r="F4308" t="str">
            <v>否</v>
          </cell>
          <cell r="G4308" t="str">
            <v>宽70*高190</v>
          </cell>
          <cell r="H4308" t="str">
            <v/>
          </cell>
          <cell r="I4308" t="str">
            <v/>
          </cell>
          <cell r="J4308" t="str">
            <v>件</v>
          </cell>
          <cell r="K4308" t="str">
            <v/>
          </cell>
          <cell r="L4308" t="str">
            <v/>
          </cell>
          <cell r="M4308" t="str">
            <v>16.80</v>
          </cell>
        </row>
        <row r="4309">
          <cell r="A4309" t="str">
            <v>CYS-JGWSBJKQCT-002</v>
          </cell>
          <cell r="B4309" t="str">
            <v>金刚网四边加宽全磁条</v>
          </cell>
          <cell r="C4309" t="str">
            <v>CYS-JGWSBJKQCT-002-金刚网四边加宽全磁条</v>
          </cell>
          <cell r="D4309" t="str">
            <v>居家布艺</v>
          </cell>
          <cell r="E4309" t="str">
            <v>是</v>
          </cell>
          <cell r="F4309" t="str">
            <v>否</v>
          </cell>
          <cell r="G4309" t="str">
            <v>宽70*高200</v>
          </cell>
          <cell r="H4309" t="str">
            <v/>
          </cell>
          <cell r="I4309" t="str">
            <v/>
          </cell>
          <cell r="J4309" t="str">
            <v>件</v>
          </cell>
          <cell r="K4309" t="str">
            <v/>
          </cell>
          <cell r="L4309" t="str">
            <v/>
          </cell>
          <cell r="M4309" t="str">
            <v>17.20</v>
          </cell>
        </row>
        <row r="4310">
          <cell r="A4310" t="str">
            <v>CYS-JGWSBJKQCT-003</v>
          </cell>
          <cell r="B4310" t="str">
            <v>金刚网四边加宽全磁条</v>
          </cell>
          <cell r="C4310" t="str">
            <v>CYS-JGWSBJKQCT-003-金刚网四边加宽全磁条</v>
          </cell>
          <cell r="D4310" t="str">
            <v>居家布艺</v>
          </cell>
          <cell r="E4310" t="str">
            <v>是</v>
          </cell>
          <cell r="F4310" t="str">
            <v>否</v>
          </cell>
          <cell r="G4310" t="str">
            <v>宽80*高190</v>
          </cell>
          <cell r="H4310" t="str">
            <v/>
          </cell>
          <cell r="I4310" t="str">
            <v/>
          </cell>
          <cell r="J4310" t="str">
            <v>件</v>
          </cell>
          <cell r="K4310" t="str">
            <v/>
          </cell>
          <cell r="L4310" t="str">
            <v/>
          </cell>
          <cell r="M4310" t="str">
            <v>17.30</v>
          </cell>
        </row>
        <row r="4311">
          <cell r="A4311" t="str">
            <v>CYS-JGWSBJKQCT-004</v>
          </cell>
          <cell r="B4311" t="str">
            <v>金刚网四边加宽全磁条</v>
          </cell>
          <cell r="C4311" t="str">
            <v>CYS-JGWSBJKQCT-004-金刚网四边加宽全磁条</v>
          </cell>
          <cell r="D4311" t="str">
            <v>居家布艺</v>
          </cell>
          <cell r="E4311" t="str">
            <v>是</v>
          </cell>
          <cell r="F4311" t="str">
            <v>否</v>
          </cell>
          <cell r="G4311" t="str">
            <v>宽80*高195</v>
          </cell>
          <cell r="H4311" t="str">
            <v/>
          </cell>
          <cell r="I4311" t="str">
            <v/>
          </cell>
          <cell r="J4311" t="str">
            <v>件</v>
          </cell>
          <cell r="K4311" t="str">
            <v/>
          </cell>
          <cell r="L4311" t="str">
            <v/>
          </cell>
          <cell r="M4311" t="str">
            <v>17.50</v>
          </cell>
        </row>
        <row r="4312">
          <cell r="A4312" t="str">
            <v>CYS-JGWSBJKQCT-005</v>
          </cell>
          <cell r="B4312" t="str">
            <v>金刚网四边加宽全磁条</v>
          </cell>
          <cell r="C4312" t="str">
            <v>CYS-JGWSBJKQCT-005-金刚网四边加宽全磁条</v>
          </cell>
          <cell r="D4312" t="str">
            <v>居家布艺</v>
          </cell>
          <cell r="E4312" t="str">
            <v>是</v>
          </cell>
          <cell r="F4312" t="str">
            <v>否</v>
          </cell>
          <cell r="G4312" t="str">
            <v>宽80*高200</v>
          </cell>
          <cell r="H4312" t="str">
            <v/>
          </cell>
          <cell r="I4312" t="str">
            <v/>
          </cell>
          <cell r="J4312" t="str">
            <v>件</v>
          </cell>
          <cell r="K4312" t="str">
            <v/>
          </cell>
          <cell r="L4312" t="str">
            <v/>
          </cell>
          <cell r="M4312" t="str">
            <v>17.70</v>
          </cell>
        </row>
        <row r="4313">
          <cell r="A4313" t="str">
            <v>CYS-JGWSBJKQCT-006</v>
          </cell>
          <cell r="B4313" t="str">
            <v>金刚网四边加宽全磁条</v>
          </cell>
          <cell r="C4313" t="str">
            <v>CYS-JGWSBJKQCT-006-金刚网四边加宽全磁条</v>
          </cell>
          <cell r="D4313" t="str">
            <v>居家布艺</v>
          </cell>
          <cell r="E4313" t="str">
            <v>是</v>
          </cell>
          <cell r="F4313" t="str">
            <v>否</v>
          </cell>
          <cell r="G4313" t="str">
            <v>宽80*高205</v>
          </cell>
          <cell r="H4313" t="str">
            <v/>
          </cell>
          <cell r="I4313" t="str">
            <v/>
          </cell>
          <cell r="J4313" t="str">
            <v>件</v>
          </cell>
          <cell r="K4313" t="str">
            <v/>
          </cell>
          <cell r="L4313" t="str">
            <v/>
          </cell>
          <cell r="M4313" t="str">
            <v>17.90</v>
          </cell>
        </row>
        <row r="4314">
          <cell r="A4314" t="str">
            <v>CYS-JGWSBJKQCT-007</v>
          </cell>
          <cell r="B4314" t="str">
            <v>金刚网四边加宽全磁条</v>
          </cell>
          <cell r="C4314" t="str">
            <v>CYS-JGWSBJKQCT-007-金刚网四边加宽全磁条</v>
          </cell>
          <cell r="D4314" t="str">
            <v>居家布艺</v>
          </cell>
          <cell r="E4314" t="str">
            <v>是</v>
          </cell>
          <cell r="F4314" t="str">
            <v>否</v>
          </cell>
          <cell r="G4314" t="str">
            <v>宽80*高210</v>
          </cell>
          <cell r="H4314" t="str">
            <v/>
          </cell>
          <cell r="I4314" t="str">
            <v/>
          </cell>
          <cell r="J4314" t="str">
            <v>件</v>
          </cell>
          <cell r="K4314" t="str">
            <v/>
          </cell>
          <cell r="L4314" t="str">
            <v/>
          </cell>
          <cell r="M4314" t="str">
            <v>18.10</v>
          </cell>
        </row>
        <row r="4315">
          <cell r="A4315" t="str">
            <v>CYS-JGWSBJKQCT-008</v>
          </cell>
          <cell r="B4315" t="str">
            <v>金刚网四边加宽全磁条</v>
          </cell>
          <cell r="C4315" t="str">
            <v>CYS-JGWSBJKQCT-008-金刚网四边加宽全磁条</v>
          </cell>
          <cell r="D4315" t="str">
            <v>居家布艺</v>
          </cell>
          <cell r="E4315" t="str">
            <v>是</v>
          </cell>
          <cell r="F4315" t="str">
            <v>否</v>
          </cell>
          <cell r="G4315" t="str">
            <v>宽80*高220</v>
          </cell>
          <cell r="H4315" t="str">
            <v/>
          </cell>
          <cell r="I4315" t="str">
            <v/>
          </cell>
          <cell r="J4315" t="str">
            <v>件</v>
          </cell>
          <cell r="K4315" t="str">
            <v/>
          </cell>
          <cell r="L4315" t="str">
            <v/>
          </cell>
          <cell r="M4315" t="str">
            <v>18.70</v>
          </cell>
        </row>
        <row r="4316">
          <cell r="A4316" t="str">
            <v>CYS-JGWSBJKQCT-009</v>
          </cell>
          <cell r="B4316" t="str">
            <v>金刚网四边加宽全磁条</v>
          </cell>
          <cell r="C4316" t="str">
            <v>CYS-JGWSBJKQCT-009-金刚网四边加宽全磁条</v>
          </cell>
          <cell r="D4316" t="str">
            <v>居家布艺</v>
          </cell>
          <cell r="E4316" t="str">
            <v>是</v>
          </cell>
          <cell r="F4316" t="str">
            <v>否</v>
          </cell>
          <cell r="G4316" t="str">
            <v>宽85*高190</v>
          </cell>
          <cell r="H4316" t="str">
            <v/>
          </cell>
          <cell r="I4316" t="str">
            <v/>
          </cell>
          <cell r="J4316" t="str">
            <v>件</v>
          </cell>
          <cell r="K4316" t="str">
            <v/>
          </cell>
          <cell r="L4316" t="str">
            <v/>
          </cell>
          <cell r="M4316" t="str">
            <v>17.30</v>
          </cell>
        </row>
        <row r="4317">
          <cell r="A4317" t="str">
            <v>CYS-JGWSBJKQCT-010</v>
          </cell>
          <cell r="B4317" t="str">
            <v>金刚网四边加宽全磁条</v>
          </cell>
          <cell r="C4317" t="str">
            <v>CYS-JGWSBJKQCT-010-金刚网四边加宽全磁条</v>
          </cell>
          <cell r="D4317" t="str">
            <v>居家布艺</v>
          </cell>
          <cell r="E4317" t="str">
            <v>是</v>
          </cell>
          <cell r="F4317" t="str">
            <v>否</v>
          </cell>
          <cell r="G4317" t="str">
            <v>宽85*高195</v>
          </cell>
          <cell r="H4317" t="str">
            <v/>
          </cell>
          <cell r="I4317" t="str">
            <v/>
          </cell>
          <cell r="J4317" t="str">
            <v>件</v>
          </cell>
          <cell r="K4317" t="str">
            <v/>
          </cell>
          <cell r="L4317" t="str">
            <v/>
          </cell>
          <cell r="M4317" t="str">
            <v>17.50</v>
          </cell>
        </row>
        <row r="4318">
          <cell r="A4318" t="str">
            <v>CYS-JGWSBJKQCT-011</v>
          </cell>
          <cell r="B4318" t="str">
            <v>金刚网四边加宽全磁条</v>
          </cell>
          <cell r="C4318" t="str">
            <v>CYS-JGWSBJKQCT-011-金刚网四边加宽全磁条</v>
          </cell>
          <cell r="D4318" t="str">
            <v>居家布艺</v>
          </cell>
          <cell r="E4318" t="str">
            <v>是</v>
          </cell>
          <cell r="F4318" t="str">
            <v>否</v>
          </cell>
          <cell r="G4318" t="str">
            <v>宽85*高200</v>
          </cell>
          <cell r="H4318" t="str">
            <v/>
          </cell>
          <cell r="I4318" t="str">
            <v/>
          </cell>
          <cell r="J4318" t="str">
            <v>件</v>
          </cell>
          <cell r="K4318" t="str">
            <v/>
          </cell>
          <cell r="L4318" t="str">
            <v/>
          </cell>
          <cell r="M4318" t="str">
            <v>17.80</v>
          </cell>
        </row>
        <row r="4319">
          <cell r="A4319" t="str">
            <v>CYS-JGWSBJKQCT-012</v>
          </cell>
          <cell r="B4319" t="str">
            <v>金刚网四边加宽全磁条</v>
          </cell>
          <cell r="C4319" t="str">
            <v>CYS-JGWSBJKQCT-012-金刚网四边加宽全磁条</v>
          </cell>
          <cell r="D4319" t="str">
            <v>居家布艺</v>
          </cell>
          <cell r="E4319" t="str">
            <v>是</v>
          </cell>
          <cell r="F4319" t="str">
            <v>否</v>
          </cell>
          <cell r="G4319" t="str">
            <v>宽85*高205</v>
          </cell>
          <cell r="H4319" t="str">
            <v/>
          </cell>
          <cell r="I4319" t="str">
            <v/>
          </cell>
          <cell r="J4319" t="str">
            <v>件</v>
          </cell>
          <cell r="K4319" t="str">
            <v/>
          </cell>
          <cell r="L4319" t="str">
            <v/>
          </cell>
          <cell r="M4319" t="str">
            <v>18.00</v>
          </cell>
        </row>
        <row r="4320">
          <cell r="A4320" t="str">
            <v>CYS-JGWSBJKQCT-013</v>
          </cell>
          <cell r="B4320" t="str">
            <v>金刚网四边加宽全磁条</v>
          </cell>
          <cell r="C4320" t="str">
            <v>CYS-JGWSBJKQCT-013-金刚网四边加宽全磁条</v>
          </cell>
          <cell r="D4320" t="str">
            <v>居家布艺</v>
          </cell>
          <cell r="E4320" t="str">
            <v>是</v>
          </cell>
          <cell r="F4320" t="str">
            <v>否</v>
          </cell>
          <cell r="G4320" t="str">
            <v>宽85*高210</v>
          </cell>
          <cell r="H4320" t="str">
            <v/>
          </cell>
          <cell r="I4320" t="str">
            <v/>
          </cell>
          <cell r="J4320" t="str">
            <v>件</v>
          </cell>
          <cell r="K4320" t="str">
            <v/>
          </cell>
          <cell r="L4320" t="str">
            <v/>
          </cell>
          <cell r="M4320" t="str">
            <v>18.20</v>
          </cell>
        </row>
        <row r="4321">
          <cell r="A4321" t="str">
            <v>CYS-JGWSBJKQCT-014</v>
          </cell>
          <cell r="B4321" t="str">
            <v>金刚网四边加宽全磁条</v>
          </cell>
          <cell r="C4321" t="str">
            <v>CYS-JGWSBJKQCT-014-金刚网四边加宽全磁条</v>
          </cell>
          <cell r="D4321" t="str">
            <v>居家布艺</v>
          </cell>
          <cell r="E4321" t="str">
            <v>是</v>
          </cell>
          <cell r="F4321" t="str">
            <v>否</v>
          </cell>
          <cell r="G4321" t="str">
            <v>宽85*高220</v>
          </cell>
          <cell r="H4321" t="str">
            <v/>
          </cell>
          <cell r="I4321" t="str">
            <v/>
          </cell>
          <cell r="J4321" t="str">
            <v>件</v>
          </cell>
          <cell r="K4321" t="str">
            <v/>
          </cell>
          <cell r="L4321" t="str">
            <v/>
          </cell>
          <cell r="M4321" t="str">
            <v>18.70</v>
          </cell>
        </row>
        <row r="4322">
          <cell r="A4322" t="str">
            <v>CYS-JGWSBJKQCT-015</v>
          </cell>
          <cell r="B4322" t="str">
            <v>金刚网四边加宽全磁条</v>
          </cell>
          <cell r="C4322" t="str">
            <v>CYS-JGWSBJKQCT-015-金刚网四边加宽全磁条</v>
          </cell>
          <cell r="D4322" t="str">
            <v>居家布艺</v>
          </cell>
          <cell r="E4322" t="str">
            <v>是</v>
          </cell>
          <cell r="F4322" t="str">
            <v>否</v>
          </cell>
          <cell r="G4322" t="str">
            <v>宽90*高190</v>
          </cell>
          <cell r="H4322" t="str">
            <v/>
          </cell>
          <cell r="I4322" t="str">
            <v/>
          </cell>
          <cell r="J4322" t="str">
            <v>件</v>
          </cell>
          <cell r="K4322" t="str">
            <v/>
          </cell>
          <cell r="L4322" t="str">
            <v/>
          </cell>
          <cell r="M4322" t="str">
            <v>18.00</v>
          </cell>
        </row>
        <row r="4323">
          <cell r="A4323" t="str">
            <v>CYS-JGWSBJKQCT-016</v>
          </cell>
          <cell r="B4323" t="str">
            <v>金刚网四边加宽全磁条</v>
          </cell>
          <cell r="C4323" t="str">
            <v>CYS-JGWSBJKQCT-016-金刚网四边加宽全磁条</v>
          </cell>
          <cell r="D4323" t="str">
            <v>居家布艺</v>
          </cell>
          <cell r="E4323" t="str">
            <v>是</v>
          </cell>
          <cell r="F4323" t="str">
            <v>否</v>
          </cell>
          <cell r="G4323" t="str">
            <v>宽90*高195</v>
          </cell>
          <cell r="H4323" t="str">
            <v/>
          </cell>
          <cell r="I4323" t="str">
            <v/>
          </cell>
          <cell r="J4323" t="str">
            <v>件</v>
          </cell>
          <cell r="K4323" t="str">
            <v/>
          </cell>
          <cell r="L4323" t="str">
            <v/>
          </cell>
          <cell r="M4323" t="str">
            <v>18.20</v>
          </cell>
        </row>
        <row r="4324">
          <cell r="A4324" t="str">
            <v>CYS-JGWSBJKQCT-017</v>
          </cell>
          <cell r="B4324" t="str">
            <v>金刚网四边加宽全磁条</v>
          </cell>
          <cell r="C4324" t="str">
            <v>CYS-JGWSBJKQCT-017-金刚网四边加宽全磁条</v>
          </cell>
          <cell r="D4324" t="str">
            <v>居家布艺</v>
          </cell>
          <cell r="E4324" t="str">
            <v>是</v>
          </cell>
          <cell r="F4324" t="str">
            <v>否</v>
          </cell>
          <cell r="G4324" t="str">
            <v>宽90*高200</v>
          </cell>
          <cell r="H4324" t="str">
            <v/>
          </cell>
          <cell r="I4324" t="str">
            <v/>
          </cell>
          <cell r="J4324" t="str">
            <v>件</v>
          </cell>
          <cell r="K4324" t="str">
            <v/>
          </cell>
          <cell r="L4324" t="str">
            <v/>
          </cell>
          <cell r="M4324" t="str">
            <v>18.50</v>
          </cell>
        </row>
        <row r="4325">
          <cell r="A4325" t="str">
            <v>CYS-JGWSBJKQCT-018</v>
          </cell>
          <cell r="B4325" t="str">
            <v>金刚网四边加宽全磁条</v>
          </cell>
          <cell r="C4325" t="str">
            <v>CYS-JGWSBJKQCT-018-金刚网四边加宽全磁条</v>
          </cell>
          <cell r="D4325" t="str">
            <v>居家布艺</v>
          </cell>
          <cell r="E4325" t="str">
            <v>是</v>
          </cell>
          <cell r="F4325" t="str">
            <v>否</v>
          </cell>
          <cell r="G4325" t="str">
            <v>宽90*高205</v>
          </cell>
          <cell r="H4325" t="str">
            <v/>
          </cell>
          <cell r="I4325" t="str">
            <v/>
          </cell>
          <cell r="J4325" t="str">
            <v>件</v>
          </cell>
          <cell r="K4325" t="str">
            <v/>
          </cell>
          <cell r="L4325" t="str">
            <v/>
          </cell>
          <cell r="M4325" t="str">
            <v>18.70</v>
          </cell>
        </row>
        <row r="4326">
          <cell r="A4326" t="str">
            <v>CYS-JGWSBJKQCT-019</v>
          </cell>
          <cell r="B4326" t="str">
            <v>金刚网四边加宽全磁条</v>
          </cell>
          <cell r="C4326" t="str">
            <v>CYS-JGWSBJKQCT-019-金刚网四边加宽全磁条</v>
          </cell>
          <cell r="D4326" t="str">
            <v>居家布艺</v>
          </cell>
          <cell r="E4326" t="str">
            <v>是</v>
          </cell>
          <cell r="F4326" t="str">
            <v>否</v>
          </cell>
          <cell r="G4326" t="str">
            <v>宽90*高210</v>
          </cell>
          <cell r="H4326" t="str">
            <v/>
          </cell>
          <cell r="I4326" t="str">
            <v/>
          </cell>
          <cell r="J4326" t="str">
            <v>件</v>
          </cell>
          <cell r="K4326" t="str">
            <v/>
          </cell>
          <cell r="L4326" t="str">
            <v/>
          </cell>
          <cell r="M4326" t="str">
            <v>18.90</v>
          </cell>
        </row>
        <row r="4327">
          <cell r="A4327" t="str">
            <v>CYS-JGWSBJKQCT-020</v>
          </cell>
          <cell r="B4327" t="str">
            <v>金刚网四边加宽全磁条</v>
          </cell>
          <cell r="C4327" t="str">
            <v>CYS-JGWSBJKQCT-020-金刚网四边加宽全磁条</v>
          </cell>
          <cell r="D4327" t="str">
            <v>居家布艺</v>
          </cell>
          <cell r="E4327" t="str">
            <v>是</v>
          </cell>
          <cell r="F4327" t="str">
            <v>否</v>
          </cell>
          <cell r="G4327" t="str">
            <v>宽90*高215</v>
          </cell>
          <cell r="H4327" t="str">
            <v/>
          </cell>
          <cell r="I4327" t="str">
            <v/>
          </cell>
          <cell r="J4327" t="str">
            <v>件</v>
          </cell>
          <cell r="K4327" t="str">
            <v/>
          </cell>
          <cell r="L4327" t="str">
            <v/>
          </cell>
          <cell r="M4327" t="str">
            <v>19.30</v>
          </cell>
        </row>
        <row r="4328">
          <cell r="A4328" t="str">
            <v>CYS-JGWSBJKQCT-021</v>
          </cell>
          <cell r="B4328" t="str">
            <v>金刚网四边加宽全磁条</v>
          </cell>
          <cell r="C4328" t="str">
            <v>CYS-JGWSBJKQCT-021-金刚网四边加宽全磁条</v>
          </cell>
          <cell r="D4328" t="str">
            <v>居家布艺</v>
          </cell>
          <cell r="E4328" t="str">
            <v>是</v>
          </cell>
          <cell r="F4328" t="str">
            <v>否</v>
          </cell>
          <cell r="G4328" t="str">
            <v>宽90*高220</v>
          </cell>
          <cell r="H4328" t="str">
            <v/>
          </cell>
          <cell r="I4328" t="str">
            <v/>
          </cell>
          <cell r="J4328" t="str">
            <v>件</v>
          </cell>
          <cell r="K4328" t="str">
            <v/>
          </cell>
          <cell r="L4328" t="str">
            <v/>
          </cell>
          <cell r="M4328" t="str">
            <v>19.50</v>
          </cell>
        </row>
        <row r="4329">
          <cell r="A4329" t="str">
            <v>CYS-JGWSBJKQCT-022</v>
          </cell>
          <cell r="B4329" t="str">
            <v>金刚网四边加宽全磁条</v>
          </cell>
          <cell r="C4329" t="str">
            <v>CYS-JGWSBJKQCT-022-金刚网四边加宽全磁条</v>
          </cell>
          <cell r="D4329" t="str">
            <v>居家布艺</v>
          </cell>
          <cell r="E4329" t="str">
            <v>是</v>
          </cell>
          <cell r="F4329" t="str">
            <v>否</v>
          </cell>
          <cell r="G4329" t="str">
            <v>宽90*高230</v>
          </cell>
          <cell r="H4329" t="str">
            <v/>
          </cell>
          <cell r="I4329" t="str">
            <v/>
          </cell>
          <cell r="J4329" t="str">
            <v>件</v>
          </cell>
          <cell r="K4329" t="str">
            <v/>
          </cell>
          <cell r="L4329" t="str">
            <v/>
          </cell>
          <cell r="M4329" t="str">
            <v>19.90</v>
          </cell>
        </row>
        <row r="4330">
          <cell r="A4330" t="str">
            <v>CYS-JGWSBJKQCT-023</v>
          </cell>
          <cell r="B4330" t="str">
            <v>金刚网四边加宽全磁条</v>
          </cell>
          <cell r="C4330" t="str">
            <v>CYS-JGWSBJKQCT-023-金刚网四边加宽全磁条</v>
          </cell>
          <cell r="D4330" t="str">
            <v>居家布艺</v>
          </cell>
          <cell r="E4330" t="str">
            <v>是</v>
          </cell>
          <cell r="F4330" t="str">
            <v>否</v>
          </cell>
          <cell r="G4330" t="str">
            <v>宽90*高240</v>
          </cell>
          <cell r="H4330" t="str">
            <v/>
          </cell>
          <cell r="I4330" t="str">
            <v/>
          </cell>
          <cell r="J4330" t="str">
            <v>件</v>
          </cell>
          <cell r="K4330" t="str">
            <v/>
          </cell>
          <cell r="L4330" t="str">
            <v/>
          </cell>
          <cell r="M4330" t="str">
            <v>20.50</v>
          </cell>
        </row>
        <row r="4331">
          <cell r="A4331" t="str">
            <v>CYS-JGWSBJKQCT-024</v>
          </cell>
          <cell r="B4331" t="str">
            <v>金刚网四边加宽全磁条</v>
          </cell>
          <cell r="C4331" t="str">
            <v>CYS-JGWSBJKQCT-024-金刚网四边加宽全磁条</v>
          </cell>
          <cell r="D4331" t="str">
            <v>居家布艺</v>
          </cell>
          <cell r="E4331" t="str">
            <v>是</v>
          </cell>
          <cell r="F4331" t="str">
            <v>否</v>
          </cell>
          <cell r="G4331" t="str">
            <v>宽95*高195</v>
          </cell>
          <cell r="H4331" t="str">
            <v/>
          </cell>
          <cell r="I4331" t="str">
            <v/>
          </cell>
          <cell r="J4331" t="str">
            <v>件</v>
          </cell>
          <cell r="K4331" t="str">
            <v/>
          </cell>
          <cell r="L4331" t="str">
            <v/>
          </cell>
          <cell r="M4331" t="str">
            <v>18.30</v>
          </cell>
        </row>
        <row r="4332">
          <cell r="A4332" t="str">
            <v>CYS-JGWSBJKQCT-025</v>
          </cell>
          <cell r="B4332" t="str">
            <v>金刚网四边加宽全磁条</v>
          </cell>
          <cell r="C4332" t="str">
            <v>CYS-JGWSBJKQCT-025-金刚网四边加宽全磁条</v>
          </cell>
          <cell r="D4332" t="str">
            <v>居家布艺</v>
          </cell>
          <cell r="E4332" t="str">
            <v>是</v>
          </cell>
          <cell r="F4332" t="str">
            <v>否</v>
          </cell>
          <cell r="G4332" t="str">
            <v>宽95*高200</v>
          </cell>
          <cell r="H4332" t="str">
            <v/>
          </cell>
          <cell r="I4332" t="str">
            <v/>
          </cell>
          <cell r="J4332" t="str">
            <v>件</v>
          </cell>
          <cell r="K4332" t="str">
            <v/>
          </cell>
          <cell r="L4332" t="str">
            <v/>
          </cell>
          <cell r="M4332" t="str">
            <v>18.50</v>
          </cell>
        </row>
        <row r="4333">
          <cell r="A4333" t="str">
            <v>CYS-JGWSBJKQCT-026</v>
          </cell>
          <cell r="B4333" t="str">
            <v>金刚网四边加宽全磁条</v>
          </cell>
          <cell r="C4333" t="str">
            <v>CYS-JGWSBJKQCT-026-金刚网四边加宽全磁条</v>
          </cell>
          <cell r="D4333" t="str">
            <v>居家布艺</v>
          </cell>
          <cell r="E4333" t="str">
            <v>是</v>
          </cell>
          <cell r="F4333" t="str">
            <v>否</v>
          </cell>
          <cell r="G4333" t="str">
            <v>宽95*高205</v>
          </cell>
          <cell r="H4333" t="str">
            <v/>
          </cell>
          <cell r="I4333" t="str">
            <v/>
          </cell>
          <cell r="J4333" t="str">
            <v>件</v>
          </cell>
          <cell r="K4333" t="str">
            <v/>
          </cell>
          <cell r="L4333" t="str">
            <v/>
          </cell>
          <cell r="M4333" t="str">
            <v>18.70</v>
          </cell>
        </row>
        <row r="4334">
          <cell r="A4334" t="str">
            <v>CYS-JGWSBJKQCT-027</v>
          </cell>
          <cell r="B4334" t="str">
            <v>金刚网四边加宽全磁条</v>
          </cell>
          <cell r="C4334" t="str">
            <v>CYS-JGWSBJKQCT-027-金刚网四边加宽全磁条</v>
          </cell>
          <cell r="D4334" t="str">
            <v>居家布艺</v>
          </cell>
          <cell r="E4334" t="str">
            <v>是</v>
          </cell>
          <cell r="F4334" t="str">
            <v>否</v>
          </cell>
          <cell r="G4334" t="str">
            <v>宽95*高210</v>
          </cell>
          <cell r="H4334" t="str">
            <v/>
          </cell>
          <cell r="I4334" t="str">
            <v/>
          </cell>
          <cell r="J4334" t="str">
            <v>件</v>
          </cell>
          <cell r="K4334" t="str">
            <v/>
          </cell>
          <cell r="L4334" t="str">
            <v/>
          </cell>
          <cell r="M4334" t="str">
            <v>19.10</v>
          </cell>
        </row>
        <row r="4335">
          <cell r="A4335" t="str">
            <v>CYS-JGWSBJKQCT-028</v>
          </cell>
          <cell r="B4335" t="str">
            <v>金刚网四边加宽全磁条</v>
          </cell>
          <cell r="C4335" t="str">
            <v>CYS-JGWSBJKQCT-028-金刚网四边加宽全磁条</v>
          </cell>
          <cell r="D4335" t="str">
            <v>居家布艺</v>
          </cell>
          <cell r="E4335" t="str">
            <v>是</v>
          </cell>
          <cell r="F4335" t="str">
            <v>否</v>
          </cell>
          <cell r="G4335" t="str">
            <v>宽95*高215</v>
          </cell>
          <cell r="H4335" t="str">
            <v/>
          </cell>
          <cell r="I4335" t="str">
            <v/>
          </cell>
          <cell r="J4335" t="str">
            <v>件</v>
          </cell>
          <cell r="K4335" t="str">
            <v/>
          </cell>
          <cell r="L4335" t="str">
            <v/>
          </cell>
          <cell r="M4335" t="str">
            <v>19.30</v>
          </cell>
        </row>
        <row r="4336">
          <cell r="A4336" t="str">
            <v>CYS-JGWSBJKQCT-029</v>
          </cell>
          <cell r="B4336" t="str">
            <v>金刚网四边加宽全磁条</v>
          </cell>
          <cell r="C4336" t="str">
            <v>CYS-JGWSBJKQCT-029-金刚网四边加宽全磁条</v>
          </cell>
          <cell r="D4336" t="str">
            <v>居家布艺</v>
          </cell>
          <cell r="E4336" t="str">
            <v>是</v>
          </cell>
          <cell r="F4336" t="str">
            <v>否</v>
          </cell>
          <cell r="G4336" t="str">
            <v>宽95*高220</v>
          </cell>
          <cell r="H4336" t="str">
            <v/>
          </cell>
          <cell r="I4336" t="str">
            <v/>
          </cell>
          <cell r="J4336" t="str">
            <v>件</v>
          </cell>
          <cell r="K4336" t="str">
            <v/>
          </cell>
          <cell r="L4336" t="str">
            <v/>
          </cell>
          <cell r="M4336" t="str">
            <v>19.50</v>
          </cell>
        </row>
        <row r="4337">
          <cell r="A4337" t="str">
            <v>CYS-JGWSBJKQCT-030</v>
          </cell>
          <cell r="B4337" t="str">
            <v>金刚网四边加宽全磁条</v>
          </cell>
          <cell r="C4337" t="str">
            <v>CYS-JGWSBJKQCT-030-金刚网四边加宽全磁条</v>
          </cell>
          <cell r="D4337" t="str">
            <v>居家布艺</v>
          </cell>
          <cell r="E4337" t="str">
            <v>是</v>
          </cell>
          <cell r="F4337" t="str">
            <v>否</v>
          </cell>
          <cell r="G4337" t="str">
            <v>宽100*高200</v>
          </cell>
          <cell r="H4337" t="str">
            <v/>
          </cell>
          <cell r="I4337" t="str">
            <v/>
          </cell>
          <cell r="J4337" t="str">
            <v>件</v>
          </cell>
          <cell r="K4337" t="str">
            <v/>
          </cell>
          <cell r="L4337" t="str">
            <v/>
          </cell>
          <cell r="M4337" t="str">
            <v>18.50</v>
          </cell>
        </row>
        <row r="4338">
          <cell r="A4338" t="str">
            <v>CYS-JGWSBJKQCT-031</v>
          </cell>
          <cell r="B4338" t="str">
            <v>金刚网四边加宽全磁条</v>
          </cell>
          <cell r="C4338" t="str">
            <v>CYS-JGWSBJKQCT-031-金刚网四边加宽全磁条</v>
          </cell>
          <cell r="D4338" t="str">
            <v>居家布艺</v>
          </cell>
          <cell r="E4338" t="str">
            <v>是</v>
          </cell>
          <cell r="F4338" t="str">
            <v>否</v>
          </cell>
          <cell r="G4338" t="str">
            <v>宽100*高205</v>
          </cell>
          <cell r="H4338" t="str">
            <v/>
          </cell>
          <cell r="I4338" t="str">
            <v/>
          </cell>
          <cell r="J4338" t="str">
            <v>件</v>
          </cell>
          <cell r="K4338" t="str">
            <v/>
          </cell>
          <cell r="L4338" t="str">
            <v/>
          </cell>
          <cell r="M4338" t="str">
            <v>18.70</v>
          </cell>
        </row>
        <row r="4339">
          <cell r="A4339" t="str">
            <v>CYS-JGWSBJKQCT-032</v>
          </cell>
          <cell r="B4339" t="str">
            <v>金刚网四边加宽全磁条</v>
          </cell>
          <cell r="C4339" t="str">
            <v>CYS-JGWSBJKQCT-032-金刚网四边加宽全磁条</v>
          </cell>
          <cell r="D4339" t="str">
            <v>居家布艺</v>
          </cell>
          <cell r="E4339" t="str">
            <v>是</v>
          </cell>
          <cell r="F4339" t="str">
            <v>否</v>
          </cell>
          <cell r="G4339" t="str">
            <v>宽100*高210</v>
          </cell>
          <cell r="H4339" t="str">
            <v/>
          </cell>
          <cell r="I4339" t="str">
            <v/>
          </cell>
          <cell r="J4339" t="str">
            <v>件</v>
          </cell>
          <cell r="K4339" t="str">
            <v/>
          </cell>
          <cell r="L4339" t="str">
            <v/>
          </cell>
          <cell r="M4339" t="str">
            <v>19.10</v>
          </cell>
        </row>
        <row r="4340">
          <cell r="A4340" t="str">
            <v>CYS-JGWSBJKQCT-033</v>
          </cell>
          <cell r="B4340" t="str">
            <v>金刚网四边加宽全磁条</v>
          </cell>
          <cell r="C4340" t="str">
            <v>CYS-JGWSBJKQCT-033-金刚网四边加宽全磁条</v>
          </cell>
          <cell r="D4340" t="str">
            <v>居家布艺</v>
          </cell>
          <cell r="E4340" t="str">
            <v>是</v>
          </cell>
          <cell r="F4340" t="str">
            <v>否</v>
          </cell>
          <cell r="G4340" t="str">
            <v>宽100*高220</v>
          </cell>
          <cell r="H4340" t="str">
            <v/>
          </cell>
          <cell r="I4340" t="str">
            <v/>
          </cell>
          <cell r="J4340" t="str">
            <v>件</v>
          </cell>
          <cell r="K4340" t="str">
            <v/>
          </cell>
          <cell r="L4340" t="str">
            <v/>
          </cell>
          <cell r="M4340" t="str">
            <v>19.50</v>
          </cell>
        </row>
        <row r="4341">
          <cell r="A4341" t="str">
            <v>CYS-JGWSBJKQCT-034</v>
          </cell>
          <cell r="B4341" t="str">
            <v>金刚网四边加宽全磁条</v>
          </cell>
          <cell r="C4341" t="str">
            <v>CYS-JGWSBJKQCT-034-金刚网四边加宽全磁条</v>
          </cell>
          <cell r="D4341" t="str">
            <v>居家布艺</v>
          </cell>
          <cell r="E4341" t="str">
            <v>是</v>
          </cell>
          <cell r="F4341" t="str">
            <v>否</v>
          </cell>
          <cell r="G4341" t="str">
            <v>宽100*高230</v>
          </cell>
          <cell r="H4341" t="str">
            <v/>
          </cell>
          <cell r="I4341" t="str">
            <v/>
          </cell>
          <cell r="J4341" t="str">
            <v>件</v>
          </cell>
          <cell r="K4341" t="str">
            <v/>
          </cell>
          <cell r="L4341" t="str">
            <v/>
          </cell>
          <cell r="M4341" t="str">
            <v>20.20</v>
          </cell>
        </row>
        <row r="4342">
          <cell r="A4342" t="str">
            <v>CYS-JGWSBJKQCT-035</v>
          </cell>
          <cell r="B4342" t="str">
            <v>金刚网四边加宽全磁条</v>
          </cell>
          <cell r="C4342" t="str">
            <v>CYS-JGWSBJKQCT-035-金刚网四边加宽全磁条</v>
          </cell>
          <cell r="D4342" t="str">
            <v>居家布艺</v>
          </cell>
          <cell r="E4342" t="str">
            <v>是</v>
          </cell>
          <cell r="F4342" t="str">
            <v>否</v>
          </cell>
          <cell r="G4342" t="str">
            <v>宽100*高240</v>
          </cell>
          <cell r="H4342" t="str">
            <v/>
          </cell>
          <cell r="I4342" t="str">
            <v/>
          </cell>
          <cell r="J4342" t="str">
            <v>件</v>
          </cell>
          <cell r="K4342" t="str">
            <v/>
          </cell>
          <cell r="L4342" t="str">
            <v/>
          </cell>
          <cell r="M4342" t="str">
            <v>20.60</v>
          </cell>
        </row>
        <row r="4343">
          <cell r="A4343" t="str">
            <v>CYS-JGWSBJKQCT-036</v>
          </cell>
          <cell r="B4343" t="str">
            <v>金刚网四边加宽全磁条</v>
          </cell>
          <cell r="C4343" t="str">
            <v>CYS-JGWSBJKQCT-036-金刚网四边加宽全磁条</v>
          </cell>
          <cell r="D4343" t="str">
            <v>居家布艺</v>
          </cell>
          <cell r="E4343" t="str">
            <v>是</v>
          </cell>
          <cell r="F4343" t="str">
            <v>否</v>
          </cell>
          <cell r="G4343" t="str">
            <v>宽105*高205</v>
          </cell>
          <cell r="H4343" t="str">
            <v/>
          </cell>
          <cell r="I4343" t="str">
            <v/>
          </cell>
          <cell r="J4343" t="str">
            <v>件</v>
          </cell>
          <cell r="K4343" t="str">
            <v/>
          </cell>
          <cell r="L4343" t="str">
            <v/>
          </cell>
          <cell r="M4343" t="str">
            <v>18.90</v>
          </cell>
        </row>
        <row r="4344">
          <cell r="A4344" t="str">
            <v>CYS-JGWSBJKQCT-037</v>
          </cell>
          <cell r="B4344" t="str">
            <v>金刚网四边加宽全磁条</v>
          </cell>
          <cell r="C4344" t="str">
            <v>CYS-JGWSBJKQCT-037-金刚网四边加宽全磁条</v>
          </cell>
          <cell r="D4344" t="str">
            <v>居家布艺</v>
          </cell>
          <cell r="E4344" t="str">
            <v>是</v>
          </cell>
          <cell r="F4344" t="str">
            <v>否</v>
          </cell>
          <cell r="G4344" t="str">
            <v>宽110*高200</v>
          </cell>
          <cell r="H4344" t="str">
            <v/>
          </cell>
          <cell r="I4344" t="str">
            <v/>
          </cell>
          <cell r="J4344" t="str">
            <v>件</v>
          </cell>
          <cell r="K4344" t="str">
            <v/>
          </cell>
          <cell r="L4344" t="str">
            <v/>
          </cell>
          <cell r="M4344" t="str">
            <v>18.60</v>
          </cell>
        </row>
        <row r="4345">
          <cell r="A4345" t="str">
            <v>CYS-JGWSBJKQCT-038</v>
          </cell>
          <cell r="B4345" t="str">
            <v>金刚网四边加宽全磁条</v>
          </cell>
          <cell r="C4345" t="str">
            <v>CYS-JGWSBJKQCT-038-金刚网四边加宽全磁条</v>
          </cell>
          <cell r="D4345" t="str">
            <v>居家布艺</v>
          </cell>
          <cell r="E4345" t="str">
            <v>是</v>
          </cell>
          <cell r="F4345" t="str">
            <v>否</v>
          </cell>
          <cell r="G4345" t="str">
            <v>宽110*高210</v>
          </cell>
          <cell r="H4345" t="str">
            <v/>
          </cell>
          <cell r="I4345" t="str">
            <v/>
          </cell>
          <cell r="J4345" t="str">
            <v>件</v>
          </cell>
          <cell r="K4345" t="str">
            <v/>
          </cell>
          <cell r="L4345" t="str">
            <v/>
          </cell>
          <cell r="M4345" t="str">
            <v>19.10</v>
          </cell>
        </row>
        <row r="4346">
          <cell r="A4346" t="str">
            <v>CYS-JGWSBJKQCT-039</v>
          </cell>
          <cell r="B4346" t="str">
            <v>金刚网四边加宽全磁条</v>
          </cell>
          <cell r="C4346" t="str">
            <v>CYS-JGWSBJKQCT-039-金刚网四边加宽全磁条</v>
          </cell>
          <cell r="D4346" t="str">
            <v>居家布艺</v>
          </cell>
          <cell r="E4346" t="str">
            <v>是</v>
          </cell>
          <cell r="F4346" t="str">
            <v>否</v>
          </cell>
          <cell r="G4346" t="str">
            <v>宽110*高220</v>
          </cell>
          <cell r="H4346" t="str">
            <v/>
          </cell>
          <cell r="I4346" t="str">
            <v/>
          </cell>
          <cell r="J4346" t="str">
            <v>件</v>
          </cell>
          <cell r="K4346" t="str">
            <v/>
          </cell>
          <cell r="L4346" t="str">
            <v/>
          </cell>
          <cell r="M4346" t="str">
            <v>19.60</v>
          </cell>
        </row>
        <row r="4347">
          <cell r="A4347" t="str">
            <v>CYS-JGWSBJKQCT-040</v>
          </cell>
          <cell r="B4347" t="str">
            <v>金刚网四边加宽全磁条</v>
          </cell>
          <cell r="C4347" t="str">
            <v>CYS-JGWSBJKQCT-040-金刚网四边加宽全磁条</v>
          </cell>
          <cell r="D4347" t="str">
            <v>居家布艺</v>
          </cell>
          <cell r="E4347" t="str">
            <v>是</v>
          </cell>
          <cell r="F4347" t="str">
            <v>否</v>
          </cell>
          <cell r="G4347" t="str">
            <v>宽110*高230</v>
          </cell>
          <cell r="H4347" t="str">
            <v/>
          </cell>
          <cell r="I4347" t="str">
            <v/>
          </cell>
          <cell r="J4347" t="str">
            <v>件</v>
          </cell>
          <cell r="K4347" t="str">
            <v/>
          </cell>
          <cell r="L4347" t="str">
            <v/>
          </cell>
          <cell r="M4347" t="str">
            <v>20.20</v>
          </cell>
        </row>
        <row r="4348">
          <cell r="A4348" t="str">
            <v>CYS-JGWSBJKQCT-041</v>
          </cell>
          <cell r="B4348" t="str">
            <v>金刚网四边加宽全磁条</v>
          </cell>
          <cell r="C4348" t="str">
            <v>CYS-JGWSBJKQCT-041-金刚网四边加宽全磁条</v>
          </cell>
          <cell r="D4348" t="str">
            <v>居家布艺</v>
          </cell>
          <cell r="E4348" t="str">
            <v>是</v>
          </cell>
          <cell r="F4348" t="str">
            <v>否</v>
          </cell>
          <cell r="G4348" t="str">
            <v>宽120*高200</v>
          </cell>
          <cell r="H4348" t="str">
            <v/>
          </cell>
          <cell r="I4348" t="str">
            <v/>
          </cell>
          <cell r="J4348" t="str">
            <v>件</v>
          </cell>
          <cell r="K4348" t="str">
            <v/>
          </cell>
          <cell r="L4348" t="str">
            <v/>
          </cell>
          <cell r="M4348" t="str">
            <v>19.90</v>
          </cell>
        </row>
        <row r="4349">
          <cell r="A4349" t="str">
            <v>CYS-JGWSBJKQCT-042</v>
          </cell>
          <cell r="B4349" t="str">
            <v>金刚网四边加宽全磁条</v>
          </cell>
          <cell r="C4349" t="str">
            <v>CYS-JGWSBJKQCT-042-金刚网四边加宽全磁条</v>
          </cell>
          <cell r="D4349" t="str">
            <v>居家布艺</v>
          </cell>
          <cell r="E4349" t="str">
            <v>是</v>
          </cell>
          <cell r="F4349" t="str">
            <v>否</v>
          </cell>
          <cell r="G4349" t="str">
            <v>宽120*高210</v>
          </cell>
          <cell r="H4349" t="str">
            <v/>
          </cell>
          <cell r="I4349" t="str">
            <v/>
          </cell>
          <cell r="J4349" t="str">
            <v>件</v>
          </cell>
          <cell r="K4349" t="str">
            <v/>
          </cell>
          <cell r="L4349" t="str">
            <v/>
          </cell>
          <cell r="M4349" t="str">
            <v>20.40</v>
          </cell>
        </row>
        <row r="4350">
          <cell r="A4350" t="str">
            <v>CYS-JGWSBJKQCT-043</v>
          </cell>
          <cell r="B4350" t="str">
            <v>金刚网四边加宽全磁条</v>
          </cell>
          <cell r="C4350" t="str">
            <v>CYS-JGWSBJKQCT-043-金刚网四边加宽全磁条</v>
          </cell>
          <cell r="D4350" t="str">
            <v>居家布艺</v>
          </cell>
          <cell r="E4350" t="str">
            <v>是</v>
          </cell>
          <cell r="F4350" t="str">
            <v>否</v>
          </cell>
          <cell r="G4350" t="str">
            <v>宽120*高220</v>
          </cell>
          <cell r="H4350" t="str">
            <v/>
          </cell>
          <cell r="I4350" t="str">
            <v/>
          </cell>
          <cell r="J4350" t="str">
            <v>件</v>
          </cell>
          <cell r="K4350" t="str">
            <v/>
          </cell>
          <cell r="L4350" t="str">
            <v/>
          </cell>
          <cell r="M4350" t="str">
            <v>21.10</v>
          </cell>
        </row>
        <row r="4351">
          <cell r="A4351" t="str">
            <v>CYS-JGWSBJKQCT-044</v>
          </cell>
          <cell r="B4351" t="str">
            <v>金刚网四边加宽全磁条</v>
          </cell>
          <cell r="C4351" t="str">
            <v>CYS-JGWSBJKQCT-044-金刚网四边加宽全磁条</v>
          </cell>
          <cell r="D4351" t="str">
            <v>居家布艺</v>
          </cell>
          <cell r="E4351" t="str">
            <v>是</v>
          </cell>
          <cell r="F4351" t="str">
            <v>否</v>
          </cell>
          <cell r="G4351" t="str">
            <v>宽120*高230</v>
          </cell>
          <cell r="H4351" t="str">
            <v/>
          </cell>
          <cell r="I4351" t="str">
            <v/>
          </cell>
          <cell r="J4351" t="str">
            <v>件</v>
          </cell>
          <cell r="K4351" t="str">
            <v/>
          </cell>
          <cell r="L4351" t="str">
            <v/>
          </cell>
          <cell r="M4351" t="str">
            <v>21.60</v>
          </cell>
        </row>
        <row r="4352">
          <cell r="A4352" t="str">
            <v>CYS-JGWSBJKQCT-045</v>
          </cell>
          <cell r="B4352" t="str">
            <v>金刚网四边加宽全磁条</v>
          </cell>
          <cell r="C4352" t="str">
            <v>CYS-JGWSBJKQCT-045-金刚网四边加宽全磁条</v>
          </cell>
          <cell r="D4352" t="str">
            <v>居家布艺</v>
          </cell>
          <cell r="E4352" t="str">
            <v>是</v>
          </cell>
          <cell r="F4352" t="str">
            <v>否</v>
          </cell>
          <cell r="G4352" t="str">
            <v>宽120*高240</v>
          </cell>
          <cell r="H4352" t="str">
            <v/>
          </cell>
          <cell r="I4352" t="str">
            <v/>
          </cell>
          <cell r="J4352" t="str">
            <v>件</v>
          </cell>
          <cell r="K4352" t="str">
            <v/>
          </cell>
          <cell r="L4352" t="str">
            <v/>
          </cell>
          <cell r="M4352" t="str">
            <v>22.10</v>
          </cell>
        </row>
        <row r="4353">
          <cell r="A4353" t="str">
            <v>CYS-JGWSBJKQCT-046</v>
          </cell>
          <cell r="B4353" t="str">
            <v>金刚网四边加宽全磁条</v>
          </cell>
          <cell r="C4353" t="str">
            <v>CYS-JGWSBJKQCT-046-金刚网四边加宽全磁条</v>
          </cell>
          <cell r="D4353" t="str">
            <v>居家布艺</v>
          </cell>
          <cell r="E4353" t="str">
            <v>是</v>
          </cell>
          <cell r="F4353" t="str">
            <v>否</v>
          </cell>
          <cell r="G4353" t="str">
            <v>宽130*高200</v>
          </cell>
          <cell r="H4353" t="str">
            <v/>
          </cell>
          <cell r="I4353" t="str">
            <v/>
          </cell>
          <cell r="J4353" t="str">
            <v>件</v>
          </cell>
          <cell r="K4353" t="str">
            <v/>
          </cell>
          <cell r="L4353" t="str">
            <v/>
          </cell>
          <cell r="M4353" t="str">
            <v>20.20</v>
          </cell>
        </row>
        <row r="4354">
          <cell r="A4354" t="str">
            <v>CYS-JGWSBJKQCT-047</v>
          </cell>
          <cell r="B4354" t="str">
            <v>金刚网四边加宽全磁条</v>
          </cell>
          <cell r="C4354" t="str">
            <v>CYS-JGWSBJKQCT-047-金刚网四边加宽全磁条</v>
          </cell>
          <cell r="D4354" t="str">
            <v>居家布艺</v>
          </cell>
          <cell r="E4354" t="str">
            <v>是</v>
          </cell>
          <cell r="F4354" t="str">
            <v>否</v>
          </cell>
          <cell r="G4354" t="str">
            <v>宽130*高210</v>
          </cell>
          <cell r="H4354" t="str">
            <v/>
          </cell>
          <cell r="I4354" t="str">
            <v/>
          </cell>
          <cell r="J4354" t="str">
            <v>件</v>
          </cell>
          <cell r="K4354" t="str">
            <v/>
          </cell>
          <cell r="L4354" t="str">
            <v/>
          </cell>
          <cell r="M4354" t="str">
            <v>20.70</v>
          </cell>
        </row>
        <row r="4355">
          <cell r="A4355" t="str">
            <v>CYS-JGWSBJKQCT-048</v>
          </cell>
          <cell r="B4355" t="str">
            <v>金刚网四边加宽全磁条</v>
          </cell>
          <cell r="C4355" t="str">
            <v>CYS-JGWSBJKQCT-048-金刚网四边加宽全磁条</v>
          </cell>
          <cell r="D4355" t="str">
            <v>居家布艺</v>
          </cell>
          <cell r="E4355" t="str">
            <v>是</v>
          </cell>
          <cell r="F4355" t="str">
            <v>否</v>
          </cell>
          <cell r="G4355" t="str">
            <v>宽130*高220</v>
          </cell>
          <cell r="H4355" t="str">
            <v/>
          </cell>
          <cell r="I4355" t="str">
            <v/>
          </cell>
          <cell r="J4355" t="str">
            <v>件</v>
          </cell>
          <cell r="K4355" t="str">
            <v/>
          </cell>
          <cell r="L4355" t="str">
            <v/>
          </cell>
          <cell r="M4355" t="str">
            <v>21.40</v>
          </cell>
        </row>
        <row r="4356">
          <cell r="A4356" t="str">
            <v>CYS-JGWSBJKQCT-049</v>
          </cell>
          <cell r="B4356" t="str">
            <v>金刚网四边加宽全磁条</v>
          </cell>
          <cell r="C4356" t="str">
            <v>CYS-JGWSBJKQCT-049-金刚网四边加宽全磁条</v>
          </cell>
          <cell r="D4356" t="str">
            <v>居家布艺</v>
          </cell>
          <cell r="E4356" t="str">
            <v>是</v>
          </cell>
          <cell r="F4356" t="str">
            <v>否</v>
          </cell>
          <cell r="G4356" t="str">
            <v>宽130*高230</v>
          </cell>
          <cell r="H4356" t="str">
            <v/>
          </cell>
          <cell r="I4356" t="str">
            <v/>
          </cell>
          <cell r="J4356" t="str">
            <v>件</v>
          </cell>
          <cell r="K4356" t="str">
            <v/>
          </cell>
          <cell r="L4356" t="str">
            <v/>
          </cell>
          <cell r="M4356" t="str">
            <v>21.90</v>
          </cell>
        </row>
        <row r="4357">
          <cell r="A4357" t="str">
            <v>CYS-JGWSBJKQCT-050</v>
          </cell>
          <cell r="B4357" t="str">
            <v>金刚网四边加宽全磁条</v>
          </cell>
          <cell r="C4357" t="str">
            <v>CYS-JGWSBJKQCT-050-金刚网四边加宽全磁条</v>
          </cell>
          <cell r="D4357" t="str">
            <v>居家布艺</v>
          </cell>
          <cell r="E4357" t="str">
            <v>是</v>
          </cell>
          <cell r="F4357" t="str">
            <v>否</v>
          </cell>
          <cell r="G4357" t="str">
            <v>宽130*高240</v>
          </cell>
          <cell r="H4357" t="str">
            <v/>
          </cell>
          <cell r="I4357" t="str">
            <v/>
          </cell>
          <cell r="J4357" t="str">
            <v>件</v>
          </cell>
          <cell r="K4357" t="str">
            <v/>
          </cell>
          <cell r="L4357" t="str">
            <v/>
          </cell>
          <cell r="M4357" t="str">
            <v>22.40</v>
          </cell>
        </row>
        <row r="4358">
          <cell r="A4358" t="str">
            <v>CYS-JGWSBJKQCT-051</v>
          </cell>
          <cell r="B4358" t="str">
            <v>金刚网四边加宽全磁条</v>
          </cell>
          <cell r="C4358" t="str">
            <v>CYS-JGWSBJKQCT-051-金刚网四边加宽全磁条</v>
          </cell>
          <cell r="D4358" t="str">
            <v>居家布艺</v>
          </cell>
          <cell r="E4358" t="str">
            <v>是</v>
          </cell>
          <cell r="F4358" t="str">
            <v>否</v>
          </cell>
          <cell r="G4358" t="str">
            <v>宽140*高200</v>
          </cell>
          <cell r="H4358" t="str">
            <v/>
          </cell>
          <cell r="I4358" t="str">
            <v/>
          </cell>
          <cell r="J4358" t="str">
            <v>件</v>
          </cell>
          <cell r="K4358" t="str">
            <v/>
          </cell>
          <cell r="L4358" t="str">
            <v/>
          </cell>
          <cell r="M4358" t="str">
            <v>20.30</v>
          </cell>
        </row>
        <row r="4359">
          <cell r="A4359" t="str">
            <v>CYS-JGWSBJKQCT-052</v>
          </cell>
          <cell r="B4359" t="str">
            <v>金刚网四边加宽全磁条</v>
          </cell>
          <cell r="C4359" t="str">
            <v>CYS-JGWSBJKQCT-052-金刚网四边加宽全磁条</v>
          </cell>
          <cell r="D4359" t="str">
            <v>居家布艺</v>
          </cell>
          <cell r="E4359" t="str">
            <v>是</v>
          </cell>
          <cell r="F4359" t="str">
            <v>否</v>
          </cell>
          <cell r="G4359" t="str">
            <v>宽140*高210</v>
          </cell>
          <cell r="H4359" t="str">
            <v/>
          </cell>
          <cell r="I4359" t="str">
            <v/>
          </cell>
          <cell r="J4359" t="str">
            <v>件</v>
          </cell>
          <cell r="K4359" t="str">
            <v/>
          </cell>
          <cell r="L4359" t="str">
            <v/>
          </cell>
          <cell r="M4359" t="str">
            <v>20.90</v>
          </cell>
        </row>
        <row r="4360">
          <cell r="A4360" t="str">
            <v>CYS-JGWSBJKQCT-053</v>
          </cell>
          <cell r="B4360" t="str">
            <v>金刚网四边加宽全磁条</v>
          </cell>
          <cell r="C4360" t="str">
            <v>CYS-JGWSBJKQCT-053-金刚网四边加宽全磁条</v>
          </cell>
          <cell r="D4360" t="str">
            <v>居家布艺</v>
          </cell>
          <cell r="E4360" t="str">
            <v>是</v>
          </cell>
          <cell r="F4360" t="str">
            <v>否</v>
          </cell>
          <cell r="G4360" t="str">
            <v>宽140*高220</v>
          </cell>
          <cell r="H4360" t="str">
            <v/>
          </cell>
          <cell r="I4360" t="str">
            <v/>
          </cell>
          <cell r="J4360" t="str">
            <v>件</v>
          </cell>
          <cell r="K4360" t="str">
            <v/>
          </cell>
          <cell r="L4360" t="str">
            <v/>
          </cell>
          <cell r="M4360" t="str">
            <v>21.40</v>
          </cell>
        </row>
        <row r="4361">
          <cell r="A4361" t="str">
            <v>CYS-JGWSBJKQCT-054</v>
          </cell>
          <cell r="B4361" t="str">
            <v>金刚网四边加宽全磁条</v>
          </cell>
          <cell r="C4361" t="str">
            <v>CYS-JGWSBJKQCT-054-金刚网四边加宽全磁条</v>
          </cell>
          <cell r="D4361" t="str">
            <v>居家布艺</v>
          </cell>
          <cell r="E4361" t="str">
            <v>是</v>
          </cell>
          <cell r="F4361" t="str">
            <v>否</v>
          </cell>
          <cell r="G4361" t="str">
            <v>宽140*高230</v>
          </cell>
          <cell r="H4361" t="str">
            <v/>
          </cell>
          <cell r="I4361" t="str">
            <v/>
          </cell>
          <cell r="J4361" t="str">
            <v>件</v>
          </cell>
          <cell r="K4361" t="str">
            <v/>
          </cell>
          <cell r="L4361" t="str">
            <v/>
          </cell>
          <cell r="M4361" t="str">
            <v>21.90</v>
          </cell>
        </row>
        <row r="4362">
          <cell r="A4362" t="str">
            <v>CYS-JGWSBJKQCT-055</v>
          </cell>
          <cell r="B4362" t="str">
            <v>金刚网四边加宽全磁条</v>
          </cell>
          <cell r="C4362" t="str">
            <v>CYS-JGWSBJKQCT-055-金刚网四边加宽全磁条</v>
          </cell>
          <cell r="D4362" t="str">
            <v>居家布艺</v>
          </cell>
          <cell r="E4362" t="str">
            <v>是</v>
          </cell>
          <cell r="F4362" t="str">
            <v>否</v>
          </cell>
          <cell r="G4362" t="str">
            <v>宽140*高240</v>
          </cell>
          <cell r="H4362" t="str">
            <v/>
          </cell>
          <cell r="I4362" t="str">
            <v/>
          </cell>
          <cell r="J4362" t="str">
            <v>件</v>
          </cell>
          <cell r="K4362" t="str">
            <v/>
          </cell>
          <cell r="L4362" t="str">
            <v/>
          </cell>
          <cell r="M4362" t="str">
            <v>22.70</v>
          </cell>
        </row>
        <row r="4363">
          <cell r="A4363" t="str">
            <v>CYS-JGWSBJKQCT-056</v>
          </cell>
          <cell r="B4363" t="str">
            <v>金刚网四边加宽全磁条</v>
          </cell>
          <cell r="C4363" t="str">
            <v>CYS-JGWSBJKQCT-056-金刚网四边加宽全磁条</v>
          </cell>
          <cell r="D4363" t="str">
            <v>居家布艺</v>
          </cell>
          <cell r="E4363" t="str">
            <v>是</v>
          </cell>
          <cell r="F4363" t="str">
            <v>否</v>
          </cell>
          <cell r="G4363" t="str">
            <v>宽150*高200</v>
          </cell>
          <cell r="H4363" t="str">
            <v/>
          </cell>
          <cell r="I4363" t="str">
            <v/>
          </cell>
          <cell r="J4363" t="str">
            <v>件</v>
          </cell>
          <cell r="K4363" t="str">
            <v/>
          </cell>
          <cell r="L4363" t="str">
            <v/>
          </cell>
          <cell r="M4363" t="str">
            <v>22.80</v>
          </cell>
        </row>
        <row r="4364">
          <cell r="A4364" t="str">
            <v>CYS-JGWSBJKQCT-057</v>
          </cell>
          <cell r="B4364" t="str">
            <v>金刚网四边加宽全磁条</v>
          </cell>
          <cell r="C4364" t="str">
            <v>CYS-JGWSBJKQCT-057-金刚网四边加宽全磁条</v>
          </cell>
          <cell r="D4364" t="str">
            <v>居家布艺</v>
          </cell>
          <cell r="E4364" t="str">
            <v>是</v>
          </cell>
          <cell r="F4364" t="str">
            <v>否</v>
          </cell>
          <cell r="G4364" t="str">
            <v>宽150*高210</v>
          </cell>
          <cell r="H4364" t="str">
            <v/>
          </cell>
          <cell r="I4364" t="str">
            <v/>
          </cell>
          <cell r="J4364" t="str">
            <v>件</v>
          </cell>
          <cell r="K4364" t="str">
            <v/>
          </cell>
          <cell r="L4364" t="str">
            <v/>
          </cell>
          <cell r="M4364" t="str">
            <v>23.60</v>
          </cell>
        </row>
        <row r="4365">
          <cell r="A4365" t="str">
            <v>CYS-JGWSBJKQCT-058</v>
          </cell>
          <cell r="B4365" t="str">
            <v>金刚网四边加宽全磁条</v>
          </cell>
          <cell r="C4365" t="str">
            <v>CYS-JGWSBJKQCT-058-金刚网四边加宽全磁条</v>
          </cell>
          <cell r="D4365" t="str">
            <v>居家布艺</v>
          </cell>
          <cell r="E4365" t="str">
            <v>是</v>
          </cell>
          <cell r="F4365" t="str">
            <v>否</v>
          </cell>
          <cell r="G4365" t="str">
            <v>宽150*高220</v>
          </cell>
          <cell r="H4365" t="str">
            <v/>
          </cell>
          <cell r="I4365" t="str">
            <v/>
          </cell>
          <cell r="J4365" t="str">
            <v>件</v>
          </cell>
          <cell r="K4365" t="str">
            <v/>
          </cell>
          <cell r="L4365" t="str">
            <v/>
          </cell>
          <cell r="M4365" t="str">
            <v>24.20</v>
          </cell>
        </row>
        <row r="4366">
          <cell r="A4366" t="str">
            <v>CYS-JGWSBJKQCT-059</v>
          </cell>
          <cell r="B4366" t="str">
            <v>金刚网四边加宽全磁条</v>
          </cell>
          <cell r="C4366" t="str">
            <v>CYS-JGWSBJKQCT-059-金刚网四边加宽全磁条</v>
          </cell>
          <cell r="D4366" t="str">
            <v>居家布艺</v>
          </cell>
          <cell r="E4366" t="str">
            <v>是</v>
          </cell>
          <cell r="F4366" t="str">
            <v>否</v>
          </cell>
          <cell r="G4366" t="str">
            <v>宽150*高230</v>
          </cell>
          <cell r="H4366" t="str">
            <v/>
          </cell>
          <cell r="I4366" t="str">
            <v/>
          </cell>
          <cell r="J4366" t="str">
            <v>件</v>
          </cell>
          <cell r="K4366" t="str">
            <v/>
          </cell>
          <cell r="L4366" t="str">
            <v/>
          </cell>
          <cell r="M4366" t="str">
            <v>25.00</v>
          </cell>
        </row>
        <row r="4367">
          <cell r="A4367" t="str">
            <v>CYS-JGWSBJKQCT-060</v>
          </cell>
          <cell r="B4367" t="str">
            <v>金刚网四边加宽全磁条</v>
          </cell>
          <cell r="C4367" t="str">
            <v>CYS-JGWSBJKQCT-060-金刚网四边加宽全磁条</v>
          </cell>
          <cell r="D4367" t="str">
            <v>居家布艺</v>
          </cell>
          <cell r="E4367" t="str">
            <v>是</v>
          </cell>
          <cell r="F4367" t="str">
            <v>否</v>
          </cell>
          <cell r="G4367" t="str">
            <v>宽150*高240</v>
          </cell>
          <cell r="H4367" t="str">
            <v/>
          </cell>
          <cell r="I4367" t="str">
            <v/>
          </cell>
          <cell r="J4367" t="str">
            <v>件</v>
          </cell>
          <cell r="K4367" t="str">
            <v/>
          </cell>
          <cell r="L4367" t="str">
            <v/>
          </cell>
          <cell r="M4367" t="str">
            <v>25.70</v>
          </cell>
        </row>
        <row r="4368">
          <cell r="A4368" t="str">
            <v>CYS-JGWSBJKQCT-061</v>
          </cell>
          <cell r="B4368" t="str">
            <v>金刚网四边加宽全磁条</v>
          </cell>
          <cell r="C4368" t="str">
            <v>CYS-JGWSBJKQCT-061-金刚网四边加宽全磁条</v>
          </cell>
          <cell r="D4368" t="str">
            <v>居家布艺</v>
          </cell>
          <cell r="E4368" t="str">
            <v>是</v>
          </cell>
          <cell r="F4368" t="str">
            <v>否</v>
          </cell>
          <cell r="G4368" t="str">
            <v>宽160*高200</v>
          </cell>
          <cell r="H4368" t="str">
            <v/>
          </cell>
          <cell r="I4368" t="str">
            <v/>
          </cell>
          <cell r="J4368" t="str">
            <v>件</v>
          </cell>
          <cell r="K4368" t="str">
            <v/>
          </cell>
          <cell r="L4368" t="str">
            <v/>
          </cell>
          <cell r="M4368" t="str">
            <v>22.80</v>
          </cell>
        </row>
        <row r="4369">
          <cell r="A4369" t="str">
            <v>CYS-JGWSBJKQCT-062</v>
          </cell>
          <cell r="B4369" t="str">
            <v>金刚网四边加宽全磁条</v>
          </cell>
          <cell r="C4369" t="str">
            <v>CYS-JGWSBJKQCT-062-金刚网四边加宽全磁条</v>
          </cell>
          <cell r="D4369" t="str">
            <v>居家布艺</v>
          </cell>
          <cell r="E4369" t="str">
            <v>是</v>
          </cell>
          <cell r="F4369" t="str">
            <v>否</v>
          </cell>
          <cell r="G4369" t="str">
            <v>宽160*高210</v>
          </cell>
          <cell r="H4369" t="str">
            <v/>
          </cell>
          <cell r="I4369" t="str">
            <v/>
          </cell>
          <cell r="J4369" t="str">
            <v>件</v>
          </cell>
          <cell r="K4369" t="str">
            <v/>
          </cell>
          <cell r="L4369" t="str">
            <v/>
          </cell>
          <cell r="M4369" t="str">
            <v>23.60</v>
          </cell>
        </row>
        <row r="4370">
          <cell r="A4370" t="str">
            <v>CYS-JGWSBJKQCT-063</v>
          </cell>
          <cell r="B4370" t="str">
            <v>金刚网四边加宽全磁条</v>
          </cell>
          <cell r="C4370" t="str">
            <v>CYS-JGWSBJKQCT-063-金刚网四边加宽全磁条</v>
          </cell>
          <cell r="D4370" t="str">
            <v>居家布艺</v>
          </cell>
          <cell r="E4370" t="str">
            <v>是</v>
          </cell>
          <cell r="F4370" t="str">
            <v>否</v>
          </cell>
          <cell r="G4370" t="str">
            <v>宽160*高220</v>
          </cell>
          <cell r="H4370" t="str">
            <v/>
          </cell>
          <cell r="I4370" t="str">
            <v/>
          </cell>
          <cell r="J4370" t="str">
            <v>件</v>
          </cell>
          <cell r="K4370" t="str">
            <v/>
          </cell>
          <cell r="L4370" t="str">
            <v/>
          </cell>
          <cell r="M4370" t="str">
            <v>24.20</v>
          </cell>
        </row>
        <row r="4371">
          <cell r="A4371" t="str">
            <v>CYS-JGWSBJKQCT-064</v>
          </cell>
          <cell r="B4371" t="str">
            <v>金刚网四边加宽全磁条</v>
          </cell>
          <cell r="C4371" t="str">
            <v>CYS-JGWSBJKQCT-064-金刚网四边加宽全磁条</v>
          </cell>
          <cell r="D4371" t="str">
            <v>居家布艺</v>
          </cell>
          <cell r="E4371" t="str">
            <v>是</v>
          </cell>
          <cell r="F4371" t="str">
            <v>否</v>
          </cell>
          <cell r="G4371" t="str">
            <v>宽160*高230</v>
          </cell>
          <cell r="H4371" t="str">
            <v/>
          </cell>
          <cell r="I4371" t="str">
            <v/>
          </cell>
          <cell r="J4371" t="str">
            <v>件</v>
          </cell>
          <cell r="K4371" t="str">
            <v/>
          </cell>
          <cell r="L4371" t="str">
            <v/>
          </cell>
          <cell r="M4371" t="str">
            <v>25.10</v>
          </cell>
        </row>
        <row r="4372">
          <cell r="A4372" t="str">
            <v>CYS-JGWSBJKQCT-065</v>
          </cell>
          <cell r="B4372" t="str">
            <v>金刚网四边加宽全磁条</v>
          </cell>
          <cell r="C4372" t="str">
            <v>CYS-JGWSBJKQCT-065-金刚网四边加宽全磁条</v>
          </cell>
          <cell r="D4372" t="str">
            <v>居家布艺</v>
          </cell>
          <cell r="E4372" t="str">
            <v>是</v>
          </cell>
          <cell r="F4372" t="str">
            <v>否</v>
          </cell>
          <cell r="G4372" t="str">
            <v>宽160*高240</v>
          </cell>
          <cell r="H4372" t="str">
            <v/>
          </cell>
          <cell r="I4372" t="str">
            <v/>
          </cell>
          <cell r="J4372" t="str">
            <v>件</v>
          </cell>
          <cell r="K4372" t="str">
            <v/>
          </cell>
          <cell r="L4372" t="str">
            <v/>
          </cell>
          <cell r="M4372" t="str">
            <v>25.70</v>
          </cell>
        </row>
        <row r="4373">
          <cell r="A4373" t="str">
            <v>CYS-JGWSBJKQCT-066</v>
          </cell>
          <cell r="B4373" t="str">
            <v>金刚网四边加宽全磁条</v>
          </cell>
          <cell r="C4373" t="str">
            <v>CYS-JGWSBJKQCT-066-金刚网四边加宽全磁条</v>
          </cell>
          <cell r="D4373" t="str">
            <v>居家布艺</v>
          </cell>
          <cell r="E4373" t="str">
            <v>是</v>
          </cell>
          <cell r="F4373" t="str">
            <v>否</v>
          </cell>
          <cell r="G4373" t="str">
            <v>宽170*高200</v>
          </cell>
          <cell r="H4373" t="str">
            <v/>
          </cell>
          <cell r="I4373" t="str">
            <v/>
          </cell>
          <cell r="J4373" t="str">
            <v>件</v>
          </cell>
          <cell r="K4373" t="str">
            <v/>
          </cell>
          <cell r="L4373" t="str">
            <v/>
          </cell>
          <cell r="M4373" t="str">
            <v>23.40</v>
          </cell>
        </row>
        <row r="4374">
          <cell r="A4374" t="str">
            <v>CYS-JGWSBJKQCT-067</v>
          </cell>
          <cell r="B4374" t="str">
            <v>金刚网四边加宽全磁条</v>
          </cell>
          <cell r="C4374" t="str">
            <v>CYS-JGWSBJKQCT-067-金刚网四边加宽全磁条</v>
          </cell>
          <cell r="D4374" t="str">
            <v>居家布艺</v>
          </cell>
          <cell r="E4374" t="str">
            <v>是</v>
          </cell>
          <cell r="F4374" t="str">
            <v>否</v>
          </cell>
          <cell r="G4374" t="str">
            <v>宽170*高210</v>
          </cell>
          <cell r="H4374" t="str">
            <v/>
          </cell>
          <cell r="I4374" t="str">
            <v/>
          </cell>
          <cell r="J4374" t="str">
            <v>件</v>
          </cell>
          <cell r="K4374" t="str">
            <v/>
          </cell>
          <cell r="L4374" t="str">
            <v/>
          </cell>
          <cell r="M4374" t="str">
            <v>24.00</v>
          </cell>
        </row>
        <row r="4375">
          <cell r="A4375" t="str">
            <v>CYS-JGWSBJKQCT-068</v>
          </cell>
          <cell r="B4375" t="str">
            <v>金刚网四边加宽全磁条</v>
          </cell>
          <cell r="C4375" t="str">
            <v>CYS-JGWSBJKQCT-068-金刚网四边加宽全磁条</v>
          </cell>
          <cell r="D4375" t="str">
            <v>居家布艺</v>
          </cell>
          <cell r="E4375" t="str">
            <v>是</v>
          </cell>
          <cell r="F4375" t="str">
            <v>否</v>
          </cell>
          <cell r="G4375" t="str">
            <v>宽170*高220</v>
          </cell>
          <cell r="H4375" t="str">
            <v/>
          </cell>
          <cell r="I4375" t="str">
            <v/>
          </cell>
          <cell r="J4375" t="str">
            <v>件</v>
          </cell>
          <cell r="K4375" t="str">
            <v/>
          </cell>
          <cell r="L4375" t="str">
            <v/>
          </cell>
          <cell r="M4375" t="str">
            <v>24.80</v>
          </cell>
        </row>
        <row r="4376">
          <cell r="A4376" t="str">
            <v>CYS-JGWSBJKQCT-069</v>
          </cell>
          <cell r="B4376" t="str">
            <v>金刚网四边加宽全磁条</v>
          </cell>
          <cell r="C4376" t="str">
            <v>CYS-JGWSBJKQCT-069-金刚网四边加宽全磁条</v>
          </cell>
          <cell r="D4376" t="str">
            <v>居家布艺</v>
          </cell>
          <cell r="E4376" t="str">
            <v>是</v>
          </cell>
          <cell r="F4376" t="str">
            <v>否</v>
          </cell>
          <cell r="G4376" t="str">
            <v>宽170*高230</v>
          </cell>
          <cell r="H4376" t="str">
            <v/>
          </cell>
          <cell r="I4376" t="str">
            <v/>
          </cell>
          <cell r="J4376" t="str">
            <v>件</v>
          </cell>
          <cell r="K4376" t="str">
            <v/>
          </cell>
          <cell r="L4376" t="str">
            <v/>
          </cell>
          <cell r="M4376" t="str">
            <v>25.40</v>
          </cell>
        </row>
        <row r="4377">
          <cell r="A4377" t="str">
            <v>CYS-JGWSBJKQCT-070</v>
          </cell>
          <cell r="B4377" t="str">
            <v>金刚网四边加宽全磁条</v>
          </cell>
          <cell r="C4377" t="str">
            <v>CYS-JGWSBJKQCT-070-金刚网四边加宽全磁条</v>
          </cell>
          <cell r="D4377" t="str">
            <v>居家布艺</v>
          </cell>
          <cell r="E4377" t="str">
            <v>是</v>
          </cell>
          <cell r="F4377" t="str">
            <v>否</v>
          </cell>
          <cell r="G4377" t="str">
            <v>宽170*高240</v>
          </cell>
          <cell r="H4377" t="str">
            <v/>
          </cell>
          <cell r="I4377" t="str">
            <v/>
          </cell>
          <cell r="J4377" t="str">
            <v>件</v>
          </cell>
          <cell r="K4377" t="str">
            <v/>
          </cell>
          <cell r="L4377" t="str">
            <v/>
          </cell>
          <cell r="M4377" t="str">
            <v>26.10</v>
          </cell>
        </row>
        <row r="4378">
          <cell r="A4378" t="str">
            <v>CYS-JGWSBJKQCT-071</v>
          </cell>
          <cell r="B4378" t="str">
            <v>金刚网四边加宽全磁条</v>
          </cell>
          <cell r="C4378" t="str">
            <v>CYS-JGWSBJKQCT-071-金刚网四边加宽全磁条</v>
          </cell>
          <cell r="D4378" t="str">
            <v>居家布艺</v>
          </cell>
          <cell r="E4378" t="str">
            <v>是</v>
          </cell>
          <cell r="F4378" t="str">
            <v>否</v>
          </cell>
          <cell r="G4378" t="str">
            <v>宽180*高200</v>
          </cell>
          <cell r="H4378" t="str">
            <v/>
          </cell>
          <cell r="I4378" t="str">
            <v/>
          </cell>
          <cell r="J4378" t="str">
            <v>件</v>
          </cell>
          <cell r="K4378" t="str">
            <v/>
          </cell>
          <cell r="L4378" t="str">
            <v/>
          </cell>
          <cell r="M4378" t="str">
            <v>23.40</v>
          </cell>
        </row>
        <row r="4379">
          <cell r="A4379" t="str">
            <v>CYS-JGWSBJKQCT-072</v>
          </cell>
          <cell r="B4379" t="str">
            <v>金刚网四边加宽全磁条</v>
          </cell>
          <cell r="C4379" t="str">
            <v>CYS-JGWSBJKQCT-072-金刚网四边加宽全磁条</v>
          </cell>
          <cell r="D4379" t="str">
            <v>居家布艺</v>
          </cell>
          <cell r="E4379" t="str">
            <v>是</v>
          </cell>
          <cell r="F4379" t="str">
            <v>否</v>
          </cell>
          <cell r="G4379" t="str">
            <v>宽180*高210</v>
          </cell>
          <cell r="H4379" t="str">
            <v/>
          </cell>
          <cell r="I4379" t="str">
            <v/>
          </cell>
          <cell r="J4379" t="str">
            <v>件</v>
          </cell>
          <cell r="K4379" t="str">
            <v/>
          </cell>
          <cell r="L4379" t="str">
            <v/>
          </cell>
          <cell r="M4379" t="str">
            <v>24.00</v>
          </cell>
        </row>
        <row r="4380">
          <cell r="A4380" t="str">
            <v>CYS-JGWSBJKQCT-073</v>
          </cell>
          <cell r="B4380" t="str">
            <v>金刚网四边加宽全磁条</v>
          </cell>
          <cell r="C4380" t="str">
            <v>CYS-JGWSBJKQCT-073-金刚网四边加宽全磁条</v>
          </cell>
          <cell r="D4380" t="str">
            <v>居家布艺</v>
          </cell>
          <cell r="E4380" t="str">
            <v>是</v>
          </cell>
          <cell r="F4380" t="str">
            <v>否</v>
          </cell>
          <cell r="G4380" t="str">
            <v>宽180*高220</v>
          </cell>
          <cell r="H4380" t="str">
            <v/>
          </cell>
          <cell r="I4380" t="str">
            <v/>
          </cell>
          <cell r="J4380" t="str">
            <v>件</v>
          </cell>
          <cell r="K4380" t="str">
            <v/>
          </cell>
          <cell r="L4380" t="str">
            <v/>
          </cell>
          <cell r="M4380" t="str">
            <v>24.90</v>
          </cell>
        </row>
        <row r="4381">
          <cell r="A4381" t="str">
            <v>CYS-JGWSBJKQCT-074</v>
          </cell>
          <cell r="B4381" t="str">
            <v>金刚网四边加宽全磁条</v>
          </cell>
          <cell r="C4381" t="str">
            <v>CYS-JGWSBJKQCT-074-金刚网四边加宽全磁条</v>
          </cell>
          <cell r="D4381" t="str">
            <v>居家布艺</v>
          </cell>
          <cell r="E4381" t="str">
            <v>是</v>
          </cell>
          <cell r="F4381" t="str">
            <v>否</v>
          </cell>
          <cell r="G4381" t="str">
            <v>宽180*高230</v>
          </cell>
          <cell r="H4381" t="str">
            <v/>
          </cell>
          <cell r="I4381" t="str">
            <v/>
          </cell>
          <cell r="J4381" t="str">
            <v>件</v>
          </cell>
          <cell r="K4381" t="str">
            <v/>
          </cell>
          <cell r="L4381" t="str">
            <v/>
          </cell>
          <cell r="M4381" t="str">
            <v>25.50</v>
          </cell>
        </row>
        <row r="4382">
          <cell r="A4382" t="str">
            <v>CYS-JGWSBJKQCT-075</v>
          </cell>
          <cell r="B4382" t="str">
            <v>金刚网四边加宽全磁条</v>
          </cell>
          <cell r="C4382" t="str">
            <v>CYS-JGWSBJKQCT-075-金刚网四边加宽全磁条</v>
          </cell>
          <cell r="D4382" t="str">
            <v>居家布艺</v>
          </cell>
          <cell r="E4382" t="str">
            <v>是</v>
          </cell>
          <cell r="F4382" t="str">
            <v>否</v>
          </cell>
          <cell r="G4382" t="str">
            <v>宽180*高240</v>
          </cell>
          <cell r="H4382" t="str">
            <v/>
          </cell>
          <cell r="I4382" t="str">
            <v/>
          </cell>
          <cell r="J4382" t="str">
            <v>件</v>
          </cell>
          <cell r="K4382" t="str">
            <v/>
          </cell>
          <cell r="L4382" t="str">
            <v/>
          </cell>
          <cell r="M4382" t="str">
            <v>26.30</v>
          </cell>
        </row>
        <row r="4383">
          <cell r="A4383" t="str">
            <v>CYS-JGWSBJKQCT-076</v>
          </cell>
          <cell r="B4383" t="str">
            <v>金刚网四边加宽全磁条</v>
          </cell>
          <cell r="C4383" t="str">
            <v>CYS-JGWSBJKQCT-076-金刚网四边加宽全磁条</v>
          </cell>
          <cell r="D4383" t="str">
            <v>居家布艺</v>
          </cell>
          <cell r="E4383" t="str">
            <v>是</v>
          </cell>
          <cell r="F4383" t="str">
            <v>否</v>
          </cell>
          <cell r="G4383" t="str">
            <v>宽190*高200</v>
          </cell>
          <cell r="H4383" t="str">
            <v/>
          </cell>
          <cell r="I4383" t="str">
            <v/>
          </cell>
          <cell r="J4383" t="str">
            <v>件</v>
          </cell>
          <cell r="K4383" t="str">
            <v/>
          </cell>
          <cell r="L4383" t="str">
            <v/>
          </cell>
          <cell r="M4383" t="str">
            <v>23.80</v>
          </cell>
        </row>
        <row r="4384">
          <cell r="A4384" t="str">
            <v>CYS-JGWSBJKQCT-077</v>
          </cell>
          <cell r="B4384" t="str">
            <v>金刚网四边加宽全磁条</v>
          </cell>
          <cell r="C4384" t="str">
            <v>CYS-JGWSBJKQCT-077-金刚网四边加宽全磁条</v>
          </cell>
          <cell r="D4384" t="str">
            <v>居家布艺</v>
          </cell>
          <cell r="E4384" t="str">
            <v>是</v>
          </cell>
          <cell r="F4384" t="str">
            <v>否</v>
          </cell>
          <cell r="G4384" t="str">
            <v>宽190*高210</v>
          </cell>
          <cell r="H4384" t="str">
            <v/>
          </cell>
          <cell r="I4384" t="str">
            <v/>
          </cell>
          <cell r="J4384" t="str">
            <v>件</v>
          </cell>
          <cell r="K4384" t="str">
            <v/>
          </cell>
          <cell r="L4384" t="str">
            <v/>
          </cell>
          <cell r="M4384" t="str">
            <v>24.40</v>
          </cell>
        </row>
        <row r="4385">
          <cell r="A4385" t="str">
            <v>CYS-JGWSBJKQCT-078</v>
          </cell>
          <cell r="B4385" t="str">
            <v>金刚网四边加宽全磁条</v>
          </cell>
          <cell r="C4385" t="str">
            <v>CYS-JGWSBJKQCT-078-金刚网四边加宽全磁条</v>
          </cell>
          <cell r="D4385" t="str">
            <v>居家布艺</v>
          </cell>
          <cell r="E4385" t="str">
            <v>是</v>
          </cell>
          <cell r="F4385" t="str">
            <v>否</v>
          </cell>
          <cell r="G4385" t="str">
            <v>宽190*高220</v>
          </cell>
          <cell r="H4385" t="str">
            <v/>
          </cell>
          <cell r="I4385" t="str">
            <v/>
          </cell>
          <cell r="J4385" t="str">
            <v>件</v>
          </cell>
          <cell r="K4385" t="str">
            <v/>
          </cell>
          <cell r="L4385" t="str">
            <v/>
          </cell>
          <cell r="M4385" t="str">
            <v>25.30</v>
          </cell>
        </row>
        <row r="4386">
          <cell r="A4386" t="str">
            <v>CYS-JGWSBJKQCT-079</v>
          </cell>
          <cell r="B4386" t="str">
            <v>金刚网四边加宽全磁条</v>
          </cell>
          <cell r="C4386" t="str">
            <v>CYS-JGWSBJKQCT-079-金刚网四边加宽全磁条</v>
          </cell>
          <cell r="D4386" t="str">
            <v>居家布艺</v>
          </cell>
          <cell r="E4386" t="str">
            <v>是</v>
          </cell>
          <cell r="F4386" t="str">
            <v>否</v>
          </cell>
          <cell r="G4386" t="str">
            <v>宽190*高230</v>
          </cell>
          <cell r="H4386" t="str">
            <v/>
          </cell>
          <cell r="I4386" t="str">
            <v/>
          </cell>
          <cell r="J4386" t="str">
            <v>件</v>
          </cell>
          <cell r="K4386" t="str">
            <v/>
          </cell>
          <cell r="L4386" t="str">
            <v/>
          </cell>
          <cell r="M4386" t="str">
            <v>25.90</v>
          </cell>
        </row>
        <row r="4387">
          <cell r="A4387" t="str">
            <v>CYS-JGWSBJKQCT-080</v>
          </cell>
          <cell r="B4387" t="str">
            <v>金刚网四边加宽全磁条</v>
          </cell>
          <cell r="C4387" t="str">
            <v>CYS-JGWSBJKQCT-080-金刚网四边加宽全磁条</v>
          </cell>
          <cell r="D4387" t="str">
            <v>居家布艺</v>
          </cell>
          <cell r="E4387" t="str">
            <v>是</v>
          </cell>
          <cell r="F4387" t="str">
            <v>否</v>
          </cell>
          <cell r="G4387" t="str">
            <v>宽190*高240</v>
          </cell>
          <cell r="H4387" t="str">
            <v/>
          </cell>
          <cell r="I4387" t="str">
            <v/>
          </cell>
          <cell r="J4387" t="str">
            <v>件</v>
          </cell>
          <cell r="K4387" t="str">
            <v/>
          </cell>
          <cell r="L4387" t="str">
            <v/>
          </cell>
          <cell r="M4387" t="str">
            <v>26.70</v>
          </cell>
        </row>
        <row r="4388">
          <cell r="A4388" t="str">
            <v>CYS-JGWSBJKQCT-081</v>
          </cell>
          <cell r="B4388" t="str">
            <v>金刚网四边加宽全磁条</v>
          </cell>
          <cell r="C4388" t="str">
            <v>CYS-JGWSBJKQCT-081-金刚网四边加宽全磁条</v>
          </cell>
          <cell r="D4388" t="str">
            <v>居家布艺</v>
          </cell>
          <cell r="E4388" t="str">
            <v>是</v>
          </cell>
          <cell r="F4388" t="str">
            <v>否</v>
          </cell>
          <cell r="G4388" t="str">
            <v>宽200*高200</v>
          </cell>
          <cell r="H4388" t="str">
            <v/>
          </cell>
          <cell r="I4388" t="str">
            <v/>
          </cell>
          <cell r="J4388" t="str">
            <v>件</v>
          </cell>
          <cell r="K4388" t="str">
            <v/>
          </cell>
          <cell r="L4388" t="str">
            <v/>
          </cell>
          <cell r="M4388" t="str">
            <v>24.00</v>
          </cell>
        </row>
        <row r="4389">
          <cell r="A4389" t="str">
            <v>CYS-JGWSBJKQCT-082</v>
          </cell>
          <cell r="B4389" t="str">
            <v>金刚网四边加宽全磁条</v>
          </cell>
          <cell r="C4389" t="str">
            <v>CYS-JGWSBJKQCT-082-金刚网四边加宽全磁条</v>
          </cell>
          <cell r="D4389" t="str">
            <v>居家布艺</v>
          </cell>
          <cell r="E4389" t="str">
            <v>是</v>
          </cell>
          <cell r="F4389" t="str">
            <v>否</v>
          </cell>
          <cell r="G4389" t="str">
            <v>宽200*高210</v>
          </cell>
          <cell r="H4389" t="str">
            <v/>
          </cell>
          <cell r="I4389" t="str">
            <v/>
          </cell>
          <cell r="J4389" t="str">
            <v>件</v>
          </cell>
          <cell r="K4389" t="str">
            <v/>
          </cell>
          <cell r="L4389" t="str">
            <v/>
          </cell>
          <cell r="M4389" t="str">
            <v>24.80</v>
          </cell>
        </row>
        <row r="4390">
          <cell r="A4390" t="str">
            <v>CYS-JGWSBJKQCT-083</v>
          </cell>
          <cell r="B4390" t="str">
            <v>金刚网四边加宽全磁条</v>
          </cell>
          <cell r="C4390" t="str">
            <v>CYS-JGWSBJKQCT-083-金刚网四边加宽全磁条</v>
          </cell>
          <cell r="D4390" t="str">
            <v>居家布艺</v>
          </cell>
          <cell r="E4390" t="str">
            <v>是</v>
          </cell>
          <cell r="F4390" t="str">
            <v>否</v>
          </cell>
          <cell r="G4390" t="str">
            <v>宽200*高220</v>
          </cell>
          <cell r="H4390" t="str">
            <v/>
          </cell>
          <cell r="I4390" t="str">
            <v/>
          </cell>
          <cell r="J4390" t="str">
            <v>件</v>
          </cell>
          <cell r="K4390" t="str">
            <v/>
          </cell>
          <cell r="L4390" t="str">
            <v/>
          </cell>
          <cell r="M4390" t="str">
            <v>25.50</v>
          </cell>
        </row>
        <row r="4391">
          <cell r="A4391" t="str">
            <v>CYS-JGWSBJKQCT-084</v>
          </cell>
          <cell r="B4391" t="str">
            <v>金刚网四边加宽全磁条</v>
          </cell>
          <cell r="C4391" t="str">
            <v>CYS-JGWSBJKQCT-084-金刚网四边加宽全磁条</v>
          </cell>
          <cell r="D4391" t="str">
            <v>居家布艺</v>
          </cell>
          <cell r="E4391" t="str">
            <v>是</v>
          </cell>
          <cell r="F4391" t="str">
            <v>否</v>
          </cell>
          <cell r="G4391" t="str">
            <v>宽200*高230</v>
          </cell>
          <cell r="H4391" t="str">
            <v/>
          </cell>
          <cell r="I4391" t="str">
            <v/>
          </cell>
          <cell r="J4391" t="str">
            <v>件</v>
          </cell>
          <cell r="K4391" t="str">
            <v/>
          </cell>
          <cell r="L4391" t="str">
            <v/>
          </cell>
          <cell r="M4391" t="str">
            <v>26.10</v>
          </cell>
        </row>
        <row r="4392">
          <cell r="A4392" t="str">
            <v>CYS-JGWSBJKQCT-085</v>
          </cell>
          <cell r="B4392" t="str">
            <v>金刚网四边加宽全磁条</v>
          </cell>
          <cell r="C4392" t="str">
            <v>CYS-JGWSBJKQCT-085-金刚网四边加宽全磁条</v>
          </cell>
          <cell r="D4392" t="str">
            <v>居家布艺</v>
          </cell>
          <cell r="E4392" t="str">
            <v>是</v>
          </cell>
          <cell r="F4392" t="str">
            <v>否</v>
          </cell>
          <cell r="G4392" t="str">
            <v>宽200*高240</v>
          </cell>
          <cell r="H4392" t="str">
            <v/>
          </cell>
          <cell r="I4392" t="str">
            <v/>
          </cell>
          <cell r="J4392" t="str">
            <v>件</v>
          </cell>
          <cell r="K4392" t="str">
            <v/>
          </cell>
          <cell r="L4392" t="str">
            <v/>
          </cell>
          <cell r="M4392" t="str">
            <v>26.90</v>
          </cell>
        </row>
        <row r="4393">
          <cell r="A4393" t="str">
            <v>CYS-JGWSBJKQCT-086</v>
          </cell>
          <cell r="B4393" t="str">
            <v>金刚网四边加宽全磁条</v>
          </cell>
          <cell r="C4393" t="str">
            <v>CYS-JGWSBJKQCT-086-金刚网四边加宽全磁条</v>
          </cell>
          <cell r="D4393" t="str">
            <v>居家布艺</v>
          </cell>
          <cell r="E4393" t="str">
            <v>是</v>
          </cell>
          <cell r="F4393" t="str">
            <v>否</v>
          </cell>
          <cell r="G4393" t="str">
            <v>宽70*高190</v>
          </cell>
          <cell r="H4393" t="str">
            <v/>
          </cell>
          <cell r="I4393" t="str">
            <v/>
          </cell>
          <cell r="J4393" t="str">
            <v>件</v>
          </cell>
          <cell r="K4393" t="str">
            <v/>
          </cell>
          <cell r="L4393" t="str">
            <v/>
          </cell>
          <cell r="M4393" t="str">
            <v>16.80</v>
          </cell>
        </row>
        <row r="4394">
          <cell r="A4394" t="str">
            <v>CYS-JGWSBJKQCT-087</v>
          </cell>
          <cell r="B4394" t="str">
            <v>金刚网四边加宽全磁条</v>
          </cell>
          <cell r="C4394" t="str">
            <v>CYS-JGWSBJKQCT-087-金刚网四边加宽全磁条</v>
          </cell>
          <cell r="D4394" t="str">
            <v>居家布艺</v>
          </cell>
          <cell r="E4394" t="str">
            <v>是</v>
          </cell>
          <cell r="F4394" t="str">
            <v>否</v>
          </cell>
          <cell r="G4394" t="str">
            <v>宽70*高200</v>
          </cell>
          <cell r="H4394" t="str">
            <v/>
          </cell>
          <cell r="I4394" t="str">
            <v/>
          </cell>
          <cell r="J4394" t="str">
            <v>件</v>
          </cell>
          <cell r="K4394" t="str">
            <v/>
          </cell>
          <cell r="L4394" t="str">
            <v/>
          </cell>
          <cell r="M4394" t="str">
            <v>17.20</v>
          </cell>
        </row>
        <row r="4395">
          <cell r="A4395" t="str">
            <v>CYS-JGWSBJKQCT-088</v>
          </cell>
          <cell r="B4395" t="str">
            <v>金刚网四边加宽全磁条</v>
          </cell>
          <cell r="C4395" t="str">
            <v>CYS-JGWSBJKQCT-088-金刚网四边加宽全磁条</v>
          </cell>
          <cell r="D4395" t="str">
            <v>居家布艺</v>
          </cell>
          <cell r="E4395" t="str">
            <v>是</v>
          </cell>
          <cell r="F4395" t="str">
            <v>否</v>
          </cell>
          <cell r="G4395" t="str">
            <v>宽80*高190</v>
          </cell>
          <cell r="H4395" t="str">
            <v/>
          </cell>
          <cell r="I4395" t="str">
            <v/>
          </cell>
          <cell r="J4395" t="str">
            <v>件</v>
          </cell>
          <cell r="K4395" t="str">
            <v/>
          </cell>
          <cell r="L4395" t="str">
            <v/>
          </cell>
          <cell r="M4395" t="str">
            <v>17.30</v>
          </cell>
        </row>
        <row r="4396">
          <cell r="A4396" t="str">
            <v>CYS-JGWSBJKQCT-089</v>
          </cell>
          <cell r="B4396" t="str">
            <v>金刚网四边加宽全磁条</v>
          </cell>
          <cell r="C4396" t="str">
            <v>CYS-JGWSBJKQCT-089-金刚网四边加宽全磁条</v>
          </cell>
          <cell r="D4396" t="str">
            <v>居家布艺</v>
          </cell>
          <cell r="E4396" t="str">
            <v>是</v>
          </cell>
          <cell r="F4396" t="str">
            <v>否</v>
          </cell>
          <cell r="G4396" t="str">
            <v>宽80*高195</v>
          </cell>
          <cell r="H4396" t="str">
            <v/>
          </cell>
          <cell r="I4396" t="str">
            <v/>
          </cell>
          <cell r="J4396" t="str">
            <v>件</v>
          </cell>
          <cell r="K4396" t="str">
            <v/>
          </cell>
          <cell r="L4396" t="str">
            <v/>
          </cell>
          <cell r="M4396" t="str">
            <v>17.50</v>
          </cell>
        </row>
        <row r="4397">
          <cell r="A4397" t="str">
            <v>CYS-JGWSBJKQCT-090</v>
          </cell>
          <cell r="B4397" t="str">
            <v>金刚网四边加宽全磁条</v>
          </cell>
          <cell r="C4397" t="str">
            <v>CYS-JGWSBJKQCT-090-金刚网四边加宽全磁条</v>
          </cell>
          <cell r="D4397" t="str">
            <v>居家布艺</v>
          </cell>
          <cell r="E4397" t="str">
            <v>是</v>
          </cell>
          <cell r="F4397" t="str">
            <v>否</v>
          </cell>
          <cell r="G4397" t="str">
            <v>宽80*高200</v>
          </cell>
          <cell r="H4397" t="str">
            <v/>
          </cell>
          <cell r="I4397" t="str">
            <v/>
          </cell>
          <cell r="J4397" t="str">
            <v>件</v>
          </cell>
          <cell r="K4397" t="str">
            <v/>
          </cell>
          <cell r="L4397" t="str">
            <v/>
          </cell>
          <cell r="M4397" t="str">
            <v>17.70</v>
          </cell>
        </row>
        <row r="4398">
          <cell r="A4398" t="str">
            <v>CYS-JGWSBJKQCT-091</v>
          </cell>
          <cell r="B4398" t="str">
            <v>金刚网四边加宽全磁条</v>
          </cell>
          <cell r="C4398" t="str">
            <v>CYS-JGWSBJKQCT-091-金刚网四边加宽全磁条</v>
          </cell>
          <cell r="D4398" t="str">
            <v>居家布艺</v>
          </cell>
          <cell r="E4398" t="str">
            <v>是</v>
          </cell>
          <cell r="F4398" t="str">
            <v>否</v>
          </cell>
          <cell r="G4398" t="str">
            <v>宽80*高205</v>
          </cell>
          <cell r="H4398" t="str">
            <v/>
          </cell>
          <cell r="I4398" t="str">
            <v/>
          </cell>
          <cell r="J4398" t="str">
            <v>件</v>
          </cell>
          <cell r="K4398" t="str">
            <v/>
          </cell>
          <cell r="L4398" t="str">
            <v/>
          </cell>
          <cell r="M4398" t="str">
            <v>17.90</v>
          </cell>
        </row>
        <row r="4399">
          <cell r="A4399" t="str">
            <v>CYS-JGWSBJKQCT-092</v>
          </cell>
          <cell r="B4399" t="str">
            <v>金刚网四边加宽全磁条</v>
          </cell>
          <cell r="C4399" t="str">
            <v>CYS-JGWSBJKQCT-092-金刚网四边加宽全磁条</v>
          </cell>
          <cell r="D4399" t="str">
            <v>居家布艺</v>
          </cell>
          <cell r="E4399" t="str">
            <v>是</v>
          </cell>
          <cell r="F4399" t="str">
            <v>否</v>
          </cell>
          <cell r="G4399" t="str">
            <v>宽80*高210</v>
          </cell>
          <cell r="H4399" t="str">
            <v/>
          </cell>
          <cell r="I4399" t="str">
            <v/>
          </cell>
          <cell r="J4399" t="str">
            <v>件</v>
          </cell>
          <cell r="K4399" t="str">
            <v/>
          </cell>
          <cell r="L4399" t="str">
            <v/>
          </cell>
          <cell r="M4399" t="str">
            <v>18.10</v>
          </cell>
        </row>
        <row r="4400">
          <cell r="A4400" t="str">
            <v>CYS-JGWSBJKQCT-093</v>
          </cell>
          <cell r="B4400" t="str">
            <v>金刚网四边加宽全磁条</v>
          </cell>
          <cell r="C4400" t="str">
            <v>CYS-JGWSBJKQCT-093-金刚网四边加宽全磁条</v>
          </cell>
          <cell r="D4400" t="str">
            <v>居家布艺</v>
          </cell>
          <cell r="E4400" t="str">
            <v>是</v>
          </cell>
          <cell r="F4400" t="str">
            <v>否</v>
          </cell>
          <cell r="G4400" t="str">
            <v>宽80*高220</v>
          </cell>
          <cell r="H4400" t="str">
            <v/>
          </cell>
          <cell r="I4400" t="str">
            <v/>
          </cell>
          <cell r="J4400" t="str">
            <v>件</v>
          </cell>
          <cell r="K4400" t="str">
            <v/>
          </cell>
          <cell r="L4400" t="str">
            <v/>
          </cell>
          <cell r="M4400" t="str">
            <v>18.70</v>
          </cell>
        </row>
        <row r="4401">
          <cell r="A4401" t="str">
            <v>CYS-JGWSBJKQCT-094</v>
          </cell>
          <cell r="B4401" t="str">
            <v>金刚网四边加宽全磁条</v>
          </cell>
          <cell r="C4401" t="str">
            <v>CYS-JGWSBJKQCT-094-金刚网四边加宽全磁条</v>
          </cell>
          <cell r="D4401" t="str">
            <v>居家布艺</v>
          </cell>
          <cell r="E4401" t="str">
            <v>是</v>
          </cell>
          <cell r="F4401" t="str">
            <v>否</v>
          </cell>
          <cell r="G4401" t="str">
            <v>宽85*高190</v>
          </cell>
          <cell r="H4401" t="str">
            <v/>
          </cell>
          <cell r="I4401" t="str">
            <v/>
          </cell>
          <cell r="J4401" t="str">
            <v>件</v>
          </cell>
          <cell r="K4401" t="str">
            <v/>
          </cell>
          <cell r="L4401" t="str">
            <v/>
          </cell>
          <cell r="M4401" t="str">
            <v>17.30</v>
          </cell>
        </row>
        <row r="4402">
          <cell r="A4402" t="str">
            <v>CYS-JGWSBJKQCT-095</v>
          </cell>
          <cell r="B4402" t="str">
            <v>金刚网四边加宽全磁条</v>
          </cell>
          <cell r="C4402" t="str">
            <v>CYS-JGWSBJKQCT-095-金刚网四边加宽全磁条</v>
          </cell>
          <cell r="D4402" t="str">
            <v>居家布艺</v>
          </cell>
          <cell r="E4402" t="str">
            <v>是</v>
          </cell>
          <cell r="F4402" t="str">
            <v>否</v>
          </cell>
          <cell r="G4402" t="str">
            <v>宽85*高195</v>
          </cell>
          <cell r="H4402" t="str">
            <v/>
          </cell>
          <cell r="I4402" t="str">
            <v/>
          </cell>
          <cell r="J4402" t="str">
            <v>件</v>
          </cell>
          <cell r="K4402" t="str">
            <v/>
          </cell>
          <cell r="L4402" t="str">
            <v/>
          </cell>
          <cell r="M4402" t="str">
            <v>17.50</v>
          </cell>
        </row>
        <row r="4403">
          <cell r="A4403" t="str">
            <v>CYS-JGWSBJKQCT-096</v>
          </cell>
          <cell r="B4403" t="str">
            <v>金刚网四边加宽全磁条</v>
          </cell>
          <cell r="C4403" t="str">
            <v>CYS-JGWSBJKQCT-096-金刚网四边加宽全磁条</v>
          </cell>
          <cell r="D4403" t="str">
            <v>居家布艺</v>
          </cell>
          <cell r="E4403" t="str">
            <v>是</v>
          </cell>
          <cell r="F4403" t="str">
            <v>否</v>
          </cell>
          <cell r="G4403" t="str">
            <v>宽85*高200</v>
          </cell>
          <cell r="H4403" t="str">
            <v/>
          </cell>
          <cell r="I4403" t="str">
            <v/>
          </cell>
          <cell r="J4403" t="str">
            <v>件</v>
          </cell>
          <cell r="K4403" t="str">
            <v/>
          </cell>
          <cell r="L4403" t="str">
            <v/>
          </cell>
          <cell r="M4403" t="str">
            <v>17.80</v>
          </cell>
        </row>
        <row r="4404">
          <cell r="A4404" t="str">
            <v>CYS-JGWSBJKQCT-097</v>
          </cell>
          <cell r="B4404" t="str">
            <v>金刚网四边加宽全磁条</v>
          </cell>
          <cell r="C4404" t="str">
            <v>CYS-JGWSBJKQCT-097-金刚网四边加宽全磁条</v>
          </cell>
          <cell r="D4404" t="str">
            <v>居家布艺</v>
          </cell>
          <cell r="E4404" t="str">
            <v>是</v>
          </cell>
          <cell r="F4404" t="str">
            <v>否</v>
          </cell>
          <cell r="G4404" t="str">
            <v>宽85*高205</v>
          </cell>
          <cell r="H4404" t="str">
            <v/>
          </cell>
          <cell r="I4404" t="str">
            <v/>
          </cell>
          <cell r="J4404" t="str">
            <v>件</v>
          </cell>
          <cell r="K4404" t="str">
            <v/>
          </cell>
          <cell r="L4404" t="str">
            <v/>
          </cell>
          <cell r="M4404" t="str">
            <v>18.00</v>
          </cell>
        </row>
        <row r="4405">
          <cell r="A4405" t="str">
            <v>CYS-JGWSBJKQCT-098</v>
          </cell>
          <cell r="B4405" t="str">
            <v>金刚网四边加宽全磁条</v>
          </cell>
          <cell r="C4405" t="str">
            <v>CYS-JGWSBJKQCT-098-金刚网四边加宽全磁条</v>
          </cell>
          <cell r="D4405" t="str">
            <v>居家布艺</v>
          </cell>
          <cell r="E4405" t="str">
            <v>是</v>
          </cell>
          <cell r="F4405" t="str">
            <v>否</v>
          </cell>
          <cell r="G4405" t="str">
            <v>宽85*高210</v>
          </cell>
          <cell r="H4405" t="str">
            <v/>
          </cell>
          <cell r="I4405" t="str">
            <v/>
          </cell>
          <cell r="J4405" t="str">
            <v>件</v>
          </cell>
          <cell r="K4405" t="str">
            <v/>
          </cell>
          <cell r="L4405" t="str">
            <v/>
          </cell>
          <cell r="M4405" t="str">
            <v>18.20</v>
          </cell>
        </row>
        <row r="4406">
          <cell r="A4406" t="str">
            <v>CYS-JGWSBJKQCT-099</v>
          </cell>
          <cell r="B4406" t="str">
            <v>金刚网四边加宽全磁条</v>
          </cell>
          <cell r="C4406" t="str">
            <v>CYS-JGWSBJKQCT-099-金刚网四边加宽全磁条</v>
          </cell>
          <cell r="D4406" t="str">
            <v>居家布艺</v>
          </cell>
          <cell r="E4406" t="str">
            <v>是</v>
          </cell>
          <cell r="F4406" t="str">
            <v>否</v>
          </cell>
          <cell r="G4406" t="str">
            <v>宽85*高220</v>
          </cell>
          <cell r="H4406" t="str">
            <v/>
          </cell>
          <cell r="I4406" t="str">
            <v/>
          </cell>
          <cell r="J4406" t="str">
            <v>件</v>
          </cell>
          <cell r="K4406" t="str">
            <v/>
          </cell>
          <cell r="L4406" t="str">
            <v/>
          </cell>
          <cell r="M4406" t="str">
            <v>18.70</v>
          </cell>
        </row>
        <row r="4407">
          <cell r="A4407" t="str">
            <v>CYS-JGWSBJKQCT-100</v>
          </cell>
          <cell r="B4407" t="str">
            <v>金刚网四边加宽全磁条</v>
          </cell>
          <cell r="C4407" t="str">
            <v>CYS-JGWSBJKQCT-100-金刚网四边加宽全磁条</v>
          </cell>
          <cell r="D4407" t="str">
            <v>居家布艺</v>
          </cell>
          <cell r="E4407" t="str">
            <v>是</v>
          </cell>
          <cell r="F4407" t="str">
            <v>否</v>
          </cell>
          <cell r="G4407" t="str">
            <v>宽90*高190</v>
          </cell>
          <cell r="H4407" t="str">
            <v/>
          </cell>
          <cell r="I4407" t="str">
            <v/>
          </cell>
          <cell r="J4407" t="str">
            <v>件</v>
          </cell>
          <cell r="K4407" t="str">
            <v/>
          </cell>
          <cell r="L4407" t="str">
            <v/>
          </cell>
          <cell r="M4407" t="str">
            <v>18.00</v>
          </cell>
        </row>
        <row r="4408">
          <cell r="A4408" t="str">
            <v>CYS-JGWSBJKQCT-101</v>
          </cell>
          <cell r="B4408" t="str">
            <v>金刚网四边加宽全磁条</v>
          </cell>
          <cell r="C4408" t="str">
            <v>CYS-JGWSBJKQCT-101-金刚网四边加宽全磁条</v>
          </cell>
          <cell r="D4408" t="str">
            <v>居家布艺</v>
          </cell>
          <cell r="E4408" t="str">
            <v>是</v>
          </cell>
          <cell r="F4408" t="str">
            <v>否</v>
          </cell>
          <cell r="G4408" t="str">
            <v>宽90*高195</v>
          </cell>
          <cell r="H4408" t="str">
            <v/>
          </cell>
          <cell r="I4408" t="str">
            <v/>
          </cell>
          <cell r="J4408" t="str">
            <v>件</v>
          </cell>
          <cell r="K4408" t="str">
            <v/>
          </cell>
          <cell r="L4408" t="str">
            <v/>
          </cell>
          <cell r="M4408" t="str">
            <v>18.20</v>
          </cell>
        </row>
        <row r="4409">
          <cell r="A4409" t="str">
            <v>CYS-JGWSBJKQCT-102</v>
          </cell>
          <cell r="B4409" t="str">
            <v>金刚网四边加宽全磁条</v>
          </cell>
          <cell r="C4409" t="str">
            <v>CYS-JGWSBJKQCT-102-金刚网四边加宽全磁条</v>
          </cell>
          <cell r="D4409" t="str">
            <v>居家布艺</v>
          </cell>
          <cell r="E4409" t="str">
            <v>是</v>
          </cell>
          <cell r="F4409" t="str">
            <v>否</v>
          </cell>
          <cell r="G4409" t="str">
            <v>宽90*高200</v>
          </cell>
          <cell r="H4409" t="str">
            <v/>
          </cell>
          <cell r="I4409" t="str">
            <v/>
          </cell>
          <cell r="J4409" t="str">
            <v>件</v>
          </cell>
          <cell r="K4409" t="str">
            <v/>
          </cell>
          <cell r="L4409" t="str">
            <v/>
          </cell>
          <cell r="M4409" t="str">
            <v>18.50</v>
          </cell>
        </row>
        <row r="4410">
          <cell r="A4410" t="str">
            <v>CYS-JGWSBJKQCT-103</v>
          </cell>
          <cell r="B4410" t="str">
            <v>金刚网四边加宽全磁条</v>
          </cell>
          <cell r="C4410" t="str">
            <v>CYS-JGWSBJKQCT-103-金刚网四边加宽全磁条</v>
          </cell>
          <cell r="D4410" t="str">
            <v>居家布艺</v>
          </cell>
          <cell r="E4410" t="str">
            <v>是</v>
          </cell>
          <cell r="F4410" t="str">
            <v>否</v>
          </cell>
          <cell r="G4410" t="str">
            <v>宽90*高205</v>
          </cell>
          <cell r="H4410" t="str">
            <v/>
          </cell>
          <cell r="I4410" t="str">
            <v/>
          </cell>
          <cell r="J4410" t="str">
            <v>件</v>
          </cell>
          <cell r="K4410" t="str">
            <v/>
          </cell>
          <cell r="L4410" t="str">
            <v/>
          </cell>
          <cell r="M4410" t="str">
            <v>18.70</v>
          </cell>
        </row>
        <row r="4411">
          <cell r="A4411" t="str">
            <v>5996fen35/36</v>
          </cell>
          <cell r="B4411" t="str">
            <v>一字拖鞋（5596）</v>
          </cell>
          <cell r="C4411" t="str">
            <v>5996fen35/36-一字拖鞋（5596）</v>
          </cell>
          <cell r="D4411" t="str">
            <v>居家布艺</v>
          </cell>
          <cell r="E4411" t="str">
            <v>是</v>
          </cell>
          <cell r="F4411" t="str">
            <v/>
          </cell>
          <cell r="G4411" t="str">
            <v>35/36</v>
          </cell>
          <cell r="H4411" t="str">
            <v/>
          </cell>
          <cell r="I4411" t="str">
            <v/>
          </cell>
          <cell r="J4411" t="str">
            <v>件</v>
          </cell>
          <cell r="K4411" t="str">
            <v/>
          </cell>
          <cell r="L4411" t="str">
            <v/>
          </cell>
          <cell r="M4411" t="str">
            <v>14.50</v>
          </cell>
        </row>
        <row r="4412">
          <cell r="A4412" t="str">
            <v>5996fen37/38</v>
          </cell>
          <cell r="B4412" t="str">
            <v>一字拖鞋（5596）</v>
          </cell>
          <cell r="C4412" t="str">
            <v>5996fen37/38-一字拖鞋（5596）</v>
          </cell>
          <cell r="D4412" t="str">
            <v>居家布艺</v>
          </cell>
          <cell r="E4412" t="str">
            <v>是</v>
          </cell>
          <cell r="F4412" t="str">
            <v/>
          </cell>
          <cell r="G4412" t="str">
            <v>37/38</v>
          </cell>
          <cell r="H4412" t="str">
            <v/>
          </cell>
          <cell r="I4412" t="str">
            <v/>
          </cell>
          <cell r="J4412" t="str">
            <v>件</v>
          </cell>
          <cell r="K4412" t="str">
            <v/>
          </cell>
          <cell r="L4412" t="str">
            <v/>
          </cell>
          <cell r="M4412" t="str">
            <v>14.50</v>
          </cell>
        </row>
        <row r="4413">
          <cell r="A4413" t="str">
            <v>5996fen39/40</v>
          </cell>
          <cell r="B4413" t="str">
            <v>一字拖鞋（5596）</v>
          </cell>
          <cell r="C4413" t="str">
            <v>5996fen39/40-一字拖鞋（5596）</v>
          </cell>
          <cell r="D4413" t="str">
            <v>居家布艺</v>
          </cell>
          <cell r="E4413" t="str">
            <v>是</v>
          </cell>
          <cell r="F4413" t="str">
            <v/>
          </cell>
          <cell r="G4413" t="str">
            <v>39/40</v>
          </cell>
          <cell r="H4413" t="str">
            <v/>
          </cell>
          <cell r="I4413" t="str">
            <v/>
          </cell>
          <cell r="J4413" t="str">
            <v>件</v>
          </cell>
          <cell r="K4413" t="str">
            <v/>
          </cell>
          <cell r="L4413" t="str">
            <v/>
          </cell>
          <cell r="M4413" t="str">
            <v>14.50</v>
          </cell>
        </row>
        <row r="4414">
          <cell r="A4414" t="str">
            <v>5996hui40/41</v>
          </cell>
          <cell r="B4414" t="str">
            <v>一字拖鞋（5596）</v>
          </cell>
          <cell r="C4414" t="str">
            <v>5996hui40/41-一字拖鞋（5596）</v>
          </cell>
          <cell r="D4414" t="str">
            <v>居家布艺</v>
          </cell>
          <cell r="E4414" t="str">
            <v>是</v>
          </cell>
          <cell r="F4414" t="str">
            <v/>
          </cell>
          <cell r="G4414" t="str">
            <v>40/41</v>
          </cell>
          <cell r="H4414" t="str">
            <v/>
          </cell>
          <cell r="I4414" t="str">
            <v/>
          </cell>
          <cell r="J4414" t="str">
            <v>件</v>
          </cell>
          <cell r="K4414" t="str">
            <v/>
          </cell>
          <cell r="L4414" t="str">
            <v/>
          </cell>
          <cell r="M4414" t="str">
            <v>14.50</v>
          </cell>
        </row>
        <row r="4415">
          <cell r="A4415" t="str">
            <v>5996hui42/43</v>
          </cell>
          <cell r="B4415" t="str">
            <v>一字拖鞋（5596）</v>
          </cell>
          <cell r="C4415" t="str">
            <v>5996hui42/43-一字拖鞋（5596）</v>
          </cell>
          <cell r="D4415" t="str">
            <v>居家布艺</v>
          </cell>
          <cell r="E4415" t="str">
            <v>是</v>
          </cell>
          <cell r="F4415" t="str">
            <v/>
          </cell>
          <cell r="G4415" t="str">
            <v>42/43</v>
          </cell>
          <cell r="H4415" t="str">
            <v/>
          </cell>
          <cell r="I4415" t="str">
            <v/>
          </cell>
          <cell r="J4415" t="str">
            <v>件</v>
          </cell>
          <cell r="K4415" t="str">
            <v/>
          </cell>
          <cell r="L4415" t="str">
            <v/>
          </cell>
          <cell r="M4415" t="str">
            <v>14.50</v>
          </cell>
        </row>
        <row r="4416">
          <cell r="A4416" t="str">
            <v>5996hui44/45</v>
          </cell>
          <cell r="B4416" t="str">
            <v>一字拖鞋（5596）</v>
          </cell>
          <cell r="C4416" t="str">
            <v>5996hui44/45-一字拖鞋（5596）</v>
          </cell>
          <cell r="D4416" t="str">
            <v>居家布艺</v>
          </cell>
          <cell r="E4416" t="str">
            <v>是</v>
          </cell>
          <cell r="F4416" t="str">
            <v/>
          </cell>
          <cell r="G4416" t="str">
            <v>44/45</v>
          </cell>
          <cell r="H4416" t="str">
            <v/>
          </cell>
          <cell r="I4416" t="str">
            <v/>
          </cell>
          <cell r="J4416" t="str">
            <v>件</v>
          </cell>
          <cell r="K4416" t="str">
            <v/>
          </cell>
          <cell r="L4416" t="str">
            <v/>
          </cell>
          <cell r="M4416" t="str">
            <v>14.50</v>
          </cell>
        </row>
        <row r="4417">
          <cell r="A4417" t="str">
            <v>5996lv35/36</v>
          </cell>
          <cell r="B4417" t="str">
            <v>一字拖鞋（5596）</v>
          </cell>
          <cell r="C4417" t="str">
            <v>5996lv35/36-一字拖鞋（5596）</v>
          </cell>
          <cell r="D4417" t="str">
            <v>居家布艺</v>
          </cell>
          <cell r="E4417" t="str">
            <v>是</v>
          </cell>
          <cell r="F4417" t="str">
            <v/>
          </cell>
          <cell r="G4417" t="str">
            <v>35/36</v>
          </cell>
          <cell r="H4417" t="str">
            <v/>
          </cell>
          <cell r="I4417" t="str">
            <v/>
          </cell>
          <cell r="J4417" t="str">
            <v>件</v>
          </cell>
          <cell r="K4417" t="str">
            <v/>
          </cell>
          <cell r="L4417" t="str">
            <v/>
          </cell>
          <cell r="M4417" t="str">
            <v>14.50</v>
          </cell>
        </row>
        <row r="4418">
          <cell r="A4418" t="str">
            <v>5996lv37/38</v>
          </cell>
          <cell r="B4418" t="str">
            <v>一字拖鞋（5596）</v>
          </cell>
          <cell r="C4418" t="str">
            <v>5996lv37/38-一字拖鞋（5596）</v>
          </cell>
          <cell r="D4418" t="str">
            <v>居家布艺</v>
          </cell>
          <cell r="E4418" t="str">
            <v>是</v>
          </cell>
          <cell r="F4418" t="str">
            <v/>
          </cell>
          <cell r="G4418" t="str">
            <v>37/38</v>
          </cell>
          <cell r="H4418" t="str">
            <v/>
          </cell>
          <cell r="I4418" t="str">
            <v/>
          </cell>
          <cell r="J4418" t="str">
            <v>件</v>
          </cell>
          <cell r="K4418" t="str">
            <v/>
          </cell>
          <cell r="L4418" t="str">
            <v/>
          </cell>
          <cell r="M4418" t="str">
            <v>14.50</v>
          </cell>
        </row>
        <row r="4419">
          <cell r="A4419" t="str">
            <v>5996lv39/40</v>
          </cell>
          <cell r="B4419" t="str">
            <v>一字拖鞋（5596）</v>
          </cell>
          <cell r="C4419" t="str">
            <v>5996lv39/40-一字拖鞋（5596）</v>
          </cell>
          <cell r="D4419" t="str">
            <v>居家布艺</v>
          </cell>
          <cell r="E4419" t="str">
            <v>是</v>
          </cell>
          <cell r="F4419" t="str">
            <v/>
          </cell>
          <cell r="G4419" t="str">
            <v>39/40</v>
          </cell>
          <cell r="H4419" t="str">
            <v/>
          </cell>
          <cell r="I4419" t="str">
            <v/>
          </cell>
          <cell r="J4419" t="str">
            <v>件</v>
          </cell>
          <cell r="K4419" t="str">
            <v/>
          </cell>
          <cell r="L4419" t="str">
            <v/>
          </cell>
          <cell r="M4419" t="str">
            <v>14.50</v>
          </cell>
        </row>
        <row r="4420">
          <cell r="A4420" t="str">
            <v>5996mi35/36</v>
          </cell>
          <cell r="B4420" t="str">
            <v>一字拖鞋（5596）</v>
          </cell>
          <cell r="C4420" t="str">
            <v>5996mi35/36-一字拖鞋（5596）</v>
          </cell>
          <cell r="D4420" t="str">
            <v>居家布艺</v>
          </cell>
          <cell r="E4420" t="str">
            <v>是</v>
          </cell>
          <cell r="F4420" t="str">
            <v/>
          </cell>
          <cell r="G4420" t="str">
            <v>35/36</v>
          </cell>
          <cell r="H4420" t="str">
            <v/>
          </cell>
          <cell r="I4420" t="str">
            <v/>
          </cell>
          <cell r="J4420" t="str">
            <v>件</v>
          </cell>
          <cell r="K4420" t="str">
            <v/>
          </cell>
          <cell r="L4420" t="str">
            <v/>
          </cell>
          <cell r="M4420" t="str">
            <v>14.50</v>
          </cell>
        </row>
        <row r="4421">
          <cell r="A4421" t="str">
            <v>5996mi37/38</v>
          </cell>
          <cell r="B4421" t="str">
            <v>一字拖鞋（5596）</v>
          </cell>
          <cell r="C4421" t="str">
            <v>5996mi37/38-一字拖鞋（5596）</v>
          </cell>
          <cell r="D4421" t="str">
            <v>居家布艺</v>
          </cell>
          <cell r="E4421" t="str">
            <v>是</v>
          </cell>
          <cell r="F4421" t="str">
            <v/>
          </cell>
          <cell r="G4421" t="str">
            <v>37/38</v>
          </cell>
          <cell r="H4421" t="str">
            <v/>
          </cell>
          <cell r="I4421" t="str">
            <v/>
          </cell>
          <cell r="J4421" t="str">
            <v>件</v>
          </cell>
          <cell r="K4421" t="str">
            <v/>
          </cell>
          <cell r="L4421" t="str">
            <v/>
          </cell>
          <cell r="M4421" t="str">
            <v>14.50</v>
          </cell>
        </row>
        <row r="4422">
          <cell r="A4422" t="str">
            <v>5996mi39/40</v>
          </cell>
          <cell r="B4422" t="str">
            <v>一字拖鞋（5596）</v>
          </cell>
          <cell r="C4422" t="str">
            <v>5996mi39/40-一字拖鞋（5596）</v>
          </cell>
          <cell r="D4422" t="str">
            <v>居家布艺</v>
          </cell>
          <cell r="E4422" t="str">
            <v>是</v>
          </cell>
          <cell r="F4422" t="str">
            <v/>
          </cell>
          <cell r="G4422" t="str">
            <v>39/40</v>
          </cell>
          <cell r="H4422" t="str">
            <v/>
          </cell>
          <cell r="I4422" t="str">
            <v/>
          </cell>
          <cell r="J4422" t="str">
            <v>件</v>
          </cell>
          <cell r="K4422" t="str">
            <v/>
          </cell>
          <cell r="L4422" t="str">
            <v/>
          </cell>
          <cell r="M4422" t="str">
            <v>14.50</v>
          </cell>
        </row>
        <row r="4423">
          <cell r="A4423" t="str">
            <v>5996mi40/41</v>
          </cell>
          <cell r="B4423" t="str">
            <v>一字拖鞋（5596）</v>
          </cell>
          <cell r="C4423" t="str">
            <v>5996mi40/41-一字拖鞋（5596）</v>
          </cell>
          <cell r="D4423" t="str">
            <v>居家布艺</v>
          </cell>
          <cell r="E4423" t="str">
            <v>是</v>
          </cell>
          <cell r="F4423" t="str">
            <v/>
          </cell>
          <cell r="G4423" t="str">
            <v>40/41</v>
          </cell>
          <cell r="H4423" t="str">
            <v/>
          </cell>
          <cell r="I4423" t="str">
            <v/>
          </cell>
          <cell r="J4423" t="str">
            <v>件</v>
          </cell>
          <cell r="K4423" t="str">
            <v/>
          </cell>
          <cell r="L4423" t="str">
            <v/>
          </cell>
          <cell r="M4423" t="str">
            <v>14.50</v>
          </cell>
        </row>
        <row r="4424">
          <cell r="A4424" t="str">
            <v>5996mi42/43</v>
          </cell>
          <cell r="B4424" t="str">
            <v>一字拖鞋（5596）</v>
          </cell>
          <cell r="C4424" t="str">
            <v>5996mi42/43-一字拖鞋（5596）</v>
          </cell>
          <cell r="D4424" t="str">
            <v>居家布艺</v>
          </cell>
          <cell r="E4424" t="str">
            <v>是</v>
          </cell>
          <cell r="F4424" t="str">
            <v/>
          </cell>
          <cell r="G4424" t="str">
            <v>42/43</v>
          </cell>
          <cell r="H4424" t="str">
            <v/>
          </cell>
          <cell r="I4424" t="str">
            <v/>
          </cell>
          <cell r="J4424" t="str">
            <v>件</v>
          </cell>
          <cell r="K4424" t="str">
            <v/>
          </cell>
          <cell r="L4424" t="str">
            <v/>
          </cell>
          <cell r="M4424" t="str">
            <v>14.50</v>
          </cell>
        </row>
        <row r="4425">
          <cell r="A4425" t="str">
            <v>5996mi44/45</v>
          </cell>
          <cell r="B4425" t="str">
            <v>一字拖鞋（5596）</v>
          </cell>
          <cell r="C4425" t="str">
            <v>5996mi44/45-一字拖鞋（5596）</v>
          </cell>
          <cell r="D4425" t="str">
            <v>居家布艺</v>
          </cell>
          <cell r="E4425" t="str">
            <v>是</v>
          </cell>
          <cell r="F4425" t="str">
            <v/>
          </cell>
          <cell r="G4425" t="str">
            <v>44/45</v>
          </cell>
          <cell r="H4425" t="str">
            <v/>
          </cell>
          <cell r="I4425" t="str">
            <v/>
          </cell>
          <cell r="J4425" t="str">
            <v>件</v>
          </cell>
          <cell r="K4425" t="str">
            <v/>
          </cell>
          <cell r="L4425" t="str">
            <v/>
          </cell>
          <cell r="M4425" t="str">
            <v>14.50</v>
          </cell>
        </row>
        <row r="4426">
          <cell r="A4426" t="str">
            <v>5996zi35/36</v>
          </cell>
          <cell r="B4426" t="str">
            <v>一字拖鞋（5596）</v>
          </cell>
          <cell r="C4426" t="str">
            <v>5996zi35/36-一字拖鞋（5596）</v>
          </cell>
          <cell r="D4426" t="str">
            <v>居家布艺</v>
          </cell>
          <cell r="E4426" t="str">
            <v>是</v>
          </cell>
          <cell r="F4426" t="str">
            <v/>
          </cell>
          <cell r="G4426" t="str">
            <v>35/36</v>
          </cell>
          <cell r="H4426" t="str">
            <v/>
          </cell>
          <cell r="I4426" t="str">
            <v/>
          </cell>
          <cell r="J4426" t="str">
            <v>件</v>
          </cell>
          <cell r="K4426" t="str">
            <v/>
          </cell>
          <cell r="L4426" t="str">
            <v/>
          </cell>
          <cell r="M4426" t="str">
            <v>14.50</v>
          </cell>
        </row>
        <row r="4427">
          <cell r="A4427" t="str">
            <v>5996zi37/38</v>
          </cell>
          <cell r="B4427" t="str">
            <v>一字拖鞋（5596）</v>
          </cell>
          <cell r="C4427" t="str">
            <v>5996zi37/38-一字拖鞋（5596）</v>
          </cell>
          <cell r="D4427" t="str">
            <v>居家布艺</v>
          </cell>
          <cell r="E4427" t="str">
            <v>是</v>
          </cell>
          <cell r="F4427" t="str">
            <v/>
          </cell>
          <cell r="G4427" t="str">
            <v>37/38</v>
          </cell>
          <cell r="H4427" t="str">
            <v/>
          </cell>
          <cell r="I4427" t="str">
            <v/>
          </cell>
          <cell r="J4427" t="str">
            <v>件</v>
          </cell>
          <cell r="K4427" t="str">
            <v/>
          </cell>
          <cell r="L4427" t="str">
            <v/>
          </cell>
          <cell r="M4427" t="str">
            <v>14.50</v>
          </cell>
        </row>
        <row r="4428">
          <cell r="A4428" t="str">
            <v>5996zi39/40</v>
          </cell>
          <cell r="B4428" t="str">
            <v>一字拖鞋（5596）</v>
          </cell>
          <cell r="C4428" t="str">
            <v>5996zi39/40-一字拖鞋（5596）</v>
          </cell>
          <cell r="D4428" t="str">
            <v>居家布艺</v>
          </cell>
          <cell r="E4428" t="str">
            <v>是</v>
          </cell>
          <cell r="F4428" t="str">
            <v/>
          </cell>
          <cell r="G4428" t="str">
            <v>39/40</v>
          </cell>
          <cell r="H4428" t="str">
            <v/>
          </cell>
          <cell r="I4428" t="str">
            <v/>
          </cell>
          <cell r="J4428" t="str">
            <v>件</v>
          </cell>
          <cell r="K4428" t="str">
            <v/>
          </cell>
          <cell r="L4428" t="str">
            <v/>
          </cell>
          <cell r="M4428" t="str">
            <v>14.50</v>
          </cell>
        </row>
        <row r="4429">
          <cell r="A4429" t="str">
            <v>CYS-5996fen35/36</v>
          </cell>
          <cell r="B4429" t="str">
            <v>一字拖鞋（5596）</v>
          </cell>
          <cell r="C4429" t="str">
            <v>CYS-5996fen35/36-一字拖鞋（5596）</v>
          </cell>
          <cell r="D4429" t="str">
            <v>居家布艺</v>
          </cell>
          <cell r="E4429" t="str">
            <v>是</v>
          </cell>
          <cell r="F4429" t="str">
            <v/>
          </cell>
          <cell r="G4429" t="str">
            <v>35/36</v>
          </cell>
          <cell r="H4429" t="str">
            <v/>
          </cell>
          <cell r="I4429" t="str">
            <v/>
          </cell>
          <cell r="J4429" t="str">
            <v>件</v>
          </cell>
          <cell r="K4429" t="str">
            <v/>
          </cell>
          <cell r="L4429" t="str">
            <v/>
          </cell>
          <cell r="M4429" t="str">
            <v>14.50</v>
          </cell>
        </row>
        <row r="4430">
          <cell r="A4430" t="str">
            <v>CYS-5996fen37/38</v>
          </cell>
          <cell r="B4430" t="str">
            <v>一字拖鞋（5596）</v>
          </cell>
          <cell r="C4430" t="str">
            <v>CYS-5996fen37/38-一字拖鞋（5596）</v>
          </cell>
          <cell r="D4430" t="str">
            <v>居家布艺</v>
          </cell>
          <cell r="E4430" t="str">
            <v>是</v>
          </cell>
          <cell r="F4430" t="str">
            <v/>
          </cell>
          <cell r="G4430" t="str">
            <v>37/38</v>
          </cell>
          <cell r="H4430" t="str">
            <v/>
          </cell>
          <cell r="I4430" t="str">
            <v/>
          </cell>
          <cell r="J4430" t="str">
            <v>件</v>
          </cell>
          <cell r="K4430" t="str">
            <v/>
          </cell>
          <cell r="L4430" t="str">
            <v/>
          </cell>
          <cell r="M4430" t="str">
            <v>14.50</v>
          </cell>
        </row>
        <row r="4431">
          <cell r="A4431" t="str">
            <v>CYS-5996fen39/40</v>
          </cell>
          <cell r="B4431" t="str">
            <v>一字拖鞋（5596）</v>
          </cell>
          <cell r="C4431" t="str">
            <v>CYS-5996fen39/40-一字拖鞋（5596）</v>
          </cell>
          <cell r="D4431" t="str">
            <v>居家布艺</v>
          </cell>
          <cell r="E4431" t="str">
            <v>是</v>
          </cell>
          <cell r="F4431" t="str">
            <v/>
          </cell>
          <cell r="G4431" t="str">
            <v>39/40</v>
          </cell>
          <cell r="H4431" t="str">
            <v/>
          </cell>
          <cell r="I4431" t="str">
            <v/>
          </cell>
          <cell r="J4431" t="str">
            <v>件</v>
          </cell>
          <cell r="K4431" t="str">
            <v/>
          </cell>
          <cell r="L4431" t="str">
            <v/>
          </cell>
          <cell r="M4431" t="str">
            <v>14.50</v>
          </cell>
        </row>
        <row r="4432">
          <cell r="A4432" t="str">
            <v>CYS-5996hui40/41</v>
          </cell>
          <cell r="B4432" t="str">
            <v>一字拖鞋（5596）</v>
          </cell>
          <cell r="C4432" t="str">
            <v>CYS-5996hui40/41-一字拖鞋（5596）</v>
          </cell>
          <cell r="D4432" t="str">
            <v>居家布艺</v>
          </cell>
          <cell r="E4432" t="str">
            <v>是</v>
          </cell>
          <cell r="F4432" t="str">
            <v/>
          </cell>
          <cell r="G4432" t="str">
            <v>40/41</v>
          </cell>
          <cell r="H4432" t="str">
            <v/>
          </cell>
          <cell r="I4432" t="str">
            <v/>
          </cell>
          <cell r="J4432" t="str">
            <v>件</v>
          </cell>
          <cell r="K4432" t="str">
            <v/>
          </cell>
          <cell r="L4432" t="str">
            <v/>
          </cell>
          <cell r="M4432" t="str">
            <v>14.50</v>
          </cell>
        </row>
        <row r="4433">
          <cell r="A4433" t="str">
            <v>CYS-5996hui42/43</v>
          </cell>
          <cell r="B4433" t="str">
            <v>一字拖鞋（5596）</v>
          </cell>
          <cell r="C4433" t="str">
            <v>CYS-5996hui42/43-一字拖鞋（5596）</v>
          </cell>
          <cell r="D4433" t="str">
            <v>居家布艺</v>
          </cell>
          <cell r="E4433" t="str">
            <v>是</v>
          </cell>
          <cell r="F4433" t="str">
            <v/>
          </cell>
          <cell r="G4433" t="str">
            <v>42/43</v>
          </cell>
          <cell r="H4433" t="str">
            <v/>
          </cell>
          <cell r="I4433" t="str">
            <v/>
          </cell>
          <cell r="J4433" t="str">
            <v>件</v>
          </cell>
          <cell r="K4433" t="str">
            <v/>
          </cell>
          <cell r="L4433" t="str">
            <v/>
          </cell>
          <cell r="M4433" t="str">
            <v>14.50</v>
          </cell>
        </row>
        <row r="4434">
          <cell r="A4434" t="str">
            <v>CYS-5996hui44/45</v>
          </cell>
          <cell r="B4434" t="str">
            <v>一字拖鞋（5596）</v>
          </cell>
          <cell r="C4434" t="str">
            <v>CYS-5996hui44/45-一字拖鞋（5596）</v>
          </cell>
          <cell r="D4434" t="str">
            <v>居家布艺</v>
          </cell>
          <cell r="E4434" t="str">
            <v>是</v>
          </cell>
          <cell r="F4434" t="str">
            <v/>
          </cell>
          <cell r="G4434" t="str">
            <v>44/45</v>
          </cell>
          <cell r="H4434" t="str">
            <v/>
          </cell>
          <cell r="I4434" t="str">
            <v/>
          </cell>
          <cell r="J4434" t="str">
            <v>件</v>
          </cell>
          <cell r="K4434" t="str">
            <v/>
          </cell>
          <cell r="L4434" t="str">
            <v/>
          </cell>
          <cell r="M4434" t="str">
            <v>14.50</v>
          </cell>
        </row>
        <row r="4435">
          <cell r="A4435" t="str">
            <v>CYS-5996lv35/36</v>
          </cell>
          <cell r="B4435" t="str">
            <v>一字拖鞋（5596）</v>
          </cell>
          <cell r="C4435" t="str">
            <v>CYS-5996lv35/36-一字拖鞋（5596）</v>
          </cell>
          <cell r="D4435" t="str">
            <v>居家布艺</v>
          </cell>
          <cell r="E4435" t="str">
            <v>是</v>
          </cell>
          <cell r="F4435" t="str">
            <v/>
          </cell>
          <cell r="G4435" t="str">
            <v>35/36</v>
          </cell>
          <cell r="H4435" t="str">
            <v/>
          </cell>
          <cell r="I4435" t="str">
            <v/>
          </cell>
          <cell r="J4435" t="str">
            <v>件</v>
          </cell>
          <cell r="K4435" t="str">
            <v/>
          </cell>
          <cell r="L4435" t="str">
            <v/>
          </cell>
          <cell r="M4435" t="str">
            <v>14.50</v>
          </cell>
        </row>
        <row r="4436">
          <cell r="A4436" t="str">
            <v>CYS-5996lv37/38</v>
          </cell>
          <cell r="B4436" t="str">
            <v>一字拖鞋（5596）</v>
          </cell>
          <cell r="C4436" t="str">
            <v>CYS-5996lv37/38-一字拖鞋（5596）</v>
          </cell>
          <cell r="D4436" t="str">
            <v>居家布艺</v>
          </cell>
          <cell r="E4436" t="str">
            <v>是</v>
          </cell>
          <cell r="F4436" t="str">
            <v/>
          </cell>
          <cell r="G4436" t="str">
            <v>37/38</v>
          </cell>
          <cell r="H4436" t="str">
            <v/>
          </cell>
          <cell r="I4436" t="str">
            <v/>
          </cell>
          <cell r="J4436" t="str">
            <v>件</v>
          </cell>
          <cell r="K4436" t="str">
            <v/>
          </cell>
          <cell r="L4436" t="str">
            <v/>
          </cell>
          <cell r="M4436" t="str">
            <v>14.50</v>
          </cell>
        </row>
        <row r="4437">
          <cell r="A4437" t="str">
            <v>CYS-5996lv39/40</v>
          </cell>
          <cell r="B4437" t="str">
            <v>一字拖鞋（5596）</v>
          </cell>
          <cell r="C4437" t="str">
            <v>CYS-5996lv39/40-一字拖鞋（5596）</v>
          </cell>
          <cell r="D4437" t="str">
            <v>居家布艺</v>
          </cell>
          <cell r="E4437" t="str">
            <v>是</v>
          </cell>
          <cell r="F4437" t="str">
            <v/>
          </cell>
          <cell r="G4437" t="str">
            <v>39/40</v>
          </cell>
          <cell r="H4437" t="str">
            <v/>
          </cell>
          <cell r="I4437" t="str">
            <v/>
          </cell>
          <cell r="J4437" t="str">
            <v>件</v>
          </cell>
          <cell r="K4437" t="str">
            <v/>
          </cell>
          <cell r="L4437" t="str">
            <v/>
          </cell>
          <cell r="M4437" t="str">
            <v>14.50</v>
          </cell>
        </row>
        <row r="4438">
          <cell r="A4438" t="str">
            <v>CYS-5996mi35/36</v>
          </cell>
          <cell r="B4438" t="str">
            <v>一字拖鞋（5596）</v>
          </cell>
          <cell r="C4438" t="str">
            <v>CYS-5996mi35/36-一字拖鞋（5596）</v>
          </cell>
          <cell r="D4438" t="str">
            <v>居家布艺</v>
          </cell>
          <cell r="E4438" t="str">
            <v>是</v>
          </cell>
          <cell r="F4438" t="str">
            <v/>
          </cell>
          <cell r="G4438" t="str">
            <v>35/36</v>
          </cell>
          <cell r="H4438" t="str">
            <v/>
          </cell>
          <cell r="I4438" t="str">
            <v/>
          </cell>
          <cell r="J4438" t="str">
            <v>件</v>
          </cell>
          <cell r="K4438" t="str">
            <v/>
          </cell>
          <cell r="L4438" t="str">
            <v/>
          </cell>
          <cell r="M4438" t="str">
            <v>14.50</v>
          </cell>
        </row>
        <row r="4439">
          <cell r="A4439" t="str">
            <v>CYS-5996mi37/38</v>
          </cell>
          <cell r="B4439" t="str">
            <v>一字拖鞋（5596）</v>
          </cell>
          <cell r="C4439" t="str">
            <v>CYS-5996mi37/38-一字拖鞋（5596）</v>
          </cell>
          <cell r="D4439" t="str">
            <v>居家布艺</v>
          </cell>
          <cell r="E4439" t="str">
            <v>是</v>
          </cell>
          <cell r="F4439" t="str">
            <v/>
          </cell>
          <cell r="G4439" t="str">
            <v>37/38</v>
          </cell>
          <cell r="H4439" t="str">
            <v/>
          </cell>
          <cell r="I4439" t="str">
            <v/>
          </cell>
          <cell r="J4439" t="str">
            <v>件</v>
          </cell>
          <cell r="K4439" t="str">
            <v/>
          </cell>
          <cell r="L4439" t="str">
            <v/>
          </cell>
          <cell r="M4439" t="str">
            <v>14.50</v>
          </cell>
        </row>
        <row r="4440">
          <cell r="A4440" t="str">
            <v>CYS-5996mi39/40</v>
          </cell>
          <cell r="B4440" t="str">
            <v>一字拖鞋（5596）</v>
          </cell>
          <cell r="C4440" t="str">
            <v>CYS-5996mi39/40-一字拖鞋（5596）</v>
          </cell>
          <cell r="D4440" t="str">
            <v>居家布艺</v>
          </cell>
          <cell r="E4440" t="str">
            <v>是</v>
          </cell>
          <cell r="F4440" t="str">
            <v/>
          </cell>
          <cell r="G4440" t="str">
            <v>39/40</v>
          </cell>
          <cell r="H4440" t="str">
            <v/>
          </cell>
          <cell r="I4440" t="str">
            <v/>
          </cell>
          <cell r="J4440" t="str">
            <v>件</v>
          </cell>
          <cell r="K4440" t="str">
            <v/>
          </cell>
          <cell r="L4440" t="str">
            <v/>
          </cell>
          <cell r="M4440" t="str">
            <v>14.50</v>
          </cell>
        </row>
        <row r="4441">
          <cell r="A4441" t="str">
            <v>CYS-5996mi40/41</v>
          </cell>
          <cell r="B4441" t="str">
            <v>一字拖鞋（5596）</v>
          </cell>
          <cell r="C4441" t="str">
            <v>CYS-5996mi40/41-一字拖鞋（5596）</v>
          </cell>
          <cell r="D4441" t="str">
            <v>居家布艺</v>
          </cell>
          <cell r="E4441" t="str">
            <v>是</v>
          </cell>
          <cell r="F4441" t="str">
            <v/>
          </cell>
          <cell r="G4441" t="str">
            <v>40/41</v>
          </cell>
          <cell r="H4441" t="str">
            <v/>
          </cell>
          <cell r="I4441" t="str">
            <v/>
          </cell>
          <cell r="J4441" t="str">
            <v>件</v>
          </cell>
          <cell r="K4441" t="str">
            <v/>
          </cell>
          <cell r="L4441" t="str">
            <v/>
          </cell>
          <cell r="M4441" t="str">
            <v>14.50</v>
          </cell>
        </row>
        <row r="4442">
          <cell r="A4442" t="str">
            <v>CYS-5996mi42/43</v>
          </cell>
          <cell r="B4442" t="str">
            <v>一字拖鞋（5596）</v>
          </cell>
          <cell r="C4442" t="str">
            <v>CYS-5996mi42/43-一字拖鞋（5596）</v>
          </cell>
          <cell r="D4442" t="str">
            <v>居家布艺</v>
          </cell>
          <cell r="E4442" t="str">
            <v>是</v>
          </cell>
          <cell r="F4442" t="str">
            <v/>
          </cell>
          <cell r="G4442" t="str">
            <v>42/43</v>
          </cell>
          <cell r="H4442" t="str">
            <v/>
          </cell>
          <cell r="I4442" t="str">
            <v/>
          </cell>
          <cell r="J4442" t="str">
            <v>件</v>
          </cell>
          <cell r="K4442" t="str">
            <v/>
          </cell>
          <cell r="L4442" t="str">
            <v/>
          </cell>
          <cell r="M4442" t="str">
            <v>14.50</v>
          </cell>
        </row>
        <row r="4443">
          <cell r="A4443" t="str">
            <v>CYS-5996mi44/45</v>
          </cell>
          <cell r="B4443" t="str">
            <v>一字拖鞋（5596）</v>
          </cell>
          <cell r="C4443" t="str">
            <v>CYS-5996mi44/45-一字拖鞋（5596）</v>
          </cell>
          <cell r="D4443" t="str">
            <v>居家布艺</v>
          </cell>
          <cell r="E4443" t="str">
            <v>是</v>
          </cell>
          <cell r="F4443" t="str">
            <v/>
          </cell>
          <cell r="G4443" t="str">
            <v>44/45</v>
          </cell>
          <cell r="H4443" t="str">
            <v/>
          </cell>
          <cell r="I4443" t="str">
            <v/>
          </cell>
          <cell r="J4443" t="str">
            <v>件</v>
          </cell>
          <cell r="K4443" t="str">
            <v/>
          </cell>
          <cell r="L4443" t="str">
            <v/>
          </cell>
          <cell r="M4443" t="str">
            <v>14.50</v>
          </cell>
        </row>
        <row r="4444">
          <cell r="A4444" t="str">
            <v>CYS-5996zi35/36</v>
          </cell>
          <cell r="B4444" t="str">
            <v>一字拖鞋（5596）</v>
          </cell>
          <cell r="C4444" t="str">
            <v>CYS-5996zi35/36-一字拖鞋（5596）</v>
          </cell>
          <cell r="D4444" t="str">
            <v>居家布艺</v>
          </cell>
          <cell r="E4444" t="str">
            <v>是</v>
          </cell>
          <cell r="F4444" t="str">
            <v/>
          </cell>
          <cell r="G4444" t="str">
            <v>35/36</v>
          </cell>
          <cell r="H4444" t="str">
            <v/>
          </cell>
          <cell r="I4444" t="str">
            <v/>
          </cell>
          <cell r="J4444" t="str">
            <v>件</v>
          </cell>
          <cell r="K4444" t="str">
            <v/>
          </cell>
          <cell r="L4444" t="str">
            <v/>
          </cell>
          <cell r="M4444" t="str">
            <v>14.50</v>
          </cell>
        </row>
        <row r="4445">
          <cell r="A4445" t="str">
            <v>CYS-5996zi37/38</v>
          </cell>
          <cell r="B4445" t="str">
            <v>一字拖鞋（5596）</v>
          </cell>
          <cell r="C4445" t="str">
            <v>CYS-5996zi37/38-一字拖鞋（5596）</v>
          </cell>
          <cell r="D4445" t="str">
            <v>居家布艺</v>
          </cell>
          <cell r="E4445" t="str">
            <v>是</v>
          </cell>
          <cell r="F4445" t="str">
            <v/>
          </cell>
          <cell r="G4445" t="str">
            <v>37/38</v>
          </cell>
          <cell r="H4445" t="str">
            <v/>
          </cell>
          <cell r="I4445" t="str">
            <v/>
          </cell>
          <cell r="J4445" t="str">
            <v>件</v>
          </cell>
          <cell r="K4445" t="str">
            <v/>
          </cell>
          <cell r="L4445" t="str">
            <v/>
          </cell>
          <cell r="M4445" t="str">
            <v>14.50</v>
          </cell>
        </row>
        <row r="4446">
          <cell r="A4446" t="str">
            <v>CYS-5996zi39/40</v>
          </cell>
          <cell r="B4446" t="str">
            <v>一字拖鞋（5596）</v>
          </cell>
          <cell r="C4446" t="str">
            <v>CYS-5996zi39/40-一字拖鞋（5596）</v>
          </cell>
          <cell r="D4446" t="str">
            <v>居家布艺</v>
          </cell>
          <cell r="E4446" t="str">
            <v>是</v>
          </cell>
          <cell r="F4446" t="str">
            <v/>
          </cell>
          <cell r="G4446" t="str">
            <v>39/40</v>
          </cell>
          <cell r="H4446" t="str">
            <v/>
          </cell>
          <cell r="I4446" t="str">
            <v/>
          </cell>
          <cell r="J4446" t="str">
            <v>件</v>
          </cell>
          <cell r="K4446" t="str">
            <v/>
          </cell>
          <cell r="L4446" t="str">
            <v/>
          </cell>
          <cell r="M4446" t="str">
            <v>14.50</v>
          </cell>
        </row>
        <row r="4447">
          <cell r="A4447" t="str">
            <v>AXPSZ-FH</v>
          </cell>
          <cell r="B4447" t="str">
            <v>爱心趴睡枕</v>
          </cell>
          <cell r="C4447" t="str">
            <v>AXPSZ-FH-爱心趴睡枕</v>
          </cell>
          <cell r="D4447" t="str">
            <v>居家布艺</v>
          </cell>
          <cell r="E4447" t="str">
            <v>是</v>
          </cell>
          <cell r="F4447" t="str">
            <v/>
          </cell>
          <cell r="G4447" t="str">
            <v>55*42*26cm</v>
          </cell>
          <cell r="H4447" t="str">
            <v>44*18*18cm</v>
          </cell>
          <cell r="I4447" t="str">
            <v/>
          </cell>
          <cell r="J4447" t="str">
            <v>件</v>
          </cell>
          <cell r="K4447" t="str">
            <v/>
          </cell>
          <cell r="L4447" t="str">
            <v/>
          </cell>
          <cell r="M4447" t="str">
            <v>39.00</v>
          </cell>
        </row>
        <row r="4448">
          <cell r="A4448" t="str">
            <v>AXPSZ-XH</v>
          </cell>
          <cell r="B4448" t="str">
            <v>爱心趴睡枕</v>
          </cell>
          <cell r="C4448" t="str">
            <v>AXPSZ-XH-爱心趴睡枕</v>
          </cell>
          <cell r="D4448" t="str">
            <v>居家布艺</v>
          </cell>
          <cell r="E4448" t="str">
            <v>是</v>
          </cell>
          <cell r="F4448" t="str">
            <v/>
          </cell>
          <cell r="G4448" t="str">
            <v>55*42*26cm</v>
          </cell>
          <cell r="H4448" t="str">
            <v>44*18*18cm</v>
          </cell>
          <cell r="I4448" t="str">
            <v/>
          </cell>
          <cell r="J4448" t="str">
            <v>件</v>
          </cell>
          <cell r="K4448" t="str">
            <v/>
          </cell>
          <cell r="L4448" t="str">
            <v/>
          </cell>
          <cell r="M4448" t="str">
            <v>39.00</v>
          </cell>
        </row>
        <row r="4449">
          <cell r="A4449" t="str">
            <v>AXPSZ-SH</v>
          </cell>
          <cell r="B4449" t="str">
            <v>爱心趴睡枕</v>
          </cell>
          <cell r="C4449" t="str">
            <v>AXPSZ-SH-爱心趴睡枕</v>
          </cell>
          <cell r="D4449" t="str">
            <v>居家布艺</v>
          </cell>
          <cell r="E4449" t="str">
            <v>是</v>
          </cell>
          <cell r="F4449" t="str">
            <v/>
          </cell>
          <cell r="G4449" t="str">
            <v>55*42*26cm</v>
          </cell>
          <cell r="H4449" t="str">
            <v>44*18*18cm</v>
          </cell>
          <cell r="I4449" t="str">
            <v/>
          </cell>
          <cell r="J4449" t="str">
            <v>件</v>
          </cell>
          <cell r="K4449" t="str">
            <v/>
          </cell>
          <cell r="L4449" t="str">
            <v/>
          </cell>
          <cell r="M4449" t="str">
            <v>39.00</v>
          </cell>
        </row>
        <row r="4450">
          <cell r="A4450" t="str">
            <v>MDYKZGD-SH</v>
          </cell>
          <cell r="B4450" t="str">
            <v>牡丹腰靠+顶腰</v>
          </cell>
          <cell r="C4450" t="str">
            <v>MDYKZGD-SH-牡丹腰靠含顶腰</v>
          </cell>
          <cell r="D4450" t="str">
            <v>居家布艺</v>
          </cell>
          <cell r="E4450" t="str">
            <v>是</v>
          </cell>
          <cell r="F4450" t="str">
            <v/>
          </cell>
          <cell r="G4450" t="str">
            <v>39*33*9cm</v>
          </cell>
          <cell r="H4450" t="str">
            <v>39*33*9cm</v>
          </cell>
          <cell r="I4450" t="str">
            <v/>
          </cell>
          <cell r="J4450" t="str">
            <v>件</v>
          </cell>
          <cell r="K4450" t="str">
            <v/>
          </cell>
          <cell r="L4450" t="str">
            <v/>
          </cell>
          <cell r="M4450" t="str">
            <v>23.00</v>
          </cell>
        </row>
        <row r="4451">
          <cell r="A4451" t="str">
            <v>MDYKZGD-PH</v>
          </cell>
          <cell r="B4451" t="str">
            <v>牡丹腰靠+顶腰</v>
          </cell>
          <cell r="C4451" t="str">
            <v>MDYKZGD-PH-牡丹腰靠含顶腰</v>
          </cell>
          <cell r="D4451" t="str">
            <v>居家布艺</v>
          </cell>
          <cell r="E4451" t="str">
            <v>是</v>
          </cell>
          <cell r="F4451" t="str">
            <v/>
          </cell>
          <cell r="G4451" t="str">
            <v>39*33*9cm</v>
          </cell>
          <cell r="H4451" t="str">
            <v>39*33*9cm</v>
          </cell>
          <cell r="I4451" t="str">
            <v/>
          </cell>
          <cell r="J4451" t="str">
            <v>件</v>
          </cell>
          <cell r="K4451" t="str">
            <v/>
          </cell>
          <cell r="L4451" t="str">
            <v/>
          </cell>
          <cell r="M4451" t="str">
            <v>23.00</v>
          </cell>
        </row>
        <row r="4452">
          <cell r="A4452" t="str">
            <v>MDYKZGD-XH</v>
          </cell>
          <cell r="B4452" t="str">
            <v>牡丹腰靠+顶腰</v>
          </cell>
          <cell r="C4452" t="str">
            <v>MDYKZGD-XH-牡丹腰靠含顶腰</v>
          </cell>
          <cell r="D4452" t="str">
            <v>居家布艺</v>
          </cell>
          <cell r="E4452" t="str">
            <v>是</v>
          </cell>
          <cell r="F4452" t="str">
            <v/>
          </cell>
          <cell r="G4452" t="str">
            <v>39*33*9cm</v>
          </cell>
          <cell r="H4452" t="str">
            <v>39*33*9cm</v>
          </cell>
          <cell r="I4452" t="str">
            <v/>
          </cell>
          <cell r="J4452" t="str">
            <v>件</v>
          </cell>
          <cell r="K4452" t="str">
            <v/>
          </cell>
          <cell r="L4452" t="str">
            <v/>
          </cell>
          <cell r="M4452" t="str">
            <v>23.00</v>
          </cell>
        </row>
        <row r="4453">
          <cell r="A4453" t="str">
            <v>MDYKZGD-LH</v>
          </cell>
          <cell r="B4453" t="str">
            <v>牡丹腰靠+顶腰</v>
          </cell>
          <cell r="C4453" t="str">
            <v>MDYKZGD-LH-牡丹腰靠+顶腰</v>
          </cell>
          <cell r="D4453" t="str">
            <v>居家布艺</v>
          </cell>
          <cell r="E4453" t="str">
            <v>是</v>
          </cell>
          <cell r="F4453" t="str">
            <v/>
          </cell>
          <cell r="G4453" t="str">
            <v>39*33*9cm</v>
          </cell>
          <cell r="H4453" t="str">
            <v>39*33*9cm</v>
          </cell>
          <cell r="I4453" t="str">
            <v/>
          </cell>
          <cell r="J4453" t="str">
            <v>件</v>
          </cell>
          <cell r="K4453" t="str">
            <v/>
          </cell>
          <cell r="L4453" t="str">
            <v/>
          </cell>
          <cell r="M4453" t="str">
            <v>23.00</v>
          </cell>
        </row>
        <row r="4454">
          <cell r="A4454" t="str">
            <v>MDYKZGD-SF</v>
          </cell>
          <cell r="B4454" t="str">
            <v>牡丹腰靠+顶腰</v>
          </cell>
          <cell r="C4454" t="str">
            <v>MDYKZGD-SF-牡丹腰靠+顶腰</v>
          </cell>
          <cell r="D4454" t="str">
            <v>居家布艺</v>
          </cell>
          <cell r="E4454" t="str">
            <v>是</v>
          </cell>
          <cell r="F4454" t="str">
            <v/>
          </cell>
          <cell r="G4454" t="str">
            <v>39*33*9cm</v>
          </cell>
          <cell r="H4454" t="str">
            <v>39*33*9cm</v>
          </cell>
          <cell r="I4454" t="str">
            <v/>
          </cell>
          <cell r="J4454" t="str">
            <v>件</v>
          </cell>
          <cell r="K4454" t="str">
            <v/>
          </cell>
          <cell r="L4454" t="str">
            <v/>
          </cell>
          <cell r="M4454" t="str">
            <v>23.00</v>
          </cell>
        </row>
        <row r="4455">
          <cell r="A4455" t="str">
            <v>SCXXWSZ-PH</v>
          </cell>
          <cell r="B4455" t="str">
            <v>双层小熊午睡枕</v>
          </cell>
          <cell r="C4455" t="str">
            <v>SCXXWSZ-PH-双层小熊午睡枕</v>
          </cell>
          <cell r="D4455" t="str">
            <v>居家布艺</v>
          </cell>
          <cell r="E4455" t="str">
            <v>是</v>
          </cell>
          <cell r="F4455" t="str">
            <v/>
          </cell>
          <cell r="G4455" t="str">
            <v>31*28*14CM</v>
          </cell>
          <cell r="H4455" t="str">
            <v>31*28*14CM</v>
          </cell>
          <cell r="I4455" t="str">
            <v/>
          </cell>
          <cell r="J4455" t="str">
            <v>件</v>
          </cell>
          <cell r="K4455" t="str">
            <v/>
          </cell>
          <cell r="L4455" t="str">
            <v/>
          </cell>
          <cell r="M4455" t="str">
            <v>19.00</v>
          </cell>
        </row>
        <row r="4456">
          <cell r="A4456" t="str">
            <v>SCXXWSZ-SF</v>
          </cell>
          <cell r="B4456" t="str">
            <v>双层小熊午睡枕</v>
          </cell>
          <cell r="C4456" t="str">
            <v>SCXXWSZ-SF-双层小熊午睡枕</v>
          </cell>
          <cell r="D4456" t="str">
            <v>居家布艺</v>
          </cell>
          <cell r="E4456" t="str">
            <v>是</v>
          </cell>
          <cell r="F4456" t="str">
            <v/>
          </cell>
          <cell r="G4456" t="str">
            <v>31*28*14CM</v>
          </cell>
          <cell r="H4456" t="str">
            <v>31*28*14CM</v>
          </cell>
          <cell r="I4456" t="str">
            <v/>
          </cell>
          <cell r="J4456" t="str">
            <v>件</v>
          </cell>
          <cell r="K4456" t="str">
            <v/>
          </cell>
          <cell r="L4456" t="str">
            <v/>
          </cell>
          <cell r="M4456" t="str">
            <v>19.00</v>
          </cell>
        </row>
        <row r="4457">
          <cell r="A4457" t="str">
            <v>SCXXWSZ-SH</v>
          </cell>
          <cell r="B4457" t="str">
            <v>双层小熊午睡枕</v>
          </cell>
          <cell r="C4457" t="str">
            <v>SCXXWSZ-SH-双层小熊午睡枕</v>
          </cell>
          <cell r="D4457" t="str">
            <v>居家布艺</v>
          </cell>
          <cell r="E4457" t="str">
            <v>是</v>
          </cell>
          <cell r="F4457" t="str">
            <v/>
          </cell>
          <cell r="G4457" t="str">
            <v>31*28*14CM</v>
          </cell>
          <cell r="H4457" t="str">
            <v>31*28*14CM</v>
          </cell>
          <cell r="I4457" t="str">
            <v/>
          </cell>
          <cell r="J4457" t="str">
            <v>件</v>
          </cell>
          <cell r="K4457" t="str">
            <v/>
          </cell>
          <cell r="L4457" t="str">
            <v/>
          </cell>
          <cell r="M4457" t="str">
            <v>19.00</v>
          </cell>
        </row>
        <row r="4458">
          <cell r="A4458" t="str">
            <v>SCXXWSZ-LH</v>
          </cell>
          <cell r="B4458" t="str">
            <v>双层小熊午睡枕</v>
          </cell>
          <cell r="C4458" t="str">
            <v>SCXXWSZ-LH-双层小熊午睡枕</v>
          </cell>
          <cell r="D4458" t="str">
            <v>居家布艺</v>
          </cell>
          <cell r="E4458" t="str">
            <v>是</v>
          </cell>
          <cell r="F4458" t="str">
            <v/>
          </cell>
          <cell r="G4458" t="str">
            <v>31*28*14CM</v>
          </cell>
          <cell r="H4458" t="str">
            <v>31*28*14CM</v>
          </cell>
          <cell r="I4458" t="str">
            <v/>
          </cell>
          <cell r="J4458" t="str">
            <v>件</v>
          </cell>
          <cell r="K4458" t="str">
            <v/>
          </cell>
          <cell r="L4458" t="str">
            <v/>
          </cell>
          <cell r="M4458" t="str">
            <v>19.00</v>
          </cell>
        </row>
        <row r="4459">
          <cell r="A4459" t="str">
            <v>MDYKZGDYSZ-QH-XH</v>
          </cell>
          <cell r="B4459" t="str">
            <v>牡丹腰靠含顶腰+仰睡枕</v>
          </cell>
          <cell r="C4459" t="str">
            <v>MDYKZGDYSZ-QH-XH-牡丹腰靠含顶腰+仰睡枕</v>
          </cell>
          <cell r="D4459" t="str">
            <v>居家布艺</v>
          </cell>
          <cell r="E4459" t="str">
            <v>是</v>
          </cell>
          <cell r="F4459" t="str">
            <v/>
          </cell>
          <cell r="G4459" t="str">
            <v/>
          </cell>
          <cell r="H4459" t="str">
            <v/>
          </cell>
          <cell r="I4459" t="str">
            <v/>
          </cell>
          <cell r="J4459" t="str">
            <v>件</v>
          </cell>
          <cell r="K4459" t="str">
            <v/>
          </cell>
          <cell r="L4459" t="str">
            <v/>
          </cell>
          <cell r="M4459" t="str">
            <v>39.50</v>
          </cell>
        </row>
        <row r="4460">
          <cell r="A4460" t="str">
            <v>MDYKZGDYSZ-SH-SH</v>
          </cell>
          <cell r="B4460" t="str">
            <v>牡丹腰靠含顶腰+仰睡枕</v>
          </cell>
          <cell r="C4460" t="str">
            <v>MDYKZGDYSZ-SH-SH-牡丹腰靠含顶腰+仰睡枕</v>
          </cell>
          <cell r="D4460" t="str">
            <v>居家布艺</v>
          </cell>
          <cell r="E4460" t="str">
            <v>是</v>
          </cell>
          <cell r="F4460" t="str">
            <v/>
          </cell>
          <cell r="G4460" t="str">
            <v/>
          </cell>
          <cell r="H4460" t="str">
            <v/>
          </cell>
          <cell r="I4460" t="str">
            <v/>
          </cell>
          <cell r="J4460" t="str">
            <v>件</v>
          </cell>
          <cell r="K4460" t="str">
            <v/>
          </cell>
          <cell r="L4460" t="str">
            <v/>
          </cell>
          <cell r="M4460" t="str">
            <v>39.50</v>
          </cell>
        </row>
        <row r="4461">
          <cell r="A4461" t="str">
            <v>MDYKZGDYSZ-FH-SH</v>
          </cell>
          <cell r="B4461" t="str">
            <v>牡丹腰靠含顶腰+仰睡枕</v>
          </cell>
          <cell r="C4461" t="str">
            <v>MDYKZGDYSZ-FH-SH-牡丹腰靠含顶腰+仰睡枕</v>
          </cell>
          <cell r="D4461" t="str">
            <v>居家布艺</v>
          </cell>
          <cell r="E4461" t="str">
            <v>是</v>
          </cell>
          <cell r="F4461" t="str">
            <v/>
          </cell>
          <cell r="G4461" t="str">
            <v/>
          </cell>
          <cell r="H4461" t="str">
            <v/>
          </cell>
          <cell r="I4461" t="str">
            <v/>
          </cell>
          <cell r="J4461" t="str">
            <v>件</v>
          </cell>
          <cell r="K4461" t="str">
            <v/>
          </cell>
          <cell r="L4461" t="str">
            <v/>
          </cell>
          <cell r="M4461" t="str">
            <v>39.50</v>
          </cell>
        </row>
        <row r="4462">
          <cell r="A4462" t="str">
            <v>MDYKZGDYSZ-LH-LH</v>
          </cell>
          <cell r="B4462" t="str">
            <v>牡丹腰靠含顶腰+仰睡枕</v>
          </cell>
          <cell r="C4462" t="str">
            <v>MDYKZGDYSZ-LH-LH-牡丹腰靠含顶腰+仰睡枕</v>
          </cell>
          <cell r="D4462" t="str">
            <v>居家布艺</v>
          </cell>
          <cell r="E4462" t="str">
            <v>是</v>
          </cell>
          <cell r="F4462" t="str">
            <v/>
          </cell>
          <cell r="G4462" t="str">
            <v/>
          </cell>
          <cell r="H4462" t="str">
            <v/>
          </cell>
          <cell r="I4462" t="str">
            <v/>
          </cell>
          <cell r="J4462" t="str">
            <v>件</v>
          </cell>
          <cell r="K4462" t="str">
            <v/>
          </cell>
          <cell r="L4462" t="str">
            <v/>
          </cell>
          <cell r="M4462" t="str">
            <v>39.50</v>
          </cell>
        </row>
        <row r="4463">
          <cell r="A4463" t="str">
            <v>CYS-AXPSZ-FH</v>
          </cell>
          <cell r="B4463" t="str">
            <v>爱心趴睡枕</v>
          </cell>
          <cell r="C4463" t="str">
            <v>CYS-AXPSZ-FH-爱心趴睡枕</v>
          </cell>
          <cell r="D4463" t="str">
            <v>居家布艺</v>
          </cell>
          <cell r="E4463" t="str">
            <v>是</v>
          </cell>
          <cell r="F4463" t="str">
            <v/>
          </cell>
          <cell r="G4463" t="str">
            <v>55*42*26cm</v>
          </cell>
          <cell r="H4463" t="str">
            <v>44*18*18cm</v>
          </cell>
          <cell r="I4463" t="str">
            <v/>
          </cell>
          <cell r="J4463" t="str">
            <v>件</v>
          </cell>
          <cell r="K4463" t="str">
            <v/>
          </cell>
          <cell r="L4463" t="str">
            <v/>
          </cell>
          <cell r="M4463" t="str">
            <v>39.00</v>
          </cell>
        </row>
        <row r="4464">
          <cell r="A4464" t="str">
            <v>CYS-AXPSZ-XH</v>
          </cell>
          <cell r="B4464" t="str">
            <v>爱心趴睡枕</v>
          </cell>
          <cell r="C4464" t="str">
            <v>CYS-AXPSZ-XH-爱心趴睡枕</v>
          </cell>
          <cell r="D4464" t="str">
            <v>居家布艺</v>
          </cell>
          <cell r="E4464" t="str">
            <v>是</v>
          </cell>
          <cell r="F4464" t="str">
            <v/>
          </cell>
          <cell r="G4464" t="str">
            <v>55*42*26cm</v>
          </cell>
          <cell r="H4464" t="str">
            <v>44*18*18cm</v>
          </cell>
          <cell r="I4464" t="str">
            <v/>
          </cell>
          <cell r="J4464" t="str">
            <v>件</v>
          </cell>
          <cell r="K4464" t="str">
            <v/>
          </cell>
          <cell r="L4464" t="str">
            <v/>
          </cell>
          <cell r="M4464" t="str">
            <v>39.00</v>
          </cell>
        </row>
        <row r="4465">
          <cell r="A4465" t="str">
            <v>CYS-AXPSZ-SH</v>
          </cell>
          <cell r="B4465" t="str">
            <v>爱心趴睡枕</v>
          </cell>
          <cell r="C4465" t="str">
            <v>CYS-AXPSZ-SH-爱心趴睡枕</v>
          </cell>
          <cell r="D4465" t="str">
            <v>居家布艺</v>
          </cell>
          <cell r="E4465" t="str">
            <v>是</v>
          </cell>
          <cell r="F4465" t="str">
            <v/>
          </cell>
          <cell r="G4465" t="str">
            <v>55*42*26cm</v>
          </cell>
          <cell r="H4465" t="str">
            <v>44*18*18cm</v>
          </cell>
          <cell r="I4465" t="str">
            <v/>
          </cell>
          <cell r="J4465" t="str">
            <v>件</v>
          </cell>
          <cell r="K4465" t="str">
            <v/>
          </cell>
          <cell r="L4465" t="str">
            <v/>
          </cell>
          <cell r="M4465" t="str">
            <v>39.00</v>
          </cell>
        </row>
        <row r="4466">
          <cell r="A4466" t="str">
            <v>CYS-MDYKZGD-SH</v>
          </cell>
          <cell r="B4466" t="str">
            <v>牡丹腰靠含顶腰</v>
          </cell>
          <cell r="C4466" t="str">
            <v>CYS-MDYKZGD-SH-牡丹腰靠含顶腰</v>
          </cell>
          <cell r="D4466" t="str">
            <v>居家布艺</v>
          </cell>
          <cell r="E4466" t="str">
            <v>是</v>
          </cell>
          <cell r="F4466" t="str">
            <v/>
          </cell>
          <cell r="G4466" t="str">
            <v>39*33*9cm</v>
          </cell>
          <cell r="H4466" t="str">
            <v>39*33*9cm</v>
          </cell>
          <cell r="I4466" t="str">
            <v/>
          </cell>
          <cell r="J4466" t="str">
            <v>件</v>
          </cell>
          <cell r="K4466" t="str">
            <v/>
          </cell>
          <cell r="L4466" t="str">
            <v/>
          </cell>
          <cell r="M4466" t="str">
            <v>23.00</v>
          </cell>
        </row>
        <row r="4467">
          <cell r="A4467" t="str">
            <v>CYS-MDYKZGD-PH</v>
          </cell>
          <cell r="B4467" t="str">
            <v>牡丹腰靠含顶腰</v>
          </cell>
          <cell r="C4467" t="str">
            <v>CYS-MDYKZGD-PH-牡丹腰靠含顶腰</v>
          </cell>
          <cell r="D4467" t="str">
            <v>居家布艺</v>
          </cell>
          <cell r="E4467" t="str">
            <v>是</v>
          </cell>
          <cell r="F4467" t="str">
            <v/>
          </cell>
          <cell r="G4467" t="str">
            <v>39*33*9cm</v>
          </cell>
          <cell r="H4467" t="str">
            <v>39*33*9cm</v>
          </cell>
          <cell r="I4467" t="str">
            <v/>
          </cell>
          <cell r="J4467" t="str">
            <v>件</v>
          </cell>
          <cell r="K4467" t="str">
            <v/>
          </cell>
          <cell r="L4467" t="str">
            <v/>
          </cell>
          <cell r="M4467" t="str">
            <v>23.00</v>
          </cell>
        </row>
        <row r="4468">
          <cell r="A4468" t="str">
            <v>CYS-MDYKZGD-XH</v>
          </cell>
          <cell r="B4468" t="str">
            <v>牡丹腰靠含顶腰</v>
          </cell>
          <cell r="C4468" t="str">
            <v>CYS-MDYKZGD-XH-牡丹腰靠+顶腰</v>
          </cell>
          <cell r="D4468" t="str">
            <v>居家布艺</v>
          </cell>
          <cell r="E4468" t="str">
            <v>是</v>
          </cell>
          <cell r="F4468" t="str">
            <v/>
          </cell>
          <cell r="G4468" t="str">
            <v>39*33*9cm</v>
          </cell>
          <cell r="H4468" t="str">
            <v>39*33*9cm</v>
          </cell>
          <cell r="I4468" t="str">
            <v/>
          </cell>
          <cell r="J4468" t="str">
            <v>件</v>
          </cell>
          <cell r="K4468" t="str">
            <v/>
          </cell>
          <cell r="L4468" t="str">
            <v/>
          </cell>
          <cell r="M4468" t="str">
            <v>23.00</v>
          </cell>
        </row>
        <row r="4469">
          <cell r="A4469" t="str">
            <v>CYS-MDYKZGD-LH</v>
          </cell>
          <cell r="B4469" t="str">
            <v>牡丹腰靠含顶腰</v>
          </cell>
          <cell r="C4469" t="str">
            <v>CYS-MDYKZGD-LH-牡丹腰靠+顶腰</v>
          </cell>
          <cell r="D4469" t="str">
            <v>居家布艺</v>
          </cell>
          <cell r="E4469" t="str">
            <v>是</v>
          </cell>
          <cell r="F4469" t="str">
            <v/>
          </cell>
          <cell r="G4469" t="str">
            <v>39*33*9cm</v>
          </cell>
          <cell r="H4469" t="str">
            <v>39*33*9cm</v>
          </cell>
          <cell r="I4469" t="str">
            <v/>
          </cell>
          <cell r="J4469" t="str">
            <v>件</v>
          </cell>
          <cell r="K4469" t="str">
            <v/>
          </cell>
          <cell r="L4469" t="str">
            <v/>
          </cell>
          <cell r="M4469" t="str">
            <v>23.00</v>
          </cell>
        </row>
        <row r="4470">
          <cell r="A4470" t="str">
            <v>CYS-MDYKZGD-SF</v>
          </cell>
          <cell r="B4470" t="str">
            <v>牡丹腰靠含顶腰</v>
          </cell>
          <cell r="C4470" t="str">
            <v>CYS-MDYKZGD-SF-牡丹腰靠+顶腰</v>
          </cell>
          <cell r="D4470" t="str">
            <v>居家布艺</v>
          </cell>
          <cell r="E4470" t="str">
            <v>是</v>
          </cell>
          <cell r="F4470" t="str">
            <v/>
          </cell>
          <cell r="G4470" t="str">
            <v>39*33*9cm</v>
          </cell>
          <cell r="H4470" t="str">
            <v>39*33*9cm</v>
          </cell>
          <cell r="I4470" t="str">
            <v/>
          </cell>
          <cell r="J4470" t="str">
            <v>件</v>
          </cell>
          <cell r="K4470" t="str">
            <v/>
          </cell>
          <cell r="L4470" t="str">
            <v/>
          </cell>
          <cell r="M4470" t="str">
            <v>23.00</v>
          </cell>
        </row>
        <row r="4471">
          <cell r="A4471" t="str">
            <v>CYS-SCXXWSZ-PH</v>
          </cell>
          <cell r="B4471" t="str">
            <v>双层小熊午睡枕</v>
          </cell>
          <cell r="C4471" t="str">
            <v>CYS-SCXXWSZ-PH-双层小熊午睡枕</v>
          </cell>
          <cell r="D4471" t="str">
            <v>居家布艺</v>
          </cell>
          <cell r="E4471" t="str">
            <v>是</v>
          </cell>
          <cell r="F4471" t="str">
            <v/>
          </cell>
          <cell r="G4471" t="str">
            <v>31*28*14CM</v>
          </cell>
          <cell r="H4471" t="str">
            <v>31*28*14CM</v>
          </cell>
          <cell r="I4471" t="str">
            <v/>
          </cell>
          <cell r="J4471" t="str">
            <v>件</v>
          </cell>
          <cell r="K4471" t="str">
            <v/>
          </cell>
          <cell r="L4471" t="str">
            <v/>
          </cell>
          <cell r="M4471" t="str">
            <v>19.00</v>
          </cell>
        </row>
        <row r="4472">
          <cell r="A4472" t="str">
            <v>CYS-SCXXWSZ-SF</v>
          </cell>
          <cell r="B4472" t="str">
            <v>双层小熊午睡枕</v>
          </cell>
          <cell r="C4472" t="str">
            <v>CYS-SCXXWSZ-SF-双层小熊午睡枕</v>
          </cell>
          <cell r="D4472" t="str">
            <v>居家布艺</v>
          </cell>
          <cell r="E4472" t="str">
            <v>是</v>
          </cell>
          <cell r="F4472" t="str">
            <v/>
          </cell>
          <cell r="G4472" t="str">
            <v>31*28*14CM</v>
          </cell>
          <cell r="H4472" t="str">
            <v>31*28*14CM</v>
          </cell>
          <cell r="I4472" t="str">
            <v/>
          </cell>
          <cell r="J4472" t="str">
            <v>件</v>
          </cell>
          <cell r="K4472" t="str">
            <v/>
          </cell>
          <cell r="L4472" t="str">
            <v/>
          </cell>
          <cell r="M4472" t="str">
            <v>19.00</v>
          </cell>
        </row>
        <row r="4473">
          <cell r="A4473" t="str">
            <v>CYS-SCXXWSZ-SH</v>
          </cell>
          <cell r="B4473" t="str">
            <v>双层小熊午睡枕</v>
          </cell>
          <cell r="C4473" t="str">
            <v>CYS-SCXXWSZ-SH-双层小熊午睡枕</v>
          </cell>
          <cell r="D4473" t="str">
            <v>居家布艺</v>
          </cell>
          <cell r="E4473" t="str">
            <v>是</v>
          </cell>
          <cell r="F4473" t="str">
            <v/>
          </cell>
          <cell r="G4473" t="str">
            <v>31*28*14CM</v>
          </cell>
          <cell r="H4473" t="str">
            <v>31*28*14CM</v>
          </cell>
          <cell r="I4473" t="str">
            <v/>
          </cell>
          <cell r="J4473" t="str">
            <v>件</v>
          </cell>
          <cell r="K4473" t="str">
            <v/>
          </cell>
          <cell r="L4473" t="str">
            <v/>
          </cell>
          <cell r="M4473" t="str">
            <v>19.00</v>
          </cell>
        </row>
        <row r="4474">
          <cell r="A4474" t="str">
            <v>CYS-SCXXWSZ-LH</v>
          </cell>
          <cell r="B4474" t="str">
            <v>双层小熊午睡枕</v>
          </cell>
          <cell r="C4474" t="str">
            <v>CYS-SCXXWSZ-LH-双层小熊午睡枕</v>
          </cell>
          <cell r="D4474" t="str">
            <v>居家布艺</v>
          </cell>
          <cell r="E4474" t="str">
            <v>是</v>
          </cell>
          <cell r="F4474" t="str">
            <v/>
          </cell>
          <cell r="G4474" t="str">
            <v>31*28*14CM</v>
          </cell>
          <cell r="H4474" t="str">
            <v>31*28*14CM</v>
          </cell>
          <cell r="I4474" t="str">
            <v/>
          </cell>
          <cell r="J4474" t="str">
            <v>件</v>
          </cell>
          <cell r="K4474" t="str">
            <v/>
          </cell>
          <cell r="L4474" t="str">
            <v/>
          </cell>
          <cell r="M4474" t="str">
            <v>19.00</v>
          </cell>
        </row>
        <row r="4475">
          <cell r="A4475" t="str">
            <v>CYS-MDYKZGDYSZ-QH-XH</v>
          </cell>
          <cell r="B4475" t="str">
            <v>牡丹腰靠含顶腰+仰睡枕</v>
          </cell>
          <cell r="C4475" t="str">
            <v>CYS-MDYKZGDYSZ-QH-XH-牡丹腰靠含顶腰+仰睡枕</v>
          </cell>
          <cell r="D4475" t="str">
            <v>居家布艺</v>
          </cell>
          <cell r="E4475" t="str">
            <v>是</v>
          </cell>
          <cell r="F4475" t="str">
            <v/>
          </cell>
          <cell r="G4475" t="str">
            <v/>
          </cell>
          <cell r="H4475" t="str">
            <v/>
          </cell>
          <cell r="I4475" t="str">
            <v/>
          </cell>
          <cell r="J4475" t="str">
            <v>件</v>
          </cell>
          <cell r="K4475" t="str">
            <v/>
          </cell>
          <cell r="L4475" t="str">
            <v/>
          </cell>
          <cell r="M4475" t="str">
            <v>39.50</v>
          </cell>
        </row>
        <row r="4476">
          <cell r="A4476" t="str">
            <v>CYS-MDYKZGDYSZ-SH-SH</v>
          </cell>
          <cell r="B4476" t="str">
            <v>牡丹腰靠含顶腰+仰睡枕</v>
          </cell>
          <cell r="C4476" t="str">
            <v>CYS-MDYKZGDYSZ-SH-SH-牡丹腰靠含顶腰+仰睡枕</v>
          </cell>
          <cell r="D4476" t="str">
            <v>居家布艺</v>
          </cell>
          <cell r="E4476" t="str">
            <v>是</v>
          </cell>
          <cell r="F4476" t="str">
            <v/>
          </cell>
          <cell r="G4476" t="str">
            <v/>
          </cell>
          <cell r="H4476" t="str">
            <v/>
          </cell>
          <cell r="I4476" t="str">
            <v/>
          </cell>
          <cell r="J4476" t="str">
            <v>件</v>
          </cell>
          <cell r="K4476" t="str">
            <v/>
          </cell>
          <cell r="L4476" t="str">
            <v/>
          </cell>
          <cell r="M4476" t="str">
            <v>39.50</v>
          </cell>
        </row>
        <row r="4477">
          <cell r="A4477" t="str">
            <v>CYS-MDYKZGDYSZ-FH-SH</v>
          </cell>
          <cell r="B4477" t="str">
            <v>牡丹腰靠含顶腰+仰睡枕</v>
          </cell>
          <cell r="C4477" t="str">
            <v>CYS-MDYKZGDYSZ-FH-SH-牡丹腰靠含顶腰+仰睡枕</v>
          </cell>
          <cell r="D4477" t="str">
            <v>居家布艺</v>
          </cell>
          <cell r="E4477" t="str">
            <v>是</v>
          </cell>
          <cell r="F4477" t="str">
            <v/>
          </cell>
          <cell r="G4477" t="str">
            <v/>
          </cell>
          <cell r="H4477" t="str">
            <v/>
          </cell>
          <cell r="I4477" t="str">
            <v/>
          </cell>
          <cell r="J4477" t="str">
            <v>件</v>
          </cell>
          <cell r="K4477" t="str">
            <v/>
          </cell>
          <cell r="L4477" t="str">
            <v/>
          </cell>
          <cell r="M4477" t="str">
            <v>39.50</v>
          </cell>
        </row>
        <row r="4478">
          <cell r="A4478" t="str">
            <v>CYS-MDYKZGDYSZ-LH-LH</v>
          </cell>
          <cell r="B4478" t="str">
            <v>牡丹腰靠含顶腰+仰睡枕</v>
          </cell>
          <cell r="C4478" t="str">
            <v>CYS-MDYKZGDYSZ-LH-LH-牡丹腰靠含顶腰+仰睡枕</v>
          </cell>
          <cell r="D4478" t="str">
            <v>居家布艺</v>
          </cell>
          <cell r="E4478" t="str">
            <v>是</v>
          </cell>
          <cell r="F4478" t="str">
            <v/>
          </cell>
          <cell r="G4478" t="str">
            <v/>
          </cell>
          <cell r="H4478" t="str">
            <v/>
          </cell>
          <cell r="I4478" t="str">
            <v/>
          </cell>
          <cell r="J4478" t="str">
            <v>件</v>
          </cell>
          <cell r="K4478" t="str">
            <v/>
          </cell>
          <cell r="L4478" t="str">
            <v/>
          </cell>
          <cell r="M4478" t="str">
            <v>39.50</v>
          </cell>
        </row>
        <row r="4479">
          <cell r="A4479" t="str">
            <v>MR2661-AH40-41</v>
          </cell>
          <cell r="B4479" t="str">
            <v>MRYF2662</v>
          </cell>
          <cell r="C4479" t="str">
            <v>MR2661-AH40-41-MRYF2662</v>
          </cell>
          <cell r="D4479" t="str">
            <v>居家布艺</v>
          </cell>
          <cell r="E4479" t="str">
            <v>是</v>
          </cell>
          <cell r="F4479" t="str">
            <v/>
          </cell>
          <cell r="G4479" t="str">
            <v>40-41</v>
          </cell>
          <cell r="H4479" t="str">
            <v/>
          </cell>
          <cell r="I4479" t="str">
            <v/>
          </cell>
          <cell r="J4479" t="str">
            <v>件</v>
          </cell>
          <cell r="K4479" t="str">
            <v/>
          </cell>
          <cell r="L4479" t="str">
            <v/>
          </cell>
          <cell r="M4479" t="str">
            <v>9.40</v>
          </cell>
        </row>
        <row r="4480">
          <cell r="A4480" t="str">
            <v>MR2661-AH42-43</v>
          </cell>
          <cell r="B4480" t="str">
            <v>MRYF2662</v>
          </cell>
          <cell r="C4480" t="str">
            <v>MR2661-AH42-43-MRYF2662</v>
          </cell>
          <cell r="D4480" t="str">
            <v>居家布艺</v>
          </cell>
          <cell r="E4480" t="str">
            <v>是</v>
          </cell>
          <cell r="F4480" t="str">
            <v/>
          </cell>
          <cell r="G4480" t="str">
            <v>42-43</v>
          </cell>
          <cell r="H4480" t="str">
            <v/>
          </cell>
          <cell r="I4480" t="str">
            <v/>
          </cell>
          <cell r="J4480" t="str">
            <v>件</v>
          </cell>
          <cell r="K4480" t="str">
            <v/>
          </cell>
          <cell r="L4480" t="str">
            <v/>
          </cell>
          <cell r="M4480" t="str">
            <v>9.40</v>
          </cell>
        </row>
        <row r="4481">
          <cell r="A4481" t="str">
            <v>MR2661-AH44-45</v>
          </cell>
          <cell r="B4481" t="str">
            <v>MRYF2662</v>
          </cell>
          <cell r="C4481" t="str">
            <v>MR2661-AH44-45-MRYF2662</v>
          </cell>
          <cell r="D4481" t="str">
            <v>居家布艺</v>
          </cell>
          <cell r="E4481" t="str">
            <v>是</v>
          </cell>
          <cell r="F4481" t="str">
            <v/>
          </cell>
          <cell r="G4481" t="str">
            <v>44-45</v>
          </cell>
          <cell r="H4481" t="str">
            <v/>
          </cell>
          <cell r="I4481" t="str">
            <v/>
          </cell>
          <cell r="J4481" t="str">
            <v>件</v>
          </cell>
          <cell r="K4481" t="str">
            <v/>
          </cell>
          <cell r="L4481" t="str">
            <v/>
          </cell>
          <cell r="M4481" t="str">
            <v>9.40</v>
          </cell>
        </row>
        <row r="4482">
          <cell r="A4482" t="str">
            <v>MR2661-ZS40-41</v>
          </cell>
          <cell r="B4482" t="str">
            <v>MRYF2662</v>
          </cell>
          <cell r="C4482" t="str">
            <v>MR2661-ZS40-41-MRYF2662</v>
          </cell>
          <cell r="D4482" t="str">
            <v>居家布艺</v>
          </cell>
          <cell r="E4482" t="str">
            <v>是</v>
          </cell>
          <cell r="F4482" t="str">
            <v/>
          </cell>
          <cell r="G4482" t="str">
            <v>40-41</v>
          </cell>
          <cell r="H4482" t="str">
            <v/>
          </cell>
          <cell r="I4482" t="str">
            <v/>
          </cell>
          <cell r="J4482" t="str">
            <v>件</v>
          </cell>
          <cell r="K4482" t="str">
            <v/>
          </cell>
          <cell r="L4482" t="str">
            <v/>
          </cell>
          <cell r="M4482" t="str">
            <v>9.40</v>
          </cell>
        </row>
        <row r="4483">
          <cell r="A4483" t="str">
            <v>MR2661-ZS42-43</v>
          </cell>
          <cell r="B4483" t="str">
            <v>MRYF2662</v>
          </cell>
          <cell r="C4483" t="str">
            <v>MR2661-ZS42-43-MRYF2662</v>
          </cell>
          <cell r="D4483" t="str">
            <v>居家布艺</v>
          </cell>
          <cell r="E4483" t="str">
            <v>是</v>
          </cell>
          <cell r="F4483" t="str">
            <v/>
          </cell>
          <cell r="G4483" t="str">
            <v>42-43</v>
          </cell>
          <cell r="H4483" t="str">
            <v/>
          </cell>
          <cell r="I4483" t="str">
            <v/>
          </cell>
          <cell r="J4483" t="str">
            <v>件</v>
          </cell>
          <cell r="K4483" t="str">
            <v/>
          </cell>
          <cell r="L4483" t="str">
            <v/>
          </cell>
          <cell r="M4483" t="str">
            <v>9.40</v>
          </cell>
        </row>
        <row r="4484">
          <cell r="A4484" t="str">
            <v>MR2661-ZS44-45</v>
          </cell>
          <cell r="B4484" t="str">
            <v>MRYF2662</v>
          </cell>
          <cell r="C4484" t="str">
            <v>MR2661-ZS44-45-MRYF2662</v>
          </cell>
          <cell r="D4484" t="str">
            <v>居家布艺</v>
          </cell>
          <cell r="E4484" t="str">
            <v>是</v>
          </cell>
          <cell r="F4484" t="str">
            <v/>
          </cell>
          <cell r="G4484" t="str">
            <v>44-45</v>
          </cell>
          <cell r="H4484" t="str">
            <v/>
          </cell>
          <cell r="I4484" t="str">
            <v/>
          </cell>
          <cell r="J4484" t="str">
            <v>件</v>
          </cell>
          <cell r="K4484" t="str">
            <v/>
          </cell>
          <cell r="L4484" t="str">
            <v/>
          </cell>
          <cell r="M4484" t="str">
            <v>9.40</v>
          </cell>
        </row>
        <row r="4485">
          <cell r="A4485" t="str">
            <v>MR2662-FS36-37</v>
          </cell>
          <cell r="B4485" t="str">
            <v>MRYF2662</v>
          </cell>
          <cell r="C4485" t="str">
            <v>MR2662-FS36-37-MRYF2662</v>
          </cell>
          <cell r="D4485" t="str">
            <v>居家布艺</v>
          </cell>
          <cell r="E4485" t="str">
            <v>是</v>
          </cell>
          <cell r="F4485" t="str">
            <v/>
          </cell>
          <cell r="G4485" t="str">
            <v>36-37</v>
          </cell>
          <cell r="H4485" t="str">
            <v/>
          </cell>
          <cell r="I4485" t="str">
            <v/>
          </cell>
          <cell r="J4485" t="str">
            <v>件</v>
          </cell>
          <cell r="K4485" t="str">
            <v/>
          </cell>
          <cell r="L4485" t="str">
            <v/>
          </cell>
          <cell r="M4485" t="str">
            <v>9.40</v>
          </cell>
        </row>
        <row r="4486">
          <cell r="A4486" t="str">
            <v>MR2662-FS38-39</v>
          </cell>
          <cell r="B4486" t="str">
            <v>MRYF2662</v>
          </cell>
          <cell r="C4486" t="str">
            <v>MR2662-FS38-39-MRYF2662</v>
          </cell>
          <cell r="D4486" t="str">
            <v>居家布艺</v>
          </cell>
          <cell r="E4486" t="str">
            <v>是</v>
          </cell>
          <cell r="F4486" t="str">
            <v/>
          </cell>
          <cell r="G4486" t="str">
            <v>38-39</v>
          </cell>
          <cell r="H4486" t="str">
            <v/>
          </cell>
          <cell r="I4486" t="str">
            <v/>
          </cell>
          <cell r="J4486" t="str">
            <v>件</v>
          </cell>
          <cell r="K4486" t="str">
            <v/>
          </cell>
          <cell r="L4486" t="str">
            <v/>
          </cell>
          <cell r="M4486" t="str">
            <v>9.40</v>
          </cell>
        </row>
        <row r="4487">
          <cell r="A4487" t="str">
            <v>MR2662-FS40-41</v>
          </cell>
          <cell r="B4487" t="str">
            <v>MRYF2662</v>
          </cell>
          <cell r="C4487" t="str">
            <v>MR2662-FS40-41-MRYF2662</v>
          </cell>
          <cell r="D4487" t="str">
            <v>居家布艺</v>
          </cell>
          <cell r="E4487" t="str">
            <v>是</v>
          </cell>
          <cell r="F4487" t="str">
            <v/>
          </cell>
          <cell r="G4487" t="str">
            <v>40-41</v>
          </cell>
          <cell r="H4487" t="str">
            <v/>
          </cell>
          <cell r="I4487" t="str">
            <v/>
          </cell>
          <cell r="J4487" t="str">
            <v>件</v>
          </cell>
          <cell r="K4487" t="str">
            <v/>
          </cell>
          <cell r="L4487" t="str">
            <v/>
          </cell>
          <cell r="M4487" t="str">
            <v>9.40</v>
          </cell>
        </row>
        <row r="4488">
          <cell r="A4488" t="str">
            <v>MR2662-KQ36-37</v>
          </cell>
          <cell r="B4488" t="str">
            <v>MRYF2662</v>
          </cell>
          <cell r="C4488" t="str">
            <v>MR2662-KQ36-37-MRYF2662</v>
          </cell>
          <cell r="D4488" t="str">
            <v>居家布艺</v>
          </cell>
          <cell r="E4488" t="str">
            <v>是</v>
          </cell>
          <cell r="F4488" t="str">
            <v/>
          </cell>
          <cell r="G4488" t="str">
            <v>36-37</v>
          </cell>
          <cell r="H4488" t="str">
            <v/>
          </cell>
          <cell r="I4488" t="str">
            <v/>
          </cell>
          <cell r="J4488" t="str">
            <v>件</v>
          </cell>
          <cell r="K4488" t="str">
            <v/>
          </cell>
          <cell r="L4488" t="str">
            <v/>
          </cell>
          <cell r="M4488" t="str">
            <v>9.40</v>
          </cell>
        </row>
        <row r="4489">
          <cell r="A4489" t="str">
            <v>MR2662-KQ38-39</v>
          </cell>
          <cell r="B4489" t="str">
            <v>MRYF2662</v>
          </cell>
          <cell r="C4489" t="str">
            <v>MR2662-KQ38-39-MRYF2662</v>
          </cell>
          <cell r="D4489" t="str">
            <v>居家布艺</v>
          </cell>
          <cell r="E4489" t="str">
            <v>是</v>
          </cell>
          <cell r="F4489" t="str">
            <v/>
          </cell>
          <cell r="G4489" t="str">
            <v>38-39</v>
          </cell>
          <cell r="H4489" t="str">
            <v/>
          </cell>
          <cell r="I4489" t="str">
            <v/>
          </cell>
          <cell r="J4489" t="str">
            <v>件</v>
          </cell>
          <cell r="K4489" t="str">
            <v/>
          </cell>
          <cell r="L4489" t="str">
            <v/>
          </cell>
          <cell r="M4489" t="str">
            <v>9.40</v>
          </cell>
        </row>
        <row r="4490">
          <cell r="A4490" t="str">
            <v>MR2662-KQ40-41</v>
          </cell>
          <cell r="B4490" t="str">
            <v>MRYF2662</v>
          </cell>
          <cell r="C4490" t="str">
            <v>MR2662-KQ40-41-MRYF2662</v>
          </cell>
          <cell r="D4490" t="str">
            <v>居家布艺</v>
          </cell>
          <cell r="E4490" t="str">
            <v>是</v>
          </cell>
          <cell r="F4490" t="str">
            <v/>
          </cell>
          <cell r="G4490" t="str">
            <v>40-41</v>
          </cell>
          <cell r="H4490" t="str">
            <v/>
          </cell>
          <cell r="I4490" t="str">
            <v/>
          </cell>
          <cell r="J4490" t="str">
            <v>件</v>
          </cell>
          <cell r="K4490" t="str">
            <v/>
          </cell>
          <cell r="L4490" t="str">
            <v/>
          </cell>
          <cell r="M4490" t="str">
            <v>9.40</v>
          </cell>
        </row>
        <row r="4491">
          <cell r="A4491" t="str">
            <v>MR2662-LS36-37</v>
          </cell>
          <cell r="B4491" t="str">
            <v>MRYF2662</v>
          </cell>
          <cell r="C4491" t="str">
            <v>MR2662-LS36-37-MRYF2662</v>
          </cell>
          <cell r="D4491" t="str">
            <v>居家布艺</v>
          </cell>
          <cell r="E4491" t="str">
            <v>是</v>
          </cell>
          <cell r="F4491" t="str">
            <v/>
          </cell>
          <cell r="G4491" t="str">
            <v>36-37</v>
          </cell>
          <cell r="H4491" t="str">
            <v/>
          </cell>
          <cell r="I4491" t="str">
            <v/>
          </cell>
          <cell r="J4491" t="str">
            <v>件</v>
          </cell>
          <cell r="K4491" t="str">
            <v/>
          </cell>
          <cell r="L4491" t="str">
            <v/>
          </cell>
          <cell r="M4491" t="str">
            <v>9.40</v>
          </cell>
        </row>
        <row r="4492">
          <cell r="A4492" t="str">
            <v>MR2662-LS38-39</v>
          </cell>
          <cell r="B4492" t="str">
            <v>MRYF2662</v>
          </cell>
          <cell r="C4492" t="str">
            <v>MR2662-LS38-39-MRYF2662</v>
          </cell>
          <cell r="D4492" t="str">
            <v>居家布艺</v>
          </cell>
          <cell r="E4492" t="str">
            <v>是</v>
          </cell>
          <cell r="F4492" t="str">
            <v/>
          </cell>
          <cell r="G4492" t="str">
            <v>38-39</v>
          </cell>
          <cell r="H4492" t="str">
            <v/>
          </cell>
          <cell r="I4492" t="str">
            <v/>
          </cell>
          <cell r="J4492" t="str">
            <v>件</v>
          </cell>
          <cell r="K4492" t="str">
            <v/>
          </cell>
          <cell r="L4492" t="str">
            <v/>
          </cell>
          <cell r="M4492" t="str">
            <v>9.40</v>
          </cell>
        </row>
        <row r="4493">
          <cell r="A4493" t="str">
            <v>MR2662-LS40-41</v>
          </cell>
          <cell r="B4493" t="str">
            <v>MRYF2662</v>
          </cell>
          <cell r="C4493" t="str">
            <v>MR2662-LS40-41-MRYF2662</v>
          </cell>
          <cell r="D4493" t="str">
            <v>居家布艺</v>
          </cell>
          <cell r="E4493" t="str">
            <v>是</v>
          </cell>
          <cell r="F4493" t="str">
            <v/>
          </cell>
          <cell r="G4493" t="str">
            <v>40-41</v>
          </cell>
          <cell r="H4493" t="str">
            <v/>
          </cell>
          <cell r="I4493" t="str">
            <v/>
          </cell>
          <cell r="J4493" t="str">
            <v>件</v>
          </cell>
          <cell r="K4493" t="str">
            <v/>
          </cell>
          <cell r="L4493" t="str">
            <v/>
          </cell>
          <cell r="M4493" t="str">
            <v>9.40</v>
          </cell>
        </row>
        <row r="4494">
          <cell r="A4494" t="str">
            <v>MR3350-KQ35-36</v>
          </cell>
          <cell r="B4494" t="str">
            <v>MRYF3350</v>
          </cell>
          <cell r="C4494" t="str">
            <v>MR3350-KQ35-36-MRYF3350</v>
          </cell>
          <cell r="D4494" t="str">
            <v>居家布艺</v>
          </cell>
          <cell r="E4494" t="str">
            <v>是</v>
          </cell>
          <cell r="F4494" t="str">
            <v/>
          </cell>
          <cell r="G4494" t="str">
            <v>35-36</v>
          </cell>
          <cell r="H4494" t="str">
            <v/>
          </cell>
          <cell r="I4494" t="str">
            <v/>
          </cell>
          <cell r="J4494" t="str">
            <v>件</v>
          </cell>
          <cell r="K4494" t="str">
            <v/>
          </cell>
          <cell r="L4494" t="str">
            <v/>
          </cell>
          <cell r="M4494" t="str">
            <v>13.70</v>
          </cell>
        </row>
        <row r="4495">
          <cell r="A4495" t="str">
            <v>MR3350-KQ37-38</v>
          </cell>
          <cell r="B4495" t="str">
            <v>MRYF3350</v>
          </cell>
          <cell r="C4495" t="str">
            <v>MR3350-KQ37-38-MRYF3350</v>
          </cell>
          <cell r="D4495" t="str">
            <v>居家布艺</v>
          </cell>
          <cell r="E4495" t="str">
            <v>是</v>
          </cell>
          <cell r="F4495" t="str">
            <v/>
          </cell>
          <cell r="G4495" t="str">
            <v>37-38</v>
          </cell>
          <cell r="H4495" t="str">
            <v/>
          </cell>
          <cell r="I4495" t="str">
            <v/>
          </cell>
          <cell r="J4495" t="str">
            <v>件</v>
          </cell>
          <cell r="K4495" t="str">
            <v/>
          </cell>
          <cell r="L4495" t="str">
            <v/>
          </cell>
          <cell r="M4495" t="str">
            <v>13.70</v>
          </cell>
        </row>
        <row r="4496">
          <cell r="A4496" t="str">
            <v>MR3350-KQ39-40</v>
          </cell>
          <cell r="B4496" t="str">
            <v>MRYF3350</v>
          </cell>
          <cell r="C4496" t="str">
            <v>MR3350-KQ39-40-MRYF3350</v>
          </cell>
          <cell r="D4496" t="str">
            <v>居家布艺</v>
          </cell>
          <cell r="E4496" t="str">
            <v>是</v>
          </cell>
          <cell r="F4496" t="str">
            <v/>
          </cell>
          <cell r="G4496" t="str">
            <v>39-40</v>
          </cell>
          <cell r="H4496" t="str">
            <v/>
          </cell>
          <cell r="I4496" t="str">
            <v/>
          </cell>
          <cell r="J4496" t="str">
            <v>件</v>
          </cell>
          <cell r="K4496" t="str">
            <v/>
          </cell>
          <cell r="L4496" t="str">
            <v/>
          </cell>
          <cell r="M4496" t="str">
            <v>13.70</v>
          </cell>
        </row>
        <row r="4497">
          <cell r="A4497" t="str">
            <v>MR3350-LS35-36</v>
          </cell>
          <cell r="B4497" t="str">
            <v>MRYF3350</v>
          </cell>
          <cell r="C4497" t="str">
            <v>MR3350-LS35-36-MRYF3350</v>
          </cell>
          <cell r="D4497" t="str">
            <v>居家布艺</v>
          </cell>
          <cell r="E4497" t="str">
            <v>是</v>
          </cell>
          <cell r="F4497" t="str">
            <v/>
          </cell>
          <cell r="G4497" t="str">
            <v>35-36</v>
          </cell>
          <cell r="H4497" t="str">
            <v/>
          </cell>
          <cell r="I4497" t="str">
            <v/>
          </cell>
          <cell r="J4497" t="str">
            <v>件</v>
          </cell>
          <cell r="K4497" t="str">
            <v/>
          </cell>
          <cell r="L4497" t="str">
            <v/>
          </cell>
          <cell r="M4497" t="str">
            <v>13.70</v>
          </cell>
        </row>
        <row r="4498">
          <cell r="A4498" t="str">
            <v>MR3350-LS37-38</v>
          </cell>
          <cell r="B4498" t="str">
            <v>MRYF3350</v>
          </cell>
          <cell r="C4498" t="str">
            <v>MR3350-LS37-38-MRYF3350</v>
          </cell>
          <cell r="D4498" t="str">
            <v>居家布艺</v>
          </cell>
          <cell r="E4498" t="str">
            <v>是</v>
          </cell>
          <cell r="F4498" t="str">
            <v/>
          </cell>
          <cell r="G4498" t="str">
            <v>37-38</v>
          </cell>
          <cell r="H4498" t="str">
            <v/>
          </cell>
          <cell r="I4498" t="str">
            <v/>
          </cell>
          <cell r="J4498" t="str">
            <v>件</v>
          </cell>
          <cell r="K4498" t="str">
            <v/>
          </cell>
          <cell r="L4498" t="str">
            <v/>
          </cell>
          <cell r="M4498" t="str">
            <v>13.70</v>
          </cell>
        </row>
        <row r="4499">
          <cell r="A4499" t="str">
            <v>MR3350-LS39-40</v>
          </cell>
          <cell r="B4499" t="str">
            <v>MRYF3350</v>
          </cell>
          <cell r="C4499" t="str">
            <v>MR3350-LS39-40-MRYF3350</v>
          </cell>
          <cell r="D4499" t="str">
            <v>居家布艺</v>
          </cell>
          <cell r="E4499" t="str">
            <v>是</v>
          </cell>
          <cell r="F4499" t="str">
            <v/>
          </cell>
          <cell r="G4499" t="str">
            <v>39-40</v>
          </cell>
          <cell r="H4499" t="str">
            <v/>
          </cell>
          <cell r="I4499" t="str">
            <v/>
          </cell>
          <cell r="J4499" t="str">
            <v>件</v>
          </cell>
          <cell r="K4499" t="str">
            <v/>
          </cell>
          <cell r="L4499" t="str">
            <v/>
          </cell>
          <cell r="M4499" t="str">
            <v>13.70</v>
          </cell>
        </row>
        <row r="4500">
          <cell r="A4500" t="str">
            <v>MR3350M-HS40-41</v>
          </cell>
          <cell r="B4500" t="str">
            <v>MRYF3350</v>
          </cell>
          <cell r="C4500" t="str">
            <v>MR3350M-HS40-41-MRYF3350</v>
          </cell>
          <cell r="D4500" t="str">
            <v>居家布艺</v>
          </cell>
          <cell r="E4500" t="str">
            <v>是</v>
          </cell>
          <cell r="F4500" t="str">
            <v/>
          </cell>
          <cell r="G4500" t="str">
            <v>40-41</v>
          </cell>
          <cell r="H4500" t="str">
            <v/>
          </cell>
          <cell r="I4500" t="str">
            <v/>
          </cell>
          <cell r="J4500" t="str">
            <v>件</v>
          </cell>
          <cell r="K4500" t="str">
            <v/>
          </cell>
          <cell r="L4500" t="str">
            <v/>
          </cell>
          <cell r="M4500" t="str">
            <v>13.70</v>
          </cell>
        </row>
        <row r="4501">
          <cell r="A4501" t="str">
            <v>MR3350M-HS42-43</v>
          </cell>
          <cell r="B4501" t="str">
            <v>MRYF3350</v>
          </cell>
          <cell r="C4501" t="str">
            <v>MR3350M-HS42-43-MRYF3350</v>
          </cell>
          <cell r="D4501" t="str">
            <v>居家布艺</v>
          </cell>
          <cell r="E4501" t="str">
            <v>是</v>
          </cell>
          <cell r="F4501" t="str">
            <v/>
          </cell>
          <cell r="G4501" t="str">
            <v>42-43</v>
          </cell>
          <cell r="H4501" t="str">
            <v/>
          </cell>
          <cell r="I4501" t="str">
            <v/>
          </cell>
          <cell r="J4501" t="str">
            <v>件</v>
          </cell>
          <cell r="K4501" t="str">
            <v/>
          </cell>
          <cell r="L4501" t="str">
            <v/>
          </cell>
          <cell r="M4501" t="str">
            <v>13.70</v>
          </cell>
        </row>
        <row r="4502">
          <cell r="A4502" t="str">
            <v>MR3350M-HS44-45</v>
          </cell>
          <cell r="B4502" t="str">
            <v>MRYF3350</v>
          </cell>
          <cell r="C4502" t="str">
            <v>MR3350M-HS44-45-MRYF3350</v>
          </cell>
          <cell r="D4502" t="str">
            <v>居家布艺</v>
          </cell>
          <cell r="E4502" t="str">
            <v>是</v>
          </cell>
          <cell r="F4502" t="str">
            <v/>
          </cell>
          <cell r="G4502" t="str">
            <v>44-45</v>
          </cell>
          <cell r="H4502" t="str">
            <v/>
          </cell>
          <cell r="I4502" t="str">
            <v/>
          </cell>
          <cell r="J4502" t="str">
            <v>件</v>
          </cell>
          <cell r="K4502" t="str">
            <v/>
          </cell>
          <cell r="L4502" t="str">
            <v/>
          </cell>
          <cell r="M4502" t="str">
            <v>13.70</v>
          </cell>
        </row>
        <row r="4503">
          <cell r="A4503" t="str">
            <v>MR3350M-KQ40-41</v>
          </cell>
          <cell r="B4503" t="str">
            <v>MRYF3350</v>
          </cell>
          <cell r="C4503" t="str">
            <v>MR3350M-KQ40-41-MRYF3350</v>
          </cell>
          <cell r="D4503" t="str">
            <v>居家布艺</v>
          </cell>
          <cell r="E4503" t="str">
            <v>是</v>
          </cell>
          <cell r="F4503" t="str">
            <v/>
          </cell>
          <cell r="G4503" t="str">
            <v>40-41</v>
          </cell>
          <cell r="H4503" t="str">
            <v/>
          </cell>
          <cell r="I4503" t="str">
            <v/>
          </cell>
          <cell r="J4503" t="str">
            <v>件</v>
          </cell>
          <cell r="K4503" t="str">
            <v/>
          </cell>
          <cell r="L4503" t="str">
            <v/>
          </cell>
          <cell r="M4503" t="str">
            <v>13.70</v>
          </cell>
        </row>
        <row r="4504">
          <cell r="A4504" t="str">
            <v>MR3350M-KQ42-43</v>
          </cell>
          <cell r="B4504" t="str">
            <v>MRYF3350</v>
          </cell>
          <cell r="C4504" t="str">
            <v>MR3350M-KQ42-43-MRYF3350</v>
          </cell>
          <cell r="D4504" t="str">
            <v>居家布艺</v>
          </cell>
          <cell r="E4504" t="str">
            <v>是</v>
          </cell>
          <cell r="F4504" t="str">
            <v/>
          </cell>
          <cell r="G4504" t="str">
            <v>42-43</v>
          </cell>
          <cell r="H4504" t="str">
            <v/>
          </cell>
          <cell r="I4504" t="str">
            <v/>
          </cell>
          <cell r="J4504" t="str">
            <v>件</v>
          </cell>
          <cell r="K4504" t="str">
            <v/>
          </cell>
          <cell r="L4504" t="str">
            <v/>
          </cell>
          <cell r="M4504" t="str">
            <v>13.70</v>
          </cell>
        </row>
        <row r="4505">
          <cell r="A4505" t="str">
            <v>MR3350M-KQ44-45</v>
          </cell>
          <cell r="B4505" t="str">
            <v>MRYF3350</v>
          </cell>
          <cell r="C4505" t="str">
            <v>MR3350M-KQ44-45-MRYF3350</v>
          </cell>
          <cell r="D4505" t="str">
            <v>居家布艺</v>
          </cell>
          <cell r="E4505" t="str">
            <v>是</v>
          </cell>
          <cell r="F4505" t="str">
            <v/>
          </cell>
          <cell r="G4505" t="str">
            <v>44-45</v>
          </cell>
          <cell r="H4505" t="str">
            <v/>
          </cell>
          <cell r="I4505" t="str">
            <v/>
          </cell>
          <cell r="J4505" t="str">
            <v>件</v>
          </cell>
          <cell r="K4505" t="str">
            <v/>
          </cell>
          <cell r="L4505" t="str">
            <v/>
          </cell>
          <cell r="M4505" t="str">
            <v>13.70</v>
          </cell>
        </row>
        <row r="4506">
          <cell r="A4506" t="str">
            <v>MR3350-XH35-36</v>
          </cell>
          <cell r="B4506" t="str">
            <v>MRYF3350</v>
          </cell>
          <cell r="C4506" t="str">
            <v>MR3350-XH35-36-MRYF3350</v>
          </cell>
          <cell r="D4506" t="str">
            <v>居家布艺</v>
          </cell>
          <cell r="E4506" t="str">
            <v>是</v>
          </cell>
          <cell r="F4506" t="str">
            <v/>
          </cell>
          <cell r="G4506" t="str">
            <v>35-36</v>
          </cell>
          <cell r="H4506" t="str">
            <v/>
          </cell>
          <cell r="I4506" t="str">
            <v/>
          </cell>
          <cell r="J4506" t="str">
            <v>件</v>
          </cell>
          <cell r="K4506" t="str">
            <v/>
          </cell>
          <cell r="L4506" t="str">
            <v/>
          </cell>
          <cell r="M4506" t="str">
            <v>13.70</v>
          </cell>
        </row>
        <row r="4507">
          <cell r="A4507" t="str">
            <v>MR3350-XH37-38</v>
          </cell>
          <cell r="B4507" t="str">
            <v>MRYF3350</v>
          </cell>
          <cell r="C4507" t="str">
            <v>MR3350-XH37-38-MRYF3350</v>
          </cell>
          <cell r="D4507" t="str">
            <v>居家布艺</v>
          </cell>
          <cell r="E4507" t="str">
            <v>是</v>
          </cell>
          <cell r="F4507" t="str">
            <v/>
          </cell>
          <cell r="G4507" t="str">
            <v>37-38</v>
          </cell>
          <cell r="H4507" t="str">
            <v/>
          </cell>
          <cell r="I4507" t="str">
            <v/>
          </cell>
          <cell r="J4507" t="str">
            <v>件</v>
          </cell>
          <cell r="K4507" t="str">
            <v/>
          </cell>
          <cell r="L4507" t="str">
            <v/>
          </cell>
          <cell r="M4507" t="str">
            <v>13.70</v>
          </cell>
        </row>
        <row r="4508">
          <cell r="A4508" t="str">
            <v>MR3350-XH39-40</v>
          </cell>
          <cell r="B4508" t="str">
            <v>MRYF3350</v>
          </cell>
          <cell r="C4508" t="str">
            <v>MR3350-XH39-40-MRYF3350</v>
          </cell>
          <cell r="D4508" t="str">
            <v>居家布艺</v>
          </cell>
          <cell r="E4508" t="str">
            <v>是</v>
          </cell>
          <cell r="F4508" t="str">
            <v/>
          </cell>
          <cell r="G4508" t="str">
            <v>39-40</v>
          </cell>
          <cell r="H4508" t="str">
            <v/>
          </cell>
          <cell r="I4508" t="str">
            <v/>
          </cell>
          <cell r="J4508" t="str">
            <v>件</v>
          </cell>
          <cell r="K4508" t="str">
            <v/>
          </cell>
          <cell r="L4508" t="str">
            <v/>
          </cell>
          <cell r="M4508" t="str">
            <v>13.70</v>
          </cell>
        </row>
        <row r="4509">
          <cell r="A4509" t="str">
            <v>MR8811-HS36-37</v>
          </cell>
          <cell r="B4509" t="str">
            <v>MRYF8811</v>
          </cell>
          <cell r="C4509" t="str">
            <v>MR8811-HS36-37-MRYF8811</v>
          </cell>
          <cell r="D4509" t="str">
            <v>居家布艺</v>
          </cell>
          <cell r="E4509" t="str">
            <v>是</v>
          </cell>
          <cell r="F4509" t="str">
            <v/>
          </cell>
          <cell r="G4509" t="str">
            <v>36-37</v>
          </cell>
          <cell r="H4509" t="str">
            <v/>
          </cell>
          <cell r="I4509" t="str">
            <v/>
          </cell>
          <cell r="J4509" t="str">
            <v>件</v>
          </cell>
          <cell r="K4509" t="str">
            <v/>
          </cell>
          <cell r="L4509" t="str">
            <v/>
          </cell>
          <cell r="M4509" t="str">
            <v>10.40</v>
          </cell>
        </row>
        <row r="4510">
          <cell r="A4510" t="str">
            <v>MR8811-HS38-39</v>
          </cell>
          <cell r="B4510" t="str">
            <v>MRYF8811</v>
          </cell>
          <cell r="C4510" t="str">
            <v>MR8811-HS38-39-MRYF8811</v>
          </cell>
          <cell r="D4510" t="str">
            <v>居家布艺</v>
          </cell>
          <cell r="E4510" t="str">
            <v>是</v>
          </cell>
          <cell r="F4510" t="str">
            <v/>
          </cell>
          <cell r="G4510" t="str">
            <v>38-39</v>
          </cell>
          <cell r="H4510" t="str">
            <v/>
          </cell>
          <cell r="I4510" t="str">
            <v/>
          </cell>
          <cell r="J4510" t="str">
            <v>件</v>
          </cell>
          <cell r="K4510" t="str">
            <v/>
          </cell>
          <cell r="L4510" t="str">
            <v/>
          </cell>
          <cell r="M4510" t="str">
            <v>10.40</v>
          </cell>
        </row>
        <row r="4511">
          <cell r="A4511" t="str">
            <v>MR8811-HS40-41</v>
          </cell>
          <cell r="B4511" t="str">
            <v>MRYF8811</v>
          </cell>
          <cell r="C4511" t="str">
            <v>MR8811-HS40-41-MRYF8811</v>
          </cell>
          <cell r="D4511" t="str">
            <v>居家布艺</v>
          </cell>
          <cell r="E4511" t="str">
            <v>是</v>
          </cell>
          <cell r="F4511" t="str">
            <v/>
          </cell>
          <cell r="G4511" t="str">
            <v>40-41</v>
          </cell>
          <cell r="H4511" t="str">
            <v/>
          </cell>
          <cell r="I4511" t="str">
            <v/>
          </cell>
          <cell r="J4511" t="str">
            <v>件</v>
          </cell>
          <cell r="K4511" t="str">
            <v/>
          </cell>
          <cell r="L4511" t="str">
            <v/>
          </cell>
          <cell r="M4511" t="str">
            <v>10.40</v>
          </cell>
        </row>
        <row r="4512">
          <cell r="A4512" t="str">
            <v>MR8811-LS36-37</v>
          </cell>
          <cell r="B4512" t="str">
            <v>MRYF8811</v>
          </cell>
          <cell r="C4512" t="str">
            <v>MR8811-LS36-37-MRYF8811</v>
          </cell>
          <cell r="D4512" t="str">
            <v>居家布艺</v>
          </cell>
          <cell r="E4512" t="str">
            <v>是</v>
          </cell>
          <cell r="F4512" t="str">
            <v/>
          </cell>
          <cell r="G4512" t="str">
            <v>36-37</v>
          </cell>
          <cell r="H4512" t="str">
            <v/>
          </cell>
          <cell r="I4512" t="str">
            <v/>
          </cell>
          <cell r="J4512" t="str">
            <v>件</v>
          </cell>
          <cell r="K4512" t="str">
            <v/>
          </cell>
          <cell r="L4512" t="str">
            <v/>
          </cell>
          <cell r="M4512" t="str">
            <v>10.40</v>
          </cell>
        </row>
        <row r="4513">
          <cell r="A4513" t="str">
            <v>MR8811-LS38-39</v>
          </cell>
          <cell r="B4513" t="str">
            <v>MRYF8811</v>
          </cell>
          <cell r="C4513" t="str">
            <v>MR8811-LS38-39-MRYF8811</v>
          </cell>
          <cell r="D4513" t="str">
            <v>居家布艺</v>
          </cell>
          <cell r="E4513" t="str">
            <v>是</v>
          </cell>
          <cell r="F4513" t="str">
            <v/>
          </cell>
          <cell r="G4513" t="str">
            <v>38-39</v>
          </cell>
          <cell r="H4513" t="str">
            <v/>
          </cell>
          <cell r="I4513" t="str">
            <v/>
          </cell>
          <cell r="J4513" t="str">
            <v>件</v>
          </cell>
          <cell r="K4513" t="str">
            <v/>
          </cell>
          <cell r="L4513" t="str">
            <v/>
          </cell>
          <cell r="M4513" t="str">
            <v>10.40</v>
          </cell>
        </row>
        <row r="4514">
          <cell r="A4514" t="str">
            <v>MR8811-LS40-41</v>
          </cell>
          <cell r="B4514" t="str">
            <v>MRYF8811</v>
          </cell>
          <cell r="C4514" t="str">
            <v>MR8811-LS40-41-MRYF8811</v>
          </cell>
          <cell r="D4514" t="str">
            <v>居家布艺</v>
          </cell>
          <cell r="E4514" t="str">
            <v>是</v>
          </cell>
          <cell r="F4514" t="str">
            <v/>
          </cell>
          <cell r="G4514" t="str">
            <v>40-41</v>
          </cell>
          <cell r="H4514" t="str">
            <v/>
          </cell>
          <cell r="I4514" t="str">
            <v/>
          </cell>
          <cell r="J4514" t="str">
            <v>件</v>
          </cell>
          <cell r="K4514" t="str">
            <v/>
          </cell>
          <cell r="L4514" t="str">
            <v/>
          </cell>
          <cell r="M4514" t="str">
            <v>10.40</v>
          </cell>
        </row>
        <row r="4515">
          <cell r="A4515" t="str">
            <v>MR8811-ZS36-37</v>
          </cell>
          <cell r="B4515" t="str">
            <v>MRYF8811</v>
          </cell>
          <cell r="C4515" t="str">
            <v>MR8811-ZS36-37-MRYF8811</v>
          </cell>
          <cell r="D4515" t="str">
            <v>居家布艺</v>
          </cell>
          <cell r="E4515" t="str">
            <v>是</v>
          </cell>
          <cell r="F4515" t="str">
            <v/>
          </cell>
          <cell r="G4515" t="str">
            <v>36-37</v>
          </cell>
          <cell r="H4515" t="str">
            <v/>
          </cell>
          <cell r="I4515" t="str">
            <v/>
          </cell>
          <cell r="J4515" t="str">
            <v>件</v>
          </cell>
          <cell r="K4515" t="str">
            <v/>
          </cell>
          <cell r="L4515" t="str">
            <v/>
          </cell>
          <cell r="M4515" t="str">
            <v>10.40</v>
          </cell>
        </row>
        <row r="4516">
          <cell r="A4516" t="str">
            <v>MR8811-ZS38-39</v>
          </cell>
          <cell r="B4516" t="str">
            <v>MRYF8811</v>
          </cell>
          <cell r="C4516" t="str">
            <v>MR8811-ZS38-39-MRYF8811</v>
          </cell>
          <cell r="D4516" t="str">
            <v>居家布艺</v>
          </cell>
          <cell r="E4516" t="str">
            <v>是</v>
          </cell>
          <cell r="F4516" t="str">
            <v/>
          </cell>
          <cell r="G4516" t="str">
            <v>38-39</v>
          </cell>
          <cell r="H4516" t="str">
            <v/>
          </cell>
          <cell r="I4516" t="str">
            <v/>
          </cell>
          <cell r="J4516" t="str">
            <v>件</v>
          </cell>
          <cell r="K4516" t="str">
            <v/>
          </cell>
          <cell r="L4516" t="str">
            <v/>
          </cell>
          <cell r="M4516" t="str">
            <v>10.40</v>
          </cell>
        </row>
        <row r="4517">
          <cell r="A4517" t="str">
            <v>MR8811-ZS40-41</v>
          </cell>
          <cell r="B4517" t="str">
            <v>MRYF8811</v>
          </cell>
          <cell r="C4517" t="str">
            <v>MR8811-ZS40-41-MRYF8811</v>
          </cell>
          <cell r="D4517" t="str">
            <v>居家布艺</v>
          </cell>
          <cell r="E4517" t="str">
            <v>是</v>
          </cell>
          <cell r="F4517" t="str">
            <v/>
          </cell>
          <cell r="G4517" t="str">
            <v>40-41</v>
          </cell>
          <cell r="H4517" t="str">
            <v/>
          </cell>
          <cell r="I4517" t="str">
            <v/>
          </cell>
          <cell r="J4517" t="str">
            <v>件</v>
          </cell>
          <cell r="K4517" t="str">
            <v/>
          </cell>
          <cell r="L4517" t="str">
            <v/>
          </cell>
          <cell r="M4517" t="str">
            <v>10.40</v>
          </cell>
        </row>
        <row r="4518">
          <cell r="A4518" t="str">
            <v>MR9811-AH40-41</v>
          </cell>
          <cell r="B4518" t="str">
            <v>MRYF8811</v>
          </cell>
          <cell r="C4518" t="str">
            <v>MR9811-AH40-41-MRYF8811</v>
          </cell>
          <cell r="D4518" t="str">
            <v>居家布艺</v>
          </cell>
          <cell r="E4518" t="str">
            <v>是</v>
          </cell>
          <cell r="F4518" t="str">
            <v/>
          </cell>
          <cell r="G4518" t="str">
            <v>40-41</v>
          </cell>
          <cell r="H4518" t="str">
            <v/>
          </cell>
          <cell r="I4518" t="str">
            <v/>
          </cell>
          <cell r="J4518" t="str">
            <v>件</v>
          </cell>
          <cell r="K4518" t="str">
            <v/>
          </cell>
          <cell r="L4518" t="str">
            <v/>
          </cell>
          <cell r="M4518" t="str">
            <v>10.40</v>
          </cell>
        </row>
        <row r="4519">
          <cell r="A4519" t="str">
            <v>MR9811-AH42-43</v>
          </cell>
          <cell r="B4519" t="str">
            <v>MRYF8811</v>
          </cell>
          <cell r="C4519" t="str">
            <v>MR9811-AH42-43-MRYF8811</v>
          </cell>
          <cell r="D4519" t="str">
            <v>居家布艺</v>
          </cell>
          <cell r="E4519" t="str">
            <v>是</v>
          </cell>
          <cell r="F4519" t="str">
            <v/>
          </cell>
          <cell r="G4519" t="str">
            <v>42-43</v>
          </cell>
          <cell r="H4519" t="str">
            <v/>
          </cell>
          <cell r="I4519" t="str">
            <v/>
          </cell>
          <cell r="J4519" t="str">
            <v>件</v>
          </cell>
          <cell r="K4519" t="str">
            <v/>
          </cell>
          <cell r="L4519" t="str">
            <v/>
          </cell>
          <cell r="M4519" t="str">
            <v>10.40</v>
          </cell>
        </row>
        <row r="4520">
          <cell r="A4520" t="str">
            <v>MR9811-AH44-45</v>
          </cell>
          <cell r="B4520" t="str">
            <v>MRYF8811</v>
          </cell>
          <cell r="C4520" t="str">
            <v>MR9811-AH44-45-MRYF8811</v>
          </cell>
          <cell r="D4520" t="str">
            <v>居家布艺</v>
          </cell>
          <cell r="E4520" t="str">
            <v>是</v>
          </cell>
          <cell r="F4520" t="str">
            <v/>
          </cell>
          <cell r="G4520" t="str">
            <v>44-45</v>
          </cell>
          <cell r="H4520" t="str">
            <v/>
          </cell>
          <cell r="I4520" t="str">
            <v/>
          </cell>
          <cell r="J4520" t="str">
            <v>件</v>
          </cell>
          <cell r="K4520" t="str">
            <v/>
          </cell>
          <cell r="L4520" t="str">
            <v/>
          </cell>
          <cell r="M4520" t="str">
            <v>10.40</v>
          </cell>
        </row>
        <row r="4521">
          <cell r="A4521" t="str">
            <v>MR9811-QH40-41</v>
          </cell>
          <cell r="B4521" t="str">
            <v>MRYF8811</v>
          </cell>
          <cell r="C4521" t="str">
            <v>MR9811-QH40-41-MRYF8811</v>
          </cell>
          <cell r="D4521" t="str">
            <v>居家布艺</v>
          </cell>
          <cell r="E4521" t="str">
            <v>是</v>
          </cell>
          <cell r="F4521" t="str">
            <v/>
          </cell>
          <cell r="G4521" t="str">
            <v>40-41</v>
          </cell>
          <cell r="H4521" t="str">
            <v/>
          </cell>
          <cell r="I4521" t="str">
            <v/>
          </cell>
          <cell r="J4521" t="str">
            <v>件</v>
          </cell>
          <cell r="K4521" t="str">
            <v/>
          </cell>
          <cell r="L4521" t="str">
            <v/>
          </cell>
          <cell r="M4521" t="str">
            <v>10.40</v>
          </cell>
        </row>
        <row r="4522">
          <cell r="A4522" t="str">
            <v>MR9811-QH42-43</v>
          </cell>
          <cell r="B4522" t="str">
            <v>MRYF8811</v>
          </cell>
          <cell r="C4522" t="str">
            <v>MR9811-QH42-43-MRYF8811</v>
          </cell>
          <cell r="D4522" t="str">
            <v>居家布艺</v>
          </cell>
          <cell r="E4522" t="str">
            <v>是</v>
          </cell>
          <cell r="F4522" t="str">
            <v/>
          </cell>
          <cell r="G4522" t="str">
            <v>42-43</v>
          </cell>
          <cell r="H4522" t="str">
            <v/>
          </cell>
          <cell r="I4522" t="str">
            <v/>
          </cell>
          <cell r="J4522" t="str">
            <v>件</v>
          </cell>
          <cell r="K4522" t="str">
            <v/>
          </cell>
          <cell r="L4522" t="str">
            <v/>
          </cell>
          <cell r="M4522" t="str">
            <v>10.40</v>
          </cell>
        </row>
        <row r="4523">
          <cell r="A4523" t="str">
            <v>MR9811-QH44-45</v>
          </cell>
          <cell r="B4523" t="str">
            <v>MRYF8811</v>
          </cell>
          <cell r="C4523" t="str">
            <v>MR9811-QH44-45-MRYF8811</v>
          </cell>
          <cell r="D4523" t="str">
            <v>居家布艺</v>
          </cell>
          <cell r="E4523" t="str">
            <v>是</v>
          </cell>
          <cell r="F4523" t="str">
            <v/>
          </cell>
          <cell r="G4523" t="str">
            <v>44-45</v>
          </cell>
          <cell r="H4523" t="str">
            <v/>
          </cell>
          <cell r="I4523" t="str">
            <v/>
          </cell>
          <cell r="J4523" t="str">
            <v>件</v>
          </cell>
          <cell r="K4523" t="str">
            <v/>
          </cell>
          <cell r="L4523" t="str">
            <v/>
          </cell>
          <cell r="M4523" t="str">
            <v>10.40</v>
          </cell>
        </row>
        <row r="4524">
          <cell r="A4524" t="str">
            <v>MR2622-AH36-37</v>
          </cell>
          <cell r="B4524" t="str">
            <v>MRYF2622</v>
          </cell>
          <cell r="C4524" t="str">
            <v>MR2622-AH36-37-MRYF2622</v>
          </cell>
          <cell r="D4524" t="str">
            <v>居家布艺</v>
          </cell>
          <cell r="E4524" t="str">
            <v>是</v>
          </cell>
          <cell r="F4524" t="str">
            <v/>
          </cell>
          <cell r="G4524" t="str">
            <v>36-37</v>
          </cell>
          <cell r="H4524" t="str">
            <v/>
          </cell>
          <cell r="I4524" t="str">
            <v/>
          </cell>
          <cell r="J4524" t="str">
            <v>件</v>
          </cell>
          <cell r="K4524" t="str">
            <v/>
          </cell>
          <cell r="L4524" t="str">
            <v/>
          </cell>
          <cell r="M4524" t="str">
            <v>10.60</v>
          </cell>
        </row>
        <row r="4525">
          <cell r="A4525" t="str">
            <v>MR2622-AH38-39</v>
          </cell>
          <cell r="B4525" t="str">
            <v>MRYF2622</v>
          </cell>
          <cell r="C4525" t="str">
            <v>MR2622-AH38-39-MRYF2622</v>
          </cell>
          <cell r="D4525" t="str">
            <v>居家布艺</v>
          </cell>
          <cell r="E4525" t="str">
            <v>是</v>
          </cell>
          <cell r="F4525" t="str">
            <v/>
          </cell>
          <cell r="G4525" t="str">
            <v>38-39</v>
          </cell>
          <cell r="H4525" t="str">
            <v/>
          </cell>
          <cell r="I4525" t="str">
            <v/>
          </cell>
          <cell r="J4525" t="str">
            <v>件</v>
          </cell>
          <cell r="K4525" t="str">
            <v/>
          </cell>
          <cell r="L4525" t="str">
            <v/>
          </cell>
          <cell r="M4525" t="str">
            <v>10.60</v>
          </cell>
        </row>
        <row r="4526">
          <cell r="A4526" t="str">
            <v>MR2622-AH40-41</v>
          </cell>
          <cell r="B4526" t="str">
            <v>MRYF2622</v>
          </cell>
          <cell r="C4526" t="str">
            <v>MR2622-AH40-41-MRYF2622</v>
          </cell>
          <cell r="D4526" t="str">
            <v>居家布艺</v>
          </cell>
          <cell r="E4526" t="str">
            <v>是</v>
          </cell>
          <cell r="F4526" t="str">
            <v/>
          </cell>
          <cell r="G4526" t="str">
            <v>40-41</v>
          </cell>
          <cell r="H4526" t="str">
            <v/>
          </cell>
          <cell r="I4526" t="str">
            <v/>
          </cell>
          <cell r="J4526" t="str">
            <v>件</v>
          </cell>
          <cell r="K4526" t="str">
            <v/>
          </cell>
          <cell r="L4526" t="str">
            <v/>
          </cell>
          <cell r="M4526" t="str">
            <v>10.60</v>
          </cell>
        </row>
        <row r="4527">
          <cell r="A4527" t="str">
            <v>MR2622-FS36-37</v>
          </cell>
          <cell r="B4527" t="str">
            <v>MRYF2622</v>
          </cell>
          <cell r="C4527" t="str">
            <v>MR2622-FS36-37-MRYF2622</v>
          </cell>
          <cell r="D4527" t="str">
            <v>居家布艺</v>
          </cell>
          <cell r="E4527" t="str">
            <v>是</v>
          </cell>
          <cell r="F4527" t="str">
            <v/>
          </cell>
          <cell r="G4527" t="str">
            <v>36-37</v>
          </cell>
          <cell r="H4527" t="str">
            <v/>
          </cell>
          <cell r="I4527" t="str">
            <v/>
          </cell>
          <cell r="J4527" t="str">
            <v>件</v>
          </cell>
          <cell r="K4527" t="str">
            <v/>
          </cell>
          <cell r="L4527" t="str">
            <v/>
          </cell>
          <cell r="M4527" t="str">
            <v>10.60</v>
          </cell>
        </row>
        <row r="4528">
          <cell r="A4528" t="str">
            <v>MR2622-FS38-39</v>
          </cell>
          <cell r="B4528" t="str">
            <v>MRYF2622</v>
          </cell>
          <cell r="C4528" t="str">
            <v>MR2622-FS38-39-MRYF2622</v>
          </cell>
          <cell r="D4528" t="str">
            <v>居家布艺</v>
          </cell>
          <cell r="E4528" t="str">
            <v>是</v>
          </cell>
          <cell r="F4528" t="str">
            <v/>
          </cell>
          <cell r="G4528" t="str">
            <v>38-39</v>
          </cell>
          <cell r="H4528" t="str">
            <v/>
          </cell>
          <cell r="I4528" t="str">
            <v/>
          </cell>
          <cell r="J4528" t="str">
            <v>件</v>
          </cell>
          <cell r="K4528" t="str">
            <v/>
          </cell>
          <cell r="L4528" t="str">
            <v/>
          </cell>
          <cell r="M4528" t="str">
            <v>10.60</v>
          </cell>
        </row>
        <row r="4529">
          <cell r="A4529" t="str">
            <v>MR2622-FS40-41</v>
          </cell>
          <cell r="B4529" t="str">
            <v>MRYF2622</v>
          </cell>
          <cell r="C4529" t="str">
            <v>MR2622-FS40-41-MRYF2622</v>
          </cell>
          <cell r="D4529" t="str">
            <v>居家布艺</v>
          </cell>
          <cell r="E4529" t="str">
            <v>是</v>
          </cell>
          <cell r="F4529" t="str">
            <v/>
          </cell>
          <cell r="G4529" t="str">
            <v>40-41</v>
          </cell>
          <cell r="H4529" t="str">
            <v/>
          </cell>
          <cell r="I4529" t="str">
            <v/>
          </cell>
          <cell r="J4529" t="str">
            <v>件</v>
          </cell>
          <cell r="K4529" t="str">
            <v/>
          </cell>
          <cell r="L4529" t="str">
            <v/>
          </cell>
          <cell r="M4529" t="str">
            <v>10.60</v>
          </cell>
        </row>
        <row r="4530">
          <cell r="A4530" t="str">
            <v>MR2622-KQ36-37</v>
          </cell>
          <cell r="B4530" t="str">
            <v>MRYF2622</v>
          </cell>
          <cell r="C4530" t="str">
            <v>MR2622-KQ36-37-MRYF2622</v>
          </cell>
          <cell r="D4530" t="str">
            <v>居家布艺</v>
          </cell>
          <cell r="E4530" t="str">
            <v>是</v>
          </cell>
          <cell r="F4530" t="str">
            <v/>
          </cell>
          <cell r="G4530" t="str">
            <v>36-37</v>
          </cell>
          <cell r="H4530" t="str">
            <v/>
          </cell>
          <cell r="I4530" t="str">
            <v/>
          </cell>
          <cell r="J4530" t="str">
            <v>件</v>
          </cell>
          <cell r="K4530" t="str">
            <v/>
          </cell>
          <cell r="L4530" t="str">
            <v/>
          </cell>
          <cell r="M4530" t="str">
            <v>10.60</v>
          </cell>
        </row>
        <row r="4531">
          <cell r="A4531" t="str">
            <v>MR2622-KQ38-39</v>
          </cell>
          <cell r="B4531" t="str">
            <v>MRYF2622</v>
          </cell>
          <cell r="C4531" t="str">
            <v>MR2622-KQ38-39-MRYF2622</v>
          </cell>
          <cell r="D4531" t="str">
            <v>居家布艺</v>
          </cell>
          <cell r="E4531" t="str">
            <v>是</v>
          </cell>
          <cell r="F4531" t="str">
            <v/>
          </cell>
          <cell r="G4531" t="str">
            <v>38-39</v>
          </cell>
          <cell r="H4531" t="str">
            <v/>
          </cell>
          <cell r="I4531" t="str">
            <v/>
          </cell>
          <cell r="J4531" t="str">
            <v>件</v>
          </cell>
          <cell r="K4531" t="str">
            <v/>
          </cell>
          <cell r="L4531" t="str">
            <v/>
          </cell>
          <cell r="M4531" t="str">
            <v>10.60</v>
          </cell>
        </row>
        <row r="4532">
          <cell r="A4532" t="str">
            <v>MR2622-KQ40-41</v>
          </cell>
          <cell r="B4532" t="str">
            <v>MRYF2622</v>
          </cell>
          <cell r="C4532" t="str">
            <v>MR2622-KQ40-41-MRYF2622</v>
          </cell>
          <cell r="D4532" t="str">
            <v>居家布艺</v>
          </cell>
          <cell r="E4532" t="str">
            <v>是</v>
          </cell>
          <cell r="F4532" t="str">
            <v/>
          </cell>
          <cell r="G4532" t="str">
            <v>40-41</v>
          </cell>
          <cell r="H4532" t="str">
            <v/>
          </cell>
          <cell r="I4532" t="str">
            <v/>
          </cell>
          <cell r="J4532" t="str">
            <v>件</v>
          </cell>
          <cell r="K4532" t="str">
            <v/>
          </cell>
          <cell r="L4532" t="str">
            <v/>
          </cell>
          <cell r="M4532" t="str">
            <v>10.60</v>
          </cell>
        </row>
        <row r="4533">
          <cell r="A4533" t="str">
            <v>MR2622-LS36-37</v>
          </cell>
          <cell r="B4533" t="str">
            <v>MRYF2622</v>
          </cell>
          <cell r="C4533" t="str">
            <v>MR2622-LS36-37-MRYF2622</v>
          </cell>
          <cell r="D4533" t="str">
            <v>居家布艺</v>
          </cell>
          <cell r="E4533" t="str">
            <v>是</v>
          </cell>
          <cell r="F4533" t="str">
            <v/>
          </cell>
          <cell r="G4533" t="str">
            <v>36-37</v>
          </cell>
          <cell r="H4533" t="str">
            <v/>
          </cell>
          <cell r="I4533" t="str">
            <v/>
          </cell>
          <cell r="J4533" t="str">
            <v>件</v>
          </cell>
          <cell r="K4533" t="str">
            <v/>
          </cell>
          <cell r="L4533" t="str">
            <v/>
          </cell>
          <cell r="M4533" t="str">
            <v>10.60</v>
          </cell>
        </row>
        <row r="4534">
          <cell r="A4534" t="str">
            <v>MR2622-LS38-39</v>
          </cell>
          <cell r="B4534" t="str">
            <v>MRYF2622</v>
          </cell>
          <cell r="C4534" t="str">
            <v>MR2622-LS38-39-MRYF2622</v>
          </cell>
          <cell r="D4534" t="str">
            <v>居家布艺</v>
          </cell>
          <cell r="E4534" t="str">
            <v>是</v>
          </cell>
          <cell r="F4534" t="str">
            <v/>
          </cell>
          <cell r="G4534" t="str">
            <v>38-39</v>
          </cell>
          <cell r="H4534" t="str">
            <v/>
          </cell>
          <cell r="I4534" t="str">
            <v/>
          </cell>
          <cell r="J4534" t="str">
            <v>件</v>
          </cell>
          <cell r="K4534" t="str">
            <v/>
          </cell>
          <cell r="L4534" t="str">
            <v/>
          </cell>
          <cell r="M4534" t="str">
            <v>10.60</v>
          </cell>
        </row>
        <row r="4535">
          <cell r="A4535" t="str">
            <v>MR2622-LS40-41</v>
          </cell>
          <cell r="B4535" t="str">
            <v>MRYF2622</v>
          </cell>
          <cell r="C4535" t="str">
            <v>MR2622-LS40-41-MRYF2622</v>
          </cell>
          <cell r="D4535" t="str">
            <v>居家布艺</v>
          </cell>
          <cell r="E4535" t="str">
            <v>是</v>
          </cell>
          <cell r="F4535" t="str">
            <v/>
          </cell>
          <cell r="G4535" t="str">
            <v>40-41</v>
          </cell>
          <cell r="H4535" t="str">
            <v/>
          </cell>
          <cell r="I4535" t="str">
            <v/>
          </cell>
          <cell r="J4535" t="str">
            <v>件</v>
          </cell>
          <cell r="K4535" t="str">
            <v/>
          </cell>
          <cell r="L4535" t="str">
            <v/>
          </cell>
          <cell r="M4535" t="str">
            <v>10.60</v>
          </cell>
        </row>
        <row r="4536">
          <cell r="A4536" t="str">
            <v>MR3358-HS40-41</v>
          </cell>
          <cell r="B4536" t="str">
            <v>MRYF3358</v>
          </cell>
          <cell r="C4536" t="str">
            <v>MR3358-HS40-41-MRYF3358</v>
          </cell>
          <cell r="D4536" t="str">
            <v>居家布艺</v>
          </cell>
          <cell r="E4536" t="str">
            <v>是</v>
          </cell>
          <cell r="F4536" t="str">
            <v/>
          </cell>
          <cell r="G4536" t="str">
            <v>40-41</v>
          </cell>
          <cell r="H4536" t="str">
            <v/>
          </cell>
          <cell r="I4536" t="str">
            <v/>
          </cell>
          <cell r="J4536" t="str">
            <v>件</v>
          </cell>
          <cell r="K4536" t="str">
            <v/>
          </cell>
          <cell r="L4536" t="str">
            <v/>
          </cell>
          <cell r="M4536" t="str">
            <v>11.60</v>
          </cell>
        </row>
        <row r="4537">
          <cell r="A4537" t="str">
            <v>MR3358-HS42-43</v>
          </cell>
          <cell r="B4537" t="str">
            <v>MRYF3358</v>
          </cell>
          <cell r="C4537" t="str">
            <v>MR3358-HS42-43-MRYF3358</v>
          </cell>
          <cell r="D4537" t="str">
            <v>居家布艺</v>
          </cell>
          <cell r="E4537" t="str">
            <v>是</v>
          </cell>
          <cell r="F4537" t="str">
            <v/>
          </cell>
          <cell r="G4537" t="str">
            <v>42-43</v>
          </cell>
          <cell r="H4537" t="str">
            <v/>
          </cell>
          <cell r="I4537" t="str">
            <v/>
          </cell>
          <cell r="J4537" t="str">
            <v>件</v>
          </cell>
          <cell r="K4537" t="str">
            <v/>
          </cell>
          <cell r="L4537" t="str">
            <v/>
          </cell>
          <cell r="M4537" t="str">
            <v>11.60</v>
          </cell>
        </row>
        <row r="4538">
          <cell r="A4538" t="str">
            <v>MR3358-HS44-45</v>
          </cell>
          <cell r="B4538" t="str">
            <v>MRYF3358</v>
          </cell>
          <cell r="C4538" t="str">
            <v>MR3358-HS44-45-MRYF3358</v>
          </cell>
          <cell r="D4538" t="str">
            <v>居家布艺</v>
          </cell>
          <cell r="E4538" t="str">
            <v>是</v>
          </cell>
          <cell r="F4538" t="str">
            <v/>
          </cell>
          <cell r="G4538" t="str">
            <v>44-45</v>
          </cell>
          <cell r="H4538" t="str">
            <v/>
          </cell>
          <cell r="I4538" t="str">
            <v/>
          </cell>
          <cell r="J4538" t="str">
            <v>件</v>
          </cell>
          <cell r="K4538" t="str">
            <v/>
          </cell>
          <cell r="L4538" t="str">
            <v/>
          </cell>
          <cell r="M4538" t="str">
            <v>11.60</v>
          </cell>
        </row>
        <row r="4539">
          <cell r="A4539" t="str">
            <v>MR3358-KQ36-37</v>
          </cell>
          <cell r="B4539" t="str">
            <v>MRYF3358</v>
          </cell>
          <cell r="C4539" t="str">
            <v>MR3358-KQ36-37-MRYF3358</v>
          </cell>
          <cell r="D4539" t="str">
            <v>居家布艺</v>
          </cell>
          <cell r="E4539" t="str">
            <v>是</v>
          </cell>
          <cell r="F4539" t="str">
            <v/>
          </cell>
          <cell r="G4539" t="str">
            <v>35-36</v>
          </cell>
          <cell r="H4539" t="str">
            <v/>
          </cell>
          <cell r="I4539" t="str">
            <v/>
          </cell>
          <cell r="J4539" t="str">
            <v>件</v>
          </cell>
          <cell r="K4539" t="str">
            <v/>
          </cell>
          <cell r="L4539" t="str">
            <v/>
          </cell>
          <cell r="M4539" t="str">
            <v>11.60</v>
          </cell>
        </row>
        <row r="4540">
          <cell r="A4540" t="str">
            <v>MR3358-KQ38-39</v>
          </cell>
          <cell r="B4540" t="str">
            <v>MRYF3358</v>
          </cell>
          <cell r="C4540" t="str">
            <v>MR3358-KQ38-39-MRYF3358</v>
          </cell>
          <cell r="D4540" t="str">
            <v>居家布艺</v>
          </cell>
          <cell r="E4540" t="str">
            <v>是</v>
          </cell>
          <cell r="F4540" t="str">
            <v/>
          </cell>
          <cell r="G4540" t="str">
            <v>37-38</v>
          </cell>
          <cell r="H4540" t="str">
            <v/>
          </cell>
          <cell r="I4540" t="str">
            <v/>
          </cell>
          <cell r="J4540" t="str">
            <v>件</v>
          </cell>
          <cell r="K4540" t="str">
            <v/>
          </cell>
          <cell r="L4540" t="str">
            <v/>
          </cell>
          <cell r="M4540" t="str">
            <v>11.60</v>
          </cell>
        </row>
        <row r="4541">
          <cell r="A4541" t="str">
            <v>MR3358-KQ40-41</v>
          </cell>
          <cell r="B4541" t="str">
            <v>MRYF3358</v>
          </cell>
          <cell r="C4541" t="str">
            <v>MR3358-KQ40-41-MRYF3358</v>
          </cell>
          <cell r="D4541" t="str">
            <v>居家布艺</v>
          </cell>
          <cell r="E4541" t="str">
            <v>是</v>
          </cell>
          <cell r="F4541" t="str">
            <v/>
          </cell>
          <cell r="G4541" t="str">
            <v>39-40</v>
          </cell>
          <cell r="H4541" t="str">
            <v/>
          </cell>
          <cell r="I4541" t="str">
            <v/>
          </cell>
          <cell r="J4541" t="str">
            <v>件</v>
          </cell>
          <cell r="K4541" t="str">
            <v/>
          </cell>
          <cell r="L4541" t="str">
            <v/>
          </cell>
          <cell r="M4541" t="str">
            <v>11.60</v>
          </cell>
        </row>
        <row r="4542">
          <cell r="A4542" t="str">
            <v>MR3358-LS36-37</v>
          </cell>
          <cell r="B4542" t="str">
            <v>MRYF3358</v>
          </cell>
          <cell r="C4542" t="str">
            <v>MR3358-LS36-37-MRYF3358</v>
          </cell>
          <cell r="D4542" t="str">
            <v>居家布艺</v>
          </cell>
          <cell r="E4542" t="str">
            <v>是</v>
          </cell>
          <cell r="F4542" t="str">
            <v/>
          </cell>
          <cell r="G4542" t="str">
            <v>35-36</v>
          </cell>
          <cell r="H4542" t="str">
            <v/>
          </cell>
          <cell r="I4542" t="str">
            <v/>
          </cell>
          <cell r="J4542" t="str">
            <v>件</v>
          </cell>
          <cell r="K4542" t="str">
            <v/>
          </cell>
          <cell r="L4542" t="str">
            <v/>
          </cell>
          <cell r="M4542" t="str">
            <v>11.60</v>
          </cell>
        </row>
        <row r="4543">
          <cell r="A4543" t="str">
            <v>MR3358-LS38-39</v>
          </cell>
          <cell r="B4543" t="str">
            <v>MRYF3358</v>
          </cell>
          <cell r="C4543" t="str">
            <v>MR3358-LS38-39-MRYF3358</v>
          </cell>
          <cell r="D4543" t="str">
            <v>居家布艺</v>
          </cell>
          <cell r="E4543" t="str">
            <v>是</v>
          </cell>
          <cell r="F4543" t="str">
            <v/>
          </cell>
          <cell r="G4543" t="str">
            <v>37-38</v>
          </cell>
          <cell r="H4543" t="str">
            <v/>
          </cell>
          <cell r="I4543" t="str">
            <v/>
          </cell>
          <cell r="J4543" t="str">
            <v>件</v>
          </cell>
          <cell r="K4543" t="str">
            <v/>
          </cell>
          <cell r="L4543" t="str">
            <v/>
          </cell>
          <cell r="M4543" t="str">
            <v>11.60</v>
          </cell>
        </row>
        <row r="4544">
          <cell r="A4544" t="str">
            <v>MR3358-LS40-41</v>
          </cell>
          <cell r="B4544" t="str">
            <v>MRYF3358</v>
          </cell>
          <cell r="C4544" t="str">
            <v>MR3358-LS40-41-MRYF3358</v>
          </cell>
          <cell r="D4544" t="str">
            <v>居家布艺</v>
          </cell>
          <cell r="E4544" t="str">
            <v>是</v>
          </cell>
          <cell r="F4544" t="str">
            <v/>
          </cell>
          <cell r="G4544" t="str">
            <v>39-40</v>
          </cell>
          <cell r="H4544" t="str">
            <v/>
          </cell>
          <cell r="I4544" t="str">
            <v/>
          </cell>
          <cell r="J4544" t="str">
            <v>件</v>
          </cell>
          <cell r="K4544" t="str">
            <v/>
          </cell>
          <cell r="L4544" t="str">
            <v/>
          </cell>
          <cell r="M4544" t="str">
            <v>11.60</v>
          </cell>
        </row>
        <row r="4545">
          <cell r="A4545" t="str">
            <v>MR3358-ZS40-41</v>
          </cell>
          <cell r="B4545" t="str">
            <v>MRYF3358</v>
          </cell>
          <cell r="C4545" t="str">
            <v>MR3358-ZS40-41-MRYF3358</v>
          </cell>
          <cell r="D4545" t="str">
            <v>居家布艺</v>
          </cell>
          <cell r="E4545" t="str">
            <v>是</v>
          </cell>
          <cell r="F4545" t="str">
            <v/>
          </cell>
          <cell r="G4545" t="str">
            <v>40-41</v>
          </cell>
          <cell r="H4545" t="str">
            <v/>
          </cell>
          <cell r="I4545" t="str">
            <v/>
          </cell>
          <cell r="J4545" t="str">
            <v>件</v>
          </cell>
          <cell r="K4545" t="str">
            <v/>
          </cell>
          <cell r="L4545" t="str">
            <v/>
          </cell>
          <cell r="M4545" t="str">
            <v>11.60</v>
          </cell>
        </row>
        <row r="4546">
          <cell r="A4546" t="str">
            <v>MR3358-ZS42-43</v>
          </cell>
          <cell r="B4546" t="str">
            <v>MRYF3358</v>
          </cell>
          <cell r="C4546" t="str">
            <v>MR3358-ZS42-43-MRYF3358</v>
          </cell>
          <cell r="D4546" t="str">
            <v>居家布艺</v>
          </cell>
          <cell r="E4546" t="str">
            <v>是</v>
          </cell>
          <cell r="F4546" t="str">
            <v/>
          </cell>
          <cell r="G4546" t="str">
            <v>42-43</v>
          </cell>
          <cell r="H4546" t="str">
            <v/>
          </cell>
          <cell r="I4546" t="str">
            <v/>
          </cell>
          <cell r="J4546" t="str">
            <v>件</v>
          </cell>
          <cell r="K4546" t="str">
            <v/>
          </cell>
          <cell r="L4546" t="str">
            <v/>
          </cell>
          <cell r="M4546" t="str">
            <v>11.60</v>
          </cell>
        </row>
        <row r="4547">
          <cell r="A4547" t="str">
            <v>MR3358-ZS44-45</v>
          </cell>
          <cell r="B4547" t="str">
            <v>MRYF3358</v>
          </cell>
          <cell r="C4547" t="str">
            <v>MR3358-ZS44-45-MRYF3358</v>
          </cell>
          <cell r="D4547" t="str">
            <v>居家布艺</v>
          </cell>
          <cell r="E4547" t="str">
            <v>是</v>
          </cell>
          <cell r="F4547" t="str">
            <v/>
          </cell>
          <cell r="G4547" t="str">
            <v>44-45</v>
          </cell>
          <cell r="H4547" t="str">
            <v/>
          </cell>
          <cell r="I4547" t="str">
            <v/>
          </cell>
          <cell r="J4547" t="str">
            <v>件</v>
          </cell>
          <cell r="K4547" t="str">
            <v/>
          </cell>
          <cell r="L4547" t="str">
            <v/>
          </cell>
          <cell r="M4547" t="str">
            <v>11.60</v>
          </cell>
        </row>
        <row r="4548">
          <cell r="A4548" t="str">
            <v>MRE5508-CL35-36</v>
          </cell>
          <cell r="B4548" t="str">
            <v>MRYF005</v>
          </cell>
          <cell r="C4548" t="str">
            <v>MRE5508-CL35-36-MRYF005</v>
          </cell>
          <cell r="D4548" t="str">
            <v>居家布艺</v>
          </cell>
          <cell r="E4548" t="str">
            <v>是</v>
          </cell>
          <cell r="F4548" t="str">
            <v/>
          </cell>
          <cell r="G4548" t="str">
            <v>35-36</v>
          </cell>
          <cell r="H4548" t="str">
            <v/>
          </cell>
          <cell r="I4548" t="str">
            <v/>
          </cell>
          <cell r="J4548" t="str">
            <v>件</v>
          </cell>
          <cell r="K4548" t="str">
            <v/>
          </cell>
          <cell r="L4548" t="str">
            <v/>
          </cell>
          <cell r="M4548" t="str">
            <v>11.90</v>
          </cell>
        </row>
        <row r="4549">
          <cell r="A4549" t="str">
            <v>MRE5508-CL37-38</v>
          </cell>
          <cell r="B4549" t="str">
            <v>MRYF005</v>
          </cell>
          <cell r="C4549" t="str">
            <v>MRE5508-CL37-38-MRYF005</v>
          </cell>
          <cell r="D4549" t="str">
            <v>居家布艺</v>
          </cell>
          <cell r="E4549" t="str">
            <v>是</v>
          </cell>
          <cell r="F4549" t="str">
            <v/>
          </cell>
          <cell r="G4549" t="str">
            <v>37-38</v>
          </cell>
          <cell r="H4549" t="str">
            <v/>
          </cell>
          <cell r="I4549" t="str">
            <v/>
          </cell>
          <cell r="J4549" t="str">
            <v>件</v>
          </cell>
          <cell r="K4549" t="str">
            <v/>
          </cell>
          <cell r="L4549" t="str">
            <v/>
          </cell>
          <cell r="M4549" t="str">
            <v>11.90</v>
          </cell>
        </row>
        <row r="4550">
          <cell r="A4550" t="str">
            <v>MRE5508-CL39-40</v>
          </cell>
          <cell r="B4550" t="str">
            <v>MRYF005</v>
          </cell>
          <cell r="C4550" t="str">
            <v>MRE5508-CL39-40-MRYF005</v>
          </cell>
          <cell r="D4550" t="str">
            <v>居家布艺</v>
          </cell>
          <cell r="E4550" t="str">
            <v>是</v>
          </cell>
          <cell r="F4550" t="str">
            <v/>
          </cell>
          <cell r="G4550" t="str">
            <v>39-40</v>
          </cell>
          <cell r="H4550" t="str">
            <v/>
          </cell>
          <cell r="I4550" t="str">
            <v/>
          </cell>
          <cell r="J4550" t="str">
            <v>件</v>
          </cell>
          <cell r="K4550" t="str">
            <v/>
          </cell>
          <cell r="L4550" t="str">
            <v/>
          </cell>
          <cell r="M4550" t="str">
            <v>11.90</v>
          </cell>
        </row>
        <row r="4551">
          <cell r="A4551" t="str">
            <v>MRE5508-MB35-36</v>
          </cell>
          <cell r="B4551" t="str">
            <v>MRYF005</v>
          </cell>
          <cell r="C4551" t="str">
            <v>MRE5508-MB35-36-MRYF005</v>
          </cell>
          <cell r="D4551" t="str">
            <v>居家布艺</v>
          </cell>
          <cell r="E4551" t="str">
            <v>是</v>
          </cell>
          <cell r="F4551" t="str">
            <v/>
          </cell>
          <cell r="G4551" t="str">
            <v>35-36</v>
          </cell>
          <cell r="H4551" t="str">
            <v/>
          </cell>
          <cell r="I4551" t="str">
            <v/>
          </cell>
          <cell r="J4551" t="str">
            <v>件</v>
          </cell>
          <cell r="K4551" t="str">
            <v/>
          </cell>
          <cell r="L4551" t="str">
            <v/>
          </cell>
          <cell r="M4551" t="str">
            <v>11.90</v>
          </cell>
        </row>
        <row r="4552">
          <cell r="A4552" t="str">
            <v>MRE5508-MB37-38</v>
          </cell>
          <cell r="B4552" t="str">
            <v>MRYF005</v>
          </cell>
          <cell r="C4552" t="str">
            <v>MRE5508-MB37-38-MRYF005</v>
          </cell>
          <cell r="D4552" t="str">
            <v>居家布艺</v>
          </cell>
          <cell r="E4552" t="str">
            <v>是</v>
          </cell>
          <cell r="F4552" t="str">
            <v/>
          </cell>
          <cell r="G4552" t="str">
            <v>37-38</v>
          </cell>
          <cell r="H4552" t="str">
            <v/>
          </cell>
          <cell r="I4552" t="str">
            <v/>
          </cell>
          <cell r="J4552" t="str">
            <v>件</v>
          </cell>
          <cell r="K4552" t="str">
            <v/>
          </cell>
          <cell r="L4552" t="str">
            <v/>
          </cell>
          <cell r="M4552" t="str">
            <v>11.90</v>
          </cell>
        </row>
        <row r="4553">
          <cell r="A4553" t="str">
            <v>MRE5508-MB39-40</v>
          </cell>
          <cell r="B4553" t="str">
            <v>MRYF005</v>
          </cell>
          <cell r="C4553" t="str">
            <v>MRE5508-MB39-40-MRYF005</v>
          </cell>
          <cell r="D4553" t="str">
            <v>居家布艺</v>
          </cell>
          <cell r="E4553" t="str">
            <v>是</v>
          </cell>
          <cell r="F4553" t="str">
            <v/>
          </cell>
          <cell r="G4553" t="str">
            <v>39-40</v>
          </cell>
          <cell r="H4553" t="str">
            <v/>
          </cell>
          <cell r="I4553" t="str">
            <v/>
          </cell>
          <cell r="J4553" t="str">
            <v>件</v>
          </cell>
          <cell r="K4553" t="str">
            <v/>
          </cell>
          <cell r="L4553" t="str">
            <v/>
          </cell>
          <cell r="M4553" t="str">
            <v>11.90</v>
          </cell>
        </row>
        <row r="4554">
          <cell r="A4554" t="str">
            <v>MRE5508-PF35-36</v>
          </cell>
          <cell r="B4554" t="str">
            <v>MRYF005</v>
          </cell>
          <cell r="C4554" t="str">
            <v>MRE5508-PF35-36-MRYF005</v>
          </cell>
          <cell r="D4554" t="str">
            <v>居家布艺</v>
          </cell>
          <cell r="E4554" t="str">
            <v>是</v>
          </cell>
          <cell r="F4554" t="str">
            <v/>
          </cell>
          <cell r="G4554" t="str">
            <v>35-36</v>
          </cell>
          <cell r="H4554" t="str">
            <v/>
          </cell>
          <cell r="I4554" t="str">
            <v/>
          </cell>
          <cell r="J4554" t="str">
            <v>件</v>
          </cell>
          <cell r="K4554" t="str">
            <v/>
          </cell>
          <cell r="L4554" t="str">
            <v/>
          </cell>
          <cell r="M4554" t="str">
            <v>11.90</v>
          </cell>
        </row>
        <row r="4555">
          <cell r="A4555" t="str">
            <v>MRE5508-PF37-38</v>
          </cell>
          <cell r="B4555" t="str">
            <v>MRYF005</v>
          </cell>
          <cell r="C4555" t="str">
            <v>MRE5508-PF37-38-MRYF005</v>
          </cell>
          <cell r="D4555" t="str">
            <v>居家布艺</v>
          </cell>
          <cell r="E4555" t="str">
            <v>是</v>
          </cell>
          <cell r="F4555" t="str">
            <v/>
          </cell>
          <cell r="G4555" t="str">
            <v>37-38</v>
          </cell>
          <cell r="H4555" t="str">
            <v/>
          </cell>
          <cell r="I4555" t="str">
            <v/>
          </cell>
          <cell r="J4555" t="str">
            <v>件</v>
          </cell>
          <cell r="K4555" t="str">
            <v/>
          </cell>
          <cell r="L4555" t="str">
            <v/>
          </cell>
          <cell r="M4555" t="str">
            <v>11.90</v>
          </cell>
        </row>
        <row r="4556">
          <cell r="A4556" t="str">
            <v>MRE5508-PF39-40</v>
          </cell>
          <cell r="B4556" t="str">
            <v>MRYF005</v>
          </cell>
          <cell r="C4556" t="str">
            <v>MRE5508-PF39-40-MRYF005</v>
          </cell>
          <cell r="D4556" t="str">
            <v>居家布艺</v>
          </cell>
          <cell r="E4556" t="str">
            <v>是</v>
          </cell>
          <cell r="F4556" t="str">
            <v/>
          </cell>
          <cell r="G4556" t="str">
            <v>39-40</v>
          </cell>
          <cell r="H4556" t="str">
            <v/>
          </cell>
          <cell r="I4556" t="str">
            <v/>
          </cell>
          <cell r="J4556" t="str">
            <v>件</v>
          </cell>
          <cell r="K4556" t="str">
            <v/>
          </cell>
          <cell r="L4556" t="str">
            <v/>
          </cell>
          <cell r="M4556" t="str">
            <v>11.90</v>
          </cell>
        </row>
        <row r="4557">
          <cell r="A4557" t="str">
            <v>MRE5608-HS40-41</v>
          </cell>
          <cell r="B4557" t="str">
            <v>MRYF005</v>
          </cell>
          <cell r="C4557" t="str">
            <v>MRE5608-HS40-41-MRYF005</v>
          </cell>
          <cell r="D4557" t="str">
            <v>居家布艺</v>
          </cell>
          <cell r="E4557" t="str">
            <v>是</v>
          </cell>
          <cell r="F4557" t="str">
            <v/>
          </cell>
          <cell r="G4557" t="str">
            <v>40-41</v>
          </cell>
          <cell r="H4557" t="str">
            <v/>
          </cell>
          <cell r="I4557" t="str">
            <v/>
          </cell>
          <cell r="J4557" t="str">
            <v>件</v>
          </cell>
          <cell r="K4557" t="str">
            <v/>
          </cell>
          <cell r="L4557" t="str">
            <v/>
          </cell>
          <cell r="M4557" t="str">
            <v>11.90</v>
          </cell>
        </row>
        <row r="4558">
          <cell r="A4558" t="str">
            <v>MRE5608-HS42-43</v>
          </cell>
          <cell r="B4558" t="str">
            <v>MRYF005</v>
          </cell>
          <cell r="C4558" t="str">
            <v>MRE5608-HS42-43-MRYF005</v>
          </cell>
          <cell r="D4558" t="str">
            <v>居家布艺</v>
          </cell>
          <cell r="E4558" t="str">
            <v>是</v>
          </cell>
          <cell r="F4558" t="str">
            <v/>
          </cell>
          <cell r="G4558" t="str">
            <v>42-43</v>
          </cell>
          <cell r="H4558" t="str">
            <v/>
          </cell>
          <cell r="I4558" t="str">
            <v/>
          </cell>
          <cell r="J4558" t="str">
            <v>件</v>
          </cell>
          <cell r="K4558" t="str">
            <v/>
          </cell>
          <cell r="L4558" t="str">
            <v/>
          </cell>
          <cell r="M4558" t="str">
            <v>11.90</v>
          </cell>
        </row>
        <row r="4559">
          <cell r="A4559" t="str">
            <v>MRE5608-HS44-45</v>
          </cell>
          <cell r="B4559" t="str">
            <v>MRYF005</v>
          </cell>
          <cell r="C4559" t="str">
            <v>MRE5608-HS44-45-MRYF005</v>
          </cell>
          <cell r="D4559" t="str">
            <v>居家布艺</v>
          </cell>
          <cell r="E4559" t="str">
            <v>是</v>
          </cell>
          <cell r="F4559" t="str">
            <v/>
          </cell>
          <cell r="G4559" t="str">
            <v>44-45</v>
          </cell>
          <cell r="H4559" t="str">
            <v/>
          </cell>
          <cell r="I4559" t="str">
            <v/>
          </cell>
          <cell r="J4559" t="str">
            <v>件</v>
          </cell>
          <cell r="K4559" t="str">
            <v/>
          </cell>
          <cell r="L4559" t="str">
            <v/>
          </cell>
          <cell r="M4559" t="str">
            <v>11.90</v>
          </cell>
        </row>
        <row r="4560">
          <cell r="A4560" t="str">
            <v>MRE5608-MB40-41</v>
          </cell>
          <cell r="B4560" t="str">
            <v>MRYF005</v>
          </cell>
          <cell r="C4560" t="str">
            <v>MRE5608-MB40-41-MRYF005</v>
          </cell>
          <cell r="D4560" t="str">
            <v>居家布艺</v>
          </cell>
          <cell r="E4560" t="str">
            <v>是</v>
          </cell>
          <cell r="F4560" t="str">
            <v/>
          </cell>
          <cell r="G4560" t="str">
            <v>40-41</v>
          </cell>
          <cell r="H4560" t="str">
            <v/>
          </cell>
          <cell r="I4560" t="str">
            <v/>
          </cell>
          <cell r="J4560" t="str">
            <v>件</v>
          </cell>
          <cell r="K4560" t="str">
            <v/>
          </cell>
          <cell r="L4560" t="str">
            <v/>
          </cell>
          <cell r="M4560" t="str">
            <v>11.90</v>
          </cell>
        </row>
        <row r="4561">
          <cell r="A4561" t="str">
            <v>MRE5608-MB42-43</v>
          </cell>
          <cell r="B4561" t="str">
            <v>MRYF005</v>
          </cell>
          <cell r="C4561" t="str">
            <v>MRE5608-MB42-43-MRYF005</v>
          </cell>
          <cell r="D4561" t="str">
            <v>居家布艺</v>
          </cell>
          <cell r="E4561" t="str">
            <v>是</v>
          </cell>
          <cell r="F4561" t="str">
            <v/>
          </cell>
          <cell r="G4561" t="str">
            <v>42-43</v>
          </cell>
          <cell r="H4561" t="str">
            <v/>
          </cell>
          <cell r="I4561" t="str">
            <v/>
          </cell>
          <cell r="J4561" t="str">
            <v>件</v>
          </cell>
          <cell r="K4561" t="str">
            <v/>
          </cell>
          <cell r="L4561" t="str">
            <v/>
          </cell>
          <cell r="M4561" t="str">
            <v>11.90</v>
          </cell>
        </row>
        <row r="4562">
          <cell r="A4562" t="str">
            <v>MRE5608-MB44-45</v>
          </cell>
          <cell r="B4562" t="str">
            <v>MRYF005</v>
          </cell>
          <cell r="C4562" t="str">
            <v>MRE5608-MB44-45-MRYF005</v>
          </cell>
          <cell r="D4562" t="str">
            <v>居家布艺</v>
          </cell>
          <cell r="E4562" t="str">
            <v>是</v>
          </cell>
          <cell r="F4562" t="str">
            <v/>
          </cell>
          <cell r="G4562" t="str">
            <v>44-45</v>
          </cell>
          <cell r="H4562" t="str">
            <v/>
          </cell>
          <cell r="I4562" t="str">
            <v/>
          </cell>
          <cell r="J4562" t="str">
            <v>件</v>
          </cell>
          <cell r="K4562" t="str">
            <v/>
          </cell>
          <cell r="L4562" t="str">
            <v/>
          </cell>
          <cell r="M4562" t="str">
            <v>11.90</v>
          </cell>
        </row>
        <row r="4563">
          <cell r="A4563" t="str">
            <v>MR55063-AH40-41</v>
          </cell>
          <cell r="B4563" t="str">
            <v>MRYF006</v>
          </cell>
          <cell r="C4563" t="str">
            <v>MR55063-AH40-41-MRYF006</v>
          </cell>
          <cell r="D4563" t="str">
            <v>居家布艺</v>
          </cell>
          <cell r="E4563" t="str">
            <v>是</v>
          </cell>
          <cell r="F4563" t="str">
            <v/>
          </cell>
          <cell r="G4563" t="str">
            <v>40-41</v>
          </cell>
          <cell r="H4563" t="str">
            <v/>
          </cell>
          <cell r="I4563" t="str">
            <v/>
          </cell>
          <cell r="J4563" t="str">
            <v>件</v>
          </cell>
          <cell r="K4563" t="str">
            <v/>
          </cell>
          <cell r="L4563" t="str">
            <v/>
          </cell>
          <cell r="M4563" t="str">
            <v>13.00</v>
          </cell>
        </row>
        <row r="4564">
          <cell r="A4564" t="str">
            <v>MR55063-AH42-43</v>
          </cell>
          <cell r="B4564" t="str">
            <v>MRYF006</v>
          </cell>
          <cell r="C4564" t="str">
            <v>MR55063-AH42-43-MRYF006</v>
          </cell>
          <cell r="D4564" t="str">
            <v>居家布艺</v>
          </cell>
          <cell r="E4564" t="str">
            <v>是</v>
          </cell>
          <cell r="F4564" t="str">
            <v/>
          </cell>
          <cell r="G4564" t="str">
            <v>42-43</v>
          </cell>
          <cell r="H4564" t="str">
            <v/>
          </cell>
          <cell r="I4564" t="str">
            <v/>
          </cell>
          <cell r="J4564" t="str">
            <v>件</v>
          </cell>
          <cell r="K4564" t="str">
            <v/>
          </cell>
          <cell r="L4564" t="str">
            <v/>
          </cell>
          <cell r="M4564" t="str">
            <v>13.00</v>
          </cell>
        </row>
        <row r="4565">
          <cell r="A4565" t="str">
            <v>MR55063-AH44-45</v>
          </cell>
          <cell r="B4565" t="str">
            <v>MRYF006</v>
          </cell>
          <cell r="C4565" t="str">
            <v>MR55063-AH44-45-MRYF006</v>
          </cell>
          <cell r="D4565" t="str">
            <v>居家布艺</v>
          </cell>
          <cell r="E4565" t="str">
            <v>是</v>
          </cell>
          <cell r="F4565" t="str">
            <v/>
          </cell>
          <cell r="G4565" t="str">
            <v>44-45</v>
          </cell>
          <cell r="H4565" t="str">
            <v/>
          </cell>
          <cell r="I4565" t="str">
            <v/>
          </cell>
          <cell r="J4565" t="str">
            <v>件</v>
          </cell>
          <cell r="K4565" t="str">
            <v/>
          </cell>
          <cell r="L4565" t="str">
            <v/>
          </cell>
          <cell r="M4565" t="str">
            <v>13.00</v>
          </cell>
        </row>
        <row r="4566">
          <cell r="A4566" t="str">
            <v>MR55063-HS36-37</v>
          </cell>
          <cell r="B4566" t="str">
            <v>MRYF006</v>
          </cell>
          <cell r="C4566" t="str">
            <v>MR55063-HS36-37-MRYF006</v>
          </cell>
          <cell r="D4566" t="str">
            <v>居家布艺</v>
          </cell>
          <cell r="E4566" t="str">
            <v>是</v>
          </cell>
          <cell r="F4566" t="str">
            <v/>
          </cell>
          <cell r="G4566" t="str">
            <v>36-37</v>
          </cell>
          <cell r="H4566" t="str">
            <v/>
          </cell>
          <cell r="I4566" t="str">
            <v/>
          </cell>
          <cell r="J4566" t="str">
            <v>件</v>
          </cell>
          <cell r="K4566" t="str">
            <v/>
          </cell>
          <cell r="L4566" t="str">
            <v/>
          </cell>
          <cell r="M4566" t="str">
            <v>13.00</v>
          </cell>
        </row>
        <row r="4567">
          <cell r="A4567" t="str">
            <v>MR55063-HS38-39</v>
          </cell>
          <cell r="B4567" t="str">
            <v>MRYF006</v>
          </cell>
          <cell r="C4567" t="str">
            <v>MR55063-HS38-39-MRYF006</v>
          </cell>
          <cell r="D4567" t="str">
            <v>居家布艺</v>
          </cell>
          <cell r="E4567" t="str">
            <v>是</v>
          </cell>
          <cell r="F4567" t="str">
            <v/>
          </cell>
          <cell r="G4567" t="str">
            <v>38-39</v>
          </cell>
          <cell r="H4567" t="str">
            <v/>
          </cell>
          <cell r="I4567" t="str">
            <v/>
          </cell>
          <cell r="J4567" t="str">
            <v>件</v>
          </cell>
          <cell r="K4567" t="str">
            <v/>
          </cell>
          <cell r="L4567" t="str">
            <v/>
          </cell>
          <cell r="M4567" t="str">
            <v>13.00</v>
          </cell>
        </row>
        <row r="4568">
          <cell r="A4568" t="str">
            <v>MR55063-HS40-41</v>
          </cell>
          <cell r="B4568" t="str">
            <v>MRYF006</v>
          </cell>
          <cell r="C4568" t="str">
            <v>MR55063-HS40-41-MRYF006</v>
          </cell>
          <cell r="D4568" t="str">
            <v>居家布艺</v>
          </cell>
          <cell r="E4568" t="str">
            <v>是</v>
          </cell>
          <cell r="F4568" t="str">
            <v/>
          </cell>
          <cell r="G4568" t="str">
            <v>40-41</v>
          </cell>
          <cell r="H4568" t="str">
            <v/>
          </cell>
          <cell r="I4568" t="str">
            <v/>
          </cell>
          <cell r="J4568" t="str">
            <v>件</v>
          </cell>
          <cell r="K4568" t="str">
            <v/>
          </cell>
          <cell r="L4568" t="str">
            <v/>
          </cell>
          <cell r="M4568" t="str">
            <v>13.00</v>
          </cell>
        </row>
        <row r="4569">
          <cell r="A4569" t="str">
            <v>MR55063-KQ36-37</v>
          </cell>
          <cell r="B4569" t="str">
            <v>MRYF006</v>
          </cell>
          <cell r="C4569" t="str">
            <v>MR55063-KQ36-37-MRYF006</v>
          </cell>
          <cell r="D4569" t="str">
            <v>居家布艺</v>
          </cell>
          <cell r="E4569" t="str">
            <v>是</v>
          </cell>
          <cell r="F4569" t="str">
            <v/>
          </cell>
          <cell r="G4569" t="str">
            <v>36-37</v>
          </cell>
          <cell r="H4569" t="str">
            <v/>
          </cell>
          <cell r="I4569" t="str">
            <v/>
          </cell>
          <cell r="J4569" t="str">
            <v>件</v>
          </cell>
          <cell r="K4569" t="str">
            <v/>
          </cell>
          <cell r="L4569" t="str">
            <v/>
          </cell>
          <cell r="M4569" t="str">
            <v>13.00</v>
          </cell>
        </row>
        <row r="4570">
          <cell r="A4570" t="str">
            <v>MR55063-KQ38-39</v>
          </cell>
          <cell r="B4570" t="str">
            <v>MRYF006</v>
          </cell>
          <cell r="C4570" t="str">
            <v>MR55063-KQ38-39-MRYF006</v>
          </cell>
          <cell r="D4570" t="str">
            <v>居家布艺</v>
          </cell>
          <cell r="E4570" t="str">
            <v>是</v>
          </cell>
          <cell r="F4570" t="str">
            <v/>
          </cell>
          <cell r="G4570" t="str">
            <v>38-39</v>
          </cell>
          <cell r="H4570" t="str">
            <v/>
          </cell>
          <cell r="I4570" t="str">
            <v/>
          </cell>
          <cell r="J4570" t="str">
            <v>件</v>
          </cell>
          <cell r="K4570" t="str">
            <v/>
          </cell>
          <cell r="L4570" t="str">
            <v/>
          </cell>
          <cell r="M4570" t="str">
            <v>13.00</v>
          </cell>
        </row>
        <row r="4571">
          <cell r="A4571" t="str">
            <v>MR55063-KQ40-41</v>
          </cell>
          <cell r="B4571" t="str">
            <v>MRYF006</v>
          </cell>
          <cell r="C4571" t="str">
            <v>MR55063-KQ40-41-MRYF006</v>
          </cell>
          <cell r="D4571" t="str">
            <v>居家布艺</v>
          </cell>
          <cell r="E4571" t="str">
            <v>是</v>
          </cell>
          <cell r="F4571" t="str">
            <v/>
          </cell>
          <cell r="G4571" t="str">
            <v>40-41</v>
          </cell>
          <cell r="H4571" t="str">
            <v/>
          </cell>
          <cell r="I4571" t="str">
            <v/>
          </cell>
          <cell r="J4571" t="str">
            <v>件</v>
          </cell>
          <cell r="K4571" t="str">
            <v/>
          </cell>
          <cell r="L4571" t="str">
            <v/>
          </cell>
          <cell r="M4571" t="str">
            <v>13.00</v>
          </cell>
        </row>
        <row r="4572">
          <cell r="A4572" t="str">
            <v>MR55063-LS36-37</v>
          </cell>
          <cell r="B4572" t="str">
            <v>MRYF006</v>
          </cell>
          <cell r="C4572" t="str">
            <v>MR55063-LS36-37-MRYF006</v>
          </cell>
          <cell r="D4572" t="str">
            <v>居家布艺</v>
          </cell>
          <cell r="E4572" t="str">
            <v>是</v>
          </cell>
          <cell r="F4572" t="str">
            <v/>
          </cell>
          <cell r="G4572" t="str">
            <v>36-37</v>
          </cell>
          <cell r="H4572" t="str">
            <v/>
          </cell>
          <cell r="I4572" t="str">
            <v/>
          </cell>
          <cell r="J4572" t="str">
            <v>件</v>
          </cell>
          <cell r="K4572" t="str">
            <v/>
          </cell>
          <cell r="L4572" t="str">
            <v/>
          </cell>
          <cell r="M4572" t="str">
            <v>13.00</v>
          </cell>
        </row>
        <row r="4573">
          <cell r="A4573" t="str">
            <v>MR55063-LS38-39</v>
          </cell>
          <cell r="B4573" t="str">
            <v>MRYF006</v>
          </cell>
          <cell r="C4573" t="str">
            <v>MR55063-LS38-39-MRYF006</v>
          </cell>
          <cell r="D4573" t="str">
            <v>居家布艺</v>
          </cell>
          <cell r="E4573" t="str">
            <v>是</v>
          </cell>
          <cell r="F4573" t="str">
            <v/>
          </cell>
          <cell r="G4573" t="str">
            <v>38-39</v>
          </cell>
          <cell r="H4573" t="str">
            <v/>
          </cell>
          <cell r="I4573" t="str">
            <v/>
          </cell>
          <cell r="J4573" t="str">
            <v>件</v>
          </cell>
          <cell r="K4573" t="str">
            <v/>
          </cell>
          <cell r="L4573" t="str">
            <v/>
          </cell>
          <cell r="M4573" t="str">
            <v>13.00</v>
          </cell>
        </row>
        <row r="4574">
          <cell r="A4574" t="str">
            <v>MR55063-LS40-41</v>
          </cell>
          <cell r="B4574" t="str">
            <v>MRYF006</v>
          </cell>
          <cell r="C4574" t="str">
            <v>MR55063-LS40-41-MRYF006</v>
          </cell>
          <cell r="D4574" t="str">
            <v>居家布艺</v>
          </cell>
          <cell r="E4574" t="str">
            <v>是</v>
          </cell>
          <cell r="F4574" t="str">
            <v/>
          </cell>
          <cell r="G4574" t="str">
            <v>40-41</v>
          </cell>
          <cell r="H4574" t="str">
            <v/>
          </cell>
          <cell r="I4574" t="str">
            <v/>
          </cell>
          <cell r="J4574" t="str">
            <v>件</v>
          </cell>
          <cell r="K4574" t="str">
            <v/>
          </cell>
          <cell r="L4574" t="str">
            <v/>
          </cell>
          <cell r="M4574" t="str">
            <v>13.00</v>
          </cell>
        </row>
        <row r="4575">
          <cell r="A4575" t="str">
            <v>MR55063-MB40-41</v>
          </cell>
          <cell r="B4575" t="str">
            <v>MRYF006</v>
          </cell>
          <cell r="C4575" t="str">
            <v>MR55063-MB40-41-MRYF006</v>
          </cell>
          <cell r="D4575" t="str">
            <v>居家布艺</v>
          </cell>
          <cell r="E4575" t="str">
            <v>是</v>
          </cell>
          <cell r="F4575" t="str">
            <v/>
          </cell>
          <cell r="G4575" t="str">
            <v>40-41</v>
          </cell>
          <cell r="H4575" t="str">
            <v/>
          </cell>
          <cell r="I4575" t="str">
            <v/>
          </cell>
          <cell r="J4575" t="str">
            <v>件</v>
          </cell>
          <cell r="K4575" t="str">
            <v/>
          </cell>
          <cell r="L4575" t="str">
            <v/>
          </cell>
          <cell r="M4575" t="str">
            <v>13.00</v>
          </cell>
        </row>
        <row r="4576">
          <cell r="A4576" t="str">
            <v>MR55063-MB42-43</v>
          </cell>
          <cell r="B4576" t="str">
            <v>MRYF006</v>
          </cell>
          <cell r="C4576" t="str">
            <v>MR55063-MB42-43-MRYF006</v>
          </cell>
          <cell r="D4576" t="str">
            <v>居家布艺</v>
          </cell>
          <cell r="E4576" t="str">
            <v>是</v>
          </cell>
          <cell r="F4576" t="str">
            <v/>
          </cell>
          <cell r="G4576" t="str">
            <v>42-43</v>
          </cell>
          <cell r="H4576" t="str">
            <v/>
          </cell>
          <cell r="I4576" t="str">
            <v/>
          </cell>
          <cell r="J4576" t="str">
            <v>件</v>
          </cell>
          <cell r="K4576" t="str">
            <v/>
          </cell>
          <cell r="L4576" t="str">
            <v/>
          </cell>
          <cell r="M4576" t="str">
            <v>13.00</v>
          </cell>
        </row>
        <row r="4577">
          <cell r="A4577" t="str">
            <v>MR55063-MB44-45</v>
          </cell>
          <cell r="B4577" t="str">
            <v>MRYF006</v>
          </cell>
          <cell r="C4577" t="str">
            <v>MR55063-MB44-45-MRYF006</v>
          </cell>
          <cell r="D4577" t="str">
            <v>居家布艺</v>
          </cell>
          <cell r="E4577" t="str">
            <v>是</v>
          </cell>
          <cell r="F4577" t="str">
            <v/>
          </cell>
          <cell r="G4577" t="str">
            <v>44-45</v>
          </cell>
          <cell r="H4577" t="str">
            <v/>
          </cell>
          <cell r="I4577" t="str">
            <v/>
          </cell>
          <cell r="J4577" t="str">
            <v>件</v>
          </cell>
          <cell r="K4577" t="str">
            <v/>
          </cell>
          <cell r="L4577" t="str">
            <v/>
          </cell>
          <cell r="M4577" t="str">
            <v>13.00</v>
          </cell>
        </row>
        <row r="4578">
          <cell r="A4578" t="str">
            <v>MR55063-ZS36-37</v>
          </cell>
          <cell r="B4578" t="str">
            <v>MRYF006</v>
          </cell>
          <cell r="C4578" t="str">
            <v>MR55063-ZS36-37-MRYF006</v>
          </cell>
          <cell r="D4578" t="str">
            <v>居家布艺</v>
          </cell>
          <cell r="E4578" t="str">
            <v>是</v>
          </cell>
          <cell r="F4578" t="str">
            <v/>
          </cell>
          <cell r="G4578" t="str">
            <v>36-37</v>
          </cell>
          <cell r="H4578" t="str">
            <v/>
          </cell>
          <cell r="I4578" t="str">
            <v/>
          </cell>
          <cell r="J4578" t="str">
            <v>件</v>
          </cell>
          <cell r="K4578" t="str">
            <v/>
          </cell>
          <cell r="L4578" t="str">
            <v/>
          </cell>
          <cell r="M4578" t="str">
            <v>13.00</v>
          </cell>
        </row>
        <row r="4579">
          <cell r="A4579" t="str">
            <v>MR55063-ZS38-39</v>
          </cell>
          <cell r="B4579" t="str">
            <v>MRYF006</v>
          </cell>
          <cell r="C4579" t="str">
            <v>MR55063-ZS38-39-MRYF006</v>
          </cell>
          <cell r="D4579" t="str">
            <v>居家布艺</v>
          </cell>
          <cell r="E4579" t="str">
            <v>是</v>
          </cell>
          <cell r="F4579" t="str">
            <v/>
          </cell>
          <cell r="G4579" t="str">
            <v>38-39</v>
          </cell>
          <cell r="H4579" t="str">
            <v/>
          </cell>
          <cell r="I4579" t="str">
            <v/>
          </cell>
          <cell r="J4579" t="str">
            <v>件</v>
          </cell>
          <cell r="K4579" t="str">
            <v/>
          </cell>
          <cell r="L4579" t="str">
            <v/>
          </cell>
          <cell r="M4579" t="str">
            <v>13.00</v>
          </cell>
        </row>
        <row r="4580">
          <cell r="A4580" t="str">
            <v>MR55063-ZS40-41</v>
          </cell>
          <cell r="B4580" t="str">
            <v>MRYF006</v>
          </cell>
          <cell r="C4580" t="str">
            <v>MR55063-ZS40-41-MRYF006</v>
          </cell>
          <cell r="D4580" t="str">
            <v>居家布艺</v>
          </cell>
          <cell r="E4580" t="str">
            <v>是</v>
          </cell>
          <cell r="F4580" t="str">
            <v/>
          </cell>
          <cell r="G4580" t="str">
            <v>40-41</v>
          </cell>
          <cell r="H4580" t="str">
            <v/>
          </cell>
          <cell r="I4580" t="str">
            <v/>
          </cell>
          <cell r="J4580" t="str">
            <v>件</v>
          </cell>
          <cell r="K4580" t="str">
            <v/>
          </cell>
          <cell r="L4580" t="str">
            <v/>
          </cell>
          <cell r="M4580" t="str">
            <v>13.00</v>
          </cell>
        </row>
        <row r="4581">
          <cell r="A4581" t="str">
            <v>MR2667-HS40-41</v>
          </cell>
          <cell r="B4581" t="str">
            <v>MRYF008</v>
          </cell>
          <cell r="C4581" t="str">
            <v>MR2667-HS40-41-MRYF008</v>
          </cell>
          <cell r="D4581" t="str">
            <v>居家布艺</v>
          </cell>
          <cell r="E4581" t="str">
            <v>是</v>
          </cell>
          <cell r="F4581" t="str">
            <v/>
          </cell>
          <cell r="G4581" t="str">
            <v>40-41</v>
          </cell>
          <cell r="H4581" t="str">
            <v/>
          </cell>
          <cell r="I4581" t="str">
            <v/>
          </cell>
          <cell r="J4581" t="str">
            <v>件</v>
          </cell>
          <cell r="K4581" t="str">
            <v/>
          </cell>
          <cell r="L4581" t="str">
            <v/>
          </cell>
          <cell r="M4581" t="str">
            <v>14.40</v>
          </cell>
        </row>
        <row r="4582">
          <cell r="A4582" t="str">
            <v>MR2667-HS42-43</v>
          </cell>
          <cell r="B4582" t="str">
            <v>MRYF008</v>
          </cell>
          <cell r="C4582" t="str">
            <v>MR2667-HS42-43-MRYF008</v>
          </cell>
          <cell r="D4582" t="str">
            <v>居家布艺</v>
          </cell>
          <cell r="E4582" t="str">
            <v>是</v>
          </cell>
          <cell r="F4582" t="str">
            <v/>
          </cell>
          <cell r="G4582" t="str">
            <v>42-43</v>
          </cell>
          <cell r="H4582" t="str">
            <v/>
          </cell>
          <cell r="I4582" t="str">
            <v/>
          </cell>
          <cell r="J4582" t="str">
            <v>件</v>
          </cell>
          <cell r="K4582" t="str">
            <v/>
          </cell>
          <cell r="L4582" t="str">
            <v/>
          </cell>
          <cell r="M4582" t="str">
            <v>14.40</v>
          </cell>
        </row>
        <row r="4583">
          <cell r="A4583" t="str">
            <v>MR2667-HS44-45</v>
          </cell>
          <cell r="B4583" t="str">
            <v>MRYF008</v>
          </cell>
          <cell r="C4583" t="str">
            <v>MR2667-HS44-45-MRYF008</v>
          </cell>
          <cell r="D4583" t="str">
            <v>居家布艺</v>
          </cell>
          <cell r="E4583" t="str">
            <v>是</v>
          </cell>
          <cell r="F4583" t="str">
            <v/>
          </cell>
          <cell r="G4583" t="str">
            <v>44-45</v>
          </cell>
          <cell r="H4583" t="str">
            <v/>
          </cell>
          <cell r="I4583" t="str">
            <v/>
          </cell>
          <cell r="J4583" t="str">
            <v>件</v>
          </cell>
          <cell r="K4583" t="str">
            <v/>
          </cell>
          <cell r="L4583" t="str">
            <v/>
          </cell>
          <cell r="M4583" t="str">
            <v>14.40</v>
          </cell>
        </row>
        <row r="4584">
          <cell r="A4584" t="str">
            <v>MR2667-MB40-41</v>
          </cell>
          <cell r="B4584" t="str">
            <v>MRYF008</v>
          </cell>
          <cell r="C4584" t="str">
            <v>MR2667-MB40-41-MRYF008</v>
          </cell>
          <cell r="D4584" t="str">
            <v>居家布艺</v>
          </cell>
          <cell r="E4584" t="str">
            <v>是</v>
          </cell>
          <cell r="F4584" t="str">
            <v/>
          </cell>
          <cell r="G4584" t="str">
            <v>40-41</v>
          </cell>
          <cell r="H4584" t="str">
            <v/>
          </cell>
          <cell r="I4584" t="str">
            <v/>
          </cell>
          <cell r="J4584" t="str">
            <v>件</v>
          </cell>
          <cell r="K4584" t="str">
            <v/>
          </cell>
          <cell r="L4584" t="str">
            <v/>
          </cell>
          <cell r="M4584" t="str">
            <v>14.40</v>
          </cell>
        </row>
        <row r="4585">
          <cell r="A4585" t="str">
            <v>MR2667-MB42-43</v>
          </cell>
          <cell r="B4585" t="str">
            <v>MRYF008</v>
          </cell>
          <cell r="C4585" t="str">
            <v>MR2667-MB42-43-MRYF008</v>
          </cell>
          <cell r="D4585" t="str">
            <v>居家布艺</v>
          </cell>
          <cell r="E4585" t="str">
            <v>是</v>
          </cell>
          <cell r="F4585" t="str">
            <v/>
          </cell>
          <cell r="G4585" t="str">
            <v>42-43</v>
          </cell>
          <cell r="H4585" t="str">
            <v/>
          </cell>
          <cell r="I4585" t="str">
            <v/>
          </cell>
          <cell r="J4585" t="str">
            <v>件</v>
          </cell>
          <cell r="K4585" t="str">
            <v/>
          </cell>
          <cell r="L4585" t="str">
            <v/>
          </cell>
          <cell r="M4585" t="str">
            <v>14.40</v>
          </cell>
        </row>
        <row r="4586">
          <cell r="A4586" t="str">
            <v>MR2667-MB44-45</v>
          </cell>
          <cell r="B4586" t="str">
            <v>MRYF008</v>
          </cell>
          <cell r="C4586" t="str">
            <v>MR2667-MB44-45-MRYF008</v>
          </cell>
          <cell r="D4586" t="str">
            <v>居家布艺</v>
          </cell>
          <cell r="E4586" t="str">
            <v>是</v>
          </cell>
          <cell r="F4586" t="str">
            <v/>
          </cell>
          <cell r="G4586" t="str">
            <v>44-45</v>
          </cell>
          <cell r="H4586" t="str">
            <v/>
          </cell>
          <cell r="I4586" t="str">
            <v/>
          </cell>
          <cell r="J4586" t="str">
            <v>件</v>
          </cell>
          <cell r="K4586" t="str">
            <v/>
          </cell>
          <cell r="L4586" t="str">
            <v/>
          </cell>
          <cell r="M4586" t="str">
            <v>14.40</v>
          </cell>
        </row>
        <row r="4587">
          <cell r="A4587" t="str">
            <v>MR2668-CL35-36</v>
          </cell>
          <cell r="B4587" t="str">
            <v>MRYF008</v>
          </cell>
          <cell r="C4587" t="str">
            <v>MR2668-CL35-36-MRYF008</v>
          </cell>
          <cell r="D4587" t="str">
            <v>居家布艺</v>
          </cell>
          <cell r="E4587" t="str">
            <v>是</v>
          </cell>
          <cell r="F4587" t="str">
            <v/>
          </cell>
          <cell r="G4587" t="str">
            <v>35-36</v>
          </cell>
          <cell r="H4587" t="str">
            <v/>
          </cell>
          <cell r="I4587" t="str">
            <v/>
          </cell>
          <cell r="J4587" t="str">
            <v>件</v>
          </cell>
          <cell r="K4587" t="str">
            <v/>
          </cell>
          <cell r="L4587" t="str">
            <v/>
          </cell>
          <cell r="M4587" t="str">
            <v>14.40</v>
          </cell>
        </row>
        <row r="4588">
          <cell r="A4588" t="str">
            <v>MR2668-CL37-38</v>
          </cell>
          <cell r="B4588" t="str">
            <v>MRYF008</v>
          </cell>
          <cell r="C4588" t="str">
            <v>MR2668-CL37-38-MRYF008</v>
          </cell>
          <cell r="D4588" t="str">
            <v>居家布艺</v>
          </cell>
          <cell r="E4588" t="str">
            <v>是</v>
          </cell>
          <cell r="F4588" t="str">
            <v/>
          </cell>
          <cell r="G4588" t="str">
            <v>37-38</v>
          </cell>
          <cell r="H4588" t="str">
            <v/>
          </cell>
          <cell r="I4588" t="str">
            <v/>
          </cell>
          <cell r="J4588" t="str">
            <v>件</v>
          </cell>
          <cell r="K4588" t="str">
            <v/>
          </cell>
          <cell r="L4588" t="str">
            <v/>
          </cell>
          <cell r="M4588" t="str">
            <v>14.40</v>
          </cell>
        </row>
        <row r="4589">
          <cell r="A4589" t="str">
            <v>MR2668-CL39-40</v>
          </cell>
          <cell r="B4589" t="str">
            <v>MRYF008</v>
          </cell>
          <cell r="C4589" t="str">
            <v>MR2668-CL39-40-MRYF008</v>
          </cell>
          <cell r="D4589" t="str">
            <v>居家布艺</v>
          </cell>
          <cell r="E4589" t="str">
            <v>是</v>
          </cell>
          <cell r="F4589" t="str">
            <v/>
          </cell>
          <cell r="G4589" t="str">
            <v>39-40</v>
          </cell>
          <cell r="H4589" t="str">
            <v/>
          </cell>
          <cell r="I4589" t="str">
            <v/>
          </cell>
          <cell r="J4589" t="str">
            <v>件</v>
          </cell>
          <cell r="K4589" t="str">
            <v/>
          </cell>
          <cell r="L4589" t="str">
            <v/>
          </cell>
          <cell r="M4589" t="str">
            <v>14.40</v>
          </cell>
        </row>
        <row r="4590">
          <cell r="A4590" t="str">
            <v>MR2668-MB35-36</v>
          </cell>
          <cell r="B4590" t="str">
            <v>MRYF008</v>
          </cell>
          <cell r="C4590" t="str">
            <v>MR2668-MB35-36-MRYF008</v>
          </cell>
          <cell r="D4590" t="str">
            <v>居家布艺</v>
          </cell>
          <cell r="E4590" t="str">
            <v>是</v>
          </cell>
          <cell r="F4590" t="str">
            <v/>
          </cell>
          <cell r="G4590" t="str">
            <v>35-36</v>
          </cell>
          <cell r="H4590" t="str">
            <v/>
          </cell>
          <cell r="I4590" t="str">
            <v/>
          </cell>
          <cell r="J4590" t="str">
            <v>件</v>
          </cell>
          <cell r="K4590" t="str">
            <v/>
          </cell>
          <cell r="L4590" t="str">
            <v/>
          </cell>
          <cell r="M4590" t="str">
            <v>14.40</v>
          </cell>
        </row>
        <row r="4591">
          <cell r="A4591" t="str">
            <v>MR2668-MB37-38</v>
          </cell>
          <cell r="B4591" t="str">
            <v>MRYF008</v>
          </cell>
          <cell r="C4591" t="str">
            <v>MR2668-MB37-38-MRYF008</v>
          </cell>
          <cell r="D4591" t="str">
            <v>居家布艺</v>
          </cell>
          <cell r="E4591" t="str">
            <v>是</v>
          </cell>
          <cell r="F4591" t="str">
            <v/>
          </cell>
          <cell r="G4591" t="str">
            <v>37-38</v>
          </cell>
          <cell r="H4591" t="str">
            <v/>
          </cell>
          <cell r="I4591" t="str">
            <v/>
          </cell>
          <cell r="J4591" t="str">
            <v>件</v>
          </cell>
          <cell r="K4591" t="str">
            <v/>
          </cell>
          <cell r="L4591" t="str">
            <v/>
          </cell>
          <cell r="M4591" t="str">
            <v>14.40</v>
          </cell>
        </row>
        <row r="4592">
          <cell r="A4592" t="str">
            <v>MR2668-MB39-40</v>
          </cell>
          <cell r="B4592" t="str">
            <v>MRYF008</v>
          </cell>
          <cell r="C4592" t="str">
            <v>MR2668-MB39-40-MRYF008</v>
          </cell>
          <cell r="D4592" t="str">
            <v>居家布艺</v>
          </cell>
          <cell r="E4592" t="str">
            <v>是</v>
          </cell>
          <cell r="F4592" t="str">
            <v/>
          </cell>
          <cell r="G4592" t="str">
            <v>39-40</v>
          </cell>
          <cell r="H4592" t="str">
            <v/>
          </cell>
          <cell r="I4592" t="str">
            <v/>
          </cell>
          <cell r="J4592" t="str">
            <v>件</v>
          </cell>
          <cell r="K4592" t="str">
            <v/>
          </cell>
          <cell r="L4592" t="str">
            <v/>
          </cell>
          <cell r="M4592" t="str">
            <v>14.40</v>
          </cell>
        </row>
        <row r="4593">
          <cell r="A4593" t="str">
            <v>MR2668-PF35-36</v>
          </cell>
          <cell r="B4593" t="str">
            <v>MRYF008</v>
          </cell>
          <cell r="C4593" t="str">
            <v>MR2668-PF35-36-MRYF008</v>
          </cell>
          <cell r="D4593" t="str">
            <v>居家布艺</v>
          </cell>
          <cell r="E4593" t="str">
            <v>是</v>
          </cell>
          <cell r="F4593" t="str">
            <v/>
          </cell>
          <cell r="G4593" t="str">
            <v>35-36</v>
          </cell>
          <cell r="H4593" t="str">
            <v/>
          </cell>
          <cell r="I4593" t="str">
            <v/>
          </cell>
          <cell r="J4593" t="str">
            <v>件</v>
          </cell>
          <cell r="K4593" t="str">
            <v/>
          </cell>
          <cell r="L4593" t="str">
            <v/>
          </cell>
          <cell r="M4593" t="str">
            <v>14.40</v>
          </cell>
        </row>
        <row r="4594">
          <cell r="A4594" t="str">
            <v>MR2668-PF37-38</v>
          </cell>
          <cell r="B4594" t="str">
            <v>MRYF008</v>
          </cell>
          <cell r="C4594" t="str">
            <v>MR2668-PF37-38-MRYF008</v>
          </cell>
          <cell r="D4594" t="str">
            <v>居家布艺</v>
          </cell>
          <cell r="E4594" t="str">
            <v>是</v>
          </cell>
          <cell r="F4594" t="str">
            <v/>
          </cell>
          <cell r="G4594" t="str">
            <v>37-38</v>
          </cell>
          <cell r="H4594" t="str">
            <v/>
          </cell>
          <cell r="I4594" t="str">
            <v/>
          </cell>
          <cell r="J4594" t="str">
            <v>件</v>
          </cell>
          <cell r="K4594" t="str">
            <v/>
          </cell>
          <cell r="L4594" t="str">
            <v/>
          </cell>
          <cell r="M4594" t="str">
            <v>14.40</v>
          </cell>
        </row>
        <row r="4595">
          <cell r="A4595" t="str">
            <v>MR2668-PF39-40</v>
          </cell>
          <cell r="B4595" t="str">
            <v>MRYF008</v>
          </cell>
          <cell r="C4595" t="str">
            <v>MR2668-PF39-40-MRYF008</v>
          </cell>
          <cell r="D4595" t="str">
            <v>居家布艺</v>
          </cell>
          <cell r="E4595" t="str">
            <v>是</v>
          </cell>
          <cell r="F4595" t="str">
            <v/>
          </cell>
          <cell r="G4595" t="str">
            <v>39-40</v>
          </cell>
          <cell r="H4595" t="str">
            <v/>
          </cell>
          <cell r="I4595" t="str">
            <v/>
          </cell>
          <cell r="J4595" t="str">
            <v>件</v>
          </cell>
          <cell r="K4595" t="str">
            <v/>
          </cell>
          <cell r="L4595" t="str">
            <v/>
          </cell>
          <cell r="M4595" t="str">
            <v>14.40</v>
          </cell>
        </row>
        <row r="4596">
          <cell r="A4596" t="str">
            <v>MR9926-FS36-37</v>
          </cell>
          <cell r="B4596" t="str">
            <v>MRYF009</v>
          </cell>
          <cell r="C4596" t="str">
            <v>MR9926-FS36-37-MRYF009</v>
          </cell>
          <cell r="D4596" t="str">
            <v>居家布艺</v>
          </cell>
          <cell r="E4596" t="str">
            <v>是</v>
          </cell>
          <cell r="F4596" t="str">
            <v/>
          </cell>
          <cell r="G4596" t="str">
            <v>36-37</v>
          </cell>
          <cell r="H4596" t="str">
            <v/>
          </cell>
          <cell r="I4596" t="str">
            <v/>
          </cell>
          <cell r="J4596" t="str">
            <v>件</v>
          </cell>
          <cell r="K4596" t="str">
            <v/>
          </cell>
          <cell r="L4596" t="str">
            <v/>
          </cell>
          <cell r="M4596" t="str">
            <v>10.00</v>
          </cell>
        </row>
        <row r="4597">
          <cell r="A4597" t="str">
            <v>MR9926-FS38-39</v>
          </cell>
          <cell r="B4597" t="str">
            <v>MRYF009</v>
          </cell>
          <cell r="C4597" t="str">
            <v>MR9926-FS38-39-MRYF009</v>
          </cell>
          <cell r="D4597" t="str">
            <v>居家布艺</v>
          </cell>
          <cell r="E4597" t="str">
            <v>是</v>
          </cell>
          <cell r="F4597" t="str">
            <v/>
          </cell>
          <cell r="G4597" t="str">
            <v>38-39</v>
          </cell>
          <cell r="H4597" t="str">
            <v/>
          </cell>
          <cell r="I4597" t="str">
            <v/>
          </cell>
          <cell r="J4597" t="str">
            <v>件</v>
          </cell>
          <cell r="K4597" t="str">
            <v/>
          </cell>
          <cell r="L4597" t="str">
            <v/>
          </cell>
          <cell r="M4597" t="str">
            <v>10.00</v>
          </cell>
        </row>
        <row r="4598">
          <cell r="A4598" t="str">
            <v>MR9926-FS40-41</v>
          </cell>
          <cell r="B4598" t="str">
            <v>MRYF009</v>
          </cell>
          <cell r="C4598" t="str">
            <v>MR9926-FS40-41-MRYF009</v>
          </cell>
          <cell r="D4598" t="str">
            <v>居家布艺</v>
          </cell>
          <cell r="E4598" t="str">
            <v>是</v>
          </cell>
          <cell r="F4598" t="str">
            <v/>
          </cell>
          <cell r="G4598" t="str">
            <v>40-41</v>
          </cell>
          <cell r="H4598" t="str">
            <v/>
          </cell>
          <cell r="I4598" t="str">
            <v/>
          </cell>
          <cell r="J4598" t="str">
            <v>件</v>
          </cell>
          <cell r="K4598" t="str">
            <v/>
          </cell>
          <cell r="L4598" t="str">
            <v/>
          </cell>
          <cell r="M4598" t="str">
            <v>10.00</v>
          </cell>
        </row>
        <row r="4599">
          <cell r="A4599" t="str">
            <v>MR9926-HS36-37</v>
          </cell>
          <cell r="B4599" t="str">
            <v>MRYF009</v>
          </cell>
          <cell r="C4599" t="str">
            <v>MR9926-HS36-37-MRYF009</v>
          </cell>
          <cell r="D4599" t="str">
            <v>居家布艺</v>
          </cell>
          <cell r="E4599" t="str">
            <v>是</v>
          </cell>
          <cell r="F4599" t="str">
            <v/>
          </cell>
          <cell r="G4599" t="str">
            <v>36-37</v>
          </cell>
          <cell r="H4599" t="str">
            <v/>
          </cell>
          <cell r="I4599" t="str">
            <v/>
          </cell>
          <cell r="J4599" t="str">
            <v>件</v>
          </cell>
          <cell r="K4599" t="str">
            <v/>
          </cell>
          <cell r="L4599" t="str">
            <v/>
          </cell>
          <cell r="M4599" t="str">
            <v>10.00</v>
          </cell>
        </row>
        <row r="4600">
          <cell r="A4600" t="str">
            <v>MR9926-HS38-39</v>
          </cell>
          <cell r="B4600" t="str">
            <v>MRYF009</v>
          </cell>
          <cell r="C4600" t="str">
            <v>MR9926-HS38-39-MRYF009</v>
          </cell>
          <cell r="D4600" t="str">
            <v>居家布艺</v>
          </cell>
          <cell r="E4600" t="str">
            <v>是</v>
          </cell>
          <cell r="F4600" t="str">
            <v/>
          </cell>
          <cell r="G4600" t="str">
            <v>38-39</v>
          </cell>
          <cell r="H4600" t="str">
            <v/>
          </cell>
          <cell r="I4600" t="str">
            <v/>
          </cell>
          <cell r="J4600" t="str">
            <v>件</v>
          </cell>
          <cell r="K4600" t="str">
            <v/>
          </cell>
          <cell r="L4600" t="str">
            <v/>
          </cell>
          <cell r="M4600" t="str">
            <v>10.00</v>
          </cell>
        </row>
        <row r="4601">
          <cell r="A4601" t="str">
            <v>MR9926-HS40-41</v>
          </cell>
          <cell r="B4601" t="str">
            <v>MRYF009</v>
          </cell>
          <cell r="C4601" t="str">
            <v>MR9926-HS40-41-MRYF009</v>
          </cell>
          <cell r="D4601" t="str">
            <v>居家布艺</v>
          </cell>
          <cell r="E4601" t="str">
            <v>是</v>
          </cell>
          <cell r="F4601" t="str">
            <v/>
          </cell>
          <cell r="G4601" t="str">
            <v>40-41</v>
          </cell>
          <cell r="H4601" t="str">
            <v/>
          </cell>
          <cell r="I4601" t="str">
            <v/>
          </cell>
          <cell r="J4601" t="str">
            <v>件</v>
          </cell>
          <cell r="K4601" t="str">
            <v/>
          </cell>
          <cell r="L4601" t="str">
            <v/>
          </cell>
          <cell r="M4601" t="str">
            <v>10.00</v>
          </cell>
        </row>
        <row r="4602">
          <cell r="A4602" t="str">
            <v>MR9926-LS36-37</v>
          </cell>
          <cell r="B4602" t="str">
            <v>MRYF009</v>
          </cell>
          <cell r="C4602" t="str">
            <v>MR9926-LS36-37-MRYF009</v>
          </cell>
          <cell r="D4602" t="str">
            <v>居家布艺</v>
          </cell>
          <cell r="E4602" t="str">
            <v>是</v>
          </cell>
          <cell r="F4602" t="str">
            <v/>
          </cell>
          <cell r="G4602" t="str">
            <v>36-37</v>
          </cell>
          <cell r="H4602" t="str">
            <v/>
          </cell>
          <cell r="I4602" t="str">
            <v/>
          </cell>
          <cell r="J4602" t="str">
            <v>件</v>
          </cell>
          <cell r="K4602" t="str">
            <v/>
          </cell>
          <cell r="L4602" t="str">
            <v/>
          </cell>
          <cell r="M4602" t="str">
            <v>10.00</v>
          </cell>
        </row>
        <row r="4603">
          <cell r="A4603" t="str">
            <v>MR9926-LS38-39</v>
          </cell>
          <cell r="B4603" t="str">
            <v>MRYF009</v>
          </cell>
          <cell r="C4603" t="str">
            <v>MR9926-LS38-39-MRYF009</v>
          </cell>
          <cell r="D4603" t="str">
            <v>居家布艺</v>
          </cell>
          <cell r="E4603" t="str">
            <v>是</v>
          </cell>
          <cell r="F4603" t="str">
            <v/>
          </cell>
          <cell r="G4603" t="str">
            <v>38-39</v>
          </cell>
          <cell r="H4603" t="str">
            <v/>
          </cell>
          <cell r="I4603" t="str">
            <v/>
          </cell>
          <cell r="J4603" t="str">
            <v>件</v>
          </cell>
          <cell r="K4603" t="str">
            <v/>
          </cell>
          <cell r="L4603" t="str">
            <v/>
          </cell>
          <cell r="M4603" t="str">
            <v>10.00</v>
          </cell>
        </row>
        <row r="4604">
          <cell r="A4604" t="str">
            <v>MR9926-LS40-41</v>
          </cell>
          <cell r="B4604" t="str">
            <v>MRYF009</v>
          </cell>
          <cell r="C4604" t="str">
            <v>MR9926-LS40-41-MRYF009</v>
          </cell>
          <cell r="D4604" t="str">
            <v>居家布艺</v>
          </cell>
          <cell r="E4604" t="str">
            <v>是</v>
          </cell>
          <cell r="F4604" t="str">
            <v/>
          </cell>
          <cell r="G4604" t="str">
            <v>40-41</v>
          </cell>
          <cell r="H4604" t="str">
            <v/>
          </cell>
          <cell r="I4604" t="str">
            <v/>
          </cell>
          <cell r="J4604" t="str">
            <v>件</v>
          </cell>
          <cell r="K4604" t="str">
            <v/>
          </cell>
          <cell r="L4604" t="str">
            <v/>
          </cell>
          <cell r="M4604" t="str">
            <v>10.00</v>
          </cell>
        </row>
        <row r="4605">
          <cell r="A4605" t="str">
            <v>MR9927-HS40-41</v>
          </cell>
          <cell r="B4605" t="str">
            <v>MRYF009</v>
          </cell>
          <cell r="C4605" t="str">
            <v>MR9927-HS40-41-MRYF009</v>
          </cell>
          <cell r="D4605" t="str">
            <v>居家布艺</v>
          </cell>
          <cell r="E4605" t="str">
            <v>是</v>
          </cell>
          <cell r="F4605" t="str">
            <v/>
          </cell>
          <cell r="G4605" t="str">
            <v>40-41</v>
          </cell>
          <cell r="H4605" t="str">
            <v/>
          </cell>
          <cell r="I4605" t="str">
            <v/>
          </cell>
          <cell r="J4605" t="str">
            <v>件</v>
          </cell>
          <cell r="K4605" t="str">
            <v/>
          </cell>
          <cell r="L4605" t="str">
            <v/>
          </cell>
          <cell r="M4605" t="str">
            <v>10.00</v>
          </cell>
        </row>
        <row r="4606">
          <cell r="A4606" t="str">
            <v>MR9927-HS42-43</v>
          </cell>
          <cell r="B4606" t="str">
            <v>MRYF009</v>
          </cell>
          <cell r="C4606" t="str">
            <v>MR9927-HS42-43-MRYF009</v>
          </cell>
          <cell r="D4606" t="str">
            <v>居家布艺</v>
          </cell>
          <cell r="E4606" t="str">
            <v>是</v>
          </cell>
          <cell r="F4606" t="str">
            <v/>
          </cell>
          <cell r="G4606" t="str">
            <v>42-43</v>
          </cell>
          <cell r="H4606" t="str">
            <v/>
          </cell>
          <cell r="I4606" t="str">
            <v/>
          </cell>
          <cell r="J4606" t="str">
            <v>件</v>
          </cell>
          <cell r="K4606" t="str">
            <v/>
          </cell>
          <cell r="L4606" t="str">
            <v/>
          </cell>
          <cell r="M4606" t="str">
            <v>10.00</v>
          </cell>
        </row>
        <row r="4607">
          <cell r="A4607" t="str">
            <v>MR9927-HS44-45</v>
          </cell>
          <cell r="B4607" t="str">
            <v>MRYF009</v>
          </cell>
          <cell r="C4607" t="str">
            <v>MR9927-HS44-45-MRYF009</v>
          </cell>
          <cell r="D4607" t="str">
            <v>居家布艺</v>
          </cell>
          <cell r="E4607" t="str">
            <v>是</v>
          </cell>
          <cell r="F4607" t="str">
            <v/>
          </cell>
          <cell r="G4607" t="str">
            <v>44-45</v>
          </cell>
          <cell r="H4607" t="str">
            <v/>
          </cell>
          <cell r="I4607" t="str">
            <v/>
          </cell>
          <cell r="J4607" t="str">
            <v>件</v>
          </cell>
          <cell r="K4607" t="str">
            <v/>
          </cell>
          <cell r="L4607" t="str">
            <v/>
          </cell>
          <cell r="M4607" t="str">
            <v>10.00</v>
          </cell>
        </row>
        <row r="4608">
          <cell r="A4608" t="str">
            <v>MR9927-KS40-41</v>
          </cell>
          <cell r="B4608" t="str">
            <v>MRYF009</v>
          </cell>
          <cell r="C4608" t="str">
            <v>MR9927-KS40-41-MRYF009</v>
          </cell>
          <cell r="D4608" t="str">
            <v>居家布艺</v>
          </cell>
          <cell r="E4608" t="str">
            <v>是</v>
          </cell>
          <cell r="F4608" t="str">
            <v/>
          </cell>
          <cell r="G4608" t="str">
            <v>40-41</v>
          </cell>
          <cell r="H4608" t="str">
            <v/>
          </cell>
          <cell r="I4608" t="str">
            <v/>
          </cell>
          <cell r="J4608" t="str">
            <v>件</v>
          </cell>
          <cell r="K4608" t="str">
            <v/>
          </cell>
          <cell r="L4608" t="str">
            <v/>
          </cell>
          <cell r="M4608" t="str">
            <v>10.00</v>
          </cell>
        </row>
        <row r="4609">
          <cell r="A4609" t="str">
            <v>MR9927-KS42-43</v>
          </cell>
          <cell r="B4609" t="str">
            <v>MRYF009</v>
          </cell>
          <cell r="C4609" t="str">
            <v>MR9927-KS42-43-MRYF009</v>
          </cell>
          <cell r="D4609" t="str">
            <v>居家布艺</v>
          </cell>
          <cell r="E4609" t="str">
            <v>是</v>
          </cell>
          <cell r="F4609" t="str">
            <v/>
          </cell>
          <cell r="G4609" t="str">
            <v>42-43</v>
          </cell>
          <cell r="H4609" t="str">
            <v/>
          </cell>
          <cell r="I4609" t="str">
            <v/>
          </cell>
          <cell r="J4609" t="str">
            <v>件</v>
          </cell>
          <cell r="K4609" t="str">
            <v/>
          </cell>
          <cell r="L4609" t="str">
            <v/>
          </cell>
          <cell r="M4609" t="str">
            <v>10.00</v>
          </cell>
        </row>
        <row r="4610">
          <cell r="A4610" t="str">
            <v>MR9927-KS44-45</v>
          </cell>
          <cell r="B4610" t="str">
            <v>MRYF009</v>
          </cell>
          <cell r="C4610" t="str">
            <v>MR9927-KS44-45-MRYF009</v>
          </cell>
          <cell r="D4610" t="str">
            <v>居家布艺</v>
          </cell>
          <cell r="E4610" t="str">
            <v>是</v>
          </cell>
          <cell r="F4610" t="str">
            <v/>
          </cell>
          <cell r="G4610" t="str">
            <v>44-45</v>
          </cell>
          <cell r="H4610" t="str">
            <v/>
          </cell>
          <cell r="I4610" t="str">
            <v/>
          </cell>
          <cell r="J4610" t="str">
            <v>件</v>
          </cell>
          <cell r="K4610" t="str">
            <v/>
          </cell>
          <cell r="L4610" t="str">
            <v/>
          </cell>
          <cell r="M4610" t="str">
            <v>10.00</v>
          </cell>
        </row>
        <row r="4611">
          <cell r="A4611" t="str">
            <v>MR3006-KQ35-36</v>
          </cell>
          <cell r="B4611" t="str">
            <v>MRYF016</v>
          </cell>
          <cell r="C4611" t="str">
            <v>MR3006-KQ35-36-MRYF016</v>
          </cell>
          <cell r="D4611" t="str">
            <v>居家布艺</v>
          </cell>
          <cell r="E4611" t="str">
            <v>是</v>
          </cell>
          <cell r="F4611" t="str">
            <v/>
          </cell>
          <cell r="G4611" t="str">
            <v>35-36</v>
          </cell>
          <cell r="H4611" t="str">
            <v/>
          </cell>
          <cell r="I4611" t="str">
            <v/>
          </cell>
          <cell r="J4611" t="str">
            <v>件</v>
          </cell>
          <cell r="K4611" t="str">
            <v/>
          </cell>
          <cell r="L4611" t="str">
            <v/>
          </cell>
          <cell r="M4611" t="str">
            <v>17.80</v>
          </cell>
        </row>
        <row r="4612">
          <cell r="A4612" t="str">
            <v>MR3006-KQ37-38</v>
          </cell>
          <cell r="B4612" t="str">
            <v>MRYF016</v>
          </cell>
          <cell r="C4612" t="str">
            <v>MR3006-KQ37-38-MRYF016</v>
          </cell>
          <cell r="D4612" t="str">
            <v>居家布艺</v>
          </cell>
          <cell r="E4612" t="str">
            <v>是</v>
          </cell>
          <cell r="F4612" t="str">
            <v/>
          </cell>
          <cell r="G4612" t="str">
            <v>37-38</v>
          </cell>
          <cell r="H4612" t="str">
            <v/>
          </cell>
          <cell r="I4612" t="str">
            <v/>
          </cell>
          <cell r="J4612" t="str">
            <v>件</v>
          </cell>
          <cell r="K4612" t="str">
            <v/>
          </cell>
          <cell r="L4612" t="str">
            <v/>
          </cell>
          <cell r="M4612" t="str">
            <v>17.80</v>
          </cell>
        </row>
        <row r="4613">
          <cell r="A4613" t="str">
            <v>MR3006-KQ39-40</v>
          </cell>
          <cell r="B4613" t="str">
            <v>MRYF016</v>
          </cell>
          <cell r="C4613" t="str">
            <v>MR3006-KQ39-40-MRYF016</v>
          </cell>
          <cell r="D4613" t="str">
            <v>居家布艺</v>
          </cell>
          <cell r="E4613" t="str">
            <v>是</v>
          </cell>
          <cell r="F4613" t="str">
            <v/>
          </cell>
          <cell r="G4613" t="str">
            <v>39-40</v>
          </cell>
          <cell r="H4613" t="str">
            <v/>
          </cell>
          <cell r="I4613" t="str">
            <v/>
          </cell>
          <cell r="J4613" t="str">
            <v>件</v>
          </cell>
          <cell r="K4613" t="str">
            <v/>
          </cell>
          <cell r="L4613" t="str">
            <v/>
          </cell>
          <cell r="M4613" t="str">
            <v>17.80</v>
          </cell>
        </row>
        <row r="4614">
          <cell r="A4614" t="str">
            <v>MR3006-MB35-36</v>
          </cell>
          <cell r="B4614" t="str">
            <v>MRYF016</v>
          </cell>
          <cell r="C4614" t="str">
            <v>MR3006-MB35-36-MRYF016</v>
          </cell>
          <cell r="D4614" t="str">
            <v>居家布艺</v>
          </cell>
          <cell r="E4614" t="str">
            <v>是</v>
          </cell>
          <cell r="F4614" t="str">
            <v/>
          </cell>
          <cell r="G4614" t="str">
            <v>35-36</v>
          </cell>
          <cell r="H4614" t="str">
            <v/>
          </cell>
          <cell r="I4614" t="str">
            <v/>
          </cell>
          <cell r="J4614" t="str">
            <v>件</v>
          </cell>
          <cell r="K4614" t="str">
            <v/>
          </cell>
          <cell r="L4614" t="str">
            <v/>
          </cell>
          <cell r="M4614" t="str">
            <v>17.80</v>
          </cell>
        </row>
        <row r="4615">
          <cell r="A4615" t="str">
            <v>MR3006-MB37-38</v>
          </cell>
          <cell r="B4615" t="str">
            <v>MRYF016</v>
          </cell>
          <cell r="C4615" t="str">
            <v>MR3006-MB37-38-MRYF016</v>
          </cell>
          <cell r="D4615" t="str">
            <v>居家布艺</v>
          </cell>
          <cell r="E4615" t="str">
            <v>是</v>
          </cell>
          <cell r="F4615" t="str">
            <v/>
          </cell>
          <cell r="G4615" t="str">
            <v>37-38</v>
          </cell>
          <cell r="H4615" t="str">
            <v/>
          </cell>
          <cell r="I4615" t="str">
            <v/>
          </cell>
          <cell r="J4615" t="str">
            <v>件</v>
          </cell>
          <cell r="K4615" t="str">
            <v/>
          </cell>
          <cell r="L4615" t="str">
            <v/>
          </cell>
          <cell r="M4615" t="str">
            <v>17.80</v>
          </cell>
        </row>
        <row r="4616">
          <cell r="A4616" t="str">
            <v>MR3006-MB39-40</v>
          </cell>
          <cell r="B4616" t="str">
            <v>MRYF016</v>
          </cell>
          <cell r="C4616" t="str">
            <v>MR3006-MB39-40-MRYF016</v>
          </cell>
          <cell r="D4616" t="str">
            <v>居家布艺</v>
          </cell>
          <cell r="E4616" t="str">
            <v>是</v>
          </cell>
          <cell r="F4616" t="str">
            <v/>
          </cell>
          <cell r="G4616" t="str">
            <v>39-40</v>
          </cell>
          <cell r="H4616" t="str">
            <v/>
          </cell>
          <cell r="I4616" t="str">
            <v/>
          </cell>
          <cell r="J4616" t="str">
            <v>件</v>
          </cell>
          <cell r="K4616" t="str">
            <v/>
          </cell>
          <cell r="L4616" t="str">
            <v/>
          </cell>
          <cell r="M4616" t="str">
            <v>17.80</v>
          </cell>
        </row>
        <row r="4617">
          <cell r="A4617" t="str">
            <v>MR3006-TL35-36</v>
          </cell>
          <cell r="B4617" t="str">
            <v>MRYF016</v>
          </cell>
          <cell r="C4617" t="str">
            <v>MR3006-TL35-36-MRYF016</v>
          </cell>
          <cell r="D4617" t="str">
            <v>居家布艺</v>
          </cell>
          <cell r="E4617" t="str">
            <v>是</v>
          </cell>
          <cell r="F4617" t="str">
            <v/>
          </cell>
          <cell r="G4617" t="str">
            <v>35-36</v>
          </cell>
          <cell r="H4617" t="str">
            <v/>
          </cell>
          <cell r="I4617" t="str">
            <v/>
          </cell>
          <cell r="J4617" t="str">
            <v>件</v>
          </cell>
          <cell r="K4617" t="str">
            <v/>
          </cell>
          <cell r="L4617" t="str">
            <v/>
          </cell>
          <cell r="M4617" t="str">
            <v>17.80</v>
          </cell>
        </row>
        <row r="4618">
          <cell r="A4618" t="str">
            <v>MR3006-TL37-38</v>
          </cell>
          <cell r="B4618" t="str">
            <v>MRYF016</v>
          </cell>
          <cell r="C4618" t="str">
            <v>MR3006-TL37-38-MRYF016</v>
          </cell>
          <cell r="D4618" t="str">
            <v>居家布艺</v>
          </cell>
          <cell r="E4618" t="str">
            <v>是</v>
          </cell>
          <cell r="F4618" t="str">
            <v/>
          </cell>
          <cell r="G4618" t="str">
            <v>37-38</v>
          </cell>
          <cell r="H4618" t="str">
            <v/>
          </cell>
          <cell r="I4618" t="str">
            <v/>
          </cell>
          <cell r="J4618" t="str">
            <v>件</v>
          </cell>
          <cell r="K4618" t="str">
            <v/>
          </cell>
          <cell r="L4618" t="str">
            <v/>
          </cell>
          <cell r="M4618" t="str">
            <v>17.80</v>
          </cell>
        </row>
        <row r="4619">
          <cell r="A4619" t="str">
            <v>MR3006-TL39-40</v>
          </cell>
          <cell r="B4619" t="str">
            <v>MRYF016</v>
          </cell>
          <cell r="C4619" t="str">
            <v>MR3006-TL39-40-MRYF016</v>
          </cell>
          <cell r="D4619" t="str">
            <v>居家布艺</v>
          </cell>
          <cell r="E4619" t="str">
            <v>是</v>
          </cell>
          <cell r="F4619" t="str">
            <v/>
          </cell>
          <cell r="G4619" t="str">
            <v>39-40</v>
          </cell>
          <cell r="H4619" t="str">
            <v/>
          </cell>
          <cell r="I4619" t="str">
            <v/>
          </cell>
          <cell r="J4619" t="str">
            <v>件</v>
          </cell>
          <cell r="K4619" t="str">
            <v/>
          </cell>
          <cell r="L4619" t="str">
            <v/>
          </cell>
          <cell r="M4619" t="str">
            <v>17.80</v>
          </cell>
        </row>
        <row r="4620">
          <cell r="A4620" t="str">
            <v>MR3111CL35-36</v>
          </cell>
          <cell r="B4620" t="str">
            <v>MRYF017</v>
          </cell>
          <cell r="C4620" t="str">
            <v>MR3111CL35-36-MRYF017</v>
          </cell>
          <cell r="D4620" t="str">
            <v>居家布艺</v>
          </cell>
          <cell r="E4620" t="str">
            <v>是</v>
          </cell>
          <cell r="F4620" t="str">
            <v/>
          </cell>
          <cell r="G4620" t="str">
            <v>35-36</v>
          </cell>
          <cell r="H4620" t="str">
            <v/>
          </cell>
          <cell r="I4620" t="str">
            <v/>
          </cell>
          <cell r="J4620" t="str">
            <v>件</v>
          </cell>
          <cell r="K4620" t="str">
            <v/>
          </cell>
          <cell r="L4620" t="str">
            <v/>
          </cell>
          <cell r="M4620" t="str">
            <v>18.50</v>
          </cell>
        </row>
        <row r="4621">
          <cell r="A4621" t="str">
            <v>MR3111CL37-38</v>
          </cell>
          <cell r="B4621" t="str">
            <v>MRYF017</v>
          </cell>
          <cell r="C4621" t="str">
            <v>MR3111CL37-38-MRYF017</v>
          </cell>
          <cell r="D4621" t="str">
            <v>居家布艺</v>
          </cell>
          <cell r="E4621" t="str">
            <v>是</v>
          </cell>
          <cell r="F4621" t="str">
            <v/>
          </cell>
          <cell r="G4621" t="str">
            <v>37-38</v>
          </cell>
          <cell r="H4621" t="str">
            <v/>
          </cell>
          <cell r="I4621" t="str">
            <v/>
          </cell>
          <cell r="J4621" t="str">
            <v>件</v>
          </cell>
          <cell r="K4621" t="str">
            <v/>
          </cell>
          <cell r="L4621" t="str">
            <v/>
          </cell>
          <cell r="M4621" t="str">
            <v>18.50</v>
          </cell>
        </row>
        <row r="4622">
          <cell r="A4622" t="str">
            <v>MR3111CL39-40</v>
          </cell>
          <cell r="B4622" t="str">
            <v>MRYF017</v>
          </cell>
          <cell r="C4622" t="str">
            <v>MR3111CL39-40-MRYF017</v>
          </cell>
          <cell r="D4622" t="str">
            <v>居家布艺</v>
          </cell>
          <cell r="E4622" t="str">
            <v>是</v>
          </cell>
          <cell r="F4622" t="str">
            <v/>
          </cell>
          <cell r="G4622" t="str">
            <v>39-40</v>
          </cell>
          <cell r="H4622" t="str">
            <v/>
          </cell>
          <cell r="I4622" t="str">
            <v/>
          </cell>
          <cell r="J4622" t="str">
            <v>件</v>
          </cell>
          <cell r="K4622" t="str">
            <v/>
          </cell>
          <cell r="L4622" t="str">
            <v/>
          </cell>
          <cell r="M4622" t="str">
            <v>18.50</v>
          </cell>
        </row>
        <row r="4623">
          <cell r="A4623" t="str">
            <v>MR3111HT35-36</v>
          </cell>
          <cell r="B4623" t="str">
            <v>MRYF017</v>
          </cell>
          <cell r="C4623" t="str">
            <v>MR3111HT35-36-MRYF017</v>
          </cell>
          <cell r="D4623" t="str">
            <v>居家布艺</v>
          </cell>
          <cell r="E4623" t="str">
            <v>是</v>
          </cell>
          <cell r="F4623" t="str">
            <v/>
          </cell>
          <cell r="G4623" t="str">
            <v>35-36</v>
          </cell>
          <cell r="H4623" t="str">
            <v/>
          </cell>
          <cell r="I4623" t="str">
            <v/>
          </cell>
          <cell r="J4623" t="str">
            <v>件</v>
          </cell>
          <cell r="K4623" t="str">
            <v/>
          </cell>
          <cell r="L4623" t="str">
            <v/>
          </cell>
          <cell r="M4623" t="str">
            <v>18.50</v>
          </cell>
        </row>
        <row r="4624">
          <cell r="A4624" t="str">
            <v>MR3111HT37-38</v>
          </cell>
          <cell r="B4624" t="str">
            <v>MRYF017</v>
          </cell>
          <cell r="C4624" t="str">
            <v>MR3111HT37-38-MRYF017</v>
          </cell>
          <cell r="D4624" t="str">
            <v>居家布艺</v>
          </cell>
          <cell r="E4624" t="str">
            <v>是</v>
          </cell>
          <cell r="F4624" t="str">
            <v/>
          </cell>
          <cell r="G4624" t="str">
            <v>37-38</v>
          </cell>
          <cell r="H4624" t="str">
            <v/>
          </cell>
          <cell r="I4624" t="str">
            <v/>
          </cell>
          <cell r="J4624" t="str">
            <v>件</v>
          </cell>
          <cell r="K4624" t="str">
            <v/>
          </cell>
          <cell r="L4624" t="str">
            <v/>
          </cell>
          <cell r="M4624" t="str">
            <v>18.50</v>
          </cell>
        </row>
        <row r="4625">
          <cell r="A4625" t="str">
            <v>MR3111HT39-40</v>
          </cell>
          <cell r="B4625" t="str">
            <v>MRYF017</v>
          </cell>
          <cell r="C4625" t="str">
            <v>MR3111HT39-40-MRYF017</v>
          </cell>
          <cell r="D4625" t="str">
            <v>居家布艺</v>
          </cell>
          <cell r="E4625" t="str">
            <v>是</v>
          </cell>
          <cell r="F4625" t="str">
            <v/>
          </cell>
          <cell r="G4625" t="str">
            <v>39-40</v>
          </cell>
          <cell r="H4625" t="str">
            <v/>
          </cell>
          <cell r="I4625" t="str">
            <v/>
          </cell>
          <cell r="J4625" t="str">
            <v>件</v>
          </cell>
          <cell r="K4625" t="str">
            <v/>
          </cell>
          <cell r="L4625" t="str">
            <v/>
          </cell>
          <cell r="M4625" t="str">
            <v>18.50</v>
          </cell>
        </row>
        <row r="4626">
          <cell r="A4626" t="str">
            <v>MR3111WF35-36</v>
          </cell>
          <cell r="B4626" t="str">
            <v>MRYF017</v>
          </cell>
          <cell r="C4626" t="str">
            <v>MR3111WF35-36-MRYF017</v>
          </cell>
          <cell r="D4626" t="str">
            <v>居家布艺</v>
          </cell>
          <cell r="E4626" t="str">
            <v>是</v>
          </cell>
          <cell r="F4626" t="str">
            <v/>
          </cell>
          <cell r="G4626" t="str">
            <v>35-36</v>
          </cell>
          <cell r="H4626" t="str">
            <v/>
          </cell>
          <cell r="I4626" t="str">
            <v/>
          </cell>
          <cell r="J4626" t="str">
            <v>件</v>
          </cell>
          <cell r="K4626" t="str">
            <v/>
          </cell>
          <cell r="L4626" t="str">
            <v/>
          </cell>
          <cell r="M4626" t="str">
            <v>18.50</v>
          </cell>
        </row>
        <row r="4627">
          <cell r="A4627" t="str">
            <v>MR3111WF37-38</v>
          </cell>
          <cell r="B4627" t="str">
            <v>MRYF017</v>
          </cell>
          <cell r="C4627" t="str">
            <v>MR3111WF37-38-MRYF017</v>
          </cell>
          <cell r="D4627" t="str">
            <v>居家布艺</v>
          </cell>
          <cell r="E4627" t="str">
            <v>是</v>
          </cell>
          <cell r="F4627" t="str">
            <v/>
          </cell>
          <cell r="G4627" t="str">
            <v>37-38</v>
          </cell>
          <cell r="H4627" t="str">
            <v/>
          </cell>
          <cell r="I4627" t="str">
            <v/>
          </cell>
          <cell r="J4627" t="str">
            <v>件</v>
          </cell>
          <cell r="K4627" t="str">
            <v/>
          </cell>
          <cell r="L4627" t="str">
            <v/>
          </cell>
          <cell r="M4627" t="str">
            <v>18.50</v>
          </cell>
        </row>
        <row r="4628">
          <cell r="A4628" t="str">
            <v>MR3111WF39-40</v>
          </cell>
          <cell r="B4628" t="str">
            <v>MRYF017</v>
          </cell>
          <cell r="C4628" t="str">
            <v>MR3111WF39-40-MRYF017</v>
          </cell>
          <cell r="D4628" t="str">
            <v>居家布艺</v>
          </cell>
          <cell r="E4628" t="str">
            <v>是</v>
          </cell>
          <cell r="F4628" t="str">
            <v/>
          </cell>
          <cell r="G4628" t="str">
            <v>39-40</v>
          </cell>
          <cell r="H4628" t="str">
            <v/>
          </cell>
          <cell r="I4628" t="str">
            <v/>
          </cell>
          <cell r="J4628" t="str">
            <v>件</v>
          </cell>
          <cell r="K4628" t="str">
            <v/>
          </cell>
          <cell r="L4628" t="str">
            <v/>
          </cell>
          <cell r="M4628" t="str">
            <v>18.50</v>
          </cell>
        </row>
        <row r="4629">
          <cell r="A4629" t="str">
            <v>MR3112HS40-41</v>
          </cell>
          <cell r="B4629" t="str">
            <v>MRYF017</v>
          </cell>
          <cell r="C4629" t="str">
            <v>MR3112HS40-41-MRYF017</v>
          </cell>
          <cell r="D4629" t="str">
            <v>居家布艺</v>
          </cell>
          <cell r="E4629" t="str">
            <v>是</v>
          </cell>
          <cell r="F4629" t="str">
            <v/>
          </cell>
          <cell r="G4629" t="str">
            <v>40-41</v>
          </cell>
          <cell r="H4629" t="str">
            <v/>
          </cell>
          <cell r="I4629" t="str">
            <v/>
          </cell>
          <cell r="J4629" t="str">
            <v>件</v>
          </cell>
          <cell r="K4629" t="str">
            <v/>
          </cell>
          <cell r="L4629" t="str">
            <v/>
          </cell>
          <cell r="M4629" t="str">
            <v>18.50</v>
          </cell>
        </row>
        <row r="4630">
          <cell r="A4630" t="str">
            <v>MR3112HS42-43</v>
          </cell>
          <cell r="B4630" t="str">
            <v>MRYF017</v>
          </cell>
          <cell r="C4630" t="str">
            <v>MR3112HS42-43-MRYF017</v>
          </cell>
          <cell r="D4630" t="str">
            <v>居家布艺</v>
          </cell>
          <cell r="E4630" t="str">
            <v>是</v>
          </cell>
          <cell r="F4630" t="str">
            <v/>
          </cell>
          <cell r="G4630" t="str">
            <v>42-43</v>
          </cell>
          <cell r="H4630" t="str">
            <v/>
          </cell>
          <cell r="I4630" t="str">
            <v/>
          </cell>
          <cell r="J4630" t="str">
            <v>件</v>
          </cell>
          <cell r="K4630" t="str">
            <v/>
          </cell>
          <cell r="L4630" t="str">
            <v/>
          </cell>
          <cell r="M4630" t="str">
            <v>18.50</v>
          </cell>
        </row>
        <row r="4631">
          <cell r="A4631" t="str">
            <v>MR3112HS44-45</v>
          </cell>
          <cell r="B4631" t="str">
            <v>MRYF017</v>
          </cell>
          <cell r="C4631" t="str">
            <v>MR3112HS44-45-MRYF017</v>
          </cell>
          <cell r="D4631" t="str">
            <v>居家布艺</v>
          </cell>
          <cell r="E4631" t="str">
            <v>是</v>
          </cell>
          <cell r="F4631" t="str">
            <v/>
          </cell>
          <cell r="G4631" t="str">
            <v>44-45</v>
          </cell>
          <cell r="H4631" t="str">
            <v/>
          </cell>
          <cell r="I4631" t="str">
            <v/>
          </cell>
          <cell r="J4631" t="str">
            <v>件</v>
          </cell>
          <cell r="K4631" t="str">
            <v/>
          </cell>
          <cell r="L4631" t="str">
            <v/>
          </cell>
          <cell r="M4631" t="str">
            <v>18.50</v>
          </cell>
        </row>
        <row r="4632">
          <cell r="A4632" t="str">
            <v>MR3112ZS40-41</v>
          </cell>
          <cell r="B4632" t="str">
            <v>MRYF017</v>
          </cell>
          <cell r="C4632" t="str">
            <v>MR3112ZS40-41-MRYF017</v>
          </cell>
          <cell r="D4632" t="str">
            <v>居家布艺</v>
          </cell>
          <cell r="E4632" t="str">
            <v>是</v>
          </cell>
          <cell r="F4632" t="str">
            <v/>
          </cell>
          <cell r="G4632" t="str">
            <v>40-41</v>
          </cell>
          <cell r="H4632" t="str">
            <v/>
          </cell>
          <cell r="I4632" t="str">
            <v/>
          </cell>
          <cell r="J4632" t="str">
            <v>件</v>
          </cell>
          <cell r="K4632" t="str">
            <v/>
          </cell>
          <cell r="L4632" t="str">
            <v/>
          </cell>
          <cell r="M4632" t="str">
            <v>18.50</v>
          </cell>
        </row>
        <row r="4633">
          <cell r="A4633" t="str">
            <v>MR3112ZS42-43</v>
          </cell>
          <cell r="B4633" t="str">
            <v>MRYF017</v>
          </cell>
          <cell r="C4633" t="str">
            <v>MR3112ZS42-43-MRYF017</v>
          </cell>
          <cell r="D4633" t="str">
            <v>居家布艺</v>
          </cell>
          <cell r="E4633" t="str">
            <v>是</v>
          </cell>
          <cell r="F4633" t="str">
            <v/>
          </cell>
          <cell r="G4633" t="str">
            <v>42-43</v>
          </cell>
          <cell r="H4633" t="str">
            <v/>
          </cell>
          <cell r="I4633" t="str">
            <v/>
          </cell>
          <cell r="J4633" t="str">
            <v>件</v>
          </cell>
          <cell r="K4633" t="str">
            <v/>
          </cell>
          <cell r="L4633" t="str">
            <v/>
          </cell>
          <cell r="M4633" t="str">
            <v>18.50</v>
          </cell>
        </row>
        <row r="4634">
          <cell r="A4634" t="str">
            <v>MR3112ZS44-45</v>
          </cell>
          <cell r="B4634" t="str">
            <v>MRYF017</v>
          </cell>
          <cell r="C4634" t="str">
            <v>MR3112ZS44-45-MRYF017</v>
          </cell>
          <cell r="D4634" t="str">
            <v>居家布艺</v>
          </cell>
          <cell r="E4634" t="str">
            <v>是</v>
          </cell>
          <cell r="F4634" t="str">
            <v/>
          </cell>
          <cell r="G4634" t="str">
            <v>44-45</v>
          </cell>
          <cell r="H4634" t="str">
            <v/>
          </cell>
          <cell r="I4634" t="str">
            <v/>
          </cell>
          <cell r="J4634" t="str">
            <v>件</v>
          </cell>
          <cell r="K4634" t="str">
            <v/>
          </cell>
          <cell r="L4634" t="str">
            <v/>
          </cell>
          <cell r="M4634" t="str">
            <v>18.50</v>
          </cell>
        </row>
        <row r="4635">
          <cell r="A4635" t="str">
            <v>MR8011-AH40-41</v>
          </cell>
          <cell r="B4635" t="str">
            <v>MRYF001</v>
          </cell>
          <cell r="C4635" t="str">
            <v>MR8011-AH40-41-MRYF001</v>
          </cell>
          <cell r="D4635" t="str">
            <v>居家布艺</v>
          </cell>
          <cell r="E4635" t="str">
            <v>是</v>
          </cell>
          <cell r="F4635" t="str">
            <v/>
          </cell>
          <cell r="G4635" t="str">
            <v>40-41</v>
          </cell>
          <cell r="H4635" t="str">
            <v/>
          </cell>
          <cell r="I4635" t="str">
            <v/>
          </cell>
          <cell r="J4635" t="str">
            <v>件</v>
          </cell>
          <cell r="K4635" t="str">
            <v/>
          </cell>
          <cell r="L4635" t="str">
            <v/>
          </cell>
          <cell r="M4635" t="str">
            <v>10.90</v>
          </cell>
        </row>
        <row r="4636">
          <cell r="A4636" t="str">
            <v>MR8011-AH42-43</v>
          </cell>
          <cell r="B4636" t="str">
            <v>MRYF001</v>
          </cell>
          <cell r="C4636" t="str">
            <v>MR8011-AH42-43-MRYF001</v>
          </cell>
          <cell r="D4636" t="str">
            <v>居家布艺</v>
          </cell>
          <cell r="E4636" t="str">
            <v>是</v>
          </cell>
          <cell r="F4636" t="str">
            <v/>
          </cell>
          <cell r="G4636" t="str">
            <v>42-43</v>
          </cell>
          <cell r="H4636" t="str">
            <v/>
          </cell>
          <cell r="I4636" t="str">
            <v/>
          </cell>
          <cell r="J4636" t="str">
            <v>件</v>
          </cell>
          <cell r="K4636" t="str">
            <v/>
          </cell>
          <cell r="L4636" t="str">
            <v/>
          </cell>
          <cell r="M4636" t="str">
            <v>10.90</v>
          </cell>
        </row>
        <row r="4637">
          <cell r="A4637" t="str">
            <v>MR8011-AH44-45</v>
          </cell>
          <cell r="B4637" t="str">
            <v>MRYF001</v>
          </cell>
          <cell r="C4637" t="str">
            <v>MR8011-AH44-45-MRYF001</v>
          </cell>
          <cell r="D4637" t="str">
            <v>居家布艺</v>
          </cell>
          <cell r="E4637" t="str">
            <v>是</v>
          </cell>
          <cell r="F4637" t="str">
            <v/>
          </cell>
          <cell r="G4637" t="str">
            <v>44-45</v>
          </cell>
          <cell r="H4637" t="str">
            <v/>
          </cell>
          <cell r="I4637" t="str">
            <v/>
          </cell>
          <cell r="J4637" t="str">
            <v>件</v>
          </cell>
          <cell r="K4637" t="str">
            <v/>
          </cell>
          <cell r="L4637" t="str">
            <v/>
          </cell>
          <cell r="M4637" t="str">
            <v>10.90</v>
          </cell>
        </row>
        <row r="4638">
          <cell r="A4638" t="str">
            <v>MR8011-SH40-41</v>
          </cell>
          <cell r="B4638" t="str">
            <v>MRYF001</v>
          </cell>
          <cell r="C4638" t="str">
            <v>MR8011-SH40-41-MRYF001</v>
          </cell>
          <cell r="D4638" t="str">
            <v>居家布艺</v>
          </cell>
          <cell r="E4638" t="str">
            <v>是</v>
          </cell>
          <cell r="F4638" t="str">
            <v/>
          </cell>
          <cell r="G4638" t="str">
            <v>40-41</v>
          </cell>
          <cell r="H4638" t="str">
            <v/>
          </cell>
          <cell r="I4638" t="str">
            <v/>
          </cell>
          <cell r="J4638" t="str">
            <v>件</v>
          </cell>
          <cell r="K4638" t="str">
            <v/>
          </cell>
          <cell r="L4638" t="str">
            <v/>
          </cell>
          <cell r="M4638" t="str">
            <v>10.90</v>
          </cell>
        </row>
        <row r="4639">
          <cell r="A4639" t="str">
            <v>MR8011-SH42-43</v>
          </cell>
          <cell r="B4639" t="str">
            <v>MRYF001</v>
          </cell>
          <cell r="C4639" t="str">
            <v>MR8011-SH42-43-MRYF001</v>
          </cell>
          <cell r="D4639" t="str">
            <v>居家布艺</v>
          </cell>
          <cell r="E4639" t="str">
            <v>是</v>
          </cell>
          <cell r="F4639" t="str">
            <v/>
          </cell>
          <cell r="G4639" t="str">
            <v>42-43</v>
          </cell>
          <cell r="H4639" t="str">
            <v/>
          </cell>
          <cell r="I4639" t="str">
            <v/>
          </cell>
          <cell r="J4639" t="str">
            <v>件</v>
          </cell>
          <cell r="K4639" t="str">
            <v/>
          </cell>
          <cell r="L4639" t="str">
            <v/>
          </cell>
          <cell r="M4639" t="str">
            <v>10.90</v>
          </cell>
        </row>
        <row r="4640">
          <cell r="A4640" t="str">
            <v>MR8011-SH44-45</v>
          </cell>
          <cell r="B4640" t="str">
            <v>MRYF001</v>
          </cell>
          <cell r="C4640" t="str">
            <v>MR8011-SH44-45-MRYF001</v>
          </cell>
          <cell r="D4640" t="str">
            <v>居家布艺</v>
          </cell>
          <cell r="E4640" t="str">
            <v>是</v>
          </cell>
          <cell r="F4640" t="str">
            <v/>
          </cell>
          <cell r="G4640" t="str">
            <v>44-45</v>
          </cell>
          <cell r="H4640" t="str">
            <v/>
          </cell>
          <cell r="I4640" t="str">
            <v/>
          </cell>
          <cell r="J4640" t="str">
            <v>件</v>
          </cell>
          <cell r="K4640" t="str">
            <v/>
          </cell>
          <cell r="L4640" t="str">
            <v/>
          </cell>
          <cell r="M4640" t="str">
            <v>10.90</v>
          </cell>
        </row>
        <row r="4641">
          <cell r="A4641" t="str">
            <v>MR8012-BS36-37</v>
          </cell>
          <cell r="B4641" t="str">
            <v>MRYF001</v>
          </cell>
          <cell r="C4641" t="str">
            <v>MR8012-BS36-37-MRYF001</v>
          </cell>
          <cell r="D4641" t="str">
            <v>居家布艺</v>
          </cell>
          <cell r="E4641" t="str">
            <v>是</v>
          </cell>
          <cell r="F4641" t="str">
            <v/>
          </cell>
          <cell r="G4641" t="str">
            <v>36-37</v>
          </cell>
          <cell r="H4641" t="str">
            <v/>
          </cell>
          <cell r="I4641" t="str">
            <v/>
          </cell>
          <cell r="J4641" t="str">
            <v>件</v>
          </cell>
          <cell r="K4641" t="str">
            <v/>
          </cell>
          <cell r="L4641" t="str">
            <v/>
          </cell>
          <cell r="M4641" t="str">
            <v>10.90</v>
          </cell>
        </row>
        <row r="4642">
          <cell r="A4642" t="str">
            <v>MR8012-BS38-39</v>
          </cell>
          <cell r="B4642" t="str">
            <v>MRYF001</v>
          </cell>
          <cell r="C4642" t="str">
            <v>MR8012-BS38-39-MRYF001</v>
          </cell>
          <cell r="D4642" t="str">
            <v>居家布艺</v>
          </cell>
          <cell r="E4642" t="str">
            <v>是</v>
          </cell>
          <cell r="F4642" t="str">
            <v/>
          </cell>
          <cell r="G4642" t="str">
            <v>38-39</v>
          </cell>
          <cell r="H4642" t="str">
            <v/>
          </cell>
          <cell r="I4642" t="str">
            <v/>
          </cell>
          <cell r="J4642" t="str">
            <v>件</v>
          </cell>
          <cell r="K4642" t="str">
            <v/>
          </cell>
          <cell r="L4642" t="str">
            <v/>
          </cell>
          <cell r="M4642" t="str">
            <v>10.90</v>
          </cell>
        </row>
        <row r="4643">
          <cell r="A4643" t="str">
            <v>MR8012-BS40-41</v>
          </cell>
          <cell r="B4643" t="str">
            <v>MRYF001</v>
          </cell>
          <cell r="C4643" t="str">
            <v>MR8012-BS40-41-MRYF001</v>
          </cell>
          <cell r="D4643" t="str">
            <v>居家布艺</v>
          </cell>
          <cell r="E4643" t="str">
            <v>是</v>
          </cell>
          <cell r="F4643" t="str">
            <v/>
          </cell>
          <cell r="G4643" t="str">
            <v>40-41</v>
          </cell>
          <cell r="H4643" t="str">
            <v/>
          </cell>
          <cell r="I4643" t="str">
            <v/>
          </cell>
          <cell r="J4643" t="str">
            <v>件</v>
          </cell>
          <cell r="K4643" t="str">
            <v/>
          </cell>
          <cell r="L4643" t="str">
            <v/>
          </cell>
          <cell r="M4643" t="str">
            <v>10.90</v>
          </cell>
        </row>
        <row r="4644">
          <cell r="A4644" t="str">
            <v>MR8012-FS36-37</v>
          </cell>
          <cell r="B4644" t="str">
            <v>MRYF001</v>
          </cell>
          <cell r="C4644" t="str">
            <v>MR8012-FS36-37-MRYF001</v>
          </cell>
          <cell r="D4644" t="str">
            <v>居家布艺</v>
          </cell>
          <cell r="E4644" t="str">
            <v>是</v>
          </cell>
          <cell r="F4644" t="str">
            <v/>
          </cell>
          <cell r="G4644" t="str">
            <v>36-37</v>
          </cell>
          <cell r="H4644" t="str">
            <v/>
          </cell>
          <cell r="I4644" t="str">
            <v/>
          </cell>
          <cell r="J4644" t="str">
            <v>件</v>
          </cell>
          <cell r="K4644" t="str">
            <v/>
          </cell>
          <cell r="L4644" t="str">
            <v/>
          </cell>
          <cell r="M4644" t="str">
            <v>10.90</v>
          </cell>
        </row>
        <row r="4645">
          <cell r="A4645" t="str">
            <v>MR8012-FS38-39</v>
          </cell>
          <cell r="B4645" t="str">
            <v>MRYF001</v>
          </cell>
          <cell r="C4645" t="str">
            <v>MR8012-FS38-39-MRYF001</v>
          </cell>
          <cell r="D4645" t="str">
            <v>居家布艺</v>
          </cell>
          <cell r="E4645" t="str">
            <v>是</v>
          </cell>
          <cell r="F4645" t="str">
            <v/>
          </cell>
          <cell r="G4645" t="str">
            <v>38-39</v>
          </cell>
          <cell r="H4645" t="str">
            <v/>
          </cell>
          <cell r="I4645" t="str">
            <v/>
          </cell>
          <cell r="J4645" t="str">
            <v>件</v>
          </cell>
          <cell r="K4645" t="str">
            <v/>
          </cell>
          <cell r="L4645" t="str">
            <v/>
          </cell>
          <cell r="M4645" t="str">
            <v>10.90</v>
          </cell>
        </row>
        <row r="4646">
          <cell r="A4646" t="str">
            <v>MR8012-FS40-41</v>
          </cell>
          <cell r="B4646" t="str">
            <v>MRYF001</v>
          </cell>
          <cell r="C4646" t="str">
            <v>MR8012-FS40-41-MRYF001</v>
          </cell>
          <cell r="D4646" t="str">
            <v>居家布艺</v>
          </cell>
          <cell r="E4646" t="str">
            <v>是</v>
          </cell>
          <cell r="F4646" t="str">
            <v/>
          </cell>
          <cell r="G4646" t="str">
            <v>40-41</v>
          </cell>
          <cell r="H4646" t="str">
            <v/>
          </cell>
          <cell r="I4646" t="str">
            <v/>
          </cell>
          <cell r="J4646" t="str">
            <v>件</v>
          </cell>
          <cell r="K4646" t="str">
            <v/>
          </cell>
          <cell r="L4646" t="str">
            <v/>
          </cell>
          <cell r="M4646" t="str">
            <v>10.90</v>
          </cell>
        </row>
        <row r="4647">
          <cell r="A4647" t="str">
            <v>MR8012-JH36-37</v>
          </cell>
          <cell r="B4647" t="str">
            <v>MRYF001</v>
          </cell>
          <cell r="C4647" t="str">
            <v>MR8012-JH36-37-MRYF001</v>
          </cell>
          <cell r="D4647" t="str">
            <v>居家布艺</v>
          </cell>
          <cell r="E4647" t="str">
            <v>是</v>
          </cell>
          <cell r="F4647" t="str">
            <v/>
          </cell>
          <cell r="G4647" t="str">
            <v>36-37</v>
          </cell>
          <cell r="H4647" t="str">
            <v/>
          </cell>
          <cell r="I4647" t="str">
            <v/>
          </cell>
          <cell r="J4647" t="str">
            <v>件</v>
          </cell>
          <cell r="K4647" t="str">
            <v/>
          </cell>
          <cell r="L4647" t="str">
            <v/>
          </cell>
          <cell r="M4647" t="str">
            <v>10.90</v>
          </cell>
        </row>
        <row r="4648">
          <cell r="A4648" t="str">
            <v>MR8012-JH38-39</v>
          </cell>
          <cell r="B4648" t="str">
            <v>MRYF001</v>
          </cell>
          <cell r="C4648" t="str">
            <v>MR8012-JH38-39-MRYF001</v>
          </cell>
          <cell r="D4648" t="str">
            <v>居家布艺</v>
          </cell>
          <cell r="E4648" t="str">
            <v>是</v>
          </cell>
          <cell r="F4648" t="str">
            <v/>
          </cell>
          <cell r="G4648" t="str">
            <v>38-39</v>
          </cell>
          <cell r="H4648" t="str">
            <v/>
          </cell>
          <cell r="I4648" t="str">
            <v/>
          </cell>
          <cell r="J4648" t="str">
            <v>件</v>
          </cell>
          <cell r="K4648" t="str">
            <v/>
          </cell>
          <cell r="L4648" t="str">
            <v/>
          </cell>
          <cell r="M4648" t="str">
            <v>10.90</v>
          </cell>
        </row>
        <row r="4649">
          <cell r="A4649" t="str">
            <v>MR8012-JH40-41</v>
          </cell>
          <cell r="B4649" t="str">
            <v>MRYF001</v>
          </cell>
          <cell r="C4649" t="str">
            <v>MR8012-JH40-41-MRYF001</v>
          </cell>
          <cell r="D4649" t="str">
            <v>居家布艺</v>
          </cell>
          <cell r="E4649" t="str">
            <v>是</v>
          </cell>
          <cell r="F4649" t="str">
            <v/>
          </cell>
          <cell r="G4649" t="str">
            <v>40-41</v>
          </cell>
          <cell r="H4649" t="str">
            <v/>
          </cell>
          <cell r="I4649" t="str">
            <v/>
          </cell>
          <cell r="J4649" t="str">
            <v>件</v>
          </cell>
          <cell r="K4649" t="str">
            <v/>
          </cell>
          <cell r="L4649" t="str">
            <v/>
          </cell>
          <cell r="M4649" t="str">
            <v>10.90</v>
          </cell>
        </row>
        <row r="4650">
          <cell r="A4650" t="str">
            <v>MRB8011-AH40-41</v>
          </cell>
          <cell r="B4650" t="str">
            <v>MRYF003</v>
          </cell>
          <cell r="C4650" t="str">
            <v>MRB8011-AH40-41-MRYF003</v>
          </cell>
          <cell r="D4650" t="str">
            <v>居家布艺</v>
          </cell>
          <cell r="E4650" t="str">
            <v>是</v>
          </cell>
          <cell r="F4650" t="str">
            <v/>
          </cell>
          <cell r="G4650" t="str">
            <v>40-41</v>
          </cell>
          <cell r="H4650" t="str">
            <v/>
          </cell>
          <cell r="I4650" t="str">
            <v/>
          </cell>
          <cell r="J4650" t="str">
            <v>件</v>
          </cell>
          <cell r="K4650" t="str">
            <v/>
          </cell>
          <cell r="L4650" t="str">
            <v/>
          </cell>
          <cell r="M4650" t="str">
            <v>10.80</v>
          </cell>
        </row>
        <row r="4651">
          <cell r="A4651" t="str">
            <v>MRB8011-AH42-43</v>
          </cell>
          <cell r="B4651" t="str">
            <v>MRYF003</v>
          </cell>
          <cell r="C4651" t="str">
            <v>MRB8011-AH42-43-MRYF003</v>
          </cell>
          <cell r="D4651" t="str">
            <v>居家布艺</v>
          </cell>
          <cell r="E4651" t="str">
            <v>是</v>
          </cell>
          <cell r="F4651" t="str">
            <v/>
          </cell>
          <cell r="G4651" t="str">
            <v>42-43</v>
          </cell>
          <cell r="H4651" t="str">
            <v/>
          </cell>
          <cell r="I4651" t="str">
            <v/>
          </cell>
          <cell r="J4651" t="str">
            <v>件</v>
          </cell>
          <cell r="K4651" t="str">
            <v/>
          </cell>
          <cell r="L4651" t="str">
            <v/>
          </cell>
          <cell r="M4651" t="str">
            <v>10.80</v>
          </cell>
        </row>
        <row r="4652">
          <cell r="A4652" t="str">
            <v>MRB8011-AH44-45</v>
          </cell>
          <cell r="B4652" t="str">
            <v>MRYF003</v>
          </cell>
          <cell r="C4652" t="str">
            <v>MRB8011-AH44-45-MRYF003</v>
          </cell>
          <cell r="D4652" t="str">
            <v>居家布艺</v>
          </cell>
          <cell r="E4652" t="str">
            <v>是</v>
          </cell>
          <cell r="F4652" t="str">
            <v/>
          </cell>
          <cell r="G4652" t="str">
            <v>44-45</v>
          </cell>
          <cell r="H4652" t="str">
            <v/>
          </cell>
          <cell r="I4652" t="str">
            <v/>
          </cell>
          <cell r="J4652" t="str">
            <v>件</v>
          </cell>
          <cell r="K4652" t="str">
            <v/>
          </cell>
          <cell r="L4652" t="str">
            <v/>
          </cell>
          <cell r="M4652" t="str">
            <v>10.80</v>
          </cell>
        </row>
        <row r="4653">
          <cell r="A4653" t="str">
            <v>MRB8011-KS40-41</v>
          </cell>
          <cell r="B4653" t="str">
            <v>MRYF003</v>
          </cell>
          <cell r="C4653" t="str">
            <v>MRB8011-KS40-41-MRYF003</v>
          </cell>
          <cell r="D4653" t="str">
            <v>居家布艺</v>
          </cell>
          <cell r="E4653" t="str">
            <v>是</v>
          </cell>
          <cell r="F4653" t="str">
            <v/>
          </cell>
          <cell r="G4653" t="str">
            <v>40-41</v>
          </cell>
          <cell r="H4653" t="str">
            <v/>
          </cell>
          <cell r="I4653" t="str">
            <v/>
          </cell>
          <cell r="J4653" t="str">
            <v>件</v>
          </cell>
          <cell r="K4653" t="str">
            <v/>
          </cell>
          <cell r="L4653" t="str">
            <v/>
          </cell>
          <cell r="M4653" t="str">
            <v>10.80</v>
          </cell>
        </row>
        <row r="4654">
          <cell r="A4654" t="str">
            <v>MRB8011-KS42-43</v>
          </cell>
          <cell r="B4654" t="str">
            <v>MRYF003</v>
          </cell>
          <cell r="C4654" t="str">
            <v>MRB8011-KS42-43-MRYF003</v>
          </cell>
          <cell r="D4654" t="str">
            <v>居家布艺</v>
          </cell>
          <cell r="E4654" t="str">
            <v>是</v>
          </cell>
          <cell r="F4654" t="str">
            <v/>
          </cell>
          <cell r="G4654" t="str">
            <v>42-43</v>
          </cell>
          <cell r="H4654" t="str">
            <v/>
          </cell>
          <cell r="I4654" t="str">
            <v/>
          </cell>
          <cell r="J4654" t="str">
            <v>件</v>
          </cell>
          <cell r="K4654" t="str">
            <v/>
          </cell>
          <cell r="L4654" t="str">
            <v/>
          </cell>
          <cell r="M4654" t="str">
            <v>10.80</v>
          </cell>
        </row>
        <row r="4655">
          <cell r="A4655" t="str">
            <v>MRB8011-KS44-45</v>
          </cell>
          <cell r="B4655" t="str">
            <v>MRYF003</v>
          </cell>
          <cell r="C4655" t="str">
            <v>MRB8011-KS44-45-MRYF003</v>
          </cell>
          <cell r="D4655" t="str">
            <v>居家布艺</v>
          </cell>
          <cell r="E4655" t="str">
            <v>是</v>
          </cell>
          <cell r="F4655" t="str">
            <v/>
          </cell>
          <cell r="G4655" t="str">
            <v>44-45</v>
          </cell>
          <cell r="H4655" t="str">
            <v/>
          </cell>
          <cell r="I4655" t="str">
            <v/>
          </cell>
          <cell r="J4655" t="str">
            <v>件</v>
          </cell>
          <cell r="K4655" t="str">
            <v/>
          </cell>
          <cell r="L4655" t="str">
            <v/>
          </cell>
          <cell r="M4655" t="str">
            <v>10.80</v>
          </cell>
        </row>
        <row r="4656">
          <cell r="A4656" t="str">
            <v>MRB8011-SH40-41</v>
          </cell>
          <cell r="B4656" t="str">
            <v>MRYF003</v>
          </cell>
          <cell r="C4656" t="str">
            <v>MRB8011-SH40-41-MRYF003</v>
          </cell>
          <cell r="D4656" t="str">
            <v>居家布艺</v>
          </cell>
          <cell r="E4656" t="str">
            <v>是</v>
          </cell>
          <cell r="F4656" t="str">
            <v/>
          </cell>
          <cell r="G4656" t="str">
            <v>40-41</v>
          </cell>
          <cell r="H4656" t="str">
            <v/>
          </cell>
          <cell r="I4656" t="str">
            <v/>
          </cell>
          <cell r="J4656" t="str">
            <v>件</v>
          </cell>
          <cell r="K4656" t="str">
            <v/>
          </cell>
          <cell r="L4656" t="str">
            <v/>
          </cell>
          <cell r="M4656" t="str">
            <v>10.80</v>
          </cell>
        </row>
        <row r="4657">
          <cell r="A4657" t="str">
            <v>MRB8011-SH42-43</v>
          </cell>
          <cell r="B4657" t="str">
            <v>MRYF003</v>
          </cell>
          <cell r="C4657" t="str">
            <v>MRB8011-SH42-43-MRYF003</v>
          </cell>
          <cell r="D4657" t="str">
            <v>居家布艺</v>
          </cell>
          <cell r="E4657" t="str">
            <v>是</v>
          </cell>
          <cell r="F4657" t="str">
            <v/>
          </cell>
          <cell r="G4657" t="str">
            <v>42-43</v>
          </cell>
          <cell r="H4657" t="str">
            <v/>
          </cell>
          <cell r="I4657" t="str">
            <v/>
          </cell>
          <cell r="J4657" t="str">
            <v>件</v>
          </cell>
          <cell r="K4657" t="str">
            <v/>
          </cell>
          <cell r="L4657" t="str">
            <v/>
          </cell>
          <cell r="M4657" t="str">
            <v>10.80</v>
          </cell>
        </row>
        <row r="4658">
          <cell r="A4658" t="str">
            <v>MRB8011-SH44-45</v>
          </cell>
          <cell r="B4658" t="str">
            <v>MRYF003</v>
          </cell>
          <cell r="C4658" t="str">
            <v>MRB8011-SH44-45-MRYF003</v>
          </cell>
          <cell r="D4658" t="str">
            <v>居家布艺</v>
          </cell>
          <cell r="E4658" t="str">
            <v>是</v>
          </cell>
          <cell r="F4658" t="str">
            <v/>
          </cell>
          <cell r="G4658" t="str">
            <v>44-45</v>
          </cell>
          <cell r="H4658" t="str">
            <v/>
          </cell>
          <cell r="I4658" t="str">
            <v/>
          </cell>
          <cell r="J4658" t="str">
            <v>件</v>
          </cell>
          <cell r="K4658" t="str">
            <v/>
          </cell>
          <cell r="L4658" t="str">
            <v/>
          </cell>
          <cell r="M4658" t="str">
            <v>10.80</v>
          </cell>
        </row>
        <row r="4659">
          <cell r="A4659" t="str">
            <v>MRB8012-FS36-37</v>
          </cell>
          <cell r="B4659" t="str">
            <v>MRYF003</v>
          </cell>
          <cell r="C4659" t="str">
            <v>MRB8012-FS36-37-MRYF003</v>
          </cell>
          <cell r="D4659" t="str">
            <v>居家布艺</v>
          </cell>
          <cell r="E4659" t="str">
            <v>是</v>
          </cell>
          <cell r="F4659" t="str">
            <v/>
          </cell>
          <cell r="G4659" t="str">
            <v>36-37</v>
          </cell>
          <cell r="H4659" t="str">
            <v/>
          </cell>
          <cell r="I4659" t="str">
            <v/>
          </cell>
          <cell r="J4659" t="str">
            <v>件</v>
          </cell>
          <cell r="K4659" t="str">
            <v/>
          </cell>
          <cell r="L4659" t="str">
            <v/>
          </cell>
          <cell r="M4659" t="str">
            <v>10.80</v>
          </cell>
        </row>
        <row r="4660">
          <cell r="A4660" t="str">
            <v>MRB8012-FS38-39</v>
          </cell>
          <cell r="B4660" t="str">
            <v>MRYF003</v>
          </cell>
          <cell r="C4660" t="str">
            <v>MRB8012-FS38-39-MRYF003</v>
          </cell>
          <cell r="D4660" t="str">
            <v>居家布艺</v>
          </cell>
          <cell r="E4660" t="str">
            <v>是</v>
          </cell>
          <cell r="F4660" t="str">
            <v/>
          </cell>
          <cell r="G4660" t="str">
            <v>38-39</v>
          </cell>
          <cell r="H4660" t="str">
            <v/>
          </cell>
          <cell r="I4660" t="str">
            <v/>
          </cell>
          <cell r="J4660" t="str">
            <v>件</v>
          </cell>
          <cell r="K4660" t="str">
            <v/>
          </cell>
          <cell r="L4660" t="str">
            <v/>
          </cell>
          <cell r="M4660" t="str">
            <v>10.80</v>
          </cell>
        </row>
        <row r="4661">
          <cell r="A4661" t="str">
            <v>MRB8012-FS40-41</v>
          </cell>
          <cell r="B4661" t="str">
            <v>MRYF003</v>
          </cell>
          <cell r="C4661" t="str">
            <v>MRB8012-FS40-41-MRYF003</v>
          </cell>
          <cell r="D4661" t="str">
            <v>居家布艺</v>
          </cell>
          <cell r="E4661" t="str">
            <v>是</v>
          </cell>
          <cell r="F4661" t="str">
            <v/>
          </cell>
          <cell r="G4661" t="str">
            <v>40-41</v>
          </cell>
          <cell r="H4661" t="str">
            <v/>
          </cell>
          <cell r="I4661" t="str">
            <v/>
          </cell>
          <cell r="J4661" t="str">
            <v>件</v>
          </cell>
          <cell r="K4661" t="str">
            <v/>
          </cell>
          <cell r="L4661" t="str">
            <v/>
          </cell>
          <cell r="M4661" t="str">
            <v>10.80</v>
          </cell>
        </row>
        <row r="4662">
          <cell r="A4662" t="str">
            <v>MRB8012-JH36-37</v>
          </cell>
          <cell r="B4662" t="str">
            <v>MRYF003</v>
          </cell>
          <cell r="C4662" t="str">
            <v>MRB8012-JH36-37-MRYF003</v>
          </cell>
          <cell r="D4662" t="str">
            <v>居家布艺</v>
          </cell>
          <cell r="E4662" t="str">
            <v>是</v>
          </cell>
          <cell r="F4662" t="str">
            <v/>
          </cell>
          <cell r="G4662" t="str">
            <v>36-37</v>
          </cell>
          <cell r="H4662" t="str">
            <v/>
          </cell>
          <cell r="I4662" t="str">
            <v/>
          </cell>
          <cell r="J4662" t="str">
            <v>件</v>
          </cell>
          <cell r="K4662" t="str">
            <v/>
          </cell>
          <cell r="L4662" t="str">
            <v/>
          </cell>
          <cell r="M4662" t="str">
            <v>10.80</v>
          </cell>
        </row>
        <row r="4663">
          <cell r="A4663" t="str">
            <v>MRB8012-JH38-39</v>
          </cell>
          <cell r="B4663" t="str">
            <v>MRYF003</v>
          </cell>
          <cell r="C4663" t="str">
            <v>MRB8012-JH38-39-MRYF003</v>
          </cell>
          <cell r="D4663" t="str">
            <v>居家布艺</v>
          </cell>
          <cell r="E4663" t="str">
            <v>是</v>
          </cell>
          <cell r="F4663" t="str">
            <v/>
          </cell>
          <cell r="G4663" t="str">
            <v>38-39</v>
          </cell>
          <cell r="H4663" t="str">
            <v/>
          </cell>
          <cell r="I4663" t="str">
            <v/>
          </cell>
          <cell r="J4663" t="str">
            <v>件</v>
          </cell>
          <cell r="K4663" t="str">
            <v/>
          </cell>
          <cell r="L4663" t="str">
            <v/>
          </cell>
          <cell r="M4663" t="str">
            <v>10.80</v>
          </cell>
        </row>
        <row r="4664">
          <cell r="A4664" t="str">
            <v>MRB8012-JH40-41</v>
          </cell>
          <cell r="B4664" t="str">
            <v>MRYF003</v>
          </cell>
          <cell r="C4664" t="str">
            <v>MRB8012-JH40-41-MRYF003</v>
          </cell>
          <cell r="D4664" t="str">
            <v>居家布艺</v>
          </cell>
          <cell r="E4664" t="str">
            <v>是</v>
          </cell>
          <cell r="F4664" t="str">
            <v/>
          </cell>
          <cell r="G4664" t="str">
            <v>40-41</v>
          </cell>
          <cell r="H4664" t="str">
            <v/>
          </cell>
          <cell r="I4664" t="str">
            <v/>
          </cell>
          <cell r="J4664" t="str">
            <v>件</v>
          </cell>
          <cell r="K4664" t="str">
            <v/>
          </cell>
          <cell r="L4664" t="str">
            <v/>
          </cell>
          <cell r="M4664" t="str">
            <v>10.80</v>
          </cell>
        </row>
        <row r="4665">
          <cell r="A4665" t="str">
            <v>MRB8012-LS36-37</v>
          </cell>
          <cell r="B4665" t="str">
            <v>MRYF003</v>
          </cell>
          <cell r="C4665" t="str">
            <v>MRB8012-LS36-37-MRYF003</v>
          </cell>
          <cell r="D4665" t="str">
            <v>居家布艺</v>
          </cell>
          <cell r="E4665" t="str">
            <v>是</v>
          </cell>
          <cell r="F4665" t="str">
            <v/>
          </cell>
          <cell r="G4665" t="str">
            <v>36-37</v>
          </cell>
          <cell r="H4665" t="str">
            <v/>
          </cell>
          <cell r="I4665" t="str">
            <v/>
          </cell>
          <cell r="J4665" t="str">
            <v>件</v>
          </cell>
          <cell r="K4665" t="str">
            <v/>
          </cell>
          <cell r="L4665" t="str">
            <v/>
          </cell>
          <cell r="M4665" t="str">
            <v>10.80</v>
          </cell>
        </row>
        <row r="4666">
          <cell r="A4666" t="str">
            <v>MRB8012-LS38-39</v>
          </cell>
          <cell r="B4666" t="str">
            <v>MRYF003</v>
          </cell>
          <cell r="C4666" t="str">
            <v>MRB8012-LS38-39-MRYF003</v>
          </cell>
          <cell r="D4666" t="str">
            <v>居家布艺</v>
          </cell>
          <cell r="E4666" t="str">
            <v>是</v>
          </cell>
          <cell r="F4666" t="str">
            <v/>
          </cell>
          <cell r="G4666" t="str">
            <v>38-39</v>
          </cell>
          <cell r="H4666" t="str">
            <v/>
          </cell>
          <cell r="I4666" t="str">
            <v/>
          </cell>
          <cell r="J4666" t="str">
            <v>件</v>
          </cell>
          <cell r="K4666" t="str">
            <v/>
          </cell>
          <cell r="L4666" t="str">
            <v/>
          </cell>
          <cell r="M4666" t="str">
            <v>10.80</v>
          </cell>
        </row>
        <row r="4667">
          <cell r="A4667" t="str">
            <v>MRB8012-LS40-41</v>
          </cell>
          <cell r="B4667" t="str">
            <v>MRYF003</v>
          </cell>
          <cell r="C4667" t="str">
            <v>MRB8012-LS40-41-MRYF003</v>
          </cell>
          <cell r="D4667" t="str">
            <v>居家布艺</v>
          </cell>
          <cell r="E4667" t="str">
            <v>是</v>
          </cell>
          <cell r="F4667" t="str">
            <v/>
          </cell>
          <cell r="G4667" t="str">
            <v>40-41</v>
          </cell>
          <cell r="H4667" t="str">
            <v/>
          </cell>
          <cell r="I4667" t="str">
            <v/>
          </cell>
          <cell r="J4667" t="str">
            <v>件</v>
          </cell>
          <cell r="K4667" t="str">
            <v/>
          </cell>
          <cell r="L4667" t="str">
            <v/>
          </cell>
          <cell r="M4667" t="str">
            <v>10.80</v>
          </cell>
        </row>
        <row r="4668">
          <cell r="A4668" t="str">
            <v>MR3059-KQ35-36</v>
          </cell>
          <cell r="B4668" t="str">
            <v>MRYF018</v>
          </cell>
          <cell r="C4668" t="str">
            <v>MR3059-KQ35-36-MRYF018</v>
          </cell>
          <cell r="D4668" t="str">
            <v>居家布艺</v>
          </cell>
          <cell r="E4668" t="str">
            <v>是</v>
          </cell>
          <cell r="F4668" t="str">
            <v/>
          </cell>
          <cell r="G4668" t="str">
            <v>35-36</v>
          </cell>
          <cell r="H4668" t="str">
            <v/>
          </cell>
          <cell r="I4668" t="str">
            <v/>
          </cell>
          <cell r="J4668" t="str">
            <v>件</v>
          </cell>
          <cell r="K4668" t="str">
            <v/>
          </cell>
          <cell r="L4668" t="str">
            <v/>
          </cell>
          <cell r="M4668" t="str">
            <v>18.10</v>
          </cell>
        </row>
        <row r="4669">
          <cell r="A4669" t="str">
            <v>MR3059-KQ37-38</v>
          </cell>
          <cell r="B4669" t="str">
            <v>MRYF018</v>
          </cell>
          <cell r="C4669" t="str">
            <v>MR3059-KQ37-38-MRYF018</v>
          </cell>
          <cell r="D4669" t="str">
            <v>居家布艺</v>
          </cell>
          <cell r="E4669" t="str">
            <v>是</v>
          </cell>
          <cell r="F4669" t="str">
            <v/>
          </cell>
          <cell r="G4669" t="str">
            <v>37-38</v>
          </cell>
          <cell r="H4669" t="str">
            <v/>
          </cell>
          <cell r="I4669" t="str">
            <v/>
          </cell>
          <cell r="J4669" t="str">
            <v>件</v>
          </cell>
          <cell r="K4669" t="str">
            <v/>
          </cell>
          <cell r="L4669" t="str">
            <v/>
          </cell>
          <cell r="M4669" t="str">
            <v>18.10</v>
          </cell>
        </row>
        <row r="4670">
          <cell r="A4670" t="str">
            <v>MR3059-KQ39-40</v>
          </cell>
          <cell r="B4670" t="str">
            <v>MRYF018</v>
          </cell>
          <cell r="C4670" t="str">
            <v>MR3059-KQ39-40-MRYF018</v>
          </cell>
          <cell r="D4670" t="str">
            <v>居家布艺</v>
          </cell>
          <cell r="E4670" t="str">
            <v>是</v>
          </cell>
          <cell r="F4670" t="str">
            <v/>
          </cell>
          <cell r="G4670" t="str">
            <v>39-40</v>
          </cell>
          <cell r="H4670" t="str">
            <v/>
          </cell>
          <cell r="I4670" t="str">
            <v/>
          </cell>
          <cell r="J4670" t="str">
            <v>件</v>
          </cell>
          <cell r="K4670" t="str">
            <v/>
          </cell>
          <cell r="L4670" t="str">
            <v/>
          </cell>
          <cell r="M4670" t="str">
            <v>18.10</v>
          </cell>
        </row>
        <row r="4671">
          <cell r="A4671" t="str">
            <v>MR3059-LS35-36</v>
          </cell>
          <cell r="B4671" t="str">
            <v>MRYF018</v>
          </cell>
          <cell r="C4671" t="str">
            <v>MR3059-LS35-36-MRYF018</v>
          </cell>
          <cell r="D4671" t="str">
            <v>居家布艺</v>
          </cell>
          <cell r="E4671" t="str">
            <v>是</v>
          </cell>
          <cell r="F4671" t="str">
            <v/>
          </cell>
          <cell r="G4671" t="str">
            <v>35-36</v>
          </cell>
          <cell r="H4671" t="str">
            <v/>
          </cell>
          <cell r="I4671" t="str">
            <v/>
          </cell>
          <cell r="J4671" t="str">
            <v>件</v>
          </cell>
          <cell r="K4671" t="str">
            <v/>
          </cell>
          <cell r="L4671" t="str">
            <v/>
          </cell>
          <cell r="M4671" t="str">
            <v>18.10</v>
          </cell>
        </row>
        <row r="4672">
          <cell r="A4672" t="str">
            <v>MR3059-LS37-38</v>
          </cell>
          <cell r="B4672" t="str">
            <v>MRYF018</v>
          </cell>
          <cell r="C4672" t="str">
            <v>MR3059-LS37-38-MRYF018</v>
          </cell>
          <cell r="D4672" t="str">
            <v>居家布艺</v>
          </cell>
          <cell r="E4672" t="str">
            <v>是</v>
          </cell>
          <cell r="F4672" t="str">
            <v/>
          </cell>
          <cell r="G4672" t="str">
            <v>37-38</v>
          </cell>
          <cell r="H4672" t="str">
            <v/>
          </cell>
          <cell r="I4672" t="str">
            <v/>
          </cell>
          <cell r="J4672" t="str">
            <v>件</v>
          </cell>
          <cell r="K4672" t="str">
            <v/>
          </cell>
          <cell r="L4672" t="str">
            <v/>
          </cell>
          <cell r="M4672" t="str">
            <v>18.10</v>
          </cell>
        </row>
        <row r="4673">
          <cell r="A4673" t="str">
            <v>MR3059-LS39-40</v>
          </cell>
          <cell r="B4673" t="str">
            <v>MRYF018</v>
          </cell>
          <cell r="C4673" t="str">
            <v>MR3059-LS39-40-MRYF018</v>
          </cell>
          <cell r="D4673" t="str">
            <v>居家布艺</v>
          </cell>
          <cell r="E4673" t="str">
            <v>是</v>
          </cell>
          <cell r="F4673" t="str">
            <v/>
          </cell>
          <cell r="G4673" t="str">
            <v>39-40</v>
          </cell>
          <cell r="H4673" t="str">
            <v/>
          </cell>
          <cell r="I4673" t="str">
            <v/>
          </cell>
          <cell r="J4673" t="str">
            <v>件</v>
          </cell>
          <cell r="K4673" t="str">
            <v/>
          </cell>
          <cell r="L4673" t="str">
            <v/>
          </cell>
          <cell r="M4673" t="str">
            <v>18.10</v>
          </cell>
        </row>
        <row r="4674">
          <cell r="A4674" t="str">
            <v>MR3059-MH35-36</v>
          </cell>
          <cell r="B4674" t="str">
            <v>MRYF018</v>
          </cell>
          <cell r="C4674" t="str">
            <v>MR3059-MH35-36-MRYF018</v>
          </cell>
          <cell r="D4674" t="str">
            <v>居家布艺</v>
          </cell>
          <cell r="E4674" t="str">
            <v>是</v>
          </cell>
          <cell r="F4674" t="str">
            <v/>
          </cell>
          <cell r="G4674" t="str">
            <v>35-36</v>
          </cell>
          <cell r="H4674" t="str">
            <v/>
          </cell>
          <cell r="I4674" t="str">
            <v/>
          </cell>
          <cell r="J4674" t="str">
            <v>件</v>
          </cell>
          <cell r="K4674" t="str">
            <v/>
          </cell>
          <cell r="L4674" t="str">
            <v/>
          </cell>
          <cell r="M4674" t="str">
            <v>18.10</v>
          </cell>
        </row>
        <row r="4675">
          <cell r="A4675" t="str">
            <v>MR3059-MH37-38</v>
          </cell>
          <cell r="B4675" t="str">
            <v>MRYF018</v>
          </cell>
          <cell r="C4675" t="str">
            <v>MR3059-MH37-38-MRYF018</v>
          </cell>
          <cell r="D4675" t="str">
            <v>居家布艺</v>
          </cell>
          <cell r="E4675" t="str">
            <v>是</v>
          </cell>
          <cell r="F4675" t="str">
            <v/>
          </cell>
          <cell r="G4675" t="str">
            <v>37-38</v>
          </cell>
          <cell r="H4675" t="str">
            <v/>
          </cell>
          <cell r="I4675" t="str">
            <v/>
          </cell>
          <cell r="J4675" t="str">
            <v>件</v>
          </cell>
          <cell r="K4675" t="str">
            <v/>
          </cell>
          <cell r="L4675" t="str">
            <v/>
          </cell>
          <cell r="M4675" t="str">
            <v>18.10</v>
          </cell>
        </row>
        <row r="4676">
          <cell r="A4676" t="str">
            <v>MR3059-MH39-40</v>
          </cell>
          <cell r="B4676" t="str">
            <v>MRYF018</v>
          </cell>
          <cell r="C4676" t="str">
            <v>MR3059-MH39-40-MRYF018</v>
          </cell>
          <cell r="D4676" t="str">
            <v>居家布艺</v>
          </cell>
          <cell r="E4676" t="str">
            <v>是</v>
          </cell>
          <cell r="F4676" t="str">
            <v/>
          </cell>
          <cell r="G4676" t="str">
            <v>39-40</v>
          </cell>
          <cell r="H4676" t="str">
            <v/>
          </cell>
          <cell r="I4676" t="str">
            <v/>
          </cell>
          <cell r="J4676" t="str">
            <v>件</v>
          </cell>
          <cell r="K4676" t="str">
            <v/>
          </cell>
          <cell r="L4676" t="str">
            <v/>
          </cell>
          <cell r="M4676" t="str">
            <v>18.10</v>
          </cell>
        </row>
        <row r="4677">
          <cell r="A4677" t="str">
            <v>MR3060-HS40-41</v>
          </cell>
          <cell r="B4677" t="str">
            <v>MRYF018</v>
          </cell>
          <cell r="C4677" t="str">
            <v>MR3060-HS40-41-MRYF018</v>
          </cell>
          <cell r="D4677" t="str">
            <v>居家布艺</v>
          </cell>
          <cell r="E4677" t="str">
            <v>是</v>
          </cell>
          <cell r="F4677" t="str">
            <v/>
          </cell>
          <cell r="G4677" t="str">
            <v>40-41</v>
          </cell>
          <cell r="H4677" t="str">
            <v/>
          </cell>
          <cell r="I4677" t="str">
            <v/>
          </cell>
          <cell r="J4677" t="str">
            <v>件</v>
          </cell>
          <cell r="K4677" t="str">
            <v/>
          </cell>
          <cell r="L4677" t="str">
            <v/>
          </cell>
          <cell r="M4677" t="str">
            <v>18.10</v>
          </cell>
        </row>
        <row r="4678">
          <cell r="A4678" t="str">
            <v>MR3060-HS42-43</v>
          </cell>
          <cell r="B4678" t="str">
            <v>MRYF018</v>
          </cell>
          <cell r="C4678" t="str">
            <v>MR3060-HS42-43-MRYF018</v>
          </cell>
          <cell r="D4678" t="str">
            <v>居家布艺</v>
          </cell>
          <cell r="E4678" t="str">
            <v>是</v>
          </cell>
          <cell r="F4678" t="str">
            <v/>
          </cell>
          <cell r="G4678" t="str">
            <v>42-43</v>
          </cell>
          <cell r="H4678" t="str">
            <v/>
          </cell>
          <cell r="I4678" t="str">
            <v/>
          </cell>
          <cell r="J4678" t="str">
            <v>件</v>
          </cell>
          <cell r="K4678" t="str">
            <v/>
          </cell>
          <cell r="L4678" t="str">
            <v/>
          </cell>
          <cell r="M4678" t="str">
            <v>18.10</v>
          </cell>
        </row>
        <row r="4679">
          <cell r="A4679" t="str">
            <v>MR3060-HS44-45</v>
          </cell>
          <cell r="B4679" t="str">
            <v>MRYF018</v>
          </cell>
          <cell r="C4679" t="str">
            <v>MR3060-HS44-45-MRYF018</v>
          </cell>
          <cell r="D4679" t="str">
            <v>居家布艺</v>
          </cell>
          <cell r="E4679" t="str">
            <v>是</v>
          </cell>
          <cell r="F4679" t="str">
            <v/>
          </cell>
          <cell r="G4679" t="str">
            <v>44-45</v>
          </cell>
          <cell r="H4679" t="str">
            <v/>
          </cell>
          <cell r="I4679" t="str">
            <v/>
          </cell>
          <cell r="J4679" t="str">
            <v>件</v>
          </cell>
          <cell r="K4679" t="str">
            <v/>
          </cell>
          <cell r="L4679" t="str">
            <v/>
          </cell>
          <cell r="M4679" t="str">
            <v>18.10</v>
          </cell>
        </row>
        <row r="4680">
          <cell r="A4680" t="str">
            <v>MR3060-KF40-41</v>
          </cell>
          <cell r="B4680" t="str">
            <v>MRYF018</v>
          </cell>
          <cell r="C4680" t="str">
            <v>MR3060-KF40-41-MRYF018</v>
          </cell>
          <cell r="D4680" t="str">
            <v>居家布艺</v>
          </cell>
          <cell r="E4680" t="str">
            <v>是</v>
          </cell>
          <cell r="F4680" t="str">
            <v/>
          </cell>
          <cell r="G4680" t="str">
            <v>40-41</v>
          </cell>
          <cell r="H4680" t="str">
            <v/>
          </cell>
          <cell r="I4680" t="str">
            <v/>
          </cell>
          <cell r="J4680" t="str">
            <v>件</v>
          </cell>
          <cell r="K4680" t="str">
            <v/>
          </cell>
          <cell r="L4680" t="str">
            <v/>
          </cell>
          <cell r="M4680" t="str">
            <v>18.10</v>
          </cell>
        </row>
        <row r="4681">
          <cell r="A4681" t="str">
            <v>MR3060-KF42-43</v>
          </cell>
          <cell r="B4681" t="str">
            <v>MRYF018</v>
          </cell>
          <cell r="C4681" t="str">
            <v>MR3060-KF42-43-MRYF018</v>
          </cell>
          <cell r="D4681" t="str">
            <v>居家布艺</v>
          </cell>
          <cell r="E4681" t="str">
            <v>是</v>
          </cell>
          <cell r="F4681" t="str">
            <v/>
          </cell>
          <cell r="G4681" t="str">
            <v>42-43</v>
          </cell>
          <cell r="H4681" t="str">
            <v/>
          </cell>
          <cell r="I4681" t="str">
            <v/>
          </cell>
          <cell r="J4681" t="str">
            <v>件</v>
          </cell>
          <cell r="K4681" t="str">
            <v/>
          </cell>
          <cell r="L4681" t="str">
            <v/>
          </cell>
          <cell r="M4681" t="str">
            <v>18.10</v>
          </cell>
        </row>
        <row r="4682">
          <cell r="A4682" t="str">
            <v>MR3060-KF44-45</v>
          </cell>
          <cell r="B4682" t="str">
            <v>MRYF018</v>
          </cell>
          <cell r="C4682" t="str">
            <v>MR3060-KF44-45-MRYF018</v>
          </cell>
          <cell r="D4682" t="str">
            <v>居家布艺</v>
          </cell>
          <cell r="E4682" t="str">
            <v>是</v>
          </cell>
          <cell r="F4682" t="str">
            <v/>
          </cell>
          <cell r="G4682" t="str">
            <v>44-45</v>
          </cell>
          <cell r="H4682" t="str">
            <v/>
          </cell>
          <cell r="I4682" t="str">
            <v/>
          </cell>
          <cell r="J4682" t="str">
            <v>件</v>
          </cell>
          <cell r="K4682" t="str">
            <v/>
          </cell>
          <cell r="L4682" t="str">
            <v/>
          </cell>
          <cell r="M4682" t="str">
            <v>18.10</v>
          </cell>
        </row>
        <row r="4683">
          <cell r="A4683" t="str">
            <v>MR8730-BF35-36</v>
          </cell>
          <cell r="B4683" t="str">
            <v>MRYF020</v>
          </cell>
          <cell r="C4683" t="str">
            <v>MR8730-BF35-36-MRYF020</v>
          </cell>
          <cell r="D4683" t="str">
            <v>居家布艺</v>
          </cell>
          <cell r="E4683" t="str">
            <v>是</v>
          </cell>
          <cell r="F4683" t="str">
            <v/>
          </cell>
          <cell r="G4683" t="str">
            <v>35-36</v>
          </cell>
          <cell r="H4683" t="str">
            <v/>
          </cell>
          <cell r="I4683" t="str">
            <v/>
          </cell>
          <cell r="J4683" t="str">
            <v>件</v>
          </cell>
          <cell r="K4683" t="str">
            <v/>
          </cell>
          <cell r="L4683" t="str">
            <v/>
          </cell>
          <cell r="M4683" t="str">
            <v>21.60</v>
          </cell>
        </row>
        <row r="4684">
          <cell r="A4684" t="str">
            <v>MR8730-BF37-38</v>
          </cell>
          <cell r="B4684" t="str">
            <v>MRYF020</v>
          </cell>
          <cell r="C4684" t="str">
            <v>MR8730-BF37-38-MRYF020</v>
          </cell>
          <cell r="D4684" t="str">
            <v>居家布艺</v>
          </cell>
          <cell r="E4684" t="str">
            <v>是</v>
          </cell>
          <cell r="F4684" t="str">
            <v/>
          </cell>
          <cell r="G4684" t="str">
            <v>37-38</v>
          </cell>
          <cell r="H4684" t="str">
            <v/>
          </cell>
          <cell r="I4684" t="str">
            <v/>
          </cell>
          <cell r="J4684" t="str">
            <v>件</v>
          </cell>
          <cell r="K4684" t="str">
            <v/>
          </cell>
          <cell r="L4684" t="str">
            <v/>
          </cell>
          <cell r="M4684" t="str">
            <v>21.60</v>
          </cell>
        </row>
        <row r="4685">
          <cell r="A4685" t="str">
            <v>MR8730-BF39-40</v>
          </cell>
          <cell r="B4685" t="str">
            <v>MRYF020</v>
          </cell>
          <cell r="C4685" t="str">
            <v>MR8730-BF39-40-MRYF020</v>
          </cell>
          <cell r="D4685" t="str">
            <v>居家布艺</v>
          </cell>
          <cell r="E4685" t="str">
            <v>是</v>
          </cell>
          <cell r="F4685" t="str">
            <v/>
          </cell>
          <cell r="G4685" t="str">
            <v>39-40</v>
          </cell>
          <cell r="H4685" t="str">
            <v/>
          </cell>
          <cell r="I4685" t="str">
            <v/>
          </cell>
          <cell r="J4685" t="str">
            <v>件</v>
          </cell>
          <cell r="K4685" t="str">
            <v/>
          </cell>
          <cell r="L4685" t="str">
            <v/>
          </cell>
          <cell r="M4685" t="str">
            <v>21.60</v>
          </cell>
        </row>
        <row r="4686">
          <cell r="A4686" t="str">
            <v>MR8730-BH35-36</v>
          </cell>
          <cell r="B4686" t="str">
            <v>MRYF020</v>
          </cell>
          <cell r="C4686" t="str">
            <v>MR8730-BH35-36-MRYF020</v>
          </cell>
          <cell r="D4686" t="str">
            <v>居家布艺</v>
          </cell>
          <cell r="E4686" t="str">
            <v>是</v>
          </cell>
          <cell r="F4686" t="str">
            <v/>
          </cell>
          <cell r="G4686" t="str">
            <v>35-36</v>
          </cell>
          <cell r="H4686" t="str">
            <v/>
          </cell>
          <cell r="I4686" t="str">
            <v/>
          </cell>
          <cell r="J4686" t="str">
            <v>件</v>
          </cell>
          <cell r="K4686" t="str">
            <v/>
          </cell>
          <cell r="L4686" t="str">
            <v/>
          </cell>
          <cell r="M4686" t="str">
            <v>21.60</v>
          </cell>
        </row>
        <row r="4687">
          <cell r="A4687" t="str">
            <v>MR8730-BH37-38</v>
          </cell>
          <cell r="B4687" t="str">
            <v>MRYF020</v>
          </cell>
          <cell r="C4687" t="str">
            <v>MR8730-BH37-38-MRYF020</v>
          </cell>
          <cell r="D4687" t="str">
            <v>居家布艺</v>
          </cell>
          <cell r="E4687" t="str">
            <v>是</v>
          </cell>
          <cell r="F4687" t="str">
            <v/>
          </cell>
          <cell r="G4687" t="str">
            <v>37-38</v>
          </cell>
          <cell r="H4687" t="str">
            <v/>
          </cell>
          <cell r="I4687" t="str">
            <v/>
          </cell>
          <cell r="J4687" t="str">
            <v>件</v>
          </cell>
          <cell r="K4687" t="str">
            <v/>
          </cell>
          <cell r="L4687" t="str">
            <v/>
          </cell>
          <cell r="M4687" t="str">
            <v>21.60</v>
          </cell>
        </row>
        <row r="4688">
          <cell r="A4688" t="str">
            <v>MR8730-BH39-40</v>
          </cell>
          <cell r="B4688" t="str">
            <v>MRYF020</v>
          </cell>
          <cell r="C4688" t="str">
            <v>MR8730-BH39-40-MRYF020</v>
          </cell>
          <cell r="D4688" t="str">
            <v>居家布艺</v>
          </cell>
          <cell r="E4688" t="str">
            <v>是</v>
          </cell>
          <cell r="F4688" t="str">
            <v/>
          </cell>
          <cell r="G4688" t="str">
            <v>39-40</v>
          </cell>
          <cell r="H4688" t="str">
            <v/>
          </cell>
          <cell r="I4688" t="str">
            <v/>
          </cell>
          <cell r="J4688" t="str">
            <v>件</v>
          </cell>
          <cell r="K4688" t="str">
            <v/>
          </cell>
          <cell r="L4688" t="str">
            <v/>
          </cell>
          <cell r="M4688" t="str">
            <v>21.60</v>
          </cell>
        </row>
        <row r="4689">
          <cell r="A4689" t="str">
            <v>MR8730-HB35-36</v>
          </cell>
          <cell r="B4689" t="str">
            <v>MRYF020</v>
          </cell>
          <cell r="C4689" t="str">
            <v>MR8730-HB35-36-MRYF020</v>
          </cell>
          <cell r="D4689" t="str">
            <v>居家布艺</v>
          </cell>
          <cell r="E4689" t="str">
            <v>是</v>
          </cell>
          <cell r="F4689" t="str">
            <v/>
          </cell>
          <cell r="G4689" t="str">
            <v>35-36</v>
          </cell>
          <cell r="H4689" t="str">
            <v/>
          </cell>
          <cell r="I4689" t="str">
            <v/>
          </cell>
          <cell r="J4689" t="str">
            <v>件</v>
          </cell>
          <cell r="K4689" t="str">
            <v/>
          </cell>
          <cell r="L4689" t="str">
            <v/>
          </cell>
          <cell r="M4689" t="str">
            <v>21.60</v>
          </cell>
        </row>
        <row r="4690">
          <cell r="A4690" t="str">
            <v>MR8730-HB37-38</v>
          </cell>
          <cell r="B4690" t="str">
            <v>MRYF020</v>
          </cell>
          <cell r="C4690" t="str">
            <v>MR8730-HB37-38-MRYF020</v>
          </cell>
          <cell r="D4690" t="str">
            <v>居家布艺</v>
          </cell>
          <cell r="E4690" t="str">
            <v>是</v>
          </cell>
          <cell r="F4690" t="str">
            <v/>
          </cell>
          <cell r="G4690" t="str">
            <v>37-38</v>
          </cell>
          <cell r="H4690" t="str">
            <v/>
          </cell>
          <cell r="I4690" t="str">
            <v/>
          </cell>
          <cell r="J4690" t="str">
            <v>件</v>
          </cell>
          <cell r="K4690" t="str">
            <v/>
          </cell>
          <cell r="L4690" t="str">
            <v/>
          </cell>
          <cell r="M4690" t="str">
            <v>21.60</v>
          </cell>
        </row>
        <row r="4691">
          <cell r="A4691" t="str">
            <v>MR8730-HB39-40</v>
          </cell>
          <cell r="B4691" t="str">
            <v>MRYF020</v>
          </cell>
          <cell r="C4691" t="str">
            <v>MR8730-HB39-40-MRYF020</v>
          </cell>
          <cell r="D4691" t="str">
            <v>居家布艺</v>
          </cell>
          <cell r="E4691" t="str">
            <v>是</v>
          </cell>
          <cell r="F4691" t="str">
            <v/>
          </cell>
          <cell r="G4691" t="str">
            <v>39-40</v>
          </cell>
          <cell r="H4691" t="str">
            <v/>
          </cell>
          <cell r="I4691" t="str">
            <v/>
          </cell>
          <cell r="J4691" t="str">
            <v>件</v>
          </cell>
          <cell r="K4691" t="str">
            <v/>
          </cell>
          <cell r="L4691" t="str">
            <v/>
          </cell>
          <cell r="M4691" t="str">
            <v>21.60</v>
          </cell>
        </row>
        <row r="4692">
          <cell r="A4692" t="str">
            <v>MR8730-LB35-36</v>
          </cell>
          <cell r="B4692" t="str">
            <v>MRYF020</v>
          </cell>
          <cell r="C4692" t="str">
            <v>MR8730-LB35-36-MRYF020</v>
          </cell>
          <cell r="D4692" t="str">
            <v>居家布艺</v>
          </cell>
          <cell r="E4692" t="str">
            <v>是</v>
          </cell>
          <cell r="F4692" t="str">
            <v/>
          </cell>
          <cell r="G4692" t="str">
            <v>35-36</v>
          </cell>
          <cell r="H4692" t="str">
            <v/>
          </cell>
          <cell r="I4692" t="str">
            <v/>
          </cell>
          <cell r="J4692" t="str">
            <v>件</v>
          </cell>
          <cell r="K4692" t="str">
            <v/>
          </cell>
          <cell r="L4692" t="str">
            <v/>
          </cell>
          <cell r="M4692" t="str">
            <v>21.60</v>
          </cell>
        </row>
        <row r="4693">
          <cell r="A4693" t="str">
            <v>MR8730-LB37-38</v>
          </cell>
          <cell r="B4693" t="str">
            <v>MRYF020</v>
          </cell>
          <cell r="C4693" t="str">
            <v>MR8730-LB37-38-MRYF020</v>
          </cell>
          <cell r="D4693" t="str">
            <v>居家布艺</v>
          </cell>
          <cell r="E4693" t="str">
            <v>是</v>
          </cell>
          <cell r="F4693" t="str">
            <v/>
          </cell>
          <cell r="G4693" t="str">
            <v>37-38</v>
          </cell>
          <cell r="H4693" t="str">
            <v/>
          </cell>
          <cell r="I4693" t="str">
            <v/>
          </cell>
          <cell r="J4693" t="str">
            <v>件</v>
          </cell>
          <cell r="K4693" t="str">
            <v/>
          </cell>
          <cell r="L4693" t="str">
            <v/>
          </cell>
          <cell r="M4693" t="str">
            <v>21.60</v>
          </cell>
        </row>
        <row r="4694">
          <cell r="A4694" t="str">
            <v>MR8730-LB39-40</v>
          </cell>
          <cell r="B4694" t="str">
            <v>MRYF020</v>
          </cell>
          <cell r="C4694" t="str">
            <v>MR8730-LB39-40-MRYF020</v>
          </cell>
          <cell r="D4694" t="str">
            <v>居家布艺</v>
          </cell>
          <cell r="E4694" t="str">
            <v>是</v>
          </cell>
          <cell r="F4694" t="str">
            <v/>
          </cell>
          <cell r="G4694" t="str">
            <v>39-40</v>
          </cell>
          <cell r="H4694" t="str">
            <v/>
          </cell>
          <cell r="I4694" t="str">
            <v/>
          </cell>
          <cell r="J4694" t="str">
            <v>件</v>
          </cell>
          <cell r="K4694" t="str">
            <v/>
          </cell>
          <cell r="L4694" t="str">
            <v/>
          </cell>
          <cell r="M4694" t="str">
            <v>21.60</v>
          </cell>
        </row>
        <row r="4695">
          <cell r="A4695" t="str">
            <v>JLPZFYPWP01001</v>
          </cell>
          <cell r="B4695" t="str">
            <v>飞翼趴睡枕</v>
          </cell>
          <cell r="C4695" t="str">
            <v>JLPZFYPWP01001-飞翼趴睡枕</v>
          </cell>
          <cell r="D4695" t="str">
            <v>居家布艺</v>
          </cell>
          <cell r="E4695" t="str">
            <v>是</v>
          </cell>
          <cell r="F4695" t="str">
            <v/>
          </cell>
          <cell r="G4695" t="str">
            <v>49.5*45*23cm</v>
          </cell>
          <cell r="H4695" t="str">
            <v>40*18*18</v>
          </cell>
          <cell r="I4695" t="str">
            <v/>
          </cell>
          <cell r="J4695" t="str">
            <v>件</v>
          </cell>
          <cell r="K4695" t="str">
            <v/>
          </cell>
          <cell r="L4695" t="str">
            <v/>
          </cell>
          <cell r="M4695" t="str">
            <v>39.30</v>
          </cell>
        </row>
        <row r="4696">
          <cell r="A4696" t="str">
            <v>JLPZFYPWP01002</v>
          </cell>
          <cell r="B4696" t="str">
            <v>飞翼趴睡枕</v>
          </cell>
          <cell r="C4696" t="str">
            <v>JLPZFYPWP01002-飞翼趴睡枕</v>
          </cell>
          <cell r="D4696" t="str">
            <v>居家布艺</v>
          </cell>
          <cell r="E4696" t="str">
            <v>是</v>
          </cell>
          <cell r="F4696" t="str">
            <v/>
          </cell>
          <cell r="G4696" t="str">
            <v>49.5*45*23cm</v>
          </cell>
          <cell r="H4696" t="str">
            <v>40*18*18</v>
          </cell>
          <cell r="I4696" t="str">
            <v/>
          </cell>
          <cell r="J4696" t="str">
            <v>件</v>
          </cell>
          <cell r="K4696" t="str">
            <v/>
          </cell>
          <cell r="L4696" t="str">
            <v/>
          </cell>
          <cell r="M4696" t="str">
            <v>39.30</v>
          </cell>
        </row>
        <row r="4697">
          <cell r="A4697" t="str">
            <v>JLPZFYPWP01003</v>
          </cell>
          <cell r="B4697" t="str">
            <v>飞翼趴睡枕</v>
          </cell>
          <cell r="C4697" t="str">
            <v>JLPZFYPWP01003-飞翼趴睡枕</v>
          </cell>
          <cell r="D4697" t="str">
            <v>居家布艺</v>
          </cell>
          <cell r="E4697" t="str">
            <v>是</v>
          </cell>
          <cell r="F4697" t="str">
            <v/>
          </cell>
          <cell r="G4697" t="str">
            <v>49.5*45*23cm</v>
          </cell>
          <cell r="H4697" t="str">
            <v>40*18*18</v>
          </cell>
          <cell r="I4697" t="str">
            <v/>
          </cell>
          <cell r="J4697" t="str">
            <v>件</v>
          </cell>
          <cell r="K4697" t="str">
            <v/>
          </cell>
          <cell r="L4697" t="str">
            <v/>
          </cell>
          <cell r="M4697" t="str">
            <v>39.30</v>
          </cell>
        </row>
        <row r="4698">
          <cell r="A4698" t="str">
            <v>JLPZFYPWP01004</v>
          </cell>
          <cell r="B4698" t="str">
            <v>飞翼趴睡枕</v>
          </cell>
          <cell r="C4698" t="str">
            <v>JLPZFYPWP01004-飞翼趴睡枕</v>
          </cell>
          <cell r="D4698" t="str">
            <v>居家布艺</v>
          </cell>
          <cell r="E4698" t="str">
            <v>是</v>
          </cell>
          <cell r="F4698" t="str">
            <v/>
          </cell>
          <cell r="G4698" t="str">
            <v>49.5*45*23cm</v>
          </cell>
          <cell r="H4698" t="str">
            <v>40*18*18</v>
          </cell>
          <cell r="I4698" t="str">
            <v/>
          </cell>
          <cell r="J4698" t="str">
            <v>件</v>
          </cell>
          <cell r="K4698" t="str">
            <v/>
          </cell>
          <cell r="L4698" t="str">
            <v/>
          </cell>
          <cell r="M4698" t="str">
            <v>39.30</v>
          </cell>
        </row>
        <row r="4699">
          <cell r="A4699" t="str">
            <v>JLPZFYPWP01005</v>
          </cell>
          <cell r="B4699" t="str">
            <v>飞翼趴睡枕</v>
          </cell>
          <cell r="C4699" t="str">
            <v>JLPZFYPWP01005-飞翼趴睡枕</v>
          </cell>
          <cell r="D4699" t="str">
            <v>居家布艺</v>
          </cell>
          <cell r="E4699" t="str">
            <v>是</v>
          </cell>
          <cell r="F4699" t="str">
            <v/>
          </cell>
          <cell r="G4699" t="str">
            <v>49.5*45*23cm</v>
          </cell>
          <cell r="H4699" t="str">
            <v>40*18*18</v>
          </cell>
          <cell r="I4699" t="str">
            <v/>
          </cell>
          <cell r="J4699" t="str">
            <v>件</v>
          </cell>
          <cell r="K4699" t="str">
            <v/>
          </cell>
          <cell r="L4699" t="str">
            <v/>
          </cell>
          <cell r="M4699" t="str">
            <v>39.30</v>
          </cell>
        </row>
        <row r="4700">
          <cell r="A4700" t="str">
            <v>JLPZFYPWP01006</v>
          </cell>
          <cell r="B4700" t="str">
            <v>飞翼趴睡枕</v>
          </cell>
          <cell r="C4700" t="str">
            <v>JLPZFYPWP01006-飞翼趴睡枕</v>
          </cell>
          <cell r="D4700" t="str">
            <v>居家布艺</v>
          </cell>
          <cell r="E4700" t="str">
            <v>是</v>
          </cell>
          <cell r="F4700" t="str">
            <v/>
          </cell>
          <cell r="G4700" t="str">
            <v>49.5*45*23cm</v>
          </cell>
          <cell r="H4700" t="str">
            <v>40*18*18</v>
          </cell>
          <cell r="I4700" t="str">
            <v/>
          </cell>
          <cell r="J4700" t="str">
            <v>件</v>
          </cell>
          <cell r="K4700" t="str">
            <v/>
          </cell>
          <cell r="L4700" t="str">
            <v/>
          </cell>
          <cell r="M4700" t="str">
            <v>39.30</v>
          </cell>
        </row>
        <row r="4701">
          <cell r="A4701" t="str">
            <v>JLWSTZTDPWP01001</v>
          </cell>
          <cell r="B4701" t="str">
            <v>凸点午睡头枕</v>
          </cell>
          <cell r="C4701" t="str">
            <v>JLWSTZTDPWP01001-凸点午睡头枕</v>
          </cell>
          <cell r="D4701" t="str">
            <v>居家布艺</v>
          </cell>
          <cell r="E4701" t="str">
            <v>是</v>
          </cell>
          <cell r="F4701" t="str">
            <v/>
          </cell>
          <cell r="G4701" t="str">
            <v>26*25*20</v>
          </cell>
          <cell r="H4701" t="str">
            <v>26*25*20</v>
          </cell>
          <cell r="I4701" t="str">
            <v/>
          </cell>
          <cell r="J4701" t="str">
            <v>件</v>
          </cell>
          <cell r="K4701" t="str">
            <v/>
          </cell>
          <cell r="L4701" t="str">
            <v/>
          </cell>
          <cell r="M4701" t="str">
            <v>17.60</v>
          </cell>
        </row>
        <row r="4702">
          <cell r="A4702" t="str">
            <v>JLWSTZTDPWP01002</v>
          </cell>
          <cell r="B4702" t="str">
            <v>凸点午睡头枕</v>
          </cell>
          <cell r="C4702" t="str">
            <v>JLWSTZTDPWP01002-凸点午睡头枕</v>
          </cell>
          <cell r="D4702" t="str">
            <v>居家布艺</v>
          </cell>
          <cell r="E4702" t="str">
            <v>是</v>
          </cell>
          <cell r="F4702" t="str">
            <v/>
          </cell>
          <cell r="G4702" t="str">
            <v>26*25*20</v>
          </cell>
          <cell r="H4702" t="str">
            <v>26*25*20</v>
          </cell>
          <cell r="I4702" t="str">
            <v/>
          </cell>
          <cell r="J4702" t="str">
            <v>件</v>
          </cell>
          <cell r="K4702" t="str">
            <v/>
          </cell>
          <cell r="L4702" t="str">
            <v/>
          </cell>
          <cell r="M4702" t="str">
            <v>17.60</v>
          </cell>
        </row>
        <row r="4703">
          <cell r="A4703" t="str">
            <v>JLWSTZTDPWP01003</v>
          </cell>
          <cell r="B4703" t="str">
            <v>凸点午睡头枕</v>
          </cell>
          <cell r="C4703" t="str">
            <v>JLWSTZTDPWP01003-凸点午睡头枕</v>
          </cell>
          <cell r="D4703" t="str">
            <v>居家布艺</v>
          </cell>
          <cell r="E4703" t="str">
            <v>是</v>
          </cell>
          <cell r="F4703" t="str">
            <v/>
          </cell>
          <cell r="G4703" t="str">
            <v>26*25*20</v>
          </cell>
          <cell r="H4703" t="str">
            <v>26*25*20</v>
          </cell>
          <cell r="I4703" t="str">
            <v/>
          </cell>
          <cell r="J4703" t="str">
            <v>件</v>
          </cell>
          <cell r="K4703" t="str">
            <v/>
          </cell>
          <cell r="L4703" t="str">
            <v/>
          </cell>
          <cell r="M4703" t="str">
            <v>17.60</v>
          </cell>
        </row>
        <row r="4704">
          <cell r="A4704" t="str">
            <v>JLWSTZTDPWP01004</v>
          </cell>
          <cell r="B4704" t="str">
            <v>凸点午睡头枕</v>
          </cell>
          <cell r="C4704" t="str">
            <v>JLWSTZTDPWP01004-凸点午睡头枕</v>
          </cell>
          <cell r="D4704" t="str">
            <v>居家布艺</v>
          </cell>
          <cell r="E4704" t="str">
            <v>是</v>
          </cell>
          <cell r="F4704" t="str">
            <v/>
          </cell>
          <cell r="G4704" t="str">
            <v>26*25*20</v>
          </cell>
          <cell r="H4704" t="str">
            <v>26*25*20</v>
          </cell>
          <cell r="I4704" t="str">
            <v/>
          </cell>
          <cell r="J4704" t="str">
            <v>件</v>
          </cell>
          <cell r="K4704" t="str">
            <v/>
          </cell>
          <cell r="L4704" t="str">
            <v/>
          </cell>
          <cell r="M4704" t="str">
            <v>17.60</v>
          </cell>
        </row>
        <row r="4705">
          <cell r="A4705" t="str">
            <v>JLWSTZTDPWP01005</v>
          </cell>
          <cell r="B4705" t="str">
            <v>凸点午睡头枕</v>
          </cell>
          <cell r="C4705" t="str">
            <v>JLWSTZTDPWP01005-凸点午睡头枕</v>
          </cell>
          <cell r="D4705" t="str">
            <v>居家布艺</v>
          </cell>
          <cell r="E4705" t="str">
            <v>是</v>
          </cell>
          <cell r="F4705" t="str">
            <v/>
          </cell>
          <cell r="G4705" t="str">
            <v>26*25*20</v>
          </cell>
          <cell r="H4705" t="str">
            <v>26*25*20</v>
          </cell>
          <cell r="I4705" t="str">
            <v/>
          </cell>
          <cell r="J4705" t="str">
            <v>件</v>
          </cell>
          <cell r="K4705" t="str">
            <v/>
          </cell>
          <cell r="L4705" t="str">
            <v/>
          </cell>
          <cell r="M4705" t="str">
            <v>17.60</v>
          </cell>
        </row>
        <row r="4706">
          <cell r="A4706" t="str">
            <v>JLWSTZTDPWP01006</v>
          </cell>
          <cell r="B4706" t="str">
            <v>凸点午睡头枕</v>
          </cell>
          <cell r="C4706" t="str">
            <v>JLWSTZTDPWP01006-凸点午睡头枕</v>
          </cell>
          <cell r="D4706" t="str">
            <v>居家布艺</v>
          </cell>
          <cell r="E4706" t="str">
            <v>是</v>
          </cell>
          <cell r="F4706" t="str">
            <v/>
          </cell>
          <cell r="G4706" t="str">
            <v>26*25*20</v>
          </cell>
          <cell r="H4706" t="str">
            <v>26*25*20</v>
          </cell>
          <cell r="I4706" t="str">
            <v/>
          </cell>
          <cell r="J4706" t="str">
            <v>件</v>
          </cell>
          <cell r="K4706" t="str">
            <v/>
          </cell>
          <cell r="L4706" t="str">
            <v/>
          </cell>
          <cell r="M4706" t="str">
            <v>17.60</v>
          </cell>
        </row>
        <row r="4707">
          <cell r="A4707" t="str">
            <v>JLYFZMMPWP01001</v>
          </cell>
          <cell r="B4707" t="str">
            <v>喵喵孕妇枕</v>
          </cell>
          <cell r="C4707" t="str">
            <v>JLYFZMMPWP01001-喵喵孕妇枕</v>
          </cell>
          <cell r="D4707" t="str">
            <v>居家布艺</v>
          </cell>
          <cell r="E4707" t="str">
            <v>是</v>
          </cell>
          <cell r="F4707" t="str">
            <v/>
          </cell>
          <cell r="G4707" t="str">
            <v>40*32*13</v>
          </cell>
          <cell r="H4707" t="str">
            <v>40*32*13</v>
          </cell>
          <cell r="I4707" t="str">
            <v/>
          </cell>
          <cell r="J4707" t="str">
            <v>件</v>
          </cell>
          <cell r="K4707" t="str">
            <v/>
          </cell>
          <cell r="L4707" t="str">
            <v/>
          </cell>
          <cell r="M4707" t="str">
            <v>40.60</v>
          </cell>
        </row>
        <row r="4708">
          <cell r="A4708" t="str">
            <v>JLYFZMMPWP01002</v>
          </cell>
          <cell r="B4708" t="str">
            <v>喵喵孕妇枕</v>
          </cell>
          <cell r="C4708" t="str">
            <v>JLYFZMMPWP01002-喵喵孕妇枕</v>
          </cell>
          <cell r="D4708" t="str">
            <v>居家布艺</v>
          </cell>
          <cell r="E4708" t="str">
            <v>是</v>
          </cell>
          <cell r="F4708" t="str">
            <v/>
          </cell>
          <cell r="G4708" t="str">
            <v>40*32*13</v>
          </cell>
          <cell r="H4708" t="str">
            <v>40*32*13</v>
          </cell>
          <cell r="I4708" t="str">
            <v/>
          </cell>
          <cell r="J4708" t="str">
            <v>件</v>
          </cell>
          <cell r="K4708" t="str">
            <v/>
          </cell>
          <cell r="L4708" t="str">
            <v/>
          </cell>
          <cell r="M4708" t="str">
            <v>40.60</v>
          </cell>
        </row>
        <row r="4709">
          <cell r="A4709" t="str">
            <v>JLYFZMMPWP01003</v>
          </cell>
          <cell r="B4709" t="str">
            <v>喵喵孕妇枕</v>
          </cell>
          <cell r="C4709" t="str">
            <v>JLYFZMMPWP01003-喵喵孕妇枕</v>
          </cell>
          <cell r="D4709" t="str">
            <v>居家布艺</v>
          </cell>
          <cell r="E4709" t="str">
            <v>是</v>
          </cell>
          <cell r="F4709" t="str">
            <v/>
          </cell>
          <cell r="G4709" t="str">
            <v>40*32*13</v>
          </cell>
          <cell r="H4709" t="str">
            <v>40*32*13</v>
          </cell>
          <cell r="I4709" t="str">
            <v/>
          </cell>
          <cell r="J4709" t="str">
            <v>件</v>
          </cell>
          <cell r="K4709" t="str">
            <v/>
          </cell>
          <cell r="L4709" t="str">
            <v/>
          </cell>
          <cell r="M4709" t="str">
            <v>40.60</v>
          </cell>
        </row>
        <row r="4710">
          <cell r="A4710" t="str">
            <v>JLYFZMMPWP01004</v>
          </cell>
          <cell r="B4710" t="str">
            <v>喵喵孕妇枕</v>
          </cell>
          <cell r="C4710" t="str">
            <v>JLYFZMMPWP01004-喵喵孕妇枕</v>
          </cell>
          <cell r="D4710" t="str">
            <v>居家布艺</v>
          </cell>
          <cell r="E4710" t="str">
            <v>是</v>
          </cell>
          <cell r="F4710" t="str">
            <v/>
          </cell>
          <cell r="G4710" t="str">
            <v>40*32*13</v>
          </cell>
          <cell r="H4710" t="str">
            <v>40*32*13</v>
          </cell>
          <cell r="I4710" t="str">
            <v/>
          </cell>
          <cell r="J4710" t="str">
            <v>件</v>
          </cell>
          <cell r="K4710" t="str">
            <v/>
          </cell>
          <cell r="L4710" t="str">
            <v/>
          </cell>
          <cell r="M4710" t="str">
            <v>40.60</v>
          </cell>
        </row>
        <row r="4711">
          <cell r="A4711" t="str">
            <v>JLYFZMMPWP01005</v>
          </cell>
          <cell r="B4711" t="str">
            <v>喵喵孕妇枕</v>
          </cell>
          <cell r="C4711" t="str">
            <v>JLYFZMMPWP01005-喵喵孕妇枕</v>
          </cell>
          <cell r="D4711" t="str">
            <v>居家布艺</v>
          </cell>
          <cell r="E4711" t="str">
            <v>是</v>
          </cell>
          <cell r="F4711" t="str">
            <v/>
          </cell>
          <cell r="G4711" t="str">
            <v>40*32*13</v>
          </cell>
          <cell r="H4711" t="str">
            <v>40*32*13</v>
          </cell>
          <cell r="I4711" t="str">
            <v/>
          </cell>
          <cell r="J4711" t="str">
            <v>件</v>
          </cell>
          <cell r="K4711" t="str">
            <v/>
          </cell>
          <cell r="L4711" t="str">
            <v/>
          </cell>
          <cell r="M4711" t="str">
            <v>40.60</v>
          </cell>
        </row>
        <row r="4712">
          <cell r="A4712" t="str">
            <v>JLYFZMMPWP01006</v>
          </cell>
          <cell r="B4712" t="str">
            <v>喵喵孕妇枕</v>
          </cell>
          <cell r="C4712" t="str">
            <v>JLYFZMMPWP01006-喵喵孕妇枕</v>
          </cell>
          <cell r="D4712" t="str">
            <v>居家布艺</v>
          </cell>
          <cell r="E4712" t="str">
            <v>是</v>
          </cell>
          <cell r="F4712" t="str">
            <v/>
          </cell>
          <cell r="G4712" t="str">
            <v>40*32*13</v>
          </cell>
          <cell r="H4712" t="str">
            <v>40*32*13</v>
          </cell>
          <cell r="I4712" t="str">
            <v/>
          </cell>
          <cell r="J4712" t="str">
            <v>件</v>
          </cell>
          <cell r="K4712" t="str">
            <v/>
          </cell>
          <cell r="L4712" t="str">
            <v/>
          </cell>
          <cell r="M4712" t="str">
            <v>40.60</v>
          </cell>
        </row>
        <row r="4713">
          <cell r="A4713" t="str">
            <v>JLTZKTJLGC01001</v>
          </cell>
          <cell r="B4713" t="str">
            <v>可调节垫腿枕+三角块小菱格</v>
          </cell>
          <cell r="C4713" t="str">
            <v>JLTZKTJLGC01001-可调节垫腿枕+三角块</v>
          </cell>
          <cell r="D4713" t="str">
            <v>居家布艺</v>
          </cell>
          <cell r="E4713" t="str">
            <v>是</v>
          </cell>
          <cell r="F4713" t="str">
            <v/>
          </cell>
          <cell r="G4713" t="str">
            <v>24*50*22/24*24*11</v>
          </cell>
          <cell r="H4713" t="str">
            <v>24*50*22/24*24*11</v>
          </cell>
          <cell r="I4713" t="str">
            <v/>
          </cell>
          <cell r="J4713" t="str">
            <v>件</v>
          </cell>
          <cell r="K4713" t="str">
            <v/>
          </cell>
          <cell r="L4713" t="str">
            <v/>
          </cell>
          <cell r="M4713" t="str">
            <v>41.20</v>
          </cell>
        </row>
        <row r="4714">
          <cell r="A4714" t="str">
            <v>JLTZKTJLGC01002</v>
          </cell>
          <cell r="B4714" t="str">
            <v>可调节垫腿枕+三角块小菱格</v>
          </cell>
          <cell r="C4714" t="str">
            <v>JLTZKTJLGC01002-可调节垫腿枕+三角块</v>
          </cell>
          <cell r="D4714" t="str">
            <v>居家布艺</v>
          </cell>
          <cell r="E4714" t="str">
            <v>是</v>
          </cell>
          <cell r="F4714" t="str">
            <v/>
          </cell>
          <cell r="G4714" t="str">
            <v>24*50*22/24*24*11</v>
          </cell>
          <cell r="H4714" t="str">
            <v>24*50*22/24*24*11</v>
          </cell>
          <cell r="I4714" t="str">
            <v/>
          </cell>
          <cell r="J4714" t="str">
            <v>件</v>
          </cell>
          <cell r="K4714" t="str">
            <v/>
          </cell>
          <cell r="L4714" t="str">
            <v/>
          </cell>
          <cell r="M4714" t="str">
            <v>41.20</v>
          </cell>
        </row>
        <row r="4715">
          <cell r="A4715" t="str">
            <v>JLTZKTJWYBP01001</v>
          </cell>
          <cell r="B4715" t="str">
            <v>可调节垫腿枕+三角块卫衣布拼3D网格</v>
          </cell>
          <cell r="C4715" t="str">
            <v>JLTZKTJWYBP01001-可调节垫腿枕+三角块</v>
          </cell>
          <cell r="D4715" t="str">
            <v>居家布艺</v>
          </cell>
          <cell r="E4715" t="str">
            <v>是</v>
          </cell>
          <cell r="F4715" t="str">
            <v/>
          </cell>
          <cell r="G4715" t="str">
            <v>24*50*22/24*24*11</v>
          </cell>
          <cell r="H4715" t="str">
            <v>24*50*22/24*24*11</v>
          </cell>
          <cell r="I4715" t="str">
            <v/>
          </cell>
          <cell r="J4715" t="str">
            <v>件</v>
          </cell>
          <cell r="K4715" t="str">
            <v/>
          </cell>
          <cell r="L4715" t="str">
            <v/>
          </cell>
          <cell r="M4715" t="str">
            <v>40.70</v>
          </cell>
        </row>
        <row r="4716">
          <cell r="A4716" t="str">
            <v>JLTZKTJTSLP01001</v>
          </cell>
          <cell r="B4716" t="str">
            <v>可调节垫腿枕+三角块天丝蓝拼4D网格</v>
          </cell>
          <cell r="C4716" t="str">
            <v>JLTZKTJTSLP01001-可调节垫腿枕+三角块</v>
          </cell>
          <cell r="D4716" t="str">
            <v>居家布艺</v>
          </cell>
          <cell r="E4716" t="str">
            <v>是</v>
          </cell>
          <cell r="F4716" t="str">
            <v/>
          </cell>
          <cell r="G4716" t="str">
            <v>24*50*22/24*24*11</v>
          </cell>
          <cell r="H4716" t="str">
            <v>24*50*22/24*24*11</v>
          </cell>
          <cell r="I4716" t="str">
            <v/>
          </cell>
          <cell r="J4716" t="str">
            <v>件</v>
          </cell>
          <cell r="K4716" t="str">
            <v/>
          </cell>
          <cell r="L4716" t="str">
            <v/>
          </cell>
          <cell r="M4716" t="str">
            <v>41.70</v>
          </cell>
        </row>
        <row r="4717">
          <cell r="A4717" t="str">
            <v>JLTZKTJWYBC01001</v>
          </cell>
          <cell r="B4717" t="str">
            <v>可调节垫腿枕+三角块卫衣布</v>
          </cell>
          <cell r="C4717" t="str">
            <v>JLTZKTJWYBC01001-可调节垫腿枕+三角块</v>
          </cell>
          <cell r="D4717" t="str">
            <v>居家布艺</v>
          </cell>
          <cell r="E4717" t="str">
            <v>是</v>
          </cell>
          <cell r="F4717" t="str">
            <v/>
          </cell>
          <cell r="G4717" t="str">
            <v>24*50*22/24*24*11</v>
          </cell>
          <cell r="H4717" t="str">
            <v>24*50*22/24*24*11</v>
          </cell>
          <cell r="I4717" t="str">
            <v/>
          </cell>
          <cell r="J4717" t="str">
            <v>件</v>
          </cell>
          <cell r="K4717" t="str">
            <v/>
          </cell>
          <cell r="L4717" t="str">
            <v/>
          </cell>
          <cell r="M4717" t="str">
            <v>40.70</v>
          </cell>
        </row>
        <row r="4718">
          <cell r="A4718" t="str">
            <v>JLTZKTJWYBC01002</v>
          </cell>
          <cell r="B4718" t="str">
            <v>可调节垫腿枕+三角块卫衣布</v>
          </cell>
          <cell r="C4718" t="str">
            <v>JLTZKTJWYBC01002-可调节垫腿枕+三角块</v>
          </cell>
          <cell r="D4718" t="str">
            <v>居家布艺</v>
          </cell>
          <cell r="E4718" t="str">
            <v>是</v>
          </cell>
          <cell r="F4718" t="str">
            <v/>
          </cell>
          <cell r="G4718" t="str">
            <v>24*50*22/24*24*11</v>
          </cell>
          <cell r="H4718" t="str">
            <v>24*50*22/24*24*11</v>
          </cell>
          <cell r="I4718" t="str">
            <v/>
          </cell>
          <cell r="J4718" t="str">
            <v>件</v>
          </cell>
          <cell r="K4718" t="str">
            <v/>
          </cell>
          <cell r="L4718" t="str">
            <v/>
          </cell>
          <cell r="M4718" t="str">
            <v>40.70</v>
          </cell>
        </row>
        <row r="4719">
          <cell r="A4719" t="str">
            <v>JLTZJGBGTSLP01001</v>
          </cell>
          <cell r="B4719" t="str">
            <v>加高办公头枕4D网格</v>
          </cell>
          <cell r="C4719" t="str">
            <v>JLTZJGBGTSLP01001-加高办公头枕</v>
          </cell>
          <cell r="D4719" t="str">
            <v>居家布艺</v>
          </cell>
          <cell r="E4719" t="str">
            <v>是</v>
          </cell>
          <cell r="F4719" t="str">
            <v/>
          </cell>
          <cell r="G4719" t="str">
            <v>40*53*26</v>
          </cell>
          <cell r="H4719" t="str">
            <v>40*53*26</v>
          </cell>
          <cell r="I4719" t="str">
            <v/>
          </cell>
          <cell r="J4719" t="str">
            <v>件</v>
          </cell>
          <cell r="K4719" t="str">
            <v/>
          </cell>
          <cell r="L4719" t="str">
            <v/>
          </cell>
          <cell r="M4719" t="str">
            <v>32.10</v>
          </cell>
        </row>
        <row r="4720">
          <cell r="A4720" t="str">
            <v>JLTZJGBGTSLP01002</v>
          </cell>
          <cell r="B4720" t="str">
            <v>加高办公头枕4D网格</v>
          </cell>
          <cell r="C4720" t="str">
            <v>JLTZJGBGTSLP01002-加高办公头枕</v>
          </cell>
          <cell r="D4720" t="str">
            <v>居家布艺</v>
          </cell>
          <cell r="E4720" t="str">
            <v>是</v>
          </cell>
          <cell r="F4720" t="str">
            <v/>
          </cell>
          <cell r="G4720" t="str">
            <v>40*53*26</v>
          </cell>
          <cell r="H4720" t="str">
            <v>40*53*26</v>
          </cell>
          <cell r="I4720" t="str">
            <v/>
          </cell>
          <cell r="J4720" t="str">
            <v>件</v>
          </cell>
          <cell r="K4720" t="str">
            <v/>
          </cell>
          <cell r="L4720" t="str">
            <v/>
          </cell>
          <cell r="M4720" t="str">
            <v>32.10</v>
          </cell>
        </row>
        <row r="4721">
          <cell r="A4721" t="str">
            <v>JLTZJGBGDLGC01001</v>
          </cell>
          <cell r="B4721" t="str">
            <v>加高办公头枕大菱格</v>
          </cell>
          <cell r="C4721" t="str">
            <v>JLTZJGBGDLGC01001-加高办公头枕</v>
          </cell>
          <cell r="D4721" t="str">
            <v>居家布艺</v>
          </cell>
          <cell r="E4721" t="str">
            <v>是</v>
          </cell>
          <cell r="F4721" t="str">
            <v/>
          </cell>
          <cell r="G4721" t="str">
            <v>40*53*26</v>
          </cell>
          <cell r="H4721" t="str">
            <v>40*53*26</v>
          </cell>
          <cell r="I4721" t="str">
            <v/>
          </cell>
          <cell r="J4721" t="str">
            <v>件</v>
          </cell>
          <cell r="K4721" t="str">
            <v/>
          </cell>
          <cell r="L4721" t="str">
            <v/>
          </cell>
          <cell r="M4721" t="str">
            <v>32.10</v>
          </cell>
        </row>
        <row r="4722">
          <cell r="A4722" t="str">
            <v>JLTZJGBGBSP01001</v>
          </cell>
          <cell r="B4722" t="str">
            <v>加高办公头枕大菱格</v>
          </cell>
          <cell r="C4722" t="str">
            <v>JLTZJGBGBSP01001-加高办公头枕</v>
          </cell>
          <cell r="D4722" t="str">
            <v>居家布艺</v>
          </cell>
          <cell r="E4722" t="str">
            <v>是</v>
          </cell>
          <cell r="F4722" t="str">
            <v/>
          </cell>
          <cell r="G4722" t="str">
            <v>40*53*26</v>
          </cell>
          <cell r="H4722" t="str">
            <v>40*53*26</v>
          </cell>
          <cell r="I4722" t="str">
            <v/>
          </cell>
          <cell r="J4722" t="str">
            <v>件</v>
          </cell>
          <cell r="K4722" t="str">
            <v/>
          </cell>
          <cell r="L4722" t="str">
            <v/>
          </cell>
          <cell r="M4722" t="str">
            <v>31.10</v>
          </cell>
        </row>
        <row r="4723">
          <cell r="A4723" t="str">
            <v>JLTZJGBGWYBC01001</v>
          </cell>
          <cell r="B4723" t="str">
            <v>加高办公头枕卫衣布</v>
          </cell>
          <cell r="C4723" t="str">
            <v>JLTZJGBGWYBC01001-加高办公头枕</v>
          </cell>
          <cell r="D4723" t="str">
            <v>居家布艺</v>
          </cell>
          <cell r="E4723" t="str">
            <v>是</v>
          </cell>
          <cell r="F4723" t="str">
            <v/>
          </cell>
          <cell r="G4723" t="str">
            <v>40*53*26</v>
          </cell>
          <cell r="H4723" t="str">
            <v>40*53*26</v>
          </cell>
          <cell r="I4723" t="str">
            <v/>
          </cell>
          <cell r="J4723" t="str">
            <v>件</v>
          </cell>
          <cell r="K4723" t="str">
            <v/>
          </cell>
          <cell r="L4723" t="str">
            <v/>
          </cell>
          <cell r="M4723" t="str">
            <v>31.60</v>
          </cell>
        </row>
        <row r="4724">
          <cell r="A4724" t="str">
            <v>JLTZJGBGWYBC01002</v>
          </cell>
          <cell r="B4724" t="str">
            <v>加高办公头枕卫衣布</v>
          </cell>
          <cell r="C4724" t="str">
            <v>JLTZJGBGWYBC01002-加高办公头枕</v>
          </cell>
          <cell r="D4724" t="str">
            <v>居家布艺</v>
          </cell>
          <cell r="E4724" t="str">
            <v>是</v>
          </cell>
          <cell r="F4724" t="str">
            <v/>
          </cell>
          <cell r="G4724" t="str">
            <v>40*53*26</v>
          </cell>
          <cell r="H4724" t="str">
            <v>40*53*26</v>
          </cell>
          <cell r="I4724" t="str">
            <v/>
          </cell>
          <cell r="J4724" t="str">
            <v>件</v>
          </cell>
          <cell r="K4724" t="str">
            <v/>
          </cell>
          <cell r="L4724" t="str">
            <v/>
          </cell>
          <cell r="M4724" t="str">
            <v>31.60</v>
          </cell>
        </row>
        <row r="4725">
          <cell r="A4725" t="str">
            <v>JLCSZJGBSC01001</v>
          </cell>
          <cell r="B4725" t="str">
            <v>加高侧睡枕冰丝</v>
          </cell>
          <cell r="C4725" t="str">
            <v>JLCSZJGBSC01001-加高侧睡枕</v>
          </cell>
          <cell r="D4725" t="str">
            <v>居家布艺</v>
          </cell>
          <cell r="E4725" t="str">
            <v>是</v>
          </cell>
          <cell r="F4725" t="str">
            <v/>
          </cell>
          <cell r="G4725" t="str">
            <v>52*40*17</v>
          </cell>
          <cell r="H4725" t="str">
            <v>52*40*17</v>
          </cell>
          <cell r="I4725" t="str">
            <v/>
          </cell>
          <cell r="J4725" t="str">
            <v>件</v>
          </cell>
          <cell r="K4725" t="str">
            <v/>
          </cell>
          <cell r="L4725" t="str">
            <v/>
          </cell>
          <cell r="M4725" t="str">
            <v>42.80</v>
          </cell>
        </row>
        <row r="4726">
          <cell r="A4726" t="str">
            <v>JLCSZJGBSP01002</v>
          </cell>
          <cell r="B4726" t="str">
            <v>加高侧睡枕冰丝+大菱格</v>
          </cell>
          <cell r="C4726" t="str">
            <v>JLCSZJGBSP01002-加高侧睡枕</v>
          </cell>
          <cell r="D4726" t="str">
            <v>居家布艺</v>
          </cell>
          <cell r="E4726" t="str">
            <v>是</v>
          </cell>
          <cell r="F4726" t="str">
            <v/>
          </cell>
          <cell r="G4726" t="str">
            <v>52*40*17</v>
          </cell>
          <cell r="H4726" t="str">
            <v>52*40*17</v>
          </cell>
          <cell r="I4726" t="str">
            <v/>
          </cell>
          <cell r="J4726" t="str">
            <v>件</v>
          </cell>
          <cell r="K4726" t="str">
            <v/>
          </cell>
          <cell r="L4726" t="str">
            <v/>
          </cell>
          <cell r="M4726" t="str">
            <v>42.50</v>
          </cell>
        </row>
        <row r="4727">
          <cell r="A4727" t="str">
            <v>JLCSZJGDLGC01001</v>
          </cell>
          <cell r="B4727" t="str">
            <v>加高侧睡枕大菱格</v>
          </cell>
          <cell r="C4727" t="str">
            <v>JLCSZJGDLGC01001-加高侧睡枕</v>
          </cell>
          <cell r="D4727" t="str">
            <v>居家布艺</v>
          </cell>
          <cell r="E4727" t="str">
            <v>是</v>
          </cell>
          <cell r="F4727" t="str">
            <v/>
          </cell>
          <cell r="G4727" t="str">
            <v>52*40*17</v>
          </cell>
          <cell r="H4727" t="str">
            <v>52*40*17</v>
          </cell>
          <cell r="I4727" t="str">
            <v/>
          </cell>
          <cell r="J4727" t="str">
            <v>件</v>
          </cell>
          <cell r="K4727" t="str">
            <v/>
          </cell>
          <cell r="L4727" t="str">
            <v/>
          </cell>
          <cell r="M4727" t="str">
            <v>42.50</v>
          </cell>
        </row>
        <row r="4728">
          <cell r="A4728" t="str">
            <v>JLCSZJGTSLC01001</v>
          </cell>
          <cell r="B4728" t="str">
            <v>加高侧睡枕天丝</v>
          </cell>
          <cell r="C4728" t="str">
            <v>JLCSZJGTSLC01001-加高侧睡枕</v>
          </cell>
          <cell r="D4728" t="str">
            <v>居家布艺</v>
          </cell>
          <cell r="E4728" t="str">
            <v>是</v>
          </cell>
          <cell r="F4728" t="str">
            <v/>
          </cell>
          <cell r="G4728" t="str">
            <v>52*40*17</v>
          </cell>
          <cell r="H4728" t="str">
            <v>52*40*17</v>
          </cell>
          <cell r="I4728" t="str">
            <v/>
          </cell>
          <cell r="J4728" t="str">
            <v>件</v>
          </cell>
          <cell r="K4728" t="str">
            <v/>
          </cell>
          <cell r="L4728" t="str">
            <v/>
          </cell>
          <cell r="M4728" t="str">
            <v>42.50</v>
          </cell>
        </row>
        <row r="4729">
          <cell r="A4729" t="str">
            <v>JLCSZGJWYBC01001</v>
          </cell>
          <cell r="B4729" t="str">
            <v>加高侧睡枕卫衣布</v>
          </cell>
          <cell r="C4729" t="str">
            <v>JLCSZGJWYBC01001-加高侧睡枕</v>
          </cell>
          <cell r="D4729" t="str">
            <v>居家布艺</v>
          </cell>
          <cell r="E4729" t="str">
            <v>是</v>
          </cell>
          <cell r="F4729" t="str">
            <v/>
          </cell>
          <cell r="G4729" t="str">
            <v>52*40*17</v>
          </cell>
          <cell r="H4729" t="str">
            <v>52*40*17</v>
          </cell>
          <cell r="I4729" t="str">
            <v/>
          </cell>
          <cell r="J4729" t="str">
            <v>件</v>
          </cell>
          <cell r="K4729" t="str">
            <v/>
          </cell>
          <cell r="L4729" t="str">
            <v/>
          </cell>
          <cell r="M4729" t="str">
            <v>42.50</v>
          </cell>
        </row>
        <row r="4730">
          <cell r="A4730" t="str">
            <v>JLCSZGJWYBC01002</v>
          </cell>
          <cell r="B4730" t="str">
            <v>加高侧睡枕卫衣布</v>
          </cell>
          <cell r="C4730" t="str">
            <v>JLCSZGJWYBC01002-加高侧睡枕</v>
          </cell>
          <cell r="D4730" t="str">
            <v>居家布艺</v>
          </cell>
          <cell r="E4730" t="str">
            <v>是</v>
          </cell>
          <cell r="F4730" t="str">
            <v/>
          </cell>
          <cell r="G4730" t="str">
            <v>52*40*17</v>
          </cell>
          <cell r="H4730" t="str">
            <v>52*40*17</v>
          </cell>
          <cell r="I4730" t="str">
            <v/>
          </cell>
          <cell r="J4730" t="str">
            <v>件</v>
          </cell>
          <cell r="K4730" t="str">
            <v/>
          </cell>
          <cell r="L4730" t="str">
            <v/>
          </cell>
          <cell r="M4730" t="str">
            <v>42.50</v>
          </cell>
        </row>
        <row r="4731">
          <cell r="A4731" t="str">
            <v>JLZDYWLTPWP01001</v>
          </cell>
          <cell r="B4731" t="str">
            <v>鱼尾连体坐垫+增高垫</v>
          </cell>
          <cell r="C4731" t="str">
            <v>JLZDYWLTPWP01001-鱼尾连体坐垫+增高垫</v>
          </cell>
          <cell r="D4731" t="str">
            <v>居家布艺</v>
          </cell>
          <cell r="E4731" t="str">
            <v>是</v>
          </cell>
          <cell r="F4731" t="str">
            <v/>
          </cell>
          <cell r="G4731" t="str">
            <v>42*42*36.4</v>
          </cell>
          <cell r="H4731" t="str">
            <v>42*42*36.4</v>
          </cell>
          <cell r="I4731" t="str">
            <v/>
          </cell>
          <cell r="J4731" t="str">
            <v>件</v>
          </cell>
          <cell r="K4731" t="str">
            <v/>
          </cell>
          <cell r="L4731" t="str">
            <v/>
          </cell>
          <cell r="M4731" t="str">
            <v>46.00</v>
          </cell>
        </row>
        <row r="4732">
          <cell r="A4732" t="str">
            <v>JLZDYWLTPWP01002</v>
          </cell>
          <cell r="B4732" t="str">
            <v>鱼尾连体坐垫+增高垫</v>
          </cell>
          <cell r="C4732" t="str">
            <v>JLZDYWLTPWP01002-鱼尾连体坐垫+增高垫</v>
          </cell>
          <cell r="D4732" t="str">
            <v>居家布艺</v>
          </cell>
          <cell r="E4732" t="str">
            <v>是</v>
          </cell>
          <cell r="F4732" t="str">
            <v/>
          </cell>
          <cell r="G4732" t="str">
            <v>42*42*36.4</v>
          </cell>
          <cell r="H4732" t="str">
            <v>42*42*36.4</v>
          </cell>
          <cell r="I4732" t="str">
            <v/>
          </cell>
          <cell r="J4732" t="str">
            <v>件</v>
          </cell>
          <cell r="K4732" t="str">
            <v/>
          </cell>
          <cell r="L4732" t="str">
            <v/>
          </cell>
          <cell r="M4732" t="str">
            <v>46.00</v>
          </cell>
        </row>
        <row r="4733">
          <cell r="A4733" t="str">
            <v>JLZDYWLTPWP01003</v>
          </cell>
          <cell r="B4733" t="str">
            <v>鱼尾连体坐垫+增高垫</v>
          </cell>
          <cell r="C4733" t="str">
            <v>JLZDYWLTPWP01003-鱼尾连体坐垫+增高垫</v>
          </cell>
          <cell r="D4733" t="str">
            <v>居家布艺</v>
          </cell>
          <cell r="E4733" t="str">
            <v>是</v>
          </cell>
          <cell r="F4733" t="str">
            <v/>
          </cell>
          <cell r="G4733" t="str">
            <v>42*42*36.4</v>
          </cell>
          <cell r="H4733" t="str">
            <v>42*42*36.4</v>
          </cell>
          <cell r="I4733" t="str">
            <v/>
          </cell>
          <cell r="J4733" t="str">
            <v>件</v>
          </cell>
          <cell r="K4733" t="str">
            <v/>
          </cell>
          <cell r="L4733" t="str">
            <v/>
          </cell>
          <cell r="M4733" t="str">
            <v>46.00</v>
          </cell>
        </row>
        <row r="4734">
          <cell r="A4734" t="str">
            <v>JLZDYWLTPWP01004</v>
          </cell>
          <cell r="B4734" t="str">
            <v>鱼尾连体坐垫+增高垫</v>
          </cell>
          <cell r="C4734" t="str">
            <v>JLZDYWLTPWP01004-鱼尾连体坐垫+增高垫</v>
          </cell>
          <cell r="D4734" t="str">
            <v>居家布艺</v>
          </cell>
          <cell r="E4734" t="str">
            <v>是</v>
          </cell>
          <cell r="F4734" t="str">
            <v/>
          </cell>
          <cell r="G4734" t="str">
            <v>42*42*36.4</v>
          </cell>
          <cell r="H4734" t="str">
            <v>42*42*36.4</v>
          </cell>
          <cell r="I4734" t="str">
            <v/>
          </cell>
          <cell r="J4734" t="str">
            <v>件</v>
          </cell>
          <cell r="K4734" t="str">
            <v/>
          </cell>
          <cell r="L4734" t="str">
            <v/>
          </cell>
          <cell r="M4734" t="str">
            <v>46.00</v>
          </cell>
        </row>
        <row r="4735">
          <cell r="A4735" t="str">
            <v>JLZDYWLTPWP01005</v>
          </cell>
          <cell r="B4735" t="str">
            <v>鱼尾连体坐垫+增高垫</v>
          </cell>
          <cell r="C4735" t="str">
            <v>JLZDYWLTPWP01005-鱼尾连体坐垫+增高垫</v>
          </cell>
          <cell r="D4735" t="str">
            <v>居家布艺</v>
          </cell>
          <cell r="E4735" t="str">
            <v>是</v>
          </cell>
          <cell r="F4735" t="str">
            <v/>
          </cell>
          <cell r="G4735" t="str">
            <v>42*42*36.4</v>
          </cell>
          <cell r="H4735" t="str">
            <v>42*42*36.4</v>
          </cell>
          <cell r="I4735" t="str">
            <v/>
          </cell>
          <cell r="J4735" t="str">
            <v>件</v>
          </cell>
          <cell r="K4735" t="str">
            <v/>
          </cell>
          <cell r="L4735" t="str">
            <v/>
          </cell>
          <cell r="M4735" t="str">
            <v>46.00</v>
          </cell>
        </row>
        <row r="4736">
          <cell r="A4736" t="str">
            <v>JLZDYWLTPWP01006</v>
          </cell>
          <cell r="B4736" t="str">
            <v>鱼尾连体坐垫+增高垫</v>
          </cell>
          <cell r="C4736" t="str">
            <v>JLZDYWLTPWP01006-鱼尾连体坐垫+增高垫</v>
          </cell>
          <cell r="D4736" t="str">
            <v>居家布艺</v>
          </cell>
          <cell r="E4736" t="str">
            <v>是</v>
          </cell>
          <cell r="F4736" t="str">
            <v/>
          </cell>
          <cell r="G4736" t="str">
            <v>42*42*36.4</v>
          </cell>
          <cell r="H4736" t="str">
            <v>42*42*36.4</v>
          </cell>
          <cell r="I4736" t="str">
            <v/>
          </cell>
          <cell r="J4736" t="str">
            <v>件</v>
          </cell>
          <cell r="K4736" t="str">
            <v/>
          </cell>
          <cell r="L4736" t="str">
            <v/>
          </cell>
          <cell r="M4736" t="str">
            <v>46.00</v>
          </cell>
        </row>
        <row r="4737">
          <cell r="A4737" t="str">
            <v>JLYKKMPWC01001</v>
          </cell>
          <cell r="B4737" t="str">
            <v>酷猫汽车腰靠</v>
          </cell>
          <cell r="C4737" t="str">
            <v>JLYKKMPWC01001-酷猫汽车腰靠</v>
          </cell>
          <cell r="D4737" t="str">
            <v>居家布艺</v>
          </cell>
          <cell r="E4737" t="str">
            <v>是</v>
          </cell>
          <cell r="F4737" t="str">
            <v/>
          </cell>
          <cell r="G4737" t="str">
            <v>37.5*44*17.5cm</v>
          </cell>
          <cell r="H4737" t="str">
            <v>37.5*44*17.5cm</v>
          </cell>
          <cell r="I4737" t="str">
            <v/>
          </cell>
          <cell r="J4737" t="str">
            <v>件</v>
          </cell>
          <cell r="K4737" t="str">
            <v/>
          </cell>
          <cell r="L4737" t="str">
            <v/>
          </cell>
          <cell r="M4737" t="str">
            <v>22.80</v>
          </cell>
        </row>
        <row r="4738">
          <cell r="A4738" t="str">
            <v>JLYKKMPWC01002</v>
          </cell>
          <cell r="B4738" t="str">
            <v>酷猫汽车腰靠</v>
          </cell>
          <cell r="C4738" t="str">
            <v>JLYKKMPWC01002-酷猫汽车腰靠</v>
          </cell>
          <cell r="D4738" t="str">
            <v>居家布艺</v>
          </cell>
          <cell r="E4738" t="str">
            <v>是</v>
          </cell>
          <cell r="F4738" t="str">
            <v/>
          </cell>
          <cell r="G4738" t="str">
            <v>37.5*44*17.5cm</v>
          </cell>
          <cell r="H4738" t="str">
            <v>37.5*44*17.5cm</v>
          </cell>
          <cell r="I4738" t="str">
            <v/>
          </cell>
          <cell r="J4738" t="str">
            <v>件</v>
          </cell>
          <cell r="K4738" t="str">
            <v/>
          </cell>
          <cell r="L4738" t="str">
            <v/>
          </cell>
          <cell r="M4738" t="str">
            <v>22.80</v>
          </cell>
        </row>
        <row r="4739">
          <cell r="A4739" t="str">
            <v>JLYKKMPWC01003</v>
          </cell>
          <cell r="B4739" t="str">
            <v>酷猫汽车腰靠</v>
          </cell>
          <cell r="C4739" t="str">
            <v>JLYKKMPWC01003-酷猫汽车腰靠</v>
          </cell>
          <cell r="D4739" t="str">
            <v>居家布艺</v>
          </cell>
          <cell r="E4739" t="str">
            <v>是</v>
          </cell>
          <cell r="F4739" t="str">
            <v/>
          </cell>
          <cell r="G4739" t="str">
            <v>37.5*44*17.5cm</v>
          </cell>
          <cell r="H4739" t="str">
            <v>37.5*44*17.5cm</v>
          </cell>
          <cell r="I4739" t="str">
            <v/>
          </cell>
          <cell r="J4739" t="str">
            <v>件</v>
          </cell>
          <cell r="K4739" t="str">
            <v/>
          </cell>
          <cell r="L4739" t="str">
            <v/>
          </cell>
          <cell r="M4739" t="str">
            <v>22.80</v>
          </cell>
        </row>
        <row r="4740">
          <cell r="A4740" t="str">
            <v>JLYKKMPWC01004</v>
          </cell>
          <cell r="B4740" t="str">
            <v>酷猫汽车腰靠</v>
          </cell>
          <cell r="C4740" t="str">
            <v>JLYKKMPWC01004-酷猫汽车腰靠</v>
          </cell>
          <cell r="D4740" t="str">
            <v>居家布艺</v>
          </cell>
          <cell r="E4740" t="str">
            <v>是</v>
          </cell>
          <cell r="F4740" t="str">
            <v/>
          </cell>
          <cell r="G4740" t="str">
            <v>37.5*44*17.5cm</v>
          </cell>
          <cell r="H4740" t="str">
            <v>37.5*44*17.5cm</v>
          </cell>
          <cell r="I4740" t="str">
            <v/>
          </cell>
          <cell r="J4740" t="str">
            <v>件</v>
          </cell>
          <cell r="K4740" t="str">
            <v/>
          </cell>
          <cell r="L4740" t="str">
            <v/>
          </cell>
          <cell r="M4740" t="str">
            <v>22.80</v>
          </cell>
        </row>
        <row r="4741">
          <cell r="A4741" t="str">
            <v>JLYKKMPWC01005</v>
          </cell>
          <cell r="B4741" t="str">
            <v>酷猫汽车腰靠</v>
          </cell>
          <cell r="C4741" t="str">
            <v>JLYKKMPWC01005-酷猫汽车腰靠</v>
          </cell>
          <cell r="D4741" t="str">
            <v>居家布艺</v>
          </cell>
          <cell r="E4741" t="str">
            <v>是</v>
          </cell>
          <cell r="F4741" t="str">
            <v/>
          </cell>
          <cell r="G4741" t="str">
            <v>37.5*44*17.5cm</v>
          </cell>
          <cell r="H4741" t="str">
            <v>37.5*44*17.5cm</v>
          </cell>
          <cell r="I4741" t="str">
            <v/>
          </cell>
          <cell r="J4741" t="str">
            <v>件</v>
          </cell>
          <cell r="K4741" t="str">
            <v/>
          </cell>
          <cell r="L4741" t="str">
            <v/>
          </cell>
          <cell r="M4741" t="str">
            <v>22.80</v>
          </cell>
        </row>
        <row r="4742">
          <cell r="A4742" t="str">
            <v>JLYKKMPWC01006</v>
          </cell>
          <cell r="B4742" t="str">
            <v>酷猫汽车腰靠</v>
          </cell>
          <cell r="C4742" t="str">
            <v>JLYKKMPWC01006-酷猫汽车腰靠</v>
          </cell>
          <cell r="D4742" t="str">
            <v>居家布艺</v>
          </cell>
          <cell r="E4742" t="str">
            <v>是</v>
          </cell>
          <cell r="F4742" t="str">
            <v/>
          </cell>
          <cell r="G4742" t="str">
            <v>37.5*44*17.5cm</v>
          </cell>
          <cell r="H4742" t="str">
            <v>37.5*44*17.5cm</v>
          </cell>
          <cell r="I4742" t="str">
            <v/>
          </cell>
          <cell r="J4742" t="str">
            <v>件</v>
          </cell>
          <cell r="K4742" t="str">
            <v/>
          </cell>
          <cell r="L4742" t="str">
            <v/>
          </cell>
          <cell r="M4742" t="str">
            <v>22.80</v>
          </cell>
        </row>
        <row r="4743">
          <cell r="A4743" t="str">
            <v>JLTZKMPWC01001</v>
          </cell>
          <cell r="B4743" t="str">
            <v>酷猫汽车头枕</v>
          </cell>
          <cell r="C4743" t="str">
            <v>JLTZKMPWC01001-酷猫汽车头枕</v>
          </cell>
          <cell r="D4743" t="str">
            <v>居家布艺</v>
          </cell>
          <cell r="E4743" t="str">
            <v>是</v>
          </cell>
          <cell r="F4743" t="str">
            <v/>
          </cell>
          <cell r="G4743" t="str">
            <v>18*29.6*9</v>
          </cell>
          <cell r="H4743" t="str">
            <v>18*29.6*9</v>
          </cell>
          <cell r="I4743" t="str">
            <v/>
          </cell>
          <cell r="J4743" t="str">
            <v>件</v>
          </cell>
          <cell r="K4743" t="str">
            <v/>
          </cell>
          <cell r="L4743" t="str">
            <v/>
          </cell>
          <cell r="M4743" t="str">
            <v>11.50</v>
          </cell>
        </row>
        <row r="4744">
          <cell r="A4744" t="str">
            <v>JLTZKMPWC01002</v>
          </cell>
          <cell r="B4744" t="str">
            <v>酷猫汽车头枕</v>
          </cell>
          <cell r="C4744" t="str">
            <v>JLTZKMPWC01002-酷猫汽车头枕</v>
          </cell>
          <cell r="D4744" t="str">
            <v>居家布艺</v>
          </cell>
          <cell r="E4744" t="str">
            <v>是</v>
          </cell>
          <cell r="F4744" t="str">
            <v/>
          </cell>
          <cell r="G4744" t="str">
            <v>18*29.6*9</v>
          </cell>
          <cell r="H4744" t="str">
            <v>18*29.6*9</v>
          </cell>
          <cell r="I4744" t="str">
            <v/>
          </cell>
          <cell r="J4744" t="str">
            <v>件</v>
          </cell>
          <cell r="K4744" t="str">
            <v/>
          </cell>
          <cell r="L4744" t="str">
            <v/>
          </cell>
          <cell r="M4744" t="str">
            <v>11.50</v>
          </cell>
        </row>
        <row r="4745">
          <cell r="A4745" t="str">
            <v>JLTZKMPWC01003</v>
          </cell>
          <cell r="B4745" t="str">
            <v>酷猫汽车头枕</v>
          </cell>
          <cell r="C4745" t="str">
            <v>JLTZKMPWC01003-酷猫汽车头枕</v>
          </cell>
          <cell r="D4745" t="str">
            <v>居家布艺</v>
          </cell>
          <cell r="E4745" t="str">
            <v>是</v>
          </cell>
          <cell r="F4745" t="str">
            <v/>
          </cell>
          <cell r="G4745" t="str">
            <v>18*29.6*9</v>
          </cell>
          <cell r="H4745" t="str">
            <v>18*29.6*9</v>
          </cell>
          <cell r="I4745" t="str">
            <v/>
          </cell>
          <cell r="J4745" t="str">
            <v>件</v>
          </cell>
          <cell r="K4745" t="str">
            <v/>
          </cell>
          <cell r="L4745" t="str">
            <v/>
          </cell>
          <cell r="M4745" t="str">
            <v>11.50</v>
          </cell>
        </row>
        <row r="4746">
          <cell r="A4746" t="str">
            <v>JLTZKMPWC01004</v>
          </cell>
          <cell r="B4746" t="str">
            <v>酷猫汽车头枕</v>
          </cell>
          <cell r="C4746" t="str">
            <v>JLTZKMPWC01004-酷猫汽车头枕</v>
          </cell>
          <cell r="D4746" t="str">
            <v>居家布艺</v>
          </cell>
          <cell r="E4746" t="str">
            <v>是</v>
          </cell>
          <cell r="F4746" t="str">
            <v/>
          </cell>
          <cell r="G4746" t="str">
            <v>18*29.6*9</v>
          </cell>
          <cell r="H4746" t="str">
            <v>18*29.6*9</v>
          </cell>
          <cell r="I4746" t="str">
            <v/>
          </cell>
          <cell r="J4746" t="str">
            <v>件</v>
          </cell>
          <cell r="K4746" t="str">
            <v/>
          </cell>
          <cell r="L4746" t="str">
            <v/>
          </cell>
          <cell r="M4746" t="str">
            <v>11.50</v>
          </cell>
        </row>
        <row r="4747">
          <cell r="A4747" t="str">
            <v>JLTZKMPWC01005</v>
          </cell>
          <cell r="B4747" t="str">
            <v>酷猫汽车头枕</v>
          </cell>
          <cell r="C4747" t="str">
            <v>JLTZKMPWC01005-酷猫汽车头枕</v>
          </cell>
          <cell r="D4747" t="str">
            <v>居家布艺</v>
          </cell>
          <cell r="E4747" t="str">
            <v>是</v>
          </cell>
          <cell r="F4747" t="str">
            <v/>
          </cell>
          <cell r="G4747" t="str">
            <v>18*29.6*9</v>
          </cell>
          <cell r="H4747" t="str">
            <v>18*29.6*9</v>
          </cell>
          <cell r="I4747" t="str">
            <v/>
          </cell>
          <cell r="J4747" t="str">
            <v>件</v>
          </cell>
          <cell r="K4747" t="str">
            <v/>
          </cell>
          <cell r="L4747" t="str">
            <v/>
          </cell>
          <cell r="M4747" t="str">
            <v>11.50</v>
          </cell>
        </row>
        <row r="4748">
          <cell r="A4748" t="str">
            <v>JLTZKMPWC01006</v>
          </cell>
          <cell r="B4748" t="str">
            <v>酷猫汽车头枕</v>
          </cell>
          <cell r="C4748" t="str">
            <v>JLTZKMPWC01006-酷猫汽车头枕</v>
          </cell>
          <cell r="D4748" t="str">
            <v>居家布艺</v>
          </cell>
          <cell r="E4748" t="str">
            <v>是</v>
          </cell>
          <cell r="F4748" t="str">
            <v/>
          </cell>
          <cell r="G4748" t="str">
            <v>18*29.6*9</v>
          </cell>
          <cell r="H4748" t="str">
            <v>18*29.6*9</v>
          </cell>
          <cell r="I4748" t="str">
            <v/>
          </cell>
          <cell r="J4748" t="str">
            <v>件</v>
          </cell>
          <cell r="K4748" t="str">
            <v/>
          </cell>
          <cell r="L4748" t="str">
            <v/>
          </cell>
          <cell r="M4748" t="str">
            <v>11.50</v>
          </cell>
        </row>
        <row r="4749">
          <cell r="A4749" t="str">
            <v>JLWSZPTYPWC01001</v>
          </cell>
          <cell r="B4749" t="str">
            <v>胖头鱼迷你午睡枕</v>
          </cell>
          <cell r="C4749" t="str">
            <v>JLWSZPTYPWC01001-胖头鱼迷你午睡枕</v>
          </cell>
          <cell r="D4749" t="str">
            <v>居家布艺</v>
          </cell>
          <cell r="E4749" t="str">
            <v>是</v>
          </cell>
          <cell r="F4749" t="str">
            <v/>
          </cell>
          <cell r="G4749" t="str">
            <v>20*30*10</v>
          </cell>
          <cell r="H4749" t="str">
            <v>20*30*10</v>
          </cell>
          <cell r="I4749" t="str">
            <v/>
          </cell>
          <cell r="J4749" t="str">
            <v>件</v>
          </cell>
          <cell r="K4749" t="str">
            <v/>
          </cell>
          <cell r="L4749" t="str">
            <v/>
          </cell>
          <cell r="M4749" t="str">
            <v>12.40</v>
          </cell>
        </row>
        <row r="4750">
          <cell r="A4750" t="str">
            <v>JLWSZPTYPWC01002</v>
          </cell>
          <cell r="B4750" t="str">
            <v>胖头鱼迷你午睡枕</v>
          </cell>
          <cell r="C4750" t="str">
            <v>JLWSZPTYPWC01002-胖头鱼迷你午睡枕</v>
          </cell>
          <cell r="D4750" t="str">
            <v>居家布艺</v>
          </cell>
          <cell r="E4750" t="str">
            <v>是</v>
          </cell>
          <cell r="F4750" t="str">
            <v/>
          </cell>
          <cell r="G4750" t="str">
            <v>20*30*10</v>
          </cell>
          <cell r="H4750" t="str">
            <v>20*30*10</v>
          </cell>
          <cell r="I4750" t="str">
            <v/>
          </cell>
          <cell r="J4750" t="str">
            <v>件</v>
          </cell>
          <cell r="K4750" t="str">
            <v/>
          </cell>
          <cell r="L4750" t="str">
            <v/>
          </cell>
          <cell r="M4750" t="str">
            <v>12.40</v>
          </cell>
        </row>
        <row r="4751">
          <cell r="A4751" t="str">
            <v>JLWSZPTYPWC01003</v>
          </cell>
          <cell r="B4751" t="str">
            <v>胖头鱼迷你午睡枕</v>
          </cell>
          <cell r="C4751" t="str">
            <v>JLWSZPTYPWC01003-胖头鱼迷你午睡枕</v>
          </cell>
          <cell r="D4751" t="str">
            <v>居家布艺</v>
          </cell>
          <cell r="E4751" t="str">
            <v>是</v>
          </cell>
          <cell r="F4751" t="str">
            <v/>
          </cell>
          <cell r="G4751" t="str">
            <v>20*30*10</v>
          </cell>
          <cell r="H4751" t="str">
            <v>20*30*10</v>
          </cell>
          <cell r="I4751" t="str">
            <v/>
          </cell>
          <cell r="J4751" t="str">
            <v>件</v>
          </cell>
          <cell r="K4751" t="str">
            <v/>
          </cell>
          <cell r="L4751" t="str">
            <v/>
          </cell>
          <cell r="M4751" t="str">
            <v>12.40</v>
          </cell>
        </row>
        <row r="4752">
          <cell r="A4752" t="str">
            <v>JLWSZPTYPWC01004</v>
          </cell>
          <cell r="B4752" t="str">
            <v>胖头鱼迷你午睡枕</v>
          </cell>
          <cell r="C4752" t="str">
            <v>JLWSZPTYPWC01004-胖头鱼迷你午睡枕</v>
          </cell>
          <cell r="D4752" t="str">
            <v>居家布艺</v>
          </cell>
          <cell r="E4752" t="str">
            <v>是</v>
          </cell>
          <cell r="F4752" t="str">
            <v/>
          </cell>
          <cell r="G4752" t="str">
            <v>20*30*10</v>
          </cell>
          <cell r="H4752" t="str">
            <v>20*30*10</v>
          </cell>
          <cell r="I4752" t="str">
            <v/>
          </cell>
          <cell r="J4752" t="str">
            <v>件</v>
          </cell>
          <cell r="K4752" t="str">
            <v/>
          </cell>
          <cell r="L4752" t="str">
            <v/>
          </cell>
          <cell r="M4752" t="str">
            <v>12.40</v>
          </cell>
        </row>
        <row r="4753">
          <cell r="A4753" t="str">
            <v>JLWSZPTYPWC01005</v>
          </cell>
          <cell r="B4753" t="str">
            <v>胖头鱼迷你午睡枕</v>
          </cell>
          <cell r="C4753" t="str">
            <v>JLWSZPTYPWC01005-胖头鱼迷你午睡枕</v>
          </cell>
          <cell r="D4753" t="str">
            <v>居家布艺</v>
          </cell>
          <cell r="E4753" t="str">
            <v>是</v>
          </cell>
          <cell r="F4753" t="str">
            <v/>
          </cell>
          <cell r="G4753" t="str">
            <v>20*30*10</v>
          </cell>
          <cell r="H4753" t="str">
            <v>20*30*10</v>
          </cell>
          <cell r="I4753" t="str">
            <v/>
          </cell>
          <cell r="J4753" t="str">
            <v>件</v>
          </cell>
          <cell r="K4753" t="str">
            <v/>
          </cell>
          <cell r="L4753" t="str">
            <v/>
          </cell>
          <cell r="M4753" t="str">
            <v>12.40</v>
          </cell>
        </row>
        <row r="4754">
          <cell r="A4754" t="str">
            <v>JLWSZPTYPWC01006</v>
          </cell>
          <cell r="B4754" t="str">
            <v>胖头鱼迷你午睡枕</v>
          </cell>
          <cell r="C4754" t="str">
            <v>JLWSZPTYPWC01006-胖头鱼迷你午睡枕</v>
          </cell>
          <cell r="D4754" t="str">
            <v>居家布艺</v>
          </cell>
          <cell r="E4754" t="str">
            <v>是</v>
          </cell>
          <cell r="F4754" t="str">
            <v/>
          </cell>
          <cell r="G4754" t="str">
            <v>20*30*10</v>
          </cell>
          <cell r="H4754" t="str">
            <v>20*30*10</v>
          </cell>
          <cell r="I4754" t="str">
            <v/>
          </cell>
          <cell r="J4754" t="str">
            <v>件</v>
          </cell>
          <cell r="K4754" t="str">
            <v/>
          </cell>
          <cell r="L4754" t="str">
            <v/>
          </cell>
          <cell r="M4754" t="str">
            <v>12.40</v>
          </cell>
        </row>
        <row r="4755">
          <cell r="A4755" t="str">
            <v>JLUZDJPWP01001</v>
          </cell>
          <cell r="B4755" t="str">
            <v>豆荚U枕</v>
          </cell>
          <cell r="C4755" t="str">
            <v>JLUZDJPWP01001-豆荚U枕</v>
          </cell>
          <cell r="D4755" t="str">
            <v>居家布艺</v>
          </cell>
          <cell r="E4755" t="str">
            <v>是</v>
          </cell>
          <cell r="F4755" t="str">
            <v/>
          </cell>
          <cell r="G4755" t="str">
            <v>27*27*11</v>
          </cell>
          <cell r="H4755" t="str">
            <v>27*27*11</v>
          </cell>
          <cell r="I4755" t="str">
            <v/>
          </cell>
          <cell r="J4755" t="str">
            <v>件</v>
          </cell>
          <cell r="K4755" t="str">
            <v/>
          </cell>
          <cell r="L4755" t="str">
            <v/>
          </cell>
          <cell r="M4755" t="str">
            <v>15.80</v>
          </cell>
        </row>
        <row r="4756">
          <cell r="A4756" t="str">
            <v>JLUZDJPWP01002</v>
          </cell>
          <cell r="B4756" t="str">
            <v>豆荚U枕</v>
          </cell>
          <cell r="C4756" t="str">
            <v>JLUZDJPWP01002-豆荚U枕</v>
          </cell>
          <cell r="D4756" t="str">
            <v>居家布艺</v>
          </cell>
          <cell r="E4756" t="str">
            <v>是</v>
          </cell>
          <cell r="F4756" t="str">
            <v/>
          </cell>
          <cell r="G4756" t="str">
            <v>27*27*11</v>
          </cell>
          <cell r="H4756" t="str">
            <v>27*27*11</v>
          </cell>
          <cell r="I4756" t="str">
            <v/>
          </cell>
          <cell r="J4756" t="str">
            <v>件</v>
          </cell>
          <cell r="K4756" t="str">
            <v/>
          </cell>
          <cell r="L4756" t="str">
            <v/>
          </cell>
          <cell r="M4756" t="str">
            <v>15.80</v>
          </cell>
        </row>
        <row r="4757">
          <cell r="A4757" t="str">
            <v>JLUZDJPWP01003</v>
          </cell>
          <cell r="B4757" t="str">
            <v>豆荚U枕</v>
          </cell>
          <cell r="C4757" t="str">
            <v>JLUZDJPWP01003-豆荚U枕</v>
          </cell>
          <cell r="D4757" t="str">
            <v>居家布艺</v>
          </cell>
          <cell r="E4757" t="str">
            <v>是</v>
          </cell>
          <cell r="F4757" t="str">
            <v/>
          </cell>
          <cell r="G4757" t="str">
            <v>27*27*11</v>
          </cell>
          <cell r="H4757" t="str">
            <v>27*27*11</v>
          </cell>
          <cell r="I4757" t="str">
            <v/>
          </cell>
          <cell r="J4757" t="str">
            <v>件</v>
          </cell>
          <cell r="K4757" t="str">
            <v/>
          </cell>
          <cell r="L4757" t="str">
            <v/>
          </cell>
          <cell r="M4757" t="str">
            <v>15.80</v>
          </cell>
        </row>
        <row r="4758">
          <cell r="A4758" t="str">
            <v>JLUZDJPWP01004</v>
          </cell>
          <cell r="B4758" t="str">
            <v>豆荚U枕</v>
          </cell>
          <cell r="C4758" t="str">
            <v>JLUZDJPWP01004-豆荚U枕</v>
          </cell>
          <cell r="D4758" t="str">
            <v>居家布艺</v>
          </cell>
          <cell r="E4758" t="str">
            <v>是</v>
          </cell>
          <cell r="F4758" t="str">
            <v/>
          </cell>
          <cell r="G4758" t="str">
            <v>27*27*11</v>
          </cell>
          <cell r="H4758" t="str">
            <v>27*27*11</v>
          </cell>
          <cell r="I4758" t="str">
            <v/>
          </cell>
          <cell r="J4758" t="str">
            <v>件</v>
          </cell>
          <cell r="K4758" t="str">
            <v/>
          </cell>
          <cell r="L4758" t="str">
            <v/>
          </cell>
          <cell r="M4758" t="str">
            <v>15.80</v>
          </cell>
        </row>
        <row r="4759">
          <cell r="A4759" t="str">
            <v>JLUZDJPWP01005</v>
          </cell>
          <cell r="B4759" t="str">
            <v>豆荚U枕</v>
          </cell>
          <cell r="C4759" t="str">
            <v>JLUZDJPWP01005-豆荚U枕</v>
          </cell>
          <cell r="D4759" t="str">
            <v>居家布艺</v>
          </cell>
          <cell r="E4759" t="str">
            <v>是</v>
          </cell>
          <cell r="F4759" t="str">
            <v/>
          </cell>
          <cell r="G4759" t="str">
            <v>27*27*11</v>
          </cell>
          <cell r="H4759" t="str">
            <v>27*27*11</v>
          </cell>
          <cell r="I4759" t="str">
            <v/>
          </cell>
          <cell r="J4759" t="str">
            <v>件</v>
          </cell>
          <cell r="K4759" t="str">
            <v/>
          </cell>
          <cell r="L4759" t="str">
            <v/>
          </cell>
          <cell r="M4759" t="str">
            <v>15.80</v>
          </cell>
        </row>
        <row r="4760">
          <cell r="A4760" t="str">
            <v>JLUZDJPWP01006</v>
          </cell>
          <cell r="B4760" t="str">
            <v>豆荚U枕</v>
          </cell>
          <cell r="C4760" t="str">
            <v>JLUZDJPWP01006-豆荚U枕</v>
          </cell>
          <cell r="D4760" t="str">
            <v>居家布艺</v>
          </cell>
          <cell r="E4760" t="str">
            <v>是</v>
          </cell>
          <cell r="F4760" t="str">
            <v/>
          </cell>
          <cell r="G4760" t="str">
            <v>27*27*11</v>
          </cell>
          <cell r="H4760" t="str">
            <v>27*27*11</v>
          </cell>
          <cell r="I4760" t="str">
            <v/>
          </cell>
          <cell r="J4760" t="str">
            <v>件</v>
          </cell>
          <cell r="K4760" t="str">
            <v/>
          </cell>
          <cell r="L4760" t="str">
            <v/>
          </cell>
          <cell r="M4760" t="str">
            <v>15.80</v>
          </cell>
        </row>
        <row r="4761">
          <cell r="A4761" t="str">
            <v>JLYZZCPWP01001</v>
          </cell>
          <cell r="B4761" t="str">
            <v>展翅腰枕</v>
          </cell>
          <cell r="C4761" t="str">
            <v>JLYZZCPWP01001-展翅腰枕</v>
          </cell>
          <cell r="D4761" t="str">
            <v>居家布艺</v>
          </cell>
          <cell r="E4761" t="str">
            <v>是</v>
          </cell>
          <cell r="F4761" t="str">
            <v/>
          </cell>
          <cell r="G4761" t="str">
            <v>24*57*12.3</v>
          </cell>
          <cell r="H4761" t="str">
            <v>24*57*12.3</v>
          </cell>
          <cell r="I4761" t="str">
            <v/>
          </cell>
          <cell r="J4761" t="str">
            <v>件</v>
          </cell>
          <cell r="K4761" t="str">
            <v/>
          </cell>
          <cell r="L4761" t="str">
            <v/>
          </cell>
          <cell r="M4761" t="str">
            <v>19.20</v>
          </cell>
        </row>
        <row r="4762">
          <cell r="A4762" t="str">
            <v>JLYZZCPWP01002</v>
          </cell>
          <cell r="B4762" t="str">
            <v>展翅腰枕</v>
          </cell>
          <cell r="C4762" t="str">
            <v>JLYZZCPWP01002-展翅腰枕</v>
          </cell>
          <cell r="D4762" t="str">
            <v>居家布艺</v>
          </cell>
          <cell r="E4762" t="str">
            <v>是</v>
          </cell>
          <cell r="F4762" t="str">
            <v/>
          </cell>
          <cell r="G4762" t="str">
            <v>24*57*12.3</v>
          </cell>
          <cell r="H4762" t="str">
            <v>24*57*12.3</v>
          </cell>
          <cell r="I4762" t="str">
            <v/>
          </cell>
          <cell r="J4762" t="str">
            <v>件</v>
          </cell>
          <cell r="K4762" t="str">
            <v/>
          </cell>
          <cell r="L4762" t="str">
            <v/>
          </cell>
          <cell r="M4762" t="str">
            <v>19.20</v>
          </cell>
        </row>
        <row r="4763">
          <cell r="A4763" t="str">
            <v>JLYZZCPWP01003</v>
          </cell>
          <cell r="B4763" t="str">
            <v>展翅腰枕</v>
          </cell>
          <cell r="C4763" t="str">
            <v>JLYZZCPWP01003-展翅腰枕</v>
          </cell>
          <cell r="D4763" t="str">
            <v>居家布艺</v>
          </cell>
          <cell r="E4763" t="str">
            <v>是</v>
          </cell>
          <cell r="F4763" t="str">
            <v/>
          </cell>
          <cell r="G4763" t="str">
            <v>24*57*12.3</v>
          </cell>
          <cell r="H4763" t="str">
            <v>24*57*12.3</v>
          </cell>
          <cell r="I4763" t="str">
            <v/>
          </cell>
          <cell r="J4763" t="str">
            <v>件</v>
          </cell>
          <cell r="K4763" t="str">
            <v/>
          </cell>
          <cell r="L4763" t="str">
            <v/>
          </cell>
          <cell r="M4763" t="str">
            <v>19.20</v>
          </cell>
        </row>
        <row r="4764">
          <cell r="A4764" t="str">
            <v>JLYZZCPWP01004</v>
          </cell>
          <cell r="B4764" t="str">
            <v>展翅腰枕</v>
          </cell>
          <cell r="C4764" t="str">
            <v>JLYZZCPWP01004-展翅腰枕</v>
          </cell>
          <cell r="D4764" t="str">
            <v>居家布艺</v>
          </cell>
          <cell r="E4764" t="str">
            <v>是</v>
          </cell>
          <cell r="F4764" t="str">
            <v/>
          </cell>
          <cell r="G4764" t="str">
            <v>24*57*12.3</v>
          </cell>
          <cell r="H4764" t="str">
            <v>24*57*12.3</v>
          </cell>
          <cell r="I4764" t="str">
            <v/>
          </cell>
          <cell r="J4764" t="str">
            <v>件</v>
          </cell>
          <cell r="K4764" t="str">
            <v/>
          </cell>
          <cell r="L4764" t="str">
            <v/>
          </cell>
          <cell r="M4764" t="str">
            <v>19.20</v>
          </cell>
        </row>
        <row r="4765">
          <cell r="A4765" t="str">
            <v>JLYZZCPWP01005</v>
          </cell>
          <cell r="B4765" t="str">
            <v>展翅腰枕</v>
          </cell>
          <cell r="C4765" t="str">
            <v>JLYZZCPWP01005-展翅腰枕</v>
          </cell>
          <cell r="D4765" t="str">
            <v>居家布艺</v>
          </cell>
          <cell r="E4765" t="str">
            <v>是</v>
          </cell>
          <cell r="F4765" t="str">
            <v/>
          </cell>
          <cell r="G4765" t="str">
            <v>24*57*12.3</v>
          </cell>
          <cell r="H4765" t="str">
            <v>24*57*12.3</v>
          </cell>
          <cell r="I4765" t="str">
            <v/>
          </cell>
          <cell r="J4765" t="str">
            <v>件</v>
          </cell>
          <cell r="K4765" t="str">
            <v/>
          </cell>
          <cell r="L4765" t="str">
            <v/>
          </cell>
          <cell r="M4765" t="str">
            <v>19.20</v>
          </cell>
        </row>
        <row r="4766">
          <cell r="A4766" t="str">
            <v>JLYZZCPWP01006</v>
          </cell>
          <cell r="B4766" t="str">
            <v>展翅腰枕</v>
          </cell>
          <cell r="C4766" t="str">
            <v>JLYZZCPWP01006-展翅腰枕</v>
          </cell>
          <cell r="D4766" t="str">
            <v>居家布艺</v>
          </cell>
          <cell r="E4766" t="str">
            <v>是</v>
          </cell>
          <cell r="F4766" t="str">
            <v/>
          </cell>
          <cell r="G4766" t="str">
            <v>24*57*12.3</v>
          </cell>
          <cell r="H4766" t="str">
            <v>24*57*12.3</v>
          </cell>
          <cell r="I4766" t="str">
            <v/>
          </cell>
          <cell r="J4766" t="str">
            <v>件</v>
          </cell>
          <cell r="K4766" t="str">
            <v/>
          </cell>
          <cell r="L4766" t="str">
            <v/>
          </cell>
          <cell r="M4766" t="str">
            <v>19.20</v>
          </cell>
        </row>
        <row r="4767">
          <cell r="A4767" t="str">
            <v>CYS-JLPZFYPWP01001</v>
          </cell>
          <cell r="B4767" t="str">
            <v>飞翼趴睡枕</v>
          </cell>
          <cell r="C4767" t="str">
            <v>CYS-JLPZFYPWP01001-飞翼趴睡枕</v>
          </cell>
          <cell r="D4767" t="str">
            <v>居家布艺</v>
          </cell>
          <cell r="E4767" t="str">
            <v>是</v>
          </cell>
          <cell r="F4767" t="str">
            <v/>
          </cell>
          <cell r="G4767" t="str">
            <v>49.5*45*23cm</v>
          </cell>
          <cell r="H4767" t="str">
            <v>40*18*18</v>
          </cell>
          <cell r="I4767" t="str">
            <v/>
          </cell>
          <cell r="J4767" t="str">
            <v>件</v>
          </cell>
          <cell r="K4767" t="str">
            <v/>
          </cell>
          <cell r="L4767" t="str">
            <v/>
          </cell>
          <cell r="M4767" t="str">
            <v>39.30</v>
          </cell>
        </row>
        <row r="4768">
          <cell r="A4768" t="str">
            <v>CYS-JLPZFYPWP01002</v>
          </cell>
          <cell r="B4768" t="str">
            <v>飞翼趴睡枕</v>
          </cell>
          <cell r="C4768" t="str">
            <v>CYS-JLPZFYPWP01002-飞翼趴睡枕</v>
          </cell>
          <cell r="D4768" t="str">
            <v>居家布艺</v>
          </cell>
          <cell r="E4768" t="str">
            <v>是</v>
          </cell>
          <cell r="F4768" t="str">
            <v/>
          </cell>
          <cell r="G4768" t="str">
            <v>49.5*45*23cm</v>
          </cell>
          <cell r="H4768" t="str">
            <v>40*18*18</v>
          </cell>
          <cell r="I4768" t="str">
            <v/>
          </cell>
          <cell r="J4768" t="str">
            <v>件</v>
          </cell>
          <cell r="K4768" t="str">
            <v/>
          </cell>
          <cell r="L4768" t="str">
            <v/>
          </cell>
          <cell r="M4768" t="str">
            <v>39.40</v>
          </cell>
        </row>
        <row r="4769">
          <cell r="A4769" t="str">
            <v>CYS-JLPZFYPWP01003</v>
          </cell>
          <cell r="B4769" t="str">
            <v>飞翼趴睡枕</v>
          </cell>
          <cell r="C4769" t="str">
            <v>CYS-JLPZFYPWP01003-飞翼趴睡枕</v>
          </cell>
          <cell r="D4769" t="str">
            <v>居家布艺</v>
          </cell>
          <cell r="E4769" t="str">
            <v>是</v>
          </cell>
          <cell r="F4769" t="str">
            <v/>
          </cell>
          <cell r="G4769" t="str">
            <v>49.5*45*23cm</v>
          </cell>
          <cell r="H4769" t="str">
            <v>40*18*18</v>
          </cell>
          <cell r="I4769" t="str">
            <v/>
          </cell>
          <cell r="J4769" t="str">
            <v>件</v>
          </cell>
          <cell r="K4769" t="str">
            <v/>
          </cell>
          <cell r="L4769" t="str">
            <v/>
          </cell>
          <cell r="M4769" t="str">
            <v>39.40</v>
          </cell>
        </row>
        <row r="4770">
          <cell r="A4770" t="str">
            <v>CYS-JLPZFYPWP01004</v>
          </cell>
          <cell r="B4770" t="str">
            <v>飞翼趴睡枕</v>
          </cell>
          <cell r="C4770" t="str">
            <v>CYS-JLPZFYPWP01004-飞翼趴睡枕</v>
          </cell>
          <cell r="D4770" t="str">
            <v>居家布艺</v>
          </cell>
          <cell r="E4770" t="str">
            <v>是</v>
          </cell>
          <cell r="F4770" t="str">
            <v/>
          </cell>
          <cell r="G4770" t="str">
            <v>49.5*45*23cm</v>
          </cell>
          <cell r="H4770" t="str">
            <v>40*18*18</v>
          </cell>
          <cell r="I4770" t="str">
            <v/>
          </cell>
          <cell r="J4770" t="str">
            <v>件</v>
          </cell>
          <cell r="K4770" t="str">
            <v/>
          </cell>
          <cell r="L4770" t="str">
            <v/>
          </cell>
          <cell r="M4770" t="str">
            <v>39.40</v>
          </cell>
        </row>
        <row r="4771">
          <cell r="A4771" t="str">
            <v>CYS-JLPZFYPWP01005</v>
          </cell>
          <cell r="B4771" t="str">
            <v>飞翼趴睡枕</v>
          </cell>
          <cell r="C4771" t="str">
            <v>CYS-JLPZFYPWP01005-飞翼趴睡枕</v>
          </cell>
          <cell r="D4771" t="str">
            <v>居家布艺</v>
          </cell>
          <cell r="E4771" t="str">
            <v>是</v>
          </cell>
          <cell r="F4771" t="str">
            <v/>
          </cell>
          <cell r="G4771" t="str">
            <v>49.5*45*23cm</v>
          </cell>
          <cell r="H4771" t="str">
            <v>40*18*18</v>
          </cell>
          <cell r="I4771" t="str">
            <v/>
          </cell>
          <cell r="J4771" t="str">
            <v>件</v>
          </cell>
          <cell r="K4771" t="str">
            <v/>
          </cell>
          <cell r="L4771" t="str">
            <v/>
          </cell>
          <cell r="M4771" t="str">
            <v>39.40</v>
          </cell>
        </row>
        <row r="4772">
          <cell r="A4772" t="str">
            <v>CYS-JLPZFYPWP01006</v>
          </cell>
          <cell r="B4772" t="str">
            <v>飞翼趴睡枕</v>
          </cell>
          <cell r="C4772" t="str">
            <v>CYS-JLPZFYPWP01006-飞翼趴睡枕</v>
          </cell>
          <cell r="D4772" t="str">
            <v>居家布艺</v>
          </cell>
          <cell r="E4772" t="str">
            <v>是</v>
          </cell>
          <cell r="F4772" t="str">
            <v/>
          </cell>
          <cell r="G4772" t="str">
            <v>49.5*45*23cm</v>
          </cell>
          <cell r="H4772" t="str">
            <v>40*18*18</v>
          </cell>
          <cell r="I4772" t="str">
            <v/>
          </cell>
          <cell r="J4772" t="str">
            <v>件</v>
          </cell>
          <cell r="K4772" t="str">
            <v/>
          </cell>
          <cell r="L4772" t="str">
            <v/>
          </cell>
          <cell r="M4772" t="str">
            <v>39.40</v>
          </cell>
        </row>
        <row r="4773">
          <cell r="A4773" t="str">
            <v>CYS-JLWSTZTDPWP01001</v>
          </cell>
          <cell r="B4773" t="str">
            <v>凸点午睡头枕</v>
          </cell>
          <cell r="C4773" t="str">
            <v>CYS-JLWSTZTDPWP01001-凸点午睡头枕</v>
          </cell>
          <cell r="D4773" t="str">
            <v>居家布艺</v>
          </cell>
          <cell r="E4773" t="str">
            <v>是</v>
          </cell>
          <cell r="F4773" t="str">
            <v/>
          </cell>
          <cell r="G4773" t="str">
            <v>26*25*20</v>
          </cell>
          <cell r="H4773" t="str">
            <v>26*25*20</v>
          </cell>
          <cell r="I4773" t="str">
            <v/>
          </cell>
          <cell r="J4773" t="str">
            <v>件</v>
          </cell>
          <cell r="K4773" t="str">
            <v/>
          </cell>
          <cell r="L4773" t="str">
            <v/>
          </cell>
          <cell r="M4773" t="str">
            <v>17.70</v>
          </cell>
        </row>
        <row r="4774">
          <cell r="A4774" t="str">
            <v>CYS-JLWSTZTDPWP01002</v>
          </cell>
          <cell r="B4774" t="str">
            <v>凸点午睡头枕</v>
          </cell>
          <cell r="C4774" t="str">
            <v>CYS-JLWSTZTDPWP01002-凸点午睡头枕</v>
          </cell>
          <cell r="D4774" t="str">
            <v>居家布艺</v>
          </cell>
          <cell r="E4774" t="str">
            <v>是</v>
          </cell>
          <cell r="F4774" t="str">
            <v/>
          </cell>
          <cell r="G4774" t="str">
            <v>26*25*20</v>
          </cell>
          <cell r="H4774" t="str">
            <v>26*25*20</v>
          </cell>
          <cell r="I4774" t="str">
            <v/>
          </cell>
          <cell r="J4774" t="str">
            <v>件</v>
          </cell>
          <cell r="K4774" t="str">
            <v/>
          </cell>
          <cell r="L4774" t="str">
            <v/>
          </cell>
          <cell r="M4774" t="str">
            <v>17.70</v>
          </cell>
        </row>
        <row r="4775">
          <cell r="A4775" t="str">
            <v>CYS-JLWSTZTDPWP01003</v>
          </cell>
          <cell r="B4775" t="str">
            <v>凸点午睡头枕</v>
          </cell>
          <cell r="C4775" t="str">
            <v>CYS-JLWSTZTDPWP01003-凸点午睡头枕</v>
          </cell>
          <cell r="D4775" t="str">
            <v>居家布艺</v>
          </cell>
          <cell r="E4775" t="str">
            <v>是</v>
          </cell>
          <cell r="F4775" t="str">
            <v/>
          </cell>
          <cell r="G4775" t="str">
            <v>26*25*20</v>
          </cell>
          <cell r="H4775" t="str">
            <v>26*25*20</v>
          </cell>
          <cell r="I4775" t="str">
            <v/>
          </cell>
          <cell r="J4775" t="str">
            <v>件</v>
          </cell>
          <cell r="K4775" t="str">
            <v/>
          </cell>
          <cell r="L4775" t="str">
            <v/>
          </cell>
          <cell r="M4775" t="str">
            <v>17.70</v>
          </cell>
        </row>
        <row r="4776">
          <cell r="A4776" t="str">
            <v>CYS-JLWSTZTDPWP01004</v>
          </cell>
          <cell r="B4776" t="str">
            <v>凸点午睡头枕</v>
          </cell>
          <cell r="C4776" t="str">
            <v>CYS-JLWSTZTDPWP01004-凸点午睡头枕</v>
          </cell>
          <cell r="D4776" t="str">
            <v>居家布艺</v>
          </cell>
          <cell r="E4776" t="str">
            <v>是</v>
          </cell>
          <cell r="F4776" t="str">
            <v/>
          </cell>
          <cell r="G4776" t="str">
            <v>26*25*20</v>
          </cell>
          <cell r="H4776" t="str">
            <v>26*25*20</v>
          </cell>
          <cell r="I4776" t="str">
            <v/>
          </cell>
          <cell r="J4776" t="str">
            <v>件</v>
          </cell>
          <cell r="K4776" t="str">
            <v/>
          </cell>
          <cell r="L4776" t="str">
            <v/>
          </cell>
          <cell r="M4776" t="str">
            <v>17.70</v>
          </cell>
        </row>
        <row r="4777">
          <cell r="A4777" t="str">
            <v>CYS-JLWSTZTDPWP01005</v>
          </cell>
          <cell r="B4777" t="str">
            <v>凸点午睡头枕</v>
          </cell>
          <cell r="C4777" t="str">
            <v>CYS-JLWSTZTDPWP01005-凸点午睡头枕</v>
          </cell>
          <cell r="D4777" t="str">
            <v>居家布艺</v>
          </cell>
          <cell r="E4777" t="str">
            <v>是</v>
          </cell>
          <cell r="F4777" t="str">
            <v/>
          </cell>
          <cell r="G4777" t="str">
            <v>26*25*20</v>
          </cell>
          <cell r="H4777" t="str">
            <v>26*25*20</v>
          </cell>
          <cell r="I4777" t="str">
            <v/>
          </cell>
          <cell r="J4777" t="str">
            <v>件</v>
          </cell>
          <cell r="K4777" t="str">
            <v/>
          </cell>
          <cell r="L4777" t="str">
            <v/>
          </cell>
          <cell r="M4777" t="str">
            <v>17.70</v>
          </cell>
        </row>
        <row r="4778">
          <cell r="A4778" t="str">
            <v>CYS-JLWSTZTDPWP01006</v>
          </cell>
          <cell r="B4778" t="str">
            <v>凸点午睡头枕</v>
          </cell>
          <cell r="C4778" t="str">
            <v>CYS-JLWSTZTDPWP01006-凸点午睡头枕</v>
          </cell>
          <cell r="D4778" t="str">
            <v>居家布艺</v>
          </cell>
          <cell r="E4778" t="str">
            <v>是</v>
          </cell>
          <cell r="F4778" t="str">
            <v/>
          </cell>
          <cell r="G4778" t="str">
            <v>26*25*20</v>
          </cell>
          <cell r="H4778" t="str">
            <v>26*25*20</v>
          </cell>
          <cell r="I4778" t="str">
            <v/>
          </cell>
          <cell r="J4778" t="str">
            <v>件</v>
          </cell>
          <cell r="K4778" t="str">
            <v/>
          </cell>
          <cell r="L4778" t="str">
            <v/>
          </cell>
          <cell r="M4778" t="str">
            <v>17.70</v>
          </cell>
        </row>
        <row r="4779">
          <cell r="A4779" t="str">
            <v>CYS-JLYFZMMPWP01001</v>
          </cell>
          <cell r="B4779" t="str">
            <v>喵喵孕妇枕</v>
          </cell>
          <cell r="C4779" t="str">
            <v>CYS-JLYFZMMPWP01001-喵喵孕妇枕</v>
          </cell>
          <cell r="D4779" t="str">
            <v>居家布艺</v>
          </cell>
          <cell r="E4779" t="str">
            <v>是</v>
          </cell>
          <cell r="F4779" t="str">
            <v/>
          </cell>
          <cell r="G4779" t="str">
            <v>40*32*13</v>
          </cell>
          <cell r="H4779" t="str">
            <v>40*32*13</v>
          </cell>
          <cell r="I4779" t="str">
            <v/>
          </cell>
          <cell r="J4779" t="str">
            <v>件</v>
          </cell>
          <cell r="K4779" t="str">
            <v/>
          </cell>
          <cell r="L4779" t="str">
            <v/>
          </cell>
          <cell r="M4779" t="str">
            <v>40.70</v>
          </cell>
        </row>
        <row r="4780">
          <cell r="A4780" t="str">
            <v>CYS-JLYFZMMPWP01002</v>
          </cell>
          <cell r="B4780" t="str">
            <v>喵喵孕妇枕</v>
          </cell>
          <cell r="C4780" t="str">
            <v>CYS-JLYFZMMPWP01002-喵喵孕妇枕</v>
          </cell>
          <cell r="D4780" t="str">
            <v>居家布艺</v>
          </cell>
          <cell r="E4780" t="str">
            <v>是</v>
          </cell>
          <cell r="F4780" t="str">
            <v/>
          </cell>
          <cell r="G4780" t="str">
            <v>40*32*13</v>
          </cell>
          <cell r="H4780" t="str">
            <v>40*32*13</v>
          </cell>
          <cell r="I4780" t="str">
            <v/>
          </cell>
          <cell r="J4780" t="str">
            <v>件</v>
          </cell>
          <cell r="K4780" t="str">
            <v/>
          </cell>
          <cell r="L4780" t="str">
            <v/>
          </cell>
          <cell r="M4780" t="str">
            <v>40.70</v>
          </cell>
        </row>
        <row r="4781">
          <cell r="A4781" t="str">
            <v>CYS-JLYFZMMPWP01003</v>
          </cell>
          <cell r="B4781" t="str">
            <v>喵喵孕妇枕</v>
          </cell>
          <cell r="C4781" t="str">
            <v>CYS-JLYFZMMPWP01003-喵喵孕妇枕</v>
          </cell>
          <cell r="D4781" t="str">
            <v>居家布艺</v>
          </cell>
          <cell r="E4781" t="str">
            <v>是</v>
          </cell>
          <cell r="F4781" t="str">
            <v/>
          </cell>
          <cell r="G4781" t="str">
            <v>40*32*13</v>
          </cell>
          <cell r="H4781" t="str">
            <v>40*32*13</v>
          </cell>
          <cell r="I4781" t="str">
            <v/>
          </cell>
          <cell r="J4781" t="str">
            <v>件</v>
          </cell>
          <cell r="K4781" t="str">
            <v/>
          </cell>
          <cell r="L4781" t="str">
            <v/>
          </cell>
          <cell r="M4781" t="str">
            <v>40.70</v>
          </cell>
        </row>
        <row r="4782">
          <cell r="A4782" t="str">
            <v>CYS-JLYFZMMPWP01004</v>
          </cell>
          <cell r="B4782" t="str">
            <v>喵喵孕妇枕</v>
          </cell>
          <cell r="C4782" t="str">
            <v>CYS-JLYFZMMPWP01004-喵喵孕妇枕</v>
          </cell>
          <cell r="D4782" t="str">
            <v>居家布艺</v>
          </cell>
          <cell r="E4782" t="str">
            <v>是</v>
          </cell>
          <cell r="F4782" t="str">
            <v/>
          </cell>
          <cell r="G4782" t="str">
            <v>40*32*13</v>
          </cell>
          <cell r="H4782" t="str">
            <v>40*32*13</v>
          </cell>
          <cell r="I4782" t="str">
            <v/>
          </cell>
          <cell r="J4782" t="str">
            <v>件</v>
          </cell>
          <cell r="K4782" t="str">
            <v/>
          </cell>
          <cell r="L4782" t="str">
            <v/>
          </cell>
          <cell r="M4782" t="str">
            <v>40.70</v>
          </cell>
        </row>
        <row r="4783">
          <cell r="A4783" t="str">
            <v>CYS-JLYFZMMPWP01005</v>
          </cell>
          <cell r="B4783" t="str">
            <v>喵喵孕妇枕</v>
          </cell>
          <cell r="C4783" t="str">
            <v>CYS-JLYFZMMPWP01005-喵喵孕妇枕</v>
          </cell>
          <cell r="D4783" t="str">
            <v>居家布艺</v>
          </cell>
          <cell r="E4783" t="str">
            <v>是</v>
          </cell>
          <cell r="F4783" t="str">
            <v/>
          </cell>
          <cell r="G4783" t="str">
            <v>40*32*13</v>
          </cell>
          <cell r="H4783" t="str">
            <v>40*32*13</v>
          </cell>
          <cell r="I4783" t="str">
            <v/>
          </cell>
          <cell r="J4783" t="str">
            <v>件</v>
          </cell>
          <cell r="K4783" t="str">
            <v/>
          </cell>
          <cell r="L4783" t="str">
            <v/>
          </cell>
          <cell r="M4783" t="str">
            <v>40.70</v>
          </cell>
        </row>
        <row r="4784">
          <cell r="A4784" t="str">
            <v>CYS-JLYFZMMPWP01006</v>
          </cell>
          <cell r="B4784" t="str">
            <v>喵喵孕妇枕</v>
          </cell>
          <cell r="C4784" t="str">
            <v>CYS-JLYFZMMPWP01006-喵喵孕妇枕</v>
          </cell>
          <cell r="D4784" t="str">
            <v>居家布艺</v>
          </cell>
          <cell r="E4784" t="str">
            <v>是</v>
          </cell>
          <cell r="F4784" t="str">
            <v/>
          </cell>
          <cell r="G4784" t="str">
            <v>40*32*13</v>
          </cell>
          <cell r="H4784" t="str">
            <v>40*32*13</v>
          </cell>
          <cell r="I4784" t="str">
            <v/>
          </cell>
          <cell r="J4784" t="str">
            <v>件</v>
          </cell>
          <cell r="K4784" t="str">
            <v/>
          </cell>
          <cell r="L4784" t="str">
            <v/>
          </cell>
          <cell r="M4784" t="str">
            <v>40.70</v>
          </cell>
        </row>
        <row r="4785">
          <cell r="A4785" t="str">
            <v>CYS-JLTZKTJLGC01001</v>
          </cell>
          <cell r="B4785" t="str">
            <v>可调节垫腿枕+三角块小菱格</v>
          </cell>
          <cell r="C4785" t="str">
            <v>CYS-JLTZKTJLGC01001-可调节垫腿枕+三角块</v>
          </cell>
          <cell r="D4785" t="str">
            <v>居家布艺</v>
          </cell>
          <cell r="E4785" t="str">
            <v>是</v>
          </cell>
          <cell r="F4785" t="str">
            <v/>
          </cell>
          <cell r="G4785" t="str">
            <v>24*50*22/24*24*11</v>
          </cell>
          <cell r="H4785" t="str">
            <v>24*50*22/24*24*11</v>
          </cell>
          <cell r="I4785" t="str">
            <v/>
          </cell>
          <cell r="J4785" t="str">
            <v>件</v>
          </cell>
          <cell r="K4785" t="str">
            <v/>
          </cell>
          <cell r="L4785" t="str">
            <v/>
          </cell>
          <cell r="M4785" t="str">
            <v>41.30</v>
          </cell>
        </row>
        <row r="4786">
          <cell r="A4786" t="str">
            <v>CYS-JLTZKTJLGC01002</v>
          </cell>
          <cell r="B4786" t="str">
            <v>可调节垫腿枕+三角块小菱格</v>
          </cell>
          <cell r="C4786" t="str">
            <v>CYS-JLTZKTJLGC01002-可调节垫腿枕+三角块</v>
          </cell>
          <cell r="D4786" t="str">
            <v>居家布艺</v>
          </cell>
          <cell r="E4786" t="str">
            <v>是</v>
          </cell>
          <cell r="F4786" t="str">
            <v/>
          </cell>
          <cell r="G4786" t="str">
            <v>24*50*22/24*24*11</v>
          </cell>
          <cell r="H4786" t="str">
            <v>24*50*22/24*24*11</v>
          </cell>
          <cell r="I4786" t="str">
            <v/>
          </cell>
          <cell r="J4786" t="str">
            <v>件</v>
          </cell>
          <cell r="K4786" t="str">
            <v/>
          </cell>
          <cell r="L4786" t="str">
            <v/>
          </cell>
          <cell r="M4786" t="str">
            <v>41.30</v>
          </cell>
        </row>
        <row r="4787">
          <cell r="A4787" t="str">
            <v>CYS-JLTZKTJWYBP01001</v>
          </cell>
          <cell r="B4787" t="str">
            <v>可调节垫腿枕+三角块卫衣布拼3D网格</v>
          </cell>
          <cell r="C4787" t="str">
            <v>CYS-JLTZKTJWYBP01001-可调节垫腿枕+三角块</v>
          </cell>
          <cell r="D4787" t="str">
            <v>居家布艺</v>
          </cell>
          <cell r="E4787" t="str">
            <v>是</v>
          </cell>
          <cell r="F4787" t="str">
            <v/>
          </cell>
          <cell r="G4787" t="str">
            <v>24*50*22/24*24*11</v>
          </cell>
          <cell r="H4787" t="str">
            <v>24*50*22/24*24*11</v>
          </cell>
          <cell r="I4787" t="str">
            <v/>
          </cell>
          <cell r="J4787" t="str">
            <v>件</v>
          </cell>
          <cell r="K4787" t="str">
            <v/>
          </cell>
          <cell r="L4787" t="str">
            <v/>
          </cell>
          <cell r="M4787" t="str">
            <v>40.80</v>
          </cell>
        </row>
        <row r="4788">
          <cell r="A4788" t="str">
            <v>CYS-JLTZKTJTSLP01001</v>
          </cell>
          <cell r="B4788" t="str">
            <v>可调节垫腿枕+三角块天丝蓝拼4D网格</v>
          </cell>
          <cell r="C4788" t="str">
            <v>CYS-JLTZKTJTSLP01001-可调节垫腿枕+三角块</v>
          </cell>
          <cell r="D4788" t="str">
            <v>居家布艺</v>
          </cell>
          <cell r="E4788" t="str">
            <v>是</v>
          </cell>
          <cell r="F4788" t="str">
            <v/>
          </cell>
          <cell r="G4788" t="str">
            <v>24*50*22/24*24*11</v>
          </cell>
          <cell r="H4788" t="str">
            <v>24*50*22/24*24*11</v>
          </cell>
          <cell r="I4788" t="str">
            <v/>
          </cell>
          <cell r="J4788" t="str">
            <v>件</v>
          </cell>
          <cell r="K4788" t="str">
            <v/>
          </cell>
          <cell r="L4788" t="str">
            <v/>
          </cell>
          <cell r="M4788" t="str">
            <v>41.80</v>
          </cell>
        </row>
        <row r="4789">
          <cell r="A4789" t="str">
            <v>CYS-JLTZKTJWYBC01001</v>
          </cell>
          <cell r="B4789" t="str">
            <v>可调节垫腿枕+三角块卫衣布</v>
          </cell>
          <cell r="C4789" t="str">
            <v>CYS-JLTZKTJWYBC01001-可调节垫腿枕+三角块</v>
          </cell>
          <cell r="D4789" t="str">
            <v>居家布艺</v>
          </cell>
          <cell r="E4789" t="str">
            <v>是</v>
          </cell>
          <cell r="F4789" t="str">
            <v/>
          </cell>
          <cell r="G4789" t="str">
            <v>24*50*22/24*24*11</v>
          </cell>
          <cell r="H4789" t="str">
            <v>24*50*22/24*24*11</v>
          </cell>
          <cell r="I4789" t="str">
            <v/>
          </cell>
          <cell r="J4789" t="str">
            <v>件</v>
          </cell>
          <cell r="K4789" t="str">
            <v/>
          </cell>
          <cell r="L4789" t="str">
            <v/>
          </cell>
          <cell r="M4789" t="str">
            <v>40.80</v>
          </cell>
        </row>
        <row r="4790">
          <cell r="A4790" t="str">
            <v>CYS-JLTZKTJWYBC01002</v>
          </cell>
          <cell r="B4790" t="str">
            <v>可调节垫腿枕+三角块卫衣布</v>
          </cell>
          <cell r="C4790" t="str">
            <v>CYS-JLTZKTJWYBC01002-可调节垫腿枕+三角块</v>
          </cell>
          <cell r="D4790" t="str">
            <v>居家布艺</v>
          </cell>
          <cell r="E4790" t="str">
            <v>是</v>
          </cell>
          <cell r="F4790" t="str">
            <v/>
          </cell>
          <cell r="G4790" t="str">
            <v>24*50*22/24*24*11</v>
          </cell>
          <cell r="H4790" t="str">
            <v>24*50*22/24*24*11</v>
          </cell>
          <cell r="I4790" t="str">
            <v/>
          </cell>
          <cell r="J4790" t="str">
            <v>件</v>
          </cell>
          <cell r="K4790" t="str">
            <v/>
          </cell>
          <cell r="L4790" t="str">
            <v/>
          </cell>
          <cell r="M4790" t="str">
            <v>40.80</v>
          </cell>
        </row>
        <row r="4791">
          <cell r="A4791" t="str">
            <v>CYS-JLTZJGBGTSLP01001</v>
          </cell>
          <cell r="B4791" t="str">
            <v>加高办公头枕4D网格</v>
          </cell>
          <cell r="C4791" t="str">
            <v>CYS-JLTZJGBGTSLP01001-加高办公头枕</v>
          </cell>
          <cell r="D4791" t="str">
            <v>居家布艺</v>
          </cell>
          <cell r="E4791" t="str">
            <v>是</v>
          </cell>
          <cell r="F4791" t="str">
            <v/>
          </cell>
          <cell r="G4791" t="str">
            <v>40*53*26</v>
          </cell>
          <cell r="H4791" t="str">
            <v>40*53*26</v>
          </cell>
          <cell r="I4791" t="str">
            <v/>
          </cell>
          <cell r="J4791" t="str">
            <v>件</v>
          </cell>
          <cell r="K4791" t="str">
            <v/>
          </cell>
          <cell r="L4791" t="str">
            <v/>
          </cell>
          <cell r="M4791" t="str">
            <v>32.20</v>
          </cell>
        </row>
        <row r="4792">
          <cell r="A4792" t="str">
            <v>CYS-JLTZJGBGTSLP01002</v>
          </cell>
          <cell r="B4792" t="str">
            <v>加高办公头枕4D网格</v>
          </cell>
          <cell r="C4792" t="str">
            <v>CYS-JLTZJGBGTSLP01002-加高办公头枕</v>
          </cell>
          <cell r="D4792" t="str">
            <v>居家布艺</v>
          </cell>
          <cell r="E4792" t="str">
            <v>是</v>
          </cell>
          <cell r="F4792" t="str">
            <v/>
          </cell>
          <cell r="G4792" t="str">
            <v>40*53*26</v>
          </cell>
          <cell r="H4792" t="str">
            <v>40*53*26</v>
          </cell>
          <cell r="I4792" t="str">
            <v/>
          </cell>
          <cell r="J4792" t="str">
            <v>件</v>
          </cell>
          <cell r="K4792" t="str">
            <v/>
          </cell>
          <cell r="L4792" t="str">
            <v/>
          </cell>
          <cell r="M4792" t="str">
            <v>32.20</v>
          </cell>
        </row>
        <row r="4793">
          <cell r="A4793" t="str">
            <v>CYS-JLTZJGBGDLGC01001</v>
          </cell>
          <cell r="B4793" t="str">
            <v>加高办公头枕大菱格</v>
          </cell>
          <cell r="C4793" t="str">
            <v>CYS-JLTZJGBGDLGC01001-加高办公头枕</v>
          </cell>
          <cell r="D4793" t="str">
            <v>居家布艺</v>
          </cell>
          <cell r="E4793" t="str">
            <v>是</v>
          </cell>
          <cell r="F4793" t="str">
            <v/>
          </cell>
          <cell r="G4793" t="str">
            <v>40*53*26</v>
          </cell>
          <cell r="H4793" t="str">
            <v>40*53*26</v>
          </cell>
          <cell r="I4793" t="str">
            <v/>
          </cell>
          <cell r="J4793" t="str">
            <v>件</v>
          </cell>
          <cell r="K4793" t="str">
            <v/>
          </cell>
          <cell r="L4793" t="str">
            <v/>
          </cell>
          <cell r="M4793" t="str">
            <v>32.20</v>
          </cell>
        </row>
        <row r="4794">
          <cell r="A4794" t="str">
            <v>CYS-JLTZJGBGBSP01001</v>
          </cell>
          <cell r="B4794" t="str">
            <v>加高办公头枕大菱格</v>
          </cell>
          <cell r="C4794" t="str">
            <v>CYS-JLTZJGBGBSP01001-加高办公头枕</v>
          </cell>
          <cell r="D4794" t="str">
            <v>居家布艺</v>
          </cell>
          <cell r="E4794" t="str">
            <v>是</v>
          </cell>
          <cell r="F4794" t="str">
            <v/>
          </cell>
          <cell r="G4794" t="str">
            <v>40*53*26</v>
          </cell>
          <cell r="H4794" t="str">
            <v>40*53*26</v>
          </cell>
          <cell r="I4794" t="str">
            <v/>
          </cell>
          <cell r="J4794" t="str">
            <v>件</v>
          </cell>
          <cell r="K4794" t="str">
            <v/>
          </cell>
          <cell r="L4794" t="str">
            <v/>
          </cell>
          <cell r="M4794" t="str">
            <v>31.20</v>
          </cell>
        </row>
        <row r="4795">
          <cell r="A4795" t="str">
            <v>CYS-JLTZJGBGWYBC01001</v>
          </cell>
          <cell r="B4795" t="str">
            <v>加高办公头枕卫衣布</v>
          </cell>
          <cell r="C4795" t="str">
            <v>CYS-JLTZJGBGWYBC01001-加高办公头枕</v>
          </cell>
          <cell r="D4795" t="str">
            <v>居家布艺</v>
          </cell>
          <cell r="E4795" t="str">
            <v>是</v>
          </cell>
          <cell r="F4795" t="str">
            <v/>
          </cell>
          <cell r="G4795" t="str">
            <v>40*53*26</v>
          </cell>
          <cell r="H4795" t="str">
            <v>40*53*26</v>
          </cell>
          <cell r="I4795" t="str">
            <v/>
          </cell>
          <cell r="J4795" t="str">
            <v>件</v>
          </cell>
          <cell r="K4795" t="str">
            <v/>
          </cell>
          <cell r="L4795" t="str">
            <v/>
          </cell>
          <cell r="M4795" t="str">
            <v>31.70</v>
          </cell>
        </row>
        <row r="4796">
          <cell r="A4796" t="str">
            <v>CYS-JLTZJGBGWYBC01002</v>
          </cell>
          <cell r="B4796" t="str">
            <v>加高办公头枕卫衣布</v>
          </cell>
          <cell r="C4796" t="str">
            <v>CYS-JLTZJGBGWYBC01002-加高办公头枕</v>
          </cell>
          <cell r="D4796" t="str">
            <v>居家布艺</v>
          </cell>
          <cell r="E4796" t="str">
            <v>是</v>
          </cell>
          <cell r="F4796" t="str">
            <v/>
          </cell>
          <cell r="G4796" t="str">
            <v>40*53*26</v>
          </cell>
          <cell r="H4796" t="str">
            <v>40*53*26</v>
          </cell>
          <cell r="I4796" t="str">
            <v/>
          </cell>
          <cell r="J4796" t="str">
            <v>件</v>
          </cell>
          <cell r="K4796" t="str">
            <v/>
          </cell>
          <cell r="L4796" t="str">
            <v/>
          </cell>
          <cell r="M4796" t="str">
            <v>31.70</v>
          </cell>
        </row>
        <row r="4797">
          <cell r="A4797" t="str">
            <v>CYS-JLCSZJGBSC01001</v>
          </cell>
          <cell r="B4797" t="str">
            <v>加高侧睡枕冰丝</v>
          </cell>
          <cell r="C4797" t="str">
            <v>CYS-JLCSZJGBSC01001-加高侧睡枕</v>
          </cell>
          <cell r="D4797" t="str">
            <v>居家布艺</v>
          </cell>
          <cell r="E4797" t="str">
            <v>是</v>
          </cell>
          <cell r="F4797" t="str">
            <v/>
          </cell>
          <cell r="G4797" t="str">
            <v>52*40*17</v>
          </cell>
          <cell r="H4797" t="str">
            <v>52*40*17</v>
          </cell>
          <cell r="I4797" t="str">
            <v/>
          </cell>
          <cell r="J4797" t="str">
            <v>件</v>
          </cell>
          <cell r="K4797" t="str">
            <v/>
          </cell>
          <cell r="L4797" t="str">
            <v/>
          </cell>
          <cell r="M4797" t="str">
            <v>38.60</v>
          </cell>
        </row>
        <row r="4798">
          <cell r="A4798" t="str">
            <v>CYS-JLCSZJGBSP01002</v>
          </cell>
          <cell r="B4798" t="str">
            <v>加高侧睡枕冰丝+大菱格</v>
          </cell>
          <cell r="C4798" t="str">
            <v>CYS-JLCSZJGBSP01002-加高侧睡枕</v>
          </cell>
          <cell r="D4798" t="str">
            <v>居家布艺</v>
          </cell>
          <cell r="E4798" t="str">
            <v>是</v>
          </cell>
          <cell r="F4798" t="str">
            <v/>
          </cell>
          <cell r="G4798" t="str">
            <v>52*40*17</v>
          </cell>
          <cell r="H4798" t="str">
            <v>52*40*17</v>
          </cell>
          <cell r="I4798" t="str">
            <v/>
          </cell>
          <cell r="J4798" t="str">
            <v>件</v>
          </cell>
          <cell r="K4798" t="str">
            <v/>
          </cell>
          <cell r="L4798" t="str">
            <v/>
          </cell>
          <cell r="M4798" t="str">
            <v>42.60</v>
          </cell>
        </row>
        <row r="4799">
          <cell r="A4799" t="str">
            <v>CYS-JLCSZJGDLGC01001</v>
          </cell>
          <cell r="B4799" t="str">
            <v>加高侧睡枕大菱格</v>
          </cell>
          <cell r="C4799" t="str">
            <v>CYS-JLCSZJGDLGC01001-加高侧睡枕</v>
          </cell>
          <cell r="D4799" t="str">
            <v>居家布艺</v>
          </cell>
          <cell r="E4799" t="str">
            <v>是</v>
          </cell>
          <cell r="F4799" t="str">
            <v/>
          </cell>
          <cell r="G4799" t="str">
            <v>52*40*17</v>
          </cell>
          <cell r="H4799" t="str">
            <v>52*40*17</v>
          </cell>
          <cell r="I4799" t="str">
            <v/>
          </cell>
          <cell r="J4799" t="str">
            <v>件</v>
          </cell>
          <cell r="K4799" t="str">
            <v/>
          </cell>
          <cell r="L4799" t="str">
            <v/>
          </cell>
          <cell r="M4799" t="str">
            <v>42.60</v>
          </cell>
        </row>
        <row r="4800">
          <cell r="A4800" t="str">
            <v>CYS-JLCSZJGTSLC01001</v>
          </cell>
          <cell r="B4800" t="str">
            <v>加高侧睡枕天丝</v>
          </cell>
          <cell r="C4800" t="str">
            <v>CYS-JLCSZJGTSLC01001-加高侧睡枕</v>
          </cell>
          <cell r="D4800" t="str">
            <v>居家布艺</v>
          </cell>
          <cell r="E4800" t="str">
            <v>是</v>
          </cell>
          <cell r="F4800" t="str">
            <v/>
          </cell>
          <cell r="G4800" t="str">
            <v>52*40*17</v>
          </cell>
          <cell r="H4800" t="str">
            <v>52*40*17</v>
          </cell>
          <cell r="I4800" t="str">
            <v/>
          </cell>
          <cell r="J4800" t="str">
            <v>件</v>
          </cell>
          <cell r="K4800" t="str">
            <v/>
          </cell>
          <cell r="L4800" t="str">
            <v/>
          </cell>
          <cell r="M4800" t="str">
            <v>42.60</v>
          </cell>
        </row>
        <row r="4801">
          <cell r="A4801" t="str">
            <v>CYS-JLCSZGJWYBC01001</v>
          </cell>
          <cell r="B4801" t="str">
            <v>加高侧睡枕卫衣布</v>
          </cell>
          <cell r="C4801" t="str">
            <v>CYS-JLCSZGJWYBC01001-加高侧睡枕</v>
          </cell>
          <cell r="D4801" t="str">
            <v>居家布艺</v>
          </cell>
          <cell r="E4801" t="str">
            <v>是</v>
          </cell>
          <cell r="F4801" t="str">
            <v/>
          </cell>
          <cell r="G4801" t="str">
            <v>52*40*17</v>
          </cell>
          <cell r="H4801" t="str">
            <v>52*40*17</v>
          </cell>
          <cell r="I4801" t="str">
            <v/>
          </cell>
          <cell r="J4801" t="str">
            <v>件</v>
          </cell>
          <cell r="K4801" t="str">
            <v/>
          </cell>
          <cell r="L4801" t="str">
            <v/>
          </cell>
          <cell r="M4801" t="str">
            <v>42.60</v>
          </cell>
        </row>
        <row r="4802">
          <cell r="A4802" t="str">
            <v>CYS-JLCSZGJWYBC01002</v>
          </cell>
          <cell r="B4802" t="str">
            <v>加高侧睡枕卫衣布</v>
          </cell>
          <cell r="C4802" t="str">
            <v>CYS-JLCSZGJWYBC01002-加高侧睡枕</v>
          </cell>
          <cell r="D4802" t="str">
            <v>居家布艺</v>
          </cell>
          <cell r="E4802" t="str">
            <v>是</v>
          </cell>
          <cell r="F4802" t="str">
            <v/>
          </cell>
          <cell r="G4802" t="str">
            <v>52*40*17</v>
          </cell>
          <cell r="H4802" t="str">
            <v>52*40*17</v>
          </cell>
          <cell r="I4802" t="str">
            <v/>
          </cell>
          <cell r="J4802" t="str">
            <v>件</v>
          </cell>
          <cell r="K4802" t="str">
            <v/>
          </cell>
          <cell r="L4802" t="str">
            <v/>
          </cell>
          <cell r="M4802" t="str">
            <v>42.60</v>
          </cell>
        </row>
        <row r="4803">
          <cell r="A4803" t="str">
            <v>CYS-JLZDYWLTPWP01001</v>
          </cell>
          <cell r="B4803" t="str">
            <v>鱼尾连体坐垫+增高垫</v>
          </cell>
          <cell r="C4803" t="str">
            <v>CYS-JLZDYWLTPWP01001-鱼尾连体坐垫+增高垫</v>
          </cell>
          <cell r="D4803" t="str">
            <v>居家布艺</v>
          </cell>
          <cell r="E4803" t="str">
            <v>是</v>
          </cell>
          <cell r="F4803" t="str">
            <v/>
          </cell>
          <cell r="G4803" t="str">
            <v>42*42*36.4</v>
          </cell>
          <cell r="H4803" t="str">
            <v>42*42*36.4</v>
          </cell>
          <cell r="I4803" t="str">
            <v/>
          </cell>
          <cell r="J4803" t="str">
            <v>件</v>
          </cell>
          <cell r="K4803" t="str">
            <v/>
          </cell>
          <cell r="L4803" t="str">
            <v/>
          </cell>
          <cell r="M4803" t="str">
            <v>46.10</v>
          </cell>
        </row>
        <row r="4804">
          <cell r="A4804" t="str">
            <v>CYS-JLZDYWLTPWP01002</v>
          </cell>
          <cell r="B4804" t="str">
            <v>鱼尾连体坐垫+增高垫</v>
          </cell>
          <cell r="C4804" t="str">
            <v>CYS-JLZDYWLTPWP01002-鱼尾连体坐垫+增高垫</v>
          </cell>
          <cell r="D4804" t="str">
            <v>居家布艺</v>
          </cell>
          <cell r="E4804" t="str">
            <v>是</v>
          </cell>
          <cell r="F4804" t="str">
            <v/>
          </cell>
          <cell r="G4804" t="str">
            <v>42*42*36.4</v>
          </cell>
          <cell r="H4804" t="str">
            <v>42*42*36.4</v>
          </cell>
          <cell r="I4804" t="str">
            <v/>
          </cell>
          <cell r="J4804" t="str">
            <v>件</v>
          </cell>
          <cell r="K4804" t="str">
            <v/>
          </cell>
          <cell r="L4804" t="str">
            <v/>
          </cell>
          <cell r="M4804" t="str">
            <v>46.10</v>
          </cell>
        </row>
        <row r="4805">
          <cell r="A4805" t="str">
            <v>CYS-JLZDYWLTPWP01003</v>
          </cell>
          <cell r="B4805" t="str">
            <v>鱼尾连体坐垫+增高垫</v>
          </cell>
          <cell r="C4805" t="str">
            <v>CYS-JLZDYWLTPWP01003-鱼尾连体坐垫+增高垫</v>
          </cell>
          <cell r="D4805" t="str">
            <v>居家布艺</v>
          </cell>
          <cell r="E4805" t="str">
            <v>是</v>
          </cell>
          <cell r="F4805" t="str">
            <v/>
          </cell>
          <cell r="G4805" t="str">
            <v>42*42*36.4</v>
          </cell>
          <cell r="H4805" t="str">
            <v>42*42*36.4</v>
          </cell>
          <cell r="I4805" t="str">
            <v/>
          </cell>
          <cell r="J4805" t="str">
            <v>件</v>
          </cell>
          <cell r="K4805" t="str">
            <v/>
          </cell>
          <cell r="L4805" t="str">
            <v/>
          </cell>
          <cell r="M4805" t="str">
            <v>46.10</v>
          </cell>
        </row>
        <row r="4806">
          <cell r="A4806" t="str">
            <v>CYS-JLZDYWLTPWP01004</v>
          </cell>
          <cell r="B4806" t="str">
            <v>鱼尾连体坐垫+增高垫</v>
          </cell>
          <cell r="C4806" t="str">
            <v>CYS-JLZDYWLTPWP01004-鱼尾连体坐垫+增高垫</v>
          </cell>
          <cell r="D4806" t="str">
            <v>居家布艺</v>
          </cell>
          <cell r="E4806" t="str">
            <v>是</v>
          </cell>
          <cell r="F4806" t="str">
            <v/>
          </cell>
          <cell r="G4806" t="str">
            <v>42*42*36.4</v>
          </cell>
          <cell r="H4806" t="str">
            <v>42*42*36.4</v>
          </cell>
          <cell r="I4806" t="str">
            <v/>
          </cell>
          <cell r="J4806" t="str">
            <v>件</v>
          </cell>
          <cell r="K4806" t="str">
            <v/>
          </cell>
          <cell r="L4806" t="str">
            <v/>
          </cell>
          <cell r="M4806" t="str">
            <v>46.10</v>
          </cell>
        </row>
        <row r="4807">
          <cell r="A4807" t="str">
            <v>CYS-JLZDYWLTPWP01005</v>
          </cell>
          <cell r="B4807" t="str">
            <v>鱼尾连体坐垫+增高垫</v>
          </cell>
          <cell r="C4807" t="str">
            <v>CYS-JLZDYWLTPWP01005-鱼尾连体坐垫+增高垫</v>
          </cell>
          <cell r="D4807" t="str">
            <v>居家布艺</v>
          </cell>
          <cell r="E4807" t="str">
            <v>是</v>
          </cell>
          <cell r="F4807" t="str">
            <v/>
          </cell>
          <cell r="G4807" t="str">
            <v>42*42*36.4</v>
          </cell>
          <cell r="H4807" t="str">
            <v>42*42*36.4</v>
          </cell>
          <cell r="I4807" t="str">
            <v/>
          </cell>
          <cell r="J4807" t="str">
            <v>件</v>
          </cell>
          <cell r="K4807" t="str">
            <v/>
          </cell>
          <cell r="L4807" t="str">
            <v/>
          </cell>
          <cell r="M4807" t="str">
            <v>46.10</v>
          </cell>
        </row>
        <row r="4808">
          <cell r="A4808" t="str">
            <v>CYS-JLZDYWLTPWP01006</v>
          </cell>
          <cell r="B4808" t="str">
            <v>鱼尾连体坐垫+增高垫</v>
          </cell>
          <cell r="C4808" t="str">
            <v>CYS-JLZDYWLTPWP01006-鱼尾连体坐垫+增高垫</v>
          </cell>
          <cell r="D4808" t="str">
            <v>居家布艺</v>
          </cell>
          <cell r="E4808" t="str">
            <v>是</v>
          </cell>
          <cell r="F4808" t="str">
            <v/>
          </cell>
          <cell r="G4808" t="str">
            <v>42*42*36.4</v>
          </cell>
          <cell r="H4808" t="str">
            <v>42*42*36.4</v>
          </cell>
          <cell r="I4808" t="str">
            <v/>
          </cell>
          <cell r="J4808" t="str">
            <v>件</v>
          </cell>
          <cell r="K4808" t="str">
            <v/>
          </cell>
          <cell r="L4808" t="str">
            <v/>
          </cell>
          <cell r="M4808" t="str">
            <v>46.10</v>
          </cell>
        </row>
        <row r="4809">
          <cell r="A4809" t="str">
            <v>CYS-JLYKKMPWC01001</v>
          </cell>
          <cell r="B4809" t="str">
            <v>酷猫汽车腰靠</v>
          </cell>
          <cell r="C4809" t="str">
            <v>CYS-JLYKKMPWC01001-酷猫汽车腰靠</v>
          </cell>
          <cell r="D4809" t="str">
            <v>居家布艺</v>
          </cell>
          <cell r="E4809" t="str">
            <v>是</v>
          </cell>
          <cell r="F4809" t="str">
            <v/>
          </cell>
          <cell r="G4809" t="str">
            <v>37.5*44*17.5cm</v>
          </cell>
          <cell r="H4809" t="str">
            <v>37.5*44*17.5cm</v>
          </cell>
          <cell r="I4809" t="str">
            <v/>
          </cell>
          <cell r="J4809" t="str">
            <v>件</v>
          </cell>
          <cell r="K4809" t="str">
            <v/>
          </cell>
          <cell r="L4809" t="str">
            <v/>
          </cell>
          <cell r="M4809" t="str">
            <v>22.90</v>
          </cell>
        </row>
        <row r="4810">
          <cell r="A4810" t="str">
            <v>CYS-JLYKKMPWC01002</v>
          </cell>
          <cell r="B4810" t="str">
            <v>酷猫汽车腰靠</v>
          </cell>
          <cell r="C4810" t="str">
            <v>CYS-JLYKKMPWC01002-酷猫汽车腰靠</v>
          </cell>
          <cell r="D4810" t="str">
            <v>居家布艺</v>
          </cell>
          <cell r="E4810" t="str">
            <v>是</v>
          </cell>
          <cell r="F4810" t="str">
            <v/>
          </cell>
          <cell r="G4810" t="str">
            <v>37.5*44*17.5cm</v>
          </cell>
          <cell r="H4810" t="str">
            <v>37.5*44*17.5cm</v>
          </cell>
          <cell r="I4810" t="str">
            <v/>
          </cell>
          <cell r="J4810" t="str">
            <v>件</v>
          </cell>
          <cell r="K4810" t="str">
            <v/>
          </cell>
          <cell r="L4810" t="str">
            <v/>
          </cell>
          <cell r="M4810" t="str">
            <v>22.90</v>
          </cell>
        </row>
        <row r="4811">
          <cell r="A4811" t="str">
            <v>CYS-JLYKKMPWC01003</v>
          </cell>
          <cell r="B4811" t="str">
            <v>酷猫汽车腰靠</v>
          </cell>
          <cell r="C4811" t="str">
            <v>CYS-JLYKKMPWC01003-酷猫汽车腰靠</v>
          </cell>
          <cell r="D4811" t="str">
            <v>居家布艺</v>
          </cell>
          <cell r="E4811" t="str">
            <v>是</v>
          </cell>
          <cell r="F4811" t="str">
            <v/>
          </cell>
          <cell r="G4811" t="str">
            <v>37.5*44*17.5cm</v>
          </cell>
          <cell r="H4811" t="str">
            <v>37.5*44*17.5cm</v>
          </cell>
          <cell r="I4811" t="str">
            <v/>
          </cell>
          <cell r="J4811" t="str">
            <v>件</v>
          </cell>
          <cell r="K4811" t="str">
            <v/>
          </cell>
          <cell r="L4811" t="str">
            <v/>
          </cell>
          <cell r="M4811" t="str">
            <v>22.90</v>
          </cell>
        </row>
        <row r="4812">
          <cell r="A4812" t="str">
            <v>CYS-JLYKKMPWC01004</v>
          </cell>
          <cell r="B4812" t="str">
            <v>酷猫汽车腰靠</v>
          </cell>
          <cell r="C4812" t="str">
            <v>CYS-JLYKKMPWC01004-酷猫汽车腰靠</v>
          </cell>
          <cell r="D4812" t="str">
            <v>居家布艺</v>
          </cell>
          <cell r="E4812" t="str">
            <v>是</v>
          </cell>
          <cell r="F4812" t="str">
            <v/>
          </cell>
          <cell r="G4812" t="str">
            <v>37.5*44*17.5cm</v>
          </cell>
          <cell r="H4812" t="str">
            <v>37.5*44*17.5cm</v>
          </cell>
          <cell r="I4812" t="str">
            <v/>
          </cell>
          <cell r="J4812" t="str">
            <v>件</v>
          </cell>
          <cell r="K4812" t="str">
            <v/>
          </cell>
          <cell r="L4812" t="str">
            <v/>
          </cell>
          <cell r="M4812" t="str">
            <v>22.90</v>
          </cell>
        </row>
        <row r="4813">
          <cell r="A4813" t="str">
            <v>CYS-JLYKKMPWC01005</v>
          </cell>
          <cell r="B4813" t="str">
            <v>酷猫汽车腰靠</v>
          </cell>
          <cell r="C4813" t="str">
            <v>CYS-JLYKKMPWC01005-酷猫汽车腰靠</v>
          </cell>
          <cell r="D4813" t="str">
            <v>居家布艺</v>
          </cell>
          <cell r="E4813" t="str">
            <v>是</v>
          </cell>
          <cell r="F4813" t="str">
            <v/>
          </cell>
          <cell r="G4813" t="str">
            <v>37.5*44*17.5cm</v>
          </cell>
          <cell r="H4813" t="str">
            <v>37.5*44*17.5cm</v>
          </cell>
          <cell r="I4813" t="str">
            <v/>
          </cell>
          <cell r="J4813" t="str">
            <v>件</v>
          </cell>
          <cell r="K4813" t="str">
            <v/>
          </cell>
          <cell r="L4813" t="str">
            <v/>
          </cell>
          <cell r="M4813" t="str">
            <v>22.90</v>
          </cell>
        </row>
        <row r="4814">
          <cell r="A4814" t="str">
            <v>CYS-JLYKKMPWC01006</v>
          </cell>
          <cell r="B4814" t="str">
            <v>酷猫汽车腰靠</v>
          </cell>
          <cell r="C4814" t="str">
            <v>CYS-JLYKKMPWC01006-酷猫汽车腰靠</v>
          </cell>
          <cell r="D4814" t="str">
            <v>居家布艺</v>
          </cell>
          <cell r="E4814" t="str">
            <v>是</v>
          </cell>
          <cell r="F4814" t="str">
            <v/>
          </cell>
          <cell r="G4814" t="str">
            <v>37.5*44*17.5cm</v>
          </cell>
          <cell r="H4814" t="str">
            <v>37.5*44*17.5cm</v>
          </cell>
          <cell r="I4814" t="str">
            <v/>
          </cell>
          <cell r="J4814" t="str">
            <v>件</v>
          </cell>
          <cell r="K4814" t="str">
            <v/>
          </cell>
          <cell r="L4814" t="str">
            <v/>
          </cell>
          <cell r="M4814" t="str">
            <v>22.90</v>
          </cell>
        </row>
        <row r="4815">
          <cell r="A4815" t="str">
            <v>CYS-JLTZKMPWC01001</v>
          </cell>
          <cell r="B4815" t="str">
            <v>酷猫汽车头枕</v>
          </cell>
          <cell r="C4815" t="str">
            <v>CYS-JLTZKMPWC01001-酷猫汽车头枕</v>
          </cell>
          <cell r="D4815" t="str">
            <v>居家布艺</v>
          </cell>
          <cell r="E4815" t="str">
            <v>是</v>
          </cell>
          <cell r="F4815" t="str">
            <v/>
          </cell>
          <cell r="G4815" t="str">
            <v>18*29.6*9</v>
          </cell>
          <cell r="H4815" t="str">
            <v>18*29.6*9</v>
          </cell>
          <cell r="I4815" t="str">
            <v/>
          </cell>
          <cell r="J4815" t="str">
            <v>件</v>
          </cell>
          <cell r="K4815" t="str">
            <v/>
          </cell>
          <cell r="L4815" t="str">
            <v/>
          </cell>
          <cell r="M4815" t="str">
            <v>11.60</v>
          </cell>
        </row>
        <row r="4816">
          <cell r="A4816" t="str">
            <v>CYS-JLTZKMPWC01002</v>
          </cell>
          <cell r="B4816" t="str">
            <v>酷猫汽车头枕</v>
          </cell>
          <cell r="C4816" t="str">
            <v>CYS-JLTZKMPWC01002-酷猫汽车头枕</v>
          </cell>
          <cell r="D4816" t="str">
            <v>居家布艺</v>
          </cell>
          <cell r="E4816" t="str">
            <v>是</v>
          </cell>
          <cell r="F4816" t="str">
            <v/>
          </cell>
          <cell r="G4816" t="str">
            <v>18*29.6*9</v>
          </cell>
          <cell r="H4816" t="str">
            <v>18*29.6*9</v>
          </cell>
          <cell r="I4816" t="str">
            <v/>
          </cell>
          <cell r="J4816" t="str">
            <v>件</v>
          </cell>
          <cell r="K4816" t="str">
            <v/>
          </cell>
          <cell r="L4816" t="str">
            <v/>
          </cell>
          <cell r="M4816" t="str">
            <v>11.60</v>
          </cell>
        </row>
        <row r="4817">
          <cell r="A4817" t="str">
            <v>CYS-JLTZKMPWC01003</v>
          </cell>
          <cell r="B4817" t="str">
            <v>酷猫汽车头枕</v>
          </cell>
          <cell r="C4817" t="str">
            <v>CYS-JLTZKMPWC01003-酷猫汽车头枕</v>
          </cell>
          <cell r="D4817" t="str">
            <v>居家布艺</v>
          </cell>
          <cell r="E4817" t="str">
            <v>是</v>
          </cell>
          <cell r="F4817" t="str">
            <v/>
          </cell>
          <cell r="G4817" t="str">
            <v>18*29.6*9</v>
          </cell>
          <cell r="H4817" t="str">
            <v>18*29.6*9</v>
          </cell>
          <cell r="I4817" t="str">
            <v/>
          </cell>
          <cell r="J4817" t="str">
            <v>件</v>
          </cell>
          <cell r="K4817" t="str">
            <v/>
          </cell>
          <cell r="L4817" t="str">
            <v/>
          </cell>
          <cell r="M4817" t="str">
            <v>11.60</v>
          </cell>
        </row>
        <row r="4818">
          <cell r="A4818" t="str">
            <v>CYS-JLTZKMPWC01004</v>
          </cell>
          <cell r="B4818" t="str">
            <v>酷猫汽车头枕</v>
          </cell>
          <cell r="C4818" t="str">
            <v>CYS-JLTZKMPWC01004-酷猫汽车头枕</v>
          </cell>
          <cell r="D4818" t="str">
            <v>居家布艺</v>
          </cell>
          <cell r="E4818" t="str">
            <v>是</v>
          </cell>
          <cell r="F4818" t="str">
            <v/>
          </cell>
          <cell r="G4818" t="str">
            <v>18*29.6*9</v>
          </cell>
          <cell r="H4818" t="str">
            <v>18*29.6*9</v>
          </cell>
          <cell r="I4818" t="str">
            <v/>
          </cell>
          <cell r="J4818" t="str">
            <v>件</v>
          </cell>
          <cell r="K4818" t="str">
            <v/>
          </cell>
          <cell r="L4818" t="str">
            <v/>
          </cell>
          <cell r="M4818" t="str">
            <v>11.60</v>
          </cell>
        </row>
        <row r="4819">
          <cell r="A4819" t="str">
            <v>CYS-JLTZKMPWC01005</v>
          </cell>
          <cell r="B4819" t="str">
            <v>酷猫汽车头枕</v>
          </cell>
          <cell r="C4819" t="str">
            <v>CYS-JLTZKMPWC01005-酷猫汽车头枕</v>
          </cell>
          <cell r="D4819" t="str">
            <v>居家布艺</v>
          </cell>
          <cell r="E4819" t="str">
            <v>是</v>
          </cell>
          <cell r="F4819" t="str">
            <v/>
          </cell>
          <cell r="G4819" t="str">
            <v>18*29.6*9</v>
          </cell>
          <cell r="H4819" t="str">
            <v>18*29.6*9</v>
          </cell>
          <cell r="I4819" t="str">
            <v/>
          </cell>
          <cell r="J4819" t="str">
            <v>件</v>
          </cell>
          <cell r="K4819" t="str">
            <v/>
          </cell>
          <cell r="L4819" t="str">
            <v/>
          </cell>
          <cell r="M4819" t="str">
            <v>11.60</v>
          </cell>
        </row>
        <row r="4820">
          <cell r="A4820" t="str">
            <v>CYS-JLTZKMPWC01006</v>
          </cell>
          <cell r="B4820" t="str">
            <v>酷猫汽车头枕</v>
          </cell>
          <cell r="C4820" t="str">
            <v>CYS-JLTZKMPWC01006-酷猫汽车头枕</v>
          </cell>
          <cell r="D4820" t="str">
            <v>居家布艺</v>
          </cell>
          <cell r="E4820" t="str">
            <v>是</v>
          </cell>
          <cell r="F4820" t="str">
            <v/>
          </cell>
          <cell r="G4820" t="str">
            <v>18*29.6*9</v>
          </cell>
          <cell r="H4820" t="str">
            <v>18*29.6*9</v>
          </cell>
          <cell r="I4820" t="str">
            <v/>
          </cell>
          <cell r="J4820" t="str">
            <v>件</v>
          </cell>
          <cell r="K4820" t="str">
            <v/>
          </cell>
          <cell r="L4820" t="str">
            <v/>
          </cell>
          <cell r="M4820" t="str">
            <v>11.60</v>
          </cell>
        </row>
        <row r="4821">
          <cell r="A4821" t="str">
            <v>CYS-JLWSZPTYPWC01001</v>
          </cell>
          <cell r="B4821" t="str">
            <v>胖头鱼迷你午睡枕</v>
          </cell>
          <cell r="C4821" t="str">
            <v>CYS-JLWSZPTYPWC01001-胖头鱼迷你午睡枕</v>
          </cell>
          <cell r="D4821" t="str">
            <v>居家布艺</v>
          </cell>
          <cell r="E4821" t="str">
            <v>是</v>
          </cell>
          <cell r="F4821" t="str">
            <v/>
          </cell>
          <cell r="G4821" t="str">
            <v>20*30*10</v>
          </cell>
          <cell r="H4821" t="str">
            <v>20*30*10</v>
          </cell>
          <cell r="I4821" t="str">
            <v/>
          </cell>
          <cell r="J4821" t="str">
            <v>件</v>
          </cell>
          <cell r="K4821" t="str">
            <v/>
          </cell>
          <cell r="L4821" t="str">
            <v/>
          </cell>
          <cell r="M4821" t="str">
            <v>12.50</v>
          </cell>
        </row>
        <row r="4822">
          <cell r="A4822" t="str">
            <v>CYS-JLWSZPTYPWC01002</v>
          </cell>
          <cell r="B4822" t="str">
            <v>胖头鱼迷你午睡枕</v>
          </cell>
          <cell r="C4822" t="str">
            <v>CYS-JLWSZPTYPWC01002-胖头鱼迷你午睡枕</v>
          </cell>
          <cell r="D4822" t="str">
            <v>居家布艺</v>
          </cell>
          <cell r="E4822" t="str">
            <v>是</v>
          </cell>
          <cell r="F4822" t="str">
            <v/>
          </cell>
          <cell r="G4822" t="str">
            <v>20*30*10</v>
          </cell>
          <cell r="H4822" t="str">
            <v>20*30*10</v>
          </cell>
          <cell r="I4822" t="str">
            <v/>
          </cell>
          <cell r="J4822" t="str">
            <v>件</v>
          </cell>
          <cell r="K4822" t="str">
            <v/>
          </cell>
          <cell r="L4822" t="str">
            <v/>
          </cell>
          <cell r="M4822" t="str">
            <v>12.50</v>
          </cell>
        </row>
        <row r="4823">
          <cell r="A4823" t="str">
            <v>CYS-JLWSZPTYPWC01003</v>
          </cell>
          <cell r="B4823" t="str">
            <v>胖头鱼迷你午睡枕</v>
          </cell>
          <cell r="C4823" t="str">
            <v>CYS-JLWSZPTYPWC01003-胖头鱼迷你午睡枕</v>
          </cell>
          <cell r="D4823" t="str">
            <v>居家布艺</v>
          </cell>
          <cell r="E4823" t="str">
            <v>是</v>
          </cell>
          <cell r="F4823" t="str">
            <v/>
          </cell>
          <cell r="G4823" t="str">
            <v>20*30*10</v>
          </cell>
          <cell r="H4823" t="str">
            <v>20*30*10</v>
          </cell>
          <cell r="I4823" t="str">
            <v/>
          </cell>
          <cell r="J4823" t="str">
            <v>件</v>
          </cell>
          <cell r="K4823" t="str">
            <v/>
          </cell>
          <cell r="L4823" t="str">
            <v/>
          </cell>
          <cell r="M4823" t="str">
            <v>12.50</v>
          </cell>
        </row>
        <row r="4824">
          <cell r="A4824" t="str">
            <v>CYS-JLWSZPTYPWC01004</v>
          </cell>
          <cell r="B4824" t="str">
            <v>胖头鱼迷你午睡枕</v>
          </cell>
          <cell r="C4824" t="str">
            <v>CYS-JLWSZPTYPWC01004-胖头鱼迷你午睡枕</v>
          </cell>
          <cell r="D4824" t="str">
            <v>居家布艺</v>
          </cell>
          <cell r="E4824" t="str">
            <v>是</v>
          </cell>
          <cell r="F4824" t="str">
            <v/>
          </cell>
          <cell r="G4824" t="str">
            <v>20*30*10</v>
          </cell>
          <cell r="H4824" t="str">
            <v>20*30*10</v>
          </cell>
          <cell r="I4824" t="str">
            <v/>
          </cell>
          <cell r="J4824" t="str">
            <v>件</v>
          </cell>
          <cell r="K4824" t="str">
            <v/>
          </cell>
          <cell r="L4824" t="str">
            <v/>
          </cell>
          <cell r="M4824" t="str">
            <v>12.50</v>
          </cell>
        </row>
        <row r="4825">
          <cell r="A4825" t="str">
            <v>CYS-JLWSZPTYPWC01005</v>
          </cell>
          <cell r="B4825" t="str">
            <v>胖头鱼迷你午睡枕</v>
          </cell>
          <cell r="C4825" t="str">
            <v>CYS-JLWSZPTYPWC01005-胖头鱼迷你午睡枕</v>
          </cell>
          <cell r="D4825" t="str">
            <v>居家布艺</v>
          </cell>
          <cell r="E4825" t="str">
            <v>是</v>
          </cell>
          <cell r="F4825" t="str">
            <v/>
          </cell>
          <cell r="G4825" t="str">
            <v>20*30*10</v>
          </cell>
          <cell r="H4825" t="str">
            <v>20*30*10</v>
          </cell>
          <cell r="I4825" t="str">
            <v/>
          </cell>
          <cell r="J4825" t="str">
            <v>件</v>
          </cell>
          <cell r="K4825" t="str">
            <v/>
          </cell>
          <cell r="L4825" t="str">
            <v/>
          </cell>
          <cell r="M4825" t="str">
            <v>12.50</v>
          </cell>
        </row>
        <row r="4826">
          <cell r="A4826" t="str">
            <v>CYS-JLWSZPTYPWC01006</v>
          </cell>
          <cell r="B4826" t="str">
            <v>胖头鱼迷你午睡枕</v>
          </cell>
          <cell r="C4826" t="str">
            <v>CYS-JLWSZPTYPWC01006-胖头鱼迷你午睡枕</v>
          </cell>
          <cell r="D4826" t="str">
            <v>居家布艺</v>
          </cell>
          <cell r="E4826" t="str">
            <v>是</v>
          </cell>
          <cell r="F4826" t="str">
            <v/>
          </cell>
          <cell r="G4826" t="str">
            <v>20*30*10</v>
          </cell>
          <cell r="H4826" t="str">
            <v>20*30*10</v>
          </cell>
          <cell r="I4826" t="str">
            <v/>
          </cell>
          <cell r="J4826" t="str">
            <v>件</v>
          </cell>
          <cell r="K4826" t="str">
            <v/>
          </cell>
          <cell r="L4826" t="str">
            <v/>
          </cell>
          <cell r="M4826" t="str">
            <v>12.50</v>
          </cell>
        </row>
        <row r="4827">
          <cell r="A4827" t="str">
            <v>CYS-JLUZDJPWP01001</v>
          </cell>
          <cell r="B4827" t="str">
            <v>豆荚U枕</v>
          </cell>
          <cell r="C4827" t="str">
            <v>CYS-JLUZDJPWP01001-豆荚U枕</v>
          </cell>
          <cell r="D4827" t="str">
            <v>居家布艺</v>
          </cell>
          <cell r="E4827" t="str">
            <v>是</v>
          </cell>
          <cell r="F4827" t="str">
            <v/>
          </cell>
          <cell r="G4827" t="str">
            <v>27*27*11</v>
          </cell>
          <cell r="H4827" t="str">
            <v>27*27*11</v>
          </cell>
          <cell r="I4827" t="str">
            <v/>
          </cell>
          <cell r="J4827" t="str">
            <v>件</v>
          </cell>
          <cell r="K4827" t="str">
            <v/>
          </cell>
          <cell r="L4827" t="str">
            <v/>
          </cell>
          <cell r="M4827" t="str">
            <v>15.90</v>
          </cell>
        </row>
        <row r="4828">
          <cell r="A4828" t="str">
            <v>CYS-JLUZDJPWP01002</v>
          </cell>
          <cell r="B4828" t="str">
            <v>豆荚U枕</v>
          </cell>
          <cell r="C4828" t="str">
            <v>CYS-JLUZDJPWP01002-豆荚U枕</v>
          </cell>
          <cell r="D4828" t="str">
            <v>居家布艺</v>
          </cell>
          <cell r="E4828" t="str">
            <v>是</v>
          </cell>
          <cell r="F4828" t="str">
            <v/>
          </cell>
          <cell r="G4828" t="str">
            <v>27*27*11</v>
          </cell>
          <cell r="H4828" t="str">
            <v>27*27*11</v>
          </cell>
          <cell r="I4828" t="str">
            <v/>
          </cell>
          <cell r="J4828" t="str">
            <v>件</v>
          </cell>
          <cell r="K4828" t="str">
            <v/>
          </cell>
          <cell r="L4828" t="str">
            <v/>
          </cell>
          <cell r="M4828" t="str">
            <v>15.90</v>
          </cell>
        </row>
        <row r="4829">
          <cell r="A4829" t="str">
            <v>CYS-JLUZDJPWP01003</v>
          </cell>
          <cell r="B4829" t="str">
            <v>豆荚U枕</v>
          </cell>
          <cell r="C4829" t="str">
            <v>CYS-JLUZDJPWP01003-豆荚U枕</v>
          </cell>
          <cell r="D4829" t="str">
            <v>居家布艺</v>
          </cell>
          <cell r="E4829" t="str">
            <v>是</v>
          </cell>
          <cell r="F4829" t="str">
            <v/>
          </cell>
          <cell r="G4829" t="str">
            <v>27*27*11</v>
          </cell>
          <cell r="H4829" t="str">
            <v>27*27*11</v>
          </cell>
          <cell r="I4829" t="str">
            <v/>
          </cell>
          <cell r="J4829" t="str">
            <v>件</v>
          </cell>
          <cell r="K4829" t="str">
            <v/>
          </cell>
          <cell r="L4829" t="str">
            <v/>
          </cell>
          <cell r="M4829" t="str">
            <v>15.90</v>
          </cell>
        </row>
        <row r="4830">
          <cell r="A4830" t="str">
            <v>CYS-JLUZDJPWP01004</v>
          </cell>
          <cell r="B4830" t="str">
            <v>豆荚U枕</v>
          </cell>
          <cell r="C4830" t="str">
            <v>CYS-JLUZDJPWP01004-豆荚U枕</v>
          </cell>
          <cell r="D4830" t="str">
            <v>居家布艺</v>
          </cell>
          <cell r="E4830" t="str">
            <v>是</v>
          </cell>
          <cell r="F4830" t="str">
            <v/>
          </cell>
          <cell r="G4830" t="str">
            <v>27*27*11</v>
          </cell>
          <cell r="H4830" t="str">
            <v>27*27*11</v>
          </cell>
          <cell r="I4830" t="str">
            <v/>
          </cell>
          <cell r="J4830" t="str">
            <v>件</v>
          </cell>
          <cell r="K4830" t="str">
            <v/>
          </cell>
          <cell r="L4830" t="str">
            <v/>
          </cell>
          <cell r="M4830" t="str">
            <v>15.90</v>
          </cell>
        </row>
        <row r="4831">
          <cell r="A4831" t="str">
            <v>CYS-JLUZDJPWP01005</v>
          </cell>
          <cell r="B4831" t="str">
            <v>豆荚U枕</v>
          </cell>
          <cell r="C4831" t="str">
            <v>CYS-JLUZDJPWP01005-豆荚U枕</v>
          </cell>
          <cell r="D4831" t="str">
            <v>居家布艺</v>
          </cell>
          <cell r="E4831" t="str">
            <v>是</v>
          </cell>
          <cell r="F4831" t="str">
            <v/>
          </cell>
          <cell r="G4831" t="str">
            <v>27*27*11</v>
          </cell>
          <cell r="H4831" t="str">
            <v>27*27*11</v>
          </cell>
          <cell r="I4831" t="str">
            <v/>
          </cell>
          <cell r="J4831" t="str">
            <v>件</v>
          </cell>
          <cell r="K4831" t="str">
            <v/>
          </cell>
          <cell r="L4831" t="str">
            <v/>
          </cell>
          <cell r="M4831" t="str">
            <v>15.90</v>
          </cell>
        </row>
        <row r="4832">
          <cell r="A4832" t="str">
            <v>CYS-JLUZDJPWP01006</v>
          </cell>
          <cell r="B4832" t="str">
            <v>豆荚U枕</v>
          </cell>
          <cell r="C4832" t="str">
            <v>CYS-JLUZDJPWP01006-豆荚U枕</v>
          </cell>
          <cell r="D4832" t="str">
            <v>居家布艺</v>
          </cell>
          <cell r="E4832" t="str">
            <v>是</v>
          </cell>
          <cell r="F4832" t="str">
            <v/>
          </cell>
          <cell r="G4832" t="str">
            <v>27*27*11</v>
          </cell>
          <cell r="H4832" t="str">
            <v>27*27*11</v>
          </cell>
          <cell r="I4832" t="str">
            <v/>
          </cell>
          <cell r="J4832" t="str">
            <v>件</v>
          </cell>
          <cell r="K4832" t="str">
            <v/>
          </cell>
          <cell r="L4832" t="str">
            <v/>
          </cell>
          <cell r="M4832" t="str">
            <v>15.90</v>
          </cell>
        </row>
        <row r="4833">
          <cell r="A4833" t="str">
            <v>CYS-JLYZZCPWP01001</v>
          </cell>
          <cell r="B4833" t="str">
            <v>展翅腰枕</v>
          </cell>
          <cell r="C4833" t="str">
            <v>CYS-JLYZZCPWP01001-展翅腰枕</v>
          </cell>
          <cell r="D4833" t="str">
            <v>居家布艺</v>
          </cell>
          <cell r="E4833" t="str">
            <v>是</v>
          </cell>
          <cell r="F4833" t="str">
            <v/>
          </cell>
          <cell r="G4833" t="str">
            <v>24*57*12.3</v>
          </cell>
          <cell r="H4833" t="str">
            <v>24*57*12.3</v>
          </cell>
          <cell r="I4833" t="str">
            <v/>
          </cell>
          <cell r="J4833" t="str">
            <v>件</v>
          </cell>
          <cell r="K4833" t="str">
            <v/>
          </cell>
          <cell r="L4833" t="str">
            <v/>
          </cell>
          <cell r="M4833" t="str">
            <v>19.30</v>
          </cell>
        </row>
        <row r="4834">
          <cell r="A4834" t="str">
            <v>CYS-JLYZZCPWP01002</v>
          </cell>
          <cell r="B4834" t="str">
            <v>展翅腰枕</v>
          </cell>
          <cell r="C4834" t="str">
            <v>CYS-JLYZZCPWP01002-展翅腰枕</v>
          </cell>
          <cell r="D4834" t="str">
            <v>居家布艺</v>
          </cell>
          <cell r="E4834" t="str">
            <v>是</v>
          </cell>
          <cell r="F4834" t="str">
            <v/>
          </cell>
          <cell r="G4834" t="str">
            <v>24*57*12.3</v>
          </cell>
          <cell r="H4834" t="str">
            <v>24*57*12.3</v>
          </cell>
          <cell r="I4834" t="str">
            <v/>
          </cell>
          <cell r="J4834" t="str">
            <v>件</v>
          </cell>
          <cell r="K4834" t="str">
            <v/>
          </cell>
          <cell r="L4834" t="str">
            <v/>
          </cell>
          <cell r="M4834" t="str">
            <v>19.30</v>
          </cell>
        </row>
        <row r="4835">
          <cell r="A4835" t="str">
            <v>CYS-JLYZZCPWP01003</v>
          </cell>
          <cell r="B4835" t="str">
            <v>展翅腰枕</v>
          </cell>
          <cell r="C4835" t="str">
            <v>CYS-JLYZZCPWP01003-展翅腰枕</v>
          </cell>
          <cell r="D4835" t="str">
            <v>居家布艺</v>
          </cell>
          <cell r="E4835" t="str">
            <v>是</v>
          </cell>
          <cell r="F4835" t="str">
            <v/>
          </cell>
          <cell r="G4835" t="str">
            <v>24*57*12.3</v>
          </cell>
          <cell r="H4835" t="str">
            <v>24*57*12.3</v>
          </cell>
          <cell r="I4835" t="str">
            <v/>
          </cell>
          <cell r="J4835" t="str">
            <v>件</v>
          </cell>
          <cell r="K4835" t="str">
            <v/>
          </cell>
          <cell r="L4835" t="str">
            <v/>
          </cell>
          <cell r="M4835" t="str">
            <v>19.30</v>
          </cell>
        </row>
        <row r="4836">
          <cell r="A4836" t="str">
            <v>CYS-JLYZZCPWP01004</v>
          </cell>
          <cell r="B4836" t="str">
            <v>展翅腰枕</v>
          </cell>
          <cell r="C4836" t="str">
            <v>CYS-JLYZZCPWP01004-展翅腰枕</v>
          </cell>
          <cell r="D4836" t="str">
            <v>居家布艺</v>
          </cell>
          <cell r="E4836" t="str">
            <v>是</v>
          </cell>
          <cell r="F4836" t="str">
            <v/>
          </cell>
          <cell r="G4836" t="str">
            <v>24*57*12.3</v>
          </cell>
          <cell r="H4836" t="str">
            <v>24*57*12.3</v>
          </cell>
          <cell r="I4836" t="str">
            <v/>
          </cell>
          <cell r="J4836" t="str">
            <v>件</v>
          </cell>
          <cell r="K4836" t="str">
            <v/>
          </cell>
          <cell r="L4836" t="str">
            <v/>
          </cell>
          <cell r="M4836" t="str">
            <v>19.30</v>
          </cell>
        </row>
        <row r="4837">
          <cell r="A4837" t="str">
            <v>CYS-JLYZZCPWP01005</v>
          </cell>
          <cell r="B4837" t="str">
            <v>展翅腰枕</v>
          </cell>
          <cell r="C4837" t="str">
            <v>CYS-JLYZZCPWP01005-展翅腰枕</v>
          </cell>
          <cell r="D4837" t="str">
            <v>居家布艺</v>
          </cell>
          <cell r="E4837" t="str">
            <v>是</v>
          </cell>
          <cell r="F4837" t="str">
            <v/>
          </cell>
          <cell r="G4837" t="str">
            <v>24*57*12.3</v>
          </cell>
          <cell r="H4837" t="str">
            <v>24*57*12.3</v>
          </cell>
          <cell r="I4837" t="str">
            <v/>
          </cell>
          <cell r="J4837" t="str">
            <v>件</v>
          </cell>
          <cell r="K4837" t="str">
            <v/>
          </cell>
          <cell r="L4837" t="str">
            <v/>
          </cell>
          <cell r="M4837" t="str">
            <v>19.30</v>
          </cell>
        </row>
        <row r="4838">
          <cell r="A4838" t="str">
            <v>CYS-JLYZZCPWP01006</v>
          </cell>
          <cell r="B4838" t="str">
            <v>展翅腰枕</v>
          </cell>
          <cell r="C4838" t="str">
            <v>CYS-JLYZZCPWP01006-展翅腰枕</v>
          </cell>
          <cell r="D4838" t="str">
            <v>居家布艺</v>
          </cell>
          <cell r="E4838" t="str">
            <v>是</v>
          </cell>
          <cell r="F4838" t="str">
            <v/>
          </cell>
          <cell r="G4838" t="str">
            <v>24*57*12.3</v>
          </cell>
          <cell r="H4838" t="str">
            <v>24*57*12.3</v>
          </cell>
          <cell r="I4838" t="str">
            <v/>
          </cell>
          <cell r="J4838" t="str">
            <v>件</v>
          </cell>
          <cell r="K4838" t="str">
            <v/>
          </cell>
          <cell r="L4838" t="str">
            <v/>
          </cell>
          <cell r="M4838" t="str">
            <v>19.30</v>
          </cell>
        </row>
        <row r="4839">
          <cell r="A4839" t="str">
            <v>CYS-GTYKYBWSZLLS07</v>
          </cell>
          <cell r="B4839" t="str">
            <v>狗头腰靠+元抱午睡枕</v>
          </cell>
          <cell r="C4839" t="str">
            <v>CYS-GTYKYBWSZLLS07-狗头腰靠+元抱午睡枕</v>
          </cell>
          <cell r="D4839" t="str">
            <v>居家布艺</v>
          </cell>
          <cell r="E4839" t="str">
            <v>是</v>
          </cell>
          <cell r="F4839" t="str">
            <v>否</v>
          </cell>
          <cell r="G4839" t="str">
            <v/>
          </cell>
          <cell r="H4839" t="str">
            <v/>
          </cell>
          <cell r="I4839" t="str">
            <v/>
          </cell>
          <cell r="J4839" t="str">
            <v>件</v>
          </cell>
          <cell r="K4839" t="str">
            <v/>
          </cell>
          <cell r="L4839" t="str">
            <v/>
          </cell>
          <cell r="M4839" t="str">
            <v>30.00</v>
          </cell>
        </row>
        <row r="4840">
          <cell r="A4840" t="str">
            <v>CYS-GTYKYBWSZJMS08</v>
          </cell>
          <cell r="B4840" t="str">
            <v>狗头腰靠+元抱午睡枕</v>
          </cell>
          <cell r="C4840" t="str">
            <v>CYS-GTYKYBWSZJMS08-狗头腰靠+元抱午睡枕</v>
          </cell>
          <cell r="D4840" t="str">
            <v>居家布艺</v>
          </cell>
          <cell r="E4840" t="str">
            <v>是</v>
          </cell>
          <cell r="F4840" t="str">
            <v/>
          </cell>
          <cell r="G4840" t="str">
            <v/>
          </cell>
          <cell r="H4840" t="str">
            <v/>
          </cell>
          <cell r="I4840" t="str">
            <v/>
          </cell>
          <cell r="J4840" t="str">
            <v>件</v>
          </cell>
          <cell r="K4840" t="str">
            <v/>
          </cell>
          <cell r="L4840" t="str">
            <v/>
          </cell>
          <cell r="M4840" t="str">
            <v>30.00</v>
          </cell>
        </row>
        <row r="4841">
          <cell r="A4841" t="str">
            <v>锦氨男朋友枕粉色</v>
          </cell>
          <cell r="B4841" t="str">
            <v>锦氨男朋友枕</v>
          </cell>
          <cell r="C4841" t="str">
            <v>锦氨男朋友枕粉色-锦氨男朋友枕</v>
          </cell>
          <cell r="D4841" t="str">
            <v>居家布艺</v>
          </cell>
          <cell r="E4841" t="str">
            <v>是</v>
          </cell>
          <cell r="F4841" t="str">
            <v/>
          </cell>
          <cell r="G4841" t="str">
            <v>110*50cm</v>
          </cell>
          <cell r="H4841" t="str">
            <v/>
          </cell>
          <cell r="I4841" t="str">
            <v/>
          </cell>
          <cell r="J4841" t="str">
            <v>件</v>
          </cell>
          <cell r="K4841" t="str">
            <v/>
          </cell>
          <cell r="L4841" t="str">
            <v/>
          </cell>
          <cell r="M4841" t="str">
            <v>25.00</v>
          </cell>
        </row>
        <row r="4842">
          <cell r="A4842" t="str">
            <v>锦氨男朋友枕蓝色</v>
          </cell>
          <cell r="B4842" t="str">
            <v>锦氨男朋友枕</v>
          </cell>
          <cell r="C4842" t="str">
            <v>锦氨男朋友枕蓝色-锦氨男朋友枕</v>
          </cell>
          <cell r="D4842" t="str">
            <v>居家布艺</v>
          </cell>
          <cell r="E4842" t="str">
            <v>是</v>
          </cell>
          <cell r="F4842" t="str">
            <v/>
          </cell>
          <cell r="G4842" t="str">
            <v>110*50cm</v>
          </cell>
          <cell r="H4842" t="str">
            <v/>
          </cell>
          <cell r="I4842" t="str">
            <v/>
          </cell>
          <cell r="J4842" t="str">
            <v>件</v>
          </cell>
          <cell r="K4842" t="str">
            <v/>
          </cell>
          <cell r="L4842" t="str">
            <v/>
          </cell>
          <cell r="M4842" t="str">
            <v>25.00</v>
          </cell>
        </row>
        <row r="4843">
          <cell r="A4843" t="str">
            <v>锦氨男朋友枕绿色</v>
          </cell>
          <cell r="B4843" t="str">
            <v>锦氨男朋友枕</v>
          </cell>
          <cell r="C4843" t="str">
            <v>锦氨男朋友枕绿色-锦氨男朋友枕</v>
          </cell>
          <cell r="D4843" t="str">
            <v>居家布艺</v>
          </cell>
          <cell r="E4843" t="str">
            <v>是</v>
          </cell>
          <cell r="F4843" t="str">
            <v/>
          </cell>
          <cell r="G4843" t="str">
            <v>110*50cm</v>
          </cell>
          <cell r="H4843" t="str">
            <v/>
          </cell>
          <cell r="I4843" t="str">
            <v/>
          </cell>
          <cell r="J4843" t="str">
            <v>件</v>
          </cell>
          <cell r="K4843" t="str">
            <v/>
          </cell>
          <cell r="L4843" t="str">
            <v/>
          </cell>
          <cell r="M4843" t="str">
            <v>25.00</v>
          </cell>
        </row>
        <row r="4844">
          <cell r="A4844" t="str">
            <v>锦氨男朋友枕浅米色</v>
          </cell>
          <cell r="B4844" t="str">
            <v>锦氨男朋友枕</v>
          </cell>
          <cell r="C4844" t="str">
            <v>锦氨男朋友枕浅米色-锦氨男朋友枕</v>
          </cell>
          <cell r="D4844" t="str">
            <v>居家布艺</v>
          </cell>
          <cell r="E4844" t="str">
            <v>是</v>
          </cell>
          <cell r="F4844" t="str">
            <v/>
          </cell>
          <cell r="G4844" t="str">
            <v>110*50cm</v>
          </cell>
          <cell r="H4844" t="str">
            <v/>
          </cell>
          <cell r="I4844" t="str">
            <v/>
          </cell>
          <cell r="J4844" t="str">
            <v>件</v>
          </cell>
          <cell r="K4844" t="str">
            <v/>
          </cell>
          <cell r="L4844" t="str">
            <v/>
          </cell>
          <cell r="M4844" t="str">
            <v>25.00</v>
          </cell>
        </row>
        <row r="4845">
          <cell r="A4845" t="str">
            <v>PDBZ-SD-01</v>
          </cell>
          <cell r="B4845" t="str">
            <v>闪电抱枕基础款小号</v>
          </cell>
          <cell r="C4845" t="str">
            <v>PDBZ-SD-01-闪电抱枕基础款小号</v>
          </cell>
          <cell r="D4845" t="str">
            <v>居家布艺</v>
          </cell>
          <cell r="E4845" t="str">
            <v>是</v>
          </cell>
          <cell r="F4845" t="str">
            <v/>
          </cell>
          <cell r="G4845" t="str">
            <v>闪电抱枕基础款小号</v>
          </cell>
          <cell r="H4845" t="str">
            <v/>
          </cell>
          <cell r="I4845" t="str">
            <v/>
          </cell>
          <cell r="J4845" t="str">
            <v>件</v>
          </cell>
          <cell r="K4845" t="str">
            <v/>
          </cell>
          <cell r="L4845" t="str">
            <v/>
          </cell>
          <cell r="M4845" t="str">
            <v>72.00</v>
          </cell>
        </row>
        <row r="4846">
          <cell r="A4846" t="str">
            <v>PDBZ-SD-13</v>
          </cell>
          <cell r="B4846" t="str">
            <v>闪电抱枕基础款中号</v>
          </cell>
          <cell r="C4846" t="str">
            <v>PDBZ-SD-13-闪电抱枕基础款中号</v>
          </cell>
          <cell r="D4846" t="str">
            <v>居家布艺</v>
          </cell>
          <cell r="E4846" t="str">
            <v>是</v>
          </cell>
          <cell r="F4846" t="str">
            <v/>
          </cell>
          <cell r="G4846" t="str">
            <v>闪电抱枕基础款中号</v>
          </cell>
          <cell r="H4846" t="str">
            <v/>
          </cell>
          <cell r="I4846" t="str">
            <v/>
          </cell>
          <cell r="J4846" t="str">
            <v>件</v>
          </cell>
          <cell r="K4846" t="str">
            <v/>
          </cell>
          <cell r="L4846" t="str">
            <v/>
          </cell>
          <cell r="M4846" t="str">
            <v>76.00</v>
          </cell>
        </row>
        <row r="4847">
          <cell r="A4847" t="str">
            <v>PDBZ-SD-25</v>
          </cell>
          <cell r="B4847" t="str">
            <v>闪电抱枕基础款大号</v>
          </cell>
          <cell r="C4847" t="str">
            <v>PDBZ-SD-25-闪电抱枕基础款大号</v>
          </cell>
          <cell r="D4847" t="str">
            <v>居家布艺</v>
          </cell>
          <cell r="E4847" t="str">
            <v>是</v>
          </cell>
          <cell r="F4847" t="str">
            <v/>
          </cell>
          <cell r="G4847" t="str">
            <v>闪电抱枕基础款大号</v>
          </cell>
          <cell r="H4847" t="str">
            <v/>
          </cell>
          <cell r="I4847" t="str">
            <v/>
          </cell>
          <cell r="J4847" t="str">
            <v>件</v>
          </cell>
          <cell r="K4847" t="str">
            <v/>
          </cell>
          <cell r="L4847" t="str">
            <v/>
          </cell>
          <cell r="M4847" t="str">
            <v>80.00</v>
          </cell>
        </row>
        <row r="4848">
          <cell r="A4848" t="str">
            <v>PDBZ-SD-02</v>
          </cell>
          <cell r="B4848" t="str">
            <v>闪电抱枕拍打款小号</v>
          </cell>
          <cell r="C4848" t="str">
            <v>PDBZ-SD-02-闪电抱枕拍打款小号</v>
          </cell>
          <cell r="D4848" t="str">
            <v>居家布艺</v>
          </cell>
          <cell r="E4848" t="str">
            <v>是</v>
          </cell>
          <cell r="F4848" t="str">
            <v/>
          </cell>
          <cell r="G4848" t="str">
            <v>闪电抱枕拍打款小号</v>
          </cell>
          <cell r="H4848" t="str">
            <v/>
          </cell>
          <cell r="I4848" t="str">
            <v/>
          </cell>
          <cell r="J4848" t="str">
            <v>件</v>
          </cell>
          <cell r="K4848" t="str">
            <v/>
          </cell>
          <cell r="L4848" t="str">
            <v/>
          </cell>
          <cell r="M4848" t="str">
            <v>100.00</v>
          </cell>
        </row>
        <row r="4849">
          <cell r="A4849" t="str">
            <v>PDBZ-SD-14</v>
          </cell>
          <cell r="B4849" t="str">
            <v>闪电抱枕拍打款中号</v>
          </cell>
          <cell r="C4849" t="str">
            <v>PDBZ-SD-14-闪电抱枕拍打款中号</v>
          </cell>
          <cell r="D4849" t="str">
            <v>居家布艺</v>
          </cell>
          <cell r="E4849" t="str">
            <v>是</v>
          </cell>
          <cell r="F4849" t="str">
            <v/>
          </cell>
          <cell r="G4849" t="str">
            <v>闪电抱枕拍打款中号</v>
          </cell>
          <cell r="H4849" t="str">
            <v/>
          </cell>
          <cell r="I4849" t="str">
            <v/>
          </cell>
          <cell r="J4849" t="str">
            <v>件</v>
          </cell>
          <cell r="K4849" t="str">
            <v/>
          </cell>
          <cell r="L4849" t="str">
            <v/>
          </cell>
          <cell r="M4849" t="str">
            <v>103.00</v>
          </cell>
        </row>
        <row r="4850">
          <cell r="A4850" t="str">
            <v>PDBZ-SD-26</v>
          </cell>
          <cell r="B4850" t="str">
            <v>闪电抱枕拍打款大号</v>
          </cell>
          <cell r="C4850" t="str">
            <v>PDBZ-SD-26-闪电抱枕拍打款大号</v>
          </cell>
          <cell r="D4850" t="str">
            <v>居家布艺</v>
          </cell>
          <cell r="E4850" t="str">
            <v>是</v>
          </cell>
          <cell r="F4850" t="str">
            <v/>
          </cell>
          <cell r="G4850" t="str">
            <v>闪电抱枕拍打款大号</v>
          </cell>
          <cell r="H4850" t="str">
            <v/>
          </cell>
          <cell r="I4850" t="str">
            <v/>
          </cell>
          <cell r="J4850" t="str">
            <v>件</v>
          </cell>
          <cell r="K4850" t="str">
            <v/>
          </cell>
          <cell r="L4850" t="str">
            <v/>
          </cell>
          <cell r="M4850" t="str">
            <v>107.00</v>
          </cell>
        </row>
        <row r="4851">
          <cell r="A4851" t="str">
            <v>PDBZ-SD-15</v>
          </cell>
          <cell r="B4851" t="str">
            <v>闪电抱枕热敷款中号</v>
          </cell>
          <cell r="C4851" t="str">
            <v>PDBZ-SD-15-闪电抱枕热敷款中号</v>
          </cell>
          <cell r="D4851" t="str">
            <v>居家布艺</v>
          </cell>
          <cell r="E4851" t="str">
            <v>是</v>
          </cell>
          <cell r="F4851" t="str">
            <v/>
          </cell>
          <cell r="G4851" t="str">
            <v>闪电抱枕热敷款中号</v>
          </cell>
          <cell r="H4851" t="str">
            <v/>
          </cell>
          <cell r="I4851" t="str">
            <v/>
          </cell>
          <cell r="J4851" t="str">
            <v>件</v>
          </cell>
          <cell r="K4851" t="str">
            <v/>
          </cell>
          <cell r="L4851" t="str">
            <v/>
          </cell>
          <cell r="M4851" t="str">
            <v>103.00</v>
          </cell>
        </row>
        <row r="4852">
          <cell r="A4852" t="str">
            <v>PDBZ-SD-27</v>
          </cell>
          <cell r="B4852" t="str">
            <v>闪电抱枕热敷款大号</v>
          </cell>
          <cell r="C4852" t="str">
            <v>PDBZ-SD-27-闪电抱枕热敷款大号</v>
          </cell>
          <cell r="D4852" t="str">
            <v>居家布艺</v>
          </cell>
          <cell r="E4852" t="str">
            <v>是</v>
          </cell>
          <cell r="F4852" t="str">
            <v/>
          </cell>
          <cell r="G4852" t="str">
            <v>闪电抱枕热敷款大号</v>
          </cell>
          <cell r="H4852" t="str">
            <v/>
          </cell>
          <cell r="I4852" t="str">
            <v/>
          </cell>
          <cell r="J4852" t="str">
            <v>件</v>
          </cell>
          <cell r="K4852" t="str">
            <v/>
          </cell>
          <cell r="L4852" t="str">
            <v/>
          </cell>
          <cell r="M4852" t="str">
            <v>107.00</v>
          </cell>
        </row>
        <row r="4853">
          <cell r="A4853" t="str">
            <v>PDBZ-SD-16</v>
          </cell>
          <cell r="B4853" t="str">
            <v>闪电抱枕拍打热敷中号</v>
          </cell>
          <cell r="C4853" t="str">
            <v>PDBZ-SD-16-闪电抱枕拍打热敷中号</v>
          </cell>
          <cell r="D4853" t="str">
            <v>居家布艺</v>
          </cell>
          <cell r="E4853" t="str">
            <v>是</v>
          </cell>
          <cell r="F4853" t="str">
            <v/>
          </cell>
          <cell r="G4853" t="str">
            <v>闪电抱枕拍打热敷中号</v>
          </cell>
          <cell r="H4853" t="str">
            <v/>
          </cell>
          <cell r="I4853" t="str">
            <v/>
          </cell>
          <cell r="J4853" t="str">
            <v>件</v>
          </cell>
          <cell r="K4853" t="str">
            <v/>
          </cell>
          <cell r="L4853" t="str">
            <v/>
          </cell>
          <cell r="M4853" t="str">
            <v>127.00</v>
          </cell>
        </row>
        <row r="4854">
          <cell r="A4854" t="str">
            <v>PDBZ-SD-28</v>
          </cell>
          <cell r="B4854" t="str">
            <v>闪电抱枕拍打热敷大号</v>
          </cell>
          <cell r="C4854" t="str">
            <v>PDBZ-SD-28-闪电抱枕拍打热敷大号</v>
          </cell>
          <cell r="D4854" t="str">
            <v>居家布艺</v>
          </cell>
          <cell r="E4854" t="str">
            <v>是</v>
          </cell>
          <cell r="F4854" t="str">
            <v/>
          </cell>
          <cell r="G4854" t="str">
            <v>闪电抱枕拍打热敷大号</v>
          </cell>
          <cell r="H4854" t="str">
            <v/>
          </cell>
          <cell r="I4854" t="str">
            <v/>
          </cell>
          <cell r="J4854" t="str">
            <v>件</v>
          </cell>
          <cell r="K4854" t="str">
            <v/>
          </cell>
          <cell r="L4854" t="str">
            <v/>
          </cell>
          <cell r="M4854" t="str">
            <v>131.00</v>
          </cell>
        </row>
        <row r="4855">
          <cell r="A4855" t="str">
            <v>PDBZ-SD-05</v>
          </cell>
          <cell r="B4855" t="str">
            <v>闪电抱枕基础款小号</v>
          </cell>
          <cell r="C4855" t="str">
            <v>PDBZ-SD-05-闪电抱枕基础款小号</v>
          </cell>
          <cell r="D4855" t="str">
            <v>居家布艺</v>
          </cell>
          <cell r="E4855" t="str">
            <v>是</v>
          </cell>
          <cell r="F4855" t="str">
            <v/>
          </cell>
          <cell r="G4855" t="str">
            <v>闪电抱枕基础款小号</v>
          </cell>
          <cell r="H4855" t="str">
            <v/>
          </cell>
          <cell r="I4855" t="str">
            <v/>
          </cell>
          <cell r="J4855" t="str">
            <v>件</v>
          </cell>
          <cell r="K4855" t="str">
            <v/>
          </cell>
          <cell r="L4855" t="str">
            <v/>
          </cell>
          <cell r="M4855" t="str">
            <v>72.00</v>
          </cell>
        </row>
        <row r="4856">
          <cell r="A4856" t="str">
            <v>PDBZ-SD-17</v>
          </cell>
          <cell r="B4856" t="str">
            <v>闪电抱枕基础款中号</v>
          </cell>
          <cell r="C4856" t="str">
            <v>PDBZ-SD-17-闪电抱枕基础款中号</v>
          </cell>
          <cell r="D4856" t="str">
            <v>居家布艺</v>
          </cell>
          <cell r="E4856" t="str">
            <v>是</v>
          </cell>
          <cell r="F4856" t="str">
            <v/>
          </cell>
          <cell r="G4856" t="str">
            <v>闪电抱枕基础款中号</v>
          </cell>
          <cell r="H4856" t="str">
            <v/>
          </cell>
          <cell r="I4856" t="str">
            <v/>
          </cell>
          <cell r="J4856" t="str">
            <v>件</v>
          </cell>
          <cell r="K4856" t="str">
            <v/>
          </cell>
          <cell r="L4856" t="str">
            <v/>
          </cell>
          <cell r="M4856" t="str">
            <v>76.00</v>
          </cell>
        </row>
        <row r="4857">
          <cell r="A4857" t="str">
            <v>PDBZ-SD-29</v>
          </cell>
          <cell r="B4857" t="str">
            <v>闪电抱枕基础款大号</v>
          </cell>
          <cell r="C4857" t="str">
            <v>PDBZ-SD-29-闪电抱枕基础款大号</v>
          </cell>
          <cell r="D4857" t="str">
            <v>居家布艺</v>
          </cell>
          <cell r="E4857" t="str">
            <v>是</v>
          </cell>
          <cell r="F4857" t="str">
            <v/>
          </cell>
          <cell r="G4857" t="str">
            <v>闪电抱枕基础款大号</v>
          </cell>
          <cell r="H4857" t="str">
            <v/>
          </cell>
          <cell r="I4857" t="str">
            <v/>
          </cell>
          <cell r="J4857" t="str">
            <v>件</v>
          </cell>
          <cell r="K4857" t="str">
            <v/>
          </cell>
          <cell r="L4857" t="str">
            <v/>
          </cell>
          <cell r="M4857" t="str">
            <v>80.00</v>
          </cell>
        </row>
        <row r="4858">
          <cell r="A4858" t="str">
            <v>PDBZ-SD-06</v>
          </cell>
          <cell r="B4858" t="str">
            <v>闪电抱枕拍打款小号</v>
          </cell>
          <cell r="C4858" t="str">
            <v>PDBZ-SD-06-闪电抱枕拍打款小号</v>
          </cell>
          <cell r="D4858" t="str">
            <v>居家布艺</v>
          </cell>
          <cell r="E4858" t="str">
            <v>是</v>
          </cell>
          <cell r="F4858" t="str">
            <v/>
          </cell>
          <cell r="G4858" t="str">
            <v>闪电抱枕拍打款小号</v>
          </cell>
          <cell r="H4858" t="str">
            <v/>
          </cell>
          <cell r="I4858" t="str">
            <v/>
          </cell>
          <cell r="J4858" t="str">
            <v>件</v>
          </cell>
          <cell r="K4858" t="str">
            <v/>
          </cell>
          <cell r="L4858" t="str">
            <v/>
          </cell>
          <cell r="M4858" t="str">
            <v>100.00</v>
          </cell>
        </row>
        <row r="4859">
          <cell r="A4859" t="str">
            <v>PDBZ-SD-18</v>
          </cell>
          <cell r="B4859" t="str">
            <v>闪电抱枕拍打款中号</v>
          </cell>
          <cell r="C4859" t="str">
            <v>PDBZ-SD-18-闪电抱枕拍打款中号</v>
          </cell>
          <cell r="D4859" t="str">
            <v>居家布艺</v>
          </cell>
          <cell r="E4859" t="str">
            <v>是</v>
          </cell>
          <cell r="F4859" t="str">
            <v/>
          </cell>
          <cell r="G4859" t="str">
            <v>闪电抱枕拍打款中号</v>
          </cell>
          <cell r="H4859" t="str">
            <v/>
          </cell>
          <cell r="I4859" t="str">
            <v/>
          </cell>
          <cell r="J4859" t="str">
            <v>件</v>
          </cell>
          <cell r="K4859" t="str">
            <v/>
          </cell>
          <cell r="L4859" t="str">
            <v/>
          </cell>
          <cell r="M4859" t="str">
            <v>103.00</v>
          </cell>
        </row>
        <row r="4860">
          <cell r="A4860" t="str">
            <v>PDBZ-SD-30</v>
          </cell>
          <cell r="B4860" t="str">
            <v>闪电抱枕拍打款大号</v>
          </cell>
          <cell r="C4860" t="str">
            <v>PDBZ-SD-30-闪电抱枕拍打款大号</v>
          </cell>
          <cell r="D4860" t="str">
            <v>居家布艺</v>
          </cell>
          <cell r="E4860" t="str">
            <v>是</v>
          </cell>
          <cell r="F4860" t="str">
            <v/>
          </cell>
          <cell r="G4860" t="str">
            <v>闪电抱枕拍打款大号</v>
          </cell>
          <cell r="H4860" t="str">
            <v/>
          </cell>
          <cell r="I4860" t="str">
            <v/>
          </cell>
          <cell r="J4860" t="str">
            <v>件</v>
          </cell>
          <cell r="K4860" t="str">
            <v/>
          </cell>
          <cell r="L4860" t="str">
            <v/>
          </cell>
          <cell r="M4860" t="str">
            <v>107.00</v>
          </cell>
        </row>
        <row r="4861">
          <cell r="A4861" t="str">
            <v>PDBZ-SD-19</v>
          </cell>
          <cell r="B4861" t="str">
            <v>闪电抱枕热敷款中号</v>
          </cell>
          <cell r="C4861" t="str">
            <v>PDBZ-SD-19-闪电抱枕热敷款中号</v>
          </cell>
          <cell r="D4861" t="str">
            <v>居家布艺</v>
          </cell>
          <cell r="E4861" t="str">
            <v>是</v>
          </cell>
          <cell r="F4861" t="str">
            <v/>
          </cell>
          <cell r="G4861" t="str">
            <v>闪电抱枕热敷款中号</v>
          </cell>
          <cell r="H4861" t="str">
            <v/>
          </cell>
          <cell r="I4861" t="str">
            <v/>
          </cell>
          <cell r="J4861" t="str">
            <v>件</v>
          </cell>
          <cell r="K4861" t="str">
            <v/>
          </cell>
          <cell r="L4861" t="str">
            <v/>
          </cell>
          <cell r="M4861" t="str">
            <v>103.00</v>
          </cell>
        </row>
        <row r="4862">
          <cell r="A4862" t="str">
            <v>PDBZ-SD-31</v>
          </cell>
          <cell r="B4862" t="str">
            <v>闪电抱枕热敷款大号</v>
          </cell>
          <cell r="C4862" t="str">
            <v>PDBZ-SD-31-闪电抱枕热敷款大号</v>
          </cell>
          <cell r="D4862" t="str">
            <v>居家布艺</v>
          </cell>
          <cell r="E4862" t="str">
            <v>是</v>
          </cell>
          <cell r="F4862" t="str">
            <v/>
          </cell>
          <cell r="G4862" t="str">
            <v>闪电抱枕热敷款大号</v>
          </cell>
          <cell r="H4862" t="str">
            <v/>
          </cell>
          <cell r="I4862" t="str">
            <v/>
          </cell>
          <cell r="J4862" t="str">
            <v>件</v>
          </cell>
          <cell r="K4862" t="str">
            <v/>
          </cell>
          <cell r="L4862" t="str">
            <v/>
          </cell>
          <cell r="M4862" t="str">
            <v>107.00</v>
          </cell>
        </row>
        <row r="4863">
          <cell r="A4863" t="str">
            <v>PDBZ-SD-20</v>
          </cell>
          <cell r="B4863" t="str">
            <v>闪电抱枕拍打热敷中号</v>
          </cell>
          <cell r="C4863" t="str">
            <v>PDBZ-SD-20-闪电抱枕拍打热敷中号</v>
          </cell>
          <cell r="D4863" t="str">
            <v>居家布艺</v>
          </cell>
          <cell r="E4863" t="str">
            <v>是</v>
          </cell>
          <cell r="F4863" t="str">
            <v/>
          </cell>
          <cell r="G4863" t="str">
            <v>闪电抱枕拍打热敷中号</v>
          </cell>
          <cell r="H4863" t="str">
            <v/>
          </cell>
          <cell r="I4863" t="str">
            <v/>
          </cell>
          <cell r="J4863" t="str">
            <v>件</v>
          </cell>
          <cell r="K4863" t="str">
            <v/>
          </cell>
          <cell r="L4863" t="str">
            <v/>
          </cell>
          <cell r="M4863" t="str">
            <v>127.00</v>
          </cell>
        </row>
        <row r="4864">
          <cell r="A4864" t="str">
            <v>PDBZ-SD-32</v>
          </cell>
          <cell r="B4864" t="str">
            <v>闪电抱枕拍打热敷大号</v>
          </cell>
          <cell r="C4864" t="str">
            <v>PDBZ-SD-32-闪电抱枕拍打热敷大号</v>
          </cell>
          <cell r="D4864" t="str">
            <v>居家布艺</v>
          </cell>
          <cell r="E4864" t="str">
            <v>是</v>
          </cell>
          <cell r="F4864" t="str">
            <v/>
          </cell>
          <cell r="G4864" t="str">
            <v>闪电抱枕拍打热敷大号</v>
          </cell>
          <cell r="H4864" t="str">
            <v/>
          </cell>
          <cell r="I4864" t="str">
            <v/>
          </cell>
          <cell r="J4864" t="str">
            <v>件</v>
          </cell>
          <cell r="K4864" t="str">
            <v/>
          </cell>
          <cell r="L4864" t="str">
            <v/>
          </cell>
          <cell r="M4864" t="str">
            <v>131.00</v>
          </cell>
        </row>
        <row r="4865">
          <cell r="A4865" t="str">
            <v>PDBZ-SD-09</v>
          </cell>
          <cell r="B4865" t="str">
            <v>闪电抱枕基础款小号</v>
          </cell>
          <cell r="C4865" t="str">
            <v>PDBZ-SD-09-闪电抱枕基础款小号</v>
          </cell>
          <cell r="D4865" t="str">
            <v>居家布艺</v>
          </cell>
          <cell r="E4865" t="str">
            <v>是</v>
          </cell>
          <cell r="F4865" t="str">
            <v/>
          </cell>
          <cell r="G4865" t="str">
            <v>闪电抱枕基础款小号</v>
          </cell>
          <cell r="H4865" t="str">
            <v/>
          </cell>
          <cell r="I4865" t="str">
            <v/>
          </cell>
          <cell r="J4865" t="str">
            <v>件</v>
          </cell>
          <cell r="K4865" t="str">
            <v/>
          </cell>
          <cell r="L4865" t="str">
            <v/>
          </cell>
          <cell r="M4865" t="str">
            <v>72.00</v>
          </cell>
        </row>
        <row r="4866">
          <cell r="A4866" t="str">
            <v>PDBZ-SD-21</v>
          </cell>
          <cell r="B4866" t="str">
            <v>闪电抱枕基础款中号</v>
          </cell>
          <cell r="C4866" t="str">
            <v>PDBZ-SD-21-闪电抱枕基础款中号</v>
          </cell>
          <cell r="D4866" t="str">
            <v>居家布艺</v>
          </cell>
          <cell r="E4866" t="str">
            <v>是</v>
          </cell>
          <cell r="F4866" t="str">
            <v/>
          </cell>
          <cell r="G4866" t="str">
            <v>闪电抱枕基础款中号</v>
          </cell>
          <cell r="H4866" t="str">
            <v/>
          </cell>
          <cell r="I4866" t="str">
            <v/>
          </cell>
          <cell r="J4866" t="str">
            <v>件</v>
          </cell>
          <cell r="K4866" t="str">
            <v/>
          </cell>
          <cell r="L4866" t="str">
            <v/>
          </cell>
          <cell r="M4866" t="str">
            <v>76.00</v>
          </cell>
        </row>
        <row r="4867">
          <cell r="A4867" t="str">
            <v>PDBZ-SD-33</v>
          </cell>
          <cell r="B4867" t="str">
            <v>闪电抱枕基础款大号</v>
          </cell>
          <cell r="C4867" t="str">
            <v>PDBZ-SD-33-闪电抱枕基础款大号</v>
          </cell>
          <cell r="D4867" t="str">
            <v>居家布艺</v>
          </cell>
          <cell r="E4867" t="str">
            <v>是</v>
          </cell>
          <cell r="F4867" t="str">
            <v/>
          </cell>
          <cell r="G4867" t="str">
            <v>闪电抱枕基础款大号</v>
          </cell>
          <cell r="H4867" t="str">
            <v/>
          </cell>
          <cell r="I4867" t="str">
            <v/>
          </cell>
          <cell r="J4867" t="str">
            <v>件</v>
          </cell>
          <cell r="K4867" t="str">
            <v/>
          </cell>
          <cell r="L4867" t="str">
            <v/>
          </cell>
          <cell r="M4867" t="str">
            <v>80.00</v>
          </cell>
        </row>
        <row r="4868">
          <cell r="A4868" t="str">
            <v>PDBZ-SD-10</v>
          </cell>
          <cell r="B4868" t="str">
            <v>闪电抱枕拍打款小号</v>
          </cell>
          <cell r="C4868" t="str">
            <v>PDBZ-SD-10-闪电抱枕拍打款小号</v>
          </cell>
          <cell r="D4868" t="str">
            <v>居家布艺</v>
          </cell>
          <cell r="E4868" t="str">
            <v>是</v>
          </cell>
          <cell r="F4868" t="str">
            <v/>
          </cell>
          <cell r="G4868" t="str">
            <v>闪电抱枕拍打款小号</v>
          </cell>
          <cell r="H4868" t="str">
            <v/>
          </cell>
          <cell r="I4868" t="str">
            <v/>
          </cell>
          <cell r="J4868" t="str">
            <v>件</v>
          </cell>
          <cell r="K4868" t="str">
            <v/>
          </cell>
          <cell r="L4868" t="str">
            <v/>
          </cell>
          <cell r="M4868" t="str">
            <v>100.00</v>
          </cell>
        </row>
        <row r="4869">
          <cell r="A4869" t="str">
            <v>PDBZ-SD-22</v>
          </cell>
          <cell r="B4869" t="str">
            <v>闪电抱枕拍打款中号</v>
          </cell>
          <cell r="C4869" t="str">
            <v>PDBZ-SD-22-闪电抱枕拍打款中号</v>
          </cell>
          <cell r="D4869" t="str">
            <v>居家布艺</v>
          </cell>
          <cell r="E4869" t="str">
            <v>是</v>
          </cell>
          <cell r="F4869" t="str">
            <v/>
          </cell>
          <cell r="G4869" t="str">
            <v>闪电抱枕拍打款中号</v>
          </cell>
          <cell r="H4869" t="str">
            <v/>
          </cell>
          <cell r="I4869" t="str">
            <v/>
          </cell>
          <cell r="J4869" t="str">
            <v>件</v>
          </cell>
          <cell r="K4869" t="str">
            <v/>
          </cell>
          <cell r="L4869" t="str">
            <v/>
          </cell>
          <cell r="M4869" t="str">
            <v>103.00</v>
          </cell>
        </row>
        <row r="4870">
          <cell r="A4870" t="str">
            <v>PDBZ-SD-34</v>
          </cell>
          <cell r="B4870" t="str">
            <v>闪电抱枕拍打款大号</v>
          </cell>
          <cell r="C4870" t="str">
            <v>PDBZ-SD-34-闪电抱枕拍打款大号</v>
          </cell>
          <cell r="D4870" t="str">
            <v>居家布艺</v>
          </cell>
          <cell r="E4870" t="str">
            <v>是</v>
          </cell>
          <cell r="F4870" t="str">
            <v/>
          </cell>
          <cell r="G4870" t="str">
            <v>闪电抱枕拍打款大号</v>
          </cell>
          <cell r="H4870" t="str">
            <v/>
          </cell>
          <cell r="I4870" t="str">
            <v/>
          </cell>
          <cell r="J4870" t="str">
            <v>件</v>
          </cell>
          <cell r="K4870" t="str">
            <v/>
          </cell>
          <cell r="L4870" t="str">
            <v/>
          </cell>
          <cell r="M4870" t="str">
            <v>107.00</v>
          </cell>
        </row>
        <row r="4871">
          <cell r="A4871" t="str">
            <v>PDBZ-SD-23</v>
          </cell>
          <cell r="B4871" t="str">
            <v>闪电抱枕热敷款中号</v>
          </cell>
          <cell r="C4871" t="str">
            <v>PDBZ-SD-23-闪电抱枕热敷款中号</v>
          </cell>
          <cell r="D4871" t="str">
            <v>居家布艺</v>
          </cell>
          <cell r="E4871" t="str">
            <v>是</v>
          </cell>
          <cell r="F4871" t="str">
            <v/>
          </cell>
          <cell r="G4871" t="str">
            <v>闪电抱枕热敷款中号</v>
          </cell>
          <cell r="H4871" t="str">
            <v/>
          </cell>
          <cell r="I4871" t="str">
            <v/>
          </cell>
          <cell r="J4871" t="str">
            <v>件</v>
          </cell>
          <cell r="K4871" t="str">
            <v/>
          </cell>
          <cell r="L4871" t="str">
            <v/>
          </cell>
          <cell r="M4871" t="str">
            <v>103.00</v>
          </cell>
        </row>
        <row r="4872">
          <cell r="A4872" t="str">
            <v>PDBZ-SD-35</v>
          </cell>
          <cell r="B4872" t="str">
            <v>闪电抱枕热敷款大号</v>
          </cell>
          <cell r="C4872" t="str">
            <v>PDBZ-SD-35-闪电抱枕热敷款大号</v>
          </cell>
          <cell r="D4872" t="str">
            <v>居家布艺</v>
          </cell>
          <cell r="E4872" t="str">
            <v>是</v>
          </cell>
          <cell r="F4872" t="str">
            <v/>
          </cell>
          <cell r="G4872" t="str">
            <v>闪电抱枕热敷款大号</v>
          </cell>
          <cell r="H4872" t="str">
            <v/>
          </cell>
          <cell r="I4872" t="str">
            <v/>
          </cell>
          <cell r="J4872" t="str">
            <v>件</v>
          </cell>
          <cell r="K4872" t="str">
            <v/>
          </cell>
          <cell r="L4872" t="str">
            <v/>
          </cell>
          <cell r="M4872" t="str">
            <v>107.00</v>
          </cell>
        </row>
        <row r="4873">
          <cell r="A4873" t="str">
            <v>PDBZ-SD-24</v>
          </cell>
          <cell r="B4873" t="str">
            <v>闪电抱枕拍打热敷中号</v>
          </cell>
          <cell r="C4873" t="str">
            <v>PDBZ-SD-24-闪电抱枕拍打热敷中号</v>
          </cell>
          <cell r="D4873" t="str">
            <v>居家布艺</v>
          </cell>
          <cell r="E4873" t="str">
            <v>是</v>
          </cell>
          <cell r="F4873" t="str">
            <v/>
          </cell>
          <cell r="G4873" t="str">
            <v>闪电抱枕拍打热敷中号</v>
          </cell>
          <cell r="H4873" t="str">
            <v/>
          </cell>
          <cell r="I4873" t="str">
            <v/>
          </cell>
          <cell r="J4873" t="str">
            <v>件</v>
          </cell>
          <cell r="K4873" t="str">
            <v/>
          </cell>
          <cell r="L4873" t="str">
            <v/>
          </cell>
          <cell r="M4873" t="str">
            <v>127.00</v>
          </cell>
        </row>
        <row r="4874">
          <cell r="A4874" t="str">
            <v>PDBZ-SD-36</v>
          </cell>
          <cell r="B4874" t="str">
            <v>闪电抱枕拍打热敷大号</v>
          </cell>
          <cell r="C4874" t="str">
            <v>PDBZ-SD-36-闪电抱枕拍打热敷大号</v>
          </cell>
          <cell r="D4874" t="str">
            <v>居家布艺</v>
          </cell>
          <cell r="E4874" t="str">
            <v>是</v>
          </cell>
          <cell r="F4874" t="str">
            <v/>
          </cell>
          <cell r="G4874" t="str">
            <v>闪电抱枕拍打热敷大号</v>
          </cell>
          <cell r="H4874" t="str">
            <v/>
          </cell>
          <cell r="I4874" t="str">
            <v/>
          </cell>
          <cell r="J4874" t="str">
            <v>件</v>
          </cell>
          <cell r="K4874" t="str">
            <v/>
          </cell>
          <cell r="L4874" t="str">
            <v/>
          </cell>
          <cell r="M4874" t="str">
            <v>131.00</v>
          </cell>
        </row>
        <row r="4875">
          <cell r="A4875" t="str">
            <v>BZ-YFYSZ-01</v>
          </cell>
          <cell r="B4875" t="str">
            <v>孕妇腰睡枕</v>
          </cell>
          <cell r="C4875" t="str">
            <v>BZ-YFYSZ-01-孕妇腰睡枕</v>
          </cell>
          <cell r="D4875" t="str">
            <v>居家布艺</v>
          </cell>
          <cell r="E4875" t="str">
            <v>是</v>
          </cell>
          <cell r="F4875" t="str">
            <v/>
          </cell>
          <cell r="G4875" t="str">
            <v>125*55+40*13</v>
          </cell>
          <cell r="H4875" t="str">
            <v/>
          </cell>
          <cell r="I4875" t="str">
            <v/>
          </cell>
          <cell r="J4875" t="str">
            <v>件</v>
          </cell>
          <cell r="K4875" t="str">
            <v/>
          </cell>
          <cell r="L4875" t="str">
            <v/>
          </cell>
          <cell r="M4875" t="str">
            <v>130.00</v>
          </cell>
        </row>
        <row r="4876">
          <cell r="A4876" t="str">
            <v>BZ-YFYSZ-02</v>
          </cell>
          <cell r="B4876" t="str">
            <v>孕妇腰睡枕</v>
          </cell>
          <cell r="C4876" t="str">
            <v>BZ-YFYSZ-02-孕妇腰睡枕</v>
          </cell>
          <cell r="D4876" t="str">
            <v>居家布艺</v>
          </cell>
          <cell r="E4876" t="str">
            <v>是</v>
          </cell>
          <cell r="F4876" t="str">
            <v/>
          </cell>
          <cell r="G4876" t="str">
            <v>125*55+40*13</v>
          </cell>
          <cell r="H4876" t="str">
            <v/>
          </cell>
          <cell r="I4876" t="str">
            <v/>
          </cell>
          <cell r="J4876" t="str">
            <v>件</v>
          </cell>
          <cell r="K4876" t="str">
            <v/>
          </cell>
          <cell r="L4876" t="str">
            <v/>
          </cell>
          <cell r="M4876" t="str">
            <v>130.00</v>
          </cell>
        </row>
        <row r="4877">
          <cell r="A4877" t="str">
            <v>BZ-YFYSZ-03</v>
          </cell>
          <cell r="B4877" t="str">
            <v>孕妇腰睡枕</v>
          </cell>
          <cell r="C4877" t="str">
            <v>BZ-YFYSZ-03-孕妇腰睡枕</v>
          </cell>
          <cell r="D4877" t="str">
            <v>居家布艺</v>
          </cell>
          <cell r="E4877" t="str">
            <v>是</v>
          </cell>
          <cell r="F4877" t="str">
            <v/>
          </cell>
          <cell r="G4877" t="str">
            <v>125*55+40*13</v>
          </cell>
          <cell r="H4877" t="str">
            <v/>
          </cell>
          <cell r="I4877" t="str">
            <v/>
          </cell>
          <cell r="J4877" t="str">
            <v>件</v>
          </cell>
          <cell r="K4877" t="str">
            <v/>
          </cell>
          <cell r="L4877" t="str">
            <v/>
          </cell>
          <cell r="M4877" t="str">
            <v>130.00</v>
          </cell>
        </row>
        <row r="4878">
          <cell r="A4878" t="str">
            <v>CYS-18DCTJGW-001</v>
          </cell>
          <cell r="B4878" t="str">
            <v>18对磁块金刚网</v>
          </cell>
          <cell r="C4878" t="str">
            <v>CYS-18DCTJGW-001-18对磁块金刚网</v>
          </cell>
          <cell r="D4878" t="str">
            <v>居家布艺</v>
          </cell>
          <cell r="E4878" t="str">
            <v>是</v>
          </cell>
          <cell r="F4878" t="str">
            <v>否</v>
          </cell>
          <cell r="G4878" t="str">
            <v>宽70*高200</v>
          </cell>
          <cell r="H4878" t="str">
            <v/>
          </cell>
          <cell r="I4878" t="str">
            <v/>
          </cell>
          <cell r="J4878" t="str">
            <v>件</v>
          </cell>
          <cell r="K4878" t="str">
            <v/>
          </cell>
          <cell r="L4878" t="str">
            <v/>
          </cell>
          <cell r="M4878" t="str">
            <v>10.80</v>
          </cell>
        </row>
        <row r="4879">
          <cell r="A4879" t="str">
            <v>CYS-18DCTJGW-002</v>
          </cell>
          <cell r="B4879" t="str">
            <v>18对磁块金刚网</v>
          </cell>
          <cell r="C4879" t="str">
            <v>CYS-18DCTJGW-002-18对磁块金刚网</v>
          </cell>
          <cell r="D4879" t="str">
            <v>居家布艺</v>
          </cell>
          <cell r="E4879" t="str">
            <v>是</v>
          </cell>
          <cell r="F4879" t="str">
            <v>否</v>
          </cell>
          <cell r="G4879" t="str">
            <v>宽80*高190</v>
          </cell>
          <cell r="H4879" t="str">
            <v/>
          </cell>
          <cell r="I4879" t="str">
            <v/>
          </cell>
          <cell r="J4879" t="str">
            <v>件</v>
          </cell>
          <cell r="K4879" t="str">
            <v/>
          </cell>
          <cell r="L4879" t="str">
            <v/>
          </cell>
          <cell r="M4879" t="str">
            <v>11.00</v>
          </cell>
        </row>
        <row r="4880">
          <cell r="A4880" t="str">
            <v>CYS-18DCTJGW-003</v>
          </cell>
          <cell r="B4880" t="str">
            <v>18对磁块金刚网</v>
          </cell>
          <cell r="C4880" t="str">
            <v>CYS-18DCTJGW-003-18对磁块金刚网</v>
          </cell>
          <cell r="D4880" t="str">
            <v>居家布艺</v>
          </cell>
          <cell r="E4880" t="str">
            <v>是</v>
          </cell>
          <cell r="F4880" t="str">
            <v>否</v>
          </cell>
          <cell r="G4880" t="str">
            <v>宽80*高200</v>
          </cell>
          <cell r="H4880" t="str">
            <v/>
          </cell>
          <cell r="I4880" t="str">
            <v/>
          </cell>
          <cell r="J4880" t="str">
            <v>件</v>
          </cell>
          <cell r="K4880" t="str">
            <v/>
          </cell>
          <cell r="L4880" t="str">
            <v/>
          </cell>
          <cell r="M4880" t="str">
            <v>11.20</v>
          </cell>
        </row>
        <row r="4881">
          <cell r="A4881" t="str">
            <v>CYS-18DCTJGW-004</v>
          </cell>
          <cell r="B4881" t="str">
            <v>18对磁块金刚网</v>
          </cell>
          <cell r="C4881" t="str">
            <v>CYS-18DCTJGW-004-18对磁块金刚网</v>
          </cell>
          <cell r="D4881" t="str">
            <v>居家布艺</v>
          </cell>
          <cell r="E4881" t="str">
            <v>是</v>
          </cell>
          <cell r="F4881" t="str">
            <v>否</v>
          </cell>
          <cell r="G4881" t="str">
            <v>宽80*高210</v>
          </cell>
          <cell r="H4881" t="str">
            <v/>
          </cell>
          <cell r="I4881" t="str">
            <v/>
          </cell>
          <cell r="J4881" t="str">
            <v>件</v>
          </cell>
          <cell r="K4881" t="str">
            <v/>
          </cell>
          <cell r="L4881" t="str">
            <v/>
          </cell>
          <cell r="M4881" t="str">
            <v>11.40</v>
          </cell>
        </row>
        <row r="4882">
          <cell r="A4882" t="str">
            <v>CYS-18DCTJGW-005</v>
          </cell>
          <cell r="B4882" t="str">
            <v>18对磁块金刚网</v>
          </cell>
          <cell r="C4882" t="str">
            <v>CYS-18DCTJGW-005-18对磁块金刚网</v>
          </cell>
          <cell r="D4882" t="str">
            <v>居家布艺</v>
          </cell>
          <cell r="E4882" t="str">
            <v>是</v>
          </cell>
          <cell r="F4882" t="str">
            <v>否</v>
          </cell>
          <cell r="G4882" t="str">
            <v>宽80*高220</v>
          </cell>
          <cell r="H4882" t="str">
            <v/>
          </cell>
          <cell r="I4882" t="str">
            <v/>
          </cell>
          <cell r="J4882" t="str">
            <v>件</v>
          </cell>
          <cell r="K4882" t="str">
            <v/>
          </cell>
          <cell r="L4882" t="str">
            <v/>
          </cell>
          <cell r="M4882" t="str">
            <v>11.70</v>
          </cell>
        </row>
        <row r="4883">
          <cell r="A4883" t="str">
            <v>CYS-18DCTJGW-006</v>
          </cell>
          <cell r="B4883" t="str">
            <v>18对磁块金刚网</v>
          </cell>
          <cell r="C4883" t="str">
            <v>CYS-18DCTJGW-006-18对磁块金刚网</v>
          </cell>
          <cell r="D4883" t="str">
            <v>居家布艺</v>
          </cell>
          <cell r="E4883" t="str">
            <v>是</v>
          </cell>
          <cell r="F4883" t="str">
            <v>否</v>
          </cell>
          <cell r="G4883" t="str">
            <v>宽85*高195</v>
          </cell>
          <cell r="H4883" t="str">
            <v/>
          </cell>
          <cell r="I4883" t="str">
            <v/>
          </cell>
          <cell r="J4883" t="str">
            <v>件</v>
          </cell>
          <cell r="K4883" t="str">
            <v/>
          </cell>
          <cell r="L4883" t="str">
            <v/>
          </cell>
          <cell r="M4883" t="str">
            <v>11.10</v>
          </cell>
        </row>
        <row r="4884">
          <cell r="A4884" t="str">
            <v>CYS-18DCTJGW-007</v>
          </cell>
          <cell r="B4884" t="str">
            <v>18对磁块金刚网</v>
          </cell>
          <cell r="C4884" t="str">
            <v>CYS-18DCTJGW-007-18对磁块金刚网</v>
          </cell>
          <cell r="D4884" t="str">
            <v>居家布艺</v>
          </cell>
          <cell r="E4884" t="str">
            <v>是</v>
          </cell>
          <cell r="F4884" t="str">
            <v>否</v>
          </cell>
          <cell r="G4884" t="str">
            <v>宽85*高200</v>
          </cell>
          <cell r="H4884" t="str">
            <v/>
          </cell>
          <cell r="I4884" t="str">
            <v/>
          </cell>
          <cell r="J4884" t="str">
            <v>件</v>
          </cell>
          <cell r="K4884" t="str">
            <v/>
          </cell>
          <cell r="L4884" t="str">
            <v/>
          </cell>
          <cell r="M4884" t="str">
            <v>11.20</v>
          </cell>
        </row>
        <row r="4885">
          <cell r="A4885" t="str">
            <v>CYS-18DCTJGW-008</v>
          </cell>
          <cell r="B4885" t="str">
            <v>18对磁块金刚网</v>
          </cell>
          <cell r="C4885" t="str">
            <v>CYS-18DCTJGW-008-18对磁块金刚网</v>
          </cell>
          <cell r="D4885" t="str">
            <v>居家布艺</v>
          </cell>
          <cell r="E4885" t="str">
            <v>是</v>
          </cell>
          <cell r="F4885" t="str">
            <v>否</v>
          </cell>
          <cell r="G4885" t="str">
            <v>宽85*高205</v>
          </cell>
          <cell r="H4885" t="str">
            <v/>
          </cell>
          <cell r="I4885" t="str">
            <v/>
          </cell>
          <cell r="J4885" t="str">
            <v>件</v>
          </cell>
          <cell r="K4885" t="str">
            <v/>
          </cell>
          <cell r="L4885" t="str">
            <v/>
          </cell>
          <cell r="M4885" t="str">
            <v>11.40</v>
          </cell>
        </row>
        <row r="4886">
          <cell r="A4886" t="str">
            <v>CYS-18DCTJGW-009</v>
          </cell>
          <cell r="B4886" t="str">
            <v>18对磁块金刚网</v>
          </cell>
          <cell r="C4886" t="str">
            <v>CYS-18DCTJGW-009-18对磁块金刚网</v>
          </cell>
          <cell r="D4886" t="str">
            <v>居家布艺</v>
          </cell>
          <cell r="E4886" t="str">
            <v>是</v>
          </cell>
          <cell r="F4886" t="str">
            <v>否</v>
          </cell>
          <cell r="G4886" t="str">
            <v>宽85*高210</v>
          </cell>
          <cell r="H4886" t="str">
            <v/>
          </cell>
          <cell r="I4886" t="str">
            <v/>
          </cell>
          <cell r="J4886" t="str">
            <v>件</v>
          </cell>
          <cell r="K4886" t="str">
            <v/>
          </cell>
          <cell r="L4886" t="str">
            <v/>
          </cell>
          <cell r="M4886" t="str">
            <v>11.50</v>
          </cell>
        </row>
        <row r="4887">
          <cell r="A4887" t="str">
            <v>CYS-18DCTJGW-010</v>
          </cell>
          <cell r="B4887" t="str">
            <v>18对磁块金刚网</v>
          </cell>
          <cell r="C4887" t="str">
            <v>CYS-18DCTJGW-010-18对磁块金刚网</v>
          </cell>
          <cell r="D4887" t="str">
            <v>居家布艺</v>
          </cell>
          <cell r="E4887" t="str">
            <v>是</v>
          </cell>
          <cell r="F4887" t="str">
            <v>否</v>
          </cell>
          <cell r="G4887" t="str">
            <v>宽85*高220</v>
          </cell>
          <cell r="H4887" t="str">
            <v/>
          </cell>
          <cell r="I4887" t="str">
            <v/>
          </cell>
          <cell r="J4887" t="str">
            <v>件</v>
          </cell>
          <cell r="K4887" t="str">
            <v/>
          </cell>
          <cell r="L4887" t="str">
            <v/>
          </cell>
          <cell r="M4887" t="str">
            <v>11.80</v>
          </cell>
        </row>
        <row r="4888">
          <cell r="A4888" t="str">
            <v>CYS-18DCTJGW-011</v>
          </cell>
          <cell r="B4888" t="str">
            <v>18对磁块金刚网</v>
          </cell>
          <cell r="C4888" t="str">
            <v>CYS-18DCTJGW-011-18对磁块金刚网</v>
          </cell>
          <cell r="D4888" t="str">
            <v>居家布艺</v>
          </cell>
          <cell r="E4888" t="str">
            <v>是</v>
          </cell>
          <cell r="F4888" t="str">
            <v>否</v>
          </cell>
          <cell r="G4888" t="str">
            <v>宽90*高195</v>
          </cell>
          <cell r="H4888" t="str">
            <v/>
          </cell>
          <cell r="I4888" t="str">
            <v/>
          </cell>
          <cell r="J4888" t="str">
            <v>件</v>
          </cell>
          <cell r="K4888" t="str">
            <v/>
          </cell>
          <cell r="L4888" t="str">
            <v/>
          </cell>
          <cell r="M4888" t="str">
            <v>11.70</v>
          </cell>
        </row>
        <row r="4889">
          <cell r="A4889" t="str">
            <v>CYS-18DCTJGW-012</v>
          </cell>
          <cell r="B4889" t="str">
            <v>18对磁块金刚网</v>
          </cell>
          <cell r="C4889" t="str">
            <v>CYS-18DCTJGW-012-18对磁块金刚网</v>
          </cell>
          <cell r="D4889" t="str">
            <v>居家布艺</v>
          </cell>
          <cell r="E4889" t="str">
            <v>是</v>
          </cell>
          <cell r="F4889" t="str">
            <v>否</v>
          </cell>
          <cell r="G4889" t="str">
            <v>宽90*高200</v>
          </cell>
          <cell r="H4889" t="str">
            <v/>
          </cell>
          <cell r="I4889" t="str">
            <v/>
          </cell>
          <cell r="J4889" t="str">
            <v>件</v>
          </cell>
          <cell r="K4889" t="str">
            <v/>
          </cell>
          <cell r="L4889" t="str">
            <v/>
          </cell>
          <cell r="M4889" t="str">
            <v>11.90</v>
          </cell>
        </row>
        <row r="4890">
          <cell r="A4890" t="str">
            <v>CYS-18DCTJGW-013</v>
          </cell>
          <cell r="B4890" t="str">
            <v>18对磁块金刚网</v>
          </cell>
          <cell r="C4890" t="str">
            <v>CYS-18DCTJGW-013-18对磁块金刚网</v>
          </cell>
          <cell r="D4890" t="str">
            <v>居家布艺</v>
          </cell>
          <cell r="E4890" t="str">
            <v>是</v>
          </cell>
          <cell r="F4890" t="str">
            <v>否</v>
          </cell>
          <cell r="G4890" t="str">
            <v>宽90*高205</v>
          </cell>
          <cell r="H4890" t="str">
            <v/>
          </cell>
          <cell r="I4890" t="str">
            <v/>
          </cell>
          <cell r="J4890" t="str">
            <v>件</v>
          </cell>
          <cell r="K4890" t="str">
            <v/>
          </cell>
          <cell r="L4890" t="str">
            <v/>
          </cell>
          <cell r="M4890" t="str">
            <v>12.00</v>
          </cell>
        </row>
        <row r="4891">
          <cell r="A4891" t="str">
            <v>CYS-18DCTJGW-014</v>
          </cell>
          <cell r="B4891" t="str">
            <v>18对磁块金刚网</v>
          </cell>
          <cell r="C4891" t="str">
            <v>CYS-18DCTJGW-014-18对磁块金刚网</v>
          </cell>
          <cell r="D4891" t="str">
            <v>居家布艺</v>
          </cell>
          <cell r="E4891" t="str">
            <v>是</v>
          </cell>
          <cell r="F4891" t="str">
            <v>否</v>
          </cell>
          <cell r="G4891" t="str">
            <v>宽90*高210</v>
          </cell>
          <cell r="H4891" t="str">
            <v/>
          </cell>
          <cell r="I4891" t="str">
            <v/>
          </cell>
          <cell r="J4891" t="str">
            <v>件</v>
          </cell>
          <cell r="K4891" t="str">
            <v/>
          </cell>
          <cell r="L4891" t="str">
            <v/>
          </cell>
          <cell r="M4891" t="str">
            <v>12.10</v>
          </cell>
        </row>
        <row r="4892">
          <cell r="A4892" t="str">
            <v>CYS-18DCTJGW-015</v>
          </cell>
          <cell r="B4892" t="str">
            <v>18对磁块金刚网</v>
          </cell>
          <cell r="C4892" t="str">
            <v>CYS-18DCTJGW-015-18对磁块金刚网</v>
          </cell>
          <cell r="D4892" t="str">
            <v>居家布艺</v>
          </cell>
          <cell r="E4892" t="str">
            <v>是</v>
          </cell>
          <cell r="F4892" t="str">
            <v>否</v>
          </cell>
          <cell r="G4892" t="str">
            <v>宽90*高220</v>
          </cell>
          <cell r="H4892" t="str">
            <v/>
          </cell>
          <cell r="I4892" t="str">
            <v/>
          </cell>
          <cell r="J4892" t="str">
            <v>件</v>
          </cell>
          <cell r="K4892" t="str">
            <v/>
          </cell>
          <cell r="L4892" t="str">
            <v/>
          </cell>
          <cell r="M4892" t="str">
            <v>12.50</v>
          </cell>
        </row>
        <row r="4893">
          <cell r="A4893" t="str">
            <v>CYS-18DCTJGW-016</v>
          </cell>
          <cell r="B4893" t="str">
            <v>18对磁块金刚网</v>
          </cell>
          <cell r="C4893" t="str">
            <v>CYS-18DCTJGW-016-18对磁块金刚网</v>
          </cell>
          <cell r="D4893" t="str">
            <v>居家布艺</v>
          </cell>
          <cell r="E4893" t="str">
            <v>是</v>
          </cell>
          <cell r="F4893" t="str">
            <v>否</v>
          </cell>
          <cell r="G4893" t="str">
            <v>宽90*高230</v>
          </cell>
          <cell r="H4893" t="str">
            <v/>
          </cell>
          <cell r="I4893" t="str">
            <v/>
          </cell>
          <cell r="J4893" t="str">
            <v>件</v>
          </cell>
          <cell r="K4893" t="str">
            <v/>
          </cell>
          <cell r="L4893" t="str">
            <v/>
          </cell>
          <cell r="M4893" t="str">
            <v>12.90</v>
          </cell>
        </row>
        <row r="4894">
          <cell r="A4894" t="str">
            <v>CYS-18DCTJGW-017</v>
          </cell>
          <cell r="B4894" t="str">
            <v>18对磁块金刚网</v>
          </cell>
          <cell r="C4894" t="str">
            <v>CYS-18DCTJGW-017-18对磁块金刚网</v>
          </cell>
          <cell r="D4894" t="str">
            <v>居家布艺</v>
          </cell>
          <cell r="E4894" t="str">
            <v>是</v>
          </cell>
          <cell r="F4894" t="str">
            <v>否</v>
          </cell>
          <cell r="G4894" t="str">
            <v>宽95*高200</v>
          </cell>
          <cell r="H4894" t="str">
            <v/>
          </cell>
          <cell r="I4894" t="str">
            <v/>
          </cell>
          <cell r="J4894" t="str">
            <v>件</v>
          </cell>
          <cell r="K4894" t="str">
            <v/>
          </cell>
          <cell r="L4894" t="str">
            <v/>
          </cell>
          <cell r="M4894" t="str">
            <v>11.90</v>
          </cell>
        </row>
        <row r="4895">
          <cell r="A4895" t="str">
            <v>CYS-18DCTJGW-018</v>
          </cell>
          <cell r="B4895" t="str">
            <v>18对磁块金刚网</v>
          </cell>
          <cell r="C4895" t="str">
            <v>CYS-18DCTJGW-018-18对磁块金刚网</v>
          </cell>
          <cell r="D4895" t="str">
            <v>居家布艺</v>
          </cell>
          <cell r="E4895" t="str">
            <v>是</v>
          </cell>
          <cell r="F4895" t="str">
            <v>否</v>
          </cell>
          <cell r="G4895" t="str">
            <v>宽95*高205</v>
          </cell>
          <cell r="H4895" t="str">
            <v/>
          </cell>
          <cell r="I4895" t="str">
            <v/>
          </cell>
          <cell r="J4895" t="str">
            <v>件</v>
          </cell>
          <cell r="K4895" t="str">
            <v/>
          </cell>
          <cell r="L4895" t="str">
            <v/>
          </cell>
          <cell r="M4895" t="str">
            <v>12.10</v>
          </cell>
        </row>
        <row r="4896">
          <cell r="A4896" t="str">
            <v>CYS-18DCTJGW-019</v>
          </cell>
          <cell r="B4896" t="str">
            <v>18对磁块金刚网</v>
          </cell>
          <cell r="C4896" t="str">
            <v>CYS-18DCTJGW-019-18对磁块金刚网</v>
          </cell>
          <cell r="D4896" t="str">
            <v>居家布艺</v>
          </cell>
          <cell r="E4896" t="str">
            <v>是</v>
          </cell>
          <cell r="F4896" t="str">
            <v>否</v>
          </cell>
          <cell r="G4896" t="str">
            <v>宽95*高210</v>
          </cell>
          <cell r="H4896" t="str">
            <v/>
          </cell>
          <cell r="I4896" t="str">
            <v/>
          </cell>
          <cell r="J4896" t="str">
            <v>件</v>
          </cell>
          <cell r="K4896" t="str">
            <v/>
          </cell>
          <cell r="L4896" t="str">
            <v/>
          </cell>
          <cell r="M4896" t="str">
            <v>12.20</v>
          </cell>
        </row>
        <row r="4897">
          <cell r="A4897" t="str">
            <v>CYS-18DCTJGW-020</v>
          </cell>
          <cell r="B4897" t="str">
            <v>18对磁块金刚网</v>
          </cell>
          <cell r="C4897" t="str">
            <v>CYS-18DCTJGW-020-18对磁块金刚网</v>
          </cell>
          <cell r="D4897" t="str">
            <v>居家布艺</v>
          </cell>
          <cell r="E4897" t="str">
            <v>是</v>
          </cell>
          <cell r="F4897" t="str">
            <v>否</v>
          </cell>
          <cell r="G4897" t="str">
            <v>宽95*高220</v>
          </cell>
          <cell r="H4897" t="str">
            <v/>
          </cell>
          <cell r="I4897" t="str">
            <v/>
          </cell>
          <cell r="J4897" t="str">
            <v>件</v>
          </cell>
          <cell r="K4897" t="str">
            <v/>
          </cell>
          <cell r="L4897" t="str">
            <v/>
          </cell>
          <cell r="M4897" t="str">
            <v>12.50</v>
          </cell>
        </row>
        <row r="4898">
          <cell r="A4898" t="str">
            <v>CYS-18DCTJGW-021</v>
          </cell>
          <cell r="B4898" t="str">
            <v>18对磁块金刚网</v>
          </cell>
          <cell r="C4898" t="str">
            <v>CYS-18DCTJGW-021-18对磁块金刚网</v>
          </cell>
          <cell r="D4898" t="str">
            <v>居家布艺</v>
          </cell>
          <cell r="E4898" t="str">
            <v>是</v>
          </cell>
          <cell r="F4898" t="str">
            <v>否</v>
          </cell>
          <cell r="G4898" t="str">
            <v>宽100*高200</v>
          </cell>
          <cell r="H4898" t="str">
            <v/>
          </cell>
          <cell r="I4898" t="str">
            <v/>
          </cell>
          <cell r="J4898" t="str">
            <v>件</v>
          </cell>
          <cell r="K4898" t="str">
            <v/>
          </cell>
          <cell r="L4898" t="str">
            <v/>
          </cell>
          <cell r="M4898" t="str">
            <v>11.90</v>
          </cell>
        </row>
        <row r="4899">
          <cell r="A4899" t="str">
            <v>CYS-18DCTJGW-022</v>
          </cell>
          <cell r="B4899" t="str">
            <v>18对磁块金刚网</v>
          </cell>
          <cell r="C4899" t="str">
            <v>CYS-18DCTJGW-022-18对磁块金刚网</v>
          </cell>
          <cell r="D4899" t="str">
            <v>居家布艺</v>
          </cell>
          <cell r="E4899" t="str">
            <v>是</v>
          </cell>
          <cell r="F4899" t="str">
            <v>否</v>
          </cell>
          <cell r="G4899" t="str">
            <v>宽100*高205</v>
          </cell>
          <cell r="H4899" t="str">
            <v/>
          </cell>
          <cell r="I4899" t="str">
            <v/>
          </cell>
          <cell r="J4899" t="str">
            <v>件</v>
          </cell>
          <cell r="K4899" t="str">
            <v/>
          </cell>
          <cell r="L4899" t="str">
            <v/>
          </cell>
          <cell r="M4899" t="str">
            <v>12.10</v>
          </cell>
        </row>
        <row r="4900">
          <cell r="A4900" t="str">
            <v>CYS-18DCTJGW-023</v>
          </cell>
          <cell r="B4900" t="str">
            <v>18对磁块金刚网</v>
          </cell>
          <cell r="C4900" t="str">
            <v>CYS-18DCTJGW-023-18对磁块金刚网</v>
          </cell>
          <cell r="D4900" t="str">
            <v>居家布艺</v>
          </cell>
          <cell r="E4900" t="str">
            <v>是</v>
          </cell>
          <cell r="F4900" t="str">
            <v>否</v>
          </cell>
          <cell r="G4900" t="str">
            <v>宽100*高210</v>
          </cell>
          <cell r="H4900" t="str">
            <v/>
          </cell>
          <cell r="I4900" t="str">
            <v/>
          </cell>
          <cell r="J4900" t="str">
            <v>件</v>
          </cell>
          <cell r="K4900" t="str">
            <v/>
          </cell>
          <cell r="L4900" t="str">
            <v/>
          </cell>
          <cell r="M4900" t="str">
            <v>12.20</v>
          </cell>
        </row>
        <row r="4901">
          <cell r="A4901" t="str">
            <v>CYS-18DCTJGW-024</v>
          </cell>
          <cell r="B4901" t="str">
            <v>18对磁块金刚网</v>
          </cell>
          <cell r="C4901" t="str">
            <v>CYS-18DCTJGW-024-18对磁块金刚网</v>
          </cell>
          <cell r="D4901" t="str">
            <v>居家布艺</v>
          </cell>
          <cell r="E4901" t="str">
            <v>是</v>
          </cell>
          <cell r="F4901" t="str">
            <v>否</v>
          </cell>
          <cell r="G4901" t="str">
            <v>宽100*高220</v>
          </cell>
          <cell r="H4901" t="str">
            <v/>
          </cell>
          <cell r="I4901" t="str">
            <v/>
          </cell>
          <cell r="J4901" t="str">
            <v>件</v>
          </cell>
          <cell r="K4901" t="str">
            <v/>
          </cell>
          <cell r="L4901" t="str">
            <v/>
          </cell>
          <cell r="M4901" t="str">
            <v>12.50</v>
          </cell>
        </row>
        <row r="4902">
          <cell r="A4902" t="str">
            <v>CYS-18DCTJGW-025</v>
          </cell>
          <cell r="B4902" t="str">
            <v>18对磁块金刚网</v>
          </cell>
          <cell r="C4902" t="str">
            <v>CYS-18DCTJGW-025-18对磁块金刚网</v>
          </cell>
          <cell r="D4902" t="str">
            <v>居家布艺</v>
          </cell>
          <cell r="E4902" t="str">
            <v>是</v>
          </cell>
          <cell r="F4902" t="str">
            <v>否</v>
          </cell>
          <cell r="G4902" t="str">
            <v>宽110*高200</v>
          </cell>
          <cell r="H4902" t="str">
            <v/>
          </cell>
          <cell r="I4902" t="str">
            <v/>
          </cell>
          <cell r="J4902" t="str">
            <v>件</v>
          </cell>
          <cell r="K4902" t="str">
            <v/>
          </cell>
          <cell r="L4902" t="str">
            <v/>
          </cell>
          <cell r="M4902" t="str">
            <v>12.10</v>
          </cell>
        </row>
        <row r="4903">
          <cell r="A4903" t="str">
            <v>CYS-18DCTJGW-026</v>
          </cell>
          <cell r="B4903" t="str">
            <v>18对磁块金刚网</v>
          </cell>
          <cell r="C4903" t="str">
            <v>CYS-18DCTJGW-026-18对磁块金刚网</v>
          </cell>
          <cell r="D4903" t="str">
            <v>居家布艺</v>
          </cell>
          <cell r="E4903" t="str">
            <v>是</v>
          </cell>
          <cell r="F4903" t="str">
            <v>否</v>
          </cell>
          <cell r="G4903" t="str">
            <v>宽110*高210</v>
          </cell>
          <cell r="H4903" t="str">
            <v/>
          </cell>
          <cell r="I4903" t="str">
            <v/>
          </cell>
          <cell r="J4903" t="str">
            <v>件</v>
          </cell>
          <cell r="K4903" t="str">
            <v/>
          </cell>
          <cell r="L4903" t="str">
            <v/>
          </cell>
          <cell r="M4903" t="str">
            <v>12.30</v>
          </cell>
        </row>
        <row r="4904">
          <cell r="A4904" t="str">
            <v>CYS-18DCTJGW-027</v>
          </cell>
          <cell r="B4904" t="str">
            <v>18对磁块金刚网</v>
          </cell>
          <cell r="C4904" t="str">
            <v>CYS-18DCTJGW-027-18对磁块金刚网</v>
          </cell>
          <cell r="D4904" t="str">
            <v>居家布艺</v>
          </cell>
          <cell r="E4904" t="str">
            <v>是</v>
          </cell>
          <cell r="F4904" t="str">
            <v>否</v>
          </cell>
          <cell r="G4904" t="str">
            <v>宽110*高220</v>
          </cell>
          <cell r="H4904" t="str">
            <v/>
          </cell>
          <cell r="I4904" t="str">
            <v/>
          </cell>
          <cell r="J4904" t="str">
            <v>件</v>
          </cell>
          <cell r="K4904" t="str">
            <v/>
          </cell>
          <cell r="L4904" t="str">
            <v/>
          </cell>
          <cell r="M4904" t="str">
            <v>12.60</v>
          </cell>
        </row>
        <row r="4905">
          <cell r="A4905" t="str">
            <v>CYS-18DCTJGW-028</v>
          </cell>
          <cell r="B4905" t="str">
            <v>18对磁块金刚网</v>
          </cell>
          <cell r="C4905" t="str">
            <v>CYS-18DCTJGW-028-18对磁块金刚网</v>
          </cell>
          <cell r="D4905" t="str">
            <v>居家布艺</v>
          </cell>
          <cell r="E4905" t="str">
            <v>是</v>
          </cell>
          <cell r="F4905" t="str">
            <v>否</v>
          </cell>
          <cell r="G4905" t="str">
            <v>宽120*高200</v>
          </cell>
          <cell r="H4905" t="str">
            <v/>
          </cell>
          <cell r="I4905" t="str">
            <v/>
          </cell>
          <cell r="J4905" t="str">
            <v>件</v>
          </cell>
          <cell r="K4905" t="str">
            <v/>
          </cell>
          <cell r="L4905" t="str">
            <v/>
          </cell>
          <cell r="M4905" t="str">
            <v>13.10</v>
          </cell>
        </row>
        <row r="4906">
          <cell r="A4906" t="str">
            <v>CYS-18DCTJGW-029</v>
          </cell>
          <cell r="B4906" t="str">
            <v>18对磁块金刚网</v>
          </cell>
          <cell r="C4906" t="str">
            <v>CYS-18DCTJGW-029-18对磁块金刚网</v>
          </cell>
          <cell r="D4906" t="str">
            <v>居家布艺</v>
          </cell>
          <cell r="E4906" t="str">
            <v>是</v>
          </cell>
          <cell r="F4906" t="str">
            <v>否</v>
          </cell>
          <cell r="G4906" t="str">
            <v>宽120*高210</v>
          </cell>
          <cell r="H4906" t="str">
            <v/>
          </cell>
          <cell r="I4906" t="str">
            <v/>
          </cell>
          <cell r="J4906" t="str">
            <v>件</v>
          </cell>
          <cell r="K4906" t="str">
            <v/>
          </cell>
          <cell r="L4906" t="str">
            <v/>
          </cell>
          <cell r="M4906" t="str">
            <v>13.50</v>
          </cell>
        </row>
        <row r="4907">
          <cell r="A4907" t="str">
            <v>CYS-18DCTJGW-030</v>
          </cell>
          <cell r="B4907" t="str">
            <v>18对磁块金刚网</v>
          </cell>
          <cell r="C4907" t="str">
            <v>CYS-18DCTJGW-030-18对磁块金刚网</v>
          </cell>
          <cell r="D4907" t="str">
            <v>居家布艺</v>
          </cell>
          <cell r="E4907" t="str">
            <v>是</v>
          </cell>
          <cell r="F4907" t="str">
            <v>否</v>
          </cell>
          <cell r="G4907" t="str">
            <v>宽120*高220</v>
          </cell>
          <cell r="H4907" t="str">
            <v/>
          </cell>
          <cell r="I4907" t="str">
            <v/>
          </cell>
          <cell r="J4907" t="str">
            <v>件</v>
          </cell>
          <cell r="K4907" t="str">
            <v/>
          </cell>
          <cell r="L4907" t="str">
            <v/>
          </cell>
          <cell r="M4907" t="str">
            <v>13.80</v>
          </cell>
        </row>
        <row r="4908">
          <cell r="A4908" t="str">
            <v>CYS-18DCTJGW-031</v>
          </cell>
          <cell r="B4908" t="str">
            <v>18对磁块金刚网</v>
          </cell>
          <cell r="C4908" t="str">
            <v>CYS-18DCTJGW-031-18对磁块金刚网</v>
          </cell>
          <cell r="D4908" t="str">
            <v>居家布艺</v>
          </cell>
          <cell r="E4908" t="str">
            <v>是</v>
          </cell>
          <cell r="F4908" t="str">
            <v>否</v>
          </cell>
          <cell r="G4908" t="str">
            <v>宽130*高200</v>
          </cell>
          <cell r="H4908" t="str">
            <v/>
          </cell>
          <cell r="I4908" t="str">
            <v/>
          </cell>
          <cell r="J4908" t="str">
            <v>件</v>
          </cell>
          <cell r="K4908" t="str">
            <v/>
          </cell>
          <cell r="L4908" t="str">
            <v/>
          </cell>
          <cell r="M4908" t="str">
            <v>14.20</v>
          </cell>
        </row>
        <row r="4909">
          <cell r="A4909" t="str">
            <v>CYS-18DCTJGW-032</v>
          </cell>
          <cell r="B4909" t="str">
            <v>18对磁块金刚网</v>
          </cell>
          <cell r="C4909" t="str">
            <v>CYS-18DCTJGW-032-18对磁块金刚网</v>
          </cell>
          <cell r="D4909" t="str">
            <v>居家布艺</v>
          </cell>
          <cell r="E4909" t="str">
            <v>是</v>
          </cell>
          <cell r="F4909" t="str">
            <v>否</v>
          </cell>
          <cell r="G4909" t="str">
            <v>宽130*高220</v>
          </cell>
          <cell r="H4909" t="str">
            <v/>
          </cell>
          <cell r="I4909" t="str">
            <v/>
          </cell>
          <cell r="J4909" t="str">
            <v>件</v>
          </cell>
          <cell r="K4909" t="str">
            <v/>
          </cell>
          <cell r="L4909" t="str">
            <v/>
          </cell>
          <cell r="M4909" t="str">
            <v>14.90</v>
          </cell>
        </row>
        <row r="4910">
          <cell r="A4910" t="str">
            <v>CYS-18DCTJGW-033</v>
          </cell>
          <cell r="B4910" t="str">
            <v>18对磁块金刚网</v>
          </cell>
          <cell r="C4910" t="str">
            <v>CYS-18DCTJGW-033-18对磁块金刚网</v>
          </cell>
          <cell r="D4910" t="str">
            <v>居家布艺</v>
          </cell>
          <cell r="E4910" t="str">
            <v>是</v>
          </cell>
          <cell r="F4910" t="str">
            <v>否</v>
          </cell>
          <cell r="G4910" t="str">
            <v>宽140*高200</v>
          </cell>
          <cell r="H4910" t="str">
            <v/>
          </cell>
          <cell r="I4910" t="str">
            <v/>
          </cell>
          <cell r="J4910" t="str">
            <v>件</v>
          </cell>
          <cell r="K4910" t="str">
            <v/>
          </cell>
          <cell r="L4910" t="str">
            <v/>
          </cell>
          <cell r="M4910" t="str">
            <v>14.20</v>
          </cell>
        </row>
        <row r="4911">
          <cell r="A4911" t="str">
            <v>CYS-18DCTJGW-034</v>
          </cell>
          <cell r="B4911" t="str">
            <v>18对磁块金刚网</v>
          </cell>
          <cell r="C4911" t="str">
            <v>CYS-18DCTJGW-034-18对磁块金刚网</v>
          </cell>
          <cell r="D4911" t="str">
            <v>居家布艺</v>
          </cell>
          <cell r="E4911" t="str">
            <v>是</v>
          </cell>
          <cell r="F4911" t="str">
            <v>否</v>
          </cell>
          <cell r="G4911" t="str">
            <v>宽140*高220</v>
          </cell>
          <cell r="H4911" t="str">
            <v/>
          </cell>
          <cell r="I4911" t="str">
            <v/>
          </cell>
          <cell r="J4911" t="str">
            <v>件</v>
          </cell>
          <cell r="K4911" t="str">
            <v/>
          </cell>
          <cell r="L4911" t="str">
            <v/>
          </cell>
          <cell r="M4911" t="str">
            <v>14.90</v>
          </cell>
        </row>
        <row r="4912">
          <cell r="A4912" t="str">
            <v>CYS-18DCTJGW-035</v>
          </cell>
          <cell r="B4912" t="str">
            <v>18对磁块金刚网</v>
          </cell>
          <cell r="C4912" t="str">
            <v>CYS-18DCTJGW-035-18对磁块金刚网</v>
          </cell>
          <cell r="D4912" t="str">
            <v>居家布艺</v>
          </cell>
          <cell r="E4912" t="str">
            <v>是</v>
          </cell>
          <cell r="F4912" t="str">
            <v>否</v>
          </cell>
          <cell r="G4912" t="str">
            <v>宽150*高200</v>
          </cell>
          <cell r="H4912" t="str">
            <v/>
          </cell>
          <cell r="I4912" t="str">
            <v/>
          </cell>
          <cell r="J4912" t="str">
            <v>件</v>
          </cell>
          <cell r="K4912" t="str">
            <v/>
          </cell>
          <cell r="L4912" t="str">
            <v/>
          </cell>
          <cell r="M4912" t="str">
            <v>14.90</v>
          </cell>
        </row>
        <row r="4913">
          <cell r="A4913" t="str">
            <v>CYS-18DCTJGW-036</v>
          </cell>
          <cell r="B4913" t="str">
            <v>18对磁块金刚网</v>
          </cell>
          <cell r="C4913" t="str">
            <v>CYS-18DCTJGW-036-18对磁块金刚网</v>
          </cell>
          <cell r="D4913" t="str">
            <v>居家布艺</v>
          </cell>
          <cell r="E4913" t="str">
            <v>是</v>
          </cell>
          <cell r="F4913" t="str">
            <v>否</v>
          </cell>
          <cell r="G4913" t="str">
            <v>宽150*高220</v>
          </cell>
          <cell r="H4913" t="str">
            <v/>
          </cell>
          <cell r="I4913" t="str">
            <v/>
          </cell>
          <cell r="J4913" t="str">
            <v>件</v>
          </cell>
          <cell r="K4913" t="str">
            <v/>
          </cell>
          <cell r="L4913" t="str">
            <v/>
          </cell>
          <cell r="M4913" t="str">
            <v>15.60</v>
          </cell>
        </row>
        <row r="4914">
          <cell r="A4914" t="str">
            <v>CYS-18DCTJGW-037</v>
          </cell>
          <cell r="B4914" t="str">
            <v>18对磁块金刚网</v>
          </cell>
          <cell r="C4914" t="str">
            <v>CYS-18DCTJGW-037-18对磁块金刚网</v>
          </cell>
          <cell r="D4914" t="str">
            <v>居家布艺</v>
          </cell>
          <cell r="E4914" t="str">
            <v>是</v>
          </cell>
          <cell r="F4914" t="str">
            <v>否</v>
          </cell>
          <cell r="G4914" t="str">
            <v>宽160*高200</v>
          </cell>
          <cell r="H4914" t="str">
            <v/>
          </cell>
          <cell r="I4914" t="str">
            <v/>
          </cell>
          <cell r="J4914" t="str">
            <v>件</v>
          </cell>
          <cell r="K4914" t="str">
            <v/>
          </cell>
          <cell r="L4914" t="str">
            <v/>
          </cell>
          <cell r="M4914" t="str">
            <v>15.20</v>
          </cell>
        </row>
        <row r="4915">
          <cell r="A4915" t="str">
            <v>CYS-18DCTJGW-038</v>
          </cell>
          <cell r="B4915" t="str">
            <v>18对磁块金刚网</v>
          </cell>
          <cell r="C4915" t="str">
            <v>CYS-18DCTJGW-038-18对磁块金刚网</v>
          </cell>
          <cell r="D4915" t="str">
            <v>居家布艺</v>
          </cell>
          <cell r="E4915" t="str">
            <v>是</v>
          </cell>
          <cell r="F4915" t="str">
            <v>否</v>
          </cell>
          <cell r="G4915" t="str">
            <v>宽160*高220</v>
          </cell>
          <cell r="H4915" t="str">
            <v/>
          </cell>
          <cell r="I4915" t="str">
            <v/>
          </cell>
          <cell r="J4915" t="str">
            <v>件</v>
          </cell>
          <cell r="K4915" t="str">
            <v/>
          </cell>
          <cell r="L4915" t="str">
            <v/>
          </cell>
          <cell r="M4915" t="str">
            <v>16.00</v>
          </cell>
        </row>
        <row r="4916">
          <cell r="A4916" t="str">
            <v>CYS-18DCTJGW-039</v>
          </cell>
          <cell r="B4916" t="str">
            <v>18对磁块金刚网</v>
          </cell>
          <cell r="C4916" t="str">
            <v>CYS-18DCTJGW-039-18对磁块金刚网</v>
          </cell>
          <cell r="D4916" t="str">
            <v>居家布艺</v>
          </cell>
          <cell r="E4916" t="str">
            <v>是</v>
          </cell>
          <cell r="F4916" t="str">
            <v>否</v>
          </cell>
          <cell r="G4916" t="str">
            <v>宽170*高200</v>
          </cell>
          <cell r="H4916" t="str">
            <v/>
          </cell>
          <cell r="I4916" t="str">
            <v/>
          </cell>
          <cell r="J4916" t="str">
            <v>件</v>
          </cell>
          <cell r="K4916" t="str">
            <v/>
          </cell>
          <cell r="L4916" t="str">
            <v/>
          </cell>
          <cell r="M4916" t="str">
            <v>15.70</v>
          </cell>
        </row>
        <row r="4917">
          <cell r="A4917" t="str">
            <v>CYS-18DCTJGW-040</v>
          </cell>
          <cell r="B4917" t="str">
            <v>18对磁块金刚网</v>
          </cell>
          <cell r="C4917" t="str">
            <v>CYS-18DCTJGW-040-18对磁块金刚网</v>
          </cell>
          <cell r="D4917" t="str">
            <v>居家布艺</v>
          </cell>
          <cell r="E4917" t="str">
            <v>是</v>
          </cell>
          <cell r="F4917" t="str">
            <v>否</v>
          </cell>
          <cell r="G4917" t="str">
            <v>宽170*高220</v>
          </cell>
          <cell r="H4917" t="str">
            <v/>
          </cell>
          <cell r="I4917" t="str">
            <v/>
          </cell>
          <cell r="J4917" t="str">
            <v>件</v>
          </cell>
          <cell r="K4917" t="str">
            <v/>
          </cell>
          <cell r="L4917" t="str">
            <v/>
          </cell>
          <cell r="M4917" t="str">
            <v>16.50</v>
          </cell>
        </row>
        <row r="4918">
          <cell r="A4918" t="str">
            <v>CYS-18DCTJGW-041</v>
          </cell>
          <cell r="B4918" t="str">
            <v>18对磁块金刚网</v>
          </cell>
          <cell r="C4918" t="str">
            <v>CYS-18DCTJGW-041-18对磁块金刚网</v>
          </cell>
          <cell r="D4918" t="str">
            <v>居家布艺</v>
          </cell>
          <cell r="E4918" t="str">
            <v>是</v>
          </cell>
          <cell r="F4918" t="str">
            <v>否</v>
          </cell>
          <cell r="G4918" t="str">
            <v>宽180*高200</v>
          </cell>
          <cell r="H4918" t="str">
            <v/>
          </cell>
          <cell r="I4918" t="str">
            <v/>
          </cell>
          <cell r="J4918" t="str">
            <v>件</v>
          </cell>
          <cell r="K4918" t="str">
            <v/>
          </cell>
          <cell r="L4918" t="str">
            <v/>
          </cell>
          <cell r="M4918" t="str">
            <v>16.30</v>
          </cell>
        </row>
        <row r="4919">
          <cell r="A4919" t="str">
            <v>CYS-18DCTJGW-042</v>
          </cell>
          <cell r="B4919" t="str">
            <v>18对磁块金刚网</v>
          </cell>
          <cell r="C4919" t="str">
            <v>CYS-18DCTJGW-042-18对磁块金刚网</v>
          </cell>
          <cell r="D4919" t="str">
            <v>居家布艺</v>
          </cell>
          <cell r="E4919" t="str">
            <v>是</v>
          </cell>
          <cell r="F4919" t="str">
            <v>否</v>
          </cell>
          <cell r="G4919" t="str">
            <v>宽180*高220</v>
          </cell>
          <cell r="H4919" t="str">
            <v/>
          </cell>
          <cell r="I4919" t="str">
            <v/>
          </cell>
          <cell r="J4919" t="str">
            <v>件</v>
          </cell>
          <cell r="K4919" t="str">
            <v/>
          </cell>
          <cell r="L4919" t="str">
            <v/>
          </cell>
          <cell r="M4919" t="str">
            <v>17.10</v>
          </cell>
        </row>
        <row r="4920">
          <cell r="A4920" t="str">
            <v>CYS-18DCTJGW-043</v>
          </cell>
          <cell r="B4920" t="str">
            <v>18对磁块金刚网</v>
          </cell>
          <cell r="C4920" t="str">
            <v>CYS-18DCTJGW-043-18对磁块金刚网</v>
          </cell>
          <cell r="D4920" t="str">
            <v>居家布艺</v>
          </cell>
          <cell r="E4920" t="str">
            <v>是</v>
          </cell>
          <cell r="F4920" t="str">
            <v>否</v>
          </cell>
          <cell r="G4920" t="str">
            <v>宽190*高200</v>
          </cell>
          <cell r="H4920" t="str">
            <v/>
          </cell>
          <cell r="I4920" t="str">
            <v/>
          </cell>
          <cell r="J4920" t="str">
            <v>件</v>
          </cell>
          <cell r="K4920" t="str">
            <v/>
          </cell>
          <cell r="L4920" t="str">
            <v/>
          </cell>
          <cell r="M4920" t="str">
            <v>16.70</v>
          </cell>
        </row>
        <row r="4921">
          <cell r="A4921" t="str">
            <v>CYS-18DCTJGW-044</v>
          </cell>
          <cell r="B4921" t="str">
            <v>18对磁块金刚网</v>
          </cell>
          <cell r="C4921" t="str">
            <v>CYS-18DCTJGW-044-18对磁块金刚网</v>
          </cell>
          <cell r="D4921" t="str">
            <v>居家布艺</v>
          </cell>
          <cell r="E4921" t="str">
            <v>是</v>
          </cell>
          <cell r="F4921" t="str">
            <v>否</v>
          </cell>
          <cell r="G4921" t="str">
            <v>宽190*高220</v>
          </cell>
          <cell r="H4921" t="str">
            <v/>
          </cell>
          <cell r="I4921" t="str">
            <v/>
          </cell>
          <cell r="J4921" t="str">
            <v>件</v>
          </cell>
          <cell r="K4921" t="str">
            <v/>
          </cell>
          <cell r="L4921" t="str">
            <v/>
          </cell>
          <cell r="M4921" t="str">
            <v>17.60</v>
          </cell>
        </row>
        <row r="4922">
          <cell r="A4922" t="str">
            <v>CYS-18DCTJGW-045</v>
          </cell>
          <cell r="B4922" t="str">
            <v>18对磁块金刚网</v>
          </cell>
          <cell r="C4922" t="str">
            <v>CYS-18DCTJGW-045-18对磁块金刚网</v>
          </cell>
          <cell r="D4922" t="str">
            <v>居家布艺</v>
          </cell>
          <cell r="E4922" t="str">
            <v>是</v>
          </cell>
          <cell r="F4922" t="str">
            <v>否</v>
          </cell>
          <cell r="G4922" t="str">
            <v>宽200*高200</v>
          </cell>
          <cell r="H4922" t="str">
            <v/>
          </cell>
          <cell r="I4922" t="str">
            <v/>
          </cell>
          <cell r="J4922" t="str">
            <v>件</v>
          </cell>
          <cell r="K4922" t="str">
            <v/>
          </cell>
          <cell r="L4922" t="str">
            <v/>
          </cell>
          <cell r="M4922" t="str">
            <v>17.10</v>
          </cell>
        </row>
        <row r="4923">
          <cell r="A4923" t="str">
            <v>CYS-18DCTJGW-046</v>
          </cell>
          <cell r="B4923" t="str">
            <v>18对磁块金刚网</v>
          </cell>
          <cell r="C4923" t="str">
            <v>CYS-18DCTJGW-046-18对磁块金刚网</v>
          </cell>
          <cell r="D4923" t="str">
            <v>居家布艺</v>
          </cell>
          <cell r="E4923" t="str">
            <v>是</v>
          </cell>
          <cell r="F4923" t="str">
            <v>否</v>
          </cell>
          <cell r="G4923" t="str">
            <v>宽200*高220</v>
          </cell>
          <cell r="H4923" t="str">
            <v/>
          </cell>
          <cell r="I4923" t="str">
            <v/>
          </cell>
          <cell r="J4923" t="str">
            <v>件</v>
          </cell>
          <cell r="K4923" t="str">
            <v/>
          </cell>
          <cell r="L4923" t="str">
            <v/>
          </cell>
          <cell r="M4923" t="str">
            <v>18.00</v>
          </cell>
        </row>
        <row r="4924">
          <cell r="A4924" t="str">
            <v>CYS-18DCTJGW-047</v>
          </cell>
          <cell r="B4924" t="str">
            <v>18对磁块金刚网</v>
          </cell>
          <cell r="C4924" t="str">
            <v>CYS-18DCTJGW-047-18对磁块金刚网</v>
          </cell>
          <cell r="D4924" t="str">
            <v>居家布艺</v>
          </cell>
          <cell r="E4924" t="str">
            <v>是</v>
          </cell>
          <cell r="F4924" t="str">
            <v>否</v>
          </cell>
          <cell r="G4924" t="str">
            <v>宽70*高200</v>
          </cell>
          <cell r="H4924" t="str">
            <v/>
          </cell>
          <cell r="I4924" t="str">
            <v/>
          </cell>
          <cell r="J4924" t="str">
            <v>件</v>
          </cell>
          <cell r="K4924" t="str">
            <v/>
          </cell>
          <cell r="L4924" t="str">
            <v/>
          </cell>
          <cell r="M4924" t="str">
            <v>10.80</v>
          </cell>
        </row>
        <row r="4925">
          <cell r="A4925" t="str">
            <v>CYS-18DCTJGW-048</v>
          </cell>
          <cell r="B4925" t="str">
            <v>18对磁块金刚网</v>
          </cell>
          <cell r="C4925" t="str">
            <v>CYS-18DCTJGW-048-18对磁块金刚网</v>
          </cell>
          <cell r="D4925" t="str">
            <v>居家布艺</v>
          </cell>
          <cell r="E4925" t="str">
            <v>是</v>
          </cell>
          <cell r="F4925" t="str">
            <v>否</v>
          </cell>
          <cell r="G4925" t="str">
            <v>宽80*高190</v>
          </cell>
          <cell r="H4925" t="str">
            <v/>
          </cell>
          <cell r="I4925" t="str">
            <v/>
          </cell>
          <cell r="J4925" t="str">
            <v>件</v>
          </cell>
          <cell r="K4925" t="str">
            <v/>
          </cell>
          <cell r="L4925" t="str">
            <v/>
          </cell>
          <cell r="M4925" t="str">
            <v>11.00</v>
          </cell>
        </row>
        <row r="4926">
          <cell r="A4926" t="str">
            <v>CYS-18DCTJGW-049</v>
          </cell>
          <cell r="B4926" t="str">
            <v>18对磁块金刚网</v>
          </cell>
          <cell r="C4926" t="str">
            <v>CYS-18DCTJGW-049-18对磁块金刚网</v>
          </cell>
          <cell r="D4926" t="str">
            <v>居家布艺</v>
          </cell>
          <cell r="E4926" t="str">
            <v>是</v>
          </cell>
          <cell r="F4926" t="str">
            <v>否</v>
          </cell>
          <cell r="G4926" t="str">
            <v>宽80*高200</v>
          </cell>
          <cell r="H4926" t="str">
            <v/>
          </cell>
          <cell r="I4926" t="str">
            <v/>
          </cell>
          <cell r="J4926" t="str">
            <v>件</v>
          </cell>
          <cell r="K4926" t="str">
            <v/>
          </cell>
          <cell r="L4926" t="str">
            <v/>
          </cell>
          <cell r="M4926" t="str">
            <v>11.20</v>
          </cell>
        </row>
        <row r="4927">
          <cell r="A4927" t="str">
            <v>CYS-18DCTJGW-050</v>
          </cell>
          <cell r="B4927" t="str">
            <v>18对磁块金刚网</v>
          </cell>
          <cell r="C4927" t="str">
            <v>CYS-18DCTJGW-050-18对磁块金刚网</v>
          </cell>
          <cell r="D4927" t="str">
            <v>居家布艺</v>
          </cell>
          <cell r="E4927" t="str">
            <v>是</v>
          </cell>
          <cell r="F4927" t="str">
            <v>否</v>
          </cell>
          <cell r="G4927" t="str">
            <v>宽80*高210</v>
          </cell>
          <cell r="H4927" t="str">
            <v/>
          </cell>
          <cell r="I4927" t="str">
            <v/>
          </cell>
          <cell r="J4927" t="str">
            <v>件</v>
          </cell>
          <cell r="K4927" t="str">
            <v/>
          </cell>
          <cell r="L4927" t="str">
            <v/>
          </cell>
          <cell r="M4927" t="str">
            <v>11.40</v>
          </cell>
        </row>
        <row r="4928">
          <cell r="A4928" t="str">
            <v>CYS-18DCTJGW-051</v>
          </cell>
          <cell r="B4928" t="str">
            <v>18对磁块金刚网</v>
          </cell>
          <cell r="C4928" t="str">
            <v>CYS-18DCTJGW-051-18对磁块金刚网</v>
          </cell>
          <cell r="D4928" t="str">
            <v>居家布艺</v>
          </cell>
          <cell r="E4928" t="str">
            <v>是</v>
          </cell>
          <cell r="F4928" t="str">
            <v>否</v>
          </cell>
          <cell r="G4928" t="str">
            <v>宽80*高220</v>
          </cell>
          <cell r="H4928" t="str">
            <v/>
          </cell>
          <cell r="I4928" t="str">
            <v/>
          </cell>
          <cell r="J4928" t="str">
            <v>件</v>
          </cell>
          <cell r="K4928" t="str">
            <v/>
          </cell>
          <cell r="L4928" t="str">
            <v/>
          </cell>
          <cell r="M4928" t="str">
            <v>11.70</v>
          </cell>
        </row>
        <row r="4929">
          <cell r="A4929" t="str">
            <v>CYS-18DCTJGW-052</v>
          </cell>
          <cell r="B4929" t="str">
            <v>18对磁块金刚网</v>
          </cell>
          <cell r="C4929" t="str">
            <v>CYS-18DCTJGW-052-18对磁块金刚网</v>
          </cell>
          <cell r="D4929" t="str">
            <v>居家布艺</v>
          </cell>
          <cell r="E4929" t="str">
            <v>是</v>
          </cell>
          <cell r="F4929" t="str">
            <v>否</v>
          </cell>
          <cell r="G4929" t="str">
            <v>宽85*高195</v>
          </cell>
          <cell r="H4929" t="str">
            <v/>
          </cell>
          <cell r="I4929" t="str">
            <v/>
          </cell>
          <cell r="J4929" t="str">
            <v>件</v>
          </cell>
          <cell r="K4929" t="str">
            <v/>
          </cell>
          <cell r="L4929" t="str">
            <v/>
          </cell>
          <cell r="M4929" t="str">
            <v>11.10</v>
          </cell>
        </row>
        <row r="4930">
          <cell r="A4930" t="str">
            <v>CYS-18DCTJGW-053</v>
          </cell>
          <cell r="B4930" t="str">
            <v>18对磁块金刚网</v>
          </cell>
          <cell r="C4930" t="str">
            <v>CYS-18DCTJGW-053-18对磁块金刚网</v>
          </cell>
          <cell r="D4930" t="str">
            <v>居家布艺</v>
          </cell>
          <cell r="E4930" t="str">
            <v>是</v>
          </cell>
          <cell r="F4930" t="str">
            <v>否</v>
          </cell>
          <cell r="G4930" t="str">
            <v>宽85*高200</v>
          </cell>
          <cell r="H4930" t="str">
            <v/>
          </cell>
          <cell r="I4930" t="str">
            <v/>
          </cell>
          <cell r="J4930" t="str">
            <v>件</v>
          </cell>
          <cell r="K4930" t="str">
            <v/>
          </cell>
          <cell r="L4930" t="str">
            <v/>
          </cell>
          <cell r="M4930" t="str">
            <v>11.20</v>
          </cell>
        </row>
        <row r="4931">
          <cell r="A4931" t="str">
            <v>CYS-18DCTJGW-054</v>
          </cell>
          <cell r="B4931" t="str">
            <v>18对磁块金刚网</v>
          </cell>
          <cell r="C4931" t="str">
            <v>CYS-18DCTJGW-054-18对磁块金刚网</v>
          </cell>
          <cell r="D4931" t="str">
            <v>居家布艺</v>
          </cell>
          <cell r="E4931" t="str">
            <v>是</v>
          </cell>
          <cell r="F4931" t="str">
            <v>否</v>
          </cell>
          <cell r="G4931" t="str">
            <v>宽85*高205</v>
          </cell>
          <cell r="H4931" t="str">
            <v/>
          </cell>
          <cell r="I4931" t="str">
            <v/>
          </cell>
          <cell r="J4931" t="str">
            <v>件</v>
          </cell>
          <cell r="K4931" t="str">
            <v/>
          </cell>
          <cell r="L4931" t="str">
            <v/>
          </cell>
          <cell r="M4931" t="str">
            <v>11.40</v>
          </cell>
        </row>
        <row r="4932">
          <cell r="A4932" t="str">
            <v>CYS-18DCTJGW-055</v>
          </cell>
          <cell r="B4932" t="str">
            <v>18对磁块金刚网</v>
          </cell>
          <cell r="C4932" t="str">
            <v>CYS-18DCTJGW-055-18对磁块金刚网</v>
          </cell>
          <cell r="D4932" t="str">
            <v>居家布艺</v>
          </cell>
          <cell r="E4932" t="str">
            <v>是</v>
          </cell>
          <cell r="F4932" t="str">
            <v>否</v>
          </cell>
          <cell r="G4932" t="str">
            <v>宽85*高210</v>
          </cell>
          <cell r="H4932" t="str">
            <v/>
          </cell>
          <cell r="I4932" t="str">
            <v/>
          </cell>
          <cell r="J4932" t="str">
            <v>件</v>
          </cell>
          <cell r="K4932" t="str">
            <v/>
          </cell>
          <cell r="L4932" t="str">
            <v/>
          </cell>
          <cell r="M4932" t="str">
            <v>11.50</v>
          </cell>
        </row>
        <row r="4933">
          <cell r="A4933" t="str">
            <v>CYS-18DCTJGW-056</v>
          </cell>
          <cell r="B4933" t="str">
            <v>18对磁块金刚网</v>
          </cell>
          <cell r="C4933" t="str">
            <v>CYS-18DCTJGW-056-18对磁块金刚网</v>
          </cell>
          <cell r="D4933" t="str">
            <v>居家布艺</v>
          </cell>
          <cell r="E4933" t="str">
            <v>是</v>
          </cell>
          <cell r="F4933" t="str">
            <v>否</v>
          </cell>
          <cell r="G4933" t="str">
            <v>宽85*高220</v>
          </cell>
          <cell r="H4933" t="str">
            <v/>
          </cell>
          <cell r="I4933" t="str">
            <v/>
          </cell>
          <cell r="J4933" t="str">
            <v>件</v>
          </cell>
          <cell r="K4933" t="str">
            <v/>
          </cell>
          <cell r="L4933" t="str">
            <v/>
          </cell>
          <cell r="M4933" t="str">
            <v>11.80</v>
          </cell>
        </row>
        <row r="4934">
          <cell r="A4934" t="str">
            <v>CYS-18DCTJGW-057</v>
          </cell>
          <cell r="B4934" t="str">
            <v>18对磁块金刚网</v>
          </cell>
          <cell r="C4934" t="str">
            <v>CYS-18DCTJGW-057-18对磁块金刚网</v>
          </cell>
          <cell r="D4934" t="str">
            <v>居家布艺</v>
          </cell>
          <cell r="E4934" t="str">
            <v>是</v>
          </cell>
          <cell r="F4934" t="str">
            <v>否</v>
          </cell>
          <cell r="G4934" t="str">
            <v>宽90*高195</v>
          </cell>
          <cell r="H4934" t="str">
            <v/>
          </cell>
          <cell r="I4934" t="str">
            <v/>
          </cell>
          <cell r="J4934" t="str">
            <v>件</v>
          </cell>
          <cell r="K4934" t="str">
            <v/>
          </cell>
          <cell r="L4934" t="str">
            <v/>
          </cell>
          <cell r="M4934" t="str">
            <v>11.70</v>
          </cell>
        </row>
        <row r="4935">
          <cell r="A4935" t="str">
            <v>CYS-18DCTJGW-058</v>
          </cell>
          <cell r="B4935" t="str">
            <v>18对磁块金刚网</v>
          </cell>
          <cell r="C4935" t="str">
            <v>CYS-18DCTJGW-058-18对磁块金刚网</v>
          </cell>
          <cell r="D4935" t="str">
            <v>居家布艺</v>
          </cell>
          <cell r="E4935" t="str">
            <v>是</v>
          </cell>
          <cell r="F4935" t="str">
            <v>否</v>
          </cell>
          <cell r="G4935" t="str">
            <v>宽90*高200</v>
          </cell>
          <cell r="H4935" t="str">
            <v/>
          </cell>
          <cell r="I4935" t="str">
            <v/>
          </cell>
          <cell r="J4935" t="str">
            <v>件</v>
          </cell>
          <cell r="K4935" t="str">
            <v/>
          </cell>
          <cell r="L4935" t="str">
            <v/>
          </cell>
          <cell r="M4935" t="str">
            <v>11.90</v>
          </cell>
        </row>
        <row r="4936">
          <cell r="A4936" t="str">
            <v>CYS-18DCTJGW-059</v>
          </cell>
          <cell r="B4936" t="str">
            <v>18对磁块金刚网</v>
          </cell>
          <cell r="C4936" t="str">
            <v>CYS-18DCTJGW-059-18对磁块金刚网</v>
          </cell>
          <cell r="D4936" t="str">
            <v>居家布艺</v>
          </cell>
          <cell r="E4936" t="str">
            <v>是</v>
          </cell>
          <cell r="F4936" t="str">
            <v>否</v>
          </cell>
          <cell r="G4936" t="str">
            <v>宽90*高205</v>
          </cell>
          <cell r="H4936" t="str">
            <v/>
          </cell>
          <cell r="I4936" t="str">
            <v/>
          </cell>
          <cell r="J4936" t="str">
            <v>件</v>
          </cell>
          <cell r="K4936" t="str">
            <v/>
          </cell>
          <cell r="L4936" t="str">
            <v/>
          </cell>
          <cell r="M4936" t="str">
            <v>12.00</v>
          </cell>
        </row>
        <row r="4937">
          <cell r="A4937" t="str">
            <v>CYS-18DCTJGW-060</v>
          </cell>
          <cell r="B4937" t="str">
            <v>18对磁块金刚网</v>
          </cell>
          <cell r="C4937" t="str">
            <v>CYS-18DCTJGW-060-18对磁块金刚网</v>
          </cell>
          <cell r="D4937" t="str">
            <v>居家布艺</v>
          </cell>
          <cell r="E4937" t="str">
            <v>是</v>
          </cell>
          <cell r="F4937" t="str">
            <v>否</v>
          </cell>
          <cell r="G4937" t="str">
            <v>宽90*高210</v>
          </cell>
          <cell r="H4937" t="str">
            <v/>
          </cell>
          <cell r="I4937" t="str">
            <v/>
          </cell>
          <cell r="J4937" t="str">
            <v>件</v>
          </cell>
          <cell r="K4937" t="str">
            <v/>
          </cell>
          <cell r="L4937" t="str">
            <v/>
          </cell>
          <cell r="M4937" t="str">
            <v>12.10</v>
          </cell>
        </row>
        <row r="4938">
          <cell r="A4938" t="str">
            <v>CYS-18DCTJGW-061</v>
          </cell>
          <cell r="B4938" t="str">
            <v>18对磁块金刚网</v>
          </cell>
          <cell r="C4938" t="str">
            <v>CYS-18DCTJGW-061-18对磁块金刚网</v>
          </cell>
          <cell r="D4938" t="str">
            <v>居家布艺</v>
          </cell>
          <cell r="E4938" t="str">
            <v>是</v>
          </cell>
          <cell r="F4938" t="str">
            <v>否</v>
          </cell>
          <cell r="G4938" t="str">
            <v>宽90*高220</v>
          </cell>
          <cell r="H4938" t="str">
            <v/>
          </cell>
          <cell r="I4938" t="str">
            <v/>
          </cell>
          <cell r="J4938" t="str">
            <v>件</v>
          </cell>
          <cell r="K4938" t="str">
            <v/>
          </cell>
          <cell r="L4938" t="str">
            <v/>
          </cell>
          <cell r="M4938" t="str">
            <v>12.50</v>
          </cell>
        </row>
        <row r="4939">
          <cell r="A4939" t="str">
            <v>CYS-18DCTJGW-062</v>
          </cell>
          <cell r="B4939" t="str">
            <v>18对磁块金刚网</v>
          </cell>
          <cell r="C4939" t="str">
            <v>CYS-18DCTJGW-062-18对磁块金刚网</v>
          </cell>
          <cell r="D4939" t="str">
            <v>居家布艺</v>
          </cell>
          <cell r="E4939" t="str">
            <v>是</v>
          </cell>
          <cell r="F4939" t="str">
            <v>否</v>
          </cell>
          <cell r="G4939" t="str">
            <v>宽90*高230</v>
          </cell>
          <cell r="H4939" t="str">
            <v/>
          </cell>
          <cell r="I4939" t="str">
            <v/>
          </cell>
          <cell r="J4939" t="str">
            <v>件</v>
          </cell>
          <cell r="K4939" t="str">
            <v/>
          </cell>
          <cell r="L4939" t="str">
            <v/>
          </cell>
          <cell r="M4939" t="str">
            <v>12.90</v>
          </cell>
        </row>
        <row r="4940">
          <cell r="A4940" t="str">
            <v>CYS-18DCTJGW-063</v>
          </cell>
          <cell r="B4940" t="str">
            <v>18对磁块金刚网</v>
          </cell>
          <cell r="C4940" t="str">
            <v>CYS-18DCTJGW-063-18对磁块金刚网</v>
          </cell>
          <cell r="D4940" t="str">
            <v>居家布艺</v>
          </cell>
          <cell r="E4940" t="str">
            <v>是</v>
          </cell>
          <cell r="F4940" t="str">
            <v>否</v>
          </cell>
          <cell r="G4940" t="str">
            <v>宽95*高200</v>
          </cell>
          <cell r="H4940" t="str">
            <v/>
          </cell>
          <cell r="I4940" t="str">
            <v/>
          </cell>
          <cell r="J4940" t="str">
            <v>件</v>
          </cell>
          <cell r="K4940" t="str">
            <v/>
          </cell>
          <cell r="L4940" t="str">
            <v/>
          </cell>
          <cell r="M4940" t="str">
            <v>11.90</v>
          </cell>
        </row>
        <row r="4941">
          <cell r="A4941" t="str">
            <v>CYS-18DCTJGW-064</v>
          </cell>
          <cell r="B4941" t="str">
            <v>18对磁块金刚网</v>
          </cell>
          <cell r="C4941" t="str">
            <v>CYS-18DCTJGW-064-18对磁块金刚网</v>
          </cell>
          <cell r="D4941" t="str">
            <v>居家布艺</v>
          </cell>
          <cell r="E4941" t="str">
            <v>是</v>
          </cell>
          <cell r="F4941" t="str">
            <v>否</v>
          </cell>
          <cell r="G4941" t="str">
            <v>宽95*高205</v>
          </cell>
          <cell r="H4941" t="str">
            <v/>
          </cell>
          <cell r="I4941" t="str">
            <v/>
          </cell>
          <cell r="J4941" t="str">
            <v>件</v>
          </cell>
          <cell r="K4941" t="str">
            <v/>
          </cell>
          <cell r="L4941" t="str">
            <v/>
          </cell>
          <cell r="M4941" t="str">
            <v>12.10</v>
          </cell>
        </row>
        <row r="4942">
          <cell r="A4942" t="str">
            <v>CYS-18DCTJGW-065</v>
          </cell>
          <cell r="B4942" t="str">
            <v>18对磁块金刚网</v>
          </cell>
          <cell r="C4942" t="str">
            <v>CYS-18DCTJGW-065-18对磁块金刚网</v>
          </cell>
          <cell r="D4942" t="str">
            <v>居家布艺</v>
          </cell>
          <cell r="E4942" t="str">
            <v>是</v>
          </cell>
          <cell r="F4942" t="str">
            <v>否</v>
          </cell>
          <cell r="G4942" t="str">
            <v>宽95*高210</v>
          </cell>
          <cell r="H4942" t="str">
            <v/>
          </cell>
          <cell r="I4942" t="str">
            <v/>
          </cell>
          <cell r="J4942" t="str">
            <v>件</v>
          </cell>
          <cell r="K4942" t="str">
            <v/>
          </cell>
          <cell r="L4942" t="str">
            <v/>
          </cell>
          <cell r="M4942" t="str">
            <v>12.20</v>
          </cell>
        </row>
        <row r="4943">
          <cell r="A4943" t="str">
            <v>CYS-18DCTJGW-066</v>
          </cell>
          <cell r="B4943" t="str">
            <v>18对磁块金刚网</v>
          </cell>
          <cell r="C4943" t="str">
            <v>CYS-18DCTJGW-066-18对磁块金刚网</v>
          </cell>
          <cell r="D4943" t="str">
            <v>居家布艺</v>
          </cell>
          <cell r="E4943" t="str">
            <v>是</v>
          </cell>
          <cell r="F4943" t="str">
            <v>否</v>
          </cell>
          <cell r="G4943" t="str">
            <v>宽95*高220</v>
          </cell>
          <cell r="H4943" t="str">
            <v/>
          </cell>
          <cell r="I4943" t="str">
            <v/>
          </cell>
          <cell r="J4943" t="str">
            <v>件</v>
          </cell>
          <cell r="K4943" t="str">
            <v/>
          </cell>
          <cell r="L4943" t="str">
            <v/>
          </cell>
          <cell r="M4943" t="str">
            <v>12.50</v>
          </cell>
        </row>
        <row r="4944">
          <cell r="A4944" t="str">
            <v>CYS-18DCTJGW-067</v>
          </cell>
          <cell r="B4944" t="str">
            <v>18对磁块金刚网</v>
          </cell>
          <cell r="C4944" t="str">
            <v>CYS-18DCTJGW-067-18对磁块金刚网</v>
          </cell>
          <cell r="D4944" t="str">
            <v>居家布艺</v>
          </cell>
          <cell r="E4944" t="str">
            <v>是</v>
          </cell>
          <cell r="F4944" t="str">
            <v>否</v>
          </cell>
          <cell r="G4944" t="str">
            <v>宽100*高200</v>
          </cell>
          <cell r="H4944" t="str">
            <v/>
          </cell>
          <cell r="I4944" t="str">
            <v/>
          </cell>
          <cell r="J4944" t="str">
            <v>件</v>
          </cell>
          <cell r="K4944" t="str">
            <v/>
          </cell>
          <cell r="L4944" t="str">
            <v/>
          </cell>
          <cell r="M4944" t="str">
            <v>11.90</v>
          </cell>
        </row>
        <row r="4945">
          <cell r="A4945" t="str">
            <v>CYS-18DCTJGW-068</v>
          </cell>
          <cell r="B4945" t="str">
            <v>18对磁块金刚网</v>
          </cell>
          <cell r="C4945" t="str">
            <v>CYS-18DCTJGW-068-18对磁块金刚网</v>
          </cell>
          <cell r="D4945" t="str">
            <v>居家布艺</v>
          </cell>
          <cell r="E4945" t="str">
            <v>是</v>
          </cell>
          <cell r="F4945" t="str">
            <v>否</v>
          </cell>
          <cell r="G4945" t="str">
            <v>宽100*高205</v>
          </cell>
          <cell r="H4945" t="str">
            <v/>
          </cell>
          <cell r="I4945" t="str">
            <v/>
          </cell>
          <cell r="J4945" t="str">
            <v>件</v>
          </cell>
          <cell r="K4945" t="str">
            <v/>
          </cell>
          <cell r="L4945" t="str">
            <v/>
          </cell>
          <cell r="M4945" t="str">
            <v>12.10</v>
          </cell>
        </row>
        <row r="4946">
          <cell r="A4946" t="str">
            <v>CYS-18DCTJGW-069</v>
          </cell>
          <cell r="B4946" t="str">
            <v>18对磁块金刚网</v>
          </cell>
          <cell r="C4946" t="str">
            <v>CYS-18DCTJGW-069-18对磁块金刚网</v>
          </cell>
          <cell r="D4946" t="str">
            <v>居家布艺</v>
          </cell>
          <cell r="E4946" t="str">
            <v>是</v>
          </cell>
          <cell r="F4946" t="str">
            <v>否</v>
          </cell>
          <cell r="G4946" t="str">
            <v>宽100*高210</v>
          </cell>
          <cell r="H4946" t="str">
            <v/>
          </cell>
          <cell r="I4946" t="str">
            <v/>
          </cell>
          <cell r="J4946" t="str">
            <v>件</v>
          </cell>
          <cell r="K4946" t="str">
            <v/>
          </cell>
          <cell r="L4946" t="str">
            <v/>
          </cell>
          <cell r="M4946" t="str">
            <v>12.20</v>
          </cell>
        </row>
        <row r="4947">
          <cell r="A4947" t="str">
            <v>CYS-18DCTJGW-070</v>
          </cell>
          <cell r="B4947" t="str">
            <v>18对磁块金刚网</v>
          </cell>
          <cell r="C4947" t="str">
            <v>CYS-18DCTJGW-070-18对磁块金刚网</v>
          </cell>
          <cell r="D4947" t="str">
            <v>居家布艺</v>
          </cell>
          <cell r="E4947" t="str">
            <v>是</v>
          </cell>
          <cell r="F4947" t="str">
            <v>否</v>
          </cell>
          <cell r="G4947" t="str">
            <v>宽100*高220</v>
          </cell>
          <cell r="H4947" t="str">
            <v/>
          </cell>
          <cell r="I4947" t="str">
            <v/>
          </cell>
          <cell r="J4947" t="str">
            <v>件</v>
          </cell>
          <cell r="K4947" t="str">
            <v/>
          </cell>
          <cell r="L4947" t="str">
            <v/>
          </cell>
          <cell r="M4947" t="str">
            <v>12.50</v>
          </cell>
        </row>
        <row r="4948">
          <cell r="A4948" t="str">
            <v>CYS-18DCTJGW-071</v>
          </cell>
          <cell r="B4948" t="str">
            <v>18对磁块金刚网</v>
          </cell>
          <cell r="C4948" t="str">
            <v>CYS-18DCTJGW-071-18对磁块金刚网</v>
          </cell>
          <cell r="D4948" t="str">
            <v>居家布艺</v>
          </cell>
          <cell r="E4948" t="str">
            <v>是</v>
          </cell>
          <cell r="F4948" t="str">
            <v>否</v>
          </cell>
          <cell r="G4948" t="str">
            <v>宽110*高200</v>
          </cell>
          <cell r="H4948" t="str">
            <v/>
          </cell>
          <cell r="I4948" t="str">
            <v/>
          </cell>
          <cell r="J4948" t="str">
            <v>件</v>
          </cell>
          <cell r="K4948" t="str">
            <v/>
          </cell>
          <cell r="L4948" t="str">
            <v/>
          </cell>
          <cell r="M4948" t="str">
            <v>12.10</v>
          </cell>
        </row>
        <row r="4949">
          <cell r="A4949" t="str">
            <v>CYS-18DCTJGW-072</v>
          </cell>
          <cell r="B4949" t="str">
            <v>18对磁块金刚网</v>
          </cell>
          <cell r="C4949" t="str">
            <v>CYS-18DCTJGW-072-18对磁块金刚网</v>
          </cell>
          <cell r="D4949" t="str">
            <v>居家布艺</v>
          </cell>
          <cell r="E4949" t="str">
            <v>是</v>
          </cell>
          <cell r="F4949" t="str">
            <v>否</v>
          </cell>
          <cell r="G4949" t="str">
            <v>宽110*高210</v>
          </cell>
          <cell r="H4949" t="str">
            <v/>
          </cell>
          <cell r="I4949" t="str">
            <v/>
          </cell>
          <cell r="J4949" t="str">
            <v>件</v>
          </cell>
          <cell r="K4949" t="str">
            <v/>
          </cell>
          <cell r="L4949" t="str">
            <v/>
          </cell>
          <cell r="M4949" t="str">
            <v>12.30</v>
          </cell>
        </row>
        <row r="4950">
          <cell r="A4950" t="str">
            <v>CYS-18DCTJGW-073</v>
          </cell>
          <cell r="B4950" t="str">
            <v>18对磁块金刚网</v>
          </cell>
          <cell r="C4950" t="str">
            <v>CYS-18DCTJGW-073-18对磁块金刚网</v>
          </cell>
          <cell r="D4950" t="str">
            <v>居家布艺</v>
          </cell>
          <cell r="E4950" t="str">
            <v>是</v>
          </cell>
          <cell r="F4950" t="str">
            <v>否</v>
          </cell>
          <cell r="G4950" t="str">
            <v>宽110*高220</v>
          </cell>
          <cell r="H4950" t="str">
            <v/>
          </cell>
          <cell r="I4950" t="str">
            <v/>
          </cell>
          <cell r="J4950" t="str">
            <v>件</v>
          </cell>
          <cell r="K4950" t="str">
            <v/>
          </cell>
          <cell r="L4950" t="str">
            <v/>
          </cell>
          <cell r="M4950" t="str">
            <v>12.60</v>
          </cell>
        </row>
        <row r="4951">
          <cell r="A4951" t="str">
            <v>CYS-18DCTJGW-074</v>
          </cell>
          <cell r="B4951" t="str">
            <v>18对磁块金刚网</v>
          </cell>
          <cell r="C4951" t="str">
            <v>CYS-18DCTJGW-074-18对磁块金刚网</v>
          </cell>
          <cell r="D4951" t="str">
            <v>居家布艺</v>
          </cell>
          <cell r="E4951" t="str">
            <v>是</v>
          </cell>
          <cell r="F4951" t="str">
            <v>否</v>
          </cell>
          <cell r="G4951" t="str">
            <v>宽120*高200</v>
          </cell>
          <cell r="H4951" t="str">
            <v/>
          </cell>
          <cell r="I4951" t="str">
            <v/>
          </cell>
          <cell r="J4951" t="str">
            <v>件</v>
          </cell>
          <cell r="K4951" t="str">
            <v/>
          </cell>
          <cell r="L4951" t="str">
            <v/>
          </cell>
          <cell r="M4951" t="str">
            <v>13.10</v>
          </cell>
        </row>
        <row r="4952">
          <cell r="A4952" t="str">
            <v>CYS-18DCTJGW-075</v>
          </cell>
          <cell r="B4952" t="str">
            <v>18对磁块金刚网</v>
          </cell>
          <cell r="C4952" t="str">
            <v>CYS-18DCTJGW-075-18对磁块金刚网</v>
          </cell>
          <cell r="D4952" t="str">
            <v>居家布艺</v>
          </cell>
          <cell r="E4952" t="str">
            <v>是</v>
          </cell>
          <cell r="F4952" t="str">
            <v>否</v>
          </cell>
          <cell r="G4952" t="str">
            <v>宽120*高210</v>
          </cell>
          <cell r="H4952" t="str">
            <v/>
          </cell>
          <cell r="I4952" t="str">
            <v/>
          </cell>
          <cell r="J4952" t="str">
            <v>件</v>
          </cell>
          <cell r="K4952" t="str">
            <v/>
          </cell>
          <cell r="L4952" t="str">
            <v/>
          </cell>
          <cell r="M4952" t="str">
            <v>13.50</v>
          </cell>
        </row>
        <row r="4953">
          <cell r="A4953" t="str">
            <v>CYS-18DCTJGW-076</v>
          </cell>
          <cell r="B4953" t="str">
            <v>18对磁块金刚网</v>
          </cell>
          <cell r="C4953" t="str">
            <v>CYS-18DCTJGW-076-18对磁块金刚网</v>
          </cell>
          <cell r="D4953" t="str">
            <v>居家布艺</v>
          </cell>
          <cell r="E4953" t="str">
            <v>是</v>
          </cell>
          <cell r="F4953" t="str">
            <v>否</v>
          </cell>
          <cell r="G4953" t="str">
            <v>宽120*高220</v>
          </cell>
          <cell r="H4953" t="str">
            <v/>
          </cell>
          <cell r="I4953" t="str">
            <v/>
          </cell>
          <cell r="J4953" t="str">
            <v>件</v>
          </cell>
          <cell r="K4953" t="str">
            <v/>
          </cell>
          <cell r="L4953" t="str">
            <v/>
          </cell>
          <cell r="M4953" t="str">
            <v>13.80</v>
          </cell>
        </row>
        <row r="4954">
          <cell r="A4954" t="str">
            <v>CYS-18DCTJGW-077</v>
          </cell>
          <cell r="B4954" t="str">
            <v>18对磁块金刚网</v>
          </cell>
          <cell r="C4954" t="str">
            <v>CYS-18DCTJGW-077-18对磁块金刚网</v>
          </cell>
          <cell r="D4954" t="str">
            <v>居家布艺</v>
          </cell>
          <cell r="E4954" t="str">
            <v>是</v>
          </cell>
          <cell r="F4954" t="str">
            <v>否</v>
          </cell>
          <cell r="G4954" t="str">
            <v>宽130*高200</v>
          </cell>
          <cell r="H4954" t="str">
            <v/>
          </cell>
          <cell r="I4954" t="str">
            <v/>
          </cell>
          <cell r="J4954" t="str">
            <v>件</v>
          </cell>
          <cell r="K4954" t="str">
            <v/>
          </cell>
          <cell r="L4954" t="str">
            <v/>
          </cell>
          <cell r="M4954" t="str">
            <v>14.20</v>
          </cell>
        </row>
        <row r="4955">
          <cell r="A4955" t="str">
            <v>CYS-18DCTJGW-078</v>
          </cell>
          <cell r="B4955" t="str">
            <v>18对磁块金刚网</v>
          </cell>
          <cell r="C4955" t="str">
            <v>CYS-18DCTJGW-078-18对磁块金刚网</v>
          </cell>
          <cell r="D4955" t="str">
            <v>居家布艺</v>
          </cell>
          <cell r="E4955" t="str">
            <v>是</v>
          </cell>
          <cell r="F4955" t="str">
            <v>否</v>
          </cell>
          <cell r="G4955" t="str">
            <v>宽130*高220</v>
          </cell>
          <cell r="H4955" t="str">
            <v/>
          </cell>
          <cell r="I4955" t="str">
            <v/>
          </cell>
          <cell r="J4955" t="str">
            <v>件</v>
          </cell>
          <cell r="K4955" t="str">
            <v/>
          </cell>
          <cell r="L4955" t="str">
            <v/>
          </cell>
          <cell r="M4955" t="str">
            <v>14.90</v>
          </cell>
        </row>
        <row r="4956">
          <cell r="A4956" t="str">
            <v>CYS-18DCTJGW-079</v>
          </cell>
          <cell r="B4956" t="str">
            <v>18对磁块金刚网</v>
          </cell>
          <cell r="C4956" t="str">
            <v>CYS-18DCTJGW-079-18对磁块金刚网</v>
          </cell>
          <cell r="D4956" t="str">
            <v>居家布艺</v>
          </cell>
          <cell r="E4956" t="str">
            <v>是</v>
          </cell>
          <cell r="F4956" t="str">
            <v>否</v>
          </cell>
          <cell r="G4956" t="str">
            <v>宽140*高200</v>
          </cell>
          <cell r="H4956" t="str">
            <v/>
          </cell>
          <cell r="I4956" t="str">
            <v/>
          </cell>
          <cell r="J4956" t="str">
            <v>件</v>
          </cell>
          <cell r="K4956" t="str">
            <v/>
          </cell>
          <cell r="L4956" t="str">
            <v/>
          </cell>
          <cell r="M4956" t="str">
            <v>14.20</v>
          </cell>
        </row>
        <row r="4957">
          <cell r="A4957" t="str">
            <v>CYS-18DCTJGW-080</v>
          </cell>
          <cell r="B4957" t="str">
            <v>18对磁块金刚网</v>
          </cell>
          <cell r="C4957" t="str">
            <v>CYS-18DCTJGW-080-18对磁块金刚网</v>
          </cell>
          <cell r="D4957" t="str">
            <v>居家布艺</v>
          </cell>
          <cell r="E4957" t="str">
            <v>是</v>
          </cell>
          <cell r="F4957" t="str">
            <v>否</v>
          </cell>
          <cell r="G4957" t="str">
            <v>宽140*高220</v>
          </cell>
          <cell r="H4957" t="str">
            <v/>
          </cell>
          <cell r="I4957" t="str">
            <v/>
          </cell>
          <cell r="J4957" t="str">
            <v>件</v>
          </cell>
          <cell r="K4957" t="str">
            <v/>
          </cell>
          <cell r="L4957" t="str">
            <v/>
          </cell>
          <cell r="M4957" t="str">
            <v>14.90</v>
          </cell>
        </row>
        <row r="4958">
          <cell r="A4958" t="str">
            <v>CYS-18DCTJGW-081</v>
          </cell>
          <cell r="B4958" t="str">
            <v>18对磁块金刚网</v>
          </cell>
          <cell r="C4958" t="str">
            <v>CYS-18DCTJGW-081-18对磁块金刚网</v>
          </cell>
          <cell r="D4958" t="str">
            <v>居家布艺</v>
          </cell>
          <cell r="E4958" t="str">
            <v>是</v>
          </cell>
          <cell r="F4958" t="str">
            <v>否</v>
          </cell>
          <cell r="G4958" t="str">
            <v>宽150*高200</v>
          </cell>
          <cell r="H4958" t="str">
            <v/>
          </cell>
          <cell r="I4958" t="str">
            <v/>
          </cell>
          <cell r="J4958" t="str">
            <v>件</v>
          </cell>
          <cell r="K4958" t="str">
            <v/>
          </cell>
          <cell r="L4958" t="str">
            <v/>
          </cell>
          <cell r="M4958" t="str">
            <v>14.90</v>
          </cell>
        </row>
        <row r="4959">
          <cell r="A4959" t="str">
            <v>CYS-18DCTJGW-082</v>
          </cell>
          <cell r="B4959" t="str">
            <v>18对磁块金刚网</v>
          </cell>
          <cell r="C4959" t="str">
            <v>CYS-18DCTJGW-082-18对磁块金刚网</v>
          </cell>
          <cell r="D4959" t="str">
            <v>居家布艺</v>
          </cell>
          <cell r="E4959" t="str">
            <v>是</v>
          </cell>
          <cell r="F4959" t="str">
            <v>否</v>
          </cell>
          <cell r="G4959" t="str">
            <v>宽150*高220</v>
          </cell>
          <cell r="H4959" t="str">
            <v/>
          </cell>
          <cell r="I4959" t="str">
            <v/>
          </cell>
          <cell r="J4959" t="str">
            <v>件</v>
          </cell>
          <cell r="K4959" t="str">
            <v/>
          </cell>
          <cell r="L4959" t="str">
            <v/>
          </cell>
          <cell r="M4959" t="str">
            <v>15.60</v>
          </cell>
        </row>
        <row r="4960">
          <cell r="A4960" t="str">
            <v>CYS-18DCTJGW-083</v>
          </cell>
          <cell r="B4960" t="str">
            <v>18对磁块金刚网</v>
          </cell>
          <cell r="C4960" t="str">
            <v>CYS-18DCTJGW-083-18对磁块金刚网</v>
          </cell>
          <cell r="D4960" t="str">
            <v>居家布艺</v>
          </cell>
          <cell r="E4960" t="str">
            <v>是</v>
          </cell>
          <cell r="F4960" t="str">
            <v>否</v>
          </cell>
          <cell r="G4960" t="str">
            <v>宽160*高200</v>
          </cell>
          <cell r="H4960" t="str">
            <v/>
          </cell>
          <cell r="I4960" t="str">
            <v/>
          </cell>
          <cell r="J4960" t="str">
            <v>件</v>
          </cell>
          <cell r="K4960" t="str">
            <v/>
          </cell>
          <cell r="L4960" t="str">
            <v/>
          </cell>
          <cell r="M4960" t="str">
            <v>15.20</v>
          </cell>
        </row>
        <row r="4961">
          <cell r="A4961" t="str">
            <v>CYS-18DCTJGW-084</v>
          </cell>
          <cell r="B4961" t="str">
            <v>18对磁块金刚网</v>
          </cell>
          <cell r="C4961" t="str">
            <v>CYS-18DCTJGW-084-18对磁块金刚网</v>
          </cell>
          <cell r="D4961" t="str">
            <v>居家布艺</v>
          </cell>
          <cell r="E4961" t="str">
            <v>是</v>
          </cell>
          <cell r="F4961" t="str">
            <v>否</v>
          </cell>
          <cell r="G4961" t="str">
            <v>宽160*高220</v>
          </cell>
          <cell r="H4961" t="str">
            <v/>
          </cell>
          <cell r="I4961" t="str">
            <v/>
          </cell>
          <cell r="J4961" t="str">
            <v>件</v>
          </cell>
          <cell r="K4961" t="str">
            <v/>
          </cell>
          <cell r="L4961" t="str">
            <v/>
          </cell>
          <cell r="M4961" t="str">
            <v>16.00</v>
          </cell>
        </row>
        <row r="4962">
          <cell r="A4962" t="str">
            <v>CYS-18DCTJGW-085</v>
          </cell>
          <cell r="B4962" t="str">
            <v>18对磁块金刚网</v>
          </cell>
          <cell r="C4962" t="str">
            <v>CYS-18DCTJGW-085-18对磁块金刚网</v>
          </cell>
          <cell r="D4962" t="str">
            <v>居家布艺</v>
          </cell>
          <cell r="E4962" t="str">
            <v>是</v>
          </cell>
          <cell r="F4962" t="str">
            <v>否</v>
          </cell>
          <cell r="G4962" t="str">
            <v>宽170*高200</v>
          </cell>
          <cell r="H4962" t="str">
            <v/>
          </cell>
          <cell r="I4962" t="str">
            <v/>
          </cell>
          <cell r="J4962" t="str">
            <v>件</v>
          </cell>
          <cell r="K4962" t="str">
            <v/>
          </cell>
          <cell r="L4962" t="str">
            <v/>
          </cell>
          <cell r="M4962" t="str">
            <v>15.70</v>
          </cell>
        </row>
        <row r="4963">
          <cell r="A4963" t="str">
            <v>CYS-18DCTJGW-086</v>
          </cell>
          <cell r="B4963" t="str">
            <v>18对磁块金刚网</v>
          </cell>
          <cell r="C4963" t="str">
            <v>CYS-18DCTJGW-086-18对磁块金刚网</v>
          </cell>
          <cell r="D4963" t="str">
            <v>居家布艺</v>
          </cell>
          <cell r="E4963" t="str">
            <v>是</v>
          </cell>
          <cell r="F4963" t="str">
            <v>否</v>
          </cell>
          <cell r="G4963" t="str">
            <v>宽170*高220</v>
          </cell>
          <cell r="H4963" t="str">
            <v/>
          </cell>
          <cell r="I4963" t="str">
            <v/>
          </cell>
          <cell r="J4963" t="str">
            <v>件</v>
          </cell>
          <cell r="K4963" t="str">
            <v/>
          </cell>
          <cell r="L4963" t="str">
            <v/>
          </cell>
          <cell r="M4963" t="str">
            <v>16.50</v>
          </cell>
        </row>
        <row r="4964">
          <cell r="A4964" t="str">
            <v>CYS-18DCTJGW-087</v>
          </cell>
          <cell r="B4964" t="str">
            <v>18对磁块金刚网</v>
          </cell>
          <cell r="C4964" t="str">
            <v>CYS-18DCTJGW-087-18对磁块金刚网</v>
          </cell>
          <cell r="D4964" t="str">
            <v>居家布艺</v>
          </cell>
          <cell r="E4964" t="str">
            <v>是</v>
          </cell>
          <cell r="F4964" t="str">
            <v>否</v>
          </cell>
          <cell r="G4964" t="str">
            <v>宽180*高200</v>
          </cell>
          <cell r="H4964" t="str">
            <v/>
          </cell>
          <cell r="I4964" t="str">
            <v/>
          </cell>
          <cell r="J4964" t="str">
            <v>件</v>
          </cell>
          <cell r="K4964" t="str">
            <v/>
          </cell>
          <cell r="L4964" t="str">
            <v/>
          </cell>
          <cell r="M4964" t="str">
            <v>16.30</v>
          </cell>
        </row>
        <row r="4965">
          <cell r="A4965" t="str">
            <v>CYS-18DCTJGW-088</v>
          </cell>
          <cell r="B4965" t="str">
            <v>18对磁块金刚网</v>
          </cell>
          <cell r="C4965" t="str">
            <v>CYS-18DCTJGW-088-18对磁块金刚网</v>
          </cell>
          <cell r="D4965" t="str">
            <v>居家布艺</v>
          </cell>
          <cell r="E4965" t="str">
            <v>是</v>
          </cell>
          <cell r="F4965" t="str">
            <v>否</v>
          </cell>
          <cell r="G4965" t="str">
            <v>宽180*高220</v>
          </cell>
          <cell r="H4965" t="str">
            <v/>
          </cell>
          <cell r="I4965" t="str">
            <v/>
          </cell>
          <cell r="J4965" t="str">
            <v>件</v>
          </cell>
          <cell r="K4965" t="str">
            <v/>
          </cell>
          <cell r="L4965" t="str">
            <v/>
          </cell>
          <cell r="M4965" t="str">
            <v>17.10</v>
          </cell>
        </row>
        <row r="4966">
          <cell r="A4966" t="str">
            <v>CYS-18DCTJGW-089</v>
          </cell>
          <cell r="B4966" t="str">
            <v>18对磁块金刚网</v>
          </cell>
          <cell r="C4966" t="str">
            <v>CYS-18DCTJGW-089-18对磁块金刚网</v>
          </cell>
          <cell r="D4966" t="str">
            <v>居家布艺</v>
          </cell>
          <cell r="E4966" t="str">
            <v>是</v>
          </cell>
          <cell r="F4966" t="str">
            <v>否</v>
          </cell>
          <cell r="G4966" t="str">
            <v>宽190*高200</v>
          </cell>
          <cell r="H4966" t="str">
            <v/>
          </cell>
          <cell r="I4966" t="str">
            <v/>
          </cell>
          <cell r="J4966" t="str">
            <v>件</v>
          </cell>
          <cell r="K4966" t="str">
            <v/>
          </cell>
          <cell r="L4966" t="str">
            <v/>
          </cell>
          <cell r="M4966" t="str">
            <v>16.70</v>
          </cell>
        </row>
        <row r="4967">
          <cell r="A4967" t="str">
            <v>CYS-18DCTJGW-090</v>
          </cell>
          <cell r="B4967" t="str">
            <v>18对磁块金刚网</v>
          </cell>
          <cell r="C4967" t="str">
            <v>CYS-18DCTJGW-090-18对磁块金刚网</v>
          </cell>
          <cell r="D4967" t="str">
            <v>居家布艺</v>
          </cell>
          <cell r="E4967" t="str">
            <v>是</v>
          </cell>
          <cell r="F4967" t="str">
            <v>否</v>
          </cell>
          <cell r="G4967" t="str">
            <v>宽190*高220</v>
          </cell>
          <cell r="H4967" t="str">
            <v/>
          </cell>
          <cell r="I4967" t="str">
            <v/>
          </cell>
          <cell r="J4967" t="str">
            <v>件</v>
          </cell>
          <cell r="K4967" t="str">
            <v/>
          </cell>
          <cell r="L4967" t="str">
            <v/>
          </cell>
          <cell r="M4967" t="str">
            <v>17.60</v>
          </cell>
        </row>
        <row r="4968">
          <cell r="A4968" t="str">
            <v>CYS-18DCTJGW-091</v>
          </cell>
          <cell r="B4968" t="str">
            <v>18对磁块金刚网</v>
          </cell>
          <cell r="C4968" t="str">
            <v>CYS-18DCTJGW-091-18对磁块金刚网</v>
          </cell>
          <cell r="D4968" t="str">
            <v>居家布艺</v>
          </cell>
          <cell r="E4968" t="str">
            <v>是</v>
          </cell>
          <cell r="F4968" t="str">
            <v>否</v>
          </cell>
          <cell r="G4968" t="str">
            <v>宽200*高200</v>
          </cell>
          <cell r="H4968" t="str">
            <v/>
          </cell>
          <cell r="I4968" t="str">
            <v/>
          </cell>
          <cell r="J4968" t="str">
            <v>件</v>
          </cell>
          <cell r="K4968" t="str">
            <v/>
          </cell>
          <cell r="L4968" t="str">
            <v/>
          </cell>
          <cell r="M4968" t="str">
            <v>17.10</v>
          </cell>
        </row>
        <row r="4969">
          <cell r="A4969" t="str">
            <v>CYS-18DCTJGW-092</v>
          </cell>
          <cell r="B4969" t="str">
            <v>18对磁块金刚网</v>
          </cell>
          <cell r="C4969" t="str">
            <v>CYS-18DCTJGW-092-18对磁块金刚网</v>
          </cell>
          <cell r="D4969" t="str">
            <v>居家布艺</v>
          </cell>
          <cell r="E4969" t="str">
            <v>是</v>
          </cell>
          <cell r="F4969" t="str">
            <v>否</v>
          </cell>
          <cell r="G4969" t="str">
            <v>宽200*高220</v>
          </cell>
          <cell r="H4969" t="str">
            <v/>
          </cell>
          <cell r="I4969" t="str">
            <v/>
          </cell>
          <cell r="J4969" t="str">
            <v>件</v>
          </cell>
          <cell r="K4969" t="str">
            <v/>
          </cell>
          <cell r="L4969" t="str">
            <v/>
          </cell>
          <cell r="M4969" t="str">
            <v>18.00</v>
          </cell>
        </row>
        <row r="4970">
          <cell r="A4970" t="str">
            <v>CYS-18DCTJGW-093</v>
          </cell>
          <cell r="B4970" t="str">
            <v>18对磁块金刚网</v>
          </cell>
          <cell r="C4970" t="str">
            <v>CYS-18DCTJGW-093-18对磁块金刚网</v>
          </cell>
          <cell r="D4970" t="str">
            <v>居家布艺</v>
          </cell>
          <cell r="E4970" t="str">
            <v>是</v>
          </cell>
          <cell r="F4970" t="str">
            <v>否</v>
          </cell>
          <cell r="G4970" t="str">
            <v>条纹咖定制</v>
          </cell>
          <cell r="H4970" t="str">
            <v/>
          </cell>
          <cell r="I4970" t="str">
            <v/>
          </cell>
          <cell r="J4970" t="str">
            <v>件</v>
          </cell>
          <cell r="K4970" t="str">
            <v/>
          </cell>
          <cell r="L4970" t="str">
            <v/>
          </cell>
          <cell r="M4970" t="str">
            <v>0.00</v>
          </cell>
        </row>
        <row r="4971">
          <cell r="A4971" t="str">
            <v>CYS-18DCTJGW-094</v>
          </cell>
          <cell r="B4971" t="str">
            <v>18对磁块金刚网</v>
          </cell>
          <cell r="C4971" t="str">
            <v>CYS-18DCTJGW-094-18对磁块金刚网</v>
          </cell>
          <cell r="D4971" t="str">
            <v>居家布艺</v>
          </cell>
          <cell r="E4971" t="str">
            <v>是</v>
          </cell>
          <cell r="F4971" t="str">
            <v>否</v>
          </cell>
          <cell r="G4971" t="str">
            <v>条纹灰定制</v>
          </cell>
          <cell r="H4971" t="str">
            <v/>
          </cell>
          <cell r="I4971" t="str">
            <v/>
          </cell>
          <cell r="J4971" t="str">
            <v>件</v>
          </cell>
          <cell r="K4971" t="str">
            <v/>
          </cell>
          <cell r="L4971" t="str">
            <v/>
          </cell>
          <cell r="M4971" t="str">
            <v>0.00</v>
          </cell>
        </row>
        <row r="4972">
          <cell r="A4972" t="str">
            <v>CYS-JGWM4C2QCT-001</v>
          </cell>
          <cell r="B4972" t="str">
            <v>金刚网门四侧二全磁条</v>
          </cell>
          <cell r="C4972" t="str">
            <v>CYS-JGWM4C2QCT-001-金刚网门四侧二全磁条</v>
          </cell>
          <cell r="D4972" t="str">
            <v>居家布艺</v>
          </cell>
          <cell r="E4972" t="str">
            <v>是</v>
          </cell>
          <cell r="F4972" t="str">
            <v>否</v>
          </cell>
          <cell r="G4972" t="str">
            <v>宽70*高200</v>
          </cell>
          <cell r="H4972" t="str">
            <v/>
          </cell>
          <cell r="I4972" t="str">
            <v/>
          </cell>
          <cell r="J4972" t="str">
            <v>件</v>
          </cell>
          <cell r="K4972" t="str">
            <v/>
          </cell>
          <cell r="L4972" t="str">
            <v/>
          </cell>
          <cell r="M4972" t="str">
            <v>14.30</v>
          </cell>
        </row>
        <row r="4973">
          <cell r="A4973" t="str">
            <v>CYS-JGWM4C2QCT-002</v>
          </cell>
          <cell r="B4973" t="str">
            <v>金刚网门四侧二全磁条</v>
          </cell>
          <cell r="C4973" t="str">
            <v>CYS-JGWM4C2QCT-002-金刚网门四侧二全磁条</v>
          </cell>
          <cell r="D4973" t="str">
            <v>居家布艺</v>
          </cell>
          <cell r="E4973" t="str">
            <v>是</v>
          </cell>
          <cell r="F4973" t="str">
            <v>否</v>
          </cell>
          <cell r="G4973" t="str">
            <v>宽80*高190</v>
          </cell>
          <cell r="H4973" t="str">
            <v/>
          </cell>
          <cell r="I4973" t="str">
            <v/>
          </cell>
          <cell r="J4973" t="str">
            <v>件</v>
          </cell>
          <cell r="K4973" t="str">
            <v/>
          </cell>
          <cell r="L4973" t="str">
            <v/>
          </cell>
          <cell r="M4973" t="str">
            <v>14.50</v>
          </cell>
        </row>
        <row r="4974">
          <cell r="A4974" t="str">
            <v>CYS-JGWM4C2QCT-003</v>
          </cell>
          <cell r="B4974" t="str">
            <v>金刚网门四侧二全磁条</v>
          </cell>
          <cell r="C4974" t="str">
            <v>CYS-JGWM4C2QCT-003-金刚网门四侧二全磁条</v>
          </cell>
          <cell r="D4974" t="str">
            <v>居家布艺</v>
          </cell>
          <cell r="E4974" t="str">
            <v>是</v>
          </cell>
          <cell r="F4974" t="str">
            <v>否</v>
          </cell>
          <cell r="G4974" t="str">
            <v>宽80*高200</v>
          </cell>
          <cell r="H4974" t="str">
            <v/>
          </cell>
          <cell r="I4974" t="str">
            <v/>
          </cell>
          <cell r="J4974" t="str">
            <v>件</v>
          </cell>
          <cell r="K4974" t="str">
            <v/>
          </cell>
          <cell r="L4974" t="str">
            <v/>
          </cell>
          <cell r="M4974" t="str">
            <v>14.80</v>
          </cell>
        </row>
        <row r="4975">
          <cell r="A4975" t="str">
            <v>CYS-JGWM4C2QCT-004</v>
          </cell>
          <cell r="B4975" t="str">
            <v>金刚网门四侧二全磁条</v>
          </cell>
          <cell r="C4975" t="str">
            <v>CYS-JGWM4C2QCT-004-金刚网门四侧二全磁条</v>
          </cell>
          <cell r="D4975" t="str">
            <v>居家布艺</v>
          </cell>
          <cell r="E4975" t="str">
            <v>是</v>
          </cell>
          <cell r="F4975" t="str">
            <v>否</v>
          </cell>
          <cell r="G4975" t="str">
            <v>宽80*高205</v>
          </cell>
          <cell r="H4975" t="str">
            <v/>
          </cell>
          <cell r="I4975" t="str">
            <v/>
          </cell>
          <cell r="J4975" t="str">
            <v>件</v>
          </cell>
          <cell r="K4975" t="str">
            <v/>
          </cell>
          <cell r="L4975" t="str">
            <v/>
          </cell>
          <cell r="M4975" t="str">
            <v>15.00</v>
          </cell>
        </row>
        <row r="4976">
          <cell r="A4976" t="str">
            <v>CYS-JGWM4C2QCT-005</v>
          </cell>
          <cell r="B4976" t="str">
            <v>金刚网门四侧二全磁条</v>
          </cell>
          <cell r="C4976" t="str">
            <v>CYS-JGWM4C2QCT-005-金刚网门四侧二全磁条</v>
          </cell>
          <cell r="D4976" t="str">
            <v>居家布艺</v>
          </cell>
          <cell r="E4976" t="str">
            <v>是</v>
          </cell>
          <cell r="F4976" t="str">
            <v>否</v>
          </cell>
          <cell r="G4976" t="str">
            <v>宽80*高210</v>
          </cell>
          <cell r="H4976" t="str">
            <v/>
          </cell>
          <cell r="I4976" t="str">
            <v/>
          </cell>
          <cell r="J4976" t="str">
            <v>件</v>
          </cell>
          <cell r="K4976" t="str">
            <v/>
          </cell>
          <cell r="L4976" t="str">
            <v/>
          </cell>
          <cell r="M4976" t="str">
            <v>15.20</v>
          </cell>
        </row>
        <row r="4977">
          <cell r="A4977" t="str">
            <v>CYS-JGWM4C2QCT-006</v>
          </cell>
          <cell r="B4977" t="str">
            <v>金刚网门四侧二全磁条</v>
          </cell>
          <cell r="C4977" t="str">
            <v>CYS-JGWM4C2QCT-006-金刚网门四侧二全磁条</v>
          </cell>
          <cell r="D4977" t="str">
            <v>居家布艺</v>
          </cell>
          <cell r="E4977" t="str">
            <v>是</v>
          </cell>
          <cell r="F4977" t="str">
            <v>否</v>
          </cell>
          <cell r="G4977" t="str">
            <v>宽80*高220</v>
          </cell>
          <cell r="H4977" t="str">
            <v/>
          </cell>
          <cell r="I4977" t="str">
            <v/>
          </cell>
          <cell r="J4977" t="str">
            <v>件</v>
          </cell>
          <cell r="K4977" t="str">
            <v/>
          </cell>
          <cell r="L4977" t="str">
            <v/>
          </cell>
          <cell r="M4977" t="str">
            <v>15.60</v>
          </cell>
        </row>
        <row r="4978">
          <cell r="A4978" t="str">
            <v>CYS-JGWM4C2QCT-007</v>
          </cell>
          <cell r="B4978" t="str">
            <v>金刚网门四侧二全磁条</v>
          </cell>
          <cell r="C4978" t="str">
            <v>CYS-JGWM4C2QCT-007-金刚网门四侧二全磁条</v>
          </cell>
          <cell r="D4978" t="str">
            <v>居家布艺</v>
          </cell>
          <cell r="E4978" t="str">
            <v>是</v>
          </cell>
          <cell r="F4978" t="str">
            <v>否</v>
          </cell>
          <cell r="G4978" t="str">
            <v>宽85*高190</v>
          </cell>
          <cell r="H4978" t="str">
            <v/>
          </cell>
          <cell r="I4978" t="str">
            <v/>
          </cell>
          <cell r="J4978" t="str">
            <v>件</v>
          </cell>
          <cell r="K4978" t="str">
            <v/>
          </cell>
          <cell r="L4978" t="str">
            <v/>
          </cell>
          <cell r="M4978" t="str">
            <v>14.50</v>
          </cell>
        </row>
        <row r="4979">
          <cell r="A4979" t="str">
            <v>CYS-JGWM4C2QCT-008</v>
          </cell>
          <cell r="B4979" t="str">
            <v>金刚网门四侧二全磁条</v>
          </cell>
          <cell r="C4979" t="str">
            <v>CYS-JGWM4C2QCT-008-金刚网门四侧二全磁条</v>
          </cell>
          <cell r="D4979" t="str">
            <v>居家布艺</v>
          </cell>
          <cell r="E4979" t="str">
            <v>是</v>
          </cell>
          <cell r="F4979" t="str">
            <v>否</v>
          </cell>
          <cell r="G4979" t="str">
            <v>宽85*高195</v>
          </cell>
          <cell r="H4979" t="str">
            <v/>
          </cell>
          <cell r="I4979" t="str">
            <v/>
          </cell>
          <cell r="J4979" t="str">
            <v>件</v>
          </cell>
          <cell r="K4979" t="str">
            <v/>
          </cell>
          <cell r="L4979" t="str">
            <v/>
          </cell>
          <cell r="M4979" t="str">
            <v>14.70</v>
          </cell>
        </row>
        <row r="4980">
          <cell r="A4980" t="str">
            <v>CYS-JGWM4C2QCT-009</v>
          </cell>
          <cell r="B4980" t="str">
            <v>金刚网门四侧二全磁条</v>
          </cell>
          <cell r="C4980" t="str">
            <v>CYS-JGWM4C2QCT-009-金刚网门四侧二全磁条</v>
          </cell>
          <cell r="D4980" t="str">
            <v>居家布艺</v>
          </cell>
          <cell r="E4980" t="str">
            <v>是</v>
          </cell>
          <cell r="F4980" t="str">
            <v>否</v>
          </cell>
          <cell r="G4980" t="str">
            <v>宽85*高200</v>
          </cell>
          <cell r="H4980" t="str">
            <v/>
          </cell>
          <cell r="I4980" t="str">
            <v/>
          </cell>
          <cell r="J4980" t="str">
            <v>件</v>
          </cell>
          <cell r="K4980" t="str">
            <v/>
          </cell>
          <cell r="L4980" t="str">
            <v/>
          </cell>
          <cell r="M4980" t="str">
            <v>14.90</v>
          </cell>
        </row>
        <row r="4981">
          <cell r="A4981" t="str">
            <v>CYS-JGWM4C2QCT-010</v>
          </cell>
          <cell r="B4981" t="str">
            <v>金刚网门四侧二全磁条</v>
          </cell>
          <cell r="C4981" t="str">
            <v>CYS-JGWM4C2QCT-010-金刚网门四侧二全磁条</v>
          </cell>
          <cell r="D4981" t="str">
            <v>居家布艺</v>
          </cell>
          <cell r="E4981" t="str">
            <v>是</v>
          </cell>
          <cell r="F4981" t="str">
            <v>否</v>
          </cell>
          <cell r="G4981" t="str">
            <v>宽85*高205</v>
          </cell>
          <cell r="H4981" t="str">
            <v/>
          </cell>
          <cell r="I4981" t="str">
            <v/>
          </cell>
          <cell r="J4981" t="str">
            <v>件</v>
          </cell>
          <cell r="K4981" t="str">
            <v/>
          </cell>
          <cell r="L4981" t="str">
            <v/>
          </cell>
          <cell r="M4981" t="str">
            <v>15.10</v>
          </cell>
        </row>
        <row r="4982">
          <cell r="A4982" t="str">
            <v>CYS-JGWM4C2QCT-011</v>
          </cell>
          <cell r="B4982" t="str">
            <v>金刚网门四侧二全磁条</v>
          </cell>
          <cell r="C4982" t="str">
            <v>CYS-JGWM4C2QCT-011-金刚网门四侧二全磁条</v>
          </cell>
          <cell r="D4982" t="str">
            <v>居家布艺</v>
          </cell>
          <cell r="E4982" t="str">
            <v>是</v>
          </cell>
          <cell r="F4982" t="str">
            <v>否</v>
          </cell>
          <cell r="G4982" t="str">
            <v>宽85*高210</v>
          </cell>
          <cell r="H4982" t="str">
            <v/>
          </cell>
          <cell r="I4982" t="str">
            <v/>
          </cell>
          <cell r="J4982" t="str">
            <v>件</v>
          </cell>
          <cell r="K4982" t="str">
            <v/>
          </cell>
          <cell r="L4982" t="str">
            <v/>
          </cell>
          <cell r="M4982" t="str">
            <v>15.30</v>
          </cell>
        </row>
        <row r="4983">
          <cell r="A4983" t="str">
            <v>CYS-JGWM4C2QCT-012</v>
          </cell>
          <cell r="B4983" t="str">
            <v>金刚网门四侧二全磁条</v>
          </cell>
          <cell r="C4983" t="str">
            <v>CYS-JGWM4C2QCT-012-金刚网门四侧二全磁条</v>
          </cell>
          <cell r="D4983" t="str">
            <v>居家布艺</v>
          </cell>
          <cell r="E4983" t="str">
            <v>是</v>
          </cell>
          <cell r="F4983" t="str">
            <v>否</v>
          </cell>
          <cell r="G4983" t="str">
            <v>宽85*高215</v>
          </cell>
          <cell r="H4983" t="str">
            <v/>
          </cell>
          <cell r="I4983" t="str">
            <v/>
          </cell>
          <cell r="J4983" t="str">
            <v>件</v>
          </cell>
          <cell r="K4983" t="str">
            <v/>
          </cell>
          <cell r="L4983" t="str">
            <v/>
          </cell>
          <cell r="M4983" t="str">
            <v>15.40</v>
          </cell>
        </row>
        <row r="4984">
          <cell r="A4984" t="str">
            <v>CYS-JGWM4C2QCT-013</v>
          </cell>
          <cell r="B4984" t="str">
            <v>金刚网门四侧二全磁条</v>
          </cell>
          <cell r="C4984" t="str">
            <v>CYS-JGWM4C2QCT-013-金刚网门四侧二全磁条</v>
          </cell>
          <cell r="D4984" t="str">
            <v>居家布艺</v>
          </cell>
          <cell r="E4984" t="str">
            <v>是</v>
          </cell>
          <cell r="F4984" t="str">
            <v>否</v>
          </cell>
          <cell r="G4984" t="str">
            <v>宽85*高220</v>
          </cell>
          <cell r="H4984" t="str">
            <v/>
          </cell>
          <cell r="I4984" t="str">
            <v/>
          </cell>
          <cell r="J4984" t="str">
            <v>件</v>
          </cell>
          <cell r="K4984" t="str">
            <v/>
          </cell>
          <cell r="L4984" t="str">
            <v/>
          </cell>
          <cell r="M4984" t="str">
            <v>15.60</v>
          </cell>
        </row>
        <row r="4985">
          <cell r="A4985" t="str">
            <v>CYS-JGWM4C2QCT-014</v>
          </cell>
          <cell r="B4985" t="str">
            <v>金刚网门四侧二全磁条</v>
          </cell>
          <cell r="C4985" t="str">
            <v>CYS-JGWM4C2QCT-014-金刚网门四侧二全磁条</v>
          </cell>
          <cell r="D4985" t="str">
            <v>居家布艺</v>
          </cell>
          <cell r="E4985" t="str">
            <v>是</v>
          </cell>
          <cell r="F4985" t="str">
            <v>否</v>
          </cell>
          <cell r="G4985" t="str">
            <v>宽90*高190</v>
          </cell>
          <cell r="H4985" t="str">
            <v/>
          </cell>
          <cell r="I4985" t="str">
            <v/>
          </cell>
          <cell r="J4985" t="str">
            <v>件</v>
          </cell>
          <cell r="K4985" t="str">
            <v/>
          </cell>
          <cell r="L4985" t="str">
            <v/>
          </cell>
          <cell r="M4985" t="str">
            <v>15.20</v>
          </cell>
        </row>
        <row r="4986">
          <cell r="A4986" t="str">
            <v>CYS-JGWM4C2QCT-015</v>
          </cell>
          <cell r="B4986" t="str">
            <v>金刚网门四侧二全磁条</v>
          </cell>
          <cell r="C4986" t="str">
            <v>CYS-JGWM4C2QCT-015-金刚网门四侧二全磁条</v>
          </cell>
          <cell r="D4986" t="str">
            <v>居家布艺</v>
          </cell>
          <cell r="E4986" t="str">
            <v>是</v>
          </cell>
          <cell r="F4986" t="str">
            <v>否</v>
          </cell>
          <cell r="G4986" t="str">
            <v>宽90*高195</v>
          </cell>
          <cell r="H4986" t="str">
            <v/>
          </cell>
          <cell r="I4986" t="str">
            <v/>
          </cell>
          <cell r="J4986" t="str">
            <v>件</v>
          </cell>
          <cell r="K4986" t="str">
            <v/>
          </cell>
          <cell r="L4986" t="str">
            <v/>
          </cell>
          <cell r="M4986" t="str">
            <v>15.40</v>
          </cell>
        </row>
        <row r="4987">
          <cell r="A4987" t="str">
            <v>CYS-JGWM4C2QCT-016</v>
          </cell>
          <cell r="B4987" t="str">
            <v>金刚网门四侧二全磁条</v>
          </cell>
          <cell r="C4987" t="str">
            <v>CYS-JGWM4C2QCT-016-金刚网门四侧二全磁条</v>
          </cell>
          <cell r="D4987" t="str">
            <v>居家布艺</v>
          </cell>
          <cell r="E4987" t="str">
            <v>是</v>
          </cell>
          <cell r="F4987" t="str">
            <v>否</v>
          </cell>
          <cell r="G4987" t="str">
            <v>宽90*高200</v>
          </cell>
          <cell r="H4987" t="str">
            <v/>
          </cell>
          <cell r="I4987" t="str">
            <v/>
          </cell>
          <cell r="J4987" t="str">
            <v>件</v>
          </cell>
          <cell r="K4987" t="str">
            <v/>
          </cell>
          <cell r="L4987" t="str">
            <v/>
          </cell>
          <cell r="M4987" t="str">
            <v>15.60</v>
          </cell>
        </row>
        <row r="4988">
          <cell r="A4988" t="str">
            <v>CYS-JGWM4C2QCT-017</v>
          </cell>
          <cell r="B4988" t="str">
            <v>金刚网门四侧二全磁条</v>
          </cell>
          <cell r="C4988" t="str">
            <v>CYS-JGWM4C2QCT-017-金刚网门四侧二全磁条</v>
          </cell>
          <cell r="D4988" t="str">
            <v>居家布艺</v>
          </cell>
          <cell r="E4988" t="str">
            <v>是</v>
          </cell>
          <cell r="F4988" t="str">
            <v>否</v>
          </cell>
          <cell r="G4988" t="str">
            <v>宽90*高205</v>
          </cell>
          <cell r="H4988" t="str">
            <v/>
          </cell>
          <cell r="I4988" t="str">
            <v/>
          </cell>
          <cell r="J4988" t="str">
            <v>件</v>
          </cell>
          <cell r="K4988" t="str">
            <v/>
          </cell>
          <cell r="L4988" t="str">
            <v/>
          </cell>
          <cell r="M4988" t="str">
            <v>15.80</v>
          </cell>
        </row>
        <row r="4989">
          <cell r="A4989" t="str">
            <v>CYS-JGWM4C2QCT-018</v>
          </cell>
          <cell r="B4989" t="str">
            <v>金刚网门四侧二全磁条</v>
          </cell>
          <cell r="C4989" t="str">
            <v>CYS-JGWM4C2QCT-018-金刚网门四侧二全磁条</v>
          </cell>
          <cell r="D4989" t="str">
            <v>居家布艺</v>
          </cell>
          <cell r="E4989" t="str">
            <v>是</v>
          </cell>
          <cell r="F4989" t="str">
            <v>否</v>
          </cell>
          <cell r="G4989" t="str">
            <v>宽90*高210</v>
          </cell>
          <cell r="H4989" t="str">
            <v/>
          </cell>
          <cell r="I4989" t="str">
            <v/>
          </cell>
          <cell r="J4989" t="str">
            <v>件</v>
          </cell>
          <cell r="K4989" t="str">
            <v/>
          </cell>
          <cell r="L4989" t="str">
            <v/>
          </cell>
          <cell r="M4989" t="str">
            <v>16.00</v>
          </cell>
        </row>
        <row r="4990">
          <cell r="A4990" t="str">
            <v>CYS-JGWM4C2QCT-019</v>
          </cell>
          <cell r="B4990" t="str">
            <v>金刚网门四侧二全磁条</v>
          </cell>
          <cell r="C4990" t="str">
            <v>CYS-JGWM4C2QCT-019-金刚网门四侧二全磁条</v>
          </cell>
          <cell r="D4990" t="str">
            <v>居家布艺</v>
          </cell>
          <cell r="E4990" t="str">
            <v>是</v>
          </cell>
          <cell r="F4990" t="str">
            <v>否</v>
          </cell>
          <cell r="G4990" t="str">
            <v>宽90*高215</v>
          </cell>
          <cell r="H4990" t="str">
            <v/>
          </cell>
          <cell r="I4990" t="str">
            <v/>
          </cell>
          <cell r="J4990" t="str">
            <v>件</v>
          </cell>
          <cell r="K4990" t="str">
            <v/>
          </cell>
          <cell r="L4990" t="str">
            <v/>
          </cell>
          <cell r="M4990" t="str">
            <v>16.20</v>
          </cell>
        </row>
        <row r="4991">
          <cell r="A4991" t="str">
            <v>CYS-JGWM4C2QCT-020</v>
          </cell>
          <cell r="B4991" t="str">
            <v>金刚网门四侧二全磁条</v>
          </cell>
          <cell r="C4991" t="str">
            <v>CYS-JGWM4C2QCT-020-金刚网门四侧二全磁条</v>
          </cell>
          <cell r="D4991" t="str">
            <v>居家布艺</v>
          </cell>
          <cell r="E4991" t="str">
            <v>是</v>
          </cell>
          <cell r="F4991" t="str">
            <v>否</v>
          </cell>
          <cell r="G4991" t="str">
            <v>宽90*高220</v>
          </cell>
          <cell r="H4991" t="str">
            <v/>
          </cell>
          <cell r="I4991" t="str">
            <v/>
          </cell>
          <cell r="J4991" t="str">
            <v>件</v>
          </cell>
          <cell r="K4991" t="str">
            <v/>
          </cell>
          <cell r="L4991" t="str">
            <v/>
          </cell>
          <cell r="M4991" t="str">
            <v>16.40</v>
          </cell>
        </row>
        <row r="4992">
          <cell r="A4992" t="str">
            <v>CYS-JGWM4C2QCT-021</v>
          </cell>
          <cell r="B4992" t="str">
            <v>金刚网门四侧二全磁条</v>
          </cell>
          <cell r="C4992" t="str">
            <v>CYS-JGWM4C2QCT-021-金刚网门四侧二全磁条</v>
          </cell>
          <cell r="D4992" t="str">
            <v>居家布艺</v>
          </cell>
          <cell r="E4992" t="str">
            <v>是</v>
          </cell>
          <cell r="F4992" t="str">
            <v>否</v>
          </cell>
          <cell r="G4992" t="str">
            <v>宽90*高230</v>
          </cell>
          <cell r="H4992" t="str">
            <v/>
          </cell>
          <cell r="I4992" t="str">
            <v/>
          </cell>
          <cell r="J4992" t="str">
            <v>件</v>
          </cell>
          <cell r="K4992" t="str">
            <v/>
          </cell>
          <cell r="L4992" t="str">
            <v/>
          </cell>
          <cell r="M4992" t="str">
            <v>16.90</v>
          </cell>
        </row>
        <row r="4993">
          <cell r="A4993" t="str">
            <v>CYS-JGWM4C2QCT-022</v>
          </cell>
          <cell r="B4993" t="str">
            <v>金刚网门四侧二全磁条</v>
          </cell>
          <cell r="C4993" t="str">
            <v>CYS-JGWM4C2QCT-022-金刚网门四侧二全磁条</v>
          </cell>
          <cell r="D4993" t="str">
            <v>居家布艺</v>
          </cell>
          <cell r="E4993" t="str">
            <v>是</v>
          </cell>
          <cell r="F4993" t="str">
            <v>否</v>
          </cell>
          <cell r="G4993" t="str">
            <v>宽90*高240</v>
          </cell>
          <cell r="H4993" t="str">
            <v/>
          </cell>
          <cell r="I4993" t="str">
            <v/>
          </cell>
          <cell r="J4993" t="str">
            <v>件</v>
          </cell>
          <cell r="K4993" t="str">
            <v/>
          </cell>
          <cell r="L4993" t="str">
            <v/>
          </cell>
          <cell r="M4993" t="str">
            <v>17.30</v>
          </cell>
        </row>
        <row r="4994">
          <cell r="A4994" t="str">
            <v>CYS-JGWM4C2QCT-023</v>
          </cell>
          <cell r="B4994" t="str">
            <v>金刚网门四侧二全磁条</v>
          </cell>
          <cell r="C4994" t="str">
            <v>CYS-JGWM4C2QCT-023-金刚网门四侧二全磁条</v>
          </cell>
          <cell r="D4994" t="str">
            <v>居家布艺</v>
          </cell>
          <cell r="E4994" t="str">
            <v>是</v>
          </cell>
          <cell r="F4994" t="str">
            <v>否</v>
          </cell>
          <cell r="G4994" t="str">
            <v>宽95*高195</v>
          </cell>
          <cell r="H4994" t="str">
            <v/>
          </cell>
          <cell r="I4994" t="str">
            <v/>
          </cell>
          <cell r="J4994" t="str">
            <v>件</v>
          </cell>
          <cell r="K4994" t="str">
            <v/>
          </cell>
          <cell r="L4994" t="str">
            <v/>
          </cell>
          <cell r="M4994" t="str">
            <v>15.40</v>
          </cell>
        </row>
        <row r="4995">
          <cell r="A4995" t="str">
            <v>CYS-JGWM4C2QCT-024</v>
          </cell>
          <cell r="B4995" t="str">
            <v>金刚网门四侧二全磁条</v>
          </cell>
          <cell r="C4995" t="str">
            <v>CYS-JGWM4C2QCT-024-金刚网门四侧二全磁条</v>
          </cell>
          <cell r="D4995" t="str">
            <v>居家布艺</v>
          </cell>
          <cell r="E4995" t="str">
            <v>是</v>
          </cell>
          <cell r="F4995" t="str">
            <v>否</v>
          </cell>
          <cell r="G4995" t="str">
            <v>宽95*高200</v>
          </cell>
          <cell r="H4995" t="str">
            <v/>
          </cell>
          <cell r="I4995" t="str">
            <v/>
          </cell>
          <cell r="J4995" t="str">
            <v>件</v>
          </cell>
          <cell r="K4995" t="str">
            <v/>
          </cell>
          <cell r="L4995" t="str">
            <v/>
          </cell>
          <cell r="M4995" t="str">
            <v>15.60</v>
          </cell>
        </row>
        <row r="4996">
          <cell r="A4996" t="str">
            <v>CYS-JGWM4C2QCT-025</v>
          </cell>
          <cell r="B4996" t="str">
            <v>金刚网门四侧二全磁条</v>
          </cell>
          <cell r="C4996" t="str">
            <v>CYS-JGWM4C2QCT-025-金刚网门四侧二全磁条</v>
          </cell>
          <cell r="D4996" t="str">
            <v>居家布艺</v>
          </cell>
          <cell r="E4996" t="str">
            <v>是</v>
          </cell>
          <cell r="F4996" t="str">
            <v>否</v>
          </cell>
          <cell r="G4996" t="str">
            <v>宽95*高205</v>
          </cell>
          <cell r="H4996" t="str">
            <v/>
          </cell>
          <cell r="I4996" t="str">
            <v/>
          </cell>
          <cell r="J4996" t="str">
            <v>件</v>
          </cell>
          <cell r="K4996" t="str">
            <v/>
          </cell>
          <cell r="L4996" t="str">
            <v/>
          </cell>
          <cell r="M4996" t="str">
            <v>15.80</v>
          </cell>
        </row>
        <row r="4997">
          <cell r="A4997" t="str">
            <v>CYS-JGWM4C2QCT-026</v>
          </cell>
          <cell r="B4997" t="str">
            <v>金刚网门四侧二全磁条</v>
          </cell>
          <cell r="C4997" t="str">
            <v>CYS-JGWM4C2QCT-026-金刚网门四侧二全磁条</v>
          </cell>
          <cell r="D4997" t="str">
            <v>居家布艺</v>
          </cell>
          <cell r="E4997" t="str">
            <v>是</v>
          </cell>
          <cell r="F4997" t="str">
            <v>否</v>
          </cell>
          <cell r="G4997" t="str">
            <v>宽95*高210</v>
          </cell>
          <cell r="H4997" t="str">
            <v/>
          </cell>
          <cell r="I4997" t="str">
            <v/>
          </cell>
          <cell r="J4997" t="str">
            <v>件</v>
          </cell>
          <cell r="K4997" t="str">
            <v/>
          </cell>
          <cell r="L4997" t="str">
            <v/>
          </cell>
          <cell r="M4997" t="str">
            <v>16.00</v>
          </cell>
        </row>
        <row r="4998">
          <cell r="A4998" t="str">
            <v>CYS-JGWM4C2QCT-027</v>
          </cell>
          <cell r="B4998" t="str">
            <v>金刚网门四侧二全磁条</v>
          </cell>
          <cell r="C4998" t="str">
            <v>CYS-JGWM4C2QCT-027-金刚网门四侧二全磁条</v>
          </cell>
          <cell r="D4998" t="str">
            <v>居家布艺</v>
          </cell>
          <cell r="E4998" t="str">
            <v>是</v>
          </cell>
          <cell r="F4998" t="str">
            <v>否</v>
          </cell>
          <cell r="G4998" t="str">
            <v>宽95*高220</v>
          </cell>
          <cell r="H4998" t="str">
            <v/>
          </cell>
          <cell r="I4998" t="str">
            <v/>
          </cell>
          <cell r="J4998" t="str">
            <v>件</v>
          </cell>
          <cell r="K4998" t="str">
            <v/>
          </cell>
          <cell r="L4998" t="str">
            <v/>
          </cell>
          <cell r="M4998" t="str">
            <v>16.40</v>
          </cell>
        </row>
        <row r="4999">
          <cell r="A4999" t="str">
            <v>CYS-JGWM4C2QCT-028</v>
          </cell>
          <cell r="B4999" t="str">
            <v>金刚网门四侧二全磁条</v>
          </cell>
          <cell r="C4999" t="str">
            <v>CYS-JGWM4C2QCT-028-金刚网门四侧二全磁条</v>
          </cell>
          <cell r="D4999" t="str">
            <v>居家布艺</v>
          </cell>
          <cell r="E4999" t="str">
            <v>是</v>
          </cell>
          <cell r="F4999" t="str">
            <v>否</v>
          </cell>
          <cell r="G4999" t="str">
            <v>宽100*高200</v>
          </cell>
          <cell r="H4999" t="str">
            <v/>
          </cell>
          <cell r="I4999" t="str">
            <v/>
          </cell>
          <cell r="J4999" t="str">
            <v>件</v>
          </cell>
          <cell r="K4999" t="str">
            <v/>
          </cell>
          <cell r="L4999" t="str">
            <v/>
          </cell>
          <cell r="M4999" t="str">
            <v>15.60</v>
          </cell>
        </row>
        <row r="5000">
          <cell r="A5000" t="str">
            <v>CYS-JGWM4C2QCT-029</v>
          </cell>
          <cell r="B5000" t="str">
            <v>金刚网门四侧二全磁条</v>
          </cell>
          <cell r="C5000" t="str">
            <v>CYS-JGWM4C2QCT-029-金刚网门四侧二全磁条</v>
          </cell>
          <cell r="D5000" t="str">
            <v>居家布艺</v>
          </cell>
          <cell r="E5000" t="str">
            <v>是</v>
          </cell>
          <cell r="F5000" t="str">
            <v>否</v>
          </cell>
          <cell r="G5000" t="str">
            <v>宽100*高205</v>
          </cell>
          <cell r="H5000" t="str">
            <v/>
          </cell>
          <cell r="I5000" t="str">
            <v/>
          </cell>
          <cell r="J5000" t="str">
            <v>件</v>
          </cell>
          <cell r="K5000" t="str">
            <v/>
          </cell>
          <cell r="L5000" t="str">
            <v/>
          </cell>
          <cell r="M5000" t="str">
            <v>15.80</v>
          </cell>
        </row>
        <row r="5001">
          <cell r="A5001" t="str">
            <v>CYS-JGWM4C2QCT-030</v>
          </cell>
          <cell r="B5001" t="str">
            <v>金刚网门四侧二全磁条</v>
          </cell>
          <cell r="C5001" t="str">
            <v>CYS-JGWM4C2QCT-030-金刚网门四侧二全磁条</v>
          </cell>
          <cell r="D5001" t="str">
            <v>居家布艺</v>
          </cell>
          <cell r="E5001" t="str">
            <v>是</v>
          </cell>
          <cell r="F5001" t="str">
            <v>否</v>
          </cell>
          <cell r="G5001" t="str">
            <v>宽100*高210</v>
          </cell>
          <cell r="H5001" t="str">
            <v/>
          </cell>
          <cell r="I5001" t="str">
            <v/>
          </cell>
          <cell r="J5001" t="str">
            <v>件</v>
          </cell>
          <cell r="K5001" t="str">
            <v/>
          </cell>
          <cell r="L5001" t="str">
            <v/>
          </cell>
          <cell r="M5001" t="str">
            <v>16.10</v>
          </cell>
        </row>
        <row r="5002">
          <cell r="A5002" t="str">
            <v>CYS-JGWM4C2QCT-031</v>
          </cell>
          <cell r="B5002" t="str">
            <v>金刚网门四侧二全磁条</v>
          </cell>
          <cell r="C5002" t="str">
            <v>CYS-JGWM4C2QCT-031-金刚网门四侧二全磁条</v>
          </cell>
          <cell r="D5002" t="str">
            <v>居家布艺</v>
          </cell>
          <cell r="E5002" t="str">
            <v>是</v>
          </cell>
          <cell r="F5002" t="str">
            <v>否</v>
          </cell>
          <cell r="G5002" t="str">
            <v>宽100*高220</v>
          </cell>
          <cell r="H5002" t="str">
            <v/>
          </cell>
          <cell r="I5002" t="str">
            <v/>
          </cell>
          <cell r="J5002" t="str">
            <v>件</v>
          </cell>
          <cell r="K5002" t="str">
            <v/>
          </cell>
          <cell r="L5002" t="str">
            <v/>
          </cell>
          <cell r="M5002" t="str">
            <v>16.50</v>
          </cell>
        </row>
        <row r="5003">
          <cell r="A5003" t="str">
            <v>CYS-JGWM4C2QCT-032</v>
          </cell>
          <cell r="B5003" t="str">
            <v>金刚网门四侧二全磁条</v>
          </cell>
          <cell r="C5003" t="str">
            <v>CYS-JGWM4C2QCT-032-金刚网门四侧二全磁条</v>
          </cell>
          <cell r="D5003" t="str">
            <v>居家布艺</v>
          </cell>
          <cell r="E5003" t="str">
            <v>是</v>
          </cell>
          <cell r="F5003" t="str">
            <v>否</v>
          </cell>
          <cell r="G5003" t="str">
            <v>宽100*高230</v>
          </cell>
          <cell r="H5003" t="str">
            <v/>
          </cell>
          <cell r="I5003" t="str">
            <v/>
          </cell>
          <cell r="J5003" t="str">
            <v>件</v>
          </cell>
          <cell r="K5003" t="str">
            <v/>
          </cell>
          <cell r="L5003" t="str">
            <v/>
          </cell>
          <cell r="M5003" t="str">
            <v>16.90</v>
          </cell>
        </row>
        <row r="5004">
          <cell r="A5004" t="str">
            <v>CYS-JGWM4C2QCT-033</v>
          </cell>
          <cell r="B5004" t="str">
            <v>金刚网门四侧二全磁条</v>
          </cell>
          <cell r="C5004" t="str">
            <v>CYS-JGWM4C2QCT-033-金刚网门四侧二全磁条</v>
          </cell>
          <cell r="D5004" t="str">
            <v>居家布艺</v>
          </cell>
          <cell r="E5004" t="str">
            <v>是</v>
          </cell>
          <cell r="F5004" t="str">
            <v>否</v>
          </cell>
          <cell r="G5004" t="str">
            <v>宽100*高240</v>
          </cell>
          <cell r="H5004" t="str">
            <v/>
          </cell>
          <cell r="I5004" t="str">
            <v/>
          </cell>
          <cell r="J5004" t="str">
            <v>件</v>
          </cell>
          <cell r="K5004" t="str">
            <v/>
          </cell>
          <cell r="L5004" t="str">
            <v/>
          </cell>
          <cell r="M5004" t="str">
            <v>17.30</v>
          </cell>
        </row>
        <row r="5005">
          <cell r="A5005" t="str">
            <v>CYS-JGWM4C2QCT-034</v>
          </cell>
          <cell r="B5005" t="str">
            <v>金刚网门四侧二全磁条</v>
          </cell>
          <cell r="C5005" t="str">
            <v>CYS-JGWM4C2QCT-034-金刚网门四侧二全磁条</v>
          </cell>
          <cell r="D5005" t="str">
            <v>居家布艺</v>
          </cell>
          <cell r="E5005" t="str">
            <v>是</v>
          </cell>
          <cell r="F5005" t="str">
            <v>否</v>
          </cell>
          <cell r="G5005" t="str">
            <v>宽105*高205</v>
          </cell>
          <cell r="H5005" t="str">
            <v/>
          </cell>
          <cell r="I5005" t="str">
            <v/>
          </cell>
          <cell r="J5005" t="str">
            <v>件</v>
          </cell>
          <cell r="K5005" t="str">
            <v/>
          </cell>
          <cell r="L5005" t="str">
            <v/>
          </cell>
          <cell r="M5005" t="str">
            <v>15.90</v>
          </cell>
        </row>
        <row r="5006">
          <cell r="A5006" t="str">
            <v>CYS-JGWM4C2QCT-035</v>
          </cell>
          <cell r="B5006" t="str">
            <v>金刚网门四侧二全磁条</v>
          </cell>
          <cell r="C5006" t="str">
            <v>CYS-JGWM4C2QCT-035-金刚网门四侧二全磁条</v>
          </cell>
          <cell r="D5006" t="str">
            <v>居家布艺</v>
          </cell>
          <cell r="E5006" t="str">
            <v>是</v>
          </cell>
          <cell r="F5006" t="str">
            <v>否</v>
          </cell>
          <cell r="G5006" t="str">
            <v>宽110*高200</v>
          </cell>
          <cell r="H5006" t="str">
            <v/>
          </cell>
          <cell r="I5006" t="str">
            <v/>
          </cell>
          <cell r="J5006" t="str">
            <v>件</v>
          </cell>
          <cell r="K5006" t="str">
            <v/>
          </cell>
          <cell r="L5006" t="str">
            <v/>
          </cell>
          <cell r="M5006" t="str">
            <v>15.80</v>
          </cell>
        </row>
        <row r="5007">
          <cell r="A5007" t="str">
            <v>CYS-JGWM4C2QCT-036</v>
          </cell>
          <cell r="B5007" t="str">
            <v>金刚网门四侧二全磁条</v>
          </cell>
          <cell r="C5007" t="str">
            <v>CYS-JGWM4C2QCT-036-金刚网门四侧二全磁条</v>
          </cell>
          <cell r="D5007" t="str">
            <v>居家布艺</v>
          </cell>
          <cell r="E5007" t="str">
            <v>是</v>
          </cell>
          <cell r="F5007" t="str">
            <v>否</v>
          </cell>
          <cell r="G5007" t="str">
            <v>宽110*高210</v>
          </cell>
          <cell r="H5007" t="str">
            <v/>
          </cell>
          <cell r="I5007" t="str">
            <v/>
          </cell>
          <cell r="J5007" t="str">
            <v>件</v>
          </cell>
          <cell r="K5007" t="str">
            <v/>
          </cell>
          <cell r="L5007" t="str">
            <v/>
          </cell>
          <cell r="M5007" t="str">
            <v>16.20</v>
          </cell>
        </row>
        <row r="5008">
          <cell r="A5008" t="str">
            <v>CYS-JGWM4C2QCT-037</v>
          </cell>
          <cell r="B5008" t="str">
            <v>金刚网门四侧二全磁条</v>
          </cell>
          <cell r="C5008" t="str">
            <v>CYS-JGWM4C2QCT-037-金刚网门四侧二全磁条</v>
          </cell>
          <cell r="D5008" t="str">
            <v>居家布艺</v>
          </cell>
          <cell r="E5008" t="str">
            <v>是</v>
          </cell>
          <cell r="F5008" t="str">
            <v>否</v>
          </cell>
          <cell r="G5008" t="str">
            <v>宽110*高220</v>
          </cell>
          <cell r="H5008" t="str">
            <v/>
          </cell>
          <cell r="I5008" t="str">
            <v/>
          </cell>
          <cell r="J5008" t="str">
            <v>件</v>
          </cell>
          <cell r="K5008" t="str">
            <v/>
          </cell>
          <cell r="L5008" t="str">
            <v/>
          </cell>
          <cell r="M5008" t="str">
            <v>16.60</v>
          </cell>
        </row>
        <row r="5009">
          <cell r="A5009" t="str">
            <v>CYS-JGWM4C2QCT-038</v>
          </cell>
          <cell r="B5009" t="str">
            <v>金刚网门四侧二全磁条</v>
          </cell>
          <cell r="C5009" t="str">
            <v>CYS-JGWM4C2QCT-038-金刚网门四侧二全磁条</v>
          </cell>
          <cell r="D5009" t="str">
            <v>居家布艺</v>
          </cell>
          <cell r="E5009" t="str">
            <v>是</v>
          </cell>
          <cell r="F5009" t="str">
            <v>否</v>
          </cell>
          <cell r="G5009" t="str">
            <v>宽110*高230</v>
          </cell>
          <cell r="H5009" t="str">
            <v/>
          </cell>
          <cell r="I5009" t="str">
            <v/>
          </cell>
          <cell r="J5009" t="str">
            <v>件</v>
          </cell>
          <cell r="K5009" t="str">
            <v/>
          </cell>
          <cell r="L5009" t="str">
            <v/>
          </cell>
          <cell r="M5009" t="str">
            <v>17.00</v>
          </cell>
        </row>
        <row r="5010">
          <cell r="A5010" t="str">
            <v>CYS-JGWM4C2QCT-039</v>
          </cell>
          <cell r="B5010" t="str">
            <v>金刚网门四侧二全磁条</v>
          </cell>
          <cell r="C5010" t="str">
            <v>CYS-JGWM4C2QCT-039-金刚网门四侧二全磁条</v>
          </cell>
          <cell r="D5010" t="str">
            <v>居家布艺</v>
          </cell>
          <cell r="E5010" t="str">
            <v>是</v>
          </cell>
          <cell r="F5010" t="str">
            <v>否</v>
          </cell>
          <cell r="G5010" t="str">
            <v>宽110*高240</v>
          </cell>
          <cell r="H5010" t="str">
            <v/>
          </cell>
          <cell r="I5010" t="str">
            <v/>
          </cell>
          <cell r="J5010" t="str">
            <v>件</v>
          </cell>
          <cell r="K5010" t="str">
            <v/>
          </cell>
          <cell r="L5010" t="str">
            <v/>
          </cell>
          <cell r="M5010" t="str">
            <v>17.50</v>
          </cell>
        </row>
        <row r="5011">
          <cell r="A5011" t="str">
            <v>CYS-JGWM4C2QCT-040</v>
          </cell>
          <cell r="B5011" t="str">
            <v>金刚网门四侧二全磁条</v>
          </cell>
          <cell r="C5011" t="str">
            <v>CYS-JGWM4C2QCT-040-金刚网门四侧二全磁条</v>
          </cell>
          <cell r="D5011" t="str">
            <v>居家布艺</v>
          </cell>
          <cell r="E5011" t="str">
            <v>是</v>
          </cell>
          <cell r="F5011" t="str">
            <v>否</v>
          </cell>
          <cell r="G5011" t="str">
            <v>宽120*高200</v>
          </cell>
          <cell r="H5011" t="str">
            <v/>
          </cell>
          <cell r="I5011" t="str">
            <v/>
          </cell>
          <cell r="J5011" t="str">
            <v>件</v>
          </cell>
          <cell r="K5011" t="str">
            <v/>
          </cell>
          <cell r="L5011" t="str">
            <v/>
          </cell>
          <cell r="M5011" t="str">
            <v>17.00</v>
          </cell>
        </row>
        <row r="5012">
          <cell r="A5012" t="str">
            <v>CYS-JGWM4C2QCT-041</v>
          </cell>
          <cell r="B5012" t="str">
            <v>金刚网门四侧二全磁条</v>
          </cell>
          <cell r="C5012" t="str">
            <v>CYS-JGWM4C2QCT-041-金刚网门四侧二全磁条</v>
          </cell>
          <cell r="D5012" t="str">
            <v>居家布艺</v>
          </cell>
          <cell r="E5012" t="str">
            <v>是</v>
          </cell>
          <cell r="F5012" t="str">
            <v>否</v>
          </cell>
          <cell r="G5012" t="str">
            <v>宽120*高210</v>
          </cell>
          <cell r="H5012" t="str">
            <v/>
          </cell>
          <cell r="I5012" t="str">
            <v/>
          </cell>
          <cell r="J5012" t="str">
            <v>件</v>
          </cell>
          <cell r="K5012" t="str">
            <v/>
          </cell>
          <cell r="L5012" t="str">
            <v/>
          </cell>
          <cell r="M5012" t="str">
            <v>17.50</v>
          </cell>
        </row>
        <row r="5013">
          <cell r="A5013" t="str">
            <v>CYS-JGWM4C2QCT-042</v>
          </cell>
          <cell r="B5013" t="str">
            <v>金刚网门四侧二全磁条</v>
          </cell>
          <cell r="C5013" t="str">
            <v>CYS-JGWM4C2QCT-042-金刚网门四侧二全磁条</v>
          </cell>
          <cell r="D5013" t="str">
            <v>居家布艺</v>
          </cell>
          <cell r="E5013" t="str">
            <v>是</v>
          </cell>
          <cell r="F5013" t="str">
            <v>否</v>
          </cell>
          <cell r="G5013" t="str">
            <v>宽120*高220</v>
          </cell>
          <cell r="H5013" t="str">
            <v/>
          </cell>
          <cell r="I5013" t="str">
            <v/>
          </cell>
          <cell r="J5013" t="str">
            <v>件</v>
          </cell>
          <cell r="K5013" t="str">
            <v/>
          </cell>
          <cell r="L5013" t="str">
            <v/>
          </cell>
          <cell r="M5013" t="str">
            <v>17.90</v>
          </cell>
        </row>
        <row r="5014">
          <cell r="A5014" t="str">
            <v>CYS-JGWM4C2QCT-043</v>
          </cell>
          <cell r="B5014" t="str">
            <v>金刚网门四侧二全磁条</v>
          </cell>
          <cell r="C5014" t="str">
            <v>CYS-JGWM4C2QCT-043-金刚网门四侧二全磁条</v>
          </cell>
          <cell r="D5014" t="str">
            <v>居家布艺</v>
          </cell>
          <cell r="E5014" t="str">
            <v>是</v>
          </cell>
          <cell r="F5014" t="str">
            <v>否</v>
          </cell>
          <cell r="G5014" t="str">
            <v>宽120*高230</v>
          </cell>
          <cell r="H5014" t="str">
            <v/>
          </cell>
          <cell r="I5014" t="str">
            <v/>
          </cell>
          <cell r="J5014" t="str">
            <v>件</v>
          </cell>
          <cell r="K5014" t="str">
            <v/>
          </cell>
          <cell r="L5014" t="str">
            <v/>
          </cell>
          <cell r="M5014" t="str">
            <v>18.40</v>
          </cell>
        </row>
        <row r="5015">
          <cell r="A5015" t="str">
            <v>CYS-JGWM4C2QCT-044</v>
          </cell>
          <cell r="B5015" t="str">
            <v>金刚网门四侧二全磁条</v>
          </cell>
          <cell r="C5015" t="str">
            <v>CYS-JGWM4C2QCT-044-金刚网门四侧二全磁条</v>
          </cell>
          <cell r="D5015" t="str">
            <v>居家布艺</v>
          </cell>
          <cell r="E5015" t="str">
            <v>是</v>
          </cell>
          <cell r="F5015" t="str">
            <v>否</v>
          </cell>
          <cell r="G5015" t="str">
            <v>宽120*高240</v>
          </cell>
          <cell r="H5015" t="str">
            <v/>
          </cell>
          <cell r="I5015" t="str">
            <v/>
          </cell>
          <cell r="J5015" t="str">
            <v>件</v>
          </cell>
          <cell r="K5015" t="str">
            <v/>
          </cell>
          <cell r="L5015" t="str">
            <v/>
          </cell>
          <cell r="M5015" t="str">
            <v>18.90</v>
          </cell>
        </row>
        <row r="5016">
          <cell r="A5016" t="str">
            <v>CYS-JGWM4C2QCT-045</v>
          </cell>
          <cell r="B5016" t="str">
            <v>金刚网门四侧二全磁条</v>
          </cell>
          <cell r="C5016" t="str">
            <v>CYS-JGWM4C2QCT-045-金刚网门四侧二全磁条</v>
          </cell>
          <cell r="D5016" t="str">
            <v>居家布艺</v>
          </cell>
          <cell r="E5016" t="str">
            <v>是</v>
          </cell>
          <cell r="F5016" t="str">
            <v>否</v>
          </cell>
          <cell r="G5016" t="str">
            <v>宽130*高200</v>
          </cell>
          <cell r="H5016" t="str">
            <v/>
          </cell>
          <cell r="I5016" t="str">
            <v/>
          </cell>
          <cell r="J5016" t="str">
            <v>件</v>
          </cell>
          <cell r="K5016" t="str">
            <v/>
          </cell>
          <cell r="L5016" t="str">
            <v/>
          </cell>
          <cell r="M5016" t="str">
            <v>17.30</v>
          </cell>
        </row>
        <row r="5017">
          <cell r="A5017" t="str">
            <v>CYS-JGWM4C2QCT-046</v>
          </cell>
          <cell r="B5017" t="str">
            <v>金刚网门四侧二全磁条</v>
          </cell>
          <cell r="C5017" t="str">
            <v>CYS-JGWM4C2QCT-046-金刚网门四侧二全磁条</v>
          </cell>
          <cell r="D5017" t="str">
            <v>居家布艺</v>
          </cell>
          <cell r="E5017" t="str">
            <v>是</v>
          </cell>
          <cell r="F5017" t="str">
            <v>否</v>
          </cell>
          <cell r="G5017" t="str">
            <v>宽130*高210</v>
          </cell>
          <cell r="H5017" t="str">
            <v/>
          </cell>
          <cell r="I5017" t="str">
            <v/>
          </cell>
          <cell r="J5017" t="str">
            <v>件</v>
          </cell>
          <cell r="K5017" t="str">
            <v/>
          </cell>
          <cell r="L5017" t="str">
            <v/>
          </cell>
          <cell r="M5017" t="str">
            <v>17.80</v>
          </cell>
        </row>
        <row r="5018">
          <cell r="A5018" t="str">
            <v>CYS-JGWM4C2QCT-047</v>
          </cell>
          <cell r="B5018" t="str">
            <v>金刚网门四侧二全磁条</v>
          </cell>
          <cell r="C5018" t="str">
            <v>CYS-JGWM4C2QCT-047-金刚网门四侧二全磁条</v>
          </cell>
          <cell r="D5018" t="str">
            <v>居家布艺</v>
          </cell>
          <cell r="E5018" t="str">
            <v>是</v>
          </cell>
          <cell r="F5018" t="str">
            <v>否</v>
          </cell>
          <cell r="G5018" t="str">
            <v>宽130*高220</v>
          </cell>
          <cell r="H5018" t="str">
            <v/>
          </cell>
          <cell r="I5018" t="str">
            <v/>
          </cell>
          <cell r="J5018" t="str">
            <v>件</v>
          </cell>
          <cell r="K5018" t="str">
            <v/>
          </cell>
          <cell r="L5018" t="str">
            <v/>
          </cell>
          <cell r="M5018" t="str">
            <v>18.30</v>
          </cell>
        </row>
        <row r="5019">
          <cell r="A5019" t="str">
            <v>CYS-JGWM4C2QCT-048</v>
          </cell>
          <cell r="B5019" t="str">
            <v>金刚网门四侧二全磁条</v>
          </cell>
          <cell r="C5019" t="str">
            <v>CYS-JGWM4C2QCT-048-金刚网门四侧二全磁条</v>
          </cell>
          <cell r="D5019" t="str">
            <v>居家布艺</v>
          </cell>
          <cell r="E5019" t="str">
            <v>是</v>
          </cell>
          <cell r="F5019" t="str">
            <v>否</v>
          </cell>
          <cell r="G5019" t="str">
            <v>宽130*高230</v>
          </cell>
          <cell r="H5019" t="str">
            <v/>
          </cell>
          <cell r="I5019" t="str">
            <v/>
          </cell>
          <cell r="J5019" t="str">
            <v>件</v>
          </cell>
          <cell r="K5019" t="str">
            <v/>
          </cell>
          <cell r="L5019" t="str">
            <v/>
          </cell>
          <cell r="M5019" t="str">
            <v>18.80</v>
          </cell>
        </row>
        <row r="5020">
          <cell r="A5020" t="str">
            <v>CYS-JGWM4C2QCT-049</v>
          </cell>
          <cell r="B5020" t="str">
            <v>金刚网门四侧二全磁条</v>
          </cell>
          <cell r="C5020" t="str">
            <v>CYS-JGWM4C2QCT-049-金刚网门四侧二全磁条</v>
          </cell>
          <cell r="D5020" t="str">
            <v>居家布艺</v>
          </cell>
          <cell r="E5020" t="str">
            <v>是</v>
          </cell>
          <cell r="F5020" t="str">
            <v>否</v>
          </cell>
          <cell r="G5020" t="str">
            <v>宽130*高240</v>
          </cell>
          <cell r="H5020" t="str">
            <v/>
          </cell>
          <cell r="I5020" t="str">
            <v/>
          </cell>
          <cell r="J5020" t="str">
            <v>件</v>
          </cell>
          <cell r="K5020" t="str">
            <v/>
          </cell>
          <cell r="L5020" t="str">
            <v/>
          </cell>
          <cell r="M5020" t="str">
            <v>19.20</v>
          </cell>
        </row>
        <row r="5021">
          <cell r="A5021" t="str">
            <v>CYS-JGWM4C2QCT-050</v>
          </cell>
          <cell r="B5021" t="str">
            <v>金刚网门四侧二全磁条</v>
          </cell>
          <cell r="C5021" t="str">
            <v>CYS-JGWM4C2QCT-050-金刚网门四侧二全磁条</v>
          </cell>
          <cell r="D5021" t="str">
            <v>居家布艺</v>
          </cell>
          <cell r="E5021" t="str">
            <v>是</v>
          </cell>
          <cell r="F5021" t="str">
            <v>否</v>
          </cell>
          <cell r="G5021" t="str">
            <v>宽140*高200</v>
          </cell>
          <cell r="H5021" t="str">
            <v/>
          </cell>
          <cell r="I5021" t="str">
            <v/>
          </cell>
          <cell r="J5021" t="str">
            <v>件</v>
          </cell>
          <cell r="K5021" t="str">
            <v/>
          </cell>
          <cell r="L5021" t="str">
            <v/>
          </cell>
          <cell r="M5021" t="str">
            <v>17.40</v>
          </cell>
        </row>
        <row r="5022">
          <cell r="A5022" t="str">
            <v>CYS-JGWM4C2QCT-051</v>
          </cell>
          <cell r="B5022" t="str">
            <v>金刚网门四侧二全磁条</v>
          </cell>
          <cell r="C5022" t="str">
            <v>CYS-JGWM4C2QCT-051-金刚网门四侧二全磁条</v>
          </cell>
          <cell r="D5022" t="str">
            <v>居家布艺</v>
          </cell>
          <cell r="E5022" t="str">
            <v>是</v>
          </cell>
          <cell r="F5022" t="str">
            <v>否</v>
          </cell>
          <cell r="G5022" t="str">
            <v>宽140*高210</v>
          </cell>
          <cell r="H5022" t="str">
            <v/>
          </cell>
          <cell r="I5022" t="str">
            <v/>
          </cell>
          <cell r="J5022" t="str">
            <v>件</v>
          </cell>
          <cell r="K5022" t="str">
            <v/>
          </cell>
          <cell r="L5022" t="str">
            <v/>
          </cell>
          <cell r="M5022" t="str">
            <v>17.90</v>
          </cell>
        </row>
        <row r="5023">
          <cell r="A5023" t="str">
            <v>CYS-JGWM4C2QCT-052</v>
          </cell>
          <cell r="B5023" t="str">
            <v>金刚网门四侧二全磁条</v>
          </cell>
          <cell r="C5023" t="str">
            <v>CYS-JGWM4C2QCT-052-金刚网门四侧二全磁条</v>
          </cell>
          <cell r="D5023" t="str">
            <v>居家布艺</v>
          </cell>
          <cell r="E5023" t="str">
            <v>是</v>
          </cell>
          <cell r="F5023" t="str">
            <v>否</v>
          </cell>
          <cell r="G5023" t="str">
            <v>宽140*高220</v>
          </cell>
          <cell r="H5023" t="str">
            <v/>
          </cell>
          <cell r="I5023" t="str">
            <v/>
          </cell>
          <cell r="J5023" t="str">
            <v>件</v>
          </cell>
          <cell r="K5023" t="str">
            <v/>
          </cell>
          <cell r="L5023" t="str">
            <v/>
          </cell>
          <cell r="M5023" t="str">
            <v>18.30</v>
          </cell>
        </row>
        <row r="5024">
          <cell r="A5024" t="str">
            <v>CYS-JGWM4C2QCT-053</v>
          </cell>
          <cell r="B5024" t="str">
            <v>金刚网门四侧二全磁条</v>
          </cell>
          <cell r="C5024" t="str">
            <v>CYS-JGWM4C2QCT-053-金刚网门四侧二全磁条</v>
          </cell>
          <cell r="D5024" t="str">
            <v>居家布艺</v>
          </cell>
          <cell r="E5024" t="str">
            <v>是</v>
          </cell>
          <cell r="F5024" t="str">
            <v>否</v>
          </cell>
          <cell r="G5024" t="str">
            <v>宽140*高230</v>
          </cell>
          <cell r="H5024" t="str">
            <v/>
          </cell>
          <cell r="I5024" t="str">
            <v/>
          </cell>
          <cell r="J5024" t="str">
            <v>件</v>
          </cell>
          <cell r="K5024" t="str">
            <v/>
          </cell>
          <cell r="L5024" t="str">
            <v/>
          </cell>
          <cell r="M5024" t="str">
            <v>18.80</v>
          </cell>
        </row>
        <row r="5025">
          <cell r="A5025" t="str">
            <v>CYS-JGWM4C2QCT-054</v>
          </cell>
          <cell r="B5025" t="str">
            <v>金刚网门四侧二全磁条</v>
          </cell>
          <cell r="C5025" t="str">
            <v>CYS-JGWM4C2QCT-054-金刚网门四侧二全磁条</v>
          </cell>
          <cell r="D5025" t="str">
            <v>居家布艺</v>
          </cell>
          <cell r="E5025" t="str">
            <v>是</v>
          </cell>
          <cell r="F5025" t="str">
            <v>否</v>
          </cell>
          <cell r="G5025" t="str">
            <v>宽140*高240</v>
          </cell>
          <cell r="H5025" t="str">
            <v/>
          </cell>
          <cell r="I5025" t="str">
            <v/>
          </cell>
          <cell r="J5025" t="str">
            <v>件</v>
          </cell>
          <cell r="K5025" t="str">
            <v/>
          </cell>
          <cell r="L5025" t="str">
            <v/>
          </cell>
          <cell r="M5025" t="str">
            <v>19.30</v>
          </cell>
        </row>
        <row r="5026">
          <cell r="A5026" t="str">
            <v>CYS-JGWM4C2QCT-055</v>
          </cell>
          <cell r="B5026" t="str">
            <v>金刚网门四侧二全磁条</v>
          </cell>
          <cell r="C5026" t="str">
            <v>CYS-JGWM4C2QCT-055-金刚网门四侧二全磁条</v>
          </cell>
          <cell r="D5026" t="str">
            <v>居家布艺</v>
          </cell>
          <cell r="E5026" t="str">
            <v>是</v>
          </cell>
          <cell r="F5026" t="str">
            <v>否</v>
          </cell>
          <cell r="G5026" t="str">
            <v>宽150*高200</v>
          </cell>
          <cell r="H5026" t="str">
            <v/>
          </cell>
          <cell r="I5026" t="str">
            <v/>
          </cell>
          <cell r="J5026" t="str">
            <v>件</v>
          </cell>
          <cell r="K5026" t="str">
            <v/>
          </cell>
          <cell r="L5026" t="str">
            <v/>
          </cell>
          <cell r="M5026" t="str">
            <v>19.90</v>
          </cell>
        </row>
        <row r="5027">
          <cell r="A5027" t="str">
            <v>CYS-JGWM4C2QCT-056</v>
          </cell>
          <cell r="B5027" t="str">
            <v>金刚网门四侧二全磁条</v>
          </cell>
          <cell r="C5027" t="str">
            <v>CYS-JGWM4C2QCT-056-金刚网门四侧二全磁条</v>
          </cell>
          <cell r="D5027" t="str">
            <v>居家布艺</v>
          </cell>
          <cell r="E5027" t="str">
            <v>是</v>
          </cell>
          <cell r="F5027" t="str">
            <v>否</v>
          </cell>
          <cell r="G5027" t="str">
            <v>宽150*高210</v>
          </cell>
          <cell r="H5027" t="str">
            <v/>
          </cell>
          <cell r="I5027" t="str">
            <v/>
          </cell>
          <cell r="J5027" t="str">
            <v>件</v>
          </cell>
          <cell r="K5027" t="str">
            <v/>
          </cell>
          <cell r="L5027" t="str">
            <v/>
          </cell>
          <cell r="M5027" t="str">
            <v>20.50</v>
          </cell>
        </row>
        <row r="5028">
          <cell r="A5028" t="str">
            <v>CYS-JGWM4C2QCT-057</v>
          </cell>
          <cell r="B5028" t="str">
            <v>金刚网门四侧二全磁条</v>
          </cell>
          <cell r="C5028" t="str">
            <v>CYS-JGWM4C2QCT-057-金刚网门四侧二全磁条</v>
          </cell>
          <cell r="D5028" t="str">
            <v>居家布艺</v>
          </cell>
          <cell r="E5028" t="str">
            <v>是</v>
          </cell>
          <cell r="F5028" t="str">
            <v>否</v>
          </cell>
          <cell r="G5028" t="str">
            <v>宽150*高220</v>
          </cell>
          <cell r="H5028" t="str">
            <v/>
          </cell>
          <cell r="I5028" t="str">
            <v/>
          </cell>
          <cell r="J5028" t="str">
            <v>件</v>
          </cell>
          <cell r="K5028" t="str">
            <v/>
          </cell>
          <cell r="L5028" t="str">
            <v/>
          </cell>
          <cell r="M5028" t="str">
            <v>21.10</v>
          </cell>
        </row>
        <row r="5029">
          <cell r="A5029" t="str">
            <v>CYS-JGWM4C2QCT-058</v>
          </cell>
          <cell r="B5029" t="str">
            <v>金刚网门四侧二全磁条</v>
          </cell>
          <cell r="C5029" t="str">
            <v>CYS-JGWM4C2QCT-058-金刚网门四侧二全磁条</v>
          </cell>
          <cell r="D5029" t="str">
            <v>居家布艺</v>
          </cell>
          <cell r="E5029" t="str">
            <v>是</v>
          </cell>
          <cell r="F5029" t="str">
            <v>否</v>
          </cell>
          <cell r="G5029" t="str">
            <v>宽150*高230</v>
          </cell>
          <cell r="H5029" t="str">
            <v/>
          </cell>
          <cell r="I5029" t="str">
            <v/>
          </cell>
          <cell r="J5029" t="str">
            <v>件</v>
          </cell>
          <cell r="K5029" t="str">
            <v/>
          </cell>
          <cell r="L5029" t="str">
            <v/>
          </cell>
          <cell r="M5029" t="str">
            <v>21.70</v>
          </cell>
        </row>
        <row r="5030">
          <cell r="A5030" t="str">
            <v>CYS-JGWM4C2QCT-059</v>
          </cell>
          <cell r="B5030" t="str">
            <v>金刚网门四侧二全磁条</v>
          </cell>
          <cell r="C5030" t="str">
            <v>CYS-JGWM4C2QCT-059-金刚网门四侧二全磁条</v>
          </cell>
          <cell r="D5030" t="str">
            <v>居家布艺</v>
          </cell>
          <cell r="E5030" t="str">
            <v>是</v>
          </cell>
          <cell r="F5030" t="str">
            <v>否</v>
          </cell>
          <cell r="G5030" t="str">
            <v>宽150*高240</v>
          </cell>
          <cell r="H5030" t="str">
            <v/>
          </cell>
          <cell r="I5030" t="str">
            <v/>
          </cell>
          <cell r="J5030" t="str">
            <v>件</v>
          </cell>
          <cell r="K5030" t="str">
            <v/>
          </cell>
          <cell r="L5030" t="str">
            <v/>
          </cell>
          <cell r="M5030" t="str">
            <v>22.30</v>
          </cell>
        </row>
        <row r="5031">
          <cell r="A5031" t="str">
            <v>CYS-JGWM4C2QCT-060</v>
          </cell>
          <cell r="B5031" t="str">
            <v>金刚网门四侧二全磁条</v>
          </cell>
          <cell r="C5031" t="str">
            <v>CYS-JGWM4C2QCT-060-金刚网门四侧二全磁条</v>
          </cell>
          <cell r="D5031" t="str">
            <v>居家布艺</v>
          </cell>
          <cell r="E5031" t="str">
            <v>是</v>
          </cell>
          <cell r="F5031" t="str">
            <v>否</v>
          </cell>
          <cell r="G5031" t="str">
            <v>宽160*高200</v>
          </cell>
          <cell r="H5031" t="str">
            <v/>
          </cell>
          <cell r="I5031" t="str">
            <v/>
          </cell>
          <cell r="J5031" t="str">
            <v>件</v>
          </cell>
          <cell r="K5031" t="str">
            <v/>
          </cell>
          <cell r="L5031" t="str">
            <v/>
          </cell>
          <cell r="M5031" t="str">
            <v>20.00</v>
          </cell>
        </row>
        <row r="5032">
          <cell r="A5032" t="str">
            <v>CYS-JGWM4C2QCT-061</v>
          </cell>
          <cell r="B5032" t="str">
            <v>金刚网门四侧二全磁条</v>
          </cell>
          <cell r="C5032" t="str">
            <v>CYS-JGWM4C2QCT-061-金刚网门四侧二全磁条</v>
          </cell>
          <cell r="D5032" t="str">
            <v>居家布艺</v>
          </cell>
          <cell r="E5032" t="str">
            <v>是</v>
          </cell>
          <cell r="F5032" t="str">
            <v>否</v>
          </cell>
          <cell r="G5032" t="str">
            <v>宽160*高210</v>
          </cell>
          <cell r="H5032" t="str">
            <v/>
          </cell>
          <cell r="I5032" t="str">
            <v/>
          </cell>
          <cell r="J5032" t="str">
            <v>件</v>
          </cell>
          <cell r="K5032" t="str">
            <v/>
          </cell>
          <cell r="L5032" t="str">
            <v/>
          </cell>
          <cell r="M5032" t="str">
            <v>20.60</v>
          </cell>
        </row>
        <row r="5033">
          <cell r="A5033" t="str">
            <v>CYS-JGWM4C2QCT-062</v>
          </cell>
          <cell r="B5033" t="str">
            <v>金刚网门四侧二全磁条</v>
          </cell>
          <cell r="C5033" t="str">
            <v>CYS-JGWM4C2QCT-062-金刚网门四侧二全磁条</v>
          </cell>
          <cell r="D5033" t="str">
            <v>居家布艺</v>
          </cell>
          <cell r="E5033" t="str">
            <v>是</v>
          </cell>
          <cell r="F5033" t="str">
            <v>否</v>
          </cell>
          <cell r="G5033" t="str">
            <v>宽160*高220</v>
          </cell>
          <cell r="H5033" t="str">
            <v/>
          </cell>
          <cell r="I5033" t="str">
            <v/>
          </cell>
          <cell r="J5033" t="str">
            <v>件</v>
          </cell>
          <cell r="K5033" t="str">
            <v/>
          </cell>
          <cell r="L5033" t="str">
            <v/>
          </cell>
          <cell r="M5033" t="str">
            <v>21.20</v>
          </cell>
        </row>
        <row r="5034">
          <cell r="A5034" t="str">
            <v>CYS-JGWM4C2QCT-063</v>
          </cell>
          <cell r="B5034" t="str">
            <v>金刚网门四侧二全磁条</v>
          </cell>
          <cell r="C5034" t="str">
            <v>CYS-JGWM4C2QCT-063-金刚网门四侧二全磁条</v>
          </cell>
          <cell r="D5034" t="str">
            <v>居家布艺</v>
          </cell>
          <cell r="E5034" t="str">
            <v>是</v>
          </cell>
          <cell r="F5034" t="str">
            <v>否</v>
          </cell>
          <cell r="G5034" t="str">
            <v>宽160*高230</v>
          </cell>
          <cell r="H5034" t="str">
            <v/>
          </cell>
          <cell r="I5034" t="str">
            <v/>
          </cell>
          <cell r="J5034" t="str">
            <v>件</v>
          </cell>
          <cell r="K5034" t="str">
            <v/>
          </cell>
          <cell r="L5034" t="str">
            <v/>
          </cell>
          <cell r="M5034" t="str">
            <v>21.80</v>
          </cell>
        </row>
        <row r="5035">
          <cell r="A5035" t="str">
            <v>CYS-JGWM4C2QCT-064</v>
          </cell>
          <cell r="B5035" t="str">
            <v>金刚网门四侧二全磁条</v>
          </cell>
          <cell r="C5035" t="str">
            <v>CYS-JGWM4C2QCT-064-金刚网门四侧二全磁条</v>
          </cell>
          <cell r="D5035" t="str">
            <v>居家布艺</v>
          </cell>
          <cell r="E5035" t="str">
            <v>是</v>
          </cell>
          <cell r="F5035" t="str">
            <v>否</v>
          </cell>
          <cell r="G5035" t="str">
            <v>宽160*高240</v>
          </cell>
          <cell r="H5035" t="str">
            <v/>
          </cell>
          <cell r="I5035" t="str">
            <v/>
          </cell>
          <cell r="J5035" t="str">
            <v>件</v>
          </cell>
          <cell r="K5035" t="str">
            <v/>
          </cell>
          <cell r="L5035" t="str">
            <v/>
          </cell>
          <cell r="M5035" t="str">
            <v>22.40</v>
          </cell>
        </row>
        <row r="5036">
          <cell r="A5036" t="str">
            <v>CYS-JGWM4C2QCT-065</v>
          </cell>
          <cell r="B5036" t="str">
            <v>金刚网门四侧二全磁条</v>
          </cell>
          <cell r="C5036" t="str">
            <v>CYS-JGWM4C2QCT-065-金刚网门四侧二全磁条</v>
          </cell>
          <cell r="D5036" t="str">
            <v>居家布艺</v>
          </cell>
          <cell r="E5036" t="str">
            <v>是</v>
          </cell>
          <cell r="F5036" t="str">
            <v>否</v>
          </cell>
          <cell r="G5036" t="str">
            <v>宽170*高200</v>
          </cell>
          <cell r="H5036" t="str">
            <v/>
          </cell>
          <cell r="I5036" t="str">
            <v/>
          </cell>
          <cell r="J5036" t="str">
            <v>件</v>
          </cell>
          <cell r="K5036" t="str">
            <v/>
          </cell>
          <cell r="L5036" t="str">
            <v/>
          </cell>
          <cell r="M5036" t="str">
            <v>20.40</v>
          </cell>
        </row>
        <row r="5037">
          <cell r="A5037" t="str">
            <v>CYS-JGWM4C2QCT-066</v>
          </cell>
          <cell r="B5037" t="str">
            <v>金刚网门四侧二全磁条</v>
          </cell>
          <cell r="C5037" t="str">
            <v>CYS-JGWM4C2QCT-066-金刚网门四侧二全磁条</v>
          </cell>
          <cell r="D5037" t="str">
            <v>居家布艺</v>
          </cell>
          <cell r="E5037" t="str">
            <v>是</v>
          </cell>
          <cell r="F5037" t="str">
            <v>否</v>
          </cell>
          <cell r="G5037" t="str">
            <v>宽170*高210</v>
          </cell>
          <cell r="H5037" t="str">
            <v/>
          </cell>
          <cell r="I5037" t="str">
            <v/>
          </cell>
          <cell r="J5037" t="str">
            <v>件</v>
          </cell>
          <cell r="K5037" t="str">
            <v/>
          </cell>
          <cell r="L5037" t="str">
            <v/>
          </cell>
          <cell r="M5037" t="str">
            <v>20.90</v>
          </cell>
        </row>
        <row r="5038">
          <cell r="A5038" t="str">
            <v>CYS-JGWM4C2QCT-067</v>
          </cell>
          <cell r="B5038" t="str">
            <v>金刚网门四侧二全磁条</v>
          </cell>
          <cell r="C5038" t="str">
            <v>CYS-JGWM4C2QCT-067-金刚网门四侧二全磁条</v>
          </cell>
          <cell r="D5038" t="str">
            <v>居家布艺</v>
          </cell>
          <cell r="E5038" t="str">
            <v>是</v>
          </cell>
          <cell r="F5038" t="str">
            <v>否</v>
          </cell>
          <cell r="G5038" t="str">
            <v>宽170*高220</v>
          </cell>
          <cell r="H5038" t="str">
            <v/>
          </cell>
          <cell r="I5038" t="str">
            <v/>
          </cell>
          <cell r="J5038" t="str">
            <v>件</v>
          </cell>
          <cell r="K5038" t="str">
            <v/>
          </cell>
          <cell r="L5038" t="str">
            <v/>
          </cell>
          <cell r="M5038" t="str">
            <v>21.50</v>
          </cell>
        </row>
        <row r="5039">
          <cell r="A5039" t="str">
            <v>CYS-JGWM4C2QCT-068</v>
          </cell>
          <cell r="B5039" t="str">
            <v>金刚网门四侧二全磁条</v>
          </cell>
          <cell r="C5039" t="str">
            <v>CYS-JGWM4C2QCT-068-金刚网门四侧二全磁条</v>
          </cell>
          <cell r="D5039" t="str">
            <v>居家布艺</v>
          </cell>
          <cell r="E5039" t="str">
            <v>是</v>
          </cell>
          <cell r="F5039" t="str">
            <v>否</v>
          </cell>
          <cell r="G5039" t="str">
            <v>宽170*高230</v>
          </cell>
          <cell r="H5039" t="str">
            <v/>
          </cell>
          <cell r="I5039" t="str">
            <v/>
          </cell>
          <cell r="J5039" t="str">
            <v>件</v>
          </cell>
          <cell r="K5039" t="str">
            <v/>
          </cell>
          <cell r="L5039" t="str">
            <v/>
          </cell>
          <cell r="M5039" t="str">
            <v>22.10</v>
          </cell>
        </row>
        <row r="5040">
          <cell r="A5040" t="str">
            <v>CYS-JGWM4C2QCT-069</v>
          </cell>
          <cell r="B5040" t="str">
            <v>金刚网门四侧二全磁条</v>
          </cell>
          <cell r="C5040" t="str">
            <v>CYS-JGWM4C2QCT-069-金刚网门四侧二全磁条</v>
          </cell>
          <cell r="D5040" t="str">
            <v>居家布艺</v>
          </cell>
          <cell r="E5040" t="str">
            <v>是</v>
          </cell>
          <cell r="F5040" t="str">
            <v>否</v>
          </cell>
          <cell r="G5040" t="str">
            <v>宽170*高240</v>
          </cell>
          <cell r="H5040" t="str">
            <v/>
          </cell>
          <cell r="I5040" t="str">
            <v/>
          </cell>
          <cell r="J5040" t="str">
            <v>件</v>
          </cell>
          <cell r="K5040" t="str">
            <v/>
          </cell>
          <cell r="L5040" t="str">
            <v/>
          </cell>
          <cell r="M5040" t="str">
            <v>22.70</v>
          </cell>
        </row>
        <row r="5041">
          <cell r="A5041" t="str">
            <v>CYS-JGWM4C2QCT-070</v>
          </cell>
          <cell r="B5041" t="str">
            <v>金刚网门四侧二全磁条</v>
          </cell>
          <cell r="C5041" t="str">
            <v>CYS-JGWM4C2QCT-070-金刚网门四侧二全磁条</v>
          </cell>
          <cell r="D5041" t="str">
            <v>居家布艺</v>
          </cell>
          <cell r="E5041" t="str">
            <v>是</v>
          </cell>
          <cell r="F5041" t="str">
            <v>否</v>
          </cell>
          <cell r="G5041" t="str">
            <v>宽180*高200</v>
          </cell>
          <cell r="H5041" t="str">
            <v/>
          </cell>
          <cell r="I5041" t="str">
            <v/>
          </cell>
          <cell r="J5041" t="str">
            <v>件</v>
          </cell>
          <cell r="K5041" t="str">
            <v/>
          </cell>
          <cell r="L5041" t="str">
            <v/>
          </cell>
          <cell r="M5041" t="str">
            <v>20.40</v>
          </cell>
        </row>
        <row r="5042">
          <cell r="A5042" t="str">
            <v>CYS-JGWM4C2QCT-071</v>
          </cell>
          <cell r="B5042" t="str">
            <v>金刚网门四侧二全磁条</v>
          </cell>
          <cell r="C5042" t="str">
            <v>CYS-JGWM4C2QCT-071-金刚网门四侧二全磁条</v>
          </cell>
          <cell r="D5042" t="str">
            <v>居家布艺</v>
          </cell>
          <cell r="E5042" t="str">
            <v>是</v>
          </cell>
          <cell r="F5042" t="str">
            <v>否</v>
          </cell>
          <cell r="G5042" t="str">
            <v>宽180*高210</v>
          </cell>
          <cell r="H5042" t="str">
            <v/>
          </cell>
          <cell r="I5042" t="str">
            <v/>
          </cell>
          <cell r="J5042" t="str">
            <v>件</v>
          </cell>
          <cell r="K5042" t="str">
            <v/>
          </cell>
          <cell r="L5042" t="str">
            <v/>
          </cell>
          <cell r="M5042" t="str">
            <v>21.00</v>
          </cell>
        </row>
        <row r="5043">
          <cell r="A5043" t="str">
            <v>CYS-JGWM4C2QCT-072</v>
          </cell>
          <cell r="B5043" t="str">
            <v>金刚网门四侧二全磁条</v>
          </cell>
          <cell r="C5043" t="str">
            <v>CYS-JGWM4C2QCT-072-金刚网门四侧二全磁条</v>
          </cell>
          <cell r="D5043" t="str">
            <v>居家布艺</v>
          </cell>
          <cell r="E5043" t="str">
            <v>是</v>
          </cell>
          <cell r="F5043" t="str">
            <v>否</v>
          </cell>
          <cell r="G5043" t="str">
            <v>宽180*高220</v>
          </cell>
          <cell r="H5043" t="str">
            <v/>
          </cell>
          <cell r="I5043" t="str">
            <v/>
          </cell>
          <cell r="J5043" t="str">
            <v>件</v>
          </cell>
          <cell r="K5043" t="str">
            <v/>
          </cell>
          <cell r="L5043" t="str">
            <v/>
          </cell>
          <cell r="M5043" t="str">
            <v>21.60</v>
          </cell>
        </row>
        <row r="5044">
          <cell r="A5044" t="str">
            <v>CYS-JGWM4C2QCT-073</v>
          </cell>
          <cell r="B5044" t="str">
            <v>金刚网门四侧二全磁条</v>
          </cell>
          <cell r="C5044" t="str">
            <v>CYS-JGWM4C2QCT-073-金刚网门四侧二全磁条</v>
          </cell>
          <cell r="D5044" t="str">
            <v>居家布艺</v>
          </cell>
          <cell r="E5044" t="str">
            <v>是</v>
          </cell>
          <cell r="F5044" t="str">
            <v>否</v>
          </cell>
          <cell r="G5044" t="str">
            <v>宽180*高230</v>
          </cell>
          <cell r="H5044" t="str">
            <v/>
          </cell>
          <cell r="I5044" t="str">
            <v/>
          </cell>
          <cell r="J5044" t="str">
            <v>件</v>
          </cell>
          <cell r="K5044" t="str">
            <v/>
          </cell>
          <cell r="L5044" t="str">
            <v/>
          </cell>
          <cell r="M5044" t="str">
            <v>22.20</v>
          </cell>
        </row>
        <row r="5045">
          <cell r="A5045" t="str">
            <v>CYS-JGWM4C2QCT-074</v>
          </cell>
          <cell r="B5045" t="str">
            <v>金刚网门四侧二全磁条</v>
          </cell>
          <cell r="C5045" t="str">
            <v>CYS-JGWM4C2QCT-074-金刚网门四侧二全磁条</v>
          </cell>
          <cell r="D5045" t="str">
            <v>居家布艺</v>
          </cell>
          <cell r="E5045" t="str">
            <v>是</v>
          </cell>
          <cell r="F5045" t="str">
            <v>否</v>
          </cell>
          <cell r="G5045" t="str">
            <v>宽180*高240</v>
          </cell>
          <cell r="H5045" t="str">
            <v/>
          </cell>
          <cell r="I5045" t="str">
            <v/>
          </cell>
          <cell r="J5045" t="str">
            <v>件</v>
          </cell>
          <cell r="K5045" t="str">
            <v/>
          </cell>
          <cell r="L5045" t="str">
            <v/>
          </cell>
          <cell r="M5045" t="str">
            <v>22.80</v>
          </cell>
        </row>
        <row r="5046">
          <cell r="A5046" t="str">
            <v>CYS-JGWM4C2QCT-075</v>
          </cell>
          <cell r="B5046" t="str">
            <v>金刚网门四侧二全磁条</v>
          </cell>
          <cell r="C5046" t="str">
            <v>CYS-JGWM4C2QCT-075-金刚网门四侧二全磁条</v>
          </cell>
          <cell r="D5046" t="str">
            <v>居家布艺</v>
          </cell>
          <cell r="E5046" t="str">
            <v>是</v>
          </cell>
          <cell r="F5046" t="str">
            <v>否</v>
          </cell>
          <cell r="G5046" t="str">
            <v>宽190*高210</v>
          </cell>
          <cell r="H5046" t="str">
            <v/>
          </cell>
          <cell r="I5046" t="str">
            <v/>
          </cell>
          <cell r="J5046" t="str">
            <v>件</v>
          </cell>
          <cell r="K5046" t="str">
            <v/>
          </cell>
          <cell r="L5046" t="str">
            <v/>
          </cell>
          <cell r="M5046" t="str">
            <v>21.50</v>
          </cell>
        </row>
        <row r="5047">
          <cell r="A5047" t="str">
            <v>CYS-JGWM4C2QCT-076</v>
          </cell>
          <cell r="B5047" t="str">
            <v>金刚网门四侧二全磁条</v>
          </cell>
          <cell r="C5047" t="str">
            <v>CYS-JGWM4C2QCT-076-金刚网门四侧二全磁条</v>
          </cell>
          <cell r="D5047" t="str">
            <v>居家布艺</v>
          </cell>
          <cell r="E5047" t="str">
            <v>是</v>
          </cell>
          <cell r="F5047" t="str">
            <v>否</v>
          </cell>
          <cell r="G5047" t="str">
            <v>宽190*高220</v>
          </cell>
          <cell r="H5047" t="str">
            <v/>
          </cell>
          <cell r="I5047" t="str">
            <v/>
          </cell>
          <cell r="J5047" t="str">
            <v>件</v>
          </cell>
          <cell r="K5047" t="str">
            <v/>
          </cell>
          <cell r="L5047" t="str">
            <v/>
          </cell>
          <cell r="M5047" t="str">
            <v>22.10</v>
          </cell>
        </row>
        <row r="5048">
          <cell r="A5048" t="str">
            <v>CYS-JGWM4C2QCT-077</v>
          </cell>
          <cell r="B5048" t="str">
            <v>金刚网门四侧二全磁条</v>
          </cell>
          <cell r="C5048" t="str">
            <v>CYS-JGWM4C2QCT-077-金刚网门四侧二全磁条</v>
          </cell>
          <cell r="D5048" t="str">
            <v>居家布艺</v>
          </cell>
          <cell r="E5048" t="str">
            <v>是</v>
          </cell>
          <cell r="F5048" t="str">
            <v>否</v>
          </cell>
          <cell r="G5048" t="str">
            <v>宽190*高230</v>
          </cell>
          <cell r="H5048" t="str">
            <v/>
          </cell>
          <cell r="I5048" t="str">
            <v/>
          </cell>
          <cell r="J5048" t="str">
            <v>件</v>
          </cell>
          <cell r="K5048" t="str">
            <v/>
          </cell>
          <cell r="L5048" t="str">
            <v/>
          </cell>
          <cell r="M5048" t="str">
            <v>22.70</v>
          </cell>
        </row>
        <row r="5049">
          <cell r="A5049" t="str">
            <v>CYS-JGWM4C2QCT-078</v>
          </cell>
          <cell r="B5049" t="str">
            <v>金刚网门四侧二全磁条</v>
          </cell>
          <cell r="C5049" t="str">
            <v>CYS-JGWM4C2QCT-078-金刚网门四侧二全磁条</v>
          </cell>
          <cell r="D5049" t="str">
            <v>居家布艺</v>
          </cell>
          <cell r="E5049" t="str">
            <v>是</v>
          </cell>
          <cell r="F5049" t="str">
            <v>否</v>
          </cell>
          <cell r="G5049" t="str">
            <v>宽190*高240</v>
          </cell>
          <cell r="H5049" t="str">
            <v/>
          </cell>
          <cell r="I5049" t="str">
            <v/>
          </cell>
          <cell r="J5049" t="str">
            <v>件</v>
          </cell>
          <cell r="K5049" t="str">
            <v/>
          </cell>
          <cell r="L5049" t="str">
            <v/>
          </cell>
          <cell r="M5049" t="str">
            <v>23.30</v>
          </cell>
        </row>
        <row r="5050">
          <cell r="A5050" t="str">
            <v>CYS-JGWM4C2QCT-079</v>
          </cell>
          <cell r="B5050" t="str">
            <v>金刚网门四侧二全磁条</v>
          </cell>
          <cell r="C5050" t="str">
            <v>CYS-JGWM4C2QCT-079-金刚网门四侧二全磁条</v>
          </cell>
          <cell r="D5050" t="str">
            <v>居家布艺</v>
          </cell>
          <cell r="E5050" t="str">
            <v>是</v>
          </cell>
          <cell r="F5050" t="str">
            <v>否</v>
          </cell>
          <cell r="G5050" t="str">
            <v>宽200*高200</v>
          </cell>
          <cell r="H5050" t="str">
            <v/>
          </cell>
          <cell r="I5050" t="str">
            <v/>
          </cell>
          <cell r="J5050" t="str">
            <v>件</v>
          </cell>
          <cell r="K5050" t="str">
            <v/>
          </cell>
          <cell r="L5050" t="str">
            <v/>
          </cell>
          <cell r="M5050" t="str">
            <v>21.40</v>
          </cell>
        </row>
        <row r="5051">
          <cell r="A5051" t="str">
            <v>CYS-JGWM4C2QCT-080</v>
          </cell>
          <cell r="B5051" t="str">
            <v>金刚网门四侧二全磁条</v>
          </cell>
          <cell r="C5051" t="str">
            <v>CYS-JGWM4C2QCT-080-金刚网门四侧二全磁条</v>
          </cell>
          <cell r="D5051" t="str">
            <v>居家布艺</v>
          </cell>
          <cell r="E5051" t="str">
            <v>是</v>
          </cell>
          <cell r="F5051" t="str">
            <v>否</v>
          </cell>
          <cell r="G5051" t="str">
            <v>宽200*高210</v>
          </cell>
          <cell r="H5051" t="str">
            <v/>
          </cell>
          <cell r="I5051" t="str">
            <v/>
          </cell>
          <cell r="J5051" t="str">
            <v>件</v>
          </cell>
          <cell r="K5051" t="str">
            <v/>
          </cell>
          <cell r="L5051" t="str">
            <v/>
          </cell>
          <cell r="M5051" t="str">
            <v>21.70</v>
          </cell>
        </row>
        <row r="5052">
          <cell r="A5052" t="str">
            <v>CYS-JGWM4C2QCT-081</v>
          </cell>
          <cell r="B5052" t="str">
            <v>金刚网门四侧二全磁条</v>
          </cell>
          <cell r="C5052" t="str">
            <v>CYS-JGWM4C2QCT-081-金刚网门四侧二全磁条</v>
          </cell>
          <cell r="D5052" t="str">
            <v>居家布艺</v>
          </cell>
          <cell r="E5052" t="str">
            <v>是</v>
          </cell>
          <cell r="F5052" t="str">
            <v>否</v>
          </cell>
          <cell r="G5052" t="str">
            <v>宽200*高220</v>
          </cell>
          <cell r="H5052" t="str">
            <v/>
          </cell>
          <cell r="I5052" t="str">
            <v/>
          </cell>
          <cell r="J5052" t="str">
            <v>件</v>
          </cell>
          <cell r="K5052" t="str">
            <v/>
          </cell>
          <cell r="L5052" t="str">
            <v/>
          </cell>
          <cell r="M5052" t="str">
            <v>22.30</v>
          </cell>
        </row>
        <row r="5053">
          <cell r="A5053" t="str">
            <v>CYS-JGWM4C2QCT-082</v>
          </cell>
          <cell r="B5053" t="str">
            <v>金刚网门四侧二全磁条</v>
          </cell>
          <cell r="C5053" t="str">
            <v>CYS-JGWM4C2QCT-082-金刚网门四侧二全磁条</v>
          </cell>
          <cell r="D5053" t="str">
            <v>居家布艺</v>
          </cell>
          <cell r="E5053" t="str">
            <v>是</v>
          </cell>
          <cell r="F5053" t="str">
            <v>否</v>
          </cell>
          <cell r="G5053" t="str">
            <v>宽200*高230</v>
          </cell>
          <cell r="H5053" t="str">
            <v/>
          </cell>
          <cell r="I5053" t="str">
            <v/>
          </cell>
          <cell r="J5053" t="str">
            <v>件</v>
          </cell>
          <cell r="K5053" t="str">
            <v/>
          </cell>
          <cell r="L5053" t="str">
            <v/>
          </cell>
          <cell r="M5053" t="str">
            <v>22.80</v>
          </cell>
        </row>
        <row r="5054">
          <cell r="A5054" t="str">
            <v>CYS-JGWM4C2QCT-083</v>
          </cell>
          <cell r="B5054" t="str">
            <v>金刚网门四侧二全磁条</v>
          </cell>
          <cell r="C5054" t="str">
            <v>CYS-JGWM4C2QCT-083-金刚网门四侧二全磁条</v>
          </cell>
          <cell r="D5054" t="str">
            <v>居家布艺</v>
          </cell>
          <cell r="E5054" t="str">
            <v>是</v>
          </cell>
          <cell r="F5054" t="str">
            <v>否</v>
          </cell>
          <cell r="G5054" t="str">
            <v>宽200*高240</v>
          </cell>
          <cell r="H5054" t="str">
            <v/>
          </cell>
          <cell r="I5054" t="str">
            <v/>
          </cell>
          <cell r="J5054" t="str">
            <v>件</v>
          </cell>
          <cell r="K5054" t="str">
            <v/>
          </cell>
          <cell r="L5054" t="str">
            <v/>
          </cell>
          <cell r="M5054" t="str">
            <v>23.40</v>
          </cell>
        </row>
        <row r="5055">
          <cell r="A5055" t="str">
            <v>CYS-JGWM4C2QCT-084</v>
          </cell>
          <cell r="B5055" t="str">
            <v>金刚网门四侧二全磁条</v>
          </cell>
          <cell r="C5055" t="str">
            <v>CYS-JGWM4C2QCT-084-金刚网门四侧二全磁条</v>
          </cell>
          <cell r="D5055" t="str">
            <v>居家布艺</v>
          </cell>
          <cell r="E5055" t="str">
            <v>是</v>
          </cell>
          <cell r="F5055" t="str">
            <v>否</v>
          </cell>
          <cell r="G5055" t="str">
            <v>宽70*高200</v>
          </cell>
          <cell r="H5055" t="str">
            <v/>
          </cell>
          <cell r="I5055" t="str">
            <v/>
          </cell>
          <cell r="J5055" t="str">
            <v>件</v>
          </cell>
          <cell r="K5055" t="str">
            <v/>
          </cell>
          <cell r="L5055" t="str">
            <v/>
          </cell>
          <cell r="M5055" t="str">
            <v>14.30</v>
          </cell>
        </row>
        <row r="5056">
          <cell r="A5056" t="str">
            <v>CYS-JGWM4C2QCT-085</v>
          </cell>
          <cell r="B5056" t="str">
            <v>金刚网门四侧二全磁条</v>
          </cell>
          <cell r="C5056" t="str">
            <v>CYS-JGWM4C2QCT-085-金刚网门四侧二全磁条</v>
          </cell>
          <cell r="D5056" t="str">
            <v>居家布艺</v>
          </cell>
          <cell r="E5056" t="str">
            <v>是</v>
          </cell>
          <cell r="F5056" t="str">
            <v>否</v>
          </cell>
          <cell r="G5056" t="str">
            <v>宽80*高190</v>
          </cell>
          <cell r="H5056" t="str">
            <v/>
          </cell>
          <cell r="I5056" t="str">
            <v/>
          </cell>
          <cell r="J5056" t="str">
            <v>件</v>
          </cell>
          <cell r="K5056" t="str">
            <v/>
          </cell>
          <cell r="L5056" t="str">
            <v/>
          </cell>
          <cell r="M5056" t="str">
            <v>14.50</v>
          </cell>
        </row>
        <row r="5057">
          <cell r="A5057" t="str">
            <v>CYS-JGWM4C2QCT-086</v>
          </cell>
          <cell r="B5057" t="str">
            <v>金刚网门四侧二全磁条</v>
          </cell>
          <cell r="C5057" t="str">
            <v>CYS-JGWM4C2QCT-086-金刚网门四侧二全磁条</v>
          </cell>
          <cell r="D5057" t="str">
            <v>居家布艺</v>
          </cell>
          <cell r="E5057" t="str">
            <v>是</v>
          </cell>
          <cell r="F5057" t="str">
            <v>否</v>
          </cell>
          <cell r="G5057" t="str">
            <v>宽80*高200</v>
          </cell>
          <cell r="H5057" t="str">
            <v/>
          </cell>
          <cell r="I5057" t="str">
            <v/>
          </cell>
          <cell r="J5057" t="str">
            <v>件</v>
          </cell>
          <cell r="K5057" t="str">
            <v/>
          </cell>
          <cell r="L5057" t="str">
            <v/>
          </cell>
          <cell r="M5057" t="str">
            <v>14.80</v>
          </cell>
        </row>
        <row r="5058">
          <cell r="A5058" t="str">
            <v>CYS-JGWM4C2QCT-087</v>
          </cell>
          <cell r="B5058" t="str">
            <v>金刚网门四侧二全磁条</v>
          </cell>
          <cell r="C5058" t="str">
            <v>CYS-JGWM4C2QCT-087-金刚网门四侧二全磁条</v>
          </cell>
          <cell r="D5058" t="str">
            <v>居家布艺</v>
          </cell>
          <cell r="E5058" t="str">
            <v>是</v>
          </cell>
          <cell r="F5058" t="str">
            <v>否</v>
          </cell>
          <cell r="G5058" t="str">
            <v>宽80*高205</v>
          </cell>
          <cell r="H5058" t="str">
            <v/>
          </cell>
          <cell r="I5058" t="str">
            <v/>
          </cell>
          <cell r="J5058" t="str">
            <v>件</v>
          </cell>
          <cell r="K5058" t="str">
            <v/>
          </cell>
          <cell r="L5058" t="str">
            <v/>
          </cell>
          <cell r="M5058" t="str">
            <v>15.00</v>
          </cell>
        </row>
        <row r="5059">
          <cell r="A5059" t="str">
            <v>CYS-JGWM4C2QCT-088</v>
          </cell>
          <cell r="B5059" t="str">
            <v>金刚网门四侧二全磁条</v>
          </cell>
          <cell r="C5059" t="str">
            <v>CYS-JGWM4C2QCT-088-金刚网门四侧二全磁条</v>
          </cell>
          <cell r="D5059" t="str">
            <v>居家布艺</v>
          </cell>
          <cell r="E5059" t="str">
            <v>是</v>
          </cell>
          <cell r="F5059" t="str">
            <v>否</v>
          </cell>
          <cell r="G5059" t="str">
            <v>宽80*高210</v>
          </cell>
          <cell r="H5059" t="str">
            <v/>
          </cell>
          <cell r="I5059" t="str">
            <v/>
          </cell>
          <cell r="J5059" t="str">
            <v>件</v>
          </cell>
          <cell r="K5059" t="str">
            <v/>
          </cell>
          <cell r="L5059" t="str">
            <v/>
          </cell>
          <cell r="M5059" t="str">
            <v>15.20</v>
          </cell>
        </row>
        <row r="5060">
          <cell r="A5060" t="str">
            <v>CYS-JGWM4C2QCT-089</v>
          </cell>
          <cell r="B5060" t="str">
            <v>金刚网门四侧二全磁条</v>
          </cell>
          <cell r="C5060" t="str">
            <v>CYS-JGWM4C2QCT-089-金刚网门四侧二全磁条</v>
          </cell>
          <cell r="D5060" t="str">
            <v>居家布艺</v>
          </cell>
          <cell r="E5060" t="str">
            <v>是</v>
          </cell>
          <cell r="F5060" t="str">
            <v>否</v>
          </cell>
          <cell r="G5060" t="str">
            <v>宽80*高220</v>
          </cell>
          <cell r="H5060" t="str">
            <v/>
          </cell>
          <cell r="I5060" t="str">
            <v/>
          </cell>
          <cell r="J5060" t="str">
            <v>件</v>
          </cell>
          <cell r="K5060" t="str">
            <v/>
          </cell>
          <cell r="L5060" t="str">
            <v/>
          </cell>
          <cell r="M5060" t="str">
            <v>15.60</v>
          </cell>
        </row>
        <row r="5061">
          <cell r="A5061" t="str">
            <v>CYS-JGWM4C2QCT-090</v>
          </cell>
          <cell r="B5061" t="str">
            <v>金刚网门四侧二全磁条</v>
          </cell>
          <cell r="C5061" t="str">
            <v>CYS-JGWM4C2QCT-090-金刚网门四侧二全磁条</v>
          </cell>
          <cell r="D5061" t="str">
            <v>居家布艺</v>
          </cell>
          <cell r="E5061" t="str">
            <v>是</v>
          </cell>
          <cell r="F5061" t="str">
            <v>否</v>
          </cell>
          <cell r="G5061" t="str">
            <v>宽85*高190</v>
          </cell>
          <cell r="H5061" t="str">
            <v/>
          </cell>
          <cell r="I5061" t="str">
            <v/>
          </cell>
          <cell r="J5061" t="str">
            <v>件</v>
          </cell>
          <cell r="K5061" t="str">
            <v/>
          </cell>
          <cell r="L5061" t="str">
            <v/>
          </cell>
          <cell r="M5061" t="str">
            <v>14.50</v>
          </cell>
        </row>
        <row r="5062">
          <cell r="A5062" t="str">
            <v>CYS-JGWM4C2QCT-091</v>
          </cell>
          <cell r="B5062" t="str">
            <v>金刚网门四侧二全磁条</v>
          </cell>
          <cell r="C5062" t="str">
            <v>CYS-JGWM4C2QCT-091-金刚网门四侧二全磁条</v>
          </cell>
          <cell r="D5062" t="str">
            <v>居家布艺</v>
          </cell>
          <cell r="E5062" t="str">
            <v>是</v>
          </cell>
          <cell r="F5062" t="str">
            <v>否</v>
          </cell>
          <cell r="G5062" t="str">
            <v>宽85*高195</v>
          </cell>
          <cell r="H5062" t="str">
            <v/>
          </cell>
          <cell r="I5062" t="str">
            <v/>
          </cell>
          <cell r="J5062" t="str">
            <v>件</v>
          </cell>
          <cell r="K5062" t="str">
            <v/>
          </cell>
          <cell r="L5062" t="str">
            <v/>
          </cell>
          <cell r="M5062" t="str">
            <v>14.70</v>
          </cell>
        </row>
        <row r="5063">
          <cell r="A5063" t="str">
            <v>CYS-JGWM4C2QCT-092</v>
          </cell>
          <cell r="B5063" t="str">
            <v>金刚网门四侧二全磁条</v>
          </cell>
          <cell r="C5063" t="str">
            <v>CYS-JGWM4C2QCT-092-金刚网门四侧二全磁条</v>
          </cell>
          <cell r="D5063" t="str">
            <v>居家布艺</v>
          </cell>
          <cell r="E5063" t="str">
            <v>是</v>
          </cell>
          <cell r="F5063" t="str">
            <v>否</v>
          </cell>
          <cell r="G5063" t="str">
            <v>宽85*高200</v>
          </cell>
          <cell r="H5063" t="str">
            <v/>
          </cell>
          <cell r="I5063" t="str">
            <v/>
          </cell>
          <cell r="J5063" t="str">
            <v>件</v>
          </cell>
          <cell r="K5063" t="str">
            <v/>
          </cell>
          <cell r="L5063" t="str">
            <v/>
          </cell>
          <cell r="M5063" t="str">
            <v>14.90</v>
          </cell>
        </row>
        <row r="5064">
          <cell r="A5064" t="str">
            <v>CYS-JGWM4C2QCT-093</v>
          </cell>
          <cell r="B5064" t="str">
            <v>金刚网门四侧二全磁条</v>
          </cell>
          <cell r="C5064" t="str">
            <v>CYS-JGWM4C2QCT-093-金刚网门四侧二全磁条</v>
          </cell>
          <cell r="D5064" t="str">
            <v>居家布艺</v>
          </cell>
          <cell r="E5064" t="str">
            <v>是</v>
          </cell>
          <cell r="F5064" t="str">
            <v>否</v>
          </cell>
          <cell r="G5064" t="str">
            <v>宽85*高205</v>
          </cell>
          <cell r="H5064" t="str">
            <v/>
          </cell>
          <cell r="I5064" t="str">
            <v/>
          </cell>
          <cell r="J5064" t="str">
            <v>件</v>
          </cell>
          <cell r="K5064" t="str">
            <v/>
          </cell>
          <cell r="L5064" t="str">
            <v/>
          </cell>
          <cell r="M5064" t="str">
            <v>15.10</v>
          </cell>
        </row>
        <row r="5065">
          <cell r="A5065" t="str">
            <v>CYS-JGWM4C2QCT-094</v>
          </cell>
          <cell r="B5065" t="str">
            <v>金刚网门四侧二全磁条</v>
          </cell>
          <cell r="C5065" t="str">
            <v>CYS-JGWM4C2QCT-094-金刚网门四侧二全磁条</v>
          </cell>
          <cell r="D5065" t="str">
            <v>居家布艺</v>
          </cell>
          <cell r="E5065" t="str">
            <v>是</v>
          </cell>
          <cell r="F5065" t="str">
            <v>否</v>
          </cell>
          <cell r="G5065" t="str">
            <v>宽85*高210</v>
          </cell>
          <cell r="H5065" t="str">
            <v/>
          </cell>
          <cell r="I5065" t="str">
            <v/>
          </cell>
          <cell r="J5065" t="str">
            <v>件</v>
          </cell>
          <cell r="K5065" t="str">
            <v/>
          </cell>
          <cell r="L5065" t="str">
            <v/>
          </cell>
          <cell r="M5065" t="str">
            <v>15.30</v>
          </cell>
        </row>
        <row r="5066">
          <cell r="A5066" t="str">
            <v>CYS-JGWM4C2QCT-095</v>
          </cell>
          <cell r="B5066" t="str">
            <v>金刚网门四侧二全磁条</v>
          </cell>
          <cell r="C5066" t="str">
            <v>CYS-JGWM4C2QCT-095-金刚网门四侧二全磁条</v>
          </cell>
          <cell r="D5066" t="str">
            <v>居家布艺</v>
          </cell>
          <cell r="E5066" t="str">
            <v>是</v>
          </cell>
          <cell r="F5066" t="str">
            <v>否</v>
          </cell>
          <cell r="G5066" t="str">
            <v>宽85*高215</v>
          </cell>
          <cell r="H5066" t="str">
            <v/>
          </cell>
          <cell r="I5066" t="str">
            <v/>
          </cell>
          <cell r="J5066" t="str">
            <v>件</v>
          </cell>
          <cell r="K5066" t="str">
            <v/>
          </cell>
          <cell r="L5066" t="str">
            <v/>
          </cell>
          <cell r="M5066" t="str">
            <v>15.40</v>
          </cell>
        </row>
        <row r="5067">
          <cell r="A5067" t="str">
            <v>CYS-JGWM4C2QCT-096</v>
          </cell>
          <cell r="B5067" t="str">
            <v>金刚网门四侧二全磁条</v>
          </cell>
          <cell r="C5067" t="str">
            <v>CYS-JGWM4C2QCT-096-金刚网门四侧二全磁条</v>
          </cell>
          <cell r="D5067" t="str">
            <v>居家布艺</v>
          </cell>
          <cell r="E5067" t="str">
            <v>是</v>
          </cell>
          <cell r="F5067" t="str">
            <v>否</v>
          </cell>
          <cell r="G5067" t="str">
            <v>宽85*高220</v>
          </cell>
          <cell r="H5067" t="str">
            <v/>
          </cell>
          <cell r="I5067" t="str">
            <v/>
          </cell>
          <cell r="J5067" t="str">
            <v>件</v>
          </cell>
          <cell r="K5067" t="str">
            <v/>
          </cell>
          <cell r="L5067" t="str">
            <v/>
          </cell>
          <cell r="M5067" t="str">
            <v>15.60</v>
          </cell>
        </row>
        <row r="5068">
          <cell r="A5068" t="str">
            <v>CYS-JGWM4C2QCT-097</v>
          </cell>
          <cell r="B5068" t="str">
            <v>金刚网门四侧二全磁条</v>
          </cell>
          <cell r="C5068" t="str">
            <v>CYS-JGWM4C2QCT-097-金刚网门四侧二全磁条</v>
          </cell>
          <cell r="D5068" t="str">
            <v>居家布艺</v>
          </cell>
          <cell r="E5068" t="str">
            <v>是</v>
          </cell>
          <cell r="F5068" t="str">
            <v>否</v>
          </cell>
          <cell r="G5068" t="str">
            <v>宽90*高190</v>
          </cell>
          <cell r="H5068" t="str">
            <v/>
          </cell>
          <cell r="I5068" t="str">
            <v/>
          </cell>
          <cell r="J5068" t="str">
            <v>件</v>
          </cell>
          <cell r="K5068" t="str">
            <v/>
          </cell>
          <cell r="L5068" t="str">
            <v/>
          </cell>
          <cell r="M5068" t="str">
            <v>15.20</v>
          </cell>
        </row>
        <row r="5069">
          <cell r="A5069" t="str">
            <v>CYS-JGWM4C2QCT-098</v>
          </cell>
          <cell r="B5069" t="str">
            <v>金刚网门四侧二全磁条</v>
          </cell>
          <cell r="C5069" t="str">
            <v>CYS-JGWM4C2QCT-098-金刚网门四侧二全磁条</v>
          </cell>
          <cell r="D5069" t="str">
            <v>居家布艺</v>
          </cell>
          <cell r="E5069" t="str">
            <v>是</v>
          </cell>
          <cell r="F5069" t="str">
            <v>否</v>
          </cell>
          <cell r="G5069" t="str">
            <v>宽90*高195</v>
          </cell>
          <cell r="H5069" t="str">
            <v/>
          </cell>
          <cell r="I5069" t="str">
            <v/>
          </cell>
          <cell r="J5069" t="str">
            <v>件</v>
          </cell>
          <cell r="K5069" t="str">
            <v/>
          </cell>
          <cell r="L5069" t="str">
            <v/>
          </cell>
          <cell r="M5069" t="str">
            <v>15.40</v>
          </cell>
        </row>
        <row r="5070">
          <cell r="A5070" t="str">
            <v>CYS-JGWM4C2QCT-099</v>
          </cell>
          <cell r="B5070" t="str">
            <v>金刚网门四侧二全磁条</v>
          </cell>
          <cell r="C5070" t="str">
            <v>CYS-JGWM4C2QCT-099-金刚网门四侧二全磁条</v>
          </cell>
          <cell r="D5070" t="str">
            <v>居家布艺</v>
          </cell>
          <cell r="E5070" t="str">
            <v>是</v>
          </cell>
          <cell r="F5070" t="str">
            <v>否</v>
          </cell>
          <cell r="G5070" t="str">
            <v>宽90*高200</v>
          </cell>
          <cell r="H5070" t="str">
            <v/>
          </cell>
          <cell r="I5070" t="str">
            <v/>
          </cell>
          <cell r="J5070" t="str">
            <v>件</v>
          </cell>
          <cell r="K5070" t="str">
            <v/>
          </cell>
          <cell r="L5070" t="str">
            <v/>
          </cell>
          <cell r="M5070" t="str">
            <v>15.60</v>
          </cell>
        </row>
        <row r="5071">
          <cell r="A5071" t="str">
            <v>CYS-JGWM4C2QCT-100</v>
          </cell>
          <cell r="B5071" t="str">
            <v>金刚网门四侧二全磁条</v>
          </cell>
          <cell r="C5071" t="str">
            <v>CYS-JGWM4C2QCT-100-金刚网门四侧二全磁条</v>
          </cell>
          <cell r="D5071" t="str">
            <v>居家布艺</v>
          </cell>
          <cell r="E5071" t="str">
            <v>是</v>
          </cell>
          <cell r="F5071" t="str">
            <v>否</v>
          </cell>
          <cell r="G5071" t="str">
            <v>宽90*高205</v>
          </cell>
          <cell r="H5071" t="str">
            <v/>
          </cell>
          <cell r="I5071" t="str">
            <v/>
          </cell>
          <cell r="J5071" t="str">
            <v>件</v>
          </cell>
          <cell r="K5071" t="str">
            <v/>
          </cell>
          <cell r="L5071" t="str">
            <v/>
          </cell>
          <cell r="M5071" t="str">
            <v>15.80</v>
          </cell>
        </row>
        <row r="5072">
          <cell r="A5072" t="str">
            <v>CYS-JGWM4C2QCT-101</v>
          </cell>
          <cell r="B5072" t="str">
            <v>金刚网门四侧二全磁条</v>
          </cell>
          <cell r="C5072" t="str">
            <v>CYS-JGWM4C2QCT-101-金刚网门四侧二全磁条</v>
          </cell>
          <cell r="D5072" t="str">
            <v>居家布艺</v>
          </cell>
          <cell r="E5072" t="str">
            <v>是</v>
          </cell>
          <cell r="F5072" t="str">
            <v>否</v>
          </cell>
          <cell r="G5072" t="str">
            <v>宽90*高210</v>
          </cell>
          <cell r="H5072" t="str">
            <v/>
          </cell>
          <cell r="I5072" t="str">
            <v/>
          </cell>
          <cell r="J5072" t="str">
            <v>件</v>
          </cell>
          <cell r="K5072" t="str">
            <v/>
          </cell>
          <cell r="L5072" t="str">
            <v/>
          </cell>
          <cell r="M5072" t="str">
            <v>16.00</v>
          </cell>
        </row>
        <row r="5073">
          <cell r="A5073" t="str">
            <v>CYS-JGWM4C2QCT-102</v>
          </cell>
          <cell r="B5073" t="str">
            <v>金刚网门四侧二全磁条</v>
          </cell>
          <cell r="C5073" t="str">
            <v>CYS-JGWM4C2QCT-102-金刚网门四侧二全磁条</v>
          </cell>
          <cell r="D5073" t="str">
            <v>居家布艺</v>
          </cell>
          <cell r="E5073" t="str">
            <v>是</v>
          </cell>
          <cell r="F5073" t="str">
            <v>否</v>
          </cell>
          <cell r="G5073" t="str">
            <v>宽90*高215</v>
          </cell>
          <cell r="H5073" t="str">
            <v/>
          </cell>
          <cell r="I5073" t="str">
            <v/>
          </cell>
          <cell r="J5073" t="str">
            <v>件</v>
          </cell>
          <cell r="K5073" t="str">
            <v/>
          </cell>
          <cell r="L5073" t="str">
            <v/>
          </cell>
          <cell r="M5073" t="str">
            <v>16.20</v>
          </cell>
        </row>
        <row r="5074">
          <cell r="A5074" t="str">
            <v>CYS-JGWM4C2QCT-103</v>
          </cell>
          <cell r="B5074" t="str">
            <v>金刚网门四侧二全磁条</v>
          </cell>
          <cell r="C5074" t="str">
            <v>CYS-JGWM4C2QCT-103-金刚网门四侧二全磁条</v>
          </cell>
          <cell r="D5074" t="str">
            <v>居家布艺</v>
          </cell>
          <cell r="E5074" t="str">
            <v>是</v>
          </cell>
          <cell r="F5074" t="str">
            <v>否</v>
          </cell>
          <cell r="G5074" t="str">
            <v>宽90*高220</v>
          </cell>
          <cell r="H5074" t="str">
            <v/>
          </cell>
          <cell r="I5074" t="str">
            <v/>
          </cell>
          <cell r="J5074" t="str">
            <v>件</v>
          </cell>
          <cell r="K5074" t="str">
            <v/>
          </cell>
          <cell r="L5074" t="str">
            <v/>
          </cell>
          <cell r="M5074" t="str">
            <v>16.40</v>
          </cell>
        </row>
        <row r="5075">
          <cell r="A5075" t="str">
            <v>CYS-JGWM4C2QCT-104</v>
          </cell>
          <cell r="B5075" t="str">
            <v>金刚网门四侧二全磁条</v>
          </cell>
          <cell r="C5075" t="str">
            <v>CYS-JGWM4C2QCT-104-金刚网门四侧二全磁条</v>
          </cell>
          <cell r="D5075" t="str">
            <v>居家布艺</v>
          </cell>
          <cell r="E5075" t="str">
            <v>是</v>
          </cell>
          <cell r="F5075" t="str">
            <v>否</v>
          </cell>
          <cell r="G5075" t="str">
            <v>宽90*高230</v>
          </cell>
          <cell r="H5075" t="str">
            <v/>
          </cell>
          <cell r="I5075" t="str">
            <v/>
          </cell>
          <cell r="J5075" t="str">
            <v>件</v>
          </cell>
          <cell r="K5075" t="str">
            <v/>
          </cell>
          <cell r="L5075" t="str">
            <v/>
          </cell>
          <cell r="M5075" t="str">
            <v>16.90</v>
          </cell>
        </row>
        <row r="5076">
          <cell r="A5076" t="str">
            <v>CYS-JGWM4C2QCT-105</v>
          </cell>
          <cell r="B5076" t="str">
            <v>金刚网门四侧二全磁条</v>
          </cell>
          <cell r="C5076" t="str">
            <v>CYS-JGWM4C2QCT-105-金刚网门四侧二全磁条</v>
          </cell>
          <cell r="D5076" t="str">
            <v>居家布艺</v>
          </cell>
          <cell r="E5076" t="str">
            <v>是</v>
          </cell>
          <cell r="F5076" t="str">
            <v>否</v>
          </cell>
          <cell r="G5076" t="str">
            <v>宽90*高240</v>
          </cell>
          <cell r="H5076" t="str">
            <v/>
          </cell>
          <cell r="I5076" t="str">
            <v/>
          </cell>
          <cell r="J5076" t="str">
            <v>件</v>
          </cell>
          <cell r="K5076" t="str">
            <v/>
          </cell>
          <cell r="L5076" t="str">
            <v/>
          </cell>
          <cell r="M5076" t="str">
            <v>17.30</v>
          </cell>
        </row>
        <row r="5077">
          <cell r="A5077" t="str">
            <v>CYS-JGWM4C2QCT-106</v>
          </cell>
          <cell r="B5077" t="str">
            <v>金刚网门四侧二全磁条</v>
          </cell>
          <cell r="C5077" t="str">
            <v>CYS-JGWM4C2QCT-106-金刚网门四侧二全磁条</v>
          </cell>
          <cell r="D5077" t="str">
            <v>居家布艺</v>
          </cell>
          <cell r="E5077" t="str">
            <v>是</v>
          </cell>
          <cell r="F5077" t="str">
            <v>否</v>
          </cell>
          <cell r="G5077" t="str">
            <v>宽95*高195</v>
          </cell>
          <cell r="H5077" t="str">
            <v/>
          </cell>
          <cell r="I5077" t="str">
            <v/>
          </cell>
          <cell r="J5077" t="str">
            <v>件</v>
          </cell>
          <cell r="K5077" t="str">
            <v/>
          </cell>
          <cell r="L5077" t="str">
            <v/>
          </cell>
          <cell r="M5077" t="str">
            <v>15.40</v>
          </cell>
        </row>
        <row r="5078">
          <cell r="A5078" t="str">
            <v>CYS-JGWM4C2QCT-107</v>
          </cell>
          <cell r="B5078" t="str">
            <v>金刚网门四侧二全磁条</v>
          </cell>
          <cell r="C5078" t="str">
            <v>CYS-JGWM4C2QCT-107-金刚网门四侧二全磁条</v>
          </cell>
          <cell r="D5078" t="str">
            <v>居家布艺</v>
          </cell>
          <cell r="E5078" t="str">
            <v>是</v>
          </cell>
          <cell r="F5078" t="str">
            <v>否</v>
          </cell>
          <cell r="G5078" t="str">
            <v>宽95*高200</v>
          </cell>
          <cell r="H5078" t="str">
            <v/>
          </cell>
          <cell r="I5078" t="str">
            <v/>
          </cell>
          <cell r="J5078" t="str">
            <v>件</v>
          </cell>
          <cell r="K5078" t="str">
            <v/>
          </cell>
          <cell r="L5078" t="str">
            <v/>
          </cell>
          <cell r="M5078" t="str">
            <v>15.60</v>
          </cell>
        </row>
        <row r="5079">
          <cell r="A5079" t="str">
            <v>CYS-JGWM4C2QCT-108</v>
          </cell>
          <cell r="B5079" t="str">
            <v>金刚网门四侧二全磁条</v>
          </cell>
          <cell r="C5079" t="str">
            <v>CYS-JGWM4C2QCT-108-金刚网门四侧二全磁条</v>
          </cell>
          <cell r="D5079" t="str">
            <v>居家布艺</v>
          </cell>
          <cell r="E5079" t="str">
            <v>是</v>
          </cell>
          <cell r="F5079" t="str">
            <v>否</v>
          </cell>
          <cell r="G5079" t="str">
            <v>宽95*高205</v>
          </cell>
          <cell r="H5079" t="str">
            <v/>
          </cell>
          <cell r="I5079" t="str">
            <v/>
          </cell>
          <cell r="J5079" t="str">
            <v>件</v>
          </cell>
          <cell r="K5079" t="str">
            <v/>
          </cell>
          <cell r="L5079" t="str">
            <v/>
          </cell>
          <cell r="M5079" t="str">
            <v>15.80</v>
          </cell>
        </row>
        <row r="5080">
          <cell r="A5080" t="str">
            <v>CYS-JGWM4C2QCT-109</v>
          </cell>
          <cell r="B5080" t="str">
            <v>金刚网门四侧二全磁条</v>
          </cell>
          <cell r="C5080" t="str">
            <v>CYS-JGWM4C2QCT-109-金刚网门四侧二全磁条</v>
          </cell>
          <cell r="D5080" t="str">
            <v>居家布艺</v>
          </cell>
          <cell r="E5080" t="str">
            <v>是</v>
          </cell>
          <cell r="F5080" t="str">
            <v>否</v>
          </cell>
          <cell r="G5080" t="str">
            <v>宽95*高210</v>
          </cell>
          <cell r="H5080" t="str">
            <v/>
          </cell>
          <cell r="I5080" t="str">
            <v/>
          </cell>
          <cell r="J5080" t="str">
            <v>件</v>
          </cell>
          <cell r="K5080" t="str">
            <v/>
          </cell>
          <cell r="L5080" t="str">
            <v/>
          </cell>
          <cell r="M5080" t="str">
            <v>16.00</v>
          </cell>
        </row>
        <row r="5081">
          <cell r="A5081" t="str">
            <v>CYS-JGWM4C2QCT-110</v>
          </cell>
          <cell r="B5081" t="str">
            <v>金刚网门四侧二全磁条</v>
          </cell>
          <cell r="C5081" t="str">
            <v>CYS-JGWM4C2QCT-110-金刚网门四侧二全磁条</v>
          </cell>
          <cell r="D5081" t="str">
            <v>居家布艺</v>
          </cell>
          <cell r="E5081" t="str">
            <v>是</v>
          </cell>
          <cell r="F5081" t="str">
            <v>否</v>
          </cell>
          <cell r="G5081" t="str">
            <v>宽95*高220</v>
          </cell>
          <cell r="H5081" t="str">
            <v/>
          </cell>
          <cell r="I5081" t="str">
            <v/>
          </cell>
          <cell r="J5081" t="str">
            <v>件</v>
          </cell>
          <cell r="K5081" t="str">
            <v/>
          </cell>
          <cell r="L5081" t="str">
            <v/>
          </cell>
          <cell r="M5081" t="str">
            <v>16.40</v>
          </cell>
        </row>
        <row r="5082">
          <cell r="A5082" t="str">
            <v>CYS-JGWM4C2QCT-111</v>
          </cell>
          <cell r="B5082" t="str">
            <v>金刚网门四侧二全磁条</v>
          </cell>
          <cell r="C5082" t="str">
            <v>CYS-JGWM4C2QCT-111-金刚网门四侧二全磁条</v>
          </cell>
          <cell r="D5082" t="str">
            <v>居家布艺</v>
          </cell>
          <cell r="E5082" t="str">
            <v>是</v>
          </cell>
          <cell r="F5082" t="str">
            <v>否</v>
          </cell>
          <cell r="G5082" t="str">
            <v>宽100*高200</v>
          </cell>
          <cell r="H5082" t="str">
            <v/>
          </cell>
          <cell r="I5082" t="str">
            <v/>
          </cell>
          <cell r="J5082" t="str">
            <v>件</v>
          </cell>
          <cell r="K5082" t="str">
            <v/>
          </cell>
          <cell r="L5082" t="str">
            <v/>
          </cell>
          <cell r="M5082" t="str">
            <v>15.60</v>
          </cell>
        </row>
        <row r="5083">
          <cell r="A5083" t="str">
            <v>CYS-JGWM4C2QCT-112</v>
          </cell>
          <cell r="B5083" t="str">
            <v>金刚网门四侧二全磁条</v>
          </cell>
          <cell r="C5083" t="str">
            <v>CYS-JGWM4C2QCT-112-金刚网门四侧二全磁条</v>
          </cell>
          <cell r="D5083" t="str">
            <v>居家布艺</v>
          </cell>
          <cell r="E5083" t="str">
            <v>是</v>
          </cell>
          <cell r="F5083" t="str">
            <v>否</v>
          </cell>
          <cell r="G5083" t="str">
            <v>宽100*高205</v>
          </cell>
          <cell r="H5083" t="str">
            <v/>
          </cell>
          <cell r="I5083" t="str">
            <v/>
          </cell>
          <cell r="J5083" t="str">
            <v>件</v>
          </cell>
          <cell r="K5083" t="str">
            <v/>
          </cell>
          <cell r="L5083" t="str">
            <v/>
          </cell>
          <cell r="M5083" t="str">
            <v>15.80</v>
          </cell>
        </row>
        <row r="5084">
          <cell r="A5084" t="str">
            <v>CYS-JGWM4C2QCT-113</v>
          </cell>
          <cell r="B5084" t="str">
            <v>金刚网门四侧二全磁条</v>
          </cell>
          <cell r="C5084" t="str">
            <v>CYS-JGWM4C2QCT-113-金刚网门四侧二全磁条</v>
          </cell>
          <cell r="D5084" t="str">
            <v>居家布艺</v>
          </cell>
          <cell r="E5084" t="str">
            <v>是</v>
          </cell>
          <cell r="F5084" t="str">
            <v>否</v>
          </cell>
          <cell r="G5084" t="str">
            <v>宽100*高210</v>
          </cell>
          <cell r="H5084" t="str">
            <v/>
          </cell>
          <cell r="I5084" t="str">
            <v/>
          </cell>
          <cell r="J5084" t="str">
            <v>件</v>
          </cell>
          <cell r="K5084" t="str">
            <v/>
          </cell>
          <cell r="L5084" t="str">
            <v/>
          </cell>
          <cell r="M5084" t="str">
            <v>16.10</v>
          </cell>
        </row>
        <row r="5085">
          <cell r="A5085" t="str">
            <v>CYS-JGWM4C2QCT-114</v>
          </cell>
          <cell r="B5085" t="str">
            <v>金刚网门四侧二全磁条</v>
          </cell>
          <cell r="C5085" t="str">
            <v>CYS-JGWM4C2QCT-114-金刚网门四侧二全磁条</v>
          </cell>
          <cell r="D5085" t="str">
            <v>居家布艺</v>
          </cell>
          <cell r="E5085" t="str">
            <v>是</v>
          </cell>
          <cell r="F5085" t="str">
            <v>否</v>
          </cell>
          <cell r="G5085" t="str">
            <v>宽100*高220</v>
          </cell>
          <cell r="H5085" t="str">
            <v/>
          </cell>
          <cell r="I5085" t="str">
            <v/>
          </cell>
          <cell r="J5085" t="str">
            <v>件</v>
          </cell>
          <cell r="K5085" t="str">
            <v/>
          </cell>
          <cell r="L5085" t="str">
            <v/>
          </cell>
          <cell r="M5085" t="str">
            <v>16.50</v>
          </cell>
        </row>
        <row r="5086">
          <cell r="A5086" t="str">
            <v>CYS-JGWM4C2QCT-115</v>
          </cell>
          <cell r="B5086" t="str">
            <v>金刚网门四侧二全磁条</v>
          </cell>
          <cell r="C5086" t="str">
            <v>CYS-JGWM4C2QCT-115-金刚网门四侧二全磁条</v>
          </cell>
          <cell r="D5086" t="str">
            <v>居家布艺</v>
          </cell>
          <cell r="E5086" t="str">
            <v>是</v>
          </cell>
          <cell r="F5086" t="str">
            <v>否</v>
          </cell>
          <cell r="G5086" t="str">
            <v>宽100*高230</v>
          </cell>
          <cell r="H5086" t="str">
            <v/>
          </cell>
          <cell r="I5086" t="str">
            <v/>
          </cell>
          <cell r="J5086" t="str">
            <v>件</v>
          </cell>
          <cell r="K5086" t="str">
            <v/>
          </cell>
          <cell r="L5086" t="str">
            <v/>
          </cell>
          <cell r="M5086" t="str">
            <v>16.90</v>
          </cell>
        </row>
        <row r="5087">
          <cell r="A5087" t="str">
            <v>CYS-JGWM4C2QCT-116</v>
          </cell>
          <cell r="B5087" t="str">
            <v>金刚网门四侧二全磁条</v>
          </cell>
          <cell r="C5087" t="str">
            <v>CYS-JGWM4C2QCT-116-金刚网门四侧二全磁条</v>
          </cell>
          <cell r="D5087" t="str">
            <v>居家布艺</v>
          </cell>
          <cell r="E5087" t="str">
            <v>是</v>
          </cell>
          <cell r="F5087" t="str">
            <v>否</v>
          </cell>
          <cell r="G5087" t="str">
            <v>宽100*高240</v>
          </cell>
          <cell r="H5087" t="str">
            <v/>
          </cell>
          <cell r="I5087" t="str">
            <v/>
          </cell>
          <cell r="J5087" t="str">
            <v>件</v>
          </cell>
          <cell r="K5087" t="str">
            <v/>
          </cell>
          <cell r="L5087" t="str">
            <v/>
          </cell>
          <cell r="M5087" t="str">
            <v>17.30</v>
          </cell>
        </row>
        <row r="5088">
          <cell r="A5088" t="str">
            <v>CYS-JGWM4C2QCT-117</v>
          </cell>
          <cell r="B5088" t="str">
            <v>金刚网门四侧二全磁条</v>
          </cell>
          <cell r="C5088" t="str">
            <v>CYS-JGWM4C2QCT-117-金刚网门四侧二全磁条</v>
          </cell>
          <cell r="D5088" t="str">
            <v>居家布艺</v>
          </cell>
          <cell r="E5088" t="str">
            <v>是</v>
          </cell>
          <cell r="F5088" t="str">
            <v>否</v>
          </cell>
          <cell r="G5088" t="str">
            <v>宽105*高205</v>
          </cell>
          <cell r="H5088" t="str">
            <v/>
          </cell>
          <cell r="I5088" t="str">
            <v/>
          </cell>
          <cell r="J5088" t="str">
            <v>件</v>
          </cell>
          <cell r="K5088" t="str">
            <v/>
          </cell>
          <cell r="L5088" t="str">
            <v/>
          </cell>
          <cell r="M5088" t="str">
            <v>15.90</v>
          </cell>
        </row>
        <row r="5089">
          <cell r="A5089" t="str">
            <v>CYS-JGWM4C2QCT-118</v>
          </cell>
          <cell r="B5089" t="str">
            <v>金刚网门四侧二全磁条</v>
          </cell>
          <cell r="C5089" t="str">
            <v>CYS-JGWM4C2QCT-118-金刚网门四侧二全磁条</v>
          </cell>
          <cell r="D5089" t="str">
            <v>居家布艺</v>
          </cell>
          <cell r="E5089" t="str">
            <v>是</v>
          </cell>
          <cell r="F5089" t="str">
            <v>否</v>
          </cell>
          <cell r="G5089" t="str">
            <v>宽110*高200</v>
          </cell>
          <cell r="H5089" t="str">
            <v/>
          </cell>
          <cell r="I5089" t="str">
            <v/>
          </cell>
          <cell r="J5089" t="str">
            <v>件</v>
          </cell>
          <cell r="K5089" t="str">
            <v/>
          </cell>
          <cell r="L5089" t="str">
            <v/>
          </cell>
          <cell r="M5089" t="str">
            <v>15.80</v>
          </cell>
        </row>
        <row r="5090">
          <cell r="A5090" t="str">
            <v>CYS-JGWM4C2QCT-119</v>
          </cell>
          <cell r="B5090" t="str">
            <v>金刚网门四侧二全磁条</v>
          </cell>
          <cell r="C5090" t="str">
            <v>CYS-JGWM4C2QCT-119-金刚网门四侧二全磁条</v>
          </cell>
          <cell r="D5090" t="str">
            <v>居家布艺</v>
          </cell>
          <cell r="E5090" t="str">
            <v>是</v>
          </cell>
          <cell r="F5090" t="str">
            <v>否</v>
          </cell>
          <cell r="G5090" t="str">
            <v>宽110*高210</v>
          </cell>
          <cell r="H5090" t="str">
            <v/>
          </cell>
          <cell r="I5090" t="str">
            <v/>
          </cell>
          <cell r="J5090" t="str">
            <v>件</v>
          </cell>
          <cell r="K5090" t="str">
            <v/>
          </cell>
          <cell r="L5090" t="str">
            <v/>
          </cell>
          <cell r="M5090" t="str">
            <v>16.20</v>
          </cell>
        </row>
        <row r="5091">
          <cell r="A5091" t="str">
            <v>CYS-JGWM4C2QCT-120</v>
          </cell>
          <cell r="B5091" t="str">
            <v>金刚网门四侧二全磁条</v>
          </cell>
          <cell r="C5091" t="str">
            <v>CYS-JGWM4C2QCT-120-金刚网门四侧二全磁条</v>
          </cell>
          <cell r="D5091" t="str">
            <v>居家布艺</v>
          </cell>
          <cell r="E5091" t="str">
            <v>是</v>
          </cell>
          <cell r="F5091" t="str">
            <v>否</v>
          </cell>
          <cell r="G5091" t="str">
            <v>宽110*高220</v>
          </cell>
          <cell r="H5091" t="str">
            <v/>
          </cell>
          <cell r="I5091" t="str">
            <v/>
          </cell>
          <cell r="J5091" t="str">
            <v>件</v>
          </cell>
          <cell r="K5091" t="str">
            <v/>
          </cell>
          <cell r="L5091" t="str">
            <v/>
          </cell>
          <cell r="M5091" t="str">
            <v>16.60</v>
          </cell>
        </row>
        <row r="5092">
          <cell r="A5092" t="str">
            <v>CYS-JGWM4C2QCT-121</v>
          </cell>
          <cell r="B5092" t="str">
            <v>金刚网门四侧二全磁条</v>
          </cell>
          <cell r="C5092" t="str">
            <v>CYS-JGWM4C2QCT-121-金刚网门四侧二全磁条</v>
          </cell>
          <cell r="D5092" t="str">
            <v>居家布艺</v>
          </cell>
          <cell r="E5092" t="str">
            <v>是</v>
          </cell>
          <cell r="F5092" t="str">
            <v>否</v>
          </cell>
          <cell r="G5092" t="str">
            <v>宽110*高230</v>
          </cell>
          <cell r="H5092" t="str">
            <v/>
          </cell>
          <cell r="I5092" t="str">
            <v/>
          </cell>
          <cell r="J5092" t="str">
            <v>件</v>
          </cell>
          <cell r="K5092" t="str">
            <v/>
          </cell>
          <cell r="L5092" t="str">
            <v/>
          </cell>
          <cell r="M5092" t="str">
            <v>17.00</v>
          </cell>
        </row>
        <row r="5093">
          <cell r="A5093" t="str">
            <v>CYS-JGWM4C2QCT-122</v>
          </cell>
          <cell r="B5093" t="str">
            <v>金刚网门四侧二全磁条</v>
          </cell>
          <cell r="C5093" t="str">
            <v>CYS-JGWM4C2QCT-122-金刚网门四侧二全磁条</v>
          </cell>
          <cell r="D5093" t="str">
            <v>居家布艺</v>
          </cell>
          <cell r="E5093" t="str">
            <v>是</v>
          </cell>
          <cell r="F5093" t="str">
            <v>否</v>
          </cell>
          <cell r="G5093" t="str">
            <v>宽110*高240</v>
          </cell>
          <cell r="H5093" t="str">
            <v/>
          </cell>
          <cell r="I5093" t="str">
            <v/>
          </cell>
          <cell r="J5093" t="str">
            <v>件</v>
          </cell>
          <cell r="K5093" t="str">
            <v/>
          </cell>
          <cell r="L5093" t="str">
            <v/>
          </cell>
          <cell r="M5093" t="str">
            <v>17.50</v>
          </cell>
        </row>
        <row r="5094">
          <cell r="A5094" t="str">
            <v>CYS-JGWM4C2QCT-123</v>
          </cell>
          <cell r="B5094" t="str">
            <v>金刚网门四侧二全磁条</v>
          </cell>
          <cell r="C5094" t="str">
            <v>CYS-JGWM4C2QCT-123-金刚网门四侧二全磁条</v>
          </cell>
          <cell r="D5094" t="str">
            <v>居家布艺</v>
          </cell>
          <cell r="E5094" t="str">
            <v>是</v>
          </cell>
          <cell r="F5094" t="str">
            <v>否</v>
          </cell>
          <cell r="G5094" t="str">
            <v>宽120*高200</v>
          </cell>
          <cell r="H5094" t="str">
            <v/>
          </cell>
          <cell r="I5094" t="str">
            <v/>
          </cell>
          <cell r="J5094" t="str">
            <v>件</v>
          </cell>
          <cell r="K5094" t="str">
            <v/>
          </cell>
          <cell r="L5094" t="str">
            <v/>
          </cell>
          <cell r="M5094" t="str">
            <v>17.00</v>
          </cell>
        </row>
        <row r="5095">
          <cell r="A5095" t="str">
            <v>CYS-JGWM4C2QCT-124</v>
          </cell>
          <cell r="B5095" t="str">
            <v>金刚网门四侧二全磁条</v>
          </cell>
          <cell r="C5095" t="str">
            <v>CYS-JGWM4C2QCT-124-金刚网门四侧二全磁条</v>
          </cell>
          <cell r="D5095" t="str">
            <v>居家布艺</v>
          </cell>
          <cell r="E5095" t="str">
            <v>是</v>
          </cell>
          <cell r="F5095" t="str">
            <v>否</v>
          </cell>
          <cell r="G5095" t="str">
            <v>宽120*高210</v>
          </cell>
          <cell r="H5095" t="str">
            <v/>
          </cell>
          <cell r="I5095" t="str">
            <v/>
          </cell>
          <cell r="J5095" t="str">
            <v>件</v>
          </cell>
          <cell r="K5095" t="str">
            <v/>
          </cell>
          <cell r="L5095" t="str">
            <v/>
          </cell>
          <cell r="M5095" t="str">
            <v>17.50</v>
          </cell>
        </row>
        <row r="5096">
          <cell r="A5096" t="str">
            <v>CYS-JGWM4C2QCT-125</v>
          </cell>
          <cell r="B5096" t="str">
            <v>金刚网门四侧二全磁条</v>
          </cell>
          <cell r="C5096" t="str">
            <v>CYS-JGWM4C2QCT-125-金刚网门四侧二全磁条</v>
          </cell>
          <cell r="D5096" t="str">
            <v>居家布艺</v>
          </cell>
          <cell r="E5096" t="str">
            <v>是</v>
          </cell>
          <cell r="F5096" t="str">
            <v>否</v>
          </cell>
          <cell r="G5096" t="str">
            <v>宽120*高220</v>
          </cell>
          <cell r="H5096" t="str">
            <v/>
          </cell>
          <cell r="I5096" t="str">
            <v/>
          </cell>
          <cell r="J5096" t="str">
            <v>件</v>
          </cell>
          <cell r="K5096" t="str">
            <v/>
          </cell>
          <cell r="L5096" t="str">
            <v/>
          </cell>
          <cell r="M5096" t="str">
            <v>17.90</v>
          </cell>
        </row>
        <row r="5097">
          <cell r="A5097" t="str">
            <v>CYS-JGWM4C2QCT-126</v>
          </cell>
          <cell r="B5097" t="str">
            <v>金刚网门四侧二全磁条</v>
          </cell>
          <cell r="C5097" t="str">
            <v>CYS-JGWM4C2QCT-126-金刚网门四侧二全磁条</v>
          </cell>
          <cell r="D5097" t="str">
            <v>居家布艺</v>
          </cell>
          <cell r="E5097" t="str">
            <v>是</v>
          </cell>
          <cell r="F5097" t="str">
            <v>否</v>
          </cell>
          <cell r="G5097" t="str">
            <v>宽120*高230</v>
          </cell>
          <cell r="H5097" t="str">
            <v/>
          </cell>
          <cell r="I5097" t="str">
            <v/>
          </cell>
          <cell r="J5097" t="str">
            <v>件</v>
          </cell>
          <cell r="K5097" t="str">
            <v/>
          </cell>
          <cell r="L5097" t="str">
            <v/>
          </cell>
          <cell r="M5097" t="str">
            <v>18.40</v>
          </cell>
        </row>
        <row r="5098">
          <cell r="A5098" t="str">
            <v>CYS-JGWM4C2QCT-127</v>
          </cell>
          <cell r="B5098" t="str">
            <v>金刚网门四侧二全磁条</v>
          </cell>
          <cell r="C5098" t="str">
            <v>CYS-JGWM4C2QCT-127-金刚网门四侧二全磁条</v>
          </cell>
          <cell r="D5098" t="str">
            <v>居家布艺</v>
          </cell>
          <cell r="E5098" t="str">
            <v>是</v>
          </cell>
          <cell r="F5098" t="str">
            <v>否</v>
          </cell>
          <cell r="G5098" t="str">
            <v>宽120*高240</v>
          </cell>
          <cell r="H5098" t="str">
            <v/>
          </cell>
          <cell r="I5098" t="str">
            <v/>
          </cell>
          <cell r="J5098" t="str">
            <v>件</v>
          </cell>
          <cell r="K5098" t="str">
            <v/>
          </cell>
          <cell r="L5098" t="str">
            <v/>
          </cell>
          <cell r="M5098" t="str">
            <v>18.90</v>
          </cell>
        </row>
        <row r="5099">
          <cell r="A5099" t="str">
            <v>CYS-JGWM4C2QCT-128</v>
          </cell>
          <cell r="B5099" t="str">
            <v>金刚网门四侧二全磁条</v>
          </cell>
          <cell r="C5099" t="str">
            <v>CYS-JGWM4C2QCT-128-金刚网门四侧二全磁条</v>
          </cell>
          <cell r="D5099" t="str">
            <v>居家布艺</v>
          </cell>
          <cell r="E5099" t="str">
            <v>是</v>
          </cell>
          <cell r="F5099" t="str">
            <v>否</v>
          </cell>
          <cell r="G5099" t="str">
            <v>宽130*高200</v>
          </cell>
          <cell r="H5099" t="str">
            <v/>
          </cell>
          <cell r="I5099" t="str">
            <v/>
          </cell>
          <cell r="J5099" t="str">
            <v>件</v>
          </cell>
          <cell r="K5099" t="str">
            <v/>
          </cell>
          <cell r="L5099" t="str">
            <v/>
          </cell>
          <cell r="M5099" t="str">
            <v>17.30</v>
          </cell>
        </row>
        <row r="5100">
          <cell r="A5100" t="str">
            <v>CYS-JGWM4C2QCT-129</v>
          </cell>
          <cell r="B5100" t="str">
            <v>金刚网门四侧二全磁条</v>
          </cell>
          <cell r="C5100" t="str">
            <v>CYS-JGWM4C2QCT-129-金刚网门四侧二全磁条</v>
          </cell>
          <cell r="D5100" t="str">
            <v>居家布艺</v>
          </cell>
          <cell r="E5100" t="str">
            <v>是</v>
          </cell>
          <cell r="F5100" t="str">
            <v>否</v>
          </cell>
          <cell r="G5100" t="str">
            <v>宽130*高210</v>
          </cell>
          <cell r="H5100" t="str">
            <v/>
          </cell>
          <cell r="I5100" t="str">
            <v/>
          </cell>
          <cell r="J5100" t="str">
            <v>件</v>
          </cell>
          <cell r="K5100" t="str">
            <v/>
          </cell>
          <cell r="L5100" t="str">
            <v/>
          </cell>
          <cell r="M5100" t="str">
            <v>17.80</v>
          </cell>
        </row>
        <row r="5101">
          <cell r="A5101" t="str">
            <v>CYS-JGWM4C2QCT-130</v>
          </cell>
          <cell r="B5101" t="str">
            <v>金刚网门四侧二全磁条</v>
          </cell>
          <cell r="C5101" t="str">
            <v>CYS-JGWM4C2QCT-130-金刚网门四侧二全磁条</v>
          </cell>
          <cell r="D5101" t="str">
            <v>居家布艺</v>
          </cell>
          <cell r="E5101" t="str">
            <v>是</v>
          </cell>
          <cell r="F5101" t="str">
            <v>否</v>
          </cell>
          <cell r="G5101" t="str">
            <v>宽130*高220</v>
          </cell>
          <cell r="H5101" t="str">
            <v/>
          </cell>
          <cell r="I5101" t="str">
            <v/>
          </cell>
          <cell r="J5101" t="str">
            <v>件</v>
          </cell>
          <cell r="K5101" t="str">
            <v/>
          </cell>
          <cell r="L5101" t="str">
            <v/>
          </cell>
          <cell r="M5101" t="str">
            <v>18.30</v>
          </cell>
        </row>
        <row r="5102">
          <cell r="A5102" t="str">
            <v>CYS-JGWM4C2QCT-131</v>
          </cell>
          <cell r="B5102" t="str">
            <v>金刚网门四侧二全磁条</v>
          </cell>
          <cell r="C5102" t="str">
            <v>CYS-JGWM4C2QCT-131-金刚网门四侧二全磁条</v>
          </cell>
          <cell r="D5102" t="str">
            <v>居家布艺</v>
          </cell>
          <cell r="E5102" t="str">
            <v>是</v>
          </cell>
          <cell r="F5102" t="str">
            <v>否</v>
          </cell>
          <cell r="G5102" t="str">
            <v>宽130*高230</v>
          </cell>
          <cell r="H5102" t="str">
            <v/>
          </cell>
          <cell r="I5102" t="str">
            <v/>
          </cell>
          <cell r="J5102" t="str">
            <v>件</v>
          </cell>
          <cell r="K5102" t="str">
            <v/>
          </cell>
          <cell r="L5102" t="str">
            <v/>
          </cell>
          <cell r="M5102" t="str">
            <v>18.80</v>
          </cell>
        </row>
        <row r="5103">
          <cell r="A5103" t="str">
            <v>CYS-JGWM4C2QCT-132</v>
          </cell>
          <cell r="B5103" t="str">
            <v>金刚网门四侧二全磁条</v>
          </cell>
          <cell r="C5103" t="str">
            <v>CYS-JGWM4C2QCT-132-金刚网门四侧二全磁条</v>
          </cell>
          <cell r="D5103" t="str">
            <v>居家布艺</v>
          </cell>
          <cell r="E5103" t="str">
            <v>是</v>
          </cell>
          <cell r="F5103" t="str">
            <v>否</v>
          </cell>
          <cell r="G5103" t="str">
            <v>宽130*高240</v>
          </cell>
          <cell r="H5103" t="str">
            <v/>
          </cell>
          <cell r="I5103" t="str">
            <v/>
          </cell>
          <cell r="J5103" t="str">
            <v>件</v>
          </cell>
          <cell r="K5103" t="str">
            <v/>
          </cell>
          <cell r="L5103" t="str">
            <v/>
          </cell>
          <cell r="M5103" t="str">
            <v>19.20</v>
          </cell>
        </row>
        <row r="5104">
          <cell r="A5104" t="str">
            <v>CYS-JGWM4C2QCT-133</v>
          </cell>
          <cell r="B5104" t="str">
            <v>金刚网门四侧二全磁条</v>
          </cell>
          <cell r="C5104" t="str">
            <v>CYS-JGWM4C2QCT-133-金刚网门四侧二全磁条</v>
          </cell>
          <cell r="D5104" t="str">
            <v>居家布艺</v>
          </cell>
          <cell r="E5104" t="str">
            <v>是</v>
          </cell>
          <cell r="F5104" t="str">
            <v>否</v>
          </cell>
          <cell r="G5104" t="str">
            <v>宽140*高200</v>
          </cell>
          <cell r="H5104" t="str">
            <v/>
          </cell>
          <cell r="I5104" t="str">
            <v/>
          </cell>
          <cell r="J5104" t="str">
            <v>件</v>
          </cell>
          <cell r="K5104" t="str">
            <v/>
          </cell>
          <cell r="L5104" t="str">
            <v/>
          </cell>
          <cell r="M5104" t="str">
            <v>17.40</v>
          </cell>
        </row>
        <row r="5105">
          <cell r="A5105" t="str">
            <v>CYS-JGWM4C2QCT-134</v>
          </cell>
          <cell r="B5105" t="str">
            <v>金刚网门四侧二全磁条</v>
          </cell>
          <cell r="C5105" t="str">
            <v>CYS-JGWM4C2QCT-134-金刚网门四侧二全磁条</v>
          </cell>
          <cell r="D5105" t="str">
            <v>居家布艺</v>
          </cell>
          <cell r="E5105" t="str">
            <v>是</v>
          </cell>
          <cell r="F5105" t="str">
            <v>否</v>
          </cell>
          <cell r="G5105" t="str">
            <v>宽140*高210</v>
          </cell>
          <cell r="H5105" t="str">
            <v/>
          </cell>
          <cell r="I5105" t="str">
            <v/>
          </cell>
          <cell r="J5105" t="str">
            <v>件</v>
          </cell>
          <cell r="K5105" t="str">
            <v/>
          </cell>
          <cell r="L5105" t="str">
            <v/>
          </cell>
          <cell r="M5105" t="str">
            <v>17.90</v>
          </cell>
        </row>
        <row r="5106">
          <cell r="A5106" t="str">
            <v>CYS-JGWM4C2QCT-135</v>
          </cell>
          <cell r="B5106" t="str">
            <v>金刚网门四侧二全磁条</v>
          </cell>
          <cell r="C5106" t="str">
            <v>CYS-JGWM4C2QCT-135-金刚网门四侧二全磁条</v>
          </cell>
          <cell r="D5106" t="str">
            <v>居家布艺</v>
          </cell>
          <cell r="E5106" t="str">
            <v>是</v>
          </cell>
          <cell r="F5106" t="str">
            <v>否</v>
          </cell>
          <cell r="G5106" t="str">
            <v>宽140*高220</v>
          </cell>
          <cell r="H5106" t="str">
            <v/>
          </cell>
          <cell r="I5106" t="str">
            <v/>
          </cell>
          <cell r="J5106" t="str">
            <v>件</v>
          </cell>
          <cell r="K5106" t="str">
            <v/>
          </cell>
          <cell r="L5106" t="str">
            <v/>
          </cell>
          <cell r="M5106" t="str">
            <v>18.30</v>
          </cell>
        </row>
        <row r="5107">
          <cell r="A5107" t="str">
            <v>CYS-JGWM4C2QCT-136</v>
          </cell>
          <cell r="B5107" t="str">
            <v>金刚网门四侧二全磁条</v>
          </cell>
          <cell r="C5107" t="str">
            <v>CYS-JGWM4C2QCT-136-金刚网门四侧二全磁条</v>
          </cell>
          <cell r="D5107" t="str">
            <v>居家布艺</v>
          </cell>
          <cell r="E5107" t="str">
            <v>是</v>
          </cell>
          <cell r="F5107" t="str">
            <v>否</v>
          </cell>
          <cell r="G5107" t="str">
            <v>宽140*高230</v>
          </cell>
          <cell r="H5107" t="str">
            <v/>
          </cell>
          <cell r="I5107" t="str">
            <v/>
          </cell>
          <cell r="J5107" t="str">
            <v>件</v>
          </cell>
          <cell r="K5107" t="str">
            <v/>
          </cell>
          <cell r="L5107" t="str">
            <v/>
          </cell>
          <cell r="M5107" t="str">
            <v>18.80</v>
          </cell>
        </row>
        <row r="5108">
          <cell r="A5108" t="str">
            <v>CYS-JGWM4C2QCT-137</v>
          </cell>
          <cell r="B5108" t="str">
            <v>金刚网门四侧二全磁条</v>
          </cell>
          <cell r="C5108" t="str">
            <v>CYS-JGWM4C2QCT-137-金刚网门四侧二全磁条</v>
          </cell>
          <cell r="D5108" t="str">
            <v>居家布艺</v>
          </cell>
          <cell r="E5108" t="str">
            <v>是</v>
          </cell>
          <cell r="F5108" t="str">
            <v>否</v>
          </cell>
          <cell r="G5108" t="str">
            <v>宽140*高240</v>
          </cell>
          <cell r="H5108" t="str">
            <v/>
          </cell>
          <cell r="I5108" t="str">
            <v/>
          </cell>
          <cell r="J5108" t="str">
            <v>件</v>
          </cell>
          <cell r="K5108" t="str">
            <v/>
          </cell>
          <cell r="L5108" t="str">
            <v/>
          </cell>
          <cell r="M5108" t="str">
            <v>19.30</v>
          </cell>
        </row>
        <row r="5109">
          <cell r="A5109" t="str">
            <v>CYS-JGWM4C2QCT-138</v>
          </cell>
          <cell r="B5109" t="str">
            <v>金刚网门四侧二全磁条</v>
          </cell>
          <cell r="C5109" t="str">
            <v>CYS-JGWM4C2QCT-138-金刚网门四侧二全磁条</v>
          </cell>
          <cell r="D5109" t="str">
            <v>居家布艺</v>
          </cell>
          <cell r="E5109" t="str">
            <v>是</v>
          </cell>
          <cell r="F5109" t="str">
            <v>否</v>
          </cell>
          <cell r="G5109" t="str">
            <v>宽150*高200</v>
          </cell>
          <cell r="H5109" t="str">
            <v/>
          </cell>
          <cell r="I5109" t="str">
            <v/>
          </cell>
          <cell r="J5109" t="str">
            <v>件</v>
          </cell>
          <cell r="K5109" t="str">
            <v/>
          </cell>
          <cell r="L5109" t="str">
            <v/>
          </cell>
          <cell r="M5109" t="str">
            <v>19.90</v>
          </cell>
        </row>
        <row r="5110">
          <cell r="A5110" t="str">
            <v>CYS-JGWM4C2QCT-139</v>
          </cell>
          <cell r="B5110" t="str">
            <v>金刚网门四侧二全磁条</v>
          </cell>
          <cell r="C5110" t="str">
            <v>CYS-JGWM4C2QCT-139-金刚网门四侧二全磁条</v>
          </cell>
          <cell r="D5110" t="str">
            <v>居家布艺</v>
          </cell>
          <cell r="E5110" t="str">
            <v>是</v>
          </cell>
          <cell r="F5110" t="str">
            <v>否</v>
          </cell>
          <cell r="G5110" t="str">
            <v>宽150*高210</v>
          </cell>
          <cell r="H5110" t="str">
            <v/>
          </cell>
          <cell r="I5110" t="str">
            <v/>
          </cell>
          <cell r="J5110" t="str">
            <v>件</v>
          </cell>
          <cell r="K5110" t="str">
            <v/>
          </cell>
          <cell r="L5110" t="str">
            <v/>
          </cell>
          <cell r="M5110" t="str">
            <v>20.50</v>
          </cell>
        </row>
        <row r="5111">
          <cell r="A5111" t="str">
            <v>CYS-JGWM4C2QCT-140</v>
          </cell>
          <cell r="B5111" t="str">
            <v>金刚网门四侧二全磁条</v>
          </cell>
          <cell r="C5111" t="str">
            <v>CYS-JGWM4C2QCT-140-金刚网门四侧二全磁条</v>
          </cell>
          <cell r="D5111" t="str">
            <v>居家布艺</v>
          </cell>
          <cell r="E5111" t="str">
            <v>是</v>
          </cell>
          <cell r="F5111" t="str">
            <v>否</v>
          </cell>
          <cell r="G5111" t="str">
            <v>宽150*高220</v>
          </cell>
          <cell r="H5111" t="str">
            <v/>
          </cell>
          <cell r="I5111" t="str">
            <v/>
          </cell>
          <cell r="J5111" t="str">
            <v>件</v>
          </cell>
          <cell r="K5111" t="str">
            <v/>
          </cell>
          <cell r="L5111" t="str">
            <v/>
          </cell>
          <cell r="M5111" t="str">
            <v>21.10</v>
          </cell>
        </row>
        <row r="5112">
          <cell r="A5112" t="str">
            <v>CYS-JGWM4C2QCT-141</v>
          </cell>
          <cell r="B5112" t="str">
            <v>金刚网门四侧二全磁条</v>
          </cell>
          <cell r="C5112" t="str">
            <v>CYS-JGWM4C2QCT-141-金刚网门四侧二全磁条</v>
          </cell>
          <cell r="D5112" t="str">
            <v>居家布艺</v>
          </cell>
          <cell r="E5112" t="str">
            <v>是</v>
          </cell>
          <cell r="F5112" t="str">
            <v>否</v>
          </cell>
          <cell r="G5112" t="str">
            <v>宽150*高230</v>
          </cell>
          <cell r="H5112" t="str">
            <v/>
          </cell>
          <cell r="I5112" t="str">
            <v/>
          </cell>
          <cell r="J5112" t="str">
            <v>件</v>
          </cell>
          <cell r="K5112" t="str">
            <v/>
          </cell>
          <cell r="L5112" t="str">
            <v/>
          </cell>
          <cell r="M5112" t="str">
            <v>21.70</v>
          </cell>
        </row>
        <row r="5113">
          <cell r="A5113" t="str">
            <v>CYS-JGWM4C2QCT-142</v>
          </cell>
          <cell r="B5113" t="str">
            <v>金刚网门四侧二全磁条</v>
          </cell>
          <cell r="C5113" t="str">
            <v>CYS-JGWM4C2QCT-142-金刚网门四侧二全磁条</v>
          </cell>
          <cell r="D5113" t="str">
            <v>居家布艺</v>
          </cell>
          <cell r="E5113" t="str">
            <v>是</v>
          </cell>
          <cell r="F5113" t="str">
            <v>否</v>
          </cell>
          <cell r="G5113" t="str">
            <v>宽150*高240</v>
          </cell>
          <cell r="H5113" t="str">
            <v/>
          </cell>
          <cell r="I5113" t="str">
            <v/>
          </cell>
          <cell r="J5113" t="str">
            <v>件</v>
          </cell>
          <cell r="K5113" t="str">
            <v/>
          </cell>
          <cell r="L5113" t="str">
            <v/>
          </cell>
          <cell r="M5113" t="str">
            <v>22.30</v>
          </cell>
        </row>
        <row r="5114">
          <cell r="A5114" t="str">
            <v>CYS-JGWM4C2QCT-143</v>
          </cell>
          <cell r="B5114" t="str">
            <v>金刚网门四侧二全磁条</v>
          </cell>
          <cell r="C5114" t="str">
            <v>CYS-JGWM4C2QCT-143-金刚网门四侧二全磁条</v>
          </cell>
          <cell r="D5114" t="str">
            <v>居家布艺</v>
          </cell>
          <cell r="E5114" t="str">
            <v>是</v>
          </cell>
          <cell r="F5114" t="str">
            <v>否</v>
          </cell>
          <cell r="G5114" t="str">
            <v>宽160*高200</v>
          </cell>
          <cell r="H5114" t="str">
            <v/>
          </cell>
          <cell r="I5114" t="str">
            <v/>
          </cell>
          <cell r="J5114" t="str">
            <v>件</v>
          </cell>
          <cell r="K5114" t="str">
            <v/>
          </cell>
          <cell r="L5114" t="str">
            <v/>
          </cell>
          <cell r="M5114" t="str">
            <v>20.00</v>
          </cell>
        </row>
        <row r="5115">
          <cell r="A5115" t="str">
            <v>CYS-JGWM4C2QCT-144</v>
          </cell>
          <cell r="B5115" t="str">
            <v>金刚网门四侧二全磁条</v>
          </cell>
          <cell r="C5115" t="str">
            <v>CYS-JGWM4C2QCT-144-金刚网门四侧二全磁条</v>
          </cell>
          <cell r="D5115" t="str">
            <v>居家布艺</v>
          </cell>
          <cell r="E5115" t="str">
            <v>是</v>
          </cell>
          <cell r="F5115" t="str">
            <v>否</v>
          </cell>
          <cell r="G5115" t="str">
            <v>宽160*高210</v>
          </cell>
          <cell r="H5115" t="str">
            <v/>
          </cell>
          <cell r="I5115" t="str">
            <v/>
          </cell>
          <cell r="J5115" t="str">
            <v>件</v>
          </cell>
          <cell r="K5115" t="str">
            <v/>
          </cell>
          <cell r="L5115" t="str">
            <v/>
          </cell>
          <cell r="M5115" t="str">
            <v>20.60</v>
          </cell>
        </row>
        <row r="5116">
          <cell r="A5116" t="str">
            <v>CYS-JGWM4C2QCT-145</v>
          </cell>
          <cell r="B5116" t="str">
            <v>金刚网门四侧二全磁条</v>
          </cell>
          <cell r="C5116" t="str">
            <v>CYS-JGWM4C2QCT-145-金刚网门四侧二全磁条</v>
          </cell>
          <cell r="D5116" t="str">
            <v>居家布艺</v>
          </cell>
          <cell r="E5116" t="str">
            <v>是</v>
          </cell>
          <cell r="F5116" t="str">
            <v>否</v>
          </cell>
          <cell r="G5116" t="str">
            <v>宽160*高220</v>
          </cell>
          <cell r="H5116" t="str">
            <v/>
          </cell>
          <cell r="I5116" t="str">
            <v/>
          </cell>
          <cell r="J5116" t="str">
            <v>件</v>
          </cell>
          <cell r="K5116" t="str">
            <v/>
          </cell>
          <cell r="L5116" t="str">
            <v/>
          </cell>
          <cell r="M5116" t="str">
            <v>21.20</v>
          </cell>
        </row>
        <row r="5117">
          <cell r="A5117" t="str">
            <v>CYS-JGWM4C2QCT-146</v>
          </cell>
          <cell r="B5117" t="str">
            <v>金刚网门四侧二全磁条</v>
          </cell>
          <cell r="C5117" t="str">
            <v>CYS-JGWM4C2QCT-146-金刚网门四侧二全磁条</v>
          </cell>
          <cell r="D5117" t="str">
            <v>居家布艺</v>
          </cell>
          <cell r="E5117" t="str">
            <v>是</v>
          </cell>
          <cell r="F5117" t="str">
            <v>否</v>
          </cell>
          <cell r="G5117" t="str">
            <v>宽160*高230</v>
          </cell>
          <cell r="H5117" t="str">
            <v/>
          </cell>
          <cell r="I5117" t="str">
            <v/>
          </cell>
          <cell r="J5117" t="str">
            <v>件</v>
          </cell>
          <cell r="K5117" t="str">
            <v/>
          </cell>
          <cell r="L5117" t="str">
            <v/>
          </cell>
          <cell r="M5117" t="str">
            <v>21.80</v>
          </cell>
        </row>
        <row r="5118">
          <cell r="A5118" t="str">
            <v>CYS-JGWM4C2QCT-147</v>
          </cell>
          <cell r="B5118" t="str">
            <v>金刚网门四侧二全磁条</v>
          </cell>
          <cell r="C5118" t="str">
            <v>CYS-JGWM4C2QCT-147-金刚网门四侧二全磁条</v>
          </cell>
          <cell r="D5118" t="str">
            <v>居家布艺</v>
          </cell>
          <cell r="E5118" t="str">
            <v>是</v>
          </cell>
          <cell r="F5118" t="str">
            <v>否</v>
          </cell>
          <cell r="G5118" t="str">
            <v>宽160*高240</v>
          </cell>
          <cell r="H5118" t="str">
            <v/>
          </cell>
          <cell r="I5118" t="str">
            <v/>
          </cell>
          <cell r="J5118" t="str">
            <v>件</v>
          </cell>
          <cell r="K5118" t="str">
            <v/>
          </cell>
          <cell r="L5118" t="str">
            <v/>
          </cell>
          <cell r="M5118" t="str">
            <v>22.40</v>
          </cell>
        </row>
        <row r="5119">
          <cell r="A5119" t="str">
            <v>CYS-JGWM4C2QCT-148</v>
          </cell>
          <cell r="B5119" t="str">
            <v>金刚网门四侧二全磁条</v>
          </cell>
          <cell r="C5119" t="str">
            <v>CYS-JGWM4C2QCT-148-金刚网门四侧二全磁条</v>
          </cell>
          <cell r="D5119" t="str">
            <v>居家布艺</v>
          </cell>
          <cell r="E5119" t="str">
            <v>是</v>
          </cell>
          <cell r="F5119" t="str">
            <v>否</v>
          </cell>
          <cell r="G5119" t="str">
            <v>宽170*高200</v>
          </cell>
          <cell r="H5119" t="str">
            <v/>
          </cell>
          <cell r="I5119" t="str">
            <v/>
          </cell>
          <cell r="J5119" t="str">
            <v>件</v>
          </cell>
          <cell r="K5119" t="str">
            <v/>
          </cell>
          <cell r="L5119" t="str">
            <v/>
          </cell>
          <cell r="M5119" t="str">
            <v>20.40</v>
          </cell>
        </row>
        <row r="5120">
          <cell r="A5120" t="str">
            <v>CYS-JGWM4C2QCT-149</v>
          </cell>
          <cell r="B5120" t="str">
            <v>金刚网门四侧二全磁条</v>
          </cell>
          <cell r="C5120" t="str">
            <v>CYS-JGWM4C2QCT-149-金刚网门四侧二全磁条</v>
          </cell>
          <cell r="D5120" t="str">
            <v>居家布艺</v>
          </cell>
          <cell r="E5120" t="str">
            <v>是</v>
          </cell>
          <cell r="F5120" t="str">
            <v>否</v>
          </cell>
          <cell r="G5120" t="str">
            <v>宽170*高210</v>
          </cell>
          <cell r="H5120" t="str">
            <v/>
          </cell>
          <cell r="I5120" t="str">
            <v/>
          </cell>
          <cell r="J5120" t="str">
            <v>件</v>
          </cell>
          <cell r="K5120" t="str">
            <v/>
          </cell>
          <cell r="L5120" t="str">
            <v/>
          </cell>
          <cell r="M5120" t="str">
            <v>20.90</v>
          </cell>
        </row>
        <row r="5121">
          <cell r="A5121" t="str">
            <v>CYS-JGWM4C2QCT-150</v>
          </cell>
          <cell r="B5121" t="str">
            <v>金刚网门四侧二全磁条</v>
          </cell>
          <cell r="C5121" t="str">
            <v>CYS-JGWM4C2QCT-150-金刚网门四侧二全磁条</v>
          </cell>
          <cell r="D5121" t="str">
            <v>居家布艺</v>
          </cell>
          <cell r="E5121" t="str">
            <v>是</v>
          </cell>
          <cell r="F5121" t="str">
            <v>否</v>
          </cell>
          <cell r="G5121" t="str">
            <v>宽170*高220</v>
          </cell>
          <cell r="H5121" t="str">
            <v/>
          </cell>
          <cell r="I5121" t="str">
            <v/>
          </cell>
          <cell r="J5121" t="str">
            <v>件</v>
          </cell>
          <cell r="K5121" t="str">
            <v/>
          </cell>
          <cell r="L5121" t="str">
            <v/>
          </cell>
          <cell r="M5121" t="str">
            <v>21.50</v>
          </cell>
        </row>
        <row r="5122">
          <cell r="A5122" t="str">
            <v>CYS-JGWM4C2QCT-151</v>
          </cell>
          <cell r="B5122" t="str">
            <v>金刚网门四侧二全磁条</v>
          </cell>
          <cell r="C5122" t="str">
            <v>CYS-JGWM4C2QCT-151-金刚网门四侧二全磁条</v>
          </cell>
          <cell r="D5122" t="str">
            <v>居家布艺</v>
          </cell>
          <cell r="E5122" t="str">
            <v>是</v>
          </cell>
          <cell r="F5122" t="str">
            <v>否</v>
          </cell>
          <cell r="G5122" t="str">
            <v>宽170*高230</v>
          </cell>
          <cell r="H5122" t="str">
            <v/>
          </cell>
          <cell r="I5122" t="str">
            <v/>
          </cell>
          <cell r="J5122" t="str">
            <v>件</v>
          </cell>
          <cell r="K5122" t="str">
            <v/>
          </cell>
          <cell r="L5122" t="str">
            <v/>
          </cell>
          <cell r="M5122" t="str">
            <v>22.10</v>
          </cell>
        </row>
        <row r="5123">
          <cell r="A5123" t="str">
            <v>CYS-JGWM4C2QCT-152</v>
          </cell>
          <cell r="B5123" t="str">
            <v>金刚网门四侧二全磁条</v>
          </cell>
          <cell r="C5123" t="str">
            <v>CYS-JGWM4C2QCT-152-金刚网门四侧二全磁条</v>
          </cell>
          <cell r="D5123" t="str">
            <v>居家布艺</v>
          </cell>
          <cell r="E5123" t="str">
            <v>是</v>
          </cell>
          <cell r="F5123" t="str">
            <v>否</v>
          </cell>
          <cell r="G5123" t="str">
            <v>宽170*高240</v>
          </cell>
          <cell r="H5123" t="str">
            <v/>
          </cell>
          <cell r="I5123" t="str">
            <v/>
          </cell>
          <cell r="J5123" t="str">
            <v>件</v>
          </cell>
          <cell r="K5123" t="str">
            <v/>
          </cell>
          <cell r="L5123" t="str">
            <v/>
          </cell>
          <cell r="M5123" t="str">
            <v>22.70</v>
          </cell>
        </row>
        <row r="5124">
          <cell r="A5124" t="str">
            <v>CYS-JGWM4C2QCT-153</v>
          </cell>
          <cell r="B5124" t="str">
            <v>金刚网门四侧二全磁条</v>
          </cell>
          <cell r="C5124" t="str">
            <v>CYS-JGWM4C2QCT-153-金刚网门四侧二全磁条</v>
          </cell>
          <cell r="D5124" t="str">
            <v>居家布艺</v>
          </cell>
          <cell r="E5124" t="str">
            <v>是</v>
          </cell>
          <cell r="F5124" t="str">
            <v>否</v>
          </cell>
          <cell r="G5124" t="str">
            <v>宽180*高200</v>
          </cell>
          <cell r="H5124" t="str">
            <v/>
          </cell>
          <cell r="I5124" t="str">
            <v/>
          </cell>
          <cell r="J5124" t="str">
            <v>件</v>
          </cell>
          <cell r="K5124" t="str">
            <v/>
          </cell>
          <cell r="L5124" t="str">
            <v/>
          </cell>
          <cell r="M5124" t="str">
            <v>20.40</v>
          </cell>
        </row>
        <row r="5125">
          <cell r="A5125" t="str">
            <v>CYS-JGWM4C2QCT-154</v>
          </cell>
          <cell r="B5125" t="str">
            <v>金刚网门四侧二全磁条</v>
          </cell>
          <cell r="C5125" t="str">
            <v>CYS-JGWM4C2QCT-154-金刚网门四侧二全磁条</v>
          </cell>
          <cell r="D5125" t="str">
            <v>居家布艺</v>
          </cell>
          <cell r="E5125" t="str">
            <v>是</v>
          </cell>
          <cell r="F5125" t="str">
            <v>否</v>
          </cell>
          <cell r="G5125" t="str">
            <v>宽180*高210</v>
          </cell>
          <cell r="H5125" t="str">
            <v/>
          </cell>
          <cell r="I5125" t="str">
            <v/>
          </cell>
          <cell r="J5125" t="str">
            <v>件</v>
          </cell>
          <cell r="K5125" t="str">
            <v/>
          </cell>
          <cell r="L5125" t="str">
            <v/>
          </cell>
          <cell r="M5125" t="str">
            <v>21.00</v>
          </cell>
        </row>
        <row r="5126">
          <cell r="A5126" t="str">
            <v>CYS-JGWM4C2QCT-155</v>
          </cell>
          <cell r="B5126" t="str">
            <v>金刚网门四侧二全磁条</v>
          </cell>
          <cell r="C5126" t="str">
            <v>CYS-JGWM4C2QCT-155-金刚网门四侧二全磁条</v>
          </cell>
          <cell r="D5126" t="str">
            <v>居家布艺</v>
          </cell>
          <cell r="E5126" t="str">
            <v>是</v>
          </cell>
          <cell r="F5126" t="str">
            <v>否</v>
          </cell>
          <cell r="G5126" t="str">
            <v>宽180*高220</v>
          </cell>
          <cell r="H5126" t="str">
            <v/>
          </cell>
          <cell r="I5126" t="str">
            <v/>
          </cell>
          <cell r="J5126" t="str">
            <v>件</v>
          </cell>
          <cell r="K5126" t="str">
            <v/>
          </cell>
          <cell r="L5126" t="str">
            <v/>
          </cell>
          <cell r="M5126" t="str">
            <v>21.60</v>
          </cell>
        </row>
        <row r="5127">
          <cell r="A5127" t="str">
            <v>CYS-JGWM4C2QCT-156</v>
          </cell>
          <cell r="B5127" t="str">
            <v>金刚网门四侧二全磁条</v>
          </cell>
          <cell r="C5127" t="str">
            <v>CYS-JGWM4C2QCT-156-金刚网门四侧二全磁条</v>
          </cell>
          <cell r="D5127" t="str">
            <v>居家布艺</v>
          </cell>
          <cell r="E5127" t="str">
            <v>是</v>
          </cell>
          <cell r="F5127" t="str">
            <v>否</v>
          </cell>
          <cell r="G5127" t="str">
            <v>宽180*高230</v>
          </cell>
          <cell r="H5127" t="str">
            <v/>
          </cell>
          <cell r="I5127" t="str">
            <v/>
          </cell>
          <cell r="J5127" t="str">
            <v>件</v>
          </cell>
          <cell r="K5127" t="str">
            <v/>
          </cell>
          <cell r="L5127" t="str">
            <v/>
          </cell>
          <cell r="M5127" t="str">
            <v>22.20</v>
          </cell>
        </row>
        <row r="5128">
          <cell r="A5128" t="str">
            <v>CYS-JGWM4C2QCT-157</v>
          </cell>
          <cell r="B5128" t="str">
            <v>金刚网门四侧二全磁条</v>
          </cell>
          <cell r="C5128" t="str">
            <v>CYS-JGWM4C2QCT-157-金刚网门四侧二全磁条</v>
          </cell>
          <cell r="D5128" t="str">
            <v>居家布艺</v>
          </cell>
          <cell r="E5128" t="str">
            <v>是</v>
          </cell>
          <cell r="F5128" t="str">
            <v>否</v>
          </cell>
          <cell r="G5128" t="str">
            <v>宽180*高240</v>
          </cell>
          <cell r="H5128" t="str">
            <v/>
          </cell>
          <cell r="I5128" t="str">
            <v/>
          </cell>
          <cell r="J5128" t="str">
            <v>件</v>
          </cell>
          <cell r="K5128" t="str">
            <v/>
          </cell>
          <cell r="L5128" t="str">
            <v/>
          </cell>
          <cell r="M5128" t="str">
            <v>22.80</v>
          </cell>
        </row>
        <row r="5129">
          <cell r="A5129" t="str">
            <v>CYS-JGWM4C2QCT-158</v>
          </cell>
          <cell r="B5129" t="str">
            <v>金刚网门四侧二全磁条</v>
          </cell>
          <cell r="C5129" t="str">
            <v>CYS-JGWM4C2QCT-158-金刚网门四侧二全磁条</v>
          </cell>
          <cell r="D5129" t="str">
            <v>居家布艺</v>
          </cell>
          <cell r="E5129" t="str">
            <v>是</v>
          </cell>
          <cell r="F5129" t="str">
            <v>否</v>
          </cell>
          <cell r="G5129" t="str">
            <v>宽190*高210</v>
          </cell>
          <cell r="H5129" t="str">
            <v/>
          </cell>
          <cell r="I5129" t="str">
            <v/>
          </cell>
          <cell r="J5129" t="str">
            <v>件</v>
          </cell>
          <cell r="K5129" t="str">
            <v/>
          </cell>
          <cell r="L5129" t="str">
            <v/>
          </cell>
          <cell r="M5129" t="str">
            <v>21.50</v>
          </cell>
        </row>
        <row r="5130">
          <cell r="A5130" t="str">
            <v>CYS-JGWM4C2QCT-159</v>
          </cell>
          <cell r="B5130" t="str">
            <v>金刚网门四侧二全磁条</v>
          </cell>
          <cell r="C5130" t="str">
            <v>CYS-JGWM4C2QCT-159-金刚网门四侧二全磁条</v>
          </cell>
          <cell r="D5130" t="str">
            <v>居家布艺</v>
          </cell>
          <cell r="E5130" t="str">
            <v>是</v>
          </cell>
          <cell r="F5130" t="str">
            <v>否</v>
          </cell>
          <cell r="G5130" t="str">
            <v>宽190*高220</v>
          </cell>
          <cell r="H5130" t="str">
            <v/>
          </cell>
          <cell r="I5130" t="str">
            <v/>
          </cell>
          <cell r="J5130" t="str">
            <v>件</v>
          </cell>
          <cell r="K5130" t="str">
            <v/>
          </cell>
          <cell r="L5130" t="str">
            <v/>
          </cell>
          <cell r="M5130" t="str">
            <v>22.10</v>
          </cell>
        </row>
        <row r="5131">
          <cell r="A5131" t="str">
            <v>CYS-JGWM4C2QCT-160</v>
          </cell>
          <cell r="B5131" t="str">
            <v>金刚网门四侧二全磁条</v>
          </cell>
          <cell r="C5131" t="str">
            <v>CYS-JGWM4C2QCT-160-金刚网门四侧二全磁条</v>
          </cell>
          <cell r="D5131" t="str">
            <v>居家布艺</v>
          </cell>
          <cell r="E5131" t="str">
            <v>是</v>
          </cell>
          <cell r="F5131" t="str">
            <v>否</v>
          </cell>
          <cell r="G5131" t="str">
            <v>宽190*高230</v>
          </cell>
          <cell r="H5131" t="str">
            <v/>
          </cell>
          <cell r="I5131" t="str">
            <v/>
          </cell>
          <cell r="J5131" t="str">
            <v>件</v>
          </cell>
          <cell r="K5131" t="str">
            <v/>
          </cell>
          <cell r="L5131" t="str">
            <v/>
          </cell>
          <cell r="M5131" t="str">
            <v>22.70</v>
          </cell>
        </row>
        <row r="5132">
          <cell r="A5132" t="str">
            <v>CYS-JGWM4C2QCT-161</v>
          </cell>
          <cell r="B5132" t="str">
            <v>金刚网门四侧二全磁条</v>
          </cell>
          <cell r="C5132" t="str">
            <v>CYS-JGWM4C2QCT-161-金刚网门四侧二全磁条</v>
          </cell>
          <cell r="D5132" t="str">
            <v>居家布艺</v>
          </cell>
          <cell r="E5132" t="str">
            <v>是</v>
          </cell>
          <cell r="F5132" t="str">
            <v>否</v>
          </cell>
          <cell r="G5132" t="str">
            <v>宽190*高240</v>
          </cell>
          <cell r="H5132" t="str">
            <v/>
          </cell>
          <cell r="I5132" t="str">
            <v/>
          </cell>
          <cell r="J5132" t="str">
            <v>件</v>
          </cell>
          <cell r="K5132" t="str">
            <v/>
          </cell>
          <cell r="L5132" t="str">
            <v/>
          </cell>
          <cell r="M5132" t="str">
            <v>23.30</v>
          </cell>
        </row>
        <row r="5133">
          <cell r="A5133" t="str">
            <v>CYS-JGWM4C2QCT-162</v>
          </cell>
          <cell r="B5133" t="str">
            <v>金刚网门四侧二全磁条</v>
          </cell>
          <cell r="C5133" t="str">
            <v>CYS-JGWM4C2QCT-162-金刚网门四侧二全磁条</v>
          </cell>
          <cell r="D5133" t="str">
            <v>居家布艺</v>
          </cell>
          <cell r="E5133" t="str">
            <v>是</v>
          </cell>
          <cell r="F5133" t="str">
            <v>否</v>
          </cell>
          <cell r="G5133" t="str">
            <v>宽200*高200</v>
          </cell>
          <cell r="H5133" t="str">
            <v/>
          </cell>
          <cell r="I5133" t="str">
            <v/>
          </cell>
          <cell r="J5133" t="str">
            <v>件</v>
          </cell>
          <cell r="K5133" t="str">
            <v/>
          </cell>
          <cell r="L5133" t="str">
            <v/>
          </cell>
          <cell r="M5133" t="str">
            <v>21.40</v>
          </cell>
        </row>
        <row r="5134">
          <cell r="A5134" t="str">
            <v>CYS-JGWM4C2QCT-163</v>
          </cell>
          <cell r="B5134" t="str">
            <v>金刚网门四侧二全磁条</v>
          </cell>
          <cell r="C5134" t="str">
            <v>CYS-JGWM4C2QCT-163-金刚网门四侧二全磁条</v>
          </cell>
          <cell r="D5134" t="str">
            <v>居家布艺</v>
          </cell>
          <cell r="E5134" t="str">
            <v>是</v>
          </cell>
          <cell r="F5134" t="str">
            <v>否</v>
          </cell>
          <cell r="G5134" t="str">
            <v>宽200*高210</v>
          </cell>
          <cell r="H5134" t="str">
            <v/>
          </cell>
          <cell r="I5134" t="str">
            <v/>
          </cell>
          <cell r="J5134" t="str">
            <v>件</v>
          </cell>
          <cell r="K5134" t="str">
            <v/>
          </cell>
          <cell r="L5134" t="str">
            <v/>
          </cell>
          <cell r="M5134" t="str">
            <v>21.70</v>
          </cell>
        </row>
        <row r="5135">
          <cell r="A5135" t="str">
            <v>CYS-JGWM4C2QCT-164</v>
          </cell>
          <cell r="B5135" t="str">
            <v>金刚网门四侧二全磁条</v>
          </cell>
          <cell r="C5135" t="str">
            <v>CYS-JGWM4C2QCT-164-金刚网门四侧二全磁条</v>
          </cell>
          <cell r="D5135" t="str">
            <v>居家布艺</v>
          </cell>
          <cell r="E5135" t="str">
            <v>是</v>
          </cell>
          <cell r="F5135" t="str">
            <v>否</v>
          </cell>
          <cell r="G5135" t="str">
            <v>宽200*高220</v>
          </cell>
          <cell r="H5135" t="str">
            <v/>
          </cell>
          <cell r="I5135" t="str">
            <v/>
          </cell>
          <cell r="J5135" t="str">
            <v>件</v>
          </cell>
          <cell r="K5135" t="str">
            <v/>
          </cell>
          <cell r="L5135" t="str">
            <v/>
          </cell>
          <cell r="M5135" t="str">
            <v>22.30</v>
          </cell>
        </row>
        <row r="5136">
          <cell r="A5136" t="str">
            <v>CYS-JGWM4C2QCT-165</v>
          </cell>
          <cell r="B5136" t="str">
            <v>金刚网门四侧二全磁条</v>
          </cell>
          <cell r="C5136" t="str">
            <v>CYS-JGWM4C2QCT-165-金刚网门四侧二全磁条</v>
          </cell>
          <cell r="D5136" t="str">
            <v>居家布艺</v>
          </cell>
          <cell r="E5136" t="str">
            <v>是</v>
          </cell>
          <cell r="F5136" t="str">
            <v>否</v>
          </cell>
          <cell r="G5136" t="str">
            <v>宽200*高230</v>
          </cell>
          <cell r="H5136" t="str">
            <v/>
          </cell>
          <cell r="I5136" t="str">
            <v/>
          </cell>
          <cell r="J5136" t="str">
            <v>件</v>
          </cell>
          <cell r="K5136" t="str">
            <v/>
          </cell>
          <cell r="L5136" t="str">
            <v/>
          </cell>
          <cell r="M5136" t="str">
            <v>22.80</v>
          </cell>
        </row>
        <row r="5137">
          <cell r="A5137" t="str">
            <v>CYS-JGWM4C2QCT-166</v>
          </cell>
          <cell r="B5137" t="str">
            <v>金刚网门四侧二全磁条</v>
          </cell>
          <cell r="C5137" t="str">
            <v>CYS-JGWM4C2QCT-166-金刚网门四侧二全磁条</v>
          </cell>
          <cell r="D5137" t="str">
            <v>居家布艺</v>
          </cell>
          <cell r="E5137" t="str">
            <v>是</v>
          </cell>
          <cell r="F5137" t="str">
            <v>否</v>
          </cell>
          <cell r="G5137" t="str">
            <v>宽200*高240</v>
          </cell>
          <cell r="H5137" t="str">
            <v/>
          </cell>
          <cell r="I5137" t="str">
            <v/>
          </cell>
          <cell r="J5137" t="str">
            <v>件</v>
          </cell>
          <cell r="K5137" t="str">
            <v/>
          </cell>
          <cell r="L5137" t="str">
            <v/>
          </cell>
          <cell r="M5137" t="str">
            <v>23.40</v>
          </cell>
        </row>
        <row r="5138">
          <cell r="A5138" t="str">
            <v>CYS-JGWM4C2QCT-167</v>
          </cell>
          <cell r="B5138" t="str">
            <v>金刚网门四侧二全磁条</v>
          </cell>
          <cell r="C5138" t="str">
            <v>CYS-JGWM4C2QCT-167-金刚网门四侧二全磁条</v>
          </cell>
          <cell r="D5138" t="str">
            <v>居家布艺</v>
          </cell>
          <cell r="E5138" t="str">
            <v>是</v>
          </cell>
          <cell r="F5138" t="str">
            <v>否</v>
          </cell>
          <cell r="G5138" t="str">
            <v>宽70*高200</v>
          </cell>
          <cell r="H5138" t="str">
            <v/>
          </cell>
          <cell r="I5138" t="str">
            <v/>
          </cell>
          <cell r="J5138" t="str">
            <v>件</v>
          </cell>
          <cell r="K5138" t="str">
            <v/>
          </cell>
          <cell r="L5138" t="str">
            <v/>
          </cell>
          <cell r="M5138" t="str">
            <v>14.30</v>
          </cell>
        </row>
        <row r="5139">
          <cell r="A5139" t="str">
            <v>CYS-JGWM4C2QCT-168</v>
          </cell>
          <cell r="B5139" t="str">
            <v>金刚网门四侧二全磁条</v>
          </cell>
          <cell r="C5139" t="str">
            <v>CYS-JGWM4C2QCT-168-金刚网门四侧二全磁条</v>
          </cell>
          <cell r="D5139" t="str">
            <v>居家布艺</v>
          </cell>
          <cell r="E5139" t="str">
            <v>是</v>
          </cell>
          <cell r="F5139" t="str">
            <v>否</v>
          </cell>
          <cell r="G5139" t="str">
            <v>宽80*高190</v>
          </cell>
          <cell r="H5139" t="str">
            <v/>
          </cell>
          <cell r="I5139" t="str">
            <v/>
          </cell>
          <cell r="J5139" t="str">
            <v>件</v>
          </cell>
          <cell r="K5139" t="str">
            <v/>
          </cell>
          <cell r="L5139" t="str">
            <v/>
          </cell>
          <cell r="M5139" t="str">
            <v>14.50</v>
          </cell>
        </row>
        <row r="5140">
          <cell r="A5140" t="str">
            <v>CYS-JGWM4C2QCT-169</v>
          </cell>
          <cell r="B5140" t="str">
            <v>金刚网门四侧二全磁条</v>
          </cell>
          <cell r="C5140" t="str">
            <v>CYS-JGWM4C2QCT-169-金刚网门四侧二全磁条</v>
          </cell>
          <cell r="D5140" t="str">
            <v>居家布艺</v>
          </cell>
          <cell r="E5140" t="str">
            <v>是</v>
          </cell>
          <cell r="F5140" t="str">
            <v>否</v>
          </cell>
          <cell r="G5140" t="str">
            <v>宽80*高200</v>
          </cell>
          <cell r="H5140" t="str">
            <v/>
          </cell>
          <cell r="I5140" t="str">
            <v/>
          </cell>
          <cell r="J5140" t="str">
            <v>件</v>
          </cell>
          <cell r="K5140" t="str">
            <v/>
          </cell>
          <cell r="L5140" t="str">
            <v/>
          </cell>
          <cell r="M5140" t="str">
            <v>14.80</v>
          </cell>
        </row>
        <row r="5141">
          <cell r="A5141" t="str">
            <v>CYS-JGWM4C2QCT-170</v>
          </cell>
          <cell r="B5141" t="str">
            <v>金刚网门四侧二全磁条</v>
          </cell>
          <cell r="C5141" t="str">
            <v>CYS-JGWM4C2QCT-170-金刚网门四侧二全磁条</v>
          </cell>
          <cell r="D5141" t="str">
            <v>居家布艺</v>
          </cell>
          <cell r="E5141" t="str">
            <v>是</v>
          </cell>
          <cell r="F5141" t="str">
            <v>否</v>
          </cell>
          <cell r="G5141" t="str">
            <v>宽80*高205</v>
          </cell>
          <cell r="H5141" t="str">
            <v/>
          </cell>
          <cell r="I5141" t="str">
            <v/>
          </cell>
          <cell r="J5141" t="str">
            <v>件</v>
          </cell>
          <cell r="K5141" t="str">
            <v/>
          </cell>
          <cell r="L5141" t="str">
            <v/>
          </cell>
          <cell r="M5141" t="str">
            <v>15.00</v>
          </cell>
        </row>
        <row r="5142">
          <cell r="A5142" t="str">
            <v>CYS-JGWM4C2QCT-171</v>
          </cell>
          <cell r="B5142" t="str">
            <v>金刚网门四侧二全磁条</v>
          </cell>
          <cell r="C5142" t="str">
            <v>CYS-JGWM4C2QCT-171-金刚网门四侧二全磁条</v>
          </cell>
          <cell r="D5142" t="str">
            <v>居家布艺</v>
          </cell>
          <cell r="E5142" t="str">
            <v>是</v>
          </cell>
          <cell r="F5142" t="str">
            <v>否</v>
          </cell>
          <cell r="G5142" t="str">
            <v>宽80*高210</v>
          </cell>
          <cell r="H5142" t="str">
            <v/>
          </cell>
          <cell r="I5142" t="str">
            <v/>
          </cell>
          <cell r="J5142" t="str">
            <v>件</v>
          </cell>
          <cell r="K5142" t="str">
            <v/>
          </cell>
          <cell r="L5142" t="str">
            <v/>
          </cell>
          <cell r="M5142" t="str">
            <v>15.20</v>
          </cell>
        </row>
        <row r="5143">
          <cell r="A5143" t="str">
            <v>CYS-JGWM4C2QCT-172</v>
          </cell>
          <cell r="B5143" t="str">
            <v>金刚网门四侧二全磁条</v>
          </cell>
          <cell r="C5143" t="str">
            <v>CYS-JGWM4C2QCT-172-金刚网门四侧二全磁条</v>
          </cell>
          <cell r="D5143" t="str">
            <v>居家布艺</v>
          </cell>
          <cell r="E5143" t="str">
            <v>是</v>
          </cell>
          <cell r="F5143" t="str">
            <v>否</v>
          </cell>
          <cell r="G5143" t="str">
            <v>宽80*高220</v>
          </cell>
          <cell r="H5143" t="str">
            <v/>
          </cell>
          <cell r="I5143" t="str">
            <v/>
          </cell>
          <cell r="J5143" t="str">
            <v>件</v>
          </cell>
          <cell r="K5143" t="str">
            <v/>
          </cell>
          <cell r="L5143" t="str">
            <v/>
          </cell>
          <cell r="M5143" t="str">
            <v>15.60</v>
          </cell>
        </row>
        <row r="5144">
          <cell r="A5144" t="str">
            <v>CYS-JGWM4C2QCT-173</v>
          </cell>
          <cell r="B5144" t="str">
            <v>金刚网门四侧二全磁条</v>
          </cell>
          <cell r="C5144" t="str">
            <v>CYS-JGWM4C2QCT-173-金刚网门四侧二全磁条</v>
          </cell>
          <cell r="D5144" t="str">
            <v>居家布艺</v>
          </cell>
          <cell r="E5144" t="str">
            <v>是</v>
          </cell>
          <cell r="F5144" t="str">
            <v>否</v>
          </cell>
          <cell r="G5144" t="str">
            <v>宽85*高190</v>
          </cell>
          <cell r="H5144" t="str">
            <v/>
          </cell>
          <cell r="I5144" t="str">
            <v/>
          </cell>
          <cell r="J5144" t="str">
            <v>件</v>
          </cell>
          <cell r="K5144" t="str">
            <v/>
          </cell>
          <cell r="L5144" t="str">
            <v/>
          </cell>
          <cell r="M5144" t="str">
            <v>14.50</v>
          </cell>
        </row>
        <row r="5145">
          <cell r="A5145" t="str">
            <v>CYS-JGWM4C2QCT-174</v>
          </cell>
          <cell r="B5145" t="str">
            <v>金刚网门四侧二全磁条</v>
          </cell>
          <cell r="C5145" t="str">
            <v>CYS-JGWM4C2QCT-174-金刚网门四侧二全磁条</v>
          </cell>
          <cell r="D5145" t="str">
            <v>居家布艺</v>
          </cell>
          <cell r="E5145" t="str">
            <v>是</v>
          </cell>
          <cell r="F5145" t="str">
            <v>否</v>
          </cell>
          <cell r="G5145" t="str">
            <v>宽85*高195</v>
          </cell>
          <cell r="H5145" t="str">
            <v/>
          </cell>
          <cell r="I5145" t="str">
            <v/>
          </cell>
          <cell r="J5145" t="str">
            <v>件</v>
          </cell>
          <cell r="K5145" t="str">
            <v/>
          </cell>
          <cell r="L5145" t="str">
            <v/>
          </cell>
          <cell r="M5145" t="str">
            <v>14.70</v>
          </cell>
        </row>
        <row r="5146">
          <cell r="A5146" t="str">
            <v>CYS-JGWM4C2QCT-175</v>
          </cell>
          <cell r="B5146" t="str">
            <v>金刚网门四侧二全磁条</v>
          </cell>
          <cell r="C5146" t="str">
            <v>CYS-JGWM4C2QCT-175-金刚网门四侧二全磁条</v>
          </cell>
          <cell r="D5146" t="str">
            <v>居家布艺</v>
          </cell>
          <cell r="E5146" t="str">
            <v>是</v>
          </cell>
          <cell r="F5146" t="str">
            <v>否</v>
          </cell>
          <cell r="G5146" t="str">
            <v>宽85*高200</v>
          </cell>
          <cell r="H5146" t="str">
            <v/>
          </cell>
          <cell r="I5146" t="str">
            <v/>
          </cell>
          <cell r="J5146" t="str">
            <v>件</v>
          </cell>
          <cell r="K5146" t="str">
            <v/>
          </cell>
          <cell r="L5146" t="str">
            <v/>
          </cell>
          <cell r="M5146" t="str">
            <v>14.90</v>
          </cell>
        </row>
        <row r="5147">
          <cell r="A5147" t="str">
            <v>CYS-JGWM4C2QCT-176</v>
          </cell>
          <cell r="B5147" t="str">
            <v>金刚网门四侧二全磁条</v>
          </cell>
          <cell r="C5147" t="str">
            <v>CYS-JGWM4C2QCT-176-金刚网门四侧二全磁条</v>
          </cell>
          <cell r="D5147" t="str">
            <v>居家布艺</v>
          </cell>
          <cell r="E5147" t="str">
            <v>是</v>
          </cell>
          <cell r="F5147" t="str">
            <v>否</v>
          </cell>
          <cell r="G5147" t="str">
            <v>宽85*高205</v>
          </cell>
          <cell r="H5147" t="str">
            <v/>
          </cell>
          <cell r="I5147" t="str">
            <v/>
          </cell>
          <cell r="J5147" t="str">
            <v>件</v>
          </cell>
          <cell r="K5147" t="str">
            <v/>
          </cell>
          <cell r="L5147" t="str">
            <v/>
          </cell>
          <cell r="M5147" t="str">
            <v>15.10</v>
          </cell>
        </row>
        <row r="5148">
          <cell r="A5148" t="str">
            <v>CYS-JGWM4C2QCT-177</v>
          </cell>
          <cell r="B5148" t="str">
            <v>金刚网门四侧二全磁条</v>
          </cell>
          <cell r="C5148" t="str">
            <v>CYS-JGWM4C2QCT-177-金刚网门四侧二全磁条</v>
          </cell>
          <cell r="D5148" t="str">
            <v>居家布艺</v>
          </cell>
          <cell r="E5148" t="str">
            <v>是</v>
          </cell>
          <cell r="F5148" t="str">
            <v>否</v>
          </cell>
          <cell r="G5148" t="str">
            <v>宽85*高210</v>
          </cell>
          <cell r="H5148" t="str">
            <v/>
          </cell>
          <cell r="I5148" t="str">
            <v/>
          </cell>
          <cell r="J5148" t="str">
            <v>件</v>
          </cell>
          <cell r="K5148" t="str">
            <v/>
          </cell>
          <cell r="L5148" t="str">
            <v/>
          </cell>
          <cell r="M5148" t="str">
            <v>15.30</v>
          </cell>
        </row>
        <row r="5149">
          <cell r="A5149" t="str">
            <v>CYS-JGWM4C2QCT-178</v>
          </cell>
          <cell r="B5149" t="str">
            <v>金刚网门四侧二全磁条</v>
          </cell>
          <cell r="C5149" t="str">
            <v>CYS-JGWM4C2QCT-178-金刚网门四侧二全磁条</v>
          </cell>
          <cell r="D5149" t="str">
            <v>居家布艺</v>
          </cell>
          <cell r="E5149" t="str">
            <v>是</v>
          </cell>
          <cell r="F5149" t="str">
            <v>否</v>
          </cell>
          <cell r="G5149" t="str">
            <v>宽85*高215</v>
          </cell>
          <cell r="H5149" t="str">
            <v/>
          </cell>
          <cell r="I5149" t="str">
            <v/>
          </cell>
          <cell r="J5149" t="str">
            <v>件</v>
          </cell>
          <cell r="K5149" t="str">
            <v/>
          </cell>
          <cell r="L5149" t="str">
            <v/>
          </cell>
          <cell r="M5149" t="str">
            <v>15.40</v>
          </cell>
        </row>
        <row r="5150">
          <cell r="A5150" t="str">
            <v>CYS-JGWM4C2QCT-179</v>
          </cell>
          <cell r="B5150" t="str">
            <v>金刚网门四侧二全磁条</v>
          </cell>
          <cell r="C5150" t="str">
            <v>CYS-JGWM4C2QCT-179-金刚网门四侧二全磁条</v>
          </cell>
          <cell r="D5150" t="str">
            <v>居家布艺</v>
          </cell>
          <cell r="E5150" t="str">
            <v>是</v>
          </cell>
          <cell r="F5150" t="str">
            <v>否</v>
          </cell>
          <cell r="G5150" t="str">
            <v>宽85*高220</v>
          </cell>
          <cell r="H5150" t="str">
            <v/>
          </cell>
          <cell r="I5150" t="str">
            <v/>
          </cell>
          <cell r="J5150" t="str">
            <v>件</v>
          </cell>
          <cell r="K5150" t="str">
            <v/>
          </cell>
          <cell r="L5150" t="str">
            <v/>
          </cell>
          <cell r="M5150" t="str">
            <v>15.60</v>
          </cell>
        </row>
        <row r="5151">
          <cell r="A5151" t="str">
            <v>CYS-JGWM4C2QCT-180</v>
          </cell>
          <cell r="B5151" t="str">
            <v>金刚网门四侧二全磁条</v>
          </cell>
          <cell r="C5151" t="str">
            <v>CYS-JGWM4C2QCT-180-金刚网门四侧二全磁条</v>
          </cell>
          <cell r="D5151" t="str">
            <v>居家布艺</v>
          </cell>
          <cell r="E5151" t="str">
            <v>是</v>
          </cell>
          <cell r="F5151" t="str">
            <v>否</v>
          </cell>
          <cell r="G5151" t="str">
            <v>宽90*高190</v>
          </cell>
          <cell r="H5151" t="str">
            <v/>
          </cell>
          <cell r="I5151" t="str">
            <v/>
          </cell>
          <cell r="J5151" t="str">
            <v>件</v>
          </cell>
          <cell r="K5151" t="str">
            <v/>
          </cell>
          <cell r="L5151" t="str">
            <v/>
          </cell>
          <cell r="M5151" t="str">
            <v>15.20</v>
          </cell>
        </row>
        <row r="5152">
          <cell r="A5152" t="str">
            <v>CYS-JGWM4C2QCT-181</v>
          </cell>
          <cell r="B5152" t="str">
            <v>金刚网门四侧二全磁条</v>
          </cell>
          <cell r="C5152" t="str">
            <v>CYS-JGWM4C2QCT-181-金刚网门四侧二全磁条</v>
          </cell>
          <cell r="D5152" t="str">
            <v>居家布艺</v>
          </cell>
          <cell r="E5152" t="str">
            <v>是</v>
          </cell>
          <cell r="F5152" t="str">
            <v>否</v>
          </cell>
          <cell r="G5152" t="str">
            <v>宽90*高195</v>
          </cell>
          <cell r="H5152" t="str">
            <v/>
          </cell>
          <cell r="I5152" t="str">
            <v/>
          </cell>
          <cell r="J5152" t="str">
            <v>件</v>
          </cell>
          <cell r="K5152" t="str">
            <v/>
          </cell>
          <cell r="L5152" t="str">
            <v/>
          </cell>
          <cell r="M5152" t="str">
            <v>15.40</v>
          </cell>
        </row>
        <row r="5153">
          <cell r="A5153" t="str">
            <v>CYS-JGWM4C2QCT-182</v>
          </cell>
          <cell r="B5153" t="str">
            <v>金刚网门四侧二全磁条</v>
          </cell>
          <cell r="C5153" t="str">
            <v>CYS-JGWM4C2QCT-182-金刚网门四侧二全磁条</v>
          </cell>
          <cell r="D5153" t="str">
            <v>居家布艺</v>
          </cell>
          <cell r="E5153" t="str">
            <v>是</v>
          </cell>
          <cell r="F5153" t="str">
            <v>否</v>
          </cell>
          <cell r="G5153" t="str">
            <v>宽90*高200</v>
          </cell>
          <cell r="H5153" t="str">
            <v/>
          </cell>
          <cell r="I5153" t="str">
            <v/>
          </cell>
          <cell r="J5153" t="str">
            <v>件</v>
          </cell>
          <cell r="K5153" t="str">
            <v/>
          </cell>
          <cell r="L5153" t="str">
            <v/>
          </cell>
          <cell r="M5153" t="str">
            <v>15.60</v>
          </cell>
        </row>
        <row r="5154">
          <cell r="A5154" t="str">
            <v>CYS-JGWM4C2QCT-183</v>
          </cell>
          <cell r="B5154" t="str">
            <v>金刚网门四侧二全磁条</v>
          </cell>
          <cell r="C5154" t="str">
            <v>CYS-JGWM4C2QCT-183-金刚网门四侧二全磁条</v>
          </cell>
          <cell r="D5154" t="str">
            <v>居家布艺</v>
          </cell>
          <cell r="E5154" t="str">
            <v>是</v>
          </cell>
          <cell r="F5154" t="str">
            <v>否</v>
          </cell>
          <cell r="G5154" t="str">
            <v>宽90*高205</v>
          </cell>
          <cell r="H5154" t="str">
            <v/>
          </cell>
          <cell r="I5154" t="str">
            <v/>
          </cell>
          <cell r="J5154" t="str">
            <v>件</v>
          </cell>
          <cell r="K5154" t="str">
            <v/>
          </cell>
          <cell r="L5154" t="str">
            <v/>
          </cell>
          <cell r="M5154" t="str">
            <v>15.80</v>
          </cell>
        </row>
        <row r="5155">
          <cell r="A5155" t="str">
            <v>CYS-JGWM4C2QCT-184</v>
          </cell>
          <cell r="B5155" t="str">
            <v>金刚网门四侧二全磁条</v>
          </cell>
          <cell r="C5155" t="str">
            <v>CYS-JGWM4C2QCT-184-金刚网门四侧二全磁条</v>
          </cell>
          <cell r="D5155" t="str">
            <v>居家布艺</v>
          </cell>
          <cell r="E5155" t="str">
            <v>是</v>
          </cell>
          <cell r="F5155" t="str">
            <v>否</v>
          </cell>
          <cell r="G5155" t="str">
            <v>宽90*高210</v>
          </cell>
          <cell r="H5155" t="str">
            <v/>
          </cell>
          <cell r="I5155" t="str">
            <v/>
          </cell>
          <cell r="J5155" t="str">
            <v>件</v>
          </cell>
          <cell r="K5155" t="str">
            <v/>
          </cell>
          <cell r="L5155" t="str">
            <v/>
          </cell>
          <cell r="M5155" t="str">
            <v>16.00</v>
          </cell>
        </row>
        <row r="5156">
          <cell r="A5156" t="str">
            <v>CYS-JGWM4C2QCT-185</v>
          </cell>
          <cell r="B5156" t="str">
            <v>金刚网门四侧二全磁条</v>
          </cell>
          <cell r="C5156" t="str">
            <v>CYS-JGWM4C2QCT-185-金刚网门四侧二全磁条</v>
          </cell>
          <cell r="D5156" t="str">
            <v>居家布艺</v>
          </cell>
          <cell r="E5156" t="str">
            <v>是</v>
          </cell>
          <cell r="F5156" t="str">
            <v>否</v>
          </cell>
          <cell r="G5156" t="str">
            <v>宽90*高215</v>
          </cell>
          <cell r="H5156" t="str">
            <v/>
          </cell>
          <cell r="I5156" t="str">
            <v/>
          </cell>
          <cell r="J5156" t="str">
            <v>件</v>
          </cell>
          <cell r="K5156" t="str">
            <v/>
          </cell>
          <cell r="L5156" t="str">
            <v/>
          </cell>
          <cell r="M5156" t="str">
            <v>16.20</v>
          </cell>
        </row>
        <row r="5157">
          <cell r="A5157" t="str">
            <v>CYS-JGWM4C2QCT-186</v>
          </cell>
          <cell r="B5157" t="str">
            <v>金刚网门四侧二全磁条</v>
          </cell>
          <cell r="C5157" t="str">
            <v>CYS-JGWM4C2QCT-186-金刚网门四侧二全磁条</v>
          </cell>
          <cell r="D5157" t="str">
            <v>居家布艺</v>
          </cell>
          <cell r="E5157" t="str">
            <v>是</v>
          </cell>
          <cell r="F5157" t="str">
            <v>否</v>
          </cell>
          <cell r="G5157" t="str">
            <v>宽90*高220</v>
          </cell>
          <cell r="H5157" t="str">
            <v/>
          </cell>
          <cell r="I5157" t="str">
            <v/>
          </cell>
          <cell r="J5157" t="str">
            <v>件</v>
          </cell>
          <cell r="K5157" t="str">
            <v/>
          </cell>
          <cell r="L5157" t="str">
            <v/>
          </cell>
          <cell r="M5157" t="str">
            <v>16.40</v>
          </cell>
        </row>
        <row r="5158">
          <cell r="A5158" t="str">
            <v>CYS-JGWM4C2QCT-187</v>
          </cell>
          <cell r="B5158" t="str">
            <v>金刚网门四侧二全磁条</v>
          </cell>
          <cell r="C5158" t="str">
            <v>CYS-JGWM4C2QCT-187-金刚网门四侧二全磁条</v>
          </cell>
          <cell r="D5158" t="str">
            <v>居家布艺</v>
          </cell>
          <cell r="E5158" t="str">
            <v>是</v>
          </cell>
          <cell r="F5158" t="str">
            <v>否</v>
          </cell>
          <cell r="G5158" t="str">
            <v>宽90*高230</v>
          </cell>
          <cell r="H5158" t="str">
            <v/>
          </cell>
          <cell r="I5158" t="str">
            <v/>
          </cell>
          <cell r="J5158" t="str">
            <v>件</v>
          </cell>
          <cell r="K5158" t="str">
            <v/>
          </cell>
          <cell r="L5158" t="str">
            <v/>
          </cell>
          <cell r="M5158" t="str">
            <v>16.90</v>
          </cell>
        </row>
        <row r="5159">
          <cell r="A5159" t="str">
            <v>CYS-JGWM4C2QCT-188</v>
          </cell>
          <cell r="B5159" t="str">
            <v>金刚网门四侧二全磁条</v>
          </cell>
          <cell r="C5159" t="str">
            <v>CYS-JGWM4C2QCT-188-金刚网门四侧二全磁条</v>
          </cell>
          <cell r="D5159" t="str">
            <v>居家布艺</v>
          </cell>
          <cell r="E5159" t="str">
            <v>是</v>
          </cell>
          <cell r="F5159" t="str">
            <v>否</v>
          </cell>
          <cell r="G5159" t="str">
            <v>宽90*高240</v>
          </cell>
          <cell r="H5159" t="str">
            <v/>
          </cell>
          <cell r="I5159" t="str">
            <v/>
          </cell>
          <cell r="J5159" t="str">
            <v>件</v>
          </cell>
          <cell r="K5159" t="str">
            <v/>
          </cell>
          <cell r="L5159" t="str">
            <v/>
          </cell>
          <cell r="M5159" t="str">
            <v>17.30</v>
          </cell>
        </row>
        <row r="5160">
          <cell r="A5160" t="str">
            <v>CYS-JGWM4C2QCT-189</v>
          </cell>
          <cell r="B5160" t="str">
            <v>金刚网门四侧二全磁条</v>
          </cell>
          <cell r="C5160" t="str">
            <v>CYS-JGWM4C2QCT-189-金刚网门四侧二全磁条</v>
          </cell>
          <cell r="D5160" t="str">
            <v>居家布艺</v>
          </cell>
          <cell r="E5160" t="str">
            <v>是</v>
          </cell>
          <cell r="F5160" t="str">
            <v>否</v>
          </cell>
          <cell r="G5160" t="str">
            <v>宽95*高195</v>
          </cell>
          <cell r="H5160" t="str">
            <v/>
          </cell>
          <cell r="I5160" t="str">
            <v/>
          </cell>
          <cell r="J5160" t="str">
            <v>件</v>
          </cell>
          <cell r="K5160" t="str">
            <v/>
          </cell>
          <cell r="L5160" t="str">
            <v/>
          </cell>
          <cell r="M5160" t="str">
            <v>15.40</v>
          </cell>
        </row>
        <row r="5161">
          <cell r="A5161" t="str">
            <v>CYS-JGWM4C2QCT-190</v>
          </cell>
          <cell r="B5161" t="str">
            <v>金刚网门四侧二全磁条</v>
          </cell>
          <cell r="C5161" t="str">
            <v>CYS-JGWM4C2QCT-190-金刚网门四侧二全磁条</v>
          </cell>
          <cell r="D5161" t="str">
            <v>居家布艺</v>
          </cell>
          <cell r="E5161" t="str">
            <v>是</v>
          </cell>
          <cell r="F5161" t="str">
            <v>否</v>
          </cell>
          <cell r="G5161" t="str">
            <v>宽95*高200</v>
          </cell>
          <cell r="H5161" t="str">
            <v/>
          </cell>
          <cell r="I5161" t="str">
            <v/>
          </cell>
          <cell r="J5161" t="str">
            <v>件</v>
          </cell>
          <cell r="K5161" t="str">
            <v/>
          </cell>
          <cell r="L5161" t="str">
            <v/>
          </cell>
          <cell r="M5161" t="str">
            <v>15.60</v>
          </cell>
        </row>
        <row r="5162">
          <cell r="A5162" t="str">
            <v>CYS-JGWM4C2QCT-191</v>
          </cell>
          <cell r="B5162" t="str">
            <v>金刚网门四侧二全磁条</v>
          </cell>
          <cell r="C5162" t="str">
            <v>CYS-JGWM4C2QCT-191-金刚网门四侧二全磁条</v>
          </cell>
          <cell r="D5162" t="str">
            <v>居家布艺</v>
          </cell>
          <cell r="E5162" t="str">
            <v>是</v>
          </cell>
          <cell r="F5162" t="str">
            <v>否</v>
          </cell>
          <cell r="G5162" t="str">
            <v>宽95*高205</v>
          </cell>
          <cell r="H5162" t="str">
            <v/>
          </cell>
          <cell r="I5162" t="str">
            <v/>
          </cell>
          <cell r="J5162" t="str">
            <v>件</v>
          </cell>
          <cell r="K5162" t="str">
            <v/>
          </cell>
          <cell r="L5162" t="str">
            <v/>
          </cell>
          <cell r="M5162" t="str">
            <v>15.80</v>
          </cell>
        </row>
        <row r="5163">
          <cell r="A5163" t="str">
            <v>CYS-JGWM4C2QCT-192</v>
          </cell>
          <cell r="B5163" t="str">
            <v>金刚网门四侧二全磁条</v>
          </cell>
          <cell r="C5163" t="str">
            <v>CYS-JGWM4C2QCT-192-金刚网门四侧二全磁条</v>
          </cell>
          <cell r="D5163" t="str">
            <v>居家布艺</v>
          </cell>
          <cell r="E5163" t="str">
            <v>是</v>
          </cell>
          <cell r="F5163" t="str">
            <v>否</v>
          </cell>
          <cell r="G5163" t="str">
            <v>宽95*高210</v>
          </cell>
          <cell r="H5163" t="str">
            <v/>
          </cell>
          <cell r="I5163" t="str">
            <v/>
          </cell>
          <cell r="J5163" t="str">
            <v>件</v>
          </cell>
          <cell r="K5163" t="str">
            <v/>
          </cell>
          <cell r="L5163" t="str">
            <v/>
          </cell>
          <cell r="M5163" t="str">
            <v>16.00</v>
          </cell>
        </row>
        <row r="5164">
          <cell r="A5164" t="str">
            <v>CYS-JGWM4C2QCT-193</v>
          </cell>
          <cell r="B5164" t="str">
            <v>金刚网门四侧二全磁条</v>
          </cell>
          <cell r="C5164" t="str">
            <v>CYS-JGWM4C2QCT-193-金刚网门四侧二全磁条</v>
          </cell>
          <cell r="D5164" t="str">
            <v>居家布艺</v>
          </cell>
          <cell r="E5164" t="str">
            <v>是</v>
          </cell>
          <cell r="F5164" t="str">
            <v>否</v>
          </cell>
          <cell r="G5164" t="str">
            <v>宽95*高220</v>
          </cell>
          <cell r="H5164" t="str">
            <v/>
          </cell>
          <cell r="I5164" t="str">
            <v/>
          </cell>
          <cell r="J5164" t="str">
            <v>件</v>
          </cell>
          <cell r="K5164" t="str">
            <v/>
          </cell>
          <cell r="L5164" t="str">
            <v/>
          </cell>
          <cell r="M5164" t="str">
            <v>16.40</v>
          </cell>
        </row>
        <row r="5165">
          <cell r="A5165" t="str">
            <v>CYS-JGWM4C2QCT-194</v>
          </cell>
          <cell r="B5165" t="str">
            <v>金刚网门四侧二全磁条</v>
          </cell>
          <cell r="C5165" t="str">
            <v>CYS-JGWM4C2QCT-194-金刚网门四侧二全磁条</v>
          </cell>
          <cell r="D5165" t="str">
            <v>居家布艺</v>
          </cell>
          <cell r="E5165" t="str">
            <v>是</v>
          </cell>
          <cell r="F5165" t="str">
            <v>否</v>
          </cell>
          <cell r="G5165" t="str">
            <v>宽100*高200</v>
          </cell>
          <cell r="H5165" t="str">
            <v/>
          </cell>
          <cell r="I5165" t="str">
            <v/>
          </cell>
          <cell r="J5165" t="str">
            <v>件</v>
          </cell>
          <cell r="K5165" t="str">
            <v/>
          </cell>
          <cell r="L5165" t="str">
            <v/>
          </cell>
          <cell r="M5165" t="str">
            <v>15.60</v>
          </cell>
        </row>
        <row r="5166">
          <cell r="A5166" t="str">
            <v>CYS-JGWM4C2QCT-195</v>
          </cell>
          <cell r="B5166" t="str">
            <v>金刚网门四侧二全磁条</v>
          </cell>
          <cell r="C5166" t="str">
            <v>CYS-JGWM4C2QCT-195-金刚网门四侧二全磁条</v>
          </cell>
          <cell r="D5166" t="str">
            <v>居家布艺</v>
          </cell>
          <cell r="E5166" t="str">
            <v>是</v>
          </cell>
          <cell r="F5166" t="str">
            <v>否</v>
          </cell>
          <cell r="G5166" t="str">
            <v>宽100*高205</v>
          </cell>
          <cell r="H5166" t="str">
            <v/>
          </cell>
          <cell r="I5166" t="str">
            <v/>
          </cell>
          <cell r="J5166" t="str">
            <v>件</v>
          </cell>
          <cell r="K5166" t="str">
            <v/>
          </cell>
          <cell r="L5166" t="str">
            <v/>
          </cell>
          <cell r="M5166" t="str">
            <v>15.80</v>
          </cell>
        </row>
        <row r="5167">
          <cell r="A5167" t="str">
            <v>CYS-JGWM4C2QCT-196</v>
          </cell>
          <cell r="B5167" t="str">
            <v>金刚网门四侧二全磁条</v>
          </cell>
          <cell r="C5167" t="str">
            <v>CYS-JGWM4C2QCT-196-金刚网门四侧二全磁条</v>
          </cell>
          <cell r="D5167" t="str">
            <v>居家布艺</v>
          </cell>
          <cell r="E5167" t="str">
            <v>是</v>
          </cell>
          <cell r="F5167" t="str">
            <v>否</v>
          </cell>
          <cell r="G5167" t="str">
            <v>宽100*高210</v>
          </cell>
          <cell r="H5167" t="str">
            <v/>
          </cell>
          <cell r="I5167" t="str">
            <v/>
          </cell>
          <cell r="J5167" t="str">
            <v>件</v>
          </cell>
          <cell r="K5167" t="str">
            <v/>
          </cell>
          <cell r="L5167" t="str">
            <v/>
          </cell>
          <cell r="M5167" t="str">
            <v>16.10</v>
          </cell>
        </row>
        <row r="5168">
          <cell r="A5168" t="str">
            <v>CYS-JGWM4C2QCT-197</v>
          </cell>
          <cell r="B5168" t="str">
            <v>金刚网门四侧二全磁条</v>
          </cell>
          <cell r="C5168" t="str">
            <v>CYS-JGWM4C2QCT-197-金刚网门四侧二全磁条</v>
          </cell>
          <cell r="D5168" t="str">
            <v>居家布艺</v>
          </cell>
          <cell r="E5168" t="str">
            <v>是</v>
          </cell>
          <cell r="F5168" t="str">
            <v>否</v>
          </cell>
          <cell r="G5168" t="str">
            <v>宽100*高220</v>
          </cell>
          <cell r="H5168" t="str">
            <v/>
          </cell>
          <cell r="I5168" t="str">
            <v/>
          </cell>
          <cell r="J5168" t="str">
            <v>件</v>
          </cell>
          <cell r="K5168" t="str">
            <v/>
          </cell>
          <cell r="L5168" t="str">
            <v/>
          </cell>
          <cell r="M5168" t="str">
            <v>16.50</v>
          </cell>
        </row>
        <row r="5169">
          <cell r="A5169" t="str">
            <v>CYS-JGWM4C2QCT-198</v>
          </cell>
          <cell r="B5169" t="str">
            <v>金刚网门四侧二全磁条</v>
          </cell>
          <cell r="C5169" t="str">
            <v>CYS-JGWM4C2QCT-198-金刚网门四侧二全磁条</v>
          </cell>
          <cell r="D5169" t="str">
            <v>居家布艺</v>
          </cell>
          <cell r="E5169" t="str">
            <v>是</v>
          </cell>
          <cell r="F5169" t="str">
            <v>否</v>
          </cell>
          <cell r="G5169" t="str">
            <v>宽100*高230</v>
          </cell>
          <cell r="H5169" t="str">
            <v/>
          </cell>
          <cell r="I5169" t="str">
            <v/>
          </cell>
          <cell r="J5169" t="str">
            <v>件</v>
          </cell>
          <cell r="K5169" t="str">
            <v/>
          </cell>
          <cell r="L5169" t="str">
            <v/>
          </cell>
          <cell r="M5169" t="str">
            <v>16.90</v>
          </cell>
        </row>
        <row r="5170">
          <cell r="A5170" t="str">
            <v>CYS-JGWM4C2QCT-199</v>
          </cell>
          <cell r="B5170" t="str">
            <v>金刚网门四侧二全磁条</v>
          </cell>
          <cell r="C5170" t="str">
            <v>CYS-JGWM4C2QCT-199-金刚网门四侧二全磁条</v>
          </cell>
          <cell r="D5170" t="str">
            <v>居家布艺</v>
          </cell>
          <cell r="E5170" t="str">
            <v>是</v>
          </cell>
          <cell r="F5170" t="str">
            <v>否</v>
          </cell>
          <cell r="G5170" t="str">
            <v>宽100*高240</v>
          </cell>
          <cell r="H5170" t="str">
            <v/>
          </cell>
          <cell r="I5170" t="str">
            <v/>
          </cell>
          <cell r="J5170" t="str">
            <v>件</v>
          </cell>
          <cell r="K5170" t="str">
            <v/>
          </cell>
          <cell r="L5170" t="str">
            <v/>
          </cell>
          <cell r="M5170" t="str">
            <v>17.30</v>
          </cell>
        </row>
        <row r="5171">
          <cell r="A5171" t="str">
            <v>CYS-JGWM4C2QCT-200</v>
          </cell>
          <cell r="B5171" t="str">
            <v>金刚网门四侧二全磁条</v>
          </cell>
          <cell r="C5171" t="str">
            <v>CYS-JGWM4C2QCT-200-金刚网门四侧二全磁条</v>
          </cell>
          <cell r="D5171" t="str">
            <v>居家布艺</v>
          </cell>
          <cell r="E5171" t="str">
            <v>是</v>
          </cell>
          <cell r="F5171" t="str">
            <v>否</v>
          </cell>
          <cell r="G5171" t="str">
            <v>宽105*高205</v>
          </cell>
          <cell r="H5171" t="str">
            <v/>
          </cell>
          <cell r="I5171" t="str">
            <v/>
          </cell>
          <cell r="J5171" t="str">
            <v>件</v>
          </cell>
          <cell r="K5171" t="str">
            <v/>
          </cell>
          <cell r="L5171" t="str">
            <v/>
          </cell>
          <cell r="M5171" t="str">
            <v>15.90</v>
          </cell>
        </row>
        <row r="5172">
          <cell r="A5172" t="str">
            <v>CYS-JGWM4C2QCT-201</v>
          </cell>
          <cell r="B5172" t="str">
            <v>金刚网门四侧二全磁条</v>
          </cell>
          <cell r="C5172" t="str">
            <v>CYS-JGWM4C2QCT-201-金刚网门四侧二全磁条</v>
          </cell>
          <cell r="D5172" t="str">
            <v>居家布艺</v>
          </cell>
          <cell r="E5172" t="str">
            <v>是</v>
          </cell>
          <cell r="F5172" t="str">
            <v>否</v>
          </cell>
          <cell r="G5172" t="str">
            <v>宽110*高200</v>
          </cell>
          <cell r="H5172" t="str">
            <v/>
          </cell>
          <cell r="I5172" t="str">
            <v/>
          </cell>
          <cell r="J5172" t="str">
            <v>件</v>
          </cell>
          <cell r="K5172" t="str">
            <v/>
          </cell>
          <cell r="L5172" t="str">
            <v/>
          </cell>
          <cell r="M5172" t="str">
            <v>15.80</v>
          </cell>
        </row>
        <row r="5173">
          <cell r="A5173" t="str">
            <v>CYS-JGWM4C2QCT-202</v>
          </cell>
          <cell r="B5173" t="str">
            <v>金刚网门四侧二全磁条</v>
          </cell>
          <cell r="C5173" t="str">
            <v>CYS-JGWM4C2QCT-202-金刚网门四侧二全磁条</v>
          </cell>
          <cell r="D5173" t="str">
            <v>居家布艺</v>
          </cell>
          <cell r="E5173" t="str">
            <v>是</v>
          </cell>
          <cell r="F5173" t="str">
            <v>否</v>
          </cell>
          <cell r="G5173" t="str">
            <v>宽110*高210</v>
          </cell>
          <cell r="H5173" t="str">
            <v/>
          </cell>
          <cell r="I5173" t="str">
            <v/>
          </cell>
          <cell r="J5173" t="str">
            <v>件</v>
          </cell>
          <cell r="K5173" t="str">
            <v/>
          </cell>
          <cell r="L5173" t="str">
            <v/>
          </cell>
          <cell r="M5173" t="str">
            <v>16.20</v>
          </cell>
        </row>
        <row r="5174">
          <cell r="A5174" t="str">
            <v>CYS-JGWM4C2QCT-203</v>
          </cell>
          <cell r="B5174" t="str">
            <v>金刚网门四侧二全磁条</v>
          </cell>
          <cell r="C5174" t="str">
            <v>CYS-JGWM4C2QCT-203-金刚网门四侧二全磁条</v>
          </cell>
          <cell r="D5174" t="str">
            <v>居家布艺</v>
          </cell>
          <cell r="E5174" t="str">
            <v>是</v>
          </cell>
          <cell r="F5174" t="str">
            <v>否</v>
          </cell>
          <cell r="G5174" t="str">
            <v>宽110*高220</v>
          </cell>
          <cell r="H5174" t="str">
            <v/>
          </cell>
          <cell r="I5174" t="str">
            <v/>
          </cell>
          <cell r="J5174" t="str">
            <v>件</v>
          </cell>
          <cell r="K5174" t="str">
            <v/>
          </cell>
          <cell r="L5174" t="str">
            <v/>
          </cell>
          <cell r="M5174" t="str">
            <v>16.60</v>
          </cell>
        </row>
        <row r="5175">
          <cell r="A5175" t="str">
            <v>CYS-JGWM4C2QCT-204</v>
          </cell>
          <cell r="B5175" t="str">
            <v>金刚网门四侧二全磁条</v>
          </cell>
          <cell r="C5175" t="str">
            <v>CYS-JGWM4C2QCT-204-金刚网门四侧二全磁条</v>
          </cell>
          <cell r="D5175" t="str">
            <v>居家布艺</v>
          </cell>
          <cell r="E5175" t="str">
            <v>是</v>
          </cell>
          <cell r="F5175" t="str">
            <v>否</v>
          </cell>
          <cell r="G5175" t="str">
            <v>宽110*高230</v>
          </cell>
          <cell r="H5175" t="str">
            <v/>
          </cell>
          <cell r="I5175" t="str">
            <v/>
          </cell>
          <cell r="J5175" t="str">
            <v>件</v>
          </cell>
          <cell r="K5175" t="str">
            <v/>
          </cell>
          <cell r="L5175" t="str">
            <v/>
          </cell>
          <cell r="M5175" t="str">
            <v>17.00</v>
          </cell>
        </row>
        <row r="5176">
          <cell r="A5176" t="str">
            <v>CYS-JGWM4C2QCT-205</v>
          </cell>
          <cell r="B5176" t="str">
            <v>金刚网门四侧二全磁条</v>
          </cell>
          <cell r="C5176" t="str">
            <v>CYS-JGWM4C2QCT-205-金刚网门四侧二全磁条</v>
          </cell>
          <cell r="D5176" t="str">
            <v>居家布艺</v>
          </cell>
          <cell r="E5176" t="str">
            <v>是</v>
          </cell>
          <cell r="F5176" t="str">
            <v>否</v>
          </cell>
          <cell r="G5176" t="str">
            <v>宽110*高240</v>
          </cell>
          <cell r="H5176" t="str">
            <v/>
          </cell>
          <cell r="I5176" t="str">
            <v/>
          </cell>
          <cell r="J5176" t="str">
            <v>件</v>
          </cell>
          <cell r="K5176" t="str">
            <v/>
          </cell>
          <cell r="L5176" t="str">
            <v/>
          </cell>
          <cell r="M5176" t="str">
            <v>17.50</v>
          </cell>
        </row>
        <row r="5177">
          <cell r="A5177" t="str">
            <v>CYS-JGWM4C2QCT-206</v>
          </cell>
          <cell r="B5177" t="str">
            <v>金刚网门四侧二全磁条</v>
          </cell>
          <cell r="C5177" t="str">
            <v>CYS-JGWM4C2QCT-206-金刚网门四侧二全磁条</v>
          </cell>
          <cell r="D5177" t="str">
            <v>居家布艺</v>
          </cell>
          <cell r="E5177" t="str">
            <v>是</v>
          </cell>
          <cell r="F5177" t="str">
            <v>否</v>
          </cell>
          <cell r="G5177" t="str">
            <v>宽120*高200</v>
          </cell>
          <cell r="H5177" t="str">
            <v/>
          </cell>
          <cell r="I5177" t="str">
            <v/>
          </cell>
          <cell r="J5177" t="str">
            <v>件</v>
          </cell>
          <cell r="K5177" t="str">
            <v/>
          </cell>
          <cell r="L5177" t="str">
            <v/>
          </cell>
          <cell r="M5177" t="str">
            <v>17.00</v>
          </cell>
        </row>
        <row r="5178">
          <cell r="A5178" t="str">
            <v>CYS-JGWM4C2QCT-207</v>
          </cell>
          <cell r="B5178" t="str">
            <v>金刚网门四侧二全磁条</v>
          </cell>
          <cell r="C5178" t="str">
            <v>CYS-JGWM4C2QCT-207-金刚网门四侧二全磁条</v>
          </cell>
          <cell r="D5178" t="str">
            <v>居家布艺</v>
          </cell>
          <cell r="E5178" t="str">
            <v>是</v>
          </cell>
          <cell r="F5178" t="str">
            <v>否</v>
          </cell>
          <cell r="G5178" t="str">
            <v>宽120*高210</v>
          </cell>
          <cell r="H5178" t="str">
            <v/>
          </cell>
          <cell r="I5178" t="str">
            <v/>
          </cell>
          <cell r="J5178" t="str">
            <v>件</v>
          </cell>
          <cell r="K5178" t="str">
            <v/>
          </cell>
          <cell r="L5178" t="str">
            <v/>
          </cell>
          <cell r="M5178" t="str">
            <v>17.50</v>
          </cell>
        </row>
        <row r="5179">
          <cell r="A5179" t="str">
            <v>CYS-JGWM4C2QCT-208</v>
          </cell>
          <cell r="B5179" t="str">
            <v>金刚网门四侧二全磁条</v>
          </cell>
          <cell r="C5179" t="str">
            <v>CYS-JGWM4C2QCT-208-金刚网门四侧二全磁条</v>
          </cell>
          <cell r="D5179" t="str">
            <v>居家布艺</v>
          </cell>
          <cell r="E5179" t="str">
            <v>是</v>
          </cell>
          <cell r="F5179" t="str">
            <v>否</v>
          </cell>
          <cell r="G5179" t="str">
            <v>宽120*高220</v>
          </cell>
          <cell r="H5179" t="str">
            <v/>
          </cell>
          <cell r="I5179" t="str">
            <v/>
          </cell>
          <cell r="J5179" t="str">
            <v>件</v>
          </cell>
          <cell r="K5179" t="str">
            <v/>
          </cell>
          <cell r="L5179" t="str">
            <v/>
          </cell>
          <cell r="M5179" t="str">
            <v>17.90</v>
          </cell>
        </row>
        <row r="5180">
          <cell r="A5180" t="str">
            <v>CYS-JGWM4C2QCT-209</v>
          </cell>
          <cell r="B5180" t="str">
            <v>金刚网门四侧二全磁条</v>
          </cell>
          <cell r="C5180" t="str">
            <v>CYS-JGWM4C2QCT-209-金刚网门四侧二全磁条</v>
          </cell>
          <cell r="D5180" t="str">
            <v>居家布艺</v>
          </cell>
          <cell r="E5180" t="str">
            <v>是</v>
          </cell>
          <cell r="F5180" t="str">
            <v>否</v>
          </cell>
          <cell r="G5180" t="str">
            <v>宽120*高230</v>
          </cell>
          <cell r="H5180" t="str">
            <v/>
          </cell>
          <cell r="I5180" t="str">
            <v/>
          </cell>
          <cell r="J5180" t="str">
            <v>件</v>
          </cell>
          <cell r="K5180" t="str">
            <v/>
          </cell>
          <cell r="L5180" t="str">
            <v/>
          </cell>
          <cell r="M5180" t="str">
            <v>18.40</v>
          </cell>
        </row>
        <row r="5181">
          <cell r="A5181" t="str">
            <v>CYS-JGWM4C2QCT-210</v>
          </cell>
          <cell r="B5181" t="str">
            <v>金刚网门四侧二全磁条</v>
          </cell>
          <cell r="C5181" t="str">
            <v>CYS-JGWM4C2QCT-210-金刚网门四侧二全磁条</v>
          </cell>
          <cell r="D5181" t="str">
            <v>居家布艺</v>
          </cell>
          <cell r="E5181" t="str">
            <v>是</v>
          </cell>
          <cell r="F5181" t="str">
            <v>否</v>
          </cell>
          <cell r="G5181" t="str">
            <v>宽120*高240</v>
          </cell>
          <cell r="H5181" t="str">
            <v/>
          </cell>
          <cell r="I5181" t="str">
            <v/>
          </cell>
          <cell r="J5181" t="str">
            <v>件</v>
          </cell>
          <cell r="K5181" t="str">
            <v/>
          </cell>
          <cell r="L5181" t="str">
            <v/>
          </cell>
          <cell r="M5181" t="str">
            <v>18.90</v>
          </cell>
        </row>
        <row r="5182">
          <cell r="A5182" t="str">
            <v>CYS-JGWM4C2QCT-211</v>
          </cell>
          <cell r="B5182" t="str">
            <v>金刚网门四侧二全磁条</v>
          </cell>
          <cell r="C5182" t="str">
            <v>CYS-JGWM4C2QCT-211-金刚网门四侧二全磁条</v>
          </cell>
          <cell r="D5182" t="str">
            <v>居家布艺</v>
          </cell>
          <cell r="E5182" t="str">
            <v>是</v>
          </cell>
          <cell r="F5182" t="str">
            <v>否</v>
          </cell>
          <cell r="G5182" t="str">
            <v>宽130*高200</v>
          </cell>
          <cell r="H5182" t="str">
            <v/>
          </cell>
          <cell r="I5182" t="str">
            <v/>
          </cell>
          <cell r="J5182" t="str">
            <v>件</v>
          </cell>
          <cell r="K5182" t="str">
            <v/>
          </cell>
          <cell r="L5182" t="str">
            <v/>
          </cell>
          <cell r="M5182" t="str">
            <v>17.30</v>
          </cell>
        </row>
        <row r="5183">
          <cell r="A5183" t="str">
            <v>CYS-JGWM4C2QCT-212</v>
          </cell>
          <cell r="B5183" t="str">
            <v>金刚网门四侧二全磁条</v>
          </cell>
          <cell r="C5183" t="str">
            <v>CYS-JGWM4C2QCT-212-金刚网门四侧二全磁条</v>
          </cell>
          <cell r="D5183" t="str">
            <v>居家布艺</v>
          </cell>
          <cell r="E5183" t="str">
            <v>是</v>
          </cell>
          <cell r="F5183" t="str">
            <v>否</v>
          </cell>
          <cell r="G5183" t="str">
            <v>宽130*高210</v>
          </cell>
          <cell r="H5183" t="str">
            <v/>
          </cell>
          <cell r="I5183" t="str">
            <v/>
          </cell>
          <cell r="J5183" t="str">
            <v>件</v>
          </cell>
          <cell r="K5183" t="str">
            <v/>
          </cell>
          <cell r="L5183" t="str">
            <v/>
          </cell>
          <cell r="M5183" t="str">
            <v>17.80</v>
          </cell>
        </row>
        <row r="5184">
          <cell r="A5184" t="str">
            <v>CYS-JGWM4C2QCT-213</v>
          </cell>
          <cell r="B5184" t="str">
            <v>金刚网门四侧二全磁条</v>
          </cell>
          <cell r="C5184" t="str">
            <v>CYS-JGWM4C2QCT-213-金刚网门四侧二全磁条</v>
          </cell>
          <cell r="D5184" t="str">
            <v>居家布艺</v>
          </cell>
          <cell r="E5184" t="str">
            <v>是</v>
          </cell>
          <cell r="F5184" t="str">
            <v>否</v>
          </cell>
          <cell r="G5184" t="str">
            <v>宽130*高220</v>
          </cell>
          <cell r="H5184" t="str">
            <v/>
          </cell>
          <cell r="I5184" t="str">
            <v/>
          </cell>
          <cell r="J5184" t="str">
            <v>件</v>
          </cell>
          <cell r="K5184" t="str">
            <v/>
          </cell>
          <cell r="L5184" t="str">
            <v/>
          </cell>
          <cell r="M5184" t="str">
            <v>18.30</v>
          </cell>
        </row>
        <row r="5185">
          <cell r="A5185" t="str">
            <v>CYS-JGWM4C2QCT-214</v>
          </cell>
          <cell r="B5185" t="str">
            <v>金刚网门四侧二全磁条</v>
          </cell>
          <cell r="C5185" t="str">
            <v>CYS-JGWM4C2QCT-214-金刚网门四侧二全磁条</v>
          </cell>
          <cell r="D5185" t="str">
            <v>居家布艺</v>
          </cell>
          <cell r="E5185" t="str">
            <v>是</v>
          </cell>
          <cell r="F5185" t="str">
            <v>否</v>
          </cell>
          <cell r="G5185" t="str">
            <v>宽130*高230</v>
          </cell>
          <cell r="H5185" t="str">
            <v/>
          </cell>
          <cell r="I5185" t="str">
            <v/>
          </cell>
          <cell r="J5185" t="str">
            <v>件</v>
          </cell>
          <cell r="K5185" t="str">
            <v/>
          </cell>
          <cell r="L5185" t="str">
            <v/>
          </cell>
          <cell r="M5185" t="str">
            <v>18.80</v>
          </cell>
        </row>
        <row r="5186">
          <cell r="A5186" t="str">
            <v>CYS-JGWM4C2QCT-215</v>
          </cell>
          <cell r="B5186" t="str">
            <v>金刚网门四侧二全磁条</v>
          </cell>
          <cell r="C5186" t="str">
            <v>CYS-JGWM4C2QCT-215-金刚网门四侧二全磁条</v>
          </cell>
          <cell r="D5186" t="str">
            <v>居家布艺</v>
          </cell>
          <cell r="E5186" t="str">
            <v>是</v>
          </cell>
          <cell r="F5186" t="str">
            <v>否</v>
          </cell>
          <cell r="G5186" t="str">
            <v>宽130*高240</v>
          </cell>
          <cell r="H5186" t="str">
            <v/>
          </cell>
          <cell r="I5186" t="str">
            <v/>
          </cell>
          <cell r="J5186" t="str">
            <v>件</v>
          </cell>
          <cell r="K5186" t="str">
            <v/>
          </cell>
          <cell r="L5186" t="str">
            <v/>
          </cell>
          <cell r="M5186" t="str">
            <v>19.20</v>
          </cell>
        </row>
        <row r="5187">
          <cell r="A5187" t="str">
            <v>CYS-JGWM4C2QCT-216</v>
          </cell>
          <cell r="B5187" t="str">
            <v>金刚网门四侧二全磁条</v>
          </cell>
          <cell r="C5187" t="str">
            <v>CYS-JGWM4C2QCT-216-金刚网门四侧二全磁条</v>
          </cell>
          <cell r="D5187" t="str">
            <v>居家布艺</v>
          </cell>
          <cell r="E5187" t="str">
            <v>是</v>
          </cell>
          <cell r="F5187" t="str">
            <v>否</v>
          </cell>
          <cell r="G5187" t="str">
            <v>宽140*高200</v>
          </cell>
          <cell r="H5187" t="str">
            <v/>
          </cell>
          <cell r="I5187" t="str">
            <v/>
          </cell>
          <cell r="J5187" t="str">
            <v>件</v>
          </cell>
          <cell r="K5187" t="str">
            <v/>
          </cell>
          <cell r="L5187" t="str">
            <v/>
          </cell>
          <cell r="M5187" t="str">
            <v>17.40</v>
          </cell>
        </row>
        <row r="5188">
          <cell r="A5188" t="str">
            <v>CYS-JGWM4C2QCT-217</v>
          </cell>
          <cell r="B5188" t="str">
            <v>金刚网门四侧二全磁条</v>
          </cell>
          <cell r="C5188" t="str">
            <v>CYS-JGWM4C2QCT-217-金刚网门四侧二全磁条</v>
          </cell>
          <cell r="D5188" t="str">
            <v>居家布艺</v>
          </cell>
          <cell r="E5188" t="str">
            <v>是</v>
          </cell>
          <cell r="F5188" t="str">
            <v>否</v>
          </cell>
          <cell r="G5188" t="str">
            <v>宽140*高210</v>
          </cell>
          <cell r="H5188" t="str">
            <v/>
          </cell>
          <cell r="I5188" t="str">
            <v/>
          </cell>
          <cell r="J5188" t="str">
            <v>件</v>
          </cell>
          <cell r="K5188" t="str">
            <v/>
          </cell>
          <cell r="L5188" t="str">
            <v/>
          </cell>
          <cell r="M5188" t="str">
            <v>17.90</v>
          </cell>
        </row>
        <row r="5189">
          <cell r="A5189" t="str">
            <v>CYS-JGWM4C2QCT-218</v>
          </cell>
          <cell r="B5189" t="str">
            <v>金刚网门四侧二全磁条</v>
          </cell>
          <cell r="C5189" t="str">
            <v>CYS-JGWM4C2QCT-218-金刚网门四侧二全磁条</v>
          </cell>
          <cell r="D5189" t="str">
            <v>居家布艺</v>
          </cell>
          <cell r="E5189" t="str">
            <v>是</v>
          </cell>
          <cell r="F5189" t="str">
            <v>否</v>
          </cell>
          <cell r="G5189" t="str">
            <v>宽140*高220</v>
          </cell>
          <cell r="H5189" t="str">
            <v/>
          </cell>
          <cell r="I5189" t="str">
            <v/>
          </cell>
          <cell r="J5189" t="str">
            <v>件</v>
          </cell>
          <cell r="K5189" t="str">
            <v/>
          </cell>
          <cell r="L5189" t="str">
            <v/>
          </cell>
          <cell r="M5189" t="str">
            <v>18.30</v>
          </cell>
        </row>
        <row r="5190">
          <cell r="A5190" t="str">
            <v>CYS-JGWM4C2QCT-219</v>
          </cell>
          <cell r="B5190" t="str">
            <v>金刚网门四侧二全磁条</v>
          </cell>
          <cell r="C5190" t="str">
            <v>CYS-JGWM4C2QCT-219-金刚网门四侧二全磁条</v>
          </cell>
          <cell r="D5190" t="str">
            <v>居家布艺</v>
          </cell>
          <cell r="E5190" t="str">
            <v>是</v>
          </cell>
          <cell r="F5190" t="str">
            <v>否</v>
          </cell>
          <cell r="G5190" t="str">
            <v>宽140*高230</v>
          </cell>
          <cell r="H5190" t="str">
            <v/>
          </cell>
          <cell r="I5190" t="str">
            <v/>
          </cell>
          <cell r="J5190" t="str">
            <v>件</v>
          </cell>
          <cell r="K5190" t="str">
            <v/>
          </cell>
          <cell r="L5190" t="str">
            <v/>
          </cell>
          <cell r="M5190" t="str">
            <v>18.80</v>
          </cell>
        </row>
        <row r="5191">
          <cell r="A5191" t="str">
            <v>CYS-JGWM4C2QCT-220</v>
          </cell>
          <cell r="B5191" t="str">
            <v>金刚网门四侧二全磁条</v>
          </cell>
          <cell r="C5191" t="str">
            <v>CYS-JGWM4C2QCT-220-金刚网门四侧二全磁条</v>
          </cell>
          <cell r="D5191" t="str">
            <v>居家布艺</v>
          </cell>
          <cell r="E5191" t="str">
            <v>是</v>
          </cell>
          <cell r="F5191" t="str">
            <v>否</v>
          </cell>
          <cell r="G5191" t="str">
            <v>宽140*高240</v>
          </cell>
          <cell r="H5191" t="str">
            <v/>
          </cell>
          <cell r="I5191" t="str">
            <v/>
          </cell>
          <cell r="J5191" t="str">
            <v>件</v>
          </cell>
          <cell r="K5191" t="str">
            <v/>
          </cell>
          <cell r="L5191" t="str">
            <v/>
          </cell>
          <cell r="M5191" t="str">
            <v>19.30</v>
          </cell>
        </row>
        <row r="5192">
          <cell r="A5192" t="str">
            <v>CYS-JGWM4C2QCT-221</v>
          </cell>
          <cell r="B5192" t="str">
            <v>金刚网门四侧二全磁条</v>
          </cell>
          <cell r="C5192" t="str">
            <v>CYS-JGWM4C2QCT-221-金刚网门四侧二全磁条</v>
          </cell>
          <cell r="D5192" t="str">
            <v>居家布艺</v>
          </cell>
          <cell r="E5192" t="str">
            <v>是</v>
          </cell>
          <cell r="F5192" t="str">
            <v>否</v>
          </cell>
          <cell r="G5192" t="str">
            <v>宽150*高200</v>
          </cell>
          <cell r="H5192" t="str">
            <v/>
          </cell>
          <cell r="I5192" t="str">
            <v/>
          </cell>
          <cell r="J5192" t="str">
            <v>件</v>
          </cell>
          <cell r="K5192" t="str">
            <v/>
          </cell>
          <cell r="L5192" t="str">
            <v/>
          </cell>
          <cell r="M5192" t="str">
            <v>19.90</v>
          </cell>
        </row>
        <row r="5193">
          <cell r="A5193" t="str">
            <v>CYS-JGWM4C2QCT-222</v>
          </cell>
          <cell r="B5193" t="str">
            <v>金刚网门四侧二全磁条</v>
          </cell>
          <cell r="C5193" t="str">
            <v>CYS-JGWM4C2QCT-222-金刚网门四侧二全磁条</v>
          </cell>
          <cell r="D5193" t="str">
            <v>居家布艺</v>
          </cell>
          <cell r="E5193" t="str">
            <v>是</v>
          </cell>
          <cell r="F5193" t="str">
            <v>否</v>
          </cell>
          <cell r="G5193" t="str">
            <v>宽150*高210</v>
          </cell>
          <cell r="H5193" t="str">
            <v/>
          </cell>
          <cell r="I5193" t="str">
            <v/>
          </cell>
          <cell r="J5193" t="str">
            <v>件</v>
          </cell>
          <cell r="K5193" t="str">
            <v/>
          </cell>
          <cell r="L5193" t="str">
            <v/>
          </cell>
          <cell r="M5193" t="str">
            <v>20.50</v>
          </cell>
        </row>
        <row r="5194">
          <cell r="A5194" t="str">
            <v>CYS-JGWM4C2QCT-223</v>
          </cell>
          <cell r="B5194" t="str">
            <v>金刚网门四侧二全磁条</v>
          </cell>
          <cell r="C5194" t="str">
            <v>CYS-JGWM4C2QCT-223-金刚网门四侧二全磁条</v>
          </cell>
          <cell r="D5194" t="str">
            <v>居家布艺</v>
          </cell>
          <cell r="E5194" t="str">
            <v>是</v>
          </cell>
          <cell r="F5194" t="str">
            <v>否</v>
          </cell>
          <cell r="G5194" t="str">
            <v>宽150*高220</v>
          </cell>
          <cell r="H5194" t="str">
            <v/>
          </cell>
          <cell r="I5194" t="str">
            <v/>
          </cell>
          <cell r="J5194" t="str">
            <v>件</v>
          </cell>
          <cell r="K5194" t="str">
            <v/>
          </cell>
          <cell r="L5194" t="str">
            <v/>
          </cell>
          <cell r="M5194" t="str">
            <v>21.10</v>
          </cell>
        </row>
        <row r="5195">
          <cell r="A5195" t="str">
            <v>CYS-JGWM4C2QCT-224</v>
          </cell>
          <cell r="B5195" t="str">
            <v>金刚网门四侧二全磁条</v>
          </cell>
          <cell r="C5195" t="str">
            <v>CYS-JGWM4C2QCT-224-金刚网门四侧二全磁条</v>
          </cell>
          <cell r="D5195" t="str">
            <v>居家布艺</v>
          </cell>
          <cell r="E5195" t="str">
            <v>是</v>
          </cell>
          <cell r="F5195" t="str">
            <v>否</v>
          </cell>
          <cell r="G5195" t="str">
            <v>宽150*高230</v>
          </cell>
          <cell r="H5195" t="str">
            <v/>
          </cell>
          <cell r="I5195" t="str">
            <v/>
          </cell>
          <cell r="J5195" t="str">
            <v>件</v>
          </cell>
          <cell r="K5195" t="str">
            <v/>
          </cell>
          <cell r="L5195" t="str">
            <v/>
          </cell>
          <cell r="M5195" t="str">
            <v>21.70</v>
          </cell>
        </row>
        <row r="5196">
          <cell r="A5196" t="str">
            <v>CYS-JGWM4C2QCT-225</v>
          </cell>
          <cell r="B5196" t="str">
            <v>金刚网门四侧二全磁条</v>
          </cell>
          <cell r="C5196" t="str">
            <v>CYS-JGWM4C2QCT-225-金刚网门四侧二全磁条</v>
          </cell>
          <cell r="D5196" t="str">
            <v>居家布艺</v>
          </cell>
          <cell r="E5196" t="str">
            <v>是</v>
          </cell>
          <cell r="F5196" t="str">
            <v>否</v>
          </cell>
          <cell r="G5196" t="str">
            <v>宽150*高240</v>
          </cell>
          <cell r="H5196" t="str">
            <v/>
          </cell>
          <cell r="I5196" t="str">
            <v/>
          </cell>
          <cell r="J5196" t="str">
            <v>件</v>
          </cell>
          <cell r="K5196" t="str">
            <v/>
          </cell>
          <cell r="L5196" t="str">
            <v/>
          </cell>
          <cell r="M5196" t="str">
            <v>22.30</v>
          </cell>
        </row>
        <row r="5197">
          <cell r="A5197" t="str">
            <v>CYS-JGWM4C2QCT-226</v>
          </cell>
          <cell r="B5197" t="str">
            <v>金刚网门四侧二全磁条</v>
          </cell>
          <cell r="C5197" t="str">
            <v>CYS-JGWM4C2QCT-226-金刚网门四侧二全磁条</v>
          </cell>
          <cell r="D5197" t="str">
            <v>居家布艺</v>
          </cell>
          <cell r="E5197" t="str">
            <v>是</v>
          </cell>
          <cell r="F5197" t="str">
            <v>否</v>
          </cell>
          <cell r="G5197" t="str">
            <v>宽160*高200</v>
          </cell>
          <cell r="H5197" t="str">
            <v/>
          </cell>
          <cell r="I5197" t="str">
            <v/>
          </cell>
          <cell r="J5197" t="str">
            <v>件</v>
          </cell>
          <cell r="K5197" t="str">
            <v/>
          </cell>
          <cell r="L5197" t="str">
            <v/>
          </cell>
          <cell r="M5197" t="str">
            <v>20.00</v>
          </cell>
        </row>
        <row r="5198">
          <cell r="A5198" t="str">
            <v>CYS-JGWM4C2QCT-227</v>
          </cell>
          <cell r="B5198" t="str">
            <v>金刚网门四侧二全磁条</v>
          </cell>
          <cell r="C5198" t="str">
            <v>CYS-JGWM4C2QCT-227-金刚网门四侧二全磁条</v>
          </cell>
          <cell r="D5198" t="str">
            <v>居家布艺</v>
          </cell>
          <cell r="E5198" t="str">
            <v>是</v>
          </cell>
          <cell r="F5198" t="str">
            <v>否</v>
          </cell>
          <cell r="G5198" t="str">
            <v>宽160*高210</v>
          </cell>
          <cell r="H5198" t="str">
            <v/>
          </cell>
          <cell r="I5198" t="str">
            <v/>
          </cell>
          <cell r="J5198" t="str">
            <v>件</v>
          </cell>
          <cell r="K5198" t="str">
            <v/>
          </cell>
          <cell r="L5198" t="str">
            <v/>
          </cell>
          <cell r="M5198" t="str">
            <v>20.60</v>
          </cell>
        </row>
        <row r="5199">
          <cell r="A5199" t="str">
            <v>CYS-JGWM4C2QCT-228</v>
          </cell>
          <cell r="B5199" t="str">
            <v>金刚网门四侧二全磁条</v>
          </cell>
          <cell r="C5199" t="str">
            <v>CYS-JGWM4C2QCT-228-金刚网门四侧二全磁条</v>
          </cell>
          <cell r="D5199" t="str">
            <v>居家布艺</v>
          </cell>
          <cell r="E5199" t="str">
            <v>是</v>
          </cell>
          <cell r="F5199" t="str">
            <v>否</v>
          </cell>
          <cell r="G5199" t="str">
            <v>宽160*高220</v>
          </cell>
          <cell r="H5199" t="str">
            <v/>
          </cell>
          <cell r="I5199" t="str">
            <v/>
          </cell>
          <cell r="J5199" t="str">
            <v>件</v>
          </cell>
          <cell r="K5199" t="str">
            <v/>
          </cell>
          <cell r="L5199" t="str">
            <v/>
          </cell>
          <cell r="M5199" t="str">
            <v>21.20</v>
          </cell>
        </row>
        <row r="5200">
          <cell r="A5200" t="str">
            <v>CYS-JGWM4C2QCT-229</v>
          </cell>
          <cell r="B5200" t="str">
            <v>金刚网门四侧二全磁条</v>
          </cell>
          <cell r="C5200" t="str">
            <v>CYS-JGWM4C2QCT-229-金刚网门四侧二全磁条</v>
          </cell>
          <cell r="D5200" t="str">
            <v>居家布艺</v>
          </cell>
          <cell r="E5200" t="str">
            <v>是</v>
          </cell>
          <cell r="F5200" t="str">
            <v>否</v>
          </cell>
          <cell r="G5200" t="str">
            <v>宽160*高230</v>
          </cell>
          <cell r="H5200" t="str">
            <v/>
          </cell>
          <cell r="I5200" t="str">
            <v/>
          </cell>
          <cell r="J5200" t="str">
            <v>件</v>
          </cell>
          <cell r="K5200" t="str">
            <v/>
          </cell>
          <cell r="L5200" t="str">
            <v/>
          </cell>
          <cell r="M5200" t="str">
            <v>21.80</v>
          </cell>
        </row>
        <row r="5201">
          <cell r="A5201" t="str">
            <v>CYS-JGWM4C2QCT-230</v>
          </cell>
          <cell r="B5201" t="str">
            <v>金刚网门四侧二全磁条</v>
          </cell>
          <cell r="C5201" t="str">
            <v>CYS-JGWM4C2QCT-230-金刚网门四侧二全磁条</v>
          </cell>
          <cell r="D5201" t="str">
            <v>居家布艺</v>
          </cell>
          <cell r="E5201" t="str">
            <v>是</v>
          </cell>
          <cell r="F5201" t="str">
            <v>否</v>
          </cell>
          <cell r="G5201" t="str">
            <v>宽160*高240</v>
          </cell>
          <cell r="H5201" t="str">
            <v/>
          </cell>
          <cell r="I5201" t="str">
            <v/>
          </cell>
          <cell r="J5201" t="str">
            <v>件</v>
          </cell>
          <cell r="K5201" t="str">
            <v/>
          </cell>
          <cell r="L5201" t="str">
            <v/>
          </cell>
          <cell r="M5201" t="str">
            <v>22.40</v>
          </cell>
        </row>
        <row r="5202">
          <cell r="A5202" t="str">
            <v>CYS-JGWM4C2QCT-231</v>
          </cell>
          <cell r="B5202" t="str">
            <v>金刚网门四侧二全磁条</v>
          </cell>
          <cell r="C5202" t="str">
            <v>CYS-JGWM4C2QCT-231-金刚网门四侧二全磁条</v>
          </cell>
          <cell r="D5202" t="str">
            <v>居家布艺</v>
          </cell>
          <cell r="E5202" t="str">
            <v>是</v>
          </cell>
          <cell r="F5202" t="str">
            <v>否</v>
          </cell>
          <cell r="G5202" t="str">
            <v>宽170*高200</v>
          </cell>
          <cell r="H5202" t="str">
            <v/>
          </cell>
          <cell r="I5202" t="str">
            <v/>
          </cell>
          <cell r="J5202" t="str">
            <v>件</v>
          </cell>
          <cell r="K5202" t="str">
            <v/>
          </cell>
          <cell r="L5202" t="str">
            <v/>
          </cell>
          <cell r="M5202" t="str">
            <v>20.40</v>
          </cell>
        </row>
        <row r="5203">
          <cell r="A5203" t="str">
            <v>CYS-JGWM4C2QCT-232</v>
          </cell>
          <cell r="B5203" t="str">
            <v>金刚网门四侧二全磁条</v>
          </cell>
          <cell r="C5203" t="str">
            <v>CYS-JGWM4C2QCT-232-金刚网门四侧二全磁条</v>
          </cell>
          <cell r="D5203" t="str">
            <v>居家布艺</v>
          </cell>
          <cell r="E5203" t="str">
            <v>是</v>
          </cell>
          <cell r="F5203" t="str">
            <v>否</v>
          </cell>
          <cell r="G5203" t="str">
            <v>宽170*高210</v>
          </cell>
          <cell r="H5203" t="str">
            <v/>
          </cell>
          <cell r="I5203" t="str">
            <v/>
          </cell>
          <cell r="J5203" t="str">
            <v>件</v>
          </cell>
          <cell r="K5203" t="str">
            <v/>
          </cell>
          <cell r="L5203" t="str">
            <v/>
          </cell>
          <cell r="M5203" t="str">
            <v>20.90</v>
          </cell>
        </row>
        <row r="5204">
          <cell r="A5204" t="str">
            <v>CYS-JGWM4C2QCT-233</v>
          </cell>
          <cell r="B5204" t="str">
            <v>金刚网门四侧二全磁条</v>
          </cell>
          <cell r="C5204" t="str">
            <v>CYS-JGWM4C2QCT-233-金刚网门四侧二全磁条</v>
          </cell>
          <cell r="D5204" t="str">
            <v>居家布艺</v>
          </cell>
          <cell r="E5204" t="str">
            <v>是</v>
          </cell>
          <cell r="F5204" t="str">
            <v>否</v>
          </cell>
          <cell r="G5204" t="str">
            <v>宽170*高220</v>
          </cell>
          <cell r="H5204" t="str">
            <v/>
          </cell>
          <cell r="I5204" t="str">
            <v/>
          </cell>
          <cell r="J5204" t="str">
            <v>件</v>
          </cell>
          <cell r="K5204" t="str">
            <v/>
          </cell>
          <cell r="L5204" t="str">
            <v/>
          </cell>
          <cell r="M5204" t="str">
            <v>21.50</v>
          </cell>
        </row>
        <row r="5205">
          <cell r="A5205" t="str">
            <v>CYS-JGWM4C2QCT-234</v>
          </cell>
          <cell r="B5205" t="str">
            <v>金刚网门四侧二全磁条</v>
          </cell>
          <cell r="C5205" t="str">
            <v>CYS-JGWM4C2QCT-234-金刚网门四侧二全磁条</v>
          </cell>
          <cell r="D5205" t="str">
            <v>居家布艺</v>
          </cell>
          <cell r="E5205" t="str">
            <v>是</v>
          </cell>
          <cell r="F5205" t="str">
            <v>否</v>
          </cell>
          <cell r="G5205" t="str">
            <v>宽170*高230</v>
          </cell>
          <cell r="H5205" t="str">
            <v/>
          </cell>
          <cell r="I5205" t="str">
            <v/>
          </cell>
          <cell r="J5205" t="str">
            <v>件</v>
          </cell>
          <cell r="K5205" t="str">
            <v/>
          </cell>
          <cell r="L5205" t="str">
            <v/>
          </cell>
          <cell r="M5205" t="str">
            <v>22.10</v>
          </cell>
        </row>
        <row r="5206">
          <cell r="A5206" t="str">
            <v>CYS-JGWM4C2QCT-235</v>
          </cell>
          <cell r="B5206" t="str">
            <v>金刚网门四侧二全磁条</v>
          </cell>
          <cell r="C5206" t="str">
            <v>CYS-JGWM4C2QCT-235-金刚网门四侧二全磁条</v>
          </cell>
          <cell r="D5206" t="str">
            <v>居家布艺</v>
          </cell>
          <cell r="E5206" t="str">
            <v>是</v>
          </cell>
          <cell r="F5206" t="str">
            <v>否</v>
          </cell>
          <cell r="G5206" t="str">
            <v>宽170*高240</v>
          </cell>
          <cell r="H5206" t="str">
            <v/>
          </cell>
          <cell r="I5206" t="str">
            <v/>
          </cell>
          <cell r="J5206" t="str">
            <v>件</v>
          </cell>
          <cell r="K5206" t="str">
            <v/>
          </cell>
          <cell r="L5206" t="str">
            <v/>
          </cell>
          <cell r="M5206" t="str">
            <v>22.70</v>
          </cell>
        </row>
        <row r="5207">
          <cell r="A5207" t="str">
            <v>CYS-JGWM4C2QCT-236</v>
          </cell>
          <cell r="B5207" t="str">
            <v>金刚网门四侧二全磁条</v>
          </cell>
          <cell r="C5207" t="str">
            <v>CYS-JGWM4C2QCT-236-金刚网门四侧二全磁条</v>
          </cell>
          <cell r="D5207" t="str">
            <v>居家布艺</v>
          </cell>
          <cell r="E5207" t="str">
            <v>是</v>
          </cell>
          <cell r="F5207" t="str">
            <v>否</v>
          </cell>
          <cell r="G5207" t="str">
            <v>宽180*高200</v>
          </cell>
          <cell r="H5207" t="str">
            <v/>
          </cell>
          <cell r="I5207" t="str">
            <v/>
          </cell>
          <cell r="J5207" t="str">
            <v>件</v>
          </cell>
          <cell r="K5207" t="str">
            <v/>
          </cell>
          <cell r="L5207" t="str">
            <v/>
          </cell>
          <cell r="M5207" t="str">
            <v>20.40</v>
          </cell>
        </row>
        <row r="5208">
          <cell r="A5208" t="str">
            <v>CYS-JGWM4C2QCT-237</v>
          </cell>
          <cell r="B5208" t="str">
            <v>金刚网门四侧二全磁条</v>
          </cell>
          <cell r="C5208" t="str">
            <v>CYS-JGWM4C2QCT-237-金刚网门四侧二全磁条</v>
          </cell>
          <cell r="D5208" t="str">
            <v>居家布艺</v>
          </cell>
          <cell r="E5208" t="str">
            <v>是</v>
          </cell>
          <cell r="F5208" t="str">
            <v>否</v>
          </cell>
          <cell r="G5208" t="str">
            <v>宽180*高210</v>
          </cell>
          <cell r="H5208" t="str">
            <v/>
          </cell>
          <cell r="I5208" t="str">
            <v/>
          </cell>
          <cell r="J5208" t="str">
            <v>件</v>
          </cell>
          <cell r="K5208" t="str">
            <v/>
          </cell>
          <cell r="L5208" t="str">
            <v/>
          </cell>
          <cell r="M5208" t="str">
            <v>21.00</v>
          </cell>
        </row>
        <row r="5209">
          <cell r="A5209" t="str">
            <v>CYS-JGWM4C2QCT-238</v>
          </cell>
          <cell r="B5209" t="str">
            <v>金刚网门四侧二全磁条</v>
          </cell>
          <cell r="C5209" t="str">
            <v>CYS-JGWM4C2QCT-238-金刚网门四侧二全磁条</v>
          </cell>
          <cell r="D5209" t="str">
            <v>居家布艺</v>
          </cell>
          <cell r="E5209" t="str">
            <v>是</v>
          </cell>
          <cell r="F5209" t="str">
            <v>否</v>
          </cell>
          <cell r="G5209" t="str">
            <v>宽180*高220</v>
          </cell>
          <cell r="H5209" t="str">
            <v/>
          </cell>
          <cell r="I5209" t="str">
            <v/>
          </cell>
          <cell r="J5209" t="str">
            <v>件</v>
          </cell>
          <cell r="K5209" t="str">
            <v/>
          </cell>
          <cell r="L5209" t="str">
            <v/>
          </cell>
          <cell r="M5209" t="str">
            <v>21.60</v>
          </cell>
        </row>
        <row r="5210">
          <cell r="A5210" t="str">
            <v>CYS-JGWM4C2QCT-239</v>
          </cell>
          <cell r="B5210" t="str">
            <v>金刚网门四侧二全磁条</v>
          </cell>
          <cell r="C5210" t="str">
            <v>CYS-JGWM4C2QCT-239-金刚网门四侧二全磁条</v>
          </cell>
          <cell r="D5210" t="str">
            <v>居家布艺</v>
          </cell>
          <cell r="E5210" t="str">
            <v>是</v>
          </cell>
          <cell r="F5210" t="str">
            <v>否</v>
          </cell>
          <cell r="G5210" t="str">
            <v>宽180*高230</v>
          </cell>
          <cell r="H5210" t="str">
            <v/>
          </cell>
          <cell r="I5210" t="str">
            <v/>
          </cell>
          <cell r="J5210" t="str">
            <v>件</v>
          </cell>
          <cell r="K5210" t="str">
            <v/>
          </cell>
          <cell r="L5210" t="str">
            <v/>
          </cell>
          <cell r="M5210" t="str">
            <v>22.20</v>
          </cell>
        </row>
        <row r="5211">
          <cell r="A5211" t="str">
            <v>CYS-JGWM4C2QCT-240</v>
          </cell>
          <cell r="B5211" t="str">
            <v>金刚网门四侧二全磁条</v>
          </cell>
          <cell r="C5211" t="str">
            <v>CYS-JGWM4C2QCT-240-金刚网门四侧二全磁条</v>
          </cell>
          <cell r="D5211" t="str">
            <v>居家布艺</v>
          </cell>
          <cell r="E5211" t="str">
            <v>是</v>
          </cell>
          <cell r="F5211" t="str">
            <v>否</v>
          </cell>
          <cell r="G5211" t="str">
            <v>宽180*高240</v>
          </cell>
          <cell r="H5211" t="str">
            <v/>
          </cell>
          <cell r="I5211" t="str">
            <v/>
          </cell>
          <cell r="J5211" t="str">
            <v>件</v>
          </cell>
          <cell r="K5211" t="str">
            <v/>
          </cell>
          <cell r="L5211" t="str">
            <v/>
          </cell>
          <cell r="M5211" t="str">
            <v>22.80</v>
          </cell>
        </row>
        <row r="5212">
          <cell r="A5212" t="str">
            <v>CYS-JGWM4C2QCT-241</v>
          </cell>
          <cell r="B5212" t="str">
            <v>金刚网门四侧二全磁条</v>
          </cell>
          <cell r="C5212" t="str">
            <v>CYS-JGWM4C2QCT-241-金刚网门四侧二全磁条</v>
          </cell>
          <cell r="D5212" t="str">
            <v>居家布艺</v>
          </cell>
          <cell r="E5212" t="str">
            <v>是</v>
          </cell>
          <cell r="F5212" t="str">
            <v>否</v>
          </cell>
          <cell r="G5212" t="str">
            <v>宽190*高210</v>
          </cell>
          <cell r="H5212" t="str">
            <v/>
          </cell>
          <cell r="I5212" t="str">
            <v/>
          </cell>
          <cell r="J5212" t="str">
            <v>件</v>
          </cell>
          <cell r="K5212" t="str">
            <v/>
          </cell>
          <cell r="L5212" t="str">
            <v/>
          </cell>
          <cell r="M5212" t="str">
            <v>21.50</v>
          </cell>
        </row>
        <row r="5213">
          <cell r="A5213" t="str">
            <v>CYS-JGWM4C2QCT-242</v>
          </cell>
          <cell r="B5213" t="str">
            <v>金刚网门四侧二全磁条</v>
          </cell>
          <cell r="C5213" t="str">
            <v>CYS-JGWM4C2QCT-242-金刚网门四侧二全磁条</v>
          </cell>
          <cell r="D5213" t="str">
            <v>居家布艺</v>
          </cell>
          <cell r="E5213" t="str">
            <v>是</v>
          </cell>
          <cell r="F5213" t="str">
            <v>否</v>
          </cell>
          <cell r="G5213" t="str">
            <v>宽190*高220</v>
          </cell>
          <cell r="H5213" t="str">
            <v/>
          </cell>
          <cell r="I5213" t="str">
            <v/>
          </cell>
          <cell r="J5213" t="str">
            <v>件</v>
          </cell>
          <cell r="K5213" t="str">
            <v/>
          </cell>
          <cell r="L5213" t="str">
            <v/>
          </cell>
          <cell r="M5213" t="str">
            <v>22.10</v>
          </cell>
        </row>
        <row r="5214">
          <cell r="A5214" t="str">
            <v>CYS-JGWM4C2QCT-243</v>
          </cell>
          <cell r="B5214" t="str">
            <v>金刚网门四侧二全磁条</v>
          </cell>
          <cell r="C5214" t="str">
            <v>CYS-JGWM4C2QCT-243-金刚网门四侧二全磁条</v>
          </cell>
          <cell r="D5214" t="str">
            <v>居家布艺</v>
          </cell>
          <cell r="E5214" t="str">
            <v>是</v>
          </cell>
          <cell r="F5214" t="str">
            <v>否</v>
          </cell>
          <cell r="G5214" t="str">
            <v>宽190*高230</v>
          </cell>
          <cell r="H5214" t="str">
            <v/>
          </cell>
          <cell r="I5214" t="str">
            <v/>
          </cell>
          <cell r="J5214" t="str">
            <v>件</v>
          </cell>
          <cell r="K5214" t="str">
            <v/>
          </cell>
          <cell r="L5214" t="str">
            <v/>
          </cell>
          <cell r="M5214" t="str">
            <v>22.70</v>
          </cell>
        </row>
        <row r="5215">
          <cell r="A5215" t="str">
            <v>CYS-JGWM4C2QCT-244</v>
          </cell>
          <cell r="B5215" t="str">
            <v>金刚网门四侧二全磁条</v>
          </cell>
          <cell r="C5215" t="str">
            <v>CYS-JGWM4C2QCT-244-金刚网门四侧二全磁条</v>
          </cell>
          <cell r="D5215" t="str">
            <v>居家布艺</v>
          </cell>
          <cell r="E5215" t="str">
            <v>是</v>
          </cell>
          <cell r="F5215" t="str">
            <v>否</v>
          </cell>
          <cell r="G5215" t="str">
            <v>宽190*高240</v>
          </cell>
          <cell r="H5215" t="str">
            <v/>
          </cell>
          <cell r="I5215" t="str">
            <v/>
          </cell>
          <cell r="J5215" t="str">
            <v>件</v>
          </cell>
          <cell r="K5215" t="str">
            <v/>
          </cell>
          <cell r="L5215" t="str">
            <v/>
          </cell>
          <cell r="M5215" t="str">
            <v>23.30</v>
          </cell>
        </row>
        <row r="5216">
          <cell r="A5216" t="str">
            <v>CYS-JGWM4C2QCT-245</v>
          </cell>
          <cell r="B5216" t="str">
            <v>金刚网门四侧二全磁条</v>
          </cell>
          <cell r="C5216" t="str">
            <v>CYS-JGWM4C2QCT-245-金刚网门四侧二全磁条</v>
          </cell>
          <cell r="D5216" t="str">
            <v>居家布艺</v>
          </cell>
          <cell r="E5216" t="str">
            <v>是</v>
          </cell>
          <cell r="F5216" t="str">
            <v>否</v>
          </cell>
          <cell r="G5216" t="str">
            <v>宽200*高200</v>
          </cell>
          <cell r="H5216" t="str">
            <v/>
          </cell>
          <cell r="I5216" t="str">
            <v/>
          </cell>
          <cell r="J5216" t="str">
            <v>件</v>
          </cell>
          <cell r="K5216" t="str">
            <v/>
          </cell>
          <cell r="L5216" t="str">
            <v/>
          </cell>
          <cell r="M5216" t="str">
            <v>21.40</v>
          </cell>
        </row>
        <row r="5217">
          <cell r="A5217" t="str">
            <v>CYS-JGWM4C2QCT-246</v>
          </cell>
          <cell r="B5217" t="str">
            <v>金刚网门四侧二全磁条</v>
          </cell>
          <cell r="C5217" t="str">
            <v>CYS-JGWM4C2QCT-246-金刚网门四侧二全磁条</v>
          </cell>
          <cell r="D5217" t="str">
            <v>居家布艺</v>
          </cell>
          <cell r="E5217" t="str">
            <v>是</v>
          </cell>
          <cell r="F5217" t="str">
            <v>否</v>
          </cell>
          <cell r="G5217" t="str">
            <v>宽200*高210</v>
          </cell>
          <cell r="H5217" t="str">
            <v/>
          </cell>
          <cell r="I5217" t="str">
            <v/>
          </cell>
          <cell r="J5217" t="str">
            <v>件</v>
          </cell>
          <cell r="K5217" t="str">
            <v/>
          </cell>
          <cell r="L5217" t="str">
            <v/>
          </cell>
          <cell r="M5217" t="str">
            <v>21.70</v>
          </cell>
        </row>
        <row r="5218">
          <cell r="A5218" t="str">
            <v>CYS-JGWM4C2QCT-247</v>
          </cell>
          <cell r="B5218" t="str">
            <v>金刚网门四侧二全磁条</v>
          </cell>
          <cell r="C5218" t="str">
            <v>CYS-JGWM4C2QCT-247-金刚网门四侧二全磁条</v>
          </cell>
          <cell r="D5218" t="str">
            <v>居家布艺</v>
          </cell>
          <cell r="E5218" t="str">
            <v>是</v>
          </cell>
          <cell r="F5218" t="str">
            <v>否</v>
          </cell>
          <cell r="G5218" t="str">
            <v>宽200*高220</v>
          </cell>
          <cell r="H5218" t="str">
            <v/>
          </cell>
          <cell r="I5218" t="str">
            <v/>
          </cell>
          <cell r="J5218" t="str">
            <v>件</v>
          </cell>
          <cell r="K5218" t="str">
            <v/>
          </cell>
          <cell r="L5218" t="str">
            <v/>
          </cell>
          <cell r="M5218" t="str">
            <v>22.30</v>
          </cell>
        </row>
        <row r="5219">
          <cell r="A5219" t="str">
            <v>CYS-JGWM4C2QCT-248</v>
          </cell>
          <cell r="B5219" t="str">
            <v>金刚网门四侧二全磁条</v>
          </cell>
          <cell r="C5219" t="str">
            <v>CYS-JGWM4C2QCT-248-金刚网门四侧二全磁条</v>
          </cell>
          <cell r="D5219" t="str">
            <v>居家布艺</v>
          </cell>
          <cell r="E5219" t="str">
            <v>是</v>
          </cell>
          <cell r="F5219" t="str">
            <v>否</v>
          </cell>
          <cell r="G5219" t="str">
            <v>宽200*高230</v>
          </cell>
          <cell r="H5219" t="str">
            <v/>
          </cell>
          <cell r="I5219" t="str">
            <v/>
          </cell>
          <cell r="J5219" t="str">
            <v>件</v>
          </cell>
          <cell r="K5219" t="str">
            <v/>
          </cell>
          <cell r="L5219" t="str">
            <v/>
          </cell>
          <cell r="M5219" t="str">
            <v>22.80</v>
          </cell>
        </row>
        <row r="5220">
          <cell r="A5220" t="str">
            <v>CYS-JGWM4C2QCT-249</v>
          </cell>
          <cell r="B5220" t="str">
            <v>金刚网门四侧二全磁条</v>
          </cell>
          <cell r="C5220" t="str">
            <v>CYS-JGWM4C2QCT-249-金刚网门四侧二全磁条</v>
          </cell>
          <cell r="D5220" t="str">
            <v>居家布艺</v>
          </cell>
          <cell r="E5220" t="str">
            <v>是</v>
          </cell>
          <cell r="F5220" t="str">
            <v>否</v>
          </cell>
          <cell r="G5220" t="str">
            <v>宽200*高240</v>
          </cell>
          <cell r="H5220" t="str">
            <v/>
          </cell>
          <cell r="I5220" t="str">
            <v/>
          </cell>
          <cell r="J5220" t="str">
            <v>件</v>
          </cell>
          <cell r="K5220" t="str">
            <v/>
          </cell>
          <cell r="L5220" t="str">
            <v/>
          </cell>
          <cell r="M5220" t="str">
            <v>23.40</v>
          </cell>
        </row>
        <row r="5221">
          <cell r="A5221" t="str">
            <v>CYS-JGWM4C2QCT-250</v>
          </cell>
          <cell r="B5221" t="str">
            <v>金刚网门四侧二全磁条</v>
          </cell>
          <cell r="C5221" t="str">
            <v>CYS-JGWM4C2QCT-250-金刚网门四侧二全磁条</v>
          </cell>
          <cell r="D5221" t="str">
            <v>居家布艺</v>
          </cell>
          <cell r="E5221" t="str">
            <v>是</v>
          </cell>
          <cell r="F5221" t="str">
            <v>否</v>
          </cell>
          <cell r="G5221" t="str">
            <v>宽70*高200</v>
          </cell>
          <cell r="H5221" t="str">
            <v/>
          </cell>
          <cell r="I5221" t="str">
            <v/>
          </cell>
          <cell r="J5221" t="str">
            <v>件</v>
          </cell>
          <cell r="K5221" t="str">
            <v/>
          </cell>
          <cell r="L5221" t="str">
            <v/>
          </cell>
          <cell r="M5221" t="str">
            <v>14.30</v>
          </cell>
        </row>
        <row r="5222">
          <cell r="A5222" t="str">
            <v>CYS-JGWM4C2QCT-251</v>
          </cell>
          <cell r="B5222" t="str">
            <v>金刚网门四侧二全磁条</v>
          </cell>
          <cell r="C5222" t="str">
            <v>CYS-JGWM4C2QCT-251-金刚网门四侧二全磁条</v>
          </cell>
          <cell r="D5222" t="str">
            <v>居家布艺</v>
          </cell>
          <cell r="E5222" t="str">
            <v>是</v>
          </cell>
          <cell r="F5222" t="str">
            <v>否</v>
          </cell>
          <cell r="G5222" t="str">
            <v>宽80*高190</v>
          </cell>
          <cell r="H5222" t="str">
            <v/>
          </cell>
          <cell r="I5222" t="str">
            <v/>
          </cell>
          <cell r="J5222" t="str">
            <v>件</v>
          </cell>
          <cell r="K5222" t="str">
            <v/>
          </cell>
          <cell r="L5222" t="str">
            <v/>
          </cell>
          <cell r="M5222" t="str">
            <v>14.50</v>
          </cell>
        </row>
        <row r="5223">
          <cell r="A5223" t="str">
            <v>CYS-JGWM4C2QCT-252</v>
          </cell>
          <cell r="B5223" t="str">
            <v>金刚网门四侧二全磁条</v>
          </cell>
          <cell r="C5223" t="str">
            <v>CYS-JGWM4C2QCT-252-金刚网门四侧二全磁条</v>
          </cell>
          <cell r="D5223" t="str">
            <v>居家布艺</v>
          </cell>
          <cell r="E5223" t="str">
            <v>是</v>
          </cell>
          <cell r="F5223" t="str">
            <v>否</v>
          </cell>
          <cell r="G5223" t="str">
            <v>宽80*高200</v>
          </cell>
          <cell r="H5223" t="str">
            <v/>
          </cell>
          <cell r="I5223" t="str">
            <v/>
          </cell>
          <cell r="J5223" t="str">
            <v>件</v>
          </cell>
          <cell r="K5223" t="str">
            <v/>
          </cell>
          <cell r="L5223" t="str">
            <v/>
          </cell>
          <cell r="M5223" t="str">
            <v>14.80</v>
          </cell>
        </row>
        <row r="5224">
          <cell r="A5224" t="str">
            <v>CYS-JGWM4C2QCT-253</v>
          </cell>
          <cell r="B5224" t="str">
            <v>金刚网门四侧二全磁条</v>
          </cell>
          <cell r="C5224" t="str">
            <v>CYS-JGWM4C2QCT-253-金刚网门四侧二全磁条</v>
          </cell>
          <cell r="D5224" t="str">
            <v>居家布艺</v>
          </cell>
          <cell r="E5224" t="str">
            <v>是</v>
          </cell>
          <cell r="F5224" t="str">
            <v>否</v>
          </cell>
          <cell r="G5224" t="str">
            <v>宽80*高205</v>
          </cell>
          <cell r="H5224" t="str">
            <v/>
          </cell>
          <cell r="I5224" t="str">
            <v/>
          </cell>
          <cell r="J5224" t="str">
            <v>件</v>
          </cell>
          <cell r="K5224" t="str">
            <v/>
          </cell>
          <cell r="L5224" t="str">
            <v/>
          </cell>
          <cell r="M5224" t="str">
            <v>15.00</v>
          </cell>
        </row>
        <row r="5225">
          <cell r="A5225" t="str">
            <v>CYS-JGWM4C2QCT-254</v>
          </cell>
          <cell r="B5225" t="str">
            <v>金刚网门四侧二全磁条</v>
          </cell>
          <cell r="C5225" t="str">
            <v>CYS-JGWM4C2QCT-254-金刚网门四侧二全磁条</v>
          </cell>
          <cell r="D5225" t="str">
            <v>居家布艺</v>
          </cell>
          <cell r="E5225" t="str">
            <v>是</v>
          </cell>
          <cell r="F5225" t="str">
            <v>否</v>
          </cell>
          <cell r="G5225" t="str">
            <v>宽80*高210</v>
          </cell>
          <cell r="H5225" t="str">
            <v/>
          </cell>
          <cell r="I5225" t="str">
            <v/>
          </cell>
          <cell r="J5225" t="str">
            <v>件</v>
          </cell>
          <cell r="K5225" t="str">
            <v/>
          </cell>
          <cell r="L5225" t="str">
            <v/>
          </cell>
          <cell r="M5225" t="str">
            <v>15.20</v>
          </cell>
        </row>
        <row r="5226">
          <cell r="A5226" t="str">
            <v>CYS-JGWM4C2QCT-255</v>
          </cell>
          <cell r="B5226" t="str">
            <v>金刚网门四侧二全磁条</v>
          </cell>
          <cell r="C5226" t="str">
            <v>CYS-JGWM4C2QCT-255-金刚网门四侧二全磁条</v>
          </cell>
          <cell r="D5226" t="str">
            <v>居家布艺</v>
          </cell>
          <cell r="E5226" t="str">
            <v>是</v>
          </cell>
          <cell r="F5226" t="str">
            <v>否</v>
          </cell>
          <cell r="G5226" t="str">
            <v>宽80*高220</v>
          </cell>
          <cell r="H5226" t="str">
            <v/>
          </cell>
          <cell r="I5226" t="str">
            <v/>
          </cell>
          <cell r="J5226" t="str">
            <v>件</v>
          </cell>
          <cell r="K5226" t="str">
            <v/>
          </cell>
          <cell r="L5226" t="str">
            <v/>
          </cell>
          <cell r="M5226" t="str">
            <v>15.60</v>
          </cell>
        </row>
        <row r="5227">
          <cell r="A5227" t="str">
            <v>CYS-JGWM4C2QCT-256</v>
          </cell>
          <cell r="B5227" t="str">
            <v>金刚网门四侧二全磁条</v>
          </cell>
          <cell r="C5227" t="str">
            <v>CYS-JGWM4C2QCT-256-金刚网门四侧二全磁条</v>
          </cell>
          <cell r="D5227" t="str">
            <v>居家布艺</v>
          </cell>
          <cell r="E5227" t="str">
            <v>是</v>
          </cell>
          <cell r="F5227" t="str">
            <v>否</v>
          </cell>
          <cell r="G5227" t="str">
            <v>宽85*高190</v>
          </cell>
          <cell r="H5227" t="str">
            <v/>
          </cell>
          <cell r="I5227" t="str">
            <v/>
          </cell>
          <cell r="J5227" t="str">
            <v>件</v>
          </cell>
          <cell r="K5227" t="str">
            <v/>
          </cell>
          <cell r="L5227" t="str">
            <v/>
          </cell>
          <cell r="M5227" t="str">
            <v>14.50</v>
          </cell>
        </row>
        <row r="5228">
          <cell r="A5228" t="str">
            <v>CYS-JGWM4C2QCT-257</v>
          </cell>
          <cell r="B5228" t="str">
            <v>金刚网门四侧二全磁条</v>
          </cell>
          <cell r="C5228" t="str">
            <v>CYS-JGWM4C2QCT-257-金刚网门四侧二全磁条</v>
          </cell>
          <cell r="D5228" t="str">
            <v>居家布艺</v>
          </cell>
          <cell r="E5228" t="str">
            <v>是</v>
          </cell>
          <cell r="F5228" t="str">
            <v>否</v>
          </cell>
          <cell r="G5228" t="str">
            <v>宽85*高195</v>
          </cell>
          <cell r="H5228" t="str">
            <v/>
          </cell>
          <cell r="I5228" t="str">
            <v/>
          </cell>
          <cell r="J5228" t="str">
            <v>件</v>
          </cell>
          <cell r="K5228" t="str">
            <v/>
          </cell>
          <cell r="L5228" t="str">
            <v/>
          </cell>
          <cell r="M5228" t="str">
            <v>14.70</v>
          </cell>
        </row>
        <row r="5229">
          <cell r="A5229" t="str">
            <v>CYS-JGWM4C2QCT-258</v>
          </cell>
          <cell r="B5229" t="str">
            <v>金刚网门四侧二全磁条</v>
          </cell>
          <cell r="C5229" t="str">
            <v>CYS-JGWM4C2QCT-258-金刚网门四侧二全磁条</v>
          </cell>
          <cell r="D5229" t="str">
            <v>居家布艺</v>
          </cell>
          <cell r="E5229" t="str">
            <v>是</v>
          </cell>
          <cell r="F5229" t="str">
            <v>否</v>
          </cell>
          <cell r="G5229" t="str">
            <v>宽85*高200</v>
          </cell>
          <cell r="H5229" t="str">
            <v/>
          </cell>
          <cell r="I5229" t="str">
            <v/>
          </cell>
          <cell r="J5229" t="str">
            <v>件</v>
          </cell>
          <cell r="K5229" t="str">
            <v/>
          </cell>
          <cell r="L5229" t="str">
            <v/>
          </cell>
          <cell r="M5229" t="str">
            <v>14.90</v>
          </cell>
        </row>
        <row r="5230">
          <cell r="A5230" t="str">
            <v>CYS-JGWM4C2QCT-259</v>
          </cell>
          <cell r="B5230" t="str">
            <v>金刚网门四侧二全磁条</v>
          </cell>
          <cell r="C5230" t="str">
            <v>CYS-JGWM4C2QCT-259-金刚网门四侧二全磁条</v>
          </cell>
          <cell r="D5230" t="str">
            <v>居家布艺</v>
          </cell>
          <cell r="E5230" t="str">
            <v>是</v>
          </cell>
          <cell r="F5230" t="str">
            <v>否</v>
          </cell>
          <cell r="G5230" t="str">
            <v>宽85*高205</v>
          </cell>
          <cell r="H5230" t="str">
            <v/>
          </cell>
          <cell r="I5230" t="str">
            <v/>
          </cell>
          <cell r="J5230" t="str">
            <v>件</v>
          </cell>
          <cell r="K5230" t="str">
            <v/>
          </cell>
          <cell r="L5230" t="str">
            <v/>
          </cell>
          <cell r="M5230" t="str">
            <v>15.10</v>
          </cell>
        </row>
        <row r="5231">
          <cell r="A5231" t="str">
            <v>CYS-JGWM4C2QCT-260</v>
          </cell>
          <cell r="B5231" t="str">
            <v>金刚网门四侧二全磁条</v>
          </cell>
          <cell r="C5231" t="str">
            <v>CYS-JGWM4C2QCT-260-金刚网门四侧二全磁条</v>
          </cell>
          <cell r="D5231" t="str">
            <v>居家布艺</v>
          </cell>
          <cell r="E5231" t="str">
            <v>是</v>
          </cell>
          <cell r="F5231" t="str">
            <v>否</v>
          </cell>
          <cell r="G5231" t="str">
            <v>宽85*高210</v>
          </cell>
          <cell r="H5231" t="str">
            <v/>
          </cell>
          <cell r="I5231" t="str">
            <v/>
          </cell>
          <cell r="J5231" t="str">
            <v>件</v>
          </cell>
          <cell r="K5231" t="str">
            <v/>
          </cell>
          <cell r="L5231" t="str">
            <v/>
          </cell>
          <cell r="M5231" t="str">
            <v>15.30</v>
          </cell>
        </row>
        <row r="5232">
          <cell r="A5232" t="str">
            <v>CYS-JGWM4C2QCT-261</v>
          </cell>
          <cell r="B5232" t="str">
            <v>金刚网门四侧二全磁条</v>
          </cell>
          <cell r="C5232" t="str">
            <v>CYS-JGWM4C2QCT-261-金刚网门四侧二全磁条</v>
          </cell>
          <cell r="D5232" t="str">
            <v>居家布艺</v>
          </cell>
          <cell r="E5232" t="str">
            <v>是</v>
          </cell>
          <cell r="F5232" t="str">
            <v>否</v>
          </cell>
          <cell r="G5232" t="str">
            <v>宽85*高215</v>
          </cell>
          <cell r="H5232" t="str">
            <v/>
          </cell>
          <cell r="I5232" t="str">
            <v/>
          </cell>
          <cell r="J5232" t="str">
            <v>件</v>
          </cell>
          <cell r="K5232" t="str">
            <v/>
          </cell>
          <cell r="L5232" t="str">
            <v/>
          </cell>
          <cell r="M5232" t="str">
            <v>15.40</v>
          </cell>
        </row>
        <row r="5233">
          <cell r="A5233" t="str">
            <v>CYS-JGWM4C2QCT-262</v>
          </cell>
          <cell r="B5233" t="str">
            <v>金刚网门四侧二全磁条</v>
          </cell>
          <cell r="C5233" t="str">
            <v>CYS-JGWM4C2QCT-262-金刚网门四侧二全磁条</v>
          </cell>
          <cell r="D5233" t="str">
            <v>居家布艺</v>
          </cell>
          <cell r="E5233" t="str">
            <v>是</v>
          </cell>
          <cell r="F5233" t="str">
            <v>否</v>
          </cell>
          <cell r="G5233" t="str">
            <v>宽85*高220</v>
          </cell>
          <cell r="H5233" t="str">
            <v/>
          </cell>
          <cell r="I5233" t="str">
            <v/>
          </cell>
          <cell r="J5233" t="str">
            <v>件</v>
          </cell>
          <cell r="K5233" t="str">
            <v/>
          </cell>
          <cell r="L5233" t="str">
            <v/>
          </cell>
          <cell r="M5233" t="str">
            <v>15.60</v>
          </cell>
        </row>
        <row r="5234">
          <cell r="A5234" t="str">
            <v>CYS-JGWM4C2QCT-263</v>
          </cell>
          <cell r="B5234" t="str">
            <v>金刚网门四侧二全磁条</v>
          </cell>
          <cell r="C5234" t="str">
            <v>CYS-JGWM4C2QCT-263-金刚网门四侧二全磁条</v>
          </cell>
          <cell r="D5234" t="str">
            <v>居家布艺</v>
          </cell>
          <cell r="E5234" t="str">
            <v>是</v>
          </cell>
          <cell r="F5234" t="str">
            <v>否</v>
          </cell>
          <cell r="G5234" t="str">
            <v>宽90*高190</v>
          </cell>
          <cell r="H5234" t="str">
            <v/>
          </cell>
          <cell r="I5234" t="str">
            <v/>
          </cell>
          <cell r="J5234" t="str">
            <v>件</v>
          </cell>
          <cell r="K5234" t="str">
            <v/>
          </cell>
          <cell r="L5234" t="str">
            <v/>
          </cell>
          <cell r="M5234" t="str">
            <v>15.20</v>
          </cell>
        </row>
        <row r="5235">
          <cell r="A5235" t="str">
            <v>CYS-JGWM4C2QCT-264</v>
          </cell>
          <cell r="B5235" t="str">
            <v>金刚网门四侧二全磁条</v>
          </cell>
          <cell r="C5235" t="str">
            <v>CYS-JGWM4C2QCT-264-金刚网门四侧二全磁条</v>
          </cell>
          <cell r="D5235" t="str">
            <v>居家布艺</v>
          </cell>
          <cell r="E5235" t="str">
            <v>是</v>
          </cell>
          <cell r="F5235" t="str">
            <v>否</v>
          </cell>
          <cell r="G5235" t="str">
            <v>宽90*高195</v>
          </cell>
          <cell r="H5235" t="str">
            <v/>
          </cell>
          <cell r="I5235" t="str">
            <v/>
          </cell>
          <cell r="J5235" t="str">
            <v>件</v>
          </cell>
          <cell r="K5235" t="str">
            <v/>
          </cell>
          <cell r="L5235" t="str">
            <v/>
          </cell>
          <cell r="M5235" t="str">
            <v>15.40</v>
          </cell>
        </row>
        <row r="5236">
          <cell r="A5236" t="str">
            <v>CYS-JGWM4C2QCT-265</v>
          </cell>
          <cell r="B5236" t="str">
            <v>金刚网门四侧二全磁条</v>
          </cell>
          <cell r="C5236" t="str">
            <v>CYS-JGWM4C2QCT-265-金刚网门四侧二全磁条</v>
          </cell>
          <cell r="D5236" t="str">
            <v>居家布艺</v>
          </cell>
          <cell r="E5236" t="str">
            <v>是</v>
          </cell>
          <cell r="F5236" t="str">
            <v>否</v>
          </cell>
          <cell r="G5236" t="str">
            <v>宽90*高200</v>
          </cell>
          <cell r="H5236" t="str">
            <v/>
          </cell>
          <cell r="I5236" t="str">
            <v/>
          </cell>
          <cell r="J5236" t="str">
            <v>件</v>
          </cell>
          <cell r="K5236" t="str">
            <v/>
          </cell>
          <cell r="L5236" t="str">
            <v/>
          </cell>
          <cell r="M5236" t="str">
            <v>15.60</v>
          </cell>
        </row>
        <row r="5237">
          <cell r="A5237" t="str">
            <v>CYS-JGWM4C2QCT-266</v>
          </cell>
          <cell r="B5237" t="str">
            <v>金刚网门四侧二全磁条</v>
          </cell>
          <cell r="C5237" t="str">
            <v>CYS-JGWM4C2QCT-266-金刚网门四侧二全磁条</v>
          </cell>
          <cell r="D5237" t="str">
            <v>居家布艺</v>
          </cell>
          <cell r="E5237" t="str">
            <v>是</v>
          </cell>
          <cell r="F5237" t="str">
            <v>否</v>
          </cell>
          <cell r="G5237" t="str">
            <v>宽90*高205</v>
          </cell>
          <cell r="H5237" t="str">
            <v/>
          </cell>
          <cell r="I5237" t="str">
            <v/>
          </cell>
          <cell r="J5237" t="str">
            <v>件</v>
          </cell>
          <cell r="K5237" t="str">
            <v/>
          </cell>
          <cell r="L5237" t="str">
            <v/>
          </cell>
          <cell r="M5237" t="str">
            <v>15.80</v>
          </cell>
        </row>
        <row r="5238">
          <cell r="A5238" t="str">
            <v>CYS-JGWM4C2QCT-267</v>
          </cell>
          <cell r="B5238" t="str">
            <v>金刚网门四侧二全磁条</v>
          </cell>
          <cell r="C5238" t="str">
            <v>CYS-JGWM4C2QCT-267-金刚网门四侧二全磁条</v>
          </cell>
          <cell r="D5238" t="str">
            <v>居家布艺</v>
          </cell>
          <cell r="E5238" t="str">
            <v>是</v>
          </cell>
          <cell r="F5238" t="str">
            <v>否</v>
          </cell>
          <cell r="G5238" t="str">
            <v>宽90*高210</v>
          </cell>
          <cell r="H5238" t="str">
            <v/>
          </cell>
          <cell r="I5238" t="str">
            <v/>
          </cell>
          <cell r="J5238" t="str">
            <v>件</v>
          </cell>
          <cell r="K5238" t="str">
            <v/>
          </cell>
          <cell r="L5238" t="str">
            <v/>
          </cell>
          <cell r="M5238" t="str">
            <v>16.00</v>
          </cell>
        </row>
        <row r="5239">
          <cell r="A5239" t="str">
            <v>CYS-JGWM4C2QCT-268</v>
          </cell>
          <cell r="B5239" t="str">
            <v>金刚网门四侧二全磁条</v>
          </cell>
          <cell r="C5239" t="str">
            <v>CYS-JGWM4C2QCT-268-金刚网门四侧二全磁条</v>
          </cell>
          <cell r="D5239" t="str">
            <v>居家布艺</v>
          </cell>
          <cell r="E5239" t="str">
            <v>是</v>
          </cell>
          <cell r="F5239" t="str">
            <v>否</v>
          </cell>
          <cell r="G5239" t="str">
            <v>宽90*高215</v>
          </cell>
          <cell r="H5239" t="str">
            <v/>
          </cell>
          <cell r="I5239" t="str">
            <v/>
          </cell>
          <cell r="J5239" t="str">
            <v>件</v>
          </cell>
          <cell r="K5239" t="str">
            <v/>
          </cell>
          <cell r="L5239" t="str">
            <v/>
          </cell>
          <cell r="M5239" t="str">
            <v>16.20</v>
          </cell>
        </row>
        <row r="5240">
          <cell r="A5240" t="str">
            <v>CYS-JGWM4C2QCT-269</v>
          </cell>
          <cell r="B5240" t="str">
            <v>金刚网门四侧二全磁条</v>
          </cell>
          <cell r="C5240" t="str">
            <v>CYS-JGWM4C2QCT-269-金刚网门四侧二全磁条</v>
          </cell>
          <cell r="D5240" t="str">
            <v>居家布艺</v>
          </cell>
          <cell r="E5240" t="str">
            <v>是</v>
          </cell>
          <cell r="F5240" t="str">
            <v>否</v>
          </cell>
          <cell r="G5240" t="str">
            <v>宽90*高220</v>
          </cell>
          <cell r="H5240" t="str">
            <v/>
          </cell>
          <cell r="I5240" t="str">
            <v/>
          </cell>
          <cell r="J5240" t="str">
            <v>件</v>
          </cell>
          <cell r="K5240" t="str">
            <v/>
          </cell>
          <cell r="L5240" t="str">
            <v/>
          </cell>
          <cell r="M5240" t="str">
            <v>16.40</v>
          </cell>
        </row>
        <row r="5241">
          <cell r="A5241" t="str">
            <v>CYS-JGWM4C2QCT-270</v>
          </cell>
          <cell r="B5241" t="str">
            <v>金刚网门四侧二全磁条</v>
          </cell>
          <cell r="C5241" t="str">
            <v>CYS-JGWM4C2QCT-270-金刚网门四侧二全磁条</v>
          </cell>
          <cell r="D5241" t="str">
            <v>居家布艺</v>
          </cell>
          <cell r="E5241" t="str">
            <v>是</v>
          </cell>
          <cell r="F5241" t="str">
            <v>否</v>
          </cell>
          <cell r="G5241" t="str">
            <v>宽90*高230</v>
          </cell>
          <cell r="H5241" t="str">
            <v/>
          </cell>
          <cell r="I5241" t="str">
            <v/>
          </cell>
          <cell r="J5241" t="str">
            <v>件</v>
          </cell>
          <cell r="K5241" t="str">
            <v/>
          </cell>
          <cell r="L5241" t="str">
            <v/>
          </cell>
          <cell r="M5241" t="str">
            <v>16.90</v>
          </cell>
        </row>
        <row r="5242">
          <cell r="A5242" t="str">
            <v>CYS-JGWM4C2QCT-271</v>
          </cell>
          <cell r="B5242" t="str">
            <v>金刚网门四侧二全磁条</v>
          </cell>
          <cell r="C5242" t="str">
            <v>CYS-JGWM4C2QCT-271-金刚网门四侧二全磁条</v>
          </cell>
          <cell r="D5242" t="str">
            <v>居家布艺</v>
          </cell>
          <cell r="E5242" t="str">
            <v>是</v>
          </cell>
          <cell r="F5242" t="str">
            <v>否</v>
          </cell>
          <cell r="G5242" t="str">
            <v>宽90*高240</v>
          </cell>
          <cell r="H5242" t="str">
            <v/>
          </cell>
          <cell r="I5242" t="str">
            <v/>
          </cell>
          <cell r="J5242" t="str">
            <v>件</v>
          </cell>
          <cell r="K5242" t="str">
            <v/>
          </cell>
          <cell r="L5242" t="str">
            <v/>
          </cell>
          <cell r="M5242" t="str">
            <v>17.30</v>
          </cell>
        </row>
        <row r="5243">
          <cell r="A5243" t="str">
            <v>CYS-JGWM4C2QCT-272</v>
          </cell>
          <cell r="B5243" t="str">
            <v>金刚网门四侧二全磁条</v>
          </cell>
          <cell r="C5243" t="str">
            <v>CYS-JGWM4C2QCT-272-金刚网门四侧二全磁条</v>
          </cell>
          <cell r="D5243" t="str">
            <v>居家布艺</v>
          </cell>
          <cell r="E5243" t="str">
            <v>是</v>
          </cell>
          <cell r="F5243" t="str">
            <v>否</v>
          </cell>
          <cell r="G5243" t="str">
            <v>宽95*高195</v>
          </cell>
          <cell r="H5243" t="str">
            <v/>
          </cell>
          <cell r="I5243" t="str">
            <v/>
          </cell>
          <cell r="J5243" t="str">
            <v>件</v>
          </cell>
          <cell r="K5243" t="str">
            <v/>
          </cell>
          <cell r="L5243" t="str">
            <v/>
          </cell>
          <cell r="M5243" t="str">
            <v>15.40</v>
          </cell>
        </row>
        <row r="5244">
          <cell r="A5244" t="str">
            <v>CYS-JGWM4C2QCT-273</v>
          </cell>
          <cell r="B5244" t="str">
            <v>金刚网门四侧二全磁条</v>
          </cell>
          <cell r="C5244" t="str">
            <v>CYS-JGWM4C2QCT-273-金刚网门四侧二全磁条</v>
          </cell>
          <cell r="D5244" t="str">
            <v>居家布艺</v>
          </cell>
          <cell r="E5244" t="str">
            <v>是</v>
          </cell>
          <cell r="F5244" t="str">
            <v>否</v>
          </cell>
          <cell r="G5244" t="str">
            <v>宽95*高200</v>
          </cell>
          <cell r="H5244" t="str">
            <v/>
          </cell>
          <cell r="I5244" t="str">
            <v/>
          </cell>
          <cell r="J5244" t="str">
            <v>件</v>
          </cell>
          <cell r="K5244" t="str">
            <v/>
          </cell>
          <cell r="L5244" t="str">
            <v/>
          </cell>
          <cell r="M5244" t="str">
            <v>15.60</v>
          </cell>
        </row>
        <row r="5245">
          <cell r="A5245" t="str">
            <v>CYS-JGWM4C2QCT-274</v>
          </cell>
          <cell r="B5245" t="str">
            <v>金刚网门四侧二全磁条</v>
          </cell>
          <cell r="C5245" t="str">
            <v>CYS-JGWM4C2QCT-274-金刚网门四侧二全磁条</v>
          </cell>
          <cell r="D5245" t="str">
            <v>居家布艺</v>
          </cell>
          <cell r="E5245" t="str">
            <v>是</v>
          </cell>
          <cell r="F5245" t="str">
            <v>否</v>
          </cell>
          <cell r="G5245" t="str">
            <v>宽95*高205</v>
          </cell>
          <cell r="H5245" t="str">
            <v/>
          </cell>
          <cell r="I5245" t="str">
            <v/>
          </cell>
          <cell r="J5245" t="str">
            <v>件</v>
          </cell>
          <cell r="K5245" t="str">
            <v/>
          </cell>
          <cell r="L5245" t="str">
            <v/>
          </cell>
          <cell r="M5245" t="str">
            <v>15.80</v>
          </cell>
        </row>
        <row r="5246">
          <cell r="A5246" t="str">
            <v>CYS-JGWM4C2QCT-275</v>
          </cell>
          <cell r="B5246" t="str">
            <v>金刚网门四侧二全磁条</v>
          </cell>
          <cell r="C5246" t="str">
            <v>CYS-JGWM4C2QCT-275-金刚网门四侧二全磁条</v>
          </cell>
          <cell r="D5246" t="str">
            <v>居家布艺</v>
          </cell>
          <cell r="E5246" t="str">
            <v>是</v>
          </cell>
          <cell r="F5246" t="str">
            <v>否</v>
          </cell>
          <cell r="G5246" t="str">
            <v>宽95*高210</v>
          </cell>
          <cell r="H5246" t="str">
            <v/>
          </cell>
          <cell r="I5246" t="str">
            <v/>
          </cell>
          <cell r="J5246" t="str">
            <v>件</v>
          </cell>
          <cell r="K5246" t="str">
            <v/>
          </cell>
          <cell r="L5246" t="str">
            <v/>
          </cell>
          <cell r="M5246" t="str">
            <v>16.00</v>
          </cell>
        </row>
        <row r="5247">
          <cell r="A5247" t="str">
            <v>CYS-JGWM4C2QCT-276</v>
          </cell>
          <cell r="B5247" t="str">
            <v>金刚网门四侧二全磁条</v>
          </cell>
          <cell r="C5247" t="str">
            <v>CYS-JGWM4C2QCT-276-金刚网门四侧二全磁条</v>
          </cell>
          <cell r="D5247" t="str">
            <v>居家布艺</v>
          </cell>
          <cell r="E5247" t="str">
            <v>是</v>
          </cell>
          <cell r="F5247" t="str">
            <v>否</v>
          </cell>
          <cell r="G5247" t="str">
            <v>宽95*高220</v>
          </cell>
          <cell r="H5247" t="str">
            <v/>
          </cell>
          <cell r="I5247" t="str">
            <v/>
          </cell>
          <cell r="J5247" t="str">
            <v>件</v>
          </cell>
          <cell r="K5247" t="str">
            <v/>
          </cell>
          <cell r="L5247" t="str">
            <v/>
          </cell>
          <cell r="M5247" t="str">
            <v>16.40</v>
          </cell>
        </row>
        <row r="5248">
          <cell r="A5248" t="str">
            <v>CYS-JGWM4C2QCT-277</v>
          </cell>
          <cell r="B5248" t="str">
            <v>金刚网门四侧二全磁条</v>
          </cell>
          <cell r="C5248" t="str">
            <v>CYS-JGWM4C2QCT-277-金刚网门四侧二全磁条</v>
          </cell>
          <cell r="D5248" t="str">
            <v>居家布艺</v>
          </cell>
          <cell r="E5248" t="str">
            <v>是</v>
          </cell>
          <cell r="F5248" t="str">
            <v>否</v>
          </cell>
          <cell r="G5248" t="str">
            <v>宽100*高200</v>
          </cell>
          <cell r="H5248" t="str">
            <v/>
          </cell>
          <cell r="I5248" t="str">
            <v/>
          </cell>
          <cell r="J5248" t="str">
            <v>件</v>
          </cell>
          <cell r="K5248" t="str">
            <v/>
          </cell>
          <cell r="L5248" t="str">
            <v/>
          </cell>
          <cell r="M5248" t="str">
            <v>15.60</v>
          </cell>
        </row>
        <row r="5249">
          <cell r="A5249" t="str">
            <v>CYS-JGWM4C2QCT-278</v>
          </cell>
          <cell r="B5249" t="str">
            <v>金刚网门四侧二全磁条</v>
          </cell>
          <cell r="C5249" t="str">
            <v>CYS-JGWM4C2QCT-278-金刚网门四侧二全磁条</v>
          </cell>
          <cell r="D5249" t="str">
            <v>居家布艺</v>
          </cell>
          <cell r="E5249" t="str">
            <v>是</v>
          </cell>
          <cell r="F5249" t="str">
            <v>否</v>
          </cell>
          <cell r="G5249" t="str">
            <v>宽100*高205</v>
          </cell>
          <cell r="H5249" t="str">
            <v/>
          </cell>
          <cell r="I5249" t="str">
            <v/>
          </cell>
          <cell r="J5249" t="str">
            <v>件</v>
          </cell>
          <cell r="K5249" t="str">
            <v/>
          </cell>
          <cell r="L5249" t="str">
            <v/>
          </cell>
          <cell r="M5249" t="str">
            <v>15.80</v>
          </cell>
        </row>
        <row r="5250">
          <cell r="A5250" t="str">
            <v>CYS-JGWM4C2QCT-279</v>
          </cell>
          <cell r="B5250" t="str">
            <v>金刚网门四侧二全磁条</v>
          </cell>
          <cell r="C5250" t="str">
            <v>CYS-JGWM4C2QCT-279-金刚网门四侧二全磁条</v>
          </cell>
          <cell r="D5250" t="str">
            <v>居家布艺</v>
          </cell>
          <cell r="E5250" t="str">
            <v>是</v>
          </cell>
          <cell r="F5250" t="str">
            <v>否</v>
          </cell>
          <cell r="G5250" t="str">
            <v>宽100*高210</v>
          </cell>
          <cell r="H5250" t="str">
            <v/>
          </cell>
          <cell r="I5250" t="str">
            <v/>
          </cell>
          <cell r="J5250" t="str">
            <v>件</v>
          </cell>
          <cell r="K5250" t="str">
            <v/>
          </cell>
          <cell r="L5250" t="str">
            <v/>
          </cell>
          <cell r="M5250" t="str">
            <v>16.10</v>
          </cell>
        </row>
        <row r="5251">
          <cell r="A5251" t="str">
            <v>CYS-JGWM4C2QCT-280</v>
          </cell>
          <cell r="B5251" t="str">
            <v>金刚网门四侧二全磁条</v>
          </cell>
          <cell r="C5251" t="str">
            <v>CYS-JGWM4C2QCT-280-金刚网门四侧二全磁条</v>
          </cell>
          <cell r="D5251" t="str">
            <v>居家布艺</v>
          </cell>
          <cell r="E5251" t="str">
            <v>是</v>
          </cell>
          <cell r="F5251" t="str">
            <v>否</v>
          </cell>
          <cell r="G5251" t="str">
            <v>宽100*高220</v>
          </cell>
          <cell r="H5251" t="str">
            <v/>
          </cell>
          <cell r="I5251" t="str">
            <v/>
          </cell>
          <cell r="J5251" t="str">
            <v>件</v>
          </cell>
          <cell r="K5251" t="str">
            <v/>
          </cell>
          <cell r="L5251" t="str">
            <v/>
          </cell>
          <cell r="M5251" t="str">
            <v>16.50</v>
          </cell>
        </row>
        <row r="5252">
          <cell r="A5252" t="str">
            <v>CYS-JGWM4C2QCT-281</v>
          </cell>
          <cell r="B5252" t="str">
            <v>金刚网门四侧二全磁条</v>
          </cell>
          <cell r="C5252" t="str">
            <v>CYS-JGWM4C2QCT-281-金刚网门四侧二全磁条</v>
          </cell>
          <cell r="D5252" t="str">
            <v>居家布艺</v>
          </cell>
          <cell r="E5252" t="str">
            <v>是</v>
          </cell>
          <cell r="F5252" t="str">
            <v>否</v>
          </cell>
          <cell r="G5252" t="str">
            <v>宽100*高230</v>
          </cell>
          <cell r="H5252" t="str">
            <v/>
          </cell>
          <cell r="I5252" t="str">
            <v/>
          </cell>
          <cell r="J5252" t="str">
            <v>件</v>
          </cell>
          <cell r="K5252" t="str">
            <v/>
          </cell>
          <cell r="L5252" t="str">
            <v/>
          </cell>
          <cell r="M5252" t="str">
            <v>16.90</v>
          </cell>
        </row>
        <row r="5253">
          <cell r="A5253" t="str">
            <v>CYS-JGWM4C2QCT-282</v>
          </cell>
          <cell r="B5253" t="str">
            <v>金刚网门四侧二全磁条</v>
          </cell>
          <cell r="C5253" t="str">
            <v>CYS-JGWM4C2QCT-282-金刚网门四侧二全磁条</v>
          </cell>
          <cell r="D5253" t="str">
            <v>居家布艺</v>
          </cell>
          <cell r="E5253" t="str">
            <v>是</v>
          </cell>
          <cell r="F5253" t="str">
            <v>否</v>
          </cell>
          <cell r="G5253" t="str">
            <v>宽100*高240</v>
          </cell>
          <cell r="H5253" t="str">
            <v/>
          </cell>
          <cell r="I5253" t="str">
            <v/>
          </cell>
          <cell r="J5253" t="str">
            <v>件</v>
          </cell>
          <cell r="K5253" t="str">
            <v/>
          </cell>
          <cell r="L5253" t="str">
            <v/>
          </cell>
          <cell r="M5253" t="str">
            <v>17.30</v>
          </cell>
        </row>
        <row r="5254">
          <cell r="A5254" t="str">
            <v>CYS-JGWM4C2QCT-283</v>
          </cell>
          <cell r="B5254" t="str">
            <v>金刚网门四侧二全磁条</v>
          </cell>
          <cell r="C5254" t="str">
            <v>CYS-JGWM4C2QCT-283-金刚网门四侧二全磁条</v>
          </cell>
          <cell r="D5254" t="str">
            <v>居家布艺</v>
          </cell>
          <cell r="E5254" t="str">
            <v>是</v>
          </cell>
          <cell r="F5254" t="str">
            <v>否</v>
          </cell>
          <cell r="G5254" t="str">
            <v>宽105*高205</v>
          </cell>
          <cell r="H5254" t="str">
            <v/>
          </cell>
          <cell r="I5254" t="str">
            <v/>
          </cell>
          <cell r="J5254" t="str">
            <v>件</v>
          </cell>
          <cell r="K5254" t="str">
            <v/>
          </cell>
          <cell r="L5254" t="str">
            <v/>
          </cell>
          <cell r="M5254" t="str">
            <v>15.90</v>
          </cell>
        </row>
        <row r="5255">
          <cell r="A5255" t="str">
            <v>CYS-JGWM4C2QCT-284</v>
          </cell>
          <cell r="B5255" t="str">
            <v>金刚网门四侧二全磁条</v>
          </cell>
          <cell r="C5255" t="str">
            <v>CYS-JGWM4C2QCT-284-金刚网门四侧二全磁条</v>
          </cell>
          <cell r="D5255" t="str">
            <v>居家布艺</v>
          </cell>
          <cell r="E5255" t="str">
            <v>是</v>
          </cell>
          <cell r="F5255" t="str">
            <v>否</v>
          </cell>
          <cell r="G5255" t="str">
            <v>宽110*高200</v>
          </cell>
          <cell r="H5255" t="str">
            <v/>
          </cell>
          <cell r="I5255" t="str">
            <v/>
          </cell>
          <cell r="J5255" t="str">
            <v>件</v>
          </cell>
          <cell r="K5255" t="str">
            <v/>
          </cell>
          <cell r="L5255" t="str">
            <v/>
          </cell>
          <cell r="M5255" t="str">
            <v>15.80</v>
          </cell>
        </row>
        <row r="5256">
          <cell r="A5256" t="str">
            <v>CYS-JGWM4C2QCT-285</v>
          </cell>
          <cell r="B5256" t="str">
            <v>金刚网门四侧二全磁条</v>
          </cell>
          <cell r="C5256" t="str">
            <v>CYS-JGWM4C2QCT-285-金刚网门四侧二全磁条</v>
          </cell>
          <cell r="D5256" t="str">
            <v>居家布艺</v>
          </cell>
          <cell r="E5256" t="str">
            <v>是</v>
          </cell>
          <cell r="F5256" t="str">
            <v>否</v>
          </cell>
          <cell r="G5256" t="str">
            <v>宽110*高210</v>
          </cell>
          <cell r="H5256" t="str">
            <v/>
          </cell>
          <cell r="I5256" t="str">
            <v/>
          </cell>
          <cell r="J5256" t="str">
            <v>件</v>
          </cell>
          <cell r="K5256" t="str">
            <v/>
          </cell>
          <cell r="L5256" t="str">
            <v/>
          </cell>
          <cell r="M5256" t="str">
            <v>16.20</v>
          </cell>
        </row>
        <row r="5257">
          <cell r="A5257" t="str">
            <v>CYS-JGWM4C2QCT-286</v>
          </cell>
          <cell r="B5257" t="str">
            <v>金刚网门四侧二全磁条</v>
          </cell>
          <cell r="C5257" t="str">
            <v>CYS-JGWM4C2QCT-286-金刚网门四侧二全磁条</v>
          </cell>
          <cell r="D5257" t="str">
            <v>居家布艺</v>
          </cell>
          <cell r="E5257" t="str">
            <v>是</v>
          </cell>
          <cell r="F5257" t="str">
            <v>否</v>
          </cell>
          <cell r="G5257" t="str">
            <v>宽110*高220</v>
          </cell>
          <cell r="H5257" t="str">
            <v/>
          </cell>
          <cell r="I5257" t="str">
            <v/>
          </cell>
          <cell r="J5257" t="str">
            <v>件</v>
          </cell>
          <cell r="K5257" t="str">
            <v/>
          </cell>
          <cell r="L5257" t="str">
            <v/>
          </cell>
          <cell r="M5257" t="str">
            <v>16.60</v>
          </cell>
        </row>
        <row r="5258">
          <cell r="A5258" t="str">
            <v>CYS-JGWM4C2QCT-287</v>
          </cell>
          <cell r="B5258" t="str">
            <v>金刚网门四侧二全磁条</v>
          </cell>
          <cell r="C5258" t="str">
            <v>CYS-JGWM4C2QCT-287-金刚网门四侧二全磁条</v>
          </cell>
          <cell r="D5258" t="str">
            <v>居家布艺</v>
          </cell>
          <cell r="E5258" t="str">
            <v>是</v>
          </cell>
          <cell r="F5258" t="str">
            <v>否</v>
          </cell>
          <cell r="G5258" t="str">
            <v>宽110*高230</v>
          </cell>
          <cell r="H5258" t="str">
            <v/>
          </cell>
          <cell r="I5258" t="str">
            <v/>
          </cell>
          <cell r="J5258" t="str">
            <v>件</v>
          </cell>
          <cell r="K5258" t="str">
            <v/>
          </cell>
          <cell r="L5258" t="str">
            <v/>
          </cell>
          <cell r="M5258" t="str">
            <v>17.00</v>
          </cell>
        </row>
        <row r="5259">
          <cell r="A5259" t="str">
            <v>CYS-JGWM4C2QCT-288</v>
          </cell>
          <cell r="B5259" t="str">
            <v>金刚网门四侧二全磁条</v>
          </cell>
          <cell r="C5259" t="str">
            <v>CYS-JGWM4C2QCT-288-金刚网门四侧二全磁条</v>
          </cell>
          <cell r="D5259" t="str">
            <v>居家布艺</v>
          </cell>
          <cell r="E5259" t="str">
            <v>是</v>
          </cell>
          <cell r="F5259" t="str">
            <v>否</v>
          </cell>
          <cell r="G5259" t="str">
            <v>宽110*高240</v>
          </cell>
          <cell r="H5259" t="str">
            <v/>
          </cell>
          <cell r="I5259" t="str">
            <v/>
          </cell>
          <cell r="J5259" t="str">
            <v>件</v>
          </cell>
          <cell r="K5259" t="str">
            <v/>
          </cell>
          <cell r="L5259" t="str">
            <v/>
          </cell>
          <cell r="M5259" t="str">
            <v>17.50</v>
          </cell>
        </row>
        <row r="5260">
          <cell r="A5260" t="str">
            <v>CYS-JGWM4C2QCT-289</v>
          </cell>
          <cell r="B5260" t="str">
            <v>金刚网门四侧二全磁条</v>
          </cell>
          <cell r="C5260" t="str">
            <v>CYS-JGWM4C2QCT-289-金刚网门四侧二全磁条</v>
          </cell>
          <cell r="D5260" t="str">
            <v>居家布艺</v>
          </cell>
          <cell r="E5260" t="str">
            <v>是</v>
          </cell>
          <cell r="F5260" t="str">
            <v>否</v>
          </cell>
          <cell r="G5260" t="str">
            <v>宽120*高200</v>
          </cell>
          <cell r="H5260" t="str">
            <v/>
          </cell>
          <cell r="I5260" t="str">
            <v/>
          </cell>
          <cell r="J5260" t="str">
            <v>件</v>
          </cell>
          <cell r="K5260" t="str">
            <v/>
          </cell>
          <cell r="L5260" t="str">
            <v/>
          </cell>
          <cell r="M5260" t="str">
            <v>17.00</v>
          </cell>
        </row>
        <row r="5261">
          <cell r="A5261" t="str">
            <v>CYS-JGWM4C2QCT-290</v>
          </cell>
          <cell r="B5261" t="str">
            <v>金刚网门四侧二全磁条</v>
          </cell>
          <cell r="C5261" t="str">
            <v>CYS-JGWM4C2QCT-290-金刚网门四侧二全磁条</v>
          </cell>
          <cell r="D5261" t="str">
            <v>居家布艺</v>
          </cell>
          <cell r="E5261" t="str">
            <v>是</v>
          </cell>
          <cell r="F5261" t="str">
            <v>否</v>
          </cell>
          <cell r="G5261" t="str">
            <v>宽120*高210</v>
          </cell>
          <cell r="H5261" t="str">
            <v/>
          </cell>
          <cell r="I5261" t="str">
            <v/>
          </cell>
          <cell r="J5261" t="str">
            <v>件</v>
          </cell>
          <cell r="K5261" t="str">
            <v/>
          </cell>
          <cell r="L5261" t="str">
            <v/>
          </cell>
          <cell r="M5261" t="str">
            <v>17.50</v>
          </cell>
        </row>
        <row r="5262">
          <cell r="A5262" t="str">
            <v>CYS-JGWM4C2QCT-291</v>
          </cell>
          <cell r="B5262" t="str">
            <v>金刚网门四侧二全磁条</v>
          </cell>
          <cell r="C5262" t="str">
            <v>CYS-JGWM4C2QCT-291-金刚网门四侧二全磁条</v>
          </cell>
          <cell r="D5262" t="str">
            <v>居家布艺</v>
          </cell>
          <cell r="E5262" t="str">
            <v>是</v>
          </cell>
          <cell r="F5262" t="str">
            <v>否</v>
          </cell>
          <cell r="G5262" t="str">
            <v>宽120*高220</v>
          </cell>
          <cell r="H5262" t="str">
            <v/>
          </cell>
          <cell r="I5262" t="str">
            <v/>
          </cell>
          <cell r="J5262" t="str">
            <v>件</v>
          </cell>
          <cell r="K5262" t="str">
            <v/>
          </cell>
          <cell r="L5262" t="str">
            <v/>
          </cell>
          <cell r="M5262" t="str">
            <v>17.90</v>
          </cell>
        </row>
        <row r="5263">
          <cell r="A5263" t="str">
            <v>CYS-JGWM4C2QCT-292</v>
          </cell>
          <cell r="B5263" t="str">
            <v>金刚网门四侧二全磁条</v>
          </cell>
          <cell r="C5263" t="str">
            <v>CYS-JGWM4C2QCT-292-金刚网门四侧二全磁条</v>
          </cell>
          <cell r="D5263" t="str">
            <v>居家布艺</v>
          </cell>
          <cell r="E5263" t="str">
            <v>是</v>
          </cell>
          <cell r="F5263" t="str">
            <v>否</v>
          </cell>
          <cell r="G5263" t="str">
            <v>宽120*高230</v>
          </cell>
          <cell r="H5263" t="str">
            <v/>
          </cell>
          <cell r="I5263" t="str">
            <v/>
          </cell>
          <cell r="J5263" t="str">
            <v>件</v>
          </cell>
          <cell r="K5263" t="str">
            <v/>
          </cell>
          <cell r="L5263" t="str">
            <v/>
          </cell>
          <cell r="M5263" t="str">
            <v>18.40</v>
          </cell>
        </row>
        <row r="5264">
          <cell r="A5264" t="str">
            <v>9042674666371615</v>
          </cell>
          <cell r="B5264" t="str">
            <v>随行家居拖</v>
          </cell>
          <cell r="C5264" t="str">
            <v>9042674666371615-MK7520</v>
          </cell>
          <cell r="D5264" t="str">
            <v>居家布艺</v>
          </cell>
          <cell r="E5264" t="str">
            <v>是</v>
          </cell>
          <cell r="F5264" t="str">
            <v/>
          </cell>
          <cell r="G5264" t="str">
            <v>43/44</v>
          </cell>
          <cell r="H5264" t="str">
            <v/>
          </cell>
          <cell r="I5264" t="str">
            <v/>
          </cell>
          <cell r="J5264" t="str">
            <v>件</v>
          </cell>
          <cell r="K5264" t="str">
            <v/>
          </cell>
          <cell r="L5264" t="str">
            <v/>
          </cell>
          <cell r="M5264" t="str">
            <v>8.00</v>
          </cell>
        </row>
        <row r="5265">
          <cell r="A5265" t="str">
            <v>9042674666311211</v>
          </cell>
          <cell r="B5265" t="str">
            <v>随行家居拖</v>
          </cell>
          <cell r="C5265" t="str">
            <v>9042674666311211-MK7520</v>
          </cell>
          <cell r="D5265" t="str">
            <v>居家布艺</v>
          </cell>
          <cell r="E5265" t="str">
            <v>是</v>
          </cell>
          <cell r="F5265" t="str">
            <v/>
          </cell>
          <cell r="G5265" t="str">
            <v>35/36</v>
          </cell>
          <cell r="H5265" t="str">
            <v/>
          </cell>
          <cell r="I5265" t="str">
            <v/>
          </cell>
          <cell r="J5265" t="str">
            <v>件</v>
          </cell>
          <cell r="K5265" t="str">
            <v/>
          </cell>
          <cell r="L5265" t="str">
            <v/>
          </cell>
          <cell r="M5265" t="str">
            <v>8.00</v>
          </cell>
        </row>
        <row r="5266">
          <cell r="A5266" t="str">
            <v>9042674666371614</v>
          </cell>
          <cell r="B5266" t="str">
            <v>随行家居拖</v>
          </cell>
          <cell r="C5266" t="str">
            <v>9042674666371614-MK7520</v>
          </cell>
          <cell r="D5266" t="str">
            <v>居家布艺</v>
          </cell>
          <cell r="E5266" t="str">
            <v>是</v>
          </cell>
          <cell r="F5266" t="str">
            <v/>
          </cell>
          <cell r="G5266" t="str">
            <v>41/42</v>
          </cell>
          <cell r="H5266" t="str">
            <v/>
          </cell>
          <cell r="I5266" t="str">
            <v/>
          </cell>
          <cell r="J5266" t="str">
            <v>件</v>
          </cell>
          <cell r="K5266" t="str">
            <v/>
          </cell>
          <cell r="L5266" t="str">
            <v/>
          </cell>
          <cell r="M5266" t="str">
            <v>8.00</v>
          </cell>
        </row>
        <row r="5267">
          <cell r="A5267" t="str">
            <v>9042674666342111</v>
          </cell>
          <cell r="B5267" t="str">
            <v>随行家居拖</v>
          </cell>
          <cell r="C5267" t="str">
            <v>9042674666342111-MK7520</v>
          </cell>
          <cell r="D5267" t="str">
            <v>居家布艺</v>
          </cell>
          <cell r="E5267" t="str">
            <v>是</v>
          </cell>
          <cell r="F5267" t="str">
            <v/>
          </cell>
          <cell r="G5267" t="str">
            <v>35/36</v>
          </cell>
          <cell r="H5267" t="str">
            <v/>
          </cell>
          <cell r="I5267" t="str">
            <v/>
          </cell>
          <cell r="J5267" t="str">
            <v>件</v>
          </cell>
          <cell r="K5267" t="str">
            <v/>
          </cell>
          <cell r="L5267" t="str">
            <v/>
          </cell>
          <cell r="M5267" t="str">
            <v>8.00</v>
          </cell>
        </row>
        <row r="5268">
          <cell r="A5268" t="str">
            <v>9042645872176556</v>
          </cell>
          <cell r="B5268" t="str">
            <v>云柔家居拖</v>
          </cell>
          <cell r="C5268" t="str">
            <v>9042645872176556-MK518</v>
          </cell>
          <cell r="D5268" t="str">
            <v>居家布艺</v>
          </cell>
          <cell r="E5268" t="str">
            <v>是</v>
          </cell>
          <cell r="F5268" t="str">
            <v/>
          </cell>
          <cell r="G5268" t="str">
            <v>40</v>
          </cell>
          <cell r="H5268" t="str">
            <v/>
          </cell>
          <cell r="I5268" t="str">
            <v/>
          </cell>
          <cell r="J5268" t="str">
            <v>件</v>
          </cell>
          <cell r="K5268" t="str">
            <v/>
          </cell>
          <cell r="L5268" t="str">
            <v/>
          </cell>
          <cell r="M5268" t="str">
            <v>17.30</v>
          </cell>
        </row>
        <row r="5269">
          <cell r="A5269" t="str">
            <v>9042674666311213</v>
          </cell>
          <cell r="B5269" t="str">
            <v>随行家居拖</v>
          </cell>
          <cell r="C5269" t="str">
            <v>9042674666311213-MK7520</v>
          </cell>
          <cell r="D5269" t="str">
            <v>居家布艺</v>
          </cell>
          <cell r="E5269" t="str">
            <v>是</v>
          </cell>
          <cell r="F5269" t="str">
            <v/>
          </cell>
          <cell r="G5269" t="str">
            <v>39/40</v>
          </cell>
          <cell r="H5269" t="str">
            <v/>
          </cell>
          <cell r="I5269" t="str">
            <v/>
          </cell>
          <cell r="J5269" t="str">
            <v>件</v>
          </cell>
          <cell r="K5269" t="str">
            <v/>
          </cell>
          <cell r="L5269" t="str">
            <v/>
          </cell>
          <cell r="M5269" t="str">
            <v>8.00</v>
          </cell>
        </row>
        <row r="5270">
          <cell r="A5270" t="str">
            <v>9042682687220211</v>
          </cell>
          <cell r="B5270" t="str">
            <v>零压家居拖</v>
          </cell>
          <cell r="C5270" t="str">
            <v>9042682687220211-MK513</v>
          </cell>
          <cell r="D5270" t="str">
            <v>居家布艺</v>
          </cell>
          <cell r="E5270" t="str">
            <v>是</v>
          </cell>
          <cell r="F5270" t="str">
            <v/>
          </cell>
          <cell r="G5270" t="str">
            <v>35/36</v>
          </cell>
          <cell r="H5270" t="str">
            <v/>
          </cell>
          <cell r="I5270" t="str">
            <v/>
          </cell>
          <cell r="J5270" t="str">
            <v>件</v>
          </cell>
          <cell r="K5270" t="str">
            <v/>
          </cell>
          <cell r="L5270" t="str">
            <v/>
          </cell>
          <cell r="M5270" t="str">
            <v>7.00</v>
          </cell>
        </row>
        <row r="5271">
          <cell r="A5271" t="str">
            <v>9042682514271615</v>
          </cell>
          <cell r="B5271" t="str">
            <v>极简家居拖</v>
          </cell>
          <cell r="C5271" t="str">
            <v>9042682514271615-MK56</v>
          </cell>
          <cell r="D5271" t="str">
            <v>居家布艺</v>
          </cell>
          <cell r="E5271" t="str">
            <v>是</v>
          </cell>
          <cell r="F5271" t="str">
            <v/>
          </cell>
          <cell r="G5271" t="str">
            <v>43/44</v>
          </cell>
          <cell r="H5271" t="str">
            <v/>
          </cell>
          <cell r="I5271" t="str">
            <v/>
          </cell>
          <cell r="J5271" t="str">
            <v>件</v>
          </cell>
          <cell r="K5271" t="str">
            <v/>
          </cell>
          <cell r="L5271" t="str">
            <v/>
          </cell>
          <cell r="M5271" t="str">
            <v>6.70</v>
          </cell>
        </row>
        <row r="5272">
          <cell r="A5272" t="str">
            <v>CYS-MBTZHHS</v>
          </cell>
          <cell r="B5272" t="str">
            <v>面包头枕</v>
          </cell>
          <cell r="C5272" t="str">
            <v>CYS-MBTZHHS-面包头枕</v>
          </cell>
          <cell r="D5272" t="str">
            <v>居家布艺</v>
          </cell>
          <cell r="E5272" t="str">
            <v>是</v>
          </cell>
          <cell r="F5272" t="str">
            <v>否</v>
          </cell>
          <cell r="G5272" t="str">
            <v>27.5*27*10</v>
          </cell>
          <cell r="H5272" t="str">
            <v>27.5*27*10</v>
          </cell>
          <cell r="I5272" t="str">
            <v/>
          </cell>
          <cell r="J5272" t="str">
            <v>件</v>
          </cell>
          <cell r="K5272" t="str">
            <v/>
          </cell>
          <cell r="L5272" t="str">
            <v/>
          </cell>
          <cell r="M5272" t="str">
            <v>12.00</v>
          </cell>
        </row>
        <row r="5273">
          <cell r="A5273" t="str">
            <v>CYS-MBTZJNS</v>
          </cell>
          <cell r="B5273" t="str">
            <v>面包头枕</v>
          </cell>
          <cell r="C5273" t="str">
            <v>CYS-MBTZJNS-面包头枕</v>
          </cell>
          <cell r="D5273" t="str">
            <v>居家布艺</v>
          </cell>
          <cell r="E5273" t="str">
            <v>是</v>
          </cell>
          <cell r="F5273" t="str">
            <v>否</v>
          </cell>
          <cell r="G5273" t="str">
            <v>27.5*27*10</v>
          </cell>
          <cell r="H5273" t="str">
            <v>27.5*27*10</v>
          </cell>
          <cell r="I5273" t="str">
            <v/>
          </cell>
          <cell r="J5273" t="str">
            <v>件</v>
          </cell>
          <cell r="K5273" t="str">
            <v/>
          </cell>
          <cell r="L5273" t="str">
            <v/>
          </cell>
          <cell r="M5273" t="str">
            <v>12.00</v>
          </cell>
        </row>
        <row r="5274">
          <cell r="A5274" t="str">
            <v>CYS-MBTZZQS</v>
          </cell>
          <cell r="B5274" t="str">
            <v>面包头枕</v>
          </cell>
          <cell r="C5274" t="str">
            <v>CYS-MBTZZQS-面包头枕</v>
          </cell>
          <cell r="D5274" t="str">
            <v>居家布艺</v>
          </cell>
          <cell r="E5274" t="str">
            <v>是</v>
          </cell>
          <cell r="F5274" t="str">
            <v>否</v>
          </cell>
          <cell r="G5274" t="str">
            <v>27.5*27*10</v>
          </cell>
          <cell r="H5274" t="str">
            <v>27.5*27*10</v>
          </cell>
          <cell r="I5274" t="str">
            <v/>
          </cell>
          <cell r="J5274" t="str">
            <v>件</v>
          </cell>
          <cell r="K5274" t="str">
            <v/>
          </cell>
          <cell r="L5274" t="str">
            <v/>
          </cell>
          <cell r="M5274" t="str">
            <v>12.00</v>
          </cell>
        </row>
        <row r="5275">
          <cell r="A5275" t="str">
            <v>CYS-MBTZHDS</v>
          </cell>
          <cell r="B5275" t="str">
            <v>面包头枕</v>
          </cell>
          <cell r="C5275" t="str">
            <v>CYS-MBTZHDS-面包头枕</v>
          </cell>
          <cell r="D5275" t="str">
            <v>居家布艺</v>
          </cell>
          <cell r="E5275" t="str">
            <v>是</v>
          </cell>
          <cell r="F5275" t="str">
            <v>否</v>
          </cell>
          <cell r="G5275" t="str">
            <v>27.5*27*10</v>
          </cell>
          <cell r="H5275" t="str">
            <v>27.5*27*10</v>
          </cell>
          <cell r="I5275" t="str">
            <v/>
          </cell>
          <cell r="J5275" t="str">
            <v>件</v>
          </cell>
          <cell r="K5275" t="str">
            <v/>
          </cell>
          <cell r="L5275" t="str">
            <v/>
          </cell>
          <cell r="M5275" t="str">
            <v>12.00</v>
          </cell>
        </row>
        <row r="5276">
          <cell r="A5276" t="str">
            <v>CYS-MBTZSGYKZMS</v>
          </cell>
          <cell r="B5276" t="str">
            <v>面包头枕+三杠腰靠</v>
          </cell>
          <cell r="C5276" t="str">
            <v>CYS-MBTZSGYKZMS-面包头枕+三杠腰靠</v>
          </cell>
          <cell r="D5276" t="str">
            <v>居家布艺</v>
          </cell>
          <cell r="E5276" t="str">
            <v>是</v>
          </cell>
          <cell r="F5276" t="str">
            <v>否</v>
          </cell>
          <cell r="G5276" t="str">
            <v>腰靠39.5*36*12  头枕27.5*27*10</v>
          </cell>
          <cell r="H5276" t="str">
            <v>腰靠39.5*36*12  头枕27.5*27*10</v>
          </cell>
          <cell r="I5276" t="str">
            <v/>
          </cell>
          <cell r="J5276" t="str">
            <v>件</v>
          </cell>
          <cell r="K5276" t="str">
            <v/>
          </cell>
          <cell r="L5276" t="str">
            <v/>
          </cell>
          <cell r="M5276" t="str">
            <v>32.00</v>
          </cell>
        </row>
        <row r="5277">
          <cell r="A5277" t="str">
            <v>CYS-MBTZSGYKMHS</v>
          </cell>
          <cell r="B5277" t="str">
            <v>面包头枕+三杠腰靠</v>
          </cell>
          <cell r="C5277" t="str">
            <v>CYS-MBTZSGYKMHS-面包头枕+三杠腰靠</v>
          </cell>
          <cell r="D5277" t="str">
            <v>居家布艺</v>
          </cell>
          <cell r="E5277" t="str">
            <v>是</v>
          </cell>
          <cell r="F5277" t="str">
            <v>否</v>
          </cell>
          <cell r="G5277" t="str">
            <v>腰靠39.5*36*12  头枕27.5*27*10</v>
          </cell>
          <cell r="H5277" t="str">
            <v>腰靠39.5*36*12  头枕27.5*27*10</v>
          </cell>
          <cell r="I5277" t="str">
            <v/>
          </cell>
          <cell r="J5277" t="str">
            <v>件</v>
          </cell>
          <cell r="K5277" t="str">
            <v/>
          </cell>
          <cell r="L5277" t="str">
            <v/>
          </cell>
          <cell r="M5277" t="str">
            <v>32.00</v>
          </cell>
        </row>
        <row r="5278">
          <cell r="A5278" t="str">
            <v>CYS-MBTZSGYKSHS</v>
          </cell>
          <cell r="B5278" t="str">
            <v>面包头枕+三杠腰靠</v>
          </cell>
          <cell r="C5278" t="str">
            <v>CYS-MBTZSGYKSHS-面包头枕+三杠腰靠</v>
          </cell>
          <cell r="D5278" t="str">
            <v>居家布艺</v>
          </cell>
          <cell r="E5278" t="str">
            <v>是</v>
          </cell>
          <cell r="F5278" t="str">
            <v>否</v>
          </cell>
          <cell r="G5278" t="str">
            <v>腰靠39.5*36*12  头枕27.5*27*10</v>
          </cell>
          <cell r="H5278" t="str">
            <v>腰靠39.5*36*12  头枕27.5*27*10</v>
          </cell>
          <cell r="I5278" t="str">
            <v/>
          </cell>
          <cell r="J5278" t="str">
            <v>件</v>
          </cell>
          <cell r="K5278" t="str">
            <v/>
          </cell>
          <cell r="L5278" t="str">
            <v/>
          </cell>
          <cell r="M5278" t="str">
            <v>32.00</v>
          </cell>
        </row>
        <row r="5279">
          <cell r="A5279" t="str">
            <v>CYS-MBTZSGYKLMS</v>
          </cell>
          <cell r="B5279" t="str">
            <v>面包头枕+三杠腰靠</v>
          </cell>
          <cell r="C5279" t="str">
            <v>CYS-MBTZSGYKLMS-面包头枕+三杠腰靠</v>
          </cell>
          <cell r="D5279" t="str">
            <v>居家布艺</v>
          </cell>
          <cell r="E5279" t="str">
            <v>是</v>
          </cell>
          <cell r="F5279" t="str">
            <v>否</v>
          </cell>
          <cell r="G5279" t="str">
            <v>腰靠39.5*36*12  头枕27.5*27*10</v>
          </cell>
          <cell r="H5279" t="str">
            <v>腰靠39.5*36*12  头枕27.5*27*10</v>
          </cell>
          <cell r="I5279" t="str">
            <v/>
          </cell>
          <cell r="J5279" t="str">
            <v>件</v>
          </cell>
          <cell r="K5279" t="str">
            <v/>
          </cell>
          <cell r="L5279" t="str">
            <v/>
          </cell>
          <cell r="M5279" t="str">
            <v>32.00</v>
          </cell>
        </row>
        <row r="5280">
          <cell r="A5280" t="str">
            <v>CYS-MBTZSGYKGMS</v>
          </cell>
          <cell r="B5280" t="str">
            <v>面包头枕+三杠腰靠</v>
          </cell>
          <cell r="C5280" t="str">
            <v>CYS-MBTZSGYKGMS-面包头枕+三杠腰靠</v>
          </cell>
          <cell r="D5280" t="str">
            <v>居家布艺</v>
          </cell>
          <cell r="E5280" t="str">
            <v>是</v>
          </cell>
          <cell r="F5280" t="str">
            <v>否</v>
          </cell>
          <cell r="G5280" t="str">
            <v>腰靠39.5*36*12  头枕27.5*27*10</v>
          </cell>
          <cell r="H5280" t="str">
            <v>腰靠39.5*36*12  头枕27.5*27*10</v>
          </cell>
          <cell r="I5280" t="str">
            <v/>
          </cell>
          <cell r="J5280" t="str">
            <v>件</v>
          </cell>
          <cell r="K5280" t="str">
            <v/>
          </cell>
          <cell r="L5280" t="str">
            <v/>
          </cell>
          <cell r="M5280" t="str">
            <v>32.00</v>
          </cell>
        </row>
        <row r="5281">
          <cell r="A5281" t="str">
            <v>CYS-MBTZSGYKHHS</v>
          </cell>
          <cell r="B5281" t="str">
            <v>面包头枕+三杠腰靠</v>
          </cell>
          <cell r="C5281" t="str">
            <v>CYS-MBTZSGYKHHS-面包头枕+三杠腰靠</v>
          </cell>
          <cell r="D5281" t="str">
            <v>居家布艺</v>
          </cell>
          <cell r="E5281" t="str">
            <v>是</v>
          </cell>
          <cell r="F5281" t="str">
            <v>否</v>
          </cell>
          <cell r="G5281" t="str">
            <v>腰靠39.5*36*12  头枕27.5*27*10</v>
          </cell>
          <cell r="H5281" t="str">
            <v>腰靠39.5*36*12  头枕27.5*27*10</v>
          </cell>
          <cell r="I5281" t="str">
            <v/>
          </cell>
          <cell r="J5281" t="str">
            <v>件</v>
          </cell>
          <cell r="K5281" t="str">
            <v/>
          </cell>
          <cell r="L5281" t="str">
            <v/>
          </cell>
          <cell r="M5281" t="str">
            <v>32.00</v>
          </cell>
        </row>
        <row r="5282">
          <cell r="A5282" t="str">
            <v>CYS-MBTZSGYKJNS</v>
          </cell>
          <cell r="B5282" t="str">
            <v>面包头枕+三杠腰靠</v>
          </cell>
          <cell r="C5282" t="str">
            <v>CYS-MBTZSGYKJNS-面包头枕+三杠腰靠</v>
          </cell>
          <cell r="D5282" t="str">
            <v>居家布艺</v>
          </cell>
          <cell r="E5282" t="str">
            <v>是</v>
          </cell>
          <cell r="F5282" t="str">
            <v>否</v>
          </cell>
          <cell r="G5282" t="str">
            <v>腰靠39.5*36*12  头枕27.5*27*10</v>
          </cell>
          <cell r="H5282" t="str">
            <v>腰靠39.5*36*12  头枕27.5*27*10</v>
          </cell>
          <cell r="I5282" t="str">
            <v/>
          </cell>
          <cell r="J5282" t="str">
            <v>件</v>
          </cell>
          <cell r="K5282" t="str">
            <v/>
          </cell>
          <cell r="L5282" t="str">
            <v/>
          </cell>
          <cell r="M5282" t="str">
            <v>32.00</v>
          </cell>
        </row>
        <row r="5283">
          <cell r="A5283" t="str">
            <v>CYS-MBTZSGYKZQS</v>
          </cell>
          <cell r="B5283" t="str">
            <v>面包头枕+三杠腰靠</v>
          </cell>
          <cell r="C5283" t="str">
            <v>CYS-MBTZSGYKZQS-面包头枕+三杠腰靠</v>
          </cell>
          <cell r="D5283" t="str">
            <v>居家布艺</v>
          </cell>
          <cell r="E5283" t="str">
            <v>是</v>
          </cell>
          <cell r="F5283" t="str">
            <v>否</v>
          </cell>
          <cell r="G5283" t="str">
            <v>腰靠39.5*36*12  头枕27.5*27*10</v>
          </cell>
          <cell r="H5283" t="str">
            <v>腰靠39.5*36*12  头枕27.5*27*10</v>
          </cell>
          <cell r="I5283" t="str">
            <v/>
          </cell>
          <cell r="J5283" t="str">
            <v>件</v>
          </cell>
          <cell r="K5283" t="str">
            <v/>
          </cell>
          <cell r="L5283" t="str">
            <v/>
          </cell>
          <cell r="M5283" t="str">
            <v>32.00</v>
          </cell>
        </row>
        <row r="5284">
          <cell r="A5284" t="str">
            <v>CYS-MBTZSGYKHFS</v>
          </cell>
          <cell r="B5284" t="str">
            <v>面包头枕+三杠腰靠</v>
          </cell>
          <cell r="C5284" t="str">
            <v>CYS-MBTZSGYKHFS-面包头枕+三杠腰靠</v>
          </cell>
          <cell r="D5284" t="str">
            <v>居家布艺</v>
          </cell>
          <cell r="E5284" t="str">
            <v>是</v>
          </cell>
          <cell r="F5284" t="str">
            <v>否</v>
          </cell>
          <cell r="G5284" t="str">
            <v>腰靠39.5*36*12  头枕27.5*27*10</v>
          </cell>
          <cell r="H5284" t="str">
            <v>腰靠39.5*36*12  头枕27.5*27*10</v>
          </cell>
          <cell r="I5284" t="str">
            <v/>
          </cell>
          <cell r="J5284" t="str">
            <v>件</v>
          </cell>
          <cell r="K5284" t="str">
            <v/>
          </cell>
          <cell r="L5284" t="str">
            <v/>
          </cell>
          <cell r="M5284" t="str">
            <v>32.00</v>
          </cell>
        </row>
        <row r="5285">
          <cell r="A5285" t="str">
            <v>CYS-QNYKBZKMS</v>
          </cell>
          <cell r="B5285" t="str">
            <v>气囊腰靠</v>
          </cell>
          <cell r="C5285" t="str">
            <v>CYS-QNYKBZKMS-气囊腰靠</v>
          </cell>
          <cell r="D5285" t="str">
            <v>居家布艺</v>
          </cell>
          <cell r="E5285" t="str">
            <v>是</v>
          </cell>
          <cell r="F5285" t="str">
            <v>否</v>
          </cell>
          <cell r="G5285" t="str">
            <v>41*38*9</v>
          </cell>
          <cell r="H5285" t="str">
            <v>41*38*9</v>
          </cell>
          <cell r="I5285" t="str">
            <v/>
          </cell>
          <cell r="J5285" t="str">
            <v>件</v>
          </cell>
          <cell r="K5285" t="str">
            <v/>
          </cell>
          <cell r="L5285" t="str">
            <v/>
          </cell>
          <cell r="M5285" t="str">
            <v>28.00</v>
          </cell>
        </row>
        <row r="5286">
          <cell r="A5286" t="str">
            <v>CYS-QNYKBZKHS</v>
          </cell>
          <cell r="B5286" t="str">
            <v>气囊腰靠</v>
          </cell>
          <cell r="C5286" t="str">
            <v>CYS-QNYKBZKHS-气囊腰靠</v>
          </cell>
          <cell r="D5286" t="str">
            <v>居家布艺</v>
          </cell>
          <cell r="E5286" t="str">
            <v>是</v>
          </cell>
          <cell r="F5286" t="str">
            <v>否</v>
          </cell>
          <cell r="G5286" t="str">
            <v>41*38*9</v>
          </cell>
          <cell r="H5286" t="str">
            <v>41*38*9</v>
          </cell>
          <cell r="I5286" t="str">
            <v/>
          </cell>
          <cell r="J5286" t="str">
            <v>件</v>
          </cell>
          <cell r="K5286" t="str">
            <v/>
          </cell>
          <cell r="L5286" t="str">
            <v/>
          </cell>
          <cell r="M5286" t="str">
            <v>28.00</v>
          </cell>
        </row>
        <row r="5287">
          <cell r="A5287" t="str">
            <v>CYS-QNYKBZKBS</v>
          </cell>
          <cell r="B5287" t="str">
            <v>气囊腰靠</v>
          </cell>
          <cell r="C5287" t="str">
            <v>CYS-QNYKBZKBS-气囊腰靠</v>
          </cell>
          <cell r="D5287" t="str">
            <v>居家布艺</v>
          </cell>
          <cell r="E5287" t="str">
            <v>是</v>
          </cell>
          <cell r="F5287" t="str">
            <v>否</v>
          </cell>
          <cell r="G5287" t="str">
            <v>41*38*9</v>
          </cell>
          <cell r="H5287" t="str">
            <v>41*38*9</v>
          </cell>
          <cell r="I5287" t="str">
            <v/>
          </cell>
          <cell r="J5287" t="str">
            <v>件</v>
          </cell>
          <cell r="K5287" t="str">
            <v/>
          </cell>
          <cell r="L5287" t="str">
            <v/>
          </cell>
          <cell r="M5287" t="str">
            <v>28.00</v>
          </cell>
        </row>
        <row r="5288">
          <cell r="A5288" t="str">
            <v>CYS-QNYKBZKLS</v>
          </cell>
          <cell r="B5288" t="str">
            <v>气囊腰靠</v>
          </cell>
          <cell r="C5288" t="str">
            <v>CYS-QNYKBZKLS-气囊腰靠</v>
          </cell>
          <cell r="D5288" t="str">
            <v>居家布艺</v>
          </cell>
          <cell r="E5288" t="str">
            <v>是</v>
          </cell>
          <cell r="F5288" t="str">
            <v>否</v>
          </cell>
          <cell r="G5288" t="str">
            <v>41*38*9</v>
          </cell>
          <cell r="H5288" t="str">
            <v>41*38*9</v>
          </cell>
          <cell r="I5288" t="str">
            <v/>
          </cell>
          <cell r="J5288" t="str">
            <v>件</v>
          </cell>
          <cell r="K5288" t="str">
            <v/>
          </cell>
          <cell r="L5288" t="str">
            <v/>
          </cell>
          <cell r="M5288" t="str">
            <v>28.00</v>
          </cell>
        </row>
        <row r="5289">
          <cell r="A5289" t="str">
            <v>CYS-QNYKQNKMS</v>
          </cell>
          <cell r="B5289" t="str">
            <v>气囊腰靠</v>
          </cell>
          <cell r="C5289" t="str">
            <v>CYS-QNYKQNKMS-气囊腰靠</v>
          </cell>
          <cell r="D5289" t="str">
            <v>居家布艺</v>
          </cell>
          <cell r="E5289" t="str">
            <v>是</v>
          </cell>
          <cell r="F5289" t="str">
            <v>否</v>
          </cell>
          <cell r="G5289" t="str">
            <v>41*38*9</v>
          </cell>
          <cell r="H5289" t="str">
            <v>41*38*9</v>
          </cell>
          <cell r="I5289" t="str">
            <v/>
          </cell>
          <cell r="J5289" t="str">
            <v>件</v>
          </cell>
          <cell r="K5289" t="str">
            <v/>
          </cell>
          <cell r="L5289" t="str">
            <v/>
          </cell>
          <cell r="M5289" t="str">
            <v>28.00</v>
          </cell>
        </row>
        <row r="5290">
          <cell r="A5290" t="str">
            <v>CYS-QNYKQNKHS</v>
          </cell>
          <cell r="B5290" t="str">
            <v>气囊腰靠</v>
          </cell>
          <cell r="C5290" t="str">
            <v>CYS-QNYKQNKHS-气囊腰靠</v>
          </cell>
          <cell r="D5290" t="str">
            <v>居家布艺</v>
          </cell>
          <cell r="E5290" t="str">
            <v>是</v>
          </cell>
          <cell r="F5290" t="str">
            <v>否</v>
          </cell>
          <cell r="G5290" t="str">
            <v>41*38*9</v>
          </cell>
          <cell r="H5290" t="str">
            <v>41*38*9</v>
          </cell>
          <cell r="I5290" t="str">
            <v/>
          </cell>
          <cell r="J5290" t="str">
            <v>件</v>
          </cell>
          <cell r="K5290" t="str">
            <v/>
          </cell>
          <cell r="L5290" t="str">
            <v/>
          </cell>
          <cell r="M5290" t="str">
            <v>28.00</v>
          </cell>
        </row>
        <row r="5291">
          <cell r="A5291" t="str">
            <v>CYS-QNYKQNKBS</v>
          </cell>
          <cell r="B5291" t="str">
            <v>气囊腰靠</v>
          </cell>
          <cell r="C5291" t="str">
            <v>CYS-QNYKQNKBS-气囊腰靠</v>
          </cell>
          <cell r="D5291" t="str">
            <v>居家布艺</v>
          </cell>
          <cell r="E5291" t="str">
            <v>是</v>
          </cell>
          <cell r="F5291" t="str">
            <v>否</v>
          </cell>
          <cell r="G5291" t="str">
            <v>41*38*9</v>
          </cell>
          <cell r="H5291" t="str">
            <v>41*38*9</v>
          </cell>
          <cell r="I5291" t="str">
            <v/>
          </cell>
          <cell r="J5291" t="str">
            <v>件</v>
          </cell>
          <cell r="K5291" t="str">
            <v/>
          </cell>
          <cell r="L5291" t="str">
            <v/>
          </cell>
          <cell r="M5291" t="str">
            <v>28.00</v>
          </cell>
        </row>
        <row r="5292">
          <cell r="A5292" t="str">
            <v>CYS-QNYKQNKLS</v>
          </cell>
          <cell r="B5292" t="str">
            <v>气囊腰靠</v>
          </cell>
          <cell r="C5292" t="str">
            <v>CYS-QNYKQNKLS-气囊腰靠</v>
          </cell>
          <cell r="D5292" t="str">
            <v>居家布艺</v>
          </cell>
          <cell r="E5292" t="str">
            <v>是</v>
          </cell>
          <cell r="F5292" t="str">
            <v>否</v>
          </cell>
          <cell r="G5292" t="str">
            <v>41*38*9</v>
          </cell>
          <cell r="H5292" t="str">
            <v>41*38*9</v>
          </cell>
          <cell r="I5292" t="str">
            <v/>
          </cell>
          <cell r="J5292" t="str">
            <v>件</v>
          </cell>
          <cell r="K5292" t="str">
            <v/>
          </cell>
          <cell r="L5292" t="str">
            <v/>
          </cell>
          <cell r="M5292" t="str">
            <v>28.00</v>
          </cell>
        </row>
        <row r="5293">
          <cell r="A5293" t="str">
            <v>CYS-TWYDPSZHS</v>
          </cell>
          <cell r="B5293" t="str">
            <v>条纹云朵趴睡枕</v>
          </cell>
          <cell r="C5293" t="str">
            <v>CYS-TWYDPSZHS-条纹云朵趴睡枕</v>
          </cell>
          <cell r="D5293" t="str">
            <v>居家布艺</v>
          </cell>
          <cell r="E5293" t="str">
            <v>是</v>
          </cell>
          <cell r="F5293" t="str">
            <v>否</v>
          </cell>
          <cell r="G5293" t="str">
            <v>61*48*19</v>
          </cell>
          <cell r="H5293" t="str">
            <v>61*48*19</v>
          </cell>
          <cell r="I5293" t="str">
            <v/>
          </cell>
          <cell r="J5293" t="str">
            <v>件</v>
          </cell>
          <cell r="K5293" t="str">
            <v/>
          </cell>
          <cell r="L5293" t="str">
            <v/>
          </cell>
          <cell r="M5293" t="str">
            <v>45.00</v>
          </cell>
        </row>
        <row r="5294">
          <cell r="A5294" t="str">
            <v>CYS-YDPSZZS</v>
          </cell>
          <cell r="B5294" t="str">
            <v>云朵趴睡枕</v>
          </cell>
          <cell r="C5294" t="str">
            <v>CYS-YDPSZZS-云朵趴睡枕</v>
          </cell>
          <cell r="D5294" t="str">
            <v>居家布艺</v>
          </cell>
          <cell r="E5294" t="str">
            <v>是</v>
          </cell>
          <cell r="F5294" t="str">
            <v>否</v>
          </cell>
          <cell r="G5294" t="str">
            <v>61*48*19</v>
          </cell>
          <cell r="H5294" t="str">
            <v>61*48*19</v>
          </cell>
          <cell r="I5294" t="str">
            <v/>
          </cell>
          <cell r="J5294" t="str">
            <v>件</v>
          </cell>
          <cell r="K5294" t="str">
            <v/>
          </cell>
          <cell r="L5294" t="str">
            <v/>
          </cell>
          <cell r="M5294" t="str">
            <v>45.00</v>
          </cell>
        </row>
        <row r="5295">
          <cell r="A5295" t="str">
            <v>CYS-YDPSZFS</v>
          </cell>
          <cell r="B5295" t="str">
            <v>云朵趴睡枕</v>
          </cell>
          <cell r="C5295" t="str">
            <v>CYS-YDPSZFS-云朵趴睡枕</v>
          </cell>
          <cell r="D5295" t="str">
            <v>居家布艺</v>
          </cell>
          <cell r="E5295" t="str">
            <v>是</v>
          </cell>
          <cell r="F5295" t="str">
            <v>否</v>
          </cell>
          <cell r="G5295" t="str">
            <v>61*48*19</v>
          </cell>
          <cell r="H5295" t="str">
            <v>61*48*19</v>
          </cell>
          <cell r="I5295" t="str">
            <v/>
          </cell>
          <cell r="J5295" t="str">
            <v>件</v>
          </cell>
          <cell r="K5295" t="str">
            <v/>
          </cell>
          <cell r="L5295" t="str">
            <v/>
          </cell>
          <cell r="M5295" t="str">
            <v>45.00</v>
          </cell>
        </row>
        <row r="5296">
          <cell r="A5296" t="str">
            <v>CYS-YDPSZLS</v>
          </cell>
          <cell r="B5296" t="str">
            <v>云朵趴睡枕</v>
          </cell>
          <cell r="C5296" t="str">
            <v>CYS-YDPSZLS-云朵趴睡枕</v>
          </cell>
          <cell r="D5296" t="str">
            <v>居家布艺</v>
          </cell>
          <cell r="E5296" t="str">
            <v>是</v>
          </cell>
          <cell r="F5296" t="str">
            <v>否</v>
          </cell>
          <cell r="G5296" t="str">
            <v>61*48*19</v>
          </cell>
          <cell r="H5296" t="str">
            <v>61*48*19</v>
          </cell>
          <cell r="I5296" t="str">
            <v/>
          </cell>
          <cell r="J5296" t="str">
            <v>件</v>
          </cell>
          <cell r="K5296" t="str">
            <v/>
          </cell>
          <cell r="L5296" t="str">
            <v/>
          </cell>
          <cell r="M5296" t="str">
            <v>45.00</v>
          </cell>
        </row>
        <row r="5297">
          <cell r="A5297" t="str">
            <v>CYS-YDPSZHS</v>
          </cell>
          <cell r="B5297" t="str">
            <v>云朵趴睡枕</v>
          </cell>
          <cell r="C5297" t="str">
            <v>CYS-YDPSZHS-云朵趴睡枕</v>
          </cell>
          <cell r="D5297" t="str">
            <v>居家布艺</v>
          </cell>
          <cell r="E5297" t="str">
            <v>是</v>
          </cell>
          <cell r="F5297" t="str">
            <v>否</v>
          </cell>
          <cell r="G5297" t="str">
            <v>61*48*19</v>
          </cell>
          <cell r="H5297" t="str">
            <v>61*48*19</v>
          </cell>
          <cell r="I5297" t="str">
            <v/>
          </cell>
          <cell r="J5297" t="str">
            <v>件</v>
          </cell>
          <cell r="K5297" t="str">
            <v/>
          </cell>
          <cell r="L5297" t="str">
            <v/>
          </cell>
          <cell r="M5297" t="str">
            <v>45.00</v>
          </cell>
        </row>
        <row r="5298">
          <cell r="A5298" t="str">
            <v>CYS-DGNPSZLS</v>
          </cell>
          <cell r="B5298" t="str">
            <v>多功能趴睡枕基础款</v>
          </cell>
          <cell r="C5298" t="str">
            <v>CYS-DGNPSZLS-多功能趴睡枕</v>
          </cell>
          <cell r="D5298" t="str">
            <v>居家布艺</v>
          </cell>
          <cell r="E5298" t="str">
            <v>是</v>
          </cell>
          <cell r="F5298" t="str">
            <v>否</v>
          </cell>
          <cell r="G5298" t="str">
            <v>不带头62*37*19.5</v>
          </cell>
          <cell r="H5298" t="str">
            <v>不带头62*37*19.5</v>
          </cell>
          <cell r="I5298" t="str">
            <v/>
          </cell>
          <cell r="J5298" t="str">
            <v>件</v>
          </cell>
          <cell r="K5298" t="str">
            <v/>
          </cell>
          <cell r="L5298" t="str">
            <v/>
          </cell>
          <cell r="M5298" t="str">
            <v>41.00</v>
          </cell>
        </row>
        <row r="5299">
          <cell r="A5299" t="str">
            <v>CYS-DGNPSZHS</v>
          </cell>
          <cell r="B5299" t="str">
            <v>多功能趴睡枕基础款</v>
          </cell>
          <cell r="C5299" t="str">
            <v>CYS-DGNPSZHS-多功能趴睡枕</v>
          </cell>
          <cell r="D5299" t="str">
            <v>居家布艺</v>
          </cell>
          <cell r="E5299" t="str">
            <v>是</v>
          </cell>
          <cell r="F5299" t="str">
            <v>否</v>
          </cell>
          <cell r="G5299" t="str">
            <v>不带头62*37*19.5</v>
          </cell>
          <cell r="H5299" t="str">
            <v>不带头62*37*19.5</v>
          </cell>
          <cell r="I5299" t="str">
            <v/>
          </cell>
          <cell r="J5299" t="str">
            <v>件</v>
          </cell>
          <cell r="K5299" t="str">
            <v/>
          </cell>
          <cell r="L5299" t="str">
            <v/>
          </cell>
          <cell r="M5299" t="str">
            <v>41.00</v>
          </cell>
        </row>
        <row r="5300">
          <cell r="A5300" t="str">
            <v>CYS-DGNPSZMS</v>
          </cell>
          <cell r="B5300" t="str">
            <v>多功能趴睡枕基础款</v>
          </cell>
          <cell r="C5300" t="str">
            <v>CYS-DGNPSZMS-多功能趴睡枕</v>
          </cell>
          <cell r="D5300" t="str">
            <v>居家布艺</v>
          </cell>
          <cell r="E5300" t="str">
            <v>是</v>
          </cell>
          <cell r="F5300" t="str">
            <v>否</v>
          </cell>
          <cell r="G5300" t="str">
            <v>不带头62*37*19.5</v>
          </cell>
          <cell r="H5300" t="str">
            <v>不带头62*37*19.5</v>
          </cell>
          <cell r="I5300" t="str">
            <v/>
          </cell>
          <cell r="J5300" t="str">
            <v>件</v>
          </cell>
          <cell r="K5300" t="str">
            <v/>
          </cell>
          <cell r="L5300" t="str">
            <v/>
          </cell>
          <cell r="M5300" t="str">
            <v>41.00</v>
          </cell>
        </row>
        <row r="5301">
          <cell r="A5301" t="str">
            <v>CYS-DGNPSZDTLS</v>
          </cell>
          <cell r="B5301" t="str">
            <v>多功能趴睡枕带头枕</v>
          </cell>
          <cell r="C5301" t="str">
            <v>CYS-DGNPSZDTLS-多功能趴睡枕</v>
          </cell>
          <cell r="D5301" t="str">
            <v>居家布艺</v>
          </cell>
          <cell r="E5301" t="str">
            <v>是</v>
          </cell>
          <cell r="F5301" t="str">
            <v>否</v>
          </cell>
          <cell r="G5301" t="str">
            <v>带头：62*37*21</v>
          </cell>
          <cell r="H5301" t="str">
            <v>带头：62*37*21</v>
          </cell>
          <cell r="I5301" t="str">
            <v/>
          </cell>
          <cell r="J5301" t="str">
            <v>件</v>
          </cell>
          <cell r="K5301" t="str">
            <v/>
          </cell>
          <cell r="L5301" t="str">
            <v/>
          </cell>
          <cell r="M5301" t="str">
            <v>48.00</v>
          </cell>
        </row>
        <row r="5302">
          <cell r="A5302" t="str">
            <v>CYS-DGNPSZDTHS</v>
          </cell>
          <cell r="B5302" t="str">
            <v>多功能趴睡枕带头枕</v>
          </cell>
          <cell r="C5302" t="str">
            <v>CYS-DGNPSZDTHS-多功能趴睡枕</v>
          </cell>
          <cell r="D5302" t="str">
            <v>居家布艺</v>
          </cell>
          <cell r="E5302" t="str">
            <v>是</v>
          </cell>
          <cell r="F5302" t="str">
            <v>否</v>
          </cell>
          <cell r="G5302" t="str">
            <v>带头：62*37*21</v>
          </cell>
          <cell r="H5302" t="str">
            <v>带头：62*37*21</v>
          </cell>
          <cell r="I5302" t="str">
            <v/>
          </cell>
          <cell r="J5302" t="str">
            <v>件</v>
          </cell>
          <cell r="K5302" t="str">
            <v/>
          </cell>
          <cell r="L5302" t="str">
            <v/>
          </cell>
          <cell r="M5302" t="str">
            <v>48.00</v>
          </cell>
        </row>
        <row r="5303">
          <cell r="A5303" t="str">
            <v>CYS-DGNPSZDTMS</v>
          </cell>
          <cell r="B5303" t="str">
            <v>多功能趴睡枕带头枕</v>
          </cell>
          <cell r="C5303" t="str">
            <v>CYS-DGNPSZDTMS-多功能趴睡枕</v>
          </cell>
          <cell r="D5303" t="str">
            <v>居家布艺</v>
          </cell>
          <cell r="E5303" t="str">
            <v>是</v>
          </cell>
          <cell r="F5303" t="str">
            <v>否</v>
          </cell>
          <cell r="G5303" t="str">
            <v>带头：62*37*21</v>
          </cell>
          <cell r="H5303" t="str">
            <v>带头：62*37*21</v>
          </cell>
          <cell r="I5303" t="str">
            <v/>
          </cell>
          <cell r="J5303" t="str">
            <v>件</v>
          </cell>
          <cell r="K5303" t="str">
            <v/>
          </cell>
          <cell r="L5303" t="str">
            <v/>
          </cell>
          <cell r="M5303" t="str">
            <v>48.00</v>
          </cell>
        </row>
        <row r="5304">
          <cell r="A5304" t="str">
            <v>CYS-JYMYKMS01</v>
          </cell>
          <cell r="B5304" t="str">
            <v>腰靠</v>
          </cell>
          <cell r="C5304" t="str">
            <v>CYS-JYMYKMS01-腰靠</v>
          </cell>
          <cell r="D5304" t="str">
            <v>居家布艺</v>
          </cell>
          <cell r="E5304" t="str">
            <v>是</v>
          </cell>
          <cell r="F5304" t="str">
            <v/>
          </cell>
          <cell r="G5304" t="str">
            <v>45*32*58cm</v>
          </cell>
          <cell r="H5304" t="str">
            <v/>
          </cell>
          <cell r="I5304" t="str">
            <v/>
          </cell>
          <cell r="J5304" t="str">
            <v>件</v>
          </cell>
          <cell r="K5304" t="str">
            <v/>
          </cell>
          <cell r="L5304" t="str">
            <v/>
          </cell>
          <cell r="M5304" t="str">
            <v>50.00</v>
          </cell>
        </row>
        <row r="5305">
          <cell r="A5305" t="str">
            <v>CYS-JYMYKHS02</v>
          </cell>
          <cell r="B5305" t="str">
            <v>腰靠</v>
          </cell>
          <cell r="C5305" t="str">
            <v>CYS-JYMYKHS02-腰靠</v>
          </cell>
          <cell r="D5305" t="str">
            <v>居家布艺</v>
          </cell>
          <cell r="E5305" t="str">
            <v>是</v>
          </cell>
          <cell r="F5305" t="str">
            <v/>
          </cell>
          <cell r="G5305" t="str">
            <v>45*32*58cm</v>
          </cell>
          <cell r="H5305" t="str">
            <v/>
          </cell>
          <cell r="I5305" t="str">
            <v/>
          </cell>
          <cell r="J5305" t="str">
            <v>件</v>
          </cell>
          <cell r="K5305" t="str">
            <v/>
          </cell>
          <cell r="L5305" t="str">
            <v/>
          </cell>
          <cell r="M5305" t="str">
            <v>50.00</v>
          </cell>
        </row>
        <row r="5306">
          <cell r="A5306" t="str">
            <v>CYS-JYMYKLS03</v>
          </cell>
          <cell r="B5306" t="str">
            <v>腰靠</v>
          </cell>
          <cell r="C5306" t="str">
            <v>CYS-JYMYKLS03-腰靠</v>
          </cell>
          <cell r="D5306" t="str">
            <v>居家布艺</v>
          </cell>
          <cell r="E5306" t="str">
            <v>是</v>
          </cell>
          <cell r="F5306" t="str">
            <v/>
          </cell>
          <cell r="G5306" t="str">
            <v>45*32*58cm</v>
          </cell>
          <cell r="H5306" t="str">
            <v/>
          </cell>
          <cell r="I5306" t="str">
            <v/>
          </cell>
          <cell r="J5306" t="str">
            <v>件</v>
          </cell>
          <cell r="K5306" t="str">
            <v/>
          </cell>
          <cell r="L5306" t="str">
            <v/>
          </cell>
          <cell r="M5306" t="str">
            <v>50.00</v>
          </cell>
        </row>
        <row r="5307">
          <cell r="A5307" t="str">
            <v>CYS-JYMYKGS04</v>
          </cell>
          <cell r="B5307" t="str">
            <v>腰靠</v>
          </cell>
          <cell r="C5307" t="str">
            <v>CYS-JYMYKGS04-腰靠</v>
          </cell>
          <cell r="D5307" t="str">
            <v>居家布艺</v>
          </cell>
          <cell r="E5307" t="str">
            <v>是</v>
          </cell>
          <cell r="F5307" t="str">
            <v/>
          </cell>
          <cell r="G5307" t="str">
            <v>45*32*58cm</v>
          </cell>
          <cell r="H5307" t="str">
            <v/>
          </cell>
          <cell r="I5307" t="str">
            <v/>
          </cell>
          <cell r="J5307" t="str">
            <v>件</v>
          </cell>
          <cell r="K5307" t="str">
            <v/>
          </cell>
          <cell r="L5307" t="str">
            <v/>
          </cell>
          <cell r="M5307" t="str">
            <v>50.00</v>
          </cell>
        </row>
        <row r="5308">
          <cell r="A5308" t="str">
            <v>CYS-JYMYKFS05</v>
          </cell>
          <cell r="B5308" t="str">
            <v>腰靠</v>
          </cell>
          <cell r="C5308" t="str">
            <v>CYS-JYMYKFS05-腰靠</v>
          </cell>
          <cell r="D5308" t="str">
            <v>居家布艺</v>
          </cell>
          <cell r="E5308" t="str">
            <v>是</v>
          </cell>
          <cell r="F5308" t="str">
            <v/>
          </cell>
          <cell r="G5308" t="str">
            <v>45*32*58cm</v>
          </cell>
          <cell r="H5308" t="str">
            <v/>
          </cell>
          <cell r="I5308" t="str">
            <v/>
          </cell>
          <cell r="J5308" t="str">
            <v>件</v>
          </cell>
          <cell r="K5308" t="str">
            <v/>
          </cell>
          <cell r="L5308" t="str">
            <v/>
          </cell>
          <cell r="M5308" t="str">
            <v>50.00</v>
          </cell>
        </row>
        <row r="5309">
          <cell r="A5309" t="str">
            <v>CYS-JYMYKSH06</v>
          </cell>
          <cell r="B5309" t="str">
            <v>腰靠</v>
          </cell>
          <cell r="C5309" t="str">
            <v>CYS-JYMYKSH06-腰靠</v>
          </cell>
          <cell r="D5309" t="str">
            <v>居家布艺</v>
          </cell>
          <cell r="E5309" t="str">
            <v>是</v>
          </cell>
          <cell r="F5309" t="str">
            <v/>
          </cell>
          <cell r="G5309" t="str">
            <v>45*32*58cm</v>
          </cell>
          <cell r="H5309" t="str">
            <v/>
          </cell>
          <cell r="I5309" t="str">
            <v/>
          </cell>
          <cell r="J5309" t="str">
            <v>件</v>
          </cell>
          <cell r="K5309" t="str">
            <v/>
          </cell>
          <cell r="L5309" t="str">
            <v/>
          </cell>
          <cell r="M5309" t="str">
            <v>50.00</v>
          </cell>
        </row>
        <row r="5310">
          <cell r="A5310" t="str">
            <v>CYS-JLZDTQWYC01001</v>
          </cell>
          <cell r="B5310" t="str">
            <v>透气坐垫</v>
          </cell>
          <cell r="C5310" t="str">
            <v>CYS-JLZDTQWYC01001-透气坐垫</v>
          </cell>
          <cell r="D5310" t="str">
            <v>居家布艺</v>
          </cell>
          <cell r="E5310" t="str">
            <v>是</v>
          </cell>
          <cell r="F5310" t="str">
            <v/>
          </cell>
          <cell r="G5310" t="str">
            <v>48*40*10cm</v>
          </cell>
          <cell r="H5310" t="str">
            <v>40*18*12cm</v>
          </cell>
          <cell r="I5310" t="str">
            <v/>
          </cell>
          <cell r="J5310" t="str">
            <v>件</v>
          </cell>
          <cell r="K5310" t="str">
            <v/>
          </cell>
          <cell r="L5310" t="str">
            <v/>
          </cell>
          <cell r="M5310" t="str">
            <v>27.60</v>
          </cell>
        </row>
        <row r="5311">
          <cell r="A5311" t="str">
            <v>CYS-JLZDTQWYC01002</v>
          </cell>
          <cell r="B5311" t="str">
            <v>透气坐垫</v>
          </cell>
          <cell r="C5311" t="str">
            <v>CYS-JLZDTQWYC01002-透气坐垫</v>
          </cell>
          <cell r="D5311" t="str">
            <v>居家布艺</v>
          </cell>
          <cell r="E5311" t="str">
            <v>是</v>
          </cell>
          <cell r="F5311" t="str">
            <v/>
          </cell>
          <cell r="G5311" t="str">
            <v>48*40*10cm</v>
          </cell>
          <cell r="H5311" t="str">
            <v>40*18*12cm</v>
          </cell>
          <cell r="I5311" t="str">
            <v/>
          </cell>
          <cell r="J5311" t="str">
            <v>件</v>
          </cell>
          <cell r="K5311" t="str">
            <v/>
          </cell>
          <cell r="L5311" t="str">
            <v/>
          </cell>
          <cell r="M5311" t="str">
            <v>27.60</v>
          </cell>
        </row>
        <row r="5312">
          <cell r="A5312" t="str">
            <v>CYS-JLZDTQWYP01001</v>
          </cell>
          <cell r="B5312" t="str">
            <v>透气坐垫</v>
          </cell>
          <cell r="C5312" t="str">
            <v>CYS-JLZDTQWYP01001-透气坐垫</v>
          </cell>
          <cell r="D5312" t="str">
            <v>居家布艺</v>
          </cell>
          <cell r="E5312" t="str">
            <v>是</v>
          </cell>
          <cell r="F5312" t="str">
            <v/>
          </cell>
          <cell r="G5312" t="str">
            <v>48*40*10cm</v>
          </cell>
          <cell r="H5312" t="str">
            <v>40*18*12cm</v>
          </cell>
          <cell r="I5312" t="str">
            <v/>
          </cell>
          <cell r="J5312" t="str">
            <v>件</v>
          </cell>
          <cell r="K5312" t="str">
            <v/>
          </cell>
          <cell r="L5312" t="str">
            <v/>
          </cell>
          <cell r="M5312" t="str">
            <v>27.60</v>
          </cell>
        </row>
        <row r="5313">
          <cell r="A5313" t="str">
            <v>CYS-JLZDBZPWP01001</v>
          </cell>
          <cell r="B5313" t="str">
            <v>8字坐垫</v>
          </cell>
          <cell r="C5313" t="str">
            <v>CYS-JLZDBZPWP01001-8字坐垫</v>
          </cell>
          <cell r="D5313" t="str">
            <v>居家布艺</v>
          </cell>
          <cell r="E5313" t="str">
            <v>是</v>
          </cell>
          <cell r="F5313" t="str">
            <v/>
          </cell>
          <cell r="G5313" t="str">
            <v>43*38*13cm</v>
          </cell>
          <cell r="H5313" t="str">
            <v>43*38*13cm</v>
          </cell>
          <cell r="I5313" t="str">
            <v/>
          </cell>
          <cell r="J5313" t="str">
            <v>件</v>
          </cell>
          <cell r="K5313" t="str">
            <v/>
          </cell>
          <cell r="L5313" t="str">
            <v/>
          </cell>
          <cell r="M5313" t="str">
            <v>19.90</v>
          </cell>
        </row>
        <row r="5314">
          <cell r="A5314" t="str">
            <v>CYS-JLZDBZPWP01002</v>
          </cell>
          <cell r="B5314" t="str">
            <v>8字坐垫</v>
          </cell>
          <cell r="C5314" t="str">
            <v>CYS-JLZDBZPWP01002-8字坐垫</v>
          </cell>
          <cell r="D5314" t="str">
            <v>居家布艺</v>
          </cell>
          <cell r="E5314" t="str">
            <v>是</v>
          </cell>
          <cell r="F5314" t="str">
            <v/>
          </cell>
          <cell r="G5314" t="str">
            <v>43*38*13cm</v>
          </cell>
          <cell r="H5314" t="str">
            <v>43*38*13cm</v>
          </cell>
          <cell r="I5314" t="str">
            <v/>
          </cell>
          <cell r="J5314" t="str">
            <v>件</v>
          </cell>
          <cell r="K5314" t="str">
            <v/>
          </cell>
          <cell r="L5314" t="str">
            <v/>
          </cell>
          <cell r="M5314" t="str">
            <v>19.90</v>
          </cell>
        </row>
        <row r="5315">
          <cell r="A5315" t="str">
            <v>CYS-JLZDBZPWP01003</v>
          </cell>
          <cell r="B5315" t="str">
            <v>8字坐垫</v>
          </cell>
          <cell r="C5315" t="str">
            <v>CYS-JLZDBZPWP01003-8字坐垫</v>
          </cell>
          <cell r="D5315" t="str">
            <v>居家布艺</v>
          </cell>
          <cell r="E5315" t="str">
            <v>是</v>
          </cell>
          <cell r="F5315" t="str">
            <v/>
          </cell>
          <cell r="G5315" t="str">
            <v>43*38*13cm</v>
          </cell>
          <cell r="H5315" t="str">
            <v>43*38*13cm</v>
          </cell>
          <cell r="I5315" t="str">
            <v/>
          </cell>
          <cell r="J5315" t="str">
            <v>件</v>
          </cell>
          <cell r="K5315" t="str">
            <v/>
          </cell>
          <cell r="L5315" t="str">
            <v/>
          </cell>
          <cell r="M5315" t="str">
            <v>19.90</v>
          </cell>
        </row>
        <row r="5316">
          <cell r="A5316" t="str">
            <v>CYS-JLZDZC3MC01001</v>
          </cell>
          <cell r="B5316" t="str">
            <v>新款痔疮坐垫</v>
          </cell>
          <cell r="C5316" t="str">
            <v>CYS-JLZDZC3MC01001-新款痔疮坐垫</v>
          </cell>
          <cell r="D5316" t="str">
            <v>居家布艺</v>
          </cell>
          <cell r="E5316" t="str">
            <v>是</v>
          </cell>
          <cell r="F5316" t="str">
            <v/>
          </cell>
          <cell r="G5316" t="str">
            <v>42*37*8cm</v>
          </cell>
          <cell r="H5316" t="str">
            <v>42*37*8cm</v>
          </cell>
          <cell r="I5316" t="str">
            <v/>
          </cell>
          <cell r="J5316" t="str">
            <v>件</v>
          </cell>
          <cell r="K5316" t="str">
            <v/>
          </cell>
          <cell r="L5316" t="str">
            <v/>
          </cell>
          <cell r="M5316" t="str">
            <v>22.10</v>
          </cell>
        </row>
        <row r="5317">
          <cell r="A5317" t="str">
            <v>CYS-JLZDZC3MC01002</v>
          </cell>
          <cell r="B5317" t="str">
            <v>新款痔疮坐垫</v>
          </cell>
          <cell r="C5317" t="str">
            <v>CYS-JLZDZC3MC01002-新款痔疮坐垫</v>
          </cell>
          <cell r="D5317" t="str">
            <v>居家布艺</v>
          </cell>
          <cell r="E5317" t="str">
            <v>是</v>
          </cell>
          <cell r="F5317" t="str">
            <v/>
          </cell>
          <cell r="G5317" t="str">
            <v>42*37*8cm</v>
          </cell>
          <cell r="H5317" t="str">
            <v>42*37*8cm</v>
          </cell>
          <cell r="I5317" t="str">
            <v/>
          </cell>
          <cell r="J5317" t="str">
            <v>件</v>
          </cell>
          <cell r="K5317" t="str">
            <v/>
          </cell>
          <cell r="L5317" t="str">
            <v/>
          </cell>
          <cell r="M5317" t="str">
            <v>22.10</v>
          </cell>
        </row>
        <row r="5318">
          <cell r="A5318" t="str">
            <v>CYS-JLZDZC3MC01003</v>
          </cell>
          <cell r="B5318" t="str">
            <v>新款痔疮坐垫</v>
          </cell>
          <cell r="C5318" t="str">
            <v>CYS-JLZDZC3MC01003-新款痔疮坐垫</v>
          </cell>
          <cell r="D5318" t="str">
            <v>居家布艺</v>
          </cell>
          <cell r="E5318" t="str">
            <v>是</v>
          </cell>
          <cell r="F5318" t="str">
            <v/>
          </cell>
          <cell r="G5318" t="str">
            <v>42*37*8cm</v>
          </cell>
          <cell r="H5318" t="str">
            <v>42*37*8cm</v>
          </cell>
          <cell r="I5318" t="str">
            <v/>
          </cell>
          <cell r="J5318" t="str">
            <v>件</v>
          </cell>
          <cell r="K5318" t="str">
            <v/>
          </cell>
          <cell r="L5318" t="str">
            <v/>
          </cell>
          <cell r="M5318" t="str">
            <v>22.10</v>
          </cell>
        </row>
        <row r="5319">
          <cell r="A5319" t="str">
            <v>CYS-JLZDZCWGC01004</v>
          </cell>
          <cell r="B5319" t="str">
            <v>新款痔疮坐垫</v>
          </cell>
          <cell r="C5319" t="str">
            <v>CYS-JLZDZCWGC01004-新款痔疮坐垫</v>
          </cell>
          <cell r="D5319" t="str">
            <v>居家布艺</v>
          </cell>
          <cell r="E5319" t="str">
            <v>是</v>
          </cell>
          <cell r="F5319" t="str">
            <v/>
          </cell>
          <cell r="G5319" t="str">
            <v>42*37*8cm</v>
          </cell>
          <cell r="H5319" t="str">
            <v>42*37*8cm</v>
          </cell>
          <cell r="I5319" t="str">
            <v/>
          </cell>
          <cell r="J5319" t="str">
            <v>件</v>
          </cell>
          <cell r="K5319" t="str">
            <v/>
          </cell>
          <cell r="L5319" t="str">
            <v/>
          </cell>
          <cell r="M5319" t="str">
            <v>22.10</v>
          </cell>
        </row>
        <row r="5320">
          <cell r="A5320" t="str">
            <v>CYS-JLZDZCWYC01001</v>
          </cell>
          <cell r="B5320" t="str">
            <v>新款痔疮坐垫</v>
          </cell>
          <cell r="C5320" t="str">
            <v>CYS-JLZDZCWYC01001-新款痔疮坐垫</v>
          </cell>
          <cell r="D5320" t="str">
            <v>居家布艺</v>
          </cell>
          <cell r="E5320" t="str">
            <v>是</v>
          </cell>
          <cell r="F5320" t="str">
            <v/>
          </cell>
          <cell r="G5320" t="str">
            <v>42*37*8cm</v>
          </cell>
          <cell r="H5320" t="str">
            <v>42*37*8cm</v>
          </cell>
          <cell r="I5320" t="str">
            <v/>
          </cell>
          <cell r="J5320" t="str">
            <v>件</v>
          </cell>
          <cell r="K5320" t="str">
            <v/>
          </cell>
          <cell r="L5320" t="str">
            <v/>
          </cell>
          <cell r="M5320" t="str">
            <v>22.10</v>
          </cell>
        </row>
        <row r="5321">
          <cell r="A5321" t="str">
            <v>CYS-JLZDZCWYC01002</v>
          </cell>
          <cell r="B5321" t="str">
            <v>新款痔疮坐垫</v>
          </cell>
          <cell r="C5321" t="str">
            <v>CYS-JLZDZCWYC01002-新款痔疮坐垫</v>
          </cell>
          <cell r="D5321" t="str">
            <v>居家布艺</v>
          </cell>
          <cell r="E5321" t="str">
            <v>是</v>
          </cell>
          <cell r="F5321" t="str">
            <v/>
          </cell>
          <cell r="G5321" t="str">
            <v>42*37*8cm</v>
          </cell>
          <cell r="H5321" t="str">
            <v>42*37*8cm</v>
          </cell>
          <cell r="I5321" t="str">
            <v/>
          </cell>
          <cell r="J5321" t="str">
            <v>件</v>
          </cell>
          <cell r="K5321" t="str">
            <v/>
          </cell>
          <cell r="L5321" t="str">
            <v/>
          </cell>
          <cell r="M5321" t="str">
            <v>22.10</v>
          </cell>
        </row>
        <row r="5322">
          <cell r="A5322" t="str">
            <v>CYS-JLZDZCWYC01003</v>
          </cell>
          <cell r="B5322" t="str">
            <v>新款痔疮坐垫</v>
          </cell>
          <cell r="C5322" t="str">
            <v>CYS-JLZDZCWYC01003-新款痔疮坐垫</v>
          </cell>
          <cell r="D5322" t="str">
            <v>居家布艺</v>
          </cell>
          <cell r="E5322" t="str">
            <v>是</v>
          </cell>
          <cell r="F5322" t="str">
            <v/>
          </cell>
          <cell r="G5322" t="str">
            <v>42*37*8cm</v>
          </cell>
          <cell r="H5322" t="str">
            <v>42*37*8cm</v>
          </cell>
          <cell r="I5322" t="str">
            <v/>
          </cell>
          <cell r="J5322" t="str">
            <v>件</v>
          </cell>
          <cell r="K5322" t="str">
            <v/>
          </cell>
          <cell r="L5322" t="str">
            <v/>
          </cell>
          <cell r="M5322" t="str">
            <v>22.10</v>
          </cell>
        </row>
        <row r="5323">
          <cell r="A5323" t="str">
            <v>CYS-JLZDZCWYC01004</v>
          </cell>
          <cell r="B5323" t="str">
            <v>新款痔疮坐垫</v>
          </cell>
          <cell r="C5323" t="str">
            <v>CYS-JLZDZCWYC01004-新款痔疮坐垫</v>
          </cell>
          <cell r="D5323" t="str">
            <v>居家布艺</v>
          </cell>
          <cell r="E5323" t="str">
            <v>是</v>
          </cell>
          <cell r="F5323" t="str">
            <v/>
          </cell>
          <cell r="G5323" t="str">
            <v>42*37*8cm</v>
          </cell>
          <cell r="H5323" t="str">
            <v>42*37*8cm</v>
          </cell>
          <cell r="I5323" t="str">
            <v/>
          </cell>
          <cell r="J5323" t="str">
            <v>件</v>
          </cell>
          <cell r="K5323" t="str">
            <v/>
          </cell>
          <cell r="L5323" t="str">
            <v/>
          </cell>
          <cell r="M5323" t="str">
            <v>22.10</v>
          </cell>
        </row>
        <row r="5324">
          <cell r="A5324" t="str">
            <v>CYS-JLZDMXKJC01001</v>
          </cell>
          <cell r="B5324" t="str">
            <v>冥想坐垫</v>
          </cell>
          <cell r="C5324" t="str">
            <v>CYS-JLZDMXKJC01001-冥想坐垫</v>
          </cell>
          <cell r="D5324" t="str">
            <v>居家布艺</v>
          </cell>
          <cell r="E5324" t="str">
            <v>是</v>
          </cell>
          <cell r="F5324" t="str">
            <v/>
          </cell>
          <cell r="G5324" t="str">
            <v>60*60*22cm</v>
          </cell>
          <cell r="H5324" t="str">
            <v>56*56*15</v>
          </cell>
          <cell r="I5324" t="str">
            <v/>
          </cell>
          <cell r="J5324" t="str">
            <v>件</v>
          </cell>
          <cell r="K5324" t="str">
            <v/>
          </cell>
          <cell r="L5324" t="str">
            <v/>
          </cell>
          <cell r="M5324" t="str">
            <v>115.60</v>
          </cell>
        </row>
        <row r="5325">
          <cell r="A5325" t="str">
            <v>CYS-JLZDMXKJC01002</v>
          </cell>
          <cell r="B5325" t="str">
            <v>冥想坐垫</v>
          </cell>
          <cell r="C5325" t="str">
            <v>CYS-JLZDMXKJC01002-冥想坐垫</v>
          </cell>
          <cell r="D5325" t="str">
            <v>居家布艺</v>
          </cell>
          <cell r="E5325" t="str">
            <v>是</v>
          </cell>
          <cell r="F5325" t="str">
            <v/>
          </cell>
          <cell r="G5325" t="str">
            <v>60*60*22cm</v>
          </cell>
          <cell r="H5325" t="str">
            <v>56*56*15</v>
          </cell>
          <cell r="I5325" t="str">
            <v/>
          </cell>
          <cell r="J5325" t="str">
            <v>件</v>
          </cell>
          <cell r="K5325" t="str">
            <v/>
          </cell>
          <cell r="L5325" t="str">
            <v/>
          </cell>
          <cell r="M5325" t="str">
            <v>115.60</v>
          </cell>
        </row>
        <row r="5326">
          <cell r="A5326" t="str">
            <v>CYS-JLZDMXKJC01003</v>
          </cell>
          <cell r="B5326" t="str">
            <v>冥想坐垫</v>
          </cell>
          <cell r="C5326" t="str">
            <v>CYS-JLZDMXKJC01003-冥想坐垫</v>
          </cell>
          <cell r="D5326" t="str">
            <v>居家布艺</v>
          </cell>
          <cell r="E5326" t="str">
            <v>是</v>
          </cell>
          <cell r="F5326" t="str">
            <v/>
          </cell>
          <cell r="G5326" t="str">
            <v>60*60*22cm</v>
          </cell>
          <cell r="H5326" t="str">
            <v>56*56*15</v>
          </cell>
          <cell r="I5326" t="str">
            <v/>
          </cell>
          <cell r="J5326" t="str">
            <v>件</v>
          </cell>
          <cell r="K5326" t="str">
            <v/>
          </cell>
          <cell r="L5326" t="str">
            <v/>
          </cell>
          <cell r="M5326" t="str">
            <v>115.60</v>
          </cell>
        </row>
        <row r="5327">
          <cell r="A5327" t="str">
            <v>CYS-JLZDMX6WC01003</v>
          </cell>
          <cell r="B5327" t="str">
            <v>冥想坐垫</v>
          </cell>
          <cell r="C5327" t="str">
            <v>CYS-JLZDMX6WC01003-冥想坐垫</v>
          </cell>
          <cell r="D5327" t="str">
            <v>居家布艺</v>
          </cell>
          <cell r="E5327" t="str">
            <v>是</v>
          </cell>
          <cell r="F5327" t="str">
            <v/>
          </cell>
          <cell r="G5327" t="str">
            <v>60*60*22cm</v>
          </cell>
          <cell r="H5327" t="str">
            <v>56*56*15</v>
          </cell>
          <cell r="I5327" t="str">
            <v/>
          </cell>
          <cell r="J5327" t="str">
            <v>件</v>
          </cell>
          <cell r="K5327" t="str">
            <v/>
          </cell>
          <cell r="L5327" t="str">
            <v/>
          </cell>
          <cell r="M5327" t="str">
            <v>112.30</v>
          </cell>
        </row>
        <row r="5328">
          <cell r="A5328" t="str">
            <v>CYS-JLZDHGWYC01001</v>
          </cell>
          <cell r="B5328" t="str">
            <v>花谷坐垫</v>
          </cell>
          <cell r="C5328" t="str">
            <v>CYS-JLZDHGWYC01001-冥想坐垫</v>
          </cell>
          <cell r="D5328" t="str">
            <v>居家布艺</v>
          </cell>
          <cell r="E5328" t="str">
            <v>是</v>
          </cell>
          <cell r="F5328" t="str">
            <v/>
          </cell>
          <cell r="G5328" t="str">
            <v>44*40*9cm</v>
          </cell>
          <cell r="H5328" t="str">
            <v>44*40*9cm</v>
          </cell>
          <cell r="I5328" t="str">
            <v/>
          </cell>
          <cell r="J5328" t="str">
            <v>件</v>
          </cell>
          <cell r="K5328" t="str">
            <v/>
          </cell>
          <cell r="L5328" t="str">
            <v/>
          </cell>
          <cell r="M5328" t="str">
            <v>24.30</v>
          </cell>
        </row>
        <row r="5329">
          <cell r="A5329" t="str">
            <v>CYS-JLZDHGWYC01002</v>
          </cell>
          <cell r="B5329" t="str">
            <v>花谷坐垫</v>
          </cell>
          <cell r="C5329" t="str">
            <v>CYS-JLZDHGWYC01002-冥想坐垫</v>
          </cell>
          <cell r="D5329" t="str">
            <v>居家布艺</v>
          </cell>
          <cell r="E5329" t="str">
            <v>是</v>
          </cell>
          <cell r="F5329" t="str">
            <v/>
          </cell>
          <cell r="G5329" t="str">
            <v>44*40*9cm</v>
          </cell>
          <cell r="H5329" t="str">
            <v>44*40*9cm</v>
          </cell>
          <cell r="I5329" t="str">
            <v/>
          </cell>
          <cell r="J5329" t="str">
            <v>件</v>
          </cell>
          <cell r="K5329" t="str">
            <v/>
          </cell>
          <cell r="L5329" t="str">
            <v/>
          </cell>
          <cell r="M5329" t="str">
            <v>24.30</v>
          </cell>
        </row>
        <row r="5330">
          <cell r="A5330" t="str">
            <v>CYS-JDZDHGPWP01001</v>
          </cell>
          <cell r="B5330" t="str">
            <v>花谷坐垫</v>
          </cell>
          <cell r="C5330" t="str">
            <v>CYS-JDZDHGPWP01001-花谷坐垫</v>
          </cell>
          <cell r="D5330" t="str">
            <v>居家布艺</v>
          </cell>
          <cell r="E5330" t="str">
            <v>是</v>
          </cell>
          <cell r="F5330" t="str">
            <v/>
          </cell>
          <cell r="G5330" t="str">
            <v>44*40*9cm</v>
          </cell>
          <cell r="H5330" t="str">
            <v>44*40*9cm</v>
          </cell>
          <cell r="I5330" t="str">
            <v/>
          </cell>
          <cell r="J5330" t="str">
            <v>件</v>
          </cell>
          <cell r="K5330" t="str">
            <v/>
          </cell>
          <cell r="L5330" t="str">
            <v/>
          </cell>
          <cell r="M5330" t="str">
            <v>21.00</v>
          </cell>
        </row>
        <row r="5331">
          <cell r="A5331" t="str">
            <v>CYS-JDZDHGPWP01002</v>
          </cell>
          <cell r="B5331" t="str">
            <v>花谷坐垫</v>
          </cell>
          <cell r="C5331" t="str">
            <v>CYS-JDZDHGPWP01002-花谷坐垫</v>
          </cell>
          <cell r="D5331" t="str">
            <v>居家布艺</v>
          </cell>
          <cell r="E5331" t="str">
            <v>是</v>
          </cell>
          <cell r="F5331" t="str">
            <v/>
          </cell>
          <cell r="G5331" t="str">
            <v>44*40*9cm</v>
          </cell>
          <cell r="H5331" t="str">
            <v>44*40*9cm</v>
          </cell>
          <cell r="I5331" t="str">
            <v/>
          </cell>
          <cell r="J5331" t="str">
            <v>件</v>
          </cell>
          <cell r="K5331" t="str">
            <v/>
          </cell>
          <cell r="L5331" t="str">
            <v/>
          </cell>
          <cell r="M5331" t="str">
            <v>21.00</v>
          </cell>
        </row>
        <row r="5332">
          <cell r="A5332" t="str">
            <v>CYS-JDZDHGPWP01003</v>
          </cell>
          <cell r="B5332" t="str">
            <v>花谷坐垫</v>
          </cell>
          <cell r="C5332" t="str">
            <v>CYS-JDZDHGPWP01003-花谷坐垫</v>
          </cell>
          <cell r="D5332" t="str">
            <v>居家布艺</v>
          </cell>
          <cell r="E5332" t="str">
            <v>是</v>
          </cell>
          <cell r="F5332" t="str">
            <v/>
          </cell>
          <cell r="G5332" t="str">
            <v>44*40*9cm</v>
          </cell>
          <cell r="H5332" t="str">
            <v>44*40*9cm</v>
          </cell>
          <cell r="I5332" t="str">
            <v/>
          </cell>
          <cell r="J5332" t="str">
            <v>件</v>
          </cell>
          <cell r="K5332" t="str">
            <v/>
          </cell>
          <cell r="L5332" t="str">
            <v/>
          </cell>
          <cell r="M5332" t="str">
            <v>21.00</v>
          </cell>
        </row>
        <row r="5333">
          <cell r="A5333" t="str">
            <v>CYS-JDZDHGPWP01004</v>
          </cell>
          <cell r="B5333" t="str">
            <v>花谷坐垫</v>
          </cell>
          <cell r="C5333" t="str">
            <v>CYS-JDZDHGPWP01004-花谷坐垫</v>
          </cell>
          <cell r="D5333" t="str">
            <v>居家布艺</v>
          </cell>
          <cell r="E5333" t="str">
            <v>是</v>
          </cell>
          <cell r="F5333" t="str">
            <v/>
          </cell>
          <cell r="G5333" t="str">
            <v>44*40*9cm</v>
          </cell>
          <cell r="H5333" t="str">
            <v>44*40*9cm</v>
          </cell>
          <cell r="I5333" t="str">
            <v/>
          </cell>
          <cell r="J5333" t="str">
            <v>件</v>
          </cell>
          <cell r="K5333" t="str">
            <v/>
          </cell>
          <cell r="L5333" t="str">
            <v/>
          </cell>
          <cell r="M5333" t="str">
            <v>21.00</v>
          </cell>
        </row>
        <row r="5334">
          <cell r="A5334" t="str">
            <v>CYS-JDZDHGPWP01005</v>
          </cell>
          <cell r="B5334" t="str">
            <v>花谷坐垫</v>
          </cell>
          <cell r="C5334" t="str">
            <v>CYS-JDZDHGPWP01005-花谷坐垫</v>
          </cell>
          <cell r="D5334" t="str">
            <v>居家布艺</v>
          </cell>
          <cell r="E5334" t="str">
            <v>是</v>
          </cell>
          <cell r="F5334" t="str">
            <v/>
          </cell>
          <cell r="G5334" t="str">
            <v>44*40*9cm</v>
          </cell>
          <cell r="H5334" t="str">
            <v>44*40*9cm</v>
          </cell>
          <cell r="I5334" t="str">
            <v/>
          </cell>
          <cell r="J5334" t="str">
            <v>件</v>
          </cell>
          <cell r="K5334" t="str">
            <v/>
          </cell>
          <cell r="L5334" t="str">
            <v/>
          </cell>
          <cell r="M5334" t="str">
            <v>21.00</v>
          </cell>
        </row>
        <row r="5335">
          <cell r="A5335" t="str">
            <v>CYS-JLYKHLPWP01001</v>
          </cell>
          <cell r="B5335" t="str">
            <v>葫芦腰靠+增高垫</v>
          </cell>
          <cell r="C5335" t="str">
            <v>CYS-JLYKHLPWP01001-葫芦腰靠+增高垫</v>
          </cell>
          <cell r="D5335" t="str">
            <v>居家布艺</v>
          </cell>
          <cell r="E5335" t="str">
            <v>是</v>
          </cell>
          <cell r="F5335" t="str">
            <v/>
          </cell>
          <cell r="G5335" t="str">
            <v>38*16.5*40cm</v>
          </cell>
          <cell r="H5335" t="str">
            <v>38*16.5*40cm</v>
          </cell>
          <cell r="I5335" t="str">
            <v/>
          </cell>
          <cell r="J5335" t="str">
            <v>件</v>
          </cell>
          <cell r="K5335" t="str">
            <v/>
          </cell>
          <cell r="L5335" t="str">
            <v/>
          </cell>
          <cell r="M5335" t="str">
            <v>27.10</v>
          </cell>
        </row>
        <row r="5336">
          <cell r="A5336" t="str">
            <v>CYS-JLYKHLPWP01002</v>
          </cell>
          <cell r="B5336" t="str">
            <v>葫芦腰靠+增高垫</v>
          </cell>
          <cell r="C5336" t="str">
            <v>CYS-JLYKHLPWP01002-葫芦腰靠+增高垫</v>
          </cell>
          <cell r="D5336" t="str">
            <v>居家布艺</v>
          </cell>
          <cell r="E5336" t="str">
            <v>是</v>
          </cell>
          <cell r="F5336" t="str">
            <v/>
          </cell>
          <cell r="G5336" t="str">
            <v>38*16.5*40cm</v>
          </cell>
          <cell r="H5336" t="str">
            <v>38*16.5*40cm</v>
          </cell>
          <cell r="I5336" t="str">
            <v/>
          </cell>
          <cell r="J5336" t="str">
            <v>件</v>
          </cell>
          <cell r="K5336" t="str">
            <v/>
          </cell>
          <cell r="L5336" t="str">
            <v/>
          </cell>
          <cell r="M5336" t="str">
            <v>27.10</v>
          </cell>
        </row>
        <row r="5337">
          <cell r="A5337" t="str">
            <v>CYS-JLYKHLPWP01003</v>
          </cell>
          <cell r="B5337" t="str">
            <v>葫芦腰靠+增高垫</v>
          </cell>
          <cell r="C5337" t="str">
            <v>CYS-JLYKHLPWP01003-葫芦腰靠+增高垫</v>
          </cell>
          <cell r="D5337" t="str">
            <v>居家布艺</v>
          </cell>
          <cell r="E5337" t="str">
            <v>是</v>
          </cell>
          <cell r="F5337" t="str">
            <v/>
          </cell>
          <cell r="G5337" t="str">
            <v>38*16.5*40cm</v>
          </cell>
          <cell r="H5337" t="str">
            <v>38*16.5*40cm</v>
          </cell>
          <cell r="I5337" t="str">
            <v/>
          </cell>
          <cell r="J5337" t="str">
            <v>件</v>
          </cell>
          <cell r="K5337" t="str">
            <v/>
          </cell>
          <cell r="L5337" t="str">
            <v/>
          </cell>
          <cell r="M5337" t="str">
            <v>27.10</v>
          </cell>
        </row>
        <row r="5338">
          <cell r="A5338" t="str">
            <v>CYS-JLYKHLPWP01004</v>
          </cell>
          <cell r="B5338" t="str">
            <v>葫芦腰靠+增高垫</v>
          </cell>
          <cell r="C5338" t="str">
            <v>CYS-JLYKHLPWP01004-葫芦腰靠+增高垫</v>
          </cell>
          <cell r="D5338" t="str">
            <v>居家布艺</v>
          </cell>
          <cell r="E5338" t="str">
            <v>是</v>
          </cell>
          <cell r="F5338" t="str">
            <v/>
          </cell>
          <cell r="G5338" t="str">
            <v>38*16.5*40cm</v>
          </cell>
          <cell r="H5338" t="str">
            <v>38*16.5*40cm</v>
          </cell>
          <cell r="I5338" t="str">
            <v/>
          </cell>
          <cell r="J5338" t="str">
            <v>件</v>
          </cell>
          <cell r="K5338" t="str">
            <v/>
          </cell>
          <cell r="L5338" t="str">
            <v/>
          </cell>
          <cell r="M5338" t="str">
            <v>27.10</v>
          </cell>
        </row>
        <row r="5339">
          <cell r="A5339" t="str">
            <v>CYS-JLYKHLPWP01005</v>
          </cell>
          <cell r="B5339" t="str">
            <v>葫芦腰靠+增高垫</v>
          </cell>
          <cell r="C5339" t="str">
            <v>CYS-JLYKHLPWP01005-葫芦腰靠+增高垫</v>
          </cell>
          <cell r="D5339" t="str">
            <v>居家布艺</v>
          </cell>
          <cell r="E5339" t="str">
            <v>是</v>
          </cell>
          <cell r="F5339" t="str">
            <v/>
          </cell>
          <cell r="G5339" t="str">
            <v>38*16.5*40cm</v>
          </cell>
          <cell r="H5339" t="str">
            <v>38*16.5*40cm</v>
          </cell>
          <cell r="I5339" t="str">
            <v/>
          </cell>
          <cell r="J5339" t="str">
            <v>件</v>
          </cell>
          <cell r="K5339" t="str">
            <v/>
          </cell>
          <cell r="L5339" t="str">
            <v/>
          </cell>
          <cell r="M5339" t="str">
            <v>27.10</v>
          </cell>
        </row>
        <row r="5340">
          <cell r="A5340" t="str">
            <v>CYS-JLTZHLPWP01001</v>
          </cell>
          <cell r="B5340" t="str">
            <v>葫芦腰靠+花谷坐垫（平纹布）</v>
          </cell>
          <cell r="C5340" t="str">
            <v>CYS-JLTZHLPWP01001-葫芦腰靠+花谷坐垫</v>
          </cell>
          <cell r="D5340" t="str">
            <v>居家布艺</v>
          </cell>
          <cell r="E5340" t="str">
            <v>是</v>
          </cell>
          <cell r="F5340" t="str">
            <v/>
          </cell>
          <cell r="G5340" t="str">
            <v/>
          </cell>
          <cell r="H5340" t="str">
            <v/>
          </cell>
          <cell r="I5340" t="str">
            <v/>
          </cell>
          <cell r="J5340" t="str">
            <v>件</v>
          </cell>
          <cell r="K5340" t="str">
            <v/>
          </cell>
          <cell r="L5340" t="str">
            <v/>
          </cell>
          <cell r="M5340" t="str">
            <v>48.10</v>
          </cell>
        </row>
        <row r="5341">
          <cell r="A5341" t="str">
            <v>CYS-JLTZHLPWP01002</v>
          </cell>
          <cell r="B5341" t="str">
            <v>葫芦腰靠+花谷坐垫（平纹布）</v>
          </cell>
          <cell r="C5341" t="str">
            <v>CYS-JLTZHLPWP01002-葫芦腰靠+花谷坐垫</v>
          </cell>
          <cell r="D5341" t="str">
            <v>居家布艺</v>
          </cell>
          <cell r="E5341" t="str">
            <v>是</v>
          </cell>
          <cell r="F5341" t="str">
            <v/>
          </cell>
          <cell r="G5341" t="str">
            <v/>
          </cell>
          <cell r="H5341" t="str">
            <v/>
          </cell>
          <cell r="I5341" t="str">
            <v/>
          </cell>
          <cell r="J5341" t="str">
            <v>件</v>
          </cell>
          <cell r="K5341" t="str">
            <v/>
          </cell>
          <cell r="L5341" t="str">
            <v/>
          </cell>
          <cell r="M5341" t="str">
            <v>48.10</v>
          </cell>
        </row>
        <row r="5342">
          <cell r="A5342" t="str">
            <v>CYS-JLTZHLPWP01003</v>
          </cell>
          <cell r="B5342" t="str">
            <v>葫芦腰靠+花谷坐垫（平纹布）</v>
          </cell>
          <cell r="C5342" t="str">
            <v>CYS-JLTZHLPWP01003-葫芦腰靠+花谷坐垫</v>
          </cell>
          <cell r="D5342" t="str">
            <v>居家布艺</v>
          </cell>
          <cell r="E5342" t="str">
            <v>是</v>
          </cell>
          <cell r="F5342" t="str">
            <v/>
          </cell>
          <cell r="G5342" t="str">
            <v/>
          </cell>
          <cell r="H5342" t="str">
            <v/>
          </cell>
          <cell r="I5342" t="str">
            <v/>
          </cell>
          <cell r="J5342" t="str">
            <v>件</v>
          </cell>
          <cell r="K5342" t="str">
            <v/>
          </cell>
          <cell r="L5342" t="str">
            <v/>
          </cell>
          <cell r="M5342" t="str">
            <v>48.10</v>
          </cell>
        </row>
        <row r="5343">
          <cell r="A5343" t="str">
            <v>CYS-JLTZHLPWP01004</v>
          </cell>
          <cell r="B5343" t="str">
            <v>葫芦腰靠+花谷坐垫（平纹布）</v>
          </cell>
          <cell r="C5343" t="str">
            <v>CYS-JLTZHLPWP01004-葫芦腰靠+花谷坐垫</v>
          </cell>
          <cell r="D5343" t="str">
            <v>居家布艺</v>
          </cell>
          <cell r="E5343" t="str">
            <v>是</v>
          </cell>
          <cell r="F5343" t="str">
            <v/>
          </cell>
          <cell r="G5343" t="str">
            <v/>
          </cell>
          <cell r="H5343" t="str">
            <v/>
          </cell>
          <cell r="I5343" t="str">
            <v/>
          </cell>
          <cell r="J5343" t="str">
            <v>件</v>
          </cell>
          <cell r="K5343" t="str">
            <v/>
          </cell>
          <cell r="L5343" t="str">
            <v/>
          </cell>
          <cell r="M5343" t="str">
            <v>48.10</v>
          </cell>
        </row>
        <row r="5344">
          <cell r="A5344" t="str">
            <v>CYS-JLTZHLPWP01005</v>
          </cell>
          <cell r="B5344" t="str">
            <v>葫芦腰靠+花谷坐垫（平纹布）</v>
          </cell>
          <cell r="C5344" t="str">
            <v>CYS-JLTZHLPWP01005-葫芦腰靠+花谷坐垫</v>
          </cell>
          <cell r="D5344" t="str">
            <v>居家布艺</v>
          </cell>
          <cell r="E5344" t="str">
            <v>是</v>
          </cell>
          <cell r="F5344" t="str">
            <v/>
          </cell>
          <cell r="G5344" t="str">
            <v/>
          </cell>
          <cell r="H5344" t="str">
            <v/>
          </cell>
          <cell r="I5344" t="str">
            <v/>
          </cell>
          <cell r="J5344" t="str">
            <v>件</v>
          </cell>
          <cell r="K5344" t="str">
            <v/>
          </cell>
          <cell r="L5344" t="str">
            <v/>
          </cell>
          <cell r="M5344" t="str">
            <v>48.10</v>
          </cell>
        </row>
        <row r="5345">
          <cell r="A5345" t="str">
            <v>CYS-JLYKGSWYC01001</v>
          </cell>
          <cell r="B5345" t="str">
            <v>小怪兽腰靠</v>
          </cell>
          <cell r="C5345" t="str">
            <v>CYS-JLYKGSWYC01001-小怪兽腰靠</v>
          </cell>
          <cell r="D5345" t="str">
            <v>居家布艺</v>
          </cell>
          <cell r="E5345" t="str">
            <v>是</v>
          </cell>
          <cell r="F5345" t="str">
            <v/>
          </cell>
          <cell r="G5345" t="str">
            <v>47.7*43*16cm</v>
          </cell>
          <cell r="H5345" t="str">
            <v>47.7*43*16cm</v>
          </cell>
          <cell r="I5345" t="str">
            <v/>
          </cell>
          <cell r="J5345" t="str">
            <v>件</v>
          </cell>
          <cell r="K5345" t="str">
            <v/>
          </cell>
          <cell r="L5345" t="str">
            <v/>
          </cell>
          <cell r="M5345" t="str">
            <v>26.50</v>
          </cell>
        </row>
        <row r="5346">
          <cell r="A5346" t="str">
            <v>CYS-JLYKGSWYC01002</v>
          </cell>
          <cell r="B5346" t="str">
            <v>小怪兽腰靠</v>
          </cell>
          <cell r="C5346" t="str">
            <v>CYS-JLYKGSWYC01002-小怪兽腰靠</v>
          </cell>
          <cell r="D5346" t="str">
            <v>居家布艺</v>
          </cell>
          <cell r="E5346" t="str">
            <v>是</v>
          </cell>
          <cell r="F5346" t="str">
            <v/>
          </cell>
          <cell r="G5346" t="str">
            <v>47.7*43*16cm</v>
          </cell>
          <cell r="H5346" t="str">
            <v>47.7*43*16cm</v>
          </cell>
          <cell r="I5346" t="str">
            <v/>
          </cell>
          <cell r="J5346" t="str">
            <v>件</v>
          </cell>
          <cell r="K5346" t="str">
            <v/>
          </cell>
          <cell r="L5346" t="str">
            <v/>
          </cell>
          <cell r="M5346" t="str">
            <v>26.50</v>
          </cell>
        </row>
        <row r="5347">
          <cell r="A5347" t="str">
            <v>CYS-JLYKGSWYC01003</v>
          </cell>
          <cell r="B5347" t="str">
            <v>小怪兽腰靠</v>
          </cell>
          <cell r="C5347" t="str">
            <v>CYS-JLYKGSWYC01003-小怪兽腰靠</v>
          </cell>
          <cell r="D5347" t="str">
            <v>居家布艺</v>
          </cell>
          <cell r="E5347" t="str">
            <v>是</v>
          </cell>
          <cell r="F5347" t="str">
            <v/>
          </cell>
          <cell r="G5347" t="str">
            <v>47.7*43*16cm</v>
          </cell>
          <cell r="H5347" t="str">
            <v>47.7*43*16cm</v>
          </cell>
          <cell r="I5347" t="str">
            <v/>
          </cell>
          <cell r="J5347" t="str">
            <v>件</v>
          </cell>
          <cell r="K5347" t="str">
            <v/>
          </cell>
          <cell r="L5347" t="str">
            <v/>
          </cell>
          <cell r="M5347" t="str">
            <v>26.50</v>
          </cell>
        </row>
        <row r="5348">
          <cell r="A5348" t="str">
            <v>CYS-JLYKGSWYC01004</v>
          </cell>
          <cell r="B5348" t="str">
            <v>小怪兽腰靠</v>
          </cell>
          <cell r="C5348" t="str">
            <v>CYS-JLYKGSWYC01004-小怪兽腰靠</v>
          </cell>
          <cell r="D5348" t="str">
            <v>居家布艺</v>
          </cell>
          <cell r="E5348" t="str">
            <v>是</v>
          </cell>
          <cell r="F5348" t="str">
            <v/>
          </cell>
          <cell r="G5348" t="str">
            <v>47.7*43*16cm</v>
          </cell>
          <cell r="H5348" t="str">
            <v>47.7*43*16cm</v>
          </cell>
          <cell r="I5348" t="str">
            <v/>
          </cell>
          <cell r="J5348" t="str">
            <v>件</v>
          </cell>
          <cell r="K5348" t="str">
            <v/>
          </cell>
          <cell r="L5348" t="str">
            <v/>
          </cell>
          <cell r="M5348" t="str">
            <v>26.50</v>
          </cell>
        </row>
        <row r="5349">
          <cell r="A5349" t="str">
            <v>CYS-JLYKGSWYC01005</v>
          </cell>
          <cell r="B5349" t="str">
            <v>小怪兽腰靠</v>
          </cell>
          <cell r="C5349" t="str">
            <v>CYS-JLYKGSWYC01005-小怪兽腰靠</v>
          </cell>
          <cell r="D5349" t="str">
            <v>居家布艺</v>
          </cell>
          <cell r="E5349" t="str">
            <v>是</v>
          </cell>
          <cell r="F5349" t="str">
            <v/>
          </cell>
          <cell r="G5349" t="str">
            <v>47.7*43*16cm</v>
          </cell>
          <cell r="H5349" t="str">
            <v>47.7*43*16cm</v>
          </cell>
          <cell r="I5349" t="str">
            <v/>
          </cell>
          <cell r="J5349" t="str">
            <v>件</v>
          </cell>
          <cell r="K5349" t="str">
            <v/>
          </cell>
          <cell r="L5349" t="str">
            <v/>
          </cell>
          <cell r="M5349" t="str">
            <v>26.50</v>
          </cell>
        </row>
        <row r="5350">
          <cell r="A5350" t="str">
            <v>CYS-JLYKGSWYC01006</v>
          </cell>
          <cell r="B5350" t="str">
            <v>小怪兽腰靠</v>
          </cell>
          <cell r="C5350" t="str">
            <v>CYS-JLYKGSWYC01006-小怪兽腰靠</v>
          </cell>
          <cell r="D5350" t="str">
            <v>居家布艺</v>
          </cell>
          <cell r="E5350" t="str">
            <v>是</v>
          </cell>
          <cell r="F5350" t="str">
            <v/>
          </cell>
          <cell r="G5350" t="str">
            <v>47.7*43*16cm</v>
          </cell>
          <cell r="H5350" t="str">
            <v>47.7*43*16cm</v>
          </cell>
          <cell r="I5350" t="str">
            <v/>
          </cell>
          <cell r="J5350" t="str">
            <v>件</v>
          </cell>
          <cell r="K5350" t="str">
            <v/>
          </cell>
          <cell r="L5350" t="str">
            <v/>
          </cell>
          <cell r="M5350" t="str">
            <v>26.50</v>
          </cell>
        </row>
        <row r="5351">
          <cell r="A5351" t="str">
            <v>CYS-JLYKGSWYC01007</v>
          </cell>
          <cell r="B5351" t="str">
            <v>小怪兽腰靠</v>
          </cell>
          <cell r="C5351" t="str">
            <v>CYS-JLYKGSWYC01007-小怪兽腰靠</v>
          </cell>
          <cell r="D5351" t="str">
            <v>居家布艺</v>
          </cell>
          <cell r="E5351" t="str">
            <v>是</v>
          </cell>
          <cell r="F5351" t="str">
            <v/>
          </cell>
          <cell r="G5351" t="str">
            <v>47.7*43*16cm</v>
          </cell>
          <cell r="H5351" t="str">
            <v>47.7*43*16cm</v>
          </cell>
          <cell r="I5351" t="str">
            <v/>
          </cell>
          <cell r="J5351" t="str">
            <v>件</v>
          </cell>
          <cell r="K5351" t="str">
            <v/>
          </cell>
          <cell r="L5351" t="str">
            <v/>
          </cell>
          <cell r="M5351" t="str">
            <v>26.50</v>
          </cell>
        </row>
        <row r="5352">
          <cell r="A5352" t="str">
            <v>CYS-JLYKGSWYC01008</v>
          </cell>
          <cell r="B5352" t="str">
            <v>小怪兽腰靠</v>
          </cell>
          <cell r="C5352" t="str">
            <v>CYS-JLYKGSWYC01008-小怪兽腰靠</v>
          </cell>
          <cell r="D5352" t="str">
            <v>居家布艺</v>
          </cell>
          <cell r="E5352" t="str">
            <v>是</v>
          </cell>
          <cell r="F5352" t="str">
            <v/>
          </cell>
          <cell r="G5352" t="str">
            <v>47.7*43*16cm</v>
          </cell>
          <cell r="H5352" t="str">
            <v>47.7*43*16cm</v>
          </cell>
          <cell r="I5352" t="str">
            <v/>
          </cell>
          <cell r="J5352" t="str">
            <v>件</v>
          </cell>
          <cell r="K5352" t="str">
            <v/>
          </cell>
          <cell r="L5352" t="str">
            <v/>
          </cell>
          <cell r="M5352" t="str">
            <v>26.50</v>
          </cell>
        </row>
        <row r="5353">
          <cell r="A5353" t="str">
            <v>CYS-JLTZGSWYC01001</v>
          </cell>
          <cell r="B5353" t="str">
            <v>小怪兽腰靠+花谷坐垫</v>
          </cell>
          <cell r="C5353" t="str">
            <v>CYS-JLTZGSWYC01001-小怪兽腰靠+花谷坐垫</v>
          </cell>
          <cell r="D5353" t="str">
            <v>居家布艺</v>
          </cell>
          <cell r="E5353" t="str">
            <v>是</v>
          </cell>
          <cell r="F5353" t="str">
            <v/>
          </cell>
          <cell r="G5353" t="str">
            <v/>
          </cell>
          <cell r="H5353" t="str">
            <v/>
          </cell>
          <cell r="I5353" t="str">
            <v/>
          </cell>
          <cell r="J5353" t="str">
            <v>件</v>
          </cell>
          <cell r="K5353" t="str">
            <v/>
          </cell>
          <cell r="L5353" t="str">
            <v/>
          </cell>
          <cell r="M5353" t="str">
            <v>50.80</v>
          </cell>
        </row>
        <row r="5354">
          <cell r="A5354" t="str">
            <v>CYS-JLTZGSWYC01002</v>
          </cell>
          <cell r="B5354" t="str">
            <v>小怪兽腰靠+花谷坐垫</v>
          </cell>
          <cell r="C5354" t="str">
            <v>CYS-JLTZGSWYC01002-小怪兽腰靠+花谷坐垫</v>
          </cell>
          <cell r="D5354" t="str">
            <v>居家布艺</v>
          </cell>
          <cell r="E5354" t="str">
            <v>是</v>
          </cell>
          <cell r="F5354" t="str">
            <v/>
          </cell>
          <cell r="G5354" t="str">
            <v/>
          </cell>
          <cell r="H5354" t="str">
            <v/>
          </cell>
          <cell r="I5354" t="str">
            <v/>
          </cell>
          <cell r="J5354" t="str">
            <v>件</v>
          </cell>
          <cell r="K5354" t="str">
            <v/>
          </cell>
          <cell r="L5354" t="str">
            <v/>
          </cell>
          <cell r="M5354" t="str">
            <v>50.80</v>
          </cell>
        </row>
        <row r="5355">
          <cell r="A5355" t="str">
            <v>CYS-JLZDHDPWP01001</v>
          </cell>
          <cell r="B5355" t="str">
            <v>蝴蝶连体坐垫</v>
          </cell>
          <cell r="C5355" t="str">
            <v>CYS-JLZDHDPWP01001-蝴蝶连体坐垫</v>
          </cell>
          <cell r="D5355" t="str">
            <v>居家布艺</v>
          </cell>
          <cell r="E5355" t="str">
            <v>是</v>
          </cell>
          <cell r="F5355" t="str">
            <v/>
          </cell>
          <cell r="G5355" t="str">
            <v>45*44*40</v>
          </cell>
          <cell r="H5355" t="str">
            <v>45*44*40</v>
          </cell>
          <cell r="I5355" t="str">
            <v/>
          </cell>
          <cell r="J5355" t="str">
            <v>件</v>
          </cell>
          <cell r="K5355" t="str">
            <v/>
          </cell>
          <cell r="L5355" t="str">
            <v/>
          </cell>
          <cell r="M5355" t="str">
            <v>46.30</v>
          </cell>
        </row>
        <row r="5356">
          <cell r="A5356" t="str">
            <v>CYS-JLZDHDPWP01002</v>
          </cell>
          <cell r="B5356" t="str">
            <v>蝴蝶连体坐垫</v>
          </cell>
          <cell r="C5356" t="str">
            <v>CYS-JLZDHDPWP01002-蝴蝶连体坐垫</v>
          </cell>
          <cell r="D5356" t="str">
            <v>居家布艺</v>
          </cell>
          <cell r="E5356" t="str">
            <v>是</v>
          </cell>
          <cell r="F5356" t="str">
            <v/>
          </cell>
          <cell r="G5356" t="str">
            <v>45*44*40</v>
          </cell>
          <cell r="H5356" t="str">
            <v>45*44*40</v>
          </cell>
          <cell r="I5356" t="str">
            <v/>
          </cell>
          <cell r="J5356" t="str">
            <v>件</v>
          </cell>
          <cell r="K5356" t="str">
            <v/>
          </cell>
          <cell r="L5356" t="str">
            <v/>
          </cell>
          <cell r="M5356" t="str">
            <v>46.30</v>
          </cell>
        </row>
        <row r="5357">
          <cell r="A5357" t="str">
            <v>CYS-JLZDHDPWP01003</v>
          </cell>
          <cell r="B5357" t="str">
            <v>蝴蝶连体坐垫</v>
          </cell>
          <cell r="C5357" t="str">
            <v>CYS-JLZDHDPWP01003-蝴蝶连体坐垫</v>
          </cell>
          <cell r="D5357" t="str">
            <v>居家布艺</v>
          </cell>
          <cell r="E5357" t="str">
            <v>是</v>
          </cell>
          <cell r="F5357" t="str">
            <v/>
          </cell>
          <cell r="G5357" t="str">
            <v>45*44*40</v>
          </cell>
          <cell r="H5357" t="str">
            <v>45*44*40</v>
          </cell>
          <cell r="I5357" t="str">
            <v/>
          </cell>
          <cell r="J5357" t="str">
            <v>件</v>
          </cell>
          <cell r="K5357" t="str">
            <v/>
          </cell>
          <cell r="L5357" t="str">
            <v/>
          </cell>
          <cell r="M5357" t="str">
            <v>46.30</v>
          </cell>
        </row>
        <row r="5358">
          <cell r="A5358" t="str">
            <v>CYS-JLZDHDPWP01004</v>
          </cell>
          <cell r="B5358" t="str">
            <v>蝴蝶连体坐垫</v>
          </cell>
          <cell r="C5358" t="str">
            <v>CYS-JLZDHDPWP01004-蝴蝶连体坐垫</v>
          </cell>
          <cell r="D5358" t="str">
            <v>居家布艺</v>
          </cell>
          <cell r="E5358" t="str">
            <v>是</v>
          </cell>
          <cell r="F5358" t="str">
            <v/>
          </cell>
          <cell r="G5358" t="str">
            <v>45*44*40</v>
          </cell>
          <cell r="H5358" t="str">
            <v>45*44*40</v>
          </cell>
          <cell r="I5358" t="str">
            <v/>
          </cell>
          <cell r="J5358" t="str">
            <v>件</v>
          </cell>
          <cell r="K5358" t="str">
            <v/>
          </cell>
          <cell r="L5358" t="str">
            <v/>
          </cell>
          <cell r="M5358" t="str">
            <v>46.30</v>
          </cell>
        </row>
        <row r="5359">
          <cell r="A5359" t="str">
            <v>CYS-JLZDHDPWP01005</v>
          </cell>
          <cell r="B5359" t="str">
            <v>蝴蝶连体坐垫</v>
          </cell>
          <cell r="C5359" t="str">
            <v>CYS-JLZDHDPWP01005-蝴蝶连体坐垫</v>
          </cell>
          <cell r="D5359" t="str">
            <v>居家布艺</v>
          </cell>
          <cell r="E5359" t="str">
            <v>是</v>
          </cell>
          <cell r="F5359" t="str">
            <v/>
          </cell>
          <cell r="G5359" t="str">
            <v>45*44*40</v>
          </cell>
          <cell r="H5359" t="str">
            <v>45*44*40</v>
          </cell>
          <cell r="I5359" t="str">
            <v/>
          </cell>
          <cell r="J5359" t="str">
            <v>件</v>
          </cell>
          <cell r="K5359" t="str">
            <v/>
          </cell>
          <cell r="L5359" t="str">
            <v/>
          </cell>
          <cell r="M5359" t="str">
            <v>46.30</v>
          </cell>
        </row>
        <row r="5360">
          <cell r="A5360" t="str">
            <v>CYS-JLZDHDPWP01006</v>
          </cell>
          <cell r="B5360" t="str">
            <v>蝴蝶连体坐垫</v>
          </cell>
          <cell r="C5360" t="str">
            <v>CYS-JLZDHDPWP01006-蝴蝶连体坐垫</v>
          </cell>
          <cell r="D5360" t="str">
            <v>居家布艺</v>
          </cell>
          <cell r="E5360" t="str">
            <v>是</v>
          </cell>
          <cell r="F5360" t="str">
            <v/>
          </cell>
          <cell r="G5360" t="str">
            <v>45*44*40</v>
          </cell>
          <cell r="H5360" t="str">
            <v>45*44*40</v>
          </cell>
          <cell r="I5360" t="str">
            <v/>
          </cell>
          <cell r="J5360" t="str">
            <v>件</v>
          </cell>
          <cell r="K5360" t="str">
            <v/>
          </cell>
          <cell r="L5360" t="str">
            <v/>
          </cell>
          <cell r="M5360" t="str">
            <v>46.30</v>
          </cell>
        </row>
        <row r="5361">
          <cell r="A5361" t="str">
            <v>CYS-JLCTFTPWP02001</v>
          </cell>
          <cell r="B5361" t="str">
            <v>方脸兔组合床头（三件套）</v>
          </cell>
          <cell r="C5361" t="str">
            <v>CYS-JLCTFTPWP02001-方脸兔组合床头</v>
          </cell>
          <cell r="D5361" t="str">
            <v>居家布艺</v>
          </cell>
          <cell r="E5361" t="str">
            <v>是</v>
          </cell>
          <cell r="F5361" t="str">
            <v/>
          </cell>
          <cell r="G5361" t="str">
            <v>45*32*60cm</v>
          </cell>
          <cell r="H5361" t="str">
            <v/>
          </cell>
          <cell r="I5361" t="str">
            <v/>
          </cell>
          <cell r="J5361" t="str">
            <v>件</v>
          </cell>
          <cell r="K5361" t="str">
            <v/>
          </cell>
          <cell r="L5361" t="str">
            <v/>
          </cell>
          <cell r="M5361" t="str">
            <v>82.60</v>
          </cell>
        </row>
        <row r="5362">
          <cell r="A5362" t="str">
            <v>CYS-JLCTFTPWP02002</v>
          </cell>
          <cell r="B5362" t="str">
            <v>方脸兔组合床头（三件套）</v>
          </cell>
          <cell r="C5362" t="str">
            <v>CYS-JLCTFTPWP02002-方脸兔组合床头</v>
          </cell>
          <cell r="D5362" t="str">
            <v>居家布艺</v>
          </cell>
          <cell r="E5362" t="str">
            <v>是</v>
          </cell>
          <cell r="F5362" t="str">
            <v/>
          </cell>
          <cell r="G5362" t="str">
            <v>45*32*60cm</v>
          </cell>
          <cell r="H5362" t="str">
            <v/>
          </cell>
          <cell r="I5362" t="str">
            <v/>
          </cell>
          <cell r="J5362" t="str">
            <v>件</v>
          </cell>
          <cell r="K5362" t="str">
            <v/>
          </cell>
          <cell r="L5362" t="str">
            <v/>
          </cell>
          <cell r="M5362" t="str">
            <v>82.60</v>
          </cell>
        </row>
        <row r="5363">
          <cell r="A5363" t="str">
            <v>CYS-JLCTFTPWP02004</v>
          </cell>
          <cell r="B5363" t="str">
            <v>方脸兔组合床头（三件套）</v>
          </cell>
          <cell r="C5363" t="str">
            <v>CYS-JLCTFTPWP02004-方脸兔组合床头</v>
          </cell>
          <cell r="D5363" t="str">
            <v>居家布艺</v>
          </cell>
          <cell r="E5363" t="str">
            <v>是</v>
          </cell>
          <cell r="F5363" t="str">
            <v/>
          </cell>
          <cell r="G5363" t="str">
            <v>45*32*60cm</v>
          </cell>
          <cell r="H5363" t="str">
            <v/>
          </cell>
          <cell r="I5363" t="str">
            <v/>
          </cell>
          <cell r="J5363" t="str">
            <v>件</v>
          </cell>
          <cell r="K5363" t="str">
            <v/>
          </cell>
          <cell r="L5363" t="str">
            <v/>
          </cell>
          <cell r="M5363" t="str">
            <v>82.60</v>
          </cell>
        </row>
        <row r="5364">
          <cell r="A5364" t="str">
            <v>CYS-JLCTFTPWP02006</v>
          </cell>
          <cell r="B5364" t="str">
            <v>方脸兔组合床头（三件套）</v>
          </cell>
          <cell r="C5364" t="str">
            <v>CYS-JLCTFTPWP02006-方脸兔组合床头</v>
          </cell>
          <cell r="D5364" t="str">
            <v>居家布艺</v>
          </cell>
          <cell r="E5364" t="str">
            <v>是</v>
          </cell>
          <cell r="F5364" t="str">
            <v/>
          </cell>
          <cell r="G5364" t="str">
            <v>45*32*60cm</v>
          </cell>
          <cell r="H5364" t="str">
            <v/>
          </cell>
          <cell r="I5364" t="str">
            <v/>
          </cell>
          <cell r="J5364" t="str">
            <v>件</v>
          </cell>
          <cell r="K5364" t="str">
            <v/>
          </cell>
          <cell r="L5364" t="str">
            <v/>
          </cell>
          <cell r="M5364" t="str">
            <v>82.60</v>
          </cell>
        </row>
        <row r="5365">
          <cell r="A5365" t="str">
            <v>CYS-JLCTFTPWP03001</v>
          </cell>
          <cell r="B5365" t="str">
            <v>方脸兔组合床头（两件套）</v>
          </cell>
          <cell r="C5365" t="str">
            <v>CYS-JLCTFTPWP03001-方脸兔组合床头</v>
          </cell>
          <cell r="D5365" t="str">
            <v>居家布艺</v>
          </cell>
          <cell r="E5365" t="str">
            <v>是</v>
          </cell>
          <cell r="F5365" t="str">
            <v/>
          </cell>
          <cell r="G5365" t="str">
            <v>45*32*60cm</v>
          </cell>
          <cell r="H5365" t="str">
            <v>47*18*21cm</v>
          </cell>
          <cell r="I5365" t="str">
            <v/>
          </cell>
          <cell r="J5365" t="str">
            <v>件</v>
          </cell>
          <cell r="K5365" t="str">
            <v/>
          </cell>
          <cell r="L5365" t="str">
            <v/>
          </cell>
          <cell r="M5365" t="str">
            <v>71.60</v>
          </cell>
        </row>
        <row r="5366">
          <cell r="A5366" t="str">
            <v>CYS-JLCTFTPWP03002</v>
          </cell>
          <cell r="B5366" t="str">
            <v>方脸兔组合床头（两件套）</v>
          </cell>
          <cell r="C5366" t="str">
            <v>CYS-JLCTFTPWP03002-方脸兔组合床头</v>
          </cell>
          <cell r="D5366" t="str">
            <v>居家布艺</v>
          </cell>
          <cell r="E5366" t="str">
            <v>是</v>
          </cell>
          <cell r="F5366" t="str">
            <v/>
          </cell>
          <cell r="G5366" t="str">
            <v>45*32*60cm</v>
          </cell>
          <cell r="H5366" t="str">
            <v>47*18*21cm</v>
          </cell>
          <cell r="I5366" t="str">
            <v/>
          </cell>
          <cell r="J5366" t="str">
            <v>件</v>
          </cell>
          <cell r="K5366" t="str">
            <v/>
          </cell>
          <cell r="L5366" t="str">
            <v/>
          </cell>
          <cell r="M5366" t="str">
            <v>71.60</v>
          </cell>
        </row>
        <row r="5367">
          <cell r="A5367" t="str">
            <v>CYS-JLCTFTPWP03004</v>
          </cell>
          <cell r="B5367" t="str">
            <v>方脸兔组合床头（两件套）</v>
          </cell>
          <cell r="C5367" t="str">
            <v>CYS-JLCTFTPWP03004-方脸兔组合床头</v>
          </cell>
          <cell r="D5367" t="str">
            <v>居家布艺</v>
          </cell>
          <cell r="E5367" t="str">
            <v>是</v>
          </cell>
          <cell r="F5367" t="str">
            <v/>
          </cell>
          <cell r="G5367" t="str">
            <v>45*32*60cm</v>
          </cell>
          <cell r="H5367" t="str">
            <v>47*18*21cm</v>
          </cell>
          <cell r="I5367" t="str">
            <v/>
          </cell>
          <cell r="J5367" t="str">
            <v>件</v>
          </cell>
          <cell r="K5367" t="str">
            <v/>
          </cell>
          <cell r="L5367" t="str">
            <v/>
          </cell>
          <cell r="M5367" t="str">
            <v>71.60</v>
          </cell>
        </row>
        <row r="5368">
          <cell r="A5368" t="str">
            <v>CYS-JLCTFTPWP03006</v>
          </cell>
          <cell r="B5368" t="str">
            <v>方脸兔组合床头（两件套）</v>
          </cell>
          <cell r="C5368" t="str">
            <v>CYS-JLCTFTPWP03006-方脸兔组合床头</v>
          </cell>
          <cell r="D5368" t="str">
            <v>居家布艺</v>
          </cell>
          <cell r="E5368" t="str">
            <v>是</v>
          </cell>
          <cell r="F5368" t="str">
            <v/>
          </cell>
          <cell r="G5368" t="str">
            <v>45*32*60cm</v>
          </cell>
          <cell r="H5368" t="str">
            <v>47*18*21cm</v>
          </cell>
          <cell r="I5368" t="str">
            <v/>
          </cell>
          <cell r="J5368" t="str">
            <v>件</v>
          </cell>
          <cell r="K5368" t="str">
            <v/>
          </cell>
          <cell r="L5368" t="str">
            <v/>
          </cell>
          <cell r="M5368" t="str">
            <v>71.60</v>
          </cell>
        </row>
        <row r="5369">
          <cell r="A5369" t="str">
            <v>CYS-JLZDXXPWP01001</v>
          </cell>
          <cell r="B5369" t="str">
            <v>小熊学生坐垫大</v>
          </cell>
          <cell r="C5369" t="str">
            <v>CYS-JLZDXXPWP01001-小熊学生坐垫</v>
          </cell>
          <cell r="D5369" t="str">
            <v>居家布艺</v>
          </cell>
          <cell r="E5369" t="str">
            <v>是</v>
          </cell>
          <cell r="F5369" t="str">
            <v/>
          </cell>
          <cell r="G5369" t="str">
            <v>39*35*8.5cm</v>
          </cell>
          <cell r="H5369" t="str">
            <v>39*35*8.5cm</v>
          </cell>
          <cell r="I5369" t="str">
            <v/>
          </cell>
          <cell r="J5369" t="str">
            <v>件</v>
          </cell>
          <cell r="K5369" t="str">
            <v/>
          </cell>
          <cell r="L5369" t="str">
            <v/>
          </cell>
          <cell r="M5369" t="str">
            <v>17.70</v>
          </cell>
        </row>
        <row r="5370">
          <cell r="A5370" t="str">
            <v>CYS-JLZDXXPWP01002</v>
          </cell>
          <cell r="B5370" t="str">
            <v>小熊学生坐垫大</v>
          </cell>
          <cell r="C5370" t="str">
            <v>CYS-JLZDXXPWP01002-小熊学生坐垫</v>
          </cell>
          <cell r="D5370" t="str">
            <v>居家布艺</v>
          </cell>
          <cell r="E5370" t="str">
            <v>是</v>
          </cell>
          <cell r="F5370" t="str">
            <v/>
          </cell>
          <cell r="G5370" t="str">
            <v>39*35*8.5cm</v>
          </cell>
          <cell r="H5370" t="str">
            <v>39*35*8.5cm</v>
          </cell>
          <cell r="I5370" t="str">
            <v/>
          </cell>
          <cell r="J5370" t="str">
            <v>件</v>
          </cell>
          <cell r="K5370" t="str">
            <v/>
          </cell>
          <cell r="L5370" t="str">
            <v/>
          </cell>
          <cell r="M5370" t="str">
            <v>17.70</v>
          </cell>
        </row>
        <row r="5371">
          <cell r="A5371" t="str">
            <v>CYS-JLZDXXPWP01003</v>
          </cell>
          <cell r="B5371" t="str">
            <v>小熊学生坐垫大</v>
          </cell>
          <cell r="C5371" t="str">
            <v>CYS-JLZDXXPWP01003-小熊学生坐垫</v>
          </cell>
          <cell r="D5371" t="str">
            <v>居家布艺</v>
          </cell>
          <cell r="E5371" t="str">
            <v>是</v>
          </cell>
          <cell r="F5371" t="str">
            <v/>
          </cell>
          <cell r="G5371" t="str">
            <v>39*35*8.5cm</v>
          </cell>
          <cell r="H5371" t="str">
            <v>39*35*8.5cm</v>
          </cell>
          <cell r="I5371" t="str">
            <v/>
          </cell>
          <cell r="J5371" t="str">
            <v>件</v>
          </cell>
          <cell r="K5371" t="str">
            <v/>
          </cell>
          <cell r="L5371" t="str">
            <v/>
          </cell>
          <cell r="M5371" t="str">
            <v>17.70</v>
          </cell>
        </row>
        <row r="5372">
          <cell r="A5372" t="str">
            <v>CYS-JLZDXXPWP01004</v>
          </cell>
          <cell r="B5372" t="str">
            <v>小熊学生坐垫大</v>
          </cell>
          <cell r="C5372" t="str">
            <v>CYS-JLZDXXPWP01004-小熊学生坐垫</v>
          </cell>
          <cell r="D5372" t="str">
            <v>居家布艺</v>
          </cell>
          <cell r="E5372" t="str">
            <v>是</v>
          </cell>
          <cell r="F5372" t="str">
            <v/>
          </cell>
          <cell r="G5372" t="str">
            <v>39*35*8.5cm</v>
          </cell>
          <cell r="H5372" t="str">
            <v>39*35*8.5cm</v>
          </cell>
          <cell r="I5372" t="str">
            <v/>
          </cell>
          <cell r="J5372" t="str">
            <v>件</v>
          </cell>
          <cell r="K5372" t="str">
            <v/>
          </cell>
          <cell r="L5372" t="str">
            <v/>
          </cell>
          <cell r="M5372" t="str">
            <v>17.70</v>
          </cell>
        </row>
        <row r="5373">
          <cell r="A5373" t="str">
            <v>CYS-JLZDXXPWP01005</v>
          </cell>
          <cell r="B5373" t="str">
            <v>小熊学生坐垫大</v>
          </cell>
          <cell r="C5373" t="str">
            <v>CYS-JLZDXXPWP01005-小熊学生坐垫</v>
          </cell>
          <cell r="D5373" t="str">
            <v>居家布艺</v>
          </cell>
          <cell r="E5373" t="str">
            <v>是</v>
          </cell>
          <cell r="F5373" t="str">
            <v/>
          </cell>
          <cell r="G5373" t="str">
            <v>39*35*8.5cm</v>
          </cell>
          <cell r="H5373" t="str">
            <v>39*35*8.5cm</v>
          </cell>
          <cell r="I5373" t="str">
            <v/>
          </cell>
          <cell r="J5373" t="str">
            <v>件</v>
          </cell>
          <cell r="K5373" t="str">
            <v/>
          </cell>
          <cell r="L5373" t="str">
            <v/>
          </cell>
          <cell r="M5373" t="str">
            <v>17.70</v>
          </cell>
        </row>
        <row r="5374">
          <cell r="A5374" t="str">
            <v>CYS-JLZDXXPWP01006</v>
          </cell>
          <cell r="B5374" t="str">
            <v>小熊学生坐垫大</v>
          </cell>
          <cell r="C5374" t="str">
            <v>CYS-JLZDXXPWP01006-小熊学生坐垫</v>
          </cell>
          <cell r="D5374" t="str">
            <v>居家布艺</v>
          </cell>
          <cell r="E5374" t="str">
            <v>是</v>
          </cell>
          <cell r="F5374" t="str">
            <v/>
          </cell>
          <cell r="G5374" t="str">
            <v>39*35*8.5cm</v>
          </cell>
          <cell r="H5374" t="str">
            <v>39*35*8.5cm</v>
          </cell>
          <cell r="I5374" t="str">
            <v/>
          </cell>
          <cell r="J5374" t="str">
            <v>件</v>
          </cell>
          <cell r="K5374" t="str">
            <v/>
          </cell>
          <cell r="L5374" t="str">
            <v/>
          </cell>
          <cell r="M5374" t="str">
            <v>17.70</v>
          </cell>
        </row>
        <row r="5375">
          <cell r="A5375" t="str">
            <v>CYS-JLZDXXPWP02001</v>
          </cell>
          <cell r="B5375" t="str">
            <v>小熊学生坐垫小</v>
          </cell>
          <cell r="C5375" t="str">
            <v>CYS-JLZDXXPWP02001-小熊学生坐垫</v>
          </cell>
          <cell r="D5375" t="str">
            <v>居家布艺</v>
          </cell>
          <cell r="E5375" t="str">
            <v>是</v>
          </cell>
          <cell r="F5375" t="str">
            <v/>
          </cell>
          <cell r="G5375" t="str">
            <v>34*25*6.5cm</v>
          </cell>
          <cell r="H5375" t="str">
            <v>34*25*6.5cm</v>
          </cell>
          <cell r="I5375" t="str">
            <v/>
          </cell>
          <cell r="J5375" t="str">
            <v>件</v>
          </cell>
          <cell r="K5375" t="str">
            <v/>
          </cell>
          <cell r="L5375" t="str">
            <v/>
          </cell>
          <cell r="M5375" t="str">
            <v>12.20</v>
          </cell>
        </row>
        <row r="5376">
          <cell r="A5376" t="str">
            <v>CYS-JLZDXXPWP02002</v>
          </cell>
          <cell r="B5376" t="str">
            <v>小熊学生坐垫小</v>
          </cell>
          <cell r="C5376" t="str">
            <v>CYS-JLZDXXPWP02002-小熊学生坐垫</v>
          </cell>
          <cell r="D5376" t="str">
            <v>居家布艺</v>
          </cell>
          <cell r="E5376" t="str">
            <v>是</v>
          </cell>
          <cell r="F5376" t="str">
            <v/>
          </cell>
          <cell r="G5376" t="str">
            <v>34*25*6.5cm</v>
          </cell>
          <cell r="H5376" t="str">
            <v>34*25*6.5cm</v>
          </cell>
          <cell r="I5376" t="str">
            <v/>
          </cell>
          <cell r="J5376" t="str">
            <v>件</v>
          </cell>
          <cell r="K5376" t="str">
            <v/>
          </cell>
          <cell r="L5376" t="str">
            <v/>
          </cell>
          <cell r="M5376" t="str">
            <v>12.20</v>
          </cell>
        </row>
        <row r="5377">
          <cell r="A5377" t="str">
            <v>CYS-JLZDXXPWP02003</v>
          </cell>
          <cell r="B5377" t="str">
            <v>小熊学生坐垫小</v>
          </cell>
          <cell r="C5377" t="str">
            <v>CYS-JLZDXXPWP02003-小熊学生坐垫</v>
          </cell>
          <cell r="D5377" t="str">
            <v>居家布艺</v>
          </cell>
          <cell r="E5377" t="str">
            <v>是</v>
          </cell>
          <cell r="F5377" t="str">
            <v/>
          </cell>
          <cell r="G5377" t="str">
            <v>34*25*6.5cm</v>
          </cell>
          <cell r="H5377" t="str">
            <v>34*25*6.5cm</v>
          </cell>
          <cell r="I5377" t="str">
            <v/>
          </cell>
          <cell r="J5377" t="str">
            <v>件</v>
          </cell>
          <cell r="K5377" t="str">
            <v/>
          </cell>
          <cell r="L5377" t="str">
            <v/>
          </cell>
          <cell r="M5377" t="str">
            <v>12.20</v>
          </cell>
        </row>
        <row r="5378">
          <cell r="A5378" t="str">
            <v>CYS-JLZDXXPWP02004</v>
          </cell>
          <cell r="B5378" t="str">
            <v>小熊学生坐垫小</v>
          </cell>
          <cell r="C5378" t="str">
            <v>CYS-JLZDXXPWP02004-小熊学生坐垫</v>
          </cell>
          <cell r="D5378" t="str">
            <v>居家布艺</v>
          </cell>
          <cell r="E5378" t="str">
            <v>是</v>
          </cell>
          <cell r="F5378" t="str">
            <v/>
          </cell>
          <cell r="G5378" t="str">
            <v>34*25*6.5cm</v>
          </cell>
          <cell r="H5378" t="str">
            <v>34*25*6.5cm</v>
          </cell>
          <cell r="I5378" t="str">
            <v/>
          </cell>
          <cell r="J5378" t="str">
            <v>件</v>
          </cell>
          <cell r="K5378" t="str">
            <v/>
          </cell>
          <cell r="L5378" t="str">
            <v/>
          </cell>
          <cell r="M5378" t="str">
            <v>12.20</v>
          </cell>
        </row>
        <row r="5379">
          <cell r="A5379" t="str">
            <v>CYS-JLZDXXPWP02005</v>
          </cell>
          <cell r="B5379" t="str">
            <v>小熊学生坐垫小</v>
          </cell>
          <cell r="C5379" t="str">
            <v>CYS-JLZDXXPWP02005-小熊学生坐垫</v>
          </cell>
          <cell r="D5379" t="str">
            <v>居家布艺</v>
          </cell>
          <cell r="E5379" t="str">
            <v>是</v>
          </cell>
          <cell r="F5379" t="str">
            <v/>
          </cell>
          <cell r="G5379" t="str">
            <v>34*25*6.5cm</v>
          </cell>
          <cell r="H5379" t="str">
            <v>34*25*6.5cm</v>
          </cell>
          <cell r="I5379" t="str">
            <v/>
          </cell>
          <cell r="J5379" t="str">
            <v>件</v>
          </cell>
          <cell r="K5379" t="str">
            <v/>
          </cell>
          <cell r="L5379" t="str">
            <v/>
          </cell>
          <cell r="M5379" t="str">
            <v>12.20</v>
          </cell>
        </row>
        <row r="5380">
          <cell r="A5380" t="str">
            <v>CYS-JLZDXXPWP02006</v>
          </cell>
          <cell r="B5380" t="str">
            <v>小熊学生坐垫小</v>
          </cell>
          <cell r="C5380" t="str">
            <v>CYS-JLZDXXPWP02006-小熊学生坐垫</v>
          </cell>
          <cell r="D5380" t="str">
            <v>居家布艺</v>
          </cell>
          <cell r="E5380" t="str">
            <v>是</v>
          </cell>
          <cell r="F5380" t="str">
            <v/>
          </cell>
          <cell r="G5380" t="str">
            <v>34*25*6.5cm</v>
          </cell>
          <cell r="H5380" t="str">
            <v>34*25*6.5cm</v>
          </cell>
          <cell r="I5380" t="str">
            <v/>
          </cell>
          <cell r="J5380" t="str">
            <v>件</v>
          </cell>
          <cell r="K5380" t="str">
            <v/>
          </cell>
          <cell r="L5380" t="str">
            <v/>
          </cell>
          <cell r="M5380" t="str">
            <v>12.20</v>
          </cell>
        </row>
        <row r="5381">
          <cell r="A5381" t="str">
            <v>CYS-JLWSAXPEP01001</v>
          </cell>
          <cell r="B5381" t="str">
            <v>爱心午睡枕</v>
          </cell>
          <cell r="C5381" t="str">
            <v>CYS-JLWSAXPEP01001-爱心午睡枕</v>
          </cell>
          <cell r="D5381" t="str">
            <v>居家布艺</v>
          </cell>
          <cell r="E5381" t="str">
            <v>是</v>
          </cell>
          <cell r="F5381" t="str">
            <v/>
          </cell>
          <cell r="G5381" t="str">
            <v>28*18*16cm</v>
          </cell>
          <cell r="H5381" t="str">
            <v>28*18*16cm</v>
          </cell>
          <cell r="I5381" t="str">
            <v/>
          </cell>
          <cell r="J5381" t="str">
            <v>件</v>
          </cell>
          <cell r="K5381" t="str">
            <v/>
          </cell>
          <cell r="L5381" t="str">
            <v/>
          </cell>
          <cell r="M5381" t="str">
            <v>16.60</v>
          </cell>
        </row>
        <row r="5382">
          <cell r="A5382" t="str">
            <v>CYS-JLWSAXPEP01002</v>
          </cell>
          <cell r="B5382" t="str">
            <v>爱心午睡枕</v>
          </cell>
          <cell r="C5382" t="str">
            <v>CYS-JLWSAXPEP01002-爱心午睡枕</v>
          </cell>
          <cell r="D5382" t="str">
            <v>居家布艺</v>
          </cell>
          <cell r="E5382" t="str">
            <v>是</v>
          </cell>
          <cell r="F5382" t="str">
            <v/>
          </cell>
          <cell r="G5382" t="str">
            <v>28*18*16cm</v>
          </cell>
          <cell r="H5382" t="str">
            <v>28*18*16cm</v>
          </cell>
          <cell r="I5382" t="str">
            <v/>
          </cell>
          <cell r="J5382" t="str">
            <v>件</v>
          </cell>
          <cell r="K5382" t="str">
            <v/>
          </cell>
          <cell r="L5382" t="str">
            <v/>
          </cell>
          <cell r="M5382" t="str">
            <v>16.60</v>
          </cell>
        </row>
        <row r="5383">
          <cell r="A5383" t="str">
            <v>CYS-JLWSAXPEP01003</v>
          </cell>
          <cell r="B5383" t="str">
            <v>爱心午睡枕</v>
          </cell>
          <cell r="C5383" t="str">
            <v>CYS-JLWSAXPEP01003-爱心午睡枕</v>
          </cell>
          <cell r="D5383" t="str">
            <v>居家布艺</v>
          </cell>
          <cell r="E5383" t="str">
            <v>是</v>
          </cell>
          <cell r="F5383" t="str">
            <v/>
          </cell>
          <cell r="G5383" t="str">
            <v>28*18*16cm</v>
          </cell>
          <cell r="H5383" t="str">
            <v>28*18*16cm</v>
          </cell>
          <cell r="I5383" t="str">
            <v/>
          </cell>
          <cell r="J5383" t="str">
            <v>件</v>
          </cell>
          <cell r="K5383" t="str">
            <v/>
          </cell>
          <cell r="L5383" t="str">
            <v/>
          </cell>
          <cell r="M5383" t="str">
            <v>16.60</v>
          </cell>
        </row>
        <row r="5384">
          <cell r="A5384" t="str">
            <v>CYS-JLWSAXPEP01004</v>
          </cell>
          <cell r="B5384" t="str">
            <v>爱心午睡枕</v>
          </cell>
          <cell r="C5384" t="str">
            <v>CYS-JLWSAXPEP01004-爱心午睡枕</v>
          </cell>
          <cell r="D5384" t="str">
            <v>居家布艺</v>
          </cell>
          <cell r="E5384" t="str">
            <v>是</v>
          </cell>
          <cell r="F5384" t="str">
            <v/>
          </cell>
          <cell r="G5384" t="str">
            <v>28*18*16cm</v>
          </cell>
          <cell r="H5384" t="str">
            <v>28*18*16cm</v>
          </cell>
          <cell r="I5384" t="str">
            <v/>
          </cell>
          <cell r="J5384" t="str">
            <v>件</v>
          </cell>
          <cell r="K5384" t="str">
            <v/>
          </cell>
          <cell r="L5384" t="str">
            <v/>
          </cell>
          <cell r="M5384" t="str">
            <v>16.60</v>
          </cell>
        </row>
        <row r="5385">
          <cell r="A5385" t="str">
            <v>CYS-JLWSAXPEP01005</v>
          </cell>
          <cell r="B5385" t="str">
            <v>爱心午睡枕</v>
          </cell>
          <cell r="C5385" t="str">
            <v>CYS-JLWSAXPEP01005-爱心午睡枕</v>
          </cell>
          <cell r="D5385" t="str">
            <v>居家布艺</v>
          </cell>
          <cell r="E5385" t="str">
            <v>是</v>
          </cell>
          <cell r="F5385" t="str">
            <v/>
          </cell>
          <cell r="G5385" t="str">
            <v>28*18*16cm</v>
          </cell>
          <cell r="H5385" t="str">
            <v>28*18*16cm</v>
          </cell>
          <cell r="I5385" t="str">
            <v/>
          </cell>
          <cell r="J5385" t="str">
            <v>件</v>
          </cell>
          <cell r="K5385" t="str">
            <v/>
          </cell>
          <cell r="L5385" t="str">
            <v/>
          </cell>
          <cell r="M5385" t="str">
            <v>16.60</v>
          </cell>
        </row>
        <row r="5386">
          <cell r="A5386" t="str">
            <v>CYS-JLWSAXPEP01006</v>
          </cell>
          <cell r="B5386" t="str">
            <v>爱心午睡枕</v>
          </cell>
          <cell r="C5386" t="str">
            <v>CYS-JLWSAXPEP01006-爱心午睡枕</v>
          </cell>
          <cell r="D5386" t="str">
            <v>居家布艺</v>
          </cell>
          <cell r="E5386" t="str">
            <v>是</v>
          </cell>
          <cell r="F5386" t="str">
            <v/>
          </cell>
          <cell r="G5386" t="str">
            <v>28*18*16cm</v>
          </cell>
          <cell r="H5386" t="str">
            <v>28*18*16cm</v>
          </cell>
          <cell r="I5386" t="str">
            <v/>
          </cell>
          <cell r="J5386" t="str">
            <v>件</v>
          </cell>
          <cell r="K5386" t="str">
            <v/>
          </cell>
          <cell r="L5386" t="str">
            <v/>
          </cell>
          <cell r="M5386" t="str">
            <v>16.60</v>
          </cell>
        </row>
        <row r="5387">
          <cell r="A5387" t="str">
            <v>CYS-JLWSDBPMP01001</v>
          </cell>
          <cell r="B5387" t="str">
            <v>蝴蝶抱抱午睡枕</v>
          </cell>
          <cell r="C5387" t="str">
            <v>CYS-JLWSDBPMP01001-蝴蝶抱抱午睡枕</v>
          </cell>
          <cell r="D5387" t="str">
            <v>居家布艺</v>
          </cell>
          <cell r="E5387" t="str">
            <v>是</v>
          </cell>
          <cell r="F5387" t="str">
            <v/>
          </cell>
          <cell r="G5387" t="str">
            <v>28*24*12cm</v>
          </cell>
          <cell r="H5387" t="str">
            <v>28*24*12cm</v>
          </cell>
          <cell r="I5387" t="str">
            <v/>
          </cell>
          <cell r="J5387" t="str">
            <v>件</v>
          </cell>
          <cell r="K5387" t="str">
            <v/>
          </cell>
          <cell r="L5387" t="str">
            <v/>
          </cell>
          <cell r="M5387" t="str">
            <v>13.70</v>
          </cell>
        </row>
        <row r="5388">
          <cell r="A5388" t="str">
            <v>CYS-JLWSDBPMP01002</v>
          </cell>
          <cell r="B5388" t="str">
            <v>蝴蝶抱抱午睡枕</v>
          </cell>
          <cell r="C5388" t="str">
            <v>CYS-JLWSDBPMP01002-蝴蝶抱抱午睡枕</v>
          </cell>
          <cell r="D5388" t="str">
            <v>居家布艺</v>
          </cell>
          <cell r="E5388" t="str">
            <v>是</v>
          </cell>
          <cell r="F5388" t="str">
            <v/>
          </cell>
          <cell r="G5388" t="str">
            <v>28*24*12cm</v>
          </cell>
          <cell r="H5388" t="str">
            <v>28*24*12cm</v>
          </cell>
          <cell r="I5388" t="str">
            <v/>
          </cell>
          <cell r="J5388" t="str">
            <v>件</v>
          </cell>
          <cell r="K5388" t="str">
            <v/>
          </cell>
          <cell r="L5388" t="str">
            <v/>
          </cell>
          <cell r="M5388" t="str">
            <v>13.70</v>
          </cell>
        </row>
        <row r="5389">
          <cell r="A5389" t="str">
            <v>CYS-JLWSDBPMP01003</v>
          </cell>
          <cell r="B5389" t="str">
            <v>蝴蝶抱抱午睡枕</v>
          </cell>
          <cell r="C5389" t="str">
            <v>CYS-JLWSDBPMP01003-蝴蝶抱抱午睡枕</v>
          </cell>
          <cell r="D5389" t="str">
            <v>居家布艺</v>
          </cell>
          <cell r="E5389" t="str">
            <v>是</v>
          </cell>
          <cell r="F5389" t="str">
            <v/>
          </cell>
          <cell r="G5389" t="str">
            <v>28*24*12cm</v>
          </cell>
          <cell r="H5389" t="str">
            <v>28*24*12cm</v>
          </cell>
          <cell r="I5389" t="str">
            <v/>
          </cell>
          <cell r="J5389" t="str">
            <v>件</v>
          </cell>
          <cell r="K5389" t="str">
            <v/>
          </cell>
          <cell r="L5389" t="str">
            <v/>
          </cell>
          <cell r="M5389" t="str">
            <v>13.70</v>
          </cell>
        </row>
        <row r="5390">
          <cell r="A5390" t="str">
            <v>CYS-JLWSDBPMP01004</v>
          </cell>
          <cell r="B5390" t="str">
            <v>蝴蝶抱抱午睡枕</v>
          </cell>
          <cell r="C5390" t="str">
            <v>CYS-JLWSDBPMP01004-蝴蝶抱抱午睡枕</v>
          </cell>
          <cell r="D5390" t="str">
            <v>居家布艺</v>
          </cell>
          <cell r="E5390" t="str">
            <v>是</v>
          </cell>
          <cell r="F5390" t="str">
            <v/>
          </cell>
          <cell r="G5390" t="str">
            <v>28*24*12cm</v>
          </cell>
          <cell r="H5390" t="str">
            <v>28*24*12cm</v>
          </cell>
          <cell r="I5390" t="str">
            <v/>
          </cell>
          <cell r="J5390" t="str">
            <v>件</v>
          </cell>
          <cell r="K5390" t="str">
            <v/>
          </cell>
          <cell r="L5390" t="str">
            <v/>
          </cell>
          <cell r="M5390" t="str">
            <v>13.70</v>
          </cell>
        </row>
        <row r="5391">
          <cell r="A5391" t="str">
            <v>CYS-JLWSDBPMP01005</v>
          </cell>
          <cell r="B5391" t="str">
            <v>蝴蝶抱抱午睡枕</v>
          </cell>
          <cell r="C5391" t="str">
            <v>CYS-JLWSDBPMP01005-蝴蝶抱抱午睡枕</v>
          </cell>
          <cell r="D5391" t="str">
            <v>居家布艺</v>
          </cell>
          <cell r="E5391" t="str">
            <v>是</v>
          </cell>
          <cell r="F5391" t="str">
            <v/>
          </cell>
          <cell r="G5391" t="str">
            <v>28*24*12cm</v>
          </cell>
          <cell r="H5391" t="str">
            <v>28*24*12cm</v>
          </cell>
          <cell r="I5391" t="str">
            <v/>
          </cell>
          <cell r="J5391" t="str">
            <v>件</v>
          </cell>
          <cell r="K5391" t="str">
            <v/>
          </cell>
          <cell r="L5391" t="str">
            <v/>
          </cell>
          <cell r="M5391" t="str">
            <v>13.70</v>
          </cell>
        </row>
        <row r="5392">
          <cell r="A5392" t="str">
            <v>CYS-JLWSDBPMP01006</v>
          </cell>
          <cell r="B5392" t="str">
            <v>蝴蝶抱抱午睡枕</v>
          </cell>
          <cell r="C5392" t="str">
            <v>CYS-JLWSDBPMP01006-蝴蝶抱抱午睡枕</v>
          </cell>
          <cell r="D5392" t="str">
            <v>居家布艺</v>
          </cell>
          <cell r="E5392" t="str">
            <v>是</v>
          </cell>
          <cell r="F5392" t="str">
            <v/>
          </cell>
          <cell r="G5392" t="str">
            <v>28*24*12cm</v>
          </cell>
          <cell r="H5392" t="str">
            <v>28*24*12cm</v>
          </cell>
          <cell r="I5392" t="str">
            <v/>
          </cell>
          <cell r="J5392" t="str">
            <v>件</v>
          </cell>
          <cell r="K5392" t="str">
            <v/>
          </cell>
          <cell r="L5392" t="str">
            <v/>
          </cell>
          <cell r="M5392" t="str">
            <v>13.70</v>
          </cell>
        </row>
        <row r="5393">
          <cell r="A5393" t="str">
            <v>CYS-JLPZYTPWP01001</v>
          </cell>
          <cell r="B5393" t="str">
            <v>玉兔伴月趴趴枕</v>
          </cell>
          <cell r="C5393" t="str">
            <v>CYS-JLPZYTPWP01001-玉兔伴月趴趴枕</v>
          </cell>
          <cell r="D5393" t="str">
            <v>居家布艺</v>
          </cell>
          <cell r="E5393" t="str">
            <v>是</v>
          </cell>
          <cell r="F5393" t="str">
            <v/>
          </cell>
          <cell r="G5393" t="str">
            <v>61*41*25</v>
          </cell>
          <cell r="H5393" t="str">
            <v>55*22*19</v>
          </cell>
          <cell r="I5393" t="str">
            <v/>
          </cell>
          <cell r="J5393" t="str">
            <v>件</v>
          </cell>
          <cell r="K5393" t="str">
            <v/>
          </cell>
          <cell r="L5393" t="str">
            <v/>
          </cell>
          <cell r="M5393" t="str">
            <v>44.10</v>
          </cell>
        </row>
        <row r="5394">
          <cell r="A5394" t="str">
            <v>CYS-JLPZYTPWP01002</v>
          </cell>
          <cell r="B5394" t="str">
            <v>玉兔伴月趴趴枕</v>
          </cell>
          <cell r="C5394" t="str">
            <v>CYS-JLPZYTPWP01002-玉兔伴月趴趴枕</v>
          </cell>
          <cell r="D5394" t="str">
            <v>居家布艺</v>
          </cell>
          <cell r="E5394" t="str">
            <v>是</v>
          </cell>
          <cell r="F5394" t="str">
            <v/>
          </cell>
          <cell r="G5394" t="str">
            <v>61*41*25</v>
          </cell>
          <cell r="H5394" t="str">
            <v>55*22*19</v>
          </cell>
          <cell r="I5394" t="str">
            <v/>
          </cell>
          <cell r="J5394" t="str">
            <v>件</v>
          </cell>
          <cell r="K5394" t="str">
            <v/>
          </cell>
          <cell r="L5394" t="str">
            <v/>
          </cell>
          <cell r="M5394" t="str">
            <v>44.10</v>
          </cell>
        </row>
        <row r="5395">
          <cell r="A5395" t="str">
            <v>CYS-JLPZYTPWP01003</v>
          </cell>
          <cell r="B5395" t="str">
            <v>玉兔伴月趴趴枕</v>
          </cell>
          <cell r="C5395" t="str">
            <v>CYS-JLPZYTPWP01003-玉兔伴月趴趴枕</v>
          </cell>
          <cell r="D5395" t="str">
            <v>居家布艺</v>
          </cell>
          <cell r="E5395" t="str">
            <v>是</v>
          </cell>
          <cell r="F5395" t="str">
            <v/>
          </cell>
          <cell r="G5395" t="str">
            <v>61*41*25</v>
          </cell>
          <cell r="H5395" t="str">
            <v>55*22*19</v>
          </cell>
          <cell r="I5395" t="str">
            <v/>
          </cell>
          <cell r="J5395" t="str">
            <v>件</v>
          </cell>
          <cell r="K5395" t="str">
            <v/>
          </cell>
          <cell r="L5395" t="str">
            <v/>
          </cell>
          <cell r="M5395" t="str">
            <v>44.10</v>
          </cell>
        </row>
        <row r="5396">
          <cell r="A5396" t="str">
            <v>CYS-JLPZGHPWP01001</v>
          </cell>
          <cell r="B5396" t="str">
            <v>钩号趴枕</v>
          </cell>
          <cell r="C5396" t="str">
            <v>CYS-JLPZGHPWP01001-钩号趴枕</v>
          </cell>
          <cell r="D5396" t="str">
            <v>居家布艺</v>
          </cell>
          <cell r="E5396" t="str">
            <v>是</v>
          </cell>
          <cell r="F5396" t="str">
            <v/>
          </cell>
          <cell r="G5396" t="str">
            <v>57*36*25</v>
          </cell>
          <cell r="H5396" t="str">
            <v>40*18*18</v>
          </cell>
          <cell r="I5396" t="str">
            <v/>
          </cell>
          <cell r="J5396" t="str">
            <v>件</v>
          </cell>
          <cell r="K5396" t="str">
            <v/>
          </cell>
          <cell r="L5396" t="str">
            <v/>
          </cell>
          <cell r="M5396" t="str">
            <v>48.00</v>
          </cell>
        </row>
        <row r="5397">
          <cell r="A5397" t="str">
            <v>CYS-JLPZGHPWP01002</v>
          </cell>
          <cell r="B5397" t="str">
            <v>钩号趴枕</v>
          </cell>
          <cell r="C5397" t="str">
            <v>CYS-JLPZGHPWP01002-钩号趴枕</v>
          </cell>
          <cell r="D5397" t="str">
            <v>居家布艺</v>
          </cell>
          <cell r="E5397" t="str">
            <v>是</v>
          </cell>
          <cell r="F5397" t="str">
            <v/>
          </cell>
          <cell r="G5397" t="str">
            <v>57*36*25</v>
          </cell>
          <cell r="H5397" t="str">
            <v>40*18*18</v>
          </cell>
          <cell r="I5397" t="str">
            <v/>
          </cell>
          <cell r="J5397" t="str">
            <v>件</v>
          </cell>
          <cell r="K5397" t="str">
            <v/>
          </cell>
          <cell r="L5397" t="str">
            <v/>
          </cell>
          <cell r="M5397" t="str">
            <v>48.00</v>
          </cell>
        </row>
        <row r="5398">
          <cell r="A5398" t="str">
            <v>CYS-JLPZGHPWP01003</v>
          </cell>
          <cell r="B5398" t="str">
            <v>钩号趴枕</v>
          </cell>
          <cell r="C5398" t="str">
            <v>CYS-JLPZGHPWP01003-钩号趴枕</v>
          </cell>
          <cell r="D5398" t="str">
            <v>居家布艺</v>
          </cell>
          <cell r="E5398" t="str">
            <v>是</v>
          </cell>
          <cell r="F5398" t="str">
            <v/>
          </cell>
          <cell r="G5398" t="str">
            <v>57*36*25</v>
          </cell>
          <cell r="H5398" t="str">
            <v>40*18*18</v>
          </cell>
          <cell r="I5398" t="str">
            <v/>
          </cell>
          <cell r="J5398" t="str">
            <v>件</v>
          </cell>
          <cell r="K5398" t="str">
            <v/>
          </cell>
          <cell r="L5398" t="str">
            <v/>
          </cell>
          <cell r="M5398" t="str">
            <v>48.00</v>
          </cell>
        </row>
        <row r="5399">
          <cell r="A5399" t="str">
            <v>CYS-JLPZGHPWP01004</v>
          </cell>
          <cell r="B5399" t="str">
            <v>钩号趴枕</v>
          </cell>
          <cell r="C5399" t="str">
            <v>CYS-JLPZGHPWP01004-钩号趴枕</v>
          </cell>
          <cell r="D5399" t="str">
            <v>居家布艺</v>
          </cell>
          <cell r="E5399" t="str">
            <v>是</v>
          </cell>
          <cell r="F5399" t="str">
            <v/>
          </cell>
          <cell r="G5399" t="str">
            <v>57*36*25</v>
          </cell>
          <cell r="H5399" t="str">
            <v>40*18*18</v>
          </cell>
          <cell r="I5399" t="str">
            <v/>
          </cell>
          <cell r="J5399" t="str">
            <v>件</v>
          </cell>
          <cell r="K5399" t="str">
            <v/>
          </cell>
          <cell r="L5399" t="str">
            <v/>
          </cell>
          <cell r="M5399" t="str">
            <v>48.00</v>
          </cell>
        </row>
        <row r="5400">
          <cell r="A5400" t="str">
            <v>CYS-JLPZGHPWP01005</v>
          </cell>
          <cell r="B5400" t="str">
            <v>钩号趴枕</v>
          </cell>
          <cell r="C5400" t="str">
            <v>CYS-JLPZGHPWP01005-钩号趴枕</v>
          </cell>
          <cell r="D5400" t="str">
            <v>居家布艺</v>
          </cell>
          <cell r="E5400" t="str">
            <v>是</v>
          </cell>
          <cell r="F5400" t="str">
            <v/>
          </cell>
          <cell r="G5400" t="str">
            <v>57*36*25</v>
          </cell>
          <cell r="H5400" t="str">
            <v>40*18*18</v>
          </cell>
          <cell r="I5400" t="str">
            <v/>
          </cell>
          <cell r="J5400" t="str">
            <v>件</v>
          </cell>
          <cell r="K5400" t="str">
            <v/>
          </cell>
          <cell r="L5400" t="str">
            <v/>
          </cell>
          <cell r="M5400" t="str">
            <v>48.00</v>
          </cell>
        </row>
        <row r="5401">
          <cell r="A5401" t="str">
            <v>CYS-JLPZGHPWP01006</v>
          </cell>
          <cell r="B5401" t="str">
            <v>钩号趴枕</v>
          </cell>
          <cell r="C5401" t="str">
            <v>CYS-JLPZGHPWP01006-钩号趴枕</v>
          </cell>
          <cell r="D5401" t="str">
            <v>居家布艺</v>
          </cell>
          <cell r="E5401" t="str">
            <v>是</v>
          </cell>
          <cell r="F5401" t="str">
            <v/>
          </cell>
          <cell r="G5401" t="str">
            <v>57*36*25</v>
          </cell>
          <cell r="H5401" t="str">
            <v>40*18*18</v>
          </cell>
          <cell r="I5401" t="str">
            <v/>
          </cell>
          <cell r="J5401" t="str">
            <v>件</v>
          </cell>
          <cell r="K5401" t="str">
            <v/>
          </cell>
          <cell r="L5401" t="str">
            <v/>
          </cell>
          <cell r="M5401" t="str">
            <v>48.00</v>
          </cell>
        </row>
        <row r="5402">
          <cell r="A5402" t="str">
            <v>CYS-JLPZGHPWC01001</v>
          </cell>
          <cell r="B5402" t="str">
            <v>钩号趴枕</v>
          </cell>
          <cell r="C5402" t="str">
            <v>CYS-JLPZGHPWC01001-钩号趴枕</v>
          </cell>
          <cell r="D5402" t="str">
            <v>居家布艺</v>
          </cell>
          <cell r="E5402" t="str">
            <v>是</v>
          </cell>
          <cell r="F5402" t="str">
            <v/>
          </cell>
          <cell r="G5402" t="str">
            <v>57*36*25</v>
          </cell>
          <cell r="H5402" t="str">
            <v>40*18*18</v>
          </cell>
          <cell r="I5402" t="str">
            <v/>
          </cell>
          <cell r="J5402" t="str">
            <v>件</v>
          </cell>
          <cell r="K5402" t="str">
            <v/>
          </cell>
          <cell r="L5402" t="str">
            <v/>
          </cell>
          <cell r="M5402" t="str">
            <v>48.00</v>
          </cell>
        </row>
        <row r="5403">
          <cell r="A5403" t="str">
            <v>CYS-JLPZGHPWC01002</v>
          </cell>
          <cell r="B5403" t="str">
            <v>钩号趴枕</v>
          </cell>
          <cell r="C5403" t="str">
            <v>CYS-JLPZGHPWC01002-钩号趴枕</v>
          </cell>
          <cell r="D5403" t="str">
            <v>居家布艺</v>
          </cell>
          <cell r="E5403" t="str">
            <v>是</v>
          </cell>
          <cell r="F5403" t="str">
            <v/>
          </cell>
          <cell r="G5403" t="str">
            <v>57*36*25</v>
          </cell>
          <cell r="H5403" t="str">
            <v>40*18*18</v>
          </cell>
          <cell r="I5403" t="str">
            <v/>
          </cell>
          <cell r="J5403" t="str">
            <v>件</v>
          </cell>
          <cell r="K5403" t="str">
            <v/>
          </cell>
          <cell r="L5403" t="str">
            <v/>
          </cell>
          <cell r="M5403" t="str">
            <v>48.00</v>
          </cell>
        </row>
        <row r="5404">
          <cell r="A5404" t="str">
            <v>CYS-JLPZGHPWC01003</v>
          </cell>
          <cell r="B5404" t="str">
            <v>钩号趴枕</v>
          </cell>
          <cell r="C5404" t="str">
            <v>CYS-JLPZGHPWC01003-钩号趴枕</v>
          </cell>
          <cell r="D5404" t="str">
            <v>居家布艺</v>
          </cell>
          <cell r="E5404" t="str">
            <v>是</v>
          </cell>
          <cell r="F5404" t="str">
            <v/>
          </cell>
          <cell r="G5404" t="str">
            <v>57*36*25</v>
          </cell>
          <cell r="H5404" t="str">
            <v>40*18*18</v>
          </cell>
          <cell r="I5404" t="str">
            <v/>
          </cell>
          <cell r="J5404" t="str">
            <v>件</v>
          </cell>
          <cell r="K5404" t="str">
            <v/>
          </cell>
          <cell r="L5404" t="str">
            <v/>
          </cell>
          <cell r="M5404" t="str">
            <v>48.00</v>
          </cell>
        </row>
        <row r="5405">
          <cell r="A5405" t="str">
            <v>CYS-JLPZGHPWC01004</v>
          </cell>
          <cell r="B5405" t="str">
            <v>钩号趴枕</v>
          </cell>
          <cell r="C5405" t="str">
            <v>CYS-JLPZGHPWC01004-钩号趴枕</v>
          </cell>
          <cell r="D5405" t="str">
            <v>居家布艺</v>
          </cell>
          <cell r="E5405" t="str">
            <v>是</v>
          </cell>
          <cell r="F5405" t="str">
            <v/>
          </cell>
          <cell r="G5405" t="str">
            <v>57*36*25</v>
          </cell>
          <cell r="H5405" t="str">
            <v>40*18*18</v>
          </cell>
          <cell r="I5405" t="str">
            <v/>
          </cell>
          <cell r="J5405" t="str">
            <v>件</v>
          </cell>
          <cell r="K5405" t="str">
            <v/>
          </cell>
          <cell r="L5405" t="str">
            <v/>
          </cell>
          <cell r="M5405" t="str">
            <v>48.00</v>
          </cell>
        </row>
        <row r="5406">
          <cell r="A5406" t="str">
            <v>CYS-JLPZGHPWC01005</v>
          </cell>
          <cell r="B5406" t="str">
            <v>钩号趴枕</v>
          </cell>
          <cell r="C5406" t="str">
            <v>CYS-JLPZGHPWC01005-钩号趴枕</v>
          </cell>
          <cell r="D5406" t="str">
            <v>居家布艺</v>
          </cell>
          <cell r="E5406" t="str">
            <v>是</v>
          </cell>
          <cell r="F5406" t="str">
            <v/>
          </cell>
          <cell r="G5406" t="str">
            <v>57*36*25</v>
          </cell>
          <cell r="H5406" t="str">
            <v>40*18*18</v>
          </cell>
          <cell r="I5406" t="str">
            <v/>
          </cell>
          <cell r="J5406" t="str">
            <v>件</v>
          </cell>
          <cell r="K5406" t="str">
            <v/>
          </cell>
          <cell r="L5406" t="str">
            <v/>
          </cell>
          <cell r="M5406" t="str">
            <v>48.00</v>
          </cell>
        </row>
        <row r="5407">
          <cell r="A5407" t="str">
            <v>CYS-JLPZGHWPWP01001</v>
          </cell>
          <cell r="B5407" t="str">
            <v>钩号趴枕(无增高款）</v>
          </cell>
          <cell r="C5407" t="str">
            <v>CYS-JLPZGHWPWP01001-钩号趴枕</v>
          </cell>
          <cell r="D5407" t="str">
            <v>居家布艺</v>
          </cell>
          <cell r="E5407" t="str">
            <v>是</v>
          </cell>
          <cell r="F5407" t="str">
            <v/>
          </cell>
          <cell r="G5407" t="str">
            <v/>
          </cell>
          <cell r="H5407" t="str">
            <v>40*18*18</v>
          </cell>
          <cell r="I5407" t="str">
            <v/>
          </cell>
          <cell r="J5407" t="str">
            <v>件</v>
          </cell>
          <cell r="K5407" t="str">
            <v/>
          </cell>
          <cell r="L5407" t="str">
            <v/>
          </cell>
          <cell r="M5407" t="str">
            <v>45.00</v>
          </cell>
        </row>
        <row r="5408">
          <cell r="A5408" t="str">
            <v>CYS-JLPZGHWPWP01002</v>
          </cell>
          <cell r="B5408" t="str">
            <v>钩号趴枕(无增高款）</v>
          </cell>
          <cell r="C5408" t="str">
            <v>CYS-JLPZGHWPWP01002-钩号趴枕</v>
          </cell>
          <cell r="D5408" t="str">
            <v>居家布艺</v>
          </cell>
          <cell r="E5408" t="str">
            <v>是</v>
          </cell>
          <cell r="F5408" t="str">
            <v/>
          </cell>
          <cell r="G5408" t="str">
            <v/>
          </cell>
          <cell r="H5408" t="str">
            <v>40*18*18</v>
          </cell>
          <cell r="I5408" t="str">
            <v/>
          </cell>
          <cell r="J5408" t="str">
            <v>件</v>
          </cell>
          <cell r="K5408" t="str">
            <v/>
          </cell>
          <cell r="L5408" t="str">
            <v/>
          </cell>
          <cell r="M5408" t="str">
            <v>45.00</v>
          </cell>
        </row>
        <row r="5409">
          <cell r="A5409" t="str">
            <v>CYS-JLPZGHWPWP01003</v>
          </cell>
          <cell r="B5409" t="str">
            <v>钩号趴枕(无增高款）</v>
          </cell>
          <cell r="C5409" t="str">
            <v>CYS-JLPZGHWPWP01003-钩号趴枕</v>
          </cell>
          <cell r="D5409" t="str">
            <v>居家布艺</v>
          </cell>
          <cell r="E5409" t="str">
            <v>是</v>
          </cell>
          <cell r="F5409" t="str">
            <v/>
          </cell>
          <cell r="G5409" t="str">
            <v/>
          </cell>
          <cell r="H5409" t="str">
            <v>40*18*18</v>
          </cell>
          <cell r="I5409" t="str">
            <v/>
          </cell>
          <cell r="J5409" t="str">
            <v>件</v>
          </cell>
          <cell r="K5409" t="str">
            <v/>
          </cell>
          <cell r="L5409" t="str">
            <v/>
          </cell>
          <cell r="M5409" t="str">
            <v>45.00</v>
          </cell>
        </row>
        <row r="5410">
          <cell r="A5410" t="str">
            <v>CYS-JLPZGHWPWP01004</v>
          </cell>
          <cell r="B5410" t="str">
            <v>钩号趴枕(无增高款）</v>
          </cell>
          <cell r="C5410" t="str">
            <v>CYS-JLPZGHWPWP01004-钩号趴枕</v>
          </cell>
          <cell r="D5410" t="str">
            <v>居家布艺</v>
          </cell>
          <cell r="E5410" t="str">
            <v>是</v>
          </cell>
          <cell r="F5410" t="str">
            <v/>
          </cell>
          <cell r="G5410" t="str">
            <v/>
          </cell>
          <cell r="H5410" t="str">
            <v>40*18*18</v>
          </cell>
          <cell r="I5410" t="str">
            <v/>
          </cell>
          <cell r="J5410" t="str">
            <v>件</v>
          </cell>
          <cell r="K5410" t="str">
            <v/>
          </cell>
          <cell r="L5410" t="str">
            <v/>
          </cell>
          <cell r="M5410" t="str">
            <v>45.00</v>
          </cell>
        </row>
        <row r="5411">
          <cell r="A5411" t="str">
            <v>CYS-JLPZGHWPWP01005</v>
          </cell>
          <cell r="B5411" t="str">
            <v>钩号趴枕(无增高款）</v>
          </cell>
          <cell r="C5411" t="str">
            <v>CYS-JLPZGHWPWP01005-钩号趴枕</v>
          </cell>
          <cell r="D5411" t="str">
            <v>居家布艺</v>
          </cell>
          <cell r="E5411" t="str">
            <v>是</v>
          </cell>
          <cell r="F5411" t="str">
            <v/>
          </cell>
          <cell r="G5411" t="str">
            <v/>
          </cell>
          <cell r="H5411" t="str">
            <v>40*18*18</v>
          </cell>
          <cell r="I5411" t="str">
            <v/>
          </cell>
          <cell r="J5411" t="str">
            <v>件</v>
          </cell>
          <cell r="K5411" t="str">
            <v/>
          </cell>
          <cell r="L5411" t="str">
            <v/>
          </cell>
          <cell r="M5411" t="str">
            <v>45.00</v>
          </cell>
        </row>
        <row r="5412">
          <cell r="A5412" t="str">
            <v>CYS-JLPZGHWPWP01006</v>
          </cell>
          <cell r="B5412" t="str">
            <v>钩号趴枕(无增高款）</v>
          </cell>
          <cell r="C5412" t="str">
            <v>CYS-JLPZGHWPWP01006-钩号趴枕</v>
          </cell>
          <cell r="D5412" t="str">
            <v>居家布艺</v>
          </cell>
          <cell r="E5412" t="str">
            <v>是</v>
          </cell>
          <cell r="F5412" t="str">
            <v/>
          </cell>
          <cell r="G5412" t="str">
            <v/>
          </cell>
          <cell r="H5412" t="str">
            <v>40*18*18</v>
          </cell>
          <cell r="I5412" t="str">
            <v/>
          </cell>
          <cell r="J5412" t="str">
            <v>件</v>
          </cell>
          <cell r="K5412" t="str">
            <v/>
          </cell>
          <cell r="L5412" t="str">
            <v/>
          </cell>
          <cell r="M5412" t="str">
            <v>45.00</v>
          </cell>
        </row>
        <row r="5413">
          <cell r="A5413" t="str">
            <v>CYS-JLPZXXPWP01001</v>
          </cell>
          <cell r="B5413" t="str">
            <v>小熊趴枕</v>
          </cell>
          <cell r="C5413" t="str">
            <v>CYS-JLPZXXPWP01001-小熊趴枕</v>
          </cell>
          <cell r="D5413" t="str">
            <v>居家布艺</v>
          </cell>
          <cell r="E5413" t="str">
            <v>是</v>
          </cell>
          <cell r="F5413" t="str">
            <v/>
          </cell>
          <cell r="G5413" t="str">
            <v>58*38*24</v>
          </cell>
          <cell r="H5413" t="str">
            <v>40*18*18</v>
          </cell>
          <cell r="I5413" t="str">
            <v/>
          </cell>
          <cell r="J5413" t="str">
            <v>件</v>
          </cell>
          <cell r="K5413" t="str">
            <v/>
          </cell>
          <cell r="L5413" t="str">
            <v/>
          </cell>
          <cell r="M5413" t="str">
            <v>45.20</v>
          </cell>
        </row>
        <row r="5414">
          <cell r="A5414" t="str">
            <v>CYS-JLPZXXPWP01002</v>
          </cell>
          <cell r="B5414" t="str">
            <v>小熊趴枕</v>
          </cell>
          <cell r="C5414" t="str">
            <v>CYS-JLPZXXPWP01002-小熊趴枕</v>
          </cell>
          <cell r="D5414" t="str">
            <v>居家布艺</v>
          </cell>
          <cell r="E5414" t="str">
            <v>是</v>
          </cell>
          <cell r="F5414" t="str">
            <v/>
          </cell>
          <cell r="G5414" t="str">
            <v>58*38*24</v>
          </cell>
          <cell r="H5414" t="str">
            <v>40*18*18</v>
          </cell>
          <cell r="I5414" t="str">
            <v/>
          </cell>
          <cell r="J5414" t="str">
            <v>件</v>
          </cell>
          <cell r="K5414" t="str">
            <v/>
          </cell>
          <cell r="L5414" t="str">
            <v/>
          </cell>
          <cell r="M5414" t="str">
            <v>45.20</v>
          </cell>
        </row>
        <row r="5415">
          <cell r="A5415" t="str">
            <v>CYS-JLPZXXPWP01003</v>
          </cell>
          <cell r="B5415" t="str">
            <v>小熊趴枕</v>
          </cell>
          <cell r="C5415" t="str">
            <v>CYS-JLPZXXPWP01003-小熊趴枕</v>
          </cell>
          <cell r="D5415" t="str">
            <v>居家布艺</v>
          </cell>
          <cell r="E5415" t="str">
            <v>是</v>
          </cell>
          <cell r="F5415" t="str">
            <v/>
          </cell>
          <cell r="G5415" t="str">
            <v>58*38*24</v>
          </cell>
          <cell r="H5415" t="str">
            <v>40*18*18</v>
          </cell>
          <cell r="I5415" t="str">
            <v/>
          </cell>
          <cell r="J5415" t="str">
            <v>件</v>
          </cell>
          <cell r="K5415" t="str">
            <v/>
          </cell>
          <cell r="L5415" t="str">
            <v/>
          </cell>
          <cell r="M5415" t="str">
            <v>45.20</v>
          </cell>
        </row>
        <row r="5416">
          <cell r="A5416" t="str">
            <v>CYS-JLPZXXPWP01004</v>
          </cell>
          <cell r="B5416" t="str">
            <v>小熊趴枕</v>
          </cell>
          <cell r="C5416" t="str">
            <v>CYS-JLPZXXPWP01004-小熊趴枕</v>
          </cell>
          <cell r="D5416" t="str">
            <v>居家布艺</v>
          </cell>
          <cell r="E5416" t="str">
            <v>是</v>
          </cell>
          <cell r="F5416" t="str">
            <v/>
          </cell>
          <cell r="G5416" t="str">
            <v>58*38*24</v>
          </cell>
          <cell r="H5416" t="str">
            <v>40*18*18</v>
          </cell>
          <cell r="I5416" t="str">
            <v/>
          </cell>
          <cell r="J5416" t="str">
            <v>件</v>
          </cell>
          <cell r="K5416" t="str">
            <v/>
          </cell>
          <cell r="L5416" t="str">
            <v/>
          </cell>
          <cell r="M5416" t="str">
            <v>45.20</v>
          </cell>
        </row>
        <row r="5417">
          <cell r="A5417" t="str">
            <v>CYS-JLPZXXPWP01005</v>
          </cell>
          <cell r="B5417" t="str">
            <v>小熊趴枕</v>
          </cell>
          <cell r="C5417" t="str">
            <v>CYS-JLPZXXPWP01005-小熊趴枕</v>
          </cell>
          <cell r="D5417" t="str">
            <v>居家布艺</v>
          </cell>
          <cell r="E5417" t="str">
            <v>是</v>
          </cell>
          <cell r="F5417" t="str">
            <v/>
          </cell>
          <cell r="G5417" t="str">
            <v>58*38*24</v>
          </cell>
          <cell r="H5417" t="str">
            <v>40*18*18</v>
          </cell>
          <cell r="I5417" t="str">
            <v/>
          </cell>
          <cell r="J5417" t="str">
            <v>件</v>
          </cell>
          <cell r="K5417" t="str">
            <v/>
          </cell>
          <cell r="L5417" t="str">
            <v/>
          </cell>
          <cell r="M5417" t="str">
            <v>45.20</v>
          </cell>
        </row>
        <row r="5418">
          <cell r="A5418" t="str">
            <v>CYS-JLPZXXPWP01006</v>
          </cell>
          <cell r="B5418" t="str">
            <v>小熊趴枕</v>
          </cell>
          <cell r="C5418" t="str">
            <v>CYS-JLPZXXPWP01006-小熊趴枕</v>
          </cell>
          <cell r="D5418" t="str">
            <v>居家布艺</v>
          </cell>
          <cell r="E5418" t="str">
            <v>是</v>
          </cell>
          <cell r="F5418" t="str">
            <v/>
          </cell>
          <cell r="G5418" t="str">
            <v>58*38*24</v>
          </cell>
          <cell r="H5418" t="str">
            <v>40*18*18</v>
          </cell>
          <cell r="I5418" t="str">
            <v/>
          </cell>
          <cell r="J5418" t="str">
            <v>件</v>
          </cell>
          <cell r="K5418" t="str">
            <v/>
          </cell>
          <cell r="L5418" t="str">
            <v/>
          </cell>
          <cell r="M5418" t="str">
            <v>45.20</v>
          </cell>
        </row>
        <row r="5419">
          <cell r="A5419" t="str">
            <v>CYS-JLPZXXPWC01001</v>
          </cell>
          <cell r="B5419" t="str">
            <v>小熊趴枕</v>
          </cell>
          <cell r="C5419" t="str">
            <v>CYS-JLPZXXPWC01001-小熊趴枕</v>
          </cell>
          <cell r="D5419" t="str">
            <v>居家布艺</v>
          </cell>
          <cell r="E5419" t="str">
            <v>是</v>
          </cell>
          <cell r="F5419" t="str">
            <v/>
          </cell>
          <cell r="G5419" t="str">
            <v>58*38*24</v>
          </cell>
          <cell r="H5419" t="str">
            <v>40*18*18</v>
          </cell>
          <cell r="I5419" t="str">
            <v/>
          </cell>
          <cell r="J5419" t="str">
            <v>件</v>
          </cell>
          <cell r="K5419" t="str">
            <v/>
          </cell>
          <cell r="L5419" t="str">
            <v/>
          </cell>
          <cell r="M5419" t="str">
            <v>45.20</v>
          </cell>
        </row>
        <row r="5420">
          <cell r="A5420" t="str">
            <v>CYS-JLPZXXPWC01002</v>
          </cell>
          <cell r="B5420" t="str">
            <v>小熊趴枕</v>
          </cell>
          <cell r="C5420" t="str">
            <v>CYS-JLPZXXPWC01002-小熊趴枕</v>
          </cell>
          <cell r="D5420" t="str">
            <v>居家布艺</v>
          </cell>
          <cell r="E5420" t="str">
            <v>是</v>
          </cell>
          <cell r="F5420" t="str">
            <v/>
          </cell>
          <cell r="G5420" t="str">
            <v>58*38*24</v>
          </cell>
          <cell r="H5420" t="str">
            <v>40*18*18</v>
          </cell>
          <cell r="I5420" t="str">
            <v/>
          </cell>
          <cell r="J5420" t="str">
            <v>件</v>
          </cell>
          <cell r="K5420" t="str">
            <v/>
          </cell>
          <cell r="L5420" t="str">
            <v/>
          </cell>
          <cell r="M5420" t="str">
            <v>45.20</v>
          </cell>
        </row>
        <row r="5421">
          <cell r="A5421" t="str">
            <v>CYS-JLPZXXPWC01003</v>
          </cell>
          <cell r="B5421" t="str">
            <v>小熊趴枕</v>
          </cell>
          <cell r="C5421" t="str">
            <v>CYS-JLPZXXPWC01003-小熊趴枕</v>
          </cell>
          <cell r="D5421" t="str">
            <v>居家布艺</v>
          </cell>
          <cell r="E5421" t="str">
            <v>是</v>
          </cell>
          <cell r="F5421" t="str">
            <v/>
          </cell>
          <cell r="G5421" t="str">
            <v>58*38*24</v>
          </cell>
          <cell r="H5421" t="str">
            <v>40*18*18</v>
          </cell>
          <cell r="I5421" t="str">
            <v/>
          </cell>
          <cell r="J5421" t="str">
            <v>件</v>
          </cell>
          <cell r="K5421" t="str">
            <v/>
          </cell>
          <cell r="L5421" t="str">
            <v/>
          </cell>
          <cell r="M5421" t="str">
            <v>45.20</v>
          </cell>
        </row>
        <row r="5422">
          <cell r="A5422" t="str">
            <v>CYS-JLPZXXPWC01004</v>
          </cell>
          <cell r="B5422" t="str">
            <v>小熊趴枕</v>
          </cell>
          <cell r="C5422" t="str">
            <v>CYS-JLPZXXPWC01004-小熊趴枕</v>
          </cell>
          <cell r="D5422" t="str">
            <v>居家布艺</v>
          </cell>
          <cell r="E5422" t="str">
            <v>是</v>
          </cell>
          <cell r="F5422" t="str">
            <v/>
          </cell>
          <cell r="G5422" t="str">
            <v>58*38*24</v>
          </cell>
          <cell r="H5422" t="str">
            <v>40*18*18</v>
          </cell>
          <cell r="I5422" t="str">
            <v/>
          </cell>
          <cell r="J5422" t="str">
            <v>件</v>
          </cell>
          <cell r="K5422" t="str">
            <v/>
          </cell>
          <cell r="L5422" t="str">
            <v/>
          </cell>
          <cell r="M5422" t="str">
            <v>45.20</v>
          </cell>
        </row>
        <row r="5423">
          <cell r="A5423" t="str">
            <v>CYS-JLPZXXPWC01005</v>
          </cell>
          <cell r="B5423" t="str">
            <v>小熊趴枕</v>
          </cell>
          <cell r="C5423" t="str">
            <v>CYS-JLPZXXPWC01005-小熊趴枕</v>
          </cell>
          <cell r="D5423" t="str">
            <v>居家布艺</v>
          </cell>
          <cell r="E5423" t="str">
            <v>是</v>
          </cell>
          <cell r="F5423" t="str">
            <v/>
          </cell>
          <cell r="G5423" t="str">
            <v>58*38*24</v>
          </cell>
          <cell r="H5423" t="str">
            <v>40*18*18</v>
          </cell>
          <cell r="I5423" t="str">
            <v/>
          </cell>
          <cell r="J5423" t="str">
            <v>件</v>
          </cell>
          <cell r="K5423" t="str">
            <v/>
          </cell>
          <cell r="L5423" t="str">
            <v/>
          </cell>
          <cell r="M5423" t="str">
            <v>45.20</v>
          </cell>
        </row>
        <row r="5424">
          <cell r="A5424" t="str">
            <v>CYS-JLPZXXWPWP01001</v>
          </cell>
          <cell r="B5424" t="str">
            <v>小熊趴枕(无增高款）</v>
          </cell>
          <cell r="C5424" t="str">
            <v>CYS-JLPZXXWPWP01001-小熊趴枕</v>
          </cell>
          <cell r="D5424" t="str">
            <v>居家布艺</v>
          </cell>
          <cell r="E5424" t="str">
            <v>是</v>
          </cell>
          <cell r="F5424" t="str">
            <v/>
          </cell>
          <cell r="G5424" t="str">
            <v/>
          </cell>
          <cell r="H5424" t="str">
            <v>40*18*18</v>
          </cell>
          <cell r="I5424" t="str">
            <v/>
          </cell>
          <cell r="J5424" t="str">
            <v>件</v>
          </cell>
          <cell r="K5424" t="str">
            <v/>
          </cell>
          <cell r="L5424" t="str">
            <v/>
          </cell>
          <cell r="M5424" t="str">
            <v>42.20</v>
          </cell>
        </row>
        <row r="5425">
          <cell r="A5425" t="str">
            <v>CYS-JLPZXXWPWP01002</v>
          </cell>
          <cell r="B5425" t="str">
            <v>小熊趴枕(无增高款）</v>
          </cell>
          <cell r="C5425" t="str">
            <v>CYS-JLPZXXWPWP01002-小熊趴枕</v>
          </cell>
          <cell r="D5425" t="str">
            <v>居家布艺</v>
          </cell>
          <cell r="E5425" t="str">
            <v>是</v>
          </cell>
          <cell r="F5425" t="str">
            <v/>
          </cell>
          <cell r="G5425" t="str">
            <v/>
          </cell>
          <cell r="H5425" t="str">
            <v>40*18*18</v>
          </cell>
          <cell r="I5425" t="str">
            <v/>
          </cell>
          <cell r="J5425" t="str">
            <v>件</v>
          </cell>
          <cell r="K5425" t="str">
            <v/>
          </cell>
          <cell r="L5425" t="str">
            <v/>
          </cell>
          <cell r="M5425" t="str">
            <v>42.20</v>
          </cell>
        </row>
        <row r="5426">
          <cell r="A5426" t="str">
            <v>CYS-JLPZXXWPWP01003</v>
          </cell>
          <cell r="B5426" t="str">
            <v>小熊趴枕(无增高款）</v>
          </cell>
          <cell r="C5426" t="str">
            <v>CYS-JLPZXXWPWP01003-小熊趴枕</v>
          </cell>
          <cell r="D5426" t="str">
            <v>居家布艺</v>
          </cell>
          <cell r="E5426" t="str">
            <v>是</v>
          </cell>
          <cell r="F5426" t="str">
            <v/>
          </cell>
          <cell r="G5426" t="str">
            <v/>
          </cell>
          <cell r="H5426" t="str">
            <v>40*18*18</v>
          </cell>
          <cell r="I5426" t="str">
            <v/>
          </cell>
          <cell r="J5426" t="str">
            <v>件</v>
          </cell>
          <cell r="K5426" t="str">
            <v/>
          </cell>
          <cell r="L5426" t="str">
            <v/>
          </cell>
          <cell r="M5426" t="str">
            <v>42.20</v>
          </cell>
        </row>
        <row r="5427">
          <cell r="A5427" t="str">
            <v>CYS-JLPZXXWPWP01004</v>
          </cell>
          <cell r="B5427" t="str">
            <v>小熊趴枕(无增高款）</v>
          </cell>
          <cell r="C5427" t="str">
            <v>CYS-JLPZXXWPWP01004-小熊趴枕</v>
          </cell>
          <cell r="D5427" t="str">
            <v>居家布艺</v>
          </cell>
          <cell r="E5427" t="str">
            <v>是</v>
          </cell>
          <cell r="F5427" t="str">
            <v/>
          </cell>
          <cell r="G5427" t="str">
            <v/>
          </cell>
          <cell r="H5427" t="str">
            <v>40*18*18</v>
          </cell>
          <cell r="I5427" t="str">
            <v/>
          </cell>
          <cell r="J5427" t="str">
            <v>件</v>
          </cell>
          <cell r="K5427" t="str">
            <v/>
          </cell>
          <cell r="L5427" t="str">
            <v/>
          </cell>
          <cell r="M5427" t="str">
            <v>42.20</v>
          </cell>
        </row>
        <row r="5428">
          <cell r="A5428" t="str">
            <v>CYS-JLPZXXWPWP01005</v>
          </cell>
          <cell r="B5428" t="str">
            <v>小熊趴枕(无增高款）</v>
          </cell>
          <cell r="C5428" t="str">
            <v>CYS-JLPZXXWPWP01005-小熊趴枕</v>
          </cell>
          <cell r="D5428" t="str">
            <v>居家布艺</v>
          </cell>
          <cell r="E5428" t="str">
            <v>是</v>
          </cell>
          <cell r="F5428" t="str">
            <v/>
          </cell>
          <cell r="G5428" t="str">
            <v/>
          </cell>
          <cell r="H5428" t="str">
            <v>40*18*18</v>
          </cell>
          <cell r="I5428" t="str">
            <v/>
          </cell>
          <cell r="J5428" t="str">
            <v>件</v>
          </cell>
          <cell r="K5428" t="str">
            <v/>
          </cell>
          <cell r="L5428" t="str">
            <v/>
          </cell>
          <cell r="M5428" t="str">
            <v>42.20</v>
          </cell>
        </row>
        <row r="5429">
          <cell r="A5429" t="str">
            <v>CYS-JLPZXXWPWP01006</v>
          </cell>
          <cell r="B5429" t="str">
            <v>小熊趴枕(无增高款）</v>
          </cell>
          <cell r="C5429" t="str">
            <v>CYS-JLPZXXWPWP01006-小熊趴枕</v>
          </cell>
          <cell r="D5429" t="str">
            <v>居家布艺</v>
          </cell>
          <cell r="E5429" t="str">
            <v>是</v>
          </cell>
          <cell r="F5429" t="str">
            <v/>
          </cell>
          <cell r="G5429" t="str">
            <v/>
          </cell>
          <cell r="H5429" t="str">
            <v>40*18*18</v>
          </cell>
          <cell r="I5429" t="str">
            <v/>
          </cell>
          <cell r="J5429" t="str">
            <v>件</v>
          </cell>
          <cell r="K5429" t="str">
            <v/>
          </cell>
          <cell r="L5429" t="str">
            <v/>
          </cell>
          <cell r="M5429" t="str">
            <v>42.20</v>
          </cell>
        </row>
        <row r="5430">
          <cell r="A5430" t="str">
            <v>CYS-JLWSDBPMC01002</v>
          </cell>
          <cell r="B5430" t="str">
            <v>蝴蝶抱抱午睡枕</v>
          </cell>
          <cell r="C5430" t="str">
            <v>CYS-JLWSDBPMC01002-蝴蝶抱抱午睡枕</v>
          </cell>
          <cell r="D5430" t="str">
            <v>居家布艺</v>
          </cell>
          <cell r="E5430" t="str">
            <v>是</v>
          </cell>
          <cell r="F5430" t="str">
            <v/>
          </cell>
          <cell r="G5430" t="str">
            <v>28*24*12</v>
          </cell>
          <cell r="H5430" t="str">
            <v>28*24*12</v>
          </cell>
          <cell r="I5430" t="str">
            <v/>
          </cell>
          <cell r="J5430" t="str">
            <v>件</v>
          </cell>
          <cell r="K5430" t="str">
            <v/>
          </cell>
          <cell r="L5430" t="str">
            <v/>
          </cell>
          <cell r="M5430" t="str">
            <v>13.70</v>
          </cell>
        </row>
        <row r="5431">
          <cell r="A5431" t="str">
            <v>CYS-JLWSDBPMC01003</v>
          </cell>
          <cell r="B5431" t="str">
            <v>蝴蝶抱抱午睡枕</v>
          </cell>
          <cell r="C5431" t="str">
            <v>CYS-JLWSDBPMC01003-蝴蝶抱抱午睡枕</v>
          </cell>
          <cell r="D5431" t="str">
            <v>居家布艺</v>
          </cell>
          <cell r="E5431" t="str">
            <v>是</v>
          </cell>
          <cell r="F5431" t="str">
            <v/>
          </cell>
          <cell r="G5431" t="str">
            <v>28*24*12</v>
          </cell>
          <cell r="H5431" t="str">
            <v>28*24*12</v>
          </cell>
          <cell r="I5431" t="str">
            <v/>
          </cell>
          <cell r="J5431" t="str">
            <v>件</v>
          </cell>
          <cell r="K5431" t="str">
            <v/>
          </cell>
          <cell r="L5431" t="str">
            <v/>
          </cell>
          <cell r="M5431" t="str">
            <v>13.70</v>
          </cell>
        </row>
        <row r="5432">
          <cell r="A5432" t="str">
            <v>CYS-JLWSDBPMC01004</v>
          </cell>
          <cell r="B5432" t="str">
            <v>蝴蝶抱抱午睡枕</v>
          </cell>
          <cell r="C5432" t="str">
            <v>CYS-JLWSDBPMC01004-蝴蝶抱抱午睡枕</v>
          </cell>
          <cell r="D5432" t="str">
            <v>居家布艺</v>
          </cell>
          <cell r="E5432" t="str">
            <v>是</v>
          </cell>
          <cell r="F5432" t="str">
            <v/>
          </cell>
          <cell r="G5432" t="str">
            <v>28*24*12</v>
          </cell>
          <cell r="H5432" t="str">
            <v>28*24*12</v>
          </cell>
          <cell r="I5432" t="str">
            <v/>
          </cell>
          <cell r="J5432" t="str">
            <v>件</v>
          </cell>
          <cell r="K5432" t="str">
            <v/>
          </cell>
          <cell r="L5432" t="str">
            <v/>
          </cell>
          <cell r="M5432" t="str">
            <v>13.70</v>
          </cell>
        </row>
        <row r="5433">
          <cell r="A5433" t="str">
            <v>CYS-JLWSDBPMC01005</v>
          </cell>
          <cell r="B5433" t="str">
            <v>蝴蝶抱抱午睡枕</v>
          </cell>
          <cell r="C5433" t="str">
            <v>CYS-JLWSDBPMC01005-蝴蝶抱抱午睡枕</v>
          </cell>
          <cell r="D5433" t="str">
            <v>居家布艺</v>
          </cell>
          <cell r="E5433" t="str">
            <v>是</v>
          </cell>
          <cell r="F5433" t="str">
            <v/>
          </cell>
          <cell r="G5433" t="str">
            <v>28*24*12</v>
          </cell>
          <cell r="H5433" t="str">
            <v>28*24*12</v>
          </cell>
          <cell r="I5433" t="str">
            <v/>
          </cell>
          <cell r="J5433" t="str">
            <v>件</v>
          </cell>
          <cell r="K5433" t="str">
            <v/>
          </cell>
          <cell r="L5433" t="str">
            <v/>
          </cell>
          <cell r="M5433" t="str">
            <v>13.70</v>
          </cell>
        </row>
        <row r="5434">
          <cell r="A5434" t="str">
            <v>CYS-JLWSDBPMC01006</v>
          </cell>
          <cell r="B5434" t="str">
            <v>蝴蝶抱抱午睡枕</v>
          </cell>
          <cell r="C5434" t="str">
            <v>CYS-JLWSDBPMC01006-蝴蝶抱抱午睡枕</v>
          </cell>
          <cell r="D5434" t="str">
            <v>居家布艺</v>
          </cell>
          <cell r="E5434" t="str">
            <v>是</v>
          </cell>
          <cell r="F5434" t="str">
            <v/>
          </cell>
          <cell r="G5434" t="str">
            <v>28*24*12</v>
          </cell>
          <cell r="H5434" t="str">
            <v>28*24*12</v>
          </cell>
          <cell r="I5434" t="str">
            <v/>
          </cell>
          <cell r="J5434" t="str">
            <v>件</v>
          </cell>
          <cell r="K5434" t="str">
            <v/>
          </cell>
          <cell r="L5434" t="str">
            <v/>
          </cell>
          <cell r="M5434" t="str">
            <v>13.70</v>
          </cell>
        </row>
        <row r="5435">
          <cell r="A5435" t="str">
            <v>CYS-JLWSDBPMC01007</v>
          </cell>
          <cell r="B5435" t="str">
            <v>蝴蝶抱抱午睡枕</v>
          </cell>
          <cell r="C5435" t="str">
            <v>CYS-JLWSDBPMC01007-蝴蝶抱抱午睡枕</v>
          </cell>
          <cell r="D5435" t="str">
            <v>居家布艺</v>
          </cell>
          <cell r="E5435" t="str">
            <v>是</v>
          </cell>
          <cell r="F5435" t="str">
            <v/>
          </cell>
          <cell r="G5435" t="str">
            <v>28*24*12</v>
          </cell>
          <cell r="H5435" t="str">
            <v>28*24*12</v>
          </cell>
          <cell r="I5435" t="str">
            <v/>
          </cell>
          <cell r="J5435" t="str">
            <v>件</v>
          </cell>
          <cell r="K5435" t="str">
            <v/>
          </cell>
          <cell r="L5435" t="str">
            <v/>
          </cell>
          <cell r="M5435" t="str">
            <v>13.70</v>
          </cell>
        </row>
        <row r="5436">
          <cell r="A5436" t="str">
            <v>CYS-JLWSMYPMC01001</v>
          </cell>
          <cell r="B5436" t="str">
            <v>小木鱼头枕</v>
          </cell>
          <cell r="C5436" t="str">
            <v>CYS-JLWSMYPMC01001-小木鱼头枕</v>
          </cell>
          <cell r="D5436" t="str">
            <v>居家布艺</v>
          </cell>
          <cell r="E5436" t="str">
            <v>是</v>
          </cell>
          <cell r="F5436" t="str">
            <v/>
          </cell>
          <cell r="G5436" t="str">
            <v>20*20*18</v>
          </cell>
          <cell r="H5436" t="str">
            <v>20*20*18</v>
          </cell>
          <cell r="I5436" t="str">
            <v/>
          </cell>
          <cell r="J5436" t="str">
            <v>件</v>
          </cell>
          <cell r="K5436" t="str">
            <v/>
          </cell>
          <cell r="L5436" t="str">
            <v/>
          </cell>
          <cell r="M5436" t="str">
            <v>12.60</v>
          </cell>
        </row>
        <row r="5437">
          <cell r="A5437" t="str">
            <v>CYS-JLWSMYPMC01002</v>
          </cell>
          <cell r="B5437" t="str">
            <v>小木鱼头枕</v>
          </cell>
          <cell r="C5437" t="str">
            <v>CYS-JLWSMYPMC01002-小木鱼头枕</v>
          </cell>
          <cell r="D5437" t="str">
            <v>居家布艺</v>
          </cell>
          <cell r="E5437" t="str">
            <v>是</v>
          </cell>
          <cell r="F5437" t="str">
            <v/>
          </cell>
          <cell r="G5437" t="str">
            <v>20*20*18</v>
          </cell>
          <cell r="H5437" t="str">
            <v>20*20*18</v>
          </cell>
          <cell r="I5437" t="str">
            <v/>
          </cell>
          <cell r="J5437" t="str">
            <v>件</v>
          </cell>
          <cell r="K5437" t="str">
            <v/>
          </cell>
          <cell r="L5437" t="str">
            <v/>
          </cell>
          <cell r="M5437" t="str">
            <v>12.60</v>
          </cell>
        </row>
        <row r="5438">
          <cell r="A5438" t="str">
            <v>CYS-JLWSMYPMC01003</v>
          </cell>
          <cell r="B5438" t="str">
            <v>小木鱼头枕</v>
          </cell>
          <cell r="C5438" t="str">
            <v>CYS-JLWSMYPMC01003-小木鱼头枕</v>
          </cell>
          <cell r="D5438" t="str">
            <v>居家布艺</v>
          </cell>
          <cell r="E5438" t="str">
            <v>是</v>
          </cell>
          <cell r="F5438" t="str">
            <v/>
          </cell>
          <cell r="G5438" t="str">
            <v>20*20*18</v>
          </cell>
          <cell r="H5438" t="str">
            <v>20*20*18</v>
          </cell>
          <cell r="I5438" t="str">
            <v/>
          </cell>
          <cell r="J5438" t="str">
            <v>件</v>
          </cell>
          <cell r="K5438" t="str">
            <v/>
          </cell>
          <cell r="L5438" t="str">
            <v/>
          </cell>
          <cell r="M5438" t="str">
            <v>12.60</v>
          </cell>
        </row>
        <row r="5439">
          <cell r="A5439" t="str">
            <v>CYS-JLWSMYPMC01004</v>
          </cell>
          <cell r="B5439" t="str">
            <v>小木鱼头枕</v>
          </cell>
          <cell r="C5439" t="str">
            <v>CYS-JLWSMYPMC01004-小木鱼头枕</v>
          </cell>
          <cell r="D5439" t="str">
            <v>居家布艺</v>
          </cell>
          <cell r="E5439" t="str">
            <v>是</v>
          </cell>
          <cell r="F5439" t="str">
            <v/>
          </cell>
          <cell r="G5439" t="str">
            <v>20*20*18</v>
          </cell>
          <cell r="H5439" t="str">
            <v>20*20*18</v>
          </cell>
          <cell r="I5439" t="str">
            <v/>
          </cell>
          <cell r="J5439" t="str">
            <v>件</v>
          </cell>
          <cell r="K5439" t="str">
            <v/>
          </cell>
          <cell r="L5439" t="str">
            <v/>
          </cell>
          <cell r="M5439" t="str">
            <v>12.60</v>
          </cell>
        </row>
        <row r="5440">
          <cell r="A5440" t="str">
            <v>CYS-JLWSMYPMC01005</v>
          </cell>
          <cell r="B5440" t="str">
            <v>小木鱼头枕</v>
          </cell>
          <cell r="C5440" t="str">
            <v>CYS-JLWSMYPMC01005-小木鱼头枕</v>
          </cell>
          <cell r="D5440" t="str">
            <v>居家布艺</v>
          </cell>
          <cell r="E5440" t="str">
            <v>是</v>
          </cell>
          <cell r="F5440" t="str">
            <v/>
          </cell>
          <cell r="G5440" t="str">
            <v>20*20*18</v>
          </cell>
          <cell r="H5440" t="str">
            <v>20*20*18</v>
          </cell>
          <cell r="I5440" t="str">
            <v/>
          </cell>
          <cell r="J5440" t="str">
            <v>件</v>
          </cell>
          <cell r="K5440" t="str">
            <v/>
          </cell>
          <cell r="L5440" t="str">
            <v/>
          </cell>
          <cell r="M5440" t="str">
            <v>12.60</v>
          </cell>
        </row>
        <row r="5441">
          <cell r="A5441" t="str">
            <v>CYS-JLWSMYPMC01006</v>
          </cell>
          <cell r="B5441" t="str">
            <v>小木鱼头枕</v>
          </cell>
          <cell r="C5441" t="str">
            <v>CYS-JLWSMYPMC01006-小木鱼头枕</v>
          </cell>
          <cell r="D5441" t="str">
            <v>居家布艺</v>
          </cell>
          <cell r="E5441" t="str">
            <v>是</v>
          </cell>
          <cell r="F5441" t="str">
            <v/>
          </cell>
          <cell r="G5441" t="str">
            <v>20*20*18</v>
          </cell>
          <cell r="H5441" t="str">
            <v>20*20*18</v>
          </cell>
          <cell r="I5441" t="str">
            <v/>
          </cell>
          <cell r="J5441" t="str">
            <v>件</v>
          </cell>
          <cell r="K5441" t="str">
            <v/>
          </cell>
          <cell r="L5441" t="str">
            <v/>
          </cell>
          <cell r="M5441" t="str">
            <v>12.60</v>
          </cell>
        </row>
        <row r="5442">
          <cell r="A5442" t="str">
            <v>CYS-JLZDQSPWC01001</v>
          </cell>
          <cell r="B5442" t="str">
            <v>栖石 模块化坐垫</v>
          </cell>
          <cell r="C5442" t="str">
            <v>CYS-JLZDQSPWC01001-栖石 模块化坐垫</v>
          </cell>
          <cell r="D5442" t="str">
            <v>居家布艺</v>
          </cell>
          <cell r="E5442" t="str">
            <v>是</v>
          </cell>
          <cell r="F5442" t="str">
            <v/>
          </cell>
          <cell r="G5442" t="str">
            <v>40*5</v>
          </cell>
          <cell r="H5442" t="str">
            <v>40*5</v>
          </cell>
          <cell r="I5442" t="str">
            <v/>
          </cell>
          <cell r="J5442" t="str">
            <v>件</v>
          </cell>
          <cell r="K5442" t="str">
            <v/>
          </cell>
          <cell r="L5442" t="str">
            <v/>
          </cell>
          <cell r="M5442" t="str">
            <v>15.60</v>
          </cell>
        </row>
        <row r="5443">
          <cell r="A5443" t="str">
            <v>CYS-JLZDQSPWC01002</v>
          </cell>
          <cell r="B5443" t="str">
            <v>栖石 模块化坐垫</v>
          </cell>
          <cell r="C5443" t="str">
            <v>CYS-JLZDQSPWC01002-栖石 模块化坐垫</v>
          </cell>
          <cell r="D5443" t="str">
            <v>居家布艺</v>
          </cell>
          <cell r="E5443" t="str">
            <v>是</v>
          </cell>
          <cell r="F5443" t="str">
            <v/>
          </cell>
          <cell r="G5443" t="str">
            <v>40*5</v>
          </cell>
          <cell r="H5443" t="str">
            <v>40*5</v>
          </cell>
          <cell r="I5443" t="str">
            <v/>
          </cell>
          <cell r="J5443" t="str">
            <v>件</v>
          </cell>
          <cell r="K5443" t="str">
            <v/>
          </cell>
          <cell r="L5443" t="str">
            <v/>
          </cell>
          <cell r="M5443" t="str">
            <v>15.60</v>
          </cell>
        </row>
        <row r="5444">
          <cell r="A5444" t="str">
            <v>CYS-JLZDQSPWC01003</v>
          </cell>
          <cell r="B5444" t="str">
            <v>栖石 模块化坐垫</v>
          </cell>
          <cell r="C5444" t="str">
            <v>CYS-JLZDQSPWC01003-栖石 模块化坐垫</v>
          </cell>
          <cell r="D5444" t="str">
            <v>居家布艺</v>
          </cell>
          <cell r="E5444" t="str">
            <v>是</v>
          </cell>
          <cell r="F5444" t="str">
            <v/>
          </cell>
          <cell r="G5444" t="str">
            <v>40*5</v>
          </cell>
          <cell r="H5444" t="str">
            <v>40*5</v>
          </cell>
          <cell r="I5444" t="str">
            <v/>
          </cell>
          <cell r="J5444" t="str">
            <v>件</v>
          </cell>
          <cell r="K5444" t="str">
            <v/>
          </cell>
          <cell r="L5444" t="str">
            <v/>
          </cell>
          <cell r="M5444" t="str">
            <v>15.60</v>
          </cell>
        </row>
        <row r="5445">
          <cell r="A5445" t="str">
            <v>CYS-JLZDQSPWC01004</v>
          </cell>
          <cell r="B5445" t="str">
            <v>栖石 模块化坐垫</v>
          </cell>
          <cell r="C5445" t="str">
            <v>CYS-JLZDQSPWC01004-栖石 模块化坐垫</v>
          </cell>
          <cell r="D5445" t="str">
            <v>居家布艺</v>
          </cell>
          <cell r="E5445" t="str">
            <v>是</v>
          </cell>
          <cell r="F5445" t="str">
            <v/>
          </cell>
          <cell r="G5445" t="str">
            <v>40*5</v>
          </cell>
          <cell r="H5445" t="str">
            <v>40*5</v>
          </cell>
          <cell r="I5445" t="str">
            <v/>
          </cell>
          <cell r="J5445" t="str">
            <v>件</v>
          </cell>
          <cell r="K5445" t="str">
            <v/>
          </cell>
          <cell r="L5445" t="str">
            <v/>
          </cell>
          <cell r="M5445" t="str">
            <v>15.60</v>
          </cell>
        </row>
        <row r="5446">
          <cell r="A5446" t="str">
            <v>CYS-JLZDQSPWC01005</v>
          </cell>
          <cell r="B5446" t="str">
            <v>栖石 模块化坐垫</v>
          </cell>
          <cell r="C5446" t="str">
            <v>CYS-JLZDQSPWC01005-栖石 模块化坐垫</v>
          </cell>
          <cell r="D5446" t="str">
            <v>居家布艺</v>
          </cell>
          <cell r="E5446" t="str">
            <v>是</v>
          </cell>
          <cell r="F5446" t="str">
            <v/>
          </cell>
          <cell r="G5446" t="str">
            <v>40*5</v>
          </cell>
          <cell r="H5446" t="str">
            <v>40*5</v>
          </cell>
          <cell r="I5446" t="str">
            <v/>
          </cell>
          <cell r="J5446" t="str">
            <v>件</v>
          </cell>
          <cell r="K5446" t="str">
            <v/>
          </cell>
          <cell r="L5446" t="str">
            <v/>
          </cell>
          <cell r="M5446" t="str">
            <v>15.60</v>
          </cell>
        </row>
        <row r="5447">
          <cell r="A5447" t="str">
            <v>CYS-JLZDQSPWC01006</v>
          </cell>
          <cell r="B5447" t="str">
            <v>栖石 模块化坐垫</v>
          </cell>
          <cell r="C5447" t="str">
            <v>CYS-JLZDQSPWC01006-栖石 模块化坐垫</v>
          </cell>
          <cell r="D5447" t="str">
            <v>居家布艺</v>
          </cell>
          <cell r="E5447" t="str">
            <v>是</v>
          </cell>
          <cell r="F5447" t="str">
            <v/>
          </cell>
          <cell r="G5447" t="str">
            <v>40*5</v>
          </cell>
          <cell r="H5447" t="str">
            <v>40*5</v>
          </cell>
          <cell r="I5447" t="str">
            <v/>
          </cell>
          <cell r="J5447" t="str">
            <v>件</v>
          </cell>
          <cell r="K5447" t="str">
            <v/>
          </cell>
          <cell r="L5447" t="str">
            <v/>
          </cell>
          <cell r="M5447" t="str">
            <v>15.60</v>
          </cell>
        </row>
        <row r="5448">
          <cell r="A5448" t="str">
            <v>CYS-JLZDHJPWP01001</v>
          </cell>
          <cell r="B5448" t="str">
            <v>护脊学生坐垫大号</v>
          </cell>
          <cell r="C5448" t="str">
            <v>CYS-JLZDHJPWP01001-护脊学生坐垫</v>
          </cell>
          <cell r="D5448" t="str">
            <v>居家布艺</v>
          </cell>
          <cell r="E5448" t="str">
            <v>是</v>
          </cell>
          <cell r="F5448" t="str">
            <v/>
          </cell>
          <cell r="G5448" t="str">
            <v>38*34*9</v>
          </cell>
          <cell r="H5448" t="str">
            <v>38*34*9</v>
          </cell>
          <cell r="I5448" t="str">
            <v/>
          </cell>
          <cell r="J5448" t="str">
            <v>件</v>
          </cell>
          <cell r="K5448" t="str">
            <v/>
          </cell>
          <cell r="L5448" t="str">
            <v/>
          </cell>
          <cell r="M5448" t="str">
            <v>17.00</v>
          </cell>
        </row>
        <row r="5449">
          <cell r="A5449" t="str">
            <v>CYS-JLZDHJPWP01002</v>
          </cell>
          <cell r="B5449" t="str">
            <v>护脊学生坐垫大号</v>
          </cell>
          <cell r="C5449" t="str">
            <v>CYS-JLZDHJPWP01002-护脊学生坐垫</v>
          </cell>
          <cell r="D5449" t="str">
            <v>居家布艺</v>
          </cell>
          <cell r="E5449" t="str">
            <v>是</v>
          </cell>
          <cell r="F5449" t="str">
            <v/>
          </cell>
          <cell r="G5449" t="str">
            <v>38*34*9</v>
          </cell>
          <cell r="H5449" t="str">
            <v>38*34*9</v>
          </cell>
          <cell r="I5449" t="str">
            <v/>
          </cell>
          <cell r="J5449" t="str">
            <v>件</v>
          </cell>
          <cell r="K5449" t="str">
            <v/>
          </cell>
          <cell r="L5449" t="str">
            <v/>
          </cell>
          <cell r="M5449" t="str">
            <v>17.00</v>
          </cell>
        </row>
        <row r="5450">
          <cell r="A5450" t="str">
            <v>CYS-JLZDHJPWP01003</v>
          </cell>
          <cell r="B5450" t="str">
            <v>护脊学生坐垫大号</v>
          </cell>
          <cell r="C5450" t="str">
            <v>CYS-JLZDHJPWP01003-护脊学生坐垫</v>
          </cell>
          <cell r="D5450" t="str">
            <v>居家布艺</v>
          </cell>
          <cell r="E5450" t="str">
            <v>是</v>
          </cell>
          <cell r="F5450" t="str">
            <v/>
          </cell>
          <cell r="G5450" t="str">
            <v>38*34*9</v>
          </cell>
          <cell r="H5450" t="str">
            <v>38*34*9</v>
          </cell>
          <cell r="I5450" t="str">
            <v/>
          </cell>
          <cell r="J5450" t="str">
            <v>件</v>
          </cell>
          <cell r="K5450" t="str">
            <v/>
          </cell>
          <cell r="L5450" t="str">
            <v/>
          </cell>
          <cell r="M5450" t="str">
            <v>17.00</v>
          </cell>
        </row>
        <row r="5451">
          <cell r="A5451" t="str">
            <v>CYS-JLZDHJPWP01004</v>
          </cell>
          <cell r="B5451" t="str">
            <v>护脊学生坐垫大号</v>
          </cell>
          <cell r="C5451" t="str">
            <v>CYS-JLZDHJPWP01004-护脊学生坐垫</v>
          </cell>
          <cell r="D5451" t="str">
            <v>居家布艺</v>
          </cell>
          <cell r="E5451" t="str">
            <v>是</v>
          </cell>
          <cell r="F5451" t="str">
            <v/>
          </cell>
          <cell r="G5451" t="str">
            <v>38*34*9</v>
          </cell>
          <cell r="H5451" t="str">
            <v>38*34*9</v>
          </cell>
          <cell r="I5451" t="str">
            <v/>
          </cell>
          <cell r="J5451" t="str">
            <v>件</v>
          </cell>
          <cell r="K5451" t="str">
            <v/>
          </cell>
          <cell r="L5451" t="str">
            <v/>
          </cell>
          <cell r="M5451" t="str">
            <v>17.00</v>
          </cell>
        </row>
        <row r="5452">
          <cell r="A5452" t="str">
            <v>CYS-JLZDHJPWP01005</v>
          </cell>
          <cell r="B5452" t="str">
            <v>护脊学生坐垫大号</v>
          </cell>
          <cell r="C5452" t="str">
            <v>CYS-JLZDHJPWP01005-护脊学生坐垫</v>
          </cell>
          <cell r="D5452" t="str">
            <v>居家布艺</v>
          </cell>
          <cell r="E5452" t="str">
            <v>是</v>
          </cell>
          <cell r="F5452" t="str">
            <v/>
          </cell>
          <cell r="G5452" t="str">
            <v>38*34*9</v>
          </cell>
          <cell r="H5452" t="str">
            <v>38*34*9</v>
          </cell>
          <cell r="I5452" t="str">
            <v/>
          </cell>
          <cell r="J5452" t="str">
            <v>件</v>
          </cell>
          <cell r="K5452" t="str">
            <v/>
          </cell>
          <cell r="L5452" t="str">
            <v/>
          </cell>
          <cell r="M5452" t="str">
            <v>17.00</v>
          </cell>
        </row>
        <row r="5453">
          <cell r="A5453" t="str">
            <v>CYS-JLZDHJPWP01006</v>
          </cell>
          <cell r="B5453" t="str">
            <v>护脊学生坐垫大号</v>
          </cell>
          <cell r="C5453" t="str">
            <v>CYS-JLZDHJPWP01006-护脊学生坐垫</v>
          </cell>
          <cell r="D5453" t="str">
            <v>居家布艺</v>
          </cell>
          <cell r="E5453" t="str">
            <v>是</v>
          </cell>
          <cell r="F5453" t="str">
            <v/>
          </cell>
          <cell r="G5453" t="str">
            <v>38*34*9</v>
          </cell>
          <cell r="H5453" t="str">
            <v>38*34*9</v>
          </cell>
          <cell r="I5453" t="str">
            <v/>
          </cell>
          <cell r="J5453" t="str">
            <v>件</v>
          </cell>
          <cell r="K5453" t="str">
            <v/>
          </cell>
          <cell r="L5453" t="str">
            <v/>
          </cell>
          <cell r="M5453" t="str">
            <v>17.00</v>
          </cell>
        </row>
        <row r="5454">
          <cell r="A5454" t="str">
            <v>CYS-JLZDHJPWP02001</v>
          </cell>
          <cell r="B5454" t="str">
            <v>护脊学生坐垫小号</v>
          </cell>
          <cell r="C5454" t="str">
            <v>CYS-JLZDHJPWP02001-护脊学生坐垫</v>
          </cell>
          <cell r="D5454" t="str">
            <v>居家布艺</v>
          </cell>
          <cell r="E5454" t="str">
            <v>是</v>
          </cell>
          <cell r="F5454" t="str">
            <v/>
          </cell>
          <cell r="G5454" t="str">
            <v>34*24*6</v>
          </cell>
          <cell r="H5454" t="str">
            <v>34*24*6</v>
          </cell>
          <cell r="I5454" t="str">
            <v/>
          </cell>
          <cell r="J5454" t="str">
            <v>件</v>
          </cell>
          <cell r="K5454" t="str">
            <v/>
          </cell>
          <cell r="L5454" t="str">
            <v/>
          </cell>
          <cell r="M5454" t="str">
            <v>12.20</v>
          </cell>
        </row>
        <row r="5455">
          <cell r="A5455" t="str">
            <v>CYS-JLZDHJPWP02002</v>
          </cell>
          <cell r="B5455" t="str">
            <v>护脊学生坐垫小号</v>
          </cell>
          <cell r="C5455" t="str">
            <v>CYS-JLZDHJPWP02002-护脊学生坐垫</v>
          </cell>
          <cell r="D5455" t="str">
            <v>居家布艺</v>
          </cell>
          <cell r="E5455" t="str">
            <v>是</v>
          </cell>
          <cell r="F5455" t="str">
            <v/>
          </cell>
          <cell r="G5455" t="str">
            <v>34*24*6</v>
          </cell>
          <cell r="H5455" t="str">
            <v>34*24*6</v>
          </cell>
          <cell r="I5455" t="str">
            <v/>
          </cell>
          <cell r="J5455" t="str">
            <v>件</v>
          </cell>
          <cell r="K5455" t="str">
            <v/>
          </cell>
          <cell r="L5455" t="str">
            <v/>
          </cell>
          <cell r="M5455" t="str">
            <v>12.20</v>
          </cell>
        </row>
        <row r="5456">
          <cell r="A5456" t="str">
            <v>CYS-JLZDHJPWP02003</v>
          </cell>
          <cell r="B5456" t="str">
            <v>护脊学生坐垫小号</v>
          </cell>
          <cell r="C5456" t="str">
            <v>CYS-JLZDHJPWP02003-护脊学生坐垫</v>
          </cell>
          <cell r="D5456" t="str">
            <v>居家布艺</v>
          </cell>
          <cell r="E5456" t="str">
            <v>是</v>
          </cell>
          <cell r="F5456" t="str">
            <v/>
          </cell>
          <cell r="G5456" t="str">
            <v>34*24*6</v>
          </cell>
          <cell r="H5456" t="str">
            <v>34*24*6</v>
          </cell>
          <cell r="I5456" t="str">
            <v/>
          </cell>
          <cell r="J5456" t="str">
            <v>件</v>
          </cell>
          <cell r="K5456" t="str">
            <v/>
          </cell>
          <cell r="L5456" t="str">
            <v/>
          </cell>
          <cell r="M5456" t="str">
            <v>12.20</v>
          </cell>
        </row>
        <row r="5457">
          <cell r="A5457" t="str">
            <v>CYS-JLZDHJPWP02004</v>
          </cell>
          <cell r="B5457" t="str">
            <v>护脊学生坐垫小号</v>
          </cell>
          <cell r="C5457" t="str">
            <v>CYS-JLZDHJPWP02004-护脊学生坐垫</v>
          </cell>
          <cell r="D5457" t="str">
            <v>居家布艺</v>
          </cell>
          <cell r="E5457" t="str">
            <v>是</v>
          </cell>
          <cell r="F5457" t="str">
            <v/>
          </cell>
          <cell r="G5457" t="str">
            <v>34*24*6</v>
          </cell>
          <cell r="H5457" t="str">
            <v>34*24*6</v>
          </cell>
          <cell r="I5457" t="str">
            <v/>
          </cell>
          <cell r="J5457" t="str">
            <v>件</v>
          </cell>
          <cell r="K5457" t="str">
            <v/>
          </cell>
          <cell r="L5457" t="str">
            <v/>
          </cell>
          <cell r="M5457" t="str">
            <v>12.20</v>
          </cell>
        </row>
        <row r="5458">
          <cell r="A5458" t="str">
            <v>CYS-JLZDHJPWP02005</v>
          </cell>
          <cell r="B5458" t="str">
            <v>护脊学生坐垫小号</v>
          </cell>
          <cell r="C5458" t="str">
            <v>CYS-JLZDHJPWP02005-护脊学生坐垫</v>
          </cell>
          <cell r="D5458" t="str">
            <v>居家布艺</v>
          </cell>
          <cell r="E5458" t="str">
            <v>是</v>
          </cell>
          <cell r="F5458" t="str">
            <v/>
          </cell>
          <cell r="G5458" t="str">
            <v>34*24*6</v>
          </cell>
          <cell r="H5458" t="str">
            <v>34*24*6</v>
          </cell>
          <cell r="I5458" t="str">
            <v/>
          </cell>
          <cell r="J5458" t="str">
            <v>件</v>
          </cell>
          <cell r="K5458" t="str">
            <v/>
          </cell>
          <cell r="L5458" t="str">
            <v/>
          </cell>
          <cell r="M5458" t="str">
            <v>12.20</v>
          </cell>
        </row>
        <row r="5459">
          <cell r="A5459" t="str">
            <v>CYS-JLZDHJPWP02006</v>
          </cell>
          <cell r="B5459" t="str">
            <v>护脊学生坐垫小号</v>
          </cell>
          <cell r="C5459" t="str">
            <v>CYS-JLZDHJPWP02006-护脊学生坐垫</v>
          </cell>
          <cell r="D5459" t="str">
            <v>居家布艺</v>
          </cell>
          <cell r="E5459" t="str">
            <v>是</v>
          </cell>
          <cell r="F5459" t="str">
            <v/>
          </cell>
          <cell r="G5459" t="str">
            <v>34*24*6</v>
          </cell>
          <cell r="H5459" t="str">
            <v>34*24*6</v>
          </cell>
          <cell r="I5459" t="str">
            <v/>
          </cell>
          <cell r="J5459" t="str">
            <v>件</v>
          </cell>
          <cell r="K5459" t="str">
            <v/>
          </cell>
          <cell r="L5459" t="str">
            <v/>
          </cell>
          <cell r="M5459" t="str">
            <v>12.20</v>
          </cell>
        </row>
        <row r="5460">
          <cell r="A5460" t="str">
            <v>CYS-JLYKJGPWC01001</v>
          </cell>
          <cell r="B5460" t="str">
            <v>加高腰靠</v>
          </cell>
          <cell r="C5460" t="str">
            <v>CYS-JLYKJGPWC01001-加高腰靠</v>
          </cell>
          <cell r="D5460" t="str">
            <v>居家布艺</v>
          </cell>
          <cell r="E5460" t="str">
            <v>是</v>
          </cell>
          <cell r="F5460" t="str">
            <v/>
          </cell>
          <cell r="G5460" t="str">
            <v>44*15*65</v>
          </cell>
          <cell r="H5460" t="str">
            <v>57*20*20cm</v>
          </cell>
          <cell r="I5460" t="str">
            <v/>
          </cell>
          <cell r="J5460" t="str">
            <v>件</v>
          </cell>
          <cell r="K5460" t="str">
            <v/>
          </cell>
          <cell r="L5460" t="str">
            <v/>
          </cell>
          <cell r="M5460" t="str">
            <v>33.70</v>
          </cell>
        </row>
        <row r="5461">
          <cell r="A5461" t="str">
            <v>CYS-JLYKJGPWC01002</v>
          </cell>
          <cell r="B5461" t="str">
            <v>加高腰靠</v>
          </cell>
          <cell r="C5461" t="str">
            <v>CYS-JLYKJGPWC01002-加高腰靠</v>
          </cell>
          <cell r="D5461" t="str">
            <v>居家布艺</v>
          </cell>
          <cell r="E5461" t="str">
            <v>是</v>
          </cell>
          <cell r="F5461" t="str">
            <v/>
          </cell>
          <cell r="G5461" t="str">
            <v>44*15*65</v>
          </cell>
          <cell r="H5461" t="str">
            <v>57*20*20cm</v>
          </cell>
          <cell r="I5461" t="str">
            <v/>
          </cell>
          <cell r="J5461" t="str">
            <v>件</v>
          </cell>
          <cell r="K5461" t="str">
            <v/>
          </cell>
          <cell r="L5461" t="str">
            <v/>
          </cell>
          <cell r="M5461" t="str">
            <v>33.70</v>
          </cell>
        </row>
        <row r="5462">
          <cell r="A5462" t="str">
            <v>CYS-JLYKJGPWC01003</v>
          </cell>
          <cell r="B5462" t="str">
            <v>加高腰靠</v>
          </cell>
          <cell r="C5462" t="str">
            <v>CYS-JLYKJGPWC01003-加高腰靠</v>
          </cell>
          <cell r="D5462" t="str">
            <v>居家布艺</v>
          </cell>
          <cell r="E5462" t="str">
            <v>是</v>
          </cell>
          <cell r="F5462" t="str">
            <v/>
          </cell>
          <cell r="G5462" t="str">
            <v>44*15*65</v>
          </cell>
          <cell r="H5462" t="str">
            <v>57*20*20cm</v>
          </cell>
          <cell r="I5462" t="str">
            <v/>
          </cell>
          <cell r="J5462" t="str">
            <v>件</v>
          </cell>
          <cell r="K5462" t="str">
            <v/>
          </cell>
          <cell r="L5462" t="str">
            <v/>
          </cell>
          <cell r="M5462" t="str">
            <v>33.70</v>
          </cell>
        </row>
        <row r="5463">
          <cell r="A5463" t="str">
            <v>CYS-JLYKJGPWC01004</v>
          </cell>
          <cell r="B5463" t="str">
            <v>加高腰靠</v>
          </cell>
          <cell r="C5463" t="str">
            <v>CYS-JLYKJGPWC01004-加高腰靠</v>
          </cell>
          <cell r="D5463" t="str">
            <v>居家布艺</v>
          </cell>
          <cell r="E5463" t="str">
            <v>是</v>
          </cell>
          <cell r="F5463" t="str">
            <v/>
          </cell>
          <cell r="G5463" t="str">
            <v>44*15*65</v>
          </cell>
          <cell r="H5463" t="str">
            <v>57*20*20cm</v>
          </cell>
          <cell r="I5463" t="str">
            <v/>
          </cell>
          <cell r="J5463" t="str">
            <v>件</v>
          </cell>
          <cell r="K5463" t="str">
            <v/>
          </cell>
          <cell r="L5463" t="str">
            <v/>
          </cell>
          <cell r="M5463" t="str">
            <v>33.70</v>
          </cell>
        </row>
        <row r="5464">
          <cell r="A5464" t="str">
            <v>CYS-JLYKJGPWC01005</v>
          </cell>
          <cell r="B5464" t="str">
            <v>加高腰靠</v>
          </cell>
          <cell r="C5464" t="str">
            <v>CYS-JLYKJGPWC01005-加高腰靠</v>
          </cell>
          <cell r="D5464" t="str">
            <v>居家布艺</v>
          </cell>
          <cell r="E5464" t="str">
            <v>是</v>
          </cell>
          <cell r="F5464" t="str">
            <v/>
          </cell>
          <cell r="G5464" t="str">
            <v>44*15*65</v>
          </cell>
          <cell r="H5464" t="str">
            <v>57*20*20cm</v>
          </cell>
          <cell r="I5464" t="str">
            <v/>
          </cell>
          <cell r="J5464" t="str">
            <v>件</v>
          </cell>
          <cell r="K5464" t="str">
            <v/>
          </cell>
          <cell r="L5464" t="str">
            <v/>
          </cell>
          <cell r="M5464" t="str">
            <v>33.70</v>
          </cell>
        </row>
        <row r="5465">
          <cell r="A5465" t="str">
            <v>CYS-JLYKJGPWC01006</v>
          </cell>
          <cell r="B5465" t="str">
            <v>加高腰靠</v>
          </cell>
          <cell r="C5465" t="str">
            <v>CYS-JLYKJGPWC01006-加高腰靠</v>
          </cell>
          <cell r="D5465" t="str">
            <v>居家布艺</v>
          </cell>
          <cell r="E5465" t="str">
            <v>是</v>
          </cell>
          <cell r="F5465" t="str">
            <v/>
          </cell>
          <cell r="G5465" t="str">
            <v>44*15*65</v>
          </cell>
          <cell r="H5465" t="str">
            <v>57*20*20cm</v>
          </cell>
          <cell r="I5465" t="str">
            <v/>
          </cell>
          <cell r="J5465" t="str">
            <v>件</v>
          </cell>
          <cell r="K5465" t="str">
            <v/>
          </cell>
          <cell r="L5465" t="str">
            <v/>
          </cell>
          <cell r="M5465" t="str">
            <v>33.70</v>
          </cell>
        </row>
        <row r="5466">
          <cell r="A5466" t="str">
            <v>CYS-JLYKJGZTWYBP01001</v>
          </cell>
          <cell r="B5466" t="str">
            <v>加高腰靠卫衣布含小枕</v>
          </cell>
          <cell r="C5466" t="str">
            <v>CYS-JLYKJGZTWYBP01001-加高腰靠</v>
          </cell>
          <cell r="D5466" t="str">
            <v>居家布艺</v>
          </cell>
          <cell r="E5466" t="str">
            <v>是</v>
          </cell>
          <cell r="F5466" t="str">
            <v/>
          </cell>
          <cell r="G5466" t="str">
            <v>44*15*65</v>
          </cell>
          <cell r="H5466" t="str">
            <v>57*20*20cm</v>
          </cell>
          <cell r="I5466" t="str">
            <v/>
          </cell>
          <cell r="J5466" t="str">
            <v>件</v>
          </cell>
          <cell r="K5466" t="str">
            <v/>
          </cell>
          <cell r="L5466" t="str">
            <v/>
          </cell>
          <cell r="M5466" t="str">
            <v>43.30</v>
          </cell>
        </row>
        <row r="5467">
          <cell r="A5467" t="str">
            <v>CYS-JLYKJGZTWYBP01002</v>
          </cell>
          <cell r="B5467" t="str">
            <v>加高腰靠卫衣布含小枕</v>
          </cell>
          <cell r="C5467" t="str">
            <v>CYS-JLYKJGZTWYBP01002-加高腰靠</v>
          </cell>
          <cell r="D5467" t="str">
            <v>居家布艺</v>
          </cell>
          <cell r="E5467" t="str">
            <v>是</v>
          </cell>
          <cell r="F5467" t="str">
            <v/>
          </cell>
          <cell r="G5467" t="str">
            <v>44*15*65</v>
          </cell>
          <cell r="H5467" t="str">
            <v>57*20*20cm</v>
          </cell>
          <cell r="I5467" t="str">
            <v/>
          </cell>
          <cell r="J5467" t="str">
            <v>件</v>
          </cell>
          <cell r="K5467" t="str">
            <v/>
          </cell>
          <cell r="L5467" t="str">
            <v/>
          </cell>
          <cell r="M5467" t="str">
            <v>43.30</v>
          </cell>
        </row>
        <row r="5468">
          <cell r="A5468" t="str">
            <v>CYS-JLZTFCPWP01001</v>
          </cell>
          <cell r="B5468" t="str">
            <v>防侧睡护理枕</v>
          </cell>
          <cell r="C5468" t="str">
            <v>CYS-JLZTFCPWP01001-防侧睡护理枕</v>
          </cell>
          <cell r="D5468" t="str">
            <v>居家布艺</v>
          </cell>
          <cell r="E5468" t="str">
            <v>是</v>
          </cell>
          <cell r="F5468" t="str">
            <v/>
          </cell>
          <cell r="G5468" t="str">
            <v>38*23.5*15</v>
          </cell>
          <cell r="H5468" t="str">
            <v>38*23.5*15</v>
          </cell>
          <cell r="I5468" t="str">
            <v/>
          </cell>
          <cell r="J5468" t="str">
            <v>件</v>
          </cell>
          <cell r="K5468" t="str">
            <v/>
          </cell>
          <cell r="L5468" t="str">
            <v/>
          </cell>
          <cell r="M5468" t="str">
            <v>21.10</v>
          </cell>
        </row>
        <row r="5469">
          <cell r="A5469" t="str">
            <v>CYS-JLZTFCPWP01002</v>
          </cell>
          <cell r="B5469" t="str">
            <v>防侧睡护理枕</v>
          </cell>
          <cell r="C5469" t="str">
            <v>CYS-JLZTFCPWP01002-防侧睡护理枕</v>
          </cell>
          <cell r="D5469" t="str">
            <v>居家布艺</v>
          </cell>
          <cell r="E5469" t="str">
            <v>是</v>
          </cell>
          <cell r="F5469" t="str">
            <v/>
          </cell>
          <cell r="G5469" t="str">
            <v>38*23.5*15</v>
          </cell>
          <cell r="H5469" t="str">
            <v>38*23.5*15</v>
          </cell>
          <cell r="I5469" t="str">
            <v/>
          </cell>
          <cell r="J5469" t="str">
            <v>件</v>
          </cell>
          <cell r="K5469" t="str">
            <v/>
          </cell>
          <cell r="L5469" t="str">
            <v/>
          </cell>
          <cell r="M5469" t="str">
            <v>21.10</v>
          </cell>
        </row>
        <row r="5470">
          <cell r="A5470" t="str">
            <v>CYS-JLZTFCPWP01003</v>
          </cell>
          <cell r="B5470" t="str">
            <v>防侧睡护理枕</v>
          </cell>
          <cell r="C5470" t="str">
            <v>CYS-JLZTFCPWP01003-防侧睡护理枕</v>
          </cell>
          <cell r="D5470" t="str">
            <v>居家布艺</v>
          </cell>
          <cell r="E5470" t="str">
            <v>是</v>
          </cell>
          <cell r="F5470" t="str">
            <v/>
          </cell>
          <cell r="G5470" t="str">
            <v>38*23.5*15</v>
          </cell>
          <cell r="H5470" t="str">
            <v>38*23.5*15</v>
          </cell>
          <cell r="I5470" t="str">
            <v/>
          </cell>
          <cell r="J5470" t="str">
            <v>件</v>
          </cell>
          <cell r="K5470" t="str">
            <v/>
          </cell>
          <cell r="L5470" t="str">
            <v/>
          </cell>
          <cell r="M5470" t="str">
            <v>21.10</v>
          </cell>
        </row>
        <row r="5471">
          <cell r="A5471" t="str">
            <v>CYS-JLZTFCPWP01004</v>
          </cell>
          <cell r="B5471" t="str">
            <v>防侧睡护理枕</v>
          </cell>
          <cell r="C5471" t="str">
            <v>CYS-JLZTFCPWP01004-防侧睡护理枕</v>
          </cell>
          <cell r="D5471" t="str">
            <v>居家布艺</v>
          </cell>
          <cell r="E5471" t="str">
            <v>是</v>
          </cell>
          <cell r="F5471" t="str">
            <v/>
          </cell>
          <cell r="G5471" t="str">
            <v>38*23.5*15</v>
          </cell>
          <cell r="H5471" t="str">
            <v>38*23.5*15</v>
          </cell>
          <cell r="I5471" t="str">
            <v/>
          </cell>
          <cell r="J5471" t="str">
            <v>件</v>
          </cell>
          <cell r="K5471" t="str">
            <v/>
          </cell>
          <cell r="L5471" t="str">
            <v/>
          </cell>
          <cell r="M5471" t="str">
            <v>21.10</v>
          </cell>
        </row>
        <row r="5472">
          <cell r="A5472" t="str">
            <v>CYS-JLZTFCPWP01005</v>
          </cell>
          <cell r="B5472" t="str">
            <v>防侧睡护理枕</v>
          </cell>
          <cell r="C5472" t="str">
            <v>CYS-JLZTFCPWP01005-防侧睡护理枕</v>
          </cell>
          <cell r="D5472" t="str">
            <v>居家布艺</v>
          </cell>
          <cell r="E5472" t="str">
            <v>是</v>
          </cell>
          <cell r="F5472" t="str">
            <v/>
          </cell>
          <cell r="G5472" t="str">
            <v>38*23.5*15</v>
          </cell>
          <cell r="H5472" t="str">
            <v>38*23.5*15</v>
          </cell>
          <cell r="I5472" t="str">
            <v/>
          </cell>
          <cell r="J5472" t="str">
            <v>件</v>
          </cell>
          <cell r="K5472" t="str">
            <v/>
          </cell>
          <cell r="L5472" t="str">
            <v/>
          </cell>
          <cell r="M5472" t="str">
            <v>21.10</v>
          </cell>
        </row>
        <row r="5473">
          <cell r="A5473" t="str">
            <v>CYS-JLZTFCPWP01006</v>
          </cell>
          <cell r="B5473" t="str">
            <v>防侧睡护理枕</v>
          </cell>
          <cell r="C5473" t="str">
            <v>CYS-JLZTFCPWP01006-防侧睡护理枕</v>
          </cell>
          <cell r="D5473" t="str">
            <v>居家布艺</v>
          </cell>
          <cell r="E5473" t="str">
            <v>是</v>
          </cell>
          <cell r="F5473" t="str">
            <v/>
          </cell>
          <cell r="G5473" t="str">
            <v>38*23.5*15</v>
          </cell>
          <cell r="H5473" t="str">
            <v>38*23.5*15</v>
          </cell>
          <cell r="I5473" t="str">
            <v/>
          </cell>
          <cell r="J5473" t="str">
            <v>件</v>
          </cell>
          <cell r="K5473" t="str">
            <v/>
          </cell>
          <cell r="L5473" t="str">
            <v/>
          </cell>
          <cell r="M5473" t="str">
            <v>21.10</v>
          </cell>
        </row>
        <row r="5474">
          <cell r="A5474" t="str">
            <v>CYS-JLYKNDWPC01001</v>
          </cell>
          <cell r="B5474" t="str">
            <v>奶豆腰靠</v>
          </cell>
          <cell r="C5474" t="str">
            <v>CYS-JLYKNDWPC01001-奶豆腰靠</v>
          </cell>
          <cell r="D5474" t="str">
            <v>居家布艺</v>
          </cell>
          <cell r="E5474" t="str">
            <v>是</v>
          </cell>
          <cell r="F5474" t="str">
            <v/>
          </cell>
          <cell r="G5474" t="str">
            <v>42*32*18</v>
          </cell>
          <cell r="H5474" t="str">
            <v>42*32*18</v>
          </cell>
          <cell r="I5474" t="str">
            <v/>
          </cell>
          <cell r="J5474" t="str">
            <v>件</v>
          </cell>
          <cell r="K5474" t="str">
            <v/>
          </cell>
          <cell r="L5474" t="str">
            <v/>
          </cell>
          <cell r="M5474" t="str">
            <v>21.80</v>
          </cell>
        </row>
        <row r="5475">
          <cell r="A5475" t="str">
            <v>CYS-JLYKNDWPC01002</v>
          </cell>
          <cell r="B5475" t="str">
            <v>奶豆腰靠</v>
          </cell>
          <cell r="C5475" t="str">
            <v>CYS-JLYKNDWPC01002-奶豆腰靠</v>
          </cell>
          <cell r="D5475" t="str">
            <v>居家布艺</v>
          </cell>
          <cell r="E5475" t="str">
            <v>是</v>
          </cell>
          <cell r="F5475" t="str">
            <v/>
          </cell>
          <cell r="G5475" t="str">
            <v>42*32*18</v>
          </cell>
          <cell r="H5475" t="str">
            <v>42*32*18</v>
          </cell>
          <cell r="I5475" t="str">
            <v/>
          </cell>
          <cell r="J5475" t="str">
            <v>件</v>
          </cell>
          <cell r="K5475" t="str">
            <v/>
          </cell>
          <cell r="L5475" t="str">
            <v/>
          </cell>
          <cell r="M5475" t="str">
            <v>21.80</v>
          </cell>
        </row>
        <row r="5476">
          <cell r="A5476" t="str">
            <v>CYS-JLYKNDWPC01003</v>
          </cell>
          <cell r="B5476" t="str">
            <v>奶豆腰靠</v>
          </cell>
          <cell r="C5476" t="str">
            <v>CYS-JLYKNDWPC01003-奶豆腰靠</v>
          </cell>
          <cell r="D5476" t="str">
            <v>居家布艺</v>
          </cell>
          <cell r="E5476" t="str">
            <v>是</v>
          </cell>
          <cell r="F5476" t="str">
            <v/>
          </cell>
          <cell r="G5476" t="str">
            <v>42*32*18</v>
          </cell>
          <cell r="H5476" t="str">
            <v>42*32*18</v>
          </cell>
          <cell r="I5476" t="str">
            <v/>
          </cell>
          <cell r="J5476" t="str">
            <v>件</v>
          </cell>
          <cell r="K5476" t="str">
            <v/>
          </cell>
          <cell r="L5476" t="str">
            <v/>
          </cell>
          <cell r="M5476" t="str">
            <v>21.80</v>
          </cell>
        </row>
        <row r="5477">
          <cell r="A5477" t="str">
            <v>CYS-JLYKNDWPC01004</v>
          </cell>
          <cell r="B5477" t="str">
            <v>奶豆腰靠</v>
          </cell>
          <cell r="C5477" t="str">
            <v>CYS-JLYKNDWPC01004-奶豆腰靠</v>
          </cell>
          <cell r="D5477" t="str">
            <v>居家布艺</v>
          </cell>
          <cell r="E5477" t="str">
            <v>是</v>
          </cell>
          <cell r="F5477" t="str">
            <v/>
          </cell>
          <cell r="G5477" t="str">
            <v>42*32*18</v>
          </cell>
          <cell r="H5477" t="str">
            <v>42*32*18</v>
          </cell>
          <cell r="I5477" t="str">
            <v/>
          </cell>
          <cell r="J5477" t="str">
            <v>件</v>
          </cell>
          <cell r="K5477" t="str">
            <v/>
          </cell>
          <cell r="L5477" t="str">
            <v/>
          </cell>
          <cell r="M5477" t="str">
            <v>21.80</v>
          </cell>
        </row>
        <row r="5478">
          <cell r="A5478" t="str">
            <v>CYS-JLYKNDWPC01005</v>
          </cell>
          <cell r="B5478" t="str">
            <v>奶豆腰靠</v>
          </cell>
          <cell r="C5478" t="str">
            <v>CYS-JLYKNDWPC01005-奶豆腰靠</v>
          </cell>
          <cell r="D5478" t="str">
            <v>居家布艺</v>
          </cell>
          <cell r="E5478" t="str">
            <v>是</v>
          </cell>
          <cell r="F5478" t="str">
            <v/>
          </cell>
          <cell r="G5478" t="str">
            <v>42*32*18</v>
          </cell>
          <cell r="H5478" t="str">
            <v>42*32*18</v>
          </cell>
          <cell r="I5478" t="str">
            <v/>
          </cell>
          <cell r="J5478" t="str">
            <v>件</v>
          </cell>
          <cell r="K5478" t="str">
            <v/>
          </cell>
          <cell r="L5478" t="str">
            <v/>
          </cell>
          <cell r="M5478" t="str">
            <v>21.80</v>
          </cell>
        </row>
        <row r="5479">
          <cell r="A5479" t="str">
            <v>CYS-JLYKNDWPC01006</v>
          </cell>
          <cell r="B5479" t="str">
            <v>奶豆腰靠</v>
          </cell>
          <cell r="C5479" t="str">
            <v>CYS-JLYKNDWPC01006-奶豆腰靠</v>
          </cell>
          <cell r="D5479" t="str">
            <v>居家布艺</v>
          </cell>
          <cell r="E5479" t="str">
            <v>是</v>
          </cell>
          <cell r="F5479" t="str">
            <v/>
          </cell>
          <cell r="G5479" t="str">
            <v>42*32*18</v>
          </cell>
          <cell r="H5479" t="str">
            <v>42*32*18</v>
          </cell>
          <cell r="I5479" t="str">
            <v/>
          </cell>
          <cell r="J5479" t="str">
            <v>件</v>
          </cell>
          <cell r="K5479" t="str">
            <v/>
          </cell>
          <cell r="L5479" t="str">
            <v/>
          </cell>
          <cell r="M5479" t="str">
            <v>21.80</v>
          </cell>
        </row>
        <row r="5480">
          <cell r="A5480" t="str">
            <v>CYS-JLKYHJPWP01001</v>
          </cell>
          <cell r="B5480" t="str">
            <v>花卷腰靠</v>
          </cell>
          <cell r="C5480" t="str">
            <v>CYS-JLKYHJPWP01001-花卷腰靠</v>
          </cell>
          <cell r="D5480" t="str">
            <v>居家布艺</v>
          </cell>
          <cell r="E5480" t="str">
            <v>是</v>
          </cell>
          <cell r="F5480" t="str">
            <v/>
          </cell>
          <cell r="G5480" t="str">
            <v>37*34*13.5</v>
          </cell>
          <cell r="H5480" t="str">
            <v>37*34*13.5</v>
          </cell>
          <cell r="I5480" t="str">
            <v/>
          </cell>
          <cell r="J5480" t="str">
            <v>件</v>
          </cell>
          <cell r="K5480" t="str">
            <v/>
          </cell>
          <cell r="L5480" t="str">
            <v/>
          </cell>
          <cell r="M5480" t="str">
            <v>22.40</v>
          </cell>
        </row>
        <row r="5481">
          <cell r="A5481" t="str">
            <v>CYS-JLKYHJPWP01002</v>
          </cell>
          <cell r="B5481" t="str">
            <v>花卷腰靠</v>
          </cell>
          <cell r="C5481" t="str">
            <v>CYS-JLKYHJPWP01002-花卷腰靠</v>
          </cell>
          <cell r="D5481" t="str">
            <v>居家布艺</v>
          </cell>
          <cell r="E5481" t="str">
            <v>是</v>
          </cell>
          <cell r="F5481" t="str">
            <v/>
          </cell>
          <cell r="G5481" t="str">
            <v>37*34*13.5</v>
          </cell>
          <cell r="H5481" t="str">
            <v>37*34*13.5</v>
          </cell>
          <cell r="I5481" t="str">
            <v/>
          </cell>
          <cell r="J5481" t="str">
            <v>件</v>
          </cell>
          <cell r="K5481" t="str">
            <v/>
          </cell>
          <cell r="L5481" t="str">
            <v/>
          </cell>
          <cell r="M5481" t="str">
            <v>22.40</v>
          </cell>
        </row>
        <row r="5482">
          <cell r="A5482" t="str">
            <v>CYS-JLKYHJPWP01003</v>
          </cell>
          <cell r="B5482" t="str">
            <v>花卷腰靠</v>
          </cell>
          <cell r="C5482" t="str">
            <v>CYS-JLKYHJPWP01003-花卷腰靠</v>
          </cell>
          <cell r="D5482" t="str">
            <v>居家布艺</v>
          </cell>
          <cell r="E5482" t="str">
            <v>是</v>
          </cell>
          <cell r="F5482" t="str">
            <v/>
          </cell>
          <cell r="G5482" t="str">
            <v>37*34*13.5</v>
          </cell>
          <cell r="H5482" t="str">
            <v>37*34*13.5</v>
          </cell>
          <cell r="I5482" t="str">
            <v/>
          </cell>
          <cell r="J5482" t="str">
            <v>件</v>
          </cell>
          <cell r="K5482" t="str">
            <v/>
          </cell>
          <cell r="L5482" t="str">
            <v/>
          </cell>
          <cell r="M5482" t="str">
            <v>22.40</v>
          </cell>
        </row>
        <row r="5483">
          <cell r="A5483" t="str">
            <v>CYS-JLKYHJPWP01004</v>
          </cell>
          <cell r="B5483" t="str">
            <v>花卷腰靠</v>
          </cell>
          <cell r="C5483" t="str">
            <v>CYS-JLKYHJPWP01004-花卷腰靠</v>
          </cell>
          <cell r="D5483" t="str">
            <v>居家布艺</v>
          </cell>
          <cell r="E5483" t="str">
            <v>是</v>
          </cell>
          <cell r="F5483" t="str">
            <v/>
          </cell>
          <cell r="G5483" t="str">
            <v>37*34*13.5</v>
          </cell>
          <cell r="H5483" t="str">
            <v>37*34*13.5</v>
          </cell>
          <cell r="I5483" t="str">
            <v/>
          </cell>
          <cell r="J5483" t="str">
            <v>件</v>
          </cell>
          <cell r="K5483" t="str">
            <v/>
          </cell>
          <cell r="L5483" t="str">
            <v/>
          </cell>
          <cell r="M5483" t="str">
            <v>22.40</v>
          </cell>
        </row>
        <row r="5484">
          <cell r="A5484" t="str">
            <v>CYS-JLKYHJPWP01005</v>
          </cell>
          <cell r="B5484" t="str">
            <v>花卷腰靠</v>
          </cell>
          <cell r="C5484" t="str">
            <v>CYS-JLKYHJPWP01005-花卷腰靠</v>
          </cell>
          <cell r="D5484" t="str">
            <v>居家布艺</v>
          </cell>
          <cell r="E5484" t="str">
            <v>是</v>
          </cell>
          <cell r="F5484" t="str">
            <v/>
          </cell>
          <cell r="G5484" t="str">
            <v>37*34*13.5</v>
          </cell>
          <cell r="H5484" t="str">
            <v>37*34*13.5</v>
          </cell>
          <cell r="I5484" t="str">
            <v/>
          </cell>
          <cell r="J5484" t="str">
            <v>件</v>
          </cell>
          <cell r="K5484" t="str">
            <v/>
          </cell>
          <cell r="L5484" t="str">
            <v/>
          </cell>
          <cell r="M5484" t="str">
            <v>22.40</v>
          </cell>
        </row>
        <row r="5485">
          <cell r="A5485" t="str">
            <v>CYS-JLKYHJPWP01006</v>
          </cell>
          <cell r="B5485" t="str">
            <v>花卷腰靠</v>
          </cell>
          <cell r="C5485" t="str">
            <v>CYS-JLKYHJPWP01006-花卷腰靠</v>
          </cell>
          <cell r="D5485" t="str">
            <v>居家布艺</v>
          </cell>
          <cell r="E5485" t="str">
            <v>是</v>
          </cell>
          <cell r="F5485" t="str">
            <v/>
          </cell>
          <cell r="G5485" t="str">
            <v>37*34*13.5</v>
          </cell>
          <cell r="H5485" t="str">
            <v>37*34*13.5</v>
          </cell>
          <cell r="I5485" t="str">
            <v/>
          </cell>
          <cell r="J5485" t="str">
            <v>件</v>
          </cell>
          <cell r="K5485" t="str">
            <v/>
          </cell>
          <cell r="L5485" t="str">
            <v/>
          </cell>
          <cell r="M5485" t="str">
            <v>22.40</v>
          </cell>
        </row>
        <row r="5486">
          <cell r="A5486" t="str">
            <v>CYS-JLYKSMPWC01001</v>
          </cell>
          <cell r="B5486" t="str">
            <v>水母腰靠无绑带</v>
          </cell>
          <cell r="C5486" t="str">
            <v>CYS-JLYKSMPWC01001-水母腰靠无绑带</v>
          </cell>
          <cell r="D5486" t="str">
            <v>居家布艺</v>
          </cell>
          <cell r="E5486" t="str">
            <v>是</v>
          </cell>
          <cell r="F5486" t="str">
            <v/>
          </cell>
          <cell r="G5486" t="str">
            <v>41*40*14.5</v>
          </cell>
          <cell r="H5486" t="str">
            <v>41*40*14.5</v>
          </cell>
          <cell r="I5486" t="str">
            <v/>
          </cell>
          <cell r="J5486" t="str">
            <v>件</v>
          </cell>
          <cell r="K5486" t="str">
            <v/>
          </cell>
          <cell r="L5486" t="str">
            <v/>
          </cell>
          <cell r="M5486" t="str">
            <v>22.40</v>
          </cell>
        </row>
        <row r="5487">
          <cell r="A5487" t="str">
            <v>CYS-JLYKSMPWC01002</v>
          </cell>
          <cell r="B5487" t="str">
            <v>水母腰靠无绑带</v>
          </cell>
          <cell r="C5487" t="str">
            <v>CYS-JLYKSMPWC01002-水母腰靠无绑带</v>
          </cell>
          <cell r="D5487" t="str">
            <v>居家布艺</v>
          </cell>
          <cell r="E5487" t="str">
            <v>是</v>
          </cell>
          <cell r="F5487" t="str">
            <v/>
          </cell>
          <cell r="G5487" t="str">
            <v>41*40*14.5</v>
          </cell>
          <cell r="H5487" t="str">
            <v>41*40*14.5</v>
          </cell>
          <cell r="I5487" t="str">
            <v/>
          </cell>
          <cell r="J5487" t="str">
            <v>件</v>
          </cell>
          <cell r="K5487" t="str">
            <v/>
          </cell>
          <cell r="L5487" t="str">
            <v/>
          </cell>
          <cell r="M5487" t="str">
            <v>22.40</v>
          </cell>
        </row>
        <row r="5488">
          <cell r="A5488" t="str">
            <v>CYS-JLYKSMPWC01003</v>
          </cell>
          <cell r="B5488" t="str">
            <v>水母腰靠无绑带</v>
          </cell>
          <cell r="C5488" t="str">
            <v>CYS-JLYKSMPWC01003-水母腰靠无绑带</v>
          </cell>
          <cell r="D5488" t="str">
            <v>居家布艺</v>
          </cell>
          <cell r="E5488" t="str">
            <v>是</v>
          </cell>
          <cell r="F5488" t="str">
            <v/>
          </cell>
          <cell r="G5488" t="str">
            <v>41*40*14.5</v>
          </cell>
          <cell r="H5488" t="str">
            <v>41*40*14.5</v>
          </cell>
          <cell r="I5488" t="str">
            <v/>
          </cell>
          <cell r="J5488" t="str">
            <v>件</v>
          </cell>
          <cell r="K5488" t="str">
            <v/>
          </cell>
          <cell r="L5488" t="str">
            <v/>
          </cell>
          <cell r="M5488" t="str">
            <v>22.40</v>
          </cell>
        </row>
        <row r="5489">
          <cell r="A5489" t="str">
            <v>CYS-JLYKSMPWC01004</v>
          </cell>
          <cell r="B5489" t="str">
            <v>水母腰靠无绑带</v>
          </cell>
          <cell r="C5489" t="str">
            <v>CYS-JLYKSMPWC01004-水母腰靠无绑带</v>
          </cell>
          <cell r="D5489" t="str">
            <v>居家布艺</v>
          </cell>
          <cell r="E5489" t="str">
            <v>是</v>
          </cell>
          <cell r="F5489" t="str">
            <v/>
          </cell>
          <cell r="G5489" t="str">
            <v>41*40*14.5</v>
          </cell>
          <cell r="H5489" t="str">
            <v>41*40*14.5</v>
          </cell>
          <cell r="I5489" t="str">
            <v/>
          </cell>
          <cell r="J5489" t="str">
            <v>件</v>
          </cell>
          <cell r="K5489" t="str">
            <v/>
          </cell>
          <cell r="L5489" t="str">
            <v/>
          </cell>
          <cell r="M5489" t="str">
            <v>22.40</v>
          </cell>
        </row>
        <row r="5490">
          <cell r="A5490" t="str">
            <v>CYS-JLYKSMPWC01005</v>
          </cell>
          <cell r="B5490" t="str">
            <v>水母腰靠无绑带</v>
          </cell>
          <cell r="C5490" t="str">
            <v>CYS-JLYKSMPWC01005-水母腰靠无绑带</v>
          </cell>
          <cell r="D5490" t="str">
            <v>居家布艺</v>
          </cell>
          <cell r="E5490" t="str">
            <v>是</v>
          </cell>
          <cell r="F5490" t="str">
            <v/>
          </cell>
          <cell r="G5490" t="str">
            <v>41*40*14.5</v>
          </cell>
          <cell r="H5490" t="str">
            <v>41*40*14.5</v>
          </cell>
          <cell r="I5490" t="str">
            <v/>
          </cell>
          <cell r="J5490" t="str">
            <v>件</v>
          </cell>
          <cell r="K5490" t="str">
            <v/>
          </cell>
          <cell r="L5490" t="str">
            <v/>
          </cell>
          <cell r="M5490" t="str">
            <v>22.40</v>
          </cell>
        </row>
        <row r="5491">
          <cell r="A5491" t="str">
            <v>CYS-JLYKSMPWC01006</v>
          </cell>
          <cell r="B5491" t="str">
            <v>水母腰靠无绑带</v>
          </cell>
          <cell r="C5491" t="str">
            <v>CYS-JLYKSMPWC01006-水母腰靠无绑带</v>
          </cell>
          <cell r="D5491" t="str">
            <v>居家布艺</v>
          </cell>
          <cell r="E5491" t="str">
            <v>是</v>
          </cell>
          <cell r="F5491" t="str">
            <v/>
          </cell>
          <cell r="G5491" t="str">
            <v>41*40*14.5</v>
          </cell>
          <cell r="H5491" t="str">
            <v>41*40*14.5</v>
          </cell>
          <cell r="I5491" t="str">
            <v/>
          </cell>
          <cell r="J5491" t="str">
            <v>件</v>
          </cell>
          <cell r="K5491" t="str">
            <v/>
          </cell>
          <cell r="L5491" t="str">
            <v/>
          </cell>
          <cell r="M5491" t="str">
            <v>22.40</v>
          </cell>
        </row>
        <row r="5492">
          <cell r="A5492" t="str">
            <v>CYS-JLLZXXPWC01001</v>
          </cell>
          <cell r="B5492" t="str">
            <v>星星脸枕</v>
          </cell>
          <cell r="C5492" t="str">
            <v>CYS-JLLZXXPWC01001-星星脸枕</v>
          </cell>
          <cell r="D5492" t="str">
            <v>居家布艺</v>
          </cell>
          <cell r="E5492" t="str">
            <v>是</v>
          </cell>
          <cell r="F5492" t="str">
            <v/>
          </cell>
          <cell r="G5492" t="str">
            <v>30*31*16</v>
          </cell>
          <cell r="H5492" t="str">
            <v>30*31*16</v>
          </cell>
          <cell r="I5492" t="str">
            <v/>
          </cell>
          <cell r="J5492" t="str">
            <v>件</v>
          </cell>
          <cell r="K5492" t="str">
            <v/>
          </cell>
          <cell r="L5492" t="str">
            <v/>
          </cell>
          <cell r="M5492" t="str">
            <v>19.70</v>
          </cell>
        </row>
        <row r="5493">
          <cell r="A5493" t="str">
            <v>CYS-JLLZXXPWC01002</v>
          </cell>
          <cell r="B5493" t="str">
            <v>星星脸枕</v>
          </cell>
          <cell r="C5493" t="str">
            <v>CYS-JLLZXXPWC01002-星星脸枕</v>
          </cell>
          <cell r="D5493" t="str">
            <v>居家布艺</v>
          </cell>
          <cell r="E5493" t="str">
            <v>是</v>
          </cell>
          <cell r="F5493" t="str">
            <v/>
          </cell>
          <cell r="G5493" t="str">
            <v>30*31*16</v>
          </cell>
          <cell r="H5493" t="str">
            <v>30*31*16</v>
          </cell>
          <cell r="I5493" t="str">
            <v/>
          </cell>
          <cell r="J5493" t="str">
            <v>件</v>
          </cell>
          <cell r="K5493" t="str">
            <v/>
          </cell>
          <cell r="L5493" t="str">
            <v/>
          </cell>
          <cell r="M5493" t="str">
            <v>19.70</v>
          </cell>
        </row>
        <row r="5494">
          <cell r="A5494" t="str">
            <v>CYS-JLLZXXPWC01003</v>
          </cell>
          <cell r="B5494" t="str">
            <v>星星脸枕</v>
          </cell>
          <cell r="C5494" t="str">
            <v>CYS-JLLZXXPWC01003-星星脸枕</v>
          </cell>
          <cell r="D5494" t="str">
            <v>居家布艺</v>
          </cell>
          <cell r="E5494" t="str">
            <v>是</v>
          </cell>
          <cell r="F5494" t="str">
            <v/>
          </cell>
          <cell r="G5494" t="str">
            <v>30*31*16</v>
          </cell>
          <cell r="H5494" t="str">
            <v>30*31*16</v>
          </cell>
          <cell r="I5494" t="str">
            <v/>
          </cell>
          <cell r="J5494" t="str">
            <v>件</v>
          </cell>
          <cell r="K5494" t="str">
            <v/>
          </cell>
          <cell r="L5494" t="str">
            <v/>
          </cell>
          <cell r="M5494" t="str">
            <v>19.70</v>
          </cell>
        </row>
        <row r="5495">
          <cell r="A5495" t="str">
            <v>CYS-JLLZXXPWC01004</v>
          </cell>
          <cell r="B5495" t="str">
            <v>星星脸枕</v>
          </cell>
          <cell r="C5495" t="str">
            <v>CYS-JLLZXXPWC01004-星星脸枕</v>
          </cell>
          <cell r="D5495" t="str">
            <v>居家布艺</v>
          </cell>
          <cell r="E5495" t="str">
            <v>是</v>
          </cell>
          <cell r="F5495" t="str">
            <v/>
          </cell>
          <cell r="G5495" t="str">
            <v>30*31*16</v>
          </cell>
          <cell r="H5495" t="str">
            <v>30*31*16</v>
          </cell>
          <cell r="I5495" t="str">
            <v/>
          </cell>
          <cell r="J5495" t="str">
            <v>件</v>
          </cell>
          <cell r="K5495" t="str">
            <v/>
          </cell>
          <cell r="L5495" t="str">
            <v/>
          </cell>
          <cell r="M5495" t="str">
            <v>19.70</v>
          </cell>
        </row>
        <row r="5496">
          <cell r="A5496" t="str">
            <v>CYS-JLLZXXPWC01005</v>
          </cell>
          <cell r="B5496" t="str">
            <v>星星脸枕</v>
          </cell>
          <cell r="C5496" t="str">
            <v>CYS-JLLZXXPWC01005-星星脸枕</v>
          </cell>
          <cell r="D5496" t="str">
            <v>居家布艺</v>
          </cell>
          <cell r="E5496" t="str">
            <v>是</v>
          </cell>
          <cell r="F5496" t="str">
            <v/>
          </cell>
          <cell r="G5496" t="str">
            <v>30*31*16</v>
          </cell>
          <cell r="H5496" t="str">
            <v>30*31*16</v>
          </cell>
          <cell r="I5496" t="str">
            <v/>
          </cell>
          <cell r="J5496" t="str">
            <v>件</v>
          </cell>
          <cell r="K5496" t="str">
            <v/>
          </cell>
          <cell r="L5496" t="str">
            <v/>
          </cell>
          <cell r="M5496" t="str">
            <v>19.70</v>
          </cell>
        </row>
        <row r="5497">
          <cell r="A5497" t="str">
            <v>CYS-JLLZXXPWC01006</v>
          </cell>
          <cell r="B5497" t="str">
            <v>星星脸枕</v>
          </cell>
          <cell r="C5497" t="str">
            <v>CYS-JLLZXXPWC01006-星星脸枕</v>
          </cell>
          <cell r="D5497" t="str">
            <v>居家布艺</v>
          </cell>
          <cell r="E5497" t="str">
            <v>是</v>
          </cell>
          <cell r="F5497" t="str">
            <v/>
          </cell>
          <cell r="G5497" t="str">
            <v>30*31*16</v>
          </cell>
          <cell r="H5497" t="str">
            <v>30*31*16</v>
          </cell>
          <cell r="I5497" t="str">
            <v/>
          </cell>
          <cell r="J5497" t="str">
            <v>件</v>
          </cell>
          <cell r="K5497" t="str">
            <v/>
          </cell>
          <cell r="L5497" t="str">
            <v/>
          </cell>
          <cell r="M5497" t="str">
            <v>19.70</v>
          </cell>
        </row>
        <row r="5498">
          <cell r="A5498" t="str">
            <v>CYS-JLZDGXPWP01001</v>
          </cell>
          <cell r="B5498" t="str">
            <v>8D工学坐垫</v>
          </cell>
          <cell r="C5498" t="str">
            <v>CYS-JLZDGXPWP01001-8D工学坐垫</v>
          </cell>
          <cell r="D5498" t="str">
            <v>居家布艺</v>
          </cell>
          <cell r="E5498" t="str">
            <v>是</v>
          </cell>
          <cell r="F5498" t="str">
            <v/>
          </cell>
          <cell r="G5498" t="str">
            <v>40*37*8.5</v>
          </cell>
          <cell r="H5498" t="str">
            <v>40*37*8.5</v>
          </cell>
          <cell r="I5498" t="str">
            <v/>
          </cell>
          <cell r="J5498" t="str">
            <v>件</v>
          </cell>
          <cell r="K5498" t="str">
            <v/>
          </cell>
          <cell r="L5498" t="str">
            <v/>
          </cell>
          <cell r="M5498" t="str">
            <v>19.90</v>
          </cell>
        </row>
        <row r="5499">
          <cell r="A5499" t="str">
            <v>CYS-JLZDGXPWP01002</v>
          </cell>
          <cell r="B5499" t="str">
            <v>8D工学坐垫</v>
          </cell>
          <cell r="C5499" t="str">
            <v>CYS-JLZDGXPWP01002-8D工学坐垫</v>
          </cell>
          <cell r="D5499" t="str">
            <v>居家布艺</v>
          </cell>
          <cell r="E5499" t="str">
            <v>是</v>
          </cell>
          <cell r="F5499" t="str">
            <v/>
          </cell>
          <cell r="G5499" t="str">
            <v>40*37*8.5</v>
          </cell>
          <cell r="H5499" t="str">
            <v>40*37*8.5</v>
          </cell>
          <cell r="I5499" t="str">
            <v/>
          </cell>
          <cell r="J5499" t="str">
            <v>件</v>
          </cell>
          <cell r="K5499" t="str">
            <v/>
          </cell>
          <cell r="L5499" t="str">
            <v/>
          </cell>
          <cell r="M5499" t="str">
            <v>19.90</v>
          </cell>
        </row>
        <row r="5500">
          <cell r="A5500" t="str">
            <v>CYS-JLZDGXPWP01003</v>
          </cell>
          <cell r="B5500" t="str">
            <v>8D工学坐垫</v>
          </cell>
          <cell r="C5500" t="str">
            <v>CYS-JLZDGXPWP01003-8D工学坐垫</v>
          </cell>
          <cell r="D5500" t="str">
            <v>居家布艺</v>
          </cell>
          <cell r="E5500" t="str">
            <v>是</v>
          </cell>
          <cell r="F5500" t="str">
            <v/>
          </cell>
          <cell r="G5500" t="str">
            <v>40*37*8.5</v>
          </cell>
          <cell r="H5500" t="str">
            <v>40*37*8.5</v>
          </cell>
          <cell r="I5500" t="str">
            <v/>
          </cell>
          <cell r="J5500" t="str">
            <v>件</v>
          </cell>
          <cell r="K5500" t="str">
            <v/>
          </cell>
          <cell r="L5500" t="str">
            <v/>
          </cell>
          <cell r="M5500" t="str">
            <v>19.90</v>
          </cell>
        </row>
        <row r="5501">
          <cell r="A5501" t="str">
            <v>CYS-JLZDGXPWP01004</v>
          </cell>
          <cell r="B5501" t="str">
            <v>8D工学坐垫</v>
          </cell>
          <cell r="C5501" t="str">
            <v>CYS-JLZDGXPWP01004-8D工学坐垫</v>
          </cell>
          <cell r="D5501" t="str">
            <v>居家布艺</v>
          </cell>
          <cell r="E5501" t="str">
            <v>是</v>
          </cell>
          <cell r="F5501" t="str">
            <v/>
          </cell>
          <cell r="G5501" t="str">
            <v>40*37*8.5</v>
          </cell>
          <cell r="H5501" t="str">
            <v>40*37*8.5</v>
          </cell>
          <cell r="I5501" t="str">
            <v/>
          </cell>
          <cell r="J5501" t="str">
            <v>件</v>
          </cell>
          <cell r="K5501" t="str">
            <v/>
          </cell>
          <cell r="L5501" t="str">
            <v/>
          </cell>
          <cell r="M5501" t="str">
            <v>19.90</v>
          </cell>
        </row>
        <row r="5502">
          <cell r="A5502" t="str">
            <v>CYS-JLZDGXPWP01005</v>
          </cell>
          <cell r="B5502" t="str">
            <v>8D工学坐垫</v>
          </cell>
          <cell r="C5502" t="str">
            <v>CYS-JLZDGXPWP01005-8D工学坐垫</v>
          </cell>
          <cell r="D5502" t="str">
            <v>居家布艺</v>
          </cell>
          <cell r="E5502" t="str">
            <v>是</v>
          </cell>
          <cell r="F5502" t="str">
            <v/>
          </cell>
          <cell r="G5502" t="str">
            <v>40*37*8.5</v>
          </cell>
          <cell r="H5502" t="str">
            <v>40*37*8.5</v>
          </cell>
          <cell r="I5502" t="str">
            <v/>
          </cell>
          <cell r="J5502" t="str">
            <v>件</v>
          </cell>
          <cell r="K5502" t="str">
            <v/>
          </cell>
          <cell r="L5502" t="str">
            <v/>
          </cell>
          <cell r="M5502" t="str">
            <v>19.90</v>
          </cell>
        </row>
        <row r="5503">
          <cell r="A5503" t="str">
            <v>CYS-JLZDGXPWP01006</v>
          </cell>
          <cell r="B5503" t="str">
            <v>8D工学坐垫</v>
          </cell>
          <cell r="C5503" t="str">
            <v>CYS-JLZDGXPWP01006-8D工学坐垫</v>
          </cell>
          <cell r="D5503" t="str">
            <v>居家布艺</v>
          </cell>
          <cell r="E5503" t="str">
            <v>是</v>
          </cell>
          <cell r="F5503" t="str">
            <v/>
          </cell>
          <cell r="G5503" t="str">
            <v>40*37*8.5</v>
          </cell>
          <cell r="H5503" t="str">
            <v>40*37*8.5</v>
          </cell>
          <cell r="I5503" t="str">
            <v/>
          </cell>
          <cell r="J5503" t="str">
            <v>件</v>
          </cell>
          <cell r="K5503" t="str">
            <v/>
          </cell>
          <cell r="L5503" t="str">
            <v/>
          </cell>
          <cell r="M5503" t="str">
            <v>19.90</v>
          </cell>
        </row>
        <row r="5504">
          <cell r="A5504" t="str">
            <v>CYS-JLZDHBPWP01001</v>
          </cell>
          <cell r="B5504" t="str">
            <v>8D花瓣坐垫</v>
          </cell>
          <cell r="C5504" t="str">
            <v>CYS-JLZDHBPWP01001-8D花瓣坐垫</v>
          </cell>
          <cell r="D5504" t="str">
            <v>居家布艺</v>
          </cell>
          <cell r="E5504" t="str">
            <v>是</v>
          </cell>
          <cell r="F5504" t="str">
            <v/>
          </cell>
          <cell r="G5504" t="str">
            <v>40*42*8cm</v>
          </cell>
          <cell r="H5504" t="str">
            <v>40*42*8cm</v>
          </cell>
          <cell r="I5504" t="str">
            <v/>
          </cell>
          <cell r="J5504" t="str">
            <v>件</v>
          </cell>
          <cell r="K5504" t="str">
            <v/>
          </cell>
          <cell r="L5504" t="str">
            <v/>
          </cell>
          <cell r="M5504" t="str">
            <v>19.70</v>
          </cell>
        </row>
        <row r="5505">
          <cell r="A5505" t="str">
            <v>CYS-JLZDHBPWP01002</v>
          </cell>
          <cell r="B5505" t="str">
            <v>8D花瓣坐垫</v>
          </cell>
          <cell r="C5505" t="str">
            <v>CYS-JLZDHBPWP01002-8D花瓣坐垫</v>
          </cell>
          <cell r="D5505" t="str">
            <v>居家布艺</v>
          </cell>
          <cell r="E5505" t="str">
            <v>是</v>
          </cell>
          <cell r="F5505" t="str">
            <v/>
          </cell>
          <cell r="G5505" t="str">
            <v>40*42*8cm</v>
          </cell>
          <cell r="H5505" t="str">
            <v>40*42*8cm</v>
          </cell>
          <cell r="I5505" t="str">
            <v/>
          </cell>
          <cell r="J5505" t="str">
            <v>件</v>
          </cell>
          <cell r="K5505" t="str">
            <v/>
          </cell>
          <cell r="L5505" t="str">
            <v/>
          </cell>
          <cell r="M5505" t="str">
            <v>19.70</v>
          </cell>
        </row>
        <row r="5506">
          <cell r="A5506" t="str">
            <v>CYS-JLZDHBPWP01003</v>
          </cell>
          <cell r="B5506" t="str">
            <v>8D花瓣坐垫</v>
          </cell>
          <cell r="C5506" t="str">
            <v>CYS-JLZDHBPWP01003-8D花瓣坐垫</v>
          </cell>
          <cell r="D5506" t="str">
            <v>居家布艺</v>
          </cell>
          <cell r="E5506" t="str">
            <v>是</v>
          </cell>
          <cell r="F5506" t="str">
            <v/>
          </cell>
          <cell r="G5506" t="str">
            <v>40*42*8cm</v>
          </cell>
          <cell r="H5506" t="str">
            <v>40*42*8cm</v>
          </cell>
          <cell r="I5506" t="str">
            <v/>
          </cell>
          <cell r="J5506" t="str">
            <v>件</v>
          </cell>
          <cell r="K5506" t="str">
            <v/>
          </cell>
          <cell r="L5506" t="str">
            <v/>
          </cell>
          <cell r="M5506" t="str">
            <v>19.70</v>
          </cell>
        </row>
        <row r="5507">
          <cell r="A5507" t="str">
            <v>CYS-JLZDHBPWP01004</v>
          </cell>
          <cell r="B5507" t="str">
            <v>8D花瓣坐垫</v>
          </cell>
          <cell r="C5507" t="str">
            <v>CYS-JLZDHBPWP01004-8D花瓣坐垫</v>
          </cell>
          <cell r="D5507" t="str">
            <v>居家布艺</v>
          </cell>
          <cell r="E5507" t="str">
            <v>是</v>
          </cell>
          <cell r="F5507" t="str">
            <v/>
          </cell>
          <cell r="G5507" t="str">
            <v>40*42*8cm</v>
          </cell>
          <cell r="H5507" t="str">
            <v>40*42*8cm</v>
          </cell>
          <cell r="I5507" t="str">
            <v/>
          </cell>
          <cell r="J5507" t="str">
            <v>件</v>
          </cell>
          <cell r="K5507" t="str">
            <v/>
          </cell>
          <cell r="L5507" t="str">
            <v/>
          </cell>
          <cell r="M5507" t="str">
            <v>19.70</v>
          </cell>
        </row>
        <row r="5508">
          <cell r="A5508" t="str">
            <v>CYS-JLZDHBPWP01005</v>
          </cell>
          <cell r="B5508" t="str">
            <v>8D花瓣坐垫</v>
          </cell>
          <cell r="C5508" t="str">
            <v>CYS-JLZDHBPWP01005-8D花瓣坐垫</v>
          </cell>
          <cell r="D5508" t="str">
            <v>居家布艺</v>
          </cell>
          <cell r="E5508" t="str">
            <v>是</v>
          </cell>
          <cell r="F5508" t="str">
            <v/>
          </cell>
          <cell r="G5508" t="str">
            <v>40*42*8cm</v>
          </cell>
          <cell r="H5508" t="str">
            <v>40*42*8cm</v>
          </cell>
          <cell r="I5508" t="str">
            <v/>
          </cell>
          <cell r="J5508" t="str">
            <v>件</v>
          </cell>
          <cell r="K5508" t="str">
            <v/>
          </cell>
          <cell r="L5508" t="str">
            <v/>
          </cell>
          <cell r="M5508" t="str">
            <v>19.70</v>
          </cell>
        </row>
        <row r="5509">
          <cell r="A5509" t="str">
            <v>CYS-JLZDHBPWP01006</v>
          </cell>
          <cell r="B5509" t="str">
            <v>8D花瓣坐垫</v>
          </cell>
          <cell r="C5509" t="str">
            <v>CYS-JLZDHBPWP01006-8D花瓣坐垫</v>
          </cell>
          <cell r="D5509" t="str">
            <v>居家布艺</v>
          </cell>
          <cell r="E5509" t="str">
            <v>是</v>
          </cell>
          <cell r="F5509" t="str">
            <v/>
          </cell>
          <cell r="G5509" t="str">
            <v>40*42*8cm</v>
          </cell>
          <cell r="H5509" t="str">
            <v>40*42*8cm</v>
          </cell>
          <cell r="I5509" t="str">
            <v/>
          </cell>
          <cell r="J5509" t="str">
            <v>件</v>
          </cell>
          <cell r="K5509" t="str">
            <v/>
          </cell>
          <cell r="L5509" t="str">
            <v/>
          </cell>
          <cell r="M5509" t="str">
            <v>19.70</v>
          </cell>
        </row>
        <row r="5510">
          <cell r="A5510" t="str">
            <v>CYS-JLZDNYPWC01001</v>
          </cell>
          <cell r="B5510" t="str">
            <v>奶油坐垫</v>
          </cell>
          <cell r="C5510" t="str">
            <v>CYS-JLZDNYPWC01001-奶油坐垫</v>
          </cell>
          <cell r="D5510" t="str">
            <v>居家布艺</v>
          </cell>
          <cell r="E5510" t="str">
            <v>是</v>
          </cell>
          <cell r="F5510" t="str">
            <v/>
          </cell>
          <cell r="G5510" t="str">
            <v>46*44.5*22</v>
          </cell>
          <cell r="H5510" t="str">
            <v>46*44.5*22</v>
          </cell>
          <cell r="I5510" t="str">
            <v/>
          </cell>
          <cell r="J5510" t="str">
            <v>件</v>
          </cell>
          <cell r="K5510" t="str">
            <v/>
          </cell>
          <cell r="L5510" t="str">
            <v/>
          </cell>
          <cell r="M5510" t="str">
            <v>32.00</v>
          </cell>
        </row>
        <row r="5511">
          <cell r="A5511" t="str">
            <v>CYS-JLZDNYPWC01002</v>
          </cell>
          <cell r="B5511" t="str">
            <v>奶油坐垫</v>
          </cell>
          <cell r="C5511" t="str">
            <v>CYS-JLZDNYPWC01002-奶油坐垫</v>
          </cell>
          <cell r="D5511" t="str">
            <v>居家布艺</v>
          </cell>
          <cell r="E5511" t="str">
            <v>是</v>
          </cell>
          <cell r="F5511" t="str">
            <v/>
          </cell>
          <cell r="G5511" t="str">
            <v>46*44.5*22</v>
          </cell>
          <cell r="H5511" t="str">
            <v>46*44.5*22</v>
          </cell>
          <cell r="I5511" t="str">
            <v/>
          </cell>
          <cell r="J5511" t="str">
            <v>件</v>
          </cell>
          <cell r="K5511" t="str">
            <v/>
          </cell>
          <cell r="L5511" t="str">
            <v/>
          </cell>
          <cell r="M5511" t="str">
            <v>32.00</v>
          </cell>
        </row>
        <row r="5512">
          <cell r="A5512" t="str">
            <v>CYS-JLZDNYPWC01003</v>
          </cell>
          <cell r="B5512" t="str">
            <v>奶油坐垫</v>
          </cell>
          <cell r="C5512" t="str">
            <v>CYS-JLZDNYPWC01003-奶油坐垫</v>
          </cell>
          <cell r="D5512" t="str">
            <v>居家布艺</v>
          </cell>
          <cell r="E5512" t="str">
            <v>是</v>
          </cell>
          <cell r="F5512" t="str">
            <v/>
          </cell>
          <cell r="G5512" t="str">
            <v>46*44.5*22</v>
          </cell>
          <cell r="H5512" t="str">
            <v>46*44.5*22</v>
          </cell>
          <cell r="I5512" t="str">
            <v/>
          </cell>
          <cell r="J5512" t="str">
            <v>件</v>
          </cell>
          <cell r="K5512" t="str">
            <v/>
          </cell>
          <cell r="L5512" t="str">
            <v/>
          </cell>
          <cell r="M5512" t="str">
            <v>32.00</v>
          </cell>
        </row>
        <row r="5513">
          <cell r="A5513" t="str">
            <v>CYS-JLZDNYPWC01004</v>
          </cell>
          <cell r="B5513" t="str">
            <v>奶油坐垫</v>
          </cell>
          <cell r="C5513" t="str">
            <v>CYS-JLZDNYPWC01004-奶油坐垫</v>
          </cell>
          <cell r="D5513" t="str">
            <v>居家布艺</v>
          </cell>
          <cell r="E5513" t="str">
            <v>是</v>
          </cell>
          <cell r="F5513" t="str">
            <v/>
          </cell>
          <cell r="G5513" t="str">
            <v>46*44.5*22</v>
          </cell>
          <cell r="H5513" t="str">
            <v>46*44.5*22</v>
          </cell>
          <cell r="I5513" t="str">
            <v/>
          </cell>
          <cell r="J5513" t="str">
            <v>件</v>
          </cell>
          <cell r="K5513" t="str">
            <v/>
          </cell>
          <cell r="L5513" t="str">
            <v/>
          </cell>
          <cell r="M5513" t="str">
            <v>32.00</v>
          </cell>
        </row>
        <row r="5514">
          <cell r="A5514" t="str">
            <v>CYS-JLZDNYPWC01005</v>
          </cell>
          <cell r="B5514" t="str">
            <v>奶油坐垫</v>
          </cell>
          <cell r="C5514" t="str">
            <v>CYS-JLZDNYPWC01005-奶油坐垫</v>
          </cell>
          <cell r="D5514" t="str">
            <v>居家布艺</v>
          </cell>
          <cell r="E5514" t="str">
            <v>是</v>
          </cell>
          <cell r="F5514" t="str">
            <v/>
          </cell>
          <cell r="G5514" t="str">
            <v>46*44.5*22</v>
          </cell>
          <cell r="H5514" t="str">
            <v>46*44.5*22</v>
          </cell>
          <cell r="I5514" t="str">
            <v/>
          </cell>
          <cell r="J5514" t="str">
            <v>件</v>
          </cell>
          <cell r="K5514" t="str">
            <v/>
          </cell>
          <cell r="L5514" t="str">
            <v/>
          </cell>
          <cell r="M5514" t="str">
            <v>32.00</v>
          </cell>
        </row>
        <row r="5515">
          <cell r="A5515" t="str">
            <v>CYS-JLZDNYPWC01006</v>
          </cell>
          <cell r="B5515" t="str">
            <v>奶油坐垫</v>
          </cell>
          <cell r="C5515" t="str">
            <v>CYS-JLZDNYPWC01006-奶油坐垫</v>
          </cell>
          <cell r="D5515" t="str">
            <v>居家布艺</v>
          </cell>
          <cell r="E5515" t="str">
            <v>是</v>
          </cell>
          <cell r="F5515" t="str">
            <v/>
          </cell>
          <cell r="G5515" t="str">
            <v>46*44.5*22</v>
          </cell>
          <cell r="H5515" t="str">
            <v>46*44.5*22</v>
          </cell>
          <cell r="I5515" t="str">
            <v/>
          </cell>
          <cell r="J5515" t="str">
            <v>件</v>
          </cell>
          <cell r="K5515" t="str">
            <v/>
          </cell>
          <cell r="L5515" t="str">
            <v/>
          </cell>
          <cell r="M5515" t="str">
            <v>32.00</v>
          </cell>
        </row>
        <row r="5516">
          <cell r="A5516" t="str">
            <v>CYS-JLYKHNPWC01001</v>
          </cell>
          <cell r="B5516" t="str">
            <v>花瓣气囊腰靠</v>
          </cell>
          <cell r="C5516" t="str">
            <v>CYS-JLYKHNPWC01001-花瓣气囊腰靠</v>
          </cell>
          <cell r="D5516" t="str">
            <v>居家布艺</v>
          </cell>
          <cell r="E5516" t="str">
            <v>是</v>
          </cell>
          <cell r="F5516" t="str">
            <v/>
          </cell>
          <cell r="G5516" t="str">
            <v>42*33*15</v>
          </cell>
          <cell r="H5516" t="str">
            <v>42*33*15</v>
          </cell>
          <cell r="I5516" t="str">
            <v/>
          </cell>
          <cell r="J5516" t="str">
            <v>件</v>
          </cell>
          <cell r="K5516" t="str">
            <v/>
          </cell>
          <cell r="L5516" t="str">
            <v/>
          </cell>
          <cell r="M5516" t="str">
            <v>22.00</v>
          </cell>
        </row>
        <row r="5517">
          <cell r="A5517" t="str">
            <v>CYS-JLYKHNPWC01002</v>
          </cell>
          <cell r="B5517" t="str">
            <v>花瓣气囊腰靠</v>
          </cell>
          <cell r="C5517" t="str">
            <v>CYS-JLYKHNPWC01002-花瓣气囊腰靠</v>
          </cell>
          <cell r="D5517" t="str">
            <v>居家布艺</v>
          </cell>
          <cell r="E5517" t="str">
            <v>是</v>
          </cell>
          <cell r="F5517" t="str">
            <v/>
          </cell>
          <cell r="G5517" t="str">
            <v>42*33*15</v>
          </cell>
          <cell r="H5517" t="str">
            <v>42*33*15</v>
          </cell>
          <cell r="I5517" t="str">
            <v/>
          </cell>
          <cell r="J5517" t="str">
            <v>件</v>
          </cell>
          <cell r="K5517" t="str">
            <v/>
          </cell>
          <cell r="L5517" t="str">
            <v/>
          </cell>
          <cell r="M5517" t="str">
            <v>22.00</v>
          </cell>
        </row>
        <row r="5518">
          <cell r="A5518" t="str">
            <v>CYS-JLYKHNPWC01003</v>
          </cell>
          <cell r="B5518" t="str">
            <v>花瓣气囊腰靠</v>
          </cell>
          <cell r="C5518" t="str">
            <v>CYS-JLYKHNPWC01003-花瓣气囊腰靠</v>
          </cell>
          <cell r="D5518" t="str">
            <v>居家布艺</v>
          </cell>
          <cell r="E5518" t="str">
            <v>是</v>
          </cell>
          <cell r="F5518" t="str">
            <v/>
          </cell>
          <cell r="G5518" t="str">
            <v>42*33*15</v>
          </cell>
          <cell r="H5518" t="str">
            <v>42*33*15</v>
          </cell>
          <cell r="I5518" t="str">
            <v/>
          </cell>
          <cell r="J5518" t="str">
            <v>件</v>
          </cell>
          <cell r="K5518" t="str">
            <v/>
          </cell>
          <cell r="L5518" t="str">
            <v/>
          </cell>
          <cell r="M5518" t="str">
            <v>22.00</v>
          </cell>
        </row>
        <row r="5519">
          <cell r="A5519" t="str">
            <v>CYS-JLYKHNPWC01004</v>
          </cell>
          <cell r="B5519" t="str">
            <v>花瓣气囊腰靠</v>
          </cell>
          <cell r="C5519" t="str">
            <v>CYS-JLYKHNPWC01004-花瓣气囊腰靠</v>
          </cell>
          <cell r="D5519" t="str">
            <v>居家布艺</v>
          </cell>
          <cell r="E5519" t="str">
            <v>是</v>
          </cell>
          <cell r="F5519" t="str">
            <v/>
          </cell>
          <cell r="G5519" t="str">
            <v>42*33*15</v>
          </cell>
          <cell r="H5519" t="str">
            <v>42*33*15</v>
          </cell>
          <cell r="I5519" t="str">
            <v/>
          </cell>
          <cell r="J5519" t="str">
            <v>件</v>
          </cell>
          <cell r="K5519" t="str">
            <v/>
          </cell>
          <cell r="L5519" t="str">
            <v/>
          </cell>
          <cell r="M5519" t="str">
            <v>22.00</v>
          </cell>
        </row>
        <row r="5520">
          <cell r="A5520" t="str">
            <v>CYS-JLYKHNPWC01005</v>
          </cell>
          <cell r="B5520" t="str">
            <v>花瓣气囊腰靠</v>
          </cell>
          <cell r="C5520" t="str">
            <v>CYS-JLYKHNPWC01005-花瓣气囊腰靠</v>
          </cell>
          <cell r="D5520" t="str">
            <v>居家布艺</v>
          </cell>
          <cell r="E5520" t="str">
            <v>是</v>
          </cell>
          <cell r="F5520" t="str">
            <v/>
          </cell>
          <cell r="G5520" t="str">
            <v>42*33*15</v>
          </cell>
          <cell r="H5520" t="str">
            <v>42*33*15</v>
          </cell>
          <cell r="I5520" t="str">
            <v/>
          </cell>
          <cell r="J5520" t="str">
            <v>件</v>
          </cell>
          <cell r="K5520" t="str">
            <v/>
          </cell>
          <cell r="L5520" t="str">
            <v/>
          </cell>
          <cell r="M5520" t="str">
            <v>22.00</v>
          </cell>
        </row>
        <row r="5521">
          <cell r="A5521" t="str">
            <v>CYS-JLYKHNPWC01006</v>
          </cell>
          <cell r="B5521" t="str">
            <v>花瓣气囊腰靠</v>
          </cell>
          <cell r="C5521" t="str">
            <v>CYS-JLYKHNPWC01006-花瓣气囊腰靠</v>
          </cell>
          <cell r="D5521" t="str">
            <v>居家布艺</v>
          </cell>
          <cell r="E5521" t="str">
            <v>是</v>
          </cell>
          <cell r="F5521" t="str">
            <v/>
          </cell>
          <cell r="G5521" t="str">
            <v>42*33*15</v>
          </cell>
          <cell r="H5521" t="str">
            <v>42*33*15</v>
          </cell>
          <cell r="I5521" t="str">
            <v/>
          </cell>
          <cell r="J5521" t="str">
            <v>件</v>
          </cell>
          <cell r="K5521" t="str">
            <v/>
          </cell>
          <cell r="L5521" t="str">
            <v/>
          </cell>
          <cell r="M5521" t="str">
            <v>22.00</v>
          </cell>
        </row>
        <row r="5522">
          <cell r="A5522" t="str">
            <v>CYS-JLYKXXPWP01001</v>
          </cell>
          <cell r="B5522" t="str">
            <v>星星腰靠</v>
          </cell>
          <cell r="C5522" t="str">
            <v>CYS-JLYKXXPWP01001-星星腰靠</v>
          </cell>
          <cell r="D5522" t="str">
            <v>居家布艺</v>
          </cell>
          <cell r="E5522" t="str">
            <v>是</v>
          </cell>
          <cell r="F5522" t="str">
            <v/>
          </cell>
          <cell r="G5522" t="str">
            <v>44*40*12</v>
          </cell>
          <cell r="H5522" t="str">
            <v>44*40*12</v>
          </cell>
          <cell r="I5522" t="str">
            <v/>
          </cell>
          <cell r="J5522" t="str">
            <v>件</v>
          </cell>
          <cell r="K5522" t="str">
            <v/>
          </cell>
          <cell r="L5522" t="str">
            <v/>
          </cell>
          <cell r="M5522" t="str">
            <v>20.80</v>
          </cell>
        </row>
        <row r="5523">
          <cell r="A5523" t="str">
            <v>CYS-JLYKXXPWP01002</v>
          </cell>
          <cell r="B5523" t="str">
            <v>星星腰靠</v>
          </cell>
          <cell r="C5523" t="str">
            <v>CYS-JLYKXXPWP01002-星星腰靠</v>
          </cell>
          <cell r="D5523" t="str">
            <v>居家布艺</v>
          </cell>
          <cell r="E5523" t="str">
            <v>是</v>
          </cell>
          <cell r="F5523" t="str">
            <v/>
          </cell>
          <cell r="G5523" t="str">
            <v>44*40*12</v>
          </cell>
          <cell r="H5523" t="str">
            <v>44*40*12</v>
          </cell>
          <cell r="I5523" t="str">
            <v/>
          </cell>
          <cell r="J5523" t="str">
            <v>件</v>
          </cell>
          <cell r="K5523" t="str">
            <v/>
          </cell>
          <cell r="L5523" t="str">
            <v/>
          </cell>
          <cell r="M5523" t="str">
            <v>20.80</v>
          </cell>
        </row>
        <row r="5524">
          <cell r="A5524" t="str">
            <v>CYS-JLYKXXPWP01003</v>
          </cell>
          <cell r="B5524" t="str">
            <v>星星腰靠</v>
          </cell>
          <cell r="C5524" t="str">
            <v>CYS-JLYKXXPWP01003-星星腰靠</v>
          </cell>
          <cell r="D5524" t="str">
            <v>居家布艺</v>
          </cell>
          <cell r="E5524" t="str">
            <v>是</v>
          </cell>
          <cell r="F5524" t="str">
            <v/>
          </cell>
          <cell r="G5524" t="str">
            <v>44*40*12</v>
          </cell>
          <cell r="H5524" t="str">
            <v>44*40*12</v>
          </cell>
          <cell r="I5524" t="str">
            <v/>
          </cell>
          <cell r="J5524" t="str">
            <v>件</v>
          </cell>
          <cell r="K5524" t="str">
            <v/>
          </cell>
          <cell r="L5524" t="str">
            <v/>
          </cell>
          <cell r="M5524" t="str">
            <v>20.80</v>
          </cell>
        </row>
        <row r="5525">
          <cell r="A5525" t="str">
            <v>CYS-JLYKXXPWP01004</v>
          </cell>
          <cell r="B5525" t="str">
            <v>星星腰靠</v>
          </cell>
          <cell r="C5525" t="str">
            <v>CYS-JLYKXXPWP01004-星星腰靠</v>
          </cell>
          <cell r="D5525" t="str">
            <v>居家布艺</v>
          </cell>
          <cell r="E5525" t="str">
            <v>是</v>
          </cell>
          <cell r="F5525" t="str">
            <v/>
          </cell>
          <cell r="G5525" t="str">
            <v>44*40*12</v>
          </cell>
          <cell r="H5525" t="str">
            <v>44*40*12</v>
          </cell>
          <cell r="I5525" t="str">
            <v/>
          </cell>
          <cell r="J5525" t="str">
            <v>件</v>
          </cell>
          <cell r="K5525" t="str">
            <v/>
          </cell>
          <cell r="L5525" t="str">
            <v/>
          </cell>
          <cell r="M5525" t="str">
            <v>20.80</v>
          </cell>
        </row>
        <row r="5526">
          <cell r="A5526" t="str">
            <v>CYS-JLYKXXPWP01005</v>
          </cell>
          <cell r="B5526" t="str">
            <v>星星腰靠</v>
          </cell>
          <cell r="C5526" t="str">
            <v>CYS-JLYKXXPWP01005-星星腰靠</v>
          </cell>
          <cell r="D5526" t="str">
            <v>居家布艺</v>
          </cell>
          <cell r="E5526" t="str">
            <v>是</v>
          </cell>
          <cell r="F5526" t="str">
            <v/>
          </cell>
          <cell r="G5526" t="str">
            <v>44*40*12</v>
          </cell>
          <cell r="H5526" t="str">
            <v>44*40*12</v>
          </cell>
          <cell r="I5526" t="str">
            <v/>
          </cell>
          <cell r="J5526" t="str">
            <v>件</v>
          </cell>
          <cell r="K5526" t="str">
            <v/>
          </cell>
          <cell r="L5526" t="str">
            <v/>
          </cell>
          <cell r="M5526" t="str">
            <v>20.80</v>
          </cell>
        </row>
        <row r="5527">
          <cell r="A5527" t="str">
            <v>CYS-JLYKXXPWP01006</v>
          </cell>
          <cell r="B5527" t="str">
            <v>星星腰靠</v>
          </cell>
          <cell r="C5527" t="str">
            <v>CYS-JLYKXXPWP01006-星星腰靠</v>
          </cell>
          <cell r="D5527" t="str">
            <v>居家布艺</v>
          </cell>
          <cell r="E5527" t="str">
            <v>是</v>
          </cell>
          <cell r="F5527" t="str">
            <v/>
          </cell>
          <cell r="G5527" t="str">
            <v>44*40*12</v>
          </cell>
          <cell r="H5527" t="str">
            <v>44*40*12</v>
          </cell>
          <cell r="I5527" t="str">
            <v/>
          </cell>
          <cell r="J5527" t="str">
            <v>件</v>
          </cell>
          <cell r="K5527" t="str">
            <v/>
          </cell>
          <cell r="L5527" t="str">
            <v/>
          </cell>
          <cell r="M5527" t="str">
            <v>20.80</v>
          </cell>
        </row>
        <row r="5528">
          <cell r="A5528" t="str">
            <v>CYS-JLZDFYPWP01001</v>
          </cell>
          <cell r="B5528" t="str">
            <v>方圆坐垫</v>
          </cell>
          <cell r="C5528" t="str">
            <v>CYS-JLZDFYPWP01001-方圆坐垫</v>
          </cell>
          <cell r="D5528" t="str">
            <v>居家布艺</v>
          </cell>
          <cell r="E5528" t="str">
            <v>是</v>
          </cell>
          <cell r="F5528" t="str">
            <v/>
          </cell>
          <cell r="G5528" t="str">
            <v>48*43*15</v>
          </cell>
          <cell r="H5528" t="str">
            <v>48*43*15</v>
          </cell>
          <cell r="I5528" t="str">
            <v/>
          </cell>
          <cell r="J5528" t="str">
            <v>件</v>
          </cell>
          <cell r="K5528" t="str">
            <v/>
          </cell>
          <cell r="L5528" t="str">
            <v/>
          </cell>
          <cell r="M5528" t="str">
            <v>26.50</v>
          </cell>
        </row>
        <row r="5529">
          <cell r="A5529" t="str">
            <v>CYS-JLZDFYPWP01002</v>
          </cell>
          <cell r="B5529" t="str">
            <v>方圆坐垫</v>
          </cell>
          <cell r="C5529" t="str">
            <v>CYS-JLZDFYPWP01002-方圆坐垫</v>
          </cell>
          <cell r="D5529" t="str">
            <v>居家布艺</v>
          </cell>
          <cell r="E5529" t="str">
            <v>是</v>
          </cell>
          <cell r="F5529" t="str">
            <v/>
          </cell>
          <cell r="G5529" t="str">
            <v>48*43*15</v>
          </cell>
          <cell r="H5529" t="str">
            <v>48*43*15</v>
          </cell>
          <cell r="I5529" t="str">
            <v/>
          </cell>
          <cell r="J5529" t="str">
            <v>件</v>
          </cell>
          <cell r="K5529" t="str">
            <v/>
          </cell>
          <cell r="L5529" t="str">
            <v/>
          </cell>
          <cell r="M5529" t="str">
            <v>26.50</v>
          </cell>
        </row>
        <row r="5530">
          <cell r="A5530" t="str">
            <v>CYS-JLZDFYPWP01003</v>
          </cell>
          <cell r="B5530" t="str">
            <v>方圆坐垫</v>
          </cell>
          <cell r="C5530" t="str">
            <v>CYS-JLZDFYPWP01003-方圆坐垫</v>
          </cell>
          <cell r="D5530" t="str">
            <v>居家布艺</v>
          </cell>
          <cell r="E5530" t="str">
            <v>是</v>
          </cell>
          <cell r="F5530" t="str">
            <v/>
          </cell>
          <cell r="G5530" t="str">
            <v>48*43*15</v>
          </cell>
          <cell r="H5530" t="str">
            <v>48*43*15</v>
          </cell>
          <cell r="I5530" t="str">
            <v/>
          </cell>
          <cell r="J5530" t="str">
            <v>件</v>
          </cell>
          <cell r="K5530" t="str">
            <v/>
          </cell>
          <cell r="L5530" t="str">
            <v/>
          </cell>
          <cell r="M5530" t="str">
            <v>26.50</v>
          </cell>
        </row>
        <row r="5531">
          <cell r="A5531" t="str">
            <v>CYS-JLZDFYPWP01004</v>
          </cell>
          <cell r="B5531" t="str">
            <v>方圆坐垫</v>
          </cell>
          <cell r="C5531" t="str">
            <v>CYS-JLZDFYPWP01004-方圆坐垫</v>
          </cell>
          <cell r="D5531" t="str">
            <v>居家布艺</v>
          </cell>
          <cell r="E5531" t="str">
            <v>是</v>
          </cell>
          <cell r="F5531" t="str">
            <v/>
          </cell>
          <cell r="G5531" t="str">
            <v>48*43*15</v>
          </cell>
          <cell r="H5531" t="str">
            <v>48*43*15</v>
          </cell>
          <cell r="I5531" t="str">
            <v/>
          </cell>
          <cell r="J5531" t="str">
            <v>件</v>
          </cell>
          <cell r="K5531" t="str">
            <v/>
          </cell>
          <cell r="L5531" t="str">
            <v/>
          </cell>
          <cell r="M5531" t="str">
            <v>26.50</v>
          </cell>
        </row>
        <row r="5532">
          <cell r="A5532" t="str">
            <v>CYS-JLZDFYPWP01005</v>
          </cell>
          <cell r="B5532" t="str">
            <v>方圆坐垫</v>
          </cell>
          <cell r="C5532" t="str">
            <v>CYS-JLZDFYPWP01005-方圆坐垫</v>
          </cell>
          <cell r="D5532" t="str">
            <v>居家布艺</v>
          </cell>
          <cell r="E5532" t="str">
            <v>是</v>
          </cell>
          <cell r="F5532" t="str">
            <v/>
          </cell>
          <cell r="G5532" t="str">
            <v>48*43*15</v>
          </cell>
          <cell r="H5532" t="str">
            <v>48*43*15</v>
          </cell>
          <cell r="I5532" t="str">
            <v/>
          </cell>
          <cell r="J5532" t="str">
            <v>件</v>
          </cell>
          <cell r="K5532" t="str">
            <v/>
          </cell>
          <cell r="L5532" t="str">
            <v/>
          </cell>
          <cell r="M5532" t="str">
            <v>26.50</v>
          </cell>
        </row>
        <row r="5533">
          <cell r="A5533" t="str">
            <v>CYS-JLZDFYPWP01006</v>
          </cell>
          <cell r="B5533" t="str">
            <v>方圆坐垫</v>
          </cell>
          <cell r="C5533" t="str">
            <v>CYS-JLZDFYPWP01006-方圆坐垫</v>
          </cell>
          <cell r="D5533" t="str">
            <v>居家布艺</v>
          </cell>
          <cell r="E5533" t="str">
            <v>是</v>
          </cell>
          <cell r="F5533" t="str">
            <v/>
          </cell>
          <cell r="G5533" t="str">
            <v>48*43*15</v>
          </cell>
          <cell r="H5533" t="str">
            <v>48*43*15</v>
          </cell>
          <cell r="I5533" t="str">
            <v/>
          </cell>
          <cell r="J5533" t="str">
            <v>件</v>
          </cell>
          <cell r="K5533" t="str">
            <v/>
          </cell>
          <cell r="L5533" t="str">
            <v/>
          </cell>
          <cell r="M5533" t="str">
            <v>26.50</v>
          </cell>
        </row>
        <row r="5534">
          <cell r="A5534" t="str">
            <v>CYS-JLZDFXPWP01001</v>
          </cell>
          <cell r="B5534" t="str">
            <v>方形包臀坐垫</v>
          </cell>
          <cell r="C5534" t="str">
            <v>CYS-JLZDFXPWP01001-方形包臀坐垫</v>
          </cell>
          <cell r="D5534" t="str">
            <v>居家布艺</v>
          </cell>
          <cell r="E5534" t="str">
            <v>是</v>
          </cell>
          <cell r="F5534" t="str">
            <v/>
          </cell>
          <cell r="G5534" t="str">
            <v>42*40*9</v>
          </cell>
          <cell r="H5534" t="str">
            <v>42*40*9</v>
          </cell>
          <cell r="I5534" t="str">
            <v/>
          </cell>
          <cell r="J5534" t="str">
            <v>件</v>
          </cell>
          <cell r="K5534" t="str">
            <v/>
          </cell>
          <cell r="L5534" t="str">
            <v/>
          </cell>
          <cell r="M5534" t="str">
            <v>21.10</v>
          </cell>
        </row>
        <row r="5535">
          <cell r="A5535" t="str">
            <v>CYS-JLZDFXPWP01002</v>
          </cell>
          <cell r="B5535" t="str">
            <v>方形包臀坐垫</v>
          </cell>
          <cell r="C5535" t="str">
            <v>CYS-JLZDFXPWP01002-方形包臀坐垫</v>
          </cell>
          <cell r="D5535" t="str">
            <v>居家布艺</v>
          </cell>
          <cell r="E5535" t="str">
            <v>是</v>
          </cell>
          <cell r="F5535" t="str">
            <v/>
          </cell>
          <cell r="G5535" t="str">
            <v>42*40*9</v>
          </cell>
          <cell r="H5535" t="str">
            <v>42*40*9</v>
          </cell>
          <cell r="I5535" t="str">
            <v/>
          </cell>
          <cell r="J5535" t="str">
            <v>件</v>
          </cell>
          <cell r="K5535" t="str">
            <v/>
          </cell>
          <cell r="L5535" t="str">
            <v/>
          </cell>
          <cell r="M5535" t="str">
            <v>21.10</v>
          </cell>
        </row>
        <row r="5536">
          <cell r="A5536" t="str">
            <v>CYS-JLZDFXPWP01003</v>
          </cell>
          <cell r="B5536" t="str">
            <v>方形包臀坐垫</v>
          </cell>
          <cell r="C5536" t="str">
            <v>CYS-JLZDFXPWP01003-方形包臀坐垫</v>
          </cell>
          <cell r="D5536" t="str">
            <v>居家布艺</v>
          </cell>
          <cell r="E5536" t="str">
            <v>是</v>
          </cell>
          <cell r="F5536" t="str">
            <v/>
          </cell>
          <cell r="G5536" t="str">
            <v>42*40*9</v>
          </cell>
          <cell r="H5536" t="str">
            <v>42*40*9</v>
          </cell>
          <cell r="I5536" t="str">
            <v/>
          </cell>
          <cell r="J5536" t="str">
            <v>件</v>
          </cell>
          <cell r="K5536" t="str">
            <v/>
          </cell>
          <cell r="L5536" t="str">
            <v/>
          </cell>
          <cell r="M5536" t="str">
            <v>21.10</v>
          </cell>
        </row>
        <row r="5537">
          <cell r="A5537" t="str">
            <v>CYS-JLZDFXPWP01004</v>
          </cell>
          <cell r="B5537" t="str">
            <v>方形包臀坐垫</v>
          </cell>
          <cell r="C5537" t="str">
            <v>CYS-JLZDFXPWP01004-方形包臀坐垫</v>
          </cell>
          <cell r="D5537" t="str">
            <v>居家布艺</v>
          </cell>
          <cell r="E5537" t="str">
            <v>是</v>
          </cell>
          <cell r="F5537" t="str">
            <v/>
          </cell>
          <cell r="G5537" t="str">
            <v>42*40*9</v>
          </cell>
          <cell r="H5537" t="str">
            <v>42*40*9</v>
          </cell>
          <cell r="I5537" t="str">
            <v/>
          </cell>
          <cell r="J5537" t="str">
            <v>件</v>
          </cell>
          <cell r="K5537" t="str">
            <v/>
          </cell>
          <cell r="L5537" t="str">
            <v/>
          </cell>
          <cell r="M5537" t="str">
            <v>21.10</v>
          </cell>
        </row>
        <row r="5538">
          <cell r="A5538" t="str">
            <v>CYS-JLZDFXPWP01005</v>
          </cell>
          <cell r="B5538" t="str">
            <v>方形包臀坐垫</v>
          </cell>
          <cell r="C5538" t="str">
            <v>CYS-JLZDFXPWP01005-方形包臀坐垫</v>
          </cell>
          <cell r="D5538" t="str">
            <v>居家布艺</v>
          </cell>
          <cell r="E5538" t="str">
            <v>是</v>
          </cell>
          <cell r="F5538" t="str">
            <v/>
          </cell>
          <cell r="G5538" t="str">
            <v>42*40*9</v>
          </cell>
          <cell r="H5538" t="str">
            <v>42*40*9</v>
          </cell>
          <cell r="I5538" t="str">
            <v/>
          </cell>
          <cell r="J5538" t="str">
            <v>件</v>
          </cell>
          <cell r="K5538" t="str">
            <v/>
          </cell>
          <cell r="L5538" t="str">
            <v/>
          </cell>
          <cell r="M5538" t="str">
            <v>21.10</v>
          </cell>
        </row>
        <row r="5539">
          <cell r="A5539" t="str">
            <v>CYS-JLZDFXPWP01006</v>
          </cell>
          <cell r="B5539" t="str">
            <v>方形包臀坐垫</v>
          </cell>
          <cell r="C5539" t="str">
            <v>CYS-JLZDFXPWP01006-方形包臀坐垫</v>
          </cell>
          <cell r="D5539" t="str">
            <v>居家布艺</v>
          </cell>
          <cell r="E5539" t="str">
            <v>是</v>
          </cell>
          <cell r="F5539" t="str">
            <v/>
          </cell>
          <cell r="G5539" t="str">
            <v>42*40*9</v>
          </cell>
          <cell r="H5539" t="str">
            <v>42*40*9</v>
          </cell>
          <cell r="I5539" t="str">
            <v/>
          </cell>
          <cell r="J5539" t="str">
            <v>件</v>
          </cell>
          <cell r="K5539" t="str">
            <v/>
          </cell>
          <cell r="L5539" t="str">
            <v/>
          </cell>
          <cell r="M5539" t="str">
            <v>21.10</v>
          </cell>
        </row>
        <row r="5540">
          <cell r="A5540" t="str">
            <v>CYS-JLZDHGPWP01001</v>
          </cell>
          <cell r="B5540" t="str">
            <v>H包裹减压垫</v>
          </cell>
          <cell r="C5540" t="str">
            <v>CYS-JLZDHGPWP01001-H包裹减压垫</v>
          </cell>
          <cell r="D5540" t="str">
            <v>居家布艺</v>
          </cell>
          <cell r="E5540" t="str">
            <v>是</v>
          </cell>
          <cell r="F5540" t="str">
            <v/>
          </cell>
          <cell r="G5540" t="str">
            <v>45*45*8</v>
          </cell>
          <cell r="H5540" t="str">
            <v>45*45*8</v>
          </cell>
          <cell r="I5540" t="str">
            <v/>
          </cell>
          <cell r="J5540" t="str">
            <v>件</v>
          </cell>
          <cell r="K5540" t="str">
            <v/>
          </cell>
          <cell r="L5540" t="str">
            <v/>
          </cell>
          <cell r="M5540" t="str">
            <v>24.40</v>
          </cell>
        </row>
        <row r="5541">
          <cell r="A5541" t="str">
            <v>CYS-JLZDHGPWP01002</v>
          </cell>
          <cell r="B5541" t="str">
            <v>H包裹减压垫</v>
          </cell>
          <cell r="C5541" t="str">
            <v>CYS-JLZDHGPWP01002-H包裹减压垫</v>
          </cell>
          <cell r="D5541" t="str">
            <v>居家布艺</v>
          </cell>
          <cell r="E5541" t="str">
            <v>是</v>
          </cell>
          <cell r="F5541" t="str">
            <v/>
          </cell>
          <cell r="G5541" t="str">
            <v>45*45*8</v>
          </cell>
          <cell r="H5541" t="str">
            <v>45*45*8</v>
          </cell>
          <cell r="I5541" t="str">
            <v/>
          </cell>
          <cell r="J5541" t="str">
            <v>件</v>
          </cell>
          <cell r="K5541" t="str">
            <v/>
          </cell>
          <cell r="L5541" t="str">
            <v/>
          </cell>
          <cell r="M5541" t="str">
            <v>24.40</v>
          </cell>
        </row>
        <row r="5542">
          <cell r="A5542" t="str">
            <v>CYS-JLZDHGPWP01003</v>
          </cell>
          <cell r="B5542" t="str">
            <v>H包裹减压垫</v>
          </cell>
          <cell r="C5542" t="str">
            <v>CYS-JLZDHGPWP01003-H包裹减压垫</v>
          </cell>
          <cell r="D5542" t="str">
            <v>居家布艺</v>
          </cell>
          <cell r="E5542" t="str">
            <v>是</v>
          </cell>
          <cell r="F5542" t="str">
            <v/>
          </cell>
          <cell r="G5542" t="str">
            <v>45*45*8</v>
          </cell>
          <cell r="H5542" t="str">
            <v>45*45*8</v>
          </cell>
          <cell r="I5542" t="str">
            <v/>
          </cell>
          <cell r="J5542" t="str">
            <v>件</v>
          </cell>
          <cell r="K5542" t="str">
            <v/>
          </cell>
          <cell r="L5542" t="str">
            <v/>
          </cell>
          <cell r="M5542" t="str">
            <v>24.40</v>
          </cell>
        </row>
        <row r="5543">
          <cell r="A5543" t="str">
            <v>CYS-JLZDHGPWP01004</v>
          </cell>
          <cell r="B5543" t="str">
            <v>H包裹减压垫</v>
          </cell>
          <cell r="C5543" t="str">
            <v>CYS-JLZDHGPWP01004-H包裹减压垫</v>
          </cell>
          <cell r="D5543" t="str">
            <v>居家布艺</v>
          </cell>
          <cell r="E5543" t="str">
            <v>是</v>
          </cell>
          <cell r="F5543" t="str">
            <v/>
          </cell>
          <cell r="G5543" t="str">
            <v>45*45*8</v>
          </cell>
          <cell r="H5543" t="str">
            <v>45*45*8</v>
          </cell>
          <cell r="I5543" t="str">
            <v/>
          </cell>
          <cell r="J5543" t="str">
            <v>件</v>
          </cell>
          <cell r="K5543" t="str">
            <v/>
          </cell>
          <cell r="L5543" t="str">
            <v/>
          </cell>
          <cell r="M5543" t="str">
            <v>24.40</v>
          </cell>
        </row>
        <row r="5544">
          <cell r="A5544" t="str">
            <v>CYS-JLZDHGPWP01005</v>
          </cell>
          <cell r="B5544" t="str">
            <v>H包裹减压垫</v>
          </cell>
          <cell r="C5544" t="str">
            <v>CYS-JLZDHGPWP01005-H包裹减压垫</v>
          </cell>
          <cell r="D5544" t="str">
            <v>居家布艺</v>
          </cell>
          <cell r="E5544" t="str">
            <v>是</v>
          </cell>
          <cell r="F5544" t="str">
            <v/>
          </cell>
          <cell r="G5544" t="str">
            <v>45*45*8</v>
          </cell>
          <cell r="H5544" t="str">
            <v>45*45*8</v>
          </cell>
          <cell r="I5544" t="str">
            <v/>
          </cell>
          <cell r="J5544" t="str">
            <v>件</v>
          </cell>
          <cell r="K5544" t="str">
            <v/>
          </cell>
          <cell r="L5544" t="str">
            <v/>
          </cell>
          <cell r="M5544" t="str">
            <v>24.40</v>
          </cell>
        </row>
        <row r="5545">
          <cell r="A5545" t="str">
            <v>CYS-JLZDHGPWP01006</v>
          </cell>
          <cell r="B5545" t="str">
            <v>H包裹减压垫</v>
          </cell>
          <cell r="C5545" t="str">
            <v>CYS-JLZDHGPWP01006-H包裹减压垫</v>
          </cell>
          <cell r="D5545" t="str">
            <v>居家布艺</v>
          </cell>
          <cell r="E5545" t="str">
            <v>是</v>
          </cell>
          <cell r="F5545" t="str">
            <v/>
          </cell>
          <cell r="G5545" t="str">
            <v>45*45*8</v>
          </cell>
          <cell r="H5545" t="str">
            <v>45*45*8</v>
          </cell>
          <cell r="I5545" t="str">
            <v/>
          </cell>
          <cell r="J5545" t="str">
            <v>件</v>
          </cell>
          <cell r="K5545" t="str">
            <v/>
          </cell>
          <cell r="L5545" t="str">
            <v/>
          </cell>
          <cell r="M5545" t="str">
            <v>24.40</v>
          </cell>
        </row>
        <row r="5546">
          <cell r="A5546" t="str">
            <v>CYS-JLZDYXPWP01001</v>
          </cell>
          <cell r="B5546" t="str">
            <v>圆形尾椎释压垫</v>
          </cell>
          <cell r="C5546" t="str">
            <v>CYS-JLZDYXPWP01001-圆形尾椎释压垫</v>
          </cell>
          <cell r="D5546" t="str">
            <v>居家布艺</v>
          </cell>
          <cell r="E5546" t="str">
            <v>是</v>
          </cell>
          <cell r="F5546" t="str">
            <v/>
          </cell>
          <cell r="G5546" t="str">
            <v>40.5*39.5*8</v>
          </cell>
          <cell r="H5546" t="str">
            <v>40.5*39.5*8</v>
          </cell>
          <cell r="I5546" t="str">
            <v/>
          </cell>
          <cell r="J5546" t="str">
            <v>件</v>
          </cell>
          <cell r="K5546" t="str">
            <v/>
          </cell>
          <cell r="L5546" t="str">
            <v/>
          </cell>
          <cell r="M5546" t="str">
            <v>18.80</v>
          </cell>
        </row>
        <row r="5547">
          <cell r="A5547" t="str">
            <v>CYS-JLZDYXPWP01002</v>
          </cell>
          <cell r="B5547" t="str">
            <v>圆形尾椎释压垫</v>
          </cell>
          <cell r="C5547" t="str">
            <v>CYS-JLZDYXPWP01002-圆形尾椎释压垫</v>
          </cell>
          <cell r="D5547" t="str">
            <v>居家布艺</v>
          </cell>
          <cell r="E5547" t="str">
            <v>是</v>
          </cell>
          <cell r="F5547" t="str">
            <v/>
          </cell>
          <cell r="G5547" t="str">
            <v>40.5*39.5*8</v>
          </cell>
          <cell r="H5547" t="str">
            <v>40.5*39.5*8</v>
          </cell>
          <cell r="I5547" t="str">
            <v/>
          </cell>
          <cell r="J5547" t="str">
            <v>件</v>
          </cell>
          <cell r="K5547" t="str">
            <v/>
          </cell>
          <cell r="L5547" t="str">
            <v/>
          </cell>
          <cell r="M5547" t="str">
            <v>18.80</v>
          </cell>
        </row>
        <row r="5548">
          <cell r="A5548" t="str">
            <v>CYS-JLZDYXPWP01003</v>
          </cell>
          <cell r="B5548" t="str">
            <v>圆形尾椎释压垫</v>
          </cell>
          <cell r="C5548" t="str">
            <v>CYS-JLZDYXPWP01003-圆形尾椎释压垫</v>
          </cell>
          <cell r="D5548" t="str">
            <v>居家布艺</v>
          </cell>
          <cell r="E5548" t="str">
            <v>是</v>
          </cell>
          <cell r="F5548" t="str">
            <v/>
          </cell>
          <cell r="G5548" t="str">
            <v>40.5*39.5*8</v>
          </cell>
          <cell r="H5548" t="str">
            <v>40.5*39.5*8</v>
          </cell>
          <cell r="I5548" t="str">
            <v/>
          </cell>
          <cell r="J5548" t="str">
            <v>件</v>
          </cell>
          <cell r="K5548" t="str">
            <v/>
          </cell>
          <cell r="L5548" t="str">
            <v/>
          </cell>
          <cell r="M5548" t="str">
            <v>18.80</v>
          </cell>
        </row>
        <row r="5549">
          <cell r="A5549" t="str">
            <v>CYS-JLZDYXPWP01004</v>
          </cell>
          <cell r="B5549" t="str">
            <v>圆形尾椎释压垫</v>
          </cell>
          <cell r="C5549" t="str">
            <v>CYS-JLZDYXPWP01004-圆形尾椎释压垫</v>
          </cell>
          <cell r="D5549" t="str">
            <v>居家布艺</v>
          </cell>
          <cell r="E5549" t="str">
            <v>是</v>
          </cell>
          <cell r="F5549" t="str">
            <v/>
          </cell>
          <cell r="G5549" t="str">
            <v>40.5*39.5*8</v>
          </cell>
          <cell r="H5549" t="str">
            <v>40.5*39.5*8</v>
          </cell>
          <cell r="I5549" t="str">
            <v/>
          </cell>
          <cell r="J5549" t="str">
            <v>件</v>
          </cell>
          <cell r="K5549" t="str">
            <v/>
          </cell>
          <cell r="L5549" t="str">
            <v/>
          </cell>
          <cell r="M5549" t="str">
            <v>18.80</v>
          </cell>
        </row>
        <row r="5550">
          <cell r="A5550" t="str">
            <v>CYS-JLZDYXPWP01005</v>
          </cell>
          <cell r="B5550" t="str">
            <v>圆形尾椎释压垫</v>
          </cell>
          <cell r="C5550" t="str">
            <v>CYS-JLZDYXPWP01005-圆形尾椎释压垫</v>
          </cell>
          <cell r="D5550" t="str">
            <v>居家布艺</v>
          </cell>
          <cell r="E5550" t="str">
            <v>是</v>
          </cell>
          <cell r="F5550" t="str">
            <v/>
          </cell>
          <cell r="G5550" t="str">
            <v>40.5*39.5*8</v>
          </cell>
          <cell r="H5550" t="str">
            <v>40.5*39.5*8</v>
          </cell>
          <cell r="I5550" t="str">
            <v/>
          </cell>
          <cell r="J5550" t="str">
            <v>件</v>
          </cell>
          <cell r="K5550" t="str">
            <v/>
          </cell>
          <cell r="L5550" t="str">
            <v/>
          </cell>
          <cell r="M5550" t="str">
            <v>18.80</v>
          </cell>
        </row>
        <row r="5551">
          <cell r="A5551" t="str">
            <v>CYS-JLZDYXPWP01006</v>
          </cell>
          <cell r="B5551" t="str">
            <v>圆形尾椎释压垫</v>
          </cell>
          <cell r="C5551" t="str">
            <v>CYS-JLZDYXPWP01006-圆形尾椎释压垫</v>
          </cell>
          <cell r="D5551" t="str">
            <v>居家布艺</v>
          </cell>
          <cell r="E5551" t="str">
            <v>是</v>
          </cell>
          <cell r="F5551" t="str">
            <v/>
          </cell>
          <cell r="G5551" t="str">
            <v>40.5*39.5*8</v>
          </cell>
          <cell r="H5551" t="str">
            <v>40.5*39.5*8</v>
          </cell>
          <cell r="I5551" t="str">
            <v/>
          </cell>
          <cell r="J5551" t="str">
            <v>件</v>
          </cell>
          <cell r="K5551" t="str">
            <v/>
          </cell>
          <cell r="L5551" t="str">
            <v/>
          </cell>
          <cell r="M5551" t="str">
            <v>18.80</v>
          </cell>
        </row>
        <row r="5552">
          <cell r="A5552" t="str">
            <v>CYS-JLWSHXPWP01001</v>
          </cell>
          <cell r="B5552" t="str">
            <v>H型午睡枕</v>
          </cell>
          <cell r="C5552" t="str">
            <v>CYS-JLWSHXPWP01001-H型午睡枕</v>
          </cell>
          <cell r="D5552" t="str">
            <v>居家布艺</v>
          </cell>
          <cell r="E5552" t="str">
            <v>是</v>
          </cell>
          <cell r="F5552" t="str">
            <v/>
          </cell>
          <cell r="G5552" t="str">
            <v>27.5*27*14</v>
          </cell>
          <cell r="H5552" t="str">
            <v>27.5*27*14</v>
          </cell>
          <cell r="I5552" t="str">
            <v/>
          </cell>
          <cell r="J5552" t="str">
            <v>件</v>
          </cell>
          <cell r="K5552" t="str">
            <v/>
          </cell>
          <cell r="L5552" t="str">
            <v/>
          </cell>
          <cell r="M5552" t="str">
            <v>14.70</v>
          </cell>
        </row>
        <row r="5553">
          <cell r="A5553" t="str">
            <v>CYS-JLWSHXPWP01002</v>
          </cell>
          <cell r="B5553" t="str">
            <v>H型午睡枕</v>
          </cell>
          <cell r="C5553" t="str">
            <v>CYS-JLWSHXPWP01002-H型午睡枕</v>
          </cell>
          <cell r="D5553" t="str">
            <v>居家布艺</v>
          </cell>
          <cell r="E5553" t="str">
            <v>是</v>
          </cell>
          <cell r="F5553" t="str">
            <v/>
          </cell>
          <cell r="G5553" t="str">
            <v>27.5*27*14</v>
          </cell>
          <cell r="H5553" t="str">
            <v>27.5*27*14</v>
          </cell>
          <cell r="I5553" t="str">
            <v/>
          </cell>
          <cell r="J5553" t="str">
            <v>件</v>
          </cell>
          <cell r="K5553" t="str">
            <v/>
          </cell>
          <cell r="L5553" t="str">
            <v/>
          </cell>
          <cell r="M5553" t="str">
            <v>14.70</v>
          </cell>
        </row>
        <row r="5554">
          <cell r="A5554" t="str">
            <v>CYS-JLWSHXPWP01003</v>
          </cell>
          <cell r="B5554" t="str">
            <v>H型午睡枕</v>
          </cell>
          <cell r="C5554" t="str">
            <v>CYS-JLWSHXPWP01003-H型午睡枕</v>
          </cell>
          <cell r="D5554" t="str">
            <v>居家布艺</v>
          </cell>
          <cell r="E5554" t="str">
            <v>是</v>
          </cell>
          <cell r="F5554" t="str">
            <v/>
          </cell>
          <cell r="G5554" t="str">
            <v>27.5*27*14</v>
          </cell>
          <cell r="H5554" t="str">
            <v>27.5*27*14</v>
          </cell>
          <cell r="I5554" t="str">
            <v/>
          </cell>
          <cell r="J5554" t="str">
            <v>件</v>
          </cell>
          <cell r="K5554" t="str">
            <v/>
          </cell>
          <cell r="L5554" t="str">
            <v/>
          </cell>
          <cell r="M5554" t="str">
            <v>14.70</v>
          </cell>
        </row>
        <row r="5555">
          <cell r="A5555" t="str">
            <v>CYS-JLWSHXPWP01004</v>
          </cell>
          <cell r="B5555" t="str">
            <v>H型午睡枕</v>
          </cell>
          <cell r="C5555" t="str">
            <v>CYS-JLWSHXPWP01004-H型午睡枕</v>
          </cell>
          <cell r="D5555" t="str">
            <v>居家布艺</v>
          </cell>
          <cell r="E5555" t="str">
            <v>是</v>
          </cell>
          <cell r="F5555" t="str">
            <v/>
          </cell>
          <cell r="G5555" t="str">
            <v>27.5*27*14</v>
          </cell>
          <cell r="H5555" t="str">
            <v>27.5*27*14</v>
          </cell>
          <cell r="I5555" t="str">
            <v/>
          </cell>
          <cell r="J5555" t="str">
            <v>件</v>
          </cell>
          <cell r="K5555" t="str">
            <v/>
          </cell>
          <cell r="L5555" t="str">
            <v/>
          </cell>
          <cell r="M5555" t="str">
            <v>14.70</v>
          </cell>
        </row>
        <row r="5556">
          <cell r="A5556" t="str">
            <v>CYS-JLWSHXPWP01005</v>
          </cell>
          <cell r="B5556" t="str">
            <v>H型午睡枕</v>
          </cell>
          <cell r="C5556" t="str">
            <v>CYS-JLWSHXPWP01005-H型午睡枕</v>
          </cell>
          <cell r="D5556" t="str">
            <v>居家布艺</v>
          </cell>
          <cell r="E5556" t="str">
            <v>是</v>
          </cell>
          <cell r="F5556" t="str">
            <v/>
          </cell>
          <cell r="G5556" t="str">
            <v>27.5*27*14</v>
          </cell>
          <cell r="H5556" t="str">
            <v>27.5*27*14</v>
          </cell>
          <cell r="I5556" t="str">
            <v/>
          </cell>
          <cell r="J5556" t="str">
            <v>件</v>
          </cell>
          <cell r="K5556" t="str">
            <v/>
          </cell>
          <cell r="L5556" t="str">
            <v/>
          </cell>
          <cell r="M5556" t="str">
            <v>14.70</v>
          </cell>
        </row>
        <row r="5557">
          <cell r="A5557" t="str">
            <v>CYS-JLWSHXPWP01006</v>
          </cell>
          <cell r="B5557" t="str">
            <v>H型午睡枕</v>
          </cell>
          <cell r="C5557" t="str">
            <v>CYS-JLWSHXPWP01006-H型午睡枕</v>
          </cell>
          <cell r="D5557" t="str">
            <v>居家布艺</v>
          </cell>
          <cell r="E5557" t="str">
            <v>是</v>
          </cell>
          <cell r="F5557" t="str">
            <v/>
          </cell>
          <cell r="G5557" t="str">
            <v>27.5*27*14</v>
          </cell>
          <cell r="H5557" t="str">
            <v>27.5*27*14</v>
          </cell>
          <cell r="I5557" t="str">
            <v/>
          </cell>
          <cell r="J5557" t="str">
            <v>件</v>
          </cell>
          <cell r="K5557" t="str">
            <v/>
          </cell>
          <cell r="L5557" t="str">
            <v/>
          </cell>
          <cell r="M5557" t="str">
            <v>14.70</v>
          </cell>
        </row>
        <row r="5558">
          <cell r="A5558" t="str">
            <v>CYS-JLWSTTPWP01001</v>
          </cell>
          <cell r="B5558" t="str">
            <v>甜甜圈午睡枕</v>
          </cell>
          <cell r="C5558" t="str">
            <v>CYS-JLWSTTPWP01001-甜甜圈午睡枕</v>
          </cell>
          <cell r="D5558" t="str">
            <v>居家布艺</v>
          </cell>
          <cell r="E5558" t="str">
            <v>是</v>
          </cell>
          <cell r="F5558" t="str">
            <v/>
          </cell>
          <cell r="G5558" t="str">
            <v>28.5*24*16
22*14*5</v>
          </cell>
          <cell r="H5558" t="str">
            <v>28.5*24*16
22*14*5</v>
          </cell>
          <cell r="I5558" t="str">
            <v/>
          </cell>
          <cell r="J5558" t="str">
            <v>件</v>
          </cell>
          <cell r="K5558" t="str">
            <v/>
          </cell>
          <cell r="L5558" t="str">
            <v/>
          </cell>
          <cell r="M5558" t="str">
            <v>23.30</v>
          </cell>
        </row>
        <row r="5559">
          <cell r="A5559" t="str">
            <v>CYS-JLWSTTPWP01002</v>
          </cell>
          <cell r="B5559" t="str">
            <v>甜甜圈午睡枕</v>
          </cell>
          <cell r="C5559" t="str">
            <v>CYS-JLWSTTPWP01002-甜甜圈午睡枕</v>
          </cell>
          <cell r="D5559" t="str">
            <v>居家布艺</v>
          </cell>
          <cell r="E5559" t="str">
            <v>是</v>
          </cell>
          <cell r="F5559" t="str">
            <v/>
          </cell>
          <cell r="G5559" t="str">
            <v>28.5*24*16
22*14*5</v>
          </cell>
          <cell r="H5559" t="str">
            <v>28.5*24*16
22*14*5</v>
          </cell>
          <cell r="I5559" t="str">
            <v/>
          </cell>
          <cell r="J5559" t="str">
            <v>件</v>
          </cell>
          <cell r="K5559" t="str">
            <v/>
          </cell>
          <cell r="L5559" t="str">
            <v/>
          </cell>
          <cell r="M5559" t="str">
            <v>23.30</v>
          </cell>
        </row>
        <row r="5560">
          <cell r="A5560" t="str">
            <v>CYS-JLWSTTPWP01003</v>
          </cell>
          <cell r="B5560" t="str">
            <v>甜甜圈午睡枕</v>
          </cell>
          <cell r="C5560" t="str">
            <v>CYS-JLWSTTPWP01003-甜甜圈午睡枕</v>
          </cell>
          <cell r="D5560" t="str">
            <v>居家布艺</v>
          </cell>
          <cell r="E5560" t="str">
            <v>是</v>
          </cell>
          <cell r="F5560" t="str">
            <v/>
          </cell>
          <cell r="G5560" t="str">
            <v>28.5*24*16
22*14*5</v>
          </cell>
          <cell r="H5560" t="str">
            <v>28.5*24*16
22*14*5</v>
          </cell>
          <cell r="I5560" t="str">
            <v/>
          </cell>
          <cell r="J5560" t="str">
            <v>件</v>
          </cell>
          <cell r="K5560" t="str">
            <v/>
          </cell>
          <cell r="L5560" t="str">
            <v/>
          </cell>
          <cell r="M5560" t="str">
            <v>23.30</v>
          </cell>
        </row>
        <row r="5561">
          <cell r="A5561" t="str">
            <v>CYS-JLWSTTPWP01004</v>
          </cell>
          <cell r="B5561" t="str">
            <v>甜甜圈午睡枕</v>
          </cell>
          <cell r="C5561" t="str">
            <v>CYS-JLWSTTPWP01004-甜甜圈午睡枕</v>
          </cell>
          <cell r="D5561" t="str">
            <v>居家布艺</v>
          </cell>
          <cell r="E5561" t="str">
            <v>是</v>
          </cell>
          <cell r="F5561" t="str">
            <v/>
          </cell>
          <cell r="G5561" t="str">
            <v>28.5*24*16
22*14*5</v>
          </cell>
          <cell r="H5561" t="str">
            <v>28.5*24*16
22*14*5</v>
          </cell>
          <cell r="I5561" t="str">
            <v/>
          </cell>
          <cell r="J5561" t="str">
            <v>件</v>
          </cell>
          <cell r="K5561" t="str">
            <v/>
          </cell>
          <cell r="L5561" t="str">
            <v/>
          </cell>
          <cell r="M5561" t="str">
            <v>23.30</v>
          </cell>
        </row>
        <row r="5562">
          <cell r="A5562" t="str">
            <v>CYS-JLWSTTPWP01005</v>
          </cell>
          <cell r="B5562" t="str">
            <v>甜甜圈午睡枕</v>
          </cell>
          <cell r="C5562" t="str">
            <v>CYS-JLWSTTPWP01005-甜甜圈午睡枕</v>
          </cell>
          <cell r="D5562" t="str">
            <v>居家布艺</v>
          </cell>
          <cell r="E5562" t="str">
            <v>是</v>
          </cell>
          <cell r="F5562" t="str">
            <v/>
          </cell>
          <cell r="G5562" t="str">
            <v>28.5*24*16
22*14*5</v>
          </cell>
          <cell r="H5562" t="str">
            <v>28.5*24*16
22*14*5</v>
          </cell>
          <cell r="I5562" t="str">
            <v/>
          </cell>
          <cell r="J5562" t="str">
            <v>件</v>
          </cell>
          <cell r="K5562" t="str">
            <v/>
          </cell>
          <cell r="L5562" t="str">
            <v/>
          </cell>
          <cell r="M5562" t="str">
            <v>23.30</v>
          </cell>
        </row>
        <row r="5563">
          <cell r="A5563" t="str">
            <v>CYS-JLWSTTPWP01006</v>
          </cell>
          <cell r="B5563" t="str">
            <v>甜甜圈午睡枕</v>
          </cell>
          <cell r="C5563" t="str">
            <v>CYS-JLWSTTPWP01006-甜甜圈午睡枕</v>
          </cell>
          <cell r="D5563" t="str">
            <v>居家布艺</v>
          </cell>
          <cell r="E5563" t="str">
            <v>是</v>
          </cell>
          <cell r="F5563" t="str">
            <v/>
          </cell>
          <cell r="G5563" t="str">
            <v>28.5*24*16
22*14*5</v>
          </cell>
          <cell r="H5563" t="str">
            <v>28.5*24*16
22*14*5</v>
          </cell>
          <cell r="I5563" t="str">
            <v/>
          </cell>
          <cell r="J5563" t="str">
            <v>件</v>
          </cell>
          <cell r="K5563" t="str">
            <v/>
          </cell>
          <cell r="L5563" t="str">
            <v/>
          </cell>
          <cell r="M5563" t="str">
            <v>23.30</v>
          </cell>
        </row>
        <row r="5564">
          <cell r="A5564" t="str">
            <v>CYS-JLUZHOPWP01001</v>
          </cell>
          <cell r="B5564" t="str">
            <v>海鸥U型枕</v>
          </cell>
          <cell r="C5564" t="str">
            <v>CYS-JLUZHOPWP01001-海鸥U型枕</v>
          </cell>
          <cell r="D5564" t="str">
            <v>居家布艺</v>
          </cell>
          <cell r="E5564" t="str">
            <v>是</v>
          </cell>
          <cell r="F5564" t="str">
            <v/>
          </cell>
          <cell r="G5564" t="str">
            <v>23*23*12</v>
          </cell>
          <cell r="H5564" t="str">
            <v>23*23*12</v>
          </cell>
          <cell r="I5564" t="str">
            <v/>
          </cell>
          <cell r="J5564" t="str">
            <v>件</v>
          </cell>
          <cell r="K5564" t="str">
            <v/>
          </cell>
          <cell r="L5564" t="str">
            <v/>
          </cell>
          <cell r="M5564" t="str">
            <v>12.20</v>
          </cell>
        </row>
        <row r="5565">
          <cell r="A5565" t="str">
            <v>CYS-JLUZHOPWP01002</v>
          </cell>
          <cell r="B5565" t="str">
            <v>海鸥U型枕</v>
          </cell>
          <cell r="C5565" t="str">
            <v>CYS-JLUZHOPWP01002-海鸥U型枕</v>
          </cell>
          <cell r="D5565" t="str">
            <v>居家布艺</v>
          </cell>
          <cell r="E5565" t="str">
            <v>是</v>
          </cell>
          <cell r="F5565" t="str">
            <v/>
          </cell>
          <cell r="G5565" t="str">
            <v>23*23*12</v>
          </cell>
          <cell r="H5565" t="str">
            <v>23*23*12</v>
          </cell>
          <cell r="I5565" t="str">
            <v/>
          </cell>
          <cell r="J5565" t="str">
            <v>件</v>
          </cell>
          <cell r="K5565" t="str">
            <v/>
          </cell>
          <cell r="L5565" t="str">
            <v/>
          </cell>
          <cell r="M5565" t="str">
            <v>12.20</v>
          </cell>
        </row>
        <row r="5566">
          <cell r="A5566" t="str">
            <v>CYS-JLUZHOPWP01003</v>
          </cell>
          <cell r="B5566" t="str">
            <v>海鸥U型枕</v>
          </cell>
          <cell r="C5566" t="str">
            <v>CYS-JLUZHOPWP01003-海鸥U型枕</v>
          </cell>
          <cell r="D5566" t="str">
            <v>居家布艺</v>
          </cell>
          <cell r="E5566" t="str">
            <v>是</v>
          </cell>
          <cell r="F5566" t="str">
            <v/>
          </cell>
          <cell r="G5566" t="str">
            <v>23*23*12</v>
          </cell>
          <cell r="H5566" t="str">
            <v>23*23*12</v>
          </cell>
          <cell r="I5566" t="str">
            <v/>
          </cell>
          <cell r="J5566" t="str">
            <v>件</v>
          </cell>
          <cell r="K5566" t="str">
            <v/>
          </cell>
          <cell r="L5566" t="str">
            <v/>
          </cell>
          <cell r="M5566" t="str">
            <v>12.20</v>
          </cell>
        </row>
        <row r="5567">
          <cell r="A5567" t="str">
            <v>CYS-JLUZHOPWP01004</v>
          </cell>
          <cell r="B5567" t="str">
            <v>海鸥U型枕</v>
          </cell>
          <cell r="C5567" t="str">
            <v>CYS-JLUZHOPWP01004-海鸥U型枕</v>
          </cell>
          <cell r="D5567" t="str">
            <v>居家布艺</v>
          </cell>
          <cell r="E5567" t="str">
            <v>是</v>
          </cell>
          <cell r="F5567" t="str">
            <v/>
          </cell>
          <cell r="G5567" t="str">
            <v>23*23*12</v>
          </cell>
          <cell r="H5567" t="str">
            <v>23*23*12</v>
          </cell>
          <cell r="I5567" t="str">
            <v/>
          </cell>
          <cell r="J5567" t="str">
            <v>件</v>
          </cell>
          <cell r="K5567" t="str">
            <v/>
          </cell>
          <cell r="L5567" t="str">
            <v/>
          </cell>
          <cell r="M5567" t="str">
            <v>12.20</v>
          </cell>
        </row>
        <row r="5568">
          <cell r="A5568" t="str">
            <v>CYS-JLUZHOPWP01005</v>
          </cell>
          <cell r="B5568" t="str">
            <v>海鸥U型枕</v>
          </cell>
          <cell r="C5568" t="str">
            <v>CYS-JLUZHOPWP01005-海鸥U型枕</v>
          </cell>
          <cell r="D5568" t="str">
            <v>居家布艺</v>
          </cell>
          <cell r="E5568" t="str">
            <v>是</v>
          </cell>
          <cell r="F5568" t="str">
            <v/>
          </cell>
          <cell r="G5568" t="str">
            <v>23*23*12</v>
          </cell>
          <cell r="H5568" t="str">
            <v>23*23*12</v>
          </cell>
          <cell r="I5568" t="str">
            <v/>
          </cell>
          <cell r="J5568" t="str">
            <v>件</v>
          </cell>
          <cell r="K5568" t="str">
            <v/>
          </cell>
          <cell r="L5568" t="str">
            <v/>
          </cell>
          <cell r="M5568" t="str">
            <v>12.20</v>
          </cell>
        </row>
        <row r="5569">
          <cell r="A5569" t="str">
            <v>CYS-JLUZHOPWP01006</v>
          </cell>
          <cell r="B5569" t="str">
            <v>海鸥U型枕</v>
          </cell>
          <cell r="C5569" t="str">
            <v>CYS-JLUZHOPWP01006-海鸥U型枕</v>
          </cell>
          <cell r="D5569" t="str">
            <v>居家布艺</v>
          </cell>
          <cell r="E5569" t="str">
            <v>是</v>
          </cell>
          <cell r="F5569" t="str">
            <v/>
          </cell>
          <cell r="G5569" t="str">
            <v>23*23*12</v>
          </cell>
          <cell r="H5569" t="str">
            <v>23*23*12</v>
          </cell>
          <cell r="I5569" t="str">
            <v/>
          </cell>
          <cell r="J5569" t="str">
            <v>件</v>
          </cell>
          <cell r="K5569" t="str">
            <v/>
          </cell>
          <cell r="L5569" t="str">
            <v/>
          </cell>
          <cell r="M5569" t="str">
            <v>12.20</v>
          </cell>
        </row>
        <row r="5570">
          <cell r="A5570" t="str">
            <v>CYS-JLJZTNPWP01001</v>
          </cell>
          <cell r="B5570" t="str">
            <v>鸵鸟颈枕缩小</v>
          </cell>
          <cell r="C5570" t="str">
            <v>CYS-JLJZTNPWP01001-鸵鸟颈枕缩小</v>
          </cell>
          <cell r="D5570" t="str">
            <v>居家布艺</v>
          </cell>
          <cell r="E5570" t="str">
            <v>是</v>
          </cell>
          <cell r="F5570" t="str">
            <v/>
          </cell>
          <cell r="G5570" t="str">
            <v>23.5*24*11</v>
          </cell>
          <cell r="H5570" t="str">
            <v>23.5*24*11</v>
          </cell>
          <cell r="I5570" t="str">
            <v/>
          </cell>
          <cell r="J5570" t="str">
            <v>件</v>
          </cell>
          <cell r="K5570" t="str">
            <v/>
          </cell>
          <cell r="L5570" t="str">
            <v/>
          </cell>
          <cell r="M5570" t="str">
            <v>12.70</v>
          </cell>
        </row>
        <row r="5571">
          <cell r="A5571" t="str">
            <v>CYS-JLJZTNPWP01002</v>
          </cell>
          <cell r="B5571" t="str">
            <v>鸵鸟颈枕缩小</v>
          </cell>
          <cell r="C5571" t="str">
            <v>CYS-JLJZTNPWP01002-鸵鸟颈枕缩小</v>
          </cell>
          <cell r="D5571" t="str">
            <v>居家布艺</v>
          </cell>
          <cell r="E5571" t="str">
            <v>是</v>
          </cell>
          <cell r="F5571" t="str">
            <v/>
          </cell>
          <cell r="G5571" t="str">
            <v>23.5*24*11</v>
          </cell>
          <cell r="H5571" t="str">
            <v>23.5*24*11</v>
          </cell>
          <cell r="I5571" t="str">
            <v/>
          </cell>
          <cell r="J5571" t="str">
            <v>件</v>
          </cell>
          <cell r="K5571" t="str">
            <v/>
          </cell>
          <cell r="L5571" t="str">
            <v/>
          </cell>
          <cell r="M5571" t="str">
            <v>12.70</v>
          </cell>
        </row>
        <row r="5572">
          <cell r="A5572" t="str">
            <v>CYS-JLJZTNPWP01003</v>
          </cell>
          <cell r="B5572" t="str">
            <v>鸵鸟颈枕缩小</v>
          </cell>
          <cell r="C5572" t="str">
            <v>CYS-JLJZTNPWP01003-鸵鸟颈枕缩小</v>
          </cell>
          <cell r="D5572" t="str">
            <v>居家布艺</v>
          </cell>
          <cell r="E5572" t="str">
            <v>是</v>
          </cell>
          <cell r="F5572" t="str">
            <v/>
          </cell>
          <cell r="G5572" t="str">
            <v>23.5*24*11</v>
          </cell>
          <cell r="H5572" t="str">
            <v>23.5*24*11</v>
          </cell>
          <cell r="I5572" t="str">
            <v/>
          </cell>
          <cell r="J5572" t="str">
            <v>件</v>
          </cell>
          <cell r="K5572" t="str">
            <v/>
          </cell>
          <cell r="L5572" t="str">
            <v/>
          </cell>
          <cell r="M5572" t="str">
            <v>12.70</v>
          </cell>
        </row>
        <row r="5573">
          <cell r="A5573" t="str">
            <v>CYS-JLJZTNPWP01004</v>
          </cell>
          <cell r="B5573" t="str">
            <v>鸵鸟颈枕缩小</v>
          </cell>
          <cell r="C5573" t="str">
            <v>CYS-JLJZTNPWP01004-鸵鸟颈枕缩小</v>
          </cell>
          <cell r="D5573" t="str">
            <v>居家布艺</v>
          </cell>
          <cell r="E5573" t="str">
            <v>是</v>
          </cell>
          <cell r="F5573" t="str">
            <v/>
          </cell>
          <cell r="G5573" t="str">
            <v>23.5*24*11</v>
          </cell>
          <cell r="H5573" t="str">
            <v>23.5*24*11</v>
          </cell>
          <cell r="I5573" t="str">
            <v/>
          </cell>
          <cell r="J5573" t="str">
            <v>件</v>
          </cell>
          <cell r="K5573" t="str">
            <v/>
          </cell>
          <cell r="L5573" t="str">
            <v/>
          </cell>
          <cell r="M5573" t="str">
            <v>12.70</v>
          </cell>
        </row>
        <row r="5574">
          <cell r="A5574" t="str">
            <v>CYS-JLJZTNPWP01005</v>
          </cell>
          <cell r="B5574" t="str">
            <v>鸵鸟颈枕缩小</v>
          </cell>
          <cell r="C5574" t="str">
            <v>CYS-JLJZTNPWP01005-鸵鸟颈枕缩小</v>
          </cell>
          <cell r="D5574" t="str">
            <v>居家布艺</v>
          </cell>
          <cell r="E5574" t="str">
            <v>是</v>
          </cell>
          <cell r="F5574" t="str">
            <v/>
          </cell>
          <cell r="G5574" t="str">
            <v>23.5*24*11</v>
          </cell>
          <cell r="H5574" t="str">
            <v>23.5*24*11</v>
          </cell>
          <cell r="I5574" t="str">
            <v/>
          </cell>
          <cell r="J5574" t="str">
            <v>件</v>
          </cell>
          <cell r="K5574" t="str">
            <v/>
          </cell>
          <cell r="L5574" t="str">
            <v/>
          </cell>
          <cell r="M5574" t="str">
            <v>12.70</v>
          </cell>
        </row>
        <row r="5575">
          <cell r="A5575" t="str">
            <v>CYS-JLJZTNPWP01006</v>
          </cell>
          <cell r="B5575" t="str">
            <v>鸵鸟颈枕缩小</v>
          </cell>
          <cell r="C5575" t="str">
            <v>CYS-JLJZTNPWP01006-鸵鸟颈枕缩小</v>
          </cell>
          <cell r="D5575" t="str">
            <v>居家布艺</v>
          </cell>
          <cell r="E5575" t="str">
            <v>是</v>
          </cell>
          <cell r="F5575" t="str">
            <v/>
          </cell>
          <cell r="G5575" t="str">
            <v>23.5*24*11</v>
          </cell>
          <cell r="H5575" t="str">
            <v>23.5*24*11</v>
          </cell>
          <cell r="I5575" t="str">
            <v/>
          </cell>
          <cell r="J5575" t="str">
            <v>件</v>
          </cell>
          <cell r="K5575" t="str">
            <v/>
          </cell>
          <cell r="L5575" t="str">
            <v/>
          </cell>
          <cell r="M5575" t="str">
            <v>12.70</v>
          </cell>
        </row>
        <row r="5576">
          <cell r="A5576" t="str">
            <v>CYS-JLZDQNPWP01001</v>
          </cell>
          <cell r="B5576" t="str">
            <v>气囊学生坐垫大号</v>
          </cell>
          <cell r="C5576" t="str">
            <v>CYS-JLZDQNPWP01001-气囊学生坐垫</v>
          </cell>
          <cell r="D5576" t="str">
            <v>居家布艺</v>
          </cell>
          <cell r="E5576" t="str">
            <v>是</v>
          </cell>
          <cell r="F5576" t="str">
            <v/>
          </cell>
          <cell r="G5576" t="str">
            <v>37*35.5*5</v>
          </cell>
          <cell r="H5576" t="str">
            <v>37*35.5*5</v>
          </cell>
          <cell r="I5576" t="str">
            <v/>
          </cell>
          <cell r="J5576" t="str">
            <v>件</v>
          </cell>
          <cell r="K5576" t="str">
            <v/>
          </cell>
          <cell r="L5576" t="str">
            <v/>
          </cell>
          <cell r="M5576" t="str">
            <v>17.10</v>
          </cell>
        </row>
        <row r="5577">
          <cell r="A5577" t="str">
            <v>CYS-JLZDQNPWP01002</v>
          </cell>
          <cell r="B5577" t="str">
            <v>气囊学生坐垫大号</v>
          </cell>
          <cell r="C5577" t="str">
            <v>CYS-JLZDQNPWP01002-气囊学生坐垫</v>
          </cell>
          <cell r="D5577" t="str">
            <v>居家布艺</v>
          </cell>
          <cell r="E5577" t="str">
            <v>是</v>
          </cell>
          <cell r="F5577" t="str">
            <v/>
          </cell>
          <cell r="G5577" t="str">
            <v>37*35.5*5</v>
          </cell>
          <cell r="H5577" t="str">
            <v>37*35.5*5</v>
          </cell>
          <cell r="I5577" t="str">
            <v/>
          </cell>
          <cell r="J5577" t="str">
            <v>件</v>
          </cell>
          <cell r="K5577" t="str">
            <v/>
          </cell>
          <cell r="L5577" t="str">
            <v/>
          </cell>
          <cell r="M5577" t="str">
            <v>17.10</v>
          </cell>
        </row>
        <row r="5578">
          <cell r="A5578" t="str">
            <v>CYS-JLZDQNPWP01003</v>
          </cell>
          <cell r="B5578" t="str">
            <v>气囊学生坐垫大号</v>
          </cell>
          <cell r="C5578" t="str">
            <v>CYS-JLZDQNPWP01003-气囊学生坐垫</v>
          </cell>
          <cell r="D5578" t="str">
            <v>居家布艺</v>
          </cell>
          <cell r="E5578" t="str">
            <v>是</v>
          </cell>
          <cell r="F5578" t="str">
            <v/>
          </cell>
          <cell r="G5578" t="str">
            <v>37*35.5*5</v>
          </cell>
          <cell r="H5578" t="str">
            <v>37*35.5*5</v>
          </cell>
          <cell r="I5578" t="str">
            <v/>
          </cell>
          <cell r="J5578" t="str">
            <v>件</v>
          </cell>
          <cell r="K5578" t="str">
            <v/>
          </cell>
          <cell r="L5578" t="str">
            <v/>
          </cell>
          <cell r="M5578" t="str">
            <v>17.10</v>
          </cell>
        </row>
        <row r="5579">
          <cell r="A5579" t="str">
            <v>CYS-JLZDQNPWP01004</v>
          </cell>
          <cell r="B5579" t="str">
            <v>气囊学生坐垫大号</v>
          </cell>
          <cell r="C5579" t="str">
            <v>CYS-JLZDQNPWP01004-气囊学生坐垫</v>
          </cell>
          <cell r="D5579" t="str">
            <v>居家布艺</v>
          </cell>
          <cell r="E5579" t="str">
            <v>是</v>
          </cell>
          <cell r="F5579" t="str">
            <v/>
          </cell>
          <cell r="G5579" t="str">
            <v>37*35.5*5</v>
          </cell>
          <cell r="H5579" t="str">
            <v>37*35.5*5</v>
          </cell>
          <cell r="I5579" t="str">
            <v/>
          </cell>
          <cell r="J5579" t="str">
            <v>件</v>
          </cell>
          <cell r="K5579" t="str">
            <v/>
          </cell>
          <cell r="L5579" t="str">
            <v/>
          </cell>
          <cell r="M5579" t="str">
            <v>17.10</v>
          </cell>
        </row>
        <row r="5580">
          <cell r="A5580" t="str">
            <v>CYS-JLZDQNPWP01005</v>
          </cell>
          <cell r="B5580" t="str">
            <v>气囊学生坐垫大号</v>
          </cell>
          <cell r="C5580" t="str">
            <v>CYS-JLZDQNPWP01005-气囊学生坐垫</v>
          </cell>
          <cell r="D5580" t="str">
            <v>居家布艺</v>
          </cell>
          <cell r="E5580" t="str">
            <v>是</v>
          </cell>
          <cell r="F5580" t="str">
            <v/>
          </cell>
          <cell r="G5580" t="str">
            <v>37*35.5*5</v>
          </cell>
          <cell r="H5580" t="str">
            <v>37*35.5*5</v>
          </cell>
          <cell r="I5580" t="str">
            <v/>
          </cell>
          <cell r="J5580" t="str">
            <v>件</v>
          </cell>
          <cell r="K5580" t="str">
            <v/>
          </cell>
          <cell r="L5580" t="str">
            <v/>
          </cell>
          <cell r="M5580" t="str">
            <v>17.10</v>
          </cell>
        </row>
        <row r="5581">
          <cell r="A5581" t="str">
            <v>CYS-JLZDQNPWP01006</v>
          </cell>
          <cell r="B5581" t="str">
            <v>气囊学生坐垫大号</v>
          </cell>
          <cell r="C5581" t="str">
            <v>CYS-JLZDQNPWP01006-气囊学生坐垫</v>
          </cell>
          <cell r="D5581" t="str">
            <v>居家布艺</v>
          </cell>
          <cell r="E5581" t="str">
            <v>是</v>
          </cell>
          <cell r="F5581" t="str">
            <v/>
          </cell>
          <cell r="G5581" t="str">
            <v>37*35.5*5</v>
          </cell>
          <cell r="H5581" t="str">
            <v>37*35.5*5</v>
          </cell>
          <cell r="I5581" t="str">
            <v/>
          </cell>
          <cell r="J5581" t="str">
            <v>件</v>
          </cell>
          <cell r="K5581" t="str">
            <v/>
          </cell>
          <cell r="L5581" t="str">
            <v/>
          </cell>
          <cell r="M5581" t="str">
            <v>17.10</v>
          </cell>
        </row>
        <row r="5582">
          <cell r="A5582" t="str">
            <v>CYS-JLZDQNPWP02001</v>
          </cell>
          <cell r="B5582" t="str">
            <v>气囊学生坐垫小号</v>
          </cell>
          <cell r="C5582" t="str">
            <v>CYS-JLZDQNPWP02001-气囊学生坐垫</v>
          </cell>
          <cell r="D5582" t="str">
            <v>居家布艺</v>
          </cell>
          <cell r="E5582" t="str">
            <v>是</v>
          </cell>
          <cell r="F5582" t="str">
            <v/>
          </cell>
          <cell r="G5582" t="str">
            <v>34.5*24.5*5</v>
          </cell>
          <cell r="H5582" t="str">
            <v>34.5*24.5*5</v>
          </cell>
          <cell r="I5582" t="str">
            <v/>
          </cell>
          <cell r="J5582" t="str">
            <v>件</v>
          </cell>
          <cell r="K5582" t="str">
            <v/>
          </cell>
          <cell r="L5582" t="str">
            <v/>
          </cell>
          <cell r="M5582" t="str">
            <v>13.30</v>
          </cell>
        </row>
        <row r="5583">
          <cell r="A5583" t="str">
            <v>CYS-JLZDQNPWP02002</v>
          </cell>
          <cell r="B5583" t="str">
            <v>气囊学生坐垫小号</v>
          </cell>
          <cell r="C5583" t="str">
            <v>CYS-JLZDQNPWP02002-气囊学生坐垫</v>
          </cell>
          <cell r="D5583" t="str">
            <v>居家布艺</v>
          </cell>
          <cell r="E5583" t="str">
            <v>是</v>
          </cell>
          <cell r="F5583" t="str">
            <v/>
          </cell>
          <cell r="G5583" t="str">
            <v>34.5*24.5*5</v>
          </cell>
          <cell r="H5583" t="str">
            <v>34.5*24.5*5</v>
          </cell>
          <cell r="I5583" t="str">
            <v/>
          </cell>
          <cell r="J5583" t="str">
            <v>件</v>
          </cell>
          <cell r="K5583" t="str">
            <v/>
          </cell>
          <cell r="L5583" t="str">
            <v/>
          </cell>
          <cell r="M5583" t="str">
            <v>13.30</v>
          </cell>
        </row>
        <row r="5584">
          <cell r="A5584" t="str">
            <v>CYS-JLZDQNPWP02003</v>
          </cell>
          <cell r="B5584" t="str">
            <v>气囊学生坐垫小号</v>
          </cell>
          <cell r="C5584" t="str">
            <v>CYS-JLZDQNPWP02003-气囊学生坐垫</v>
          </cell>
          <cell r="D5584" t="str">
            <v>居家布艺</v>
          </cell>
          <cell r="E5584" t="str">
            <v>是</v>
          </cell>
          <cell r="F5584" t="str">
            <v/>
          </cell>
          <cell r="G5584" t="str">
            <v>34.5*24.5*5</v>
          </cell>
          <cell r="H5584" t="str">
            <v>34.5*24.5*5</v>
          </cell>
          <cell r="I5584" t="str">
            <v/>
          </cell>
          <cell r="J5584" t="str">
            <v>件</v>
          </cell>
          <cell r="K5584" t="str">
            <v/>
          </cell>
          <cell r="L5584" t="str">
            <v/>
          </cell>
          <cell r="M5584" t="str">
            <v>13.30</v>
          </cell>
        </row>
        <row r="5585">
          <cell r="A5585" t="str">
            <v>CYS-JLZDQNPWP02004</v>
          </cell>
          <cell r="B5585" t="str">
            <v>气囊学生坐垫小号</v>
          </cell>
          <cell r="C5585" t="str">
            <v>CYS-JLZDQNPWP02004-气囊学生坐垫</v>
          </cell>
          <cell r="D5585" t="str">
            <v>居家布艺</v>
          </cell>
          <cell r="E5585" t="str">
            <v>是</v>
          </cell>
          <cell r="F5585" t="str">
            <v/>
          </cell>
          <cell r="G5585" t="str">
            <v>34.5*24.5*5</v>
          </cell>
          <cell r="H5585" t="str">
            <v>34.5*24.5*5</v>
          </cell>
          <cell r="I5585" t="str">
            <v/>
          </cell>
          <cell r="J5585" t="str">
            <v>件</v>
          </cell>
          <cell r="K5585" t="str">
            <v/>
          </cell>
          <cell r="L5585" t="str">
            <v/>
          </cell>
          <cell r="M5585" t="str">
            <v>13.30</v>
          </cell>
        </row>
        <row r="5586">
          <cell r="A5586" t="str">
            <v>CYS-JLZDQNPWP02005</v>
          </cell>
          <cell r="B5586" t="str">
            <v>气囊学生坐垫小号</v>
          </cell>
          <cell r="C5586" t="str">
            <v>CYS-JLZDQNPWP02005-气囊学生坐垫</v>
          </cell>
          <cell r="D5586" t="str">
            <v>居家布艺</v>
          </cell>
          <cell r="E5586" t="str">
            <v>是</v>
          </cell>
          <cell r="F5586" t="str">
            <v/>
          </cell>
          <cell r="G5586" t="str">
            <v>34.5*24.5*5</v>
          </cell>
          <cell r="H5586" t="str">
            <v>34.5*24.5*5</v>
          </cell>
          <cell r="I5586" t="str">
            <v/>
          </cell>
          <cell r="J5586" t="str">
            <v>件</v>
          </cell>
          <cell r="K5586" t="str">
            <v/>
          </cell>
          <cell r="L5586" t="str">
            <v/>
          </cell>
          <cell r="M5586" t="str">
            <v>13.30</v>
          </cell>
        </row>
        <row r="5587">
          <cell r="A5587" t="str">
            <v>CYS-JLZDQNPWP02006</v>
          </cell>
          <cell r="B5587" t="str">
            <v>气囊学生坐垫小号</v>
          </cell>
          <cell r="C5587" t="str">
            <v>CYS-JLZDQNPWP02006-气囊学生坐垫</v>
          </cell>
          <cell r="D5587" t="str">
            <v>居家布艺</v>
          </cell>
          <cell r="E5587" t="str">
            <v>是</v>
          </cell>
          <cell r="F5587" t="str">
            <v/>
          </cell>
          <cell r="G5587" t="str">
            <v>34.5*24.5*5</v>
          </cell>
          <cell r="H5587" t="str">
            <v>34.5*24.5*5</v>
          </cell>
          <cell r="I5587" t="str">
            <v/>
          </cell>
          <cell r="J5587" t="str">
            <v>件</v>
          </cell>
          <cell r="K5587" t="str">
            <v/>
          </cell>
          <cell r="L5587" t="str">
            <v/>
          </cell>
          <cell r="M5587" t="str">
            <v>13.30</v>
          </cell>
        </row>
        <row r="5588">
          <cell r="A5588" t="str">
            <v>CYS-JLWSSCPWP01001</v>
          </cell>
          <cell r="B5588" t="str">
            <v>双层午睡枕</v>
          </cell>
          <cell r="C5588" t="str">
            <v>CYS-JLWSSCPWP01001-双层午睡枕</v>
          </cell>
          <cell r="D5588" t="str">
            <v>居家布艺</v>
          </cell>
          <cell r="E5588" t="str">
            <v>是</v>
          </cell>
          <cell r="F5588" t="str">
            <v/>
          </cell>
          <cell r="G5588" t="str">
            <v>31*28*18</v>
          </cell>
          <cell r="H5588" t="str">
            <v>31*28*18</v>
          </cell>
          <cell r="I5588" t="str">
            <v/>
          </cell>
          <cell r="J5588" t="str">
            <v>件</v>
          </cell>
          <cell r="K5588" t="str">
            <v/>
          </cell>
          <cell r="L5588" t="str">
            <v/>
          </cell>
          <cell r="M5588" t="str">
            <v>21.00</v>
          </cell>
        </row>
        <row r="5589">
          <cell r="A5589" t="str">
            <v>CYS-JLWSSCPWP01002</v>
          </cell>
          <cell r="B5589" t="str">
            <v>双层午睡枕</v>
          </cell>
          <cell r="C5589" t="str">
            <v>CYS-JLWSSCPWP01002-双层午睡枕</v>
          </cell>
          <cell r="D5589" t="str">
            <v>居家布艺</v>
          </cell>
          <cell r="E5589" t="str">
            <v>是</v>
          </cell>
          <cell r="F5589" t="str">
            <v/>
          </cell>
          <cell r="G5589" t="str">
            <v>31*28*18</v>
          </cell>
          <cell r="H5589" t="str">
            <v>31*28*18</v>
          </cell>
          <cell r="I5589" t="str">
            <v/>
          </cell>
          <cell r="J5589" t="str">
            <v>件</v>
          </cell>
          <cell r="K5589" t="str">
            <v/>
          </cell>
          <cell r="L5589" t="str">
            <v/>
          </cell>
          <cell r="M5589" t="str">
            <v>21.00</v>
          </cell>
        </row>
        <row r="5590">
          <cell r="A5590" t="str">
            <v>CYS-JLWSSCPWP01003</v>
          </cell>
          <cell r="B5590" t="str">
            <v>双层午睡枕</v>
          </cell>
          <cell r="C5590" t="str">
            <v>CYS-JLWSSCPWP01003-双层午睡枕</v>
          </cell>
          <cell r="D5590" t="str">
            <v>居家布艺</v>
          </cell>
          <cell r="E5590" t="str">
            <v>是</v>
          </cell>
          <cell r="F5590" t="str">
            <v/>
          </cell>
          <cell r="G5590" t="str">
            <v>31*28*18</v>
          </cell>
          <cell r="H5590" t="str">
            <v>31*28*18</v>
          </cell>
          <cell r="I5590" t="str">
            <v/>
          </cell>
          <cell r="J5590" t="str">
            <v>件</v>
          </cell>
          <cell r="K5590" t="str">
            <v/>
          </cell>
          <cell r="L5590" t="str">
            <v/>
          </cell>
          <cell r="M5590" t="str">
            <v>21.00</v>
          </cell>
        </row>
        <row r="5591">
          <cell r="A5591" t="str">
            <v>CYS-JLWSSCPWP01004</v>
          </cell>
          <cell r="B5591" t="str">
            <v>双层午睡枕</v>
          </cell>
          <cell r="C5591" t="str">
            <v>CYS-JLWSSCPWP01004-双层午睡枕</v>
          </cell>
          <cell r="D5591" t="str">
            <v>居家布艺</v>
          </cell>
          <cell r="E5591" t="str">
            <v>是</v>
          </cell>
          <cell r="F5591" t="str">
            <v/>
          </cell>
          <cell r="G5591" t="str">
            <v>31*28*18</v>
          </cell>
          <cell r="H5591" t="str">
            <v>31*28*18</v>
          </cell>
          <cell r="I5591" t="str">
            <v/>
          </cell>
          <cell r="J5591" t="str">
            <v>件</v>
          </cell>
          <cell r="K5591" t="str">
            <v/>
          </cell>
          <cell r="L5591" t="str">
            <v/>
          </cell>
          <cell r="M5591" t="str">
            <v>21.00</v>
          </cell>
        </row>
        <row r="5592">
          <cell r="A5592" t="str">
            <v>CYS-JLWSSCPWP01005</v>
          </cell>
          <cell r="B5592" t="str">
            <v>双层午睡枕</v>
          </cell>
          <cell r="C5592" t="str">
            <v>CYS-JLWSSCPWP01005-双层午睡枕</v>
          </cell>
          <cell r="D5592" t="str">
            <v>居家布艺</v>
          </cell>
          <cell r="E5592" t="str">
            <v>是</v>
          </cell>
          <cell r="F5592" t="str">
            <v/>
          </cell>
          <cell r="G5592" t="str">
            <v>31*28*18</v>
          </cell>
          <cell r="H5592" t="str">
            <v>31*28*18</v>
          </cell>
          <cell r="I5592" t="str">
            <v/>
          </cell>
          <cell r="J5592" t="str">
            <v>件</v>
          </cell>
          <cell r="K5592" t="str">
            <v/>
          </cell>
          <cell r="L5592" t="str">
            <v/>
          </cell>
          <cell r="M5592" t="str">
            <v>21.00</v>
          </cell>
        </row>
        <row r="5593">
          <cell r="A5593" t="str">
            <v>CYS-JLWSSCPWP01006</v>
          </cell>
          <cell r="B5593" t="str">
            <v>双层午睡枕</v>
          </cell>
          <cell r="C5593" t="str">
            <v>CYS-JLWSSCPWP01006-双层午睡枕</v>
          </cell>
          <cell r="D5593" t="str">
            <v>居家布艺</v>
          </cell>
          <cell r="E5593" t="str">
            <v>是</v>
          </cell>
          <cell r="F5593" t="str">
            <v/>
          </cell>
          <cell r="G5593" t="str">
            <v>31*28*18</v>
          </cell>
          <cell r="H5593" t="str">
            <v>31*28*18</v>
          </cell>
          <cell r="I5593" t="str">
            <v/>
          </cell>
          <cell r="J5593" t="str">
            <v>件</v>
          </cell>
          <cell r="K5593" t="str">
            <v/>
          </cell>
          <cell r="L5593" t="str">
            <v/>
          </cell>
          <cell r="M5593" t="str">
            <v>21.00</v>
          </cell>
        </row>
        <row r="5594">
          <cell r="A5594" t="str">
            <v>CYS-JLWSZYPWC01001</v>
          </cell>
          <cell r="B5594" t="str">
            <v>章鱼环抱午睡枕</v>
          </cell>
          <cell r="C5594" t="str">
            <v>CYS-JLWSZYPWC01001-章鱼环抱午睡枕</v>
          </cell>
          <cell r="D5594" t="str">
            <v>居家布艺</v>
          </cell>
          <cell r="E5594" t="str">
            <v>是</v>
          </cell>
          <cell r="F5594" t="str">
            <v/>
          </cell>
          <cell r="G5594" t="str">
            <v>26*27.5*19</v>
          </cell>
          <cell r="H5594" t="str">
            <v>26*27.5*19</v>
          </cell>
          <cell r="I5594" t="str">
            <v/>
          </cell>
          <cell r="J5594" t="str">
            <v>件</v>
          </cell>
          <cell r="K5594" t="str">
            <v/>
          </cell>
          <cell r="L5594" t="str">
            <v/>
          </cell>
          <cell r="M5594" t="str">
            <v>18.10</v>
          </cell>
        </row>
        <row r="5595">
          <cell r="A5595" t="str">
            <v>CYS-JLWSZYPWC01002</v>
          </cell>
          <cell r="B5595" t="str">
            <v>章鱼环抱午睡枕</v>
          </cell>
          <cell r="C5595" t="str">
            <v>CYS-JLWSZYPWC01002-章鱼环抱午睡枕</v>
          </cell>
          <cell r="D5595" t="str">
            <v>居家布艺</v>
          </cell>
          <cell r="E5595" t="str">
            <v>是</v>
          </cell>
          <cell r="F5595" t="str">
            <v/>
          </cell>
          <cell r="G5595" t="str">
            <v>26*27.5*19</v>
          </cell>
          <cell r="H5595" t="str">
            <v>26*27.5*19</v>
          </cell>
          <cell r="I5595" t="str">
            <v/>
          </cell>
          <cell r="J5595" t="str">
            <v>件</v>
          </cell>
          <cell r="K5595" t="str">
            <v/>
          </cell>
          <cell r="L5595" t="str">
            <v/>
          </cell>
          <cell r="M5595" t="str">
            <v>18.10</v>
          </cell>
        </row>
        <row r="5596">
          <cell r="A5596" t="str">
            <v>CYS-JLWSZYPWC01003</v>
          </cell>
          <cell r="B5596" t="str">
            <v>章鱼环抱午睡枕</v>
          </cell>
          <cell r="C5596" t="str">
            <v>CYS-JLWSZYPWC01003-章鱼环抱午睡枕</v>
          </cell>
          <cell r="D5596" t="str">
            <v>居家布艺</v>
          </cell>
          <cell r="E5596" t="str">
            <v>是</v>
          </cell>
          <cell r="F5596" t="str">
            <v/>
          </cell>
          <cell r="G5596" t="str">
            <v>26*27.5*19</v>
          </cell>
          <cell r="H5596" t="str">
            <v>26*27.5*19</v>
          </cell>
          <cell r="I5596" t="str">
            <v/>
          </cell>
          <cell r="J5596" t="str">
            <v>件</v>
          </cell>
          <cell r="K5596" t="str">
            <v/>
          </cell>
          <cell r="L5596" t="str">
            <v/>
          </cell>
          <cell r="M5596" t="str">
            <v>18.10</v>
          </cell>
        </row>
        <row r="5597">
          <cell r="A5597" t="str">
            <v>CYS-JLWSZYPWC01004</v>
          </cell>
          <cell r="B5597" t="str">
            <v>章鱼环抱午睡枕</v>
          </cell>
          <cell r="C5597" t="str">
            <v>CYS-JLWSZYPWC01004-章鱼环抱午睡枕</v>
          </cell>
          <cell r="D5597" t="str">
            <v>居家布艺</v>
          </cell>
          <cell r="E5597" t="str">
            <v>是</v>
          </cell>
          <cell r="F5597" t="str">
            <v/>
          </cell>
          <cell r="G5597" t="str">
            <v>26*27.5*19</v>
          </cell>
          <cell r="H5597" t="str">
            <v>26*27.5*19</v>
          </cell>
          <cell r="I5597" t="str">
            <v/>
          </cell>
          <cell r="J5597" t="str">
            <v>件</v>
          </cell>
          <cell r="K5597" t="str">
            <v/>
          </cell>
          <cell r="L5597" t="str">
            <v/>
          </cell>
          <cell r="M5597" t="str">
            <v>18.10</v>
          </cell>
        </row>
        <row r="5598">
          <cell r="A5598" t="str">
            <v>CYS-JLWSZYPWC01005</v>
          </cell>
          <cell r="B5598" t="str">
            <v>章鱼环抱午睡枕</v>
          </cell>
          <cell r="C5598" t="str">
            <v>CYS-JLWSZYPWC01005-章鱼环抱午睡枕</v>
          </cell>
          <cell r="D5598" t="str">
            <v>居家布艺</v>
          </cell>
          <cell r="E5598" t="str">
            <v>是</v>
          </cell>
          <cell r="F5598" t="str">
            <v/>
          </cell>
          <cell r="G5598" t="str">
            <v>26*27.5*19</v>
          </cell>
          <cell r="H5598" t="str">
            <v>26*27.5*19</v>
          </cell>
          <cell r="I5598" t="str">
            <v/>
          </cell>
          <cell r="J5598" t="str">
            <v>件</v>
          </cell>
          <cell r="K5598" t="str">
            <v/>
          </cell>
          <cell r="L5598" t="str">
            <v/>
          </cell>
          <cell r="M5598" t="str">
            <v>18.10</v>
          </cell>
        </row>
        <row r="5599">
          <cell r="A5599" t="str">
            <v>CYS-JLWSZYPWC01006</v>
          </cell>
          <cell r="B5599" t="str">
            <v>章鱼环抱午睡枕</v>
          </cell>
          <cell r="C5599" t="str">
            <v>CYS-JLWSZYPWC01006-章鱼环抱午睡枕</v>
          </cell>
          <cell r="D5599" t="str">
            <v>居家布艺</v>
          </cell>
          <cell r="E5599" t="str">
            <v>是</v>
          </cell>
          <cell r="F5599" t="str">
            <v/>
          </cell>
          <cell r="G5599" t="str">
            <v>26*27.5*19</v>
          </cell>
          <cell r="H5599" t="str">
            <v>26*27.5*19</v>
          </cell>
          <cell r="I5599" t="str">
            <v/>
          </cell>
          <cell r="J5599" t="str">
            <v>件</v>
          </cell>
          <cell r="K5599" t="str">
            <v/>
          </cell>
          <cell r="L5599" t="str">
            <v/>
          </cell>
          <cell r="M5599" t="str">
            <v>18.10</v>
          </cell>
        </row>
        <row r="5600">
          <cell r="A5600" t="str">
            <v>CYS-JLWSZYPWP01001</v>
          </cell>
          <cell r="B5600" t="str">
            <v>章鱼环抱午睡枕</v>
          </cell>
          <cell r="C5600" t="str">
            <v>CYS-JLWSZYPWP01001-章鱼环抱午睡枕</v>
          </cell>
          <cell r="D5600" t="str">
            <v>居家布艺</v>
          </cell>
          <cell r="E5600" t="str">
            <v>是</v>
          </cell>
          <cell r="F5600" t="str">
            <v/>
          </cell>
          <cell r="G5600" t="str">
            <v>26*27.5*19</v>
          </cell>
          <cell r="H5600" t="str">
            <v>26*27.5*19</v>
          </cell>
          <cell r="I5600" t="str">
            <v/>
          </cell>
          <cell r="J5600" t="str">
            <v>件</v>
          </cell>
          <cell r="K5600" t="str">
            <v/>
          </cell>
          <cell r="L5600" t="str">
            <v/>
          </cell>
          <cell r="M5600" t="str">
            <v>18.10</v>
          </cell>
        </row>
        <row r="5601">
          <cell r="A5601" t="str">
            <v>CYS-JLWSZYPWP01002</v>
          </cell>
          <cell r="B5601" t="str">
            <v>章鱼环抱午睡枕</v>
          </cell>
          <cell r="C5601" t="str">
            <v>CYS-JLWSZYPWP01002-章鱼环抱午睡枕</v>
          </cell>
          <cell r="D5601" t="str">
            <v>居家布艺</v>
          </cell>
          <cell r="E5601" t="str">
            <v>是</v>
          </cell>
          <cell r="F5601" t="str">
            <v/>
          </cell>
          <cell r="G5601" t="str">
            <v>26*27.5*19</v>
          </cell>
          <cell r="H5601" t="str">
            <v>26*27.5*19</v>
          </cell>
          <cell r="I5601" t="str">
            <v/>
          </cell>
          <cell r="J5601" t="str">
            <v>件</v>
          </cell>
          <cell r="K5601" t="str">
            <v/>
          </cell>
          <cell r="L5601" t="str">
            <v/>
          </cell>
          <cell r="M5601" t="str">
            <v>18.10</v>
          </cell>
        </row>
        <row r="5602">
          <cell r="A5602" t="str">
            <v>CYS-JLWSZYPWP01003</v>
          </cell>
          <cell r="B5602" t="str">
            <v>章鱼环抱午睡枕</v>
          </cell>
          <cell r="C5602" t="str">
            <v>CYS-JLWSZYPWP01003-章鱼环抱午睡枕</v>
          </cell>
          <cell r="D5602" t="str">
            <v>居家布艺</v>
          </cell>
          <cell r="E5602" t="str">
            <v>是</v>
          </cell>
          <cell r="F5602" t="str">
            <v/>
          </cell>
          <cell r="G5602" t="str">
            <v>26*27.5*19</v>
          </cell>
          <cell r="H5602" t="str">
            <v>26*27.5*19</v>
          </cell>
          <cell r="I5602" t="str">
            <v/>
          </cell>
          <cell r="J5602" t="str">
            <v>件</v>
          </cell>
          <cell r="K5602" t="str">
            <v/>
          </cell>
          <cell r="L5602" t="str">
            <v/>
          </cell>
          <cell r="M5602" t="str">
            <v>18.10</v>
          </cell>
        </row>
        <row r="5603">
          <cell r="A5603" t="str">
            <v>CYS-JLWSZYPWP01004</v>
          </cell>
          <cell r="B5603" t="str">
            <v>章鱼环抱午睡枕</v>
          </cell>
          <cell r="C5603" t="str">
            <v>CYS-JLWSZYPWP01004-章鱼环抱午睡枕</v>
          </cell>
          <cell r="D5603" t="str">
            <v>居家布艺</v>
          </cell>
          <cell r="E5603" t="str">
            <v>是</v>
          </cell>
          <cell r="F5603" t="str">
            <v/>
          </cell>
          <cell r="G5603" t="str">
            <v>26*27.5*19</v>
          </cell>
          <cell r="H5603" t="str">
            <v>26*27.5*19</v>
          </cell>
          <cell r="I5603" t="str">
            <v/>
          </cell>
          <cell r="J5603" t="str">
            <v>件</v>
          </cell>
          <cell r="K5603" t="str">
            <v/>
          </cell>
          <cell r="L5603" t="str">
            <v/>
          </cell>
          <cell r="M5603" t="str">
            <v>18.10</v>
          </cell>
        </row>
        <row r="5604">
          <cell r="A5604" t="str">
            <v>CYS-JLWSZYPWP01005</v>
          </cell>
          <cell r="B5604" t="str">
            <v>章鱼环抱午睡枕</v>
          </cell>
          <cell r="C5604" t="str">
            <v>CYS-JLWSZYPWP01005-章鱼环抱午睡枕</v>
          </cell>
          <cell r="D5604" t="str">
            <v>居家布艺</v>
          </cell>
          <cell r="E5604" t="str">
            <v>是</v>
          </cell>
          <cell r="F5604" t="str">
            <v/>
          </cell>
          <cell r="G5604" t="str">
            <v>26*27.5*19</v>
          </cell>
          <cell r="H5604" t="str">
            <v>26*27.5*19</v>
          </cell>
          <cell r="I5604" t="str">
            <v/>
          </cell>
          <cell r="J5604" t="str">
            <v>件</v>
          </cell>
          <cell r="K5604" t="str">
            <v/>
          </cell>
          <cell r="L5604" t="str">
            <v/>
          </cell>
          <cell r="M5604" t="str">
            <v>18.10</v>
          </cell>
        </row>
        <row r="5605">
          <cell r="A5605" t="str">
            <v>CYS-JLWSPGPWP01001</v>
          </cell>
          <cell r="B5605" t="str">
            <v>苹果午睡枕</v>
          </cell>
          <cell r="C5605" t="str">
            <v>CYS-JLWSPGPWP01001-苹果午睡枕</v>
          </cell>
          <cell r="D5605" t="str">
            <v>居家布艺</v>
          </cell>
          <cell r="E5605" t="str">
            <v>是</v>
          </cell>
          <cell r="F5605" t="str">
            <v/>
          </cell>
          <cell r="G5605" t="str">
            <v>25*26*16</v>
          </cell>
          <cell r="H5605" t="str">
            <v>25*26*16</v>
          </cell>
          <cell r="I5605" t="str">
            <v/>
          </cell>
          <cell r="J5605" t="str">
            <v>件</v>
          </cell>
          <cell r="K5605" t="str">
            <v/>
          </cell>
          <cell r="L5605" t="str">
            <v/>
          </cell>
          <cell r="M5605" t="str">
            <v>17.80</v>
          </cell>
        </row>
        <row r="5606">
          <cell r="A5606" t="str">
            <v>CYS-JLWSPGPWP01002</v>
          </cell>
          <cell r="B5606" t="str">
            <v>苹果午睡枕</v>
          </cell>
          <cell r="C5606" t="str">
            <v>CYS-JLWSPGPWP01002-苹果午睡枕</v>
          </cell>
          <cell r="D5606" t="str">
            <v>居家布艺</v>
          </cell>
          <cell r="E5606" t="str">
            <v>是</v>
          </cell>
          <cell r="F5606" t="str">
            <v/>
          </cell>
          <cell r="G5606" t="str">
            <v>25*26*16</v>
          </cell>
          <cell r="H5606" t="str">
            <v>25*26*16</v>
          </cell>
          <cell r="I5606" t="str">
            <v/>
          </cell>
          <cell r="J5606" t="str">
            <v>件</v>
          </cell>
          <cell r="K5606" t="str">
            <v/>
          </cell>
          <cell r="L5606" t="str">
            <v/>
          </cell>
          <cell r="M5606" t="str">
            <v>17.80</v>
          </cell>
        </row>
        <row r="5607">
          <cell r="A5607" t="str">
            <v>CYS-JLWSPGPWP01003</v>
          </cell>
          <cell r="B5607" t="str">
            <v>苹果午睡枕</v>
          </cell>
          <cell r="C5607" t="str">
            <v>CYS-JLWSPGPWP01003-苹果午睡枕</v>
          </cell>
          <cell r="D5607" t="str">
            <v>居家布艺</v>
          </cell>
          <cell r="E5607" t="str">
            <v>是</v>
          </cell>
          <cell r="F5607" t="str">
            <v/>
          </cell>
          <cell r="G5607" t="str">
            <v>25*26*16</v>
          </cell>
          <cell r="H5607" t="str">
            <v>25*26*16</v>
          </cell>
          <cell r="I5607" t="str">
            <v/>
          </cell>
          <cell r="J5607" t="str">
            <v>件</v>
          </cell>
          <cell r="K5607" t="str">
            <v/>
          </cell>
          <cell r="L5607" t="str">
            <v/>
          </cell>
          <cell r="M5607" t="str">
            <v>17.80</v>
          </cell>
        </row>
        <row r="5608">
          <cell r="A5608" t="str">
            <v>CYS-JLWSPGPWP01004</v>
          </cell>
          <cell r="B5608" t="str">
            <v>苹果午睡枕</v>
          </cell>
          <cell r="C5608" t="str">
            <v>CYS-JLWSPGPWP01004-苹果午睡枕</v>
          </cell>
          <cell r="D5608" t="str">
            <v>居家布艺</v>
          </cell>
          <cell r="E5608" t="str">
            <v>是</v>
          </cell>
          <cell r="F5608" t="str">
            <v/>
          </cell>
          <cell r="G5608" t="str">
            <v>25*26*16</v>
          </cell>
          <cell r="H5608" t="str">
            <v>25*26*16</v>
          </cell>
          <cell r="I5608" t="str">
            <v/>
          </cell>
          <cell r="J5608" t="str">
            <v>件</v>
          </cell>
          <cell r="K5608" t="str">
            <v/>
          </cell>
          <cell r="L5608" t="str">
            <v/>
          </cell>
          <cell r="M5608" t="str">
            <v>17.80</v>
          </cell>
        </row>
        <row r="5609">
          <cell r="A5609" t="str">
            <v>CYS-JLWSPGPWP01005</v>
          </cell>
          <cell r="B5609" t="str">
            <v>苹果午睡枕</v>
          </cell>
          <cell r="C5609" t="str">
            <v>CYS-JLWSPGPWP01005-苹果午睡枕</v>
          </cell>
          <cell r="D5609" t="str">
            <v>居家布艺</v>
          </cell>
          <cell r="E5609" t="str">
            <v>是</v>
          </cell>
          <cell r="F5609" t="str">
            <v/>
          </cell>
          <cell r="G5609" t="str">
            <v>25*26*16</v>
          </cell>
          <cell r="H5609" t="str">
            <v>25*26*16</v>
          </cell>
          <cell r="I5609" t="str">
            <v/>
          </cell>
          <cell r="J5609" t="str">
            <v>件</v>
          </cell>
          <cell r="K5609" t="str">
            <v/>
          </cell>
          <cell r="L5609" t="str">
            <v/>
          </cell>
          <cell r="M5609" t="str">
            <v>17.80</v>
          </cell>
        </row>
        <row r="5610">
          <cell r="A5610" t="str">
            <v>CYS-JLWSPGPWP01006</v>
          </cell>
          <cell r="B5610" t="str">
            <v>苹果午睡枕</v>
          </cell>
          <cell r="C5610" t="str">
            <v>CYS-JLWSPGPWP01006-苹果午睡枕</v>
          </cell>
          <cell r="D5610" t="str">
            <v>居家布艺</v>
          </cell>
          <cell r="E5610" t="str">
            <v>是</v>
          </cell>
          <cell r="F5610" t="str">
            <v/>
          </cell>
          <cell r="G5610" t="str">
            <v>25*26*16</v>
          </cell>
          <cell r="H5610" t="str">
            <v>25*26*16</v>
          </cell>
          <cell r="I5610" t="str">
            <v/>
          </cell>
          <cell r="J5610" t="str">
            <v>件</v>
          </cell>
          <cell r="K5610" t="str">
            <v/>
          </cell>
          <cell r="L5610" t="str">
            <v/>
          </cell>
          <cell r="M5610" t="str">
            <v>17.80</v>
          </cell>
        </row>
        <row r="5611">
          <cell r="A5611" t="str">
            <v>CYS-JLWSPDPWP01001</v>
          </cell>
          <cell r="B5611" t="str">
            <v>胖墩墩午睡枕</v>
          </cell>
          <cell r="C5611" t="str">
            <v>CYS-JLWSPDPWP01001-胖墩墩午睡枕</v>
          </cell>
          <cell r="D5611" t="str">
            <v>居家布艺</v>
          </cell>
          <cell r="E5611" t="str">
            <v>是</v>
          </cell>
          <cell r="F5611" t="str">
            <v/>
          </cell>
          <cell r="G5611" t="str">
            <v>25*27*16</v>
          </cell>
          <cell r="H5611" t="str">
            <v>25*27*16</v>
          </cell>
          <cell r="I5611" t="str">
            <v/>
          </cell>
          <cell r="J5611" t="str">
            <v>件</v>
          </cell>
          <cell r="K5611" t="str">
            <v/>
          </cell>
          <cell r="L5611" t="str">
            <v/>
          </cell>
          <cell r="M5611" t="str">
            <v>16.90</v>
          </cell>
        </row>
        <row r="5612">
          <cell r="A5612" t="str">
            <v>CYS-JLWSPDPWP01002</v>
          </cell>
          <cell r="B5612" t="str">
            <v>胖墩墩午睡枕</v>
          </cell>
          <cell r="C5612" t="str">
            <v>CYS-JLWSPDPWP01002-胖墩墩午睡枕</v>
          </cell>
          <cell r="D5612" t="str">
            <v>居家布艺</v>
          </cell>
          <cell r="E5612" t="str">
            <v>是</v>
          </cell>
          <cell r="F5612" t="str">
            <v/>
          </cell>
          <cell r="G5612" t="str">
            <v>25*27*16</v>
          </cell>
          <cell r="H5612" t="str">
            <v>25*27*16</v>
          </cell>
          <cell r="I5612" t="str">
            <v/>
          </cell>
          <cell r="J5612" t="str">
            <v>件</v>
          </cell>
          <cell r="K5612" t="str">
            <v/>
          </cell>
          <cell r="L5612" t="str">
            <v/>
          </cell>
          <cell r="M5612" t="str">
            <v>16.90</v>
          </cell>
        </row>
        <row r="5613">
          <cell r="A5613" t="str">
            <v>CYS-JLWSPDPWP01003</v>
          </cell>
          <cell r="B5613" t="str">
            <v>胖墩墩午睡枕</v>
          </cell>
          <cell r="C5613" t="str">
            <v>CYS-JLWSPDPWP01003-胖墩墩午睡枕</v>
          </cell>
          <cell r="D5613" t="str">
            <v>居家布艺</v>
          </cell>
          <cell r="E5613" t="str">
            <v>是</v>
          </cell>
          <cell r="F5613" t="str">
            <v/>
          </cell>
          <cell r="G5613" t="str">
            <v>25*27*16</v>
          </cell>
          <cell r="H5613" t="str">
            <v>25*27*16</v>
          </cell>
          <cell r="I5613" t="str">
            <v/>
          </cell>
          <cell r="J5613" t="str">
            <v>件</v>
          </cell>
          <cell r="K5613" t="str">
            <v/>
          </cell>
          <cell r="L5613" t="str">
            <v/>
          </cell>
          <cell r="M5613" t="str">
            <v>16.90</v>
          </cell>
        </row>
        <row r="5614">
          <cell r="A5614" t="str">
            <v>CYS-JLWSPDPWP01004</v>
          </cell>
          <cell r="B5614" t="str">
            <v>胖墩墩午睡枕</v>
          </cell>
          <cell r="C5614" t="str">
            <v>CYS-JLWSPDPWP01004-胖墩墩午睡枕</v>
          </cell>
          <cell r="D5614" t="str">
            <v>居家布艺</v>
          </cell>
          <cell r="E5614" t="str">
            <v>是</v>
          </cell>
          <cell r="F5614" t="str">
            <v/>
          </cell>
          <cell r="G5614" t="str">
            <v>25*27*16</v>
          </cell>
          <cell r="H5614" t="str">
            <v>25*27*16</v>
          </cell>
          <cell r="I5614" t="str">
            <v/>
          </cell>
          <cell r="J5614" t="str">
            <v>件</v>
          </cell>
          <cell r="K5614" t="str">
            <v/>
          </cell>
          <cell r="L5614" t="str">
            <v/>
          </cell>
          <cell r="M5614" t="str">
            <v>16.90</v>
          </cell>
        </row>
        <row r="5615">
          <cell r="A5615" t="str">
            <v>CYS-JLWSPDPWP01005</v>
          </cell>
          <cell r="B5615" t="str">
            <v>胖墩墩午睡枕</v>
          </cell>
          <cell r="C5615" t="str">
            <v>CYS-JLWSPDPWP01005-胖墩墩午睡枕</v>
          </cell>
          <cell r="D5615" t="str">
            <v>居家布艺</v>
          </cell>
          <cell r="E5615" t="str">
            <v>是</v>
          </cell>
          <cell r="F5615" t="str">
            <v/>
          </cell>
          <cell r="G5615" t="str">
            <v>25*27*16</v>
          </cell>
          <cell r="H5615" t="str">
            <v>25*27*16</v>
          </cell>
          <cell r="I5615" t="str">
            <v/>
          </cell>
          <cell r="J5615" t="str">
            <v>件</v>
          </cell>
          <cell r="K5615" t="str">
            <v/>
          </cell>
          <cell r="L5615" t="str">
            <v/>
          </cell>
          <cell r="M5615" t="str">
            <v>16.90</v>
          </cell>
        </row>
        <row r="5616">
          <cell r="A5616" t="str">
            <v>CYS-JLWSPDPWP01006</v>
          </cell>
          <cell r="B5616" t="str">
            <v>胖墩墩午睡枕</v>
          </cell>
          <cell r="C5616" t="str">
            <v>CYS-JLWSPDPWP01006-胖墩墩午睡枕</v>
          </cell>
          <cell r="D5616" t="str">
            <v>居家布艺</v>
          </cell>
          <cell r="E5616" t="str">
            <v>是</v>
          </cell>
          <cell r="F5616" t="str">
            <v/>
          </cell>
          <cell r="G5616" t="str">
            <v>25*27*16</v>
          </cell>
          <cell r="H5616" t="str">
            <v>25*27*16</v>
          </cell>
          <cell r="I5616" t="str">
            <v/>
          </cell>
          <cell r="J5616" t="str">
            <v>件</v>
          </cell>
          <cell r="K5616" t="str">
            <v/>
          </cell>
          <cell r="L5616" t="str">
            <v/>
          </cell>
          <cell r="M5616" t="str">
            <v>16.90</v>
          </cell>
        </row>
        <row r="5617">
          <cell r="A5617" t="str">
            <v>CYS-8102hei40-41</v>
          </cell>
          <cell r="B5617" t="str">
            <v>双扣厚底防滑凉拖（8102）</v>
          </cell>
          <cell r="C5617" t="str">
            <v>CYS-8102hei40-41-DY-8102</v>
          </cell>
          <cell r="D5617" t="str">
            <v>居家布艺</v>
          </cell>
          <cell r="E5617" t="str">
            <v>是</v>
          </cell>
          <cell r="F5617" t="str">
            <v/>
          </cell>
          <cell r="G5617" t="str">
            <v>40/41</v>
          </cell>
          <cell r="H5617" t="str">
            <v/>
          </cell>
          <cell r="I5617" t="str">
            <v/>
          </cell>
          <cell r="J5617" t="str">
            <v>件</v>
          </cell>
          <cell r="K5617" t="str">
            <v/>
          </cell>
          <cell r="L5617" t="str">
            <v/>
          </cell>
          <cell r="M5617" t="str">
            <v>13.00</v>
          </cell>
        </row>
        <row r="5618">
          <cell r="A5618" t="str">
            <v>CYS-8102hei42-43</v>
          </cell>
          <cell r="B5618" t="str">
            <v>双扣厚底防滑凉拖（8102）</v>
          </cell>
          <cell r="C5618" t="str">
            <v>CYS-8102hei42-43-DY-8102</v>
          </cell>
          <cell r="D5618" t="str">
            <v>居家布艺</v>
          </cell>
          <cell r="E5618" t="str">
            <v>是</v>
          </cell>
          <cell r="F5618" t="str">
            <v/>
          </cell>
          <cell r="G5618" t="str">
            <v>42/43</v>
          </cell>
          <cell r="H5618" t="str">
            <v/>
          </cell>
          <cell r="I5618" t="str">
            <v/>
          </cell>
          <cell r="J5618" t="str">
            <v>件</v>
          </cell>
          <cell r="K5618" t="str">
            <v/>
          </cell>
          <cell r="L5618" t="str">
            <v/>
          </cell>
          <cell r="M5618" t="str">
            <v>13.00</v>
          </cell>
        </row>
        <row r="5619">
          <cell r="A5619" t="str">
            <v>CYS-8102hei44-45</v>
          </cell>
          <cell r="B5619" t="str">
            <v>双扣厚底防滑凉拖（8102）</v>
          </cell>
          <cell r="C5619" t="str">
            <v>CYS-8102hei44-45-DY-8102</v>
          </cell>
          <cell r="D5619" t="str">
            <v>居家布艺</v>
          </cell>
          <cell r="E5619" t="str">
            <v>是</v>
          </cell>
          <cell r="F5619" t="str">
            <v/>
          </cell>
          <cell r="G5619" t="str">
            <v>44/45</v>
          </cell>
          <cell r="H5619" t="str">
            <v/>
          </cell>
          <cell r="I5619" t="str">
            <v/>
          </cell>
          <cell r="J5619" t="str">
            <v>件</v>
          </cell>
          <cell r="K5619" t="str">
            <v/>
          </cell>
          <cell r="L5619" t="str">
            <v/>
          </cell>
          <cell r="M5619" t="str">
            <v>13.00</v>
          </cell>
        </row>
        <row r="5620">
          <cell r="A5620" t="str">
            <v>CYS-8102hui40-41</v>
          </cell>
          <cell r="B5620" t="str">
            <v>双扣厚底防滑凉拖（8102）</v>
          </cell>
          <cell r="C5620" t="str">
            <v>CYS-8102hui40-41-DY-8102</v>
          </cell>
          <cell r="D5620" t="str">
            <v>居家布艺</v>
          </cell>
          <cell r="E5620" t="str">
            <v>是</v>
          </cell>
          <cell r="F5620" t="str">
            <v/>
          </cell>
          <cell r="G5620" t="str">
            <v>40/41</v>
          </cell>
          <cell r="H5620" t="str">
            <v/>
          </cell>
          <cell r="I5620" t="str">
            <v/>
          </cell>
          <cell r="J5620" t="str">
            <v>件</v>
          </cell>
          <cell r="K5620" t="str">
            <v/>
          </cell>
          <cell r="L5620" t="str">
            <v/>
          </cell>
          <cell r="M5620" t="str">
            <v>13.00</v>
          </cell>
        </row>
        <row r="5621">
          <cell r="A5621" t="str">
            <v>CYS-8102hui42-43</v>
          </cell>
          <cell r="B5621" t="str">
            <v>双扣厚底防滑凉拖（8102）</v>
          </cell>
          <cell r="C5621" t="str">
            <v>CYS-8102hui42-43-DY-8102</v>
          </cell>
          <cell r="D5621" t="str">
            <v>居家布艺</v>
          </cell>
          <cell r="E5621" t="str">
            <v>是</v>
          </cell>
          <cell r="F5621" t="str">
            <v/>
          </cell>
          <cell r="G5621" t="str">
            <v>42/43</v>
          </cell>
          <cell r="H5621" t="str">
            <v/>
          </cell>
          <cell r="I5621" t="str">
            <v/>
          </cell>
          <cell r="J5621" t="str">
            <v>件</v>
          </cell>
          <cell r="K5621" t="str">
            <v/>
          </cell>
          <cell r="L5621" t="str">
            <v/>
          </cell>
          <cell r="M5621" t="str">
            <v>13.00</v>
          </cell>
        </row>
        <row r="5622">
          <cell r="A5622" t="str">
            <v>CYS-8102hui44-45</v>
          </cell>
          <cell r="B5622" t="str">
            <v>双扣厚底防滑凉拖（8102）</v>
          </cell>
          <cell r="C5622" t="str">
            <v>CYS-8102hui44-45-DY-8102</v>
          </cell>
          <cell r="D5622" t="str">
            <v>居家布艺</v>
          </cell>
          <cell r="E5622" t="str">
            <v>是</v>
          </cell>
          <cell r="F5622" t="str">
            <v/>
          </cell>
          <cell r="G5622" t="str">
            <v>44/45</v>
          </cell>
          <cell r="H5622" t="str">
            <v/>
          </cell>
          <cell r="I5622" t="str">
            <v/>
          </cell>
          <cell r="J5622" t="str">
            <v>件</v>
          </cell>
          <cell r="K5622" t="str">
            <v/>
          </cell>
          <cell r="L5622" t="str">
            <v/>
          </cell>
          <cell r="M5622" t="str">
            <v>13.00</v>
          </cell>
        </row>
        <row r="5623">
          <cell r="A5623" t="str">
            <v>CYS-8102baowen35-36</v>
          </cell>
          <cell r="B5623" t="str">
            <v>双扣厚底防滑凉拖（8102）</v>
          </cell>
          <cell r="C5623" t="str">
            <v>CYS-8102baowen35-36-DY-8102</v>
          </cell>
          <cell r="D5623" t="str">
            <v>居家布艺</v>
          </cell>
          <cell r="E5623" t="str">
            <v>是</v>
          </cell>
          <cell r="F5623" t="str">
            <v/>
          </cell>
          <cell r="G5623" t="str">
            <v>35/36</v>
          </cell>
          <cell r="H5623" t="str">
            <v/>
          </cell>
          <cell r="I5623" t="str">
            <v/>
          </cell>
          <cell r="J5623" t="str">
            <v>件</v>
          </cell>
          <cell r="K5623" t="str">
            <v/>
          </cell>
          <cell r="L5623" t="str">
            <v/>
          </cell>
          <cell r="M5623" t="str">
            <v>13.00</v>
          </cell>
        </row>
        <row r="5624">
          <cell r="A5624" t="str">
            <v>CYS-8102baowen37-38</v>
          </cell>
          <cell r="B5624" t="str">
            <v>双扣厚底防滑凉拖（8102）</v>
          </cell>
          <cell r="C5624" t="str">
            <v>CYS-8102baowen37-38-DY-8102</v>
          </cell>
          <cell r="D5624" t="str">
            <v>居家布艺</v>
          </cell>
          <cell r="E5624" t="str">
            <v>是</v>
          </cell>
          <cell r="F5624" t="str">
            <v/>
          </cell>
          <cell r="G5624" t="str">
            <v>37/38</v>
          </cell>
          <cell r="H5624" t="str">
            <v/>
          </cell>
          <cell r="I5624" t="str">
            <v/>
          </cell>
          <cell r="J5624" t="str">
            <v>件</v>
          </cell>
          <cell r="K5624" t="str">
            <v/>
          </cell>
          <cell r="L5624" t="str">
            <v/>
          </cell>
          <cell r="M5624" t="str">
            <v>13.00</v>
          </cell>
        </row>
        <row r="5625">
          <cell r="A5625" t="str">
            <v>CYS-8102baowen39-40</v>
          </cell>
          <cell r="B5625" t="str">
            <v>双扣厚底防滑凉拖（8102）</v>
          </cell>
          <cell r="C5625" t="str">
            <v>CYS-8102baowen39-40-DY-8102</v>
          </cell>
          <cell r="D5625" t="str">
            <v>居家布艺</v>
          </cell>
          <cell r="E5625" t="str">
            <v>是</v>
          </cell>
          <cell r="F5625" t="str">
            <v/>
          </cell>
          <cell r="G5625" t="str">
            <v>39/40</v>
          </cell>
          <cell r="H5625" t="str">
            <v/>
          </cell>
          <cell r="I5625" t="str">
            <v/>
          </cell>
          <cell r="J5625" t="str">
            <v>件</v>
          </cell>
          <cell r="K5625" t="str">
            <v/>
          </cell>
          <cell r="L5625" t="str">
            <v/>
          </cell>
          <cell r="M5625" t="str">
            <v>13.00</v>
          </cell>
        </row>
        <row r="5626">
          <cell r="A5626" t="str">
            <v>CYS-8102baowen40-41</v>
          </cell>
          <cell r="B5626" t="str">
            <v>双扣厚底防滑凉拖（8102）</v>
          </cell>
          <cell r="C5626" t="str">
            <v>CYS-8102baowen40-41-DY-8102</v>
          </cell>
          <cell r="D5626" t="str">
            <v>居家布艺</v>
          </cell>
          <cell r="E5626" t="str">
            <v>是</v>
          </cell>
          <cell r="F5626" t="str">
            <v/>
          </cell>
          <cell r="G5626" t="str">
            <v>40/41</v>
          </cell>
          <cell r="H5626" t="str">
            <v/>
          </cell>
          <cell r="I5626" t="str">
            <v/>
          </cell>
          <cell r="J5626" t="str">
            <v>件</v>
          </cell>
          <cell r="K5626" t="str">
            <v/>
          </cell>
          <cell r="L5626" t="str">
            <v/>
          </cell>
          <cell r="M5626" t="str">
            <v>13.00</v>
          </cell>
        </row>
        <row r="5627">
          <cell r="A5627" t="str">
            <v>CYS-8102fen35-36</v>
          </cell>
          <cell r="B5627" t="str">
            <v>双扣厚底防滑凉拖（8102）</v>
          </cell>
          <cell r="C5627" t="str">
            <v>CYS-8102fen35-36-DY-8102</v>
          </cell>
          <cell r="D5627" t="str">
            <v>居家布艺</v>
          </cell>
          <cell r="E5627" t="str">
            <v>是</v>
          </cell>
          <cell r="F5627" t="str">
            <v/>
          </cell>
          <cell r="G5627" t="str">
            <v>35/36</v>
          </cell>
          <cell r="H5627" t="str">
            <v/>
          </cell>
          <cell r="I5627" t="str">
            <v/>
          </cell>
          <cell r="J5627" t="str">
            <v>件</v>
          </cell>
          <cell r="K5627" t="str">
            <v/>
          </cell>
          <cell r="L5627" t="str">
            <v/>
          </cell>
          <cell r="M5627" t="str">
            <v>13.00</v>
          </cell>
        </row>
        <row r="5628">
          <cell r="A5628" t="str">
            <v>CYS-8102fen37-38</v>
          </cell>
          <cell r="B5628" t="str">
            <v>双扣厚底防滑凉拖（8102）</v>
          </cell>
          <cell r="C5628" t="str">
            <v>CYS-8102fen37-38-DY-8102</v>
          </cell>
          <cell r="D5628" t="str">
            <v>居家布艺</v>
          </cell>
          <cell r="E5628" t="str">
            <v>是</v>
          </cell>
          <cell r="F5628" t="str">
            <v/>
          </cell>
          <cell r="G5628" t="str">
            <v>37/38</v>
          </cell>
          <cell r="H5628" t="str">
            <v/>
          </cell>
          <cell r="I5628" t="str">
            <v/>
          </cell>
          <cell r="J5628" t="str">
            <v>件</v>
          </cell>
          <cell r="K5628" t="str">
            <v/>
          </cell>
          <cell r="L5628" t="str">
            <v/>
          </cell>
          <cell r="M5628" t="str">
            <v>13.00</v>
          </cell>
        </row>
        <row r="5629">
          <cell r="A5629" t="str">
            <v>CYS-8102fen39-40</v>
          </cell>
          <cell r="B5629" t="str">
            <v>双扣厚底防滑凉拖（8102）</v>
          </cell>
          <cell r="C5629" t="str">
            <v>CYS-8102fen39-40-DY-8102</v>
          </cell>
          <cell r="D5629" t="str">
            <v>居家布艺</v>
          </cell>
          <cell r="E5629" t="str">
            <v>是</v>
          </cell>
          <cell r="F5629" t="str">
            <v/>
          </cell>
          <cell r="G5629" t="str">
            <v>39/40</v>
          </cell>
          <cell r="H5629" t="str">
            <v/>
          </cell>
          <cell r="I5629" t="str">
            <v/>
          </cell>
          <cell r="J5629" t="str">
            <v>件</v>
          </cell>
          <cell r="K5629" t="str">
            <v/>
          </cell>
          <cell r="L5629" t="str">
            <v/>
          </cell>
          <cell r="M5629" t="str">
            <v>13.00</v>
          </cell>
        </row>
        <row r="5630">
          <cell r="A5630" t="str">
            <v>CYS-8102fen40-41</v>
          </cell>
          <cell r="B5630" t="str">
            <v>双扣厚底防滑凉拖（8102）</v>
          </cell>
          <cell r="C5630" t="str">
            <v>CYS-8102fen40-41-DY-8102</v>
          </cell>
          <cell r="D5630" t="str">
            <v>居家布艺</v>
          </cell>
          <cell r="E5630" t="str">
            <v>是</v>
          </cell>
          <cell r="F5630" t="str">
            <v/>
          </cell>
          <cell r="G5630" t="str">
            <v>40/41</v>
          </cell>
          <cell r="H5630" t="str">
            <v/>
          </cell>
          <cell r="I5630" t="str">
            <v/>
          </cell>
          <cell r="J5630" t="str">
            <v>件</v>
          </cell>
          <cell r="K5630" t="str">
            <v/>
          </cell>
          <cell r="L5630" t="str">
            <v/>
          </cell>
          <cell r="M5630" t="str">
            <v>13.00</v>
          </cell>
        </row>
        <row r="5631">
          <cell r="A5631" t="str">
            <v>CYS-8102mi35-36</v>
          </cell>
          <cell r="B5631" t="str">
            <v>双扣厚底防滑凉拖（8102）</v>
          </cell>
          <cell r="C5631" t="str">
            <v>CYS-8102mi35-36-DY-8102</v>
          </cell>
          <cell r="D5631" t="str">
            <v>居家布艺</v>
          </cell>
          <cell r="E5631" t="str">
            <v>是</v>
          </cell>
          <cell r="F5631" t="str">
            <v/>
          </cell>
          <cell r="G5631" t="str">
            <v>35/36</v>
          </cell>
          <cell r="H5631" t="str">
            <v/>
          </cell>
          <cell r="I5631" t="str">
            <v/>
          </cell>
          <cell r="J5631" t="str">
            <v>件</v>
          </cell>
          <cell r="K5631" t="str">
            <v/>
          </cell>
          <cell r="L5631" t="str">
            <v/>
          </cell>
          <cell r="M5631" t="str">
            <v>13.00</v>
          </cell>
        </row>
        <row r="5632">
          <cell r="A5632" t="str">
            <v>CYS-8102mi37-38</v>
          </cell>
          <cell r="B5632" t="str">
            <v>双扣厚底防滑凉拖（8102）</v>
          </cell>
          <cell r="C5632" t="str">
            <v>CYS-8102mi37-38-DY-8102</v>
          </cell>
          <cell r="D5632" t="str">
            <v>居家布艺</v>
          </cell>
          <cell r="E5632" t="str">
            <v>是</v>
          </cell>
          <cell r="F5632" t="str">
            <v/>
          </cell>
          <cell r="G5632" t="str">
            <v>37/38</v>
          </cell>
          <cell r="H5632" t="str">
            <v/>
          </cell>
          <cell r="I5632" t="str">
            <v/>
          </cell>
          <cell r="J5632" t="str">
            <v>件</v>
          </cell>
          <cell r="K5632" t="str">
            <v/>
          </cell>
          <cell r="L5632" t="str">
            <v/>
          </cell>
          <cell r="M5632" t="str">
            <v>13.00</v>
          </cell>
        </row>
        <row r="5633">
          <cell r="A5633" t="str">
            <v>CYS-8102mi39-40</v>
          </cell>
          <cell r="B5633" t="str">
            <v>双扣厚底防滑凉拖（8102）</v>
          </cell>
          <cell r="C5633" t="str">
            <v>CYS-8102mi39-40-DY-8102</v>
          </cell>
          <cell r="D5633" t="str">
            <v>居家布艺</v>
          </cell>
          <cell r="E5633" t="str">
            <v>是</v>
          </cell>
          <cell r="F5633" t="str">
            <v/>
          </cell>
          <cell r="G5633" t="str">
            <v>39/40</v>
          </cell>
          <cell r="H5633" t="str">
            <v/>
          </cell>
          <cell r="I5633" t="str">
            <v/>
          </cell>
          <cell r="J5633" t="str">
            <v>件</v>
          </cell>
          <cell r="K5633" t="str">
            <v/>
          </cell>
          <cell r="L5633" t="str">
            <v/>
          </cell>
          <cell r="M5633" t="str">
            <v>13.00</v>
          </cell>
        </row>
        <row r="5634">
          <cell r="A5634" t="str">
            <v>CYS-8102mi40-41</v>
          </cell>
          <cell r="B5634" t="str">
            <v>双扣厚底防滑凉拖（8102）</v>
          </cell>
          <cell r="C5634" t="str">
            <v>CYS-8102mi40-41-DY-8102</v>
          </cell>
          <cell r="D5634" t="str">
            <v>居家布艺</v>
          </cell>
          <cell r="E5634" t="str">
            <v>是</v>
          </cell>
          <cell r="F5634" t="str">
            <v/>
          </cell>
          <cell r="G5634" t="str">
            <v>40/41</v>
          </cell>
          <cell r="H5634" t="str">
            <v/>
          </cell>
          <cell r="I5634" t="str">
            <v/>
          </cell>
          <cell r="J5634" t="str">
            <v>件</v>
          </cell>
          <cell r="K5634" t="str">
            <v/>
          </cell>
          <cell r="L5634" t="str">
            <v/>
          </cell>
          <cell r="M5634" t="str">
            <v>13.00</v>
          </cell>
        </row>
        <row r="5635">
          <cell r="A5635" t="str">
            <v>CYS-8102mi42-43</v>
          </cell>
          <cell r="B5635" t="str">
            <v>双扣厚底防滑凉拖（8102）</v>
          </cell>
          <cell r="C5635" t="str">
            <v>CYS-8102mi42-43-DY-8102</v>
          </cell>
          <cell r="D5635" t="str">
            <v>居家布艺</v>
          </cell>
          <cell r="E5635" t="str">
            <v>是</v>
          </cell>
          <cell r="F5635" t="str">
            <v/>
          </cell>
          <cell r="G5635" t="str">
            <v>42/43</v>
          </cell>
          <cell r="H5635" t="str">
            <v/>
          </cell>
          <cell r="I5635" t="str">
            <v/>
          </cell>
          <cell r="J5635" t="str">
            <v>件</v>
          </cell>
          <cell r="K5635" t="str">
            <v/>
          </cell>
          <cell r="L5635" t="str">
            <v/>
          </cell>
          <cell r="M5635" t="str">
            <v>13.00</v>
          </cell>
        </row>
        <row r="5636">
          <cell r="A5636" t="str">
            <v>CYS-8102mi44-45</v>
          </cell>
          <cell r="B5636" t="str">
            <v>双扣厚底防滑凉拖（8102）</v>
          </cell>
          <cell r="C5636" t="str">
            <v>CYS-8102mi44-45-DY-8102</v>
          </cell>
          <cell r="D5636" t="str">
            <v>居家布艺</v>
          </cell>
          <cell r="E5636" t="str">
            <v>是</v>
          </cell>
          <cell r="F5636" t="str">
            <v/>
          </cell>
          <cell r="G5636" t="str">
            <v>44/45</v>
          </cell>
          <cell r="H5636" t="str">
            <v/>
          </cell>
          <cell r="I5636" t="str">
            <v/>
          </cell>
          <cell r="J5636" t="str">
            <v>件</v>
          </cell>
          <cell r="K5636" t="str">
            <v/>
          </cell>
          <cell r="L5636" t="str">
            <v/>
          </cell>
          <cell r="M5636" t="str">
            <v>13.00</v>
          </cell>
        </row>
        <row r="5637">
          <cell r="A5637" t="str">
            <v>CYS-YC45hei35-36</v>
          </cell>
          <cell r="B5637" t="str">
            <v>厚底增高缓震凉拖（YC45）</v>
          </cell>
          <cell r="C5637" t="str">
            <v>CYS-YC45hei35-36-YC45</v>
          </cell>
          <cell r="D5637" t="str">
            <v>居家布艺</v>
          </cell>
          <cell r="E5637" t="str">
            <v>是</v>
          </cell>
          <cell r="F5637" t="str">
            <v/>
          </cell>
          <cell r="G5637" t="str">
            <v>35/36</v>
          </cell>
          <cell r="H5637" t="str">
            <v/>
          </cell>
          <cell r="I5637" t="str">
            <v/>
          </cell>
          <cell r="J5637" t="str">
            <v>件</v>
          </cell>
          <cell r="K5637" t="str">
            <v/>
          </cell>
          <cell r="L5637" t="str">
            <v/>
          </cell>
          <cell r="M5637" t="str">
            <v>14.00</v>
          </cell>
        </row>
        <row r="5638">
          <cell r="A5638" t="str">
            <v>CYS-YC45hei37-38</v>
          </cell>
          <cell r="B5638" t="str">
            <v>厚底增高缓震凉拖（YC45）</v>
          </cell>
          <cell r="C5638" t="str">
            <v>CYS-YC45hei37-38-YC45</v>
          </cell>
          <cell r="D5638" t="str">
            <v>居家布艺</v>
          </cell>
          <cell r="E5638" t="str">
            <v>是</v>
          </cell>
          <cell r="F5638" t="str">
            <v/>
          </cell>
          <cell r="G5638" t="str">
            <v>37/38</v>
          </cell>
          <cell r="H5638" t="str">
            <v/>
          </cell>
          <cell r="I5638" t="str">
            <v/>
          </cell>
          <cell r="J5638" t="str">
            <v>件</v>
          </cell>
          <cell r="K5638" t="str">
            <v/>
          </cell>
          <cell r="L5638" t="str">
            <v/>
          </cell>
          <cell r="M5638" t="str">
            <v>14.00</v>
          </cell>
        </row>
        <row r="5639">
          <cell r="A5639" t="str">
            <v>CYS-YC45hei39-40</v>
          </cell>
          <cell r="B5639" t="str">
            <v>厚底增高缓震凉拖（YC45）</v>
          </cell>
          <cell r="C5639" t="str">
            <v>CYS-YC45hei39-40-YC45</v>
          </cell>
          <cell r="D5639" t="str">
            <v>居家布艺</v>
          </cell>
          <cell r="E5639" t="str">
            <v>是</v>
          </cell>
          <cell r="F5639" t="str">
            <v/>
          </cell>
          <cell r="G5639" t="str">
            <v>39/40</v>
          </cell>
          <cell r="H5639" t="str">
            <v/>
          </cell>
          <cell r="I5639" t="str">
            <v/>
          </cell>
          <cell r="J5639" t="str">
            <v>件</v>
          </cell>
          <cell r="K5639" t="str">
            <v/>
          </cell>
          <cell r="L5639" t="str">
            <v/>
          </cell>
          <cell r="M5639" t="str">
            <v>14.00</v>
          </cell>
        </row>
        <row r="5640">
          <cell r="A5640" t="str">
            <v>CYS-YC45hei40-41</v>
          </cell>
          <cell r="B5640" t="str">
            <v>厚底增高缓震凉拖（YC45）</v>
          </cell>
          <cell r="C5640" t="str">
            <v>CYS-YC45hei40-41-YC45</v>
          </cell>
          <cell r="D5640" t="str">
            <v>居家布艺</v>
          </cell>
          <cell r="E5640" t="str">
            <v>是</v>
          </cell>
          <cell r="F5640" t="str">
            <v/>
          </cell>
          <cell r="G5640" t="str">
            <v>40/41</v>
          </cell>
          <cell r="H5640" t="str">
            <v/>
          </cell>
          <cell r="I5640" t="str">
            <v/>
          </cell>
          <cell r="J5640" t="str">
            <v>件</v>
          </cell>
          <cell r="K5640" t="str">
            <v/>
          </cell>
          <cell r="L5640" t="str">
            <v/>
          </cell>
          <cell r="M5640" t="str">
            <v>14.00</v>
          </cell>
        </row>
        <row r="5641">
          <cell r="A5641" t="str">
            <v>CYS-YC45hei42-43</v>
          </cell>
          <cell r="B5641" t="str">
            <v>厚底增高缓震凉拖（YC45）</v>
          </cell>
          <cell r="C5641" t="str">
            <v>CYS-YC45hei42-43-YC45</v>
          </cell>
          <cell r="D5641" t="str">
            <v>居家布艺</v>
          </cell>
          <cell r="E5641" t="str">
            <v>是</v>
          </cell>
          <cell r="F5641" t="str">
            <v/>
          </cell>
          <cell r="G5641" t="str">
            <v>42/43</v>
          </cell>
          <cell r="H5641" t="str">
            <v/>
          </cell>
          <cell r="I5641" t="str">
            <v/>
          </cell>
          <cell r="J5641" t="str">
            <v>件</v>
          </cell>
          <cell r="K5641" t="str">
            <v/>
          </cell>
          <cell r="L5641" t="str">
            <v/>
          </cell>
          <cell r="M5641" t="str">
            <v>14.00</v>
          </cell>
        </row>
        <row r="5642">
          <cell r="A5642" t="str">
            <v>CYS-YC45hei44-45</v>
          </cell>
          <cell r="B5642" t="str">
            <v>厚底增高缓震凉拖（YC45）</v>
          </cell>
          <cell r="C5642" t="str">
            <v>CYS-YC45hei44-45-YC45</v>
          </cell>
          <cell r="D5642" t="str">
            <v>居家布艺</v>
          </cell>
          <cell r="E5642" t="str">
            <v>是</v>
          </cell>
          <cell r="F5642" t="str">
            <v/>
          </cell>
          <cell r="G5642" t="str">
            <v>44/45</v>
          </cell>
          <cell r="H5642" t="str">
            <v/>
          </cell>
          <cell r="I5642" t="str">
            <v/>
          </cell>
          <cell r="J5642" t="str">
            <v>件</v>
          </cell>
          <cell r="K5642" t="str">
            <v/>
          </cell>
          <cell r="L5642" t="str">
            <v/>
          </cell>
          <cell r="M5642" t="str">
            <v>14.00</v>
          </cell>
        </row>
        <row r="5643">
          <cell r="A5643" t="str">
            <v>CYS-YC45mi35-36</v>
          </cell>
          <cell r="B5643" t="str">
            <v>厚底增高缓震凉拖（YC45）</v>
          </cell>
          <cell r="C5643" t="str">
            <v>CYS-YC45mi35-36-YC45</v>
          </cell>
          <cell r="D5643" t="str">
            <v>居家布艺</v>
          </cell>
          <cell r="E5643" t="str">
            <v>是</v>
          </cell>
          <cell r="F5643" t="str">
            <v/>
          </cell>
          <cell r="G5643" t="str">
            <v>35/36</v>
          </cell>
          <cell r="H5643" t="str">
            <v/>
          </cell>
          <cell r="I5643" t="str">
            <v/>
          </cell>
          <cell r="J5643" t="str">
            <v>件</v>
          </cell>
          <cell r="K5643" t="str">
            <v/>
          </cell>
          <cell r="L5643" t="str">
            <v/>
          </cell>
          <cell r="M5643" t="str">
            <v>14.00</v>
          </cell>
        </row>
        <row r="5644">
          <cell r="A5644" t="str">
            <v>CYS-YC45mi37-38</v>
          </cell>
          <cell r="B5644" t="str">
            <v>厚底增高缓震凉拖（YC45）</v>
          </cell>
          <cell r="C5644" t="str">
            <v>CYS-YC45mi37-38-YC45</v>
          </cell>
          <cell r="D5644" t="str">
            <v>居家布艺</v>
          </cell>
          <cell r="E5644" t="str">
            <v>是</v>
          </cell>
          <cell r="F5644" t="str">
            <v/>
          </cell>
          <cell r="G5644" t="str">
            <v>37/38</v>
          </cell>
          <cell r="H5644" t="str">
            <v/>
          </cell>
          <cell r="I5644" t="str">
            <v/>
          </cell>
          <cell r="J5644" t="str">
            <v>件</v>
          </cell>
          <cell r="K5644" t="str">
            <v/>
          </cell>
          <cell r="L5644" t="str">
            <v/>
          </cell>
          <cell r="M5644" t="str">
            <v>14.00</v>
          </cell>
        </row>
        <row r="5645">
          <cell r="A5645" t="str">
            <v>CYS-YC45mi39-40</v>
          </cell>
          <cell r="B5645" t="str">
            <v>厚底增高缓震凉拖（YC45）</v>
          </cell>
          <cell r="C5645" t="str">
            <v>CYS-YC45mi39-40-YC45</v>
          </cell>
          <cell r="D5645" t="str">
            <v>居家布艺</v>
          </cell>
          <cell r="E5645" t="str">
            <v>是</v>
          </cell>
          <cell r="F5645" t="str">
            <v/>
          </cell>
          <cell r="G5645" t="str">
            <v>39/40</v>
          </cell>
          <cell r="H5645" t="str">
            <v/>
          </cell>
          <cell r="I5645" t="str">
            <v/>
          </cell>
          <cell r="J5645" t="str">
            <v>件</v>
          </cell>
          <cell r="K5645" t="str">
            <v/>
          </cell>
          <cell r="L5645" t="str">
            <v/>
          </cell>
          <cell r="M5645" t="str">
            <v>14.00</v>
          </cell>
        </row>
        <row r="5646">
          <cell r="A5646" t="str">
            <v>CYS-YC45mi40-41</v>
          </cell>
          <cell r="B5646" t="str">
            <v>厚底增高缓震凉拖（YC45）</v>
          </cell>
          <cell r="C5646" t="str">
            <v>CYS-YC45mi40-41-YC45</v>
          </cell>
          <cell r="D5646" t="str">
            <v>居家布艺</v>
          </cell>
          <cell r="E5646" t="str">
            <v>是</v>
          </cell>
          <cell r="F5646" t="str">
            <v/>
          </cell>
          <cell r="G5646" t="str">
            <v>40/41</v>
          </cell>
          <cell r="H5646" t="str">
            <v/>
          </cell>
          <cell r="I5646" t="str">
            <v/>
          </cell>
          <cell r="J5646" t="str">
            <v>件</v>
          </cell>
          <cell r="K5646" t="str">
            <v/>
          </cell>
          <cell r="L5646" t="str">
            <v/>
          </cell>
          <cell r="M5646" t="str">
            <v>14.00</v>
          </cell>
        </row>
        <row r="5647">
          <cell r="A5647" t="str">
            <v>CYS-YC45mi42-43</v>
          </cell>
          <cell r="B5647" t="str">
            <v>厚底增高缓震凉拖（YC45）</v>
          </cell>
          <cell r="C5647" t="str">
            <v>CYS-YC45mi42-43-YC45</v>
          </cell>
          <cell r="D5647" t="str">
            <v>居家布艺</v>
          </cell>
          <cell r="E5647" t="str">
            <v>是</v>
          </cell>
          <cell r="F5647" t="str">
            <v/>
          </cell>
          <cell r="G5647" t="str">
            <v>42/43</v>
          </cell>
          <cell r="H5647" t="str">
            <v/>
          </cell>
          <cell r="I5647" t="str">
            <v/>
          </cell>
          <cell r="J5647" t="str">
            <v>件</v>
          </cell>
          <cell r="K5647" t="str">
            <v/>
          </cell>
          <cell r="L5647" t="str">
            <v/>
          </cell>
          <cell r="M5647" t="str">
            <v>14.00</v>
          </cell>
        </row>
        <row r="5648">
          <cell r="A5648" t="str">
            <v>CYS-YC45mi44-45</v>
          </cell>
          <cell r="B5648" t="str">
            <v>厚底增高缓震凉拖（YC45）</v>
          </cell>
          <cell r="C5648" t="str">
            <v>CYS-YC45mi44-45-YC45</v>
          </cell>
          <cell r="D5648" t="str">
            <v>居家布艺</v>
          </cell>
          <cell r="E5648" t="str">
            <v>是</v>
          </cell>
          <cell r="F5648" t="str">
            <v/>
          </cell>
          <cell r="G5648" t="str">
            <v>44/45</v>
          </cell>
          <cell r="H5648" t="str">
            <v/>
          </cell>
          <cell r="I5648" t="str">
            <v/>
          </cell>
          <cell r="J5648" t="str">
            <v>件</v>
          </cell>
          <cell r="K5648" t="str">
            <v/>
          </cell>
          <cell r="L5648" t="str">
            <v/>
          </cell>
          <cell r="M5648" t="str">
            <v>14.00</v>
          </cell>
        </row>
        <row r="5649">
          <cell r="A5649" t="str">
            <v>CYS-84312hei36/37</v>
          </cell>
          <cell r="B5649" t="str">
            <v>两条带厚底勃肯足弓支撑凉拖（84312）</v>
          </cell>
          <cell r="C5649" t="str">
            <v>CYS-84312hei36/37-DY-84312</v>
          </cell>
          <cell r="D5649" t="str">
            <v>居家布艺</v>
          </cell>
          <cell r="E5649" t="str">
            <v>是</v>
          </cell>
          <cell r="F5649" t="str">
            <v/>
          </cell>
          <cell r="G5649" t="str">
            <v>36/37</v>
          </cell>
          <cell r="H5649" t="str">
            <v/>
          </cell>
          <cell r="I5649" t="str">
            <v/>
          </cell>
          <cell r="J5649" t="str">
            <v>件</v>
          </cell>
          <cell r="K5649" t="str">
            <v/>
          </cell>
          <cell r="L5649" t="str">
            <v/>
          </cell>
          <cell r="M5649" t="str">
            <v>14.00</v>
          </cell>
        </row>
        <row r="5650">
          <cell r="A5650" t="str">
            <v>CYS-84312hei38/39</v>
          </cell>
          <cell r="B5650" t="str">
            <v>两条带厚底勃肯足弓支撑凉拖（84312）</v>
          </cell>
          <cell r="C5650" t="str">
            <v>CYS-84312hei38/39-DY-84312</v>
          </cell>
          <cell r="D5650" t="str">
            <v>居家布艺</v>
          </cell>
          <cell r="E5650" t="str">
            <v>是</v>
          </cell>
          <cell r="F5650" t="str">
            <v/>
          </cell>
          <cell r="G5650" t="str">
            <v>38/39</v>
          </cell>
          <cell r="H5650" t="str">
            <v/>
          </cell>
          <cell r="I5650" t="str">
            <v/>
          </cell>
          <cell r="J5650" t="str">
            <v>件</v>
          </cell>
          <cell r="K5650" t="str">
            <v/>
          </cell>
          <cell r="L5650" t="str">
            <v/>
          </cell>
          <cell r="M5650" t="str">
            <v>14.00</v>
          </cell>
        </row>
        <row r="5651">
          <cell r="A5651" t="str">
            <v>CYS-84312hei40/41</v>
          </cell>
          <cell r="B5651" t="str">
            <v>两条带厚底勃肯足弓支撑凉拖（84312）</v>
          </cell>
          <cell r="C5651" t="str">
            <v>CYS-84312hei40/41-DY-84312</v>
          </cell>
          <cell r="D5651" t="str">
            <v>居家布艺</v>
          </cell>
          <cell r="E5651" t="str">
            <v>是</v>
          </cell>
          <cell r="F5651" t="str">
            <v/>
          </cell>
          <cell r="G5651" t="str">
            <v>40/41</v>
          </cell>
          <cell r="H5651" t="str">
            <v/>
          </cell>
          <cell r="I5651" t="str">
            <v/>
          </cell>
          <cell r="J5651" t="str">
            <v>件</v>
          </cell>
          <cell r="K5651" t="str">
            <v/>
          </cell>
          <cell r="L5651" t="str">
            <v/>
          </cell>
          <cell r="M5651" t="str">
            <v>14.00</v>
          </cell>
        </row>
        <row r="5652">
          <cell r="A5652" t="str">
            <v>CYS-84312hei42/43</v>
          </cell>
          <cell r="B5652" t="str">
            <v>两条带厚底勃肯足弓支撑凉拖（84312）</v>
          </cell>
          <cell r="C5652" t="str">
            <v>CYS-84312hei42/43-DY-84312</v>
          </cell>
          <cell r="D5652" t="str">
            <v>居家布艺</v>
          </cell>
          <cell r="E5652" t="str">
            <v>是</v>
          </cell>
          <cell r="F5652" t="str">
            <v/>
          </cell>
          <cell r="G5652" t="str">
            <v>42/43</v>
          </cell>
          <cell r="H5652" t="str">
            <v/>
          </cell>
          <cell r="I5652" t="str">
            <v/>
          </cell>
          <cell r="J5652" t="str">
            <v>件</v>
          </cell>
          <cell r="K5652" t="str">
            <v/>
          </cell>
          <cell r="L5652" t="str">
            <v/>
          </cell>
          <cell r="M5652" t="str">
            <v>14.00</v>
          </cell>
        </row>
        <row r="5653">
          <cell r="A5653" t="str">
            <v>CYS-84312mi36/37</v>
          </cell>
          <cell r="B5653" t="str">
            <v>两条带厚底勃肯足弓支撑凉拖（84312）</v>
          </cell>
          <cell r="C5653" t="str">
            <v>CYS-84312mi36/37-DY-84312</v>
          </cell>
          <cell r="D5653" t="str">
            <v>居家布艺</v>
          </cell>
          <cell r="E5653" t="str">
            <v>是</v>
          </cell>
          <cell r="F5653" t="str">
            <v/>
          </cell>
          <cell r="G5653" t="str">
            <v>36/37</v>
          </cell>
          <cell r="H5653" t="str">
            <v/>
          </cell>
          <cell r="I5653" t="str">
            <v/>
          </cell>
          <cell r="J5653" t="str">
            <v>件</v>
          </cell>
          <cell r="K5653" t="str">
            <v/>
          </cell>
          <cell r="L5653" t="str">
            <v/>
          </cell>
          <cell r="M5653" t="str">
            <v>14.00</v>
          </cell>
        </row>
        <row r="5654">
          <cell r="A5654" t="str">
            <v>CYS-84312mi38/39</v>
          </cell>
          <cell r="B5654" t="str">
            <v>两条带厚底勃肯足弓支撑凉拖（84312）</v>
          </cell>
          <cell r="C5654" t="str">
            <v>CYS-84312mi38/39-DY-84312</v>
          </cell>
          <cell r="D5654" t="str">
            <v>居家布艺</v>
          </cell>
          <cell r="E5654" t="str">
            <v>是</v>
          </cell>
          <cell r="F5654" t="str">
            <v/>
          </cell>
          <cell r="G5654" t="str">
            <v>38/39</v>
          </cell>
          <cell r="H5654" t="str">
            <v/>
          </cell>
          <cell r="I5654" t="str">
            <v/>
          </cell>
          <cell r="J5654" t="str">
            <v>件</v>
          </cell>
          <cell r="K5654" t="str">
            <v/>
          </cell>
          <cell r="L5654" t="str">
            <v/>
          </cell>
          <cell r="M5654" t="str">
            <v>14.00</v>
          </cell>
        </row>
        <row r="5655">
          <cell r="A5655" t="str">
            <v>CYS-84312mi40/41</v>
          </cell>
          <cell r="B5655" t="str">
            <v>两条带厚底勃肯足弓支撑凉拖（84312）</v>
          </cell>
          <cell r="C5655" t="str">
            <v>CYS-84312mi40/41-DY-84312</v>
          </cell>
          <cell r="D5655" t="str">
            <v>居家布艺</v>
          </cell>
          <cell r="E5655" t="str">
            <v>是</v>
          </cell>
          <cell r="F5655" t="str">
            <v/>
          </cell>
          <cell r="G5655" t="str">
            <v>40/41</v>
          </cell>
          <cell r="H5655" t="str">
            <v/>
          </cell>
          <cell r="I5655" t="str">
            <v/>
          </cell>
          <cell r="J5655" t="str">
            <v>件</v>
          </cell>
          <cell r="K5655" t="str">
            <v/>
          </cell>
          <cell r="L5655" t="str">
            <v/>
          </cell>
          <cell r="M5655" t="str">
            <v>14.00</v>
          </cell>
        </row>
        <row r="5656">
          <cell r="A5656" t="str">
            <v>CYS-84312mi42/43</v>
          </cell>
          <cell r="B5656" t="str">
            <v>两条带厚底勃肯足弓支撑凉拖（84312）</v>
          </cell>
          <cell r="C5656" t="str">
            <v>CYS-84312mi42/43-DY-84312</v>
          </cell>
          <cell r="D5656" t="str">
            <v>居家布艺</v>
          </cell>
          <cell r="E5656" t="str">
            <v>是</v>
          </cell>
          <cell r="F5656" t="str">
            <v/>
          </cell>
          <cell r="G5656" t="str">
            <v>42/43</v>
          </cell>
          <cell r="H5656" t="str">
            <v/>
          </cell>
          <cell r="I5656" t="str">
            <v/>
          </cell>
          <cell r="J5656" t="str">
            <v>件</v>
          </cell>
          <cell r="K5656" t="str">
            <v/>
          </cell>
          <cell r="L5656" t="str">
            <v/>
          </cell>
          <cell r="M5656" t="str">
            <v>14.00</v>
          </cell>
        </row>
        <row r="5657">
          <cell r="A5657" t="str">
            <v>CYS-1621hei35/36</v>
          </cell>
          <cell r="B5657" t="str">
            <v>厚底洞洞鞋女鞋（1621）</v>
          </cell>
          <cell r="C5657" t="str">
            <v>CYS-1621hei35/36-DY-1621</v>
          </cell>
          <cell r="D5657" t="str">
            <v>居家布艺</v>
          </cell>
          <cell r="E5657" t="str">
            <v>是</v>
          </cell>
          <cell r="F5657" t="str">
            <v/>
          </cell>
          <cell r="G5657" t="str">
            <v>35/36</v>
          </cell>
          <cell r="H5657" t="str">
            <v/>
          </cell>
          <cell r="I5657" t="str">
            <v/>
          </cell>
          <cell r="J5657" t="str">
            <v>件</v>
          </cell>
          <cell r="K5657" t="str">
            <v/>
          </cell>
          <cell r="L5657" t="str">
            <v/>
          </cell>
          <cell r="M5657" t="str">
            <v>15.00</v>
          </cell>
        </row>
        <row r="5658">
          <cell r="A5658" t="str">
            <v>CYS-1621hei37/38</v>
          </cell>
          <cell r="B5658" t="str">
            <v>厚底洞洞鞋女鞋（1621）</v>
          </cell>
          <cell r="C5658" t="str">
            <v>CYS-1621hei37/38-DY-1621</v>
          </cell>
          <cell r="D5658" t="str">
            <v>居家布艺</v>
          </cell>
          <cell r="E5658" t="str">
            <v>是</v>
          </cell>
          <cell r="F5658" t="str">
            <v/>
          </cell>
          <cell r="G5658" t="str">
            <v>37/38</v>
          </cell>
          <cell r="H5658" t="str">
            <v/>
          </cell>
          <cell r="I5658" t="str">
            <v/>
          </cell>
          <cell r="J5658" t="str">
            <v>件</v>
          </cell>
          <cell r="K5658" t="str">
            <v/>
          </cell>
          <cell r="L5658" t="str">
            <v/>
          </cell>
          <cell r="M5658" t="str">
            <v>15.00</v>
          </cell>
        </row>
        <row r="5659">
          <cell r="A5659" t="str">
            <v>CYS-1621hei39/40</v>
          </cell>
          <cell r="B5659" t="str">
            <v>厚底洞洞鞋女鞋（1621）</v>
          </cell>
          <cell r="C5659" t="str">
            <v>CYS-1621hei39/40-DY-1621</v>
          </cell>
          <cell r="D5659" t="str">
            <v>居家布艺</v>
          </cell>
          <cell r="E5659" t="str">
            <v>是</v>
          </cell>
          <cell r="F5659" t="str">
            <v/>
          </cell>
          <cell r="G5659" t="str">
            <v>39/40</v>
          </cell>
          <cell r="H5659" t="str">
            <v/>
          </cell>
          <cell r="I5659" t="str">
            <v/>
          </cell>
          <cell r="J5659" t="str">
            <v>件</v>
          </cell>
          <cell r="K5659" t="str">
            <v/>
          </cell>
          <cell r="L5659" t="str">
            <v/>
          </cell>
          <cell r="M5659" t="str">
            <v>15.00</v>
          </cell>
        </row>
        <row r="5660">
          <cell r="A5660" t="str">
            <v>CYS-1621mi35/36</v>
          </cell>
          <cell r="B5660" t="str">
            <v>厚底洞洞鞋女鞋（1621）</v>
          </cell>
          <cell r="C5660" t="str">
            <v>CYS-1621mi35/36-DY-1621</v>
          </cell>
          <cell r="D5660" t="str">
            <v>居家布艺</v>
          </cell>
          <cell r="E5660" t="str">
            <v>是</v>
          </cell>
          <cell r="F5660" t="str">
            <v/>
          </cell>
          <cell r="G5660" t="str">
            <v>35/36</v>
          </cell>
          <cell r="H5660" t="str">
            <v/>
          </cell>
          <cell r="I5660" t="str">
            <v/>
          </cell>
          <cell r="J5660" t="str">
            <v>件</v>
          </cell>
          <cell r="K5660" t="str">
            <v/>
          </cell>
          <cell r="L5660" t="str">
            <v/>
          </cell>
          <cell r="M5660" t="str">
            <v>15.00</v>
          </cell>
        </row>
        <row r="5661">
          <cell r="A5661" t="str">
            <v>CYS-1621mi37/38</v>
          </cell>
          <cell r="B5661" t="str">
            <v>厚底洞洞鞋女鞋（1621）</v>
          </cell>
          <cell r="C5661" t="str">
            <v>CYS-1621mi37/38-DY-1621</v>
          </cell>
          <cell r="D5661" t="str">
            <v>居家布艺</v>
          </cell>
          <cell r="E5661" t="str">
            <v>是</v>
          </cell>
          <cell r="F5661" t="str">
            <v/>
          </cell>
          <cell r="G5661" t="str">
            <v>37/38</v>
          </cell>
          <cell r="H5661" t="str">
            <v/>
          </cell>
          <cell r="I5661" t="str">
            <v/>
          </cell>
          <cell r="J5661" t="str">
            <v>件</v>
          </cell>
          <cell r="K5661" t="str">
            <v/>
          </cell>
          <cell r="L5661" t="str">
            <v/>
          </cell>
          <cell r="M5661" t="str">
            <v>15.00</v>
          </cell>
        </row>
        <row r="5662">
          <cell r="A5662" t="str">
            <v>CYS-1621mi39/40</v>
          </cell>
          <cell r="B5662" t="str">
            <v>厚底洞洞鞋女鞋（1621）</v>
          </cell>
          <cell r="C5662" t="str">
            <v>CYS-1621mi39/40-DY-1621</v>
          </cell>
          <cell r="D5662" t="str">
            <v>居家布艺</v>
          </cell>
          <cell r="E5662" t="str">
            <v>是</v>
          </cell>
          <cell r="F5662" t="str">
            <v/>
          </cell>
          <cell r="G5662" t="str">
            <v>39/40</v>
          </cell>
          <cell r="H5662" t="str">
            <v/>
          </cell>
          <cell r="I5662" t="str">
            <v/>
          </cell>
          <cell r="J5662" t="str">
            <v>件</v>
          </cell>
          <cell r="K5662" t="str">
            <v/>
          </cell>
          <cell r="L5662" t="str">
            <v/>
          </cell>
          <cell r="M5662" t="str">
            <v>15.00</v>
          </cell>
        </row>
        <row r="5663">
          <cell r="A5663" t="str">
            <v>CYS-8103fen35/36</v>
          </cell>
          <cell r="B5663" t="str">
            <v>极简家居情侣拖（8103）</v>
          </cell>
          <cell r="C5663" t="str">
            <v>CYS-8103fen35/36-DY-8103</v>
          </cell>
          <cell r="D5663" t="str">
            <v>居家布艺</v>
          </cell>
          <cell r="E5663" t="str">
            <v>是</v>
          </cell>
          <cell r="F5663" t="str">
            <v/>
          </cell>
          <cell r="G5663" t="str">
            <v>35/36</v>
          </cell>
          <cell r="H5663" t="str">
            <v/>
          </cell>
          <cell r="I5663" t="str">
            <v/>
          </cell>
          <cell r="J5663" t="str">
            <v>件</v>
          </cell>
          <cell r="K5663" t="str">
            <v/>
          </cell>
          <cell r="L5663" t="str">
            <v/>
          </cell>
          <cell r="M5663" t="str">
            <v>6.50</v>
          </cell>
        </row>
        <row r="5664">
          <cell r="A5664" t="str">
            <v>CYS-8103fen37/38</v>
          </cell>
          <cell r="B5664" t="str">
            <v>极简家居情侣拖（8103）</v>
          </cell>
          <cell r="C5664" t="str">
            <v>CYS-8103fen37/38-DY-8103</v>
          </cell>
          <cell r="D5664" t="str">
            <v>居家布艺</v>
          </cell>
          <cell r="E5664" t="str">
            <v>是</v>
          </cell>
          <cell r="F5664" t="str">
            <v/>
          </cell>
          <cell r="G5664" t="str">
            <v>37/38</v>
          </cell>
          <cell r="H5664" t="str">
            <v/>
          </cell>
          <cell r="I5664" t="str">
            <v/>
          </cell>
          <cell r="J5664" t="str">
            <v>件</v>
          </cell>
          <cell r="K5664" t="str">
            <v/>
          </cell>
          <cell r="L5664" t="str">
            <v/>
          </cell>
          <cell r="M5664" t="str">
            <v>6.50</v>
          </cell>
        </row>
        <row r="5665">
          <cell r="A5665" t="str">
            <v>CYS-8103fen39/40</v>
          </cell>
          <cell r="B5665" t="str">
            <v>极简家居情侣拖（8103）</v>
          </cell>
          <cell r="C5665" t="str">
            <v>CYS-8103fen39/40-DY-8103</v>
          </cell>
          <cell r="D5665" t="str">
            <v>居家布艺</v>
          </cell>
          <cell r="E5665" t="str">
            <v>是</v>
          </cell>
          <cell r="F5665" t="str">
            <v/>
          </cell>
          <cell r="G5665" t="str">
            <v>39/40</v>
          </cell>
          <cell r="H5665" t="str">
            <v/>
          </cell>
          <cell r="I5665" t="str">
            <v/>
          </cell>
          <cell r="J5665" t="str">
            <v>件</v>
          </cell>
          <cell r="K5665" t="str">
            <v/>
          </cell>
          <cell r="L5665" t="str">
            <v/>
          </cell>
          <cell r="M5665" t="str">
            <v>6.50</v>
          </cell>
        </row>
        <row r="5666">
          <cell r="A5666" t="str">
            <v>CYS-8103hei40/41</v>
          </cell>
          <cell r="B5666" t="str">
            <v>极简家居情侣拖（8103）</v>
          </cell>
          <cell r="C5666" t="str">
            <v>CYS-8103hei40/41-DY-8103</v>
          </cell>
          <cell r="D5666" t="str">
            <v>居家布艺</v>
          </cell>
          <cell r="E5666" t="str">
            <v>是</v>
          </cell>
          <cell r="F5666" t="str">
            <v/>
          </cell>
          <cell r="G5666" t="str">
            <v>40/41</v>
          </cell>
          <cell r="H5666" t="str">
            <v/>
          </cell>
          <cell r="I5666" t="str">
            <v/>
          </cell>
          <cell r="J5666" t="str">
            <v>件</v>
          </cell>
          <cell r="K5666" t="str">
            <v/>
          </cell>
          <cell r="L5666" t="str">
            <v/>
          </cell>
          <cell r="M5666" t="str">
            <v>6.50</v>
          </cell>
        </row>
        <row r="5667">
          <cell r="A5667" t="str">
            <v>CYS-8103hei42/43</v>
          </cell>
          <cell r="B5667" t="str">
            <v>极简家居情侣拖（8103）</v>
          </cell>
          <cell r="C5667" t="str">
            <v>CYS-8103hei42/43-DY-8103</v>
          </cell>
          <cell r="D5667" t="str">
            <v>居家布艺</v>
          </cell>
          <cell r="E5667" t="str">
            <v>是</v>
          </cell>
          <cell r="F5667" t="str">
            <v/>
          </cell>
          <cell r="G5667" t="str">
            <v>42/43</v>
          </cell>
          <cell r="H5667" t="str">
            <v/>
          </cell>
          <cell r="I5667" t="str">
            <v/>
          </cell>
          <cell r="J5667" t="str">
            <v>件</v>
          </cell>
          <cell r="K5667" t="str">
            <v/>
          </cell>
          <cell r="L5667" t="str">
            <v/>
          </cell>
          <cell r="M5667" t="str">
            <v>6.50</v>
          </cell>
        </row>
        <row r="5668">
          <cell r="A5668" t="str">
            <v>CYS-8103hei44/45</v>
          </cell>
          <cell r="B5668" t="str">
            <v>极简家居情侣拖（8103）</v>
          </cell>
          <cell r="C5668" t="str">
            <v>CYS-8103hei44/45-DY-8103</v>
          </cell>
          <cell r="D5668" t="str">
            <v>居家布艺</v>
          </cell>
          <cell r="E5668" t="str">
            <v>是</v>
          </cell>
          <cell r="F5668" t="str">
            <v/>
          </cell>
          <cell r="G5668" t="str">
            <v>44/45</v>
          </cell>
          <cell r="H5668" t="str">
            <v/>
          </cell>
          <cell r="I5668" t="str">
            <v/>
          </cell>
          <cell r="J5668" t="str">
            <v>件</v>
          </cell>
          <cell r="K5668" t="str">
            <v/>
          </cell>
          <cell r="L5668" t="str">
            <v/>
          </cell>
          <cell r="M5668" t="str">
            <v>6.50</v>
          </cell>
        </row>
        <row r="5669">
          <cell r="A5669" t="str">
            <v>CYS-8103huang35/36</v>
          </cell>
          <cell r="B5669" t="str">
            <v>极简家居情侣拖（8103）</v>
          </cell>
          <cell r="C5669" t="str">
            <v>CYS-8103huang35/36-DY-8103</v>
          </cell>
          <cell r="D5669" t="str">
            <v>居家布艺</v>
          </cell>
          <cell r="E5669" t="str">
            <v>是</v>
          </cell>
          <cell r="F5669" t="str">
            <v/>
          </cell>
          <cell r="G5669" t="str">
            <v>35/36</v>
          </cell>
          <cell r="H5669" t="str">
            <v/>
          </cell>
          <cell r="I5669" t="str">
            <v/>
          </cell>
          <cell r="J5669" t="str">
            <v>件</v>
          </cell>
          <cell r="K5669" t="str">
            <v/>
          </cell>
          <cell r="L5669" t="str">
            <v/>
          </cell>
          <cell r="M5669" t="str">
            <v>6.50</v>
          </cell>
        </row>
        <row r="5670">
          <cell r="A5670" t="str">
            <v>CYS-8103huang37/38</v>
          </cell>
          <cell r="B5670" t="str">
            <v>极简家居情侣拖（8103）</v>
          </cell>
          <cell r="C5670" t="str">
            <v>CYS-8103huang37/38-DY-8103</v>
          </cell>
          <cell r="D5670" t="str">
            <v>居家布艺</v>
          </cell>
          <cell r="E5670" t="str">
            <v>是</v>
          </cell>
          <cell r="F5670" t="str">
            <v/>
          </cell>
          <cell r="G5670" t="str">
            <v>37/38</v>
          </cell>
          <cell r="H5670" t="str">
            <v/>
          </cell>
          <cell r="I5670" t="str">
            <v/>
          </cell>
          <cell r="J5670" t="str">
            <v>件</v>
          </cell>
          <cell r="K5670" t="str">
            <v/>
          </cell>
          <cell r="L5670" t="str">
            <v/>
          </cell>
          <cell r="M5670" t="str">
            <v>6.50</v>
          </cell>
        </row>
        <row r="5671">
          <cell r="A5671" t="str">
            <v>CYS-8103huang39/40</v>
          </cell>
          <cell r="B5671" t="str">
            <v>极简家居情侣拖（8103）</v>
          </cell>
          <cell r="C5671" t="str">
            <v>CYS-8103huang39/40-DY-8103</v>
          </cell>
          <cell r="D5671" t="str">
            <v>居家布艺</v>
          </cell>
          <cell r="E5671" t="str">
            <v>是</v>
          </cell>
          <cell r="F5671" t="str">
            <v/>
          </cell>
          <cell r="G5671" t="str">
            <v>39/40</v>
          </cell>
          <cell r="H5671" t="str">
            <v/>
          </cell>
          <cell r="I5671" t="str">
            <v/>
          </cell>
          <cell r="J5671" t="str">
            <v>件</v>
          </cell>
          <cell r="K5671" t="str">
            <v/>
          </cell>
          <cell r="L5671" t="str">
            <v/>
          </cell>
          <cell r="M5671" t="str">
            <v>6.50</v>
          </cell>
        </row>
        <row r="5672">
          <cell r="A5672" t="str">
            <v>CYS-8103kaqi40/41</v>
          </cell>
          <cell r="B5672" t="str">
            <v>极简家居情侣拖（8103）</v>
          </cell>
          <cell r="C5672" t="str">
            <v>CYS-8103kaqi40/41-DY-8103</v>
          </cell>
          <cell r="D5672" t="str">
            <v>居家布艺</v>
          </cell>
          <cell r="E5672" t="str">
            <v>是</v>
          </cell>
          <cell r="F5672" t="str">
            <v/>
          </cell>
          <cell r="G5672" t="str">
            <v>40/41</v>
          </cell>
          <cell r="H5672" t="str">
            <v/>
          </cell>
          <cell r="I5672" t="str">
            <v/>
          </cell>
          <cell r="J5672" t="str">
            <v>件</v>
          </cell>
          <cell r="K5672" t="str">
            <v/>
          </cell>
          <cell r="L5672" t="str">
            <v/>
          </cell>
          <cell r="M5672" t="str">
            <v>6.50</v>
          </cell>
        </row>
        <row r="5673">
          <cell r="A5673" t="str">
            <v>CYS-8103kaqi42/43</v>
          </cell>
          <cell r="B5673" t="str">
            <v>极简家居情侣拖（8103）</v>
          </cell>
          <cell r="C5673" t="str">
            <v>CYS-8103kaqi42/43-DY-8103</v>
          </cell>
          <cell r="D5673" t="str">
            <v>居家布艺</v>
          </cell>
          <cell r="E5673" t="str">
            <v>是</v>
          </cell>
          <cell r="F5673" t="str">
            <v/>
          </cell>
          <cell r="G5673" t="str">
            <v>42/43</v>
          </cell>
          <cell r="H5673" t="str">
            <v/>
          </cell>
          <cell r="I5673" t="str">
            <v/>
          </cell>
          <cell r="J5673" t="str">
            <v>件</v>
          </cell>
          <cell r="K5673" t="str">
            <v/>
          </cell>
          <cell r="L5673" t="str">
            <v/>
          </cell>
          <cell r="M5673" t="str">
            <v>6.50</v>
          </cell>
        </row>
        <row r="5674">
          <cell r="A5674" t="str">
            <v>CYS-8103kaqi44/45</v>
          </cell>
          <cell r="B5674" t="str">
            <v>极简家居情侣拖（8103）</v>
          </cell>
          <cell r="C5674" t="str">
            <v>CYS-8103kaqi44/45-DY-8103</v>
          </cell>
          <cell r="D5674" t="str">
            <v>居家布艺</v>
          </cell>
          <cell r="E5674" t="str">
            <v>是</v>
          </cell>
          <cell r="F5674" t="str">
            <v/>
          </cell>
          <cell r="G5674" t="str">
            <v>44/45</v>
          </cell>
          <cell r="H5674" t="str">
            <v/>
          </cell>
          <cell r="I5674" t="str">
            <v/>
          </cell>
          <cell r="J5674" t="str">
            <v>件</v>
          </cell>
          <cell r="K5674" t="str">
            <v/>
          </cell>
          <cell r="L5674" t="str">
            <v/>
          </cell>
          <cell r="M5674" t="str">
            <v>6.50</v>
          </cell>
        </row>
        <row r="5675">
          <cell r="A5675" t="str">
            <v>CYS-8103mi35/36</v>
          </cell>
          <cell r="B5675" t="str">
            <v>极简家居情侣拖（8103）</v>
          </cell>
          <cell r="C5675" t="str">
            <v>CYS-8103mi35/36-DY-8103</v>
          </cell>
          <cell r="D5675" t="str">
            <v>居家布艺</v>
          </cell>
          <cell r="E5675" t="str">
            <v>是</v>
          </cell>
          <cell r="F5675" t="str">
            <v/>
          </cell>
          <cell r="G5675" t="str">
            <v>35/36</v>
          </cell>
          <cell r="H5675" t="str">
            <v/>
          </cell>
          <cell r="I5675" t="str">
            <v/>
          </cell>
          <cell r="J5675" t="str">
            <v>件</v>
          </cell>
          <cell r="K5675" t="str">
            <v/>
          </cell>
          <cell r="L5675" t="str">
            <v/>
          </cell>
          <cell r="M5675" t="str">
            <v>6.50</v>
          </cell>
        </row>
        <row r="5676">
          <cell r="A5676" t="str">
            <v>CYS-8103mi37/38</v>
          </cell>
          <cell r="B5676" t="str">
            <v>极简家居情侣拖（8103）</v>
          </cell>
          <cell r="C5676" t="str">
            <v>CYS-8103mi37/38-DY-8103</v>
          </cell>
          <cell r="D5676" t="str">
            <v>居家布艺</v>
          </cell>
          <cell r="E5676" t="str">
            <v>是</v>
          </cell>
          <cell r="F5676" t="str">
            <v/>
          </cell>
          <cell r="G5676" t="str">
            <v>37/38</v>
          </cell>
          <cell r="H5676" t="str">
            <v/>
          </cell>
          <cell r="I5676" t="str">
            <v/>
          </cell>
          <cell r="J5676" t="str">
            <v>件</v>
          </cell>
          <cell r="K5676" t="str">
            <v/>
          </cell>
          <cell r="L5676" t="str">
            <v/>
          </cell>
          <cell r="M5676" t="str">
            <v>6.50</v>
          </cell>
        </row>
        <row r="5677">
          <cell r="A5677" t="str">
            <v>CYS-8103mi39/40</v>
          </cell>
          <cell r="B5677" t="str">
            <v>极简家居情侣拖（8103）</v>
          </cell>
          <cell r="C5677" t="str">
            <v>CYS-8103mi39/40-DY-8103</v>
          </cell>
          <cell r="D5677" t="str">
            <v>居家布艺</v>
          </cell>
          <cell r="E5677" t="str">
            <v>是</v>
          </cell>
          <cell r="F5677" t="str">
            <v/>
          </cell>
          <cell r="G5677" t="str">
            <v>39/40</v>
          </cell>
          <cell r="H5677" t="str">
            <v/>
          </cell>
          <cell r="I5677" t="str">
            <v/>
          </cell>
          <cell r="J5677" t="str">
            <v>件</v>
          </cell>
          <cell r="K5677" t="str">
            <v/>
          </cell>
          <cell r="L5677" t="str">
            <v/>
          </cell>
          <cell r="M5677" t="str">
            <v>6.50</v>
          </cell>
        </row>
        <row r="5678">
          <cell r="A5678" t="str">
            <v>CYS-8103mi40/41</v>
          </cell>
          <cell r="B5678" t="str">
            <v>极简家居情侣拖（8103）</v>
          </cell>
          <cell r="C5678" t="str">
            <v>CYS-8103mi40/41-DY-8103</v>
          </cell>
          <cell r="D5678" t="str">
            <v>居家布艺</v>
          </cell>
          <cell r="E5678" t="str">
            <v>是</v>
          </cell>
          <cell r="F5678" t="str">
            <v/>
          </cell>
          <cell r="G5678" t="str">
            <v>40/41</v>
          </cell>
          <cell r="H5678" t="str">
            <v/>
          </cell>
          <cell r="I5678" t="str">
            <v/>
          </cell>
          <cell r="J5678" t="str">
            <v>件</v>
          </cell>
          <cell r="K5678" t="str">
            <v/>
          </cell>
          <cell r="L5678" t="str">
            <v/>
          </cell>
          <cell r="M5678" t="str">
            <v>6.50</v>
          </cell>
        </row>
        <row r="5679">
          <cell r="A5679" t="str">
            <v>CYS-8103mi42/43</v>
          </cell>
          <cell r="B5679" t="str">
            <v>极简家居情侣拖（8103）</v>
          </cell>
          <cell r="C5679" t="str">
            <v>CYS-8103mi42/43-DY-8103</v>
          </cell>
          <cell r="D5679" t="str">
            <v>居家布艺</v>
          </cell>
          <cell r="E5679" t="str">
            <v>是</v>
          </cell>
          <cell r="F5679" t="str">
            <v/>
          </cell>
          <cell r="G5679" t="str">
            <v>42/43</v>
          </cell>
          <cell r="H5679" t="str">
            <v/>
          </cell>
          <cell r="I5679" t="str">
            <v/>
          </cell>
          <cell r="J5679" t="str">
            <v>件</v>
          </cell>
          <cell r="K5679" t="str">
            <v/>
          </cell>
          <cell r="L5679" t="str">
            <v/>
          </cell>
          <cell r="M5679" t="str">
            <v>6.50</v>
          </cell>
        </row>
        <row r="5680">
          <cell r="A5680" t="str">
            <v>CYS-8103mi44/45</v>
          </cell>
          <cell r="B5680" t="str">
            <v>极简家居情侣拖（8103）</v>
          </cell>
          <cell r="C5680" t="str">
            <v>CYS-8103mi44/45-DY-8103</v>
          </cell>
          <cell r="D5680" t="str">
            <v>居家布艺</v>
          </cell>
          <cell r="E5680" t="str">
            <v>是</v>
          </cell>
          <cell r="F5680" t="str">
            <v/>
          </cell>
          <cell r="G5680" t="str">
            <v>44/45</v>
          </cell>
          <cell r="H5680" t="str">
            <v/>
          </cell>
          <cell r="I5680" t="str">
            <v/>
          </cell>
          <cell r="J5680" t="str">
            <v>件</v>
          </cell>
          <cell r="K5680" t="str">
            <v/>
          </cell>
          <cell r="L5680" t="str">
            <v/>
          </cell>
          <cell r="M5680" t="str">
            <v>6.50</v>
          </cell>
        </row>
        <row r="5681">
          <cell r="A5681" t="str">
            <v>CYS-2605bai36/37</v>
          </cell>
          <cell r="B5681" t="str">
            <v>3D云感厚底抗菌拖鞋（2605）</v>
          </cell>
          <cell r="C5681" t="str">
            <v>CYS-2605bai36/37-DY-2605</v>
          </cell>
          <cell r="D5681" t="str">
            <v>居家布艺</v>
          </cell>
          <cell r="E5681" t="str">
            <v>是</v>
          </cell>
          <cell r="F5681" t="str">
            <v/>
          </cell>
          <cell r="G5681" t="str">
            <v>36/37</v>
          </cell>
          <cell r="H5681" t="str">
            <v/>
          </cell>
          <cell r="I5681" t="str">
            <v/>
          </cell>
          <cell r="J5681" t="str">
            <v>件</v>
          </cell>
          <cell r="K5681" t="str">
            <v/>
          </cell>
          <cell r="L5681" t="str">
            <v/>
          </cell>
          <cell r="M5681" t="str">
            <v>10.50</v>
          </cell>
        </row>
        <row r="5682">
          <cell r="A5682" t="str">
            <v>CYS-2605bai38/39</v>
          </cell>
          <cell r="B5682" t="str">
            <v>3D云感厚底抗菌拖鞋（2605）</v>
          </cell>
          <cell r="C5682" t="str">
            <v>CYS-2605bai38/39-DY-2605</v>
          </cell>
          <cell r="D5682" t="str">
            <v>居家布艺</v>
          </cell>
          <cell r="E5682" t="str">
            <v>是</v>
          </cell>
          <cell r="F5682" t="str">
            <v/>
          </cell>
          <cell r="G5682" t="str">
            <v>38/39</v>
          </cell>
          <cell r="H5682" t="str">
            <v/>
          </cell>
          <cell r="I5682" t="str">
            <v/>
          </cell>
          <cell r="J5682" t="str">
            <v>件</v>
          </cell>
          <cell r="K5682" t="str">
            <v/>
          </cell>
          <cell r="L5682" t="str">
            <v/>
          </cell>
          <cell r="M5682" t="str">
            <v>10.50</v>
          </cell>
        </row>
        <row r="5683">
          <cell r="A5683" t="str">
            <v>CYS-2605bai40/41</v>
          </cell>
          <cell r="B5683" t="str">
            <v>3D云感厚底抗菌拖鞋（2605）</v>
          </cell>
          <cell r="C5683" t="str">
            <v>CYS-2605bai40/41-DY-2605</v>
          </cell>
          <cell r="D5683" t="str">
            <v>居家布艺</v>
          </cell>
          <cell r="E5683" t="str">
            <v>是</v>
          </cell>
          <cell r="F5683" t="str">
            <v/>
          </cell>
          <cell r="G5683" t="str">
            <v>40/41</v>
          </cell>
          <cell r="H5683" t="str">
            <v/>
          </cell>
          <cell r="I5683" t="str">
            <v/>
          </cell>
          <cell r="J5683" t="str">
            <v>件</v>
          </cell>
          <cell r="K5683" t="str">
            <v/>
          </cell>
          <cell r="L5683" t="str">
            <v/>
          </cell>
          <cell r="M5683" t="str">
            <v>10.50</v>
          </cell>
        </row>
        <row r="5684">
          <cell r="A5684" t="str">
            <v>CYS-2605bai42/43</v>
          </cell>
          <cell r="B5684" t="str">
            <v>3D云感厚底抗菌拖鞋（2605）</v>
          </cell>
          <cell r="C5684" t="str">
            <v>CYS-2605bai42/43-DY-2605</v>
          </cell>
          <cell r="D5684" t="str">
            <v>居家布艺</v>
          </cell>
          <cell r="E5684" t="str">
            <v>是</v>
          </cell>
          <cell r="F5684" t="str">
            <v/>
          </cell>
          <cell r="G5684" t="str">
            <v>42/43</v>
          </cell>
          <cell r="H5684" t="str">
            <v/>
          </cell>
          <cell r="I5684" t="str">
            <v/>
          </cell>
          <cell r="J5684" t="str">
            <v>件</v>
          </cell>
          <cell r="K5684" t="str">
            <v/>
          </cell>
          <cell r="L5684" t="str">
            <v/>
          </cell>
          <cell r="M5684" t="str">
            <v>10.50</v>
          </cell>
        </row>
        <row r="5685">
          <cell r="A5685" t="str">
            <v>CYS-2605bai44/45</v>
          </cell>
          <cell r="B5685" t="str">
            <v>3D云感厚底抗菌拖鞋（2605）</v>
          </cell>
          <cell r="C5685" t="str">
            <v>CYS-2605bai44/45-DY-2605</v>
          </cell>
          <cell r="D5685" t="str">
            <v>居家布艺</v>
          </cell>
          <cell r="E5685" t="str">
            <v>是</v>
          </cell>
          <cell r="F5685" t="str">
            <v/>
          </cell>
          <cell r="G5685" t="str">
            <v>44/45</v>
          </cell>
          <cell r="H5685" t="str">
            <v/>
          </cell>
          <cell r="I5685" t="str">
            <v/>
          </cell>
          <cell r="J5685" t="str">
            <v>件</v>
          </cell>
          <cell r="K5685" t="str">
            <v/>
          </cell>
          <cell r="L5685" t="str">
            <v/>
          </cell>
          <cell r="M5685" t="str">
            <v>10.50</v>
          </cell>
        </row>
        <row r="5686">
          <cell r="A5686" t="str">
            <v>CYS-2605hei36/37</v>
          </cell>
          <cell r="B5686" t="str">
            <v>3D云感厚底抗菌拖鞋（2605）</v>
          </cell>
          <cell r="C5686" t="str">
            <v>CYS-2605hei36/37-DY-2605</v>
          </cell>
          <cell r="D5686" t="str">
            <v>居家布艺</v>
          </cell>
          <cell r="E5686" t="str">
            <v>是</v>
          </cell>
          <cell r="F5686" t="str">
            <v/>
          </cell>
          <cell r="G5686" t="str">
            <v>36/37</v>
          </cell>
          <cell r="H5686" t="str">
            <v/>
          </cell>
          <cell r="I5686" t="str">
            <v/>
          </cell>
          <cell r="J5686" t="str">
            <v>件</v>
          </cell>
          <cell r="K5686" t="str">
            <v/>
          </cell>
          <cell r="L5686" t="str">
            <v/>
          </cell>
          <cell r="M5686" t="str">
            <v>10.50</v>
          </cell>
        </row>
        <row r="5687">
          <cell r="A5687" t="str">
            <v>CYS-2605hei38/39</v>
          </cell>
          <cell r="B5687" t="str">
            <v>3D云感厚底抗菌拖鞋（2605）</v>
          </cell>
          <cell r="C5687" t="str">
            <v>CYS-2605hei38/39-DY-2605</v>
          </cell>
          <cell r="D5687" t="str">
            <v>居家布艺</v>
          </cell>
          <cell r="E5687" t="str">
            <v>是</v>
          </cell>
          <cell r="F5687" t="str">
            <v/>
          </cell>
          <cell r="G5687" t="str">
            <v>38/39</v>
          </cell>
          <cell r="H5687" t="str">
            <v/>
          </cell>
          <cell r="I5687" t="str">
            <v/>
          </cell>
          <cell r="J5687" t="str">
            <v>件</v>
          </cell>
          <cell r="K5687" t="str">
            <v/>
          </cell>
          <cell r="L5687" t="str">
            <v/>
          </cell>
          <cell r="M5687" t="str">
            <v>10.50</v>
          </cell>
        </row>
        <row r="5688">
          <cell r="A5688" t="str">
            <v>CYS-2605hei40/41</v>
          </cell>
          <cell r="B5688" t="str">
            <v>3D云感厚底抗菌拖鞋（2605）</v>
          </cell>
          <cell r="C5688" t="str">
            <v>CYS-2605hei40/41-DY-2605</v>
          </cell>
          <cell r="D5688" t="str">
            <v>居家布艺</v>
          </cell>
          <cell r="E5688" t="str">
            <v>是</v>
          </cell>
          <cell r="F5688" t="str">
            <v/>
          </cell>
          <cell r="G5688" t="str">
            <v>40/41</v>
          </cell>
          <cell r="H5688" t="str">
            <v/>
          </cell>
          <cell r="I5688" t="str">
            <v/>
          </cell>
          <cell r="J5688" t="str">
            <v>件</v>
          </cell>
          <cell r="K5688" t="str">
            <v/>
          </cell>
          <cell r="L5688" t="str">
            <v/>
          </cell>
          <cell r="M5688" t="str">
            <v>10.50</v>
          </cell>
        </row>
        <row r="5689">
          <cell r="A5689" t="str">
            <v>CYS-2605hei42/43</v>
          </cell>
          <cell r="B5689" t="str">
            <v>3D云感厚底抗菌拖鞋（2605）</v>
          </cell>
          <cell r="C5689" t="str">
            <v>CYS-2605hei42/43-DY-2605</v>
          </cell>
          <cell r="D5689" t="str">
            <v>居家布艺</v>
          </cell>
          <cell r="E5689" t="str">
            <v>是</v>
          </cell>
          <cell r="F5689" t="str">
            <v/>
          </cell>
          <cell r="G5689" t="str">
            <v>42/43</v>
          </cell>
          <cell r="H5689" t="str">
            <v/>
          </cell>
          <cell r="I5689" t="str">
            <v/>
          </cell>
          <cell r="J5689" t="str">
            <v>件</v>
          </cell>
          <cell r="K5689" t="str">
            <v/>
          </cell>
          <cell r="L5689" t="str">
            <v/>
          </cell>
          <cell r="M5689" t="str">
            <v>10.50</v>
          </cell>
        </row>
        <row r="5690">
          <cell r="A5690" t="str">
            <v>CYS-2605hei44/45</v>
          </cell>
          <cell r="B5690" t="str">
            <v>3D云感厚底抗菌拖鞋（2605）</v>
          </cell>
          <cell r="C5690" t="str">
            <v>CYS-2605hei44/45-DY-2605</v>
          </cell>
          <cell r="D5690" t="str">
            <v>居家布艺</v>
          </cell>
          <cell r="E5690" t="str">
            <v>是</v>
          </cell>
          <cell r="F5690" t="str">
            <v/>
          </cell>
          <cell r="G5690" t="str">
            <v>44/45</v>
          </cell>
          <cell r="H5690" t="str">
            <v/>
          </cell>
          <cell r="I5690" t="str">
            <v/>
          </cell>
          <cell r="J5690" t="str">
            <v>件</v>
          </cell>
          <cell r="K5690" t="str">
            <v/>
          </cell>
          <cell r="L5690" t="str">
            <v/>
          </cell>
          <cell r="M5690" t="str">
            <v>10.50</v>
          </cell>
        </row>
        <row r="5691">
          <cell r="A5691" t="str">
            <v>6941918619943</v>
          </cell>
          <cell r="B5691" t="str">
            <v>自在家居拖</v>
          </cell>
          <cell r="C5691" t="str">
            <v>6941918619943-MK640</v>
          </cell>
          <cell r="D5691" t="str">
            <v>居家布艺</v>
          </cell>
          <cell r="E5691" t="str">
            <v>是</v>
          </cell>
          <cell r="F5691" t="str">
            <v/>
          </cell>
          <cell r="G5691" t="str">
            <v>35/36</v>
          </cell>
          <cell r="H5691" t="str">
            <v/>
          </cell>
          <cell r="I5691" t="str">
            <v/>
          </cell>
          <cell r="J5691" t="str">
            <v>件</v>
          </cell>
          <cell r="K5691" t="str">
            <v/>
          </cell>
          <cell r="L5691" t="str">
            <v/>
          </cell>
          <cell r="M5691" t="str">
            <v>10.60</v>
          </cell>
        </row>
        <row r="5692">
          <cell r="A5692" t="str">
            <v>6941918619950</v>
          </cell>
          <cell r="B5692" t="str">
            <v>自在家居拖</v>
          </cell>
          <cell r="C5692" t="str">
            <v>6941918619950-MK640</v>
          </cell>
          <cell r="D5692" t="str">
            <v>居家布艺</v>
          </cell>
          <cell r="E5692" t="str">
            <v>是</v>
          </cell>
          <cell r="F5692" t="str">
            <v/>
          </cell>
          <cell r="G5692" t="str">
            <v>37/38</v>
          </cell>
          <cell r="H5692" t="str">
            <v/>
          </cell>
          <cell r="I5692" t="str">
            <v/>
          </cell>
          <cell r="J5692" t="str">
            <v>件</v>
          </cell>
          <cell r="K5692" t="str">
            <v/>
          </cell>
          <cell r="L5692" t="str">
            <v/>
          </cell>
          <cell r="M5692" t="str">
            <v>10.60</v>
          </cell>
        </row>
        <row r="5693">
          <cell r="A5693" t="str">
            <v>6941918619967</v>
          </cell>
          <cell r="B5693" t="str">
            <v>自在家居拖</v>
          </cell>
          <cell r="C5693" t="str">
            <v>6941918619967-MK640</v>
          </cell>
          <cell r="D5693" t="str">
            <v>居家布艺</v>
          </cell>
          <cell r="E5693" t="str">
            <v>是</v>
          </cell>
          <cell r="F5693" t="str">
            <v/>
          </cell>
          <cell r="G5693" t="str">
            <v>39/40</v>
          </cell>
          <cell r="H5693" t="str">
            <v/>
          </cell>
          <cell r="I5693" t="str">
            <v/>
          </cell>
          <cell r="J5693" t="str">
            <v>件</v>
          </cell>
          <cell r="K5693" t="str">
            <v/>
          </cell>
          <cell r="L5693" t="str">
            <v/>
          </cell>
          <cell r="M5693" t="str">
            <v>10.60</v>
          </cell>
        </row>
        <row r="5694">
          <cell r="A5694" t="str">
            <v>6941918619899</v>
          </cell>
          <cell r="B5694" t="str">
            <v>自在家居拖</v>
          </cell>
          <cell r="C5694" t="str">
            <v>6941918619899-MK640</v>
          </cell>
          <cell r="D5694" t="str">
            <v>居家布艺</v>
          </cell>
          <cell r="E5694" t="str">
            <v>是</v>
          </cell>
          <cell r="F5694" t="str">
            <v/>
          </cell>
          <cell r="G5694" t="str">
            <v>35/36</v>
          </cell>
          <cell r="H5694" t="str">
            <v/>
          </cell>
          <cell r="I5694" t="str">
            <v/>
          </cell>
          <cell r="J5694" t="str">
            <v>件</v>
          </cell>
          <cell r="K5694" t="str">
            <v/>
          </cell>
          <cell r="L5694" t="str">
            <v/>
          </cell>
          <cell r="M5694" t="str">
            <v>10.60</v>
          </cell>
        </row>
        <row r="5695">
          <cell r="A5695" t="str">
            <v>6941918619905</v>
          </cell>
          <cell r="B5695" t="str">
            <v>自在家居拖</v>
          </cell>
          <cell r="C5695" t="str">
            <v>6941918619905-MK640</v>
          </cell>
          <cell r="D5695" t="str">
            <v>居家布艺</v>
          </cell>
          <cell r="E5695" t="str">
            <v>是</v>
          </cell>
          <cell r="F5695" t="str">
            <v/>
          </cell>
          <cell r="G5695" t="str">
            <v>37/38</v>
          </cell>
          <cell r="H5695" t="str">
            <v/>
          </cell>
          <cell r="I5695" t="str">
            <v/>
          </cell>
          <cell r="J5695" t="str">
            <v>件</v>
          </cell>
          <cell r="K5695" t="str">
            <v/>
          </cell>
          <cell r="L5695" t="str">
            <v/>
          </cell>
          <cell r="M5695" t="str">
            <v>10.60</v>
          </cell>
        </row>
        <row r="5696">
          <cell r="A5696" t="str">
            <v>6941918619912</v>
          </cell>
          <cell r="B5696" t="str">
            <v>自在家居拖</v>
          </cell>
          <cell r="C5696" t="str">
            <v>6941918619912-MK640</v>
          </cell>
          <cell r="D5696" t="str">
            <v>居家布艺</v>
          </cell>
          <cell r="E5696" t="str">
            <v>是</v>
          </cell>
          <cell r="F5696" t="str">
            <v/>
          </cell>
          <cell r="G5696" t="str">
            <v>39/40</v>
          </cell>
          <cell r="H5696" t="str">
            <v/>
          </cell>
          <cell r="I5696" t="str">
            <v/>
          </cell>
          <cell r="J5696" t="str">
            <v>件</v>
          </cell>
          <cell r="K5696" t="str">
            <v/>
          </cell>
          <cell r="L5696" t="str">
            <v/>
          </cell>
          <cell r="M5696" t="str">
            <v>10.60</v>
          </cell>
        </row>
        <row r="5697">
          <cell r="A5697" t="str">
            <v>6941918619806</v>
          </cell>
          <cell r="B5697" t="str">
            <v>自在家居拖</v>
          </cell>
          <cell r="C5697" t="str">
            <v>6941918619806-MK640</v>
          </cell>
          <cell r="D5697" t="str">
            <v>居家布艺</v>
          </cell>
          <cell r="E5697" t="str">
            <v>是</v>
          </cell>
          <cell r="F5697" t="str">
            <v/>
          </cell>
          <cell r="G5697" t="str">
            <v>35/36</v>
          </cell>
          <cell r="H5697" t="str">
            <v/>
          </cell>
          <cell r="I5697" t="str">
            <v/>
          </cell>
          <cell r="J5697" t="str">
            <v>件</v>
          </cell>
          <cell r="K5697" t="str">
            <v/>
          </cell>
          <cell r="L5697" t="str">
            <v/>
          </cell>
          <cell r="M5697" t="str">
            <v>10.60</v>
          </cell>
        </row>
        <row r="5698">
          <cell r="A5698" t="str">
            <v>6941918619813</v>
          </cell>
          <cell r="B5698" t="str">
            <v>自在家居拖</v>
          </cell>
          <cell r="C5698" t="str">
            <v>6941918619813-MK640</v>
          </cell>
          <cell r="D5698" t="str">
            <v>居家布艺</v>
          </cell>
          <cell r="E5698" t="str">
            <v>是</v>
          </cell>
          <cell r="F5698" t="str">
            <v/>
          </cell>
          <cell r="G5698" t="str">
            <v>37/38</v>
          </cell>
          <cell r="H5698" t="str">
            <v/>
          </cell>
          <cell r="I5698" t="str">
            <v/>
          </cell>
          <cell r="J5698" t="str">
            <v>件</v>
          </cell>
          <cell r="K5698" t="str">
            <v/>
          </cell>
          <cell r="L5698" t="str">
            <v/>
          </cell>
          <cell r="M5698" t="str">
            <v>10.60</v>
          </cell>
        </row>
        <row r="5699">
          <cell r="A5699" t="str">
            <v>6941918619820</v>
          </cell>
          <cell r="B5699" t="str">
            <v>自在家居拖</v>
          </cell>
          <cell r="C5699" t="str">
            <v>6941918619820-MK640</v>
          </cell>
          <cell r="D5699" t="str">
            <v>居家布艺</v>
          </cell>
          <cell r="E5699" t="str">
            <v>是</v>
          </cell>
          <cell r="F5699" t="str">
            <v/>
          </cell>
          <cell r="G5699" t="str">
            <v>39/40</v>
          </cell>
          <cell r="H5699" t="str">
            <v/>
          </cell>
          <cell r="I5699" t="str">
            <v/>
          </cell>
          <cell r="J5699" t="str">
            <v>件</v>
          </cell>
          <cell r="K5699" t="str">
            <v/>
          </cell>
          <cell r="L5699" t="str">
            <v/>
          </cell>
          <cell r="M5699" t="str">
            <v>10.60</v>
          </cell>
        </row>
        <row r="5700">
          <cell r="A5700" t="str">
            <v>6941918619837</v>
          </cell>
          <cell r="B5700" t="str">
            <v>自在家居拖</v>
          </cell>
          <cell r="C5700" t="str">
            <v>6941918619837-MK640</v>
          </cell>
          <cell r="D5700" t="str">
            <v>居家布艺</v>
          </cell>
          <cell r="E5700" t="str">
            <v>是</v>
          </cell>
          <cell r="F5700" t="str">
            <v/>
          </cell>
          <cell r="G5700" t="str">
            <v>35/36</v>
          </cell>
          <cell r="H5700" t="str">
            <v/>
          </cell>
          <cell r="I5700" t="str">
            <v/>
          </cell>
          <cell r="J5700" t="str">
            <v>件</v>
          </cell>
          <cell r="K5700" t="str">
            <v/>
          </cell>
          <cell r="L5700" t="str">
            <v/>
          </cell>
          <cell r="M5700" t="str">
            <v>10.60</v>
          </cell>
        </row>
        <row r="5701">
          <cell r="A5701" t="str">
            <v>6941918619844</v>
          </cell>
          <cell r="B5701" t="str">
            <v>自在家居拖</v>
          </cell>
          <cell r="C5701" t="str">
            <v>6941918619844-MK640</v>
          </cell>
          <cell r="D5701" t="str">
            <v>居家布艺</v>
          </cell>
          <cell r="E5701" t="str">
            <v>是</v>
          </cell>
          <cell r="F5701" t="str">
            <v/>
          </cell>
          <cell r="G5701" t="str">
            <v>37/38</v>
          </cell>
          <cell r="H5701" t="str">
            <v/>
          </cell>
          <cell r="I5701" t="str">
            <v/>
          </cell>
          <cell r="J5701" t="str">
            <v>件</v>
          </cell>
          <cell r="K5701" t="str">
            <v/>
          </cell>
          <cell r="L5701" t="str">
            <v/>
          </cell>
          <cell r="M5701" t="str">
            <v>10.60</v>
          </cell>
        </row>
        <row r="5702">
          <cell r="A5702" t="str">
            <v>6941918619851</v>
          </cell>
          <cell r="B5702" t="str">
            <v>自在家居拖</v>
          </cell>
          <cell r="C5702" t="str">
            <v>6941918619851-MK640</v>
          </cell>
          <cell r="D5702" t="str">
            <v>居家布艺</v>
          </cell>
          <cell r="E5702" t="str">
            <v>是</v>
          </cell>
          <cell r="F5702" t="str">
            <v/>
          </cell>
          <cell r="G5702" t="str">
            <v>39/40</v>
          </cell>
          <cell r="H5702" t="str">
            <v/>
          </cell>
          <cell r="I5702" t="str">
            <v/>
          </cell>
          <cell r="J5702" t="str">
            <v>件</v>
          </cell>
          <cell r="K5702" t="str">
            <v/>
          </cell>
          <cell r="L5702" t="str">
            <v/>
          </cell>
          <cell r="M5702" t="str">
            <v>10.60</v>
          </cell>
        </row>
        <row r="5703">
          <cell r="A5703" t="str">
            <v>6941918620017</v>
          </cell>
          <cell r="B5703" t="str">
            <v>自在家居拖</v>
          </cell>
          <cell r="C5703" t="str">
            <v>6941918620017-MK640</v>
          </cell>
          <cell r="D5703" t="str">
            <v>居家布艺</v>
          </cell>
          <cell r="E5703" t="str">
            <v>是</v>
          </cell>
          <cell r="F5703" t="str">
            <v/>
          </cell>
          <cell r="G5703" t="str">
            <v>39/40</v>
          </cell>
          <cell r="H5703" t="str">
            <v/>
          </cell>
          <cell r="I5703" t="str">
            <v/>
          </cell>
          <cell r="J5703" t="str">
            <v>件</v>
          </cell>
          <cell r="K5703" t="str">
            <v/>
          </cell>
          <cell r="L5703" t="str">
            <v/>
          </cell>
          <cell r="M5703" t="str">
            <v>10.60</v>
          </cell>
        </row>
        <row r="5704">
          <cell r="A5704" t="str">
            <v>6941918620024</v>
          </cell>
          <cell r="B5704" t="str">
            <v>自在家居拖</v>
          </cell>
          <cell r="C5704" t="str">
            <v>6941918620024-MK640</v>
          </cell>
          <cell r="D5704" t="str">
            <v>居家布艺</v>
          </cell>
          <cell r="E5704" t="str">
            <v>是</v>
          </cell>
          <cell r="F5704" t="str">
            <v/>
          </cell>
          <cell r="G5704" t="str">
            <v>41/42</v>
          </cell>
          <cell r="H5704" t="str">
            <v/>
          </cell>
          <cell r="I5704" t="str">
            <v/>
          </cell>
          <cell r="J5704" t="str">
            <v>件</v>
          </cell>
          <cell r="K5704" t="str">
            <v/>
          </cell>
          <cell r="L5704" t="str">
            <v/>
          </cell>
          <cell r="M5704" t="str">
            <v>10.60</v>
          </cell>
        </row>
        <row r="5705">
          <cell r="A5705" t="str">
            <v>6941918620031</v>
          </cell>
          <cell r="B5705" t="str">
            <v>自在家居拖</v>
          </cell>
          <cell r="C5705" t="str">
            <v>6941918620031-MK640</v>
          </cell>
          <cell r="D5705" t="str">
            <v>居家布艺</v>
          </cell>
          <cell r="E5705" t="str">
            <v>是</v>
          </cell>
          <cell r="F5705" t="str">
            <v/>
          </cell>
          <cell r="G5705" t="str">
            <v>43/44</v>
          </cell>
          <cell r="H5705" t="str">
            <v/>
          </cell>
          <cell r="I5705" t="str">
            <v/>
          </cell>
          <cell r="J5705" t="str">
            <v>件</v>
          </cell>
          <cell r="K5705" t="str">
            <v/>
          </cell>
          <cell r="L5705" t="str">
            <v/>
          </cell>
          <cell r="M5705" t="str">
            <v>10.60</v>
          </cell>
        </row>
        <row r="5706">
          <cell r="A5706" t="str">
            <v>6941918619974</v>
          </cell>
          <cell r="B5706" t="str">
            <v>自在家居拖</v>
          </cell>
          <cell r="C5706" t="str">
            <v>6941918619974-MK640</v>
          </cell>
          <cell r="D5706" t="str">
            <v>居家布艺</v>
          </cell>
          <cell r="E5706" t="str">
            <v>是</v>
          </cell>
          <cell r="F5706" t="str">
            <v/>
          </cell>
          <cell r="G5706" t="str">
            <v>41/42</v>
          </cell>
          <cell r="H5706" t="str">
            <v/>
          </cell>
          <cell r="I5706" t="str">
            <v/>
          </cell>
          <cell r="J5706" t="str">
            <v>件</v>
          </cell>
          <cell r="K5706" t="str">
            <v/>
          </cell>
          <cell r="L5706" t="str">
            <v/>
          </cell>
          <cell r="M5706" t="str">
            <v>10.60</v>
          </cell>
        </row>
        <row r="5707">
          <cell r="A5707" t="str">
            <v>6941918619981</v>
          </cell>
          <cell r="B5707" t="str">
            <v>自在家居拖</v>
          </cell>
          <cell r="C5707" t="str">
            <v>6941918619981-MK640</v>
          </cell>
          <cell r="D5707" t="str">
            <v>居家布艺</v>
          </cell>
          <cell r="E5707" t="str">
            <v>是</v>
          </cell>
          <cell r="F5707" t="str">
            <v/>
          </cell>
          <cell r="G5707" t="str">
            <v>43/44</v>
          </cell>
          <cell r="H5707" t="str">
            <v/>
          </cell>
          <cell r="I5707" t="str">
            <v/>
          </cell>
          <cell r="J5707" t="str">
            <v>件</v>
          </cell>
          <cell r="K5707" t="str">
            <v/>
          </cell>
          <cell r="L5707" t="str">
            <v/>
          </cell>
          <cell r="M5707" t="str">
            <v>10.60</v>
          </cell>
        </row>
        <row r="5708">
          <cell r="A5708" t="str">
            <v>6941918619929</v>
          </cell>
          <cell r="B5708" t="str">
            <v>自在家居拖</v>
          </cell>
          <cell r="C5708" t="str">
            <v>6941918619929-MK640</v>
          </cell>
          <cell r="D5708" t="str">
            <v>居家布艺</v>
          </cell>
          <cell r="E5708" t="str">
            <v>是</v>
          </cell>
          <cell r="F5708" t="str">
            <v/>
          </cell>
          <cell r="G5708" t="str">
            <v>41/42</v>
          </cell>
          <cell r="H5708" t="str">
            <v/>
          </cell>
          <cell r="I5708" t="str">
            <v/>
          </cell>
          <cell r="J5708" t="str">
            <v>件</v>
          </cell>
          <cell r="K5708" t="str">
            <v/>
          </cell>
          <cell r="L5708" t="str">
            <v/>
          </cell>
          <cell r="M5708" t="str">
            <v>10.60</v>
          </cell>
        </row>
        <row r="5709">
          <cell r="A5709" t="str">
            <v>6941918619936</v>
          </cell>
          <cell r="B5709" t="str">
            <v>自在家居拖</v>
          </cell>
          <cell r="C5709" t="str">
            <v>6941918619936-MK640</v>
          </cell>
          <cell r="D5709" t="str">
            <v>居家布艺</v>
          </cell>
          <cell r="E5709" t="str">
            <v>是</v>
          </cell>
          <cell r="F5709" t="str">
            <v/>
          </cell>
          <cell r="G5709" t="str">
            <v>43/44</v>
          </cell>
          <cell r="H5709" t="str">
            <v/>
          </cell>
          <cell r="I5709" t="str">
            <v/>
          </cell>
          <cell r="J5709" t="str">
            <v>件</v>
          </cell>
          <cell r="K5709" t="str">
            <v/>
          </cell>
          <cell r="L5709" t="str">
            <v/>
          </cell>
          <cell r="M5709" t="str">
            <v>10.60</v>
          </cell>
        </row>
        <row r="5710">
          <cell r="A5710" t="str">
            <v>6941918620062</v>
          </cell>
          <cell r="B5710" t="str">
            <v>自在家居拖</v>
          </cell>
          <cell r="C5710" t="str">
            <v>6941918620062-MK640</v>
          </cell>
          <cell r="D5710" t="str">
            <v>居家布艺</v>
          </cell>
          <cell r="E5710" t="str">
            <v>是</v>
          </cell>
          <cell r="F5710" t="str">
            <v/>
          </cell>
          <cell r="G5710" t="str">
            <v>39/40</v>
          </cell>
          <cell r="H5710" t="str">
            <v/>
          </cell>
          <cell r="I5710" t="str">
            <v/>
          </cell>
          <cell r="J5710" t="str">
            <v>件</v>
          </cell>
          <cell r="K5710" t="str">
            <v/>
          </cell>
          <cell r="L5710" t="str">
            <v/>
          </cell>
          <cell r="M5710" t="str">
            <v>10.60</v>
          </cell>
        </row>
        <row r="5711">
          <cell r="A5711" t="str">
            <v>6941918620079</v>
          </cell>
          <cell r="B5711" t="str">
            <v>自在家居拖</v>
          </cell>
          <cell r="C5711" t="str">
            <v>6941918620079-MK640</v>
          </cell>
          <cell r="D5711" t="str">
            <v>居家布艺</v>
          </cell>
          <cell r="E5711" t="str">
            <v>是</v>
          </cell>
          <cell r="F5711" t="str">
            <v/>
          </cell>
          <cell r="G5711" t="str">
            <v>41/42</v>
          </cell>
          <cell r="H5711" t="str">
            <v/>
          </cell>
          <cell r="I5711" t="str">
            <v/>
          </cell>
          <cell r="J5711" t="str">
            <v>件</v>
          </cell>
          <cell r="K5711" t="str">
            <v/>
          </cell>
          <cell r="L5711" t="str">
            <v/>
          </cell>
          <cell r="M5711" t="str">
            <v>10.60</v>
          </cell>
        </row>
        <row r="5712">
          <cell r="A5712" t="str">
            <v>6941918620086</v>
          </cell>
          <cell r="B5712" t="str">
            <v>自在家居拖</v>
          </cell>
          <cell r="C5712" t="str">
            <v>6941918620086-MK640</v>
          </cell>
          <cell r="D5712" t="str">
            <v>居家布艺</v>
          </cell>
          <cell r="E5712" t="str">
            <v>是</v>
          </cell>
          <cell r="F5712" t="str">
            <v/>
          </cell>
          <cell r="G5712" t="str">
            <v>43/44</v>
          </cell>
          <cell r="H5712" t="str">
            <v/>
          </cell>
          <cell r="I5712" t="str">
            <v/>
          </cell>
          <cell r="J5712" t="str">
            <v>件</v>
          </cell>
          <cell r="K5712" t="str">
            <v/>
          </cell>
          <cell r="L5712" t="str">
            <v/>
          </cell>
          <cell r="M5712" t="str">
            <v>10.60</v>
          </cell>
        </row>
        <row r="5713">
          <cell r="A5713" t="str">
            <v>6941918608398</v>
          </cell>
          <cell r="B5713" t="str">
            <v>极简家居拖</v>
          </cell>
          <cell r="C5713" t="str">
            <v>6941918608398-MK56</v>
          </cell>
          <cell r="D5713" t="str">
            <v>居家布艺</v>
          </cell>
          <cell r="E5713" t="str">
            <v>是</v>
          </cell>
          <cell r="F5713" t="str">
            <v/>
          </cell>
          <cell r="G5713" t="str">
            <v>35/36</v>
          </cell>
          <cell r="H5713" t="str">
            <v/>
          </cell>
          <cell r="I5713" t="str">
            <v/>
          </cell>
          <cell r="J5713" t="str">
            <v>件</v>
          </cell>
          <cell r="K5713" t="str">
            <v/>
          </cell>
          <cell r="L5713" t="str">
            <v/>
          </cell>
          <cell r="M5713" t="str">
            <v>6.70</v>
          </cell>
        </row>
        <row r="5714">
          <cell r="A5714" t="str">
            <v>6941918608404</v>
          </cell>
          <cell r="B5714" t="str">
            <v>极简家居拖</v>
          </cell>
          <cell r="C5714" t="str">
            <v>6941918608404-MK56</v>
          </cell>
          <cell r="D5714" t="str">
            <v>居家布艺</v>
          </cell>
          <cell r="E5714" t="str">
            <v>是</v>
          </cell>
          <cell r="F5714" t="str">
            <v/>
          </cell>
          <cell r="G5714" t="str">
            <v>37/38</v>
          </cell>
          <cell r="H5714" t="str">
            <v/>
          </cell>
          <cell r="I5714" t="str">
            <v/>
          </cell>
          <cell r="J5714" t="str">
            <v>件</v>
          </cell>
          <cell r="K5714" t="str">
            <v/>
          </cell>
          <cell r="L5714" t="str">
            <v/>
          </cell>
          <cell r="M5714" t="str">
            <v>6.70</v>
          </cell>
        </row>
        <row r="5715">
          <cell r="A5715" t="str">
            <v>6941918608411</v>
          </cell>
          <cell r="B5715" t="str">
            <v>极简家居拖</v>
          </cell>
          <cell r="C5715" t="str">
            <v>6941918608411-MK56</v>
          </cell>
          <cell r="D5715" t="str">
            <v>居家布艺</v>
          </cell>
          <cell r="E5715" t="str">
            <v>是</v>
          </cell>
          <cell r="F5715" t="str">
            <v/>
          </cell>
          <cell r="G5715" t="str">
            <v>39/40</v>
          </cell>
          <cell r="H5715" t="str">
            <v/>
          </cell>
          <cell r="I5715" t="str">
            <v/>
          </cell>
          <cell r="J5715" t="str">
            <v>件</v>
          </cell>
          <cell r="K5715" t="str">
            <v/>
          </cell>
          <cell r="L5715" t="str">
            <v/>
          </cell>
          <cell r="M5715" t="str">
            <v>6.70</v>
          </cell>
        </row>
        <row r="5716">
          <cell r="A5716" t="str">
            <v>6941918608367</v>
          </cell>
          <cell r="B5716" t="str">
            <v>极简家居拖</v>
          </cell>
          <cell r="C5716" t="str">
            <v>6941918608367-MK56</v>
          </cell>
          <cell r="D5716" t="str">
            <v>居家布艺</v>
          </cell>
          <cell r="E5716" t="str">
            <v>是</v>
          </cell>
          <cell r="F5716" t="str">
            <v/>
          </cell>
          <cell r="G5716" t="str">
            <v>35/36</v>
          </cell>
          <cell r="H5716" t="str">
            <v/>
          </cell>
          <cell r="I5716" t="str">
            <v/>
          </cell>
          <cell r="J5716" t="str">
            <v>件</v>
          </cell>
          <cell r="K5716" t="str">
            <v/>
          </cell>
          <cell r="L5716" t="str">
            <v/>
          </cell>
          <cell r="M5716" t="str">
            <v>6.70</v>
          </cell>
        </row>
        <row r="5717">
          <cell r="A5717" t="str">
            <v>6941918608374</v>
          </cell>
          <cell r="B5717" t="str">
            <v>极简家居拖</v>
          </cell>
          <cell r="C5717" t="str">
            <v>6941918608374-MK56</v>
          </cell>
          <cell r="D5717" t="str">
            <v>居家布艺</v>
          </cell>
          <cell r="E5717" t="str">
            <v>是</v>
          </cell>
          <cell r="F5717" t="str">
            <v/>
          </cell>
          <cell r="G5717" t="str">
            <v>37/38</v>
          </cell>
          <cell r="H5717" t="str">
            <v/>
          </cell>
          <cell r="I5717" t="str">
            <v/>
          </cell>
          <cell r="J5717" t="str">
            <v>件</v>
          </cell>
          <cell r="K5717" t="str">
            <v/>
          </cell>
          <cell r="L5717" t="str">
            <v/>
          </cell>
          <cell r="M5717" t="str">
            <v>6.70</v>
          </cell>
        </row>
        <row r="5718">
          <cell r="A5718" t="str">
            <v>6941918608381</v>
          </cell>
          <cell r="B5718" t="str">
            <v>极简家居拖</v>
          </cell>
          <cell r="C5718" t="str">
            <v>6941918608381-MK56</v>
          </cell>
          <cell r="D5718" t="str">
            <v>居家布艺</v>
          </cell>
          <cell r="E5718" t="str">
            <v>是</v>
          </cell>
          <cell r="F5718" t="str">
            <v/>
          </cell>
          <cell r="G5718" t="str">
            <v>39/40</v>
          </cell>
          <cell r="H5718" t="str">
            <v/>
          </cell>
          <cell r="I5718" t="str">
            <v/>
          </cell>
          <cell r="J5718" t="str">
            <v>件</v>
          </cell>
          <cell r="K5718" t="str">
            <v/>
          </cell>
          <cell r="L5718" t="str">
            <v/>
          </cell>
          <cell r="M5718" t="str">
            <v>6.70</v>
          </cell>
        </row>
        <row r="5719">
          <cell r="A5719" t="str">
            <v>6941918608305</v>
          </cell>
          <cell r="B5719" t="str">
            <v>极简家居拖</v>
          </cell>
          <cell r="C5719" t="str">
            <v>6941918608305-MK56</v>
          </cell>
          <cell r="D5719" t="str">
            <v>居家布艺</v>
          </cell>
          <cell r="E5719" t="str">
            <v>是</v>
          </cell>
          <cell r="F5719" t="str">
            <v/>
          </cell>
          <cell r="G5719" t="str">
            <v>35/36</v>
          </cell>
          <cell r="H5719" t="str">
            <v/>
          </cell>
          <cell r="I5719" t="str">
            <v/>
          </cell>
          <cell r="J5719" t="str">
            <v>件</v>
          </cell>
          <cell r="K5719" t="str">
            <v/>
          </cell>
          <cell r="L5719" t="str">
            <v/>
          </cell>
          <cell r="M5719" t="str">
            <v>6.70</v>
          </cell>
        </row>
        <row r="5720">
          <cell r="A5720" t="str">
            <v>6941918608312</v>
          </cell>
          <cell r="B5720" t="str">
            <v>极简家居拖</v>
          </cell>
          <cell r="C5720" t="str">
            <v>6941918608312-MK56</v>
          </cell>
          <cell r="D5720" t="str">
            <v>居家布艺</v>
          </cell>
          <cell r="E5720" t="str">
            <v>是</v>
          </cell>
          <cell r="F5720" t="str">
            <v/>
          </cell>
          <cell r="G5720" t="str">
            <v>37/38</v>
          </cell>
          <cell r="H5720" t="str">
            <v/>
          </cell>
          <cell r="I5720" t="str">
            <v/>
          </cell>
          <cell r="J5720" t="str">
            <v>件</v>
          </cell>
          <cell r="K5720" t="str">
            <v/>
          </cell>
          <cell r="L5720" t="str">
            <v/>
          </cell>
          <cell r="M5720" t="str">
            <v>6.70</v>
          </cell>
        </row>
        <row r="5721">
          <cell r="A5721" t="str">
            <v>6941918608329</v>
          </cell>
          <cell r="B5721" t="str">
            <v>极简家居拖</v>
          </cell>
          <cell r="C5721" t="str">
            <v>6941918608329-MK56</v>
          </cell>
          <cell r="D5721" t="str">
            <v>居家布艺</v>
          </cell>
          <cell r="E5721" t="str">
            <v>是</v>
          </cell>
          <cell r="F5721" t="str">
            <v/>
          </cell>
          <cell r="G5721" t="str">
            <v>39/40</v>
          </cell>
          <cell r="H5721" t="str">
            <v/>
          </cell>
          <cell r="I5721" t="str">
            <v/>
          </cell>
          <cell r="J5721" t="str">
            <v>件</v>
          </cell>
          <cell r="K5721" t="str">
            <v/>
          </cell>
          <cell r="L5721" t="str">
            <v/>
          </cell>
          <cell r="M5721" t="str">
            <v>6.70</v>
          </cell>
        </row>
        <row r="5722">
          <cell r="A5722" t="str">
            <v>6941918608428</v>
          </cell>
          <cell r="B5722" t="str">
            <v>极简家居拖</v>
          </cell>
          <cell r="C5722" t="str">
            <v>6941918608428-MK56</v>
          </cell>
          <cell r="D5722" t="str">
            <v>居家布艺</v>
          </cell>
          <cell r="E5722" t="str">
            <v>是</v>
          </cell>
          <cell r="F5722" t="str">
            <v/>
          </cell>
          <cell r="G5722" t="str">
            <v>39/40</v>
          </cell>
          <cell r="H5722" t="str">
            <v/>
          </cell>
          <cell r="I5722" t="str">
            <v/>
          </cell>
          <cell r="J5722" t="str">
            <v>件</v>
          </cell>
          <cell r="K5722" t="str">
            <v/>
          </cell>
          <cell r="L5722" t="str">
            <v/>
          </cell>
          <cell r="M5722" t="str">
            <v>6.70</v>
          </cell>
        </row>
        <row r="5723">
          <cell r="A5723" t="str">
            <v>6941918608435</v>
          </cell>
          <cell r="B5723" t="str">
            <v>极简家居拖</v>
          </cell>
          <cell r="C5723" t="str">
            <v>6941918608435-MK56</v>
          </cell>
          <cell r="D5723" t="str">
            <v>居家布艺</v>
          </cell>
          <cell r="E5723" t="str">
            <v>是</v>
          </cell>
          <cell r="F5723" t="str">
            <v/>
          </cell>
          <cell r="G5723" t="str">
            <v>41/42</v>
          </cell>
          <cell r="H5723" t="str">
            <v/>
          </cell>
          <cell r="I5723" t="str">
            <v/>
          </cell>
          <cell r="J5723" t="str">
            <v>件</v>
          </cell>
          <cell r="K5723" t="str">
            <v/>
          </cell>
          <cell r="L5723" t="str">
            <v/>
          </cell>
          <cell r="M5723" t="str">
            <v>6.70</v>
          </cell>
        </row>
        <row r="5724">
          <cell r="A5724" t="str">
            <v>6941918608442</v>
          </cell>
          <cell r="B5724" t="str">
            <v>极简家居拖</v>
          </cell>
          <cell r="C5724" t="str">
            <v>6941918608442-MK56</v>
          </cell>
          <cell r="D5724" t="str">
            <v>居家布艺</v>
          </cell>
          <cell r="E5724" t="str">
            <v>是</v>
          </cell>
          <cell r="F5724" t="str">
            <v/>
          </cell>
          <cell r="G5724" t="str">
            <v>43/44</v>
          </cell>
          <cell r="H5724" t="str">
            <v/>
          </cell>
          <cell r="I5724" t="str">
            <v/>
          </cell>
          <cell r="J5724" t="str">
            <v>件</v>
          </cell>
          <cell r="K5724" t="str">
            <v/>
          </cell>
          <cell r="L5724" t="str">
            <v/>
          </cell>
          <cell r="M5724" t="str">
            <v>6.70</v>
          </cell>
        </row>
        <row r="5725">
          <cell r="A5725" t="str">
            <v>6941918608459</v>
          </cell>
          <cell r="B5725" t="str">
            <v>极简家居拖</v>
          </cell>
          <cell r="C5725" t="str">
            <v>6941918608459-MK56</v>
          </cell>
          <cell r="D5725" t="str">
            <v>居家布艺</v>
          </cell>
          <cell r="E5725" t="str">
            <v>是</v>
          </cell>
          <cell r="F5725" t="str">
            <v/>
          </cell>
          <cell r="G5725" t="str">
            <v>39/40</v>
          </cell>
          <cell r="H5725" t="str">
            <v/>
          </cell>
          <cell r="I5725" t="str">
            <v/>
          </cell>
          <cell r="J5725" t="str">
            <v>件</v>
          </cell>
          <cell r="K5725" t="str">
            <v/>
          </cell>
          <cell r="L5725" t="str">
            <v/>
          </cell>
          <cell r="M5725" t="str">
            <v>6.70</v>
          </cell>
        </row>
        <row r="5726">
          <cell r="A5726" t="str">
            <v>6941918608466</v>
          </cell>
          <cell r="B5726" t="str">
            <v>极简家居拖</v>
          </cell>
          <cell r="C5726" t="str">
            <v>6941918608466-MK56</v>
          </cell>
          <cell r="D5726" t="str">
            <v>居家布艺</v>
          </cell>
          <cell r="E5726" t="str">
            <v>是</v>
          </cell>
          <cell r="F5726" t="str">
            <v/>
          </cell>
          <cell r="G5726" t="str">
            <v>41/42</v>
          </cell>
          <cell r="H5726" t="str">
            <v/>
          </cell>
          <cell r="I5726" t="str">
            <v/>
          </cell>
          <cell r="J5726" t="str">
            <v>件</v>
          </cell>
          <cell r="K5726" t="str">
            <v/>
          </cell>
          <cell r="L5726" t="str">
            <v/>
          </cell>
          <cell r="M5726" t="str">
            <v>6.70</v>
          </cell>
        </row>
        <row r="5727">
          <cell r="A5727" t="str">
            <v>6941918608473</v>
          </cell>
          <cell r="B5727" t="str">
            <v>极简家居拖</v>
          </cell>
          <cell r="C5727" t="str">
            <v>6941918608473-MK56</v>
          </cell>
          <cell r="D5727" t="str">
            <v>居家布艺</v>
          </cell>
          <cell r="E5727" t="str">
            <v>是</v>
          </cell>
          <cell r="F5727" t="str">
            <v/>
          </cell>
          <cell r="G5727" t="str">
            <v>43/44</v>
          </cell>
          <cell r="H5727" t="str">
            <v/>
          </cell>
          <cell r="I5727" t="str">
            <v/>
          </cell>
          <cell r="J5727" t="str">
            <v>件</v>
          </cell>
          <cell r="K5727" t="str">
            <v/>
          </cell>
          <cell r="L5727" t="str">
            <v/>
          </cell>
          <cell r="M5727" t="str">
            <v>6.70</v>
          </cell>
        </row>
        <row r="5728">
          <cell r="A5728" t="str">
            <v>6941918608725</v>
          </cell>
          <cell r="B5728" t="str">
            <v>极简家居拖</v>
          </cell>
          <cell r="C5728" t="str">
            <v>6941918608725-MK56</v>
          </cell>
          <cell r="D5728" t="str">
            <v>居家布艺</v>
          </cell>
          <cell r="E5728" t="str">
            <v>是</v>
          </cell>
          <cell r="F5728" t="str">
            <v/>
          </cell>
          <cell r="G5728" t="str">
            <v>41/42</v>
          </cell>
          <cell r="H5728" t="str">
            <v/>
          </cell>
          <cell r="I5728" t="str">
            <v/>
          </cell>
          <cell r="J5728" t="str">
            <v>件</v>
          </cell>
          <cell r="K5728" t="str">
            <v/>
          </cell>
          <cell r="L5728" t="str">
            <v/>
          </cell>
          <cell r="M5728" t="str">
            <v>6.70</v>
          </cell>
        </row>
        <row r="5729">
          <cell r="A5729" t="str">
            <v>6941918608732</v>
          </cell>
          <cell r="B5729" t="str">
            <v>极简家居拖</v>
          </cell>
          <cell r="C5729" t="str">
            <v>6941918608732-MK56</v>
          </cell>
          <cell r="D5729" t="str">
            <v>居家布艺</v>
          </cell>
          <cell r="E5729" t="str">
            <v>是</v>
          </cell>
          <cell r="F5729" t="str">
            <v/>
          </cell>
          <cell r="G5729" t="str">
            <v>43/44</v>
          </cell>
          <cell r="H5729" t="str">
            <v/>
          </cell>
          <cell r="I5729" t="str">
            <v/>
          </cell>
          <cell r="J5729" t="str">
            <v>件</v>
          </cell>
          <cell r="K5729" t="str">
            <v/>
          </cell>
          <cell r="L5729" t="str">
            <v/>
          </cell>
          <cell r="M5729" t="str">
            <v>6.70</v>
          </cell>
        </row>
        <row r="5730">
          <cell r="A5730" t="str">
            <v>6941918609746</v>
          </cell>
          <cell r="B5730" t="str">
            <v>极意家居拖</v>
          </cell>
          <cell r="C5730" t="str">
            <v>6941918609746-MK331</v>
          </cell>
          <cell r="D5730" t="str">
            <v>居家布艺</v>
          </cell>
          <cell r="E5730" t="str">
            <v>是</v>
          </cell>
          <cell r="F5730" t="str">
            <v/>
          </cell>
          <cell r="G5730" t="str">
            <v>35/36</v>
          </cell>
          <cell r="H5730" t="str">
            <v/>
          </cell>
          <cell r="I5730" t="str">
            <v/>
          </cell>
          <cell r="J5730" t="str">
            <v>件</v>
          </cell>
          <cell r="K5730" t="str">
            <v/>
          </cell>
          <cell r="L5730" t="str">
            <v/>
          </cell>
          <cell r="M5730" t="str">
            <v>7.20</v>
          </cell>
        </row>
        <row r="5731">
          <cell r="A5731" t="str">
            <v>6941918609753</v>
          </cell>
          <cell r="B5731" t="str">
            <v>极意家居拖</v>
          </cell>
          <cell r="C5731" t="str">
            <v>6941918609753-MK331</v>
          </cell>
          <cell r="D5731" t="str">
            <v>居家布艺</v>
          </cell>
          <cell r="E5731" t="str">
            <v>是</v>
          </cell>
          <cell r="F5731" t="str">
            <v/>
          </cell>
          <cell r="G5731" t="str">
            <v>37/38</v>
          </cell>
          <cell r="H5731" t="str">
            <v/>
          </cell>
          <cell r="I5731" t="str">
            <v/>
          </cell>
          <cell r="J5731" t="str">
            <v>件</v>
          </cell>
          <cell r="K5731" t="str">
            <v/>
          </cell>
          <cell r="L5731" t="str">
            <v/>
          </cell>
          <cell r="M5731" t="str">
            <v>7.20</v>
          </cell>
        </row>
        <row r="5732">
          <cell r="A5732" t="str">
            <v>6941918609760</v>
          </cell>
          <cell r="B5732" t="str">
            <v>极意家居拖</v>
          </cell>
          <cell r="C5732" t="str">
            <v>6941918609760-MK331</v>
          </cell>
          <cell r="D5732" t="str">
            <v>居家布艺</v>
          </cell>
          <cell r="E5732" t="str">
            <v>是</v>
          </cell>
          <cell r="F5732" t="str">
            <v/>
          </cell>
          <cell r="G5732" t="str">
            <v>39/40</v>
          </cell>
          <cell r="H5732" t="str">
            <v/>
          </cell>
          <cell r="I5732" t="str">
            <v/>
          </cell>
          <cell r="J5732" t="str">
            <v>件</v>
          </cell>
          <cell r="K5732" t="str">
            <v/>
          </cell>
          <cell r="L5732" t="str">
            <v/>
          </cell>
          <cell r="M5732" t="str">
            <v>7.20</v>
          </cell>
        </row>
        <row r="5733">
          <cell r="A5733" t="str">
            <v>6941918609777</v>
          </cell>
          <cell r="B5733" t="str">
            <v>极意家居拖</v>
          </cell>
          <cell r="C5733" t="str">
            <v>6941918609777-MK331</v>
          </cell>
          <cell r="D5733" t="str">
            <v>居家布艺</v>
          </cell>
          <cell r="E5733" t="str">
            <v>是</v>
          </cell>
          <cell r="F5733" t="str">
            <v/>
          </cell>
          <cell r="G5733" t="str">
            <v>35/36</v>
          </cell>
          <cell r="H5733" t="str">
            <v/>
          </cell>
          <cell r="I5733" t="str">
            <v/>
          </cell>
          <cell r="J5733" t="str">
            <v>件</v>
          </cell>
          <cell r="K5733" t="str">
            <v/>
          </cell>
          <cell r="L5733" t="str">
            <v/>
          </cell>
          <cell r="M5733" t="str">
            <v>7.20</v>
          </cell>
        </row>
        <row r="5734">
          <cell r="A5734" t="str">
            <v>6941918609784</v>
          </cell>
          <cell r="B5734" t="str">
            <v>极意家居拖</v>
          </cell>
          <cell r="C5734" t="str">
            <v>6941918609784-MK331</v>
          </cell>
          <cell r="D5734" t="str">
            <v>居家布艺</v>
          </cell>
          <cell r="E5734" t="str">
            <v>是</v>
          </cell>
          <cell r="F5734" t="str">
            <v/>
          </cell>
          <cell r="G5734" t="str">
            <v>37/38</v>
          </cell>
          <cell r="H5734" t="str">
            <v/>
          </cell>
          <cell r="I5734" t="str">
            <v/>
          </cell>
          <cell r="J5734" t="str">
            <v>件</v>
          </cell>
          <cell r="K5734" t="str">
            <v/>
          </cell>
          <cell r="L5734" t="str">
            <v/>
          </cell>
          <cell r="M5734" t="str">
            <v>7.20</v>
          </cell>
        </row>
        <row r="5735">
          <cell r="A5735" t="str">
            <v>6941918609791</v>
          </cell>
          <cell r="B5735" t="str">
            <v>极意家居拖</v>
          </cell>
          <cell r="C5735" t="str">
            <v>6941918609791-MK331</v>
          </cell>
          <cell r="D5735" t="str">
            <v>居家布艺</v>
          </cell>
          <cell r="E5735" t="str">
            <v>是</v>
          </cell>
          <cell r="F5735" t="str">
            <v/>
          </cell>
          <cell r="G5735" t="str">
            <v>39/40</v>
          </cell>
          <cell r="H5735" t="str">
            <v/>
          </cell>
          <cell r="I5735" t="str">
            <v/>
          </cell>
          <cell r="J5735" t="str">
            <v>件</v>
          </cell>
          <cell r="K5735" t="str">
            <v/>
          </cell>
          <cell r="L5735" t="str">
            <v/>
          </cell>
          <cell r="M5735" t="str">
            <v>7.20</v>
          </cell>
        </row>
        <row r="5736">
          <cell r="A5736" t="str">
            <v>6941918609715</v>
          </cell>
          <cell r="B5736" t="str">
            <v>极意家居拖</v>
          </cell>
          <cell r="C5736" t="str">
            <v>6941918609715-MK331</v>
          </cell>
          <cell r="D5736" t="str">
            <v>居家布艺</v>
          </cell>
          <cell r="E5736" t="str">
            <v>是</v>
          </cell>
          <cell r="F5736" t="str">
            <v/>
          </cell>
          <cell r="G5736" t="str">
            <v>35/36</v>
          </cell>
          <cell r="H5736" t="str">
            <v/>
          </cell>
          <cell r="I5736" t="str">
            <v/>
          </cell>
          <cell r="J5736" t="str">
            <v>件</v>
          </cell>
          <cell r="K5736" t="str">
            <v/>
          </cell>
          <cell r="L5736" t="str">
            <v/>
          </cell>
          <cell r="M5736" t="str">
            <v>7.20</v>
          </cell>
        </row>
        <row r="5737">
          <cell r="A5737" t="str">
            <v>6941918609722</v>
          </cell>
          <cell r="B5737" t="str">
            <v>极意家居拖</v>
          </cell>
          <cell r="C5737" t="str">
            <v>6941918609722-MK331</v>
          </cell>
          <cell r="D5737" t="str">
            <v>居家布艺</v>
          </cell>
          <cell r="E5737" t="str">
            <v>是</v>
          </cell>
          <cell r="F5737" t="str">
            <v/>
          </cell>
          <cell r="G5737" t="str">
            <v>37/38</v>
          </cell>
          <cell r="H5737" t="str">
            <v/>
          </cell>
          <cell r="I5737" t="str">
            <v/>
          </cell>
          <cell r="J5737" t="str">
            <v>件</v>
          </cell>
          <cell r="K5737" t="str">
            <v/>
          </cell>
          <cell r="L5737" t="str">
            <v/>
          </cell>
          <cell r="M5737" t="str">
            <v>7.20</v>
          </cell>
        </row>
        <row r="5738">
          <cell r="A5738" t="str">
            <v>6941918609739</v>
          </cell>
          <cell r="B5738" t="str">
            <v>极意家居拖</v>
          </cell>
          <cell r="C5738" t="str">
            <v>6941918609739-MK331</v>
          </cell>
          <cell r="D5738" t="str">
            <v>居家布艺</v>
          </cell>
          <cell r="E5738" t="str">
            <v>是</v>
          </cell>
          <cell r="F5738" t="str">
            <v/>
          </cell>
          <cell r="G5738" t="str">
            <v>39/40</v>
          </cell>
          <cell r="H5738" t="str">
            <v/>
          </cell>
          <cell r="I5738" t="str">
            <v/>
          </cell>
          <cell r="J5738" t="str">
            <v>件</v>
          </cell>
          <cell r="K5738" t="str">
            <v/>
          </cell>
          <cell r="L5738" t="str">
            <v/>
          </cell>
          <cell r="M5738" t="str">
            <v>7.20</v>
          </cell>
        </row>
        <row r="5739">
          <cell r="A5739" t="str">
            <v>6941918609821</v>
          </cell>
          <cell r="B5739" t="str">
            <v>极意家居拖</v>
          </cell>
          <cell r="C5739" t="str">
            <v>6941918609821-MK331</v>
          </cell>
          <cell r="D5739" t="str">
            <v>居家布艺</v>
          </cell>
          <cell r="E5739" t="str">
            <v>是</v>
          </cell>
          <cell r="F5739" t="str">
            <v/>
          </cell>
          <cell r="G5739" t="str">
            <v>39/40</v>
          </cell>
          <cell r="H5739" t="str">
            <v/>
          </cell>
          <cell r="I5739" t="str">
            <v/>
          </cell>
          <cell r="J5739" t="str">
            <v>件</v>
          </cell>
          <cell r="K5739" t="str">
            <v/>
          </cell>
          <cell r="L5739" t="str">
            <v/>
          </cell>
          <cell r="M5739" t="str">
            <v>7.20</v>
          </cell>
        </row>
        <row r="5740">
          <cell r="A5740" t="str">
            <v>6941918609807</v>
          </cell>
          <cell r="B5740" t="str">
            <v>极意家居拖</v>
          </cell>
          <cell r="C5740" t="str">
            <v>6941918609807-MK331</v>
          </cell>
          <cell r="D5740" t="str">
            <v>居家布艺</v>
          </cell>
          <cell r="E5740" t="str">
            <v>是</v>
          </cell>
          <cell r="F5740" t="str">
            <v/>
          </cell>
          <cell r="G5740" t="str">
            <v>41/42</v>
          </cell>
          <cell r="H5740" t="str">
            <v/>
          </cell>
          <cell r="I5740" t="str">
            <v/>
          </cell>
          <cell r="J5740" t="str">
            <v>件</v>
          </cell>
          <cell r="K5740" t="str">
            <v/>
          </cell>
          <cell r="L5740" t="str">
            <v/>
          </cell>
          <cell r="M5740" t="str">
            <v>7.20</v>
          </cell>
        </row>
        <row r="5741">
          <cell r="A5741" t="str">
            <v>6941918609814</v>
          </cell>
          <cell r="B5741" t="str">
            <v>极意家居拖</v>
          </cell>
          <cell r="C5741" t="str">
            <v>6941918609814-MK331</v>
          </cell>
          <cell r="D5741" t="str">
            <v>居家布艺</v>
          </cell>
          <cell r="E5741" t="str">
            <v>是</v>
          </cell>
          <cell r="F5741" t="str">
            <v/>
          </cell>
          <cell r="G5741" t="str">
            <v>43/44</v>
          </cell>
          <cell r="H5741" t="str">
            <v/>
          </cell>
          <cell r="I5741" t="str">
            <v/>
          </cell>
          <cell r="J5741" t="str">
            <v>件</v>
          </cell>
          <cell r="K5741" t="str">
            <v/>
          </cell>
          <cell r="L5741" t="str">
            <v/>
          </cell>
          <cell r="M5741" t="str">
            <v>7.20</v>
          </cell>
        </row>
        <row r="5742">
          <cell r="A5742" t="str">
            <v>6941918609852</v>
          </cell>
          <cell r="B5742" t="str">
            <v>极意家居拖</v>
          </cell>
          <cell r="C5742" t="str">
            <v>6941918609852-MK331</v>
          </cell>
          <cell r="D5742" t="str">
            <v>居家布艺</v>
          </cell>
          <cell r="E5742" t="str">
            <v>是</v>
          </cell>
          <cell r="F5742" t="str">
            <v/>
          </cell>
          <cell r="G5742" t="str">
            <v>39/40</v>
          </cell>
          <cell r="H5742" t="str">
            <v/>
          </cell>
          <cell r="I5742" t="str">
            <v/>
          </cell>
          <cell r="J5742" t="str">
            <v>件</v>
          </cell>
          <cell r="K5742" t="str">
            <v/>
          </cell>
          <cell r="L5742" t="str">
            <v/>
          </cell>
          <cell r="M5742" t="str">
            <v>7.20</v>
          </cell>
        </row>
        <row r="5743">
          <cell r="A5743" t="str">
            <v>6941918609838</v>
          </cell>
          <cell r="B5743" t="str">
            <v>极意家居拖</v>
          </cell>
          <cell r="C5743" t="str">
            <v>6941918609838-MK331</v>
          </cell>
          <cell r="D5743" t="str">
            <v>居家布艺</v>
          </cell>
          <cell r="E5743" t="str">
            <v>是</v>
          </cell>
          <cell r="F5743" t="str">
            <v/>
          </cell>
          <cell r="G5743" t="str">
            <v>41/42</v>
          </cell>
          <cell r="H5743" t="str">
            <v/>
          </cell>
          <cell r="I5743" t="str">
            <v/>
          </cell>
          <cell r="J5743" t="str">
            <v>件</v>
          </cell>
          <cell r="K5743" t="str">
            <v/>
          </cell>
          <cell r="L5743" t="str">
            <v/>
          </cell>
          <cell r="M5743" t="str">
            <v>7.20</v>
          </cell>
        </row>
        <row r="5744">
          <cell r="A5744" t="str">
            <v>6941918609845</v>
          </cell>
          <cell r="B5744" t="str">
            <v>极意家居拖</v>
          </cell>
          <cell r="C5744" t="str">
            <v>6941918609845-MK331</v>
          </cell>
          <cell r="D5744" t="str">
            <v>居家布艺</v>
          </cell>
          <cell r="E5744" t="str">
            <v>是</v>
          </cell>
          <cell r="F5744" t="str">
            <v/>
          </cell>
          <cell r="G5744" t="str">
            <v>43/44</v>
          </cell>
          <cell r="H5744" t="str">
            <v/>
          </cell>
          <cell r="I5744" t="str">
            <v/>
          </cell>
          <cell r="J5744" t="str">
            <v>件</v>
          </cell>
          <cell r="K5744" t="str">
            <v/>
          </cell>
          <cell r="L5744" t="str">
            <v/>
          </cell>
          <cell r="M5744" t="str">
            <v>7.20</v>
          </cell>
        </row>
        <row r="5745">
          <cell r="A5745" t="str">
            <v>6941918605304</v>
          </cell>
          <cell r="B5745" t="str">
            <v>随行家居拖</v>
          </cell>
          <cell r="C5745" t="str">
            <v>6941918605304-MK7520</v>
          </cell>
          <cell r="D5745" t="str">
            <v>居家布艺</v>
          </cell>
          <cell r="E5745" t="str">
            <v>是</v>
          </cell>
          <cell r="F5745" t="str">
            <v/>
          </cell>
          <cell r="G5745" t="str">
            <v>35/36</v>
          </cell>
          <cell r="H5745" t="str">
            <v/>
          </cell>
          <cell r="I5745" t="str">
            <v/>
          </cell>
          <cell r="J5745" t="str">
            <v>件</v>
          </cell>
          <cell r="K5745" t="str">
            <v/>
          </cell>
          <cell r="L5745" t="str">
            <v/>
          </cell>
          <cell r="M5745" t="str">
            <v>8.00</v>
          </cell>
        </row>
        <row r="5746">
          <cell r="A5746" t="str">
            <v>6941918605311</v>
          </cell>
          <cell r="B5746" t="str">
            <v>随行家居拖</v>
          </cell>
          <cell r="C5746" t="str">
            <v>6941918605311-MK7520</v>
          </cell>
          <cell r="D5746" t="str">
            <v>居家布艺</v>
          </cell>
          <cell r="E5746" t="str">
            <v>是</v>
          </cell>
          <cell r="F5746" t="str">
            <v/>
          </cell>
          <cell r="G5746" t="str">
            <v>37/38</v>
          </cell>
          <cell r="H5746" t="str">
            <v/>
          </cell>
          <cell r="I5746" t="str">
            <v/>
          </cell>
          <cell r="J5746" t="str">
            <v>件</v>
          </cell>
          <cell r="K5746" t="str">
            <v/>
          </cell>
          <cell r="L5746" t="str">
            <v/>
          </cell>
          <cell r="M5746" t="str">
            <v>8.00</v>
          </cell>
        </row>
        <row r="5747">
          <cell r="A5747" t="str">
            <v>6941918605328</v>
          </cell>
          <cell r="B5747" t="str">
            <v>随行家居拖</v>
          </cell>
          <cell r="C5747" t="str">
            <v>6941918605328-MK7520</v>
          </cell>
          <cell r="D5747" t="str">
            <v>居家布艺</v>
          </cell>
          <cell r="E5747" t="str">
            <v>是</v>
          </cell>
          <cell r="F5747" t="str">
            <v/>
          </cell>
          <cell r="G5747" t="str">
            <v>39/40</v>
          </cell>
          <cell r="H5747" t="str">
            <v/>
          </cell>
          <cell r="I5747" t="str">
            <v/>
          </cell>
          <cell r="J5747" t="str">
            <v>件</v>
          </cell>
          <cell r="K5747" t="str">
            <v/>
          </cell>
          <cell r="L5747" t="str">
            <v/>
          </cell>
          <cell r="M5747" t="str">
            <v>8.00</v>
          </cell>
        </row>
        <row r="5748">
          <cell r="A5748" t="str">
            <v>6941918605397</v>
          </cell>
          <cell r="B5748" t="str">
            <v>随行家居拖</v>
          </cell>
          <cell r="C5748" t="str">
            <v>6941918605397-MK7520</v>
          </cell>
          <cell r="D5748" t="str">
            <v>居家布艺</v>
          </cell>
          <cell r="E5748" t="str">
            <v>是</v>
          </cell>
          <cell r="F5748" t="str">
            <v/>
          </cell>
          <cell r="G5748" t="str">
            <v>35/36</v>
          </cell>
          <cell r="H5748" t="str">
            <v/>
          </cell>
          <cell r="I5748" t="str">
            <v/>
          </cell>
          <cell r="J5748" t="str">
            <v>件</v>
          </cell>
          <cell r="K5748" t="str">
            <v/>
          </cell>
          <cell r="L5748" t="str">
            <v/>
          </cell>
          <cell r="M5748" t="str">
            <v>8.00</v>
          </cell>
        </row>
        <row r="5749">
          <cell r="A5749" t="str">
            <v>6941918605403</v>
          </cell>
          <cell r="B5749" t="str">
            <v>随行家居拖</v>
          </cell>
          <cell r="C5749" t="str">
            <v>6941918605403-MK7520</v>
          </cell>
          <cell r="D5749" t="str">
            <v>居家布艺</v>
          </cell>
          <cell r="E5749" t="str">
            <v>是</v>
          </cell>
          <cell r="F5749" t="str">
            <v/>
          </cell>
          <cell r="G5749" t="str">
            <v>37/38</v>
          </cell>
          <cell r="H5749" t="str">
            <v/>
          </cell>
          <cell r="I5749" t="str">
            <v/>
          </cell>
          <cell r="J5749" t="str">
            <v>件</v>
          </cell>
          <cell r="K5749" t="str">
            <v/>
          </cell>
          <cell r="L5749" t="str">
            <v/>
          </cell>
          <cell r="M5749" t="str">
            <v>8.00</v>
          </cell>
        </row>
        <row r="5750">
          <cell r="A5750" t="str">
            <v>6941918605410</v>
          </cell>
          <cell r="B5750" t="str">
            <v>随行家居拖</v>
          </cell>
          <cell r="C5750" t="str">
            <v>6941918605410-MK7520</v>
          </cell>
          <cell r="D5750" t="str">
            <v>居家布艺</v>
          </cell>
          <cell r="E5750" t="str">
            <v>是</v>
          </cell>
          <cell r="F5750" t="str">
            <v/>
          </cell>
          <cell r="G5750" t="str">
            <v>39/40</v>
          </cell>
          <cell r="H5750" t="str">
            <v/>
          </cell>
          <cell r="I5750" t="str">
            <v/>
          </cell>
          <cell r="J5750" t="str">
            <v>件</v>
          </cell>
          <cell r="K5750" t="str">
            <v/>
          </cell>
          <cell r="L5750" t="str">
            <v/>
          </cell>
          <cell r="M5750" t="str">
            <v>8.00</v>
          </cell>
        </row>
        <row r="5751">
          <cell r="A5751" t="str">
            <v>6941918605335</v>
          </cell>
          <cell r="B5751" t="str">
            <v>随行家居拖</v>
          </cell>
          <cell r="C5751" t="str">
            <v>6941918605335-MK7520</v>
          </cell>
          <cell r="D5751" t="str">
            <v>居家布艺</v>
          </cell>
          <cell r="E5751" t="str">
            <v>是</v>
          </cell>
          <cell r="F5751" t="str">
            <v/>
          </cell>
          <cell r="G5751" t="str">
            <v>35/36</v>
          </cell>
          <cell r="H5751" t="str">
            <v/>
          </cell>
          <cell r="I5751" t="str">
            <v/>
          </cell>
          <cell r="J5751" t="str">
            <v>件</v>
          </cell>
          <cell r="K5751" t="str">
            <v/>
          </cell>
          <cell r="L5751" t="str">
            <v/>
          </cell>
          <cell r="M5751" t="str">
            <v>8.00</v>
          </cell>
        </row>
        <row r="5752">
          <cell r="A5752" t="str">
            <v>6941918605342</v>
          </cell>
          <cell r="B5752" t="str">
            <v>随行家居拖</v>
          </cell>
          <cell r="C5752" t="str">
            <v>6941918605342-MK7520</v>
          </cell>
          <cell r="D5752" t="str">
            <v>居家布艺</v>
          </cell>
          <cell r="E5752" t="str">
            <v>是</v>
          </cell>
          <cell r="F5752" t="str">
            <v/>
          </cell>
          <cell r="G5752" t="str">
            <v>37/38</v>
          </cell>
          <cell r="H5752" t="str">
            <v/>
          </cell>
          <cell r="I5752" t="str">
            <v/>
          </cell>
          <cell r="J5752" t="str">
            <v>件</v>
          </cell>
          <cell r="K5752" t="str">
            <v/>
          </cell>
          <cell r="L5752" t="str">
            <v/>
          </cell>
          <cell r="M5752" t="str">
            <v>8.00</v>
          </cell>
        </row>
        <row r="5753">
          <cell r="A5753" t="str">
            <v>6941918605359</v>
          </cell>
          <cell r="B5753" t="str">
            <v>随行家居拖</v>
          </cell>
          <cell r="C5753" t="str">
            <v>6941918605359-MK7520</v>
          </cell>
          <cell r="D5753" t="str">
            <v>居家布艺</v>
          </cell>
          <cell r="E5753" t="str">
            <v>是</v>
          </cell>
          <cell r="F5753" t="str">
            <v/>
          </cell>
          <cell r="G5753" t="str">
            <v>39/40</v>
          </cell>
          <cell r="H5753" t="str">
            <v/>
          </cell>
          <cell r="I5753" t="str">
            <v/>
          </cell>
          <cell r="J5753" t="str">
            <v>件</v>
          </cell>
          <cell r="K5753" t="str">
            <v/>
          </cell>
          <cell r="L5753" t="str">
            <v/>
          </cell>
          <cell r="M5753" t="str">
            <v>8.00</v>
          </cell>
        </row>
        <row r="5754">
          <cell r="A5754" t="str">
            <v>6941918605427</v>
          </cell>
          <cell r="B5754" t="str">
            <v>随行家居拖</v>
          </cell>
          <cell r="C5754" t="str">
            <v>6941918605427-MK7520</v>
          </cell>
          <cell r="D5754" t="str">
            <v>居家布艺</v>
          </cell>
          <cell r="E5754" t="str">
            <v>是</v>
          </cell>
          <cell r="F5754" t="str">
            <v/>
          </cell>
          <cell r="G5754" t="str">
            <v>39/40</v>
          </cell>
          <cell r="H5754" t="str">
            <v/>
          </cell>
          <cell r="I5754" t="str">
            <v/>
          </cell>
          <cell r="J5754" t="str">
            <v>件</v>
          </cell>
          <cell r="K5754" t="str">
            <v/>
          </cell>
          <cell r="L5754" t="str">
            <v/>
          </cell>
          <cell r="M5754" t="str">
            <v>8.00</v>
          </cell>
        </row>
        <row r="5755">
          <cell r="A5755" t="str">
            <v>6941918605434</v>
          </cell>
          <cell r="B5755" t="str">
            <v>随行家居拖</v>
          </cell>
          <cell r="C5755" t="str">
            <v>6941918605434-MK7520</v>
          </cell>
          <cell r="D5755" t="str">
            <v>居家布艺</v>
          </cell>
          <cell r="E5755" t="str">
            <v>是</v>
          </cell>
          <cell r="F5755" t="str">
            <v/>
          </cell>
          <cell r="G5755" t="str">
            <v>41/42</v>
          </cell>
          <cell r="H5755" t="str">
            <v/>
          </cell>
          <cell r="I5755" t="str">
            <v/>
          </cell>
          <cell r="J5755" t="str">
            <v>件</v>
          </cell>
          <cell r="K5755" t="str">
            <v/>
          </cell>
          <cell r="L5755" t="str">
            <v/>
          </cell>
          <cell r="M5755" t="str">
            <v>8.00</v>
          </cell>
        </row>
        <row r="5756">
          <cell r="A5756" t="str">
            <v>6941918605441</v>
          </cell>
          <cell r="B5756" t="str">
            <v>随行家居拖</v>
          </cell>
          <cell r="C5756" t="str">
            <v>6941918605441-MK7520</v>
          </cell>
          <cell r="D5756" t="str">
            <v>居家布艺</v>
          </cell>
          <cell r="E5756" t="str">
            <v>是</v>
          </cell>
          <cell r="F5756" t="str">
            <v/>
          </cell>
          <cell r="G5756" t="str">
            <v>43/44</v>
          </cell>
          <cell r="H5756" t="str">
            <v/>
          </cell>
          <cell r="I5756" t="str">
            <v/>
          </cell>
          <cell r="J5756" t="str">
            <v>件</v>
          </cell>
          <cell r="K5756" t="str">
            <v/>
          </cell>
          <cell r="L5756" t="str">
            <v/>
          </cell>
          <cell r="M5756" t="str">
            <v>8.00</v>
          </cell>
        </row>
        <row r="5757">
          <cell r="A5757" t="str">
            <v>6941918605458</v>
          </cell>
          <cell r="B5757" t="str">
            <v>随行家居拖</v>
          </cell>
          <cell r="C5757" t="str">
            <v>6941918605458-MK7520</v>
          </cell>
          <cell r="D5757" t="str">
            <v>居家布艺</v>
          </cell>
          <cell r="E5757" t="str">
            <v>是</v>
          </cell>
          <cell r="F5757" t="str">
            <v/>
          </cell>
          <cell r="G5757" t="str">
            <v>39/40</v>
          </cell>
          <cell r="H5757" t="str">
            <v/>
          </cell>
          <cell r="I5757" t="str">
            <v/>
          </cell>
          <cell r="J5757" t="str">
            <v>件</v>
          </cell>
          <cell r="K5757" t="str">
            <v/>
          </cell>
          <cell r="L5757" t="str">
            <v/>
          </cell>
          <cell r="M5757" t="str">
            <v>8.00</v>
          </cell>
        </row>
        <row r="5758">
          <cell r="A5758" t="str">
            <v>6941918605465</v>
          </cell>
          <cell r="B5758" t="str">
            <v>随行家居拖</v>
          </cell>
          <cell r="C5758" t="str">
            <v>6941918605465-MK7520</v>
          </cell>
          <cell r="D5758" t="str">
            <v>居家布艺</v>
          </cell>
          <cell r="E5758" t="str">
            <v>是</v>
          </cell>
          <cell r="F5758" t="str">
            <v/>
          </cell>
          <cell r="G5758" t="str">
            <v>41/42</v>
          </cell>
          <cell r="H5758" t="str">
            <v/>
          </cell>
          <cell r="I5758" t="str">
            <v/>
          </cell>
          <cell r="J5758" t="str">
            <v>件</v>
          </cell>
          <cell r="K5758" t="str">
            <v/>
          </cell>
          <cell r="L5758" t="str">
            <v/>
          </cell>
          <cell r="M5758" t="str">
            <v>8.00</v>
          </cell>
        </row>
        <row r="5759">
          <cell r="A5759" t="str">
            <v>6941918605472</v>
          </cell>
          <cell r="B5759" t="str">
            <v>随行家居拖</v>
          </cell>
          <cell r="C5759" t="str">
            <v>6941918605472-MK7520</v>
          </cell>
          <cell r="D5759" t="str">
            <v>居家布艺</v>
          </cell>
          <cell r="E5759" t="str">
            <v>是</v>
          </cell>
          <cell r="F5759" t="str">
            <v/>
          </cell>
          <cell r="G5759" t="str">
            <v>43/44</v>
          </cell>
          <cell r="H5759" t="str">
            <v/>
          </cell>
          <cell r="I5759" t="str">
            <v/>
          </cell>
          <cell r="J5759" t="str">
            <v>件</v>
          </cell>
          <cell r="K5759" t="str">
            <v/>
          </cell>
          <cell r="L5759" t="str">
            <v/>
          </cell>
          <cell r="M5759" t="str">
            <v>8.00</v>
          </cell>
        </row>
        <row r="5760">
          <cell r="A5760" t="str">
            <v>6941918615815</v>
          </cell>
          <cell r="B5760" t="str">
            <v>零压家居拖</v>
          </cell>
          <cell r="C5760" t="str">
            <v>6941918615815-MK513</v>
          </cell>
          <cell r="D5760" t="str">
            <v>居家布艺</v>
          </cell>
          <cell r="E5760" t="str">
            <v>是</v>
          </cell>
          <cell r="F5760" t="str">
            <v/>
          </cell>
          <cell r="G5760" t="str">
            <v>35/36</v>
          </cell>
          <cell r="H5760" t="str">
            <v/>
          </cell>
          <cell r="I5760" t="str">
            <v/>
          </cell>
          <cell r="J5760" t="str">
            <v>件</v>
          </cell>
          <cell r="K5760" t="str">
            <v/>
          </cell>
          <cell r="L5760" t="str">
            <v/>
          </cell>
          <cell r="M5760" t="str">
            <v>7.00</v>
          </cell>
        </row>
        <row r="5761">
          <cell r="A5761" t="str">
            <v>6941918615822</v>
          </cell>
          <cell r="B5761" t="str">
            <v>零压家居拖</v>
          </cell>
          <cell r="C5761" t="str">
            <v>6941918615822-MK513</v>
          </cell>
          <cell r="D5761" t="str">
            <v>居家布艺</v>
          </cell>
          <cell r="E5761" t="str">
            <v>是</v>
          </cell>
          <cell r="F5761" t="str">
            <v/>
          </cell>
          <cell r="G5761" t="str">
            <v>37/38</v>
          </cell>
          <cell r="H5761" t="str">
            <v/>
          </cell>
          <cell r="I5761" t="str">
            <v/>
          </cell>
          <cell r="J5761" t="str">
            <v>件</v>
          </cell>
          <cell r="K5761" t="str">
            <v/>
          </cell>
          <cell r="L5761" t="str">
            <v/>
          </cell>
          <cell r="M5761" t="str">
            <v>7.00</v>
          </cell>
        </row>
        <row r="5762">
          <cell r="A5762" t="str">
            <v>6941918615839</v>
          </cell>
          <cell r="B5762" t="str">
            <v>零压家居拖</v>
          </cell>
          <cell r="C5762" t="str">
            <v>6941918615839-MK513</v>
          </cell>
          <cell r="D5762" t="str">
            <v>居家布艺</v>
          </cell>
          <cell r="E5762" t="str">
            <v>是</v>
          </cell>
          <cell r="F5762" t="str">
            <v/>
          </cell>
          <cell r="G5762" t="str">
            <v>39/40</v>
          </cell>
          <cell r="H5762" t="str">
            <v/>
          </cell>
          <cell r="I5762" t="str">
            <v/>
          </cell>
          <cell r="J5762" t="str">
            <v>件</v>
          </cell>
          <cell r="K5762" t="str">
            <v/>
          </cell>
          <cell r="L5762" t="str">
            <v/>
          </cell>
          <cell r="M5762" t="str">
            <v>7.00</v>
          </cell>
        </row>
        <row r="5763">
          <cell r="A5763" t="str">
            <v>6941918615785</v>
          </cell>
          <cell r="B5763" t="str">
            <v>零压家居拖</v>
          </cell>
          <cell r="C5763" t="str">
            <v>6941918615785-MK513</v>
          </cell>
          <cell r="D5763" t="str">
            <v>居家布艺</v>
          </cell>
          <cell r="E5763" t="str">
            <v>是</v>
          </cell>
          <cell r="F5763" t="str">
            <v/>
          </cell>
          <cell r="G5763" t="str">
            <v>35/36</v>
          </cell>
          <cell r="H5763" t="str">
            <v/>
          </cell>
          <cell r="I5763" t="str">
            <v/>
          </cell>
          <cell r="J5763" t="str">
            <v>件</v>
          </cell>
          <cell r="K5763" t="str">
            <v/>
          </cell>
          <cell r="L5763" t="str">
            <v/>
          </cell>
          <cell r="M5763" t="str">
            <v>7.00</v>
          </cell>
        </row>
        <row r="5764">
          <cell r="A5764" t="str">
            <v>6941918615792</v>
          </cell>
          <cell r="B5764" t="str">
            <v>零压家居拖</v>
          </cell>
          <cell r="C5764" t="str">
            <v>6941918615792-MK513</v>
          </cell>
          <cell r="D5764" t="str">
            <v>居家布艺</v>
          </cell>
          <cell r="E5764" t="str">
            <v>是</v>
          </cell>
          <cell r="F5764" t="str">
            <v/>
          </cell>
          <cell r="G5764" t="str">
            <v>37/38</v>
          </cell>
          <cell r="H5764" t="str">
            <v/>
          </cell>
          <cell r="I5764" t="str">
            <v/>
          </cell>
          <cell r="J5764" t="str">
            <v>件</v>
          </cell>
          <cell r="K5764" t="str">
            <v/>
          </cell>
          <cell r="L5764" t="str">
            <v/>
          </cell>
          <cell r="M5764" t="str">
            <v>7.00</v>
          </cell>
        </row>
        <row r="5765">
          <cell r="A5765" t="str">
            <v>6941918615808</v>
          </cell>
          <cell r="B5765" t="str">
            <v>零压家居拖</v>
          </cell>
          <cell r="C5765" t="str">
            <v>6941918615808-MK513</v>
          </cell>
          <cell r="D5765" t="str">
            <v>居家布艺</v>
          </cell>
          <cell r="E5765" t="str">
            <v>是</v>
          </cell>
          <cell r="F5765" t="str">
            <v/>
          </cell>
          <cell r="G5765" t="str">
            <v>39/40</v>
          </cell>
          <cell r="H5765" t="str">
            <v/>
          </cell>
          <cell r="I5765" t="str">
            <v/>
          </cell>
          <cell r="J5765" t="str">
            <v>件</v>
          </cell>
          <cell r="K5765" t="str">
            <v/>
          </cell>
          <cell r="L5765" t="str">
            <v/>
          </cell>
          <cell r="M5765" t="str">
            <v>7.00</v>
          </cell>
        </row>
        <row r="5766">
          <cell r="A5766" t="str">
            <v>6941918615754</v>
          </cell>
          <cell r="B5766" t="str">
            <v>零压家居拖</v>
          </cell>
          <cell r="C5766" t="str">
            <v>6941918615754-MK513</v>
          </cell>
          <cell r="D5766" t="str">
            <v>居家布艺</v>
          </cell>
          <cell r="E5766" t="str">
            <v>是</v>
          </cell>
          <cell r="F5766" t="str">
            <v/>
          </cell>
          <cell r="G5766" t="str">
            <v>35/36</v>
          </cell>
          <cell r="H5766" t="str">
            <v/>
          </cell>
          <cell r="I5766" t="str">
            <v/>
          </cell>
          <cell r="J5766" t="str">
            <v>件</v>
          </cell>
          <cell r="K5766" t="str">
            <v/>
          </cell>
          <cell r="L5766" t="str">
            <v/>
          </cell>
          <cell r="M5766" t="str">
            <v>7.00</v>
          </cell>
        </row>
        <row r="5767">
          <cell r="A5767" t="str">
            <v>6941918615761</v>
          </cell>
          <cell r="B5767" t="str">
            <v>零压家居拖</v>
          </cell>
          <cell r="C5767" t="str">
            <v>6941918615761-MK513</v>
          </cell>
          <cell r="D5767" t="str">
            <v>居家布艺</v>
          </cell>
          <cell r="E5767" t="str">
            <v>是</v>
          </cell>
          <cell r="F5767" t="str">
            <v/>
          </cell>
          <cell r="G5767" t="str">
            <v>37/38</v>
          </cell>
          <cell r="H5767" t="str">
            <v/>
          </cell>
          <cell r="I5767" t="str">
            <v/>
          </cell>
          <cell r="J5767" t="str">
            <v>件</v>
          </cell>
          <cell r="K5767" t="str">
            <v/>
          </cell>
          <cell r="L5767" t="str">
            <v/>
          </cell>
          <cell r="M5767" t="str">
            <v>7.00</v>
          </cell>
        </row>
        <row r="5768">
          <cell r="A5768" t="str">
            <v>6941918615778</v>
          </cell>
          <cell r="B5768" t="str">
            <v>零压家居拖</v>
          </cell>
          <cell r="C5768" t="str">
            <v>6941918615778-MK513</v>
          </cell>
          <cell r="D5768" t="str">
            <v>居家布艺</v>
          </cell>
          <cell r="E5768" t="str">
            <v>是</v>
          </cell>
          <cell r="F5768" t="str">
            <v/>
          </cell>
          <cell r="G5768" t="str">
            <v>39/40</v>
          </cell>
          <cell r="H5768" t="str">
            <v/>
          </cell>
          <cell r="I5768" t="str">
            <v/>
          </cell>
          <cell r="J5768" t="str">
            <v>件</v>
          </cell>
          <cell r="K5768" t="str">
            <v/>
          </cell>
          <cell r="L5768" t="str">
            <v/>
          </cell>
          <cell r="M5768" t="str">
            <v>7.00</v>
          </cell>
        </row>
        <row r="5769">
          <cell r="A5769" t="str">
            <v>6941918615860</v>
          </cell>
          <cell r="B5769" t="str">
            <v>零压家居拖</v>
          </cell>
          <cell r="C5769" t="str">
            <v>6941918615860-MK513</v>
          </cell>
          <cell r="D5769" t="str">
            <v>居家布艺</v>
          </cell>
          <cell r="E5769" t="str">
            <v>是</v>
          </cell>
          <cell r="F5769" t="str">
            <v/>
          </cell>
          <cell r="G5769" t="str">
            <v>35/36</v>
          </cell>
          <cell r="H5769" t="str">
            <v/>
          </cell>
          <cell r="I5769" t="str">
            <v/>
          </cell>
          <cell r="J5769" t="str">
            <v>件</v>
          </cell>
          <cell r="K5769" t="str">
            <v/>
          </cell>
          <cell r="L5769" t="str">
            <v/>
          </cell>
          <cell r="M5769" t="str">
            <v>7.00</v>
          </cell>
        </row>
        <row r="5770">
          <cell r="A5770" t="str">
            <v>6941918615877</v>
          </cell>
          <cell r="B5770" t="str">
            <v>零压家居拖</v>
          </cell>
          <cell r="C5770" t="str">
            <v>6941918615877-MK513</v>
          </cell>
          <cell r="D5770" t="str">
            <v>居家布艺</v>
          </cell>
          <cell r="E5770" t="str">
            <v>是</v>
          </cell>
          <cell r="F5770" t="str">
            <v/>
          </cell>
          <cell r="G5770" t="str">
            <v>37/38</v>
          </cell>
          <cell r="H5770" t="str">
            <v/>
          </cell>
          <cell r="I5770" t="str">
            <v/>
          </cell>
          <cell r="J5770" t="str">
            <v>件</v>
          </cell>
          <cell r="K5770" t="str">
            <v/>
          </cell>
          <cell r="L5770" t="str">
            <v/>
          </cell>
          <cell r="M5770" t="str">
            <v>7.00</v>
          </cell>
        </row>
        <row r="5771">
          <cell r="A5771" t="str">
            <v>6941918615884</v>
          </cell>
          <cell r="B5771" t="str">
            <v>零压家居拖</v>
          </cell>
          <cell r="C5771" t="str">
            <v>6941918615884-MK513</v>
          </cell>
          <cell r="D5771" t="str">
            <v>居家布艺</v>
          </cell>
          <cell r="E5771" t="str">
            <v>是</v>
          </cell>
          <cell r="F5771" t="str">
            <v/>
          </cell>
          <cell r="G5771" t="str">
            <v>39/40</v>
          </cell>
          <cell r="H5771" t="str">
            <v/>
          </cell>
          <cell r="I5771" t="str">
            <v/>
          </cell>
          <cell r="J5771" t="str">
            <v>件</v>
          </cell>
          <cell r="K5771" t="str">
            <v/>
          </cell>
          <cell r="L5771" t="str">
            <v/>
          </cell>
          <cell r="M5771" t="str">
            <v>7.00</v>
          </cell>
        </row>
        <row r="5772">
          <cell r="A5772" t="str">
            <v>6941918616683</v>
          </cell>
          <cell r="B5772" t="str">
            <v>零压家居拖</v>
          </cell>
          <cell r="C5772" t="str">
            <v>6941918616683-MK513</v>
          </cell>
          <cell r="D5772" t="str">
            <v>居家布艺</v>
          </cell>
          <cell r="E5772" t="str">
            <v>是</v>
          </cell>
          <cell r="F5772" t="str">
            <v/>
          </cell>
          <cell r="G5772" t="str">
            <v>35/36</v>
          </cell>
          <cell r="H5772" t="str">
            <v/>
          </cell>
          <cell r="I5772" t="str">
            <v/>
          </cell>
          <cell r="J5772" t="str">
            <v>件</v>
          </cell>
          <cell r="K5772" t="str">
            <v/>
          </cell>
          <cell r="L5772" t="str">
            <v/>
          </cell>
          <cell r="M5772" t="str">
            <v>7.00</v>
          </cell>
        </row>
        <row r="5773">
          <cell r="A5773" t="str">
            <v>6941918616690</v>
          </cell>
          <cell r="B5773" t="str">
            <v>零压家居拖</v>
          </cell>
          <cell r="C5773" t="str">
            <v>6941918616690-MK513</v>
          </cell>
          <cell r="D5773" t="str">
            <v>居家布艺</v>
          </cell>
          <cell r="E5773" t="str">
            <v>是</v>
          </cell>
          <cell r="F5773" t="str">
            <v/>
          </cell>
          <cell r="G5773" t="str">
            <v>37/38</v>
          </cell>
          <cell r="H5773" t="str">
            <v/>
          </cell>
          <cell r="I5773" t="str">
            <v/>
          </cell>
          <cell r="J5773" t="str">
            <v>件</v>
          </cell>
          <cell r="K5773" t="str">
            <v/>
          </cell>
          <cell r="L5773" t="str">
            <v/>
          </cell>
          <cell r="M5773" t="str">
            <v>7.00</v>
          </cell>
        </row>
        <row r="5774">
          <cell r="A5774" t="str">
            <v>6941918616706</v>
          </cell>
          <cell r="B5774" t="str">
            <v>零压家居拖</v>
          </cell>
          <cell r="C5774" t="str">
            <v>6941918616706-MK513</v>
          </cell>
          <cell r="D5774" t="str">
            <v>居家布艺</v>
          </cell>
          <cell r="E5774" t="str">
            <v>是</v>
          </cell>
          <cell r="F5774" t="str">
            <v/>
          </cell>
          <cell r="G5774" t="str">
            <v>39/40</v>
          </cell>
          <cell r="H5774" t="str">
            <v/>
          </cell>
          <cell r="I5774" t="str">
            <v/>
          </cell>
          <cell r="J5774" t="str">
            <v>件</v>
          </cell>
          <cell r="K5774" t="str">
            <v/>
          </cell>
          <cell r="L5774" t="str">
            <v/>
          </cell>
          <cell r="M5774" t="str">
            <v>7.00</v>
          </cell>
        </row>
        <row r="5775">
          <cell r="A5775" t="str">
            <v>6941918615891</v>
          </cell>
          <cell r="B5775" t="str">
            <v>零压家居拖</v>
          </cell>
          <cell r="C5775" t="str">
            <v>6941918615891-MK513</v>
          </cell>
          <cell r="D5775" t="str">
            <v>居家布艺</v>
          </cell>
          <cell r="E5775" t="str">
            <v>是</v>
          </cell>
          <cell r="F5775" t="str">
            <v/>
          </cell>
          <cell r="G5775" t="str">
            <v>41/42</v>
          </cell>
          <cell r="H5775" t="str">
            <v/>
          </cell>
          <cell r="I5775" t="str">
            <v/>
          </cell>
          <cell r="J5775" t="str">
            <v>件</v>
          </cell>
          <cell r="K5775" t="str">
            <v/>
          </cell>
          <cell r="L5775" t="str">
            <v/>
          </cell>
          <cell r="M5775" t="str">
            <v>7.00</v>
          </cell>
        </row>
        <row r="5776">
          <cell r="A5776" t="str">
            <v>6941918615907</v>
          </cell>
          <cell r="B5776" t="str">
            <v>零压家居拖</v>
          </cell>
          <cell r="C5776" t="str">
            <v>6941918615907-MK513</v>
          </cell>
          <cell r="D5776" t="str">
            <v>居家布艺</v>
          </cell>
          <cell r="E5776" t="str">
            <v>是</v>
          </cell>
          <cell r="F5776" t="str">
            <v/>
          </cell>
          <cell r="G5776" t="str">
            <v>43/44</v>
          </cell>
          <cell r="H5776" t="str">
            <v/>
          </cell>
          <cell r="I5776" t="str">
            <v/>
          </cell>
          <cell r="J5776" t="str">
            <v>件</v>
          </cell>
          <cell r="K5776" t="str">
            <v/>
          </cell>
          <cell r="L5776" t="str">
            <v/>
          </cell>
          <cell r="M5776" t="str">
            <v>7.00</v>
          </cell>
        </row>
        <row r="5777">
          <cell r="A5777" t="str">
            <v>6941918615846</v>
          </cell>
          <cell r="B5777" t="str">
            <v>零压家居拖</v>
          </cell>
          <cell r="C5777" t="str">
            <v>6941918615846-MK513</v>
          </cell>
          <cell r="D5777" t="str">
            <v>居家布艺</v>
          </cell>
          <cell r="E5777" t="str">
            <v>是</v>
          </cell>
          <cell r="F5777" t="str">
            <v/>
          </cell>
          <cell r="G5777" t="str">
            <v>41/42</v>
          </cell>
          <cell r="H5777" t="str">
            <v/>
          </cell>
          <cell r="I5777" t="str">
            <v/>
          </cell>
          <cell r="J5777" t="str">
            <v>件</v>
          </cell>
          <cell r="K5777" t="str">
            <v/>
          </cell>
          <cell r="L5777" t="str">
            <v/>
          </cell>
          <cell r="M5777" t="str">
            <v>7.00</v>
          </cell>
        </row>
        <row r="5778">
          <cell r="A5778" t="str">
            <v>6941918615853</v>
          </cell>
          <cell r="B5778" t="str">
            <v>零压家居拖</v>
          </cell>
          <cell r="C5778" t="str">
            <v>6941918615853-MK513</v>
          </cell>
          <cell r="D5778" t="str">
            <v>居家布艺</v>
          </cell>
          <cell r="E5778" t="str">
            <v>是</v>
          </cell>
          <cell r="F5778" t="str">
            <v/>
          </cell>
          <cell r="G5778" t="str">
            <v>43/44</v>
          </cell>
          <cell r="H5778" t="str">
            <v/>
          </cell>
          <cell r="I5778" t="str">
            <v/>
          </cell>
          <cell r="J5778" t="str">
            <v>件</v>
          </cell>
          <cell r="K5778" t="str">
            <v/>
          </cell>
          <cell r="L5778" t="str">
            <v/>
          </cell>
          <cell r="M5778" t="str">
            <v>7.00</v>
          </cell>
        </row>
        <row r="5779">
          <cell r="A5779" t="str">
            <v>6941918620598</v>
          </cell>
          <cell r="B5779" t="str">
            <v>洞洞鞋</v>
          </cell>
          <cell r="C5779" t="str">
            <v>6941918620598-MK818</v>
          </cell>
          <cell r="D5779" t="str">
            <v>居家布艺</v>
          </cell>
          <cell r="E5779" t="str">
            <v>是</v>
          </cell>
          <cell r="F5779" t="str">
            <v/>
          </cell>
          <cell r="G5779" t="str">
            <v>35/36</v>
          </cell>
          <cell r="H5779" t="str">
            <v/>
          </cell>
          <cell r="I5779" t="str">
            <v/>
          </cell>
          <cell r="J5779" t="str">
            <v>件</v>
          </cell>
          <cell r="K5779" t="str">
            <v/>
          </cell>
          <cell r="L5779" t="str">
            <v/>
          </cell>
          <cell r="M5779" t="str">
            <v>17.50</v>
          </cell>
        </row>
        <row r="5780">
          <cell r="A5780" t="str">
            <v>6941918620604</v>
          </cell>
          <cell r="B5780" t="str">
            <v>洞洞鞋</v>
          </cell>
          <cell r="C5780" t="str">
            <v>6941918620604-MK818</v>
          </cell>
          <cell r="D5780" t="str">
            <v>居家布艺</v>
          </cell>
          <cell r="E5780" t="str">
            <v>是</v>
          </cell>
          <cell r="F5780" t="str">
            <v/>
          </cell>
          <cell r="G5780" t="str">
            <v>37/38</v>
          </cell>
          <cell r="H5780" t="str">
            <v/>
          </cell>
          <cell r="I5780" t="str">
            <v/>
          </cell>
          <cell r="J5780" t="str">
            <v>件</v>
          </cell>
          <cell r="K5780" t="str">
            <v/>
          </cell>
          <cell r="L5780" t="str">
            <v/>
          </cell>
          <cell r="M5780" t="str">
            <v>17.50</v>
          </cell>
        </row>
        <row r="5781">
          <cell r="A5781" t="str">
            <v>6941918620611</v>
          </cell>
          <cell r="B5781" t="str">
            <v>洞洞鞋</v>
          </cell>
          <cell r="C5781" t="str">
            <v>6941918620611-MK818</v>
          </cell>
          <cell r="D5781" t="str">
            <v>居家布艺</v>
          </cell>
          <cell r="E5781" t="str">
            <v>是</v>
          </cell>
          <cell r="F5781" t="str">
            <v/>
          </cell>
          <cell r="G5781" t="str">
            <v>39/40</v>
          </cell>
          <cell r="H5781" t="str">
            <v/>
          </cell>
          <cell r="I5781" t="str">
            <v/>
          </cell>
          <cell r="J5781" t="str">
            <v>件</v>
          </cell>
          <cell r="K5781" t="str">
            <v/>
          </cell>
          <cell r="L5781" t="str">
            <v/>
          </cell>
          <cell r="M5781" t="str">
            <v>17.50</v>
          </cell>
        </row>
        <row r="5782">
          <cell r="A5782" t="str">
            <v>6941918620628</v>
          </cell>
          <cell r="B5782" t="str">
            <v>洞洞鞋</v>
          </cell>
          <cell r="C5782" t="str">
            <v>6941918620628-MK818</v>
          </cell>
          <cell r="D5782" t="str">
            <v>居家布艺</v>
          </cell>
          <cell r="E5782" t="str">
            <v>是</v>
          </cell>
          <cell r="F5782" t="str">
            <v/>
          </cell>
          <cell r="G5782" t="str">
            <v>41/42</v>
          </cell>
          <cell r="H5782" t="str">
            <v/>
          </cell>
          <cell r="I5782" t="str">
            <v/>
          </cell>
          <cell r="J5782" t="str">
            <v>件</v>
          </cell>
          <cell r="K5782" t="str">
            <v/>
          </cell>
          <cell r="L5782" t="str">
            <v/>
          </cell>
          <cell r="M5782" t="str">
            <v>17.50</v>
          </cell>
        </row>
        <row r="5783">
          <cell r="A5783" t="str">
            <v>6941918620635</v>
          </cell>
          <cell r="B5783" t="str">
            <v>洞洞鞋</v>
          </cell>
          <cell r="C5783" t="str">
            <v>6941918620635-MK818</v>
          </cell>
          <cell r="D5783" t="str">
            <v>居家布艺</v>
          </cell>
          <cell r="E5783" t="str">
            <v>是</v>
          </cell>
          <cell r="F5783" t="str">
            <v/>
          </cell>
          <cell r="G5783" t="str">
            <v>43/44</v>
          </cell>
          <cell r="H5783" t="str">
            <v/>
          </cell>
          <cell r="I5783" t="str">
            <v/>
          </cell>
          <cell r="J5783" t="str">
            <v>件</v>
          </cell>
          <cell r="K5783" t="str">
            <v/>
          </cell>
          <cell r="L5783" t="str">
            <v/>
          </cell>
          <cell r="M5783" t="str">
            <v>17.50</v>
          </cell>
        </row>
        <row r="5784">
          <cell r="A5784" t="str">
            <v>6941918620543</v>
          </cell>
          <cell r="B5784" t="str">
            <v>洞洞鞋</v>
          </cell>
          <cell r="C5784" t="str">
            <v>6941918620543-MK818</v>
          </cell>
          <cell r="D5784" t="str">
            <v>居家布艺</v>
          </cell>
          <cell r="E5784" t="str">
            <v>是</v>
          </cell>
          <cell r="F5784" t="str">
            <v/>
          </cell>
          <cell r="G5784" t="str">
            <v>35/36</v>
          </cell>
          <cell r="H5784" t="str">
            <v/>
          </cell>
          <cell r="I5784" t="str">
            <v/>
          </cell>
          <cell r="J5784" t="str">
            <v>件</v>
          </cell>
          <cell r="K5784" t="str">
            <v/>
          </cell>
          <cell r="L5784" t="str">
            <v/>
          </cell>
          <cell r="M5784" t="str">
            <v>17.50</v>
          </cell>
        </row>
        <row r="5785">
          <cell r="A5785" t="str">
            <v>6941918620550</v>
          </cell>
          <cell r="B5785" t="str">
            <v>洞洞鞋</v>
          </cell>
          <cell r="C5785" t="str">
            <v>6941918620550-MK818</v>
          </cell>
          <cell r="D5785" t="str">
            <v>居家布艺</v>
          </cell>
          <cell r="E5785" t="str">
            <v>是</v>
          </cell>
          <cell r="F5785" t="str">
            <v/>
          </cell>
          <cell r="G5785" t="str">
            <v>37/38</v>
          </cell>
          <cell r="H5785" t="str">
            <v/>
          </cell>
          <cell r="I5785" t="str">
            <v/>
          </cell>
          <cell r="J5785" t="str">
            <v>件</v>
          </cell>
          <cell r="K5785" t="str">
            <v/>
          </cell>
          <cell r="L5785" t="str">
            <v/>
          </cell>
          <cell r="M5785" t="str">
            <v>17.50</v>
          </cell>
        </row>
        <row r="5786">
          <cell r="A5786" t="str">
            <v>6941918620567</v>
          </cell>
          <cell r="B5786" t="str">
            <v>洞洞鞋</v>
          </cell>
          <cell r="C5786" t="str">
            <v>6941918620567-MK818</v>
          </cell>
          <cell r="D5786" t="str">
            <v>居家布艺</v>
          </cell>
          <cell r="E5786" t="str">
            <v>是</v>
          </cell>
          <cell r="F5786" t="str">
            <v/>
          </cell>
          <cell r="G5786" t="str">
            <v>39/40</v>
          </cell>
          <cell r="H5786" t="str">
            <v/>
          </cell>
          <cell r="I5786" t="str">
            <v/>
          </cell>
          <cell r="J5786" t="str">
            <v>件</v>
          </cell>
          <cell r="K5786" t="str">
            <v/>
          </cell>
          <cell r="L5786" t="str">
            <v/>
          </cell>
          <cell r="M5786" t="str">
            <v>17.50</v>
          </cell>
        </row>
        <row r="5787">
          <cell r="A5787" t="str">
            <v>6941918620574</v>
          </cell>
          <cell r="B5787" t="str">
            <v>洞洞鞋</v>
          </cell>
          <cell r="C5787" t="str">
            <v>6941918620574-MK818</v>
          </cell>
          <cell r="D5787" t="str">
            <v>居家布艺</v>
          </cell>
          <cell r="E5787" t="str">
            <v>是</v>
          </cell>
          <cell r="F5787" t="str">
            <v/>
          </cell>
          <cell r="G5787" t="str">
            <v>41/42</v>
          </cell>
          <cell r="H5787" t="str">
            <v/>
          </cell>
          <cell r="I5787" t="str">
            <v/>
          </cell>
          <cell r="J5787" t="str">
            <v>件</v>
          </cell>
          <cell r="K5787" t="str">
            <v/>
          </cell>
          <cell r="L5787" t="str">
            <v/>
          </cell>
          <cell r="M5787" t="str">
            <v>17.50</v>
          </cell>
        </row>
        <row r="5788">
          <cell r="A5788" t="str">
            <v>6941918620581</v>
          </cell>
          <cell r="B5788" t="str">
            <v>洞洞鞋</v>
          </cell>
          <cell r="C5788" t="str">
            <v>6941918620581-MK818</v>
          </cell>
          <cell r="D5788" t="str">
            <v>居家布艺</v>
          </cell>
          <cell r="E5788" t="str">
            <v>是</v>
          </cell>
          <cell r="F5788" t="str">
            <v/>
          </cell>
          <cell r="G5788" t="str">
            <v>43/44</v>
          </cell>
          <cell r="H5788" t="str">
            <v/>
          </cell>
          <cell r="I5788" t="str">
            <v/>
          </cell>
          <cell r="J5788" t="str">
            <v>件</v>
          </cell>
          <cell r="K5788" t="str">
            <v/>
          </cell>
          <cell r="L5788" t="str">
            <v/>
          </cell>
          <cell r="M5788" t="str">
            <v>17.50</v>
          </cell>
        </row>
        <row r="5789">
          <cell r="A5789" t="str">
            <v>6941918620499</v>
          </cell>
          <cell r="B5789" t="str">
            <v>洞洞鞋</v>
          </cell>
          <cell r="C5789" t="str">
            <v>6941918620499-MK818</v>
          </cell>
          <cell r="D5789" t="str">
            <v>居家布艺</v>
          </cell>
          <cell r="E5789" t="str">
            <v>是</v>
          </cell>
          <cell r="F5789" t="str">
            <v/>
          </cell>
          <cell r="G5789" t="str">
            <v>35/36</v>
          </cell>
          <cell r="H5789" t="str">
            <v/>
          </cell>
          <cell r="I5789" t="str">
            <v/>
          </cell>
          <cell r="J5789" t="str">
            <v>件</v>
          </cell>
          <cell r="K5789" t="str">
            <v/>
          </cell>
          <cell r="L5789" t="str">
            <v/>
          </cell>
          <cell r="M5789" t="str">
            <v>17.50</v>
          </cell>
        </row>
        <row r="5790">
          <cell r="A5790" t="str">
            <v>6941918620505</v>
          </cell>
          <cell r="B5790" t="str">
            <v>洞洞鞋</v>
          </cell>
          <cell r="C5790" t="str">
            <v>6941918620505-MK818</v>
          </cell>
          <cell r="D5790" t="str">
            <v>居家布艺</v>
          </cell>
          <cell r="E5790" t="str">
            <v>是</v>
          </cell>
          <cell r="F5790" t="str">
            <v/>
          </cell>
          <cell r="G5790" t="str">
            <v>37/38</v>
          </cell>
          <cell r="H5790" t="str">
            <v/>
          </cell>
          <cell r="I5790" t="str">
            <v/>
          </cell>
          <cell r="J5790" t="str">
            <v>件</v>
          </cell>
          <cell r="K5790" t="str">
            <v/>
          </cell>
          <cell r="L5790" t="str">
            <v/>
          </cell>
          <cell r="M5790" t="str">
            <v>17.50</v>
          </cell>
        </row>
        <row r="5791">
          <cell r="A5791" t="str">
            <v>6941918620512</v>
          </cell>
          <cell r="B5791" t="str">
            <v>洞洞鞋</v>
          </cell>
          <cell r="C5791" t="str">
            <v>6941918620512-MK818</v>
          </cell>
          <cell r="D5791" t="str">
            <v>居家布艺</v>
          </cell>
          <cell r="E5791" t="str">
            <v>是</v>
          </cell>
          <cell r="F5791" t="str">
            <v/>
          </cell>
          <cell r="G5791" t="str">
            <v>39/40</v>
          </cell>
          <cell r="H5791" t="str">
            <v/>
          </cell>
          <cell r="I5791" t="str">
            <v/>
          </cell>
          <cell r="J5791" t="str">
            <v>件</v>
          </cell>
          <cell r="K5791" t="str">
            <v/>
          </cell>
          <cell r="L5791" t="str">
            <v/>
          </cell>
          <cell r="M5791" t="str">
            <v>17.50</v>
          </cell>
        </row>
        <row r="5792">
          <cell r="A5792" t="str">
            <v>6941918620529</v>
          </cell>
          <cell r="B5792" t="str">
            <v>洞洞鞋</v>
          </cell>
          <cell r="C5792" t="str">
            <v>6941918620529-MK818</v>
          </cell>
          <cell r="D5792" t="str">
            <v>居家布艺</v>
          </cell>
          <cell r="E5792" t="str">
            <v>是</v>
          </cell>
          <cell r="F5792" t="str">
            <v/>
          </cell>
          <cell r="G5792" t="str">
            <v>41/42</v>
          </cell>
          <cell r="H5792" t="str">
            <v/>
          </cell>
          <cell r="I5792" t="str">
            <v/>
          </cell>
          <cell r="J5792" t="str">
            <v>件</v>
          </cell>
          <cell r="K5792" t="str">
            <v/>
          </cell>
          <cell r="L5792" t="str">
            <v/>
          </cell>
          <cell r="M5792" t="str">
            <v>17.50</v>
          </cell>
        </row>
        <row r="5793">
          <cell r="A5793" t="str">
            <v>6941918620536</v>
          </cell>
          <cell r="B5793" t="str">
            <v>洞洞鞋</v>
          </cell>
          <cell r="C5793" t="str">
            <v>6941918620536-MK818</v>
          </cell>
          <cell r="D5793" t="str">
            <v>居家布艺</v>
          </cell>
          <cell r="E5793" t="str">
            <v>是</v>
          </cell>
          <cell r="F5793" t="str">
            <v/>
          </cell>
          <cell r="G5793" t="str">
            <v>43/44</v>
          </cell>
          <cell r="H5793" t="str">
            <v/>
          </cell>
          <cell r="I5793" t="str">
            <v/>
          </cell>
          <cell r="J5793" t="str">
            <v>件</v>
          </cell>
          <cell r="K5793" t="str">
            <v/>
          </cell>
          <cell r="L5793" t="str">
            <v/>
          </cell>
          <cell r="M5793" t="str">
            <v>17.50</v>
          </cell>
        </row>
        <row r="5794">
          <cell r="A5794" t="str">
            <v>6941918620413</v>
          </cell>
          <cell r="B5794" t="str">
            <v>洞洞鞋</v>
          </cell>
          <cell r="C5794" t="str">
            <v>6941918620413-MK818</v>
          </cell>
          <cell r="D5794" t="str">
            <v>居家布艺</v>
          </cell>
          <cell r="E5794" t="str">
            <v>是</v>
          </cell>
          <cell r="F5794" t="str">
            <v/>
          </cell>
          <cell r="G5794" t="str">
            <v>35/36</v>
          </cell>
          <cell r="H5794" t="str">
            <v/>
          </cell>
          <cell r="I5794" t="str">
            <v/>
          </cell>
          <cell r="J5794" t="str">
            <v>件</v>
          </cell>
          <cell r="K5794" t="str">
            <v/>
          </cell>
          <cell r="L5794" t="str">
            <v/>
          </cell>
          <cell r="M5794" t="str">
            <v>17.50</v>
          </cell>
        </row>
        <row r="5795">
          <cell r="A5795" t="str">
            <v>6941918620420</v>
          </cell>
          <cell r="B5795" t="str">
            <v>洞洞鞋</v>
          </cell>
          <cell r="C5795" t="str">
            <v>6941918620420-MK818</v>
          </cell>
          <cell r="D5795" t="str">
            <v>居家布艺</v>
          </cell>
          <cell r="E5795" t="str">
            <v>是</v>
          </cell>
          <cell r="F5795" t="str">
            <v/>
          </cell>
          <cell r="G5795" t="str">
            <v>37/38</v>
          </cell>
          <cell r="H5795" t="str">
            <v/>
          </cell>
          <cell r="I5795" t="str">
            <v/>
          </cell>
          <cell r="J5795" t="str">
            <v>件</v>
          </cell>
          <cell r="K5795" t="str">
            <v/>
          </cell>
          <cell r="L5795" t="str">
            <v/>
          </cell>
          <cell r="M5795" t="str">
            <v>17.50</v>
          </cell>
        </row>
        <row r="5796">
          <cell r="A5796" t="str">
            <v>6941918620437</v>
          </cell>
          <cell r="B5796" t="str">
            <v>洞洞鞋</v>
          </cell>
          <cell r="C5796" t="str">
            <v>6941918620437-MK818</v>
          </cell>
          <cell r="D5796" t="str">
            <v>居家布艺</v>
          </cell>
          <cell r="E5796" t="str">
            <v>是</v>
          </cell>
          <cell r="F5796" t="str">
            <v/>
          </cell>
          <cell r="G5796" t="str">
            <v>39/40</v>
          </cell>
          <cell r="H5796" t="str">
            <v/>
          </cell>
          <cell r="I5796" t="str">
            <v/>
          </cell>
          <cell r="J5796" t="str">
            <v>件</v>
          </cell>
          <cell r="K5796" t="str">
            <v/>
          </cell>
          <cell r="L5796" t="str">
            <v/>
          </cell>
          <cell r="M5796" t="str">
            <v>17.50</v>
          </cell>
        </row>
        <row r="5797">
          <cell r="A5797" t="str">
            <v>6941918619578</v>
          </cell>
          <cell r="B5797" t="str">
            <v>洞洞鞋</v>
          </cell>
          <cell r="C5797" t="str">
            <v>6941918619578-MK653</v>
          </cell>
          <cell r="D5797" t="str">
            <v>居家布艺</v>
          </cell>
          <cell r="E5797" t="str">
            <v>是</v>
          </cell>
          <cell r="F5797" t="str">
            <v/>
          </cell>
          <cell r="G5797" t="str">
            <v>35/36</v>
          </cell>
          <cell r="H5797" t="str">
            <v/>
          </cell>
          <cell r="I5797" t="str">
            <v/>
          </cell>
          <cell r="J5797" t="str">
            <v>件</v>
          </cell>
          <cell r="K5797" t="str">
            <v/>
          </cell>
          <cell r="L5797" t="str">
            <v/>
          </cell>
          <cell r="M5797" t="str">
            <v>15.50</v>
          </cell>
        </row>
        <row r="5798">
          <cell r="A5798" t="str">
            <v>6941918619585</v>
          </cell>
          <cell r="B5798" t="str">
            <v>洞洞鞋</v>
          </cell>
          <cell r="C5798" t="str">
            <v>6941918619585-MK653</v>
          </cell>
          <cell r="D5798" t="str">
            <v>居家布艺</v>
          </cell>
          <cell r="E5798" t="str">
            <v>是</v>
          </cell>
          <cell r="F5798" t="str">
            <v/>
          </cell>
          <cell r="G5798" t="str">
            <v>37/38</v>
          </cell>
          <cell r="H5798" t="str">
            <v/>
          </cell>
          <cell r="I5798" t="str">
            <v/>
          </cell>
          <cell r="J5798" t="str">
            <v>件</v>
          </cell>
          <cell r="K5798" t="str">
            <v/>
          </cell>
          <cell r="L5798" t="str">
            <v/>
          </cell>
          <cell r="M5798" t="str">
            <v>15.50</v>
          </cell>
        </row>
        <row r="5799">
          <cell r="A5799" t="str">
            <v>6941918619592</v>
          </cell>
          <cell r="B5799" t="str">
            <v>洞洞鞋</v>
          </cell>
          <cell r="C5799" t="str">
            <v>6941918619592-MK653</v>
          </cell>
          <cell r="D5799" t="str">
            <v>居家布艺</v>
          </cell>
          <cell r="E5799" t="str">
            <v>是</v>
          </cell>
          <cell r="F5799" t="str">
            <v/>
          </cell>
          <cell r="G5799" t="str">
            <v>39/40</v>
          </cell>
          <cell r="H5799" t="str">
            <v/>
          </cell>
          <cell r="I5799" t="str">
            <v/>
          </cell>
          <cell r="J5799" t="str">
            <v>件</v>
          </cell>
          <cell r="K5799" t="str">
            <v/>
          </cell>
          <cell r="L5799" t="str">
            <v/>
          </cell>
          <cell r="M5799" t="str">
            <v>15.50</v>
          </cell>
        </row>
        <row r="5800">
          <cell r="A5800" t="str">
            <v>6941918619653</v>
          </cell>
          <cell r="B5800" t="str">
            <v>洞洞鞋</v>
          </cell>
          <cell r="C5800" t="str">
            <v>6941918619653-MK653</v>
          </cell>
          <cell r="D5800" t="str">
            <v>居家布艺</v>
          </cell>
          <cell r="E5800" t="str">
            <v>是</v>
          </cell>
          <cell r="F5800" t="str">
            <v/>
          </cell>
          <cell r="G5800" t="str">
            <v>35/36</v>
          </cell>
          <cell r="H5800" t="str">
            <v/>
          </cell>
          <cell r="I5800" t="str">
            <v/>
          </cell>
          <cell r="J5800" t="str">
            <v>件</v>
          </cell>
          <cell r="K5800" t="str">
            <v/>
          </cell>
          <cell r="L5800" t="str">
            <v/>
          </cell>
          <cell r="M5800" t="str">
            <v>15.50</v>
          </cell>
        </row>
        <row r="5801">
          <cell r="A5801" t="str">
            <v>6941918619660</v>
          </cell>
          <cell r="B5801" t="str">
            <v>洞洞鞋</v>
          </cell>
          <cell r="C5801" t="str">
            <v>6941918619660-MK653</v>
          </cell>
          <cell r="D5801" t="str">
            <v>居家布艺</v>
          </cell>
          <cell r="E5801" t="str">
            <v>是</v>
          </cell>
          <cell r="F5801" t="str">
            <v/>
          </cell>
          <cell r="G5801" t="str">
            <v>37/38</v>
          </cell>
          <cell r="H5801" t="str">
            <v/>
          </cell>
          <cell r="I5801" t="str">
            <v/>
          </cell>
          <cell r="J5801" t="str">
            <v>件</v>
          </cell>
          <cell r="K5801" t="str">
            <v/>
          </cell>
          <cell r="L5801" t="str">
            <v/>
          </cell>
          <cell r="M5801" t="str">
            <v>15.50</v>
          </cell>
        </row>
        <row r="5802">
          <cell r="A5802" t="str">
            <v>6941918619677</v>
          </cell>
          <cell r="B5802" t="str">
            <v>洞洞鞋</v>
          </cell>
          <cell r="C5802" t="str">
            <v>6941918619677-MK653</v>
          </cell>
          <cell r="D5802" t="str">
            <v>居家布艺</v>
          </cell>
          <cell r="E5802" t="str">
            <v>是</v>
          </cell>
          <cell r="F5802" t="str">
            <v/>
          </cell>
          <cell r="G5802" t="str">
            <v>39/40</v>
          </cell>
          <cell r="H5802" t="str">
            <v/>
          </cell>
          <cell r="I5802" t="str">
            <v/>
          </cell>
          <cell r="J5802" t="str">
            <v>件</v>
          </cell>
          <cell r="K5802" t="str">
            <v/>
          </cell>
          <cell r="L5802" t="str">
            <v/>
          </cell>
          <cell r="M5802" t="str">
            <v>15.50</v>
          </cell>
        </row>
        <row r="5803">
          <cell r="A5803" t="str">
            <v>6941918619684</v>
          </cell>
          <cell r="B5803" t="str">
            <v>洞洞鞋</v>
          </cell>
          <cell r="C5803" t="str">
            <v>6941918619684-MK653</v>
          </cell>
          <cell r="D5803" t="str">
            <v>居家布艺</v>
          </cell>
          <cell r="E5803" t="str">
            <v>是</v>
          </cell>
          <cell r="F5803" t="str">
            <v/>
          </cell>
          <cell r="G5803" t="str">
            <v>41/42</v>
          </cell>
          <cell r="H5803" t="str">
            <v/>
          </cell>
          <cell r="I5803" t="str">
            <v/>
          </cell>
          <cell r="J5803" t="str">
            <v>件</v>
          </cell>
          <cell r="K5803" t="str">
            <v/>
          </cell>
          <cell r="L5803" t="str">
            <v/>
          </cell>
          <cell r="M5803" t="str">
            <v>15.50</v>
          </cell>
        </row>
        <row r="5804">
          <cell r="A5804" t="str">
            <v>6941918619691</v>
          </cell>
          <cell r="B5804" t="str">
            <v>洞洞鞋</v>
          </cell>
          <cell r="C5804" t="str">
            <v>6941918619691-MK653</v>
          </cell>
          <cell r="D5804" t="str">
            <v>居家布艺</v>
          </cell>
          <cell r="E5804" t="str">
            <v>是</v>
          </cell>
          <cell r="F5804" t="str">
            <v/>
          </cell>
          <cell r="G5804" t="str">
            <v>43/44</v>
          </cell>
          <cell r="H5804" t="str">
            <v/>
          </cell>
          <cell r="I5804" t="str">
            <v/>
          </cell>
          <cell r="J5804" t="str">
            <v>件</v>
          </cell>
          <cell r="K5804" t="str">
            <v/>
          </cell>
          <cell r="L5804" t="str">
            <v/>
          </cell>
          <cell r="M5804" t="str">
            <v>15.50</v>
          </cell>
        </row>
        <row r="5805">
          <cell r="A5805" t="str">
            <v>6941918619707</v>
          </cell>
          <cell r="B5805" t="str">
            <v>洞洞鞋</v>
          </cell>
          <cell r="C5805" t="str">
            <v>6941918619707-MK653</v>
          </cell>
          <cell r="D5805" t="str">
            <v>居家布艺</v>
          </cell>
          <cell r="E5805" t="str">
            <v>是</v>
          </cell>
          <cell r="F5805" t="str">
            <v/>
          </cell>
          <cell r="G5805" t="str">
            <v>35/36</v>
          </cell>
          <cell r="H5805" t="str">
            <v/>
          </cell>
          <cell r="I5805" t="str">
            <v/>
          </cell>
          <cell r="J5805" t="str">
            <v>件</v>
          </cell>
          <cell r="K5805" t="str">
            <v/>
          </cell>
          <cell r="L5805" t="str">
            <v/>
          </cell>
          <cell r="M5805" t="str">
            <v>15.50</v>
          </cell>
        </row>
        <row r="5806">
          <cell r="A5806" t="str">
            <v>6941918619714</v>
          </cell>
          <cell r="B5806" t="str">
            <v>洞洞鞋</v>
          </cell>
          <cell r="C5806" t="str">
            <v>6941918619714-MK653</v>
          </cell>
          <cell r="D5806" t="str">
            <v>居家布艺</v>
          </cell>
          <cell r="E5806" t="str">
            <v>是</v>
          </cell>
          <cell r="F5806" t="str">
            <v/>
          </cell>
          <cell r="G5806" t="str">
            <v>37/38</v>
          </cell>
          <cell r="H5806" t="str">
            <v/>
          </cell>
          <cell r="I5806" t="str">
            <v/>
          </cell>
          <cell r="J5806" t="str">
            <v>件</v>
          </cell>
          <cell r="K5806" t="str">
            <v/>
          </cell>
          <cell r="L5806" t="str">
            <v/>
          </cell>
          <cell r="M5806" t="str">
            <v>15.50</v>
          </cell>
        </row>
        <row r="5807">
          <cell r="A5807" t="str">
            <v>6941918619721</v>
          </cell>
          <cell r="B5807" t="str">
            <v>洞洞鞋</v>
          </cell>
          <cell r="C5807" t="str">
            <v>6941918619721-MK653</v>
          </cell>
          <cell r="D5807" t="str">
            <v>居家布艺</v>
          </cell>
          <cell r="E5807" t="str">
            <v>是</v>
          </cell>
          <cell r="F5807" t="str">
            <v/>
          </cell>
          <cell r="G5807" t="str">
            <v>39/40</v>
          </cell>
          <cell r="H5807" t="str">
            <v/>
          </cell>
          <cell r="I5807" t="str">
            <v/>
          </cell>
          <cell r="J5807" t="str">
            <v>件</v>
          </cell>
          <cell r="K5807" t="str">
            <v/>
          </cell>
          <cell r="L5807" t="str">
            <v/>
          </cell>
          <cell r="M5807" t="str">
            <v>15.50</v>
          </cell>
        </row>
        <row r="5808">
          <cell r="A5808" t="str">
            <v>6941918619738</v>
          </cell>
          <cell r="B5808" t="str">
            <v>洞洞鞋</v>
          </cell>
          <cell r="C5808" t="str">
            <v>6941918619738-MK653</v>
          </cell>
          <cell r="D5808" t="str">
            <v>居家布艺</v>
          </cell>
          <cell r="E5808" t="str">
            <v>是</v>
          </cell>
          <cell r="F5808" t="str">
            <v/>
          </cell>
          <cell r="G5808" t="str">
            <v>41/42</v>
          </cell>
          <cell r="H5808" t="str">
            <v/>
          </cell>
          <cell r="I5808" t="str">
            <v/>
          </cell>
          <cell r="J5808" t="str">
            <v>件</v>
          </cell>
          <cell r="K5808" t="str">
            <v/>
          </cell>
          <cell r="L5808" t="str">
            <v/>
          </cell>
          <cell r="M5808" t="str">
            <v>15.50</v>
          </cell>
        </row>
        <row r="5809">
          <cell r="A5809" t="str">
            <v>6941918619745</v>
          </cell>
          <cell r="B5809" t="str">
            <v>洞洞鞋</v>
          </cell>
          <cell r="C5809" t="str">
            <v>6941918619745-MK653</v>
          </cell>
          <cell r="D5809" t="str">
            <v>居家布艺</v>
          </cell>
          <cell r="E5809" t="str">
            <v>是</v>
          </cell>
          <cell r="F5809" t="str">
            <v/>
          </cell>
          <cell r="G5809" t="str">
            <v>43/44</v>
          </cell>
          <cell r="H5809" t="str">
            <v/>
          </cell>
          <cell r="I5809" t="str">
            <v/>
          </cell>
          <cell r="J5809" t="str">
            <v>件</v>
          </cell>
          <cell r="K5809" t="str">
            <v/>
          </cell>
          <cell r="L5809" t="str">
            <v/>
          </cell>
          <cell r="M5809" t="str">
            <v>15.50</v>
          </cell>
        </row>
        <row r="5810">
          <cell r="A5810" t="str">
            <v>6941918619752</v>
          </cell>
          <cell r="B5810" t="str">
            <v>洞洞鞋</v>
          </cell>
          <cell r="C5810" t="str">
            <v>6941918619752-MK653</v>
          </cell>
          <cell r="D5810" t="str">
            <v>居家布艺</v>
          </cell>
          <cell r="E5810" t="str">
            <v>是</v>
          </cell>
          <cell r="F5810" t="str">
            <v/>
          </cell>
          <cell r="G5810" t="str">
            <v>35/36</v>
          </cell>
          <cell r="H5810" t="str">
            <v/>
          </cell>
          <cell r="I5810" t="str">
            <v/>
          </cell>
          <cell r="J5810" t="str">
            <v>件</v>
          </cell>
          <cell r="K5810" t="str">
            <v/>
          </cell>
          <cell r="L5810" t="str">
            <v/>
          </cell>
          <cell r="M5810" t="str">
            <v>15.50</v>
          </cell>
        </row>
        <row r="5811">
          <cell r="A5811" t="str">
            <v>6941918619769</v>
          </cell>
          <cell r="B5811" t="str">
            <v>洞洞鞋</v>
          </cell>
          <cell r="C5811" t="str">
            <v>6941918619769-MK653</v>
          </cell>
          <cell r="D5811" t="str">
            <v>居家布艺</v>
          </cell>
          <cell r="E5811" t="str">
            <v>是</v>
          </cell>
          <cell r="F5811" t="str">
            <v/>
          </cell>
          <cell r="G5811" t="str">
            <v>37/38</v>
          </cell>
          <cell r="H5811" t="str">
            <v/>
          </cell>
          <cell r="I5811" t="str">
            <v/>
          </cell>
          <cell r="J5811" t="str">
            <v>件</v>
          </cell>
          <cell r="K5811" t="str">
            <v/>
          </cell>
          <cell r="L5811" t="str">
            <v/>
          </cell>
          <cell r="M5811" t="str">
            <v>15.50</v>
          </cell>
        </row>
        <row r="5812">
          <cell r="A5812" t="str">
            <v>6941918619776</v>
          </cell>
          <cell r="B5812" t="str">
            <v>洞洞鞋</v>
          </cell>
          <cell r="C5812" t="str">
            <v>6941918619776-MK653</v>
          </cell>
          <cell r="D5812" t="str">
            <v>居家布艺</v>
          </cell>
          <cell r="E5812" t="str">
            <v>是</v>
          </cell>
          <cell r="F5812" t="str">
            <v/>
          </cell>
          <cell r="G5812" t="str">
            <v>39/40</v>
          </cell>
          <cell r="H5812" t="str">
            <v/>
          </cell>
          <cell r="I5812" t="str">
            <v/>
          </cell>
          <cell r="J5812" t="str">
            <v>件</v>
          </cell>
          <cell r="K5812" t="str">
            <v/>
          </cell>
          <cell r="L5812" t="str">
            <v/>
          </cell>
          <cell r="M5812" t="str">
            <v>15.50</v>
          </cell>
        </row>
        <row r="5813">
          <cell r="A5813" t="str">
            <v>6941918619783</v>
          </cell>
          <cell r="B5813" t="str">
            <v>洞洞鞋</v>
          </cell>
          <cell r="C5813" t="str">
            <v>6941918619783-MK653</v>
          </cell>
          <cell r="D5813" t="str">
            <v>居家布艺</v>
          </cell>
          <cell r="E5813" t="str">
            <v>是</v>
          </cell>
          <cell r="F5813" t="str">
            <v/>
          </cell>
          <cell r="G5813" t="str">
            <v>41/42</v>
          </cell>
          <cell r="H5813" t="str">
            <v/>
          </cell>
          <cell r="I5813" t="str">
            <v/>
          </cell>
          <cell r="J5813" t="str">
            <v>件</v>
          </cell>
          <cell r="K5813" t="str">
            <v/>
          </cell>
          <cell r="L5813" t="str">
            <v/>
          </cell>
          <cell r="M5813" t="str">
            <v>15.50</v>
          </cell>
        </row>
        <row r="5814">
          <cell r="A5814" t="str">
            <v>6941918619790</v>
          </cell>
          <cell r="B5814" t="str">
            <v>洞洞鞋</v>
          </cell>
          <cell r="C5814" t="str">
            <v>6941918619790-MK653</v>
          </cell>
          <cell r="D5814" t="str">
            <v>居家布艺</v>
          </cell>
          <cell r="E5814" t="str">
            <v>是</v>
          </cell>
          <cell r="F5814" t="str">
            <v/>
          </cell>
          <cell r="G5814" t="str">
            <v>43/44</v>
          </cell>
          <cell r="H5814" t="str">
            <v/>
          </cell>
          <cell r="I5814" t="str">
            <v/>
          </cell>
          <cell r="J5814" t="str">
            <v>件</v>
          </cell>
          <cell r="K5814" t="str">
            <v/>
          </cell>
          <cell r="L5814" t="str">
            <v/>
          </cell>
          <cell r="M5814" t="str">
            <v>15.50</v>
          </cell>
        </row>
        <row r="5815">
          <cell r="A5815" t="str">
            <v>6941918612555</v>
          </cell>
          <cell r="B5815" t="str">
            <v>拖鞋</v>
          </cell>
          <cell r="C5815" t="str">
            <v>6941918612555-MK282</v>
          </cell>
          <cell r="D5815" t="str">
            <v>居家布艺</v>
          </cell>
          <cell r="E5815" t="str">
            <v>是</v>
          </cell>
          <cell r="F5815" t="str">
            <v/>
          </cell>
          <cell r="G5815" t="str">
            <v>35/36</v>
          </cell>
          <cell r="H5815" t="str">
            <v/>
          </cell>
          <cell r="I5815" t="str">
            <v/>
          </cell>
          <cell r="J5815" t="str">
            <v>件</v>
          </cell>
          <cell r="K5815" t="str">
            <v/>
          </cell>
          <cell r="L5815" t="str">
            <v/>
          </cell>
          <cell r="M5815" t="str">
            <v>7.20</v>
          </cell>
        </row>
        <row r="5816">
          <cell r="A5816" t="str">
            <v>6941918612562</v>
          </cell>
          <cell r="B5816" t="str">
            <v>拖鞋</v>
          </cell>
          <cell r="C5816" t="str">
            <v>6941918612562-MK282</v>
          </cell>
          <cell r="D5816" t="str">
            <v>居家布艺</v>
          </cell>
          <cell r="E5816" t="str">
            <v>是</v>
          </cell>
          <cell r="F5816" t="str">
            <v/>
          </cell>
          <cell r="G5816" t="str">
            <v>37/38</v>
          </cell>
          <cell r="H5816" t="str">
            <v/>
          </cell>
          <cell r="I5816" t="str">
            <v/>
          </cell>
          <cell r="J5816" t="str">
            <v>件</v>
          </cell>
          <cell r="K5816" t="str">
            <v/>
          </cell>
          <cell r="L5816" t="str">
            <v/>
          </cell>
          <cell r="M5816" t="str">
            <v>7.20</v>
          </cell>
        </row>
        <row r="5817">
          <cell r="A5817" t="str">
            <v>6941918612579</v>
          </cell>
          <cell r="B5817" t="str">
            <v>拖鞋</v>
          </cell>
          <cell r="C5817" t="str">
            <v>6941918612579-MK282</v>
          </cell>
          <cell r="D5817" t="str">
            <v>居家布艺</v>
          </cell>
          <cell r="E5817" t="str">
            <v>是</v>
          </cell>
          <cell r="F5817" t="str">
            <v/>
          </cell>
          <cell r="G5817" t="str">
            <v>39/40</v>
          </cell>
          <cell r="H5817" t="str">
            <v/>
          </cell>
          <cell r="I5817" t="str">
            <v/>
          </cell>
          <cell r="J5817" t="str">
            <v>件</v>
          </cell>
          <cell r="K5817" t="str">
            <v/>
          </cell>
          <cell r="L5817" t="str">
            <v/>
          </cell>
          <cell r="M5817" t="str">
            <v>7.20</v>
          </cell>
        </row>
        <row r="5818">
          <cell r="A5818" t="str">
            <v>6941918615396</v>
          </cell>
          <cell r="B5818" t="str">
            <v>拖鞋</v>
          </cell>
          <cell r="C5818" t="str">
            <v>6941918615396-MK282</v>
          </cell>
          <cell r="D5818" t="str">
            <v>居家布艺</v>
          </cell>
          <cell r="E5818" t="str">
            <v>是</v>
          </cell>
          <cell r="F5818" t="str">
            <v/>
          </cell>
          <cell r="G5818" t="str">
            <v>35/36</v>
          </cell>
          <cell r="H5818" t="str">
            <v/>
          </cell>
          <cell r="I5818" t="str">
            <v/>
          </cell>
          <cell r="J5818" t="str">
            <v>件</v>
          </cell>
          <cell r="K5818" t="str">
            <v/>
          </cell>
          <cell r="L5818" t="str">
            <v/>
          </cell>
          <cell r="M5818" t="str">
            <v>7.20</v>
          </cell>
        </row>
        <row r="5819">
          <cell r="A5819" t="str">
            <v>6941918615402</v>
          </cell>
          <cell r="B5819" t="str">
            <v>拖鞋</v>
          </cell>
          <cell r="C5819" t="str">
            <v>6941918615402-MK282</v>
          </cell>
          <cell r="D5819" t="str">
            <v>居家布艺</v>
          </cell>
          <cell r="E5819" t="str">
            <v>是</v>
          </cell>
          <cell r="F5819" t="str">
            <v/>
          </cell>
          <cell r="G5819" t="str">
            <v>37/38</v>
          </cell>
          <cell r="H5819" t="str">
            <v/>
          </cell>
          <cell r="I5819" t="str">
            <v/>
          </cell>
          <cell r="J5819" t="str">
            <v>件</v>
          </cell>
          <cell r="K5819" t="str">
            <v/>
          </cell>
          <cell r="L5819" t="str">
            <v/>
          </cell>
          <cell r="M5819" t="str">
            <v>7.20</v>
          </cell>
        </row>
        <row r="5820">
          <cell r="A5820" t="str">
            <v>6941918615419</v>
          </cell>
          <cell r="B5820" t="str">
            <v>拖鞋</v>
          </cell>
          <cell r="C5820" t="str">
            <v>6941918615419-MK282</v>
          </cell>
          <cell r="D5820" t="str">
            <v>居家布艺</v>
          </cell>
          <cell r="E5820" t="str">
            <v>是</v>
          </cell>
          <cell r="F5820" t="str">
            <v/>
          </cell>
          <cell r="G5820" t="str">
            <v>39/40</v>
          </cell>
          <cell r="H5820" t="str">
            <v/>
          </cell>
          <cell r="I5820" t="str">
            <v/>
          </cell>
          <cell r="J5820" t="str">
            <v>件</v>
          </cell>
          <cell r="K5820" t="str">
            <v/>
          </cell>
          <cell r="L5820" t="str">
            <v/>
          </cell>
          <cell r="M5820" t="str">
            <v>7.20</v>
          </cell>
        </row>
        <row r="5821">
          <cell r="A5821" t="str">
            <v>6941918615426</v>
          </cell>
          <cell r="B5821" t="str">
            <v>拖鞋</v>
          </cell>
          <cell r="C5821" t="str">
            <v>6941918615426-MK282</v>
          </cell>
          <cell r="D5821" t="str">
            <v>居家布艺</v>
          </cell>
          <cell r="E5821" t="str">
            <v>是</v>
          </cell>
          <cell r="F5821" t="str">
            <v/>
          </cell>
          <cell r="G5821" t="str">
            <v>35/36</v>
          </cell>
          <cell r="H5821" t="str">
            <v/>
          </cell>
          <cell r="I5821" t="str">
            <v/>
          </cell>
          <cell r="J5821" t="str">
            <v>件</v>
          </cell>
          <cell r="K5821" t="str">
            <v/>
          </cell>
          <cell r="L5821" t="str">
            <v/>
          </cell>
          <cell r="M5821" t="str">
            <v>7.20</v>
          </cell>
        </row>
        <row r="5822">
          <cell r="A5822" t="str">
            <v>6941918615433</v>
          </cell>
          <cell r="B5822" t="str">
            <v>拖鞋</v>
          </cell>
          <cell r="C5822" t="str">
            <v>6941918615433-MK282</v>
          </cell>
          <cell r="D5822" t="str">
            <v>居家布艺</v>
          </cell>
          <cell r="E5822" t="str">
            <v>是</v>
          </cell>
          <cell r="F5822" t="str">
            <v/>
          </cell>
          <cell r="G5822" t="str">
            <v>37/38</v>
          </cell>
          <cell r="H5822" t="str">
            <v/>
          </cell>
          <cell r="I5822" t="str">
            <v/>
          </cell>
          <cell r="J5822" t="str">
            <v>件</v>
          </cell>
          <cell r="K5822" t="str">
            <v/>
          </cell>
          <cell r="L5822" t="str">
            <v/>
          </cell>
          <cell r="M5822" t="str">
            <v>7.20</v>
          </cell>
        </row>
        <row r="5823">
          <cell r="A5823" t="str">
            <v>6941918615440</v>
          </cell>
          <cell r="B5823" t="str">
            <v>拖鞋</v>
          </cell>
          <cell r="C5823" t="str">
            <v>6941918615440-MK282</v>
          </cell>
          <cell r="D5823" t="str">
            <v>居家布艺</v>
          </cell>
          <cell r="E5823" t="str">
            <v>是</v>
          </cell>
          <cell r="F5823" t="str">
            <v/>
          </cell>
          <cell r="G5823" t="str">
            <v>39/40</v>
          </cell>
          <cell r="H5823" t="str">
            <v/>
          </cell>
          <cell r="I5823" t="str">
            <v/>
          </cell>
          <cell r="J5823" t="str">
            <v>件</v>
          </cell>
          <cell r="K5823" t="str">
            <v/>
          </cell>
          <cell r="L5823" t="str">
            <v/>
          </cell>
          <cell r="M5823" t="str">
            <v>7.20</v>
          </cell>
        </row>
        <row r="5824">
          <cell r="A5824" t="str">
            <v>6941918612586</v>
          </cell>
          <cell r="B5824" t="str">
            <v>拖鞋</v>
          </cell>
          <cell r="C5824" t="str">
            <v>6941918612586-MK282</v>
          </cell>
          <cell r="D5824" t="str">
            <v>居家布艺</v>
          </cell>
          <cell r="E5824" t="str">
            <v>是</v>
          </cell>
          <cell r="F5824" t="str">
            <v/>
          </cell>
          <cell r="G5824" t="str">
            <v>39/40</v>
          </cell>
          <cell r="H5824" t="str">
            <v/>
          </cell>
          <cell r="I5824" t="str">
            <v/>
          </cell>
          <cell r="J5824" t="str">
            <v>件</v>
          </cell>
          <cell r="K5824" t="str">
            <v/>
          </cell>
          <cell r="L5824" t="str">
            <v/>
          </cell>
          <cell r="M5824" t="str">
            <v>7.20</v>
          </cell>
        </row>
        <row r="5825">
          <cell r="A5825" t="str">
            <v>6941918612593</v>
          </cell>
          <cell r="B5825" t="str">
            <v>拖鞋</v>
          </cell>
          <cell r="C5825" t="str">
            <v>6941918612593-MK282</v>
          </cell>
          <cell r="D5825" t="str">
            <v>居家布艺</v>
          </cell>
          <cell r="E5825" t="str">
            <v>是</v>
          </cell>
          <cell r="F5825" t="str">
            <v/>
          </cell>
          <cell r="G5825" t="str">
            <v>41/42</v>
          </cell>
          <cell r="H5825" t="str">
            <v/>
          </cell>
          <cell r="I5825" t="str">
            <v/>
          </cell>
          <cell r="J5825" t="str">
            <v>件</v>
          </cell>
          <cell r="K5825" t="str">
            <v/>
          </cell>
          <cell r="L5825" t="str">
            <v/>
          </cell>
          <cell r="M5825" t="str">
            <v>7.20</v>
          </cell>
        </row>
        <row r="5826">
          <cell r="A5826" t="str">
            <v>6941918612609</v>
          </cell>
          <cell r="B5826" t="str">
            <v>拖鞋</v>
          </cell>
          <cell r="C5826" t="str">
            <v>6941918612609-MK282</v>
          </cell>
          <cell r="D5826" t="str">
            <v>居家布艺</v>
          </cell>
          <cell r="E5826" t="str">
            <v>是</v>
          </cell>
          <cell r="F5826" t="str">
            <v/>
          </cell>
          <cell r="G5826" t="str">
            <v>43/44</v>
          </cell>
          <cell r="H5826" t="str">
            <v/>
          </cell>
          <cell r="I5826" t="str">
            <v/>
          </cell>
          <cell r="J5826" t="str">
            <v>件</v>
          </cell>
          <cell r="K5826" t="str">
            <v/>
          </cell>
          <cell r="L5826" t="str">
            <v/>
          </cell>
          <cell r="M5826" t="str">
            <v>7.20</v>
          </cell>
        </row>
        <row r="5827">
          <cell r="A5827" t="str">
            <v>6941918612616</v>
          </cell>
          <cell r="B5827" t="str">
            <v>拖鞋</v>
          </cell>
          <cell r="C5827" t="str">
            <v>6941918612616-MK282</v>
          </cell>
          <cell r="D5827" t="str">
            <v>居家布艺</v>
          </cell>
          <cell r="E5827" t="str">
            <v>是</v>
          </cell>
          <cell r="F5827" t="str">
            <v/>
          </cell>
          <cell r="G5827" t="str">
            <v>39/40</v>
          </cell>
          <cell r="H5827" t="str">
            <v/>
          </cell>
          <cell r="I5827" t="str">
            <v/>
          </cell>
          <cell r="J5827" t="str">
            <v>件</v>
          </cell>
          <cell r="K5827" t="str">
            <v/>
          </cell>
          <cell r="L5827" t="str">
            <v/>
          </cell>
          <cell r="M5827" t="str">
            <v>7.20</v>
          </cell>
        </row>
        <row r="5828">
          <cell r="A5828" t="str">
            <v>6941918612623</v>
          </cell>
          <cell r="B5828" t="str">
            <v>拖鞋</v>
          </cell>
          <cell r="C5828" t="str">
            <v>6941918612623-MK282</v>
          </cell>
          <cell r="D5828" t="str">
            <v>居家布艺</v>
          </cell>
          <cell r="E5828" t="str">
            <v>是</v>
          </cell>
          <cell r="F5828" t="str">
            <v/>
          </cell>
          <cell r="G5828" t="str">
            <v>41/42</v>
          </cell>
          <cell r="H5828" t="str">
            <v/>
          </cell>
          <cell r="I5828" t="str">
            <v/>
          </cell>
          <cell r="J5828" t="str">
            <v>件</v>
          </cell>
          <cell r="K5828" t="str">
            <v/>
          </cell>
          <cell r="L5828" t="str">
            <v/>
          </cell>
          <cell r="M5828" t="str">
            <v>7.20</v>
          </cell>
        </row>
        <row r="5829">
          <cell r="A5829" t="str">
            <v>6941918612630</v>
          </cell>
          <cell r="B5829" t="str">
            <v>拖鞋</v>
          </cell>
          <cell r="C5829" t="str">
            <v>6941918612630-MK282</v>
          </cell>
          <cell r="D5829" t="str">
            <v>居家布艺</v>
          </cell>
          <cell r="E5829" t="str">
            <v>是</v>
          </cell>
          <cell r="F5829" t="str">
            <v/>
          </cell>
          <cell r="G5829" t="str">
            <v>43/44</v>
          </cell>
          <cell r="H5829" t="str">
            <v/>
          </cell>
          <cell r="I5829" t="str">
            <v/>
          </cell>
          <cell r="J5829" t="str">
            <v>件</v>
          </cell>
          <cell r="K5829" t="str">
            <v/>
          </cell>
          <cell r="L5829" t="str">
            <v/>
          </cell>
          <cell r="M5829" t="str">
            <v>7.20</v>
          </cell>
        </row>
        <row r="5830">
          <cell r="A5830" t="str">
            <v>6941918621458</v>
          </cell>
          <cell r="B5830" t="str">
            <v>双色凉拖</v>
          </cell>
          <cell r="C5830" t="str">
            <v>6941918621458-MK297</v>
          </cell>
          <cell r="D5830" t="str">
            <v>居家布艺</v>
          </cell>
          <cell r="E5830" t="str">
            <v>是</v>
          </cell>
          <cell r="F5830" t="str">
            <v/>
          </cell>
          <cell r="G5830" t="str">
            <v>36/37</v>
          </cell>
          <cell r="H5830" t="str">
            <v/>
          </cell>
          <cell r="I5830" t="str">
            <v/>
          </cell>
          <cell r="J5830" t="str">
            <v>件</v>
          </cell>
          <cell r="K5830" t="str">
            <v/>
          </cell>
          <cell r="L5830" t="str">
            <v/>
          </cell>
          <cell r="M5830" t="str">
            <v>15.00</v>
          </cell>
        </row>
        <row r="5831">
          <cell r="A5831" t="str">
            <v>6941918621465</v>
          </cell>
          <cell r="B5831" t="str">
            <v>双色凉拖</v>
          </cell>
          <cell r="C5831" t="str">
            <v>6941918621465-MK297</v>
          </cell>
          <cell r="D5831" t="str">
            <v>居家布艺</v>
          </cell>
          <cell r="E5831" t="str">
            <v>是</v>
          </cell>
          <cell r="F5831" t="str">
            <v/>
          </cell>
          <cell r="G5831" t="str">
            <v>38/39</v>
          </cell>
          <cell r="H5831" t="str">
            <v/>
          </cell>
          <cell r="I5831" t="str">
            <v/>
          </cell>
          <cell r="J5831" t="str">
            <v>件</v>
          </cell>
          <cell r="K5831" t="str">
            <v/>
          </cell>
          <cell r="L5831" t="str">
            <v/>
          </cell>
          <cell r="M5831" t="str">
            <v>15.00</v>
          </cell>
        </row>
        <row r="5832">
          <cell r="A5832" t="str">
            <v>6941918616898</v>
          </cell>
          <cell r="B5832" t="str">
            <v>双色凉拖</v>
          </cell>
          <cell r="C5832" t="str">
            <v>6941918616898-MK297</v>
          </cell>
          <cell r="D5832" t="str">
            <v>居家布艺</v>
          </cell>
          <cell r="E5832" t="str">
            <v>是</v>
          </cell>
          <cell r="F5832" t="str">
            <v/>
          </cell>
          <cell r="G5832" t="str">
            <v>40/41</v>
          </cell>
          <cell r="H5832" t="str">
            <v/>
          </cell>
          <cell r="I5832" t="str">
            <v/>
          </cell>
          <cell r="J5832" t="str">
            <v>件</v>
          </cell>
          <cell r="K5832" t="str">
            <v/>
          </cell>
          <cell r="L5832" t="str">
            <v/>
          </cell>
          <cell r="M5832" t="str">
            <v>15.00</v>
          </cell>
        </row>
        <row r="5833">
          <cell r="A5833" t="str">
            <v>6941918616904</v>
          </cell>
          <cell r="B5833" t="str">
            <v>双色凉拖</v>
          </cell>
          <cell r="C5833" t="str">
            <v>6941918616904-MK297</v>
          </cell>
          <cell r="D5833" t="str">
            <v>居家布艺</v>
          </cell>
          <cell r="E5833" t="str">
            <v>是</v>
          </cell>
          <cell r="F5833" t="str">
            <v/>
          </cell>
          <cell r="G5833" t="str">
            <v>42/43</v>
          </cell>
          <cell r="H5833" t="str">
            <v/>
          </cell>
          <cell r="I5833" t="str">
            <v/>
          </cell>
          <cell r="J5833" t="str">
            <v>件</v>
          </cell>
          <cell r="K5833" t="str">
            <v/>
          </cell>
          <cell r="L5833" t="str">
            <v/>
          </cell>
          <cell r="M5833" t="str">
            <v>15.00</v>
          </cell>
        </row>
        <row r="5834">
          <cell r="A5834" t="str">
            <v>6941918616911</v>
          </cell>
          <cell r="B5834" t="str">
            <v>双色凉拖</v>
          </cell>
          <cell r="C5834" t="str">
            <v>6941918616911-MK297</v>
          </cell>
          <cell r="D5834" t="str">
            <v>居家布艺</v>
          </cell>
          <cell r="E5834" t="str">
            <v>是</v>
          </cell>
          <cell r="F5834" t="str">
            <v/>
          </cell>
          <cell r="G5834" t="str">
            <v>44/45</v>
          </cell>
          <cell r="H5834" t="str">
            <v/>
          </cell>
          <cell r="I5834" t="str">
            <v/>
          </cell>
          <cell r="J5834" t="str">
            <v>件</v>
          </cell>
          <cell r="K5834" t="str">
            <v/>
          </cell>
          <cell r="L5834" t="str">
            <v/>
          </cell>
          <cell r="M5834" t="str">
            <v>15.00</v>
          </cell>
        </row>
        <row r="5835">
          <cell r="A5835" t="str">
            <v>6941918621434</v>
          </cell>
          <cell r="B5835" t="str">
            <v>双色凉拖</v>
          </cell>
          <cell r="C5835" t="str">
            <v>6941918621434-MK297</v>
          </cell>
          <cell r="D5835" t="str">
            <v>居家布艺</v>
          </cell>
          <cell r="E5835" t="str">
            <v>是</v>
          </cell>
          <cell r="F5835" t="str">
            <v/>
          </cell>
          <cell r="G5835" t="str">
            <v>36/37</v>
          </cell>
          <cell r="H5835" t="str">
            <v/>
          </cell>
          <cell r="I5835" t="str">
            <v/>
          </cell>
          <cell r="J5835" t="str">
            <v>件</v>
          </cell>
          <cell r="K5835" t="str">
            <v/>
          </cell>
          <cell r="L5835" t="str">
            <v/>
          </cell>
          <cell r="M5835" t="str">
            <v>15.00</v>
          </cell>
        </row>
        <row r="5836">
          <cell r="A5836" t="str">
            <v>6941918621441</v>
          </cell>
          <cell r="B5836" t="str">
            <v>双色凉拖</v>
          </cell>
          <cell r="C5836" t="str">
            <v>6941918621441-MK297</v>
          </cell>
          <cell r="D5836" t="str">
            <v>居家布艺</v>
          </cell>
          <cell r="E5836" t="str">
            <v>是</v>
          </cell>
          <cell r="F5836" t="str">
            <v/>
          </cell>
          <cell r="G5836" t="str">
            <v>38/39</v>
          </cell>
          <cell r="H5836" t="str">
            <v/>
          </cell>
          <cell r="I5836" t="str">
            <v/>
          </cell>
          <cell r="J5836" t="str">
            <v>件</v>
          </cell>
          <cell r="K5836" t="str">
            <v/>
          </cell>
          <cell r="L5836" t="str">
            <v/>
          </cell>
          <cell r="M5836" t="str">
            <v>15.00</v>
          </cell>
        </row>
        <row r="5837">
          <cell r="A5837" t="str">
            <v>6941918616867</v>
          </cell>
          <cell r="B5837" t="str">
            <v>双色凉拖</v>
          </cell>
          <cell r="C5837" t="str">
            <v>6941918616867-MK297</v>
          </cell>
          <cell r="D5837" t="str">
            <v>居家布艺</v>
          </cell>
          <cell r="E5837" t="str">
            <v>是</v>
          </cell>
          <cell r="F5837" t="str">
            <v/>
          </cell>
          <cell r="G5837" t="str">
            <v>40/41</v>
          </cell>
          <cell r="H5837" t="str">
            <v/>
          </cell>
          <cell r="I5837" t="str">
            <v/>
          </cell>
          <cell r="J5837" t="str">
            <v>件</v>
          </cell>
          <cell r="K5837" t="str">
            <v/>
          </cell>
          <cell r="L5837" t="str">
            <v/>
          </cell>
          <cell r="M5837" t="str">
            <v>15.00</v>
          </cell>
        </row>
        <row r="5838">
          <cell r="A5838" t="str">
            <v>6941918616874</v>
          </cell>
          <cell r="B5838" t="str">
            <v>双色凉拖</v>
          </cell>
          <cell r="C5838" t="str">
            <v>6941918616874-MK297</v>
          </cell>
          <cell r="D5838" t="str">
            <v>居家布艺</v>
          </cell>
          <cell r="E5838" t="str">
            <v>是</v>
          </cell>
          <cell r="F5838" t="str">
            <v/>
          </cell>
          <cell r="G5838" t="str">
            <v>42/43</v>
          </cell>
          <cell r="H5838" t="str">
            <v/>
          </cell>
          <cell r="I5838" t="str">
            <v/>
          </cell>
          <cell r="J5838" t="str">
            <v>件</v>
          </cell>
          <cell r="K5838" t="str">
            <v/>
          </cell>
          <cell r="L5838" t="str">
            <v/>
          </cell>
          <cell r="M5838" t="str">
            <v>15.00</v>
          </cell>
        </row>
        <row r="5839">
          <cell r="A5839" t="str">
            <v>6941918621472</v>
          </cell>
          <cell r="B5839" t="str">
            <v>双色凉拖</v>
          </cell>
          <cell r="C5839" t="str">
            <v>6941918621472-MK297</v>
          </cell>
          <cell r="D5839" t="str">
            <v>居家布艺</v>
          </cell>
          <cell r="E5839" t="str">
            <v>是</v>
          </cell>
          <cell r="F5839" t="str">
            <v/>
          </cell>
          <cell r="G5839" t="str">
            <v>36/37</v>
          </cell>
          <cell r="H5839" t="str">
            <v/>
          </cell>
          <cell r="I5839" t="str">
            <v/>
          </cell>
          <cell r="J5839" t="str">
            <v>件</v>
          </cell>
          <cell r="K5839" t="str">
            <v/>
          </cell>
          <cell r="L5839" t="str">
            <v/>
          </cell>
          <cell r="M5839" t="str">
            <v>15.00</v>
          </cell>
        </row>
        <row r="5840">
          <cell r="A5840" t="str">
            <v>6941918621489</v>
          </cell>
          <cell r="B5840" t="str">
            <v>双色凉拖</v>
          </cell>
          <cell r="C5840" t="str">
            <v>6941918621489-MK297</v>
          </cell>
          <cell r="D5840" t="str">
            <v>居家布艺</v>
          </cell>
          <cell r="E5840" t="str">
            <v>是</v>
          </cell>
          <cell r="F5840" t="str">
            <v/>
          </cell>
          <cell r="G5840" t="str">
            <v>38/39</v>
          </cell>
          <cell r="H5840" t="str">
            <v/>
          </cell>
          <cell r="I5840" t="str">
            <v/>
          </cell>
          <cell r="J5840" t="str">
            <v>件</v>
          </cell>
          <cell r="K5840" t="str">
            <v/>
          </cell>
          <cell r="L5840" t="str">
            <v/>
          </cell>
          <cell r="M5840" t="str">
            <v>15.00</v>
          </cell>
        </row>
        <row r="5841">
          <cell r="A5841" t="str">
            <v>6941918616928</v>
          </cell>
          <cell r="B5841" t="str">
            <v>双色凉拖</v>
          </cell>
          <cell r="C5841" t="str">
            <v>6941918616928-MK297</v>
          </cell>
          <cell r="D5841" t="str">
            <v>居家布艺</v>
          </cell>
          <cell r="E5841" t="str">
            <v>是</v>
          </cell>
          <cell r="F5841" t="str">
            <v/>
          </cell>
          <cell r="G5841" t="str">
            <v>40/41</v>
          </cell>
          <cell r="H5841" t="str">
            <v/>
          </cell>
          <cell r="I5841" t="str">
            <v/>
          </cell>
          <cell r="J5841" t="str">
            <v>件</v>
          </cell>
          <cell r="K5841" t="str">
            <v/>
          </cell>
          <cell r="L5841" t="str">
            <v/>
          </cell>
          <cell r="M5841" t="str">
            <v>15.00</v>
          </cell>
        </row>
        <row r="5842">
          <cell r="A5842" t="str">
            <v>6941918616935</v>
          </cell>
          <cell r="B5842" t="str">
            <v>双色凉拖</v>
          </cell>
          <cell r="C5842" t="str">
            <v>6941918616935-MK297</v>
          </cell>
          <cell r="D5842" t="str">
            <v>居家布艺</v>
          </cell>
          <cell r="E5842" t="str">
            <v>是</v>
          </cell>
          <cell r="F5842" t="str">
            <v/>
          </cell>
          <cell r="G5842" t="str">
            <v>42/43</v>
          </cell>
          <cell r="H5842" t="str">
            <v/>
          </cell>
          <cell r="I5842" t="str">
            <v/>
          </cell>
          <cell r="J5842" t="str">
            <v>件</v>
          </cell>
          <cell r="K5842" t="str">
            <v/>
          </cell>
          <cell r="L5842" t="str">
            <v/>
          </cell>
          <cell r="M5842" t="str">
            <v>15.00</v>
          </cell>
        </row>
        <row r="5843">
          <cell r="A5843" t="str">
            <v>6941918616942</v>
          </cell>
          <cell r="B5843" t="str">
            <v>双色凉拖</v>
          </cell>
          <cell r="C5843" t="str">
            <v>6941918616942-MK297</v>
          </cell>
          <cell r="D5843" t="str">
            <v>居家布艺</v>
          </cell>
          <cell r="E5843" t="str">
            <v>是</v>
          </cell>
          <cell r="F5843" t="str">
            <v/>
          </cell>
          <cell r="G5843" t="str">
            <v>44/45</v>
          </cell>
          <cell r="H5843" t="str">
            <v/>
          </cell>
          <cell r="I5843" t="str">
            <v/>
          </cell>
          <cell r="J5843" t="str">
            <v>件</v>
          </cell>
          <cell r="K5843" t="str">
            <v/>
          </cell>
          <cell r="L5843" t="str">
            <v/>
          </cell>
          <cell r="M5843" t="str">
            <v>15.00</v>
          </cell>
        </row>
        <row r="5844">
          <cell r="A5844" t="str">
            <v>6941918621496</v>
          </cell>
          <cell r="B5844" t="str">
            <v>双色凉拖</v>
          </cell>
          <cell r="C5844" t="str">
            <v>6941918621496-MK297</v>
          </cell>
          <cell r="D5844" t="str">
            <v>居家布艺</v>
          </cell>
          <cell r="E5844" t="str">
            <v>是</v>
          </cell>
          <cell r="F5844" t="str">
            <v/>
          </cell>
          <cell r="G5844" t="str">
            <v>36/37</v>
          </cell>
          <cell r="H5844" t="str">
            <v/>
          </cell>
          <cell r="I5844" t="str">
            <v/>
          </cell>
          <cell r="J5844" t="str">
            <v>件</v>
          </cell>
          <cell r="K5844" t="str">
            <v/>
          </cell>
          <cell r="L5844" t="str">
            <v/>
          </cell>
          <cell r="M5844" t="str">
            <v>15.00</v>
          </cell>
        </row>
        <row r="5845">
          <cell r="A5845" t="str">
            <v>6941918621502</v>
          </cell>
          <cell r="B5845" t="str">
            <v>双色凉拖</v>
          </cell>
          <cell r="C5845" t="str">
            <v>6941918621502-MK297</v>
          </cell>
          <cell r="D5845" t="str">
            <v>居家布艺</v>
          </cell>
          <cell r="E5845" t="str">
            <v>是</v>
          </cell>
          <cell r="F5845" t="str">
            <v/>
          </cell>
          <cell r="G5845" t="str">
            <v>38/39</v>
          </cell>
          <cell r="H5845" t="str">
            <v/>
          </cell>
          <cell r="I5845" t="str">
            <v/>
          </cell>
          <cell r="J5845" t="str">
            <v>件</v>
          </cell>
          <cell r="K5845" t="str">
            <v/>
          </cell>
          <cell r="L5845" t="str">
            <v/>
          </cell>
          <cell r="M5845" t="str">
            <v>15.00</v>
          </cell>
        </row>
        <row r="5846">
          <cell r="A5846" t="str">
            <v>6941918616959</v>
          </cell>
          <cell r="B5846" t="str">
            <v>双色凉拖</v>
          </cell>
          <cell r="C5846" t="str">
            <v>6941918616959-MK297</v>
          </cell>
          <cell r="D5846" t="str">
            <v>居家布艺</v>
          </cell>
          <cell r="E5846" t="str">
            <v>是</v>
          </cell>
          <cell r="F5846" t="str">
            <v/>
          </cell>
          <cell r="G5846" t="str">
            <v>40/41</v>
          </cell>
          <cell r="H5846" t="str">
            <v/>
          </cell>
          <cell r="I5846" t="str">
            <v/>
          </cell>
          <cell r="J5846" t="str">
            <v>件</v>
          </cell>
          <cell r="K5846" t="str">
            <v/>
          </cell>
          <cell r="L5846" t="str">
            <v/>
          </cell>
          <cell r="M5846" t="str">
            <v>15.00</v>
          </cell>
        </row>
        <row r="5847">
          <cell r="A5847" t="str">
            <v>6941918616966</v>
          </cell>
          <cell r="B5847" t="str">
            <v>双色凉拖</v>
          </cell>
          <cell r="C5847" t="str">
            <v>6941918616966-MK297</v>
          </cell>
          <cell r="D5847" t="str">
            <v>居家布艺</v>
          </cell>
          <cell r="E5847" t="str">
            <v>是</v>
          </cell>
          <cell r="F5847" t="str">
            <v/>
          </cell>
          <cell r="G5847" t="str">
            <v>42/43</v>
          </cell>
          <cell r="H5847" t="str">
            <v/>
          </cell>
          <cell r="I5847" t="str">
            <v/>
          </cell>
          <cell r="J5847" t="str">
            <v>件</v>
          </cell>
          <cell r="K5847" t="str">
            <v/>
          </cell>
          <cell r="L5847" t="str">
            <v/>
          </cell>
          <cell r="M5847" t="str">
            <v>15.00</v>
          </cell>
        </row>
        <row r="5848">
          <cell r="A5848" t="str">
            <v>6941918616973</v>
          </cell>
          <cell r="B5848" t="str">
            <v>双色凉拖</v>
          </cell>
          <cell r="C5848" t="str">
            <v>6941918616973-MK297</v>
          </cell>
          <cell r="D5848" t="str">
            <v>居家布艺</v>
          </cell>
          <cell r="E5848" t="str">
            <v>是</v>
          </cell>
          <cell r="F5848" t="str">
            <v/>
          </cell>
          <cell r="G5848" t="str">
            <v>44/45</v>
          </cell>
          <cell r="H5848" t="str">
            <v/>
          </cell>
          <cell r="I5848" t="str">
            <v/>
          </cell>
          <cell r="J5848" t="str">
            <v>件</v>
          </cell>
          <cell r="K5848" t="str">
            <v/>
          </cell>
          <cell r="L5848" t="str">
            <v/>
          </cell>
          <cell r="M5848" t="str">
            <v>15.00</v>
          </cell>
        </row>
        <row r="5849">
          <cell r="A5849" t="str">
            <v>CYS-TZ-SCKZYSZ-SH</v>
          </cell>
          <cell r="B5849" t="str">
            <v>双层腰靠仰睡枕套装</v>
          </cell>
          <cell r="C5849" t="str">
            <v>CYS-TZ-SCKZYSZ-SH-双层腰靠仰睡枕套装</v>
          </cell>
          <cell r="D5849" t="str">
            <v>居家布艺</v>
          </cell>
          <cell r="E5849" t="str">
            <v>是</v>
          </cell>
          <cell r="F5849" t="str">
            <v/>
          </cell>
          <cell r="G5849" t="str">
            <v/>
          </cell>
          <cell r="H5849" t="str">
            <v/>
          </cell>
          <cell r="I5849" t="str">
            <v/>
          </cell>
          <cell r="J5849" t="str">
            <v>件</v>
          </cell>
          <cell r="K5849" t="str">
            <v/>
          </cell>
          <cell r="L5849" t="str">
            <v/>
          </cell>
          <cell r="M5849" t="str">
            <v>42.00</v>
          </cell>
        </row>
        <row r="5850">
          <cell r="A5850" t="str">
            <v>CYS-TZ-SCKZYSZ-LH</v>
          </cell>
          <cell r="B5850" t="str">
            <v>双层腰靠仰睡枕套装</v>
          </cell>
          <cell r="C5850" t="str">
            <v>CYS-TZ-SCKZYSZ-LH-双层腰靠仰睡枕套装</v>
          </cell>
          <cell r="D5850" t="str">
            <v>居家布艺</v>
          </cell>
          <cell r="E5850" t="str">
            <v>是</v>
          </cell>
          <cell r="F5850" t="str">
            <v/>
          </cell>
          <cell r="G5850" t="str">
            <v/>
          </cell>
          <cell r="H5850" t="str">
            <v/>
          </cell>
          <cell r="I5850" t="str">
            <v/>
          </cell>
          <cell r="J5850" t="str">
            <v>件</v>
          </cell>
          <cell r="K5850" t="str">
            <v/>
          </cell>
          <cell r="L5850" t="str">
            <v/>
          </cell>
          <cell r="M5850" t="str">
            <v>42.00</v>
          </cell>
        </row>
        <row r="5851">
          <cell r="A5851" t="str">
            <v>CYS-TZ-SCKZYSZ-FH</v>
          </cell>
          <cell r="B5851" t="str">
            <v>双层腰靠仰睡枕套装</v>
          </cell>
          <cell r="C5851" t="str">
            <v>CYS-TZ-SCKZYSZ-FH-双层腰靠仰睡枕套装</v>
          </cell>
          <cell r="D5851" t="str">
            <v>居家布艺</v>
          </cell>
          <cell r="E5851" t="str">
            <v>是</v>
          </cell>
          <cell r="F5851" t="str">
            <v/>
          </cell>
          <cell r="G5851" t="str">
            <v/>
          </cell>
          <cell r="H5851" t="str">
            <v/>
          </cell>
          <cell r="I5851" t="str">
            <v/>
          </cell>
          <cell r="J5851" t="str">
            <v>件</v>
          </cell>
          <cell r="K5851" t="str">
            <v/>
          </cell>
          <cell r="L5851" t="str">
            <v/>
          </cell>
          <cell r="M5851" t="str">
            <v>42.00</v>
          </cell>
        </row>
        <row r="5852">
          <cell r="A5852" t="str">
            <v>CYS-BKXSD-LS</v>
          </cell>
          <cell r="B5852" t="str">
            <v>贝壳学生垫</v>
          </cell>
          <cell r="C5852" t="str">
            <v>CYS-BKXSD-LS-贝壳学生垫</v>
          </cell>
          <cell r="D5852" t="str">
            <v>居家布艺</v>
          </cell>
          <cell r="E5852" t="str">
            <v>是</v>
          </cell>
          <cell r="F5852" t="str">
            <v/>
          </cell>
          <cell r="G5852" t="str">
            <v>37*33*4cm</v>
          </cell>
          <cell r="H5852" t="str">
            <v>37*33*4cm</v>
          </cell>
          <cell r="I5852" t="str">
            <v/>
          </cell>
          <cell r="J5852" t="str">
            <v>件</v>
          </cell>
          <cell r="K5852" t="str">
            <v/>
          </cell>
          <cell r="L5852" t="str">
            <v/>
          </cell>
          <cell r="M5852" t="str">
            <v>19.00</v>
          </cell>
        </row>
        <row r="5853">
          <cell r="A5853" t="str">
            <v>CYS-BKXSD-NL</v>
          </cell>
          <cell r="B5853" t="str">
            <v>贝壳学生垫</v>
          </cell>
          <cell r="C5853" t="str">
            <v>CYS-BKXSD-NL-贝壳学生垫</v>
          </cell>
          <cell r="D5853" t="str">
            <v>居家布艺</v>
          </cell>
          <cell r="E5853" t="str">
            <v>是</v>
          </cell>
          <cell r="F5853" t="str">
            <v/>
          </cell>
          <cell r="G5853" t="str">
            <v>37*33*4cm</v>
          </cell>
          <cell r="H5853" t="str">
            <v>37*33*4cm</v>
          </cell>
          <cell r="I5853" t="str">
            <v/>
          </cell>
          <cell r="J5853" t="str">
            <v>件</v>
          </cell>
          <cell r="K5853" t="str">
            <v/>
          </cell>
          <cell r="L5853" t="str">
            <v/>
          </cell>
          <cell r="M5853" t="str">
            <v>19.00</v>
          </cell>
        </row>
        <row r="5854">
          <cell r="A5854" t="str">
            <v>CYS-BKXSD-FS</v>
          </cell>
          <cell r="B5854" t="str">
            <v>贝壳学生垫</v>
          </cell>
          <cell r="C5854" t="str">
            <v>CYS-BKXSD-FS-贝壳学生垫</v>
          </cell>
          <cell r="D5854" t="str">
            <v>居家布艺</v>
          </cell>
          <cell r="E5854" t="str">
            <v>是</v>
          </cell>
          <cell r="F5854" t="str">
            <v/>
          </cell>
          <cell r="G5854" t="str">
            <v>37*33*4cm</v>
          </cell>
          <cell r="H5854" t="str">
            <v>37*33*4cm</v>
          </cell>
          <cell r="I5854" t="str">
            <v/>
          </cell>
          <cell r="J5854" t="str">
            <v>件</v>
          </cell>
          <cell r="K5854" t="str">
            <v/>
          </cell>
          <cell r="L5854" t="str">
            <v/>
          </cell>
          <cell r="M5854" t="str">
            <v>19.00</v>
          </cell>
        </row>
        <row r="5855">
          <cell r="A5855" t="str">
            <v>CYS-BKXSD-SH</v>
          </cell>
          <cell r="B5855" t="str">
            <v>贝壳学生垫</v>
          </cell>
          <cell r="C5855" t="str">
            <v>CYS-BKXSD-SH-贝壳学生垫</v>
          </cell>
          <cell r="D5855" t="str">
            <v>居家布艺</v>
          </cell>
          <cell r="E5855" t="str">
            <v>是</v>
          </cell>
          <cell r="F5855" t="str">
            <v/>
          </cell>
          <cell r="G5855" t="str">
            <v>37*33*4cm</v>
          </cell>
          <cell r="H5855" t="str">
            <v>37*33*4cm</v>
          </cell>
          <cell r="I5855" t="str">
            <v/>
          </cell>
          <cell r="J5855" t="str">
            <v>件</v>
          </cell>
          <cell r="K5855" t="str">
            <v/>
          </cell>
          <cell r="L5855" t="str">
            <v/>
          </cell>
          <cell r="M5855" t="str">
            <v>19.00</v>
          </cell>
        </row>
        <row r="5856">
          <cell r="A5856" t="str">
            <v>CYS-TZYK-ML</v>
          </cell>
          <cell r="B5856" t="str">
            <v>兔子腰垫</v>
          </cell>
          <cell r="C5856" t="str">
            <v>CYS-TZYK-ML-兔子腰垫</v>
          </cell>
          <cell r="D5856" t="str">
            <v>居家布艺</v>
          </cell>
          <cell r="E5856" t="str">
            <v>是</v>
          </cell>
          <cell r="F5856" t="str">
            <v/>
          </cell>
          <cell r="G5856" t="str">
            <v>55*28*9cm</v>
          </cell>
          <cell r="H5856" t="str">
            <v>55*28*9cm</v>
          </cell>
          <cell r="I5856" t="str">
            <v/>
          </cell>
          <cell r="J5856" t="str">
            <v>件</v>
          </cell>
          <cell r="K5856" t="str">
            <v/>
          </cell>
          <cell r="L5856" t="str">
            <v/>
          </cell>
          <cell r="M5856" t="str">
            <v>16.00</v>
          </cell>
        </row>
        <row r="5857">
          <cell r="A5857" t="str">
            <v>CYS-TZYK-MB</v>
          </cell>
          <cell r="B5857" t="str">
            <v>兔子腰垫</v>
          </cell>
          <cell r="C5857" t="str">
            <v>CYS-TZYK-MB-兔子腰垫</v>
          </cell>
          <cell r="D5857" t="str">
            <v>居家布艺</v>
          </cell>
          <cell r="E5857" t="str">
            <v>是</v>
          </cell>
          <cell r="F5857" t="str">
            <v/>
          </cell>
          <cell r="G5857" t="str">
            <v>55*28*9cm</v>
          </cell>
          <cell r="H5857" t="str">
            <v>55*28*9cm</v>
          </cell>
          <cell r="I5857" t="str">
            <v/>
          </cell>
          <cell r="J5857" t="str">
            <v>件</v>
          </cell>
          <cell r="K5857" t="str">
            <v/>
          </cell>
          <cell r="L5857" t="str">
            <v/>
          </cell>
          <cell r="M5857" t="str">
            <v>16.00</v>
          </cell>
        </row>
        <row r="5858">
          <cell r="A5858" t="str">
            <v>CYS-TZYK-MH</v>
          </cell>
          <cell r="B5858" t="str">
            <v>兔子腰垫</v>
          </cell>
          <cell r="C5858" t="str">
            <v>CYS-TZYK-MH-兔子腰垫</v>
          </cell>
          <cell r="D5858" t="str">
            <v>居家布艺</v>
          </cell>
          <cell r="E5858" t="str">
            <v>是</v>
          </cell>
          <cell r="F5858" t="str">
            <v/>
          </cell>
          <cell r="G5858" t="str">
            <v>55*28*9cm</v>
          </cell>
          <cell r="H5858" t="str">
            <v>55*28*9cm</v>
          </cell>
          <cell r="I5858" t="str">
            <v/>
          </cell>
          <cell r="J5858" t="str">
            <v>件</v>
          </cell>
          <cell r="K5858" t="str">
            <v/>
          </cell>
          <cell r="L5858" t="str">
            <v/>
          </cell>
          <cell r="M5858" t="str">
            <v>16.00</v>
          </cell>
        </row>
        <row r="5859">
          <cell r="A5859" t="str">
            <v>CYS-TZYK-MY</v>
          </cell>
          <cell r="B5859" t="str">
            <v>兔子腰垫</v>
          </cell>
          <cell r="C5859" t="str">
            <v>CYS-TZYK-MY-兔子腰垫</v>
          </cell>
          <cell r="D5859" t="str">
            <v>居家布艺</v>
          </cell>
          <cell r="E5859" t="str">
            <v>是</v>
          </cell>
          <cell r="F5859" t="str">
            <v/>
          </cell>
          <cell r="G5859" t="str">
            <v>55*28*9cm</v>
          </cell>
          <cell r="H5859" t="str">
            <v>55*28*9cm</v>
          </cell>
          <cell r="I5859" t="str">
            <v/>
          </cell>
          <cell r="J5859" t="str">
            <v>件</v>
          </cell>
          <cell r="K5859" t="str">
            <v/>
          </cell>
          <cell r="L5859" t="str">
            <v/>
          </cell>
          <cell r="M5859" t="str">
            <v>16.00</v>
          </cell>
        </row>
        <row r="5860">
          <cell r="A5860" t="str">
            <v>CYS-TZYK-MF</v>
          </cell>
          <cell r="B5860" t="str">
            <v>兔子腰垫</v>
          </cell>
          <cell r="C5860" t="str">
            <v>CYS-TZYK-MF-兔子腰垫</v>
          </cell>
          <cell r="D5860" t="str">
            <v>居家布艺</v>
          </cell>
          <cell r="E5860" t="str">
            <v>是</v>
          </cell>
          <cell r="F5860" t="str">
            <v/>
          </cell>
          <cell r="G5860" t="str">
            <v>55*28*9cm</v>
          </cell>
          <cell r="H5860" t="str">
            <v>55*28*9cm</v>
          </cell>
          <cell r="I5860" t="str">
            <v/>
          </cell>
          <cell r="J5860" t="str">
            <v>件</v>
          </cell>
          <cell r="K5860" t="str">
            <v/>
          </cell>
          <cell r="L5860" t="str">
            <v/>
          </cell>
          <cell r="M5860" t="str">
            <v>16.00</v>
          </cell>
        </row>
        <row r="5861">
          <cell r="A5861" t="str">
            <v>CYS-HBZD-QH</v>
          </cell>
          <cell r="B5861" t="str">
            <v>花瓣坐垫</v>
          </cell>
          <cell r="C5861" t="str">
            <v>CYS-HBZD-QH-花瓣坐垫</v>
          </cell>
          <cell r="D5861" t="str">
            <v>居家布艺</v>
          </cell>
          <cell r="E5861" t="str">
            <v>是</v>
          </cell>
          <cell r="F5861" t="str">
            <v/>
          </cell>
          <cell r="G5861" t="str">
            <v>42*42*6cm</v>
          </cell>
          <cell r="H5861" t="str">
            <v>42*42*6cm</v>
          </cell>
          <cell r="I5861" t="str">
            <v/>
          </cell>
          <cell r="J5861" t="str">
            <v>件</v>
          </cell>
          <cell r="K5861" t="str">
            <v/>
          </cell>
          <cell r="L5861" t="str">
            <v/>
          </cell>
          <cell r="M5861" t="str">
            <v>23.00</v>
          </cell>
        </row>
        <row r="5862">
          <cell r="A5862" t="str">
            <v>CYS-HBZD-SH</v>
          </cell>
          <cell r="B5862" t="str">
            <v>花瓣坐垫</v>
          </cell>
          <cell r="C5862" t="str">
            <v>CYS-HBZD-SH-花瓣坐垫</v>
          </cell>
          <cell r="D5862" t="str">
            <v>居家布艺</v>
          </cell>
          <cell r="E5862" t="str">
            <v>是</v>
          </cell>
          <cell r="F5862" t="str">
            <v/>
          </cell>
          <cell r="G5862" t="str">
            <v>42*42*6cm</v>
          </cell>
          <cell r="H5862" t="str">
            <v>42*42*6cm</v>
          </cell>
          <cell r="I5862" t="str">
            <v/>
          </cell>
          <cell r="J5862" t="str">
            <v>件</v>
          </cell>
          <cell r="K5862" t="str">
            <v/>
          </cell>
          <cell r="L5862" t="str">
            <v/>
          </cell>
          <cell r="M5862" t="str">
            <v>23.00</v>
          </cell>
        </row>
        <row r="5863">
          <cell r="A5863" t="str">
            <v>CYS-HBZD-ML</v>
          </cell>
          <cell r="B5863" t="str">
            <v>花瓣坐垫</v>
          </cell>
          <cell r="C5863" t="str">
            <v>CYS-HBZD-ML-花瓣坐垫</v>
          </cell>
          <cell r="D5863" t="str">
            <v>居家布艺</v>
          </cell>
          <cell r="E5863" t="str">
            <v>是</v>
          </cell>
          <cell r="F5863" t="str">
            <v/>
          </cell>
          <cell r="G5863" t="str">
            <v>42*42*6cm</v>
          </cell>
          <cell r="H5863" t="str">
            <v>42*42*6cm</v>
          </cell>
          <cell r="I5863" t="str">
            <v/>
          </cell>
          <cell r="J5863" t="str">
            <v>件</v>
          </cell>
          <cell r="K5863" t="str">
            <v/>
          </cell>
          <cell r="L5863" t="str">
            <v/>
          </cell>
          <cell r="M5863" t="str">
            <v>23.00</v>
          </cell>
        </row>
        <row r="5864">
          <cell r="A5864" t="str">
            <v>CYS-JLYKJGZD8DZHPWP1001</v>
          </cell>
          <cell r="B5864" t="str">
            <v>加高腰靠+8D工学坐垫套装</v>
          </cell>
          <cell r="C5864" t="str">
            <v>CYS-JLYKJGZD8DZHPWP1001-加高腰靠+8D工学坐垫套装</v>
          </cell>
          <cell r="D5864" t="str">
            <v>居家布艺</v>
          </cell>
          <cell r="E5864" t="str">
            <v>是</v>
          </cell>
          <cell r="F5864" t="str">
            <v/>
          </cell>
          <cell r="G5864" t="str">
            <v>40*37*8.5/44*15*65</v>
          </cell>
          <cell r="H5864" t="str">
            <v>40*37*8.5/44*15*65</v>
          </cell>
          <cell r="I5864" t="str">
            <v/>
          </cell>
          <cell r="J5864" t="str">
            <v>件</v>
          </cell>
          <cell r="K5864" t="str">
            <v/>
          </cell>
          <cell r="L5864" t="str">
            <v/>
          </cell>
          <cell r="M5864" t="str">
            <v>53.70</v>
          </cell>
        </row>
        <row r="5865">
          <cell r="A5865" t="str">
            <v>CYS-JLYKJGZD8DZHPWP1002</v>
          </cell>
          <cell r="B5865" t="str">
            <v>加高腰靠+8D工学坐垫套装</v>
          </cell>
          <cell r="C5865" t="str">
            <v>CYS-JLYKJGZD8DZHPWP1002-加高腰靠+8D工学坐垫套装</v>
          </cell>
          <cell r="D5865" t="str">
            <v>居家布艺</v>
          </cell>
          <cell r="E5865" t="str">
            <v>是</v>
          </cell>
          <cell r="F5865" t="str">
            <v/>
          </cell>
          <cell r="G5865" t="str">
            <v>40*37*8.5/44*15*65</v>
          </cell>
          <cell r="H5865" t="str">
            <v>40*37*8.5/44*15*65</v>
          </cell>
          <cell r="I5865" t="str">
            <v/>
          </cell>
          <cell r="J5865" t="str">
            <v>件</v>
          </cell>
          <cell r="K5865" t="str">
            <v/>
          </cell>
          <cell r="L5865" t="str">
            <v/>
          </cell>
          <cell r="M5865" t="str">
            <v>53.70</v>
          </cell>
        </row>
        <row r="5866">
          <cell r="A5866" t="str">
            <v>CYS-JLYKJGZD8DZHPWP1003</v>
          </cell>
          <cell r="B5866" t="str">
            <v>加高腰靠+8D工学坐垫套装</v>
          </cell>
          <cell r="C5866" t="str">
            <v>CYS-JLYKJGZD8DZHPWP1003-加高腰靠+8D工学坐垫套装</v>
          </cell>
          <cell r="D5866" t="str">
            <v>居家布艺</v>
          </cell>
          <cell r="E5866" t="str">
            <v>是</v>
          </cell>
          <cell r="F5866" t="str">
            <v/>
          </cell>
          <cell r="G5866" t="str">
            <v>40*37*8.5/44*15*65</v>
          </cell>
          <cell r="H5866" t="str">
            <v>40*37*8.5/44*15*65</v>
          </cell>
          <cell r="I5866" t="str">
            <v/>
          </cell>
          <cell r="J5866" t="str">
            <v>件</v>
          </cell>
          <cell r="K5866" t="str">
            <v/>
          </cell>
          <cell r="L5866" t="str">
            <v/>
          </cell>
          <cell r="M5866" t="str">
            <v>53.70</v>
          </cell>
        </row>
        <row r="5867">
          <cell r="A5867" t="str">
            <v>CYS-JLYKJGZD8DZHPWP1004</v>
          </cell>
          <cell r="B5867" t="str">
            <v>加高腰靠+8D工学坐垫套装</v>
          </cell>
          <cell r="C5867" t="str">
            <v>CYS-JLYKJGZD8DZHPWP1004-加高腰靠+8D工学坐垫套装</v>
          </cell>
          <cell r="D5867" t="str">
            <v>居家布艺</v>
          </cell>
          <cell r="E5867" t="str">
            <v>是</v>
          </cell>
          <cell r="F5867" t="str">
            <v/>
          </cell>
          <cell r="G5867" t="str">
            <v>40*37*8.5/44*15*65</v>
          </cell>
          <cell r="H5867" t="str">
            <v>40*37*8.5/44*15*65</v>
          </cell>
          <cell r="I5867" t="str">
            <v/>
          </cell>
          <cell r="J5867" t="str">
            <v>件</v>
          </cell>
          <cell r="K5867" t="str">
            <v/>
          </cell>
          <cell r="L5867" t="str">
            <v/>
          </cell>
          <cell r="M5867" t="str">
            <v>53.70</v>
          </cell>
        </row>
        <row r="5868">
          <cell r="A5868" t="str">
            <v>CYS-JLYKJGZD8DZHPWP1005</v>
          </cell>
          <cell r="B5868" t="str">
            <v>加高腰靠+8D工学坐垫套装</v>
          </cell>
          <cell r="C5868" t="str">
            <v>CYS-JLYKJGZD8DZHPWP1005-加高腰靠+8D工学坐垫套装</v>
          </cell>
          <cell r="D5868" t="str">
            <v>居家布艺</v>
          </cell>
          <cell r="E5868" t="str">
            <v>是</v>
          </cell>
          <cell r="F5868" t="str">
            <v/>
          </cell>
          <cell r="G5868" t="str">
            <v>40*37*8.5/44*15*65</v>
          </cell>
          <cell r="H5868" t="str">
            <v>40*37*8.5/44*15*65</v>
          </cell>
          <cell r="I5868" t="str">
            <v/>
          </cell>
          <cell r="J5868" t="str">
            <v>件</v>
          </cell>
          <cell r="K5868" t="str">
            <v/>
          </cell>
          <cell r="L5868" t="str">
            <v/>
          </cell>
          <cell r="M5868" t="str">
            <v>53.70</v>
          </cell>
        </row>
        <row r="5869">
          <cell r="A5869" t="str">
            <v>CYS-JLYKHHPWP01001</v>
          </cell>
          <cell r="B5869" t="str">
            <v>花花可调节床头靠垫+三角垫</v>
          </cell>
          <cell r="C5869" t="str">
            <v>CYS-JLYKHHPWP01001-花花可调节床头靠垫+三角垫</v>
          </cell>
          <cell r="D5869" t="str">
            <v>居家布艺</v>
          </cell>
          <cell r="E5869" t="str">
            <v>是</v>
          </cell>
          <cell r="F5869" t="str">
            <v/>
          </cell>
          <cell r="G5869" t="str">
            <v>63*43*16cm/36*29*11cm</v>
          </cell>
          <cell r="H5869" t="str">
            <v>63*43*16cm/36*29*11cm</v>
          </cell>
          <cell r="I5869" t="str">
            <v/>
          </cell>
          <cell r="J5869" t="str">
            <v>件</v>
          </cell>
          <cell r="K5869" t="str">
            <v/>
          </cell>
          <cell r="L5869" t="str">
            <v/>
          </cell>
          <cell r="M5869" t="str">
            <v>52.90</v>
          </cell>
        </row>
        <row r="5870">
          <cell r="A5870" t="str">
            <v>CYS-JLYKHHPWP01002</v>
          </cell>
          <cell r="B5870" t="str">
            <v>花花可调节床头靠垫+三角垫</v>
          </cell>
          <cell r="C5870" t="str">
            <v>CYS-JLYKHHPWP01002-花花可调节床头靠垫+三角垫</v>
          </cell>
          <cell r="D5870" t="str">
            <v>居家布艺</v>
          </cell>
          <cell r="E5870" t="str">
            <v>是</v>
          </cell>
          <cell r="F5870" t="str">
            <v/>
          </cell>
          <cell r="G5870" t="str">
            <v>63*43*16cm/36*29*11cm</v>
          </cell>
          <cell r="H5870" t="str">
            <v>63*43*16cm/36*29*11cm</v>
          </cell>
          <cell r="I5870" t="str">
            <v/>
          </cell>
          <cell r="J5870" t="str">
            <v>件</v>
          </cell>
          <cell r="K5870" t="str">
            <v/>
          </cell>
          <cell r="L5870" t="str">
            <v/>
          </cell>
          <cell r="M5870" t="str">
            <v>52.90</v>
          </cell>
        </row>
        <row r="5871">
          <cell r="A5871" t="str">
            <v>CYS-JLYKHHPWP01003</v>
          </cell>
          <cell r="B5871" t="str">
            <v>花花可调节床头靠垫+三角垫</v>
          </cell>
          <cell r="C5871" t="str">
            <v>CYS-JLYKHHPWP01003-花花可调节床头靠垫+三角垫</v>
          </cell>
          <cell r="D5871" t="str">
            <v>居家布艺</v>
          </cell>
          <cell r="E5871" t="str">
            <v>是</v>
          </cell>
          <cell r="F5871" t="str">
            <v/>
          </cell>
          <cell r="G5871" t="str">
            <v>63*43*16cm/36*29*11cm</v>
          </cell>
          <cell r="H5871" t="str">
            <v>63*43*16cm/36*29*11cm</v>
          </cell>
          <cell r="I5871" t="str">
            <v/>
          </cell>
          <cell r="J5871" t="str">
            <v>件</v>
          </cell>
          <cell r="K5871" t="str">
            <v/>
          </cell>
          <cell r="L5871" t="str">
            <v/>
          </cell>
          <cell r="M5871" t="str">
            <v>52.90</v>
          </cell>
        </row>
        <row r="5872">
          <cell r="A5872" t="str">
            <v>CYS-JLYKHHPWP01004</v>
          </cell>
          <cell r="B5872" t="str">
            <v>花花可调节床头靠垫+三角垫</v>
          </cell>
          <cell r="C5872" t="str">
            <v>CYS-JLYKHHPWP01004-花花可调节床头靠垫+三角垫</v>
          </cell>
          <cell r="D5872" t="str">
            <v>居家布艺</v>
          </cell>
          <cell r="E5872" t="str">
            <v>是</v>
          </cell>
          <cell r="F5872" t="str">
            <v/>
          </cell>
          <cell r="G5872" t="str">
            <v>63*43*16cm/36*29*11cm</v>
          </cell>
          <cell r="H5872" t="str">
            <v>63*43*16cm/36*29*11cm</v>
          </cell>
          <cell r="I5872" t="str">
            <v/>
          </cell>
          <cell r="J5872" t="str">
            <v>件</v>
          </cell>
          <cell r="K5872" t="str">
            <v/>
          </cell>
          <cell r="L5872" t="str">
            <v/>
          </cell>
          <cell r="M5872" t="str">
            <v>52.90</v>
          </cell>
        </row>
        <row r="5873">
          <cell r="A5873" t="str">
            <v>CYS-JLYKHHPWP01005</v>
          </cell>
          <cell r="B5873" t="str">
            <v>花花可调节床头靠垫+三角垫</v>
          </cell>
          <cell r="C5873" t="str">
            <v>CYS-JLYKHHPWP01005-花花可调节床头靠垫+三角垫</v>
          </cell>
          <cell r="D5873" t="str">
            <v>居家布艺</v>
          </cell>
          <cell r="E5873" t="str">
            <v>是</v>
          </cell>
          <cell r="F5873" t="str">
            <v/>
          </cell>
          <cell r="G5873" t="str">
            <v>63*43*16cm/36*29*11cm</v>
          </cell>
          <cell r="H5873" t="str">
            <v>63*43*16cm/36*29*11cm</v>
          </cell>
          <cell r="I5873" t="str">
            <v/>
          </cell>
          <cell r="J5873" t="str">
            <v>件</v>
          </cell>
          <cell r="K5873" t="str">
            <v/>
          </cell>
          <cell r="L5873" t="str">
            <v/>
          </cell>
          <cell r="M5873" t="str">
            <v>52.90</v>
          </cell>
        </row>
        <row r="5874">
          <cell r="A5874" t="str">
            <v>CYS-JLYKHHPWP01006</v>
          </cell>
          <cell r="B5874" t="str">
            <v>花花可调节床头靠垫+三角垫</v>
          </cell>
          <cell r="C5874" t="str">
            <v>CYS-JLYKHHPWP01006-花花可调节床头靠垫+三角垫</v>
          </cell>
          <cell r="D5874" t="str">
            <v>居家布艺</v>
          </cell>
          <cell r="E5874" t="str">
            <v>是</v>
          </cell>
          <cell r="F5874" t="str">
            <v/>
          </cell>
          <cell r="G5874" t="str">
            <v>63*43*16cm/36*29*11cm</v>
          </cell>
          <cell r="H5874" t="str">
            <v>63*43*16cm/36*29*11cm</v>
          </cell>
          <cell r="I5874" t="str">
            <v/>
          </cell>
          <cell r="J5874" t="str">
            <v>件</v>
          </cell>
          <cell r="K5874" t="str">
            <v/>
          </cell>
          <cell r="L5874" t="str">
            <v/>
          </cell>
          <cell r="M5874" t="str">
            <v>52.90</v>
          </cell>
        </row>
        <row r="5875">
          <cell r="A5875" t="str">
            <v>CYS-JLZDHBGKYHJPWP01001</v>
          </cell>
          <cell r="B5875" t="str">
            <v>H包裹减压垫+花卷顶腰靠</v>
          </cell>
          <cell r="C5875" t="str">
            <v>CYS-JLZDHBGKYHJPWP01001-H包裹减压垫+花卷顶腰靠</v>
          </cell>
          <cell r="D5875" t="str">
            <v>居家布艺</v>
          </cell>
          <cell r="E5875" t="str">
            <v>是</v>
          </cell>
          <cell r="F5875" t="str">
            <v/>
          </cell>
          <cell r="G5875" t="str">
            <v>37*34*13.5/45*45*8</v>
          </cell>
          <cell r="H5875" t="str">
            <v>37*34*13.5/45*45*8</v>
          </cell>
          <cell r="I5875" t="str">
            <v/>
          </cell>
          <cell r="J5875" t="str">
            <v>件</v>
          </cell>
          <cell r="K5875" t="str">
            <v/>
          </cell>
          <cell r="L5875" t="str">
            <v/>
          </cell>
          <cell r="M5875" t="str">
            <v>46.80</v>
          </cell>
        </row>
        <row r="5876">
          <cell r="A5876" t="str">
            <v>CYS-JLZDHBGKYHJPWP01002</v>
          </cell>
          <cell r="B5876" t="str">
            <v>H包裹减压垫+花卷顶腰靠</v>
          </cell>
          <cell r="C5876" t="str">
            <v>CYS-JLZDHBGKYHJPWP01002-H包裹减压垫+花卷顶腰靠</v>
          </cell>
          <cell r="D5876" t="str">
            <v>居家布艺</v>
          </cell>
          <cell r="E5876" t="str">
            <v>是</v>
          </cell>
          <cell r="F5876" t="str">
            <v/>
          </cell>
          <cell r="G5876" t="str">
            <v>37*34*13.5/45*45*8</v>
          </cell>
          <cell r="H5876" t="str">
            <v>37*34*13.5/45*45*8</v>
          </cell>
          <cell r="I5876" t="str">
            <v/>
          </cell>
          <cell r="J5876" t="str">
            <v>件</v>
          </cell>
          <cell r="K5876" t="str">
            <v/>
          </cell>
          <cell r="L5876" t="str">
            <v/>
          </cell>
          <cell r="M5876" t="str">
            <v>46.80</v>
          </cell>
        </row>
        <row r="5877">
          <cell r="A5877" t="str">
            <v>CYS-JLZDHBGKYHJPWP01003</v>
          </cell>
          <cell r="B5877" t="str">
            <v>H包裹减压垫+花卷顶腰靠</v>
          </cell>
          <cell r="C5877" t="str">
            <v>CYS-JLZDHBGKYHJPWP01003-H包裹减压垫+花卷顶腰靠</v>
          </cell>
          <cell r="D5877" t="str">
            <v>居家布艺</v>
          </cell>
          <cell r="E5877" t="str">
            <v>是</v>
          </cell>
          <cell r="F5877" t="str">
            <v/>
          </cell>
          <cell r="G5877" t="str">
            <v>37*34*13.5/45*45*8</v>
          </cell>
          <cell r="H5877" t="str">
            <v>37*34*13.5/45*45*8</v>
          </cell>
          <cell r="I5877" t="str">
            <v/>
          </cell>
          <cell r="J5877" t="str">
            <v>件</v>
          </cell>
          <cell r="K5877" t="str">
            <v/>
          </cell>
          <cell r="L5877" t="str">
            <v/>
          </cell>
          <cell r="M5877" t="str">
            <v>46.80</v>
          </cell>
        </row>
        <row r="5878">
          <cell r="A5878" t="str">
            <v>CYS-JLZDHBGKYHJPWP01004</v>
          </cell>
          <cell r="B5878" t="str">
            <v>H包裹减压垫+花卷顶腰靠</v>
          </cell>
          <cell r="C5878" t="str">
            <v>CYS-JLZDHBGKYHJPWP01004-H包裹减压垫+花卷顶腰靠</v>
          </cell>
          <cell r="D5878" t="str">
            <v>居家布艺</v>
          </cell>
          <cell r="E5878" t="str">
            <v>是</v>
          </cell>
          <cell r="F5878" t="str">
            <v/>
          </cell>
          <cell r="G5878" t="str">
            <v>37*34*13.5/45*45*8</v>
          </cell>
          <cell r="H5878" t="str">
            <v>37*34*13.5/45*45*8</v>
          </cell>
          <cell r="I5878" t="str">
            <v/>
          </cell>
          <cell r="J5878" t="str">
            <v>件</v>
          </cell>
          <cell r="K5878" t="str">
            <v/>
          </cell>
          <cell r="L5878" t="str">
            <v/>
          </cell>
          <cell r="M5878" t="str">
            <v>46.80</v>
          </cell>
        </row>
        <row r="5879">
          <cell r="A5879" t="str">
            <v>CYS-JLZDHBGKYHJPWP01005</v>
          </cell>
          <cell r="B5879" t="str">
            <v>H包裹减压垫+花卷顶腰靠</v>
          </cell>
          <cell r="C5879" t="str">
            <v>CYS-JLZDHBGKYHJPWP01005-H包裹减压垫+花卷顶腰靠</v>
          </cell>
          <cell r="D5879" t="str">
            <v>居家布艺</v>
          </cell>
          <cell r="E5879" t="str">
            <v>是</v>
          </cell>
          <cell r="F5879" t="str">
            <v/>
          </cell>
          <cell r="G5879" t="str">
            <v>37*34*13.5/45*45*8</v>
          </cell>
          <cell r="H5879" t="str">
            <v>37*34*13.5/45*45*8</v>
          </cell>
          <cell r="I5879" t="str">
            <v/>
          </cell>
          <cell r="J5879" t="str">
            <v>件</v>
          </cell>
          <cell r="K5879" t="str">
            <v/>
          </cell>
          <cell r="L5879" t="str">
            <v/>
          </cell>
          <cell r="M5879" t="str">
            <v>46.80</v>
          </cell>
        </row>
        <row r="5880">
          <cell r="A5880" t="str">
            <v>CYS-JLZDHBGKYHJPWP01006</v>
          </cell>
          <cell r="B5880" t="str">
            <v>H包裹减压垫+花卷顶腰靠</v>
          </cell>
          <cell r="C5880" t="str">
            <v>CYS-JLZDHBGKYHJPWP01006-H包裹减压垫+花卷顶腰靠</v>
          </cell>
          <cell r="D5880" t="str">
            <v>居家布艺</v>
          </cell>
          <cell r="E5880" t="str">
            <v>是</v>
          </cell>
          <cell r="F5880" t="str">
            <v/>
          </cell>
          <cell r="G5880" t="str">
            <v>37*34*13.5/45*45*8</v>
          </cell>
          <cell r="H5880" t="str">
            <v>37*34*13.5/45*45*8</v>
          </cell>
          <cell r="I5880" t="str">
            <v/>
          </cell>
          <cell r="J5880" t="str">
            <v>件</v>
          </cell>
          <cell r="K5880" t="str">
            <v/>
          </cell>
          <cell r="L5880" t="str">
            <v/>
          </cell>
          <cell r="M5880" t="str">
            <v>46.80</v>
          </cell>
        </row>
        <row r="5881">
          <cell r="A5881" t="str">
            <v>CYS-JLKYXGSZDXZCWYBC01001</v>
          </cell>
          <cell r="B5881" t="str">
            <v>小怪兽+新款痔疮坐垫</v>
          </cell>
          <cell r="C5881" t="str">
            <v>CYS-JLKYXGSZDXZCWYBC01001-小怪兽+新款痔疮坐垫</v>
          </cell>
          <cell r="D5881" t="str">
            <v>居家布艺</v>
          </cell>
          <cell r="E5881" t="str">
            <v>是</v>
          </cell>
          <cell r="F5881" t="str">
            <v/>
          </cell>
          <cell r="G5881" t="str">
            <v>42*37*8cm/47.7*43*16cm</v>
          </cell>
          <cell r="H5881" t="str">
            <v>42*37*8cm/47.7*43*16cm</v>
          </cell>
          <cell r="I5881" t="str">
            <v/>
          </cell>
          <cell r="J5881" t="str">
            <v>件</v>
          </cell>
          <cell r="K5881" t="str">
            <v/>
          </cell>
          <cell r="L5881" t="str">
            <v/>
          </cell>
          <cell r="M5881" t="str">
            <v>48.60</v>
          </cell>
        </row>
        <row r="5882">
          <cell r="A5882" t="str">
            <v>CYS-JLKYXGSZDXZCWYBC01002</v>
          </cell>
          <cell r="B5882" t="str">
            <v>小怪兽+新款痔疮坐垫</v>
          </cell>
          <cell r="C5882" t="str">
            <v>CYS-JLKYXGSZDXZCWYBC01002-小怪兽+新款痔疮坐垫</v>
          </cell>
          <cell r="D5882" t="str">
            <v>居家布艺</v>
          </cell>
          <cell r="E5882" t="str">
            <v>是</v>
          </cell>
          <cell r="F5882" t="str">
            <v/>
          </cell>
          <cell r="G5882" t="str">
            <v>42*37*8cm/47.7*43*16cm</v>
          </cell>
          <cell r="H5882" t="str">
            <v>42*37*8cm/47.7*43*16cm</v>
          </cell>
          <cell r="I5882" t="str">
            <v/>
          </cell>
          <cell r="J5882" t="str">
            <v>件</v>
          </cell>
          <cell r="K5882" t="str">
            <v/>
          </cell>
          <cell r="L5882" t="str">
            <v/>
          </cell>
          <cell r="M5882" t="str">
            <v>48.60</v>
          </cell>
        </row>
        <row r="5883">
          <cell r="A5883" t="str">
            <v>CYS-JLKYXGSZDXZCWYBC01003</v>
          </cell>
          <cell r="B5883" t="str">
            <v>小怪兽+新款痔疮坐垫</v>
          </cell>
          <cell r="C5883" t="str">
            <v>CYS-JLKYXGSZDXZCWYBC01003-小怪兽+新款痔疮坐垫</v>
          </cell>
          <cell r="D5883" t="str">
            <v>居家布艺</v>
          </cell>
          <cell r="E5883" t="str">
            <v>是</v>
          </cell>
          <cell r="F5883" t="str">
            <v/>
          </cell>
          <cell r="G5883" t="str">
            <v>42*37*8cm/47.7*43*16cm</v>
          </cell>
          <cell r="H5883" t="str">
            <v>42*37*8cm/47.7*43*16cm</v>
          </cell>
          <cell r="I5883" t="str">
            <v/>
          </cell>
          <cell r="J5883" t="str">
            <v>件</v>
          </cell>
          <cell r="K5883" t="str">
            <v/>
          </cell>
          <cell r="L5883" t="str">
            <v/>
          </cell>
          <cell r="M5883" t="str">
            <v>48.60</v>
          </cell>
        </row>
        <row r="5884">
          <cell r="A5884" t="str">
            <v>CYS-JLKYXGSZDXZCWYBC01004</v>
          </cell>
          <cell r="B5884" t="str">
            <v>小怪兽+新款痔疮坐垫</v>
          </cell>
          <cell r="C5884" t="str">
            <v>CYS-JLKYXGSZDXZCWYBC01004-小怪兽+新款痔疮坐垫</v>
          </cell>
          <cell r="D5884" t="str">
            <v>居家布艺</v>
          </cell>
          <cell r="E5884" t="str">
            <v>是</v>
          </cell>
          <cell r="F5884" t="str">
            <v/>
          </cell>
          <cell r="G5884" t="str">
            <v>42*37*8cm/47.7*43*16cm</v>
          </cell>
          <cell r="H5884" t="str">
            <v>42*37*8cm/47.7*43*16cm</v>
          </cell>
          <cell r="I5884" t="str">
            <v/>
          </cell>
          <cell r="J5884" t="str">
            <v>件</v>
          </cell>
          <cell r="K5884" t="str">
            <v/>
          </cell>
          <cell r="L5884" t="str">
            <v/>
          </cell>
          <cell r="M5884" t="str">
            <v>48.60</v>
          </cell>
        </row>
        <row r="5885">
          <cell r="A5885" t="str">
            <v>CYS-JLKYXGSZDXZCWYBC01005</v>
          </cell>
          <cell r="B5885" t="str">
            <v>小怪兽+新款痔疮坐垫</v>
          </cell>
          <cell r="C5885" t="str">
            <v>CYS-JLKYXGSZDXZCWYBC01005-小怪兽+新款痔疮坐垫</v>
          </cell>
          <cell r="D5885" t="str">
            <v>居家布艺</v>
          </cell>
          <cell r="E5885" t="str">
            <v>是</v>
          </cell>
          <cell r="F5885" t="str">
            <v/>
          </cell>
          <cell r="G5885" t="str">
            <v>42*37*8cm/47.7*43*16cm</v>
          </cell>
          <cell r="H5885" t="str">
            <v>42*37*8cm/47.7*43*16cm</v>
          </cell>
          <cell r="I5885" t="str">
            <v/>
          </cell>
          <cell r="J5885" t="str">
            <v>件</v>
          </cell>
          <cell r="K5885" t="str">
            <v/>
          </cell>
          <cell r="L5885" t="str">
            <v/>
          </cell>
          <cell r="M5885" t="str">
            <v>48.60</v>
          </cell>
        </row>
        <row r="5886">
          <cell r="A5886" t="str">
            <v>CYS-JLKYXGSZDXZCWYBC01006</v>
          </cell>
          <cell r="B5886" t="str">
            <v>小怪兽+新款痔疮坐垫</v>
          </cell>
          <cell r="C5886" t="str">
            <v>CYS-JLKYXGSZDXZCWYBC01006-小怪兽+新款痔疮坐垫</v>
          </cell>
          <cell r="D5886" t="str">
            <v>居家布艺</v>
          </cell>
          <cell r="E5886" t="str">
            <v>是</v>
          </cell>
          <cell r="F5886" t="str">
            <v/>
          </cell>
          <cell r="G5886" t="str">
            <v>42*37*8cm/47.7*43*16cm</v>
          </cell>
          <cell r="H5886" t="str">
            <v>42*37*8cm/47.7*43*16cm</v>
          </cell>
          <cell r="I5886" t="str">
            <v/>
          </cell>
          <cell r="J5886" t="str">
            <v>件</v>
          </cell>
          <cell r="K5886" t="str">
            <v/>
          </cell>
          <cell r="L5886" t="str">
            <v/>
          </cell>
          <cell r="M5886" t="str">
            <v>48.60</v>
          </cell>
        </row>
        <row r="5887">
          <cell r="A5887" t="str">
            <v>CYS-JLKYXGSZDXZCWYBC01007</v>
          </cell>
          <cell r="B5887" t="str">
            <v>小怪兽+新款痔疮坐垫</v>
          </cell>
          <cell r="C5887" t="str">
            <v>CYS-JLKYXGSZDXZCWYBC01007-小怪兽+新款痔疮坐垫</v>
          </cell>
          <cell r="D5887" t="str">
            <v>居家布艺</v>
          </cell>
          <cell r="E5887" t="str">
            <v>是</v>
          </cell>
          <cell r="F5887" t="str">
            <v/>
          </cell>
          <cell r="G5887" t="str">
            <v>42*37*8cm/47.7*43*16cm</v>
          </cell>
          <cell r="H5887" t="str">
            <v>42*37*8cm/47.7*43*16cm</v>
          </cell>
          <cell r="I5887" t="str">
            <v/>
          </cell>
          <cell r="J5887" t="str">
            <v>件</v>
          </cell>
          <cell r="K5887" t="str">
            <v/>
          </cell>
          <cell r="L5887" t="str">
            <v/>
          </cell>
          <cell r="M5887" t="str">
            <v>48.60</v>
          </cell>
        </row>
        <row r="5888">
          <cell r="A5888" t="str">
            <v>CYS-JLKYXGSZDXZCWYBC01008</v>
          </cell>
          <cell r="B5888" t="str">
            <v>小怪兽+新款痔疮坐垫</v>
          </cell>
          <cell r="C5888" t="str">
            <v>CYS-JLKYXGSZDXZCWYBC01008-小怪兽+新款痔疮坐垫</v>
          </cell>
          <cell r="D5888" t="str">
            <v>居家布艺</v>
          </cell>
          <cell r="E5888" t="str">
            <v>是</v>
          </cell>
          <cell r="F5888" t="str">
            <v/>
          </cell>
          <cell r="G5888" t="str">
            <v>42*37*8cm/47.7*43*16cm</v>
          </cell>
          <cell r="H5888" t="str">
            <v>42*37*8cm/47.7*43*16cm</v>
          </cell>
          <cell r="I5888" t="str">
            <v/>
          </cell>
          <cell r="J5888" t="str">
            <v>件</v>
          </cell>
          <cell r="K5888" t="str">
            <v/>
          </cell>
          <cell r="L5888" t="str">
            <v/>
          </cell>
          <cell r="M5888" t="str">
            <v>48.60</v>
          </cell>
        </row>
        <row r="5889">
          <cell r="A5889" t="str">
            <v>CYS-JLBZCJLPWC01001</v>
          </cell>
          <cell r="B5889" t="str">
            <v>长颈鹿抱枕内衬款</v>
          </cell>
          <cell r="C5889" t="str">
            <v>CYS-JLBZCJLPWC01001-长颈鹿抱枕内衬款</v>
          </cell>
          <cell r="D5889" t="str">
            <v>居家布艺</v>
          </cell>
          <cell r="E5889" t="str">
            <v>是</v>
          </cell>
          <cell r="F5889" t="str">
            <v/>
          </cell>
          <cell r="G5889" t="str">
            <v>98*42*13</v>
          </cell>
          <cell r="H5889" t="str">
            <v>37*23*9cm</v>
          </cell>
          <cell r="I5889" t="str">
            <v/>
          </cell>
          <cell r="J5889" t="str">
            <v>件</v>
          </cell>
          <cell r="K5889" t="str">
            <v/>
          </cell>
          <cell r="L5889" t="str">
            <v/>
          </cell>
          <cell r="M5889" t="str">
            <v>43.30</v>
          </cell>
        </row>
        <row r="5890">
          <cell r="A5890" t="str">
            <v>CYS-JLBZCJLPWC01002</v>
          </cell>
          <cell r="B5890" t="str">
            <v>长颈鹿抱枕内衬款</v>
          </cell>
          <cell r="C5890" t="str">
            <v>CYS-JLBZCJLPWC01002-长颈鹿抱枕内衬款</v>
          </cell>
          <cell r="D5890" t="str">
            <v>居家布艺</v>
          </cell>
          <cell r="E5890" t="str">
            <v>是</v>
          </cell>
          <cell r="F5890" t="str">
            <v/>
          </cell>
          <cell r="G5890" t="str">
            <v>98*42*13</v>
          </cell>
          <cell r="H5890" t="str">
            <v>37*23*9cm</v>
          </cell>
          <cell r="I5890" t="str">
            <v/>
          </cell>
          <cell r="J5890" t="str">
            <v>件</v>
          </cell>
          <cell r="K5890" t="str">
            <v/>
          </cell>
          <cell r="L5890" t="str">
            <v/>
          </cell>
          <cell r="M5890" t="str">
            <v>43.30</v>
          </cell>
        </row>
        <row r="5891">
          <cell r="A5891" t="str">
            <v>CYS-JLBZCJLPWC01003</v>
          </cell>
          <cell r="B5891" t="str">
            <v>长颈鹿抱枕内衬款</v>
          </cell>
          <cell r="C5891" t="str">
            <v>CYS-JLBZCJLPWC01003-长颈鹿抱枕内衬款</v>
          </cell>
          <cell r="D5891" t="str">
            <v>居家布艺</v>
          </cell>
          <cell r="E5891" t="str">
            <v>是</v>
          </cell>
          <cell r="F5891" t="str">
            <v/>
          </cell>
          <cell r="G5891" t="str">
            <v>98*42*13</v>
          </cell>
          <cell r="H5891" t="str">
            <v>37*23*9cm</v>
          </cell>
          <cell r="I5891" t="str">
            <v/>
          </cell>
          <cell r="J5891" t="str">
            <v>件</v>
          </cell>
          <cell r="K5891" t="str">
            <v/>
          </cell>
          <cell r="L5891" t="str">
            <v/>
          </cell>
          <cell r="M5891" t="str">
            <v>43.30</v>
          </cell>
        </row>
        <row r="5892">
          <cell r="A5892" t="str">
            <v>CYS-JLBZCJLPWC01004</v>
          </cell>
          <cell r="B5892" t="str">
            <v>长颈鹿抱枕内衬款</v>
          </cell>
          <cell r="C5892" t="str">
            <v>CYS-JLBZCJLPWC01004-长颈鹿抱枕内衬款</v>
          </cell>
          <cell r="D5892" t="str">
            <v>居家布艺</v>
          </cell>
          <cell r="E5892" t="str">
            <v>是</v>
          </cell>
          <cell r="F5892" t="str">
            <v/>
          </cell>
          <cell r="G5892" t="str">
            <v>98*42*13</v>
          </cell>
          <cell r="H5892" t="str">
            <v>37*23*9cm</v>
          </cell>
          <cell r="I5892" t="str">
            <v/>
          </cell>
          <cell r="J5892" t="str">
            <v>件</v>
          </cell>
          <cell r="K5892" t="str">
            <v/>
          </cell>
          <cell r="L5892" t="str">
            <v/>
          </cell>
          <cell r="M5892" t="str">
            <v>43.30</v>
          </cell>
        </row>
        <row r="5893">
          <cell r="A5893" t="str">
            <v>CYS-JLBZCJLPWC01005</v>
          </cell>
          <cell r="B5893" t="str">
            <v>长颈鹿抱枕内衬款</v>
          </cell>
          <cell r="C5893" t="str">
            <v>CYS-JLBZCJLPWC01005-长颈鹿抱枕内衬款</v>
          </cell>
          <cell r="D5893" t="str">
            <v>居家布艺</v>
          </cell>
          <cell r="E5893" t="str">
            <v>是</v>
          </cell>
          <cell r="F5893" t="str">
            <v/>
          </cell>
          <cell r="G5893" t="str">
            <v>98*42*13</v>
          </cell>
          <cell r="H5893" t="str">
            <v>37*23*9cm</v>
          </cell>
          <cell r="I5893" t="str">
            <v/>
          </cell>
          <cell r="J5893" t="str">
            <v>件</v>
          </cell>
          <cell r="K5893" t="str">
            <v/>
          </cell>
          <cell r="L5893" t="str">
            <v/>
          </cell>
          <cell r="M5893" t="str">
            <v>43.30</v>
          </cell>
        </row>
        <row r="5894">
          <cell r="A5894" t="str">
            <v>CYS-JLBZCJLPWC01006</v>
          </cell>
          <cell r="B5894" t="str">
            <v>长颈鹿抱枕内衬款</v>
          </cell>
          <cell r="C5894" t="str">
            <v>CYS-JLBZCJLPWC01006-长颈鹿抱枕内衬款</v>
          </cell>
          <cell r="D5894" t="str">
            <v>居家布艺</v>
          </cell>
          <cell r="E5894" t="str">
            <v>是</v>
          </cell>
          <cell r="F5894" t="str">
            <v/>
          </cell>
          <cell r="G5894" t="str">
            <v>98*42*13</v>
          </cell>
          <cell r="H5894" t="str">
            <v>37*23*9cm</v>
          </cell>
          <cell r="I5894" t="str">
            <v/>
          </cell>
          <cell r="J5894" t="str">
            <v>件</v>
          </cell>
          <cell r="K5894" t="str">
            <v/>
          </cell>
          <cell r="L5894" t="str">
            <v/>
          </cell>
          <cell r="M5894" t="str">
            <v>43.30</v>
          </cell>
        </row>
        <row r="5895">
          <cell r="A5895" t="str">
            <v>CYS-JLZDLYNJWYBC01001</v>
          </cell>
          <cell r="B5895" t="str">
            <v>轮椅坐垫凝胶卫衣布款</v>
          </cell>
          <cell r="C5895" t="str">
            <v>CYS-JLZDLYNJWYBC01001-轮椅坐垫凝胶款</v>
          </cell>
          <cell r="D5895" t="str">
            <v>居家布艺</v>
          </cell>
          <cell r="E5895" t="str">
            <v>是</v>
          </cell>
          <cell r="F5895" t="str">
            <v/>
          </cell>
          <cell r="G5895" t="str">
            <v>45*40*8.5cm</v>
          </cell>
          <cell r="H5895" t="str">
            <v>45*40*8.5cm</v>
          </cell>
          <cell r="I5895" t="str">
            <v/>
          </cell>
          <cell r="J5895" t="str">
            <v>件</v>
          </cell>
          <cell r="K5895" t="str">
            <v/>
          </cell>
          <cell r="L5895" t="str">
            <v/>
          </cell>
          <cell r="M5895" t="str">
            <v>35.60</v>
          </cell>
        </row>
        <row r="5896">
          <cell r="A5896" t="str">
            <v>CYS-JLZDLYNJWYBC01002</v>
          </cell>
          <cell r="B5896" t="str">
            <v>轮椅坐垫凝胶卫衣布款</v>
          </cell>
          <cell r="C5896" t="str">
            <v>CYS-JLZDLYNJWYBC01002-轮椅坐垫凝胶款</v>
          </cell>
          <cell r="D5896" t="str">
            <v>居家布艺</v>
          </cell>
          <cell r="E5896" t="str">
            <v>是</v>
          </cell>
          <cell r="F5896" t="str">
            <v/>
          </cell>
          <cell r="G5896" t="str">
            <v>45*40*8.5cm</v>
          </cell>
          <cell r="H5896" t="str">
            <v>45*40*8.5cm</v>
          </cell>
          <cell r="I5896" t="str">
            <v/>
          </cell>
          <cell r="J5896" t="str">
            <v>件</v>
          </cell>
          <cell r="K5896" t="str">
            <v/>
          </cell>
          <cell r="L5896" t="str">
            <v/>
          </cell>
          <cell r="M5896" t="str">
            <v>35.60</v>
          </cell>
        </row>
        <row r="5897">
          <cell r="A5897" t="str">
            <v>CYS-JLZDLYNJWYBC01003</v>
          </cell>
          <cell r="B5897" t="str">
            <v>轮椅坐垫凝胶卫衣布款</v>
          </cell>
          <cell r="C5897" t="str">
            <v>CYS-JLZDLYNJWYBC01003-轮椅坐垫凝胶款</v>
          </cell>
          <cell r="D5897" t="str">
            <v>居家布艺</v>
          </cell>
          <cell r="E5897" t="str">
            <v>是</v>
          </cell>
          <cell r="F5897" t="str">
            <v/>
          </cell>
          <cell r="G5897" t="str">
            <v>45*40*8.5cm</v>
          </cell>
          <cell r="H5897" t="str">
            <v>45*40*8.5cm</v>
          </cell>
          <cell r="I5897" t="str">
            <v/>
          </cell>
          <cell r="J5897" t="str">
            <v>件</v>
          </cell>
          <cell r="K5897" t="str">
            <v/>
          </cell>
          <cell r="L5897" t="str">
            <v/>
          </cell>
          <cell r="M5897" t="str">
            <v>35.60</v>
          </cell>
        </row>
        <row r="5898">
          <cell r="A5898" t="str">
            <v>CYS-JLZDLYNJLGC01001</v>
          </cell>
          <cell r="B5898" t="str">
            <v>轮椅坐垫凝胶小菱格款</v>
          </cell>
          <cell r="C5898" t="str">
            <v>CYS-JLZDLYNJLGC01001-轮椅坐垫凝胶款</v>
          </cell>
          <cell r="D5898" t="str">
            <v>居家布艺</v>
          </cell>
          <cell r="E5898" t="str">
            <v>是</v>
          </cell>
          <cell r="F5898" t="str">
            <v/>
          </cell>
          <cell r="G5898" t="str">
            <v>45*40*8.5cm</v>
          </cell>
          <cell r="H5898" t="str">
            <v>45*40*8.5cm</v>
          </cell>
          <cell r="I5898" t="str">
            <v/>
          </cell>
          <cell r="J5898" t="str">
            <v>件</v>
          </cell>
          <cell r="K5898" t="str">
            <v/>
          </cell>
          <cell r="L5898" t="str">
            <v/>
          </cell>
          <cell r="M5898" t="str">
            <v>36.10</v>
          </cell>
        </row>
        <row r="5899">
          <cell r="A5899" t="str">
            <v>CYS-JLZDLYNJLGC01002</v>
          </cell>
          <cell r="B5899" t="str">
            <v>轮椅坐垫凝胶小菱格款</v>
          </cell>
          <cell r="C5899" t="str">
            <v>CYS-JLZDLYNJLGC01002-轮椅坐垫凝胶款</v>
          </cell>
          <cell r="D5899" t="str">
            <v>居家布艺</v>
          </cell>
          <cell r="E5899" t="str">
            <v>是</v>
          </cell>
          <cell r="F5899" t="str">
            <v/>
          </cell>
          <cell r="G5899" t="str">
            <v>45*40*8.5cm</v>
          </cell>
          <cell r="H5899" t="str">
            <v>45*40*8.5cm</v>
          </cell>
          <cell r="I5899" t="str">
            <v/>
          </cell>
          <cell r="J5899" t="str">
            <v>件</v>
          </cell>
          <cell r="K5899" t="str">
            <v/>
          </cell>
          <cell r="L5899" t="str">
            <v/>
          </cell>
          <cell r="M5899" t="str">
            <v>36.10</v>
          </cell>
        </row>
        <row r="5900">
          <cell r="A5900" t="str">
            <v>CYS-JLZDRCNJWYBC01001</v>
          </cell>
          <cell r="B5900" t="str">
            <v>四叶草褥疮坐垫凝胶卫衣布款</v>
          </cell>
          <cell r="C5900" t="str">
            <v>CYS-JLZDRCNJWYBC01001-四叶草褥疮坐垫凝胶款</v>
          </cell>
          <cell r="D5900" t="str">
            <v>居家布艺</v>
          </cell>
          <cell r="E5900" t="str">
            <v>是</v>
          </cell>
          <cell r="F5900" t="str">
            <v/>
          </cell>
          <cell r="G5900" t="str">
            <v>45*40*8cm</v>
          </cell>
          <cell r="H5900" t="str">
            <v>45*40*8cm</v>
          </cell>
          <cell r="I5900" t="str">
            <v/>
          </cell>
          <cell r="J5900" t="str">
            <v>件</v>
          </cell>
          <cell r="K5900" t="str">
            <v/>
          </cell>
          <cell r="L5900" t="str">
            <v/>
          </cell>
          <cell r="M5900" t="str">
            <v>36.10</v>
          </cell>
        </row>
        <row r="5901">
          <cell r="A5901" t="str">
            <v>CYS-JLZDRCNJWYBC01002</v>
          </cell>
          <cell r="B5901" t="str">
            <v>四叶草褥疮坐垫凝胶卫衣布款</v>
          </cell>
          <cell r="C5901" t="str">
            <v>CYS-JLZDRCNJWYBC01002-四叶草褥疮坐垫凝胶款</v>
          </cell>
          <cell r="D5901" t="str">
            <v>居家布艺</v>
          </cell>
          <cell r="E5901" t="str">
            <v>是</v>
          </cell>
          <cell r="F5901" t="str">
            <v/>
          </cell>
          <cell r="G5901" t="str">
            <v>45*40*8cm</v>
          </cell>
          <cell r="H5901" t="str">
            <v>45*40*8cm</v>
          </cell>
          <cell r="I5901" t="str">
            <v/>
          </cell>
          <cell r="J5901" t="str">
            <v>件</v>
          </cell>
          <cell r="K5901" t="str">
            <v/>
          </cell>
          <cell r="L5901" t="str">
            <v/>
          </cell>
          <cell r="M5901" t="str">
            <v>36.10</v>
          </cell>
        </row>
        <row r="5902">
          <cell r="A5902" t="str">
            <v>CYS-JLZDRCNJWYBC01003</v>
          </cell>
          <cell r="B5902" t="str">
            <v>四叶草褥疮坐垫凝胶卫衣布款</v>
          </cell>
          <cell r="C5902" t="str">
            <v>CYS-JLZDRCNJWYBC01003-四叶草褥疮坐垫凝胶款</v>
          </cell>
          <cell r="D5902" t="str">
            <v>居家布艺</v>
          </cell>
          <cell r="E5902" t="str">
            <v>是</v>
          </cell>
          <cell r="F5902" t="str">
            <v/>
          </cell>
          <cell r="G5902" t="str">
            <v>45*40*8cm</v>
          </cell>
          <cell r="H5902" t="str">
            <v>45*40*8cm</v>
          </cell>
          <cell r="I5902" t="str">
            <v/>
          </cell>
          <cell r="J5902" t="str">
            <v>件</v>
          </cell>
          <cell r="K5902" t="str">
            <v/>
          </cell>
          <cell r="L5902" t="str">
            <v/>
          </cell>
          <cell r="M5902" t="str">
            <v>36.10</v>
          </cell>
        </row>
        <row r="5903">
          <cell r="A5903" t="str">
            <v>CYS-JLZDRCNJLGC01001</v>
          </cell>
          <cell r="B5903" t="str">
            <v>四叶草褥疮坐垫凝胶小菱格款</v>
          </cell>
          <cell r="C5903" t="str">
            <v>CYS-JLZDRCNJLGC01001-四叶草褥疮坐垫凝胶款</v>
          </cell>
          <cell r="D5903" t="str">
            <v>居家布艺</v>
          </cell>
          <cell r="E5903" t="str">
            <v>是</v>
          </cell>
          <cell r="F5903" t="str">
            <v/>
          </cell>
          <cell r="G5903" t="str">
            <v>45*40*8cm</v>
          </cell>
          <cell r="H5903" t="str">
            <v>45*40*8cm</v>
          </cell>
          <cell r="I5903" t="str">
            <v/>
          </cell>
          <cell r="J5903" t="str">
            <v>件</v>
          </cell>
          <cell r="K5903" t="str">
            <v/>
          </cell>
          <cell r="L5903" t="str">
            <v/>
          </cell>
          <cell r="M5903" t="str">
            <v>36.60</v>
          </cell>
        </row>
        <row r="5904">
          <cell r="A5904" t="str">
            <v>CYS-JLZDRCNJLGC01002</v>
          </cell>
          <cell r="B5904" t="str">
            <v>四叶草褥疮坐垫凝胶小菱格款</v>
          </cell>
          <cell r="C5904" t="str">
            <v>CYS-JLZDRCNJLGC01002-四叶草褥疮坐垫凝胶款</v>
          </cell>
          <cell r="D5904" t="str">
            <v>居家布艺</v>
          </cell>
          <cell r="E5904" t="str">
            <v>是</v>
          </cell>
          <cell r="F5904" t="str">
            <v/>
          </cell>
          <cell r="G5904" t="str">
            <v>45*40*8cm</v>
          </cell>
          <cell r="H5904" t="str">
            <v>45*40*8cm</v>
          </cell>
          <cell r="I5904" t="str">
            <v/>
          </cell>
          <cell r="J5904" t="str">
            <v>件</v>
          </cell>
          <cell r="K5904" t="str">
            <v/>
          </cell>
          <cell r="L5904" t="str">
            <v/>
          </cell>
          <cell r="M5904" t="str">
            <v>36.60</v>
          </cell>
        </row>
        <row r="5905">
          <cell r="A5905" t="str">
            <v>CYS-PSDGNPSZMBS</v>
          </cell>
          <cell r="B5905" t="str">
            <v>拼色多功能趴睡枕基础款</v>
          </cell>
          <cell r="C5905" t="str">
            <v>CYS-PSDGNPSZMBS-拼色多功能趴睡枕</v>
          </cell>
          <cell r="D5905" t="str">
            <v>居家布艺</v>
          </cell>
          <cell r="E5905" t="str">
            <v>是</v>
          </cell>
          <cell r="F5905" t="str">
            <v>否</v>
          </cell>
          <cell r="G5905" t="str">
            <v>不带头62*37*19.5</v>
          </cell>
          <cell r="H5905" t="str">
            <v>不带头62*37*19.5</v>
          </cell>
          <cell r="I5905" t="str">
            <v/>
          </cell>
          <cell r="J5905" t="str">
            <v>件</v>
          </cell>
          <cell r="K5905" t="str">
            <v/>
          </cell>
          <cell r="L5905" t="str">
            <v/>
          </cell>
          <cell r="M5905" t="str">
            <v>41.00</v>
          </cell>
        </row>
        <row r="5906">
          <cell r="A5906" t="str">
            <v>CYS-PSDGNPSZZBS</v>
          </cell>
          <cell r="B5906" t="str">
            <v>拼色多功能趴睡枕基础款</v>
          </cell>
          <cell r="C5906" t="str">
            <v>CYS-PSDGNPSZZBS-拼色多功能趴睡枕</v>
          </cell>
          <cell r="D5906" t="str">
            <v>居家布艺</v>
          </cell>
          <cell r="E5906" t="str">
            <v>是</v>
          </cell>
          <cell r="F5906" t="str">
            <v>否</v>
          </cell>
          <cell r="G5906" t="str">
            <v>不带头62*37*19.5</v>
          </cell>
          <cell r="H5906" t="str">
            <v>不带头62*37*19.5</v>
          </cell>
          <cell r="I5906" t="str">
            <v/>
          </cell>
          <cell r="J5906" t="str">
            <v>件</v>
          </cell>
          <cell r="K5906" t="str">
            <v/>
          </cell>
          <cell r="L5906" t="str">
            <v/>
          </cell>
          <cell r="M5906" t="str">
            <v>41.00</v>
          </cell>
        </row>
        <row r="5907">
          <cell r="A5907" t="str">
            <v>CYS-PSDGNPSZLBS</v>
          </cell>
          <cell r="B5907" t="str">
            <v>拼色多功能趴睡枕基础款</v>
          </cell>
          <cell r="C5907" t="str">
            <v>CYS-PSDGNPSZLBS-拼色多功能趴睡枕</v>
          </cell>
          <cell r="D5907" t="str">
            <v>居家布艺</v>
          </cell>
          <cell r="E5907" t="str">
            <v>是</v>
          </cell>
          <cell r="F5907" t="str">
            <v>否</v>
          </cell>
          <cell r="G5907" t="str">
            <v>不带头62*37*19.5</v>
          </cell>
          <cell r="H5907" t="str">
            <v>不带头62*37*19.5</v>
          </cell>
          <cell r="I5907" t="str">
            <v/>
          </cell>
          <cell r="J5907" t="str">
            <v>件</v>
          </cell>
          <cell r="K5907" t="str">
            <v/>
          </cell>
          <cell r="L5907" t="str">
            <v/>
          </cell>
          <cell r="M5907" t="str">
            <v>41.00</v>
          </cell>
        </row>
        <row r="5908">
          <cell r="A5908" t="str">
            <v>CYS-PSDGNPSZHBS</v>
          </cell>
          <cell r="B5908" t="str">
            <v>拼色多功能趴睡枕基础款</v>
          </cell>
          <cell r="C5908" t="str">
            <v>CYS-PSDGNPSZHBS-拼色多功能趴睡枕</v>
          </cell>
          <cell r="D5908" t="str">
            <v>居家布艺</v>
          </cell>
          <cell r="E5908" t="str">
            <v>是</v>
          </cell>
          <cell r="F5908" t="str">
            <v>否</v>
          </cell>
          <cell r="G5908" t="str">
            <v>不带头62*37*19.5</v>
          </cell>
          <cell r="H5908" t="str">
            <v>不带头62*37*19.5</v>
          </cell>
          <cell r="I5908" t="str">
            <v/>
          </cell>
          <cell r="J5908" t="str">
            <v>件</v>
          </cell>
          <cell r="K5908" t="str">
            <v/>
          </cell>
          <cell r="L5908" t="str">
            <v/>
          </cell>
          <cell r="M5908" t="str">
            <v>41.00</v>
          </cell>
        </row>
        <row r="5909">
          <cell r="A5909" t="str">
            <v>CYS-PSDGNPSZGBS</v>
          </cell>
          <cell r="B5909" t="str">
            <v>拼色多功能趴睡枕基础款</v>
          </cell>
          <cell r="C5909" t="str">
            <v>CYS-PSDGNPSZGBS-拼色多功能趴睡枕</v>
          </cell>
          <cell r="D5909" t="str">
            <v>居家布艺</v>
          </cell>
          <cell r="E5909" t="str">
            <v>是</v>
          </cell>
          <cell r="F5909" t="str">
            <v>否</v>
          </cell>
          <cell r="G5909" t="str">
            <v>不带头62*37*19.5</v>
          </cell>
          <cell r="H5909" t="str">
            <v>不带头62*37*19.5</v>
          </cell>
          <cell r="I5909" t="str">
            <v/>
          </cell>
          <cell r="J5909" t="str">
            <v>件</v>
          </cell>
          <cell r="K5909" t="str">
            <v/>
          </cell>
          <cell r="L5909" t="str">
            <v/>
          </cell>
          <cell r="M5909" t="str">
            <v>41.00</v>
          </cell>
        </row>
        <row r="5910">
          <cell r="A5910" t="str">
            <v>CYS-PSDGNPSZFBS</v>
          </cell>
          <cell r="B5910" t="str">
            <v>拼色多功能趴睡枕基础款</v>
          </cell>
          <cell r="C5910" t="str">
            <v>CYS-PSDGNPSZFBS-拼色多功能趴睡枕</v>
          </cell>
          <cell r="D5910" t="str">
            <v>居家布艺</v>
          </cell>
          <cell r="E5910" t="str">
            <v>是</v>
          </cell>
          <cell r="F5910" t="str">
            <v>否</v>
          </cell>
          <cell r="G5910" t="str">
            <v>不带头62*37*19.5</v>
          </cell>
          <cell r="H5910" t="str">
            <v>不带头62*37*19.5</v>
          </cell>
          <cell r="I5910" t="str">
            <v/>
          </cell>
          <cell r="J5910" t="str">
            <v>件</v>
          </cell>
          <cell r="K5910" t="str">
            <v/>
          </cell>
          <cell r="L5910" t="str">
            <v/>
          </cell>
          <cell r="M5910" t="str">
            <v>41.00</v>
          </cell>
        </row>
        <row r="5911">
          <cell r="A5911" t="str">
            <v>CYS-PSDGNPSZJBS13</v>
          </cell>
          <cell r="B5911" t="str">
            <v>拼色多功能趴睡枕基础款</v>
          </cell>
          <cell r="C5911" t="str">
            <v>CYS-PSDGNPSZJBS13-拼色多功能趴睡枕</v>
          </cell>
          <cell r="D5911" t="str">
            <v>居家布艺</v>
          </cell>
          <cell r="E5911" t="str">
            <v>是</v>
          </cell>
          <cell r="F5911" t="str">
            <v>否</v>
          </cell>
          <cell r="G5911" t="str">
            <v>不带头62*37*19.5</v>
          </cell>
          <cell r="H5911" t="str">
            <v>不带头62*37*19.5</v>
          </cell>
          <cell r="I5911" t="str">
            <v/>
          </cell>
          <cell r="J5911" t="str">
            <v>件</v>
          </cell>
          <cell r="K5911" t="str">
            <v/>
          </cell>
          <cell r="L5911" t="str">
            <v/>
          </cell>
          <cell r="M5911" t="str">
            <v>41.00</v>
          </cell>
        </row>
        <row r="5912">
          <cell r="A5912" t="str">
            <v>CYS-PSDGNPSZDTJBS14</v>
          </cell>
          <cell r="B5912" t="str">
            <v>拼色多功能趴睡带头枕</v>
          </cell>
          <cell r="C5912" t="str">
            <v>CYS-PSDGNPSZDTJBS14-拼色多功能趴睡枕</v>
          </cell>
          <cell r="D5912" t="str">
            <v>居家布艺</v>
          </cell>
          <cell r="E5912" t="str">
            <v>是</v>
          </cell>
          <cell r="F5912" t="str">
            <v>否</v>
          </cell>
          <cell r="G5912" t="str">
            <v>带头：62*37*21</v>
          </cell>
          <cell r="H5912" t="str">
            <v>带头：62*37*21</v>
          </cell>
          <cell r="I5912" t="str">
            <v/>
          </cell>
          <cell r="J5912" t="str">
            <v>件</v>
          </cell>
          <cell r="K5912" t="str">
            <v/>
          </cell>
          <cell r="L5912" t="str">
            <v/>
          </cell>
          <cell r="M5912" t="str">
            <v>48.00</v>
          </cell>
        </row>
        <row r="5913">
          <cell r="A5913" t="str">
            <v>CYS-PSDGNPSZDTMBS</v>
          </cell>
          <cell r="B5913" t="str">
            <v>拼色多功能趴睡带头枕</v>
          </cell>
          <cell r="C5913" t="str">
            <v>CYS-PSDGNPSZDTMBS-拼色多功能趴睡枕</v>
          </cell>
          <cell r="D5913" t="str">
            <v>居家布艺</v>
          </cell>
          <cell r="E5913" t="str">
            <v>是</v>
          </cell>
          <cell r="F5913" t="str">
            <v>否</v>
          </cell>
          <cell r="G5913" t="str">
            <v>带头：62*37*21</v>
          </cell>
          <cell r="H5913" t="str">
            <v>带头：62*37*21</v>
          </cell>
          <cell r="I5913" t="str">
            <v/>
          </cell>
          <cell r="J5913" t="str">
            <v>件</v>
          </cell>
          <cell r="K5913" t="str">
            <v/>
          </cell>
          <cell r="L5913" t="str">
            <v/>
          </cell>
          <cell r="M5913" t="str">
            <v>48.00</v>
          </cell>
        </row>
        <row r="5914">
          <cell r="A5914" t="str">
            <v>CYS-PSDGNPSZDTZBS</v>
          </cell>
          <cell r="B5914" t="str">
            <v>拼色多功能趴睡带头枕</v>
          </cell>
          <cell r="C5914" t="str">
            <v>CYS-PSDGNPSZDTZBS-拼色多功能趴睡枕</v>
          </cell>
          <cell r="D5914" t="str">
            <v>居家布艺</v>
          </cell>
          <cell r="E5914" t="str">
            <v>是</v>
          </cell>
          <cell r="F5914" t="str">
            <v>否</v>
          </cell>
          <cell r="G5914" t="str">
            <v>带头：62*37*21</v>
          </cell>
          <cell r="H5914" t="str">
            <v>带头：62*37*21</v>
          </cell>
          <cell r="I5914" t="str">
            <v/>
          </cell>
          <cell r="J5914" t="str">
            <v>件</v>
          </cell>
          <cell r="K5914" t="str">
            <v/>
          </cell>
          <cell r="L5914" t="str">
            <v/>
          </cell>
          <cell r="M5914" t="str">
            <v>48.00</v>
          </cell>
        </row>
        <row r="5915">
          <cell r="A5915" t="str">
            <v>CYS-PSDGNPSZDTLBS</v>
          </cell>
          <cell r="B5915" t="str">
            <v>拼色多功能趴睡带头枕</v>
          </cell>
          <cell r="C5915" t="str">
            <v>CYS-PSDGNPSZDTLBS-拼色多功能趴睡枕</v>
          </cell>
          <cell r="D5915" t="str">
            <v>居家布艺</v>
          </cell>
          <cell r="E5915" t="str">
            <v>是</v>
          </cell>
          <cell r="F5915" t="str">
            <v>否</v>
          </cell>
          <cell r="G5915" t="str">
            <v>带头：62*37*21</v>
          </cell>
          <cell r="H5915" t="str">
            <v>带头：62*37*21</v>
          </cell>
          <cell r="I5915" t="str">
            <v/>
          </cell>
          <cell r="J5915" t="str">
            <v>件</v>
          </cell>
          <cell r="K5915" t="str">
            <v/>
          </cell>
          <cell r="L5915" t="str">
            <v/>
          </cell>
          <cell r="M5915" t="str">
            <v>48.00</v>
          </cell>
        </row>
        <row r="5916">
          <cell r="A5916" t="str">
            <v>CYS-PSDGNPSZDTHBS</v>
          </cell>
          <cell r="B5916" t="str">
            <v>拼色多功能趴睡带头枕</v>
          </cell>
          <cell r="C5916" t="str">
            <v>CYS-PSDGNPSZDTHBS-拼色多功能趴睡枕</v>
          </cell>
          <cell r="D5916" t="str">
            <v>居家布艺</v>
          </cell>
          <cell r="E5916" t="str">
            <v>是</v>
          </cell>
          <cell r="F5916" t="str">
            <v>否</v>
          </cell>
          <cell r="G5916" t="str">
            <v>带头：62*37*21</v>
          </cell>
          <cell r="H5916" t="str">
            <v>带头：62*37*21</v>
          </cell>
          <cell r="I5916" t="str">
            <v/>
          </cell>
          <cell r="J5916" t="str">
            <v>件</v>
          </cell>
          <cell r="K5916" t="str">
            <v/>
          </cell>
          <cell r="L5916" t="str">
            <v/>
          </cell>
          <cell r="M5916" t="str">
            <v>48.00</v>
          </cell>
        </row>
        <row r="5917">
          <cell r="A5917" t="str">
            <v>CYS-PSDGNPSZDTGBS</v>
          </cell>
          <cell r="B5917" t="str">
            <v>拼色多功能趴睡带头枕</v>
          </cell>
          <cell r="C5917" t="str">
            <v>CYS-PSDGNPSZDTGBS-拼色多功能趴睡枕</v>
          </cell>
          <cell r="D5917" t="str">
            <v>居家布艺</v>
          </cell>
          <cell r="E5917" t="str">
            <v>是</v>
          </cell>
          <cell r="F5917" t="str">
            <v>否</v>
          </cell>
          <cell r="G5917" t="str">
            <v>带头：62*37*21</v>
          </cell>
          <cell r="H5917" t="str">
            <v>带头：62*37*21</v>
          </cell>
          <cell r="I5917" t="str">
            <v/>
          </cell>
          <cell r="J5917" t="str">
            <v>件</v>
          </cell>
          <cell r="K5917" t="str">
            <v/>
          </cell>
          <cell r="L5917" t="str">
            <v/>
          </cell>
          <cell r="M5917" t="str">
            <v>48.00</v>
          </cell>
        </row>
        <row r="5918">
          <cell r="A5918" t="str">
            <v>CYS-PSDGNPSZDTFBS</v>
          </cell>
          <cell r="B5918" t="str">
            <v>拼色多功能趴睡带头枕</v>
          </cell>
          <cell r="C5918" t="str">
            <v>CYS-PSDGNPSZDTFBS-拼色多功能趴睡枕</v>
          </cell>
          <cell r="D5918" t="str">
            <v>居家布艺</v>
          </cell>
          <cell r="E5918" t="str">
            <v>是</v>
          </cell>
          <cell r="F5918" t="str">
            <v>否</v>
          </cell>
          <cell r="G5918" t="str">
            <v>带头：62*37*21</v>
          </cell>
          <cell r="H5918" t="str">
            <v>带头：62*37*21</v>
          </cell>
          <cell r="I5918" t="str">
            <v/>
          </cell>
          <cell r="J5918" t="str">
            <v>件</v>
          </cell>
          <cell r="K5918" t="str">
            <v/>
          </cell>
          <cell r="L5918" t="str">
            <v/>
          </cell>
          <cell r="M5918" t="str">
            <v>48.00</v>
          </cell>
        </row>
        <row r="5919">
          <cell r="A5919" t="str">
            <v>CYS-HMCTBZXHJS04</v>
          </cell>
          <cell r="B5919" t="str">
            <v>海马长条抱枕小号</v>
          </cell>
          <cell r="C5919" t="str">
            <v>CYS-HMCTBZXHJS04-海马长条抱枕小号</v>
          </cell>
          <cell r="D5919" t="str">
            <v>居家布艺</v>
          </cell>
          <cell r="E5919" t="str">
            <v>是</v>
          </cell>
          <cell r="F5919" t="str">
            <v>否</v>
          </cell>
          <cell r="G5919" t="str">
            <v>小号：93*27*14</v>
          </cell>
          <cell r="H5919" t="str">
            <v>小号：93*27*14</v>
          </cell>
          <cell r="I5919" t="str">
            <v/>
          </cell>
          <cell r="J5919" t="str">
            <v>件</v>
          </cell>
          <cell r="K5919" t="str">
            <v/>
          </cell>
          <cell r="L5919" t="str">
            <v/>
          </cell>
          <cell r="M5919" t="str">
            <v>40.00</v>
          </cell>
        </row>
        <row r="5920">
          <cell r="A5920" t="str">
            <v>CYS-HMCTBZXHZS05</v>
          </cell>
          <cell r="B5920" t="str">
            <v>海马长条抱枕小号</v>
          </cell>
          <cell r="C5920" t="str">
            <v>CYS-HMCTBZXHZS05-海马长条抱枕小号</v>
          </cell>
          <cell r="D5920" t="str">
            <v>居家布艺</v>
          </cell>
          <cell r="E5920" t="str">
            <v>是</v>
          </cell>
          <cell r="F5920" t="str">
            <v>否</v>
          </cell>
          <cell r="G5920" t="str">
            <v>小号：93*27*14</v>
          </cell>
          <cell r="H5920" t="str">
            <v>小号：93*27*14</v>
          </cell>
          <cell r="I5920" t="str">
            <v/>
          </cell>
          <cell r="J5920" t="str">
            <v>件</v>
          </cell>
          <cell r="K5920" t="str">
            <v/>
          </cell>
          <cell r="L5920" t="str">
            <v/>
          </cell>
          <cell r="M5920" t="str">
            <v>40.00</v>
          </cell>
        </row>
        <row r="5921">
          <cell r="A5921" t="str">
            <v>CYS-HMCTBZXHGS06</v>
          </cell>
          <cell r="B5921" t="str">
            <v>海马长条抱枕小号</v>
          </cell>
          <cell r="C5921" t="str">
            <v>CYS-HMCTBZXHGS06-海马长条抱枕小号</v>
          </cell>
          <cell r="D5921" t="str">
            <v>居家布艺</v>
          </cell>
          <cell r="E5921" t="str">
            <v>是</v>
          </cell>
          <cell r="F5921" t="str">
            <v>否</v>
          </cell>
          <cell r="G5921" t="str">
            <v>小号：93*27*14</v>
          </cell>
          <cell r="H5921" t="str">
            <v>小号：93*27*14</v>
          </cell>
          <cell r="I5921" t="str">
            <v/>
          </cell>
          <cell r="J5921" t="str">
            <v>件</v>
          </cell>
          <cell r="K5921" t="str">
            <v/>
          </cell>
          <cell r="L5921" t="str">
            <v/>
          </cell>
          <cell r="M5921" t="str">
            <v>40.00</v>
          </cell>
        </row>
        <row r="5922">
          <cell r="A5922" t="str">
            <v>CYS-HMCTBZXHFS</v>
          </cell>
          <cell r="B5922" t="str">
            <v>海马长条抱枕小号</v>
          </cell>
          <cell r="C5922" t="str">
            <v>CYS-HMCTBZXHFS-海马长条抱枕小号</v>
          </cell>
          <cell r="D5922" t="str">
            <v>居家布艺</v>
          </cell>
          <cell r="E5922" t="str">
            <v>是</v>
          </cell>
          <cell r="F5922" t="str">
            <v>否</v>
          </cell>
          <cell r="G5922" t="str">
            <v>小号：93*27*14</v>
          </cell>
          <cell r="H5922" t="str">
            <v>小号：93*27*14</v>
          </cell>
          <cell r="I5922" t="str">
            <v/>
          </cell>
          <cell r="J5922" t="str">
            <v>件</v>
          </cell>
          <cell r="K5922" t="str">
            <v/>
          </cell>
          <cell r="L5922" t="str">
            <v/>
          </cell>
          <cell r="M5922" t="str">
            <v>40.00</v>
          </cell>
        </row>
        <row r="5923">
          <cell r="A5923" t="str">
            <v>CYS-HMCTBZXHLS</v>
          </cell>
          <cell r="B5923" t="str">
            <v>海马长条抱枕小号</v>
          </cell>
          <cell r="C5923" t="str">
            <v>CYS-HMCTBZXHLS-海马长条抱枕小号</v>
          </cell>
          <cell r="D5923" t="str">
            <v>居家布艺</v>
          </cell>
          <cell r="E5923" t="str">
            <v>是</v>
          </cell>
          <cell r="F5923" t="str">
            <v>否</v>
          </cell>
          <cell r="G5923" t="str">
            <v>小号：93*27*14</v>
          </cell>
          <cell r="H5923" t="str">
            <v>小号：93*27*14</v>
          </cell>
          <cell r="I5923" t="str">
            <v/>
          </cell>
          <cell r="J5923" t="str">
            <v>件</v>
          </cell>
          <cell r="K5923" t="str">
            <v/>
          </cell>
          <cell r="L5923" t="str">
            <v/>
          </cell>
          <cell r="M5923" t="str">
            <v>40.00</v>
          </cell>
        </row>
        <row r="5924">
          <cell r="A5924" t="str">
            <v>CYS-HMCTBZXHHS</v>
          </cell>
          <cell r="B5924" t="str">
            <v>海马长条抱枕小号</v>
          </cell>
          <cell r="C5924" t="str">
            <v>CYS-HMCTBZXHHS-海马长条抱枕小号</v>
          </cell>
          <cell r="D5924" t="str">
            <v>居家布艺</v>
          </cell>
          <cell r="E5924" t="str">
            <v>是</v>
          </cell>
          <cell r="F5924" t="str">
            <v>否</v>
          </cell>
          <cell r="G5924" t="str">
            <v>小号：93*27*14</v>
          </cell>
          <cell r="H5924" t="str">
            <v>小号：93*27*14</v>
          </cell>
          <cell r="I5924" t="str">
            <v/>
          </cell>
          <cell r="J5924" t="str">
            <v>件</v>
          </cell>
          <cell r="K5924" t="str">
            <v/>
          </cell>
          <cell r="L5924" t="str">
            <v/>
          </cell>
          <cell r="M5924" t="str">
            <v>40.00</v>
          </cell>
        </row>
        <row r="5925">
          <cell r="A5925" t="str">
            <v>CYS-HMCTBZDHJS04</v>
          </cell>
          <cell r="B5925" t="str">
            <v>海马长条抱枕大号</v>
          </cell>
          <cell r="C5925" t="str">
            <v>CYS-HMCTBZDHJS04-海马长条抱枕大号</v>
          </cell>
          <cell r="D5925" t="str">
            <v>居家布艺</v>
          </cell>
          <cell r="E5925" t="str">
            <v>是</v>
          </cell>
          <cell r="F5925" t="str">
            <v>否</v>
          </cell>
          <cell r="G5925" t="str">
            <v>大号：117*31*15</v>
          </cell>
          <cell r="H5925" t="str">
            <v>大号：117*31*15</v>
          </cell>
          <cell r="I5925" t="str">
            <v/>
          </cell>
          <cell r="J5925" t="str">
            <v>件</v>
          </cell>
          <cell r="K5925" t="str">
            <v/>
          </cell>
          <cell r="L5925" t="str">
            <v/>
          </cell>
          <cell r="M5925" t="str">
            <v>40.00</v>
          </cell>
        </row>
        <row r="5926">
          <cell r="A5926" t="str">
            <v>CYS-HMCTBZDHZS05</v>
          </cell>
          <cell r="B5926" t="str">
            <v>海马长条抱枕大号</v>
          </cell>
          <cell r="C5926" t="str">
            <v>CYS-HMCTBZDHZS05-海马长条抱枕大号</v>
          </cell>
          <cell r="D5926" t="str">
            <v>居家布艺</v>
          </cell>
          <cell r="E5926" t="str">
            <v>是</v>
          </cell>
          <cell r="F5926" t="str">
            <v>否</v>
          </cell>
          <cell r="G5926" t="str">
            <v>大号：117*31*15</v>
          </cell>
          <cell r="H5926" t="str">
            <v>大号：117*31*15</v>
          </cell>
          <cell r="I5926" t="str">
            <v/>
          </cell>
          <cell r="J5926" t="str">
            <v>件</v>
          </cell>
          <cell r="K5926" t="str">
            <v/>
          </cell>
          <cell r="L5926" t="str">
            <v/>
          </cell>
          <cell r="M5926" t="str">
            <v>40.00</v>
          </cell>
        </row>
        <row r="5927">
          <cell r="A5927" t="str">
            <v>CYS-HMCTBZDHFS</v>
          </cell>
          <cell r="B5927" t="str">
            <v>海马长条抱枕大号</v>
          </cell>
          <cell r="C5927" t="str">
            <v>CYS-HMCTBZDHFS-海马长条抱枕大号</v>
          </cell>
          <cell r="D5927" t="str">
            <v>居家布艺</v>
          </cell>
          <cell r="E5927" t="str">
            <v>是</v>
          </cell>
          <cell r="F5927" t="str">
            <v>否</v>
          </cell>
          <cell r="G5927" t="str">
            <v>大号：117*31*15</v>
          </cell>
          <cell r="H5927" t="str">
            <v>大号：117*31*15</v>
          </cell>
          <cell r="I5927" t="str">
            <v/>
          </cell>
          <cell r="J5927" t="str">
            <v>件</v>
          </cell>
          <cell r="K5927" t="str">
            <v/>
          </cell>
          <cell r="L5927" t="str">
            <v/>
          </cell>
          <cell r="M5927" t="str">
            <v>40.00</v>
          </cell>
        </row>
        <row r="5928">
          <cell r="A5928" t="str">
            <v>CYS-HMCTBZDHLS</v>
          </cell>
          <cell r="B5928" t="str">
            <v>海马长条抱枕大号</v>
          </cell>
          <cell r="C5928" t="str">
            <v>CYS-HMCTBZDHLS-海马长条抱枕大号</v>
          </cell>
          <cell r="D5928" t="str">
            <v>居家布艺</v>
          </cell>
          <cell r="E5928" t="str">
            <v>是</v>
          </cell>
          <cell r="F5928" t="str">
            <v>否</v>
          </cell>
          <cell r="G5928" t="str">
            <v>大号：117*31*15</v>
          </cell>
          <cell r="H5928" t="str">
            <v>大号：117*31*15</v>
          </cell>
          <cell r="I5928" t="str">
            <v/>
          </cell>
          <cell r="J5928" t="str">
            <v>件</v>
          </cell>
          <cell r="K5928" t="str">
            <v/>
          </cell>
          <cell r="L5928" t="str">
            <v/>
          </cell>
          <cell r="M5928" t="str">
            <v>40.00</v>
          </cell>
        </row>
        <row r="5929">
          <cell r="A5929" t="str">
            <v>CYS-HMCTBZDHHS</v>
          </cell>
          <cell r="B5929" t="str">
            <v>海马长条抱枕大号</v>
          </cell>
          <cell r="C5929" t="str">
            <v>CYS-HMCTBZDHHS-海马长条抱枕大号</v>
          </cell>
          <cell r="D5929" t="str">
            <v>居家布艺</v>
          </cell>
          <cell r="E5929" t="str">
            <v>是</v>
          </cell>
          <cell r="F5929" t="str">
            <v>否</v>
          </cell>
          <cell r="G5929" t="str">
            <v>大号：117*31*15</v>
          </cell>
          <cell r="H5929" t="str">
            <v>大号：117*31*15</v>
          </cell>
          <cell r="I5929" t="str">
            <v/>
          </cell>
          <cell r="J5929" t="str">
            <v>件</v>
          </cell>
          <cell r="K5929" t="str">
            <v/>
          </cell>
          <cell r="L5929" t="str">
            <v/>
          </cell>
          <cell r="M5929" t="str">
            <v>40.00</v>
          </cell>
        </row>
        <row r="5930">
          <cell r="A5930" t="str">
            <v>CYS-HMCTBZDHGS06</v>
          </cell>
          <cell r="B5930" t="str">
            <v>海马长条抱枕大号</v>
          </cell>
          <cell r="C5930" t="str">
            <v>CYS-HMCTBZDHGS06-海马长条抱枕大号</v>
          </cell>
          <cell r="D5930" t="str">
            <v>居家布艺</v>
          </cell>
          <cell r="E5930" t="str">
            <v>是</v>
          </cell>
          <cell r="F5930" t="str">
            <v>否</v>
          </cell>
          <cell r="G5930" t="str">
            <v>大号：117*31*15</v>
          </cell>
          <cell r="H5930" t="str">
            <v>大号：117*31*15</v>
          </cell>
          <cell r="I5930" t="str">
            <v/>
          </cell>
          <cell r="J5930" t="str">
            <v>件</v>
          </cell>
          <cell r="K5930" t="str">
            <v/>
          </cell>
          <cell r="L5930" t="str">
            <v/>
          </cell>
          <cell r="M5930" t="str">
            <v>40.00</v>
          </cell>
        </row>
        <row r="5931">
          <cell r="A5931" t="str">
            <v>CYS-HMCTBZTDHHS01</v>
          </cell>
          <cell r="B5931" t="str">
            <v>海马长条抱枕特大号</v>
          </cell>
          <cell r="C5931" t="str">
            <v>CYS-HMCTBZTDHHS01-海马长条抱枕特大号</v>
          </cell>
          <cell r="D5931" t="str">
            <v>居家布艺</v>
          </cell>
          <cell r="E5931" t="str">
            <v>是</v>
          </cell>
          <cell r="F5931" t="str">
            <v>否</v>
          </cell>
          <cell r="G5931" t="str">
            <v>特大号：150*63*18</v>
          </cell>
          <cell r="H5931" t="str">
            <v>特大号：150*63*18</v>
          </cell>
          <cell r="I5931" t="str">
            <v/>
          </cell>
          <cell r="J5931" t="str">
            <v>件</v>
          </cell>
          <cell r="K5931" t="str">
            <v/>
          </cell>
          <cell r="L5931" t="str">
            <v/>
          </cell>
          <cell r="M5931" t="str">
            <v>52.00</v>
          </cell>
        </row>
        <row r="5932">
          <cell r="A5932" t="str">
            <v>CYS-HMCTBZTDHLS02</v>
          </cell>
          <cell r="B5932" t="str">
            <v>海马长条抱枕特大号</v>
          </cell>
          <cell r="C5932" t="str">
            <v>CYS-HMCTBZTDHLS02-海马长条抱枕特大号</v>
          </cell>
          <cell r="D5932" t="str">
            <v>居家布艺</v>
          </cell>
          <cell r="E5932" t="str">
            <v>是</v>
          </cell>
          <cell r="F5932" t="str">
            <v>否</v>
          </cell>
          <cell r="G5932" t="str">
            <v>特大号：150*63*18</v>
          </cell>
          <cell r="H5932" t="str">
            <v>特大号：150*63*18</v>
          </cell>
          <cell r="I5932" t="str">
            <v/>
          </cell>
          <cell r="J5932" t="str">
            <v>件</v>
          </cell>
          <cell r="K5932" t="str">
            <v/>
          </cell>
          <cell r="L5932" t="str">
            <v/>
          </cell>
          <cell r="M5932" t="str">
            <v>52.00</v>
          </cell>
        </row>
        <row r="5933">
          <cell r="A5933" t="str">
            <v>CYS-HMCTBZTDHSHS03</v>
          </cell>
          <cell r="B5933" t="str">
            <v>海马长条抱枕特大号</v>
          </cell>
          <cell r="C5933" t="str">
            <v>CYS-HMCTBZTDHSHS03-海马长条抱枕特大号</v>
          </cell>
          <cell r="D5933" t="str">
            <v>居家布艺</v>
          </cell>
          <cell r="E5933" t="str">
            <v>是</v>
          </cell>
          <cell r="F5933" t="str">
            <v>否</v>
          </cell>
          <cell r="G5933" t="str">
            <v>特大号：150*63*18</v>
          </cell>
          <cell r="H5933" t="str">
            <v>特大号：150*63*18</v>
          </cell>
          <cell r="I5933" t="str">
            <v/>
          </cell>
          <cell r="J5933" t="str">
            <v>件</v>
          </cell>
          <cell r="K5933" t="str">
            <v/>
          </cell>
          <cell r="L5933" t="str">
            <v/>
          </cell>
          <cell r="M5933" t="str">
            <v>52.00</v>
          </cell>
        </row>
        <row r="5934">
          <cell r="A5934" t="str">
            <v>CYS-YDPSZ-LS-ZS</v>
          </cell>
          <cell r="B5934" t="str">
            <v>云朵趴睡枕组合装</v>
          </cell>
          <cell r="C5934" t="str">
            <v>CYS-YDPSZ-LS-ZS-云朵趴睡枕组合装</v>
          </cell>
          <cell r="D5934" t="str">
            <v>居家布艺</v>
          </cell>
          <cell r="E5934" t="str">
            <v>是</v>
          </cell>
          <cell r="F5934" t="str">
            <v>否</v>
          </cell>
          <cell r="G5934" t="str">
            <v>61*48*19</v>
          </cell>
          <cell r="H5934" t="str">
            <v>61*48*19</v>
          </cell>
          <cell r="I5934" t="str">
            <v/>
          </cell>
          <cell r="J5934" t="str">
            <v>件</v>
          </cell>
          <cell r="K5934" t="str">
            <v/>
          </cell>
          <cell r="L5934" t="str">
            <v/>
          </cell>
          <cell r="M5934" t="str">
            <v>90.00</v>
          </cell>
        </row>
        <row r="5935">
          <cell r="A5935" t="str">
            <v>CYS-YDPSZ-LS-FS</v>
          </cell>
          <cell r="B5935" t="str">
            <v>云朵趴睡枕组合装</v>
          </cell>
          <cell r="C5935" t="str">
            <v>CYS-YDPSZ-LS-FS-云朵趴睡枕组合装</v>
          </cell>
          <cell r="D5935" t="str">
            <v>居家布艺</v>
          </cell>
          <cell r="E5935" t="str">
            <v>是</v>
          </cell>
          <cell r="F5935" t="str">
            <v>否</v>
          </cell>
          <cell r="G5935" t="str">
            <v>61*48*19</v>
          </cell>
          <cell r="H5935" t="str">
            <v>61*48*19</v>
          </cell>
          <cell r="I5935" t="str">
            <v/>
          </cell>
          <cell r="J5935" t="str">
            <v>件</v>
          </cell>
          <cell r="K5935" t="str">
            <v/>
          </cell>
          <cell r="L5935" t="str">
            <v/>
          </cell>
          <cell r="M5935" t="str">
            <v>90.00</v>
          </cell>
        </row>
        <row r="5936">
          <cell r="A5936" t="str">
            <v>CYS-YDPSZ-LS-HS</v>
          </cell>
          <cell r="B5936" t="str">
            <v>云朵趴睡枕组合装</v>
          </cell>
          <cell r="C5936" t="str">
            <v>CYS-YDPSZ-LS-HS-云朵趴睡枕组合装</v>
          </cell>
          <cell r="D5936" t="str">
            <v>居家布艺</v>
          </cell>
          <cell r="E5936" t="str">
            <v>是</v>
          </cell>
          <cell r="F5936" t="str">
            <v>否</v>
          </cell>
          <cell r="G5936" t="str">
            <v>61*48*19</v>
          </cell>
          <cell r="H5936" t="str">
            <v>61*48*19</v>
          </cell>
          <cell r="I5936" t="str">
            <v/>
          </cell>
          <cell r="J5936" t="str">
            <v>件</v>
          </cell>
          <cell r="K5936" t="str">
            <v/>
          </cell>
          <cell r="L5936" t="str">
            <v/>
          </cell>
          <cell r="M5936" t="str">
            <v>90.00</v>
          </cell>
        </row>
        <row r="5937">
          <cell r="A5937" t="str">
            <v>CYS-YDPSZ-ZS-FS</v>
          </cell>
          <cell r="B5937" t="str">
            <v>云朵趴睡枕组合装</v>
          </cell>
          <cell r="C5937" t="str">
            <v>CYS-YDPSZ-ZS-FS-云朵趴睡枕组合装</v>
          </cell>
          <cell r="D5937" t="str">
            <v>居家布艺</v>
          </cell>
          <cell r="E5937" t="str">
            <v>是</v>
          </cell>
          <cell r="F5937" t="str">
            <v>否</v>
          </cell>
          <cell r="G5937" t="str">
            <v>61*48*19</v>
          </cell>
          <cell r="H5937" t="str">
            <v>61*48*19</v>
          </cell>
          <cell r="I5937" t="str">
            <v/>
          </cell>
          <cell r="J5937" t="str">
            <v>件</v>
          </cell>
          <cell r="K5937" t="str">
            <v/>
          </cell>
          <cell r="L5937" t="str">
            <v/>
          </cell>
          <cell r="M5937" t="str">
            <v>90.00</v>
          </cell>
        </row>
        <row r="5938">
          <cell r="A5938" t="str">
            <v>CYS-YDPSZ-ZS-HS</v>
          </cell>
          <cell r="B5938" t="str">
            <v>云朵趴睡枕组合装</v>
          </cell>
          <cell r="C5938" t="str">
            <v>CYS-YDPSZ-ZS-HS-云朵趴睡枕组合装</v>
          </cell>
          <cell r="D5938" t="str">
            <v>居家布艺</v>
          </cell>
          <cell r="E5938" t="str">
            <v>是</v>
          </cell>
          <cell r="F5938" t="str">
            <v>否</v>
          </cell>
          <cell r="G5938" t="str">
            <v>61*48*19</v>
          </cell>
          <cell r="H5938" t="str">
            <v>61*48*19</v>
          </cell>
          <cell r="I5938" t="str">
            <v/>
          </cell>
          <cell r="J5938" t="str">
            <v>件</v>
          </cell>
          <cell r="K5938" t="str">
            <v/>
          </cell>
          <cell r="L5938" t="str">
            <v/>
          </cell>
          <cell r="M5938" t="str">
            <v>90.00</v>
          </cell>
        </row>
        <row r="5939">
          <cell r="A5939" t="str">
            <v>CYS-YDPSZ-FS-HS</v>
          </cell>
          <cell r="B5939" t="str">
            <v>云朵趴睡枕组合装</v>
          </cell>
          <cell r="C5939" t="str">
            <v>CYS-YDPSZ-FS-HS-云朵趴睡枕组合装</v>
          </cell>
          <cell r="D5939" t="str">
            <v>居家布艺</v>
          </cell>
          <cell r="E5939" t="str">
            <v>是</v>
          </cell>
          <cell r="F5939" t="str">
            <v>否</v>
          </cell>
          <cell r="G5939" t="str">
            <v>61*48*19</v>
          </cell>
          <cell r="H5939" t="str">
            <v>61*48*19</v>
          </cell>
          <cell r="I5939" t="str">
            <v/>
          </cell>
          <cell r="J5939" t="str">
            <v>件</v>
          </cell>
          <cell r="K5939" t="str">
            <v/>
          </cell>
          <cell r="L5939" t="str">
            <v/>
          </cell>
          <cell r="M5939" t="str">
            <v>90.00</v>
          </cell>
        </row>
        <row r="5940">
          <cell r="A5940" t="str">
            <v>CYS-YDPSZ-LS-LS</v>
          </cell>
          <cell r="B5940" t="str">
            <v>云朵趴睡枕组合装</v>
          </cell>
          <cell r="C5940" t="str">
            <v>CYS-YDPSZ-LS-LS-云朵趴睡枕组合装</v>
          </cell>
          <cell r="D5940" t="str">
            <v>居家布艺</v>
          </cell>
          <cell r="E5940" t="str">
            <v>是</v>
          </cell>
          <cell r="F5940" t="str">
            <v>否</v>
          </cell>
          <cell r="G5940" t="str">
            <v>61*48*19</v>
          </cell>
          <cell r="H5940" t="str">
            <v>61*48*19</v>
          </cell>
          <cell r="I5940" t="str">
            <v/>
          </cell>
          <cell r="J5940" t="str">
            <v>件</v>
          </cell>
          <cell r="K5940" t="str">
            <v/>
          </cell>
          <cell r="L5940" t="str">
            <v/>
          </cell>
          <cell r="M5940" t="str">
            <v>90.00</v>
          </cell>
        </row>
        <row r="5941">
          <cell r="A5941" t="str">
            <v>CYS-YDPSZ-ZS-ZS</v>
          </cell>
          <cell r="B5941" t="str">
            <v>云朵趴睡枕组合装</v>
          </cell>
          <cell r="C5941" t="str">
            <v>CYS-YDPSZ-ZS-ZS-云朵趴睡枕组合装</v>
          </cell>
          <cell r="D5941" t="str">
            <v>居家布艺</v>
          </cell>
          <cell r="E5941" t="str">
            <v>是</v>
          </cell>
          <cell r="F5941" t="str">
            <v>否</v>
          </cell>
          <cell r="G5941" t="str">
            <v>61*48*19</v>
          </cell>
          <cell r="H5941" t="str">
            <v>61*48*19</v>
          </cell>
          <cell r="I5941" t="str">
            <v/>
          </cell>
          <cell r="J5941" t="str">
            <v>件</v>
          </cell>
          <cell r="K5941" t="str">
            <v/>
          </cell>
          <cell r="L5941" t="str">
            <v/>
          </cell>
          <cell r="M5941" t="str">
            <v>90.00</v>
          </cell>
        </row>
        <row r="5942">
          <cell r="A5942" t="str">
            <v>CYS-YDPSZ-FS-FS</v>
          </cell>
          <cell r="B5942" t="str">
            <v>云朵趴睡枕组合装</v>
          </cell>
          <cell r="C5942" t="str">
            <v>CYS-YDPSZ-FS-FS-云朵趴睡枕组合装</v>
          </cell>
          <cell r="D5942" t="str">
            <v>居家布艺</v>
          </cell>
          <cell r="E5942" t="str">
            <v>是</v>
          </cell>
          <cell r="F5942" t="str">
            <v>否</v>
          </cell>
          <cell r="G5942" t="str">
            <v>61*48*19</v>
          </cell>
          <cell r="H5942" t="str">
            <v>61*48*19</v>
          </cell>
          <cell r="I5942" t="str">
            <v/>
          </cell>
          <cell r="J5942" t="str">
            <v>件</v>
          </cell>
          <cell r="K5942" t="str">
            <v/>
          </cell>
          <cell r="L5942" t="str">
            <v/>
          </cell>
          <cell r="M5942" t="str">
            <v>90.00</v>
          </cell>
        </row>
        <row r="5943">
          <cell r="A5943" t="str">
            <v>CYS-YDPSZ-HS-HS</v>
          </cell>
          <cell r="B5943" t="str">
            <v>云朵趴睡枕组合装</v>
          </cell>
          <cell r="C5943" t="str">
            <v>CYS-YDPSZ-HS-HS-云朵趴睡枕组合装</v>
          </cell>
          <cell r="D5943" t="str">
            <v>居家布艺</v>
          </cell>
          <cell r="E5943" t="str">
            <v>是</v>
          </cell>
          <cell r="F5943" t="str">
            <v>否</v>
          </cell>
          <cell r="G5943" t="str">
            <v>61*48*19</v>
          </cell>
          <cell r="H5943" t="str">
            <v>61*48*19</v>
          </cell>
          <cell r="I5943" t="str">
            <v/>
          </cell>
          <cell r="J5943" t="str">
            <v>件</v>
          </cell>
          <cell r="K5943" t="str">
            <v/>
          </cell>
          <cell r="L5943" t="str">
            <v/>
          </cell>
          <cell r="M5943" t="str">
            <v>90.00</v>
          </cell>
        </row>
        <row r="5944">
          <cell r="A5944" t="str">
            <v>CYS-SZHTZZMS01</v>
          </cell>
          <cell r="B5944" t="str">
            <v>三组合套装</v>
          </cell>
          <cell r="C5944" t="str">
            <v>CYS-SZHTZZMS01-三组合套装</v>
          </cell>
          <cell r="D5944" t="str">
            <v>居家布艺</v>
          </cell>
          <cell r="E5944" t="str">
            <v>是</v>
          </cell>
          <cell r="F5944" t="str">
            <v>否</v>
          </cell>
          <cell r="G5944" t="str">
            <v/>
          </cell>
          <cell r="H5944" t="str">
            <v/>
          </cell>
          <cell r="I5944" t="str">
            <v/>
          </cell>
          <cell r="J5944" t="str">
            <v>件</v>
          </cell>
          <cell r="K5944" t="str">
            <v/>
          </cell>
          <cell r="L5944" t="str">
            <v/>
          </cell>
          <cell r="M5944" t="str">
            <v>50.00</v>
          </cell>
        </row>
        <row r="5945">
          <cell r="A5945" t="str">
            <v>CYS-SZHTZMHS02</v>
          </cell>
          <cell r="B5945" t="str">
            <v>三组合套装</v>
          </cell>
          <cell r="C5945" t="str">
            <v>CYS-SZHTZMHS02-三组合套装</v>
          </cell>
          <cell r="D5945" t="str">
            <v>居家布艺</v>
          </cell>
          <cell r="E5945" t="str">
            <v>是</v>
          </cell>
          <cell r="F5945" t="str">
            <v>否</v>
          </cell>
          <cell r="G5945" t="str">
            <v/>
          </cell>
          <cell r="H5945" t="str">
            <v/>
          </cell>
          <cell r="I5945" t="str">
            <v/>
          </cell>
          <cell r="J5945" t="str">
            <v>件</v>
          </cell>
          <cell r="K5945" t="str">
            <v/>
          </cell>
          <cell r="L5945" t="str">
            <v/>
          </cell>
          <cell r="M5945" t="str">
            <v>50.00</v>
          </cell>
        </row>
        <row r="5946">
          <cell r="A5946" t="str">
            <v>CYS-SZHTZSHS03</v>
          </cell>
          <cell r="B5946" t="str">
            <v>三组合套装</v>
          </cell>
          <cell r="C5946" t="str">
            <v>CYS-SZHTZSHS03-三组合套装</v>
          </cell>
          <cell r="D5946" t="str">
            <v>居家布艺</v>
          </cell>
          <cell r="E5946" t="str">
            <v>是</v>
          </cell>
          <cell r="F5946" t="str">
            <v>否</v>
          </cell>
          <cell r="G5946" t="str">
            <v/>
          </cell>
          <cell r="H5946" t="str">
            <v/>
          </cell>
          <cell r="I5946" t="str">
            <v/>
          </cell>
          <cell r="J5946" t="str">
            <v>件</v>
          </cell>
          <cell r="K5946" t="str">
            <v/>
          </cell>
          <cell r="L5946" t="str">
            <v/>
          </cell>
          <cell r="M5946" t="str">
            <v>50.00</v>
          </cell>
        </row>
        <row r="5947">
          <cell r="A5947" t="str">
            <v>CYS-SZHTZLMS04</v>
          </cell>
          <cell r="B5947" t="str">
            <v>三组合套装</v>
          </cell>
          <cell r="C5947" t="str">
            <v>CYS-SZHTZLMS04-三组合套装</v>
          </cell>
          <cell r="D5947" t="str">
            <v>居家布艺</v>
          </cell>
          <cell r="E5947" t="str">
            <v>是</v>
          </cell>
          <cell r="F5947" t="str">
            <v>否</v>
          </cell>
          <cell r="G5947" t="str">
            <v/>
          </cell>
          <cell r="H5947" t="str">
            <v/>
          </cell>
          <cell r="I5947" t="str">
            <v/>
          </cell>
          <cell r="J5947" t="str">
            <v>件</v>
          </cell>
          <cell r="K5947" t="str">
            <v/>
          </cell>
          <cell r="L5947" t="str">
            <v/>
          </cell>
          <cell r="M5947" t="str">
            <v>50.00</v>
          </cell>
        </row>
        <row r="5948">
          <cell r="A5948" t="str">
            <v>CYS-SZHTZGMS05</v>
          </cell>
          <cell r="B5948" t="str">
            <v>三组合套装</v>
          </cell>
          <cell r="C5948" t="str">
            <v>CYS-SZHTZGMS05-三组合套装</v>
          </cell>
          <cell r="D5948" t="str">
            <v>居家布艺</v>
          </cell>
          <cell r="E5948" t="str">
            <v>是</v>
          </cell>
          <cell r="F5948" t="str">
            <v>否</v>
          </cell>
          <cell r="G5948" t="str">
            <v/>
          </cell>
          <cell r="H5948" t="str">
            <v/>
          </cell>
          <cell r="I5948" t="str">
            <v/>
          </cell>
          <cell r="J5948" t="str">
            <v>件</v>
          </cell>
          <cell r="K5948" t="str">
            <v/>
          </cell>
          <cell r="L5948" t="str">
            <v/>
          </cell>
          <cell r="M5948" t="str">
            <v>50.00</v>
          </cell>
        </row>
        <row r="5949">
          <cell r="A5949" t="str">
            <v>CYS-SZHTZHHS06</v>
          </cell>
          <cell r="B5949" t="str">
            <v>三组合套装</v>
          </cell>
          <cell r="C5949" t="str">
            <v>CYS-SZHTZHHS06-三组合套装</v>
          </cell>
          <cell r="D5949" t="str">
            <v>居家布艺</v>
          </cell>
          <cell r="E5949" t="str">
            <v>是</v>
          </cell>
          <cell r="F5949" t="str">
            <v>否</v>
          </cell>
          <cell r="G5949" t="str">
            <v/>
          </cell>
          <cell r="H5949" t="str">
            <v/>
          </cell>
          <cell r="I5949" t="str">
            <v/>
          </cell>
          <cell r="J5949" t="str">
            <v>件</v>
          </cell>
          <cell r="K5949" t="str">
            <v/>
          </cell>
          <cell r="L5949" t="str">
            <v/>
          </cell>
          <cell r="M5949" t="str">
            <v>50.00</v>
          </cell>
        </row>
        <row r="5950">
          <cell r="A5950" t="str">
            <v>CYS-SZHTZJMS07</v>
          </cell>
          <cell r="B5950" t="str">
            <v>三组合套装</v>
          </cell>
          <cell r="C5950" t="str">
            <v>CYS-SZHTZJMS07-三组合套装</v>
          </cell>
          <cell r="D5950" t="str">
            <v>居家布艺</v>
          </cell>
          <cell r="E5950" t="str">
            <v>是</v>
          </cell>
          <cell r="F5950" t="str">
            <v>否</v>
          </cell>
          <cell r="G5950" t="str">
            <v/>
          </cell>
          <cell r="H5950" t="str">
            <v/>
          </cell>
          <cell r="I5950" t="str">
            <v/>
          </cell>
          <cell r="J5950" t="str">
            <v>件</v>
          </cell>
          <cell r="K5950" t="str">
            <v/>
          </cell>
          <cell r="L5950" t="str">
            <v/>
          </cell>
          <cell r="M5950" t="str">
            <v>50.00</v>
          </cell>
        </row>
        <row r="5951">
          <cell r="A5951" t="str">
            <v>CYS-SZHTZZQS08</v>
          </cell>
          <cell r="B5951" t="str">
            <v>三组合套装</v>
          </cell>
          <cell r="C5951" t="str">
            <v>CYS-SZHTZZQS08-三组合套装</v>
          </cell>
          <cell r="D5951" t="str">
            <v>居家布艺</v>
          </cell>
          <cell r="E5951" t="str">
            <v>是</v>
          </cell>
          <cell r="F5951" t="str">
            <v>否</v>
          </cell>
          <cell r="G5951" t="str">
            <v/>
          </cell>
          <cell r="H5951" t="str">
            <v/>
          </cell>
          <cell r="I5951" t="str">
            <v/>
          </cell>
          <cell r="J5951" t="str">
            <v>件</v>
          </cell>
          <cell r="K5951" t="str">
            <v/>
          </cell>
          <cell r="L5951" t="str">
            <v/>
          </cell>
          <cell r="M5951" t="str">
            <v>50.00</v>
          </cell>
        </row>
        <row r="5952">
          <cell r="A5952" t="str">
            <v>CYS-SZHTZHFS09</v>
          </cell>
          <cell r="B5952" t="str">
            <v>三组合套装</v>
          </cell>
          <cell r="C5952" t="str">
            <v>CYS-SZHTZHFS09-三组合套装</v>
          </cell>
          <cell r="D5952" t="str">
            <v>居家布艺</v>
          </cell>
          <cell r="E5952" t="str">
            <v>是</v>
          </cell>
          <cell r="F5952" t="str">
            <v>否</v>
          </cell>
          <cell r="G5952" t="str">
            <v/>
          </cell>
          <cell r="H5952" t="str">
            <v/>
          </cell>
          <cell r="I5952" t="str">
            <v/>
          </cell>
          <cell r="J5952" t="str">
            <v>件</v>
          </cell>
          <cell r="K5952" t="str">
            <v/>
          </cell>
          <cell r="L5952" t="str">
            <v/>
          </cell>
          <cell r="M5952" t="str">
            <v>50.00</v>
          </cell>
        </row>
        <row r="5953">
          <cell r="A5953" t="str">
            <v>CYS-YZHS01</v>
          </cell>
          <cell r="B5953" t="str">
            <v>腰枕</v>
          </cell>
          <cell r="C5953" t="str">
            <v>CYS-YZHS01-腰枕</v>
          </cell>
          <cell r="D5953" t="str">
            <v>居家布艺</v>
          </cell>
          <cell r="E5953" t="str">
            <v>是</v>
          </cell>
          <cell r="F5953" t="str">
            <v>否</v>
          </cell>
          <cell r="G5953" t="str">
            <v>49*28*13</v>
          </cell>
          <cell r="H5953" t="str">
            <v>49*28*13</v>
          </cell>
          <cell r="I5953" t="str">
            <v/>
          </cell>
          <cell r="J5953" t="str">
            <v>件</v>
          </cell>
          <cell r="K5953" t="str">
            <v/>
          </cell>
          <cell r="L5953" t="str">
            <v/>
          </cell>
          <cell r="M5953" t="str">
            <v>26.00</v>
          </cell>
        </row>
        <row r="5954">
          <cell r="A5954" t="str">
            <v>CYS-YZLS02</v>
          </cell>
          <cell r="B5954" t="str">
            <v>腰枕</v>
          </cell>
          <cell r="C5954" t="str">
            <v>CYS-YZLS02-腰枕</v>
          </cell>
          <cell r="D5954" t="str">
            <v>居家布艺</v>
          </cell>
          <cell r="E5954" t="str">
            <v>是</v>
          </cell>
          <cell r="F5954" t="str">
            <v>否</v>
          </cell>
          <cell r="G5954" t="str">
            <v>49*28*13</v>
          </cell>
          <cell r="H5954" t="str">
            <v>49*28*13</v>
          </cell>
          <cell r="I5954" t="str">
            <v/>
          </cell>
          <cell r="J5954" t="str">
            <v>件</v>
          </cell>
          <cell r="K5954" t="str">
            <v/>
          </cell>
          <cell r="L5954" t="str">
            <v/>
          </cell>
          <cell r="M5954" t="str">
            <v>26.00</v>
          </cell>
        </row>
        <row r="5955">
          <cell r="A5955" t="str">
            <v>CYS-YZFS03</v>
          </cell>
          <cell r="B5955" t="str">
            <v>腰枕</v>
          </cell>
          <cell r="C5955" t="str">
            <v>CYS-YZFS03-腰枕</v>
          </cell>
          <cell r="D5955" t="str">
            <v>居家布艺</v>
          </cell>
          <cell r="E5955" t="str">
            <v>是</v>
          </cell>
          <cell r="F5955" t="str">
            <v>否</v>
          </cell>
          <cell r="G5955" t="str">
            <v>49*28*13</v>
          </cell>
          <cell r="H5955" t="str">
            <v>49*28*13</v>
          </cell>
          <cell r="I5955" t="str">
            <v/>
          </cell>
          <cell r="J5955" t="str">
            <v>件</v>
          </cell>
          <cell r="K5955" t="str">
            <v/>
          </cell>
          <cell r="L5955" t="str">
            <v/>
          </cell>
          <cell r="M5955" t="str">
            <v>26.00</v>
          </cell>
        </row>
        <row r="5956">
          <cell r="A5956" t="str">
            <v>CYS-YYHYDMBTZMHS01</v>
          </cell>
          <cell r="B5956" t="str">
            <v>云翼护腰垫+面包头枕</v>
          </cell>
          <cell r="C5956" t="str">
            <v>CYS-YYHYDMBTZMHS01-云翼护腰垫+面包头枕</v>
          </cell>
          <cell r="D5956" t="str">
            <v>居家布艺</v>
          </cell>
          <cell r="E5956" t="str">
            <v>是</v>
          </cell>
          <cell r="F5956" t="str">
            <v>否</v>
          </cell>
          <cell r="G5956" t="str">
            <v/>
          </cell>
          <cell r="H5956" t="str">
            <v/>
          </cell>
          <cell r="I5956" t="str">
            <v/>
          </cell>
          <cell r="J5956" t="str">
            <v>件</v>
          </cell>
          <cell r="K5956" t="str">
            <v/>
          </cell>
          <cell r="L5956" t="str">
            <v/>
          </cell>
          <cell r="M5956" t="str">
            <v>50.00</v>
          </cell>
        </row>
        <row r="5957">
          <cell r="A5957" t="str">
            <v>CYS-YYHYDMBTZSHS02</v>
          </cell>
          <cell r="B5957" t="str">
            <v>云翼护腰垫+面包头枕</v>
          </cell>
          <cell r="C5957" t="str">
            <v>CYS-YYHYDMBTZSHS02-云翼护腰垫+面包头枕</v>
          </cell>
          <cell r="D5957" t="str">
            <v>居家布艺</v>
          </cell>
          <cell r="E5957" t="str">
            <v>是</v>
          </cell>
          <cell r="F5957" t="str">
            <v>否</v>
          </cell>
          <cell r="G5957" t="str">
            <v/>
          </cell>
          <cell r="H5957" t="str">
            <v/>
          </cell>
          <cell r="I5957" t="str">
            <v/>
          </cell>
          <cell r="J5957" t="str">
            <v>件</v>
          </cell>
          <cell r="K5957" t="str">
            <v/>
          </cell>
          <cell r="L5957" t="str">
            <v/>
          </cell>
          <cell r="M5957" t="str">
            <v>50.00</v>
          </cell>
        </row>
        <row r="5958">
          <cell r="A5958" t="str">
            <v>CYS-YYHYDMBTZHHS03</v>
          </cell>
          <cell r="B5958" t="str">
            <v>云翼护腰垫+面包头枕</v>
          </cell>
          <cell r="C5958" t="str">
            <v>CYS-YYHYDMBTZHHS03-云翼护腰垫+面包头枕</v>
          </cell>
          <cell r="D5958" t="str">
            <v>居家布艺</v>
          </cell>
          <cell r="E5958" t="str">
            <v>是</v>
          </cell>
          <cell r="F5958" t="str">
            <v>否</v>
          </cell>
          <cell r="G5958" t="str">
            <v/>
          </cell>
          <cell r="H5958" t="str">
            <v/>
          </cell>
          <cell r="I5958" t="str">
            <v/>
          </cell>
          <cell r="J5958" t="str">
            <v>件</v>
          </cell>
          <cell r="K5958" t="str">
            <v/>
          </cell>
          <cell r="L5958" t="str">
            <v/>
          </cell>
          <cell r="M5958" t="str">
            <v>50.00</v>
          </cell>
        </row>
        <row r="5959">
          <cell r="A5959" t="str">
            <v>CYS-YYHYDMBTZHBS04</v>
          </cell>
          <cell r="B5959" t="str">
            <v>云翼护腰垫+面包头枕</v>
          </cell>
          <cell r="C5959" t="str">
            <v>CYS-YYHYDMBTZHBS04-云翼护腰垫+面包头枕</v>
          </cell>
          <cell r="D5959" t="str">
            <v>居家布艺</v>
          </cell>
          <cell r="E5959" t="str">
            <v>是</v>
          </cell>
          <cell r="F5959" t="str">
            <v>否</v>
          </cell>
          <cell r="G5959" t="str">
            <v/>
          </cell>
          <cell r="H5959" t="str">
            <v/>
          </cell>
          <cell r="I5959" t="str">
            <v/>
          </cell>
          <cell r="J5959" t="str">
            <v>件</v>
          </cell>
          <cell r="K5959" t="str">
            <v/>
          </cell>
          <cell r="L5959" t="str">
            <v/>
          </cell>
          <cell r="M5959" t="str">
            <v>50.00</v>
          </cell>
        </row>
        <row r="5960">
          <cell r="A5960" t="str">
            <v>CYS-YHZDSXYKZMS01</v>
          </cell>
          <cell r="B5960" t="str">
            <v>云环坐垫+舒享腰靠</v>
          </cell>
          <cell r="C5960" t="str">
            <v>CYS-YHZDSXYKZMS01-云环坐垫+舒享腰靠</v>
          </cell>
          <cell r="D5960" t="str">
            <v>居家布艺</v>
          </cell>
          <cell r="E5960" t="str">
            <v>是</v>
          </cell>
          <cell r="F5960" t="str">
            <v>否</v>
          </cell>
          <cell r="G5960" t="str">
            <v/>
          </cell>
          <cell r="H5960" t="str">
            <v/>
          </cell>
          <cell r="I5960" t="str">
            <v/>
          </cell>
          <cell r="J5960" t="str">
            <v>件</v>
          </cell>
          <cell r="K5960" t="str">
            <v/>
          </cell>
          <cell r="L5960" t="str">
            <v/>
          </cell>
          <cell r="M5960" t="str">
            <v>38.00</v>
          </cell>
        </row>
        <row r="5961">
          <cell r="A5961" t="str">
            <v>CYS-YHZDSXYKHS02</v>
          </cell>
          <cell r="B5961" t="str">
            <v>云环坐垫+舒享腰靠</v>
          </cell>
          <cell r="C5961" t="str">
            <v>CYS-YHZDSXYKHS02-云环坐垫+舒享腰靠</v>
          </cell>
          <cell r="D5961" t="str">
            <v>居家布艺</v>
          </cell>
          <cell r="E5961" t="str">
            <v>是</v>
          </cell>
          <cell r="F5961" t="str">
            <v>否</v>
          </cell>
          <cell r="G5961" t="str">
            <v/>
          </cell>
          <cell r="H5961" t="str">
            <v/>
          </cell>
          <cell r="I5961" t="str">
            <v/>
          </cell>
          <cell r="J5961" t="str">
            <v>件</v>
          </cell>
          <cell r="K5961" t="str">
            <v/>
          </cell>
          <cell r="L5961" t="str">
            <v/>
          </cell>
          <cell r="M5961" t="str">
            <v>38.00</v>
          </cell>
        </row>
        <row r="5962">
          <cell r="A5962" t="str">
            <v>CYS-YHZDSXYKLMS03</v>
          </cell>
          <cell r="B5962" t="str">
            <v>云环坐垫+舒享腰靠</v>
          </cell>
          <cell r="C5962" t="str">
            <v>CYS-YHZDSXYKLMS03-云环坐垫+舒享腰靠</v>
          </cell>
          <cell r="D5962" t="str">
            <v>居家布艺</v>
          </cell>
          <cell r="E5962" t="str">
            <v>是</v>
          </cell>
          <cell r="F5962" t="str">
            <v>否</v>
          </cell>
          <cell r="G5962" t="str">
            <v/>
          </cell>
          <cell r="H5962" t="str">
            <v/>
          </cell>
          <cell r="I5962" t="str">
            <v/>
          </cell>
          <cell r="J5962" t="str">
            <v>件</v>
          </cell>
          <cell r="K5962" t="str">
            <v/>
          </cell>
          <cell r="L5962" t="str">
            <v/>
          </cell>
          <cell r="M5962" t="str">
            <v>38.00</v>
          </cell>
        </row>
        <row r="5963">
          <cell r="A5963" t="str">
            <v>CYS-YHZDSXYKGMS04</v>
          </cell>
          <cell r="B5963" t="str">
            <v>云环坐垫+舒享腰靠</v>
          </cell>
          <cell r="C5963" t="str">
            <v>CYS-YHZDSXYKGMS04-云环坐垫+舒享腰靠</v>
          </cell>
          <cell r="D5963" t="str">
            <v>居家布艺</v>
          </cell>
          <cell r="E5963" t="str">
            <v>是</v>
          </cell>
          <cell r="F5963" t="str">
            <v>否</v>
          </cell>
          <cell r="G5963" t="str">
            <v/>
          </cell>
          <cell r="H5963" t="str">
            <v/>
          </cell>
          <cell r="I5963" t="str">
            <v/>
          </cell>
          <cell r="J5963" t="str">
            <v>件</v>
          </cell>
          <cell r="K5963" t="str">
            <v/>
          </cell>
          <cell r="L5963" t="str">
            <v/>
          </cell>
          <cell r="M5963" t="str">
            <v>38.00</v>
          </cell>
        </row>
        <row r="5964">
          <cell r="A5964" t="str">
            <v>CYS-YHZDSXYKMHS05</v>
          </cell>
          <cell r="B5964" t="str">
            <v>云环坐垫+舒享腰靠</v>
          </cell>
          <cell r="C5964" t="str">
            <v>CYS-YHZDSXYKMHS05-云环坐垫+舒享腰靠</v>
          </cell>
          <cell r="D5964" t="str">
            <v>居家布艺</v>
          </cell>
          <cell r="E5964" t="str">
            <v>是</v>
          </cell>
          <cell r="F5964" t="str">
            <v>否</v>
          </cell>
          <cell r="G5964" t="str">
            <v/>
          </cell>
          <cell r="H5964" t="str">
            <v/>
          </cell>
          <cell r="I5964" t="str">
            <v/>
          </cell>
          <cell r="J5964" t="str">
            <v>件</v>
          </cell>
          <cell r="K5964" t="str">
            <v/>
          </cell>
          <cell r="L5964" t="str">
            <v/>
          </cell>
          <cell r="M5964" t="str">
            <v>38.00</v>
          </cell>
        </row>
        <row r="5965">
          <cell r="A5965" t="str">
            <v>CYS-GTYKYBWSZHS01</v>
          </cell>
          <cell r="B5965" t="str">
            <v>狗头腰靠+元抱午睡枕</v>
          </cell>
          <cell r="C5965" t="str">
            <v>CYS-GTYKYBWSZHS01-狗头腰靠+元抱午睡枕</v>
          </cell>
          <cell r="D5965" t="str">
            <v>居家布艺</v>
          </cell>
          <cell r="E5965" t="str">
            <v>是</v>
          </cell>
          <cell r="F5965" t="str">
            <v>否</v>
          </cell>
          <cell r="G5965" t="str">
            <v/>
          </cell>
          <cell r="H5965" t="str">
            <v/>
          </cell>
          <cell r="I5965" t="str">
            <v/>
          </cell>
          <cell r="J5965" t="str">
            <v>件</v>
          </cell>
          <cell r="K5965" t="str">
            <v/>
          </cell>
          <cell r="L5965" t="str">
            <v/>
          </cell>
          <cell r="M5965" t="str">
            <v>30.00</v>
          </cell>
        </row>
        <row r="5966">
          <cell r="A5966" t="str">
            <v>CYS-GTYKYBWSZJMS02</v>
          </cell>
          <cell r="B5966" t="str">
            <v>狗头腰靠+元抱午睡枕</v>
          </cell>
          <cell r="C5966" t="str">
            <v>CYS-GTYKYBWSZJMS02-狗头腰靠+元抱午睡枕</v>
          </cell>
          <cell r="D5966" t="str">
            <v>居家布艺</v>
          </cell>
          <cell r="E5966" t="str">
            <v>是</v>
          </cell>
          <cell r="F5966" t="str">
            <v>否</v>
          </cell>
          <cell r="G5966" t="str">
            <v/>
          </cell>
          <cell r="H5966" t="str">
            <v/>
          </cell>
          <cell r="I5966" t="str">
            <v/>
          </cell>
          <cell r="J5966" t="str">
            <v>件</v>
          </cell>
          <cell r="K5966" t="str">
            <v/>
          </cell>
          <cell r="L5966" t="str">
            <v/>
          </cell>
          <cell r="M5966" t="str">
            <v>30.00</v>
          </cell>
        </row>
        <row r="5967">
          <cell r="A5967" t="str">
            <v>CYS-GTYKYBWSZHFS03</v>
          </cell>
          <cell r="B5967" t="str">
            <v>狗头腰靠+元抱午睡枕</v>
          </cell>
          <cell r="C5967" t="str">
            <v>CYS-GTYKYBWSZHFS03-狗头腰靠+元抱午睡枕</v>
          </cell>
          <cell r="D5967" t="str">
            <v>居家布艺</v>
          </cell>
          <cell r="E5967" t="str">
            <v>是</v>
          </cell>
          <cell r="F5967" t="str">
            <v>否</v>
          </cell>
          <cell r="G5967" t="str">
            <v/>
          </cell>
          <cell r="H5967" t="str">
            <v/>
          </cell>
          <cell r="I5967" t="str">
            <v/>
          </cell>
          <cell r="J5967" t="str">
            <v>件</v>
          </cell>
          <cell r="K5967" t="str">
            <v/>
          </cell>
          <cell r="L5967" t="str">
            <v/>
          </cell>
          <cell r="M5967" t="str">
            <v>30.00</v>
          </cell>
        </row>
        <row r="5968">
          <cell r="A5968" t="str">
            <v>CYS-GTYKYBWSZGS04</v>
          </cell>
          <cell r="B5968" t="str">
            <v>狗头腰靠+元抱午睡枕</v>
          </cell>
          <cell r="C5968" t="str">
            <v>CYS-GTYKYBWSZGS04-狗头腰靠+元抱午睡枕</v>
          </cell>
          <cell r="D5968" t="str">
            <v>居家布艺</v>
          </cell>
          <cell r="E5968" t="str">
            <v>是</v>
          </cell>
          <cell r="F5968" t="str">
            <v>否</v>
          </cell>
          <cell r="G5968" t="str">
            <v/>
          </cell>
          <cell r="H5968" t="str">
            <v/>
          </cell>
          <cell r="I5968" t="str">
            <v/>
          </cell>
          <cell r="J5968" t="str">
            <v>件</v>
          </cell>
          <cell r="K5968" t="str">
            <v/>
          </cell>
          <cell r="L5968" t="str">
            <v/>
          </cell>
          <cell r="M5968" t="str">
            <v>30.00</v>
          </cell>
        </row>
        <row r="5969">
          <cell r="A5969" t="str">
            <v>CYS-GTYKYBWSZLS05</v>
          </cell>
          <cell r="B5969" t="str">
            <v>狗头腰靠+元抱午睡枕</v>
          </cell>
          <cell r="C5969" t="str">
            <v>CYS-GTYKYBWSZLS05-狗头腰靠+元抱午睡枕</v>
          </cell>
          <cell r="D5969" t="str">
            <v>居家布艺</v>
          </cell>
          <cell r="E5969" t="str">
            <v>是</v>
          </cell>
          <cell r="F5969" t="str">
            <v>否</v>
          </cell>
          <cell r="G5969" t="str">
            <v/>
          </cell>
          <cell r="H5969" t="str">
            <v/>
          </cell>
          <cell r="I5969" t="str">
            <v/>
          </cell>
          <cell r="J5969" t="str">
            <v>件</v>
          </cell>
          <cell r="K5969" t="str">
            <v/>
          </cell>
          <cell r="L5969" t="str">
            <v/>
          </cell>
          <cell r="M5969" t="str">
            <v>30.00</v>
          </cell>
        </row>
        <row r="5970">
          <cell r="A5970" t="str">
            <v>CYS-GTYKYBWSZMHS06</v>
          </cell>
          <cell r="B5970" t="str">
            <v>狗头腰靠+元抱午睡枕</v>
          </cell>
          <cell r="C5970" t="str">
            <v>CYS-GTYKYBWSZMHS06-狗头腰靠+元抱午睡枕</v>
          </cell>
          <cell r="D5970" t="str">
            <v>居家布艺</v>
          </cell>
          <cell r="E5970" t="str">
            <v>是</v>
          </cell>
          <cell r="F5970" t="str">
            <v>否</v>
          </cell>
          <cell r="G5970" t="str">
            <v/>
          </cell>
          <cell r="H5970" t="str">
            <v/>
          </cell>
          <cell r="I5970" t="str">
            <v/>
          </cell>
          <cell r="J5970" t="str">
            <v>件</v>
          </cell>
          <cell r="K5970" t="str">
            <v/>
          </cell>
          <cell r="L5970" t="str">
            <v/>
          </cell>
          <cell r="M5970" t="str">
            <v>30.00</v>
          </cell>
        </row>
        <row r="5971">
          <cell r="A5971" t="str">
            <v>CYS-HTBZLS01</v>
          </cell>
          <cell r="B5971" t="str">
            <v>海豚抱枕</v>
          </cell>
          <cell r="C5971" t="str">
            <v>CYS-HTBZLS01-海豚抱枕</v>
          </cell>
          <cell r="D5971" t="str">
            <v>居家布艺</v>
          </cell>
          <cell r="E5971" t="str">
            <v>是</v>
          </cell>
          <cell r="F5971" t="str">
            <v>否</v>
          </cell>
          <cell r="G5971" t="str">
            <v>120*35*17</v>
          </cell>
          <cell r="H5971" t="str">
            <v>120*35*17</v>
          </cell>
          <cell r="I5971" t="str">
            <v/>
          </cell>
          <cell r="J5971" t="str">
            <v>件</v>
          </cell>
          <cell r="K5971" t="str">
            <v/>
          </cell>
          <cell r="L5971" t="str">
            <v/>
          </cell>
          <cell r="M5971" t="str">
            <v>65.00</v>
          </cell>
        </row>
        <row r="5972">
          <cell r="A5972" t="str">
            <v>CYS-HTBZBS02</v>
          </cell>
          <cell r="B5972" t="str">
            <v>海豚抱枕</v>
          </cell>
          <cell r="C5972" t="str">
            <v>CYS-HTBZBS02-海豚抱枕</v>
          </cell>
          <cell r="D5972" t="str">
            <v>居家布艺</v>
          </cell>
          <cell r="E5972" t="str">
            <v>是</v>
          </cell>
          <cell r="F5972" t="str">
            <v>否</v>
          </cell>
          <cell r="G5972" t="str">
            <v>120*35*17</v>
          </cell>
          <cell r="H5972" t="str">
            <v>120*35*17</v>
          </cell>
          <cell r="I5972" t="str">
            <v/>
          </cell>
          <cell r="J5972" t="str">
            <v>件</v>
          </cell>
          <cell r="K5972" t="str">
            <v/>
          </cell>
          <cell r="L5972" t="str">
            <v/>
          </cell>
          <cell r="M5972" t="str">
            <v>65.00</v>
          </cell>
        </row>
        <row r="5973">
          <cell r="A5973" t="str">
            <v>CYS-HTBZZS03</v>
          </cell>
          <cell r="B5973" t="str">
            <v>海豚抱枕</v>
          </cell>
          <cell r="C5973" t="str">
            <v>CYS-HTBZZS03-海豚抱枕</v>
          </cell>
          <cell r="D5973" t="str">
            <v>居家布艺</v>
          </cell>
          <cell r="E5973" t="str">
            <v>是</v>
          </cell>
          <cell r="F5973" t="str">
            <v>否</v>
          </cell>
          <cell r="G5973" t="str">
            <v>120*35*17</v>
          </cell>
          <cell r="H5973" t="str">
            <v>120*35*17</v>
          </cell>
          <cell r="I5973" t="str">
            <v/>
          </cell>
          <cell r="J5973" t="str">
            <v>件</v>
          </cell>
          <cell r="K5973" t="str">
            <v/>
          </cell>
          <cell r="L5973" t="str">
            <v/>
          </cell>
          <cell r="M5973" t="str">
            <v>65.00</v>
          </cell>
        </row>
        <row r="5974">
          <cell r="A5974" t="str">
            <v>CYS-HTBZJS04</v>
          </cell>
          <cell r="B5974" t="str">
            <v>海豚抱枕</v>
          </cell>
          <cell r="C5974" t="str">
            <v>CYS-HTBZJS04-海豚抱枕</v>
          </cell>
          <cell r="D5974" t="str">
            <v>居家布艺</v>
          </cell>
          <cell r="E5974" t="str">
            <v>是</v>
          </cell>
          <cell r="F5974" t="str">
            <v>否</v>
          </cell>
          <cell r="G5974" t="str">
            <v>120*35*17</v>
          </cell>
          <cell r="H5974" t="str">
            <v>120*35*17</v>
          </cell>
          <cell r="I5974" t="str">
            <v/>
          </cell>
          <cell r="J5974" t="str">
            <v>件</v>
          </cell>
          <cell r="K5974" t="str">
            <v/>
          </cell>
          <cell r="L5974" t="str">
            <v/>
          </cell>
          <cell r="M5974" t="str">
            <v>65.00</v>
          </cell>
        </row>
        <row r="5975">
          <cell r="A5975" t="str">
            <v>CYS-YTBZFS01</v>
          </cell>
          <cell r="B5975" t="str">
            <v>羊驼抱枕</v>
          </cell>
          <cell r="C5975" t="str">
            <v>CYS-YTBZFS01-羊驼抱枕</v>
          </cell>
          <cell r="D5975" t="str">
            <v>居家布艺</v>
          </cell>
          <cell r="E5975" t="str">
            <v>是</v>
          </cell>
          <cell r="F5975" t="str">
            <v>否</v>
          </cell>
          <cell r="G5975" t="str">
            <v>110*53*14</v>
          </cell>
          <cell r="H5975" t="str">
            <v>110*53*14</v>
          </cell>
          <cell r="I5975" t="str">
            <v/>
          </cell>
          <cell r="J5975" t="str">
            <v>件</v>
          </cell>
          <cell r="K5975" t="str">
            <v/>
          </cell>
          <cell r="L5975" t="str">
            <v/>
          </cell>
          <cell r="M5975" t="str">
            <v>48.00</v>
          </cell>
        </row>
        <row r="5976">
          <cell r="A5976" t="str">
            <v>CYS-YTBZLS02</v>
          </cell>
          <cell r="B5976" t="str">
            <v>羊驼抱枕</v>
          </cell>
          <cell r="C5976" t="str">
            <v>CYS-YTBZLS02-羊驼抱枕</v>
          </cell>
          <cell r="D5976" t="str">
            <v>居家布艺</v>
          </cell>
          <cell r="E5976" t="str">
            <v>是</v>
          </cell>
          <cell r="F5976" t="str">
            <v>否</v>
          </cell>
          <cell r="G5976" t="str">
            <v>110*53*14</v>
          </cell>
          <cell r="H5976" t="str">
            <v>110*53*14</v>
          </cell>
          <cell r="I5976" t="str">
            <v/>
          </cell>
          <cell r="J5976" t="str">
            <v>件</v>
          </cell>
          <cell r="K5976" t="str">
            <v/>
          </cell>
          <cell r="L5976" t="str">
            <v/>
          </cell>
          <cell r="M5976" t="str">
            <v>48.00</v>
          </cell>
        </row>
        <row r="5977">
          <cell r="A5977" t="str">
            <v>CYS-YTBZMS03</v>
          </cell>
          <cell r="B5977" t="str">
            <v>羊驼抱枕</v>
          </cell>
          <cell r="C5977" t="str">
            <v>CYS-YTBZMS03-羊驼抱枕</v>
          </cell>
          <cell r="D5977" t="str">
            <v>居家布艺</v>
          </cell>
          <cell r="E5977" t="str">
            <v>是</v>
          </cell>
          <cell r="F5977" t="str">
            <v>否</v>
          </cell>
          <cell r="G5977" t="str">
            <v>110*53*14</v>
          </cell>
          <cell r="H5977" t="str">
            <v>110*53*14</v>
          </cell>
          <cell r="I5977" t="str">
            <v/>
          </cell>
          <cell r="J5977" t="str">
            <v>件</v>
          </cell>
          <cell r="K5977" t="str">
            <v/>
          </cell>
          <cell r="L5977" t="str">
            <v/>
          </cell>
          <cell r="M5977" t="str">
            <v>48.00</v>
          </cell>
        </row>
        <row r="5978">
          <cell r="A5978" t="str">
            <v>CYS-YTBZGS04</v>
          </cell>
          <cell r="B5978" t="str">
            <v>羊驼抱枕</v>
          </cell>
          <cell r="C5978" t="str">
            <v>CYS-YTBZGS04-羊驼抱枕</v>
          </cell>
          <cell r="D5978" t="str">
            <v>居家布艺</v>
          </cell>
          <cell r="E5978" t="str">
            <v>是</v>
          </cell>
          <cell r="F5978" t="str">
            <v>否</v>
          </cell>
          <cell r="G5978" t="str">
            <v>110*53*14</v>
          </cell>
          <cell r="H5978" t="str">
            <v>110*53*14</v>
          </cell>
          <cell r="I5978" t="str">
            <v/>
          </cell>
          <cell r="J5978" t="str">
            <v>件</v>
          </cell>
          <cell r="K5978" t="str">
            <v/>
          </cell>
          <cell r="L5978" t="str">
            <v/>
          </cell>
          <cell r="M5978" t="str">
            <v>48.00</v>
          </cell>
        </row>
        <row r="5979">
          <cell r="A5979" t="str">
            <v>CYS-MMYKYDZLS01</v>
          </cell>
          <cell r="B5979" t="str">
            <v>萌猫腰靠阅读枕基础款</v>
          </cell>
          <cell r="C5979" t="str">
            <v>CYS-MMYKYDZLS01-萌猫腰靠阅读枕</v>
          </cell>
          <cell r="D5979" t="str">
            <v>居家布艺</v>
          </cell>
          <cell r="E5979" t="str">
            <v>是</v>
          </cell>
          <cell r="F5979" t="str">
            <v>否</v>
          </cell>
          <cell r="G5979" t="str">
            <v/>
          </cell>
          <cell r="H5979" t="str">
            <v/>
          </cell>
          <cell r="I5979" t="str">
            <v/>
          </cell>
          <cell r="J5979" t="str">
            <v>件</v>
          </cell>
          <cell r="K5979" t="str">
            <v/>
          </cell>
          <cell r="L5979" t="str">
            <v/>
          </cell>
          <cell r="M5979" t="str">
            <v>70.00</v>
          </cell>
        </row>
        <row r="5980">
          <cell r="A5980" t="str">
            <v>CYS-MMYKYDZMS02</v>
          </cell>
          <cell r="B5980" t="str">
            <v>萌猫腰靠阅读枕基础款</v>
          </cell>
          <cell r="C5980" t="str">
            <v>CYS-MMYKYDZMS02-萌猫腰靠阅读枕</v>
          </cell>
          <cell r="D5980" t="str">
            <v>居家布艺</v>
          </cell>
          <cell r="E5980" t="str">
            <v>是</v>
          </cell>
          <cell r="F5980" t="str">
            <v>否</v>
          </cell>
          <cell r="G5980" t="str">
            <v/>
          </cell>
          <cell r="H5980" t="str">
            <v/>
          </cell>
          <cell r="I5980" t="str">
            <v/>
          </cell>
          <cell r="J5980" t="str">
            <v>件</v>
          </cell>
          <cell r="K5980" t="str">
            <v/>
          </cell>
          <cell r="L5980" t="str">
            <v/>
          </cell>
          <cell r="M5980" t="str">
            <v>70.00</v>
          </cell>
        </row>
        <row r="5981">
          <cell r="A5981" t="str">
            <v>CYS-MMYKYDZYS03</v>
          </cell>
          <cell r="B5981" t="str">
            <v>萌猫腰靠阅读枕基础款</v>
          </cell>
          <cell r="C5981" t="str">
            <v>CYS-MMYKYDZYS03-萌猫腰靠阅读枕</v>
          </cell>
          <cell r="D5981" t="str">
            <v>居家布艺</v>
          </cell>
          <cell r="E5981" t="str">
            <v>是</v>
          </cell>
          <cell r="F5981" t="str">
            <v>否</v>
          </cell>
          <cell r="G5981" t="str">
            <v/>
          </cell>
          <cell r="H5981" t="str">
            <v/>
          </cell>
          <cell r="I5981" t="str">
            <v/>
          </cell>
          <cell r="J5981" t="str">
            <v>件</v>
          </cell>
          <cell r="K5981" t="str">
            <v/>
          </cell>
          <cell r="L5981" t="str">
            <v/>
          </cell>
          <cell r="M5981" t="str">
            <v>70.00</v>
          </cell>
        </row>
        <row r="5982">
          <cell r="A5982" t="str">
            <v>CYS-MMYKYDZHS04</v>
          </cell>
          <cell r="B5982" t="str">
            <v>萌猫腰靠阅读枕基础款</v>
          </cell>
          <cell r="C5982" t="str">
            <v>CYS-MMYKYDZHS04-萌猫腰靠阅读枕</v>
          </cell>
          <cell r="D5982" t="str">
            <v>居家布艺</v>
          </cell>
          <cell r="E5982" t="str">
            <v>是</v>
          </cell>
          <cell r="F5982" t="str">
            <v>否</v>
          </cell>
          <cell r="G5982" t="str">
            <v/>
          </cell>
          <cell r="H5982" t="str">
            <v/>
          </cell>
          <cell r="I5982" t="str">
            <v/>
          </cell>
          <cell r="J5982" t="str">
            <v>件</v>
          </cell>
          <cell r="K5982" t="str">
            <v/>
          </cell>
          <cell r="L5982" t="str">
            <v/>
          </cell>
          <cell r="M5982" t="str">
            <v>70.00</v>
          </cell>
        </row>
        <row r="5983">
          <cell r="A5983" t="str">
            <v>CYS-MMYKYDZZS05</v>
          </cell>
          <cell r="B5983" t="str">
            <v>萌猫腰靠阅读枕基础款</v>
          </cell>
          <cell r="C5983" t="str">
            <v>CYS-MMYKYDZZS05-萌猫腰靠阅读枕</v>
          </cell>
          <cell r="D5983" t="str">
            <v>居家布艺</v>
          </cell>
          <cell r="E5983" t="str">
            <v>是</v>
          </cell>
          <cell r="F5983" t="str">
            <v>否</v>
          </cell>
          <cell r="G5983" t="str">
            <v/>
          </cell>
          <cell r="H5983" t="str">
            <v/>
          </cell>
          <cell r="I5983" t="str">
            <v/>
          </cell>
          <cell r="J5983" t="str">
            <v>件</v>
          </cell>
          <cell r="K5983" t="str">
            <v/>
          </cell>
          <cell r="L5983" t="str">
            <v/>
          </cell>
          <cell r="M5983" t="str">
            <v>70.00</v>
          </cell>
        </row>
        <row r="5984">
          <cell r="A5984" t="str">
            <v>CYS-MMYKYDZFSTZLS06</v>
          </cell>
          <cell r="B5984" t="str">
            <v>萌猫腰靠阅读枕升级款</v>
          </cell>
          <cell r="C5984" t="str">
            <v>CYS-MMYKYDZFSTZLS06-萌猫腰靠阅读枕</v>
          </cell>
          <cell r="D5984" t="str">
            <v>居家布艺</v>
          </cell>
          <cell r="E5984" t="str">
            <v>是</v>
          </cell>
          <cell r="F5984" t="str">
            <v>否</v>
          </cell>
          <cell r="G5984" t="str">
            <v/>
          </cell>
          <cell r="H5984" t="str">
            <v/>
          </cell>
          <cell r="I5984" t="str">
            <v/>
          </cell>
          <cell r="J5984" t="str">
            <v>件</v>
          </cell>
          <cell r="K5984" t="str">
            <v/>
          </cell>
          <cell r="L5984" t="str">
            <v/>
          </cell>
          <cell r="M5984" t="str">
            <v>85.00</v>
          </cell>
        </row>
        <row r="5985">
          <cell r="A5985" t="str">
            <v>CYS-MMYKYDZFSTZMS07</v>
          </cell>
          <cell r="B5985" t="str">
            <v>萌猫腰靠阅读枕升级款</v>
          </cell>
          <cell r="C5985" t="str">
            <v>CYS-MMYKYDZFSTZMS07-萌猫腰靠阅读枕</v>
          </cell>
          <cell r="D5985" t="str">
            <v>居家布艺</v>
          </cell>
          <cell r="E5985" t="str">
            <v>是</v>
          </cell>
          <cell r="F5985" t="str">
            <v>否</v>
          </cell>
          <cell r="G5985" t="str">
            <v/>
          </cell>
          <cell r="H5985" t="str">
            <v/>
          </cell>
          <cell r="I5985" t="str">
            <v/>
          </cell>
          <cell r="J5985" t="str">
            <v>件</v>
          </cell>
          <cell r="K5985" t="str">
            <v/>
          </cell>
          <cell r="L5985" t="str">
            <v/>
          </cell>
          <cell r="M5985" t="str">
            <v>85.00</v>
          </cell>
        </row>
        <row r="5986">
          <cell r="A5986" t="str">
            <v>CYS-MMYKYDZFSTZYS08</v>
          </cell>
          <cell r="B5986" t="str">
            <v>萌猫腰靠阅读枕升级款</v>
          </cell>
          <cell r="C5986" t="str">
            <v>CYS-MMYKYDZFSTZYS08-萌猫腰靠阅读枕</v>
          </cell>
          <cell r="D5986" t="str">
            <v>居家布艺</v>
          </cell>
          <cell r="E5986" t="str">
            <v>是</v>
          </cell>
          <cell r="F5986" t="str">
            <v>否</v>
          </cell>
          <cell r="G5986" t="str">
            <v/>
          </cell>
          <cell r="H5986" t="str">
            <v/>
          </cell>
          <cell r="I5986" t="str">
            <v/>
          </cell>
          <cell r="J5986" t="str">
            <v>件</v>
          </cell>
          <cell r="K5986" t="str">
            <v/>
          </cell>
          <cell r="L5986" t="str">
            <v/>
          </cell>
          <cell r="M5986" t="str">
            <v>85.00</v>
          </cell>
        </row>
        <row r="5987">
          <cell r="A5987" t="str">
            <v>CYS-MMYKYDZFSTZHS09</v>
          </cell>
          <cell r="B5987" t="str">
            <v>萌猫腰靠阅读枕升级款</v>
          </cell>
          <cell r="C5987" t="str">
            <v>CYS-MMYKYDZFSTZHS09-萌猫腰靠阅读枕</v>
          </cell>
          <cell r="D5987" t="str">
            <v>居家布艺</v>
          </cell>
          <cell r="E5987" t="str">
            <v>是</v>
          </cell>
          <cell r="F5987" t="str">
            <v>否</v>
          </cell>
          <cell r="G5987" t="str">
            <v/>
          </cell>
          <cell r="H5987" t="str">
            <v/>
          </cell>
          <cell r="I5987" t="str">
            <v/>
          </cell>
          <cell r="J5987" t="str">
            <v>件</v>
          </cell>
          <cell r="K5987" t="str">
            <v/>
          </cell>
          <cell r="L5987" t="str">
            <v/>
          </cell>
          <cell r="M5987" t="str">
            <v>85.00</v>
          </cell>
        </row>
        <row r="5988">
          <cell r="A5988" t="str">
            <v>CYS-MMYKYDZFSTZZS10</v>
          </cell>
          <cell r="B5988" t="str">
            <v>萌猫腰靠阅读枕升级款</v>
          </cell>
          <cell r="C5988" t="str">
            <v>CYS-MMYKYDZFSTZZS10-萌猫腰靠阅读枕</v>
          </cell>
          <cell r="D5988" t="str">
            <v>居家布艺</v>
          </cell>
          <cell r="E5988" t="str">
            <v>是</v>
          </cell>
          <cell r="F5988" t="str">
            <v>否</v>
          </cell>
          <cell r="G5988" t="str">
            <v/>
          </cell>
          <cell r="H5988" t="str">
            <v/>
          </cell>
          <cell r="I5988" t="str">
            <v/>
          </cell>
          <cell r="J5988" t="str">
            <v>件</v>
          </cell>
          <cell r="K5988" t="str">
            <v/>
          </cell>
          <cell r="L5988" t="str">
            <v/>
          </cell>
          <cell r="M5988" t="str">
            <v>85.00</v>
          </cell>
        </row>
        <row r="5989">
          <cell r="A5989" t="str">
            <v>CYS-HDYKYDZLS01</v>
          </cell>
          <cell r="B5989" t="str">
            <v>蝴蝶腰靠阅读枕基础款</v>
          </cell>
          <cell r="C5989" t="str">
            <v>CYS-HDYKYDZLS01-蝴蝶腰靠阅读枕</v>
          </cell>
          <cell r="D5989" t="str">
            <v>居家布艺</v>
          </cell>
          <cell r="E5989" t="str">
            <v>是</v>
          </cell>
          <cell r="F5989" t="str">
            <v>否</v>
          </cell>
          <cell r="G5989" t="str">
            <v/>
          </cell>
          <cell r="H5989" t="str">
            <v/>
          </cell>
          <cell r="I5989" t="str">
            <v/>
          </cell>
          <cell r="J5989" t="str">
            <v>件</v>
          </cell>
          <cell r="K5989" t="str">
            <v/>
          </cell>
          <cell r="L5989" t="str">
            <v/>
          </cell>
          <cell r="M5989" t="str">
            <v>85.00</v>
          </cell>
        </row>
        <row r="5990">
          <cell r="A5990" t="str">
            <v>CYS-HDYKYDZMS02</v>
          </cell>
          <cell r="B5990" t="str">
            <v>蝴蝶腰靠阅读枕基础款</v>
          </cell>
          <cell r="C5990" t="str">
            <v>CYS-HDYKYDZMS02-蝴蝶腰靠阅读枕</v>
          </cell>
          <cell r="D5990" t="str">
            <v>居家布艺</v>
          </cell>
          <cell r="E5990" t="str">
            <v>是</v>
          </cell>
          <cell r="F5990" t="str">
            <v>否</v>
          </cell>
          <cell r="G5990" t="str">
            <v/>
          </cell>
          <cell r="H5990" t="str">
            <v/>
          </cell>
          <cell r="I5990" t="str">
            <v/>
          </cell>
          <cell r="J5990" t="str">
            <v>件</v>
          </cell>
          <cell r="K5990" t="str">
            <v/>
          </cell>
          <cell r="L5990" t="str">
            <v/>
          </cell>
          <cell r="M5990" t="str">
            <v>85.00</v>
          </cell>
        </row>
        <row r="5991">
          <cell r="A5991" t="str">
            <v>CYS-HDYKYDZFS03</v>
          </cell>
          <cell r="B5991" t="str">
            <v>蝴蝶腰靠阅读枕基础款</v>
          </cell>
          <cell r="C5991" t="str">
            <v>CYS-HDYKYDZFS03-蝴蝶腰靠阅读枕</v>
          </cell>
          <cell r="D5991" t="str">
            <v>居家布艺</v>
          </cell>
          <cell r="E5991" t="str">
            <v>是</v>
          </cell>
          <cell r="F5991" t="str">
            <v>否</v>
          </cell>
          <cell r="G5991" t="str">
            <v/>
          </cell>
          <cell r="H5991" t="str">
            <v/>
          </cell>
          <cell r="I5991" t="str">
            <v/>
          </cell>
          <cell r="J5991" t="str">
            <v>件</v>
          </cell>
          <cell r="K5991" t="str">
            <v/>
          </cell>
          <cell r="L5991" t="str">
            <v/>
          </cell>
          <cell r="M5991" t="str">
            <v>85.00</v>
          </cell>
        </row>
        <row r="5992">
          <cell r="A5992" t="str">
            <v>CYS-HDYKYDZHS04</v>
          </cell>
          <cell r="B5992" t="str">
            <v>蝴蝶腰靠阅读枕基础款</v>
          </cell>
          <cell r="C5992" t="str">
            <v>CYS-HDYKYDZHS04-蝴蝶腰靠阅读枕</v>
          </cell>
          <cell r="D5992" t="str">
            <v>居家布艺</v>
          </cell>
          <cell r="E5992" t="str">
            <v>是</v>
          </cell>
          <cell r="F5992" t="str">
            <v>否</v>
          </cell>
          <cell r="G5992" t="str">
            <v/>
          </cell>
          <cell r="H5992" t="str">
            <v/>
          </cell>
          <cell r="I5992" t="str">
            <v/>
          </cell>
          <cell r="J5992" t="str">
            <v>件</v>
          </cell>
          <cell r="K5992" t="str">
            <v/>
          </cell>
          <cell r="L5992" t="str">
            <v/>
          </cell>
          <cell r="M5992" t="str">
            <v>85.00</v>
          </cell>
        </row>
        <row r="5993">
          <cell r="A5993" t="str">
            <v>CYS-HDYKYDZGS05</v>
          </cell>
          <cell r="B5993" t="str">
            <v>蝴蝶腰靠阅读枕基础款</v>
          </cell>
          <cell r="C5993" t="str">
            <v>CYS-HDYKYDZGS05-蝴蝶腰靠阅读枕</v>
          </cell>
          <cell r="D5993" t="str">
            <v>居家布艺</v>
          </cell>
          <cell r="E5993" t="str">
            <v>是</v>
          </cell>
          <cell r="F5993" t="str">
            <v>否</v>
          </cell>
          <cell r="G5993" t="str">
            <v/>
          </cell>
          <cell r="H5993" t="str">
            <v/>
          </cell>
          <cell r="I5993" t="str">
            <v/>
          </cell>
          <cell r="J5993" t="str">
            <v>件</v>
          </cell>
          <cell r="K5993" t="str">
            <v/>
          </cell>
          <cell r="L5993" t="str">
            <v/>
          </cell>
          <cell r="M5993" t="str">
            <v>85.00</v>
          </cell>
        </row>
        <row r="5994">
          <cell r="A5994" t="str">
            <v>CYS-HDYKYDZFSTZLS01</v>
          </cell>
          <cell r="B5994" t="str">
            <v>蝴蝶腰靠阅读枕升级款</v>
          </cell>
          <cell r="C5994" t="str">
            <v>CYS-HDYKYDZFSTZLS01-蝴蝶腰靠阅读枕</v>
          </cell>
          <cell r="D5994" t="str">
            <v>居家布艺</v>
          </cell>
          <cell r="E5994" t="str">
            <v>是</v>
          </cell>
          <cell r="F5994" t="str">
            <v>否</v>
          </cell>
          <cell r="G5994" t="str">
            <v/>
          </cell>
          <cell r="H5994" t="str">
            <v/>
          </cell>
          <cell r="I5994" t="str">
            <v/>
          </cell>
          <cell r="J5994" t="str">
            <v>件</v>
          </cell>
          <cell r="K5994" t="str">
            <v/>
          </cell>
          <cell r="L5994" t="str">
            <v/>
          </cell>
          <cell r="M5994" t="str">
            <v>105.00</v>
          </cell>
        </row>
        <row r="5995">
          <cell r="A5995" t="str">
            <v>CYS-HDYKYDZFSTZMS02</v>
          </cell>
          <cell r="B5995" t="str">
            <v>蝴蝶腰靠阅读枕升级款</v>
          </cell>
          <cell r="C5995" t="str">
            <v>CYS-HDYKYDZFSTZMS02-蝴蝶腰靠阅读枕</v>
          </cell>
          <cell r="D5995" t="str">
            <v>居家布艺</v>
          </cell>
          <cell r="E5995" t="str">
            <v>是</v>
          </cell>
          <cell r="F5995" t="str">
            <v>否</v>
          </cell>
          <cell r="G5995" t="str">
            <v/>
          </cell>
          <cell r="H5995" t="str">
            <v/>
          </cell>
          <cell r="I5995" t="str">
            <v/>
          </cell>
          <cell r="J5995" t="str">
            <v>件</v>
          </cell>
          <cell r="K5995" t="str">
            <v/>
          </cell>
          <cell r="L5995" t="str">
            <v/>
          </cell>
          <cell r="M5995" t="str">
            <v>105.00</v>
          </cell>
        </row>
        <row r="5996">
          <cell r="A5996" t="str">
            <v>CYS-HDYKYDZFSTZFS03</v>
          </cell>
          <cell r="B5996" t="str">
            <v>蝴蝶腰靠阅读枕升级款</v>
          </cell>
          <cell r="C5996" t="str">
            <v>CYS-HDYKYDZFSTZFS03-蝴蝶腰靠阅读枕</v>
          </cell>
          <cell r="D5996" t="str">
            <v>居家布艺</v>
          </cell>
          <cell r="E5996" t="str">
            <v>是</v>
          </cell>
          <cell r="F5996" t="str">
            <v>否</v>
          </cell>
          <cell r="G5996" t="str">
            <v/>
          </cell>
          <cell r="H5996" t="str">
            <v/>
          </cell>
          <cell r="I5996" t="str">
            <v/>
          </cell>
          <cell r="J5996" t="str">
            <v>件</v>
          </cell>
          <cell r="K5996" t="str">
            <v/>
          </cell>
          <cell r="L5996" t="str">
            <v/>
          </cell>
          <cell r="M5996" t="str">
            <v>105.00</v>
          </cell>
        </row>
        <row r="5997">
          <cell r="A5997" t="str">
            <v>CYS-HDYKYDZFSTZHS04</v>
          </cell>
          <cell r="B5997" t="str">
            <v>蝴蝶腰靠阅读枕升级款</v>
          </cell>
          <cell r="C5997" t="str">
            <v>CYS-HDYKYDZFSTZHS04-蝴蝶腰靠阅读枕</v>
          </cell>
          <cell r="D5997" t="str">
            <v>居家布艺</v>
          </cell>
          <cell r="E5997" t="str">
            <v>是</v>
          </cell>
          <cell r="F5997" t="str">
            <v>否</v>
          </cell>
          <cell r="G5997" t="str">
            <v/>
          </cell>
          <cell r="H5997" t="str">
            <v/>
          </cell>
          <cell r="I5997" t="str">
            <v/>
          </cell>
          <cell r="J5997" t="str">
            <v>件</v>
          </cell>
          <cell r="K5997" t="str">
            <v/>
          </cell>
          <cell r="L5997" t="str">
            <v/>
          </cell>
          <cell r="M5997" t="str">
            <v>105.00</v>
          </cell>
        </row>
        <row r="5998">
          <cell r="A5998" t="str">
            <v>CYS-HDYKYDZFSTZGS05</v>
          </cell>
          <cell r="B5998" t="str">
            <v>蝴蝶腰靠阅读枕升级款</v>
          </cell>
          <cell r="C5998" t="str">
            <v>CYS-HDYKYDZFSTZGS05-蝴蝶腰靠阅读枕</v>
          </cell>
          <cell r="D5998" t="str">
            <v>居家布艺</v>
          </cell>
          <cell r="E5998" t="str">
            <v>是</v>
          </cell>
          <cell r="F5998" t="str">
            <v>否</v>
          </cell>
          <cell r="G5998" t="str">
            <v/>
          </cell>
          <cell r="H5998" t="str">
            <v/>
          </cell>
          <cell r="I5998" t="str">
            <v/>
          </cell>
          <cell r="J5998" t="str">
            <v>件</v>
          </cell>
          <cell r="K5998" t="str">
            <v/>
          </cell>
          <cell r="L5998" t="str">
            <v/>
          </cell>
          <cell r="M5998" t="str">
            <v>105.00</v>
          </cell>
        </row>
        <row r="5999">
          <cell r="A5999" t="str">
            <v>CYS-TWBSJTZMS01</v>
          </cell>
          <cell r="B5999" t="str">
            <v>条纹冰丝夹腿枕</v>
          </cell>
          <cell r="C5999" t="str">
            <v>CYS-TWBSJTZMS01-条纹冰丝夹腿枕</v>
          </cell>
          <cell r="D5999" t="str">
            <v>居家布艺</v>
          </cell>
          <cell r="E5999" t="str">
            <v>是</v>
          </cell>
          <cell r="F5999" t="str">
            <v>否</v>
          </cell>
          <cell r="G5999" t="str">
            <v>53*27*15</v>
          </cell>
          <cell r="H5999" t="str">
            <v>53*27*15</v>
          </cell>
          <cell r="I5999" t="str">
            <v/>
          </cell>
          <cell r="J5999" t="str">
            <v>件</v>
          </cell>
          <cell r="K5999" t="str">
            <v/>
          </cell>
          <cell r="L5999" t="str">
            <v/>
          </cell>
          <cell r="M5999" t="str">
            <v>19.50</v>
          </cell>
        </row>
        <row r="6000">
          <cell r="A6000" t="str">
            <v>CYS-TWBSJTZLS02</v>
          </cell>
          <cell r="B6000" t="str">
            <v>条纹冰丝夹腿枕</v>
          </cell>
          <cell r="C6000" t="str">
            <v>CYS-TWBSJTZLS02-条纹冰丝夹腿枕</v>
          </cell>
          <cell r="D6000" t="str">
            <v>居家布艺</v>
          </cell>
          <cell r="E6000" t="str">
            <v>是</v>
          </cell>
          <cell r="F6000" t="str">
            <v>否</v>
          </cell>
          <cell r="G6000" t="str">
            <v>53*27*15</v>
          </cell>
          <cell r="H6000" t="str">
            <v>53*27*15</v>
          </cell>
          <cell r="I6000" t="str">
            <v/>
          </cell>
          <cell r="J6000" t="str">
            <v>件</v>
          </cell>
          <cell r="K6000" t="str">
            <v/>
          </cell>
          <cell r="L6000" t="str">
            <v/>
          </cell>
          <cell r="M6000" t="str">
            <v>19.50</v>
          </cell>
        </row>
        <row r="6001">
          <cell r="A6001" t="str">
            <v>CYS-TWBSJTZZS03</v>
          </cell>
          <cell r="B6001" t="str">
            <v>条纹冰丝夹腿枕</v>
          </cell>
          <cell r="C6001" t="str">
            <v>CYS-TWBSJTZZS03-条纹冰丝夹腿枕</v>
          </cell>
          <cell r="D6001" t="str">
            <v>居家布艺</v>
          </cell>
          <cell r="E6001" t="str">
            <v>是</v>
          </cell>
          <cell r="F6001" t="str">
            <v>否</v>
          </cell>
          <cell r="G6001" t="str">
            <v>53*27*15</v>
          </cell>
          <cell r="H6001" t="str">
            <v>53*27*15</v>
          </cell>
          <cell r="I6001" t="str">
            <v/>
          </cell>
          <cell r="J6001" t="str">
            <v>件</v>
          </cell>
          <cell r="K6001" t="str">
            <v/>
          </cell>
          <cell r="L6001" t="str">
            <v/>
          </cell>
          <cell r="M6001" t="str">
            <v>19.50</v>
          </cell>
        </row>
        <row r="6002">
          <cell r="A6002" t="str">
            <v>CYS-TWBSJTZSH04</v>
          </cell>
          <cell r="B6002" t="str">
            <v>条纹冰丝夹腿枕</v>
          </cell>
          <cell r="C6002" t="str">
            <v>CYS-TWBSJTZSH04-条纹冰丝夹腿枕</v>
          </cell>
          <cell r="D6002" t="str">
            <v>居家布艺</v>
          </cell>
          <cell r="E6002" t="str">
            <v>是</v>
          </cell>
          <cell r="F6002" t="str">
            <v>否</v>
          </cell>
          <cell r="G6002" t="str">
            <v>53*27*15</v>
          </cell>
          <cell r="H6002" t="str">
            <v>53*27*15</v>
          </cell>
          <cell r="I6002" t="str">
            <v/>
          </cell>
          <cell r="J6002" t="str">
            <v>件</v>
          </cell>
          <cell r="K6002" t="str">
            <v/>
          </cell>
          <cell r="L6002" t="str">
            <v/>
          </cell>
          <cell r="M6002" t="str">
            <v>19.50</v>
          </cell>
        </row>
        <row r="6003">
          <cell r="A6003" t="str">
            <v>CYS-TSYDBSZZBS01</v>
          </cell>
          <cell r="B6003" t="str">
            <v>托腮云朵抱睡枕基础款</v>
          </cell>
          <cell r="C6003" t="str">
            <v>CYS-TSYDBSZZBS01-托腮云朵抱睡枕</v>
          </cell>
          <cell r="D6003" t="str">
            <v>居家布艺</v>
          </cell>
          <cell r="E6003" t="str">
            <v>是</v>
          </cell>
          <cell r="F6003" t="str">
            <v>否</v>
          </cell>
          <cell r="G6003" t="str">
            <v>63*47.5*21</v>
          </cell>
          <cell r="H6003" t="str">
            <v>63*47.5*21</v>
          </cell>
          <cell r="I6003" t="str">
            <v/>
          </cell>
          <cell r="J6003" t="str">
            <v>件</v>
          </cell>
          <cell r="K6003" t="str">
            <v/>
          </cell>
          <cell r="L6003" t="str">
            <v/>
          </cell>
          <cell r="M6003" t="str">
            <v>50.00</v>
          </cell>
        </row>
        <row r="6004">
          <cell r="A6004" t="str">
            <v>CYS-TSYDBSZMBS02</v>
          </cell>
          <cell r="B6004" t="str">
            <v>托腮云朵抱睡枕基础款</v>
          </cell>
          <cell r="C6004" t="str">
            <v>CYS-TSYDBSZMBS02-托腮云朵抱睡枕</v>
          </cell>
          <cell r="D6004" t="str">
            <v>居家布艺</v>
          </cell>
          <cell r="E6004" t="str">
            <v>是</v>
          </cell>
          <cell r="F6004" t="str">
            <v>否</v>
          </cell>
          <cell r="G6004" t="str">
            <v>63*47.5*21</v>
          </cell>
          <cell r="H6004" t="str">
            <v>63*47.5*21</v>
          </cell>
          <cell r="I6004" t="str">
            <v/>
          </cell>
          <cell r="J6004" t="str">
            <v>件</v>
          </cell>
          <cell r="K6004" t="str">
            <v/>
          </cell>
          <cell r="L6004" t="str">
            <v/>
          </cell>
          <cell r="M6004" t="str">
            <v>50.00</v>
          </cell>
        </row>
        <row r="6005">
          <cell r="A6005" t="str">
            <v>CYS-TSYDBSZLBS03</v>
          </cell>
          <cell r="B6005" t="str">
            <v>托腮云朵抱睡枕基础款</v>
          </cell>
          <cell r="C6005" t="str">
            <v>CYS-TSYDBSZLBS03-托腮云朵抱睡枕</v>
          </cell>
          <cell r="D6005" t="str">
            <v>居家布艺</v>
          </cell>
          <cell r="E6005" t="str">
            <v>是</v>
          </cell>
          <cell r="F6005" t="str">
            <v>否</v>
          </cell>
          <cell r="G6005" t="str">
            <v>63*47.5*21</v>
          </cell>
          <cell r="H6005" t="str">
            <v>63*47.5*21</v>
          </cell>
          <cell r="I6005" t="str">
            <v/>
          </cell>
          <cell r="J6005" t="str">
            <v>件</v>
          </cell>
          <cell r="K6005" t="str">
            <v/>
          </cell>
          <cell r="L6005" t="str">
            <v/>
          </cell>
          <cell r="M6005" t="str">
            <v>50.00</v>
          </cell>
        </row>
        <row r="6006">
          <cell r="A6006" t="str">
            <v>CYS-TSYDBSZHBSO4</v>
          </cell>
          <cell r="B6006" t="str">
            <v>托腮云朵抱睡枕基础款</v>
          </cell>
          <cell r="C6006" t="str">
            <v>CYS-TSYDBSZHBSO4-托腮云朵抱睡枕</v>
          </cell>
          <cell r="D6006" t="str">
            <v>居家布艺</v>
          </cell>
          <cell r="E6006" t="str">
            <v>是</v>
          </cell>
          <cell r="F6006" t="str">
            <v>否</v>
          </cell>
          <cell r="G6006" t="str">
            <v>63*47.5*21</v>
          </cell>
          <cell r="H6006" t="str">
            <v>63*47.5*21</v>
          </cell>
          <cell r="I6006" t="str">
            <v/>
          </cell>
          <cell r="J6006" t="str">
            <v>件</v>
          </cell>
          <cell r="K6006" t="str">
            <v/>
          </cell>
          <cell r="L6006" t="str">
            <v/>
          </cell>
          <cell r="M6006" t="str">
            <v>50.00</v>
          </cell>
        </row>
        <row r="6007">
          <cell r="A6007" t="str">
            <v>CYS-TSYDBSZDDZBS05</v>
          </cell>
          <cell r="B6007" t="str">
            <v>托腮云朵抱睡枕带豆款</v>
          </cell>
          <cell r="C6007" t="str">
            <v>CYS-TSYDBSZDDZBS05-托腮云朵抱睡枕</v>
          </cell>
          <cell r="D6007" t="str">
            <v>居家布艺</v>
          </cell>
          <cell r="E6007" t="str">
            <v>是</v>
          </cell>
          <cell r="F6007" t="str">
            <v>否</v>
          </cell>
          <cell r="G6007" t="str">
            <v>63*47.5*21</v>
          </cell>
          <cell r="H6007" t="str">
            <v>63*47.5*21</v>
          </cell>
          <cell r="I6007" t="str">
            <v/>
          </cell>
          <cell r="J6007" t="str">
            <v>件</v>
          </cell>
          <cell r="K6007" t="str">
            <v/>
          </cell>
          <cell r="L6007" t="str">
            <v/>
          </cell>
          <cell r="M6007" t="str">
            <v>55.00</v>
          </cell>
        </row>
        <row r="6008">
          <cell r="A6008" t="str">
            <v>CYS-TSYDBSZDDMBS06</v>
          </cell>
          <cell r="B6008" t="str">
            <v>托腮云朵抱睡枕带豆款</v>
          </cell>
          <cell r="C6008" t="str">
            <v>CYS-TSYDBSZDDMBS06-托腮云朵抱睡枕</v>
          </cell>
          <cell r="D6008" t="str">
            <v>居家布艺</v>
          </cell>
          <cell r="E6008" t="str">
            <v>是</v>
          </cell>
          <cell r="F6008" t="str">
            <v>否</v>
          </cell>
          <cell r="G6008" t="str">
            <v>63*47.5*21</v>
          </cell>
          <cell r="H6008" t="str">
            <v>63*47.5*21</v>
          </cell>
          <cell r="I6008" t="str">
            <v/>
          </cell>
          <cell r="J6008" t="str">
            <v>件</v>
          </cell>
          <cell r="K6008" t="str">
            <v/>
          </cell>
          <cell r="L6008" t="str">
            <v/>
          </cell>
          <cell r="M6008" t="str">
            <v>55.00</v>
          </cell>
        </row>
        <row r="6009">
          <cell r="A6009" t="str">
            <v>CYS-TSYDBSZDDLBS07</v>
          </cell>
          <cell r="B6009" t="str">
            <v>托腮云朵抱睡枕带豆款</v>
          </cell>
          <cell r="C6009" t="str">
            <v>CYS-TSYDBSZDDLBS07-托腮云朵抱睡枕</v>
          </cell>
          <cell r="D6009" t="str">
            <v>居家布艺</v>
          </cell>
          <cell r="E6009" t="str">
            <v>是</v>
          </cell>
          <cell r="F6009" t="str">
            <v>否</v>
          </cell>
          <cell r="G6009" t="str">
            <v>63*47.5*21</v>
          </cell>
          <cell r="H6009" t="str">
            <v>63*47.5*21</v>
          </cell>
          <cell r="I6009" t="str">
            <v/>
          </cell>
          <cell r="J6009" t="str">
            <v>件</v>
          </cell>
          <cell r="K6009" t="str">
            <v/>
          </cell>
          <cell r="L6009" t="str">
            <v/>
          </cell>
          <cell r="M6009" t="str">
            <v>55.00</v>
          </cell>
        </row>
        <row r="6010">
          <cell r="A6010" t="str">
            <v>CYS-TSYDBSZDDHBS08</v>
          </cell>
          <cell r="B6010" t="str">
            <v>托腮云朵抱睡枕带豆款</v>
          </cell>
          <cell r="C6010" t="str">
            <v>CYS-TSYDBSZDDHBS08-托腮云朵抱睡枕</v>
          </cell>
          <cell r="D6010" t="str">
            <v>居家布艺</v>
          </cell>
          <cell r="E6010" t="str">
            <v>是</v>
          </cell>
          <cell r="F6010" t="str">
            <v>否</v>
          </cell>
          <cell r="G6010" t="str">
            <v>63*47.5*21</v>
          </cell>
          <cell r="H6010" t="str">
            <v>63*47.5*21</v>
          </cell>
          <cell r="I6010" t="str">
            <v/>
          </cell>
          <cell r="J6010" t="str">
            <v>件</v>
          </cell>
          <cell r="K6010" t="str">
            <v/>
          </cell>
          <cell r="L6010" t="str">
            <v/>
          </cell>
          <cell r="M6010" t="str">
            <v>55.00</v>
          </cell>
        </row>
        <row r="6011">
          <cell r="A6011" t="str">
            <v>CYS-TSYDBSZDDXBTZBS09</v>
          </cell>
          <cell r="B6011" t="str">
            <v>托腮云朵抱睡枕带豆下巴托款</v>
          </cell>
          <cell r="C6011" t="str">
            <v>CYS-TSYDBSZDDXBTZBS09-托腮云朵抱睡枕</v>
          </cell>
          <cell r="D6011" t="str">
            <v>居家布艺</v>
          </cell>
          <cell r="E6011" t="str">
            <v>是</v>
          </cell>
          <cell r="F6011" t="str">
            <v>否</v>
          </cell>
          <cell r="G6011" t="str">
            <v>63*47.5*24</v>
          </cell>
          <cell r="H6011" t="str">
            <v>63*47.5*24</v>
          </cell>
          <cell r="I6011" t="str">
            <v/>
          </cell>
          <cell r="J6011" t="str">
            <v>件</v>
          </cell>
          <cell r="K6011" t="str">
            <v/>
          </cell>
          <cell r="L6011" t="str">
            <v/>
          </cell>
          <cell r="M6011" t="str">
            <v>65.00</v>
          </cell>
        </row>
        <row r="6012">
          <cell r="A6012" t="str">
            <v>CYS-TSYDBSZDDXBTMBS10</v>
          </cell>
          <cell r="B6012" t="str">
            <v>托腮云朵抱睡枕带豆下巴托款</v>
          </cell>
          <cell r="C6012" t="str">
            <v>CYS-TSYDBSZDDXBTMBS10-托腮云朵抱睡枕</v>
          </cell>
          <cell r="D6012" t="str">
            <v>居家布艺</v>
          </cell>
          <cell r="E6012" t="str">
            <v>是</v>
          </cell>
          <cell r="F6012" t="str">
            <v>否</v>
          </cell>
          <cell r="G6012" t="str">
            <v>63*47.5*24</v>
          </cell>
          <cell r="H6012" t="str">
            <v>63*47.5*24</v>
          </cell>
          <cell r="I6012" t="str">
            <v/>
          </cell>
          <cell r="J6012" t="str">
            <v>件</v>
          </cell>
          <cell r="K6012" t="str">
            <v/>
          </cell>
          <cell r="L6012" t="str">
            <v/>
          </cell>
          <cell r="M6012" t="str">
            <v>65.00</v>
          </cell>
        </row>
        <row r="6013">
          <cell r="A6013" t="str">
            <v>CYS-TSYDBSZDDXBTLBS11</v>
          </cell>
          <cell r="B6013" t="str">
            <v>托腮云朵抱睡枕带豆下巴托款</v>
          </cell>
          <cell r="C6013" t="str">
            <v>CYS-TSYDBSZDDXBTLBS11-托腮云朵抱睡枕</v>
          </cell>
          <cell r="D6013" t="str">
            <v>居家布艺</v>
          </cell>
          <cell r="E6013" t="str">
            <v>是</v>
          </cell>
          <cell r="F6013" t="str">
            <v>否</v>
          </cell>
          <cell r="G6013" t="str">
            <v>63*47.5*24</v>
          </cell>
          <cell r="H6013" t="str">
            <v>63*47.5*24</v>
          </cell>
          <cell r="I6013" t="str">
            <v/>
          </cell>
          <cell r="J6013" t="str">
            <v>件</v>
          </cell>
          <cell r="K6013" t="str">
            <v/>
          </cell>
          <cell r="L6013" t="str">
            <v/>
          </cell>
          <cell r="M6013" t="str">
            <v>65.00</v>
          </cell>
        </row>
        <row r="6014">
          <cell r="A6014" t="str">
            <v>CYS-TSYDBSZDDXBTHBS12</v>
          </cell>
          <cell r="B6014" t="str">
            <v>托腮云朵抱睡枕带豆下巴托款</v>
          </cell>
          <cell r="C6014" t="str">
            <v>CYS-TSYDBSZDDXBTHBS12-托腮云朵抱睡枕</v>
          </cell>
          <cell r="D6014" t="str">
            <v>居家布艺</v>
          </cell>
          <cell r="E6014" t="str">
            <v>是</v>
          </cell>
          <cell r="F6014" t="str">
            <v>否</v>
          </cell>
          <cell r="G6014" t="str">
            <v>63*47.5*24</v>
          </cell>
          <cell r="H6014" t="str">
            <v>63*47.5*24</v>
          </cell>
          <cell r="I6014" t="str">
            <v/>
          </cell>
          <cell r="J6014" t="str">
            <v>件</v>
          </cell>
          <cell r="K6014" t="str">
            <v/>
          </cell>
          <cell r="L6014" t="str">
            <v/>
          </cell>
          <cell r="M6014" t="str">
            <v>65.00</v>
          </cell>
        </row>
        <row r="6015">
          <cell r="A6015" t="str">
            <v>CYS-TWBSHYZMS01</v>
          </cell>
          <cell r="B6015" t="str">
            <v>条纹冰丝护腰枕</v>
          </cell>
          <cell r="C6015" t="str">
            <v>CYS-TWBSHYZMS01-条纹冰丝护腰枕</v>
          </cell>
          <cell r="D6015" t="str">
            <v>居家布艺</v>
          </cell>
          <cell r="E6015" t="str">
            <v>是</v>
          </cell>
          <cell r="F6015" t="str">
            <v>否</v>
          </cell>
          <cell r="G6015" t="str">
            <v>57.5*30*7</v>
          </cell>
          <cell r="H6015" t="str">
            <v>57.5*30*7</v>
          </cell>
          <cell r="I6015" t="str">
            <v/>
          </cell>
          <cell r="J6015" t="str">
            <v>件</v>
          </cell>
          <cell r="K6015" t="str">
            <v/>
          </cell>
          <cell r="L6015" t="str">
            <v/>
          </cell>
          <cell r="M6015" t="str">
            <v>23.00</v>
          </cell>
        </row>
        <row r="6016">
          <cell r="A6016" t="str">
            <v>CYS-TWBSHYZLS02</v>
          </cell>
          <cell r="B6016" t="str">
            <v>条纹冰丝护腰枕</v>
          </cell>
          <cell r="C6016" t="str">
            <v>CYS-TWBSHYZLS02-条纹冰丝护腰枕</v>
          </cell>
          <cell r="D6016" t="str">
            <v>居家布艺</v>
          </cell>
          <cell r="E6016" t="str">
            <v>是</v>
          </cell>
          <cell r="F6016" t="str">
            <v>否</v>
          </cell>
          <cell r="G6016" t="str">
            <v>57.5*30*7</v>
          </cell>
          <cell r="H6016" t="str">
            <v>57.5*30*7</v>
          </cell>
          <cell r="I6016" t="str">
            <v/>
          </cell>
          <cell r="J6016" t="str">
            <v>件</v>
          </cell>
          <cell r="K6016" t="str">
            <v/>
          </cell>
          <cell r="L6016" t="str">
            <v/>
          </cell>
          <cell r="M6016" t="str">
            <v>23.00</v>
          </cell>
        </row>
        <row r="6017">
          <cell r="A6017" t="str">
            <v>CYS-TWBSHYZZS03</v>
          </cell>
          <cell r="B6017" t="str">
            <v>条纹冰丝护腰枕</v>
          </cell>
          <cell r="C6017" t="str">
            <v>CYS-TWBSHYZZS03-条纹冰丝护腰枕</v>
          </cell>
          <cell r="D6017" t="str">
            <v>居家布艺</v>
          </cell>
          <cell r="E6017" t="str">
            <v>是</v>
          </cell>
          <cell r="F6017" t="str">
            <v>否</v>
          </cell>
          <cell r="G6017" t="str">
            <v>57.5*30*7</v>
          </cell>
          <cell r="H6017" t="str">
            <v>57.5*30*7</v>
          </cell>
          <cell r="I6017" t="str">
            <v/>
          </cell>
          <cell r="J6017" t="str">
            <v>件</v>
          </cell>
          <cell r="K6017" t="str">
            <v/>
          </cell>
          <cell r="L6017" t="str">
            <v/>
          </cell>
          <cell r="M6017" t="str">
            <v>23.00</v>
          </cell>
        </row>
        <row r="6018">
          <cell r="A6018" t="str">
            <v>CYS-TWBSHYZSH04</v>
          </cell>
          <cell r="B6018" t="str">
            <v>条纹冰丝护腰枕</v>
          </cell>
          <cell r="C6018" t="str">
            <v>CYS-TWBSHYZSH04-条纹冰丝护腰枕</v>
          </cell>
          <cell r="D6018" t="str">
            <v>居家布艺</v>
          </cell>
          <cell r="E6018" t="str">
            <v>是</v>
          </cell>
          <cell r="F6018" t="str">
            <v>否</v>
          </cell>
          <cell r="G6018" t="str">
            <v>57.5*30*7</v>
          </cell>
          <cell r="H6018" t="str">
            <v>57.5*30*7</v>
          </cell>
          <cell r="I6018" t="str">
            <v/>
          </cell>
          <cell r="J6018" t="str">
            <v>件</v>
          </cell>
          <cell r="K6018" t="str">
            <v/>
          </cell>
          <cell r="L6018" t="str">
            <v/>
          </cell>
          <cell r="M6018" t="str">
            <v>23.00</v>
          </cell>
        </row>
        <row r="6019">
          <cell r="A6019" t="str">
            <v>CYS-TWBSHYZTZMS01</v>
          </cell>
          <cell r="B6019" t="str">
            <v>条纹冰丝护腰枕+条纹冰丝夹腿枕</v>
          </cell>
          <cell r="C6019" t="str">
            <v>CYS-TWBSHYZTZMS01-条纹冰丝护腰枕+条纹冰丝夹腿枕</v>
          </cell>
          <cell r="D6019" t="str">
            <v>居家布艺</v>
          </cell>
          <cell r="E6019" t="str">
            <v>是</v>
          </cell>
          <cell r="F6019" t="str">
            <v>否</v>
          </cell>
          <cell r="G6019" t="str">
            <v/>
          </cell>
          <cell r="H6019" t="str">
            <v/>
          </cell>
          <cell r="I6019" t="str">
            <v/>
          </cell>
          <cell r="J6019" t="str">
            <v>件</v>
          </cell>
          <cell r="K6019" t="str">
            <v/>
          </cell>
          <cell r="L6019" t="str">
            <v/>
          </cell>
          <cell r="M6019" t="str">
            <v>42.50</v>
          </cell>
        </row>
        <row r="6020">
          <cell r="A6020" t="str">
            <v>CYS-TWBSHYZTZLS02</v>
          </cell>
          <cell r="B6020" t="str">
            <v>条纹冰丝护腰枕+条纹冰丝夹腿枕</v>
          </cell>
          <cell r="C6020" t="str">
            <v>CYS-TWBSHYZTZLS02-条纹冰丝护腰枕+条纹冰丝夹腿枕</v>
          </cell>
          <cell r="D6020" t="str">
            <v>居家布艺</v>
          </cell>
          <cell r="E6020" t="str">
            <v>是</v>
          </cell>
          <cell r="F6020" t="str">
            <v>否</v>
          </cell>
          <cell r="G6020" t="str">
            <v/>
          </cell>
          <cell r="H6020" t="str">
            <v/>
          </cell>
          <cell r="I6020" t="str">
            <v/>
          </cell>
          <cell r="J6020" t="str">
            <v>件</v>
          </cell>
          <cell r="K6020" t="str">
            <v/>
          </cell>
          <cell r="L6020" t="str">
            <v/>
          </cell>
          <cell r="M6020" t="str">
            <v>42.50</v>
          </cell>
        </row>
        <row r="6021">
          <cell r="A6021" t="str">
            <v>CYS-TWBSHYZTZZS03</v>
          </cell>
          <cell r="B6021" t="str">
            <v>条纹冰丝护腰枕+条纹冰丝夹腿枕</v>
          </cell>
          <cell r="C6021" t="str">
            <v>CYS-TWBSHYZTZZS03-条纹冰丝护腰枕+条纹冰丝夹腿枕</v>
          </cell>
          <cell r="D6021" t="str">
            <v>居家布艺</v>
          </cell>
          <cell r="E6021" t="str">
            <v>是</v>
          </cell>
          <cell r="F6021" t="str">
            <v>否</v>
          </cell>
          <cell r="G6021" t="str">
            <v/>
          </cell>
          <cell r="H6021" t="str">
            <v/>
          </cell>
          <cell r="I6021" t="str">
            <v/>
          </cell>
          <cell r="J6021" t="str">
            <v>件</v>
          </cell>
          <cell r="K6021" t="str">
            <v/>
          </cell>
          <cell r="L6021" t="str">
            <v/>
          </cell>
          <cell r="M6021" t="str">
            <v>42.50</v>
          </cell>
        </row>
        <row r="6022">
          <cell r="A6022" t="str">
            <v>CYS-TWBSHYZTZSH04</v>
          </cell>
          <cell r="B6022" t="str">
            <v>条纹冰丝护腰枕+条纹冰丝夹腿枕</v>
          </cell>
          <cell r="C6022" t="str">
            <v>CYS-TWBSHYZTZSH04-条纹冰丝护腰枕+条纹冰丝夹腿枕</v>
          </cell>
          <cell r="D6022" t="str">
            <v>居家布艺</v>
          </cell>
          <cell r="E6022" t="str">
            <v>是</v>
          </cell>
          <cell r="F6022" t="str">
            <v>否</v>
          </cell>
          <cell r="G6022" t="str">
            <v/>
          </cell>
          <cell r="H6022" t="str">
            <v/>
          </cell>
          <cell r="I6022" t="str">
            <v/>
          </cell>
          <cell r="J6022" t="str">
            <v>件</v>
          </cell>
          <cell r="K6022" t="str">
            <v/>
          </cell>
          <cell r="L6022" t="str">
            <v/>
          </cell>
          <cell r="M6022" t="str">
            <v>42.50</v>
          </cell>
        </row>
        <row r="6023">
          <cell r="A6023" t="str">
            <v>CYS-JNZBS01</v>
          </cell>
          <cell r="B6023" t="str">
            <v>胶囊枕</v>
          </cell>
          <cell r="C6023" t="str">
            <v>CYS-JNZBS01-胶囊枕</v>
          </cell>
          <cell r="D6023" t="str">
            <v>居家布艺</v>
          </cell>
          <cell r="E6023" t="str">
            <v>是</v>
          </cell>
          <cell r="F6023" t="str">
            <v>否</v>
          </cell>
          <cell r="G6023" t="str">
            <v/>
          </cell>
          <cell r="H6023" t="str">
            <v/>
          </cell>
          <cell r="I6023" t="str">
            <v/>
          </cell>
          <cell r="J6023" t="str">
            <v>件</v>
          </cell>
          <cell r="K6023" t="str">
            <v/>
          </cell>
          <cell r="L6023" t="str">
            <v/>
          </cell>
          <cell r="M6023" t="str">
            <v>17.00</v>
          </cell>
        </row>
        <row r="6024">
          <cell r="A6024" t="str">
            <v>CYS-JNZMS02</v>
          </cell>
          <cell r="B6024" t="str">
            <v>胶囊枕</v>
          </cell>
          <cell r="C6024" t="str">
            <v>CYS-JNZMS02-胶囊枕</v>
          </cell>
          <cell r="D6024" t="str">
            <v>居家布艺</v>
          </cell>
          <cell r="E6024" t="str">
            <v>是</v>
          </cell>
          <cell r="F6024" t="str">
            <v>否</v>
          </cell>
          <cell r="G6024" t="str">
            <v/>
          </cell>
          <cell r="H6024" t="str">
            <v/>
          </cell>
          <cell r="I6024" t="str">
            <v/>
          </cell>
          <cell r="J6024" t="str">
            <v>件</v>
          </cell>
          <cell r="K6024" t="str">
            <v/>
          </cell>
          <cell r="L6024" t="str">
            <v/>
          </cell>
          <cell r="M6024" t="str">
            <v>17.00</v>
          </cell>
        </row>
        <row r="6025">
          <cell r="A6025" t="str">
            <v>CYS-JNZHS03</v>
          </cell>
          <cell r="B6025" t="str">
            <v>胶囊枕</v>
          </cell>
          <cell r="C6025" t="str">
            <v>CYS-JNZHS03-胶囊枕</v>
          </cell>
          <cell r="D6025" t="str">
            <v>居家布艺</v>
          </cell>
          <cell r="E6025" t="str">
            <v>是</v>
          </cell>
          <cell r="F6025" t="str">
            <v>否</v>
          </cell>
          <cell r="G6025" t="str">
            <v/>
          </cell>
          <cell r="H6025" t="str">
            <v/>
          </cell>
          <cell r="I6025" t="str">
            <v/>
          </cell>
          <cell r="J6025" t="str">
            <v>件</v>
          </cell>
          <cell r="K6025" t="str">
            <v/>
          </cell>
          <cell r="L6025" t="str">
            <v/>
          </cell>
          <cell r="M6025" t="str">
            <v>17.00</v>
          </cell>
        </row>
        <row r="6026">
          <cell r="A6026" t="str">
            <v>CYS-JNZZS04</v>
          </cell>
          <cell r="B6026" t="str">
            <v>胶囊枕</v>
          </cell>
          <cell r="C6026" t="str">
            <v>CYS-JNZZS04-胶囊枕</v>
          </cell>
          <cell r="D6026" t="str">
            <v>居家布艺</v>
          </cell>
          <cell r="E6026" t="str">
            <v>是</v>
          </cell>
          <cell r="F6026" t="str">
            <v>否</v>
          </cell>
          <cell r="G6026" t="str">
            <v/>
          </cell>
          <cell r="H6026" t="str">
            <v/>
          </cell>
          <cell r="I6026" t="str">
            <v/>
          </cell>
          <cell r="J6026" t="str">
            <v>件</v>
          </cell>
          <cell r="K6026" t="str">
            <v/>
          </cell>
          <cell r="L6026" t="str">
            <v/>
          </cell>
          <cell r="M6026" t="str">
            <v>17.00</v>
          </cell>
        </row>
        <row r="6027">
          <cell r="A6027" t="str">
            <v>CYS-JNZF4BS05</v>
          </cell>
          <cell r="B6027" t="str">
            <v>胶囊枕收纳袋</v>
          </cell>
          <cell r="C6027" t="str">
            <v>CYS-JNZF4BS05-胶囊枕</v>
          </cell>
          <cell r="D6027" t="str">
            <v>居家布艺</v>
          </cell>
          <cell r="E6027" t="str">
            <v>是</v>
          </cell>
          <cell r="F6027" t="str">
            <v>否</v>
          </cell>
          <cell r="G6027" t="str">
            <v/>
          </cell>
          <cell r="H6027" t="str">
            <v/>
          </cell>
          <cell r="I6027" t="str">
            <v/>
          </cell>
          <cell r="J6027" t="str">
            <v>件</v>
          </cell>
          <cell r="K6027" t="str">
            <v/>
          </cell>
          <cell r="L6027" t="str">
            <v/>
          </cell>
          <cell r="M6027" t="str">
            <v>19.00</v>
          </cell>
        </row>
        <row r="6028">
          <cell r="A6028" t="str">
            <v>CYS-JNZF4MS06</v>
          </cell>
          <cell r="B6028" t="str">
            <v>胶囊枕收纳袋</v>
          </cell>
          <cell r="C6028" t="str">
            <v>CYS-JNZF4MS06-胶囊枕</v>
          </cell>
          <cell r="D6028" t="str">
            <v>居家布艺</v>
          </cell>
          <cell r="E6028" t="str">
            <v>是</v>
          </cell>
          <cell r="F6028" t="str">
            <v>否</v>
          </cell>
          <cell r="G6028" t="str">
            <v/>
          </cell>
          <cell r="H6028" t="str">
            <v/>
          </cell>
          <cell r="I6028" t="str">
            <v/>
          </cell>
          <cell r="J6028" t="str">
            <v>件</v>
          </cell>
          <cell r="K6028" t="str">
            <v/>
          </cell>
          <cell r="L6028" t="str">
            <v/>
          </cell>
          <cell r="M6028" t="str">
            <v>19.00</v>
          </cell>
        </row>
        <row r="6029">
          <cell r="A6029" t="str">
            <v>CYS-JNZF4HS07</v>
          </cell>
          <cell r="B6029" t="str">
            <v>胶囊枕收纳袋</v>
          </cell>
          <cell r="C6029" t="str">
            <v>CYS-JNZF4HS07-胶囊枕</v>
          </cell>
          <cell r="D6029" t="str">
            <v>居家布艺</v>
          </cell>
          <cell r="E6029" t="str">
            <v>是</v>
          </cell>
          <cell r="F6029" t="str">
            <v>否</v>
          </cell>
          <cell r="G6029" t="str">
            <v/>
          </cell>
          <cell r="H6029" t="str">
            <v/>
          </cell>
          <cell r="I6029" t="str">
            <v/>
          </cell>
          <cell r="J6029" t="str">
            <v>件</v>
          </cell>
          <cell r="K6029" t="str">
            <v/>
          </cell>
          <cell r="L6029" t="str">
            <v/>
          </cell>
          <cell r="M6029" t="str">
            <v>19.00</v>
          </cell>
        </row>
        <row r="6030">
          <cell r="A6030" t="str">
            <v>CYS-JNZF4ZS08</v>
          </cell>
          <cell r="B6030" t="str">
            <v>胶囊枕收纳袋</v>
          </cell>
          <cell r="C6030" t="str">
            <v>CYS-JNZF4ZS08-胶囊枕</v>
          </cell>
          <cell r="D6030" t="str">
            <v>居家布艺</v>
          </cell>
          <cell r="E6030" t="str">
            <v>是</v>
          </cell>
          <cell r="F6030" t="str">
            <v>否</v>
          </cell>
          <cell r="G6030" t="str">
            <v/>
          </cell>
          <cell r="H6030" t="str">
            <v/>
          </cell>
          <cell r="I6030" t="str">
            <v/>
          </cell>
          <cell r="J6030" t="str">
            <v>件</v>
          </cell>
          <cell r="K6030" t="str">
            <v/>
          </cell>
          <cell r="L6030" t="str">
            <v/>
          </cell>
          <cell r="M6030" t="str">
            <v>19.00</v>
          </cell>
        </row>
        <row r="6031">
          <cell r="A6031" t="str">
            <v>CYS-JNZF4F6BS09</v>
          </cell>
          <cell r="B6031" t="str">
            <v>胶囊枕收纳袋云朵眼罩耳塞</v>
          </cell>
          <cell r="C6031" t="str">
            <v>CYS-JNZF4F6BS09-胶囊枕</v>
          </cell>
          <cell r="D6031" t="str">
            <v>居家布艺</v>
          </cell>
          <cell r="E6031" t="str">
            <v>是</v>
          </cell>
          <cell r="F6031" t="str">
            <v>否</v>
          </cell>
          <cell r="G6031" t="str">
            <v/>
          </cell>
          <cell r="H6031" t="str">
            <v/>
          </cell>
          <cell r="I6031" t="str">
            <v/>
          </cell>
          <cell r="J6031" t="str">
            <v>件</v>
          </cell>
          <cell r="K6031" t="str">
            <v/>
          </cell>
          <cell r="L6031" t="str">
            <v/>
          </cell>
          <cell r="M6031" t="str">
            <v>23.00</v>
          </cell>
        </row>
        <row r="6032">
          <cell r="A6032" t="str">
            <v>CYS-JNZF4F6MS10</v>
          </cell>
          <cell r="B6032" t="str">
            <v>胶囊枕收纳袋云朵眼罩耳塞</v>
          </cell>
          <cell r="C6032" t="str">
            <v>CYS-JNZF4F6MS10-胶囊枕</v>
          </cell>
          <cell r="D6032" t="str">
            <v>居家布艺</v>
          </cell>
          <cell r="E6032" t="str">
            <v>是</v>
          </cell>
          <cell r="F6032" t="str">
            <v>否</v>
          </cell>
          <cell r="G6032" t="str">
            <v/>
          </cell>
          <cell r="H6032" t="str">
            <v/>
          </cell>
          <cell r="I6032" t="str">
            <v/>
          </cell>
          <cell r="J6032" t="str">
            <v>件</v>
          </cell>
          <cell r="K6032" t="str">
            <v/>
          </cell>
          <cell r="L6032" t="str">
            <v/>
          </cell>
          <cell r="M6032" t="str">
            <v>23.00</v>
          </cell>
        </row>
        <row r="6033">
          <cell r="A6033" t="str">
            <v>CYS-JNZF4F6HS11</v>
          </cell>
          <cell r="B6033" t="str">
            <v>胶囊枕收纳袋云朵眼罩耳塞</v>
          </cell>
          <cell r="C6033" t="str">
            <v>CYS-JNZF4F6HS11-胶囊枕</v>
          </cell>
          <cell r="D6033" t="str">
            <v>居家布艺</v>
          </cell>
          <cell r="E6033" t="str">
            <v>是</v>
          </cell>
          <cell r="F6033" t="str">
            <v>否</v>
          </cell>
          <cell r="G6033" t="str">
            <v/>
          </cell>
          <cell r="H6033" t="str">
            <v/>
          </cell>
          <cell r="I6033" t="str">
            <v/>
          </cell>
          <cell r="J6033" t="str">
            <v>件</v>
          </cell>
          <cell r="K6033" t="str">
            <v/>
          </cell>
          <cell r="L6033" t="str">
            <v/>
          </cell>
          <cell r="M6033" t="str">
            <v>23.00</v>
          </cell>
        </row>
        <row r="6034">
          <cell r="A6034" t="str">
            <v>CYS-JNZF4F6ZS12</v>
          </cell>
          <cell r="B6034" t="str">
            <v>胶囊枕收纳袋云朵眼罩耳塞</v>
          </cell>
          <cell r="C6034" t="str">
            <v>CYS-JNZF4F6ZS12-胶囊枕</v>
          </cell>
          <cell r="D6034" t="str">
            <v>居家布艺</v>
          </cell>
          <cell r="E6034" t="str">
            <v>是</v>
          </cell>
          <cell r="F6034" t="str">
            <v>否</v>
          </cell>
          <cell r="G6034" t="str">
            <v/>
          </cell>
          <cell r="H6034" t="str">
            <v/>
          </cell>
          <cell r="I6034" t="str">
            <v/>
          </cell>
          <cell r="J6034" t="str">
            <v>件</v>
          </cell>
          <cell r="K6034" t="str">
            <v/>
          </cell>
          <cell r="L6034" t="str">
            <v/>
          </cell>
          <cell r="M6034" t="str">
            <v>23.00</v>
          </cell>
        </row>
        <row r="6035">
          <cell r="A6035" t="str">
            <v>CYS-JNZF3BS13</v>
          </cell>
          <cell r="B6035" t="str">
            <v>胶囊枕收纳盒</v>
          </cell>
          <cell r="C6035" t="str">
            <v>CYS-JNZF3BS13-胶囊枕</v>
          </cell>
          <cell r="D6035" t="str">
            <v>居家布艺</v>
          </cell>
          <cell r="E6035" t="str">
            <v>是</v>
          </cell>
          <cell r="F6035" t="str">
            <v>否</v>
          </cell>
          <cell r="G6035" t="str">
            <v/>
          </cell>
          <cell r="H6035" t="str">
            <v/>
          </cell>
          <cell r="I6035" t="str">
            <v/>
          </cell>
          <cell r="J6035" t="str">
            <v>件</v>
          </cell>
          <cell r="K6035" t="str">
            <v/>
          </cell>
          <cell r="L6035" t="str">
            <v/>
          </cell>
          <cell r="M6035" t="str">
            <v>22.00</v>
          </cell>
        </row>
        <row r="6036">
          <cell r="A6036" t="str">
            <v>CYS-JNZF3MS14</v>
          </cell>
          <cell r="B6036" t="str">
            <v>胶囊枕收纳盒</v>
          </cell>
          <cell r="C6036" t="str">
            <v>CYS-JNZF3MS14-胶囊枕</v>
          </cell>
          <cell r="D6036" t="str">
            <v>居家布艺</v>
          </cell>
          <cell r="E6036" t="str">
            <v>是</v>
          </cell>
          <cell r="F6036" t="str">
            <v>否</v>
          </cell>
          <cell r="G6036" t="str">
            <v/>
          </cell>
          <cell r="H6036" t="str">
            <v/>
          </cell>
          <cell r="I6036" t="str">
            <v/>
          </cell>
          <cell r="J6036" t="str">
            <v>件</v>
          </cell>
          <cell r="K6036" t="str">
            <v/>
          </cell>
          <cell r="L6036" t="str">
            <v/>
          </cell>
          <cell r="M6036" t="str">
            <v>22.00</v>
          </cell>
        </row>
        <row r="6037">
          <cell r="A6037" t="str">
            <v>CYS-JNZF3HS15</v>
          </cell>
          <cell r="B6037" t="str">
            <v>胶囊枕收纳盒</v>
          </cell>
          <cell r="C6037" t="str">
            <v>CYS-JNZF3HS15-胶囊枕</v>
          </cell>
          <cell r="D6037" t="str">
            <v>居家布艺</v>
          </cell>
          <cell r="E6037" t="str">
            <v>是</v>
          </cell>
          <cell r="F6037" t="str">
            <v>否</v>
          </cell>
          <cell r="G6037" t="str">
            <v/>
          </cell>
          <cell r="H6037" t="str">
            <v/>
          </cell>
          <cell r="I6037" t="str">
            <v/>
          </cell>
          <cell r="J6037" t="str">
            <v>件</v>
          </cell>
          <cell r="K6037" t="str">
            <v/>
          </cell>
          <cell r="L6037" t="str">
            <v/>
          </cell>
          <cell r="M6037" t="str">
            <v>22.00</v>
          </cell>
        </row>
        <row r="6038">
          <cell r="A6038" t="str">
            <v>CYS-JNZF3ZS16</v>
          </cell>
          <cell r="B6038" t="str">
            <v>胶囊枕收纳盒</v>
          </cell>
          <cell r="C6038" t="str">
            <v>CYS-JNZF3ZS16-胶囊枕</v>
          </cell>
          <cell r="D6038" t="str">
            <v>居家布艺</v>
          </cell>
          <cell r="E6038" t="str">
            <v>是</v>
          </cell>
          <cell r="F6038" t="str">
            <v>否</v>
          </cell>
          <cell r="G6038" t="str">
            <v/>
          </cell>
          <cell r="H6038" t="str">
            <v/>
          </cell>
          <cell r="I6038" t="str">
            <v/>
          </cell>
          <cell r="J6038" t="str">
            <v>件</v>
          </cell>
          <cell r="K6038" t="str">
            <v/>
          </cell>
          <cell r="L6038" t="str">
            <v/>
          </cell>
          <cell r="M6038" t="str">
            <v>22.00</v>
          </cell>
        </row>
        <row r="6039">
          <cell r="A6039" t="str">
            <v>CYS-JNZF3F6BS17</v>
          </cell>
          <cell r="B6039" t="str">
            <v>胶囊枕收纳盒云朵眼罩耳塞</v>
          </cell>
          <cell r="C6039" t="str">
            <v>CYS-JNZF3F6BS17-胶囊枕</v>
          </cell>
          <cell r="D6039" t="str">
            <v>居家布艺</v>
          </cell>
          <cell r="E6039" t="str">
            <v>是</v>
          </cell>
          <cell r="F6039" t="str">
            <v>否</v>
          </cell>
          <cell r="G6039" t="str">
            <v/>
          </cell>
          <cell r="H6039" t="str">
            <v/>
          </cell>
          <cell r="I6039" t="str">
            <v/>
          </cell>
          <cell r="J6039" t="str">
            <v>件</v>
          </cell>
          <cell r="K6039" t="str">
            <v/>
          </cell>
          <cell r="L6039" t="str">
            <v/>
          </cell>
          <cell r="M6039" t="str">
            <v>26.00</v>
          </cell>
        </row>
        <row r="6040">
          <cell r="A6040" t="str">
            <v>CYS-JNZF3F6MS18</v>
          </cell>
          <cell r="B6040" t="str">
            <v>胶囊枕收纳盒云朵眼罩耳塞</v>
          </cell>
          <cell r="C6040" t="str">
            <v>CYS-JNZF3F6MS18-胶囊枕</v>
          </cell>
          <cell r="D6040" t="str">
            <v>居家布艺</v>
          </cell>
          <cell r="E6040" t="str">
            <v>是</v>
          </cell>
          <cell r="F6040" t="str">
            <v>否</v>
          </cell>
          <cell r="G6040" t="str">
            <v/>
          </cell>
          <cell r="H6040" t="str">
            <v/>
          </cell>
          <cell r="I6040" t="str">
            <v/>
          </cell>
          <cell r="J6040" t="str">
            <v>件</v>
          </cell>
          <cell r="K6040" t="str">
            <v/>
          </cell>
          <cell r="L6040" t="str">
            <v/>
          </cell>
          <cell r="M6040" t="str">
            <v>26.00</v>
          </cell>
        </row>
        <row r="6041">
          <cell r="A6041" t="str">
            <v>CYS-JNZF3F6HS19</v>
          </cell>
          <cell r="B6041" t="str">
            <v>胶囊枕收纳盒云朵眼罩耳塞</v>
          </cell>
          <cell r="C6041" t="str">
            <v>CYS-JNZF3F6HS19-胶囊枕</v>
          </cell>
          <cell r="D6041" t="str">
            <v>居家布艺</v>
          </cell>
          <cell r="E6041" t="str">
            <v>是</v>
          </cell>
          <cell r="F6041" t="str">
            <v>否</v>
          </cell>
          <cell r="G6041" t="str">
            <v/>
          </cell>
          <cell r="H6041" t="str">
            <v/>
          </cell>
          <cell r="I6041" t="str">
            <v/>
          </cell>
          <cell r="J6041" t="str">
            <v>件</v>
          </cell>
          <cell r="K6041" t="str">
            <v/>
          </cell>
          <cell r="L6041" t="str">
            <v/>
          </cell>
          <cell r="M6041" t="str">
            <v>26.00</v>
          </cell>
        </row>
        <row r="6042">
          <cell r="A6042" t="str">
            <v>CYS-JNZF3F6ZS20</v>
          </cell>
          <cell r="B6042" t="str">
            <v>胶囊枕收纳盒云朵眼罩耳塞</v>
          </cell>
          <cell r="C6042" t="str">
            <v>CYS-JNZF3F6ZS20-胶囊枕</v>
          </cell>
          <cell r="D6042" t="str">
            <v>居家布艺</v>
          </cell>
          <cell r="E6042" t="str">
            <v>是</v>
          </cell>
          <cell r="F6042" t="str">
            <v>否</v>
          </cell>
          <cell r="G6042" t="str">
            <v/>
          </cell>
          <cell r="H6042" t="str">
            <v/>
          </cell>
          <cell r="I6042" t="str">
            <v/>
          </cell>
          <cell r="J6042" t="str">
            <v>件</v>
          </cell>
          <cell r="K6042" t="str">
            <v/>
          </cell>
          <cell r="L6042" t="str">
            <v/>
          </cell>
          <cell r="M6042" t="str">
            <v>26.00</v>
          </cell>
        </row>
        <row r="6043">
          <cell r="A6043" t="str">
            <v>CYS-JNZF11BS21</v>
          </cell>
          <cell r="B6043" t="str">
            <v>胶囊枕收纳盒</v>
          </cell>
          <cell r="C6043" t="str">
            <v>CYS-JNZF11BS21-胶囊枕</v>
          </cell>
          <cell r="D6043" t="str">
            <v>居家布艺</v>
          </cell>
          <cell r="E6043" t="str">
            <v>是</v>
          </cell>
          <cell r="F6043" t="str">
            <v>否</v>
          </cell>
          <cell r="G6043" t="str">
            <v/>
          </cell>
          <cell r="H6043" t="str">
            <v/>
          </cell>
          <cell r="I6043" t="str">
            <v/>
          </cell>
          <cell r="J6043" t="str">
            <v>件</v>
          </cell>
          <cell r="K6043" t="str">
            <v/>
          </cell>
          <cell r="L6043" t="str">
            <v/>
          </cell>
          <cell r="M6043" t="str">
            <v>22.00</v>
          </cell>
        </row>
        <row r="6044">
          <cell r="A6044" t="str">
            <v>CYS-JNZF11MS22</v>
          </cell>
          <cell r="B6044" t="str">
            <v>胶囊枕收纳盒</v>
          </cell>
          <cell r="C6044" t="str">
            <v>CYS-JNZF11MS22-胶囊枕</v>
          </cell>
          <cell r="D6044" t="str">
            <v>居家布艺</v>
          </cell>
          <cell r="E6044" t="str">
            <v>是</v>
          </cell>
          <cell r="F6044" t="str">
            <v>否</v>
          </cell>
          <cell r="G6044" t="str">
            <v/>
          </cell>
          <cell r="H6044" t="str">
            <v/>
          </cell>
          <cell r="I6044" t="str">
            <v/>
          </cell>
          <cell r="J6044" t="str">
            <v>件</v>
          </cell>
          <cell r="K6044" t="str">
            <v/>
          </cell>
          <cell r="L6044" t="str">
            <v/>
          </cell>
          <cell r="M6044" t="str">
            <v>22.00</v>
          </cell>
        </row>
        <row r="6045">
          <cell r="A6045" t="str">
            <v>CYS-JNZF11HS23</v>
          </cell>
          <cell r="B6045" t="str">
            <v>胶囊枕收纳盒</v>
          </cell>
          <cell r="C6045" t="str">
            <v>CYS-JNZF11HS23-胶囊枕</v>
          </cell>
          <cell r="D6045" t="str">
            <v>居家布艺</v>
          </cell>
          <cell r="E6045" t="str">
            <v>是</v>
          </cell>
          <cell r="F6045" t="str">
            <v>否</v>
          </cell>
          <cell r="G6045" t="str">
            <v/>
          </cell>
          <cell r="H6045" t="str">
            <v/>
          </cell>
          <cell r="I6045" t="str">
            <v/>
          </cell>
          <cell r="J6045" t="str">
            <v>件</v>
          </cell>
          <cell r="K6045" t="str">
            <v/>
          </cell>
          <cell r="L6045" t="str">
            <v/>
          </cell>
          <cell r="M6045" t="str">
            <v>22.00</v>
          </cell>
        </row>
        <row r="6046">
          <cell r="A6046" t="str">
            <v>CYS-JNZF11JDBS30</v>
          </cell>
          <cell r="B6046" t="str">
            <v>胶囊枕收纳盒肩带</v>
          </cell>
          <cell r="C6046" t="str">
            <v>CYS-JNZF11JDBS30-胶囊枕</v>
          </cell>
          <cell r="D6046" t="str">
            <v>居家布艺</v>
          </cell>
          <cell r="E6046" t="str">
            <v>是</v>
          </cell>
          <cell r="F6046" t="str">
            <v>否</v>
          </cell>
          <cell r="G6046" t="str">
            <v/>
          </cell>
          <cell r="H6046" t="str">
            <v/>
          </cell>
          <cell r="I6046" t="str">
            <v/>
          </cell>
          <cell r="J6046" t="str">
            <v>件</v>
          </cell>
          <cell r="K6046" t="str">
            <v/>
          </cell>
          <cell r="L6046" t="str">
            <v/>
          </cell>
          <cell r="M6046" t="str">
            <v>25.00</v>
          </cell>
        </row>
        <row r="6047">
          <cell r="A6047" t="str">
            <v>CYS-JNZF11JDMS31</v>
          </cell>
          <cell r="B6047" t="str">
            <v>胶囊枕收纳盒肩带</v>
          </cell>
          <cell r="C6047" t="str">
            <v>CYS-JNZF11JDMS31-胶囊枕</v>
          </cell>
          <cell r="D6047" t="str">
            <v>居家布艺</v>
          </cell>
          <cell r="E6047" t="str">
            <v>是</v>
          </cell>
          <cell r="F6047" t="str">
            <v>否</v>
          </cell>
          <cell r="G6047" t="str">
            <v/>
          </cell>
          <cell r="H6047" t="str">
            <v/>
          </cell>
          <cell r="I6047" t="str">
            <v/>
          </cell>
          <cell r="J6047" t="str">
            <v>件</v>
          </cell>
          <cell r="K6047" t="str">
            <v/>
          </cell>
          <cell r="L6047" t="str">
            <v/>
          </cell>
          <cell r="M6047" t="str">
            <v>25.00</v>
          </cell>
        </row>
        <row r="6048">
          <cell r="A6048" t="str">
            <v>CYS-JNZF11JDHS32</v>
          </cell>
          <cell r="B6048" t="str">
            <v>胶囊枕收纳盒肩带</v>
          </cell>
          <cell r="C6048" t="str">
            <v>CYS-JNZF11JDHS32-胶囊枕</v>
          </cell>
          <cell r="D6048" t="str">
            <v>居家布艺</v>
          </cell>
          <cell r="E6048" t="str">
            <v>是</v>
          </cell>
          <cell r="F6048" t="str">
            <v>否</v>
          </cell>
          <cell r="G6048" t="str">
            <v/>
          </cell>
          <cell r="H6048" t="str">
            <v/>
          </cell>
          <cell r="I6048" t="str">
            <v/>
          </cell>
          <cell r="J6048" t="str">
            <v>件</v>
          </cell>
          <cell r="K6048" t="str">
            <v/>
          </cell>
          <cell r="L6048" t="str">
            <v/>
          </cell>
          <cell r="M6048" t="str">
            <v>25.00</v>
          </cell>
        </row>
        <row r="6049">
          <cell r="A6049" t="str">
            <v>CYS-JNZF11F7BS24</v>
          </cell>
          <cell r="B6049" t="str">
            <v>胶囊枕收纳盒黑色眼罩耳塞</v>
          </cell>
          <cell r="C6049" t="str">
            <v>CYS-JNZF11F7BS24-胶囊枕</v>
          </cell>
          <cell r="D6049" t="str">
            <v>居家布艺</v>
          </cell>
          <cell r="E6049" t="str">
            <v>是</v>
          </cell>
          <cell r="F6049" t="str">
            <v>否</v>
          </cell>
          <cell r="G6049" t="str">
            <v/>
          </cell>
          <cell r="H6049" t="str">
            <v/>
          </cell>
          <cell r="I6049" t="str">
            <v/>
          </cell>
          <cell r="J6049" t="str">
            <v>件</v>
          </cell>
          <cell r="K6049" t="str">
            <v/>
          </cell>
          <cell r="L6049" t="str">
            <v/>
          </cell>
          <cell r="M6049" t="str">
            <v>24.00</v>
          </cell>
        </row>
        <row r="6050">
          <cell r="A6050" t="str">
            <v>CYS-JNZF11F7MS25</v>
          </cell>
          <cell r="B6050" t="str">
            <v>胶囊枕收纳盒黑色眼罩耳塞</v>
          </cell>
          <cell r="C6050" t="str">
            <v>CYS-JNZF11F7MS25-胶囊枕</v>
          </cell>
          <cell r="D6050" t="str">
            <v>居家布艺</v>
          </cell>
          <cell r="E6050" t="str">
            <v>是</v>
          </cell>
          <cell r="F6050" t="str">
            <v>否</v>
          </cell>
          <cell r="G6050" t="str">
            <v/>
          </cell>
          <cell r="H6050" t="str">
            <v/>
          </cell>
          <cell r="I6050" t="str">
            <v/>
          </cell>
          <cell r="J6050" t="str">
            <v>件</v>
          </cell>
          <cell r="K6050" t="str">
            <v/>
          </cell>
          <cell r="L6050" t="str">
            <v/>
          </cell>
          <cell r="M6050" t="str">
            <v>24.00</v>
          </cell>
        </row>
        <row r="6051">
          <cell r="A6051" t="str">
            <v>CYS-JNZF11F7HS26</v>
          </cell>
          <cell r="B6051" t="str">
            <v>胶囊枕收纳盒黑色眼罩耳塞</v>
          </cell>
          <cell r="C6051" t="str">
            <v>CYS-JNZF11F7HS26-胶囊枕</v>
          </cell>
          <cell r="D6051" t="str">
            <v>居家布艺</v>
          </cell>
          <cell r="E6051" t="str">
            <v>是</v>
          </cell>
          <cell r="F6051" t="str">
            <v>否</v>
          </cell>
          <cell r="G6051" t="str">
            <v/>
          </cell>
          <cell r="H6051" t="str">
            <v/>
          </cell>
          <cell r="I6051" t="str">
            <v/>
          </cell>
          <cell r="J6051" t="str">
            <v>件</v>
          </cell>
          <cell r="K6051" t="str">
            <v/>
          </cell>
          <cell r="L6051" t="str">
            <v/>
          </cell>
          <cell r="M6051" t="str">
            <v>24.00</v>
          </cell>
        </row>
        <row r="6052">
          <cell r="A6052" t="str">
            <v>CYS-JNZF11F7JDBS33</v>
          </cell>
          <cell r="B6052" t="str">
            <v>胶囊枕收纳盒黑色眼罩耳塞肩带</v>
          </cell>
          <cell r="C6052" t="str">
            <v>CYS-JNZF11F7JDBS33-胶囊枕</v>
          </cell>
          <cell r="D6052" t="str">
            <v>居家布艺</v>
          </cell>
          <cell r="E6052" t="str">
            <v>是</v>
          </cell>
          <cell r="F6052" t="str">
            <v>否</v>
          </cell>
          <cell r="G6052" t="str">
            <v/>
          </cell>
          <cell r="H6052" t="str">
            <v/>
          </cell>
          <cell r="I6052" t="str">
            <v/>
          </cell>
          <cell r="J6052" t="str">
            <v>件</v>
          </cell>
          <cell r="K6052" t="str">
            <v/>
          </cell>
          <cell r="L6052" t="str">
            <v/>
          </cell>
          <cell r="M6052" t="str">
            <v>27.00</v>
          </cell>
        </row>
        <row r="6053">
          <cell r="A6053" t="str">
            <v>CYS-JNZF11F7JDMS34</v>
          </cell>
          <cell r="B6053" t="str">
            <v>胶囊枕收纳盒黑色眼罩耳塞肩带</v>
          </cell>
          <cell r="C6053" t="str">
            <v>CYS-JNZF11F7JDMS34-胶囊枕</v>
          </cell>
          <cell r="D6053" t="str">
            <v>居家布艺</v>
          </cell>
          <cell r="E6053" t="str">
            <v>是</v>
          </cell>
          <cell r="F6053" t="str">
            <v>否</v>
          </cell>
          <cell r="G6053" t="str">
            <v/>
          </cell>
          <cell r="H6053" t="str">
            <v/>
          </cell>
          <cell r="I6053" t="str">
            <v/>
          </cell>
          <cell r="J6053" t="str">
            <v>件</v>
          </cell>
          <cell r="K6053" t="str">
            <v/>
          </cell>
          <cell r="L6053" t="str">
            <v/>
          </cell>
          <cell r="M6053" t="str">
            <v>27.00</v>
          </cell>
        </row>
        <row r="6054">
          <cell r="A6054" t="str">
            <v>CYS-JNZF11F7JDHS35</v>
          </cell>
          <cell r="B6054" t="str">
            <v>胶囊枕收纳盒黑色眼罩耳塞肩带</v>
          </cell>
          <cell r="C6054" t="str">
            <v>CYS-JNZF11F7JDHS35-胶囊枕</v>
          </cell>
          <cell r="D6054" t="str">
            <v>居家布艺</v>
          </cell>
          <cell r="E6054" t="str">
            <v>是</v>
          </cell>
          <cell r="F6054" t="str">
            <v>否</v>
          </cell>
          <cell r="G6054" t="str">
            <v/>
          </cell>
          <cell r="H6054" t="str">
            <v/>
          </cell>
          <cell r="I6054" t="str">
            <v/>
          </cell>
          <cell r="J6054" t="str">
            <v>件</v>
          </cell>
          <cell r="K6054" t="str">
            <v/>
          </cell>
          <cell r="L6054" t="str">
            <v/>
          </cell>
          <cell r="M6054" t="str">
            <v>27.00</v>
          </cell>
        </row>
        <row r="6055">
          <cell r="A6055" t="str">
            <v>CYS-JNZF11F6BS27</v>
          </cell>
          <cell r="B6055" t="str">
            <v>胶囊枕收纳盒云朵眼罩耳塞</v>
          </cell>
          <cell r="C6055" t="str">
            <v>CYS-JNZF11F6BS27-胶囊枕</v>
          </cell>
          <cell r="D6055" t="str">
            <v>居家布艺</v>
          </cell>
          <cell r="E6055" t="str">
            <v>是</v>
          </cell>
          <cell r="F6055" t="str">
            <v>否</v>
          </cell>
          <cell r="G6055" t="str">
            <v/>
          </cell>
          <cell r="H6055" t="str">
            <v/>
          </cell>
          <cell r="I6055" t="str">
            <v/>
          </cell>
          <cell r="J6055" t="str">
            <v>件</v>
          </cell>
          <cell r="K6055" t="str">
            <v/>
          </cell>
          <cell r="L6055" t="str">
            <v/>
          </cell>
          <cell r="M6055" t="str">
            <v>26.00</v>
          </cell>
        </row>
        <row r="6056">
          <cell r="A6056" t="str">
            <v>CYS-JNZF11F6MS28</v>
          </cell>
          <cell r="B6056" t="str">
            <v>胶囊枕收纳盒云朵眼罩耳塞</v>
          </cell>
          <cell r="C6056" t="str">
            <v>CYS-JNZF11F6MS28-胶囊枕</v>
          </cell>
          <cell r="D6056" t="str">
            <v>居家布艺</v>
          </cell>
          <cell r="E6056" t="str">
            <v>是</v>
          </cell>
          <cell r="F6056" t="str">
            <v>否</v>
          </cell>
          <cell r="G6056" t="str">
            <v/>
          </cell>
          <cell r="H6056" t="str">
            <v/>
          </cell>
          <cell r="I6056" t="str">
            <v/>
          </cell>
          <cell r="J6056" t="str">
            <v>件</v>
          </cell>
          <cell r="K6056" t="str">
            <v/>
          </cell>
          <cell r="L6056" t="str">
            <v/>
          </cell>
          <cell r="M6056" t="str">
            <v>26.00</v>
          </cell>
        </row>
        <row r="6057">
          <cell r="A6057" t="str">
            <v>CYS-JNZF11F6HS29</v>
          </cell>
          <cell r="B6057" t="str">
            <v>胶囊枕收纳盒云朵眼罩耳塞</v>
          </cell>
          <cell r="C6057" t="str">
            <v>CYS-JNZF11F6HS29-胶囊枕</v>
          </cell>
          <cell r="D6057" t="str">
            <v>居家布艺</v>
          </cell>
          <cell r="E6057" t="str">
            <v>是</v>
          </cell>
          <cell r="F6057" t="str">
            <v>否</v>
          </cell>
          <cell r="G6057" t="str">
            <v/>
          </cell>
          <cell r="H6057" t="str">
            <v/>
          </cell>
          <cell r="I6057" t="str">
            <v/>
          </cell>
          <cell r="J6057" t="str">
            <v>件</v>
          </cell>
          <cell r="K6057" t="str">
            <v/>
          </cell>
          <cell r="L6057" t="str">
            <v/>
          </cell>
          <cell r="M6057" t="str">
            <v>26.00</v>
          </cell>
        </row>
        <row r="6058">
          <cell r="A6058" t="str">
            <v>CYS-JNZF11F6JDBS36</v>
          </cell>
          <cell r="B6058" t="str">
            <v>胶囊枕收纳盒云朵眼罩耳塞肩带</v>
          </cell>
          <cell r="C6058" t="str">
            <v>CYS-JNZF11F6JDBS36-胶囊枕</v>
          </cell>
          <cell r="D6058" t="str">
            <v>居家布艺</v>
          </cell>
          <cell r="E6058" t="str">
            <v>是</v>
          </cell>
          <cell r="F6058" t="str">
            <v>否</v>
          </cell>
          <cell r="G6058" t="str">
            <v/>
          </cell>
          <cell r="H6058" t="str">
            <v/>
          </cell>
          <cell r="I6058" t="str">
            <v/>
          </cell>
          <cell r="J6058" t="str">
            <v>件</v>
          </cell>
          <cell r="K6058" t="str">
            <v/>
          </cell>
          <cell r="L6058" t="str">
            <v/>
          </cell>
          <cell r="M6058" t="str">
            <v>29.00</v>
          </cell>
        </row>
        <row r="6059">
          <cell r="A6059" t="str">
            <v>CYS-JNZF11F6JDMS37</v>
          </cell>
          <cell r="B6059" t="str">
            <v>胶囊枕收纳盒云朵眼罩耳塞肩带</v>
          </cell>
          <cell r="C6059" t="str">
            <v>CYS-JNZF11F6JDMS37-胶囊枕</v>
          </cell>
          <cell r="D6059" t="str">
            <v>居家布艺</v>
          </cell>
          <cell r="E6059" t="str">
            <v>是</v>
          </cell>
          <cell r="F6059" t="str">
            <v>否</v>
          </cell>
          <cell r="G6059" t="str">
            <v/>
          </cell>
          <cell r="H6059" t="str">
            <v/>
          </cell>
          <cell r="I6059" t="str">
            <v/>
          </cell>
          <cell r="J6059" t="str">
            <v>件</v>
          </cell>
          <cell r="K6059" t="str">
            <v/>
          </cell>
          <cell r="L6059" t="str">
            <v/>
          </cell>
          <cell r="M6059" t="str">
            <v>29.00</v>
          </cell>
        </row>
        <row r="6060">
          <cell r="A6060" t="str">
            <v>CYS-JNZF11F6JDHS38</v>
          </cell>
          <cell r="B6060" t="str">
            <v>胶囊枕收纳盒云朵眼罩耳塞肩带</v>
          </cell>
          <cell r="C6060" t="str">
            <v>CYS-JNZF11F6JDHS38-胶囊枕</v>
          </cell>
          <cell r="D6060" t="str">
            <v>居家布艺</v>
          </cell>
          <cell r="E6060" t="str">
            <v>是</v>
          </cell>
          <cell r="F6060" t="str">
            <v>否</v>
          </cell>
          <cell r="G6060" t="str">
            <v/>
          </cell>
          <cell r="H6060" t="str">
            <v/>
          </cell>
          <cell r="I6060" t="str">
            <v/>
          </cell>
          <cell r="J6060" t="str">
            <v>件</v>
          </cell>
          <cell r="K6060" t="str">
            <v/>
          </cell>
          <cell r="L6060" t="str">
            <v/>
          </cell>
          <cell r="M6060" t="str">
            <v>29.00</v>
          </cell>
        </row>
        <row r="6061">
          <cell r="A6061" t="str">
            <v>CYS-HJCTKMS01</v>
          </cell>
          <cell r="B6061" t="str">
            <v>护颈床头靠基础款</v>
          </cell>
          <cell r="C6061" t="str">
            <v>CYS-HJCTKMS01-护颈床头靠</v>
          </cell>
          <cell r="D6061" t="str">
            <v>居家布艺</v>
          </cell>
          <cell r="E6061" t="str">
            <v>是</v>
          </cell>
          <cell r="F6061" t="str">
            <v>否</v>
          </cell>
          <cell r="G6061" t="str">
            <v/>
          </cell>
          <cell r="H6061" t="str">
            <v/>
          </cell>
          <cell r="I6061" t="str">
            <v/>
          </cell>
          <cell r="J6061" t="str">
            <v>件</v>
          </cell>
          <cell r="K6061" t="str">
            <v/>
          </cell>
          <cell r="L6061" t="str">
            <v/>
          </cell>
          <cell r="M6061" t="str">
            <v>40.00</v>
          </cell>
        </row>
        <row r="6062">
          <cell r="A6062" t="str">
            <v>CYS-HJCTKLS02</v>
          </cell>
          <cell r="B6062" t="str">
            <v>护颈床头靠基础款</v>
          </cell>
          <cell r="C6062" t="str">
            <v>CYS-HJCTKLS02-护颈床头靠</v>
          </cell>
          <cell r="D6062" t="str">
            <v>居家布艺</v>
          </cell>
          <cell r="E6062" t="str">
            <v>是</v>
          </cell>
          <cell r="F6062" t="str">
            <v>否</v>
          </cell>
          <cell r="G6062" t="str">
            <v/>
          </cell>
          <cell r="H6062" t="str">
            <v/>
          </cell>
          <cell r="I6062" t="str">
            <v/>
          </cell>
          <cell r="J6062" t="str">
            <v>件</v>
          </cell>
          <cell r="K6062" t="str">
            <v/>
          </cell>
          <cell r="L6062" t="str">
            <v/>
          </cell>
          <cell r="M6062" t="str">
            <v>40.00</v>
          </cell>
        </row>
        <row r="6063">
          <cell r="A6063" t="str">
            <v>CYS-HJCTKSH03</v>
          </cell>
          <cell r="B6063" t="str">
            <v>护颈床头靠基础款</v>
          </cell>
          <cell r="C6063" t="str">
            <v>CYS-HJCTKSH03-护颈床头靠</v>
          </cell>
          <cell r="D6063" t="str">
            <v>居家布艺</v>
          </cell>
          <cell r="E6063" t="str">
            <v>是</v>
          </cell>
          <cell r="F6063" t="str">
            <v>否</v>
          </cell>
          <cell r="G6063" t="str">
            <v/>
          </cell>
          <cell r="H6063" t="str">
            <v/>
          </cell>
          <cell r="I6063" t="str">
            <v/>
          </cell>
          <cell r="J6063" t="str">
            <v>件</v>
          </cell>
          <cell r="K6063" t="str">
            <v/>
          </cell>
          <cell r="L6063" t="str">
            <v/>
          </cell>
          <cell r="M6063" t="str">
            <v>40.00</v>
          </cell>
        </row>
        <row r="6064">
          <cell r="A6064" t="str">
            <v>CYS-HJCTKQH04</v>
          </cell>
          <cell r="B6064" t="str">
            <v>护颈床头靠基础款</v>
          </cell>
          <cell r="C6064" t="str">
            <v>CYS-HJCTKQH04-护颈床头靠</v>
          </cell>
          <cell r="D6064" t="str">
            <v>居家布艺</v>
          </cell>
          <cell r="E6064" t="str">
            <v>是</v>
          </cell>
          <cell r="F6064" t="str">
            <v>否</v>
          </cell>
          <cell r="G6064" t="str">
            <v/>
          </cell>
          <cell r="H6064" t="str">
            <v/>
          </cell>
          <cell r="I6064" t="str">
            <v/>
          </cell>
          <cell r="J6064" t="str">
            <v>件</v>
          </cell>
          <cell r="K6064" t="str">
            <v/>
          </cell>
          <cell r="L6064" t="str">
            <v/>
          </cell>
          <cell r="M6064" t="str">
            <v>40.00</v>
          </cell>
        </row>
        <row r="6065">
          <cell r="A6065" t="str">
            <v>CYS-HJCTKTJKMS05</v>
          </cell>
          <cell r="B6065" t="str">
            <v>护颈床头靠调节款</v>
          </cell>
          <cell r="C6065" t="str">
            <v>CYS-HJCTKTJKMS05-护颈床头靠</v>
          </cell>
          <cell r="D6065" t="str">
            <v>居家布艺</v>
          </cell>
          <cell r="E6065" t="str">
            <v>是</v>
          </cell>
          <cell r="F6065" t="str">
            <v>否</v>
          </cell>
          <cell r="G6065" t="str">
            <v/>
          </cell>
          <cell r="H6065" t="str">
            <v/>
          </cell>
          <cell r="I6065" t="str">
            <v/>
          </cell>
          <cell r="J6065" t="str">
            <v>件</v>
          </cell>
          <cell r="K6065" t="str">
            <v/>
          </cell>
          <cell r="L6065" t="str">
            <v/>
          </cell>
          <cell r="M6065" t="str">
            <v>55.00</v>
          </cell>
        </row>
        <row r="6066">
          <cell r="A6066" t="str">
            <v>CYS-HJCTKTJKLS06</v>
          </cell>
          <cell r="B6066" t="str">
            <v>护颈床头靠调节款</v>
          </cell>
          <cell r="C6066" t="str">
            <v>CYS-HJCTKTJKLS06-护颈床头靠</v>
          </cell>
          <cell r="D6066" t="str">
            <v>居家布艺</v>
          </cell>
          <cell r="E6066" t="str">
            <v>是</v>
          </cell>
          <cell r="F6066" t="str">
            <v>否</v>
          </cell>
          <cell r="G6066" t="str">
            <v/>
          </cell>
          <cell r="H6066" t="str">
            <v/>
          </cell>
          <cell r="I6066" t="str">
            <v/>
          </cell>
          <cell r="J6066" t="str">
            <v>件</v>
          </cell>
          <cell r="K6066" t="str">
            <v/>
          </cell>
          <cell r="L6066" t="str">
            <v/>
          </cell>
          <cell r="M6066" t="str">
            <v>55.00</v>
          </cell>
        </row>
        <row r="6067">
          <cell r="A6067" t="str">
            <v>CYS-HJCTKTJKSH07</v>
          </cell>
          <cell r="B6067" t="str">
            <v>护颈床头靠调节款</v>
          </cell>
          <cell r="C6067" t="str">
            <v>CYS-HJCTKTJKSH07-护颈床头靠</v>
          </cell>
          <cell r="D6067" t="str">
            <v>居家布艺</v>
          </cell>
          <cell r="E6067" t="str">
            <v>是</v>
          </cell>
          <cell r="F6067" t="str">
            <v>否</v>
          </cell>
          <cell r="G6067" t="str">
            <v/>
          </cell>
          <cell r="H6067" t="str">
            <v/>
          </cell>
          <cell r="I6067" t="str">
            <v/>
          </cell>
          <cell r="J6067" t="str">
            <v>件</v>
          </cell>
          <cell r="K6067" t="str">
            <v/>
          </cell>
          <cell r="L6067" t="str">
            <v/>
          </cell>
          <cell r="M6067" t="str">
            <v>55.00</v>
          </cell>
        </row>
        <row r="6068">
          <cell r="A6068" t="str">
            <v>CYS-HJCTKTJKQH08</v>
          </cell>
          <cell r="B6068" t="str">
            <v>护颈床头靠调节款</v>
          </cell>
          <cell r="C6068" t="str">
            <v>CYS-HJCTKTJKQH08-护颈床头靠</v>
          </cell>
          <cell r="D6068" t="str">
            <v>居家布艺</v>
          </cell>
          <cell r="E6068" t="str">
            <v>是</v>
          </cell>
          <cell r="F6068" t="str">
            <v>否</v>
          </cell>
          <cell r="G6068" t="str">
            <v/>
          </cell>
          <cell r="H6068" t="str">
            <v/>
          </cell>
          <cell r="I6068" t="str">
            <v/>
          </cell>
          <cell r="J6068" t="str">
            <v>件</v>
          </cell>
          <cell r="K6068" t="str">
            <v/>
          </cell>
          <cell r="L6068" t="str">
            <v/>
          </cell>
          <cell r="M6068" t="str">
            <v>55.00</v>
          </cell>
        </row>
        <row r="6069">
          <cell r="A6069" t="str">
            <v>CYS-HJCTKTJKDXZMS09</v>
          </cell>
          <cell r="B6069" t="str">
            <v>护颈床头靠调节款带小枕头</v>
          </cell>
          <cell r="C6069" t="str">
            <v>CYS-HJCTKTJKDXZMS09-护颈床头靠</v>
          </cell>
          <cell r="D6069" t="str">
            <v>居家布艺</v>
          </cell>
          <cell r="E6069" t="str">
            <v>是</v>
          </cell>
          <cell r="F6069" t="str">
            <v>否</v>
          </cell>
          <cell r="G6069" t="str">
            <v/>
          </cell>
          <cell r="H6069" t="str">
            <v/>
          </cell>
          <cell r="I6069" t="str">
            <v/>
          </cell>
          <cell r="J6069" t="str">
            <v>件</v>
          </cell>
          <cell r="K6069" t="str">
            <v/>
          </cell>
          <cell r="L6069" t="str">
            <v/>
          </cell>
          <cell r="M6069" t="str">
            <v>65.00</v>
          </cell>
        </row>
        <row r="6070">
          <cell r="A6070" t="str">
            <v>CYS-HJCTKTJKDXZLS10</v>
          </cell>
          <cell r="B6070" t="str">
            <v>护颈床头靠调节款带小枕头</v>
          </cell>
          <cell r="C6070" t="str">
            <v>CYS-HJCTKTJKDXZLS10-护颈床头靠</v>
          </cell>
          <cell r="D6070" t="str">
            <v>居家布艺</v>
          </cell>
          <cell r="E6070" t="str">
            <v>是</v>
          </cell>
          <cell r="F6070" t="str">
            <v>否</v>
          </cell>
          <cell r="G6070" t="str">
            <v/>
          </cell>
          <cell r="H6070" t="str">
            <v/>
          </cell>
          <cell r="I6070" t="str">
            <v/>
          </cell>
          <cell r="J6070" t="str">
            <v>件</v>
          </cell>
          <cell r="K6070" t="str">
            <v/>
          </cell>
          <cell r="L6070" t="str">
            <v/>
          </cell>
          <cell r="M6070" t="str">
            <v>65.00</v>
          </cell>
        </row>
        <row r="6071">
          <cell r="A6071" t="str">
            <v>CYS-HJCTKTJKDXZSH11</v>
          </cell>
          <cell r="B6071" t="str">
            <v>护颈床头靠调节款带小枕头</v>
          </cell>
          <cell r="C6071" t="str">
            <v>CYS-HJCTKTJKDXZSH11-护颈床头靠</v>
          </cell>
          <cell r="D6071" t="str">
            <v>居家布艺</v>
          </cell>
          <cell r="E6071" t="str">
            <v>是</v>
          </cell>
          <cell r="F6071" t="str">
            <v>否</v>
          </cell>
          <cell r="G6071" t="str">
            <v/>
          </cell>
          <cell r="H6071" t="str">
            <v/>
          </cell>
          <cell r="I6071" t="str">
            <v/>
          </cell>
          <cell r="J6071" t="str">
            <v>件</v>
          </cell>
          <cell r="K6071" t="str">
            <v/>
          </cell>
          <cell r="L6071" t="str">
            <v/>
          </cell>
          <cell r="M6071" t="str">
            <v>65.00</v>
          </cell>
        </row>
        <row r="6072">
          <cell r="A6072" t="str">
            <v>CYS-HJCTKTJKDXZQH12</v>
          </cell>
          <cell r="B6072" t="str">
            <v>护颈床头靠调节款带小枕头</v>
          </cell>
          <cell r="C6072" t="str">
            <v>CYS-HJCTKTJKDXZQH12-护颈床头靠</v>
          </cell>
          <cell r="D6072" t="str">
            <v>居家布艺</v>
          </cell>
          <cell r="E6072" t="str">
            <v>是</v>
          </cell>
          <cell r="F6072" t="str">
            <v>否</v>
          </cell>
          <cell r="G6072" t="str">
            <v/>
          </cell>
          <cell r="H6072" t="str">
            <v/>
          </cell>
          <cell r="I6072" t="str">
            <v/>
          </cell>
          <cell r="J6072" t="str">
            <v>件</v>
          </cell>
          <cell r="K6072" t="str">
            <v/>
          </cell>
          <cell r="L6072" t="str">
            <v/>
          </cell>
          <cell r="M6072" t="str">
            <v>65.00</v>
          </cell>
        </row>
        <row r="6073">
          <cell r="A6073" t="str">
            <v>CYS-SXBWSZLS</v>
          </cell>
          <cell r="B6073" t="str">
            <v>随行变午睡枕</v>
          </cell>
          <cell r="C6073" t="str">
            <v>CYS-SXBWSZLS-随行变午睡枕</v>
          </cell>
          <cell r="D6073" t="str">
            <v>居家布艺</v>
          </cell>
          <cell r="E6073" t="str">
            <v>是</v>
          </cell>
          <cell r="F6073" t="str">
            <v>否</v>
          </cell>
          <cell r="G6073" t="str">
            <v>41*28*16</v>
          </cell>
          <cell r="H6073" t="str">
            <v>41*28*16</v>
          </cell>
          <cell r="I6073" t="str">
            <v/>
          </cell>
          <cell r="J6073" t="str">
            <v>件</v>
          </cell>
          <cell r="K6073" t="str">
            <v/>
          </cell>
          <cell r="L6073" t="str">
            <v/>
          </cell>
          <cell r="M6073" t="str">
            <v>20.50</v>
          </cell>
        </row>
        <row r="6074">
          <cell r="A6074" t="str">
            <v>CYS-SXBWSZFS</v>
          </cell>
          <cell r="B6074" t="str">
            <v>随行变午睡枕</v>
          </cell>
          <cell r="C6074" t="str">
            <v>CYS-SXBWSZFS-随行变午睡枕</v>
          </cell>
          <cell r="D6074" t="str">
            <v>居家布艺</v>
          </cell>
          <cell r="E6074" t="str">
            <v>是</v>
          </cell>
          <cell r="F6074" t="str">
            <v>否</v>
          </cell>
          <cell r="G6074" t="str">
            <v>41*28*16</v>
          </cell>
          <cell r="H6074" t="str">
            <v>41*28*16</v>
          </cell>
          <cell r="I6074" t="str">
            <v/>
          </cell>
          <cell r="J6074" t="str">
            <v>件</v>
          </cell>
          <cell r="K6074" t="str">
            <v/>
          </cell>
          <cell r="L6074" t="str">
            <v/>
          </cell>
          <cell r="M6074" t="str">
            <v>20.50</v>
          </cell>
        </row>
        <row r="6075">
          <cell r="A6075" t="str">
            <v>CYS-SXBWSZHS</v>
          </cell>
          <cell r="B6075" t="str">
            <v>随行变午睡枕</v>
          </cell>
          <cell r="C6075" t="str">
            <v>CYS-SXBWSZHS-随行变午睡枕</v>
          </cell>
          <cell r="D6075" t="str">
            <v>居家布艺</v>
          </cell>
          <cell r="E6075" t="str">
            <v>是</v>
          </cell>
          <cell r="F6075" t="str">
            <v>否</v>
          </cell>
          <cell r="G6075" t="str">
            <v>41*28*16</v>
          </cell>
          <cell r="H6075" t="str">
            <v>41*28*16</v>
          </cell>
          <cell r="I6075" t="str">
            <v/>
          </cell>
          <cell r="J6075" t="str">
            <v>件</v>
          </cell>
          <cell r="K6075" t="str">
            <v/>
          </cell>
          <cell r="L6075" t="str">
            <v/>
          </cell>
          <cell r="M6075" t="str">
            <v>20.50</v>
          </cell>
        </row>
        <row r="6076">
          <cell r="A6076" t="str">
            <v>CYS-SXBWSZBS</v>
          </cell>
          <cell r="B6076" t="str">
            <v>随行变午睡枕</v>
          </cell>
          <cell r="C6076" t="str">
            <v>CYS-SXBWSZBS-随行变午睡枕</v>
          </cell>
          <cell r="D6076" t="str">
            <v>居家布艺</v>
          </cell>
          <cell r="E6076" t="str">
            <v>是</v>
          </cell>
          <cell r="F6076" t="str">
            <v>否</v>
          </cell>
          <cell r="G6076" t="str">
            <v>41*28*16</v>
          </cell>
          <cell r="H6076" t="str">
            <v>41*28*16</v>
          </cell>
          <cell r="I6076" t="str">
            <v/>
          </cell>
          <cell r="J6076" t="str">
            <v>件</v>
          </cell>
          <cell r="K6076" t="str">
            <v/>
          </cell>
          <cell r="L6076" t="str">
            <v/>
          </cell>
          <cell r="M6076" t="str">
            <v>20.50</v>
          </cell>
        </row>
        <row r="6077">
          <cell r="A6077" t="str">
            <v>CYS-SDWSZZQS</v>
          </cell>
          <cell r="B6077" t="str">
            <v>树洞午睡枕</v>
          </cell>
          <cell r="C6077" t="str">
            <v>CYS-SDWSZZQS-树洞午睡枕</v>
          </cell>
          <cell r="D6077" t="str">
            <v>居家布艺</v>
          </cell>
          <cell r="E6077" t="str">
            <v>是</v>
          </cell>
          <cell r="F6077" t="str">
            <v>否</v>
          </cell>
          <cell r="G6077" t="str">
            <v>33*23*17</v>
          </cell>
          <cell r="H6077" t="str">
            <v>33*23*17</v>
          </cell>
          <cell r="I6077" t="str">
            <v/>
          </cell>
          <cell r="J6077" t="str">
            <v>件</v>
          </cell>
          <cell r="K6077" t="str">
            <v/>
          </cell>
          <cell r="L6077" t="str">
            <v/>
          </cell>
          <cell r="M6077" t="str">
            <v>28.00</v>
          </cell>
        </row>
        <row r="6078">
          <cell r="A6078" t="str">
            <v>CYS-SDWSZLS</v>
          </cell>
          <cell r="B6078" t="str">
            <v>树洞午睡枕</v>
          </cell>
          <cell r="C6078" t="str">
            <v>CYS-SDWSZLS-树洞午睡枕</v>
          </cell>
          <cell r="D6078" t="str">
            <v>居家布艺</v>
          </cell>
          <cell r="E6078" t="str">
            <v>是</v>
          </cell>
          <cell r="F6078" t="str">
            <v>否</v>
          </cell>
          <cell r="G6078" t="str">
            <v>33*23*17</v>
          </cell>
          <cell r="H6078" t="str">
            <v>33*23*17</v>
          </cell>
          <cell r="I6078" t="str">
            <v/>
          </cell>
          <cell r="J6078" t="str">
            <v>件</v>
          </cell>
          <cell r="K6078" t="str">
            <v/>
          </cell>
          <cell r="L6078" t="str">
            <v/>
          </cell>
          <cell r="M6078" t="str">
            <v>28.00</v>
          </cell>
        </row>
        <row r="6079">
          <cell r="A6079" t="str">
            <v>CYS-SDWSZZS</v>
          </cell>
          <cell r="B6079" t="str">
            <v>树洞午睡枕</v>
          </cell>
          <cell r="C6079" t="str">
            <v>CYS-SDWSZZS-树洞午睡枕</v>
          </cell>
          <cell r="D6079" t="str">
            <v>居家布艺</v>
          </cell>
          <cell r="E6079" t="str">
            <v>是</v>
          </cell>
          <cell r="F6079" t="str">
            <v>否</v>
          </cell>
          <cell r="G6079" t="str">
            <v>33*23*17</v>
          </cell>
          <cell r="H6079" t="str">
            <v>33*23*17</v>
          </cell>
          <cell r="I6079" t="str">
            <v/>
          </cell>
          <cell r="J6079" t="str">
            <v>件</v>
          </cell>
          <cell r="K6079" t="str">
            <v/>
          </cell>
          <cell r="L6079" t="str">
            <v/>
          </cell>
          <cell r="M6079" t="str">
            <v>28.00</v>
          </cell>
        </row>
        <row r="6080">
          <cell r="A6080" t="str">
            <v>CYS-SDWSZHS</v>
          </cell>
          <cell r="B6080" t="str">
            <v>树洞午睡枕</v>
          </cell>
          <cell r="C6080" t="str">
            <v>CYS-SDWSZHS-树洞午睡枕</v>
          </cell>
          <cell r="D6080" t="str">
            <v>居家布艺</v>
          </cell>
          <cell r="E6080" t="str">
            <v>是</v>
          </cell>
          <cell r="F6080" t="str">
            <v>否</v>
          </cell>
          <cell r="G6080" t="str">
            <v>33*23*17</v>
          </cell>
          <cell r="H6080" t="str">
            <v>33*23*17</v>
          </cell>
          <cell r="I6080" t="str">
            <v/>
          </cell>
          <cell r="J6080" t="str">
            <v>件</v>
          </cell>
          <cell r="K6080" t="str">
            <v/>
          </cell>
          <cell r="L6080" t="str">
            <v/>
          </cell>
          <cell r="M6080" t="str">
            <v>28.00</v>
          </cell>
        </row>
        <row r="6081">
          <cell r="A6081" t="str">
            <v>CYS-SDWSZGS</v>
          </cell>
          <cell r="B6081" t="str">
            <v>树洞午睡枕</v>
          </cell>
          <cell r="C6081" t="str">
            <v>CYS-SDWSZGS-树洞午睡枕</v>
          </cell>
          <cell r="D6081" t="str">
            <v>居家布艺</v>
          </cell>
          <cell r="E6081" t="str">
            <v>是</v>
          </cell>
          <cell r="F6081" t="str">
            <v>否</v>
          </cell>
          <cell r="G6081" t="str">
            <v>33*23*17</v>
          </cell>
          <cell r="H6081" t="str">
            <v>33*23*17</v>
          </cell>
          <cell r="I6081" t="str">
            <v/>
          </cell>
          <cell r="J6081" t="str">
            <v>件</v>
          </cell>
          <cell r="K6081" t="str">
            <v/>
          </cell>
          <cell r="L6081" t="str">
            <v/>
          </cell>
          <cell r="M6081" t="str">
            <v>28.00</v>
          </cell>
        </row>
        <row r="6082">
          <cell r="A6082" t="str">
            <v>CYS-QNKXBSWSZMS</v>
          </cell>
          <cell r="B6082" t="str">
            <v>气囊款新冰丝午睡枕</v>
          </cell>
          <cell r="C6082" t="str">
            <v>CYS-QNKXBSWSZMS-气囊款新冰丝午睡枕</v>
          </cell>
          <cell r="D6082" t="str">
            <v>居家布艺</v>
          </cell>
          <cell r="E6082" t="str">
            <v>是</v>
          </cell>
          <cell r="F6082" t="str">
            <v>否</v>
          </cell>
          <cell r="G6082" t="str">
            <v>35*24*8</v>
          </cell>
          <cell r="H6082" t="str">
            <v>35*24*8</v>
          </cell>
          <cell r="I6082" t="str">
            <v/>
          </cell>
          <cell r="J6082" t="str">
            <v>件</v>
          </cell>
          <cell r="K6082" t="str">
            <v/>
          </cell>
          <cell r="L6082" t="str">
            <v/>
          </cell>
          <cell r="M6082" t="str">
            <v>23.00</v>
          </cell>
        </row>
        <row r="6083">
          <cell r="A6083" t="str">
            <v>CYS-QNKXBSWSZLS</v>
          </cell>
          <cell r="B6083" t="str">
            <v>气囊款新冰丝午睡枕</v>
          </cell>
          <cell r="C6083" t="str">
            <v>CYS-QNKXBSWSZLS-气囊款新冰丝午睡枕</v>
          </cell>
          <cell r="D6083" t="str">
            <v>居家布艺</v>
          </cell>
          <cell r="E6083" t="str">
            <v>是</v>
          </cell>
          <cell r="F6083" t="str">
            <v>否</v>
          </cell>
          <cell r="G6083" t="str">
            <v>35*24*8</v>
          </cell>
          <cell r="H6083" t="str">
            <v>35*24*8</v>
          </cell>
          <cell r="I6083" t="str">
            <v/>
          </cell>
          <cell r="J6083" t="str">
            <v>件</v>
          </cell>
          <cell r="K6083" t="str">
            <v/>
          </cell>
          <cell r="L6083" t="str">
            <v/>
          </cell>
          <cell r="M6083" t="str">
            <v>23.00</v>
          </cell>
        </row>
        <row r="6084">
          <cell r="A6084" t="str">
            <v>CYS-QNKXBSWSZFS</v>
          </cell>
          <cell r="B6084" t="str">
            <v>气囊款新冰丝午睡枕</v>
          </cell>
          <cell r="C6084" t="str">
            <v>CYS-QNKXBSWSZFS-气囊款新冰丝午睡枕</v>
          </cell>
          <cell r="D6084" t="str">
            <v>居家布艺</v>
          </cell>
          <cell r="E6084" t="str">
            <v>是</v>
          </cell>
          <cell r="F6084" t="str">
            <v>否</v>
          </cell>
          <cell r="G6084" t="str">
            <v>35*24*8</v>
          </cell>
          <cell r="H6084" t="str">
            <v>35*24*8</v>
          </cell>
          <cell r="I6084" t="str">
            <v/>
          </cell>
          <cell r="J6084" t="str">
            <v>件</v>
          </cell>
          <cell r="K6084" t="str">
            <v/>
          </cell>
          <cell r="L6084" t="str">
            <v/>
          </cell>
          <cell r="M6084" t="str">
            <v>23.00</v>
          </cell>
        </row>
        <row r="6085">
          <cell r="A6085" t="str">
            <v>CYS-QNKXBSWSZHS</v>
          </cell>
          <cell r="B6085" t="str">
            <v>气囊款新冰丝午睡枕</v>
          </cell>
          <cell r="C6085" t="str">
            <v>CYS-QNKXBSWSZHS-气囊款新冰丝午睡枕</v>
          </cell>
          <cell r="D6085" t="str">
            <v>居家布艺</v>
          </cell>
          <cell r="E6085" t="str">
            <v>是</v>
          </cell>
          <cell r="F6085" t="str">
            <v>否</v>
          </cell>
          <cell r="G6085" t="str">
            <v>35*24*8</v>
          </cell>
          <cell r="H6085" t="str">
            <v>35*24*8</v>
          </cell>
          <cell r="I6085" t="str">
            <v/>
          </cell>
          <cell r="J6085" t="str">
            <v>件</v>
          </cell>
          <cell r="K6085" t="str">
            <v/>
          </cell>
          <cell r="L6085" t="str">
            <v/>
          </cell>
          <cell r="M6085" t="str">
            <v>23.00</v>
          </cell>
        </row>
        <row r="6086">
          <cell r="A6086" t="str">
            <v>CYS-QNKXBSWSZGS</v>
          </cell>
          <cell r="B6086" t="str">
            <v>气囊款新冰丝午睡枕</v>
          </cell>
          <cell r="C6086" t="str">
            <v>CYS-QNKXBSWSZGS-气囊款新冰丝午睡枕</v>
          </cell>
          <cell r="D6086" t="str">
            <v>居家布艺</v>
          </cell>
          <cell r="E6086" t="str">
            <v>是</v>
          </cell>
          <cell r="F6086" t="str">
            <v>否</v>
          </cell>
          <cell r="G6086" t="str">
            <v>35*24*8</v>
          </cell>
          <cell r="H6086" t="str">
            <v>35*24*8</v>
          </cell>
          <cell r="I6086" t="str">
            <v/>
          </cell>
          <cell r="J6086" t="str">
            <v>件</v>
          </cell>
          <cell r="K6086" t="str">
            <v/>
          </cell>
          <cell r="L6086" t="str">
            <v/>
          </cell>
          <cell r="M6086" t="str">
            <v>23.00</v>
          </cell>
        </row>
        <row r="6087">
          <cell r="A6087" t="str">
            <v>CYS-PTKXBSWSZMS</v>
          </cell>
          <cell r="B6087" t="str">
            <v>普通款新冰丝午睡枕</v>
          </cell>
          <cell r="C6087" t="str">
            <v>CYS-PTKXBSWSZMS-普通款新冰丝午睡枕</v>
          </cell>
          <cell r="D6087" t="str">
            <v>居家布艺</v>
          </cell>
          <cell r="E6087" t="str">
            <v>是</v>
          </cell>
          <cell r="F6087" t="str">
            <v>否</v>
          </cell>
          <cell r="G6087" t="str">
            <v>35*24*8</v>
          </cell>
          <cell r="H6087" t="str">
            <v>35*24*8</v>
          </cell>
          <cell r="I6087" t="str">
            <v/>
          </cell>
          <cell r="J6087" t="str">
            <v>件</v>
          </cell>
          <cell r="K6087" t="str">
            <v/>
          </cell>
          <cell r="L6087" t="str">
            <v/>
          </cell>
          <cell r="M6087" t="str">
            <v>18.00</v>
          </cell>
        </row>
        <row r="6088">
          <cell r="A6088" t="str">
            <v>CYS-PTKXBSWSZLS</v>
          </cell>
          <cell r="B6088" t="str">
            <v>普通款新冰丝午睡枕</v>
          </cell>
          <cell r="C6088" t="str">
            <v>CYS-PTKXBSWSZLS-普通款新冰丝午睡枕</v>
          </cell>
          <cell r="D6088" t="str">
            <v>居家布艺</v>
          </cell>
          <cell r="E6088" t="str">
            <v>是</v>
          </cell>
          <cell r="F6088" t="str">
            <v>否</v>
          </cell>
          <cell r="G6088" t="str">
            <v>35*24*8</v>
          </cell>
          <cell r="H6088" t="str">
            <v>35*24*8</v>
          </cell>
          <cell r="I6088" t="str">
            <v/>
          </cell>
          <cell r="J6088" t="str">
            <v>件</v>
          </cell>
          <cell r="K6088" t="str">
            <v/>
          </cell>
          <cell r="L6088" t="str">
            <v/>
          </cell>
          <cell r="M6088" t="str">
            <v>18.00</v>
          </cell>
        </row>
        <row r="6089">
          <cell r="A6089" t="str">
            <v>CYS-PTKXBSWSZFS</v>
          </cell>
          <cell r="B6089" t="str">
            <v>普通款新冰丝午睡枕</v>
          </cell>
          <cell r="C6089" t="str">
            <v>CYS-PTKXBSWSZFS-普通款新冰丝午睡枕</v>
          </cell>
          <cell r="D6089" t="str">
            <v>居家布艺</v>
          </cell>
          <cell r="E6089" t="str">
            <v>是</v>
          </cell>
          <cell r="F6089" t="str">
            <v>否</v>
          </cell>
          <cell r="G6089" t="str">
            <v>35*24*8</v>
          </cell>
          <cell r="H6089" t="str">
            <v>35*24*8</v>
          </cell>
          <cell r="I6089" t="str">
            <v/>
          </cell>
          <cell r="J6089" t="str">
            <v>件</v>
          </cell>
          <cell r="K6089" t="str">
            <v/>
          </cell>
          <cell r="L6089" t="str">
            <v/>
          </cell>
          <cell r="M6089" t="str">
            <v>18.00</v>
          </cell>
        </row>
        <row r="6090">
          <cell r="A6090" t="str">
            <v>CYS-PTKXBSWSZHS</v>
          </cell>
          <cell r="B6090" t="str">
            <v>普通款新冰丝午睡枕</v>
          </cell>
          <cell r="C6090" t="str">
            <v>CYS-PTKXBSWSZHS-普通款新冰丝午睡枕</v>
          </cell>
          <cell r="D6090" t="str">
            <v>居家布艺</v>
          </cell>
          <cell r="E6090" t="str">
            <v>是</v>
          </cell>
          <cell r="F6090" t="str">
            <v>否</v>
          </cell>
          <cell r="G6090" t="str">
            <v>35*24*8</v>
          </cell>
          <cell r="H6090" t="str">
            <v>35*24*8</v>
          </cell>
          <cell r="I6090" t="str">
            <v/>
          </cell>
          <cell r="J6090" t="str">
            <v>件</v>
          </cell>
          <cell r="K6090" t="str">
            <v/>
          </cell>
          <cell r="L6090" t="str">
            <v/>
          </cell>
          <cell r="M6090" t="str">
            <v>18.00</v>
          </cell>
        </row>
        <row r="6091">
          <cell r="A6091" t="str">
            <v>CYS-PTKXBSWSZGS</v>
          </cell>
          <cell r="B6091" t="str">
            <v>普通款新冰丝午睡枕</v>
          </cell>
          <cell r="C6091" t="str">
            <v>CYS-PTKXBSWSZGS-普通款新冰丝午睡枕</v>
          </cell>
          <cell r="D6091" t="str">
            <v>居家布艺</v>
          </cell>
          <cell r="E6091" t="str">
            <v>是</v>
          </cell>
          <cell r="F6091" t="str">
            <v>否</v>
          </cell>
          <cell r="G6091" t="str">
            <v>35*24*8</v>
          </cell>
          <cell r="H6091" t="str">
            <v>35*24*8</v>
          </cell>
          <cell r="I6091" t="str">
            <v/>
          </cell>
          <cell r="J6091" t="str">
            <v>件</v>
          </cell>
          <cell r="K6091" t="str">
            <v/>
          </cell>
          <cell r="L6091" t="str">
            <v/>
          </cell>
          <cell r="M6091" t="str">
            <v>18.00</v>
          </cell>
        </row>
        <row r="6092">
          <cell r="A6092" t="str">
            <v>CYS-YBWSZMS</v>
          </cell>
          <cell r="B6092" t="str">
            <v>元抱午睡枕</v>
          </cell>
          <cell r="C6092" t="str">
            <v>CYS-YBWSZMS-元抱午睡枕</v>
          </cell>
          <cell r="D6092" t="str">
            <v>居家布艺</v>
          </cell>
          <cell r="E6092" t="str">
            <v>是</v>
          </cell>
          <cell r="F6092" t="str">
            <v>否</v>
          </cell>
          <cell r="G6092" t="str">
            <v>43*21*11</v>
          </cell>
          <cell r="H6092" t="str">
            <v>43*21*11</v>
          </cell>
          <cell r="I6092" t="str">
            <v/>
          </cell>
          <cell r="J6092" t="str">
            <v>件</v>
          </cell>
          <cell r="K6092" t="str">
            <v/>
          </cell>
          <cell r="L6092" t="str">
            <v/>
          </cell>
          <cell r="M6092" t="str">
            <v>18.00</v>
          </cell>
        </row>
        <row r="6093">
          <cell r="A6093" t="str">
            <v>CYS-YBWSZLS</v>
          </cell>
          <cell r="B6093" t="str">
            <v>元抱午睡枕</v>
          </cell>
          <cell r="C6093" t="str">
            <v>CYS-YBWSZLS-元抱午睡枕</v>
          </cell>
          <cell r="D6093" t="str">
            <v>居家布艺</v>
          </cell>
          <cell r="E6093" t="str">
            <v>是</v>
          </cell>
          <cell r="F6093" t="str">
            <v>否</v>
          </cell>
          <cell r="G6093" t="str">
            <v>43*21*11</v>
          </cell>
          <cell r="H6093" t="str">
            <v>43*21*11</v>
          </cell>
          <cell r="I6093" t="str">
            <v/>
          </cell>
          <cell r="J6093" t="str">
            <v>件</v>
          </cell>
          <cell r="K6093" t="str">
            <v/>
          </cell>
          <cell r="L6093" t="str">
            <v/>
          </cell>
          <cell r="M6093" t="str">
            <v>18.00</v>
          </cell>
        </row>
        <row r="6094">
          <cell r="A6094" t="str">
            <v>CYS-YBWSZFS</v>
          </cell>
          <cell r="B6094" t="str">
            <v>元抱午睡枕</v>
          </cell>
          <cell r="C6094" t="str">
            <v>CYS-YBWSZFS-元抱午睡枕</v>
          </cell>
          <cell r="D6094" t="str">
            <v>居家布艺</v>
          </cell>
          <cell r="E6094" t="str">
            <v>是</v>
          </cell>
          <cell r="F6094" t="str">
            <v>否</v>
          </cell>
          <cell r="G6094" t="str">
            <v>43*21*11</v>
          </cell>
          <cell r="H6094" t="str">
            <v>43*21*11</v>
          </cell>
          <cell r="I6094" t="str">
            <v/>
          </cell>
          <cell r="J6094" t="str">
            <v>件</v>
          </cell>
          <cell r="K6094" t="str">
            <v/>
          </cell>
          <cell r="L6094" t="str">
            <v/>
          </cell>
          <cell r="M6094" t="str">
            <v>18.00</v>
          </cell>
        </row>
        <row r="6095">
          <cell r="A6095" t="str">
            <v>CYS-YBWSZHS</v>
          </cell>
          <cell r="B6095" t="str">
            <v>元抱午睡枕</v>
          </cell>
          <cell r="C6095" t="str">
            <v>CYS-YBWSZHS-元抱午睡枕</v>
          </cell>
          <cell r="D6095" t="str">
            <v>居家布艺</v>
          </cell>
          <cell r="E6095" t="str">
            <v>是</v>
          </cell>
          <cell r="F6095" t="str">
            <v>否</v>
          </cell>
          <cell r="G6095" t="str">
            <v>43*21*11</v>
          </cell>
          <cell r="H6095" t="str">
            <v>43*21*11</v>
          </cell>
          <cell r="I6095" t="str">
            <v/>
          </cell>
          <cell r="J6095" t="str">
            <v>件</v>
          </cell>
          <cell r="K6095" t="str">
            <v/>
          </cell>
          <cell r="L6095" t="str">
            <v/>
          </cell>
          <cell r="M6095" t="str">
            <v>18.00</v>
          </cell>
        </row>
        <row r="6096">
          <cell r="A6096" t="str">
            <v>CYS-YBWSZGS</v>
          </cell>
          <cell r="B6096" t="str">
            <v>元抱午睡枕</v>
          </cell>
          <cell r="C6096" t="str">
            <v>CYS-YBWSZGS-元抱午睡枕</v>
          </cell>
          <cell r="D6096" t="str">
            <v>居家布艺</v>
          </cell>
          <cell r="E6096" t="str">
            <v>是</v>
          </cell>
          <cell r="F6096" t="str">
            <v>否</v>
          </cell>
          <cell r="G6096" t="str">
            <v>43*21*11</v>
          </cell>
          <cell r="H6096" t="str">
            <v>43*21*11</v>
          </cell>
          <cell r="I6096" t="str">
            <v/>
          </cell>
          <cell r="J6096" t="str">
            <v>件</v>
          </cell>
          <cell r="K6096" t="str">
            <v/>
          </cell>
          <cell r="L6096" t="str">
            <v/>
          </cell>
          <cell r="M6096" t="str">
            <v>18.00</v>
          </cell>
        </row>
        <row r="6097">
          <cell r="A6097" t="str">
            <v>CYS-YBWSZJS</v>
          </cell>
          <cell r="B6097" t="str">
            <v>元抱午睡枕</v>
          </cell>
          <cell r="C6097" t="str">
            <v>CYS-YBWSZJS-元抱午睡枕</v>
          </cell>
          <cell r="D6097" t="str">
            <v>居家布艺</v>
          </cell>
          <cell r="E6097" t="str">
            <v>是</v>
          </cell>
          <cell r="F6097" t="str">
            <v>否</v>
          </cell>
          <cell r="G6097" t="str">
            <v>43*21*11</v>
          </cell>
          <cell r="H6097" t="str">
            <v>43*21*11</v>
          </cell>
          <cell r="I6097" t="str">
            <v/>
          </cell>
          <cell r="J6097" t="str">
            <v>件</v>
          </cell>
          <cell r="K6097" t="str">
            <v/>
          </cell>
          <cell r="L6097" t="str">
            <v/>
          </cell>
          <cell r="M6097" t="str">
            <v>18.00</v>
          </cell>
        </row>
        <row r="6098">
          <cell r="A6098" t="str">
            <v>CYS-XSBSZDDHZS</v>
          </cell>
          <cell r="B6098" t="str">
            <v>学生冰丝坐垫大号</v>
          </cell>
          <cell r="C6098" t="str">
            <v>CYS-XSBSZDDHZS-学生冰丝坐垫</v>
          </cell>
          <cell r="D6098" t="str">
            <v>居家布艺</v>
          </cell>
          <cell r="E6098" t="str">
            <v>是</v>
          </cell>
          <cell r="F6098" t="str">
            <v>否</v>
          </cell>
          <cell r="G6098" t="str">
            <v>37*35*6</v>
          </cell>
          <cell r="H6098" t="str">
            <v>37*35*6</v>
          </cell>
          <cell r="I6098" t="str">
            <v/>
          </cell>
          <cell r="J6098" t="str">
            <v>件</v>
          </cell>
          <cell r="K6098" t="str">
            <v/>
          </cell>
          <cell r="L6098" t="str">
            <v/>
          </cell>
          <cell r="M6098" t="str">
            <v>15.00</v>
          </cell>
        </row>
        <row r="6099">
          <cell r="A6099" t="str">
            <v>CYS-XSBSZDDHLS</v>
          </cell>
          <cell r="B6099" t="str">
            <v>学生冰丝坐垫大号</v>
          </cell>
          <cell r="C6099" t="str">
            <v>CYS-XSBSZDDHLS-学生冰丝坐垫</v>
          </cell>
          <cell r="D6099" t="str">
            <v>居家布艺</v>
          </cell>
          <cell r="E6099" t="str">
            <v>是</v>
          </cell>
          <cell r="F6099" t="str">
            <v>否</v>
          </cell>
          <cell r="G6099" t="str">
            <v>37*35*6</v>
          </cell>
          <cell r="H6099" t="str">
            <v>37*35*6</v>
          </cell>
          <cell r="I6099" t="str">
            <v/>
          </cell>
          <cell r="J6099" t="str">
            <v>件</v>
          </cell>
          <cell r="K6099" t="str">
            <v/>
          </cell>
          <cell r="L6099" t="str">
            <v/>
          </cell>
          <cell r="M6099" t="str">
            <v>15.00</v>
          </cell>
        </row>
        <row r="6100">
          <cell r="A6100" t="str">
            <v>CYS-XSBSZDDHYS</v>
          </cell>
          <cell r="B6100" t="str">
            <v>学生冰丝坐垫大号</v>
          </cell>
          <cell r="C6100" t="str">
            <v>CYS-XSBSZDDHYS-学生冰丝坐垫</v>
          </cell>
          <cell r="D6100" t="str">
            <v>居家布艺</v>
          </cell>
          <cell r="E6100" t="str">
            <v>是</v>
          </cell>
          <cell r="F6100" t="str">
            <v>否</v>
          </cell>
          <cell r="G6100" t="str">
            <v>37*35*6</v>
          </cell>
          <cell r="H6100" t="str">
            <v>37*35*6</v>
          </cell>
          <cell r="I6100" t="str">
            <v/>
          </cell>
          <cell r="J6100" t="str">
            <v>件</v>
          </cell>
          <cell r="K6100" t="str">
            <v/>
          </cell>
          <cell r="L6100" t="str">
            <v/>
          </cell>
          <cell r="M6100" t="str">
            <v>15.00</v>
          </cell>
        </row>
        <row r="6101">
          <cell r="A6101" t="str">
            <v>CYS-XSBSZDDHFS</v>
          </cell>
          <cell r="B6101" t="str">
            <v>学生冰丝坐垫大号</v>
          </cell>
          <cell r="C6101" t="str">
            <v>CYS-XSBSZDDHFS-学生冰丝坐垫</v>
          </cell>
          <cell r="D6101" t="str">
            <v>居家布艺</v>
          </cell>
          <cell r="E6101" t="str">
            <v>是</v>
          </cell>
          <cell r="F6101" t="str">
            <v>否</v>
          </cell>
          <cell r="G6101" t="str">
            <v>37*35*6</v>
          </cell>
          <cell r="H6101" t="str">
            <v>37*35*6</v>
          </cell>
          <cell r="I6101" t="str">
            <v/>
          </cell>
          <cell r="J6101" t="str">
            <v>件</v>
          </cell>
          <cell r="K6101" t="str">
            <v/>
          </cell>
          <cell r="L6101" t="str">
            <v/>
          </cell>
          <cell r="M6101" t="str">
            <v>15.00</v>
          </cell>
        </row>
        <row r="6102">
          <cell r="A6102" t="str">
            <v>CYS-XSBSZDDHHS</v>
          </cell>
          <cell r="B6102" t="str">
            <v>学生冰丝坐垫大号</v>
          </cell>
          <cell r="C6102" t="str">
            <v>CYS-XSBSZDDHHS-学生冰丝坐垫</v>
          </cell>
          <cell r="D6102" t="str">
            <v>居家布艺</v>
          </cell>
          <cell r="E6102" t="str">
            <v>是</v>
          </cell>
          <cell r="F6102" t="str">
            <v>否</v>
          </cell>
          <cell r="G6102" t="str">
            <v>37*35*6</v>
          </cell>
          <cell r="H6102" t="str">
            <v>37*35*6</v>
          </cell>
          <cell r="I6102" t="str">
            <v/>
          </cell>
          <cell r="J6102" t="str">
            <v>件</v>
          </cell>
          <cell r="K6102" t="str">
            <v/>
          </cell>
          <cell r="L6102" t="str">
            <v/>
          </cell>
          <cell r="M6102" t="str">
            <v>15.00</v>
          </cell>
        </row>
        <row r="6103">
          <cell r="A6103" t="str">
            <v>CYS-XSBSZDXHZS</v>
          </cell>
          <cell r="B6103" t="str">
            <v>学生冰丝坐垫小号</v>
          </cell>
          <cell r="C6103" t="str">
            <v>CYS-XSBSZDXHZS-学生冰丝坐垫</v>
          </cell>
          <cell r="D6103" t="str">
            <v>居家布艺</v>
          </cell>
          <cell r="E6103" t="str">
            <v>是</v>
          </cell>
          <cell r="F6103" t="str">
            <v>否</v>
          </cell>
          <cell r="G6103" t="str">
            <v>34*25*6</v>
          </cell>
          <cell r="H6103" t="str">
            <v>34*25*6</v>
          </cell>
          <cell r="I6103" t="str">
            <v/>
          </cell>
          <cell r="J6103" t="str">
            <v>件</v>
          </cell>
          <cell r="K6103" t="str">
            <v/>
          </cell>
          <cell r="L6103" t="str">
            <v/>
          </cell>
          <cell r="M6103" t="str">
            <v>12.00</v>
          </cell>
        </row>
        <row r="6104">
          <cell r="A6104" t="str">
            <v>CYS-XSBSZDXHLS</v>
          </cell>
          <cell r="B6104" t="str">
            <v>学生冰丝坐垫小号</v>
          </cell>
          <cell r="C6104" t="str">
            <v>CYS-XSBSZDXHLS-学生冰丝坐垫</v>
          </cell>
          <cell r="D6104" t="str">
            <v>居家布艺</v>
          </cell>
          <cell r="E6104" t="str">
            <v>是</v>
          </cell>
          <cell r="F6104" t="str">
            <v>否</v>
          </cell>
          <cell r="G6104" t="str">
            <v>34*25*6</v>
          </cell>
          <cell r="H6104" t="str">
            <v>34*25*6</v>
          </cell>
          <cell r="I6104" t="str">
            <v/>
          </cell>
          <cell r="J6104" t="str">
            <v>件</v>
          </cell>
          <cell r="K6104" t="str">
            <v/>
          </cell>
          <cell r="L6104" t="str">
            <v/>
          </cell>
          <cell r="M6104" t="str">
            <v>12.00</v>
          </cell>
        </row>
        <row r="6105">
          <cell r="A6105" t="str">
            <v>CYS-XSBSZDXHHS</v>
          </cell>
          <cell r="B6105" t="str">
            <v>学生冰丝坐垫小号</v>
          </cell>
          <cell r="C6105" t="str">
            <v>CYS-XSBSZDXHHS-学生冰丝坐垫</v>
          </cell>
          <cell r="D6105" t="str">
            <v>居家布艺</v>
          </cell>
          <cell r="E6105" t="str">
            <v>是</v>
          </cell>
          <cell r="F6105" t="str">
            <v>否</v>
          </cell>
          <cell r="G6105" t="str">
            <v>34*25*6</v>
          </cell>
          <cell r="H6105" t="str">
            <v>34*25*6</v>
          </cell>
          <cell r="I6105" t="str">
            <v/>
          </cell>
          <cell r="J6105" t="str">
            <v>件</v>
          </cell>
          <cell r="K6105" t="str">
            <v/>
          </cell>
          <cell r="L6105" t="str">
            <v/>
          </cell>
          <cell r="M6105" t="str">
            <v>12.00</v>
          </cell>
        </row>
        <row r="6106">
          <cell r="A6106" t="str">
            <v>CYS-XSBSZDXHFS</v>
          </cell>
          <cell r="B6106" t="str">
            <v>学生冰丝坐垫小号</v>
          </cell>
          <cell r="C6106" t="str">
            <v>CYS-XSBSZDXHFS-学生冰丝坐垫</v>
          </cell>
          <cell r="D6106" t="str">
            <v>居家布艺</v>
          </cell>
          <cell r="E6106" t="str">
            <v>是</v>
          </cell>
          <cell r="F6106" t="str">
            <v>否</v>
          </cell>
          <cell r="G6106" t="str">
            <v>34*25*6</v>
          </cell>
          <cell r="H6106" t="str">
            <v>34*25*6</v>
          </cell>
          <cell r="I6106" t="str">
            <v/>
          </cell>
          <cell r="J6106" t="str">
            <v>件</v>
          </cell>
          <cell r="K6106" t="str">
            <v/>
          </cell>
          <cell r="L6106" t="str">
            <v/>
          </cell>
          <cell r="M6106" t="str">
            <v>12.00</v>
          </cell>
        </row>
        <row r="6107">
          <cell r="A6107" t="str">
            <v>CYS-XSBSZDXHGS</v>
          </cell>
          <cell r="B6107" t="str">
            <v>学生冰丝坐垫小号</v>
          </cell>
          <cell r="C6107" t="str">
            <v>CYS-XSBSZDXHGS-学生冰丝坐垫</v>
          </cell>
          <cell r="D6107" t="str">
            <v>居家布艺</v>
          </cell>
          <cell r="E6107" t="str">
            <v>是</v>
          </cell>
          <cell r="F6107" t="str">
            <v>否</v>
          </cell>
          <cell r="G6107" t="str">
            <v>34*25*6</v>
          </cell>
          <cell r="H6107" t="str">
            <v>34*25*6</v>
          </cell>
          <cell r="I6107" t="str">
            <v/>
          </cell>
          <cell r="J6107" t="str">
            <v>件</v>
          </cell>
          <cell r="K6107" t="str">
            <v/>
          </cell>
          <cell r="L6107" t="str">
            <v/>
          </cell>
          <cell r="M6107" t="str">
            <v>12.00</v>
          </cell>
        </row>
        <row r="6108">
          <cell r="A6108" t="str">
            <v>CYS-HBZDMHS</v>
          </cell>
          <cell r="B6108" t="str">
            <v>花瓣坐垫</v>
          </cell>
          <cell r="C6108" t="str">
            <v>CYS-HBZDMHS-花瓣坐垫</v>
          </cell>
          <cell r="D6108" t="str">
            <v>居家布艺</v>
          </cell>
          <cell r="E6108" t="str">
            <v>是</v>
          </cell>
          <cell r="F6108" t="str">
            <v>否</v>
          </cell>
          <cell r="G6108" t="str">
            <v>39*39*4.5</v>
          </cell>
          <cell r="H6108" t="str">
            <v>39*39*4.5</v>
          </cell>
          <cell r="I6108" t="str">
            <v/>
          </cell>
          <cell r="J6108" t="str">
            <v>件</v>
          </cell>
          <cell r="K6108" t="str">
            <v/>
          </cell>
          <cell r="L6108" t="str">
            <v/>
          </cell>
          <cell r="M6108" t="str">
            <v>17.00</v>
          </cell>
        </row>
        <row r="6109">
          <cell r="A6109" t="str">
            <v>CYS-HBZDSHS</v>
          </cell>
          <cell r="B6109" t="str">
            <v>花瓣坐垫</v>
          </cell>
          <cell r="C6109" t="str">
            <v>CYS-HBZDSHS-花瓣坐垫</v>
          </cell>
          <cell r="D6109" t="str">
            <v>居家布艺</v>
          </cell>
          <cell r="E6109" t="str">
            <v>是</v>
          </cell>
          <cell r="F6109" t="str">
            <v>否</v>
          </cell>
          <cell r="G6109" t="str">
            <v>39*39*4.5</v>
          </cell>
          <cell r="H6109" t="str">
            <v>39*39*4.5</v>
          </cell>
          <cell r="I6109" t="str">
            <v/>
          </cell>
          <cell r="J6109" t="str">
            <v>件</v>
          </cell>
          <cell r="K6109" t="str">
            <v/>
          </cell>
          <cell r="L6109" t="str">
            <v/>
          </cell>
          <cell r="M6109" t="str">
            <v>17.00</v>
          </cell>
        </row>
        <row r="6110">
          <cell r="A6110" t="str">
            <v>CYS-HBZDHHS</v>
          </cell>
          <cell r="B6110" t="str">
            <v>花瓣坐垫</v>
          </cell>
          <cell r="C6110" t="str">
            <v>CYS-HBZDHHS-花瓣坐垫</v>
          </cell>
          <cell r="D6110" t="str">
            <v>居家布艺</v>
          </cell>
          <cell r="E6110" t="str">
            <v>是</v>
          </cell>
          <cell r="F6110" t="str">
            <v>否</v>
          </cell>
          <cell r="G6110" t="str">
            <v>39*39*4.5</v>
          </cell>
          <cell r="H6110" t="str">
            <v>39*39*4.5</v>
          </cell>
          <cell r="I6110" t="str">
            <v/>
          </cell>
          <cell r="J6110" t="str">
            <v>件</v>
          </cell>
          <cell r="K6110" t="str">
            <v/>
          </cell>
          <cell r="L6110" t="str">
            <v/>
          </cell>
          <cell r="M6110" t="str">
            <v>17.00</v>
          </cell>
        </row>
        <row r="6111">
          <cell r="A6111" t="str">
            <v>CYS-HBZDZMS</v>
          </cell>
          <cell r="B6111" t="str">
            <v>花瓣坐垫</v>
          </cell>
          <cell r="C6111" t="str">
            <v>CYS-HBZDZMS-花瓣坐垫</v>
          </cell>
          <cell r="D6111" t="str">
            <v>居家布艺</v>
          </cell>
          <cell r="E6111" t="str">
            <v>是</v>
          </cell>
          <cell r="F6111" t="str">
            <v>否</v>
          </cell>
          <cell r="G6111" t="str">
            <v>39*39*4.5</v>
          </cell>
          <cell r="H6111" t="str">
            <v>39*39*4.5</v>
          </cell>
          <cell r="I6111" t="str">
            <v/>
          </cell>
          <cell r="J6111" t="str">
            <v>件</v>
          </cell>
          <cell r="K6111" t="str">
            <v/>
          </cell>
          <cell r="L6111" t="str">
            <v/>
          </cell>
          <cell r="M6111" t="str">
            <v>17.00</v>
          </cell>
        </row>
        <row r="6112">
          <cell r="A6112" t="str">
            <v>CYS-HBZDLMS</v>
          </cell>
          <cell r="B6112" t="str">
            <v>花瓣坐垫</v>
          </cell>
          <cell r="C6112" t="str">
            <v>CYS-HBZDLMS-花瓣坐垫</v>
          </cell>
          <cell r="D6112" t="str">
            <v>居家布艺</v>
          </cell>
          <cell r="E6112" t="str">
            <v>是</v>
          </cell>
          <cell r="F6112" t="str">
            <v>否</v>
          </cell>
          <cell r="G6112" t="str">
            <v>39*39*4.5</v>
          </cell>
          <cell r="H6112" t="str">
            <v>39*39*4.5</v>
          </cell>
          <cell r="I6112" t="str">
            <v/>
          </cell>
          <cell r="J6112" t="str">
            <v>件</v>
          </cell>
          <cell r="K6112" t="str">
            <v/>
          </cell>
          <cell r="L6112" t="str">
            <v/>
          </cell>
          <cell r="M6112" t="str">
            <v>17.00</v>
          </cell>
        </row>
        <row r="6113">
          <cell r="A6113" t="str">
            <v>CYS-HBZDGMS</v>
          </cell>
          <cell r="B6113" t="str">
            <v>花瓣坐垫</v>
          </cell>
          <cell r="C6113" t="str">
            <v>CYS-HBZDGMS-花瓣坐垫</v>
          </cell>
          <cell r="D6113" t="str">
            <v>居家布艺</v>
          </cell>
          <cell r="E6113" t="str">
            <v>是</v>
          </cell>
          <cell r="F6113" t="str">
            <v>否</v>
          </cell>
          <cell r="G6113" t="str">
            <v>39*39*4.5</v>
          </cell>
          <cell r="H6113" t="str">
            <v>39*39*4.5</v>
          </cell>
          <cell r="I6113" t="str">
            <v/>
          </cell>
          <cell r="J6113" t="str">
            <v>件</v>
          </cell>
          <cell r="K6113" t="str">
            <v/>
          </cell>
          <cell r="L6113" t="str">
            <v/>
          </cell>
          <cell r="M6113" t="str">
            <v>17.00</v>
          </cell>
        </row>
        <row r="6114">
          <cell r="A6114" t="str">
            <v>CYS-LYZDMHS</v>
          </cell>
          <cell r="B6114" t="str">
            <v>零压坐垫</v>
          </cell>
          <cell r="C6114" t="str">
            <v>CYS-LYZDMHS-零压坐垫</v>
          </cell>
          <cell r="D6114" t="str">
            <v>居家布艺</v>
          </cell>
          <cell r="E6114" t="str">
            <v>是</v>
          </cell>
          <cell r="F6114" t="str">
            <v>否</v>
          </cell>
          <cell r="G6114" t="str">
            <v>40*35*6.5</v>
          </cell>
          <cell r="H6114" t="str">
            <v>40*35*6.5</v>
          </cell>
          <cell r="I6114" t="str">
            <v/>
          </cell>
          <cell r="J6114" t="str">
            <v>件</v>
          </cell>
          <cell r="K6114" t="str">
            <v/>
          </cell>
          <cell r="L6114" t="str">
            <v/>
          </cell>
          <cell r="M6114" t="str">
            <v>18.00</v>
          </cell>
        </row>
        <row r="6115">
          <cell r="A6115" t="str">
            <v>CYS-LYZDSHS</v>
          </cell>
          <cell r="B6115" t="str">
            <v>零压坐垫</v>
          </cell>
          <cell r="C6115" t="str">
            <v>CYS-LYZDSHS-零压坐垫</v>
          </cell>
          <cell r="D6115" t="str">
            <v>居家布艺</v>
          </cell>
          <cell r="E6115" t="str">
            <v>是</v>
          </cell>
          <cell r="F6115" t="str">
            <v>否</v>
          </cell>
          <cell r="G6115" t="str">
            <v>40*35*6.5</v>
          </cell>
          <cell r="H6115" t="str">
            <v>40*35*6.5</v>
          </cell>
          <cell r="I6115" t="str">
            <v/>
          </cell>
          <cell r="J6115" t="str">
            <v>件</v>
          </cell>
          <cell r="K6115" t="str">
            <v/>
          </cell>
          <cell r="L6115" t="str">
            <v/>
          </cell>
          <cell r="M6115" t="str">
            <v>18.00</v>
          </cell>
        </row>
        <row r="6116">
          <cell r="A6116" t="str">
            <v>CYS-LYZDHHS</v>
          </cell>
          <cell r="B6116" t="str">
            <v>零压坐垫</v>
          </cell>
          <cell r="C6116" t="str">
            <v>CYS-LYZDHHS-零压坐垫</v>
          </cell>
          <cell r="D6116" t="str">
            <v>居家布艺</v>
          </cell>
          <cell r="E6116" t="str">
            <v>是</v>
          </cell>
          <cell r="F6116" t="str">
            <v>否</v>
          </cell>
          <cell r="G6116" t="str">
            <v>40*35*6.5</v>
          </cell>
          <cell r="H6116" t="str">
            <v>40*35*6.5</v>
          </cell>
          <cell r="I6116" t="str">
            <v/>
          </cell>
          <cell r="J6116" t="str">
            <v>件</v>
          </cell>
          <cell r="K6116" t="str">
            <v/>
          </cell>
          <cell r="L6116" t="str">
            <v/>
          </cell>
          <cell r="M6116" t="str">
            <v>18.00</v>
          </cell>
        </row>
        <row r="6117">
          <cell r="A6117" t="str">
            <v>CYS-LYZDHFS</v>
          </cell>
          <cell r="B6117" t="str">
            <v>零压坐垫</v>
          </cell>
          <cell r="C6117" t="str">
            <v>CYS-LYZDHFS-零压坐垫</v>
          </cell>
          <cell r="D6117" t="str">
            <v>居家布艺</v>
          </cell>
          <cell r="E6117" t="str">
            <v>是</v>
          </cell>
          <cell r="F6117" t="str">
            <v>否</v>
          </cell>
          <cell r="G6117" t="str">
            <v>40*35*6.5</v>
          </cell>
          <cell r="H6117" t="str">
            <v>40*35*6.5</v>
          </cell>
          <cell r="I6117" t="str">
            <v/>
          </cell>
          <cell r="J6117" t="str">
            <v>件</v>
          </cell>
          <cell r="K6117" t="str">
            <v/>
          </cell>
          <cell r="L6117" t="str">
            <v/>
          </cell>
          <cell r="M6117" t="str">
            <v>18.00</v>
          </cell>
        </row>
        <row r="6118">
          <cell r="A6118" t="str">
            <v>CYS-LYZDZMS</v>
          </cell>
          <cell r="B6118" t="str">
            <v>零压坐垫</v>
          </cell>
          <cell r="C6118" t="str">
            <v>CYS-LYZDZMS-零压坐垫</v>
          </cell>
          <cell r="D6118" t="str">
            <v>居家布艺</v>
          </cell>
          <cell r="E6118" t="str">
            <v>是</v>
          </cell>
          <cell r="F6118" t="str">
            <v>否</v>
          </cell>
          <cell r="G6118" t="str">
            <v>40*35*6.5</v>
          </cell>
          <cell r="H6118" t="str">
            <v>40*35*6.5</v>
          </cell>
          <cell r="I6118" t="str">
            <v/>
          </cell>
          <cell r="J6118" t="str">
            <v>件</v>
          </cell>
          <cell r="K6118" t="str">
            <v/>
          </cell>
          <cell r="L6118" t="str">
            <v/>
          </cell>
          <cell r="M6118" t="str">
            <v>18.00</v>
          </cell>
        </row>
        <row r="6119">
          <cell r="A6119" t="str">
            <v>CYS-LYZDLMS</v>
          </cell>
          <cell r="B6119" t="str">
            <v>零压坐垫</v>
          </cell>
          <cell r="C6119" t="str">
            <v>CYS-LYZDLMS-零压坐垫</v>
          </cell>
          <cell r="D6119" t="str">
            <v>居家布艺</v>
          </cell>
          <cell r="E6119" t="str">
            <v>是</v>
          </cell>
          <cell r="F6119" t="str">
            <v>否</v>
          </cell>
          <cell r="G6119" t="str">
            <v>40*35*6.5</v>
          </cell>
          <cell r="H6119" t="str">
            <v>40*35*6.5</v>
          </cell>
          <cell r="I6119" t="str">
            <v/>
          </cell>
          <cell r="J6119" t="str">
            <v>件</v>
          </cell>
          <cell r="K6119" t="str">
            <v/>
          </cell>
          <cell r="L6119" t="str">
            <v/>
          </cell>
          <cell r="M6119" t="str">
            <v>18.00</v>
          </cell>
        </row>
        <row r="6120">
          <cell r="A6120" t="str">
            <v>CYS-LYZDGMS</v>
          </cell>
          <cell r="B6120" t="str">
            <v>零压坐垫</v>
          </cell>
          <cell r="C6120" t="str">
            <v>CYS-LYZDGMS-零压坐垫</v>
          </cell>
          <cell r="D6120" t="str">
            <v>居家布艺</v>
          </cell>
          <cell r="E6120" t="str">
            <v>是</v>
          </cell>
          <cell r="F6120" t="str">
            <v>否</v>
          </cell>
          <cell r="G6120" t="str">
            <v>40*35*6.5</v>
          </cell>
          <cell r="H6120" t="str">
            <v>40*35*6.5</v>
          </cell>
          <cell r="I6120" t="str">
            <v/>
          </cell>
          <cell r="J6120" t="str">
            <v>件</v>
          </cell>
          <cell r="K6120" t="str">
            <v/>
          </cell>
          <cell r="L6120" t="str">
            <v/>
          </cell>
          <cell r="M6120" t="str">
            <v>18.00</v>
          </cell>
        </row>
        <row r="6121">
          <cell r="A6121" t="str">
            <v>CYS-LYZDJMS</v>
          </cell>
          <cell r="B6121" t="str">
            <v>零压坐垫</v>
          </cell>
          <cell r="C6121" t="str">
            <v>CYS-LYZDJMS-零压坐垫</v>
          </cell>
          <cell r="D6121" t="str">
            <v>居家布艺</v>
          </cell>
          <cell r="E6121" t="str">
            <v>是</v>
          </cell>
          <cell r="F6121" t="str">
            <v>否</v>
          </cell>
          <cell r="G6121" t="str">
            <v>40*35*6.5</v>
          </cell>
          <cell r="H6121" t="str">
            <v>40*35*6.5</v>
          </cell>
          <cell r="I6121" t="str">
            <v/>
          </cell>
          <cell r="J6121" t="str">
            <v>件</v>
          </cell>
          <cell r="K6121" t="str">
            <v/>
          </cell>
          <cell r="L6121" t="str">
            <v/>
          </cell>
          <cell r="M6121" t="str">
            <v>18.00</v>
          </cell>
        </row>
        <row r="6122">
          <cell r="A6122" t="str">
            <v>CYS-LYZDZQS</v>
          </cell>
          <cell r="B6122" t="str">
            <v>零压坐垫</v>
          </cell>
          <cell r="C6122" t="str">
            <v>CYS-LYZDZQS-零压坐垫</v>
          </cell>
          <cell r="D6122" t="str">
            <v>居家布艺</v>
          </cell>
          <cell r="E6122" t="str">
            <v>是</v>
          </cell>
          <cell r="F6122" t="str">
            <v>否</v>
          </cell>
          <cell r="G6122" t="str">
            <v>40*35*6.5</v>
          </cell>
          <cell r="H6122" t="str">
            <v>40*35*6.5</v>
          </cell>
          <cell r="I6122" t="str">
            <v/>
          </cell>
          <cell r="J6122" t="str">
            <v>件</v>
          </cell>
          <cell r="K6122" t="str">
            <v/>
          </cell>
          <cell r="L6122" t="str">
            <v/>
          </cell>
          <cell r="M6122" t="str">
            <v>18.00</v>
          </cell>
        </row>
        <row r="6123">
          <cell r="A6123" t="str">
            <v>CYS-YGZDZS</v>
          </cell>
          <cell r="B6123" t="str">
            <v>云感坐垫</v>
          </cell>
          <cell r="C6123" t="str">
            <v>CYS-YGZDZS-云感坐垫</v>
          </cell>
          <cell r="D6123" t="str">
            <v>居家布艺</v>
          </cell>
          <cell r="E6123" t="str">
            <v>是</v>
          </cell>
          <cell r="F6123" t="str">
            <v>否</v>
          </cell>
          <cell r="G6123" t="str">
            <v>40*38*8</v>
          </cell>
          <cell r="H6123" t="str">
            <v>40*38*8</v>
          </cell>
          <cell r="I6123" t="str">
            <v/>
          </cell>
          <cell r="J6123" t="str">
            <v>件</v>
          </cell>
          <cell r="K6123" t="str">
            <v/>
          </cell>
          <cell r="L6123" t="str">
            <v/>
          </cell>
          <cell r="M6123" t="str">
            <v>20.00</v>
          </cell>
        </row>
        <row r="6124">
          <cell r="A6124" t="str">
            <v>CYS-YGZDLS</v>
          </cell>
          <cell r="B6124" t="str">
            <v>云感坐垫</v>
          </cell>
          <cell r="C6124" t="str">
            <v>CYS-YGZDLS-云感坐垫</v>
          </cell>
          <cell r="D6124" t="str">
            <v>居家布艺</v>
          </cell>
          <cell r="E6124" t="str">
            <v>是</v>
          </cell>
          <cell r="F6124" t="str">
            <v>否</v>
          </cell>
          <cell r="G6124" t="str">
            <v>40*38*8</v>
          </cell>
          <cell r="H6124" t="str">
            <v>40*38*8</v>
          </cell>
          <cell r="I6124" t="str">
            <v/>
          </cell>
          <cell r="J6124" t="str">
            <v>件</v>
          </cell>
          <cell r="K6124" t="str">
            <v/>
          </cell>
          <cell r="L6124" t="str">
            <v/>
          </cell>
          <cell r="M6124" t="str">
            <v>20.00</v>
          </cell>
        </row>
        <row r="6125">
          <cell r="A6125" t="str">
            <v>CYS-YGZDMS</v>
          </cell>
          <cell r="B6125" t="str">
            <v>云感坐垫</v>
          </cell>
          <cell r="C6125" t="str">
            <v>CYS-YGZDMS-云感坐垫</v>
          </cell>
          <cell r="D6125" t="str">
            <v>居家布艺</v>
          </cell>
          <cell r="E6125" t="str">
            <v>是</v>
          </cell>
          <cell r="F6125" t="str">
            <v>否</v>
          </cell>
          <cell r="G6125" t="str">
            <v>40*38*8</v>
          </cell>
          <cell r="H6125" t="str">
            <v>40*38*8</v>
          </cell>
          <cell r="I6125" t="str">
            <v/>
          </cell>
          <cell r="J6125" t="str">
            <v>件</v>
          </cell>
          <cell r="K6125" t="str">
            <v/>
          </cell>
          <cell r="L6125" t="str">
            <v/>
          </cell>
          <cell r="M6125" t="str">
            <v>20.00</v>
          </cell>
        </row>
        <row r="6126">
          <cell r="A6126" t="str">
            <v>CYS-YGZDHS</v>
          </cell>
          <cell r="B6126" t="str">
            <v>云感坐垫</v>
          </cell>
          <cell r="C6126" t="str">
            <v>CYS-YGZDHS-云感坐垫</v>
          </cell>
          <cell r="D6126" t="str">
            <v>居家布艺</v>
          </cell>
          <cell r="E6126" t="str">
            <v>是</v>
          </cell>
          <cell r="F6126" t="str">
            <v>否</v>
          </cell>
          <cell r="G6126" t="str">
            <v>40*38*8</v>
          </cell>
          <cell r="H6126" t="str">
            <v>40*38*8</v>
          </cell>
          <cell r="I6126" t="str">
            <v/>
          </cell>
          <cell r="J6126" t="str">
            <v>件</v>
          </cell>
          <cell r="K6126" t="str">
            <v/>
          </cell>
          <cell r="L6126" t="str">
            <v/>
          </cell>
          <cell r="M6126" t="str">
            <v>20.00</v>
          </cell>
        </row>
        <row r="6127">
          <cell r="A6127" t="str">
            <v>CYS-XSYGZDZS</v>
          </cell>
          <cell r="B6127" t="str">
            <v>学生云感坐垫</v>
          </cell>
          <cell r="C6127" t="str">
            <v>CYS-XSYGZDZS-学生云感坐垫</v>
          </cell>
          <cell r="D6127" t="str">
            <v>居家布艺</v>
          </cell>
          <cell r="E6127" t="str">
            <v>是</v>
          </cell>
          <cell r="F6127" t="str">
            <v>否</v>
          </cell>
          <cell r="G6127" t="str">
            <v>40*38*8</v>
          </cell>
          <cell r="H6127" t="str">
            <v>40*38*8</v>
          </cell>
          <cell r="I6127" t="str">
            <v/>
          </cell>
          <cell r="J6127" t="str">
            <v>件</v>
          </cell>
          <cell r="K6127" t="str">
            <v/>
          </cell>
          <cell r="L6127" t="str">
            <v/>
          </cell>
          <cell r="M6127" t="str">
            <v>20.00</v>
          </cell>
        </row>
        <row r="6128">
          <cell r="A6128" t="str">
            <v>CYS-XSYGZDLS</v>
          </cell>
          <cell r="B6128" t="str">
            <v>学生云感坐垫</v>
          </cell>
          <cell r="C6128" t="str">
            <v>CYS-XSYGZDLS-学生云感坐垫</v>
          </cell>
          <cell r="D6128" t="str">
            <v>居家布艺</v>
          </cell>
          <cell r="E6128" t="str">
            <v>是</v>
          </cell>
          <cell r="F6128" t="str">
            <v>否</v>
          </cell>
          <cell r="G6128" t="str">
            <v>40*38*8</v>
          </cell>
          <cell r="H6128" t="str">
            <v>40*38*8</v>
          </cell>
          <cell r="I6128" t="str">
            <v/>
          </cell>
          <cell r="J6128" t="str">
            <v>件</v>
          </cell>
          <cell r="K6128" t="str">
            <v/>
          </cell>
          <cell r="L6128" t="str">
            <v/>
          </cell>
          <cell r="M6128" t="str">
            <v>20.00</v>
          </cell>
        </row>
        <row r="6129">
          <cell r="A6129" t="str">
            <v>CYS-XSYGZDHS</v>
          </cell>
          <cell r="B6129" t="str">
            <v>学生云感坐垫</v>
          </cell>
          <cell r="C6129" t="str">
            <v>CYS-XSYGZDHS-学生云感坐垫</v>
          </cell>
          <cell r="D6129" t="str">
            <v>居家布艺</v>
          </cell>
          <cell r="E6129" t="str">
            <v>是</v>
          </cell>
          <cell r="F6129" t="str">
            <v>否</v>
          </cell>
          <cell r="G6129" t="str">
            <v>40*38*8</v>
          </cell>
          <cell r="H6129" t="str">
            <v>40*38*8</v>
          </cell>
          <cell r="I6129" t="str">
            <v/>
          </cell>
          <cell r="J6129" t="str">
            <v>件</v>
          </cell>
          <cell r="K6129" t="str">
            <v/>
          </cell>
          <cell r="L6129" t="str">
            <v/>
          </cell>
          <cell r="M6129" t="str">
            <v>20.00</v>
          </cell>
        </row>
        <row r="6130">
          <cell r="A6130" t="str">
            <v>CYS-XSYGZDFS</v>
          </cell>
          <cell r="B6130" t="str">
            <v>学生云感坐垫</v>
          </cell>
          <cell r="C6130" t="str">
            <v>CYS-XSYGZDFS-学生云感坐垫</v>
          </cell>
          <cell r="D6130" t="str">
            <v>居家布艺</v>
          </cell>
          <cell r="E6130" t="str">
            <v>是</v>
          </cell>
          <cell r="F6130" t="str">
            <v>否</v>
          </cell>
          <cell r="G6130" t="str">
            <v>40*38*8</v>
          </cell>
          <cell r="H6130" t="str">
            <v>40*38*8</v>
          </cell>
          <cell r="I6130" t="str">
            <v/>
          </cell>
          <cell r="J6130" t="str">
            <v>件</v>
          </cell>
          <cell r="K6130" t="str">
            <v/>
          </cell>
          <cell r="L6130" t="str">
            <v/>
          </cell>
          <cell r="M6130" t="str">
            <v>20.00</v>
          </cell>
        </row>
        <row r="6131">
          <cell r="A6131" t="str">
            <v>CYS-XSYGZDGS</v>
          </cell>
          <cell r="B6131" t="str">
            <v>学生云感坐垫</v>
          </cell>
          <cell r="C6131" t="str">
            <v>CYS-XSYGZDGS-学生云感坐垫</v>
          </cell>
          <cell r="D6131" t="str">
            <v>居家布艺</v>
          </cell>
          <cell r="E6131" t="str">
            <v>是</v>
          </cell>
          <cell r="F6131" t="str">
            <v>否</v>
          </cell>
          <cell r="G6131" t="str">
            <v>40*38*8</v>
          </cell>
          <cell r="H6131" t="str">
            <v>40*38*8</v>
          </cell>
          <cell r="I6131" t="str">
            <v/>
          </cell>
          <cell r="J6131" t="str">
            <v>件</v>
          </cell>
          <cell r="K6131" t="str">
            <v/>
          </cell>
          <cell r="L6131" t="str">
            <v/>
          </cell>
          <cell r="M6131" t="str">
            <v>20.00</v>
          </cell>
        </row>
        <row r="6132">
          <cell r="A6132" t="str">
            <v>CYS-BYZCDMHS</v>
          </cell>
          <cell r="B6132" t="str">
            <v>半圆痔疮垫</v>
          </cell>
          <cell r="C6132" t="str">
            <v>CYS-BYZCDMHS-半圆痔疮垫</v>
          </cell>
          <cell r="D6132" t="str">
            <v>居家布艺</v>
          </cell>
          <cell r="E6132" t="str">
            <v>是</v>
          </cell>
          <cell r="F6132" t="str">
            <v>否</v>
          </cell>
          <cell r="G6132" t="str">
            <v>42*42*6</v>
          </cell>
          <cell r="H6132" t="str">
            <v>42*42*6</v>
          </cell>
          <cell r="I6132" t="str">
            <v/>
          </cell>
          <cell r="J6132" t="str">
            <v>件</v>
          </cell>
          <cell r="K6132" t="str">
            <v/>
          </cell>
          <cell r="L6132" t="str">
            <v/>
          </cell>
          <cell r="M6132" t="str">
            <v>20.00</v>
          </cell>
        </row>
        <row r="6133">
          <cell r="A6133" t="str">
            <v>CYS-BYZCDSHS</v>
          </cell>
          <cell r="B6133" t="str">
            <v>半圆痔疮垫</v>
          </cell>
          <cell r="C6133" t="str">
            <v>CYS-BYZCDSHS-半圆痔疮垫</v>
          </cell>
          <cell r="D6133" t="str">
            <v>居家布艺</v>
          </cell>
          <cell r="E6133" t="str">
            <v>是</v>
          </cell>
          <cell r="F6133" t="str">
            <v>否</v>
          </cell>
          <cell r="G6133" t="str">
            <v>42*42*6</v>
          </cell>
          <cell r="H6133" t="str">
            <v>42*42*6</v>
          </cell>
          <cell r="I6133" t="str">
            <v/>
          </cell>
          <cell r="J6133" t="str">
            <v>件</v>
          </cell>
          <cell r="K6133" t="str">
            <v/>
          </cell>
          <cell r="L6133" t="str">
            <v/>
          </cell>
          <cell r="M6133" t="str">
            <v>20.00</v>
          </cell>
        </row>
        <row r="6134">
          <cell r="A6134" t="str">
            <v>CYS-BYZCDHHS</v>
          </cell>
          <cell r="B6134" t="str">
            <v>半圆痔疮垫</v>
          </cell>
          <cell r="C6134" t="str">
            <v>CYS-BYZCDHHS-半圆痔疮垫</v>
          </cell>
          <cell r="D6134" t="str">
            <v>居家布艺</v>
          </cell>
          <cell r="E6134" t="str">
            <v>是</v>
          </cell>
          <cell r="F6134" t="str">
            <v>否</v>
          </cell>
          <cell r="G6134" t="str">
            <v>42*42*6</v>
          </cell>
          <cell r="H6134" t="str">
            <v>42*42*6</v>
          </cell>
          <cell r="I6134" t="str">
            <v/>
          </cell>
          <cell r="J6134" t="str">
            <v>件</v>
          </cell>
          <cell r="K6134" t="str">
            <v/>
          </cell>
          <cell r="L6134" t="str">
            <v/>
          </cell>
          <cell r="M6134" t="str">
            <v>20.00</v>
          </cell>
        </row>
        <row r="6135">
          <cell r="A6135" t="str">
            <v>CYS-BYZCDZMS</v>
          </cell>
          <cell r="B6135" t="str">
            <v>半圆痔疮垫</v>
          </cell>
          <cell r="C6135" t="str">
            <v>CYS-BYZCDZMS-半圆痔疮垫</v>
          </cell>
          <cell r="D6135" t="str">
            <v>居家布艺</v>
          </cell>
          <cell r="E6135" t="str">
            <v>是</v>
          </cell>
          <cell r="F6135" t="str">
            <v>否</v>
          </cell>
          <cell r="G6135" t="str">
            <v>42*42*6</v>
          </cell>
          <cell r="H6135" t="str">
            <v>42*42*6</v>
          </cell>
          <cell r="I6135" t="str">
            <v/>
          </cell>
          <cell r="J6135" t="str">
            <v>件</v>
          </cell>
          <cell r="K6135" t="str">
            <v/>
          </cell>
          <cell r="L6135" t="str">
            <v/>
          </cell>
          <cell r="M6135" t="str">
            <v>20.00</v>
          </cell>
        </row>
        <row r="6136">
          <cell r="A6136" t="str">
            <v>CYS-BYZCDLMS</v>
          </cell>
          <cell r="B6136" t="str">
            <v>半圆痔疮垫</v>
          </cell>
          <cell r="C6136" t="str">
            <v>CYS-BYZCDLMS-半圆痔疮垫</v>
          </cell>
          <cell r="D6136" t="str">
            <v>居家布艺</v>
          </cell>
          <cell r="E6136" t="str">
            <v>是</v>
          </cell>
          <cell r="F6136" t="str">
            <v>否</v>
          </cell>
          <cell r="G6136" t="str">
            <v>42*42*6</v>
          </cell>
          <cell r="H6136" t="str">
            <v>42*42*6</v>
          </cell>
          <cell r="I6136" t="str">
            <v/>
          </cell>
          <cell r="J6136" t="str">
            <v>件</v>
          </cell>
          <cell r="K6136" t="str">
            <v/>
          </cell>
          <cell r="L6136" t="str">
            <v/>
          </cell>
          <cell r="M6136" t="str">
            <v>20.00</v>
          </cell>
        </row>
        <row r="6137">
          <cell r="A6137" t="str">
            <v>CYS-BYZCDGMS</v>
          </cell>
          <cell r="B6137" t="str">
            <v>半圆痔疮垫</v>
          </cell>
          <cell r="C6137" t="str">
            <v>CYS-BYZCDGMS-半圆痔疮垫</v>
          </cell>
          <cell r="D6137" t="str">
            <v>居家布艺</v>
          </cell>
          <cell r="E6137" t="str">
            <v>是</v>
          </cell>
          <cell r="F6137" t="str">
            <v>否</v>
          </cell>
          <cell r="G6137" t="str">
            <v>42*42*6</v>
          </cell>
          <cell r="H6137" t="str">
            <v>42*42*6</v>
          </cell>
          <cell r="I6137" t="str">
            <v/>
          </cell>
          <cell r="J6137" t="str">
            <v>件</v>
          </cell>
          <cell r="K6137" t="str">
            <v/>
          </cell>
          <cell r="L6137" t="str">
            <v/>
          </cell>
          <cell r="M6137" t="str">
            <v>20.00</v>
          </cell>
        </row>
        <row r="6138">
          <cell r="A6138" t="str">
            <v>CYS-YHZDZMS</v>
          </cell>
          <cell r="B6138" t="str">
            <v>云环坐垫</v>
          </cell>
          <cell r="C6138" t="str">
            <v>CYS-YHZDZMS-云环坐垫</v>
          </cell>
          <cell r="D6138" t="str">
            <v>居家布艺</v>
          </cell>
          <cell r="E6138" t="str">
            <v>是</v>
          </cell>
          <cell r="F6138" t="str">
            <v>否</v>
          </cell>
          <cell r="G6138" t="str">
            <v>38*38*9</v>
          </cell>
          <cell r="H6138" t="str">
            <v>38*38*9</v>
          </cell>
          <cell r="I6138" t="str">
            <v/>
          </cell>
          <cell r="J6138" t="str">
            <v>件</v>
          </cell>
          <cell r="K6138" t="str">
            <v/>
          </cell>
          <cell r="L6138" t="str">
            <v/>
          </cell>
          <cell r="M6138" t="str">
            <v>20.00</v>
          </cell>
        </row>
        <row r="6139">
          <cell r="A6139" t="str">
            <v>CYS-YHZDHHS</v>
          </cell>
          <cell r="B6139" t="str">
            <v>云环坐垫</v>
          </cell>
          <cell r="C6139" t="str">
            <v>CYS-YHZDHHS-云环坐垫</v>
          </cell>
          <cell r="D6139" t="str">
            <v>居家布艺</v>
          </cell>
          <cell r="E6139" t="str">
            <v>是</v>
          </cell>
          <cell r="F6139" t="str">
            <v>否</v>
          </cell>
          <cell r="G6139" t="str">
            <v>38*38*9</v>
          </cell>
          <cell r="H6139" t="str">
            <v>38*38*9</v>
          </cell>
          <cell r="I6139" t="str">
            <v/>
          </cell>
          <cell r="J6139" t="str">
            <v>件</v>
          </cell>
          <cell r="K6139" t="str">
            <v/>
          </cell>
          <cell r="L6139" t="str">
            <v/>
          </cell>
          <cell r="M6139" t="str">
            <v>20.00</v>
          </cell>
        </row>
        <row r="6140">
          <cell r="A6140" t="str">
            <v>CYS-YHZDLMS</v>
          </cell>
          <cell r="B6140" t="str">
            <v>云环坐垫</v>
          </cell>
          <cell r="C6140" t="str">
            <v>CYS-YHZDLMS-云环坐垫</v>
          </cell>
          <cell r="D6140" t="str">
            <v>居家布艺</v>
          </cell>
          <cell r="E6140" t="str">
            <v>是</v>
          </cell>
          <cell r="F6140" t="str">
            <v>否</v>
          </cell>
          <cell r="G6140" t="str">
            <v>38*38*9</v>
          </cell>
          <cell r="H6140" t="str">
            <v>38*38*9</v>
          </cell>
          <cell r="I6140" t="str">
            <v/>
          </cell>
          <cell r="J6140" t="str">
            <v>件</v>
          </cell>
          <cell r="K6140" t="str">
            <v/>
          </cell>
          <cell r="L6140" t="str">
            <v/>
          </cell>
          <cell r="M6140" t="str">
            <v>20.00</v>
          </cell>
        </row>
        <row r="6141">
          <cell r="A6141" t="str">
            <v>CYS-YHZDGMS</v>
          </cell>
          <cell r="B6141" t="str">
            <v>云环坐垫</v>
          </cell>
          <cell r="C6141" t="str">
            <v>CYS-YHZDGMS-云环坐垫</v>
          </cell>
          <cell r="D6141" t="str">
            <v>居家布艺</v>
          </cell>
          <cell r="E6141" t="str">
            <v>是</v>
          </cell>
          <cell r="F6141" t="str">
            <v>否</v>
          </cell>
          <cell r="G6141" t="str">
            <v>38*38*9</v>
          </cell>
          <cell r="H6141" t="str">
            <v>38*38*9</v>
          </cell>
          <cell r="I6141" t="str">
            <v/>
          </cell>
          <cell r="J6141" t="str">
            <v>件</v>
          </cell>
          <cell r="K6141" t="str">
            <v/>
          </cell>
          <cell r="L6141" t="str">
            <v/>
          </cell>
          <cell r="M6141" t="str">
            <v>20.00</v>
          </cell>
        </row>
        <row r="6142">
          <cell r="A6142" t="str">
            <v>CYS-YHZDMHS</v>
          </cell>
          <cell r="B6142" t="str">
            <v>云环坐垫</v>
          </cell>
          <cell r="C6142" t="str">
            <v>CYS-YHZDMHS-云环坐垫</v>
          </cell>
          <cell r="D6142" t="str">
            <v>居家布艺</v>
          </cell>
          <cell r="E6142" t="str">
            <v>是</v>
          </cell>
          <cell r="F6142" t="str">
            <v>否</v>
          </cell>
          <cell r="G6142" t="str">
            <v>38*38*9</v>
          </cell>
          <cell r="H6142" t="str">
            <v>38*38*9</v>
          </cell>
          <cell r="I6142" t="str">
            <v/>
          </cell>
          <cell r="J6142" t="str">
            <v>件</v>
          </cell>
          <cell r="K6142" t="str">
            <v/>
          </cell>
          <cell r="L6142" t="str">
            <v/>
          </cell>
          <cell r="M6142" t="str">
            <v>20.00</v>
          </cell>
        </row>
        <row r="6143">
          <cell r="A6143" t="str">
            <v>CYS-PXZDHS</v>
          </cell>
          <cell r="B6143" t="str">
            <v>平行坐垫</v>
          </cell>
          <cell r="C6143" t="str">
            <v>CYS-PXZDHS-平行坐垫</v>
          </cell>
          <cell r="D6143" t="str">
            <v>居家布艺</v>
          </cell>
          <cell r="E6143" t="str">
            <v>是</v>
          </cell>
          <cell r="F6143" t="str">
            <v>否</v>
          </cell>
          <cell r="G6143" t="str">
            <v>38*38*5</v>
          </cell>
          <cell r="H6143" t="str">
            <v>38*38*5</v>
          </cell>
          <cell r="I6143" t="str">
            <v/>
          </cell>
          <cell r="J6143" t="str">
            <v>件</v>
          </cell>
          <cell r="K6143" t="str">
            <v/>
          </cell>
          <cell r="L6143" t="str">
            <v/>
          </cell>
          <cell r="M6143" t="str">
            <v>16.00</v>
          </cell>
        </row>
        <row r="6144">
          <cell r="A6144" t="str">
            <v>CYS-PXZDGS</v>
          </cell>
          <cell r="B6144" t="str">
            <v>平行坐垫</v>
          </cell>
          <cell r="C6144" t="str">
            <v>CYS-PXZDGS-平行坐垫</v>
          </cell>
          <cell r="D6144" t="str">
            <v>居家布艺</v>
          </cell>
          <cell r="E6144" t="str">
            <v>是</v>
          </cell>
          <cell r="F6144" t="str">
            <v>否</v>
          </cell>
          <cell r="G6144" t="str">
            <v>38*38*5</v>
          </cell>
          <cell r="H6144" t="str">
            <v>38*38*5</v>
          </cell>
          <cell r="I6144" t="str">
            <v/>
          </cell>
          <cell r="J6144" t="str">
            <v>件</v>
          </cell>
          <cell r="K6144" t="str">
            <v/>
          </cell>
          <cell r="L6144" t="str">
            <v/>
          </cell>
          <cell r="M6144" t="str">
            <v>16.00</v>
          </cell>
        </row>
        <row r="6145">
          <cell r="A6145" t="str">
            <v>CYS-PXZDMHS</v>
          </cell>
          <cell r="B6145" t="str">
            <v>平行坐垫</v>
          </cell>
          <cell r="C6145" t="str">
            <v>CYS-PXZDMHS-平行坐垫</v>
          </cell>
          <cell r="D6145" t="str">
            <v>居家布艺</v>
          </cell>
          <cell r="E6145" t="str">
            <v>是</v>
          </cell>
          <cell r="F6145" t="str">
            <v>否</v>
          </cell>
          <cell r="G6145" t="str">
            <v>38*38*5</v>
          </cell>
          <cell r="H6145" t="str">
            <v>38*38*5</v>
          </cell>
          <cell r="I6145" t="str">
            <v/>
          </cell>
          <cell r="J6145" t="str">
            <v>件</v>
          </cell>
          <cell r="K6145" t="str">
            <v/>
          </cell>
          <cell r="L6145" t="str">
            <v/>
          </cell>
          <cell r="M6145" t="str">
            <v>16.00</v>
          </cell>
        </row>
        <row r="6146">
          <cell r="A6146" t="str">
            <v>CYS-PXZDLHS</v>
          </cell>
          <cell r="B6146" t="str">
            <v>平行坐垫</v>
          </cell>
          <cell r="C6146" t="str">
            <v>CYS-PXZDLHS-平行坐垫</v>
          </cell>
          <cell r="D6146" t="str">
            <v>居家布艺</v>
          </cell>
          <cell r="E6146" t="str">
            <v>是</v>
          </cell>
          <cell r="F6146" t="str">
            <v>否</v>
          </cell>
          <cell r="G6146" t="str">
            <v>38*38*5</v>
          </cell>
          <cell r="H6146" t="str">
            <v>38*38*5</v>
          </cell>
          <cell r="I6146" t="str">
            <v/>
          </cell>
          <cell r="J6146" t="str">
            <v>件</v>
          </cell>
          <cell r="K6146" t="str">
            <v/>
          </cell>
          <cell r="L6146" t="str">
            <v/>
          </cell>
          <cell r="M6146" t="str">
            <v>16.00</v>
          </cell>
        </row>
        <row r="6147">
          <cell r="A6147" t="str">
            <v>CYS-PXZDMYS</v>
          </cell>
          <cell r="B6147" t="str">
            <v>平行坐垫</v>
          </cell>
          <cell r="C6147" t="str">
            <v>CYS-PXZDMYS-平行坐垫</v>
          </cell>
          <cell r="D6147" t="str">
            <v>居家布艺</v>
          </cell>
          <cell r="E6147" t="str">
            <v>是</v>
          </cell>
          <cell r="F6147" t="str">
            <v>否</v>
          </cell>
          <cell r="G6147" t="str">
            <v>38*38*5</v>
          </cell>
          <cell r="H6147" t="str">
            <v>38*38*5</v>
          </cell>
          <cell r="I6147" t="str">
            <v/>
          </cell>
          <cell r="J6147" t="str">
            <v>件</v>
          </cell>
          <cell r="K6147" t="str">
            <v/>
          </cell>
          <cell r="L6147" t="str">
            <v/>
          </cell>
          <cell r="M6147" t="str">
            <v>16.00</v>
          </cell>
        </row>
        <row r="6148">
          <cell r="A6148" t="str">
            <v>CYS-PXZDHPS</v>
          </cell>
          <cell r="B6148" t="str">
            <v>平行坐垫</v>
          </cell>
          <cell r="C6148" t="str">
            <v>CYS-PXZDHPS-平行坐垫</v>
          </cell>
          <cell r="D6148" t="str">
            <v>居家布艺</v>
          </cell>
          <cell r="E6148" t="str">
            <v>是</v>
          </cell>
          <cell r="F6148" t="str">
            <v>否</v>
          </cell>
          <cell r="G6148" t="str">
            <v>38*38*5</v>
          </cell>
          <cell r="H6148" t="str">
            <v>38*38*5</v>
          </cell>
          <cell r="I6148" t="str">
            <v/>
          </cell>
          <cell r="J6148" t="str">
            <v>件</v>
          </cell>
          <cell r="K6148" t="str">
            <v/>
          </cell>
          <cell r="L6148" t="str">
            <v/>
          </cell>
          <cell r="M6148" t="str">
            <v>16.00</v>
          </cell>
        </row>
        <row r="6149">
          <cell r="A6149" t="str">
            <v>CYS-PXYKHS</v>
          </cell>
          <cell r="B6149" t="str">
            <v>平行腰靠</v>
          </cell>
          <cell r="C6149" t="str">
            <v>CYS-PXYKHS-平行腰靠</v>
          </cell>
          <cell r="D6149" t="str">
            <v>居家布艺</v>
          </cell>
          <cell r="E6149" t="str">
            <v>是</v>
          </cell>
          <cell r="F6149" t="str">
            <v>否</v>
          </cell>
          <cell r="G6149" t="str">
            <v>39*34*8</v>
          </cell>
          <cell r="H6149" t="str">
            <v>39*34*8</v>
          </cell>
          <cell r="I6149" t="str">
            <v/>
          </cell>
          <cell r="J6149" t="str">
            <v>件</v>
          </cell>
          <cell r="K6149" t="str">
            <v/>
          </cell>
          <cell r="L6149" t="str">
            <v/>
          </cell>
          <cell r="M6149" t="str">
            <v>14.00</v>
          </cell>
        </row>
        <row r="6150">
          <cell r="A6150" t="str">
            <v>CYS-PXYKSHS</v>
          </cell>
          <cell r="B6150" t="str">
            <v>平行腰靠</v>
          </cell>
          <cell r="C6150" t="str">
            <v>CYS-PXYKSHS-平行腰靠</v>
          </cell>
          <cell r="D6150" t="str">
            <v>居家布艺</v>
          </cell>
          <cell r="E6150" t="str">
            <v>是</v>
          </cell>
          <cell r="F6150" t="str">
            <v>否</v>
          </cell>
          <cell r="G6150" t="str">
            <v>39*34*8</v>
          </cell>
          <cell r="H6150" t="str">
            <v>39*34*8</v>
          </cell>
          <cell r="I6150" t="str">
            <v/>
          </cell>
          <cell r="J6150" t="str">
            <v>件</v>
          </cell>
          <cell r="K6150" t="str">
            <v/>
          </cell>
          <cell r="L6150" t="str">
            <v/>
          </cell>
          <cell r="M6150" t="str">
            <v>14.00</v>
          </cell>
        </row>
        <row r="6151">
          <cell r="A6151" t="str">
            <v>CYS-PXYKQHS</v>
          </cell>
          <cell r="B6151" t="str">
            <v>平行腰靠</v>
          </cell>
          <cell r="C6151" t="str">
            <v>CYS-PXYKQHS-平行腰靠</v>
          </cell>
          <cell r="D6151" t="str">
            <v>居家布艺</v>
          </cell>
          <cell r="E6151" t="str">
            <v>是</v>
          </cell>
          <cell r="F6151" t="str">
            <v>否</v>
          </cell>
          <cell r="G6151" t="str">
            <v>39*34*8</v>
          </cell>
          <cell r="H6151" t="str">
            <v>39*34*8</v>
          </cell>
          <cell r="I6151" t="str">
            <v/>
          </cell>
          <cell r="J6151" t="str">
            <v>件</v>
          </cell>
          <cell r="K6151" t="str">
            <v/>
          </cell>
          <cell r="L6151" t="str">
            <v/>
          </cell>
          <cell r="M6151" t="str">
            <v>14.00</v>
          </cell>
        </row>
        <row r="6152">
          <cell r="A6152" t="str">
            <v>CYS-PXYKMS</v>
          </cell>
          <cell r="B6152" t="str">
            <v>平行腰靠</v>
          </cell>
          <cell r="C6152" t="str">
            <v>CYS-PXYKMS-平行腰靠</v>
          </cell>
          <cell r="D6152" t="str">
            <v>居家布艺</v>
          </cell>
          <cell r="E6152" t="str">
            <v>是</v>
          </cell>
          <cell r="F6152" t="str">
            <v>否</v>
          </cell>
          <cell r="G6152" t="str">
            <v>39*34*8</v>
          </cell>
          <cell r="H6152" t="str">
            <v>39*34*8</v>
          </cell>
          <cell r="I6152" t="str">
            <v/>
          </cell>
          <cell r="J6152" t="str">
            <v>件</v>
          </cell>
          <cell r="K6152" t="str">
            <v/>
          </cell>
          <cell r="L6152" t="str">
            <v/>
          </cell>
          <cell r="M6152" t="str">
            <v>14.00</v>
          </cell>
        </row>
        <row r="6153">
          <cell r="A6153" t="str">
            <v>CYS-PXYKLS</v>
          </cell>
          <cell r="B6153" t="str">
            <v>平行腰靠</v>
          </cell>
          <cell r="C6153" t="str">
            <v>CYS-PXYKLS-平行腰靠</v>
          </cell>
          <cell r="D6153" t="str">
            <v>居家布艺</v>
          </cell>
          <cell r="E6153" t="str">
            <v>是</v>
          </cell>
          <cell r="F6153" t="str">
            <v>否</v>
          </cell>
          <cell r="G6153" t="str">
            <v>39*34*8</v>
          </cell>
          <cell r="H6153" t="str">
            <v>39*34*8</v>
          </cell>
          <cell r="I6153" t="str">
            <v/>
          </cell>
          <cell r="J6153" t="str">
            <v>件</v>
          </cell>
          <cell r="K6153" t="str">
            <v/>
          </cell>
          <cell r="L6153" t="str">
            <v/>
          </cell>
          <cell r="M6153" t="str">
            <v>14.00</v>
          </cell>
        </row>
        <row r="6154">
          <cell r="A6154" t="str">
            <v>CYS-PXYKYS</v>
          </cell>
          <cell r="B6154" t="str">
            <v>平行腰靠</v>
          </cell>
          <cell r="C6154" t="str">
            <v>CYS-PXYKYS-平行腰靠</v>
          </cell>
          <cell r="D6154" t="str">
            <v>居家布艺</v>
          </cell>
          <cell r="E6154" t="str">
            <v>是</v>
          </cell>
          <cell r="F6154" t="str">
            <v>否</v>
          </cell>
          <cell r="G6154" t="str">
            <v>39*34*8</v>
          </cell>
          <cell r="H6154" t="str">
            <v>39*34*8</v>
          </cell>
          <cell r="I6154" t="str">
            <v/>
          </cell>
          <cell r="J6154" t="str">
            <v>件</v>
          </cell>
          <cell r="K6154" t="str">
            <v/>
          </cell>
          <cell r="L6154" t="str">
            <v/>
          </cell>
          <cell r="M6154" t="str">
            <v>14.00</v>
          </cell>
        </row>
        <row r="6155">
          <cell r="A6155" t="str">
            <v>CYS-YYYKMHS</v>
          </cell>
          <cell r="B6155" t="str">
            <v>月牙腰靠</v>
          </cell>
          <cell r="C6155" t="str">
            <v>CYS-YYYKMHS-月牙腰靠</v>
          </cell>
          <cell r="D6155" t="str">
            <v>居家布艺</v>
          </cell>
          <cell r="E6155" t="str">
            <v>是</v>
          </cell>
          <cell r="F6155" t="str">
            <v>否</v>
          </cell>
          <cell r="G6155" t="str">
            <v>39*32*11</v>
          </cell>
          <cell r="H6155" t="str">
            <v>39*32*11</v>
          </cell>
          <cell r="I6155" t="str">
            <v/>
          </cell>
          <cell r="J6155" t="str">
            <v>件</v>
          </cell>
          <cell r="K6155" t="str">
            <v/>
          </cell>
          <cell r="L6155" t="str">
            <v/>
          </cell>
          <cell r="M6155" t="str">
            <v>25.00</v>
          </cell>
        </row>
        <row r="6156">
          <cell r="A6156" t="str">
            <v>CYS-YYYKSHS</v>
          </cell>
          <cell r="B6156" t="str">
            <v>月牙腰靠</v>
          </cell>
          <cell r="C6156" t="str">
            <v>CYS-YYYKSHS-月牙腰靠</v>
          </cell>
          <cell r="D6156" t="str">
            <v>居家布艺</v>
          </cell>
          <cell r="E6156" t="str">
            <v>是</v>
          </cell>
          <cell r="F6156" t="str">
            <v>否</v>
          </cell>
          <cell r="G6156" t="str">
            <v>39*32*11</v>
          </cell>
          <cell r="H6156" t="str">
            <v>39*32*11</v>
          </cell>
          <cell r="I6156" t="str">
            <v/>
          </cell>
          <cell r="J6156" t="str">
            <v>件</v>
          </cell>
          <cell r="K6156" t="str">
            <v/>
          </cell>
          <cell r="L6156" t="str">
            <v/>
          </cell>
          <cell r="M6156" t="str">
            <v>25.00</v>
          </cell>
        </row>
        <row r="6157">
          <cell r="A6157" t="str">
            <v>CYS-YYYKHHS</v>
          </cell>
          <cell r="B6157" t="str">
            <v>月牙腰靠</v>
          </cell>
          <cell r="C6157" t="str">
            <v>CYS-YYYKHHS-月牙腰靠</v>
          </cell>
          <cell r="D6157" t="str">
            <v>居家布艺</v>
          </cell>
          <cell r="E6157" t="str">
            <v>是</v>
          </cell>
          <cell r="F6157" t="str">
            <v>否</v>
          </cell>
          <cell r="G6157" t="str">
            <v>39*32*11</v>
          </cell>
          <cell r="H6157" t="str">
            <v>39*32*11</v>
          </cell>
          <cell r="I6157" t="str">
            <v/>
          </cell>
          <cell r="J6157" t="str">
            <v>件</v>
          </cell>
          <cell r="K6157" t="str">
            <v/>
          </cell>
          <cell r="L6157" t="str">
            <v/>
          </cell>
          <cell r="M6157" t="str">
            <v>25.00</v>
          </cell>
        </row>
        <row r="6158">
          <cell r="A6158" t="str">
            <v>CYS-YYYKZMS</v>
          </cell>
          <cell r="B6158" t="str">
            <v>月牙腰靠</v>
          </cell>
          <cell r="C6158" t="str">
            <v>CYS-YYYKZMS-月牙腰靠</v>
          </cell>
          <cell r="D6158" t="str">
            <v>居家布艺</v>
          </cell>
          <cell r="E6158" t="str">
            <v>是</v>
          </cell>
          <cell r="F6158" t="str">
            <v>否</v>
          </cell>
          <cell r="G6158" t="str">
            <v>39*32*11</v>
          </cell>
          <cell r="H6158" t="str">
            <v>39*32*11</v>
          </cell>
          <cell r="I6158" t="str">
            <v/>
          </cell>
          <cell r="J6158" t="str">
            <v>件</v>
          </cell>
          <cell r="K6158" t="str">
            <v/>
          </cell>
          <cell r="L6158" t="str">
            <v/>
          </cell>
          <cell r="M6158" t="str">
            <v>25.00</v>
          </cell>
        </row>
        <row r="6159">
          <cell r="A6159" t="str">
            <v>CYS-YYYKLMS</v>
          </cell>
          <cell r="B6159" t="str">
            <v>月牙腰靠</v>
          </cell>
          <cell r="C6159" t="str">
            <v>CYS-YYYKLMS-月牙腰靠</v>
          </cell>
          <cell r="D6159" t="str">
            <v>居家布艺</v>
          </cell>
          <cell r="E6159" t="str">
            <v>是</v>
          </cell>
          <cell r="F6159" t="str">
            <v>否</v>
          </cell>
          <cell r="G6159" t="str">
            <v>39*32*11</v>
          </cell>
          <cell r="H6159" t="str">
            <v>39*32*11</v>
          </cell>
          <cell r="I6159" t="str">
            <v/>
          </cell>
          <cell r="J6159" t="str">
            <v>件</v>
          </cell>
          <cell r="K6159" t="str">
            <v/>
          </cell>
          <cell r="L6159" t="str">
            <v/>
          </cell>
          <cell r="M6159" t="str">
            <v>25.00</v>
          </cell>
        </row>
        <row r="6160">
          <cell r="A6160" t="str">
            <v>CYS-YYYKGMS</v>
          </cell>
          <cell r="B6160" t="str">
            <v>月牙腰靠</v>
          </cell>
          <cell r="C6160" t="str">
            <v>CYS-YYYKGMS-月牙腰靠</v>
          </cell>
          <cell r="D6160" t="str">
            <v>居家布艺</v>
          </cell>
          <cell r="E6160" t="str">
            <v>是</v>
          </cell>
          <cell r="F6160" t="str">
            <v>否</v>
          </cell>
          <cell r="G6160" t="str">
            <v>39*32*11</v>
          </cell>
          <cell r="H6160" t="str">
            <v>39*32*11</v>
          </cell>
          <cell r="I6160" t="str">
            <v/>
          </cell>
          <cell r="J6160" t="str">
            <v>件</v>
          </cell>
          <cell r="K6160" t="str">
            <v/>
          </cell>
          <cell r="L6160" t="str">
            <v/>
          </cell>
          <cell r="M6160" t="str">
            <v>25.00</v>
          </cell>
        </row>
        <row r="6161">
          <cell r="A6161" t="str">
            <v>CYS-YYYKHBZDMHS</v>
          </cell>
          <cell r="B6161" t="str">
            <v>月牙腰靠+花瓣坐垫</v>
          </cell>
          <cell r="C6161" t="str">
            <v>CYS-YYYKHBZDMHS-月牙腰靠+花瓣坐垫</v>
          </cell>
          <cell r="D6161" t="str">
            <v>居家布艺</v>
          </cell>
          <cell r="E6161" t="str">
            <v>是</v>
          </cell>
          <cell r="F6161" t="str">
            <v>否</v>
          </cell>
          <cell r="G6161" t="str">
            <v/>
          </cell>
          <cell r="H6161" t="str">
            <v>腰靠39*32*11 坐垫40*35*6.5</v>
          </cell>
          <cell r="I6161" t="str">
            <v/>
          </cell>
          <cell r="J6161" t="str">
            <v>件</v>
          </cell>
          <cell r="K6161" t="str">
            <v/>
          </cell>
          <cell r="L6161" t="str">
            <v/>
          </cell>
          <cell r="M6161" t="str">
            <v>42.00</v>
          </cell>
        </row>
        <row r="6162">
          <cell r="A6162" t="str">
            <v>CYS-YYYKHBZDSHS</v>
          </cell>
          <cell r="B6162" t="str">
            <v>月牙腰靠+花瓣坐垫</v>
          </cell>
          <cell r="C6162" t="str">
            <v>CYS-YYYKHBZDSHS-月牙腰靠+花瓣坐垫</v>
          </cell>
          <cell r="D6162" t="str">
            <v>居家布艺</v>
          </cell>
          <cell r="E6162" t="str">
            <v>是</v>
          </cell>
          <cell r="F6162" t="str">
            <v>否</v>
          </cell>
          <cell r="G6162" t="str">
            <v/>
          </cell>
          <cell r="H6162" t="str">
            <v>腰靠39*32*11 坐垫40*35*6.5</v>
          </cell>
          <cell r="I6162" t="str">
            <v/>
          </cell>
          <cell r="J6162" t="str">
            <v>件</v>
          </cell>
          <cell r="K6162" t="str">
            <v/>
          </cell>
          <cell r="L6162" t="str">
            <v/>
          </cell>
          <cell r="M6162" t="str">
            <v>42.00</v>
          </cell>
        </row>
        <row r="6163">
          <cell r="A6163" t="str">
            <v>CYS-YYYKHBZDHHS</v>
          </cell>
          <cell r="B6163" t="str">
            <v>月牙腰靠+花瓣坐垫</v>
          </cell>
          <cell r="C6163" t="str">
            <v>CYS-YYYKHBZDHHS-月牙腰靠+花瓣坐垫</v>
          </cell>
          <cell r="D6163" t="str">
            <v>居家布艺</v>
          </cell>
          <cell r="E6163" t="str">
            <v>是</v>
          </cell>
          <cell r="F6163" t="str">
            <v>否</v>
          </cell>
          <cell r="G6163" t="str">
            <v/>
          </cell>
          <cell r="H6163" t="str">
            <v>腰靠39*32*11 坐垫40*35*6.5</v>
          </cell>
          <cell r="I6163" t="str">
            <v/>
          </cell>
          <cell r="J6163" t="str">
            <v>件</v>
          </cell>
          <cell r="K6163" t="str">
            <v/>
          </cell>
          <cell r="L6163" t="str">
            <v/>
          </cell>
          <cell r="M6163" t="str">
            <v>42.00</v>
          </cell>
        </row>
        <row r="6164">
          <cell r="A6164" t="str">
            <v>CYS-YYYKHBZDZMS</v>
          </cell>
          <cell r="B6164" t="str">
            <v>月牙腰靠+花瓣坐垫</v>
          </cell>
          <cell r="C6164" t="str">
            <v>CYS-YYYKHBZDZMS-月牙腰靠+花瓣坐垫</v>
          </cell>
          <cell r="D6164" t="str">
            <v>居家布艺</v>
          </cell>
          <cell r="E6164" t="str">
            <v>是</v>
          </cell>
          <cell r="F6164" t="str">
            <v>否</v>
          </cell>
          <cell r="G6164" t="str">
            <v/>
          </cell>
          <cell r="H6164" t="str">
            <v>腰靠39*32*11 坐垫40*35*6.5</v>
          </cell>
          <cell r="I6164" t="str">
            <v/>
          </cell>
          <cell r="J6164" t="str">
            <v>件</v>
          </cell>
          <cell r="K6164" t="str">
            <v/>
          </cell>
          <cell r="L6164" t="str">
            <v/>
          </cell>
          <cell r="M6164" t="str">
            <v>42.00</v>
          </cell>
        </row>
        <row r="6165">
          <cell r="A6165" t="str">
            <v>CYS-YYYKHBZDLMS</v>
          </cell>
          <cell r="B6165" t="str">
            <v>月牙腰靠+花瓣坐垫</v>
          </cell>
          <cell r="C6165" t="str">
            <v>CYS-YYYKHBZDLMS-月牙腰靠+花瓣坐垫</v>
          </cell>
          <cell r="D6165" t="str">
            <v>居家布艺</v>
          </cell>
          <cell r="E6165" t="str">
            <v>是</v>
          </cell>
          <cell r="F6165" t="str">
            <v>否</v>
          </cell>
          <cell r="G6165" t="str">
            <v/>
          </cell>
          <cell r="H6165" t="str">
            <v>腰靠39*32*11 坐垫40*35*6.5</v>
          </cell>
          <cell r="I6165" t="str">
            <v/>
          </cell>
          <cell r="J6165" t="str">
            <v>件</v>
          </cell>
          <cell r="K6165" t="str">
            <v/>
          </cell>
          <cell r="L6165" t="str">
            <v/>
          </cell>
          <cell r="M6165" t="str">
            <v>42.00</v>
          </cell>
        </row>
        <row r="6166">
          <cell r="A6166" t="str">
            <v>CYS-YYYKHBZDGMS</v>
          </cell>
          <cell r="B6166" t="str">
            <v>月牙腰靠+花瓣坐垫</v>
          </cell>
          <cell r="C6166" t="str">
            <v>CYS-YYYKHBZDGMS-月牙腰靠+花瓣坐垫</v>
          </cell>
          <cell r="D6166" t="str">
            <v>居家布艺</v>
          </cell>
          <cell r="E6166" t="str">
            <v>是</v>
          </cell>
          <cell r="F6166" t="str">
            <v>否</v>
          </cell>
          <cell r="G6166" t="str">
            <v/>
          </cell>
          <cell r="H6166" t="str">
            <v>腰靠39*32*11 坐垫40*35*6.5</v>
          </cell>
          <cell r="I6166" t="str">
            <v/>
          </cell>
          <cell r="J6166" t="str">
            <v>件</v>
          </cell>
          <cell r="K6166" t="str">
            <v/>
          </cell>
          <cell r="L6166" t="str">
            <v/>
          </cell>
          <cell r="M6166" t="str">
            <v>42.00</v>
          </cell>
        </row>
        <row r="6167">
          <cell r="A6167" t="str">
            <v>CYS-GTYKMHS</v>
          </cell>
          <cell r="B6167" t="str">
            <v>狗头腰靠</v>
          </cell>
          <cell r="C6167" t="str">
            <v>CYS-GTYKMHS-狗头腰靠</v>
          </cell>
          <cell r="D6167" t="str">
            <v>居家布艺</v>
          </cell>
          <cell r="E6167" t="str">
            <v>是</v>
          </cell>
          <cell r="F6167" t="str">
            <v>否</v>
          </cell>
          <cell r="G6167" t="str">
            <v>39*27*6</v>
          </cell>
          <cell r="H6167" t="str">
            <v>39*27*6</v>
          </cell>
          <cell r="I6167" t="str">
            <v/>
          </cell>
          <cell r="J6167" t="str">
            <v>件</v>
          </cell>
          <cell r="K6167" t="str">
            <v/>
          </cell>
          <cell r="L6167" t="str">
            <v/>
          </cell>
          <cell r="M6167" t="str">
            <v>12.00</v>
          </cell>
        </row>
        <row r="6168">
          <cell r="A6168" t="str">
            <v>CYS-GTYKSHS</v>
          </cell>
          <cell r="B6168" t="str">
            <v>狗头腰靠</v>
          </cell>
          <cell r="C6168" t="str">
            <v>CYS-GTYKSHS-狗头腰靠</v>
          </cell>
          <cell r="D6168" t="str">
            <v>居家布艺</v>
          </cell>
          <cell r="E6168" t="str">
            <v>是</v>
          </cell>
          <cell r="F6168" t="str">
            <v>否</v>
          </cell>
          <cell r="G6168" t="str">
            <v>39*27*6</v>
          </cell>
          <cell r="H6168" t="str">
            <v>39*27*6</v>
          </cell>
          <cell r="I6168" t="str">
            <v/>
          </cell>
          <cell r="J6168" t="str">
            <v>件</v>
          </cell>
          <cell r="K6168" t="str">
            <v/>
          </cell>
          <cell r="L6168" t="str">
            <v/>
          </cell>
          <cell r="M6168" t="str">
            <v>12.00</v>
          </cell>
        </row>
        <row r="6169">
          <cell r="A6169" t="str">
            <v>CYS-GTYKHHS</v>
          </cell>
          <cell r="B6169" t="str">
            <v>狗头腰靠</v>
          </cell>
          <cell r="C6169" t="str">
            <v>CYS-GTYKHHS-狗头腰靠</v>
          </cell>
          <cell r="D6169" t="str">
            <v>居家布艺</v>
          </cell>
          <cell r="E6169" t="str">
            <v>是</v>
          </cell>
          <cell r="F6169" t="str">
            <v>否</v>
          </cell>
          <cell r="G6169" t="str">
            <v>39*27*6</v>
          </cell>
          <cell r="H6169" t="str">
            <v>39*27*6</v>
          </cell>
          <cell r="I6169" t="str">
            <v/>
          </cell>
          <cell r="J6169" t="str">
            <v>件</v>
          </cell>
          <cell r="K6169" t="str">
            <v/>
          </cell>
          <cell r="L6169" t="str">
            <v/>
          </cell>
          <cell r="M6169" t="str">
            <v>12.00</v>
          </cell>
        </row>
        <row r="6170">
          <cell r="A6170" t="str">
            <v>CYS-GTYKHFS</v>
          </cell>
          <cell r="B6170" t="str">
            <v>狗头腰靠</v>
          </cell>
          <cell r="C6170" t="str">
            <v>CYS-GTYKHFS-狗头腰靠</v>
          </cell>
          <cell r="D6170" t="str">
            <v>居家布艺</v>
          </cell>
          <cell r="E6170" t="str">
            <v>是</v>
          </cell>
          <cell r="F6170" t="str">
            <v>否</v>
          </cell>
          <cell r="G6170" t="str">
            <v>39*27*6</v>
          </cell>
          <cell r="H6170" t="str">
            <v>39*27*6</v>
          </cell>
          <cell r="I6170" t="str">
            <v/>
          </cell>
          <cell r="J6170" t="str">
            <v>件</v>
          </cell>
          <cell r="K6170" t="str">
            <v/>
          </cell>
          <cell r="L6170" t="str">
            <v/>
          </cell>
          <cell r="M6170" t="str">
            <v>12.00</v>
          </cell>
        </row>
        <row r="6171">
          <cell r="A6171" t="str">
            <v>CYS-GTYKZMS</v>
          </cell>
          <cell r="B6171" t="str">
            <v>狗头腰靠</v>
          </cell>
          <cell r="C6171" t="str">
            <v>CYS-GTYKZMS-狗头腰靠</v>
          </cell>
          <cell r="D6171" t="str">
            <v>居家布艺</v>
          </cell>
          <cell r="E6171" t="str">
            <v>是</v>
          </cell>
          <cell r="F6171" t="str">
            <v>否</v>
          </cell>
          <cell r="G6171" t="str">
            <v>39*27*6</v>
          </cell>
          <cell r="H6171" t="str">
            <v>39*27*6</v>
          </cell>
          <cell r="I6171" t="str">
            <v/>
          </cell>
          <cell r="J6171" t="str">
            <v>件</v>
          </cell>
          <cell r="K6171" t="str">
            <v/>
          </cell>
          <cell r="L6171" t="str">
            <v/>
          </cell>
          <cell r="M6171" t="str">
            <v>12.00</v>
          </cell>
        </row>
        <row r="6172">
          <cell r="A6172" t="str">
            <v>CYS-GTYKLMS</v>
          </cell>
          <cell r="B6172" t="str">
            <v>狗头腰靠</v>
          </cell>
          <cell r="C6172" t="str">
            <v>CYS-GTYKLMS-狗头腰靠</v>
          </cell>
          <cell r="D6172" t="str">
            <v>居家布艺</v>
          </cell>
          <cell r="E6172" t="str">
            <v>是</v>
          </cell>
          <cell r="F6172" t="str">
            <v>否</v>
          </cell>
          <cell r="G6172" t="str">
            <v>39*27*6</v>
          </cell>
          <cell r="H6172" t="str">
            <v>39*27*6</v>
          </cell>
          <cell r="I6172" t="str">
            <v/>
          </cell>
          <cell r="J6172" t="str">
            <v>件</v>
          </cell>
          <cell r="K6172" t="str">
            <v/>
          </cell>
          <cell r="L6172" t="str">
            <v/>
          </cell>
          <cell r="M6172" t="str">
            <v>12.00</v>
          </cell>
        </row>
        <row r="6173">
          <cell r="A6173" t="str">
            <v>CYS-GTYKGMS</v>
          </cell>
          <cell r="B6173" t="str">
            <v>狗头腰靠</v>
          </cell>
          <cell r="C6173" t="str">
            <v>CYS-GTYKGMS-狗头腰靠</v>
          </cell>
          <cell r="D6173" t="str">
            <v>居家布艺</v>
          </cell>
          <cell r="E6173" t="str">
            <v>是</v>
          </cell>
          <cell r="F6173" t="str">
            <v>否</v>
          </cell>
          <cell r="G6173" t="str">
            <v>39*27*6</v>
          </cell>
          <cell r="H6173" t="str">
            <v>39*27*6</v>
          </cell>
          <cell r="I6173" t="str">
            <v/>
          </cell>
          <cell r="J6173" t="str">
            <v>件</v>
          </cell>
          <cell r="K6173" t="str">
            <v/>
          </cell>
          <cell r="L6173" t="str">
            <v/>
          </cell>
          <cell r="M6173" t="str">
            <v>12.00</v>
          </cell>
        </row>
        <row r="6174">
          <cell r="A6174" t="str">
            <v>CYS-GTYKJMS</v>
          </cell>
          <cell r="B6174" t="str">
            <v>狗头腰靠</v>
          </cell>
          <cell r="C6174" t="str">
            <v>CYS-GTYKJMS-狗头腰靠</v>
          </cell>
          <cell r="D6174" t="str">
            <v>居家布艺</v>
          </cell>
          <cell r="E6174" t="str">
            <v>是</v>
          </cell>
          <cell r="F6174" t="str">
            <v>否</v>
          </cell>
          <cell r="G6174" t="str">
            <v>39*27*6</v>
          </cell>
          <cell r="H6174" t="str">
            <v>39*27*6</v>
          </cell>
          <cell r="I6174" t="str">
            <v/>
          </cell>
          <cell r="J6174" t="str">
            <v>件</v>
          </cell>
          <cell r="K6174" t="str">
            <v/>
          </cell>
          <cell r="L6174" t="str">
            <v/>
          </cell>
          <cell r="M6174" t="str">
            <v>12.00</v>
          </cell>
        </row>
        <row r="6175">
          <cell r="A6175" t="str">
            <v>CYS-GTYKZQS</v>
          </cell>
          <cell r="B6175" t="str">
            <v>狗头腰靠</v>
          </cell>
          <cell r="C6175" t="str">
            <v>CYS-GTYKZQS-狗头腰靠</v>
          </cell>
          <cell r="D6175" t="str">
            <v>居家布艺</v>
          </cell>
          <cell r="E6175" t="str">
            <v>是</v>
          </cell>
          <cell r="F6175" t="str">
            <v>否</v>
          </cell>
          <cell r="G6175" t="str">
            <v>39*27*6</v>
          </cell>
          <cell r="H6175" t="str">
            <v>39*27*6</v>
          </cell>
          <cell r="I6175" t="str">
            <v/>
          </cell>
          <cell r="J6175" t="str">
            <v>件</v>
          </cell>
          <cell r="K6175" t="str">
            <v/>
          </cell>
          <cell r="L6175" t="str">
            <v/>
          </cell>
          <cell r="M6175" t="str">
            <v>12.00</v>
          </cell>
        </row>
        <row r="6176">
          <cell r="A6176" t="str">
            <v>CYS-GTYKLYDMHS</v>
          </cell>
          <cell r="B6176" t="str">
            <v>狗头腰靠+零压垫</v>
          </cell>
          <cell r="C6176" t="str">
            <v>CYS-GTYKLYDMHS-狗头腰靠+零压垫</v>
          </cell>
          <cell r="D6176" t="str">
            <v>居家布艺</v>
          </cell>
          <cell r="E6176" t="str">
            <v>是</v>
          </cell>
          <cell r="F6176" t="str">
            <v>否</v>
          </cell>
          <cell r="G6176" t="str">
            <v>腰靠39*27*6  坐垫40*35*6.5</v>
          </cell>
          <cell r="H6176" t="str">
            <v>腰靠39*27*6  坐垫40*35*6.5</v>
          </cell>
          <cell r="I6176" t="str">
            <v/>
          </cell>
          <cell r="J6176" t="str">
            <v>件</v>
          </cell>
          <cell r="K6176" t="str">
            <v/>
          </cell>
          <cell r="L6176" t="str">
            <v/>
          </cell>
          <cell r="M6176" t="str">
            <v>30.00</v>
          </cell>
        </row>
        <row r="6177">
          <cell r="A6177" t="str">
            <v>CYS-GTYKLYDSHS</v>
          </cell>
          <cell r="B6177" t="str">
            <v>狗头腰靠+零压垫</v>
          </cell>
          <cell r="C6177" t="str">
            <v>CYS-GTYKLYDSHS-狗头腰靠+零压垫</v>
          </cell>
          <cell r="D6177" t="str">
            <v>居家布艺</v>
          </cell>
          <cell r="E6177" t="str">
            <v>是</v>
          </cell>
          <cell r="F6177" t="str">
            <v>否</v>
          </cell>
          <cell r="G6177" t="str">
            <v>腰靠39*27*6  坐垫40*35*6.5</v>
          </cell>
          <cell r="H6177" t="str">
            <v>腰靠39*27*6  坐垫40*35*6.5</v>
          </cell>
          <cell r="I6177" t="str">
            <v/>
          </cell>
          <cell r="J6177" t="str">
            <v>件</v>
          </cell>
          <cell r="K6177" t="str">
            <v/>
          </cell>
          <cell r="L6177" t="str">
            <v/>
          </cell>
          <cell r="M6177" t="str">
            <v>30.00</v>
          </cell>
        </row>
        <row r="6178">
          <cell r="A6178" t="str">
            <v>CYS-GTYKLYDHHS</v>
          </cell>
          <cell r="B6178" t="str">
            <v>狗头腰靠+零压垫</v>
          </cell>
          <cell r="C6178" t="str">
            <v>CYS-GTYKLYDHHS-狗头腰靠+零压垫</v>
          </cell>
          <cell r="D6178" t="str">
            <v>居家布艺</v>
          </cell>
          <cell r="E6178" t="str">
            <v>是</v>
          </cell>
          <cell r="F6178" t="str">
            <v>否</v>
          </cell>
          <cell r="G6178" t="str">
            <v>腰靠39*27*6  坐垫40*35*6.5</v>
          </cell>
          <cell r="H6178" t="str">
            <v>腰靠39*27*6  坐垫40*35*6.5</v>
          </cell>
          <cell r="I6178" t="str">
            <v/>
          </cell>
          <cell r="J6178" t="str">
            <v>件</v>
          </cell>
          <cell r="K6178" t="str">
            <v/>
          </cell>
          <cell r="L6178" t="str">
            <v/>
          </cell>
          <cell r="M6178" t="str">
            <v>30.00</v>
          </cell>
        </row>
        <row r="6179">
          <cell r="A6179" t="str">
            <v>CYS-GTYKLYDHFS</v>
          </cell>
          <cell r="B6179" t="str">
            <v>狗头腰靠+零压垫</v>
          </cell>
          <cell r="C6179" t="str">
            <v>CYS-GTYKLYDHFS-狗头腰靠+零压垫</v>
          </cell>
          <cell r="D6179" t="str">
            <v>居家布艺</v>
          </cell>
          <cell r="E6179" t="str">
            <v>是</v>
          </cell>
          <cell r="F6179" t="str">
            <v>否</v>
          </cell>
          <cell r="G6179" t="str">
            <v>腰靠39*27*6  坐垫40*35*6.5</v>
          </cell>
          <cell r="H6179" t="str">
            <v>腰靠39*27*6  坐垫40*35*6.5</v>
          </cell>
          <cell r="I6179" t="str">
            <v/>
          </cell>
          <cell r="J6179" t="str">
            <v>件</v>
          </cell>
          <cell r="K6179" t="str">
            <v/>
          </cell>
          <cell r="L6179" t="str">
            <v/>
          </cell>
          <cell r="M6179" t="str">
            <v>30.00</v>
          </cell>
        </row>
        <row r="6180">
          <cell r="A6180" t="str">
            <v>CYS-GTYKLYDZMS</v>
          </cell>
          <cell r="B6180" t="str">
            <v>狗头腰靠+零压垫</v>
          </cell>
          <cell r="C6180" t="str">
            <v>CYS-GTYKLYDZMS-狗头腰靠+零压垫</v>
          </cell>
          <cell r="D6180" t="str">
            <v>居家布艺</v>
          </cell>
          <cell r="E6180" t="str">
            <v>是</v>
          </cell>
          <cell r="F6180" t="str">
            <v>否</v>
          </cell>
          <cell r="G6180" t="str">
            <v>腰靠39*27*6  坐垫40*35*6.5</v>
          </cell>
          <cell r="H6180" t="str">
            <v>腰靠39*27*6  坐垫40*35*6.5</v>
          </cell>
          <cell r="I6180" t="str">
            <v/>
          </cell>
          <cell r="J6180" t="str">
            <v>件</v>
          </cell>
          <cell r="K6180" t="str">
            <v/>
          </cell>
          <cell r="L6180" t="str">
            <v/>
          </cell>
          <cell r="M6180" t="str">
            <v>30.00</v>
          </cell>
        </row>
        <row r="6181">
          <cell r="A6181" t="str">
            <v>CYS-GTYKLYDLMS</v>
          </cell>
          <cell r="B6181" t="str">
            <v>狗头腰靠+零压垫</v>
          </cell>
          <cell r="C6181" t="str">
            <v>CYS-GTYKLYDLMS-狗头腰靠+零压垫</v>
          </cell>
          <cell r="D6181" t="str">
            <v>居家布艺</v>
          </cell>
          <cell r="E6181" t="str">
            <v>是</v>
          </cell>
          <cell r="F6181" t="str">
            <v>否</v>
          </cell>
          <cell r="G6181" t="str">
            <v>腰靠39*27*6  坐垫40*35*6.5</v>
          </cell>
          <cell r="H6181" t="str">
            <v>腰靠39*27*6  坐垫40*35*6.5</v>
          </cell>
          <cell r="I6181" t="str">
            <v/>
          </cell>
          <cell r="J6181" t="str">
            <v>件</v>
          </cell>
          <cell r="K6181" t="str">
            <v/>
          </cell>
          <cell r="L6181" t="str">
            <v/>
          </cell>
          <cell r="M6181" t="str">
            <v>30.00</v>
          </cell>
        </row>
        <row r="6182">
          <cell r="A6182" t="str">
            <v>CYS-GTYKLYDGMS</v>
          </cell>
          <cell r="B6182" t="str">
            <v>狗头腰靠+零压垫</v>
          </cell>
          <cell r="C6182" t="str">
            <v>CYS-GTYKLYDGMS-狗头腰靠+零压垫</v>
          </cell>
          <cell r="D6182" t="str">
            <v>居家布艺</v>
          </cell>
          <cell r="E6182" t="str">
            <v>是</v>
          </cell>
          <cell r="F6182" t="str">
            <v>否</v>
          </cell>
          <cell r="G6182" t="str">
            <v>腰靠39*27*6  坐垫40*35*6.5</v>
          </cell>
          <cell r="H6182" t="str">
            <v>腰靠39*27*6  坐垫40*35*6.5</v>
          </cell>
          <cell r="I6182" t="str">
            <v/>
          </cell>
          <cell r="J6182" t="str">
            <v>件</v>
          </cell>
          <cell r="K6182" t="str">
            <v/>
          </cell>
          <cell r="L6182" t="str">
            <v/>
          </cell>
          <cell r="M6182" t="str">
            <v>30.00</v>
          </cell>
        </row>
        <row r="6183">
          <cell r="A6183" t="str">
            <v>CYS-GTYKLYDJMS</v>
          </cell>
          <cell r="B6183" t="str">
            <v>狗头腰靠+零压垫</v>
          </cell>
          <cell r="C6183" t="str">
            <v>CYS-GTYKLYDJMS-狗头腰靠+零压垫</v>
          </cell>
          <cell r="D6183" t="str">
            <v>居家布艺</v>
          </cell>
          <cell r="E6183" t="str">
            <v>是</v>
          </cell>
          <cell r="F6183" t="str">
            <v>否</v>
          </cell>
          <cell r="G6183" t="str">
            <v>腰靠39*27*6  坐垫40*35*6.5</v>
          </cell>
          <cell r="H6183" t="str">
            <v>腰靠39*27*6  坐垫40*35*6.5</v>
          </cell>
          <cell r="I6183" t="str">
            <v/>
          </cell>
          <cell r="J6183" t="str">
            <v>件</v>
          </cell>
          <cell r="K6183" t="str">
            <v/>
          </cell>
          <cell r="L6183" t="str">
            <v/>
          </cell>
          <cell r="M6183" t="str">
            <v>30.00</v>
          </cell>
        </row>
        <row r="6184">
          <cell r="A6184" t="str">
            <v>CYS-GTYKLYDZQS</v>
          </cell>
          <cell r="B6184" t="str">
            <v>狗头腰靠+零压垫</v>
          </cell>
          <cell r="C6184" t="str">
            <v>CYS-GTYKLYDZQS-狗头腰靠+零压垫</v>
          </cell>
          <cell r="D6184" t="str">
            <v>居家布艺</v>
          </cell>
          <cell r="E6184" t="str">
            <v>是</v>
          </cell>
          <cell r="F6184" t="str">
            <v>否</v>
          </cell>
          <cell r="G6184" t="str">
            <v>腰靠39*27*6  坐垫40*35*6.5</v>
          </cell>
          <cell r="H6184" t="str">
            <v>腰靠39*27*6  坐垫40*35*6.5</v>
          </cell>
          <cell r="I6184" t="str">
            <v/>
          </cell>
          <cell r="J6184" t="str">
            <v>件</v>
          </cell>
          <cell r="K6184" t="str">
            <v/>
          </cell>
          <cell r="L6184" t="str">
            <v/>
          </cell>
          <cell r="M6184" t="str">
            <v>30.00</v>
          </cell>
        </row>
        <row r="6185">
          <cell r="A6185" t="str">
            <v>CYS-SXYKZMS</v>
          </cell>
          <cell r="B6185" t="str">
            <v>舒享腰靠</v>
          </cell>
          <cell r="C6185" t="str">
            <v>CYS-SXYKZMS-舒享腰靠</v>
          </cell>
          <cell r="D6185" t="str">
            <v>居家布艺</v>
          </cell>
          <cell r="E6185" t="str">
            <v>是</v>
          </cell>
          <cell r="F6185" t="str">
            <v>否</v>
          </cell>
          <cell r="G6185" t="str">
            <v>37.5*37*5</v>
          </cell>
          <cell r="H6185" t="str">
            <v>37.5*37*5</v>
          </cell>
          <cell r="I6185" t="str">
            <v/>
          </cell>
          <cell r="J6185" t="str">
            <v>件</v>
          </cell>
          <cell r="K6185" t="str">
            <v/>
          </cell>
          <cell r="L6185" t="str">
            <v/>
          </cell>
          <cell r="M6185" t="str">
            <v>18.00</v>
          </cell>
        </row>
        <row r="6186">
          <cell r="A6186" t="str">
            <v>CYS-SXYKMHS</v>
          </cell>
          <cell r="B6186" t="str">
            <v>舒享腰靠</v>
          </cell>
          <cell r="C6186" t="str">
            <v>CYS-SXYKMHS-舒享腰靠</v>
          </cell>
          <cell r="D6186" t="str">
            <v>居家布艺</v>
          </cell>
          <cell r="E6186" t="str">
            <v>是</v>
          </cell>
          <cell r="F6186" t="str">
            <v>否</v>
          </cell>
          <cell r="G6186" t="str">
            <v>37.5*37*5</v>
          </cell>
          <cell r="H6186" t="str">
            <v>37.5*37*5</v>
          </cell>
          <cell r="I6186" t="str">
            <v/>
          </cell>
          <cell r="J6186" t="str">
            <v>件</v>
          </cell>
          <cell r="K6186" t="str">
            <v/>
          </cell>
          <cell r="L6186" t="str">
            <v/>
          </cell>
          <cell r="M6186" t="str">
            <v>18.00</v>
          </cell>
        </row>
        <row r="6187">
          <cell r="A6187" t="str">
            <v>CYS-SXYKSHS</v>
          </cell>
          <cell r="B6187" t="str">
            <v>舒享腰靠</v>
          </cell>
          <cell r="C6187" t="str">
            <v>CYS-SXYKSHS-舒享腰靠</v>
          </cell>
          <cell r="D6187" t="str">
            <v>居家布艺</v>
          </cell>
          <cell r="E6187" t="str">
            <v>是</v>
          </cell>
          <cell r="F6187" t="str">
            <v>否</v>
          </cell>
          <cell r="G6187" t="str">
            <v>37.5*37*5</v>
          </cell>
          <cell r="H6187" t="str">
            <v>37.5*37*5</v>
          </cell>
          <cell r="I6187" t="str">
            <v/>
          </cell>
          <cell r="J6187" t="str">
            <v>件</v>
          </cell>
          <cell r="K6187" t="str">
            <v/>
          </cell>
          <cell r="L6187" t="str">
            <v/>
          </cell>
          <cell r="M6187" t="str">
            <v>18.00</v>
          </cell>
        </row>
        <row r="6188">
          <cell r="A6188" t="str">
            <v>CYS-SXYKLMS</v>
          </cell>
          <cell r="B6188" t="str">
            <v>舒享腰靠</v>
          </cell>
          <cell r="C6188" t="str">
            <v>CYS-SXYKLMS-舒享腰靠</v>
          </cell>
          <cell r="D6188" t="str">
            <v>居家布艺</v>
          </cell>
          <cell r="E6188" t="str">
            <v>是</v>
          </cell>
          <cell r="F6188" t="str">
            <v>否</v>
          </cell>
          <cell r="G6188" t="str">
            <v>37.5*37*5</v>
          </cell>
          <cell r="H6188" t="str">
            <v>37.5*37*5</v>
          </cell>
          <cell r="I6188" t="str">
            <v/>
          </cell>
          <cell r="J6188" t="str">
            <v>件</v>
          </cell>
          <cell r="K6188" t="str">
            <v/>
          </cell>
          <cell r="L6188" t="str">
            <v/>
          </cell>
          <cell r="M6188" t="str">
            <v>18.00</v>
          </cell>
        </row>
        <row r="6189">
          <cell r="A6189" t="str">
            <v>CYS-SXYKGMS</v>
          </cell>
          <cell r="B6189" t="str">
            <v>舒享腰靠</v>
          </cell>
          <cell r="C6189" t="str">
            <v>CYS-SXYKGMS-舒享腰靠</v>
          </cell>
          <cell r="D6189" t="str">
            <v>居家布艺</v>
          </cell>
          <cell r="E6189" t="str">
            <v>是</v>
          </cell>
          <cell r="F6189" t="str">
            <v>否</v>
          </cell>
          <cell r="G6189" t="str">
            <v>37.5*37*5</v>
          </cell>
          <cell r="H6189" t="str">
            <v>37.5*37*5</v>
          </cell>
          <cell r="I6189" t="str">
            <v/>
          </cell>
          <cell r="J6189" t="str">
            <v>件</v>
          </cell>
          <cell r="K6189" t="str">
            <v/>
          </cell>
          <cell r="L6189" t="str">
            <v/>
          </cell>
          <cell r="M6189" t="str">
            <v>18.00</v>
          </cell>
        </row>
        <row r="6190">
          <cell r="A6190" t="str">
            <v>CYS-SXYKHHS</v>
          </cell>
          <cell r="B6190" t="str">
            <v>舒享腰靠</v>
          </cell>
          <cell r="C6190" t="str">
            <v>CYS-SXYKHHS-舒享腰靠</v>
          </cell>
          <cell r="D6190" t="str">
            <v>居家布艺</v>
          </cell>
          <cell r="E6190" t="str">
            <v>是</v>
          </cell>
          <cell r="F6190" t="str">
            <v>否</v>
          </cell>
          <cell r="G6190" t="str">
            <v>37.5*37*5</v>
          </cell>
          <cell r="H6190" t="str">
            <v>37.5*37*5</v>
          </cell>
          <cell r="I6190" t="str">
            <v/>
          </cell>
          <cell r="J6190" t="str">
            <v>件</v>
          </cell>
          <cell r="K6190" t="str">
            <v/>
          </cell>
          <cell r="L6190" t="str">
            <v/>
          </cell>
          <cell r="M6190" t="str">
            <v>18.00</v>
          </cell>
        </row>
        <row r="6191">
          <cell r="A6191" t="str">
            <v>CYS-SXYKJMS</v>
          </cell>
          <cell r="B6191" t="str">
            <v>舒享腰靠</v>
          </cell>
          <cell r="C6191" t="str">
            <v>CYS-SXYKJMS-舒享腰靠</v>
          </cell>
          <cell r="D6191" t="str">
            <v>居家布艺</v>
          </cell>
          <cell r="E6191" t="str">
            <v>是</v>
          </cell>
          <cell r="F6191" t="str">
            <v>否</v>
          </cell>
          <cell r="G6191" t="str">
            <v>37.5*37*5</v>
          </cell>
          <cell r="H6191" t="str">
            <v>37.5*37*5</v>
          </cell>
          <cell r="I6191" t="str">
            <v/>
          </cell>
          <cell r="J6191" t="str">
            <v>件</v>
          </cell>
          <cell r="K6191" t="str">
            <v/>
          </cell>
          <cell r="L6191" t="str">
            <v/>
          </cell>
          <cell r="M6191" t="str">
            <v>18.00</v>
          </cell>
        </row>
        <row r="6192">
          <cell r="A6192" t="str">
            <v>CYS-SXYKZQS</v>
          </cell>
          <cell r="B6192" t="str">
            <v>舒享腰靠</v>
          </cell>
          <cell r="C6192" t="str">
            <v>CYS-SXYKZQS-舒享腰靠</v>
          </cell>
          <cell r="D6192" t="str">
            <v>居家布艺</v>
          </cell>
          <cell r="E6192" t="str">
            <v>是</v>
          </cell>
          <cell r="F6192" t="str">
            <v>否</v>
          </cell>
          <cell r="G6192" t="str">
            <v>37.5*37*5</v>
          </cell>
          <cell r="H6192" t="str">
            <v>37.5*37*5</v>
          </cell>
          <cell r="I6192" t="str">
            <v/>
          </cell>
          <cell r="J6192" t="str">
            <v>件</v>
          </cell>
          <cell r="K6192" t="str">
            <v/>
          </cell>
          <cell r="L6192" t="str">
            <v/>
          </cell>
          <cell r="M6192" t="str">
            <v>18.00</v>
          </cell>
        </row>
        <row r="6193">
          <cell r="A6193" t="str">
            <v>CYS-SXYKHFS</v>
          </cell>
          <cell r="B6193" t="str">
            <v>舒享腰靠</v>
          </cell>
          <cell r="C6193" t="str">
            <v>CYS-SXYKHFS-舒享腰靠</v>
          </cell>
          <cell r="D6193" t="str">
            <v>居家布艺</v>
          </cell>
          <cell r="E6193" t="str">
            <v>是</v>
          </cell>
          <cell r="F6193" t="str">
            <v>否</v>
          </cell>
          <cell r="G6193" t="str">
            <v>37.5*37*5</v>
          </cell>
          <cell r="H6193" t="str">
            <v>37.5*37*5</v>
          </cell>
          <cell r="I6193" t="str">
            <v/>
          </cell>
          <cell r="J6193" t="str">
            <v>件</v>
          </cell>
          <cell r="K6193" t="str">
            <v/>
          </cell>
          <cell r="L6193" t="str">
            <v/>
          </cell>
          <cell r="M6193" t="str">
            <v>18.00</v>
          </cell>
        </row>
        <row r="6194">
          <cell r="A6194" t="str">
            <v>CYS-SXYKLYDZMS</v>
          </cell>
          <cell r="B6194" t="str">
            <v>舒享腰靠+零压垫</v>
          </cell>
          <cell r="C6194" t="str">
            <v>CYS-SXYKLYDZMS-舒享腰靠+零压垫</v>
          </cell>
          <cell r="D6194" t="str">
            <v>居家布艺</v>
          </cell>
          <cell r="E6194" t="str">
            <v>是</v>
          </cell>
          <cell r="F6194" t="str">
            <v>否</v>
          </cell>
          <cell r="G6194" t="str">
            <v>腰靠37.5*37*5坐垫40*35*6.5</v>
          </cell>
          <cell r="H6194" t="str">
            <v>腰靠37.5*37*5坐垫40*35*6.5</v>
          </cell>
          <cell r="I6194" t="str">
            <v/>
          </cell>
          <cell r="J6194" t="str">
            <v>件</v>
          </cell>
          <cell r="K6194" t="str">
            <v/>
          </cell>
          <cell r="L6194" t="str">
            <v/>
          </cell>
          <cell r="M6194" t="str">
            <v>36.00</v>
          </cell>
        </row>
        <row r="6195">
          <cell r="A6195" t="str">
            <v>CYS-SXYKLYDMHS</v>
          </cell>
          <cell r="B6195" t="str">
            <v>舒享腰靠+零压垫</v>
          </cell>
          <cell r="C6195" t="str">
            <v>CYS-SXYKLYDMHS-舒享腰靠+零压垫</v>
          </cell>
          <cell r="D6195" t="str">
            <v>居家布艺</v>
          </cell>
          <cell r="E6195" t="str">
            <v>是</v>
          </cell>
          <cell r="F6195" t="str">
            <v>否</v>
          </cell>
          <cell r="G6195" t="str">
            <v>腰靠37.5*37*5坐垫40*35*6.5</v>
          </cell>
          <cell r="H6195" t="str">
            <v>腰靠37.5*37*5坐垫40*35*6.5</v>
          </cell>
          <cell r="I6195" t="str">
            <v/>
          </cell>
          <cell r="J6195" t="str">
            <v>件</v>
          </cell>
          <cell r="K6195" t="str">
            <v/>
          </cell>
          <cell r="L6195" t="str">
            <v/>
          </cell>
          <cell r="M6195" t="str">
            <v>36.00</v>
          </cell>
        </row>
        <row r="6196">
          <cell r="A6196" t="str">
            <v>CYS-SXYKLYDSHH</v>
          </cell>
          <cell r="B6196" t="str">
            <v>舒享腰靠+零压垫</v>
          </cell>
          <cell r="C6196" t="str">
            <v>CYS-SXYKLYDSHH-舒享腰靠+零压垫</v>
          </cell>
          <cell r="D6196" t="str">
            <v>居家布艺</v>
          </cell>
          <cell r="E6196" t="str">
            <v>是</v>
          </cell>
          <cell r="F6196" t="str">
            <v>否</v>
          </cell>
          <cell r="G6196" t="str">
            <v>腰靠37.5*37*5坐垫40*35*6.5</v>
          </cell>
          <cell r="H6196" t="str">
            <v>腰靠37.5*37*5坐垫40*35*6.5</v>
          </cell>
          <cell r="I6196" t="str">
            <v/>
          </cell>
          <cell r="J6196" t="str">
            <v>件</v>
          </cell>
          <cell r="K6196" t="str">
            <v/>
          </cell>
          <cell r="L6196" t="str">
            <v/>
          </cell>
          <cell r="M6196" t="str">
            <v>36.00</v>
          </cell>
        </row>
        <row r="6197">
          <cell r="A6197" t="str">
            <v>CYS-SXYKLYDLMS</v>
          </cell>
          <cell r="B6197" t="str">
            <v>舒享腰靠+零压垫</v>
          </cell>
          <cell r="C6197" t="str">
            <v>CYS-SXYKLYDLMS-舒享腰靠+零压垫</v>
          </cell>
          <cell r="D6197" t="str">
            <v>居家布艺</v>
          </cell>
          <cell r="E6197" t="str">
            <v>是</v>
          </cell>
          <cell r="F6197" t="str">
            <v>否</v>
          </cell>
          <cell r="G6197" t="str">
            <v>腰靠37.5*37*5坐垫40*35*6.5</v>
          </cell>
          <cell r="H6197" t="str">
            <v>腰靠37.5*37*5坐垫40*35*6.5</v>
          </cell>
          <cell r="I6197" t="str">
            <v/>
          </cell>
          <cell r="J6197" t="str">
            <v>件</v>
          </cell>
          <cell r="K6197" t="str">
            <v/>
          </cell>
          <cell r="L6197" t="str">
            <v/>
          </cell>
          <cell r="M6197" t="str">
            <v>36.00</v>
          </cell>
        </row>
        <row r="6198">
          <cell r="A6198" t="str">
            <v>CYS-SXYKLYDGMS</v>
          </cell>
          <cell r="B6198" t="str">
            <v>舒享腰靠+零压垫</v>
          </cell>
          <cell r="C6198" t="str">
            <v>CYS-SXYKLYDGMS-舒享腰靠+零压垫</v>
          </cell>
          <cell r="D6198" t="str">
            <v>居家布艺</v>
          </cell>
          <cell r="E6198" t="str">
            <v>是</v>
          </cell>
          <cell r="F6198" t="str">
            <v>否</v>
          </cell>
          <cell r="G6198" t="str">
            <v>腰靠37.5*37*5坐垫40*35*6.5</v>
          </cell>
          <cell r="H6198" t="str">
            <v>腰靠37.5*37*5坐垫40*35*6.5</v>
          </cell>
          <cell r="I6198" t="str">
            <v/>
          </cell>
          <cell r="J6198" t="str">
            <v>件</v>
          </cell>
          <cell r="K6198" t="str">
            <v/>
          </cell>
          <cell r="L6198" t="str">
            <v/>
          </cell>
          <cell r="M6198" t="str">
            <v>36.00</v>
          </cell>
        </row>
        <row r="6199">
          <cell r="A6199" t="str">
            <v>CYS-SXYKLYDHHS</v>
          </cell>
          <cell r="B6199" t="str">
            <v>舒享腰靠+零压垫</v>
          </cell>
          <cell r="C6199" t="str">
            <v>CYS-SXYKLYDHHS-舒享腰靠+零压垫</v>
          </cell>
          <cell r="D6199" t="str">
            <v>居家布艺</v>
          </cell>
          <cell r="E6199" t="str">
            <v>是</v>
          </cell>
          <cell r="F6199" t="str">
            <v>否</v>
          </cell>
          <cell r="G6199" t="str">
            <v>腰靠37.5*37*5坐垫40*35*6.5</v>
          </cell>
          <cell r="H6199" t="str">
            <v>腰靠37.5*37*5坐垫40*35*6.5</v>
          </cell>
          <cell r="I6199" t="str">
            <v/>
          </cell>
          <cell r="J6199" t="str">
            <v>件</v>
          </cell>
          <cell r="K6199" t="str">
            <v/>
          </cell>
          <cell r="L6199" t="str">
            <v/>
          </cell>
          <cell r="M6199" t="str">
            <v>36.00</v>
          </cell>
        </row>
        <row r="6200">
          <cell r="A6200" t="str">
            <v>CYS-SXYKLYDJMS</v>
          </cell>
          <cell r="B6200" t="str">
            <v>舒享腰靠+零压垫</v>
          </cell>
          <cell r="C6200" t="str">
            <v>CYS-SXYKLYDJMS-舒享腰靠+零压垫</v>
          </cell>
          <cell r="D6200" t="str">
            <v>居家布艺</v>
          </cell>
          <cell r="E6200" t="str">
            <v>是</v>
          </cell>
          <cell r="F6200" t="str">
            <v>否</v>
          </cell>
          <cell r="G6200" t="str">
            <v>腰靠37.5*37*5坐垫40*35*6.5</v>
          </cell>
          <cell r="H6200" t="str">
            <v>腰靠37.5*37*5坐垫40*35*6.5</v>
          </cell>
          <cell r="I6200" t="str">
            <v/>
          </cell>
          <cell r="J6200" t="str">
            <v>件</v>
          </cell>
          <cell r="K6200" t="str">
            <v/>
          </cell>
          <cell r="L6200" t="str">
            <v/>
          </cell>
          <cell r="M6200" t="str">
            <v>36.00</v>
          </cell>
        </row>
        <row r="6201">
          <cell r="A6201" t="str">
            <v>CYS-SXYKLYDZQS</v>
          </cell>
          <cell r="B6201" t="str">
            <v>舒享腰靠+零压垫</v>
          </cell>
          <cell r="C6201" t="str">
            <v>CYS-SXYKLYDZQS-舒享腰靠+零压垫</v>
          </cell>
          <cell r="D6201" t="str">
            <v>居家布艺</v>
          </cell>
          <cell r="E6201" t="str">
            <v>是</v>
          </cell>
          <cell r="F6201" t="str">
            <v>否</v>
          </cell>
          <cell r="G6201" t="str">
            <v>腰靠37.5*37*5坐垫40*35*6.5</v>
          </cell>
          <cell r="H6201" t="str">
            <v>腰靠37.5*37*5坐垫40*35*6.5</v>
          </cell>
          <cell r="I6201" t="str">
            <v/>
          </cell>
          <cell r="J6201" t="str">
            <v>件</v>
          </cell>
          <cell r="K6201" t="str">
            <v/>
          </cell>
          <cell r="L6201" t="str">
            <v/>
          </cell>
          <cell r="M6201" t="str">
            <v>36.00</v>
          </cell>
        </row>
        <row r="6202">
          <cell r="A6202" t="str">
            <v>CYS-SXYKLYDHFS</v>
          </cell>
          <cell r="B6202" t="str">
            <v>舒享腰靠+零压垫</v>
          </cell>
          <cell r="C6202" t="str">
            <v>CYS-SXYKLYDHFS-舒享腰靠+零压垫</v>
          </cell>
          <cell r="D6202" t="str">
            <v>居家布艺</v>
          </cell>
          <cell r="E6202" t="str">
            <v>是</v>
          </cell>
          <cell r="F6202" t="str">
            <v>否</v>
          </cell>
          <cell r="G6202" t="str">
            <v>腰靠37.5*37*5坐垫40*35*6.5</v>
          </cell>
          <cell r="H6202" t="str">
            <v>腰靠37.5*37*5坐垫40*35*6.5</v>
          </cell>
          <cell r="I6202" t="str">
            <v/>
          </cell>
          <cell r="J6202" t="str">
            <v>件</v>
          </cell>
          <cell r="K6202" t="str">
            <v/>
          </cell>
          <cell r="L6202" t="str">
            <v/>
          </cell>
          <cell r="M6202" t="str">
            <v>36.00</v>
          </cell>
        </row>
        <row r="6203">
          <cell r="A6203" t="str">
            <v>CYS-NNSFJYKHHS</v>
          </cell>
          <cell r="B6203" t="str">
            <v>牛奶丝飞机腰靠</v>
          </cell>
          <cell r="C6203" t="str">
            <v>CYS-NNSFJYKHHS-牛奶丝飞机腰靠</v>
          </cell>
          <cell r="D6203" t="str">
            <v>居家布艺</v>
          </cell>
          <cell r="E6203" t="str">
            <v>是</v>
          </cell>
          <cell r="F6203" t="str">
            <v>否</v>
          </cell>
          <cell r="G6203" t="str">
            <v>40*32*9</v>
          </cell>
          <cell r="H6203" t="str">
            <v>40*32*9</v>
          </cell>
          <cell r="I6203" t="str">
            <v/>
          </cell>
          <cell r="J6203" t="str">
            <v>件</v>
          </cell>
          <cell r="K6203" t="str">
            <v/>
          </cell>
          <cell r="L6203" t="str">
            <v/>
          </cell>
          <cell r="M6203" t="str">
            <v>18.00</v>
          </cell>
        </row>
        <row r="6204">
          <cell r="A6204" t="str">
            <v>CYS-NNSFJYKZMS</v>
          </cell>
          <cell r="B6204" t="str">
            <v>牛奶丝飞机腰靠</v>
          </cell>
          <cell r="C6204" t="str">
            <v>CYS-NNSFJYKZMS-牛奶丝飞机腰靠</v>
          </cell>
          <cell r="D6204" t="str">
            <v>居家布艺</v>
          </cell>
          <cell r="E6204" t="str">
            <v>是</v>
          </cell>
          <cell r="F6204" t="str">
            <v>否</v>
          </cell>
          <cell r="G6204" t="str">
            <v>40*32*9</v>
          </cell>
          <cell r="H6204" t="str">
            <v>40*32*9</v>
          </cell>
          <cell r="I6204" t="str">
            <v/>
          </cell>
          <cell r="J6204" t="str">
            <v>件</v>
          </cell>
          <cell r="K6204" t="str">
            <v/>
          </cell>
          <cell r="L6204" t="str">
            <v/>
          </cell>
          <cell r="M6204" t="str">
            <v>18.00</v>
          </cell>
        </row>
        <row r="6205">
          <cell r="A6205" t="str">
            <v>CYS-NNSFJYKMHS</v>
          </cell>
          <cell r="B6205" t="str">
            <v>牛奶丝飞机腰靠</v>
          </cell>
          <cell r="C6205" t="str">
            <v>CYS-NNSFJYKMHS-牛奶丝飞机腰靠</v>
          </cell>
          <cell r="D6205" t="str">
            <v>居家布艺</v>
          </cell>
          <cell r="E6205" t="str">
            <v>是</v>
          </cell>
          <cell r="F6205" t="str">
            <v>否</v>
          </cell>
          <cell r="G6205" t="str">
            <v>40*32*9</v>
          </cell>
          <cell r="H6205" t="str">
            <v>40*32*9</v>
          </cell>
          <cell r="I6205" t="str">
            <v/>
          </cell>
          <cell r="J6205" t="str">
            <v>件</v>
          </cell>
          <cell r="K6205" t="str">
            <v/>
          </cell>
          <cell r="L6205" t="str">
            <v/>
          </cell>
          <cell r="M6205" t="str">
            <v>18.00</v>
          </cell>
        </row>
        <row r="6206">
          <cell r="A6206" t="str">
            <v>CYS-NNSFJYKSHS</v>
          </cell>
          <cell r="B6206" t="str">
            <v>牛奶丝飞机腰靠</v>
          </cell>
          <cell r="C6206" t="str">
            <v>CYS-NNSFJYKSHS-牛奶丝飞机腰靠</v>
          </cell>
          <cell r="D6206" t="str">
            <v>居家布艺</v>
          </cell>
          <cell r="E6206" t="str">
            <v>是</v>
          </cell>
          <cell r="F6206" t="str">
            <v>否</v>
          </cell>
          <cell r="G6206" t="str">
            <v>40*32*9</v>
          </cell>
          <cell r="H6206" t="str">
            <v>40*32*9</v>
          </cell>
          <cell r="I6206" t="str">
            <v/>
          </cell>
          <cell r="J6206" t="str">
            <v>件</v>
          </cell>
          <cell r="K6206" t="str">
            <v/>
          </cell>
          <cell r="L6206" t="str">
            <v/>
          </cell>
          <cell r="M6206" t="str">
            <v>18.00</v>
          </cell>
        </row>
        <row r="6207">
          <cell r="A6207" t="str">
            <v>CYS-NNSFJYKLMS</v>
          </cell>
          <cell r="B6207" t="str">
            <v>牛奶丝飞机腰靠</v>
          </cell>
          <cell r="C6207" t="str">
            <v>CYS-NNSFJYKLMS-牛奶丝飞机腰靠</v>
          </cell>
          <cell r="D6207" t="str">
            <v>居家布艺</v>
          </cell>
          <cell r="E6207" t="str">
            <v>是</v>
          </cell>
          <cell r="F6207" t="str">
            <v>否</v>
          </cell>
          <cell r="G6207" t="str">
            <v>40*32*9</v>
          </cell>
          <cell r="H6207" t="str">
            <v>40*32*9</v>
          </cell>
          <cell r="I6207" t="str">
            <v/>
          </cell>
          <cell r="J6207" t="str">
            <v>件</v>
          </cell>
          <cell r="K6207" t="str">
            <v/>
          </cell>
          <cell r="L6207" t="str">
            <v/>
          </cell>
          <cell r="M6207" t="str">
            <v>18.00</v>
          </cell>
        </row>
        <row r="6208">
          <cell r="A6208" t="str">
            <v>CYS-NNSFJYKLYDHHS</v>
          </cell>
          <cell r="B6208" t="str">
            <v>牛奶丝飞机腰靠+零压垫</v>
          </cell>
          <cell r="C6208" t="str">
            <v>CYS-NNSFJYKLYDHHS-牛奶丝飞机腰靠+零压垫</v>
          </cell>
          <cell r="D6208" t="str">
            <v>居家布艺</v>
          </cell>
          <cell r="E6208" t="str">
            <v>是</v>
          </cell>
          <cell r="F6208" t="str">
            <v>否</v>
          </cell>
          <cell r="G6208" t="str">
            <v>腰靠40*32*9  坐垫40*35*6.5</v>
          </cell>
          <cell r="H6208" t="str">
            <v>腰靠40*32*9  坐垫40*35*6.5</v>
          </cell>
          <cell r="I6208" t="str">
            <v/>
          </cell>
          <cell r="J6208" t="str">
            <v>件</v>
          </cell>
          <cell r="K6208" t="str">
            <v/>
          </cell>
          <cell r="L6208" t="str">
            <v/>
          </cell>
          <cell r="M6208" t="str">
            <v>38.00</v>
          </cell>
        </row>
        <row r="6209">
          <cell r="A6209" t="str">
            <v>CYS-NNSFJYKLYDZMS</v>
          </cell>
          <cell r="B6209" t="str">
            <v>牛奶丝飞机腰靠+零压垫</v>
          </cell>
          <cell r="C6209" t="str">
            <v>CYS-NNSFJYKLYDZMS-牛奶丝飞机腰靠+零压垫</v>
          </cell>
          <cell r="D6209" t="str">
            <v>居家布艺</v>
          </cell>
          <cell r="E6209" t="str">
            <v>是</v>
          </cell>
          <cell r="F6209" t="str">
            <v>否</v>
          </cell>
          <cell r="G6209" t="str">
            <v>腰靠40*32*9  坐垫40*35*6.5</v>
          </cell>
          <cell r="H6209" t="str">
            <v>腰靠40*32*9  坐垫40*35*6.5</v>
          </cell>
          <cell r="I6209" t="str">
            <v/>
          </cell>
          <cell r="J6209" t="str">
            <v>件</v>
          </cell>
          <cell r="K6209" t="str">
            <v/>
          </cell>
          <cell r="L6209" t="str">
            <v/>
          </cell>
          <cell r="M6209" t="str">
            <v>38.00</v>
          </cell>
        </row>
        <row r="6210">
          <cell r="A6210" t="str">
            <v>CYS-NNSFJYKLYDMHS</v>
          </cell>
          <cell r="B6210" t="str">
            <v>牛奶丝飞机腰靠+零压垫</v>
          </cell>
          <cell r="C6210" t="str">
            <v>CYS-NNSFJYKLYDMHS-牛奶丝飞机腰靠+零压垫</v>
          </cell>
          <cell r="D6210" t="str">
            <v>居家布艺</v>
          </cell>
          <cell r="E6210" t="str">
            <v>是</v>
          </cell>
          <cell r="F6210" t="str">
            <v>否</v>
          </cell>
          <cell r="G6210" t="str">
            <v>腰靠40*32*9  坐垫40*35*6.5</v>
          </cell>
          <cell r="H6210" t="str">
            <v>腰靠40*32*9  坐垫40*35*6.5</v>
          </cell>
          <cell r="I6210" t="str">
            <v/>
          </cell>
          <cell r="J6210" t="str">
            <v>件</v>
          </cell>
          <cell r="K6210" t="str">
            <v/>
          </cell>
          <cell r="L6210" t="str">
            <v/>
          </cell>
          <cell r="M6210" t="str">
            <v>38.00</v>
          </cell>
        </row>
        <row r="6211">
          <cell r="A6211" t="str">
            <v>CYS-NNSFJYKLYDSHS</v>
          </cell>
          <cell r="B6211" t="str">
            <v>牛奶丝飞机腰靠+零压垫</v>
          </cell>
          <cell r="C6211" t="str">
            <v>CYS-NNSFJYKLYDSHS-牛奶丝飞机腰靠+零压垫</v>
          </cell>
          <cell r="D6211" t="str">
            <v>居家布艺</v>
          </cell>
          <cell r="E6211" t="str">
            <v>是</v>
          </cell>
          <cell r="F6211" t="str">
            <v>否</v>
          </cell>
          <cell r="G6211" t="str">
            <v>腰靠40*32*9  坐垫40*35*6.5</v>
          </cell>
          <cell r="H6211" t="str">
            <v>腰靠40*32*9  坐垫40*35*6.5</v>
          </cell>
          <cell r="I6211" t="str">
            <v/>
          </cell>
          <cell r="J6211" t="str">
            <v>件</v>
          </cell>
          <cell r="K6211" t="str">
            <v/>
          </cell>
          <cell r="L6211" t="str">
            <v/>
          </cell>
          <cell r="M6211" t="str">
            <v>38.00</v>
          </cell>
        </row>
        <row r="6212">
          <cell r="A6212" t="str">
            <v>CYS-NNSFJYKLYDLMS</v>
          </cell>
          <cell r="B6212" t="str">
            <v>牛奶丝飞机腰靠+零压垫</v>
          </cell>
          <cell r="C6212" t="str">
            <v>CYS-NNSFJYKLYDLMS-牛奶丝飞机腰靠+零压垫</v>
          </cell>
          <cell r="D6212" t="str">
            <v>居家布艺</v>
          </cell>
          <cell r="E6212" t="str">
            <v>是</v>
          </cell>
          <cell r="F6212" t="str">
            <v>否</v>
          </cell>
          <cell r="G6212" t="str">
            <v>腰靠40*32*9  坐垫40*35*6.5</v>
          </cell>
          <cell r="H6212" t="str">
            <v>腰靠40*32*9  坐垫40*35*6.5</v>
          </cell>
          <cell r="I6212" t="str">
            <v/>
          </cell>
          <cell r="J6212" t="str">
            <v>件</v>
          </cell>
          <cell r="K6212" t="str">
            <v/>
          </cell>
          <cell r="L6212" t="str">
            <v/>
          </cell>
          <cell r="M6212" t="str">
            <v>38.00</v>
          </cell>
        </row>
        <row r="6213">
          <cell r="A6213" t="str">
            <v>CYS-SGYKZMS</v>
          </cell>
          <cell r="B6213" t="str">
            <v>三杠腰靠</v>
          </cell>
          <cell r="C6213" t="str">
            <v>CYS-SGYKZMS-三杠腰靠</v>
          </cell>
          <cell r="D6213" t="str">
            <v>居家布艺</v>
          </cell>
          <cell r="E6213" t="str">
            <v>是</v>
          </cell>
          <cell r="F6213" t="str">
            <v>否</v>
          </cell>
          <cell r="G6213" t="str">
            <v>39.5*36*12</v>
          </cell>
          <cell r="H6213" t="str">
            <v>39.5*36*12</v>
          </cell>
          <cell r="I6213" t="str">
            <v/>
          </cell>
          <cell r="J6213" t="str">
            <v>件</v>
          </cell>
          <cell r="K6213" t="str">
            <v/>
          </cell>
          <cell r="L6213" t="str">
            <v/>
          </cell>
          <cell r="M6213" t="str">
            <v>20.00</v>
          </cell>
        </row>
        <row r="6214">
          <cell r="A6214" t="str">
            <v>CYS-SGYKMHS</v>
          </cell>
          <cell r="B6214" t="str">
            <v>三杠腰靠</v>
          </cell>
          <cell r="C6214" t="str">
            <v>CYS-SGYKMHS-三杠腰靠</v>
          </cell>
          <cell r="D6214" t="str">
            <v>居家布艺</v>
          </cell>
          <cell r="E6214" t="str">
            <v>是</v>
          </cell>
          <cell r="F6214" t="str">
            <v>否</v>
          </cell>
          <cell r="G6214" t="str">
            <v>39.5*36*12</v>
          </cell>
          <cell r="H6214" t="str">
            <v>39.5*36*12</v>
          </cell>
          <cell r="I6214" t="str">
            <v/>
          </cell>
          <cell r="J6214" t="str">
            <v>件</v>
          </cell>
          <cell r="K6214" t="str">
            <v/>
          </cell>
          <cell r="L6214" t="str">
            <v/>
          </cell>
          <cell r="M6214" t="str">
            <v>20.00</v>
          </cell>
        </row>
        <row r="6215">
          <cell r="A6215" t="str">
            <v>CYS-SGYKSHS</v>
          </cell>
          <cell r="B6215" t="str">
            <v>三杠腰靠</v>
          </cell>
          <cell r="C6215" t="str">
            <v>CYS-SGYKSHS-三杠腰靠</v>
          </cell>
          <cell r="D6215" t="str">
            <v>居家布艺</v>
          </cell>
          <cell r="E6215" t="str">
            <v>是</v>
          </cell>
          <cell r="F6215" t="str">
            <v>否</v>
          </cell>
          <cell r="G6215" t="str">
            <v>39.5*36*12</v>
          </cell>
          <cell r="H6215" t="str">
            <v>39.5*36*12</v>
          </cell>
          <cell r="I6215" t="str">
            <v/>
          </cell>
          <cell r="J6215" t="str">
            <v>件</v>
          </cell>
          <cell r="K6215" t="str">
            <v/>
          </cell>
          <cell r="L6215" t="str">
            <v/>
          </cell>
          <cell r="M6215" t="str">
            <v>20.00</v>
          </cell>
        </row>
        <row r="6216">
          <cell r="A6216" t="str">
            <v>CYS-SGYKLMS</v>
          </cell>
          <cell r="B6216" t="str">
            <v>三杠腰靠</v>
          </cell>
          <cell r="C6216" t="str">
            <v>CYS-SGYKLMS-三杠腰靠</v>
          </cell>
          <cell r="D6216" t="str">
            <v>居家布艺</v>
          </cell>
          <cell r="E6216" t="str">
            <v>是</v>
          </cell>
          <cell r="F6216" t="str">
            <v>否</v>
          </cell>
          <cell r="G6216" t="str">
            <v>39.5*36*12</v>
          </cell>
          <cell r="H6216" t="str">
            <v>39.5*36*12</v>
          </cell>
          <cell r="I6216" t="str">
            <v/>
          </cell>
          <cell r="J6216" t="str">
            <v>件</v>
          </cell>
          <cell r="K6216" t="str">
            <v/>
          </cell>
          <cell r="L6216" t="str">
            <v/>
          </cell>
          <cell r="M6216" t="str">
            <v>20.00</v>
          </cell>
        </row>
        <row r="6217">
          <cell r="A6217" t="str">
            <v>CYS-SGYKGMS</v>
          </cell>
          <cell r="B6217" t="str">
            <v>三杠腰靠</v>
          </cell>
          <cell r="C6217" t="str">
            <v>CYS-SGYKGMS-三杠腰靠</v>
          </cell>
          <cell r="D6217" t="str">
            <v>居家布艺</v>
          </cell>
          <cell r="E6217" t="str">
            <v>是</v>
          </cell>
          <cell r="F6217" t="str">
            <v>否</v>
          </cell>
          <cell r="G6217" t="str">
            <v>39.5*36*12</v>
          </cell>
          <cell r="H6217" t="str">
            <v>39.5*36*12</v>
          </cell>
          <cell r="I6217" t="str">
            <v/>
          </cell>
          <cell r="J6217" t="str">
            <v>件</v>
          </cell>
          <cell r="K6217" t="str">
            <v/>
          </cell>
          <cell r="L6217" t="str">
            <v/>
          </cell>
          <cell r="M6217" t="str">
            <v>20.00</v>
          </cell>
        </row>
        <row r="6218">
          <cell r="A6218" t="str">
            <v>CYS-SGYKHHS</v>
          </cell>
          <cell r="B6218" t="str">
            <v>三杠腰靠</v>
          </cell>
          <cell r="C6218" t="str">
            <v>CYS-SGYKHHS-三杠腰靠</v>
          </cell>
          <cell r="D6218" t="str">
            <v>居家布艺</v>
          </cell>
          <cell r="E6218" t="str">
            <v>是</v>
          </cell>
          <cell r="F6218" t="str">
            <v>否</v>
          </cell>
          <cell r="G6218" t="str">
            <v>39.5*36*12</v>
          </cell>
          <cell r="H6218" t="str">
            <v>39.5*36*12</v>
          </cell>
          <cell r="I6218" t="str">
            <v/>
          </cell>
          <cell r="J6218" t="str">
            <v>件</v>
          </cell>
          <cell r="K6218" t="str">
            <v/>
          </cell>
          <cell r="L6218" t="str">
            <v/>
          </cell>
          <cell r="M6218" t="str">
            <v>20.00</v>
          </cell>
        </row>
        <row r="6219">
          <cell r="A6219" t="str">
            <v>CYS-SGYKJMS</v>
          </cell>
          <cell r="B6219" t="str">
            <v>三杠腰靠</v>
          </cell>
          <cell r="C6219" t="str">
            <v>CYS-SGYKJMS-三杠腰靠</v>
          </cell>
          <cell r="D6219" t="str">
            <v>居家布艺</v>
          </cell>
          <cell r="E6219" t="str">
            <v>是</v>
          </cell>
          <cell r="F6219" t="str">
            <v>否</v>
          </cell>
          <cell r="G6219" t="str">
            <v>39.5*36*12</v>
          </cell>
          <cell r="H6219" t="str">
            <v>39.5*36*12</v>
          </cell>
          <cell r="I6219" t="str">
            <v/>
          </cell>
          <cell r="J6219" t="str">
            <v>件</v>
          </cell>
          <cell r="K6219" t="str">
            <v/>
          </cell>
          <cell r="L6219" t="str">
            <v/>
          </cell>
          <cell r="M6219" t="str">
            <v>20.00</v>
          </cell>
        </row>
        <row r="6220">
          <cell r="A6220" t="str">
            <v>CYS-SGYKZQS</v>
          </cell>
          <cell r="B6220" t="str">
            <v>三杠腰靠</v>
          </cell>
          <cell r="C6220" t="str">
            <v>CYS-SGYKZQS-三杠腰靠</v>
          </cell>
          <cell r="D6220" t="str">
            <v>居家布艺</v>
          </cell>
          <cell r="E6220" t="str">
            <v>是</v>
          </cell>
          <cell r="F6220" t="str">
            <v>否</v>
          </cell>
          <cell r="G6220" t="str">
            <v>39.5*36*12</v>
          </cell>
          <cell r="H6220" t="str">
            <v>39.5*36*12</v>
          </cell>
          <cell r="I6220" t="str">
            <v/>
          </cell>
          <cell r="J6220" t="str">
            <v>件</v>
          </cell>
          <cell r="K6220" t="str">
            <v/>
          </cell>
          <cell r="L6220" t="str">
            <v/>
          </cell>
          <cell r="M6220" t="str">
            <v>20.00</v>
          </cell>
        </row>
        <row r="6221">
          <cell r="A6221" t="str">
            <v>CYS-SGYKHFS</v>
          </cell>
          <cell r="B6221" t="str">
            <v>三杠腰靠</v>
          </cell>
          <cell r="C6221" t="str">
            <v>CYS-SGYKHFS-三杠腰靠</v>
          </cell>
          <cell r="D6221" t="str">
            <v>居家布艺</v>
          </cell>
          <cell r="E6221" t="str">
            <v>是</v>
          </cell>
          <cell r="F6221" t="str">
            <v>否</v>
          </cell>
          <cell r="G6221" t="str">
            <v>39.5*36*12</v>
          </cell>
          <cell r="H6221" t="str">
            <v>39.5*36*12</v>
          </cell>
          <cell r="I6221" t="str">
            <v/>
          </cell>
          <cell r="J6221" t="str">
            <v>件</v>
          </cell>
          <cell r="K6221" t="str">
            <v/>
          </cell>
          <cell r="L6221" t="str">
            <v/>
          </cell>
          <cell r="M6221" t="str">
            <v>20.00</v>
          </cell>
        </row>
        <row r="6222">
          <cell r="A6222" t="str">
            <v>CYS-SGYKLYDZMS</v>
          </cell>
          <cell r="B6222" t="str">
            <v>三杠腰靠+零压垫</v>
          </cell>
          <cell r="C6222" t="str">
            <v>CYS-SGYKLYDZMS-三杠腰靠+零压垫</v>
          </cell>
          <cell r="D6222" t="str">
            <v>居家布艺</v>
          </cell>
          <cell r="E6222" t="str">
            <v>是</v>
          </cell>
          <cell r="F6222" t="str">
            <v>否</v>
          </cell>
          <cell r="G6222" t="str">
            <v>腰靠39.5*36*12  坐垫40*35*6.5</v>
          </cell>
          <cell r="H6222" t="str">
            <v>腰靠39.5*36*12  坐垫40*35*6.5</v>
          </cell>
          <cell r="I6222" t="str">
            <v/>
          </cell>
          <cell r="J6222" t="str">
            <v>件</v>
          </cell>
          <cell r="K6222" t="str">
            <v/>
          </cell>
          <cell r="L6222" t="str">
            <v/>
          </cell>
          <cell r="M6222" t="str">
            <v>38.00</v>
          </cell>
        </row>
        <row r="6223">
          <cell r="A6223" t="str">
            <v>CYS-SGYKLYDMHS</v>
          </cell>
          <cell r="B6223" t="str">
            <v>三杠腰靠+零压垫</v>
          </cell>
          <cell r="C6223" t="str">
            <v>CYS-SGYKLYDMHS-三杠腰靠+零压垫</v>
          </cell>
          <cell r="D6223" t="str">
            <v>居家布艺</v>
          </cell>
          <cell r="E6223" t="str">
            <v>是</v>
          </cell>
          <cell r="F6223" t="str">
            <v>否</v>
          </cell>
          <cell r="G6223" t="str">
            <v>腰靠39.5*36*12  坐垫40*35*6.5</v>
          </cell>
          <cell r="H6223" t="str">
            <v>腰靠39.5*36*12  坐垫40*35*6.5</v>
          </cell>
          <cell r="I6223" t="str">
            <v/>
          </cell>
          <cell r="J6223" t="str">
            <v>件</v>
          </cell>
          <cell r="K6223" t="str">
            <v/>
          </cell>
          <cell r="L6223" t="str">
            <v/>
          </cell>
          <cell r="M6223" t="str">
            <v>38.00</v>
          </cell>
        </row>
        <row r="6224">
          <cell r="A6224" t="str">
            <v>CYS-SGYKLYDSHS</v>
          </cell>
          <cell r="B6224" t="str">
            <v>三杠腰靠+零压垫</v>
          </cell>
          <cell r="C6224" t="str">
            <v>CYS-SGYKLYDSHS-三杠腰靠+零压垫</v>
          </cell>
          <cell r="D6224" t="str">
            <v>居家布艺</v>
          </cell>
          <cell r="E6224" t="str">
            <v>是</v>
          </cell>
          <cell r="F6224" t="str">
            <v>否</v>
          </cell>
          <cell r="G6224" t="str">
            <v>腰靠39.5*36*12  坐垫40*35*6.5</v>
          </cell>
          <cell r="H6224" t="str">
            <v>腰靠39.5*36*12  坐垫40*35*6.5</v>
          </cell>
          <cell r="I6224" t="str">
            <v/>
          </cell>
          <cell r="J6224" t="str">
            <v>件</v>
          </cell>
          <cell r="K6224" t="str">
            <v/>
          </cell>
          <cell r="L6224" t="str">
            <v/>
          </cell>
          <cell r="M6224" t="str">
            <v>38.00</v>
          </cell>
        </row>
        <row r="6225">
          <cell r="A6225" t="str">
            <v>CYS-SGYKLYDLMS</v>
          </cell>
          <cell r="B6225" t="str">
            <v>三杠腰靠+零压垫</v>
          </cell>
          <cell r="C6225" t="str">
            <v>CYS-SGYKLYDLMS-三杠腰靠+零压垫</v>
          </cell>
          <cell r="D6225" t="str">
            <v>居家布艺</v>
          </cell>
          <cell r="E6225" t="str">
            <v>是</v>
          </cell>
          <cell r="F6225" t="str">
            <v>否</v>
          </cell>
          <cell r="G6225" t="str">
            <v>腰靠39.5*36*12  坐垫40*35*6.5</v>
          </cell>
          <cell r="H6225" t="str">
            <v>腰靠39.5*36*12  坐垫40*35*6.5</v>
          </cell>
          <cell r="I6225" t="str">
            <v/>
          </cell>
          <cell r="J6225" t="str">
            <v>件</v>
          </cell>
          <cell r="K6225" t="str">
            <v/>
          </cell>
          <cell r="L6225" t="str">
            <v/>
          </cell>
          <cell r="M6225" t="str">
            <v>38.00</v>
          </cell>
        </row>
        <row r="6226">
          <cell r="A6226" t="str">
            <v>CYS-SGYKLYDGMS</v>
          </cell>
          <cell r="B6226" t="str">
            <v>三杠腰靠+零压垫</v>
          </cell>
          <cell r="C6226" t="str">
            <v>CYS-SGYKLYDGMS-三杠腰靠+零压垫</v>
          </cell>
          <cell r="D6226" t="str">
            <v>居家布艺</v>
          </cell>
          <cell r="E6226" t="str">
            <v>是</v>
          </cell>
          <cell r="F6226" t="str">
            <v>否</v>
          </cell>
          <cell r="G6226" t="str">
            <v>腰靠39.5*36*12  坐垫40*35*6.5</v>
          </cell>
          <cell r="H6226" t="str">
            <v>腰靠39.5*36*12  坐垫40*35*6.5</v>
          </cell>
          <cell r="I6226" t="str">
            <v/>
          </cell>
          <cell r="J6226" t="str">
            <v>件</v>
          </cell>
          <cell r="K6226" t="str">
            <v/>
          </cell>
          <cell r="L6226" t="str">
            <v/>
          </cell>
          <cell r="M6226" t="str">
            <v>38.00</v>
          </cell>
        </row>
        <row r="6227">
          <cell r="A6227" t="str">
            <v>CYS-SGYKLYDHHS</v>
          </cell>
          <cell r="B6227" t="str">
            <v>三杠腰靠+零压垫</v>
          </cell>
          <cell r="C6227" t="str">
            <v>CYS-SGYKLYDHHS-三杠腰靠+零压垫</v>
          </cell>
          <cell r="D6227" t="str">
            <v>居家布艺</v>
          </cell>
          <cell r="E6227" t="str">
            <v>是</v>
          </cell>
          <cell r="F6227" t="str">
            <v>否</v>
          </cell>
          <cell r="G6227" t="str">
            <v>腰靠39.5*36*12  坐垫40*35*6.5</v>
          </cell>
          <cell r="H6227" t="str">
            <v>腰靠39.5*36*12  坐垫40*35*6.5</v>
          </cell>
          <cell r="I6227" t="str">
            <v/>
          </cell>
          <cell r="J6227" t="str">
            <v>件</v>
          </cell>
          <cell r="K6227" t="str">
            <v/>
          </cell>
          <cell r="L6227" t="str">
            <v/>
          </cell>
          <cell r="M6227" t="str">
            <v>38.00</v>
          </cell>
        </row>
        <row r="6228">
          <cell r="A6228" t="str">
            <v>CYS-SGYKLYDJMS</v>
          </cell>
          <cell r="B6228" t="str">
            <v>三杠腰靠+零压垫</v>
          </cell>
          <cell r="C6228" t="str">
            <v>CYS-SGYKLYDJMS-三杠腰靠+零压垫</v>
          </cell>
          <cell r="D6228" t="str">
            <v>居家布艺</v>
          </cell>
          <cell r="E6228" t="str">
            <v>是</v>
          </cell>
          <cell r="F6228" t="str">
            <v>否</v>
          </cell>
          <cell r="G6228" t="str">
            <v>腰靠39.5*36*12  坐垫40*35*6.5</v>
          </cell>
          <cell r="H6228" t="str">
            <v>腰靠39.5*36*12  坐垫40*35*6.5</v>
          </cell>
          <cell r="I6228" t="str">
            <v/>
          </cell>
          <cell r="J6228" t="str">
            <v>件</v>
          </cell>
          <cell r="K6228" t="str">
            <v/>
          </cell>
          <cell r="L6228" t="str">
            <v/>
          </cell>
          <cell r="M6228" t="str">
            <v>38.00</v>
          </cell>
        </row>
        <row r="6229">
          <cell r="A6229" t="str">
            <v>CYS-SGYKLYDZQS</v>
          </cell>
          <cell r="B6229" t="str">
            <v>三杠腰靠+零压垫</v>
          </cell>
          <cell r="C6229" t="str">
            <v>CYS-SGYKLYDZQS-三杠腰靠+零压垫</v>
          </cell>
          <cell r="D6229" t="str">
            <v>居家布艺</v>
          </cell>
          <cell r="E6229" t="str">
            <v>是</v>
          </cell>
          <cell r="F6229" t="str">
            <v>否</v>
          </cell>
          <cell r="G6229" t="str">
            <v>腰靠39.5*36*12  坐垫40*35*6.5</v>
          </cell>
          <cell r="H6229" t="str">
            <v>腰靠39.5*36*12  坐垫40*35*6.5</v>
          </cell>
          <cell r="I6229" t="str">
            <v/>
          </cell>
          <cell r="J6229" t="str">
            <v>件</v>
          </cell>
          <cell r="K6229" t="str">
            <v/>
          </cell>
          <cell r="L6229" t="str">
            <v/>
          </cell>
          <cell r="M6229" t="str">
            <v>38.00</v>
          </cell>
        </row>
        <row r="6230">
          <cell r="A6230" t="str">
            <v>CYS-SGYKLYDHFS</v>
          </cell>
          <cell r="B6230" t="str">
            <v>三杠腰靠+零压垫</v>
          </cell>
          <cell r="C6230" t="str">
            <v>CYS-SGYKLYDHFS-三杠腰靠+零压垫</v>
          </cell>
          <cell r="D6230" t="str">
            <v>居家布艺</v>
          </cell>
          <cell r="E6230" t="str">
            <v>是</v>
          </cell>
          <cell r="F6230" t="str">
            <v>否</v>
          </cell>
          <cell r="G6230" t="str">
            <v>腰靠39.5*36*12  坐垫40*35*6.5</v>
          </cell>
          <cell r="H6230" t="str">
            <v>腰靠39.5*36*12  坐垫40*35*6.5</v>
          </cell>
          <cell r="I6230" t="str">
            <v/>
          </cell>
          <cell r="J6230" t="str">
            <v>件</v>
          </cell>
          <cell r="K6230" t="str">
            <v/>
          </cell>
          <cell r="L6230" t="str">
            <v/>
          </cell>
          <cell r="M6230" t="str">
            <v>38.00</v>
          </cell>
        </row>
        <row r="6231">
          <cell r="A6231" t="str">
            <v>CYS-YGYKYGZDZS</v>
          </cell>
          <cell r="B6231" t="str">
            <v>云感腰靠+云感坐垫</v>
          </cell>
          <cell r="C6231" t="str">
            <v>CYS-YGYKYGZDZS-云感腰靠+云感坐垫</v>
          </cell>
          <cell r="D6231" t="str">
            <v>居家布艺</v>
          </cell>
          <cell r="E6231" t="str">
            <v>是</v>
          </cell>
          <cell r="F6231" t="str">
            <v>否</v>
          </cell>
          <cell r="G6231" t="str">
            <v>腰靠39*34*8  坐垫40*38*8</v>
          </cell>
          <cell r="H6231" t="str">
            <v>腰靠39*34*8  坐垫40*38*8</v>
          </cell>
          <cell r="I6231" t="str">
            <v/>
          </cell>
          <cell r="J6231" t="str">
            <v>件</v>
          </cell>
          <cell r="K6231" t="str">
            <v/>
          </cell>
          <cell r="L6231" t="str">
            <v/>
          </cell>
          <cell r="M6231" t="str">
            <v>48.00</v>
          </cell>
        </row>
        <row r="6232">
          <cell r="A6232" t="str">
            <v>CYS-YGYKYGZDHS</v>
          </cell>
          <cell r="B6232" t="str">
            <v>云感腰靠+云感坐垫</v>
          </cell>
          <cell r="C6232" t="str">
            <v>CYS-YGYKYGZDHS-云感腰靠+云感坐垫</v>
          </cell>
          <cell r="D6232" t="str">
            <v>居家布艺</v>
          </cell>
          <cell r="E6232" t="str">
            <v>是</v>
          </cell>
          <cell r="F6232" t="str">
            <v>否</v>
          </cell>
          <cell r="G6232" t="str">
            <v>腰靠39*34*8  坐垫40*38*8</v>
          </cell>
          <cell r="H6232" t="str">
            <v>腰靠39*34*8  坐垫40*38*8</v>
          </cell>
          <cell r="I6232" t="str">
            <v/>
          </cell>
          <cell r="J6232" t="str">
            <v>件</v>
          </cell>
          <cell r="K6232" t="str">
            <v/>
          </cell>
          <cell r="L6232" t="str">
            <v/>
          </cell>
          <cell r="M6232" t="str">
            <v>48.00</v>
          </cell>
        </row>
        <row r="6233">
          <cell r="A6233" t="str">
            <v>CYS-YGYKYGZDMS</v>
          </cell>
          <cell r="B6233" t="str">
            <v>云感腰靠+云感坐垫</v>
          </cell>
          <cell r="C6233" t="str">
            <v>CYS-YGYKYGZDMS-云感腰靠+云感坐垫</v>
          </cell>
          <cell r="D6233" t="str">
            <v>居家布艺</v>
          </cell>
          <cell r="E6233" t="str">
            <v>是</v>
          </cell>
          <cell r="F6233" t="str">
            <v>否</v>
          </cell>
          <cell r="G6233" t="str">
            <v>腰靠39*34*8  坐垫40*38*8</v>
          </cell>
          <cell r="H6233" t="str">
            <v>腰靠39*34*8  坐垫40*38*8</v>
          </cell>
          <cell r="I6233" t="str">
            <v/>
          </cell>
          <cell r="J6233" t="str">
            <v>件</v>
          </cell>
          <cell r="K6233" t="str">
            <v/>
          </cell>
          <cell r="L6233" t="str">
            <v/>
          </cell>
          <cell r="M6233" t="str">
            <v>48.00</v>
          </cell>
        </row>
        <row r="6234">
          <cell r="A6234" t="str">
            <v>CYS-YGYKYGZDLS</v>
          </cell>
          <cell r="B6234" t="str">
            <v>云感腰靠+云感坐垫</v>
          </cell>
          <cell r="C6234" t="str">
            <v>CYS-YGYKYGZDLS-云感腰靠+云感坐垫</v>
          </cell>
          <cell r="D6234" t="str">
            <v>居家布艺</v>
          </cell>
          <cell r="E6234" t="str">
            <v>是</v>
          </cell>
          <cell r="F6234" t="str">
            <v>否</v>
          </cell>
          <cell r="G6234" t="str">
            <v>腰靠39*34*8  坐垫40*38*8</v>
          </cell>
          <cell r="H6234" t="str">
            <v>腰靠39*34*8  坐垫40*38*8</v>
          </cell>
          <cell r="I6234" t="str">
            <v/>
          </cell>
          <cell r="J6234" t="str">
            <v>件</v>
          </cell>
          <cell r="K6234" t="str">
            <v/>
          </cell>
          <cell r="L6234" t="str">
            <v/>
          </cell>
          <cell r="M6234" t="str">
            <v>48.00</v>
          </cell>
        </row>
        <row r="6235">
          <cell r="A6235" t="str">
            <v>MQYKZS</v>
          </cell>
          <cell r="B6235" t="str">
            <v>萌趣腰靠</v>
          </cell>
          <cell r="C6235" t="str">
            <v>MQYKZS-萌趣腰靠</v>
          </cell>
          <cell r="D6235" t="str">
            <v>居家布艺</v>
          </cell>
          <cell r="E6235" t="str">
            <v>是</v>
          </cell>
          <cell r="F6235" t="str">
            <v>否</v>
          </cell>
          <cell r="G6235" t="str">
            <v>39*34*8</v>
          </cell>
          <cell r="H6235" t="str">
            <v>39*34*8</v>
          </cell>
          <cell r="I6235" t="str">
            <v/>
          </cell>
          <cell r="J6235" t="str">
            <v>件</v>
          </cell>
          <cell r="K6235" t="str">
            <v/>
          </cell>
          <cell r="L6235" t="str">
            <v/>
          </cell>
          <cell r="M6235" t="str">
            <v>28.00</v>
          </cell>
        </row>
        <row r="6236">
          <cell r="A6236" t="str">
            <v>MQYKHS</v>
          </cell>
          <cell r="B6236" t="str">
            <v>萌趣腰靠</v>
          </cell>
          <cell r="C6236" t="str">
            <v>MQYKHS-萌趣腰靠</v>
          </cell>
          <cell r="D6236" t="str">
            <v>居家布艺</v>
          </cell>
          <cell r="E6236" t="str">
            <v>是</v>
          </cell>
          <cell r="F6236" t="str">
            <v>否</v>
          </cell>
          <cell r="G6236" t="str">
            <v>39*34*8</v>
          </cell>
          <cell r="H6236" t="str">
            <v>39*34*8</v>
          </cell>
          <cell r="I6236" t="str">
            <v/>
          </cell>
          <cell r="J6236" t="str">
            <v>件</v>
          </cell>
          <cell r="K6236" t="str">
            <v/>
          </cell>
          <cell r="L6236" t="str">
            <v/>
          </cell>
          <cell r="M6236" t="str">
            <v>28.00</v>
          </cell>
        </row>
        <row r="6237">
          <cell r="A6237" t="str">
            <v>MQYKMS</v>
          </cell>
          <cell r="B6237" t="str">
            <v>萌趣腰靠</v>
          </cell>
          <cell r="C6237" t="str">
            <v>MQYKMS-萌趣腰靠</v>
          </cell>
          <cell r="D6237" t="str">
            <v>居家布艺</v>
          </cell>
          <cell r="E6237" t="str">
            <v>是</v>
          </cell>
          <cell r="F6237" t="str">
            <v>否</v>
          </cell>
          <cell r="G6237" t="str">
            <v>39*34*8</v>
          </cell>
          <cell r="H6237" t="str">
            <v>39*34*8</v>
          </cell>
          <cell r="I6237" t="str">
            <v/>
          </cell>
          <cell r="J6237" t="str">
            <v>件</v>
          </cell>
          <cell r="K6237" t="str">
            <v/>
          </cell>
          <cell r="L6237" t="str">
            <v/>
          </cell>
          <cell r="M6237" t="str">
            <v>28.00</v>
          </cell>
        </row>
        <row r="6238">
          <cell r="A6238" t="str">
            <v>MQYKLS</v>
          </cell>
          <cell r="B6238" t="str">
            <v>萌趣腰靠</v>
          </cell>
          <cell r="C6238" t="str">
            <v>MQYKLS-萌趣腰靠</v>
          </cell>
          <cell r="D6238" t="str">
            <v>居家布艺</v>
          </cell>
          <cell r="E6238" t="str">
            <v>是</v>
          </cell>
          <cell r="F6238" t="str">
            <v>否</v>
          </cell>
          <cell r="G6238" t="str">
            <v>39*34*8</v>
          </cell>
          <cell r="H6238" t="str">
            <v>39*34*8</v>
          </cell>
          <cell r="I6238" t="str">
            <v/>
          </cell>
          <cell r="J6238" t="str">
            <v>件</v>
          </cell>
          <cell r="K6238" t="str">
            <v/>
          </cell>
          <cell r="L6238" t="str">
            <v/>
          </cell>
          <cell r="M6238" t="str">
            <v>28.00</v>
          </cell>
        </row>
        <row r="6239">
          <cell r="A6239" t="str">
            <v>MQYKYGZDZS</v>
          </cell>
          <cell r="B6239" t="str">
            <v>萌趣腰靠+云感坐垫</v>
          </cell>
          <cell r="C6239" t="str">
            <v>MQYKYGZDZS-萌趣腰靠+云感坐垫</v>
          </cell>
          <cell r="D6239" t="str">
            <v>居家布艺</v>
          </cell>
          <cell r="E6239" t="str">
            <v>是</v>
          </cell>
          <cell r="F6239" t="str">
            <v>否</v>
          </cell>
          <cell r="G6239" t="str">
            <v>腰靠39*34*8  坐垫40*38*8</v>
          </cell>
          <cell r="H6239" t="str">
            <v>腰靠39*34*8  坐垫40*38*8</v>
          </cell>
          <cell r="I6239" t="str">
            <v/>
          </cell>
          <cell r="J6239" t="str">
            <v>件</v>
          </cell>
          <cell r="K6239" t="str">
            <v/>
          </cell>
          <cell r="L6239" t="str">
            <v/>
          </cell>
          <cell r="M6239" t="str">
            <v>48.00</v>
          </cell>
        </row>
        <row r="6240">
          <cell r="A6240" t="str">
            <v>MQYKYGZDHS</v>
          </cell>
          <cell r="B6240" t="str">
            <v>萌趣腰靠+云感坐垫</v>
          </cell>
          <cell r="C6240" t="str">
            <v>MQYKYGZDHS-萌趣腰靠+云感坐垫</v>
          </cell>
          <cell r="D6240" t="str">
            <v>居家布艺</v>
          </cell>
          <cell r="E6240" t="str">
            <v>是</v>
          </cell>
          <cell r="F6240" t="str">
            <v>否</v>
          </cell>
          <cell r="G6240" t="str">
            <v>腰靠39*34*8  坐垫40*38*8</v>
          </cell>
          <cell r="H6240" t="str">
            <v>腰靠39*34*8  坐垫40*38*8</v>
          </cell>
          <cell r="I6240" t="str">
            <v/>
          </cell>
          <cell r="J6240" t="str">
            <v>件</v>
          </cell>
          <cell r="K6240" t="str">
            <v/>
          </cell>
          <cell r="L6240" t="str">
            <v/>
          </cell>
          <cell r="M6240" t="str">
            <v>48.00</v>
          </cell>
        </row>
        <row r="6241">
          <cell r="A6241" t="str">
            <v>MQYKYGZDMS</v>
          </cell>
          <cell r="B6241" t="str">
            <v>萌趣腰靠+云感坐垫</v>
          </cell>
          <cell r="C6241" t="str">
            <v>MQYKYGZDMS-萌趣腰靠+云感坐垫</v>
          </cell>
          <cell r="D6241" t="str">
            <v>居家布艺</v>
          </cell>
          <cell r="E6241" t="str">
            <v>是</v>
          </cell>
          <cell r="F6241" t="str">
            <v>否</v>
          </cell>
          <cell r="G6241" t="str">
            <v>腰靠39*34*8  坐垫40*38*8</v>
          </cell>
          <cell r="H6241" t="str">
            <v>腰靠39*34*8  坐垫40*38*8</v>
          </cell>
          <cell r="I6241" t="str">
            <v/>
          </cell>
          <cell r="J6241" t="str">
            <v>件</v>
          </cell>
          <cell r="K6241" t="str">
            <v/>
          </cell>
          <cell r="L6241" t="str">
            <v/>
          </cell>
          <cell r="M6241" t="str">
            <v>48.00</v>
          </cell>
        </row>
        <row r="6242">
          <cell r="A6242" t="str">
            <v>MQYKYGZDLS</v>
          </cell>
          <cell r="B6242" t="str">
            <v>萌趣腰靠+云感坐垫</v>
          </cell>
          <cell r="C6242" t="str">
            <v>MQYKYGZDLS-萌趣腰靠+云感坐垫</v>
          </cell>
          <cell r="D6242" t="str">
            <v>居家布艺</v>
          </cell>
          <cell r="E6242" t="str">
            <v>是</v>
          </cell>
          <cell r="F6242" t="str">
            <v>否</v>
          </cell>
          <cell r="G6242" t="str">
            <v>腰靠39*34*8  坐垫40*38*8</v>
          </cell>
          <cell r="H6242" t="str">
            <v>腰靠39*34*8  坐垫40*38*8</v>
          </cell>
          <cell r="I6242" t="str">
            <v/>
          </cell>
          <cell r="J6242" t="str">
            <v>件</v>
          </cell>
          <cell r="K6242" t="str">
            <v/>
          </cell>
          <cell r="L6242" t="str">
            <v/>
          </cell>
          <cell r="M6242" t="str">
            <v>48.00</v>
          </cell>
        </row>
        <row r="6243">
          <cell r="A6243" t="str">
            <v>CYS-YBYKMS</v>
          </cell>
          <cell r="B6243" t="str">
            <v>元抱腰靠</v>
          </cell>
          <cell r="C6243" t="str">
            <v>CYS-YBYKMS-元抱腰靠</v>
          </cell>
          <cell r="D6243" t="str">
            <v>居家布艺</v>
          </cell>
          <cell r="E6243" t="str">
            <v>是</v>
          </cell>
          <cell r="F6243" t="str">
            <v>否</v>
          </cell>
          <cell r="G6243" t="str">
            <v>40*21*10</v>
          </cell>
          <cell r="H6243" t="str">
            <v>40*21*10</v>
          </cell>
          <cell r="I6243" t="str">
            <v/>
          </cell>
          <cell r="J6243" t="str">
            <v>件</v>
          </cell>
          <cell r="K6243" t="str">
            <v/>
          </cell>
          <cell r="L6243" t="str">
            <v/>
          </cell>
          <cell r="M6243" t="str">
            <v>18.00</v>
          </cell>
        </row>
        <row r="6244">
          <cell r="A6244" t="str">
            <v>CYS-YBYKLS</v>
          </cell>
          <cell r="B6244" t="str">
            <v>元抱腰靠</v>
          </cell>
          <cell r="C6244" t="str">
            <v>CYS-YBYKLS-元抱腰靠</v>
          </cell>
          <cell r="D6244" t="str">
            <v>居家布艺</v>
          </cell>
          <cell r="E6244" t="str">
            <v>是</v>
          </cell>
          <cell r="F6244" t="str">
            <v>否</v>
          </cell>
          <cell r="G6244" t="str">
            <v>40*21*10</v>
          </cell>
          <cell r="H6244" t="str">
            <v>40*21*10</v>
          </cell>
          <cell r="I6244" t="str">
            <v/>
          </cell>
          <cell r="J6244" t="str">
            <v>件</v>
          </cell>
          <cell r="K6244" t="str">
            <v/>
          </cell>
          <cell r="L6244" t="str">
            <v/>
          </cell>
          <cell r="M6244" t="str">
            <v>18.00</v>
          </cell>
        </row>
        <row r="6245">
          <cell r="A6245" t="str">
            <v>CYS-YBYKFS</v>
          </cell>
          <cell r="B6245" t="str">
            <v>元抱腰靠</v>
          </cell>
          <cell r="C6245" t="str">
            <v>CYS-YBYKFS-元抱腰靠</v>
          </cell>
          <cell r="D6245" t="str">
            <v>居家布艺</v>
          </cell>
          <cell r="E6245" t="str">
            <v>是</v>
          </cell>
          <cell r="F6245" t="str">
            <v>否</v>
          </cell>
          <cell r="G6245" t="str">
            <v>40*21*10</v>
          </cell>
          <cell r="H6245" t="str">
            <v>40*21*10</v>
          </cell>
          <cell r="I6245" t="str">
            <v/>
          </cell>
          <cell r="J6245" t="str">
            <v>件</v>
          </cell>
          <cell r="K6245" t="str">
            <v/>
          </cell>
          <cell r="L6245" t="str">
            <v/>
          </cell>
          <cell r="M6245" t="str">
            <v>18.00</v>
          </cell>
        </row>
        <row r="6246">
          <cell r="A6246" t="str">
            <v>CYS-YBYKHS</v>
          </cell>
          <cell r="B6246" t="str">
            <v>元抱腰靠</v>
          </cell>
          <cell r="C6246" t="str">
            <v>CYS-YBYKHS-元抱腰靠</v>
          </cell>
          <cell r="D6246" t="str">
            <v>居家布艺</v>
          </cell>
          <cell r="E6246" t="str">
            <v>是</v>
          </cell>
          <cell r="F6246" t="str">
            <v>否</v>
          </cell>
          <cell r="G6246" t="str">
            <v>40*21*10</v>
          </cell>
          <cell r="H6246" t="str">
            <v>40*21*10</v>
          </cell>
          <cell r="I6246" t="str">
            <v/>
          </cell>
          <cell r="J6246" t="str">
            <v>件</v>
          </cell>
          <cell r="K6246" t="str">
            <v/>
          </cell>
          <cell r="L6246" t="str">
            <v/>
          </cell>
          <cell r="M6246" t="str">
            <v>18.00</v>
          </cell>
        </row>
        <row r="6247">
          <cell r="A6247" t="str">
            <v>CYS-YBYKGS</v>
          </cell>
          <cell r="B6247" t="str">
            <v>元抱腰靠</v>
          </cell>
          <cell r="C6247" t="str">
            <v>CYS-YBYKGS-元抱腰靠</v>
          </cell>
          <cell r="D6247" t="str">
            <v>居家布艺</v>
          </cell>
          <cell r="E6247" t="str">
            <v>是</v>
          </cell>
          <cell r="F6247" t="str">
            <v>否</v>
          </cell>
          <cell r="G6247" t="str">
            <v>40*21*10</v>
          </cell>
          <cell r="H6247" t="str">
            <v>40*21*10</v>
          </cell>
          <cell r="I6247" t="str">
            <v/>
          </cell>
          <cell r="J6247" t="str">
            <v>件</v>
          </cell>
          <cell r="K6247" t="str">
            <v/>
          </cell>
          <cell r="L6247" t="str">
            <v/>
          </cell>
          <cell r="M6247" t="str">
            <v>18.00</v>
          </cell>
        </row>
        <row r="6248">
          <cell r="A6248" t="str">
            <v>CYS-YYHYDMHS</v>
          </cell>
          <cell r="B6248" t="str">
            <v>云翼护腰垫</v>
          </cell>
          <cell r="C6248" t="str">
            <v>CYS-YYHYDMHS-云翼护腰垫</v>
          </cell>
          <cell r="D6248" t="str">
            <v>居家布艺</v>
          </cell>
          <cell r="E6248" t="str">
            <v>是</v>
          </cell>
          <cell r="F6248" t="str">
            <v>否</v>
          </cell>
          <cell r="G6248" t="str">
            <v>42*34*32</v>
          </cell>
          <cell r="H6248" t="str">
            <v>42*34*32</v>
          </cell>
          <cell r="I6248" t="str">
            <v/>
          </cell>
          <cell r="J6248" t="str">
            <v>件</v>
          </cell>
          <cell r="K6248" t="str">
            <v/>
          </cell>
          <cell r="L6248" t="str">
            <v/>
          </cell>
          <cell r="M6248" t="str">
            <v>38.00</v>
          </cell>
        </row>
        <row r="6249">
          <cell r="A6249" t="str">
            <v>CYS-YYHYDSHS</v>
          </cell>
          <cell r="B6249" t="str">
            <v>云翼护腰垫</v>
          </cell>
          <cell r="C6249" t="str">
            <v>CYS-YYHYDSHS-云翼护腰垫</v>
          </cell>
          <cell r="D6249" t="str">
            <v>居家布艺</v>
          </cell>
          <cell r="E6249" t="str">
            <v>是</v>
          </cell>
          <cell r="F6249" t="str">
            <v>否</v>
          </cell>
          <cell r="G6249" t="str">
            <v>42*34*32</v>
          </cell>
          <cell r="H6249" t="str">
            <v>42*34*32</v>
          </cell>
          <cell r="I6249" t="str">
            <v/>
          </cell>
          <cell r="J6249" t="str">
            <v>件</v>
          </cell>
          <cell r="K6249" t="str">
            <v/>
          </cell>
          <cell r="L6249" t="str">
            <v/>
          </cell>
          <cell r="M6249" t="str">
            <v>38.00</v>
          </cell>
        </row>
        <row r="6250">
          <cell r="A6250" t="str">
            <v>CYS-YYHYDHS</v>
          </cell>
          <cell r="B6250" t="str">
            <v>云翼护腰垫</v>
          </cell>
          <cell r="C6250" t="str">
            <v>CYS-YYHYDHS-云翼护腰垫</v>
          </cell>
          <cell r="D6250" t="str">
            <v>居家布艺</v>
          </cell>
          <cell r="E6250" t="str">
            <v>是</v>
          </cell>
          <cell r="F6250" t="str">
            <v>否</v>
          </cell>
          <cell r="G6250" t="str">
            <v>42*34*32</v>
          </cell>
          <cell r="H6250" t="str">
            <v>42*34*32</v>
          </cell>
          <cell r="I6250" t="str">
            <v/>
          </cell>
          <cell r="J6250" t="str">
            <v>件</v>
          </cell>
          <cell r="K6250" t="str">
            <v/>
          </cell>
          <cell r="L6250" t="str">
            <v/>
          </cell>
          <cell r="M6250" t="str">
            <v>38.00</v>
          </cell>
        </row>
        <row r="6251">
          <cell r="A6251" t="str">
            <v>CYS-YYHYDHHS</v>
          </cell>
          <cell r="B6251" t="str">
            <v>云翼护腰垫</v>
          </cell>
          <cell r="C6251" t="str">
            <v>CYS-YYHYDHHS-云翼护腰垫</v>
          </cell>
          <cell r="D6251" t="str">
            <v>居家布艺</v>
          </cell>
          <cell r="E6251" t="str">
            <v>是</v>
          </cell>
          <cell r="F6251" t="str">
            <v>否</v>
          </cell>
          <cell r="G6251" t="str">
            <v>42*34*32</v>
          </cell>
          <cell r="H6251" t="str">
            <v>42*34*32</v>
          </cell>
          <cell r="I6251" t="str">
            <v/>
          </cell>
          <cell r="J6251" t="str">
            <v>件</v>
          </cell>
          <cell r="K6251" t="str">
            <v/>
          </cell>
          <cell r="L6251" t="str">
            <v/>
          </cell>
          <cell r="M6251" t="str">
            <v>38.00</v>
          </cell>
        </row>
        <row r="6252">
          <cell r="A6252" t="str">
            <v>CYS-XXYKZS</v>
          </cell>
          <cell r="B6252" t="str">
            <v>小熊腰靠</v>
          </cell>
          <cell r="C6252" t="str">
            <v>CYS-XXYKZS-小熊腰靠</v>
          </cell>
          <cell r="D6252" t="str">
            <v>居家布艺</v>
          </cell>
          <cell r="E6252" t="str">
            <v>是</v>
          </cell>
          <cell r="F6252" t="str">
            <v>否</v>
          </cell>
          <cell r="G6252" t="str">
            <v>36*43*7</v>
          </cell>
          <cell r="H6252" t="str">
            <v>36*43*7</v>
          </cell>
          <cell r="I6252" t="str">
            <v/>
          </cell>
          <cell r="J6252" t="str">
            <v>件</v>
          </cell>
          <cell r="K6252" t="str">
            <v/>
          </cell>
          <cell r="L6252" t="str">
            <v/>
          </cell>
          <cell r="M6252" t="str">
            <v>22.00</v>
          </cell>
        </row>
        <row r="6253">
          <cell r="A6253" t="str">
            <v>CYS-XXYKHS</v>
          </cell>
          <cell r="B6253" t="str">
            <v>小熊腰靠</v>
          </cell>
          <cell r="C6253" t="str">
            <v>CYS-XXYKHS-小熊腰靠</v>
          </cell>
          <cell r="D6253" t="str">
            <v>居家布艺</v>
          </cell>
          <cell r="E6253" t="str">
            <v>是</v>
          </cell>
          <cell r="F6253" t="str">
            <v>否</v>
          </cell>
          <cell r="G6253" t="str">
            <v>36*43*7</v>
          </cell>
          <cell r="H6253" t="str">
            <v>36*43*7</v>
          </cell>
          <cell r="I6253" t="str">
            <v/>
          </cell>
          <cell r="J6253" t="str">
            <v>件</v>
          </cell>
          <cell r="K6253" t="str">
            <v/>
          </cell>
          <cell r="L6253" t="str">
            <v/>
          </cell>
          <cell r="M6253" t="str">
            <v>22.00</v>
          </cell>
        </row>
        <row r="6254">
          <cell r="A6254" t="str">
            <v>CYS-XXYKPS</v>
          </cell>
          <cell r="B6254" t="str">
            <v>小熊腰靠</v>
          </cell>
          <cell r="C6254" t="str">
            <v>CYS-XXYKPS-小熊腰靠</v>
          </cell>
          <cell r="D6254" t="str">
            <v>居家布艺</v>
          </cell>
          <cell r="E6254" t="str">
            <v>是</v>
          </cell>
          <cell r="F6254" t="str">
            <v>否</v>
          </cell>
          <cell r="G6254" t="str">
            <v>36*43*7</v>
          </cell>
          <cell r="H6254" t="str">
            <v>36*43*7</v>
          </cell>
          <cell r="I6254" t="str">
            <v/>
          </cell>
          <cell r="J6254" t="str">
            <v>件</v>
          </cell>
          <cell r="K6254" t="str">
            <v/>
          </cell>
          <cell r="L6254" t="str">
            <v/>
          </cell>
          <cell r="M6254" t="str">
            <v>22.00</v>
          </cell>
        </row>
        <row r="6255">
          <cell r="A6255" t="str">
            <v>CYS-XXYKLS</v>
          </cell>
          <cell r="B6255" t="str">
            <v>小熊腰靠</v>
          </cell>
          <cell r="C6255" t="str">
            <v>CYS-XXYKLS-小熊腰靠</v>
          </cell>
          <cell r="D6255" t="str">
            <v>居家布艺</v>
          </cell>
          <cell r="E6255" t="str">
            <v>是</v>
          </cell>
          <cell r="F6255" t="str">
            <v>否</v>
          </cell>
          <cell r="G6255" t="str">
            <v>36*43*7</v>
          </cell>
          <cell r="H6255" t="str">
            <v>36*43*7</v>
          </cell>
          <cell r="I6255" t="str">
            <v/>
          </cell>
          <cell r="J6255" t="str">
            <v>件</v>
          </cell>
          <cell r="K6255" t="str">
            <v/>
          </cell>
          <cell r="L6255" t="str">
            <v/>
          </cell>
          <cell r="M6255" t="str">
            <v>22.00</v>
          </cell>
        </row>
        <row r="6256">
          <cell r="A6256" t="str">
            <v>CYS-MBTZZMS</v>
          </cell>
          <cell r="B6256" t="str">
            <v>面包头枕</v>
          </cell>
          <cell r="C6256" t="str">
            <v>CYS-MBTZZMS-面包头枕</v>
          </cell>
          <cell r="D6256" t="str">
            <v>居家布艺</v>
          </cell>
          <cell r="E6256" t="str">
            <v>是</v>
          </cell>
          <cell r="F6256" t="str">
            <v>否</v>
          </cell>
          <cell r="G6256" t="str">
            <v>27.5*27*10</v>
          </cell>
          <cell r="H6256" t="str">
            <v>27.5*27*10</v>
          </cell>
          <cell r="I6256" t="str">
            <v/>
          </cell>
          <cell r="J6256" t="str">
            <v>件</v>
          </cell>
          <cell r="K6256" t="str">
            <v/>
          </cell>
          <cell r="L6256" t="str">
            <v/>
          </cell>
          <cell r="M6256" t="str">
            <v>12.00</v>
          </cell>
        </row>
        <row r="6257">
          <cell r="A6257" t="str">
            <v>CYS-MBTZMHS</v>
          </cell>
          <cell r="B6257" t="str">
            <v>面包头枕</v>
          </cell>
          <cell r="C6257" t="str">
            <v>CYS-MBTZMHS-面包头枕</v>
          </cell>
          <cell r="D6257" t="str">
            <v>居家布艺</v>
          </cell>
          <cell r="E6257" t="str">
            <v>是</v>
          </cell>
          <cell r="F6257" t="str">
            <v>否</v>
          </cell>
          <cell r="G6257" t="str">
            <v>27.5*27*10</v>
          </cell>
          <cell r="H6257" t="str">
            <v>27.5*27*10</v>
          </cell>
          <cell r="I6257" t="str">
            <v/>
          </cell>
          <cell r="J6257" t="str">
            <v>件</v>
          </cell>
          <cell r="K6257" t="str">
            <v/>
          </cell>
          <cell r="L6257" t="str">
            <v/>
          </cell>
          <cell r="M6257" t="str">
            <v>12.00</v>
          </cell>
        </row>
        <row r="6258">
          <cell r="A6258" t="str">
            <v>CYS-MBTZSHS</v>
          </cell>
          <cell r="B6258" t="str">
            <v>面包头枕</v>
          </cell>
          <cell r="C6258" t="str">
            <v>CYS-MBTZSHS-面包头枕</v>
          </cell>
          <cell r="D6258" t="str">
            <v>居家布艺</v>
          </cell>
          <cell r="E6258" t="str">
            <v>是</v>
          </cell>
          <cell r="F6258" t="str">
            <v>否</v>
          </cell>
          <cell r="G6258" t="str">
            <v>27.5*27*10</v>
          </cell>
          <cell r="H6258" t="str">
            <v>27.5*27*10</v>
          </cell>
          <cell r="I6258" t="str">
            <v/>
          </cell>
          <cell r="J6258" t="str">
            <v>件</v>
          </cell>
          <cell r="K6258" t="str">
            <v/>
          </cell>
          <cell r="L6258" t="str">
            <v/>
          </cell>
          <cell r="M6258" t="str">
            <v>12.00</v>
          </cell>
        </row>
        <row r="6259">
          <cell r="A6259" t="str">
            <v>CYS-MBTZLMS</v>
          </cell>
          <cell r="B6259" t="str">
            <v>面包头枕</v>
          </cell>
          <cell r="C6259" t="str">
            <v>CYS-MBTZLMS-面包头枕</v>
          </cell>
          <cell r="D6259" t="str">
            <v>居家布艺</v>
          </cell>
          <cell r="E6259" t="str">
            <v>是</v>
          </cell>
          <cell r="F6259" t="str">
            <v>否</v>
          </cell>
          <cell r="G6259" t="str">
            <v>27.5*27*10</v>
          </cell>
          <cell r="H6259" t="str">
            <v>27.5*27*10</v>
          </cell>
          <cell r="I6259" t="str">
            <v/>
          </cell>
          <cell r="J6259" t="str">
            <v>件</v>
          </cell>
          <cell r="K6259" t="str">
            <v/>
          </cell>
          <cell r="L6259" t="str">
            <v/>
          </cell>
          <cell r="M6259" t="str">
            <v>12.00</v>
          </cell>
        </row>
        <row r="6260">
          <cell r="A6260" t="str">
            <v>CYS-MBTZGMS</v>
          </cell>
          <cell r="B6260" t="str">
            <v>面包头枕</v>
          </cell>
          <cell r="C6260" t="str">
            <v>CYS-MBTZGMS-面包头枕</v>
          </cell>
          <cell r="D6260" t="str">
            <v>居家布艺</v>
          </cell>
          <cell r="E6260" t="str">
            <v>是</v>
          </cell>
          <cell r="F6260" t="str">
            <v>否</v>
          </cell>
          <cell r="G6260" t="str">
            <v>27.5*27*10</v>
          </cell>
          <cell r="H6260" t="str">
            <v>27.5*27*10</v>
          </cell>
          <cell r="I6260" t="str">
            <v/>
          </cell>
          <cell r="J6260" t="str">
            <v>件</v>
          </cell>
          <cell r="K6260" t="str">
            <v/>
          </cell>
          <cell r="L6260" t="str">
            <v/>
          </cell>
          <cell r="M6260" t="str">
            <v>12.00</v>
          </cell>
        </row>
        <row r="6261">
          <cell r="A6261" t="str">
            <v>JLZDQNPWP01006</v>
          </cell>
          <cell r="B6261" t="str">
            <v>气囊学生坐垫大号</v>
          </cell>
          <cell r="C6261" t="str">
            <v>JLZDQNPWP01006-气囊学生坐垫大号</v>
          </cell>
          <cell r="D6261" t="str">
            <v>居家布艺</v>
          </cell>
          <cell r="E6261" t="str">
            <v>是</v>
          </cell>
          <cell r="F6261" t="str">
            <v/>
          </cell>
          <cell r="G6261" t="str">
            <v>37*35.5*5</v>
          </cell>
          <cell r="H6261" t="str">
            <v>37*35.5*5</v>
          </cell>
          <cell r="I6261" t="str">
            <v/>
          </cell>
          <cell r="J6261" t="str">
            <v>件</v>
          </cell>
          <cell r="K6261" t="str">
            <v/>
          </cell>
          <cell r="L6261" t="str">
            <v/>
          </cell>
          <cell r="M6261" t="str">
            <v>17.10</v>
          </cell>
        </row>
        <row r="6262">
          <cell r="A6262" t="str">
            <v>JLZDQNPWP02001</v>
          </cell>
          <cell r="B6262" t="str">
            <v>气囊学生坐垫小号</v>
          </cell>
          <cell r="C6262" t="str">
            <v>JLZDQNPWP02001-气囊学生坐垫小号</v>
          </cell>
          <cell r="D6262" t="str">
            <v>居家布艺</v>
          </cell>
          <cell r="E6262" t="str">
            <v>是</v>
          </cell>
          <cell r="F6262" t="str">
            <v/>
          </cell>
          <cell r="G6262" t="str">
            <v>34.5*24.5*5</v>
          </cell>
          <cell r="H6262" t="str">
            <v>34.5*24.5*5</v>
          </cell>
          <cell r="I6262" t="str">
            <v/>
          </cell>
          <cell r="J6262" t="str">
            <v>件</v>
          </cell>
          <cell r="K6262" t="str">
            <v/>
          </cell>
          <cell r="L6262" t="str">
            <v/>
          </cell>
          <cell r="M6262" t="str">
            <v>13.30</v>
          </cell>
        </row>
        <row r="6263">
          <cell r="A6263" t="str">
            <v>JLZDQNPWP02002</v>
          </cell>
          <cell r="B6263" t="str">
            <v>气囊学生坐垫小号</v>
          </cell>
          <cell r="C6263" t="str">
            <v>JLZDQNPWP02002-气囊学生坐垫小号</v>
          </cell>
          <cell r="D6263" t="str">
            <v>居家布艺</v>
          </cell>
          <cell r="E6263" t="str">
            <v>是</v>
          </cell>
          <cell r="F6263" t="str">
            <v/>
          </cell>
          <cell r="G6263" t="str">
            <v>34.5*24.5*5</v>
          </cell>
          <cell r="H6263" t="str">
            <v>34.5*24.5*5</v>
          </cell>
          <cell r="I6263" t="str">
            <v/>
          </cell>
          <cell r="J6263" t="str">
            <v>件</v>
          </cell>
          <cell r="K6263" t="str">
            <v/>
          </cell>
          <cell r="L6263" t="str">
            <v/>
          </cell>
          <cell r="M6263" t="str">
            <v>13.30</v>
          </cell>
        </row>
        <row r="6264">
          <cell r="A6264" t="str">
            <v>JLZDQNPWP02003</v>
          </cell>
          <cell r="B6264" t="str">
            <v>气囊学生坐垫小号</v>
          </cell>
          <cell r="C6264" t="str">
            <v>JLZDQNPWP02003-气囊学生坐垫小号</v>
          </cell>
          <cell r="D6264" t="str">
            <v>居家布艺</v>
          </cell>
          <cell r="E6264" t="str">
            <v>是</v>
          </cell>
          <cell r="F6264" t="str">
            <v/>
          </cell>
          <cell r="G6264" t="str">
            <v>34.5*24.5*5</v>
          </cell>
          <cell r="H6264" t="str">
            <v>34.5*24.5*5</v>
          </cell>
          <cell r="I6264" t="str">
            <v/>
          </cell>
          <cell r="J6264" t="str">
            <v>件</v>
          </cell>
          <cell r="K6264" t="str">
            <v/>
          </cell>
          <cell r="L6264" t="str">
            <v/>
          </cell>
          <cell r="M6264" t="str">
            <v>13.30</v>
          </cell>
        </row>
        <row r="6265">
          <cell r="A6265" t="str">
            <v>JLZDQNPWP02004</v>
          </cell>
          <cell r="B6265" t="str">
            <v>气囊学生坐垫小号</v>
          </cell>
          <cell r="C6265" t="str">
            <v>JLZDQNPWP02004-气囊学生坐垫小号</v>
          </cell>
          <cell r="D6265" t="str">
            <v>居家布艺</v>
          </cell>
          <cell r="E6265" t="str">
            <v>是</v>
          </cell>
          <cell r="F6265" t="str">
            <v/>
          </cell>
          <cell r="G6265" t="str">
            <v>34.5*24.5*5</v>
          </cell>
          <cell r="H6265" t="str">
            <v>34.5*24.5*5</v>
          </cell>
          <cell r="I6265" t="str">
            <v/>
          </cell>
          <cell r="J6265" t="str">
            <v>件</v>
          </cell>
          <cell r="K6265" t="str">
            <v/>
          </cell>
          <cell r="L6265" t="str">
            <v/>
          </cell>
          <cell r="M6265" t="str">
            <v>13.30</v>
          </cell>
        </row>
        <row r="6266">
          <cell r="A6266" t="str">
            <v>JLZDQNPWP02005</v>
          </cell>
          <cell r="B6266" t="str">
            <v>气囊学生坐垫小号</v>
          </cell>
          <cell r="C6266" t="str">
            <v>JLZDQNPWP02005-气囊学生坐垫小号</v>
          </cell>
          <cell r="D6266" t="str">
            <v>居家布艺</v>
          </cell>
          <cell r="E6266" t="str">
            <v>是</v>
          </cell>
          <cell r="F6266" t="str">
            <v/>
          </cell>
          <cell r="G6266" t="str">
            <v>34.5*24.5*5</v>
          </cell>
          <cell r="H6266" t="str">
            <v>34.5*24.5*5</v>
          </cell>
          <cell r="I6266" t="str">
            <v/>
          </cell>
          <cell r="J6266" t="str">
            <v>件</v>
          </cell>
          <cell r="K6266" t="str">
            <v/>
          </cell>
          <cell r="L6266" t="str">
            <v/>
          </cell>
          <cell r="M6266" t="str">
            <v>13.30</v>
          </cell>
        </row>
        <row r="6267">
          <cell r="A6267" t="str">
            <v>JLZDQNPWP02006</v>
          </cell>
          <cell r="B6267" t="str">
            <v>气囊学生坐垫小号</v>
          </cell>
          <cell r="C6267" t="str">
            <v>JLZDQNPWP02006-气囊学生坐垫小号</v>
          </cell>
          <cell r="D6267" t="str">
            <v>居家布艺</v>
          </cell>
          <cell r="E6267" t="str">
            <v>是</v>
          </cell>
          <cell r="F6267" t="str">
            <v/>
          </cell>
          <cell r="G6267" t="str">
            <v>34.5*24.5*5</v>
          </cell>
          <cell r="H6267" t="str">
            <v>34.5*24.5*5</v>
          </cell>
          <cell r="I6267" t="str">
            <v/>
          </cell>
          <cell r="J6267" t="str">
            <v>件</v>
          </cell>
          <cell r="K6267" t="str">
            <v/>
          </cell>
          <cell r="L6267" t="str">
            <v/>
          </cell>
          <cell r="M6267" t="str">
            <v>13.30</v>
          </cell>
        </row>
        <row r="6268">
          <cell r="A6268" t="str">
            <v>JLWSSCPWP01001</v>
          </cell>
          <cell r="B6268" t="str">
            <v>双层午睡枕</v>
          </cell>
          <cell r="C6268" t="str">
            <v>JLWSSCPWP01001-双层午睡枕</v>
          </cell>
          <cell r="D6268" t="str">
            <v>居家布艺</v>
          </cell>
          <cell r="E6268" t="str">
            <v>是</v>
          </cell>
          <cell r="F6268" t="str">
            <v/>
          </cell>
          <cell r="G6268" t="str">
            <v>31*28*18</v>
          </cell>
          <cell r="H6268" t="str">
            <v>31*28*18</v>
          </cell>
          <cell r="I6268" t="str">
            <v/>
          </cell>
          <cell r="J6268" t="str">
            <v>件</v>
          </cell>
          <cell r="K6268" t="str">
            <v/>
          </cell>
          <cell r="L6268" t="str">
            <v/>
          </cell>
          <cell r="M6268" t="str">
            <v>21.00</v>
          </cell>
        </row>
        <row r="6269">
          <cell r="A6269" t="str">
            <v>JLWSSCPWP01002</v>
          </cell>
          <cell r="B6269" t="str">
            <v>双层午睡枕</v>
          </cell>
          <cell r="C6269" t="str">
            <v>JLWSSCPWP01002-双层午睡枕</v>
          </cell>
          <cell r="D6269" t="str">
            <v>居家布艺</v>
          </cell>
          <cell r="E6269" t="str">
            <v>是</v>
          </cell>
          <cell r="F6269" t="str">
            <v/>
          </cell>
          <cell r="G6269" t="str">
            <v>31*28*18</v>
          </cell>
          <cell r="H6269" t="str">
            <v>31*28*18</v>
          </cell>
          <cell r="I6269" t="str">
            <v/>
          </cell>
          <cell r="J6269" t="str">
            <v>件</v>
          </cell>
          <cell r="K6269" t="str">
            <v/>
          </cell>
          <cell r="L6269" t="str">
            <v/>
          </cell>
          <cell r="M6269" t="str">
            <v>21.00</v>
          </cell>
        </row>
        <row r="6270">
          <cell r="A6270" t="str">
            <v>JLWSSCPWP01003</v>
          </cell>
          <cell r="B6270" t="str">
            <v>双层午睡枕</v>
          </cell>
          <cell r="C6270" t="str">
            <v>JLWSSCPWP01003-双层午睡枕</v>
          </cell>
          <cell r="D6270" t="str">
            <v>居家布艺</v>
          </cell>
          <cell r="E6270" t="str">
            <v>是</v>
          </cell>
          <cell r="F6270" t="str">
            <v/>
          </cell>
          <cell r="G6270" t="str">
            <v>31*28*18</v>
          </cell>
          <cell r="H6270" t="str">
            <v>31*28*18</v>
          </cell>
          <cell r="I6270" t="str">
            <v/>
          </cell>
          <cell r="J6270" t="str">
            <v>件</v>
          </cell>
          <cell r="K6270" t="str">
            <v/>
          </cell>
          <cell r="L6270" t="str">
            <v/>
          </cell>
          <cell r="M6270" t="str">
            <v>21.00</v>
          </cell>
        </row>
        <row r="6271">
          <cell r="A6271" t="str">
            <v>JLWSSCPWP01004</v>
          </cell>
          <cell r="B6271" t="str">
            <v>双层午睡枕</v>
          </cell>
          <cell r="C6271" t="str">
            <v>JLWSSCPWP01004-双层午睡枕</v>
          </cell>
          <cell r="D6271" t="str">
            <v>居家布艺</v>
          </cell>
          <cell r="E6271" t="str">
            <v>是</v>
          </cell>
          <cell r="F6271" t="str">
            <v/>
          </cell>
          <cell r="G6271" t="str">
            <v>31*28*18</v>
          </cell>
          <cell r="H6271" t="str">
            <v>31*28*18</v>
          </cell>
          <cell r="I6271" t="str">
            <v/>
          </cell>
          <cell r="J6271" t="str">
            <v>件</v>
          </cell>
          <cell r="K6271" t="str">
            <v/>
          </cell>
          <cell r="L6271" t="str">
            <v/>
          </cell>
          <cell r="M6271" t="str">
            <v>21.00</v>
          </cell>
        </row>
        <row r="6272">
          <cell r="A6272" t="str">
            <v>JLWSSCPWP01005</v>
          </cell>
          <cell r="B6272" t="str">
            <v>双层午睡枕</v>
          </cell>
          <cell r="C6272" t="str">
            <v>JLWSSCPWP01005-双层午睡枕</v>
          </cell>
          <cell r="D6272" t="str">
            <v>居家布艺</v>
          </cell>
          <cell r="E6272" t="str">
            <v>是</v>
          </cell>
          <cell r="F6272" t="str">
            <v/>
          </cell>
          <cell r="G6272" t="str">
            <v>31*28*18</v>
          </cell>
          <cell r="H6272" t="str">
            <v>31*28*18</v>
          </cell>
          <cell r="I6272" t="str">
            <v/>
          </cell>
          <cell r="J6272" t="str">
            <v>件</v>
          </cell>
          <cell r="K6272" t="str">
            <v/>
          </cell>
          <cell r="L6272" t="str">
            <v/>
          </cell>
          <cell r="M6272" t="str">
            <v>21.00</v>
          </cell>
        </row>
        <row r="6273">
          <cell r="A6273" t="str">
            <v>JLWSSCPWP01006</v>
          </cell>
          <cell r="B6273" t="str">
            <v>双层午睡枕</v>
          </cell>
          <cell r="C6273" t="str">
            <v>JLWSSCPWP01006-双层午睡枕</v>
          </cell>
          <cell r="D6273" t="str">
            <v>居家布艺</v>
          </cell>
          <cell r="E6273" t="str">
            <v>是</v>
          </cell>
          <cell r="F6273" t="str">
            <v/>
          </cell>
          <cell r="G6273" t="str">
            <v>31*28*18</v>
          </cell>
          <cell r="H6273" t="str">
            <v>31*28*18</v>
          </cell>
          <cell r="I6273" t="str">
            <v/>
          </cell>
          <cell r="J6273" t="str">
            <v>件</v>
          </cell>
          <cell r="K6273" t="str">
            <v/>
          </cell>
          <cell r="L6273" t="str">
            <v/>
          </cell>
          <cell r="M6273" t="str">
            <v>21.00</v>
          </cell>
        </row>
        <row r="6274">
          <cell r="A6274" t="str">
            <v>JLWSZYPWC01001</v>
          </cell>
          <cell r="B6274" t="str">
            <v>章鱼环抱午睡枕</v>
          </cell>
          <cell r="C6274" t="str">
            <v>JLWSZYPWC01001-章鱼环抱午睡枕</v>
          </cell>
          <cell r="D6274" t="str">
            <v>居家布艺</v>
          </cell>
          <cell r="E6274" t="str">
            <v>是</v>
          </cell>
          <cell r="F6274" t="str">
            <v/>
          </cell>
          <cell r="G6274" t="str">
            <v>26*27.5*19</v>
          </cell>
          <cell r="H6274" t="str">
            <v>26*27.5*19</v>
          </cell>
          <cell r="I6274" t="str">
            <v/>
          </cell>
          <cell r="J6274" t="str">
            <v>件</v>
          </cell>
          <cell r="K6274" t="str">
            <v/>
          </cell>
          <cell r="L6274" t="str">
            <v/>
          </cell>
          <cell r="M6274" t="str">
            <v>18.10</v>
          </cell>
        </row>
        <row r="6275">
          <cell r="A6275" t="str">
            <v>JLWSZYPWC01002</v>
          </cell>
          <cell r="B6275" t="str">
            <v>章鱼环抱午睡枕</v>
          </cell>
          <cell r="C6275" t="str">
            <v>JLWSZYPWC01002-章鱼环抱午睡枕</v>
          </cell>
          <cell r="D6275" t="str">
            <v>居家布艺</v>
          </cell>
          <cell r="E6275" t="str">
            <v>是</v>
          </cell>
          <cell r="F6275" t="str">
            <v/>
          </cell>
          <cell r="G6275" t="str">
            <v>26*27.5*19</v>
          </cell>
          <cell r="H6275" t="str">
            <v>26*27.5*19</v>
          </cell>
          <cell r="I6275" t="str">
            <v/>
          </cell>
          <cell r="J6275" t="str">
            <v>件</v>
          </cell>
          <cell r="K6275" t="str">
            <v/>
          </cell>
          <cell r="L6275" t="str">
            <v/>
          </cell>
          <cell r="M6275" t="str">
            <v>18.10</v>
          </cell>
        </row>
        <row r="6276">
          <cell r="A6276" t="str">
            <v>JLWSZYPWC01003</v>
          </cell>
          <cell r="B6276" t="str">
            <v>章鱼环抱午睡枕</v>
          </cell>
          <cell r="C6276" t="str">
            <v>JLWSZYPWC01003-章鱼环抱午睡枕</v>
          </cell>
          <cell r="D6276" t="str">
            <v>居家布艺</v>
          </cell>
          <cell r="E6276" t="str">
            <v>是</v>
          </cell>
          <cell r="F6276" t="str">
            <v/>
          </cell>
          <cell r="G6276" t="str">
            <v>26*27.5*19</v>
          </cell>
          <cell r="H6276" t="str">
            <v>26*27.5*19</v>
          </cell>
          <cell r="I6276" t="str">
            <v/>
          </cell>
          <cell r="J6276" t="str">
            <v>件</v>
          </cell>
          <cell r="K6276" t="str">
            <v/>
          </cell>
          <cell r="L6276" t="str">
            <v/>
          </cell>
          <cell r="M6276" t="str">
            <v>18.10</v>
          </cell>
        </row>
        <row r="6277">
          <cell r="A6277" t="str">
            <v>JLWSZYPWC01004</v>
          </cell>
          <cell r="B6277" t="str">
            <v>章鱼环抱午睡枕</v>
          </cell>
          <cell r="C6277" t="str">
            <v>JLWSZYPWC01004-章鱼环抱午睡枕</v>
          </cell>
          <cell r="D6277" t="str">
            <v>居家布艺</v>
          </cell>
          <cell r="E6277" t="str">
            <v>是</v>
          </cell>
          <cell r="F6277" t="str">
            <v/>
          </cell>
          <cell r="G6277" t="str">
            <v>26*27.5*19</v>
          </cell>
          <cell r="H6277" t="str">
            <v>26*27.5*19</v>
          </cell>
          <cell r="I6277" t="str">
            <v/>
          </cell>
          <cell r="J6277" t="str">
            <v>件</v>
          </cell>
          <cell r="K6277" t="str">
            <v/>
          </cell>
          <cell r="L6277" t="str">
            <v/>
          </cell>
          <cell r="M6277" t="str">
            <v>18.10</v>
          </cell>
        </row>
        <row r="6278">
          <cell r="A6278" t="str">
            <v>JLWSZYPWC01005</v>
          </cell>
          <cell r="B6278" t="str">
            <v>章鱼环抱午睡枕</v>
          </cell>
          <cell r="C6278" t="str">
            <v>JLWSZYPWC01005-章鱼环抱午睡枕</v>
          </cell>
          <cell r="D6278" t="str">
            <v>居家布艺</v>
          </cell>
          <cell r="E6278" t="str">
            <v>是</v>
          </cell>
          <cell r="F6278" t="str">
            <v/>
          </cell>
          <cell r="G6278" t="str">
            <v>26*27.5*19</v>
          </cell>
          <cell r="H6278" t="str">
            <v>26*27.5*19</v>
          </cell>
          <cell r="I6278" t="str">
            <v/>
          </cell>
          <cell r="J6278" t="str">
            <v>件</v>
          </cell>
          <cell r="K6278" t="str">
            <v/>
          </cell>
          <cell r="L6278" t="str">
            <v/>
          </cell>
          <cell r="M6278" t="str">
            <v>18.10</v>
          </cell>
        </row>
        <row r="6279">
          <cell r="A6279" t="str">
            <v>JLWSZYPWC01006</v>
          </cell>
          <cell r="B6279" t="str">
            <v>章鱼环抱午睡枕</v>
          </cell>
          <cell r="C6279" t="str">
            <v>JLWSZYPWC01006-章鱼环抱午睡枕</v>
          </cell>
          <cell r="D6279" t="str">
            <v>居家布艺</v>
          </cell>
          <cell r="E6279" t="str">
            <v>是</v>
          </cell>
          <cell r="F6279" t="str">
            <v/>
          </cell>
          <cell r="G6279" t="str">
            <v>26*27.5*19</v>
          </cell>
          <cell r="H6279" t="str">
            <v>26*27.5*19</v>
          </cell>
          <cell r="I6279" t="str">
            <v/>
          </cell>
          <cell r="J6279" t="str">
            <v>件</v>
          </cell>
          <cell r="K6279" t="str">
            <v/>
          </cell>
          <cell r="L6279" t="str">
            <v/>
          </cell>
          <cell r="M6279" t="str">
            <v>18.10</v>
          </cell>
        </row>
        <row r="6280">
          <cell r="A6280" t="str">
            <v>JLWSZYPWP01001</v>
          </cell>
          <cell r="B6280" t="str">
            <v>章鱼环抱午睡枕</v>
          </cell>
          <cell r="C6280" t="str">
            <v>JLWSZYPWP01001-章鱼环抱午睡枕</v>
          </cell>
          <cell r="D6280" t="str">
            <v>居家布艺</v>
          </cell>
          <cell r="E6280" t="str">
            <v>是</v>
          </cell>
          <cell r="F6280" t="str">
            <v/>
          </cell>
          <cell r="G6280" t="str">
            <v>26*27.5*19</v>
          </cell>
          <cell r="H6280" t="str">
            <v>26*27.5*19</v>
          </cell>
          <cell r="I6280" t="str">
            <v/>
          </cell>
          <cell r="J6280" t="str">
            <v>件</v>
          </cell>
          <cell r="K6280" t="str">
            <v/>
          </cell>
          <cell r="L6280" t="str">
            <v/>
          </cell>
          <cell r="M6280" t="str">
            <v>18.10</v>
          </cell>
        </row>
        <row r="6281">
          <cell r="A6281" t="str">
            <v>JLWSZYPWP01002</v>
          </cell>
          <cell r="B6281" t="str">
            <v>章鱼环抱午睡枕</v>
          </cell>
          <cell r="C6281" t="str">
            <v>JLWSZYPWP01002-章鱼环抱午睡枕</v>
          </cell>
          <cell r="D6281" t="str">
            <v>居家布艺</v>
          </cell>
          <cell r="E6281" t="str">
            <v>是</v>
          </cell>
          <cell r="F6281" t="str">
            <v/>
          </cell>
          <cell r="G6281" t="str">
            <v>26*27.5*19</v>
          </cell>
          <cell r="H6281" t="str">
            <v>26*27.5*19</v>
          </cell>
          <cell r="I6281" t="str">
            <v/>
          </cell>
          <cell r="J6281" t="str">
            <v>件</v>
          </cell>
          <cell r="K6281" t="str">
            <v/>
          </cell>
          <cell r="L6281" t="str">
            <v/>
          </cell>
          <cell r="M6281" t="str">
            <v>18.10</v>
          </cell>
        </row>
        <row r="6282">
          <cell r="A6282" t="str">
            <v>JLWSZYPWP01003</v>
          </cell>
          <cell r="B6282" t="str">
            <v>章鱼环抱午睡枕</v>
          </cell>
          <cell r="C6282" t="str">
            <v>JLWSZYPWP01003-章鱼环抱午睡枕</v>
          </cell>
          <cell r="D6282" t="str">
            <v>居家布艺</v>
          </cell>
          <cell r="E6282" t="str">
            <v>是</v>
          </cell>
          <cell r="F6282" t="str">
            <v/>
          </cell>
          <cell r="G6282" t="str">
            <v>26*27.5*19</v>
          </cell>
          <cell r="H6282" t="str">
            <v>26*27.5*19</v>
          </cell>
          <cell r="I6282" t="str">
            <v/>
          </cell>
          <cell r="J6282" t="str">
            <v>件</v>
          </cell>
          <cell r="K6282" t="str">
            <v/>
          </cell>
          <cell r="L6282" t="str">
            <v/>
          </cell>
          <cell r="M6282" t="str">
            <v>18.10</v>
          </cell>
        </row>
        <row r="6283">
          <cell r="A6283" t="str">
            <v>JLWSZYPWP01004</v>
          </cell>
          <cell r="B6283" t="str">
            <v>章鱼环抱午睡枕</v>
          </cell>
          <cell r="C6283" t="str">
            <v>JLWSZYPWP01004-章鱼环抱午睡枕</v>
          </cell>
          <cell r="D6283" t="str">
            <v>居家布艺</v>
          </cell>
          <cell r="E6283" t="str">
            <v>是</v>
          </cell>
          <cell r="F6283" t="str">
            <v/>
          </cell>
          <cell r="G6283" t="str">
            <v>26*27.5*19</v>
          </cell>
          <cell r="H6283" t="str">
            <v>26*27.5*19</v>
          </cell>
          <cell r="I6283" t="str">
            <v/>
          </cell>
          <cell r="J6283" t="str">
            <v>件</v>
          </cell>
          <cell r="K6283" t="str">
            <v/>
          </cell>
          <cell r="L6283" t="str">
            <v/>
          </cell>
          <cell r="M6283" t="str">
            <v>18.10</v>
          </cell>
        </row>
        <row r="6284">
          <cell r="A6284" t="str">
            <v>JLWSZYPWP01005</v>
          </cell>
          <cell r="B6284" t="str">
            <v>章鱼环抱午睡枕</v>
          </cell>
          <cell r="C6284" t="str">
            <v>JLWSZYPWP01005-章鱼环抱午睡枕</v>
          </cell>
          <cell r="D6284" t="str">
            <v>居家布艺</v>
          </cell>
          <cell r="E6284" t="str">
            <v>是</v>
          </cell>
          <cell r="F6284" t="str">
            <v/>
          </cell>
          <cell r="G6284" t="str">
            <v>26*27.5*19</v>
          </cell>
          <cell r="H6284" t="str">
            <v>26*27.5*19</v>
          </cell>
          <cell r="I6284" t="str">
            <v/>
          </cell>
          <cell r="J6284" t="str">
            <v>件</v>
          </cell>
          <cell r="K6284" t="str">
            <v/>
          </cell>
          <cell r="L6284" t="str">
            <v/>
          </cell>
          <cell r="M6284" t="str">
            <v>18.10</v>
          </cell>
        </row>
        <row r="6285">
          <cell r="A6285" t="str">
            <v>JLWSPGPWP01001</v>
          </cell>
          <cell r="B6285" t="str">
            <v>苹果午睡枕</v>
          </cell>
          <cell r="C6285" t="str">
            <v>JLWSPGPWP01001-苹果午睡枕</v>
          </cell>
          <cell r="D6285" t="str">
            <v>居家布艺</v>
          </cell>
          <cell r="E6285" t="str">
            <v>是</v>
          </cell>
          <cell r="F6285" t="str">
            <v/>
          </cell>
          <cell r="G6285" t="str">
            <v>25*26*16</v>
          </cell>
          <cell r="H6285" t="str">
            <v>25*26*16</v>
          </cell>
          <cell r="I6285" t="str">
            <v/>
          </cell>
          <cell r="J6285" t="str">
            <v>件</v>
          </cell>
          <cell r="K6285" t="str">
            <v/>
          </cell>
          <cell r="L6285" t="str">
            <v/>
          </cell>
          <cell r="M6285" t="str">
            <v>17.80</v>
          </cell>
        </row>
        <row r="6286">
          <cell r="A6286" t="str">
            <v>JLWSPGPWP01002</v>
          </cell>
          <cell r="B6286" t="str">
            <v>苹果午睡枕</v>
          </cell>
          <cell r="C6286" t="str">
            <v>JLWSPGPWP01002-苹果午睡枕</v>
          </cell>
          <cell r="D6286" t="str">
            <v>居家布艺</v>
          </cell>
          <cell r="E6286" t="str">
            <v>是</v>
          </cell>
          <cell r="F6286" t="str">
            <v/>
          </cell>
          <cell r="G6286" t="str">
            <v>25*26*16</v>
          </cell>
          <cell r="H6286" t="str">
            <v>25*26*16</v>
          </cell>
          <cell r="I6286" t="str">
            <v/>
          </cell>
          <cell r="J6286" t="str">
            <v>件</v>
          </cell>
          <cell r="K6286" t="str">
            <v/>
          </cell>
          <cell r="L6286" t="str">
            <v/>
          </cell>
          <cell r="M6286" t="str">
            <v>17.80</v>
          </cell>
        </row>
        <row r="6287">
          <cell r="A6287" t="str">
            <v>JLWSPGPWP01003</v>
          </cell>
          <cell r="B6287" t="str">
            <v>苹果午睡枕</v>
          </cell>
          <cell r="C6287" t="str">
            <v>JLWSPGPWP01003-苹果午睡枕</v>
          </cell>
          <cell r="D6287" t="str">
            <v>居家布艺</v>
          </cell>
          <cell r="E6287" t="str">
            <v>是</v>
          </cell>
          <cell r="F6287" t="str">
            <v/>
          </cell>
          <cell r="G6287" t="str">
            <v>25*26*16</v>
          </cell>
          <cell r="H6287" t="str">
            <v>25*26*16</v>
          </cell>
          <cell r="I6287" t="str">
            <v/>
          </cell>
          <cell r="J6287" t="str">
            <v>件</v>
          </cell>
          <cell r="K6287" t="str">
            <v/>
          </cell>
          <cell r="L6287" t="str">
            <v/>
          </cell>
          <cell r="M6287" t="str">
            <v>17.80</v>
          </cell>
        </row>
        <row r="6288">
          <cell r="A6288" t="str">
            <v>JLWSPGPWP01004</v>
          </cell>
          <cell r="B6288" t="str">
            <v>苹果午睡枕</v>
          </cell>
          <cell r="C6288" t="str">
            <v>JLWSPGPWP01004-苹果午睡枕</v>
          </cell>
          <cell r="D6288" t="str">
            <v>居家布艺</v>
          </cell>
          <cell r="E6288" t="str">
            <v>是</v>
          </cell>
          <cell r="F6288" t="str">
            <v/>
          </cell>
          <cell r="G6288" t="str">
            <v>25*26*16</v>
          </cell>
          <cell r="H6288" t="str">
            <v>25*26*16</v>
          </cell>
          <cell r="I6288" t="str">
            <v/>
          </cell>
          <cell r="J6288" t="str">
            <v>件</v>
          </cell>
          <cell r="K6288" t="str">
            <v/>
          </cell>
          <cell r="L6288" t="str">
            <v/>
          </cell>
          <cell r="M6288" t="str">
            <v>17.80</v>
          </cell>
        </row>
        <row r="6289">
          <cell r="A6289" t="str">
            <v>JLWSPGPWP01005</v>
          </cell>
          <cell r="B6289" t="str">
            <v>苹果午睡枕</v>
          </cell>
          <cell r="C6289" t="str">
            <v>JLWSPGPWP01005-苹果午睡枕</v>
          </cell>
          <cell r="D6289" t="str">
            <v>居家布艺</v>
          </cell>
          <cell r="E6289" t="str">
            <v>是</v>
          </cell>
          <cell r="F6289" t="str">
            <v/>
          </cell>
          <cell r="G6289" t="str">
            <v>25*26*16</v>
          </cell>
          <cell r="H6289" t="str">
            <v>25*26*16</v>
          </cell>
          <cell r="I6289" t="str">
            <v/>
          </cell>
          <cell r="J6289" t="str">
            <v>件</v>
          </cell>
          <cell r="K6289" t="str">
            <v/>
          </cell>
          <cell r="L6289" t="str">
            <v/>
          </cell>
          <cell r="M6289" t="str">
            <v>17.80</v>
          </cell>
        </row>
        <row r="6290">
          <cell r="A6290" t="str">
            <v>JLWSPGPWP01006</v>
          </cell>
          <cell r="B6290" t="str">
            <v>苹果午睡枕</v>
          </cell>
          <cell r="C6290" t="str">
            <v>JLWSPGPWP01006-苹果午睡枕</v>
          </cell>
          <cell r="D6290" t="str">
            <v>居家布艺</v>
          </cell>
          <cell r="E6290" t="str">
            <v>是</v>
          </cell>
          <cell r="F6290" t="str">
            <v/>
          </cell>
          <cell r="G6290" t="str">
            <v>25*26*16</v>
          </cell>
          <cell r="H6290" t="str">
            <v>25*26*16</v>
          </cell>
          <cell r="I6290" t="str">
            <v/>
          </cell>
          <cell r="J6290" t="str">
            <v>件</v>
          </cell>
          <cell r="K6290" t="str">
            <v/>
          </cell>
          <cell r="L6290" t="str">
            <v/>
          </cell>
          <cell r="M6290" t="str">
            <v>17.80</v>
          </cell>
        </row>
        <row r="6291">
          <cell r="A6291" t="str">
            <v>JLWSPDPWP01001</v>
          </cell>
          <cell r="B6291" t="str">
            <v>胖墩墩午睡枕</v>
          </cell>
          <cell r="C6291" t="str">
            <v>JLWSPDPWP01001-胖墩墩午睡枕</v>
          </cell>
          <cell r="D6291" t="str">
            <v>居家布艺</v>
          </cell>
          <cell r="E6291" t="str">
            <v>是</v>
          </cell>
          <cell r="F6291" t="str">
            <v/>
          </cell>
          <cell r="G6291" t="str">
            <v>25*27*16</v>
          </cell>
          <cell r="H6291" t="str">
            <v>25*27*16</v>
          </cell>
          <cell r="I6291" t="str">
            <v/>
          </cell>
          <cell r="J6291" t="str">
            <v>件</v>
          </cell>
          <cell r="K6291" t="str">
            <v/>
          </cell>
          <cell r="L6291" t="str">
            <v/>
          </cell>
          <cell r="M6291" t="str">
            <v>16.90</v>
          </cell>
        </row>
        <row r="6292">
          <cell r="A6292" t="str">
            <v>JLWSPDPWP01002</v>
          </cell>
          <cell r="B6292" t="str">
            <v>胖墩墩午睡枕</v>
          </cell>
          <cell r="C6292" t="str">
            <v>JLWSPDPWP01002-胖墩墩午睡枕</v>
          </cell>
          <cell r="D6292" t="str">
            <v>居家布艺</v>
          </cell>
          <cell r="E6292" t="str">
            <v>是</v>
          </cell>
          <cell r="F6292" t="str">
            <v/>
          </cell>
          <cell r="G6292" t="str">
            <v>25*27*16</v>
          </cell>
          <cell r="H6292" t="str">
            <v>25*27*16</v>
          </cell>
          <cell r="I6292" t="str">
            <v/>
          </cell>
          <cell r="J6292" t="str">
            <v>件</v>
          </cell>
          <cell r="K6292" t="str">
            <v/>
          </cell>
          <cell r="L6292" t="str">
            <v/>
          </cell>
          <cell r="M6292" t="str">
            <v>16.90</v>
          </cell>
        </row>
        <row r="6293">
          <cell r="A6293" t="str">
            <v>JLWSPDPWP01003</v>
          </cell>
          <cell r="B6293" t="str">
            <v>胖墩墩午睡枕</v>
          </cell>
          <cell r="C6293" t="str">
            <v>JLWSPDPWP01003-胖墩墩午睡枕</v>
          </cell>
          <cell r="D6293" t="str">
            <v>居家布艺</v>
          </cell>
          <cell r="E6293" t="str">
            <v>是</v>
          </cell>
          <cell r="F6293" t="str">
            <v/>
          </cell>
          <cell r="G6293" t="str">
            <v>25*27*16</v>
          </cell>
          <cell r="H6293" t="str">
            <v>25*27*16</v>
          </cell>
          <cell r="I6293" t="str">
            <v/>
          </cell>
          <cell r="J6293" t="str">
            <v>件</v>
          </cell>
          <cell r="K6293" t="str">
            <v/>
          </cell>
          <cell r="L6293" t="str">
            <v/>
          </cell>
          <cell r="M6293" t="str">
            <v>16.90</v>
          </cell>
        </row>
        <row r="6294">
          <cell r="A6294" t="str">
            <v>JLWSPDPWP01004</v>
          </cell>
          <cell r="B6294" t="str">
            <v>胖墩墩午睡枕</v>
          </cell>
          <cell r="C6294" t="str">
            <v>JLWSPDPWP01004-胖墩墩午睡枕</v>
          </cell>
          <cell r="D6294" t="str">
            <v>居家布艺</v>
          </cell>
          <cell r="E6294" t="str">
            <v>是</v>
          </cell>
          <cell r="F6294" t="str">
            <v/>
          </cell>
          <cell r="G6294" t="str">
            <v>25*27*16</v>
          </cell>
          <cell r="H6294" t="str">
            <v>25*27*16</v>
          </cell>
          <cell r="I6294" t="str">
            <v/>
          </cell>
          <cell r="J6294" t="str">
            <v>件</v>
          </cell>
          <cell r="K6294" t="str">
            <v/>
          </cell>
          <cell r="L6294" t="str">
            <v/>
          </cell>
          <cell r="M6294" t="str">
            <v>16.90</v>
          </cell>
        </row>
        <row r="6295">
          <cell r="A6295" t="str">
            <v>JLWSPDPWP01005</v>
          </cell>
          <cell r="B6295" t="str">
            <v>胖墩墩午睡枕</v>
          </cell>
          <cell r="C6295" t="str">
            <v>JLWSPDPWP01005-胖墩墩午睡枕</v>
          </cell>
          <cell r="D6295" t="str">
            <v>居家布艺</v>
          </cell>
          <cell r="E6295" t="str">
            <v>是</v>
          </cell>
          <cell r="F6295" t="str">
            <v/>
          </cell>
          <cell r="G6295" t="str">
            <v>25*27*16</v>
          </cell>
          <cell r="H6295" t="str">
            <v>25*27*16</v>
          </cell>
          <cell r="I6295" t="str">
            <v/>
          </cell>
          <cell r="J6295" t="str">
            <v>件</v>
          </cell>
          <cell r="K6295" t="str">
            <v/>
          </cell>
          <cell r="L6295" t="str">
            <v/>
          </cell>
          <cell r="M6295" t="str">
            <v>16.90</v>
          </cell>
        </row>
        <row r="6296">
          <cell r="A6296" t="str">
            <v>JLWSPDPWP01006</v>
          </cell>
          <cell r="B6296" t="str">
            <v>胖墩墩午睡枕</v>
          </cell>
          <cell r="C6296" t="str">
            <v>JLWSPDPWP01006-胖墩墩午睡枕</v>
          </cell>
          <cell r="D6296" t="str">
            <v>居家布艺</v>
          </cell>
          <cell r="E6296" t="str">
            <v>是</v>
          </cell>
          <cell r="F6296" t="str">
            <v/>
          </cell>
          <cell r="G6296" t="str">
            <v>25*27*16</v>
          </cell>
          <cell r="H6296" t="str">
            <v>25*27*16</v>
          </cell>
          <cell r="I6296" t="str">
            <v/>
          </cell>
          <cell r="J6296" t="str">
            <v>件</v>
          </cell>
          <cell r="K6296" t="str">
            <v/>
          </cell>
          <cell r="L6296" t="str">
            <v/>
          </cell>
          <cell r="M6296" t="str">
            <v>16.90</v>
          </cell>
        </row>
        <row r="6297">
          <cell r="A6297" t="str">
            <v>JLYKJGZD8DZHPWP1001</v>
          </cell>
          <cell r="B6297" t="str">
            <v>加高腰靠+8D工学坐垫套装</v>
          </cell>
          <cell r="C6297" t="str">
            <v>JLYKJGZD8DZHPWP1001-加高腰靠+8D工学坐垫套装</v>
          </cell>
          <cell r="D6297" t="str">
            <v>居家布艺</v>
          </cell>
          <cell r="E6297" t="str">
            <v>是</v>
          </cell>
          <cell r="F6297" t="str">
            <v/>
          </cell>
          <cell r="G6297" t="str">
            <v>40*37*8.5/44*15*65</v>
          </cell>
          <cell r="H6297" t="str">
            <v>40*37*8.5/44*15*65</v>
          </cell>
          <cell r="I6297" t="str">
            <v/>
          </cell>
          <cell r="J6297" t="str">
            <v>件</v>
          </cell>
          <cell r="K6297" t="str">
            <v/>
          </cell>
          <cell r="L6297" t="str">
            <v/>
          </cell>
          <cell r="M6297" t="str">
            <v>53.70</v>
          </cell>
        </row>
        <row r="6298">
          <cell r="A6298" t="str">
            <v>JLYKJGZD8DZHPWP1002</v>
          </cell>
          <cell r="B6298" t="str">
            <v>加高腰靠+8D工学坐垫套装</v>
          </cell>
          <cell r="C6298" t="str">
            <v>JLYKJGZD8DZHPWP1002-加高腰靠+8D工学坐垫套装</v>
          </cell>
          <cell r="D6298" t="str">
            <v>居家布艺</v>
          </cell>
          <cell r="E6298" t="str">
            <v>是</v>
          </cell>
          <cell r="F6298" t="str">
            <v/>
          </cell>
          <cell r="G6298" t="str">
            <v>40*37*8.5/44*15*65</v>
          </cell>
          <cell r="H6298" t="str">
            <v>40*37*8.5/44*15*65</v>
          </cell>
          <cell r="I6298" t="str">
            <v/>
          </cell>
          <cell r="J6298" t="str">
            <v>件</v>
          </cell>
          <cell r="K6298" t="str">
            <v/>
          </cell>
          <cell r="L6298" t="str">
            <v/>
          </cell>
          <cell r="M6298" t="str">
            <v>53.70</v>
          </cell>
        </row>
        <row r="6299">
          <cell r="A6299" t="str">
            <v>JLYKJGZD8DZHPWP1003</v>
          </cell>
          <cell r="B6299" t="str">
            <v>加高腰靠+8D工学坐垫套装</v>
          </cell>
          <cell r="C6299" t="str">
            <v>JLYKJGZD8DZHPWP1003-加高腰靠+8D工学坐垫套装</v>
          </cell>
          <cell r="D6299" t="str">
            <v>居家布艺</v>
          </cell>
          <cell r="E6299" t="str">
            <v>是</v>
          </cell>
          <cell r="F6299" t="str">
            <v/>
          </cell>
          <cell r="G6299" t="str">
            <v>40*37*8.5/44*15*65</v>
          </cell>
          <cell r="H6299" t="str">
            <v>40*37*8.5/44*15*65</v>
          </cell>
          <cell r="I6299" t="str">
            <v/>
          </cell>
          <cell r="J6299" t="str">
            <v>件</v>
          </cell>
          <cell r="K6299" t="str">
            <v/>
          </cell>
          <cell r="L6299" t="str">
            <v/>
          </cell>
          <cell r="M6299" t="str">
            <v>53.70</v>
          </cell>
        </row>
        <row r="6300">
          <cell r="A6300" t="str">
            <v>JLYKJGZD8DZHPWP1004</v>
          </cell>
          <cell r="B6300" t="str">
            <v>加高腰靠+8D工学坐垫套装</v>
          </cell>
          <cell r="C6300" t="str">
            <v>JLYKJGZD8DZHPWP1004-加高腰靠+8D工学坐垫套装</v>
          </cell>
          <cell r="D6300" t="str">
            <v>居家布艺</v>
          </cell>
          <cell r="E6300" t="str">
            <v>是</v>
          </cell>
          <cell r="F6300" t="str">
            <v/>
          </cell>
          <cell r="G6300" t="str">
            <v>40*37*8.5/44*15*65</v>
          </cell>
          <cell r="H6300" t="str">
            <v>40*37*8.5/44*15*65</v>
          </cell>
          <cell r="I6300" t="str">
            <v/>
          </cell>
          <cell r="J6300" t="str">
            <v>件</v>
          </cell>
          <cell r="K6300" t="str">
            <v/>
          </cell>
          <cell r="L6300" t="str">
            <v/>
          </cell>
          <cell r="M6300" t="str">
            <v>53.70</v>
          </cell>
        </row>
        <row r="6301">
          <cell r="A6301" t="str">
            <v>JLYKJGZD8DZHPWP1005</v>
          </cell>
          <cell r="B6301" t="str">
            <v>加高腰靠+8D工学坐垫套装</v>
          </cell>
          <cell r="C6301" t="str">
            <v>JLYKJGZD8DZHPWP1005-加高腰靠+8D工学坐垫套装</v>
          </cell>
          <cell r="D6301" t="str">
            <v>居家布艺</v>
          </cell>
          <cell r="E6301" t="str">
            <v>是</v>
          </cell>
          <cell r="F6301" t="str">
            <v/>
          </cell>
          <cell r="G6301" t="str">
            <v>40*37*8.5/44*15*65</v>
          </cell>
          <cell r="H6301" t="str">
            <v>40*37*8.5/44*15*65</v>
          </cell>
          <cell r="I6301" t="str">
            <v/>
          </cell>
          <cell r="J6301" t="str">
            <v>件</v>
          </cell>
          <cell r="K6301" t="str">
            <v/>
          </cell>
          <cell r="L6301" t="str">
            <v/>
          </cell>
          <cell r="M6301" t="str">
            <v>53.70</v>
          </cell>
        </row>
        <row r="6302">
          <cell r="A6302" t="str">
            <v>JLYKHHPWP01001</v>
          </cell>
          <cell r="B6302" t="str">
            <v>花花可调节床头靠垫+三角垫</v>
          </cell>
          <cell r="C6302" t="str">
            <v>JLYKHHPWP01001-花花可调节床头靠垫+三角垫</v>
          </cell>
          <cell r="D6302" t="str">
            <v>居家布艺</v>
          </cell>
          <cell r="E6302" t="str">
            <v>是</v>
          </cell>
          <cell r="F6302" t="str">
            <v/>
          </cell>
          <cell r="G6302" t="str">
            <v>63*43*16cm/36*29*11cm</v>
          </cell>
          <cell r="H6302" t="str">
            <v>63*43*16cm/36*29*11cm</v>
          </cell>
          <cell r="I6302" t="str">
            <v/>
          </cell>
          <cell r="J6302" t="str">
            <v>件</v>
          </cell>
          <cell r="K6302" t="str">
            <v/>
          </cell>
          <cell r="L6302" t="str">
            <v/>
          </cell>
          <cell r="M6302" t="str">
            <v>52.90</v>
          </cell>
        </row>
        <row r="6303">
          <cell r="A6303" t="str">
            <v>JLYKHHPWP01002</v>
          </cell>
          <cell r="B6303" t="str">
            <v>花花可调节床头靠垫+三角垫</v>
          </cell>
          <cell r="C6303" t="str">
            <v>JLYKHHPWP01002-花花可调节床头靠垫+三角垫</v>
          </cell>
          <cell r="D6303" t="str">
            <v>居家布艺</v>
          </cell>
          <cell r="E6303" t="str">
            <v>是</v>
          </cell>
          <cell r="F6303" t="str">
            <v/>
          </cell>
          <cell r="G6303" t="str">
            <v>63*43*16cm/36*29*11cm</v>
          </cell>
          <cell r="H6303" t="str">
            <v>63*43*16cm/36*29*11cm</v>
          </cell>
          <cell r="I6303" t="str">
            <v/>
          </cell>
          <cell r="J6303" t="str">
            <v>件</v>
          </cell>
          <cell r="K6303" t="str">
            <v/>
          </cell>
          <cell r="L6303" t="str">
            <v/>
          </cell>
          <cell r="M6303" t="str">
            <v>52.90</v>
          </cell>
        </row>
        <row r="6304">
          <cell r="A6304" t="str">
            <v>JLYKHHPWP01003</v>
          </cell>
          <cell r="B6304" t="str">
            <v>花花可调节床头靠垫+三角垫</v>
          </cell>
          <cell r="C6304" t="str">
            <v>JLYKHHPWP01003-花花可调节床头靠垫+三角垫</v>
          </cell>
          <cell r="D6304" t="str">
            <v>居家布艺</v>
          </cell>
          <cell r="E6304" t="str">
            <v>是</v>
          </cell>
          <cell r="F6304" t="str">
            <v/>
          </cell>
          <cell r="G6304" t="str">
            <v>63*43*16cm/36*29*11cm</v>
          </cell>
          <cell r="H6304" t="str">
            <v>63*43*16cm/36*29*11cm</v>
          </cell>
          <cell r="I6304" t="str">
            <v/>
          </cell>
          <cell r="J6304" t="str">
            <v>件</v>
          </cell>
          <cell r="K6304" t="str">
            <v/>
          </cell>
          <cell r="L6304" t="str">
            <v/>
          </cell>
          <cell r="M6304" t="str">
            <v>52.90</v>
          </cell>
        </row>
        <row r="6305">
          <cell r="A6305" t="str">
            <v>JLYKHHPWP01004</v>
          </cell>
          <cell r="B6305" t="str">
            <v>花花可调节床头靠垫+三角垫</v>
          </cell>
          <cell r="C6305" t="str">
            <v>JLYKHHPWP01004-花花可调节床头靠垫+三角垫</v>
          </cell>
          <cell r="D6305" t="str">
            <v>居家布艺</v>
          </cell>
          <cell r="E6305" t="str">
            <v>是</v>
          </cell>
          <cell r="F6305" t="str">
            <v/>
          </cell>
          <cell r="G6305" t="str">
            <v>63*43*16cm/36*29*11cm</v>
          </cell>
          <cell r="H6305" t="str">
            <v>63*43*16cm/36*29*11cm</v>
          </cell>
          <cell r="I6305" t="str">
            <v/>
          </cell>
          <cell r="J6305" t="str">
            <v>件</v>
          </cell>
          <cell r="K6305" t="str">
            <v/>
          </cell>
          <cell r="L6305" t="str">
            <v/>
          </cell>
          <cell r="M6305" t="str">
            <v>52.90</v>
          </cell>
        </row>
        <row r="6306">
          <cell r="A6306" t="str">
            <v>JLYKHHPWP01005</v>
          </cell>
          <cell r="B6306" t="str">
            <v>花花可调节床头靠垫+三角垫</v>
          </cell>
          <cell r="C6306" t="str">
            <v>JLYKHHPWP01005-花花可调节床头靠垫+三角垫</v>
          </cell>
          <cell r="D6306" t="str">
            <v>居家布艺</v>
          </cell>
          <cell r="E6306" t="str">
            <v>是</v>
          </cell>
          <cell r="F6306" t="str">
            <v/>
          </cell>
          <cell r="G6306" t="str">
            <v>63*43*16cm/36*29*11cm</v>
          </cell>
          <cell r="H6306" t="str">
            <v>63*43*16cm/36*29*11cm</v>
          </cell>
          <cell r="I6306" t="str">
            <v/>
          </cell>
          <cell r="J6306" t="str">
            <v>件</v>
          </cell>
          <cell r="K6306" t="str">
            <v/>
          </cell>
          <cell r="L6306" t="str">
            <v/>
          </cell>
          <cell r="M6306" t="str">
            <v>52.90</v>
          </cell>
        </row>
        <row r="6307">
          <cell r="A6307" t="str">
            <v>JLYKHHPWP01006</v>
          </cell>
          <cell r="B6307" t="str">
            <v>花花可调节床头靠垫+三角垫</v>
          </cell>
          <cell r="C6307" t="str">
            <v>JLYKHHPWP01006-花花可调节床头靠垫+三角垫</v>
          </cell>
          <cell r="D6307" t="str">
            <v>居家布艺</v>
          </cell>
          <cell r="E6307" t="str">
            <v>是</v>
          </cell>
          <cell r="F6307" t="str">
            <v/>
          </cell>
          <cell r="G6307" t="str">
            <v>63*43*16cm/36*29*11cm</v>
          </cell>
          <cell r="H6307" t="str">
            <v>63*43*16cm/36*29*11cm</v>
          </cell>
          <cell r="I6307" t="str">
            <v/>
          </cell>
          <cell r="J6307" t="str">
            <v>件</v>
          </cell>
          <cell r="K6307" t="str">
            <v/>
          </cell>
          <cell r="L6307" t="str">
            <v/>
          </cell>
          <cell r="M6307" t="str">
            <v>52.90</v>
          </cell>
        </row>
        <row r="6308">
          <cell r="A6308" t="str">
            <v>JLZDHBGKYHJPWP01001</v>
          </cell>
          <cell r="B6308" t="str">
            <v>H包裹减压垫+花卷顶腰靠</v>
          </cell>
          <cell r="C6308" t="str">
            <v>JLZDHBGKYHJPWP01001-H包裹减压垫+花卷顶腰靠</v>
          </cell>
          <cell r="D6308" t="str">
            <v>居家布艺</v>
          </cell>
          <cell r="E6308" t="str">
            <v>是</v>
          </cell>
          <cell r="F6308" t="str">
            <v/>
          </cell>
          <cell r="G6308" t="str">
            <v>37*34*13.5/45*45*8</v>
          </cell>
          <cell r="H6308" t="str">
            <v>37*34*13.5/45*45*8</v>
          </cell>
          <cell r="I6308" t="str">
            <v/>
          </cell>
          <cell r="J6308" t="str">
            <v>件</v>
          </cell>
          <cell r="K6308" t="str">
            <v/>
          </cell>
          <cell r="L6308" t="str">
            <v/>
          </cell>
          <cell r="M6308" t="str">
            <v>46.80</v>
          </cell>
        </row>
        <row r="6309">
          <cell r="A6309" t="str">
            <v>JLZDHBGKYHJPWP01002</v>
          </cell>
          <cell r="B6309" t="str">
            <v>H包裹减压垫+花卷顶腰靠</v>
          </cell>
          <cell r="C6309" t="str">
            <v>JLZDHBGKYHJPWP01002-H包裹减压垫+花卷顶腰靠</v>
          </cell>
          <cell r="D6309" t="str">
            <v>居家布艺</v>
          </cell>
          <cell r="E6309" t="str">
            <v>是</v>
          </cell>
          <cell r="F6309" t="str">
            <v/>
          </cell>
          <cell r="G6309" t="str">
            <v>37*34*13.5/45*45*8</v>
          </cell>
          <cell r="H6309" t="str">
            <v>37*34*13.5/45*45*8</v>
          </cell>
          <cell r="I6309" t="str">
            <v/>
          </cell>
          <cell r="J6309" t="str">
            <v>件</v>
          </cell>
          <cell r="K6309" t="str">
            <v/>
          </cell>
          <cell r="L6309" t="str">
            <v/>
          </cell>
          <cell r="M6309" t="str">
            <v>46.80</v>
          </cell>
        </row>
        <row r="6310">
          <cell r="A6310" t="str">
            <v>JLZDHBGKYHJPWP01003</v>
          </cell>
          <cell r="B6310" t="str">
            <v>H包裹减压垫+花卷顶腰靠</v>
          </cell>
          <cell r="C6310" t="str">
            <v>JLZDHBGKYHJPWP01003-H包裹减压垫+花卷顶腰靠</v>
          </cell>
          <cell r="D6310" t="str">
            <v>居家布艺</v>
          </cell>
          <cell r="E6310" t="str">
            <v>是</v>
          </cell>
          <cell r="F6310" t="str">
            <v/>
          </cell>
          <cell r="G6310" t="str">
            <v>37*34*13.5/45*45*8</v>
          </cell>
          <cell r="H6310" t="str">
            <v>37*34*13.5/45*45*8</v>
          </cell>
          <cell r="I6310" t="str">
            <v/>
          </cell>
          <cell r="J6310" t="str">
            <v>件</v>
          </cell>
          <cell r="K6310" t="str">
            <v/>
          </cell>
          <cell r="L6310" t="str">
            <v/>
          </cell>
          <cell r="M6310" t="str">
            <v>46.80</v>
          </cell>
        </row>
        <row r="6311">
          <cell r="A6311" t="str">
            <v>JLZDHBGKYHJPWP01004</v>
          </cell>
          <cell r="B6311" t="str">
            <v>H包裹减压垫+花卷顶腰靠</v>
          </cell>
          <cell r="C6311" t="str">
            <v>JLZDHBGKYHJPWP01004-H包裹减压垫+花卷顶腰靠</v>
          </cell>
          <cell r="D6311" t="str">
            <v>居家布艺</v>
          </cell>
          <cell r="E6311" t="str">
            <v>是</v>
          </cell>
          <cell r="F6311" t="str">
            <v/>
          </cell>
          <cell r="G6311" t="str">
            <v>37*34*13.5/45*45*8</v>
          </cell>
          <cell r="H6311" t="str">
            <v>37*34*13.5/45*45*8</v>
          </cell>
          <cell r="I6311" t="str">
            <v/>
          </cell>
          <cell r="J6311" t="str">
            <v>件</v>
          </cell>
          <cell r="K6311" t="str">
            <v/>
          </cell>
          <cell r="L6311" t="str">
            <v/>
          </cell>
          <cell r="M6311" t="str">
            <v>46.80</v>
          </cell>
        </row>
        <row r="6312">
          <cell r="A6312" t="str">
            <v>JLZDHBGKYHJPWP01005</v>
          </cell>
          <cell r="B6312" t="str">
            <v>H包裹减压垫+花卷顶腰靠</v>
          </cell>
          <cell r="C6312" t="str">
            <v>JLZDHBGKYHJPWP01005-H包裹减压垫+花卷顶腰靠</v>
          </cell>
          <cell r="D6312" t="str">
            <v>居家布艺</v>
          </cell>
          <cell r="E6312" t="str">
            <v>是</v>
          </cell>
          <cell r="F6312" t="str">
            <v/>
          </cell>
          <cell r="G6312" t="str">
            <v>37*34*13.5/45*45*8</v>
          </cell>
          <cell r="H6312" t="str">
            <v>37*34*13.5/45*45*8</v>
          </cell>
          <cell r="I6312" t="str">
            <v/>
          </cell>
          <cell r="J6312" t="str">
            <v>件</v>
          </cell>
          <cell r="K6312" t="str">
            <v/>
          </cell>
          <cell r="L6312" t="str">
            <v/>
          </cell>
          <cell r="M6312" t="str">
            <v>46.80</v>
          </cell>
        </row>
        <row r="6313">
          <cell r="A6313" t="str">
            <v>JLZDHBGKYHJPWP01006</v>
          </cell>
          <cell r="B6313" t="str">
            <v>H包裹减压垫+花卷顶腰靠</v>
          </cell>
          <cell r="C6313" t="str">
            <v>JLZDHBGKYHJPWP01006-H包裹减压垫+花卷顶腰靠</v>
          </cell>
          <cell r="D6313" t="str">
            <v>居家布艺</v>
          </cell>
          <cell r="E6313" t="str">
            <v>是</v>
          </cell>
          <cell r="F6313" t="str">
            <v/>
          </cell>
          <cell r="G6313" t="str">
            <v>37*34*13.5/45*45*8</v>
          </cell>
          <cell r="H6313" t="str">
            <v>37*34*13.5/45*45*8</v>
          </cell>
          <cell r="I6313" t="str">
            <v/>
          </cell>
          <cell r="J6313" t="str">
            <v>件</v>
          </cell>
          <cell r="K6313" t="str">
            <v/>
          </cell>
          <cell r="L6313" t="str">
            <v/>
          </cell>
          <cell r="M6313" t="str">
            <v>46.80</v>
          </cell>
        </row>
        <row r="6314">
          <cell r="A6314" t="str">
            <v>JLKYXGSZDXZCWYBC01001</v>
          </cell>
          <cell r="B6314" t="str">
            <v>小怪兽+新款痔疮坐垫</v>
          </cell>
          <cell r="C6314" t="str">
            <v>JLKYXGSZDXZCWYBC01001-小怪兽+新款痔疮坐垫</v>
          </cell>
          <cell r="D6314" t="str">
            <v>居家布艺</v>
          </cell>
          <cell r="E6314" t="str">
            <v>是</v>
          </cell>
          <cell r="F6314" t="str">
            <v/>
          </cell>
          <cell r="G6314" t="str">
            <v>42*37*8cm/47.7*43*16cm</v>
          </cell>
          <cell r="H6314" t="str">
            <v>42*37*8cm/47.7*43*16cm</v>
          </cell>
          <cell r="I6314" t="str">
            <v/>
          </cell>
          <cell r="J6314" t="str">
            <v>件</v>
          </cell>
          <cell r="K6314" t="str">
            <v/>
          </cell>
          <cell r="L6314" t="str">
            <v/>
          </cell>
          <cell r="M6314" t="str">
            <v>48.60</v>
          </cell>
        </row>
        <row r="6315">
          <cell r="A6315" t="str">
            <v>JLKYXGSZDXZCWYBC01002</v>
          </cell>
          <cell r="B6315" t="str">
            <v>小怪兽+新款痔疮坐垫</v>
          </cell>
          <cell r="C6315" t="str">
            <v>JLKYXGSZDXZCWYBC01002-小怪兽+新款痔疮坐垫</v>
          </cell>
          <cell r="D6315" t="str">
            <v>居家布艺</v>
          </cell>
          <cell r="E6315" t="str">
            <v>是</v>
          </cell>
          <cell r="F6315" t="str">
            <v/>
          </cell>
          <cell r="G6315" t="str">
            <v>42*37*8cm/47.7*43*16cm</v>
          </cell>
          <cell r="H6315" t="str">
            <v>42*37*8cm/47.7*43*16cm</v>
          </cell>
          <cell r="I6315" t="str">
            <v/>
          </cell>
          <cell r="J6315" t="str">
            <v>件</v>
          </cell>
          <cell r="K6315" t="str">
            <v/>
          </cell>
          <cell r="L6315" t="str">
            <v/>
          </cell>
          <cell r="M6315" t="str">
            <v>48.60</v>
          </cell>
        </row>
        <row r="6316">
          <cell r="A6316" t="str">
            <v>JLKYXGSZDXZCWYBC01003</v>
          </cell>
          <cell r="B6316" t="str">
            <v>小怪兽+新款痔疮坐垫</v>
          </cell>
          <cell r="C6316" t="str">
            <v>JLKYXGSZDXZCWYBC01003-小怪兽+新款痔疮坐垫</v>
          </cell>
          <cell r="D6316" t="str">
            <v>居家布艺</v>
          </cell>
          <cell r="E6316" t="str">
            <v>是</v>
          </cell>
          <cell r="F6316" t="str">
            <v/>
          </cell>
          <cell r="G6316" t="str">
            <v>42*37*8cm/47.7*43*16cm</v>
          </cell>
          <cell r="H6316" t="str">
            <v>42*37*8cm/47.7*43*16cm</v>
          </cell>
          <cell r="I6316" t="str">
            <v/>
          </cell>
          <cell r="J6316" t="str">
            <v>件</v>
          </cell>
          <cell r="K6316" t="str">
            <v/>
          </cell>
          <cell r="L6316" t="str">
            <v/>
          </cell>
          <cell r="M6316" t="str">
            <v>48.60</v>
          </cell>
        </row>
        <row r="6317">
          <cell r="A6317" t="str">
            <v>JLKYXGSZDXZCWYBC01004</v>
          </cell>
          <cell r="B6317" t="str">
            <v>小怪兽+新款痔疮坐垫</v>
          </cell>
          <cell r="C6317" t="str">
            <v>JLKYXGSZDXZCWYBC01004-小怪兽+新款痔疮坐垫</v>
          </cell>
          <cell r="D6317" t="str">
            <v>居家布艺</v>
          </cell>
          <cell r="E6317" t="str">
            <v>是</v>
          </cell>
          <cell r="F6317" t="str">
            <v/>
          </cell>
          <cell r="G6317" t="str">
            <v>42*37*8cm/47.7*43*16cm</v>
          </cell>
          <cell r="H6317" t="str">
            <v>42*37*8cm/47.7*43*16cm</v>
          </cell>
          <cell r="I6317" t="str">
            <v/>
          </cell>
          <cell r="J6317" t="str">
            <v>件</v>
          </cell>
          <cell r="K6317" t="str">
            <v/>
          </cell>
          <cell r="L6317" t="str">
            <v/>
          </cell>
          <cell r="M6317" t="str">
            <v>48.60</v>
          </cell>
        </row>
        <row r="6318">
          <cell r="A6318" t="str">
            <v>JLKYXGSZDXZCWYBC01005</v>
          </cell>
          <cell r="B6318" t="str">
            <v>小怪兽+新款痔疮坐垫</v>
          </cell>
          <cell r="C6318" t="str">
            <v>JLKYXGSZDXZCWYBC01005-小怪兽+新款痔疮坐垫</v>
          </cell>
          <cell r="D6318" t="str">
            <v>居家布艺</v>
          </cell>
          <cell r="E6318" t="str">
            <v>是</v>
          </cell>
          <cell r="F6318" t="str">
            <v/>
          </cell>
          <cell r="G6318" t="str">
            <v>42*37*8cm/47.7*43*16cm</v>
          </cell>
          <cell r="H6318" t="str">
            <v>42*37*8cm/47.7*43*16cm</v>
          </cell>
          <cell r="I6318" t="str">
            <v/>
          </cell>
          <cell r="J6318" t="str">
            <v>件</v>
          </cell>
          <cell r="K6318" t="str">
            <v/>
          </cell>
          <cell r="L6318" t="str">
            <v/>
          </cell>
          <cell r="M6318" t="str">
            <v>48.60</v>
          </cell>
        </row>
        <row r="6319">
          <cell r="A6319" t="str">
            <v>JLKYXGSZDXZCWYBC01006</v>
          </cell>
          <cell r="B6319" t="str">
            <v>小怪兽+新款痔疮坐垫</v>
          </cell>
          <cell r="C6319" t="str">
            <v>JLKYXGSZDXZCWYBC01006-小怪兽+新款痔疮坐垫</v>
          </cell>
          <cell r="D6319" t="str">
            <v>居家布艺</v>
          </cell>
          <cell r="E6319" t="str">
            <v>是</v>
          </cell>
          <cell r="F6319" t="str">
            <v/>
          </cell>
          <cell r="G6319" t="str">
            <v>42*37*8cm/47.7*43*16cm</v>
          </cell>
          <cell r="H6319" t="str">
            <v>42*37*8cm/47.7*43*16cm</v>
          </cell>
          <cell r="I6319" t="str">
            <v/>
          </cell>
          <cell r="J6319" t="str">
            <v>件</v>
          </cell>
          <cell r="K6319" t="str">
            <v/>
          </cell>
          <cell r="L6319" t="str">
            <v/>
          </cell>
          <cell r="M6319" t="str">
            <v>48.60</v>
          </cell>
        </row>
        <row r="6320">
          <cell r="A6320" t="str">
            <v>JLKYXGSZDXZCWYBC01007</v>
          </cell>
          <cell r="B6320" t="str">
            <v>小怪兽+新款痔疮坐垫</v>
          </cell>
          <cell r="C6320" t="str">
            <v>JLKYXGSZDXZCWYBC01007-小怪兽+新款痔疮坐垫</v>
          </cell>
          <cell r="D6320" t="str">
            <v>居家布艺</v>
          </cell>
          <cell r="E6320" t="str">
            <v>是</v>
          </cell>
          <cell r="F6320" t="str">
            <v/>
          </cell>
          <cell r="G6320" t="str">
            <v>42*37*8cm/47.7*43*16cm</v>
          </cell>
          <cell r="H6320" t="str">
            <v>42*37*8cm/47.7*43*16cm</v>
          </cell>
          <cell r="I6320" t="str">
            <v/>
          </cell>
          <cell r="J6320" t="str">
            <v>件</v>
          </cell>
          <cell r="K6320" t="str">
            <v/>
          </cell>
          <cell r="L6320" t="str">
            <v/>
          </cell>
          <cell r="M6320" t="str">
            <v>48.60</v>
          </cell>
        </row>
        <row r="6321">
          <cell r="A6321" t="str">
            <v>JLKYXGSZDXZCWYBC01008</v>
          </cell>
          <cell r="B6321" t="str">
            <v>小怪兽+新款痔疮坐垫</v>
          </cell>
          <cell r="C6321" t="str">
            <v>JLKYXGSZDXZCWYBC01008-小怪兽+新款痔疮坐垫</v>
          </cell>
          <cell r="D6321" t="str">
            <v>居家布艺</v>
          </cell>
          <cell r="E6321" t="str">
            <v>是</v>
          </cell>
          <cell r="F6321" t="str">
            <v/>
          </cell>
          <cell r="G6321" t="str">
            <v>42*37*8cm/47.7*43*16cm</v>
          </cell>
          <cell r="H6321" t="str">
            <v>42*37*8cm/47.7*43*16cm</v>
          </cell>
          <cell r="I6321" t="str">
            <v/>
          </cell>
          <cell r="J6321" t="str">
            <v>件</v>
          </cell>
          <cell r="K6321" t="str">
            <v/>
          </cell>
          <cell r="L6321" t="str">
            <v/>
          </cell>
          <cell r="M6321" t="str">
            <v>48.60</v>
          </cell>
        </row>
        <row r="6322">
          <cell r="A6322" t="str">
            <v>JLBZCJLPWC01001</v>
          </cell>
          <cell r="B6322" t="str">
            <v>长颈鹿抱枕内衬款</v>
          </cell>
          <cell r="C6322" t="str">
            <v>JLBZCJLPWC01001-长颈鹿抱枕内衬款</v>
          </cell>
          <cell r="D6322" t="str">
            <v>居家布艺</v>
          </cell>
          <cell r="E6322" t="str">
            <v>是</v>
          </cell>
          <cell r="F6322" t="str">
            <v/>
          </cell>
          <cell r="G6322" t="str">
            <v>98*42*13</v>
          </cell>
          <cell r="H6322" t="str">
            <v>37*23*9cm</v>
          </cell>
          <cell r="I6322" t="str">
            <v/>
          </cell>
          <cell r="J6322" t="str">
            <v>件</v>
          </cell>
          <cell r="K6322" t="str">
            <v/>
          </cell>
          <cell r="L6322" t="str">
            <v/>
          </cell>
          <cell r="M6322" t="str">
            <v>43.30</v>
          </cell>
        </row>
        <row r="6323">
          <cell r="A6323" t="str">
            <v>JLBZCJLPWC01002</v>
          </cell>
          <cell r="B6323" t="str">
            <v>长颈鹿抱枕内衬款</v>
          </cell>
          <cell r="C6323" t="str">
            <v>JLBZCJLPWC01002-长颈鹿抱枕内衬款</v>
          </cell>
          <cell r="D6323" t="str">
            <v>居家布艺</v>
          </cell>
          <cell r="E6323" t="str">
            <v>是</v>
          </cell>
          <cell r="F6323" t="str">
            <v/>
          </cell>
          <cell r="G6323" t="str">
            <v>98*42*13</v>
          </cell>
          <cell r="H6323" t="str">
            <v>37*23*9cm</v>
          </cell>
          <cell r="I6323" t="str">
            <v/>
          </cell>
          <cell r="J6323" t="str">
            <v>件</v>
          </cell>
          <cell r="K6323" t="str">
            <v/>
          </cell>
          <cell r="L6323" t="str">
            <v/>
          </cell>
          <cell r="M6323" t="str">
            <v>43.30</v>
          </cell>
        </row>
        <row r="6324">
          <cell r="A6324" t="str">
            <v>JLBZCJLPWC01003</v>
          </cell>
          <cell r="B6324" t="str">
            <v>长颈鹿抱枕内衬款</v>
          </cell>
          <cell r="C6324" t="str">
            <v>JLBZCJLPWC01003-长颈鹿抱枕内衬款</v>
          </cell>
          <cell r="D6324" t="str">
            <v>居家布艺</v>
          </cell>
          <cell r="E6324" t="str">
            <v>是</v>
          </cell>
          <cell r="F6324" t="str">
            <v/>
          </cell>
          <cell r="G6324" t="str">
            <v>98*42*13</v>
          </cell>
          <cell r="H6324" t="str">
            <v>37*23*9cm</v>
          </cell>
          <cell r="I6324" t="str">
            <v/>
          </cell>
          <cell r="J6324" t="str">
            <v>件</v>
          </cell>
          <cell r="K6324" t="str">
            <v/>
          </cell>
          <cell r="L6324" t="str">
            <v/>
          </cell>
          <cell r="M6324" t="str">
            <v>43.30</v>
          </cell>
        </row>
        <row r="6325">
          <cell r="A6325" t="str">
            <v>JLBZCJLPWC01004</v>
          </cell>
          <cell r="B6325" t="str">
            <v>长颈鹿抱枕内衬款</v>
          </cell>
          <cell r="C6325" t="str">
            <v>JLBZCJLPWC01004-长颈鹿抱枕内衬款</v>
          </cell>
          <cell r="D6325" t="str">
            <v>居家布艺</v>
          </cell>
          <cell r="E6325" t="str">
            <v>是</v>
          </cell>
          <cell r="F6325" t="str">
            <v/>
          </cell>
          <cell r="G6325" t="str">
            <v>98*42*13</v>
          </cell>
          <cell r="H6325" t="str">
            <v>37*23*9cm</v>
          </cell>
          <cell r="I6325" t="str">
            <v/>
          </cell>
          <cell r="J6325" t="str">
            <v>件</v>
          </cell>
          <cell r="K6325" t="str">
            <v/>
          </cell>
          <cell r="L6325" t="str">
            <v/>
          </cell>
          <cell r="M6325" t="str">
            <v>43.30</v>
          </cell>
        </row>
        <row r="6326">
          <cell r="A6326" t="str">
            <v>JLBZCJLPWC01005</v>
          </cell>
          <cell r="B6326" t="str">
            <v>长颈鹿抱枕内衬款</v>
          </cell>
          <cell r="C6326" t="str">
            <v>JLBZCJLPWC01005-长颈鹿抱枕内衬款</v>
          </cell>
          <cell r="D6326" t="str">
            <v>居家布艺</v>
          </cell>
          <cell r="E6326" t="str">
            <v>是</v>
          </cell>
          <cell r="F6326" t="str">
            <v/>
          </cell>
          <cell r="G6326" t="str">
            <v>98*42*13</v>
          </cell>
          <cell r="H6326" t="str">
            <v>37*23*9cm</v>
          </cell>
          <cell r="I6326" t="str">
            <v/>
          </cell>
          <cell r="J6326" t="str">
            <v>件</v>
          </cell>
          <cell r="K6326" t="str">
            <v/>
          </cell>
          <cell r="L6326" t="str">
            <v/>
          </cell>
          <cell r="M6326" t="str">
            <v>43.30</v>
          </cell>
        </row>
        <row r="6327">
          <cell r="A6327" t="str">
            <v>JLBZCJLPWC01006</v>
          </cell>
          <cell r="B6327" t="str">
            <v>长颈鹿抱枕内衬款</v>
          </cell>
          <cell r="C6327" t="str">
            <v>JLBZCJLPWC01006-长颈鹿抱枕内衬款</v>
          </cell>
          <cell r="D6327" t="str">
            <v>居家布艺</v>
          </cell>
          <cell r="E6327" t="str">
            <v>是</v>
          </cell>
          <cell r="F6327" t="str">
            <v/>
          </cell>
          <cell r="G6327" t="str">
            <v>98*42*13</v>
          </cell>
          <cell r="H6327" t="str">
            <v>37*23*9cm</v>
          </cell>
          <cell r="I6327" t="str">
            <v/>
          </cell>
          <cell r="J6327" t="str">
            <v>件</v>
          </cell>
          <cell r="K6327" t="str">
            <v/>
          </cell>
          <cell r="L6327" t="str">
            <v/>
          </cell>
          <cell r="M6327" t="str">
            <v>43.30</v>
          </cell>
        </row>
        <row r="6328">
          <cell r="A6328" t="str">
            <v>JLZDLYNJWYBC01001</v>
          </cell>
          <cell r="B6328" t="str">
            <v>轮椅坐垫凝胶卫衣布款</v>
          </cell>
          <cell r="C6328" t="str">
            <v>JLZDLYNJWYBC01001-轮椅坐垫凝胶款</v>
          </cell>
          <cell r="D6328" t="str">
            <v>居家布艺</v>
          </cell>
          <cell r="E6328" t="str">
            <v>是</v>
          </cell>
          <cell r="F6328" t="str">
            <v/>
          </cell>
          <cell r="G6328" t="str">
            <v>45*40*8.5cm</v>
          </cell>
          <cell r="H6328" t="str">
            <v>45*40*8.5cm</v>
          </cell>
          <cell r="I6328" t="str">
            <v/>
          </cell>
          <cell r="J6328" t="str">
            <v>件</v>
          </cell>
          <cell r="K6328" t="str">
            <v/>
          </cell>
          <cell r="L6328" t="str">
            <v/>
          </cell>
          <cell r="M6328" t="str">
            <v>35.60</v>
          </cell>
        </row>
        <row r="6329">
          <cell r="A6329" t="str">
            <v>JLZDLYNJWYBC01002</v>
          </cell>
          <cell r="B6329" t="str">
            <v>轮椅坐垫凝胶卫衣布款</v>
          </cell>
          <cell r="C6329" t="str">
            <v>JLZDLYNJWYBC01002-轮椅坐垫凝胶款</v>
          </cell>
          <cell r="D6329" t="str">
            <v>居家布艺</v>
          </cell>
          <cell r="E6329" t="str">
            <v>是</v>
          </cell>
          <cell r="F6329" t="str">
            <v/>
          </cell>
          <cell r="G6329" t="str">
            <v>45*40*8.5cm</v>
          </cell>
          <cell r="H6329" t="str">
            <v>45*40*8.5cm</v>
          </cell>
          <cell r="I6329" t="str">
            <v/>
          </cell>
          <cell r="J6329" t="str">
            <v>件</v>
          </cell>
          <cell r="K6329" t="str">
            <v/>
          </cell>
          <cell r="L6329" t="str">
            <v/>
          </cell>
          <cell r="M6329" t="str">
            <v>35.60</v>
          </cell>
        </row>
        <row r="6330">
          <cell r="A6330" t="str">
            <v>JLZDLYNJWYBC01003</v>
          </cell>
          <cell r="B6330" t="str">
            <v>轮椅坐垫凝胶卫衣布款</v>
          </cell>
          <cell r="C6330" t="str">
            <v>JLZDLYNJWYBC01003-轮椅坐垫凝胶款</v>
          </cell>
          <cell r="D6330" t="str">
            <v>居家布艺</v>
          </cell>
          <cell r="E6330" t="str">
            <v>是</v>
          </cell>
          <cell r="F6330" t="str">
            <v/>
          </cell>
          <cell r="G6330" t="str">
            <v>45*40*8.5cm</v>
          </cell>
          <cell r="H6330" t="str">
            <v>45*40*8.5cm</v>
          </cell>
          <cell r="I6330" t="str">
            <v/>
          </cell>
          <cell r="J6330" t="str">
            <v>件</v>
          </cell>
          <cell r="K6330" t="str">
            <v/>
          </cell>
          <cell r="L6330" t="str">
            <v/>
          </cell>
          <cell r="M6330" t="str">
            <v>35.60</v>
          </cell>
        </row>
        <row r="6331">
          <cell r="A6331" t="str">
            <v>JLZDLYNJLGC01001</v>
          </cell>
          <cell r="B6331" t="str">
            <v>轮椅坐垫凝胶小菱格款</v>
          </cell>
          <cell r="C6331" t="str">
            <v>JLZDLYNJLGC01001-轮椅坐垫凝胶款</v>
          </cell>
          <cell r="D6331" t="str">
            <v>居家布艺</v>
          </cell>
          <cell r="E6331" t="str">
            <v>是</v>
          </cell>
          <cell r="F6331" t="str">
            <v/>
          </cell>
          <cell r="G6331" t="str">
            <v>45*40*8.5cm</v>
          </cell>
          <cell r="H6331" t="str">
            <v>45*40*8.5cm</v>
          </cell>
          <cell r="I6331" t="str">
            <v/>
          </cell>
          <cell r="J6331" t="str">
            <v>件</v>
          </cell>
          <cell r="K6331" t="str">
            <v/>
          </cell>
          <cell r="L6331" t="str">
            <v/>
          </cell>
          <cell r="M6331" t="str">
            <v>36.10</v>
          </cell>
        </row>
        <row r="6332">
          <cell r="A6332" t="str">
            <v>JLZDLYNJLGC01002</v>
          </cell>
          <cell r="B6332" t="str">
            <v>轮椅坐垫凝胶小菱格款</v>
          </cell>
          <cell r="C6332" t="str">
            <v>JLZDLYNJLGC01002-轮椅坐垫凝胶款</v>
          </cell>
          <cell r="D6332" t="str">
            <v>居家布艺</v>
          </cell>
          <cell r="E6332" t="str">
            <v>是</v>
          </cell>
          <cell r="F6332" t="str">
            <v/>
          </cell>
          <cell r="G6332" t="str">
            <v>45*40*8.5cm</v>
          </cell>
          <cell r="H6332" t="str">
            <v>45*40*8.5cm</v>
          </cell>
          <cell r="I6332" t="str">
            <v/>
          </cell>
          <cell r="J6332" t="str">
            <v>件</v>
          </cell>
          <cell r="K6332" t="str">
            <v/>
          </cell>
          <cell r="L6332" t="str">
            <v/>
          </cell>
          <cell r="M6332" t="str">
            <v>36.10</v>
          </cell>
        </row>
        <row r="6333">
          <cell r="A6333" t="str">
            <v>JLZDRCNJWYBC01001</v>
          </cell>
          <cell r="B6333" t="str">
            <v>四叶草褥疮坐垫凝胶卫衣布款</v>
          </cell>
          <cell r="C6333" t="str">
            <v>JLZDRCNJWYBC01001-四叶草褥疮坐垫凝胶款</v>
          </cell>
          <cell r="D6333" t="str">
            <v>居家布艺</v>
          </cell>
          <cell r="E6333" t="str">
            <v>是</v>
          </cell>
          <cell r="F6333" t="str">
            <v/>
          </cell>
          <cell r="G6333" t="str">
            <v>45*40*8cm</v>
          </cell>
          <cell r="H6333" t="str">
            <v>45*40*8cm</v>
          </cell>
          <cell r="I6333" t="str">
            <v/>
          </cell>
          <cell r="J6333" t="str">
            <v>件</v>
          </cell>
          <cell r="K6333" t="str">
            <v/>
          </cell>
          <cell r="L6333" t="str">
            <v/>
          </cell>
          <cell r="M6333" t="str">
            <v>36.10</v>
          </cell>
        </row>
        <row r="6334">
          <cell r="A6334" t="str">
            <v>JLZDRCNJWYBC01002</v>
          </cell>
          <cell r="B6334" t="str">
            <v>四叶草褥疮坐垫凝胶卫衣布款</v>
          </cell>
          <cell r="C6334" t="str">
            <v>JLZDRCNJWYBC01002-四叶草褥疮坐垫凝胶款</v>
          </cell>
          <cell r="D6334" t="str">
            <v>居家布艺</v>
          </cell>
          <cell r="E6334" t="str">
            <v>是</v>
          </cell>
          <cell r="F6334" t="str">
            <v/>
          </cell>
          <cell r="G6334" t="str">
            <v>45*40*8cm</v>
          </cell>
          <cell r="H6334" t="str">
            <v>45*40*8cm</v>
          </cell>
          <cell r="I6334" t="str">
            <v/>
          </cell>
          <cell r="J6334" t="str">
            <v>件</v>
          </cell>
          <cell r="K6334" t="str">
            <v/>
          </cell>
          <cell r="L6334" t="str">
            <v/>
          </cell>
          <cell r="M6334" t="str">
            <v>36.10</v>
          </cell>
        </row>
        <row r="6335">
          <cell r="A6335" t="str">
            <v>JLZDRCNJWYBC01003</v>
          </cell>
          <cell r="B6335" t="str">
            <v>四叶草褥疮坐垫凝胶卫衣布款</v>
          </cell>
          <cell r="C6335" t="str">
            <v>JLZDRCNJWYBC01003-四叶草褥疮坐垫凝胶款</v>
          </cell>
          <cell r="D6335" t="str">
            <v>居家布艺</v>
          </cell>
          <cell r="E6335" t="str">
            <v>是</v>
          </cell>
          <cell r="F6335" t="str">
            <v/>
          </cell>
          <cell r="G6335" t="str">
            <v>45*40*8cm</v>
          </cell>
          <cell r="H6335" t="str">
            <v>45*40*8cm</v>
          </cell>
          <cell r="I6335" t="str">
            <v/>
          </cell>
          <cell r="J6335" t="str">
            <v>件</v>
          </cell>
          <cell r="K6335" t="str">
            <v/>
          </cell>
          <cell r="L6335" t="str">
            <v/>
          </cell>
          <cell r="M6335" t="str">
            <v>36.10</v>
          </cell>
        </row>
        <row r="6336">
          <cell r="A6336" t="str">
            <v>JLZDRCNJLGC01001</v>
          </cell>
          <cell r="B6336" t="str">
            <v>四叶草褥疮坐垫凝胶小菱格款</v>
          </cell>
          <cell r="C6336" t="str">
            <v>JLZDRCNJLGC01001-四叶草褥疮坐垫凝胶款</v>
          </cell>
          <cell r="D6336" t="str">
            <v>居家布艺</v>
          </cell>
          <cell r="E6336" t="str">
            <v>是</v>
          </cell>
          <cell r="F6336" t="str">
            <v/>
          </cell>
          <cell r="G6336" t="str">
            <v>45*40*8cm</v>
          </cell>
          <cell r="H6336" t="str">
            <v>45*40*8cm</v>
          </cell>
          <cell r="I6336" t="str">
            <v/>
          </cell>
          <cell r="J6336" t="str">
            <v>件</v>
          </cell>
          <cell r="K6336" t="str">
            <v/>
          </cell>
          <cell r="L6336" t="str">
            <v/>
          </cell>
          <cell r="M6336" t="str">
            <v>36.60</v>
          </cell>
        </row>
        <row r="6337">
          <cell r="A6337" t="str">
            <v>JLZDRCNJLGC01002</v>
          </cell>
          <cell r="B6337" t="str">
            <v>四叶草褥疮坐垫凝胶小菱格款</v>
          </cell>
          <cell r="C6337" t="str">
            <v>JLZDRCNJLGC01002-四叶草褥疮坐垫凝胶款</v>
          </cell>
          <cell r="D6337" t="str">
            <v>居家布艺</v>
          </cell>
          <cell r="E6337" t="str">
            <v>是</v>
          </cell>
          <cell r="F6337" t="str">
            <v/>
          </cell>
          <cell r="G6337" t="str">
            <v>45*40*8cm</v>
          </cell>
          <cell r="H6337" t="str">
            <v>45*40*8cm</v>
          </cell>
          <cell r="I6337" t="str">
            <v/>
          </cell>
          <cell r="J6337" t="str">
            <v>件</v>
          </cell>
          <cell r="K6337" t="str">
            <v/>
          </cell>
          <cell r="L6337" t="str">
            <v/>
          </cell>
          <cell r="M6337" t="str">
            <v>36.60</v>
          </cell>
        </row>
        <row r="6338">
          <cell r="A6338" t="str">
            <v>BKXSD-LS</v>
          </cell>
          <cell r="B6338" t="str">
            <v>贝壳学生垫</v>
          </cell>
          <cell r="C6338" t="str">
            <v>BKXSD-LS-贝壳学生垫</v>
          </cell>
          <cell r="D6338" t="str">
            <v>居家布艺</v>
          </cell>
          <cell r="E6338" t="str">
            <v>是</v>
          </cell>
          <cell r="F6338" t="str">
            <v/>
          </cell>
          <cell r="G6338" t="str">
            <v>37*33*4cm</v>
          </cell>
          <cell r="H6338" t="str">
            <v>37*33*4cm</v>
          </cell>
          <cell r="I6338" t="str">
            <v/>
          </cell>
          <cell r="J6338" t="str">
            <v>件</v>
          </cell>
          <cell r="K6338" t="str">
            <v/>
          </cell>
          <cell r="L6338" t="str">
            <v/>
          </cell>
          <cell r="M6338" t="str">
            <v>19.00</v>
          </cell>
        </row>
        <row r="6339">
          <cell r="A6339" t="str">
            <v>BKXSD-NL</v>
          </cell>
          <cell r="B6339" t="str">
            <v>贝壳学生垫</v>
          </cell>
          <cell r="C6339" t="str">
            <v>BKXSD-NL-贝壳学生垫</v>
          </cell>
          <cell r="D6339" t="str">
            <v>居家布艺</v>
          </cell>
          <cell r="E6339" t="str">
            <v>是</v>
          </cell>
          <cell r="F6339" t="str">
            <v/>
          </cell>
          <cell r="G6339" t="str">
            <v>37*33*4cm</v>
          </cell>
          <cell r="H6339" t="str">
            <v>37*33*4cm</v>
          </cell>
          <cell r="I6339" t="str">
            <v/>
          </cell>
          <cell r="J6339" t="str">
            <v>件</v>
          </cell>
          <cell r="K6339" t="str">
            <v/>
          </cell>
          <cell r="L6339" t="str">
            <v/>
          </cell>
          <cell r="M6339" t="str">
            <v>19.00</v>
          </cell>
        </row>
        <row r="6340">
          <cell r="A6340" t="str">
            <v>BKXSD-FS</v>
          </cell>
          <cell r="B6340" t="str">
            <v>贝壳学生垫</v>
          </cell>
          <cell r="C6340" t="str">
            <v>BKXSD-FS-贝壳学生垫</v>
          </cell>
          <cell r="D6340" t="str">
            <v>居家布艺</v>
          </cell>
          <cell r="E6340" t="str">
            <v>是</v>
          </cell>
          <cell r="F6340" t="str">
            <v/>
          </cell>
          <cell r="G6340" t="str">
            <v>37*33*4cm</v>
          </cell>
          <cell r="H6340" t="str">
            <v>37*33*4cm</v>
          </cell>
          <cell r="I6340" t="str">
            <v/>
          </cell>
          <cell r="J6340" t="str">
            <v>件</v>
          </cell>
          <cell r="K6340" t="str">
            <v/>
          </cell>
          <cell r="L6340" t="str">
            <v/>
          </cell>
          <cell r="M6340" t="str">
            <v>19.00</v>
          </cell>
        </row>
        <row r="6341">
          <cell r="A6341" t="str">
            <v>BKXSD-SH</v>
          </cell>
          <cell r="B6341" t="str">
            <v>贝壳学生垫</v>
          </cell>
          <cell r="C6341" t="str">
            <v>BKXSD-SH-贝壳学生垫</v>
          </cell>
          <cell r="D6341" t="str">
            <v>居家布艺</v>
          </cell>
          <cell r="E6341" t="str">
            <v>是</v>
          </cell>
          <cell r="F6341" t="str">
            <v/>
          </cell>
          <cell r="G6341" t="str">
            <v>37*33*4cm</v>
          </cell>
          <cell r="H6341" t="str">
            <v>37*33*4cm</v>
          </cell>
          <cell r="I6341" t="str">
            <v/>
          </cell>
          <cell r="J6341" t="str">
            <v>件</v>
          </cell>
          <cell r="K6341" t="str">
            <v/>
          </cell>
          <cell r="L6341" t="str">
            <v/>
          </cell>
          <cell r="M6341" t="str">
            <v>19.00</v>
          </cell>
        </row>
        <row r="6342">
          <cell r="A6342" t="str">
            <v>TZYK-ML</v>
          </cell>
          <cell r="B6342" t="str">
            <v>兔子腰垫</v>
          </cell>
          <cell r="C6342" t="str">
            <v>TZYK-ML-兔子腰垫</v>
          </cell>
          <cell r="D6342" t="str">
            <v>居家布艺</v>
          </cell>
          <cell r="E6342" t="str">
            <v>是</v>
          </cell>
          <cell r="F6342" t="str">
            <v/>
          </cell>
          <cell r="G6342" t="str">
            <v>55*28*9cm</v>
          </cell>
          <cell r="H6342" t="str">
            <v>55*28*9cm</v>
          </cell>
          <cell r="I6342" t="str">
            <v/>
          </cell>
          <cell r="J6342" t="str">
            <v>件</v>
          </cell>
          <cell r="K6342" t="str">
            <v/>
          </cell>
          <cell r="L6342" t="str">
            <v/>
          </cell>
          <cell r="M6342" t="str">
            <v>16.00</v>
          </cell>
        </row>
        <row r="6343">
          <cell r="A6343" t="str">
            <v>TZYK-MB</v>
          </cell>
          <cell r="B6343" t="str">
            <v>兔子腰垫</v>
          </cell>
          <cell r="C6343" t="str">
            <v>TZYK-MB-兔子腰垫</v>
          </cell>
          <cell r="D6343" t="str">
            <v>居家布艺</v>
          </cell>
          <cell r="E6343" t="str">
            <v>是</v>
          </cell>
          <cell r="F6343" t="str">
            <v/>
          </cell>
          <cell r="G6343" t="str">
            <v>55*28*9cm</v>
          </cell>
          <cell r="H6343" t="str">
            <v>55*28*9cm</v>
          </cell>
          <cell r="I6343" t="str">
            <v/>
          </cell>
          <cell r="J6343" t="str">
            <v>件</v>
          </cell>
          <cell r="K6343" t="str">
            <v/>
          </cell>
          <cell r="L6343" t="str">
            <v/>
          </cell>
          <cell r="M6343" t="str">
            <v>16.00</v>
          </cell>
        </row>
        <row r="6344">
          <cell r="A6344" t="str">
            <v>TZYK-MH</v>
          </cell>
          <cell r="B6344" t="str">
            <v>兔子腰垫</v>
          </cell>
          <cell r="C6344" t="str">
            <v>TZYK-MH-兔子腰垫</v>
          </cell>
          <cell r="D6344" t="str">
            <v>居家布艺</v>
          </cell>
          <cell r="E6344" t="str">
            <v>是</v>
          </cell>
          <cell r="F6344" t="str">
            <v/>
          </cell>
          <cell r="G6344" t="str">
            <v>55*28*9cm</v>
          </cell>
          <cell r="H6344" t="str">
            <v>55*28*9cm</v>
          </cell>
          <cell r="I6344" t="str">
            <v/>
          </cell>
          <cell r="J6344" t="str">
            <v>件</v>
          </cell>
          <cell r="K6344" t="str">
            <v/>
          </cell>
          <cell r="L6344" t="str">
            <v/>
          </cell>
          <cell r="M6344" t="str">
            <v>16.00</v>
          </cell>
        </row>
        <row r="6345">
          <cell r="A6345" t="str">
            <v>TZYK-MY</v>
          </cell>
          <cell r="B6345" t="str">
            <v>兔子腰垫</v>
          </cell>
          <cell r="C6345" t="str">
            <v>TZYK-MY-兔子腰垫</v>
          </cell>
          <cell r="D6345" t="str">
            <v>居家布艺</v>
          </cell>
          <cell r="E6345" t="str">
            <v>是</v>
          </cell>
          <cell r="F6345" t="str">
            <v/>
          </cell>
          <cell r="G6345" t="str">
            <v>55*28*9cm</v>
          </cell>
          <cell r="H6345" t="str">
            <v>55*28*9cm</v>
          </cell>
          <cell r="I6345" t="str">
            <v/>
          </cell>
          <cell r="J6345" t="str">
            <v>件</v>
          </cell>
          <cell r="K6345" t="str">
            <v/>
          </cell>
          <cell r="L6345" t="str">
            <v/>
          </cell>
          <cell r="M6345" t="str">
            <v>16.00</v>
          </cell>
        </row>
        <row r="6346">
          <cell r="A6346" t="str">
            <v>TZYK-MF</v>
          </cell>
          <cell r="B6346" t="str">
            <v>兔子腰垫</v>
          </cell>
          <cell r="C6346" t="str">
            <v>TZYK-MF-兔子腰垫</v>
          </cell>
          <cell r="D6346" t="str">
            <v>居家布艺</v>
          </cell>
          <cell r="E6346" t="str">
            <v>是</v>
          </cell>
          <cell r="F6346" t="str">
            <v/>
          </cell>
          <cell r="G6346" t="str">
            <v>55*28*9cm</v>
          </cell>
          <cell r="H6346" t="str">
            <v>55*28*9cm</v>
          </cell>
          <cell r="I6346" t="str">
            <v/>
          </cell>
          <cell r="J6346" t="str">
            <v>件</v>
          </cell>
          <cell r="K6346" t="str">
            <v/>
          </cell>
          <cell r="L6346" t="str">
            <v/>
          </cell>
          <cell r="M6346" t="str">
            <v>16.00</v>
          </cell>
        </row>
        <row r="6347">
          <cell r="A6347" t="str">
            <v>HBZD-QH</v>
          </cell>
          <cell r="B6347" t="str">
            <v>花瓣坐垫</v>
          </cell>
          <cell r="C6347" t="str">
            <v>HBZD-QH-花瓣坐垫</v>
          </cell>
          <cell r="D6347" t="str">
            <v>居家布艺</v>
          </cell>
          <cell r="E6347" t="str">
            <v>是</v>
          </cell>
          <cell r="F6347" t="str">
            <v/>
          </cell>
          <cell r="G6347" t="str">
            <v>42*42*6cm</v>
          </cell>
          <cell r="H6347" t="str">
            <v>42*42*6cm</v>
          </cell>
          <cell r="I6347" t="str">
            <v/>
          </cell>
          <cell r="J6347" t="str">
            <v>件</v>
          </cell>
          <cell r="K6347" t="str">
            <v/>
          </cell>
          <cell r="L6347" t="str">
            <v/>
          </cell>
          <cell r="M6347" t="str">
            <v>23.00</v>
          </cell>
        </row>
        <row r="6348">
          <cell r="A6348" t="str">
            <v>HBZD-SH</v>
          </cell>
          <cell r="B6348" t="str">
            <v>花瓣坐垫</v>
          </cell>
          <cell r="C6348" t="str">
            <v>HBZD-SH-花瓣坐垫</v>
          </cell>
          <cell r="D6348" t="str">
            <v>居家布艺</v>
          </cell>
          <cell r="E6348" t="str">
            <v>是</v>
          </cell>
          <cell r="F6348" t="str">
            <v/>
          </cell>
          <cell r="G6348" t="str">
            <v>42*42*6cm</v>
          </cell>
          <cell r="H6348" t="str">
            <v>42*42*6cm</v>
          </cell>
          <cell r="I6348" t="str">
            <v/>
          </cell>
          <cell r="J6348" t="str">
            <v>件</v>
          </cell>
          <cell r="K6348" t="str">
            <v/>
          </cell>
          <cell r="L6348" t="str">
            <v/>
          </cell>
          <cell r="M6348" t="str">
            <v>23.00</v>
          </cell>
        </row>
        <row r="6349">
          <cell r="A6349" t="str">
            <v>HBZD-ML</v>
          </cell>
          <cell r="B6349" t="str">
            <v>花瓣坐垫</v>
          </cell>
          <cell r="C6349" t="str">
            <v>HBZD-ML-花瓣坐垫</v>
          </cell>
          <cell r="D6349" t="str">
            <v>居家布艺</v>
          </cell>
          <cell r="E6349" t="str">
            <v>是</v>
          </cell>
          <cell r="F6349" t="str">
            <v/>
          </cell>
          <cell r="G6349" t="str">
            <v>42*42*6cm</v>
          </cell>
          <cell r="H6349" t="str">
            <v>42*42*6cm</v>
          </cell>
          <cell r="I6349" t="str">
            <v/>
          </cell>
          <cell r="J6349" t="str">
            <v>件</v>
          </cell>
          <cell r="K6349" t="str">
            <v/>
          </cell>
          <cell r="L6349" t="str">
            <v/>
          </cell>
          <cell r="M6349" t="str">
            <v>23.00</v>
          </cell>
        </row>
        <row r="6350">
          <cell r="A6350" t="str">
            <v>MXHXWSZHS01</v>
          </cell>
          <cell r="B6350" t="str">
            <v>萌学护胸午睡枕</v>
          </cell>
          <cell r="C6350" t="str">
            <v>MXHXWSZHS01-萌学护胸午睡枕</v>
          </cell>
          <cell r="D6350" t="str">
            <v>居家布艺</v>
          </cell>
          <cell r="E6350" t="str">
            <v>是</v>
          </cell>
          <cell r="F6350" t="str">
            <v>否</v>
          </cell>
          <cell r="G6350" t="str">
            <v>39*21*4.5</v>
          </cell>
          <cell r="H6350" t="str">
            <v/>
          </cell>
          <cell r="I6350" t="str">
            <v/>
          </cell>
          <cell r="J6350" t="str">
            <v>件</v>
          </cell>
          <cell r="K6350" t="str">
            <v/>
          </cell>
          <cell r="L6350" t="str">
            <v/>
          </cell>
          <cell r="M6350" t="str">
            <v>20.00</v>
          </cell>
        </row>
        <row r="6351">
          <cell r="A6351" t="str">
            <v>MXHXWSZZS02</v>
          </cell>
          <cell r="B6351" t="str">
            <v>萌学护胸午睡枕</v>
          </cell>
          <cell r="C6351" t="str">
            <v>MXHXWSZZS02-萌学护胸午睡枕</v>
          </cell>
          <cell r="D6351" t="str">
            <v>居家布艺</v>
          </cell>
          <cell r="E6351" t="str">
            <v>是</v>
          </cell>
          <cell r="F6351" t="str">
            <v>否</v>
          </cell>
          <cell r="G6351" t="str">
            <v>39*21*4.5</v>
          </cell>
          <cell r="H6351" t="str">
            <v/>
          </cell>
          <cell r="I6351" t="str">
            <v/>
          </cell>
          <cell r="J6351" t="str">
            <v>件</v>
          </cell>
          <cell r="K6351" t="str">
            <v/>
          </cell>
          <cell r="L6351" t="str">
            <v/>
          </cell>
          <cell r="M6351" t="str">
            <v>20.00</v>
          </cell>
        </row>
        <row r="6352">
          <cell r="A6352" t="str">
            <v>MXHXWSZLS03</v>
          </cell>
          <cell r="B6352" t="str">
            <v>萌学护胸午睡枕</v>
          </cell>
          <cell r="C6352" t="str">
            <v>MXHXWSZLS03-萌学护胸午睡枕</v>
          </cell>
          <cell r="D6352" t="str">
            <v>居家布艺</v>
          </cell>
          <cell r="E6352" t="str">
            <v>是</v>
          </cell>
          <cell r="F6352" t="str">
            <v>否</v>
          </cell>
          <cell r="G6352" t="str">
            <v>39*21*4.5</v>
          </cell>
          <cell r="H6352" t="str">
            <v/>
          </cell>
          <cell r="I6352" t="str">
            <v/>
          </cell>
          <cell r="J6352" t="str">
            <v>件</v>
          </cell>
          <cell r="K6352" t="str">
            <v/>
          </cell>
          <cell r="L6352" t="str">
            <v/>
          </cell>
          <cell r="M6352" t="str">
            <v>20.00</v>
          </cell>
        </row>
        <row r="6353">
          <cell r="A6353" t="str">
            <v>MXHXWSZFS04</v>
          </cell>
          <cell r="B6353" t="str">
            <v>萌学护胸午睡枕</v>
          </cell>
          <cell r="C6353" t="str">
            <v>MXHXWSZFS04-萌学护胸午睡枕</v>
          </cell>
          <cell r="D6353" t="str">
            <v>居家布艺</v>
          </cell>
          <cell r="E6353" t="str">
            <v>是</v>
          </cell>
          <cell r="F6353" t="str">
            <v>否</v>
          </cell>
          <cell r="G6353" t="str">
            <v>39*21*4.5</v>
          </cell>
          <cell r="H6353" t="str">
            <v/>
          </cell>
          <cell r="I6353" t="str">
            <v/>
          </cell>
          <cell r="J6353" t="str">
            <v>件</v>
          </cell>
          <cell r="K6353" t="str">
            <v/>
          </cell>
          <cell r="L6353" t="str">
            <v/>
          </cell>
          <cell r="M6353" t="str">
            <v>20.00</v>
          </cell>
        </row>
        <row r="6354">
          <cell r="A6354" t="str">
            <v>MXHXWSZBS05</v>
          </cell>
          <cell r="B6354" t="str">
            <v>萌学护胸午睡枕</v>
          </cell>
          <cell r="C6354" t="str">
            <v>MXHXWSZBS05-萌学护胸午睡枕</v>
          </cell>
          <cell r="D6354" t="str">
            <v>居家布艺</v>
          </cell>
          <cell r="E6354" t="str">
            <v>是</v>
          </cell>
          <cell r="F6354" t="str">
            <v>否</v>
          </cell>
          <cell r="G6354" t="str">
            <v>39*21*4.5</v>
          </cell>
          <cell r="H6354" t="str">
            <v/>
          </cell>
          <cell r="I6354" t="str">
            <v/>
          </cell>
          <cell r="J6354" t="str">
            <v>件</v>
          </cell>
          <cell r="K6354" t="str">
            <v/>
          </cell>
          <cell r="L6354" t="str">
            <v/>
          </cell>
          <cell r="M6354" t="str">
            <v>20.00</v>
          </cell>
        </row>
        <row r="6355">
          <cell r="A6355" t="str">
            <v>DDXWSZHS01</v>
          </cell>
          <cell r="B6355" t="str">
            <v>墩墩象午睡枕</v>
          </cell>
          <cell r="C6355" t="str">
            <v>DDXWSZHS01-墩墩象午睡枕</v>
          </cell>
          <cell r="D6355" t="str">
            <v>居家布艺</v>
          </cell>
          <cell r="E6355" t="str">
            <v>是</v>
          </cell>
          <cell r="F6355" t="str">
            <v>否</v>
          </cell>
          <cell r="G6355" t="str">
            <v>28*23*7</v>
          </cell>
          <cell r="H6355" t="str">
            <v/>
          </cell>
          <cell r="I6355" t="str">
            <v/>
          </cell>
          <cell r="J6355" t="str">
            <v>件</v>
          </cell>
          <cell r="K6355" t="str">
            <v/>
          </cell>
          <cell r="L6355" t="str">
            <v/>
          </cell>
          <cell r="M6355" t="str">
            <v>14.00</v>
          </cell>
        </row>
        <row r="6356">
          <cell r="A6356" t="str">
            <v>DDXWSZZS02</v>
          </cell>
          <cell r="B6356" t="str">
            <v>墩墩象午睡枕</v>
          </cell>
          <cell r="C6356" t="str">
            <v>DDXWSZZS02-墩墩象午睡枕</v>
          </cell>
          <cell r="D6356" t="str">
            <v>居家布艺</v>
          </cell>
          <cell r="E6356" t="str">
            <v>是</v>
          </cell>
          <cell r="F6356" t="str">
            <v>否</v>
          </cell>
          <cell r="G6356" t="str">
            <v>28*23*7</v>
          </cell>
          <cell r="H6356" t="str">
            <v/>
          </cell>
          <cell r="I6356" t="str">
            <v/>
          </cell>
          <cell r="J6356" t="str">
            <v>件</v>
          </cell>
          <cell r="K6356" t="str">
            <v/>
          </cell>
          <cell r="L6356" t="str">
            <v/>
          </cell>
          <cell r="M6356" t="str">
            <v>14.00</v>
          </cell>
        </row>
        <row r="6357">
          <cell r="A6357" t="str">
            <v>DDXWSZLS03</v>
          </cell>
          <cell r="B6357" t="str">
            <v>墩墩象午睡枕</v>
          </cell>
          <cell r="C6357" t="str">
            <v>DDXWSZLS03-墩墩象午睡枕</v>
          </cell>
          <cell r="D6357" t="str">
            <v>居家布艺</v>
          </cell>
          <cell r="E6357" t="str">
            <v>是</v>
          </cell>
          <cell r="F6357" t="str">
            <v>否</v>
          </cell>
          <cell r="G6357" t="str">
            <v>28*23*7</v>
          </cell>
          <cell r="H6357" t="str">
            <v/>
          </cell>
          <cell r="I6357" t="str">
            <v/>
          </cell>
          <cell r="J6357" t="str">
            <v>件</v>
          </cell>
          <cell r="K6357" t="str">
            <v/>
          </cell>
          <cell r="L6357" t="str">
            <v/>
          </cell>
          <cell r="M6357" t="str">
            <v>14.00</v>
          </cell>
        </row>
        <row r="6358">
          <cell r="A6358" t="str">
            <v>DDXWSZFS04</v>
          </cell>
          <cell r="B6358" t="str">
            <v>墩墩象午睡枕</v>
          </cell>
          <cell r="C6358" t="str">
            <v>DDXWSZFS04-墩墩象午睡枕</v>
          </cell>
          <cell r="D6358" t="str">
            <v>居家布艺</v>
          </cell>
          <cell r="E6358" t="str">
            <v>是</v>
          </cell>
          <cell r="F6358" t="str">
            <v>否</v>
          </cell>
          <cell r="G6358" t="str">
            <v>28*23*7</v>
          </cell>
          <cell r="H6358" t="str">
            <v/>
          </cell>
          <cell r="I6358" t="str">
            <v/>
          </cell>
          <cell r="J6358" t="str">
            <v>件</v>
          </cell>
          <cell r="K6358" t="str">
            <v/>
          </cell>
          <cell r="L6358" t="str">
            <v/>
          </cell>
          <cell r="M6358" t="str">
            <v>14.00</v>
          </cell>
        </row>
        <row r="6359">
          <cell r="A6359" t="str">
            <v>DDXWSZYS05</v>
          </cell>
          <cell r="B6359" t="str">
            <v>墩墩象午睡枕</v>
          </cell>
          <cell r="C6359" t="str">
            <v>DDXWSZYS05-墩墩象午睡枕</v>
          </cell>
          <cell r="D6359" t="str">
            <v>居家布艺</v>
          </cell>
          <cell r="E6359" t="str">
            <v>是</v>
          </cell>
          <cell r="F6359" t="str">
            <v>否</v>
          </cell>
          <cell r="G6359" t="str">
            <v>28*23*7</v>
          </cell>
          <cell r="H6359" t="str">
            <v/>
          </cell>
          <cell r="I6359" t="str">
            <v/>
          </cell>
          <cell r="J6359" t="str">
            <v>件</v>
          </cell>
          <cell r="K6359" t="str">
            <v/>
          </cell>
          <cell r="L6359" t="str">
            <v/>
          </cell>
          <cell r="M6359" t="str">
            <v>14.00</v>
          </cell>
        </row>
        <row r="6360">
          <cell r="A6360" t="str">
            <v>JJSWSZHS01</v>
          </cell>
          <cell r="B6360" t="str">
            <v>犄角兽午睡枕</v>
          </cell>
          <cell r="C6360" t="str">
            <v>JJSWSZHS01-犄角兽午睡枕</v>
          </cell>
          <cell r="D6360" t="str">
            <v>居家布艺</v>
          </cell>
          <cell r="E6360" t="str">
            <v>是</v>
          </cell>
          <cell r="F6360" t="str">
            <v>否</v>
          </cell>
          <cell r="G6360" t="str">
            <v>35.5*20*10</v>
          </cell>
          <cell r="H6360" t="str">
            <v/>
          </cell>
          <cell r="I6360" t="str">
            <v/>
          </cell>
          <cell r="J6360" t="str">
            <v>件</v>
          </cell>
          <cell r="K6360" t="str">
            <v/>
          </cell>
          <cell r="L6360" t="str">
            <v/>
          </cell>
          <cell r="M6360" t="str">
            <v>16.00</v>
          </cell>
        </row>
        <row r="6361">
          <cell r="A6361" t="str">
            <v>JJSWSZZS02</v>
          </cell>
          <cell r="B6361" t="str">
            <v>犄角兽午睡枕</v>
          </cell>
          <cell r="C6361" t="str">
            <v>JJSWSZZS02-犄角兽午睡枕</v>
          </cell>
          <cell r="D6361" t="str">
            <v>居家布艺</v>
          </cell>
          <cell r="E6361" t="str">
            <v>是</v>
          </cell>
          <cell r="F6361" t="str">
            <v>否</v>
          </cell>
          <cell r="G6361" t="str">
            <v>35.5*20*10</v>
          </cell>
          <cell r="H6361" t="str">
            <v/>
          </cell>
          <cell r="I6361" t="str">
            <v/>
          </cell>
          <cell r="J6361" t="str">
            <v>件</v>
          </cell>
          <cell r="K6361" t="str">
            <v/>
          </cell>
          <cell r="L6361" t="str">
            <v/>
          </cell>
          <cell r="M6361" t="str">
            <v>16.00</v>
          </cell>
        </row>
        <row r="6362">
          <cell r="A6362" t="str">
            <v>JJSWSZLS03</v>
          </cell>
          <cell r="B6362" t="str">
            <v>犄角兽午睡枕</v>
          </cell>
          <cell r="C6362" t="str">
            <v>JJSWSZLS03-犄角兽午睡枕</v>
          </cell>
          <cell r="D6362" t="str">
            <v>居家布艺</v>
          </cell>
          <cell r="E6362" t="str">
            <v>是</v>
          </cell>
          <cell r="F6362" t="str">
            <v>否</v>
          </cell>
          <cell r="G6362" t="str">
            <v>35.5*20*10</v>
          </cell>
          <cell r="H6362" t="str">
            <v/>
          </cell>
          <cell r="I6362" t="str">
            <v/>
          </cell>
          <cell r="J6362" t="str">
            <v>件</v>
          </cell>
          <cell r="K6362" t="str">
            <v/>
          </cell>
          <cell r="L6362" t="str">
            <v/>
          </cell>
          <cell r="M6362" t="str">
            <v>16.00</v>
          </cell>
        </row>
        <row r="6363">
          <cell r="A6363" t="str">
            <v>JJSWSZFS04</v>
          </cell>
          <cell r="B6363" t="str">
            <v>犄角兽午睡枕</v>
          </cell>
          <cell r="C6363" t="str">
            <v>JJSWSZFS04-犄角兽午睡枕</v>
          </cell>
          <cell r="D6363" t="str">
            <v>居家布艺</v>
          </cell>
          <cell r="E6363" t="str">
            <v>是</v>
          </cell>
          <cell r="F6363" t="str">
            <v>否</v>
          </cell>
          <cell r="G6363" t="str">
            <v>35.5*20*10</v>
          </cell>
          <cell r="H6363" t="str">
            <v/>
          </cell>
          <cell r="I6363" t="str">
            <v/>
          </cell>
          <cell r="J6363" t="str">
            <v>件</v>
          </cell>
          <cell r="K6363" t="str">
            <v/>
          </cell>
          <cell r="L6363" t="str">
            <v/>
          </cell>
          <cell r="M6363" t="str">
            <v>16.00</v>
          </cell>
        </row>
        <row r="6364">
          <cell r="A6364" t="str">
            <v>JJSWSZYS05</v>
          </cell>
          <cell r="B6364" t="str">
            <v>犄角兽午睡枕</v>
          </cell>
          <cell r="C6364" t="str">
            <v>JJSWSZYS05-犄角兽午睡枕</v>
          </cell>
          <cell r="D6364" t="str">
            <v>居家布艺</v>
          </cell>
          <cell r="E6364" t="str">
            <v>是</v>
          </cell>
          <cell r="F6364" t="str">
            <v>否</v>
          </cell>
          <cell r="G6364" t="str">
            <v>35.5*20*10</v>
          </cell>
          <cell r="H6364" t="str">
            <v/>
          </cell>
          <cell r="I6364" t="str">
            <v/>
          </cell>
          <cell r="J6364" t="str">
            <v>件</v>
          </cell>
          <cell r="K6364" t="str">
            <v/>
          </cell>
          <cell r="L6364" t="str">
            <v/>
          </cell>
          <cell r="M6364" t="str">
            <v>16.00</v>
          </cell>
        </row>
        <row r="6365">
          <cell r="A6365" t="str">
            <v>DMWSZHS01</v>
          </cell>
          <cell r="B6365" t="str">
            <v>洞咩午睡枕</v>
          </cell>
          <cell r="C6365" t="str">
            <v>DMWSZHS01-洞咩午睡枕</v>
          </cell>
          <cell r="D6365" t="str">
            <v>居家布艺</v>
          </cell>
          <cell r="E6365" t="str">
            <v>是</v>
          </cell>
          <cell r="F6365" t="str">
            <v>否</v>
          </cell>
          <cell r="G6365" t="str">
            <v>35*19.5*8.5</v>
          </cell>
          <cell r="H6365" t="str">
            <v/>
          </cell>
          <cell r="I6365" t="str">
            <v/>
          </cell>
          <cell r="J6365" t="str">
            <v>件</v>
          </cell>
          <cell r="K6365" t="str">
            <v/>
          </cell>
          <cell r="L6365" t="str">
            <v/>
          </cell>
          <cell r="M6365" t="str">
            <v>16.00</v>
          </cell>
        </row>
        <row r="6366">
          <cell r="A6366" t="str">
            <v>DMWSZZS02</v>
          </cell>
          <cell r="B6366" t="str">
            <v>洞咩午睡枕</v>
          </cell>
          <cell r="C6366" t="str">
            <v>DMWSZZS02-洞咩午睡枕</v>
          </cell>
          <cell r="D6366" t="str">
            <v>居家布艺</v>
          </cell>
          <cell r="E6366" t="str">
            <v>是</v>
          </cell>
          <cell r="F6366" t="str">
            <v>否</v>
          </cell>
          <cell r="G6366" t="str">
            <v>35*19.5*8.5</v>
          </cell>
          <cell r="H6366" t="str">
            <v/>
          </cell>
          <cell r="I6366" t="str">
            <v/>
          </cell>
          <cell r="J6366" t="str">
            <v>件</v>
          </cell>
          <cell r="K6366" t="str">
            <v/>
          </cell>
          <cell r="L6366" t="str">
            <v/>
          </cell>
          <cell r="M6366" t="str">
            <v>16.00</v>
          </cell>
        </row>
        <row r="6367">
          <cell r="A6367" t="str">
            <v>DMWSZLS03</v>
          </cell>
          <cell r="B6367" t="str">
            <v>洞咩午睡枕</v>
          </cell>
          <cell r="C6367" t="str">
            <v>DMWSZLS03-洞咩午睡枕</v>
          </cell>
          <cell r="D6367" t="str">
            <v>居家布艺</v>
          </cell>
          <cell r="E6367" t="str">
            <v>是</v>
          </cell>
          <cell r="F6367" t="str">
            <v>否</v>
          </cell>
          <cell r="G6367" t="str">
            <v>35*19.5*8.5</v>
          </cell>
          <cell r="H6367" t="str">
            <v/>
          </cell>
          <cell r="I6367" t="str">
            <v/>
          </cell>
          <cell r="J6367" t="str">
            <v>件</v>
          </cell>
          <cell r="K6367" t="str">
            <v/>
          </cell>
          <cell r="L6367" t="str">
            <v/>
          </cell>
          <cell r="M6367" t="str">
            <v>16.00</v>
          </cell>
        </row>
        <row r="6368">
          <cell r="A6368" t="str">
            <v>DMWSZFS04</v>
          </cell>
          <cell r="B6368" t="str">
            <v>洞咩午睡枕</v>
          </cell>
          <cell r="C6368" t="str">
            <v>DMWSZFS04-洞咩午睡枕</v>
          </cell>
          <cell r="D6368" t="str">
            <v>居家布艺</v>
          </cell>
          <cell r="E6368" t="str">
            <v>是</v>
          </cell>
          <cell r="F6368" t="str">
            <v>否</v>
          </cell>
          <cell r="G6368" t="str">
            <v>35*19.5*8.5</v>
          </cell>
          <cell r="H6368" t="str">
            <v/>
          </cell>
          <cell r="I6368" t="str">
            <v/>
          </cell>
          <cell r="J6368" t="str">
            <v>件</v>
          </cell>
          <cell r="K6368" t="str">
            <v/>
          </cell>
          <cell r="L6368" t="str">
            <v/>
          </cell>
          <cell r="M6368" t="str">
            <v>16.00</v>
          </cell>
        </row>
        <row r="6369">
          <cell r="A6369" t="str">
            <v>DMWSZYS05</v>
          </cell>
          <cell r="B6369" t="str">
            <v>洞咩午睡枕</v>
          </cell>
          <cell r="C6369" t="str">
            <v>DMWSZYS05-洞咩午睡枕</v>
          </cell>
          <cell r="D6369" t="str">
            <v>居家布艺</v>
          </cell>
          <cell r="E6369" t="str">
            <v>是</v>
          </cell>
          <cell r="F6369" t="str">
            <v>否</v>
          </cell>
          <cell r="G6369" t="str">
            <v>35*19.5*8.5</v>
          </cell>
          <cell r="H6369" t="str">
            <v/>
          </cell>
          <cell r="I6369" t="str">
            <v/>
          </cell>
          <cell r="J6369" t="str">
            <v>件</v>
          </cell>
          <cell r="K6369" t="str">
            <v/>
          </cell>
          <cell r="L6369" t="str">
            <v/>
          </cell>
          <cell r="M6369" t="str">
            <v>16.00</v>
          </cell>
        </row>
        <row r="6370">
          <cell r="A6370" t="str">
            <v>ETASWSZHS01</v>
          </cell>
          <cell r="B6370" t="str">
            <v>儿童安睡午睡枕
（u型枕）</v>
          </cell>
          <cell r="C6370" t="str">
            <v>ETASWSZHS01-儿童安睡午睡枕（u型枕）</v>
          </cell>
          <cell r="D6370" t="str">
            <v>居家布艺</v>
          </cell>
          <cell r="E6370" t="str">
            <v>是</v>
          </cell>
          <cell r="F6370" t="str">
            <v>否</v>
          </cell>
          <cell r="G6370" t="str">
            <v>29*28*15</v>
          </cell>
          <cell r="H6370" t="str">
            <v/>
          </cell>
          <cell r="I6370" t="str">
            <v/>
          </cell>
          <cell r="J6370" t="str">
            <v>件</v>
          </cell>
          <cell r="K6370" t="str">
            <v/>
          </cell>
          <cell r="L6370" t="str">
            <v/>
          </cell>
          <cell r="M6370" t="str">
            <v>14.00</v>
          </cell>
        </row>
        <row r="6371">
          <cell r="A6371" t="str">
            <v>ETASWSZZS02</v>
          </cell>
          <cell r="B6371" t="str">
            <v>儿童安睡午睡枕
（u型枕）</v>
          </cell>
          <cell r="C6371" t="str">
            <v>ETASWSZZS02-儿童安睡午睡枕（u型枕）</v>
          </cell>
          <cell r="D6371" t="str">
            <v>居家布艺</v>
          </cell>
          <cell r="E6371" t="str">
            <v>是</v>
          </cell>
          <cell r="F6371" t="str">
            <v>否</v>
          </cell>
          <cell r="G6371" t="str">
            <v>29*28*15</v>
          </cell>
          <cell r="H6371" t="str">
            <v/>
          </cell>
          <cell r="I6371" t="str">
            <v/>
          </cell>
          <cell r="J6371" t="str">
            <v>件</v>
          </cell>
          <cell r="K6371" t="str">
            <v/>
          </cell>
          <cell r="L6371" t="str">
            <v/>
          </cell>
          <cell r="M6371" t="str">
            <v>14.00</v>
          </cell>
        </row>
        <row r="6372">
          <cell r="A6372" t="str">
            <v>ETASWSZLS03</v>
          </cell>
          <cell r="B6372" t="str">
            <v>儿童安睡午睡枕
（u型枕）</v>
          </cell>
          <cell r="C6372" t="str">
            <v>ETASWSZLS03-儿童安睡午睡枕（u型枕）</v>
          </cell>
          <cell r="D6372" t="str">
            <v>居家布艺</v>
          </cell>
          <cell r="E6372" t="str">
            <v>是</v>
          </cell>
          <cell r="F6372" t="str">
            <v>否</v>
          </cell>
          <cell r="G6372" t="str">
            <v>29*28*15</v>
          </cell>
          <cell r="H6372" t="str">
            <v/>
          </cell>
          <cell r="I6372" t="str">
            <v/>
          </cell>
          <cell r="J6372" t="str">
            <v>件</v>
          </cell>
          <cell r="K6372" t="str">
            <v/>
          </cell>
          <cell r="L6372" t="str">
            <v/>
          </cell>
          <cell r="M6372" t="str">
            <v>14.00</v>
          </cell>
        </row>
        <row r="6373">
          <cell r="A6373" t="str">
            <v>ETASWSZFS04</v>
          </cell>
          <cell r="B6373" t="str">
            <v>儿童安睡午睡枕
（u型枕）</v>
          </cell>
          <cell r="C6373" t="str">
            <v>ETASWSZFS04-儿童安睡午睡枕（u型枕）</v>
          </cell>
          <cell r="D6373" t="str">
            <v>居家布艺</v>
          </cell>
          <cell r="E6373" t="str">
            <v>是</v>
          </cell>
          <cell r="F6373" t="str">
            <v>否</v>
          </cell>
          <cell r="G6373" t="str">
            <v>29*28*15</v>
          </cell>
          <cell r="H6373" t="str">
            <v/>
          </cell>
          <cell r="I6373" t="str">
            <v/>
          </cell>
          <cell r="J6373" t="str">
            <v>件</v>
          </cell>
          <cell r="K6373" t="str">
            <v/>
          </cell>
          <cell r="L6373" t="str">
            <v/>
          </cell>
          <cell r="M6373" t="str">
            <v>14.00</v>
          </cell>
        </row>
        <row r="6374">
          <cell r="A6374" t="str">
            <v>ETASWSZYS05</v>
          </cell>
          <cell r="B6374" t="str">
            <v>儿童安睡午睡枕
（u型枕）</v>
          </cell>
          <cell r="C6374" t="str">
            <v>ETASWSZYS05-儿童安睡午睡枕（u型枕）</v>
          </cell>
          <cell r="D6374" t="str">
            <v>居家布艺</v>
          </cell>
          <cell r="E6374" t="str">
            <v>是</v>
          </cell>
          <cell r="F6374" t="str">
            <v>否</v>
          </cell>
          <cell r="G6374" t="str">
            <v>29*28*15</v>
          </cell>
          <cell r="H6374" t="str">
            <v/>
          </cell>
          <cell r="I6374" t="str">
            <v/>
          </cell>
          <cell r="J6374" t="str">
            <v>件</v>
          </cell>
          <cell r="K6374" t="str">
            <v/>
          </cell>
          <cell r="L6374" t="str">
            <v/>
          </cell>
          <cell r="M6374" t="str">
            <v>14.00</v>
          </cell>
        </row>
        <row r="6375">
          <cell r="A6375" t="str">
            <v>TYAXWSZMS01</v>
          </cell>
          <cell r="B6375" t="str">
            <v>爱心午睡枕
（学生/成人通用款）</v>
          </cell>
          <cell r="C6375" t="str">
            <v>TYAXWSZMS01-爱心午睡枕（学生/成人通用款）</v>
          </cell>
          <cell r="D6375" t="str">
            <v>居家布艺</v>
          </cell>
          <cell r="E6375" t="str">
            <v>是</v>
          </cell>
          <cell r="F6375" t="str">
            <v>否</v>
          </cell>
          <cell r="G6375" t="str">
            <v>32*28*14</v>
          </cell>
          <cell r="H6375" t="str">
            <v/>
          </cell>
          <cell r="I6375" t="str">
            <v/>
          </cell>
          <cell r="J6375" t="str">
            <v>件</v>
          </cell>
          <cell r="K6375" t="str">
            <v/>
          </cell>
          <cell r="L6375" t="str">
            <v/>
          </cell>
          <cell r="M6375" t="str">
            <v>18.00</v>
          </cell>
        </row>
        <row r="6376">
          <cell r="A6376" t="str">
            <v>TYAXWSZLS02</v>
          </cell>
          <cell r="B6376" t="str">
            <v>爱心午睡枕
（学生/成人通用款）</v>
          </cell>
          <cell r="C6376" t="str">
            <v>TYAXWSZLS02-爱心午睡枕（学生/成人通用款）</v>
          </cell>
          <cell r="D6376" t="str">
            <v>居家布艺</v>
          </cell>
          <cell r="E6376" t="str">
            <v>是</v>
          </cell>
          <cell r="F6376" t="str">
            <v>否</v>
          </cell>
          <cell r="G6376" t="str">
            <v>32*28*14</v>
          </cell>
          <cell r="H6376" t="str">
            <v/>
          </cell>
          <cell r="I6376" t="str">
            <v/>
          </cell>
          <cell r="J6376" t="str">
            <v>件</v>
          </cell>
          <cell r="K6376" t="str">
            <v/>
          </cell>
          <cell r="L6376" t="str">
            <v/>
          </cell>
          <cell r="M6376" t="str">
            <v>18.00</v>
          </cell>
        </row>
        <row r="6377">
          <cell r="A6377" t="str">
            <v>TYAXWSZGS03</v>
          </cell>
          <cell r="B6377" t="str">
            <v>爱心午睡枕
（学生/成人通用款）</v>
          </cell>
          <cell r="C6377" t="str">
            <v>TYAXWSZGS03-爱心午睡枕（学生/成人通用款）</v>
          </cell>
          <cell r="D6377" t="str">
            <v>居家布艺</v>
          </cell>
          <cell r="E6377" t="str">
            <v>是</v>
          </cell>
          <cell r="F6377" t="str">
            <v>否</v>
          </cell>
          <cell r="G6377" t="str">
            <v>32*28*14</v>
          </cell>
          <cell r="H6377" t="str">
            <v/>
          </cell>
          <cell r="I6377" t="str">
            <v/>
          </cell>
          <cell r="J6377" t="str">
            <v>件</v>
          </cell>
          <cell r="K6377" t="str">
            <v/>
          </cell>
          <cell r="L6377" t="str">
            <v/>
          </cell>
          <cell r="M6377" t="str">
            <v>18.00</v>
          </cell>
        </row>
        <row r="6378">
          <cell r="A6378" t="str">
            <v>TYAXWSZHS04</v>
          </cell>
          <cell r="B6378" t="str">
            <v>爱心午睡枕
（学生/成人通用款）</v>
          </cell>
          <cell r="C6378" t="str">
            <v>TYAXWSZHS04-爱心午睡枕（学生/成人通用款）</v>
          </cell>
          <cell r="D6378" t="str">
            <v>居家布艺</v>
          </cell>
          <cell r="E6378" t="str">
            <v>是</v>
          </cell>
          <cell r="F6378" t="str">
            <v>否</v>
          </cell>
          <cell r="G6378" t="str">
            <v>32*28*14</v>
          </cell>
          <cell r="H6378" t="str">
            <v/>
          </cell>
          <cell r="I6378" t="str">
            <v/>
          </cell>
          <cell r="J6378" t="str">
            <v>件</v>
          </cell>
          <cell r="K6378" t="str">
            <v/>
          </cell>
          <cell r="L6378" t="str">
            <v/>
          </cell>
          <cell r="M6378" t="str">
            <v>18.00</v>
          </cell>
        </row>
        <row r="6379">
          <cell r="A6379" t="str">
            <v>TYAXWSZZS05</v>
          </cell>
          <cell r="B6379" t="str">
            <v>爱心午睡枕
（学生/成人通用款）</v>
          </cell>
          <cell r="C6379" t="str">
            <v>TYAXWSZZS05-爱心午睡枕（学生/成人通用款）</v>
          </cell>
          <cell r="D6379" t="str">
            <v>居家布艺</v>
          </cell>
          <cell r="E6379" t="str">
            <v>是</v>
          </cell>
          <cell r="F6379" t="str">
            <v>否</v>
          </cell>
          <cell r="G6379" t="str">
            <v>32*28*14</v>
          </cell>
          <cell r="H6379" t="str">
            <v/>
          </cell>
          <cell r="I6379" t="str">
            <v/>
          </cell>
          <cell r="J6379" t="str">
            <v>件</v>
          </cell>
          <cell r="K6379" t="str">
            <v/>
          </cell>
          <cell r="L6379" t="str">
            <v/>
          </cell>
          <cell r="M6379" t="str">
            <v>18.00</v>
          </cell>
        </row>
        <row r="6380">
          <cell r="A6380" t="str">
            <v>SSQWSZMS01</v>
          </cell>
          <cell r="B6380" t="str">
            <v>舒适圈午睡枕</v>
          </cell>
          <cell r="C6380" t="str">
            <v>SSQWSZMS01-舒适圈午睡枕</v>
          </cell>
          <cell r="D6380" t="str">
            <v>居家布艺</v>
          </cell>
          <cell r="E6380" t="str">
            <v>是</v>
          </cell>
          <cell r="F6380" t="str">
            <v>否</v>
          </cell>
          <cell r="G6380" t="str">
            <v>32*31*10</v>
          </cell>
          <cell r="H6380" t="str">
            <v/>
          </cell>
          <cell r="I6380" t="str">
            <v/>
          </cell>
          <cell r="J6380" t="str">
            <v>件</v>
          </cell>
          <cell r="K6380" t="str">
            <v/>
          </cell>
          <cell r="L6380" t="str">
            <v/>
          </cell>
          <cell r="M6380" t="str">
            <v>17.00</v>
          </cell>
        </row>
        <row r="6381">
          <cell r="A6381" t="str">
            <v>SSQWSZLS02</v>
          </cell>
          <cell r="B6381" t="str">
            <v>舒适圈午睡枕</v>
          </cell>
          <cell r="C6381" t="str">
            <v>SSQWSZLS02-舒适圈午睡枕</v>
          </cell>
          <cell r="D6381" t="str">
            <v>居家布艺</v>
          </cell>
          <cell r="E6381" t="str">
            <v>是</v>
          </cell>
          <cell r="F6381" t="str">
            <v>否</v>
          </cell>
          <cell r="G6381" t="str">
            <v>32*31*10</v>
          </cell>
          <cell r="H6381" t="str">
            <v/>
          </cell>
          <cell r="I6381" t="str">
            <v/>
          </cell>
          <cell r="J6381" t="str">
            <v>件</v>
          </cell>
          <cell r="K6381" t="str">
            <v/>
          </cell>
          <cell r="L6381" t="str">
            <v/>
          </cell>
          <cell r="M6381" t="str">
            <v>17.00</v>
          </cell>
        </row>
        <row r="6382">
          <cell r="A6382" t="str">
            <v>SSQWSZFS03</v>
          </cell>
          <cell r="B6382" t="str">
            <v>舒适圈午睡枕</v>
          </cell>
          <cell r="C6382" t="str">
            <v>SSQWSZFS03-舒适圈午睡枕</v>
          </cell>
          <cell r="D6382" t="str">
            <v>居家布艺</v>
          </cell>
          <cell r="E6382" t="str">
            <v>是</v>
          </cell>
          <cell r="F6382" t="str">
            <v>否</v>
          </cell>
          <cell r="G6382" t="str">
            <v>32*31*10</v>
          </cell>
          <cell r="H6382" t="str">
            <v/>
          </cell>
          <cell r="I6382" t="str">
            <v/>
          </cell>
          <cell r="J6382" t="str">
            <v>件</v>
          </cell>
          <cell r="K6382" t="str">
            <v/>
          </cell>
          <cell r="L6382" t="str">
            <v/>
          </cell>
          <cell r="M6382" t="str">
            <v>17.00</v>
          </cell>
        </row>
        <row r="6383">
          <cell r="A6383" t="str">
            <v>SSQWSZHS04</v>
          </cell>
          <cell r="B6383" t="str">
            <v>舒适圈午睡枕</v>
          </cell>
          <cell r="C6383" t="str">
            <v>SSQWSZHS04-舒适圈午睡枕</v>
          </cell>
          <cell r="D6383" t="str">
            <v>居家布艺</v>
          </cell>
          <cell r="E6383" t="str">
            <v>是</v>
          </cell>
          <cell r="F6383" t="str">
            <v>否</v>
          </cell>
          <cell r="G6383" t="str">
            <v>32*31*10</v>
          </cell>
          <cell r="H6383" t="str">
            <v/>
          </cell>
          <cell r="I6383" t="str">
            <v/>
          </cell>
          <cell r="J6383" t="str">
            <v>件</v>
          </cell>
          <cell r="K6383" t="str">
            <v/>
          </cell>
          <cell r="L6383" t="str">
            <v/>
          </cell>
          <cell r="M6383" t="str">
            <v>17.00</v>
          </cell>
        </row>
        <row r="6384">
          <cell r="A6384" t="str">
            <v>SSQWSZBS05</v>
          </cell>
          <cell r="B6384" t="str">
            <v>舒适圈午睡枕</v>
          </cell>
          <cell r="C6384" t="str">
            <v>SSQWSZBS05-舒适圈午睡枕</v>
          </cell>
          <cell r="D6384" t="str">
            <v>居家布艺</v>
          </cell>
          <cell r="E6384" t="str">
            <v>是</v>
          </cell>
          <cell r="F6384" t="str">
            <v>否</v>
          </cell>
          <cell r="G6384" t="str">
            <v>32*31*10</v>
          </cell>
          <cell r="H6384" t="str">
            <v/>
          </cell>
          <cell r="I6384" t="str">
            <v/>
          </cell>
          <cell r="J6384" t="str">
            <v>件</v>
          </cell>
          <cell r="K6384" t="str">
            <v/>
          </cell>
          <cell r="L6384" t="str">
            <v/>
          </cell>
          <cell r="M6384" t="str">
            <v>17.00</v>
          </cell>
        </row>
        <row r="6385">
          <cell r="A6385" t="str">
            <v>BBHXWSZMS01</v>
          </cell>
          <cell r="B6385" t="str">
            <v>抱抱护胸午睡枕</v>
          </cell>
          <cell r="C6385" t="str">
            <v>BBHXWSZMS01-抱抱护胸午睡枕</v>
          </cell>
          <cell r="D6385" t="str">
            <v>居家布艺</v>
          </cell>
          <cell r="E6385" t="str">
            <v>是</v>
          </cell>
          <cell r="F6385" t="str">
            <v>否</v>
          </cell>
          <cell r="G6385" t="str">
            <v>48*32*10</v>
          </cell>
          <cell r="H6385" t="str">
            <v/>
          </cell>
          <cell r="I6385" t="str">
            <v/>
          </cell>
          <cell r="J6385" t="str">
            <v>件</v>
          </cell>
          <cell r="K6385" t="str">
            <v/>
          </cell>
          <cell r="L6385" t="str">
            <v/>
          </cell>
          <cell r="M6385" t="str">
            <v>18.50</v>
          </cell>
        </row>
        <row r="6386">
          <cell r="A6386" t="str">
            <v>BBHXWSZLS02</v>
          </cell>
          <cell r="B6386" t="str">
            <v>抱抱护胸午睡枕</v>
          </cell>
          <cell r="C6386" t="str">
            <v>BBHXWSZLS02-抱抱护胸午睡枕</v>
          </cell>
          <cell r="D6386" t="str">
            <v>居家布艺</v>
          </cell>
          <cell r="E6386" t="str">
            <v>是</v>
          </cell>
          <cell r="F6386" t="str">
            <v>否</v>
          </cell>
          <cell r="G6386" t="str">
            <v>48*32*10</v>
          </cell>
          <cell r="H6386" t="str">
            <v/>
          </cell>
          <cell r="I6386" t="str">
            <v/>
          </cell>
          <cell r="J6386" t="str">
            <v>件</v>
          </cell>
          <cell r="K6386" t="str">
            <v/>
          </cell>
          <cell r="L6386" t="str">
            <v/>
          </cell>
          <cell r="M6386" t="str">
            <v>18.50</v>
          </cell>
        </row>
        <row r="6387">
          <cell r="A6387" t="str">
            <v>BBHXWSZFS03</v>
          </cell>
          <cell r="B6387" t="str">
            <v>抱抱护胸午睡枕</v>
          </cell>
          <cell r="C6387" t="str">
            <v>BBHXWSZFS03-抱抱护胸午睡枕</v>
          </cell>
          <cell r="D6387" t="str">
            <v>居家布艺</v>
          </cell>
          <cell r="E6387" t="str">
            <v>是</v>
          </cell>
          <cell r="F6387" t="str">
            <v>否</v>
          </cell>
          <cell r="G6387" t="str">
            <v>48*32*10</v>
          </cell>
          <cell r="H6387" t="str">
            <v/>
          </cell>
          <cell r="I6387" t="str">
            <v/>
          </cell>
          <cell r="J6387" t="str">
            <v>件</v>
          </cell>
          <cell r="K6387" t="str">
            <v/>
          </cell>
          <cell r="L6387" t="str">
            <v/>
          </cell>
          <cell r="M6387" t="str">
            <v>18.50</v>
          </cell>
        </row>
        <row r="6388">
          <cell r="A6388" t="str">
            <v>BBHXWSZHS04</v>
          </cell>
          <cell r="B6388" t="str">
            <v>抱抱护胸午睡枕</v>
          </cell>
          <cell r="C6388" t="str">
            <v>BBHXWSZHS04-抱抱护胸午睡枕</v>
          </cell>
          <cell r="D6388" t="str">
            <v>居家布艺</v>
          </cell>
          <cell r="E6388" t="str">
            <v>是</v>
          </cell>
          <cell r="F6388" t="str">
            <v>否</v>
          </cell>
          <cell r="G6388" t="str">
            <v>48*32*10</v>
          </cell>
          <cell r="H6388" t="str">
            <v/>
          </cell>
          <cell r="I6388" t="str">
            <v/>
          </cell>
          <cell r="J6388" t="str">
            <v>件</v>
          </cell>
          <cell r="K6388" t="str">
            <v/>
          </cell>
          <cell r="L6388" t="str">
            <v/>
          </cell>
          <cell r="M6388" t="str">
            <v>18.50</v>
          </cell>
        </row>
        <row r="6389">
          <cell r="A6389" t="str">
            <v>BBHXWSZBS05</v>
          </cell>
          <cell r="B6389" t="str">
            <v>抱抱护胸午睡枕</v>
          </cell>
          <cell r="C6389" t="str">
            <v>BBHXWSZBS05-抱抱护胸午睡枕</v>
          </cell>
          <cell r="D6389" t="str">
            <v>居家布艺</v>
          </cell>
          <cell r="E6389" t="str">
            <v>是</v>
          </cell>
          <cell r="F6389" t="str">
            <v>否</v>
          </cell>
          <cell r="G6389" t="str">
            <v>48*32*10</v>
          </cell>
          <cell r="H6389" t="str">
            <v/>
          </cell>
          <cell r="I6389" t="str">
            <v/>
          </cell>
          <cell r="J6389" t="str">
            <v>件</v>
          </cell>
          <cell r="K6389" t="str">
            <v/>
          </cell>
          <cell r="L6389" t="str">
            <v/>
          </cell>
          <cell r="M6389" t="str">
            <v>18.50</v>
          </cell>
        </row>
        <row r="6390">
          <cell r="A6390" t="str">
            <v>SXBWSZMS01</v>
          </cell>
          <cell r="B6390" t="str">
            <v>随行变午睡枕</v>
          </cell>
          <cell r="C6390" t="str">
            <v>SXBWSZMS01-随行变午睡枕</v>
          </cell>
          <cell r="D6390" t="str">
            <v>居家布艺</v>
          </cell>
          <cell r="E6390" t="str">
            <v>是</v>
          </cell>
          <cell r="F6390" t="str">
            <v>否</v>
          </cell>
          <cell r="G6390" t="str">
            <v>41*28*16</v>
          </cell>
          <cell r="H6390" t="str">
            <v/>
          </cell>
          <cell r="I6390" t="str">
            <v/>
          </cell>
          <cell r="J6390" t="str">
            <v>件</v>
          </cell>
          <cell r="K6390" t="str">
            <v/>
          </cell>
          <cell r="L6390" t="str">
            <v/>
          </cell>
          <cell r="M6390" t="str">
            <v>20.50</v>
          </cell>
        </row>
        <row r="6391">
          <cell r="A6391" t="str">
            <v>SXBWSZLS02</v>
          </cell>
          <cell r="B6391" t="str">
            <v>随行变午睡枕</v>
          </cell>
          <cell r="C6391" t="str">
            <v>SXBWSZLS02-随行变午睡枕</v>
          </cell>
          <cell r="D6391" t="str">
            <v>居家布艺</v>
          </cell>
          <cell r="E6391" t="str">
            <v>是</v>
          </cell>
          <cell r="F6391" t="str">
            <v>否</v>
          </cell>
          <cell r="G6391" t="str">
            <v>41*28*16</v>
          </cell>
          <cell r="H6391" t="str">
            <v/>
          </cell>
          <cell r="I6391" t="str">
            <v/>
          </cell>
          <cell r="J6391" t="str">
            <v>件</v>
          </cell>
          <cell r="K6391" t="str">
            <v/>
          </cell>
          <cell r="L6391" t="str">
            <v/>
          </cell>
          <cell r="M6391" t="str">
            <v>20.50</v>
          </cell>
        </row>
        <row r="6392">
          <cell r="A6392" t="str">
            <v>SXBWSZFS03</v>
          </cell>
          <cell r="B6392" t="str">
            <v>随行变午睡枕</v>
          </cell>
          <cell r="C6392" t="str">
            <v>SXBWSZFS03-随行变午睡枕</v>
          </cell>
          <cell r="D6392" t="str">
            <v>居家布艺</v>
          </cell>
          <cell r="E6392" t="str">
            <v>是</v>
          </cell>
          <cell r="F6392" t="str">
            <v>否</v>
          </cell>
          <cell r="G6392" t="str">
            <v>41*28*16</v>
          </cell>
          <cell r="H6392" t="str">
            <v/>
          </cell>
          <cell r="I6392" t="str">
            <v/>
          </cell>
          <cell r="J6392" t="str">
            <v>件</v>
          </cell>
          <cell r="K6392" t="str">
            <v/>
          </cell>
          <cell r="L6392" t="str">
            <v/>
          </cell>
          <cell r="M6392" t="str">
            <v>20.50</v>
          </cell>
        </row>
        <row r="6393">
          <cell r="A6393" t="str">
            <v>SXBWSZHS04</v>
          </cell>
          <cell r="B6393" t="str">
            <v>随行变午睡枕</v>
          </cell>
          <cell r="C6393" t="str">
            <v>SXBWSZHS04-随行变午睡枕</v>
          </cell>
          <cell r="D6393" t="str">
            <v>居家布艺</v>
          </cell>
          <cell r="E6393" t="str">
            <v>是</v>
          </cell>
          <cell r="F6393" t="str">
            <v>否</v>
          </cell>
          <cell r="G6393" t="str">
            <v>41*28*16</v>
          </cell>
          <cell r="H6393" t="str">
            <v/>
          </cell>
          <cell r="I6393" t="str">
            <v/>
          </cell>
          <cell r="J6393" t="str">
            <v>件</v>
          </cell>
          <cell r="K6393" t="str">
            <v/>
          </cell>
          <cell r="L6393" t="str">
            <v/>
          </cell>
          <cell r="M6393" t="str">
            <v>20.50</v>
          </cell>
        </row>
        <row r="6394">
          <cell r="A6394" t="str">
            <v>SXBWSZBS05</v>
          </cell>
          <cell r="B6394" t="str">
            <v>随行变午睡枕</v>
          </cell>
          <cell r="C6394" t="str">
            <v>SXBWSZBS05-随行变午睡枕</v>
          </cell>
          <cell r="D6394" t="str">
            <v>居家布艺</v>
          </cell>
          <cell r="E6394" t="str">
            <v>是</v>
          </cell>
          <cell r="F6394" t="str">
            <v>否</v>
          </cell>
          <cell r="G6394" t="str">
            <v>41*28*16</v>
          </cell>
          <cell r="H6394" t="str">
            <v/>
          </cell>
          <cell r="I6394" t="str">
            <v/>
          </cell>
          <cell r="J6394" t="str">
            <v>件</v>
          </cell>
          <cell r="K6394" t="str">
            <v/>
          </cell>
          <cell r="L6394" t="str">
            <v/>
          </cell>
          <cell r="M6394" t="str">
            <v>20.50</v>
          </cell>
        </row>
        <row r="6395">
          <cell r="A6395" t="str">
            <v>SDWSZZQS01</v>
          </cell>
          <cell r="B6395" t="str">
            <v>树洞午睡枕</v>
          </cell>
          <cell r="C6395" t="str">
            <v>SDWSZZQS01-树洞午睡枕</v>
          </cell>
          <cell r="D6395" t="str">
            <v>居家布艺</v>
          </cell>
          <cell r="E6395" t="str">
            <v>是</v>
          </cell>
          <cell r="F6395" t="str">
            <v>否</v>
          </cell>
          <cell r="G6395" t="str">
            <v>33*23*17</v>
          </cell>
          <cell r="H6395" t="str">
            <v/>
          </cell>
          <cell r="I6395" t="str">
            <v/>
          </cell>
          <cell r="J6395" t="str">
            <v>件</v>
          </cell>
          <cell r="K6395" t="str">
            <v/>
          </cell>
          <cell r="L6395" t="str">
            <v/>
          </cell>
          <cell r="M6395" t="str">
            <v>28.00</v>
          </cell>
        </row>
        <row r="6396">
          <cell r="A6396" t="str">
            <v>SDWSZLS02</v>
          </cell>
          <cell r="B6396" t="str">
            <v>树洞午睡枕</v>
          </cell>
          <cell r="C6396" t="str">
            <v>SDWSZLS02-树洞午睡枕</v>
          </cell>
          <cell r="D6396" t="str">
            <v>居家布艺</v>
          </cell>
          <cell r="E6396" t="str">
            <v>是</v>
          </cell>
          <cell r="F6396" t="str">
            <v>否</v>
          </cell>
          <cell r="G6396" t="str">
            <v>33*23*17</v>
          </cell>
          <cell r="H6396" t="str">
            <v/>
          </cell>
          <cell r="I6396" t="str">
            <v/>
          </cell>
          <cell r="J6396" t="str">
            <v>件</v>
          </cell>
          <cell r="K6396" t="str">
            <v/>
          </cell>
          <cell r="L6396" t="str">
            <v/>
          </cell>
          <cell r="M6396" t="str">
            <v>28.00</v>
          </cell>
        </row>
        <row r="6397">
          <cell r="A6397" t="str">
            <v>SDWSZZS03</v>
          </cell>
          <cell r="B6397" t="str">
            <v>树洞午睡枕</v>
          </cell>
          <cell r="C6397" t="str">
            <v>SDWSZZS03-树洞午睡枕</v>
          </cell>
          <cell r="D6397" t="str">
            <v>居家布艺</v>
          </cell>
          <cell r="E6397" t="str">
            <v>是</v>
          </cell>
          <cell r="F6397" t="str">
            <v>否</v>
          </cell>
          <cell r="G6397" t="str">
            <v>33*23*17</v>
          </cell>
          <cell r="H6397" t="str">
            <v/>
          </cell>
          <cell r="I6397" t="str">
            <v/>
          </cell>
          <cell r="J6397" t="str">
            <v>件</v>
          </cell>
          <cell r="K6397" t="str">
            <v/>
          </cell>
          <cell r="L6397" t="str">
            <v/>
          </cell>
          <cell r="M6397" t="str">
            <v>28.00</v>
          </cell>
        </row>
        <row r="6398">
          <cell r="A6398" t="str">
            <v>SDWSZHS04</v>
          </cell>
          <cell r="B6398" t="str">
            <v>树洞午睡枕</v>
          </cell>
          <cell r="C6398" t="str">
            <v>SDWSZHS04-树洞午睡枕</v>
          </cell>
          <cell r="D6398" t="str">
            <v>居家布艺</v>
          </cell>
          <cell r="E6398" t="str">
            <v>是</v>
          </cell>
          <cell r="F6398" t="str">
            <v>否</v>
          </cell>
          <cell r="G6398" t="str">
            <v>33*23*17</v>
          </cell>
          <cell r="H6398" t="str">
            <v/>
          </cell>
          <cell r="I6398" t="str">
            <v/>
          </cell>
          <cell r="J6398" t="str">
            <v>件</v>
          </cell>
          <cell r="K6398" t="str">
            <v/>
          </cell>
          <cell r="L6398" t="str">
            <v/>
          </cell>
          <cell r="M6398" t="str">
            <v>28.00</v>
          </cell>
        </row>
        <row r="6399">
          <cell r="A6399" t="str">
            <v>SDWSZGS05</v>
          </cell>
          <cell r="B6399" t="str">
            <v>树洞午睡枕</v>
          </cell>
          <cell r="C6399" t="str">
            <v>SDWSZGS05-树洞午睡枕</v>
          </cell>
          <cell r="D6399" t="str">
            <v>居家布艺</v>
          </cell>
          <cell r="E6399" t="str">
            <v>是</v>
          </cell>
          <cell r="F6399" t="str">
            <v>否</v>
          </cell>
          <cell r="G6399" t="str">
            <v>33*23*17</v>
          </cell>
          <cell r="H6399" t="str">
            <v/>
          </cell>
          <cell r="I6399" t="str">
            <v/>
          </cell>
          <cell r="J6399" t="str">
            <v>件</v>
          </cell>
          <cell r="K6399" t="str">
            <v/>
          </cell>
          <cell r="L6399" t="str">
            <v/>
          </cell>
          <cell r="M6399" t="str">
            <v>28.00</v>
          </cell>
        </row>
        <row r="6400">
          <cell r="A6400" t="str">
            <v>MRQNKXBSWSZMS01</v>
          </cell>
          <cell r="B6400" t="str">
            <v>气囊款新冰丝午睡枕</v>
          </cell>
          <cell r="C6400" t="str">
            <v>MRQNKXBSWSZMS01-气囊款新冰丝午睡枕</v>
          </cell>
          <cell r="D6400" t="str">
            <v>居家布艺</v>
          </cell>
          <cell r="E6400" t="str">
            <v>是</v>
          </cell>
          <cell r="F6400" t="str">
            <v>否</v>
          </cell>
          <cell r="G6400" t="str">
            <v>35*24*8</v>
          </cell>
          <cell r="H6400" t="str">
            <v/>
          </cell>
          <cell r="I6400" t="str">
            <v/>
          </cell>
          <cell r="J6400" t="str">
            <v>件</v>
          </cell>
          <cell r="K6400" t="str">
            <v/>
          </cell>
          <cell r="L6400" t="str">
            <v/>
          </cell>
          <cell r="M6400" t="str">
            <v>23.00</v>
          </cell>
        </row>
        <row r="6401">
          <cell r="A6401" t="str">
            <v>MRQNKXBSWSZLS02</v>
          </cell>
          <cell r="B6401" t="str">
            <v>气囊款新冰丝午睡枕</v>
          </cell>
          <cell r="C6401" t="str">
            <v>MRQNKXBSWSZLS02-气囊款新冰丝午睡枕</v>
          </cell>
          <cell r="D6401" t="str">
            <v>居家布艺</v>
          </cell>
          <cell r="E6401" t="str">
            <v>是</v>
          </cell>
          <cell r="F6401" t="str">
            <v>否</v>
          </cell>
          <cell r="G6401" t="str">
            <v>35*24*8</v>
          </cell>
          <cell r="H6401" t="str">
            <v/>
          </cell>
          <cell r="I6401" t="str">
            <v/>
          </cell>
          <cell r="J6401" t="str">
            <v>件</v>
          </cell>
          <cell r="K6401" t="str">
            <v/>
          </cell>
          <cell r="L6401" t="str">
            <v/>
          </cell>
          <cell r="M6401" t="str">
            <v>23.00</v>
          </cell>
        </row>
        <row r="6402">
          <cell r="A6402" t="str">
            <v>MRQNKXBSWSZFS03</v>
          </cell>
          <cell r="B6402" t="str">
            <v>气囊款新冰丝午睡枕</v>
          </cell>
          <cell r="C6402" t="str">
            <v>MRQNKXBSWSZFS03-气囊款新冰丝午睡枕</v>
          </cell>
          <cell r="D6402" t="str">
            <v>居家布艺</v>
          </cell>
          <cell r="E6402" t="str">
            <v>是</v>
          </cell>
          <cell r="F6402" t="str">
            <v>否</v>
          </cell>
          <cell r="G6402" t="str">
            <v>35*24*8</v>
          </cell>
          <cell r="H6402" t="str">
            <v/>
          </cell>
          <cell r="I6402" t="str">
            <v/>
          </cell>
          <cell r="J6402" t="str">
            <v>件</v>
          </cell>
          <cell r="K6402" t="str">
            <v/>
          </cell>
          <cell r="L6402" t="str">
            <v/>
          </cell>
          <cell r="M6402" t="str">
            <v>23.00</v>
          </cell>
        </row>
        <row r="6403">
          <cell r="A6403" t="str">
            <v>MRQNKXBSWSZHS04</v>
          </cell>
          <cell r="B6403" t="str">
            <v>气囊款新冰丝午睡枕</v>
          </cell>
          <cell r="C6403" t="str">
            <v>MRQNKXBSWSZHS04-气囊款新冰丝午睡枕</v>
          </cell>
          <cell r="D6403" t="str">
            <v>居家布艺</v>
          </cell>
          <cell r="E6403" t="str">
            <v>是</v>
          </cell>
          <cell r="F6403" t="str">
            <v>否</v>
          </cell>
          <cell r="G6403" t="str">
            <v>35*24*8</v>
          </cell>
          <cell r="H6403" t="str">
            <v/>
          </cell>
          <cell r="I6403" t="str">
            <v/>
          </cell>
          <cell r="J6403" t="str">
            <v>件</v>
          </cell>
          <cell r="K6403" t="str">
            <v/>
          </cell>
          <cell r="L6403" t="str">
            <v/>
          </cell>
          <cell r="M6403" t="str">
            <v>23.00</v>
          </cell>
        </row>
        <row r="6404">
          <cell r="A6404" t="str">
            <v>MRQNKXBSWSZGS05</v>
          </cell>
          <cell r="B6404" t="str">
            <v>气囊款新冰丝午睡枕</v>
          </cell>
          <cell r="C6404" t="str">
            <v>MRQNKXBSWSZGS05-气囊款新冰丝午睡枕</v>
          </cell>
          <cell r="D6404" t="str">
            <v>居家布艺</v>
          </cell>
          <cell r="E6404" t="str">
            <v>是</v>
          </cell>
          <cell r="F6404" t="str">
            <v>否</v>
          </cell>
          <cell r="G6404" t="str">
            <v>35*24*8</v>
          </cell>
          <cell r="H6404" t="str">
            <v/>
          </cell>
          <cell r="I6404" t="str">
            <v/>
          </cell>
          <cell r="J6404" t="str">
            <v>件</v>
          </cell>
          <cell r="K6404" t="str">
            <v/>
          </cell>
          <cell r="L6404" t="str">
            <v/>
          </cell>
          <cell r="M6404" t="str">
            <v>23.00</v>
          </cell>
        </row>
        <row r="6405">
          <cell r="A6405" t="str">
            <v>MRPTKXBSWSZMS01</v>
          </cell>
          <cell r="B6405" t="str">
            <v>普通款新冰丝午睡枕</v>
          </cell>
          <cell r="C6405" t="str">
            <v>MRPTKXBSWSZMS01-普通款新冰丝午睡枕</v>
          </cell>
          <cell r="D6405" t="str">
            <v>居家布艺</v>
          </cell>
          <cell r="E6405" t="str">
            <v>是</v>
          </cell>
          <cell r="F6405" t="str">
            <v>否</v>
          </cell>
          <cell r="G6405" t="str">
            <v>35*24*8</v>
          </cell>
          <cell r="H6405" t="str">
            <v/>
          </cell>
          <cell r="I6405" t="str">
            <v/>
          </cell>
          <cell r="J6405" t="str">
            <v>件</v>
          </cell>
          <cell r="K6405" t="str">
            <v/>
          </cell>
          <cell r="L6405" t="str">
            <v/>
          </cell>
          <cell r="M6405" t="str">
            <v>18.00</v>
          </cell>
        </row>
        <row r="6406">
          <cell r="A6406" t="str">
            <v>MRPTKXBSWSZLS02</v>
          </cell>
          <cell r="B6406" t="str">
            <v>普通款新冰丝午睡枕</v>
          </cell>
          <cell r="C6406" t="str">
            <v>MRPTKXBSWSZLS02-普通款新冰丝午睡枕</v>
          </cell>
          <cell r="D6406" t="str">
            <v>居家布艺</v>
          </cell>
          <cell r="E6406" t="str">
            <v>是</v>
          </cell>
          <cell r="F6406" t="str">
            <v>否</v>
          </cell>
          <cell r="G6406" t="str">
            <v>35*24*8</v>
          </cell>
          <cell r="H6406" t="str">
            <v/>
          </cell>
          <cell r="I6406" t="str">
            <v/>
          </cell>
          <cell r="J6406" t="str">
            <v>件</v>
          </cell>
          <cell r="K6406" t="str">
            <v/>
          </cell>
          <cell r="L6406" t="str">
            <v/>
          </cell>
          <cell r="M6406" t="str">
            <v>18.00</v>
          </cell>
        </row>
        <row r="6407">
          <cell r="A6407" t="str">
            <v>MRPTKXBSWSZFS03</v>
          </cell>
          <cell r="B6407" t="str">
            <v>普通款新冰丝午睡枕</v>
          </cell>
          <cell r="C6407" t="str">
            <v>MRPTKXBSWSZFS03-普通款新冰丝午睡枕</v>
          </cell>
          <cell r="D6407" t="str">
            <v>居家布艺</v>
          </cell>
          <cell r="E6407" t="str">
            <v>是</v>
          </cell>
          <cell r="F6407" t="str">
            <v>否</v>
          </cell>
          <cell r="G6407" t="str">
            <v>35*24*8</v>
          </cell>
          <cell r="H6407" t="str">
            <v/>
          </cell>
          <cell r="I6407" t="str">
            <v/>
          </cell>
          <cell r="J6407" t="str">
            <v>件</v>
          </cell>
          <cell r="K6407" t="str">
            <v/>
          </cell>
          <cell r="L6407" t="str">
            <v/>
          </cell>
          <cell r="M6407" t="str">
            <v>18.00</v>
          </cell>
        </row>
        <row r="6408">
          <cell r="A6408" t="str">
            <v>MRPTKXBSWSZHS04</v>
          </cell>
          <cell r="B6408" t="str">
            <v>普通款新冰丝午睡枕</v>
          </cell>
          <cell r="C6408" t="str">
            <v>MRPTKXBSWSZHS04-普通款新冰丝午睡枕</v>
          </cell>
          <cell r="D6408" t="str">
            <v>居家布艺</v>
          </cell>
          <cell r="E6408" t="str">
            <v>是</v>
          </cell>
          <cell r="F6408" t="str">
            <v>否</v>
          </cell>
          <cell r="G6408" t="str">
            <v>35*24*8</v>
          </cell>
          <cell r="H6408" t="str">
            <v/>
          </cell>
          <cell r="I6408" t="str">
            <v/>
          </cell>
          <cell r="J6408" t="str">
            <v>件</v>
          </cell>
          <cell r="K6408" t="str">
            <v/>
          </cell>
          <cell r="L6408" t="str">
            <v/>
          </cell>
          <cell r="M6408" t="str">
            <v>18.00</v>
          </cell>
        </row>
        <row r="6409">
          <cell r="A6409" t="str">
            <v>MRPTKXBSWSZGS05</v>
          </cell>
          <cell r="B6409" t="str">
            <v>普通款新冰丝午睡枕</v>
          </cell>
          <cell r="C6409" t="str">
            <v>MRPTKXBSWSZGS05-普通款新冰丝午睡枕</v>
          </cell>
          <cell r="D6409" t="str">
            <v>居家布艺</v>
          </cell>
          <cell r="E6409" t="str">
            <v>是</v>
          </cell>
          <cell r="F6409" t="str">
            <v>否</v>
          </cell>
          <cell r="G6409" t="str">
            <v>35*24*8</v>
          </cell>
          <cell r="H6409" t="str">
            <v/>
          </cell>
          <cell r="I6409" t="str">
            <v/>
          </cell>
          <cell r="J6409" t="str">
            <v>件</v>
          </cell>
          <cell r="K6409" t="str">
            <v/>
          </cell>
          <cell r="L6409" t="str">
            <v/>
          </cell>
          <cell r="M6409" t="str">
            <v>18.00</v>
          </cell>
        </row>
        <row r="6410">
          <cell r="A6410" t="str">
            <v>YBWSZMS01</v>
          </cell>
          <cell r="B6410" t="str">
            <v>元抱午睡枕</v>
          </cell>
          <cell r="C6410" t="str">
            <v>YBWSZMS01-元抱午睡枕</v>
          </cell>
          <cell r="D6410" t="str">
            <v>居家布艺</v>
          </cell>
          <cell r="E6410" t="str">
            <v>是</v>
          </cell>
          <cell r="F6410" t="str">
            <v>否</v>
          </cell>
          <cell r="G6410" t="str">
            <v>43*21*11</v>
          </cell>
          <cell r="H6410" t="str">
            <v/>
          </cell>
          <cell r="I6410" t="str">
            <v/>
          </cell>
          <cell r="J6410" t="str">
            <v>件</v>
          </cell>
          <cell r="K6410" t="str">
            <v/>
          </cell>
          <cell r="L6410" t="str">
            <v/>
          </cell>
          <cell r="M6410" t="str">
            <v>18.00</v>
          </cell>
        </row>
        <row r="6411">
          <cell r="A6411" t="str">
            <v>YBWSZLS02</v>
          </cell>
          <cell r="B6411" t="str">
            <v>元抱午睡枕</v>
          </cell>
          <cell r="C6411" t="str">
            <v>YBWSZLS02-元抱午睡枕</v>
          </cell>
          <cell r="D6411" t="str">
            <v>居家布艺</v>
          </cell>
          <cell r="E6411" t="str">
            <v>是</v>
          </cell>
          <cell r="F6411" t="str">
            <v>否</v>
          </cell>
          <cell r="G6411" t="str">
            <v>43*21*11</v>
          </cell>
          <cell r="H6411" t="str">
            <v/>
          </cell>
          <cell r="I6411" t="str">
            <v/>
          </cell>
          <cell r="J6411" t="str">
            <v>件</v>
          </cell>
          <cell r="K6411" t="str">
            <v/>
          </cell>
          <cell r="L6411" t="str">
            <v/>
          </cell>
          <cell r="M6411" t="str">
            <v>18.00</v>
          </cell>
        </row>
        <row r="6412">
          <cell r="A6412" t="str">
            <v>YBWSZFS03</v>
          </cell>
          <cell r="B6412" t="str">
            <v>元抱午睡枕</v>
          </cell>
          <cell r="C6412" t="str">
            <v>YBWSZFS03-元抱午睡枕</v>
          </cell>
          <cell r="D6412" t="str">
            <v>居家布艺</v>
          </cell>
          <cell r="E6412" t="str">
            <v>是</v>
          </cell>
          <cell r="F6412" t="str">
            <v>否</v>
          </cell>
          <cell r="G6412" t="str">
            <v>43*21*11</v>
          </cell>
          <cell r="H6412" t="str">
            <v/>
          </cell>
          <cell r="I6412" t="str">
            <v/>
          </cell>
          <cell r="J6412" t="str">
            <v>件</v>
          </cell>
          <cell r="K6412" t="str">
            <v/>
          </cell>
          <cell r="L6412" t="str">
            <v/>
          </cell>
          <cell r="M6412" t="str">
            <v>18.00</v>
          </cell>
        </row>
        <row r="6413">
          <cell r="A6413" t="str">
            <v>YBWSZHS04</v>
          </cell>
          <cell r="B6413" t="str">
            <v>元抱午睡枕</v>
          </cell>
          <cell r="C6413" t="str">
            <v>YBWSZHS04-元抱午睡枕</v>
          </cell>
          <cell r="D6413" t="str">
            <v>居家布艺</v>
          </cell>
          <cell r="E6413" t="str">
            <v>是</v>
          </cell>
          <cell r="F6413" t="str">
            <v>否</v>
          </cell>
          <cell r="G6413" t="str">
            <v>43*21*11</v>
          </cell>
          <cell r="H6413" t="str">
            <v/>
          </cell>
          <cell r="I6413" t="str">
            <v/>
          </cell>
          <cell r="J6413" t="str">
            <v>件</v>
          </cell>
          <cell r="K6413" t="str">
            <v/>
          </cell>
          <cell r="L6413" t="str">
            <v/>
          </cell>
          <cell r="M6413" t="str">
            <v>18.00</v>
          </cell>
        </row>
        <row r="6414">
          <cell r="A6414" t="str">
            <v>YBWSZGS05</v>
          </cell>
          <cell r="B6414" t="str">
            <v>元抱午睡枕</v>
          </cell>
          <cell r="C6414" t="str">
            <v>YBWSZGS05-元抱午睡枕</v>
          </cell>
          <cell r="D6414" t="str">
            <v>居家布艺</v>
          </cell>
          <cell r="E6414" t="str">
            <v>是</v>
          </cell>
          <cell r="F6414" t="str">
            <v>否</v>
          </cell>
          <cell r="G6414" t="str">
            <v>43*21*11</v>
          </cell>
          <cell r="H6414" t="str">
            <v/>
          </cell>
          <cell r="I6414" t="str">
            <v/>
          </cell>
          <cell r="J6414" t="str">
            <v>件</v>
          </cell>
          <cell r="K6414" t="str">
            <v/>
          </cell>
          <cell r="L6414" t="str">
            <v/>
          </cell>
          <cell r="M6414" t="str">
            <v>18.00</v>
          </cell>
        </row>
        <row r="6415">
          <cell r="A6415" t="str">
            <v>YBWSZJS06</v>
          </cell>
          <cell r="B6415" t="str">
            <v>元抱午睡枕</v>
          </cell>
          <cell r="C6415" t="str">
            <v>YBWSZJS06-元抱午睡枕</v>
          </cell>
          <cell r="D6415" t="str">
            <v>居家布艺</v>
          </cell>
          <cell r="E6415" t="str">
            <v>是</v>
          </cell>
          <cell r="F6415" t="str">
            <v>否</v>
          </cell>
          <cell r="G6415" t="str">
            <v>43*21*11</v>
          </cell>
          <cell r="H6415" t="str">
            <v/>
          </cell>
          <cell r="I6415" t="str">
            <v/>
          </cell>
          <cell r="J6415" t="str">
            <v>件</v>
          </cell>
          <cell r="K6415" t="str">
            <v/>
          </cell>
          <cell r="L6415" t="str">
            <v/>
          </cell>
          <cell r="M6415" t="str">
            <v>18.00</v>
          </cell>
        </row>
        <row r="6416">
          <cell r="A6416" t="str">
            <v>XSBSZDDHZS01</v>
          </cell>
          <cell r="B6416" t="str">
            <v>学生冰丝坐垫大号</v>
          </cell>
          <cell r="C6416" t="str">
            <v>XSBSZDDHZS01-学生冰丝坐垫大号</v>
          </cell>
          <cell r="D6416" t="str">
            <v>居家布艺</v>
          </cell>
          <cell r="E6416" t="str">
            <v>是</v>
          </cell>
          <cell r="F6416" t="str">
            <v>否</v>
          </cell>
          <cell r="G6416" t="str">
            <v>37*35*6</v>
          </cell>
          <cell r="H6416" t="str">
            <v/>
          </cell>
          <cell r="I6416" t="str">
            <v/>
          </cell>
          <cell r="J6416" t="str">
            <v>件</v>
          </cell>
          <cell r="K6416" t="str">
            <v/>
          </cell>
          <cell r="L6416" t="str">
            <v/>
          </cell>
          <cell r="M6416" t="str">
            <v>15.00</v>
          </cell>
        </row>
        <row r="6417">
          <cell r="A6417" t="str">
            <v>XSBSZDDHLS02</v>
          </cell>
          <cell r="B6417" t="str">
            <v>学生冰丝坐垫大号</v>
          </cell>
          <cell r="C6417" t="str">
            <v>XSBSZDDHLS02-学生冰丝坐垫大号</v>
          </cell>
          <cell r="D6417" t="str">
            <v>居家布艺</v>
          </cell>
          <cell r="E6417" t="str">
            <v>是</v>
          </cell>
          <cell r="F6417" t="str">
            <v>否</v>
          </cell>
          <cell r="G6417" t="str">
            <v>37*35*6</v>
          </cell>
          <cell r="H6417" t="str">
            <v/>
          </cell>
          <cell r="I6417" t="str">
            <v/>
          </cell>
          <cell r="J6417" t="str">
            <v>件</v>
          </cell>
          <cell r="K6417" t="str">
            <v/>
          </cell>
          <cell r="L6417" t="str">
            <v/>
          </cell>
          <cell r="M6417" t="str">
            <v>15.00</v>
          </cell>
        </row>
        <row r="6418">
          <cell r="A6418" t="str">
            <v>XSBSZDDHYS03</v>
          </cell>
          <cell r="B6418" t="str">
            <v>学生冰丝坐垫大号</v>
          </cell>
          <cell r="C6418" t="str">
            <v>XSBSZDDHYS03-学生冰丝坐垫大号</v>
          </cell>
          <cell r="D6418" t="str">
            <v>居家布艺</v>
          </cell>
          <cell r="E6418" t="str">
            <v>是</v>
          </cell>
          <cell r="F6418" t="str">
            <v>否</v>
          </cell>
          <cell r="G6418" t="str">
            <v>37*35*6</v>
          </cell>
          <cell r="H6418" t="str">
            <v/>
          </cell>
          <cell r="I6418" t="str">
            <v/>
          </cell>
          <cell r="J6418" t="str">
            <v>件</v>
          </cell>
          <cell r="K6418" t="str">
            <v/>
          </cell>
          <cell r="L6418" t="str">
            <v/>
          </cell>
          <cell r="M6418" t="str">
            <v>15.00</v>
          </cell>
        </row>
        <row r="6419">
          <cell r="A6419" t="str">
            <v>XSBSZDDHFS04</v>
          </cell>
          <cell r="B6419" t="str">
            <v>学生冰丝坐垫大号</v>
          </cell>
          <cell r="C6419" t="str">
            <v>XSBSZDDHFS04-学生冰丝坐垫大号</v>
          </cell>
          <cell r="D6419" t="str">
            <v>居家布艺</v>
          </cell>
          <cell r="E6419" t="str">
            <v>是</v>
          </cell>
          <cell r="F6419" t="str">
            <v>否</v>
          </cell>
          <cell r="G6419" t="str">
            <v>37*35*6</v>
          </cell>
          <cell r="H6419" t="str">
            <v/>
          </cell>
          <cell r="I6419" t="str">
            <v/>
          </cell>
          <cell r="J6419" t="str">
            <v>件</v>
          </cell>
          <cell r="K6419" t="str">
            <v/>
          </cell>
          <cell r="L6419" t="str">
            <v/>
          </cell>
          <cell r="M6419" t="str">
            <v>15.00</v>
          </cell>
        </row>
        <row r="6420">
          <cell r="A6420" t="str">
            <v>XSBSZDDHHS05</v>
          </cell>
          <cell r="B6420" t="str">
            <v>学生冰丝坐垫大号</v>
          </cell>
          <cell r="C6420" t="str">
            <v>XSBSZDDHHS05-学生冰丝坐垫大号</v>
          </cell>
          <cell r="D6420" t="str">
            <v>居家布艺</v>
          </cell>
          <cell r="E6420" t="str">
            <v>是</v>
          </cell>
          <cell r="F6420" t="str">
            <v>否</v>
          </cell>
          <cell r="G6420" t="str">
            <v>37*35*6</v>
          </cell>
          <cell r="H6420" t="str">
            <v/>
          </cell>
          <cell r="I6420" t="str">
            <v/>
          </cell>
          <cell r="J6420" t="str">
            <v>件</v>
          </cell>
          <cell r="K6420" t="str">
            <v/>
          </cell>
          <cell r="L6420" t="str">
            <v/>
          </cell>
          <cell r="M6420" t="str">
            <v>15.00</v>
          </cell>
        </row>
        <row r="6421">
          <cell r="A6421" t="str">
            <v>XSBSZDXHZS01</v>
          </cell>
          <cell r="B6421" t="str">
            <v>学生冰丝坐垫小号</v>
          </cell>
          <cell r="C6421" t="str">
            <v>XSBSZDXHZS01-学生冰丝坐垫小号</v>
          </cell>
          <cell r="D6421" t="str">
            <v>居家布艺</v>
          </cell>
          <cell r="E6421" t="str">
            <v>是</v>
          </cell>
          <cell r="F6421" t="str">
            <v>否</v>
          </cell>
          <cell r="G6421" t="str">
            <v>34*25*6</v>
          </cell>
          <cell r="H6421" t="str">
            <v/>
          </cell>
          <cell r="I6421" t="str">
            <v/>
          </cell>
          <cell r="J6421" t="str">
            <v>件</v>
          </cell>
          <cell r="K6421" t="str">
            <v/>
          </cell>
          <cell r="L6421" t="str">
            <v/>
          </cell>
          <cell r="M6421" t="str">
            <v>12.00</v>
          </cell>
        </row>
        <row r="6422">
          <cell r="A6422" t="str">
            <v>XSBSZDXHLS02</v>
          </cell>
          <cell r="B6422" t="str">
            <v>学生冰丝坐垫小号</v>
          </cell>
          <cell r="C6422" t="str">
            <v>XSBSZDXHLS02-学生冰丝坐垫小号</v>
          </cell>
          <cell r="D6422" t="str">
            <v>居家布艺</v>
          </cell>
          <cell r="E6422" t="str">
            <v>是</v>
          </cell>
          <cell r="F6422" t="str">
            <v>否</v>
          </cell>
          <cell r="G6422" t="str">
            <v>34*25*6</v>
          </cell>
          <cell r="H6422" t="str">
            <v/>
          </cell>
          <cell r="I6422" t="str">
            <v/>
          </cell>
          <cell r="J6422" t="str">
            <v>件</v>
          </cell>
          <cell r="K6422" t="str">
            <v/>
          </cell>
          <cell r="L6422" t="str">
            <v/>
          </cell>
          <cell r="M6422" t="str">
            <v>12.00</v>
          </cell>
        </row>
        <row r="6423">
          <cell r="A6423" t="str">
            <v>XSBSZDXHHS03</v>
          </cell>
          <cell r="B6423" t="str">
            <v>学生冰丝坐垫小号</v>
          </cell>
          <cell r="C6423" t="str">
            <v>XSBSZDXHHS03-学生冰丝坐垫小号</v>
          </cell>
          <cell r="D6423" t="str">
            <v>居家布艺</v>
          </cell>
          <cell r="E6423" t="str">
            <v>是</v>
          </cell>
          <cell r="F6423" t="str">
            <v>否</v>
          </cell>
          <cell r="G6423" t="str">
            <v>34*25*6</v>
          </cell>
          <cell r="H6423" t="str">
            <v/>
          </cell>
          <cell r="I6423" t="str">
            <v/>
          </cell>
          <cell r="J6423" t="str">
            <v>件</v>
          </cell>
          <cell r="K6423" t="str">
            <v/>
          </cell>
          <cell r="L6423" t="str">
            <v/>
          </cell>
          <cell r="M6423" t="str">
            <v>12.00</v>
          </cell>
        </row>
        <row r="6424">
          <cell r="A6424" t="str">
            <v>XSBSZDXHFS04</v>
          </cell>
          <cell r="B6424" t="str">
            <v>学生冰丝坐垫小号</v>
          </cell>
          <cell r="C6424" t="str">
            <v>XSBSZDXHFS04-学生冰丝坐垫小号</v>
          </cell>
          <cell r="D6424" t="str">
            <v>居家布艺</v>
          </cell>
          <cell r="E6424" t="str">
            <v>是</v>
          </cell>
          <cell r="F6424" t="str">
            <v>否</v>
          </cell>
          <cell r="G6424" t="str">
            <v>34*25*6</v>
          </cell>
          <cell r="H6424" t="str">
            <v/>
          </cell>
          <cell r="I6424" t="str">
            <v/>
          </cell>
          <cell r="J6424" t="str">
            <v>件</v>
          </cell>
          <cell r="K6424" t="str">
            <v/>
          </cell>
          <cell r="L6424" t="str">
            <v/>
          </cell>
          <cell r="M6424" t="str">
            <v>12.00</v>
          </cell>
        </row>
        <row r="6425">
          <cell r="A6425" t="str">
            <v>XSBSZDXHGS05</v>
          </cell>
          <cell r="B6425" t="str">
            <v>学生冰丝坐垫小号</v>
          </cell>
          <cell r="C6425" t="str">
            <v>XSBSZDXHGS05-学生冰丝坐垫小号</v>
          </cell>
          <cell r="D6425" t="str">
            <v>居家布艺</v>
          </cell>
          <cell r="E6425" t="str">
            <v>是</v>
          </cell>
          <cell r="F6425" t="str">
            <v>否</v>
          </cell>
          <cell r="G6425" t="str">
            <v>34*25*6</v>
          </cell>
          <cell r="H6425" t="str">
            <v/>
          </cell>
          <cell r="I6425" t="str">
            <v/>
          </cell>
          <cell r="J6425" t="str">
            <v>件</v>
          </cell>
          <cell r="K6425" t="str">
            <v/>
          </cell>
          <cell r="L6425" t="str">
            <v/>
          </cell>
          <cell r="M6425" t="str">
            <v>12.00</v>
          </cell>
        </row>
        <row r="6426">
          <cell r="A6426" t="str">
            <v>HBZDMHS01</v>
          </cell>
          <cell r="B6426" t="str">
            <v>花瓣坐垫</v>
          </cell>
          <cell r="C6426" t="str">
            <v>HBZDMHS01-花瓣坐垫</v>
          </cell>
          <cell r="D6426" t="str">
            <v>居家布艺</v>
          </cell>
          <cell r="E6426" t="str">
            <v>是</v>
          </cell>
          <cell r="F6426" t="str">
            <v>否</v>
          </cell>
          <cell r="G6426" t="str">
            <v>39*39*4.5</v>
          </cell>
          <cell r="H6426" t="str">
            <v/>
          </cell>
          <cell r="I6426" t="str">
            <v/>
          </cell>
          <cell r="J6426" t="str">
            <v>件</v>
          </cell>
          <cell r="K6426" t="str">
            <v/>
          </cell>
          <cell r="L6426" t="str">
            <v/>
          </cell>
          <cell r="M6426" t="str">
            <v>17.00</v>
          </cell>
        </row>
        <row r="6427">
          <cell r="A6427" t="str">
            <v>HBZDSHS02</v>
          </cell>
          <cell r="B6427" t="str">
            <v>花瓣坐垫</v>
          </cell>
          <cell r="C6427" t="str">
            <v>HBZDSHS02-花瓣坐垫</v>
          </cell>
          <cell r="D6427" t="str">
            <v>居家布艺</v>
          </cell>
          <cell r="E6427" t="str">
            <v>是</v>
          </cell>
          <cell r="F6427" t="str">
            <v>否</v>
          </cell>
          <cell r="G6427" t="str">
            <v>39*39*4.5</v>
          </cell>
          <cell r="H6427" t="str">
            <v/>
          </cell>
          <cell r="I6427" t="str">
            <v/>
          </cell>
          <cell r="J6427" t="str">
            <v>件</v>
          </cell>
          <cell r="K6427" t="str">
            <v/>
          </cell>
          <cell r="L6427" t="str">
            <v/>
          </cell>
          <cell r="M6427" t="str">
            <v>17.00</v>
          </cell>
        </row>
        <row r="6428">
          <cell r="A6428" t="str">
            <v>HBZDHHS03</v>
          </cell>
          <cell r="B6428" t="str">
            <v>花瓣坐垫</v>
          </cell>
          <cell r="C6428" t="str">
            <v>HBZDHHS03-花瓣坐垫</v>
          </cell>
          <cell r="D6428" t="str">
            <v>居家布艺</v>
          </cell>
          <cell r="E6428" t="str">
            <v>是</v>
          </cell>
          <cell r="F6428" t="str">
            <v>否</v>
          </cell>
          <cell r="G6428" t="str">
            <v>39*39*4.5</v>
          </cell>
          <cell r="H6428" t="str">
            <v/>
          </cell>
          <cell r="I6428" t="str">
            <v/>
          </cell>
          <cell r="J6428" t="str">
            <v>件</v>
          </cell>
          <cell r="K6428" t="str">
            <v/>
          </cell>
          <cell r="L6428" t="str">
            <v/>
          </cell>
          <cell r="M6428" t="str">
            <v>17.00</v>
          </cell>
        </row>
        <row r="6429">
          <cell r="A6429" t="str">
            <v>HBZDZMS04</v>
          </cell>
          <cell r="B6429" t="str">
            <v>花瓣坐垫</v>
          </cell>
          <cell r="C6429" t="str">
            <v>HBZDZMS04-花瓣坐垫</v>
          </cell>
          <cell r="D6429" t="str">
            <v>居家布艺</v>
          </cell>
          <cell r="E6429" t="str">
            <v>是</v>
          </cell>
          <cell r="F6429" t="str">
            <v>否</v>
          </cell>
          <cell r="G6429" t="str">
            <v>39*39*4.5</v>
          </cell>
          <cell r="H6429" t="str">
            <v/>
          </cell>
          <cell r="I6429" t="str">
            <v/>
          </cell>
          <cell r="J6429" t="str">
            <v>件</v>
          </cell>
          <cell r="K6429" t="str">
            <v/>
          </cell>
          <cell r="L6429" t="str">
            <v/>
          </cell>
          <cell r="M6429" t="str">
            <v>17.00</v>
          </cell>
        </row>
        <row r="6430">
          <cell r="A6430" t="str">
            <v>HBZDLMS05</v>
          </cell>
          <cell r="B6430" t="str">
            <v>花瓣坐垫</v>
          </cell>
          <cell r="C6430" t="str">
            <v>HBZDLMS05-花瓣坐垫</v>
          </cell>
          <cell r="D6430" t="str">
            <v>居家布艺</v>
          </cell>
          <cell r="E6430" t="str">
            <v>是</v>
          </cell>
          <cell r="F6430" t="str">
            <v>否</v>
          </cell>
          <cell r="G6430" t="str">
            <v>39*39*4.5</v>
          </cell>
          <cell r="H6430" t="str">
            <v/>
          </cell>
          <cell r="I6430" t="str">
            <v/>
          </cell>
          <cell r="J6430" t="str">
            <v>件</v>
          </cell>
          <cell r="K6430" t="str">
            <v/>
          </cell>
          <cell r="L6430" t="str">
            <v/>
          </cell>
          <cell r="M6430" t="str">
            <v>17.00</v>
          </cell>
        </row>
        <row r="6431">
          <cell r="A6431" t="str">
            <v>HBZDGMS06</v>
          </cell>
          <cell r="B6431" t="str">
            <v>花瓣坐垫</v>
          </cell>
          <cell r="C6431" t="str">
            <v>HBZDGMS06-花瓣坐垫</v>
          </cell>
          <cell r="D6431" t="str">
            <v>居家布艺</v>
          </cell>
          <cell r="E6431" t="str">
            <v>是</v>
          </cell>
          <cell r="F6431" t="str">
            <v>否</v>
          </cell>
          <cell r="G6431" t="str">
            <v>39*39*4.5</v>
          </cell>
          <cell r="H6431" t="str">
            <v/>
          </cell>
          <cell r="I6431" t="str">
            <v/>
          </cell>
          <cell r="J6431" t="str">
            <v>件</v>
          </cell>
          <cell r="K6431" t="str">
            <v/>
          </cell>
          <cell r="L6431" t="str">
            <v/>
          </cell>
          <cell r="M6431" t="str">
            <v>17.00</v>
          </cell>
        </row>
        <row r="6432">
          <cell r="A6432" t="str">
            <v>LYZDMHS01</v>
          </cell>
          <cell r="B6432" t="str">
            <v>零压坐垫</v>
          </cell>
          <cell r="C6432" t="str">
            <v>LYZDMHS01-零压坐垫</v>
          </cell>
          <cell r="D6432" t="str">
            <v>居家布艺</v>
          </cell>
          <cell r="E6432" t="str">
            <v>是</v>
          </cell>
          <cell r="F6432" t="str">
            <v>否</v>
          </cell>
          <cell r="G6432" t="str">
            <v>40*35*6.5</v>
          </cell>
          <cell r="H6432" t="str">
            <v/>
          </cell>
          <cell r="I6432" t="str">
            <v/>
          </cell>
          <cell r="J6432" t="str">
            <v>件</v>
          </cell>
          <cell r="K6432" t="str">
            <v/>
          </cell>
          <cell r="L6432" t="str">
            <v/>
          </cell>
          <cell r="M6432" t="str">
            <v>18.00</v>
          </cell>
        </row>
        <row r="6433">
          <cell r="A6433" t="str">
            <v>LYZDSHS02</v>
          </cell>
          <cell r="B6433" t="str">
            <v>零压坐垫</v>
          </cell>
          <cell r="C6433" t="str">
            <v>LYZDSHS02-零压坐垫</v>
          </cell>
          <cell r="D6433" t="str">
            <v>居家布艺</v>
          </cell>
          <cell r="E6433" t="str">
            <v>是</v>
          </cell>
          <cell r="F6433" t="str">
            <v>否</v>
          </cell>
          <cell r="G6433" t="str">
            <v>40*35*6.5</v>
          </cell>
          <cell r="H6433" t="str">
            <v/>
          </cell>
          <cell r="I6433" t="str">
            <v/>
          </cell>
          <cell r="J6433" t="str">
            <v>件</v>
          </cell>
          <cell r="K6433" t="str">
            <v/>
          </cell>
          <cell r="L6433" t="str">
            <v/>
          </cell>
          <cell r="M6433" t="str">
            <v>18.00</v>
          </cell>
        </row>
        <row r="6434">
          <cell r="A6434" t="str">
            <v>LYZDHHS03</v>
          </cell>
          <cell r="B6434" t="str">
            <v>零压坐垫</v>
          </cell>
          <cell r="C6434" t="str">
            <v>LYZDHHS03-零压坐垫</v>
          </cell>
          <cell r="D6434" t="str">
            <v>居家布艺</v>
          </cell>
          <cell r="E6434" t="str">
            <v>是</v>
          </cell>
          <cell r="F6434" t="str">
            <v>否</v>
          </cell>
          <cell r="G6434" t="str">
            <v>40*35*6.5</v>
          </cell>
          <cell r="H6434" t="str">
            <v/>
          </cell>
          <cell r="I6434" t="str">
            <v/>
          </cell>
          <cell r="J6434" t="str">
            <v>件</v>
          </cell>
          <cell r="K6434" t="str">
            <v/>
          </cell>
          <cell r="L6434" t="str">
            <v/>
          </cell>
          <cell r="M6434" t="str">
            <v>18.00</v>
          </cell>
        </row>
        <row r="6435">
          <cell r="A6435" t="str">
            <v>LYZDHFS04</v>
          </cell>
          <cell r="B6435" t="str">
            <v>零压坐垫</v>
          </cell>
          <cell r="C6435" t="str">
            <v>LYZDHFS04-零压坐垫</v>
          </cell>
          <cell r="D6435" t="str">
            <v>居家布艺</v>
          </cell>
          <cell r="E6435" t="str">
            <v>是</v>
          </cell>
          <cell r="F6435" t="str">
            <v>否</v>
          </cell>
          <cell r="G6435" t="str">
            <v>40*35*6.5</v>
          </cell>
          <cell r="H6435" t="str">
            <v/>
          </cell>
          <cell r="I6435" t="str">
            <v/>
          </cell>
          <cell r="J6435" t="str">
            <v>件</v>
          </cell>
          <cell r="K6435" t="str">
            <v/>
          </cell>
          <cell r="L6435" t="str">
            <v/>
          </cell>
          <cell r="M6435" t="str">
            <v>18.00</v>
          </cell>
        </row>
        <row r="6436">
          <cell r="A6436" t="str">
            <v>LYZDZMS05</v>
          </cell>
          <cell r="B6436" t="str">
            <v>零压坐垫</v>
          </cell>
          <cell r="C6436" t="str">
            <v>LYZDZMS05-零压坐垫</v>
          </cell>
          <cell r="D6436" t="str">
            <v>居家布艺</v>
          </cell>
          <cell r="E6436" t="str">
            <v>是</v>
          </cell>
          <cell r="F6436" t="str">
            <v>否</v>
          </cell>
          <cell r="G6436" t="str">
            <v>40*35*6.5</v>
          </cell>
          <cell r="H6436" t="str">
            <v/>
          </cell>
          <cell r="I6436" t="str">
            <v/>
          </cell>
          <cell r="J6436" t="str">
            <v>件</v>
          </cell>
          <cell r="K6436" t="str">
            <v/>
          </cell>
          <cell r="L6436" t="str">
            <v/>
          </cell>
          <cell r="M6436" t="str">
            <v>18.00</v>
          </cell>
        </row>
        <row r="6437">
          <cell r="A6437" t="str">
            <v>LYZDLMS06</v>
          </cell>
          <cell r="B6437" t="str">
            <v>零压坐垫</v>
          </cell>
          <cell r="C6437" t="str">
            <v>LYZDLMS06-零压坐垫</v>
          </cell>
          <cell r="D6437" t="str">
            <v>居家布艺</v>
          </cell>
          <cell r="E6437" t="str">
            <v>是</v>
          </cell>
          <cell r="F6437" t="str">
            <v>否</v>
          </cell>
          <cell r="G6437" t="str">
            <v>40*35*6.5</v>
          </cell>
          <cell r="H6437" t="str">
            <v/>
          </cell>
          <cell r="I6437" t="str">
            <v/>
          </cell>
          <cell r="J6437" t="str">
            <v>件</v>
          </cell>
          <cell r="K6437" t="str">
            <v/>
          </cell>
          <cell r="L6437" t="str">
            <v/>
          </cell>
          <cell r="M6437" t="str">
            <v>18.00</v>
          </cell>
        </row>
        <row r="6438">
          <cell r="A6438" t="str">
            <v>LYZDGMS07</v>
          </cell>
          <cell r="B6438" t="str">
            <v>零压坐垫</v>
          </cell>
          <cell r="C6438" t="str">
            <v>LYZDGMS07-零压坐垫</v>
          </cell>
          <cell r="D6438" t="str">
            <v>居家布艺</v>
          </cell>
          <cell r="E6438" t="str">
            <v>是</v>
          </cell>
          <cell r="F6438" t="str">
            <v>否</v>
          </cell>
          <cell r="G6438" t="str">
            <v>40*35*6.5</v>
          </cell>
          <cell r="H6438" t="str">
            <v/>
          </cell>
          <cell r="I6438" t="str">
            <v/>
          </cell>
          <cell r="J6438" t="str">
            <v>件</v>
          </cell>
          <cell r="K6438" t="str">
            <v/>
          </cell>
          <cell r="L6438" t="str">
            <v/>
          </cell>
          <cell r="M6438" t="str">
            <v>18.00</v>
          </cell>
        </row>
        <row r="6439">
          <cell r="A6439" t="str">
            <v>LYZDJMS08</v>
          </cell>
          <cell r="B6439" t="str">
            <v>零压坐垫</v>
          </cell>
          <cell r="C6439" t="str">
            <v>LYZDJMS08-零压坐垫</v>
          </cell>
          <cell r="D6439" t="str">
            <v>居家布艺</v>
          </cell>
          <cell r="E6439" t="str">
            <v>是</v>
          </cell>
          <cell r="F6439" t="str">
            <v>否</v>
          </cell>
          <cell r="G6439" t="str">
            <v>40*35*6.5</v>
          </cell>
          <cell r="H6439" t="str">
            <v/>
          </cell>
          <cell r="I6439" t="str">
            <v/>
          </cell>
          <cell r="J6439" t="str">
            <v>件</v>
          </cell>
          <cell r="K6439" t="str">
            <v/>
          </cell>
          <cell r="L6439" t="str">
            <v/>
          </cell>
          <cell r="M6439" t="str">
            <v>18.00</v>
          </cell>
        </row>
        <row r="6440">
          <cell r="A6440" t="str">
            <v>LYZDZQS09</v>
          </cell>
          <cell r="B6440" t="str">
            <v>零压坐垫</v>
          </cell>
          <cell r="C6440" t="str">
            <v>LYZDZQS09-零压坐垫</v>
          </cell>
          <cell r="D6440" t="str">
            <v>居家布艺</v>
          </cell>
          <cell r="E6440" t="str">
            <v>是</v>
          </cell>
          <cell r="F6440" t="str">
            <v>否</v>
          </cell>
          <cell r="G6440" t="str">
            <v>40*35*6.5</v>
          </cell>
          <cell r="H6440" t="str">
            <v/>
          </cell>
          <cell r="I6440" t="str">
            <v/>
          </cell>
          <cell r="J6440" t="str">
            <v>件</v>
          </cell>
          <cell r="K6440" t="str">
            <v/>
          </cell>
          <cell r="L6440" t="str">
            <v/>
          </cell>
          <cell r="M6440" t="str">
            <v>18.00</v>
          </cell>
        </row>
        <row r="6441">
          <cell r="A6441" t="str">
            <v>YGZDZS01</v>
          </cell>
          <cell r="B6441" t="str">
            <v>云感坐垫</v>
          </cell>
          <cell r="C6441" t="str">
            <v>YGZDZS01-云感坐垫</v>
          </cell>
          <cell r="D6441" t="str">
            <v>居家布艺</v>
          </cell>
          <cell r="E6441" t="str">
            <v>是</v>
          </cell>
          <cell r="F6441" t="str">
            <v>否</v>
          </cell>
          <cell r="G6441" t="str">
            <v>40*38*8</v>
          </cell>
          <cell r="H6441" t="str">
            <v/>
          </cell>
          <cell r="I6441" t="str">
            <v/>
          </cell>
          <cell r="J6441" t="str">
            <v>件</v>
          </cell>
          <cell r="K6441" t="str">
            <v/>
          </cell>
          <cell r="L6441" t="str">
            <v/>
          </cell>
          <cell r="M6441" t="str">
            <v>20.00</v>
          </cell>
        </row>
        <row r="6442">
          <cell r="A6442" t="str">
            <v>YGZDLS02</v>
          </cell>
          <cell r="B6442" t="str">
            <v>云感坐垫</v>
          </cell>
          <cell r="C6442" t="str">
            <v>YGZDLS02-云感坐垫</v>
          </cell>
          <cell r="D6442" t="str">
            <v>居家布艺</v>
          </cell>
          <cell r="E6442" t="str">
            <v>是</v>
          </cell>
          <cell r="F6442" t="str">
            <v>否</v>
          </cell>
          <cell r="G6442" t="str">
            <v>40*38*8</v>
          </cell>
          <cell r="H6442" t="str">
            <v/>
          </cell>
          <cell r="I6442" t="str">
            <v/>
          </cell>
          <cell r="J6442" t="str">
            <v>件</v>
          </cell>
          <cell r="K6442" t="str">
            <v/>
          </cell>
          <cell r="L6442" t="str">
            <v/>
          </cell>
          <cell r="M6442" t="str">
            <v>20.00</v>
          </cell>
        </row>
        <row r="6443">
          <cell r="A6443" t="str">
            <v>YGZDMS03</v>
          </cell>
          <cell r="B6443" t="str">
            <v>云感坐垫</v>
          </cell>
          <cell r="C6443" t="str">
            <v>YGZDMS03-云感坐垫</v>
          </cell>
          <cell r="D6443" t="str">
            <v>居家布艺</v>
          </cell>
          <cell r="E6443" t="str">
            <v>是</v>
          </cell>
          <cell r="F6443" t="str">
            <v>否</v>
          </cell>
          <cell r="G6443" t="str">
            <v>40*38*8</v>
          </cell>
          <cell r="H6443" t="str">
            <v/>
          </cell>
          <cell r="I6443" t="str">
            <v/>
          </cell>
          <cell r="J6443" t="str">
            <v>件</v>
          </cell>
          <cell r="K6443" t="str">
            <v/>
          </cell>
          <cell r="L6443" t="str">
            <v/>
          </cell>
          <cell r="M6443" t="str">
            <v>20.00</v>
          </cell>
        </row>
        <row r="6444">
          <cell r="A6444" t="str">
            <v>YGZDHS04</v>
          </cell>
          <cell r="B6444" t="str">
            <v>云感坐垫</v>
          </cell>
          <cell r="C6444" t="str">
            <v>YGZDHS04-云感坐垫</v>
          </cell>
          <cell r="D6444" t="str">
            <v>居家布艺</v>
          </cell>
          <cell r="E6444" t="str">
            <v>是</v>
          </cell>
          <cell r="F6444" t="str">
            <v>否</v>
          </cell>
          <cell r="G6444" t="str">
            <v>40*38*8</v>
          </cell>
          <cell r="H6444" t="str">
            <v/>
          </cell>
          <cell r="I6444" t="str">
            <v/>
          </cell>
          <cell r="J6444" t="str">
            <v>件</v>
          </cell>
          <cell r="K6444" t="str">
            <v/>
          </cell>
          <cell r="L6444" t="str">
            <v/>
          </cell>
          <cell r="M6444" t="str">
            <v>20.00</v>
          </cell>
        </row>
        <row r="6445">
          <cell r="A6445" t="str">
            <v>XSYGZDZS01</v>
          </cell>
          <cell r="B6445" t="str">
            <v>学生云感坐垫</v>
          </cell>
          <cell r="C6445" t="str">
            <v>XSYGZDZS01-学生云感坐垫</v>
          </cell>
          <cell r="D6445" t="str">
            <v>居家布艺</v>
          </cell>
          <cell r="E6445" t="str">
            <v>是</v>
          </cell>
          <cell r="F6445" t="str">
            <v>否</v>
          </cell>
          <cell r="G6445" t="str">
            <v>40*38*8</v>
          </cell>
          <cell r="H6445" t="str">
            <v/>
          </cell>
          <cell r="I6445" t="str">
            <v/>
          </cell>
          <cell r="J6445" t="str">
            <v>件</v>
          </cell>
          <cell r="K6445" t="str">
            <v/>
          </cell>
          <cell r="L6445" t="str">
            <v/>
          </cell>
          <cell r="M6445" t="str">
            <v>20.00</v>
          </cell>
        </row>
        <row r="6446">
          <cell r="A6446" t="str">
            <v>XSYGZDLS02</v>
          </cell>
          <cell r="B6446" t="str">
            <v>学生云感坐垫</v>
          </cell>
          <cell r="C6446" t="str">
            <v>XSYGZDLS02-学生云感坐垫</v>
          </cell>
          <cell r="D6446" t="str">
            <v>居家布艺</v>
          </cell>
          <cell r="E6446" t="str">
            <v>是</v>
          </cell>
          <cell r="F6446" t="str">
            <v>否</v>
          </cell>
          <cell r="G6446" t="str">
            <v>40*38*8</v>
          </cell>
          <cell r="H6446" t="str">
            <v/>
          </cell>
          <cell r="I6446" t="str">
            <v/>
          </cell>
          <cell r="J6446" t="str">
            <v>件</v>
          </cell>
          <cell r="K6446" t="str">
            <v/>
          </cell>
          <cell r="L6446" t="str">
            <v/>
          </cell>
          <cell r="M6446" t="str">
            <v>20.00</v>
          </cell>
        </row>
        <row r="6447">
          <cell r="A6447" t="str">
            <v>XSYGZDHS03</v>
          </cell>
          <cell r="B6447" t="str">
            <v>学生云感坐垫</v>
          </cell>
          <cell r="C6447" t="str">
            <v>XSYGZDHS03-学生云感坐垫</v>
          </cell>
          <cell r="D6447" t="str">
            <v>居家布艺</v>
          </cell>
          <cell r="E6447" t="str">
            <v>是</v>
          </cell>
          <cell r="F6447" t="str">
            <v>否</v>
          </cell>
          <cell r="G6447" t="str">
            <v>40*38*8</v>
          </cell>
          <cell r="H6447" t="str">
            <v/>
          </cell>
          <cell r="I6447" t="str">
            <v/>
          </cell>
          <cell r="J6447" t="str">
            <v>件</v>
          </cell>
          <cell r="K6447" t="str">
            <v/>
          </cell>
          <cell r="L6447" t="str">
            <v/>
          </cell>
          <cell r="M6447" t="str">
            <v>20.00</v>
          </cell>
        </row>
        <row r="6448">
          <cell r="A6448" t="str">
            <v>XSYGZDFS04</v>
          </cell>
          <cell r="B6448" t="str">
            <v>学生云感坐垫</v>
          </cell>
          <cell r="C6448" t="str">
            <v>XSYGZDFS04-学生云感坐垫</v>
          </cell>
          <cell r="D6448" t="str">
            <v>居家布艺</v>
          </cell>
          <cell r="E6448" t="str">
            <v>是</v>
          </cell>
          <cell r="F6448" t="str">
            <v>否</v>
          </cell>
          <cell r="G6448" t="str">
            <v>40*38*8</v>
          </cell>
          <cell r="H6448" t="str">
            <v/>
          </cell>
          <cell r="I6448" t="str">
            <v/>
          </cell>
          <cell r="J6448" t="str">
            <v>件</v>
          </cell>
          <cell r="K6448" t="str">
            <v/>
          </cell>
          <cell r="L6448" t="str">
            <v/>
          </cell>
          <cell r="M6448" t="str">
            <v>20.00</v>
          </cell>
        </row>
        <row r="6449">
          <cell r="A6449" t="str">
            <v>XSYGZDGS05</v>
          </cell>
          <cell r="B6449" t="str">
            <v>学生云感坐垫</v>
          </cell>
          <cell r="C6449" t="str">
            <v>XSYGZDGS05-学生云感坐垫</v>
          </cell>
          <cell r="D6449" t="str">
            <v>居家布艺</v>
          </cell>
          <cell r="E6449" t="str">
            <v>是</v>
          </cell>
          <cell r="F6449" t="str">
            <v>否</v>
          </cell>
          <cell r="G6449" t="str">
            <v>40*38*8</v>
          </cell>
          <cell r="H6449" t="str">
            <v/>
          </cell>
          <cell r="I6449" t="str">
            <v/>
          </cell>
          <cell r="J6449" t="str">
            <v>件</v>
          </cell>
          <cell r="K6449" t="str">
            <v/>
          </cell>
          <cell r="L6449" t="str">
            <v/>
          </cell>
          <cell r="M6449" t="str">
            <v>20.00</v>
          </cell>
        </row>
        <row r="6450">
          <cell r="A6450" t="str">
            <v>BYZCDMHS01</v>
          </cell>
          <cell r="B6450" t="str">
            <v>半圆痔疮垫</v>
          </cell>
          <cell r="C6450" t="str">
            <v>BYZCDMHS01-半圆痔疮垫</v>
          </cell>
          <cell r="D6450" t="str">
            <v>居家布艺</v>
          </cell>
          <cell r="E6450" t="str">
            <v>是</v>
          </cell>
          <cell r="F6450" t="str">
            <v>否</v>
          </cell>
          <cell r="G6450" t="str">
            <v>42*42*6</v>
          </cell>
          <cell r="H6450" t="str">
            <v/>
          </cell>
          <cell r="I6450" t="str">
            <v/>
          </cell>
          <cell r="J6450" t="str">
            <v>件</v>
          </cell>
          <cell r="K6450" t="str">
            <v/>
          </cell>
          <cell r="L6450" t="str">
            <v/>
          </cell>
          <cell r="M6450" t="str">
            <v>20.00</v>
          </cell>
        </row>
        <row r="6451">
          <cell r="A6451" t="str">
            <v>BYZCDSHS02</v>
          </cell>
          <cell r="B6451" t="str">
            <v>半圆痔疮垫</v>
          </cell>
          <cell r="C6451" t="str">
            <v>BYZCDSHS02-半圆痔疮垫</v>
          </cell>
          <cell r="D6451" t="str">
            <v>居家布艺</v>
          </cell>
          <cell r="E6451" t="str">
            <v>是</v>
          </cell>
          <cell r="F6451" t="str">
            <v>否</v>
          </cell>
          <cell r="G6451" t="str">
            <v>42*42*6</v>
          </cell>
          <cell r="H6451" t="str">
            <v/>
          </cell>
          <cell r="I6451" t="str">
            <v/>
          </cell>
          <cell r="J6451" t="str">
            <v>件</v>
          </cell>
          <cell r="K6451" t="str">
            <v/>
          </cell>
          <cell r="L6451" t="str">
            <v/>
          </cell>
          <cell r="M6451" t="str">
            <v>20.00</v>
          </cell>
        </row>
        <row r="6452">
          <cell r="A6452" t="str">
            <v>BYZCDHHS03</v>
          </cell>
          <cell r="B6452" t="str">
            <v>半圆痔疮垫</v>
          </cell>
          <cell r="C6452" t="str">
            <v>BYZCDHHS03-半圆痔疮垫</v>
          </cell>
          <cell r="D6452" t="str">
            <v>居家布艺</v>
          </cell>
          <cell r="E6452" t="str">
            <v>是</v>
          </cell>
          <cell r="F6452" t="str">
            <v>否</v>
          </cell>
          <cell r="G6452" t="str">
            <v>42*42*6</v>
          </cell>
          <cell r="H6452" t="str">
            <v/>
          </cell>
          <cell r="I6452" t="str">
            <v/>
          </cell>
          <cell r="J6452" t="str">
            <v>件</v>
          </cell>
          <cell r="K6452" t="str">
            <v/>
          </cell>
          <cell r="L6452" t="str">
            <v/>
          </cell>
          <cell r="M6452" t="str">
            <v>20.00</v>
          </cell>
        </row>
        <row r="6453">
          <cell r="A6453" t="str">
            <v>BYZCDZMS04</v>
          </cell>
          <cell r="B6453" t="str">
            <v>半圆痔疮垫</v>
          </cell>
          <cell r="C6453" t="str">
            <v>BYZCDZMS04-半圆痔疮垫</v>
          </cell>
          <cell r="D6453" t="str">
            <v>居家布艺</v>
          </cell>
          <cell r="E6453" t="str">
            <v>是</v>
          </cell>
          <cell r="F6453" t="str">
            <v>否</v>
          </cell>
          <cell r="G6453" t="str">
            <v>42*42*6</v>
          </cell>
          <cell r="H6453" t="str">
            <v/>
          </cell>
          <cell r="I6453" t="str">
            <v/>
          </cell>
          <cell r="J6453" t="str">
            <v>件</v>
          </cell>
          <cell r="K6453" t="str">
            <v/>
          </cell>
          <cell r="L6453" t="str">
            <v/>
          </cell>
          <cell r="M6453" t="str">
            <v>20.00</v>
          </cell>
        </row>
        <row r="6454">
          <cell r="A6454" t="str">
            <v>BYZCDLMS05</v>
          </cell>
          <cell r="B6454" t="str">
            <v>半圆痔疮垫</v>
          </cell>
          <cell r="C6454" t="str">
            <v>BYZCDLMS05-半圆痔疮垫</v>
          </cell>
          <cell r="D6454" t="str">
            <v>居家布艺</v>
          </cell>
          <cell r="E6454" t="str">
            <v>是</v>
          </cell>
          <cell r="F6454" t="str">
            <v>否</v>
          </cell>
          <cell r="G6454" t="str">
            <v>42*42*6</v>
          </cell>
          <cell r="H6454" t="str">
            <v/>
          </cell>
          <cell r="I6454" t="str">
            <v/>
          </cell>
          <cell r="J6454" t="str">
            <v>件</v>
          </cell>
          <cell r="K6454" t="str">
            <v/>
          </cell>
          <cell r="L6454" t="str">
            <v/>
          </cell>
          <cell r="M6454" t="str">
            <v>20.00</v>
          </cell>
        </row>
        <row r="6455">
          <cell r="A6455" t="str">
            <v>BYZCDGMS06</v>
          </cell>
          <cell r="B6455" t="str">
            <v>半圆痔疮垫</v>
          </cell>
          <cell r="C6455" t="str">
            <v>BYZCDGMS06-半圆痔疮垫</v>
          </cell>
          <cell r="D6455" t="str">
            <v>居家布艺</v>
          </cell>
          <cell r="E6455" t="str">
            <v>是</v>
          </cell>
          <cell r="F6455" t="str">
            <v>否</v>
          </cell>
          <cell r="G6455" t="str">
            <v>42*42*6</v>
          </cell>
          <cell r="H6455" t="str">
            <v/>
          </cell>
          <cell r="I6455" t="str">
            <v/>
          </cell>
          <cell r="J6455" t="str">
            <v>件</v>
          </cell>
          <cell r="K6455" t="str">
            <v/>
          </cell>
          <cell r="L6455" t="str">
            <v/>
          </cell>
          <cell r="M6455" t="str">
            <v>20.00</v>
          </cell>
        </row>
        <row r="6456">
          <cell r="A6456" t="str">
            <v>YHZDZMS01</v>
          </cell>
          <cell r="B6456" t="str">
            <v>云环坐垫</v>
          </cell>
          <cell r="C6456" t="str">
            <v>YHZDZMS01-云环坐垫</v>
          </cell>
          <cell r="D6456" t="str">
            <v>居家布艺</v>
          </cell>
          <cell r="E6456" t="str">
            <v>是</v>
          </cell>
          <cell r="F6456" t="str">
            <v>否</v>
          </cell>
          <cell r="G6456" t="str">
            <v>38*38*9</v>
          </cell>
          <cell r="H6456" t="str">
            <v/>
          </cell>
          <cell r="I6456" t="str">
            <v/>
          </cell>
          <cell r="J6456" t="str">
            <v>件</v>
          </cell>
          <cell r="K6456" t="str">
            <v/>
          </cell>
          <cell r="L6456" t="str">
            <v/>
          </cell>
          <cell r="M6456" t="str">
            <v>20.00</v>
          </cell>
        </row>
        <row r="6457">
          <cell r="A6457" t="str">
            <v>YHZDHHS02</v>
          </cell>
          <cell r="B6457" t="str">
            <v>云环坐垫</v>
          </cell>
          <cell r="C6457" t="str">
            <v>YHZDHHS02-云环坐垫</v>
          </cell>
          <cell r="D6457" t="str">
            <v>居家布艺</v>
          </cell>
          <cell r="E6457" t="str">
            <v>是</v>
          </cell>
          <cell r="F6457" t="str">
            <v>否</v>
          </cell>
          <cell r="G6457" t="str">
            <v>38*38*9</v>
          </cell>
          <cell r="H6457" t="str">
            <v/>
          </cell>
          <cell r="I6457" t="str">
            <v/>
          </cell>
          <cell r="J6457" t="str">
            <v>件</v>
          </cell>
          <cell r="K6457" t="str">
            <v/>
          </cell>
          <cell r="L6457" t="str">
            <v/>
          </cell>
          <cell r="M6457" t="str">
            <v>20.00</v>
          </cell>
        </row>
        <row r="6458">
          <cell r="A6458" t="str">
            <v>YHZDLMS03</v>
          </cell>
          <cell r="B6458" t="str">
            <v>云环坐垫</v>
          </cell>
          <cell r="C6458" t="str">
            <v>YHZDLMS03-云环坐垫</v>
          </cell>
          <cell r="D6458" t="str">
            <v>居家布艺</v>
          </cell>
          <cell r="E6458" t="str">
            <v>是</v>
          </cell>
          <cell r="F6458" t="str">
            <v>否</v>
          </cell>
          <cell r="G6458" t="str">
            <v>38*38*9</v>
          </cell>
          <cell r="H6458" t="str">
            <v/>
          </cell>
          <cell r="I6458" t="str">
            <v/>
          </cell>
          <cell r="J6458" t="str">
            <v>件</v>
          </cell>
          <cell r="K6458" t="str">
            <v/>
          </cell>
          <cell r="L6458" t="str">
            <v/>
          </cell>
          <cell r="M6458" t="str">
            <v>20.00</v>
          </cell>
        </row>
        <row r="6459">
          <cell r="A6459" t="str">
            <v>YHZDGMS04</v>
          </cell>
          <cell r="B6459" t="str">
            <v>云环坐垫</v>
          </cell>
          <cell r="C6459" t="str">
            <v>YHZDGMS04-云环坐垫</v>
          </cell>
          <cell r="D6459" t="str">
            <v>居家布艺</v>
          </cell>
          <cell r="E6459" t="str">
            <v>是</v>
          </cell>
          <cell r="F6459" t="str">
            <v>否</v>
          </cell>
          <cell r="G6459" t="str">
            <v>38*38*9</v>
          </cell>
          <cell r="H6459" t="str">
            <v/>
          </cell>
          <cell r="I6459" t="str">
            <v/>
          </cell>
          <cell r="J6459" t="str">
            <v>件</v>
          </cell>
          <cell r="K6459" t="str">
            <v/>
          </cell>
          <cell r="L6459" t="str">
            <v/>
          </cell>
          <cell r="M6459" t="str">
            <v>20.00</v>
          </cell>
        </row>
        <row r="6460">
          <cell r="A6460" t="str">
            <v>YHZDMHS05</v>
          </cell>
          <cell r="B6460" t="str">
            <v>云环坐垫</v>
          </cell>
          <cell r="C6460" t="str">
            <v>YHZDMHS05-云环坐垫</v>
          </cell>
          <cell r="D6460" t="str">
            <v>居家布艺</v>
          </cell>
          <cell r="E6460" t="str">
            <v>是</v>
          </cell>
          <cell r="F6460" t="str">
            <v>否</v>
          </cell>
          <cell r="G6460" t="str">
            <v>38*38*9</v>
          </cell>
          <cell r="H6460" t="str">
            <v/>
          </cell>
          <cell r="I6460" t="str">
            <v/>
          </cell>
          <cell r="J6460" t="str">
            <v>件</v>
          </cell>
          <cell r="K6460" t="str">
            <v/>
          </cell>
          <cell r="L6460" t="str">
            <v/>
          </cell>
          <cell r="M6460" t="str">
            <v>20.00</v>
          </cell>
        </row>
        <row r="6461">
          <cell r="A6461" t="str">
            <v>PXZDHS01</v>
          </cell>
          <cell r="B6461" t="str">
            <v>平行坐垫</v>
          </cell>
          <cell r="C6461" t="str">
            <v>PXZDHS01-平行坐垫</v>
          </cell>
          <cell r="D6461" t="str">
            <v>居家布艺</v>
          </cell>
          <cell r="E6461" t="str">
            <v>是</v>
          </cell>
          <cell r="F6461" t="str">
            <v>否</v>
          </cell>
          <cell r="G6461" t="str">
            <v>38*38*5</v>
          </cell>
          <cell r="H6461" t="str">
            <v/>
          </cell>
          <cell r="I6461" t="str">
            <v/>
          </cell>
          <cell r="J6461" t="str">
            <v>件</v>
          </cell>
          <cell r="K6461" t="str">
            <v/>
          </cell>
          <cell r="L6461" t="str">
            <v/>
          </cell>
          <cell r="M6461" t="str">
            <v>16.00</v>
          </cell>
        </row>
        <row r="6462">
          <cell r="A6462" t="str">
            <v>PXZDGS02</v>
          </cell>
          <cell r="B6462" t="str">
            <v>平行坐垫</v>
          </cell>
          <cell r="C6462" t="str">
            <v>PXZDGS02-平行坐垫</v>
          </cell>
          <cell r="D6462" t="str">
            <v>居家布艺</v>
          </cell>
          <cell r="E6462" t="str">
            <v>是</v>
          </cell>
          <cell r="F6462" t="str">
            <v>否</v>
          </cell>
          <cell r="G6462" t="str">
            <v>38*38*5</v>
          </cell>
          <cell r="H6462" t="str">
            <v/>
          </cell>
          <cell r="I6462" t="str">
            <v/>
          </cell>
          <cell r="J6462" t="str">
            <v>件</v>
          </cell>
          <cell r="K6462" t="str">
            <v/>
          </cell>
          <cell r="L6462" t="str">
            <v/>
          </cell>
          <cell r="M6462" t="str">
            <v>16.00</v>
          </cell>
        </row>
        <row r="6463">
          <cell r="A6463" t="str">
            <v>PXZDMHS03</v>
          </cell>
          <cell r="B6463" t="str">
            <v>平行坐垫</v>
          </cell>
          <cell r="C6463" t="str">
            <v>PXZDMHS03-平行坐垫</v>
          </cell>
          <cell r="D6463" t="str">
            <v>居家布艺</v>
          </cell>
          <cell r="E6463" t="str">
            <v>是</v>
          </cell>
          <cell r="F6463" t="str">
            <v>否</v>
          </cell>
          <cell r="G6463" t="str">
            <v>38*38*5</v>
          </cell>
          <cell r="H6463" t="str">
            <v/>
          </cell>
          <cell r="I6463" t="str">
            <v/>
          </cell>
          <cell r="J6463" t="str">
            <v>件</v>
          </cell>
          <cell r="K6463" t="str">
            <v/>
          </cell>
          <cell r="L6463" t="str">
            <v/>
          </cell>
          <cell r="M6463" t="str">
            <v>16.00</v>
          </cell>
        </row>
        <row r="6464">
          <cell r="A6464" t="str">
            <v>PXZDLHS04</v>
          </cell>
          <cell r="B6464" t="str">
            <v>平行坐垫</v>
          </cell>
          <cell r="C6464" t="str">
            <v>PXZDLHS04-平行坐垫</v>
          </cell>
          <cell r="D6464" t="str">
            <v>居家布艺</v>
          </cell>
          <cell r="E6464" t="str">
            <v>是</v>
          </cell>
          <cell r="F6464" t="str">
            <v>否</v>
          </cell>
          <cell r="G6464" t="str">
            <v>38*38*5</v>
          </cell>
          <cell r="H6464" t="str">
            <v/>
          </cell>
          <cell r="I6464" t="str">
            <v/>
          </cell>
          <cell r="J6464" t="str">
            <v>件</v>
          </cell>
          <cell r="K6464" t="str">
            <v/>
          </cell>
          <cell r="L6464" t="str">
            <v/>
          </cell>
          <cell r="M6464" t="str">
            <v>16.00</v>
          </cell>
        </row>
        <row r="6465">
          <cell r="A6465" t="str">
            <v>PXZDMYS05</v>
          </cell>
          <cell r="B6465" t="str">
            <v>平行坐垫</v>
          </cell>
          <cell r="C6465" t="str">
            <v>PXZDMYS05-平行坐垫</v>
          </cell>
          <cell r="D6465" t="str">
            <v>居家布艺</v>
          </cell>
          <cell r="E6465" t="str">
            <v>是</v>
          </cell>
          <cell r="F6465" t="str">
            <v>否</v>
          </cell>
          <cell r="G6465" t="str">
            <v>38*38*5</v>
          </cell>
          <cell r="H6465" t="str">
            <v/>
          </cell>
          <cell r="I6465" t="str">
            <v/>
          </cell>
          <cell r="J6465" t="str">
            <v>件</v>
          </cell>
          <cell r="K6465" t="str">
            <v/>
          </cell>
          <cell r="L6465" t="str">
            <v/>
          </cell>
          <cell r="M6465" t="str">
            <v>16.00</v>
          </cell>
        </row>
        <row r="6466">
          <cell r="A6466" t="str">
            <v>PXZDHPS06</v>
          </cell>
          <cell r="B6466" t="str">
            <v>平行坐垫</v>
          </cell>
          <cell r="C6466" t="str">
            <v>PXZDHPS06-平行坐垫</v>
          </cell>
          <cell r="D6466" t="str">
            <v>居家布艺</v>
          </cell>
          <cell r="E6466" t="str">
            <v>是</v>
          </cell>
          <cell r="F6466" t="str">
            <v>否</v>
          </cell>
          <cell r="G6466" t="str">
            <v>38*38*5</v>
          </cell>
          <cell r="H6466" t="str">
            <v/>
          </cell>
          <cell r="I6466" t="str">
            <v/>
          </cell>
          <cell r="J6466" t="str">
            <v>件</v>
          </cell>
          <cell r="K6466" t="str">
            <v/>
          </cell>
          <cell r="L6466" t="str">
            <v/>
          </cell>
          <cell r="M6466" t="str">
            <v>16.00</v>
          </cell>
        </row>
        <row r="6467">
          <cell r="A6467" t="str">
            <v>PXYKHS01</v>
          </cell>
          <cell r="B6467" t="str">
            <v>平行腰靠</v>
          </cell>
          <cell r="C6467" t="str">
            <v>PXYKHS01-平行腰靠</v>
          </cell>
          <cell r="D6467" t="str">
            <v>居家布艺</v>
          </cell>
          <cell r="E6467" t="str">
            <v>是</v>
          </cell>
          <cell r="F6467" t="str">
            <v>否</v>
          </cell>
          <cell r="G6467" t="str">
            <v>39*34*8</v>
          </cell>
          <cell r="H6467" t="str">
            <v/>
          </cell>
          <cell r="I6467" t="str">
            <v/>
          </cell>
          <cell r="J6467" t="str">
            <v>件</v>
          </cell>
          <cell r="K6467" t="str">
            <v/>
          </cell>
          <cell r="L6467" t="str">
            <v/>
          </cell>
          <cell r="M6467" t="str">
            <v>14.00</v>
          </cell>
        </row>
        <row r="6468">
          <cell r="A6468" t="str">
            <v>PXYKSHS02</v>
          </cell>
          <cell r="B6468" t="str">
            <v>平行腰靠</v>
          </cell>
          <cell r="C6468" t="str">
            <v>PXYKSHS02-平行腰靠</v>
          </cell>
          <cell r="D6468" t="str">
            <v>居家布艺</v>
          </cell>
          <cell r="E6468" t="str">
            <v>是</v>
          </cell>
          <cell r="F6468" t="str">
            <v>否</v>
          </cell>
          <cell r="G6468" t="str">
            <v>39*34*8</v>
          </cell>
          <cell r="H6468" t="str">
            <v/>
          </cell>
          <cell r="I6468" t="str">
            <v/>
          </cell>
          <cell r="J6468" t="str">
            <v>件</v>
          </cell>
          <cell r="K6468" t="str">
            <v/>
          </cell>
          <cell r="L6468" t="str">
            <v/>
          </cell>
          <cell r="M6468" t="str">
            <v>14.00</v>
          </cell>
        </row>
        <row r="6469">
          <cell r="A6469" t="str">
            <v>PXYKQHS03</v>
          </cell>
          <cell r="B6469" t="str">
            <v>平行腰靠</v>
          </cell>
          <cell r="C6469" t="str">
            <v>PXYKQHS03-平行腰靠</v>
          </cell>
          <cell r="D6469" t="str">
            <v>居家布艺</v>
          </cell>
          <cell r="E6469" t="str">
            <v>是</v>
          </cell>
          <cell r="F6469" t="str">
            <v>否</v>
          </cell>
          <cell r="G6469" t="str">
            <v>39*34*8</v>
          </cell>
          <cell r="H6469" t="str">
            <v/>
          </cell>
          <cell r="I6469" t="str">
            <v/>
          </cell>
          <cell r="J6469" t="str">
            <v>件</v>
          </cell>
          <cell r="K6469" t="str">
            <v/>
          </cell>
          <cell r="L6469" t="str">
            <v/>
          </cell>
          <cell r="M6469" t="str">
            <v>14.00</v>
          </cell>
        </row>
        <row r="6470">
          <cell r="A6470" t="str">
            <v>PXYKMS04</v>
          </cell>
          <cell r="B6470" t="str">
            <v>平行腰靠</v>
          </cell>
          <cell r="C6470" t="str">
            <v>PXYKMS04-平行腰靠</v>
          </cell>
          <cell r="D6470" t="str">
            <v>居家布艺</v>
          </cell>
          <cell r="E6470" t="str">
            <v>是</v>
          </cell>
          <cell r="F6470" t="str">
            <v>否</v>
          </cell>
          <cell r="G6470" t="str">
            <v>39*34*8</v>
          </cell>
          <cell r="H6470" t="str">
            <v/>
          </cell>
          <cell r="I6470" t="str">
            <v/>
          </cell>
          <cell r="J6470" t="str">
            <v>件</v>
          </cell>
          <cell r="K6470" t="str">
            <v/>
          </cell>
          <cell r="L6470" t="str">
            <v/>
          </cell>
          <cell r="M6470" t="str">
            <v>14.00</v>
          </cell>
        </row>
        <row r="6471">
          <cell r="A6471" t="str">
            <v>PXYKLS05</v>
          </cell>
          <cell r="B6471" t="str">
            <v>平行腰靠</v>
          </cell>
          <cell r="C6471" t="str">
            <v>PXYKLS05-平行腰靠</v>
          </cell>
          <cell r="D6471" t="str">
            <v>居家布艺</v>
          </cell>
          <cell r="E6471" t="str">
            <v>是</v>
          </cell>
          <cell r="F6471" t="str">
            <v>否</v>
          </cell>
          <cell r="G6471" t="str">
            <v>39*34*8</v>
          </cell>
          <cell r="H6471" t="str">
            <v/>
          </cell>
          <cell r="I6471" t="str">
            <v/>
          </cell>
          <cell r="J6471" t="str">
            <v>件</v>
          </cell>
          <cell r="K6471" t="str">
            <v/>
          </cell>
          <cell r="L6471" t="str">
            <v/>
          </cell>
          <cell r="M6471" t="str">
            <v>14.00</v>
          </cell>
        </row>
        <row r="6472">
          <cell r="A6472" t="str">
            <v>PXYKYS06</v>
          </cell>
          <cell r="B6472" t="str">
            <v>平行腰靠</v>
          </cell>
          <cell r="C6472" t="str">
            <v>PXYKYS06-平行腰靠</v>
          </cell>
          <cell r="D6472" t="str">
            <v>居家布艺</v>
          </cell>
          <cell r="E6472" t="str">
            <v>是</v>
          </cell>
          <cell r="F6472" t="str">
            <v>否</v>
          </cell>
          <cell r="G6472" t="str">
            <v>39*34*8</v>
          </cell>
          <cell r="H6472" t="str">
            <v/>
          </cell>
          <cell r="I6472" t="str">
            <v/>
          </cell>
          <cell r="J6472" t="str">
            <v>件</v>
          </cell>
          <cell r="K6472" t="str">
            <v/>
          </cell>
          <cell r="L6472" t="str">
            <v/>
          </cell>
          <cell r="M6472" t="str">
            <v>14.00</v>
          </cell>
        </row>
        <row r="6473">
          <cell r="A6473" t="str">
            <v>YYYKMHS01</v>
          </cell>
          <cell r="B6473" t="str">
            <v>月牙腰靠</v>
          </cell>
          <cell r="C6473" t="str">
            <v>YYYKMHS01-月牙腰靠</v>
          </cell>
          <cell r="D6473" t="str">
            <v>居家布艺</v>
          </cell>
          <cell r="E6473" t="str">
            <v>是</v>
          </cell>
          <cell r="F6473" t="str">
            <v>否</v>
          </cell>
          <cell r="G6473" t="str">
            <v>39*32*11</v>
          </cell>
          <cell r="H6473" t="str">
            <v/>
          </cell>
          <cell r="I6473" t="str">
            <v/>
          </cell>
          <cell r="J6473" t="str">
            <v>件</v>
          </cell>
          <cell r="K6473" t="str">
            <v/>
          </cell>
          <cell r="L6473" t="str">
            <v/>
          </cell>
          <cell r="M6473" t="str">
            <v>25.00</v>
          </cell>
        </row>
        <row r="6474">
          <cell r="A6474" t="str">
            <v>YYYKSHS02</v>
          </cell>
          <cell r="B6474" t="str">
            <v>月牙腰靠</v>
          </cell>
          <cell r="C6474" t="str">
            <v>YYYKSHS02-月牙腰靠</v>
          </cell>
          <cell r="D6474" t="str">
            <v>居家布艺</v>
          </cell>
          <cell r="E6474" t="str">
            <v>是</v>
          </cell>
          <cell r="F6474" t="str">
            <v>否</v>
          </cell>
          <cell r="G6474" t="str">
            <v>39*32*11</v>
          </cell>
          <cell r="H6474" t="str">
            <v/>
          </cell>
          <cell r="I6474" t="str">
            <v/>
          </cell>
          <cell r="J6474" t="str">
            <v>件</v>
          </cell>
          <cell r="K6474" t="str">
            <v/>
          </cell>
          <cell r="L6474" t="str">
            <v/>
          </cell>
          <cell r="M6474" t="str">
            <v>25.00</v>
          </cell>
        </row>
        <row r="6475">
          <cell r="A6475" t="str">
            <v>YYYKHHS03</v>
          </cell>
          <cell r="B6475" t="str">
            <v>月牙腰靠</v>
          </cell>
          <cell r="C6475" t="str">
            <v>YYYKHHS03-月牙腰靠</v>
          </cell>
          <cell r="D6475" t="str">
            <v>居家布艺</v>
          </cell>
          <cell r="E6475" t="str">
            <v>是</v>
          </cell>
          <cell r="F6475" t="str">
            <v>否</v>
          </cell>
          <cell r="G6475" t="str">
            <v>39*32*11</v>
          </cell>
          <cell r="H6475" t="str">
            <v/>
          </cell>
          <cell r="I6475" t="str">
            <v/>
          </cell>
          <cell r="J6475" t="str">
            <v>件</v>
          </cell>
          <cell r="K6475" t="str">
            <v/>
          </cell>
          <cell r="L6475" t="str">
            <v/>
          </cell>
          <cell r="M6475" t="str">
            <v>25.00</v>
          </cell>
        </row>
        <row r="6476">
          <cell r="A6476" t="str">
            <v>YYYKZMS04</v>
          </cell>
          <cell r="B6476" t="str">
            <v>月牙腰靠</v>
          </cell>
          <cell r="C6476" t="str">
            <v>YYYKZMS04-月牙腰靠</v>
          </cell>
          <cell r="D6476" t="str">
            <v>居家布艺</v>
          </cell>
          <cell r="E6476" t="str">
            <v>是</v>
          </cell>
          <cell r="F6476" t="str">
            <v>否</v>
          </cell>
          <cell r="G6476" t="str">
            <v>39*32*11</v>
          </cell>
          <cell r="H6476" t="str">
            <v/>
          </cell>
          <cell r="I6476" t="str">
            <v/>
          </cell>
          <cell r="J6476" t="str">
            <v>件</v>
          </cell>
          <cell r="K6476" t="str">
            <v/>
          </cell>
          <cell r="L6476" t="str">
            <v/>
          </cell>
          <cell r="M6476" t="str">
            <v>25.00</v>
          </cell>
        </row>
        <row r="6477">
          <cell r="A6477" t="str">
            <v>YYYKLMS05</v>
          </cell>
          <cell r="B6477" t="str">
            <v>月牙腰靠</v>
          </cell>
          <cell r="C6477" t="str">
            <v>YYYKLMS05-月牙腰靠</v>
          </cell>
          <cell r="D6477" t="str">
            <v>居家布艺</v>
          </cell>
          <cell r="E6477" t="str">
            <v>是</v>
          </cell>
          <cell r="F6477" t="str">
            <v>否</v>
          </cell>
          <cell r="G6477" t="str">
            <v>39*32*11</v>
          </cell>
          <cell r="H6477" t="str">
            <v/>
          </cell>
          <cell r="I6477" t="str">
            <v/>
          </cell>
          <cell r="J6477" t="str">
            <v>件</v>
          </cell>
          <cell r="K6477" t="str">
            <v/>
          </cell>
          <cell r="L6477" t="str">
            <v/>
          </cell>
          <cell r="M6477" t="str">
            <v>25.00</v>
          </cell>
        </row>
        <row r="6478">
          <cell r="A6478" t="str">
            <v>YYYKGMS06</v>
          </cell>
          <cell r="B6478" t="str">
            <v>月牙腰靠</v>
          </cell>
          <cell r="C6478" t="str">
            <v>YYYKGMS06-月牙腰靠</v>
          </cell>
          <cell r="D6478" t="str">
            <v>居家布艺</v>
          </cell>
          <cell r="E6478" t="str">
            <v>是</v>
          </cell>
          <cell r="F6478" t="str">
            <v>否</v>
          </cell>
          <cell r="G6478" t="str">
            <v>39*32*11</v>
          </cell>
          <cell r="H6478" t="str">
            <v/>
          </cell>
          <cell r="I6478" t="str">
            <v/>
          </cell>
          <cell r="J6478" t="str">
            <v>件</v>
          </cell>
          <cell r="K6478" t="str">
            <v/>
          </cell>
          <cell r="L6478" t="str">
            <v/>
          </cell>
          <cell r="M6478" t="str">
            <v>25.00</v>
          </cell>
        </row>
        <row r="6479">
          <cell r="A6479" t="str">
            <v>YYYKHBZDMHS01</v>
          </cell>
          <cell r="B6479" t="str">
            <v>月牙腰靠+花瓣坐垫</v>
          </cell>
          <cell r="C6479" t="str">
            <v>YYYKHBZDMHS01-月牙腰靠+花瓣坐垫</v>
          </cell>
          <cell r="D6479" t="str">
            <v>居家布艺</v>
          </cell>
          <cell r="E6479" t="str">
            <v>是</v>
          </cell>
          <cell r="F6479" t="str">
            <v>否</v>
          </cell>
          <cell r="G6479" t="str">
            <v>腰靠39*32*11 坐垫40*35*6.5</v>
          </cell>
          <cell r="H6479" t="str">
            <v/>
          </cell>
          <cell r="I6479" t="str">
            <v/>
          </cell>
          <cell r="J6479" t="str">
            <v>件</v>
          </cell>
          <cell r="K6479" t="str">
            <v/>
          </cell>
          <cell r="L6479" t="str">
            <v/>
          </cell>
          <cell r="M6479" t="str">
            <v>42.00</v>
          </cell>
        </row>
        <row r="6480">
          <cell r="A6480" t="str">
            <v>YYYKHBZDSHS02</v>
          </cell>
          <cell r="B6480" t="str">
            <v>月牙腰靠+花瓣坐垫</v>
          </cell>
          <cell r="C6480" t="str">
            <v>YYYKHBZDSHS02-月牙腰靠+花瓣坐垫</v>
          </cell>
          <cell r="D6480" t="str">
            <v>居家布艺</v>
          </cell>
          <cell r="E6480" t="str">
            <v>是</v>
          </cell>
          <cell r="F6480" t="str">
            <v>否</v>
          </cell>
          <cell r="G6480" t="str">
            <v>腰靠39*32*11 坐垫40*35*6.5</v>
          </cell>
          <cell r="H6480" t="str">
            <v/>
          </cell>
          <cell r="I6480" t="str">
            <v/>
          </cell>
          <cell r="J6480" t="str">
            <v>件</v>
          </cell>
          <cell r="K6480" t="str">
            <v/>
          </cell>
          <cell r="L6480" t="str">
            <v/>
          </cell>
          <cell r="M6480" t="str">
            <v>42.00</v>
          </cell>
        </row>
        <row r="6481">
          <cell r="A6481" t="str">
            <v>YYYKHBZDHHS03</v>
          </cell>
          <cell r="B6481" t="str">
            <v>月牙腰靠+花瓣坐垫</v>
          </cell>
          <cell r="C6481" t="str">
            <v>YYYKHBZDHHS03-月牙腰靠+花瓣坐垫</v>
          </cell>
          <cell r="D6481" t="str">
            <v>居家布艺</v>
          </cell>
          <cell r="E6481" t="str">
            <v>是</v>
          </cell>
          <cell r="F6481" t="str">
            <v>否</v>
          </cell>
          <cell r="G6481" t="str">
            <v>腰靠39*32*11 坐垫40*35*6.5</v>
          </cell>
          <cell r="H6481" t="str">
            <v/>
          </cell>
          <cell r="I6481" t="str">
            <v/>
          </cell>
          <cell r="J6481" t="str">
            <v>件</v>
          </cell>
          <cell r="K6481" t="str">
            <v/>
          </cell>
          <cell r="L6481" t="str">
            <v/>
          </cell>
          <cell r="M6481" t="str">
            <v>42.00</v>
          </cell>
        </row>
        <row r="6482">
          <cell r="A6482" t="str">
            <v>YYYKHBZDZMS04</v>
          </cell>
          <cell r="B6482" t="str">
            <v>月牙腰靠+花瓣坐垫</v>
          </cell>
          <cell r="C6482" t="str">
            <v>YYYKHBZDZMS04-月牙腰靠+花瓣坐垫</v>
          </cell>
          <cell r="D6482" t="str">
            <v>居家布艺</v>
          </cell>
          <cell r="E6482" t="str">
            <v>是</v>
          </cell>
          <cell r="F6482" t="str">
            <v>否</v>
          </cell>
          <cell r="G6482" t="str">
            <v>腰靠39*32*11 坐垫40*35*6.5</v>
          </cell>
          <cell r="H6482" t="str">
            <v/>
          </cell>
          <cell r="I6482" t="str">
            <v/>
          </cell>
          <cell r="J6482" t="str">
            <v>件</v>
          </cell>
          <cell r="K6482" t="str">
            <v/>
          </cell>
          <cell r="L6482" t="str">
            <v/>
          </cell>
          <cell r="M6482" t="str">
            <v>42.00</v>
          </cell>
        </row>
        <row r="6483">
          <cell r="A6483" t="str">
            <v>YYYKHBZDLMS05</v>
          </cell>
          <cell r="B6483" t="str">
            <v>月牙腰靠+花瓣坐垫</v>
          </cell>
          <cell r="C6483" t="str">
            <v>YYYKHBZDLMS05-月牙腰靠+花瓣坐垫</v>
          </cell>
          <cell r="D6483" t="str">
            <v>居家布艺</v>
          </cell>
          <cell r="E6483" t="str">
            <v>是</v>
          </cell>
          <cell r="F6483" t="str">
            <v>否</v>
          </cell>
          <cell r="G6483" t="str">
            <v>腰靠39*32*11 坐垫40*35*6.5</v>
          </cell>
          <cell r="H6483" t="str">
            <v/>
          </cell>
          <cell r="I6483" t="str">
            <v/>
          </cell>
          <cell r="J6483" t="str">
            <v>件</v>
          </cell>
          <cell r="K6483" t="str">
            <v/>
          </cell>
          <cell r="L6483" t="str">
            <v/>
          </cell>
          <cell r="M6483" t="str">
            <v>42.00</v>
          </cell>
        </row>
        <row r="6484">
          <cell r="A6484" t="str">
            <v>YYYKHBZDGMS06</v>
          </cell>
          <cell r="B6484" t="str">
            <v>月牙腰靠+花瓣坐垫</v>
          </cell>
          <cell r="C6484" t="str">
            <v>YYYKHBZDGMS06-月牙腰靠+花瓣坐垫</v>
          </cell>
          <cell r="D6484" t="str">
            <v>居家布艺</v>
          </cell>
          <cell r="E6484" t="str">
            <v>是</v>
          </cell>
          <cell r="F6484" t="str">
            <v>否</v>
          </cell>
          <cell r="G6484" t="str">
            <v>腰靠39*32*11 坐垫40*35*6.5</v>
          </cell>
          <cell r="H6484" t="str">
            <v/>
          </cell>
          <cell r="I6484" t="str">
            <v/>
          </cell>
          <cell r="J6484" t="str">
            <v>件</v>
          </cell>
          <cell r="K6484" t="str">
            <v/>
          </cell>
          <cell r="L6484" t="str">
            <v/>
          </cell>
          <cell r="M6484" t="str">
            <v>42.00</v>
          </cell>
        </row>
        <row r="6485">
          <cell r="A6485" t="str">
            <v>GTYKMHS01</v>
          </cell>
          <cell r="B6485" t="str">
            <v>狗头腰靠</v>
          </cell>
          <cell r="C6485" t="str">
            <v>GTYKMHS01-狗头腰靠</v>
          </cell>
          <cell r="D6485" t="str">
            <v>居家布艺</v>
          </cell>
          <cell r="E6485" t="str">
            <v>是</v>
          </cell>
          <cell r="F6485" t="str">
            <v>否</v>
          </cell>
          <cell r="G6485" t="str">
            <v>39*27*6</v>
          </cell>
          <cell r="H6485" t="str">
            <v/>
          </cell>
          <cell r="I6485" t="str">
            <v/>
          </cell>
          <cell r="J6485" t="str">
            <v>件</v>
          </cell>
          <cell r="K6485" t="str">
            <v/>
          </cell>
          <cell r="L6485" t="str">
            <v/>
          </cell>
          <cell r="M6485" t="str">
            <v>12.00</v>
          </cell>
        </row>
        <row r="6486">
          <cell r="A6486" t="str">
            <v>GTYKSHS02</v>
          </cell>
          <cell r="B6486" t="str">
            <v>狗头腰靠</v>
          </cell>
          <cell r="C6486" t="str">
            <v>GTYKSHS02-狗头腰靠</v>
          </cell>
          <cell r="D6486" t="str">
            <v>居家布艺</v>
          </cell>
          <cell r="E6486" t="str">
            <v>是</v>
          </cell>
          <cell r="F6486" t="str">
            <v>否</v>
          </cell>
          <cell r="G6486" t="str">
            <v>39*27*6</v>
          </cell>
          <cell r="H6486" t="str">
            <v/>
          </cell>
          <cell r="I6486" t="str">
            <v/>
          </cell>
          <cell r="J6486" t="str">
            <v>件</v>
          </cell>
          <cell r="K6486" t="str">
            <v/>
          </cell>
          <cell r="L6486" t="str">
            <v/>
          </cell>
          <cell r="M6486" t="str">
            <v>12.00</v>
          </cell>
        </row>
        <row r="6487">
          <cell r="A6487" t="str">
            <v>GTYKHHS03</v>
          </cell>
          <cell r="B6487" t="str">
            <v>狗头腰靠</v>
          </cell>
          <cell r="C6487" t="str">
            <v>GTYKHHS03-狗头腰靠</v>
          </cell>
          <cell r="D6487" t="str">
            <v>居家布艺</v>
          </cell>
          <cell r="E6487" t="str">
            <v>是</v>
          </cell>
          <cell r="F6487" t="str">
            <v>否</v>
          </cell>
          <cell r="G6487" t="str">
            <v>39*27*6</v>
          </cell>
          <cell r="H6487" t="str">
            <v/>
          </cell>
          <cell r="I6487" t="str">
            <v/>
          </cell>
          <cell r="J6487" t="str">
            <v>件</v>
          </cell>
          <cell r="K6487" t="str">
            <v/>
          </cell>
          <cell r="L6487" t="str">
            <v/>
          </cell>
          <cell r="M6487" t="str">
            <v>12.00</v>
          </cell>
        </row>
        <row r="6488">
          <cell r="A6488" t="str">
            <v>GTYKHFS04</v>
          </cell>
          <cell r="B6488" t="str">
            <v>狗头腰靠</v>
          </cell>
          <cell r="C6488" t="str">
            <v>GTYKHFS04-狗头腰靠</v>
          </cell>
          <cell r="D6488" t="str">
            <v>居家布艺</v>
          </cell>
          <cell r="E6488" t="str">
            <v>是</v>
          </cell>
          <cell r="F6488" t="str">
            <v>否</v>
          </cell>
          <cell r="G6488" t="str">
            <v>39*27*6</v>
          </cell>
          <cell r="H6488" t="str">
            <v/>
          </cell>
          <cell r="I6488" t="str">
            <v/>
          </cell>
          <cell r="J6488" t="str">
            <v>件</v>
          </cell>
          <cell r="K6488" t="str">
            <v/>
          </cell>
          <cell r="L6488" t="str">
            <v/>
          </cell>
          <cell r="M6488" t="str">
            <v>12.00</v>
          </cell>
        </row>
        <row r="6489">
          <cell r="A6489" t="str">
            <v>GTYKZMS05</v>
          </cell>
          <cell r="B6489" t="str">
            <v>狗头腰靠</v>
          </cell>
          <cell r="C6489" t="str">
            <v>GTYKZMS05-狗头腰靠</v>
          </cell>
          <cell r="D6489" t="str">
            <v>居家布艺</v>
          </cell>
          <cell r="E6489" t="str">
            <v>是</v>
          </cell>
          <cell r="F6489" t="str">
            <v>否</v>
          </cell>
          <cell r="G6489" t="str">
            <v>39*27*6</v>
          </cell>
          <cell r="H6489" t="str">
            <v/>
          </cell>
          <cell r="I6489" t="str">
            <v/>
          </cell>
          <cell r="J6489" t="str">
            <v>件</v>
          </cell>
          <cell r="K6489" t="str">
            <v/>
          </cell>
          <cell r="L6489" t="str">
            <v/>
          </cell>
          <cell r="M6489" t="str">
            <v>12.00</v>
          </cell>
        </row>
        <row r="6490">
          <cell r="A6490" t="str">
            <v>GTYKLMS06</v>
          </cell>
          <cell r="B6490" t="str">
            <v>狗头腰靠</v>
          </cell>
          <cell r="C6490" t="str">
            <v>GTYKLMS06-狗头腰靠</v>
          </cell>
          <cell r="D6490" t="str">
            <v>居家布艺</v>
          </cell>
          <cell r="E6490" t="str">
            <v>是</v>
          </cell>
          <cell r="F6490" t="str">
            <v>否</v>
          </cell>
          <cell r="G6490" t="str">
            <v>39*27*6</v>
          </cell>
          <cell r="H6490" t="str">
            <v/>
          </cell>
          <cell r="I6490" t="str">
            <v/>
          </cell>
          <cell r="J6490" t="str">
            <v>件</v>
          </cell>
          <cell r="K6490" t="str">
            <v/>
          </cell>
          <cell r="L6490" t="str">
            <v/>
          </cell>
          <cell r="M6490" t="str">
            <v>12.00</v>
          </cell>
        </row>
        <row r="6491">
          <cell r="A6491" t="str">
            <v>GTYKGMS07</v>
          </cell>
          <cell r="B6491" t="str">
            <v>狗头腰靠</v>
          </cell>
          <cell r="C6491" t="str">
            <v>GTYKGMS07-狗头腰靠</v>
          </cell>
          <cell r="D6491" t="str">
            <v>居家布艺</v>
          </cell>
          <cell r="E6491" t="str">
            <v>是</v>
          </cell>
          <cell r="F6491" t="str">
            <v>否</v>
          </cell>
          <cell r="G6491" t="str">
            <v>39*27*6</v>
          </cell>
          <cell r="H6491" t="str">
            <v/>
          </cell>
          <cell r="I6491" t="str">
            <v/>
          </cell>
          <cell r="J6491" t="str">
            <v>件</v>
          </cell>
          <cell r="K6491" t="str">
            <v/>
          </cell>
          <cell r="L6491" t="str">
            <v/>
          </cell>
          <cell r="M6491" t="str">
            <v>12.00</v>
          </cell>
        </row>
        <row r="6492">
          <cell r="A6492" t="str">
            <v>GTYKJMS08</v>
          </cell>
          <cell r="B6492" t="str">
            <v>狗头腰靠</v>
          </cell>
          <cell r="C6492" t="str">
            <v>GTYKJMS08-狗头腰靠</v>
          </cell>
          <cell r="D6492" t="str">
            <v>居家布艺</v>
          </cell>
          <cell r="E6492" t="str">
            <v>是</v>
          </cell>
          <cell r="F6492" t="str">
            <v>否</v>
          </cell>
          <cell r="G6492" t="str">
            <v>39*27*6</v>
          </cell>
          <cell r="H6492" t="str">
            <v/>
          </cell>
          <cell r="I6492" t="str">
            <v/>
          </cell>
          <cell r="J6492" t="str">
            <v>件</v>
          </cell>
          <cell r="K6492" t="str">
            <v/>
          </cell>
          <cell r="L6492" t="str">
            <v/>
          </cell>
          <cell r="M6492" t="str">
            <v>12.00</v>
          </cell>
        </row>
        <row r="6493">
          <cell r="A6493" t="str">
            <v>GTYKZQS09</v>
          </cell>
          <cell r="B6493" t="str">
            <v>狗头腰靠</v>
          </cell>
          <cell r="C6493" t="str">
            <v>GTYKZQS09-狗头腰靠</v>
          </cell>
          <cell r="D6493" t="str">
            <v>居家布艺</v>
          </cell>
          <cell r="E6493" t="str">
            <v>是</v>
          </cell>
          <cell r="F6493" t="str">
            <v>否</v>
          </cell>
          <cell r="G6493" t="str">
            <v>39*27*6</v>
          </cell>
          <cell r="H6493" t="str">
            <v/>
          </cell>
          <cell r="I6493" t="str">
            <v/>
          </cell>
          <cell r="J6493" t="str">
            <v>件</v>
          </cell>
          <cell r="K6493" t="str">
            <v/>
          </cell>
          <cell r="L6493" t="str">
            <v/>
          </cell>
          <cell r="M6493" t="str">
            <v>12.00</v>
          </cell>
        </row>
        <row r="6494">
          <cell r="A6494" t="str">
            <v>GTYKLYDMHS01</v>
          </cell>
          <cell r="B6494" t="str">
            <v>狗头腰靠+零压垫</v>
          </cell>
          <cell r="C6494" t="str">
            <v>GTYKLYDMHS01-狗头腰靠+零压垫</v>
          </cell>
          <cell r="D6494" t="str">
            <v>居家布艺</v>
          </cell>
          <cell r="E6494" t="str">
            <v>是</v>
          </cell>
          <cell r="F6494" t="str">
            <v>否</v>
          </cell>
          <cell r="G6494" t="str">
            <v>腰靠39*27*6  坐垫40*35*6.5</v>
          </cell>
          <cell r="H6494" t="str">
            <v/>
          </cell>
          <cell r="I6494" t="str">
            <v/>
          </cell>
          <cell r="J6494" t="str">
            <v>件</v>
          </cell>
          <cell r="K6494" t="str">
            <v/>
          </cell>
          <cell r="L6494" t="str">
            <v/>
          </cell>
          <cell r="M6494" t="str">
            <v>30.00</v>
          </cell>
        </row>
        <row r="6495">
          <cell r="A6495" t="str">
            <v>GTYKLYDSHS02</v>
          </cell>
          <cell r="B6495" t="str">
            <v>狗头腰靠+零压垫</v>
          </cell>
          <cell r="C6495" t="str">
            <v>GTYKLYDSHS02-狗头腰靠+零压垫</v>
          </cell>
          <cell r="D6495" t="str">
            <v>居家布艺</v>
          </cell>
          <cell r="E6495" t="str">
            <v>是</v>
          </cell>
          <cell r="F6495" t="str">
            <v>否</v>
          </cell>
          <cell r="G6495" t="str">
            <v>腰靠39*27*6  坐垫40*35*6.5</v>
          </cell>
          <cell r="H6495" t="str">
            <v/>
          </cell>
          <cell r="I6495" t="str">
            <v/>
          </cell>
          <cell r="J6495" t="str">
            <v>件</v>
          </cell>
          <cell r="K6495" t="str">
            <v/>
          </cell>
          <cell r="L6495" t="str">
            <v/>
          </cell>
          <cell r="M6495" t="str">
            <v>30.00</v>
          </cell>
        </row>
        <row r="6496">
          <cell r="A6496" t="str">
            <v>GTYKLYDHHS03</v>
          </cell>
          <cell r="B6496" t="str">
            <v>狗头腰靠+零压垫</v>
          </cell>
          <cell r="C6496" t="str">
            <v>GTYKLYDHHS03-狗头腰靠+零压垫</v>
          </cell>
          <cell r="D6496" t="str">
            <v>居家布艺</v>
          </cell>
          <cell r="E6496" t="str">
            <v>是</v>
          </cell>
          <cell r="F6496" t="str">
            <v>否</v>
          </cell>
          <cell r="G6496" t="str">
            <v>腰靠39*27*6  坐垫40*35*6.5</v>
          </cell>
          <cell r="H6496" t="str">
            <v/>
          </cell>
          <cell r="I6496" t="str">
            <v/>
          </cell>
          <cell r="J6496" t="str">
            <v>件</v>
          </cell>
          <cell r="K6496" t="str">
            <v/>
          </cell>
          <cell r="L6496" t="str">
            <v/>
          </cell>
          <cell r="M6496" t="str">
            <v>30.00</v>
          </cell>
        </row>
        <row r="6497">
          <cell r="A6497" t="str">
            <v>GTYKLYDHFS04</v>
          </cell>
          <cell r="B6497" t="str">
            <v>狗头腰靠+零压垫</v>
          </cell>
          <cell r="C6497" t="str">
            <v>GTYKLYDHFS04-狗头腰靠+零压垫</v>
          </cell>
          <cell r="D6497" t="str">
            <v>居家布艺</v>
          </cell>
          <cell r="E6497" t="str">
            <v>是</v>
          </cell>
          <cell r="F6497" t="str">
            <v>否</v>
          </cell>
          <cell r="G6497" t="str">
            <v>腰靠39*27*6  坐垫40*35*6.5</v>
          </cell>
          <cell r="H6497" t="str">
            <v/>
          </cell>
          <cell r="I6497" t="str">
            <v/>
          </cell>
          <cell r="J6497" t="str">
            <v>件</v>
          </cell>
          <cell r="K6497" t="str">
            <v/>
          </cell>
          <cell r="L6497" t="str">
            <v/>
          </cell>
          <cell r="M6497" t="str">
            <v>30.00</v>
          </cell>
        </row>
        <row r="6498">
          <cell r="A6498" t="str">
            <v>GTYKLYDZMS05</v>
          </cell>
          <cell r="B6498" t="str">
            <v>狗头腰靠+零压垫</v>
          </cell>
          <cell r="C6498" t="str">
            <v>GTYKLYDZMS05-狗头腰靠+零压垫</v>
          </cell>
          <cell r="D6498" t="str">
            <v>居家布艺</v>
          </cell>
          <cell r="E6498" t="str">
            <v>是</v>
          </cell>
          <cell r="F6498" t="str">
            <v>否</v>
          </cell>
          <cell r="G6498" t="str">
            <v>腰靠39*27*6  坐垫40*35*6.5</v>
          </cell>
          <cell r="H6498" t="str">
            <v/>
          </cell>
          <cell r="I6498" t="str">
            <v/>
          </cell>
          <cell r="J6498" t="str">
            <v>件</v>
          </cell>
          <cell r="K6498" t="str">
            <v/>
          </cell>
          <cell r="L6498" t="str">
            <v/>
          </cell>
          <cell r="M6498" t="str">
            <v>30.00</v>
          </cell>
        </row>
        <row r="6499">
          <cell r="A6499" t="str">
            <v>GTYKLYDLMS06</v>
          </cell>
          <cell r="B6499" t="str">
            <v>狗头腰靠+零压垫</v>
          </cell>
          <cell r="C6499" t="str">
            <v>GTYKLYDLMS06-狗头腰靠+零压垫</v>
          </cell>
          <cell r="D6499" t="str">
            <v>居家布艺</v>
          </cell>
          <cell r="E6499" t="str">
            <v>是</v>
          </cell>
          <cell r="F6499" t="str">
            <v>否</v>
          </cell>
          <cell r="G6499" t="str">
            <v>腰靠39*27*6  坐垫40*35*6.5</v>
          </cell>
          <cell r="H6499" t="str">
            <v/>
          </cell>
          <cell r="I6499" t="str">
            <v/>
          </cell>
          <cell r="J6499" t="str">
            <v>件</v>
          </cell>
          <cell r="K6499" t="str">
            <v/>
          </cell>
          <cell r="L6499" t="str">
            <v/>
          </cell>
          <cell r="M6499" t="str">
            <v>30.00</v>
          </cell>
        </row>
        <row r="6500">
          <cell r="A6500" t="str">
            <v>GTYKLYDGMS07</v>
          </cell>
          <cell r="B6500" t="str">
            <v>狗头腰靠+零压垫</v>
          </cell>
          <cell r="C6500" t="str">
            <v>GTYKLYDGMS07-狗头腰靠+零压垫</v>
          </cell>
          <cell r="D6500" t="str">
            <v>居家布艺</v>
          </cell>
          <cell r="E6500" t="str">
            <v>是</v>
          </cell>
          <cell r="F6500" t="str">
            <v>否</v>
          </cell>
          <cell r="G6500" t="str">
            <v>腰靠39*27*6  坐垫40*35*6.5</v>
          </cell>
          <cell r="H6500" t="str">
            <v/>
          </cell>
          <cell r="I6500" t="str">
            <v/>
          </cell>
          <cell r="J6500" t="str">
            <v>件</v>
          </cell>
          <cell r="K6500" t="str">
            <v/>
          </cell>
          <cell r="L6500" t="str">
            <v/>
          </cell>
          <cell r="M6500" t="str">
            <v>30.00</v>
          </cell>
        </row>
        <row r="6501">
          <cell r="A6501" t="str">
            <v>GTYKLYDJMS08</v>
          </cell>
          <cell r="B6501" t="str">
            <v>狗头腰靠+零压垫</v>
          </cell>
          <cell r="C6501" t="str">
            <v>GTYKLYDJMS08-狗头腰靠+零压垫</v>
          </cell>
          <cell r="D6501" t="str">
            <v>居家布艺</v>
          </cell>
          <cell r="E6501" t="str">
            <v>是</v>
          </cell>
          <cell r="F6501" t="str">
            <v>否</v>
          </cell>
          <cell r="G6501" t="str">
            <v>腰靠39*27*6  坐垫40*35*6.5</v>
          </cell>
          <cell r="H6501" t="str">
            <v/>
          </cell>
          <cell r="I6501" t="str">
            <v/>
          </cell>
          <cell r="J6501" t="str">
            <v>件</v>
          </cell>
          <cell r="K6501" t="str">
            <v/>
          </cell>
          <cell r="L6501" t="str">
            <v/>
          </cell>
          <cell r="M6501" t="str">
            <v>30.00</v>
          </cell>
        </row>
        <row r="6502">
          <cell r="A6502" t="str">
            <v>GTYKLYDZQS09</v>
          </cell>
          <cell r="B6502" t="str">
            <v>狗头腰靠+零压垫</v>
          </cell>
          <cell r="C6502" t="str">
            <v>GTYKLYDZQS09-狗头腰靠+零压垫</v>
          </cell>
          <cell r="D6502" t="str">
            <v>居家布艺</v>
          </cell>
          <cell r="E6502" t="str">
            <v>是</v>
          </cell>
          <cell r="F6502" t="str">
            <v>否</v>
          </cell>
          <cell r="G6502" t="str">
            <v>腰靠39*27*6  坐垫40*35*6.5</v>
          </cell>
          <cell r="H6502" t="str">
            <v/>
          </cell>
          <cell r="I6502" t="str">
            <v/>
          </cell>
          <cell r="J6502" t="str">
            <v>件</v>
          </cell>
          <cell r="K6502" t="str">
            <v/>
          </cell>
          <cell r="L6502" t="str">
            <v/>
          </cell>
          <cell r="M6502" t="str">
            <v>30.00</v>
          </cell>
        </row>
        <row r="6503">
          <cell r="A6503" t="str">
            <v>SXYKZMS01</v>
          </cell>
          <cell r="B6503" t="str">
            <v>舒享腰靠</v>
          </cell>
          <cell r="C6503" t="str">
            <v>SXYKZMS01-舒享腰靠</v>
          </cell>
          <cell r="D6503" t="str">
            <v>居家布艺</v>
          </cell>
          <cell r="E6503" t="str">
            <v>是</v>
          </cell>
          <cell r="F6503" t="str">
            <v>否</v>
          </cell>
          <cell r="G6503" t="str">
            <v>37.5*37*5</v>
          </cell>
          <cell r="H6503" t="str">
            <v/>
          </cell>
          <cell r="I6503" t="str">
            <v/>
          </cell>
          <cell r="J6503" t="str">
            <v>件</v>
          </cell>
          <cell r="K6503" t="str">
            <v/>
          </cell>
          <cell r="L6503" t="str">
            <v/>
          </cell>
          <cell r="M6503" t="str">
            <v>18.00</v>
          </cell>
        </row>
        <row r="6504">
          <cell r="A6504" t="str">
            <v>SXYKMHS02</v>
          </cell>
          <cell r="B6504" t="str">
            <v>舒享腰靠</v>
          </cell>
          <cell r="C6504" t="str">
            <v>SXYKMHS02-舒享腰靠</v>
          </cell>
          <cell r="D6504" t="str">
            <v>居家布艺</v>
          </cell>
          <cell r="E6504" t="str">
            <v>是</v>
          </cell>
          <cell r="F6504" t="str">
            <v>否</v>
          </cell>
          <cell r="G6504" t="str">
            <v>37.5*37*5</v>
          </cell>
          <cell r="H6504" t="str">
            <v/>
          </cell>
          <cell r="I6504" t="str">
            <v/>
          </cell>
          <cell r="J6504" t="str">
            <v>件</v>
          </cell>
          <cell r="K6504" t="str">
            <v/>
          </cell>
          <cell r="L6504" t="str">
            <v/>
          </cell>
          <cell r="M6504" t="str">
            <v>18.00</v>
          </cell>
        </row>
        <row r="6505">
          <cell r="A6505" t="str">
            <v>SXYKSHS03</v>
          </cell>
          <cell r="B6505" t="str">
            <v>舒享腰靠</v>
          </cell>
          <cell r="C6505" t="str">
            <v>SXYKSHS03-舒享腰靠</v>
          </cell>
          <cell r="D6505" t="str">
            <v>居家布艺</v>
          </cell>
          <cell r="E6505" t="str">
            <v>是</v>
          </cell>
          <cell r="F6505" t="str">
            <v>否</v>
          </cell>
          <cell r="G6505" t="str">
            <v>37.5*37*5</v>
          </cell>
          <cell r="H6505" t="str">
            <v/>
          </cell>
          <cell r="I6505" t="str">
            <v/>
          </cell>
          <cell r="J6505" t="str">
            <v>件</v>
          </cell>
          <cell r="K6505" t="str">
            <v/>
          </cell>
          <cell r="L6505" t="str">
            <v/>
          </cell>
          <cell r="M6505" t="str">
            <v>18.00</v>
          </cell>
        </row>
        <row r="6506">
          <cell r="A6506" t="str">
            <v>SXYKLMS04</v>
          </cell>
          <cell r="B6506" t="str">
            <v>舒享腰靠</v>
          </cell>
          <cell r="C6506" t="str">
            <v>SXYKLMS04-舒享腰靠</v>
          </cell>
          <cell r="D6506" t="str">
            <v>居家布艺</v>
          </cell>
          <cell r="E6506" t="str">
            <v>是</v>
          </cell>
          <cell r="F6506" t="str">
            <v>否</v>
          </cell>
          <cell r="G6506" t="str">
            <v>37.5*37*5</v>
          </cell>
          <cell r="H6506" t="str">
            <v/>
          </cell>
          <cell r="I6506" t="str">
            <v/>
          </cell>
          <cell r="J6506" t="str">
            <v>件</v>
          </cell>
          <cell r="K6506" t="str">
            <v/>
          </cell>
          <cell r="L6506" t="str">
            <v/>
          </cell>
          <cell r="M6506" t="str">
            <v>18.00</v>
          </cell>
        </row>
        <row r="6507">
          <cell r="A6507" t="str">
            <v>SXYKGMS05</v>
          </cell>
          <cell r="B6507" t="str">
            <v>舒享腰靠</v>
          </cell>
          <cell r="C6507" t="str">
            <v>SXYKGMS05-舒享腰靠</v>
          </cell>
          <cell r="D6507" t="str">
            <v>居家布艺</v>
          </cell>
          <cell r="E6507" t="str">
            <v>是</v>
          </cell>
          <cell r="F6507" t="str">
            <v>否</v>
          </cell>
          <cell r="G6507" t="str">
            <v>37.5*37*5</v>
          </cell>
          <cell r="H6507" t="str">
            <v/>
          </cell>
          <cell r="I6507" t="str">
            <v/>
          </cell>
          <cell r="J6507" t="str">
            <v>件</v>
          </cell>
          <cell r="K6507" t="str">
            <v/>
          </cell>
          <cell r="L6507" t="str">
            <v/>
          </cell>
          <cell r="M6507" t="str">
            <v>18.00</v>
          </cell>
        </row>
        <row r="6508">
          <cell r="A6508" t="str">
            <v>SXYKHHS06</v>
          </cell>
          <cell r="B6508" t="str">
            <v>舒享腰靠</v>
          </cell>
          <cell r="C6508" t="str">
            <v>SXYKHHS06-舒享腰靠</v>
          </cell>
          <cell r="D6508" t="str">
            <v>居家布艺</v>
          </cell>
          <cell r="E6508" t="str">
            <v>是</v>
          </cell>
          <cell r="F6508" t="str">
            <v>否</v>
          </cell>
          <cell r="G6508" t="str">
            <v>37.5*37*5</v>
          </cell>
          <cell r="H6508" t="str">
            <v/>
          </cell>
          <cell r="I6508" t="str">
            <v/>
          </cell>
          <cell r="J6508" t="str">
            <v>件</v>
          </cell>
          <cell r="K6508" t="str">
            <v/>
          </cell>
          <cell r="L6508" t="str">
            <v/>
          </cell>
          <cell r="M6508" t="str">
            <v>18.00</v>
          </cell>
        </row>
        <row r="6509">
          <cell r="A6509" t="str">
            <v>SXYKJMS07</v>
          </cell>
          <cell r="B6509" t="str">
            <v>舒享腰靠</v>
          </cell>
          <cell r="C6509" t="str">
            <v>SXYKJMS07-舒享腰靠</v>
          </cell>
          <cell r="D6509" t="str">
            <v>居家布艺</v>
          </cell>
          <cell r="E6509" t="str">
            <v>是</v>
          </cell>
          <cell r="F6509" t="str">
            <v>否</v>
          </cell>
          <cell r="G6509" t="str">
            <v>37.5*37*5</v>
          </cell>
          <cell r="H6509" t="str">
            <v/>
          </cell>
          <cell r="I6509" t="str">
            <v/>
          </cell>
          <cell r="J6509" t="str">
            <v>件</v>
          </cell>
          <cell r="K6509" t="str">
            <v/>
          </cell>
          <cell r="L6509" t="str">
            <v/>
          </cell>
          <cell r="M6509" t="str">
            <v>18.00</v>
          </cell>
        </row>
        <row r="6510">
          <cell r="A6510" t="str">
            <v>SXYKZQS08</v>
          </cell>
          <cell r="B6510" t="str">
            <v>舒享腰靠</v>
          </cell>
          <cell r="C6510" t="str">
            <v>SXYKZQS08-舒享腰靠</v>
          </cell>
          <cell r="D6510" t="str">
            <v>居家布艺</v>
          </cell>
          <cell r="E6510" t="str">
            <v>是</v>
          </cell>
          <cell r="F6510" t="str">
            <v>否</v>
          </cell>
          <cell r="G6510" t="str">
            <v>37.5*37*5</v>
          </cell>
          <cell r="H6510" t="str">
            <v/>
          </cell>
          <cell r="I6510" t="str">
            <v/>
          </cell>
          <cell r="J6510" t="str">
            <v>件</v>
          </cell>
          <cell r="K6510" t="str">
            <v/>
          </cell>
          <cell r="L6510" t="str">
            <v/>
          </cell>
          <cell r="M6510" t="str">
            <v>18.00</v>
          </cell>
        </row>
        <row r="6511">
          <cell r="A6511" t="str">
            <v>SXYKHFS09</v>
          </cell>
          <cell r="B6511" t="str">
            <v>舒享腰靠</v>
          </cell>
          <cell r="C6511" t="str">
            <v>SXYKHFS09-舒享腰靠</v>
          </cell>
          <cell r="D6511" t="str">
            <v>居家布艺</v>
          </cell>
          <cell r="E6511" t="str">
            <v>是</v>
          </cell>
          <cell r="F6511" t="str">
            <v>否</v>
          </cell>
          <cell r="G6511" t="str">
            <v>37.5*37*5</v>
          </cell>
          <cell r="H6511" t="str">
            <v/>
          </cell>
          <cell r="I6511" t="str">
            <v/>
          </cell>
          <cell r="J6511" t="str">
            <v>件</v>
          </cell>
          <cell r="K6511" t="str">
            <v/>
          </cell>
          <cell r="L6511" t="str">
            <v/>
          </cell>
          <cell r="M6511" t="str">
            <v>18.00</v>
          </cell>
        </row>
        <row r="6512">
          <cell r="A6512" t="str">
            <v>SXYKLYDZMS01</v>
          </cell>
          <cell r="B6512" t="str">
            <v>舒享腰靠+零压垫</v>
          </cell>
          <cell r="C6512" t="str">
            <v>SXYKLYDZMS01-舒享腰靠+零压垫</v>
          </cell>
          <cell r="D6512" t="str">
            <v>居家布艺</v>
          </cell>
          <cell r="E6512" t="str">
            <v>是</v>
          </cell>
          <cell r="F6512" t="str">
            <v>否</v>
          </cell>
          <cell r="G6512" t="str">
            <v>腰靠37.5*37*5坐垫40*35*6.5</v>
          </cell>
          <cell r="H6512" t="str">
            <v/>
          </cell>
          <cell r="I6512" t="str">
            <v/>
          </cell>
          <cell r="J6512" t="str">
            <v>件</v>
          </cell>
          <cell r="K6512" t="str">
            <v/>
          </cell>
          <cell r="L6512" t="str">
            <v/>
          </cell>
          <cell r="M6512" t="str">
            <v>36.00</v>
          </cell>
        </row>
        <row r="6513">
          <cell r="A6513" t="str">
            <v>SXYKLYDMHS02</v>
          </cell>
          <cell r="B6513" t="str">
            <v>舒享腰靠+零压垫</v>
          </cell>
          <cell r="C6513" t="str">
            <v>SXYKLYDMHS02-舒享腰靠+零压垫</v>
          </cell>
          <cell r="D6513" t="str">
            <v>居家布艺</v>
          </cell>
          <cell r="E6513" t="str">
            <v>是</v>
          </cell>
          <cell r="F6513" t="str">
            <v>否</v>
          </cell>
          <cell r="G6513" t="str">
            <v>腰靠37.5*37*5坐垫40*35*6.5</v>
          </cell>
          <cell r="H6513" t="str">
            <v/>
          </cell>
          <cell r="I6513" t="str">
            <v/>
          </cell>
          <cell r="J6513" t="str">
            <v>件</v>
          </cell>
          <cell r="K6513" t="str">
            <v/>
          </cell>
          <cell r="L6513" t="str">
            <v/>
          </cell>
          <cell r="M6513" t="str">
            <v>36.00</v>
          </cell>
        </row>
        <row r="6514">
          <cell r="A6514" t="str">
            <v>SXYKLYDSHH03</v>
          </cell>
          <cell r="B6514" t="str">
            <v>舒享腰靠+零压垫</v>
          </cell>
          <cell r="C6514" t="str">
            <v>SXYKLYDSHH03-舒享腰靠+零压垫</v>
          </cell>
          <cell r="D6514" t="str">
            <v>居家布艺</v>
          </cell>
          <cell r="E6514" t="str">
            <v>是</v>
          </cell>
          <cell r="F6514" t="str">
            <v>否</v>
          </cell>
          <cell r="G6514" t="str">
            <v>腰靠37.5*37*5坐垫40*35*6.5</v>
          </cell>
          <cell r="H6514" t="str">
            <v/>
          </cell>
          <cell r="I6514" t="str">
            <v/>
          </cell>
          <cell r="J6514" t="str">
            <v>件</v>
          </cell>
          <cell r="K6514" t="str">
            <v/>
          </cell>
          <cell r="L6514" t="str">
            <v/>
          </cell>
          <cell r="M6514" t="str">
            <v>36.00</v>
          </cell>
        </row>
        <row r="6515">
          <cell r="A6515" t="str">
            <v>SXYKLYDLMS04</v>
          </cell>
          <cell r="B6515" t="str">
            <v>舒享腰靠+零压垫</v>
          </cell>
          <cell r="C6515" t="str">
            <v>SXYKLYDLMS04-舒享腰靠+零压垫</v>
          </cell>
          <cell r="D6515" t="str">
            <v>居家布艺</v>
          </cell>
          <cell r="E6515" t="str">
            <v>是</v>
          </cell>
          <cell r="F6515" t="str">
            <v>否</v>
          </cell>
          <cell r="G6515" t="str">
            <v>腰靠37.5*37*5坐垫40*35*6.5</v>
          </cell>
          <cell r="H6515" t="str">
            <v/>
          </cell>
          <cell r="I6515" t="str">
            <v/>
          </cell>
          <cell r="J6515" t="str">
            <v>件</v>
          </cell>
          <cell r="K6515" t="str">
            <v/>
          </cell>
          <cell r="L6515" t="str">
            <v/>
          </cell>
          <cell r="M6515" t="str">
            <v>36.00</v>
          </cell>
        </row>
        <row r="6516">
          <cell r="A6516" t="str">
            <v>SXYKLYDGMS05</v>
          </cell>
          <cell r="B6516" t="str">
            <v>舒享腰靠+零压垫</v>
          </cell>
          <cell r="C6516" t="str">
            <v>SXYKLYDGMS05-舒享腰靠+零压垫</v>
          </cell>
          <cell r="D6516" t="str">
            <v>居家布艺</v>
          </cell>
          <cell r="E6516" t="str">
            <v>是</v>
          </cell>
          <cell r="F6516" t="str">
            <v>否</v>
          </cell>
          <cell r="G6516" t="str">
            <v>腰靠37.5*37*5坐垫40*35*6.5</v>
          </cell>
          <cell r="H6516" t="str">
            <v/>
          </cell>
          <cell r="I6516" t="str">
            <v/>
          </cell>
          <cell r="J6516" t="str">
            <v>件</v>
          </cell>
          <cell r="K6516" t="str">
            <v/>
          </cell>
          <cell r="L6516" t="str">
            <v/>
          </cell>
          <cell r="M6516" t="str">
            <v>36.00</v>
          </cell>
        </row>
        <row r="6517">
          <cell r="A6517" t="str">
            <v>SXYKLYDHHS06</v>
          </cell>
          <cell r="B6517" t="str">
            <v>舒享腰靠+零压垫</v>
          </cell>
          <cell r="C6517" t="str">
            <v>SXYKLYDHHS06-舒享腰靠+零压垫</v>
          </cell>
          <cell r="D6517" t="str">
            <v>居家布艺</v>
          </cell>
          <cell r="E6517" t="str">
            <v>是</v>
          </cell>
          <cell r="F6517" t="str">
            <v>否</v>
          </cell>
          <cell r="G6517" t="str">
            <v>腰靠37.5*37*5坐垫40*35*6.5</v>
          </cell>
          <cell r="H6517" t="str">
            <v/>
          </cell>
          <cell r="I6517" t="str">
            <v/>
          </cell>
          <cell r="J6517" t="str">
            <v>件</v>
          </cell>
          <cell r="K6517" t="str">
            <v/>
          </cell>
          <cell r="L6517" t="str">
            <v/>
          </cell>
          <cell r="M6517" t="str">
            <v>36.00</v>
          </cell>
        </row>
        <row r="6518">
          <cell r="A6518" t="str">
            <v>SXYKLYDJMS07</v>
          </cell>
          <cell r="B6518" t="str">
            <v>舒享腰靠+零压垫</v>
          </cell>
          <cell r="C6518" t="str">
            <v>SXYKLYDJMS07-舒享腰靠+零压垫</v>
          </cell>
          <cell r="D6518" t="str">
            <v>居家布艺</v>
          </cell>
          <cell r="E6518" t="str">
            <v>是</v>
          </cell>
          <cell r="F6518" t="str">
            <v>否</v>
          </cell>
          <cell r="G6518" t="str">
            <v>腰靠37.5*37*5坐垫40*35*6.5</v>
          </cell>
          <cell r="H6518" t="str">
            <v/>
          </cell>
          <cell r="I6518" t="str">
            <v/>
          </cell>
          <cell r="J6518" t="str">
            <v>件</v>
          </cell>
          <cell r="K6518" t="str">
            <v/>
          </cell>
          <cell r="L6518" t="str">
            <v/>
          </cell>
          <cell r="M6518" t="str">
            <v>36.00</v>
          </cell>
        </row>
        <row r="6519">
          <cell r="A6519" t="str">
            <v>SXYKLYDZQS08</v>
          </cell>
          <cell r="B6519" t="str">
            <v>舒享腰靠+零压垫</v>
          </cell>
          <cell r="C6519" t="str">
            <v>SXYKLYDZQS08-舒享腰靠+零压垫</v>
          </cell>
          <cell r="D6519" t="str">
            <v>居家布艺</v>
          </cell>
          <cell r="E6519" t="str">
            <v>是</v>
          </cell>
          <cell r="F6519" t="str">
            <v>否</v>
          </cell>
          <cell r="G6519" t="str">
            <v>腰靠37.5*37*5坐垫40*35*6.5</v>
          </cell>
          <cell r="H6519" t="str">
            <v/>
          </cell>
          <cell r="I6519" t="str">
            <v/>
          </cell>
          <cell r="J6519" t="str">
            <v>件</v>
          </cell>
          <cell r="K6519" t="str">
            <v/>
          </cell>
          <cell r="L6519" t="str">
            <v/>
          </cell>
          <cell r="M6519" t="str">
            <v>36.00</v>
          </cell>
        </row>
        <row r="6520">
          <cell r="A6520" t="str">
            <v>SXYKLYDHFS09</v>
          </cell>
          <cell r="B6520" t="str">
            <v>舒享腰靠+零压垫</v>
          </cell>
          <cell r="C6520" t="str">
            <v>SXYKLYDHFS09-舒享腰靠+零压垫</v>
          </cell>
          <cell r="D6520" t="str">
            <v>居家布艺</v>
          </cell>
          <cell r="E6520" t="str">
            <v>是</v>
          </cell>
          <cell r="F6520" t="str">
            <v>否</v>
          </cell>
          <cell r="G6520" t="str">
            <v>腰靠37.5*37*5坐垫40*35*6.5</v>
          </cell>
          <cell r="H6520" t="str">
            <v/>
          </cell>
          <cell r="I6520" t="str">
            <v/>
          </cell>
          <cell r="J6520" t="str">
            <v>件</v>
          </cell>
          <cell r="K6520" t="str">
            <v/>
          </cell>
          <cell r="L6520" t="str">
            <v/>
          </cell>
          <cell r="M6520" t="str">
            <v>36.00</v>
          </cell>
        </row>
        <row r="6521">
          <cell r="A6521" t="str">
            <v>NNSFJYKHHS01</v>
          </cell>
          <cell r="B6521" t="str">
            <v>牛奶丝飞机腰靠</v>
          </cell>
          <cell r="C6521" t="str">
            <v>NNSFJYKHHS01-牛奶丝飞机腰靠</v>
          </cell>
          <cell r="D6521" t="str">
            <v>居家布艺</v>
          </cell>
          <cell r="E6521" t="str">
            <v>是</v>
          </cell>
          <cell r="F6521" t="str">
            <v>否</v>
          </cell>
          <cell r="G6521" t="str">
            <v>40*32*9</v>
          </cell>
          <cell r="H6521" t="str">
            <v/>
          </cell>
          <cell r="I6521" t="str">
            <v/>
          </cell>
          <cell r="J6521" t="str">
            <v>件</v>
          </cell>
          <cell r="K6521" t="str">
            <v/>
          </cell>
          <cell r="L6521" t="str">
            <v/>
          </cell>
          <cell r="M6521" t="str">
            <v>18.00</v>
          </cell>
        </row>
        <row r="6522">
          <cell r="A6522" t="str">
            <v>NNSFJYKZMS02</v>
          </cell>
          <cell r="B6522" t="str">
            <v>牛奶丝飞机腰靠</v>
          </cell>
          <cell r="C6522" t="str">
            <v>NNSFJYKZMS02-牛奶丝飞机腰靠</v>
          </cell>
          <cell r="D6522" t="str">
            <v>居家布艺</v>
          </cell>
          <cell r="E6522" t="str">
            <v>是</v>
          </cell>
          <cell r="F6522" t="str">
            <v>否</v>
          </cell>
          <cell r="G6522" t="str">
            <v>40*32*9</v>
          </cell>
          <cell r="H6522" t="str">
            <v/>
          </cell>
          <cell r="I6522" t="str">
            <v/>
          </cell>
          <cell r="J6522" t="str">
            <v>件</v>
          </cell>
          <cell r="K6522" t="str">
            <v/>
          </cell>
          <cell r="L6522" t="str">
            <v/>
          </cell>
          <cell r="M6522" t="str">
            <v>18.00</v>
          </cell>
        </row>
        <row r="6523">
          <cell r="A6523" t="str">
            <v>NNSFJYKMHS03</v>
          </cell>
          <cell r="B6523" t="str">
            <v>牛奶丝飞机腰靠</v>
          </cell>
          <cell r="C6523" t="str">
            <v>NNSFJYKMHS03-牛奶丝飞机腰靠</v>
          </cell>
          <cell r="D6523" t="str">
            <v>居家布艺</v>
          </cell>
          <cell r="E6523" t="str">
            <v>是</v>
          </cell>
          <cell r="F6523" t="str">
            <v>否</v>
          </cell>
          <cell r="G6523" t="str">
            <v>40*32*9</v>
          </cell>
          <cell r="H6523" t="str">
            <v/>
          </cell>
          <cell r="I6523" t="str">
            <v/>
          </cell>
          <cell r="J6523" t="str">
            <v>件</v>
          </cell>
          <cell r="K6523" t="str">
            <v/>
          </cell>
          <cell r="L6523" t="str">
            <v/>
          </cell>
          <cell r="M6523" t="str">
            <v>18.00</v>
          </cell>
        </row>
        <row r="6524">
          <cell r="A6524" t="str">
            <v>NNSFJYKSHS04</v>
          </cell>
          <cell r="B6524" t="str">
            <v>牛奶丝飞机腰靠</v>
          </cell>
          <cell r="C6524" t="str">
            <v>NNSFJYKSHS04-牛奶丝飞机腰靠</v>
          </cell>
          <cell r="D6524" t="str">
            <v>居家布艺</v>
          </cell>
          <cell r="E6524" t="str">
            <v>是</v>
          </cell>
          <cell r="F6524" t="str">
            <v>否</v>
          </cell>
          <cell r="G6524" t="str">
            <v>40*32*9</v>
          </cell>
          <cell r="H6524" t="str">
            <v/>
          </cell>
          <cell r="I6524" t="str">
            <v/>
          </cell>
          <cell r="J6524" t="str">
            <v>件</v>
          </cell>
          <cell r="K6524" t="str">
            <v/>
          </cell>
          <cell r="L6524" t="str">
            <v/>
          </cell>
          <cell r="M6524" t="str">
            <v>18.00</v>
          </cell>
        </row>
        <row r="6525">
          <cell r="A6525" t="str">
            <v>NNSFJYKLMS05</v>
          </cell>
          <cell r="B6525" t="str">
            <v>牛奶丝飞机腰靠</v>
          </cell>
          <cell r="C6525" t="str">
            <v>NNSFJYKLMS05-牛奶丝飞机腰靠</v>
          </cell>
          <cell r="D6525" t="str">
            <v>居家布艺</v>
          </cell>
          <cell r="E6525" t="str">
            <v>是</v>
          </cell>
          <cell r="F6525" t="str">
            <v>否</v>
          </cell>
          <cell r="G6525" t="str">
            <v>40*32*9</v>
          </cell>
          <cell r="H6525" t="str">
            <v/>
          </cell>
          <cell r="I6525" t="str">
            <v/>
          </cell>
          <cell r="J6525" t="str">
            <v>件</v>
          </cell>
          <cell r="K6525" t="str">
            <v/>
          </cell>
          <cell r="L6525" t="str">
            <v/>
          </cell>
          <cell r="M6525" t="str">
            <v>18.00</v>
          </cell>
        </row>
        <row r="6526">
          <cell r="A6526" t="str">
            <v>NNSFJYKLYDHHS01</v>
          </cell>
          <cell r="B6526" t="str">
            <v>牛奶丝飞机腰靠+零压垫</v>
          </cell>
          <cell r="C6526" t="str">
            <v>NNSFJYKLYDHHS01-牛奶丝飞机腰靠+零压垫</v>
          </cell>
          <cell r="D6526" t="str">
            <v>居家布艺</v>
          </cell>
          <cell r="E6526" t="str">
            <v>是</v>
          </cell>
          <cell r="F6526" t="str">
            <v>否</v>
          </cell>
          <cell r="G6526" t="str">
            <v>腰靠40*32*9  坐垫40*35*6.5</v>
          </cell>
          <cell r="H6526" t="str">
            <v/>
          </cell>
          <cell r="I6526" t="str">
            <v/>
          </cell>
          <cell r="J6526" t="str">
            <v>件</v>
          </cell>
          <cell r="K6526" t="str">
            <v/>
          </cell>
          <cell r="L6526" t="str">
            <v/>
          </cell>
          <cell r="M6526" t="str">
            <v>38.00</v>
          </cell>
        </row>
        <row r="6527">
          <cell r="A6527" t="str">
            <v>NNSFJYKLYDZMS02</v>
          </cell>
          <cell r="B6527" t="str">
            <v>牛奶丝飞机腰靠+零压垫</v>
          </cell>
          <cell r="C6527" t="str">
            <v>NNSFJYKLYDZMS02-牛奶丝飞机腰靠+零压垫</v>
          </cell>
          <cell r="D6527" t="str">
            <v>居家布艺</v>
          </cell>
          <cell r="E6527" t="str">
            <v>是</v>
          </cell>
          <cell r="F6527" t="str">
            <v>否</v>
          </cell>
          <cell r="G6527" t="str">
            <v>腰靠40*32*9  坐垫40*35*6.5</v>
          </cell>
          <cell r="H6527" t="str">
            <v/>
          </cell>
          <cell r="I6527" t="str">
            <v/>
          </cell>
          <cell r="J6527" t="str">
            <v>件</v>
          </cell>
          <cell r="K6527" t="str">
            <v/>
          </cell>
          <cell r="L6527" t="str">
            <v/>
          </cell>
          <cell r="M6527" t="str">
            <v>38.00</v>
          </cell>
        </row>
        <row r="6528">
          <cell r="A6528" t="str">
            <v>NNSFJYKLYDMHS03</v>
          </cell>
          <cell r="B6528" t="str">
            <v>牛奶丝飞机腰靠+零压垫</v>
          </cell>
          <cell r="C6528" t="str">
            <v>NNSFJYKLYDMHS03-牛奶丝飞机腰靠+零压垫</v>
          </cell>
          <cell r="D6528" t="str">
            <v>居家布艺</v>
          </cell>
          <cell r="E6528" t="str">
            <v>是</v>
          </cell>
          <cell r="F6528" t="str">
            <v>否</v>
          </cell>
          <cell r="G6528" t="str">
            <v>腰靠40*32*9  坐垫40*35*6.5</v>
          </cell>
          <cell r="H6528" t="str">
            <v/>
          </cell>
          <cell r="I6528" t="str">
            <v/>
          </cell>
          <cell r="J6528" t="str">
            <v>件</v>
          </cell>
          <cell r="K6528" t="str">
            <v/>
          </cell>
          <cell r="L6528" t="str">
            <v/>
          </cell>
          <cell r="M6528" t="str">
            <v>38.00</v>
          </cell>
        </row>
        <row r="6529">
          <cell r="A6529" t="str">
            <v>NNSFJYKLYDSHS04</v>
          </cell>
          <cell r="B6529" t="str">
            <v>牛奶丝飞机腰靠+零压垫</v>
          </cell>
          <cell r="C6529" t="str">
            <v>NNSFJYKLYDSHS04-牛奶丝飞机腰靠+零压垫</v>
          </cell>
          <cell r="D6529" t="str">
            <v>居家布艺</v>
          </cell>
          <cell r="E6529" t="str">
            <v>是</v>
          </cell>
          <cell r="F6529" t="str">
            <v>否</v>
          </cell>
          <cell r="G6529" t="str">
            <v>腰靠40*32*9  坐垫40*35*6.5</v>
          </cell>
          <cell r="H6529" t="str">
            <v/>
          </cell>
          <cell r="I6529" t="str">
            <v/>
          </cell>
          <cell r="J6529" t="str">
            <v>件</v>
          </cell>
          <cell r="K6529" t="str">
            <v/>
          </cell>
          <cell r="L6529" t="str">
            <v/>
          </cell>
          <cell r="M6529" t="str">
            <v>38.00</v>
          </cell>
        </row>
        <row r="6530">
          <cell r="A6530" t="str">
            <v>NNSFJYKLYDLMS05</v>
          </cell>
          <cell r="B6530" t="str">
            <v>牛奶丝飞机腰靠+零压垫</v>
          </cell>
          <cell r="C6530" t="str">
            <v>NNSFJYKLYDLMS05-牛奶丝飞机腰靠+零压垫</v>
          </cell>
          <cell r="D6530" t="str">
            <v>居家布艺</v>
          </cell>
          <cell r="E6530" t="str">
            <v>是</v>
          </cell>
          <cell r="F6530" t="str">
            <v>否</v>
          </cell>
          <cell r="G6530" t="str">
            <v>腰靠40*32*9  坐垫40*35*6.5</v>
          </cell>
          <cell r="H6530" t="str">
            <v/>
          </cell>
          <cell r="I6530" t="str">
            <v/>
          </cell>
          <cell r="J6530" t="str">
            <v>件</v>
          </cell>
          <cell r="K6530" t="str">
            <v/>
          </cell>
          <cell r="L6530" t="str">
            <v/>
          </cell>
          <cell r="M6530" t="str">
            <v>38.00</v>
          </cell>
        </row>
        <row r="6531">
          <cell r="A6531" t="str">
            <v>SGYKZMS01</v>
          </cell>
          <cell r="B6531" t="str">
            <v>三杠腰靠</v>
          </cell>
          <cell r="C6531" t="str">
            <v>SGYKZMS01-三杠腰靠</v>
          </cell>
          <cell r="D6531" t="str">
            <v>居家布艺</v>
          </cell>
          <cell r="E6531" t="str">
            <v>是</v>
          </cell>
          <cell r="F6531" t="str">
            <v>否</v>
          </cell>
          <cell r="G6531" t="str">
            <v>39.5*36*12</v>
          </cell>
          <cell r="H6531" t="str">
            <v/>
          </cell>
          <cell r="I6531" t="str">
            <v/>
          </cell>
          <cell r="J6531" t="str">
            <v>件</v>
          </cell>
          <cell r="K6531" t="str">
            <v/>
          </cell>
          <cell r="L6531" t="str">
            <v/>
          </cell>
          <cell r="M6531" t="str">
            <v>20.00</v>
          </cell>
        </row>
        <row r="6532">
          <cell r="A6532" t="str">
            <v>SGYKMHS02</v>
          </cell>
          <cell r="B6532" t="str">
            <v>三杠腰靠</v>
          </cell>
          <cell r="C6532" t="str">
            <v>SGYKMHS02-三杠腰靠</v>
          </cell>
          <cell r="D6532" t="str">
            <v>居家布艺</v>
          </cell>
          <cell r="E6532" t="str">
            <v>是</v>
          </cell>
          <cell r="F6532" t="str">
            <v>否</v>
          </cell>
          <cell r="G6532" t="str">
            <v>39.5*36*12</v>
          </cell>
          <cell r="H6532" t="str">
            <v/>
          </cell>
          <cell r="I6532" t="str">
            <v/>
          </cell>
          <cell r="J6532" t="str">
            <v>件</v>
          </cell>
          <cell r="K6532" t="str">
            <v/>
          </cell>
          <cell r="L6532" t="str">
            <v/>
          </cell>
          <cell r="M6532" t="str">
            <v>20.00</v>
          </cell>
        </row>
        <row r="6533">
          <cell r="A6533" t="str">
            <v>SGYKSHS03</v>
          </cell>
          <cell r="B6533" t="str">
            <v>三杠腰靠</v>
          </cell>
          <cell r="C6533" t="str">
            <v>SGYKSHS03-三杠腰靠</v>
          </cell>
          <cell r="D6533" t="str">
            <v>居家布艺</v>
          </cell>
          <cell r="E6533" t="str">
            <v>是</v>
          </cell>
          <cell r="F6533" t="str">
            <v>否</v>
          </cell>
          <cell r="G6533" t="str">
            <v>39.5*36*12</v>
          </cell>
          <cell r="H6533" t="str">
            <v/>
          </cell>
          <cell r="I6533" t="str">
            <v/>
          </cell>
          <cell r="J6533" t="str">
            <v>件</v>
          </cell>
          <cell r="K6533" t="str">
            <v/>
          </cell>
          <cell r="L6533" t="str">
            <v/>
          </cell>
          <cell r="M6533" t="str">
            <v>20.00</v>
          </cell>
        </row>
        <row r="6534">
          <cell r="A6534" t="str">
            <v>SGYKLMS04</v>
          </cell>
          <cell r="B6534" t="str">
            <v>三杠腰靠</v>
          </cell>
          <cell r="C6534" t="str">
            <v>SGYKLMS04-三杠腰靠</v>
          </cell>
          <cell r="D6534" t="str">
            <v>居家布艺</v>
          </cell>
          <cell r="E6534" t="str">
            <v>是</v>
          </cell>
          <cell r="F6534" t="str">
            <v>否</v>
          </cell>
          <cell r="G6534" t="str">
            <v>39.5*36*12</v>
          </cell>
          <cell r="H6534" t="str">
            <v/>
          </cell>
          <cell r="I6534" t="str">
            <v/>
          </cell>
          <cell r="J6534" t="str">
            <v>件</v>
          </cell>
          <cell r="K6534" t="str">
            <v/>
          </cell>
          <cell r="L6534" t="str">
            <v/>
          </cell>
          <cell r="M6534" t="str">
            <v>20.00</v>
          </cell>
        </row>
        <row r="6535">
          <cell r="A6535" t="str">
            <v>SGYKGMS05</v>
          </cell>
          <cell r="B6535" t="str">
            <v>三杠腰靠</v>
          </cell>
          <cell r="C6535" t="str">
            <v>SGYKGMS05-三杠腰靠</v>
          </cell>
          <cell r="D6535" t="str">
            <v>居家布艺</v>
          </cell>
          <cell r="E6535" t="str">
            <v>是</v>
          </cell>
          <cell r="F6535" t="str">
            <v>否</v>
          </cell>
          <cell r="G6535" t="str">
            <v>39.5*36*12</v>
          </cell>
          <cell r="H6535" t="str">
            <v/>
          </cell>
          <cell r="I6535" t="str">
            <v/>
          </cell>
          <cell r="J6535" t="str">
            <v>件</v>
          </cell>
          <cell r="K6535" t="str">
            <v/>
          </cell>
          <cell r="L6535" t="str">
            <v/>
          </cell>
          <cell r="M6535" t="str">
            <v>20.00</v>
          </cell>
        </row>
        <row r="6536">
          <cell r="A6536" t="str">
            <v>SGYKHHS06</v>
          </cell>
          <cell r="B6536" t="str">
            <v>三杠腰靠</v>
          </cell>
          <cell r="C6536" t="str">
            <v>SGYKHHS06-三杠腰靠</v>
          </cell>
          <cell r="D6536" t="str">
            <v>居家布艺</v>
          </cell>
          <cell r="E6536" t="str">
            <v>是</v>
          </cell>
          <cell r="F6536" t="str">
            <v>否</v>
          </cell>
          <cell r="G6536" t="str">
            <v>39.5*36*12</v>
          </cell>
          <cell r="H6536" t="str">
            <v/>
          </cell>
          <cell r="I6536" t="str">
            <v/>
          </cell>
          <cell r="J6536" t="str">
            <v>件</v>
          </cell>
          <cell r="K6536" t="str">
            <v/>
          </cell>
          <cell r="L6536" t="str">
            <v/>
          </cell>
          <cell r="M6536" t="str">
            <v>20.00</v>
          </cell>
        </row>
        <row r="6537">
          <cell r="A6537" t="str">
            <v>SGYKJMS07</v>
          </cell>
          <cell r="B6537" t="str">
            <v>三杠腰靠</v>
          </cell>
          <cell r="C6537" t="str">
            <v>SGYKJMS07-三杠腰靠</v>
          </cell>
          <cell r="D6537" t="str">
            <v>居家布艺</v>
          </cell>
          <cell r="E6537" t="str">
            <v>是</v>
          </cell>
          <cell r="F6537" t="str">
            <v>否</v>
          </cell>
          <cell r="G6537" t="str">
            <v>39.5*36*12</v>
          </cell>
          <cell r="H6537" t="str">
            <v/>
          </cell>
          <cell r="I6537" t="str">
            <v/>
          </cell>
          <cell r="J6537" t="str">
            <v>件</v>
          </cell>
          <cell r="K6537" t="str">
            <v/>
          </cell>
          <cell r="L6537" t="str">
            <v/>
          </cell>
          <cell r="M6537" t="str">
            <v>20.00</v>
          </cell>
        </row>
        <row r="6538">
          <cell r="A6538" t="str">
            <v>SGYKZQS08</v>
          </cell>
          <cell r="B6538" t="str">
            <v>三杠腰靠</v>
          </cell>
          <cell r="C6538" t="str">
            <v>SGYKZQS08-三杠腰靠</v>
          </cell>
          <cell r="D6538" t="str">
            <v>居家布艺</v>
          </cell>
          <cell r="E6538" t="str">
            <v>是</v>
          </cell>
          <cell r="F6538" t="str">
            <v>否</v>
          </cell>
          <cell r="G6538" t="str">
            <v>39.5*36*12</v>
          </cell>
          <cell r="H6538" t="str">
            <v/>
          </cell>
          <cell r="I6538" t="str">
            <v/>
          </cell>
          <cell r="J6538" t="str">
            <v>件</v>
          </cell>
          <cell r="K6538" t="str">
            <v/>
          </cell>
          <cell r="L6538" t="str">
            <v/>
          </cell>
          <cell r="M6538" t="str">
            <v>20.00</v>
          </cell>
        </row>
        <row r="6539">
          <cell r="A6539" t="str">
            <v>SGYKHFS09</v>
          </cell>
          <cell r="B6539" t="str">
            <v>三杠腰靠</v>
          </cell>
          <cell r="C6539" t="str">
            <v>SGYKHFS09-三杠腰靠</v>
          </cell>
          <cell r="D6539" t="str">
            <v>居家布艺</v>
          </cell>
          <cell r="E6539" t="str">
            <v>是</v>
          </cell>
          <cell r="F6539" t="str">
            <v>否</v>
          </cell>
          <cell r="G6539" t="str">
            <v>39.5*36*12</v>
          </cell>
          <cell r="H6539" t="str">
            <v/>
          </cell>
          <cell r="I6539" t="str">
            <v/>
          </cell>
          <cell r="J6539" t="str">
            <v>件</v>
          </cell>
          <cell r="K6539" t="str">
            <v/>
          </cell>
          <cell r="L6539" t="str">
            <v/>
          </cell>
          <cell r="M6539" t="str">
            <v>20.00</v>
          </cell>
        </row>
        <row r="6540">
          <cell r="A6540" t="str">
            <v>SGYKLYDZMS01</v>
          </cell>
          <cell r="B6540" t="str">
            <v>三杠腰靠+零压垫</v>
          </cell>
          <cell r="C6540" t="str">
            <v>SGYKLYDZMS01-三杠腰靠+零压垫</v>
          </cell>
          <cell r="D6540" t="str">
            <v>居家布艺</v>
          </cell>
          <cell r="E6540" t="str">
            <v>是</v>
          </cell>
          <cell r="F6540" t="str">
            <v>否</v>
          </cell>
          <cell r="G6540" t="str">
            <v>腰靠39.5*36*12  坐垫40*35*6.5</v>
          </cell>
          <cell r="H6540" t="str">
            <v/>
          </cell>
          <cell r="I6540" t="str">
            <v/>
          </cell>
          <cell r="J6540" t="str">
            <v>件</v>
          </cell>
          <cell r="K6540" t="str">
            <v/>
          </cell>
          <cell r="L6540" t="str">
            <v/>
          </cell>
          <cell r="M6540" t="str">
            <v>38.00</v>
          </cell>
        </row>
        <row r="6541">
          <cell r="A6541" t="str">
            <v>SGYKLYDMHS02</v>
          </cell>
          <cell r="B6541" t="str">
            <v>三杠腰靠+零压垫</v>
          </cell>
          <cell r="C6541" t="str">
            <v>SGYKLYDMHS02-三杠腰靠+零压垫</v>
          </cell>
          <cell r="D6541" t="str">
            <v>居家布艺</v>
          </cell>
          <cell r="E6541" t="str">
            <v>是</v>
          </cell>
          <cell r="F6541" t="str">
            <v>否</v>
          </cell>
          <cell r="G6541" t="str">
            <v>腰靠39.5*36*12  坐垫40*35*6.5</v>
          </cell>
          <cell r="H6541" t="str">
            <v/>
          </cell>
          <cell r="I6541" t="str">
            <v/>
          </cell>
          <cell r="J6541" t="str">
            <v>件</v>
          </cell>
          <cell r="K6541" t="str">
            <v/>
          </cell>
          <cell r="L6541" t="str">
            <v/>
          </cell>
          <cell r="M6541" t="str">
            <v>38.00</v>
          </cell>
        </row>
        <row r="6542">
          <cell r="A6542" t="str">
            <v>SGYKLYDSHS03</v>
          </cell>
          <cell r="B6542" t="str">
            <v>三杠腰靠+零压垫</v>
          </cell>
          <cell r="C6542" t="str">
            <v>SGYKLYDSHS03-三杠腰靠+零压垫</v>
          </cell>
          <cell r="D6542" t="str">
            <v>居家布艺</v>
          </cell>
          <cell r="E6542" t="str">
            <v>是</v>
          </cell>
          <cell r="F6542" t="str">
            <v>否</v>
          </cell>
          <cell r="G6542" t="str">
            <v>腰靠39.5*36*12  坐垫40*35*6.5</v>
          </cell>
          <cell r="H6542" t="str">
            <v/>
          </cell>
          <cell r="I6542" t="str">
            <v/>
          </cell>
          <cell r="J6542" t="str">
            <v>件</v>
          </cell>
          <cell r="K6542" t="str">
            <v/>
          </cell>
          <cell r="L6542" t="str">
            <v/>
          </cell>
          <cell r="M6542" t="str">
            <v>38.00</v>
          </cell>
        </row>
        <row r="6543">
          <cell r="A6543" t="str">
            <v>SGYKLYDLMS04</v>
          </cell>
          <cell r="B6543" t="str">
            <v>三杠腰靠+零压垫</v>
          </cell>
          <cell r="C6543" t="str">
            <v>SGYKLYDLMS04-三杠腰靠+零压垫</v>
          </cell>
          <cell r="D6543" t="str">
            <v>居家布艺</v>
          </cell>
          <cell r="E6543" t="str">
            <v>是</v>
          </cell>
          <cell r="F6543" t="str">
            <v>否</v>
          </cell>
          <cell r="G6543" t="str">
            <v>腰靠39.5*36*12  坐垫40*35*6.5</v>
          </cell>
          <cell r="H6543" t="str">
            <v/>
          </cell>
          <cell r="I6543" t="str">
            <v/>
          </cell>
          <cell r="J6543" t="str">
            <v>件</v>
          </cell>
          <cell r="K6543" t="str">
            <v/>
          </cell>
          <cell r="L6543" t="str">
            <v/>
          </cell>
          <cell r="M6543" t="str">
            <v>38.00</v>
          </cell>
        </row>
        <row r="6544">
          <cell r="A6544" t="str">
            <v>SGYKLYDGMS05</v>
          </cell>
          <cell r="B6544" t="str">
            <v>三杠腰靠+零压垫</v>
          </cell>
          <cell r="C6544" t="str">
            <v>SGYKLYDGMS05-三杠腰靠+零压垫</v>
          </cell>
          <cell r="D6544" t="str">
            <v>居家布艺</v>
          </cell>
          <cell r="E6544" t="str">
            <v>是</v>
          </cell>
          <cell r="F6544" t="str">
            <v>否</v>
          </cell>
          <cell r="G6544" t="str">
            <v>腰靠39.5*36*12  坐垫40*35*6.5</v>
          </cell>
          <cell r="H6544" t="str">
            <v/>
          </cell>
          <cell r="I6544" t="str">
            <v/>
          </cell>
          <cell r="J6544" t="str">
            <v>件</v>
          </cell>
          <cell r="K6544" t="str">
            <v/>
          </cell>
          <cell r="L6544" t="str">
            <v/>
          </cell>
          <cell r="M6544" t="str">
            <v>38.00</v>
          </cell>
        </row>
        <row r="6545">
          <cell r="A6545" t="str">
            <v>SGYKLYDHHS06</v>
          </cell>
          <cell r="B6545" t="str">
            <v>三杠腰靠+零压垫</v>
          </cell>
          <cell r="C6545" t="str">
            <v>SGYKLYDHHS06-三杠腰靠+零压垫</v>
          </cell>
          <cell r="D6545" t="str">
            <v>居家布艺</v>
          </cell>
          <cell r="E6545" t="str">
            <v>是</v>
          </cell>
          <cell r="F6545" t="str">
            <v>否</v>
          </cell>
          <cell r="G6545" t="str">
            <v>腰靠39.5*36*12  坐垫40*35*6.5</v>
          </cell>
          <cell r="H6545" t="str">
            <v/>
          </cell>
          <cell r="I6545" t="str">
            <v/>
          </cell>
          <cell r="J6545" t="str">
            <v>件</v>
          </cell>
          <cell r="K6545" t="str">
            <v/>
          </cell>
          <cell r="L6545" t="str">
            <v/>
          </cell>
          <cell r="M6545" t="str">
            <v>38.00</v>
          </cell>
        </row>
        <row r="6546">
          <cell r="A6546" t="str">
            <v>SGYKLYDJMS07</v>
          </cell>
          <cell r="B6546" t="str">
            <v>三杠腰靠+零压垫</v>
          </cell>
          <cell r="C6546" t="str">
            <v>SGYKLYDJMS07-三杠腰靠+零压垫</v>
          </cell>
          <cell r="D6546" t="str">
            <v>居家布艺</v>
          </cell>
          <cell r="E6546" t="str">
            <v>是</v>
          </cell>
          <cell r="F6546" t="str">
            <v>否</v>
          </cell>
          <cell r="G6546" t="str">
            <v>腰靠39.5*36*12  坐垫40*35*6.5</v>
          </cell>
          <cell r="H6546" t="str">
            <v/>
          </cell>
          <cell r="I6546" t="str">
            <v/>
          </cell>
          <cell r="J6546" t="str">
            <v>件</v>
          </cell>
          <cell r="K6546" t="str">
            <v/>
          </cell>
          <cell r="L6546" t="str">
            <v/>
          </cell>
          <cell r="M6546" t="str">
            <v>38.00</v>
          </cell>
        </row>
        <row r="6547">
          <cell r="A6547" t="str">
            <v>SGYKLYDZQS08</v>
          </cell>
          <cell r="B6547" t="str">
            <v>三杠腰靠+零压垫</v>
          </cell>
          <cell r="C6547" t="str">
            <v>SGYKLYDZQS08-三杠腰靠+零压垫</v>
          </cell>
          <cell r="D6547" t="str">
            <v>居家布艺</v>
          </cell>
          <cell r="E6547" t="str">
            <v>是</v>
          </cell>
          <cell r="F6547" t="str">
            <v>否</v>
          </cell>
          <cell r="G6547" t="str">
            <v>腰靠39.5*36*12  坐垫40*35*6.5</v>
          </cell>
          <cell r="H6547" t="str">
            <v/>
          </cell>
          <cell r="I6547" t="str">
            <v/>
          </cell>
          <cell r="J6547" t="str">
            <v>件</v>
          </cell>
          <cell r="K6547" t="str">
            <v/>
          </cell>
          <cell r="L6547" t="str">
            <v/>
          </cell>
          <cell r="M6547" t="str">
            <v>38.00</v>
          </cell>
        </row>
        <row r="6548">
          <cell r="A6548" t="str">
            <v>SGYKLYDHFS09</v>
          </cell>
          <cell r="B6548" t="str">
            <v>三杠腰靠+零压垫</v>
          </cell>
          <cell r="C6548" t="str">
            <v>SGYKLYDHFS09-三杠腰靠+零压垫</v>
          </cell>
          <cell r="D6548" t="str">
            <v>居家布艺</v>
          </cell>
          <cell r="E6548" t="str">
            <v>是</v>
          </cell>
          <cell r="F6548" t="str">
            <v>否</v>
          </cell>
          <cell r="G6548" t="str">
            <v>腰靠39.5*36*12  坐垫40*35*6.5</v>
          </cell>
          <cell r="H6548" t="str">
            <v/>
          </cell>
          <cell r="I6548" t="str">
            <v/>
          </cell>
          <cell r="J6548" t="str">
            <v>件</v>
          </cell>
          <cell r="K6548" t="str">
            <v/>
          </cell>
          <cell r="L6548" t="str">
            <v/>
          </cell>
          <cell r="M6548" t="str">
            <v>38.00</v>
          </cell>
        </row>
        <row r="6549">
          <cell r="A6549" t="str">
            <v>YGYKYGZDZS01</v>
          </cell>
          <cell r="B6549" t="str">
            <v>云感腰靠+云感坐垫</v>
          </cell>
          <cell r="C6549" t="str">
            <v>YGYKYGZDZS01-云感腰靠+云感坐垫</v>
          </cell>
          <cell r="D6549" t="str">
            <v>居家布艺</v>
          </cell>
          <cell r="E6549" t="str">
            <v>是</v>
          </cell>
          <cell r="F6549" t="str">
            <v>否</v>
          </cell>
          <cell r="G6549" t="str">
            <v>腰靠39*34*8  坐垫40*38*8</v>
          </cell>
          <cell r="H6549" t="str">
            <v/>
          </cell>
          <cell r="I6549" t="str">
            <v/>
          </cell>
          <cell r="J6549" t="str">
            <v>件</v>
          </cell>
          <cell r="K6549" t="str">
            <v/>
          </cell>
          <cell r="L6549" t="str">
            <v/>
          </cell>
          <cell r="M6549" t="str">
            <v>48.00</v>
          </cell>
        </row>
        <row r="6550">
          <cell r="A6550" t="str">
            <v>YGYKYGZDHS02</v>
          </cell>
          <cell r="B6550" t="str">
            <v>云感腰靠+云感坐垫</v>
          </cell>
          <cell r="C6550" t="str">
            <v>YGYKYGZDHS02-云感腰靠+云感坐垫</v>
          </cell>
          <cell r="D6550" t="str">
            <v>居家布艺</v>
          </cell>
          <cell r="E6550" t="str">
            <v>是</v>
          </cell>
          <cell r="F6550" t="str">
            <v>否</v>
          </cell>
          <cell r="G6550" t="str">
            <v>腰靠39*34*8  坐垫40*38*8</v>
          </cell>
          <cell r="H6550" t="str">
            <v/>
          </cell>
          <cell r="I6550" t="str">
            <v/>
          </cell>
          <cell r="J6550" t="str">
            <v>件</v>
          </cell>
          <cell r="K6550" t="str">
            <v/>
          </cell>
          <cell r="L6550" t="str">
            <v/>
          </cell>
          <cell r="M6550" t="str">
            <v>48.00</v>
          </cell>
        </row>
        <row r="6551">
          <cell r="A6551" t="str">
            <v>YGYKYGZDMS03</v>
          </cell>
          <cell r="B6551" t="str">
            <v>云感腰靠+云感坐垫</v>
          </cell>
          <cell r="C6551" t="str">
            <v>YGYKYGZDMS03-云感腰靠+云感坐垫</v>
          </cell>
          <cell r="D6551" t="str">
            <v>居家布艺</v>
          </cell>
          <cell r="E6551" t="str">
            <v>是</v>
          </cell>
          <cell r="F6551" t="str">
            <v>否</v>
          </cell>
          <cell r="G6551" t="str">
            <v>腰靠39*34*8  坐垫40*38*8</v>
          </cell>
          <cell r="H6551" t="str">
            <v/>
          </cell>
          <cell r="I6551" t="str">
            <v/>
          </cell>
          <cell r="J6551" t="str">
            <v>件</v>
          </cell>
          <cell r="K6551" t="str">
            <v/>
          </cell>
          <cell r="L6551" t="str">
            <v/>
          </cell>
          <cell r="M6551" t="str">
            <v>48.00</v>
          </cell>
        </row>
        <row r="6552">
          <cell r="A6552" t="str">
            <v>YGYKYGZDLS04</v>
          </cell>
          <cell r="B6552" t="str">
            <v>云感腰靠+云感坐垫</v>
          </cell>
          <cell r="C6552" t="str">
            <v>YGYKYGZDLS04-云感腰靠+云感坐垫</v>
          </cell>
          <cell r="D6552" t="str">
            <v>居家布艺</v>
          </cell>
          <cell r="E6552" t="str">
            <v>是</v>
          </cell>
          <cell r="F6552" t="str">
            <v>否</v>
          </cell>
          <cell r="G6552" t="str">
            <v>腰靠39*34*8  坐垫40*38*8</v>
          </cell>
          <cell r="H6552" t="str">
            <v/>
          </cell>
          <cell r="I6552" t="str">
            <v/>
          </cell>
          <cell r="J6552" t="str">
            <v>件</v>
          </cell>
          <cell r="K6552" t="str">
            <v/>
          </cell>
          <cell r="L6552" t="str">
            <v/>
          </cell>
          <cell r="M6552" t="str">
            <v>48.00</v>
          </cell>
        </row>
        <row r="6553">
          <cell r="A6553" t="str">
            <v>MRMQYKZS01</v>
          </cell>
          <cell r="B6553" t="str">
            <v>萌趣腰靠</v>
          </cell>
          <cell r="C6553" t="str">
            <v>MRMQYKZS01-萌趣腰靠</v>
          </cell>
          <cell r="D6553" t="str">
            <v>居家布艺</v>
          </cell>
          <cell r="E6553" t="str">
            <v>是</v>
          </cell>
          <cell r="F6553" t="str">
            <v>否</v>
          </cell>
          <cell r="G6553" t="str">
            <v>39*34*8</v>
          </cell>
          <cell r="H6553" t="str">
            <v/>
          </cell>
          <cell r="I6553" t="str">
            <v/>
          </cell>
          <cell r="J6553" t="str">
            <v>件</v>
          </cell>
          <cell r="K6553" t="str">
            <v/>
          </cell>
          <cell r="L6553" t="str">
            <v/>
          </cell>
          <cell r="M6553" t="str">
            <v>28.50</v>
          </cell>
        </row>
        <row r="6554">
          <cell r="A6554" t="str">
            <v>MRMQYKHS02</v>
          </cell>
          <cell r="B6554" t="str">
            <v>萌趣腰靠</v>
          </cell>
          <cell r="C6554" t="str">
            <v>MRMQYKHS02-萌趣腰靠</v>
          </cell>
          <cell r="D6554" t="str">
            <v>居家布艺</v>
          </cell>
          <cell r="E6554" t="str">
            <v>是</v>
          </cell>
          <cell r="F6554" t="str">
            <v>否</v>
          </cell>
          <cell r="G6554" t="str">
            <v>39*34*8</v>
          </cell>
          <cell r="H6554" t="str">
            <v/>
          </cell>
          <cell r="I6554" t="str">
            <v/>
          </cell>
          <cell r="J6554" t="str">
            <v>件</v>
          </cell>
          <cell r="K6554" t="str">
            <v/>
          </cell>
          <cell r="L6554" t="str">
            <v/>
          </cell>
          <cell r="M6554" t="str">
            <v>28.50</v>
          </cell>
        </row>
        <row r="6555">
          <cell r="A6555" t="str">
            <v>MRMQYKMS03</v>
          </cell>
          <cell r="B6555" t="str">
            <v>萌趣腰靠</v>
          </cell>
          <cell r="C6555" t="str">
            <v>MRMQYKMS03-萌趣腰靠</v>
          </cell>
          <cell r="D6555" t="str">
            <v>居家布艺</v>
          </cell>
          <cell r="E6555" t="str">
            <v>是</v>
          </cell>
          <cell r="F6555" t="str">
            <v>否</v>
          </cell>
          <cell r="G6555" t="str">
            <v>39*34*8</v>
          </cell>
          <cell r="H6555" t="str">
            <v/>
          </cell>
          <cell r="I6555" t="str">
            <v/>
          </cell>
          <cell r="J6555" t="str">
            <v>件</v>
          </cell>
          <cell r="K6555" t="str">
            <v/>
          </cell>
          <cell r="L6555" t="str">
            <v/>
          </cell>
          <cell r="M6555" t="str">
            <v>28.50</v>
          </cell>
        </row>
        <row r="6556">
          <cell r="A6556" t="str">
            <v>MRMQYKLS04</v>
          </cell>
          <cell r="B6556" t="str">
            <v>萌趣腰靠</v>
          </cell>
          <cell r="C6556" t="str">
            <v>MRMQYKLS04-萌趣腰靠</v>
          </cell>
          <cell r="D6556" t="str">
            <v>居家布艺</v>
          </cell>
          <cell r="E6556" t="str">
            <v>是</v>
          </cell>
          <cell r="F6556" t="str">
            <v>否</v>
          </cell>
          <cell r="G6556" t="str">
            <v>39*34*8</v>
          </cell>
          <cell r="H6556" t="str">
            <v/>
          </cell>
          <cell r="I6556" t="str">
            <v/>
          </cell>
          <cell r="J6556" t="str">
            <v>件</v>
          </cell>
          <cell r="K6556" t="str">
            <v/>
          </cell>
          <cell r="L6556" t="str">
            <v/>
          </cell>
          <cell r="M6556" t="str">
            <v>28.50</v>
          </cell>
        </row>
        <row r="6557">
          <cell r="A6557" t="str">
            <v>MRMQYKYGZDZS01</v>
          </cell>
          <cell r="B6557" t="str">
            <v>萌趣腰靠+云感坐垫</v>
          </cell>
          <cell r="C6557" t="str">
            <v>MRMQYKYGZDZS01-萌趣腰靠+云感坐垫</v>
          </cell>
          <cell r="D6557" t="str">
            <v>居家布艺</v>
          </cell>
          <cell r="E6557" t="str">
            <v>是</v>
          </cell>
          <cell r="F6557" t="str">
            <v>否</v>
          </cell>
          <cell r="G6557" t="str">
            <v>腰靠39*34*8  坐垫40*38*8</v>
          </cell>
          <cell r="H6557" t="str">
            <v/>
          </cell>
          <cell r="I6557" t="str">
            <v/>
          </cell>
          <cell r="J6557" t="str">
            <v>件</v>
          </cell>
          <cell r="K6557" t="str">
            <v/>
          </cell>
          <cell r="L6557" t="str">
            <v/>
          </cell>
          <cell r="M6557" t="str">
            <v>48.50</v>
          </cell>
        </row>
        <row r="6558">
          <cell r="A6558" t="str">
            <v>MRMQYKYGZDHS02</v>
          </cell>
          <cell r="B6558" t="str">
            <v>萌趣腰靠+云感坐垫</v>
          </cell>
          <cell r="C6558" t="str">
            <v>MRMQYKYGZDHS02-萌趣腰靠+云感坐垫</v>
          </cell>
          <cell r="D6558" t="str">
            <v>居家布艺</v>
          </cell>
          <cell r="E6558" t="str">
            <v>是</v>
          </cell>
          <cell r="F6558" t="str">
            <v>否</v>
          </cell>
          <cell r="G6558" t="str">
            <v>腰靠39*34*8  坐垫40*38*8</v>
          </cell>
          <cell r="H6558" t="str">
            <v/>
          </cell>
          <cell r="I6558" t="str">
            <v/>
          </cell>
          <cell r="J6558" t="str">
            <v>件</v>
          </cell>
          <cell r="K6558" t="str">
            <v/>
          </cell>
          <cell r="L6558" t="str">
            <v/>
          </cell>
          <cell r="M6558" t="str">
            <v>48.50</v>
          </cell>
        </row>
        <row r="6559">
          <cell r="A6559" t="str">
            <v>MRMQYKYGZDMS03</v>
          </cell>
          <cell r="B6559" t="str">
            <v>萌趣腰靠+云感坐垫</v>
          </cell>
          <cell r="C6559" t="str">
            <v>MRMQYKYGZDMS03-萌趣腰靠+云感坐垫</v>
          </cell>
          <cell r="D6559" t="str">
            <v>居家布艺</v>
          </cell>
          <cell r="E6559" t="str">
            <v>是</v>
          </cell>
          <cell r="F6559" t="str">
            <v>否</v>
          </cell>
          <cell r="G6559" t="str">
            <v>腰靠39*34*8  坐垫40*38*8</v>
          </cell>
          <cell r="H6559" t="str">
            <v/>
          </cell>
          <cell r="I6559" t="str">
            <v/>
          </cell>
          <cell r="J6559" t="str">
            <v>件</v>
          </cell>
          <cell r="K6559" t="str">
            <v/>
          </cell>
          <cell r="L6559" t="str">
            <v/>
          </cell>
          <cell r="M6559" t="str">
            <v>48.50</v>
          </cell>
        </row>
        <row r="6560">
          <cell r="A6560" t="str">
            <v>MRMQYKYGZDLS04</v>
          </cell>
          <cell r="B6560" t="str">
            <v>萌趣腰靠+云感坐垫</v>
          </cell>
          <cell r="C6560" t="str">
            <v>MRMQYKYGZDLS04-萌趣腰靠+云感坐垫</v>
          </cell>
          <cell r="D6560" t="str">
            <v>居家布艺</v>
          </cell>
          <cell r="E6560" t="str">
            <v>是</v>
          </cell>
          <cell r="F6560" t="str">
            <v>否</v>
          </cell>
          <cell r="G6560" t="str">
            <v>腰靠39*34*8  坐垫40*38*8</v>
          </cell>
          <cell r="H6560" t="str">
            <v/>
          </cell>
          <cell r="I6560" t="str">
            <v/>
          </cell>
          <cell r="J6560" t="str">
            <v>件</v>
          </cell>
          <cell r="K6560" t="str">
            <v/>
          </cell>
          <cell r="L6560" t="str">
            <v/>
          </cell>
          <cell r="M6560" t="str">
            <v>48.50</v>
          </cell>
        </row>
        <row r="6561">
          <cell r="A6561" t="str">
            <v>YBYKMS01</v>
          </cell>
          <cell r="B6561" t="str">
            <v>元抱腰靠</v>
          </cell>
          <cell r="C6561" t="str">
            <v>YBYKMS01-元抱腰靠</v>
          </cell>
          <cell r="D6561" t="str">
            <v>居家布艺</v>
          </cell>
          <cell r="E6561" t="str">
            <v>是</v>
          </cell>
          <cell r="F6561" t="str">
            <v>否</v>
          </cell>
          <cell r="G6561" t="str">
            <v>40*21*10</v>
          </cell>
          <cell r="H6561" t="str">
            <v/>
          </cell>
          <cell r="I6561" t="str">
            <v/>
          </cell>
          <cell r="J6561" t="str">
            <v>件</v>
          </cell>
          <cell r="K6561" t="str">
            <v/>
          </cell>
          <cell r="L6561" t="str">
            <v/>
          </cell>
          <cell r="M6561" t="str">
            <v>18.00</v>
          </cell>
        </row>
        <row r="6562">
          <cell r="A6562" t="str">
            <v>YBYKLS02</v>
          </cell>
          <cell r="B6562" t="str">
            <v>元抱腰靠</v>
          </cell>
          <cell r="C6562" t="str">
            <v>YBYKLS02-元抱腰靠</v>
          </cell>
          <cell r="D6562" t="str">
            <v>居家布艺</v>
          </cell>
          <cell r="E6562" t="str">
            <v>是</v>
          </cell>
          <cell r="F6562" t="str">
            <v>否</v>
          </cell>
          <cell r="G6562" t="str">
            <v>40*21*10</v>
          </cell>
          <cell r="H6562" t="str">
            <v/>
          </cell>
          <cell r="I6562" t="str">
            <v/>
          </cell>
          <cell r="J6562" t="str">
            <v>件</v>
          </cell>
          <cell r="K6562" t="str">
            <v/>
          </cell>
          <cell r="L6562" t="str">
            <v/>
          </cell>
          <cell r="M6562" t="str">
            <v>18.00</v>
          </cell>
        </row>
        <row r="6563">
          <cell r="A6563" t="str">
            <v>YBYKFS03</v>
          </cell>
          <cell r="B6563" t="str">
            <v>元抱腰靠</v>
          </cell>
          <cell r="C6563" t="str">
            <v>YBYKFS03-元抱腰靠</v>
          </cell>
          <cell r="D6563" t="str">
            <v>居家布艺</v>
          </cell>
          <cell r="E6563" t="str">
            <v>是</v>
          </cell>
          <cell r="F6563" t="str">
            <v>否</v>
          </cell>
          <cell r="G6563" t="str">
            <v>40*21*10</v>
          </cell>
          <cell r="H6563" t="str">
            <v/>
          </cell>
          <cell r="I6563" t="str">
            <v/>
          </cell>
          <cell r="J6563" t="str">
            <v>件</v>
          </cell>
          <cell r="K6563" t="str">
            <v/>
          </cell>
          <cell r="L6563" t="str">
            <v/>
          </cell>
          <cell r="M6563" t="str">
            <v>18.00</v>
          </cell>
        </row>
        <row r="6564">
          <cell r="A6564" t="str">
            <v>YBYKHS04</v>
          </cell>
          <cell r="B6564" t="str">
            <v>元抱腰靠</v>
          </cell>
          <cell r="C6564" t="str">
            <v>YBYKHS04-元抱腰靠</v>
          </cell>
          <cell r="D6564" t="str">
            <v>居家布艺</v>
          </cell>
          <cell r="E6564" t="str">
            <v>是</v>
          </cell>
          <cell r="F6564" t="str">
            <v>否</v>
          </cell>
          <cell r="G6564" t="str">
            <v>40*21*10</v>
          </cell>
          <cell r="H6564" t="str">
            <v/>
          </cell>
          <cell r="I6564" t="str">
            <v/>
          </cell>
          <cell r="J6564" t="str">
            <v>件</v>
          </cell>
          <cell r="K6564" t="str">
            <v/>
          </cell>
          <cell r="L6564" t="str">
            <v/>
          </cell>
          <cell r="M6564" t="str">
            <v>18.00</v>
          </cell>
        </row>
        <row r="6565">
          <cell r="A6565" t="str">
            <v>YBYKGS05</v>
          </cell>
          <cell r="B6565" t="str">
            <v>元抱腰靠</v>
          </cell>
          <cell r="C6565" t="str">
            <v>YBYKGS05-元抱腰靠</v>
          </cell>
          <cell r="D6565" t="str">
            <v>居家布艺</v>
          </cell>
          <cell r="E6565" t="str">
            <v>是</v>
          </cell>
          <cell r="F6565" t="str">
            <v>否</v>
          </cell>
          <cell r="G6565" t="str">
            <v>40*21*10</v>
          </cell>
          <cell r="H6565" t="str">
            <v/>
          </cell>
          <cell r="I6565" t="str">
            <v/>
          </cell>
          <cell r="J6565" t="str">
            <v>件</v>
          </cell>
          <cell r="K6565" t="str">
            <v/>
          </cell>
          <cell r="L6565" t="str">
            <v/>
          </cell>
          <cell r="M6565" t="str">
            <v>18.00</v>
          </cell>
        </row>
        <row r="6566">
          <cell r="A6566" t="str">
            <v>YYHYDMHS01</v>
          </cell>
          <cell r="B6566" t="str">
            <v>云翼护腰垫</v>
          </cell>
          <cell r="C6566" t="str">
            <v>YYHYDMHS01-云翼护腰垫</v>
          </cell>
          <cell r="D6566" t="str">
            <v>居家布艺</v>
          </cell>
          <cell r="E6566" t="str">
            <v>是</v>
          </cell>
          <cell r="F6566" t="str">
            <v>否</v>
          </cell>
          <cell r="G6566" t="str">
            <v>42*34*32</v>
          </cell>
          <cell r="H6566" t="str">
            <v/>
          </cell>
          <cell r="I6566" t="str">
            <v/>
          </cell>
          <cell r="J6566" t="str">
            <v>件</v>
          </cell>
          <cell r="K6566" t="str">
            <v/>
          </cell>
          <cell r="L6566" t="str">
            <v/>
          </cell>
          <cell r="M6566" t="str">
            <v>38.00</v>
          </cell>
        </row>
        <row r="6567">
          <cell r="A6567" t="str">
            <v>YYHYDSHS02</v>
          </cell>
          <cell r="B6567" t="str">
            <v>云翼护腰垫</v>
          </cell>
          <cell r="C6567" t="str">
            <v>YYHYDSHS02-云翼护腰垫</v>
          </cell>
          <cell r="D6567" t="str">
            <v>居家布艺</v>
          </cell>
          <cell r="E6567" t="str">
            <v>是</v>
          </cell>
          <cell r="F6567" t="str">
            <v>否</v>
          </cell>
          <cell r="G6567" t="str">
            <v>42*34*32</v>
          </cell>
          <cell r="H6567" t="str">
            <v/>
          </cell>
          <cell r="I6567" t="str">
            <v/>
          </cell>
          <cell r="J6567" t="str">
            <v>件</v>
          </cell>
          <cell r="K6567" t="str">
            <v/>
          </cell>
          <cell r="L6567" t="str">
            <v/>
          </cell>
          <cell r="M6567" t="str">
            <v>38.00</v>
          </cell>
        </row>
        <row r="6568">
          <cell r="A6568" t="str">
            <v>YYHYDHS03</v>
          </cell>
          <cell r="B6568" t="str">
            <v>云翼护腰垫</v>
          </cell>
          <cell r="C6568" t="str">
            <v>YYHYDHS03-云翼护腰垫</v>
          </cell>
          <cell r="D6568" t="str">
            <v>居家布艺</v>
          </cell>
          <cell r="E6568" t="str">
            <v>是</v>
          </cell>
          <cell r="F6568" t="str">
            <v>否</v>
          </cell>
          <cell r="G6568" t="str">
            <v>42*34*32</v>
          </cell>
          <cell r="H6568" t="str">
            <v/>
          </cell>
          <cell r="I6568" t="str">
            <v/>
          </cell>
          <cell r="J6568" t="str">
            <v>件</v>
          </cell>
          <cell r="K6568" t="str">
            <v/>
          </cell>
          <cell r="L6568" t="str">
            <v/>
          </cell>
          <cell r="M6568" t="str">
            <v>38.00</v>
          </cell>
        </row>
        <row r="6569">
          <cell r="A6569" t="str">
            <v>YYHYDHHS04</v>
          </cell>
          <cell r="B6569" t="str">
            <v>云翼护腰垫</v>
          </cell>
          <cell r="C6569" t="str">
            <v>YYHYDHHS04-云翼护腰垫</v>
          </cell>
          <cell r="D6569" t="str">
            <v>居家布艺</v>
          </cell>
          <cell r="E6569" t="str">
            <v>是</v>
          </cell>
          <cell r="F6569" t="str">
            <v>否</v>
          </cell>
          <cell r="G6569" t="str">
            <v>42*34*32</v>
          </cell>
          <cell r="H6569" t="str">
            <v/>
          </cell>
          <cell r="I6569" t="str">
            <v/>
          </cell>
          <cell r="J6569" t="str">
            <v>件</v>
          </cell>
          <cell r="K6569" t="str">
            <v/>
          </cell>
          <cell r="L6569" t="str">
            <v/>
          </cell>
          <cell r="M6569" t="str">
            <v>38.00</v>
          </cell>
        </row>
        <row r="6570">
          <cell r="A6570" t="str">
            <v>XXYKZS01</v>
          </cell>
          <cell r="B6570" t="str">
            <v>小熊腰靠</v>
          </cell>
          <cell r="C6570" t="str">
            <v>XXYKZS01-小熊腰靠</v>
          </cell>
          <cell r="D6570" t="str">
            <v>居家布艺</v>
          </cell>
          <cell r="E6570" t="str">
            <v>是</v>
          </cell>
          <cell r="F6570" t="str">
            <v>否</v>
          </cell>
          <cell r="G6570" t="str">
            <v>36*43*7</v>
          </cell>
          <cell r="H6570" t="str">
            <v/>
          </cell>
          <cell r="I6570" t="str">
            <v/>
          </cell>
          <cell r="J6570" t="str">
            <v>件</v>
          </cell>
          <cell r="K6570" t="str">
            <v/>
          </cell>
          <cell r="L6570" t="str">
            <v/>
          </cell>
          <cell r="M6570" t="str">
            <v>22.00</v>
          </cell>
        </row>
        <row r="6571">
          <cell r="A6571" t="str">
            <v>XXYKHS02</v>
          </cell>
          <cell r="B6571" t="str">
            <v>小熊腰靠</v>
          </cell>
          <cell r="C6571" t="str">
            <v>XXYKHS02-小熊腰靠</v>
          </cell>
          <cell r="D6571" t="str">
            <v>居家布艺</v>
          </cell>
          <cell r="E6571" t="str">
            <v>是</v>
          </cell>
          <cell r="F6571" t="str">
            <v>否</v>
          </cell>
          <cell r="G6571" t="str">
            <v>36*43*7</v>
          </cell>
          <cell r="H6571" t="str">
            <v/>
          </cell>
          <cell r="I6571" t="str">
            <v/>
          </cell>
          <cell r="J6571" t="str">
            <v>件</v>
          </cell>
          <cell r="K6571" t="str">
            <v/>
          </cell>
          <cell r="L6571" t="str">
            <v/>
          </cell>
          <cell r="M6571" t="str">
            <v>22.00</v>
          </cell>
        </row>
        <row r="6572">
          <cell r="A6572" t="str">
            <v>XXYKZS03</v>
          </cell>
          <cell r="B6572" t="str">
            <v>小熊腰靠</v>
          </cell>
          <cell r="C6572" t="str">
            <v>XXYKZS03-小熊腰靠</v>
          </cell>
          <cell r="D6572" t="str">
            <v>居家布艺</v>
          </cell>
          <cell r="E6572" t="str">
            <v>是</v>
          </cell>
          <cell r="F6572" t="str">
            <v>否</v>
          </cell>
          <cell r="G6572" t="str">
            <v>36*43*7</v>
          </cell>
          <cell r="H6572" t="str">
            <v/>
          </cell>
          <cell r="I6572" t="str">
            <v/>
          </cell>
          <cell r="J6572" t="str">
            <v>件</v>
          </cell>
          <cell r="K6572" t="str">
            <v/>
          </cell>
          <cell r="L6572" t="str">
            <v/>
          </cell>
          <cell r="M6572" t="str">
            <v>22.00</v>
          </cell>
        </row>
        <row r="6573">
          <cell r="A6573" t="str">
            <v>XXYKLS04</v>
          </cell>
          <cell r="B6573" t="str">
            <v>小熊腰靠</v>
          </cell>
          <cell r="C6573" t="str">
            <v>XXYKLS04-小熊腰靠</v>
          </cell>
          <cell r="D6573" t="str">
            <v>居家布艺</v>
          </cell>
          <cell r="E6573" t="str">
            <v>是</v>
          </cell>
          <cell r="F6573" t="str">
            <v>否</v>
          </cell>
          <cell r="G6573" t="str">
            <v>36*43*7</v>
          </cell>
          <cell r="H6573" t="str">
            <v/>
          </cell>
          <cell r="I6573" t="str">
            <v/>
          </cell>
          <cell r="J6573" t="str">
            <v>件</v>
          </cell>
          <cell r="K6573" t="str">
            <v/>
          </cell>
          <cell r="L6573" t="str">
            <v/>
          </cell>
          <cell r="M6573" t="str">
            <v>22.00</v>
          </cell>
        </row>
        <row r="6574">
          <cell r="A6574" t="str">
            <v>MBTZZMS01</v>
          </cell>
          <cell r="B6574" t="str">
            <v>面包头枕</v>
          </cell>
          <cell r="C6574" t="str">
            <v>MBTZZMS01-面包头枕</v>
          </cell>
          <cell r="D6574" t="str">
            <v>居家布艺</v>
          </cell>
          <cell r="E6574" t="str">
            <v>是</v>
          </cell>
          <cell r="F6574" t="str">
            <v>否</v>
          </cell>
          <cell r="G6574" t="str">
            <v>27.5*27*10</v>
          </cell>
          <cell r="H6574" t="str">
            <v/>
          </cell>
          <cell r="I6574" t="str">
            <v/>
          </cell>
          <cell r="J6574" t="str">
            <v>件</v>
          </cell>
          <cell r="K6574" t="str">
            <v/>
          </cell>
          <cell r="L6574" t="str">
            <v/>
          </cell>
          <cell r="M6574" t="str">
            <v>12.00</v>
          </cell>
        </row>
        <row r="6575">
          <cell r="A6575" t="str">
            <v>MBTZMHS02</v>
          </cell>
          <cell r="B6575" t="str">
            <v>面包头枕</v>
          </cell>
          <cell r="C6575" t="str">
            <v>MBTZMHS02-面包头枕</v>
          </cell>
          <cell r="D6575" t="str">
            <v>居家布艺</v>
          </cell>
          <cell r="E6575" t="str">
            <v>是</v>
          </cell>
          <cell r="F6575" t="str">
            <v>否</v>
          </cell>
          <cell r="G6575" t="str">
            <v>27.5*27*10</v>
          </cell>
          <cell r="H6575" t="str">
            <v/>
          </cell>
          <cell r="I6575" t="str">
            <v/>
          </cell>
          <cell r="J6575" t="str">
            <v>件</v>
          </cell>
          <cell r="K6575" t="str">
            <v/>
          </cell>
          <cell r="L6575" t="str">
            <v/>
          </cell>
          <cell r="M6575" t="str">
            <v>12.00</v>
          </cell>
        </row>
        <row r="6576">
          <cell r="A6576" t="str">
            <v>MBTZSHS03</v>
          </cell>
          <cell r="B6576" t="str">
            <v>面包头枕</v>
          </cell>
          <cell r="C6576" t="str">
            <v>MBTZSHS03-面包头枕</v>
          </cell>
          <cell r="D6576" t="str">
            <v>居家布艺</v>
          </cell>
          <cell r="E6576" t="str">
            <v>是</v>
          </cell>
          <cell r="F6576" t="str">
            <v>否</v>
          </cell>
          <cell r="G6576" t="str">
            <v>27.5*27*10</v>
          </cell>
          <cell r="H6576" t="str">
            <v/>
          </cell>
          <cell r="I6576" t="str">
            <v/>
          </cell>
          <cell r="J6576" t="str">
            <v>件</v>
          </cell>
          <cell r="K6576" t="str">
            <v/>
          </cell>
          <cell r="L6576" t="str">
            <v/>
          </cell>
          <cell r="M6576" t="str">
            <v>12.00</v>
          </cell>
        </row>
        <row r="6577">
          <cell r="A6577" t="str">
            <v>MBTZLMS04</v>
          </cell>
          <cell r="B6577" t="str">
            <v>面包头枕</v>
          </cell>
          <cell r="C6577" t="str">
            <v>MBTZLMS04-面包头枕</v>
          </cell>
          <cell r="D6577" t="str">
            <v>居家布艺</v>
          </cell>
          <cell r="E6577" t="str">
            <v>是</v>
          </cell>
          <cell r="F6577" t="str">
            <v>否</v>
          </cell>
          <cell r="G6577" t="str">
            <v>27.5*27*10</v>
          </cell>
          <cell r="H6577" t="str">
            <v/>
          </cell>
          <cell r="I6577" t="str">
            <v/>
          </cell>
          <cell r="J6577" t="str">
            <v>件</v>
          </cell>
          <cell r="K6577" t="str">
            <v/>
          </cell>
          <cell r="L6577" t="str">
            <v/>
          </cell>
          <cell r="M6577" t="str">
            <v>12.00</v>
          </cell>
        </row>
        <row r="6578">
          <cell r="A6578" t="str">
            <v>MBTZGMS05</v>
          </cell>
          <cell r="B6578" t="str">
            <v>面包头枕</v>
          </cell>
          <cell r="C6578" t="str">
            <v>MBTZGMS05-面包头枕</v>
          </cell>
          <cell r="D6578" t="str">
            <v>居家布艺</v>
          </cell>
          <cell r="E6578" t="str">
            <v>是</v>
          </cell>
          <cell r="F6578" t="str">
            <v>否</v>
          </cell>
          <cell r="G6578" t="str">
            <v>27.5*27*10</v>
          </cell>
          <cell r="H6578" t="str">
            <v/>
          </cell>
          <cell r="I6578" t="str">
            <v/>
          </cell>
          <cell r="J6578" t="str">
            <v>件</v>
          </cell>
          <cell r="K6578" t="str">
            <v/>
          </cell>
          <cell r="L6578" t="str">
            <v/>
          </cell>
          <cell r="M6578" t="str">
            <v>12.00</v>
          </cell>
        </row>
        <row r="6579">
          <cell r="A6579" t="str">
            <v>MBTZHHS06</v>
          </cell>
          <cell r="B6579" t="str">
            <v>面包头枕</v>
          </cell>
          <cell r="C6579" t="str">
            <v>MBTZHHS06-面包头枕</v>
          </cell>
          <cell r="D6579" t="str">
            <v>居家布艺</v>
          </cell>
          <cell r="E6579" t="str">
            <v>是</v>
          </cell>
          <cell r="F6579" t="str">
            <v>否</v>
          </cell>
          <cell r="G6579" t="str">
            <v>27.5*27*10</v>
          </cell>
          <cell r="H6579" t="str">
            <v/>
          </cell>
          <cell r="I6579" t="str">
            <v/>
          </cell>
          <cell r="J6579" t="str">
            <v>件</v>
          </cell>
          <cell r="K6579" t="str">
            <v/>
          </cell>
          <cell r="L6579" t="str">
            <v/>
          </cell>
          <cell r="M6579" t="str">
            <v>12.00</v>
          </cell>
        </row>
        <row r="6580">
          <cell r="A6580" t="str">
            <v>MBTZJNS07</v>
          </cell>
          <cell r="B6580" t="str">
            <v>面包头枕</v>
          </cell>
          <cell r="C6580" t="str">
            <v>MBTZJNS07-面包头枕</v>
          </cell>
          <cell r="D6580" t="str">
            <v>居家布艺</v>
          </cell>
          <cell r="E6580" t="str">
            <v>是</v>
          </cell>
          <cell r="F6580" t="str">
            <v>否</v>
          </cell>
          <cell r="G6580" t="str">
            <v>27.5*27*10</v>
          </cell>
          <cell r="H6580" t="str">
            <v/>
          </cell>
          <cell r="I6580" t="str">
            <v/>
          </cell>
          <cell r="J6580" t="str">
            <v>件</v>
          </cell>
          <cell r="K6580" t="str">
            <v/>
          </cell>
          <cell r="L6580" t="str">
            <v/>
          </cell>
          <cell r="M6580" t="str">
            <v>12.00</v>
          </cell>
        </row>
        <row r="6581">
          <cell r="A6581" t="str">
            <v>MBTZZQS08</v>
          </cell>
          <cell r="B6581" t="str">
            <v>面包头枕</v>
          </cell>
          <cell r="C6581" t="str">
            <v>MBTZZQS08-面包头枕</v>
          </cell>
          <cell r="D6581" t="str">
            <v>居家布艺</v>
          </cell>
          <cell r="E6581" t="str">
            <v>是</v>
          </cell>
          <cell r="F6581" t="str">
            <v>否</v>
          </cell>
          <cell r="G6581" t="str">
            <v>27.5*27*10</v>
          </cell>
          <cell r="H6581" t="str">
            <v/>
          </cell>
          <cell r="I6581" t="str">
            <v/>
          </cell>
          <cell r="J6581" t="str">
            <v>件</v>
          </cell>
          <cell r="K6581" t="str">
            <v/>
          </cell>
          <cell r="L6581" t="str">
            <v/>
          </cell>
          <cell r="M6581" t="str">
            <v>12.00</v>
          </cell>
        </row>
        <row r="6582">
          <cell r="A6582" t="str">
            <v>MBTZHDS09</v>
          </cell>
          <cell r="B6582" t="str">
            <v>面包头枕</v>
          </cell>
          <cell r="C6582" t="str">
            <v>MBTZHDS09-面包头枕</v>
          </cell>
          <cell r="D6582" t="str">
            <v>居家布艺</v>
          </cell>
          <cell r="E6582" t="str">
            <v>是</v>
          </cell>
          <cell r="F6582" t="str">
            <v>否</v>
          </cell>
          <cell r="G6582" t="str">
            <v>27.5*27*10</v>
          </cell>
          <cell r="H6582" t="str">
            <v/>
          </cell>
          <cell r="I6582" t="str">
            <v/>
          </cell>
          <cell r="J6582" t="str">
            <v>件</v>
          </cell>
          <cell r="K6582" t="str">
            <v/>
          </cell>
          <cell r="L6582" t="str">
            <v/>
          </cell>
          <cell r="M6582" t="str">
            <v>12.00</v>
          </cell>
        </row>
        <row r="6583">
          <cell r="A6583" t="str">
            <v>MBTZSGYKZMS01</v>
          </cell>
          <cell r="B6583" t="str">
            <v>面包头枕+三杠腰靠</v>
          </cell>
          <cell r="C6583" t="str">
            <v>MBTZSGYKZMS01-面包头枕+三杠腰靠</v>
          </cell>
          <cell r="D6583" t="str">
            <v>居家布艺</v>
          </cell>
          <cell r="E6583" t="str">
            <v>是</v>
          </cell>
          <cell r="F6583" t="str">
            <v>否</v>
          </cell>
          <cell r="G6583" t="str">
            <v>腰靠39.5*36*12  头枕27.5*27*10</v>
          </cell>
          <cell r="H6583" t="str">
            <v/>
          </cell>
          <cell r="I6583" t="str">
            <v/>
          </cell>
          <cell r="J6583" t="str">
            <v>件</v>
          </cell>
          <cell r="K6583" t="str">
            <v/>
          </cell>
          <cell r="L6583" t="str">
            <v/>
          </cell>
          <cell r="M6583" t="str">
            <v>32.00</v>
          </cell>
        </row>
        <row r="6584">
          <cell r="A6584" t="str">
            <v>MBTZSGYKMHS02</v>
          </cell>
          <cell r="B6584" t="str">
            <v>面包头枕+三杠腰靠</v>
          </cell>
          <cell r="C6584" t="str">
            <v>MBTZSGYKMHS02-面包头枕+三杠腰靠</v>
          </cell>
          <cell r="D6584" t="str">
            <v>居家布艺</v>
          </cell>
          <cell r="E6584" t="str">
            <v>是</v>
          </cell>
          <cell r="F6584" t="str">
            <v>否</v>
          </cell>
          <cell r="G6584" t="str">
            <v>腰靠39.5*36*12  头枕27.5*27*10</v>
          </cell>
          <cell r="H6584" t="str">
            <v/>
          </cell>
          <cell r="I6584" t="str">
            <v/>
          </cell>
          <cell r="J6584" t="str">
            <v>件</v>
          </cell>
          <cell r="K6584" t="str">
            <v/>
          </cell>
          <cell r="L6584" t="str">
            <v/>
          </cell>
          <cell r="M6584" t="str">
            <v>32.00</v>
          </cell>
        </row>
        <row r="6585">
          <cell r="A6585" t="str">
            <v>MBTZSGYKSHS03</v>
          </cell>
          <cell r="B6585" t="str">
            <v>面包头枕+三杠腰靠</v>
          </cell>
          <cell r="C6585" t="str">
            <v>MBTZSGYKSHS03-面包头枕+三杠腰靠</v>
          </cell>
          <cell r="D6585" t="str">
            <v>居家布艺</v>
          </cell>
          <cell r="E6585" t="str">
            <v>是</v>
          </cell>
          <cell r="F6585" t="str">
            <v>否</v>
          </cell>
          <cell r="G6585" t="str">
            <v>腰靠39.5*36*12  头枕27.5*27*10</v>
          </cell>
          <cell r="H6585" t="str">
            <v/>
          </cell>
          <cell r="I6585" t="str">
            <v/>
          </cell>
          <cell r="J6585" t="str">
            <v>件</v>
          </cell>
          <cell r="K6585" t="str">
            <v/>
          </cell>
          <cell r="L6585" t="str">
            <v/>
          </cell>
          <cell r="M6585" t="str">
            <v>32.00</v>
          </cell>
        </row>
        <row r="6586">
          <cell r="A6586" t="str">
            <v>MBTZSGYKLMS04</v>
          </cell>
          <cell r="B6586" t="str">
            <v>面包头枕+三杠腰靠</v>
          </cell>
          <cell r="C6586" t="str">
            <v>MBTZSGYKLMS04-面包头枕+三杠腰靠</v>
          </cell>
          <cell r="D6586" t="str">
            <v>居家布艺</v>
          </cell>
          <cell r="E6586" t="str">
            <v>是</v>
          </cell>
          <cell r="F6586" t="str">
            <v>否</v>
          </cell>
          <cell r="G6586" t="str">
            <v>腰靠39.5*36*12  头枕27.5*27*10</v>
          </cell>
          <cell r="H6586" t="str">
            <v/>
          </cell>
          <cell r="I6586" t="str">
            <v/>
          </cell>
          <cell r="J6586" t="str">
            <v>件</v>
          </cell>
          <cell r="K6586" t="str">
            <v/>
          </cell>
          <cell r="L6586" t="str">
            <v/>
          </cell>
          <cell r="M6586" t="str">
            <v>32.00</v>
          </cell>
        </row>
        <row r="6587">
          <cell r="A6587" t="str">
            <v>MBTZSGYKGMS05</v>
          </cell>
          <cell r="B6587" t="str">
            <v>面包头枕+三杠腰靠</v>
          </cell>
          <cell r="C6587" t="str">
            <v>MBTZSGYKGMS05-面包头枕+三杠腰靠</v>
          </cell>
          <cell r="D6587" t="str">
            <v>居家布艺</v>
          </cell>
          <cell r="E6587" t="str">
            <v>是</v>
          </cell>
          <cell r="F6587" t="str">
            <v>否</v>
          </cell>
          <cell r="G6587" t="str">
            <v>腰靠39.5*36*12  头枕27.5*27*10</v>
          </cell>
          <cell r="H6587" t="str">
            <v/>
          </cell>
          <cell r="I6587" t="str">
            <v/>
          </cell>
          <cell r="J6587" t="str">
            <v>件</v>
          </cell>
          <cell r="K6587" t="str">
            <v/>
          </cell>
          <cell r="L6587" t="str">
            <v/>
          </cell>
          <cell r="M6587" t="str">
            <v>32.00</v>
          </cell>
        </row>
        <row r="6588">
          <cell r="A6588" t="str">
            <v>MBTZSGYKHHS06</v>
          </cell>
          <cell r="B6588" t="str">
            <v>面包头枕+三杠腰靠</v>
          </cell>
          <cell r="C6588" t="str">
            <v>MBTZSGYKHHS06-面包头枕+三杠腰靠</v>
          </cell>
          <cell r="D6588" t="str">
            <v>居家布艺</v>
          </cell>
          <cell r="E6588" t="str">
            <v>是</v>
          </cell>
          <cell r="F6588" t="str">
            <v>否</v>
          </cell>
          <cell r="G6588" t="str">
            <v>腰靠39.5*36*12  头枕27.5*27*10</v>
          </cell>
          <cell r="H6588" t="str">
            <v/>
          </cell>
          <cell r="I6588" t="str">
            <v/>
          </cell>
          <cell r="J6588" t="str">
            <v>件</v>
          </cell>
          <cell r="K6588" t="str">
            <v/>
          </cell>
          <cell r="L6588" t="str">
            <v/>
          </cell>
          <cell r="M6588" t="str">
            <v>32.00</v>
          </cell>
        </row>
        <row r="6589">
          <cell r="A6589" t="str">
            <v>MBTZSGYKJNS07</v>
          </cell>
          <cell r="B6589" t="str">
            <v>面包头枕+三杠腰靠</v>
          </cell>
          <cell r="C6589" t="str">
            <v>MBTZSGYKJNS07-面包头枕+三杠腰靠</v>
          </cell>
          <cell r="D6589" t="str">
            <v>居家布艺</v>
          </cell>
          <cell r="E6589" t="str">
            <v>是</v>
          </cell>
          <cell r="F6589" t="str">
            <v>否</v>
          </cell>
          <cell r="G6589" t="str">
            <v>腰靠39.5*36*12  头枕27.5*27*10</v>
          </cell>
          <cell r="H6589" t="str">
            <v/>
          </cell>
          <cell r="I6589" t="str">
            <v/>
          </cell>
          <cell r="J6589" t="str">
            <v>件</v>
          </cell>
          <cell r="K6589" t="str">
            <v/>
          </cell>
          <cell r="L6589" t="str">
            <v/>
          </cell>
          <cell r="M6589" t="str">
            <v>32.00</v>
          </cell>
        </row>
        <row r="6590">
          <cell r="A6590" t="str">
            <v>MBTZSGYKZQS08</v>
          </cell>
          <cell r="B6590" t="str">
            <v>面包头枕+三杠腰靠</v>
          </cell>
          <cell r="C6590" t="str">
            <v>MBTZSGYKZQS08-面包头枕+三杠腰靠</v>
          </cell>
          <cell r="D6590" t="str">
            <v>居家布艺</v>
          </cell>
          <cell r="E6590" t="str">
            <v>是</v>
          </cell>
          <cell r="F6590" t="str">
            <v>否</v>
          </cell>
          <cell r="G6590" t="str">
            <v>腰靠39.5*36*12  头枕27.5*27*10</v>
          </cell>
          <cell r="H6590" t="str">
            <v/>
          </cell>
          <cell r="I6590" t="str">
            <v/>
          </cell>
          <cell r="J6590" t="str">
            <v>件</v>
          </cell>
          <cell r="K6590" t="str">
            <v/>
          </cell>
          <cell r="L6590" t="str">
            <v/>
          </cell>
          <cell r="M6590" t="str">
            <v>32.00</v>
          </cell>
        </row>
        <row r="6591">
          <cell r="A6591" t="str">
            <v>MBTZSGYKHFS09</v>
          </cell>
          <cell r="B6591" t="str">
            <v>面包头枕+三杠腰靠</v>
          </cell>
          <cell r="C6591" t="str">
            <v>MBTZSGYKHFS09-面包头枕+三杠腰靠</v>
          </cell>
          <cell r="D6591" t="str">
            <v>居家布艺</v>
          </cell>
          <cell r="E6591" t="str">
            <v>是</v>
          </cell>
          <cell r="F6591" t="str">
            <v>否</v>
          </cell>
          <cell r="G6591" t="str">
            <v>腰靠39.5*36*12  头枕27.5*27*10</v>
          </cell>
          <cell r="H6591" t="str">
            <v/>
          </cell>
          <cell r="I6591" t="str">
            <v/>
          </cell>
          <cell r="J6591" t="str">
            <v>件</v>
          </cell>
          <cell r="K6591" t="str">
            <v/>
          </cell>
          <cell r="L6591" t="str">
            <v/>
          </cell>
          <cell r="M6591" t="str">
            <v>32.00</v>
          </cell>
        </row>
        <row r="6592">
          <cell r="A6592" t="str">
            <v>QNYKBZKMS01</v>
          </cell>
          <cell r="B6592" t="str">
            <v>气囊腰靠</v>
          </cell>
          <cell r="C6592" t="str">
            <v>QNYKBZKMS01-气囊腰靠</v>
          </cell>
          <cell r="D6592" t="str">
            <v>居家布艺</v>
          </cell>
          <cell r="E6592" t="str">
            <v>是</v>
          </cell>
          <cell r="F6592" t="str">
            <v>否</v>
          </cell>
          <cell r="G6592" t="str">
            <v>41*38*9</v>
          </cell>
          <cell r="H6592" t="str">
            <v/>
          </cell>
          <cell r="I6592" t="str">
            <v/>
          </cell>
          <cell r="J6592" t="str">
            <v>件</v>
          </cell>
          <cell r="K6592" t="str">
            <v/>
          </cell>
          <cell r="L6592" t="str">
            <v/>
          </cell>
          <cell r="M6592" t="str">
            <v>28.00</v>
          </cell>
        </row>
        <row r="6593">
          <cell r="A6593" t="str">
            <v>QNYKBZKHS02</v>
          </cell>
          <cell r="B6593" t="str">
            <v>气囊腰靠</v>
          </cell>
          <cell r="C6593" t="str">
            <v>QNYKBZKHS02-气囊腰靠</v>
          </cell>
          <cell r="D6593" t="str">
            <v>居家布艺</v>
          </cell>
          <cell r="E6593" t="str">
            <v>是</v>
          </cell>
          <cell r="F6593" t="str">
            <v>否</v>
          </cell>
          <cell r="G6593" t="str">
            <v>41*38*9</v>
          </cell>
          <cell r="H6593" t="str">
            <v/>
          </cell>
          <cell r="I6593" t="str">
            <v/>
          </cell>
          <cell r="J6593" t="str">
            <v>件</v>
          </cell>
          <cell r="K6593" t="str">
            <v/>
          </cell>
          <cell r="L6593" t="str">
            <v/>
          </cell>
          <cell r="M6593" t="str">
            <v>28.00</v>
          </cell>
        </row>
        <row r="6594">
          <cell r="A6594" t="str">
            <v>QNYKBZKBS03</v>
          </cell>
          <cell r="B6594" t="str">
            <v>气囊腰靠</v>
          </cell>
          <cell r="C6594" t="str">
            <v>QNYKBZKBS03-气囊腰靠</v>
          </cell>
          <cell r="D6594" t="str">
            <v>居家布艺</v>
          </cell>
          <cell r="E6594" t="str">
            <v>是</v>
          </cell>
          <cell r="F6594" t="str">
            <v>否</v>
          </cell>
          <cell r="G6594" t="str">
            <v>41*38*9</v>
          </cell>
          <cell r="H6594" t="str">
            <v/>
          </cell>
          <cell r="I6594" t="str">
            <v/>
          </cell>
          <cell r="J6594" t="str">
            <v>件</v>
          </cell>
          <cell r="K6594" t="str">
            <v/>
          </cell>
          <cell r="L6594" t="str">
            <v/>
          </cell>
          <cell r="M6594" t="str">
            <v>28.00</v>
          </cell>
        </row>
        <row r="6595">
          <cell r="A6595" t="str">
            <v>QNYKBZKLS04</v>
          </cell>
          <cell r="B6595" t="str">
            <v>气囊腰靠</v>
          </cell>
          <cell r="C6595" t="str">
            <v>QNYKBZKLS04-气囊腰靠</v>
          </cell>
          <cell r="D6595" t="str">
            <v>居家布艺</v>
          </cell>
          <cell r="E6595" t="str">
            <v>是</v>
          </cell>
          <cell r="F6595" t="str">
            <v>否</v>
          </cell>
          <cell r="G6595" t="str">
            <v>41*38*9</v>
          </cell>
          <cell r="H6595" t="str">
            <v/>
          </cell>
          <cell r="I6595" t="str">
            <v/>
          </cell>
          <cell r="J6595" t="str">
            <v>件</v>
          </cell>
          <cell r="K6595" t="str">
            <v/>
          </cell>
          <cell r="L6595" t="str">
            <v/>
          </cell>
          <cell r="M6595" t="str">
            <v>28.00</v>
          </cell>
        </row>
        <row r="6596">
          <cell r="A6596" t="str">
            <v>QNYKQNKMS05</v>
          </cell>
          <cell r="B6596" t="str">
            <v>气囊腰靠</v>
          </cell>
          <cell r="C6596" t="str">
            <v>QNYKQNKMS05-气囊腰靠</v>
          </cell>
          <cell r="D6596" t="str">
            <v>居家布艺</v>
          </cell>
          <cell r="E6596" t="str">
            <v>是</v>
          </cell>
          <cell r="F6596" t="str">
            <v>否</v>
          </cell>
          <cell r="G6596" t="str">
            <v>41*38*9</v>
          </cell>
          <cell r="H6596" t="str">
            <v/>
          </cell>
          <cell r="I6596" t="str">
            <v/>
          </cell>
          <cell r="J6596" t="str">
            <v>件</v>
          </cell>
          <cell r="K6596" t="str">
            <v/>
          </cell>
          <cell r="L6596" t="str">
            <v/>
          </cell>
          <cell r="M6596" t="str">
            <v>28.00</v>
          </cell>
        </row>
        <row r="6597">
          <cell r="A6597" t="str">
            <v>QNYKQNKHS06</v>
          </cell>
          <cell r="B6597" t="str">
            <v>气囊腰靠</v>
          </cell>
          <cell r="C6597" t="str">
            <v>QNYKQNKHS06-气囊腰靠</v>
          </cell>
          <cell r="D6597" t="str">
            <v>居家布艺</v>
          </cell>
          <cell r="E6597" t="str">
            <v>是</v>
          </cell>
          <cell r="F6597" t="str">
            <v>否</v>
          </cell>
          <cell r="G6597" t="str">
            <v>41*38*9</v>
          </cell>
          <cell r="H6597" t="str">
            <v/>
          </cell>
          <cell r="I6597" t="str">
            <v/>
          </cell>
          <cell r="J6597" t="str">
            <v>件</v>
          </cell>
          <cell r="K6597" t="str">
            <v/>
          </cell>
          <cell r="L6597" t="str">
            <v/>
          </cell>
          <cell r="M6597" t="str">
            <v>28.00</v>
          </cell>
        </row>
        <row r="6598">
          <cell r="A6598" t="str">
            <v>QNYKQNKBS07</v>
          </cell>
          <cell r="B6598" t="str">
            <v>气囊腰靠</v>
          </cell>
          <cell r="C6598" t="str">
            <v>QNYKQNKBS07-气囊腰靠</v>
          </cell>
          <cell r="D6598" t="str">
            <v>居家布艺</v>
          </cell>
          <cell r="E6598" t="str">
            <v>是</v>
          </cell>
          <cell r="F6598" t="str">
            <v>否</v>
          </cell>
          <cell r="G6598" t="str">
            <v>41*38*9</v>
          </cell>
          <cell r="H6598" t="str">
            <v/>
          </cell>
          <cell r="I6598" t="str">
            <v/>
          </cell>
          <cell r="J6598" t="str">
            <v>件</v>
          </cell>
          <cell r="K6598" t="str">
            <v/>
          </cell>
          <cell r="L6598" t="str">
            <v/>
          </cell>
          <cell r="M6598" t="str">
            <v>28.00</v>
          </cell>
        </row>
        <row r="6599">
          <cell r="A6599" t="str">
            <v>QNYKQNKLS08</v>
          </cell>
          <cell r="B6599" t="str">
            <v>气囊腰靠</v>
          </cell>
          <cell r="C6599" t="str">
            <v>QNYKQNKLS08-气囊腰靠</v>
          </cell>
          <cell r="D6599" t="str">
            <v>居家布艺</v>
          </cell>
          <cell r="E6599" t="str">
            <v>是</v>
          </cell>
          <cell r="F6599" t="str">
            <v>否</v>
          </cell>
          <cell r="G6599" t="str">
            <v>41*38*9</v>
          </cell>
          <cell r="H6599" t="str">
            <v/>
          </cell>
          <cell r="I6599" t="str">
            <v/>
          </cell>
          <cell r="J6599" t="str">
            <v>件</v>
          </cell>
          <cell r="K6599" t="str">
            <v/>
          </cell>
          <cell r="L6599" t="str">
            <v/>
          </cell>
          <cell r="M6599" t="str">
            <v>28.00</v>
          </cell>
        </row>
        <row r="6600">
          <cell r="A6600" t="str">
            <v>TWYDPSZHS01</v>
          </cell>
          <cell r="B6600" t="str">
            <v>条纹云朵趴睡枕</v>
          </cell>
          <cell r="C6600" t="str">
            <v>TWYDPSZHS01-条纹云朵趴睡枕</v>
          </cell>
          <cell r="D6600" t="str">
            <v>居家布艺</v>
          </cell>
          <cell r="E6600" t="str">
            <v>是</v>
          </cell>
          <cell r="F6600" t="str">
            <v>否</v>
          </cell>
          <cell r="G6600" t="str">
            <v>61*48*19</v>
          </cell>
          <cell r="H6600" t="str">
            <v/>
          </cell>
          <cell r="I6600" t="str">
            <v/>
          </cell>
          <cell r="J6600" t="str">
            <v>件</v>
          </cell>
          <cell r="K6600" t="str">
            <v/>
          </cell>
          <cell r="L6600" t="str">
            <v/>
          </cell>
          <cell r="M6600" t="str">
            <v>45.00</v>
          </cell>
        </row>
        <row r="6601">
          <cell r="A6601" t="str">
            <v>YDPSZZS01</v>
          </cell>
          <cell r="B6601" t="str">
            <v>云朵趴睡枕</v>
          </cell>
          <cell r="C6601" t="str">
            <v>YDPSZZS01-云朵趴睡枕</v>
          </cell>
          <cell r="D6601" t="str">
            <v>居家布艺</v>
          </cell>
          <cell r="E6601" t="str">
            <v>是</v>
          </cell>
          <cell r="F6601" t="str">
            <v>否</v>
          </cell>
          <cell r="G6601" t="str">
            <v>61*48*19</v>
          </cell>
          <cell r="H6601" t="str">
            <v/>
          </cell>
          <cell r="I6601" t="str">
            <v/>
          </cell>
          <cell r="J6601" t="str">
            <v>件</v>
          </cell>
          <cell r="K6601" t="str">
            <v/>
          </cell>
          <cell r="L6601" t="str">
            <v/>
          </cell>
          <cell r="M6601" t="str">
            <v>45.00</v>
          </cell>
        </row>
        <row r="6602">
          <cell r="A6602" t="str">
            <v>YDPSZFS02</v>
          </cell>
          <cell r="B6602" t="str">
            <v>云朵趴睡枕</v>
          </cell>
          <cell r="C6602" t="str">
            <v>YDPSZFS02-云朵趴睡枕</v>
          </cell>
          <cell r="D6602" t="str">
            <v>居家布艺</v>
          </cell>
          <cell r="E6602" t="str">
            <v>是</v>
          </cell>
          <cell r="F6602" t="str">
            <v>否</v>
          </cell>
          <cell r="G6602" t="str">
            <v>61*48*19</v>
          </cell>
          <cell r="H6602" t="str">
            <v/>
          </cell>
          <cell r="I6602" t="str">
            <v/>
          </cell>
          <cell r="J6602" t="str">
            <v>件</v>
          </cell>
          <cell r="K6602" t="str">
            <v/>
          </cell>
          <cell r="L6602" t="str">
            <v/>
          </cell>
          <cell r="M6602" t="str">
            <v>45.00</v>
          </cell>
        </row>
        <row r="6603">
          <cell r="A6603" t="str">
            <v>YDPSZLS03</v>
          </cell>
          <cell r="B6603" t="str">
            <v>云朵趴睡枕</v>
          </cell>
          <cell r="C6603" t="str">
            <v>YDPSZLS03-云朵趴睡枕</v>
          </cell>
          <cell r="D6603" t="str">
            <v>居家布艺</v>
          </cell>
          <cell r="E6603" t="str">
            <v>是</v>
          </cell>
          <cell r="F6603" t="str">
            <v>否</v>
          </cell>
          <cell r="G6603" t="str">
            <v>61*48*19</v>
          </cell>
          <cell r="H6603" t="str">
            <v/>
          </cell>
          <cell r="I6603" t="str">
            <v/>
          </cell>
          <cell r="J6603" t="str">
            <v>件</v>
          </cell>
          <cell r="K6603" t="str">
            <v/>
          </cell>
          <cell r="L6603" t="str">
            <v/>
          </cell>
          <cell r="M6603" t="str">
            <v>45.00</v>
          </cell>
        </row>
        <row r="6604">
          <cell r="A6604" t="str">
            <v>YDPSZHS04</v>
          </cell>
          <cell r="B6604" t="str">
            <v>云朵趴睡枕</v>
          </cell>
          <cell r="C6604" t="str">
            <v>YDPSZHS04-云朵趴睡枕</v>
          </cell>
          <cell r="D6604" t="str">
            <v>居家布艺</v>
          </cell>
          <cell r="E6604" t="str">
            <v>是</v>
          </cell>
          <cell r="F6604" t="str">
            <v>否</v>
          </cell>
          <cell r="G6604" t="str">
            <v>61*48*19</v>
          </cell>
          <cell r="H6604" t="str">
            <v/>
          </cell>
          <cell r="I6604" t="str">
            <v/>
          </cell>
          <cell r="J6604" t="str">
            <v>件</v>
          </cell>
          <cell r="K6604" t="str">
            <v/>
          </cell>
          <cell r="L6604" t="str">
            <v/>
          </cell>
          <cell r="M6604" t="str">
            <v>45.00</v>
          </cell>
        </row>
        <row r="6605">
          <cell r="A6605" t="str">
            <v>DGNPSZLS01</v>
          </cell>
          <cell r="B6605" t="str">
            <v>多功能趴睡枕基础款</v>
          </cell>
          <cell r="C6605" t="str">
            <v>DGNPSZLS01-多功能趴睡枕</v>
          </cell>
          <cell r="D6605" t="str">
            <v>居家布艺</v>
          </cell>
          <cell r="E6605" t="str">
            <v>是</v>
          </cell>
          <cell r="F6605" t="str">
            <v>否</v>
          </cell>
          <cell r="G6605" t="str">
            <v>不带头62*37*19.5</v>
          </cell>
          <cell r="H6605" t="str">
            <v/>
          </cell>
          <cell r="I6605" t="str">
            <v/>
          </cell>
          <cell r="J6605" t="str">
            <v>件</v>
          </cell>
          <cell r="K6605" t="str">
            <v/>
          </cell>
          <cell r="L6605" t="str">
            <v/>
          </cell>
          <cell r="M6605" t="str">
            <v>41.00</v>
          </cell>
        </row>
        <row r="6606">
          <cell r="A6606" t="str">
            <v>DGNPSZHS02</v>
          </cell>
          <cell r="B6606" t="str">
            <v>多功能趴睡枕基础款</v>
          </cell>
          <cell r="C6606" t="str">
            <v>DGNPSZHS02-多功能趴睡枕</v>
          </cell>
          <cell r="D6606" t="str">
            <v>居家布艺</v>
          </cell>
          <cell r="E6606" t="str">
            <v>是</v>
          </cell>
          <cell r="F6606" t="str">
            <v>否</v>
          </cell>
          <cell r="G6606" t="str">
            <v>不带头62*37*19.5</v>
          </cell>
          <cell r="H6606" t="str">
            <v/>
          </cell>
          <cell r="I6606" t="str">
            <v/>
          </cell>
          <cell r="J6606" t="str">
            <v>件</v>
          </cell>
          <cell r="K6606" t="str">
            <v/>
          </cell>
          <cell r="L6606" t="str">
            <v/>
          </cell>
          <cell r="M6606" t="str">
            <v>41.00</v>
          </cell>
        </row>
        <row r="6607">
          <cell r="A6607" t="str">
            <v>DGNPSZMS03</v>
          </cell>
          <cell r="B6607" t="str">
            <v>多功能趴睡枕基础款</v>
          </cell>
          <cell r="C6607" t="str">
            <v>DGNPSZMS03-多功能趴睡枕</v>
          </cell>
          <cell r="D6607" t="str">
            <v>居家布艺</v>
          </cell>
          <cell r="E6607" t="str">
            <v>是</v>
          </cell>
          <cell r="F6607" t="str">
            <v>否</v>
          </cell>
          <cell r="G6607" t="str">
            <v>不带头62*37*19.5</v>
          </cell>
          <cell r="H6607" t="str">
            <v/>
          </cell>
          <cell r="I6607" t="str">
            <v/>
          </cell>
          <cell r="J6607" t="str">
            <v>件</v>
          </cell>
          <cell r="K6607" t="str">
            <v/>
          </cell>
          <cell r="L6607" t="str">
            <v/>
          </cell>
          <cell r="M6607" t="str">
            <v>41.00</v>
          </cell>
        </row>
        <row r="6608">
          <cell r="A6608" t="str">
            <v>DGNPSZDTLS04</v>
          </cell>
          <cell r="B6608" t="str">
            <v>多功能趴睡枕带头枕</v>
          </cell>
          <cell r="C6608" t="str">
            <v>DGNPSZDTLS04-多功能趴睡枕</v>
          </cell>
          <cell r="D6608" t="str">
            <v>居家布艺</v>
          </cell>
          <cell r="E6608" t="str">
            <v>是</v>
          </cell>
          <cell r="F6608" t="str">
            <v>否</v>
          </cell>
          <cell r="G6608" t="str">
            <v>带头：62*37*21</v>
          </cell>
          <cell r="H6608" t="str">
            <v/>
          </cell>
          <cell r="I6608" t="str">
            <v/>
          </cell>
          <cell r="J6608" t="str">
            <v>件</v>
          </cell>
          <cell r="K6608" t="str">
            <v/>
          </cell>
          <cell r="L6608" t="str">
            <v/>
          </cell>
          <cell r="M6608" t="str">
            <v>48.00</v>
          </cell>
        </row>
        <row r="6609">
          <cell r="A6609" t="str">
            <v>DGNPSZDTHS05</v>
          </cell>
          <cell r="B6609" t="str">
            <v>多功能趴睡枕带头枕</v>
          </cell>
          <cell r="C6609" t="str">
            <v>DGNPSZDTHS05-多功能趴睡枕</v>
          </cell>
          <cell r="D6609" t="str">
            <v>居家布艺</v>
          </cell>
          <cell r="E6609" t="str">
            <v>是</v>
          </cell>
          <cell r="F6609" t="str">
            <v>否</v>
          </cell>
          <cell r="G6609" t="str">
            <v>带头：62*37*21</v>
          </cell>
          <cell r="H6609" t="str">
            <v/>
          </cell>
          <cell r="I6609" t="str">
            <v/>
          </cell>
          <cell r="J6609" t="str">
            <v>件</v>
          </cell>
          <cell r="K6609" t="str">
            <v/>
          </cell>
          <cell r="L6609" t="str">
            <v/>
          </cell>
          <cell r="M6609" t="str">
            <v>48.00</v>
          </cell>
        </row>
        <row r="6610">
          <cell r="A6610" t="str">
            <v>DGNPSZDTMS06</v>
          </cell>
          <cell r="B6610" t="str">
            <v>多功能趴睡枕带头枕</v>
          </cell>
          <cell r="C6610" t="str">
            <v>DGNPSZDTMS06-多功能趴睡枕</v>
          </cell>
          <cell r="D6610" t="str">
            <v>居家布艺</v>
          </cell>
          <cell r="E6610" t="str">
            <v>是</v>
          </cell>
          <cell r="F6610" t="str">
            <v>否</v>
          </cell>
          <cell r="G6610" t="str">
            <v>带头：62*37*21</v>
          </cell>
          <cell r="H6610" t="str">
            <v/>
          </cell>
          <cell r="I6610" t="str">
            <v/>
          </cell>
          <cell r="J6610" t="str">
            <v>件</v>
          </cell>
          <cell r="K6610" t="str">
            <v/>
          </cell>
          <cell r="L6610" t="str">
            <v/>
          </cell>
          <cell r="M6610" t="str">
            <v>48.00</v>
          </cell>
        </row>
        <row r="6611">
          <cell r="A6611" t="str">
            <v>PSDGNPSZMBS01</v>
          </cell>
          <cell r="B6611" t="str">
            <v>拼色多功能趴睡枕基础款</v>
          </cell>
          <cell r="C6611" t="str">
            <v>PSDGNPSZMBS01-拼色多功能趴睡枕</v>
          </cell>
          <cell r="D6611" t="str">
            <v>居家布艺</v>
          </cell>
          <cell r="E6611" t="str">
            <v>是</v>
          </cell>
          <cell r="F6611" t="str">
            <v>否</v>
          </cell>
          <cell r="G6611" t="str">
            <v>不带头62*37*19.5</v>
          </cell>
          <cell r="H6611" t="str">
            <v/>
          </cell>
          <cell r="I6611" t="str">
            <v/>
          </cell>
          <cell r="J6611" t="str">
            <v>件</v>
          </cell>
          <cell r="K6611" t="str">
            <v/>
          </cell>
          <cell r="L6611" t="str">
            <v/>
          </cell>
          <cell r="M6611" t="str">
            <v>41.00</v>
          </cell>
        </row>
        <row r="6612">
          <cell r="A6612" t="str">
            <v>PSDGNPSZZBS02</v>
          </cell>
          <cell r="B6612" t="str">
            <v>拼色多功能趴睡枕基础款</v>
          </cell>
          <cell r="C6612" t="str">
            <v>PSDGNPSZZBS02-拼色多功能趴睡枕</v>
          </cell>
          <cell r="D6612" t="str">
            <v>居家布艺</v>
          </cell>
          <cell r="E6612" t="str">
            <v>是</v>
          </cell>
          <cell r="F6612" t="str">
            <v>否</v>
          </cell>
          <cell r="G6612" t="str">
            <v>不带头62*37*19.5</v>
          </cell>
          <cell r="H6612" t="str">
            <v/>
          </cell>
          <cell r="I6612" t="str">
            <v/>
          </cell>
          <cell r="J6612" t="str">
            <v>件</v>
          </cell>
          <cell r="K6612" t="str">
            <v/>
          </cell>
          <cell r="L6612" t="str">
            <v/>
          </cell>
          <cell r="M6612" t="str">
            <v>41.00</v>
          </cell>
        </row>
        <row r="6613">
          <cell r="A6613" t="str">
            <v>PSDGNPSZLBS03</v>
          </cell>
          <cell r="B6613" t="str">
            <v>拼色多功能趴睡枕基础款</v>
          </cell>
          <cell r="C6613" t="str">
            <v>PSDGNPSZLBS03-拼色多功能趴睡枕</v>
          </cell>
          <cell r="D6613" t="str">
            <v>居家布艺</v>
          </cell>
          <cell r="E6613" t="str">
            <v>是</v>
          </cell>
          <cell r="F6613" t="str">
            <v>否</v>
          </cell>
          <cell r="G6613" t="str">
            <v>不带头62*37*19.5</v>
          </cell>
          <cell r="H6613" t="str">
            <v/>
          </cell>
          <cell r="I6613" t="str">
            <v/>
          </cell>
          <cell r="J6613" t="str">
            <v>件</v>
          </cell>
          <cell r="K6613" t="str">
            <v/>
          </cell>
          <cell r="L6613" t="str">
            <v/>
          </cell>
          <cell r="M6613" t="str">
            <v>41.00</v>
          </cell>
        </row>
        <row r="6614">
          <cell r="A6614" t="str">
            <v>PSDGNPSZHBS04</v>
          </cell>
          <cell r="B6614" t="str">
            <v>拼色多功能趴睡枕基础款</v>
          </cell>
          <cell r="C6614" t="str">
            <v>PSDGNPSZHBS04-拼色多功能趴睡枕</v>
          </cell>
          <cell r="D6614" t="str">
            <v>居家布艺</v>
          </cell>
          <cell r="E6614" t="str">
            <v>是</v>
          </cell>
          <cell r="F6614" t="str">
            <v>否</v>
          </cell>
          <cell r="G6614" t="str">
            <v>不带头62*37*19.5</v>
          </cell>
          <cell r="H6614" t="str">
            <v/>
          </cell>
          <cell r="I6614" t="str">
            <v/>
          </cell>
          <cell r="J6614" t="str">
            <v>件</v>
          </cell>
          <cell r="K6614" t="str">
            <v/>
          </cell>
          <cell r="L6614" t="str">
            <v/>
          </cell>
          <cell r="M6614" t="str">
            <v>41.00</v>
          </cell>
        </row>
        <row r="6615">
          <cell r="A6615" t="str">
            <v>PSDGNPSZGBS05</v>
          </cell>
          <cell r="B6615" t="str">
            <v>拼色多功能趴睡枕基础款</v>
          </cell>
          <cell r="C6615" t="str">
            <v>PSDGNPSZGBS05-拼色多功能趴睡枕</v>
          </cell>
          <cell r="D6615" t="str">
            <v>居家布艺</v>
          </cell>
          <cell r="E6615" t="str">
            <v>是</v>
          </cell>
          <cell r="F6615" t="str">
            <v>否</v>
          </cell>
          <cell r="G6615" t="str">
            <v>不带头62*37*19.5</v>
          </cell>
          <cell r="H6615" t="str">
            <v/>
          </cell>
          <cell r="I6615" t="str">
            <v/>
          </cell>
          <cell r="J6615" t="str">
            <v>件</v>
          </cell>
          <cell r="K6615" t="str">
            <v/>
          </cell>
          <cell r="L6615" t="str">
            <v/>
          </cell>
          <cell r="M6615" t="str">
            <v>41.00</v>
          </cell>
        </row>
        <row r="6616">
          <cell r="A6616" t="str">
            <v>PSDGNPSZFBS06</v>
          </cell>
          <cell r="B6616" t="str">
            <v>拼色多功能趴睡枕基础款</v>
          </cell>
          <cell r="C6616" t="str">
            <v>PSDGNPSZFBS06-拼色多功能趴睡枕</v>
          </cell>
          <cell r="D6616" t="str">
            <v>居家布艺</v>
          </cell>
          <cell r="E6616" t="str">
            <v>是</v>
          </cell>
          <cell r="F6616" t="str">
            <v>否</v>
          </cell>
          <cell r="G6616" t="str">
            <v>不带头62*37*19.5</v>
          </cell>
          <cell r="H6616" t="str">
            <v/>
          </cell>
          <cell r="I6616" t="str">
            <v/>
          </cell>
          <cell r="J6616" t="str">
            <v>件</v>
          </cell>
          <cell r="K6616" t="str">
            <v/>
          </cell>
          <cell r="L6616" t="str">
            <v/>
          </cell>
          <cell r="M6616" t="str">
            <v>41.00</v>
          </cell>
        </row>
        <row r="6617">
          <cell r="A6617" t="str">
            <v>PSDGNPSZJBS13</v>
          </cell>
          <cell r="B6617" t="str">
            <v>拼色多功能趴睡枕基础款</v>
          </cell>
          <cell r="C6617" t="str">
            <v>PSDGNPSZJBS13-拼色多功能趴睡枕</v>
          </cell>
          <cell r="D6617" t="str">
            <v>居家布艺</v>
          </cell>
          <cell r="E6617" t="str">
            <v>是</v>
          </cell>
          <cell r="F6617" t="str">
            <v>否</v>
          </cell>
          <cell r="G6617" t="str">
            <v>不带头62*37*19.5</v>
          </cell>
          <cell r="H6617" t="str">
            <v/>
          </cell>
          <cell r="I6617" t="str">
            <v/>
          </cell>
          <cell r="J6617" t="str">
            <v>件</v>
          </cell>
          <cell r="K6617" t="str">
            <v/>
          </cell>
          <cell r="L6617" t="str">
            <v/>
          </cell>
          <cell r="M6617" t="str">
            <v>41.00</v>
          </cell>
        </row>
        <row r="6618">
          <cell r="A6618" t="str">
            <v>PSDGNPSZDTJBS14</v>
          </cell>
          <cell r="B6618" t="str">
            <v>拼色多功能趴睡带头枕</v>
          </cell>
          <cell r="C6618" t="str">
            <v>PSDGNPSZDTJBS14-拼色多功能趴睡枕</v>
          </cell>
          <cell r="D6618" t="str">
            <v>居家布艺</v>
          </cell>
          <cell r="E6618" t="str">
            <v>是</v>
          </cell>
          <cell r="F6618" t="str">
            <v>否</v>
          </cell>
          <cell r="G6618" t="str">
            <v>带头：62*37*21</v>
          </cell>
          <cell r="H6618" t="str">
            <v/>
          </cell>
          <cell r="I6618" t="str">
            <v/>
          </cell>
          <cell r="J6618" t="str">
            <v>件</v>
          </cell>
          <cell r="K6618" t="str">
            <v/>
          </cell>
          <cell r="L6618" t="str">
            <v/>
          </cell>
          <cell r="M6618" t="str">
            <v>48.00</v>
          </cell>
        </row>
        <row r="6619">
          <cell r="A6619" t="str">
            <v>PSDGNPSZDTMBS07</v>
          </cell>
          <cell r="B6619" t="str">
            <v>拼色多功能趴睡带头枕</v>
          </cell>
          <cell r="C6619" t="str">
            <v>PSDGNPSZDTMBS07-拼色多功能趴睡枕</v>
          </cell>
          <cell r="D6619" t="str">
            <v>居家布艺</v>
          </cell>
          <cell r="E6619" t="str">
            <v>是</v>
          </cell>
          <cell r="F6619" t="str">
            <v>否</v>
          </cell>
          <cell r="G6619" t="str">
            <v>带头：62*37*21</v>
          </cell>
          <cell r="H6619" t="str">
            <v/>
          </cell>
          <cell r="I6619" t="str">
            <v/>
          </cell>
          <cell r="J6619" t="str">
            <v>件</v>
          </cell>
          <cell r="K6619" t="str">
            <v/>
          </cell>
          <cell r="L6619" t="str">
            <v/>
          </cell>
          <cell r="M6619" t="str">
            <v>48.00</v>
          </cell>
        </row>
        <row r="6620">
          <cell r="A6620" t="str">
            <v>PSDGNPSZDTZBS08</v>
          </cell>
          <cell r="B6620" t="str">
            <v>拼色多功能趴睡带头枕</v>
          </cell>
          <cell r="C6620" t="str">
            <v>PSDGNPSZDTZBS08-拼色多功能趴睡枕</v>
          </cell>
          <cell r="D6620" t="str">
            <v>居家布艺</v>
          </cell>
          <cell r="E6620" t="str">
            <v>是</v>
          </cell>
          <cell r="F6620" t="str">
            <v>否</v>
          </cell>
          <cell r="G6620" t="str">
            <v>带头：62*37*21</v>
          </cell>
          <cell r="H6620" t="str">
            <v/>
          </cell>
          <cell r="I6620" t="str">
            <v/>
          </cell>
          <cell r="J6620" t="str">
            <v>件</v>
          </cell>
          <cell r="K6620" t="str">
            <v/>
          </cell>
          <cell r="L6620" t="str">
            <v/>
          </cell>
          <cell r="M6620" t="str">
            <v>48.00</v>
          </cell>
        </row>
        <row r="6621">
          <cell r="A6621" t="str">
            <v>PSDGNPSZDTLBS09</v>
          </cell>
          <cell r="B6621" t="str">
            <v>拼色多功能趴睡带头枕</v>
          </cell>
          <cell r="C6621" t="str">
            <v>PSDGNPSZDTLBS09-拼色多功能趴睡枕</v>
          </cell>
          <cell r="D6621" t="str">
            <v>居家布艺</v>
          </cell>
          <cell r="E6621" t="str">
            <v>是</v>
          </cell>
          <cell r="F6621" t="str">
            <v>否</v>
          </cell>
          <cell r="G6621" t="str">
            <v>带头：62*37*21</v>
          </cell>
          <cell r="H6621" t="str">
            <v/>
          </cell>
          <cell r="I6621" t="str">
            <v/>
          </cell>
          <cell r="J6621" t="str">
            <v>件</v>
          </cell>
          <cell r="K6621" t="str">
            <v/>
          </cell>
          <cell r="L6621" t="str">
            <v/>
          </cell>
          <cell r="M6621" t="str">
            <v>48.00</v>
          </cell>
        </row>
        <row r="6622">
          <cell r="A6622" t="str">
            <v>PSDGNPSZDTHBS10</v>
          </cell>
          <cell r="B6622" t="str">
            <v>拼色多功能趴睡带头枕</v>
          </cell>
          <cell r="C6622" t="str">
            <v>PSDGNPSZDTHBS10-拼色多功能趴睡枕</v>
          </cell>
          <cell r="D6622" t="str">
            <v>居家布艺</v>
          </cell>
          <cell r="E6622" t="str">
            <v>是</v>
          </cell>
          <cell r="F6622" t="str">
            <v>否</v>
          </cell>
          <cell r="G6622" t="str">
            <v>带头：62*37*21</v>
          </cell>
          <cell r="H6622" t="str">
            <v/>
          </cell>
          <cell r="I6622" t="str">
            <v/>
          </cell>
          <cell r="J6622" t="str">
            <v>件</v>
          </cell>
          <cell r="K6622" t="str">
            <v/>
          </cell>
          <cell r="L6622" t="str">
            <v/>
          </cell>
          <cell r="M6622" t="str">
            <v>48.00</v>
          </cell>
        </row>
        <row r="6623">
          <cell r="A6623" t="str">
            <v>PSDGNPSZDTGBS11</v>
          </cell>
          <cell r="B6623" t="str">
            <v>拼色多功能趴睡带头枕</v>
          </cell>
          <cell r="C6623" t="str">
            <v>PSDGNPSZDTGBS11-拼色多功能趴睡枕</v>
          </cell>
          <cell r="D6623" t="str">
            <v>居家布艺</v>
          </cell>
          <cell r="E6623" t="str">
            <v>是</v>
          </cell>
          <cell r="F6623" t="str">
            <v>否</v>
          </cell>
          <cell r="G6623" t="str">
            <v>带头：62*37*21</v>
          </cell>
          <cell r="H6623" t="str">
            <v/>
          </cell>
          <cell r="I6623" t="str">
            <v/>
          </cell>
          <cell r="J6623" t="str">
            <v>件</v>
          </cell>
          <cell r="K6623" t="str">
            <v/>
          </cell>
          <cell r="L6623" t="str">
            <v/>
          </cell>
          <cell r="M6623" t="str">
            <v>48.00</v>
          </cell>
        </row>
        <row r="6624">
          <cell r="A6624" t="str">
            <v>PSDGNPSZDTFBS12</v>
          </cell>
          <cell r="B6624" t="str">
            <v>拼色多功能趴睡带头枕</v>
          </cell>
          <cell r="C6624" t="str">
            <v>PSDGNPSZDTFBS12-拼色多功能趴睡枕</v>
          </cell>
          <cell r="D6624" t="str">
            <v>居家布艺</v>
          </cell>
          <cell r="E6624" t="str">
            <v>是</v>
          </cell>
          <cell r="F6624" t="str">
            <v>否</v>
          </cell>
          <cell r="G6624" t="str">
            <v>带头：62*37*21</v>
          </cell>
          <cell r="H6624" t="str">
            <v/>
          </cell>
          <cell r="I6624" t="str">
            <v/>
          </cell>
          <cell r="J6624" t="str">
            <v>件</v>
          </cell>
          <cell r="K6624" t="str">
            <v/>
          </cell>
          <cell r="L6624" t="str">
            <v/>
          </cell>
          <cell r="M6624" t="str">
            <v>48.00</v>
          </cell>
        </row>
        <row r="6625">
          <cell r="A6625" t="str">
            <v>HMCTBZXHFS01</v>
          </cell>
          <cell r="B6625" t="str">
            <v>海马长条抱枕小号</v>
          </cell>
          <cell r="C6625" t="str">
            <v>HMCTBZXHFS01-海马长条抱枕小号</v>
          </cell>
          <cell r="D6625" t="str">
            <v>居家布艺</v>
          </cell>
          <cell r="E6625" t="str">
            <v>是</v>
          </cell>
          <cell r="F6625" t="str">
            <v>否</v>
          </cell>
          <cell r="G6625" t="str">
            <v>小号：93*27*14</v>
          </cell>
          <cell r="H6625" t="str">
            <v/>
          </cell>
          <cell r="I6625" t="str">
            <v/>
          </cell>
          <cell r="J6625" t="str">
            <v>件</v>
          </cell>
          <cell r="K6625" t="str">
            <v/>
          </cell>
          <cell r="L6625" t="str">
            <v/>
          </cell>
          <cell r="M6625" t="str">
            <v>40.00</v>
          </cell>
        </row>
        <row r="6626">
          <cell r="A6626" t="str">
            <v>HMCTBZXHLS02</v>
          </cell>
          <cell r="B6626" t="str">
            <v>海马长条抱枕小号</v>
          </cell>
          <cell r="C6626" t="str">
            <v>HMCTBZXHLS02-海马长条抱枕小号</v>
          </cell>
          <cell r="D6626" t="str">
            <v>居家布艺</v>
          </cell>
          <cell r="E6626" t="str">
            <v>是</v>
          </cell>
          <cell r="F6626" t="str">
            <v>否</v>
          </cell>
          <cell r="G6626" t="str">
            <v>小号：93*27*14</v>
          </cell>
          <cell r="H6626" t="str">
            <v/>
          </cell>
          <cell r="I6626" t="str">
            <v/>
          </cell>
          <cell r="J6626" t="str">
            <v>件</v>
          </cell>
          <cell r="K6626" t="str">
            <v/>
          </cell>
          <cell r="L6626" t="str">
            <v/>
          </cell>
          <cell r="M6626" t="str">
            <v>40.00</v>
          </cell>
        </row>
        <row r="6627">
          <cell r="A6627" t="str">
            <v>HMCTBZXHHS03</v>
          </cell>
          <cell r="B6627" t="str">
            <v>海马长条抱枕小号</v>
          </cell>
          <cell r="C6627" t="str">
            <v>HMCTBZXHHS03-海马长条抱枕小号</v>
          </cell>
          <cell r="D6627" t="str">
            <v>居家布艺</v>
          </cell>
          <cell r="E6627" t="str">
            <v>是</v>
          </cell>
          <cell r="F6627" t="str">
            <v>否</v>
          </cell>
          <cell r="G6627" t="str">
            <v>小号：93*27*14</v>
          </cell>
          <cell r="H6627" t="str">
            <v/>
          </cell>
          <cell r="I6627" t="str">
            <v/>
          </cell>
          <cell r="J6627" t="str">
            <v>件</v>
          </cell>
          <cell r="K6627" t="str">
            <v/>
          </cell>
          <cell r="L6627" t="str">
            <v/>
          </cell>
          <cell r="M6627" t="str">
            <v>40.00</v>
          </cell>
        </row>
        <row r="6628">
          <cell r="A6628" t="str">
            <v>HMCTBZXHJS04</v>
          </cell>
          <cell r="B6628" t="str">
            <v>海马长条抱枕小号</v>
          </cell>
          <cell r="C6628" t="str">
            <v>HMCTBZXHJS04-海马长条抱枕小号</v>
          </cell>
          <cell r="D6628" t="str">
            <v>居家布艺</v>
          </cell>
          <cell r="E6628" t="str">
            <v>是</v>
          </cell>
          <cell r="F6628" t="str">
            <v>否</v>
          </cell>
          <cell r="G6628" t="str">
            <v>小号：93*27*14</v>
          </cell>
          <cell r="H6628" t="str">
            <v/>
          </cell>
          <cell r="I6628" t="str">
            <v/>
          </cell>
          <cell r="J6628" t="str">
            <v>件</v>
          </cell>
          <cell r="K6628" t="str">
            <v/>
          </cell>
          <cell r="L6628" t="str">
            <v/>
          </cell>
          <cell r="M6628" t="str">
            <v>40.00</v>
          </cell>
        </row>
        <row r="6629">
          <cell r="A6629" t="str">
            <v>HMCTBZXHZS05</v>
          </cell>
          <cell r="B6629" t="str">
            <v>海马长条抱枕小号</v>
          </cell>
          <cell r="C6629" t="str">
            <v>HMCTBZXHZS05-海马长条抱枕小号</v>
          </cell>
          <cell r="D6629" t="str">
            <v>居家布艺</v>
          </cell>
          <cell r="E6629" t="str">
            <v>是</v>
          </cell>
          <cell r="F6629" t="str">
            <v>否</v>
          </cell>
          <cell r="G6629" t="str">
            <v>小号：93*27*14</v>
          </cell>
          <cell r="H6629" t="str">
            <v/>
          </cell>
          <cell r="I6629" t="str">
            <v/>
          </cell>
          <cell r="J6629" t="str">
            <v>件</v>
          </cell>
          <cell r="K6629" t="str">
            <v/>
          </cell>
          <cell r="L6629" t="str">
            <v/>
          </cell>
          <cell r="M6629" t="str">
            <v>40.00</v>
          </cell>
        </row>
        <row r="6630">
          <cell r="A6630" t="str">
            <v>HMCTBZXHGS06</v>
          </cell>
          <cell r="B6630" t="str">
            <v>海马长条抱枕小号</v>
          </cell>
          <cell r="C6630" t="str">
            <v>HMCTBZXHGS06-海马长条抱枕大号</v>
          </cell>
          <cell r="D6630" t="str">
            <v>居家布艺</v>
          </cell>
          <cell r="E6630" t="str">
            <v>是</v>
          </cell>
          <cell r="F6630" t="str">
            <v>否</v>
          </cell>
          <cell r="G6630" t="str">
            <v>小号：93*27*14</v>
          </cell>
          <cell r="H6630" t="str">
            <v/>
          </cell>
          <cell r="I6630" t="str">
            <v/>
          </cell>
          <cell r="J6630" t="str">
            <v>件</v>
          </cell>
          <cell r="K6630" t="str">
            <v/>
          </cell>
          <cell r="L6630" t="str">
            <v/>
          </cell>
          <cell r="M6630" t="str">
            <v>40.00</v>
          </cell>
        </row>
        <row r="6631">
          <cell r="A6631" t="str">
            <v>HMCTBZDHFS01</v>
          </cell>
          <cell r="B6631" t="str">
            <v>海马长条抱枕大号</v>
          </cell>
          <cell r="C6631" t="str">
            <v>HMCTBZDHFS01-海马长条抱枕大号</v>
          </cell>
          <cell r="D6631" t="str">
            <v>居家布艺</v>
          </cell>
          <cell r="E6631" t="str">
            <v>是</v>
          </cell>
          <cell r="F6631" t="str">
            <v>否</v>
          </cell>
          <cell r="G6631" t="str">
            <v>大号：117*31*15</v>
          </cell>
          <cell r="H6631" t="str">
            <v/>
          </cell>
          <cell r="I6631" t="str">
            <v/>
          </cell>
          <cell r="J6631" t="str">
            <v>件</v>
          </cell>
          <cell r="K6631" t="str">
            <v/>
          </cell>
          <cell r="L6631" t="str">
            <v/>
          </cell>
          <cell r="M6631" t="str">
            <v>40.00</v>
          </cell>
        </row>
        <row r="6632">
          <cell r="A6632" t="str">
            <v>HMCTBZDHLS02</v>
          </cell>
          <cell r="B6632" t="str">
            <v>海马长条抱枕大号</v>
          </cell>
          <cell r="C6632" t="str">
            <v>HMCTBZDHLS02-海马长条抱枕大号</v>
          </cell>
          <cell r="D6632" t="str">
            <v>居家布艺</v>
          </cell>
          <cell r="E6632" t="str">
            <v>是</v>
          </cell>
          <cell r="F6632" t="str">
            <v>否</v>
          </cell>
          <cell r="G6632" t="str">
            <v>大号：117*31*15</v>
          </cell>
          <cell r="H6632" t="str">
            <v/>
          </cell>
          <cell r="I6632" t="str">
            <v/>
          </cell>
          <cell r="J6632" t="str">
            <v>件</v>
          </cell>
          <cell r="K6632" t="str">
            <v/>
          </cell>
          <cell r="L6632" t="str">
            <v/>
          </cell>
          <cell r="M6632" t="str">
            <v>40.00</v>
          </cell>
        </row>
        <row r="6633">
          <cell r="A6633" t="str">
            <v>HMCTBZDHHS03</v>
          </cell>
          <cell r="B6633" t="str">
            <v>海马长条抱枕大号</v>
          </cell>
          <cell r="C6633" t="str">
            <v>HMCTBZDHHS03-海马长条抱枕大号</v>
          </cell>
          <cell r="D6633" t="str">
            <v>居家布艺</v>
          </cell>
          <cell r="E6633" t="str">
            <v>是</v>
          </cell>
          <cell r="F6633" t="str">
            <v>否</v>
          </cell>
          <cell r="G6633" t="str">
            <v>大号：117*31*15</v>
          </cell>
          <cell r="H6633" t="str">
            <v/>
          </cell>
          <cell r="I6633" t="str">
            <v/>
          </cell>
          <cell r="J6633" t="str">
            <v>件</v>
          </cell>
          <cell r="K6633" t="str">
            <v/>
          </cell>
          <cell r="L6633" t="str">
            <v/>
          </cell>
          <cell r="M6633" t="str">
            <v>40.00</v>
          </cell>
        </row>
        <row r="6634">
          <cell r="A6634" t="str">
            <v>HMCTBZDHJS04</v>
          </cell>
          <cell r="B6634" t="str">
            <v>海马长条抱枕大号</v>
          </cell>
          <cell r="C6634" t="str">
            <v>HMCTBZDHJS04-海马长条抱枕大号</v>
          </cell>
          <cell r="D6634" t="str">
            <v>居家布艺</v>
          </cell>
          <cell r="E6634" t="str">
            <v>是</v>
          </cell>
          <cell r="F6634" t="str">
            <v>否</v>
          </cell>
          <cell r="G6634" t="str">
            <v>大号：117*31*15</v>
          </cell>
          <cell r="H6634" t="str">
            <v/>
          </cell>
          <cell r="I6634" t="str">
            <v/>
          </cell>
          <cell r="J6634" t="str">
            <v>件</v>
          </cell>
          <cell r="K6634" t="str">
            <v/>
          </cell>
          <cell r="L6634" t="str">
            <v/>
          </cell>
          <cell r="M6634" t="str">
            <v>40.00</v>
          </cell>
        </row>
        <row r="6635">
          <cell r="A6635" t="str">
            <v>HMCTBZDHZS05</v>
          </cell>
          <cell r="B6635" t="str">
            <v>海马长条抱枕大号</v>
          </cell>
          <cell r="C6635" t="str">
            <v>HMCTBZDHZS05-海马长条抱枕大号</v>
          </cell>
          <cell r="D6635" t="str">
            <v>居家布艺</v>
          </cell>
          <cell r="E6635" t="str">
            <v>是</v>
          </cell>
          <cell r="F6635" t="str">
            <v>否</v>
          </cell>
          <cell r="G6635" t="str">
            <v>大号：117*31*15</v>
          </cell>
          <cell r="H6635" t="str">
            <v/>
          </cell>
          <cell r="I6635" t="str">
            <v/>
          </cell>
          <cell r="J6635" t="str">
            <v>件</v>
          </cell>
          <cell r="K6635" t="str">
            <v/>
          </cell>
          <cell r="L6635" t="str">
            <v/>
          </cell>
          <cell r="M6635" t="str">
            <v>40.00</v>
          </cell>
        </row>
        <row r="6636">
          <cell r="A6636" t="str">
            <v>HMCTBZDHGS06</v>
          </cell>
          <cell r="B6636" t="str">
            <v>海马长条抱枕大号</v>
          </cell>
          <cell r="C6636" t="str">
            <v>HMCTBZDHGS06-海马长条抱枕大号</v>
          </cell>
          <cell r="D6636" t="str">
            <v>居家布艺</v>
          </cell>
          <cell r="E6636" t="str">
            <v>是</v>
          </cell>
          <cell r="F6636" t="str">
            <v>否</v>
          </cell>
          <cell r="G6636" t="str">
            <v>大号：117*31*15</v>
          </cell>
          <cell r="H6636" t="str">
            <v/>
          </cell>
          <cell r="I6636" t="str">
            <v/>
          </cell>
          <cell r="J6636" t="str">
            <v>件</v>
          </cell>
          <cell r="K6636" t="str">
            <v/>
          </cell>
          <cell r="L6636" t="str">
            <v/>
          </cell>
          <cell r="M6636" t="str">
            <v>40.00</v>
          </cell>
        </row>
        <row r="6637">
          <cell r="A6637" t="str">
            <v>HMCTBZTDHHS01</v>
          </cell>
          <cell r="B6637" t="str">
            <v>海马长条抱枕特大号</v>
          </cell>
          <cell r="C6637" t="str">
            <v>HMCTBZTDHHS01-海马长条抱枕特大号</v>
          </cell>
          <cell r="D6637" t="str">
            <v>居家布艺</v>
          </cell>
          <cell r="E6637" t="str">
            <v>是</v>
          </cell>
          <cell r="F6637" t="str">
            <v>否</v>
          </cell>
          <cell r="G6637" t="str">
            <v>特大号：150*63*18</v>
          </cell>
          <cell r="H6637" t="str">
            <v/>
          </cell>
          <cell r="I6637" t="str">
            <v/>
          </cell>
          <cell r="J6637" t="str">
            <v>件</v>
          </cell>
          <cell r="K6637" t="str">
            <v/>
          </cell>
          <cell r="L6637" t="str">
            <v/>
          </cell>
          <cell r="M6637" t="str">
            <v>52.00</v>
          </cell>
        </row>
        <row r="6638">
          <cell r="A6638" t="str">
            <v>HMCTBZTDHLS02</v>
          </cell>
          <cell r="B6638" t="str">
            <v>海马长条抱枕特大号</v>
          </cell>
          <cell r="C6638" t="str">
            <v>HMCTBZTDHLS02-海马长条抱枕特大号</v>
          </cell>
          <cell r="D6638" t="str">
            <v>居家布艺</v>
          </cell>
          <cell r="E6638" t="str">
            <v>是</v>
          </cell>
          <cell r="F6638" t="str">
            <v>否</v>
          </cell>
          <cell r="G6638" t="str">
            <v>特大号：150*63*18</v>
          </cell>
          <cell r="H6638" t="str">
            <v/>
          </cell>
          <cell r="I6638" t="str">
            <v/>
          </cell>
          <cell r="J6638" t="str">
            <v>件</v>
          </cell>
          <cell r="K6638" t="str">
            <v/>
          </cell>
          <cell r="L6638" t="str">
            <v/>
          </cell>
          <cell r="M6638" t="str">
            <v>52.00</v>
          </cell>
        </row>
        <row r="6639">
          <cell r="A6639" t="str">
            <v>HMCTBZTDHSHS03</v>
          </cell>
          <cell r="B6639" t="str">
            <v>海马长条抱枕特大号</v>
          </cell>
          <cell r="C6639" t="str">
            <v>HMCTBZTDHSHS03-海马长条抱枕特大号</v>
          </cell>
          <cell r="D6639" t="str">
            <v>居家布艺</v>
          </cell>
          <cell r="E6639" t="str">
            <v>是</v>
          </cell>
          <cell r="F6639" t="str">
            <v>否</v>
          </cell>
          <cell r="G6639" t="str">
            <v>特大号：150*63*18</v>
          </cell>
          <cell r="H6639" t="str">
            <v/>
          </cell>
          <cell r="I6639" t="str">
            <v/>
          </cell>
          <cell r="J6639" t="str">
            <v>件</v>
          </cell>
          <cell r="K6639" t="str">
            <v/>
          </cell>
          <cell r="L6639" t="str">
            <v/>
          </cell>
          <cell r="M6639" t="str">
            <v>52.00</v>
          </cell>
        </row>
        <row r="6640">
          <cell r="A6640" t="str">
            <v>GTYKYBWSZHS01</v>
          </cell>
          <cell r="B6640" t="str">
            <v>狗头腰靠+元抱午睡枕</v>
          </cell>
          <cell r="C6640" t="str">
            <v>GTYKYBWSZHS01-狗头腰靠+元抱午睡枕</v>
          </cell>
          <cell r="D6640" t="str">
            <v>居家布艺</v>
          </cell>
          <cell r="E6640" t="str">
            <v>是</v>
          </cell>
          <cell r="F6640" t="str">
            <v>否</v>
          </cell>
          <cell r="G6640" t="str">
            <v/>
          </cell>
          <cell r="H6640" t="str">
            <v/>
          </cell>
          <cell r="I6640" t="str">
            <v/>
          </cell>
          <cell r="J6640" t="str">
            <v>件</v>
          </cell>
          <cell r="K6640" t="str">
            <v/>
          </cell>
          <cell r="L6640" t="str">
            <v/>
          </cell>
          <cell r="M6640" t="str">
            <v>30.00</v>
          </cell>
        </row>
        <row r="6641">
          <cell r="A6641" t="str">
            <v>GTYKYBWSZJMS02</v>
          </cell>
          <cell r="B6641" t="str">
            <v>狗头腰靠+元抱午睡枕</v>
          </cell>
          <cell r="C6641" t="str">
            <v>GTYKYBWSZJMS02-狗头腰靠+元抱午睡枕</v>
          </cell>
          <cell r="D6641" t="str">
            <v>居家布艺</v>
          </cell>
          <cell r="E6641" t="str">
            <v>是</v>
          </cell>
          <cell r="F6641" t="str">
            <v>否</v>
          </cell>
          <cell r="G6641" t="str">
            <v/>
          </cell>
          <cell r="H6641" t="str">
            <v/>
          </cell>
          <cell r="I6641" t="str">
            <v/>
          </cell>
          <cell r="J6641" t="str">
            <v>件</v>
          </cell>
          <cell r="K6641" t="str">
            <v/>
          </cell>
          <cell r="L6641" t="str">
            <v/>
          </cell>
          <cell r="M6641" t="str">
            <v>30.00</v>
          </cell>
        </row>
        <row r="6642">
          <cell r="A6642" t="str">
            <v>GTYKYBWSZHFS03</v>
          </cell>
          <cell r="B6642" t="str">
            <v>狗头腰靠+元抱午睡枕</v>
          </cell>
          <cell r="C6642" t="str">
            <v>GTYKYBWSZHFS03-狗头腰靠+元抱午睡枕</v>
          </cell>
          <cell r="D6642" t="str">
            <v>居家布艺</v>
          </cell>
          <cell r="E6642" t="str">
            <v>是</v>
          </cell>
          <cell r="F6642" t="str">
            <v>否</v>
          </cell>
          <cell r="G6642" t="str">
            <v/>
          </cell>
          <cell r="H6642" t="str">
            <v/>
          </cell>
          <cell r="I6642" t="str">
            <v/>
          </cell>
          <cell r="J6642" t="str">
            <v>件</v>
          </cell>
          <cell r="K6642" t="str">
            <v/>
          </cell>
          <cell r="L6642" t="str">
            <v/>
          </cell>
          <cell r="M6642" t="str">
            <v>30.00</v>
          </cell>
        </row>
        <row r="6643">
          <cell r="A6643" t="str">
            <v>GTYKYBWSZGS04</v>
          </cell>
          <cell r="B6643" t="str">
            <v>狗头腰靠+元抱午睡枕</v>
          </cell>
          <cell r="C6643" t="str">
            <v>GTYKYBWSZGS04-狗头腰靠+元抱午睡枕</v>
          </cell>
          <cell r="D6643" t="str">
            <v>居家布艺</v>
          </cell>
          <cell r="E6643" t="str">
            <v>是</v>
          </cell>
          <cell r="F6643" t="str">
            <v>否</v>
          </cell>
          <cell r="G6643" t="str">
            <v/>
          </cell>
          <cell r="H6643" t="str">
            <v/>
          </cell>
          <cell r="I6643" t="str">
            <v/>
          </cell>
          <cell r="J6643" t="str">
            <v>件</v>
          </cell>
          <cell r="K6643" t="str">
            <v/>
          </cell>
          <cell r="L6643" t="str">
            <v/>
          </cell>
          <cell r="M6643" t="str">
            <v>30.00</v>
          </cell>
        </row>
        <row r="6644">
          <cell r="A6644" t="str">
            <v>GTYKYBWSZLS05</v>
          </cell>
          <cell r="B6644" t="str">
            <v>狗头腰靠+元抱午睡枕</v>
          </cell>
          <cell r="C6644" t="str">
            <v>GTYKYBWSZLS05-狗头腰靠+元抱午睡枕</v>
          </cell>
          <cell r="D6644" t="str">
            <v>居家布艺</v>
          </cell>
          <cell r="E6644" t="str">
            <v>是</v>
          </cell>
          <cell r="F6644" t="str">
            <v>否</v>
          </cell>
          <cell r="G6644" t="str">
            <v/>
          </cell>
          <cell r="H6644" t="str">
            <v/>
          </cell>
          <cell r="I6644" t="str">
            <v/>
          </cell>
          <cell r="J6644" t="str">
            <v>件</v>
          </cell>
          <cell r="K6644" t="str">
            <v/>
          </cell>
          <cell r="L6644" t="str">
            <v/>
          </cell>
          <cell r="M6644" t="str">
            <v>30.00</v>
          </cell>
        </row>
        <row r="6645">
          <cell r="A6645" t="str">
            <v>GTYKYBWSZMHS06</v>
          </cell>
          <cell r="B6645" t="str">
            <v>狗头腰靠+元抱午睡枕</v>
          </cell>
          <cell r="C6645" t="str">
            <v>GTYKYBWSZMHS06-狗头腰靠+元抱午睡枕</v>
          </cell>
          <cell r="D6645" t="str">
            <v>居家布艺</v>
          </cell>
          <cell r="E6645" t="str">
            <v>是</v>
          </cell>
          <cell r="F6645" t="str">
            <v>否</v>
          </cell>
          <cell r="G6645" t="str">
            <v/>
          </cell>
          <cell r="H6645" t="str">
            <v/>
          </cell>
          <cell r="I6645" t="str">
            <v/>
          </cell>
          <cell r="J6645" t="str">
            <v>件</v>
          </cell>
          <cell r="K6645" t="str">
            <v/>
          </cell>
          <cell r="L6645" t="str">
            <v/>
          </cell>
          <cell r="M6645" t="str">
            <v>30.00</v>
          </cell>
        </row>
        <row r="6646">
          <cell r="A6646" t="str">
            <v>GTYKYBWSZSJS07</v>
          </cell>
          <cell r="B6646" t="str">
            <v>狗头腰靠+元抱午睡枕</v>
          </cell>
          <cell r="C6646" t="str">
            <v>GTYKYBWSZSJS07-狗头腰靠+元抱午睡枕</v>
          </cell>
          <cell r="D6646" t="str">
            <v>居家布艺</v>
          </cell>
          <cell r="E6646" t="str">
            <v>是</v>
          </cell>
          <cell r="F6646" t="str">
            <v>否</v>
          </cell>
          <cell r="G6646" t="str">
            <v/>
          </cell>
          <cell r="H6646" t="str">
            <v/>
          </cell>
          <cell r="I6646" t="str">
            <v/>
          </cell>
          <cell r="J6646" t="str">
            <v>件</v>
          </cell>
          <cell r="K6646" t="str">
            <v/>
          </cell>
          <cell r="L6646" t="str">
            <v/>
          </cell>
          <cell r="M6646" t="str">
            <v>30.00</v>
          </cell>
        </row>
        <row r="6647">
          <cell r="A6647" t="str">
            <v>YZHS01</v>
          </cell>
          <cell r="B6647" t="str">
            <v>腰枕</v>
          </cell>
          <cell r="C6647" t="str">
            <v>YZHS01-腰枕</v>
          </cell>
          <cell r="D6647" t="str">
            <v>居家布艺</v>
          </cell>
          <cell r="E6647" t="str">
            <v>是</v>
          </cell>
          <cell r="F6647" t="str">
            <v>否</v>
          </cell>
          <cell r="G6647" t="str">
            <v>49*28*13</v>
          </cell>
          <cell r="H6647" t="str">
            <v/>
          </cell>
          <cell r="I6647" t="str">
            <v/>
          </cell>
          <cell r="J6647" t="str">
            <v>件</v>
          </cell>
          <cell r="K6647" t="str">
            <v/>
          </cell>
          <cell r="L6647" t="str">
            <v/>
          </cell>
          <cell r="M6647" t="str">
            <v>26.00</v>
          </cell>
        </row>
        <row r="6648">
          <cell r="A6648" t="str">
            <v>YZLS02</v>
          </cell>
          <cell r="B6648" t="str">
            <v>腰枕</v>
          </cell>
          <cell r="C6648" t="str">
            <v>YZLS02-腰枕</v>
          </cell>
          <cell r="D6648" t="str">
            <v>居家布艺</v>
          </cell>
          <cell r="E6648" t="str">
            <v>是</v>
          </cell>
          <cell r="F6648" t="str">
            <v>否</v>
          </cell>
          <cell r="G6648" t="str">
            <v>49*28*13</v>
          </cell>
          <cell r="H6648" t="str">
            <v/>
          </cell>
          <cell r="I6648" t="str">
            <v/>
          </cell>
          <cell r="J6648" t="str">
            <v>件</v>
          </cell>
          <cell r="K6648" t="str">
            <v/>
          </cell>
          <cell r="L6648" t="str">
            <v/>
          </cell>
          <cell r="M6648" t="str">
            <v>26.00</v>
          </cell>
        </row>
        <row r="6649">
          <cell r="A6649" t="str">
            <v>YZFS03</v>
          </cell>
          <cell r="B6649" t="str">
            <v>腰枕</v>
          </cell>
          <cell r="C6649" t="str">
            <v>YZFS03-腰枕</v>
          </cell>
          <cell r="D6649" t="str">
            <v>居家布艺</v>
          </cell>
          <cell r="E6649" t="str">
            <v>是</v>
          </cell>
          <cell r="F6649" t="str">
            <v>否</v>
          </cell>
          <cell r="G6649" t="str">
            <v>49*28*13</v>
          </cell>
          <cell r="H6649" t="str">
            <v/>
          </cell>
          <cell r="I6649" t="str">
            <v/>
          </cell>
          <cell r="J6649" t="str">
            <v>件</v>
          </cell>
          <cell r="K6649" t="str">
            <v/>
          </cell>
          <cell r="L6649" t="str">
            <v/>
          </cell>
          <cell r="M6649" t="str">
            <v>26.00</v>
          </cell>
        </row>
        <row r="6650">
          <cell r="A6650" t="str">
            <v>YYHYDMBTZMHS01</v>
          </cell>
          <cell r="B6650" t="str">
            <v>云翼护腰垫+面包头枕</v>
          </cell>
          <cell r="C6650" t="str">
            <v>YYHYDMBTZMHS01-云翼护腰垫+面包头枕</v>
          </cell>
          <cell r="D6650" t="str">
            <v>居家布艺</v>
          </cell>
          <cell r="E6650" t="str">
            <v>是</v>
          </cell>
          <cell r="F6650" t="str">
            <v>否</v>
          </cell>
          <cell r="G6650" t="str">
            <v/>
          </cell>
          <cell r="H6650" t="str">
            <v/>
          </cell>
          <cell r="I6650" t="str">
            <v/>
          </cell>
          <cell r="J6650" t="str">
            <v>件</v>
          </cell>
          <cell r="K6650" t="str">
            <v/>
          </cell>
          <cell r="L6650" t="str">
            <v/>
          </cell>
          <cell r="M6650" t="str">
            <v>50.00</v>
          </cell>
        </row>
        <row r="6651">
          <cell r="A6651" t="str">
            <v>YYHYDMBTZSHS02</v>
          </cell>
          <cell r="B6651" t="str">
            <v>云翼护腰垫+面包头枕</v>
          </cell>
          <cell r="C6651" t="str">
            <v>YYHYDMBTZSHS02-云翼护腰垫+面包头枕</v>
          </cell>
          <cell r="D6651" t="str">
            <v>居家布艺</v>
          </cell>
          <cell r="E6651" t="str">
            <v>是</v>
          </cell>
          <cell r="F6651" t="str">
            <v>否</v>
          </cell>
          <cell r="G6651" t="str">
            <v/>
          </cell>
          <cell r="H6651" t="str">
            <v/>
          </cell>
          <cell r="I6651" t="str">
            <v/>
          </cell>
          <cell r="J6651" t="str">
            <v>件</v>
          </cell>
          <cell r="K6651" t="str">
            <v/>
          </cell>
          <cell r="L6651" t="str">
            <v/>
          </cell>
          <cell r="M6651" t="str">
            <v>50.00</v>
          </cell>
        </row>
        <row r="6652">
          <cell r="A6652" t="str">
            <v>YYHYDMBTZHHS03</v>
          </cell>
          <cell r="B6652" t="str">
            <v>云翼护腰垫+面包头枕</v>
          </cell>
          <cell r="C6652" t="str">
            <v>YYHYDMBTZHHS03-云翼护腰垫+面包头枕</v>
          </cell>
          <cell r="D6652" t="str">
            <v>居家布艺</v>
          </cell>
          <cell r="E6652" t="str">
            <v>是</v>
          </cell>
          <cell r="F6652" t="str">
            <v>否</v>
          </cell>
          <cell r="G6652" t="str">
            <v/>
          </cell>
          <cell r="H6652" t="str">
            <v/>
          </cell>
          <cell r="I6652" t="str">
            <v/>
          </cell>
          <cell r="J6652" t="str">
            <v>件</v>
          </cell>
          <cell r="K6652" t="str">
            <v/>
          </cell>
          <cell r="L6652" t="str">
            <v/>
          </cell>
          <cell r="M6652" t="str">
            <v>50.00</v>
          </cell>
        </row>
        <row r="6653">
          <cell r="A6653" t="str">
            <v>YYHYDMBTZHBS04</v>
          </cell>
          <cell r="B6653" t="str">
            <v>云翼护腰垫+面包头枕</v>
          </cell>
          <cell r="C6653" t="str">
            <v>YYHYDMBTZHBS04-云翼护腰垫+面包头枕</v>
          </cell>
          <cell r="D6653" t="str">
            <v>居家布艺</v>
          </cell>
          <cell r="E6653" t="str">
            <v>是</v>
          </cell>
          <cell r="F6653" t="str">
            <v>否</v>
          </cell>
          <cell r="G6653" t="str">
            <v/>
          </cell>
          <cell r="H6653" t="str">
            <v/>
          </cell>
          <cell r="I6653" t="str">
            <v/>
          </cell>
          <cell r="J6653" t="str">
            <v>件</v>
          </cell>
          <cell r="K6653" t="str">
            <v/>
          </cell>
          <cell r="L6653" t="str">
            <v/>
          </cell>
          <cell r="M6653" t="str">
            <v>50.00</v>
          </cell>
        </row>
        <row r="6654">
          <cell r="A6654" t="str">
            <v>YHZDSXYKZMS01</v>
          </cell>
          <cell r="B6654" t="str">
            <v>云环坐垫+舒享腰靠</v>
          </cell>
          <cell r="C6654" t="str">
            <v>YHZDSXYKZMS01-云环坐垫+舒享腰靠</v>
          </cell>
          <cell r="D6654" t="str">
            <v>居家布艺</v>
          </cell>
          <cell r="E6654" t="str">
            <v>是</v>
          </cell>
          <cell r="F6654" t="str">
            <v>否</v>
          </cell>
          <cell r="G6654" t="str">
            <v/>
          </cell>
          <cell r="H6654" t="str">
            <v/>
          </cell>
          <cell r="I6654" t="str">
            <v/>
          </cell>
          <cell r="J6654" t="str">
            <v>件</v>
          </cell>
          <cell r="K6654" t="str">
            <v/>
          </cell>
          <cell r="L6654" t="str">
            <v/>
          </cell>
          <cell r="M6654" t="str">
            <v>38.00</v>
          </cell>
        </row>
        <row r="6655">
          <cell r="A6655" t="str">
            <v>YHZDSXYKHS02</v>
          </cell>
          <cell r="B6655" t="str">
            <v>云环坐垫+舒享腰靠</v>
          </cell>
          <cell r="C6655" t="str">
            <v>YHZDSXYKHS02-云环坐垫+舒享腰靠</v>
          </cell>
          <cell r="D6655" t="str">
            <v>居家布艺</v>
          </cell>
          <cell r="E6655" t="str">
            <v>是</v>
          </cell>
          <cell r="F6655" t="str">
            <v>否</v>
          </cell>
          <cell r="G6655" t="str">
            <v/>
          </cell>
          <cell r="H6655" t="str">
            <v/>
          </cell>
          <cell r="I6655" t="str">
            <v/>
          </cell>
          <cell r="J6655" t="str">
            <v>件</v>
          </cell>
          <cell r="K6655" t="str">
            <v/>
          </cell>
          <cell r="L6655" t="str">
            <v/>
          </cell>
          <cell r="M6655" t="str">
            <v>38.00</v>
          </cell>
        </row>
        <row r="6656">
          <cell r="A6656" t="str">
            <v>YHZDSXYKLMS03</v>
          </cell>
          <cell r="B6656" t="str">
            <v>云环坐垫+舒享腰靠</v>
          </cell>
          <cell r="C6656" t="str">
            <v>YHZDSXYKLMS03-云环坐垫+舒享腰靠</v>
          </cell>
          <cell r="D6656" t="str">
            <v>居家布艺</v>
          </cell>
          <cell r="E6656" t="str">
            <v>是</v>
          </cell>
          <cell r="F6656" t="str">
            <v>否</v>
          </cell>
          <cell r="G6656" t="str">
            <v/>
          </cell>
          <cell r="H6656" t="str">
            <v/>
          </cell>
          <cell r="I6656" t="str">
            <v/>
          </cell>
          <cell r="J6656" t="str">
            <v>件</v>
          </cell>
          <cell r="K6656" t="str">
            <v/>
          </cell>
          <cell r="L6656" t="str">
            <v/>
          </cell>
          <cell r="M6656" t="str">
            <v>38.00</v>
          </cell>
        </row>
        <row r="6657">
          <cell r="A6657" t="str">
            <v>YHZDSXYKGMS04</v>
          </cell>
          <cell r="B6657" t="str">
            <v>云环坐垫+舒享腰靠</v>
          </cell>
          <cell r="C6657" t="str">
            <v>YHZDSXYKGMS04-云环坐垫+舒享腰靠</v>
          </cell>
          <cell r="D6657" t="str">
            <v>居家布艺</v>
          </cell>
          <cell r="E6657" t="str">
            <v>是</v>
          </cell>
          <cell r="F6657" t="str">
            <v>否</v>
          </cell>
          <cell r="G6657" t="str">
            <v/>
          </cell>
          <cell r="H6657" t="str">
            <v/>
          </cell>
          <cell r="I6657" t="str">
            <v/>
          </cell>
          <cell r="J6657" t="str">
            <v>件</v>
          </cell>
          <cell r="K6657" t="str">
            <v/>
          </cell>
          <cell r="L6657" t="str">
            <v/>
          </cell>
          <cell r="M6657" t="str">
            <v>38.00</v>
          </cell>
        </row>
        <row r="6658">
          <cell r="A6658" t="str">
            <v>YHZDSXYKMHS05</v>
          </cell>
          <cell r="B6658" t="str">
            <v>云环坐垫+舒享腰靠</v>
          </cell>
          <cell r="C6658" t="str">
            <v>YHZDSXYKMHS05-云环坐垫+舒享腰靠</v>
          </cell>
          <cell r="D6658" t="str">
            <v>居家布艺</v>
          </cell>
          <cell r="E6658" t="str">
            <v>是</v>
          </cell>
          <cell r="F6658" t="str">
            <v>否</v>
          </cell>
          <cell r="G6658" t="str">
            <v/>
          </cell>
          <cell r="H6658" t="str">
            <v/>
          </cell>
          <cell r="I6658" t="str">
            <v/>
          </cell>
          <cell r="J6658" t="str">
            <v>件</v>
          </cell>
          <cell r="K6658" t="str">
            <v/>
          </cell>
          <cell r="L6658" t="str">
            <v/>
          </cell>
          <cell r="M6658" t="str">
            <v>38.00</v>
          </cell>
        </row>
        <row r="6659">
          <cell r="A6659" t="str">
            <v>HTBZLS01</v>
          </cell>
          <cell r="B6659" t="str">
            <v>海豚抱枕</v>
          </cell>
          <cell r="C6659" t="str">
            <v>HTBZLS01-海豚抱枕</v>
          </cell>
          <cell r="D6659" t="str">
            <v>居家布艺</v>
          </cell>
          <cell r="E6659" t="str">
            <v>是</v>
          </cell>
          <cell r="F6659" t="str">
            <v>否</v>
          </cell>
          <cell r="G6659" t="str">
            <v>120*35*17</v>
          </cell>
          <cell r="H6659" t="str">
            <v/>
          </cell>
          <cell r="I6659" t="str">
            <v/>
          </cell>
          <cell r="J6659" t="str">
            <v>件</v>
          </cell>
          <cell r="K6659" t="str">
            <v/>
          </cell>
          <cell r="L6659" t="str">
            <v/>
          </cell>
          <cell r="M6659" t="str">
            <v>65.00</v>
          </cell>
        </row>
        <row r="6660">
          <cell r="A6660" t="str">
            <v>HTBZBS02</v>
          </cell>
          <cell r="B6660" t="str">
            <v>海豚抱枕</v>
          </cell>
          <cell r="C6660" t="str">
            <v>HTBZBS02-海豚抱枕</v>
          </cell>
          <cell r="D6660" t="str">
            <v>居家布艺</v>
          </cell>
          <cell r="E6660" t="str">
            <v>是</v>
          </cell>
          <cell r="F6660" t="str">
            <v>否</v>
          </cell>
          <cell r="G6660" t="str">
            <v>120*35*17</v>
          </cell>
          <cell r="H6660" t="str">
            <v/>
          </cell>
          <cell r="I6660" t="str">
            <v/>
          </cell>
          <cell r="J6660" t="str">
            <v>件</v>
          </cell>
          <cell r="K6660" t="str">
            <v/>
          </cell>
          <cell r="L6660" t="str">
            <v/>
          </cell>
          <cell r="M6660" t="str">
            <v>65.00</v>
          </cell>
        </row>
        <row r="6661">
          <cell r="A6661" t="str">
            <v>HTBZZS03</v>
          </cell>
          <cell r="B6661" t="str">
            <v>海豚抱枕</v>
          </cell>
          <cell r="C6661" t="str">
            <v>HTBZZS03-海豚抱枕</v>
          </cell>
          <cell r="D6661" t="str">
            <v>居家布艺</v>
          </cell>
          <cell r="E6661" t="str">
            <v>是</v>
          </cell>
          <cell r="F6661" t="str">
            <v>否</v>
          </cell>
          <cell r="G6661" t="str">
            <v>120*35*17</v>
          </cell>
          <cell r="H6661" t="str">
            <v/>
          </cell>
          <cell r="I6661" t="str">
            <v/>
          </cell>
          <cell r="J6661" t="str">
            <v>件</v>
          </cell>
          <cell r="K6661" t="str">
            <v/>
          </cell>
          <cell r="L6661" t="str">
            <v/>
          </cell>
          <cell r="M6661" t="str">
            <v>65.00</v>
          </cell>
        </row>
        <row r="6662">
          <cell r="A6662" t="str">
            <v>HTBZJS04</v>
          </cell>
          <cell r="B6662" t="str">
            <v>海豚抱枕</v>
          </cell>
          <cell r="C6662" t="str">
            <v>HTBZJS04-海豚抱枕</v>
          </cell>
          <cell r="D6662" t="str">
            <v>居家布艺</v>
          </cell>
          <cell r="E6662" t="str">
            <v>是</v>
          </cell>
          <cell r="F6662" t="str">
            <v>否</v>
          </cell>
          <cell r="G6662" t="str">
            <v>120*35*17</v>
          </cell>
          <cell r="H6662" t="str">
            <v/>
          </cell>
          <cell r="I6662" t="str">
            <v/>
          </cell>
          <cell r="J6662" t="str">
            <v>件</v>
          </cell>
          <cell r="K6662" t="str">
            <v/>
          </cell>
          <cell r="L6662" t="str">
            <v/>
          </cell>
          <cell r="M6662" t="str">
            <v>65.00</v>
          </cell>
        </row>
        <row r="6663">
          <cell r="A6663" t="str">
            <v>YTBZFS01</v>
          </cell>
          <cell r="B6663" t="str">
            <v>羊驼抱枕</v>
          </cell>
          <cell r="C6663" t="str">
            <v>YTBZFS01-羊驼抱枕</v>
          </cell>
          <cell r="D6663" t="str">
            <v>居家布艺</v>
          </cell>
          <cell r="E6663" t="str">
            <v>是</v>
          </cell>
          <cell r="F6663" t="str">
            <v>否</v>
          </cell>
          <cell r="G6663" t="str">
            <v>110*53*14</v>
          </cell>
          <cell r="H6663" t="str">
            <v/>
          </cell>
          <cell r="I6663" t="str">
            <v/>
          </cell>
          <cell r="J6663" t="str">
            <v>件</v>
          </cell>
          <cell r="K6663" t="str">
            <v/>
          </cell>
          <cell r="L6663" t="str">
            <v/>
          </cell>
          <cell r="M6663" t="str">
            <v>48.00</v>
          </cell>
        </row>
        <row r="6664">
          <cell r="A6664" t="str">
            <v>YTBZLS02</v>
          </cell>
          <cell r="B6664" t="str">
            <v>羊驼抱枕</v>
          </cell>
          <cell r="C6664" t="str">
            <v>YTBZLS02-羊驼抱枕</v>
          </cell>
          <cell r="D6664" t="str">
            <v>居家布艺</v>
          </cell>
          <cell r="E6664" t="str">
            <v>是</v>
          </cell>
          <cell r="F6664" t="str">
            <v>否</v>
          </cell>
          <cell r="G6664" t="str">
            <v>110*53*14</v>
          </cell>
          <cell r="H6664" t="str">
            <v/>
          </cell>
          <cell r="I6664" t="str">
            <v/>
          </cell>
          <cell r="J6664" t="str">
            <v>件</v>
          </cell>
          <cell r="K6664" t="str">
            <v/>
          </cell>
          <cell r="L6664" t="str">
            <v/>
          </cell>
          <cell r="M6664" t="str">
            <v>48.00</v>
          </cell>
        </row>
        <row r="6665">
          <cell r="A6665" t="str">
            <v>YTBZMS03</v>
          </cell>
          <cell r="B6665" t="str">
            <v>羊驼抱枕</v>
          </cell>
          <cell r="C6665" t="str">
            <v>YTBZMS03-羊驼抱枕</v>
          </cell>
          <cell r="D6665" t="str">
            <v>居家布艺</v>
          </cell>
          <cell r="E6665" t="str">
            <v>是</v>
          </cell>
          <cell r="F6665" t="str">
            <v>否</v>
          </cell>
          <cell r="G6665" t="str">
            <v>110*53*14</v>
          </cell>
          <cell r="H6665" t="str">
            <v/>
          </cell>
          <cell r="I6665" t="str">
            <v/>
          </cell>
          <cell r="J6665" t="str">
            <v>件</v>
          </cell>
          <cell r="K6665" t="str">
            <v/>
          </cell>
          <cell r="L6665" t="str">
            <v/>
          </cell>
          <cell r="M6665" t="str">
            <v>48.00</v>
          </cell>
        </row>
        <row r="6666">
          <cell r="A6666" t="str">
            <v>YTBZGS04</v>
          </cell>
          <cell r="B6666" t="str">
            <v>羊驼抱枕</v>
          </cell>
          <cell r="C6666" t="str">
            <v>YTBZGS04-羊驼抱枕</v>
          </cell>
          <cell r="D6666" t="str">
            <v>居家布艺</v>
          </cell>
          <cell r="E6666" t="str">
            <v>是</v>
          </cell>
          <cell r="F6666" t="str">
            <v>否</v>
          </cell>
          <cell r="G6666" t="str">
            <v>110*53*14</v>
          </cell>
          <cell r="H6666" t="str">
            <v/>
          </cell>
          <cell r="I6666" t="str">
            <v/>
          </cell>
          <cell r="J6666" t="str">
            <v>件</v>
          </cell>
          <cell r="K6666" t="str">
            <v/>
          </cell>
          <cell r="L6666" t="str">
            <v/>
          </cell>
          <cell r="M6666" t="str">
            <v>48.00</v>
          </cell>
        </row>
        <row r="6667">
          <cell r="A6667" t="str">
            <v>MMYKYDZLS01</v>
          </cell>
          <cell r="B6667" t="str">
            <v>萌猫腰靠阅读枕基础款</v>
          </cell>
          <cell r="C6667" t="str">
            <v>MMYKYDZLS01-萌猫腰靠阅读枕</v>
          </cell>
          <cell r="D6667" t="str">
            <v>居家布艺</v>
          </cell>
          <cell r="E6667" t="str">
            <v>是</v>
          </cell>
          <cell r="F6667" t="str">
            <v>否</v>
          </cell>
          <cell r="G6667" t="str">
            <v/>
          </cell>
          <cell r="H6667" t="str">
            <v/>
          </cell>
          <cell r="I6667" t="str">
            <v/>
          </cell>
          <cell r="J6667" t="str">
            <v>件</v>
          </cell>
          <cell r="K6667" t="str">
            <v/>
          </cell>
          <cell r="L6667" t="str">
            <v/>
          </cell>
          <cell r="M6667" t="str">
            <v>70.00</v>
          </cell>
        </row>
        <row r="6668">
          <cell r="A6668" t="str">
            <v>MMYKYDZMS02</v>
          </cell>
          <cell r="B6668" t="str">
            <v>萌猫腰靠阅读枕基础款</v>
          </cell>
          <cell r="C6668" t="str">
            <v>MMYKYDZMS02-萌猫腰靠阅读枕</v>
          </cell>
          <cell r="D6668" t="str">
            <v>居家布艺</v>
          </cell>
          <cell r="E6668" t="str">
            <v>是</v>
          </cell>
          <cell r="F6668" t="str">
            <v>否</v>
          </cell>
          <cell r="G6668" t="str">
            <v/>
          </cell>
          <cell r="H6668" t="str">
            <v/>
          </cell>
          <cell r="I6668" t="str">
            <v/>
          </cell>
          <cell r="J6668" t="str">
            <v>件</v>
          </cell>
          <cell r="K6668" t="str">
            <v/>
          </cell>
          <cell r="L6668" t="str">
            <v/>
          </cell>
          <cell r="M6668" t="str">
            <v>70.00</v>
          </cell>
        </row>
        <row r="6669">
          <cell r="A6669" t="str">
            <v>MMYKYDZYS03</v>
          </cell>
          <cell r="B6669" t="str">
            <v>萌猫腰靠阅读枕基础款</v>
          </cell>
          <cell r="C6669" t="str">
            <v>MMYKYDZYS03-萌猫腰靠阅读枕</v>
          </cell>
          <cell r="D6669" t="str">
            <v>居家布艺</v>
          </cell>
          <cell r="E6669" t="str">
            <v>是</v>
          </cell>
          <cell r="F6669" t="str">
            <v>否</v>
          </cell>
          <cell r="G6669" t="str">
            <v/>
          </cell>
          <cell r="H6669" t="str">
            <v/>
          </cell>
          <cell r="I6669" t="str">
            <v/>
          </cell>
          <cell r="J6669" t="str">
            <v>件</v>
          </cell>
          <cell r="K6669" t="str">
            <v/>
          </cell>
          <cell r="L6669" t="str">
            <v/>
          </cell>
          <cell r="M6669" t="str">
            <v>70.00</v>
          </cell>
        </row>
        <row r="6670">
          <cell r="A6670" t="str">
            <v>MMYKYDZHS04</v>
          </cell>
          <cell r="B6670" t="str">
            <v>萌猫腰靠阅读枕基础款</v>
          </cell>
          <cell r="C6670" t="str">
            <v>MMYKYDZHS04-萌猫腰靠阅读枕</v>
          </cell>
          <cell r="D6670" t="str">
            <v>居家布艺</v>
          </cell>
          <cell r="E6670" t="str">
            <v>是</v>
          </cell>
          <cell r="F6670" t="str">
            <v>否</v>
          </cell>
          <cell r="G6670" t="str">
            <v/>
          </cell>
          <cell r="H6670" t="str">
            <v/>
          </cell>
          <cell r="I6670" t="str">
            <v/>
          </cell>
          <cell r="J6670" t="str">
            <v>件</v>
          </cell>
          <cell r="K6670" t="str">
            <v/>
          </cell>
          <cell r="L6670" t="str">
            <v/>
          </cell>
          <cell r="M6670" t="str">
            <v>70.00</v>
          </cell>
        </row>
        <row r="6671">
          <cell r="A6671" t="str">
            <v>MMYKYDZZS05</v>
          </cell>
          <cell r="B6671" t="str">
            <v>萌猫腰靠阅读枕基础款</v>
          </cell>
          <cell r="C6671" t="str">
            <v>MMYKYDZZS05-萌猫腰靠阅读枕</v>
          </cell>
          <cell r="D6671" t="str">
            <v>居家布艺</v>
          </cell>
          <cell r="E6671" t="str">
            <v>是</v>
          </cell>
          <cell r="F6671" t="str">
            <v>否</v>
          </cell>
          <cell r="G6671" t="str">
            <v/>
          </cell>
          <cell r="H6671" t="str">
            <v/>
          </cell>
          <cell r="I6671" t="str">
            <v/>
          </cell>
          <cell r="J6671" t="str">
            <v>件</v>
          </cell>
          <cell r="K6671" t="str">
            <v/>
          </cell>
          <cell r="L6671" t="str">
            <v/>
          </cell>
          <cell r="M6671" t="str">
            <v>70.00</v>
          </cell>
        </row>
        <row r="6672">
          <cell r="A6672" t="str">
            <v>MMYKYDZFSTZLS06</v>
          </cell>
          <cell r="B6672" t="str">
            <v>萌猫腰靠阅读枕升级款</v>
          </cell>
          <cell r="C6672" t="str">
            <v>MMYKYDZFSTZLS06-萌猫腰靠阅读枕</v>
          </cell>
          <cell r="D6672" t="str">
            <v>居家布艺</v>
          </cell>
          <cell r="E6672" t="str">
            <v>是</v>
          </cell>
          <cell r="F6672" t="str">
            <v>否</v>
          </cell>
          <cell r="G6672" t="str">
            <v/>
          </cell>
          <cell r="H6672" t="str">
            <v/>
          </cell>
          <cell r="I6672" t="str">
            <v/>
          </cell>
          <cell r="J6672" t="str">
            <v>件</v>
          </cell>
          <cell r="K6672" t="str">
            <v/>
          </cell>
          <cell r="L6672" t="str">
            <v/>
          </cell>
          <cell r="M6672" t="str">
            <v>85.00</v>
          </cell>
        </row>
        <row r="6673">
          <cell r="A6673" t="str">
            <v>MMYKYDZFSTZMS07</v>
          </cell>
          <cell r="B6673" t="str">
            <v>萌猫腰靠阅读枕升级款</v>
          </cell>
          <cell r="C6673" t="str">
            <v>MMYKYDZFSTZMS07-萌猫腰靠阅读枕</v>
          </cell>
          <cell r="D6673" t="str">
            <v>居家布艺</v>
          </cell>
          <cell r="E6673" t="str">
            <v>是</v>
          </cell>
          <cell r="F6673" t="str">
            <v>否</v>
          </cell>
          <cell r="G6673" t="str">
            <v/>
          </cell>
          <cell r="H6673" t="str">
            <v/>
          </cell>
          <cell r="I6673" t="str">
            <v/>
          </cell>
          <cell r="J6673" t="str">
            <v>件</v>
          </cell>
          <cell r="K6673" t="str">
            <v/>
          </cell>
          <cell r="L6673" t="str">
            <v/>
          </cell>
          <cell r="M6673" t="str">
            <v>85.00</v>
          </cell>
        </row>
        <row r="6674">
          <cell r="A6674" t="str">
            <v>MMYKYDZFSTZYS08</v>
          </cell>
          <cell r="B6674" t="str">
            <v>萌猫腰靠阅读枕升级款</v>
          </cell>
          <cell r="C6674" t="str">
            <v>MMYKYDZFSTZYS08-萌猫腰靠阅读枕</v>
          </cell>
          <cell r="D6674" t="str">
            <v>居家布艺</v>
          </cell>
          <cell r="E6674" t="str">
            <v>是</v>
          </cell>
          <cell r="F6674" t="str">
            <v>否</v>
          </cell>
          <cell r="G6674" t="str">
            <v/>
          </cell>
          <cell r="H6674" t="str">
            <v/>
          </cell>
          <cell r="I6674" t="str">
            <v/>
          </cell>
          <cell r="J6674" t="str">
            <v>件</v>
          </cell>
          <cell r="K6674" t="str">
            <v/>
          </cell>
          <cell r="L6674" t="str">
            <v/>
          </cell>
          <cell r="M6674" t="str">
            <v>85.00</v>
          </cell>
        </row>
        <row r="6675">
          <cell r="A6675" t="str">
            <v>MMYKYDZFSTZHS09</v>
          </cell>
          <cell r="B6675" t="str">
            <v>萌猫腰靠阅读枕升级款</v>
          </cell>
          <cell r="C6675" t="str">
            <v>MMYKYDZFSTZHS09-萌猫腰靠阅读枕</v>
          </cell>
          <cell r="D6675" t="str">
            <v>居家布艺</v>
          </cell>
          <cell r="E6675" t="str">
            <v>是</v>
          </cell>
          <cell r="F6675" t="str">
            <v>否</v>
          </cell>
          <cell r="G6675" t="str">
            <v/>
          </cell>
          <cell r="H6675" t="str">
            <v/>
          </cell>
          <cell r="I6675" t="str">
            <v/>
          </cell>
          <cell r="J6675" t="str">
            <v>件</v>
          </cell>
          <cell r="K6675" t="str">
            <v/>
          </cell>
          <cell r="L6675" t="str">
            <v/>
          </cell>
          <cell r="M6675" t="str">
            <v>85.00</v>
          </cell>
        </row>
        <row r="6676">
          <cell r="A6676" t="str">
            <v>MMYKYDZFSTZZS10</v>
          </cell>
          <cell r="B6676" t="str">
            <v>萌猫腰靠阅读枕升级款</v>
          </cell>
          <cell r="C6676" t="str">
            <v>MMYKYDZFSTZZS10-萌猫腰靠阅读枕</v>
          </cell>
          <cell r="D6676" t="str">
            <v>居家布艺</v>
          </cell>
          <cell r="E6676" t="str">
            <v>是</v>
          </cell>
          <cell r="F6676" t="str">
            <v>否</v>
          </cell>
          <cell r="G6676" t="str">
            <v/>
          </cell>
          <cell r="H6676" t="str">
            <v/>
          </cell>
          <cell r="I6676" t="str">
            <v/>
          </cell>
          <cell r="J6676" t="str">
            <v>件</v>
          </cell>
          <cell r="K6676" t="str">
            <v/>
          </cell>
          <cell r="L6676" t="str">
            <v/>
          </cell>
          <cell r="M6676" t="str">
            <v>85.00</v>
          </cell>
        </row>
        <row r="6677">
          <cell r="A6677" t="str">
            <v>HDYKYDZLS01</v>
          </cell>
          <cell r="B6677" t="str">
            <v>蝴蝶腰靠阅读枕基础款</v>
          </cell>
          <cell r="C6677" t="str">
            <v>HDYKYDZLS01-蝴蝶腰靠阅读枕</v>
          </cell>
          <cell r="D6677" t="str">
            <v>居家布艺</v>
          </cell>
          <cell r="E6677" t="str">
            <v>是</v>
          </cell>
          <cell r="F6677" t="str">
            <v>否</v>
          </cell>
          <cell r="G6677" t="str">
            <v/>
          </cell>
          <cell r="H6677" t="str">
            <v/>
          </cell>
          <cell r="I6677" t="str">
            <v/>
          </cell>
          <cell r="J6677" t="str">
            <v>件</v>
          </cell>
          <cell r="K6677" t="str">
            <v/>
          </cell>
          <cell r="L6677" t="str">
            <v/>
          </cell>
          <cell r="M6677" t="str">
            <v>85.00</v>
          </cell>
        </row>
        <row r="6678">
          <cell r="A6678" t="str">
            <v>HDYKYDZMS02</v>
          </cell>
          <cell r="B6678" t="str">
            <v>蝴蝶腰靠阅读枕基础款</v>
          </cell>
          <cell r="C6678" t="str">
            <v>HDYKYDZMS02-蝴蝶腰靠阅读枕</v>
          </cell>
          <cell r="D6678" t="str">
            <v>居家布艺</v>
          </cell>
          <cell r="E6678" t="str">
            <v>是</v>
          </cell>
          <cell r="F6678" t="str">
            <v>否</v>
          </cell>
          <cell r="G6678" t="str">
            <v/>
          </cell>
          <cell r="H6678" t="str">
            <v/>
          </cell>
          <cell r="I6678" t="str">
            <v/>
          </cell>
          <cell r="J6678" t="str">
            <v>件</v>
          </cell>
          <cell r="K6678" t="str">
            <v/>
          </cell>
          <cell r="L6678" t="str">
            <v/>
          </cell>
          <cell r="M6678" t="str">
            <v>85.00</v>
          </cell>
        </row>
        <row r="6679">
          <cell r="A6679" t="str">
            <v>HDYKYDZFS03</v>
          </cell>
          <cell r="B6679" t="str">
            <v>蝴蝶腰靠阅读枕基础款</v>
          </cell>
          <cell r="C6679" t="str">
            <v>HDYKYDZFS03-蝴蝶腰靠阅读枕</v>
          </cell>
          <cell r="D6679" t="str">
            <v>居家布艺</v>
          </cell>
          <cell r="E6679" t="str">
            <v>是</v>
          </cell>
          <cell r="F6679" t="str">
            <v>否</v>
          </cell>
          <cell r="G6679" t="str">
            <v/>
          </cell>
          <cell r="H6679" t="str">
            <v/>
          </cell>
          <cell r="I6679" t="str">
            <v/>
          </cell>
          <cell r="J6679" t="str">
            <v>件</v>
          </cell>
          <cell r="K6679" t="str">
            <v/>
          </cell>
          <cell r="L6679" t="str">
            <v/>
          </cell>
          <cell r="M6679" t="str">
            <v>85.00</v>
          </cell>
        </row>
        <row r="6680">
          <cell r="A6680" t="str">
            <v>HDYKYDZHS04</v>
          </cell>
          <cell r="B6680" t="str">
            <v>蝴蝶腰靠阅读枕基础款</v>
          </cell>
          <cell r="C6680" t="str">
            <v>HDYKYDZHS04-蝴蝶腰靠阅读枕</v>
          </cell>
          <cell r="D6680" t="str">
            <v>居家布艺</v>
          </cell>
          <cell r="E6680" t="str">
            <v>是</v>
          </cell>
          <cell r="F6680" t="str">
            <v>否</v>
          </cell>
          <cell r="G6680" t="str">
            <v/>
          </cell>
          <cell r="H6680" t="str">
            <v/>
          </cell>
          <cell r="I6680" t="str">
            <v/>
          </cell>
          <cell r="J6680" t="str">
            <v>件</v>
          </cell>
          <cell r="K6680" t="str">
            <v/>
          </cell>
          <cell r="L6680" t="str">
            <v/>
          </cell>
          <cell r="M6680" t="str">
            <v>85.00</v>
          </cell>
        </row>
        <row r="6681">
          <cell r="A6681" t="str">
            <v>HDYKYDZGS05</v>
          </cell>
          <cell r="B6681" t="str">
            <v>蝴蝶腰靠阅读枕基础款</v>
          </cell>
          <cell r="C6681" t="str">
            <v>HDYKYDZGS05-蝴蝶腰靠阅读枕</v>
          </cell>
          <cell r="D6681" t="str">
            <v>居家布艺</v>
          </cell>
          <cell r="E6681" t="str">
            <v>是</v>
          </cell>
          <cell r="F6681" t="str">
            <v>否</v>
          </cell>
          <cell r="G6681" t="str">
            <v/>
          </cell>
          <cell r="H6681" t="str">
            <v/>
          </cell>
          <cell r="I6681" t="str">
            <v/>
          </cell>
          <cell r="J6681" t="str">
            <v>件</v>
          </cell>
          <cell r="K6681" t="str">
            <v/>
          </cell>
          <cell r="L6681" t="str">
            <v/>
          </cell>
          <cell r="M6681" t="str">
            <v>85.00</v>
          </cell>
        </row>
        <row r="6682">
          <cell r="A6682" t="str">
            <v>HDYKYDZFSTZLS01</v>
          </cell>
          <cell r="B6682" t="str">
            <v>蝴蝶腰靠阅读枕升级款</v>
          </cell>
          <cell r="C6682" t="str">
            <v>HDYKYDZFSTZLS01-蝴蝶腰靠阅读枕</v>
          </cell>
          <cell r="D6682" t="str">
            <v>居家布艺</v>
          </cell>
          <cell r="E6682" t="str">
            <v>是</v>
          </cell>
          <cell r="F6682" t="str">
            <v>否</v>
          </cell>
          <cell r="G6682" t="str">
            <v/>
          </cell>
          <cell r="H6682" t="str">
            <v/>
          </cell>
          <cell r="I6682" t="str">
            <v/>
          </cell>
          <cell r="J6682" t="str">
            <v>件</v>
          </cell>
          <cell r="K6682" t="str">
            <v/>
          </cell>
          <cell r="L6682" t="str">
            <v/>
          </cell>
          <cell r="M6682" t="str">
            <v>105.00</v>
          </cell>
        </row>
        <row r="6683">
          <cell r="A6683" t="str">
            <v>HDYKYDZFSTZMS02</v>
          </cell>
          <cell r="B6683" t="str">
            <v>蝴蝶腰靠阅读枕升级款</v>
          </cell>
          <cell r="C6683" t="str">
            <v>HDYKYDZFSTZMS02-蝴蝶腰靠阅读枕</v>
          </cell>
          <cell r="D6683" t="str">
            <v>居家布艺</v>
          </cell>
          <cell r="E6683" t="str">
            <v>是</v>
          </cell>
          <cell r="F6683" t="str">
            <v>否</v>
          </cell>
          <cell r="G6683" t="str">
            <v/>
          </cell>
          <cell r="H6683" t="str">
            <v/>
          </cell>
          <cell r="I6683" t="str">
            <v/>
          </cell>
          <cell r="J6683" t="str">
            <v>件</v>
          </cell>
          <cell r="K6683" t="str">
            <v/>
          </cell>
          <cell r="L6683" t="str">
            <v/>
          </cell>
          <cell r="M6683" t="str">
            <v>105.00</v>
          </cell>
        </row>
        <row r="6684">
          <cell r="A6684" t="str">
            <v>HDYKYDZFSTZFS03</v>
          </cell>
          <cell r="B6684" t="str">
            <v>蝴蝶腰靠阅读枕升级款</v>
          </cell>
          <cell r="C6684" t="str">
            <v>HDYKYDZFSTZFS03-蝴蝶腰靠阅读枕</v>
          </cell>
          <cell r="D6684" t="str">
            <v>居家布艺</v>
          </cell>
          <cell r="E6684" t="str">
            <v>是</v>
          </cell>
          <cell r="F6684" t="str">
            <v>否</v>
          </cell>
          <cell r="G6684" t="str">
            <v/>
          </cell>
          <cell r="H6684" t="str">
            <v/>
          </cell>
          <cell r="I6684" t="str">
            <v/>
          </cell>
          <cell r="J6684" t="str">
            <v>件</v>
          </cell>
          <cell r="K6684" t="str">
            <v/>
          </cell>
          <cell r="L6684" t="str">
            <v/>
          </cell>
          <cell r="M6684" t="str">
            <v>105.00</v>
          </cell>
        </row>
        <row r="6685">
          <cell r="A6685" t="str">
            <v>HDYKYDZFSTZHS04</v>
          </cell>
          <cell r="B6685" t="str">
            <v>蝴蝶腰靠阅读枕升级款</v>
          </cell>
          <cell r="C6685" t="str">
            <v>HDYKYDZFSTZHS04-蝴蝶腰靠阅读枕</v>
          </cell>
          <cell r="D6685" t="str">
            <v>居家布艺</v>
          </cell>
          <cell r="E6685" t="str">
            <v>是</v>
          </cell>
          <cell r="F6685" t="str">
            <v>否</v>
          </cell>
          <cell r="G6685" t="str">
            <v/>
          </cell>
          <cell r="H6685" t="str">
            <v/>
          </cell>
          <cell r="I6685" t="str">
            <v/>
          </cell>
          <cell r="J6685" t="str">
            <v>件</v>
          </cell>
          <cell r="K6685" t="str">
            <v/>
          </cell>
          <cell r="L6685" t="str">
            <v/>
          </cell>
          <cell r="M6685" t="str">
            <v>105.00</v>
          </cell>
        </row>
        <row r="6686">
          <cell r="A6686" t="str">
            <v>HDYKYDZFSTZGS05</v>
          </cell>
          <cell r="B6686" t="str">
            <v>蝴蝶腰靠阅读枕升级款</v>
          </cell>
          <cell r="C6686" t="str">
            <v>HDYKYDZFSTZGS05-蝴蝶腰靠阅读枕</v>
          </cell>
          <cell r="D6686" t="str">
            <v>居家布艺</v>
          </cell>
          <cell r="E6686" t="str">
            <v>是</v>
          </cell>
          <cell r="F6686" t="str">
            <v>否</v>
          </cell>
          <cell r="G6686" t="str">
            <v/>
          </cell>
          <cell r="H6686" t="str">
            <v/>
          </cell>
          <cell r="I6686" t="str">
            <v/>
          </cell>
          <cell r="J6686" t="str">
            <v>件</v>
          </cell>
          <cell r="K6686" t="str">
            <v/>
          </cell>
          <cell r="L6686" t="str">
            <v/>
          </cell>
          <cell r="M6686" t="str">
            <v>105.00</v>
          </cell>
        </row>
        <row r="6687">
          <cell r="A6687" t="str">
            <v>TWBSJTZMS01</v>
          </cell>
          <cell r="B6687" t="str">
            <v>条纹冰丝夹腿枕</v>
          </cell>
          <cell r="C6687" t="str">
            <v>TWBSJTZMS01-条纹冰丝夹腿枕</v>
          </cell>
          <cell r="D6687" t="str">
            <v>居家布艺</v>
          </cell>
          <cell r="E6687" t="str">
            <v>是</v>
          </cell>
          <cell r="F6687" t="str">
            <v>否</v>
          </cell>
          <cell r="G6687" t="str">
            <v>53*27*15</v>
          </cell>
          <cell r="H6687" t="str">
            <v/>
          </cell>
          <cell r="I6687" t="str">
            <v/>
          </cell>
          <cell r="J6687" t="str">
            <v>件</v>
          </cell>
          <cell r="K6687" t="str">
            <v/>
          </cell>
          <cell r="L6687" t="str">
            <v/>
          </cell>
          <cell r="M6687" t="str">
            <v>19.50</v>
          </cell>
        </row>
        <row r="6688">
          <cell r="A6688" t="str">
            <v>TWBSJTZLS02</v>
          </cell>
          <cell r="B6688" t="str">
            <v>条纹冰丝夹腿枕</v>
          </cell>
          <cell r="C6688" t="str">
            <v>TWBSJTZLS02-条纹冰丝夹腿枕</v>
          </cell>
          <cell r="D6688" t="str">
            <v>居家布艺</v>
          </cell>
          <cell r="E6688" t="str">
            <v>是</v>
          </cell>
          <cell r="F6688" t="str">
            <v>否</v>
          </cell>
          <cell r="G6688" t="str">
            <v>53*27*15</v>
          </cell>
          <cell r="H6688" t="str">
            <v/>
          </cell>
          <cell r="I6688" t="str">
            <v/>
          </cell>
          <cell r="J6688" t="str">
            <v>件</v>
          </cell>
          <cell r="K6688" t="str">
            <v/>
          </cell>
          <cell r="L6688" t="str">
            <v/>
          </cell>
          <cell r="M6688" t="str">
            <v>19.50</v>
          </cell>
        </row>
        <row r="6689">
          <cell r="A6689" t="str">
            <v>TWBSJTZZS03</v>
          </cell>
          <cell r="B6689" t="str">
            <v>条纹冰丝夹腿枕</v>
          </cell>
          <cell r="C6689" t="str">
            <v>TWBSJTZZS03-条纹冰丝夹腿枕</v>
          </cell>
          <cell r="D6689" t="str">
            <v>居家布艺</v>
          </cell>
          <cell r="E6689" t="str">
            <v>是</v>
          </cell>
          <cell r="F6689" t="str">
            <v>否</v>
          </cell>
          <cell r="G6689" t="str">
            <v>53*27*15</v>
          </cell>
          <cell r="H6689" t="str">
            <v/>
          </cell>
          <cell r="I6689" t="str">
            <v/>
          </cell>
          <cell r="J6689" t="str">
            <v>件</v>
          </cell>
          <cell r="K6689" t="str">
            <v/>
          </cell>
          <cell r="L6689" t="str">
            <v/>
          </cell>
          <cell r="M6689" t="str">
            <v>19.50</v>
          </cell>
        </row>
        <row r="6690">
          <cell r="A6690" t="str">
            <v>TWBSJTZSH04</v>
          </cell>
          <cell r="B6690" t="str">
            <v>条纹冰丝夹腿枕</v>
          </cell>
          <cell r="C6690" t="str">
            <v>TWBSJTZSH04-条纹冰丝夹腿枕</v>
          </cell>
          <cell r="D6690" t="str">
            <v>居家布艺</v>
          </cell>
          <cell r="E6690" t="str">
            <v>是</v>
          </cell>
          <cell r="F6690" t="str">
            <v>否</v>
          </cell>
          <cell r="G6690" t="str">
            <v>53*27*15</v>
          </cell>
          <cell r="H6690" t="str">
            <v/>
          </cell>
          <cell r="I6690" t="str">
            <v/>
          </cell>
          <cell r="J6690" t="str">
            <v>件</v>
          </cell>
          <cell r="K6690" t="str">
            <v/>
          </cell>
          <cell r="L6690" t="str">
            <v/>
          </cell>
          <cell r="M6690" t="str">
            <v>19.50</v>
          </cell>
        </row>
        <row r="6691">
          <cell r="A6691" t="str">
            <v>TSYDBSZZBS01</v>
          </cell>
          <cell r="B6691" t="str">
            <v>托腮云朵抱睡枕基础款</v>
          </cell>
          <cell r="C6691" t="str">
            <v>TSYDBSZZBS01-托腮云朵抱睡枕</v>
          </cell>
          <cell r="D6691" t="str">
            <v>居家布艺</v>
          </cell>
          <cell r="E6691" t="str">
            <v>是</v>
          </cell>
          <cell r="F6691" t="str">
            <v>否</v>
          </cell>
          <cell r="G6691" t="str">
            <v>63*47.5*21</v>
          </cell>
          <cell r="H6691" t="str">
            <v/>
          </cell>
          <cell r="I6691" t="str">
            <v/>
          </cell>
          <cell r="J6691" t="str">
            <v>件</v>
          </cell>
          <cell r="K6691" t="str">
            <v/>
          </cell>
          <cell r="L6691" t="str">
            <v/>
          </cell>
          <cell r="M6691" t="str">
            <v>50.00</v>
          </cell>
        </row>
        <row r="6692">
          <cell r="A6692" t="str">
            <v>TSYDBSZMBS02</v>
          </cell>
          <cell r="B6692" t="str">
            <v>托腮云朵抱睡枕基础款</v>
          </cell>
          <cell r="C6692" t="str">
            <v>TSYDBSZMBS02-托腮云朵抱睡枕</v>
          </cell>
          <cell r="D6692" t="str">
            <v>居家布艺</v>
          </cell>
          <cell r="E6692" t="str">
            <v>是</v>
          </cell>
          <cell r="F6692" t="str">
            <v>否</v>
          </cell>
          <cell r="G6692" t="str">
            <v>63*47.5*21</v>
          </cell>
          <cell r="H6692" t="str">
            <v/>
          </cell>
          <cell r="I6692" t="str">
            <v/>
          </cell>
          <cell r="J6692" t="str">
            <v>件</v>
          </cell>
          <cell r="K6692" t="str">
            <v/>
          </cell>
          <cell r="L6692" t="str">
            <v/>
          </cell>
          <cell r="M6692" t="str">
            <v>50.00</v>
          </cell>
        </row>
        <row r="6693">
          <cell r="A6693" t="str">
            <v>TSYDBSZLBS03</v>
          </cell>
          <cell r="B6693" t="str">
            <v>托腮云朵抱睡枕基础款</v>
          </cell>
          <cell r="C6693" t="str">
            <v>TSYDBSZLBS03-托腮云朵抱睡枕</v>
          </cell>
          <cell r="D6693" t="str">
            <v>居家布艺</v>
          </cell>
          <cell r="E6693" t="str">
            <v>是</v>
          </cell>
          <cell r="F6693" t="str">
            <v>否</v>
          </cell>
          <cell r="G6693" t="str">
            <v>63*47.5*21</v>
          </cell>
          <cell r="H6693" t="str">
            <v/>
          </cell>
          <cell r="I6693" t="str">
            <v/>
          </cell>
          <cell r="J6693" t="str">
            <v>件</v>
          </cell>
          <cell r="K6693" t="str">
            <v/>
          </cell>
          <cell r="L6693" t="str">
            <v/>
          </cell>
          <cell r="M6693" t="str">
            <v>50.00</v>
          </cell>
        </row>
        <row r="6694">
          <cell r="A6694" t="str">
            <v>TSYDBSZHBSO4</v>
          </cell>
          <cell r="B6694" t="str">
            <v>托腮云朵抱睡枕基础款</v>
          </cell>
          <cell r="C6694" t="str">
            <v>TSYDBSZHBSO4-托腮云朵抱睡枕</v>
          </cell>
          <cell r="D6694" t="str">
            <v>居家布艺</v>
          </cell>
          <cell r="E6694" t="str">
            <v>是</v>
          </cell>
          <cell r="F6694" t="str">
            <v>否</v>
          </cell>
          <cell r="G6694" t="str">
            <v>63*47.5*21</v>
          </cell>
          <cell r="H6694" t="str">
            <v/>
          </cell>
          <cell r="I6694" t="str">
            <v/>
          </cell>
          <cell r="J6694" t="str">
            <v>件</v>
          </cell>
          <cell r="K6694" t="str">
            <v/>
          </cell>
          <cell r="L6694" t="str">
            <v/>
          </cell>
          <cell r="M6694" t="str">
            <v>50.00</v>
          </cell>
        </row>
        <row r="6695">
          <cell r="A6695" t="str">
            <v>TSYDBSZDDZBS05</v>
          </cell>
          <cell r="B6695" t="str">
            <v>托腮云朵抱睡枕带豆款</v>
          </cell>
          <cell r="C6695" t="str">
            <v>TSYDBSZDDZBS05-托腮云朵抱睡枕</v>
          </cell>
          <cell r="D6695" t="str">
            <v>居家布艺</v>
          </cell>
          <cell r="E6695" t="str">
            <v>是</v>
          </cell>
          <cell r="F6695" t="str">
            <v>否</v>
          </cell>
          <cell r="G6695" t="str">
            <v>63*47.5*21</v>
          </cell>
          <cell r="H6695" t="str">
            <v/>
          </cell>
          <cell r="I6695" t="str">
            <v/>
          </cell>
          <cell r="J6695" t="str">
            <v>件</v>
          </cell>
          <cell r="K6695" t="str">
            <v/>
          </cell>
          <cell r="L6695" t="str">
            <v/>
          </cell>
          <cell r="M6695" t="str">
            <v>55.00</v>
          </cell>
        </row>
        <row r="6696">
          <cell r="A6696" t="str">
            <v>TSYDBSZDDMBS06</v>
          </cell>
          <cell r="B6696" t="str">
            <v>托腮云朵抱睡枕带豆款</v>
          </cell>
          <cell r="C6696" t="str">
            <v>TSYDBSZDDMBS06-托腮云朵抱睡枕</v>
          </cell>
          <cell r="D6696" t="str">
            <v>居家布艺</v>
          </cell>
          <cell r="E6696" t="str">
            <v>是</v>
          </cell>
          <cell r="F6696" t="str">
            <v>否</v>
          </cell>
          <cell r="G6696" t="str">
            <v>63*47.5*21</v>
          </cell>
          <cell r="H6696" t="str">
            <v/>
          </cell>
          <cell r="I6696" t="str">
            <v/>
          </cell>
          <cell r="J6696" t="str">
            <v>件</v>
          </cell>
          <cell r="K6696" t="str">
            <v/>
          </cell>
          <cell r="L6696" t="str">
            <v/>
          </cell>
          <cell r="M6696" t="str">
            <v>55.00</v>
          </cell>
        </row>
        <row r="6697">
          <cell r="A6697" t="str">
            <v>TSYDBSZDDLBS07</v>
          </cell>
          <cell r="B6697" t="str">
            <v>托腮云朵抱睡枕带豆款</v>
          </cell>
          <cell r="C6697" t="str">
            <v>TSYDBSZDDLBS07-托腮云朵抱睡枕</v>
          </cell>
          <cell r="D6697" t="str">
            <v>居家布艺</v>
          </cell>
          <cell r="E6697" t="str">
            <v>是</v>
          </cell>
          <cell r="F6697" t="str">
            <v>否</v>
          </cell>
          <cell r="G6697" t="str">
            <v>63*47.5*21</v>
          </cell>
          <cell r="H6697" t="str">
            <v/>
          </cell>
          <cell r="I6697" t="str">
            <v/>
          </cell>
          <cell r="J6697" t="str">
            <v>件</v>
          </cell>
          <cell r="K6697" t="str">
            <v/>
          </cell>
          <cell r="L6697" t="str">
            <v/>
          </cell>
          <cell r="M6697" t="str">
            <v>55.00</v>
          </cell>
        </row>
        <row r="6698">
          <cell r="A6698" t="str">
            <v>TSYDBSZDDHBS08</v>
          </cell>
          <cell r="B6698" t="str">
            <v>托腮云朵抱睡枕带豆款</v>
          </cell>
          <cell r="C6698" t="str">
            <v>TSYDBSZDDHBS08-托腮云朵抱睡枕</v>
          </cell>
          <cell r="D6698" t="str">
            <v>居家布艺</v>
          </cell>
          <cell r="E6698" t="str">
            <v>是</v>
          </cell>
          <cell r="F6698" t="str">
            <v>否</v>
          </cell>
          <cell r="G6698" t="str">
            <v>63*47.5*21</v>
          </cell>
          <cell r="H6698" t="str">
            <v/>
          </cell>
          <cell r="I6698" t="str">
            <v/>
          </cell>
          <cell r="J6698" t="str">
            <v>件</v>
          </cell>
          <cell r="K6698" t="str">
            <v/>
          </cell>
          <cell r="L6698" t="str">
            <v/>
          </cell>
          <cell r="M6698" t="str">
            <v>55.00</v>
          </cell>
        </row>
        <row r="6699">
          <cell r="A6699" t="str">
            <v>TSYDBSZDDXBTZBS09</v>
          </cell>
          <cell r="B6699" t="str">
            <v>托腮云朵抱睡枕带豆下巴托款</v>
          </cell>
          <cell r="C6699" t="str">
            <v>TSYDBSZDDXBTZBS09-托腮云朵抱睡枕</v>
          </cell>
          <cell r="D6699" t="str">
            <v>居家布艺</v>
          </cell>
          <cell r="E6699" t="str">
            <v>是</v>
          </cell>
          <cell r="F6699" t="str">
            <v>否</v>
          </cell>
          <cell r="G6699" t="str">
            <v>63*47.5*24</v>
          </cell>
          <cell r="H6699" t="str">
            <v/>
          </cell>
          <cell r="I6699" t="str">
            <v/>
          </cell>
          <cell r="J6699" t="str">
            <v>件</v>
          </cell>
          <cell r="K6699" t="str">
            <v/>
          </cell>
          <cell r="L6699" t="str">
            <v/>
          </cell>
          <cell r="M6699" t="str">
            <v>65.00</v>
          </cell>
        </row>
        <row r="6700">
          <cell r="A6700" t="str">
            <v>TSYDBSZDDXBTMBS10</v>
          </cell>
          <cell r="B6700" t="str">
            <v>托腮云朵抱睡枕带豆下巴托款</v>
          </cell>
          <cell r="C6700" t="str">
            <v>TSYDBSZDDXBTMBS10-托腮云朵抱睡枕</v>
          </cell>
          <cell r="D6700" t="str">
            <v>居家布艺</v>
          </cell>
          <cell r="E6700" t="str">
            <v>是</v>
          </cell>
          <cell r="F6700" t="str">
            <v>否</v>
          </cell>
          <cell r="G6700" t="str">
            <v>63*47.5*24</v>
          </cell>
          <cell r="H6700" t="str">
            <v/>
          </cell>
          <cell r="I6700" t="str">
            <v/>
          </cell>
          <cell r="J6700" t="str">
            <v>件</v>
          </cell>
          <cell r="K6700" t="str">
            <v/>
          </cell>
          <cell r="L6700" t="str">
            <v/>
          </cell>
          <cell r="M6700" t="str">
            <v>65.00</v>
          </cell>
        </row>
        <row r="6701">
          <cell r="A6701" t="str">
            <v>TSYDBSZDDXBTLBS11</v>
          </cell>
          <cell r="B6701" t="str">
            <v>托腮云朵抱睡枕带豆下巴托款</v>
          </cell>
          <cell r="C6701" t="str">
            <v>TSYDBSZDDXBTLBS11-托腮云朵抱睡枕</v>
          </cell>
          <cell r="D6701" t="str">
            <v>居家布艺</v>
          </cell>
          <cell r="E6701" t="str">
            <v>是</v>
          </cell>
          <cell r="F6701" t="str">
            <v>否</v>
          </cell>
          <cell r="G6701" t="str">
            <v>63*47.5*24</v>
          </cell>
          <cell r="H6701" t="str">
            <v/>
          </cell>
          <cell r="I6701" t="str">
            <v/>
          </cell>
          <cell r="J6701" t="str">
            <v>件</v>
          </cell>
          <cell r="K6701" t="str">
            <v/>
          </cell>
          <cell r="L6701" t="str">
            <v/>
          </cell>
          <cell r="M6701" t="str">
            <v>65.00</v>
          </cell>
        </row>
        <row r="6702">
          <cell r="A6702" t="str">
            <v>TSYDBSZDDXBTHBS12</v>
          </cell>
          <cell r="B6702" t="str">
            <v>托腮云朵抱睡枕带豆下巴托款</v>
          </cell>
          <cell r="C6702" t="str">
            <v>TSYDBSZDDXBTHBS12-托腮云朵抱睡枕</v>
          </cell>
          <cell r="D6702" t="str">
            <v>居家布艺</v>
          </cell>
          <cell r="E6702" t="str">
            <v>是</v>
          </cell>
          <cell r="F6702" t="str">
            <v>否</v>
          </cell>
          <cell r="G6702" t="str">
            <v>63*47.5*24</v>
          </cell>
          <cell r="H6702" t="str">
            <v/>
          </cell>
          <cell r="I6702" t="str">
            <v/>
          </cell>
          <cell r="J6702" t="str">
            <v>件</v>
          </cell>
          <cell r="K6702" t="str">
            <v/>
          </cell>
          <cell r="L6702" t="str">
            <v/>
          </cell>
          <cell r="M6702" t="str">
            <v>65.00</v>
          </cell>
        </row>
        <row r="6703">
          <cell r="A6703" t="str">
            <v>TWBSHYZMS01</v>
          </cell>
          <cell r="B6703" t="str">
            <v>条纹冰丝护腰枕</v>
          </cell>
          <cell r="C6703" t="str">
            <v>TWBSHYZMS01-条纹冰丝护腰枕</v>
          </cell>
          <cell r="D6703" t="str">
            <v>居家布艺</v>
          </cell>
          <cell r="E6703" t="str">
            <v>是</v>
          </cell>
          <cell r="F6703" t="str">
            <v>否</v>
          </cell>
          <cell r="G6703" t="str">
            <v>57.5*30*7</v>
          </cell>
          <cell r="H6703" t="str">
            <v/>
          </cell>
          <cell r="I6703" t="str">
            <v/>
          </cell>
          <cell r="J6703" t="str">
            <v>件</v>
          </cell>
          <cell r="K6703" t="str">
            <v/>
          </cell>
          <cell r="L6703" t="str">
            <v/>
          </cell>
          <cell r="M6703" t="str">
            <v>23.00</v>
          </cell>
        </row>
        <row r="6704">
          <cell r="A6704" t="str">
            <v>TWBSHYZLS02</v>
          </cell>
          <cell r="B6704" t="str">
            <v>条纹冰丝护腰枕</v>
          </cell>
          <cell r="C6704" t="str">
            <v>TWBSHYZLS02-条纹冰丝护腰枕</v>
          </cell>
          <cell r="D6704" t="str">
            <v>居家布艺</v>
          </cell>
          <cell r="E6704" t="str">
            <v>是</v>
          </cell>
          <cell r="F6704" t="str">
            <v>否</v>
          </cell>
          <cell r="G6704" t="str">
            <v>57.5*30*7</v>
          </cell>
          <cell r="H6704" t="str">
            <v/>
          </cell>
          <cell r="I6704" t="str">
            <v/>
          </cell>
          <cell r="J6704" t="str">
            <v>件</v>
          </cell>
          <cell r="K6704" t="str">
            <v/>
          </cell>
          <cell r="L6704" t="str">
            <v/>
          </cell>
          <cell r="M6704" t="str">
            <v>23.00</v>
          </cell>
        </row>
        <row r="6705">
          <cell r="A6705" t="str">
            <v>TWBSHYZZS03</v>
          </cell>
          <cell r="B6705" t="str">
            <v>条纹冰丝护腰枕</v>
          </cell>
          <cell r="C6705" t="str">
            <v>TWBSHYZZS03-条纹冰丝护腰枕</v>
          </cell>
          <cell r="D6705" t="str">
            <v>居家布艺</v>
          </cell>
          <cell r="E6705" t="str">
            <v>是</v>
          </cell>
          <cell r="F6705" t="str">
            <v>否</v>
          </cell>
          <cell r="G6705" t="str">
            <v>57.5*30*7</v>
          </cell>
          <cell r="H6705" t="str">
            <v/>
          </cell>
          <cell r="I6705" t="str">
            <v/>
          </cell>
          <cell r="J6705" t="str">
            <v>件</v>
          </cell>
          <cell r="K6705" t="str">
            <v/>
          </cell>
          <cell r="L6705" t="str">
            <v/>
          </cell>
          <cell r="M6705" t="str">
            <v>23.00</v>
          </cell>
        </row>
        <row r="6706">
          <cell r="A6706" t="str">
            <v>TWBSHYZSH04</v>
          </cell>
          <cell r="B6706" t="str">
            <v>条纹冰丝护腰枕</v>
          </cell>
          <cell r="C6706" t="str">
            <v>TWBSHYZSH04-条纹冰丝护腰枕</v>
          </cell>
          <cell r="D6706" t="str">
            <v>居家布艺</v>
          </cell>
          <cell r="E6706" t="str">
            <v>是</v>
          </cell>
          <cell r="F6706" t="str">
            <v>否</v>
          </cell>
          <cell r="G6706" t="str">
            <v>57.5*30*7</v>
          </cell>
          <cell r="H6706" t="str">
            <v/>
          </cell>
          <cell r="I6706" t="str">
            <v/>
          </cell>
          <cell r="J6706" t="str">
            <v>件</v>
          </cell>
          <cell r="K6706" t="str">
            <v/>
          </cell>
          <cell r="L6706" t="str">
            <v/>
          </cell>
          <cell r="M6706" t="str">
            <v>23.00</v>
          </cell>
        </row>
        <row r="6707">
          <cell r="A6707" t="str">
            <v>TWBSHYZTZMS01</v>
          </cell>
          <cell r="B6707" t="str">
            <v>条纹冰丝护腰枕+条纹冰丝夹腿枕</v>
          </cell>
          <cell r="C6707" t="str">
            <v>TWBSHYZTZMS01-条纹冰丝护腰枕+条纹冰丝夹腿枕</v>
          </cell>
          <cell r="D6707" t="str">
            <v>居家布艺</v>
          </cell>
          <cell r="E6707" t="str">
            <v>是</v>
          </cell>
          <cell r="F6707" t="str">
            <v>否</v>
          </cell>
          <cell r="G6707" t="str">
            <v/>
          </cell>
          <cell r="H6707" t="str">
            <v/>
          </cell>
          <cell r="I6707" t="str">
            <v/>
          </cell>
          <cell r="J6707" t="str">
            <v>件</v>
          </cell>
          <cell r="K6707" t="str">
            <v/>
          </cell>
          <cell r="L6707" t="str">
            <v/>
          </cell>
          <cell r="M6707" t="str">
            <v>42.50</v>
          </cell>
        </row>
        <row r="6708">
          <cell r="A6708" t="str">
            <v>TWBSHYZTZLS02</v>
          </cell>
          <cell r="B6708" t="str">
            <v>条纹冰丝护腰枕+条纹冰丝夹腿枕</v>
          </cell>
          <cell r="C6708" t="str">
            <v>TWBSHYZTZLS02-条纹冰丝护腰枕+条纹冰丝夹腿枕</v>
          </cell>
          <cell r="D6708" t="str">
            <v>居家布艺</v>
          </cell>
          <cell r="E6708" t="str">
            <v>是</v>
          </cell>
          <cell r="F6708" t="str">
            <v>否</v>
          </cell>
          <cell r="G6708" t="str">
            <v/>
          </cell>
          <cell r="H6708" t="str">
            <v/>
          </cell>
          <cell r="I6708" t="str">
            <v/>
          </cell>
          <cell r="J6708" t="str">
            <v>件</v>
          </cell>
          <cell r="K6708" t="str">
            <v/>
          </cell>
          <cell r="L6708" t="str">
            <v/>
          </cell>
          <cell r="M6708" t="str">
            <v>42.50</v>
          </cell>
        </row>
        <row r="6709">
          <cell r="A6709" t="str">
            <v>TWBSHYZTZZS03</v>
          </cell>
          <cell r="B6709" t="str">
            <v>条纹冰丝护腰枕+条纹冰丝夹腿枕</v>
          </cell>
          <cell r="C6709" t="str">
            <v>TWBSHYZTZZS03-条纹冰丝护腰枕+条纹冰丝夹腿枕</v>
          </cell>
          <cell r="D6709" t="str">
            <v>居家布艺</v>
          </cell>
          <cell r="E6709" t="str">
            <v>是</v>
          </cell>
          <cell r="F6709" t="str">
            <v>否</v>
          </cell>
          <cell r="G6709" t="str">
            <v/>
          </cell>
          <cell r="H6709" t="str">
            <v/>
          </cell>
          <cell r="I6709" t="str">
            <v/>
          </cell>
          <cell r="J6709" t="str">
            <v>件</v>
          </cell>
          <cell r="K6709" t="str">
            <v/>
          </cell>
          <cell r="L6709" t="str">
            <v/>
          </cell>
          <cell r="M6709" t="str">
            <v>42.50</v>
          </cell>
        </row>
        <row r="6710">
          <cell r="A6710" t="str">
            <v>TWBSHYZTZSH04</v>
          </cell>
          <cell r="B6710" t="str">
            <v>条纹冰丝护腰枕+条纹冰丝夹腿枕</v>
          </cell>
          <cell r="C6710" t="str">
            <v>TWBSHYZTZSH04-条纹冰丝护腰枕+条纹冰丝夹腿枕</v>
          </cell>
          <cell r="D6710" t="str">
            <v>居家布艺</v>
          </cell>
          <cell r="E6710" t="str">
            <v>是</v>
          </cell>
          <cell r="F6710" t="str">
            <v>否</v>
          </cell>
          <cell r="G6710" t="str">
            <v/>
          </cell>
          <cell r="H6710" t="str">
            <v/>
          </cell>
          <cell r="I6710" t="str">
            <v/>
          </cell>
          <cell r="J6710" t="str">
            <v>件</v>
          </cell>
          <cell r="K6710" t="str">
            <v/>
          </cell>
          <cell r="L6710" t="str">
            <v/>
          </cell>
          <cell r="M6710" t="str">
            <v>42.50</v>
          </cell>
        </row>
        <row r="6711">
          <cell r="A6711" t="str">
            <v>JNZBS01</v>
          </cell>
          <cell r="B6711" t="str">
            <v>胶囊枕</v>
          </cell>
          <cell r="C6711" t="str">
            <v>JNZBS01-胶囊枕</v>
          </cell>
          <cell r="D6711" t="str">
            <v>居家布艺</v>
          </cell>
          <cell r="E6711" t="str">
            <v>是</v>
          </cell>
          <cell r="F6711" t="str">
            <v>否</v>
          </cell>
          <cell r="G6711" t="str">
            <v/>
          </cell>
          <cell r="H6711" t="str">
            <v/>
          </cell>
          <cell r="I6711" t="str">
            <v/>
          </cell>
          <cell r="J6711" t="str">
            <v>件</v>
          </cell>
          <cell r="K6711" t="str">
            <v/>
          </cell>
          <cell r="L6711" t="str">
            <v/>
          </cell>
          <cell r="M6711" t="str">
            <v>17.00</v>
          </cell>
        </row>
        <row r="6712">
          <cell r="A6712" t="str">
            <v>JNZMS02</v>
          </cell>
          <cell r="B6712" t="str">
            <v>胶囊枕</v>
          </cell>
          <cell r="C6712" t="str">
            <v>JNZMS02-胶囊枕</v>
          </cell>
          <cell r="D6712" t="str">
            <v>居家布艺</v>
          </cell>
          <cell r="E6712" t="str">
            <v>是</v>
          </cell>
          <cell r="F6712" t="str">
            <v>否</v>
          </cell>
          <cell r="G6712" t="str">
            <v/>
          </cell>
          <cell r="H6712" t="str">
            <v/>
          </cell>
          <cell r="I6712" t="str">
            <v/>
          </cell>
          <cell r="J6712" t="str">
            <v>件</v>
          </cell>
          <cell r="K6712" t="str">
            <v/>
          </cell>
          <cell r="L6712" t="str">
            <v/>
          </cell>
          <cell r="M6712" t="str">
            <v>17.00</v>
          </cell>
        </row>
        <row r="6713">
          <cell r="A6713" t="str">
            <v>JNZHS03</v>
          </cell>
          <cell r="B6713" t="str">
            <v>胶囊枕</v>
          </cell>
          <cell r="C6713" t="str">
            <v>JNZHS03-胶囊枕</v>
          </cell>
          <cell r="D6713" t="str">
            <v>居家布艺</v>
          </cell>
          <cell r="E6713" t="str">
            <v>是</v>
          </cell>
          <cell r="F6713" t="str">
            <v>否</v>
          </cell>
          <cell r="G6713" t="str">
            <v/>
          </cell>
          <cell r="H6713" t="str">
            <v/>
          </cell>
          <cell r="I6713" t="str">
            <v/>
          </cell>
          <cell r="J6713" t="str">
            <v>件</v>
          </cell>
          <cell r="K6713" t="str">
            <v/>
          </cell>
          <cell r="L6713" t="str">
            <v/>
          </cell>
          <cell r="M6713" t="str">
            <v>17.00</v>
          </cell>
        </row>
        <row r="6714">
          <cell r="A6714" t="str">
            <v>JNZZS04</v>
          </cell>
          <cell r="B6714" t="str">
            <v>胶囊枕</v>
          </cell>
          <cell r="C6714" t="str">
            <v>JNZZS04-胶囊枕</v>
          </cell>
          <cell r="D6714" t="str">
            <v>居家布艺</v>
          </cell>
          <cell r="E6714" t="str">
            <v>是</v>
          </cell>
          <cell r="F6714" t="str">
            <v>否</v>
          </cell>
          <cell r="G6714" t="str">
            <v/>
          </cell>
          <cell r="H6714" t="str">
            <v/>
          </cell>
          <cell r="I6714" t="str">
            <v/>
          </cell>
          <cell r="J6714" t="str">
            <v>件</v>
          </cell>
          <cell r="K6714" t="str">
            <v/>
          </cell>
          <cell r="L6714" t="str">
            <v/>
          </cell>
          <cell r="M6714" t="str">
            <v>17.00</v>
          </cell>
        </row>
        <row r="6715">
          <cell r="A6715" t="str">
            <v>JNZF4BS05</v>
          </cell>
          <cell r="B6715" t="str">
            <v>胶囊枕收纳袋</v>
          </cell>
          <cell r="C6715" t="str">
            <v>JNZF4BS05-胶囊枕</v>
          </cell>
          <cell r="D6715" t="str">
            <v>居家布艺</v>
          </cell>
          <cell r="E6715" t="str">
            <v>是</v>
          </cell>
          <cell r="F6715" t="str">
            <v>否</v>
          </cell>
          <cell r="G6715" t="str">
            <v/>
          </cell>
          <cell r="H6715" t="str">
            <v/>
          </cell>
          <cell r="I6715" t="str">
            <v/>
          </cell>
          <cell r="J6715" t="str">
            <v>件</v>
          </cell>
          <cell r="K6715" t="str">
            <v/>
          </cell>
          <cell r="L6715" t="str">
            <v/>
          </cell>
          <cell r="M6715" t="str">
            <v>19.00</v>
          </cell>
        </row>
        <row r="6716">
          <cell r="A6716" t="str">
            <v>JNZF4MS06</v>
          </cell>
          <cell r="B6716" t="str">
            <v>胶囊枕收纳袋</v>
          </cell>
          <cell r="C6716" t="str">
            <v>JNZF4MS06-胶囊枕</v>
          </cell>
          <cell r="D6716" t="str">
            <v>居家布艺</v>
          </cell>
          <cell r="E6716" t="str">
            <v>是</v>
          </cell>
          <cell r="F6716" t="str">
            <v>否</v>
          </cell>
          <cell r="G6716" t="str">
            <v/>
          </cell>
          <cell r="H6716" t="str">
            <v/>
          </cell>
          <cell r="I6716" t="str">
            <v/>
          </cell>
          <cell r="J6716" t="str">
            <v>件</v>
          </cell>
          <cell r="K6716" t="str">
            <v/>
          </cell>
          <cell r="L6716" t="str">
            <v/>
          </cell>
          <cell r="M6716" t="str">
            <v>19.00</v>
          </cell>
        </row>
        <row r="6717">
          <cell r="A6717" t="str">
            <v>JNZF4HS07</v>
          </cell>
          <cell r="B6717" t="str">
            <v>胶囊枕收纳袋</v>
          </cell>
          <cell r="C6717" t="str">
            <v>JNZF4HS07-胶囊枕</v>
          </cell>
          <cell r="D6717" t="str">
            <v>居家布艺</v>
          </cell>
          <cell r="E6717" t="str">
            <v>是</v>
          </cell>
          <cell r="F6717" t="str">
            <v>否</v>
          </cell>
          <cell r="G6717" t="str">
            <v/>
          </cell>
          <cell r="H6717" t="str">
            <v/>
          </cell>
          <cell r="I6717" t="str">
            <v/>
          </cell>
          <cell r="J6717" t="str">
            <v>件</v>
          </cell>
          <cell r="K6717" t="str">
            <v/>
          </cell>
          <cell r="L6717" t="str">
            <v/>
          </cell>
          <cell r="M6717" t="str">
            <v>19.00</v>
          </cell>
        </row>
        <row r="6718">
          <cell r="A6718" t="str">
            <v>JNZF4ZS08</v>
          </cell>
          <cell r="B6718" t="str">
            <v>胶囊枕收纳袋</v>
          </cell>
          <cell r="C6718" t="str">
            <v>JNZF4ZS08-胶囊枕</v>
          </cell>
          <cell r="D6718" t="str">
            <v>居家布艺</v>
          </cell>
          <cell r="E6718" t="str">
            <v>是</v>
          </cell>
          <cell r="F6718" t="str">
            <v>否</v>
          </cell>
          <cell r="G6718" t="str">
            <v/>
          </cell>
          <cell r="H6718" t="str">
            <v/>
          </cell>
          <cell r="I6718" t="str">
            <v/>
          </cell>
          <cell r="J6718" t="str">
            <v>件</v>
          </cell>
          <cell r="K6718" t="str">
            <v/>
          </cell>
          <cell r="L6718" t="str">
            <v/>
          </cell>
          <cell r="M6718" t="str">
            <v>19.00</v>
          </cell>
        </row>
        <row r="6719">
          <cell r="A6719" t="str">
            <v>JNZF4F6BS09</v>
          </cell>
          <cell r="B6719" t="str">
            <v>胶囊枕收纳袋云朵眼罩耳塞</v>
          </cell>
          <cell r="C6719" t="str">
            <v>JNZF4F6BS09-胶囊枕</v>
          </cell>
          <cell r="D6719" t="str">
            <v>居家布艺</v>
          </cell>
          <cell r="E6719" t="str">
            <v>是</v>
          </cell>
          <cell r="F6719" t="str">
            <v>否</v>
          </cell>
          <cell r="G6719" t="str">
            <v/>
          </cell>
          <cell r="H6719" t="str">
            <v/>
          </cell>
          <cell r="I6719" t="str">
            <v/>
          </cell>
          <cell r="J6719" t="str">
            <v>件</v>
          </cell>
          <cell r="K6719" t="str">
            <v/>
          </cell>
          <cell r="L6719" t="str">
            <v/>
          </cell>
          <cell r="M6719" t="str">
            <v>23.00</v>
          </cell>
        </row>
        <row r="6720">
          <cell r="A6720" t="str">
            <v>JNZF4F6MS10</v>
          </cell>
          <cell r="B6720" t="str">
            <v>胶囊枕收纳袋云朵眼罩耳塞</v>
          </cell>
          <cell r="C6720" t="str">
            <v>JNZF4F6MS10-胶囊枕</v>
          </cell>
          <cell r="D6720" t="str">
            <v>居家布艺</v>
          </cell>
          <cell r="E6720" t="str">
            <v>是</v>
          </cell>
          <cell r="F6720" t="str">
            <v>否</v>
          </cell>
          <cell r="G6720" t="str">
            <v/>
          </cell>
          <cell r="H6720" t="str">
            <v/>
          </cell>
          <cell r="I6720" t="str">
            <v/>
          </cell>
          <cell r="J6720" t="str">
            <v>件</v>
          </cell>
          <cell r="K6720" t="str">
            <v/>
          </cell>
          <cell r="L6720" t="str">
            <v/>
          </cell>
          <cell r="M6720" t="str">
            <v>23.00</v>
          </cell>
        </row>
        <row r="6721">
          <cell r="A6721" t="str">
            <v>JNZF4F6HS11</v>
          </cell>
          <cell r="B6721" t="str">
            <v>胶囊枕收纳袋云朵眼罩耳塞</v>
          </cell>
          <cell r="C6721" t="str">
            <v>JNZF4F6HS11-胶囊枕</v>
          </cell>
          <cell r="D6721" t="str">
            <v>居家布艺</v>
          </cell>
          <cell r="E6721" t="str">
            <v>是</v>
          </cell>
          <cell r="F6721" t="str">
            <v>否</v>
          </cell>
          <cell r="G6721" t="str">
            <v/>
          </cell>
          <cell r="H6721" t="str">
            <v/>
          </cell>
          <cell r="I6721" t="str">
            <v/>
          </cell>
          <cell r="J6721" t="str">
            <v>件</v>
          </cell>
          <cell r="K6721" t="str">
            <v/>
          </cell>
          <cell r="L6721" t="str">
            <v/>
          </cell>
          <cell r="M6721" t="str">
            <v>23.00</v>
          </cell>
        </row>
        <row r="6722">
          <cell r="A6722" t="str">
            <v>JNZF4F6ZS12</v>
          </cell>
          <cell r="B6722" t="str">
            <v>胶囊枕收纳袋云朵眼罩耳塞</v>
          </cell>
          <cell r="C6722" t="str">
            <v>JNZF4F6ZS12-胶囊枕</v>
          </cell>
          <cell r="D6722" t="str">
            <v>居家布艺</v>
          </cell>
          <cell r="E6722" t="str">
            <v>是</v>
          </cell>
          <cell r="F6722" t="str">
            <v>否</v>
          </cell>
          <cell r="G6722" t="str">
            <v/>
          </cell>
          <cell r="H6722" t="str">
            <v/>
          </cell>
          <cell r="I6722" t="str">
            <v/>
          </cell>
          <cell r="J6722" t="str">
            <v>件</v>
          </cell>
          <cell r="K6722" t="str">
            <v/>
          </cell>
          <cell r="L6722" t="str">
            <v/>
          </cell>
          <cell r="M6722" t="str">
            <v>23.00</v>
          </cell>
        </row>
        <row r="6723">
          <cell r="A6723" t="str">
            <v>JNZF3BS13</v>
          </cell>
          <cell r="B6723" t="str">
            <v>胶囊枕收纳盒</v>
          </cell>
          <cell r="C6723" t="str">
            <v>JNZF3BS13-胶囊枕</v>
          </cell>
          <cell r="D6723" t="str">
            <v>居家布艺</v>
          </cell>
          <cell r="E6723" t="str">
            <v>是</v>
          </cell>
          <cell r="F6723" t="str">
            <v>否</v>
          </cell>
          <cell r="G6723" t="str">
            <v/>
          </cell>
          <cell r="H6723" t="str">
            <v/>
          </cell>
          <cell r="I6723" t="str">
            <v/>
          </cell>
          <cell r="J6723" t="str">
            <v>件</v>
          </cell>
          <cell r="K6723" t="str">
            <v/>
          </cell>
          <cell r="L6723" t="str">
            <v/>
          </cell>
          <cell r="M6723" t="str">
            <v>22.00</v>
          </cell>
        </row>
        <row r="6724">
          <cell r="A6724" t="str">
            <v>JNZF3MS14</v>
          </cell>
          <cell r="B6724" t="str">
            <v>胶囊枕收纳盒</v>
          </cell>
          <cell r="C6724" t="str">
            <v>JNZF3MS14-胶囊枕</v>
          </cell>
          <cell r="D6724" t="str">
            <v>居家布艺</v>
          </cell>
          <cell r="E6724" t="str">
            <v>是</v>
          </cell>
          <cell r="F6724" t="str">
            <v>否</v>
          </cell>
          <cell r="G6724" t="str">
            <v/>
          </cell>
          <cell r="H6724" t="str">
            <v/>
          </cell>
          <cell r="I6724" t="str">
            <v/>
          </cell>
          <cell r="J6724" t="str">
            <v>件</v>
          </cell>
          <cell r="K6724" t="str">
            <v/>
          </cell>
          <cell r="L6724" t="str">
            <v/>
          </cell>
          <cell r="M6724" t="str">
            <v>22.00</v>
          </cell>
        </row>
        <row r="6725">
          <cell r="A6725" t="str">
            <v>JNZF3HS15</v>
          </cell>
          <cell r="B6725" t="str">
            <v>胶囊枕收纳盒</v>
          </cell>
          <cell r="C6725" t="str">
            <v>JNZF3HS15-胶囊枕</v>
          </cell>
          <cell r="D6725" t="str">
            <v>居家布艺</v>
          </cell>
          <cell r="E6725" t="str">
            <v>是</v>
          </cell>
          <cell r="F6725" t="str">
            <v>否</v>
          </cell>
          <cell r="G6725" t="str">
            <v/>
          </cell>
          <cell r="H6725" t="str">
            <v/>
          </cell>
          <cell r="I6725" t="str">
            <v/>
          </cell>
          <cell r="J6725" t="str">
            <v>件</v>
          </cell>
          <cell r="K6725" t="str">
            <v/>
          </cell>
          <cell r="L6725" t="str">
            <v/>
          </cell>
          <cell r="M6725" t="str">
            <v>22.00</v>
          </cell>
        </row>
        <row r="6726">
          <cell r="A6726" t="str">
            <v>JNZF3ZS16</v>
          </cell>
          <cell r="B6726" t="str">
            <v>胶囊枕收纳盒</v>
          </cell>
          <cell r="C6726" t="str">
            <v>JNZF3ZS16-胶囊枕</v>
          </cell>
          <cell r="D6726" t="str">
            <v>居家布艺</v>
          </cell>
          <cell r="E6726" t="str">
            <v>是</v>
          </cell>
          <cell r="F6726" t="str">
            <v>否</v>
          </cell>
          <cell r="G6726" t="str">
            <v/>
          </cell>
          <cell r="H6726" t="str">
            <v/>
          </cell>
          <cell r="I6726" t="str">
            <v/>
          </cell>
          <cell r="J6726" t="str">
            <v>件</v>
          </cell>
          <cell r="K6726" t="str">
            <v/>
          </cell>
          <cell r="L6726" t="str">
            <v/>
          </cell>
          <cell r="M6726" t="str">
            <v>22.00</v>
          </cell>
        </row>
        <row r="6727">
          <cell r="A6727" t="str">
            <v>JNZF3F6BS17</v>
          </cell>
          <cell r="B6727" t="str">
            <v>胶囊枕收纳盒云朵眼罩耳塞</v>
          </cell>
          <cell r="C6727" t="str">
            <v>JNZF3F6BS17-胶囊枕</v>
          </cell>
          <cell r="D6727" t="str">
            <v>居家布艺</v>
          </cell>
          <cell r="E6727" t="str">
            <v>是</v>
          </cell>
          <cell r="F6727" t="str">
            <v>否</v>
          </cell>
          <cell r="G6727" t="str">
            <v/>
          </cell>
          <cell r="H6727" t="str">
            <v/>
          </cell>
          <cell r="I6727" t="str">
            <v/>
          </cell>
          <cell r="J6727" t="str">
            <v>件</v>
          </cell>
          <cell r="K6727" t="str">
            <v/>
          </cell>
          <cell r="L6727" t="str">
            <v/>
          </cell>
          <cell r="M6727" t="str">
            <v>26.00</v>
          </cell>
        </row>
        <row r="6728">
          <cell r="A6728" t="str">
            <v>JNZF3F6MS18</v>
          </cell>
          <cell r="B6728" t="str">
            <v>胶囊枕收纳盒云朵眼罩耳塞</v>
          </cell>
          <cell r="C6728" t="str">
            <v>JNZF3F6MS18-胶囊枕</v>
          </cell>
          <cell r="D6728" t="str">
            <v>居家布艺</v>
          </cell>
          <cell r="E6728" t="str">
            <v>是</v>
          </cell>
          <cell r="F6728" t="str">
            <v>否</v>
          </cell>
          <cell r="G6728" t="str">
            <v/>
          </cell>
          <cell r="H6728" t="str">
            <v/>
          </cell>
          <cell r="I6728" t="str">
            <v/>
          </cell>
          <cell r="J6728" t="str">
            <v>件</v>
          </cell>
          <cell r="K6728" t="str">
            <v/>
          </cell>
          <cell r="L6728" t="str">
            <v/>
          </cell>
          <cell r="M6728" t="str">
            <v>26.00</v>
          </cell>
        </row>
        <row r="6729">
          <cell r="A6729" t="str">
            <v>JNZF3F6HS19</v>
          </cell>
          <cell r="B6729" t="str">
            <v>胶囊枕收纳盒云朵眼罩耳塞</v>
          </cell>
          <cell r="C6729" t="str">
            <v>JNZF3F6HS19-胶囊枕</v>
          </cell>
          <cell r="D6729" t="str">
            <v>居家布艺</v>
          </cell>
          <cell r="E6729" t="str">
            <v>是</v>
          </cell>
          <cell r="F6729" t="str">
            <v>否</v>
          </cell>
          <cell r="G6729" t="str">
            <v/>
          </cell>
          <cell r="H6729" t="str">
            <v/>
          </cell>
          <cell r="I6729" t="str">
            <v/>
          </cell>
          <cell r="J6729" t="str">
            <v>件</v>
          </cell>
          <cell r="K6729" t="str">
            <v/>
          </cell>
          <cell r="L6729" t="str">
            <v/>
          </cell>
          <cell r="M6729" t="str">
            <v>26.00</v>
          </cell>
        </row>
        <row r="6730">
          <cell r="A6730" t="str">
            <v>JNZF3F6ZS20</v>
          </cell>
          <cell r="B6730" t="str">
            <v>胶囊枕收纳盒云朵眼罩耳塞</v>
          </cell>
          <cell r="C6730" t="str">
            <v>JNZF3F6ZS20-胶囊枕</v>
          </cell>
          <cell r="D6730" t="str">
            <v>居家布艺</v>
          </cell>
          <cell r="E6730" t="str">
            <v>是</v>
          </cell>
          <cell r="F6730" t="str">
            <v>否</v>
          </cell>
          <cell r="G6730" t="str">
            <v/>
          </cell>
          <cell r="H6730" t="str">
            <v/>
          </cell>
          <cell r="I6730" t="str">
            <v/>
          </cell>
          <cell r="J6730" t="str">
            <v>件</v>
          </cell>
          <cell r="K6730" t="str">
            <v/>
          </cell>
          <cell r="L6730" t="str">
            <v/>
          </cell>
          <cell r="M6730" t="str">
            <v>26.00</v>
          </cell>
        </row>
        <row r="6731">
          <cell r="A6731" t="str">
            <v>JNZF11BS21</v>
          </cell>
          <cell r="B6731" t="str">
            <v>胶囊枕收纳盒</v>
          </cell>
          <cell r="C6731" t="str">
            <v>JNZF11BS21-胶囊枕</v>
          </cell>
          <cell r="D6731" t="str">
            <v>居家布艺</v>
          </cell>
          <cell r="E6731" t="str">
            <v>是</v>
          </cell>
          <cell r="F6731" t="str">
            <v>否</v>
          </cell>
          <cell r="G6731" t="str">
            <v/>
          </cell>
          <cell r="H6731" t="str">
            <v/>
          </cell>
          <cell r="I6731" t="str">
            <v/>
          </cell>
          <cell r="J6731" t="str">
            <v>件</v>
          </cell>
          <cell r="K6731" t="str">
            <v/>
          </cell>
          <cell r="L6731" t="str">
            <v/>
          </cell>
          <cell r="M6731" t="str">
            <v>22.00</v>
          </cell>
        </row>
        <row r="6732">
          <cell r="A6732" t="str">
            <v>JNZF11MS22</v>
          </cell>
          <cell r="B6732" t="str">
            <v>胶囊枕收纳盒</v>
          </cell>
          <cell r="C6732" t="str">
            <v>JNZF11MS22-胶囊枕</v>
          </cell>
          <cell r="D6732" t="str">
            <v>居家布艺</v>
          </cell>
          <cell r="E6732" t="str">
            <v>是</v>
          </cell>
          <cell r="F6732" t="str">
            <v>否</v>
          </cell>
          <cell r="G6732" t="str">
            <v/>
          </cell>
          <cell r="H6732" t="str">
            <v/>
          </cell>
          <cell r="I6732" t="str">
            <v/>
          </cell>
          <cell r="J6732" t="str">
            <v>件</v>
          </cell>
          <cell r="K6732" t="str">
            <v/>
          </cell>
          <cell r="L6732" t="str">
            <v/>
          </cell>
          <cell r="M6732" t="str">
            <v>22.00</v>
          </cell>
        </row>
        <row r="6733">
          <cell r="A6733" t="str">
            <v>JNZF11HS23</v>
          </cell>
          <cell r="B6733" t="str">
            <v>胶囊枕收纳盒</v>
          </cell>
          <cell r="C6733" t="str">
            <v>JNZF11HS23-胶囊枕</v>
          </cell>
          <cell r="D6733" t="str">
            <v>居家布艺</v>
          </cell>
          <cell r="E6733" t="str">
            <v>是</v>
          </cell>
          <cell r="F6733" t="str">
            <v>否</v>
          </cell>
          <cell r="G6733" t="str">
            <v/>
          </cell>
          <cell r="H6733" t="str">
            <v/>
          </cell>
          <cell r="I6733" t="str">
            <v/>
          </cell>
          <cell r="J6733" t="str">
            <v>件</v>
          </cell>
          <cell r="K6733" t="str">
            <v/>
          </cell>
          <cell r="L6733" t="str">
            <v/>
          </cell>
          <cell r="M6733" t="str">
            <v>22.00</v>
          </cell>
        </row>
        <row r="6734">
          <cell r="A6734" t="str">
            <v>JNZF11JDBS30</v>
          </cell>
          <cell r="B6734" t="str">
            <v>胶囊枕收纳盒肩带</v>
          </cell>
          <cell r="C6734" t="str">
            <v>JNZF11JDBS30-胶囊枕</v>
          </cell>
          <cell r="D6734" t="str">
            <v>居家布艺</v>
          </cell>
          <cell r="E6734" t="str">
            <v>是</v>
          </cell>
          <cell r="F6734" t="str">
            <v>否</v>
          </cell>
          <cell r="G6734" t="str">
            <v/>
          </cell>
          <cell r="H6734" t="str">
            <v/>
          </cell>
          <cell r="I6734" t="str">
            <v/>
          </cell>
          <cell r="J6734" t="str">
            <v>件</v>
          </cell>
          <cell r="K6734" t="str">
            <v/>
          </cell>
          <cell r="L6734" t="str">
            <v/>
          </cell>
          <cell r="M6734" t="str">
            <v>25.00</v>
          </cell>
        </row>
        <row r="6735">
          <cell r="A6735" t="str">
            <v>JNZF11JDMS31</v>
          </cell>
          <cell r="B6735" t="str">
            <v>胶囊枕收纳盒肩带</v>
          </cell>
          <cell r="C6735" t="str">
            <v>JNZF11JDMS31-胶囊枕</v>
          </cell>
          <cell r="D6735" t="str">
            <v>居家布艺</v>
          </cell>
          <cell r="E6735" t="str">
            <v>是</v>
          </cell>
          <cell r="F6735" t="str">
            <v>否</v>
          </cell>
          <cell r="G6735" t="str">
            <v/>
          </cell>
          <cell r="H6735" t="str">
            <v/>
          </cell>
          <cell r="I6735" t="str">
            <v/>
          </cell>
          <cell r="J6735" t="str">
            <v>件</v>
          </cell>
          <cell r="K6735" t="str">
            <v/>
          </cell>
          <cell r="L6735" t="str">
            <v/>
          </cell>
          <cell r="M6735" t="str">
            <v>25.00</v>
          </cell>
        </row>
        <row r="6736">
          <cell r="A6736" t="str">
            <v>JNZF11JDHS32</v>
          </cell>
          <cell r="B6736" t="str">
            <v>胶囊枕收纳盒肩带</v>
          </cell>
          <cell r="C6736" t="str">
            <v>JNZF11JDHS32-胶囊枕</v>
          </cell>
          <cell r="D6736" t="str">
            <v>居家布艺</v>
          </cell>
          <cell r="E6736" t="str">
            <v>是</v>
          </cell>
          <cell r="F6736" t="str">
            <v>否</v>
          </cell>
          <cell r="G6736" t="str">
            <v/>
          </cell>
          <cell r="H6736" t="str">
            <v/>
          </cell>
          <cell r="I6736" t="str">
            <v/>
          </cell>
          <cell r="J6736" t="str">
            <v>件</v>
          </cell>
          <cell r="K6736" t="str">
            <v/>
          </cell>
          <cell r="L6736" t="str">
            <v/>
          </cell>
          <cell r="M6736" t="str">
            <v>25.00</v>
          </cell>
        </row>
        <row r="6737">
          <cell r="A6737" t="str">
            <v>JNZF11F7BS24</v>
          </cell>
          <cell r="B6737" t="str">
            <v>胶囊枕收纳盒黑色眼罩耳塞</v>
          </cell>
          <cell r="C6737" t="str">
            <v>JNZF11F7BS24-胶囊枕</v>
          </cell>
          <cell r="D6737" t="str">
            <v>居家布艺</v>
          </cell>
          <cell r="E6737" t="str">
            <v>是</v>
          </cell>
          <cell r="F6737" t="str">
            <v>否</v>
          </cell>
          <cell r="G6737" t="str">
            <v/>
          </cell>
          <cell r="H6737" t="str">
            <v/>
          </cell>
          <cell r="I6737" t="str">
            <v/>
          </cell>
          <cell r="J6737" t="str">
            <v>件</v>
          </cell>
          <cell r="K6737" t="str">
            <v/>
          </cell>
          <cell r="L6737" t="str">
            <v/>
          </cell>
          <cell r="M6737" t="str">
            <v>24.00</v>
          </cell>
        </row>
        <row r="6738">
          <cell r="A6738" t="str">
            <v>JNZF11F7MS25</v>
          </cell>
          <cell r="B6738" t="str">
            <v>胶囊枕收纳盒黑色眼罩耳塞</v>
          </cell>
          <cell r="C6738" t="str">
            <v>JNZF11F7MS25-胶囊枕</v>
          </cell>
          <cell r="D6738" t="str">
            <v>居家布艺</v>
          </cell>
          <cell r="E6738" t="str">
            <v>是</v>
          </cell>
          <cell r="F6738" t="str">
            <v>否</v>
          </cell>
          <cell r="G6738" t="str">
            <v/>
          </cell>
          <cell r="H6738" t="str">
            <v/>
          </cell>
          <cell r="I6738" t="str">
            <v/>
          </cell>
          <cell r="J6738" t="str">
            <v>件</v>
          </cell>
          <cell r="K6738" t="str">
            <v/>
          </cell>
          <cell r="L6738" t="str">
            <v/>
          </cell>
          <cell r="M6738" t="str">
            <v>24.00</v>
          </cell>
        </row>
        <row r="6739">
          <cell r="A6739" t="str">
            <v>JNZF11F7HS26</v>
          </cell>
          <cell r="B6739" t="str">
            <v>胶囊枕收纳盒黑色眼罩耳塞</v>
          </cell>
          <cell r="C6739" t="str">
            <v>JNZF11F7HS26-胶囊枕</v>
          </cell>
          <cell r="D6739" t="str">
            <v>居家布艺</v>
          </cell>
          <cell r="E6739" t="str">
            <v>是</v>
          </cell>
          <cell r="F6739" t="str">
            <v>否</v>
          </cell>
          <cell r="G6739" t="str">
            <v/>
          </cell>
          <cell r="H6739" t="str">
            <v/>
          </cell>
          <cell r="I6739" t="str">
            <v/>
          </cell>
          <cell r="J6739" t="str">
            <v>件</v>
          </cell>
          <cell r="K6739" t="str">
            <v/>
          </cell>
          <cell r="L6739" t="str">
            <v/>
          </cell>
          <cell r="M6739" t="str">
            <v>24.00</v>
          </cell>
        </row>
        <row r="6740">
          <cell r="A6740" t="str">
            <v>JNZF11F7JDBS33</v>
          </cell>
          <cell r="B6740" t="str">
            <v>胶囊枕收纳盒黑色眼罩耳塞肩带</v>
          </cell>
          <cell r="C6740" t="str">
            <v>JNZF11F7JDBS33-胶囊枕</v>
          </cell>
          <cell r="D6740" t="str">
            <v>居家布艺</v>
          </cell>
          <cell r="E6740" t="str">
            <v>是</v>
          </cell>
          <cell r="F6740" t="str">
            <v>否</v>
          </cell>
          <cell r="G6740" t="str">
            <v/>
          </cell>
          <cell r="H6740" t="str">
            <v/>
          </cell>
          <cell r="I6740" t="str">
            <v/>
          </cell>
          <cell r="J6740" t="str">
            <v>件</v>
          </cell>
          <cell r="K6740" t="str">
            <v/>
          </cell>
          <cell r="L6740" t="str">
            <v/>
          </cell>
          <cell r="M6740" t="str">
            <v>27.00</v>
          </cell>
        </row>
        <row r="6741">
          <cell r="A6741" t="str">
            <v>JNZF11F7JDMS34</v>
          </cell>
          <cell r="B6741" t="str">
            <v>胶囊枕收纳盒黑色眼罩耳塞肩带</v>
          </cell>
          <cell r="C6741" t="str">
            <v>JNZF11F7JDMS34-胶囊枕</v>
          </cell>
          <cell r="D6741" t="str">
            <v>居家布艺</v>
          </cell>
          <cell r="E6741" t="str">
            <v>是</v>
          </cell>
          <cell r="F6741" t="str">
            <v>否</v>
          </cell>
          <cell r="G6741" t="str">
            <v/>
          </cell>
          <cell r="H6741" t="str">
            <v/>
          </cell>
          <cell r="I6741" t="str">
            <v/>
          </cell>
          <cell r="J6741" t="str">
            <v>件</v>
          </cell>
          <cell r="K6741" t="str">
            <v/>
          </cell>
          <cell r="L6741" t="str">
            <v/>
          </cell>
          <cell r="M6741" t="str">
            <v>27.00</v>
          </cell>
        </row>
        <row r="6742">
          <cell r="A6742" t="str">
            <v>JNZF11F7JDHS35</v>
          </cell>
          <cell r="B6742" t="str">
            <v>胶囊枕收纳盒黑色眼罩耳塞肩带</v>
          </cell>
          <cell r="C6742" t="str">
            <v>JNZF11F7JDHS35-胶囊枕</v>
          </cell>
          <cell r="D6742" t="str">
            <v>居家布艺</v>
          </cell>
          <cell r="E6742" t="str">
            <v>是</v>
          </cell>
          <cell r="F6742" t="str">
            <v>否</v>
          </cell>
          <cell r="G6742" t="str">
            <v/>
          </cell>
          <cell r="H6742" t="str">
            <v/>
          </cell>
          <cell r="I6742" t="str">
            <v/>
          </cell>
          <cell r="J6742" t="str">
            <v>件</v>
          </cell>
          <cell r="K6742" t="str">
            <v/>
          </cell>
          <cell r="L6742" t="str">
            <v/>
          </cell>
          <cell r="M6742" t="str">
            <v>27.00</v>
          </cell>
        </row>
        <row r="6743">
          <cell r="A6743" t="str">
            <v>JNZF11F6BS27</v>
          </cell>
          <cell r="B6743" t="str">
            <v>胶囊枕收纳盒云朵眼罩耳塞</v>
          </cell>
          <cell r="C6743" t="str">
            <v>JNZF11F6BS27-胶囊枕</v>
          </cell>
          <cell r="D6743" t="str">
            <v>居家布艺</v>
          </cell>
          <cell r="E6743" t="str">
            <v>是</v>
          </cell>
          <cell r="F6743" t="str">
            <v>否</v>
          </cell>
          <cell r="G6743" t="str">
            <v/>
          </cell>
          <cell r="H6743" t="str">
            <v/>
          </cell>
          <cell r="I6743" t="str">
            <v/>
          </cell>
          <cell r="J6743" t="str">
            <v>件</v>
          </cell>
          <cell r="K6743" t="str">
            <v/>
          </cell>
          <cell r="L6743" t="str">
            <v/>
          </cell>
          <cell r="M6743" t="str">
            <v>26.00</v>
          </cell>
        </row>
        <row r="6744">
          <cell r="A6744" t="str">
            <v>JNZF11F6MS28</v>
          </cell>
          <cell r="B6744" t="str">
            <v>胶囊枕收纳盒云朵眼罩耳塞</v>
          </cell>
          <cell r="C6744" t="str">
            <v>JNZF11F6MS28-胶囊枕</v>
          </cell>
          <cell r="D6744" t="str">
            <v>居家布艺</v>
          </cell>
          <cell r="E6744" t="str">
            <v>是</v>
          </cell>
          <cell r="F6744" t="str">
            <v>否</v>
          </cell>
          <cell r="G6744" t="str">
            <v/>
          </cell>
          <cell r="H6744" t="str">
            <v/>
          </cell>
          <cell r="I6744" t="str">
            <v/>
          </cell>
          <cell r="J6744" t="str">
            <v>件</v>
          </cell>
          <cell r="K6744" t="str">
            <v/>
          </cell>
          <cell r="L6744" t="str">
            <v/>
          </cell>
          <cell r="M6744" t="str">
            <v>26.00</v>
          </cell>
        </row>
        <row r="6745">
          <cell r="A6745" t="str">
            <v>JNZF11F6HS29</v>
          </cell>
          <cell r="B6745" t="str">
            <v>胶囊枕收纳盒云朵眼罩耳塞</v>
          </cell>
          <cell r="C6745" t="str">
            <v>JNZF11F6HS29-胶囊枕</v>
          </cell>
          <cell r="D6745" t="str">
            <v>居家布艺</v>
          </cell>
          <cell r="E6745" t="str">
            <v>是</v>
          </cell>
          <cell r="F6745" t="str">
            <v>否</v>
          </cell>
          <cell r="G6745" t="str">
            <v/>
          </cell>
          <cell r="H6745" t="str">
            <v/>
          </cell>
          <cell r="I6745" t="str">
            <v/>
          </cell>
          <cell r="J6745" t="str">
            <v>件</v>
          </cell>
          <cell r="K6745" t="str">
            <v/>
          </cell>
          <cell r="L6745" t="str">
            <v/>
          </cell>
          <cell r="M6745" t="str">
            <v>26.00</v>
          </cell>
        </row>
        <row r="6746">
          <cell r="A6746" t="str">
            <v>JNZF11F6JDBS36</v>
          </cell>
          <cell r="B6746" t="str">
            <v>胶囊枕收纳盒云朵眼罩耳塞肩带</v>
          </cell>
          <cell r="C6746" t="str">
            <v>JNZF11F6JDBS36-胶囊枕</v>
          </cell>
          <cell r="D6746" t="str">
            <v>居家布艺</v>
          </cell>
          <cell r="E6746" t="str">
            <v>是</v>
          </cell>
          <cell r="F6746" t="str">
            <v>否</v>
          </cell>
          <cell r="G6746" t="str">
            <v/>
          </cell>
          <cell r="H6746" t="str">
            <v/>
          </cell>
          <cell r="I6746" t="str">
            <v/>
          </cell>
          <cell r="J6746" t="str">
            <v>件</v>
          </cell>
          <cell r="K6746" t="str">
            <v/>
          </cell>
          <cell r="L6746" t="str">
            <v/>
          </cell>
          <cell r="M6746" t="str">
            <v>29.00</v>
          </cell>
        </row>
        <row r="6747">
          <cell r="A6747" t="str">
            <v>JNZF11F6JDMS37</v>
          </cell>
          <cell r="B6747" t="str">
            <v>胶囊枕收纳盒云朵眼罩耳塞肩带</v>
          </cell>
          <cell r="C6747" t="str">
            <v>JNZF11F6JDMS37-胶囊枕</v>
          </cell>
          <cell r="D6747" t="str">
            <v>居家布艺</v>
          </cell>
          <cell r="E6747" t="str">
            <v>是</v>
          </cell>
          <cell r="F6747" t="str">
            <v>否</v>
          </cell>
          <cell r="G6747" t="str">
            <v/>
          </cell>
          <cell r="H6747" t="str">
            <v/>
          </cell>
          <cell r="I6747" t="str">
            <v/>
          </cell>
          <cell r="J6747" t="str">
            <v>件</v>
          </cell>
          <cell r="K6747" t="str">
            <v/>
          </cell>
          <cell r="L6747" t="str">
            <v/>
          </cell>
          <cell r="M6747" t="str">
            <v>29.00</v>
          </cell>
        </row>
        <row r="6748">
          <cell r="A6748" t="str">
            <v>JNZF11F6JDHS38</v>
          </cell>
          <cell r="B6748" t="str">
            <v>胶囊枕收纳盒云朵眼罩耳塞肩带</v>
          </cell>
          <cell r="C6748" t="str">
            <v>JNZF11F6JDHS38-胶囊枕</v>
          </cell>
          <cell r="D6748" t="str">
            <v>居家布艺</v>
          </cell>
          <cell r="E6748" t="str">
            <v>是</v>
          </cell>
          <cell r="F6748" t="str">
            <v>否</v>
          </cell>
          <cell r="G6748" t="str">
            <v/>
          </cell>
          <cell r="H6748" t="str">
            <v/>
          </cell>
          <cell r="I6748" t="str">
            <v/>
          </cell>
          <cell r="J6748" t="str">
            <v>件</v>
          </cell>
          <cell r="K6748" t="str">
            <v/>
          </cell>
          <cell r="L6748" t="str">
            <v/>
          </cell>
          <cell r="M6748" t="str">
            <v>29.00</v>
          </cell>
        </row>
        <row r="6749">
          <cell r="A6749" t="str">
            <v>HJCTKMS01</v>
          </cell>
          <cell r="B6749" t="str">
            <v>护颈床头靠基础款</v>
          </cell>
          <cell r="C6749" t="str">
            <v>HJCTKMS01-护颈床头靠</v>
          </cell>
          <cell r="D6749" t="str">
            <v>居家布艺</v>
          </cell>
          <cell r="E6749" t="str">
            <v>是</v>
          </cell>
          <cell r="F6749" t="str">
            <v>否</v>
          </cell>
          <cell r="G6749" t="str">
            <v/>
          </cell>
          <cell r="H6749" t="str">
            <v/>
          </cell>
          <cell r="I6749" t="str">
            <v/>
          </cell>
          <cell r="J6749" t="str">
            <v>件</v>
          </cell>
          <cell r="K6749" t="str">
            <v/>
          </cell>
          <cell r="L6749" t="str">
            <v/>
          </cell>
          <cell r="M6749" t="str">
            <v>40.00</v>
          </cell>
        </row>
        <row r="6750">
          <cell r="A6750" t="str">
            <v>HJCTKLS02</v>
          </cell>
          <cell r="B6750" t="str">
            <v>护颈床头靠基础款</v>
          </cell>
          <cell r="C6750" t="str">
            <v>HJCTKLS02-护颈床头靠</v>
          </cell>
          <cell r="D6750" t="str">
            <v>居家布艺</v>
          </cell>
          <cell r="E6750" t="str">
            <v>是</v>
          </cell>
          <cell r="F6750" t="str">
            <v>否</v>
          </cell>
          <cell r="G6750" t="str">
            <v/>
          </cell>
          <cell r="H6750" t="str">
            <v/>
          </cell>
          <cell r="I6750" t="str">
            <v/>
          </cell>
          <cell r="J6750" t="str">
            <v>件</v>
          </cell>
          <cell r="K6750" t="str">
            <v/>
          </cell>
          <cell r="L6750" t="str">
            <v/>
          </cell>
          <cell r="M6750" t="str">
            <v>40.00</v>
          </cell>
        </row>
        <row r="6751">
          <cell r="A6751" t="str">
            <v>HJCTKSH03</v>
          </cell>
          <cell r="B6751" t="str">
            <v>护颈床头靠基础款</v>
          </cell>
          <cell r="C6751" t="str">
            <v>HJCTKSH03-护颈床头靠</v>
          </cell>
          <cell r="D6751" t="str">
            <v>居家布艺</v>
          </cell>
          <cell r="E6751" t="str">
            <v>是</v>
          </cell>
          <cell r="F6751" t="str">
            <v>否</v>
          </cell>
          <cell r="G6751" t="str">
            <v/>
          </cell>
          <cell r="H6751" t="str">
            <v/>
          </cell>
          <cell r="I6751" t="str">
            <v/>
          </cell>
          <cell r="J6751" t="str">
            <v>件</v>
          </cell>
          <cell r="K6751" t="str">
            <v/>
          </cell>
          <cell r="L6751" t="str">
            <v/>
          </cell>
          <cell r="M6751" t="str">
            <v>40.00</v>
          </cell>
        </row>
        <row r="6752">
          <cell r="A6752" t="str">
            <v>HJCTKQH04</v>
          </cell>
          <cell r="B6752" t="str">
            <v>护颈床头靠基础款</v>
          </cell>
          <cell r="C6752" t="str">
            <v>HJCTKQH04-护颈床头靠</v>
          </cell>
          <cell r="D6752" t="str">
            <v>居家布艺</v>
          </cell>
          <cell r="E6752" t="str">
            <v>是</v>
          </cell>
          <cell r="F6752" t="str">
            <v>否</v>
          </cell>
          <cell r="G6752" t="str">
            <v/>
          </cell>
          <cell r="H6752" t="str">
            <v/>
          </cell>
          <cell r="I6752" t="str">
            <v/>
          </cell>
          <cell r="J6752" t="str">
            <v>件</v>
          </cell>
          <cell r="K6752" t="str">
            <v/>
          </cell>
          <cell r="L6752" t="str">
            <v/>
          </cell>
          <cell r="M6752" t="str">
            <v>40.00</v>
          </cell>
        </row>
        <row r="6753">
          <cell r="A6753" t="str">
            <v>HJCTKTJKMS05</v>
          </cell>
          <cell r="B6753" t="str">
            <v>护颈床头靠调节款</v>
          </cell>
          <cell r="C6753" t="str">
            <v>HJCTKTJKMS05-护颈床头靠</v>
          </cell>
          <cell r="D6753" t="str">
            <v>居家布艺</v>
          </cell>
          <cell r="E6753" t="str">
            <v>是</v>
          </cell>
          <cell r="F6753" t="str">
            <v>否</v>
          </cell>
          <cell r="G6753" t="str">
            <v/>
          </cell>
          <cell r="H6753" t="str">
            <v/>
          </cell>
          <cell r="I6753" t="str">
            <v/>
          </cell>
          <cell r="J6753" t="str">
            <v>件</v>
          </cell>
          <cell r="K6753" t="str">
            <v/>
          </cell>
          <cell r="L6753" t="str">
            <v/>
          </cell>
          <cell r="M6753" t="str">
            <v>55.00</v>
          </cell>
        </row>
        <row r="6754">
          <cell r="A6754" t="str">
            <v>HJCTKTJKLS06</v>
          </cell>
          <cell r="B6754" t="str">
            <v>护颈床头靠调节款</v>
          </cell>
          <cell r="C6754" t="str">
            <v>HJCTKTJKLS06-护颈床头靠</v>
          </cell>
          <cell r="D6754" t="str">
            <v>居家布艺</v>
          </cell>
          <cell r="E6754" t="str">
            <v>是</v>
          </cell>
          <cell r="F6754" t="str">
            <v>否</v>
          </cell>
          <cell r="G6754" t="str">
            <v/>
          </cell>
          <cell r="H6754" t="str">
            <v/>
          </cell>
          <cell r="I6754" t="str">
            <v/>
          </cell>
          <cell r="J6754" t="str">
            <v>件</v>
          </cell>
          <cell r="K6754" t="str">
            <v/>
          </cell>
          <cell r="L6754" t="str">
            <v/>
          </cell>
          <cell r="M6754" t="str">
            <v>55.00</v>
          </cell>
        </row>
        <row r="6755">
          <cell r="A6755" t="str">
            <v>HJCTKTJKSH07</v>
          </cell>
          <cell r="B6755" t="str">
            <v>护颈床头靠调节款</v>
          </cell>
          <cell r="C6755" t="str">
            <v>HJCTKTJKSH07-护颈床头靠</v>
          </cell>
          <cell r="D6755" t="str">
            <v>居家布艺</v>
          </cell>
          <cell r="E6755" t="str">
            <v>是</v>
          </cell>
          <cell r="F6755" t="str">
            <v>否</v>
          </cell>
          <cell r="G6755" t="str">
            <v/>
          </cell>
          <cell r="H6755" t="str">
            <v/>
          </cell>
          <cell r="I6755" t="str">
            <v/>
          </cell>
          <cell r="J6755" t="str">
            <v>件</v>
          </cell>
          <cell r="K6755" t="str">
            <v/>
          </cell>
          <cell r="L6755" t="str">
            <v/>
          </cell>
          <cell r="M6755" t="str">
            <v>55.00</v>
          </cell>
        </row>
        <row r="6756">
          <cell r="A6756" t="str">
            <v>HJCTKTJKQH08</v>
          </cell>
          <cell r="B6756" t="str">
            <v>护颈床头靠调节款</v>
          </cell>
          <cell r="C6756" t="str">
            <v>HJCTKTJKQH08-护颈床头靠</v>
          </cell>
          <cell r="D6756" t="str">
            <v>居家布艺</v>
          </cell>
          <cell r="E6756" t="str">
            <v>是</v>
          </cell>
          <cell r="F6756" t="str">
            <v>否</v>
          </cell>
          <cell r="G6756" t="str">
            <v/>
          </cell>
          <cell r="H6756" t="str">
            <v/>
          </cell>
          <cell r="I6756" t="str">
            <v/>
          </cell>
          <cell r="J6756" t="str">
            <v>件</v>
          </cell>
          <cell r="K6756" t="str">
            <v/>
          </cell>
          <cell r="L6756" t="str">
            <v/>
          </cell>
          <cell r="M6756" t="str">
            <v>55.00</v>
          </cell>
        </row>
        <row r="6757">
          <cell r="A6757" t="str">
            <v>HJCTKTJKDXZMS09</v>
          </cell>
          <cell r="B6757" t="str">
            <v>护颈床头靠调节款带小枕头</v>
          </cell>
          <cell r="C6757" t="str">
            <v>HJCTKTJKDXZMS09-护颈床头靠</v>
          </cell>
          <cell r="D6757" t="str">
            <v>居家布艺</v>
          </cell>
          <cell r="E6757" t="str">
            <v>是</v>
          </cell>
          <cell r="F6757" t="str">
            <v>否</v>
          </cell>
          <cell r="G6757" t="str">
            <v/>
          </cell>
          <cell r="H6757" t="str">
            <v/>
          </cell>
          <cell r="I6757" t="str">
            <v/>
          </cell>
          <cell r="J6757" t="str">
            <v>件</v>
          </cell>
          <cell r="K6757" t="str">
            <v/>
          </cell>
          <cell r="L6757" t="str">
            <v/>
          </cell>
          <cell r="M6757" t="str">
            <v>65.00</v>
          </cell>
        </row>
        <row r="6758">
          <cell r="A6758" t="str">
            <v>HJCTKTJKDXZLS10</v>
          </cell>
          <cell r="B6758" t="str">
            <v>护颈床头靠调节款带小枕头</v>
          </cell>
          <cell r="C6758" t="str">
            <v>HJCTKTJKDXZLS10-护颈床头靠</v>
          </cell>
          <cell r="D6758" t="str">
            <v>居家布艺</v>
          </cell>
          <cell r="E6758" t="str">
            <v>是</v>
          </cell>
          <cell r="F6758" t="str">
            <v>否</v>
          </cell>
          <cell r="G6758" t="str">
            <v/>
          </cell>
          <cell r="H6758" t="str">
            <v/>
          </cell>
          <cell r="I6758" t="str">
            <v/>
          </cell>
          <cell r="J6758" t="str">
            <v>件</v>
          </cell>
          <cell r="K6758" t="str">
            <v/>
          </cell>
          <cell r="L6758" t="str">
            <v/>
          </cell>
          <cell r="M6758" t="str">
            <v>65.00</v>
          </cell>
        </row>
        <row r="6759">
          <cell r="A6759" t="str">
            <v>HJCTKTJKDXZSH11</v>
          </cell>
          <cell r="B6759" t="str">
            <v>护颈床头靠调节款带小枕头</v>
          </cell>
          <cell r="C6759" t="str">
            <v>HJCTKTJKDXZSH11-护颈床头靠</v>
          </cell>
          <cell r="D6759" t="str">
            <v>居家布艺</v>
          </cell>
          <cell r="E6759" t="str">
            <v>是</v>
          </cell>
          <cell r="F6759" t="str">
            <v>否</v>
          </cell>
          <cell r="G6759" t="str">
            <v/>
          </cell>
          <cell r="H6759" t="str">
            <v/>
          </cell>
          <cell r="I6759" t="str">
            <v/>
          </cell>
          <cell r="J6759" t="str">
            <v>件</v>
          </cell>
          <cell r="K6759" t="str">
            <v/>
          </cell>
          <cell r="L6759" t="str">
            <v/>
          </cell>
          <cell r="M6759" t="str">
            <v>65.00</v>
          </cell>
        </row>
        <row r="6760">
          <cell r="A6760" t="str">
            <v>HJCTKTJKDXZQH12</v>
          </cell>
          <cell r="B6760" t="str">
            <v>护颈床头靠调节款带小枕头</v>
          </cell>
          <cell r="C6760" t="str">
            <v>HJCTKTJKDXZQH12-护颈床头靠</v>
          </cell>
          <cell r="D6760" t="str">
            <v>居家布艺</v>
          </cell>
          <cell r="E6760" t="str">
            <v>是</v>
          </cell>
          <cell r="F6760" t="str">
            <v>否</v>
          </cell>
          <cell r="G6760" t="str">
            <v/>
          </cell>
          <cell r="H6760" t="str">
            <v/>
          </cell>
          <cell r="I6760" t="str">
            <v/>
          </cell>
          <cell r="J6760" t="str">
            <v>件</v>
          </cell>
          <cell r="K6760" t="str">
            <v/>
          </cell>
          <cell r="L6760" t="str">
            <v/>
          </cell>
          <cell r="M6760" t="str">
            <v>65.00</v>
          </cell>
        </row>
        <row r="6761">
          <cell r="A6761" t="str">
            <v>男朋友枕凉感粉</v>
          </cell>
          <cell r="B6761" t="str">
            <v>男朋友枕</v>
          </cell>
          <cell r="C6761" t="str">
            <v>男朋友枕凉感粉-男朋友枕</v>
          </cell>
          <cell r="D6761" t="str">
            <v>居家布艺</v>
          </cell>
          <cell r="E6761" t="str">
            <v>是</v>
          </cell>
          <cell r="F6761" t="str">
            <v/>
          </cell>
          <cell r="G6761" t="str">
            <v>110*50cm</v>
          </cell>
          <cell r="H6761" t="str">
            <v/>
          </cell>
          <cell r="I6761" t="str">
            <v/>
          </cell>
          <cell r="J6761" t="str">
            <v>件</v>
          </cell>
          <cell r="K6761" t="str">
            <v/>
          </cell>
          <cell r="L6761" t="str">
            <v/>
          </cell>
          <cell r="M6761" t="str">
            <v>24.00</v>
          </cell>
        </row>
        <row r="6762">
          <cell r="A6762" t="str">
            <v>男朋友枕凉感灰</v>
          </cell>
          <cell r="B6762" t="str">
            <v>男朋友枕</v>
          </cell>
          <cell r="C6762" t="str">
            <v>男朋友枕凉感灰-男朋友枕</v>
          </cell>
          <cell r="D6762" t="str">
            <v>居家布艺</v>
          </cell>
          <cell r="E6762" t="str">
            <v>是</v>
          </cell>
          <cell r="F6762" t="str">
            <v/>
          </cell>
          <cell r="G6762" t="str">
            <v>110*50cm</v>
          </cell>
          <cell r="H6762" t="str">
            <v/>
          </cell>
          <cell r="I6762" t="str">
            <v/>
          </cell>
          <cell r="J6762" t="str">
            <v>件</v>
          </cell>
          <cell r="K6762" t="str">
            <v/>
          </cell>
          <cell r="L6762" t="str">
            <v/>
          </cell>
          <cell r="M6762" t="str">
            <v>24.00</v>
          </cell>
        </row>
        <row r="6763">
          <cell r="A6763" t="str">
            <v>男朋友枕凉感蓝</v>
          </cell>
          <cell r="B6763" t="str">
            <v>男朋友枕</v>
          </cell>
          <cell r="C6763" t="str">
            <v>男朋友枕凉感蓝-男朋友枕</v>
          </cell>
          <cell r="D6763" t="str">
            <v>居家布艺</v>
          </cell>
          <cell r="E6763" t="str">
            <v>是</v>
          </cell>
          <cell r="F6763" t="str">
            <v/>
          </cell>
          <cell r="G6763" t="str">
            <v>110*50cm</v>
          </cell>
          <cell r="H6763" t="str">
            <v/>
          </cell>
          <cell r="I6763" t="str">
            <v/>
          </cell>
          <cell r="J6763" t="str">
            <v>件</v>
          </cell>
          <cell r="K6763" t="str">
            <v/>
          </cell>
          <cell r="L6763" t="str">
            <v/>
          </cell>
          <cell r="M6763" t="str">
            <v>24.00</v>
          </cell>
        </row>
        <row r="6764">
          <cell r="A6764" t="str">
            <v>男朋友枕针织灰</v>
          </cell>
          <cell r="B6764" t="str">
            <v>男朋友枕</v>
          </cell>
          <cell r="C6764" t="str">
            <v>男朋友枕针织灰-男朋友枕</v>
          </cell>
          <cell r="D6764" t="str">
            <v>居家布艺</v>
          </cell>
          <cell r="E6764" t="str">
            <v>是</v>
          </cell>
          <cell r="F6764" t="str">
            <v/>
          </cell>
          <cell r="G6764" t="str">
            <v>110*50cm</v>
          </cell>
          <cell r="H6764" t="str">
            <v/>
          </cell>
          <cell r="I6764" t="str">
            <v/>
          </cell>
          <cell r="J6764" t="str">
            <v>件</v>
          </cell>
          <cell r="K6764" t="str">
            <v/>
          </cell>
          <cell r="L6764" t="str">
            <v/>
          </cell>
          <cell r="M6764" t="str">
            <v>29.00</v>
          </cell>
        </row>
        <row r="6765">
          <cell r="A6765" t="str">
            <v>灯芯绒扶手轻盈款深灰85</v>
          </cell>
          <cell r="B6765" t="str">
            <v>灯芯绒扶手阅读枕</v>
          </cell>
          <cell r="C6765" t="str">
            <v>灯芯绒扶手轻盈款深灰85-灯芯绒扶手</v>
          </cell>
          <cell r="D6765" t="str">
            <v>居家布艺</v>
          </cell>
          <cell r="E6765" t="str">
            <v>是</v>
          </cell>
          <cell r="F6765" t="str">
            <v/>
          </cell>
          <cell r="G6765" t="str">
            <v>85*55*65</v>
          </cell>
          <cell r="H6765" t="str">
            <v/>
          </cell>
          <cell r="I6765" t="str">
            <v/>
          </cell>
          <cell r="J6765" t="str">
            <v>件</v>
          </cell>
          <cell r="K6765" t="str">
            <v/>
          </cell>
          <cell r="L6765" t="str">
            <v/>
          </cell>
          <cell r="M6765" t="str">
            <v>85.40</v>
          </cell>
        </row>
        <row r="6766">
          <cell r="A6766" t="str">
            <v>灯芯绒扶手深灰85</v>
          </cell>
          <cell r="B6766" t="str">
            <v>灯芯绒扶手阅读枕</v>
          </cell>
          <cell r="C6766" t="str">
            <v>灯芯绒扶手深灰85-灯芯绒扶手</v>
          </cell>
          <cell r="D6766" t="str">
            <v>居家布艺</v>
          </cell>
          <cell r="E6766" t="str">
            <v>是</v>
          </cell>
          <cell r="F6766" t="str">
            <v/>
          </cell>
          <cell r="G6766" t="str">
            <v>85*55*65</v>
          </cell>
          <cell r="H6766" t="str">
            <v/>
          </cell>
          <cell r="I6766" t="str">
            <v/>
          </cell>
          <cell r="J6766" t="str">
            <v>件</v>
          </cell>
          <cell r="K6766" t="str">
            <v/>
          </cell>
          <cell r="L6766" t="str">
            <v/>
          </cell>
          <cell r="M6766" t="str">
            <v>94.40</v>
          </cell>
        </row>
        <row r="6767">
          <cell r="A6767" t="str">
            <v>灯芯绒扶手轻盈款深灰95</v>
          </cell>
          <cell r="B6767" t="str">
            <v>灯芯绒扶手阅读枕</v>
          </cell>
          <cell r="C6767" t="str">
            <v>灯芯绒扶手轻盈款深灰95-灯芯绒扶手</v>
          </cell>
          <cell r="D6767" t="str">
            <v>居家布艺</v>
          </cell>
          <cell r="E6767" t="str">
            <v>是</v>
          </cell>
          <cell r="F6767" t="str">
            <v/>
          </cell>
          <cell r="G6767" t="str">
            <v>95*60*70</v>
          </cell>
          <cell r="H6767" t="str">
            <v/>
          </cell>
          <cell r="I6767" t="str">
            <v/>
          </cell>
          <cell r="J6767" t="str">
            <v>件</v>
          </cell>
          <cell r="K6767" t="str">
            <v/>
          </cell>
          <cell r="L6767" t="str">
            <v/>
          </cell>
          <cell r="M6767" t="str">
            <v>95.40</v>
          </cell>
        </row>
        <row r="6768">
          <cell r="A6768" t="str">
            <v>灯芯绒扶手深灰95</v>
          </cell>
          <cell r="B6768" t="str">
            <v>灯芯绒扶手阅读枕</v>
          </cell>
          <cell r="C6768" t="str">
            <v>灯芯绒扶手深灰95-灯芯绒扶手</v>
          </cell>
          <cell r="D6768" t="str">
            <v>居家布艺</v>
          </cell>
          <cell r="E6768" t="str">
            <v>是</v>
          </cell>
          <cell r="F6768" t="str">
            <v/>
          </cell>
          <cell r="G6768" t="str">
            <v>95*60*70</v>
          </cell>
          <cell r="H6768" t="str">
            <v/>
          </cell>
          <cell r="I6768" t="str">
            <v/>
          </cell>
          <cell r="J6768" t="str">
            <v>件</v>
          </cell>
          <cell r="K6768" t="str">
            <v/>
          </cell>
          <cell r="L6768" t="str">
            <v/>
          </cell>
          <cell r="M6768" t="str">
            <v>104.40</v>
          </cell>
        </row>
        <row r="6769">
          <cell r="A6769" t="str">
            <v>灯芯绒扶手轻盈款浅灰85</v>
          </cell>
          <cell r="B6769" t="str">
            <v>灯芯绒扶手阅读枕</v>
          </cell>
          <cell r="C6769" t="str">
            <v>灯芯绒扶手轻盈款浅灰85-灯芯绒扶手</v>
          </cell>
          <cell r="D6769" t="str">
            <v>居家布艺</v>
          </cell>
          <cell r="E6769" t="str">
            <v>是</v>
          </cell>
          <cell r="F6769" t="str">
            <v/>
          </cell>
          <cell r="G6769" t="str">
            <v>85*55*65</v>
          </cell>
          <cell r="H6769" t="str">
            <v/>
          </cell>
          <cell r="I6769" t="str">
            <v/>
          </cell>
          <cell r="J6769" t="str">
            <v>件</v>
          </cell>
          <cell r="K6769" t="str">
            <v/>
          </cell>
          <cell r="L6769" t="str">
            <v/>
          </cell>
          <cell r="M6769" t="str">
            <v>85.40</v>
          </cell>
        </row>
        <row r="6770">
          <cell r="A6770" t="str">
            <v>灯芯绒扶手浅灰85</v>
          </cell>
          <cell r="B6770" t="str">
            <v>灯芯绒扶手阅读枕</v>
          </cell>
          <cell r="C6770" t="str">
            <v>灯芯绒扶手浅灰85-灯芯绒扶手</v>
          </cell>
          <cell r="D6770" t="str">
            <v>居家布艺</v>
          </cell>
          <cell r="E6770" t="str">
            <v>是</v>
          </cell>
          <cell r="F6770" t="str">
            <v/>
          </cell>
          <cell r="G6770" t="str">
            <v>85*55*65</v>
          </cell>
          <cell r="H6770" t="str">
            <v/>
          </cell>
          <cell r="I6770" t="str">
            <v/>
          </cell>
          <cell r="J6770" t="str">
            <v>件</v>
          </cell>
          <cell r="K6770" t="str">
            <v/>
          </cell>
          <cell r="L6770" t="str">
            <v/>
          </cell>
          <cell r="M6770" t="str">
            <v>94.40</v>
          </cell>
        </row>
        <row r="6771">
          <cell r="A6771" t="str">
            <v>灯芯绒扶手轻盈款浅灰95</v>
          </cell>
          <cell r="B6771" t="str">
            <v>灯芯绒扶手阅读枕</v>
          </cell>
          <cell r="C6771" t="str">
            <v>灯芯绒扶手轻盈款浅灰95-灯芯绒扶手</v>
          </cell>
          <cell r="D6771" t="str">
            <v>居家布艺</v>
          </cell>
          <cell r="E6771" t="str">
            <v>是</v>
          </cell>
          <cell r="F6771" t="str">
            <v/>
          </cell>
          <cell r="G6771" t="str">
            <v>95*60*70</v>
          </cell>
          <cell r="H6771" t="str">
            <v/>
          </cell>
          <cell r="I6771" t="str">
            <v/>
          </cell>
          <cell r="J6771" t="str">
            <v>件</v>
          </cell>
          <cell r="K6771" t="str">
            <v/>
          </cell>
          <cell r="L6771" t="str">
            <v/>
          </cell>
          <cell r="M6771" t="str">
            <v>95.40</v>
          </cell>
        </row>
        <row r="6772">
          <cell r="A6772" t="str">
            <v>灯芯绒扶手浅灰95</v>
          </cell>
          <cell r="B6772" t="str">
            <v>灯芯绒扶手阅读枕</v>
          </cell>
          <cell r="C6772" t="str">
            <v>灯芯绒扶手浅灰95-灯芯绒扶手</v>
          </cell>
          <cell r="D6772" t="str">
            <v>居家布艺</v>
          </cell>
          <cell r="E6772" t="str">
            <v>是</v>
          </cell>
          <cell r="F6772" t="str">
            <v/>
          </cell>
          <cell r="G6772" t="str">
            <v>95*60*70</v>
          </cell>
          <cell r="H6772" t="str">
            <v/>
          </cell>
          <cell r="I6772" t="str">
            <v/>
          </cell>
          <cell r="J6772" t="str">
            <v>件</v>
          </cell>
          <cell r="K6772" t="str">
            <v/>
          </cell>
          <cell r="L6772" t="str">
            <v/>
          </cell>
          <cell r="M6772" t="str">
            <v>104.40</v>
          </cell>
        </row>
        <row r="6773">
          <cell r="A6773" t="str">
            <v>灯芯绒扶手轻盈款奶油85</v>
          </cell>
          <cell r="B6773" t="str">
            <v>灯芯绒扶手阅读枕</v>
          </cell>
          <cell r="C6773" t="str">
            <v>灯芯绒扶手轻盈款奶油85-灯芯绒扶手</v>
          </cell>
          <cell r="D6773" t="str">
            <v>居家布艺</v>
          </cell>
          <cell r="E6773" t="str">
            <v>是</v>
          </cell>
          <cell r="F6773" t="str">
            <v/>
          </cell>
          <cell r="G6773" t="str">
            <v>85*55*65</v>
          </cell>
          <cell r="H6773" t="str">
            <v/>
          </cell>
          <cell r="I6773" t="str">
            <v/>
          </cell>
          <cell r="J6773" t="str">
            <v>件</v>
          </cell>
          <cell r="K6773" t="str">
            <v/>
          </cell>
          <cell r="L6773" t="str">
            <v/>
          </cell>
          <cell r="M6773" t="str">
            <v>85.40</v>
          </cell>
        </row>
        <row r="6774">
          <cell r="A6774" t="str">
            <v>灯芯绒扶手奶油85</v>
          </cell>
          <cell r="B6774" t="str">
            <v>灯芯绒扶手阅读枕</v>
          </cell>
          <cell r="C6774" t="str">
            <v>灯芯绒扶手奶油85-灯芯绒扶手</v>
          </cell>
          <cell r="D6774" t="str">
            <v>居家布艺</v>
          </cell>
          <cell r="E6774" t="str">
            <v>是</v>
          </cell>
          <cell r="F6774" t="str">
            <v/>
          </cell>
          <cell r="G6774" t="str">
            <v>85*55*65</v>
          </cell>
          <cell r="H6774" t="str">
            <v/>
          </cell>
          <cell r="I6774" t="str">
            <v/>
          </cell>
          <cell r="J6774" t="str">
            <v>件</v>
          </cell>
          <cell r="K6774" t="str">
            <v/>
          </cell>
          <cell r="L6774" t="str">
            <v/>
          </cell>
          <cell r="M6774" t="str">
            <v>94.40</v>
          </cell>
        </row>
        <row r="6775">
          <cell r="A6775" t="str">
            <v>灯芯绒扶手轻盈款奶油95</v>
          </cell>
          <cell r="B6775" t="str">
            <v>灯芯绒扶手阅读枕</v>
          </cell>
          <cell r="C6775" t="str">
            <v>灯芯绒扶手轻盈款奶油95-灯芯绒扶手</v>
          </cell>
          <cell r="D6775" t="str">
            <v>居家布艺</v>
          </cell>
          <cell r="E6775" t="str">
            <v>是</v>
          </cell>
          <cell r="F6775" t="str">
            <v/>
          </cell>
          <cell r="G6775" t="str">
            <v>95*60*70</v>
          </cell>
          <cell r="H6775" t="str">
            <v/>
          </cell>
          <cell r="I6775" t="str">
            <v/>
          </cell>
          <cell r="J6775" t="str">
            <v>件</v>
          </cell>
          <cell r="K6775" t="str">
            <v/>
          </cell>
          <cell r="L6775" t="str">
            <v/>
          </cell>
          <cell r="M6775" t="str">
            <v>95.40</v>
          </cell>
        </row>
        <row r="6776">
          <cell r="A6776" t="str">
            <v>灯芯绒扶手奶油95</v>
          </cell>
          <cell r="B6776" t="str">
            <v>灯芯绒扶手阅读枕</v>
          </cell>
          <cell r="C6776" t="str">
            <v>灯芯绒扶手奶油95-灯芯绒扶手</v>
          </cell>
          <cell r="D6776" t="str">
            <v>居家布艺</v>
          </cell>
          <cell r="E6776" t="str">
            <v>是</v>
          </cell>
          <cell r="F6776" t="str">
            <v/>
          </cell>
          <cell r="G6776" t="str">
            <v>95*60*70</v>
          </cell>
          <cell r="H6776" t="str">
            <v/>
          </cell>
          <cell r="I6776" t="str">
            <v/>
          </cell>
          <cell r="J6776" t="str">
            <v>件</v>
          </cell>
          <cell r="K6776" t="str">
            <v/>
          </cell>
          <cell r="L6776" t="str">
            <v/>
          </cell>
          <cell r="M6776" t="str">
            <v>104.40</v>
          </cell>
        </row>
        <row r="6777">
          <cell r="A6777" t="str">
            <v>灯芯绒扶手轻盈款奶咖85</v>
          </cell>
          <cell r="B6777" t="str">
            <v>灯芯绒扶手阅读枕</v>
          </cell>
          <cell r="C6777" t="str">
            <v>灯芯绒扶手轻盈款奶咖85-灯芯绒扶手</v>
          </cell>
          <cell r="D6777" t="str">
            <v>居家布艺</v>
          </cell>
          <cell r="E6777" t="str">
            <v>是</v>
          </cell>
          <cell r="F6777" t="str">
            <v/>
          </cell>
          <cell r="G6777" t="str">
            <v>85*55*65</v>
          </cell>
          <cell r="H6777" t="str">
            <v/>
          </cell>
          <cell r="I6777" t="str">
            <v/>
          </cell>
          <cell r="J6777" t="str">
            <v>件</v>
          </cell>
          <cell r="K6777" t="str">
            <v/>
          </cell>
          <cell r="L6777" t="str">
            <v/>
          </cell>
          <cell r="M6777" t="str">
            <v>85.40</v>
          </cell>
        </row>
        <row r="6778">
          <cell r="A6778" t="str">
            <v>灯芯绒扶手奶咖85</v>
          </cell>
          <cell r="B6778" t="str">
            <v>灯芯绒扶手阅读枕</v>
          </cell>
          <cell r="C6778" t="str">
            <v>灯芯绒扶手奶咖85-灯芯绒扶手</v>
          </cell>
          <cell r="D6778" t="str">
            <v>居家布艺</v>
          </cell>
          <cell r="E6778" t="str">
            <v>是</v>
          </cell>
          <cell r="F6778" t="str">
            <v/>
          </cell>
          <cell r="G6778" t="str">
            <v>85*55*65</v>
          </cell>
          <cell r="H6778" t="str">
            <v/>
          </cell>
          <cell r="I6778" t="str">
            <v/>
          </cell>
          <cell r="J6778" t="str">
            <v>件</v>
          </cell>
          <cell r="K6778" t="str">
            <v/>
          </cell>
          <cell r="L6778" t="str">
            <v/>
          </cell>
          <cell r="M6778" t="str">
            <v>94.40</v>
          </cell>
        </row>
        <row r="6779">
          <cell r="A6779" t="str">
            <v>灯芯绒扶手轻盈款奶咖95</v>
          </cell>
          <cell r="B6779" t="str">
            <v>灯芯绒扶手阅读枕</v>
          </cell>
          <cell r="C6779" t="str">
            <v>灯芯绒扶手轻盈款奶咖95-灯芯绒扶手</v>
          </cell>
          <cell r="D6779" t="str">
            <v>居家布艺</v>
          </cell>
          <cell r="E6779" t="str">
            <v>是</v>
          </cell>
          <cell r="F6779" t="str">
            <v/>
          </cell>
          <cell r="G6779" t="str">
            <v>95*60*70</v>
          </cell>
          <cell r="H6779" t="str">
            <v/>
          </cell>
          <cell r="I6779" t="str">
            <v/>
          </cell>
          <cell r="J6779" t="str">
            <v>件</v>
          </cell>
          <cell r="K6779" t="str">
            <v/>
          </cell>
          <cell r="L6779" t="str">
            <v/>
          </cell>
          <cell r="M6779" t="str">
            <v>95.40</v>
          </cell>
        </row>
        <row r="6780">
          <cell r="A6780" t="str">
            <v>灯芯绒扶手奶咖95</v>
          </cell>
          <cell r="B6780" t="str">
            <v>灯芯绒扶手阅读枕</v>
          </cell>
          <cell r="C6780" t="str">
            <v>灯芯绒扶手奶咖95-灯芯绒扶手</v>
          </cell>
          <cell r="D6780" t="str">
            <v>居家布艺</v>
          </cell>
          <cell r="E6780" t="str">
            <v>是</v>
          </cell>
          <cell r="F6780" t="str">
            <v/>
          </cell>
          <cell r="G6780" t="str">
            <v>95*60*70</v>
          </cell>
          <cell r="H6780" t="str">
            <v/>
          </cell>
          <cell r="I6780" t="str">
            <v/>
          </cell>
          <cell r="J6780" t="str">
            <v>件</v>
          </cell>
          <cell r="K6780" t="str">
            <v/>
          </cell>
          <cell r="L6780" t="str">
            <v/>
          </cell>
          <cell r="M6780" t="str">
            <v>104.40</v>
          </cell>
        </row>
        <row r="6781">
          <cell r="A6781" t="str">
            <v>灯芯绒扶手轻盈款蓝色85</v>
          </cell>
          <cell r="B6781" t="str">
            <v>灯芯绒扶手阅读枕</v>
          </cell>
          <cell r="C6781" t="str">
            <v>灯芯绒扶手轻盈款蓝色85-灯芯绒扶手</v>
          </cell>
          <cell r="D6781" t="str">
            <v>居家布艺</v>
          </cell>
          <cell r="E6781" t="str">
            <v>是</v>
          </cell>
          <cell r="F6781" t="str">
            <v/>
          </cell>
          <cell r="G6781" t="str">
            <v>85*55*65</v>
          </cell>
          <cell r="H6781" t="str">
            <v/>
          </cell>
          <cell r="I6781" t="str">
            <v/>
          </cell>
          <cell r="J6781" t="str">
            <v>件</v>
          </cell>
          <cell r="K6781" t="str">
            <v/>
          </cell>
          <cell r="L6781" t="str">
            <v/>
          </cell>
          <cell r="M6781" t="str">
            <v>85.40</v>
          </cell>
        </row>
        <row r="6782">
          <cell r="A6782" t="str">
            <v>灯芯绒扶手蓝色85</v>
          </cell>
          <cell r="B6782" t="str">
            <v>灯芯绒扶手阅读枕</v>
          </cell>
          <cell r="C6782" t="str">
            <v>灯芯绒扶手蓝色85-灯芯绒扶手</v>
          </cell>
          <cell r="D6782" t="str">
            <v>居家布艺</v>
          </cell>
          <cell r="E6782" t="str">
            <v>是</v>
          </cell>
          <cell r="F6782" t="str">
            <v/>
          </cell>
          <cell r="G6782" t="str">
            <v>85*55*65</v>
          </cell>
          <cell r="H6782" t="str">
            <v/>
          </cell>
          <cell r="I6782" t="str">
            <v/>
          </cell>
          <cell r="J6782" t="str">
            <v>件</v>
          </cell>
          <cell r="K6782" t="str">
            <v/>
          </cell>
          <cell r="L6782" t="str">
            <v/>
          </cell>
          <cell r="M6782" t="str">
            <v>94.40</v>
          </cell>
        </row>
        <row r="6783">
          <cell r="A6783" t="str">
            <v>灯芯绒扶手轻盈款蓝色95</v>
          </cell>
          <cell r="B6783" t="str">
            <v>灯芯绒扶手阅读枕</v>
          </cell>
          <cell r="C6783" t="str">
            <v>灯芯绒扶手轻盈款蓝色95-灯芯绒扶手</v>
          </cell>
          <cell r="D6783" t="str">
            <v>居家布艺</v>
          </cell>
          <cell r="E6783" t="str">
            <v>是</v>
          </cell>
          <cell r="F6783" t="str">
            <v/>
          </cell>
          <cell r="G6783" t="str">
            <v>95*60*70</v>
          </cell>
          <cell r="H6783" t="str">
            <v/>
          </cell>
          <cell r="I6783" t="str">
            <v/>
          </cell>
          <cell r="J6783" t="str">
            <v>件</v>
          </cell>
          <cell r="K6783" t="str">
            <v/>
          </cell>
          <cell r="L6783" t="str">
            <v/>
          </cell>
          <cell r="M6783" t="str">
            <v>95.40</v>
          </cell>
        </row>
        <row r="6784">
          <cell r="A6784" t="str">
            <v>灯芯绒扶手蓝色95</v>
          </cell>
          <cell r="B6784" t="str">
            <v>灯芯绒扶手阅读枕</v>
          </cell>
          <cell r="C6784" t="str">
            <v>灯芯绒扶手蓝色95-灯芯绒扶手</v>
          </cell>
          <cell r="D6784" t="str">
            <v>居家布艺</v>
          </cell>
          <cell r="E6784" t="str">
            <v>是</v>
          </cell>
          <cell r="F6784" t="str">
            <v/>
          </cell>
          <cell r="G6784" t="str">
            <v>95*60*70</v>
          </cell>
          <cell r="H6784" t="str">
            <v/>
          </cell>
          <cell r="I6784" t="str">
            <v/>
          </cell>
          <cell r="J6784" t="str">
            <v>件</v>
          </cell>
          <cell r="K6784" t="str">
            <v/>
          </cell>
          <cell r="L6784" t="str">
            <v/>
          </cell>
          <cell r="M6784" t="str">
            <v>104.40</v>
          </cell>
        </row>
        <row r="6785">
          <cell r="A6785" t="str">
            <v>灯芯绒扶手轻盈款绿色85</v>
          </cell>
          <cell r="B6785" t="str">
            <v>灯芯绒扶手阅读枕</v>
          </cell>
          <cell r="C6785" t="str">
            <v>灯芯绒扶手轻盈款绿色85-灯芯绒扶手</v>
          </cell>
          <cell r="D6785" t="str">
            <v>居家布艺</v>
          </cell>
          <cell r="E6785" t="str">
            <v>是</v>
          </cell>
          <cell r="F6785" t="str">
            <v/>
          </cell>
          <cell r="G6785" t="str">
            <v>85*55*65</v>
          </cell>
          <cell r="H6785" t="str">
            <v/>
          </cell>
          <cell r="I6785" t="str">
            <v/>
          </cell>
          <cell r="J6785" t="str">
            <v>件</v>
          </cell>
          <cell r="K6785" t="str">
            <v/>
          </cell>
          <cell r="L6785" t="str">
            <v/>
          </cell>
          <cell r="M6785" t="str">
            <v>85.40</v>
          </cell>
        </row>
        <row r="6786">
          <cell r="A6786" t="str">
            <v>灯芯绒扶手绿色85</v>
          </cell>
          <cell r="B6786" t="str">
            <v>灯芯绒扶手阅读枕</v>
          </cell>
          <cell r="C6786" t="str">
            <v>灯芯绒扶手绿色85-灯芯绒扶手</v>
          </cell>
          <cell r="D6786" t="str">
            <v>居家布艺</v>
          </cell>
          <cell r="E6786" t="str">
            <v>是</v>
          </cell>
          <cell r="F6786" t="str">
            <v/>
          </cell>
          <cell r="G6786" t="str">
            <v>85*55*65</v>
          </cell>
          <cell r="H6786" t="str">
            <v/>
          </cell>
          <cell r="I6786" t="str">
            <v/>
          </cell>
          <cell r="J6786" t="str">
            <v>件</v>
          </cell>
          <cell r="K6786" t="str">
            <v/>
          </cell>
          <cell r="L6786" t="str">
            <v/>
          </cell>
          <cell r="M6786" t="str">
            <v>94.40</v>
          </cell>
        </row>
        <row r="6787">
          <cell r="A6787" t="str">
            <v>灯芯绒扶手轻盈款绿色95</v>
          </cell>
          <cell r="B6787" t="str">
            <v>灯芯绒扶手阅读枕</v>
          </cell>
          <cell r="C6787" t="str">
            <v>灯芯绒扶手轻盈款绿色95-灯芯绒扶手</v>
          </cell>
          <cell r="D6787" t="str">
            <v>居家布艺</v>
          </cell>
          <cell r="E6787" t="str">
            <v>是</v>
          </cell>
          <cell r="F6787" t="str">
            <v/>
          </cell>
          <cell r="G6787" t="str">
            <v>95*60*70</v>
          </cell>
          <cell r="H6787" t="str">
            <v/>
          </cell>
          <cell r="I6787" t="str">
            <v/>
          </cell>
          <cell r="J6787" t="str">
            <v>件</v>
          </cell>
          <cell r="K6787" t="str">
            <v/>
          </cell>
          <cell r="L6787" t="str">
            <v/>
          </cell>
          <cell r="M6787" t="str">
            <v>95.40</v>
          </cell>
        </row>
        <row r="6788">
          <cell r="A6788" t="str">
            <v>灯芯绒扶手绿色95</v>
          </cell>
          <cell r="B6788" t="str">
            <v>灯芯绒扶手阅读枕</v>
          </cell>
          <cell r="C6788" t="str">
            <v>灯芯绒扶手绿色95-灯芯绒扶手</v>
          </cell>
          <cell r="D6788" t="str">
            <v>居家布艺</v>
          </cell>
          <cell r="E6788" t="str">
            <v>是</v>
          </cell>
          <cell r="F6788" t="str">
            <v/>
          </cell>
          <cell r="G6788" t="str">
            <v>95*60*70</v>
          </cell>
          <cell r="H6788" t="str">
            <v/>
          </cell>
          <cell r="I6788" t="str">
            <v/>
          </cell>
          <cell r="J6788" t="str">
            <v>件</v>
          </cell>
          <cell r="K6788" t="str">
            <v/>
          </cell>
          <cell r="L6788" t="str">
            <v/>
          </cell>
          <cell r="M6788" t="str">
            <v>104.40</v>
          </cell>
        </row>
        <row r="6789">
          <cell r="A6789" t="str">
            <v>灯芯绒扶手轻盈款驼色85</v>
          </cell>
          <cell r="B6789" t="str">
            <v>灯芯绒扶手阅读枕</v>
          </cell>
          <cell r="C6789" t="str">
            <v>灯芯绒扶手轻盈款驼色85-灯芯绒扶手</v>
          </cell>
          <cell r="D6789" t="str">
            <v>居家布艺</v>
          </cell>
          <cell r="E6789" t="str">
            <v>是</v>
          </cell>
          <cell r="F6789" t="str">
            <v/>
          </cell>
          <cell r="G6789" t="str">
            <v>85*55*65</v>
          </cell>
          <cell r="H6789" t="str">
            <v/>
          </cell>
          <cell r="I6789" t="str">
            <v/>
          </cell>
          <cell r="J6789" t="str">
            <v>件</v>
          </cell>
          <cell r="K6789" t="str">
            <v/>
          </cell>
          <cell r="L6789" t="str">
            <v/>
          </cell>
          <cell r="M6789" t="str">
            <v>85.40</v>
          </cell>
        </row>
        <row r="6790">
          <cell r="A6790" t="str">
            <v>灯芯绒扶手驼色85</v>
          </cell>
          <cell r="B6790" t="str">
            <v>灯芯绒扶手阅读枕</v>
          </cell>
          <cell r="C6790" t="str">
            <v>灯芯绒扶手驼色85-灯芯绒扶手</v>
          </cell>
          <cell r="D6790" t="str">
            <v>居家布艺</v>
          </cell>
          <cell r="E6790" t="str">
            <v>是</v>
          </cell>
          <cell r="F6790" t="str">
            <v/>
          </cell>
          <cell r="G6790" t="str">
            <v>85*55*65</v>
          </cell>
          <cell r="H6790" t="str">
            <v/>
          </cell>
          <cell r="I6790" t="str">
            <v/>
          </cell>
          <cell r="J6790" t="str">
            <v>件</v>
          </cell>
          <cell r="K6790" t="str">
            <v/>
          </cell>
          <cell r="L6790" t="str">
            <v/>
          </cell>
          <cell r="M6790" t="str">
            <v>94.40</v>
          </cell>
        </row>
        <row r="6791">
          <cell r="A6791" t="str">
            <v>灯芯绒扶手轻盈款驼色95</v>
          </cell>
          <cell r="B6791" t="str">
            <v>灯芯绒扶手阅读枕</v>
          </cell>
          <cell r="C6791" t="str">
            <v>灯芯绒扶手轻盈款驼色95-灯芯绒扶手</v>
          </cell>
          <cell r="D6791" t="str">
            <v>居家布艺</v>
          </cell>
          <cell r="E6791" t="str">
            <v>是</v>
          </cell>
          <cell r="F6791" t="str">
            <v/>
          </cell>
          <cell r="G6791" t="str">
            <v>95*60*70</v>
          </cell>
          <cell r="H6791" t="str">
            <v/>
          </cell>
          <cell r="I6791" t="str">
            <v/>
          </cell>
          <cell r="J6791" t="str">
            <v>件</v>
          </cell>
          <cell r="K6791" t="str">
            <v/>
          </cell>
          <cell r="L6791" t="str">
            <v/>
          </cell>
          <cell r="M6791" t="str">
            <v>95.40</v>
          </cell>
        </row>
        <row r="6792">
          <cell r="A6792" t="str">
            <v>灯芯绒扶手驼色95</v>
          </cell>
          <cell r="B6792" t="str">
            <v>灯芯绒扶手阅读枕</v>
          </cell>
          <cell r="C6792" t="str">
            <v>灯芯绒扶手驼色95-灯芯绒扶手</v>
          </cell>
          <cell r="D6792" t="str">
            <v>居家布艺</v>
          </cell>
          <cell r="E6792" t="str">
            <v>是</v>
          </cell>
          <cell r="F6792" t="str">
            <v/>
          </cell>
          <cell r="G6792" t="str">
            <v>95*60*70</v>
          </cell>
          <cell r="H6792" t="str">
            <v/>
          </cell>
          <cell r="I6792" t="str">
            <v/>
          </cell>
          <cell r="J6792" t="str">
            <v>件</v>
          </cell>
          <cell r="K6792" t="str">
            <v/>
          </cell>
          <cell r="L6792" t="str">
            <v/>
          </cell>
          <cell r="M6792" t="str">
            <v>104.40</v>
          </cell>
        </row>
        <row r="6793">
          <cell r="A6793" t="str">
            <v>灯芯绒扶手轻盈款粉色85</v>
          </cell>
          <cell r="B6793" t="str">
            <v>灯芯绒扶手阅读枕</v>
          </cell>
          <cell r="C6793" t="str">
            <v>灯芯绒扶手轻盈款粉色85-灯芯绒扶手</v>
          </cell>
          <cell r="D6793" t="str">
            <v>居家布艺</v>
          </cell>
          <cell r="E6793" t="str">
            <v>是</v>
          </cell>
          <cell r="F6793" t="str">
            <v/>
          </cell>
          <cell r="G6793" t="str">
            <v>85*55*65</v>
          </cell>
          <cell r="H6793" t="str">
            <v/>
          </cell>
          <cell r="I6793" t="str">
            <v/>
          </cell>
          <cell r="J6793" t="str">
            <v>件</v>
          </cell>
          <cell r="K6793" t="str">
            <v/>
          </cell>
          <cell r="L6793" t="str">
            <v/>
          </cell>
          <cell r="M6793" t="str">
            <v>85.40</v>
          </cell>
        </row>
        <row r="6794">
          <cell r="A6794" t="str">
            <v>灯芯绒扶手粉色85</v>
          </cell>
          <cell r="B6794" t="str">
            <v>灯芯绒扶手阅读枕</v>
          </cell>
          <cell r="C6794" t="str">
            <v>灯芯绒扶手粉色85-灯芯绒扶手</v>
          </cell>
          <cell r="D6794" t="str">
            <v>居家布艺</v>
          </cell>
          <cell r="E6794" t="str">
            <v>是</v>
          </cell>
          <cell r="F6794" t="str">
            <v/>
          </cell>
          <cell r="G6794" t="str">
            <v>85*55*65</v>
          </cell>
          <cell r="H6794" t="str">
            <v/>
          </cell>
          <cell r="I6794" t="str">
            <v/>
          </cell>
          <cell r="J6794" t="str">
            <v>件</v>
          </cell>
          <cell r="K6794" t="str">
            <v/>
          </cell>
          <cell r="L6794" t="str">
            <v/>
          </cell>
          <cell r="M6794" t="str">
            <v>94.40</v>
          </cell>
        </row>
        <row r="6795">
          <cell r="A6795" t="str">
            <v>灯芯绒扶手轻盈款粉色95</v>
          </cell>
          <cell r="B6795" t="str">
            <v>灯芯绒扶手阅读枕</v>
          </cell>
          <cell r="C6795" t="str">
            <v>灯芯绒扶手轻盈款粉色95-灯芯绒扶手</v>
          </cell>
          <cell r="D6795" t="str">
            <v>居家布艺</v>
          </cell>
          <cell r="E6795" t="str">
            <v>是</v>
          </cell>
          <cell r="F6795" t="str">
            <v/>
          </cell>
          <cell r="G6795" t="str">
            <v>95*60*70</v>
          </cell>
          <cell r="H6795" t="str">
            <v/>
          </cell>
          <cell r="I6795" t="str">
            <v/>
          </cell>
          <cell r="J6795" t="str">
            <v>件</v>
          </cell>
          <cell r="K6795" t="str">
            <v/>
          </cell>
          <cell r="L6795" t="str">
            <v/>
          </cell>
          <cell r="M6795" t="str">
            <v>95.40</v>
          </cell>
        </row>
        <row r="6796">
          <cell r="A6796" t="str">
            <v>灯芯绒扶手粉色95</v>
          </cell>
          <cell r="B6796" t="str">
            <v>灯芯绒扶手阅读枕</v>
          </cell>
          <cell r="C6796" t="str">
            <v>灯芯绒扶手粉色95-灯芯绒扶手</v>
          </cell>
          <cell r="D6796" t="str">
            <v>居家布艺</v>
          </cell>
          <cell r="E6796" t="str">
            <v>是</v>
          </cell>
          <cell r="F6796" t="str">
            <v/>
          </cell>
          <cell r="G6796" t="str">
            <v>95*60*70</v>
          </cell>
          <cell r="H6796" t="str">
            <v/>
          </cell>
          <cell r="I6796" t="str">
            <v/>
          </cell>
          <cell r="J6796" t="str">
            <v>件</v>
          </cell>
          <cell r="K6796" t="str">
            <v/>
          </cell>
          <cell r="L6796" t="str">
            <v/>
          </cell>
          <cell r="M6796" t="str">
            <v>104.40</v>
          </cell>
        </row>
        <row r="6797">
          <cell r="A6797" t="str">
            <v>CYS-YDKHYZZY-HEI</v>
          </cell>
          <cell r="B6797" t="str">
            <v>云朵款护腰坐姿椅</v>
          </cell>
          <cell r="C6797" t="str">
            <v>CYS-YDKHYZZY-HEI-云朵款护腰坐姿椅</v>
          </cell>
          <cell r="D6797" t="str">
            <v>居家布艺</v>
          </cell>
          <cell r="E6797" t="str">
            <v>是</v>
          </cell>
          <cell r="F6797" t="str">
            <v/>
          </cell>
          <cell r="G6797" t="str">
            <v>34*41*33</v>
          </cell>
          <cell r="H6797" t="str">
            <v/>
          </cell>
          <cell r="I6797" t="str">
            <v/>
          </cell>
          <cell r="J6797" t="str">
            <v>件</v>
          </cell>
          <cell r="K6797" t="str">
            <v/>
          </cell>
          <cell r="L6797" t="str">
            <v/>
          </cell>
          <cell r="M6797" t="str">
            <v>23.00</v>
          </cell>
        </row>
        <row r="6798">
          <cell r="A6798" t="str">
            <v>CYS-YDKHYZZY-HUI</v>
          </cell>
          <cell r="B6798" t="str">
            <v>云朵款护腰坐姿椅</v>
          </cell>
          <cell r="C6798" t="str">
            <v>CYS-YDKHYZZY-HUI-云朵款护腰坐姿椅</v>
          </cell>
          <cell r="D6798" t="str">
            <v>居家布艺</v>
          </cell>
          <cell r="E6798" t="str">
            <v>是</v>
          </cell>
          <cell r="F6798" t="str">
            <v/>
          </cell>
          <cell r="G6798" t="str">
            <v>34*41*33</v>
          </cell>
          <cell r="H6798" t="str">
            <v/>
          </cell>
          <cell r="I6798" t="str">
            <v/>
          </cell>
          <cell r="J6798" t="str">
            <v>件</v>
          </cell>
          <cell r="K6798" t="str">
            <v/>
          </cell>
          <cell r="L6798" t="str">
            <v/>
          </cell>
          <cell r="M6798" t="str">
            <v>23.00</v>
          </cell>
        </row>
        <row r="6799">
          <cell r="A6799" t="str">
            <v>CYS-YDKHYZZYZS-ZI</v>
          </cell>
          <cell r="B6799" t="str">
            <v>云朵款护腰坐姿椅</v>
          </cell>
          <cell r="C6799" t="str">
            <v>CYS-YLKHYZZYZS-ZI-云朵款护腰坐姿椅</v>
          </cell>
          <cell r="D6799" t="str">
            <v>居家布艺</v>
          </cell>
          <cell r="E6799" t="str">
            <v>是</v>
          </cell>
          <cell r="F6799" t="str">
            <v/>
          </cell>
          <cell r="G6799" t="str">
            <v>34*41*33</v>
          </cell>
          <cell r="H6799" t="str">
            <v/>
          </cell>
          <cell r="I6799" t="str">
            <v/>
          </cell>
          <cell r="J6799" t="str">
            <v>件</v>
          </cell>
          <cell r="K6799" t="str">
            <v/>
          </cell>
          <cell r="L6799" t="str">
            <v/>
          </cell>
          <cell r="M6799" t="str">
            <v>23.00</v>
          </cell>
        </row>
        <row r="6800">
          <cell r="A6800" t="str">
            <v>CYS-SYCKHYZZY-HEI</v>
          </cell>
          <cell r="B6800" t="str">
            <v>四叶草款护腰坐姿椅</v>
          </cell>
          <cell r="C6800" t="str">
            <v>CYS-SYCKHYZZY-HEI-四叶草款护腰坐姿椅</v>
          </cell>
          <cell r="D6800" t="str">
            <v>居家布艺</v>
          </cell>
          <cell r="E6800" t="str">
            <v>是</v>
          </cell>
          <cell r="F6800" t="str">
            <v/>
          </cell>
          <cell r="G6800" t="str">
            <v>34.5*42*30</v>
          </cell>
          <cell r="H6800" t="str">
            <v/>
          </cell>
          <cell r="I6800" t="str">
            <v/>
          </cell>
          <cell r="J6800" t="str">
            <v>件</v>
          </cell>
          <cell r="K6800" t="str">
            <v/>
          </cell>
          <cell r="L6800" t="str">
            <v/>
          </cell>
          <cell r="M6800" t="str">
            <v>23.00</v>
          </cell>
        </row>
        <row r="6801">
          <cell r="A6801" t="str">
            <v>CYS-SYCKHYZZY-HUI</v>
          </cell>
          <cell r="B6801" t="str">
            <v>四叶草款护腰坐姿椅</v>
          </cell>
          <cell r="C6801" t="str">
            <v>CYS-SYCKHYZZY-HUI-四叶草款护腰坐姿椅</v>
          </cell>
          <cell r="D6801" t="str">
            <v>居家布艺</v>
          </cell>
          <cell r="E6801" t="str">
            <v>是</v>
          </cell>
          <cell r="F6801" t="str">
            <v/>
          </cell>
          <cell r="G6801" t="str">
            <v>34.5*42*30</v>
          </cell>
          <cell r="H6801" t="str">
            <v/>
          </cell>
          <cell r="I6801" t="str">
            <v/>
          </cell>
          <cell r="J6801" t="str">
            <v>件</v>
          </cell>
          <cell r="K6801" t="str">
            <v/>
          </cell>
          <cell r="L6801" t="str">
            <v/>
          </cell>
          <cell r="M6801" t="str">
            <v>23.00</v>
          </cell>
        </row>
        <row r="6802">
          <cell r="A6802" t="str">
            <v>CYS-SYCKHYZZY-ZI</v>
          </cell>
          <cell r="B6802" t="str">
            <v>四叶草款护腰坐姿椅</v>
          </cell>
          <cell r="C6802" t="str">
            <v>CYS-SYCKHYZZY-ZI-四叶草款护腰坐姿椅</v>
          </cell>
          <cell r="D6802" t="str">
            <v>居家布艺</v>
          </cell>
          <cell r="E6802" t="str">
            <v>是</v>
          </cell>
          <cell r="F6802" t="str">
            <v/>
          </cell>
          <cell r="G6802" t="str">
            <v>34.5*42*30</v>
          </cell>
          <cell r="H6802" t="str">
            <v/>
          </cell>
          <cell r="I6802" t="str">
            <v/>
          </cell>
          <cell r="J6802" t="str">
            <v>件</v>
          </cell>
          <cell r="K6802" t="str">
            <v/>
          </cell>
          <cell r="L6802" t="str">
            <v/>
          </cell>
          <cell r="M6802" t="str">
            <v>23.00</v>
          </cell>
        </row>
        <row r="6803">
          <cell r="A6803" t="str">
            <v>CYS-FS2511MS01</v>
          </cell>
          <cell r="B6803" t="str">
            <v>猫人水饺腰靠枕小号</v>
          </cell>
          <cell r="C6803" t="str">
            <v>CYS-FS2511MS01-水饺腰靠枕</v>
          </cell>
          <cell r="D6803" t="str">
            <v>居家布艺</v>
          </cell>
          <cell r="E6803" t="str">
            <v>是</v>
          </cell>
          <cell r="F6803" t="str">
            <v/>
          </cell>
          <cell r="G6803" t="str">
            <v>85*60*45cm</v>
          </cell>
          <cell r="H6803" t="str">
            <v/>
          </cell>
          <cell r="I6803" t="str">
            <v/>
          </cell>
          <cell r="J6803" t="str">
            <v>件</v>
          </cell>
          <cell r="K6803" t="str">
            <v/>
          </cell>
          <cell r="L6803" t="str">
            <v/>
          </cell>
          <cell r="M6803" t="str">
            <v>93.50</v>
          </cell>
        </row>
        <row r="6804">
          <cell r="A6804" t="str">
            <v>CYS-FS2511MS02</v>
          </cell>
          <cell r="B6804" t="str">
            <v>猫人水饺腰靠枕大号</v>
          </cell>
          <cell r="C6804" t="str">
            <v>CYS-FS2511MS02-水饺腰靠枕</v>
          </cell>
          <cell r="D6804" t="str">
            <v>居家布艺</v>
          </cell>
          <cell r="E6804" t="str">
            <v>是</v>
          </cell>
          <cell r="F6804" t="str">
            <v/>
          </cell>
          <cell r="G6804" t="str">
            <v>95*70*55cm</v>
          </cell>
          <cell r="H6804" t="str">
            <v/>
          </cell>
          <cell r="I6804" t="str">
            <v/>
          </cell>
          <cell r="J6804" t="str">
            <v>件</v>
          </cell>
          <cell r="K6804" t="str">
            <v/>
          </cell>
          <cell r="L6804" t="str">
            <v/>
          </cell>
          <cell r="M6804" t="str">
            <v>96.50</v>
          </cell>
        </row>
        <row r="6805">
          <cell r="A6805" t="str">
            <v>CYS-FS2511LS03</v>
          </cell>
          <cell r="B6805" t="str">
            <v>猫人水饺腰靠枕小号</v>
          </cell>
          <cell r="C6805" t="str">
            <v>CYS-FS2511LS03-水饺腰靠枕</v>
          </cell>
          <cell r="D6805" t="str">
            <v>居家布艺</v>
          </cell>
          <cell r="E6805" t="str">
            <v>是</v>
          </cell>
          <cell r="F6805" t="str">
            <v/>
          </cell>
          <cell r="G6805" t="str">
            <v>85*60*45cm</v>
          </cell>
          <cell r="H6805" t="str">
            <v/>
          </cell>
          <cell r="I6805" t="str">
            <v/>
          </cell>
          <cell r="J6805" t="str">
            <v>件</v>
          </cell>
          <cell r="K6805" t="str">
            <v/>
          </cell>
          <cell r="L6805" t="str">
            <v/>
          </cell>
          <cell r="M6805" t="str">
            <v>93.50</v>
          </cell>
        </row>
        <row r="6806">
          <cell r="A6806" t="str">
            <v>CYS-FS2511LS04</v>
          </cell>
          <cell r="B6806" t="str">
            <v>猫人水饺腰靠枕大号</v>
          </cell>
          <cell r="C6806" t="str">
            <v>CYS-FS2511LS04-水饺腰靠枕</v>
          </cell>
          <cell r="D6806" t="str">
            <v>居家布艺</v>
          </cell>
          <cell r="E6806" t="str">
            <v>是</v>
          </cell>
          <cell r="F6806" t="str">
            <v/>
          </cell>
          <cell r="G6806" t="str">
            <v>95*70*55cm</v>
          </cell>
          <cell r="H6806" t="str">
            <v/>
          </cell>
          <cell r="I6806" t="str">
            <v/>
          </cell>
          <cell r="J6806" t="str">
            <v>件</v>
          </cell>
          <cell r="K6806" t="str">
            <v/>
          </cell>
          <cell r="L6806" t="str">
            <v/>
          </cell>
          <cell r="M6806" t="str">
            <v>96.50</v>
          </cell>
        </row>
        <row r="6807">
          <cell r="A6807" t="str">
            <v>CYS-FS2511KS05</v>
          </cell>
          <cell r="B6807" t="str">
            <v>猫人水饺腰靠枕小号</v>
          </cell>
          <cell r="C6807" t="str">
            <v>CYS-FS2511KS05-水饺腰靠枕</v>
          </cell>
          <cell r="D6807" t="str">
            <v>居家布艺</v>
          </cell>
          <cell r="E6807" t="str">
            <v>是</v>
          </cell>
          <cell r="F6807" t="str">
            <v/>
          </cell>
          <cell r="G6807" t="str">
            <v>85*60*45cm</v>
          </cell>
          <cell r="H6807" t="str">
            <v/>
          </cell>
          <cell r="I6807" t="str">
            <v/>
          </cell>
          <cell r="J6807" t="str">
            <v>件</v>
          </cell>
          <cell r="K6807" t="str">
            <v/>
          </cell>
          <cell r="L6807" t="str">
            <v/>
          </cell>
          <cell r="M6807" t="str">
            <v>93.50</v>
          </cell>
        </row>
        <row r="6808">
          <cell r="A6808" t="str">
            <v>CYS-FS2511KS06</v>
          </cell>
          <cell r="B6808" t="str">
            <v>猫人水饺腰靠枕大号</v>
          </cell>
          <cell r="C6808" t="str">
            <v>CYS-FS2511KS06-水饺腰靠枕</v>
          </cell>
          <cell r="D6808" t="str">
            <v>居家布艺</v>
          </cell>
          <cell r="E6808" t="str">
            <v>是</v>
          </cell>
          <cell r="F6808" t="str">
            <v/>
          </cell>
          <cell r="G6808" t="str">
            <v>95*70*55cm</v>
          </cell>
          <cell r="H6808" t="str">
            <v/>
          </cell>
          <cell r="I6808" t="str">
            <v/>
          </cell>
          <cell r="J6808" t="str">
            <v>件</v>
          </cell>
          <cell r="K6808" t="str">
            <v/>
          </cell>
          <cell r="L6808" t="str">
            <v/>
          </cell>
          <cell r="M6808" t="str">
            <v>96.50</v>
          </cell>
        </row>
        <row r="6809">
          <cell r="A6809" t="str">
            <v>CYS-FS2511FS07</v>
          </cell>
          <cell r="B6809" t="str">
            <v>猫人水饺腰靠枕小号</v>
          </cell>
          <cell r="C6809" t="str">
            <v>CYS-FS2511FS07-水饺腰靠枕</v>
          </cell>
          <cell r="D6809" t="str">
            <v>居家布艺</v>
          </cell>
          <cell r="E6809" t="str">
            <v>是</v>
          </cell>
          <cell r="F6809" t="str">
            <v/>
          </cell>
          <cell r="G6809" t="str">
            <v>85*60*45cm</v>
          </cell>
          <cell r="H6809" t="str">
            <v/>
          </cell>
          <cell r="I6809" t="str">
            <v/>
          </cell>
          <cell r="J6809" t="str">
            <v>件</v>
          </cell>
          <cell r="K6809" t="str">
            <v/>
          </cell>
          <cell r="L6809" t="str">
            <v/>
          </cell>
          <cell r="M6809" t="str">
            <v>93.50</v>
          </cell>
        </row>
        <row r="6810">
          <cell r="A6810" t="str">
            <v>CYS-FS2511FS08</v>
          </cell>
          <cell r="B6810" t="str">
            <v>猫人水饺腰靠枕大号</v>
          </cell>
          <cell r="C6810" t="str">
            <v>CYS-FS2511FS08-水饺腰靠枕</v>
          </cell>
          <cell r="D6810" t="str">
            <v>居家布艺</v>
          </cell>
          <cell r="E6810" t="str">
            <v>是</v>
          </cell>
          <cell r="F6810" t="str">
            <v/>
          </cell>
          <cell r="G6810" t="str">
            <v>95*70*55cm</v>
          </cell>
          <cell r="H6810" t="str">
            <v/>
          </cell>
          <cell r="I6810" t="str">
            <v/>
          </cell>
          <cell r="J6810" t="str">
            <v>件</v>
          </cell>
          <cell r="K6810" t="str">
            <v/>
          </cell>
          <cell r="L6810" t="str">
            <v/>
          </cell>
          <cell r="M6810" t="str">
            <v>96.50</v>
          </cell>
        </row>
        <row r="6811">
          <cell r="A6811" t="str">
            <v>CYS-FS2511BS09</v>
          </cell>
          <cell r="B6811" t="str">
            <v>猫人水饺腰靠枕小号</v>
          </cell>
          <cell r="C6811" t="str">
            <v>CYS-FS2511BS09-水饺腰靠枕</v>
          </cell>
          <cell r="D6811" t="str">
            <v>居家布艺</v>
          </cell>
          <cell r="E6811" t="str">
            <v>是</v>
          </cell>
          <cell r="F6811" t="str">
            <v/>
          </cell>
          <cell r="G6811" t="str">
            <v>85*60*45cm</v>
          </cell>
          <cell r="H6811" t="str">
            <v/>
          </cell>
          <cell r="I6811" t="str">
            <v/>
          </cell>
          <cell r="J6811" t="str">
            <v>件</v>
          </cell>
          <cell r="K6811" t="str">
            <v/>
          </cell>
          <cell r="L6811" t="str">
            <v/>
          </cell>
          <cell r="M6811" t="str">
            <v>93.50</v>
          </cell>
        </row>
        <row r="6812">
          <cell r="A6812" t="str">
            <v>CYS-FS2511BS10</v>
          </cell>
          <cell r="B6812" t="str">
            <v>猫人水饺腰靠枕大号</v>
          </cell>
          <cell r="C6812" t="str">
            <v>CYS-FS2511BS10-水饺腰靠枕</v>
          </cell>
          <cell r="D6812" t="str">
            <v>居家布艺</v>
          </cell>
          <cell r="E6812" t="str">
            <v>是</v>
          </cell>
          <cell r="F6812" t="str">
            <v/>
          </cell>
          <cell r="G6812" t="str">
            <v>95*70*55cm</v>
          </cell>
          <cell r="H6812" t="str">
            <v/>
          </cell>
          <cell r="I6812" t="str">
            <v/>
          </cell>
          <cell r="J6812" t="str">
            <v>件</v>
          </cell>
          <cell r="K6812" t="str">
            <v/>
          </cell>
          <cell r="L6812" t="str">
            <v/>
          </cell>
          <cell r="M6812" t="str">
            <v>96.50</v>
          </cell>
        </row>
        <row r="6813">
          <cell r="A6813" t="str">
            <v>CYS-PPTCTBZ</v>
          </cell>
          <cell r="B6813" t="str">
            <v>猫人趴趴兔长条抱枕</v>
          </cell>
          <cell r="C6813" t="str">
            <v>CYS-PPTCTBZ-猫人趴趴兔长条抱枕</v>
          </cell>
          <cell r="D6813" t="str">
            <v>居家布艺</v>
          </cell>
          <cell r="E6813" t="str">
            <v>是</v>
          </cell>
          <cell r="F6813" t="str">
            <v/>
          </cell>
          <cell r="G6813" t="str">
            <v>115*25cm</v>
          </cell>
          <cell r="H6813" t="str">
            <v/>
          </cell>
          <cell r="I6813" t="str">
            <v/>
          </cell>
          <cell r="J6813" t="str">
            <v>件</v>
          </cell>
          <cell r="K6813" t="str">
            <v/>
          </cell>
          <cell r="L6813" t="str">
            <v/>
          </cell>
          <cell r="M6813" t="str">
            <v>46.00</v>
          </cell>
        </row>
        <row r="6814">
          <cell r="A6814" t="str">
            <v>CYS-KKXCTBZ</v>
          </cell>
          <cell r="B6814" t="str">
            <v>猫人困困熊长条抱枕</v>
          </cell>
          <cell r="C6814" t="str">
            <v>CYS-KKXCTBZ-猫人困困熊长条抱枕</v>
          </cell>
          <cell r="D6814" t="str">
            <v>居家布艺</v>
          </cell>
          <cell r="E6814" t="str">
            <v>是</v>
          </cell>
          <cell r="F6814" t="str">
            <v/>
          </cell>
          <cell r="G6814" t="str">
            <v>25*120cm</v>
          </cell>
          <cell r="H6814" t="str">
            <v/>
          </cell>
          <cell r="I6814" t="str">
            <v/>
          </cell>
          <cell r="J6814" t="str">
            <v>件</v>
          </cell>
          <cell r="K6814" t="str">
            <v/>
          </cell>
          <cell r="L6814" t="str">
            <v/>
          </cell>
          <cell r="M6814" t="str">
            <v>49.00</v>
          </cell>
        </row>
        <row r="6815">
          <cell r="A6815" t="str">
            <v>CYS-HDMCTBZ</v>
          </cell>
          <cell r="B6815" t="str">
            <v>花朵猫长条抱枕</v>
          </cell>
          <cell r="C6815" t="str">
            <v>CYS-HDMCTBZ-花朵猫长条抱枕</v>
          </cell>
          <cell r="D6815" t="str">
            <v>居家布艺</v>
          </cell>
          <cell r="E6815" t="str">
            <v>是</v>
          </cell>
          <cell r="F6815" t="str">
            <v/>
          </cell>
          <cell r="G6815" t="str">
            <v>114cm*53cm</v>
          </cell>
          <cell r="H6815" t="str">
            <v/>
          </cell>
          <cell r="I6815" t="str">
            <v/>
          </cell>
          <cell r="J6815" t="str">
            <v>件</v>
          </cell>
          <cell r="K6815" t="str">
            <v/>
          </cell>
          <cell r="L6815" t="str">
            <v/>
          </cell>
          <cell r="M6815" t="str">
            <v>34.80</v>
          </cell>
        </row>
        <row r="6816">
          <cell r="A6816" t="str">
            <v>CYS-RRMCTBZ</v>
          </cell>
          <cell r="B6816" t="str">
            <v>绒绒猫长条抱枕</v>
          </cell>
          <cell r="C6816" t="str">
            <v>CYS-RRMCTBZ-绒绒猫长条抱枕</v>
          </cell>
          <cell r="D6816" t="str">
            <v>居家布艺</v>
          </cell>
          <cell r="E6816" t="str">
            <v>是</v>
          </cell>
          <cell r="F6816" t="str">
            <v/>
          </cell>
          <cell r="G6816" t="str">
            <v>32cm*100cm</v>
          </cell>
          <cell r="H6816" t="str">
            <v/>
          </cell>
          <cell r="I6816" t="str">
            <v/>
          </cell>
          <cell r="J6816" t="str">
            <v>件</v>
          </cell>
          <cell r="K6816" t="str">
            <v/>
          </cell>
          <cell r="L6816" t="str">
            <v/>
          </cell>
          <cell r="M6816" t="str">
            <v>44.50</v>
          </cell>
        </row>
        <row r="6817">
          <cell r="A6817" t="str">
            <v>CYS-FS260417</v>
          </cell>
          <cell r="B6817" t="str">
            <v>熊掌款护腰靠背小号</v>
          </cell>
          <cell r="C6817" t="str">
            <v>CYS-FS260417-熊掌款护腰靠背</v>
          </cell>
          <cell r="D6817" t="str">
            <v>居家布艺</v>
          </cell>
          <cell r="E6817" t="str">
            <v>是</v>
          </cell>
          <cell r="F6817" t="str">
            <v/>
          </cell>
          <cell r="G6817" t="str">
            <v>75*50*40cm</v>
          </cell>
          <cell r="H6817" t="str">
            <v/>
          </cell>
          <cell r="I6817" t="str">
            <v/>
          </cell>
          <cell r="J6817" t="str">
            <v>件</v>
          </cell>
          <cell r="K6817" t="str">
            <v/>
          </cell>
          <cell r="L6817" t="str">
            <v/>
          </cell>
          <cell r="M6817" t="str">
            <v>35.00</v>
          </cell>
        </row>
        <row r="6818">
          <cell r="A6818" t="str">
            <v>CYS-FS260418</v>
          </cell>
          <cell r="B6818" t="str">
            <v>熊掌款护腰靠背小号</v>
          </cell>
          <cell r="C6818" t="str">
            <v>CYS-FS260418-熊掌款护腰靠背</v>
          </cell>
          <cell r="D6818" t="str">
            <v>居家布艺</v>
          </cell>
          <cell r="E6818" t="str">
            <v>是</v>
          </cell>
          <cell r="F6818" t="str">
            <v/>
          </cell>
          <cell r="G6818" t="str">
            <v>75*50*40cm</v>
          </cell>
          <cell r="H6818" t="str">
            <v/>
          </cell>
          <cell r="I6818" t="str">
            <v/>
          </cell>
          <cell r="J6818" t="str">
            <v>件</v>
          </cell>
          <cell r="K6818" t="str">
            <v/>
          </cell>
          <cell r="L6818" t="str">
            <v/>
          </cell>
          <cell r="M6818" t="str">
            <v>35.00</v>
          </cell>
        </row>
        <row r="6819">
          <cell r="A6819" t="str">
            <v>CYS-FS260419</v>
          </cell>
          <cell r="B6819" t="str">
            <v>熊掌款护腰靠背小号</v>
          </cell>
          <cell r="C6819" t="str">
            <v>CYS-FS260419-熊掌款护腰靠背</v>
          </cell>
          <cell r="D6819" t="str">
            <v>居家布艺</v>
          </cell>
          <cell r="E6819" t="str">
            <v>是</v>
          </cell>
          <cell r="F6819" t="str">
            <v/>
          </cell>
          <cell r="G6819" t="str">
            <v>75*50*40cm</v>
          </cell>
          <cell r="H6819" t="str">
            <v/>
          </cell>
          <cell r="I6819" t="str">
            <v/>
          </cell>
          <cell r="J6819" t="str">
            <v>件</v>
          </cell>
          <cell r="K6819" t="str">
            <v/>
          </cell>
          <cell r="L6819" t="str">
            <v/>
          </cell>
          <cell r="M6819" t="str">
            <v>35.00</v>
          </cell>
        </row>
        <row r="6820">
          <cell r="A6820" t="str">
            <v>CYS-FS260420</v>
          </cell>
          <cell r="B6820" t="str">
            <v>熊掌款护腰靠背小号</v>
          </cell>
          <cell r="C6820" t="str">
            <v>CYS-FS260420-熊掌款护腰靠背</v>
          </cell>
          <cell r="D6820" t="str">
            <v>居家布艺</v>
          </cell>
          <cell r="E6820" t="str">
            <v>是</v>
          </cell>
          <cell r="F6820" t="str">
            <v/>
          </cell>
          <cell r="G6820" t="str">
            <v>75*50*40cm</v>
          </cell>
          <cell r="H6820" t="str">
            <v/>
          </cell>
          <cell r="I6820" t="str">
            <v/>
          </cell>
          <cell r="J6820" t="str">
            <v>件</v>
          </cell>
          <cell r="K6820" t="str">
            <v/>
          </cell>
          <cell r="L6820" t="str">
            <v/>
          </cell>
          <cell r="M6820" t="str">
            <v>35.00</v>
          </cell>
        </row>
        <row r="6821">
          <cell r="A6821" t="str">
            <v>CYS-FS260421</v>
          </cell>
          <cell r="B6821" t="str">
            <v>熊掌款护腰靠背大号</v>
          </cell>
          <cell r="C6821" t="str">
            <v>CYS-FS260421-熊掌款护腰靠背</v>
          </cell>
          <cell r="D6821" t="str">
            <v>居家布艺</v>
          </cell>
          <cell r="E6821" t="str">
            <v>是</v>
          </cell>
          <cell r="F6821" t="str">
            <v/>
          </cell>
          <cell r="G6821" t="str">
            <v>85*55*45cm</v>
          </cell>
          <cell r="H6821" t="str">
            <v/>
          </cell>
          <cell r="I6821" t="str">
            <v/>
          </cell>
          <cell r="J6821" t="str">
            <v>件</v>
          </cell>
          <cell r="K6821" t="str">
            <v/>
          </cell>
          <cell r="L6821" t="str">
            <v/>
          </cell>
          <cell r="M6821" t="str">
            <v>40.00</v>
          </cell>
        </row>
        <row r="6822">
          <cell r="A6822" t="str">
            <v>CYS-FS260422</v>
          </cell>
          <cell r="B6822" t="str">
            <v>熊掌款护腰靠背大号</v>
          </cell>
          <cell r="C6822" t="str">
            <v>CYS-FS260422-熊掌款护腰靠背</v>
          </cell>
          <cell r="D6822" t="str">
            <v>居家布艺</v>
          </cell>
          <cell r="E6822" t="str">
            <v>是</v>
          </cell>
          <cell r="F6822" t="str">
            <v/>
          </cell>
          <cell r="G6822" t="str">
            <v>85*55*45cm</v>
          </cell>
          <cell r="H6822" t="str">
            <v/>
          </cell>
          <cell r="I6822" t="str">
            <v/>
          </cell>
          <cell r="J6822" t="str">
            <v>件</v>
          </cell>
          <cell r="K6822" t="str">
            <v/>
          </cell>
          <cell r="L6822" t="str">
            <v/>
          </cell>
          <cell r="M6822" t="str">
            <v>40.00</v>
          </cell>
        </row>
        <row r="6823">
          <cell r="A6823" t="str">
            <v>CYS-FS260423</v>
          </cell>
          <cell r="B6823" t="str">
            <v>熊掌款护腰靠背大号</v>
          </cell>
          <cell r="C6823" t="str">
            <v>CYS-FS260423-熊掌款护腰靠背</v>
          </cell>
          <cell r="D6823" t="str">
            <v>居家布艺</v>
          </cell>
          <cell r="E6823" t="str">
            <v>是</v>
          </cell>
          <cell r="F6823" t="str">
            <v/>
          </cell>
          <cell r="G6823" t="str">
            <v>85*55*45cm</v>
          </cell>
          <cell r="H6823" t="str">
            <v/>
          </cell>
          <cell r="I6823" t="str">
            <v/>
          </cell>
          <cell r="J6823" t="str">
            <v>件</v>
          </cell>
          <cell r="K6823" t="str">
            <v/>
          </cell>
          <cell r="L6823" t="str">
            <v/>
          </cell>
          <cell r="M6823" t="str">
            <v>40.00</v>
          </cell>
        </row>
        <row r="6824">
          <cell r="A6824" t="str">
            <v>CYS-FS260424</v>
          </cell>
          <cell r="B6824" t="str">
            <v>熊掌款护腰靠背大号</v>
          </cell>
          <cell r="C6824" t="str">
            <v>CYS-FS260424-熊掌款护腰靠背</v>
          </cell>
          <cell r="D6824" t="str">
            <v>居家布艺</v>
          </cell>
          <cell r="E6824" t="str">
            <v>是</v>
          </cell>
          <cell r="F6824" t="str">
            <v/>
          </cell>
          <cell r="G6824" t="str">
            <v>85*55*45cm</v>
          </cell>
          <cell r="H6824" t="str">
            <v/>
          </cell>
          <cell r="I6824" t="str">
            <v/>
          </cell>
          <cell r="J6824" t="str">
            <v>件</v>
          </cell>
          <cell r="K6824" t="str">
            <v/>
          </cell>
          <cell r="L6824" t="str">
            <v/>
          </cell>
          <cell r="M6824" t="str">
            <v>40.00</v>
          </cell>
        </row>
        <row r="6825">
          <cell r="A6825" t="str">
            <v>CYS-FS260425</v>
          </cell>
          <cell r="B6825" t="str">
            <v>三角靠枕</v>
          </cell>
          <cell r="C6825" t="str">
            <v>CYS-FS260425-三角靠枕</v>
          </cell>
          <cell r="D6825" t="str">
            <v>居家布艺</v>
          </cell>
          <cell r="E6825" t="str">
            <v>是</v>
          </cell>
          <cell r="F6825" t="str">
            <v/>
          </cell>
          <cell r="G6825" t="str">
            <v>45*35*22cm</v>
          </cell>
          <cell r="H6825" t="str">
            <v/>
          </cell>
          <cell r="I6825" t="str">
            <v/>
          </cell>
          <cell r="J6825" t="str">
            <v>件</v>
          </cell>
          <cell r="K6825" t="str">
            <v/>
          </cell>
          <cell r="L6825" t="str">
            <v/>
          </cell>
          <cell r="M6825" t="str">
            <v>16.00</v>
          </cell>
        </row>
        <row r="6826">
          <cell r="A6826" t="str">
            <v>CYS-FS260426</v>
          </cell>
          <cell r="B6826" t="str">
            <v>三角靠枕</v>
          </cell>
          <cell r="C6826" t="str">
            <v>CYS-FS260426-三角靠枕</v>
          </cell>
          <cell r="D6826" t="str">
            <v>居家布艺</v>
          </cell>
          <cell r="E6826" t="str">
            <v>是</v>
          </cell>
          <cell r="F6826" t="str">
            <v/>
          </cell>
          <cell r="G6826" t="str">
            <v>45*35*22cm</v>
          </cell>
          <cell r="H6826" t="str">
            <v/>
          </cell>
          <cell r="I6826" t="str">
            <v/>
          </cell>
          <cell r="J6826" t="str">
            <v>件</v>
          </cell>
          <cell r="K6826" t="str">
            <v/>
          </cell>
          <cell r="L6826" t="str">
            <v/>
          </cell>
          <cell r="M6826" t="str">
            <v>16.00</v>
          </cell>
        </row>
        <row r="6827">
          <cell r="A6827" t="str">
            <v>CYS-FS260427</v>
          </cell>
          <cell r="B6827" t="str">
            <v>三角靠枕</v>
          </cell>
          <cell r="C6827" t="str">
            <v>CYS-FS260427-三角靠枕</v>
          </cell>
          <cell r="D6827" t="str">
            <v>居家布艺</v>
          </cell>
          <cell r="E6827" t="str">
            <v>是</v>
          </cell>
          <cell r="F6827" t="str">
            <v/>
          </cell>
          <cell r="G6827" t="str">
            <v>45*35*22cm</v>
          </cell>
          <cell r="H6827" t="str">
            <v/>
          </cell>
          <cell r="I6827" t="str">
            <v/>
          </cell>
          <cell r="J6827" t="str">
            <v>件</v>
          </cell>
          <cell r="K6827" t="str">
            <v/>
          </cell>
          <cell r="L6827" t="str">
            <v/>
          </cell>
          <cell r="M6827" t="str">
            <v>16.00</v>
          </cell>
        </row>
        <row r="6828">
          <cell r="A6828" t="str">
            <v>CYS-FS260428</v>
          </cell>
          <cell r="B6828" t="str">
            <v>三角靠枕</v>
          </cell>
          <cell r="C6828" t="str">
            <v>CYS-FS260428-三角靠枕</v>
          </cell>
          <cell r="D6828" t="str">
            <v>居家布艺</v>
          </cell>
          <cell r="E6828" t="str">
            <v>是</v>
          </cell>
          <cell r="F6828" t="str">
            <v/>
          </cell>
          <cell r="G6828" t="str">
            <v>45*35*22cm</v>
          </cell>
          <cell r="H6828" t="str">
            <v/>
          </cell>
          <cell r="I6828" t="str">
            <v/>
          </cell>
          <cell r="J6828" t="str">
            <v>件</v>
          </cell>
          <cell r="K6828" t="str">
            <v/>
          </cell>
          <cell r="L6828" t="str">
            <v/>
          </cell>
          <cell r="M6828" t="str">
            <v>16.00</v>
          </cell>
        </row>
        <row r="6829">
          <cell r="A6829" t="str">
            <v>CYS-FS260429</v>
          </cell>
          <cell r="B6829" t="str">
            <v>蝴蝶腰靠</v>
          </cell>
          <cell r="C6829" t="str">
            <v>CYS-FS260429-蝴蝶腰靠</v>
          </cell>
          <cell r="D6829" t="str">
            <v>居家布艺</v>
          </cell>
          <cell r="E6829" t="str">
            <v>是</v>
          </cell>
          <cell r="F6829" t="str">
            <v/>
          </cell>
          <cell r="G6829" t="str">
            <v>40*32*8cm</v>
          </cell>
          <cell r="H6829" t="str">
            <v/>
          </cell>
          <cell r="I6829" t="str">
            <v/>
          </cell>
          <cell r="J6829" t="str">
            <v>件</v>
          </cell>
          <cell r="K6829" t="str">
            <v/>
          </cell>
          <cell r="L6829" t="str">
            <v/>
          </cell>
          <cell r="M6829" t="str">
            <v>18.00</v>
          </cell>
        </row>
        <row r="6830">
          <cell r="A6830" t="str">
            <v>CYS-FS260430</v>
          </cell>
          <cell r="B6830" t="str">
            <v>蝴蝶腰靠</v>
          </cell>
          <cell r="C6830" t="str">
            <v>CYS-FS260430-蝴蝶腰靠</v>
          </cell>
          <cell r="D6830" t="str">
            <v>居家布艺</v>
          </cell>
          <cell r="E6830" t="str">
            <v>是</v>
          </cell>
          <cell r="F6830" t="str">
            <v/>
          </cell>
          <cell r="G6830" t="str">
            <v>40*32*8cm</v>
          </cell>
          <cell r="H6830" t="str">
            <v/>
          </cell>
          <cell r="I6830" t="str">
            <v/>
          </cell>
          <cell r="J6830" t="str">
            <v>件</v>
          </cell>
          <cell r="K6830" t="str">
            <v/>
          </cell>
          <cell r="L6830" t="str">
            <v/>
          </cell>
          <cell r="M6830" t="str">
            <v>18.00</v>
          </cell>
        </row>
        <row r="6831">
          <cell r="A6831" t="str">
            <v>CYS-FS260431</v>
          </cell>
          <cell r="B6831" t="str">
            <v>蝴蝶腰靠</v>
          </cell>
          <cell r="C6831" t="str">
            <v>CYS-FS260431-蝴蝶腰靠</v>
          </cell>
          <cell r="D6831" t="str">
            <v>居家布艺</v>
          </cell>
          <cell r="E6831" t="str">
            <v>是</v>
          </cell>
          <cell r="F6831" t="str">
            <v/>
          </cell>
          <cell r="G6831" t="str">
            <v>40*32*8cm</v>
          </cell>
          <cell r="H6831" t="str">
            <v/>
          </cell>
          <cell r="I6831" t="str">
            <v/>
          </cell>
          <cell r="J6831" t="str">
            <v>件</v>
          </cell>
          <cell r="K6831" t="str">
            <v/>
          </cell>
          <cell r="L6831" t="str">
            <v/>
          </cell>
          <cell r="M6831" t="str">
            <v>18.00</v>
          </cell>
        </row>
        <row r="6832">
          <cell r="A6832" t="str">
            <v>CYS-FS260432</v>
          </cell>
          <cell r="B6832" t="str">
            <v>蝴蝶腰靠</v>
          </cell>
          <cell r="C6832" t="str">
            <v>CYS-FS260432-蝴蝶腰靠</v>
          </cell>
          <cell r="D6832" t="str">
            <v>居家布艺</v>
          </cell>
          <cell r="E6832" t="str">
            <v>是</v>
          </cell>
          <cell r="F6832" t="str">
            <v/>
          </cell>
          <cell r="G6832" t="str">
            <v>40*32*8cm</v>
          </cell>
          <cell r="H6832" t="str">
            <v/>
          </cell>
          <cell r="I6832" t="str">
            <v/>
          </cell>
          <cell r="J6832" t="str">
            <v>件</v>
          </cell>
          <cell r="K6832" t="str">
            <v/>
          </cell>
          <cell r="L6832" t="str">
            <v/>
          </cell>
          <cell r="M6832" t="str">
            <v>18.00</v>
          </cell>
        </row>
        <row r="6833">
          <cell r="A6833" t="str">
            <v>CYS-FS260433</v>
          </cell>
          <cell r="B6833" t="str">
            <v>月亮靠垫</v>
          </cell>
          <cell r="C6833" t="str">
            <v>CYS-FS260433-月亮靠垫</v>
          </cell>
          <cell r="D6833" t="str">
            <v>居家布艺</v>
          </cell>
          <cell r="E6833" t="str">
            <v>是</v>
          </cell>
          <cell r="F6833" t="str">
            <v/>
          </cell>
          <cell r="G6833" t="str">
            <v>44*39*6cm</v>
          </cell>
          <cell r="H6833" t="str">
            <v/>
          </cell>
          <cell r="I6833" t="str">
            <v/>
          </cell>
          <cell r="J6833" t="str">
            <v>件</v>
          </cell>
          <cell r="K6833" t="str">
            <v/>
          </cell>
          <cell r="L6833" t="str">
            <v/>
          </cell>
          <cell r="M6833" t="str">
            <v>23.00</v>
          </cell>
        </row>
        <row r="6834">
          <cell r="A6834" t="str">
            <v>CYS-FS260434</v>
          </cell>
          <cell r="B6834" t="str">
            <v>月亮靠垫</v>
          </cell>
          <cell r="C6834" t="str">
            <v>CYS-FS260434-月亮靠垫</v>
          </cell>
          <cell r="D6834" t="str">
            <v>居家布艺</v>
          </cell>
          <cell r="E6834" t="str">
            <v>是</v>
          </cell>
          <cell r="F6834" t="str">
            <v/>
          </cell>
          <cell r="G6834" t="str">
            <v>44*39*6cm</v>
          </cell>
          <cell r="H6834" t="str">
            <v/>
          </cell>
          <cell r="I6834" t="str">
            <v/>
          </cell>
          <cell r="J6834" t="str">
            <v>件</v>
          </cell>
          <cell r="K6834" t="str">
            <v/>
          </cell>
          <cell r="L6834" t="str">
            <v/>
          </cell>
          <cell r="M6834" t="str">
            <v>23.00</v>
          </cell>
        </row>
        <row r="6835">
          <cell r="A6835" t="str">
            <v>CYS-FS260435</v>
          </cell>
          <cell r="B6835" t="str">
            <v>月亮靠垫</v>
          </cell>
          <cell r="C6835" t="str">
            <v>CYS-FS260435-月亮靠垫</v>
          </cell>
          <cell r="D6835" t="str">
            <v>居家布艺</v>
          </cell>
          <cell r="E6835" t="str">
            <v>是</v>
          </cell>
          <cell r="F6835" t="str">
            <v/>
          </cell>
          <cell r="G6835" t="str">
            <v>44*39*6cm</v>
          </cell>
          <cell r="H6835" t="str">
            <v/>
          </cell>
          <cell r="I6835" t="str">
            <v/>
          </cell>
          <cell r="J6835" t="str">
            <v>件</v>
          </cell>
          <cell r="K6835" t="str">
            <v/>
          </cell>
          <cell r="L6835" t="str">
            <v/>
          </cell>
          <cell r="M6835" t="str">
            <v>23.00</v>
          </cell>
        </row>
        <row r="6836">
          <cell r="A6836" t="str">
            <v>CYS-FS260436</v>
          </cell>
          <cell r="B6836" t="str">
            <v>月亮靠垫</v>
          </cell>
          <cell r="C6836" t="str">
            <v>CYS-FS260436-月亮靠垫</v>
          </cell>
          <cell r="D6836" t="str">
            <v>居家布艺</v>
          </cell>
          <cell r="E6836" t="str">
            <v>是</v>
          </cell>
          <cell r="F6836" t="str">
            <v/>
          </cell>
          <cell r="G6836" t="str">
            <v>44*39*6cm</v>
          </cell>
          <cell r="H6836" t="str">
            <v/>
          </cell>
          <cell r="I6836" t="str">
            <v/>
          </cell>
          <cell r="J6836" t="str">
            <v>件</v>
          </cell>
          <cell r="K6836" t="str">
            <v/>
          </cell>
          <cell r="L6836" t="str">
            <v/>
          </cell>
          <cell r="M6836" t="str">
            <v>23.00</v>
          </cell>
        </row>
        <row r="6837">
          <cell r="A6837" t="str">
            <v>CYS-TGAFBZGS01</v>
          </cell>
          <cell r="B6837" t="str">
            <v>糖果安抚抱枕</v>
          </cell>
          <cell r="C6837" t="str">
            <v>CYS-TGAFBZGS01-糖果安抚抱枕</v>
          </cell>
          <cell r="D6837" t="str">
            <v>居家布艺</v>
          </cell>
          <cell r="E6837" t="str">
            <v>是</v>
          </cell>
          <cell r="F6837" t="str">
            <v/>
          </cell>
          <cell r="G6837" t="str">
            <v>200X28cm</v>
          </cell>
          <cell r="H6837" t="str">
            <v/>
          </cell>
          <cell r="I6837" t="str">
            <v/>
          </cell>
          <cell r="J6837" t="str">
            <v>件</v>
          </cell>
          <cell r="K6837" t="str">
            <v/>
          </cell>
          <cell r="L6837" t="str">
            <v/>
          </cell>
          <cell r="M6837" t="str">
            <v>60.00</v>
          </cell>
        </row>
        <row r="6838">
          <cell r="A6838" t="str">
            <v>CYS-TGAFBZFS02</v>
          </cell>
          <cell r="B6838" t="str">
            <v>糖果安抚抱枕</v>
          </cell>
          <cell r="C6838" t="str">
            <v>CYS-TGAFBZFS02-糖果安抚抱枕</v>
          </cell>
          <cell r="D6838" t="str">
            <v>居家布艺</v>
          </cell>
          <cell r="E6838" t="str">
            <v>是</v>
          </cell>
          <cell r="F6838" t="str">
            <v/>
          </cell>
          <cell r="G6838" t="str">
            <v>200X28cm</v>
          </cell>
          <cell r="H6838" t="str">
            <v/>
          </cell>
          <cell r="I6838" t="str">
            <v/>
          </cell>
          <cell r="J6838" t="str">
            <v>件</v>
          </cell>
          <cell r="K6838" t="str">
            <v/>
          </cell>
          <cell r="L6838" t="str">
            <v/>
          </cell>
          <cell r="M6838" t="str">
            <v>60.00</v>
          </cell>
        </row>
        <row r="6839">
          <cell r="A6839" t="str">
            <v>CYS-TGAFBZZS03</v>
          </cell>
          <cell r="B6839" t="str">
            <v>糖果安抚抱枕</v>
          </cell>
          <cell r="C6839" t="str">
            <v>CYS-TGAFBZZS03-糖果安抚抱枕</v>
          </cell>
          <cell r="D6839" t="str">
            <v>居家布艺</v>
          </cell>
          <cell r="E6839" t="str">
            <v>是</v>
          </cell>
          <cell r="F6839" t="str">
            <v/>
          </cell>
          <cell r="G6839" t="str">
            <v>200X28cm</v>
          </cell>
          <cell r="H6839" t="str">
            <v/>
          </cell>
          <cell r="I6839" t="str">
            <v/>
          </cell>
          <cell r="J6839" t="str">
            <v>件</v>
          </cell>
          <cell r="K6839" t="str">
            <v/>
          </cell>
          <cell r="L6839" t="str">
            <v/>
          </cell>
          <cell r="M6839" t="str">
            <v>60.00</v>
          </cell>
        </row>
        <row r="6840">
          <cell r="A6840" t="str">
            <v>CYS-TGAFBZLS04</v>
          </cell>
          <cell r="B6840" t="str">
            <v>糖果安抚抱枕</v>
          </cell>
          <cell r="C6840" t="str">
            <v>CYS-TGAFBZLS04-糖果安抚抱枕</v>
          </cell>
          <cell r="D6840" t="str">
            <v>居家布艺</v>
          </cell>
          <cell r="E6840" t="str">
            <v>是</v>
          </cell>
          <cell r="F6840" t="str">
            <v/>
          </cell>
          <cell r="G6840" t="str">
            <v>200X28cm</v>
          </cell>
          <cell r="H6840" t="str">
            <v/>
          </cell>
          <cell r="I6840" t="str">
            <v/>
          </cell>
          <cell r="J6840" t="str">
            <v>件</v>
          </cell>
          <cell r="K6840" t="str">
            <v/>
          </cell>
          <cell r="L6840" t="str">
            <v/>
          </cell>
          <cell r="M6840" t="str">
            <v>60.00</v>
          </cell>
        </row>
        <row r="6841">
          <cell r="A6841" t="str">
            <v>CYS-QZBZ</v>
          </cell>
          <cell r="B6841" t="str">
            <v>茄子抱枕</v>
          </cell>
          <cell r="C6841" t="str">
            <v>CYS-QZBZ-茄子抱枕</v>
          </cell>
          <cell r="D6841" t="str">
            <v>居家布艺</v>
          </cell>
          <cell r="E6841" t="str">
            <v>是</v>
          </cell>
          <cell r="F6841" t="str">
            <v/>
          </cell>
          <cell r="G6841" t="str">
            <v>79x45cm</v>
          </cell>
          <cell r="H6841" t="str">
            <v/>
          </cell>
          <cell r="I6841" t="str">
            <v/>
          </cell>
          <cell r="J6841" t="str">
            <v>件</v>
          </cell>
          <cell r="K6841" t="str">
            <v/>
          </cell>
          <cell r="L6841" t="str">
            <v/>
          </cell>
          <cell r="M6841" t="str">
            <v>65.00</v>
          </cell>
        </row>
        <row r="6842">
          <cell r="A6842" t="str">
            <v>CYS-YETETYDZFS01</v>
          </cell>
          <cell r="B6842" t="str">
            <v>阅耳兔儿童阅读枕小号</v>
          </cell>
          <cell r="C6842" t="str">
            <v>CYS-YETETYDZFS01-阅耳兔儿童阅读枕</v>
          </cell>
          <cell r="D6842" t="str">
            <v>居家布艺</v>
          </cell>
          <cell r="E6842" t="str">
            <v>是</v>
          </cell>
          <cell r="F6842" t="str">
            <v/>
          </cell>
          <cell r="G6842" t="str">
            <v>小号：58*38*43</v>
          </cell>
          <cell r="H6842" t="str">
            <v/>
          </cell>
          <cell r="I6842" t="str">
            <v/>
          </cell>
          <cell r="J6842" t="str">
            <v>件</v>
          </cell>
          <cell r="K6842" t="str">
            <v/>
          </cell>
          <cell r="L6842" t="str">
            <v/>
          </cell>
          <cell r="M6842" t="str">
            <v>66.00</v>
          </cell>
        </row>
        <row r="6843">
          <cell r="A6843" t="str">
            <v>CYS-YETETYDZFS02</v>
          </cell>
          <cell r="B6843" t="str">
            <v>阅耳兔儿童阅读枕中号</v>
          </cell>
          <cell r="C6843" t="str">
            <v>CYS-YETETYDZFS02-阅耳兔儿童阅读枕</v>
          </cell>
          <cell r="D6843" t="str">
            <v>居家布艺</v>
          </cell>
          <cell r="E6843" t="str">
            <v>是</v>
          </cell>
          <cell r="F6843" t="str">
            <v/>
          </cell>
          <cell r="G6843" t="str">
            <v>中号：60*40*48</v>
          </cell>
          <cell r="H6843" t="str">
            <v/>
          </cell>
          <cell r="I6843" t="str">
            <v/>
          </cell>
          <cell r="J6843" t="str">
            <v>件</v>
          </cell>
          <cell r="K6843" t="str">
            <v/>
          </cell>
          <cell r="L6843" t="str">
            <v/>
          </cell>
          <cell r="M6843" t="str">
            <v>76.00</v>
          </cell>
        </row>
        <row r="6844">
          <cell r="A6844" t="str">
            <v>CYS-YETETYDZFS03</v>
          </cell>
          <cell r="B6844" t="str">
            <v>阅耳兔儿童阅读枕大号</v>
          </cell>
          <cell r="C6844" t="str">
            <v>CYS-YETETYDZFS03-阅耳兔儿童阅读枕</v>
          </cell>
          <cell r="D6844" t="str">
            <v>居家布艺</v>
          </cell>
          <cell r="E6844" t="str">
            <v>是</v>
          </cell>
          <cell r="F6844" t="str">
            <v/>
          </cell>
          <cell r="G6844" t="str">
            <v>大号：65*45*50</v>
          </cell>
          <cell r="H6844" t="str">
            <v/>
          </cell>
          <cell r="I6844" t="str">
            <v/>
          </cell>
          <cell r="J6844" t="str">
            <v>件</v>
          </cell>
          <cell r="K6844" t="str">
            <v/>
          </cell>
          <cell r="L6844" t="str">
            <v/>
          </cell>
          <cell r="M6844" t="str">
            <v>90.00</v>
          </cell>
        </row>
        <row r="6845">
          <cell r="A6845" t="str">
            <v>CYS-YETETYDZHS04</v>
          </cell>
          <cell r="B6845" t="str">
            <v>阅耳兔儿童阅读枕小号</v>
          </cell>
          <cell r="C6845" t="str">
            <v>CYS-YETETYDZHS04-阅耳兔儿童阅读枕</v>
          </cell>
          <cell r="D6845" t="str">
            <v>居家布艺</v>
          </cell>
          <cell r="E6845" t="str">
            <v>是</v>
          </cell>
          <cell r="F6845" t="str">
            <v/>
          </cell>
          <cell r="G6845" t="str">
            <v>小号：58*38*43</v>
          </cell>
          <cell r="H6845" t="str">
            <v/>
          </cell>
          <cell r="I6845" t="str">
            <v/>
          </cell>
          <cell r="J6845" t="str">
            <v>件</v>
          </cell>
          <cell r="K6845" t="str">
            <v/>
          </cell>
          <cell r="L6845" t="str">
            <v/>
          </cell>
          <cell r="M6845" t="str">
            <v>66.00</v>
          </cell>
        </row>
        <row r="6846">
          <cell r="A6846" t="str">
            <v>CYS-YETETYDZHS05</v>
          </cell>
          <cell r="B6846" t="str">
            <v>阅耳兔儿童阅读枕中号</v>
          </cell>
          <cell r="C6846" t="str">
            <v>CYS-YETETYDZHS05-阅耳兔儿童阅读枕</v>
          </cell>
          <cell r="D6846" t="str">
            <v>居家布艺</v>
          </cell>
          <cell r="E6846" t="str">
            <v>是</v>
          </cell>
          <cell r="F6846" t="str">
            <v/>
          </cell>
          <cell r="G6846" t="str">
            <v>中号：60*40*48</v>
          </cell>
          <cell r="H6846" t="str">
            <v/>
          </cell>
          <cell r="I6846" t="str">
            <v/>
          </cell>
          <cell r="J6846" t="str">
            <v>件</v>
          </cell>
          <cell r="K6846" t="str">
            <v/>
          </cell>
          <cell r="L6846" t="str">
            <v/>
          </cell>
          <cell r="M6846" t="str">
            <v>76.00</v>
          </cell>
        </row>
        <row r="6847">
          <cell r="A6847" t="str">
            <v>CYS-YETETYDZHS06</v>
          </cell>
          <cell r="B6847" t="str">
            <v>阅耳兔儿童阅读枕大号</v>
          </cell>
          <cell r="C6847" t="str">
            <v>CYS-YETETYDZHS06-阅耳兔儿童阅读枕</v>
          </cell>
          <cell r="D6847" t="str">
            <v>居家布艺</v>
          </cell>
          <cell r="E6847" t="str">
            <v>是</v>
          </cell>
          <cell r="F6847" t="str">
            <v/>
          </cell>
          <cell r="G6847" t="str">
            <v>大号：65*45*50</v>
          </cell>
          <cell r="H6847" t="str">
            <v/>
          </cell>
          <cell r="I6847" t="str">
            <v/>
          </cell>
          <cell r="J6847" t="str">
            <v>件</v>
          </cell>
          <cell r="K6847" t="str">
            <v/>
          </cell>
          <cell r="L6847" t="str">
            <v/>
          </cell>
          <cell r="M6847" t="str">
            <v>90.00</v>
          </cell>
        </row>
        <row r="6848">
          <cell r="A6848" t="str">
            <v>CYS-YETETYDZLS07</v>
          </cell>
          <cell r="B6848" t="str">
            <v>阅耳兔儿童阅读枕小号</v>
          </cell>
          <cell r="C6848" t="str">
            <v>CYS-YETETYDZLS07-阅耳兔儿童阅读枕</v>
          </cell>
          <cell r="D6848" t="str">
            <v>居家布艺</v>
          </cell>
          <cell r="E6848" t="str">
            <v>是</v>
          </cell>
          <cell r="F6848" t="str">
            <v/>
          </cell>
          <cell r="G6848" t="str">
            <v>小号：58*38*43</v>
          </cell>
          <cell r="H6848" t="str">
            <v/>
          </cell>
          <cell r="I6848" t="str">
            <v/>
          </cell>
          <cell r="J6848" t="str">
            <v>件</v>
          </cell>
          <cell r="K6848" t="str">
            <v/>
          </cell>
          <cell r="L6848" t="str">
            <v/>
          </cell>
          <cell r="M6848" t="str">
            <v>66.00</v>
          </cell>
        </row>
        <row r="6849">
          <cell r="A6849" t="str">
            <v>CYS-YETETYDZLS08</v>
          </cell>
          <cell r="B6849" t="str">
            <v>阅耳兔儿童阅读枕中号</v>
          </cell>
          <cell r="C6849" t="str">
            <v>CYS-YETETYDZLS08-阅耳兔儿童阅读枕</v>
          </cell>
          <cell r="D6849" t="str">
            <v>居家布艺</v>
          </cell>
          <cell r="E6849" t="str">
            <v>是</v>
          </cell>
          <cell r="F6849" t="str">
            <v/>
          </cell>
          <cell r="G6849" t="str">
            <v>中号：60*40*48</v>
          </cell>
          <cell r="H6849" t="str">
            <v/>
          </cell>
          <cell r="I6849" t="str">
            <v/>
          </cell>
          <cell r="J6849" t="str">
            <v>件</v>
          </cell>
          <cell r="K6849" t="str">
            <v/>
          </cell>
          <cell r="L6849" t="str">
            <v/>
          </cell>
          <cell r="M6849" t="str">
            <v>76.00</v>
          </cell>
        </row>
        <row r="6850">
          <cell r="A6850" t="str">
            <v>CYS-YETETYDZLS09</v>
          </cell>
          <cell r="B6850" t="str">
            <v>阅耳兔儿童阅读枕大号</v>
          </cell>
          <cell r="C6850" t="str">
            <v>CYS-YETETYDZLS09-阅耳兔儿童阅读枕</v>
          </cell>
          <cell r="D6850" t="str">
            <v>居家布艺</v>
          </cell>
          <cell r="E6850" t="str">
            <v>是</v>
          </cell>
          <cell r="F6850" t="str">
            <v/>
          </cell>
          <cell r="G6850" t="str">
            <v>大号：65*45*50</v>
          </cell>
          <cell r="H6850" t="str">
            <v/>
          </cell>
          <cell r="I6850" t="str">
            <v/>
          </cell>
          <cell r="J6850" t="str">
            <v>件</v>
          </cell>
          <cell r="K6850" t="str">
            <v/>
          </cell>
          <cell r="L6850" t="str">
            <v/>
          </cell>
          <cell r="M6850" t="str">
            <v>90.00</v>
          </cell>
        </row>
        <row r="6851">
          <cell r="A6851" t="str">
            <v>CYS-YETETYDZBS10</v>
          </cell>
          <cell r="B6851" t="str">
            <v>阅耳兔儿童阅读枕小号</v>
          </cell>
          <cell r="C6851" t="str">
            <v>CYS-YETETYDZBS10-阅耳兔儿童阅读枕</v>
          </cell>
          <cell r="D6851" t="str">
            <v>居家布艺</v>
          </cell>
          <cell r="E6851" t="str">
            <v>是</v>
          </cell>
          <cell r="F6851" t="str">
            <v/>
          </cell>
          <cell r="G6851" t="str">
            <v>小号：58*38*43</v>
          </cell>
          <cell r="H6851" t="str">
            <v/>
          </cell>
          <cell r="I6851" t="str">
            <v/>
          </cell>
          <cell r="J6851" t="str">
            <v>件</v>
          </cell>
          <cell r="K6851" t="str">
            <v/>
          </cell>
          <cell r="L6851" t="str">
            <v/>
          </cell>
          <cell r="M6851" t="str">
            <v>66.00</v>
          </cell>
        </row>
        <row r="6852">
          <cell r="A6852" t="str">
            <v>CYS-YETETYDZBS11</v>
          </cell>
          <cell r="B6852" t="str">
            <v>阅耳兔儿童阅读枕中号</v>
          </cell>
          <cell r="C6852" t="str">
            <v>CYS-YETETYDZBS11-阅耳兔儿童阅读枕</v>
          </cell>
          <cell r="D6852" t="str">
            <v>居家布艺</v>
          </cell>
          <cell r="E6852" t="str">
            <v>是</v>
          </cell>
          <cell r="F6852" t="str">
            <v/>
          </cell>
          <cell r="G6852" t="str">
            <v>中号：60*40*48</v>
          </cell>
          <cell r="H6852" t="str">
            <v/>
          </cell>
          <cell r="I6852" t="str">
            <v/>
          </cell>
          <cell r="J6852" t="str">
            <v>件</v>
          </cell>
          <cell r="K6852" t="str">
            <v/>
          </cell>
          <cell r="L6852" t="str">
            <v/>
          </cell>
          <cell r="M6852" t="str">
            <v>76.00</v>
          </cell>
        </row>
        <row r="6853">
          <cell r="A6853" t="str">
            <v>CYS-YETETYDZBS12</v>
          </cell>
          <cell r="B6853" t="str">
            <v>阅耳兔儿童阅读枕大号</v>
          </cell>
          <cell r="C6853" t="str">
            <v>CYS-YETETYDZBS12-阅耳兔儿童阅读枕</v>
          </cell>
          <cell r="D6853" t="str">
            <v>居家布艺</v>
          </cell>
          <cell r="E6853" t="str">
            <v>是</v>
          </cell>
          <cell r="F6853" t="str">
            <v/>
          </cell>
          <cell r="G6853" t="str">
            <v>大号：65*45*50</v>
          </cell>
          <cell r="H6853" t="str">
            <v/>
          </cell>
          <cell r="I6853" t="str">
            <v/>
          </cell>
          <cell r="J6853" t="str">
            <v>件</v>
          </cell>
          <cell r="K6853" t="str">
            <v/>
          </cell>
          <cell r="L6853" t="str">
            <v/>
          </cell>
          <cell r="M6853" t="str">
            <v>90.00</v>
          </cell>
        </row>
        <row r="6854">
          <cell r="A6854" t="str">
            <v>CYS-XXHBETYDZFS01</v>
          </cell>
          <cell r="B6854" t="str">
            <v>星星环抱儿童阅读枕小号</v>
          </cell>
          <cell r="C6854" t="str">
            <v>CYS-XXHBETYDZFS01-星星环抱儿童阅读枕</v>
          </cell>
          <cell r="D6854" t="str">
            <v>居家布艺</v>
          </cell>
          <cell r="E6854" t="str">
            <v>是</v>
          </cell>
          <cell r="F6854" t="str">
            <v/>
          </cell>
          <cell r="G6854" t="str">
            <v>小号：45*38*45</v>
          </cell>
          <cell r="H6854" t="str">
            <v/>
          </cell>
          <cell r="I6854" t="str">
            <v/>
          </cell>
          <cell r="J6854" t="str">
            <v>件</v>
          </cell>
          <cell r="K6854" t="str">
            <v/>
          </cell>
          <cell r="L6854" t="str">
            <v/>
          </cell>
          <cell r="M6854" t="str">
            <v>49.00</v>
          </cell>
        </row>
        <row r="6855">
          <cell r="A6855" t="str">
            <v>CYS-XXHBETYDZFS02</v>
          </cell>
          <cell r="B6855" t="str">
            <v>星星环抱儿童阅读枕大号</v>
          </cell>
          <cell r="C6855" t="str">
            <v>CYS-XXHBETYDZFS02-星星环抱儿童阅读枕</v>
          </cell>
          <cell r="D6855" t="str">
            <v>居家布艺</v>
          </cell>
          <cell r="E6855" t="str">
            <v>是</v>
          </cell>
          <cell r="F6855" t="str">
            <v/>
          </cell>
          <cell r="G6855" t="str">
            <v>大号：53*38*58</v>
          </cell>
          <cell r="H6855" t="str">
            <v/>
          </cell>
          <cell r="I6855" t="str">
            <v/>
          </cell>
          <cell r="J6855" t="str">
            <v>件</v>
          </cell>
          <cell r="K6855" t="str">
            <v/>
          </cell>
          <cell r="L6855" t="str">
            <v/>
          </cell>
          <cell r="M6855" t="str">
            <v>58.00</v>
          </cell>
        </row>
        <row r="6856">
          <cell r="A6856" t="str">
            <v>CYS-XXHBETYDZFS03</v>
          </cell>
          <cell r="B6856" t="str">
            <v>星星环抱儿童阅读枕成人款</v>
          </cell>
          <cell r="C6856" t="str">
            <v>CYS-XXHBETYDZFS03-星星环抱儿童阅读枕</v>
          </cell>
          <cell r="D6856" t="str">
            <v>居家布艺</v>
          </cell>
          <cell r="E6856" t="str">
            <v>是</v>
          </cell>
          <cell r="F6856" t="str">
            <v/>
          </cell>
          <cell r="G6856" t="str">
            <v>成人款：65*45*64</v>
          </cell>
          <cell r="H6856" t="str">
            <v/>
          </cell>
          <cell r="I6856" t="str">
            <v/>
          </cell>
          <cell r="J6856" t="str">
            <v>件</v>
          </cell>
          <cell r="K6856" t="str">
            <v/>
          </cell>
          <cell r="L6856" t="str">
            <v/>
          </cell>
          <cell r="M6856" t="str">
            <v>67.00</v>
          </cell>
        </row>
        <row r="6857">
          <cell r="A6857" t="str">
            <v>CYS-XXHBETYDZHS04</v>
          </cell>
          <cell r="B6857" t="str">
            <v>星星环抱儿童阅读枕小号</v>
          </cell>
          <cell r="C6857" t="str">
            <v>CYS-XXHBETYDZHS04-星星环抱儿童阅读枕</v>
          </cell>
          <cell r="D6857" t="str">
            <v>居家布艺</v>
          </cell>
          <cell r="E6857" t="str">
            <v>是</v>
          </cell>
          <cell r="F6857" t="str">
            <v/>
          </cell>
          <cell r="G6857" t="str">
            <v>小号：45*38*45</v>
          </cell>
          <cell r="H6857" t="str">
            <v/>
          </cell>
          <cell r="I6857" t="str">
            <v/>
          </cell>
          <cell r="J6857" t="str">
            <v>件</v>
          </cell>
          <cell r="K6857" t="str">
            <v/>
          </cell>
          <cell r="L6857" t="str">
            <v/>
          </cell>
          <cell r="M6857" t="str">
            <v>49.00</v>
          </cell>
        </row>
        <row r="6858">
          <cell r="A6858" t="str">
            <v>CYS-XXHBETYDZHS05</v>
          </cell>
          <cell r="B6858" t="str">
            <v>星星环抱儿童阅读枕大号</v>
          </cell>
          <cell r="C6858" t="str">
            <v>CYS-XXHBETYDZHS05-星星环抱儿童阅读枕</v>
          </cell>
          <cell r="D6858" t="str">
            <v>居家布艺</v>
          </cell>
          <cell r="E6858" t="str">
            <v>是</v>
          </cell>
          <cell r="F6858" t="str">
            <v/>
          </cell>
          <cell r="G6858" t="str">
            <v>大号：53*38*58</v>
          </cell>
          <cell r="H6858" t="str">
            <v/>
          </cell>
          <cell r="I6858" t="str">
            <v/>
          </cell>
          <cell r="J6858" t="str">
            <v>件</v>
          </cell>
          <cell r="K6858" t="str">
            <v/>
          </cell>
          <cell r="L6858" t="str">
            <v/>
          </cell>
          <cell r="M6858" t="str">
            <v>58.00</v>
          </cell>
        </row>
        <row r="6859">
          <cell r="A6859" t="str">
            <v>CYS-XXHBETYDHFS06</v>
          </cell>
          <cell r="B6859" t="str">
            <v>星星环抱儿童阅读枕成人款</v>
          </cell>
          <cell r="C6859" t="str">
            <v>CYS-XXHBETYDHFS06-星星环抱儿童阅读枕</v>
          </cell>
          <cell r="D6859" t="str">
            <v>居家布艺</v>
          </cell>
          <cell r="E6859" t="str">
            <v>是</v>
          </cell>
          <cell r="F6859" t="str">
            <v/>
          </cell>
          <cell r="G6859" t="str">
            <v>成人款：65*45*64</v>
          </cell>
          <cell r="H6859" t="str">
            <v/>
          </cell>
          <cell r="I6859" t="str">
            <v/>
          </cell>
          <cell r="J6859" t="str">
            <v>件</v>
          </cell>
          <cell r="K6859" t="str">
            <v/>
          </cell>
          <cell r="L6859" t="str">
            <v/>
          </cell>
          <cell r="M6859" t="str">
            <v>67.00</v>
          </cell>
        </row>
        <row r="6860">
          <cell r="A6860" t="str">
            <v>CYS-XXHBETYDZLS07</v>
          </cell>
          <cell r="B6860" t="str">
            <v>星星环抱儿童阅读枕小号</v>
          </cell>
          <cell r="C6860" t="str">
            <v>CYS-XXHBETYDZLS07-星星环抱儿童阅读枕</v>
          </cell>
          <cell r="D6860" t="str">
            <v>居家布艺</v>
          </cell>
          <cell r="E6860" t="str">
            <v>是</v>
          </cell>
          <cell r="F6860" t="str">
            <v/>
          </cell>
          <cell r="G6860" t="str">
            <v>小号：45*38*45</v>
          </cell>
          <cell r="H6860" t="str">
            <v/>
          </cell>
          <cell r="I6860" t="str">
            <v/>
          </cell>
          <cell r="J6860" t="str">
            <v>件</v>
          </cell>
          <cell r="K6860" t="str">
            <v/>
          </cell>
          <cell r="L6860" t="str">
            <v/>
          </cell>
          <cell r="M6860" t="str">
            <v>49.00</v>
          </cell>
        </row>
        <row r="6861">
          <cell r="A6861" t="str">
            <v>CYS-XXHBETYDZLS08</v>
          </cell>
          <cell r="B6861" t="str">
            <v>星星环抱儿童阅读枕大号</v>
          </cell>
          <cell r="C6861" t="str">
            <v>CYS-XXHBETYDZLS08-星星环抱儿童阅读枕</v>
          </cell>
          <cell r="D6861" t="str">
            <v>居家布艺</v>
          </cell>
          <cell r="E6861" t="str">
            <v>是</v>
          </cell>
          <cell r="F6861" t="str">
            <v/>
          </cell>
          <cell r="G6861" t="str">
            <v>大号：53*38*58</v>
          </cell>
          <cell r="H6861" t="str">
            <v/>
          </cell>
          <cell r="I6861" t="str">
            <v/>
          </cell>
          <cell r="J6861" t="str">
            <v>件</v>
          </cell>
          <cell r="K6861" t="str">
            <v/>
          </cell>
          <cell r="L6861" t="str">
            <v/>
          </cell>
          <cell r="M6861" t="str">
            <v>58.00</v>
          </cell>
        </row>
        <row r="6862">
          <cell r="A6862" t="str">
            <v>CYS-XXHBETYDZLS09</v>
          </cell>
          <cell r="B6862" t="str">
            <v>星星环抱儿童阅读枕成人款</v>
          </cell>
          <cell r="C6862" t="str">
            <v>CYS-XXHBETYDZLS09-星星环抱儿童阅读枕</v>
          </cell>
          <cell r="D6862" t="str">
            <v>居家布艺</v>
          </cell>
          <cell r="E6862" t="str">
            <v>是</v>
          </cell>
          <cell r="F6862" t="str">
            <v/>
          </cell>
          <cell r="G6862" t="str">
            <v>成人款：65*45*64</v>
          </cell>
          <cell r="H6862" t="str">
            <v/>
          </cell>
          <cell r="I6862" t="str">
            <v/>
          </cell>
          <cell r="J6862" t="str">
            <v>件</v>
          </cell>
          <cell r="K6862" t="str">
            <v/>
          </cell>
          <cell r="L6862" t="str">
            <v/>
          </cell>
          <cell r="M6862" t="str">
            <v>67.00</v>
          </cell>
        </row>
        <row r="6863">
          <cell r="A6863" t="str">
            <v>CYS-XXHBETYDZGS10</v>
          </cell>
          <cell r="B6863" t="str">
            <v>星星环抱儿童阅读枕小号</v>
          </cell>
          <cell r="C6863" t="str">
            <v>CYS-XXHBETYDZGS10-星星环抱儿童阅读枕</v>
          </cell>
          <cell r="D6863" t="str">
            <v>居家布艺</v>
          </cell>
          <cell r="E6863" t="str">
            <v>是</v>
          </cell>
          <cell r="F6863" t="str">
            <v/>
          </cell>
          <cell r="G6863" t="str">
            <v>小号：45*38*45</v>
          </cell>
          <cell r="H6863" t="str">
            <v/>
          </cell>
          <cell r="I6863" t="str">
            <v/>
          </cell>
          <cell r="J6863" t="str">
            <v>件</v>
          </cell>
          <cell r="K6863" t="str">
            <v/>
          </cell>
          <cell r="L6863" t="str">
            <v/>
          </cell>
          <cell r="M6863" t="str">
            <v>49.00</v>
          </cell>
        </row>
        <row r="6864">
          <cell r="A6864" t="str">
            <v>CYS-XXHBETYDZGS11</v>
          </cell>
          <cell r="B6864" t="str">
            <v>星星环抱儿童阅读枕大号</v>
          </cell>
          <cell r="C6864" t="str">
            <v>CYS-XXHBETYDZGS11-星星环抱儿童阅读枕</v>
          </cell>
          <cell r="D6864" t="str">
            <v>居家布艺</v>
          </cell>
          <cell r="E6864" t="str">
            <v>是</v>
          </cell>
          <cell r="F6864" t="str">
            <v/>
          </cell>
          <cell r="G6864" t="str">
            <v>大号：53*38*58</v>
          </cell>
          <cell r="H6864" t="str">
            <v/>
          </cell>
          <cell r="I6864" t="str">
            <v/>
          </cell>
          <cell r="J6864" t="str">
            <v>件</v>
          </cell>
          <cell r="K6864" t="str">
            <v/>
          </cell>
          <cell r="L6864" t="str">
            <v/>
          </cell>
          <cell r="M6864" t="str">
            <v>58.00</v>
          </cell>
        </row>
        <row r="6865">
          <cell r="A6865" t="str">
            <v>CYS-XXHBETYDZGS12</v>
          </cell>
          <cell r="B6865" t="str">
            <v>星星环抱儿童阅读枕成人款</v>
          </cell>
          <cell r="C6865" t="str">
            <v>CYS-XXHBETYDZGS12-星星环抱儿童阅读枕</v>
          </cell>
          <cell r="D6865" t="str">
            <v>居家布艺</v>
          </cell>
          <cell r="E6865" t="str">
            <v>是</v>
          </cell>
          <cell r="F6865" t="str">
            <v/>
          </cell>
          <cell r="G6865" t="str">
            <v>成人款：65*45*64</v>
          </cell>
          <cell r="H6865" t="str">
            <v/>
          </cell>
          <cell r="I6865" t="str">
            <v/>
          </cell>
          <cell r="J6865" t="str">
            <v>件</v>
          </cell>
          <cell r="K6865" t="str">
            <v/>
          </cell>
          <cell r="L6865" t="str">
            <v/>
          </cell>
          <cell r="M6865" t="str">
            <v>67.00</v>
          </cell>
        </row>
        <row r="6866">
          <cell r="A6866" t="str">
            <v>CYS-DXRCTKZMH09</v>
          </cell>
          <cell r="B6866" t="str">
            <v>灯芯绒床头靠枕小号</v>
          </cell>
          <cell r="C6866" t="str">
            <v>CYS-DXRCTKZMH09-灯芯绒床头靠枕</v>
          </cell>
          <cell r="D6866" t="str">
            <v>居家布艺</v>
          </cell>
          <cell r="E6866" t="str">
            <v>是</v>
          </cell>
          <cell r="F6866" t="str">
            <v/>
          </cell>
          <cell r="G6866" t="str">
            <v>小号：80*55*35</v>
          </cell>
          <cell r="H6866" t="str">
            <v/>
          </cell>
          <cell r="I6866" t="str">
            <v/>
          </cell>
          <cell r="J6866" t="str">
            <v>件</v>
          </cell>
          <cell r="K6866" t="str">
            <v/>
          </cell>
          <cell r="L6866" t="str">
            <v/>
          </cell>
          <cell r="M6866" t="str">
            <v>127.00</v>
          </cell>
        </row>
        <row r="6867">
          <cell r="A6867" t="str">
            <v>CYS-DXRCTKZMH01</v>
          </cell>
          <cell r="B6867" t="str">
            <v>灯芯绒床头靠枕中号</v>
          </cell>
          <cell r="C6867" t="str">
            <v>CYS-DXRCTKZMH01-灯芯绒床头靠枕</v>
          </cell>
          <cell r="D6867" t="str">
            <v>居家布艺</v>
          </cell>
          <cell r="E6867" t="str">
            <v>是</v>
          </cell>
          <cell r="F6867" t="str">
            <v/>
          </cell>
          <cell r="G6867" t="str">
            <v>中号：85*58*40</v>
          </cell>
          <cell r="H6867" t="str">
            <v/>
          </cell>
          <cell r="I6867" t="str">
            <v/>
          </cell>
          <cell r="J6867" t="str">
            <v>件</v>
          </cell>
          <cell r="K6867" t="str">
            <v/>
          </cell>
          <cell r="L6867" t="str">
            <v/>
          </cell>
          <cell r="M6867" t="str">
            <v>132.00</v>
          </cell>
        </row>
        <row r="6868">
          <cell r="A6868" t="str">
            <v>CYS-DXRCTKZMH02</v>
          </cell>
          <cell r="B6868" t="str">
            <v>灯芯绒床头靠枕大号</v>
          </cell>
          <cell r="C6868" t="str">
            <v>CYS-DXRCTKZMH02-灯芯绒床头靠枕</v>
          </cell>
          <cell r="D6868" t="str">
            <v>居家布艺</v>
          </cell>
          <cell r="E6868" t="str">
            <v>是</v>
          </cell>
          <cell r="F6868" t="str">
            <v/>
          </cell>
          <cell r="G6868" t="str">
            <v>大号：85*70*45</v>
          </cell>
          <cell r="H6868" t="str">
            <v/>
          </cell>
          <cell r="I6868" t="str">
            <v/>
          </cell>
          <cell r="J6868" t="str">
            <v>件</v>
          </cell>
          <cell r="K6868" t="str">
            <v/>
          </cell>
          <cell r="L6868" t="str">
            <v/>
          </cell>
          <cell r="M6868" t="str">
            <v>145.00</v>
          </cell>
        </row>
        <row r="6869">
          <cell r="A6869" t="str">
            <v>CYS-DXRCTKZHS10</v>
          </cell>
          <cell r="B6869" t="str">
            <v>灯芯绒床头靠枕小号</v>
          </cell>
          <cell r="C6869" t="str">
            <v>CYS-DXRCTKZHS10-灯芯绒床头靠枕</v>
          </cell>
          <cell r="D6869" t="str">
            <v>居家布艺</v>
          </cell>
          <cell r="E6869" t="str">
            <v>是</v>
          </cell>
          <cell r="F6869" t="str">
            <v/>
          </cell>
          <cell r="G6869" t="str">
            <v>小号：80*55*35</v>
          </cell>
          <cell r="H6869" t="str">
            <v/>
          </cell>
          <cell r="I6869" t="str">
            <v/>
          </cell>
          <cell r="J6869" t="str">
            <v>件</v>
          </cell>
          <cell r="K6869" t="str">
            <v/>
          </cell>
          <cell r="L6869" t="str">
            <v/>
          </cell>
          <cell r="M6869" t="str">
            <v>127.00</v>
          </cell>
        </row>
        <row r="6870">
          <cell r="A6870" t="str">
            <v>CYS-DXRCTKZHS03</v>
          </cell>
          <cell r="B6870" t="str">
            <v>灯芯绒床头靠枕中号</v>
          </cell>
          <cell r="C6870" t="str">
            <v>CYS-DXRCTKZHS03-灯芯绒床头靠枕</v>
          </cell>
          <cell r="D6870" t="str">
            <v>居家布艺</v>
          </cell>
          <cell r="E6870" t="str">
            <v>是</v>
          </cell>
          <cell r="F6870" t="str">
            <v/>
          </cell>
          <cell r="G6870" t="str">
            <v>中号：85*58*40</v>
          </cell>
          <cell r="H6870" t="str">
            <v/>
          </cell>
          <cell r="I6870" t="str">
            <v/>
          </cell>
          <cell r="J6870" t="str">
            <v>件</v>
          </cell>
          <cell r="K6870" t="str">
            <v/>
          </cell>
          <cell r="L6870" t="str">
            <v/>
          </cell>
          <cell r="M6870" t="str">
            <v>132.00</v>
          </cell>
        </row>
        <row r="6871">
          <cell r="A6871" t="str">
            <v>CYS-DXRCTKZHS04</v>
          </cell>
          <cell r="B6871" t="str">
            <v>灯芯绒床头靠枕大号</v>
          </cell>
          <cell r="C6871" t="str">
            <v>CYS-DXRCTKZHS04-灯芯绒床头靠枕</v>
          </cell>
          <cell r="D6871" t="str">
            <v>居家布艺</v>
          </cell>
          <cell r="E6871" t="str">
            <v>是</v>
          </cell>
          <cell r="F6871" t="str">
            <v/>
          </cell>
          <cell r="G6871" t="str">
            <v>大号：85*70*45</v>
          </cell>
          <cell r="H6871" t="str">
            <v/>
          </cell>
          <cell r="I6871" t="str">
            <v/>
          </cell>
          <cell r="J6871" t="str">
            <v>件</v>
          </cell>
          <cell r="K6871" t="str">
            <v/>
          </cell>
          <cell r="L6871" t="str">
            <v/>
          </cell>
          <cell r="M6871" t="str">
            <v>145.00</v>
          </cell>
        </row>
        <row r="6872">
          <cell r="A6872" t="str">
            <v>CYS-DXRCTKZLS11</v>
          </cell>
          <cell r="B6872" t="str">
            <v>灯芯绒床头靠枕小号</v>
          </cell>
          <cell r="C6872" t="str">
            <v>CYS-DXRCTKZLS11-灯芯绒床头靠枕</v>
          </cell>
          <cell r="D6872" t="str">
            <v>居家布艺</v>
          </cell>
          <cell r="E6872" t="str">
            <v>是</v>
          </cell>
          <cell r="F6872" t="str">
            <v/>
          </cell>
          <cell r="G6872" t="str">
            <v>小号：80*55*35</v>
          </cell>
          <cell r="H6872" t="str">
            <v/>
          </cell>
          <cell r="I6872" t="str">
            <v/>
          </cell>
          <cell r="J6872" t="str">
            <v>件</v>
          </cell>
          <cell r="K6872" t="str">
            <v/>
          </cell>
          <cell r="L6872" t="str">
            <v/>
          </cell>
          <cell r="M6872" t="str">
            <v>127.00</v>
          </cell>
        </row>
        <row r="6873">
          <cell r="A6873" t="str">
            <v>CYS-DXRCTKZLS05</v>
          </cell>
          <cell r="B6873" t="str">
            <v>灯芯绒床头靠枕中号</v>
          </cell>
          <cell r="C6873" t="str">
            <v>CYS-DXRCTKZLS05-灯芯绒床头靠枕</v>
          </cell>
          <cell r="D6873" t="str">
            <v>居家布艺</v>
          </cell>
          <cell r="E6873" t="str">
            <v>是</v>
          </cell>
          <cell r="F6873" t="str">
            <v/>
          </cell>
          <cell r="G6873" t="str">
            <v>中号：85*58*40</v>
          </cell>
          <cell r="H6873" t="str">
            <v/>
          </cell>
          <cell r="I6873" t="str">
            <v/>
          </cell>
          <cell r="J6873" t="str">
            <v>件</v>
          </cell>
          <cell r="K6873" t="str">
            <v/>
          </cell>
          <cell r="L6873" t="str">
            <v/>
          </cell>
          <cell r="M6873" t="str">
            <v>132.00</v>
          </cell>
        </row>
        <row r="6874">
          <cell r="A6874" t="str">
            <v>CYS-DXRCTKZLS06</v>
          </cell>
          <cell r="B6874" t="str">
            <v>灯芯绒床头靠枕大号</v>
          </cell>
          <cell r="C6874" t="str">
            <v>CYS-DXRCTKZLS06-灯芯绒床头靠枕</v>
          </cell>
          <cell r="D6874" t="str">
            <v>居家布艺</v>
          </cell>
          <cell r="E6874" t="str">
            <v>是</v>
          </cell>
          <cell r="F6874" t="str">
            <v/>
          </cell>
          <cell r="G6874" t="str">
            <v>大号：85*70*45</v>
          </cell>
          <cell r="H6874" t="str">
            <v/>
          </cell>
          <cell r="I6874" t="str">
            <v/>
          </cell>
          <cell r="J6874" t="str">
            <v>件</v>
          </cell>
          <cell r="K6874" t="str">
            <v/>
          </cell>
          <cell r="L6874" t="str">
            <v/>
          </cell>
          <cell r="M6874" t="str">
            <v>145.00</v>
          </cell>
        </row>
        <row r="6875">
          <cell r="A6875" t="str">
            <v>CYS-DXRCTKZJH12</v>
          </cell>
          <cell r="B6875" t="str">
            <v>灯芯绒床头靠枕小号</v>
          </cell>
          <cell r="C6875" t="str">
            <v>CYS-DXRCTKZJH12-灯芯绒床头靠枕</v>
          </cell>
          <cell r="D6875" t="str">
            <v>居家布艺</v>
          </cell>
          <cell r="E6875" t="str">
            <v>是</v>
          </cell>
          <cell r="F6875" t="str">
            <v/>
          </cell>
          <cell r="G6875" t="str">
            <v>小号：80*55*35</v>
          </cell>
          <cell r="H6875" t="str">
            <v/>
          </cell>
          <cell r="I6875" t="str">
            <v/>
          </cell>
          <cell r="J6875" t="str">
            <v>件</v>
          </cell>
          <cell r="K6875" t="str">
            <v/>
          </cell>
          <cell r="L6875" t="str">
            <v/>
          </cell>
          <cell r="M6875" t="str">
            <v>127.00</v>
          </cell>
        </row>
        <row r="6876">
          <cell r="A6876" t="str">
            <v>CYS-DXRCTKZJH07</v>
          </cell>
          <cell r="B6876" t="str">
            <v>灯芯绒床头靠枕中号</v>
          </cell>
          <cell r="C6876" t="str">
            <v>CYS-DXRCTKZJH07-灯芯绒床头靠枕</v>
          </cell>
          <cell r="D6876" t="str">
            <v>居家布艺</v>
          </cell>
          <cell r="E6876" t="str">
            <v>是</v>
          </cell>
          <cell r="F6876" t="str">
            <v/>
          </cell>
          <cell r="G6876" t="str">
            <v>中号：85*58*40</v>
          </cell>
          <cell r="H6876" t="str">
            <v/>
          </cell>
          <cell r="I6876" t="str">
            <v/>
          </cell>
          <cell r="J6876" t="str">
            <v>件</v>
          </cell>
          <cell r="K6876" t="str">
            <v/>
          </cell>
          <cell r="L6876" t="str">
            <v/>
          </cell>
          <cell r="M6876" t="str">
            <v>132.00</v>
          </cell>
        </row>
        <row r="6877">
          <cell r="A6877" t="str">
            <v>CYS-DXRCTKZJH08</v>
          </cell>
          <cell r="B6877" t="str">
            <v>灯芯绒床头靠枕大号</v>
          </cell>
          <cell r="C6877" t="str">
            <v>CYS-DXRCTKZJH08-灯芯绒床头靠枕</v>
          </cell>
          <cell r="D6877" t="str">
            <v>居家布艺</v>
          </cell>
          <cell r="E6877" t="str">
            <v>是</v>
          </cell>
          <cell r="F6877" t="str">
            <v/>
          </cell>
          <cell r="G6877" t="str">
            <v>大号：85*70*45</v>
          </cell>
          <cell r="H6877" t="str">
            <v/>
          </cell>
          <cell r="I6877" t="str">
            <v/>
          </cell>
          <cell r="J6877" t="str">
            <v>件</v>
          </cell>
          <cell r="K6877" t="str">
            <v/>
          </cell>
          <cell r="L6877" t="str">
            <v/>
          </cell>
          <cell r="M6877" t="str">
            <v>145.00</v>
          </cell>
        </row>
        <row r="6878">
          <cell r="A6878" t="str">
            <v>CYS-CTHSBSZZS01</v>
          </cell>
          <cell r="B6878" t="str">
            <v>长条哄睡抱睡枕基础款</v>
          </cell>
          <cell r="C6878" t="str">
            <v>CYS-CTHSBSZZS01-长条哄睡抱睡枕</v>
          </cell>
          <cell r="D6878" t="str">
            <v>居家布艺</v>
          </cell>
          <cell r="E6878" t="str">
            <v>是</v>
          </cell>
          <cell r="F6878" t="str">
            <v/>
          </cell>
          <cell r="G6878" t="str">
            <v>基础款120*35*15</v>
          </cell>
          <cell r="H6878" t="str">
            <v/>
          </cell>
          <cell r="I6878" t="str">
            <v/>
          </cell>
          <cell r="J6878" t="str">
            <v>件</v>
          </cell>
          <cell r="K6878" t="str">
            <v/>
          </cell>
          <cell r="L6878" t="str">
            <v/>
          </cell>
          <cell r="M6878" t="str">
            <v>90.00</v>
          </cell>
        </row>
        <row r="6879">
          <cell r="A6879" t="str">
            <v>CYS-CTHSBSZZS02</v>
          </cell>
          <cell r="B6879" t="str">
            <v>长条哄睡抱睡枕遥控拍打款</v>
          </cell>
          <cell r="C6879" t="str">
            <v>CYS-CTHSBSZZS02-长条哄睡抱睡枕</v>
          </cell>
          <cell r="D6879" t="str">
            <v>居家布艺</v>
          </cell>
          <cell r="E6879" t="str">
            <v>是</v>
          </cell>
          <cell r="F6879" t="str">
            <v/>
          </cell>
          <cell r="G6879" t="str">
            <v>遥控拍打款120*35*15</v>
          </cell>
          <cell r="H6879" t="str">
            <v/>
          </cell>
          <cell r="I6879" t="str">
            <v/>
          </cell>
          <cell r="J6879" t="str">
            <v>件</v>
          </cell>
          <cell r="K6879" t="str">
            <v/>
          </cell>
          <cell r="L6879" t="str">
            <v/>
          </cell>
          <cell r="M6879" t="str">
            <v>114.00</v>
          </cell>
        </row>
        <row r="6880">
          <cell r="A6880" t="str">
            <v>CYS-CTHSBSZZS03</v>
          </cell>
          <cell r="B6880" t="str">
            <v>长条哄睡抱睡枕热敷遥控拍打款</v>
          </cell>
          <cell r="C6880" t="str">
            <v>CYS-CTHSBSZZS03-长条哄睡抱睡枕</v>
          </cell>
          <cell r="D6880" t="str">
            <v>居家布艺</v>
          </cell>
          <cell r="E6880" t="str">
            <v>是</v>
          </cell>
          <cell r="F6880" t="str">
            <v/>
          </cell>
          <cell r="G6880" t="str">
            <v>热敷遥控拍打款120*35*15</v>
          </cell>
          <cell r="H6880" t="str">
            <v/>
          </cell>
          <cell r="I6880" t="str">
            <v/>
          </cell>
          <cell r="J6880" t="str">
            <v>件</v>
          </cell>
          <cell r="K6880" t="str">
            <v/>
          </cell>
          <cell r="L6880" t="str">
            <v/>
          </cell>
          <cell r="M6880" t="str">
            <v>143.00</v>
          </cell>
        </row>
        <row r="6881">
          <cell r="A6881" t="str">
            <v>CYS-CTHSBSZHS04</v>
          </cell>
          <cell r="B6881" t="str">
            <v>长条哄睡抱睡枕基础款</v>
          </cell>
          <cell r="C6881" t="str">
            <v>CYS-CTHSBSZHS04-长条哄睡抱睡枕</v>
          </cell>
          <cell r="D6881" t="str">
            <v>居家布艺</v>
          </cell>
          <cell r="E6881" t="str">
            <v>是</v>
          </cell>
          <cell r="F6881" t="str">
            <v/>
          </cell>
          <cell r="G6881" t="str">
            <v>基础款120*35*15</v>
          </cell>
          <cell r="H6881" t="str">
            <v/>
          </cell>
          <cell r="I6881" t="str">
            <v/>
          </cell>
          <cell r="J6881" t="str">
            <v>件</v>
          </cell>
          <cell r="K6881" t="str">
            <v/>
          </cell>
          <cell r="L6881" t="str">
            <v/>
          </cell>
          <cell r="M6881" t="str">
            <v>90.00</v>
          </cell>
        </row>
        <row r="6882">
          <cell r="A6882" t="str">
            <v>CYS-CTHSBSZHS05</v>
          </cell>
          <cell r="B6882" t="str">
            <v>长条哄睡抱睡枕遥控拍打款</v>
          </cell>
          <cell r="C6882" t="str">
            <v>CYS-CTHSBSZHS05-长条哄睡抱睡枕</v>
          </cell>
          <cell r="D6882" t="str">
            <v>居家布艺</v>
          </cell>
          <cell r="E6882" t="str">
            <v>是</v>
          </cell>
          <cell r="F6882" t="str">
            <v/>
          </cell>
          <cell r="G6882" t="str">
            <v>遥控拍打款120*35*15</v>
          </cell>
          <cell r="H6882" t="str">
            <v/>
          </cell>
          <cell r="I6882" t="str">
            <v/>
          </cell>
          <cell r="J6882" t="str">
            <v>件</v>
          </cell>
          <cell r="K6882" t="str">
            <v/>
          </cell>
          <cell r="L6882" t="str">
            <v/>
          </cell>
          <cell r="M6882" t="str">
            <v>114.00</v>
          </cell>
        </row>
        <row r="6883">
          <cell r="A6883" t="str">
            <v>CYS-CTHSBSZHS06</v>
          </cell>
          <cell r="B6883" t="str">
            <v>长条哄睡抱睡枕热敷遥控拍打款</v>
          </cell>
          <cell r="C6883" t="str">
            <v>CYS-CTHSBSZHS06-长条哄睡抱睡枕</v>
          </cell>
          <cell r="D6883" t="str">
            <v>居家布艺</v>
          </cell>
          <cell r="E6883" t="str">
            <v>是</v>
          </cell>
          <cell r="F6883" t="str">
            <v/>
          </cell>
          <cell r="G6883" t="str">
            <v>热敷遥控拍打款120*35*15</v>
          </cell>
          <cell r="H6883" t="str">
            <v/>
          </cell>
          <cell r="I6883" t="str">
            <v/>
          </cell>
          <cell r="J6883" t="str">
            <v>件</v>
          </cell>
          <cell r="K6883" t="str">
            <v/>
          </cell>
          <cell r="L6883" t="str">
            <v/>
          </cell>
          <cell r="M6883" t="str">
            <v>143.00</v>
          </cell>
        </row>
        <row r="6884">
          <cell r="A6884" t="str">
            <v>CYS-CTHSBSZLS07</v>
          </cell>
          <cell r="B6884" t="str">
            <v>长条哄睡抱睡枕基础款</v>
          </cell>
          <cell r="C6884" t="str">
            <v>CYS-CTHSBSZLS07-长条哄睡抱睡枕</v>
          </cell>
          <cell r="D6884" t="str">
            <v>居家布艺</v>
          </cell>
          <cell r="E6884" t="str">
            <v>是</v>
          </cell>
          <cell r="F6884" t="str">
            <v/>
          </cell>
          <cell r="G6884" t="str">
            <v>基础款120*35*15</v>
          </cell>
          <cell r="H6884" t="str">
            <v/>
          </cell>
          <cell r="I6884" t="str">
            <v/>
          </cell>
          <cell r="J6884" t="str">
            <v>件</v>
          </cell>
          <cell r="K6884" t="str">
            <v/>
          </cell>
          <cell r="L6884" t="str">
            <v/>
          </cell>
          <cell r="M6884" t="str">
            <v>90.00</v>
          </cell>
        </row>
        <row r="6885">
          <cell r="A6885" t="str">
            <v>CYS-CTHSBSZLS08</v>
          </cell>
          <cell r="B6885" t="str">
            <v>长条哄睡抱睡枕遥控拍打款</v>
          </cell>
          <cell r="C6885" t="str">
            <v>CYS-CTHSBSZLS08-长条哄睡抱睡枕</v>
          </cell>
          <cell r="D6885" t="str">
            <v>居家布艺</v>
          </cell>
          <cell r="E6885" t="str">
            <v>是</v>
          </cell>
          <cell r="F6885" t="str">
            <v/>
          </cell>
          <cell r="G6885" t="str">
            <v>遥控拍打款120*35*15</v>
          </cell>
          <cell r="H6885" t="str">
            <v/>
          </cell>
          <cell r="I6885" t="str">
            <v/>
          </cell>
          <cell r="J6885" t="str">
            <v>件</v>
          </cell>
          <cell r="K6885" t="str">
            <v/>
          </cell>
          <cell r="L6885" t="str">
            <v/>
          </cell>
          <cell r="M6885" t="str">
            <v>114.00</v>
          </cell>
        </row>
        <row r="6886">
          <cell r="A6886" t="str">
            <v>CYS-CTHSBSZLS09</v>
          </cell>
          <cell r="B6886" t="str">
            <v>长条哄睡抱睡枕热敷遥控拍打款</v>
          </cell>
          <cell r="C6886" t="str">
            <v>CYS-CTHSBSZLS09-长条哄睡抱睡枕</v>
          </cell>
          <cell r="D6886" t="str">
            <v>居家布艺</v>
          </cell>
          <cell r="E6886" t="str">
            <v>是</v>
          </cell>
          <cell r="F6886" t="str">
            <v/>
          </cell>
          <cell r="G6886" t="str">
            <v>热敷遥控拍打款120*35*15</v>
          </cell>
          <cell r="H6886" t="str">
            <v/>
          </cell>
          <cell r="I6886" t="str">
            <v/>
          </cell>
          <cell r="J6886" t="str">
            <v>件</v>
          </cell>
          <cell r="K6886" t="str">
            <v/>
          </cell>
          <cell r="L6886" t="str">
            <v/>
          </cell>
          <cell r="M6886" t="str">
            <v>143.00</v>
          </cell>
        </row>
        <row r="6887">
          <cell r="A6887" t="str">
            <v>CYS-CTHSBSZTWK10</v>
          </cell>
          <cell r="B6887" t="str">
            <v>长条哄睡抱睡枕基础款</v>
          </cell>
          <cell r="C6887" t="str">
            <v>CYS-CTHSBSZTWK10-长条哄睡抱睡枕</v>
          </cell>
          <cell r="D6887" t="str">
            <v>居家布艺</v>
          </cell>
          <cell r="E6887" t="str">
            <v>是</v>
          </cell>
          <cell r="F6887" t="str">
            <v/>
          </cell>
          <cell r="G6887" t="str">
            <v>基础款120*35*15</v>
          </cell>
          <cell r="H6887" t="str">
            <v/>
          </cell>
          <cell r="I6887" t="str">
            <v/>
          </cell>
          <cell r="J6887" t="str">
            <v>件</v>
          </cell>
          <cell r="K6887" t="str">
            <v/>
          </cell>
          <cell r="L6887" t="str">
            <v/>
          </cell>
          <cell r="M6887" t="str">
            <v>90.00</v>
          </cell>
        </row>
        <row r="6888">
          <cell r="A6888" t="str">
            <v>CYS-CTHSBSZTWK11</v>
          </cell>
          <cell r="B6888" t="str">
            <v>长条哄睡抱睡枕遥控拍打款</v>
          </cell>
          <cell r="C6888" t="str">
            <v>CYS-CTHSBSZTWK11-长条哄睡抱睡枕</v>
          </cell>
          <cell r="D6888" t="str">
            <v>居家布艺</v>
          </cell>
          <cell r="E6888" t="str">
            <v>是</v>
          </cell>
          <cell r="F6888" t="str">
            <v/>
          </cell>
          <cell r="G6888" t="str">
            <v>遥控拍打款120*35*15</v>
          </cell>
          <cell r="H6888" t="str">
            <v/>
          </cell>
          <cell r="I6888" t="str">
            <v/>
          </cell>
          <cell r="J6888" t="str">
            <v>件</v>
          </cell>
          <cell r="K6888" t="str">
            <v/>
          </cell>
          <cell r="L6888" t="str">
            <v/>
          </cell>
          <cell r="M6888" t="str">
            <v>114.00</v>
          </cell>
        </row>
        <row r="6889">
          <cell r="A6889" t="str">
            <v>CYS-CTHSBSZTWK12</v>
          </cell>
          <cell r="B6889" t="str">
            <v>长条哄睡抱睡枕热敷遥控拍打款</v>
          </cell>
          <cell r="C6889" t="str">
            <v>CYS-CTHSBSZTWK12-长条哄睡抱睡枕</v>
          </cell>
          <cell r="D6889" t="str">
            <v>居家布艺</v>
          </cell>
          <cell r="E6889" t="str">
            <v>是</v>
          </cell>
          <cell r="F6889" t="str">
            <v/>
          </cell>
          <cell r="G6889" t="str">
            <v>热敷遥控拍打款120*35*15</v>
          </cell>
          <cell r="H6889" t="str">
            <v/>
          </cell>
          <cell r="I6889" t="str">
            <v/>
          </cell>
          <cell r="J6889" t="str">
            <v>件</v>
          </cell>
          <cell r="K6889" t="str">
            <v/>
          </cell>
          <cell r="L6889" t="str">
            <v/>
          </cell>
          <cell r="M6889" t="str">
            <v>143.00</v>
          </cell>
        </row>
        <row r="6890">
          <cell r="A6890" t="str">
            <v>CYS-JYCTKZKQS01</v>
          </cell>
          <cell r="B6890" t="str">
            <v>脊悦床头靠枕小号</v>
          </cell>
          <cell r="C6890" t="str">
            <v>CYS-JYCTKZKQS01-脊悦床头靠枕</v>
          </cell>
          <cell r="D6890" t="str">
            <v>居家布艺</v>
          </cell>
          <cell r="E6890" t="str">
            <v>是</v>
          </cell>
          <cell r="F6890" t="str">
            <v/>
          </cell>
          <cell r="G6890" t="str">
            <v>小号：75*35*55</v>
          </cell>
          <cell r="H6890" t="str">
            <v/>
          </cell>
          <cell r="I6890" t="str">
            <v/>
          </cell>
          <cell r="J6890" t="str">
            <v>件</v>
          </cell>
          <cell r="K6890" t="str">
            <v/>
          </cell>
          <cell r="L6890" t="str">
            <v/>
          </cell>
          <cell r="M6890" t="str">
            <v>53.00</v>
          </cell>
        </row>
        <row r="6891">
          <cell r="A6891" t="str">
            <v>CYS-JYCTKZKQS02</v>
          </cell>
          <cell r="B6891" t="str">
            <v>脊悦床头靠枕中号</v>
          </cell>
          <cell r="C6891" t="str">
            <v>CYS-JYCTKZKQS02-脊悦床头靠枕</v>
          </cell>
          <cell r="D6891" t="str">
            <v>居家布艺</v>
          </cell>
          <cell r="E6891" t="str">
            <v>是</v>
          </cell>
          <cell r="F6891" t="str">
            <v/>
          </cell>
          <cell r="G6891" t="str">
            <v>中号：80*35*62</v>
          </cell>
          <cell r="H6891" t="str">
            <v/>
          </cell>
          <cell r="I6891" t="str">
            <v/>
          </cell>
          <cell r="J6891" t="str">
            <v>件</v>
          </cell>
          <cell r="K6891" t="str">
            <v/>
          </cell>
          <cell r="L6891" t="str">
            <v/>
          </cell>
          <cell r="M6891" t="str">
            <v>57.00</v>
          </cell>
        </row>
        <row r="6892">
          <cell r="A6892" t="str">
            <v>CYS-JYCTKZKQS03</v>
          </cell>
          <cell r="B6892" t="str">
            <v>脊悦床头靠枕大号</v>
          </cell>
          <cell r="C6892" t="str">
            <v>CYS-JYCTKZKQS03-脊悦床头靠枕</v>
          </cell>
          <cell r="D6892" t="str">
            <v>居家布艺</v>
          </cell>
          <cell r="E6892" t="str">
            <v>是</v>
          </cell>
          <cell r="F6892" t="str">
            <v/>
          </cell>
          <cell r="G6892" t="str">
            <v>大号：84*36*70</v>
          </cell>
          <cell r="H6892" t="str">
            <v/>
          </cell>
          <cell r="I6892" t="str">
            <v/>
          </cell>
          <cell r="J6892" t="str">
            <v>件</v>
          </cell>
          <cell r="K6892" t="str">
            <v/>
          </cell>
          <cell r="L6892" t="str">
            <v/>
          </cell>
          <cell r="M6892" t="str">
            <v>62.00</v>
          </cell>
        </row>
        <row r="6893">
          <cell r="A6893" t="str">
            <v>CYS-JYCTKZSCL04</v>
          </cell>
          <cell r="B6893" t="str">
            <v>脊悦床头靠枕小号</v>
          </cell>
          <cell r="C6893" t="str">
            <v>CYS-JYCTKZSCL04-脊悦床头靠枕</v>
          </cell>
          <cell r="D6893" t="str">
            <v>居家布艺</v>
          </cell>
          <cell r="E6893" t="str">
            <v>是</v>
          </cell>
          <cell r="F6893" t="str">
            <v/>
          </cell>
          <cell r="G6893" t="str">
            <v>小号：75*35*55</v>
          </cell>
          <cell r="H6893" t="str">
            <v/>
          </cell>
          <cell r="I6893" t="str">
            <v/>
          </cell>
          <cell r="J6893" t="str">
            <v>件</v>
          </cell>
          <cell r="K6893" t="str">
            <v/>
          </cell>
          <cell r="L6893" t="str">
            <v/>
          </cell>
          <cell r="M6893" t="str">
            <v>53.00</v>
          </cell>
        </row>
        <row r="6894">
          <cell r="A6894" t="str">
            <v>CYS-JYCTKZSCL05</v>
          </cell>
          <cell r="B6894" t="str">
            <v>脊悦床头靠枕中号</v>
          </cell>
          <cell r="C6894" t="str">
            <v>CYS-JYCTKZSCL05-脊悦床头靠枕</v>
          </cell>
          <cell r="D6894" t="str">
            <v>居家布艺</v>
          </cell>
          <cell r="E6894" t="str">
            <v>是</v>
          </cell>
          <cell r="F6894" t="str">
            <v/>
          </cell>
          <cell r="G6894" t="str">
            <v>中号：80*35*62</v>
          </cell>
          <cell r="H6894" t="str">
            <v/>
          </cell>
          <cell r="I6894" t="str">
            <v/>
          </cell>
          <cell r="J6894" t="str">
            <v>件</v>
          </cell>
          <cell r="K6894" t="str">
            <v/>
          </cell>
          <cell r="L6894" t="str">
            <v/>
          </cell>
          <cell r="M6894" t="str">
            <v>57.00</v>
          </cell>
        </row>
        <row r="6895">
          <cell r="A6895" t="str">
            <v>CYS-JYCTKZSCL06</v>
          </cell>
          <cell r="B6895" t="str">
            <v>脊悦床头靠枕大号</v>
          </cell>
          <cell r="C6895" t="str">
            <v>CYS-JYCTKZSCL06-脊悦床头靠枕</v>
          </cell>
          <cell r="D6895" t="str">
            <v>居家布艺</v>
          </cell>
          <cell r="E6895" t="str">
            <v>是</v>
          </cell>
          <cell r="F6895" t="str">
            <v/>
          </cell>
          <cell r="G6895" t="str">
            <v>大号：84*36*70</v>
          </cell>
          <cell r="H6895" t="str">
            <v/>
          </cell>
          <cell r="I6895" t="str">
            <v/>
          </cell>
          <cell r="J6895" t="str">
            <v>件</v>
          </cell>
          <cell r="K6895" t="str">
            <v/>
          </cell>
          <cell r="L6895" t="str">
            <v/>
          </cell>
          <cell r="M6895" t="str">
            <v>62.00</v>
          </cell>
        </row>
        <row r="6896">
          <cell r="A6896" t="str">
            <v>CYS-BOJYSFKDH01</v>
          </cell>
          <cell r="B6896" t="str">
            <v>北欧简约沙发靠垫小号</v>
          </cell>
          <cell r="C6896" t="str">
            <v>CYS-BOJYSFKDH01-北欧简约沙发靠垫</v>
          </cell>
          <cell r="D6896" t="str">
            <v>居家布艺</v>
          </cell>
          <cell r="E6896" t="str">
            <v>是</v>
          </cell>
          <cell r="F6896" t="str">
            <v/>
          </cell>
          <cell r="G6896" t="str">
            <v>小号：45*45</v>
          </cell>
          <cell r="H6896" t="str">
            <v/>
          </cell>
          <cell r="I6896" t="str">
            <v/>
          </cell>
          <cell r="J6896" t="str">
            <v>件</v>
          </cell>
          <cell r="K6896" t="str">
            <v/>
          </cell>
          <cell r="L6896" t="str">
            <v/>
          </cell>
          <cell r="M6896" t="str">
            <v>35.00</v>
          </cell>
        </row>
        <row r="6897">
          <cell r="A6897" t="str">
            <v>CYS-BOJYSFKDH02</v>
          </cell>
          <cell r="B6897" t="str">
            <v>北欧简约沙发靠垫大号</v>
          </cell>
          <cell r="C6897" t="str">
            <v>CYS-BOJYSFKDH02-北欧简约沙发靠垫</v>
          </cell>
          <cell r="D6897" t="str">
            <v>居家布艺</v>
          </cell>
          <cell r="E6897" t="str">
            <v>是</v>
          </cell>
          <cell r="F6897" t="str">
            <v/>
          </cell>
          <cell r="G6897" t="str">
            <v>大号：60*50</v>
          </cell>
          <cell r="H6897" t="str">
            <v/>
          </cell>
          <cell r="I6897" t="str">
            <v/>
          </cell>
          <cell r="J6897" t="str">
            <v>件</v>
          </cell>
          <cell r="K6897" t="str">
            <v/>
          </cell>
          <cell r="L6897" t="str">
            <v/>
          </cell>
          <cell r="M6897" t="str">
            <v>49.00</v>
          </cell>
        </row>
        <row r="6898">
          <cell r="A6898" t="str">
            <v>CYS-BOJYSFKDL03</v>
          </cell>
          <cell r="B6898" t="str">
            <v>北欧简约沙发靠垫小号</v>
          </cell>
          <cell r="C6898" t="str">
            <v>CYS-BOJYSFKDL03-北欧简约沙发靠垫</v>
          </cell>
          <cell r="D6898" t="str">
            <v>居家布艺</v>
          </cell>
          <cell r="E6898" t="str">
            <v>是</v>
          </cell>
          <cell r="F6898" t="str">
            <v/>
          </cell>
          <cell r="G6898" t="str">
            <v>小号：45*45</v>
          </cell>
          <cell r="H6898" t="str">
            <v/>
          </cell>
          <cell r="I6898" t="str">
            <v/>
          </cell>
          <cell r="J6898" t="str">
            <v>件</v>
          </cell>
          <cell r="K6898" t="str">
            <v/>
          </cell>
          <cell r="L6898" t="str">
            <v/>
          </cell>
          <cell r="M6898" t="str">
            <v>35.00</v>
          </cell>
        </row>
        <row r="6899">
          <cell r="A6899" t="str">
            <v>CYS-BOJYSFKDL04</v>
          </cell>
          <cell r="B6899" t="str">
            <v>北欧简约沙发靠垫大号</v>
          </cell>
          <cell r="C6899" t="str">
            <v>CYS-BOJYSFKDL04-北欧简约沙发靠垫</v>
          </cell>
          <cell r="D6899" t="str">
            <v>居家布艺</v>
          </cell>
          <cell r="E6899" t="str">
            <v>是</v>
          </cell>
          <cell r="F6899" t="str">
            <v/>
          </cell>
          <cell r="G6899" t="str">
            <v>大号：60*50</v>
          </cell>
          <cell r="H6899" t="str">
            <v/>
          </cell>
          <cell r="I6899" t="str">
            <v/>
          </cell>
          <cell r="J6899" t="str">
            <v>件</v>
          </cell>
          <cell r="K6899" t="str">
            <v/>
          </cell>
          <cell r="L6899" t="str">
            <v/>
          </cell>
          <cell r="M6899" t="str">
            <v>49.00</v>
          </cell>
        </row>
        <row r="6900">
          <cell r="A6900" t="str">
            <v>CYS-CTYZBZKQ01</v>
          </cell>
          <cell r="B6900" t="str">
            <v>长条圆柱抱枕大号</v>
          </cell>
          <cell r="C6900" t="str">
            <v>CYS-CTYZBZKQ01-长条圆柱抱枕</v>
          </cell>
          <cell r="D6900" t="str">
            <v>居家布艺</v>
          </cell>
          <cell r="E6900" t="str">
            <v>是</v>
          </cell>
          <cell r="F6900" t="str">
            <v/>
          </cell>
          <cell r="G6900" t="str">
            <v>大号：150*19</v>
          </cell>
          <cell r="H6900" t="str">
            <v/>
          </cell>
          <cell r="I6900" t="str">
            <v/>
          </cell>
          <cell r="J6900" t="str">
            <v>件</v>
          </cell>
          <cell r="K6900" t="str">
            <v/>
          </cell>
          <cell r="L6900" t="str">
            <v/>
          </cell>
          <cell r="M6900" t="str">
            <v>52.00</v>
          </cell>
        </row>
        <row r="6901">
          <cell r="A6901" t="str">
            <v>CYS-CTYZBZKQ02</v>
          </cell>
          <cell r="B6901" t="str">
            <v>长条圆柱抱枕中号</v>
          </cell>
          <cell r="C6901" t="str">
            <v>CYS-CTYZBZKQ02-长条圆柱抱枕</v>
          </cell>
          <cell r="D6901" t="str">
            <v>居家布艺</v>
          </cell>
          <cell r="E6901" t="str">
            <v>是</v>
          </cell>
          <cell r="F6901" t="str">
            <v/>
          </cell>
          <cell r="G6901" t="str">
            <v>中号：120*18</v>
          </cell>
          <cell r="H6901" t="str">
            <v/>
          </cell>
          <cell r="I6901" t="str">
            <v/>
          </cell>
          <cell r="J6901" t="str">
            <v>件</v>
          </cell>
          <cell r="K6901" t="str">
            <v/>
          </cell>
          <cell r="L6901" t="str">
            <v/>
          </cell>
          <cell r="M6901" t="str">
            <v>42.00</v>
          </cell>
        </row>
        <row r="6902">
          <cell r="A6902" t="str">
            <v>CYS-CTYZBZKQ03</v>
          </cell>
          <cell r="B6902" t="str">
            <v>长条圆柱抱枕小号</v>
          </cell>
          <cell r="C6902" t="str">
            <v>CYS-CTYZBZKQ03-长条圆柱抱枕</v>
          </cell>
          <cell r="D6902" t="str">
            <v>居家布艺</v>
          </cell>
          <cell r="E6902" t="str">
            <v>是</v>
          </cell>
          <cell r="F6902" t="str">
            <v/>
          </cell>
          <cell r="G6902" t="str">
            <v>小号：100*16</v>
          </cell>
          <cell r="H6902" t="str">
            <v/>
          </cell>
          <cell r="I6902" t="str">
            <v/>
          </cell>
          <cell r="J6902" t="str">
            <v>件</v>
          </cell>
          <cell r="K6902" t="str">
            <v/>
          </cell>
          <cell r="L6902" t="str">
            <v/>
          </cell>
          <cell r="M6902" t="str">
            <v>35.00</v>
          </cell>
        </row>
        <row r="6903">
          <cell r="A6903" t="str">
            <v>CYS-CTYZBZNK04</v>
          </cell>
          <cell r="B6903" t="str">
            <v>长条圆柱抱枕大号</v>
          </cell>
          <cell r="C6903" t="str">
            <v>CYS-CTYZBZNK04-长条圆柱抱枕</v>
          </cell>
          <cell r="D6903" t="str">
            <v>居家布艺</v>
          </cell>
          <cell r="E6903" t="str">
            <v>是</v>
          </cell>
          <cell r="F6903" t="str">
            <v/>
          </cell>
          <cell r="G6903" t="str">
            <v>大号：150*19</v>
          </cell>
          <cell r="H6903" t="str">
            <v/>
          </cell>
          <cell r="I6903" t="str">
            <v/>
          </cell>
          <cell r="J6903" t="str">
            <v>件</v>
          </cell>
          <cell r="K6903" t="str">
            <v/>
          </cell>
          <cell r="L6903" t="str">
            <v/>
          </cell>
          <cell r="M6903" t="str">
            <v>52.00</v>
          </cell>
        </row>
        <row r="6904">
          <cell r="A6904" t="str">
            <v>CYS-CTYZBZNK05</v>
          </cell>
          <cell r="B6904" t="str">
            <v>长条圆柱抱枕中号</v>
          </cell>
          <cell r="C6904" t="str">
            <v>CYS-CTYZBZNK05-长条圆柱抱枕</v>
          </cell>
          <cell r="D6904" t="str">
            <v>居家布艺</v>
          </cell>
          <cell r="E6904" t="str">
            <v>是</v>
          </cell>
          <cell r="F6904" t="str">
            <v/>
          </cell>
          <cell r="G6904" t="str">
            <v>中号：120*18</v>
          </cell>
          <cell r="H6904" t="str">
            <v/>
          </cell>
          <cell r="I6904" t="str">
            <v/>
          </cell>
          <cell r="J6904" t="str">
            <v>件</v>
          </cell>
          <cell r="K6904" t="str">
            <v/>
          </cell>
          <cell r="L6904" t="str">
            <v/>
          </cell>
          <cell r="M6904" t="str">
            <v>42.00</v>
          </cell>
        </row>
        <row r="6905">
          <cell r="A6905" t="str">
            <v>CYS-CTYZBZNK06</v>
          </cell>
          <cell r="B6905" t="str">
            <v>长条圆柱抱枕小号</v>
          </cell>
          <cell r="C6905" t="str">
            <v>CYS-CTYZBZNK06-长条圆柱抱枕</v>
          </cell>
          <cell r="D6905" t="str">
            <v>居家布艺</v>
          </cell>
          <cell r="E6905" t="str">
            <v>是</v>
          </cell>
          <cell r="F6905" t="str">
            <v/>
          </cell>
          <cell r="G6905" t="str">
            <v>小号：100*16</v>
          </cell>
          <cell r="H6905" t="str">
            <v/>
          </cell>
          <cell r="I6905" t="str">
            <v/>
          </cell>
          <cell r="J6905" t="str">
            <v>件</v>
          </cell>
          <cell r="K6905" t="str">
            <v/>
          </cell>
          <cell r="L6905" t="str">
            <v/>
          </cell>
          <cell r="M6905" t="str">
            <v>35.00</v>
          </cell>
        </row>
        <row r="6906">
          <cell r="A6906" t="str">
            <v>CYS-CTYZBZTH07</v>
          </cell>
          <cell r="B6906" t="str">
            <v>长条圆柱抱枕大号</v>
          </cell>
          <cell r="C6906" t="str">
            <v>CYS-CTYZBZTH07-长条圆柱抱枕</v>
          </cell>
          <cell r="D6906" t="str">
            <v>居家布艺</v>
          </cell>
          <cell r="E6906" t="str">
            <v>是</v>
          </cell>
          <cell r="F6906" t="str">
            <v/>
          </cell>
          <cell r="G6906" t="str">
            <v>大号：150*19</v>
          </cell>
          <cell r="H6906" t="str">
            <v/>
          </cell>
          <cell r="I6906" t="str">
            <v/>
          </cell>
          <cell r="J6906" t="str">
            <v>件</v>
          </cell>
          <cell r="K6906" t="str">
            <v/>
          </cell>
          <cell r="L6906" t="str">
            <v/>
          </cell>
          <cell r="M6906" t="str">
            <v>52.00</v>
          </cell>
        </row>
        <row r="6907">
          <cell r="A6907" t="str">
            <v>CYS-CTYZBZTH08</v>
          </cell>
          <cell r="B6907" t="str">
            <v>长条圆柱抱枕中号</v>
          </cell>
          <cell r="C6907" t="str">
            <v>CYS-CTYZBZTH08-长条圆柱抱枕</v>
          </cell>
          <cell r="D6907" t="str">
            <v>居家布艺</v>
          </cell>
          <cell r="E6907" t="str">
            <v>是</v>
          </cell>
          <cell r="F6907" t="str">
            <v/>
          </cell>
          <cell r="G6907" t="str">
            <v>中号：120*18</v>
          </cell>
          <cell r="H6907" t="str">
            <v/>
          </cell>
          <cell r="I6907" t="str">
            <v/>
          </cell>
          <cell r="J6907" t="str">
            <v>件</v>
          </cell>
          <cell r="K6907" t="str">
            <v/>
          </cell>
          <cell r="L6907" t="str">
            <v/>
          </cell>
          <cell r="M6907" t="str">
            <v>42.00</v>
          </cell>
        </row>
        <row r="6908">
          <cell r="A6908" t="str">
            <v>CYS-CTYZBZTH09</v>
          </cell>
          <cell r="B6908" t="str">
            <v>长条圆柱抱枕小号</v>
          </cell>
          <cell r="C6908" t="str">
            <v>CYS-CTYZBZTH09-长条圆柱抱枕</v>
          </cell>
          <cell r="D6908" t="str">
            <v>居家布艺</v>
          </cell>
          <cell r="E6908" t="str">
            <v>是</v>
          </cell>
          <cell r="F6908" t="str">
            <v/>
          </cell>
          <cell r="G6908" t="str">
            <v>小号：100*16</v>
          </cell>
          <cell r="H6908" t="str">
            <v/>
          </cell>
          <cell r="I6908" t="str">
            <v/>
          </cell>
          <cell r="J6908" t="str">
            <v>件</v>
          </cell>
          <cell r="K6908" t="str">
            <v/>
          </cell>
          <cell r="L6908" t="str">
            <v/>
          </cell>
          <cell r="M6908" t="str">
            <v>35.00</v>
          </cell>
        </row>
        <row r="6909">
          <cell r="A6909" t="str">
            <v>CYS-CTYZBZS10</v>
          </cell>
          <cell r="B6909" t="str">
            <v>长条圆柱抱枕大号</v>
          </cell>
          <cell r="C6909" t="str">
            <v>CYS-CTYZBZS10-长条圆柱抱枕</v>
          </cell>
          <cell r="D6909" t="str">
            <v>居家布艺</v>
          </cell>
          <cell r="E6909" t="str">
            <v>是</v>
          </cell>
          <cell r="F6909" t="str">
            <v/>
          </cell>
          <cell r="G6909" t="str">
            <v>大号：150*19</v>
          </cell>
          <cell r="H6909" t="str">
            <v/>
          </cell>
          <cell r="I6909" t="str">
            <v/>
          </cell>
          <cell r="J6909" t="str">
            <v>件</v>
          </cell>
          <cell r="K6909" t="str">
            <v/>
          </cell>
          <cell r="L6909" t="str">
            <v/>
          </cell>
          <cell r="M6909" t="str">
            <v>52.00</v>
          </cell>
        </row>
        <row r="6910">
          <cell r="A6910" t="str">
            <v>CYS-CTYZBZS11</v>
          </cell>
          <cell r="B6910" t="str">
            <v>长条圆柱抱枕中号</v>
          </cell>
          <cell r="C6910" t="str">
            <v>CYS-CTYZBZS11-长条圆柱抱枕</v>
          </cell>
          <cell r="D6910" t="str">
            <v>居家布艺</v>
          </cell>
          <cell r="E6910" t="str">
            <v>是</v>
          </cell>
          <cell r="F6910" t="str">
            <v/>
          </cell>
          <cell r="G6910" t="str">
            <v>中号：120*18</v>
          </cell>
          <cell r="H6910" t="str">
            <v/>
          </cell>
          <cell r="I6910" t="str">
            <v/>
          </cell>
          <cell r="J6910" t="str">
            <v>件</v>
          </cell>
          <cell r="K6910" t="str">
            <v/>
          </cell>
          <cell r="L6910" t="str">
            <v/>
          </cell>
          <cell r="M6910" t="str">
            <v>42.00</v>
          </cell>
        </row>
        <row r="6911">
          <cell r="A6911" t="str">
            <v>CYS-CTYZBZS12</v>
          </cell>
          <cell r="B6911" t="str">
            <v>长条圆柱抱枕小号</v>
          </cell>
          <cell r="C6911" t="str">
            <v>CYS-CTYZBZS12-长条圆柱抱枕</v>
          </cell>
          <cell r="D6911" t="str">
            <v>居家布艺</v>
          </cell>
          <cell r="E6911" t="str">
            <v>是</v>
          </cell>
          <cell r="F6911" t="str">
            <v/>
          </cell>
          <cell r="G6911" t="str">
            <v>小号：100*16</v>
          </cell>
          <cell r="H6911" t="str">
            <v/>
          </cell>
          <cell r="I6911" t="str">
            <v/>
          </cell>
          <cell r="J6911" t="str">
            <v>件</v>
          </cell>
          <cell r="K6911" t="str">
            <v/>
          </cell>
          <cell r="L6911" t="str">
            <v/>
          </cell>
          <cell r="M6911" t="str">
            <v>35.00</v>
          </cell>
        </row>
        <row r="6912">
          <cell r="A6912" t="str">
            <v>CYS-CTYZBTD13</v>
          </cell>
          <cell r="B6912" t="str">
            <v>长条圆柱抱枕大号</v>
          </cell>
          <cell r="C6912" t="str">
            <v>CYS-CTYZBTD13-长条圆柱抱枕</v>
          </cell>
          <cell r="D6912" t="str">
            <v>居家布艺</v>
          </cell>
          <cell r="E6912" t="str">
            <v>是</v>
          </cell>
          <cell r="F6912" t="str">
            <v/>
          </cell>
          <cell r="G6912" t="str">
            <v>大号：150*19</v>
          </cell>
          <cell r="H6912" t="str">
            <v/>
          </cell>
          <cell r="I6912" t="str">
            <v/>
          </cell>
          <cell r="J6912" t="str">
            <v>件</v>
          </cell>
          <cell r="K6912" t="str">
            <v/>
          </cell>
          <cell r="L6912" t="str">
            <v/>
          </cell>
          <cell r="M6912" t="str">
            <v>52.00</v>
          </cell>
        </row>
        <row r="6913">
          <cell r="A6913" t="str">
            <v>CYS-CTYZBTD14</v>
          </cell>
          <cell r="B6913" t="str">
            <v>长条圆柱抱枕中号</v>
          </cell>
          <cell r="C6913" t="str">
            <v>CYS-CTYZBTD14-长条圆柱抱枕</v>
          </cell>
          <cell r="D6913" t="str">
            <v>居家布艺</v>
          </cell>
          <cell r="E6913" t="str">
            <v>是</v>
          </cell>
          <cell r="F6913" t="str">
            <v/>
          </cell>
          <cell r="G6913" t="str">
            <v>中号：120*18</v>
          </cell>
          <cell r="H6913" t="str">
            <v/>
          </cell>
          <cell r="I6913" t="str">
            <v/>
          </cell>
          <cell r="J6913" t="str">
            <v>件</v>
          </cell>
          <cell r="K6913" t="str">
            <v/>
          </cell>
          <cell r="L6913" t="str">
            <v/>
          </cell>
          <cell r="M6913" t="str">
            <v>42.00</v>
          </cell>
        </row>
        <row r="6914">
          <cell r="A6914" t="str">
            <v>CYS-CTYZBTD15</v>
          </cell>
          <cell r="B6914" t="str">
            <v>长条圆柱抱枕小号</v>
          </cell>
          <cell r="C6914" t="str">
            <v>CYS-CTYZBTD15-长条圆柱抱枕</v>
          </cell>
          <cell r="D6914" t="str">
            <v>居家布艺</v>
          </cell>
          <cell r="E6914" t="str">
            <v>是</v>
          </cell>
          <cell r="F6914" t="str">
            <v/>
          </cell>
          <cell r="G6914" t="str">
            <v>小号：100*16</v>
          </cell>
          <cell r="H6914" t="str">
            <v/>
          </cell>
          <cell r="I6914" t="str">
            <v/>
          </cell>
          <cell r="J6914" t="str">
            <v>件</v>
          </cell>
          <cell r="K6914" t="str">
            <v/>
          </cell>
          <cell r="L6914" t="str">
            <v/>
          </cell>
          <cell r="M6914" t="str">
            <v>35.00</v>
          </cell>
        </row>
        <row r="6915">
          <cell r="A6915" t="str">
            <v>CYS-XGSJBZTDZ01</v>
          </cell>
          <cell r="B6915" t="str">
            <v>小狗睡觉抱枕大号</v>
          </cell>
          <cell r="C6915" t="str">
            <v>CYS-XGSJBZTDZ01-小狗睡觉抱枕</v>
          </cell>
          <cell r="D6915" t="str">
            <v>居家布艺</v>
          </cell>
          <cell r="E6915" t="str">
            <v>是</v>
          </cell>
          <cell r="F6915" t="str">
            <v/>
          </cell>
          <cell r="G6915" t="str">
            <v>大号：150*22</v>
          </cell>
          <cell r="H6915" t="str">
            <v/>
          </cell>
          <cell r="I6915" t="str">
            <v/>
          </cell>
          <cell r="J6915" t="str">
            <v>件</v>
          </cell>
          <cell r="K6915" t="str">
            <v/>
          </cell>
          <cell r="L6915" t="str">
            <v/>
          </cell>
          <cell r="M6915" t="str">
            <v>62.00</v>
          </cell>
        </row>
        <row r="6916">
          <cell r="A6916" t="str">
            <v>CYS-XGSJBZTDZ02</v>
          </cell>
          <cell r="B6916" t="str">
            <v>小狗睡觉抱枕中号</v>
          </cell>
          <cell r="C6916" t="str">
            <v>CYS-XGSJBZTDZ02-小狗睡觉抱枕</v>
          </cell>
          <cell r="D6916" t="str">
            <v>居家布艺</v>
          </cell>
          <cell r="E6916" t="str">
            <v>是</v>
          </cell>
          <cell r="F6916" t="str">
            <v/>
          </cell>
          <cell r="G6916" t="str">
            <v>中号:120*20</v>
          </cell>
          <cell r="H6916" t="str">
            <v/>
          </cell>
          <cell r="I6916" t="str">
            <v/>
          </cell>
          <cell r="J6916" t="str">
            <v>件</v>
          </cell>
          <cell r="K6916" t="str">
            <v/>
          </cell>
          <cell r="L6916" t="str">
            <v/>
          </cell>
          <cell r="M6916" t="str">
            <v>53.00</v>
          </cell>
        </row>
        <row r="6917">
          <cell r="A6917" t="str">
            <v>CYS-XGSJBZTDZ03</v>
          </cell>
          <cell r="B6917" t="str">
            <v>小狗睡觉抱枕小号</v>
          </cell>
          <cell r="C6917" t="str">
            <v>CYS-XGSJBZTDZ03-小狗睡觉抱枕</v>
          </cell>
          <cell r="D6917" t="str">
            <v>居家布艺</v>
          </cell>
          <cell r="E6917" t="str">
            <v>是</v>
          </cell>
          <cell r="F6917" t="str">
            <v/>
          </cell>
          <cell r="G6917" t="str">
            <v>小号:100*18</v>
          </cell>
          <cell r="H6917" t="str">
            <v/>
          </cell>
          <cell r="I6917" t="str">
            <v/>
          </cell>
          <cell r="J6917" t="str">
            <v>件</v>
          </cell>
          <cell r="K6917" t="str">
            <v/>
          </cell>
          <cell r="L6917" t="str">
            <v/>
          </cell>
          <cell r="M6917" t="str">
            <v>47.00</v>
          </cell>
        </row>
        <row r="6918">
          <cell r="A6918" t="str">
            <v>CYS-XGSJBZYHF04</v>
          </cell>
          <cell r="B6918" t="str">
            <v>小狗睡觉抱枕大号</v>
          </cell>
          <cell r="C6918" t="str">
            <v>CYS-XGSJBZYHF04-小狗睡觉抱枕</v>
          </cell>
          <cell r="D6918" t="str">
            <v>居家布艺</v>
          </cell>
          <cell r="E6918" t="str">
            <v>是</v>
          </cell>
          <cell r="F6918" t="str">
            <v/>
          </cell>
          <cell r="G6918" t="str">
            <v>大号：150*22</v>
          </cell>
          <cell r="H6918" t="str">
            <v/>
          </cell>
          <cell r="I6918" t="str">
            <v/>
          </cell>
          <cell r="J6918" t="str">
            <v>件</v>
          </cell>
          <cell r="K6918" t="str">
            <v/>
          </cell>
          <cell r="L6918" t="str">
            <v/>
          </cell>
          <cell r="M6918" t="str">
            <v>62.00</v>
          </cell>
        </row>
        <row r="6919">
          <cell r="A6919" t="str">
            <v>CYS-XGSJBZYHF05</v>
          </cell>
          <cell r="B6919" t="str">
            <v>小狗睡觉抱枕中号</v>
          </cell>
          <cell r="C6919" t="str">
            <v>CYS-XGSJBZYHF05-小狗睡觉抱枕</v>
          </cell>
          <cell r="D6919" t="str">
            <v>居家布艺</v>
          </cell>
          <cell r="E6919" t="str">
            <v>是</v>
          </cell>
          <cell r="F6919" t="str">
            <v/>
          </cell>
          <cell r="G6919" t="str">
            <v>中号:120*20</v>
          </cell>
          <cell r="H6919" t="str">
            <v/>
          </cell>
          <cell r="I6919" t="str">
            <v/>
          </cell>
          <cell r="J6919" t="str">
            <v>件</v>
          </cell>
          <cell r="K6919" t="str">
            <v/>
          </cell>
          <cell r="L6919" t="str">
            <v/>
          </cell>
          <cell r="M6919" t="str">
            <v>53.00</v>
          </cell>
        </row>
        <row r="6920">
          <cell r="A6920" t="str">
            <v>CYS-XGSJBZYHF06</v>
          </cell>
          <cell r="B6920" t="str">
            <v>小狗睡觉抱枕小号</v>
          </cell>
          <cell r="C6920" t="str">
            <v>CYS-XGSJBZYHF06-小狗睡觉抱枕</v>
          </cell>
          <cell r="D6920" t="str">
            <v>居家布艺</v>
          </cell>
          <cell r="E6920" t="str">
            <v>是</v>
          </cell>
          <cell r="F6920" t="str">
            <v/>
          </cell>
          <cell r="G6920" t="str">
            <v>小号:100*18</v>
          </cell>
          <cell r="H6920" t="str">
            <v/>
          </cell>
          <cell r="I6920" t="str">
            <v/>
          </cell>
          <cell r="J6920" t="str">
            <v>件</v>
          </cell>
          <cell r="K6920" t="str">
            <v/>
          </cell>
          <cell r="L6920" t="str">
            <v/>
          </cell>
          <cell r="M6920" t="str">
            <v>47.00</v>
          </cell>
        </row>
        <row r="6921">
          <cell r="A6921" t="str">
            <v>CYS-XGSJBZJLS07</v>
          </cell>
          <cell r="B6921" t="str">
            <v>小狗睡觉抱枕大号</v>
          </cell>
          <cell r="C6921" t="str">
            <v>CYS-XGSJBZJLS07-小狗睡觉抱枕</v>
          </cell>
          <cell r="D6921" t="str">
            <v>居家布艺</v>
          </cell>
          <cell r="E6921" t="str">
            <v>是</v>
          </cell>
          <cell r="F6921" t="str">
            <v/>
          </cell>
          <cell r="G6921" t="str">
            <v>大号：150*22</v>
          </cell>
          <cell r="H6921" t="str">
            <v/>
          </cell>
          <cell r="I6921" t="str">
            <v/>
          </cell>
          <cell r="J6921" t="str">
            <v>件</v>
          </cell>
          <cell r="K6921" t="str">
            <v/>
          </cell>
          <cell r="L6921" t="str">
            <v/>
          </cell>
          <cell r="M6921" t="str">
            <v>62.00</v>
          </cell>
        </row>
        <row r="6922">
          <cell r="A6922" t="str">
            <v>CYS-XGSJBZJLS08</v>
          </cell>
          <cell r="B6922" t="str">
            <v>小狗睡觉抱枕中号</v>
          </cell>
          <cell r="C6922" t="str">
            <v>CYS-XGSJBZJLS08-小狗睡觉抱枕</v>
          </cell>
          <cell r="D6922" t="str">
            <v>居家布艺</v>
          </cell>
          <cell r="E6922" t="str">
            <v>是</v>
          </cell>
          <cell r="F6922" t="str">
            <v/>
          </cell>
          <cell r="G6922" t="str">
            <v>中号:120*20</v>
          </cell>
          <cell r="H6922" t="str">
            <v/>
          </cell>
          <cell r="I6922" t="str">
            <v/>
          </cell>
          <cell r="J6922" t="str">
            <v>件</v>
          </cell>
          <cell r="K6922" t="str">
            <v/>
          </cell>
          <cell r="L6922" t="str">
            <v/>
          </cell>
          <cell r="M6922" t="str">
            <v>53.00</v>
          </cell>
        </row>
        <row r="6923">
          <cell r="A6923" t="str">
            <v>CYS-XGSJBZJLS09</v>
          </cell>
          <cell r="B6923" t="str">
            <v>小狗睡觉抱枕小号</v>
          </cell>
          <cell r="C6923" t="str">
            <v>CYS-XGSJBZJLS09-小狗睡觉抱枕</v>
          </cell>
          <cell r="D6923" t="str">
            <v>居家布艺</v>
          </cell>
          <cell r="E6923" t="str">
            <v>是</v>
          </cell>
          <cell r="F6923" t="str">
            <v/>
          </cell>
          <cell r="G6923" t="str">
            <v>小号:100*18</v>
          </cell>
          <cell r="H6923" t="str">
            <v/>
          </cell>
          <cell r="I6923" t="str">
            <v/>
          </cell>
          <cell r="J6923" t="str">
            <v>件</v>
          </cell>
          <cell r="K6923" t="str">
            <v/>
          </cell>
          <cell r="L6923" t="str">
            <v/>
          </cell>
          <cell r="M6923" t="str">
            <v>47.00</v>
          </cell>
        </row>
        <row r="6924">
          <cell r="A6924" t="str">
            <v>CYS-XGSJBZKQS10</v>
          </cell>
          <cell r="B6924" t="str">
            <v>小狗睡觉抱枕大号</v>
          </cell>
          <cell r="C6924" t="str">
            <v>CYS-XGSJBZKQS10-小狗睡觉抱枕</v>
          </cell>
          <cell r="D6924" t="str">
            <v>居家布艺</v>
          </cell>
          <cell r="E6924" t="str">
            <v>是</v>
          </cell>
          <cell r="F6924" t="str">
            <v/>
          </cell>
          <cell r="G6924" t="str">
            <v>大号：150*22</v>
          </cell>
          <cell r="H6924" t="str">
            <v/>
          </cell>
          <cell r="I6924" t="str">
            <v/>
          </cell>
          <cell r="J6924" t="str">
            <v>件</v>
          </cell>
          <cell r="K6924" t="str">
            <v/>
          </cell>
          <cell r="L6924" t="str">
            <v/>
          </cell>
          <cell r="M6924" t="str">
            <v>62.00</v>
          </cell>
        </row>
        <row r="6925">
          <cell r="A6925" t="str">
            <v>CYS-XGSJBZKQS11</v>
          </cell>
          <cell r="B6925" t="str">
            <v>小狗睡觉抱枕中号</v>
          </cell>
          <cell r="C6925" t="str">
            <v>CYS-XGSJBZKQS11-小狗睡觉抱枕</v>
          </cell>
          <cell r="D6925" t="str">
            <v>居家布艺</v>
          </cell>
          <cell r="E6925" t="str">
            <v>是</v>
          </cell>
          <cell r="F6925" t="str">
            <v/>
          </cell>
          <cell r="G6925" t="str">
            <v>中号:120*20</v>
          </cell>
          <cell r="H6925" t="str">
            <v/>
          </cell>
          <cell r="I6925" t="str">
            <v/>
          </cell>
          <cell r="J6925" t="str">
            <v>件</v>
          </cell>
          <cell r="K6925" t="str">
            <v/>
          </cell>
          <cell r="L6925" t="str">
            <v/>
          </cell>
          <cell r="M6925" t="str">
            <v>53.00</v>
          </cell>
        </row>
        <row r="6926">
          <cell r="A6926" t="str">
            <v>CYS-XGSJBZKQS12</v>
          </cell>
          <cell r="B6926" t="str">
            <v>小狗睡觉抱枕小号</v>
          </cell>
          <cell r="C6926" t="str">
            <v>CYS-XGSJBZKQS12-小狗睡觉抱枕</v>
          </cell>
          <cell r="D6926" t="str">
            <v>居家布艺</v>
          </cell>
          <cell r="E6926" t="str">
            <v>是</v>
          </cell>
          <cell r="F6926" t="str">
            <v/>
          </cell>
          <cell r="G6926" t="str">
            <v>小号:100*18</v>
          </cell>
          <cell r="H6926" t="str">
            <v/>
          </cell>
          <cell r="I6926" t="str">
            <v/>
          </cell>
          <cell r="J6926" t="str">
            <v>件</v>
          </cell>
          <cell r="K6926" t="str">
            <v/>
          </cell>
          <cell r="L6926" t="str">
            <v/>
          </cell>
          <cell r="M6926" t="str">
            <v>47.00</v>
          </cell>
        </row>
        <row r="6927">
          <cell r="A6927" t="str">
            <v>CYS-XJDWHSBZJCK01</v>
          </cell>
          <cell r="B6927" t="str">
            <v>香蕉大王哄睡抱枕基础款</v>
          </cell>
          <cell r="C6927" t="str">
            <v>CYS-XJDWHSBZJCK01-香蕉大王哄睡抱枕</v>
          </cell>
          <cell r="D6927" t="str">
            <v>居家布艺</v>
          </cell>
          <cell r="E6927" t="str">
            <v>是</v>
          </cell>
          <cell r="F6927" t="str">
            <v/>
          </cell>
          <cell r="G6927" t="str">
            <v>基础款120*45*21.5</v>
          </cell>
          <cell r="H6927" t="str">
            <v/>
          </cell>
          <cell r="I6927" t="str">
            <v/>
          </cell>
          <cell r="J6927" t="str">
            <v>件</v>
          </cell>
          <cell r="K6927" t="str">
            <v/>
          </cell>
          <cell r="L6927" t="str">
            <v/>
          </cell>
          <cell r="M6927" t="str">
            <v>96.00</v>
          </cell>
        </row>
        <row r="6928">
          <cell r="A6928" t="str">
            <v>CYS-XJDWHSBZPDK02</v>
          </cell>
          <cell r="B6928" t="str">
            <v>香蕉大王哄睡抱枕拍打款</v>
          </cell>
          <cell r="C6928" t="str">
            <v>CYS-XJDWHSBZPDK02-香蕉大王哄睡抱枕</v>
          </cell>
          <cell r="D6928" t="str">
            <v>居家布艺</v>
          </cell>
          <cell r="E6928" t="str">
            <v>是</v>
          </cell>
          <cell r="F6928" t="str">
            <v/>
          </cell>
          <cell r="G6928" t="str">
            <v>拍打款120*45*21.5</v>
          </cell>
          <cell r="H6928" t="str">
            <v/>
          </cell>
          <cell r="I6928" t="str">
            <v/>
          </cell>
          <cell r="J6928" t="str">
            <v>件</v>
          </cell>
          <cell r="K6928" t="str">
            <v/>
          </cell>
          <cell r="L6928" t="str">
            <v/>
          </cell>
          <cell r="M6928" t="str">
            <v>120.00</v>
          </cell>
        </row>
        <row r="6929">
          <cell r="A6929" t="str">
            <v>CYS-XJDWHSBZRFKPD03</v>
          </cell>
          <cell r="B6929" t="str">
            <v>香蕉大王哄睡抱枕热敷拍打款</v>
          </cell>
          <cell r="C6929" t="str">
            <v>CYS-XJDWHSBZRFKPD03-香蕉大王哄睡抱枕</v>
          </cell>
          <cell r="D6929" t="str">
            <v>居家布艺</v>
          </cell>
          <cell r="E6929" t="str">
            <v>是</v>
          </cell>
          <cell r="F6929" t="str">
            <v/>
          </cell>
          <cell r="G6929" t="str">
            <v>热敷拍打款120*45*21.5</v>
          </cell>
          <cell r="H6929" t="str">
            <v/>
          </cell>
          <cell r="I6929" t="str">
            <v/>
          </cell>
          <cell r="J6929" t="str">
            <v>件</v>
          </cell>
          <cell r="K6929" t="str">
            <v/>
          </cell>
          <cell r="L6929" t="str">
            <v/>
          </cell>
          <cell r="M6929" t="str">
            <v>149.00</v>
          </cell>
        </row>
        <row r="6930">
          <cell r="A6930" t="str">
            <v>CYS-XDSETBZBS01</v>
          </cell>
          <cell r="B6930" t="str">
            <v>小袋鼠儿童抱枕小号</v>
          </cell>
          <cell r="C6930" t="str">
            <v>CYS-XDSETBZBS01-小袋鼠儿童抱枕</v>
          </cell>
          <cell r="D6930" t="str">
            <v>居家布艺</v>
          </cell>
          <cell r="E6930" t="str">
            <v>是</v>
          </cell>
          <cell r="F6930" t="str">
            <v/>
          </cell>
          <cell r="G6930" t="str">
            <v>小号：75</v>
          </cell>
          <cell r="H6930" t="str">
            <v/>
          </cell>
          <cell r="I6930" t="str">
            <v/>
          </cell>
          <cell r="J6930" t="str">
            <v>件</v>
          </cell>
          <cell r="K6930" t="str">
            <v/>
          </cell>
          <cell r="L6930" t="str">
            <v/>
          </cell>
          <cell r="M6930" t="str">
            <v>35.00</v>
          </cell>
        </row>
        <row r="6931">
          <cell r="A6931" t="str">
            <v>CYS-XDSETBZBS02</v>
          </cell>
          <cell r="B6931" t="str">
            <v>小袋鼠儿童抱枕中号</v>
          </cell>
          <cell r="C6931" t="str">
            <v>CYS-XDSETBZBS02-小袋鼠儿童抱枕</v>
          </cell>
          <cell r="D6931" t="str">
            <v>居家布艺</v>
          </cell>
          <cell r="E6931" t="str">
            <v>是</v>
          </cell>
          <cell r="F6931" t="str">
            <v/>
          </cell>
          <cell r="G6931" t="str">
            <v>中号：85</v>
          </cell>
          <cell r="H6931" t="str">
            <v/>
          </cell>
          <cell r="I6931" t="str">
            <v/>
          </cell>
          <cell r="J6931" t="str">
            <v>件</v>
          </cell>
          <cell r="K6931" t="str">
            <v/>
          </cell>
          <cell r="L6931" t="str">
            <v/>
          </cell>
          <cell r="M6931" t="str">
            <v>43.00</v>
          </cell>
        </row>
        <row r="6932">
          <cell r="A6932" t="str">
            <v>CYS-XDSETBZBS03</v>
          </cell>
          <cell r="B6932" t="str">
            <v>小袋鼠儿童抱枕大号</v>
          </cell>
          <cell r="C6932" t="str">
            <v>CYS-XDSETBZBS03-小袋鼠儿童抱枕</v>
          </cell>
          <cell r="D6932" t="str">
            <v>居家布艺</v>
          </cell>
          <cell r="E6932" t="str">
            <v>是</v>
          </cell>
          <cell r="F6932" t="str">
            <v/>
          </cell>
          <cell r="G6932" t="str">
            <v>大号：105</v>
          </cell>
          <cell r="H6932" t="str">
            <v/>
          </cell>
          <cell r="I6932" t="str">
            <v/>
          </cell>
          <cell r="J6932" t="str">
            <v>件</v>
          </cell>
          <cell r="K6932" t="str">
            <v/>
          </cell>
          <cell r="L6932" t="str">
            <v/>
          </cell>
          <cell r="M6932" t="str">
            <v>54.00</v>
          </cell>
        </row>
        <row r="6933">
          <cell r="A6933" t="str">
            <v>CYS-XDSETBZFS04</v>
          </cell>
          <cell r="B6933" t="str">
            <v>小袋鼠儿童抱枕小号</v>
          </cell>
          <cell r="C6933" t="str">
            <v>CYS-XDSETBZFS04-小袋鼠儿童抱枕</v>
          </cell>
          <cell r="D6933" t="str">
            <v>居家布艺</v>
          </cell>
          <cell r="E6933" t="str">
            <v>是</v>
          </cell>
          <cell r="F6933" t="str">
            <v/>
          </cell>
          <cell r="G6933" t="str">
            <v>小号：75</v>
          </cell>
          <cell r="H6933" t="str">
            <v/>
          </cell>
          <cell r="I6933" t="str">
            <v/>
          </cell>
          <cell r="J6933" t="str">
            <v>件</v>
          </cell>
          <cell r="K6933" t="str">
            <v/>
          </cell>
          <cell r="L6933" t="str">
            <v/>
          </cell>
          <cell r="M6933" t="str">
            <v>35.00</v>
          </cell>
        </row>
        <row r="6934">
          <cell r="A6934" t="str">
            <v>CYS-XDSETBZFS05</v>
          </cell>
          <cell r="B6934" t="str">
            <v>小袋鼠儿童抱枕中号</v>
          </cell>
          <cell r="C6934" t="str">
            <v>CYS-XDSETBZFS05-小袋鼠儿童抱枕</v>
          </cell>
          <cell r="D6934" t="str">
            <v>居家布艺</v>
          </cell>
          <cell r="E6934" t="str">
            <v>是</v>
          </cell>
          <cell r="F6934" t="str">
            <v/>
          </cell>
          <cell r="G6934" t="str">
            <v>中号：85</v>
          </cell>
          <cell r="H6934" t="str">
            <v/>
          </cell>
          <cell r="I6934" t="str">
            <v/>
          </cell>
          <cell r="J6934" t="str">
            <v>件</v>
          </cell>
          <cell r="K6934" t="str">
            <v/>
          </cell>
          <cell r="L6934" t="str">
            <v/>
          </cell>
          <cell r="M6934" t="str">
            <v>43.00</v>
          </cell>
        </row>
        <row r="6935">
          <cell r="A6935" t="str">
            <v>CYS-XDSETBZFS06</v>
          </cell>
          <cell r="B6935" t="str">
            <v>小袋鼠儿童抱枕大号</v>
          </cell>
          <cell r="C6935" t="str">
            <v>CYS-XDSETBZFS06-小袋鼠儿童抱枕</v>
          </cell>
          <cell r="D6935" t="str">
            <v>居家布艺</v>
          </cell>
          <cell r="E6935" t="str">
            <v>是</v>
          </cell>
          <cell r="F6935" t="str">
            <v/>
          </cell>
          <cell r="G6935" t="str">
            <v>大号：105</v>
          </cell>
          <cell r="H6935" t="str">
            <v/>
          </cell>
          <cell r="I6935" t="str">
            <v/>
          </cell>
          <cell r="J6935" t="str">
            <v>件</v>
          </cell>
          <cell r="K6935" t="str">
            <v/>
          </cell>
          <cell r="L6935" t="str">
            <v/>
          </cell>
          <cell r="M6935" t="str">
            <v>54.00</v>
          </cell>
        </row>
        <row r="6936">
          <cell r="A6936" t="str">
            <v>CYS-XDSETBZHL07</v>
          </cell>
          <cell r="B6936" t="str">
            <v>小袋鼠儿童抱枕小号</v>
          </cell>
          <cell r="C6936" t="str">
            <v>CYS-XDSETBZHL07-小袋鼠儿童抱枕</v>
          </cell>
          <cell r="D6936" t="str">
            <v>居家布艺</v>
          </cell>
          <cell r="E6936" t="str">
            <v>是</v>
          </cell>
          <cell r="F6936" t="str">
            <v/>
          </cell>
          <cell r="G6936" t="str">
            <v>小号：75</v>
          </cell>
          <cell r="H6936" t="str">
            <v/>
          </cell>
          <cell r="I6936" t="str">
            <v/>
          </cell>
          <cell r="J6936" t="str">
            <v>件</v>
          </cell>
          <cell r="K6936" t="str">
            <v/>
          </cell>
          <cell r="L6936" t="str">
            <v/>
          </cell>
          <cell r="M6936" t="str">
            <v>35.00</v>
          </cell>
        </row>
        <row r="6937">
          <cell r="A6937" t="str">
            <v>CYS-XDSETBZHL08</v>
          </cell>
          <cell r="B6937" t="str">
            <v>小袋鼠儿童抱枕中号</v>
          </cell>
          <cell r="C6937" t="str">
            <v>CYS-XDSETBZHL08-小袋鼠儿童抱枕</v>
          </cell>
          <cell r="D6937" t="str">
            <v>居家布艺</v>
          </cell>
          <cell r="E6937" t="str">
            <v>是</v>
          </cell>
          <cell r="F6937" t="str">
            <v/>
          </cell>
          <cell r="G6937" t="str">
            <v>中号：85</v>
          </cell>
          <cell r="H6937" t="str">
            <v/>
          </cell>
          <cell r="I6937" t="str">
            <v/>
          </cell>
          <cell r="J6937" t="str">
            <v>件</v>
          </cell>
          <cell r="K6937" t="str">
            <v/>
          </cell>
          <cell r="L6937" t="str">
            <v/>
          </cell>
          <cell r="M6937" t="str">
            <v>43.00</v>
          </cell>
        </row>
        <row r="6938">
          <cell r="A6938" t="str">
            <v>CYS-XDSETBZHL09</v>
          </cell>
          <cell r="B6938" t="str">
            <v>小袋鼠儿童抱枕大号</v>
          </cell>
          <cell r="C6938" t="str">
            <v>CYS-XDSETBZHL09-小袋鼠儿童抱枕</v>
          </cell>
          <cell r="D6938" t="str">
            <v>居家布艺</v>
          </cell>
          <cell r="E6938" t="str">
            <v>是</v>
          </cell>
          <cell r="F6938" t="str">
            <v/>
          </cell>
          <cell r="G6938" t="str">
            <v>大号：105</v>
          </cell>
          <cell r="H6938" t="str">
            <v/>
          </cell>
          <cell r="I6938" t="str">
            <v/>
          </cell>
          <cell r="J6938" t="str">
            <v>件</v>
          </cell>
          <cell r="K6938" t="str">
            <v/>
          </cell>
          <cell r="L6938" t="str">
            <v/>
          </cell>
          <cell r="M6938" t="str">
            <v>54.00</v>
          </cell>
        </row>
        <row r="6939">
          <cell r="A6939" t="str">
            <v>CYS-MINIKTCTKLS01</v>
          </cell>
          <cell r="B6939" t="str">
            <v>MINI卡通床头靠小号</v>
          </cell>
          <cell r="C6939" t="str">
            <v>CYS-MINIKTCTKLS01-MINI卡通床头靠</v>
          </cell>
          <cell r="D6939" t="str">
            <v>居家布艺</v>
          </cell>
          <cell r="E6939" t="str">
            <v>是</v>
          </cell>
          <cell r="F6939" t="str">
            <v/>
          </cell>
          <cell r="G6939" t="str">
            <v>小号：60*42*25</v>
          </cell>
          <cell r="H6939" t="str">
            <v/>
          </cell>
          <cell r="I6939" t="str">
            <v/>
          </cell>
          <cell r="J6939" t="str">
            <v>件</v>
          </cell>
          <cell r="K6939" t="str">
            <v/>
          </cell>
          <cell r="L6939" t="str">
            <v/>
          </cell>
          <cell r="M6939" t="str">
            <v>40.00</v>
          </cell>
        </row>
        <row r="6940">
          <cell r="A6940" t="str">
            <v>CYS-MINIKTCTKLS02</v>
          </cell>
          <cell r="B6940" t="str">
            <v>MINI卡通床头靠中号</v>
          </cell>
          <cell r="C6940" t="str">
            <v>CYS-MINIKTCTKLS02-MINI卡通床头靠</v>
          </cell>
          <cell r="D6940" t="str">
            <v>居家布艺</v>
          </cell>
          <cell r="E6940" t="str">
            <v>是</v>
          </cell>
          <cell r="F6940" t="str">
            <v/>
          </cell>
          <cell r="G6940" t="str">
            <v>中号：75*60*46</v>
          </cell>
          <cell r="H6940" t="str">
            <v/>
          </cell>
          <cell r="I6940" t="str">
            <v/>
          </cell>
          <cell r="J6940" t="str">
            <v>件</v>
          </cell>
          <cell r="K6940" t="str">
            <v/>
          </cell>
          <cell r="L6940" t="str">
            <v/>
          </cell>
          <cell r="M6940" t="str">
            <v>51.00</v>
          </cell>
        </row>
        <row r="6941">
          <cell r="A6941" t="str">
            <v>CYS-MINIKTCTKLS03</v>
          </cell>
          <cell r="B6941" t="str">
            <v>MINI卡通床头靠大号</v>
          </cell>
          <cell r="C6941" t="str">
            <v>CYS-MINIKTCTKLS03-MINI卡通床头靠</v>
          </cell>
          <cell r="D6941" t="str">
            <v>居家布艺</v>
          </cell>
          <cell r="E6941" t="str">
            <v>是</v>
          </cell>
          <cell r="F6941" t="str">
            <v/>
          </cell>
          <cell r="G6941" t="str">
            <v>大号：90*70*50</v>
          </cell>
          <cell r="H6941" t="str">
            <v/>
          </cell>
          <cell r="I6941" t="str">
            <v/>
          </cell>
          <cell r="J6941" t="str">
            <v>件</v>
          </cell>
          <cell r="K6941" t="str">
            <v/>
          </cell>
          <cell r="L6941" t="str">
            <v/>
          </cell>
          <cell r="M6941" t="str">
            <v>60.00</v>
          </cell>
        </row>
        <row r="6942">
          <cell r="A6942" t="str">
            <v>CYS-MINIKTCTKFS04</v>
          </cell>
          <cell r="B6942" t="str">
            <v>MINI卡通床头靠小号</v>
          </cell>
          <cell r="C6942" t="str">
            <v>CYS-MINIKTCTKFS04-MINI卡通床头靠</v>
          </cell>
          <cell r="D6942" t="str">
            <v>居家布艺</v>
          </cell>
          <cell r="E6942" t="str">
            <v>是</v>
          </cell>
          <cell r="F6942" t="str">
            <v/>
          </cell>
          <cell r="G6942" t="str">
            <v>小号：60*42*25</v>
          </cell>
          <cell r="H6942" t="str">
            <v/>
          </cell>
          <cell r="I6942" t="str">
            <v/>
          </cell>
          <cell r="J6942" t="str">
            <v>件</v>
          </cell>
          <cell r="K6942" t="str">
            <v/>
          </cell>
          <cell r="L6942" t="str">
            <v/>
          </cell>
          <cell r="M6942" t="str">
            <v>40.00</v>
          </cell>
        </row>
        <row r="6943">
          <cell r="A6943" t="str">
            <v>CYS-MINIKTCTKFS05</v>
          </cell>
          <cell r="B6943" t="str">
            <v>MINI卡通床头靠中号</v>
          </cell>
          <cell r="C6943" t="str">
            <v>CYS-MINIKTCTKFS05-MINI卡通床头靠</v>
          </cell>
          <cell r="D6943" t="str">
            <v>居家布艺</v>
          </cell>
          <cell r="E6943" t="str">
            <v>是</v>
          </cell>
          <cell r="F6943" t="str">
            <v/>
          </cell>
          <cell r="G6943" t="str">
            <v>中号：75*60*46</v>
          </cell>
          <cell r="H6943" t="str">
            <v/>
          </cell>
          <cell r="I6943" t="str">
            <v/>
          </cell>
          <cell r="J6943" t="str">
            <v>件</v>
          </cell>
          <cell r="K6943" t="str">
            <v/>
          </cell>
          <cell r="L6943" t="str">
            <v/>
          </cell>
          <cell r="M6943" t="str">
            <v>51.00</v>
          </cell>
        </row>
        <row r="6944">
          <cell r="A6944" t="str">
            <v>CYS-MINIKTCTKFS06</v>
          </cell>
          <cell r="B6944" t="str">
            <v>MINI卡通床头靠大号</v>
          </cell>
          <cell r="C6944" t="str">
            <v>CYS-MINIKTCTKFS06-MINI卡通床头靠</v>
          </cell>
          <cell r="D6944" t="str">
            <v>居家布艺</v>
          </cell>
          <cell r="E6944" t="str">
            <v>是</v>
          </cell>
          <cell r="F6944" t="str">
            <v/>
          </cell>
          <cell r="G6944" t="str">
            <v>大号：90*70*50</v>
          </cell>
          <cell r="H6944" t="str">
            <v/>
          </cell>
          <cell r="I6944" t="str">
            <v/>
          </cell>
          <cell r="J6944" t="str">
            <v>件</v>
          </cell>
          <cell r="K6944" t="str">
            <v/>
          </cell>
          <cell r="L6944" t="str">
            <v/>
          </cell>
          <cell r="M6944" t="str">
            <v>60.00</v>
          </cell>
        </row>
        <row r="6945">
          <cell r="A6945" t="str">
            <v>CYS-MINIKTCTKBS07</v>
          </cell>
          <cell r="B6945" t="str">
            <v>MINI卡通床头靠小号</v>
          </cell>
          <cell r="C6945" t="str">
            <v>CYS-MINIKTCTKBS07-MINI卡通床头靠</v>
          </cell>
          <cell r="D6945" t="str">
            <v>居家布艺</v>
          </cell>
          <cell r="E6945" t="str">
            <v>是</v>
          </cell>
          <cell r="F6945" t="str">
            <v/>
          </cell>
          <cell r="G6945" t="str">
            <v>小号：60*42*25</v>
          </cell>
          <cell r="H6945" t="str">
            <v/>
          </cell>
          <cell r="I6945" t="str">
            <v/>
          </cell>
          <cell r="J6945" t="str">
            <v>件</v>
          </cell>
          <cell r="K6945" t="str">
            <v/>
          </cell>
          <cell r="L6945" t="str">
            <v/>
          </cell>
          <cell r="M6945" t="str">
            <v>40.00</v>
          </cell>
        </row>
        <row r="6946">
          <cell r="A6946" t="str">
            <v>CYS-MINIKTCTKBS08</v>
          </cell>
          <cell r="B6946" t="str">
            <v>MINI卡通床头靠中号</v>
          </cell>
          <cell r="C6946" t="str">
            <v>CYS-MINIKTCTKBS08-MINI卡通床头靠</v>
          </cell>
          <cell r="D6946" t="str">
            <v>居家布艺</v>
          </cell>
          <cell r="E6946" t="str">
            <v>是</v>
          </cell>
          <cell r="F6946" t="str">
            <v/>
          </cell>
          <cell r="G6946" t="str">
            <v>中号：75*60*46</v>
          </cell>
          <cell r="H6946" t="str">
            <v/>
          </cell>
          <cell r="I6946" t="str">
            <v/>
          </cell>
          <cell r="J6946" t="str">
            <v>件</v>
          </cell>
          <cell r="K6946" t="str">
            <v/>
          </cell>
          <cell r="L6946" t="str">
            <v/>
          </cell>
          <cell r="M6946" t="str">
            <v>51.00</v>
          </cell>
        </row>
        <row r="6947">
          <cell r="A6947" t="str">
            <v>CYS-MINIKTCTKBS09</v>
          </cell>
          <cell r="B6947" t="str">
            <v>MINI卡通床头靠大号</v>
          </cell>
          <cell r="C6947" t="str">
            <v>CYS-MINIKTCTKBS09-MINI卡通床头靠</v>
          </cell>
          <cell r="D6947" t="str">
            <v>居家布艺</v>
          </cell>
          <cell r="E6947" t="str">
            <v>是</v>
          </cell>
          <cell r="F6947" t="str">
            <v/>
          </cell>
          <cell r="G6947" t="str">
            <v>大号：90*70*50</v>
          </cell>
          <cell r="H6947" t="str">
            <v/>
          </cell>
          <cell r="I6947" t="str">
            <v/>
          </cell>
          <cell r="J6947" t="str">
            <v>件</v>
          </cell>
          <cell r="K6947" t="str">
            <v/>
          </cell>
          <cell r="L6947" t="str">
            <v/>
          </cell>
          <cell r="M6947" t="str">
            <v>60.00</v>
          </cell>
        </row>
        <row r="6948">
          <cell r="A6948" t="str">
            <v>CYS-JGHYJCKSHS-72</v>
          </cell>
          <cell r="B6948" t="str">
            <v>加高护腰基础款-72</v>
          </cell>
          <cell r="C6948" t="str">
            <v>CYS-JGHYJCKSHS-72-加高护腰</v>
          </cell>
          <cell r="D6948" t="str">
            <v>居家布艺</v>
          </cell>
          <cell r="E6948" t="str">
            <v>是</v>
          </cell>
          <cell r="F6948" t="str">
            <v/>
          </cell>
          <cell r="G6948" t="str">
            <v>41*23*72</v>
          </cell>
          <cell r="H6948" t="str">
            <v/>
          </cell>
          <cell r="I6948" t="str">
            <v/>
          </cell>
          <cell r="J6948" t="str">
            <v>件</v>
          </cell>
          <cell r="K6948" t="str">
            <v/>
          </cell>
          <cell r="L6948" t="str">
            <v/>
          </cell>
          <cell r="M6948" t="str">
            <v>74.00</v>
          </cell>
        </row>
        <row r="6949">
          <cell r="A6949" t="str">
            <v>CYS-JGHYJCKSHS-68</v>
          </cell>
          <cell r="B6949" t="str">
            <v>加高护腰基础款-68</v>
          </cell>
          <cell r="C6949" t="str">
            <v>CYS-JGHYJCKSHS-68-加高护腰</v>
          </cell>
          <cell r="D6949" t="str">
            <v>居家布艺</v>
          </cell>
          <cell r="E6949" t="str">
            <v>是</v>
          </cell>
          <cell r="F6949" t="str">
            <v/>
          </cell>
          <cell r="G6949" t="str">
            <v>41*23*68</v>
          </cell>
          <cell r="H6949" t="str">
            <v/>
          </cell>
          <cell r="I6949" t="str">
            <v/>
          </cell>
          <cell r="J6949" t="str">
            <v>件</v>
          </cell>
          <cell r="K6949" t="str">
            <v/>
          </cell>
          <cell r="L6949" t="str">
            <v/>
          </cell>
          <cell r="M6949" t="str">
            <v>73.00</v>
          </cell>
        </row>
        <row r="6950">
          <cell r="A6950" t="str">
            <v>CYS-JGHYJCKSHS-63</v>
          </cell>
          <cell r="B6950" t="str">
            <v>加高护腰基础款-63</v>
          </cell>
          <cell r="C6950" t="str">
            <v>CYS-JGHYJCKSHS-63-加高护腰</v>
          </cell>
          <cell r="D6950" t="str">
            <v>居家布艺</v>
          </cell>
          <cell r="E6950" t="str">
            <v>是</v>
          </cell>
          <cell r="F6950" t="str">
            <v/>
          </cell>
          <cell r="G6950" t="str">
            <v>41*23*63</v>
          </cell>
          <cell r="H6950" t="str">
            <v/>
          </cell>
          <cell r="I6950" t="str">
            <v/>
          </cell>
          <cell r="J6950" t="str">
            <v>件</v>
          </cell>
          <cell r="K6950" t="str">
            <v/>
          </cell>
          <cell r="L6950" t="str">
            <v/>
          </cell>
          <cell r="M6950" t="str">
            <v>70.00</v>
          </cell>
        </row>
        <row r="6951">
          <cell r="A6951" t="str">
            <v>CYS-JGHYJCKQHS-63</v>
          </cell>
          <cell r="B6951" t="str">
            <v>加高护腰基础款-63</v>
          </cell>
          <cell r="C6951" t="str">
            <v>CYS-JGHYJCKQHS-63-加高护腰</v>
          </cell>
          <cell r="D6951" t="str">
            <v>居家布艺</v>
          </cell>
          <cell r="E6951" t="str">
            <v>是</v>
          </cell>
          <cell r="F6951" t="str">
            <v/>
          </cell>
          <cell r="G6951" t="str">
            <v>41*23*63</v>
          </cell>
          <cell r="H6951" t="str">
            <v/>
          </cell>
          <cell r="I6951" t="str">
            <v/>
          </cell>
          <cell r="J6951" t="str">
            <v>件</v>
          </cell>
          <cell r="K6951" t="str">
            <v/>
          </cell>
          <cell r="L6951" t="str">
            <v/>
          </cell>
          <cell r="M6951" t="str">
            <v>70.00</v>
          </cell>
        </row>
        <row r="6952">
          <cell r="A6952" t="str">
            <v>CYS-JGHYDYKSHS-72</v>
          </cell>
          <cell r="B6952" t="str">
            <v>加高护腰顶腰款-72</v>
          </cell>
          <cell r="C6952" t="str">
            <v>CYS-JGHYDYKSHS-72-加高护腰</v>
          </cell>
          <cell r="D6952" t="str">
            <v>居家布艺</v>
          </cell>
          <cell r="E6952" t="str">
            <v>是</v>
          </cell>
          <cell r="F6952" t="str">
            <v/>
          </cell>
          <cell r="G6952" t="str">
            <v>41*23*72</v>
          </cell>
          <cell r="H6952" t="str">
            <v/>
          </cell>
          <cell r="I6952" t="str">
            <v/>
          </cell>
          <cell r="J6952" t="str">
            <v>件</v>
          </cell>
          <cell r="K6952" t="str">
            <v/>
          </cell>
          <cell r="L6952" t="str">
            <v/>
          </cell>
          <cell r="M6952" t="str">
            <v>74.00</v>
          </cell>
        </row>
        <row r="6953">
          <cell r="A6953" t="str">
            <v>CYS-JGHYDYKSHS-68</v>
          </cell>
          <cell r="B6953" t="str">
            <v>加高护腰顶腰款-68</v>
          </cell>
          <cell r="C6953" t="str">
            <v>CYS-JGHYDYKSHS-68-加高护腰</v>
          </cell>
          <cell r="D6953" t="str">
            <v>居家布艺</v>
          </cell>
          <cell r="E6953" t="str">
            <v>是</v>
          </cell>
          <cell r="F6953" t="str">
            <v/>
          </cell>
          <cell r="G6953" t="str">
            <v>41*23*68</v>
          </cell>
          <cell r="H6953" t="str">
            <v/>
          </cell>
          <cell r="I6953" t="str">
            <v/>
          </cell>
          <cell r="J6953" t="str">
            <v>件</v>
          </cell>
          <cell r="K6953" t="str">
            <v/>
          </cell>
          <cell r="L6953" t="str">
            <v/>
          </cell>
          <cell r="M6953" t="str">
            <v>73.00</v>
          </cell>
        </row>
        <row r="6954">
          <cell r="A6954" t="str">
            <v>CYS-JGHYDYKSHS-63</v>
          </cell>
          <cell r="B6954" t="str">
            <v>加高护腰顶腰款-63</v>
          </cell>
          <cell r="C6954" t="str">
            <v>CYS-JGHYDYKSHS-63-加高护腰</v>
          </cell>
          <cell r="D6954" t="str">
            <v>居家布艺</v>
          </cell>
          <cell r="E6954" t="str">
            <v>是</v>
          </cell>
          <cell r="F6954" t="str">
            <v/>
          </cell>
          <cell r="G6954" t="str">
            <v>41*23*63</v>
          </cell>
          <cell r="H6954" t="str">
            <v/>
          </cell>
          <cell r="I6954" t="str">
            <v/>
          </cell>
          <cell r="J6954" t="str">
            <v>件</v>
          </cell>
          <cell r="K6954" t="str">
            <v/>
          </cell>
          <cell r="L6954" t="str">
            <v/>
          </cell>
          <cell r="M6954" t="str">
            <v>70.00</v>
          </cell>
        </row>
        <row r="6955">
          <cell r="A6955" t="str">
            <v>CYS-JGHYDYKQHS-72</v>
          </cell>
          <cell r="B6955" t="str">
            <v>加高护腰顶腰款-72</v>
          </cell>
          <cell r="C6955" t="str">
            <v>CYS-JGHYDYKQHS-72-加高护腰</v>
          </cell>
          <cell r="D6955" t="str">
            <v>居家布艺</v>
          </cell>
          <cell r="E6955" t="str">
            <v>是</v>
          </cell>
          <cell r="F6955" t="str">
            <v/>
          </cell>
          <cell r="G6955" t="str">
            <v>41*23*72</v>
          </cell>
          <cell r="H6955" t="str">
            <v/>
          </cell>
          <cell r="I6955" t="str">
            <v/>
          </cell>
          <cell r="J6955" t="str">
            <v>件</v>
          </cell>
          <cell r="K6955" t="str">
            <v/>
          </cell>
          <cell r="L6955" t="str">
            <v/>
          </cell>
          <cell r="M6955" t="str">
            <v>74.00</v>
          </cell>
        </row>
        <row r="6956">
          <cell r="A6956" t="str">
            <v>CYS-JGHYDYKQHS-68</v>
          </cell>
          <cell r="B6956" t="str">
            <v>加高护腰顶腰款-68</v>
          </cell>
          <cell r="C6956" t="str">
            <v>CYS-JGHYDYKQHS-68-加高护腰</v>
          </cell>
          <cell r="D6956" t="str">
            <v>居家布艺</v>
          </cell>
          <cell r="E6956" t="str">
            <v>是</v>
          </cell>
          <cell r="F6956" t="str">
            <v/>
          </cell>
          <cell r="G6956" t="str">
            <v>41*23*68</v>
          </cell>
          <cell r="H6956" t="str">
            <v/>
          </cell>
          <cell r="I6956" t="str">
            <v/>
          </cell>
          <cell r="J6956" t="str">
            <v>件</v>
          </cell>
          <cell r="K6956" t="str">
            <v/>
          </cell>
          <cell r="L6956" t="str">
            <v/>
          </cell>
          <cell r="M6956" t="str">
            <v>73.00</v>
          </cell>
        </row>
        <row r="6957">
          <cell r="A6957" t="str">
            <v>CYS-JGHYDYKQHS-63</v>
          </cell>
          <cell r="B6957" t="str">
            <v>加高护腰顶腰款-63</v>
          </cell>
          <cell r="C6957" t="str">
            <v>CYS-JGHYDYKQHS-63-加高护腰</v>
          </cell>
          <cell r="D6957" t="str">
            <v>居家布艺</v>
          </cell>
          <cell r="E6957" t="str">
            <v>是</v>
          </cell>
          <cell r="F6957" t="str">
            <v/>
          </cell>
          <cell r="G6957" t="str">
            <v>41*23*63</v>
          </cell>
          <cell r="H6957" t="str">
            <v/>
          </cell>
          <cell r="I6957" t="str">
            <v/>
          </cell>
          <cell r="J6957" t="str">
            <v>件</v>
          </cell>
          <cell r="K6957" t="str">
            <v/>
          </cell>
          <cell r="L6957" t="str">
            <v/>
          </cell>
          <cell r="M6957" t="str">
            <v>70.00</v>
          </cell>
        </row>
        <row r="6958">
          <cell r="A6958" t="str">
            <v>CYS-FJL-U-SH</v>
          </cell>
          <cell r="B6958" t="str">
            <v>u型午睡枕</v>
          </cell>
          <cell r="C6958" t="str">
            <v>CYS-FJL-U-SH-U型午睡枕</v>
          </cell>
          <cell r="D6958" t="str">
            <v>居家布艺</v>
          </cell>
          <cell r="E6958" t="str">
            <v>是</v>
          </cell>
          <cell r="F6958" t="str">
            <v/>
          </cell>
          <cell r="G6958" t="str">
            <v>28*24*17cm</v>
          </cell>
          <cell r="H6958" t="str">
            <v>28*24*17cm</v>
          </cell>
          <cell r="I6958" t="str">
            <v/>
          </cell>
          <cell r="J6958" t="str">
            <v>件</v>
          </cell>
          <cell r="K6958" t="str">
            <v/>
          </cell>
          <cell r="L6958" t="str">
            <v/>
          </cell>
          <cell r="M6958" t="str">
            <v>16.50</v>
          </cell>
        </row>
        <row r="6959">
          <cell r="A6959" t="str">
            <v>CYS-FJL-U-LANH</v>
          </cell>
          <cell r="B6959" t="str">
            <v>u型午睡枕</v>
          </cell>
          <cell r="C6959" t="str">
            <v>CYS-FJL-U-LANH-U型午睡枕</v>
          </cell>
          <cell r="D6959" t="str">
            <v>居家布艺</v>
          </cell>
          <cell r="E6959" t="str">
            <v>是</v>
          </cell>
          <cell r="F6959" t="str">
            <v/>
          </cell>
          <cell r="G6959" t="str">
            <v>28*24*17cm</v>
          </cell>
          <cell r="H6959" t="str">
            <v>28*24*17cm</v>
          </cell>
          <cell r="I6959" t="str">
            <v/>
          </cell>
          <cell r="J6959" t="str">
            <v>件</v>
          </cell>
          <cell r="K6959" t="str">
            <v/>
          </cell>
          <cell r="L6959" t="str">
            <v/>
          </cell>
          <cell r="M6959" t="str">
            <v>16.50</v>
          </cell>
        </row>
        <row r="6960">
          <cell r="A6960" t="str">
            <v>CYS-FJL-U-FH</v>
          </cell>
          <cell r="B6960" t="str">
            <v>u型午睡枕</v>
          </cell>
          <cell r="C6960" t="str">
            <v>CYS-FJL-U-FH-U型午睡枕</v>
          </cell>
          <cell r="D6960" t="str">
            <v>居家布艺</v>
          </cell>
          <cell r="E6960" t="str">
            <v>是</v>
          </cell>
          <cell r="F6960" t="str">
            <v/>
          </cell>
          <cell r="G6960" t="str">
            <v>28*24*17cm</v>
          </cell>
          <cell r="H6960" t="str">
            <v>28*24*17cm</v>
          </cell>
          <cell r="I6960" t="str">
            <v/>
          </cell>
          <cell r="J6960" t="str">
            <v>件</v>
          </cell>
          <cell r="K6960" t="str">
            <v/>
          </cell>
          <cell r="L6960" t="str">
            <v/>
          </cell>
          <cell r="M6960" t="str">
            <v>16.50</v>
          </cell>
        </row>
        <row r="6961">
          <cell r="A6961" t="str">
            <v>CYS-FJL-U-LVH</v>
          </cell>
          <cell r="B6961" t="str">
            <v>u型午睡枕</v>
          </cell>
          <cell r="C6961" t="str">
            <v>CYS-FJL-U-LVH-U型午睡枕</v>
          </cell>
          <cell r="D6961" t="str">
            <v>居家布艺</v>
          </cell>
          <cell r="E6961" t="str">
            <v>是</v>
          </cell>
          <cell r="F6961" t="str">
            <v/>
          </cell>
          <cell r="G6961" t="str">
            <v>28*24*17cm</v>
          </cell>
          <cell r="H6961" t="str">
            <v>28*24*17cm</v>
          </cell>
          <cell r="I6961" t="str">
            <v/>
          </cell>
          <cell r="J6961" t="str">
            <v>件</v>
          </cell>
          <cell r="K6961" t="str">
            <v/>
          </cell>
          <cell r="L6961" t="str">
            <v/>
          </cell>
          <cell r="M6961" t="str">
            <v>16.50</v>
          </cell>
        </row>
        <row r="6962">
          <cell r="A6962" t="str">
            <v>CYS-FJL-U-ZH</v>
          </cell>
          <cell r="B6962" t="str">
            <v>u型午睡枕</v>
          </cell>
          <cell r="C6962" t="str">
            <v>CYS-FJL-U-ZH-U型午睡枕</v>
          </cell>
          <cell r="D6962" t="str">
            <v>居家布艺</v>
          </cell>
          <cell r="E6962" t="str">
            <v>是</v>
          </cell>
          <cell r="F6962" t="str">
            <v/>
          </cell>
          <cell r="G6962" t="str">
            <v>28*24*17cm</v>
          </cell>
          <cell r="H6962" t="str">
            <v>28*24*17cm</v>
          </cell>
          <cell r="I6962" t="str">
            <v/>
          </cell>
          <cell r="J6962" t="str">
            <v>件</v>
          </cell>
          <cell r="K6962" t="str">
            <v/>
          </cell>
          <cell r="L6962" t="str">
            <v/>
          </cell>
          <cell r="M6962" t="str">
            <v>16.50</v>
          </cell>
        </row>
        <row r="6963">
          <cell r="A6963" t="str">
            <v>CYS-DL-LTZD-SH-01</v>
          </cell>
          <cell r="B6963" t="str">
            <v>连体坐垫</v>
          </cell>
          <cell r="C6963" t="str">
            <v>CYS-DL-LTZD-SH-01-连体坐垫</v>
          </cell>
          <cell r="D6963" t="str">
            <v>居家布艺</v>
          </cell>
          <cell r="E6963" t="str">
            <v>是</v>
          </cell>
          <cell r="F6963" t="str">
            <v/>
          </cell>
          <cell r="G6963" t="str">
            <v>46*42*38cm</v>
          </cell>
          <cell r="H6963" t="str">
            <v>44*15*15cm</v>
          </cell>
          <cell r="I6963" t="str">
            <v/>
          </cell>
          <cell r="J6963" t="str">
            <v>件</v>
          </cell>
          <cell r="K6963" t="str">
            <v/>
          </cell>
          <cell r="L6963" t="str">
            <v/>
          </cell>
          <cell r="M6963" t="str">
            <v>43.00</v>
          </cell>
        </row>
        <row r="6964">
          <cell r="A6964" t="str">
            <v>CYS-DL-LTZD-LH-02</v>
          </cell>
          <cell r="B6964" t="str">
            <v>连体坐垫</v>
          </cell>
          <cell r="C6964" t="str">
            <v>CYS-DL-LTZD-LH-02-连体坐垫</v>
          </cell>
          <cell r="D6964" t="str">
            <v>居家布艺</v>
          </cell>
          <cell r="E6964" t="str">
            <v>是</v>
          </cell>
          <cell r="F6964" t="str">
            <v/>
          </cell>
          <cell r="G6964" t="str">
            <v>46*42*38cm</v>
          </cell>
          <cell r="H6964" t="str">
            <v>44*15*15cm</v>
          </cell>
          <cell r="I6964" t="str">
            <v/>
          </cell>
          <cell r="J6964" t="str">
            <v>件</v>
          </cell>
          <cell r="K6964" t="str">
            <v/>
          </cell>
          <cell r="L6964" t="str">
            <v/>
          </cell>
          <cell r="M6964" t="str">
            <v>43.00</v>
          </cell>
        </row>
        <row r="6965">
          <cell r="A6965" t="str">
            <v>CYS-DL-LTZD-FH-03</v>
          </cell>
          <cell r="B6965" t="str">
            <v>连体坐垫</v>
          </cell>
          <cell r="C6965" t="str">
            <v>CYS-DL-LTZD-FH-03-连体坐垫</v>
          </cell>
          <cell r="D6965" t="str">
            <v>居家布艺</v>
          </cell>
          <cell r="E6965" t="str">
            <v>是</v>
          </cell>
          <cell r="F6965" t="str">
            <v/>
          </cell>
          <cell r="G6965" t="str">
            <v>46*42*38cm</v>
          </cell>
          <cell r="H6965" t="str">
            <v>44*15*15cm</v>
          </cell>
          <cell r="I6965" t="str">
            <v/>
          </cell>
          <cell r="J6965" t="str">
            <v>件</v>
          </cell>
          <cell r="K6965" t="str">
            <v/>
          </cell>
          <cell r="L6965" t="str">
            <v/>
          </cell>
          <cell r="M6965" t="str">
            <v>43.00</v>
          </cell>
        </row>
        <row r="6966">
          <cell r="A6966" t="str">
            <v>CYS-DL-LTZD-MH-04</v>
          </cell>
          <cell r="B6966" t="str">
            <v>连体坐垫</v>
          </cell>
          <cell r="C6966" t="str">
            <v>CYS-DL-LTZD-MH-04-连体坐垫</v>
          </cell>
          <cell r="D6966" t="str">
            <v>居家布艺</v>
          </cell>
          <cell r="E6966" t="str">
            <v>是</v>
          </cell>
          <cell r="F6966" t="str">
            <v/>
          </cell>
          <cell r="G6966" t="str">
            <v>46*42*38cm</v>
          </cell>
          <cell r="H6966" t="str">
            <v>44*15*15cm</v>
          </cell>
          <cell r="I6966" t="str">
            <v/>
          </cell>
          <cell r="J6966" t="str">
            <v>件</v>
          </cell>
          <cell r="K6966" t="str">
            <v/>
          </cell>
          <cell r="L6966" t="str">
            <v/>
          </cell>
          <cell r="M6966" t="str">
            <v>43.00</v>
          </cell>
        </row>
        <row r="6967">
          <cell r="A6967" t="str">
            <v>CYS-DL-SH</v>
          </cell>
          <cell r="B6967" t="str">
            <v>连体坐垫</v>
          </cell>
          <cell r="C6967" t="str">
            <v>CYS-DL-SH-连体坐垫</v>
          </cell>
          <cell r="D6967" t="str">
            <v>居家布艺</v>
          </cell>
          <cell r="E6967" t="str">
            <v>是</v>
          </cell>
          <cell r="F6967" t="str">
            <v/>
          </cell>
          <cell r="G6967" t="str">
            <v>46*42*38cm</v>
          </cell>
          <cell r="H6967" t="str">
            <v>44*15*15cm</v>
          </cell>
          <cell r="I6967" t="str">
            <v/>
          </cell>
          <cell r="J6967" t="str">
            <v>件</v>
          </cell>
          <cell r="K6967" t="str">
            <v/>
          </cell>
          <cell r="L6967" t="str">
            <v/>
          </cell>
          <cell r="M6967" t="str">
            <v>43.00</v>
          </cell>
        </row>
        <row r="6968">
          <cell r="A6968" t="str">
            <v>CYS-DL-QH</v>
          </cell>
          <cell r="B6968" t="str">
            <v>连体坐垫</v>
          </cell>
          <cell r="C6968" t="str">
            <v>CYS-DL-QH-连体坐垫</v>
          </cell>
          <cell r="D6968" t="str">
            <v>居家布艺</v>
          </cell>
          <cell r="E6968" t="str">
            <v>是</v>
          </cell>
          <cell r="F6968" t="str">
            <v/>
          </cell>
          <cell r="G6968" t="str">
            <v>46*42*38cm</v>
          </cell>
          <cell r="H6968" t="str">
            <v>44*15*15cm</v>
          </cell>
          <cell r="I6968" t="str">
            <v/>
          </cell>
          <cell r="J6968" t="str">
            <v>件</v>
          </cell>
          <cell r="K6968" t="str">
            <v/>
          </cell>
          <cell r="L6968" t="str">
            <v/>
          </cell>
          <cell r="M6968" t="str">
            <v>43.00</v>
          </cell>
        </row>
        <row r="6969">
          <cell r="A6969" t="str">
            <v>CYS-DL-LTZD-ZH-05</v>
          </cell>
          <cell r="B6969" t="str">
            <v>连体坐垫</v>
          </cell>
          <cell r="C6969" t="str">
            <v>CYS-DL-LTZD-ZH-05-连体坐垫</v>
          </cell>
          <cell r="D6969" t="str">
            <v>居家布艺</v>
          </cell>
          <cell r="E6969" t="str">
            <v>是</v>
          </cell>
          <cell r="F6969" t="str">
            <v/>
          </cell>
          <cell r="G6969" t="str">
            <v>46*42*38cm</v>
          </cell>
          <cell r="H6969" t="str">
            <v>44*15*15cm</v>
          </cell>
          <cell r="I6969" t="str">
            <v/>
          </cell>
          <cell r="J6969" t="str">
            <v>件</v>
          </cell>
          <cell r="K6969" t="str">
            <v/>
          </cell>
          <cell r="L6969" t="str">
            <v/>
          </cell>
          <cell r="M6969" t="str">
            <v>43.00</v>
          </cell>
        </row>
        <row r="6970">
          <cell r="A6970" t="str">
            <v>CYS-FJL-PPZTZ-SH-01</v>
          </cell>
          <cell r="B6970" t="str">
            <v>趴趴枕套装</v>
          </cell>
          <cell r="C6970" t="str">
            <v>CYS-FJL-PPZTZ-SH-01-趴趴枕套装</v>
          </cell>
          <cell r="D6970" t="str">
            <v>居家布艺</v>
          </cell>
          <cell r="E6970" t="str">
            <v>是</v>
          </cell>
          <cell r="F6970" t="str">
            <v/>
          </cell>
          <cell r="G6970" t="str">
            <v>58*38*23cm</v>
          </cell>
          <cell r="H6970" t="str">
            <v>43*18*18cm</v>
          </cell>
          <cell r="I6970" t="str">
            <v/>
          </cell>
          <cell r="J6970" t="str">
            <v>件</v>
          </cell>
          <cell r="K6970" t="str">
            <v/>
          </cell>
          <cell r="L6970" t="str">
            <v/>
          </cell>
          <cell r="M6970" t="str">
            <v>42.00</v>
          </cell>
        </row>
        <row r="6971">
          <cell r="A6971" t="str">
            <v>CYS-FJL-PPZTZ-LH-02</v>
          </cell>
          <cell r="B6971" t="str">
            <v>趴趴枕套装</v>
          </cell>
          <cell r="C6971" t="str">
            <v>CYS-FJL-PPZTZ-LH-02-趴趴枕套装</v>
          </cell>
          <cell r="D6971" t="str">
            <v>居家布艺</v>
          </cell>
          <cell r="E6971" t="str">
            <v>是</v>
          </cell>
          <cell r="F6971" t="str">
            <v/>
          </cell>
          <cell r="G6971" t="str">
            <v>58*38*23cm</v>
          </cell>
          <cell r="H6971" t="str">
            <v>43*18*18cm</v>
          </cell>
          <cell r="I6971" t="str">
            <v/>
          </cell>
          <cell r="J6971" t="str">
            <v>件</v>
          </cell>
          <cell r="K6971" t="str">
            <v/>
          </cell>
          <cell r="L6971" t="str">
            <v/>
          </cell>
          <cell r="M6971" t="str">
            <v>42.00</v>
          </cell>
        </row>
        <row r="6972">
          <cell r="A6972" t="str">
            <v>CYS-FJL-PPZTZ-FH-03</v>
          </cell>
          <cell r="B6972" t="str">
            <v>趴趴枕套装</v>
          </cell>
          <cell r="C6972" t="str">
            <v>CYS-FJL-PPZTZ-FH-03-趴趴枕套装</v>
          </cell>
          <cell r="D6972" t="str">
            <v>居家布艺</v>
          </cell>
          <cell r="E6972" t="str">
            <v>是</v>
          </cell>
          <cell r="F6972" t="str">
            <v/>
          </cell>
          <cell r="G6972" t="str">
            <v>58*38*23cm</v>
          </cell>
          <cell r="H6972" t="str">
            <v>43*18*18cm</v>
          </cell>
          <cell r="I6972" t="str">
            <v/>
          </cell>
          <cell r="J6972" t="str">
            <v>件</v>
          </cell>
          <cell r="K6972" t="str">
            <v/>
          </cell>
          <cell r="L6972" t="str">
            <v/>
          </cell>
          <cell r="M6972" t="str">
            <v>42.00</v>
          </cell>
        </row>
        <row r="6973">
          <cell r="A6973" t="str">
            <v>CYS-FJL-PPZTZ-ZH-04</v>
          </cell>
          <cell r="B6973" t="str">
            <v>趴趴枕套装</v>
          </cell>
          <cell r="C6973" t="str">
            <v>CYS-FJL-PPZTZ-ZH-04-趴趴枕套装</v>
          </cell>
          <cell r="D6973" t="str">
            <v>居家布艺</v>
          </cell>
          <cell r="E6973" t="str">
            <v>是</v>
          </cell>
          <cell r="F6973" t="str">
            <v/>
          </cell>
          <cell r="G6973" t="str">
            <v>58*38*23cm</v>
          </cell>
          <cell r="H6973" t="str">
            <v>43*18*18cm</v>
          </cell>
          <cell r="I6973" t="str">
            <v/>
          </cell>
          <cell r="J6973" t="str">
            <v>件</v>
          </cell>
          <cell r="K6973" t="str">
            <v/>
          </cell>
          <cell r="L6973" t="str">
            <v/>
          </cell>
          <cell r="M6973" t="str">
            <v>42.00</v>
          </cell>
        </row>
        <row r="6974">
          <cell r="A6974" t="str">
            <v>CYS-FJL-PPZTZ-QH-05</v>
          </cell>
          <cell r="B6974" t="str">
            <v>趴趴枕套装</v>
          </cell>
          <cell r="C6974" t="str">
            <v>CYS-FJL-PPZTZ-QH-05-趴趴枕套装</v>
          </cell>
          <cell r="D6974" t="str">
            <v>居家布艺</v>
          </cell>
          <cell r="E6974" t="str">
            <v>是</v>
          </cell>
          <cell r="F6974" t="str">
            <v/>
          </cell>
          <cell r="G6974" t="str">
            <v>58*38*23cm</v>
          </cell>
          <cell r="H6974" t="str">
            <v>43*18*18cm</v>
          </cell>
          <cell r="I6974" t="str">
            <v/>
          </cell>
          <cell r="J6974" t="str">
            <v>件</v>
          </cell>
          <cell r="K6974" t="str">
            <v/>
          </cell>
          <cell r="L6974" t="str">
            <v/>
          </cell>
          <cell r="M6974" t="str">
            <v>42.00</v>
          </cell>
        </row>
        <row r="6975">
          <cell r="A6975" t="str">
            <v>CYS-FJL-PPZ-SH-01</v>
          </cell>
          <cell r="B6975" t="str">
            <v>趴趴枕大枕</v>
          </cell>
          <cell r="C6975" t="str">
            <v>CYS-FJL-PPZ-SH-01-趴趴枕大枕</v>
          </cell>
          <cell r="D6975" t="str">
            <v>居家布艺</v>
          </cell>
          <cell r="E6975" t="str">
            <v>是</v>
          </cell>
          <cell r="F6975" t="str">
            <v/>
          </cell>
          <cell r="G6975" t="str">
            <v>58*38*23cm</v>
          </cell>
          <cell r="H6975" t="str">
            <v>43*18*18cm</v>
          </cell>
          <cell r="I6975" t="str">
            <v/>
          </cell>
          <cell r="J6975" t="str">
            <v>件</v>
          </cell>
          <cell r="K6975" t="str">
            <v/>
          </cell>
          <cell r="L6975" t="str">
            <v/>
          </cell>
          <cell r="M6975" t="str">
            <v>36.00</v>
          </cell>
        </row>
        <row r="6976">
          <cell r="A6976" t="str">
            <v>CYS-FJL-PPZ-LH-02</v>
          </cell>
          <cell r="B6976" t="str">
            <v>趴趴枕大枕</v>
          </cell>
          <cell r="C6976" t="str">
            <v>CYS-FJL-PPZ-LH-02-趴趴枕大枕</v>
          </cell>
          <cell r="D6976" t="str">
            <v>居家布艺</v>
          </cell>
          <cell r="E6976" t="str">
            <v>是</v>
          </cell>
          <cell r="F6976" t="str">
            <v/>
          </cell>
          <cell r="G6976" t="str">
            <v>58*38*23cm</v>
          </cell>
          <cell r="H6976" t="str">
            <v>43*18*18cm</v>
          </cell>
          <cell r="I6976" t="str">
            <v/>
          </cell>
          <cell r="J6976" t="str">
            <v>件</v>
          </cell>
          <cell r="K6976" t="str">
            <v/>
          </cell>
          <cell r="L6976" t="str">
            <v/>
          </cell>
          <cell r="M6976" t="str">
            <v>36.00</v>
          </cell>
        </row>
        <row r="6977">
          <cell r="A6977" t="str">
            <v>CYS-FJL-PPZ-FH-03</v>
          </cell>
          <cell r="B6977" t="str">
            <v>趴趴枕大枕</v>
          </cell>
          <cell r="C6977" t="str">
            <v>CYS-FJL-PPZ-FH-03-趴趴枕大枕</v>
          </cell>
          <cell r="D6977" t="str">
            <v>居家布艺</v>
          </cell>
          <cell r="E6977" t="str">
            <v>是</v>
          </cell>
          <cell r="F6977" t="str">
            <v/>
          </cell>
          <cell r="G6977" t="str">
            <v>58*38*23cm</v>
          </cell>
          <cell r="H6977" t="str">
            <v>43*18*18cm</v>
          </cell>
          <cell r="I6977" t="str">
            <v/>
          </cell>
          <cell r="J6977" t="str">
            <v>件</v>
          </cell>
          <cell r="K6977" t="str">
            <v/>
          </cell>
          <cell r="L6977" t="str">
            <v/>
          </cell>
          <cell r="M6977" t="str">
            <v>36.00</v>
          </cell>
        </row>
        <row r="6978">
          <cell r="A6978" t="str">
            <v>CYS-FJL-PPZ-ZH-04</v>
          </cell>
          <cell r="B6978" t="str">
            <v>趴趴枕大枕</v>
          </cell>
          <cell r="C6978" t="str">
            <v>CYS-FJL-PPZ-ZH-04-趴趴枕大枕</v>
          </cell>
          <cell r="D6978" t="str">
            <v>居家布艺</v>
          </cell>
          <cell r="E6978" t="str">
            <v>是</v>
          </cell>
          <cell r="F6978" t="str">
            <v/>
          </cell>
          <cell r="G6978" t="str">
            <v>58*38*23cm</v>
          </cell>
          <cell r="H6978" t="str">
            <v>43*18*18cm</v>
          </cell>
          <cell r="I6978" t="str">
            <v/>
          </cell>
          <cell r="J6978" t="str">
            <v>件</v>
          </cell>
          <cell r="K6978" t="str">
            <v/>
          </cell>
          <cell r="L6978" t="str">
            <v/>
          </cell>
          <cell r="M6978" t="str">
            <v>36.00</v>
          </cell>
        </row>
        <row r="6979">
          <cell r="A6979" t="str">
            <v>CYS-FJL-PPZ-QH-05</v>
          </cell>
          <cell r="B6979" t="str">
            <v>趴趴枕大枕</v>
          </cell>
          <cell r="C6979" t="str">
            <v>CYS-FJL-PPZ-QH-05-趴趴枕大枕</v>
          </cell>
          <cell r="D6979" t="str">
            <v>居家布艺</v>
          </cell>
          <cell r="E6979" t="str">
            <v>是</v>
          </cell>
          <cell r="F6979" t="str">
            <v/>
          </cell>
          <cell r="G6979" t="str">
            <v>58*38*23cm</v>
          </cell>
          <cell r="H6979" t="str">
            <v>43*18*18cm</v>
          </cell>
          <cell r="I6979" t="str">
            <v/>
          </cell>
          <cell r="J6979" t="str">
            <v>件</v>
          </cell>
          <cell r="K6979" t="str">
            <v/>
          </cell>
          <cell r="L6979" t="str">
            <v/>
          </cell>
          <cell r="M6979" t="str">
            <v>36.00</v>
          </cell>
        </row>
        <row r="6980">
          <cell r="A6980" t="str">
            <v>CYS-BS-JCWSZ-QH</v>
          </cell>
          <cell r="B6980" t="str">
            <v>加长午睡枕</v>
          </cell>
          <cell r="C6980" t="str">
            <v>CYS-BS-JCWSZ-QH-加长午睡枕</v>
          </cell>
          <cell r="D6980" t="str">
            <v>居家布艺</v>
          </cell>
          <cell r="E6980" t="str">
            <v>是</v>
          </cell>
          <cell r="F6980" t="str">
            <v/>
          </cell>
          <cell r="G6980" t="str">
            <v>35*27*14cm</v>
          </cell>
          <cell r="H6980" t="str">
            <v>35*27*14cm</v>
          </cell>
          <cell r="I6980" t="str">
            <v/>
          </cell>
          <cell r="J6980" t="str">
            <v>件</v>
          </cell>
          <cell r="K6980" t="str">
            <v/>
          </cell>
          <cell r="L6980" t="str">
            <v/>
          </cell>
          <cell r="M6980" t="str">
            <v>18.50</v>
          </cell>
        </row>
        <row r="6981">
          <cell r="A6981" t="str">
            <v>CYS-BS-JCWSZ-SH</v>
          </cell>
          <cell r="B6981" t="str">
            <v>加长午睡枕</v>
          </cell>
          <cell r="C6981" t="str">
            <v>CYS-BS-JCWSZ-SH-加长午睡枕</v>
          </cell>
          <cell r="D6981" t="str">
            <v>居家布艺</v>
          </cell>
          <cell r="E6981" t="str">
            <v>是</v>
          </cell>
          <cell r="F6981" t="str">
            <v/>
          </cell>
          <cell r="G6981" t="str">
            <v>35*27*14cm</v>
          </cell>
          <cell r="H6981" t="str">
            <v>35*27*14cm</v>
          </cell>
          <cell r="I6981" t="str">
            <v/>
          </cell>
          <cell r="J6981" t="str">
            <v>件</v>
          </cell>
          <cell r="K6981" t="str">
            <v/>
          </cell>
          <cell r="L6981" t="str">
            <v/>
          </cell>
          <cell r="M6981" t="str">
            <v>18.50</v>
          </cell>
        </row>
        <row r="6982">
          <cell r="A6982" t="str">
            <v>CYS-BS-JCWSZ-FH</v>
          </cell>
          <cell r="B6982" t="str">
            <v>加长午睡枕</v>
          </cell>
          <cell r="C6982" t="str">
            <v>CYS-BS-JCWSZ-FH-加长午睡枕</v>
          </cell>
          <cell r="D6982" t="str">
            <v>居家布艺</v>
          </cell>
          <cell r="E6982" t="str">
            <v>是</v>
          </cell>
          <cell r="F6982" t="str">
            <v/>
          </cell>
          <cell r="G6982" t="str">
            <v>35*27*14cm</v>
          </cell>
          <cell r="H6982" t="str">
            <v>35*27*14cm</v>
          </cell>
          <cell r="I6982" t="str">
            <v/>
          </cell>
          <cell r="J6982" t="str">
            <v>件</v>
          </cell>
          <cell r="K6982" t="str">
            <v/>
          </cell>
          <cell r="L6982" t="str">
            <v/>
          </cell>
          <cell r="M6982" t="str">
            <v>18.50</v>
          </cell>
        </row>
        <row r="6983">
          <cell r="A6983" t="str">
            <v>CYS-BS-JCWSZ-LH</v>
          </cell>
          <cell r="B6983" t="str">
            <v>加长午睡枕</v>
          </cell>
          <cell r="C6983" t="str">
            <v>CYS-BS-JCWSZ-LH-加长午睡枕</v>
          </cell>
          <cell r="D6983" t="str">
            <v>居家布艺</v>
          </cell>
          <cell r="E6983" t="str">
            <v>是</v>
          </cell>
          <cell r="F6983" t="str">
            <v/>
          </cell>
          <cell r="G6983" t="str">
            <v>35*27*14cm</v>
          </cell>
          <cell r="H6983" t="str">
            <v>35*27*14cm</v>
          </cell>
          <cell r="I6983" t="str">
            <v/>
          </cell>
          <cell r="J6983" t="str">
            <v>件</v>
          </cell>
          <cell r="K6983" t="str">
            <v/>
          </cell>
          <cell r="L6983" t="str">
            <v/>
          </cell>
          <cell r="M6983" t="str">
            <v>18.50</v>
          </cell>
        </row>
        <row r="6984">
          <cell r="A6984" t="str">
            <v>CYS-BS-JCWSZ-LH1</v>
          </cell>
          <cell r="B6984" t="str">
            <v>加长午睡枕</v>
          </cell>
          <cell r="C6984" t="str">
            <v>CYS-BS-JCWSZ-LH1-加长午睡枕</v>
          </cell>
          <cell r="D6984" t="str">
            <v>居家布艺</v>
          </cell>
          <cell r="E6984" t="str">
            <v>是</v>
          </cell>
          <cell r="F6984" t="str">
            <v/>
          </cell>
          <cell r="G6984" t="str">
            <v>35*27*14cm</v>
          </cell>
          <cell r="H6984" t="str">
            <v>35*27*14cm</v>
          </cell>
          <cell r="I6984" t="str">
            <v/>
          </cell>
          <cell r="J6984" t="str">
            <v>件</v>
          </cell>
          <cell r="K6984" t="str">
            <v/>
          </cell>
          <cell r="L6984" t="str">
            <v/>
          </cell>
          <cell r="M6984" t="str">
            <v>18.50</v>
          </cell>
        </row>
        <row r="6985">
          <cell r="A6985" t="str">
            <v>CYS-BS-JCWSZ-ZH</v>
          </cell>
          <cell r="B6985" t="str">
            <v>加长午睡枕</v>
          </cell>
          <cell r="C6985" t="str">
            <v>CYS-BS-JCWSZ-ZH-加长午睡枕</v>
          </cell>
          <cell r="D6985" t="str">
            <v>居家布艺</v>
          </cell>
          <cell r="E6985" t="str">
            <v>是</v>
          </cell>
          <cell r="F6985" t="str">
            <v/>
          </cell>
          <cell r="G6985" t="str">
            <v>35*27*14cm</v>
          </cell>
          <cell r="H6985" t="str">
            <v>35*27*14cm</v>
          </cell>
          <cell r="I6985" t="str">
            <v/>
          </cell>
          <cell r="J6985" t="str">
            <v>件</v>
          </cell>
          <cell r="K6985" t="str">
            <v/>
          </cell>
          <cell r="L6985" t="str">
            <v/>
          </cell>
          <cell r="M6985" t="str">
            <v>18.50</v>
          </cell>
        </row>
        <row r="6986">
          <cell r="A6986" t="str">
            <v>CYS-BS-YSZ-QH</v>
          </cell>
          <cell r="B6986" t="str">
            <v>仰睡枕</v>
          </cell>
          <cell r="C6986" t="str">
            <v>CYS-BS-YSZ-QH-仰睡枕</v>
          </cell>
          <cell r="D6986" t="str">
            <v>居家布艺</v>
          </cell>
          <cell r="E6986" t="str">
            <v>是</v>
          </cell>
          <cell r="F6986" t="str">
            <v/>
          </cell>
          <cell r="G6986" t="str">
            <v>25*28*18cm</v>
          </cell>
          <cell r="H6986" t="str">
            <v>25*28*18cm</v>
          </cell>
          <cell r="I6986" t="str">
            <v/>
          </cell>
          <cell r="J6986" t="str">
            <v>件</v>
          </cell>
          <cell r="K6986" t="str">
            <v/>
          </cell>
          <cell r="L6986" t="str">
            <v/>
          </cell>
          <cell r="M6986" t="str">
            <v>16.50</v>
          </cell>
        </row>
        <row r="6987">
          <cell r="A6987" t="str">
            <v>CYS-BS-YSZ-SH</v>
          </cell>
          <cell r="B6987" t="str">
            <v>仰睡枕</v>
          </cell>
          <cell r="C6987" t="str">
            <v>CYS-BS-YSZ-SH-仰睡枕</v>
          </cell>
          <cell r="D6987" t="str">
            <v>居家布艺</v>
          </cell>
          <cell r="E6987" t="str">
            <v>是</v>
          </cell>
          <cell r="F6987" t="str">
            <v/>
          </cell>
          <cell r="G6987" t="str">
            <v>25*28*18cm</v>
          </cell>
          <cell r="H6987" t="str">
            <v>25*28*18cm</v>
          </cell>
          <cell r="I6987" t="str">
            <v/>
          </cell>
          <cell r="J6987" t="str">
            <v>件</v>
          </cell>
          <cell r="K6987" t="str">
            <v/>
          </cell>
          <cell r="L6987" t="str">
            <v/>
          </cell>
          <cell r="M6987" t="str">
            <v>16.50</v>
          </cell>
        </row>
        <row r="6988">
          <cell r="A6988" t="str">
            <v>CYS-BS-YSZ-FH</v>
          </cell>
          <cell r="B6988" t="str">
            <v>仰睡枕</v>
          </cell>
          <cell r="C6988" t="str">
            <v>CYS-BS-YSZ-FH-仰睡枕</v>
          </cell>
          <cell r="D6988" t="str">
            <v>居家布艺</v>
          </cell>
          <cell r="E6988" t="str">
            <v>是</v>
          </cell>
          <cell r="F6988" t="str">
            <v/>
          </cell>
          <cell r="G6988" t="str">
            <v>25*28*18cm</v>
          </cell>
          <cell r="H6988" t="str">
            <v>25*28*18cm</v>
          </cell>
          <cell r="I6988" t="str">
            <v/>
          </cell>
          <cell r="J6988" t="str">
            <v>件</v>
          </cell>
          <cell r="K6988" t="str">
            <v/>
          </cell>
          <cell r="L6988" t="str">
            <v/>
          </cell>
          <cell r="M6988" t="str">
            <v>16.50</v>
          </cell>
        </row>
        <row r="6989">
          <cell r="A6989" t="str">
            <v>CYS-BS-YSZ-LH</v>
          </cell>
          <cell r="B6989" t="str">
            <v>仰睡枕</v>
          </cell>
          <cell r="C6989" t="str">
            <v>CYS-BS-YSZ-LH-仰睡枕</v>
          </cell>
          <cell r="D6989" t="str">
            <v>居家布艺</v>
          </cell>
          <cell r="E6989" t="str">
            <v>是</v>
          </cell>
          <cell r="F6989" t="str">
            <v/>
          </cell>
          <cell r="G6989" t="str">
            <v>25*28*18cm</v>
          </cell>
          <cell r="H6989" t="str">
            <v>25*28*18cm</v>
          </cell>
          <cell r="I6989" t="str">
            <v/>
          </cell>
          <cell r="J6989" t="str">
            <v>件</v>
          </cell>
          <cell r="K6989" t="str">
            <v/>
          </cell>
          <cell r="L6989" t="str">
            <v/>
          </cell>
          <cell r="M6989" t="str">
            <v>16.50</v>
          </cell>
        </row>
        <row r="6990">
          <cell r="A6990" t="str">
            <v>CYS-BS-YSZ-LH1</v>
          </cell>
          <cell r="B6990" t="str">
            <v>仰睡枕</v>
          </cell>
          <cell r="C6990" t="str">
            <v>CYS-BS-YSZ-LH1-仰睡枕</v>
          </cell>
          <cell r="D6990" t="str">
            <v>居家布艺</v>
          </cell>
          <cell r="E6990" t="str">
            <v>是</v>
          </cell>
          <cell r="F6990" t="str">
            <v/>
          </cell>
          <cell r="G6990" t="str">
            <v>25*28*18cm</v>
          </cell>
          <cell r="H6990" t="str">
            <v>25*28*18cm</v>
          </cell>
          <cell r="I6990" t="str">
            <v/>
          </cell>
          <cell r="J6990" t="str">
            <v>件</v>
          </cell>
          <cell r="K6990" t="str">
            <v/>
          </cell>
          <cell r="L6990" t="str">
            <v/>
          </cell>
          <cell r="M6990" t="str">
            <v>16.50</v>
          </cell>
        </row>
        <row r="6991">
          <cell r="A6991" t="str">
            <v>CYS-BS-YSZ-ZH</v>
          </cell>
          <cell r="B6991" t="str">
            <v>仰睡枕</v>
          </cell>
          <cell r="C6991" t="str">
            <v>CYS-BS-YSZ-ZH-仰睡枕</v>
          </cell>
          <cell r="D6991" t="str">
            <v>居家布艺</v>
          </cell>
          <cell r="E6991" t="str">
            <v>是</v>
          </cell>
          <cell r="F6991" t="str">
            <v/>
          </cell>
          <cell r="G6991" t="str">
            <v>25*28*18cm</v>
          </cell>
          <cell r="H6991" t="str">
            <v>25*28*18cm</v>
          </cell>
          <cell r="I6991" t="str">
            <v/>
          </cell>
          <cell r="J6991" t="str">
            <v>件</v>
          </cell>
          <cell r="K6991" t="str">
            <v/>
          </cell>
          <cell r="L6991" t="str">
            <v/>
          </cell>
          <cell r="M6991" t="str">
            <v>16.50</v>
          </cell>
        </row>
        <row r="6992">
          <cell r="A6992" t="str">
            <v>CYS-BS-GXZ-QH</v>
          </cell>
          <cell r="B6992" t="str">
            <v>弓形午睡枕</v>
          </cell>
          <cell r="C6992" t="str">
            <v>CYS-BS-GXZ-QH-弓形午睡枕</v>
          </cell>
          <cell r="D6992" t="str">
            <v>居家布艺</v>
          </cell>
          <cell r="E6992" t="str">
            <v>是</v>
          </cell>
          <cell r="F6992" t="str">
            <v/>
          </cell>
          <cell r="G6992" t="str">
            <v>26*25*15cm</v>
          </cell>
          <cell r="H6992" t="str">
            <v>26*25*15cm</v>
          </cell>
          <cell r="I6992" t="str">
            <v/>
          </cell>
          <cell r="J6992" t="str">
            <v>件</v>
          </cell>
          <cell r="K6992" t="str">
            <v/>
          </cell>
          <cell r="L6992" t="str">
            <v/>
          </cell>
          <cell r="M6992" t="str">
            <v>16.50</v>
          </cell>
        </row>
        <row r="6993">
          <cell r="A6993" t="str">
            <v>CYS-BS-GXZ-SH</v>
          </cell>
          <cell r="B6993" t="str">
            <v>弓形午睡枕</v>
          </cell>
          <cell r="C6993" t="str">
            <v>CYS-BS-GXZ-SH-弓形午睡枕</v>
          </cell>
          <cell r="D6993" t="str">
            <v>居家布艺</v>
          </cell>
          <cell r="E6993" t="str">
            <v>是</v>
          </cell>
          <cell r="F6993" t="str">
            <v/>
          </cell>
          <cell r="G6993" t="str">
            <v>26*25*15cm</v>
          </cell>
          <cell r="H6993" t="str">
            <v>26*25*15cm</v>
          </cell>
          <cell r="I6993" t="str">
            <v/>
          </cell>
          <cell r="J6993" t="str">
            <v>件</v>
          </cell>
          <cell r="K6993" t="str">
            <v/>
          </cell>
          <cell r="L6993" t="str">
            <v/>
          </cell>
          <cell r="M6993" t="str">
            <v>16.50</v>
          </cell>
        </row>
        <row r="6994">
          <cell r="A6994" t="str">
            <v>CYS-BS-GXZ-FH</v>
          </cell>
          <cell r="B6994" t="str">
            <v>弓形午睡枕</v>
          </cell>
          <cell r="C6994" t="str">
            <v>CYS-BS-GXZ-FH-弓形午睡枕</v>
          </cell>
          <cell r="D6994" t="str">
            <v>居家布艺</v>
          </cell>
          <cell r="E6994" t="str">
            <v>是</v>
          </cell>
          <cell r="F6994" t="str">
            <v/>
          </cell>
          <cell r="G6994" t="str">
            <v>26*25*15cm</v>
          </cell>
          <cell r="H6994" t="str">
            <v>26*25*15cm</v>
          </cell>
          <cell r="I6994" t="str">
            <v/>
          </cell>
          <cell r="J6994" t="str">
            <v>件</v>
          </cell>
          <cell r="K6994" t="str">
            <v/>
          </cell>
          <cell r="L6994" t="str">
            <v/>
          </cell>
          <cell r="M6994" t="str">
            <v>16.50</v>
          </cell>
        </row>
        <row r="6995">
          <cell r="A6995" t="str">
            <v>CYS-BS-GXZ-LH</v>
          </cell>
          <cell r="B6995" t="str">
            <v>弓形午睡枕</v>
          </cell>
          <cell r="C6995" t="str">
            <v>CYS-BS-GXZ-LH-弓形午睡枕</v>
          </cell>
          <cell r="D6995" t="str">
            <v>居家布艺</v>
          </cell>
          <cell r="E6995" t="str">
            <v>是</v>
          </cell>
          <cell r="F6995" t="str">
            <v/>
          </cell>
          <cell r="G6995" t="str">
            <v>26*25*15cm</v>
          </cell>
          <cell r="H6995" t="str">
            <v>26*25*15cm</v>
          </cell>
          <cell r="I6995" t="str">
            <v/>
          </cell>
          <cell r="J6995" t="str">
            <v>件</v>
          </cell>
          <cell r="K6995" t="str">
            <v/>
          </cell>
          <cell r="L6995" t="str">
            <v/>
          </cell>
          <cell r="M6995" t="str">
            <v>16.50</v>
          </cell>
        </row>
        <row r="6996">
          <cell r="A6996" t="str">
            <v>CYS-BS-GXZ-LH1</v>
          </cell>
          <cell r="B6996" t="str">
            <v>弓形午睡枕</v>
          </cell>
          <cell r="C6996" t="str">
            <v>CYS-BS-GXZ-LH1-弓形午睡枕</v>
          </cell>
          <cell r="D6996" t="str">
            <v>居家布艺</v>
          </cell>
          <cell r="E6996" t="str">
            <v>是</v>
          </cell>
          <cell r="F6996" t="str">
            <v/>
          </cell>
          <cell r="G6996" t="str">
            <v>26*25*15cm</v>
          </cell>
          <cell r="H6996" t="str">
            <v>26*25*15cm</v>
          </cell>
          <cell r="I6996" t="str">
            <v/>
          </cell>
          <cell r="J6996" t="str">
            <v>件</v>
          </cell>
          <cell r="K6996" t="str">
            <v/>
          </cell>
          <cell r="L6996" t="str">
            <v/>
          </cell>
          <cell r="M6996" t="str">
            <v>16.50</v>
          </cell>
        </row>
        <row r="6997">
          <cell r="A6997" t="str">
            <v>CYS-BS-GXZ-ZH</v>
          </cell>
          <cell r="B6997" t="str">
            <v>弓形午睡枕</v>
          </cell>
          <cell r="C6997" t="str">
            <v>CYS-BS-GXZ-ZH-弓形午睡枕</v>
          </cell>
          <cell r="D6997" t="str">
            <v>居家布艺</v>
          </cell>
          <cell r="E6997" t="str">
            <v>是</v>
          </cell>
          <cell r="F6997" t="str">
            <v/>
          </cell>
          <cell r="G6997" t="str">
            <v>26*25*15cm</v>
          </cell>
          <cell r="H6997" t="str">
            <v>26*25*15cm</v>
          </cell>
          <cell r="I6997" t="str">
            <v/>
          </cell>
          <cell r="J6997" t="str">
            <v>件</v>
          </cell>
          <cell r="K6997" t="str">
            <v/>
          </cell>
          <cell r="L6997" t="str">
            <v/>
          </cell>
          <cell r="M6997" t="str">
            <v>16.50</v>
          </cell>
        </row>
        <row r="6998">
          <cell r="A6998" t="str">
            <v>CYS-SJR-ZD-QH-W</v>
          </cell>
          <cell r="B6998" t="str">
            <v>新痔疮坐垫（女款）</v>
          </cell>
          <cell r="C6998" t="str">
            <v>CYS-SJR-ZD-QH-W-新痔疮坐垫（女款）</v>
          </cell>
          <cell r="D6998" t="str">
            <v>居家布艺</v>
          </cell>
          <cell r="E6998" t="str">
            <v>是</v>
          </cell>
          <cell r="F6998" t="str">
            <v/>
          </cell>
          <cell r="G6998" t="str">
            <v>47*42*8cm</v>
          </cell>
          <cell r="H6998" t="str">
            <v>47*42*8cm</v>
          </cell>
          <cell r="I6998" t="str">
            <v/>
          </cell>
          <cell r="J6998" t="str">
            <v>件</v>
          </cell>
          <cell r="K6998" t="str">
            <v/>
          </cell>
          <cell r="L6998" t="str">
            <v/>
          </cell>
          <cell r="M6998" t="str">
            <v>22.00</v>
          </cell>
        </row>
        <row r="6999">
          <cell r="A6999" t="str">
            <v>CYS-SJR-ZD-ZQ-W</v>
          </cell>
          <cell r="B6999" t="str">
            <v>新痔疮坐垫（女款）</v>
          </cell>
          <cell r="C6999" t="str">
            <v>CYS-SJR-ZD-ZQ-W-新痔疮坐垫（女款）</v>
          </cell>
          <cell r="D6999" t="str">
            <v>居家布艺</v>
          </cell>
          <cell r="E6999" t="str">
            <v>是</v>
          </cell>
          <cell r="F6999" t="str">
            <v/>
          </cell>
          <cell r="G6999" t="str">
            <v>47*42*8cm</v>
          </cell>
          <cell r="H6999" t="str">
            <v>47*42*8cm</v>
          </cell>
          <cell r="I6999" t="str">
            <v/>
          </cell>
          <cell r="J6999" t="str">
            <v>件</v>
          </cell>
          <cell r="K6999" t="str">
            <v/>
          </cell>
          <cell r="L6999" t="str">
            <v/>
          </cell>
          <cell r="M6999" t="str">
            <v>22.00</v>
          </cell>
        </row>
        <row r="7000">
          <cell r="A7000" t="str">
            <v>CYS-SJR-ZD-QH-M</v>
          </cell>
          <cell r="B7000" t="str">
            <v>新痔疮坐垫（男款）</v>
          </cell>
          <cell r="C7000" t="str">
            <v>CYS-SJR-ZD-QH-M-新痔疮坐垫（男款）</v>
          </cell>
          <cell r="D7000" t="str">
            <v>居家布艺</v>
          </cell>
          <cell r="E7000" t="str">
            <v>是</v>
          </cell>
          <cell r="F7000" t="str">
            <v/>
          </cell>
          <cell r="G7000" t="str">
            <v>47*42*8cm</v>
          </cell>
          <cell r="H7000" t="str">
            <v>47*42*8cm</v>
          </cell>
          <cell r="I7000" t="str">
            <v/>
          </cell>
          <cell r="J7000" t="str">
            <v>件</v>
          </cell>
          <cell r="K7000" t="str">
            <v/>
          </cell>
          <cell r="L7000" t="str">
            <v/>
          </cell>
          <cell r="M7000" t="str">
            <v>22.00</v>
          </cell>
        </row>
        <row r="7001">
          <cell r="A7001" t="str">
            <v>CYS-SJR-ZD-ZQ-M</v>
          </cell>
          <cell r="B7001" t="str">
            <v>新痔疮坐垫（男款）</v>
          </cell>
          <cell r="C7001" t="str">
            <v>CYS-SJR-ZD-ZQ-M-新痔疮坐垫（男款）</v>
          </cell>
          <cell r="D7001" t="str">
            <v>居家布艺</v>
          </cell>
          <cell r="E7001" t="str">
            <v>是</v>
          </cell>
          <cell r="F7001" t="str">
            <v/>
          </cell>
          <cell r="G7001" t="str">
            <v>47*42*8cm</v>
          </cell>
          <cell r="H7001" t="str">
            <v>47*42*8cm</v>
          </cell>
          <cell r="I7001" t="str">
            <v/>
          </cell>
          <cell r="J7001" t="str">
            <v>件</v>
          </cell>
          <cell r="K7001" t="str">
            <v/>
          </cell>
          <cell r="L7001" t="str">
            <v/>
          </cell>
          <cell r="M7001" t="str">
            <v>22.00</v>
          </cell>
        </row>
        <row r="7002">
          <cell r="A7002" t="str">
            <v>CYS-XJL-HDYK-MH</v>
          </cell>
          <cell r="B7002" t="str">
            <v>蝴蝶腰靠</v>
          </cell>
          <cell r="C7002" t="str">
            <v>CYS-XJL-HDYK-MH-蝴蝶腰靠</v>
          </cell>
          <cell r="D7002" t="str">
            <v>居家布艺</v>
          </cell>
          <cell r="E7002" t="str">
            <v>是</v>
          </cell>
          <cell r="F7002" t="str">
            <v/>
          </cell>
          <cell r="G7002" t="str">
            <v>39*33*9cm</v>
          </cell>
          <cell r="H7002" t="str">
            <v>39*33*9cm</v>
          </cell>
          <cell r="I7002" t="str">
            <v/>
          </cell>
          <cell r="J7002" t="str">
            <v>件</v>
          </cell>
          <cell r="K7002" t="str">
            <v/>
          </cell>
          <cell r="L7002" t="str">
            <v/>
          </cell>
          <cell r="M7002" t="str">
            <v>19.50</v>
          </cell>
        </row>
        <row r="7003">
          <cell r="A7003" t="str">
            <v>CYS-XJL-HDYK-LH</v>
          </cell>
          <cell r="B7003" t="str">
            <v>蝴蝶腰靠</v>
          </cell>
          <cell r="C7003" t="str">
            <v>CYS-XJL-HDYK-LH-蝴蝶腰靠</v>
          </cell>
          <cell r="D7003" t="str">
            <v>居家布艺</v>
          </cell>
          <cell r="E7003" t="str">
            <v>是</v>
          </cell>
          <cell r="F7003" t="str">
            <v/>
          </cell>
          <cell r="G7003" t="str">
            <v>39*33*9cm</v>
          </cell>
          <cell r="H7003" t="str">
            <v>39*33*9cm</v>
          </cell>
          <cell r="I7003" t="str">
            <v/>
          </cell>
          <cell r="J7003" t="str">
            <v>件</v>
          </cell>
          <cell r="K7003" t="str">
            <v/>
          </cell>
          <cell r="L7003" t="str">
            <v/>
          </cell>
          <cell r="M7003" t="str">
            <v>19.50</v>
          </cell>
        </row>
        <row r="7004">
          <cell r="A7004" t="str">
            <v>CYS-XJL-HDYK-JH</v>
          </cell>
          <cell r="B7004" t="str">
            <v>蝴蝶腰靠</v>
          </cell>
          <cell r="C7004" t="str">
            <v>CYS-XJL-HDYK-JH-蝴蝶腰靠</v>
          </cell>
          <cell r="D7004" t="str">
            <v>居家布艺</v>
          </cell>
          <cell r="E7004" t="str">
            <v>是</v>
          </cell>
          <cell r="F7004" t="str">
            <v/>
          </cell>
          <cell r="G7004" t="str">
            <v>39*33*9cm</v>
          </cell>
          <cell r="H7004" t="str">
            <v>39*33*9cm</v>
          </cell>
          <cell r="I7004" t="str">
            <v/>
          </cell>
          <cell r="J7004" t="str">
            <v>件</v>
          </cell>
          <cell r="K7004" t="str">
            <v/>
          </cell>
          <cell r="L7004" t="str">
            <v/>
          </cell>
          <cell r="M7004" t="str">
            <v>19.50</v>
          </cell>
        </row>
        <row r="7005">
          <cell r="A7005" t="str">
            <v>CYS-XJL-HDYK-SH</v>
          </cell>
          <cell r="B7005" t="str">
            <v>蝴蝶腰靠</v>
          </cell>
          <cell r="C7005" t="str">
            <v>CYS-XJL-HDYK-SH-蝴蝶腰靠</v>
          </cell>
          <cell r="D7005" t="str">
            <v>居家布艺</v>
          </cell>
          <cell r="E7005" t="str">
            <v>是</v>
          </cell>
          <cell r="F7005" t="str">
            <v/>
          </cell>
          <cell r="G7005" t="str">
            <v>39*33*9cm</v>
          </cell>
          <cell r="H7005" t="str">
            <v>39*33*9cm</v>
          </cell>
          <cell r="I7005" t="str">
            <v/>
          </cell>
          <cell r="J7005" t="str">
            <v>件</v>
          </cell>
          <cell r="K7005" t="str">
            <v/>
          </cell>
          <cell r="L7005" t="str">
            <v/>
          </cell>
          <cell r="M7005" t="str">
            <v>19.50</v>
          </cell>
        </row>
        <row r="7006">
          <cell r="A7006" t="str">
            <v>CYS-XJL-HDYK-SF</v>
          </cell>
          <cell r="B7006" t="str">
            <v>蝴蝶腰靠</v>
          </cell>
          <cell r="C7006" t="str">
            <v>CYS-XJL-HDYK-SF-蝴蝶腰靠</v>
          </cell>
          <cell r="D7006" t="str">
            <v>居家布艺</v>
          </cell>
          <cell r="E7006" t="str">
            <v>是</v>
          </cell>
          <cell r="F7006" t="str">
            <v/>
          </cell>
          <cell r="G7006" t="str">
            <v>39*33*9cm</v>
          </cell>
          <cell r="H7006" t="str">
            <v>39*33*9cm</v>
          </cell>
          <cell r="I7006" t="str">
            <v/>
          </cell>
          <cell r="J7006" t="str">
            <v>件</v>
          </cell>
          <cell r="K7006" t="str">
            <v/>
          </cell>
          <cell r="L7006" t="str">
            <v/>
          </cell>
          <cell r="M7006" t="str">
            <v>19.50</v>
          </cell>
        </row>
        <row r="7007">
          <cell r="A7007" t="str">
            <v>CYS-XJL-HDYK-HEI</v>
          </cell>
          <cell r="B7007" t="str">
            <v>蝴蝶腰靠</v>
          </cell>
          <cell r="C7007" t="str">
            <v>CYS-XJL-HDYK-HEI-蝴蝶腰靠</v>
          </cell>
          <cell r="D7007" t="str">
            <v>居家布艺</v>
          </cell>
          <cell r="E7007" t="str">
            <v>是</v>
          </cell>
          <cell r="F7007" t="str">
            <v/>
          </cell>
          <cell r="G7007" t="str">
            <v>39*33*9cm</v>
          </cell>
          <cell r="H7007" t="str">
            <v>39*33*9cm</v>
          </cell>
          <cell r="I7007" t="str">
            <v/>
          </cell>
          <cell r="J7007" t="str">
            <v>件</v>
          </cell>
          <cell r="K7007" t="str">
            <v/>
          </cell>
          <cell r="L7007" t="str">
            <v/>
          </cell>
          <cell r="M7007" t="str">
            <v>19.50</v>
          </cell>
        </row>
        <row r="7008">
          <cell r="A7008" t="str">
            <v>CYS-XJL-HDYK-ZH</v>
          </cell>
          <cell r="B7008" t="str">
            <v>蝴蝶腰靠</v>
          </cell>
          <cell r="C7008" t="str">
            <v>CYS-XJL-HDYK-ZH-蝴蝶腰靠</v>
          </cell>
          <cell r="D7008" t="str">
            <v>居家布艺</v>
          </cell>
          <cell r="E7008" t="str">
            <v>是</v>
          </cell>
          <cell r="F7008" t="str">
            <v/>
          </cell>
          <cell r="G7008" t="str">
            <v>39*33*9cm</v>
          </cell>
          <cell r="H7008" t="str">
            <v>39*33*9cm</v>
          </cell>
          <cell r="I7008" t="str">
            <v/>
          </cell>
          <cell r="J7008" t="str">
            <v>件</v>
          </cell>
          <cell r="K7008" t="str">
            <v/>
          </cell>
          <cell r="L7008" t="str">
            <v/>
          </cell>
          <cell r="M7008" t="str">
            <v>19.50</v>
          </cell>
        </row>
        <row r="7009">
          <cell r="A7009" t="str">
            <v>CYS-XJL-TQZD-MH-01</v>
          </cell>
          <cell r="B7009" t="str">
            <v>透气坐垫</v>
          </cell>
          <cell r="C7009" t="str">
            <v>CYS-XJL-TQZD-MH-01-透气坐垫</v>
          </cell>
          <cell r="D7009" t="str">
            <v>居家布艺</v>
          </cell>
          <cell r="E7009" t="str">
            <v>是</v>
          </cell>
          <cell r="F7009" t="str">
            <v/>
          </cell>
          <cell r="G7009" t="str">
            <v>坐垫40*38.5*7cm</v>
          </cell>
          <cell r="H7009" t="str">
            <v>40*38.5*7cm</v>
          </cell>
          <cell r="I7009" t="str">
            <v/>
          </cell>
          <cell r="J7009" t="str">
            <v>件</v>
          </cell>
          <cell r="K7009" t="str">
            <v/>
          </cell>
          <cell r="L7009" t="str">
            <v/>
          </cell>
          <cell r="M7009" t="str">
            <v>20.50</v>
          </cell>
        </row>
        <row r="7010">
          <cell r="A7010" t="str">
            <v>CYS-XJL-TQZD-LH-02</v>
          </cell>
          <cell r="B7010" t="str">
            <v>透气坐垫</v>
          </cell>
          <cell r="C7010" t="str">
            <v>CYS-XJL-TQZD-LH-02-透气坐垫</v>
          </cell>
          <cell r="D7010" t="str">
            <v>居家布艺</v>
          </cell>
          <cell r="E7010" t="str">
            <v>是</v>
          </cell>
          <cell r="F7010" t="str">
            <v/>
          </cell>
          <cell r="G7010" t="str">
            <v>坐垫40*38.5*7cm</v>
          </cell>
          <cell r="H7010" t="str">
            <v>40*38.5*7cm</v>
          </cell>
          <cell r="I7010" t="str">
            <v/>
          </cell>
          <cell r="J7010" t="str">
            <v>件</v>
          </cell>
          <cell r="K7010" t="str">
            <v/>
          </cell>
          <cell r="L7010" t="str">
            <v/>
          </cell>
          <cell r="M7010" t="str">
            <v>20.50</v>
          </cell>
        </row>
        <row r="7011">
          <cell r="A7011" t="str">
            <v>CYS-XJL-TQZD-JH</v>
          </cell>
          <cell r="B7011" t="str">
            <v>透气坐垫</v>
          </cell>
          <cell r="C7011" t="str">
            <v>CYS-XJL-TQZD-JH-透气坐垫</v>
          </cell>
          <cell r="D7011" t="str">
            <v>居家布艺</v>
          </cell>
          <cell r="E7011" t="str">
            <v>是</v>
          </cell>
          <cell r="F7011" t="str">
            <v/>
          </cell>
          <cell r="G7011" t="str">
            <v>坐垫40*38.5*7cm</v>
          </cell>
          <cell r="H7011" t="str">
            <v>40*38.5*7cm</v>
          </cell>
          <cell r="I7011" t="str">
            <v/>
          </cell>
          <cell r="J7011" t="str">
            <v>件</v>
          </cell>
          <cell r="K7011" t="str">
            <v/>
          </cell>
          <cell r="L7011" t="str">
            <v/>
          </cell>
          <cell r="M7011" t="str">
            <v>20.50</v>
          </cell>
        </row>
        <row r="7012">
          <cell r="A7012" t="str">
            <v>CYS-XJL-TQZD-SH-03</v>
          </cell>
          <cell r="B7012" t="str">
            <v>透气坐垫</v>
          </cell>
          <cell r="C7012" t="str">
            <v>CYS-XJL-TQZD-SH-03-透气坐垫</v>
          </cell>
          <cell r="D7012" t="str">
            <v>居家布艺</v>
          </cell>
          <cell r="E7012" t="str">
            <v>是</v>
          </cell>
          <cell r="F7012" t="str">
            <v/>
          </cell>
          <cell r="G7012" t="str">
            <v>坐垫40*38.5*7cm</v>
          </cell>
          <cell r="H7012" t="str">
            <v>40*38.5*7cm</v>
          </cell>
          <cell r="I7012" t="str">
            <v/>
          </cell>
          <cell r="J7012" t="str">
            <v>件</v>
          </cell>
          <cell r="K7012" t="str">
            <v/>
          </cell>
          <cell r="L7012" t="str">
            <v/>
          </cell>
          <cell r="M7012" t="str">
            <v>20.50</v>
          </cell>
        </row>
        <row r="7013">
          <cell r="A7013" t="str">
            <v>CYS-XJL-TQZD-SF-04</v>
          </cell>
          <cell r="B7013" t="str">
            <v>透气坐垫</v>
          </cell>
          <cell r="C7013" t="str">
            <v>CYS-XJL-TQZD-SF-04-透气坐垫</v>
          </cell>
          <cell r="D7013" t="str">
            <v>居家布艺</v>
          </cell>
          <cell r="E7013" t="str">
            <v>是</v>
          </cell>
          <cell r="F7013" t="str">
            <v/>
          </cell>
          <cell r="G7013" t="str">
            <v>坐垫40*38.5*7cm</v>
          </cell>
          <cell r="H7013" t="str">
            <v>40*38.5*7cm</v>
          </cell>
          <cell r="I7013" t="str">
            <v/>
          </cell>
          <cell r="J7013" t="str">
            <v>件</v>
          </cell>
          <cell r="K7013" t="str">
            <v/>
          </cell>
          <cell r="L7013" t="str">
            <v/>
          </cell>
          <cell r="M7013" t="str">
            <v>20.50</v>
          </cell>
        </row>
        <row r="7014">
          <cell r="A7014" t="str">
            <v>CYS-XJL-TQZD-HEI-05</v>
          </cell>
          <cell r="B7014" t="str">
            <v>透气坐垫</v>
          </cell>
          <cell r="C7014" t="str">
            <v>CYS-XJL-TQZD-HEI-05-透气坐垫</v>
          </cell>
          <cell r="D7014" t="str">
            <v>居家布艺</v>
          </cell>
          <cell r="E7014" t="str">
            <v>是</v>
          </cell>
          <cell r="F7014" t="str">
            <v/>
          </cell>
          <cell r="G7014" t="str">
            <v>坐垫40*38.5*7cm</v>
          </cell>
          <cell r="H7014" t="str">
            <v>40*38.5*7cm</v>
          </cell>
          <cell r="I7014" t="str">
            <v/>
          </cell>
          <cell r="J7014" t="str">
            <v>件</v>
          </cell>
          <cell r="K7014" t="str">
            <v/>
          </cell>
          <cell r="L7014" t="str">
            <v/>
          </cell>
          <cell r="M7014" t="str">
            <v>20.50</v>
          </cell>
        </row>
        <row r="7015">
          <cell r="A7015" t="str">
            <v>CYS-XJL-TQZD-ZH-06</v>
          </cell>
          <cell r="B7015" t="str">
            <v>透气坐垫</v>
          </cell>
          <cell r="C7015" t="str">
            <v>CYS-XJL-TQZD-ZH-06-透气坐垫</v>
          </cell>
          <cell r="D7015" t="str">
            <v>居家布艺</v>
          </cell>
          <cell r="E7015" t="str">
            <v>是</v>
          </cell>
          <cell r="F7015" t="str">
            <v/>
          </cell>
          <cell r="G7015" t="str">
            <v>坐垫40*38.5*7cm</v>
          </cell>
          <cell r="H7015" t="str">
            <v>40*38.5*7cm</v>
          </cell>
          <cell r="I7015" t="str">
            <v/>
          </cell>
          <cell r="J7015" t="str">
            <v>件</v>
          </cell>
          <cell r="K7015" t="str">
            <v/>
          </cell>
          <cell r="L7015" t="str">
            <v/>
          </cell>
          <cell r="M7015" t="str">
            <v>20.50</v>
          </cell>
        </row>
        <row r="7016">
          <cell r="A7016" t="str">
            <v>CYS-XJL-TZ-MH-01</v>
          </cell>
          <cell r="B7016" t="str">
            <v>蝴蝶腰靠+透气坐垫</v>
          </cell>
          <cell r="C7016" t="str">
            <v>CYS-XJL-TZ-MH-01-蝴蝶腰靠+透气坐垫</v>
          </cell>
          <cell r="D7016" t="str">
            <v>居家布艺</v>
          </cell>
          <cell r="E7016" t="str">
            <v>是</v>
          </cell>
          <cell r="F7016" t="str">
            <v/>
          </cell>
          <cell r="G7016" t="str">
            <v>腰靠39*33*9 cm+坐垫40*40*10cm</v>
          </cell>
          <cell r="H7016" t="str">
            <v>39*33*9 cm+坐垫40*40*10cm</v>
          </cell>
          <cell r="I7016" t="str">
            <v/>
          </cell>
          <cell r="J7016" t="str">
            <v>件</v>
          </cell>
          <cell r="K7016" t="str">
            <v/>
          </cell>
          <cell r="L7016" t="str">
            <v/>
          </cell>
          <cell r="M7016" t="str">
            <v>40.00</v>
          </cell>
        </row>
        <row r="7017">
          <cell r="A7017" t="str">
            <v>CYS-XJL-TZ-LH-02</v>
          </cell>
          <cell r="B7017" t="str">
            <v>蝴蝶腰靠+透气坐垫</v>
          </cell>
          <cell r="C7017" t="str">
            <v>CYS-XJL-TZ-LH-02-蝴蝶腰靠+透气坐垫</v>
          </cell>
          <cell r="D7017" t="str">
            <v>居家布艺</v>
          </cell>
          <cell r="E7017" t="str">
            <v>是</v>
          </cell>
          <cell r="F7017" t="str">
            <v/>
          </cell>
          <cell r="G7017" t="str">
            <v>腰靠39*33*9 cm+坐垫40*40*10cm</v>
          </cell>
          <cell r="H7017" t="str">
            <v>39*33*9 cm+坐垫40*40*10cm</v>
          </cell>
          <cell r="I7017" t="str">
            <v/>
          </cell>
          <cell r="J7017" t="str">
            <v>件</v>
          </cell>
          <cell r="K7017" t="str">
            <v/>
          </cell>
          <cell r="L7017" t="str">
            <v/>
          </cell>
          <cell r="M7017" t="str">
            <v>40.00</v>
          </cell>
        </row>
        <row r="7018">
          <cell r="A7018" t="str">
            <v>CYS-XJL-TZ-JH</v>
          </cell>
          <cell r="B7018" t="str">
            <v>蝴蝶腰靠+透气坐垫</v>
          </cell>
          <cell r="C7018" t="str">
            <v>CYS-XJL-TZ-JH-蝴蝶腰靠+透气坐垫</v>
          </cell>
          <cell r="D7018" t="str">
            <v>居家布艺</v>
          </cell>
          <cell r="E7018" t="str">
            <v>是</v>
          </cell>
          <cell r="F7018" t="str">
            <v/>
          </cell>
          <cell r="G7018" t="str">
            <v>腰靠39*33*9 cm+坐垫40*40*10cm</v>
          </cell>
          <cell r="H7018" t="str">
            <v>39*33*9 cm+坐垫40*40*10cm</v>
          </cell>
          <cell r="I7018" t="str">
            <v/>
          </cell>
          <cell r="J7018" t="str">
            <v>件</v>
          </cell>
          <cell r="K7018" t="str">
            <v/>
          </cell>
          <cell r="L7018" t="str">
            <v/>
          </cell>
          <cell r="M7018" t="str">
            <v>40.00</v>
          </cell>
        </row>
        <row r="7019">
          <cell r="A7019" t="str">
            <v>CYS-XJL-TZ-SH-03</v>
          </cell>
          <cell r="B7019" t="str">
            <v>蝴蝶腰靠+透气坐垫</v>
          </cell>
          <cell r="C7019" t="str">
            <v>CYS-XJL-TZ-SH-03-蝴蝶腰靠+透气坐垫</v>
          </cell>
          <cell r="D7019" t="str">
            <v>居家布艺</v>
          </cell>
          <cell r="E7019" t="str">
            <v>是</v>
          </cell>
          <cell r="F7019" t="str">
            <v/>
          </cell>
          <cell r="G7019" t="str">
            <v>腰靠39*33*9 cm+坐垫40*40*10cm</v>
          </cell>
          <cell r="H7019" t="str">
            <v>39*33*9 cm+坐垫40*40*10cm</v>
          </cell>
          <cell r="I7019" t="str">
            <v/>
          </cell>
          <cell r="J7019" t="str">
            <v>件</v>
          </cell>
          <cell r="K7019" t="str">
            <v/>
          </cell>
          <cell r="L7019" t="str">
            <v/>
          </cell>
          <cell r="M7019" t="str">
            <v>40.00</v>
          </cell>
        </row>
        <row r="7020">
          <cell r="A7020" t="str">
            <v>CYS-XJL-TZ-SF-04</v>
          </cell>
          <cell r="B7020" t="str">
            <v>蝴蝶腰靠+透气坐垫</v>
          </cell>
          <cell r="C7020" t="str">
            <v>CYS-XJL-TZ-SF-04-蝴蝶腰靠+透气坐垫</v>
          </cell>
          <cell r="D7020" t="str">
            <v>居家布艺</v>
          </cell>
          <cell r="E7020" t="str">
            <v>是</v>
          </cell>
          <cell r="F7020" t="str">
            <v/>
          </cell>
          <cell r="G7020" t="str">
            <v>腰靠39*33*9 cm+坐垫40*40*10cm</v>
          </cell>
          <cell r="H7020" t="str">
            <v>39*33*9 cm+坐垫40*40*10cm</v>
          </cell>
          <cell r="I7020" t="str">
            <v/>
          </cell>
          <cell r="J7020" t="str">
            <v>件</v>
          </cell>
          <cell r="K7020" t="str">
            <v/>
          </cell>
          <cell r="L7020" t="str">
            <v/>
          </cell>
          <cell r="M7020" t="str">
            <v>40.00</v>
          </cell>
        </row>
        <row r="7021">
          <cell r="A7021" t="str">
            <v>CYS-XJL-TZ-HEI-05</v>
          </cell>
          <cell r="B7021" t="str">
            <v>蝴蝶腰靠+透气坐垫</v>
          </cell>
          <cell r="C7021" t="str">
            <v>CYS-XJL-TZ-HEI-05-蝴蝶腰靠+透气坐垫</v>
          </cell>
          <cell r="D7021" t="str">
            <v>居家布艺</v>
          </cell>
          <cell r="E7021" t="str">
            <v>是</v>
          </cell>
          <cell r="F7021" t="str">
            <v/>
          </cell>
          <cell r="G7021" t="str">
            <v>腰靠39*33*9 cm+坐垫40*40*10cm</v>
          </cell>
          <cell r="H7021" t="str">
            <v>39*33*9 cm+坐垫40*40*10cm</v>
          </cell>
          <cell r="I7021" t="str">
            <v/>
          </cell>
          <cell r="J7021" t="str">
            <v>件</v>
          </cell>
          <cell r="K7021" t="str">
            <v/>
          </cell>
          <cell r="L7021" t="str">
            <v/>
          </cell>
          <cell r="M7021" t="str">
            <v>40.00</v>
          </cell>
        </row>
        <row r="7022">
          <cell r="A7022" t="str">
            <v>CYS-XJL-TZ-ZH-06</v>
          </cell>
          <cell r="B7022" t="str">
            <v>蝴蝶腰靠+透气坐垫</v>
          </cell>
          <cell r="C7022" t="str">
            <v>CYS-XJL-TZ-ZH-06-蝴蝶腰靠+透气坐垫</v>
          </cell>
          <cell r="D7022" t="str">
            <v>居家布艺</v>
          </cell>
          <cell r="E7022" t="str">
            <v>是</v>
          </cell>
          <cell r="F7022" t="str">
            <v/>
          </cell>
          <cell r="G7022" t="str">
            <v>腰靠39*33*9 cm+坐垫40*40*10cm</v>
          </cell>
          <cell r="H7022" t="str">
            <v>39*33*9 cm+坐垫40*40*10cm</v>
          </cell>
          <cell r="I7022" t="str">
            <v/>
          </cell>
          <cell r="J7022" t="str">
            <v>件</v>
          </cell>
          <cell r="K7022" t="str">
            <v/>
          </cell>
          <cell r="L7022" t="str">
            <v/>
          </cell>
          <cell r="M7022" t="str">
            <v>40.00</v>
          </cell>
        </row>
        <row r="7023">
          <cell r="A7023" t="str">
            <v>CYS-FJL-SCYK-ZH</v>
          </cell>
          <cell r="B7023" t="str">
            <v>双层靠枕</v>
          </cell>
          <cell r="C7023" t="str">
            <v>CYS-FJL-SCYK-ZH-双层靠枕</v>
          </cell>
          <cell r="D7023" t="str">
            <v>居家布艺</v>
          </cell>
          <cell r="E7023" t="str">
            <v>是</v>
          </cell>
          <cell r="F7023" t="str">
            <v/>
          </cell>
          <cell r="G7023" t="str">
            <v>45*38*13cm</v>
          </cell>
          <cell r="H7023" t="str">
            <v>45*38*13cm</v>
          </cell>
          <cell r="I7023" t="str">
            <v/>
          </cell>
          <cell r="J7023" t="str">
            <v>件</v>
          </cell>
          <cell r="K7023" t="str">
            <v/>
          </cell>
          <cell r="L7023" t="str">
            <v/>
          </cell>
          <cell r="M7023" t="str">
            <v>25.50</v>
          </cell>
        </row>
        <row r="7024">
          <cell r="A7024" t="str">
            <v>CYS-FJL-SCYK-FH</v>
          </cell>
          <cell r="B7024" t="str">
            <v>双层靠枕</v>
          </cell>
          <cell r="C7024" t="str">
            <v>CYS-FJL-SCYK-FH-双层靠枕</v>
          </cell>
          <cell r="D7024" t="str">
            <v>居家布艺</v>
          </cell>
          <cell r="E7024" t="str">
            <v>是</v>
          </cell>
          <cell r="F7024" t="str">
            <v/>
          </cell>
          <cell r="G7024" t="str">
            <v>45*38*13cm</v>
          </cell>
          <cell r="H7024" t="str">
            <v>45*38*13cm</v>
          </cell>
          <cell r="I7024" t="str">
            <v/>
          </cell>
          <cell r="J7024" t="str">
            <v>件</v>
          </cell>
          <cell r="K7024" t="str">
            <v/>
          </cell>
          <cell r="L7024" t="str">
            <v/>
          </cell>
          <cell r="M7024" t="str">
            <v>25.50</v>
          </cell>
        </row>
        <row r="7025">
          <cell r="A7025" t="str">
            <v>CYS-FJL-SCYK-LH</v>
          </cell>
          <cell r="B7025" t="str">
            <v>双层靠枕</v>
          </cell>
          <cell r="C7025" t="str">
            <v>CYS-FJL-SCYK-LH-双层靠枕</v>
          </cell>
          <cell r="D7025" t="str">
            <v>居家布艺</v>
          </cell>
          <cell r="E7025" t="str">
            <v>是</v>
          </cell>
          <cell r="F7025" t="str">
            <v/>
          </cell>
          <cell r="G7025" t="str">
            <v>45*38*13cm</v>
          </cell>
          <cell r="H7025" t="str">
            <v>45*38*13cm</v>
          </cell>
          <cell r="I7025" t="str">
            <v/>
          </cell>
          <cell r="J7025" t="str">
            <v>件</v>
          </cell>
          <cell r="K7025" t="str">
            <v/>
          </cell>
          <cell r="L7025" t="str">
            <v/>
          </cell>
          <cell r="M7025" t="str">
            <v>25.50</v>
          </cell>
        </row>
        <row r="7026">
          <cell r="A7026" t="str">
            <v>CYS-FJL-SCYK-SH1</v>
          </cell>
          <cell r="B7026" t="str">
            <v>双层靠枕</v>
          </cell>
          <cell r="C7026" t="str">
            <v>CYS-FJL-SCYK-SH1-双层靠枕</v>
          </cell>
          <cell r="D7026" t="str">
            <v>居家布艺</v>
          </cell>
          <cell r="E7026" t="str">
            <v>是</v>
          </cell>
          <cell r="F7026" t="str">
            <v/>
          </cell>
          <cell r="G7026" t="str">
            <v>45*38*13cm</v>
          </cell>
          <cell r="H7026" t="str">
            <v>45*38*13cm</v>
          </cell>
          <cell r="I7026" t="str">
            <v/>
          </cell>
          <cell r="J7026" t="str">
            <v>件</v>
          </cell>
          <cell r="K7026" t="str">
            <v/>
          </cell>
          <cell r="L7026" t="str">
            <v/>
          </cell>
          <cell r="M7026" t="str">
            <v>25.50</v>
          </cell>
        </row>
        <row r="7027">
          <cell r="A7027" t="str">
            <v>CYS-FTYK-PH</v>
          </cell>
          <cell r="B7027" t="str">
            <v>肥兔腰靠</v>
          </cell>
          <cell r="C7027" t="str">
            <v>CYS-FTYK-PH-肥兔腰靠</v>
          </cell>
          <cell r="D7027" t="str">
            <v>居家布艺</v>
          </cell>
          <cell r="E7027" t="str">
            <v>是</v>
          </cell>
          <cell r="F7027" t="str">
            <v/>
          </cell>
          <cell r="G7027" t="str">
            <v>45*26*60cm
长*宽*高</v>
          </cell>
          <cell r="H7027" t="str">
            <v>44*18*18cm</v>
          </cell>
          <cell r="I7027" t="str">
            <v/>
          </cell>
          <cell r="J7027" t="str">
            <v>件</v>
          </cell>
          <cell r="K7027" t="str">
            <v/>
          </cell>
          <cell r="L7027" t="str">
            <v/>
          </cell>
          <cell r="M7027" t="str">
            <v>52.00</v>
          </cell>
        </row>
        <row r="7028">
          <cell r="A7028" t="str">
            <v>CYS-FTYK-FS</v>
          </cell>
          <cell r="B7028" t="str">
            <v>肥兔腰靠</v>
          </cell>
          <cell r="C7028" t="str">
            <v>CYS-FTYK-FS-肥兔腰靠</v>
          </cell>
          <cell r="D7028" t="str">
            <v>居家布艺</v>
          </cell>
          <cell r="E7028" t="str">
            <v>是</v>
          </cell>
          <cell r="F7028" t="str">
            <v/>
          </cell>
          <cell r="G7028" t="str">
            <v>45*26*60cm
长*宽*高</v>
          </cell>
          <cell r="H7028" t="str">
            <v>44*18*18cm</v>
          </cell>
          <cell r="I7028" t="str">
            <v/>
          </cell>
          <cell r="J7028" t="str">
            <v>件</v>
          </cell>
          <cell r="K7028" t="str">
            <v/>
          </cell>
          <cell r="L7028" t="str">
            <v/>
          </cell>
          <cell r="M7028" t="str">
            <v>52.00</v>
          </cell>
        </row>
        <row r="7029">
          <cell r="A7029" t="str">
            <v>CYS-FTYK-LH</v>
          </cell>
          <cell r="B7029" t="str">
            <v>肥兔腰靠</v>
          </cell>
          <cell r="C7029" t="str">
            <v>CYS-FTYK-LH-肥兔腰靠</v>
          </cell>
          <cell r="D7029" t="str">
            <v>居家布艺</v>
          </cell>
          <cell r="E7029" t="str">
            <v>是</v>
          </cell>
          <cell r="F7029" t="str">
            <v/>
          </cell>
          <cell r="G7029" t="str">
            <v>45*26*60cm
长*宽*高</v>
          </cell>
          <cell r="H7029" t="str">
            <v>44*18*18cm</v>
          </cell>
          <cell r="I7029" t="str">
            <v/>
          </cell>
          <cell r="J7029" t="str">
            <v>件</v>
          </cell>
          <cell r="K7029" t="str">
            <v/>
          </cell>
          <cell r="L7029" t="str">
            <v/>
          </cell>
          <cell r="M7029" t="str">
            <v>52.00</v>
          </cell>
        </row>
        <row r="7030">
          <cell r="A7030" t="str">
            <v>CYS-FTYK-SH</v>
          </cell>
          <cell r="B7030" t="str">
            <v>肥兔腰靠</v>
          </cell>
          <cell r="C7030" t="str">
            <v>CYS-FTYK-SH-肥兔腰靠</v>
          </cell>
          <cell r="D7030" t="str">
            <v>居家布艺</v>
          </cell>
          <cell r="E7030" t="str">
            <v>是</v>
          </cell>
          <cell r="F7030" t="str">
            <v/>
          </cell>
          <cell r="G7030" t="str">
            <v>45*26*60cm
长*宽*高</v>
          </cell>
          <cell r="H7030" t="str">
            <v>44*18*18cm</v>
          </cell>
          <cell r="I7030" t="str">
            <v/>
          </cell>
          <cell r="J7030" t="str">
            <v>件</v>
          </cell>
          <cell r="K7030" t="str">
            <v/>
          </cell>
          <cell r="L7030" t="str">
            <v/>
          </cell>
          <cell r="M7030" t="str">
            <v>52.00</v>
          </cell>
        </row>
        <row r="7031">
          <cell r="A7031" t="str">
            <v>CYS-FTYK-QH</v>
          </cell>
          <cell r="B7031" t="str">
            <v>肥兔腰靠</v>
          </cell>
          <cell r="C7031" t="str">
            <v>CYS-FTYK-QH-肥兔腰靠</v>
          </cell>
          <cell r="D7031" t="str">
            <v>居家布艺</v>
          </cell>
          <cell r="E7031" t="str">
            <v>是</v>
          </cell>
          <cell r="F7031" t="str">
            <v/>
          </cell>
          <cell r="G7031" t="str">
            <v>45*26*60cm
长*宽*高</v>
          </cell>
          <cell r="H7031" t="str">
            <v>44*18*18cm</v>
          </cell>
          <cell r="I7031" t="str">
            <v/>
          </cell>
          <cell r="J7031" t="str">
            <v>件</v>
          </cell>
          <cell r="K7031" t="str">
            <v/>
          </cell>
          <cell r="L7031" t="str">
            <v/>
          </cell>
          <cell r="M7031" t="str">
            <v>52.00</v>
          </cell>
        </row>
        <row r="7032">
          <cell r="A7032" t="str">
            <v>CYS-MXHXWSZHS</v>
          </cell>
          <cell r="B7032" t="str">
            <v>萌学护胸午睡枕</v>
          </cell>
          <cell r="C7032" t="str">
            <v>CYS-MXHXWSZHS-萌学护胸午睡枕</v>
          </cell>
          <cell r="D7032" t="str">
            <v>居家布艺</v>
          </cell>
          <cell r="E7032" t="str">
            <v>是</v>
          </cell>
          <cell r="F7032" t="str">
            <v>否</v>
          </cell>
          <cell r="G7032" t="str">
            <v>39*21*4.5</v>
          </cell>
          <cell r="H7032" t="str">
            <v>39*21*4.5</v>
          </cell>
          <cell r="I7032" t="str">
            <v/>
          </cell>
          <cell r="J7032" t="str">
            <v>件</v>
          </cell>
          <cell r="K7032" t="str">
            <v/>
          </cell>
          <cell r="L7032" t="str">
            <v/>
          </cell>
          <cell r="M7032" t="str">
            <v>20.00</v>
          </cell>
        </row>
        <row r="7033">
          <cell r="A7033" t="str">
            <v>CYS-MXHXWSZZS</v>
          </cell>
          <cell r="B7033" t="str">
            <v>萌学护胸午睡枕</v>
          </cell>
          <cell r="C7033" t="str">
            <v>CYS-MXHXWSZZS-萌学护胸午睡枕</v>
          </cell>
          <cell r="D7033" t="str">
            <v>居家布艺</v>
          </cell>
          <cell r="E7033" t="str">
            <v>是</v>
          </cell>
          <cell r="F7033" t="str">
            <v>否</v>
          </cell>
          <cell r="G7033" t="str">
            <v>39*21*4.5</v>
          </cell>
          <cell r="H7033" t="str">
            <v>39*21*4.5</v>
          </cell>
          <cell r="I7033" t="str">
            <v/>
          </cell>
          <cell r="J7033" t="str">
            <v>件</v>
          </cell>
          <cell r="K7033" t="str">
            <v/>
          </cell>
          <cell r="L7033" t="str">
            <v/>
          </cell>
          <cell r="M7033" t="str">
            <v>20.00</v>
          </cell>
        </row>
        <row r="7034">
          <cell r="A7034" t="str">
            <v>CYS-MXHXWSZLS</v>
          </cell>
          <cell r="B7034" t="str">
            <v>萌学护胸午睡枕</v>
          </cell>
          <cell r="C7034" t="str">
            <v>CYS-MXHXWSZLS-萌学护胸午睡枕</v>
          </cell>
          <cell r="D7034" t="str">
            <v>居家布艺</v>
          </cell>
          <cell r="E7034" t="str">
            <v>是</v>
          </cell>
          <cell r="F7034" t="str">
            <v>否</v>
          </cell>
          <cell r="G7034" t="str">
            <v>39*21*4.5</v>
          </cell>
          <cell r="H7034" t="str">
            <v>39*21*4.5</v>
          </cell>
          <cell r="I7034" t="str">
            <v/>
          </cell>
          <cell r="J7034" t="str">
            <v>件</v>
          </cell>
          <cell r="K7034" t="str">
            <v/>
          </cell>
          <cell r="L7034" t="str">
            <v/>
          </cell>
          <cell r="M7034" t="str">
            <v>20.00</v>
          </cell>
        </row>
        <row r="7035">
          <cell r="A7035" t="str">
            <v>CYS-MXHXWSZFS</v>
          </cell>
          <cell r="B7035" t="str">
            <v>萌学护胸午睡枕</v>
          </cell>
          <cell r="C7035" t="str">
            <v>CYS-MXHXWSZFS-萌学护胸午睡枕</v>
          </cell>
          <cell r="D7035" t="str">
            <v>居家布艺</v>
          </cell>
          <cell r="E7035" t="str">
            <v>是</v>
          </cell>
          <cell r="F7035" t="str">
            <v>否</v>
          </cell>
          <cell r="G7035" t="str">
            <v>39*21*4.5</v>
          </cell>
          <cell r="H7035" t="str">
            <v>39*21*4.5</v>
          </cell>
          <cell r="I7035" t="str">
            <v/>
          </cell>
          <cell r="J7035" t="str">
            <v>件</v>
          </cell>
          <cell r="K7035" t="str">
            <v/>
          </cell>
          <cell r="L7035" t="str">
            <v/>
          </cell>
          <cell r="M7035" t="str">
            <v>20.00</v>
          </cell>
        </row>
        <row r="7036">
          <cell r="A7036" t="str">
            <v>CYS-MXHXWSZBS</v>
          </cell>
          <cell r="B7036" t="str">
            <v>萌学护胸午睡枕</v>
          </cell>
          <cell r="C7036" t="str">
            <v>CYS-MXHXWSZBS-萌学护胸午睡枕</v>
          </cell>
          <cell r="D7036" t="str">
            <v>居家布艺</v>
          </cell>
          <cell r="E7036" t="str">
            <v>是</v>
          </cell>
          <cell r="F7036" t="str">
            <v>否</v>
          </cell>
          <cell r="G7036" t="str">
            <v>39*21*4.5</v>
          </cell>
          <cell r="H7036" t="str">
            <v>39*21*4.5</v>
          </cell>
          <cell r="I7036" t="str">
            <v/>
          </cell>
          <cell r="J7036" t="str">
            <v>件</v>
          </cell>
          <cell r="K7036" t="str">
            <v/>
          </cell>
          <cell r="L7036" t="str">
            <v/>
          </cell>
          <cell r="M7036" t="str">
            <v>20.00</v>
          </cell>
        </row>
        <row r="7037">
          <cell r="A7037" t="str">
            <v>CYS-DDXWSZHS</v>
          </cell>
          <cell r="B7037" t="str">
            <v>墩墩象午睡枕</v>
          </cell>
          <cell r="C7037" t="str">
            <v>CYS-DDXWSZHS-墩墩象午睡枕</v>
          </cell>
          <cell r="D7037" t="str">
            <v>居家布艺</v>
          </cell>
          <cell r="E7037" t="str">
            <v>是</v>
          </cell>
          <cell r="F7037" t="str">
            <v>否</v>
          </cell>
          <cell r="G7037" t="str">
            <v>28*23*7</v>
          </cell>
          <cell r="H7037" t="str">
            <v>28*23*7</v>
          </cell>
          <cell r="I7037" t="str">
            <v/>
          </cell>
          <cell r="J7037" t="str">
            <v>件</v>
          </cell>
          <cell r="K7037" t="str">
            <v/>
          </cell>
          <cell r="L7037" t="str">
            <v/>
          </cell>
          <cell r="M7037" t="str">
            <v>14.00</v>
          </cell>
        </row>
        <row r="7038">
          <cell r="A7038" t="str">
            <v>CYS-DDXWSZZS</v>
          </cell>
          <cell r="B7038" t="str">
            <v>墩墩象午睡枕</v>
          </cell>
          <cell r="C7038" t="str">
            <v>CYS-DDXWSZZS-墩墩象午睡枕</v>
          </cell>
          <cell r="D7038" t="str">
            <v>居家布艺</v>
          </cell>
          <cell r="E7038" t="str">
            <v>是</v>
          </cell>
          <cell r="F7038" t="str">
            <v>否</v>
          </cell>
          <cell r="G7038" t="str">
            <v>28*23*7</v>
          </cell>
          <cell r="H7038" t="str">
            <v>28*23*7</v>
          </cell>
          <cell r="I7038" t="str">
            <v/>
          </cell>
          <cell r="J7038" t="str">
            <v>件</v>
          </cell>
          <cell r="K7038" t="str">
            <v/>
          </cell>
          <cell r="L7038" t="str">
            <v/>
          </cell>
          <cell r="M7038" t="str">
            <v>14.00</v>
          </cell>
        </row>
        <row r="7039">
          <cell r="A7039" t="str">
            <v>CYS-DDXWSZLS</v>
          </cell>
          <cell r="B7039" t="str">
            <v>墩墩象午睡枕</v>
          </cell>
          <cell r="C7039" t="str">
            <v>CYS-DDXWSZLS-墩墩象午睡枕</v>
          </cell>
          <cell r="D7039" t="str">
            <v>居家布艺</v>
          </cell>
          <cell r="E7039" t="str">
            <v>是</v>
          </cell>
          <cell r="F7039" t="str">
            <v>否</v>
          </cell>
          <cell r="G7039" t="str">
            <v>28*23*7</v>
          </cell>
          <cell r="H7039" t="str">
            <v>28*23*7</v>
          </cell>
          <cell r="I7039" t="str">
            <v/>
          </cell>
          <cell r="J7039" t="str">
            <v>件</v>
          </cell>
          <cell r="K7039" t="str">
            <v/>
          </cell>
          <cell r="L7039" t="str">
            <v/>
          </cell>
          <cell r="M7039" t="str">
            <v>14.00</v>
          </cell>
        </row>
        <row r="7040">
          <cell r="A7040" t="str">
            <v>CYS-DDXWSZFS</v>
          </cell>
          <cell r="B7040" t="str">
            <v>墩墩象午睡枕</v>
          </cell>
          <cell r="C7040" t="str">
            <v>CYS-DDXWSZFS-墩墩象午睡枕</v>
          </cell>
          <cell r="D7040" t="str">
            <v>居家布艺</v>
          </cell>
          <cell r="E7040" t="str">
            <v>是</v>
          </cell>
          <cell r="F7040" t="str">
            <v>否</v>
          </cell>
          <cell r="G7040" t="str">
            <v>28*23*7</v>
          </cell>
          <cell r="H7040" t="str">
            <v>28*23*7</v>
          </cell>
          <cell r="I7040" t="str">
            <v/>
          </cell>
          <cell r="J7040" t="str">
            <v>件</v>
          </cell>
          <cell r="K7040" t="str">
            <v/>
          </cell>
          <cell r="L7040" t="str">
            <v/>
          </cell>
          <cell r="M7040" t="str">
            <v>14.00</v>
          </cell>
        </row>
        <row r="7041">
          <cell r="A7041" t="str">
            <v>CYS-DDXWSZYS</v>
          </cell>
          <cell r="B7041" t="str">
            <v>墩墩象午睡枕</v>
          </cell>
          <cell r="C7041" t="str">
            <v>CYS-DDXWSZYS-墩墩象午睡枕</v>
          </cell>
          <cell r="D7041" t="str">
            <v>居家布艺</v>
          </cell>
          <cell r="E7041" t="str">
            <v>是</v>
          </cell>
          <cell r="F7041" t="str">
            <v>否</v>
          </cell>
          <cell r="G7041" t="str">
            <v>28*23*7</v>
          </cell>
          <cell r="H7041" t="str">
            <v>28*23*7</v>
          </cell>
          <cell r="I7041" t="str">
            <v/>
          </cell>
          <cell r="J7041" t="str">
            <v>件</v>
          </cell>
          <cell r="K7041" t="str">
            <v/>
          </cell>
          <cell r="L7041" t="str">
            <v/>
          </cell>
          <cell r="M7041" t="str">
            <v>14.00</v>
          </cell>
        </row>
        <row r="7042">
          <cell r="A7042" t="str">
            <v>CYS-JJSWSZHS</v>
          </cell>
          <cell r="B7042" t="str">
            <v>犄角兽午睡枕</v>
          </cell>
          <cell r="C7042" t="str">
            <v>CYS-JJSWSZHS-犄角兽午睡枕</v>
          </cell>
          <cell r="D7042" t="str">
            <v>居家布艺</v>
          </cell>
          <cell r="E7042" t="str">
            <v>是</v>
          </cell>
          <cell r="F7042" t="str">
            <v>否</v>
          </cell>
          <cell r="G7042" t="str">
            <v>35.5*20*10</v>
          </cell>
          <cell r="H7042" t="str">
            <v>35.5*20*10</v>
          </cell>
          <cell r="I7042" t="str">
            <v/>
          </cell>
          <cell r="J7042" t="str">
            <v>件</v>
          </cell>
          <cell r="K7042" t="str">
            <v/>
          </cell>
          <cell r="L7042" t="str">
            <v/>
          </cell>
          <cell r="M7042" t="str">
            <v>16.00</v>
          </cell>
        </row>
        <row r="7043">
          <cell r="A7043" t="str">
            <v>CYS-JJSWSZZS</v>
          </cell>
          <cell r="B7043" t="str">
            <v>犄角兽午睡枕</v>
          </cell>
          <cell r="C7043" t="str">
            <v>CYS-JJSWSZZS-犄角兽午睡枕</v>
          </cell>
          <cell r="D7043" t="str">
            <v>居家布艺</v>
          </cell>
          <cell r="E7043" t="str">
            <v>是</v>
          </cell>
          <cell r="F7043" t="str">
            <v>否</v>
          </cell>
          <cell r="G7043" t="str">
            <v>35.5*20*10</v>
          </cell>
          <cell r="H7043" t="str">
            <v>35.5*20*10</v>
          </cell>
          <cell r="I7043" t="str">
            <v/>
          </cell>
          <cell r="J7043" t="str">
            <v>件</v>
          </cell>
          <cell r="K7043" t="str">
            <v/>
          </cell>
          <cell r="L7043" t="str">
            <v/>
          </cell>
          <cell r="M7043" t="str">
            <v>16.00</v>
          </cell>
        </row>
        <row r="7044">
          <cell r="A7044" t="str">
            <v>CYS-JJSWSZLS</v>
          </cell>
          <cell r="B7044" t="str">
            <v>犄角兽午睡枕</v>
          </cell>
          <cell r="C7044" t="str">
            <v>CYS-JJSWSZLS-犄角兽午睡枕</v>
          </cell>
          <cell r="D7044" t="str">
            <v>居家布艺</v>
          </cell>
          <cell r="E7044" t="str">
            <v>是</v>
          </cell>
          <cell r="F7044" t="str">
            <v>否</v>
          </cell>
          <cell r="G7044" t="str">
            <v>35.5*20*10</v>
          </cell>
          <cell r="H7044" t="str">
            <v>35.5*20*10</v>
          </cell>
          <cell r="I7044" t="str">
            <v/>
          </cell>
          <cell r="J7044" t="str">
            <v>件</v>
          </cell>
          <cell r="K7044" t="str">
            <v/>
          </cell>
          <cell r="L7044" t="str">
            <v/>
          </cell>
          <cell r="M7044" t="str">
            <v>16.00</v>
          </cell>
        </row>
        <row r="7045">
          <cell r="A7045" t="str">
            <v>CYS-JJSWSZFS</v>
          </cell>
          <cell r="B7045" t="str">
            <v>犄角兽午睡枕</v>
          </cell>
          <cell r="C7045" t="str">
            <v>CYS-JJSWSZFS-犄角兽午睡枕</v>
          </cell>
          <cell r="D7045" t="str">
            <v>居家布艺</v>
          </cell>
          <cell r="E7045" t="str">
            <v>是</v>
          </cell>
          <cell r="F7045" t="str">
            <v>否</v>
          </cell>
          <cell r="G7045" t="str">
            <v>35.5*20*10</v>
          </cell>
          <cell r="H7045" t="str">
            <v>35.5*20*10</v>
          </cell>
          <cell r="I7045" t="str">
            <v/>
          </cell>
          <cell r="J7045" t="str">
            <v>件</v>
          </cell>
          <cell r="K7045" t="str">
            <v/>
          </cell>
          <cell r="L7045" t="str">
            <v/>
          </cell>
          <cell r="M7045" t="str">
            <v>16.00</v>
          </cell>
        </row>
        <row r="7046">
          <cell r="A7046" t="str">
            <v>CYS-JJSWSZYS</v>
          </cell>
          <cell r="B7046" t="str">
            <v>犄角兽午睡枕</v>
          </cell>
          <cell r="C7046" t="str">
            <v>CYS-JJSWSZYS-犄角兽午睡枕</v>
          </cell>
          <cell r="D7046" t="str">
            <v>居家布艺</v>
          </cell>
          <cell r="E7046" t="str">
            <v>是</v>
          </cell>
          <cell r="F7046" t="str">
            <v>否</v>
          </cell>
          <cell r="G7046" t="str">
            <v>35.5*20*10</v>
          </cell>
          <cell r="H7046" t="str">
            <v>35.5*20*10</v>
          </cell>
          <cell r="I7046" t="str">
            <v/>
          </cell>
          <cell r="J7046" t="str">
            <v>件</v>
          </cell>
          <cell r="K7046" t="str">
            <v/>
          </cell>
          <cell r="L7046" t="str">
            <v/>
          </cell>
          <cell r="M7046" t="str">
            <v>16.00</v>
          </cell>
        </row>
        <row r="7047">
          <cell r="A7047" t="str">
            <v>CYS-DMWSZHS</v>
          </cell>
          <cell r="B7047" t="str">
            <v>洞咩午睡枕</v>
          </cell>
          <cell r="C7047" t="str">
            <v>CYS-DMWSZHS-洞咩午睡枕</v>
          </cell>
          <cell r="D7047" t="str">
            <v>居家布艺</v>
          </cell>
          <cell r="E7047" t="str">
            <v>是</v>
          </cell>
          <cell r="F7047" t="str">
            <v>否</v>
          </cell>
          <cell r="G7047" t="str">
            <v>35*19.5*8.5</v>
          </cell>
          <cell r="H7047" t="str">
            <v>35*19.5*8.5</v>
          </cell>
          <cell r="I7047" t="str">
            <v/>
          </cell>
          <cell r="J7047" t="str">
            <v>件</v>
          </cell>
          <cell r="K7047" t="str">
            <v/>
          </cell>
          <cell r="L7047" t="str">
            <v/>
          </cell>
          <cell r="M7047" t="str">
            <v>16.00</v>
          </cell>
        </row>
        <row r="7048">
          <cell r="A7048" t="str">
            <v>CYS-DMWSZZS</v>
          </cell>
          <cell r="B7048" t="str">
            <v>洞咩午睡枕</v>
          </cell>
          <cell r="C7048" t="str">
            <v>CYS-DMWSZZS-洞咩午睡枕</v>
          </cell>
          <cell r="D7048" t="str">
            <v>居家布艺</v>
          </cell>
          <cell r="E7048" t="str">
            <v>是</v>
          </cell>
          <cell r="F7048" t="str">
            <v>否</v>
          </cell>
          <cell r="G7048" t="str">
            <v>35*19.5*8.5</v>
          </cell>
          <cell r="H7048" t="str">
            <v>35*19.5*8.5</v>
          </cell>
          <cell r="I7048" t="str">
            <v/>
          </cell>
          <cell r="J7048" t="str">
            <v>件</v>
          </cell>
          <cell r="K7048" t="str">
            <v/>
          </cell>
          <cell r="L7048" t="str">
            <v/>
          </cell>
          <cell r="M7048" t="str">
            <v>16.00</v>
          </cell>
        </row>
        <row r="7049">
          <cell r="A7049" t="str">
            <v>CYS-DMWSZLS</v>
          </cell>
          <cell r="B7049" t="str">
            <v>洞咩午睡枕</v>
          </cell>
          <cell r="C7049" t="str">
            <v>CYS-DMWSZLS-洞咩午睡枕</v>
          </cell>
          <cell r="D7049" t="str">
            <v>居家布艺</v>
          </cell>
          <cell r="E7049" t="str">
            <v>是</v>
          </cell>
          <cell r="F7049" t="str">
            <v>否</v>
          </cell>
          <cell r="G7049" t="str">
            <v>35*19.5*8.5</v>
          </cell>
          <cell r="H7049" t="str">
            <v>35*19.5*8.5</v>
          </cell>
          <cell r="I7049" t="str">
            <v/>
          </cell>
          <cell r="J7049" t="str">
            <v>件</v>
          </cell>
          <cell r="K7049" t="str">
            <v/>
          </cell>
          <cell r="L7049" t="str">
            <v/>
          </cell>
          <cell r="M7049" t="str">
            <v>16.00</v>
          </cell>
        </row>
        <row r="7050">
          <cell r="A7050" t="str">
            <v>CYS-DMWSZFS</v>
          </cell>
          <cell r="B7050" t="str">
            <v>洞咩午睡枕</v>
          </cell>
          <cell r="C7050" t="str">
            <v>CYS-DMWSZFS-洞咩午睡枕</v>
          </cell>
          <cell r="D7050" t="str">
            <v>居家布艺</v>
          </cell>
          <cell r="E7050" t="str">
            <v>是</v>
          </cell>
          <cell r="F7050" t="str">
            <v>否</v>
          </cell>
          <cell r="G7050" t="str">
            <v>35*19.5*8.5</v>
          </cell>
          <cell r="H7050" t="str">
            <v>35*19.5*8.5</v>
          </cell>
          <cell r="I7050" t="str">
            <v/>
          </cell>
          <cell r="J7050" t="str">
            <v>件</v>
          </cell>
          <cell r="K7050" t="str">
            <v/>
          </cell>
          <cell r="L7050" t="str">
            <v/>
          </cell>
          <cell r="M7050" t="str">
            <v>16.00</v>
          </cell>
        </row>
        <row r="7051">
          <cell r="A7051" t="str">
            <v>CYS-DMWSZYS</v>
          </cell>
          <cell r="B7051" t="str">
            <v>洞咩午睡枕</v>
          </cell>
          <cell r="C7051" t="str">
            <v>CYS-DMWSZYS-洞咩午睡枕</v>
          </cell>
          <cell r="D7051" t="str">
            <v>居家布艺</v>
          </cell>
          <cell r="E7051" t="str">
            <v>是</v>
          </cell>
          <cell r="F7051" t="str">
            <v>否</v>
          </cell>
          <cell r="G7051" t="str">
            <v>35*19.5*8.5</v>
          </cell>
          <cell r="H7051" t="str">
            <v>35*19.5*8.5</v>
          </cell>
          <cell r="I7051" t="str">
            <v/>
          </cell>
          <cell r="J7051" t="str">
            <v>件</v>
          </cell>
          <cell r="K7051" t="str">
            <v/>
          </cell>
          <cell r="L7051" t="str">
            <v/>
          </cell>
          <cell r="M7051" t="str">
            <v>16.00</v>
          </cell>
        </row>
        <row r="7052">
          <cell r="A7052" t="str">
            <v>CYS-ETASWSZHS</v>
          </cell>
          <cell r="B7052" t="str">
            <v>儿童安睡午睡枕
（u型枕）</v>
          </cell>
          <cell r="C7052" t="str">
            <v>CYS-ETASWSZHS-儿童安睡午睡枕</v>
          </cell>
          <cell r="D7052" t="str">
            <v>居家布艺</v>
          </cell>
          <cell r="E7052" t="str">
            <v>是</v>
          </cell>
          <cell r="F7052" t="str">
            <v>否</v>
          </cell>
          <cell r="G7052" t="str">
            <v>29*28*15</v>
          </cell>
          <cell r="H7052" t="str">
            <v>29*28*15</v>
          </cell>
          <cell r="I7052" t="str">
            <v/>
          </cell>
          <cell r="J7052" t="str">
            <v>件</v>
          </cell>
          <cell r="K7052" t="str">
            <v/>
          </cell>
          <cell r="L7052" t="str">
            <v/>
          </cell>
          <cell r="M7052" t="str">
            <v>12.00</v>
          </cell>
        </row>
        <row r="7053">
          <cell r="A7053" t="str">
            <v>CYS-ETASWSZZS</v>
          </cell>
          <cell r="B7053" t="str">
            <v>儿童安睡午睡枕
（u型枕）</v>
          </cell>
          <cell r="C7053" t="str">
            <v>CYS-ETASWSZZS-儿童安睡午睡枕</v>
          </cell>
          <cell r="D7053" t="str">
            <v>居家布艺</v>
          </cell>
          <cell r="E7053" t="str">
            <v>是</v>
          </cell>
          <cell r="F7053" t="str">
            <v>否</v>
          </cell>
          <cell r="G7053" t="str">
            <v>29*28*15</v>
          </cell>
          <cell r="H7053" t="str">
            <v>29*28*15</v>
          </cell>
          <cell r="I7053" t="str">
            <v/>
          </cell>
          <cell r="J7053" t="str">
            <v>件</v>
          </cell>
          <cell r="K7053" t="str">
            <v/>
          </cell>
          <cell r="L7053" t="str">
            <v/>
          </cell>
          <cell r="M7053" t="str">
            <v>12.00</v>
          </cell>
        </row>
        <row r="7054">
          <cell r="A7054" t="str">
            <v>CYS-ETASWSZLS</v>
          </cell>
          <cell r="B7054" t="str">
            <v>儿童安睡午睡枕
（u型枕）</v>
          </cell>
          <cell r="C7054" t="str">
            <v>CYS-ETASWSZLS-儿童安睡午睡枕</v>
          </cell>
          <cell r="D7054" t="str">
            <v>居家布艺</v>
          </cell>
          <cell r="E7054" t="str">
            <v>是</v>
          </cell>
          <cell r="F7054" t="str">
            <v>否</v>
          </cell>
          <cell r="G7054" t="str">
            <v>29*28*15</v>
          </cell>
          <cell r="H7054" t="str">
            <v>29*28*15</v>
          </cell>
          <cell r="I7054" t="str">
            <v/>
          </cell>
          <cell r="J7054" t="str">
            <v>件</v>
          </cell>
          <cell r="K7054" t="str">
            <v/>
          </cell>
          <cell r="L7054" t="str">
            <v/>
          </cell>
          <cell r="M7054" t="str">
            <v>12.00</v>
          </cell>
        </row>
        <row r="7055">
          <cell r="A7055" t="str">
            <v>CYS-ETASWSZFS</v>
          </cell>
          <cell r="B7055" t="str">
            <v>儿童安睡午睡枕
（u型枕）</v>
          </cell>
          <cell r="C7055" t="str">
            <v>CYS-ETASWSZFS-儿童安睡午睡枕</v>
          </cell>
          <cell r="D7055" t="str">
            <v>居家布艺</v>
          </cell>
          <cell r="E7055" t="str">
            <v>是</v>
          </cell>
          <cell r="F7055" t="str">
            <v>否</v>
          </cell>
          <cell r="G7055" t="str">
            <v>29*28*15</v>
          </cell>
          <cell r="H7055" t="str">
            <v>29*28*15</v>
          </cell>
          <cell r="I7055" t="str">
            <v/>
          </cell>
          <cell r="J7055" t="str">
            <v>件</v>
          </cell>
          <cell r="K7055" t="str">
            <v/>
          </cell>
          <cell r="L7055" t="str">
            <v/>
          </cell>
          <cell r="M7055" t="str">
            <v>12.00</v>
          </cell>
        </row>
        <row r="7056">
          <cell r="A7056" t="str">
            <v>CYS-ETASWSZYS</v>
          </cell>
          <cell r="B7056" t="str">
            <v>儿童安睡午睡枕
（u型枕）</v>
          </cell>
          <cell r="C7056" t="str">
            <v>CYS-ETASWSZYS-儿童安睡午睡枕</v>
          </cell>
          <cell r="D7056" t="str">
            <v>居家布艺</v>
          </cell>
          <cell r="E7056" t="str">
            <v>是</v>
          </cell>
          <cell r="F7056" t="str">
            <v>否</v>
          </cell>
          <cell r="G7056" t="str">
            <v>29*28*15</v>
          </cell>
          <cell r="H7056" t="str">
            <v>29*28*15</v>
          </cell>
          <cell r="I7056" t="str">
            <v/>
          </cell>
          <cell r="J7056" t="str">
            <v>件</v>
          </cell>
          <cell r="K7056" t="str">
            <v/>
          </cell>
          <cell r="L7056" t="str">
            <v/>
          </cell>
          <cell r="M7056" t="str">
            <v>12.00</v>
          </cell>
        </row>
        <row r="7057">
          <cell r="A7057" t="str">
            <v>CYS-AXWSZMS</v>
          </cell>
          <cell r="B7057" t="str">
            <v>爱心午睡枕
（学生/成人通用款）</v>
          </cell>
          <cell r="C7057" t="str">
            <v>CYS-AXWSZMS-爱心午睡枕</v>
          </cell>
          <cell r="D7057" t="str">
            <v>居家布艺</v>
          </cell>
          <cell r="E7057" t="str">
            <v>是</v>
          </cell>
          <cell r="F7057" t="str">
            <v>否</v>
          </cell>
          <cell r="G7057" t="str">
            <v>32*28*14</v>
          </cell>
          <cell r="H7057" t="str">
            <v>32*28*14</v>
          </cell>
          <cell r="I7057" t="str">
            <v/>
          </cell>
          <cell r="J7057" t="str">
            <v>件</v>
          </cell>
          <cell r="K7057" t="str">
            <v/>
          </cell>
          <cell r="L7057" t="str">
            <v/>
          </cell>
          <cell r="M7057" t="str">
            <v>18.00</v>
          </cell>
        </row>
        <row r="7058">
          <cell r="A7058" t="str">
            <v>CYS-AXWSZLS</v>
          </cell>
          <cell r="B7058" t="str">
            <v>爱心午睡枕
（学生/成人通用款）</v>
          </cell>
          <cell r="C7058" t="str">
            <v>CYS-AXWSZLS-爱心午睡枕</v>
          </cell>
          <cell r="D7058" t="str">
            <v>居家布艺</v>
          </cell>
          <cell r="E7058" t="str">
            <v>是</v>
          </cell>
          <cell r="F7058" t="str">
            <v>否</v>
          </cell>
          <cell r="G7058" t="str">
            <v>32*28*14</v>
          </cell>
          <cell r="H7058" t="str">
            <v>32*28*14</v>
          </cell>
          <cell r="I7058" t="str">
            <v/>
          </cell>
          <cell r="J7058" t="str">
            <v>件</v>
          </cell>
          <cell r="K7058" t="str">
            <v/>
          </cell>
          <cell r="L7058" t="str">
            <v/>
          </cell>
          <cell r="M7058" t="str">
            <v>18.00</v>
          </cell>
        </row>
        <row r="7059">
          <cell r="A7059" t="str">
            <v>CYS-AXWSZGS</v>
          </cell>
          <cell r="B7059" t="str">
            <v>爱心午睡枕
（学生/成人通用款）</v>
          </cell>
          <cell r="C7059" t="str">
            <v>CYS-AXWSZGS-爱心午睡枕</v>
          </cell>
          <cell r="D7059" t="str">
            <v>居家布艺</v>
          </cell>
          <cell r="E7059" t="str">
            <v>是</v>
          </cell>
          <cell r="F7059" t="str">
            <v>否</v>
          </cell>
          <cell r="G7059" t="str">
            <v>32*28*14</v>
          </cell>
          <cell r="H7059" t="str">
            <v>32*28*14</v>
          </cell>
          <cell r="I7059" t="str">
            <v/>
          </cell>
          <cell r="J7059" t="str">
            <v>件</v>
          </cell>
          <cell r="K7059" t="str">
            <v/>
          </cell>
          <cell r="L7059" t="str">
            <v/>
          </cell>
          <cell r="M7059" t="str">
            <v>18.00</v>
          </cell>
        </row>
        <row r="7060">
          <cell r="A7060" t="str">
            <v>CYS-AXWSZHS</v>
          </cell>
          <cell r="B7060" t="str">
            <v>爱心午睡枕
（学生/成人通用款）</v>
          </cell>
          <cell r="C7060" t="str">
            <v>CYS-AXWSZHS-爱心午睡枕</v>
          </cell>
          <cell r="D7060" t="str">
            <v>居家布艺</v>
          </cell>
          <cell r="E7060" t="str">
            <v>是</v>
          </cell>
          <cell r="F7060" t="str">
            <v>否</v>
          </cell>
          <cell r="G7060" t="str">
            <v>32*28*14</v>
          </cell>
          <cell r="H7060" t="str">
            <v>32*28*14</v>
          </cell>
          <cell r="I7060" t="str">
            <v/>
          </cell>
          <cell r="J7060" t="str">
            <v>件</v>
          </cell>
          <cell r="K7060" t="str">
            <v/>
          </cell>
          <cell r="L7060" t="str">
            <v/>
          </cell>
          <cell r="M7060" t="str">
            <v>18.00</v>
          </cell>
        </row>
        <row r="7061">
          <cell r="A7061" t="str">
            <v>CYS-AXWSZZS</v>
          </cell>
          <cell r="B7061" t="str">
            <v>爱心午睡枕
（学生/成人通用款）</v>
          </cell>
          <cell r="C7061" t="str">
            <v>CYS-AXWSZZS-爱心午睡枕</v>
          </cell>
          <cell r="D7061" t="str">
            <v>居家布艺</v>
          </cell>
          <cell r="E7061" t="str">
            <v>是</v>
          </cell>
          <cell r="F7061" t="str">
            <v>否</v>
          </cell>
          <cell r="G7061" t="str">
            <v>32*28*14</v>
          </cell>
          <cell r="H7061" t="str">
            <v>32*28*14</v>
          </cell>
          <cell r="I7061" t="str">
            <v/>
          </cell>
          <cell r="J7061" t="str">
            <v>件</v>
          </cell>
          <cell r="K7061" t="str">
            <v/>
          </cell>
          <cell r="L7061" t="str">
            <v/>
          </cell>
          <cell r="M7061" t="str">
            <v>18.00</v>
          </cell>
        </row>
        <row r="7062">
          <cell r="A7062" t="str">
            <v>CYS-SSQWSZMS</v>
          </cell>
          <cell r="B7062" t="str">
            <v>舒适圈午睡枕</v>
          </cell>
          <cell r="C7062" t="str">
            <v>CYS-SSQWSZMS-舒适圈午睡枕</v>
          </cell>
          <cell r="D7062" t="str">
            <v>居家布艺</v>
          </cell>
          <cell r="E7062" t="str">
            <v>是</v>
          </cell>
          <cell r="F7062" t="str">
            <v>否</v>
          </cell>
          <cell r="G7062" t="str">
            <v>32*31*10</v>
          </cell>
          <cell r="H7062" t="str">
            <v>32*31*10</v>
          </cell>
          <cell r="I7062" t="str">
            <v/>
          </cell>
          <cell r="J7062" t="str">
            <v>件</v>
          </cell>
          <cell r="K7062" t="str">
            <v/>
          </cell>
          <cell r="L7062" t="str">
            <v/>
          </cell>
          <cell r="M7062" t="str">
            <v>17.00</v>
          </cell>
        </row>
        <row r="7063">
          <cell r="A7063" t="str">
            <v>CYS-SSQWSZLS</v>
          </cell>
          <cell r="B7063" t="str">
            <v>舒适圈午睡枕</v>
          </cell>
          <cell r="C7063" t="str">
            <v>CYS-SSQWSZLS-舒适圈午睡枕</v>
          </cell>
          <cell r="D7063" t="str">
            <v>居家布艺</v>
          </cell>
          <cell r="E7063" t="str">
            <v>是</v>
          </cell>
          <cell r="F7063" t="str">
            <v>否</v>
          </cell>
          <cell r="G7063" t="str">
            <v>32*31*10</v>
          </cell>
          <cell r="H7063" t="str">
            <v>32*31*10</v>
          </cell>
          <cell r="I7063" t="str">
            <v/>
          </cell>
          <cell r="J7063" t="str">
            <v>件</v>
          </cell>
          <cell r="K7063" t="str">
            <v/>
          </cell>
          <cell r="L7063" t="str">
            <v/>
          </cell>
          <cell r="M7063" t="str">
            <v>17.00</v>
          </cell>
        </row>
        <row r="7064">
          <cell r="A7064" t="str">
            <v>CYS-SSQWSZFS</v>
          </cell>
          <cell r="B7064" t="str">
            <v>舒适圈午睡枕</v>
          </cell>
          <cell r="C7064" t="str">
            <v>CYS-SSQWSZFS-舒适圈午睡枕</v>
          </cell>
          <cell r="D7064" t="str">
            <v>居家布艺</v>
          </cell>
          <cell r="E7064" t="str">
            <v>是</v>
          </cell>
          <cell r="F7064" t="str">
            <v>否</v>
          </cell>
          <cell r="G7064" t="str">
            <v>32*31*10</v>
          </cell>
          <cell r="H7064" t="str">
            <v>32*31*10</v>
          </cell>
          <cell r="I7064" t="str">
            <v/>
          </cell>
          <cell r="J7064" t="str">
            <v>件</v>
          </cell>
          <cell r="K7064" t="str">
            <v/>
          </cell>
          <cell r="L7064" t="str">
            <v/>
          </cell>
          <cell r="M7064" t="str">
            <v>17.00</v>
          </cell>
        </row>
        <row r="7065">
          <cell r="A7065" t="str">
            <v>CYS-SSQWSZHS</v>
          </cell>
          <cell r="B7065" t="str">
            <v>舒适圈午睡枕</v>
          </cell>
          <cell r="C7065" t="str">
            <v>CYS-SSQWSZHS-舒适圈午睡枕</v>
          </cell>
          <cell r="D7065" t="str">
            <v>居家布艺</v>
          </cell>
          <cell r="E7065" t="str">
            <v>是</v>
          </cell>
          <cell r="F7065" t="str">
            <v>否</v>
          </cell>
          <cell r="G7065" t="str">
            <v>32*31*10</v>
          </cell>
          <cell r="H7065" t="str">
            <v>32*31*10</v>
          </cell>
          <cell r="I7065" t="str">
            <v/>
          </cell>
          <cell r="J7065" t="str">
            <v>件</v>
          </cell>
          <cell r="K7065" t="str">
            <v/>
          </cell>
          <cell r="L7065" t="str">
            <v/>
          </cell>
          <cell r="M7065" t="str">
            <v>17.00</v>
          </cell>
        </row>
        <row r="7066">
          <cell r="A7066" t="str">
            <v>CYS-SSQWSZBS</v>
          </cell>
          <cell r="B7066" t="str">
            <v>舒适圈午睡枕</v>
          </cell>
          <cell r="C7066" t="str">
            <v>CYS-SSQWSZBS-舒适圈午睡枕</v>
          </cell>
          <cell r="D7066" t="str">
            <v>居家布艺</v>
          </cell>
          <cell r="E7066" t="str">
            <v>是</v>
          </cell>
          <cell r="F7066" t="str">
            <v>否</v>
          </cell>
          <cell r="G7066" t="str">
            <v>32*31*10</v>
          </cell>
          <cell r="H7066" t="str">
            <v>32*31*10</v>
          </cell>
          <cell r="I7066" t="str">
            <v/>
          </cell>
          <cell r="J7066" t="str">
            <v>件</v>
          </cell>
          <cell r="K7066" t="str">
            <v/>
          </cell>
          <cell r="L7066" t="str">
            <v/>
          </cell>
          <cell r="M7066" t="str">
            <v>17.00</v>
          </cell>
        </row>
        <row r="7067">
          <cell r="A7067" t="str">
            <v>CYS-BBHXWSZMS</v>
          </cell>
          <cell r="B7067" t="str">
            <v>抱抱护胸午睡枕</v>
          </cell>
          <cell r="C7067" t="str">
            <v>CYS-BBHXWSZMS-抱抱护胸午睡枕</v>
          </cell>
          <cell r="D7067" t="str">
            <v>居家布艺</v>
          </cell>
          <cell r="E7067" t="str">
            <v>是</v>
          </cell>
          <cell r="F7067" t="str">
            <v>否</v>
          </cell>
          <cell r="G7067" t="str">
            <v>48*32*10</v>
          </cell>
          <cell r="H7067" t="str">
            <v>48*32*10</v>
          </cell>
          <cell r="I7067" t="str">
            <v/>
          </cell>
          <cell r="J7067" t="str">
            <v>件</v>
          </cell>
          <cell r="K7067" t="str">
            <v/>
          </cell>
          <cell r="L7067" t="str">
            <v/>
          </cell>
          <cell r="M7067" t="str">
            <v>18.50</v>
          </cell>
        </row>
        <row r="7068">
          <cell r="A7068" t="str">
            <v>CYS-BBHXWSZLS</v>
          </cell>
          <cell r="B7068" t="str">
            <v>抱抱护胸午睡枕</v>
          </cell>
          <cell r="C7068" t="str">
            <v>CYS-BBHXWSZLS-抱抱护胸午睡枕</v>
          </cell>
          <cell r="D7068" t="str">
            <v>居家布艺</v>
          </cell>
          <cell r="E7068" t="str">
            <v>是</v>
          </cell>
          <cell r="F7068" t="str">
            <v>否</v>
          </cell>
          <cell r="G7068" t="str">
            <v>48*32*10</v>
          </cell>
          <cell r="H7068" t="str">
            <v>48*32*10</v>
          </cell>
          <cell r="I7068" t="str">
            <v/>
          </cell>
          <cell r="J7068" t="str">
            <v>件</v>
          </cell>
          <cell r="K7068" t="str">
            <v/>
          </cell>
          <cell r="L7068" t="str">
            <v/>
          </cell>
          <cell r="M7068" t="str">
            <v>18.50</v>
          </cell>
        </row>
        <row r="7069">
          <cell r="A7069" t="str">
            <v>CYS-BBHXWSZFS</v>
          </cell>
          <cell r="B7069" t="str">
            <v>抱抱护胸午睡枕</v>
          </cell>
          <cell r="C7069" t="str">
            <v>CYS-BBHXWSZFS-抱抱护胸午睡枕</v>
          </cell>
          <cell r="D7069" t="str">
            <v>居家布艺</v>
          </cell>
          <cell r="E7069" t="str">
            <v>是</v>
          </cell>
          <cell r="F7069" t="str">
            <v>否</v>
          </cell>
          <cell r="G7069" t="str">
            <v>48*32*10</v>
          </cell>
          <cell r="H7069" t="str">
            <v>48*32*10</v>
          </cell>
          <cell r="I7069" t="str">
            <v/>
          </cell>
          <cell r="J7069" t="str">
            <v>件</v>
          </cell>
          <cell r="K7069" t="str">
            <v/>
          </cell>
          <cell r="L7069" t="str">
            <v/>
          </cell>
          <cell r="M7069" t="str">
            <v>18.50</v>
          </cell>
        </row>
        <row r="7070">
          <cell r="A7070" t="str">
            <v>CYS-BBHXWSZHS</v>
          </cell>
          <cell r="B7070" t="str">
            <v>抱抱护胸午睡枕</v>
          </cell>
          <cell r="C7070" t="str">
            <v>CYS-BBHXWSZHS-抱抱护胸午睡枕</v>
          </cell>
          <cell r="D7070" t="str">
            <v>居家布艺</v>
          </cell>
          <cell r="E7070" t="str">
            <v>是</v>
          </cell>
          <cell r="F7070" t="str">
            <v>否</v>
          </cell>
          <cell r="G7070" t="str">
            <v>48*32*10</v>
          </cell>
          <cell r="H7070" t="str">
            <v>48*32*10</v>
          </cell>
          <cell r="I7070" t="str">
            <v/>
          </cell>
          <cell r="J7070" t="str">
            <v>件</v>
          </cell>
          <cell r="K7070" t="str">
            <v/>
          </cell>
          <cell r="L7070" t="str">
            <v/>
          </cell>
          <cell r="M7070" t="str">
            <v>18.50</v>
          </cell>
        </row>
        <row r="7071">
          <cell r="A7071" t="str">
            <v>CYS-BBHXWSZBS</v>
          </cell>
          <cell r="B7071" t="str">
            <v>抱抱护胸午睡枕</v>
          </cell>
          <cell r="C7071" t="str">
            <v>CYS-BBHXWSZBS-抱抱护胸午睡枕</v>
          </cell>
          <cell r="D7071" t="str">
            <v>居家布艺</v>
          </cell>
          <cell r="E7071" t="str">
            <v>是</v>
          </cell>
          <cell r="F7071" t="str">
            <v>否</v>
          </cell>
          <cell r="G7071" t="str">
            <v>48*32*10</v>
          </cell>
          <cell r="H7071" t="str">
            <v>48*32*10</v>
          </cell>
          <cell r="I7071" t="str">
            <v/>
          </cell>
          <cell r="J7071" t="str">
            <v>件</v>
          </cell>
          <cell r="K7071" t="str">
            <v/>
          </cell>
          <cell r="L7071" t="str">
            <v/>
          </cell>
          <cell r="M7071" t="str">
            <v>18.50</v>
          </cell>
        </row>
        <row r="7072">
          <cell r="A7072" t="str">
            <v>CYS-SXBWSZMS</v>
          </cell>
          <cell r="B7072" t="str">
            <v>随行变午睡枕</v>
          </cell>
          <cell r="C7072" t="str">
            <v>CYS-SXBWSZMS-随行变午睡枕</v>
          </cell>
          <cell r="D7072" t="str">
            <v>居家布艺</v>
          </cell>
          <cell r="E7072" t="str">
            <v>是</v>
          </cell>
          <cell r="F7072" t="str">
            <v>否</v>
          </cell>
          <cell r="G7072" t="str">
            <v>41*28*16</v>
          </cell>
          <cell r="H7072" t="str">
            <v>41*28*16</v>
          </cell>
          <cell r="I7072" t="str">
            <v/>
          </cell>
          <cell r="J7072" t="str">
            <v>件</v>
          </cell>
          <cell r="K7072" t="str">
            <v/>
          </cell>
          <cell r="L7072" t="str">
            <v/>
          </cell>
          <cell r="M7072" t="str">
            <v>20.50</v>
          </cell>
        </row>
        <row r="7073">
          <cell r="A7073" t="str">
            <v>YDKHYZZYZS-ZI</v>
          </cell>
          <cell r="B7073" t="str">
            <v>云朵款护腰坐姿椅</v>
          </cell>
          <cell r="C7073" t="str">
            <v>YLKHYZZYZS-ZI-云朵款护腰坐姿椅</v>
          </cell>
          <cell r="D7073" t="str">
            <v>居家布艺</v>
          </cell>
          <cell r="E7073" t="str">
            <v>是</v>
          </cell>
          <cell r="F7073" t="str">
            <v/>
          </cell>
          <cell r="G7073" t="str">
            <v>34*41*33</v>
          </cell>
          <cell r="H7073" t="str">
            <v/>
          </cell>
          <cell r="I7073" t="str">
            <v/>
          </cell>
          <cell r="J7073" t="str">
            <v>件</v>
          </cell>
          <cell r="K7073" t="str">
            <v/>
          </cell>
          <cell r="L7073" t="str">
            <v/>
          </cell>
          <cell r="M7073" t="str">
            <v>23.00</v>
          </cell>
        </row>
        <row r="7074">
          <cell r="A7074" t="str">
            <v>SYCKHYZZY-HEI</v>
          </cell>
          <cell r="B7074" t="str">
            <v>四叶草款护腰坐姿椅</v>
          </cell>
          <cell r="C7074" t="str">
            <v>SYCKHYZZY-HEI-四叶草款护腰坐姿椅</v>
          </cell>
          <cell r="D7074" t="str">
            <v>居家布艺</v>
          </cell>
          <cell r="E7074" t="str">
            <v>是</v>
          </cell>
          <cell r="F7074" t="str">
            <v/>
          </cell>
          <cell r="G7074" t="str">
            <v>34.5*42*30</v>
          </cell>
          <cell r="H7074" t="str">
            <v/>
          </cell>
          <cell r="I7074" t="str">
            <v/>
          </cell>
          <cell r="J7074" t="str">
            <v>件</v>
          </cell>
          <cell r="K7074" t="str">
            <v/>
          </cell>
          <cell r="L7074" t="str">
            <v/>
          </cell>
          <cell r="M7074" t="str">
            <v>23.00</v>
          </cell>
        </row>
        <row r="7075">
          <cell r="A7075" t="str">
            <v>SYCKHYZZY-HUI</v>
          </cell>
          <cell r="B7075" t="str">
            <v>四叶草款护腰坐姿椅</v>
          </cell>
          <cell r="C7075" t="str">
            <v>SYCKHYZZY-HUI-四叶草款护腰坐姿椅</v>
          </cell>
          <cell r="D7075" t="str">
            <v>居家布艺</v>
          </cell>
          <cell r="E7075" t="str">
            <v>是</v>
          </cell>
          <cell r="F7075" t="str">
            <v/>
          </cell>
          <cell r="G7075" t="str">
            <v>34.5*42*30</v>
          </cell>
          <cell r="H7075" t="str">
            <v/>
          </cell>
          <cell r="I7075" t="str">
            <v/>
          </cell>
          <cell r="J7075" t="str">
            <v>件</v>
          </cell>
          <cell r="K7075" t="str">
            <v/>
          </cell>
          <cell r="L7075" t="str">
            <v/>
          </cell>
          <cell r="M7075" t="str">
            <v>23.00</v>
          </cell>
        </row>
        <row r="7076">
          <cell r="A7076" t="str">
            <v>SYCKHYZZY-ZI</v>
          </cell>
          <cell r="B7076" t="str">
            <v>四叶草款护腰坐姿椅</v>
          </cell>
          <cell r="C7076" t="str">
            <v>SYCKHYZZY-ZI-四叶草款护腰坐姿椅</v>
          </cell>
          <cell r="D7076" t="str">
            <v>居家布艺</v>
          </cell>
          <cell r="E7076" t="str">
            <v>是</v>
          </cell>
          <cell r="F7076" t="str">
            <v/>
          </cell>
          <cell r="G7076" t="str">
            <v>34.5*42*30</v>
          </cell>
          <cell r="H7076" t="str">
            <v/>
          </cell>
          <cell r="I7076" t="str">
            <v/>
          </cell>
          <cell r="J7076" t="str">
            <v>件</v>
          </cell>
          <cell r="K7076" t="str">
            <v/>
          </cell>
          <cell r="L7076" t="str">
            <v/>
          </cell>
          <cell r="M7076" t="str">
            <v>23.00</v>
          </cell>
        </row>
        <row r="7077">
          <cell r="A7077" t="str">
            <v>FS251101</v>
          </cell>
          <cell r="B7077" t="str">
            <v>猫人水饺腰靠枕小号</v>
          </cell>
          <cell r="C7077" t="str">
            <v>FS251101-水饺腰靠枕</v>
          </cell>
          <cell r="D7077" t="str">
            <v>居家布艺</v>
          </cell>
          <cell r="E7077" t="str">
            <v>是</v>
          </cell>
          <cell r="F7077" t="str">
            <v/>
          </cell>
          <cell r="G7077" t="str">
            <v>85*60*45cm</v>
          </cell>
          <cell r="H7077" t="str">
            <v/>
          </cell>
          <cell r="I7077" t="str">
            <v/>
          </cell>
          <cell r="J7077" t="str">
            <v>件</v>
          </cell>
          <cell r="K7077" t="str">
            <v/>
          </cell>
          <cell r="L7077" t="str">
            <v/>
          </cell>
          <cell r="M7077" t="str">
            <v>93.50</v>
          </cell>
        </row>
        <row r="7078">
          <cell r="A7078" t="str">
            <v>FS251102</v>
          </cell>
          <cell r="B7078" t="str">
            <v>猫人水饺腰靠枕大号</v>
          </cell>
          <cell r="C7078" t="str">
            <v>FS251102-水饺腰靠枕</v>
          </cell>
          <cell r="D7078" t="str">
            <v>居家布艺</v>
          </cell>
          <cell r="E7078" t="str">
            <v>是</v>
          </cell>
          <cell r="F7078" t="str">
            <v/>
          </cell>
          <cell r="G7078" t="str">
            <v>95*70*55cm</v>
          </cell>
          <cell r="H7078" t="str">
            <v/>
          </cell>
          <cell r="I7078" t="str">
            <v/>
          </cell>
          <cell r="J7078" t="str">
            <v>件</v>
          </cell>
          <cell r="K7078" t="str">
            <v/>
          </cell>
          <cell r="L7078" t="str">
            <v/>
          </cell>
          <cell r="M7078" t="str">
            <v>96.50</v>
          </cell>
        </row>
        <row r="7079">
          <cell r="A7079" t="str">
            <v>FS251103</v>
          </cell>
          <cell r="B7079" t="str">
            <v>猫人水饺腰靠枕小号</v>
          </cell>
          <cell r="C7079" t="str">
            <v>FS251103-水饺腰靠枕</v>
          </cell>
          <cell r="D7079" t="str">
            <v>居家布艺</v>
          </cell>
          <cell r="E7079" t="str">
            <v>是</v>
          </cell>
          <cell r="F7079" t="str">
            <v/>
          </cell>
          <cell r="G7079" t="str">
            <v>85*60*45cm</v>
          </cell>
          <cell r="H7079" t="str">
            <v/>
          </cell>
          <cell r="I7079" t="str">
            <v/>
          </cell>
          <cell r="J7079" t="str">
            <v>件</v>
          </cell>
          <cell r="K7079" t="str">
            <v/>
          </cell>
          <cell r="L7079" t="str">
            <v/>
          </cell>
          <cell r="M7079" t="str">
            <v>93.50</v>
          </cell>
        </row>
        <row r="7080">
          <cell r="A7080" t="str">
            <v>FS251104</v>
          </cell>
          <cell r="B7080" t="str">
            <v>猫人水饺腰靠枕大号</v>
          </cell>
          <cell r="C7080" t="str">
            <v>FS251104-水饺腰靠枕</v>
          </cell>
          <cell r="D7080" t="str">
            <v>居家布艺</v>
          </cell>
          <cell r="E7080" t="str">
            <v>是</v>
          </cell>
          <cell r="F7080" t="str">
            <v/>
          </cell>
          <cell r="G7080" t="str">
            <v>95*70*55cm</v>
          </cell>
          <cell r="H7080" t="str">
            <v/>
          </cell>
          <cell r="I7080" t="str">
            <v/>
          </cell>
          <cell r="J7080" t="str">
            <v>件</v>
          </cell>
          <cell r="K7080" t="str">
            <v/>
          </cell>
          <cell r="L7080" t="str">
            <v/>
          </cell>
          <cell r="M7080" t="str">
            <v>96.50</v>
          </cell>
        </row>
        <row r="7081">
          <cell r="A7081" t="str">
            <v>FS251105</v>
          </cell>
          <cell r="B7081" t="str">
            <v>猫人水饺腰靠枕小号</v>
          </cell>
          <cell r="C7081" t="str">
            <v>FS251105-水饺腰靠枕</v>
          </cell>
          <cell r="D7081" t="str">
            <v>居家布艺</v>
          </cell>
          <cell r="E7081" t="str">
            <v>是</v>
          </cell>
          <cell r="F7081" t="str">
            <v/>
          </cell>
          <cell r="G7081" t="str">
            <v>85*60*45cm</v>
          </cell>
          <cell r="H7081" t="str">
            <v/>
          </cell>
          <cell r="I7081" t="str">
            <v/>
          </cell>
          <cell r="J7081" t="str">
            <v>件</v>
          </cell>
          <cell r="K7081" t="str">
            <v/>
          </cell>
          <cell r="L7081" t="str">
            <v/>
          </cell>
          <cell r="M7081" t="str">
            <v>93.50</v>
          </cell>
        </row>
        <row r="7082">
          <cell r="A7082" t="str">
            <v>FS251106</v>
          </cell>
          <cell r="B7082" t="str">
            <v>猫人水饺腰靠枕大号</v>
          </cell>
          <cell r="C7082" t="str">
            <v>FS251106-水饺腰靠枕</v>
          </cell>
          <cell r="D7082" t="str">
            <v>居家布艺</v>
          </cell>
          <cell r="E7082" t="str">
            <v>是</v>
          </cell>
          <cell r="F7082" t="str">
            <v/>
          </cell>
          <cell r="G7082" t="str">
            <v>95*70*55cm</v>
          </cell>
          <cell r="H7082" t="str">
            <v/>
          </cell>
          <cell r="I7082" t="str">
            <v/>
          </cell>
          <cell r="J7082" t="str">
            <v>件</v>
          </cell>
          <cell r="K7082" t="str">
            <v/>
          </cell>
          <cell r="L7082" t="str">
            <v/>
          </cell>
          <cell r="M7082" t="str">
            <v>96.50</v>
          </cell>
        </row>
        <row r="7083">
          <cell r="A7083" t="str">
            <v>FS251107</v>
          </cell>
          <cell r="B7083" t="str">
            <v>猫人水饺腰靠枕小号</v>
          </cell>
          <cell r="C7083" t="str">
            <v>FS251107-水饺腰靠枕</v>
          </cell>
          <cell r="D7083" t="str">
            <v>居家布艺</v>
          </cell>
          <cell r="E7083" t="str">
            <v>是</v>
          </cell>
          <cell r="F7083" t="str">
            <v/>
          </cell>
          <cell r="G7083" t="str">
            <v>85*60*45cm</v>
          </cell>
          <cell r="H7083" t="str">
            <v/>
          </cell>
          <cell r="I7083" t="str">
            <v/>
          </cell>
          <cell r="J7083" t="str">
            <v>件</v>
          </cell>
          <cell r="K7083" t="str">
            <v/>
          </cell>
          <cell r="L7083" t="str">
            <v/>
          </cell>
          <cell r="M7083" t="str">
            <v>93.50</v>
          </cell>
        </row>
        <row r="7084">
          <cell r="A7084" t="str">
            <v>FS251108</v>
          </cell>
          <cell r="B7084" t="str">
            <v>猫人水饺腰靠枕大号</v>
          </cell>
          <cell r="C7084" t="str">
            <v>FS251108-水饺腰靠枕</v>
          </cell>
          <cell r="D7084" t="str">
            <v>居家布艺</v>
          </cell>
          <cell r="E7084" t="str">
            <v>是</v>
          </cell>
          <cell r="F7084" t="str">
            <v/>
          </cell>
          <cell r="G7084" t="str">
            <v>95*70*55cm</v>
          </cell>
          <cell r="H7084" t="str">
            <v/>
          </cell>
          <cell r="I7084" t="str">
            <v/>
          </cell>
          <cell r="J7084" t="str">
            <v>件</v>
          </cell>
          <cell r="K7084" t="str">
            <v/>
          </cell>
          <cell r="L7084" t="str">
            <v/>
          </cell>
          <cell r="M7084" t="str">
            <v>96.50</v>
          </cell>
        </row>
        <row r="7085">
          <cell r="A7085" t="str">
            <v>FS251109</v>
          </cell>
          <cell r="B7085" t="str">
            <v>猫人水饺腰靠枕小号</v>
          </cell>
          <cell r="C7085" t="str">
            <v>FS251109-水饺腰靠枕</v>
          </cell>
          <cell r="D7085" t="str">
            <v>居家布艺</v>
          </cell>
          <cell r="E7085" t="str">
            <v>是</v>
          </cell>
          <cell r="F7085" t="str">
            <v/>
          </cell>
          <cell r="G7085" t="str">
            <v>85*60*45cm</v>
          </cell>
          <cell r="H7085" t="str">
            <v/>
          </cell>
          <cell r="I7085" t="str">
            <v/>
          </cell>
          <cell r="J7085" t="str">
            <v>件</v>
          </cell>
          <cell r="K7085" t="str">
            <v/>
          </cell>
          <cell r="L7085" t="str">
            <v/>
          </cell>
          <cell r="M7085" t="str">
            <v>93.50</v>
          </cell>
        </row>
        <row r="7086">
          <cell r="A7086" t="str">
            <v>FS251110</v>
          </cell>
          <cell r="B7086" t="str">
            <v>猫人水饺腰靠枕大号</v>
          </cell>
          <cell r="C7086" t="str">
            <v>FS251110-水饺腰靠枕</v>
          </cell>
          <cell r="D7086" t="str">
            <v>居家布艺</v>
          </cell>
          <cell r="E7086" t="str">
            <v>是</v>
          </cell>
          <cell r="F7086" t="str">
            <v/>
          </cell>
          <cell r="G7086" t="str">
            <v>95*70*55cm</v>
          </cell>
          <cell r="H7086" t="str">
            <v/>
          </cell>
          <cell r="I7086" t="str">
            <v/>
          </cell>
          <cell r="J7086" t="str">
            <v>件</v>
          </cell>
          <cell r="K7086" t="str">
            <v/>
          </cell>
          <cell r="L7086" t="str">
            <v/>
          </cell>
          <cell r="M7086" t="str">
            <v>96.50</v>
          </cell>
        </row>
        <row r="7087">
          <cell r="A7087" t="str">
            <v>PPTCTBZ</v>
          </cell>
          <cell r="B7087" t="str">
            <v>猫人趴趴兔长条抱枕</v>
          </cell>
          <cell r="C7087" t="str">
            <v>PPTCTBZ-猫人趴趴兔长条抱枕</v>
          </cell>
          <cell r="D7087" t="str">
            <v>居家布艺</v>
          </cell>
          <cell r="E7087" t="str">
            <v>是</v>
          </cell>
          <cell r="F7087" t="str">
            <v/>
          </cell>
          <cell r="G7087" t="str">
            <v>115*25cm</v>
          </cell>
          <cell r="H7087" t="str">
            <v/>
          </cell>
          <cell r="I7087" t="str">
            <v/>
          </cell>
          <cell r="J7087" t="str">
            <v>件</v>
          </cell>
          <cell r="K7087" t="str">
            <v/>
          </cell>
          <cell r="L7087" t="str">
            <v/>
          </cell>
          <cell r="M7087" t="str">
            <v>46.00</v>
          </cell>
        </row>
        <row r="7088">
          <cell r="A7088" t="str">
            <v>KKXCTBZ</v>
          </cell>
          <cell r="B7088" t="str">
            <v>猫人困困熊长条抱枕</v>
          </cell>
          <cell r="C7088" t="str">
            <v>KKXCTBZ-猫人困困熊长条抱枕</v>
          </cell>
          <cell r="D7088" t="str">
            <v>居家布艺</v>
          </cell>
          <cell r="E7088" t="str">
            <v>是</v>
          </cell>
          <cell r="F7088" t="str">
            <v/>
          </cell>
          <cell r="G7088" t="str">
            <v>25*120cm</v>
          </cell>
          <cell r="H7088" t="str">
            <v/>
          </cell>
          <cell r="I7088" t="str">
            <v/>
          </cell>
          <cell r="J7088" t="str">
            <v>件</v>
          </cell>
          <cell r="K7088" t="str">
            <v/>
          </cell>
          <cell r="L7088" t="str">
            <v/>
          </cell>
          <cell r="M7088" t="str">
            <v>49.00</v>
          </cell>
        </row>
        <row r="7089">
          <cell r="A7089" t="str">
            <v>HDMCTBZ</v>
          </cell>
          <cell r="B7089" t="str">
            <v>花朵猫长条抱枕</v>
          </cell>
          <cell r="C7089" t="str">
            <v>HDMCTBZ-花朵猫长条抱枕</v>
          </cell>
          <cell r="D7089" t="str">
            <v>居家布艺</v>
          </cell>
          <cell r="E7089" t="str">
            <v>是</v>
          </cell>
          <cell r="F7089" t="str">
            <v/>
          </cell>
          <cell r="G7089" t="str">
            <v>114cm*53cm</v>
          </cell>
          <cell r="H7089" t="str">
            <v/>
          </cell>
          <cell r="I7089" t="str">
            <v/>
          </cell>
          <cell r="J7089" t="str">
            <v>件</v>
          </cell>
          <cell r="K7089" t="str">
            <v/>
          </cell>
          <cell r="L7089" t="str">
            <v/>
          </cell>
          <cell r="M7089" t="str">
            <v>34.80</v>
          </cell>
        </row>
        <row r="7090">
          <cell r="A7090" t="str">
            <v>RRMCTBZ</v>
          </cell>
          <cell r="B7090" t="str">
            <v>绒绒猫长条抱枕</v>
          </cell>
          <cell r="C7090" t="str">
            <v>RRMCTBZ-绒绒猫长条抱枕</v>
          </cell>
          <cell r="D7090" t="str">
            <v>居家布艺</v>
          </cell>
          <cell r="E7090" t="str">
            <v>是</v>
          </cell>
          <cell r="F7090" t="str">
            <v/>
          </cell>
          <cell r="G7090" t="str">
            <v>32cm*100cm</v>
          </cell>
          <cell r="H7090" t="str">
            <v/>
          </cell>
          <cell r="I7090" t="str">
            <v/>
          </cell>
          <cell r="J7090" t="str">
            <v>件</v>
          </cell>
          <cell r="K7090" t="str">
            <v/>
          </cell>
          <cell r="L7090" t="str">
            <v/>
          </cell>
          <cell r="M7090" t="str">
            <v>44.50</v>
          </cell>
        </row>
        <row r="7091">
          <cell r="A7091" t="str">
            <v>FS260417</v>
          </cell>
          <cell r="B7091" t="str">
            <v>熊掌款护腰靠背小号</v>
          </cell>
          <cell r="C7091" t="str">
            <v>FS260417-熊掌款护腰靠背</v>
          </cell>
          <cell r="D7091" t="str">
            <v>居家布艺</v>
          </cell>
          <cell r="E7091" t="str">
            <v>是</v>
          </cell>
          <cell r="F7091" t="str">
            <v/>
          </cell>
          <cell r="G7091" t="str">
            <v>75*50*40cm</v>
          </cell>
          <cell r="H7091" t="str">
            <v/>
          </cell>
          <cell r="I7091" t="str">
            <v/>
          </cell>
          <cell r="J7091" t="str">
            <v>件</v>
          </cell>
          <cell r="K7091" t="str">
            <v/>
          </cell>
          <cell r="L7091" t="str">
            <v/>
          </cell>
          <cell r="M7091" t="str">
            <v>35.00</v>
          </cell>
        </row>
        <row r="7092">
          <cell r="A7092" t="str">
            <v>FS260418</v>
          </cell>
          <cell r="B7092" t="str">
            <v>熊掌款护腰靠背小号</v>
          </cell>
          <cell r="C7092" t="str">
            <v>FS260418-熊掌款护腰靠背</v>
          </cell>
          <cell r="D7092" t="str">
            <v>居家布艺</v>
          </cell>
          <cell r="E7092" t="str">
            <v>是</v>
          </cell>
          <cell r="F7092" t="str">
            <v/>
          </cell>
          <cell r="G7092" t="str">
            <v>75*50*40cm</v>
          </cell>
          <cell r="H7092" t="str">
            <v/>
          </cell>
          <cell r="I7092" t="str">
            <v/>
          </cell>
          <cell r="J7092" t="str">
            <v>件</v>
          </cell>
          <cell r="K7092" t="str">
            <v/>
          </cell>
          <cell r="L7092" t="str">
            <v/>
          </cell>
          <cell r="M7092" t="str">
            <v>35.00</v>
          </cell>
        </row>
        <row r="7093">
          <cell r="A7093" t="str">
            <v>FS260419</v>
          </cell>
          <cell r="B7093" t="str">
            <v>熊掌款护腰靠背小号</v>
          </cell>
          <cell r="C7093" t="str">
            <v>FS260419-熊掌款护腰靠背</v>
          </cell>
          <cell r="D7093" t="str">
            <v>居家布艺</v>
          </cell>
          <cell r="E7093" t="str">
            <v>是</v>
          </cell>
          <cell r="F7093" t="str">
            <v/>
          </cell>
          <cell r="G7093" t="str">
            <v>75*50*40cm</v>
          </cell>
          <cell r="H7093" t="str">
            <v/>
          </cell>
          <cell r="I7093" t="str">
            <v/>
          </cell>
          <cell r="J7093" t="str">
            <v>件</v>
          </cell>
          <cell r="K7093" t="str">
            <v/>
          </cell>
          <cell r="L7093" t="str">
            <v/>
          </cell>
          <cell r="M7093" t="str">
            <v>35.00</v>
          </cell>
        </row>
        <row r="7094">
          <cell r="A7094" t="str">
            <v>FS260420</v>
          </cell>
          <cell r="B7094" t="str">
            <v>熊掌款护腰靠背小号</v>
          </cell>
          <cell r="C7094" t="str">
            <v>FS260420-熊掌款护腰靠背</v>
          </cell>
          <cell r="D7094" t="str">
            <v>居家布艺</v>
          </cell>
          <cell r="E7094" t="str">
            <v>是</v>
          </cell>
          <cell r="F7094" t="str">
            <v/>
          </cell>
          <cell r="G7094" t="str">
            <v>75*50*40cm</v>
          </cell>
          <cell r="H7094" t="str">
            <v/>
          </cell>
          <cell r="I7094" t="str">
            <v/>
          </cell>
          <cell r="J7094" t="str">
            <v>件</v>
          </cell>
          <cell r="K7094" t="str">
            <v/>
          </cell>
          <cell r="L7094" t="str">
            <v/>
          </cell>
          <cell r="M7094" t="str">
            <v>35.00</v>
          </cell>
        </row>
        <row r="7095">
          <cell r="A7095" t="str">
            <v>FS260421</v>
          </cell>
          <cell r="B7095" t="str">
            <v>熊掌款护腰靠背大号</v>
          </cell>
          <cell r="C7095" t="str">
            <v>FS260421-熊掌款护腰靠背</v>
          </cell>
          <cell r="D7095" t="str">
            <v>居家布艺</v>
          </cell>
          <cell r="E7095" t="str">
            <v>是</v>
          </cell>
          <cell r="F7095" t="str">
            <v/>
          </cell>
          <cell r="G7095" t="str">
            <v>85*55*45cm</v>
          </cell>
          <cell r="H7095" t="str">
            <v/>
          </cell>
          <cell r="I7095" t="str">
            <v/>
          </cell>
          <cell r="J7095" t="str">
            <v>件</v>
          </cell>
          <cell r="K7095" t="str">
            <v/>
          </cell>
          <cell r="L7095" t="str">
            <v/>
          </cell>
          <cell r="M7095" t="str">
            <v>40.00</v>
          </cell>
        </row>
        <row r="7096">
          <cell r="A7096" t="str">
            <v>FS260422</v>
          </cell>
          <cell r="B7096" t="str">
            <v>熊掌款护腰靠背大号</v>
          </cell>
          <cell r="C7096" t="str">
            <v>FS260422-熊掌款护腰靠背</v>
          </cell>
          <cell r="D7096" t="str">
            <v>居家布艺</v>
          </cell>
          <cell r="E7096" t="str">
            <v>是</v>
          </cell>
          <cell r="F7096" t="str">
            <v/>
          </cell>
          <cell r="G7096" t="str">
            <v>85*55*45cm</v>
          </cell>
          <cell r="H7096" t="str">
            <v/>
          </cell>
          <cell r="I7096" t="str">
            <v/>
          </cell>
          <cell r="J7096" t="str">
            <v>件</v>
          </cell>
          <cell r="K7096" t="str">
            <v/>
          </cell>
          <cell r="L7096" t="str">
            <v/>
          </cell>
          <cell r="M7096" t="str">
            <v>40.00</v>
          </cell>
        </row>
        <row r="7097">
          <cell r="A7097" t="str">
            <v>FS260423</v>
          </cell>
          <cell r="B7097" t="str">
            <v>熊掌款护腰靠背大号</v>
          </cell>
          <cell r="C7097" t="str">
            <v>FS260423-熊掌款护腰靠背</v>
          </cell>
          <cell r="D7097" t="str">
            <v>居家布艺</v>
          </cell>
          <cell r="E7097" t="str">
            <v>是</v>
          </cell>
          <cell r="F7097" t="str">
            <v/>
          </cell>
          <cell r="G7097" t="str">
            <v>85*55*45cm</v>
          </cell>
          <cell r="H7097" t="str">
            <v/>
          </cell>
          <cell r="I7097" t="str">
            <v/>
          </cell>
          <cell r="J7097" t="str">
            <v>件</v>
          </cell>
          <cell r="K7097" t="str">
            <v/>
          </cell>
          <cell r="L7097" t="str">
            <v/>
          </cell>
          <cell r="M7097" t="str">
            <v>40.00</v>
          </cell>
        </row>
        <row r="7098">
          <cell r="A7098" t="str">
            <v>FS260424</v>
          </cell>
          <cell r="B7098" t="str">
            <v>熊掌款护腰靠背大号</v>
          </cell>
          <cell r="C7098" t="str">
            <v>FS260424-熊掌款护腰靠背</v>
          </cell>
          <cell r="D7098" t="str">
            <v>居家布艺</v>
          </cell>
          <cell r="E7098" t="str">
            <v>是</v>
          </cell>
          <cell r="F7098" t="str">
            <v/>
          </cell>
          <cell r="G7098" t="str">
            <v>85*55*45cm</v>
          </cell>
          <cell r="H7098" t="str">
            <v/>
          </cell>
          <cell r="I7098" t="str">
            <v/>
          </cell>
          <cell r="J7098" t="str">
            <v>件</v>
          </cell>
          <cell r="K7098" t="str">
            <v/>
          </cell>
          <cell r="L7098" t="str">
            <v/>
          </cell>
          <cell r="M7098" t="str">
            <v>40.00</v>
          </cell>
        </row>
        <row r="7099">
          <cell r="A7099" t="str">
            <v>FS260425</v>
          </cell>
          <cell r="B7099" t="str">
            <v>三角靠枕</v>
          </cell>
          <cell r="C7099" t="str">
            <v>FS260425-三角靠枕</v>
          </cell>
          <cell r="D7099" t="str">
            <v>居家布艺</v>
          </cell>
          <cell r="E7099" t="str">
            <v>是</v>
          </cell>
          <cell r="F7099" t="str">
            <v/>
          </cell>
          <cell r="G7099" t="str">
            <v>45*35*22cm</v>
          </cell>
          <cell r="H7099" t="str">
            <v/>
          </cell>
          <cell r="I7099" t="str">
            <v/>
          </cell>
          <cell r="J7099" t="str">
            <v>件</v>
          </cell>
          <cell r="K7099" t="str">
            <v/>
          </cell>
          <cell r="L7099" t="str">
            <v/>
          </cell>
          <cell r="M7099" t="str">
            <v>16.00</v>
          </cell>
        </row>
        <row r="7100">
          <cell r="A7100" t="str">
            <v>FS260426</v>
          </cell>
          <cell r="B7100" t="str">
            <v>三角靠枕</v>
          </cell>
          <cell r="C7100" t="str">
            <v>FS260426-三角靠枕</v>
          </cell>
          <cell r="D7100" t="str">
            <v>居家布艺</v>
          </cell>
          <cell r="E7100" t="str">
            <v>是</v>
          </cell>
          <cell r="F7100" t="str">
            <v/>
          </cell>
          <cell r="G7100" t="str">
            <v>45*35*22cm</v>
          </cell>
          <cell r="H7100" t="str">
            <v/>
          </cell>
          <cell r="I7100" t="str">
            <v/>
          </cell>
          <cell r="J7100" t="str">
            <v>件</v>
          </cell>
          <cell r="K7100" t="str">
            <v/>
          </cell>
          <cell r="L7100" t="str">
            <v/>
          </cell>
          <cell r="M7100" t="str">
            <v>16.00</v>
          </cell>
        </row>
        <row r="7101">
          <cell r="A7101" t="str">
            <v>FS260427</v>
          </cell>
          <cell r="B7101" t="str">
            <v>三角靠枕</v>
          </cell>
          <cell r="C7101" t="str">
            <v>FS260427-三角靠枕</v>
          </cell>
          <cell r="D7101" t="str">
            <v>居家布艺</v>
          </cell>
          <cell r="E7101" t="str">
            <v>是</v>
          </cell>
          <cell r="F7101" t="str">
            <v/>
          </cell>
          <cell r="G7101" t="str">
            <v>45*35*22cm</v>
          </cell>
          <cell r="H7101" t="str">
            <v/>
          </cell>
          <cell r="I7101" t="str">
            <v/>
          </cell>
          <cell r="J7101" t="str">
            <v>件</v>
          </cell>
          <cell r="K7101" t="str">
            <v/>
          </cell>
          <cell r="L7101" t="str">
            <v/>
          </cell>
          <cell r="M7101" t="str">
            <v>16.00</v>
          </cell>
        </row>
        <row r="7102">
          <cell r="A7102" t="str">
            <v>FS260428</v>
          </cell>
          <cell r="B7102" t="str">
            <v>三角靠枕</v>
          </cell>
          <cell r="C7102" t="str">
            <v>FS260428-三角靠枕</v>
          </cell>
          <cell r="D7102" t="str">
            <v>居家布艺</v>
          </cell>
          <cell r="E7102" t="str">
            <v>是</v>
          </cell>
          <cell r="F7102" t="str">
            <v/>
          </cell>
          <cell r="G7102" t="str">
            <v>45*35*22cm</v>
          </cell>
          <cell r="H7102" t="str">
            <v/>
          </cell>
          <cell r="I7102" t="str">
            <v/>
          </cell>
          <cell r="J7102" t="str">
            <v>件</v>
          </cell>
          <cell r="K7102" t="str">
            <v/>
          </cell>
          <cell r="L7102" t="str">
            <v/>
          </cell>
          <cell r="M7102" t="str">
            <v>16.00</v>
          </cell>
        </row>
        <row r="7103">
          <cell r="A7103" t="str">
            <v>FS260429</v>
          </cell>
          <cell r="B7103" t="str">
            <v>蝴蝶腰靠</v>
          </cell>
          <cell r="C7103" t="str">
            <v>FS260429-蝴蝶腰靠</v>
          </cell>
          <cell r="D7103" t="str">
            <v>居家布艺</v>
          </cell>
          <cell r="E7103" t="str">
            <v>是</v>
          </cell>
          <cell r="F7103" t="str">
            <v/>
          </cell>
          <cell r="G7103" t="str">
            <v>40*32*8cm</v>
          </cell>
          <cell r="H7103" t="str">
            <v/>
          </cell>
          <cell r="I7103" t="str">
            <v/>
          </cell>
          <cell r="J7103" t="str">
            <v>件</v>
          </cell>
          <cell r="K7103" t="str">
            <v/>
          </cell>
          <cell r="L7103" t="str">
            <v/>
          </cell>
          <cell r="M7103" t="str">
            <v>18.00</v>
          </cell>
        </row>
        <row r="7104">
          <cell r="A7104" t="str">
            <v>FS260430</v>
          </cell>
          <cell r="B7104" t="str">
            <v>蝴蝶腰靠</v>
          </cell>
          <cell r="C7104" t="str">
            <v>FS260430-蝴蝶腰靠</v>
          </cell>
          <cell r="D7104" t="str">
            <v>居家布艺</v>
          </cell>
          <cell r="E7104" t="str">
            <v>是</v>
          </cell>
          <cell r="F7104" t="str">
            <v/>
          </cell>
          <cell r="G7104" t="str">
            <v>40*32*8cm</v>
          </cell>
          <cell r="H7104" t="str">
            <v/>
          </cell>
          <cell r="I7104" t="str">
            <v/>
          </cell>
          <cell r="J7104" t="str">
            <v>件</v>
          </cell>
          <cell r="K7104" t="str">
            <v/>
          </cell>
          <cell r="L7104" t="str">
            <v/>
          </cell>
          <cell r="M7104" t="str">
            <v>18.00</v>
          </cell>
        </row>
        <row r="7105">
          <cell r="A7105" t="str">
            <v>FS260431</v>
          </cell>
          <cell r="B7105" t="str">
            <v>蝴蝶腰靠</v>
          </cell>
          <cell r="C7105" t="str">
            <v>FS260431-蝴蝶腰靠</v>
          </cell>
          <cell r="D7105" t="str">
            <v>居家布艺</v>
          </cell>
          <cell r="E7105" t="str">
            <v>是</v>
          </cell>
          <cell r="F7105" t="str">
            <v/>
          </cell>
          <cell r="G7105" t="str">
            <v>40*32*8cm</v>
          </cell>
          <cell r="H7105" t="str">
            <v/>
          </cell>
          <cell r="I7105" t="str">
            <v/>
          </cell>
          <cell r="J7105" t="str">
            <v>件</v>
          </cell>
          <cell r="K7105" t="str">
            <v/>
          </cell>
          <cell r="L7105" t="str">
            <v/>
          </cell>
          <cell r="M7105" t="str">
            <v>18.00</v>
          </cell>
        </row>
        <row r="7106">
          <cell r="A7106" t="str">
            <v>FS260432</v>
          </cell>
          <cell r="B7106" t="str">
            <v>蝴蝶腰靠</v>
          </cell>
          <cell r="C7106" t="str">
            <v>FS260432-蝴蝶腰靠</v>
          </cell>
          <cell r="D7106" t="str">
            <v>居家布艺</v>
          </cell>
          <cell r="E7106" t="str">
            <v>是</v>
          </cell>
          <cell r="F7106" t="str">
            <v/>
          </cell>
          <cell r="G7106" t="str">
            <v>40*32*8cm</v>
          </cell>
          <cell r="H7106" t="str">
            <v/>
          </cell>
          <cell r="I7106" t="str">
            <v/>
          </cell>
          <cell r="J7106" t="str">
            <v>件</v>
          </cell>
          <cell r="K7106" t="str">
            <v/>
          </cell>
          <cell r="L7106" t="str">
            <v/>
          </cell>
          <cell r="M7106" t="str">
            <v>18.00</v>
          </cell>
        </row>
        <row r="7107">
          <cell r="A7107" t="str">
            <v>FS260433</v>
          </cell>
          <cell r="B7107" t="str">
            <v>月亮靠垫</v>
          </cell>
          <cell r="C7107" t="str">
            <v>FS260433-月亮靠垫</v>
          </cell>
          <cell r="D7107" t="str">
            <v>居家布艺</v>
          </cell>
          <cell r="E7107" t="str">
            <v>是</v>
          </cell>
          <cell r="F7107" t="str">
            <v/>
          </cell>
          <cell r="G7107" t="str">
            <v>44*39*6cm</v>
          </cell>
          <cell r="H7107" t="str">
            <v/>
          </cell>
          <cell r="I7107" t="str">
            <v/>
          </cell>
          <cell r="J7107" t="str">
            <v>件</v>
          </cell>
          <cell r="K7107" t="str">
            <v/>
          </cell>
          <cell r="L7107" t="str">
            <v/>
          </cell>
          <cell r="M7107" t="str">
            <v>23.00</v>
          </cell>
        </row>
        <row r="7108">
          <cell r="A7108" t="str">
            <v>FS260434</v>
          </cell>
          <cell r="B7108" t="str">
            <v>月亮靠垫</v>
          </cell>
          <cell r="C7108" t="str">
            <v>FS260434-月亮靠垫</v>
          </cell>
          <cell r="D7108" t="str">
            <v>居家布艺</v>
          </cell>
          <cell r="E7108" t="str">
            <v>是</v>
          </cell>
          <cell r="F7108" t="str">
            <v/>
          </cell>
          <cell r="G7108" t="str">
            <v>44*39*6cm</v>
          </cell>
          <cell r="H7108" t="str">
            <v/>
          </cell>
          <cell r="I7108" t="str">
            <v/>
          </cell>
          <cell r="J7108" t="str">
            <v>件</v>
          </cell>
          <cell r="K7108" t="str">
            <v/>
          </cell>
          <cell r="L7108" t="str">
            <v/>
          </cell>
          <cell r="M7108" t="str">
            <v>23.00</v>
          </cell>
        </row>
        <row r="7109">
          <cell r="A7109" t="str">
            <v>FS260435</v>
          </cell>
          <cell r="B7109" t="str">
            <v>月亮靠垫</v>
          </cell>
          <cell r="C7109" t="str">
            <v>FS260435-月亮靠垫</v>
          </cell>
          <cell r="D7109" t="str">
            <v>居家布艺</v>
          </cell>
          <cell r="E7109" t="str">
            <v>是</v>
          </cell>
          <cell r="F7109" t="str">
            <v/>
          </cell>
          <cell r="G7109" t="str">
            <v>44*39*6cm</v>
          </cell>
          <cell r="H7109" t="str">
            <v/>
          </cell>
          <cell r="I7109" t="str">
            <v/>
          </cell>
          <cell r="J7109" t="str">
            <v>件</v>
          </cell>
          <cell r="K7109" t="str">
            <v/>
          </cell>
          <cell r="L7109" t="str">
            <v/>
          </cell>
          <cell r="M7109" t="str">
            <v>23.00</v>
          </cell>
        </row>
        <row r="7110">
          <cell r="A7110" t="str">
            <v>FS260436</v>
          </cell>
          <cell r="B7110" t="str">
            <v>月亮靠垫</v>
          </cell>
          <cell r="C7110" t="str">
            <v>FS260436-月亮靠垫</v>
          </cell>
          <cell r="D7110" t="str">
            <v>居家布艺</v>
          </cell>
          <cell r="E7110" t="str">
            <v>是</v>
          </cell>
          <cell r="F7110" t="str">
            <v/>
          </cell>
          <cell r="G7110" t="str">
            <v>44*39*6cm</v>
          </cell>
          <cell r="H7110" t="str">
            <v/>
          </cell>
          <cell r="I7110" t="str">
            <v/>
          </cell>
          <cell r="J7110" t="str">
            <v>件</v>
          </cell>
          <cell r="K7110" t="str">
            <v/>
          </cell>
          <cell r="L7110" t="str">
            <v/>
          </cell>
          <cell r="M7110" t="str">
            <v>23.00</v>
          </cell>
        </row>
        <row r="7111">
          <cell r="A7111" t="str">
            <v>TTMCTBZ</v>
          </cell>
          <cell r="B7111" t="str">
            <v>躺躺猫长条抱枕</v>
          </cell>
          <cell r="C7111" t="str">
            <v>TTMCTBZ-躺躺猫长条抱枕</v>
          </cell>
          <cell r="D7111" t="str">
            <v>居家布艺</v>
          </cell>
          <cell r="E7111" t="str">
            <v>是</v>
          </cell>
          <cell r="F7111" t="str">
            <v/>
          </cell>
          <cell r="G7111" t="str">
            <v>120x57cm</v>
          </cell>
          <cell r="H7111" t="str">
            <v/>
          </cell>
          <cell r="I7111" t="str">
            <v/>
          </cell>
          <cell r="J7111" t="str">
            <v>件</v>
          </cell>
          <cell r="K7111" t="str">
            <v/>
          </cell>
          <cell r="L7111" t="str">
            <v/>
          </cell>
          <cell r="M7111" t="str">
            <v>52.20</v>
          </cell>
        </row>
        <row r="7112">
          <cell r="A7112" t="str">
            <v>TGAFBZGS01</v>
          </cell>
          <cell r="B7112" t="str">
            <v>糖果安抚抱枕</v>
          </cell>
          <cell r="C7112" t="str">
            <v>TGAFBZGS01-糖果安抚抱枕</v>
          </cell>
          <cell r="D7112" t="str">
            <v>居家布艺</v>
          </cell>
          <cell r="E7112" t="str">
            <v>是</v>
          </cell>
          <cell r="F7112" t="str">
            <v/>
          </cell>
          <cell r="G7112" t="str">
            <v>200X28cm</v>
          </cell>
          <cell r="H7112" t="str">
            <v/>
          </cell>
          <cell r="I7112" t="str">
            <v/>
          </cell>
          <cell r="J7112" t="str">
            <v>件</v>
          </cell>
          <cell r="K7112" t="str">
            <v/>
          </cell>
          <cell r="L7112" t="str">
            <v/>
          </cell>
          <cell r="M7112" t="str">
            <v>60.00</v>
          </cell>
        </row>
        <row r="7113">
          <cell r="A7113" t="str">
            <v>TGAFBZFS02</v>
          </cell>
          <cell r="B7113" t="str">
            <v>糖果安抚抱枕</v>
          </cell>
          <cell r="C7113" t="str">
            <v>TGAFBZFS02-糖果安抚抱枕</v>
          </cell>
          <cell r="D7113" t="str">
            <v>居家布艺</v>
          </cell>
          <cell r="E7113" t="str">
            <v>是</v>
          </cell>
          <cell r="F7113" t="str">
            <v/>
          </cell>
          <cell r="G7113" t="str">
            <v>200X28cm</v>
          </cell>
          <cell r="H7113" t="str">
            <v/>
          </cell>
          <cell r="I7113" t="str">
            <v/>
          </cell>
          <cell r="J7113" t="str">
            <v>件</v>
          </cell>
          <cell r="K7113" t="str">
            <v/>
          </cell>
          <cell r="L7113" t="str">
            <v/>
          </cell>
          <cell r="M7113" t="str">
            <v>60.00</v>
          </cell>
        </row>
        <row r="7114">
          <cell r="A7114" t="str">
            <v>TGAFBZZS03</v>
          </cell>
          <cell r="B7114" t="str">
            <v>糖果安抚抱枕</v>
          </cell>
          <cell r="C7114" t="str">
            <v>TGAFBZZS03-糖果安抚抱枕</v>
          </cell>
          <cell r="D7114" t="str">
            <v>居家布艺</v>
          </cell>
          <cell r="E7114" t="str">
            <v>是</v>
          </cell>
          <cell r="F7114" t="str">
            <v/>
          </cell>
          <cell r="G7114" t="str">
            <v>200X28cm</v>
          </cell>
          <cell r="H7114" t="str">
            <v/>
          </cell>
          <cell r="I7114" t="str">
            <v/>
          </cell>
          <cell r="J7114" t="str">
            <v>件</v>
          </cell>
          <cell r="K7114" t="str">
            <v/>
          </cell>
          <cell r="L7114" t="str">
            <v/>
          </cell>
          <cell r="M7114" t="str">
            <v>60.00</v>
          </cell>
        </row>
        <row r="7115">
          <cell r="A7115" t="str">
            <v>TGAFBZLS04</v>
          </cell>
          <cell r="B7115" t="str">
            <v>糖果安抚抱枕</v>
          </cell>
          <cell r="C7115" t="str">
            <v>TGAFBZLS04-糖果安抚抱枕</v>
          </cell>
          <cell r="D7115" t="str">
            <v>居家布艺</v>
          </cell>
          <cell r="E7115" t="str">
            <v>是</v>
          </cell>
          <cell r="F7115" t="str">
            <v/>
          </cell>
          <cell r="G7115" t="str">
            <v>200X28cm</v>
          </cell>
          <cell r="H7115" t="str">
            <v/>
          </cell>
          <cell r="I7115" t="str">
            <v/>
          </cell>
          <cell r="J7115" t="str">
            <v>件</v>
          </cell>
          <cell r="K7115" t="str">
            <v/>
          </cell>
          <cell r="L7115" t="str">
            <v/>
          </cell>
          <cell r="M7115" t="str">
            <v>60.00</v>
          </cell>
        </row>
        <row r="7116">
          <cell r="A7116" t="str">
            <v>QZBZ</v>
          </cell>
          <cell r="B7116" t="str">
            <v>茄子抱枕</v>
          </cell>
          <cell r="C7116" t="str">
            <v>QZBZ-茄子抱枕</v>
          </cell>
          <cell r="D7116" t="str">
            <v>居家布艺</v>
          </cell>
          <cell r="E7116" t="str">
            <v>是</v>
          </cell>
          <cell r="F7116" t="str">
            <v/>
          </cell>
          <cell r="G7116" t="str">
            <v>79x45cm</v>
          </cell>
          <cell r="H7116" t="str">
            <v/>
          </cell>
          <cell r="I7116" t="str">
            <v/>
          </cell>
          <cell r="J7116" t="str">
            <v>件</v>
          </cell>
          <cell r="K7116" t="str">
            <v/>
          </cell>
          <cell r="L7116" t="str">
            <v/>
          </cell>
          <cell r="M7116" t="str">
            <v>65.00</v>
          </cell>
        </row>
        <row r="7117">
          <cell r="A7117" t="str">
            <v>YETETYDZFS01</v>
          </cell>
          <cell r="B7117" t="str">
            <v>阅耳兔儿童阅读枕小号</v>
          </cell>
          <cell r="C7117" t="str">
            <v>YETETYDZFS01-阅耳兔儿童阅读枕</v>
          </cell>
          <cell r="D7117" t="str">
            <v>居家布艺</v>
          </cell>
          <cell r="E7117" t="str">
            <v>是</v>
          </cell>
          <cell r="F7117" t="str">
            <v/>
          </cell>
          <cell r="G7117" t="str">
            <v>小号：58*38*43</v>
          </cell>
          <cell r="H7117" t="str">
            <v/>
          </cell>
          <cell r="I7117" t="str">
            <v/>
          </cell>
          <cell r="J7117" t="str">
            <v>件</v>
          </cell>
          <cell r="K7117" t="str">
            <v/>
          </cell>
          <cell r="L7117" t="str">
            <v/>
          </cell>
          <cell r="M7117" t="str">
            <v>66.00</v>
          </cell>
        </row>
        <row r="7118">
          <cell r="A7118" t="str">
            <v>YETETYDZFS02</v>
          </cell>
          <cell r="B7118" t="str">
            <v>阅耳兔儿童阅读枕中号</v>
          </cell>
          <cell r="C7118" t="str">
            <v>YETETYDZFS02-阅耳兔儿童阅读枕</v>
          </cell>
          <cell r="D7118" t="str">
            <v>居家布艺</v>
          </cell>
          <cell r="E7118" t="str">
            <v>是</v>
          </cell>
          <cell r="F7118" t="str">
            <v/>
          </cell>
          <cell r="G7118" t="str">
            <v>中号：60*40*48</v>
          </cell>
          <cell r="H7118" t="str">
            <v/>
          </cell>
          <cell r="I7118" t="str">
            <v/>
          </cell>
          <cell r="J7118" t="str">
            <v>件</v>
          </cell>
          <cell r="K7118" t="str">
            <v/>
          </cell>
          <cell r="L7118" t="str">
            <v/>
          </cell>
          <cell r="M7118" t="str">
            <v>76.00</v>
          </cell>
        </row>
        <row r="7119">
          <cell r="A7119" t="str">
            <v>YETETYDZFS03</v>
          </cell>
          <cell r="B7119" t="str">
            <v>阅耳兔儿童阅读枕大号</v>
          </cell>
          <cell r="C7119" t="str">
            <v>YETETYDZFS03-阅耳兔儿童阅读枕</v>
          </cell>
          <cell r="D7119" t="str">
            <v>居家布艺</v>
          </cell>
          <cell r="E7119" t="str">
            <v>是</v>
          </cell>
          <cell r="F7119" t="str">
            <v/>
          </cell>
          <cell r="G7119" t="str">
            <v>大号：65*45*50</v>
          </cell>
          <cell r="H7119" t="str">
            <v/>
          </cell>
          <cell r="I7119" t="str">
            <v/>
          </cell>
          <cell r="J7119" t="str">
            <v>件</v>
          </cell>
          <cell r="K7119" t="str">
            <v/>
          </cell>
          <cell r="L7119" t="str">
            <v/>
          </cell>
          <cell r="M7119" t="str">
            <v>90.00</v>
          </cell>
        </row>
        <row r="7120">
          <cell r="A7120" t="str">
            <v>YETETYDZHS04</v>
          </cell>
          <cell r="B7120" t="str">
            <v>阅耳兔儿童阅读枕小号</v>
          </cell>
          <cell r="C7120" t="str">
            <v>YETETYDZHS04-阅耳兔儿童阅读枕</v>
          </cell>
          <cell r="D7120" t="str">
            <v>居家布艺</v>
          </cell>
          <cell r="E7120" t="str">
            <v>是</v>
          </cell>
          <cell r="F7120" t="str">
            <v/>
          </cell>
          <cell r="G7120" t="str">
            <v>小号：58*38*43</v>
          </cell>
          <cell r="H7120" t="str">
            <v/>
          </cell>
          <cell r="I7120" t="str">
            <v/>
          </cell>
          <cell r="J7120" t="str">
            <v>件</v>
          </cell>
          <cell r="K7120" t="str">
            <v/>
          </cell>
          <cell r="L7120" t="str">
            <v/>
          </cell>
          <cell r="M7120" t="str">
            <v>66.00</v>
          </cell>
        </row>
        <row r="7121">
          <cell r="A7121" t="str">
            <v>YETETYDZHS05</v>
          </cell>
          <cell r="B7121" t="str">
            <v>阅耳兔儿童阅读枕中号</v>
          </cell>
          <cell r="C7121" t="str">
            <v>YETETYDZHS05-阅耳兔儿童阅读枕</v>
          </cell>
          <cell r="D7121" t="str">
            <v>居家布艺</v>
          </cell>
          <cell r="E7121" t="str">
            <v>是</v>
          </cell>
          <cell r="F7121" t="str">
            <v/>
          </cell>
          <cell r="G7121" t="str">
            <v>中号：60*40*48</v>
          </cell>
          <cell r="H7121" t="str">
            <v/>
          </cell>
          <cell r="I7121" t="str">
            <v/>
          </cell>
          <cell r="J7121" t="str">
            <v>件</v>
          </cell>
          <cell r="K7121" t="str">
            <v/>
          </cell>
          <cell r="L7121" t="str">
            <v/>
          </cell>
          <cell r="M7121" t="str">
            <v>76.00</v>
          </cell>
        </row>
        <row r="7122">
          <cell r="A7122" t="str">
            <v>YETETYDZHS06</v>
          </cell>
          <cell r="B7122" t="str">
            <v>阅耳兔儿童阅读枕大号</v>
          </cell>
          <cell r="C7122" t="str">
            <v>YETETYDZHS06-阅耳兔儿童阅读枕</v>
          </cell>
          <cell r="D7122" t="str">
            <v>居家布艺</v>
          </cell>
          <cell r="E7122" t="str">
            <v>是</v>
          </cell>
          <cell r="F7122" t="str">
            <v/>
          </cell>
          <cell r="G7122" t="str">
            <v>大号：65*45*50</v>
          </cell>
          <cell r="H7122" t="str">
            <v/>
          </cell>
          <cell r="I7122" t="str">
            <v/>
          </cell>
          <cell r="J7122" t="str">
            <v>件</v>
          </cell>
          <cell r="K7122" t="str">
            <v/>
          </cell>
          <cell r="L7122" t="str">
            <v/>
          </cell>
          <cell r="M7122" t="str">
            <v>90.00</v>
          </cell>
        </row>
        <row r="7123">
          <cell r="A7123" t="str">
            <v>YETETYDZLS07</v>
          </cell>
          <cell r="B7123" t="str">
            <v>阅耳兔儿童阅读枕小号</v>
          </cell>
          <cell r="C7123" t="str">
            <v>YETETYDZLS07-阅耳兔儿童阅读枕</v>
          </cell>
          <cell r="D7123" t="str">
            <v>居家布艺</v>
          </cell>
          <cell r="E7123" t="str">
            <v>是</v>
          </cell>
          <cell r="F7123" t="str">
            <v/>
          </cell>
          <cell r="G7123" t="str">
            <v>小号：58*38*43</v>
          </cell>
          <cell r="H7123" t="str">
            <v/>
          </cell>
          <cell r="I7123" t="str">
            <v/>
          </cell>
          <cell r="J7123" t="str">
            <v>件</v>
          </cell>
          <cell r="K7123" t="str">
            <v/>
          </cell>
          <cell r="L7123" t="str">
            <v/>
          </cell>
          <cell r="M7123" t="str">
            <v>66.00</v>
          </cell>
        </row>
        <row r="7124">
          <cell r="A7124" t="str">
            <v>YETETYDZLS08</v>
          </cell>
          <cell r="B7124" t="str">
            <v>阅耳兔儿童阅读枕中号</v>
          </cell>
          <cell r="C7124" t="str">
            <v>YETETYDZLS08-阅耳兔儿童阅读枕</v>
          </cell>
          <cell r="D7124" t="str">
            <v>居家布艺</v>
          </cell>
          <cell r="E7124" t="str">
            <v>是</v>
          </cell>
          <cell r="F7124" t="str">
            <v/>
          </cell>
          <cell r="G7124" t="str">
            <v>中号：60*40*48</v>
          </cell>
          <cell r="H7124" t="str">
            <v/>
          </cell>
          <cell r="I7124" t="str">
            <v/>
          </cell>
          <cell r="J7124" t="str">
            <v>件</v>
          </cell>
          <cell r="K7124" t="str">
            <v/>
          </cell>
          <cell r="L7124" t="str">
            <v/>
          </cell>
          <cell r="M7124" t="str">
            <v>76.00</v>
          </cell>
        </row>
        <row r="7125">
          <cell r="A7125" t="str">
            <v>YETETYDZLS09</v>
          </cell>
          <cell r="B7125" t="str">
            <v>阅耳兔儿童阅读枕大号</v>
          </cell>
          <cell r="C7125" t="str">
            <v>YETETYDZLS09-阅耳兔儿童阅读枕</v>
          </cell>
          <cell r="D7125" t="str">
            <v>居家布艺</v>
          </cell>
          <cell r="E7125" t="str">
            <v>是</v>
          </cell>
          <cell r="F7125" t="str">
            <v/>
          </cell>
          <cell r="G7125" t="str">
            <v>大号：65*45*50</v>
          </cell>
          <cell r="H7125" t="str">
            <v/>
          </cell>
          <cell r="I7125" t="str">
            <v/>
          </cell>
          <cell r="J7125" t="str">
            <v>件</v>
          </cell>
          <cell r="K7125" t="str">
            <v/>
          </cell>
          <cell r="L7125" t="str">
            <v/>
          </cell>
          <cell r="M7125" t="str">
            <v>90.00</v>
          </cell>
        </row>
        <row r="7126">
          <cell r="A7126" t="str">
            <v>YETETYDZBS10</v>
          </cell>
          <cell r="B7126" t="str">
            <v>阅耳兔儿童阅读枕小号</v>
          </cell>
          <cell r="C7126" t="str">
            <v>YETETYDZBS10-阅耳兔儿童阅读枕</v>
          </cell>
          <cell r="D7126" t="str">
            <v>居家布艺</v>
          </cell>
          <cell r="E7126" t="str">
            <v>是</v>
          </cell>
          <cell r="F7126" t="str">
            <v/>
          </cell>
          <cell r="G7126" t="str">
            <v>小号：58*38*43</v>
          </cell>
          <cell r="H7126" t="str">
            <v/>
          </cell>
          <cell r="I7126" t="str">
            <v/>
          </cell>
          <cell r="J7126" t="str">
            <v>件</v>
          </cell>
          <cell r="K7126" t="str">
            <v/>
          </cell>
          <cell r="L7126" t="str">
            <v/>
          </cell>
          <cell r="M7126" t="str">
            <v>66.00</v>
          </cell>
        </row>
        <row r="7127">
          <cell r="A7127" t="str">
            <v>YETETYDZBS11</v>
          </cell>
          <cell r="B7127" t="str">
            <v>阅耳兔儿童阅读枕中号</v>
          </cell>
          <cell r="C7127" t="str">
            <v>YETETYDZBS11-阅耳兔儿童阅读枕</v>
          </cell>
          <cell r="D7127" t="str">
            <v>居家布艺</v>
          </cell>
          <cell r="E7127" t="str">
            <v>是</v>
          </cell>
          <cell r="F7127" t="str">
            <v/>
          </cell>
          <cell r="G7127" t="str">
            <v>中号：60*40*48</v>
          </cell>
          <cell r="H7127" t="str">
            <v/>
          </cell>
          <cell r="I7127" t="str">
            <v/>
          </cell>
          <cell r="J7127" t="str">
            <v>件</v>
          </cell>
          <cell r="K7127" t="str">
            <v/>
          </cell>
          <cell r="L7127" t="str">
            <v/>
          </cell>
          <cell r="M7127" t="str">
            <v>76.00</v>
          </cell>
        </row>
        <row r="7128">
          <cell r="A7128" t="str">
            <v>YETETYDZBS12</v>
          </cell>
          <cell r="B7128" t="str">
            <v>阅耳兔儿童阅读枕大号</v>
          </cell>
          <cell r="C7128" t="str">
            <v>YETETYDZBS12-阅耳兔儿童阅读枕</v>
          </cell>
          <cell r="D7128" t="str">
            <v>居家布艺</v>
          </cell>
          <cell r="E7128" t="str">
            <v>是</v>
          </cell>
          <cell r="F7128" t="str">
            <v/>
          </cell>
          <cell r="G7128" t="str">
            <v>大号：65*45*50</v>
          </cell>
          <cell r="H7128" t="str">
            <v/>
          </cell>
          <cell r="I7128" t="str">
            <v/>
          </cell>
          <cell r="J7128" t="str">
            <v>件</v>
          </cell>
          <cell r="K7128" t="str">
            <v/>
          </cell>
          <cell r="L7128" t="str">
            <v/>
          </cell>
          <cell r="M7128" t="str">
            <v>90.00</v>
          </cell>
        </row>
        <row r="7129">
          <cell r="A7129" t="str">
            <v>XXHBETYDZFS01</v>
          </cell>
          <cell r="B7129" t="str">
            <v>星星环抱儿童阅读枕小号</v>
          </cell>
          <cell r="C7129" t="str">
            <v>XXHBETYDZFS01-星星环抱儿童阅读枕</v>
          </cell>
          <cell r="D7129" t="str">
            <v>居家布艺</v>
          </cell>
          <cell r="E7129" t="str">
            <v>是</v>
          </cell>
          <cell r="F7129" t="str">
            <v/>
          </cell>
          <cell r="G7129" t="str">
            <v>小号：45*38*45</v>
          </cell>
          <cell r="H7129" t="str">
            <v/>
          </cell>
          <cell r="I7129" t="str">
            <v/>
          </cell>
          <cell r="J7129" t="str">
            <v>件</v>
          </cell>
          <cell r="K7129" t="str">
            <v/>
          </cell>
          <cell r="L7129" t="str">
            <v/>
          </cell>
          <cell r="M7129" t="str">
            <v>49.00</v>
          </cell>
        </row>
        <row r="7130">
          <cell r="A7130" t="str">
            <v>XXHBETYDZFS02</v>
          </cell>
          <cell r="B7130" t="str">
            <v>星星环抱儿童阅读枕大号</v>
          </cell>
          <cell r="C7130" t="str">
            <v>XXHBETYDZFS02-星星环抱儿童阅读枕</v>
          </cell>
          <cell r="D7130" t="str">
            <v>居家布艺</v>
          </cell>
          <cell r="E7130" t="str">
            <v>是</v>
          </cell>
          <cell r="F7130" t="str">
            <v/>
          </cell>
          <cell r="G7130" t="str">
            <v>大号：53*38*58</v>
          </cell>
          <cell r="H7130" t="str">
            <v/>
          </cell>
          <cell r="I7130" t="str">
            <v/>
          </cell>
          <cell r="J7130" t="str">
            <v>件</v>
          </cell>
          <cell r="K7130" t="str">
            <v/>
          </cell>
          <cell r="L7130" t="str">
            <v/>
          </cell>
          <cell r="M7130" t="str">
            <v>58.00</v>
          </cell>
        </row>
        <row r="7131">
          <cell r="A7131" t="str">
            <v>XXHBETYDZFS03</v>
          </cell>
          <cell r="B7131" t="str">
            <v>星星环抱儿童阅读枕成人款</v>
          </cell>
          <cell r="C7131" t="str">
            <v>XXHBETYDZFS03-星星环抱儿童阅读枕</v>
          </cell>
          <cell r="D7131" t="str">
            <v>居家布艺</v>
          </cell>
          <cell r="E7131" t="str">
            <v>是</v>
          </cell>
          <cell r="F7131" t="str">
            <v/>
          </cell>
          <cell r="G7131" t="str">
            <v>成人款：65*45*64</v>
          </cell>
          <cell r="H7131" t="str">
            <v/>
          </cell>
          <cell r="I7131" t="str">
            <v/>
          </cell>
          <cell r="J7131" t="str">
            <v>件</v>
          </cell>
          <cell r="K7131" t="str">
            <v/>
          </cell>
          <cell r="L7131" t="str">
            <v/>
          </cell>
          <cell r="M7131" t="str">
            <v>67.00</v>
          </cell>
        </row>
        <row r="7132">
          <cell r="A7132" t="str">
            <v>XXHBETYDZHS04</v>
          </cell>
          <cell r="B7132" t="str">
            <v>星星环抱儿童阅读枕小号</v>
          </cell>
          <cell r="C7132" t="str">
            <v>XXHBETYDZHS04-星星环抱儿童阅读枕</v>
          </cell>
          <cell r="D7132" t="str">
            <v>居家布艺</v>
          </cell>
          <cell r="E7132" t="str">
            <v>是</v>
          </cell>
          <cell r="F7132" t="str">
            <v/>
          </cell>
          <cell r="G7132" t="str">
            <v>小号：45*38*45</v>
          </cell>
          <cell r="H7132" t="str">
            <v/>
          </cell>
          <cell r="I7132" t="str">
            <v/>
          </cell>
          <cell r="J7132" t="str">
            <v>件</v>
          </cell>
          <cell r="K7132" t="str">
            <v/>
          </cell>
          <cell r="L7132" t="str">
            <v/>
          </cell>
          <cell r="M7132" t="str">
            <v>49.00</v>
          </cell>
        </row>
        <row r="7133">
          <cell r="A7133" t="str">
            <v>XXHBETYDZHS05</v>
          </cell>
          <cell r="B7133" t="str">
            <v>星星环抱儿童阅读枕大号</v>
          </cell>
          <cell r="C7133" t="str">
            <v>XXHBETYDZHS05-星星环抱儿童阅读枕</v>
          </cell>
          <cell r="D7133" t="str">
            <v>居家布艺</v>
          </cell>
          <cell r="E7133" t="str">
            <v>是</v>
          </cell>
          <cell r="F7133" t="str">
            <v/>
          </cell>
          <cell r="G7133" t="str">
            <v>大号：53*38*58</v>
          </cell>
          <cell r="H7133" t="str">
            <v/>
          </cell>
          <cell r="I7133" t="str">
            <v/>
          </cell>
          <cell r="J7133" t="str">
            <v>件</v>
          </cell>
          <cell r="K7133" t="str">
            <v/>
          </cell>
          <cell r="L7133" t="str">
            <v/>
          </cell>
          <cell r="M7133" t="str">
            <v>58.00</v>
          </cell>
        </row>
        <row r="7134">
          <cell r="A7134" t="str">
            <v>XXHBETYDHFS06</v>
          </cell>
          <cell r="B7134" t="str">
            <v>星星环抱儿童阅读枕成人款</v>
          </cell>
          <cell r="C7134" t="str">
            <v>XXHBETYDHFS06-星星环抱儿童阅读枕</v>
          </cell>
          <cell r="D7134" t="str">
            <v>居家布艺</v>
          </cell>
          <cell r="E7134" t="str">
            <v>是</v>
          </cell>
          <cell r="F7134" t="str">
            <v/>
          </cell>
          <cell r="G7134" t="str">
            <v>成人款：65*45*64</v>
          </cell>
          <cell r="H7134" t="str">
            <v/>
          </cell>
          <cell r="I7134" t="str">
            <v/>
          </cell>
          <cell r="J7134" t="str">
            <v>件</v>
          </cell>
          <cell r="K7134" t="str">
            <v/>
          </cell>
          <cell r="L7134" t="str">
            <v/>
          </cell>
          <cell r="M7134" t="str">
            <v>67.00</v>
          </cell>
        </row>
        <row r="7135">
          <cell r="A7135" t="str">
            <v>XXHBETYDZLS07</v>
          </cell>
          <cell r="B7135" t="str">
            <v>星星环抱儿童阅读枕小号</v>
          </cell>
          <cell r="C7135" t="str">
            <v>XXHBETYDZLS07-星星环抱儿童阅读枕</v>
          </cell>
          <cell r="D7135" t="str">
            <v>居家布艺</v>
          </cell>
          <cell r="E7135" t="str">
            <v>是</v>
          </cell>
          <cell r="F7135" t="str">
            <v/>
          </cell>
          <cell r="G7135" t="str">
            <v>小号：45*38*45</v>
          </cell>
          <cell r="H7135" t="str">
            <v/>
          </cell>
          <cell r="I7135" t="str">
            <v/>
          </cell>
          <cell r="J7135" t="str">
            <v>件</v>
          </cell>
          <cell r="K7135" t="str">
            <v/>
          </cell>
          <cell r="L7135" t="str">
            <v/>
          </cell>
          <cell r="M7135" t="str">
            <v>49.00</v>
          </cell>
        </row>
        <row r="7136">
          <cell r="A7136" t="str">
            <v>XXHBETYDZLS08</v>
          </cell>
          <cell r="B7136" t="str">
            <v>星星环抱儿童阅读枕大号</v>
          </cell>
          <cell r="C7136" t="str">
            <v>XXHBETYDZLS08-星星环抱儿童阅读枕</v>
          </cell>
          <cell r="D7136" t="str">
            <v>居家布艺</v>
          </cell>
          <cell r="E7136" t="str">
            <v>是</v>
          </cell>
          <cell r="F7136" t="str">
            <v/>
          </cell>
          <cell r="G7136" t="str">
            <v>大号：53*38*58</v>
          </cell>
          <cell r="H7136" t="str">
            <v/>
          </cell>
          <cell r="I7136" t="str">
            <v/>
          </cell>
          <cell r="J7136" t="str">
            <v>件</v>
          </cell>
          <cell r="K7136" t="str">
            <v/>
          </cell>
          <cell r="L7136" t="str">
            <v/>
          </cell>
          <cell r="M7136" t="str">
            <v>58.00</v>
          </cell>
        </row>
        <row r="7137">
          <cell r="A7137" t="str">
            <v>XXHBETYDZLS09</v>
          </cell>
          <cell r="B7137" t="str">
            <v>星星环抱儿童阅读枕成人款</v>
          </cell>
          <cell r="C7137" t="str">
            <v>XXHBETYDZLS09-星星环抱儿童阅读枕</v>
          </cell>
          <cell r="D7137" t="str">
            <v>居家布艺</v>
          </cell>
          <cell r="E7137" t="str">
            <v>是</v>
          </cell>
          <cell r="F7137" t="str">
            <v/>
          </cell>
          <cell r="G7137" t="str">
            <v>成人款：65*45*64</v>
          </cell>
          <cell r="H7137" t="str">
            <v/>
          </cell>
          <cell r="I7137" t="str">
            <v/>
          </cell>
          <cell r="J7137" t="str">
            <v>件</v>
          </cell>
          <cell r="K7137" t="str">
            <v/>
          </cell>
          <cell r="L7137" t="str">
            <v/>
          </cell>
          <cell r="M7137" t="str">
            <v>67.00</v>
          </cell>
        </row>
        <row r="7138">
          <cell r="A7138" t="str">
            <v>XXHBETYDZGS10</v>
          </cell>
          <cell r="B7138" t="str">
            <v>星星环抱儿童阅读枕小号</v>
          </cell>
          <cell r="C7138" t="str">
            <v>XXHBETYDZGS10-星星环抱儿童阅读枕</v>
          </cell>
          <cell r="D7138" t="str">
            <v>居家布艺</v>
          </cell>
          <cell r="E7138" t="str">
            <v>是</v>
          </cell>
          <cell r="F7138" t="str">
            <v/>
          </cell>
          <cell r="G7138" t="str">
            <v>小号：45*38*45</v>
          </cell>
          <cell r="H7138" t="str">
            <v/>
          </cell>
          <cell r="I7138" t="str">
            <v/>
          </cell>
          <cell r="J7138" t="str">
            <v>件</v>
          </cell>
          <cell r="K7138" t="str">
            <v/>
          </cell>
          <cell r="L7138" t="str">
            <v/>
          </cell>
          <cell r="M7138" t="str">
            <v>49.00</v>
          </cell>
        </row>
        <row r="7139">
          <cell r="A7139" t="str">
            <v>XXHBETYDZGS11</v>
          </cell>
          <cell r="B7139" t="str">
            <v>星星环抱儿童阅读枕大号</v>
          </cell>
          <cell r="C7139" t="str">
            <v>XXHBETYDZGS11-星星环抱儿童阅读枕</v>
          </cell>
          <cell r="D7139" t="str">
            <v>居家布艺</v>
          </cell>
          <cell r="E7139" t="str">
            <v>是</v>
          </cell>
          <cell r="F7139" t="str">
            <v/>
          </cell>
          <cell r="G7139" t="str">
            <v>大号：53*38*58</v>
          </cell>
          <cell r="H7139" t="str">
            <v/>
          </cell>
          <cell r="I7139" t="str">
            <v/>
          </cell>
          <cell r="J7139" t="str">
            <v>件</v>
          </cell>
          <cell r="K7139" t="str">
            <v/>
          </cell>
          <cell r="L7139" t="str">
            <v/>
          </cell>
          <cell r="M7139" t="str">
            <v>58.00</v>
          </cell>
        </row>
        <row r="7140">
          <cell r="A7140" t="str">
            <v>XXHBETYDZGS12</v>
          </cell>
          <cell r="B7140" t="str">
            <v>星星环抱儿童阅读枕成人款</v>
          </cell>
          <cell r="C7140" t="str">
            <v>XXHBETYDZGS12-星星环抱儿童阅读枕</v>
          </cell>
          <cell r="D7140" t="str">
            <v>居家布艺</v>
          </cell>
          <cell r="E7140" t="str">
            <v>是</v>
          </cell>
          <cell r="F7140" t="str">
            <v/>
          </cell>
          <cell r="G7140" t="str">
            <v>成人款：65*45*64</v>
          </cell>
          <cell r="H7140" t="str">
            <v/>
          </cell>
          <cell r="I7140" t="str">
            <v/>
          </cell>
          <cell r="J7140" t="str">
            <v>件</v>
          </cell>
          <cell r="K7140" t="str">
            <v/>
          </cell>
          <cell r="L7140" t="str">
            <v/>
          </cell>
          <cell r="M7140" t="str">
            <v>67.00</v>
          </cell>
        </row>
        <row r="7141">
          <cell r="A7141" t="str">
            <v>DXRCTKZMH09</v>
          </cell>
          <cell r="B7141" t="str">
            <v>灯芯绒床头靠枕小号</v>
          </cell>
          <cell r="C7141" t="str">
            <v>DXRCTKZMH09-灯芯绒床头靠枕</v>
          </cell>
          <cell r="D7141" t="str">
            <v>居家布艺</v>
          </cell>
          <cell r="E7141" t="str">
            <v>是</v>
          </cell>
          <cell r="F7141" t="str">
            <v/>
          </cell>
          <cell r="G7141" t="str">
            <v>小号：80*55*35</v>
          </cell>
          <cell r="H7141" t="str">
            <v/>
          </cell>
          <cell r="I7141" t="str">
            <v/>
          </cell>
          <cell r="J7141" t="str">
            <v>件</v>
          </cell>
          <cell r="K7141" t="str">
            <v/>
          </cell>
          <cell r="L7141" t="str">
            <v/>
          </cell>
          <cell r="M7141" t="str">
            <v>127.00</v>
          </cell>
        </row>
        <row r="7142">
          <cell r="A7142" t="str">
            <v>DXRCTKZMH01</v>
          </cell>
          <cell r="B7142" t="str">
            <v>灯芯绒床头靠枕中号</v>
          </cell>
          <cell r="C7142" t="str">
            <v>DXRCTKZMH01-灯芯绒床头靠枕</v>
          </cell>
          <cell r="D7142" t="str">
            <v>居家布艺</v>
          </cell>
          <cell r="E7142" t="str">
            <v>是</v>
          </cell>
          <cell r="F7142" t="str">
            <v/>
          </cell>
          <cell r="G7142" t="str">
            <v>中号：85*58*40</v>
          </cell>
          <cell r="H7142" t="str">
            <v/>
          </cell>
          <cell r="I7142" t="str">
            <v/>
          </cell>
          <cell r="J7142" t="str">
            <v>件</v>
          </cell>
          <cell r="K7142" t="str">
            <v/>
          </cell>
          <cell r="L7142" t="str">
            <v/>
          </cell>
          <cell r="M7142" t="str">
            <v>132.00</v>
          </cell>
        </row>
        <row r="7143">
          <cell r="A7143" t="str">
            <v>DXRCTKZMH02</v>
          </cell>
          <cell r="B7143" t="str">
            <v>灯芯绒床头靠枕大号</v>
          </cell>
          <cell r="C7143" t="str">
            <v>DXRCTKZMH02-灯芯绒床头靠枕</v>
          </cell>
          <cell r="D7143" t="str">
            <v>居家布艺</v>
          </cell>
          <cell r="E7143" t="str">
            <v>是</v>
          </cell>
          <cell r="F7143" t="str">
            <v/>
          </cell>
          <cell r="G7143" t="str">
            <v>大号：85*70*45</v>
          </cell>
          <cell r="H7143" t="str">
            <v/>
          </cell>
          <cell r="I7143" t="str">
            <v/>
          </cell>
          <cell r="J7143" t="str">
            <v>件</v>
          </cell>
          <cell r="K7143" t="str">
            <v/>
          </cell>
          <cell r="L7143" t="str">
            <v/>
          </cell>
          <cell r="M7143" t="str">
            <v>145.00</v>
          </cell>
        </row>
        <row r="7144">
          <cell r="A7144" t="str">
            <v>DXRCTKZHS10</v>
          </cell>
          <cell r="B7144" t="str">
            <v>灯芯绒床头靠枕小号</v>
          </cell>
          <cell r="C7144" t="str">
            <v>DXRCTKZHS10-灯芯绒床头靠枕</v>
          </cell>
          <cell r="D7144" t="str">
            <v>居家布艺</v>
          </cell>
          <cell r="E7144" t="str">
            <v>是</v>
          </cell>
          <cell r="F7144" t="str">
            <v/>
          </cell>
          <cell r="G7144" t="str">
            <v>小号：80*55*35</v>
          </cell>
          <cell r="H7144" t="str">
            <v/>
          </cell>
          <cell r="I7144" t="str">
            <v/>
          </cell>
          <cell r="J7144" t="str">
            <v>件</v>
          </cell>
          <cell r="K7144" t="str">
            <v/>
          </cell>
          <cell r="L7144" t="str">
            <v/>
          </cell>
          <cell r="M7144" t="str">
            <v>127.00</v>
          </cell>
        </row>
        <row r="7145">
          <cell r="A7145" t="str">
            <v>DXRCTKZHS03</v>
          </cell>
          <cell r="B7145" t="str">
            <v>灯芯绒床头靠枕中号</v>
          </cell>
          <cell r="C7145" t="str">
            <v>DXRCTKZHS03-灯芯绒床头靠枕</v>
          </cell>
          <cell r="D7145" t="str">
            <v>居家布艺</v>
          </cell>
          <cell r="E7145" t="str">
            <v>是</v>
          </cell>
          <cell r="F7145" t="str">
            <v/>
          </cell>
          <cell r="G7145" t="str">
            <v>中号：85*58*40</v>
          </cell>
          <cell r="H7145" t="str">
            <v/>
          </cell>
          <cell r="I7145" t="str">
            <v/>
          </cell>
          <cell r="J7145" t="str">
            <v>件</v>
          </cell>
          <cell r="K7145" t="str">
            <v/>
          </cell>
          <cell r="L7145" t="str">
            <v/>
          </cell>
          <cell r="M7145" t="str">
            <v>132.00</v>
          </cell>
        </row>
        <row r="7146">
          <cell r="A7146" t="str">
            <v>DXRCTKZHS04</v>
          </cell>
          <cell r="B7146" t="str">
            <v>灯芯绒床头靠枕大号</v>
          </cell>
          <cell r="C7146" t="str">
            <v>DXRCTKZHS04-灯芯绒床头靠枕</v>
          </cell>
          <cell r="D7146" t="str">
            <v>居家布艺</v>
          </cell>
          <cell r="E7146" t="str">
            <v>是</v>
          </cell>
          <cell r="F7146" t="str">
            <v/>
          </cell>
          <cell r="G7146" t="str">
            <v>大号：85*70*45</v>
          </cell>
          <cell r="H7146" t="str">
            <v/>
          </cell>
          <cell r="I7146" t="str">
            <v/>
          </cell>
          <cell r="J7146" t="str">
            <v>件</v>
          </cell>
          <cell r="K7146" t="str">
            <v/>
          </cell>
          <cell r="L7146" t="str">
            <v/>
          </cell>
          <cell r="M7146" t="str">
            <v>145.00</v>
          </cell>
        </row>
        <row r="7147">
          <cell r="A7147" t="str">
            <v>DXRCTKZLS11</v>
          </cell>
          <cell r="B7147" t="str">
            <v>灯芯绒床头靠枕小号</v>
          </cell>
          <cell r="C7147" t="str">
            <v>DXRCTKZLS11-灯芯绒床头靠枕</v>
          </cell>
          <cell r="D7147" t="str">
            <v>居家布艺</v>
          </cell>
          <cell r="E7147" t="str">
            <v>是</v>
          </cell>
          <cell r="F7147" t="str">
            <v/>
          </cell>
          <cell r="G7147" t="str">
            <v>小号：80*55*35</v>
          </cell>
          <cell r="H7147" t="str">
            <v/>
          </cell>
          <cell r="I7147" t="str">
            <v/>
          </cell>
          <cell r="J7147" t="str">
            <v>件</v>
          </cell>
          <cell r="K7147" t="str">
            <v/>
          </cell>
          <cell r="L7147" t="str">
            <v/>
          </cell>
          <cell r="M7147" t="str">
            <v>127.00</v>
          </cell>
        </row>
        <row r="7148">
          <cell r="A7148" t="str">
            <v>DXRCTKZLS05</v>
          </cell>
          <cell r="B7148" t="str">
            <v>灯芯绒床头靠枕中号</v>
          </cell>
          <cell r="C7148" t="str">
            <v>DXRCTKZLS05-灯芯绒床头靠枕</v>
          </cell>
          <cell r="D7148" t="str">
            <v>居家布艺</v>
          </cell>
          <cell r="E7148" t="str">
            <v>是</v>
          </cell>
          <cell r="F7148" t="str">
            <v/>
          </cell>
          <cell r="G7148" t="str">
            <v>中号：85*58*40</v>
          </cell>
          <cell r="H7148" t="str">
            <v/>
          </cell>
          <cell r="I7148" t="str">
            <v/>
          </cell>
          <cell r="J7148" t="str">
            <v>件</v>
          </cell>
          <cell r="K7148" t="str">
            <v/>
          </cell>
          <cell r="L7148" t="str">
            <v/>
          </cell>
          <cell r="M7148" t="str">
            <v>132.00</v>
          </cell>
        </row>
        <row r="7149">
          <cell r="A7149" t="str">
            <v>DXRCTKZLS06</v>
          </cell>
          <cell r="B7149" t="str">
            <v>灯芯绒床头靠枕大号</v>
          </cell>
          <cell r="C7149" t="str">
            <v>DXRCTKZLS06-灯芯绒床头靠枕</v>
          </cell>
          <cell r="D7149" t="str">
            <v>居家布艺</v>
          </cell>
          <cell r="E7149" t="str">
            <v>是</v>
          </cell>
          <cell r="F7149" t="str">
            <v/>
          </cell>
          <cell r="G7149" t="str">
            <v>大号：85*70*45</v>
          </cell>
          <cell r="H7149" t="str">
            <v/>
          </cell>
          <cell r="I7149" t="str">
            <v/>
          </cell>
          <cell r="J7149" t="str">
            <v>件</v>
          </cell>
          <cell r="K7149" t="str">
            <v/>
          </cell>
          <cell r="L7149" t="str">
            <v/>
          </cell>
          <cell r="M7149" t="str">
            <v>145.00</v>
          </cell>
        </row>
        <row r="7150">
          <cell r="A7150" t="str">
            <v>DXRCTKZJH12</v>
          </cell>
          <cell r="B7150" t="str">
            <v>灯芯绒床头靠枕小号</v>
          </cell>
          <cell r="C7150" t="str">
            <v>DXRCTKZJH12-灯芯绒床头靠枕</v>
          </cell>
          <cell r="D7150" t="str">
            <v>居家布艺</v>
          </cell>
          <cell r="E7150" t="str">
            <v>是</v>
          </cell>
          <cell r="F7150" t="str">
            <v/>
          </cell>
          <cell r="G7150" t="str">
            <v>小号：80*55*35</v>
          </cell>
          <cell r="H7150" t="str">
            <v/>
          </cell>
          <cell r="I7150" t="str">
            <v/>
          </cell>
          <cell r="J7150" t="str">
            <v>件</v>
          </cell>
          <cell r="K7150" t="str">
            <v/>
          </cell>
          <cell r="L7150" t="str">
            <v/>
          </cell>
          <cell r="M7150" t="str">
            <v>127.00</v>
          </cell>
        </row>
        <row r="7151">
          <cell r="A7151" t="str">
            <v>DXRCTKZJH07</v>
          </cell>
          <cell r="B7151" t="str">
            <v>灯芯绒床头靠枕中号</v>
          </cell>
          <cell r="C7151" t="str">
            <v>DXRCTKZJH07-灯芯绒床头靠枕</v>
          </cell>
          <cell r="D7151" t="str">
            <v>居家布艺</v>
          </cell>
          <cell r="E7151" t="str">
            <v>是</v>
          </cell>
          <cell r="F7151" t="str">
            <v/>
          </cell>
          <cell r="G7151" t="str">
            <v>中号：85*58*40</v>
          </cell>
          <cell r="H7151" t="str">
            <v/>
          </cell>
          <cell r="I7151" t="str">
            <v/>
          </cell>
          <cell r="J7151" t="str">
            <v>件</v>
          </cell>
          <cell r="K7151" t="str">
            <v/>
          </cell>
          <cell r="L7151" t="str">
            <v/>
          </cell>
          <cell r="M7151" t="str">
            <v>132.00</v>
          </cell>
        </row>
        <row r="7152">
          <cell r="A7152" t="str">
            <v>DXRCTKZJH08</v>
          </cell>
          <cell r="B7152" t="str">
            <v>灯芯绒床头靠枕大号</v>
          </cell>
          <cell r="C7152" t="str">
            <v>DXRCTKZJH08-灯芯绒床头靠枕</v>
          </cell>
          <cell r="D7152" t="str">
            <v>居家布艺</v>
          </cell>
          <cell r="E7152" t="str">
            <v>是</v>
          </cell>
          <cell r="F7152" t="str">
            <v/>
          </cell>
          <cell r="G7152" t="str">
            <v>大号：85*70*45</v>
          </cell>
          <cell r="H7152" t="str">
            <v/>
          </cell>
          <cell r="I7152" t="str">
            <v/>
          </cell>
          <cell r="J7152" t="str">
            <v>件</v>
          </cell>
          <cell r="K7152" t="str">
            <v/>
          </cell>
          <cell r="L7152" t="str">
            <v/>
          </cell>
          <cell r="M7152" t="str">
            <v>145.00</v>
          </cell>
        </row>
        <row r="7153">
          <cell r="A7153" t="str">
            <v>CTHSBSZZS01</v>
          </cell>
          <cell r="B7153" t="str">
            <v>长条哄睡抱睡枕基础款</v>
          </cell>
          <cell r="C7153" t="str">
            <v>CTHSBSZZS01-长条哄睡抱睡枕</v>
          </cell>
          <cell r="D7153" t="str">
            <v>居家布艺</v>
          </cell>
          <cell r="E7153" t="str">
            <v>是</v>
          </cell>
          <cell r="F7153" t="str">
            <v/>
          </cell>
          <cell r="G7153" t="str">
            <v>基础款120*35*15</v>
          </cell>
          <cell r="H7153" t="str">
            <v/>
          </cell>
          <cell r="I7153" t="str">
            <v/>
          </cell>
          <cell r="J7153" t="str">
            <v>件</v>
          </cell>
          <cell r="K7153" t="str">
            <v/>
          </cell>
          <cell r="L7153" t="str">
            <v/>
          </cell>
          <cell r="M7153" t="str">
            <v>90.00</v>
          </cell>
        </row>
        <row r="7154">
          <cell r="A7154" t="str">
            <v>CTHSBSZZS02</v>
          </cell>
          <cell r="B7154" t="str">
            <v>长条哄睡抱睡枕遥控拍打款</v>
          </cell>
          <cell r="C7154" t="str">
            <v>CTHSBSZZS02-长条哄睡抱睡枕</v>
          </cell>
          <cell r="D7154" t="str">
            <v>居家布艺</v>
          </cell>
          <cell r="E7154" t="str">
            <v>是</v>
          </cell>
          <cell r="F7154" t="str">
            <v/>
          </cell>
          <cell r="G7154" t="str">
            <v>遥控拍打款120*35*15</v>
          </cell>
          <cell r="H7154" t="str">
            <v/>
          </cell>
          <cell r="I7154" t="str">
            <v/>
          </cell>
          <cell r="J7154" t="str">
            <v>件</v>
          </cell>
          <cell r="K7154" t="str">
            <v/>
          </cell>
          <cell r="L7154" t="str">
            <v/>
          </cell>
          <cell r="M7154" t="str">
            <v>114.00</v>
          </cell>
        </row>
        <row r="7155">
          <cell r="A7155" t="str">
            <v>CTHSBSZZS03</v>
          </cell>
          <cell r="B7155" t="str">
            <v>长条哄睡抱睡枕热敷遥控拍打款</v>
          </cell>
          <cell r="C7155" t="str">
            <v>CTHSBSZZS03-长条哄睡抱睡枕</v>
          </cell>
          <cell r="D7155" t="str">
            <v>居家布艺</v>
          </cell>
          <cell r="E7155" t="str">
            <v>是</v>
          </cell>
          <cell r="F7155" t="str">
            <v/>
          </cell>
          <cell r="G7155" t="str">
            <v>热敷遥控拍打款120*35*15</v>
          </cell>
          <cell r="H7155" t="str">
            <v/>
          </cell>
          <cell r="I7155" t="str">
            <v/>
          </cell>
          <cell r="J7155" t="str">
            <v>件</v>
          </cell>
          <cell r="K7155" t="str">
            <v/>
          </cell>
          <cell r="L7155" t="str">
            <v/>
          </cell>
          <cell r="M7155" t="str">
            <v>143.00</v>
          </cell>
        </row>
        <row r="7156">
          <cell r="A7156" t="str">
            <v>CTHSBSZHS04</v>
          </cell>
          <cell r="B7156" t="str">
            <v>长条哄睡抱睡枕基础款</v>
          </cell>
          <cell r="C7156" t="str">
            <v>CTHSBSZHS04-长条哄睡抱睡枕</v>
          </cell>
          <cell r="D7156" t="str">
            <v>居家布艺</v>
          </cell>
          <cell r="E7156" t="str">
            <v>是</v>
          </cell>
          <cell r="F7156" t="str">
            <v/>
          </cell>
          <cell r="G7156" t="str">
            <v>基础款120*35*15</v>
          </cell>
          <cell r="H7156" t="str">
            <v/>
          </cell>
          <cell r="I7156" t="str">
            <v/>
          </cell>
          <cell r="J7156" t="str">
            <v>件</v>
          </cell>
          <cell r="K7156" t="str">
            <v/>
          </cell>
          <cell r="L7156" t="str">
            <v/>
          </cell>
          <cell r="M7156" t="str">
            <v>90.00</v>
          </cell>
        </row>
        <row r="7157">
          <cell r="A7157" t="str">
            <v>CTHSBSZHS05</v>
          </cell>
          <cell r="B7157" t="str">
            <v>长条哄睡抱睡枕遥控拍打款</v>
          </cell>
          <cell r="C7157" t="str">
            <v>CTHSBSZHS05-长条哄睡抱睡枕</v>
          </cell>
          <cell r="D7157" t="str">
            <v>居家布艺</v>
          </cell>
          <cell r="E7157" t="str">
            <v>是</v>
          </cell>
          <cell r="F7157" t="str">
            <v/>
          </cell>
          <cell r="G7157" t="str">
            <v>遥控拍打款120*35*15</v>
          </cell>
          <cell r="H7157" t="str">
            <v/>
          </cell>
          <cell r="I7157" t="str">
            <v/>
          </cell>
          <cell r="J7157" t="str">
            <v>件</v>
          </cell>
          <cell r="K7157" t="str">
            <v/>
          </cell>
          <cell r="L7157" t="str">
            <v/>
          </cell>
          <cell r="M7157" t="str">
            <v>114.00</v>
          </cell>
        </row>
        <row r="7158">
          <cell r="A7158" t="str">
            <v>CTHSBSZHS06</v>
          </cell>
          <cell r="B7158" t="str">
            <v>长条哄睡抱睡枕热敷遥控拍打款</v>
          </cell>
          <cell r="C7158" t="str">
            <v>CTHSBSZHS06-长条哄睡抱睡枕</v>
          </cell>
          <cell r="D7158" t="str">
            <v>居家布艺</v>
          </cell>
          <cell r="E7158" t="str">
            <v>是</v>
          </cell>
          <cell r="F7158" t="str">
            <v/>
          </cell>
          <cell r="G7158" t="str">
            <v>热敷遥控拍打款120*35*15</v>
          </cell>
          <cell r="H7158" t="str">
            <v/>
          </cell>
          <cell r="I7158" t="str">
            <v/>
          </cell>
          <cell r="J7158" t="str">
            <v>件</v>
          </cell>
          <cell r="K7158" t="str">
            <v/>
          </cell>
          <cell r="L7158" t="str">
            <v/>
          </cell>
          <cell r="M7158" t="str">
            <v>143.00</v>
          </cell>
        </row>
        <row r="7159">
          <cell r="A7159" t="str">
            <v>CTHSBSZLS07</v>
          </cell>
          <cell r="B7159" t="str">
            <v>长条哄睡抱睡枕基础款</v>
          </cell>
          <cell r="C7159" t="str">
            <v>CTHSBSZLS07-长条哄睡抱睡枕</v>
          </cell>
          <cell r="D7159" t="str">
            <v>居家布艺</v>
          </cell>
          <cell r="E7159" t="str">
            <v>是</v>
          </cell>
          <cell r="F7159" t="str">
            <v/>
          </cell>
          <cell r="G7159" t="str">
            <v>基础款120*35*15</v>
          </cell>
          <cell r="H7159" t="str">
            <v/>
          </cell>
          <cell r="I7159" t="str">
            <v/>
          </cell>
          <cell r="J7159" t="str">
            <v>件</v>
          </cell>
          <cell r="K7159" t="str">
            <v/>
          </cell>
          <cell r="L7159" t="str">
            <v/>
          </cell>
          <cell r="M7159" t="str">
            <v>90.00</v>
          </cell>
        </row>
        <row r="7160">
          <cell r="A7160" t="str">
            <v>CTHSBSZLS08</v>
          </cell>
          <cell r="B7160" t="str">
            <v>长条哄睡抱睡枕遥控拍打款</v>
          </cell>
          <cell r="C7160" t="str">
            <v>CTHSBSZLS08-长条哄睡抱睡枕</v>
          </cell>
          <cell r="D7160" t="str">
            <v>居家布艺</v>
          </cell>
          <cell r="E7160" t="str">
            <v>是</v>
          </cell>
          <cell r="F7160" t="str">
            <v/>
          </cell>
          <cell r="G7160" t="str">
            <v>遥控拍打款120*35*15</v>
          </cell>
          <cell r="H7160" t="str">
            <v/>
          </cell>
          <cell r="I7160" t="str">
            <v/>
          </cell>
          <cell r="J7160" t="str">
            <v>件</v>
          </cell>
          <cell r="K7160" t="str">
            <v/>
          </cell>
          <cell r="L7160" t="str">
            <v/>
          </cell>
          <cell r="M7160" t="str">
            <v>114.00</v>
          </cell>
        </row>
        <row r="7161">
          <cell r="A7161" t="str">
            <v>CTHSBSZLS09</v>
          </cell>
          <cell r="B7161" t="str">
            <v>长条哄睡抱睡枕热敷遥控拍打款</v>
          </cell>
          <cell r="C7161" t="str">
            <v>CTHSBSZLS09-长条哄睡抱睡枕</v>
          </cell>
          <cell r="D7161" t="str">
            <v>居家布艺</v>
          </cell>
          <cell r="E7161" t="str">
            <v>是</v>
          </cell>
          <cell r="F7161" t="str">
            <v/>
          </cell>
          <cell r="G7161" t="str">
            <v>热敷遥控拍打款120*35*15</v>
          </cell>
          <cell r="H7161" t="str">
            <v/>
          </cell>
          <cell r="I7161" t="str">
            <v/>
          </cell>
          <cell r="J7161" t="str">
            <v>件</v>
          </cell>
          <cell r="K7161" t="str">
            <v/>
          </cell>
          <cell r="L7161" t="str">
            <v/>
          </cell>
          <cell r="M7161" t="str">
            <v>143.00</v>
          </cell>
        </row>
        <row r="7162">
          <cell r="A7162" t="str">
            <v>CTHSBSZTWK10</v>
          </cell>
          <cell r="B7162" t="str">
            <v>长条哄睡抱睡枕基础款</v>
          </cell>
          <cell r="C7162" t="str">
            <v>CTHSBSZTWK10-长条哄睡抱睡枕</v>
          </cell>
          <cell r="D7162" t="str">
            <v>居家布艺</v>
          </cell>
          <cell r="E7162" t="str">
            <v>是</v>
          </cell>
          <cell r="F7162" t="str">
            <v/>
          </cell>
          <cell r="G7162" t="str">
            <v>基础款120*35*15</v>
          </cell>
          <cell r="H7162" t="str">
            <v/>
          </cell>
          <cell r="I7162" t="str">
            <v/>
          </cell>
          <cell r="J7162" t="str">
            <v>件</v>
          </cell>
          <cell r="K7162" t="str">
            <v/>
          </cell>
          <cell r="L7162" t="str">
            <v/>
          </cell>
          <cell r="M7162" t="str">
            <v>90.00</v>
          </cell>
        </row>
        <row r="7163">
          <cell r="A7163" t="str">
            <v>CTHSBSZTWK11</v>
          </cell>
          <cell r="B7163" t="str">
            <v>长条哄睡抱睡枕遥控拍打款</v>
          </cell>
          <cell r="C7163" t="str">
            <v>CTHSBSZTWK11-长条哄睡抱睡枕</v>
          </cell>
          <cell r="D7163" t="str">
            <v>居家布艺</v>
          </cell>
          <cell r="E7163" t="str">
            <v>是</v>
          </cell>
          <cell r="F7163" t="str">
            <v/>
          </cell>
          <cell r="G7163" t="str">
            <v>遥控拍打款120*35*15</v>
          </cell>
          <cell r="H7163" t="str">
            <v/>
          </cell>
          <cell r="I7163" t="str">
            <v/>
          </cell>
          <cell r="J7163" t="str">
            <v>件</v>
          </cell>
          <cell r="K7163" t="str">
            <v/>
          </cell>
          <cell r="L7163" t="str">
            <v/>
          </cell>
          <cell r="M7163" t="str">
            <v>114.00</v>
          </cell>
        </row>
        <row r="7164">
          <cell r="A7164" t="str">
            <v>CTHSBSZTWK12</v>
          </cell>
          <cell r="B7164" t="str">
            <v>长条哄睡抱睡枕热敷遥控拍打款</v>
          </cell>
          <cell r="C7164" t="str">
            <v>CTHSBSZTWK12-长条哄睡抱睡枕</v>
          </cell>
          <cell r="D7164" t="str">
            <v>居家布艺</v>
          </cell>
          <cell r="E7164" t="str">
            <v>是</v>
          </cell>
          <cell r="F7164" t="str">
            <v/>
          </cell>
          <cell r="G7164" t="str">
            <v>热敷遥控拍打款120*35*15</v>
          </cell>
          <cell r="H7164" t="str">
            <v/>
          </cell>
          <cell r="I7164" t="str">
            <v/>
          </cell>
          <cell r="J7164" t="str">
            <v>件</v>
          </cell>
          <cell r="K7164" t="str">
            <v/>
          </cell>
          <cell r="L7164" t="str">
            <v/>
          </cell>
          <cell r="M7164" t="str">
            <v>143.00</v>
          </cell>
        </row>
        <row r="7165">
          <cell r="A7165" t="str">
            <v>JYCTKZKQS01</v>
          </cell>
          <cell r="B7165" t="str">
            <v>脊悦床头靠枕小号</v>
          </cell>
          <cell r="C7165" t="str">
            <v>JYCTKZKQS01-脊悦床头靠枕</v>
          </cell>
          <cell r="D7165" t="str">
            <v>居家布艺</v>
          </cell>
          <cell r="E7165" t="str">
            <v>是</v>
          </cell>
          <cell r="F7165" t="str">
            <v/>
          </cell>
          <cell r="G7165" t="str">
            <v>小号：75*35*55</v>
          </cell>
          <cell r="H7165" t="str">
            <v/>
          </cell>
          <cell r="I7165" t="str">
            <v/>
          </cell>
          <cell r="J7165" t="str">
            <v>件</v>
          </cell>
          <cell r="K7165" t="str">
            <v/>
          </cell>
          <cell r="L7165" t="str">
            <v/>
          </cell>
          <cell r="M7165" t="str">
            <v>53.00</v>
          </cell>
        </row>
        <row r="7166">
          <cell r="A7166" t="str">
            <v>JYCTKZKQS02</v>
          </cell>
          <cell r="B7166" t="str">
            <v>脊悦床头靠枕中号</v>
          </cell>
          <cell r="C7166" t="str">
            <v>JYCTKZKQS02-脊悦床头靠枕</v>
          </cell>
          <cell r="D7166" t="str">
            <v>居家布艺</v>
          </cell>
          <cell r="E7166" t="str">
            <v>是</v>
          </cell>
          <cell r="F7166" t="str">
            <v/>
          </cell>
          <cell r="G7166" t="str">
            <v>中号：80*35*62</v>
          </cell>
          <cell r="H7166" t="str">
            <v/>
          </cell>
          <cell r="I7166" t="str">
            <v/>
          </cell>
          <cell r="J7166" t="str">
            <v>件</v>
          </cell>
          <cell r="K7166" t="str">
            <v/>
          </cell>
          <cell r="L7166" t="str">
            <v/>
          </cell>
          <cell r="M7166" t="str">
            <v>57.00</v>
          </cell>
        </row>
        <row r="7167">
          <cell r="A7167" t="str">
            <v>JYCTKZKQS03</v>
          </cell>
          <cell r="B7167" t="str">
            <v>脊悦床头靠枕大号</v>
          </cell>
          <cell r="C7167" t="str">
            <v>JYCTKZKQS03-脊悦床头靠枕</v>
          </cell>
          <cell r="D7167" t="str">
            <v>居家布艺</v>
          </cell>
          <cell r="E7167" t="str">
            <v>是</v>
          </cell>
          <cell r="F7167" t="str">
            <v/>
          </cell>
          <cell r="G7167" t="str">
            <v>大号：84*36*70</v>
          </cell>
          <cell r="H7167" t="str">
            <v/>
          </cell>
          <cell r="I7167" t="str">
            <v/>
          </cell>
          <cell r="J7167" t="str">
            <v>件</v>
          </cell>
          <cell r="K7167" t="str">
            <v/>
          </cell>
          <cell r="L7167" t="str">
            <v/>
          </cell>
          <cell r="M7167" t="str">
            <v>62.00</v>
          </cell>
        </row>
        <row r="7168">
          <cell r="A7168" t="str">
            <v>JYCTKZSCL04</v>
          </cell>
          <cell r="B7168" t="str">
            <v>脊悦床头靠枕小号</v>
          </cell>
          <cell r="C7168" t="str">
            <v>JYCTKZSCL04-脊悦床头靠枕</v>
          </cell>
          <cell r="D7168" t="str">
            <v>居家布艺</v>
          </cell>
          <cell r="E7168" t="str">
            <v>是</v>
          </cell>
          <cell r="F7168" t="str">
            <v/>
          </cell>
          <cell r="G7168" t="str">
            <v>小号：75*35*55</v>
          </cell>
          <cell r="H7168" t="str">
            <v/>
          </cell>
          <cell r="I7168" t="str">
            <v/>
          </cell>
          <cell r="J7168" t="str">
            <v>件</v>
          </cell>
          <cell r="K7168" t="str">
            <v/>
          </cell>
          <cell r="L7168" t="str">
            <v/>
          </cell>
          <cell r="M7168" t="str">
            <v>53.00</v>
          </cell>
        </row>
        <row r="7169">
          <cell r="A7169" t="str">
            <v>JYCTKZSCL05</v>
          </cell>
          <cell r="B7169" t="str">
            <v>脊悦床头靠枕中号</v>
          </cell>
          <cell r="C7169" t="str">
            <v>JYCTKZSCL05-脊悦床头靠枕</v>
          </cell>
          <cell r="D7169" t="str">
            <v>居家布艺</v>
          </cell>
          <cell r="E7169" t="str">
            <v>是</v>
          </cell>
          <cell r="F7169" t="str">
            <v/>
          </cell>
          <cell r="G7169" t="str">
            <v>中号：80*35*62</v>
          </cell>
          <cell r="H7169" t="str">
            <v/>
          </cell>
          <cell r="I7169" t="str">
            <v/>
          </cell>
          <cell r="J7169" t="str">
            <v>件</v>
          </cell>
          <cell r="K7169" t="str">
            <v/>
          </cell>
          <cell r="L7169" t="str">
            <v/>
          </cell>
          <cell r="M7169" t="str">
            <v>57.00</v>
          </cell>
        </row>
        <row r="7170">
          <cell r="A7170" t="str">
            <v>JYCTKZSCL06</v>
          </cell>
          <cell r="B7170" t="str">
            <v>脊悦床头靠枕大号</v>
          </cell>
          <cell r="C7170" t="str">
            <v>JYCTKZSCL06-脊悦床头靠枕</v>
          </cell>
          <cell r="D7170" t="str">
            <v>居家布艺</v>
          </cell>
          <cell r="E7170" t="str">
            <v>是</v>
          </cell>
          <cell r="F7170" t="str">
            <v/>
          </cell>
          <cell r="G7170" t="str">
            <v>大号：84*36*70</v>
          </cell>
          <cell r="H7170" t="str">
            <v/>
          </cell>
          <cell r="I7170" t="str">
            <v/>
          </cell>
          <cell r="J7170" t="str">
            <v>件</v>
          </cell>
          <cell r="K7170" t="str">
            <v/>
          </cell>
          <cell r="L7170" t="str">
            <v/>
          </cell>
          <cell r="M7170" t="str">
            <v>62.00</v>
          </cell>
        </row>
        <row r="7171">
          <cell r="A7171" t="str">
            <v>BOJYSFKDH01</v>
          </cell>
          <cell r="B7171" t="str">
            <v>北欧简约沙发靠垫小号</v>
          </cell>
          <cell r="C7171" t="str">
            <v>BOJYSFKDH01-北欧简约沙发靠垫</v>
          </cell>
          <cell r="D7171" t="str">
            <v>居家布艺</v>
          </cell>
          <cell r="E7171" t="str">
            <v>是</v>
          </cell>
          <cell r="F7171" t="str">
            <v/>
          </cell>
          <cell r="G7171" t="str">
            <v>小号：45*45</v>
          </cell>
          <cell r="H7171" t="str">
            <v/>
          </cell>
          <cell r="I7171" t="str">
            <v/>
          </cell>
          <cell r="J7171" t="str">
            <v>件</v>
          </cell>
          <cell r="K7171" t="str">
            <v/>
          </cell>
          <cell r="L7171" t="str">
            <v/>
          </cell>
          <cell r="M7171" t="str">
            <v>35.00</v>
          </cell>
        </row>
        <row r="7172">
          <cell r="A7172" t="str">
            <v>BOJYSFKDH02</v>
          </cell>
          <cell r="B7172" t="str">
            <v>北欧简约沙发靠垫大号</v>
          </cell>
          <cell r="C7172" t="str">
            <v>BOJYSFKDH02-北欧简约沙发靠垫</v>
          </cell>
          <cell r="D7172" t="str">
            <v>居家布艺</v>
          </cell>
          <cell r="E7172" t="str">
            <v>是</v>
          </cell>
          <cell r="F7172" t="str">
            <v/>
          </cell>
          <cell r="G7172" t="str">
            <v>大号：60*50</v>
          </cell>
          <cell r="H7172" t="str">
            <v/>
          </cell>
          <cell r="I7172" t="str">
            <v/>
          </cell>
          <cell r="J7172" t="str">
            <v>件</v>
          </cell>
          <cell r="K7172" t="str">
            <v/>
          </cell>
          <cell r="L7172" t="str">
            <v/>
          </cell>
          <cell r="M7172" t="str">
            <v>49.00</v>
          </cell>
        </row>
        <row r="7173">
          <cell r="A7173" t="str">
            <v>BOJYSFKDL03</v>
          </cell>
          <cell r="B7173" t="str">
            <v>北欧简约沙发靠垫小号</v>
          </cell>
          <cell r="C7173" t="str">
            <v>BOJYSFKDL03-北欧简约沙发靠垫</v>
          </cell>
          <cell r="D7173" t="str">
            <v>居家布艺</v>
          </cell>
          <cell r="E7173" t="str">
            <v>是</v>
          </cell>
          <cell r="F7173" t="str">
            <v/>
          </cell>
          <cell r="G7173" t="str">
            <v>小号：45*45</v>
          </cell>
          <cell r="H7173" t="str">
            <v/>
          </cell>
          <cell r="I7173" t="str">
            <v/>
          </cell>
          <cell r="J7173" t="str">
            <v>件</v>
          </cell>
          <cell r="K7173" t="str">
            <v/>
          </cell>
          <cell r="L7173" t="str">
            <v/>
          </cell>
          <cell r="M7173" t="str">
            <v>35.00</v>
          </cell>
        </row>
        <row r="7174">
          <cell r="A7174" t="str">
            <v>BOJYSFKDL04</v>
          </cell>
          <cell r="B7174" t="str">
            <v>北欧简约沙发靠垫大号</v>
          </cell>
          <cell r="C7174" t="str">
            <v>BOJYSFKDL04-北欧简约沙发靠垫</v>
          </cell>
          <cell r="D7174" t="str">
            <v>居家布艺</v>
          </cell>
          <cell r="E7174" t="str">
            <v>是</v>
          </cell>
          <cell r="F7174" t="str">
            <v/>
          </cell>
          <cell r="G7174" t="str">
            <v>大号：60*50</v>
          </cell>
          <cell r="H7174" t="str">
            <v/>
          </cell>
          <cell r="I7174" t="str">
            <v/>
          </cell>
          <cell r="J7174" t="str">
            <v>件</v>
          </cell>
          <cell r="K7174" t="str">
            <v/>
          </cell>
          <cell r="L7174" t="str">
            <v/>
          </cell>
          <cell r="M7174" t="str">
            <v>49.00</v>
          </cell>
        </row>
        <row r="7175">
          <cell r="A7175" t="str">
            <v>CTYZBZKQ01</v>
          </cell>
          <cell r="B7175" t="str">
            <v>长条圆柱抱枕大号</v>
          </cell>
          <cell r="C7175" t="str">
            <v>CTYZBZKQ01-长条圆柱抱枕</v>
          </cell>
          <cell r="D7175" t="str">
            <v>居家布艺</v>
          </cell>
          <cell r="E7175" t="str">
            <v>是</v>
          </cell>
          <cell r="F7175" t="str">
            <v/>
          </cell>
          <cell r="G7175" t="str">
            <v>大号：150*19</v>
          </cell>
          <cell r="H7175" t="str">
            <v/>
          </cell>
          <cell r="I7175" t="str">
            <v/>
          </cell>
          <cell r="J7175" t="str">
            <v>件</v>
          </cell>
          <cell r="K7175" t="str">
            <v/>
          </cell>
          <cell r="L7175" t="str">
            <v/>
          </cell>
          <cell r="M7175" t="str">
            <v>52.00</v>
          </cell>
        </row>
        <row r="7176">
          <cell r="A7176" t="str">
            <v>CTYZBZKQ02</v>
          </cell>
          <cell r="B7176" t="str">
            <v>长条圆柱抱枕中号</v>
          </cell>
          <cell r="C7176" t="str">
            <v>CTYZBZKQ02-长条圆柱抱枕</v>
          </cell>
          <cell r="D7176" t="str">
            <v>居家布艺</v>
          </cell>
          <cell r="E7176" t="str">
            <v>是</v>
          </cell>
          <cell r="F7176" t="str">
            <v/>
          </cell>
          <cell r="G7176" t="str">
            <v>中号：120*18</v>
          </cell>
          <cell r="H7176" t="str">
            <v/>
          </cell>
          <cell r="I7176" t="str">
            <v/>
          </cell>
          <cell r="J7176" t="str">
            <v>件</v>
          </cell>
          <cell r="K7176" t="str">
            <v/>
          </cell>
          <cell r="L7176" t="str">
            <v/>
          </cell>
          <cell r="M7176" t="str">
            <v>42.00</v>
          </cell>
        </row>
        <row r="7177">
          <cell r="A7177" t="str">
            <v>CTYZBZKQ03</v>
          </cell>
          <cell r="B7177" t="str">
            <v>长条圆柱抱枕小号</v>
          </cell>
          <cell r="C7177" t="str">
            <v>CTYZBZKQ03-长条圆柱抱枕</v>
          </cell>
          <cell r="D7177" t="str">
            <v>居家布艺</v>
          </cell>
          <cell r="E7177" t="str">
            <v>是</v>
          </cell>
          <cell r="F7177" t="str">
            <v/>
          </cell>
          <cell r="G7177" t="str">
            <v>小号：100*16</v>
          </cell>
          <cell r="H7177" t="str">
            <v/>
          </cell>
          <cell r="I7177" t="str">
            <v/>
          </cell>
          <cell r="J7177" t="str">
            <v>件</v>
          </cell>
          <cell r="K7177" t="str">
            <v/>
          </cell>
          <cell r="L7177" t="str">
            <v/>
          </cell>
          <cell r="M7177" t="str">
            <v>35.00</v>
          </cell>
        </row>
        <row r="7178">
          <cell r="A7178" t="str">
            <v>CTYZBZNK04</v>
          </cell>
          <cell r="B7178" t="str">
            <v>长条圆柱抱枕大号</v>
          </cell>
          <cell r="C7178" t="str">
            <v>CTYZBZNK04-长条圆柱抱枕</v>
          </cell>
          <cell r="D7178" t="str">
            <v>居家布艺</v>
          </cell>
          <cell r="E7178" t="str">
            <v>是</v>
          </cell>
          <cell r="F7178" t="str">
            <v/>
          </cell>
          <cell r="G7178" t="str">
            <v>大号：150*19</v>
          </cell>
          <cell r="H7178" t="str">
            <v/>
          </cell>
          <cell r="I7178" t="str">
            <v/>
          </cell>
          <cell r="J7178" t="str">
            <v>件</v>
          </cell>
          <cell r="K7178" t="str">
            <v/>
          </cell>
          <cell r="L7178" t="str">
            <v/>
          </cell>
          <cell r="M7178" t="str">
            <v>52.00</v>
          </cell>
        </row>
        <row r="7179">
          <cell r="A7179" t="str">
            <v>CTYZBZNK05</v>
          </cell>
          <cell r="B7179" t="str">
            <v>长条圆柱抱枕中号</v>
          </cell>
          <cell r="C7179" t="str">
            <v>CTYZBZNK05-长条圆柱抱枕</v>
          </cell>
          <cell r="D7179" t="str">
            <v>居家布艺</v>
          </cell>
          <cell r="E7179" t="str">
            <v>是</v>
          </cell>
          <cell r="F7179" t="str">
            <v/>
          </cell>
          <cell r="G7179" t="str">
            <v>中号：120*18</v>
          </cell>
          <cell r="H7179" t="str">
            <v/>
          </cell>
          <cell r="I7179" t="str">
            <v/>
          </cell>
          <cell r="J7179" t="str">
            <v>件</v>
          </cell>
          <cell r="K7179" t="str">
            <v/>
          </cell>
          <cell r="L7179" t="str">
            <v/>
          </cell>
          <cell r="M7179" t="str">
            <v>42.00</v>
          </cell>
        </row>
        <row r="7180">
          <cell r="A7180" t="str">
            <v>CTYZBZNK06</v>
          </cell>
          <cell r="B7180" t="str">
            <v>长条圆柱抱枕小号</v>
          </cell>
          <cell r="C7180" t="str">
            <v>CTYZBZNK06-长条圆柱抱枕</v>
          </cell>
          <cell r="D7180" t="str">
            <v>居家布艺</v>
          </cell>
          <cell r="E7180" t="str">
            <v>是</v>
          </cell>
          <cell r="F7180" t="str">
            <v/>
          </cell>
          <cell r="G7180" t="str">
            <v>小号：100*16</v>
          </cell>
          <cell r="H7180" t="str">
            <v/>
          </cell>
          <cell r="I7180" t="str">
            <v/>
          </cell>
          <cell r="J7180" t="str">
            <v>件</v>
          </cell>
          <cell r="K7180" t="str">
            <v/>
          </cell>
          <cell r="L7180" t="str">
            <v/>
          </cell>
          <cell r="M7180" t="str">
            <v>35.00</v>
          </cell>
        </row>
        <row r="7181">
          <cell r="A7181" t="str">
            <v>CTYZBZTH07</v>
          </cell>
          <cell r="B7181" t="str">
            <v>长条圆柱抱枕大号</v>
          </cell>
          <cell r="C7181" t="str">
            <v>CTYZBZTH07-长条圆柱抱枕</v>
          </cell>
          <cell r="D7181" t="str">
            <v>居家布艺</v>
          </cell>
          <cell r="E7181" t="str">
            <v>是</v>
          </cell>
          <cell r="F7181" t="str">
            <v/>
          </cell>
          <cell r="G7181" t="str">
            <v>大号：150*19</v>
          </cell>
          <cell r="H7181" t="str">
            <v/>
          </cell>
          <cell r="I7181" t="str">
            <v/>
          </cell>
          <cell r="J7181" t="str">
            <v>件</v>
          </cell>
          <cell r="K7181" t="str">
            <v/>
          </cell>
          <cell r="L7181" t="str">
            <v/>
          </cell>
          <cell r="M7181" t="str">
            <v>52.00</v>
          </cell>
        </row>
        <row r="7182">
          <cell r="A7182" t="str">
            <v>CTYZBZTH08</v>
          </cell>
          <cell r="B7182" t="str">
            <v>长条圆柱抱枕中号</v>
          </cell>
          <cell r="C7182" t="str">
            <v>CTYZBZTH08-长条圆柱抱枕</v>
          </cell>
          <cell r="D7182" t="str">
            <v>居家布艺</v>
          </cell>
          <cell r="E7182" t="str">
            <v>是</v>
          </cell>
          <cell r="F7182" t="str">
            <v/>
          </cell>
          <cell r="G7182" t="str">
            <v>中号：120*18</v>
          </cell>
          <cell r="H7182" t="str">
            <v/>
          </cell>
          <cell r="I7182" t="str">
            <v/>
          </cell>
          <cell r="J7182" t="str">
            <v>件</v>
          </cell>
          <cell r="K7182" t="str">
            <v/>
          </cell>
          <cell r="L7182" t="str">
            <v/>
          </cell>
          <cell r="M7182" t="str">
            <v>42.00</v>
          </cell>
        </row>
        <row r="7183">
          <cell r="A7183" t="str">
            <v>CTYZBZTH09</v>
          </cell>
          <cell r="B7183" t="str">
            <v>长条圆柱抱枕小号</v>
          </cell>
          <cell r="C7183" t="str">
            <v>CTYZBZTH09-长条圆柱抱枕</v>
          </cell>
          <cell r="D7183" t="str">
            <v>居家布艺</v>
          </cell>
          <cell r="E7183" t="str">
            <v>是</v>
          </cell>
          <cell r="F7183" t="str">
            <v/>
          </cell>
          <cell r="G7183" t="str">
            <v>小号：100*16</v>
          </cell>
          <cell r="H7183" t="str">
            <v/>
          </cell>
          <cell r="I7183" t="str">
            <v/>
          </cell>
          <cell r="J7183" t="str">
            <v>件</v>
          </cell>
          <cell r="K7183" t="str">
            <v/>
          </cell>
          <cell r="L7183" t="str">
            <v/>
          </cell>
          <cell r="M7183" t="str">
            <v>35.00</v>
          </cell>
        </row>
        <row r="7184">
          <cell r="A7184" t="str">
            <v>CTYZBZS10</v>
          </cell>
          <cell r="B7184" t="str">
            <v>长条圆柱抱枕大号</v>
          </cell>
          <cell r="C7184" t="str">
            <v>CTYZBZS10-长条圆柱抱枕</v>
          </cell>
          <cell r="D7184" t="str">
            <v>居家布艺</v>
          </cell>
          <cell r="E7184" t="str">
            <v>是</v>
          </cell>
          <cell r="F7184" t="str">
            <v/>
          </cell>
          <cell r="G7184" t="str">
            <v>大号：150*19</v>
          </cell>
          <cell r="H7184" t="str">
            <v/>
          </cell>
          <cell r="I7184" t="str">
            <v/>
          </cell>
          <cell r="J7184" t="str">
            <v>件</v>
          </cell>
          <cell r="K7184" t="str">
            <v/>
          </cell>
          <cell r="L7184" t="str">
            <v/>
          </cell>
          <cell r="M7184" t="str">
            <v>52.00</v>
          </cell>
        </row>
        <row r="7185">
          <cell r="A7185" t="str">
            <v>CTYZBZS11</v>
          </cell>
          <cell r="B7185" t="str">
            <v>长条圆柱抱枕中号</v>
          </cell>
          <cell r="C7185" t="str">
            <v>CTYZBZS11-长条圆柱抱枕</v>
          </cell>
          <cell r="D7185" t="str">
            <v>居家布艺</v>
          </cell>
          <cell r="E7185" t="str">
            <v>是</v>
          </cell>
          <cell r="F7185" t="str">
            <v/>
          </cell>
          <cell r="G7185" t="str">
            <v>中号：120*18</v>
          </cell>
          <cell r="H7185" t="str">
            <v/>
          </cell>
          <cell r="I7185" t="str">
            <v/>
          </cell>
          <cell r="J7185" t="str">
            <v>件</v>
          </cell>
          <cell r="K7185" t="str">
            <v/>
          </cell>
          <cell r="L7185" t="str">
            <v/>
          </cell>
          <cell r="M7185" t="str">
            <v>42.00</v>
          </cell>
        </row>
        <row r="7186">
          <cell r="A7186" t="str">
            <v>CTYZBZS12</v>
          </cell>
          <cell r="B7186" t="str">
            <v>长条圆柱抱枕小号</v>
          </cell>
          <cell r="C7186" t="str">
            <v>CTYZBZS12-长条圆柱抱枕</v>
          </cell>
          <cell r="D7186" t="str">
            <v>居家布艺</v>
          </cell>
          <cell r="E7186" t="str">
            <v>是</v>
          </cell>
          <cell r="F7186" t="str">
            <v/>
          </cell>
          <cell r="G7186" t="str">
            <v>小号：100*16</v>
          </cell>
          <cell r="H7186" t="str">
            <v/>
          </cell>
          <cell r="I7186" t="str">
            <v/>
          </cell>
          <cell r="J7186" t="str">
            <v>件</v>
          </cell>
          <cell r="K7186" t="str">
            <v/>
          </cell>
          <cell r="L7186" t="str">
            <v/>
          </cell>
          <cell r="M7186" t="str">
            <v>35.00</v>
          </cell>
        </row>
        <row r="7187">
          <cell r="A7187" t="str">
            <v>CTYZBTD13</v>
          </cell>
          <cell r="B7187" t="str">
            <v>长条圆柱抱枕大号</v>
          </cell>
          <cell r="C7187" t="str">
            <v>CTYZBTD13-长条圆柱抱枕</v>
          </cell>
          <cell r="D7187" t="str">
            <v>居家布艺</v>
          </cell>
          <cell r="E7187" t="str">
            <v>是</v>
          </cell>
          <cell r="F7187" t="str">
            <v/>
          </cell>
          <cell r="G7187" t="str">
            <v>大号：150*19</v>
          </cell>
          <cell r="H7187" t="str">
            <v/>
          </cell>
          <cell r="I7187" t="str">
            <v/>
          </cell>
          <cell r="J7187" t="str">
            <v>件</v>
          </cell>
          <cell r="K7187" t="str">
            <v/>
          </cell>
          <cell r="L7187" t="str">
            <v/>
          </cell>
          <cell r="M7187" t="str">
            <v>52.00</v>
          </cell>
        </row>
        <row r="7188">
          <cell r="A7188" t="str">
            <v>CTYZBTD14</v>
          </cell>
          <cell r="B7188" t="str">
            <v>长条圆柱抱枕中号</v>
          </cell>
          <cell r="C7188" t="str">
            <v>CTYZBTD14-长条圆柱抱枕</v>
          </cell>
          <cell r="D7188" t="str">
            <v>居家布艺</v>
          </cell>
          <cell r="E7188" t="str">
            <v>是</v>
          </cell>
          <cell r="F7188" t="str">
            <v/>
          </cell>
          <cell r="G7188" t="str">
            <v>中号：120*18</v>
          </cell>
          <cell r="H7188" t="str">
            <v/>
          </cell>
          <cell r="I7188" t="str">
            <v/>
          </cell>
          <cell r="J7188" t="str">
            <v>件</v>
          </cell>
          <cell r="K7188" t="str">
            <v/>
          </cell>
          <cell r="L7188" t="str">
            <v/>
          </cell>
          <cell r="M7188" t="str">
            <v>42.00</v>
          </cell>
        </row>
        <row r="7189">
          <cell r="A7189" t="str">
            <v>CTYZBTD15</v>
          </cell>
          <cell r="B7189" t="str">
            <v>长条圆柱抱枕小号</v>
          </cell>
          <cell r="C7189" t="str">
            <v>CTYZBTD15-长条圆柱抱枕</v>
          </cell>
          <cell r="D7189" t="str">
            <v>居家布艺</v>
          </cell>
          <cell r="E7189" t="str">
            <v>是</v>
          </cell>
          <cell r="F7189" t="str">
            <v/>
          </cell>
          <cell r="G7189" t="str">
            <v>小号：100*16</v>
          </cell>
          <cell r="H7189" t="str">
            <v/>
          </cell>
          <cell r="I7189" t="str">
            <v/>
          </cell>
          <cell r="J7189" t="str">
            <v>件</v>
          </cell>
          <cell r="K7189" t="str">
            <v/>
          </cell>
          <cell r="L7189" t="str">
            <v/>
          </cell>
          <cell r="M7189" t="str">
            <v>35.00</v>
          </cell>
        </row>
        <row r="7190">
          <cell r="A7190" t="str">
            <v>XGSJBZTDZ01</v>
          </cell>
          <cell r="B7190" t="str">
            <v>小狗睡觉抱枕大号</v>
          </cell>
          <cell r="C7190" t="str">
            <v>XGSJBZTDZ01-小狗睡觉抱枕</v>
          </cell>
          <cell r="D7190" t="str">
            <v>居家布艺</v>
          </cell>
          <cell r="E7190" t="str">
            <v>是</v>
          </cell>
          <cell r="F7190" t="str">
            <v/>
          </cell>
          <cell r="G7190" t="str">
            <v>大号：150*22</v>
          </cell>
          <cell r="H7190" t="str">
            <v/>
          </cell>
          <cell r="I7190" t="str">
            <v/>
          </cell>
          <cell r="J7190" t="str">
            <v>件</v>
          </cell>
          <cell r="K7190" t="str">
            <v/>
          </cell>
          <cell r="L7190" t="str">
            <v/>
          </cell>
          <cell r="M7190" t="str">
            <v>62.00</v>
          </cell>
        </row>
        <row r="7191">
          <cell r="A7191" t="str">
            <v>XGSJBZTDZ02</v>
          </cell>
          <cell r="B7191" t="str">
            <v>小狗睡觉抱枕中号</v>
          </cell>
          <cell r="C7191" t="str">
            <v>XGSJBZTDZ02-小狗睡觉抱枕</v>
          </cell>
          <cell r="D7191" t="str">
            <v>居家布艺</v>
          </cell>
          <cell r="E7191" t="str">
            <v>是</v>
          </cell>
          <cell r="F7191" t="str">
            <v/>
          </cell>
          <cell r="G7191" t="str">
            <v>中号:120*20</v>
          </cell>
          <cell r="H7191" t="str">
            <v/>
          </cell>
          <cell r="I7191" t="str">
            <v/>
          </cell>
          <cell r="J7191" t="str">
            <v>件</v>
          </cell>
          <cell r="K7191" t="str">
            <v/>
          </cell>
          <cell r="L7191" t="str">
            <v/>
          </cell>
          <cell r="M7191" t="str">
            <v>53.00</v>
          </cell>
        </row>
        <row r="7192">
          <cell r="A7192" t="str">
            <v>XGSJBZTDZ03</v>
          </cell>
          <cell r="B7192" t="str">
            <v>小狗睡觉抱枕小号</v>
          </cell>
          <cell r="C7192" t="str">
            <v>XGSJBZTDZ03-小狗睡觉抱枕</v>
          </cell>
          <cell r="D7192" t="str">
            <v>居家布艺</v>
          </cell>
          <cell r="E7192" t="str">
            <v>是</v>
          </cell>
          <cell r="F7192" t="str">
            <v/>
          </cell>
          <cell r="G7192" t="str">
            <v>小号:100*18</v>
          </cell>
          <cell r="H7192" t="str">
            <v/>
          </cell>
          <cell r="I7192" t="str">
            <v/>
          </cell>
          <cell r="J7192" t="str">
            <v>件</v>
          </cell>
          <cell r="K7192" t="str">
            <v/>
          </cell>
          <cell r="L7192" t="str">
            <v/>
          </cell>
          <cell r="M7192" t="str">
            <v>47.00</v>
          </cell>
        </row>
        <row r="7193">
          <cell r="A7193" t="str">
            <v>XGSJBZYHF04</v>
          </cell>
          <cell r="B7193" t="str">
            <v>小狗睡觉抱枕大号</v>
          </cell>
          <cell r="C7193" t="str">
            <v>XGSJBZYHF04-小狗睡觉抱枕</v>
          </cell>
          <cell r="D7193" t="str">
            <v>居家布艺</v>
          </cell>
          <cell r="E7193" t="str">
            <v>是</v>
          </cell>
          <cell r="F7193" t="str">
            <v/>
          </cell>
          <cell r="G7193" t="str">
            <v>大号：150*22</v>
          </cell>
          <cell r="H7193" t="str">
            <v/>
          </cell>
          <cell r="I7193" t="str">
            <v/>
          </cell>
          <cell r="J7193" t="str">
            <v>件</v>
          </cell>
          <cell r="K7193" t="str">
            <v/>
          </cell>
          <cell r="L7193" t="str">
            <v/>
          </cell>
          <cell r="M7193" t="str">
            <v>62.00</v>
          </cell>
        </row>
        <row r="7194">
          <cell r="A7194" t="str">
            <v>XGSJBZYHF05</v>
          </cell>
          <cell r="B7194" t="str">
            <v>小狗睡觉抱枕中号</v>
          </cell>
          <cell r="C7194" t="str">
            <v>XGSJBZYHF05-小狗睡觉抱枕</v>
          </cell>
          <cell r="D7194" t="str">
            <v>居家布艺</v>
          </cell>
          <cell r="E7194" t="str">
            <v>是</v>
          </cell>
          <cell r="F7194" t="str">
            <v/>
          </cell>
          <cell r="G7194" t="str">
            <v>中号:120*20</v>
          </cell>
          <cell r="H7194" t="str">
            <v/>
          </cell>
          <cell r="I7194" t="str">
            <v/>
          </cell>
          <cell r="J7194" t="str">
            <v>件</v>
          </cell>
          <cell r="K7194" t="str">
            <v/>
          </cell>
          <cell r="L7194" t="str">
            <v/>
          </cell>
          <cell r="M7194" t="str">
            <v>53.00</v>
          </cell>
        </row>
        <row r="7195">
          <cell r="A7195" t="str">
            <v>XGSJBZYHF06</v>
          </cell>
          <cell r="B7195" t="str">
            <v>小狗睡觉抱枕小号</v>
          </cell>
          <cell r="C7195" t="str">
            <v>XGSJBZYHF06-小狗睡觉抱枕</v>
          </cell>
          <cell r="D7195" t="str">
            <v>居家布艺</v>
          </cell>
          <cell r="E7195" t="str">
            <v>是</v>
          </cell>
          <cell r="F7195" t="str">
            <v/>
          </cell>
          <cell r="G7195" t="str">
            <v>小号:100*18</v>
          </cell>
          <cell r="H7195" t="str">
            <v/>
          </cell>
          <cell r="I7195" t="str">
            <v/>
          </cell>
          <cell r="J7195" t="str">
            <v>件</v>
          </cell>
          <cell r="K7195" t="str">
            <v/>
          </cell>
          <cell r="L7195" t="str">
            <v/>
          </cell>
          <cell r="M7195" t="str">
            <v>47.00</v>
          </cell>
        </row>
        <row r="7196">
          <cell r="A7196" t="str">
            <v>XGSJBZJLS07</v>
          </cell>
          <cell r="B7196" t="str">
            <v>小狗睡觉抱枕大号</v>
          </cell>
          <cell r="C7196" t="str">
            <v>XGSJBZJLS07-小狗睡觉抱枕</v>
          </cell>
          <cell r="D7196" t="str">
            <v>居家布艺</v>
          </cell>
          <cell r="E7196" t="str">
            <v>是</v>
          </cell>
          <cell r="F7196" t="str">
            <v/>
          </cell>
          <cell r="G7196" t="str">
            <v>大号：150*22</v>
          </cell>
          <cell r="H7196" t="str">
            <v/>
          </cell>
          <cell r="I7196" t="str">
            <v/>
          </cell>
          <cell r="J7196" t="str">
            <v>件</v>
          </cell>
          <cell r="K7196" t="str">
            <v/>
          </cell>
          <cell r="L7196" t="str">
            <v/>
          </cell>
          <cell r="M7196" t="str">
            <v>62.00</v>
          </cell>
        </row>
        <row r="7197">
          <cell r="A7197" t="str">
            <v>XGSJBZJLS08</v>
          </cell>
          <cell r="B7197" t="str">
            <v>小狗睡觉抱枕中号</v>
          </cell>
          <cell r="C7197" t="str">
            <v>XGSJBZJLS08-小狗睡觉抱枕</v>
          </cell>
          <cell r="D7197" t="str">
            <v>居家布艺</v>
          </cell>
          <cell r="E7197" t="str">
            <v>是</v>
          </cell>
          <cell r="F7197" t="str">
            <v/>
          </cell>
          <cell r="G7197" t="str">
            <v>中号:120*20</v>
          </cell>
          <cell r="H7197" t="str">
            <v/>
          </cell>
          <cell r="I7197" t="str">
            <v/>
          </cell>
          <cell r="J7197" t="str">
            <v>件</v>
          </cell>
          <cell r="K7197" t="str">
            <v/>
          </cell>
          <cell r="L7197" t="str">
            <v/>
          </cell>
          <cell r="M7197" t="str">
            <v>53.00</v>
          </cell>
        </row>
        <row r="7198">
          <cell r="A7198" t="str">
            <v>XGSJBZJLS09</v>
          </cell>
          <cell r="B7198" t="str">
            <v>小狗睡觉抱枕小号</v>
          </cell>
          <cell r="C7198" t="str">
            <v>XGSJBZJLS09-小狗睡觉抱枕</v>
          </cell>
          <cell r="D7198" t="str">
            <v>居家布艺</v>
          </cell>
          <cell r="E7198" t="str">
            <v>是</v>
          </cell>
          <cell r="F7198" t="str">
            <v/>
          </cell>
          <cell r="G7198" t="str">
            <v>小号:100*18</v>
          </cell>
          <cell r="H7198" t="str">
            <v/>
          </cell>
          <cell r="I7198" t="str">
            <v/>
          </cell>
          <cell r="J7198" t="str">
            <v>件</v>
          </cell>
          <cell r="K7198" t="str">
            <v/>
          </cell>
          <cell r="L7198" t="str">
            <v/>
          </cell>
          <cell r="M7198" t="str">
            <v>47.00</v>
          </cell>
        </row>
        <row r="7199">
          <cell r="A7199" t="str">
            <v>XGSJBZKQS10</v>
          </cell>
          <cell r="B7199" t="str">
            <v>小狗睡觉抱枕大号</v>
          </cell>
          <cell r="C7199" t="str">
            <v>XGSJBZKQS10-小狗睡觉抱枕</v>
          </cell>
          <cell r="D7199" t="str">
            <v>居家布艺</v>
          </cell>
          <cell r="E7199" t="str">
            <v>是</v>
          </cell>
          <cell r="F7199" t="str">
            <v/>
          </cell>
          <cell r="G7199" t="str">
            <v>大号：150*22</v>
          </cell>
          <cell r="H7199" t="str">
            <v/>
          </cell>
          <cell r="I7199" t="str">
            <v/>
          </cell>
          <cell r="J7199" t="str">
            <v>件</v>
          </cell>
          <cell r="K7199" t="str">
            <v/>
          </cell>
          <cell r="L7199" t="str">
            <v/>
          </cell>
          <cell r="M7199" t="str">
            <v>62.00</v>
          </cell>
        </row>
        <row r="7200">
          <cell r="A7200" t="str">
            <v>XGSJBZKQS11</v>
          </cell>
          <cell r="B7200" t="str">
            <v>小狗睡觉抱枕中号</v>
          </cell>
          <cell r="C7200" t="str">
            <v>XGSJBZKQS11-小狗睡觉抱枕</v>
          </cell>
          <cell r="D7200" t="str">
            <v>居家布艺</v>
          </cell>
          <cell r="E7200" t="str">
            <v>是</v>
          </cell>
          <cell r="F7200" t="str">
            <v/>
          </cell>
          <cell r="G7200" t="str">
            <v>中号:120*20</v>
          </cell>
          <cell r="H7200" t="str">
            <v/>
          </cell>
          <cell r="I7200" t="str">
            <v/>
          </cell>
          <cell r="J7200" t="str">
            <v>件</v>
          </cell>
          <cell r="K7200" t="str">
            <v/>
          </cell>
          <cell r="L7200" t="str">
            <v/>
          </cell>
          <cell r="M7200" t="str">
            <v>53.00</v>
          </cell>
        </row>
        <row r="7201">
          <cell r="A7201" t="str">
            <v>XGSJBZKQS12</v>
          </cell>
          <cell r="B7201" t="str">
            <v>小狗睡觉抱枕小号</v>
          </cell>
          <cell r="C7201" t="str">
            <v>XGSJBZKQS12-小狗睡觉抱枕</v>
          </cell>
          <cell r="D7201" t="str">
            <v>居家布艺</v>
          </cell>
          <cell r="E7201" t="str">
            <v>是</v>
          </cell>
          <cell r="F7201" t="str">
            <v/>
          </cell>
          <cell r="G7201" t="str">
            <v>小号:100*18</v>
          </cell>
          <cell r="H7201" t="str">
            <v/>
          </cell>
          <cell r="I7201" t="str">
            <v/>
          </cell>
          <cell r="J7201" t="str">
            <v>件</v>
          </cell>
          <cell r="K7201" t="str">
            <v/>
          </cell>
          <cell r="L7201" t="str">
            <v/>
          </cell>
          <cell r="M7201" t="str">
            <v>47.00</v>
          </cell>
        </row>
        <row r="7202">
          <cell r="A7202" t="str">
            <v>XJDWHSBZJCK01</v>
          </cell>
          <cell r="B7202" t="str">
            <v>香蕉大王哄睡抱枕基础款</v>
          </cell>
          <cell r="C7202" t="str">
            <v>XJDWHSBZJCK01-香蕉大王哄睡抱枕</v>
          </cell>
          <cell r="D7202" t="str">
            <v>居家布艺</v>
          </cell>
          <cell r="E7202" t="str">
            <v>是</v>
          </cell>
          <cell r="F7202" t="str">
            <v/>
          </cell>
          <cell r="G7202" t="str">
            <v>基础款120*45*21.5</v>
          </cell>
          <cell r="H7202" t="str">
            <v/>
          </cell>
          <cell r="I7202" t="str">
            <v/>
          </cell>
          <cell r="J7202" t="str">
            <v>件</v>
          </cell>
          <cell r="K7202" t="str">
            <v/>
          </cell>
          <cell r="L7202" t="str">
            <v/>
          </cell>
          <cell r="M7202" t="str">
            <v>96.00</v>
          </cell>
        </row>
        <row r="7203">
          <cell r="A7203" t="str">
            <v>XJDWHSBZPDK02</v>
          </cell>
          <cell r="B7203" t="str">
            <v>香蕉大王哄睡抱枕拍打款</v>
          </cell>
          <cell r="C7203" t="str">
            <v>XJDWHSBZPDK02-香蕉大王哄睡抱枕</v>
          </cell>
          <cell r="D7203" t="str">
            <v>居家布艺</v>
          </cell>
          <cell r="E7203" t="str">
            <v>是</v>
          </cell>
          <cell r="F7203" t="str">
            <v/>
          </cell>
          <cell r="G7203" t="str">
            <v>拍打款120*45*21.5</v>
          </cell>
          <cell r="H7203" t="str">
            <v/>
          </cell>
          <cell r="I7203" t="str">
            <v/>
          </cell>
          <cell r="J7203" t="str">
            <v>件</v>
          </cell>
          <cell r="K7203" t="str">
            <v/>
          </cell>
          <cell r="L7203" t="str">
            <v/>
          </cell>
          <cell r="M7203" t="str">
            <v>120.00</v>
          </cell>
        </row>
        <row r="7204">
          <cell r="A7204" t="str">
            <v>XJDWHSBZRFKPD03</v>
          </cell>
          <cell r="B7204" t="str">
            <v>香蕉大王哄睡抱枕热敷拍打款</v>
          </cell>
          <cell r="C7204" t="str">
            <v>XJDWHSBZRFKPD03-香蕉大王哄睡抱枕</v>
          </cell>
          <cell r="D7204" t="str">
            <v>居家布艺</v>
          </cell>
          <cell r="E7204" t="str">
            <v>是</v>
          </cell>
          <cell r="F7204" t="str">
            <v/>
          </cell>
          <cell r="G7204" t="str">
            <v>热敷拍打款120*45*21.5</v>
          </cell>
          <cell r="H7204" t="str">
            <v/>
          </cell>
          <cell r="I7204" t="str">
            <v/>
          </cell>
          <cell r="J7204" t="str">
            <v>件</v>
          </cell>
          <cell r="K7204" t="str">
            <v/>
          </cell>
          <cell r="L7204" t="str">
            <v/>
          </cell>
          <cell r="M7204" t="str">
            <v>149.00</v>
          </cell>
        </row>
        <row r="7205">
          <cell r="A7205" t="str">
            <v>XDSETBZBS01</v>
          </cell>
          <cell r="B7205" t="str">
            <v>小袋鼠儿童抱枕小号</v>
          </cell>
          <cell r="C7205" t="str">
            <v>XDSETBZBS01-小袋鼠儿童抱枕</v>
          </cell>
          <cell r="D7205" t="str">
            <v>居家布艺</v>
          </cell>
          <cell r="E7205" t="str">
            <v>是</v>
          </cell>
          <cell r="F7205" t="str">
            <v/>
          </cell>
          <cell r="G7205" t="str">
            <v>小号：75</v>
          </cell>
          <cell r="H7205" t="str">
            <v/>
          </cell>
          <cell r="I7205" t="str">
            <v/>
          </cell>
          <cell r="J7205" t="str">
            <v>件</v>
          </cell>
          <cell r="K7205" t="str">
            <v/>
          </cell>
          <cell r="L7205" t="str">
            <v/>
          </cell>
          <cell r="M7205" t="str">
            <v>35.00</v>
          </cell>
        </row>
        <row r="7206">
          <cell r="A7206" t="str">
            <v>XDSETBZBS02</v>
          </cell>
          <cell r="B7206" t="str">
            <v>小袋鼠儿童抱枕中号</v>
          </cell>
          <cell r="C7206" t="str">
            <v>XDSETBZBS02-小袋鼠儿童抱枕</v>
          </cell>
          <cell r="D7206" t="str">
            <v>居家布艺</v>
          </cell>
          <cell r="E7206" t="str">
            <v>是</v>
          </cell>
          <cell r="F7206" t="str">
            <v/>
          </cell>
          <cell r="G7206" t="str">
            <v>中号：85</v>
          </cell>
          <cell r="H7206" t="str">
            <v/>
          </cell>
          <cell r="I7206" t="str">
            <v/>
          </cell>
          <cell r="J7206" t="str">
            <v>件</v>
          </cell>
          <cell r="K7206" t="str">
            <v/>
          </cell>
          <cell r="L7206" t="str">
            <v/>
          </cell>
          <cell r="M7206" t="str">
            <v>43.00</v>
          </cell>
        </row>
        <row r="7207">
          <cell r="A7207" t="str">
            <v>XDSETBZBS03</v>
          </cell>
          <cell r="B7207" t="str">
            <v>小袋鼠儿童抱枕大号</v>
          </cell>
          <cell r="C7207" t="str">
            <v>XDSETBZBS03-小袋鼠儿童抱枕</v>
          </cell>
          <cell r="D7207" t="str">
            <v>居家布艺</v>
          </cell>
          <cell r="E7207" t="str">
            <v>是</v>
          </cell>
          <cell r="F7207" t="str">
            <v/>
          </cell>
          <cell r="G7207" t="str">
            <v>大号：105</v>
          </cell>
          <cell r="H7207" t="str">
            <v/>
          </cell>
          <cell r="I7207" t="str">
            <v/>
          </cell>
          <cell r="J7207" t="str">
            <v>件</v>
          </cell>
          <cell r="K7207" t="str">
            <v/>
          </cell>
          <cell r="L7207" t="str">
            <v/>
          </cell>
          <cell r="M7207" t="str">
            <v>54.00</v>
          </cell>
        </row>
        <row r="7208">
          <cell r="A7208" t="str">
            <v>XDSETBZFS04</v>
          </cell>
          <cell r="B7208" t="str">
            <v>小袋鼠儿童抱枕小号</v>
          </cell>
          <cell r="C7208" t="str">
            <v>XDSETBZFS04-小袋鼠儿童抱枕</v>
          </cell>
          <cell r="D7208" t="str">
            <v>居家布艺</v>
          </cell>
          <cell r="E7208" t="str">
            <v>是</v>
          </cell>
          <cell r="F7208" t="str">
            <v/>
          </cell>
          <cell r="G7208" t="str">
            <v>小号：75</v>
          </cell>
          <cell r="H7208" t="str">
            <v/>
          </cell>
          <cell r="I7208" t="str">
            <v/>
          </cell>
          <cell r="J7208" t="str">
            <v>件</v>
          </cell>
          <cell r="K7208" t="str">
            <v/>
          </cell>
          <cell r="L7208" t="str">
            <v/>
          </cell>
          <cell r="M7208" t="str">
            <v>35.00</v>
          </cell>
        </row>
        <row r="7209">
          <cell r="A7209" t="str">
            <v>XDSETBZFS05</v>
          </cell>
          <cell r="B7209" t="str">
            <v>小袋鼠儿童抱枕中号</v>
          </cell>
          <cell r="C7209" t="str">
            <v>XDSETBZFS05-小袋鼠儿童抱枕</v>
          </cell>
          <cell r="D7209" t="str">
            <v>居家布艺</v>
          </cell>
          <cell r="E7209" t="str">
            <v>是</v>
          </cell>
          <cell r="F7209" t="str">
            <v/>
          </cell>
          <cell r="G7209" t="str">
            <v>中号：85</v>
          </cell>
          <cell r="H7209" t="str">
            <v/>
          </cell>
          <cell r="I7209" t="str">
            <v/>
          </cell>
          <cell r="J7209" t="str">
            <v>件</v>
          </cell>
          <cell r="K7209" t="str">
            <v/>
          </cell>
          <cell r="L7209" t="str">
            <v/>
          </cell>
          <cell r="M7209" t="str">
            <v>43.00</v>
          </cell>
        </row>
        <row r="7210">
          <cell r="A7210" t="str">
            <v>XDSETBZFS06</v>
          </cell>
          <cell r="B7210" t="str">
            <v>小袋鼠儿童抱枕大号</v>
          </cell>
          <cell r="C7210" t="str">
            <v>XDSETBZFS06-小袋鼠儿童抱枕</v>
          </cell>
          <cell r="D7210" t="str">
            <v>居家布艺</v>
          </cell>
          <cell r="E7210" t="str">
            <v>是</v>
          </cell>
          <cell r="F7210" t="str">
            <v/>
          </cell>
          <cell r="G7210" t="str">
            <v>大号：105</v>
          </cell>
          <cell r="H7210" t="str">
            <v/>
          </cell>
          <cell r="I7210" t="str">
            <v/>
          </cell>
          <cell r="J7210" t="str">
            <v>件</v>
          </cell>
          <cell r="K7210" t="str">
            <v/>
          </cell>
          <cell r="L7210" t="str">
            <v/>
          </cell>
          <cell r="M7210" t="str">
            <v>54.00</v>
          </cell>
        </row>
        <row r="7211">
          <cell r="A7211" t="str">
            <v>XDSETBZHL07</v>
          </cell>
          <cell r="B7211" t="str">
            <v>小袋鼠儿童抱枕小号</v>
          </cell>
          <cell r="C7211" t="str">
            <v>XDSETBZHL07-小袋鼠儿童抱枕</v>
          </cell>
          <cell r="D7211" t="str">
            <v>居家布艺</v>
          </cell>
          <cell r="E7211" t="str">
            <v>是</v>
          </cell>
          <cell r="F7211" t="str">
            <v/>
          </cell>
          <cell r="G7211" t="str">
            <v>小号：75</v>
          </cell>
          <cell r="H7211" t="str">
            <v/>
          </cell>
          <cell r="I7211" t="str">
            <v/>
          </cell>
          <cell r="J7211" t="str">
            <v>件</v>
          </cell>
          <cell r="K7211" t="str">
            <v/>
          </cell>
          <cell r="L7211" t="str">
            <v/>
          </cell>
          <cell r="M7211" t="str">
            <v>35.00</v>
          </cell>
        </row>
        <row r="7212">
          <cell r="A7212" t="str">
            <v>XDSETBZHL08</v>
          </cell>
          <cell r="B7212" t="str">
            <v>小袋鼠儿童抱枕中号</v>
          </cell>
          <cell r="C7212" t="str">
            <v>XDSETBZHL08-小袋鼠儿童抱枕</v>
          </cell>
          <cell r="D7212" t="str">
            <v>居家布艺</v>
          </cell>
          <cell r="E7212" t="str">
            <v>是</v>
          </cell>
          <cell r="F7212" t="str">
            <v/>
          </cell>
          <cell r="G7212" t="str">
            <v>中号：85</v>
          </cell>
          <cell r="H7212" t="str">
            <v/>
          </cell>
          <cell r="I7212" t="str">
            <v/>
          </cell>
          <cell r="J7212" t="str">
            <v>件</v>
          </cell>
          <cell r="K7212" t="str">
            <v/>
          </cell>
          <cell r="L7212" t="str">
            <v/>
          </cell>
          <cell r="M7212" t="str">
            <v>43.00</v>
          </cell>
        </row>
        <row r="7213">
          <cell r="A7213" t="str">
            <v>XDSETBZHL09</v>
          </cell>
          <cell r="B7213" t="str">
            <v>小袋鼠儿童抱枕大号</v>
          </cell>
          <cell r="C7213" t="str">
            <v>XDSETBZHL09-小袋鼠儿童抱枕</v>
          </cell>
          <cell r="D7213" t="str">
            <v>居家布艺</v>
          </cell>
          <cell r="E7213" t="str">
            <v>是</v>
          </cell>
          <cell r="F7213" t="str">
            <v/>
          </cell>
          <cell r="G7213" t="str">
            <v>大号：105</v>
          </cell>
          <cell r="H7213" t="str">
            <v/>
          </cell>
          <cell r="I7213" t="str">
            <v/>
          </cell>
          <cell r="J7213" t="str">
            <v>件</v>
          </cell>
          <cell r="K7213" t="str">
            <v/>
          </cell>
          <cell r="L7213" t="str">
            <v/>
          </cell>
          <cell r="M7213" t="str">
            <v>54.00</v>
          </cell>
        </row>
        <row r="7214">
          <cell r="A7214" t="str">
            <v>MINIKTCTKLS01</v>
          </cell>
          <cell r="B7214" t="str">
            <v>MINI卡通床头靠小号</v>
          </cell>
          <cell r="C7214" t="str">
            <v>MINIKTCTKLS01-MINI卡通床头靠</v>
          </cell>
          <cell r="D7214" t="str">
            <v>居家布艺</v>
          </cell>
          <cell r="E7214" t="str">
            <v>是</v>
          </cell>
          <cell r="F7214" t="str">
            <v/>
          </cell>
          <cell r="G7214" t="str">
            <v>小号：60*42*25</v>
          </cell>
          <cell r="H7214" t="str">
            <v/>
          </cell>
          <cell r="I7214" t="str">
            <v/>
          </cell>
          <cell r="J7214" t="str">
            <v>件</v>
          </cell>
          <cell r="K7214" t="str">
            <v/>
          </cell>
          <cell r="L7214" t="str">
            <v/>
          </cell>
          <cell r="M7214" t="str">
            <v>40.00</v>
          </cell>
        </row>
        <row r="7215">
          <cell r="A7215" t="str">
            <v>MINIKTCTKLS02</v>
          </cell>
          <cell r="B7215" t="str">
            <v>MINI卡通床头靠中号</v>
          </cell>
          <cell r="C7215" t="str">
            <v>MINIKTCTKLS02-MINI卡通床头靠</v>
          </cell>
          <cell r="D7215" t="str">
            <v>居家布艺</v>
          </cell>
          <cell r="E7215" t="str">
            <v>是</v>
          </cell>
          <cell r="F7215" t="str">
            <v/>
          </cell>
          <cell r="G7215" t="str">
            <v>中号：75*60*46</v>
          </cell>
          <cell r="H7215" t="str">
            <v/>
          </cell>
          <cell r="I7215" t="str">
            <v/>
          </cell>
          <cell r="J7215" t="str">
            <v>件</v>
          </cell>
          <cell r="K7215" t="str">
            <v/>
          </cell>
          <cell r="L7215" t="str">
            <v/>
          </cell>
          <cell r="M7215" t="str">
            <v>51.00</v>
          </cell>
        </row>
        <row r="7216">
          <cell r="A7216" t="str">
            <v>MINIKTCTKLS03</v>
          </cell>
          <cell r="B7216" t="str">
            <v>MINI卡通床头靠大号</v>
          </cell>
          <cell r="C7216" t="str">
            <v>MINIKTCTKLS03-MINI卡通床头靠</v>
          </cell>
          <cell r="D7216" t="str">
            <v>居家布艺</v>
          </cell>
          <cell r="E7216" t="str">
            <v>是</v>
          </cell>
          <cell r="F7216" t="str">
            <v/>
          </cell>
          <cell r="G7216" t="str">
            <v>大号：90*70*50</v>
          </cell>
          <cell r="H7216" t="str">
            <v/>
          </cell>
          <cell r="I7216" t="str">
            <v/>
          </cell>
          <cell r="J7216" t="str">
            <v>件</v>
          </cell>
          <cell r="K7216" t="str">
            <v/>
          </cell>
          <cell r="L7216" t="str">
            <v/>
          </cell>
          <cell r="M7216" t="str">
            <v>60.00</v>
          </cell>
        </row>
        <row r="7217">
          <cell r="A7217" t="str">
            <v>MINIKTCTKFS04</v>
          </cell>
          <cell r="B7217" t="str">
            <v>MINI卡通床头靠小号</v>
          </cell>
          <cell r="C7217" t="str">
            <v>MINIKTCTKFS04-MINI卡通床头靠</v>
          </cell>
          <cell r="D7217" t="str">
            <v>居家布艺</v>
          </cell>
          <cell r="E7217" t="str">
            <v>是</v>
          </cell>
          <cell r="F7217" t="str">
            <v/>
          </cell>
          <cell r="G7217" t="str">
            <v>小号：60*42*25</v>
          </cell>
          <cell r="H7217" t="str">
            <v/>
          </cell>
          <cell r="I7217" t="str">
            <v/>
          </cell>
          <cell r="J7217" t="str">
            <v>件</v>
          </cell>
          <cell r="K7217" t="str">
            <v/>
          </cell>
          <cell r="L7217" t="str">
            <v/>
          </cell>
          <cell r="M7217" t="str">
            <v>40.00</v>
          </cell>
        </row>
        <row r="7218">
          <cell r="A7218" t="str">
            <v>MINIKTCTKFS05</v>
          </cell>
          <cell r="B7218" t="str">
            <v>MINI卡通床头靠中号</v>
          </cell>
          <cell r="C7218" t="str">
            <v>MINIKTCTKFS05-MINI卡通床头靠</v>
          </cell>
          <cell r="D7218" t="str">
            <v>居家布艺</v>
          </cell>
          <cell r="E7218" t="str">
            <v>是</v>
          </cell>
          <cell r="F7218" t="str">
            <v/>
          </cell>
          <cell r="G7218" t="str">
            <v>中号：75*60*46</v>
          </cell>
          <cell r="H7218" t="str">
            <v/>
          </cell>
          <cell r="I7218" t="str">
            <v/>
          </cell>
          <cell r="J7218" t="str">
            <v>件</v>
          </cell>
          <cell r="K7218" t="str">
            <v/>
          </cell>
          <cell r="L7218" t="str">
            <v/>
          </cell>
          <cell r="M7218" t="str">
            <v>51.00</v>
          </cell>
        </row>
        <row r="7219">
          <cell r="A7219" t="str">
            <v>MINIKTCTKFS06</v>
          </cell>
          <cell r="B7219" t="str">
            <v>MINI卡通床头靠大号</v>
          </cell>
          <cell r="C7219" t="str">
            <v>MINIKTCTKFS06-MINI卡通床头靠</v>
          </cell>
          <cell r="D7219" t="str">
            <v>居家布艺</v>
          </cell>
          <cell r="E7219" t="str">
            <v>是</v>
          </cell>
          <cell r="F7219" t="str">
            <v/>
          </cell>
          <cell r="G7219" t="str">
            <v>大号：90*70*50</v>
          </cell>
          <cell r="H7219" t="str">
            <v/>
          </cell>
          <cell r="I7219" t="str">
            <v/>
          </cell>
          <cell r="J7219" t="str">
            <v>件</v>
          </cell>
          <cell r="K7219" t="str">
            <v/>
          </cell>
          <cell r="L7219" t="str">
            <v/>
          </cell>
          <cell r="M7219" t="str">
            <v>60.00</v>
          </cell>
        </row>
        <row r="7220">
          <cell r="A7220" t="str">
            <v>MINIKTCTKBS07</v>
          </cell>
          <cell r="B7220" t="str">
            <v>MINI卡通床头靠小号</v>
          </cell>
          <cell r="C7220" t="str">
            <v>MINIKTCTKBS07-MINI卡通床头靠</v>
          </cell>
          <cell r="D7220" t="str">
            <v>居家布艺</v>
          </cell>
          <cell r="E7220" t="str">
            <v>是</v>
          </cell>
          <cell r="F7220" t="str">
            <v/>
          </cell>
          <cell r="G7220" t="str">
            <v>小号：60*42*25</v>
          </cell>
          <cell r="H7220" t="str">
            <v/>
          </cell>
          <cell r="I7220" t="str">
            <v/>
          </cell>
          <cell r="J7220" t="str">
            <v>件</v>
          </cell>
          <cell r="K7220" t="str">
            <v/>
          </cell>
          <cell r="L7220" t="str">
            <v/>
          </cell>
          <cell r="M7220" t="str">
            <v>40.00</v>
          </cell>
        </row>
        <row r="7221">
          <cell r="A7221" t="str">
            <v>MINIKTCTKBS08</v>
          </cell>
          <cell r="B7221" t="str">
            <v>MINI卡通床头靠中号</v>
          </cell>
          <cell r="C7221" t="str">
            <v>MINIKTCTKBS08-MINI卡通床头靠</v>
          </cell>
          <cell r="D7221" t="str">
            <v>居家布艺</v>
          </cell>
          <cell r="E7221" t="str">
            <v>是</v>
          </cell>
          <cell r="F7221" t="str">
            <v/>
          </cell>
          <cell r="G7221" t="str">
            <v>中号：75*60*46</v>
          </cell>
          <cell r="H7221" t="str">
            <v/>
          </cell>
          <cell r="I7221" t="str">
            <v/>
          </cell>
          <cell r="J7221" t="str">
            <v>件</v>
          </cell>
          <cell r="K7221" t="str">
            <v/>
          </cell>
          <cell r="L7221" t="str">
            <v/>
          </cell>
          <cell r="M7221" t="str">
            <v>51.00</v>
          </cell>
        </row>
        <row r="7222">
          <cell r="A7222" t="str">
            <v>MINIKTCTKBS09</v>
          </cell>
          <cell r="B7222" t="str">
            <v>MINI卡通床头靠大号</v>
          </cell>
          <cell r="C7222" t="str">
            <v>MINIKTCTKBS09-MINI卡通床头靠</v>
          </cell>
          <cell r="D7222" t="str">
            <v>居家布艺</v>
          </cell>
          <cell r="E7222" t="str">
            <v>是</v>
          </cell>
          <cell r="F7222" t="str">
            <v/>
          </cell>
          <cell r="G7222" t="str">
            <v>大号：90*70*50</v>
          </cell>
          <cell r="H7222" t="str">
            <v/>
          </cell>
          <cell r="I7222" t="str">
            <v/>
          </cell>
          <cell r="J7222" t="str">
            <v>件</v>
          </cell>
          <cell r="K7222" t="str">
            <v/>
          </cell>
          <cell r="L7222" t="str">
            <v/>
          </cell>
          <cell r="M7222" t="str">
            <v>60.00</v>
          </cell>
        </row>
        <row r="7223">
          <cell r="A7223" t="str">
            <v>JGHYJCKSHS-72</v>
          </cell>
          <cell r="B7223" t="str">
            <v>加高护腰基础款-72</v>
          </cell>
          <cell r="C7223" t="str">
            <v>JGHYJCKSHS-72-加高护腰</v>
          </cell>
          <cell r="D7223" t="str">
            <v>居家布艺</v>
          </cell>
          <cell r="E7223" t="str">
            <v>是</v>
          </cell>
          <cell r="F7223" t="str">
            <v/>
          </cell>
          <cell r="G7223" t="str">
            <v>41*23*72</v>
          </cell>
          <cell r="H7223" t="str">
            <v/>
          </cell>
          <cell r="I7223" t="str">
            <v/>
          </cell>
          <cell r="J7223" t="str">
            <v>件</v>
          </cell>
          <cell r="K7223" t="str">
            <v/>
          </cell>
          <cell r="L7223" t="str">
            <v/>
          </cell>
          <cell r="M7223" t="str">
            <v>74.00</v>
          </cell>
        </row>
        <row r="7224">
          <cell r="A7224" t="str">
            <v>JGHYJCKSHS-68</v>
          </cell>
          <cell r="B7224" t="str">
            <v>加高护腰基础款-68</v>
          </cell>
          <cell r="C7224" t="str">
            <v>JGHYJCKSHS-68-加高护腰</v>
          </cell>
          <cell r="D7224" t="str">
            <v>居家布艺</v>
          </cell>
          <cell r="E7224" t="str">
            <v>是</v>
          </cell>
          <cell r="F7224" t="str">
            <v/>
          </cell>
          <cell r="G7224" t="str">
            <v>41*23*68</v>
          </cell>
          <cell r="H7224" t="str">
            <v/>
          </cell>
          <cell r="I7224" t="str">
            <v/>
          </cell>
          <cell r="J7224" t="str">
            <v>件</v>
          </cell>
          <cell r="K7224" t="str">
            <v/>
          </cell>
          <cell r="L7224" t="str">
            <v/>
          </cell>
          <cell r="M7224" t="str">
            <v>73.00</v>
          </cell>
        </row>
        <row r="7225">
          <cell r="A7225" t="str">
            <v>JGHYJCKSHS-63</v>
          </cell>
          <cell r="B7225" t="str">
            <v>加高护腰基础款-63</v>
          </cell>
          <cell r="C7225" t="str">
            <v>JGHYJCKSHS-63-加高护腰</v>
          </cell>
          <cell r="D7225" t="str">
            <v>居家布艺</v>
          </cell>
          <cell r="E7225" t="str">
            <v>是</v>
          </cell>
          <cell r="F7225" t="str">
            <v/>
          </cell>
          <cell r="G7225" t="str">
            <v>41*23*63</v>
          </cell>
          <cell r="H7225" t="str">
            <v/>
          </cell>
          <cell r="I7225" t="str">
            <v/>
          </cell>
          <cell r="J7225" t="str">
            <v>件</v>
          </cell>
          <cell r="K7225" t="str">
            <v/>
          </cell>
          <cell r="L7225" t="str">
            <v/>
          </cell>
          <cell r="M7225" t="str">
            <v>70.00</v>
          </cell>
        </row>
        <row r="7226">
          <cell r="A7226" t="str">
            <v>JGHYJCKQHS-63</v>
          </cell>
          <cell r="B7226" t="str">
            <v>加高护腰基础款-63</v>
          </cell>
          <cell r="C7226" t="str">
            <v>JGHYJCKQHS-63-加高护腰</v>
          </cell>
          <cell r="D7226" t="str">
            <v>居家布艺</v>
          </cell>
          <cell r="E7226" t="str">
            <v>是</v>
          </cell>
          <cell r="F7226" t="str">
            <v/>
          </cell>
          <cell r="G7226" t="str">
            <v>41*23*63</v>
          </cell>
          <cell r="H7226" t="str">
            <v/>
          </cell>
          <cell r="I7226" t="str">
            <v/>
          </cell>
          <cell r="J7226" t="str">
            <v>件</v>
          </cell>
          <cell r="K7226" t="str">
            <v/>
          </cell>
          <cell r="L7226" t="str">
            <v/>
          </cell>
          <cell r="M7226" t="str">
            <v>70.00</v>
          </cell>
        </row>
        <row r="7227">
          <cell r="A7227" t="str">
            <v>JGHYDYKSHS-72</v>
          </cell>
          <cell r="B7227" t="str">
            <v>加高护腰顶腰款-72</v>
          </cell>
          <cell r="C7227" t="str">
            <v>JGHYDYKSHS-72-加高护腰</v>
          </cell>
          <cell r="D7227" t="str">
            <v>居家布艺</v>
          </cell>
          <cell r="E7227" t="str">
            <v>是</v>
          </cell>
          <cell r="F7227" t="str">
            <v/>
          </cell>
          <cell r="G7227" t="str">
            <v>41*23*72</v>
          </cell>
          <cell r="H7227" t="str">
            <v/>
          </cell>
          <cell r="I7227" t="str">
            <v/>
          </cell>
          <cell r="J7227" t="str">
            <v>件</v>
          </cell>
          <cell r="K7227" t="str">
            <v/>
          </cell>
          <cell r="L7227" t="str">
            <v/>
          </cell>
          <cell r="M7227" t="str">
            <v>74.00</v>
          </cell>
        </row>
        <row r="7228">
          <cell r="A7228" t="str">
            <v>JGHYDYKSHS-68</v>
          </cell>
          <cell r="B7228" t="str">
            <v>加高护腰顶腰款-68</v>
          </cell>
          <cell r="C7228" t="str">
            <v>JGHYDYKSHS-68-加高护腰</v>
          </cell>
          <cell r="D7228" t="str">
            <v>居家布艺</v>
          </cell>
          <cell r="E7228" t="str">
            <v>是</v>
          </cell>
          <cell r="F7228" t="str">
            <v/>
          </cell>
          <cell r="G7228" t="str">
            <v>41*23*68</v>
          </cell>
          <cell r="H7228" t="str">
            <v/>
          </cell>
          <cell r="I7228" t="str">
            <v/>
          </cell>
          <cell r="J7228" t="str">
            <v>件</v>
          </cell>
          <cell r="K7228" t="str">
            <v/>
          </cell>
          <cell r="L7228" t="str">
            <v/>
          </cell>
          <cell r="M7228" t="str">
            <v>73.00</v>
          </cell>
        </row>
        <row r="7229">
          <cell r="A7229" t="str">
            <v>JGHYDYKSHS-63</v>
          </cell>
          <cell r="B7229" t="str">
            <v>加高护腰顶腰款-63</v>
          </cell>
          <cell r="C7229" t="str">
            <v>JGHYDYKSHS-63-加高护腰</v>
          </cell>
          <cell r="D7229" t="str">
            <v>居家布艺</v>
          </cell>
          <cell r="E7229" t="str">
            <v>是</v>
          </cell>
          <cell r="F7229" t="str">
            <v/>
          </cell>
          <cell r="G7229" t="str">
            <v>41*23*63</v>
          </cell>
          <cell r="H7229" t="str">
            <v/>
          </cell>
          <cell r="I7229" t="str">
            <v/>
          </cell>
          <cell r="J7229" t="str">
            <v>件</v>
          </cell>
          <cell r="K7229" t="str">
            <v/>
          </cell>
          <cell r="L7229" t="str">
            <v/>
          </cell>
          <cell r="M7229" t="str">
            <v>70.00</v>
          </cell>
        </row>
        <row r="7230">
          <cell r="A7230" t="str">
            <v>JGHYDYKQHS-72</v>
          </cell>
          <cell r="B7230" t="str">
            <v>加高护腰顶腰款-72</v>
          </cell>
          <cell r="C7230" t="str">
            <v>JGHYDYKQHS-72-加高护腰</v>
          </cell>
          <cell r="D7230" t="str">
            <v>居家布艺</v>
          </cell>
          <cell r="E7230" t="str">
            <v>是</v>
          </cell>
          <cell r="F7230" t="str">
            <v/>
          </cell>
          <cell r="G7230" t="str">
            <v>41*23*72</v>
          </cell>
          <cell r="H7230" t="str">
            <v/>
          </cell>
          <cell r="I7230" t="str">
            <v/>
          </cell>
          <cell r="J7230" t="str">
            <v>件</v>
          </cell>
          <cell r="K7230" t="str">
            <v/>
          </cell>
          <cell r="L7230" t="str">
            <v/>
          </cell>
          <cell r="M7230" t="str">
            <v>74.00</v>
          </cell>
        </row>
        <row r="7231">
          <cell r="A7231" t="str">
            <v>JGHYDYKQHS-68</v>
          </cell>
          <cell r="B7231" t="str">
            <v>加高护腰顶腰款-68</v>
          </cell>
          <cell r="C7231" t="str">
            <v>JGHYDYKQHS-68-加高护腰</v>
          </cell>
          <cell r="D7231" t="str">
            <v>居家布艺</v>
          </cell>
          <cell r="E7231" t="str">
            <v>是</v>
          </cell>
          <cell r="F7231" t="str">
            <v/>
          </cell>
          <cell r="G7231" t="str">
            <v>41*23*68</v>
          </cell>
          <cell r="H7231" t="str">
            <v/>
          </cell>
          <cell r="I7231" t="str">
            <v/>
          </cell>
          <cell r="J7231" t="str">
            <v>件</v>
          </cell>
          <cell r="K7231" t="str">
            <v/>
          </cell>
          <cell r="L7231" t="str">
            <v/>
          </cell>
          <cell r="M7231" t="str">
            <v>73.00</v>
          </cell>
        </row>
        <row r="7232">
          <cell r="A7232" t="str">
            <v>JGHYDYKQHS-63</v>
          </cell>
          <cell r="B7232" t="str">
            <v>加高护腰顶腰款-63</v>
          </cell>
          <cell r="C7232" t="str">
            <v>JGHYDYKQHS-63-加高护腰</v>
          </cell>
          <cell r="D7232" t="str">
            <v>居家布艺</v>
          </cell>
          <cell r="E7232" t="str">
            <v>是</v>
          </cell>
          <cell r="F7232" t="str">
            <v/>
          </cell>
          <cell r="G7232" t="str">
            <v>41*23*63</v>
          </cell>
          <cell r="H7232" t="str">
            <v/>
          </cell>
          <cell r="I7232" t="str">
            <v/>
          </cell>
          <cell r="J7232" t="str">
            <v>件</v>
          </cell>
          <cell r="K7232" t="str">
            <v/>
          </cell>
          <cell r="L7232" t="str">
            <v/>
          </cell>
          <cell r="M7232" t="str">
            <v>70.00</v>
          </cell>
        </row>
        <row r="7233">
          <cell r="A7233" t="str">
            <v>FJL-U-SH</v>
          </cell>
          <cell r="B7233" t="str">
            <v>u型午睡枕</v>
          </cell>
          <cell r="C7233" t="str">
            <v>FJL-U-SH-U型午睡枕</v>
          </cell>
          <cell r="D7233" t="str">
            <v>居家布艺</v>
          </cell>
          <cell r="E7233" t="str">
            <v>是</v>
          </cell>
          <cell r="F7233" t="str">
            <v/>
          </cell>
          <cell r="G7233" t="str">
            <v>28*24*17cm</v>
          </cell>
          <cell r="H7233" t="str">
            <v>28*24*17cm</v>
          </cell>
          <cell r="I7233" t="str">
            <v/>
          </cell>
          <cell r="J7233" t="str">
            <v>件</v>
          </cell>
          <cell r="K7233" t="str">
            <v/>
          </cell>
          <cell r="L7233" t="str">
            <v/>
          </cell>
          <cell r="M7233" t="str">
            <v>16.50</v>
          </cell>
        </row>
        <row r="7234">
          <cell r="A7234" t="str">
            <v>FJL-U-LANH</v>
          </cell>
          <cell r="B7234" t="str">
            <v>u型午睡枕</v>
          </cell>
          <cell r="C7234" t="str">
            <v>FJL-U-LANH-U型午睡枕</v>
          </cell>
          <cell r="D7234" t="str">
            <v>居家布艺</v>
          </cell>
          <cell r="E7234" t="str">
            <v>是</v>
          </cell>
          <cell r="F7234" t="str">
            <v/>
          </cell>
          <cell r="G7234" t="str">
            <v>28*24*17cm</v>
          </cell>
          <cell r="H7234" t="str">
            <v>28*24*17cm</v>
          </cell>
          <cell r="I7234" t="str">
            <v/>
          </cell>
          <cell r="J7234" t="str">
            <v>件</v>
          </cell>
          <cell r="K7234" t="str">
            <v/>
          </cell>
          <cell r="L7234" t="str">
            <v/>
          </cell>
          <cell r="M7234" t="str">
            <v>16.50</v>
          </cell>
        </row>
        <row r="7235">
          <cell r="A7235" t="str">
            <v>FJL-U-FH</v>
          </cell>
          <cell r="B7235" t="str">
            <v>u型午睡枕</v>
          </cell>
          <cell r="C7235" t="str">
            <v>FJL-U-FH-U型午睡枕</v>
          </cell>
          <cell r="D7235" t="str">
            <v>居家布艺</v>
          </cell>
          <cell r="E7235" t="str">
            <v>是</v>
          </cell>
          <cell r="F7235" t="str">
            <v/>
          </cell>
          <cell r="G7235" t="str">
            <v>28*24*17cm</v>
          </cell>
          <cell r="H7235" t="str">
            <v>28*24*17cm</v>
          </cell>
          <cell r="I7235" t="str">
            <v/>
          </cell>
          <cell r="J7235" t="str">
            <v>件</v>
          </cell>
          <cell r="K7235" t="str">
            <v/>
          </cell>
          <cell r="L7235" t="str">
            <v/>
          </cell>
          <cell r="M7235" t="str">
            <v>16.50</v>
          </cell>
        </row>
        <row r="7236">
          <cell r="A7236" t="str">
            <v>FJL-U-LVH</v>
          </cell>
          <cell r="B7236" t="str">
            <v>u型午睡枕</v>
          </cell>
          <cell r="C7236" t="str">
            <v>FJL-U-LVH-U型午睡枕</v>
          </cell>
          <cell r="D7236" t="str">
            <v>居家布艺</v>
          </cell>
          <cell r="E7236" t="str">
            <v>是</v>
          </cell>
          <cell r="F7236" t="str">
            <v/>
          </cell>
          <cell r="G7236" t="str">
            <v>28*24*17cm</v>
          </cell>
          <cell r="H7236" t="str">
            <v>28*24*17cm</v>
          </cell>
          <cell r="I7236" t="str">
            <v/>
          </cell>
          <cell r="J7236" t="str">
            <v>件</v>
          </cell>
          <cell r="K7236" t="str">
            <v/>
          </cell>
          <cell r="L7236" t="str">
            <v/>
          </cell>
          <cell r="M7236" t="str">
            <v>16.50</v>
          </cell>
        </row>
        <row r="7237">
          <cell r="A7237" t="str">
            <v>FJL-U-ZH</v>
          </cell>
          <cell r="B7237" t="str">
            <v>u型午睡枕</v>
          </cell>
          <cell r="C7237" t="str">
            <v>FJL-U-ZH-U型午睡枕</v>
          </cell>
          <cell r="D7237" t="str">
            <v>居家布艺</v>
          </cell>
          <cell r="E7237" t="str">
            <v>是</v>
          </cell>
          <cell r="F7237" t="str">
            <v/>
          </cell>
          <cell r="G7237" t="str">
            <v>28*24*17cm</v>
          </cell>
          <cell r="H7237" t="str">
            <v>28*24*17cm</v>
          </cell>
          <cell r="I7237" t="str">
            <v/>
          </cell>
          <cell r="J7237" t="str">
            <v>件</v>
          </cell>
          <cell r="K7237" t="str">
            <v/>
          </cell>
          <cell r="L7237" t="str">
            <v/>
          </cell>
          <cell r="M7237" t="str">
            <v>16.50</v>
          </cell>
        </row>
        <row r="7238">
          <cell r="A7238" t="str">
            <v>DL-LTZD-SH</v>
          </cell>
          <cell r="B7238" t="str">
            <v>连体坐垫</v>
          </cell>
          <cell r="C7238" t="str">
            <v>DL-LTZD-SH-连体坐垫</v>
          </cell>
          <cell r="D7238" t="str">
            <v>居家布艺</v>
          </cell>
          <cell r="E7238" t="str">
            <v>是</v>
          </cell>
          <cell r="F7238" t="str">
            <v/>
          </cell>
          <cell r="G7238" t="str">
            <v>46*42*38cm</v>
          </cell>
          <cell r="H7238" t="str">
            <v>44*15*15cm</v>
          </cell>
          <cell r="I7238" t="str">
            <v/>
          </cell>
          <cell r="J7238" t="str">
            <v>件</v>
          </cell>
          <cell r="K7238" t="str">
            <v/>
          </cell>
          <cell r="L7238" t="str">
            <v/>
          </cell>
          <cell r="M7238" t="str">
            <v>43.00</v>
          </cell>
        </row>
        <row r="7239">
          <cell r="A7239" t="str">
            <v>DL-LTZD-LH</v>
          </cell>
          <cell r="B7239" t="str">
            <v>连体坐垫</v>
          </cell>
          <cell r="C7239" t="str">
            <v>DL-LTZD-LH-连体坐垫</v>
          </cell>
          <cell r="D7239" t="str">
            <v>居家布艺</v>
          </cell>
          <cell r="E7239" t="str">
            <v>是</v>
          </cell>
          <cell r="F7239" t="str">
            <v/>
          </cell>
          <cell r="G7239" t="str">
            <v>46*42*38cm</v>
          </cell>
          <cell r="H7239" t="str">
            <v>44*15*15cm</v>
          </cell>
          <cell r="I7239" t="str">
            <v/>
          </cell>
          <cell r="J7239" t="str">
            <v>件</v>
          </cell>
          <cell r="K7239" t="str">
            <v/>
          </cell>
          <cell r="L7239" t="str">
            <v/>
          </cell>
          <cell r="M7239" t="str">
            <v>43.00</v>
          </cell>
        </row>
        <row r="7240">
          <cell r="A7240" t="str">
            <v>DL-LTZD-FH</v>
          </cell>
          <cell r="B7240" t="str">
            <v>连体坐垫</v>
          </cell>
          <cell r="C7240" t="str">
            <v>DL-LTZD-FH-连体坐垫</v>
          </cell>
          <cell r="D7240" t="str">
            <v>居家布艺</v>
          </cell>
          <cell r="E7240" t="str">
            <v>是</v>
          </cell>
          <cell r="F7240" t="str">
            <v/>
          </cell>
          <cell r="G7240" t="str">
            <v>46*42*38cm</v>
          </cell>
          <cell r="H7240" t="str">
            <v>44*15*15cm</v>
          </cell>
          <cell r="I7240" t="str">
            <v/>
          </cell>
          <cell r="J7240" t="str">
            <v>件</v>
          </cell>
          <cell r="K7240" t="str">
            <v/>
          </cell>
          <cell r="L7240" t="str">
            <v/>
          </cell>
          <cell r="M7240" t="str">
            <v>43.00</v>
          </cell>
        </row>
        <row r="7241">
          <cell r="A7241" t="str">
            <v>DL-LTZD-MH</v>
          </cell>
          <cell r="B7241" t="str">
            <v>连体坐垫</v>
          </cell>
          <cell r="C7241" t="str">
            <v>DL-LTZD-MH-连体坐垫</v>
          </cell>
          <cell r="D7241" t="str">
            <v>居家布艺</v>
          </cell>
          <cell r="E7241" t="str">
            <v>是</v>
          </cell>
          <cell r="F7241" t="str">
            <v/>
          </cell>
          <cell r="G7241" t="str">
            <v>46*42*38cm</v>
          </cell>
          <cell r="H7241" t="str">
            <v>44*15*15cm</v>
          </cell>
          <cell r="I7241" t="str">
            <v/>
          </cell>
          <cell r="J7241" t="str">
            <v>件</v>
          </cell>
          <cell r="K7241" t="str">
            <v/>
          </cell>
          <cell r="L7241" t="str">
            <v/>
          </cell>
          <cell r="M7241" t="str">
            <v>43.00</v>
          </cell>
        </row>
        <row r="7242">
          <cell r="A7242" t="str">
            <v>DL-SH</v>
          </cell>
          <cell r="B7242" t="str">
            <v>连体坐垫</v>
          </cell>
          <cell r="C7242" t="str">
            <v>DL-SH-连体坐垫</v>
          </cell>
          <cell r="D7242" t="str">
            <v>居家布艺</v>
          </cell>
          <cell r="E7242" t="str">
            <v>是</v>
          </cell>
          <cell r="F7242" t="str">
            <v/>
          </cell>
          <cell r="G7242" t="str">
            <v>46*42*38cm</v>
          </cell>
          <cell r="H7242" t="str">
            <v>44*15*15cm</v>
          </cell>
          <cell r="I7242" t="str">
            <v/>
          </cell>
          <cell r="J7242" t="str">
            <v>件</v>
          </cell>
          <cell r="K7242" t="str">
            <v/>
          </cell>
          <cell r="L7242" t="str">
            <v/>
          </cell>
          <cell r="M7242" t="str">
            <v>43.00</v>
          </cell>
        </row>
        <row r="7243">
          <cell r="A7243" t="str">
            <v>DL-QH</v>
          </cell>
          <cell r="B7243" t="str">
            <v>连体坐垫</v>
          </cell>
          <cell r="C7243" t="str">
            <v>DL-QH-连体坐垫</v>
          </cell>
          <cell r="D7243" t="str">
            <v>居家布艺</v>
          </cell>
          <cell r="E7243" t="str">
            <v>是</v>
          </cell>
          <cell r="F7243" t="str">
            <v/>
          </cell>
          <cell r="G7243" t="str">
            <v>46*42*38cm</v>
          </cell>
          <cell r="H7243" t="str">
            <v>44*15*15cm</v>
          </cell>
          <cell r="I7243" t="str">
            <v/>
          </cell>
          <cell r="J7243" t="str">
            <v>件</v>
          </cell>
          <cell r="K7243" t="str">
            <v/>
          </cell>
          <cell r="L7243" t="str">
            <v/>
          </cell>
          <cell r="M7243" t="str">
            <v>43.00</v>
          </cell>
        </row>
        <row r="7244">
          <cell r="A7244" t="str">
            <v>DL-LTZD-ZH</v>
          </cell>
          <cell r="B7244" t="str">
            <v>连体坐垫</v>
          </cell>
          <cell r="C7244" t="str">
            <v>DL-LTZD-ZH-连体坐垫</v>
          </cell>
          <cell r="D7244" t="str">
            <v>居家布艺</v>
          </cell>
          <cell r="E7244" t="str">
            <v>是</v>
          </cell>
          <cell r="F7244" t="str">
            <v/>
          </cell>
          <cell r="G7244" t="str">
            <v>46*42*38cm</v>
          </cell>
          <cell r="H7244" t="str">
            <v>44*15*15cm</v>
          </cell>
          <cell r="I7244" t="str">
            <v/>
          </cell>
          <cell r="J7244" t="str">
            <v>件</v>
          </cell>
          <cell r="K7244" t="str">
            <v/>
          </cell>
          <cell r="L7244" t="str">
            <v/>
          </cell>
          <cell r="M7244" t="str">
            <v>43.00</v>
          </cell>
        </row>
        <row r="7245">
          <cell r="A7245" t="str">
            <v>FJL-PPZ-SH</v>
          </cell>
          <cell r="B7245" t="str">
            <v>趴趴枕套装</v>
          </cell>
          <cell r="C7245" t="str">
            <v>FJL-PPZ-SH-趴趴枕</v>
          </cell>
          <cell r="D7245" t="str">
            <v>居家布艺</v>
          </cell>
          <cell r="E7245" t="str">
            <v>是</v>
          </cell>
          <cell r="F7245" t="str">
            <v/>
          </cell>
          <cell r="G7245" t="str">
            <v>58*38*23cm</v>
          </cell>
          <cell r="H7245" t="str">
            <v>43*18*18cm</v>
          </cell>
          <cell r="I7245" t="str">
            <v/>
          </cell>
          <cell r="J7245" t="str">
            <v>件</v>
          </cell>
          <cell r="K7245" t="str">
            <v/>
          </cell>
          <cell r="L7245" t="str">
            <v/>
          </cell>
          <cell r="M7245" t="str">
            <v>42.00</v>
          </cell>
        </row>
        <row r="7246">
          <cell r="A7246" t="str">
            <v>FJL-PPZ-LH</v>
          </cell>
          <cell r="B7246" t="str">
            <v>趴趴枕套装</v>
          </cell>
          <cell r="C7246" t="str">
            <v>FJL-PPZ-LH-趴趴枕</v>
          </cell>
          <cell r="D7246" t="str">
            <v>居家布艺</v>
          </cell>
          <cell r="E7246" t="str">
            <v>是</v>
          </cell>
          <cell r="F7246" t="str">
            <v/>
          </cell>
          <cell r="G7246" t="str">
            <v>58*38*23cm</v>
          </cell>
          <cell r="H7246" t="str">
            <v>43*18*18cm</v>
          </cell>
          <cell r="I7246" t="str">
            <v/>
          </cell>
          <cell r="J7246" t="str">
            <v>件</v>
          </cell>
          <cell r="K7246" t="str">
            <v/>
          </cell>
          <cell r="L7246" t="str">
            <v/>
          </cell>
          <cell r="M7246" t="str">
            <v>42.00</v>
          </cell>
        </row>
        <row r="7247">
          <cell r="A7247" t="str">
            <v>FJL-PPZ-FH</v>
          </cell>
          <cell r="B7247" t="str">
            <v>趴趴枕套装</v>
          </cell>
          <cell r="C7247" t="str">
            <v>FJL-PPZ-FH-趴趴枕</v>
          </cell>
          <cell r="D7247" t="str">
            <v>居家布艺</v>
          </cell>
          <cell r="E7247" t="str">
            <v>是</v>
          </cell>
          <cell r="F7247" t="str">
            <v/>
          </cell>
          <cell r="G7247" t="str">
            <v>58*38*23cm</v>
          </cell>
          <cell r="H7247" t="str">
            <v>43*18*18cm</v>
          </cell>
          <cell r="I7247" t="str">
            <v/>
          </cell>
          <cell r="J7247" t="str">
            <v>件</v>
          </cell>
          <cell r="K7247" t="str">
            <v/>
          </cell>
          <cell r="L7247" t="str">
            <v/>
          </cell>
          <cell r="M7247" t="str">
            <v>42.00</v>
          </cell>
        </row>
        <row r="7248">
          <cell r="A7248" t="str">
            <v>FJL-PPZ-ZH</v>
          </cell>
          <cell r="B7248" t="str">
            <v>趴趴枕套装</v>
          </cell>
          <cell r="C7248" t="str">
            <v>FJL-PPZ-ZH-趴趴枕</v>
          </cell>
          <cell r="D7248" t="str">
            <v>居家布艺</v>
          </cell>
          <cell r="E7248" t="str">
            <v>是</v>
          </cell>
          <cell r="F7248" t="str">
            <v/>
          </cell>
          <cell r="G7248" t="str">
            <v>58*38*23cm</v>
          </cell>
          <cell r="H7248" t="str">
            <v>43*18*18cm</v>
          </cell>
          <cell r="I7248" t="str">
            <v/>
          </cell>
          <cell r="J7248" t="str">
            <v>件</v>
          </cell>
          <cell r="K7248" t="str">
            <v/>
          </cell>
          <cell r="L7248" t="str">
            <v/>
          </cell>
          <cell r="M7248" t="str">
            <v>42.00</v>
          </cell>
        </row>
        <row r="7249">
          <cell r="A7249" t="str">
            <v>FJL-PPZ-QH</v>
          </cell>
          <cell r="B7249" t="str">
            <v>趴趴枕套装</v>
          </cell>
          <cell r="C7249" t="str">
            <v>FJL-PPZ-QH-趴趴枕</v>
          </cell>
          <cell r="D7249" t="str">
            <v>居家布艺</v>
          </cell>
          <cell r="E7249" t="str">
            <v>是</v>
          </cell>
          <cell r="F7249" t="str">
            <v/>
          </cell>
          <cell r="G7249" t="str">
            <v>58*38*23cm</v>
          </cell>
          <cell r="H7249" t="str">
            <v>43*18*18cm</v>
          </cell>
          <cell r="I7249" t="str">
            <v/>
          </cell>
          <cell r="J7249" t="str">
            <v>件</v>
          </cell>
          <cell r="K7249" t="str">
            <v/>
          </cell>
          <cell r="L7249" t="str">
            <v/>
          </cell>
          <cell r="M7249" t="str">
            <v>42.00</v>
          </cell>
        </row>
        <row r="7250">
          <cell r="A7250" t="str">
            <v>FJL-PPZDZ-SH</v>
          </cell>
          <cell r="B7250" t="str">
            <v>趴趴枕大枕</v>
          </cell>
          <cell r="C7250" t="str">
            <v>FJL-PPZDZ-SH-趴趴枕</v>
          </cell>
          <cell r="D7250" t="str">
            <v>居家布艺</v>
          </cell>
          <cell r="E7250" t="str">
            <v>是</v>
          </cell>
          <cell r="F7250" t="str">
            <v/>
          </cell>
          <cell r="G7250" t="str">
            <v>58*38*23cm</v>
          </cell>
          <cell r="H7250" t="str">
            <v>43*18*18cm</v>
          </cell>
          <cell r="I7250" t="str">
            <v/>
          </cell>
          <cell r="J7250" t="str">
            <v>件</v>
          </cell>
          <cell r="K7250" t="str">
            <v/>
          </cell>
          <cell r="L7250" t="str">
            <v/>
          </cell>
          <cell r="M7250" t="str">
            <v>36.00</v>
          </cell>
        </row>
        <row r="7251">
          <cell r="A7251" t="str">
            <v>FJL-PPZDZ-LH</v>
          </cell>
          <cell r="B7251" t="str">
            <v>趴趴枕大枕</v>
          </cell>
          <cell r="C7251" t="str">
            <v>FJL-PPZDZ-LH-趴趴枕</v>
          </cell>
          <cell r="D7251" t="str">
            <v>居家布艺</v>
          </cell>
          <cell r="E7251" t="str">
            <v>是</v>
          </cell>
          <cell r="F7251" t="str">
            <v/>
          </cell>
          <cell r="G7251" t="str">
            <v>58*38*23cm</v>
          </cell>
          <cell r="H7251" t="str">
            <v>43*18*18cm</v>
          </cell>
          <cell r="I7251" t="str">
            <v/>
          </cell>
          <cell r="J7251" t="str">
            <v>件</v>
          </cell>
          <cell r="K7251" t="str">
            <v/>
          </cell>
          <cell r="L7251" t="str">
            <v/>
          </cell>
          <cell r="M7251" t="str">
            <v>36.00</v>
          </cell>
        </row>
        <row r="7252">
          <cell r="A7252" t="str">
            <v>FJL-PPZDZ-FH</v>
          </cell>
          <cell r="B7252" t="str">
            <v>趴趴枕大枕</v>
          </cell>
          <cell r="C7252" t="str">
            <v>FJL-PPZDZ-FH-趴趴枕</v>
          </cell>
          <cell r="D7252" t="str">
            <v>居家布艺</v>
          </cell>
          <cell r="E7252" t="str">
            <v>是</v>
          </cell>
          <cell r="F7252" t="str">
            <v/>
          </cell>
          <cell r="G7252" t="str">
            <v>58*38*23cm</v>
          </cell>
          <cell r="H7252" t="str">
            <v>43*18*18cm</v>
          </cell>
          <cell r="I7252" t="str">
            <v/>
          </cell>
          <cell r="J7252" t="str">
            <v>件</v>
          </cell>
          <cell r="K7252" t="str">
            <v/>
          </cell>
          <cell r="L7252" t="str">
            <v/>
          </cell>
          <cell r="M7252" t="str">
            <v>36.00</v>
          </cell>
        </row>
        <row r="7253">
          <cell r="A7253" t="str">
            <v>FJL-PPZDZ-ZH</v>
          </cell>
          <cell r="B7253" t="str">
            <v>趴趴枕大枕</v>
          </cell>
          <cell r="C7253" t="str">
            <v>FJL-PPZDZ-ZH-趴趴枕</v>
          </cell>
          <cell r="D7253" t="str">
            <v>居家布艺</v>
          </cell>
          <cell r="E7253" t="str">
            <v>是</v>
          </cell>
          <cell r="F7253" t="str">
            <v/>
          </cell>
          <cell r="G7253" t="str">
            <v>58*38*23cm</v>
          </cell>
          <cell r="H7253" t="str">
            <v>43*18*18cm</v>
          </cell>
          <cell r="I7253" t="str">
            <v/>
          </cell>
          <cell r="J7253" t="str">
            <v>件</v>
          </cell>
          <cell r="K7253" t="str">
            <v/>
          </cell>
          <cell r="L7253" t="str">
            <v/>
          </cell>
          <cell r="M7253" t="str">
            <v>36.00</v>
          </cell>
        </row>
        <row r="7254">
          <cell r="A7254" t="str">
            <v>FJL-PPZDZ-QH</v>
          </cell>
          <cell r="B7254" t="str">
            <v>趴趴枕大枕</v>
          </cell>
          <cell r="C7254" t="str">
            <v>FJL-PPZDZ-QH-趴趴枕</v>
          </cell>
          <cell r="D7254" t="str">
            <v>居家布艺</v>
          </cell>
          <cell r="E7254" t="str">
            <v>是</v>
          </cell>
          <cell r="F7254" t="str">
            <v/>
          </cell>
          <cell r="G7254" t="str">
            <v>58*38*23cm</v>
          </cell>
          <cell r="H7254" t="str">
            <v>43*18*18cm</v>
          </cell>
          <cell r="I7254" t="str">
            <v/>
          </cell>
          <cell r="J7254" t="str">
            <v>件</v>
          </cell>
          <cell r="K7254" t="str">
            <v/>
          </cell>
          <cell r="L7254" t="str">
            <v/>
          </cell>
          <cell r="M7254" t="str">
            <v>36.00</v>
          </cell>
        </row>
        <row r="7255">
          <cell r="A7255" t="str">
            <v>FJL-PSZT-ZM</v>
          </cell>
          <cell r="B7255" t="str">
            <v>趴睡枕头</v>
          </cell>
          <cell r="C7255" t="str">
            <v>FJL-PSZT-ZM-趴睡枕头</v>
          </cell>
          <cell r="D7255" t="str">
            <v>居家布艺</v>
          </cell>
          <cell r="E7255" t="str">
            <v>是</v>
          </cell>
          <cell r="F7255" t="str">
            <v/>
          </cell>
          <cell r="G7255" t="str">
            <v>60*45*26cm</v>
          </cell>
          <cell r="H7255" t="str">
            <v>50*19*19cm</v>
          </cell>
          <cell r="I7255" t="str">
            <v/>
          </cell>
          <cell r="J7255" t="str">
            <v>件</v>
          </cell>
          <cell r="K7255" t="str">
            <v/>
          </cell>
          <cell r="L7255" t="str">
            <v/>
          </cell>
          <cell r="M7255" t="str">
            <v>45.00</v>
          </cell>
        </row>
        <row r="7256">
          <cell r="A7256" t="str">
            <v>FJL-PSZT-LM</v>
          </cell>
          <cell r="B7256" t="str">
            <v>趴睡枕头</v>
          </cell>
          <cell r="C7256" t="str">
            <v>FJL-PSZT-LM-趴睡枕头</v>
          </cell>
          <cell r="D7256" t="str">
            <v>居家布艺</v>
          </cell>
          <cell r="E7256" t="str">
            <v>是</v>
          </cell>
          <cell r="F7256" t="str">
            <v/>
          </cell>
          <cell r="G7256" t="str">
            <v>60*45*26cm</v>
          </cell>
          <cell r="H7256" t="str">
            <v>50*19*19cm</v>
          </cell>
          <cell r="I7256" t="str">
            <v/>
          </cell>
          <cell r="J7256" t="str">
            <v>件</v>
          </cell>
          <cell r="K7256" t="str">
            <v/>
          </cell>
          <cell r="L7256" t="str">
            <v/>
          </cell>
          <cell r="M7256" t="str">
            <v>45.00</v>
          </cell>
        </row>
        <row r="7257">
          <cell r="A7257" t="str">
            <v>FJL-PSZT-FM</v>
          </cell>
          <cell r="B7257" t="str">
            <v>趴睡枕头</v>
          </cell>
          <cell r="C7257" t="str">
            <v>FJL-PSZT-FM-趴睡枕头</v>
          </cell>
          <cell r="D7257" t="str">
            <v>居家布艺</v>
          </cell>
          <cell r="E7257" t="str">
            <v>是</v>
          </cell>
          <cell r="F7257" t="str">
            <v/>
          </cell>
          <cell r="G7257" t="str">
            <v>60*45*26cm</v>
          </cell>
          <cell r="H7257" t="str">
            <v>50*19*19cm</v>
          </cell>
          <cell r="I7257" t="str">
            <v/>
          </cell>
          <cell r="J7257" t="str">
            <v>件</v>
          </cell>
          <cell r="K7257" t="str">
            <v/>
          </cell>
          <cell r="L7257" t="str">
            <v/>
          </cell>
          <cell r="M7257" t="str">
            <v>45.00</v>
          </cell>
        </row>
        <row r="7258">
          <cell r="A7258" t="str">
            <v>FJL-PSZT-QM</v>
          </cell>
          <cell r="B7258" t="str">
            <v>趴睡枕头</v>
          </cell>
          <cell r="C7258" t="str">
            <v>FJL-PSZT-QM-趴睡枕头</v>
          </cell>
          <cell r="D7258" t="str">
            <v>居家布艺</v>
          </cell>
          <cell r="E7258" t="str">
            <v>是</v>
          </cell>
          <cell r="F7258" t="str">
            <v/>
          </cell>
          <cell r="G7258" t="str">
            <v>60*45*26cm</v>
          </cell>
          <cell r="H7258" t="str">
            <v>50*19*19cm</v>
          </cell>
          <cell r="I7258" t="str">
            <v/>
          </cell>
          <cell r="J7258" t="str">
            <v>件</v>
          </cell>
          <cell r="K7258" t="str">
            <v/>
          </cell>
          <cell r="L7258" t="str">
            <v/>
          </cell>
          <cell r="M7258" t="str">
            <v>45.00</v>
          </cell>
        </row>
        <row r="7259">
          <cell r="A7259" t="str">
            <v>BS-JCWSZ-QH</v>
          </cell>
          <cell r="B7259" t="str">
            <v>加长午睡枕</v>
          </cell>
          <cell r="C7259" t="str">
            <v>BS-JCWSZ-QH-加长午睡枕</v>
          </cell>
          <cell r="D7259" t="str">
            <v>居家布艺</v>
          </cell>
          <cell r="E7259" t="str">
            <v>是</v>
          </cell>
          <cell r="F7259" t="str">
            <v/>
          </cell>
          <cell r="G7259" t="str">
            <v>35*27*14cm</v>
          </cell>
          <cell r="H7259" t="str">
            <v>35*27*14cm</v>
          </cell>
          <cell r="I7259" t="str">
            <v/>
          </cell>
          <cell r="J7259" t="str">
            <v>件</v>
          </cell>
          <cell r="K7259" t="str">
            <v/>
          </cell>
          <cell r="L7259" t="str">
            <v/>
          </cell>
          <cell r="M7259" t="str">
            <v>18.50</v>
          </cell>
        </row>
        <row r="7260">
          <cell r="A7260" t="str">
            <v>BS-JCWSZ-SH</v>
          </cell>
          <cell r="B7260" t="str">
            <v>加长午睡枕</v>
          </cell>
          <cell r="C7260" t="str">
            <v>BS-JCWSZ-SH-加长午睡枕</v>
          </cell>
          <cell r="D7260" t="str">
            <v>居家布艺</v>
          </cell>
          <cell r="E7260" t="str">
            <v>是</v>
          </cell>
          <cell r="F7260" t="str">
            <v/>
          </cell>
          <cell r="G7260" t="str">
            <v>35*27*14cm</v>
          </cell>
          <cell r="H7260" t="str">
            <v>35*27*14cm</v>
          </cell>
          <cell r="I7260" t="str">
            <v/>
          </cell>
          <cell r="J7260" t="str">
            <v>件</v>
          </cell>
          <cell r="K7260" t="str">
            <v/>
          </cell>
          <cell r="L7260" t="str">
            <v/>
          </cell>
          <cell r="M7260" t="str">
            <v>18.50</v>
          </cell>
        </row>
        <row r="7261">
          <cell r="A7261" t="str">
            <v>BS-JCWSZ-FH</v>
          </cell>
          <cell r="B7261" t="str">
            <v>加长午睡枕</v>
          </cell>
          <cell r="C7261" t="str">
            <v>BS-JCWSZ-FH-加长午睡枕</v>
          </cell>
          <cell r="D7261" t="str">
            <v>居家布艺</v>
          </cell>
          <cell r="E7261" t="str">
            <v>是</v>
          </cell>
          <cell r="F7261" t="str">
            <v/>
          </cell>
          <cell r="G7261" t="str">
            <v>35*27*14cm</v>
          </cell>
          <cell r="H7261" t="str">
            <v>35*27*14cm</v>
          </cell>
          <cell r="I7261" t="str">
            <v/>
          </cell>
          <cell r="J7261" t="str">
            <v>件</v>
          </cell>
          <cell r="K7261" t="str">
            <v/>
          </cell>
          <cell r="L7261" t="str">
            <v/>
          </cell>
          <cell r="M7261" t="str">
            <v>18.50</v>
          </cell>
        </row>
        <row r="7262">
          <cell r="A7262" t="str">
            <v>BS-JCWSZ-LH</v>
          </cell>
          <cell r="B7262" t="str">
            <v>加长午睡枕</v>
          </cell>
          <cell r="C7262" t="str">
            <v>BS-JCWSZ-LH-加长午睡枕</v>
          </cell>
          <cell r="D7262" t="str">
            <v>居家布艺</v>
          </cell>
          <cell r="E7262" t="str">
            <v>是</v>
          </cell>
          <cell r="F7262" t="str">
            <v/>
          </cell>
          <cell r="G7262" t="str">
            <v>35*27*14cm</v>
          </cell>
          <cell r="H7262" t="str">
            <v>35*27*14cm</v>
          </cell>
          <cell r="I7262" t="str">
            <v/>
          </cell>
          <cell r="J7262" t="str">
            <v>件</v>
          </cell>
          <cell r="K7262" t="str">
            <v/>
          </cell>
          <cell r="L7262" t="str">
            <v/>
          </cell>
          <cell r="M7262" t="str">
            <v>18.50</v>
          </cell>
        </row>
        <row r="7263">
          <cell r="A7263" t="str">
            <v>BS-JCWSZ-LH1</v>
          </cell>
          <cell r="B7263" t="str">
            <v>加长午睡枕</v>
          </cell>
          <cell r="C7263" t="str">
            <v>BS-JCWSZ-LH1-加长午睡枕</v>
          </cell>
          <cell r="D7263" t="str">
            <v>居家布艺</v>
          </cell>
          <cell r="E7263" t="str">
            <v>是</v>
          </cell>
          <cell r="F7263" t="str">
            <v/>
          </cell>
          <cell r="G7263" t="str">
            <v>35*27*14cm</v>
          </cell>
          <cell r="H7263" t="str">
            <v>35*27*14cm</v>
          </cell>
          <cell r="I7263" t="str">
            <v/>
          </cell>
          <cell r="J7263" t="str">
            <v>件</v>
          </cell>
          <cell r="K7263" t="str">
            <v/>
          </cell>
          <cell r="L7263" t="str">
            <v/>
          </cell>
          <cell r="M7263" t="str">
            <v>18.50</v>
          </cell>
        </row>
        <row r="7264">
          <cell r="A7264" t="str">
            <v>BS-JCWSZ-ZH</v>
          </cell>
          <cell r="B7264" t="str">
            <v>加长午睡枕</v>
          </cell>
          <cell r="C7264" t="str">
            <v>BS-JCWSZ-ZH-加长午睡枕</v>
          </cell>
          <cell r="D7264" t="str">
            <v>居家布艺</v>
          </cell>
          <cell r="E7264" t="str">
            <v>是</v>
          </cell>
          <cell r="F7264" t="str">
            <v/>
          </cell>
          <cell r="G7264" t="str">
            <v>35*27*14cm</v>
          </cell>
          <cell r="H7264" t="str">
            <v>35*27*14cm</v>
          </cell>
          <cell r="I7264" t="str">
            <v/>
          </cell>
          <cell r="J7264" t="str">
            <v>件</v>
          </cell>
          <cell r="K7264" t="str">
            <v/>
          </cell>
          <cell r="L7264" t="str">
            <v/>
          </cell>
          <cell r="M7264" t="str">
            <v>18.50</v>
          </cell>
        </row>
        <row r="7265">
          <cell r="A7265" t="str">
            <v>BS-YSZ-QH</v>
          </cell>
          <cell r="B7265" t="str">
            <v>仰睡枕</v>
          </cell>
          <cell r="C7265" t="str">
            <v>BS-YSZ-QH-仰睡枕</v>
          </cell>
          <cell r="D7265" t="str">
            <v>居家布艺</v>
          </cell>
          <cell r="E7265" t="str">
            <v>是</v>
          </cell>
          <cell r="F7265" t="str">
            <v/>
          </cell>
          <cell r="G7265" t="str">
            <v>25*28*18cm</v>
          </cell>
          <cell r="H7265" t="str">
            <v>25*28*18cm</v>
          </cell>
          <cell r="I7265" t="str">
            <v/>
          </cell>
          <cell r="J7265" t="str">
            <v>件</v>
          </cell>
          <cell r="K7265" t="str">
            <v/>
          </cell>
          <cell r="L7265" t="str">
            <v/>
          </cell>
          <cell r="M7265" t="str">
            <v>16.50</v>
          </cell>
        </row>
        <row r="7266">
          <cell r="A7266" t="str">
            <v>BS-YSZ-SH</v>
          </cell>
          <cell r="B7266" t="str">
            <v>仰睡枕</v>
          </cell>
          <cell r="C7266" t="str">
            <v>BS-YSZ-SH-仰睡枕</v>
          </cell>
          <cell r="D7266" t="str">
            <v>居家布艺</v>
          </cell>
          <cell r="E7266" t="str">
            <v>是</v>
          </cell>
          <cell r="F7266" t="str">
            <v/>
          </cell>
          <cell r="G7266" t="str">
            <v>25*28*18cm</v>
          </cell>
          <cell r="H7266" t="str">
            <v>25*28*18cm</v>
          </cell>
          <cell r="I7266" t="str">
            <v/>
          </cell>
          <cell r="J7266" t="str">
            <v>件</v>
          </cell>
          <cell r="K7266" t="str">
            <v/>
          </cell>
          <cell r="L7266" t="str">
            <v/>
          </cell>
          <cell r="M7266" t="str">
            <v>16.50</v>
          </cell>
        </row>
        <row r="7267">
          <cell r="A7267" t="str">
            <v>BS-YSZ-FH</v>
          </cell>
          <cell r="B7267" t="str">
            <v>仰睡枕</v>
          </cell>
          <cell r="C7267" t="str">
            <v>BS-YSZ-FH-仰睡枕</v>
          </cell>
          <cell r="D7267" t="str">
            <v>居家布艺</v>
          </cell>
          <cell r="E7267" t="str">
            <v>是</v>
          </cell>
          <cell r="F7267" t="str">
            <v/>
          </cell>
          <cell r="G7267" t="str">
            <v>25*28*18cm</v>
          </cell>
          <cell r="H7267" t="str">
            <v>25*28*18cm</v>
          </cell>
          <cell r="I7267" t="str">
            <v/>
          </cell>
          <cell r="J7267" t="str">
            <v>件</v>
          </cell>
          <cell r="K7267" t="str">
            <v/>
          </cell>
          <cell r="L7267" t="str">
            <v/>
          </cell>
          <cell r="M7267" t="str">
            <v>16.50</v>
          </cell>
        </row>
        <row r="7268">
          <cell r="A7268" t="str">
            <v>BS-YSZ-LH</v>
          </cell>
          <cell r="B7268" t="str">
            <v>仰睡枕</v>
          </cell>
          <cell r="C7268" t="str">
            <v>BS-YSZ-LH-仰睡枕</v>
          </cell>
          <cell r="D7268" t="str">
            <v>居家布艺</v>
          </cell>
          <cell r="E7268" t="str">
            <v>是</v>
          </cell>
          <cell r="F7268" t="str">
            <v/>
          </cell>
          <cell r="G7268" t="str">
            <v>25*28*18cm</v>
          </cell>
          <cell r="H7268" t="str">
            <v>25*28*18cm</v>
          </cell>
          <cell r="I7268" t="str">
            <v/>
          </cell>
          <cell r="J7268" t="str">
            <v>件</v>
          </cell>
          <cell r="K7268" t="str">
            <v/>
          </cell>
          <cell r="L7268" t="str">
            <v/>
          </cell>
          <cell r="M7268" t="str">
            <v>16.50</v>
          </cell>
        </row>
        <row r="7269">
          <cell r="A7269" t="str">
            <v>BS-YSZ-LH1</v>
          </cell>
          <cell r="B7269" t="str">
            <v>仰睡枕</v>
          </cell>
          <cell r="C7269" t="str">
            <v>BS-YSZ-LH1-仰睡枕</v>
          </cell>
          <cell r="D7269" t="str">
            <v>居家布艺</v>
          </cell>
          <cell r="E7269" t="str">
            <v>是</v>
          </cell>
          <cell r="F7269" t="str">
            <v/>
          </cell>
          <cell r="G7269" t="str">
            <v>25*28*18cm</v>
          </cell>
          <cell r="H7269" t="str">
            <v>25*28*18cm</v>
          </cell>
          <cell r="I7269" t="str">
            <v/>
          </cell>
          <cell r="J7269" t="str">
            <v>件</v>
          </cell>
          <cell r="K7269" t="str">
            <v/>
          </cell>
          <cell r="L7269" t="str">
            <v/>
          </cell>
          <cell r="M7269" t="str">
            <v>16.50</v>
          </cell>
        </row>
        <row r="7270">
          <cell r="A7270" t="str">
            <v>BS-YSZ-ZH</v>
          </cell>
          <cell r="B7270" t="str">
            <v>仰睡枕</v>
          </cell>
          <cell r="C7270" t="str">
            <v>BS-YSZ-ZH-仰睡枕</v>
          </cell>
          <cell r="D7270" t="str">
            <v>居家布艺</v>
          </cell>
          <cell r="E7270" t="str">
            <v>是</v>
          </cell>
          <cell r="F7270" t="str">
            <v/>
          </cell>
          <cell r="G7270" t="str">
            <v>25*28*18cm</v>
          </cell>
          <cell r="H7270" t="str">
            <v>25*28*18cm</v>
          </cell>
          <cell r="I7270" t="str">
            <v/>
          </cell>
          <cell r="J7270" t="str">
            <v>件</v>
          </cell>
          <cell r="K7270" t="str">
            <v/>
          </cell>
          <cell r="L7270" t="str">
            <v/>
          </cell>
          <cell r="M7270" t="str">
            <v>16.50</v>
          </cell>
        </row>
        <row r="7271">
          <cell r="A7271" t="str">
            <v>BS-GXZ-QH</v>
          </cell>
          <cell r="B7271" t="str">
            <v>弓形午睡枕</v>
          </cell>
          <cell r="C7271" t="str">
            <v>BS-GXZ-QH-弓形午睡枕</v>
          </cell>
          <cell r="D7271" t="str">
            <v>居家布艺</v>
          </cell>
          <cell r="E7271" t="str">
            <v>是</v>
          </cell>
          <cell r="F7271" t="str">
            <v/>
          </cell>
          <cell r="G7271" t="str">
            <v>26*25*15cm</v>
          </cell>
          <cell r="H7271" t="str">
            <v>26*25*15cm</v>
          </cell>
          <cell r="I7271" t="str">
            <v/>
          </cell>
          <cell r="J7271" t="str">
            <v>件</v>
          </cell>
          <cell r="K7271" t="str">
            <v/>
          </cell>
          <cell r="L7271" t="str">
            <v/>
          </cell>
          <cell r="M7271" t="str">
            <v>16.50</v>
          </cell>
        </row>
        <row r="7272">
          <cell r="A7272" t="str">
            <v>BS-GXZ-SH</v>
          </cell>
          <cell r="B7272" t="str">
            <v>弓形午睡枕</v>
          </cell>
          <cell r="C7272" t="str">
            <v>BS-GXZ-SH-弓形午睡枕</v>
          </cell>
          <cell r="D7272" t="str">
            <v>居家布艺</v>
          </cell>
          <cell r="E7272" t="str">
            <v>是</v>
          </cell>
          <cell r="F7272" t="str">
            <v/>
          </cell>
          <cell r="G7272" t="str">
            <v>26*25*15cm</v>
          </cell>
          <cell r="H7272" t="str">
            <v>26*25*15cm</v>
          </cell>
          <cell r="I7272" t="str">
            <v/>
          </cell>
          <cell r="J7272" t="str">
            <v>件</v>
          </cell>
          <cell r="K7272" t="str">
            <v/>
          </cell>
          <cell r="L7272" t="str">
            <v/>
          </cell>
          <cell r="M7272" t="str">
            <v>16.50</v>
          </cell>
        </row>
        <row r="7273">
          <cell r="A7273" t="str">
            <v>BS-GXZ-FH</v>
          </cell>
          <cell r="B7273" t="str">
            <v>弓形午睡枕</v>
          </cell>
          <cell r="C7273" t="str">
            <v>BS-GXZ-FH-弓形午睡枕</v>
          </cell>
          <cell r="D7273" t="str">
            <v>居家布艺</v>
          </cell>
          <cell r="E7273" t="str">
            <v>是</v>
          </cell>
          <cell r="F7273" t="str">
            <v/>
          </cell>
          <cell r="G7273" t="str">
            <v>26*25*15cm</v>
          </cell>
          <cell r="H7273" t="str">
            <v>26*25*15cm</v>
          </cell>
          <cell r="I7273" t="str">
            <v/>
          </cell>
          <cell r="J7273" t="str">
            <v>件</v>
          </cell>
          <cell r="K7273" t="str">
            <v/>
          </cell>
          <cell r="L7273" t="str">
            <v/>
          </cell>
          <cell r="M7273" t="str">
            <v>16.50</v>
          </cell>
        </row>
        <row r="7274">
          <cell r="A7274" t="str">
            <v>BS-GXZ-LH</v>
          </cell>
          <cell r="B7274" t="str">
            <v>弓形午睡枕</v>
          </cell>
          <cell r="C7274" t="str">
            <v>BS-GXZ-LH-弓形午睡枕</v>
          </cell>
          <cell r="D7274" t="str">
            <v>居家布艺</v>
          </cell>
          <cell r="E7274" t="str">
            <v>是</v>
          </cell>
          <cell r="F7274" t="str">
            <v/>
          </cell>
          <cell r="G7274" t="str">
            <v>26*25*15cm</v>
          </cell>
          <cell r="H7274" t="str">
            <v>26*25*15cm</v>
          </cell>
          <cell r="I7274" t="str">
            <v/>
          </cell>
          <cell r="J7274" t="str">
            <v>件</v>
          </cell>
          <cell r="K7274" t="str">
            <v/>
          </cell>
          <cell r="L7274" t="str">
            <v/>
          </cell>
          <cell r="M7274" t="str">
            <v>16.50</v>
          </cell>
        </row>
        <row r="7275">
          <cell r="A7275" t="str">
            <v>BS-GXZ-LH1</v>
          </cell>
          <cell r="B7275" t="str">
            <v>弓形午睡枕</v>
          </cell>
          <cell r="C7275" t="str">
            <v>BS-GXZ-LH1-弓形午睡枕</v>
          </cell>
          <cell r="D7275" t="str">
            <v>居家布艺</v>
          </cell>
          <cell r="E7275" t="str">
            <v>是</v>
          </cell>
          <cell r="F7275" t="str">
            <v/>
          </cell>
          <cell r="G7275" t="str">
            <v>26*25*15cm</v>
          </cell>
          <cell r="H7275" t="str">
            <v>26*25*15cm</v>
          </cell>
          <cell r="I7275" t="str">
            <v/>
          </cell>
          <cell r="J7275" t="str">
            <v>件</v>
          </cell>
          <cell r="K7275" t="str">
            <v/>
          </cell>
          <cell r="L7275" t="str">
            <v/>
          </cell>
          <cell r="M7275" t="str">
            <v>16.50</v>
          </cell>
        </row>
        <row r="7276">
          <cell r="A7276" t="str">
            <v>BS-GXZ-ZH</v>
          </cell>
          <cell r="B7276" t="str">
            <v>弓形午睡枕</v>
          </cell>
          <cell r="C7276" t="str">
            <v>BS-GXZ-ZH-弓形午睡枕</v>
          </cell>
          <cell r="D7276" t="str">
            <v>居家布艺</v>
          </cell>
          <cell r="E7276" t="str">
            <v>是</v>
          </cell>
          <cell r="F7276" t="str">
            <v/>
          </cell>
          <cell r="G7276" t="str">
            <v>26*25*15cm</v>
          </cell>
          <cell r="H7276" t="str">
            <v>26*25*15cm</v>
          </cell>
          <cell r="I7276" t="str">
            <v/>
          </cell>
          <cell r="J7276" t="str">
            <v>件</v>
          </cell>
          <cell r="K7276" t="str">
            <v/>
          </cell>
          <cell r="L7276" t="str">
            <v/>
          </cell>
          <cell r="M7276" t="str">
            <v>16.50</v>
          </cell>
        </row>
        <row r="7277">
          <cell r="A7277" t="str">
            <v>SJR-ZD-QH-W</v>
          </cell>
          <cell r="B7277" t="str">
            <v>新痔疮坐垫（女款）</v>
          </cell>
          <cell r="C7277" t="str">
            <v>SJR-ZD-QH-W-新痔疮坐垫（女款）</v>
          </cell>
          <cell r="D7277" t="str">
            <v>居家布艺</v>
          </cell>
          <cell r="E7277" t="str">
            <v>是</v>
          </cell>
          <cell r="F7277" t="str">
            <v/>
          </cell>
          <cell r="G7277" t="str">
            <v>47*42*8cm</v>
          </cell>
          <cell r="H7277" t="str">
            <v>47*42*8cm</v>
          </cell>
          <cell r="I7277" t="str">
            <v/>
          </cell>
          <cell r="J7277" t="str">
            <v>件</v>
          </cell>
          <cell r="K7277" t="str">
            <v/>
          </cell>
          <cell r="L7277" t="str">
            <v/>
          </cell>
          <cell r="M7277" t="str">
            <v>22.00</v>
          </cell>
        </row>
        <row r="7278">
          <cell r="A7278" t="str">
            <v>SJR-ZD-ZQ-W</v>
          </cell>
          <cell r="B7278" t="str">
            <v>新痔疮坐垫（女款）</v>
          </cell>
          <cell r="C7278" t="str">
            <v>SJR-ZD-ZQ-W-新痔疮坐垫（女款）</v>
          </cell>
          <cell r="D7278" t="str">
            <v>居家布艺</v>
          </cell>
          <cell r="E7278" t="str">
            <v>是</v>
          </cell>
          <cell r="F7278" t="str">
            <v/>
          </cell>
          <cell r="G7278" t="str">
            <v>47*42*8cm</v>
          </cell>
          <cell r="H7278" t="str">
            <v>47*42*8cm</v>
          </cell>
          <cell r="I7278" t="str">
            <v/>
          </cell>
          <cell r="J7278" t="str">
            <v>件</v>
          </cell>
          <cell r="K7278" t="str">
            <v/>
          </cell>
          <cell r="L7278" t="str">
            <v/>
          </cell>
          <cell r="M7278" t="str">
            <v>22.00</v>
          </cell>
        </row>
        <row r="7279">
          <cell r="A7279" t="str">
            <v>SJR-ZD-QH-M</v>
          </cell>
          <cell r="B7279" t="str">
            <v>新痔疮坐垫（男款）</v>
          </cell>
          <cell r="C7279" t="str">
            <v>SJR-ZD-QH-M-新痔疮坐垫（男款）</v>
          </cell>
          <cell r="D7279" t="str">
            <v>居家布艺</v>
          </cell>
          <cell r="E7279" t="str">
            <v>是</v>
          </cell>
          <cell r="F7279" t="str">
            <v/>
          </cell>
          <cell r="G7279" t="str">
            <v>47*42*8cm</v>
          </cell>
          <cell r="H7279" t="str">
            <v>47*42*8cm</v>
          </cell>
          <cell r="I7279" t="str">
            <v/>
          </cell>
          <cell r="J7279" t="str">
            <v>件</v>
          </cell>
          <cell r="K7279" t="str">
            <v/>
          </cell>
          <cell r="L7279" t="str">
            <v/>
          </cell>
          <cell r="M7279" t="str">
            <v>22.00</v>
          </cell>
        </row>
        <row r="7280">
          <cell r="A7280" t="str">
            <v>SJR-ZD-ZQ-M</v>
          </cell>
          <cell r="B7280" t="str">
            <v>新痔疮坐垫（男款）</v>
          </cell>
          <cell r="C7280" t="str">
            <v>SJR-ZD-ZQ-M-新痔疮坐垫（男款）</v>
          </cell>
          <cell r="D7280" t="str">
            <v>居家布艺</v>
          </cell>
          <cell r="E7280" t="str">
            <v>是</v>
          </cell>
          <cell r="F7280" t="str">
            <v/>
          </cell>
          <cell r="G7280" t="str">
            <v>47*42*8cm</v>
          </cell>
          <cell r="H7280" t="str">
            <v>47*42*8cm</v>
          </cell>
          <cell r="I7280" t="str">
            <v/>
          </cell>
          <cell r="J7280" t="str">
            <v>件</v>
          </cell>
          <cell r="K7280" t="str">
            <v/>
          </cell>
          <cell r="L7280" t="str">
            <v/>
          </cell>
          <cell r="M7280" t="str">
            <v>22.00</v>
          </cell>
        </row>
        <row r="7281">
          <cell r="A7281" t="str">
            <v>XJL-HDYK-MH</v>
          </cell>
          <cell r="B7281" t="str">
            <v>蝴蝶腰靠</v>
          </cell>
          <cell r="C7281" t="str">
            <v>XJL-HDYK-MH-蝴蝶腰靠</v>
          </cell>
          <cell r="D7281" t="str">
            <v>居家布艺</v>
          </cell>
          <cell r="E7281" t="str">
            <v>是</v>
          </cell>
          <cell r="F7281" t="str">
            <v/>
          </cell>
          <cell r="G7281" t="str">
            <v>39*33*9cm</v>
          </cell>
          <cell r="H7281" t="str">
            <v>39*33*9cm</v>
          </cell>
          <cell r="I7281" t="str">
            <v/>
          </cell>
          <cell r="J7281" t="str">
            <v>件</v>
          </cell>
          <cell r="K7281" t="str">
            <v/>
          </cell>
          <cell r="L7281" t="str">
            <v/>
          </cell>
          <cell r="M7281" t="str">
            <v>19.50</v>
          </cell>
        </row>
        <row r="7282">
          <cell r="A7282" t="str">
            <v>XJL-HDYK-LH</v>
          </cell>
          <cell r="B7282" t="str">
            <v>蝴蝶腰靠</v>
          </cell>
          <cell r="C7282" t="str">
            <v>XJL-HDYK-LH-蝴蝶腰靠</v>
          </cell>
          <cell r="D7282" t="str">
            <v>居家布艺</v>
          </cell>
          <cell r="E7282" t="str">
            <v>是</v>
          </cell>
          <cell r="F7282" t="str">
            <v/>
          </cell>
          <cell r="G7282" t="str">
            <v>39*33*9cm</v>
          </cell>
          <cell r="H7282" t="str">
            <v>39*33*9cm</v>
          </cell>
          <cell r="I7282" t="str">
            <v/>
          </cell>
          <cell r="J7282" t="str">
            <v>件</v>
          </cell>
          <cell r="K7282" t="str">
            <v/>
          </cell>
          <cell r="L7282" t="str">
            <v/>
          </cell>
          <cell r="M7282" t="str">
            <v>19.50</v>
          </cell>
        </row>
        <row r="7283">
          <cell r="A7283" t="str">
            <v>XJL-HDYK-JH</v>
          </cell>
          <cell r="B7283" t="str">
            <v>蝴蝶腰靠</v>
          </cell>
          <cell r="C7283" t="str">
            <v>XJL-HDYK-JH-蝴蝶腰靠</v>
          </cell>
          <cell r="D7283" t="str">
            <v>居家布艺</v>
          </cell>
          <cell r="E7283" t="str">
            <v>是</v>
          </cell>
          <cell r="F7283" t="str">
            <v/>
          </cell>
          <cell r="G7283" t="str">
            <v>39*33*9cm</v>
          </cell>
          <cell r="H7283" t="str">
            <v>39*33*9cm</v>
          </cell>
          <cell r="I7283" t="str">
            <v/>
          </cell>
          <cell r="J7283" t="str">
            <v>件</v>
          </cell>
          <cell r="K7283" t="str">
            <v/>
          </cell>
          <cell r="L7283" t="str">
            <v/>
          </cell>
          <cell r="M7283" t="str">
            <v>19.50</v>
          </cell>
        </row>
        <row r="7284">
          <cell r="A7284" t="str">
            <v>XJL-HDYK-SH</v>
          </cell>
          <cell r="B7284" t="str">
            <v>蝴蝶腰靠</v>
          </cell>
          <cell r="C7284" t="str">
            <v>XJL-HDYK-SH-蝴蝶腰靠</v>
          </cell>
          <cell r="D7284" t="str">
            <v>居家布艺</v>
          </cell>
          <cell r="E7284" t="str">
            <v>是</v>
          </cell>
          <cell r="F7284" t="str">
            <v/>
          </cell>
          <cell r="G7284" t="str">
            <v>39*33*9cm</v>
          </cell>
          <cell r="H7284" t="str">
            <v>39*33*9cm</v>
          </cell>
          <cell r="I7284" t="str">
            <v/>
          </cell>
          <cell r="J7284" t="str">
            <v>件</v>
          </cell>
          <cell r="K7284" t="str">
            <v/>
          </cell>
          <cell r="L7284" t="str">
            <v/>
          </cell>
          <cell r="M7284" t="str">
            <v>19.50</v>
          </cell>
        </row>
        <row r="7285">
          <cell r="A7285" t="str">
            <v>XJL-HDYK-SF</v>
          </cell>
          <cell r="B7285" t="str">
            <v>蝴蝶腰靠</v>
          </cell>
          <cell r="C7285" t="str">
            <v>XJL-HDYK-SF-蝴蝶腰靠</v>
          </cell>
          <cell r="D7285" t="str">
            <v>居家布艺</v>
          </cell>
          <cell r="E7285" t="str">
            <v>是</v>
          </cell>
          <cell r="F7285" t="str">
            <v/>
          </cell>
          <cell r="G7285" t="str">
            <v>39*33*9cm</v>
          </cell>
          <cell r="H7285" t="str">
            <v>39*33*9cm</v>
          </cell>
          <cell r="I7285" t="str">
            <v/>
          </cell>
          <cell r="J7285" t="str">
            <v>件</v>
          </cell>
          <cell r="K7285" t="str">
            <v/>
          </cell>
          <cell r="L7285" t="str">
            <v/>
          </cell>
          <cell r="M7285" t="str">
            <v>19.50</v>
          </cell>
        </row>
        <row r="7286">
          <cell r="A7286" t="str">
            <v>XJL-HDYK-HEI</v>
          </cell>
          <cell r="B7286" t="str">
            <v>蝴蝶腰靠</v>
          </cell>
          <cell r="C7286" t="str">
            <v>XJL-HDYK-HEI-蝴蝶腰靠</v>
          </cell>
          <cell r="D7286" t="str">
            <v>居家布艺</v>
          </cell>
          <cell r="E7286" t="str">
            <v>是</v>
          </cell>
          <cell r="F7286" t="str">
            <v/>
          </cell>
          <cell r="G7286" t="str">
            <v>39*33*9cm</v>
          </cell>
          <cell r="H7286" t="str">
            <v>39*33*9cm</v>
          </cell>
          <cell r="I7286" t="str">
            <v/>
          </cell>
          <cell r="J7286" t="str">
            <v>件</v>
          </cell>
          <cell r="K7286" t="str">
            <v/>
          </cell>
          <cell r="L7286" t="str">
            <v/>
          </cell>
          <cell r="M7286" t="str">
            <v>19.50</v>
          </cell>
        </row>
        <row r="7287">
          <cell r="A7287" t="str">
            <v>XJL-HDYK-ZH</v>
          </cell>
          <cell r="B7287" t="str">
            <v>蝴蝶腰靠</v>
          </cell>
          <cell r="C7287" t="str">
            <v>XJL-HDYK-ZH-蝴蝶腰靠</v>
          </cell>
          <cell r="D7287" t="str">
            <v>居家布艺</v>
          </cell>
          <cell r="E7287" t="str">
            <v>是</v>
          </cell>
          <cell r="F7287" t="str">
            <v/>
          </cell>
          <cell r="G7287" t="str">
            <v>39*33*9cm</v>
          </cell>
          <cell r="H7287" t="str">
            <v>39*33*9cm</v>
          </cell>
          <cell r="I7287" t="str">
            <v/>
          </cell>
          <cell r="J7287" t="str">
            <v>件</v>
          </cell>
          <cell r="K7287" t="str">
            <v/>
          </cell>
          <cell r="L7287" t="str">
            <v/>
          </cell>
          <cell r="M7287" t="str">
            <v>19.50</v>
          </cell>
        </row>
        <row r="7288">
          <cell r="A7288" t="str">
            <v>XJL-TQZD-MH</v>
          </cell>
          <cell r="B7288" t="str">
            <v>透气坐垫</v>
          </cell>
          <cell r="C7288" t="str">
            <v>XJL-TQZD-MH-透气坐垫</v>
          </cell>
          <cell r="D7288" t="str">
            <v>居家布艺</v>
          </cell>
          <cell r="E7288" t="str">
            <v>是</v>
          </cell>
          <cell r="F7288" t="str">
            <v/>
          </cell>
          <cell r="G7288" t="str">
            <v>坐垫40*38.5*7cm</v>
          </cell>
          <cell r="H7288" t="str">
            <v>40*38.5*7cm</v>
          </cell>
          <cell r="I7288" t="str">
            <v/>
          </cell>
          <cell r="J7288" t="str">
            <v>件</v>
          </cell>
          <cell r="K7288" t="str">
            <v/>
          </cell>
          <cell r="L7288" t="str">
            <v/>
          </cell>
          <cell r="M7288" t="str">
            <v>20.50</v>
          </cell>
        </row>
        <row r="7289">
          <cell r="A7289" t="str">
            <v>XJL-TQZD-LH</v>
          </cell>
          <cell r="B7289" t="str">
            <v>透气坐垫</v>
          </cell>
          <cell r="C7289" t="str">
            <v>XJL-TQZD-LH-透气坐垫</v>
          </cell>
          <cell r="D7289" t="str">
            <v>居家布艺</v>
          </cell>
          <cell r="E7289" t="str">
            <v>是</v>
          </cell>
          <cell r="F7289" t="str">
            <v/>
          </cell>
          <cell r="G7289" t="str">
            <v>坐垫40*38.5*7cm</v>
          </cell>
          <cell r="H7289" t="str">
            <v>40*38.5*7cm</v>
          </cell>
          <cell r="I7289" t="str">
            <v/>
          </cell>
          <cell r="J7289" t="str">
            <v>件</v>
          </cell>
          <cell r="K7289" t="str">
            <v/>
          </cell>
          <cell r="L7289" t="str">
            <v/>
          </cell>
          <cell r="M7289" t="str">
            <v>20.50</v>
          </cell>
        </row>
        <row r="7290">
          <cell r="A7290" t="str">
            <v>XJL-TQZD-JH</v>
          </cell>
          <cell r="B7290" t="str">
            <v>透气坐垫</v>
          </cell>
          <cell r="C7290" t="str">
            <v>XJL-TQZD-JH-透气坐垫</v>
          </cell>
          <cell r="D7290" t="str">
            <v>居家布艺</v>
          </cell>
          <cell r="E7290" t="str">
            <v>是</v>
          </cell>
          <cell r="F7290" t="str">
            <v/>
          </cell>
          <cell r="G7290" t="str">
            <v>坐垫40*38.5*7cm</v>
          </cell>
          <cell r="H7290" t="str">
            <v>40*38.5*7cm</v>
          </cell>
          <cell r="I7290" t="str">
            <v/>
          </cell>
          <cell r="J7290" t="str">
            <v>件</v>
          </cell>
          <cell r="K7290" t="str">
            <v/>
          </cell>
          <cell r="L7290" t="str">
            <v/>
          </cell>
          <cell r="M7290" t="str">
            <v>20.50</v>
          </cell>
        </row>
        <row r="7291">
          <cell r="A7291" t="str">
            <v>XJL-TQZD-SH</v>
          </cell>
          <cell r="B7291" t="str">
            <v>透气坐垫</v>
          </cell>
          <cell r="C7291" t="str">
            <v>XJL-TQZD-SH-透气坐垫</v>
          </cell>
          <cell r="D7291" t="str">
            <v>居家布艺</v>
          </cell>
          <cell r="E7291" t="str">
            <v>是</v>
          </cell>
          <cell r="F7291" t="str">
            <v/>
          </cell>
          <cell r="G7291" t="str">
            <v>坐垫40*38.5*7cm</v>
          </cell>
          <cell r="H7291" t="str">
            <v>40*38.5*7cm</v>
          </cell>
          <cell r="I7291" t="str">
            <v/>
          </cell>
          <cell r="J7291" t="str">
            <v>件</v>
          </cell>
          <cell r="K7291" t="str">
            <v/>
          </cell>
          <cell r="L7291" t="str">
            <v/>
          </cell>
          <cell r="M7291" t="str">
            <v>20.50</v>
          </cell>
        </row>
        <row r="7292">
          <cell r="A7292" t="str">
            <v>XJL-TQZD-SF</v>
          </cell>
          <cell r="B7292" t="str">
            <v>透气坐垫</v>
          </cell>
          <cell r="C7292" t="str">
            <v>XJL-TQZD-SF-透气坐垫</v>
          </cell>
          <cell r="D7292" t="str">
            <v>居家布艺</v>
          </cell>
          <cell r="E7292" t="str">
            <v>是</v>
          </cell>
          <cell r="F7292" t="str">
            <v/>
          </cell>
          <cell r="G7292" t="str">
            <v>坐垫40*38.5*7cm</v>
          </cell>
          <cell r="H7292" t="str">
            <v>40*38.5*7cm</v>
          </cell>
          <cell r="I7292" t="str">
            <v/>
          </cell>
          <cell r="J7292" t="str">
            <v>件</v>
          </cell>
          <cell r="K7292" t="str">
            <v/>
          </cell>
          <cell r="L7292" t="str">
            <v/>
          </cell>
          <cell r="M7292" t="str">
            <v>20.50</v>
          </cell>
        </row>
        <row r="7293">
          <cell r="A7293" t="str">
            <v>XJL-TQZD-HEI</v>
          </cell>
          <cell r="B7293" t="str">
            <v>透气坐垫</v>
          </cell>
          <cell r="C7293" t="str">
            <v>XJL-TQZD-HEI-透气坐垫</v>
          </cell>
          <cell r="D7293" t="str">
            <v>居家布艺</v>
          </cell>
          <cell r="E7293" t="str">
            <v>是</v>
          </cell>
          <cell r="F7293" t="str">
            <v/>
          </cell>
          <cell r="G7293" t="str">
            <v>坐垫40*38.5*7cm</v>
          </cell>
          <cell r="H7293" t="str">
            <v>40*38.5*7cm</v>
          </cell>
          <cell r="I7293" t="str">
            <v/>
          </cell>
          <cell r="J7293" t="str">
            <v>件</v>
          </cell>
          <cell r="K7293" t="str">
            <v/>
          </cell>
          <cell r="L7293" t="str">
            <v/>
          </cell>
          <cell r="M7293" t="str">
            <v>20.50</v>
          </cell>
        </row>
        <row r="7294">
          <cell r="A7294" t="str">
            <v>XJL-TQZD-ZH</v>
          </cell>
          <cell r="B7294" t="str">
            <v>透气坐垫</v>
          </cell>
          <cell r="C7294" t="str">
            <v>XJL-TQZD-ZH-透气坐垫</v>
          </cell>
          <cell r="D7294" t="str">
            <v>居家布艺</v>
          </cell>
          <cell r="E7294" t="str">
            <v>是</v>
          </cell>
          <cell r="F7294" t="str">
            <v/>
          </cell>
          <cell r="G7294" t="str">
            <v>坐垫40*38.5*7cm</v>
          </cell>
          <cell r="H7294" t="str">
            <v>40*38.5*7cm</v>
          </cell>
          <cell r="I7294" t="str">
            <v/>
          </cell>
          <cell r="J7294" t="str">
            <v>件</v>
          </cell>
          <cell r="K7294" t="str">
            <v/>
          </cell>
          <cell r="L7294" t="str">
            <v/>
          </cell>
          <cell r="M7294" t="str">
            <v>20.50</v>
          </cell>
        </row>
        <row r="7295">
          <cell r="A7295" t="str">
            <v>XJL-TZ-MH</v>
          </cell>
          <cell r="B7295" t="str">
            <v>蝴蝶腰靠+透气坐垫</v>
          </cell>
          <cell r="C7295" t="str">
            <v>XJL-TZ-MH-蝴蝶腰靠+透气坐垫</v>
          </cell>
          <cell r="D7295" t="str">
            <v>居家布艺</v>
          </cell>
          <cell r="E7295" t="str">
            <v>是</v>
          </cell>
          <cell r="F7295" t="str">
            <v/>
          </cell>
          <cell r="G7295" t="str">
            <v>腰靠39*33*9 cm+坐垫40*40*10cm</v>
          </cell>
          <cell r="H7295" t="str">
            <v>39*33*9 cm+坐垫40*40*10cm</v>
          </cell>
          <cell r="I7295" t="str">
            <v/>
          </cell>
          <cell r="J7295" t="str">
            <v>件</v>
          </cell>
          <cell r="K7295" t="str">
            <v/>
          </cell>
          <cell r="L7295" t="str">
            <v/>
          </cell>
          <cell r="M7295" t="str">
            <v>40.00</v>
          </cell>
        </row>
        <row r="7296">
          <cell r="A7296" t="str">
            <v>XJL-TZ-LH</v>
          </cell>
          <cell r="B7296" t="str">
            <v>蝴蝶腰靠+透气坐垫</v>
          </cell>
          <cell r="C7296" t="str">
            <v>XJL-TZ-LH-蝴蝶腰靠+透气坐垫</v>
          </cell>
          <cell r="D7296" t="str">
            <v>居家布艺</v>
          </cell>
          <cell r="E7296" t="str">
            <v>是</v>
          </cell>
          <cell r="F7296" t="str">
            <v/>
          </cell>
          <cell r="G7296" t="str">
            <v>腰靠39*33*9 cm+坐垫40*40*10cm</v>
          </cell>
          <cell r="H7296" t="str">
            <v>39*33*9 cm+坐垫40*40*10cm</v>
          </cell>
          <cell r="I7296" t="str">
            <v/>
          </cell>
          <cell r="J7296" t="str">
            <v>件</v>
          </cell>
          <cell r="K7296" t="str">
            <v/>
          </cell>
          <cell r="L7296" t="str">
            <v/>
          </cell>
          <cell r="M7296" t="str">
            <v>40.00</v>
          </cell>
        </row>
        <row r="7297">
          <cell r="A7297" t="str">
            <v>XJL-TZ-JH</v>
          </cell>
          <cell r="B7297" t="str">
            <v>蝴蝶腰靠+透气坐垫</v>
          </cell>
          <cell r="C7297" t="str">
            <v>XJL-TZ-JH-蝴蝶腰靠+透气坐垫</v>
          </cell>
          <cell r="D7297" t="str">
            <v>居家布艺</v>
          </cell>
          <cell r="E7297" t="str">
            <v>是</v>
          </cell>
          <cell r="F7297" t="str">
            <v/>
          </cell>
          <cell r="G7297" t="str">
            <v>腰靠39*33*9 cm+坐垫40*40*10cm</v>
          </cell>
          <cell r="H7297" t="str">
            <v>39*33*9 cm+坐垫40*40*10cm</v>
          </cell>
          <cell r="I7297" t="str">
            <v/>
          </cell>
          <cell r="J7297" t="str">
            <v>件</v>
          </cell>
          <cell r="K7297" t="str">
            <v/>
          </cell>
          <cell r="L7297" t="str">
            <v/>
          </cell>
          <cell r="M7297" t="str">
            <v>40.00</v>
          </cell>
        </row>
        <row r="7298">
          <cell r="A7298" t="str">
            <v>XJL-TZ-SH</v>
          </cell>
          <cell r="B7298" t="str">
            <v>蝴蝶腰靠+透气坐垫</v>
          </cell>
          <cell r="C7298" t="str">
            <v>XJL-TZ-SH-蝴蝶腰靠+透气坐垫</v>
          </cell>
          <cell r="D7298" t="str">
            <v>居家布艺</v>
          </cell>
          <cell r="E7298" t="str">
            <v>是</v>
          </cell>
          <cell r="F7298" t="str">
            <v/>
          </cell>
          <cell r="G7298" t="str">
            <v>腰靠39*33*9 cm+坐垫40*40*10cm</v>
          </cell>
          <cell r="H7298" t="str">
            <v>39*33*9 cm+坐垫40*40*10cm</v>
          </cell>
          <cell r="I7298" t="str">
            <v/>
          </cell>
          <cell r="J7298" t="str">
            <v>件</v>
          </cell>
          <cell r="K7298" t="str">
            <v/>
          </cell>
          <cell r="L7298" t="str">
            <v/>
          </cell>
          <cell r="M7298" t="str">
            <v>40.00</v>
          </cell>
        </row>
        <row r="7299">
          <cell r="A7299" t="str">
            <v>XJL-TZ-SF</v>
          </cell>
          <cell r="B7299" t="str">
            <v>蝴蝶腰靠+透气坐垫</v>
          </cell>
          <cell r="C7299" t="str">
            <v>XJL-TZ-SF-蝴蝶腰靠+透气坐垫</v>
          </cell>
          <cell r="D7299" t="str">
            <v>居家布艺</v>
          </cell>
          <cell r="E7299" t="str">
            <v>是</v>
          </cell>
          <cell r="F7299" t="str">
            <v/>
          </cell>
          <cell r="G7299" t="str">
            <v>腰靠39*33*9 cm+坐垫40*40*10cm</v>
          </cell>
          <cell r="H7299" t="str">
            <v>39*33*9 cm+坐垫40*40*10cm</v>
          </cell>
          <cell r="I7299" t="str">
            <v/>
          </cell>
          <cell r="J7299" t="str">
            <v>件</v>
          </cell>
          <cell r="K7299" t="str">
            <v/>
          </cell>
          <cell r="L7299" t="str">
            <v/>
          </cell>
          <cell r="M7299" t="str">
            <v>40.00</v>
          </cell>
        </row>
        <row r="7300">
          <cell r="A7300" t="str">
            <v>XJL-TZ-HEI</v>
          </cell>
          <cell r="B7300" t="str">
            <v>蝴蝶腰靠+透气坐垫</v>
          </cell>
          <cell r="C7300" t="str">
            <v>XJL-TZ-HEI-蝴蝶腰靠+透气坐垫</v>
          </cell>
          <cell r="D7300" t="str">
            <v>居家布艺</v>
          </cell>
          <cell r="E7300" t="str">
            <v>是</v>
          </cell>
          <cell r="F7300" t="str">
            <v/>
          </cell>
          <cell r="G7300" t="str">
            <v>腰靠39*33*9 cm+坐垫40*40*10cm</v>
          </cell>
          <cell r="H7300" t="str">
            <v>39*33*9 cm+坐垫40*40*10cm</v>
          </cell>
          <cell r="I7300" t="str">
            <v/>
          </cell>
          <cell r="J7300" t="str">
            <v>件</v>
          </cell>
          <cell r="K7300" t="str">
            <v/>
          </cell>
          <cell r="L7300" t="str">
            <v/>
          </cell>
          <cell r="M7300" t="str">
            <v>40.00</v>
          </cell>
        </row>
        <row r="7301">
          <cell r="A7301" t="str">
            <v>XJL-TZ-ZH</v>
          </cell>
          <cell r="B7301" t="str">
            <v>蝴蝶腰靠+透气坐垫</v>
          </cell>
          <cell r="C7301" t="str">
            <v>XJL-TZ-ZH-蝴蝶腰靠+透气坐垫</v>
          </cell>
          <cell r="D7301" t="str">
            <v>居家布艺</v>
          </cell>
          <cell r="E7301" t="str">
            <v>是</v>
          </cell>
          <cell r="F7301" t="str">
            <v/>
          </cell>
          <cell r="G7301" t="str">
            <v>腰靠39*33*9 cm+坐垫40*40*10cm</v>
          </cell>
          <cell r="H7301" t="str">
            <v>39*33*9 cm+坐垫40*40*10cm</v>
          </cell>
          <cell r="I7301" t="str">
            <v/>
          </cell>
          <cell r="J7301" t="str">
            <v>件</v>
          </cell>
          <cell r="K7301" t="str">
            <v/>
          </cell>
          <cell r="L7301" t="str">
            <v/>
          </cell>
          <cell r="M7301" t="str">
            <v>40.00</v>
          </cell>
        </row>
        <row r="7302">
          <cell r="A7302" t="str">
            <v>FJL-SCYK-ZH</v>
          </cell>
          <cell r="B7302" t="str">
            <v>双层靠枕</v>
          </cell>
          <cell r="C7302" t="str">
            <v>FJL-SCYK-ZH-双层靠枕</v>
          </cell>
          <cell r="D7302" t="str">
            <v>居家布艺</v>
          </cell>
          <cell r="E7302" t="str">
            <v>是</v>
          </cell>
          <cell r="F7302" t="str">
            <v/>
          </cell>
          <cell r="G7302" t="str">
            <v>45*38*13cm</v>
          </cell>
          <cell r="H7302" t="str">
            <v>45*38*13cm</v>
          </cell>
          <cell r="I7302" t="str">
            <v/>
          </cell>
          <cell r="J7302" t="str">
            <v>件</v>
          </cell>
          <cell r="K7302" t="str">
            <v/>
          </cell>
          <cell r="L7302" t="str">
            <v/>
          </cell>
          <cell r="M7302" t="str">
            <v>25.50</v>
          </cell>
        </row>
        <row r="7303">
          <cell r="A7303" t="str">
            <v>FJL-SCYK-FH</v>
          </cell>
          <cell r="B7303" t="str">
            <v>双层靠枕</v>
          </cell>
          <cell r="C7303" t="str">
            <v>FJL-SCYK-FH-双层靠枕</v>
          </cell>
          <cell r="D7303" t="str">
            <v>居家布艺</v>
          </cell>
          <cell r="E7303" t="str">
            <v>是</v>
          </cell>
          <cell r="F7303" t="str">
            <v/>
          </cell>
          <cell r="G7303" t="str">
            <v>45*38*13cm</v>
          </cell>
          <cell r="H7303" t="str">
            <v>45*38*13cm</v>
          </cell>
          <cell r="I7303" t="str">
            <v/>
          </cell>
          <cell r="J7303" t="str">
            <v>件</v>
          </cell>
          <cell r="K7303" t="str">
            <v/>
          </cell>
          <cell r="L7303" t="str">
            <v/>
          </cell>
          <cell r="M7303" t="str">
            <v>25.50</v>
          </cell>
        </row>
        <row r="7304">
          <cell r="A7304" t="str">
            <v>FJL-SCYK-LH</v>
          </cell>
          <cell r="B7304" t="str">
            <v>双层靠枕</v>
          </cell>
          <cell r="C7304" t="str">
            <v>FJL-SCYK-LH-双层靠枕</v>
          </cell>
          <cell r="D7304" t="str">
            <v>居家布艺</v>
          </cell>
          <cell r="E7304" t="str">
            <v>是</v>
          </cell>
          <cell r="F7304" t="str">
            <v/>
          </cell>
          <cell r="G7304" t="str">
            <v>45*38*13cm</v>
          </cell>
          <cell r="H7304" t="str">
            <v>45*38*13cm</v>
          </cell>
          <cell r="I7304" t="str">
            <v/>
          </cell>
          <cell r="J7304" t="str">
            <v>件</v>
          </cell>
          <cell r="K7304" t="str">
            <v/>
          </cell>
          <cell r="L7304" t="str">
            <v/>
          </cell>
          <cell r="M7304" t="str">
            <v>25.50</v>
          </cell>
        </row>
        <row r="7305">
          <cell r="A7305" t="str">
            <v>FJL-SCYK-SH1</v>
          </cell>
          <cell r="B7305" t="str">
            <v>双层靠枕</v>
          </cell>
          <cell r="C7305" t="str">
            <v>FJL-SCYK-SH1-双层靠枕</v>
          </cell>
          <cell r="D7305" t="str">
            <v>居家布艺</v>
          </cell>
          <cell r="E7305" t="str">
            <v>是</v>
          </cell>
          <cell r="F7305" t="str">
            <v/>
          </cell>
          <cell r="G7305" t="str">
            <v>45*38*13cm</v>
          </cell>
          <cell r="H7305" t="str">
            <v>45*38*13cm</v>
          </cell>
          <cell r="I7305" t="str">
            <v/>
          </cell>
          <cell r="J7305" t="str">
            <v>件</v>
          </cell>
          <cell r="K7305" t="str">
            <v/>
          </cell>
          <cell r="L7305" t="str">
            <v/>
          </cell>
          <cell r="M7305" t="str">
            <v>25.50</v>
          </cell>
        </row>
        <row r="7306">
          <cell r="A7306" t="str">
            <v>FTYK-PH</v>
          </cell>
          <cell r="B7306" t="str">
            <v>肥兔腰靠</v>
          </cell>
          <cell r="C7306" t="str">
            <v>FTYK-PH-肥兔腰靠</v>
          </cell>
          <cell r="D7306" t="str">
            <v>居家布艺</v>
          </cell>
          <cell r="E7306" t="str">
            <v>是</v>
          </cell>
          <cell r="F7306" t="str">
            <v/>
          </cell>
          <cell r="G7306" t="str">
            <v>45*26*60cm
长*宽*高</v>
          </cell>
          <cell r="H7306" t="str">
            <v>44*18*18cm</v>
          </cell>
          <cell r="I7306" t="str">
            <v/>
          </cell>
          <cell r="J7306" t="str">
            <v>件</v>
          </cell>
          <cell r="K7306" t="str">
            <v/>
          </cell>
          <cell r="L7306" t="str">
            <v/>
          </cell>
          <cell r="M7306" t="str">
            <v>52.00</v>
          </cell>
        </row>
        <row r="7307">
          <cell r="A7307" t="str">
            <v>FTYK-FS</v>
          </cell>
          <cell r="B7307" t="str">
            <v>肥兔腰靠</v>
          </cell>
          <cell r="C7307" t="str">
            <v>FTYK-FS-肥兔腰靠</v>
          </cell>
          <cell r="D7307" t="str">
            <v>居家布艺</v>
          </cell>
          <cell r="E7307" t="str">
            <v>是</v>
          </cell>
          <cell r="F7307" t="str">
            <v/>
          </cell>
          <cell r="G7307" t="str">
            <v>45*26*60cm
长*宽*高</v>
          </cell>
          <cell r="H7307" t="str">
            <v>44*18*18cm</v>
          </cell>
          <cell r="I7307" t="str">
            <v/>
          </cell>
          <cell r="J7307" t="str">
            <v>件</v>
          </cell>
          <cell r="K7307" t="str">
            <v/>
          </cell>
          <cell r="L7307" t="str">
            <v/>
          </cell>
          <cell r="M7307" t="str">
            <v>52.00</v>
          </cell>
        </row>
        <row r="7308">
          <cell r="A7308" t="str">
            <v>FTYK-LH</v>
          </cell>
          <cell r="B7308" t="str">
            <v>肥兔腰靠</v>
          </cell>
          <cell r="C7308" t="str">
            <v>FTYK-LH-肥兔腰靠</v>
          </cell>
          <cell r="D7308" t="str">
            <v>居家布艺</v>
          </cell>
          <cell r="E7308" t="str">
            <v>是</v>
          </cell>
          <cell r="F7308" t="str">
            <v/>
          </cell>
          <cell r="G7308" t="str">
            <v>45*26*60cm
长*宽*高</v>
          </cell>
          <cell r="H7308" t="str">
            <v>44*18*18cm</v>
          </cell>
          <cell r="I7308" t="str">
            <v/>
          </cell>
          <cell r="J7308" t="str">
            <v>件</v>
          </cell>
          <cell r="K7308" t="str">
            <v/>
          </cell>
          <cell r="L7308" t="str">
            <v/>
          </cell>
          <cell r="M7308" t="str">
            <v>52.00</v>
          </cell>
        </row>
        <row r="7309">
          <cell r="A7309" t="str">
            <v>FTYK-SH</v>
          </cell>
          <cell r="B7309" t="str">
            <v>肥兔腰靠</v>
          </cell>
          <cell r="C7309" t="str">
            <v>FTYK-SH-肥兔腰靠</v>
          </cell>
          <cell r="D7309" t="str">
            <v>居家布艺</v>
          </cell>
          <cell r="E7309" t="str">
            <v>是</v>
          </cell>
          <cell r="F7309" t="str">
            <v/>
          </cell>
          <cell r="G7309" t="str">
            <v>45*26*60cm
长*宽*高</v>
          </cell>
          <cell r="H7309" t="str">
            <v>44*18*18cm</v>
          </cell>
          <cell r="I7309" t="str">
            <v/>
          </cell>
          <cell r="J7309" t="str">
            <v>件</v>
          </cell>
          <cell r="K7309" t="str">
            <v/>
          </cell>
          <cell r="L7309" t="str">
            <v/>
          </cell>
          <cell r="M7309" t="str">
            <v>52.00</v>
          </cell>
        </row>
        <row r="7310">
          <cell r="A7310" t="str">
            <v>FTYK-QH</v>
          </cell>
          <cell r="B7310" t="str">
            <v>肥兔腰靠</v>
          </cell>
          <cell r="C7310" t="str">
            <v>FTYK-QH-肥兔腰靠</v>
          </cell>
          <cell r="D7310" t="str">
            <v>居家布艺</v>
          </cell>
          <cell r="E7310" t="str">
            <v>是</v>
          </cell>
          <cell r="F7310" t="str">
            <v/>
          </cell>
          <cell r="G7310" t="str">
            <v>45*26*60cm
长*宽*高</v>
          </cell>
          <cell r="H7310" t="str">
            <v>44*18*18cm</v>
          </cell>
          <cell r="I7310" t="str">
            <v/>
          </cell>
          <cell r="J7310" t="str">
            <v>件</v>
          </cell>
          <cell r="K7310" t="str">
            <v/>
          </cell>
          <cell r="L7310" t="str">
            <v/>
          </cell>
          <cell r="M7310" t="str">
            <v>52.00</v>
          </cell>
        </row>
        <row r="7311">
          <cell r="A7311" t="str">
            <v>MR25MYKM4532D01</v>
          </cell>
          <cell r="B7311" t="str">
            <v>腰靠</v>
          </cell>
          <cell r="C7311" t="str">
            <v>MR25MYKM4532D01-腰靠</v>
          </cell>
          <cell r="D7311" t="str">
            <v>居家布艺</v>
          </cell>
          <cell r="E7311" t="str">
            <v>是</v>
          </cell>
          <cell r="F7311" t="str">
            <v/>
          </cell>
          <cell r="G7311" t="str">
            <v>45*32*58cm</v>
          </cell>
          <cell r="H7311" t="str">
            <v/>
          </cell>
          <cell r="I7311" t="str">
            <v/>
          </cell>
          <cell r="J7311" t="str">
            <v>件</v>
          </cell>
          <cell r="K7311" t="str">
            <v/>
          </cell>
          <cell r="L7311" t="str">
            <v/>
          </cell>
          <cell r="M7311" t="str">
            <v>50.00</v>
          </cell>
        </row>
        <row r="7312">
          <cell r="A7312" t="str">
            <v>MR25MYKM4532D02</v>
          </cell>
          <cell r="B7312" t="str">
            <v>腰靠</v>
          </cell>
          <cell r="C7312" t="str">
            <v>MR25MYKM4532D02-腰靠</v>
          </cell>
          <cell r="D7312" t="str">
            <v>居家布艺</v>
          </cell>
          <cell r="E7312" t="str">
            <v>是</v>
          </cell>
          <cell r="F7312" t="str">
            <v/>
          </cell>
          <cell r="G7312" t="str">
            <v>45*32*58cm</v>
          </cell>
          <cell r="H7312" t="str">
            <v/>
          </cell>
          <cell r="I7312" t="str">
            <v/>
          </cell>
          <cell r="J7312" t="str">
            <v>件</v>
          </cell>
          <cell r="K7312" t="str">
            <v/>
          </cell>
          <cell r="L7312" t="str">
            <v/>
          </cell>
          <cell r="M7312" t="str">
            <v>50.00</v>
          </cell>
        </row>
        <row r="7313">
          <cell r="A7313" t="str">
            <v>MR25MYKM4532D03</v>
          </cell>
          <cell r="B7313" t="str">
            <v>腰靠</v>
          </cell>
          <cell r="C7313" t="str">
            <v>MR25MYKM4532D03-腰靠</v>
          </cell>
          <cell r="D7313" t="str">
            <v>居家布艺</v>
          </cell>
          <cell r="E7313" t="str">
            <v>是</v>
          </cell>
          <cell r="F7313" t="str">
            <v/>
          </cell>
          <cell r="G7313" t="str">
            <v>45*32*58cm</v>
          </cell>
          <cell r="H7313" t="str">
            <v/>
          </cell>
          <cell r="I7313" t="str">
            <v/>
          </cell>
          <cell r="J7313" t="str">
            <v>件</v>
          </cell>
          <cell r="K7313" t="str">
            <v/>
          </cell>
          <cell r="L7313" t="str">
            <v/>
          </cell>
          <cell r="M7313" t="str">
            <v>50.00</v>
          </cell>
        </row>
        <row r="7314">
          <cell r="A7314" t="str">
            <v>MR25MYKM4532D04</v>
          </cell>
          <cell r="B7314" t="str">
            <v>腰靠</v>
          </cell>
          <cell r="C7314" t="str">
            <v>MR25MYKM4532D04-腰靠</v>
          </cell>
          <cell r="D7314" t="str">
            <v>居家布艺</v>
          </cell>
          <cell r="E7314" t="str">
            <v>是</v>
          </cell>
          <cell r="F7314" t="str">
            <v/>
          </cell>
          <cell r="G7314" t="str">
            <v>45*32*58cm</v>
          </cell>
          <cell r="H7314" t="str">
            <v/>
          </cell>
          <cell r="I7314" t="str">
            <v/>
          </cell>
          <cell r="J7314" t="str">
            <v>件</v>
          </cell>
          <cell r="K7314" t="str">
            <v/>
          </cell>
          <cell r="L7314" t="str">
            <v/>
          </cell>
          <cell r="M7314" t="str">
            <v>50.00</v>
          </cell>
        </row>
        <row r="7315">
          <cell r="A7315" t="str">
            <v>MR25MYKM4532D05</v>
          </cell>
          <cell r="B7315" t="str">
            <v>腰靠</v>
          </cell>
          <cell r="C7315" t="str">
            <v>MR25MYKM4532D05-腰靠</v>
          </cell>
          <cell r="D7315" t="str">
            <v>居家布艺</v>
          </cell>
          <cell r="E7315" t="str">
            <v>是</v>
          </cell>
          <cell r="F7315" t="str">
            <v/>
          </cell>
          <cell r="G7315" t="str">
            <v>45*32*58cm</v>
          </cell>
          <cell r="H7315" t="str">
            <v/>
          </cell>
          <cell r="I7315" t="str">
            <v/>
          </cell>
          <cell r="J7315" t="str">
            <v>件</v>
          </cell>
          <cell r="K7315" t="str">
            <v/>
          </cell>
          <cell r="L7315" t="str">
            <v/>
          </cell>
          <cell r="M7315" t="str">
            <v>50.00</v>
          </cell>
        </row>
        <row r="7316">
          <cell r="A7316" t="str">
            <v>MR25MYKM4532D06</v>
          </cell>
          <cell r="B7316" t="str">
            <v>腰靠</v>
          </cell>
          <cell r="C7316" t="str">
            <v>MR25MYKM4532D06-腰靠</v>
          </cell>
          <cell r="D7316" t="str">
            <v>居家布艺</v>
          </cell>
          <cell r="E7316" t="str">
            <v>是</v>
          </cell>
          <cell r="F7316" t="str">
            <v/>
          </cell>
          <cell r="G7316" t="str">
            <v>45*32*58cm</v>
          </cell>
          <cell r="H7316" t="str">
            <v/>
          </cell>
          <cell r="I7316" t="str">
            <v/>
          </cell>
          <cell r="J7316" t="str">
            <v>件</v>
          </cell>
          <cell r="K7316" t="str">
            <v/>
          </cell>
          <cell r="L7316" t="str">
            <v/>
          </cell>
          <cell r="M7316" t="str">
            <v>50.00</v>
          </cell>
        </row>
        <row r="7317">
          <cell r="A7317" t="str">
            <v>MR25MWSZM2826D01</v>
          </cell>
          <cell r="B7317" t="str">
            <v>环抱午睡枕</v>
          </cell>
          <cell r="C7317" t="str">
            <v>MR25MWSZM2826D01-环抱午睡枕</v>
          </cell>
          <cell r="D7317" t="str">
            <v>居家布艺</v>
          </cell>
          <cell r="E7317" t="str">
            <v>是</v>
          </cell>
          <cell r="F7317" t="str">
            <v/>
          </cell>
          <cell r="G7317" t="str">
            <v>28*26*18cm</v>
          </cell>
          <cell r="H7317" t="str">
            <v/>
          </cell>
          <cell r="I7317" t="str">
            <v/>
          </cell>
          <cell r="J7317" t="str">
            <v>件</v>
          </cell>
          <cell r="K7317" t="str">
            <v/>
          </cell>
          <cell r="L7317" t="str">
            <v/>
          </cell>
          <cell r="M7317" t="str">
            <v>21.00</v>
          </cell>
        </row>
        <row r="7318">
          <cell r="A7318" t="str">
            <v>MR25MWSZM2826D02</v>
          </cell>
          <cell r="B7318" t="str">
            <v>环抱午睡枕</v>
          </cell>
          <cell r="C7318" t="str">
            <v>MR25MWSZM2826D02-环抱午睡枕</v>
          </cell>
          <cell r="D7318" t="str">
            <v>居家布艺</v>
          </cell>
          <cell r="E7318" t="str">
            <v>是</v>
          </cell>
          <cell r="F7318" t="str">
            <v/>
          </cell>
          <cell r="G7318" t="str">
            <v>28*26*18cm</v>
          </cell>
          <cell r="H7318" t="str">
            <v/>
          </cell>
          <cell r="I7318" t="str">
            <v/>
          </cell>
          <cell r="J7318" t="str">
            <v>件</v>
          </cell>
          <cell r="K7318" t="str">
            <v/>
          </cell>
          <cell r="L7318" t="str">
            <v/>
          </cell>
          <cell r="M7318" t="str">
            <v>21.00</v>
          </cell>
        </row>
        <row r="7319">
          <cell r="A7319" t="str">
            <v>MR25MWSZM2826D03</v>
          </cell>
          <cell r="B7319" t="str">
            <v>环抱午睡枕</v>
          </cell>
          <cell r="C7319" t="str">
            <v>MR25MWSZM2826D03-环抱午睡枕</v>
          </cell>
          <cell r="D7319" t="str">
            <v>居家布艺</v>
          </cell>
          <cell r="E7319" t="str">
            <v>是</v>
          </cell>
          <cell r="F7319" t="str">
            <v/>
          </cell>
          <cell r="G7319" t="str">
            <v>28*26*18cm</v>
          </cell>
          <cell r="H7319" t="str">
            <v/>
          </cell>
          <cell r="I7319" t="str">
            <v/>
          </cell>
          <cell r="J7319" t="str">
            <v>件</v>
          </cell>
          <cell r="K7319" t="str">
            <v/>
          </cell>
          <cell r="L7319" t="str">
            <v/>
          </cell>
          <cell r="M7319" t="str">
            <v>21.00</v>
          </cell>
        </row>
        <row r="7320">
          <cell r="A7320" t="str">
            <v>MR25MWSZM2826D04</v>
          </cell>
          <cell r="B7320" t="str">
            <v>环抱午睡枕</v>
          </cell>
          <cell r="C7320" t="str">
            <v>MR25MWSZM2826D04-环抱午睡枕</v>
          </cell>
          <cell r="D7320" t="str">
            <v>居家布艺</v>
          </cell>
          <cell r="E7320" t="str">
            <v>是</v>
          </cell>
          <cell r="F7320" t="str">
            <v/>
          </cell>
          <cell r="G7320" t="str">
            <v>28*26*18cm</v>
          </cell>
          <cell r="H7320" t="str">
            <v/>
          </cell>
          <cell r="I7320" t="str">
            <v/>
          </cell>
          <cell r="J7320" t="str">
            <v>件</v>
          </cell>
          <cell r="K7320" t="str">
            <v/>
          </cell>
          <cell r="L7320" t="str">
            <v/>
          </cell>
          <cell r="M7320" t="str">
            <v>21.00</v>
          </cell>
        </row>
        <row r="7321">
          <cell r="A7321" t="str">
            <v>MR25MWSZM2826D05</v>
          </cell>
          <cell r="B7321" t="str">
            <v>环抱午睡枕</v>
          </cell>
          <cell r="C7321" t="str">
            <v>MR25MWSZM2826D05-环抱午睡枕</v>
          </cell>
          <cell r="D7321" t="str">
            <v>居家布艺</v>
          </cell>
          <cell r="E7321" t="str">
            <v>是</v>
          </cell>
          <cell r="F7321" t="str">
            <v/>
          </cell>
          <cell r="G7321" t="str">
            <v>28*26*18cm</v>
          </cell>
          <cell r="H7321" t="str">
            <v/>
          </cell>
          <cell r="I7321" t="str">
            <v/>
          </cell>
          <cell r="J7321" t="str">
            <v>件</v>
          </cell>
          <cell r="K7321" t="str">
            <v/>
          </cell>
          <cell r="L7321" t="str">
            <v/>
          </cell>
          <cell r="M7321" t="str">
            <v>21.00</v>
          </cell>
        </row>
        <row r="7322">
          <cell r="A7322" t="str">
            <v>蓝鲸-黏土棕（40-41）</v>
          </cell>
          <cell r="B7322" t="str">
            <v>蓝鲸</v>
          </cell>
          <cell r="C7322" t="str">
            <v>蓝鲸-黏土棕（40-41）-蓝鲸</v>
          </cell>
          <cell r="D7322" t="str">
            <v>居家布艺</v>
          </cell>
          <cell r="E7322" t="str">
            <v>是</v>
          </cell>
          <cell r="F7322" t="str">
            <v/>
          </cell>
          <cell r="G7322" t="str">
            <v>40/41</v>
          </cell>
          <cell r="H7322" t="str">
            <v/>
          </cell>
          <cell r="I7322" t="str">
            <v/>
          </cell>
          <cell r="J7322" t="str">
            <v>件</v>
          </cell>
          <cell r="K7322" t="str">
            <v/>
          </cell>
          <cell r="L7322" t="str">
            <v/>
          </cell>
          <cell r="M7322" t="str">
            <v>18.50</v>
          </cell>
        </row>
        <row r="7323">
          <cell r="A7323" t="str">
            <v>蓝鲸-黏土棕（42-43）</v>
          </cell>
          <cell r="B7323" t="str">
            <v>蓝鲸</v>
          </cell>
          <cell r="C7323" t="str">
            <v>蓝鲸-黏土棕（42-43）-蓝鲸</v>
          </cell>
          <cell r="D7323" t="str">
            <v>居家布艺</v>
          </cell>
          <cell r="E7323" t="str">
            <v>是</v>
          </cell>
          <cell r="F7323" t="str">
            <v/>
          </cell>
          <cell r="G7323" t="str">
            <v>42/43</v>
          </cell>
          <cell r="H7323" t="str">
            <v/>
          </cell>
          <cell r="I7323" t="str">
            <v/>
          </cell>
          <cell r="J7323" t="str">
            <v>件</v>
          </cell>
          <cell r="K7323" t="str">
            <v/>
          </cell>
          <cell r="L7323" t="str">
            <v/>
          </cell>
          <cell r="M7323" t="str">
            <v>18.50</v>
          </cell>
        </row>
        <row r="7324">
          <cell r="A7324" t="str">
            <v>蓝鲸-黏土棕（44-45）</v>
          </cell>
          <cell r="B7324" t="str">
            <v>蓝鲸</v>
          </cell>
          <cell r="C7324" t="str">
            <v>蓝鲸-黏土棕（44-45）-蓝鲸</v>
          </cell>
          <cell r="D7324" t="str">
            <v>居家布艺</v>
          </cell>
          <cell r="E7324" t="str">
            <v>是</v>
          </cell>
          <cell r="F7324" t="str">
            <v/>
          </cell>
          <cell r="G7324" t="str">
            <v>44/45</v>
          </cell>
          <cell r="H7324" t="str">
            <v/>
          </cell>
          <cell r="I7324" t="str">
            <v/>
          </cell>
          <cell r="J7324" t="str">
            <v>件</v>
          </cell>
          <cell r="K7324" t="str">
            <v/>
          </cell>
          <cell r="L7324" t="str">
            <v/>
          </cell>
          <cell r="M7324" t="str">
            <v>18.50</v>
          </cell>
        </row>
        <row r="7325">
          <cell r="A7325" t="str">
            <v>蓝鲸-岩石灰（40-41）</v>
          </cell>
          <cell r="B7325" t="str">
            <v>蓝鲸</v>
          </cell>
          <cell r="C7325" t="str">
            <v>蓝鲸-岩石灰（40-41）-蓝鲸</v>
          </cell>
          <cell r="D7325" t="str">
            <v>居家布艺</v>
          </cell>
          <cell r="E7325" t="str">
            <v>是</v>
          </cell>
          <cell r="F7325" t="str">
            <v/>
          </cell>
          <cell r="G7325" t="str">
            <v>40/41</v>
          </cell>
          <cell r="H7325" t="str">
            <v/>
          </cell>
          <cell r="I7325" t="str">
            <v/>
          </cell>
          <cell r="J7325" t="str">
            <v>件</v>
          </cell>
          <cell r="K7325" t="str">
            <v/>
          </cell>
          <cell r="L7325" t="str">
            <v/>
          </cell>
          <cell r="M7325" t="str">
            <v>18.50</v>
          </cell>
        </row>
        <row r="7326">
          <cell r="A7326" t="str">
            <v>蓝鲸-岩石灰（42-43）</v>
          </cell>
          <cell r="B7326" t="str">
            <v>蓝鲸</v>
          </cell>
          <cell r="C7326" t="str">
            <v>蓝鲸-岩石灰（42-43）-蓝鲸</v>
          </cell>
          <cell r="D7326" t="str">
            <v>居家布艺</v>
          </cell>
          <cell r="E7326" t="str">
            <v>是</v>
          </cell>
          <cell r="F7326" t="str">
            <v/>
          </cell>
          <cell r="G7326" t="str">
            <v>42/43</v>
          </cell>
          <cell r="H7326" t="str">
            <v/>
          </cell>
          <cell r="I7326" t="str">
            <v/>
          </cell>
          <cell r="J7326" t="str">
            <v>件</v>
          </cell>
          <cell r="K7326" t="str">
            <v/>
          </cell>
          <cell r="L7326" t="str">
            <v/>
          </cell>
          <cell r="M7326" t="str">
            <v>18.50</v>
          </cell>
        </row>
        <row r="7327">
          <cell r="A7327" t="str">
            <v>蓝鲸-岩石灰（44-45）</v>
          </cell>
          <cell r="B7327" t="str">
            <v>蓝鲸</v>
          </cell>
          <cell r="C7327" t="str">
            <v>蓝鲸-岩石灰（44-45）-蓝鲸</v>
          </cell>
          <cell r="D7327" t="str">
            <v>居家布艺</v>
          </cell>
          <cell r="E7327" t="str">
            <v>是</v>
          </cell>
          <cell r="F7327" t="str">
            <v/>
          </cell>
          <cell r="G7327" t="str">
            <v>44/45</v>
          </cell>
          <cell r="H7327" t="str">
            <v/>
          </cell>
          <cell r="I7327" t="str">
            <v/>
          </cell>
          <cell r="J7327" t="str">
            <v>件</v>
          </cell>
          <cell r="K7327" t="str">
            <v/>
          </cell>
          <cell r="L7327" t="str">
            <v/>
          </cell>
          <cell r="M7327" t="str">
            <v>18.50</v>
          </cell>
        </row>
        <row r="7328">
          <cell r="A7328" t="str">
            <v>蓝鲸-曜石灰（40-41）</v>
          </cell>
          <cell r="B7328" t="str">
            <v>蓝鲸</v>
          </cell>
          <cell r="C7328" t="str">
            <v>蓝鲸-曜石灰（40-41）-蓝鲸</v>
          </cell>
          <cell r="D7328" t="str">
            <v>居家布艺</v>
          </cell>
          <cell r="E7328" t="str">
            <v>是</v>
          </cell>
          <cell r="F7328" t="str">
            <v/>
          </cell>
          <cell r="G7328" t="str">
            <v>40/41</v>
          </cell>
          <cell r="H7328" t="str">
            <v/>
          </cell>
          <cell r="I7328" t="str">
            <v/>
          </cell>
          <cell r="J7328" t="str">
            <v>件</v>
          </cell>
          <cell r="K7328" t="str">
            <v/>
          </cell>
          <cell r="L7328" t="str">
            <v/>
          </cell>
          <cell r="M7328" t="str">
            <v>18.50</v>
          </cell>
        </row>
        <row r="7329">
          <cell r="A7329" t="str">
            <v>蓝鲸-曜石灰（42-43）</v>
          </cell>
          <cell r="B7329" t="str">
            <v>蓝鲸</v>
          </cell>
          <cell r="C7329" t="str">
            <v>蓝鲸-曜石灰（42-43）-蓝鲸</v>
          </cell>
          <cell r="D7329" t="str">
            <v>居家布艺</v>
          </cell>
          <cell r="E7329" t="str">
            <v>是</v>
          </cell>
          <cell r="F7329" t="str">
            <v/>
          </cell>
          <cell r="G7329" t="str">
            <v>42/43</v>
          </cell>
          <cell r="H7329" t="str">
            <v/>
          </cell>
          <cell r="I7329" t="str">
            <v/>
          </cell>
          <cell r="J7329" t="str">
            <v>件</v>
          </cell>
          <cell r="K7329" t="str">
            <v/>
          </cell>
          <cell r="L7329" t="str">
            <v/>
          </cell>
          <cell r="M7329" t="str">
            <v>18.50</v>
          </cell>
        </row>
        <row r="7330">
          <cell r="A7330" t="str">
            <v>蓝鲸-曜石灰（44-45）</v>
          </cell>
          <cell r="B7330" t="str">
            <v>蓝鲸</v>
          </cell>
          <cell r="C7330" t="str">
            <v>蓝鲸-曜石灰（44-45）-蓝鲸</v>
          </cell>
          <cell r="D7330" t="str">
            <v>居家布艺</v>
          </cell>
          <cell r="E7330" t="str">
            <v>是</v>
          </cell>
          <cell r="F7330" t="str">
            <v/>
          </cell>
          <cell r="G7330" t="str">
            <v>44/45</v>
          </cell>
          <cell r="H7330" t="str">
            <v/>
          </cell>
          <cell r="I7330" t="str">
            <v/>
          </cell>
          <cell r="J7330" t="str">
            <v>件</v>
          </cell>
          <cell r="K7330" t="str">
            <v/>
          </cell>
          <cell r="L7330" t="str">
            <v/>
          </cell>
          <cell r="M7330" t="str">
            <v>18.50</v>
          </cell>
        </row>
        <row r="7331">
          <cell r="A7331" t="str">
            <v>蓝鲸-木槿粉（36-37）</v>
          </cell>
          <cell r="B7331" t="str">
            <v>蓝鲸</v>
          </cell>
          <cell r="C7331" t="str">
            <v>蓝鲸-木槿粉（36-37）-蓝鲸</v>
          </cell>
          <cell r="D7331" t="str">
            <v>居家布艺</v>
          </cell>
          <cell r="E7331" t="str">
            <v>是</v>
          </cell>
          <cell r="F7331" t="str">
            <v/>
          </cell>
          <cell r="G7331" t="str">
            <v>36/37</v>
          </cell>
          <cell r="H7331" t="str">
            <v/>
          </cell>
          <cell r="I7331" t="str">
            <v/>
          </cell>
          <cell r="J7331" t="str">
            <v>件</v>
          </cell>
          <cell r="K7331" t="str">
            <v/>
          </cell>
          <cell r="L7331" t="str">
            <v/>
          </cell>
          <cell r="M7331" t="str">
            <v>18.50</v>
          </cell>
        </row>
        <row r="7332">
          <cell r="A7332" t="str">
            <v>蓝鲸-木槿粉（38-39）</v>
          </cell>
          <cell r="B7332" t="str">
            <v>蓝鲸</v>
          </cell>
          <cell r="C7332" t="str">
            <v>蓝鲸-木槿粉（38-39）-蓝鲸</v>
          </cell>
          <cell r="D7332" t="str">
            <v>居家布艺</v>
          </cell>
          <cell r="E7332" t="str">
            <v>是</v>
          </cell>
          <cell r="F7332" t="str">
            <v/>
          </cell>
          <cell r="G7332" t="str">
            <v>38/39</v>
          </cell>
          <cell r="H7332" t="str">
            <v/>
          </cell>
          <cell r="I7332" t="str">
            <v/>
          </cell>
          <cell r="J7332" t="str">
            <v>件</v>
          </cell>
          <cell r="K7332" t="str">
            <v/>
          </cell>
          <cell r="L7332" t="str">
            <v/>
          </cell>
          <cell r="M7332" t="str">
            <v>18.50</v>
          </cell>
        </row>
        <row r="7333">
          <cell r="A7333" t="str">
            <v>蓝鲸-木槿粉（40-41）</v>
          </cell>
          <cell r="B7333" t="str">
            <v>蓝鲸</v>
          </cell>
          <cell r="C7333" t="str">
            <v>蓝鲸-木槿粉（40-41）-蓝鲸</v>
          </cell>
          <cell r="D7333" t="str">
            <v>居家布艺</v>
          </cell>
          <cell r="E7333" t="str">
            <v>是</v>
          </cell>
          <cell r="F7333" t="str">
            <v/>
          </cell>
          <cell r="G7333" t="str">
            <v>40/41</v>
          </cell>
          <cell r="H7333" t="str">
            <v/>
          </cell>
          <cell r="I7333" t="str">
            <v/>
          </cell>
          <cell r="J7333" t="str">
            <v>件</v>
          </cell>
          <cell r="K7333" t="str">
            <v/>
          </cell>
          <cell r="L7333" t="str">
            <v/>
          </cell>
          <cell r="M7333" t="str">
            <v>18.50</v>
          </cell>
        </row>
        <row r="7334">
          <cell r="A7334" t="str">
            <v>蓝鲸-砖红（36-37）</v>
          </cell>
          <cell r="B7334" t="str">
            <v>蓝鲸</v>
          </cell>
          <cell r="C7334" t="str">
            <v>蓝鲸-砖红（36-37）-蓝鲸</v>
          </cell>
          <cell r="D7334" t="str">
            <v>居家布艺</v>
          </cell>
          <cell r="E7334" t="str">
            <v>是</v>
          </cell>
          <cell r="F7334" t="str">
            <v/>
          </cell>
          <cell r="G7334" t="str">
            <v>36/37</v>
          </cell>
          <cell r="H7334" t="str">
            <v/>
          </cell>
          <cell r="I7334" t="str">
            <v/>
          </cell>
          <cell r="J7334" t="str">
            <v>件</v>
          </cell>
          <cell r="K7334" t="str">
            <v/>
          </cell>
          <cell r="L7334" t="str">
            <v/>
          </cell>
          <cell r="M7334" t="str">
            <v>18.50</v>
          </cell>
        </row>
        <row r="7335">
          <cell r="A7335" t="str">
            <v>蓝鲸-砖红（38-39）</v>
          </cell>
          <cell r="B7335" t="str">
            <v>蓝鲸</v>
          </cell>
          <cell r="C7335" t="str">
            <v>蓝鲸-砖红（38-39）-蓝鲸</v>
          </cell>
          <cell r="D7335" t="str">
            <v>居家布艺</v>
          </cell>
          <cell r="E7335" t="str">
            <v>是</v>
          </cell>
          <cell r="F7335" t="str">
            <v/>
          </cell>
          <cell r="G7335" t="str">
            <v>38/39</v>
          </cell>
          <cell r="H7335" t="str">
            <v/>
          </cell>
          <cell r="I7335" t="str">
            <v/>
          </cell>
          <cell r="J7335" t="str">
            <v>件</v>
          </cell>
          <cell r="K7335" t="str">
            <v/>
          </cell>
          <cell r="L7335" t="str">
            <v/>
          </cell>
          <cell r="M7335" t="str">
            <v>18.50</v>
          </cell>
        </row>
        <row r="7336">
          <cell r="A7336" t="str">
            <v>蓝鲸-砖红（40-41）</v>
          </cell>
          <cell r="B7336" t="str">
            <v>蓝鲸</v>
          </cell>
          <cell r="C7336" t="str">
            <v>蓝鲸-砖红（40-41）-蓝鲸</v>
          </cell>
          <cell r="D7336" t="str">
            <v>居家布艺</v>
          </cell>
          <cell r="E7336" t="str">
            <v>是</v>
          </cell>
          <cell r="F7336" t="str">
            <v/>
          </cell>
          <cell r="G7336" t="str">
            <v>40/41</v>
          </cell>
          <cell r="H7336" t="str">
            <v/>
          </cell>
          <cell r="I7336" t="str">
            <v/>
          </cell>
          <cell r="J7336" t="str">
            <v>件</v>
          </cell>
          <cell r="K7336" t="str">
            <v/>
          </cell>
          <cell r="L7336" t="str">
            <v/>
          </cell>
          <cell r="M7336" t="str">
            <v>18.50</v>
          </cell>
        </row>
        <row r="7337">
          <cell r="A7337" t="str">
            <v>蓝鲸-芥末黄（36-37）</v>
          </cell>
          <cell r="B7337" t="str">
            <v>蓝鲸</v>
          </cell>
          <cell r="C7337" t="str">
            <v>蓝鲸-芥末黄（36-37）-蓝鲸</v>
          </cell>
          <cell r="D7337" t="str">
            <v>居家布艺</v>
          </cell>
          <cell r="E7337" t="str">
            <v>是</v>
          </cell>
          <cell r="F7337" t="str">
            <v/>
          </cell>
          <cell r="G7337" t="str">
            <v>36/37</v>
          </cell>
          <cell r="H7337" t="str">
            <v/>
          </cell>
          <cell r="I7337" t="str">
            <v/>
          </cell>
          <cell r="J7337" t="str">
            <v>件</v>
          </cell>
          <cell r="K7337" t="str">
            <v/>
          </cell>
          <cell r="L7337" t="str">
            <v/>
          </cell>
          <cell r="M7337" t="str">
            <v>18.50</v>
          </cell>
        </row>
        <row r="7338">
          <cell r="A7338" t="str">
            <v>蓝鲸-芥末黄（38-39）</v>
          </cell>
          <cell r="B7338" t="str">
            <v>蓝鲸</v>
          </cell>
          <cell r="C7338" t="str">
            <v>蓝鲸-芥末黄（38-39）-蓝鲸</v>
          </cell>
          <cell r="D7338" t="str">
            <v>居家布艺</v>
          </cell>
          <cell r="E7338" t="str">
            <v>是</v>
          </cell>
          <cell r="F7338" t="str">
            <v/>
          </cell>
          <cell r="G7338" t="str">
            <v>38/39</v>
          </cell>
          <cell r="H7338" t="str">
            <v/>
          </cell>
          <cell r="I7338" t="str">
            <v/>
          </cell>
          <cell r="J7338" t="str">
            <v>件</v>
          </cell>
          <cell r="K7338" t="str">
            <v/>
          </cell>
          <cell r="L7338" t="str">
            <v/>
          </cell>
          <cell r="M7338" t="str">
            <v>18.50</v>
          </cell>
        </row>
        <row r="7339">
          <cell r="A7339" t="str">
            <v>蓝鲸-芥末黄（40-41）</v>
          </cell>
          <cell r="B7339" t="str">
            <v>蓝鲸</v>
          </cell>
          <cell r="C7339" t="str">
            <v>蓝鲸-芥末黄（40-41）-蓝鲸</v>
          </cell>
          <cell r="D7339" t="str">
            <v>居家布艺</v>
          </cell>
          <cell r="E7339" t="str">
            <v>是</v>
          </cell>
          <cell r="F7339" t="str">
            <v/>
          </cell>
          <cell r="G7339" t="str">
            <v>40/41</v>
          </cell>
          <cell r="H7339" t="str">
            <v/>
          </cell>
          <cell r="I7339" t="str">
            <v/>
          </cell>
          <cell r="J7339" t="str">
            <v>件</v>
          </cell>
          <cell r="K7339" t="str">
            <v/>
          </cell>
          <cell r="L7339" t="str">
            <v/>
          </cell>
          <cell r="M7339" t="str">
            <v>18.50</v>
          </cell>
        </row>
        <row r="7340">
          <cell r="A7340" t="str">
            <v>蓝鲸-蒂芙尼蓝（36-37）</v>
          </cell>
          <cell r="B7340" t="str">
            <v>蓝鲸</v>
          </cell>
          <cell r="C7340" t="str">
            <v>蓝鲸-蒂芙尼蓝（36-37）-蓝鲸</v>
          </cell>
          <cell r="D7340" t="str">
            <v>居家布艺</v>
          </cell>
          <cell r="E7340" t="str">
            <v>是</v>
          </cell>
          <cell r="F7340" t="str">
            <v/>
          </cell>
          <cell r="G7340" t="str">
            <v>36/37</v>
          </cell>
          <cell r="H7340" t="str">
            <v/>
          </cell>
          <cell r="I7340" t="str">
            <v/>
          </cell>
          <cell r="J7340" t="str">
            <v>件</v>
          </cell>
          <cell r="K7340" t="str">
            <v/>
          </cell>
          <cell r="L7340" t="str">
            <v/>
          </cell>
          <cell r="M7340" t="str">
            <v>18.50</v>
          </cell>
        </row>
        <row r="7341">
          <cell r="A7341" t="str">
            <v>蓝鲸-蒂芙尼蓝（38-39）</v>
          </cell>
          <cell r="B7341" t="str">
            <v>蓝鲸</v>
          </cell>
          <cell r="C7341" t="str">
            <v>蓝鲸-蒂芙尼蓝（38-39）-蓝鲸</v>
          </cell>
          <cell r="D7341" t="str">
            <v>居家布艺</v>
          </cell>
          <cell r="E7341" t="str">
            <v>是</v>
          </cell>
          <cell r="F7341" t="str">
            <v/>
          </cell>
          <cell r="G7341" t="str">
            <v>38/39</v>
          </cell>
          <cell r="H7341" t="str">
            <v/>
          </cell>
          <cell r="I7341" t="str">
            <v/>
          </cell>
          <cell r="J7341" t="str">
            <v>件</v>
          </cell>
          <cell r="K7341" t="str">
            <v/>
          </cell>
          <cell r="L7341" t="str">
            <v/>
          </cell>
          <cell r="M7341" t="str">
            <v>18.50</v>
          </cell>
        </row>
        <row r="7342">
          <cell r="A7342" t="str">
            <v>蓝鲸-蒂芙尼蓝（40-41）</v>
          </cell>
          <cell r="B7342" t="str">
            <v>蓝鲸</v>
          </cell>
          <cell r="C7342" t="str">
            <v>蓝鲸-蒂芙尼蓝（40-41）-蓝鲸</v>
          </cell>
          <cell r="D7342" t="str">
            <v>居家布艺</v>
          </cell>
          <cell r="E7342" t="str">
            <v>是</v>
          </cell>
          <cell r="F7342" t="str">
            <v/>
          </cell>
          <cell r="G7342" t="str">
            <v>40/41</v>
          </cell>
          <cell r="H7342" t="str">
            <v/>
          </cell>
          <cell r="I7342" t="str">
            <v/>
          </cell>
          <cell r="J7342" t="str">
            <v>件</v>
          </cell>
          <cell r="K7342" t="str">
            <v/>
          </cell>
          <cell r="L7342" t="str">
            <v/>
          </cell>
          <cell r="M7342" t="str">
            <v>18.50</v>
          </cell>
        </row>
        <row r="7343">
          <cell r="A7343" t="str">
            <v>蓝鲸-白色（36-37）</v>
          </cell>
          <cell r="B7343" t="str">
            <v>蓝鲸</v>
          </cell>
          <cell r="C7343" t="str">
            <v>蓝鲸-白色（36-37）-蓝鲸</v>
          </cell>
          <cell r="D7343" t="str">
            <v>居家布艺</v>
          </cell>
          <cell r="E7343" t="str">
            <v>是</v>
          </cell>
          <cell r="F7343" t="str">
            <v/>
          </cell>
          <cell r="G7343" t="str">
            <v>36/37</v>
          </cell>
          <cell r="H7343" t="str">
            <v/>
          </cell>
          <cell r="I7343" t="str">
            <v/>
          </cell>
          <cell r="J7343" t="str">
            <v>件</v>
          </cell>
          <cell r="K7343" t="str">
            <v/>
          </cell>
          <cell r="L7343" t="str">
            <v/>
          </cell>
          <cell r="M7343" t="str">
            <v>18.50</v>
          </cell>
        </row>
        <row r="7344">
          <cell r="A7344" t="str">
            <v>蓝鲸-白色（38-39）</v>
          </cell>
          <cell r="B7344" t="str">
            <v>蓝鲸</v>
          </cell>
          <cell r="C7344" t="str">
            <v>蓝鲸-白色（38-39）-蓝鲸</v>
          </cell>
          <cell r="D7344" t="str">
            <v>居家布艺</v>
          </cell>
          <cell r="E7344" t="str">
            <v>是</v>
          </cell>
          <cell r="F7344" t="str">
            <v/>
          </cell>
          <cell r="G7344" t="str">
            <v>38/39</v>
          </cell>
          <cell r="H7344" t="str">
            <v/>
          </cell>
          <cell r="I7344" t="str">
            <v/>
          </cell>
          <cell r="J7344" t="str">
            <v>件</v>
          </cell>
          <cell r="K7344" t="str">
            <v/>
          </cell>
          <cell r="L7344" t="str">
            <v/>
          </cell>
          <cell r="M7344" t="str">
            <v>18.50</v>
          </cell>
        </row>
        <row r="7345">
          <cell r="A7345" t="str">
            <v>蓝鲸-白色（40-41）</v>
          </cell>
          <cell r="B7345" t="str">
            <v>蓝鲸</v>
          </cell>
          <cell r="C7345" t="str">
            <v>蓝鲸-白色（40-41）-蓝鲸</v>
          </cell>
          <cell r="D7345" t="str">
            <v>居家布艺</v>
          </cell>
          <cell r="E7345" t="str">
            <v>是</v>
          </cell>
          <cell r="F7345" t="str">
            <v/>
          </cell>
          <cell r="G7345" t="str">
            <v>40/41</v>
          </cell>
          <cell r="H7345" t="str">
            <v/>
          </cell>
          <cell r="I7345" t="str">
            <v/>
          </cell>
          <cell r="J7345" t="str">
            <v>件</v>
          </cell>
          <cell r="K7345" t="str">
            <v/>
          </cell>
          <cell r="L7345" t="str">
            <v/>
          </cell>
          <cell r="M7345" t="str">
            <v>18.50</v>
          </cell>
        </row>
        <row r="7346">
          <cell r="A7346" t="str">
            <v>倾城【童话粉36-37】</v>
          </cell>
          <cell r="B7346" t="str">
            <v>倾城</v>
          </cell>
          <cell r="C7346" t="str">
            <v>倾城【童话粉36-37】-倾城</v>
          </cell>
          <cell r="D7346" t="str">
            <v>居家布艺</v>
          </cell>
          <cell r="E7346" t="str">
            <v>是</v>
          </cell>
          <cell r="F7346" t="str">
            <v/>
          </cell>
          <cell r="G7346" t="str">
            <v>36/37</v>
          </cell>
          <cell r="H7346" t="str">
            <v/>
          </cell>
          <cell r="I7346" t="str">
            <v/>
          </cell>
          <cell r="J7346" t="str">
            <v>件</v>
          </cell>
          <cell r="K7346" t="str">
            <v/>
          </cell>
          <cell r="L7346" t="str">
            <v/>
          </cell>
          <cell r="M7346" t="str">
            <v>18.50</v>
          </cell>
        </row>
        <row r="7347">
          <cell r="A7347" t="str">
            <v>倾城【童话粉38-39】</v>
          </cell>
          <cell r="B7347" t="str">
            <v>倾城</v>
          </cell>
          <cell r="C7347" t="str">
            <v>倾城【童话粉38-39】-倾城</v>
          </cell>
          <cell r="D7347" t="str">
            <v>居家布艺</v>
          </cell>
          <cell r="E7347" t="str">
            <v>是</v>
          </cell>
          <cell r="F7347" t="str">
            <v/>
          </cell>
          <cell r="G7347" t="str">
            <v>38/39</v>
          </cell>
          <cell r="H7347" t="str">
            <v/>
          </cell>
          <cell r="I7347" t="str">
            <v/>
          </cell>
          <cell r="J7347" t="str">
            <v>件</v>
          </cell>
          <cell r="K7347" t="str">
            <v/>
          </cell>
          <cell r="L7347" t="str">
            <v/>
          </cell>
          <cell r="M7347" t="str">
            <v>18.50</v>
          </cell>
        </row>
        <row r="7348">
          <cell r="A7348" t="str">
            <v>倾城【童话粉40-41】</v>
          </cell>
          <cell r="B7348" t="str">
            <v>倾城</v>
          </cell>
          <cell r="C7348" t="str">
            <v>倾城【童话粉40-41】-倾城</v>
          </cell>
          <cell r="D7348" t="str">
            <v>居家布艺</v>
          </cell>
          <cell r="E7348" t="str">
            <v>是</v>
          </cell>
          <cell r="F7348" t="str">
            <v/>
          </cell>
          <cell r="G7348" t="str">
            <v>40/41</v>
          </cell>
          <cell r="H7348" t="str">
            <v/>
          </cell>
          <cell r="I7348" t="str">
            <v/>
          </cell>
          <cell r="J7348" t="str">
            <v>件</v>
          </cell>
          <cell r="K7348" t="str">
            <v/>
          </cell>
          <cell r="L7348" t="str">
            <v/>
          </cell>
          <cell r="M7348" t="str">
            <v>18.50</v>
          </cell>
        </row>
        <row r="7349">
          <cell r="A7349" t="str">
            <v>倾城【奶杏色36-37】</v>
          </cell>
          <cell r="B7349" t="str">
            <v>倾城</v>
          </cell>
          <cell r="C7349" t="str">
            <v>倾城【奶杏色36-37】-倾城</v>
          </cell>
          <cell r="D7349" t="str">
            <v>居家布艺</v>
          </cell>
          <cell r="E7349" t="str">
            <v>是</v>
          </cell>
          <cell r="F7349" t="str">
            <v/>
          </cell>
          <cell r="G7349" t="str">
            <v>36/37</v>
          </cell>
          <cell r="H7349" t="str">
            <v/>
          </cell>
          <cell r="I7349" t="str">
            <v/>
          </cell>
          <cell r="J7349" t="str">
            <v>件</v>
          </cell>
          <cell r="K7349" t="str">
            <v/>
          </cell>
          <cell r="L7349" t="str">
            <v/>
          </cell>
          <cell r="M7349" t="str">
            <v>18.50</v>
          </cell>
        </row>
        <row r="7350">
          <cell r="A7350" t="str">
            <v>倾城【奶杏色38-39】</v>
          </cell>
          <cell r="B7350" t="str">
            <v>倾城</v>
          </cell>
          <cell r="C7350" t="str">
            <v>倾城【奶杏色38-39】-倾城</v>
          </cell>
          <cell r="D7350" t="str">
            <v>居家布艺</v>
          </cell>
          <cell r="E7350" t="str">
            <v>是</v>
          </cell>
          <cell r="F7350" t="str">
            <v/>
          </cell>
          <cell r="G7350" t="str">
            <v>38/39</v>
          </cell>
          <cell r="H7350" t="str">
            <v/>
          </cell>
          <cell r="I7350" t="str">
            <v/>
          </cell>
          <cell r="J7350" t="str">
            <v>件</v>
          </cell>
          <cell r="K7350" t="str">
            <v/>
          </cell>
          <cell r="L7350" t="str">
            <v/>
          </cell>
          <cell r="M7350" t="str">
            <v>18.50</v>
          </cell>
        </row>
        <row r="7351">
          <cell r="A7351" t="str">
            <v>倾城【奶杏色40-41】</v>
          </cell>
          <cell r="B7351" t="str">
            <v>倾城</v>
          </cell>
          <cell r="C7351" t="str">
            <v>倾城【奶杏色40-41】-倾城</v>
          </cell>
          <cell r="D7351" t="str">
            <v>居家布艺</v>
          </cell>
          <cell r="E7351" t="str">
            <v>是</v>
          </cell>
          <cell r="F7351" t="str">
            <v/>
          </cell>
          <cell r="G7351" t="str">
            <v>40/41</v>
          </cell>
          <cell r="H7351" t="str">
            <v/>
          </cell>
          <cell r="I7351" t="str">
            <v/>
          </cell>
          <cell r="J7351" t="str">
            <v>件</v>
          </cell>
          <cell r="K7351" t="str">
            <v/>
          </cell>
          <cell r="L7351" t="str">
            <v/>
          </cell>
          <cell r="M7351" t="str">
            <v>18.50</v>
          </cell>
        </row>
        <row r="7352">
          <cell r="A7352" t="str">
            <v>倾城【安哥拉红36-37】</v>
          </cell>
          <cell r="B7352" t="str">
            <v>倾城</v>
          </cell>
          <cell r="C7352" t="str">
            <v>倾城【安哥拉红36-37】-倾城</v>
          </cell>
          <cell r="D7352" t="str">
            <v>居家布艺</v>
          </cell>
          <cell r="E7352" t="str">
            <v>是</v>
          </cell>
          <cell r="F7352" t="str">
            <v/>
          </cell>
          <cell r="G7352" t="str">
            <v>36/37</v>
          </cell>
          <cell r="H7352" t="str">
            <v/>
          </cell>
          <cell r="I7352" t="str">
            <v/>
          </cell>
          <cell r="J7352" t="str">
            <v>件</v>
          </cell>
          <cell r="K7352" t="str">
            <v/>
          </cell>
          <cell r="L7352" t="str">
            <v/>
          </cell>
          <cell r="M7352" t="str">
            <v>18.50</v>
          </cell>
        </row>
        <row r="7353">
          <cell r="A7353" t="str">
            <v>倾城【安哥拉红38-39】</v>
          </cell>
          <cell r="B7353" t="str">
            <v>倾城</v>
          </cell>
          <cell r="C7353" t="str">
            <v>倾城【安哥拉红38-39】-倾城</v>
          </cell>
          <cell r="D7353" t="str">
            <v>居家布艺</v>
          </cell>
          <cell r="E7353" t="str">
            <v>是</v>
          </cell>
          <cell r="F7353" t="str">
            <v/>
          </cell>
          <cell r="G7353" t="str">
            <v>38/39</v>
          </cell>
          <cell r="H7353" t="str">
            <v/>
          </cell>
          <cell r="I7353" t="str">
            <v/>
          </cell>
          <cell r="J7353" t="str">
            <v>件</v>
          </cell>
          <cell r="K7353" t="str">
            <v/>
          </cell>
          <cell r="L7353" t="str">
            <v/>
          </cell>
          <cell r="M7353" t="str">
            <v>18.50</v>
          </cell>
        </row>
        <row r="7354">
          <cell r="A7354" t="str">
            <v>倾城【安哥拉红40-41】</v>
          </cell>
          <cell r="B7354" t="str">
            <v>倾城</v>
          </cell>
          <cell r="C7354" t="str">
            <v>倾城【安哥拉红40-41】-倾城</v>
          </cell>
          <cell r="D7354" t="str">
            <v>居家布艺</v>
          </cell>
          <cell r="E7354" t="str">
            <v>是</v>
          </cell>
          <cell r="F7354" t="str">
            <v/>
          </cell>
          <cell r="G7354" t="str">
            <v>40/41</v>
          </cell>
          <cell r="H7354" t="str">
            <v/>
          </cell>
          <cell r="I7354" t="str">
            <v/>
          </cell>
          <cell r="J7354" t="str">
            <v>件</v>
          </cell>
          <cell r="K7354" t="str">
            <v/>
          </cell>
          <cell r="L7354" t="str">
            <v/>
          </cell>
          <cell r="M7354" t="str">
            <v>18.50</v>
          </cell>
        </row>
        <row r="7355">
          <cell r="A7355" t="str">
            <v>倾城【丁香紫36-37】</v>
          </cell>
          <cell r="B7355" t="str">
            <v>倾城</v>
          </cell>
          <cell r="C7355" t="str">
            <v>倾城【丁香紫36-37】-倾城</v>
          </cell>
          <cell r="D7355" t="str">
            <v>居家布艺</v>
          </cell>
          <cell r="E7355" t="str">
            <v>是</v>
          </cell>
          <cell r="F7355" t="str">
            <v/>
          </cell>
          <cell r="G7355" t="str">
            <v>36/37</v>
          </cell>
          <cell r="H7355" t="str">
            <v/>
          </cell>
          <cell r="I7355" t="str">
            <v/>
          </cell>
          <cell r="J7355" t="str">
            <v>件</v>
          </cell>
          <cell r="K7355" t="str">
            <v/>
          </cell>
          <cell r="L7355" t="str">
            <v/>
          </cell>
          <cell r="M7355" t="str">
            <v>18.50</v>
          </cell>
        </row>
        <row r="7356">
          <cell r="A7356" t="str">
            <v>倾城【丁香紫38-39】</v>
          </cell>
          <cell r="B7356" t="str">
            <v>倾城</v>
          </cell>
          <cell r="C7356" t="str">
            <v>倾城【丁香紫38-39】-倾城</v>
          </cell>
          <cell r="D7356" t="str">
            <v>居家布艺</v>
          </cell>
          <cell r="E7356" t="str">
            <v>是</v>
          </cell>
          <cell r="F7356" t="str">
            <v/>
          </cell>
          <cell r="G7356" t="str">
            <v>38/39</v>
          </cell>
          <cell r="H7356" t="str">
            <v/>
          </cell>
          <cell r="I7356" t="str">
            <v/>
          </cell>
          <cell r="J7356" t="str">
            <v>件</v>
          </cell>
          <cell r="K7356" t="str">
            <v/>
          </cell>
          <cell r="L7356" t="str">
            <v/>
          </cell>
          <cell r="M7356" t="str">
            <v>18.50</v>
          </cell>
        </row>
        <row r="7357">
          <cell r="A7357" t="str">
            <v>倾城【丁香紫40-41】</v>
          </cell>
          <cell r="B7357" t="str">
            <v>倾城</v>
          </cell>
          <cell r="C7357" t="str">
            <v>倾城【丁香紫40-41】-倾城</v>
          </cell>
          <cell r="D7357" t="str">
            <v>居家布艺</v>
          </cell>
          <cell r="E7357" t="str">
            <v>是</v>
          </cell>
          <cell r="F7357" t="str">
            <v/>
          </cell>
          <cell r="G7357" t="str">
            <v>40/41</v>
          </cell>
          <cell r="H7357" t="str">
            <v/>
          </cell>
          <cell r="I7357" t="str">
            <v/>
          </cell>
          <cell r="J7357" t="str">
            <v>件</v>
          </cell>
          <cell r="K7357" t="str">
            <v/>
          </cell>
          <cell r="L7357" t="str">
            <v/>
          </cell>
          <cell r="M7357" t="str">
            <v>18.50</v>
          </cell>
        </row>
        <row r="7358">
          <cell r="A7358" t="str">
            <v>倾城【曜石灰40-41】</v>
          </cell>
          <cell r="B7358" t="str">
            <v>倾城</v>
          </cell>
          <cell r="C7358" t="str">
            <v>倾城【曜石灰40-41】-倾城</v>
          </cell>
          <cell r="D7358" t="str">
            <v>居家布艺</v>
          </cell>
          <cell r="E7358" t="str">
            <v>是</v>
          </cell>
          <cell r="F7358" t="str">
            <v/>
          </cell>
          <cell r="G7358" t="str">
            <v>40/41</v>
          </cell>
          <cell r="H7358" t="str">
            <v/>
          </cell>
          <cell r="I7358" t="str">
            <v/>
          </cell>
          <cell r="J7358" t="str">
            <v>件</v>
          </cell>
          <cell r="K7358" t="str">
            <v/>
          </cell>
          <cell r="L7358" t="str">
            <v/>
          </cell>
          <cell r="M7358" t="str">
            <v>18.50</v>
          </cell>
        </row>
        <row r="7359">
          <cell r="A7359" t="str">
            <v>倾城【曜石灰42-43】</v>
          </cell>
          <cell r="B7359" t="str">
            <v>倾城</v>
          </cell>
          <cell r="C7359" t="str">
            <v>倾城【曜石灰42-43】-倾城</v>
          </cell>
          <cell r="D7359" t="str">
            <v>居家布艺</v>
          </cell>
          <cell r="E7359" t="str">
            <v>是</v>
          </cell>
          <cell r="F7359" t="str">
            <v/>
          </cell>
          <cell r="G7359" t="str">
            <v>42/43</v>
          </cell>
          <cell r="H7359" t="str">
            <v/>
          </cell>
          <cell r="I7359" t="str">
            <v/>
          </cell>
          <cell r="J7359" t="str">
            <v>件</v>
          </cell>
          <cell r="K7359" t="str">
            <v/>
          </cell>
          <cell r="L7359" t="str">
            <v/>
          </cell>
          <cell r="M7359" t="str">
            <v>18.50</v>
          </cell>
        </row>
        <row r="7360">
          <cell r="A7360" t="str">
            <v>倾城【曜石灰44-45】</v>
          </cell>
          <cell r="B7360" t="str">
            <v>倾城</v>
          </cell>
          <cell r="C7360" t="str">
            <v>倾城【曜石灰44-45】-倾城</v>
          </cell>
          <cell r="D7360" t="str">
            <v>居家布艺</v>
          </cell>
          <cell r="E7360" t="str">
            <v>是</v>
          </cell>
          <cell r="F7360" t="str">
            <v/>
          </cell>
          <cell r="G7360" t="str">
            <v>44/45</v>
          </cell>
          <cell r="H7360" t="str">
            <v/>
          </cell>
          <cell r="I7360" t="str">
            <v/>
          </cell>
          <cell r="J7360" t="str">
            <v>件</v>
          </cell>
          <cell r="K7360" t="str">
            <v/>
          </cell>
          <cell r="L7360" t="str">
            <v/>
          </cell>
          <cell r="M7360" t="str">
            <v>18.50</v>
          </cell>
        </row>
        <row r="7361">
          <cell r="A7361" t="str">
            <v>倾城【海军蓝40-41】</v>
          </cell>
          <cell r="B7361" t="str">
            <v>倾城</v>
          </cell>
          <cell r="C7361" t="str">
            <v>倾城【海军蓝40-41】-倾城</v>
          </cell>
          <cell r="D7361" t="str">
            <v>居家布艺</v>
          </cell>
          <cell r="E7361" t="str">
            <v>是</v>
          </cell>
          <cell r="F7361" t="str">
            <v/>
          </cell>
          <cell r="G7361" t="str">
            <v>40/41</v>
          </cell>
          <cell r="H7361" t="str">
            <v/>
          </cell>
          <cell r="I7361" t="str">
            <v/>
          </cell>
          <cell r="J7361" t="str">
            <v>件</v>
          </cell>
          <cell r="K7361" t="str">
            <v/>
          </cell>
          <cell r="L7361" t="str">
            <v/>
          </cell>
          <cell r="M7361" t="str">
            <v>18.50</v>
          </cell>
        </row>
        <row r="7362">
          <cell r="A7362" t="str">
            <v>倾城【海军蓝42-43】</v>
          </cell>
          <cell r="B7362" t="str">
            <v>倾城</v>
          </cell>
          <cell r="C7362" t="str">
            <v>倾城【海军蓝42-43】-倾城</v>
          </cell>
          <cell r="D7362" t="str">
            <v>居家布艺</v>
          </cell>
          <cell r="E7362" t="str">
            <v>是</v>
          </cell>
          <cell r="F7362" t="str">
            <v/>
          </cell>
          <cell r="G7362" t="str">
            <v>42/43</v>
          </cell>
          <cell r="H7362" t="str">
            <v/>
          </cell>
          <cell r="I7362" t="str">
            <v/>
          </cell>
          <cell r="J7362" t="str">
            <v>件</v>
          </cell>
          <cell r="K7362" t="str">
            <v/>
          </cell>
          <cell r="L7362" t="str">
            <v/>
          </cell>
          <cell r="M7362" t="str">
            <v>18.50</v>
          </cell>
        </row>
        <row r="7363">
          <cell r="A7363" t="str">
            <v>倾城【海军蓝44-45】</v>
          </cell>
          <cell r="B7363" t="str">
            <v>倾城</v>
          </cell>
          <cell r="C7363" t="str">
            <v>倾城【海军蓝44-45】-倾城</v>
          </cell>
          <cell r="D7363" t="str">
            <v>居家布艺</v>
          </cell>
          <cell r="E7363" t="str">
            <v>是</v>
          </cell>
          <cell r="F7363" t="str">
            <v/>
          </cell>
          <cell r="G7363" t="str">
            <v>44/45</v>
          </cell>
          <cell r="H7363" t="str">
            <v/>
          </cell>
          <cell r="I7363" t="str">
            <v/>
          </cell>
          <cell r="J7363" t="str">
            <v>件</v>
          </cell>
          <cell r="K7363" t="str">
            <v/>
          </cell>
          <cell r="L7363" t="str">
            <v/>
          </cell>
          <cell r="M7363" t="str">
            <v>18.50</v>
          </cell>
        </row>
        <row r="7364">
          <cell r="A7364" t="str">
            <v>倾城【明茶褐40-41】</v>
          </cell>
          <cell r="B7364" t="str">
            <v>倾城</v>
          </cell>
          <cell r="C7364" t="str">
            <v>倾城【明茶褐40-41】-倾城</v>
          </cell>
          <cell r="D7364" t="str">
            <v>居家布艺</v>
          </cell>
          <cell r="E7364" t="str">
            <v>是</v>
          </cell>
          <cell r="F7364" t="str">
            <v/>
          </cell>
          <cell r="G7364" t="str">
            <v>40/41</v>
          </cell>
          <cell r="H7364" t="str">
            <v/>
          </cell>
          <cell r="I7364" t="str">
            <v/>
          </cell>
          <cell r="J7364" t="str">
            <v>件</v>
          </cell>
          <cell r="K7364" t="str">
            <v/>
          </cell>
          <cell r="L7364" t="str">
            <v/>
          </cell>
          <cell r="M7364" t="str">
            <v>18.50</v>
          </cell>
        </row>
        <row r="7365">
          <cell r="A7365" t="str">
            <v>倾城【明茶褐42-43】</v>
          </cell>
          <cell r="B7365" t="str">
            <v>倾城</v>
          </cell>
          <cell r="C7365" t="str">
            <v>倾城【明茶褐42-43】-倾城</v>
          </cell>
          <cell r="D7365" t="str">
            <v>居家布艺</v>
          </cell>
          <cell r="E7365" t="str">
            <v>是</v>
          </cell>
          <cell r="F7365" t="str">
            <v/>
          </cell>
          <cell r="G7365" t="str">
            <v>42/43</v>
          </cell>
          <cell r="H7365" t="str">
            <v/>
          </cell>
          <cell r="I7365" t="str">
            <v/>
          </cell>
          <cell r="J7365" t="str">
            <v>件</v>
          </cell>
          <cell r="K7365" t="str">
            <v/>
          </cell>
          <cell r="L7365" t="str">
            <v/>
          </cell>
          <cell r="M7365" t="str">
            <v>18.50</v>
          </cell>
        </row>
        <row r="7366">
          <cell r="A7366" t="str">
            <v>倾城【明茶褐44-45】</v>
          </cell>
          <cell r="B7366" t="str">
            <v>倾城</v>
          </cell>
          <cell r="C7366" t="str">
            <v>倾城【明茶褐44-45】-倾城</v>
          </cell>
          <cell r="D7366" t="str">
            <v>居家布艺</v>
          </cell>
          <cell r="E7366" t="str">
            <v>是</v>
          </cell>
          <cell r="F7366" t="str">
            <v/>
          </cell>
          <cell r="G7366" t="str">
            <v>44/45</v>
          </cell>
          <cell r="H7366" t="str">
            <v/>
          </cell>
          <cell r="I7366" t="str">
            <v/>
          </cell>
          <cell r="J7366" t="str">
            <v>件</v>
          </cell>
          <cell r="K7366" t="str">
            <v/>
          </cell>
          <cell r="L7366" t="str">
            <v/>
          </cell>
          <cell r="M7366" t="str">
            <v>18.50</v>
          </cell>
        </row>
        <row r="7367">
          <cell r="A7367" t="str">
            <v>纳福（黏土色40-41）</v>
          </cell>
          <cell r="B7367" t="str">
            <v>纳福</v>
          </cell>
          <cell r="C7367" t="str">
            <v>纳福（黏土色40-41）-纳福</v>
          </cell>
          <cell r="D7367" t="str">
            <v>居家布艺</v>
          </cell>
          <cell r="E7367" t="str">
            <v>是</v>
          </cell>
          <cell r="F7367" t="str">
            <v/>
          </cell>
          <cell r="G7367" t="str">
            <v>40/41</v>
          </cell>
          <cell r="H7367" t="str">
            <v/>
          </cell>
          <cell r="I7367" t="str">
            <v/>
          </cell>
          <cell r="J7367" t="str">
            <v>件</v>
          </cell>
          <cell r="K7367" t="str">
            <v/>
          </cell>
          <cell r="L7367" t="str">
            <v/>
          </cell>
          <cell r="M7367" t="str">
            <v>11.00</v>
          </cell>
        </row>
        <row r="7368">
          <cell r="A7368" t="str">
            <v>纳福（黏土色42-43）</v>
          </cell>
          <cell r="B7368" t="str">
            <v>纳福</v>
          </cell>
          <cell r="C7368" t="str">
            <v>纳福（黏土色42=43）-纳福</v>
          </cell>
          <cell r="D7368" t="str">
            <v>居家布艺</v>
          </cell>
          <cell r="E7368" t="str">
            <v>是</v>
          </cell>
          <cell r="F7368" t="str">
            <v/>
          </cell>
          <cell r="G7368" t="str">
            <v>42/43</v>
          </cell>
          <cell r="H7368" t="str">
            <v/>
          </cell>
          <cell r="I7368" t="str">
            <v/>
          </cell>
          <cell r="J7368" t="str">
            <v>件</v>
          </cell>
          <cell r="K7368" t="str">
            <v/>
          </cell>
          <cell r="L7368" t="str">
            <v/>
          </cell>
          <cell r="M7368" t="str">
            <v>11.00</v>
          </cell>
        </row>
        <row r="7369">
          <cell r="A7369" t="str">
            <v>纳福（黏土色44-45）</v>
          </cell>
          <cell r="B7369" t="str">
            <v>纳福</v>
          </cell>
          <cell r="C7369" t="str">
            <v>纳福（黏土色44-45）-纳福</v>
          </cell>
          <cell r="D7369" t="str">
            <v>居家布艺</v>
          </cell>
          <cell r="E7369" t="str">
            <v>是</v>
          </cell>
          <cell r="F7369" t="str">
            <v/>
          </cell>
          <cell r="G7369" t="str">
            <v>44/45</v>
          </cell>
          <cell r="H7369" t="str">
            <v/>
          </cell>
          <cell r="I7369" t="str">
            <v/>
          </cell>
          <cell r="J7369" t="str">
            <v>件</v>
          </cell>
          <cell r="K7369" t="str">
            <v/>
          </cell>
          <cell r="L7369" t="str">
            <v/>
          </cell>
          <cell r="M7369" t="str">
            <v>11.00</v>
          </cell>
        </row>
        <row r="7370">
          <cell r="A7370" t="str">
            <v>纳福（黑色40-41）</v>
          </cell>
          <cell r="B7370" t="str">
            <v>纳福</v>
          </cell>
          <cell r="C7370" t="str">
            <v>纳福（黑色40-41）-纳福</v>
          </cell>
          <cell r="D7370" t="str">
            <v>居家布艺</v>
          </cell>
          <cell r="E7370" t="str">
            <v>是</v>
          </cell>
          <cell r="F7370" t="str">
            <v/>
          </cell>
          <cell r="G7370" t="str">
            <v>40/41</v>
          </cell>
          <cell r="H7370" t="str">
            <v/>
          </cell>
          <cell r="I7370" t="str">
            <v/>
          </cell>
          <cell r="J7370" t="str">
            <v>件</v>
          </cell>
          <cell r="K7370" t="str">
            <v/>
          </cell>
          <cell r="L7370" t="str">
            <v/>
          </cell>
          <cell r="M7370" t="str">
            <v>11.00</v>
          </cell>
        </row>
        <row r="7371">
          <cell r="A7371" t="str">
            <v>纳福（黑色42-43）</v>
          </cell>
          <cell r="B7371" t="str">
            <v>纳福</v>
          </cell>
          <cell r="C7371" t="str">
            <v>纳福（黑色42-43）-纳福</v>
          </cell>
          <cell r="D7371" t="str">
            <v>居家布艺</v>
          </cell>
          <cell r="E7371" t="str">
            <v>是</v>
          </cell>
          <cell r="F7371" t="str">
            <v/>
          </cell>
          <cell r="G7371" t="str">
            <v>42/43</v>
          </cell>
          <cell r="H7371" t="str">
            <v/>
          </cell>
          <cell r="I7371" t="str">
            <v/>
          </cell>
          <cell r="J7371" t="str">
            <v>件</v>
          </cell>
          <cell r="K7371" t="str">
            <v/>
          </cell>
          <cell r="L7371" t="str">
            <v/>
          </cell>
          <cell r="M7371" t="str">
            <v>11.00</v>
          </cell>
        </row>
        <row r="7372">
          <cell r="A7372" t="str">
            <v>纳福（黑色44-45）</v>
          </cell>
          <cell r="B7372" t="str">
            <v>纳福</v>
          </cell>
          <cell r="C7372" t="str">
            <v>纳福（黑色44-45）-纳福</v>
          </cell>
          <cell r="D7372" t="str">
            <v>居家布艺</v>
          </cell>
          <cell r="E7372" t="str">
            <v>是</v>
          </cell>
          <cell r="F7372" t="str">
            <v/>
          </cell>
          <cell r="G7372" t="str">
            <v>44/45</v>
          </cell>
          <cell r="H7372" t="str">
            <v/>
          </cell>
          <cell r="I7372" t="str">
            <v/>
          </cell>
          <cell r="J7372" t="str">
            <v>件</v>
          </cell>
          <cell r="K7372" t="str">
            <v/>
          </cell>
          <cell r="L7372" t="str">
            <v/>
          </cell>
          <cell r="M7372" t="str">
            <v>11.00</v>
          </cell>
        </row>
        <row r="7373">
          <cell r="A7373" t="str">
            <v>纳福（深灰40-41）</v>
          </cell>
          <cell r="B7373" t="str">
            <v>纳福</v>
          </cell>
          <cell r="C7373" t="str">
            <v>纳福（深灰40-41）-纳福</v>
          </cell>
          <cell r="D7373" t="str">
            <v>居家布艺</v>
          </cell>
          <cell r="E7373" t="str">
            <v>是</v>
          </cell>
          <cell r="F7373" t="str">
            <v/>
          </cell>
          <cell r="G7373" t="str">
            <v>40/41</v>
          </cell>
          <cell r="H7373" t="str">
            <v/>
          </cell>
          <cell r="I7373" t="str">
            <v/>
          </cell>
          <cell r="J7373" t="str">
            <v>件</v>
          </cell>
          <cell r="K7373" t="str">
            <v/>
          </cell>
          <cell r="L7373" t="str">
            <v/>
          </cell>
          <cell r="M7373" t="str">
            <v>11.00</v>
          </cell>
        </row>
        <row r="7374">
          <cell r="A7374" t="str">
            <v>纳福（深灰42-43）</v>
          </cell>
          <cell r="B7374" t="str">
            <v>纳福</v>
          </cell>
          <cell r="C7374" t="str">
            <v>纳福（深灰42-43）-纳福</v>
          </cell>
          <cell r="D7374" t="str">
            <v>居家布艺</v>
          </cell>
          <cell r="E7374" t="str">
            <v>是</v>
          </cell>
          <cell r="F7374" t="str">
            <v/>
          </cell>
          <cell r="G7374" t="str">
            <v>42/43</v>
          </cell>
          <cell r="H7374" t="str">
            <v/>
          </cell>
          <cell r="I7374" t="str">
            <v/>
          </cell>
          <cell r="J7374" t="str">
            <v>件</v>
          </cell>
          <cell r="K7374" t="str">
            <v/>
          </cell>
          <cell r="L7374" t="str">
            <v/>
          </cell>
          <cell r="M7374" t="str">
            <v>11.00</v>
          </cell>
        </row>
        <row r="7375">
          <cell r="A7375" t="str">
            <v>纳福（深灰44-45）</v>
          </cell>
          <cell r="B7375" t="str">
            <v>纳福</v>
          </cell>
          <cell r="C7375" t="str">
            <v>纳福（深灰44-45）-纳福</v>
          </cell>
          <cell r="D7375" t="str">
            <v>居家布艺</v>
          </cell>
          <cell r="E7375" t="str">
            <v>是</v>
          </cell>
          <cell r="F7375" t="str">
            <v/>
          </cell>
          <cell r="G7375" t="str">
            <v>44/45</v>
          </cell>
          <cell r="H7375" t="str">
            <v/>
          </cell>
          <cell r="I7375" t="str">
            <v/>
          </cell>
          <cell r="J7375" t="str">
            <v>件</v>
          </cell>
          <cell r="K7375" t="str">
            <v/>
          </cell>
          <cell r="L7375" t="str">
            <v/>
          </cell>
          <cell r="M7375" t="str">
            <v>11.00</v>
          </cell>
        </row>
        <row r="7376">
          <cell r="A7376" t="str">
            <v>纳福（深绿40-41）</v>
          </cell>
          <cell r="B7376" t="str">
            <v>纳福</v>
          </cell>
          <cell r="C7376" t="str">
            <v>纳福（深绿40-41）-纳福</v>
          </cell>
          <cell r="D7376" t="str">
            <v>居家布艺</v>
          </cell>
          <cell r="E7376" t="str">
            <v>是</v>
          </cell>
          <cell r="F7376" t="str">
            <v/>
          </cell>
          <cell r="G7376" t="str">
            <v>40/41</v>
          </cell>
          <cell r="H7376" t="str">
            <v/>
          </cell>
          <cell r="I7376" t="str">
            <v/>
          </cell>
          <cell r="J7376" t="str">
            <v>件</v>
          </cell>
          <cell r="K7376" t="str">
            <v/>
          </cell>
          <cell r="L7376" t="str">
            <v/>
          </cell>
          <cell r="M7376" t="str">
            <v>11.00</v>
          </cell>
        </row>
        <row r="7377">
          <cell r="A7377" t="str">
            <v>纳福（深绿42-43）</v>
          </cell>
          <cell r="B7377" t="str">
            <v>纳福</v>
          </cell>
          <cell r="C7377" t="str">
            <v>纳福（深绿42-43）-纳福</v>
          </cell>
          <cell r="D7377" t="str">
            <v>居家布艺</v>
          </cell>
          <cell r="E7377" t="str">
            <v>是</v>
          </cell>
          <cell r="F7377" t="str">
            <v/>
          </cell>
          <cell r="G7377" t="str">
            <v>42/43</v>
          </cell>
          <cell r="H7377" t="str">
            <v/>
          </cell>
          <cell r="I7377" t="str">
            <v/>
          </cell>
          <cell r="J7377" t="str">
            <v>件</v>
          </cell>
          <cell r="K7377" t="str">
            <v/>
          </cell>
          <cell r="L7377" t="str">
            <v/>
          </cell>
          <cell r="M7377" t="str">
            <v>11.00</v>
          </cell>
        </row>
        <row r="7378">
          <cell r="A7378" t="str">
            <v>纳福（深绿44-45）</v>
          </cell>
          <cell r="B7378" t="str">
            <v>纳福</v>
          </cell>
          <cell r="C7378" t="str">
            <v>纳福（深绿44-45）-纳福</v>
          </cell>
          <cell r="D7378" t="str">
            <v>居家布艺</v>
          </cell>
          <cell r="E7378" t="str">
            <v>是</v>
          </cell>
          <cell r="F7378" t="str">
            <v/>
          </cell>
          <cell r="G7378" t="str">
            <v>44/45</v>
          </cell>
          <cell r="H7378" t="str">
            <v/>
          </cell>
          <cell r="I7378" t="str">
            <v/>
          </cell>
          <cell r="J7378" t="str">
            <v>件</v>
          </cell>
          <cell r="K7378" t="str">
            <v/>
          </cell>
          <cell r="L7378" t="str">
            <v/>
          </cell>
          <cell r="M7378" t="str">
            <v>11.00</v>
          </cell>
        </row>
        <row r="7379">
          <cell r="A7379" t="str">
            <v>黑武士（冰枚粉36-37）</v>
          </cell>
          <cell r="B7379" t="str">
            <v>黑武士</v>
          </cell>
          <cell r="C7379" t="str">
            <v>黑武士（冰枚粉36-37）-黑武士</v>
          </cell>
          <cell r="D7379" t="str">
            <v>居家布艺</v>
          </cell>
          <cell r="E7379" t="str">
            <v>是</v>
          </cell>
          <cell r="F7379" t="str">
            <v/>
          </cell>
          <cell r="G7379" t="str">
            <v>36/37</v>
          </cell>
          <cell r="H7379" t="str">
            <v/>
          </cell>
          <cell r="I7379" t="str">
            <v/>
          </cell>
          <cell r="J7379" t="str">
            <v>件</v>
          </cell>
          <cell r="K7379" t="str">
            <v/>
          </cell>
          <cell r="L7379" t="str">
            <v/>
          </cell>
          <cell r="M7379" t="str">
            <v>11.00</v>
          </cell>
        </row>
        <row r="7380">
          <cell r="A7380" t="str">
            <v>黑武士（冰枚粉38-39）</v>
          </cell>
          <cell r="B7380" t="str">
            <v>黑武士</v>
          </cell>
          <cell r="C7380" t="str">
            <v>黑武士（冰枚粉38-39）-黑武士</v>
          </cell>
          <cell r="D7380" t="str">
            <v>居家布艺</v>
          </cell>
          <cell r="E7380" t="str">
            <v>是</v>
          </cell>
          <cell r="F7380" t="str">
            <v/>
          </cell>
          <cell r="G7380" t="str">
            <v>38/39</v>
          </cell>
          <cell r="H7380" t="str">
            <v/>
          </cell>
          <cell r="I7380" t="str">
            <v/>
          </cell>
          <cell r="J7380" t="str">
            <v>件</v>
          </cell>
          <cell r="K7380" t="str">
            <v/>
          </cell>
          <cell r="L7380" t="str">
            <v/>
          </cell>
          <cell r="M7380" t="str">
            <v>11.00</v>
          </cell>
        </row>
        <row r="7381">
          <cell r="A7381" t="str">
            <v>黑武士（冰枚粉40-41）</v>
          </cell>
          <cell r="B7381" t="str">
            <v>黑武士</v>
          </cell>
          <cell r="C7381" t="str">
            <v>黑武士（冰枚粉40-41）-黑武士</v>
          </cell>
          <cell r="D7381" t="str">
            <v>居家布艺</v>
          </cell>
          <cell r="E7381" t="str">
            <v>是</v>
          </cell>
          <cell r="F7381" t="str">
            <v/>
          </cell>
          <cell r="G7381" t="str">
            <v>40/41</v>
          </cell>
          <cell r="H7381" t="str">
            <v/>
          </cell>
          <cell r="I7381" t="str">
            <v/>
          </cell>
          <cell r="J7381" t="str">
            <v>件</v>
          </cell>
          <cell r="K7381" t="str">
            <v/>
          </cell>
          <cell r="L7381" t="str">
            <v/>
          </cell>
          <cell r="M7381" t="str">
            <v>11.00</v>
          </cell>
        </row>
        <row r="7382">
          <cell r="A7382" t="str">
            <v>黑武士（云母白36-37）</v>
          </cell>
          <cell r="B7382" t="str">
            <v>黑武士</v>
          </cell>
          <cell r="C7382" t="str">
            <v>黑武士（云母白36-37）-黑武士</v>
          </cell>
          <cell r="D7382" t="str">
            <v>居家布艺</v>
          </cell>
          <cell r="E7382" t="str">
            <v>是</v>
          </cell>
          <cell r="F7382" t="str">
            <v/>
          </cell>
          <cell r="G7382" t="str">
            <v>36/37</v>
          </cell>
          <cell r="H7382" t="str">
            <v/>
          </cell>
          <cell r="I7382" t="str">
            <v/>
          </cell>
          <cell r="J7382" t="str">
            <v>件</v>
          </cell>
          <cell r="K7382" t="str">
            <v/>
          </cell>
          <cell r="L7382" t="str">
            <v/>
          </cell>
          <cell r="M7382" t="str">
            <v>11.00</v>
          </cell>
        </row>
        <row r="7383">
          <cell r="A7383" t="str">
            <v>黑武士（云母白38-39）</v>
          </cell>
          <cell r="B7383" t="str">
            <v>黑武士</v>
          </cell>
          <cell r="C7383" t="str">
            <v>黑武士（云母白38-39）-黑武士</v>
          </cell>
          <cell r="D7383" t="str">
            <v>居家布艺</v>
          </cell>
          <cell r="E7383" t="str">
            <v>是</v>
          </cell>
          <cell r="F7383" t="str">
            <v/>
          </cell>
          <cell r="G7383" t="str">
            <v>38/39</v>
          </cell>
          <cell r="H7383" t="str">
            <v/>
          </cell>
          <cell r="I7383" t="str">
            <v/>
          </cell>
          <cell r="J7383" t="str">
            <v>件</v>
          </cell>
          <cell r="K7383" t="str">
            <v/>
          </cell>
          <cell r="L7383" t="str">
            <v/>
          </cell>
          <cell r="M7383" t="str">
            <v>11.00</v>
          </cell>
        </row>
        <row r="7384">
          <cell r="A7384" t="str">
            <v>黑武士（云母白40-41）</v>
          </cell>
          <cell r="B7384" t="str">
            <v>黑武士</v>
          </cell>
          <cell r="C7384" t="str">
            <v>黑武士（云母白40-41）-黑武士</v>
          </cell>
          <cell r="D7384" t="str">
            <v>居家布艺</v>
          </cell>
          <cell r="E7384" t="str">
            <v>是</v>
          </cell>
          <cell r="F7384" t="str">
            <v/>
          </cell>
          <cell r="G7384" t="str">
            <v>40/41</v>
          </cell>
          <cell r="H7384" t="str">
            <v/>
          </cell>
          <cell r="I7384" t="str">
            <v/>
          </cell>
          <cell r="J7384" t="str">
            <v>件</v>
          </cell>
          <cell r="K7384" t="str">
            <v/>
          </cell>
          <cell r="L7384" t="str">
            <v/>
          </cell>
          <cell r="M7384" t="str">
            <v>11.00</v>
          </cell>
        </row>
        <row r="7385">
          <cell r="A7385" t="str">
            <v>黑武士（雾霾紫36-37）</v>
          </cell>
          <cell r="B7385" t="str">
            <v>黑武士</v>
          </cell>
          <cell r="C7385" t="str">
            <v>黑武士（雾霾紫36-37）-黑武士</v>
          </cell>
          <cell r="D7385" t="str">
            <v>居家布艺</v>
          </cell>
          <cell r="E7385" t="str">
            <v>是</v>
          </cell>
          <cell r="F7385" t="str">
            <v/>
          </cell>
          <cell r="G7385" t="str">
            <v>36/37</v>
          </cell>
          <cell r="H7385" t="str">
            <v/>
          </cell>
          <cell r="I7385" t="str">
            <v/>
          </cell>
          <cell r="J7385" t="str">
            <v>件</v>
          </cell>
          <cell r="K7385" t="str">
            <v/>
          </cell>
          <cell r="L7385" t="str">
            <v/>
          </cell>
          <cell r="M7385" t="str">
            <v>11.00</v>
          </cell>
        </row>
        <row r="7386">
          <cell r="A7386" t="str">
            <v>黑武士（雾霾紫38-39）</v>
          </cell>
          <cell r="B7386" t="str">
            <v>黑武士</v>
          </cell>
          <cell r="C7386" t="str">
            <v>黑武士（雾霾紫38-39）-黑武士</v>
          </cell>
          <cell r="D7386" t="str">
            <v>居家布艺</v>
          </cell>
          <cell r="E7386" t="str">
            <v>是</v>
          </cell>
          <cell r="F7386" t="str">
            <v/>
          </cell>
          <cell r="G7386" t="str">
            <v>38/39</v>
          </cell>
          <cell r="H7386" t="str">
            <v/>
          </cell>
          <cell r="I7386" t="str">
            <v/>
          </cell>
          <cell r="J7386" t="str">
            <v>件</v>
          </cell>
          <cell r="K7386" t="str">
            <v/>
          </cell>
          <cell r="L7386" t="str">
            <v/>
          </cell>
          <cell r="M7386" t="str">
            <v>11.00</v>
          </cell>
        </row>
        <row r="7387">
          <cell r="A7387" t="str">
            <v>黑武士（雾霾紫40-41）</v>
          </cell>
          <cell r="B7387" t="str">
            <v>黑武士</v>
          </cell>
          <cell r="C7387" t="str">
            <v>黑武士（雾霾紫40-41）-黑武士</v>
          </cell>
          <cell r="D7387" t="str">
            <v>居家布艺</v>
          </cell>
          <cell r="E7387" t="str">
            <v>是</v>
          </cell>
          <cell r="F7387" t="str">
            <v/>
          </cell>
          <cell r="G7387" t="str">
            <v>40/41</v>
          </cell>
          <cell r="H7387" t="str">
            <v/>
          </cell>
          <cell r="I7387" t="str">
            <v/>
          </cell>
          <cell r="J7387" t="str">
            <v>件</v>
          </cell>
          <cell r="K7387" t="str">
            <v/>
          </cell>
          <cell r="L7387" t="str">
            <v/>
          </cell>
          <cell r="M7387" t="str">
            <v>11.00</v>
          </cell>
        </row>
        <row r="7388">
          <cell r="A7388" t="str">
            <v>黑武士（苹果绿36-37）</v>
          </cell>
          <cell r="B7388" t="str">
            <v>黑武士</v>
          </cell>
          <cell r="C7388" t="str">
            <v>黑武士（苹果绿36-37）-黑武士</v>
          </cell>
          <cell r="D7388" t="str">
            <v>居家布艺</v>
          </cell>
          <cell r="E7388" t="str">
            <v>是</v>
          </cell>
          <cell r="F7388" t="str">
            <v/>
          </cell>
          <cell r="G7388" t="str">
            <v>36/37</v>
          </cell>
          <cell r="H7388" t="str">
            <v/>
          </cell>
          <cell r="I7388" t="str">
            <v/>
          </cell>
          <cell r="J7388" t="str">
            <v>件</v>
          </cell>
          <cell r="K7388" t="str">
            <v/>
          </cell>
          <cell r="L7388" t="str">
            <v/>
          </cell>
          <cell r="M7388" t="str">
            <v>11.00</v>
          </cell>
        </row>
        <row r="7389">
          <cell r="A7389" t="str">
            <v>黑武士（苹果绿38-39）</v>
          </cell>
          <cell r="B7389" t="str">
            <v>黑武士</v>
          </cell>
          <cell r="C7389" t="str">
            <v>黑武士（苹果绿38-39）-黑武士</v>
          </cell>
          <cell r="D7389" t="str">
            <v>居家布艺</v>
          </cell>
          <cell r="E7389" t="str">
            <v>是</v>
          </cell>
          <cell r="F7389" t="str">
            <v/>
          </cell>
          <cell r="G7389" t="str">
            <v>38/39</v>
          </cell>
          <cell r="H7389" t="str">
            <v/>
          </cell>
          <cell r="I7389" t="str">
            <v/>
          </cell>
          <cell r="J7389" t="str">
            <v>件</v>
          </cell>
          <cell r="K7389" t="str">
            <v/>
          </cell>
          <cell r="L7389" t="str">
            <v/>
          </cell>
          <cell r="M7389" t="str">
            <v>11.00</v>
          </cell>
        </row>
        <row r="7390">
          <cell r="A7390" t="str">
            <v>黑武士（苹果绿40-41）</v>
          </cell>
          <cell r="B7390" t="str">
            <v>黑武士</v>
          </cell>
          <cell r="C7390" t="str">
            <v>黑武士（苹果绿40-41）-黑武士</v>
          </cell>
          <cell r="D7390" t="str">
            <v>居家布艺</v>
          </cell>
          <cell r="E7390" t="str">
            <v>是</v>
          </cell>
          <cell r="F7390" t="str">
            <v/>
          </cell>
          <cell r="G7390" t="str">
            <v>40/41</v>
          </cell>
          <cell r="H7390" t="str">
            <v/>
          </cell>
          <cell r="I7390" t="str">
            <v/>
          </cell>
          <cell r="J7390" t="str">
            <v>件</v>
          </cell>
          <cell r="K7390" t="str">
            <v/>
          </cell>
          <cell r="L7390" t="str">
            <v/>
          </cell>
          <cell r="M7390" t="str">
            <v>11.00</v>
          </cell>
        </row>
        <row r="7391">
          <cell r="A7391" t="str">
            <v>黑武士（暗黑40-41）</v>
          </cell>
          <cell r="B7391" t="str">
            <v>黑武士</v>
          </cell>
          <cell r="C7391" t="str">
            <v>黑武士（暗黑40-41）-黑武士</v>
          </cell>
          <cell r="D7391" t="str">
            <v>居家布艺</v>
          </cell>
          <cell r="E7391" t="str">
            <v>是</v>
          </cell>
          <cell r="F7391" t="str">
            <v/>
          </cell>
          <cell r="G7391" t="str">
            <v>40/41</v>
          </cell>
          <cell r="H7391" t="str">
            <v/>
          </cell>
          <cell r="I7391" t="str">
            <v/>
          </cell>
          <cell r="J7391" t="str">
            <v>件</v>
          </cell>
          <cell r="K7391" t="str">
            <v/>
          </cell>
          <cell r="L7391" t="str">
            <v/>
          </cell>
          <cell r="M7391" t="str">
            <v>11.00</v>
          </cell>
        </row>
        <row r="7392">
          <cell r="A7392" t="str">
            <v>黑武士（暗黑42-43）</v>
          </cell>
          <cell r="B7392" t="str">
            <v>黑武士</v>
          </cell>
          <cell r="C7392" t="str">
            <v>黑武士（暗黑42-43）-黑武士</v>
          </cell>
          <cell r="D7392" t="str">
            <v>居家布艺</v>
          </cell>
          <cell r="E7392" t="str">
            <v>是</v>
          </cell>
          <cell r="F7392" t="str">
            <v/>
          </cell>
          <cell r="G7392" t="str">
            <v>42/43</v>
          </cell>
          <cell r="H7392" t="str">
            <v/>
          </cell>
          <cell r="I7392" t="str">
            <v/>
          </cell>
          <cell r="J7392" t="str">
            <v>件</v>
          </cell>
          <cell r="K7392" t="str">
            <v/>
          </cell>
          <cell r="L7392" t="str">
            <v/>
          </cell>
          <cell r="M7392" t="str">
            <v>11.00</v>
          </cell>
        </row>
        <row r="7393">
          <cell r="A7393" t="str">
            <v>黑武士（暗黑44-45）</v>
          </cell>
          <cell r="B7393" t="str">
            <v>黑武士</v>
          </cell>
          <cell r="C7393" t="str">
            <v>黑武士（暗黑44-45）-黑武士</v>
          </cell>
          <cell r="D7393" t="str">
            <v>居家布艺</v>
          </cell>
          <cell r="E7393" t="str">
            <v>是</v>
          </cell>
          <cell r="F7393" t="str">
            <v/>
          </cell>
          <cell r="G7393" t="str">
            <v>44/45</v>
          </cell>
          <cell r="H7393" t="str">
            <v/>
          </cell>
          <cell r="I7393" t="str">
            <v/>
          </cell>
          <cell r="J7393" t="str">
            <v>件</v>
          </cell>
          <cell r="K7393" t="str">
            <v/>
          </cell>
          <cell r="L7393" t="str">
            <v/>
          </cell>
          <cell r="M7393" t="str">
            <v>11.00</v>
          </cell>
        </row>
        <row r="7394">
          <cell r="A7394" t="str">
            <v>黑武士（水绿40-41）</v>
          </cell>
          <cell r="B7394" t="str">
            <v>黑武士</v>
          </cell>
          <cell r="C7394" t="str">
            <v>黑武士（水绿40-41）-黑武士</v>
          </cell>
          <cell r="D7394" t="str">
            <v>居家布艺</v>
          </cell>
          <cell r="E7394" t="str">
            <v>是</v>
          </cell>
          <cell r="F7394" t="str">
            <v/>
          </cell>
          <cell r="G7394" t="str">
            <v>40/41</v>
          </cell>
          <cell r="H7394" t="str">
            <v/>
          </cell>
          <cell r="I7394" t="str">
            <v/>
          </cell>
          <cell r="J7394" t="str">
            <v>件</v>
          </cell>
          <cell r="K7394" t="str">
            <v/>
          </cell>
          <cell r="L7394" t="str">
            <v/>
          </cell>
          <cell r="M7394" t="str">
            <v>11.00</v>
          </cell>
        </row>
        <row r="7395">
          <cell r="A7395" t="str">
            <v>黑武士（水绿42-43）</v>
          </cell>
          <cell r="B7395" t="str">
            <v>黑武士</v>
          </cell>
          <cell r="C7395" t="str">
            <v>黑武士（水绿42-43）-黑武士</v>
          </cell>
          <cell r="D7395" t="str">
            <v>居家布艺</v>
          </cell>
          <cell r="E7395" t="str">
            <v>是</v>
          </cell>
          <cell r="F7395" t="str">
            <v/>
          </cell>
          <cell r="G7395" t="str">
            <v>42/43</v>
          </cell>
          <cell r="H7395" t="str">
            <v/>
          </cell>
          <cell r="I7395" t="str">
            <v/>
          </cell>
          <cell r="J7395" t="str">
            <v>件</v>
          </cell>
          <cell r="K7395" t="str">
            <v/>
          </cell>
          <cell r="L7395" t="str">
            <v/>
          </cell>
          <cell r="M7395" t="str">
            <v>11.00</v>
          </cell>
        </row>
        <row r="7396">
          <cell r="A7396" t="str">
            <v>黑武士（水绿44-45）</v>
          </cell>
          <cell r="B7396" t="str">
            <v>黑武士</v>
          </cell>
          <cell r="C7396" t="str">
            <v>黑武士（水绿44-45）-黑武士</v>
          </cell>
          <cell r="D7396" t="str">
            <v>居家布艺</v>
          </cell>
          <cell r="E7396" t="str">
            <v>是</v>
          </cell>
          <cell r="F7396" t="str">
            <v/>
          </cell>
          <cell r="G7396" t="str">
            <v>44/45</v>
          </cell>
          <cell r="H7396" t="str">
            <v/>
          </cell>
          <cell r="I7396" t="str">
            <v/>
          </cell>
          <cell r="J7396" t="str">
            <v>件</v>
          </cell>
          <cell r="K7396" t="str">
            <v/>
          </cell>
          <cell r="L7396" t="str">
            <v/>
          </cell>
          <cell r="M7396" t="str">
            <v>11.00</v>
          </cell>
        </row>
        <row r="7397">
          <cell r="A7397" t="str">
            <v>黑武士（黏土棕40-41）</v>
          </cell>
          <cell r="B7397" t="str">
            <v>黑武士</v>
          </cell>
          <cell r="C7397" t="str">
            <v>黑武士（黏土棕40-41）-黑武士</v>
          </cell>
          <cell r="D7397" t="str">
            <v>居家布艺</v>
          </cell>
          <cell r="E7397" t="str">
            <v>是</v>
          </cell>
          <cell r="F7397" t="str">
            <v/>
          </cell>
          <cell r="G7397" t="str">
            <v>40/41</v>
          </cell>
          <cell r="H7397" t="str">
            <v/>
          </cell>
          <cell r="I7397" t="str">
            <v/>
          </cell>
          <cell r="J7397" t="str">
            <v>件</v>
          </cell>
          <cell r="K7397" t="str">
            <v/>
          </cell>
          <cell r="L7397" t="str">
            <v/>
          </cell>
          <cell r="M7397" t="str">
            <v>11.00</v>
          </cell>
        </row>
        <row r="7398">
          <cell r="A7398" t="str">
            <v>黑武士（黏土棕42-43）</v>
          </cell>
          <cell r="B7398" t="str">
            <v>黑武士</v>
          </cell>
          <cell r="C7398" t="str">
            <v>黑武士（黏土棕42-43）-黑武士</v>
          </cell>
          <cell r="D7398" t="str">
            <v>居家布艺</v>
          </cell>
          <cell r="E7398" t="str">
            <v>是</v>
          </cell>
          <cell r="F7398" t="str">
            <v/>
          </cell>
          <cell r="G7398" t="str">
            <v>42/43</v>
          </cell>
          <cell r="H7398" t="str">
            <v/>
          </cell>
          <cell r="I7398" t="str">
            <v/>
          </cell>
          <cell r="J7398" t="str">
            <v>件</v>
          </cell>
          <cell r="K7398" t="str">
            <v/>
          </cell>
          <cell r="L7398" t="str">
            <v/>
          </cell>
          <cell r="M7398" t="str">
            <v>11.00</v>
          </cell>
        </row>
        <row r="7399">
          <cell r="A7399" t="str">
            <v>黑武士（黏土棕44-45）</v>
          </cell>
          <cell r="B7399" t="str">
            <v>黑武士</v>
          </cell>
          <cell r="C7399" t="str">
            <v>黑武士（黏土棕44-45）-黑武士</v>
          </cell>
          <cell r="D7399" t="str">
            <v>居家布艺</v>
          </cell>
          <cell r="E7399" t="str">
            <v>是</v>
          </cell>
          <cell r="F7399" t="str">
            <v/>
          </cell>
          <cell r="G7399" t="str">
            <v>44/45</v>
          </cell>
          <cell r="H7399" t="str">
            <v/>
          </cell>
          <cell r="I7399" t="str">
            <v/>
          </cell>
          <cell r="J7399" t="str">
            <v>件</v>
          </cell>
          <cell r="K7399" t="str">
            <v/>
          </cell>
          <cell r="L7399" t="str">
            <v/>
          </cell>
          <cell r="M7399" t="str">
            <v>11.00</v>
          </cell>
        </row>
        <row r="7400">
          <cell r="A7400" t="str">
            <v>哈雷【黑白色40-41】</v>
          </cell>
          <cell r="B7400" t="str">
            <v>哈雷</v>
          </cell>
          <cell r="C7400" t="str">
            <v>哈雷【黑白色40-41】-哈雷</v>
          </cell>
          <cell r="D7400" t="str">
            <v>居家布艺</v>
          </cell>
          <cell r="E7400" t="str">
            <v>是</v>
          </cell>
          <cell r="F7400" t="str">
            <v/>
          </cell>
          <cell r="G7400" t="str">
            <v>40/41</v>
          </cell>
          <cell r="H7400" t="str">
            <v/>
          </cell>
          <cell r="I7400" t="str">
            <v/>
          </cell>
          <cell r="J7400" t="str">
            <v>件</v>
          </cell>
          <cell r="K7400" t="str">
            <v/>
          </cell>
          <cell r="L7400" t="str">
            <v/>
          </cell>
          <cell r="M7400" t="str">
            <v>16.00</v>
          </cell>
        </row>
        <row r="7401">
          <cell r="A7401" t="str">
            <v>哈雷【黑白色42-43】</v>
          </cell>
          <cell r="B7401" t="str">
            <v>哈雷</v>
          </cell>
          <cell r="C7401" t="str">
            <v>哈雷【黑白色42-43】-哈雷</v>
          </cell>
          <cell r="D7401" t="str">
            <v>居家布艺</v>
          </cell>
          <cell r="E7401" t="str">
            <v>是</v>
          </cell>
          <cell r="F7401" t="str">
            <v/>
          </cell>
          <cell r="G7401" t="str">
            <v>42/43</v>
          </cell>
          <cell r="H7401" t="str">
            <v/>
          </cell>
          <cell r="I7401" t="str">
            <v/>
          </cell>
          <cell r="J7401" t="str">
            <v>件</v>
          </cell>
          <cell r="K7401" t="str">
            <v/>
          </cell>
          <cell r="L7401" t="str">
            <v/>
          </cell>
          <cell r="M7401" t="str">
            <v>16.00</v>
          </cell>
        </row>
        <row r="7402">
          <cell r="A7402" t="str">
            <v>哈雷【黑白色44-45】</v>
          </cell>
          <cell r="B7402" t="str">
            <v>哈雷</v>
          </cell>
          <cell r="C7402" t="str">
            <v>哈雷【黑白色44-45】-哈雷</v>
          </cell>
          <cell r="D7402" t="str">
            <v>居家布艺</v>
          </cell>
          <cell r="E7402" t="str">
            <v>是</v>
          </cell>
          <cell r="F7402" t="str">
            <v/>
          </cell>
          <cell r="G7402" t="str">
            <v>44/45</v>
          </cell>
          <cell r="H7402" t="str">
            <v/>
          </cell>
          <cell r="I7402" t="str">
            <v/>
          </cell>
          <cell r="J7402" t="str">
            <v>件</v>
          </cell>
          <cell r="K7402" t="str">
            <v/>
          </cell>
          <cell r="L7402" t="str">
            <v/>
          </cell>
          <cell r="M7402" t="str">
            <v>16.00</v>
          </cell>
        </row>
        <row r="7403">
          <cell r="A7403" t="str">
            <v>哈雷【鲸鱼灰40-41】</v>
          </cell>
          <cell r="B7403" t="str">
            <v>哈雷</v>
          </cell>
          <cell r="C7403" t="str">
            <v>哈雷【鲸鱼灰40-41】-哈雷</v>
          </cell>
          <cell r="D7403" t="str">
            <v>居家布艺</v>
          </cell>
          <cell r="E7403" t="str">
            <v>是</v>
          </cell>
          <cell r="F7403" t="str">
            <v/>
          </cell>
          <cell r="G7403" t="str">
            <v>40/41</v>
          </cell>
          <cell r="H7403" t="str">
            <v/>
          </cell>
          <cell r="I7403" t="str">
            <v/>
          </cell>
          <cell r="J7403" t="str">
            <v>件</v>
          </cell>
          <cell r="K7403" t="str">
            <v/>
          </cell>
          <cell r="L7403" t="str">
            <v/>
          </cell>
          <cell r="M7403" t="str">
            <v>16.00</v>
          </cell>
        </row>
        <row r="7404">
          <cell r="A7404" t="str">
            <v>哈雷【鲸鱼灰42-43】</v>
          </cell>
          <cell r="B7404" t="str">
            <v>哈雷</v>
          </cell>
          <cell r="C7404" t="str">
            <v>哈雷【鲸鱼灰42-43】-哈雷</v>
          </cell>
          <cell r="D7404" t="str">
            <v>居家布艺</v>
          </cell>
          <cell r="E7404" t="str">
            <v>是</v>
          </cell>
          <cell r="F7404" t="str">
            <v/>
          </cell>
          <cell r="G7404" t="str">
            <v>42/43</v>
          </cell>
          <cell r="H7404" t="str">
            <v/>
          </cell>
          <cell r="I7404" t="str">
            <v/>
          </cell>
          <cell r="J7404" t="str">
            <v>件</v>
          </cell>
          <cell r="K7404" t="str">
            <v/>
          </cell>
          <cell r="L7404" t="str">
            <v/>
          </cell>
          <cell r="M7404" t="str">
            <v>16.00</v>
          </cell>
        </row>
        <row r="7405">
          <cell r="A7405" t="str">
            <v>哈雷【鲸鱼灰44-45】</v>
          </cell>
          <cell r="B7405" t="str">
            <v>哈雷</v>
          </cell>
          <cell r="C7405" t="str">
            <v>哈雷【鲸鱼灰44-45】-哈雷</v>
          </cell>
          <cell r="D7405" t="str">
            <v>居家布艺</v>
          </cell>
          <cell r="E7405" t="str">
            <v>是</v>
          </cell>
          <cell r="F7405" t="str">
            <v/>
          </cell>
          <cell r="G7405" t="str">
            <v>44/45</v>
          </cell>
          <cell r="H7405" t="str">
            <v/>
          </cell>
          <cell r="I7405" t="str">
            <v/>
          </cell>
          <cell r="J7405" t="str">
            <v>件</v>
          </cell>
          <cell r="K7405" t="str">
            <v/>
          </cell>
          <cell r="L7405" t="str">
            <v/>
          </cell>
          <cell r="M7405" t="str">
            <v>16.00</v>
          </cell>
        </row>
        <row r="7406">
          <cell r="A7406" t="str">
            <v>哈雷【深绿色40-41】</v>
          </cell>
          <cell r="B7406" t="str">
            <v>哈雷</v>
          </cell>
          <cell r="C7406" t="str">
            <v>哈雷【深绿色40-41】-哈雷</v>
          </cell>
          <cell r="D7406" t="str">
            <v>居家布艺</v>
          </cell>
          <cell r="E7406" t="str">
            <v>是</v>
          </cell>
          <cell r="F7406" t="str">
            <v/>
          </cell>
          <cell r="G7406" t="str">
            <v>40/41</v>
          </cell>
          <cell r="H7406" t="str">
            <v/>
          </cell>
          <cell r="I7406" t="str">
            <v/>
          </cell>
          <cell r="J7406" t="str">
            <v>件</v>
          </cell>
          <cell r="K7406" t="str">
            <v/>
          </cell>
          <cell r="L7406" t="str">
            <v/>
          </cell>
          <cell r="M7406" t="str">
            <v>16.00</v>
          </cell>
        </row>
        <row r="7407">
          <cell r="A7407" t="str">
            <v>哈雷【深绿色42-43】</v>
          </cell>
          <cell r="B7407" t="str">
            <v>哈雷</v>
          </cell>
          <cell r="C7407" t="str">
            <v>哈雷【深绿色42-43】-哈雷</v>
          </cell>
          <cell r="D7407" t="str">
            <v>居家布艺</v>
          </cell>
          <cell r="E7407" t="str">
            <v>是</v>
          </cell>
          <cell r="F7407" t="str">
            <v/>
          </cell>
          <cell r="G7407" t="str">
            <v>42/43</v>
          </cell>
          <cell r="H7407" t="str">
            <v/>
          </cell>
          <cell r="I7407" t="str">
            <v/>
          </cell>
          <cell r="J7407" t="str">
            <v>件</v>
          </cell>
          <cell r="K7407" t="str">
            <v/>
          </cell>
          <cell r="L7407" t="str">
            <v/>
          </cell>
          <cell r="M7407" t="str">
            <v>16.00</v>
          </cell>
        </row>
        <row r="7408">
          <cell r="A7408" t="str">
            <v>哈雷【深绿色44-45】</v>
          </cell>
          <cell r="B7408" t="str">
            <v>哈雷</v>
          </cell>
          <cell r="C7408" t="str">
            <v>哈雷【深绿色44-45】-哈雷</v>
          </cell>
          <cell r="D7408" t="str">
            <v>居家布艺</v>
          </cell>
          <cell r="E7408" t="str">
            <v>是</v>
          </cell>
          <cell r="F7408" t="str">
            <v/>
          </cell>
          <cell r="G7408" t="str">
            <v>44/45</v>
          </cell>
          <cell r="H7408" t="str">
            <v/>
          </cell>
          <cell r="I7408" t="str">
            <v/>
          </cell>
          <cell r="J7408" t="str">
            <v>件</v>
          </cell>
          <cell r="K7408" t="str">
            <v/>
          </cell>
          <cell r="L7408" t="str">
            <v/>
          </cell>
          <cell r="M7408" t="str">
            <v>16.00</v>
          </cell>
        </row>
        <row r="7409">
          <cell r="A7409" t="str">
            <v>哈雷【米咖色40-41】</v>
          </cell>
          <cell r="B7409" t="str">
            <v>哈雷</v>
          </cell>
          <cell r="C7409" t="str">
            <v>哈雷【米咖色40-41】-哈雷</v>
          </cell>
          <cell r="D7409" t="str">
            <v>居家布艺</v>
          </cell>
          <cell r="E7409" t="str">
            <v>是</v>
          </cell>
          <cell r="F7409" t="str">
            <v/>
          </cell>
          <cell r="G7409" t="str">
            <v>40/41</v>
          </cell>
          <cell r="H7409" t="str">
            <v/>
          </cell>
          <cell r="I7409" t="str">
            <v/>
          </cell>
          <cell r="J7409" t="str">
            <v>件</v>
          </cell>
          <cell r="K7409" t="str">
            <v/>
          </cell>
          <cell r="L7409" t="str">
            <v/>
          </cell>
          <cell r="M7409" t="str">
            <v>16.00</v>
          </cell>
        </row>
        <row r="7410">
          <cell r="A7410" t="str">
            <v>哈雷【米咖色42-43】</v>
          </cell>
          <cell r="B7410" t="str">
            <v>哈雷</v>
          </cell>
          <cell r="C7410" t="str">
            <v>哈雷【米咖色42-43】-哈雷</v>
          </cell>
          <cell r="D7410" t="str">
            <v>居家布艺</v>
          </cell>
          <cell r="E7410" t="str">
            <v>是</v>
          </cell>
          <cell r="F7410" t="str">
            <v/>
          </cell>
          <cell r="G7410" t="str">
            <v>42/43</v>
          </cell>
          <cell r="H7410" t="str">
            <v/>
          </cell>
          <cell r="I7410" t="str">
            <v/>
          </cell>
          <cell r="J7410" t="str">
            <v>件</v>
          </cell>
          <cell r="K7410" t="str">
            <v/>
          </cell>
          <cell r="L7410" t="str">
            <v/>
          </cell>
          <cell r="M7410" t="str">
            <v>16.00</v>
          </cell>
        </row>
        <row r="7411">
          <cell r="A7411" t="str">
            <v>哈雷【米咖色44-45】</v>
          </cell>
          <cell r="B7411" t="str">
            <v>哈雷</v>
          </cell>
          <cell r="C7411" t="str">
            <v>哈雷【米咖色44-45】-哈雷</v>
          </cell>
          <cell r="D7411" t="str">
            <v>居家布艺</v>
          </cell>
          <cell r="E7411" t="str">
            <v>是</v>
          </cell>
          <cell r="F7411" t="str">
            <v/>
          </cell>
          <cell r="G7411" t="str">
            <v>44/45</v>
          </cell>
          <cell r="H7411" t="str">
            <v/>
          </cell>
          <cell r="I7411" t="str">
            <v/>
          </cell>
          <cell r="J7411" t="str">
            <v>件</v>
          </cell>
          <cell r="K7411" t="str">
            <v/>
          </cell>
          <cell r="L7411" t="str">
            <v/>
          </cell>
          <cell r="M7411" t="str">
            <v>16.00</v>
          </cell>
        </row>
        <row r="7412">
          <cell r="A7412" t="str">
            <v>新程二代【暗黑40-41】</v>
          </cell>
          <cell r="B7412" t="str">
            <v>新程2.0</v>
          </cell>
          <cell r="C7412" t="str">
            <v>新程二代【暗黑40-41】-新程2.0</v>
          </cell>
          <cell r="D7412" t="str">
            <v>居家布艺</v>
          </cell>
          <cell r="E7412" t="str">
            <v>是</v>
          </cell>
          <cell r="F7412" t="str">
            <v/>
          </cell>
          <cell r="G7412" t="str">
            <v>40/41</v>
          </cell>
          <cell r="H7412" t="str">
            <v/>
          </cell>
          <cell r="I7412" t="str">
            <v/>
          </cell>
          <cell r="J7412" t="str">
            <v>件</v>
          </cell>
          <cell r="K7412" t="str">
            <v/>
          </cell>
          <cell r="L7412" t="str">
            <v/>
          </cell>
          <cell r="M7412" t="str">
            <v>10.50</v>
          </cell>
        </row>
        <row r="7413">
          <cell r="A7413" t="str">
            <v>新程二代【暗黑42-43】</v>
          </cell>
          <cell r="B7413" t="str">
            <v>新程2.0</v>
          </cell>
          <cell r="C7413" t="str">
            <v>新程二代【暗黑42-43】-新程2.0</v>
          </cell>
          <cell r="D7413" t="str">
            <v>居家布艺</v>
          </cell>
          <cell r="E7413" t="str">
            <v>是</v>
          </cell>
          <cell r="F7413" t="str">
            <v/>
          </cell>
          <cell r="G7413" t="str">
            <v>42/43</v>
          </cell>
          <cell r="H7413" t="str">
            <v/>
          </cell>
          <cell r="I7413" t="str">
            <v/>
          </cell>
          <cell r="J7413" t="str">
            <v>件</v>
          </cell>
          <cell r="K7413" t="str">
            <v/>
          </cell>
          <cell r="L7413" t="str">
            <v/>
          </cell>
          <cell r="M7413" t="str">
            <v>10.50</v>
          </cell>
        </row>
        <row r="7414">
          <cell r="A7414" t="str">
            <v>新程二代【暗黑44-45】</v>
          </cell>
          <cell r="B7414" t="str">
            <v>新程2.0</v>
          </cell>
          <cell r="C7414" t="str">
            <v>新程二代【暗黑44-45】-新程2.0</v>
          </cell>
          <cell r="D7414" t="str">
            <v>居家布艺</v>
          </cell>
          <cell r="E7414" t="str">
            <v>是</v>
          </cell>
          <cell r="F7414" t="str">
            <v/>
          </cell>
          <cell r="G7414" t="str">
            <v>44/45</v>
          </cell>
          <cell r="H7414" t="str">
            <v/>
          </cell>
          <cell r="I7414" t="str">
            <v/>
          </cell>
          <cell r="J7414" t="str">
            <v>件</v>
          </cell>
          <cell r="K7414" t="str">
            <v/>
          </cell>
          <cell r="L7414" t="str">
            <v/>
          </cell>
          <cell r="M7414" t="str">
            <v>10.50</v>
          </cell>
        </row>
        <row r="7415">
          <cell r="A7415" t="str">
            <v>新程二代【明茶褐40-41】</v>
          </cell>
          <cell r="B7415" t="str">
            <v>新程2.0</v>
          </cell>
          <cell r="C7415" t="str">
            <v>新程二代【明茶褐40-41】-新程2.0</v>
          </cell>
          <cell r="D7415" t="str">
            <v>居家布艺</v>
          </cell>
          <cell r="E7415" t="str">
            <v>是</v>
          </cell>
          <cell r="F7415" t="str">
            <v/>
          </cell>
          <cell r="G7415" t="str">
            <v>40/41</v>
          </cell>
          <cell r="H7415" t="str">
            <v/>
          </cell>
          <cell r="I7415" t="str">
            <v/>
          </cell>
          <cell r="J7415" t="str">
            <v>件</v>
          </cell>
          <cell r="K7415" t="str">
            <v/>
          </cell>
          <cell r="L7415" t="str">
            <v/>
          </cell>
          <cell r="M7415" t="str">
            <v>10.50</v>
          </cell>
        </row>
        <row r="7416">
          <cell r="A7416" t="str">
            <v>新程二代【明茶褐42-43】</v>
          </cell>
          <cell r="B7416" t="str">
            <v>新程2.0</v>
          </cell>
          <cell r="C7416" t="str">
            <v>新程二代【明茶褐42-43】-新程2.0</v>
          </cell>
          <cell r="D7416" t="str">
            <v>居家布艺</v>
          </cell>
          <cell r="E7416" t="str">
            <v>是</v>
          </cell>
          <cell r="F7416" t="str">
            <v/>
          </cell>
          <cell r="G7416" t="str">
            <v>42/43</v>
          </cell>
          <cell r="H7416" t="str">
            <v/>
          </cell>
          <cell r="I7416" t="str">
            <v/>
          </cell>
          <cell r="J7416" t="str">
            <v>件</v>
          </cell>
          <cell r="K7416" t="str">
            <v/>
          </cell>
          <cell r="L7416" t="str">
            <v/>
          </cell>
          <cell r="M7416" t="str">
            <v>10.50</v>
          </cell>
        </row>
        <row r="7417">
          <cell r="A7417" t="str">
            <v>新程二代【明茶褐44-45】</v>
          </cell>
          <cell r="B7417" t="str">
            <v>新程2.0</v>
          </cell>
          <cell r="C7417" t="str">
            <v>新程二代【明茶褐44-45】-新程2.0</v>
          </cell>
          <cell r="D7417" t="str">
            <v>居家布艺</v>
          </cell>
          <cell r="E7417" t="str">
            <v>是</v>
          </cell>
          <cell r="F7417" t="str">
            <v/>
          </cell>
          <cell r="G7417" t="str">
            <v>44/45</v>
          </cell>
          <cell r="H7417" t="str">
            <v/>
          </cell>
          <cell r="I7417" t="str">
            <v/>
          </cell>
          <cell r="J7417" t="str">
            <v>件</v>
          </cell>
          <cell r="K7417" t="str">
            <v/>
          </cell>
          <cell r="L7417" t="str">
            <v/>
          </cell>
          <cell r="M7417" t="str">
            <v>10.50</v>
          </cell>
        </row>
        <row r="7418">
          <cell r="A7418" t="str">
            <v>新程二代【海军蓝40-41】</v>
          </cell>
          <cell r="B7418" t="str">
            <v>新程2.0</v>
          </cell>
          <cell r="C7418" t="str">
            <v>新程二代【海军蓝40-41】-新程2.0</v>
          </cell>
          <cell r="D7418" t="str">
            <v>居家布艺</v>
          </cell>
          <cell r="E7418" t="str">
            <v>是</v>
          </cell>
          <cell r="F7418" t="str">
            <v/>
          </cell>
          <cell r="G7418" t="str">
            <v>40/41</v>
          </cell>
          <cell r="H7418" t="str">
            <v/>
          </cell>
          <cell r="I7418" t="str">
            <v/>
          </cell>
          <cell r="J7418" t="str">
            <v>件</v>
          </cell>
          <cell r="K7418" t="str">
            <v/>
          </cell>
          <cell r="L7418" t="str">
            <v/>
          </cell>
          <cell r="M7418" t="str">
            <v>10.50</v>
          </cell>
        </row>
        <row r="7419">
          <cell r="A7419" t="str">
            <v>新程二代【海军蓝42-43】</v>
          </cell>
          <cell r="B7419" t="str">
            <v>新程2.0</v>
          </cell>
          <cell r="C7419" t="str">
            <v>新程二代【海军蓝42-43】-新程2.0</v>
          </cell>
          <cell r="D7419" t="str">
            <v>居家布艺</v>
          </cell>
          <cell r="E7419" t="str">
            <v>是</v>
          </cell>
          <cell r="F7419" t="str">
            <v/>
          </cell>
          <cell r="G7419" t="str">
            <v>42/43</v>
          </cell>
          <cell r="H7419" t="str">
            <v/>
          </cell>
          <cell r="I7419" t="str">
            <v/>
          </cell>
          <cell r="J7419" t="str">
            <v>件</v>
          </cell>
          <cell r="K7419" t="str">
            <v/>
          </cell>
          <cell r="L7419" t="str">
            <v/>
          </cell>
          <cell r="M7419" t="str">
            <v>10.50</v>
          </cell>
        </row>
        <row r="7420">
          <cell r="A7420" t="str">
            <v>新程二代【海军蓝44-45】</v>
          </cell>
          <cell r="B7420" t="str">
            <v>新程2.0</v>
          </cell>
          <cell r="C7420" t="str">
            <v>新程二代【海军蓝44-45】-新程2.0</v>
          </cell>
          <cell r="D7420" t="str">
            <v>居家布艺</v>
          </cell>
          <cell r="E7420" t="str">
            <v>是</v>
          </cell>
          <cell r="F7420" t="str">
            <v/>
          </cell>
          <cell r="G7420" t="str">
            <v>44/45</v>
          </cell>
          <cell r="H7420" t="str">
            <v/>
          </cell>
          <cell r="I7420" t="str">
            <v/>
          </cell>
          <cell r="J7420" t="str">
            <v>件</v>
          </cell>
          <cell r="K7420" t="str">
            <v/>
          </cell>
          <cell r="L7420" t="str">
            <v/>
          </cell>
          <cell r="M7420" t="str">
            <v>10.50</v>
          </cell>
        </row>
        <row r="7421">
          <cell r="A7421" t="str">
            <v>新程二代【木槿粉36-37】</v>
          </cell>
          <cell r="B7421" t="str">
            <v>新程2.0</v>
          </cell>
          <cell r="C7421" t="str">
            <v>新程二代【木槿粉36-37】-新程2.0</v>
          </cell>
          <cell r="D7421" t="str">
            <v>居家布艺</v>
          </cell>
          <cell r="E7421" t="str">
            <v>是</v>
          </cell>
          <cell r="F7421" t="str">
            <v/>
          </cell>
          <cell r="G7421" t="str">
            <v>36/37</v>
          </cell>
          <cell r="H7421" t="str">
            <v/>
          </cell>
          <cell r="I7421" t="str">
            <v/>
          </cell>
          <cell r="J7421" t="str">
            <v>件</v>
          </cell>
          <cell r="K7421" t="str">
            <v/>
          </cell>
          <cell r="L7421" t="str">
            <v/>
          </cell>
          <cell r="M7421" t="str">
            <v>10.50</v>
          </cell>
        </row>
        <row r="7422">
          <cell r="A7422" t="str">
            <v>新程二代【木槿粉38-39】</v>
          </cell>
          <cell r="B7422" t="str">
            <v>新程2.0</v>
          </cell>
          <cell r="C7422" t="str">
            <v>新程二代【木槿粉38-39】-新程2.0</v>
          </cell>
          <cell r="D7422" t="str">
            <v>居家布艺</v>
          </cell>
          <cell r="E7422" t="str">
            <v>是</v>
          </cell>
          <cell r="F7422" t="str">
            <v/>
          </cell>
          <cell r="G7422" t="str">
            <v>38/39</v>
          </cell>
          <cell r="H7422" t="str">
            <v/>
          </cell>
          <cell r="I7422" t="str">
            <v/>
          </cell>
          <cell r="J7422" t="str">
            <v>件</v>
          </cell>
          <cell r="K7422" t="str">
            <v/>
          </cell>
          <cell r="L7422" t="str">
            <v/>
          </cell>
          <cell r="M7422" t="str">
            <v>10.50</v>
          </cell>
        </row>
        <row r="7423">
          <cell r="A7423" t="str">
            <v>新程二代【木槿粉40-41】</v>
          </cell>
          <cell r="B7423" t="str">
            <v>新程2.0</v>
          </cell>
          <cell r="C7423" t="str">
            <v>新程二代【木槿粉40-41】-新程2.0</v>
          </cell>
          <cell r="D7423" t="str">
            <v>居家布艺</v>
          </cell>
          <cell r="E7423" t="str">
            <v>是</v>
          </cell>
          <cell r="F7423" t="str">
            <v/>
          </cell>
          <cell r="G7423" t="str">
            <v>40/41</v>
          </cell>
          <cell r="H7423" t="str">
            <v/>
          </cell>
          <cell r="I7423" t="str">
            <v/>
          </cell>
          <cell r="J7423" t="str">
            <v>件</v>
          </cell>
          <cell r="K7423" t="str">
            <v/>
          </cell>
          <cell r="L7423" t="str">
            <v/>
          </cell>
          <cell r="M7423" t="str">
            <v>10.50</v>
          </cell>
        </row>
        <row r="7424">
          <cell r="A7424" t="str">
            <v>新程二代【云母白36-37】</v>
          </cell>
          <cell r="B7424" t="str">
            <v>新程2.0</v>
          </cell>
          <cell r="C7424" t="str">
            <v>新程二代【云母白36-37】-新程2.0</v>
          </cell>
          <cell r="D7424" t="str">
            <v>居家布艺</v>
          </cell>
          <cell r="E7424" t="str">
            <v>是</v>
          </cell>
          <cell r="F7424" t="str">
            <v/>
          </cell>
          <cell r="G7424" t="str">
            <v>36/37</v>
          </cell>
          <cell r="H7424" t="str">
            <v/>
          </cell>
          <cell r="I7424" t="str">
            <v/>
          </cell>
          <cell r="J7424" t="str">
            <v>件</v>
          </cell>
          <cell r="K7424" t="str">
            <v/>
          </cell>
          <cell r="L7424" t="str">
            <v/>
          </cell>
          <cell r="M7424" t="str">
            <v>10.50</v>
          </cell>
        </row>
        <row r="7425">
          <cell r="A7425" t="str">
            <v>新程二代【云母白38-39】</v>
          </cell>
          <cell r="B7425" t="str">
            <v>新程2.0</v>
          </cell>
          <cell r="C7425" t="str">
            <v>新程二代【云母白38-39】-新程2.0</v>
          </cell>
          <cell r="D7425" t="str">
            <v>居家布艺</v>
          </cell>
          <cell r="E7425" t="str">
            <v>是</v>
          </cell>
          <cell r="F7425" t="str">
            <v/>
          </cell>
          <cell r="G7425" t="str">
            <v>38/39</v>
          </cell>
          <cell r="H7425" t="str">
            <v/>
          </cell>
          <cell r="I7425" t="str">
            <v/>
          </cell>
          <cell r="J7425" t="str">
            <v>件</v>
          </cell>
          <cell r="K7425" t="str">
            <v/>
          </cell>
          <cell r="L7425" t="str">
            <v/>
          </cell>
          <cell r="M7425" t="str">
            <v>10.50</v>
          </cell>
        </row>
        <row r="7426">
          <cell r="A7426" t="str">
            <v>新程二代【云母白40-41】</v>
          </cell>
          <cell r="B7426" t="str">
            <v>新程2.0</v>
          </cell>
          <cell r="C7426" t="str">
            <v>新程二代【云母白40-41】-新程2.0</v>
          </cell>
          <cell r="D7426" t="str">
            <v>居家布艺</v>
          </cell>
          <cell r="E7426" t="str">
            <v>是</v>
          </cell>
          <cell r="F7426" t="str">
            <v/>
          </cell>
          <cell r="G7426" t="str">
            <v>40/41</v>
          </cell>
          <cell r="H7426" t="str">
            <v/>
          </cell>
          <cell r="I7426" t="str">
            <v/>
          </cell>
          <cell r="J7426" t="str">
            <v>件</v>
          </cell>
          <cell r="K7426" t="str">
            <v/>
          </cell>
          <cell r="L7426" t="str">
            <v/>
          </cell>
          <cell r="M7426" t="str">
            <v>10.50</v>
          </cell>
        </row>
        <row r="7427">
          <cell r="A7427" t="str">
            <v>新程二代【砖红36-37】</v>
          </cell>
          <cell r="B7427" t="str">
            <v>新程2.0</v>
          </cell>
          <cell r="C7427" t="str">
            <v>新程二代【砖红36-37】-新程2.0</v>
          </cell>
          <cell r="D7427" t="str">
            <v>居家布艺</v>
          </cell>
          <cell r="E7427" t="str">
            <v>是</v>
          </cell>
          <cell r="F7427" t="str">
            <v/>
          </cell>
          <cell r="G7427" t="str">
            <v>36/37</v>
          </cell>
          <cell r="H7427" t="str">
            <v/>
          </cell>
          <cell r="I7427" t="str">
            <v/>
          </cell>
          <cell r="J7427" t="str">
            <v>件</v>
          </cell>
          <cell r="K7427" t="str">
            <v/>
          </cell>
          <cell r="L7427" t="str">
            <v/>
          </cell>
          <cell r="M7427" t="str">
            <v>10.50</v>
          </cell>
        </row>
        <row r="7428">
          <cell r="A7428" t="str">
            <v>新程二代【砖红38-39】</v>
          </cell>
          <cell r="B7428" t="str">
            <v>新程2.0</v>
          </cell>
          <cell r="C7428" t="str">
            <v>新程二代【砖红38-39】-新程2.0</v>
          </cell>
          <cell r="D7428" t="str">
            <v>居家布艺</v>
          </cell>
          <cell r="E7428" t="str">
            <v>是</v>
          </cell>
          <cell r="F7428" t="str">
            <v/>
          </cell>
          <cell r="G7428" t="str">
            <v>38/39</v>
          </cell>
          <cell r="H7428" t="str">
            <v/>
          </cell>
          <cell r="I7428" t="str">
            <v/>
          </cell>
          <cell r="J7428" t="str">
            <v>件</v>
          </cell>
          <cell r="K7428" t="str">
            <v/>
          </cell>
          <cell r="L7428" t="str">
            <v/>
          </cell>
          <cell r="M7428" t="str">
            <v>10.50</v>
          </cell>
        </row>
        <row r="7429">
          <cell r="A7429" t="str">
            <v>新程二代【砖红40-41】</v>
          </cell>
          <cell r="B7429" t="str">
            <v>新程2.0</v>
          </cell>
          <cell r="C7429" t="str">
            <v>新程二代【砖红40-41】-新程2.0</v>
          </cell>
          <cell r="D7429" t="str">
            <v>居家布艺</v>
          </cell>
          <cell r="E7429" t="str">
            <v>是</v>
          </cell>
          <cell r="F7429" t="str">
            <v/>
          </cell>
          <cell r="G7429" t="str">
            <v>40/41</v>
          </cell>
          <cell r="H7429" t="str">
            <v/>
          </cell>
          <cell r="I7429" t="str">
            <v/>
          </cell>
          <cell r="J7429" t="str">
            <v>件</v>
          </cell>
          <cell r="K7429" t="str">
            <v/>
          </cell>
          <cell r="L7429" t="str">
            <v/>
          </cell>
          <cell r="M7429" t="str">
            <v>10.50</v>
          </cell>
        </row>
        <row r="7430">
          <cell r="A7430" t="str">
            <v>新程二代【苹果绿36-37】</v>
          </cell>
          <cell r="B7430" t="str">
            <v>新程2.0</v>
          </cell>
          <cell r="C7430" t="str">
            <v>新程二代【苹果绿36-37】-新程2.0</v>
          </cell>
          <cell r="D7430" t="str">
            <v>居家布艺</v>
          </cell>
          <cell r="E7430" t="str">
            <v>是</v>
          </cell>
          <cell r="F7430" t="str">
            <v/>
          </cell>
          <cell r="G7430" t="str">
            <v>36/37</v>
          </cell>
          <cell r="H7430" t="str">
            <v/>
          </cell>
          <cell r="I7430" t="str">
            <v/>
          </cell>
          <cell r="J7430" t="str">
            <v>件</v>
          </cell>
          <cell r="K7430" t="str">
            <v/>
          </cell>
          <cell r="L7430" t="str">
            <v/>
          </cell>
          <cell r="M7430" t="str">
            <v>10.50</v>
          </cell>
        </row>
        <row r="7431">
          <cell r="A7431" t="str">
            <v>新程二代【苹果绿38-39】</v>
          </cell>
          <cell r="B7431" t="str">
            <v>新程2.0</v>
          </cell>
          <cell r="C7431" t="str">
            <v>新程二代【苹果绿38-39】-新程2.0</v>
          </cell>
          <cell r="D7431" t="str">
            <v>居家布艺</v>
          </cell>
          <cell r="E7431" t="str">
            <v>是</v>
          </cell>
          <cell r="F7431" t="str">
            <v/>
          </cell>
          <cell r="G7431" t="str">
            <v>38/39</v>
          </cell>
          <cell r="H7431" t="str">
            <v/>
          </cell>
          <cell r="I7431" t="str">
            <v/>
          </cell>
          <cell r="J7431" t="str">
            <v>件</v>
          </cell>
          <cell r="K7431" t="str">
            <v/>
          </cell>
          <cell r="L7431" t="str">
            <v/>
          </cell>
          <cell r="M7431" t="str">
            <v>10.50</v>
          </cell>
        </row>
        <row r="7432">
          <cell r="A7432" t="str">
            <v>新程二代【苹果绿40-41】</v>
          </cell>
          <cell r="B7432" t="str">
            <v>新程2.0</v>
          </cell>
          <cell r="C7432" t="str">
            <v>新程二代【苹果绿40-41】-新程2.0</v>
          </cell>
          <cell r="D7432" t="str">
            <v>居家布艺</v>
          </cell>
          <cell r="E7432" t="str">
            <v>是</v>
          </cell>
          <cell r="F7432" t="str">
            <v/>
          </cell>
          <cell r="G7432" t="str">
            <v>40/41</v>
          </cell>
          <cell r="H7432" t="str">
            <v/>
          </cell>
          <cell r="I7432" t="str">
            <v/>
          </cell>
          <cell r="J7432" t="str">
            <v>件</v>
          </cell>
          <cell r="K7432" t="str">
            <v/>
          </cell>
          <cell r="L7432" t="str">
            <v/>
          </cell>
          <cell r="M7432" t="str">
            <v>10.50</v>
          </cell>
        </row>
        <row r="7433">
          <cell r="A7433" t="str">
            <v>乌拉【水绿】40-41</v>
          </cell>
          <cell r="B7433" t="str">
            <v>乌拉</v>
          </cell>
          <cell r="C7433" t="str">
            <v>乌拉【水绿】40-41-乌拉</v>
          </cell>
          <cell r="D7433" t="str">
            <v>居家布艺</v>
          </cell>
          <cell r="E7433" t="str">
            <v>是</v>
          </cell>
          <cell r="F7433" t="str">
            <v/>
          </cell>
          <cell r="G7433" t="str">
            <v>40/41</v>
          </cell>
          <cell r="H7433" t="str">
            <v/>
          </cell>
          <cell r="I7433" t="str">
            <v/>
          </cell>
          <cell r="J7433" t="str">
            <v>件</v>
          </cell>
          <cell r="K7433" t="str">
            <v/>
          </cell>
          <cell r="L7433" t="str">
            <v/>
          </cell>
          <cell r="M7433" t="str">
            <v>11.15</v>
          </cell>
        </row>
        <row r="7434">
          <cell r="A7434" t="str">
            <v>乌拉【水绿】42-43</v>
          </cell>
          <cell r="B7434" t="str">
            <v>乌拉</v>
          </cell>
          <cell r="C7434" t="str">
            <v>乌拉【水绿】42-43-乌拉</v>
          </cell>
          <cell r="D7434" t="str">
            <v>居家布艺</v>
          </cell>
          <cell r="E7434" t="str">
            <v>是</v>
          </cell>
          <cell r="F7434" t="str">
            <v/>
          </cell>
          <cell r="G7434" t="str">
            <v>42/43</v>
          </cell>
          <cell r="H7434" t="str">
            <v/>
          </cell>
          <cell r="I7434" t="str">
            <v/>
          </cell>
          <cell r="J7434" t="str">
            <v>件</v>
          </cell>
          <cell r="K7434" t="str">
            <v/>
          </cell>
          <cell r="L7434" t="str">
            <v/>
          </cell>
          <cell r="M7434" t="str">
            <v>11.15</v>
          </cell>
        </row>
        <row r="7435">
          <cell r="A7435" t="str">
            <v>乌拉【水绿】44-45</v>
          </cell>
          <cell r="B7435" t="str">
            <v>乌拉</v>
          </cell>
          <cell r="C7435" t="str">
            <v>乌拉【水绿】44-45-乌拉</v>
          </cell>
          <cell r="D7435" t="str">
            <v>居家布艺</v>
          </cell>
          <cell r="E7435" t="str">
            <v>是</v>
          </cell>
          <cell r="F7435" t="str">
            <v/>
          </cell>
          <cell r="G7435" t="str">
            <v>44/45</v>
          </cell>
          <cell r="H7435" t="str">
            <v/>
          </cell>
          <cell r="I7435" t="str">
            <v/>
          </cell>
          <cell r="J7435" t="str">
            <v>件</v>
          </cell>
          <cell r="K7435" t="str">
            <v/>
          </cell>
          <cell r="L7435" t="str">
            <v/>
          </cell>
          <cell r="M7435" t="str">
            <v>11.15</v>
          </cell>
        </row>
        <row r="7436">
          <cell r="A7436" t="str">
            <v>乌拉【明茶褐】40-41</v>
          </cell>
          <cell r="B7436" t="str">
            <v>乌拉</v>
          </cell>
          <cell r="C7436" t="str">
            <v>乌拉【明茶褐】40-41-乌拉</v>
          </cell>
          <cell r="D7436" t="str">
            <v>居家布艺</v>
          </cell>
          <cell r="E7436" t="str">
            <v>是</v>
          </cell>
          <cell r="F7436" t="str">
            <v/>
          </cell>
          <cell r="G7436" t="str">
            <v>40/41</v>
          </cell>
          <cell r="H7436" t="str">
            <v/>
          </cell>
          <cell r="I7436" t="str">
            <v/>
          </cell>
          <cell r="J7436" t="str">
            <v>件</v>
          </cell>
          <cell r="K7436" t="str">
            <v/>
          </cell>
          <cell r="L7436" t="str">
            <v/>
          </cell>
          <cell r="M7436" t="str">
            <v>11.15</v>
          </cell>
        </row>
        <row r="7437">
          <cell r="A7437" t="str">
            <v>乌拉【明茶褐】42-43</v>
          </cell>
          <cell r="B7437" t="str">
            <v>乌拉</v>
          </cell>
          <cell r="C7437" t="str">
            <v>乌拉【明茶褐】42-43-乌拉</v>
          </cell>
          <cell r="D7437" t="str">
            <v>居家布艺</v>
          </cell>
          <cell r="E7437" t="str">
            <v>是</v>
          </cell>
          <cell r="F7437" t="str">
            <v/>
          </cell>
          <cell r="G7437" t="str">
            <v>42/43</v>
          </cell>
          <cell r="H7437" t="str">
            <v/>
          </cell>
          <cell r="I7437" t="str">
            <v/>
          </cell>
          <cell r="J7437" t="str">
            <v>件</v>
          </cell>
          <cell r="K7437" t="str">
            <v/>
          </cell>
          <cell r="L7437" t="str">
            <v/>
          </cell>
          <cell r="M7437" t="str">
            <v>11.15</v>
          </cell>
        </row>
        <row r="7438">
          <cell r="A7438" t="str">
            <v>乌拉【明茶褐】44-45</v>
          </cell>
          <cell r="B7438" t="str">
            <v>乌拉</v>
          </cell>
          <cell r="C7438" t="str">
            <v>乌拉【明茶褐】44-45-乌拉</v>
          </cell>
          <cell r="D7438" t="str">
            <v>居家布艺</v>
          </cell>
          <cell r="E7438" t="str">
            <v>是</v>
          </cell>
          <cell r="F7438" t="str">
            <v/>
          </cell>
          <cell r="G7438" t="str">
            <v>44/45</v>
          </cell>
          <cell r="H7438" t="str">
            <v/>
          </cell>
          <cell r="I7438" t="str">
            <v/>
          </cell>
          <cell r="J7438" t="str">
            <v>件</v>
          </cell>
          <cell r="K7438" t="str">
            <v/>
          </cell>
          <cell r="L7438" t="str">
            <v/>
          </cell>
          <cell r="M7438" t="str">
            <v>11.15</v>
          </cell>
        </row>
        <row r="7439">
          <cell r="A7439" t="str">
            <v>乌拉【曜石灰】40-41</v>
          </cell>
          <cell r="B7439" t="str">
            <v>乌拉</v>
          </cell>
          <cell r="C7439" t="str">
            <v>乌拉【曜石灰】40-41-乌拉</v>
          </cell>
          <cell r="D7439" t="str">
            <v>居家布艺</v>
          </cell>
          <cell r="E7439" t="str">
            <v>是</v>
          </cell>
          <cell r="F7439" t="str">
            <v/>
          </cell>
          <cell r="G7439" t="str">
            <v>40/41</v>
          </cell>
          <cell r="H7439" t="str">
            <v/>
          </cell>
          <cell r="I7439" t="str">
            <v/>
          </cell>
          <cell r="J7439" t="str">
            <v>件</v>
          </cell>
          <cell r="K7439" t="str">
            <v/>
          </cell>
          <cell r="L7439" t="str">
            <v/>
          </cell>
          <cell r="M7439" t="str">
            <v>11.15</v>
          </cell>
        </row>
        <row r="7440">
          <cell r="A7440" t="str">
            <v>乌拉【曜石灰】42-43</v>
          </cell>
          <cell r="B7440" t="str">
            <v>乌拉</v>
          </cell>
          <cell r="C7440" t="str">
            <v>乌拉【曜石灰】42-43-乌拉</v>
          </cell>
          <cell r="D7440" t="str">
            <v>居家布艺</v>
          </cell>
          <cell r="E7440" t="str">
            <v>是</v>
          </cell>
          <cell r="F7440" t="str">
            <v/>
          </cell>
          <cell r="G7440" t="str">
            <v>42/43</v>
          </cell>
          <cell r="H7440" t="str">
            <v/>
          </cell>
          <cell r="I7440" t="str">
            <v/>
          </cell>
          <cell r="J7440" t="str">
            <v>件</v>
          </cell>
          <cell r="K7440" t="str">
            <v/>
          </cell>
          <cell r="L7440" t="str">
            <v/>
          </cell>
          <cell r="M7440" t="str">
            <v>11.15</v>
          </cell>
        </row>
        <row r="7441">
          <cell r="A7441" t="str">
            <v>乌拉【曜石灰】44-45</v>
          </cell>
          <cell r="B7441" t="str">
            <v>乌拉</v>
          </cell>
          <cell r="C7441" t="str">
            <v>乌拉【曜石灰】44-45-乌拉</v>
          </cell>
          <cell r="D7441" t="str">
            <v>居家布艺</v>
          </cell>
          <cell r="E7441" t="str">
            <v>是</v>
          </cell>
          <cell r="F7441" t="str">
            <v/>
          </cell>
          <cell r="G7441" t="str">
            <v>44/45</v>
          </cell>
          <cell r="H7441" t="str">
            <v/>
          </cell>
          <cell r="I7441" t="str">
            <v/>
          </cell>
          <cell r="J7441" t="str">
            <v>件</v>
          </cell>
          <cell r="K7441" t="str">
            <v/>
          </cell>
          <cell r="L7441" t="str">
            <v/>
          </cell>
          <cell r="M7441" t="str">
            <v>11.15</v>
          </cell>
        </row>
        <row r="7442">
          <cell r="A7442" t="str">
            <v>乌拉【月光灰】40-41</v>
          </cell>
          <cell r="B7442" t="str">
            <v>乌拉</v>
          </cell>
          <cell r="C7442" t="str">
            <v>乌拉【月光灰】40-41-乌拉</v>
          </cell>
          <cell r="D7442" t="str">
            <v>居家布艺</v>
          </cell>
          <cell r="E7442" t="str">
            <v>是</v>
          </cell>
          <cell r="F7442" t="str">
            <v/>
          </cell>
          <cell r="G7442" t="str">
            <v>40/41</v>
          </cell>
          <cell r="H7442" t="str">
            <v/>
          </cell>
          <cell r="I7442" t="str">
            <v/>
          </cell>
          <cell r="J7442" t="str">
            <v>件</v>
          </cell>
          <cell r="K7442" t="str">
            <v/>
          </cell>
          <cell r="L7442" t="str">
            <v/>
          </cell>
          <cell r="M7442" t="str">
            <v>11.15</v>
          </cell>
        </row>
        <row r="7443">
          <cell r="A7443" t="str">
            <v>乌拉【月光灰】42-43</v>
          </cell>
          <cell r="B7443" t="str">
            <v>乌拉</v>
          </cell>
          <cell r="C7443" t="str">
            <v>乌拉【月光灰】42-43-乌拉</v>
          </cell>
          <cell r="D7443" t="str">
            <v>居家布艺</v>
          </cell>
          <cell r="E7443" t="str">
            <v>是</v>
          </cell>
          <cell r="F7443" t="str">
            <v/>
          </cell>
          <cell r="G7443" t="str">
            <v>42/43</v>
          </cell>
          <cell r="H7443" t="str">
            <v/>
          </cell>
          <cell r="I7443" t="str">
            <v/>
          </cell>
          <cell r="J7443" t="str">
            <v>件</v>
          </cell>
          <cell r="K7443" t="str">
            <v/>
          </cell>
          <cell r="L7443" t="str">
            <v/>
          </cell>
          <cell r="M7443" t="str">
            <v>11.15</v>
          </cell>
        </row>
        <row r="7444">
          <cell r="A7444" t="str">
            <v>乌拉【月光灰】44-45</v>
          </cell>
          <cell r="B7444" t="str">
            <v>乌拉</v>
          </cell>
          <cell r="C7444" t="str">
            <v>乌拉【月光灰】44-45-乌拉</v>
          </cell>
          <cell r="D7444" t="str">
            <v>居家布艺</v>
          </cell>
          <cell r="E7444" t="str">
            <v>是</v>
          </cell>
          <cell r="F7444" t="str">
            <v/>
          </cell>
          <cell r="G7444" t="str">
            <v>44/45</v>
          </cell>
          <cell r="H7444" t="str">
            <v/>
          </cell>
          <cell r="I7444" t="str">
            <v/>
          </cell>
          <cell r="J7444" t="str">
            <v>件</v>
          </cell>
          <cell r="K7444" t="str">
            <v/>
          </cell>
          <cell r="L7444" t="str">
            <v/>
          </cell>
          <cell r="M7444" t="str">
            <v>11.15</v>
          </cell>
        </row>
        <row r="7445">
          <cell r="A7445" t="str">
            <v>乌拉【米绿】36-37</v>
          </cell>
          <cell r="B7445" t="str">
            <v>乌拉</v>
          </cell>
          <cell r="C7445" t="str">
            <v>乌拉【米绿】36-37-乌拉</v>
          </cell>
          <cell r="D7445" t="str">
            <v>居家布艺</v>
          </cell>
          <cell r="E7445" t="str">
            <v>是</v>
          </cell>
          <cell r="F7445" t="str">
            <v/>
          </cell>
          <cell r="G7445" t="str">
            <v>36/37</v>
          </cell>
          <cell r="H7445" t="str">
            <v/>
          </cell>
          <cell r="I7445" t="str">
            <v/>
          </cell>
          <cell r="J7445" t="str">
            <v>件</v>
          </cell>
          <cell r="K7445" t="str">
            <v/>
          </cell>
          <cell r="L7445" t="str">
            <v/>
          </cell>
          <cell r="M7445" t="str">
            <v>11.15</v>
          </cell>
        </row>
        <row r="7446">
          <cell r="A7446" t="str">
            <v>乌拉【米绿】38-39</v>
          </cell>
          <cell r="B7446" t="str">
            <v>乌拉</v>
          </cell>
          <cell r="C7446" t="str">
            <v>乌拉【米绿】38-39-乌拉</v>
          </cell>
          <cell r="D7446" t="str">
            <v>居家布艺</v>
          </cell>
          <cell r="E7446" t="str">
            <v>是</v>
          </cell>
          <cell r="F7446" t="str">
            <v/>
          </cell>
          <cell r="G7446" t="str">
            <v>38/39</v>
          </cell>
          <cell r="H7446" t="str">
            <v/>
          </cell>
          <cell r="I7446" t="str">
            <v/>
          </cell>
          <cell r="J7446" t="str">
            <v>件</v>
          </cell>
          <cell r="K7446" t="str">
            <v/>
          </cell>
          <cell r="L7446" t="str">
            <v/>
          </cell>
          <cell r="M7446" t="str">
            <v>11.15</v>
          </cell>
        </row>
        <row r="7447">
          <cell r="A7447" t="str">
            <v>乌拉【米绿】40-41</v>
          </cell>
          <cell r="B7447" t="str">
            <v>乌拉</v>
          </cell>
          <cell r="C7447" t="str">
            <v>乌拉【米绿】40-41-乌拉</v>
          </cell>
          <cell r="D7447" t="str">
            <v>居家布艺</v>
          </cell>
          <cell r="E7447" t="str">
            <v>是</v>
          </cell>
          <cell r="F7447" t="str">
            <v/>
          </cell>
          <cell r="G7447" t="str">
            <v>40/41</v>
          </cell>
          <cell r="H7447" t="str">
            <v/>
          </cell>
          <cell r="I7447" t="str">
            <v/>
          </cell>
          <cell r="J7447" t="str">
            <v>件</v>
          </cell>
          <cell r="K7447" t="str">
            <v/>
          </cell>
          <cell r="L7447" t="str">
            <v/>
          </cell>
          <cell r="M7447" t="str">
            <v>11.15</v>
          </cell>
        </row>
        <row r="7448">
          <cell r="A7448" t="str">
            <v>乌拉【浅粉】36-37</v>
          </cell>
          <cell r="B7448" t="str">
            <v>乌拉</v>
          </cell>
          <cell r="C7448" t="str">
            <v>乌拉【浅粉】36-37-乌拉</v>
          </cell>
          <cell r="D7448" t="str">
            <v>居家布艺</v>
          </cell>
          <cell r="E7448" t="str">
            <v>是</v>
          </cell>
          <cell r="F7448" t="str">
            <v/>
          </cell>
          <cell r="G7448" t="str">
            <v>36/37</v>
          </cell>
          <cell r="H7448" t="str">
            <v/>
          </cell>
          <cell r="I7448" t="str">
            <v/>
          </cell>
          <cell r="J7448" t="str">
            <v>件</v>
          </cell>
          <cell r="K7448" t="str">
            <v/>
          </cell>
          <cell r="L7448" t="str">
            <v/>
          </cell>
          <cell r="M7448" t="str">
            <v>11.15</v>
          </cell>
        </row>
        <row r="7449">
          <cell r="A7449" t="str">
            <v>乌拉【浅粉】38-39</v>
          </cell>
          <cell r="B7449" t="str">
            <v>乌拉</v>
          </cell>
          <cell r="C7449" t="str">
            <v>乌拉【浅粉】38-39-乌拉</v>
          </cell>
          <cell r="D7449" t="str">
            <v>居家布艺</v>
          </cell>
          <cell r="E7449" t="str">
            <v>是</v>
          </cell>
          <cell r="F7449" t="str">
            <v/>
          </cell>
          <cell r="G7449" t="str">
            <v>38/39</v>
          </cell>
          <cell r="H7449" t="str">
            <v/>
          </cell>
          <cell r="I7449" t="str">
            <v/>
          </cell>
          <cell r="J7449" t="str">
            <v>件</v>
          </cell>
          <cell r="K7449" t="str">
            <v/>
          </cell>
          <cell r="L7449" t="str">
            <v/>
          </cell>
          <cell r="M7449" t="str">
            <v>11.15</v>
          </cell>
        </row>
        <row r="7450">
          <cell r="A7450" t="str">
            <v>乌拉【浅粉】40-41</v>
          </cell>
          <cell r="B7450" t="str">
            <v>乌拉</v>
          </cell>
          <cell r="C7450" t="str">
            <v>乌拉【浅粉】40-41-乌拉</v>
          </cell>
          <cell r="D7450" t="str">
            <v>居家布艺</v>
          </cell>
          <cell r="E7450" t="str">
            <v>是</v>
          </cell>
          <cell r="F7450" t="str">
            <v/>
          </cell>
          <cell r="G7450" t="str">
            <v>40/41</v>
          </cell>
          <cell r="H7450" t="str">
            <v/>
          </cell>
          <cell r="I7450" t="str">
            <v/>
          </cell>
          <cell r="J7450" t="str">
            <v>件</v>
          </cell>
          <cell r="K7450" t="str">
            <v/>
          </cell>
          <cell r="L7450" t="str">
            <v/>
          </cell>
          <cell r="M7450" t="str">
            <v>11.15</v>
          </cell>
        </row>
        <row r="7451">
          <cell r="A7451" t="str">
            <v>乌拉【紫罗兰】36-37</v>
          </cell>
          <cell r="B7451" t="str">
            <v>乌拉</v>
          </cell>
          <cell r="C7451" t="str">
            <v>乌拉【紫罗兰】36-37-乌拉</v>
          </cell>
          <cell r="D7451" t="str">
            <v>居家布艺</v>
          </cell>
          <cell r="E7451" t="str">
            <v>是</v>
          </cell>
          <cell r="F7451" t="str">
            <v/>
          </cell>
          <cell r="G7451" t="str">
            <v>36/37</v>
          </cell>
          <cell r="H7451" t="str">
            <v/>
          </cell>
          <cell r="I7451" t="str">
            <v/>
          </cell>
          <cell r="J7451" t="str">
            <v>件</v>
          </cell>
          <cell r="K7451" t="str">
            <v/>
          </cell>
          <cell r="L7451" t="str">
            <v/>
          </cell>
          <cell r="M7451" t="str">
            <v>11.15</v>
          </cell>
        </row>
        <row r="7452">
          <cell r="A7452" t="str">
            <v>乌拉【紫罗兰】38-39</v>
          </cell>
          <cell r="B7452" t="str">
            <v>乌拉</v>
          </cell>
          <cell r="C7452" t="str">
            <v>乌拉【紫罗兰】38-39-乌拉</v>
          </cell>
          <cell r="D7452" t="str">
            <v>居家布艺</v>
          </cell>
          <cell r="E7452" t="str">
            <v>是</v>
          </cell>
          <cell r="F7452" t="str">
            <v/>
          </cell>
          <cell r="G7452" t="str">
            <v>38/39</v>
          </cell>
          <cell r="H7452" t="str">
            <v/>
          </cell>
          <cell r="I7452" t="str">
            <v/>
          </cell>
          <cell r="J7452" t="str">
            <v>件</v>
          </cell>
          <cell r="K7452" t="str">
            <v/>
          </cell>
          <cell r="L7452" t="str">
            <v/>
          </cell>
          <cell r="M7452" t="str">
            <v>11.15</v>
          </cell>
        </row>
        <row r="7453">
          <cell r="A7453" t="str">
            <v>乌拉【紫罗兰】40-41</v>
          </cell>
          <cell r="B7453" t="str">
            <v>乌拉</v>
          </cell>
          <cell r="C7453" t="str">
            <v>乌拉【紫罗兰】40-41-乌拉</v>
          </cell>
          <cell r="D7453" t="str">
            <v>居家布艺</v>
          </cell>
          <cell r="E7453" t="str">
            <v>是</v>
          </cell>
          <cell r="F7453" t="str">
            <v/>
          </cell>
          <cell r="G7453" t="str">
            <v>40/41</v>
          </cell>
          <cell r="H7453" t="str">
            <v/>
          </cell>
          <cell r="I7453" t="str">
            <v/>
          </cell>
          <cell r="J7453" t="str">
            <v>件</v>
          </cell>
          <cell r="K7453" t="str">
            <v/>
          </cell>
          <cell r="L7453" t="str">
            <v/>
          </cell>
          <cell r="M7453" t="str">
            <v>11.15</v>
          </cell>
        </row>
        <row r="7454">
          <cell r="A7454" t="str">
            <v>元福（黑色40-41）</v>
          </cell>
          <cell r="B7454" t="str">
            <v>元福</v>
          </cell>
          <cell r="C7454" t="str">
            <v>元福（黑色40-41）-元福</v>
          </cell>
          <cell r="D7454" t="str">
            <v>居家布艺</v>
          </cell>
          <cell r="E7454" t="str">
            <v>是</v>
          </cell>
          <cell r="F7454" t="str">
            <v/>
          </cell>
          <cell r="G7454" t="str">
            <v>40/41</v>
          </cell>
          <cell r="H7454" t="str">
            <v/>
          </cell>
          <cell r="I7454" t="str">
            <v/>
          </cell>
          <cell r="J7454" t="str">
            <v>件</v>
          </cell>
          <cell r="K7454" t="str">
            <v/>
          </cell>
          <cell r="L7454" t="str">
            <v/>
          </cell>
          <cell r="M7454" t="str">
            <v>7.50</v>
          </cell>
        </row>
        <row r="7455">
          <cell r="A7455" t="str">
            <v>元福（黑色42-43）</v>
          </cell>
          <cell r="B7455" t="str">
            <v>元福</v>
          </cell>
          <cell r="C7455" t="str">
            <v>元福（黑色42-43）-元福</v>
          </cell>
          <cell r="D7455" t="str">
            <v>居家布艺</v>
          </cell>
          <cell r="E7455" t="str">
            <v>是</v>
          </cell>
          <cell r="F7455" t="str">
            <v/>
          </cell>
          <cell r="G7455" t="str">
            <v>42/43</v>
          </cell>
          <cell r="H7455" t="str">
            <v/>
          </cell>
          <cell r="I7455" t="str">
            <v/>
          </cell>
          <cell r="J7455" t="str">
            <v>件</v>
          </cell>
          <cell r="K7455" t="str">
            <v/>
          </cell>
          <cell r="L7455" t="str">
            <v/>
          </cell>
          <cell r="M7455" t="str">
            <v>7.50</v>
          </cell>
        </row>
        <row r="7456">
          <cell r="A7456" t="str">
            <v>元福（黑色44-45）</v>
          </cell>
          <cell r="B7456" t="str">
            <v>元福</v>
          </cell>
          <cell r="C7456" t="str">
            <v>元福（黑色44-45）-元福</v>
          </cell>
          <cell r="D7456" t="str">
            <v>居家布艺</v>
          </cell>
          <cell r="E7456" t="str">
            <v>是</v>
          </cell>
          <cell r="F7456" t="str">
            <v/>
          </cell>
          <cell r="G7456" t="str">
            <v>44/45</v>
          </cell>
          <cell r="H7456" t="str">
            <v/>
          </cell>
          <cell r="I7456" t="str">
            <v/>
          </cell>
          <cell r="J7456" t="str">
            <v>件</v>
          </cell>
          <cell r="K7456" t="str">
            <v/>
          </cell>
          <cell r="L7456" t="str">
            <v/>
          </cell>
          <cell r="M7456" t="str">
            <v>7.50</v>
          </cell>
        </row>
        <row r="7457">
          <cell r="A7457" t="str">
            <v>元福（浅灰40-41）</v>
          </cell>
          <cell r="B7457" t="str">
            <v>元福</v>
          </cell>
          <cell r="C7457" t="str">
            <v>元福（浅灰40-41）-元福</v>
          </cell>
          <cell r="D7457" t="str">
            <v>居家布艺</v>
          </cell>
          <cell r="E7457" t="str">
            <v>是</v>
          </cell>
          <cell r="F7457" t="str">
            <v/>
          </cell>
          <cell r="G7457" t="str">
            <v>40/41</v>
          </cell>
          <cell r="H7457" t="str">
            <v/>
          </cell>
          <cell r="I7457" t="str">
            <v/>
          </cell>
          <cell r="J7457" t="str">
            <v>件</v>
          </cell>
          <cell r="K7457" t="str">
            <v/>
          </cell>
          <cell r="L7457" t="str">
            <v/>
          </cell>
          <cell r="M7457" t="str">
            <v>7.50</v>
          </cell>
        </row>
        <row r="7458">
          <cell r="A7458" t="str">
            <v>元福（浅灰42-43）</v>
          </cell>
          <cell r="B7458" t="str">
            <v>元福</v>
          </cell>
          <cell r="C7458" t="str">
            <v>元福（浅灰42-43）-元福</v>
          </cell>
          <cell r="D7458" t="str">
            <v>居家布艺</v>
          </cell>
          <cell r="E7458" t="str">
            <v>是</v>
          </cell>
          <cell r="F7458" t="str">
            <v/>
          </cell>
          <cell r="G7458" t="str">
            <v>42/43</v>
          </cell>
          <cell r="H7458" t="str">
            <v/>
          </cell>
          <cell r="I7458" t="str">
            <v/>
          </cell>
          <cell r="J7458" t="str">
            <v>件</v>
          </cell>
          <cell r="K7458" t="str">
            <v/>
          </cell>
          <cell r="L7458" t="str">
            <v/>
          </cell>
          <cell r="M7458" t="str">
            <v>7.50</v>
          </cell>
        </row>
        <row r="7459">
          <cell r="A7459" t="str">
            <v>元福（浅灰44-45）</v>
          </cell>
          <cell r="B7459" t="str">
            <v>元福</v>
          </cell>
          <cell r="C7459" t="str">
            <v>元福（浅灰44-45）-元福</v>
          </cell>
          <cell r="D7459" t="str">
            <v>居家布艺</v>
          </cell>
          <cell r="E7459" t="str">
            <v>是</v>
          </cell>
          <cell r="F7459" t="str">
            <v/>
          </cell>
          <cell r="G7459" t="str">
            <v>44/45</v>
          </cell>
          <cell r="H7459" t="str">
            <v/>
          </cell>
          <cell r="I7459" t="str">
            <v/>
          </cell>
          <cell r="J7459" t="str">
            <v>件</v>
          </cell>
          <cell r="K7459" t="str">
            <v/>
          </cell>
          <cell r="L7459" t="str">
            <v/>
          </cell>
          <cell r="M7459" t="str">
            <v>7.50</v>
          </cell>
        </row>
        <row r="7460">
          <cell r="A7460" t="str">
            <v>元福（岩石灰40-41）</v>
          </cell>
          <cell r="B7460" t="str">
            <v>元福</v>
          </cell>
          <cell r="C7460" t="str">
            <v>元福（岩石灰40-41）-元福</v>
          </cell>
          <cell r="D7460" t="str">
            <v>居家布艺</v>
          </cell>
          <cell r="E7460" t="str">
            <v>是</v>
          </cell>
          <cell r="F7460" t="str">
            <v/>
          </cell>
          <cell r="G7460" t="str">
            <v>40/41</v>
          </cell>
          <cell r="H7460" t="str">
            <v/>
          </cell>
          <cell r="I7460" t="str">
            <v/>
          </cell>
          <cell r="J7460" t="str">
            <v>件</v>
          </cell>
          <cell r="K7460" t="str">
            <v/>
          </cell>
          <cell r="L7460" t="str">
            <v/>
          </cell>
          <cell r="M7460" t="str">
            <v>7.50</v>
          </cell>
        </row>
        <row r="7461">
          <cell r="A7461" t="str">
            <v>元福（岩石灰42-43）</v>
          </cell>
          <cell r="B7461" t="str">
            <v>元福</v>
          </cell>
          <cell r="C7461" t="str">
            <v>元福（岩石灰42-43）-元福</v>
          </cell>
          <cell r="D7461" t="str">
            <v>居家布艺</v>
          </cell>
          <cell r="E7461" t="str">
            <v>是</v>
          </cell>
          <cell r="F7461" t="str">
            <v/>
          </cell>
          <cell r="G7461" t="str">
            <v>42/43</v>
          </cell>
          <cell r="H7461" t="str">
            <v/>
          </cell>
          <cell r="I7461" t="str">
            <v/>
          </cell>
          <cell r="J7461" t="str">
            <v>件</v>
          </cell>
          <cell r="K7461" t="str">
            <v/>
          </cell>
          <cell r="L7461" t="str">
            <v/>
          </cell>
          <cell r="M7461" t="str">
            <v>7.50</v>
          </cell>
        </row>
        <row r="7462">
          <cell r="A7462" t="str">
            <v>元福（岩石灰44-45）</v>
          </cell>
          <cell r="B7462" t="str">
            <v>元福</v>
          </cell>
          <cell r="C7462" t="str">
            <v>元福（岩石灰44-45）-元福</v>
          </cell>
          <cell r="D7462" t="str">
            <v>居家布艺</v>
          </cell>
          <cell r="E7462" t="str">
            <v>是</v>
          </cell>
          <cell r="F7462" t="str">
            <v/>
          </cell>
          <cell r="G7462" t="str">
            <v>44/45</v>
          </cell>
          <cell r="H7462" t="str">
            <v/>
          </cell>
          <cell r="I7462" t="str">
            <v/>
          </cell>
          <cell r="J7462" t="str">
            <v>件</v>
          </cell>
          <cell r="K7462" t="str">
            <v/>
          </cell>
          <cell r="L7462" t="str">
            <v/>
          </cell>
          <cell r="M7462" t="str">
            <v>7.50</v>
          </cell>
        </row>
        <row r="7463">
          <cell r="A7463" t="str">
            <v>元福（白色36-37）</v>
          </cell>
          <cell r="B7463" t="str">
            <v>元福</v>
          </cell>
          <cell r="C7463" t="str">
            <v>元福（白色36-37）-元福</v>
          </cell>
          <cell r="D7463" t="str">
            <v>居家布艺</v>
          </cell>
          <cell r="E7463" t="str">
            <v>是</v>
          </cell>
          <cell r="F7463" t="str">
            <v/>
          </cell>
          <cell r="G7463" t="str">
            <v>36/37</v>
          </cell>
          <cell r="H7463" t="str">
            <v/>
          </cell>
          <cell r="I7463" t="str">
            <v/>
          </cell>
          <cell r="J7463" t="str">
            <v>件</v>
          </cell>
          <cell r="K7463" t="str">
            <v/>
          </cell>
          <cell r="L7463" t="str">
            <v/>
          </cell>
          <cell r="M7463" t="str">
            <v>7.50</v>
          </cell>
        </row>
        <row r="7464">
          <cell r="A7464" t="str">
            <v>元福（白色38-39）</v>
          </cell>
          <cell r="B7464" t="str">
            <v>元福</v>
          </cell>
          <cell r="C7464" t="str">
            <v>元福（白色38-39）-元福</v>
          </cell>
          <cell r="D7464" t="str">
            <v>居家布艺</v>
          </cell>
          <cell r="E7464" t="str">
            <v>是</v>
          </cell>
          <cell r="F7464" t="str">
            <v/>
          </cell>
          <cell r="G7464" t="str">
            <v>38/39</v>
          </cell>
          <cell r="H7464" t="str">
            <v/>
          </cell>
          <cell r="I7464" t="str">
            <v/>
          </cell>
          <cell r="J7464" t="str">
            <v>件</v>
          </cell>
          <cell r="K7464" t="str">
            <v/>
          </cell>
          <cell r="L7464" t="str">
            <v/>
          </cell>
          <cell r="M7464" t="str">
            <v>7.50</v>
          </cell>
        </row>
        <row r="7465">
          <cell r="A7465" t="str">
            <v>元福（白色40-41）</v>
          </cell>
          <cell r="B7465" t="str">
            <v>元福</v>
          </cell>
          <cell r="C7465" t="str">
            <v>元福（白色40-41）-元福</v>
          </cell>
          <cell r="D7465" t="str">
            <v>居家布艺</v>
          </cell>
          <cell r="E7465" t="str">
            <v>是</v>
          </cell>
          <cell r="F7465" t="str">
            <v/>
          </cell>
          <cell r="G7465" t="str">
            <v>40/41</v>
          </cell>
          <cell r="H7465" t="str">
            <v/>
          </cell>
          <cell r="I7465" t="str">
            <v/>
          </cell>
          <cell r="J7465" t="str">
            <v>件</v>
          </cell>
          <cell r="K7465" t="str">
            <v/>
          </cell>
          <cell r="L7465" t="str">
            <v/>
          </cell>
          <cell r="M7465" t="str">
            <v>7.50</v>
          </cell>
        </row>
        <row r="7466">
          <cell r="A7466" t="str">
            <v>元福（粉色36-37）</v>
          </cell>
          <cell r="B7466" t="str">
            <v>元福</v>
          </cell>
          <cell r="C7466" t="str">
            <v>元福（粉色36-37）-元福</v>
          </cell>
          <cell r="D7466" t="str">
            <v>居家布艺</v>
          </cell>
          <cell r="E7466" t="str">
            <v>是</v>
          </cell>
          <cell r="F7466" t="str">
            <v/>
          </cell>
          <cell r="G7466" t="str">
            <v>36/37</v>
          </cell>
          <cell r="H7466" t="str">
            <v/>
          </cell>
          <cell r="I7466" t="str">
            <v/>
          </cell>
          <cell r="J7466" t="str">
            <v>件</v>
          </cell>
          <cell r="K7466" t="str">
            <v/>
          </cell>
          <cell r="L7466" t="str">
            <v/>
          </cell>
          <cell r="M7466" t="str">
            <v>7.50</v>
          </cell>
        </row>
        <row r="7467">
          <cell r="A7467" t="str">
            <v>元福（粉色38-39）</v>
          </cell>
          <cell r="B7467" t="str">
            <v>元福</v>
          </cell>
          <cell r="C7467" t="str">
            <v>元福（粉色38-39）-元福</v>
          </cell>
          <cell r="D7467" t="str">
            <v>居家布艺</v>
          </cell>
          <cell r="E7467" t="str">
            <v>是</v>
          </cell>
          <cell r="F7467" t="str">
            <v/>
          </cell>
          <cell r="G7467" t="str">
            <v>38/39</v>
          </cell>
          <cell r="H7467" t="str">
            <v/>
          </cell>
          <cell r="I7467" t="str">
            <v/>
          </cell>
          <cell r="J7467" t="str">
            <v>件</v>
          </cell>
          <cell r="K7467" t="str">
            <v/>
          </cell>
          <cell r="L7467" t="str">
            <v/>
          </cell>
          <cell r="M7467" t="str">
            <v>7.50</v>
          </cell>
        </row>
        <row r="7468">
          <cell r="A7468" t="str">
            <v>元福（粉色40-41）</v>
          </cell>
          <cell r="B7468" t="str">
            <v>元福</v>
          </cell>
          <cell r="C7468" t="str">
            <v>元福（粉色40-41）-元福</v>
          </cell>
          <cell r="D7468" t="str">
            <v>居家布艺</v>
          </cell>
          <cell r="E7468" t="str">
            <v>是</v>
          </cell>
          <cell r="F7468" t="str">
            <v/>
          </cell>
          <cell r="G7468" t="str">
            <v>40/41</v>
          </cell>
          <cell r="H7468" t="str">
            <v/>
          </cell>
          <cell r="I7468" t="str">
            <v/>
          </cell>
          <cell r="J7468" t="str">
            <v>件</v>
          </cell>
          <cell r="K7468" t="str">
            <v/>
          </cell>
          <cell r="L7468" t="str">
            <v/>
          </cell>
          <cell r="M7468" t="str">
            <v>7.50</v>
          </cell>
        </row>
        <row r="7469">
          <cell r="A7469" t="str">
            <v>元福（黄色36-37）</v>
          </cell>
          <cell r="B7469" t="str">
            <v>元福</v>
          </cell>
          <cell r="C7469" t="str">
            <v>元福（黄色36-37）-元福</v>
          </cell>
          <cell r="D7469" t="str">
            <v>居家布艺</v>
          </cell>
          <cell r="E7469" t="str">
            <v>是</v>
          </cell>
          <cell r="F7469" t="str">
            <v/>
          </cell>
          <cell r="G7469" t="str">
            <v>36/37</v>
          </cell>
          <cell r="H7469" t="str">
            <v/>
          </cell>
          <cell r="I7469" t="str">
            <v/>
          </cell>
          <cell r="J7469" t="str">
            <v>件</v>
          </cell>
          <cell r="K7469" t="str">
            <v/>
          </cell>
          <cell r="L7469" t="str">
            <v/>
          </cell>
          <cell r="M7469" t="str">
            <v>7.50</v>
          </cell>
        </row>
        <row r="7470">
          <cell r="A7470" t="str">
            <v>元福（黄色38-39）</v>
          </cell>
          <cell r="B7470" t="str">
            <v>元福</v>
          </cell>
          <cell r="C7470" t="str">
            <v>元福（黄色38-39）-元福</v>
          </cell>
          <cell r="D7470" t="str">
            <v>居家布艺</v>
          </cell>
          <cell r="E7470" t="str">
            <v>是</v>
          </cell>
          <cell r="F7470" t="str">
            <v/>
          </cell>
          <cell r="G7470" t="str">
            <v>38/39</v>
          </cell>
          <cell r="H7470" t="str">
            <v/>
          </cell>
          <cell r="I7470" t="str">
            <v/>
          </cell>
          <cell r="J7470" t="str">
            <v>件</v>
          </cell>
          <cell r="K7470" t="str">
            <v/>
          </cell>
          <cell r="L7470" t="str">
            <v/>
          </cell>
          <cell r="M7470" t="str">
            <v>7.50</v>
          </cell>
        </row>
        <row r="7471">
          <cell r="A7471" t="str">
            <v>元福（黄色40-41）</v>
          </cell>
          <cell r="B7471" t="str">
            <v>元福</v>
          </cell>
          <cell r="C7471" t="str">
            <v>元福（黄色40-41）-元福</v>
          </cell>
          <cell r="D7471" t="str">
            <v>居家布艺</v>
          </cell>
          <cell r="E7471" t="str">
            <v>是</v>
          </cell>
          <cell r="F7471" t="str">
            <v/>
          </cell>
          <cell r="G7471" t="str">
            <v>40/41</v>
          </cell>
          <cell r="H7471" t="str">
            <v/>
          </cell>
          <cell r="I7471" t="str">
            <v/>
          </cell>
          <cell r="J7471" t="str">
            <v>件</v>
          </cell>
          <cell r="K7471" t="str">
            <v/>
          </cell>
          <cell r="L7471" t="str">
            <v/>
          </cell>
          <cell r="M7471" t="str">
            <v>7.50</v>
          </cell>
        </row>
        <row r="7472">
          <cell r="A7472" t="str">
            <v>元福（绿色36-37）</v>
          </cell>
          <cell r="B7472" t="str">
            <v>元福</v>
          </cell>
          <cell r="C7472" t="str">
            <v>元福（绿色36-37）-元福</v>
          </cell>
          <cell r="D7472" t="str">
            <v>居家布艺</v>
          </cell>
          <cell r="E7472" t="str">
            <v>是</v>
          </cell>
          <cell r="F7472" t="str">
            <v/>
          </cell>
          <cell r="G7472" t="str">
            <v>36/37</v>
          </cell>
          <cell r="H7472" t="str">
            <v/>
          </cell>
          <cell r="I7472" t="str">
            <v/>
          </cell>
          <cell r="J7472" t="str">
            <v>件</v>
          </cell>
          <cell r="K7472" t="str">
            <v/>
          </cell>
          <cell r="L7472" t="str">
            <v/>
          </cell>
          <cell r="M7472" t="str">
            <v>7.50</v>
          </cell>
        </row>
        <row r="7473">
          <cell r="A7473" t="str">
            <v>元福（绿色38-39）</v>
          </cell>
          <cell r="B7473" t="str">
            <v>元福</v>
          </cell>
          <cell r="C7473" t="str">
            <v>元福（绿色38-39）-元福</v>
          </cell>
          <cell r="D7473" t="str">
            <v>居家布艺</v>
          </cell>
          <cell r="E7473" t="str">
            <v>是</v>
          </cell>
          <cell r="F7473" t="str">
            <v/>
          </cell>
          <cell r="G7473" t="str">
            <v>38/39</v>
          </cell>
          <cell r="H7473" t="str">
            <v/>
          </cell>
          <cell r="I7473" t="str">
            <v/>
          </cell>
          <cell r="J7473" t="str">
            <v>件</v>
          </cell>
          <cell r="K7473" t="str">
            <v/>
          </cell>
          <cell r="L7473" t="str">
            <v/>
          </cell>
          <cell r="M7473" t="str">
            <v>7.50</v>
          </cell>
        </row>
        <row r="7474">
          <cell r="A7474" t="str">
            <v>元福（绿色40-41）</v>
          </cell>
          <cell r="B7474" t="str">
            <v>元福</v>
          </cell>
          <cell r="C7474" t="str">
            <v>元福（绿色40-41）-元福</v>
          </cell>
          <cell r="D7474" t="str">
            <v>居家布艺</v>
          </cell>
          <cell r="E7474" t="str">
            <v>是</v>
          </cell>
          <cell r="F7474" t="str">
            <v/>
          </cell>
          <cell r="G7474" t="str">
            <v>40/41</v>
          </cell>
          <cell r="H7474" t="str">
            <v/>
          </cell>
          <cell r="I7474" t="str">
            <v/>
          </cell>
          <cell r="J7474" t="str">
            <v>件</v>
          </cell>
          <cell r="K7474" t="str">
            <v/>
          </cell>
          <cell r="L7474" t="str">
            <v/>
          </cell>
          <cell r="M7474" t="str">
            <v>7.50</v>
          </cell>
        </row>
        <row r="7475">
          <cell r="A7475" t="str">
            <v>小海豚（明茶褐40-41）</v>
          </cell>
          <cell r="B7475" t="str">
            <v>小海豚</v>
          </cell>
          <cell r="C7475" t="str">
            <v>小海豚（明茶褐40-41）-小海豚</v>
          </cell>
          <cell r="D7475" t="str">
            <v>居家布艺</v>
          </cell>
          <cell r="E7475" t="str">
            <v>是</v>
          </cell>
          <cell r="F7475" t="str">
            <v/>
          </cell>
          <cell r="G7475" t="str">
            <v>40/41</v>
          </cell>
          <cell r="H7475" t="str">
            <v/>
          </cell>
          <cell r="I7475" t="str">
            <v/>
          </cell>
          <cell r="J7475" t="str">
            <v>件</v>
          </cell>
          <cell r="K7475" t="str">
            <v/>
          </cell>
          <cell r="L7475" t="str">
            <v/>
          </cell>
          <cell r="M7475" t="str">
            <v>12.00</v>
          </cell>
        </row>
        <row r="7476">
          <cell r="A7476" t="str">
            <v>小海豚（明茶褐42-43）</v>
          </cell>
          <cell r="B7476" t="str">
            <v>小海豚</v>
          </cell>
          <cell r="C7476" t="str">
            <v>小海豚（明茶褐42-43）-小海豚</v>
          </cell>
          <cell r="D7476" t="str">
            <v>居家布艺</v>
          </cell>
          <cell r="E7476" t="str">
            <v>是</v>
          </cell>
          <cell r="F7476" t="str">
            <v/>
          </cell>
          <cell r="G7476" t="str">
            <v>42/43</v>
          </cell>
          <cell r="H7476" t="str">
            <v/>
          </cell>
          <cell r="I7476" t="str">
            <v/>
          </cell>
          <cell r="J7476" t="str">
            <v>件</v>
          </cell>
          <cell r="K7476" t="str">
            <v/>
          </cell>
          <cell r="L7476" t="str">
            <v/>
          </cell>
          <cell r="M7476" t="str">
            <v>12.00</v>
          </cell>
        </row>
        <row r="7477">
          <cell r="A7477" t="str">
            <v>小海豚（明茶褐44-45）</v>
          </cell>
          <cell r="B7477" t="str">
            <v>小海豚</v>
          </cell>
          <cell r="C7477" t="str">
            <v>小海豚（明茶褐44-45）-小海豚</v>
          </cell>
          <cell r="D7477" t="str">
            <v>居家布艺</v>
          </cell>
          <cell r="E7477" t="str">
            <v>是</v>
          </cell>
          <cell r="F7477" t="str">
            <v/>
          </cell>
          <cell r="G7477" t="str">
            <v>44/45</v>
          </cell>
          <cell r="H7477" t="str">
            <v/>
          </cell>
          <cell r="I7477" t="str">
            <v/>
          </cell>
          <cell r="J7477" t="str">
            <v>件</v>
          </cell>
          <cell r="K7477" t="str">
            <v/>
          </cell>
          <cell r="L7477" t="str">
            <v/>
          </cell>
          <cell r="M7477" t="str">
            <v>12.00</v>
          </cell>
        </row>
        <row r="7478">
          <cell r="A7478" t="str">
            <v>小海豚（岩石灰40-41）</v>
          </cell>
          <cell r="B7478" t="str">
            <v>小海豚</v>
          </cell>
          <cell r="C7478" t="str">
            <v>小海豚（岩石灰40-41）-小海豚</v>
          </cell>
          <cell r="D7478" t="str">
            <v>居家布艺</v>
          </cell>
          <cell r="E7478" t="str">
            <v>是</v>
          </cell>
          <cell r="F7478" t="str">
            <v/>
          </cell>
          <cell r="G7478" t="str">
            <v>40/41</v>
          </cell>
          <cell r="H7478" t="str">
            <v/>
          </cell>
          <cell r="I7478" t="str">
            <v/>
          </cell>
          <cell r="J7478" t="str">
            <v>件</v>
          </cell>
          <cell r="K7478" t="str">
            <v/>
          </cell>
          <cell r="L7478" t="str">
            <v/>
          </cell>
          <cell r="M7478" t="str">
            <v>12.00</v>
          </cell>
        </row>
        <row r="7479">
          <cell r="A7479" t="str">
            <v>小海豚（岩石灰42-43）</v>
          </cell>
          <cell r="B7479" t="str">
            <v>小海豚</v>
          </cell>
          <cell r="C7479" t="str">
            <v>小海豚（岩石灰42-43）-小海豚</v>
          </cell>
          <cell r="D7479" t="str">
            <v>居家布艺</v>
          </cell>
          <cell r="E7479" t="str">
            <v>是</v>
          </cell>
          <cell r="F7479" t="str">
            <v/>
          </cell>
          <cell r="G7479" t="str">
            <v>42/43</v>
          </cell>
          <cell r="H7479" t="str">
            <v/>
          </cell>
          <cell r="I7479" t="str">
            <v/>
          </cell>
          <cell r="J7479" t="str">
            <v>件</v>
          </cell>
          <cell r="K7479" t="str">
            <v/>
          </cell>
          <cell r="L7479" t="str">
            <v/>
          </cell>
          <cell r="M7479" t="str">
            <v>12.00</v>
          </cell>
        </row>
        <row r="7480">
          <cell r="A7480" t="str">
            <v>小海豚（岩石灰44-45）</v>
          </cell>
          <cell r="B7480" t="str">
            <v>小海豚</v>
          </cell>
          <cell r="C7480" t="str">
            <v>小海豚（岩石灰44-45）-小海豚</v>
          </cell>
          <cell r="D7480" t="str">
            <v>居家布艺</v>
          </cell>
          <cell r="E7480" t="str">
            <v>是</v>
          </cell>
          <cell r="F7480" t="str">
            <v/>
          </cell>
          <cell r="G7480" t="str">
            <v>44/45</v>
          </cell>
          <cell r="H7480" t="str">
            <v/>
          </cell>
          <cell r="I7480" t="str">
            <v/>
          </cell>
          <cell r="J7480" t="str">
            <v>件</v>
          </cell>
          <cell r="K7480" t="str">
            <v/>
          </cell>
          <cell r="L7480" t="str">
            <v/>
          </cell>
          <cell r="M7480" t="str">
            <v>12.00</v>
          </cell>
        </row>
        <row r="7481">
          <cell r="A7481" t="str">
            <v>小海豚（曜石灰40-41）</v>
          </cell>
          <cell r="B7481" t="str">
            <v>小海豚</v>
          </cell>
          <cell r="C7481" t="str">
            <v>小海豚（曜石灰40-41）-小海豚</v>
          </cell>
          <cell r="D7481" t="str">
            <v>居家布艺</v>
          </cell>
          <cell r="E7481" t="str">
            <v>是</v>
          </cell>
          <cell r="F7481" t="str">
            <v/>
          </cell>
          <cell r="G7481" t="str">
            <v>40/41</v>
          </cell>
          <cell r="H7481" t="str">
            <v/>
          </cell>
          <cell r="I7481" t="str">
            <v/>
          </cell>
          <cell r="J7481" t="str">
            <v>件</v>
          </cell>
          <cell r="K7481" t="str">
            <v/>
          </cell>
          <cell r="L7481" t="str">
            <v/>
          </cell>
          <cell r="M7481" t="str">
            <v>12.00</v>
          </cell>
        </row>
        <row r="7482">
          <cell r="A7482" t="str">
            <v>小海豚（曜石灰42-43）</v>
          </cell>
          <cell r="B7482" t="str">
            <v>小海豚</v>
          </cell>
          <cell r="C7482" t="str">
            <v>小海豚（曜石灰42-43）-小海豚</v>
          </cell>
          <cell r="D7482" t="str">
            <v>居家布艺</v>
          </cell>
          <cell r="E7482" t="str">
            <v>是</v>
          </cell>
          <cell r="F7482" t="str">
            <v/>
          </cell>
          <cell r="G7482" t="str">
            <v>42/43</v>
          </cell>
          <cell r="H7482" t="str">
            <v/>
          </cell>
          <cell r="I7482" t="str">
            <v/>
          </cell>
          <cell r="J7482" t="str">
            <v>件</v>
          </cell>
          <cell r="K7482" t="str">
            <v/>
          </cell>
          <cell r="L7482" t="str">
            <v/>
          </cell>
          <cell r="M7482" t="str">
            <v>12.00</v>
          </cell>
        </row>
        <row r="7483">
          <cell r="A7483" t="str">
            <v>小海豚（曜石灰44-45）</v>
          </cell>
          <cell r="B7483" t="str">
            <v>小海豚</v>
          </cell>
          <cell r="C7483" t="str">
            <v>小海豚（曜石灰44-45）-小海豚</v>
          </cell>
          <cell r="D7483" t="str">
            <v>居家布艺</v>
          </cell>
          <cell r="E7483" t="str">
            <v>是</v>
          </cell>
          <cell r="F7483" t="str">
            <v/>
          </cell>
          <cell r="G7483" t="str">
            <v>44/45</v>
          </cell>
          <cell r="H7483" t="str">
            <v/>
          </cell>
          <cell r="I7483" t="str">
            <v/>
          </cell>
          <cell r="J7483" t="str">
            <v>件</v>
          </cell>
          <cell r="K7483" t="str">
            <v/>
          </cell>
          <cell r="L7483" t="str">
            <v/>
          </cell>
          <cell r="M7483" t="str">
            <v>12.00</v>
          </cell>
        </row>
        <row r="7484">
          <cell r="A7484" t="str">
            <v>小海豚（粉色36-37）</v>
          </cell>
          <cell r="B7484" t="str">
            <v>小海豚</v>
          </cell>
          <cell r="C7484" t="str">
            <v>小海豚（粉色36-37）-小海豚</v>
          </cell>
          <cell r="D7484" t="str">
            <v>居家布艺</v>
          </cell>
          <cell r="E7484" t="str">
            <v>是</v>
          </cell>
          <cell r="F7484" t="str">
            <v/>
          </cell>
          <cell r="G7484" t="str">
            <v>36/37</v>
          </cell>
          <cell r="H7484" t="str">
            <v/>
          </cell>
          <cell r="I7484" t="str">
            <v/>
          </cell>
          <cell r="J7484" t="str">
            <v>件</v>
          </cell>
          <cell r="K7484" t="str">
            <v/>
          </cell>
          <cell r="L7484" t="str">
            <v/>
          </cell>
          <cell r="M7484" t="str">
            <v>12.00</v>
          </cell>
        </row>
        <row r="7485">
          <cell r="A7485" t="str">
            <v>小海豚（粉色38-39）</v>
          </cell>
          <cell r="B7485" t="str">
            <v>小海豚</v>
          </cell>
          <cell r="C7485" t="str">
            <v>小海豚（粉色38-39）-小海豚</v>
          </cell>
          <cell r="D7485" t="str">
            <v>居家布艺</v>
          </cell>
          <cell r="E7485" t="str">
            <v>是</v>
          </cell>
          <cell r="F7485" t="str">
            <v/>
          </cell>
          <cell r="G7485" t="str">
            <v>38/39</v>
          </cell>
          <cell r="H7485" t="str">
            <v/>
          </cell>
          <cell r="I7485" t="str">
            <v/>
          </cell>
          <cell r="J7485" t="str">
            <v>件</v>
          </cell>
          <cell r="K7485" t="str">
            <v/>
          </cell>
          <cell r="L7485" t="str">
            <v/>
          </cell>
          <cell r="M7485" t="str">
            <v>12.00</v>
          </cell>
        </row>
        <row r="7486">
          <cell r="A7486" t="str">
            <v>小海豚（粉色40-41）</v>
          </cell>
          <cell r="B7486" t="str">
            <v>小海豚</v>
          </cell>
          <cell r="C7486" t="str">
            <v>小海豚（粉色40-41）-小海豚</v>
          </cell>
          <cell r="D7486" t="str">
            <v>居家布艺</v>
          </cell>
          <cell r="E7486" t="str">
            <v>是</v>
          </cell>
          <cell r="F7486" t="str">
            <v/>
          </cell>
          <cell r="G7486" t="str">
            <v>40/41</v>
          </cell>
          <cell r="H7486" t="str">
            <v/>
          </cell>
          <cell r="I7486" t="str">
            <v/>
          </cell>
          <cell r="J7486" t="str">
            <v>件</v>
          </cell>
          <cell r="K7486" t="str">
            <v/>
          </cell>
          <cell r="L7486" t="str">
            <v/>
          </cell>
          <cell r="M7486" t="str">
            <v>12.00</v>
          </cell>
        </row>
        <row r="7487">
          <cell r="A7487" t="str">
            <v>小海豚（白色36-37）</v>
          </cell>
          <cell r="B7487" t="str">
            <v>小海豚</v>
          </cell>
          <cell r="C7487" t="str">
            <v>小海豚（白色36-37）-小海豚</v>
          </cell>
          <cell r="D7487" t="str">
            <v>居家布艺</v>
          </cell>
          <cell r="E7487" t="str">
            <v>是</v>
          </cell>
          <cell r="F7487" t="str">
            <v/>
          </cell>
          <cell r="G7487" t="str">
            <v>36/37</v>
          </cell>
          <cell r="H7487" t="str">
            <v/>
          </cell>
          <cell r="I7487" t="str">
            <v/>
          </cell>
          <cell r="J7487" t="str">
            <v>件</v>
          </cell>
          <cell r="K7487" t="str">
            <v/>
          </cell>
          <cell r="L7487" t="str">
            <v/>
          </cell>
          <cell r="M7487" t="str">
            <v>12.00</v>
          </cell>
        </row>
        <row r="7488">
          <cell r="A7488" t="str">
            <v>小海豚（白色38-39）</v>
          </cell>
          <cell r="B7488" t="str">
            <v>小海豚</v>
          </cell>
          <cell r="C7488" t="str">
            <v>小海豚（白色38-39）-小海豚</v>
          </cell>
          <cell r="D7488" t="str">
            <v>居家布艺</v>
          </cell>
          <cell r="E7488" t="str">
            <v>是</v>
          </cell>
          <cell r="F7488" t="str">
            <v/>
          </cell>
          <cell r="G7488" t="str">
            <v>38/39</v>
          </cell>
          <cell r="H7488" t="str">
            <v/>
          </cell>
          <cell r="I7488" t="str">
            <v/>
          </cell>
          <cell r="J7488" t="str">
            <v>件</v>
          </cell>
          <cell r="K7488" t="str">
            <v/>
          </cell>
          <cell r="L7488" t="str">
            <v/>
          </cell>
          <cell r="M7488" t="str">
            <v>12.00</v>
          </cell>
        </row>
        <row r="7489">
          <cell r="A7489" t="str">
            <v>小海豚（白色40-41）</v>
          </cell>
          <cell r="B7489" t="str">
            <v>小海豚</v>
          </cell>
          <cell r="C7489" t="str">
            <v>小海豚（白色40-41）-小海豚</v>
          </cell>
          <cell r="D7489" t="str">
            <v>居家布艺</v>
          </cell>
          <cell r="E7489" t="str">
            <v>是</v>
          </cell>
          <cell r="F7489" t="str">
            <v/>
          </cell>
          <cell r="G7489" t="str">
            <v>40/41</v>
          </cell>
          <cell r="H7489" t="str">
            <v/>
          </cell>
          <cell r="I7489" t="str">
            <v/>
          </cell>
          <cell r="J7489" t="str">
            <v>件</v>
          </cell>
          <cell r="K7489" t="str">
            <v/>
          </cell>
          <cell r="L7489" t="str">
            <v/>
          </cell>
          <cell r="M7489" t="str">
            <v>12.00</v>
          </cell>
        </row>
        <row r="7490">
          <cell r="A7490" t="str">
            <v>小海豚（绿色36-37）</v>
          </cell>
          <cell r="B7490" t="str">
            <v>小海豚</v>
          </cell>
          <cell r="C7490" t="str">
            <v>小海豚（绿色36-37）-小海豚</v>
          </cell>
          <cell r="D7490" t="str">
            <v>居家布艺</v>
          </cell>
          <cell r="E7490" t="str">
            <v>是</v>
          </cell>
          <cell r="F7490" t="str">
            <v/>
          </cell>
          <cell r="G7490" t="str">
            <v>36/37</v>
          </cell>
          <cell r="H7490" t="str">
            <v/>
          </cell>
          <cell r="I7490" t="str">
            <v/>
          </cell>
          <cell r="J7490" t="str">
            <v>件</v>
          </cell>
          <cell r="K7490" t="str">
            <v/>
          </cell>
          <cell r="L7490" t="str">
            <v/>
          </cell>
          <cell r="M7490" t="str">
            <v>12.00</v>
          </cell>
        </row>
        <row r="7491">
          <cell r="A7491" t="str">
            <v>小海豚（绿色38-39）</v>
          </cell>
          <cell r="B7491" t="str">
            <v>小海豚</v>
          </cell>
          <cell r="C7491" t="str">
            <v>小海豚（绿色38-39）-小海豚</v>
          </cell>
          <cell r="D7491" t="str">
            <v>居家布艺</v>
          </cell>
          <cell r="E7491" t="str">
            <v>是</v>
          </cell>
          <cell r="F7491" t="str">
            <v/>
          </cell>
          <cell r="G7491" t="str">
            <v>38/39</v>
          </cell>
          <cell r="H7491" t="str">
            <v/>
          </cell>
          <cell r="I7491" t="str">
            <v/>
          </cell>
          <cell r="J7491" t="str">
            <v>件</v>
          </cell>
          <cell r="K7491" t="str">
            <v/>
          </cell>
          <cell r="L7491" t="str">
            <v/>
          </cell>
          <cell r="M7491" t="str">
            <v>12.00</v>
          </cell>
        </row>
        <row r="7492">
          <cell r="A7492" t="str">
            <v>小海豚（绿色40-41）</v>
          </cell>
          <cell r="B7492" t="str">
            <v>小海豚</v>
          </cell>
          <cell r="C7492" t="str">
            <v>小海豚（绿色40-41）-小海豚</v>
          </cell>
          <cell r="D7492" t="str">
            <v>居家布艺</v>
          </cell>
          <cell r="E7492" t="str">
            <v>是</v>
          </cell>
          <cell r="F7492" t="str">
            <v/>
          </cell>
          <cell r="G7492" t="str">
            <v>40/41</v>
          </cell>
          <cell r="H7492" t="str">
            <v/>
          </cell>
          <cell r="I7492" t="str">
            <v/>
          </cell>
          <cell r="J7492" t="str">
            <v>件</v>
          </cell>
          <cell r="K7492" t="str">
            <v/>
          </cell>
          <cell r="L7492" t="str">
            <v/>
          </cell>
          <cell r="M7492" t="str">
            <v>12.00</v>
          </cell>
        </row>
        <row r="7493">
          <cell r="A7493" t="str">
            <v>小海豚（芥末黄36-37）</v>
          </cell>
          <cell r="B7493" t="str">
            <v>小海豚</v>
          </cell>
          <cell r="C7493" t="str">
            <v>小海豚（芥末黄36-37）-小海豚</v>
          </cell>
          <cell r="D7493" t="str">
            <v>居家布艺</v>
          </cell>
          <cell r="E7493" t="str">
            <v>是</v>
          </cell>
          <cell r="F7493" t="str">
            <v/>
          </cell>
          <cell r="G7493" t="str">
            <v>36/37</v>
          </cell>
          <cell r="H7493" t="str">
            <v/>
          </cell>
          <cell r="I7493" t="str">
            <v/>
          </cell>
          <cell r="J7493" t="str">
            <v>件</v>
          </cell>
          <cell r="K7493" t="str">
            <v/>
          </cell>
          <cell r="L7493" t="str">
            <v/>
          </cell>
          <cell r="M7493" t="str">
            <v>12.00</v>
          </cell>
        </row>
        <row r="7494">
          <cell r="A7494" t="str">
            <v>小海豚（芥末黄38-39）</v>
          </cell>
          <cell r="B7494" t="str">
            <v>小海豚</v>
          </cell>
          <cell r="C7494" t="str">
            <v>小海豚（芥末黄38-39）-小海豚</v>
          </cell>
          <cell r="D7494" t="str">
            <v>居家布艺</v>
          </cell>
          <cell r="E7494" t="str">
            <v>是</v>
          </cell>
          <cell r="F7494" t="str">
            <v/>
          </cell>
          <cell r="G7494" t="str">
            <v>38/39</v>
          </cell>
          <cell r="H7494" t="str">
            <v/>
          </cell>
          <cell r="I7494" t="str">
            <v/>
          </cell>
          <cell r="J7494" t="str">
            <v>件</v>
          </cell>
          <cell r="K7494" t="str">
            <v/>
          </cell>
          <cell r="L7494" t="str">
            <v/>
          </cell>
          <cell r="M7494" t="str">
            <v>12.00</v>
          </cell>
        </row>
        <row r="7495">
          <cell r="A7495" t="str">
            <v>小海豚（芥末黄40-41）</v>
          </cell>
          <cell r="B7495" t="str">
            <v>小海豚</v>
          </cell>
          <cell r="C7495" t="str">
            <v>小海豚（芥末黄40-41）-小海豚</v>
          </cell>
          <cell r="D7495" t="str">
            <v>居家布艺</v>
          </cell>
          <cell r="E7495" t="str">
            <v>是</v>
          </cell>
          <cell r="F7495" t="str">
            <v/>
          </cell>
          <cell r="G7495" t="str">
            <v>40/41</v>
          </cell>
          <cell r="H7495" t="str">
            <v/>
          </cell>
          <cell r="I7495" t="str">
            <v/>
          </cell>
          <cell r="J7495" t="str">
            <v>件</v>
          </cell>
          <cell r="K7495" t="str">
            <v/>
          </cell>
          <cell r="L7495" t="str">
            <v/>
          </cell>
          <cell r="M7495" t="str">
            <v>12.00</v>
          </cell>
        </row>
        <row r="7496">
          <cell r="A7496" t="str">
            <v>凤舞【明茶褐40-41】</v>
          </cell>
          <cell r="B7496" t="str">
            <v>凤舞</v>
          </cell>
          <cell r="C7496" t="str">
            <v>凤舞【明茶褐40-41】-凤舞</v>
          </cell>
          <cell r="D7496" t="str">
            <v>居家布艺</v>
          </cell>
          <cell r="E7496" t="str">
            <v>是</v>
          </cell>
          <cell r="F7496" t="str">
            <v/>
          </cell>
          <cell r="G7496" t="str">
            <v>40/41</v>
          </cell>
          <cell r="H7496" t="str">
            <v/>
          </cell>
          <cell r="I7496" t="str">
            <v/>
          </cell>
          <cell r="J7496" t="str">
            <v>件</v>
          </cell>
          <cell r="K7496" t="str">
            <v/>
          </cell>
          <cell r="L7496" t="str">
            <v/>
          </cell>
          <cell r="M7496" t="str">
            <v>18.50</v>
          </cell>
        </row>
        <row r="7497">
          <cell r="A7497" t="str">
            <v>凤舞【明茶褐42-43】</v>
          </cell>
          <cell r="B7497" t="str">
            <v>凤舞</v>
          </cell>
          <cell r="C7497" t="str">
            <v>凤舞【明茶褐42-43】-凤舞</v>
          </cell>
          <cell r="D7497" t="str">
            <v>居家布艺</v>
          </cell>
          <cell r="E7497" t="str">
            <v>是</v>
          </cell>
          <cell r="F7497" t="str">
            <v/>
          </cell>
          <cell r="G7497" t="str">
            <v>42/43</v>
          </cell>
          <cell r="H7497" t="str">
            <v/>
          </cell>
          <cell r="I7497" t="str">
            <v/>
          </cell>
          <cell r="J7497" t="str">
            <v>件</v>
          </cell>
          <cell r="K7497" t="str">
            <v/>
          </cell>
          <cell r="L7497" t="str">
            <v/>
          </cell>
          <cell r="M7497" t="str">
            <v>18.50</v>
          </cell>
        </row>
        <row r="7498">
          <cell r="A7498" t="str">
            <v>凤舞【明茶褐44-45】</v>
          </cell>
          <cell r="B7498" t="str">
            <v>凤舞</v>
          </cell>
          <cell r="C7498" t="str">
            <v>凤舞【明茶褐44-45】-凤舞</v>
          </cell>
          <cell r="D7498" t="str">
            <v>居家布艺</v>
          </cell>
          <cell r="E7498" t="str">
            <v>是</v>
          </cell>
          <cell r="F7498" t="str">
            <v/>
          </cell>
          <cell r="G7498" t="str">
            <v>44/45</v>
          </cell>
          <cell r="H7498" t="str">
            <v/>
          </cell>
          <cell r="I7498" t="str">
            <v/>
          </cell>
          <cell r="J7498" t="str">
            <v>件</v>
          </cell>
          <cell r="K7498" t="str">
            <v/>
          </cell>
          <cell r="L7498" t="str">
            <v/>
          </cell>
          <cell r="M7498" t="str">
            <v>18.50</v>
          </cell>
        </row>
        <row r="7499">
          <cell r="A7499" t="str">
            <v>凤舞【奶杏色36-37】</v>
          </cell>
          <cell r="B7499" t="str">
            <v>凤舞</v>
          </cell>
          <cell r="C7499" t="str">
            <v>凤舞【奶杏色36-37】-凤舞</v>
          </cell>
          <cell r="D7499" t="str">
            <v>居家布艺</v>
          </cell>
          <cell r="E7499" t="str">
            <v>是</v>
          </cell>
          <cell r="F7499" t="str">
            <v/>
          </cell>
          <cell r="G7499" t="str">
            <v>36/37</v>
          </cell>
          <cell r="H7499" t="str">
            <v/>
          </cell>
          <cell r="I7499" t="str">
            <v/>
          </cell>
          <cell r="J7499" t="str">
            <v>件</v>
          </cell>
          <cell r="K7499" t="str">
            <v/>
          </cell>
          <cell r="L7499" t="str">
            <v/>
          </cell>
          <cell r="M7499" t="str">
            <v>18.50</v>
          </cell>
        </row>
        <row r="7500">
          <cell r="A7500" t="str">
            <v>凤舞【奶杏色38-39】</v>
          </cell>
          <cell r="B7500" t="str">
            <v>凤舞</v>
          </cell>
          <cell r="C7500" t="str">
            <v>凤舞【奶杏色38-39】-凤舞</v>
          </cell>
          <cell r="D7500" t="str">
            <v>居家布艺</v>
          </cell>
          <cell r="E7500" t="str">
            <v>是</v>
          </cell>
          <cell r="F7500" t="str">
            <v/>
          </cell>
          <cell r="G7500" t="str">
            <v>38/39</v>
          </cell>
          <cell r="H7500" t="str">
            <v/>
          </cell>
          <cell r="I7500" t="str">
            <v/>
          </cell>
          <cell r="J7500" t="str">
            <v>件</v>
          </cell>
          <cell r="K7500" t="str">
            <v/>
          </cell>
          <cell r="L7500" t="str">
            <v/>
          </cell>
          <cell r="M7500" t="str">
            <v>18.50</v>
          </cell>
        </row>
        <row r="7501">
          <cell r="A7501" t="str">
            <v>凤舞【奶杏色40-41】</v>
          </cell>
          <cell r="B7501" t="str">
            <v>凤舞</v>
          </cell>
          <cell r="C7501" t="str">
            <v>凤舞【奶杏色40-41】-凤舞</v>
          </cell>
          <cell r="D7501" t="str">
            <v>居家布艺</v>
          </cell>
          <cell r="E7501" t="str">
            <v>是</v>
          </cell>
          <cell r="F7501" t="str">
            <v/>
          </cell>
          <cell r="G7501" t="str">
            <v>40/41</v>
          </cell>
          <cell r="H7501" t="str">
            <v/>
          </cell>
          <cell r="I7501" t="str">
            <v/>
          </cell>
          <cell r="J7501" t="str">
            <v>件</v>
          </cell>
          <cell r="K7501" t="str">
            <v/>
          </cell>
          <cell r="L7501" t="str">
            <v/>
          </cell>
          <cell r="M7501" t="str">
            <v>18.50</v>
          </cell>
        </row>
        <row r="7502">
          <cell r="A7502" t="str">
            <v>凤舞【童话粉36-37】</v>
          </cell>
          <cell r="B7502" t="str">
            <v>凤舞</v>
          </cell>
          <cell r="C7502" t="str">
            <v>凤舞【童话粉36-37】-凤舞</v>
          </cell>
          <cell r="D7502" t="str">
            <v>居家布艺</v>
          </cell>
          <cell r="E7502" t="str">
            <v>是</v>
          </cell>
          <cell r="F7502" t="str">
            <v/>
          </cell>
          <cell r="G7502" t="str">
            <v>36/37</v>
          </cell>
          <cell r="H7502" t="str">
            <v/>
          </cell>
          <cell r="I7502" t="str">
            <v/>
          </cell>
          <cell r="J7502" t="str">
            <v>件</v>
          </cell>
          <cell r="K7502" t="str">
            <v/>
          </cell>
          <cell r="L7502" t="str">
            <v/>
          </cell>
          <cell r="M7502" t="str">
            <v>18.50</v>
          </cell>
        </row>
        <row r="7503">
          <cell r="A7503" t="str">
            <v>凤舞【童话粉38-39】</v>
          </cell>
          <cell r="B7503" t="str">
            <v>凤舞</v>
          </cell>
          <cell r="C7503" t="str">
            <v>凤舞【童话粉38-39】-凤舞</v>
          </cell>
          <cell r="D7503" t="str">
            <v>居家布艺</v>
          </cell>
          <cell r="E7503" t="str">
            <v>是</v>
          </cell>
          <cell r="F7503" t="str">
            <v/>
          </cell>
          <cell r="G7503" t="str">
            <v>38/39</v>
          </cell>
          <cell r="H7503" t="str">
            <v/>
          </cell>
          <cell r="I7503" t="str">
            <v/>
          </cell>
          <cell r="J7503" t="str">
            <v>件</v>
          </cell>
          <cell r="K7503" t="str">
            <v/>
          </cell>
          <cell r="L7503" t="str">
            <v/>
          </cell>
          <cell r="M7503" t="str">
            <v>18.50</v>
          </cell>
        </row>
        <row r="7504">
          <cell r="A7504" t="str">
            <v>凤舞【童话粉40-41】</v>
          </cell>
          <cell r="B7504" t="str">
            <v>凤舞</v>
          </cell>
          <cell r="C7504" t="str">
            <v>凤舞【童话粉40-41】-凤舞</v>
          </cell>
          <cell r="D7504" t="str">
            <v>居家布艺</v>
          </cell>
          <cell r="E7504" t="str">
            <v>是</v>
          </cell>
          <cell r="F7504" t="str">
            <v/>
          </cell>
          <cell r="G7504" t="str">
            <v>40/41</v>
          </cell>
          <cell r="H7504" t="str">
            <v/>
          </cell>
          <cell r="I7504" t="str">
            <v/>
          </cell>
          <cell r="J7504" t="str">
            <v>件</v>
          </cell>
          <cell r="K7504" t="str">
            <v/>
          </cell>
          <cell r="L7504" t="str">
            <v/>
          </cell>
          <cell r="M7504" t="str">
            <v>18.50</v>
          </cell>
        </row>
        <row r="7505">
          <cell r="A7505" t="str">
            <v>凤舞【香芋紫36-37】</v>
          </cell>
          <cell r="B7505" t="str">
            <v>凤舞</v>
          </cell>
          <cell r="C7505" t="str">
            <v>凤舞【香芋紫36-37】-凤舞</v>
          </cell>
          <cell r="D7505" t="str">
            <v>居家布艺</v>
          </cell>
          <cell r="E7505" t="str">
            <v>是</v>
          </cell>
          <cell r="F7505" t="str">
            <v/>
          </cell>
          <cell r="G7505" t="str">
            <v>36/37</v>
          </cell>
          <cell r="H7505" t="str">
            <v/>
          </cell>
          <cell r="I7505" t="str">
            <v/>
          </cell>
          <cell r="J7505" t="str">
            <v>件</v>
          </cell>
          <cell r="K7505" t="str">
            <v/>
          </cell>
          <cell r="L7505" t="str">
            <v/>
          </cell>
          <cell r="M7505" t="str">
            <v>18.50</v>
          </cell>
        </row>
        <row r="7506">
          <cell r="A7506" t="str">
            <v>凤舞【香芋紫38-39】</v>
          </cell>
          <cell r="B7506" t="str">
            <v>凤舞</v>
          </cell>
          <cell r="C7506" t="str">
            <v>凤舞【香芋紫38-39】-凤舞</v>
          </cell>
          <cell r="D7506" t="str">
            <v>居家布艺</v>
          </cell>
          <cell r="E7506" t="str">
            <v>是</v>
          </cell>
          <cell r="F7506" t="str">
            <v/>
          </cell>
          <cell r="G7506" t="str">
            <v>38/39</v>
          </cell>
          <cell r="H7506" t="str">
            <v/>
          </cell>
          <cell r="I7506" t="str">
            <v/>
          </cell>
          <cell r="J7506" t="str">
            <v>件</v>
          </cell>
          <cell r="K7506" t="str">
            <v/>
          </cell>
          <cell r="L7506" t="str">
            <v/>
          </cell>
          <cell r="M7506" t="str">
            <v>18.50</v>
          </cell>
        </row>
        <row r="7507">
          <cell r="A7507" t="str">
            <v>凤舞【香芋紫40-41】</v>
          </cell>
          <cell r="B7507" t="str">
            <v>凤舞</v>
          </cell>
          <cell r="C7507" t="str">
            <v>凤舞【香芋紫40-41】-凤舞</v>
          </cell>
          <cell r="D7507" t="str">
            <v>居家布艺</v>
          </cell>
          <cell r="E7507" t="str">
            <v>是</v>
          </cell>
          <cell r="F7507" t="str">
            <v/>
          </cell>
          <cell r="G7507" t="str">
            <v>40/41</v>
          </cell>
          <cell r="H7507" t="str">
            <v/>
          </cell>
          <cell r="I7507" t="str">
            <v/>
          </cell>
          <cell r="J7507" t="str">
            <v>件</v>
          </cell>
          <cell r="K7507" t="str">
            <v/>
          </cell>
          <cell r="L7507" t="str">
            <v/>
          </cell>
          <cell r="M7507" t="str">
            <v>18.50</v>
          </cell>
        </row>
        <row r="7508">
          <cell r="A7508" t="str">
            <v>凤舞【曜石灰40-41】</v>
          </cell>
          <cell r="B7508" t="str">
            <v>凤舞</v>
          </cell>
          <cell r="C7508" t="str">
            <v>凤舞【曜石灰40-41】-凤舞</v>
          </cell>
          <cell r="D7508" t="str">
            <v>居家布艺</v>
          </cell>
          <cell r="E7508" t="str">
            <v>是</v>
          </cell>
          <cell r="F7508" t="str">
            <v/>
          </cell>
          <cell r="G7508" t="str">
            <v>40/41</v>
          </cell>
          <cell r="H7508" t="str">
            <v/>
          </cell>
          <cell r="I7508" t="str">
            <v/>
          </cell>
          <cell r="J7508" t="str">
            <v>件</v>
          </cell>
          <cell r="K7508" t="str">
            <v/>
          </cell>
          <cell r="L7508" t="str">
            <v/>
          </cell>
          <cell r="M7508" t="str">
            <v>18.50</v>
          </cell>
        </row>
        <row r="7509">
          <cell r="A7509" t="str">
            <v>凤舞【曜石灰42-43】</v>
          </cell>
          <cell r="B7509" t="str">
            <v>凤舞</v>
          </cell>
          <cell r="C7509" t="str">
            <v>凤舞【曜石灰42-43】-凤舞</v>
          </cell>
          <cell r="D7509" t="str">
            <v>居家布艺</v>
          </cell>
          <cell r="E7509" t="str">
            <v>是</v>
          </cell>
          <cell r="F7509" t="str">
            <v/>
          </cell>
          <cell r="G7509" t="str">
            <v>42/43</v>
          </cell>
          <cell r="H7509" t="str">
            <v/>
          </cell>
          <cell r="I7509" t="str">
            <v/>
          </cell>
          <cell r="J7509" t="str">
            <v>件</v>
          </cell>
          <cell r="K7509" t="str">
            <v/>
          </cell>
          <cell r="L7509" t="str">
            <v/>
          </cell>
          <cell r="M7509" t="str">
            <v>18.50</v>
          </cell>
        </row>
        <row r="7510">
          <cell r="A7510" t="str">
            <v>凤舞【曜石灰44-45】</v>
          </cell>
          <cell r="B7510" t="str">
            <v>凤舞</v>
          </cell>
          <cell r="C7510" t="str">
            <v>凤舞【曜石灰44-45】-凤舞</v>
          </cell>
          <cell r="D7510" t="str">
            <v>居家布艺</v>
          </cell>
          <cell r="E7510" t="str">
            <v>是</v>
          </cell>
          <cell r="F7510" t="str">
            <v/>
          </cell>
          <cell r="G7510" t="str">
            <v>44/45</v>
          </cell>
          <cell r="H7510" t="str">
            <v/>
          </cell>
          <cell r="I7510" t="str">
            <v/>
          </cell>
          <cell r="J7510" t="str">
            <v>件</v>
          </cell>
          <cell r="K7510" t="str">
            <v/>
          </cell>
          <cell r="L7510" t="str">
            <v/>
          </cell>
          <cell r="M7510" t="str">
            <v>18.50</v>
          </cell>
        </row>
        <row r="7511">
          <cell r="A7511" t="str">
            <v>响尾蛇【树莓粉36-37】</v>
          </cell>
          <cell r="B7511" t="str">
            <v>响尾蛇</v>
          </cell>
          <cell r="C7511" t="str">
            <v>响尾蛇【树莓粉36-37】-响尾蛇</v>
          </cell>
          <cell r="D7511" t="str">
            <v>居家布艺</v>
          </cell>
          <cell r="E7511" t="str">
            <v>是</v>
          </cell>
          <cell r="F7511" t="str">
            <v/>
          </cell>
          <cell r="G7511" t="str">
            <v>36/37</v>
          </cell>
          <cell r="H7511" t="str">
            <v/>
          </cell>
          <cell r="I7511" t="str">
            <v/>
          </cell>
          <cell r="J7511" t="str">
            <v>件</v>
          </cell>
          <cell r="K7511" t="str">
            <v/>
          </cell>
          <cell r="L7511" t="str">
            <v/>
          </cell>
          <cell r="M7511" t="str">
            <v>23.90</v>
          </cell>
        </row>
        <row r="7512">
          <cell r="A7512" t="str">
            <v>响尾蛇【树莓粉38-39】</v>
          </cell>
          <cell r="B7512" t="str">
            <v>响尾蛇</v>
          </cell>
          <cell r="C7512" t="str">
            <v>响尾蛇【树莓粉38-39】-响尾蛇</v>
          </cell>
          <cell r="D7512" t="str">
            <v>居家布艺</v>
          </cell>
          <cell r="E7512" t="str">
            <v>是</v>
          </cell>
          <cell r="F7512" t="str">
            <v/>
          </cell>
          <cell r="G7512" t="str">
            <v>38/39</v>
          </cell>
          <cell r="H7512" t="str">
            <v/>
          </cell>
          <cell r="I7512" t="str">
            <v/>
          </cell>
          <cell r="J7512" t="str">
            <v>件</v>
          </cell>
          <cell r="K7512" t="str">
            <v/>
          </cell>
          <cell r="L7512" t="str">
            <v/>
          </cell>
          <cell r="M7512" t="str">
            <v>23.90</v>
          </cell>
        </row>
        <row r="7513">
          <cell r="A7513" t="str">
            <v>响尾蛇【树莓粉40-41】</v>
          </cell>
          <cell r="B7513" t="str">
            <v>响尾蛇</v>
          </cell>
          <cell r="C7513" t="str">
            <v>响尾蛇【树莓粉40-41】-响尾蛇</v>
          </cell>
          <cell r="D7513" t="str">
            <v>居家布艺</v>
          </cell>
          <cell r="E7513" t="str">
            <v>是</v>
          </cell>
          <cell r="F7513" t="str">
            <v/>
          </cell>
          <cell r="G7513" t="str">
            <v>40/41</v>
          </cell>
          <cell r="H7513" t="str">
            <v/>
          </cell>
          <cell r="I7513" t="str">
            <v/>
          </cell>
          <cell r="J7513" t="str">
            <v>件</v>
          </cell>
          <cell r="K7513" t="str">
            <v/>
          </cell>
          <cell r="L7513" t="str">
            <v/>
          </cell>
          <cell r="M7513" t="str">
            <v>23.90</v>
          </cell>
        </row>
        <row r="7514">
          <cell r="A7514" t="str">
            <v>响尾蛇【白色36-37】</v>
          </cell>
          <cell r="B7514" t="str">
            <v>响尾蛇</v>
          </cell>
          <cell r="C7514" t="str">
            <v>响尾蛇【白色36-37】-响尾蛇</v>
          </cell>
          <cell r="D7514" t="str">
            <v>居家布艺</v>
          </cell>
          <cell r="E7514" t="str">
            <v>是</v>
          </cell>
          <cell r="F7514" t="str">
            <v/>
          </cell>
          <cell r="G7514" t="str">
            <v>36/37</v>
          </cell>
          <cell r="H7514" t="str">
            <v/>
          </cell>
          <cell r="I7514" t="str">
            <v/>
          </cell>
          <cell r="J7514" t="str">
            <v>件</v>
          </cell>
          <cell r="K7514" t="str">
            <v/>
          </cell>
          <cell r="L7514" t="str">
            <v/>
          </cell>
          <cell r="M7514" t="str">
            <v>23.90</v>
          </cell>
        </row>
        <row r="7515">
          <cell r="A7515" t="str">
            <v>响尾蛇【白色38-39】</v>
          </cell>
          <cell r="B7515" t="str">
            <v>响尾蛇</v>
          </cell>
          <cell r="C7515" t="str">
            <v>响尾蛇【白色38-39】-响尾蛇</v>
          </cell>
          <cell r="D7515" t="str">
            <v>居家布艺</v>
          </cell>
          <cell r="E7515" t="str">
            <v>是</v>
          </cell>
          <cell r="F7515" t="str">
            <v/>
          </cell>
          <cell r="G7515" t="str">
            <v>38/39</v>
          </cell>
          <cell r="H7515" t="str">
            <v/>
          </cell>
          <cell r="I7515" t="str">
            <v/>
          </cell>
          <cell r="J7515" t="str">
            <v>件</v>
          </cell>
          <cell r="K7515" t="str">
            <v/>
          </cell>
          <cell r="L7515" t="str">
            <v/>
          </cell>
          <cell r="M7515" t="str">
            <v>23.90</v>
          </cell>
        </row>
        <row r="7516">
          <cell r="A7516" t="str">
            <v>响尾蛇【白色40-41】</v>
          </cell>
          <cell r="B7516" t="str">
            <v>响尾蛇</v>
          </cell>
          <cell r="C7516" t="str">
            <v>响尾蛇【白色40-41】-响尾蛇</v>
          </cell>
          <cell r="D7516" t="str">
            <v>居家布艺</v>
          </cell>
          <cell r="E7516" t="str">
            <v>是</v>
          </cell>
          <cell r="F7516" t="str">
            <v/>
          </cell>
          <cell r="G7516" t="str">
            <v>40/41</v>
          </cell>
          <cell r="H7516" t="str">
            <v/>
          </cell>
          <cell r="I7516" t="str">
            <v/>
          </cell>
          <cell r="J7516" t="str">
            <v>件</v>
          </cell>
          <cell r="K7516" t="str">
            <v/>
          </cell>
          <cell r="L7516" t="str">
            <v/>
          </cell>
          <cell r="M7516" t="str">
            <v>23.90</v>
          </cell>
        </row>
        <row r="7517">
          <cell r="A7517" t="str">
            <v>响尾蛇【黑色36-37】</v>
          </cell>
          <cell r="B7517" t="str">
            <v>响尾蛇</v>
          </cell>
          <cell r="C7517" t="str">
            <v>响尾蛇【黑色36-37】-响尾蛇</v>
          </cell>
          <cell r="D7517" t="str">
            <v>居家布艺</v>
          </cell>
          <cell r="E7517" t="str">
            <v>是</v>
          </cell>
          <cell r="F7517" t="str">
            <v/>
          </cell>
          <cell r="G7517" t="str">
            <v>36/37</v>
          </cell>
          <cell r="H7517" t="str">
            <v/>
          </cell>
          <cell r="I7517" t="str">
            <v/>
          </cell>
          <cell r="J7517" t="str">
            <v>件</v>
          </cell>
          <cell r="K7517" t="str">
            <v/>
          </cell>
          <cell r="L7517" t="str">
            <v/>
          </cell>
          <cell r="M7517" t="str">
            <v>23.90</v>
          </cell>
        </row>
        <row r="7518">
          <cell r="A7518" t="str">
            <v>响尾蛇【黑色38-39】</v>
          </cell>
          <cell r="B7518" t="str">
            <v>响尾蛇</v>
          </cell>
          <cell r="C7518" t="str">
            <v>响尾蛇【黑色38-39】-响尾蛇</v>
          </cell>
          <cell r="D7518" t="str">
            <v>居家布艺</v>
          </cell>
          <cell r="E7518" t="str">
            <v>是</v>
          </cell>
          <cell r="F7518" t="str">
            <v/>
          </cell>
          <cell r="G7518" t="str">
            <v>38/39</v>
          </cell>
          <cell r="H7518" t="str">
            <v/>
          </cell>
          <cell r="I7518" t="str">
            <v/>
          </cell>
          <cell r="J7518" t="str">
            <v>件</v>
          </cell>
          <cell r="K7518" t="str">
            <v/>
          </cell>
          <cell r="L7518" t="str">
            <v/>
          </cell>
          <cell r="M7518" t="str">
            <v>23.90</v>
          </cell>
        </row>
        <row r="7519">
          <cell r="A7519" t="str">
            <v>响尾蛇【黑色40-41】</v>
          </cell>
          <cell r="B7519" t="str">
            <v>响尾蛇</v>
          </cell>
          <cell r="C7519" t="str">
            <v>响尾蛇【黑色40-41】-响尾蛇</v>
          </cell>
          <cell r="D7519" t="str">
            <v>居家布艺</v>
          </cell>
          <cell r="E7519" t="str">
            <v>是</v>
          </cell>
          <cell r="F7519" t="str">
            <v/>
          </cell>
          <cell r="G7519" t="str">
            <v>40/41</v>
          </cell>
          <cell r="H7519" t="str">
            <v/>
          </cell>
          <cell r="I7519" t="str">
            <v/>
          </cell>
          <cell r="J7519" t="str">
            <v>件</v>
          </cell>
          <cell r="K7519" t="str">
            <v/>
          </cell>
          <cell r="L7519" t="str">
            <v/>
          </cell>
          <cell r="M7519" t="str">
            <v>23.90</v>
          </cell>
        </row>
        <row r="7520">
          <cell r="A7520" t="str">
            <v>响尾蛇【空气蓝36-37】</v>
          </cell>
          <cell r="B7520" t="str">
            <v>响尾蛇</v>
          </cell>
          <cell r="C7520" t="str">
            <v>响尾蛇【空气蓝36-37】-响尾蛇</v>
          </cell>
          <cell r="D7520" t="str">
            <v>居家布艺</v>
          </cell>
          <cell r="E7520" t="str">
            <v>是</v>
          </cell>
          <cell r="F7520" t="str">
            <v/>
          </cell>
          <cell r="G7520" t="str">
            <v>36/37</v>
          </cell>
          <cell r="H7520" t="str">
            <v/>
          </cell>
          <cell r="I7520" t="str">
            <v/>
          </cell>
          <cell r="J7520" t="str">
            <v>件</v>
          </cell>
          <cell r="K7520" t="str">
            <v/>
          </cell>
          <cell r="L7520" t="str">
            <v/>
          </cell>
          <cell r="M7520" t="str">
            <v>23.90</v>
          </cell>
        </row>
        <row r="7521">
          <cell r="A7521" t="str">
            <v>响尾蛇【空气蓝38-39】</v>
          </cell>
          <cell r="B7521" t="str">
            <v>响尾蛇</v>
          </cell>
          <cell r="C7521" t="str">
            <v>响尾蛇【空气蓝38-39】-响尾蛇</v>
          </cell>
          <cell r="D7521" t="str">
            <v>居家布艺</v>
          </cell>
          <cell r="E7521" t="str">
            <v>是</v>
          </cell>
          <cell r="F7521" t="str">
            <v/>
          </cell>
          <cell r="G7521" t="str">
            <v>38/39</v>
          </cell>
          <cell r="H7521" t="str">
            <v/>
          </cell>
          <cell r="I7521" t="str">
            <v/>
          </cell>
          <cell r="J7521" t="str">
            <v>件</v>
          </cell>
          <cell r="K7521" t="str">
            <v/>
          </cell>
          <cell r="L7521" t="str">
            <v/>
          </cell>
          <cell r="M7521" t="str">
            <v>23.90</v>
          </cell>
        </row>
        <row r="7522">
          <cell r="A7522" t="str">
            <v>响尾蛇【空气蓝40-41】</v>
          </cell>
          <cell r="B7522" t="str">
            <v>响尾蛇</v>
          </cell>
          <cell r="C7522" t="str">
            <v>响尾蛇【空气蓝40-41】-响尾蛇</v>
          </cell>
          <cell r="D7522" t="str">
            <v>居家布艺</v>
          </cell>
          <cell r="E7522" t="str">
            <v>是</v>
          </cell>
          <cell r="F7522" t="str">
            <v/>
          </cell>
          <cell r="G7522" t="str">
            <v>40/41</v>
          </cell>
          <cell r="H7522" t="str">
            <v/>
          </cell>
          <cell r="I7522" t="str">
            <v/>
          </cell>
          <cell r="J7522" t="str">
            <v>件</v>
          </cell>
          <cell r="K7522" t="str">
            <v/>
          </cell>
          <cell r="L7522" t="str">
            <v/>
          </cell>
          <cell r="M7522" t="str">
            <v>23.90</v>
          </cell>
        </row>
        <row r="7523">
          <cell r="A7523" t="str">
            <v>响尾蛇【黑色42-43】</v>
          </cell>
          <cell r="B7523" t="str">
            <v>响尾蛇</v>
          </cell>
          <cell r="C7523" t="str">
            <v>响尾蛇【黑色42-43】-响尾蛇</v>
          </cell>
          <cell r="D7523" t="str">
            <v>居家布艺</v>
          </cell>
          <cell r="E7523" t="str">
            <v>是</v>
          </cell>
          <cell r="F7523" t="str">
            <v/>
          </cell>
          <cell r="G7523" t="str">
            <v>42/43</v>
          </cell>
          <cell r="H7523" t="str">
            <v/>
          </cell>
          <cell r="I7523" t="str">
            <v/>
          </cell>
          <cell r="J7523" t="str">
            <v>件</v>
          </cell>
          <cell r="K7523" t="str">
            <v/>
          </cell>
          <cell r="L7523" t="str">
            <v/>
          </cell>
          <cell r="M7523" t="str">
            <v>23.90</v>
          </cell>
        </row>
        <row r="7524">
          <cell r="A7524" t="str">
            <v>响尾蛇【黑色44-45】</v>
          </cell>
          <cell r="B7524" t="str">
            <v>响尾蛇</v>
          </cell>
          <cell r="C7524" t="str">
            <v>响尾蛇【黑色44-45】-响尾蛇</v>
          </cell>
          <cell r="D7524" t="str">
            <v>居家布艺</v>
          </cell>
          <cell r="E7524" t="str">
            <v>是</v>
          </cell>
          <cell r="F7524" t="str">
            <v/>
          </cell>
          <cell r="G7524" t="str">
            <v>44/45</v>
          </cell>
          <cell r="H7524" t="str">
            <v/>
          </cell>
          <cell r="I7524" t="str">
            <v/>
          </cell>
          <cell r="J7524" t="str">
            <v>件</v>
          </cell>
          <cell r="K7524" t="str">
            <v/>
          </cell>
          <cell r="L7524" t="str">
            <v/>
          </cell>
          <cell r="M7524" t="str">
            <v>23.90</v>
          </cell>
        </row>
        <row r="7525">
          <cell r="A7525" t="str">
            <v>响尾蛇【白色42-43】</v>
          </cell>
          <cell r="B7525" t="str">
            <v>响尾蛇</v>
          </cell>
          <cell r="C7525" t="str">
            <v>响尾蛇【白色42-43】-响尾蛇</v>
          </cell>
          <cell r="D7525" t="str">
            <v>居家布艺</v>
          </cell>
          <cell r="E7525" t="str">
            <v>是</v>
          </cell>
          <cell r="F7525" t="str">
            <v/>
          </cell>
          <cell r="G7525" t="str">
            <v>42/43</v>
          </cell>
          <cell r="H7525" t="str">
            <v/>
          </cell>
          <cell r="I7525" t="str">
            <v/>
          </cell>
          <cell r="J7525" t="str">
            <v>件</v>
          </cell>
          <cell r="K7525" t="str">
            <v/>
          </cell>
          <cell r="L7525" t="str">
            <v/>
          </cell>
          <cell r="M7525" t="str">
            <v>23.90</v>
          </cell>
        </row>
        <row r="7526">
          <cell r="A7526" t="str">
            <v>响尾蛇【白色44-45】</v>
          </cell>
          <cell r="B7526" t="str">
            <v>响尾蛇</v>
          </cell>
          <cell r="C7526" t="str">
            <v>响尾蛇【白色44-45】-响尾蛇</v>
          </cell>
          <cell r="D7526" t="str">
            <v>居家布艺</v>
          </cell>
          <cell r="E7526" t="str">
            <v>是</v>
          </cell>
          <cell r="F7526" t="str">
            <v/>
          </cell>
          <cell r="G7526" t="str">
            <v>44/45</v>
          </cell>
          <cell r="H7526" t="str">
            <v/>
          </cell>
          <cell r="I7526" t="str">
            <v/>
          </cell>
          <cell r="J7526" t="str">
            <v>件</v>
          </cell>
          <cell r="K7526" t="str">
            <v/>
          </cell>
          <cell r="L7526" t="str">
            <v/>
          </cell>
          <cell r="M7526" t="str">
            <v>23.90</v>
          </cell>
        </row>
        <row r="7527">
          <cell r="A7527" t="str">
            <v>响尾蛇【岩石灰40-41】</v>
          </cell>
          <cell r="B7527" t="str">
            <v>响尾蛇</v>
          </cell>
          <cell r="C7527" t="str">
            <v>响尾蛇【岩石灰40-41】-响尾蛇</v>
          </cell>
          <cell r="D7527" t="str">
            <v>居家布艺</v>
          </cell>
          <cell r="E7527" t="str">
            <v>是</v>
          </cell>
          <cell r="F7527" t="str">
            <v/>
          </cell>
          <cell r="G7527" t="str">
            <v>40/41</v>
          </cell>
          <cell r="H7527" t="str">
            <v/>
          </cell>
          <cell r="I7527" t="str">
            <v/>
          </cell>
          <cell r="J7527" t="str">
            <v>件</v>
          </cell>
          <cell r="K7527" t="str">
            <v/>
          </cell>
          <cell r="L7527" t="str">
            <v/>
          </cell>
          <cell r="M7527" t="str">
            <v>23.90</v>
          </cell>
        </row>
        <row r="7528">
          <cell r="A7528" t="str">
            <v>响尾蛇【岩石灰42-43】</v>
          </cell>
          <cell r="B7528" t="str">
            <v>响尾蛇</v>
          </cell>
          <cell r="C7528" t="str">
            <v>响尾蛇【岩石灰42-43】-响尾蛇</v>
          </cell>
          <cell r="D7528" t="str">
            <v>居家布艺</v>
          </cell>
          <cell r="E7528" t="str">
            <v>是</v>
          </cell>
          <cell r="F7528" t="str">
            <v/>
          </cell>
          <cell r="G7528" t="str">
            <v>42/43</v>
          </cell>
          <cell r="H7528" t="str">
            <v/>
          </cell>
          <cell r="I7528" t="str">
            <v/>
          </cell>
          <cell r="J7528" t="str">
            <v>件</v>
          </cell>
          <cell r="K7528" t="str">
            <v/>
          </cell>
          <cell r="L7528" t="str">
            <v/>
          </cell>
          <cell r="M7528" t="str">
            <v>23.90</v>
          </cell>
        </row>
        <row r="7529">
          <cell r="A7529" t="str">
            <v>响尾蛇【岩石灰44-45】</v>
          </cell>
          <cell r="B7529" t="str">
            <v>响尾蛇</v>
          </cell>
          <cell r="C7529" t="str">
            <v>响尾蛇【岩石灰44-45】-响尾蛇</v>
          </cell>
          <cell r="D7529" t="str">
            <v>居家布艺</v>
          </cell>
          <cell r="E7529" t="str">
            <v>是</v>
          </cell>
          <cell r="F7529" t="str">
            <v/>
          </cell>
          <cell r="G7529" t="str">
            <v>44/45</v>
          </cell>
          <cell r="H7529" t="str">
            <v/>
          </cell>
          <cell r="I7529" t="str">
            <v/>
          </cell>
          <cell r="J7529" t="str">
            <v>件</v>
          </cell>
          <cell r="K7529" t="str">
            <v/>
          </cell>
          <cell r="L7529" t="str">
            <v/>
          </cell>
          <cell r="M7529" t="str">
            <v>23.90</v>
          </cell>
        </row>
        <row r="7530">
          <cell r="A7530" t="str">
            <v>响尾蛇【橄榄绿40-41】</v>
          </cell>
          <cell r="B7530" t="str">
            <v>响尾蛇</v>
          </cell>
          <cell r="C7530" t="str">
            <v>响尾蛇【橄榄绿40-41】-响尾蛇</v>
          </cell>
          <cell r="D7530" t="str">
            <v>居家布艺</v>
          </cell>
          <cell r="E7530" t="str">
            <v>是</v>
          </cell>
          <cell r="F7530" t="str">
            <v/>
          </cell>
          <cell r="G7530" t="str">
            <v>40/41</v>
          </cell>
          <cell r="H7530" t="str">
            <v/>
          </cell>
          <cell r="I7530" t="str">
            <v/>
          </cell>
          <cell r="J7530" t="str">
            <v>件</v>
          </cell>
          <cell r="K7530" t="str">
            <v/>
          </cell>
          <cell r="L7530" t="str">
            <v/>
          </cell>
          <cell r="M7530" t="str">
            <v>23.90</v>
          </cell>
        </row>
        <row r="7531">
          <cell r="A7531" t="str">
            <v>响尾蛇【橄榄绿42-43】</v>
          </cell>
          <cell r="B7531" t="str">
            <v>响尾蛇</v>
          </cell>
          <cell r="C7531" t="str">
            <v>响尾蛇【橄榄绿42-43】-响尾蛇</v>
          </cell>
          <cell r="D7531" t="str">
            <v>居家布艺</v>
          </cell>
          <cell r="E7531" t="str">
            <v>是</v>
          </cell>
          <cell r="F7531" t="str">
            <v/>
          </cell>
          <cell r="G7531" t="str">
            <v>42/43</v>
          </cell>
          <cell r="H7531" t="str">
            <v/>
          </cell>
          <cell r="I7531" t="str">
            <v/>
          </cell>
          <cell r="J7531" t="str">
            <v>件</v>
          </cell>
          <cell r="K7531" t="str">
            <v/>
          </cell>
          <cell r="L7531" t="str">
            <v/>
          </cell>
          <cell r="M7531" t="str">
            <v>23.90</v>
          </cell>
        </row>
        <row r="7532">
          <cell r="A7532" t="str">
            <v>响尾蛇【橄榄绿44-45】</v>
          </cell>
          <cell r="B7532" t="str">
            <v>响尾蛇</v>
          </cell>
          <cell r="C7532" t="str">
            <v>响尾蛇【橄榄绿44-45】-响尾蛇</v>
          </cell>
          <cell r="D7532" t="str">
            <v>居家布艺</v>
          </cell>
          <cell r="E7532" t="str">
            <v>是</v>
          </cell>
          <cell r="F7532" t="str">
            <v/>
          </cell>
          <cell r="G7532" t="str">
            <v>44/45</v>
          </cell>
          <cell r="H7532" t="str">
            <v/>
          </cell>
          <cell r="I7532" t="str">
            <v/>
          </cell>
          <cell r="J7532" t="str">
            <v>件</v>
          </cell>
          <cell r="K7532" t="str">
            <v/>
          </cell>
          <cell r="L7532" t="str">
            <v/>
          </cell>
          <cell r="M7532" t="str">
            <v>23.90</v>
          </cell>
        </row>
        <row r="7533">
          <cell r="A7533" t="str">
            <v>奶油卷（黑色40-41）</v>
          </cell>
          <cell r="B7533" t="str">
            <v>奶油卷</v>
          </cell>
          <cell r="C7533" t="str">
            <v>奶油卷（黑色40-41）-奶油卷</v>
          </cell>
          <cell r="D7533" t="str">
            <v>居家布艺</v>
          </cell>
          <cell r="E7533" t="str">
            <v>是</v>
          </cell>
          <cell r="F7533" t="str">
            <v/>
          </cell>
          <cell r="G7533" t="str">
            <v>40/41</v>
          </cell>
          <cell r="H7533" t="str">
            <v/>
          </cell>
          <cell r="I7533" t="str">
            <v/>
          </cell>
          <cell r="J7533" t="str">
            <v>件</v>
          </cell>
          <cell r="K7533" t="str">
            <v/>
          </cell>
          <cell r="L7533" t="str">
            <v/>
          </cell>
          <cell r="M7533" t="str">
            <v>25.00</v>
          </cell>
        </row>
        <row r="7534">
          <cell r="A7534" t="str">
            <v>奶油卷（黑色42-43）</v>
          </cell>
          <cell r="B7534" t="str">
            <v>奶油卷</v>
          </cell>
          <cell r="C7534" t="str">
            <v>奶油卷（黑色42-43）-奶油卷</v>
          </cell>
          <cell r="D7534" t="str">
            <v>居家布艺</v>
          </cell>
          <cell r="E7534" t="str">
            <v>是</v>
          </cell>
          <cell r="F7534" t="str">
            <v/>
          </cell>
          <cell r="G7534" t="str">
            <v>42/43</v>
          </cell>
          <cell r="H7534" t="str">
            <v/>
          </cell>
          <cell r="I7534" t="str">
            <v/>
          </cell>
          <cell r="J7534" t="str">
            <v>件</v>
          </cell>
          <cell r="K7534" t="str">
            <v/>
          </cell>
          <cell r="L7534" t="str">
            <v/>
          </cell>
          <cell r="M7534" t="str">
            <v>25.00</v>
          </cell>
        </row>
        <row r="7535">
          <cell r="A7535" t="str">
            <v>奶油卷（黑色44-45）</v>
          </cell>
          <cell r="B7535" t="str">
            <v>奶油卷</v>
          </cell>
          <cell r="C7535" t="str">
            <v>奶油卷（黑色44-45）-奶油卷</v>
          </cell>
          <cell r="D7535" t="str">
            <v>居家布艺</v>
          </cell>
          <cell r="E7535" t="str">
            <v>是</v>
          </cell>
          <cell r="F7535" t="str">
            <v/>
          </cell>
          <cell r="G7535" t="str">
            <v>44/45</v>
          </cell>
          <cell r="H7535" t="str">
            <v/>
          </cell>
          <cell r="I7535" t="str">
            <v/>
          </cell>
          <cell r="J7535" t="str">
            <v>件</v>
          </cell>
          <cell r="K7535" t="str">
            <v/>
          </cell>
          <cell r="L7535" t="str">
            <v/>
          </cell>
          <cell r="M7535" t="str">
            <v>25.00</v>
          </cell>
        </row>
        <row r="7536">
          <cell r="A7536" t="str">
            <v>奶油卷（槿紫36-37）</v>
          </cell>
          <cell r="B7536" t="str">
            <v>奶油卷</v>
          </cell>
          <cell r="C7536" t="str">
            <v>奶油卷（槿紫36-37）-奶油卷</v>
          </cell>
          <cell r="D7536" t="str">
            <v>居家布艺</v>
          </cell>
          <cell r="E7536" t="str">
            <v>是</v>
          </cell>
          <cell r="F7536" t="str">
            <v/>
          </cell>
          <cell r="G7536" t="str">
            <v>36/37</v>
          </cell>
          <cell r="H7536" t="str">
            <v/>
          </cell>
          <cell r="I7536" t="str">
            <v/>
          </cell>
          <cell r="J7536" t="str">
            <v>件</v>
          </cell>
          <cell r="K7536" t="str">
            <v/>
          </cell>
          <cell r="L7536" t="str">
            <v/>
          </cell>
          <cell r="M7536" t="str">
            <v>25.00</v>
          </cell>
        </row>
        <row r="7537">
          <cell r="A7537" t="str">
            <v>奶油卷（槿紫38-39）</v>
          </cell>
          <cell r="B7537" t="str">
            <v>奶油卷</v>
          </cell>
          <cell r="C7537" t="str">
            <v>奶油卷（槿紫38-39）-奶油卷</v>
          </cell>
          <cell r="D7537" t="str">
            <v>居家布艺</v>
          </cell>
          <cell r="E7537" t="str">
            <v>是</v>
          </cell>
          <cell r="F7537" t="str">
            <v/>
          </cell>
          <cell r="G7537" t="str">
            <v>38/39</v>
          </cell>
          <cell r="H7537" t="str">
            <v/>
          </cell>
          <cell r="I7537" t="str">
            <v/>
          </cell>
          <cell r="J7537" t="str">
            <v>件</v>
          </cell>
          <cell r="K7537" t="str">
            <v/>
          </cell>
          <cell r="L7537" t="str">
            <v/>
          </cell>
          <cell r="M7537" t="str">
            <v>25.00</v>
          </cell>
        </row>
        <row r="7538">
          <cell r="A7538" t="str">
            <v>奶油卷（槿紫40-41）</v>
          </cell>
          <cell r="B7538" t="str">
            <v>奶油卷</v>
          </cell>
          <cell r="C7538" t="str">
            <v>奶油卷（槿紫40-41）-奶油卷</v>
          </cell>
          <cell r="D7538" t="str">
            <v>居家布艺</v>
          </cell>
          <cell r="E7538" t="str">
            <v>是</v>
          </cell>
          <cell r="F7538" t="str">
            <v/>
          </cell>
          <cell r="G7538" t="str">
            <v>40/41</v>
          </cell>
          <cell r="H7538" t="str">
            <v/>
          </cell>
          <cell r="I7538" t="str">
            <v/>
          </cell>
          <cell r="J7538" t="str">
            <v>件</v>
          </cell>
          <cell r="K7538" t="str">
            <v/>
          </cell>
          <cell r="L7538" t="str">
            <v/>
          </cell>
          <cell r="M7538" t="str">
            <v>25.00</v>
          </cell>
        </row>
        <row r="7539">
          <cell r="A7539" t="str">
            <v>奶油卷（米绿36-37）</v>
          </cell>
          <cell r="B7539" t="str">
            <v>奶油卷</v>
          </cell>
          <cell r="C7539" t="str">
            <v>奶油卷（米绿36-37）-奶油卷</v>
          </cell>
          <cell r="D7539" t="str">
            <v>居家布艺</v>
          </cell>
          <cell r="E7539" t="str">
            <v>是</v>
          </cell>
          <cell r="F7539" t="str">
            <v/>
          </cell>
          <cell r="G7539" t="str">
            <v>36/37</v>
          </cell>
          <cell r="H7539" t="str">
            <v/>
          </cell>
          <cell r="I7539" t="str">
            <v/>
          </cell>
          <cell r="J7539" t="str">
            <v>件</v>
          </cell>
          <cell r="K7539" t="str">
            <v/>
          </cell>
          <cell r="L7539" t="str">
            <v/>
          </cell>
          <cell r="M7539" t="str">
            <v>25.00</v>
          </cell>
        </row>
        <row r="7540">
          <cell r="A7540" t="str">
            <v>奶油卷（米绿38-39）</v>
          </cell>
          <cell r="B7540" t="str">
            <v>奶油卷</v>
          </cell>
          <cell r="C7540" t="str">
            <v>奶油卷（米绿38-39）-奶油卷</v>
          </cell>
          <cell r="D7540" t="str">
            <v>居家布艺</v>
          </cell>
          <cell r="E7540" t="str">
            <v>是</v>
          </cell>
          <cell r="F7540" t="str">
            <v/>
          </cell>
          <cell r="G7540" t="str">
            <v>38/39</v>
          </cell>
          <cell r="H7540" t="str">
            <v/>
          </cell>
          <cell r="I7540" t="str">
            <v/>
          </cell>
          <cell r="J7540" t="str">
            <v>件</v>
          </cell>
          <cell r="K7540" t="str">
            <v/>
          </cell>
          <cell r="L7540" t="str">
            <v/>
          </cell>
          <cell r="M7540" t="str">
            <v>25.00</v>
          </cell>
        </row>
        <row r="7541">
          <cell r="A7541" t="str">
            <v>奶油卷（米绿40-41）</v>
          </cell>
          <cell r="B7541" t="str">
            <v>奶油卷</v>
          </cell>
          <cell r="C7541" t="str">
            <v>奶油卷（米绿40-41）-奶油卷</v>
          </cell>
          <cell r="D7541" t="str">
            <v>居家布艺</v>
          </cell>
          <cell r="E7541" t="str">
            <v>是</v>
          </cell>
          <cell r="F7541" t="str">
            <v/>
          </cell>
          <cell r="G7541" t="str">
            <v>40/41</v>
          </cell>
          <cell r="H7541" t="str">
            <v/>
          </cell>
          <cell r="I7541" t="str">
            <v/>
          </cell>
          <cell r="J7541" t="str">
            <v>件</v>
          </cell>
          <cell r="K7541" t="str">
            <v/>
          </cell>
          <cell r="L7541" t="str">
            <v/>
          </cell>
          <cell r="M7541" t="str">
            <v>25.00</v>
          </cell>
        </row>
        <row r="7542">
          <cell r="A7542" t="str">
            <v>奶油卷（奶油白36-37）</v>
          </cell>
          <cell r="B7542" t="str">
            <v>奶油卷</v>
          </cell>
          <cell r="C7542" t="str">
            <v>奶油卷（奶油白36-37）-奶油卷</v>
          </cell>
          <cell r="D7542" t="str">
            <v>居家布艺</v>
          </cell>
          <cell r="E7542" t="str">
            <v>是</v>
          </cell>
          <cell r="F7542" t="str">
            <v/>
          </cell>
          <cell r="G7542" t="str">
            <v>36/37</v>
          </cell>
          <cell r="H7542" t="str">
            <v/>
          </cell>
          <cell r="I7542" t="str">
            <v/>
          </cell>
          <cell r="J7542" t="str">
            <v>件</v>
          </cell>
          <cell r="K7542" t="str">
            <v/>
          </cell>
          <cell r="L7542" t="str">
            <v/>
          </cell>
          <cell r="M7542" t="str">
            <v>25.00</v>
          </cell>
        </row>
        <row r="7543">
          <cell r="A7543" t="str">
            <v>奶油卷（奶油白38-39）</v>
          </cell>
          <cell r="B7543" t="str">
            <v>奶油卷</v>
          </cell>
          <cell r="C7543" t="str">
            <v>奶油卷（奶油白38-39）-奶油卷</v>
          </cell>
          <cell r="D7543" t="str">
            <v>居家布艺</v>
          </cell>
          <cell r="E7543" t="str">
            <v>是</v>
          </cell>
          <cell r="F7543" t="str">
            <v/>
          </cell>
          <cell r="G7543" t="str">
            <v>38/39</v>
          </cell>
          <cell r="H7543" t="str">
            <v/>
          </cell>
          <cell r="I7543" t="str">
            <v/>
          </cell>
          <cell r="J7543" t="str">
            <v>件</v>
          </cell>
          <cell r="K7543" t="str">
            <v/>
          </cell>
          <cell r="L7543" t="str">
            <v/>
          </cell>
          <cell r="M7543" t="str">
            <v>25.00</v>
          </cell>
        </row>
        <row r="7544">
          <cell r="A7544" t="str">
            <v>奶油卷（奶油卷40-41）</v>
          </cell>
          <cell r="B7544" t="str">
            <v>奶油卷</v>
          </cell>
          <cell r="C7544" t="str">
            <v>奶油卷（奶油卷40-41）-奶油卷</v>
          </cell>
          <cell r="D7544" t="str">
            <v>居家布艺</v>
          </cell>
          <cell r="E7544" t="str">
            <v>是</v>
          </cell>
          <cell r="F7544" t="str">
            <v/>
          </cell>
          <cell r="G7544" t="str">
            <v>40/41</v>
          </cell>
          <cell r="H7544" t="str">
            <v/>
          </cell>
          <cell r="I7544" t="str">
            <v/>
          </cell>
          <cell r="J7544" t="str">
            <v>件</v>
          </cell>
          <cell r="K7544" t="str">
            <v/>
          </cell>
          <cell r="L7544" t="str">
            <v/>
          </cell>
          <cell r="M7544" t="str">
            <v>25.00</v>
          </cell>
        </row>
        <row r="7545">
          <cell r="A7545" t="str">
            <v>奶油卷（黏土棕40-41）</v>
          </cell>
          <cell r="B7545" t="str">
            <v>奶油卷</v>
          </cell>
          <cell r="C7545" t="str">
            <v>奶油卷（黏土棕40-41）-奶油卷</v>
          </cell>
          <cell r="D7545" t="str">
            <v>居家布艺</v>
          </cell>
          <cell r="E7545" t="str">
            <v>是</v>
          </cell>
          <cell r="F7545" t="str">
            <v/>
          </cell>
          <cell r="G7545" t="str">
            <v>40/41</v>
          </cell>
          <cell r="H7545" t="str">
            <v/>
          </cell>
          <cell r="I7545" t="str">
            <v/>
          </cell>
          <cell r="J7545" t="str">
            <v>件</v>
          </cell>
          <cell r="K7545" t="str">
            <v/>
          </cell>
          <cell r="L7545" t="str">
            <v/>
          </cell>
          <cell r="M7545" t="str">
            <v>25.00</v>
          </cell>
        </row>
        <row r="7546">
          <cell r="A7546" t="str">
            <v>奶油卷（黏土棕42-43）</v>
          </cell>
          <cell r="B7546" t="str">
            <v>奶油卷</v>
          </cell>
          <cell r="C7546" t="str">
            <v>奶油卷（黏土棕42-43）-奶油卷</v>
          </cell>
          <cell r="D7546" t="str">
            <v>居家布艺</v>
          </cell>
          <cell r="E7546" t="str">
            <v>是</v>
          </cell>
          <cell r="F7546" t="str">
            <v/>
          </cell>
          <cell r="G7546" t="str">
            <v>42/43</v>
          </cell>
          <cell r="H7546" t="str">
            <v/>
          </cell>
          <cell r="I7546" t="str">
            <v/>
          </cell>
          <cell r="J7546" t="str">
            <v>件</v>
          </cell>
          <cell r="K7546" t="str">
            <v/>
          </cell>
          <cell r="L7546" t="str">
            <v/>
          </cell>
          <cell r="M7546" t="str">
            <v>25.00</v>
          </cell>
        </row>
        <row r="7547">
          <cell r="A7547" t="str">
            <v>奶油卷（黏土棕44-45）</v>
          </cell>
          <cell r="B7547" t="str">
            <v>奶油卷</v>
          </cell>
          <cell r="C7547" t="str">
            <v>奶油卷（黏土棕44-45）-奶油卷</v>
          </cell>
          <cell r="D7547" t="str">
            <v>居家布艺</v>
          </cell>
          <cell r="E7547" t="str">
            <v>是</v>
          </cell>
          <cell r="F7547" t="str">
            <v/>
          </cell>
          <cell r="G7547" t="str">
            <v>44/45</v>
          </cell>
          <cell r="H7547" t="str">
            <v/>
          </cell>
          <cell r="I7547" t="str">
            <v/>
          </cell>
          <cell r="J7547" t="str">
            <v>件</v>
          </cell>
          <cell r="K7547" t="str">
            <v/>
          </cell>
          <cell r="L7547" t="str">
            <v/>
          </cell>
          <cell r="M7547" t="str">
            <v>25.00</v>
          </cell>
        </row>
        <row r="7548">
          <cell r="A7548" t="str">
            <v>奶油卷（深绿40-41）</v>
          </cell>
          <cell r="B7548" t="str">
            <v>奶油卷</v>
          </cell>
          <cell r="C7548" t="str">
            <v>奶油卷（深绿40-41）-奶油卷</v>
          </cell>
          <cell r="D7548" t="str">
            <v>居家布艺</v>
          </cell>
          <cell r="E7548" t="str">
            <v>是</v>
          </cell>
          <cell r="F7548" t="str">
            <v/>
          </cell>
          <cell r="G7548" t="str">
            <v>40/41</v>
          </cell>
          <cell r="H7548" t="str">
            <v/>
          </cell>
          <cell r="I7548" t="str">
            <v/>
          </cell>
          <cell r="J7548" t="str">
            <v>件</v>
          </cell>
          <cell r="K7548" t="str">
            <v/>
          </cell>
          <cell r="L7548" t="str">
            <v/>
          </cell>
          <cell r="M7548" t="str">
            <v>25.00</v>
          </cell>
        </row>
        <row r="7549">
          <cell r="A7549" t="str">
            <v>奶油卷（深绿42-43）</v>
          </cell>
          <cell r="B7549" t="str">
            <v>奶油卷</v>
          </cell>
          <cell r="C7549" t="str">
            <v>奶油卷（深绿42-43）-奶油卷</v>
          </cell>
          <cell r="D7549" t="str">
            <v>居家布艺</v>
          </cell>
          <cell r="E7549" t="str">
            <v>是</v>
          </cell>
          <cell r="F7549" t="str">
            <v/>
          </cell>
          <cell r="G7549" t="str">
            <v>42/43</v>
          </cell>
          <cell r="H7549" t="str">
            <v/>
          </cell>
          <cell r="I7549" t="str">
            <v/>
          </cell>
          <cell r="J7549" t="str">
            <v>件</v>
          </cell>
          <cell r="K7549" t="str">
            <v/>
          </cell>
          <cell r="L7549" t="str">
            <v/>
          </cell>
          <cell r="M7549" t="str">
            <v>25.00</v>
          </cell>
        </row>
        <row r="7550">
          <cell r="A7550" t="str">
            <v>奶油卷（深绿44-45）</v>
          </cell>
          <cell r="B7550" t="str">
            <v>奶油卷</v>
          </cell>
          <cell r="C7550" t="str">
            <v>奶油卷（深绿44-45）-奶油卷</v>
          </cell>
          <cell r="D7550" t="str">
            <v>居家布艺</v>
          </cell>
          <cell r="E7550" t="str">
            <v>是</v>
          </cell>
          <cell r="F7550" t="str">
            <v/>
          </cell>
          <cell r="G7550" t="str">
            <v>44/45</v>
          </cell>
          <cell r="H7550" t="str">
            <v/>
          </cell>
          <cell r="I7550" t="str">
            <v/>
          </cell>
          <cell r="J7550" t="str">
            <v>件</v>
          </cell>
          <cell r="K7550" t="str">
            <v/>
          </cell>
          <cell r="L7550" t="str">
            <v/>
          </cell>
          <cell r="M7550" t="str">
            <v>25.00</v>
          </cell>
        </row>
        <row r="7551">
          <cell r="A7551" t="str">
            <v>奶油卷（柚子粉36-37）</v>
          </cell>
          <cell r="B7551" t="str">
            <v>奶油卷</v>
          </cell>
          <cell r="C7551" t="str">
            <v>奶油卷（柚子粉36-37）-奶油卷</v>
          </cell>
          <cell r="D7551" t="str">
            <v>居家布艺</v>
          </cell>
          <cell r="E7551" t="str">
            <v>是</v>
          </cell>
          <cell r="F7551" t="str">
            <v/>
          </cell>
          <cell r="G7551" t="str">
            <v>36/37</v>
          </cell>
          <cell r="H7551" t="str">
            <v/>
          </cell>
          <cell r="I7551" t="str">
            <v/>
          </cell>
          <cell r="J7551" t="str">
            <v>件</v>
          </cell>
          <cell r="K7551" t="str">
            <v/>
          </cell>
          <cell r="L7551" t="str">
            <v/>
          </cell>
          <cell r="M7551" t="str">
            <v>25.00</v>
          </cell>
        </row>
        <row r="7552">
          <cell r="A7552" t="str">
            <v>奶油卷（柚子粉38-39）</v>
          </cell>
          <cell r="B7552" t="str">
            <v>奶油卷</v>
          </cell>
          <cell r="C7552" t="str">
            <v>奶油卷（柚子粉38-39）-奶油卷</v>
          </cell>
          <cell r="D7552" t="str">
            <v>居家布艺</v>
          </cell>
          <cell r="E7552" t="str">
            <v>是</v>
          </cell>
          <cell r="F7552" t="str">
            <v/>
          </cell>
          <cell r="G7552" t="str">
            <v>38/39</v>
          </cell>
          <cell r="H7552" t="str">
            <v/>
          </cell>
          <cell r="I7552" t="str">
            <v/>
          </cell>
          <cell r="J7552" t="str">
            <v>件</v>
          </cell>
          <cell r="K7552" t="str">
            <v/>
          </cell>
          <cell r="L7552" t="str">
            <v/>
          </cell>
          <cell r="M7552" t="str">
            <v>25.00</v>
          </cell>
        </row>
        <row r="7553">
          <cell r="A7553" t="str">
            <v>奶油卷（柚子粉40-41）</v>
          </cell>
          <cell r="B7553" t="str">
            <v>奶油卷</v>
          </cell>
          <cell r="C7553" t="str">
            <v>奶油卷（柚子粉40-41）-奶油卷</v>
          </cell>
          <cell r="D7553" t="str">
            <v>居家布艺</v>
          </cell>
          <cell r="E7553" t="str">
            <v>是</v>
          </cell>
          <cell r="F7553" t="str">
            <v/>
          </cell>
          <cell r="G7553" t="str">
            <v>40/41</v>
          </cell>
          <cell r="H7553" t="str">
            <v/>
          </cell>
          <cell r="I7553" t="str">
            <v/>
          </cell>
          <cell r="J7553" t="str">
            <v>件</v>
          </cell>
          <cell r="K7553" t="str">
            <v/>
          </cell>
          <cell r="L7553" t="str">
            <v/>
          </cell>
          <cell r="M7553" t="str">
            <v>25.00</v>
          </cell>
        </row>
        <row r="7554">
          <cell r="A7554" t="str">
            <v>MR8802fen36-37</v>
          </cell>
          <cell r="B7554" t="str">
            <v>猫人云峦情侣款抗菌家居拖鞋（8802）</v>
          </cell>
          <cell r="C7554" t="str">
            <v>MR8802fen36-37-DY-8802</v>
          </cell>
          <cell r="D7554" t="str">
            <v>居家布艺</v>
          </cell>
          <cell r="E7554" t="str">
            <v>是</v>
          </cell>
          <cell r="F7554" t="str">
            <v/>
          </cell>
          <cell r="G7554" t="str">
            <v>36/37</v>
          </cell>
          <cell r="H7554" t="str">
            <v/>
          </cell>
          <cell r="I7554" t="str">
            <v/>
          </cell>
          <cell r="J7554" t="str">
            <v>件</v>
          </cell>
          <cell r="K7554" t="str">
            <v/>
          </cell>
          <cell r="L7554" t="str">
            <v/>
          </cell>
          <cell r="M7554" t="str">
            <v>11.00</v>
          </cell>
        </row>
        <row r="7555">
          <cell r="A7555" t="str">
            <v>MR8802fen38-39</v>
          </cell>
          <cell r="B7555" t="str">
            <v>猫人云峦情侣款抗菌家居拖鞋（8802）</v>
          </cell>
          <cell r="C7555" t="str">
            <v>MR8802fen38-39-DY-8802</v>
          </cell>
          <cell r="D7555" t="str">
            <v>居家布艺</v>
          </cell>
          <cell r="E7555" t="str">
            <v>是</v>
          </cell>
          <cell r="F7555" t="str">
            <v/>
          </cell>
          <cell r="G7555" t="str">
            <v>38/39</v>
          </cell>
          <cell r="H7555" t="str">
            <v/>
          </cell>
          <cell r="I7555" t="str">
            <v/>
          </cell>
          <cell r="J7555" t="str">
            <v>件</v>
          </cell>
          <cell r="K7555" t="str">
            <v/>
          </cell>
          <cell r="L7555" t="str">
            <v/>
          </cell>
          <cell r="M7555" t="str">
            <v>11.00</v>
          </cell>
        </row>
        <row r="7556">
          <cell r="A7556" t="str">
            <v>MR8802fen40-41</v>
          </cell>
          <cell r="B7556" t="str">
            <v>猫人云峦情侣款抗菌家居拖鞋（8802）</v>
          </cell>
          <cell r="C7556" t="str">
            <v>MR8802fen40-41-DY-8802</v>
          </cell>
          <cell r="D7556" t="str">
            <v>居家布艺</v>
          </cell>
          <cell r="E7556" t="str">
            <v>是</v>
          </cell>
          <cell r="F7556" t="str">
            <v/>
          </cell>
          <cell r="G7556" t="str">
            <v>40/41</v>
          </cell>
          <cell r="H7556" t="str">
            <v/>
          </cell>
          <cell r="I7556" t="str">
            <v/>
          </cell>
          <cell r="J7556" t="str">
            <v>件</v>
          </cell>
          <cell r="K7556" t="str">
            <v/>
          </cell>
          <cell r="L7556" t="str">
            <v/>
          </cell>
          <cell r="M7556" t="str">
            <v>11.00</v>
          </cell>
        </row>
        <row r="7557">
          <cell r="A7557" t="str">
            <v>MR8802huang36-37</v>
          </cell>
          <cell r="B7557" t="str">
            <v>猫人云峦情侣款抗菌家居拖鞋（8802）</v>
          </cell>
          <cell r="C7557" t="str">
            <v>MR8802huang36-37-DY-8802</v>
          </cell>
          <cell r="D7557" t="str">
            <v>居家布艺</v>
          </cell>
          <cell r="E7557" t="str">
            <v>是</v>
          </cell>
          <cell r="F7557" t="str">
            <v/>
          </cell>
          <cell r="G7557" t="str">
            <v>36/37</v>
          </cell>
          <cell r="H7557" t="str">
            <v/>
          </cell>
          <cell r="I7557" t="str">
            <v/>
          </cell>
          <cell r="J7557" t="str">
            <v>件</v>
          </cell>
          <cell r="K7557" t="str">
            <v/>
          </cell>
          <cell r="L7557" t="str">
            <v/>
          </cell>
          <cell r="M7557" t="str">
            <v>11.00</v>
          </cell>
        </row>
        <row r="7558">
          <cell r="A7558" t="str">
            <v>MR8802huang38-39</v>
          </cell>
          <cell r="B7558" t="str">
            <v>猫人云峦情侣款抗菌家居拖鞋（8802）</v>
          </cell>
          <cell r="C7558" t="str">
            <v>MR8802huang38-39-DY-8802</v>
          </cell>
          <cell r="D7558" t="str">
            <v>居家布艺</v>
          </cell>
          <cell r="E7558" t="str">
            <v>是</v>
          </cell>
          <cell r="F7558" t="str">
            <v/>
          </cell>
          <cell r="G7558" t="str">
            <v>38/39</v>
          </cell>
          <cell r="H7558" t="str">
            <v/>
          </cell>
          <cell r="I7558" t="str">
            <v/>
          </cell>
          <cell r="J7558" t="str">
            <v>件</v>
          </cell>
          <cell r="K7558" t="str">
            <v/>
          </cell>
          <cell r="L7558" t="str">
            <v/>
          </cell>
          <cell r="M7558" t="str">
            <v>11.00</v>
          </cell>
        </row>
        <row r="7559">
          <cell r="A7559" t="str">
            <v>MR8802huang40-41</v>
          </cell>
          <cell r="B7559" t="str">
            <v>猫人云峦情侣款抗菌家居拖鞋（8802）</v>
          </cell>
          <cell r="C7559" t="str">
            <v>MR8802huang40-41-DY-8802</v>
          </cell>
          <cell r="D7559" t="str">
            <v>居家布艺</v>
          </cell>
          <cell r="E7559" t="str">
            <v>是</v>
          </cell>
          <cell r="F7559" t="str">
            <v/>
          </cell>
          <cell r="G7559" t="str">
            <v>40/41</v>
          </cell>
          <cell r="H7559" t="str">
            <v/>
          </cell>
          <cell r="I7559" t="str">
            <v/>
          </cell>
          <cell r="J7559" t="str">
            <v>件</v>
          </cell>
          <cell r="K7559" t="str">
            <v/>
          </cell>
          <cell r="L7559" t="str">
            <v/>
          </cell>
          <cell r="M7559" t="str">
            <v>11.00</v>
          </cell>
        </row>
        <row r="7560">
          <cell r="A7560" t="str">
            <v>MR8802lan36-37</v>
          </cell>
          <cell r="B7560" t="str">
            <v>猫人云峦情侣款抗菌家居拖鞋（8802）</v>
          </cell>
          <cell r="C7560" t="str">
            <v>MR8802lan36-37-DY-8802</v>
          </cell>
          <cell r="D7560" t="str">
            <v>居家布艺</v>
          </cell>
          <cell r="E7560" t="str">
            <v>是</v>
          </cell>
          <cell r="F7560" t="str">
            <v/>
          </cell>
          <cell r="G7560" t="str">
            <v>36/37</v>
          </cell>
          <cell r="H7560" t="str">
            <v/>
          </cell>
          <cell r="I7560" t="str">
            <v/>
          </cell>
          <cell r="J7560" t="str">
            <v>件</v>
          </cell>
          <cell r="K7560" t="str">
            <v/>
          </cell>
          <cell r="L7560" t="str">
            <v/>
          </cell>
          <cell r="M7560" t="str">
            <v>11.00</v>
          </cell>
        </row>
        <row r="7561">
          <cell r="A7561" t="str">
            <v>MR8802lan38-39</v>
          </cell>
          <cell r="B7561" t="str">
            <v>猫人云峦情侣款抗菌家居拖鞋（8802）</v>
          </cell>
          <cell r="C7561" t="str">
            <v>MR8802lan38-39-DY-8802</v>
          </cell>
          <cell r="D7561" t="str">
            <v>居家布艺</v>
          </cell>
          <cell r="E7561" t="str">
            <v>是</v>
          </cell>
          <cell r="F7561" t="str">
            <v/>
          </cell>
          <cell r="G7561" t="str">
            <v>38/39</v>
          </cell>
          <cell r="H7561" t="str">
            <v/>
          </cell>
          <cell r="I7561" t="str">
            <v/>
          </cell>
          <cell r="J7561" t="str">
            <v>件</v>
          </cell>
          <cell r="K7561" t="str">
            <v/>
          </cell>
          <cell r="L7561" t="str">
            <v/>
          </cell>
          <cell r="M7561" t="str">
            <v>11.00</v>
          </cell>
        </row>
        <row r="7562">
          <cell r="A7562" t="str">
            <v>MR8802lan40-41</v>
          </cell>
          <cell r="B7562" t="str">
            <v>猫人云峦情侣款抗菌家居拖鞋（8802）</v>
          </cell>
          <cell r="C7562" t="str">
            <v>MR8802lan40-41-DY-8802</v>
          </cell>
          <cell r="D7562" t="str">
            <v>居家布艺</v>
          </cell>
          <cell r="E7562" t="str">
            <v>是</v>
          </cell>
          <cell r="F7562" t="str">
            <v/>
          </cell>
          <cell r="G7562" t="str">
            <v>40/41</v>
          </cell>
          <cell r="H7562" t="str">
            <v/>
          </cell>
          <cell r="I7562" t="str">
            <v/>
          </cell>
          <cell r="J7562" t="str">
            <v>件</v>
          </cell>
          <cell r="K7562" t="str">
            <v/>
          </cell>
          <cell r="L7562" t="str">
            <v/>
          </cell>
          <cell r="M7562" t="str">
            <v>11.00</v>
          </cell>
        </row>
        <row r="7563">
          <cell r="A7563" t="str">
            <v>MR8802myl40-41</v>
          </cell>
          <cell r="B7563" t="str">
            <v>猫人云峦情侣款抗菌家居拖鞋（8802）</v>
          </cell>
          <cell r="C7563" t="str">
            <v>MR8802myl40-41-DY-8802</v>
          </cell>
          <cell r="D7563" t="str">
            <v>居家布艺</v>
          </cell>
          <cell r="E7563" t="str">
            <v>是</v>
          </cell>
          <cell r="F7563" t="str">
            <v/>
          </cell>
          <cell r="G7563" t="str">
            <v>40/41</v>
          </cell>
          <cell r="H7563" t="str">
            <v/>
          </cell>
          <cell r="I7563" t="str">
            <v/>
          </cell>
          <cell r="J7563" t="str">
            <v>件</v>
          </cell>
          <cell r="K7563" t="str">
            <v/>
          </cell>
          <cell r="L7563" t="str">
            <v/>
          </cell>
          <cell r="M7563" t="str">
            <v>11.00</v>
          </cell>
        </row>
        <row r="7564">
          <cell r="A7564" t="str">
            <v>MR8802myl42-43</v>
          </cell>
          <cell r="B7564" t="str">
            <v>猫人云峦情侣款抗菌家居拖鞋（8802）</v>
          </cell>
          <cell r="C7564" t="str">
            <v>MR8802myl42-43-DY-8802</v>
          </cell>
          <cell r="D7564" t="str">
            <v>居家布艺</v>
          </cell>
          <cell r="E7564" t="str">
            <v>是</v>
          </cell>
          <cell r="F7564" t="str">
            <v/>
          </cell>
          <cell r="G7564" t="str">
            <v>42/43</v>
          </cell>
          <cell r="H7564" t="str">
            <v/>
          </cell>
          <cell r="I7564" t="str">
            <v/>
          </cell>
          <cell r="J7564" t="str">
            <v>件</v>
          </cell>
          <cell r="K7564" t="str">
            <v/>
          </cell>
          <cell r="L7564" t="str">
            <v/>
          </cell>
          <cell r="M7564" t="str">
            <v>11.00</v>
          </cell>
        </row>
        <row r="7565">
          <cell r="A7565" t="str">
            <v>MR8802myl44-45</v>
          </cell>
          <cell r="B7565" t="str">
            <v>猫人云峦情侣款抗菌家居拖鞋（8802）</v>
          </cell>
          <cell r="C7565" t="str">
            <v>MR8802myl44-45-DY-8802</v>
          </cell>
          <cell r="D7565" t="str">
            <v>居家布艺</v>
          </cell>
          <cell r="E7565" t="str">
            <v>是</v>
          </cell>
          <cell r="F7565" t="str">
            <v/>
          </cell>
          <cell r="G7565" t="str">
            <v>44/45</v>
          </cell>
          <cell r="H7565" t="str">
            <v/>
          </cell>
          <cell r="I7565" t="str">
            <v/>
          </cell>
          <cell r="J7565" t="str">
            <v>件</v>
          </cell>
          <cell r="K7565" t="str">
            <v/>
          </cell>
          <cell r="L7565" t="str">
            <v/>
          </cell>
          <cell r="M7565" t="str">
            <v>11.00</v>
          </cell>
        </row>
        <row r="7566">
          <cell r="A7566" t="str">
            <v>MR8802ql36-37</v>
          </cell>
          <cell r="B7566" t="str">
            <v>猫人云峦情侣款抗菌家居拖鞋（8802）</v>
          </cell>
          <cell r="C7566" t="str">
            <v>MR8802ql36-37-DY-8802</v>
          </cell>
          <cell r="D7566" t="str">
            <v>居家布艺</v>
          </cell>
          <cell r="E7566" t="str">
            <v>是</v>
          </cell>
          <cell r="F7566" t="str">
            <v/>
          </cell>
          <cell r="G7566" t="str">
            <v>36/37</v>
          </cell>
          <cell r="H7566" t="str">
            <v/>
          </cell>
          <cell r="I7566" t="str">
            <v/>
          </cell>
          <cell r="J7566" t="str">
            <v>件</v>
          </cell>
          <cell r="K7566" t="str">
            <v/>
          </cell>
          <cell r="L7566" t="str">
            <v/>
          </cell>
          <cell r="M7566" t="str">
            <v>11.00</v>
          </cell>
        </row>
        <row r="7567">
          <cell r="A7567" t="str">
            <v>MR8802ql38-39</v>
          </cell>
          <cell r="B7567" t="str">
            <v>猫人云峦情侣款抗菌家居拖鞋（8802）</v>
          </cell>
          <cell r="C7567" t="str">
            <v>MR8802ql38-39-DY-8802</v>
          </cell>
          <cell r="D7567" t="str">
            <v>居家布艺</v>
          </cell>
          <cell r="E7567" t="str">
            <v>是</v>
          </cell>
          <cell r="F7567" t="str">
            <v/>
          </cell>
          <cell r="G7567" t="str">
            <v>38/39</v>
          </cell>
          <cell r="H7567" t="str">
            <v/>
          </cell>
          <cell r="I7567" t="str">
            <v/>
          </cell>
          <cell r="J7567" t="str">
            <v>件</v>
          </cell>
          <cell r="K7567" t="str">
            <v/>
          </cell>
          <cell r="L7567" t="str">
            <v/>
          </cell>
          <cell r="M7567" t="str">
            <v>11.00</v>
          </cell>
        </row>
        <row r="7568">
          <cell r="A7568" t="str">
            <v>MR8802ql40-41</v>
          </cell>
          <cell r="B7568" t="str">
            <v>猫人云峦情侣款抗菌家居拖鞋（8802）</v>
          </cell>
          <cell r="C7568" t="str">
            <v>MR8802ql40-41-DY-8802</v>
          </cell>
          <cell r="D7568" t="str">
            <v>居家布艺</v>
          </cell>
          <cell r="E7568" t="str">
            <v>是</v>
          </cell>
          <cell r="F7568" t="str">
            <v/>
          </cell>
          <cell r="G7568" t="str">
            <v>40/41</v>
          </cell>
          <cell r="H7568" t="str">
            <v/>
          </cell>
          <cell r="I7568" t="str">
            <v/>
          </cell>
          <cell r="J7568" t="str">
            <v>件</v>
          </cell>
          <cell r="K7568" t="str">
            <v/>
          </cell>
          <cell r="L7568" t="str">
            <v/>
          </cell>
          <cell r="M7568" t="str">
            <v>11.00</v>
          </cell>
        </row>
        <row r="7569">
          <cell r="A7569" t="str">
            <v>MR8802zi36-37</v>
          </cell>
          <cell r="B7569" t="str">
            <v>猫人云峦情侣款抗菌家居拖鞋（8802）</v>
          </cell>
          <cell r="C7569" t="str">
            <v>MR8802zi36-37-DY-8802</v>
          </cell>
          <cell r="D7569" t="str">
            <v>居家布艺</v>
          </cell>
          <cell r="E7569" t="str">
            <v>是</v>
          </cell>
          <cell r="F7569" t="str">
            <v/>
          </cell>
          <cell r="G7569" t="str">
            <v>36/37</v>
          </cell>
          <cell r="H7569" t="str">
            <v/>
          </cell>
          <cell r="I7569" t="str">
            <v/>
          </cell>
          <cell r="J7569" t="str">
            <v>件</v>
          </cell>
          <cell r="K7569" t="str">
            <v/>
          </cell>
          <cell r="L7569" t="str">
            <v/>
          </cell>
          <cell r="M7569" t="str">
            <v>11.00</v>
          </cell>
        </row>
        <row r="7570">
          <cell r="A7570" t="str">
            <v>MR8802zi38-39</v>
          </cell>
          <cell r="B7570" t="str">
            <v>猫人云峦情侣款抗菌家居拖鞋（8802）</v>
          </cell>
          <cell r="C7570" t="str">
            <v>MR8802zi38-39-DY-8802</v>
          </cell>
          <cell r="D7570" t="str">
            <v>居家布艺</v>
          </cell>
          <cell r="E7570" t="str">
            <v>是</v>
          </cell>
          <cell r="F7570" t="str">
            <v/>
          </cell>
          <cell r="G7570" t="str">
            <v>38/39</v>
          </cell>
          <cell r="H7570" t="str">
            <v/>
          </cell>
          <cell r="I7570" t="str">
            <v/>
          </cell>
          <cell r="J7570" t="str">
            <v>件</v>
          </cell>
          <cell r="K7570" t="str">
            <v/>
          </cell>
          <cell r="L7570" t="str">
            <v/>
          </cell>
          <cell r="M7570" t="str">
            <v>11.00</v>
          </cell>
        </row>
        <row r="7571">
          <cell r="A7571" t="str">
            <v>MR8802zi40-41</v>
          </cell>
          <cell r="B7571" t="str">
            <v>猫人云峦情侣款抗菌家居拖鞋（8802）</v>
          </cell>
          <cell r="C7571" t="str">
            <v>MR8802zi40-41-DY-8802</v>
          </cell>
          <cell r="D7571" t="str">
            <v>居家布艺</v>
          </cell>
          <cell r="E7571" t="str">
            <v>是</v>
          </cell>
          <cell r="F7571" t="str">
            <v/>
          </cell>
          <cell r="G7571" t="str">
            <v>40/41</v>
          </cell>
          <cell r="H7571" t="str">
            <v/>
          </cell>
          <cell r="I7571" t="str">
            <v/>
          </cell>
          <cell r="J7571" t="str">
            <v>件</v>
          </cell>
          <cell r="K7571" t="str">
            <v/>
          </cell>
          <cell r="L7571" t="str">
            <v/>
          </cell>
          <cell r="M7571" t="str">
            <v>11.00</v>
          </cell>
        </row>
        <row r="7572">
          <cell r="A7572" t="str">
            <v>MR8802qh40-41</v>
          </cell>
          <cell r="B7572" t="str">
            <v>猫人云峦情侣款抗菌家居拖鞋（8802）</v>
          </cell>
          <cell r="C7572" t="str">
            <v>MR8802qh40-41-DY-8802</v>
          </cell>
          <cell r="D7572" t="str">
            <v>居家布艺</v>
          </cell>
          <cell r="E7572" t="str">
            <v>是</v>
          </cell>
          <cell r="F7572" t="str">
            <v/>
          </cell>
          <cell r="G7572" t="str">
            <v>40/41</v>
          </cell>
          <cell r="H7572" t="str">
            <v/>
          </cell>
          <cell r="I7572" t="str">
            <v/>
          </cell>
          <cell r="J7572" t="str">
            <v>件</v>
          </cell>
          <cell r="K7572" t="str">
            <v/>
          </cell>
          <cell r="L7572" t="str">
            <v/>
          </cell>
          <cell r="M7572" t="str">
            <v>11.00</v>
          </cell>
        </row>
        <row r="7573">
          <cell r="A7573" t="str">
            <v>MR8802qh42-43</v>
          </cell>
          <cell r="B7573" t="str">
            <v>猫人云峦情侣款抗菌家居拖鞋（8802）</v>
          </cell>
          <cell r="C7573" t="str">
            <v>MR8802qh42-43-DY-8802</v>
          </cell>
          <cell r="D7573" t="str">
            <v>居家布艺</v>
          </cell>
          <cell r="E7573" t="str">
            <v>是</v>
          </cell>
          <cell r="F7573" t="str">
            <v/>
          </cell>
          <cell r="G7573" t="str">
            <v>42/43</v>
          </cell>
          <cell r="H7573" t="str">
            <v/>
          </cell>
          <cell r="I7573" t="str">
            <v/>
          </cell>
          <cell r="J7573" t="str">
            <v>件</v>
          </cell>
          <cell r="K7573" t="str">
            <v/>
          </cell>
          <cell r="L7573" t="str">
            <v/>
          </cell>
          <cell r="M7573" t="str">
            <v>11.00</v>
          </cell>
        </row>
        <row r="7574">
          <cell r="A7574" t="str">
            <v>MR8802qh44-45</v>
          </cell>
          <cell r="B7574" t="str">
            <v>猫人云峦情侣款抗菌家居拖鞋（8802）</v>
          </cell>
          <cell r="C7574" t="str">
            <v>MR8802qh44-45-DY-8802</v>
          </cell>
          <cell r="D7574" t="str">
            <v>居家布艺</v>
          </cell>
          <cell r="E7574" t="str">
            <v>是</v>
          </cell>
          <cell r="F7574" t="str">
            <v/>
          </cell>
          <cell r="G7574" t="str">
            <v>44/45</v>
          </cell>
          <cell r="H7574" t="str">
            <v/>
          </cell>
          <cell r="I7574" t="str">
            <v/>
          </cell>
          <cell r="J7574" t="str">
            <v>件</v>
          </cell>
          <cell r="K7574" t="str">
            <v/>
          </cell>
          <cell r="L7574" t="str">
            <v/>
          </cell>
          <cell r="M7574" t="str">
            <v>11.00</v>
          </cell>
        </row>
        <row r="7575">
          <cell r="A7575" t="str">
            <v>MR8802qh46-47</v>
          </cell>
          <cell r="B7575" t="str">
            <v>猫人云峦情侣款抗菌家居拖鞋（8802）</v>
          </cell>
          <cell r="C7575" t="str">
            <v>MR8802qh46-47-DY-8802</v>
          </cell>
          <cell r="D7575" t="str">
            <v>居家布艺</v>
          </cell>
          <cell r="E7575" t="str">
            <v>是</v>
          </cell>
          <cell r="F7575" t="str">
            <v/>
          </cell>
          <cell r="G7575" t="str">
            <v>46/47</v>
          </cell>
          <cell r="H7575" t="str">
            <v/>
          </cell>
          <cell r="I7575" t="str">
            <v/>
          </cell>
          <cell r="J7575" t="str">
            <v>件</v>
          </cell>
          <cell r="K7575" t="str">
            <v/>
          </cell>
          <cell r="L7575" t="str">
            <v/>
          </cell>
          <cell r="M7575" t="str">
            <v>11.00</v>
          </cell>
        </row>
        <row r="7576">
          <cell r="A7576" t="str">
            <v>MR8802bai36-37</v>
          </cell>
          <cell r="B7576" t="str">
            <v>猫人云峦情侣款抗菌家居拖鞋（8802）</v>
          </cell>
          <cell r="C7576" t="str">
            <v>MR8802bai36-37-DY-8802</v>
          </cell>
          <cell r="D7576" t="str">
            <v>居家布艺</v>
          </cell>
          <cell r="E7576" t="str">
            <v>是</v>
          </cell>
          <cell r="F7576" t="str">
            <v/>
          </cell>
          <cell r="G7576" t="str">
            <v>36/37</v>
          </cell>
          <cell r="H7576" t="str">
            <v/>
          </cell>
          <cell r="I7576" t="str">
            <v/>
          </cell>
          <cell r="J7576" t="str">
            <v>件</v>
          </cell>
          <cell r="K7576" t="str">
            <v/>
          </cell>
          <cell r="L7576" t="str">
            <v/>
          </cell>
          <cell r="M7576" t="str">
            <v>11.00</v>
          </cell>
        </row>
        <row r="7577">
          <cell r="A7577" t="str">
            <v>MR8802bai38-39</v>
          </cell>
          <cell r="B7577" t="str">
            <v>猫人云峦情侣款抗菌家居拖鞋（8802）</v>
          </cell>
          <cell r="C7577" t="str">
            <v>MR8802bai38-39-DY-8802</v>
          </cell>
          <cell r="D7577" t="str">
            <v>居家布艺</v>
          </cell>
          <cell r="E7577" t="str">
            <v>是</v>
          </cell>
          <cell r="F7577" t="str">
            <v/>
          </cell>
          <cell r="G7577" t="str">
            <v>38/39</v>
          </cell>
          <cell r="H7577" t="str">
            <v/>
          </cell>
          <cell r="I7577" t="str">
            <v/>
          </cell>
          <cell r="J7577" t="str">
            <v>件</v>
          </cell>
          <cell r="K7577" t="str">
            <v/>
          </cell>
          <cell r="L7577" t="str">
            <v/>
          </cell>
          <cell r="M7577" t="str">
            <v>11.00</v>
          </cell>
        </row>
        <row r="7578">
          <cell r="A7578" t="str">
            <v>MR8802bai40-41</v>
          </cell>
          <cell r="B7578" t="str">
            <v>猫人云峦情侣款抗菌家居拖鞋（8802）</v>
          </cell>
          <cell r="C7578" t="str">
            <v>MR8802bai40-41-DY-8802</v>
          </cell>
          <cell r="D7578" t="str">
            <v>居家布艺</v>
          </cell>
          <cell r="E7578" t="str">
            <v>是</v>
          </cell>
          <cell r="F7578" t="str">
            <v/>
          </cell>
          <cell r="G7578" t="str">
            <v>40/41</v>
          </cell>
          <cell r="H7578" t="str">
            <v/>
          </cell>
          <cell r="I7578" t="str">
            <v/>
          </cell>
          <cell r="J7578" t="str">
            <v>件</v>
          </cell>
          <cell r="K7578" t="str">
            <v/>
          </cell>
          <cell r="L7578" t="str">
            <v/>
          </cell>
          <cell r="M7578" t="str">
            <v>11.00</v>
          </cell>
        </row>
        <row r="7579">
          <cell r="A7579" t="str">
            <v>MR8802bai42-43</v>
          </cell>
          <cell r="B7579" t="str">
            <v>猫人云峦情侣款抗菌家居拖鞋（8802）</v>
          </cell>
          <cell r="C7579" t="str">
            <v>MR8802bai42-43-DY-8802</v>
          </cell>
          <cell r="D7579" t="str">
            <v>居家布艺</v>
          </cell>
          <cell r="E7579" t="str">
            <v>是</v>
          </cell>
          <cell r="F7579" t="str">
            <v/>
          </cell>
          <cell r="G7579" t="str">
            <v>42/43</v>
          </cell>
          <cell r="H7579" t="str">
            <v/>
          </cell>
          <cell r="I7579" t="str">
            <v/>
          </cell>
          <cell r="J7579" t="str">
            <v>件</v>
          </cell>
          <cell r="K7579" t="str">
            <v/>
          </cell>
          <cell r="L7579" t="str">
            <v/>
          </cell>
          <cell r="M7579" t="str">
            <v>11.00</v>
          </cell>
        </row>
        <row r="7580">
          <cell r="A7580" t="str">
            <v>MR8802bai44-45</v>
          </cell>
          <cell r="B7580" t="str">
            <v>猫人云峦情侣款抗菌家居拖鞋（8802）</v>
          </cell>
          <cell r="C7580" t="str">
            <v>MR8802bai44-45-DY-8802</v>
          </cell>
          <cell r="D7580" t="str">
            <v>居家布艺</v>
          </cell>
          <cell r="E7580" t="str">
            <v>是</v>
          </cell>
          <cell r="F7580" t="str">
            <v/>
          </cell>
          <cell r="G7580" t="str">
            <v>44/45</v>
          </cell>
          <cell r="H7580" t="str">
            <v/>
          </cell>
          <cell r="I7580" t="str">
            <v/>
          </cell>
          <cell r="J7580" t="str">
            <v>件</v>
          </cell>
          <cell r="K7580" t="str">
            <v/>
          </cell>
          <cell r="L7580" t="str">
            <v/>
          </cell>
          <cell r="M7580" t="str">
            <v>11.00</v>
          </cell>
        </row>
        <row r="7581">
          <cell r="A7581" t="str">
            <v>MR8802bai46-47</v>
          </cell>
          <cell r="B7581" t="str">
            <v>猫人云峦情侣款抗菌家居拖鞋（8802）</v>
          </cell>
          <cell r="C7581" t="str">
            <v>MR8802bai46-47-DY-8802</v>
          </cell>
          <cell r="D7581" t="str">
            <v>居家布艺</v>
          </cell>
          <cell r="E7581" t="str">
            <v>是</v>
          </cell>
          <cell r="F7581" t="str">
            <v/>
          </cell>
          <cell r="G7581" t="str">
            <v>46/47</v>
          </cell>
          <cell r="H7581" t="str">
            <v/>
          </cell>
          <cell r="I7581" t="str">
            <v/>
          </cell>
          <cell r="J7581" t="str">
            <v>件</v>
          </cell>
          <cell r="K7581" t="str">
            <v/>
          </cell>
          <cell r="L7581" t="str">
            <v/>
          </cell>
          <cell r="M7581" t="str">
            <v>11.00</v>
          </cell>
        </row>
        <row r="7582">
          <cell r="A7582" t="str">
            <v>MR8802hei36-37</v>
          </cell>
          <cell r="B7582" t="str">
            <v>猫人云峦情侣款抗菌家居拖鞋（8802）</v>
          </cell>
          <cell r="C7582" t="str">
            <v>MR8802hei36-37-DY-8802</v>
          </cell>
          <cell r="D7582" t="str">
            <v>居家布艺</v>
          </cell>
          <cell r="E7582" t="str">
            <v>是</v>
          </cell>
          <cell r="F7582" t="str">
            <v/>
          </cell>
          <cell r="G7582" t="str">
            <v>36/37</v>
          </cell>
          <cell r="H7582" t="str">
            <v/>
          </cell>
          <cell r="I7582" t="str">
            <v/>
          </cell>
          <cell r="J7582" t="str">
            <v>件</v>
          </cell>
          <cell r="K7582" t="str">
            <v/>
          </cell>
          <cell r="L7582" t="str">
            <v/>
          </cell>
          <cell r="M7582" t="str">
            <v>11.00</v>
          </cell>
        </row>
        <row r="7583">
          <cell r="A7583" t="str">
            <v>MR8802hei38-39</v>
          </cell>
          <cell r="B7583" t="str">
            <v>猫人云峦情侣款抗菌家居拖鞋（8802）</v>
          </cell>
          <cell r="C7583" t="str">
            <v>MR8802hei38-39-DY-8802</v>
          </cell>
          <cell r="D7583" t="str">
            <v>居家布艺</v>
          </cell>
          <cell r="E7583" t="str">
            <v>是</v>
          </cell>
          <cell r="F7583" t="str">
            <v/>
          </cell>
          <cell r="G7583" t="str">
            <v>38/39</v>
          </cell>
          <cell r="H7583" t="str">
            <v/>
          </cell>
          <cell r="I7583" t="str">
            <v/>
          </cell>
          <cell r="J7583" t="str">
            <v>件</v>
          </cell>
          <cell r="K7583" t="str">
            <v/>
          </cell>
          <cell r="L7583" t="str">
            <v/>
          </cell>
          <cell r="M7583" t="str">
            <v>11.00</v>
          </cell>
        </row>
        <row r="7584">
          <cell r="A7584" t="str">
            <v>MR8802hei40-41</v>
          </cell>
          <cell r="B7584" t="str">
            <v>猫人云峦情侣款抗菌家居拖鞋（8802）</v>
          </cell>
          <cell r="C7584" t="str">
            <v>MR8802hei40-41-DY-8802</v>
          </cell>
          <cell r="D7584" t="str">
            <v>居家布艺</v>
          </cell>
          <cell r="E7584" t="str">
            <v>是</v>
          </cell>
          <cell r="F7584" t="str">
            <v/>
          </cell>
          <cell r="G7584" t="str">
            <v>40/41</v>
          </cell>
          <cell r="H7584" t="str">
            <v/>
          </cell>
          <cell r="I7584" t="str">
            <v/>
          </cell>
          <cell r="J7584" t="str">
            <v>件</v>
          </cell>
          <cell r="K7584" t="str">
            <v/>
          </cell>
          <cell r="L7584" t="str">
            <v/>
          </cell>
          <cell r="M7584" t="str">
            <v>11.00</v>
          </cell>
        </row>
        <row r="7585">
          <cell r="A7585" t="str">
            <v>MR8802hei42-43</v>
          </cell>
          <cell r="B7585" t="str">
            <v>猫人云峦情侣款抗菌家居拖鞋（8802）</v>
          </cell>
          <cell r="C7585" t="str">
            <v>MR8802hei42-43-DY-8802</v>
          </cell>
          <cell r="D7585" t="str">
            <v>居家布艺</v>
          </cell>
          <cell r="E7585" t="str">
            <v>是</v>
          </cell>
          <cell r="F7585" t="str">
            <v/>
          </cell>
          <cell r="G7585" t="str">
            <v>42/43</v>
          </cell>
          <cell r="H7585" t="str">
            <v/>
          </cell>
          <cell r="I7585" t="str">
            <v/>
          </cell>
          <cell r="J7585" t="str">
            <v>件</v>
          </cell>
          <cell r="K7585" t="str">
            <v/>
          </cell>
          <cell r="L7585" t="str">
            <v/>
          </cell>
          <cell r="M7585" t="str">
            <v>11.00</v>
          </cell>
        </row>
        <row r="7586">
          <cell r="A7586" t="str">
            <v>MR8802hei44-45</v>
          </cell>
          <cell r="B7586" t="str">
            <v>猫人云峦情侣款抗菌家居拖鞋（8802）</v>
          </cell>
          <cell r="C7586" t="str">
            <v>MR8802hei44-45-DY-8802</v>
          </cell>
          <cell r="D7586" t="str">
            <v>居家布艺</v>
          </cell>
          <cell r="E7586" t="str">
            <v>是</v>
          </cell>
          <cell r="F7586" t="str">
            <v/>
          </cell>
          <cell r="G7586" t="str">
            <v>44/45</v>
          </cell>
          <cell r="H7586" t="str">
            <v/>
          </cell>
          <cell r="I7586" t="str">
            <v/>
          </cell>
          <cell r="J7586" t="str">
            <v>件</v>
          </cell>
          <cell r="K7586" t="str">
            <v/>
          </cell>
          <cell r="L7586" t="str">
            <v/>
          </cell>
          <cell r="M7586" t="str">
            <v>11.00</v>
          </cell>
        </row>
        <row r="7587">
          <cell r="A7587" t="str">
            <v>MR8802hei46-47</v>
          </cell>
          <cell r="B7587" t="str">
            <v>猫人云峦情侣款抗菌家居拖鞋（8802）</v>
          </cell>
          <cell r="C7587" t="str">
            <v>MR8802hei46-47-DY-8802</v>
          </cell>
          <cell r="D7587" t="str">
            <v>居家布艺</v>
          </cell>
          <cell r="E7587" t="str">
            <v>是</v>
          </cell>
          <cell r="F7587" t="str">
            <v/>
          </cell>
          <cell r="G7587" t="str">
            <v>46/47</v>
          </cell>
          <cell r="H7587" t="str">
            <v/>
          </cell>
          <cell r="I7587" t="str">
            <v/>
          </cell>
          <cell r="J7587" t="str">
            <v>件</v>
          </cell>
          <cell r="K7587" t="str">
            <v/>
          </cell>
          <cell r="L7587" t="str">
            <v/>
          </cell>
          <cell r="M7587" t="str">
            <v>11.00</v>
          </cell>
        </row>
        <row r="7588">
          <cell r="A7588" t="str">
            <v>8102hei40-41</v>
          </cell>
          <cell r="B7588" t="str">
            <v>猫人双扣厚底防滑凉拖（8102）</v>
          </cell>
          <cell r="C7588" t="str">
            <v>8102hei40-41-DY-8102</v>
          </cell>
          <cell r="D7588" t="str">
            <v>居家布艺</v>
          </cell>
          <cell r="E7588" t="str">
            <v>是</v>
          </cell>
          <cell r="F7588" t="str">
            <v/>
          </cell>
          <cell r="G7588" t="str">
            <v>40/41</v>
          </cell>
          <cell r="H7588" t="str">
            <v/>
          </cell>
          <cell r="I7588" t="str">
            <v/>
          </cell>
          <cell r="J7588" t="str">
            <v>件</v>
          </cell>
          <cell r="K7588" t="str">
            <v/>
          </cell>
          <cell r="L7588" t="str">
            <v/>
          </cell>
          <cell r="M7588" t="str">
            <v>13.00</v>
          </cell>
        </row>
        <row r="7589">
          <cell r="A7589" t="str">
            <v>8102hei42-43</v>
          </cell>
          <cell r="B7589" t="str">
            <v>猫人双扣厚底防滑凉拖（8102）</v>
          </cell>
          <cell r="C7589" t="str">
            <v>8102hei42-43-DY-8102</v>
          </cell>
          <cell r="D7589" t="str">
            <v>居家布艺</v>
          </cell>
          <cell r="E7589" t="str">
            <v>是</v>
          </cell>
          <cell r="F7589" t="str">
            <v/>
          </cell>
          <cell r="G7589" t="str">
            <v>42/43</v>
          </cell>
          <cell r="H7589" t="str">
            <v/>
          </cell>
          <cell r="I7589" t="str">
            <v/>
          </cell>
          <cell r="J7589" t="str">
            <v>件</v>
          </cell>
          <cell r="K7589" t="str">
            <v/>
          </cell>
          <cell r="L7589" t="str">
            <v/>
          </cell>
          <cell r="M7589" t="str">
            <v>13.00</v>
          </cell>
        </row>
        <row r="7590">
          <cell r="A7590" t="str">
            <v>8102hei44-45</v>
          </cell>
          <cell r="B7590" t="str">
            <v>猫人双扣厚底防滑凉拖（8102）</v>
          </cell>
          <cell r="C7590" t="str">
            <v>8102hei44-45-DY-8102</v>
          </cell>
          <cell r="D7590" t="str">
            <v>居家布艺</v>
          </cell>
          <cell r="E7590" t="str">
            <v>是</v>
          </cell>
          <cell r="F7590" t="str">
            <v/>
          </cell>
          <cell r="G7590" t="str">
            <v>44/45</v>
          </cell>
          <cell r="H7590" t="str">
            <v/>
          </cell>
          <cell r="I7590" t="str">
            <v/>
          </cell>
          <cell r="J7590" t="str">
            <v>件</v>
          </cell>
          <cell r="K7590" t="str">
            <v/>
          </cell>
          <cell r="L7590" t="str">
            <v/>
          </cell>
          <cell r="M7590" t="str">
            <v>13.00</v>
          </cell>
        </row>
        <row r="7591">
          <cell r="A7591" t="str">
            <v>8102hui40-41</v>
          </cell>
          <cell r="B7591" t="str">
            <v>猫人双扣厚底防滑凉拖（8102）</v>
          </cell>
          <cell r="C7591" t="str">
            <v>8102hui40-41-DY-8102</v>
          </cell>
          <cell r="D7591" t="str">
            <v>居家布艺</v>
          </cell>
          <cell r="E7591" t="str">
            <v>是</v>
          </cell>
          <cell r="F7591" t="str">
            <v/>
          </cell>
          <cell r="G7591" t="str">
            <v>40/41</v>
          </cell>
          <cell r="H7591" t="str">
            <v/>
          </cell>
          <cell r="I7591" t="str">
            <v/>
          </cell>
          <cell r="J7591" t="str">
            <v>件</v>
          </cell>
          <cell r="K7591" t="str">
            <v/>
          </cell>
          <cell r="L7591" t="str">
            <v/>
          </cell>
          <cell r="M7591" t="str">
            <v>13.00</v>
          </cell>
        </row>
        <row r="7592">
          <cell r="A7592" t="str">
            <v>8102hui42-43</v>
          </cell>
          <cell r="B7592" t="str">
            <v>猫人双扣厚底防滑凉拖（8102）</v>
          </cell>
          <cell r="C7592" t="str">
            <v>8102hui42-43-DY-8102</v>
          </cell>
          <cell r="D7592" t="str">
            <v>居家布艺</v>
          </cell>
          <cell r="E7592" t="str">
            <v>是</v>
          </cell>
          <cell r="F7592" t="str">
            <v/>
          </cell>
          <cell r="G7592" t="str">
            <v>42/43</v>
          </cell>
          <cell r="H7592" t="str">
            <v/>
          </cell>
          <cell r="I7592" t="str">
            <v/>
          </cell>
          <cell r="J7592" t="str">
            <v>件</v>
          </cell>
          <cell r="K7592" t="str">
            <v/>
          </cell>
          <cell r="L7592" t="str">
            <v/>
          </cell>
          <cell r="M7592" t="str">
            <v>13.00</v>
          </cell>
        </row>
        <row r="7593">
          <cell r="A7593" t="str">
            <v>8102hui44-45</v>
          </cell>
          <cell r="B7593" t="str">
            <v>猫人双扣厚底防滑凉拖（8102）</v>
          </cell>
          <cell r="C7593" t="str">
            <v>8102hui44-45-DY-8102</v>
          </cell>
          <cell r="D7593" t="str">
            <v>居家布艺</v>
          </cell>
          <cell r="E7593" t="str">
            <v>是</v>
          </cell>
          <cell r="F7593" t="str">
            <v/>
          </cell>
          <cell r="G7593" t="str">
            <v>44/45</v>
          </cell>
          <cell r="H7593" t="str">
            <v/>
          </cell>
          <cell r="I7593" t="str">
            <v/>
          </cell>
          <cell r="J7593" t="str">
            <v>件</v>
          </cell>
          <cell r="K7593" t="str">
            <v/>
          </cell>
          <cell r="L7593" t="str">
            <v/>
          </cell>
          <cell r="M7593" t="str">
            <v>13.00</v>
          </cell>
        </row>
        <row r="7594">
          <cell r="A7594" t="str">
            <v>8102baowen35-36</v>
          </cell>
          <cell r="B7594" t="str">
            <v>猫人双扣厚底防滑凉拖（8102）</v>
          </cell>
          <cell r="C7594" t="str">
            <v>8102baowen35-36-DY-8102</v>
          </cell>
          <cell r="D7594" t="str">
            <v>居家布艺</v>
          </cell>
          <cell r="E7594" t="str">
            <v>是</v>
          </cell>
          <cell r="F7594" t="str">
            <v/>
          </cell>
          <cell r="G7594" t="str">
            <v>35/36</v>
          </cell>
          <cell r="H7594" t="str">
            <v/>
          </cell>
          <cell r="I7594" t="str">
            <v/>
          </cell>
          <cell r="J7594" t="str">
            <v>件</v>
          </cell>
          <cell r="K7594" t="str">
            <v/>
          </cell>
          <cell r="L7594" t="str">
            <v/>
          </cell>
          <cell r="M7594" t="str">
            <v>13.00</v>
          </cell>
        </row>
        <row r="7595">
          <cell r="A7595" t="str">
            <v>8102baowen37-38</v>
          </cell>
          <cell r="B7595" t="str">
            <v>猫人双扣厚底防滑凉拖（8102）</v>
          </cell>
          <cell r="C7595" t="str">
            <v>8102baowen37-38-DY-8102</v>
          </cell>
          <cell r="D7595" t="str">
            <v>居家布艺</v>
          </cell>
          <cell r="E7595" t="str">
            <v>是</v>
          </cell>
          <cell r="F7595" t="str">
            <v/>
          </cell>
          <cell r="G7595" t="str">
            <v>37/38</v>
          </cell>
          <cell r="H7595" t="str">
            <v/>
          </cell>
          <cell r="I7595" t="str">
            <v/>
          </cell>
          <cell r="J7595" t="str">
            <v>件</v>
          </cell>
          <cell r="K7595" t="str">
            <v/>
          </cell>
          <cell r="L7595" t="str">
            <v/>
          </cell>
          <cell r="M7595" t="str">
            <v>13.00</v>
          </cell>
        </row>
        <row r="7596">
          <cell r="A7596" t="str">
            <v>8102baowen39-40</v>
          </cell>
          <cell r="B7596" t="str">
            <v>猫人双扣厚底防滑凉拖（8102）</v>
          </cell>
          <cell r="C7596" t="str">
            <v>8102baowen39-40-DY-8102</v>
          </cell>
          <cell r="D7596" t="str">
            <v>居家布艺</v>
          </cell>
          <cell r="E7596" t="str">
            <v>是</v>
          </cell>
          <cell r="F7596" t="str">
            <v/>
          </cell>
          <cell r="G7596" t="str">
            <v>39/40</v>
          </cell>
          <cell r="H7596" t="str">
            <v/>
          </cell>
          <cell r="I7596" t="str">
            <v/>
          </cell>
          <cell r="J7596" t="str">
            <v>件</v>
          </cell>
          <cell r="K7596" t="str">
            <v/>
          </cell>
          <cell r="L7596" t="str">
            <v/>
          </cell>
          <cell r="M7596" t="str">
            <v>13.00</v>
          </cell>
        </row>
        <row r="7597">
          <cell r="A7597" t="str">
            <v>8102baowen40-41</v>
          </cell>
          <cell r="B7597" t="str">
            <v>猫人双扣厚底防滑凉拖（8102）</v>
          </cell>
          <cell r="C7597" t="str">
            <v>8102baowen40-41-DY-8102</v>
          </cell>
          <cell r="D7597" t="str">
            <v>居家布艺</v>
          </cell>
          <cell r="E7597" t="str">
            <v>是</v>
          </cell>
          <cell r="F7597" t="str">
            <v/>
          </cell>
          <cell r="G7597" t="str">
            <v>40/41</v>
          </cell>
          <cell r="H7597" t="str">
            <v/>
          </cell>
          <cell r="I7597" t="str">
            <v/>
          </cell>
          <cell r="J7597" t="str">
            <v>件</v>
          </cell>
          <cell r="K7597" t="str">
            <v/>
          </cell>
          <cell r="L7597" t="str">
            <v/>
          </cell>
          <cell r="M7597" t="str">
            <v>13.00</v>
          </cell>
        </row>
        <row r="7598">
          <cell r="A7598" t="str">
            <v>8102fen35-36</v>
          </cell>
          <cell r="B7598" t="str">
            <v>猫人双扣厚底防滑凉拖（8102）</v>
          </cell>
          <cell r="C7598" t="str">
            <v>8102fen35-36-DY-8102</v>
          </cell>
          <cell r="D7598" t="str">
            <v>居家布艺</v>
          </cell>
          <cell r="E7598" t="str">
            <v>是</v>
          </cell>
          <cell r="F7598" t="str">
            <v/>
          </cell>
          <cell r="G7598" t="str">
            <v>35/36</v>
          </cell>
          <cell r="H7598" t="str">
            <v/>
          </cell>
          <cell r="I7598" t="str">
            <v/>
          </cell>
          <cell r="J7598" t="str">
            <v>件</v>
          </cell>
          <cell r="K7598" t="str">
            <v/>
          </cell>
          <cell r="L7598" t="str">
            <v/>
          </cell>
          <cell r="M7598" t="str">
            <v>13.00</v>
          </cell>
        </row>
        <row r="7599">
          <cell r="A7599" t="str">
            <v>8102fen37-38</v>
          </cell>
          <cell r="B7599" t="str">
            <v>猫人双扣厚底防滑凉拖（8102）</v>
          </cell>
          <cell r="C7599" t="str">
            <v>8102fen37-38-DY-8102</v>
          </cell>
          <cell r="D7599" t="str">
            <v>居家布艺</v>
          </cell>
          <cell r="E7599" t="str">
            <v>是</v>
          </cell>
          <cell r="F7599" t="str">
            <v/>
          </cell>
          <cell r="G7599" t="str">
            <v>37/38</v>
          </cell>
          <cell r="H7599" t="str">
            <v/>
          </cell>
          <cell r="I7599" t="str">
            <v/>
          </cell>
          <cell r="J7599" t="str">
            <v>件</v>
          </cell>
          <cell r="K7599" t="str">
            <v/>
          </cell>
          <cell r="L7599" t="str">
            <v/>
          </cell>
          <cell r="M7599" t="str">
            <v>13.00</v>
          </cell>
        </row>
        <row r="7600">
          <cell r="A7600" t="str">
            <v>8102fen39-40</v>
          </cell>
          <cell r="B7600" t="str">
            <v>猫人双扣厚底防滑凉拖（8102）</v>
          </cell>
          <cell r="C7600" t="str">
            <v>8102fen39-40-DY-8102</v>
          </cell>
          <cell r="D7600" t="str">
            <v>居家布艺</v>
          </cell>
          <cell r="E7600" t="str">
            <v>是</v>
          </cell>
          <cell r="F7600" t="str">
            <v/>
          </cell>
          <cell r="G7600" t="str">
            <v>39/40</v>
          </cell>
          <cell r="H7600" t="str">
            <v/>
          </cell>
          <cell r="I7600" t="str">
            <v/>
          </cell>
          <cell r="J7600" t="str">
            <v>件</v>
          </cell>
          <cell r="K7600" t="str">
            <v/>
          </cell>
          <cell r="L7600" t="str">
            <v/>
          </cell>
          <cell r="M7600" t="str">
            <v>13.00</v>
          </cell>
        </row>
        <row r="7601">
          <cell r="A7601" t="str">
            <v>8102fen40-41</v>
          </cell>
          <cell r="B7601" t="str">
            <v>猫人双扣厚底防滑凉拖（8102）</v>
          </cell>
          <cell r="C7601" t="str">
            <v>8102fen40-41-DY-8102</v>
          </cell>
          <cell r="D7601" t="str">
            <v>居家布艺</v>
          </cell>
          <cell r="E7601" t="str">
            <v>是</v>
          </cell>
          <cell r="F7601" t="str">
            <v/>
          </cell>
          <cell r="G7601" t="str">
            <v>40/41</v>
          </cell>
          <cell r="H7601" t="str">
            <v/>
          </cell>
          <cell r="I7601" t="str">
            <v/>
          </cell>
          <cell r="J7601" t="str">
            <v>件</v>
          </cell>
          <cell r="K7601" t="str">
            <v/>
          </cell>
          <cell r="L7601" t="str">
            <v/>
          </cell>
          <cell r="M7601" t="str">
            <v>13.00</v>
          </cell>
        </row>
        <row r="7602">
          <cell r="A7602" t="str">
            <v>8102mi35-36</v>
          </cell>
          <cell r="B7602" t="str">
            <v>猫人双扣厚底防滑凉拖（8102）</v>
          </cell>
          <cell r="C7602" t="str">
            <v>8102mi35-36-DY-8102</v>
          </cell>
          <cell r="D7602" t="str">
            <v>居家布艺</v>
          </cell>
          <cell r="E7602" t="str">
            <v>是</v>
          </cell>
          <cell r="F7602" t="str">
            <v/>
          </cell>
          <cell r="G7602" t="str">
            <v>35/36</v>
          </cell>
          <cell r="H7602" t="str">
            <v/>
          </cell>
          <cell r="I7602" t="str">
            <v/>
          </cell>
          <cell r="J7602" t="str">
            <v>件</v>
          </cell>
          <cell r="K7602" t="str">
            <v/>
          </cell>
          <cell r="L7602" t="str">
            <v/>
          </cell>
          <cell r="M7602" t="str">
            <v>13.00</v>
          </cell>
        </row>
        <row r="7603">
          <cell r="A7603" t="str">
            <v>8102mi37-38</v>
          </cell>
          <cell r="B7603" t="str">
            <v>猫人双扣厚底防滑凉拖（8102）</v>
          </cell>
          <cell r="C7603" t="str">
            <v>8102mi37-38-DY-8102</v>
          </cell>
          <cell r="D7603" t="str">
            <v>居家布艺</v>
          </cell>
          <cell r="E7603" t="str">
            <v>是</v>
          </cell>
          <cell r="F7603" t="str">
            <v/>
          </cell>
          <cell r="G7603" t="str">
            <v>37/38</v>
          </cell>
          <cell r="H7603" t="str">
            <v/>
          </cell>
          <cell r="I7603" t="str">
            <v/>
          </cell>
          <cell r="J7603" t="str">
            <v>件</v>
          </cell>
          <cell r="K7603" t="str">
            <v/>
          </cell>
          <cell r="L7603" t="str">
            <v/>
          </cell>
          <cell r="M7603" t="str">
            <v>13.00</v>
          </cell>
        </row>
        <row r="7604">
          <cell r="A7604" t="str">
            <v>8102mi39-40</v>
          </cell>
          <cell r="B7604" t="str">
            <v>猫人双扣厚底防滑凉拖（8102）</v>
          </cell>
          <cell r="C7604" t="str">
            <v>8102mi39-40-DY-8102</v>
          </cell>
          <cell r="D7604" t="str">
            <v>居家布艺</v>
          </cell>
          <cell r="E7604" t="str">
            <v>是</v>
          </cell>
          <cell r="F7604" t="str">
            <v/>
          </cell>
          <cell r="G7604" t="str">
            <v>39/40</v>
          </cell>
          <cell r="H7604" t="str">
            <v/>
          </cell>
          <cell r="I7604" t="str">
            <v/>
          </cell>
          <cell r="J7604" t="str">
            <v>件</v>
          </cell>
          <cell r="K7604" t="str">
            <v/>
          </cell>
          <cell r="L7604" t="str">
            <v/>
          </cell>
          <cell r="M7604" t="str">
            <v>13.00</v>
          </cell>
        </row>
        <row r="7605">
          <cell r="A7605" t="str">
            <v>8102mi40-41</v>
          </cell>
          <cell r="B7605" t="str">
            <v>猫人双扣厚底防滑凉拖（8102）</v>
          </cell>
          <cell r="C7605" t="str">
            <v>8102mi40-41-DY-8102</v>
          </cell>
          <cell r="D7605" t="str">
            <v>居家布艺</v>
          </cell>
          <cell r="E7605" t="str">
            <v>是</v>
          </cell>
          <cell r="F7605" t="str">
            <v/>
          </cell>
          <cell r="G7605" t="str">
            <v>40/41</v>
          </cell>
          <cell r="H7605" t="str">
            <v/>
          </cell>
          <cell r="I7605" t="str">
            <v/>
          </cell>
          <cell r="J7605" t="str">
            <v>件</v>
          </cell>
          <cell r="K7605" t="str">
            <v/>
          </cell>
          <cell r="L7605" t="str">
            <v/>
          </cell>
          <cell r="M7605" t="str">
            <v>13.00</v>
          </cell>
        </row>
        <row r="7606">
          <cell r="A7606" t="str">
            <v>8102mi42-43</v>
          </cell>
          <cell r="B7606" t="str">
            <v>猫人双扣厚底防滑凉拖（8102）</v>
          </cell>
          <cell r="C7606" t="str">
            <v>8102mi42-43-DY-8102</v>
          </cell>
          <cell r="D7606" t="str">
            <v>居家布艺</v>
          </cell>
          <cell r="E7606" t="str">
            <v>是</v>
          </cell>
          <cell r="F7606" t="str">
            <v/>
          </cell>
          <cell r="G7606" t="str">
            <v>42/43</v>
          </cell>
          <cell r="H7606" t="str">
            <v/>
          </cell>
          <cell r="I7606" t="str">
            <v/>
          </cell>
          <cell r="J7606" t="str">
            <v>件</v>
          </cell>
          <cell r="K7606" t="str">
            <v/>
          </cell>
          <cell r="L7606" t="str">
            <v/>
          </cell>
          <cell r="M7606" t="str">
            <v>13.00</v>
          </cell>
        </row>
        <row r="7607">
          <cell r="A7607" t="str">
            <v>8102mi44-45</v>
          </cell>
          <cell r="B7607" t="str">
            <v>猫人双扣厚底防滑凉拖（8102）</v>
          </cell>
          <cell r="C7607" t="str">
            <v>8102mi44-45-DY-8102</v>
          </cell>
          <cell r="D7607" t="str">
            <v>居家布艺</v>
          </cell>
          <cell r="E7607" t="str">
            <v>是</v>
          </cell>
          <cell r="F7607" t="str">
            <v/>
          </cell>
          <cell r="G7607" t="str">
            <v>44/45</v>
          </cell>
          <cell r="H7607" t="str">
            <v/>
          </cell>
          <cell r="I7607" t="str">
            <v/>
          </cell>
          <cell r="J7607" t="str">
            <v>件</v>
          </cell>
          <cell r="K7607" t="str">
            <v/>
          </cell>
          <cell r="L7607" t="str">
            <v/>
          </cell>
          <cell r="M7607" t="str">
            <v>13.00</v>
          </cell>
        </row>
        <row r="7608">
          <cell r="A7608" t="str">
            <v>YC45hei35-36</v>
          </cell>
          <cell r="B7608" t="str">
            <v>猫人厚底增高缓震凉拖（YC45）</v>
          </cell>
          <cell r="C7608" t="str">
            <v>YC45hei35-36-YC45</v>
          </cell>
          <cell r="D7608" t="str">
            <v>居家布艺</v>
          </cell>
          <cell r="E7608" t="str">
            <v>是</v>
          </cell>
          <cell r="F7608" t="str">
            <v/>
          </cell>
          <cell r="G7608" t="str">
            <v>35/36</v>
          </cell>
          <cell r="H7608" t="str">
            <v/>
          </cell>
          <cell r="I7608" t="str">
            <v/>
          </cell>
          <cell r="J7608" t="str">
            <v>件</v>
          </cell>
          <cell r="K7608" t="str">
            <v/>
          </cell>
          <cell r="L7608" t="str">
            <v/>
          </cell>
          <cell r="M7608" t="str">
            <v>14.00</v>
          </cell>
        </row>
        <row r="7609">
          <cell r="A7609" t="str">
            <v>YC45hei37-38</v>
          </cell>
          <cell r="B7609" t="str">
            <v>猫人厚底增高缓震凉拖（YC45）</v>
          </cell>
          <cell r="C7609" t="str">
            <v>YC45hei37-38-YC45</v>
          </cell>
          <cell r="D7609" t="str">
            <v>居家布艺</v>
          </cell>
          <cell r="E7609" t="str">
            <v>是</v>
          </cell>
          <cell r="F7609" t="str">
            <v/>
          </cell>
          <cell r="G7609" t="str">
            <v>37/38</v>
          </cell>
          <cell r="H7609" t="str">
            <v/>
          </cell>
          <cell r="I7609" t="str">
            <v/>
          </cell>
          <cell r="J7609" t="str">
            <v>件</v>
          </cell>
          <cell r="K7609" t="str">
            <v/>
          </cell>
          <cell r="L7609" t="str">
            <v/>
          </cell>
          <cell r="M7609" t="str">
            <v>14.00</v>
          </cell>
        </row>
        <row r="7610">
          <cell r="A7610" t="str">
            <v>YC45hei39-40</v>
          </cell>
          <cell r="B7610" t="str">
            <v>猫人厚底增高缓震凉拖（YC45）</v>
          </cell>
          <cell r="C7610" t="str">
            <v>YC45hei39-40-YC45</v>
          </cell>
          <cell r="D7610" t="str">
            <v>居家布艺</v>
          </cell>
          <cell r="E7610" t="str">
            <v>是</v>
          </cell>
          <cell r="F7610" t="str">
            <v/>
          </cell>
          <cell r="G7610" t="str">
            <v>39/40</v>
          </cell>
          <cell r="H7610" t="str">
            <v/>
          </cell>
          <cell r="I7610" t="str">
            <v/>
          </cell>
          <cell r="J7610" t="str">
            <v>件</v>
          </cell>
          <cell r="K7610" t="str">
            <v/>
          </cell>
          <cell r="L7610" t="str">
            <v/>
          </cell>
          <cell r="M7610" t="str">
            <v>14.00</v>
          </cell>
        </row>
        <row r="7611">
          <cell r="A7611" t="str">
            <v>YC45hei40-41</v>
          </cell>
          <cell r="B7611" t="str">
            <v>猫人厚底增高缓震凉拖（YC45）</v>
          </cell>
          <cell r="C7611" t="str">
            <v>YC45hei40-41-YC45</v>
          </cell>
          <cell r="D7611" t="str">
            <v>居家布艺</v>
          </cell>
          <cell r="E7611" t="str">
            <v>是</v>
          </cell>
          <cell r="F7611" t="str">
            <v/>
          </cell>
          <cell r="G7611" t="str">
            <v>40/41</v>
          </cell>
          <cell r="H7611" t="str">
            <v/>
          </cell>
          <cell r="I7611" t="str">
            <v/>
          </cell>
          <cell r="J7611" t="str">
            <v>件</v>
          </cell>
          <cell r="K7611" t="str">
            <v/>
          </cell>
          <cell r="L7611" t="str">
            <v/>
          </cell>
          <cell r="M7611" t="str">
            <v>14.00</v>
          </cell>
        </row>
        <row r="7612">
          <cell r="A7612" t="str">
            <v>YC45hei42-43</v>
          </cell>
          <cell r="B7612" t="str">
            <v>猫人厚底增高缓震凉拖（YC45）</v>
          </cell>
          <cell r="C7612" t="str">
            <v>YC45hei42-43-YC45</v>
          </cell>
          <cell r="D7612" t="str">
            <v>居家布艺</v>
          </cell>
          <cell r="E7612" t="str">
            <v>是</v>
          </cell>
          <cell r="F7612" t="str">
            <v/>
          </cell>
          <cell r="G7612" t="str">
            <v>42/43</v>
          </cell>
          <cell r="H7612" t="str">
            <v/>
          </cell>
          <cell r="I7612" t="str">
            <v/>
          </cell>
          <cell r="J7612" t="str">
            <v>件</v>
          </cell>
          <cell r="K7612" t="str">
            <v/>
          </cell>
          <cell r="L7612" t="str">
            <v/>
          </cell>
          <cell r="M7612" t="str">
            <v>14.00</v>
          </cell>
        </row>
        <row r="7613">
          <cell r="A7613" t="str">
            <v>YC45hei44-45</v>
          </cell>
          <cell r="B7613" t="str">
            <v>猫人厚底增高缓震凉拖（YC45）</v>
          </cell>
          <cell r="C7613" t="str">
            <v>YC45hei44-45-YC45</v>
          </cell>
          <cell r="D7613" t="str">
            <v>居家布艺</v>
          </cell>
          <cell r="E7613" t="str">
            <v>是</v>
          </cell>
          <cell r="F7613" t="str">
            <v/>
          </cell>
          <cell r="G7613" t="str">
            <v>44/45</v>
          </cell>
          <cell r="H7613" t="str">
            <v/>
          </cell>
          <cell r="I7613" t="str">
            <v/>
          </cell>
          <cell r="J7613" t="str">
            <v>件</v>
          </cell>
          <cell r="K7613" t="str">
            <v/>
          </cell>
          <cell r="L7613" t="str">
            <v/>
          </cell>
          <cell r="M7613" t="str">
            <v>14.00</v>
          </cell>
        </row>
        <row r="7614">
          <cell r="A7614" t="str">
            <v>YC45mi35-36</v>
          </cell>
          <cell r="B7614" t="str">
            <v>猫人厚底增高缓震凉拖（YC45）</v>
          </cell>
          <cell r="C7614" t="str">
            <v>YC45mi35-36-YC45</v>
          </cell>
          <cell r="D7614" t="str">
            <v>居家布艺</v>
          </cell>
          <cell r="E7614" t="str">
            <v>是</v>
          </cell>
          <cell r="F7614" t="str">
            <v/>
          </cell>
          <cell r="G7614" t="str">
            <v>35/36</v>
          </cell>
          <cell r="H7614" t="str">
            <v/>
          </cell>
          <cell r="I7614" t="str">
            <v/>
          </cell>
          <cell r="J7614" t="str">
            <v>件</v>
          </cell>
          <cell r="K7614" t="str">
            <v/>
          </cell>
          <cell r="L7614" t="str">
            <v/>
          </cell>
          <cell r="M7614" t="str">
            <v>14.00</v>
          </cell>
        </row>
        <row r="7615">
          <cell r="A7615" t="str">
            <v>YC45mi37-38</v>
          </cell>
          <cell r="B7615" t="str">
            <v>猫人厚底增高缓震凉拖（YC45）</v>
          </cell>
          <cell r="C7615" t="str">
            <v>YC45mi37-38-YC45</v>
          </cell>
          <cell r="D7615" t="str">
            <v>居家布艺</v>
          </cell>
          <cell r="E7615" t="str">
            <v>是</v>
          </cell>
          <cell r="F7615" t="str">
            <v/>
          </cell>
          <cell r="G7615" t="str">
            <v>37/38</v>
          </cell>
          <cell r="H7615" t="str">
            <v/>
          </cell>
          <cell r="I7615" t="str">
            <v/>
          </cell>
          <cell r="J7615" t="str">
            <v>件</v>
          </cell>
          <cell r="K7615" t="str">
            <v/>
          </cell>
          <cell r="L7615" t="str">
            <v/>
          </cell>
          <cell r="M7615" t="str">
            <v>14.00</v>
          </cell>
        </row>
        <row r="7616">
          <cell r="A7616" t="str">
            <v>YC45mi39-40</v>
          </cell>
          <cell r="B7616" t="str">
            <v>猫人厚底增高缓震凉拖（YC45）</v>
          </cell>
          <cell r="C7616" t="str">
            <v>YC45mi39-40-YC45</v>
          </cell>
          <cell r="D7616" t="str">
            <v>居家布艺</v>
          </cell>
          <cell r="E7616" t="str">
            <v>是</v>
          </cell>
          <cell r="F7616" t="str">
            <v/>
          </cell>
          <cell r="G7616" t="str">
            <v>39/40</v>
          </cell>
          <cell r="H7616" t="str">
            <v/>
          </cell>
          <cell r="I7616" t="str">
            <v/>
          </cell>
          <cell r="J7616" t="str">
            <v>件</v>
          </cell>
          <cell r="K7616" t="str">
            <v/>
          </cell>
          <cell r="L7616" t="str">
            <v/>
          </cell>
          <cell r="M7616" t="str">
            <v>14.00</v>
          </cell>
        </row>
        <row r="7617">
          <cell r="A7617" t="str">
            <v>YC45mi40-41</v>
          </cell>
          <cell r="B7617" t="str">
            <v>猫人厚底增高缓震凉拖（YC45）</v>
          </cell>
          <cell r="C7617" t="str">
            <v>YC45mi40-41-YC45</v>
          </cell>
          <cell r="D7617" t="str">
            <v>居家布艺</v>
          </cell>
          <cell r="E7617" t="str">
            <v>是</v>
          </cell>
          <cell r="F7617" t="str">
            <v/>
          </cell>
          <cell r="G7617" t="str">
            <v>40/41</v>
          </cell>
          <cell r="H7617" t="str">
            <v/>
          </cell>
          <cell r="I7617" t="str">
            <v/>
          </cell>
          <cell r="J7617" t="str">
            <v>件</v>
          </cell>
          <cell r="K7617" t="str">
            <v/>
          </cell>
          <cell r="L7617" t="str">
            <v/>
          </cell>
          <cell r="M7617" t="str">
            <v>14.00</v>
          </cell>
        </row>
        <row r="7618">
          <cell r="A7618" t="str">
            <v>YC45mi42-43</v>
          </cell>
          <cell r="B7618" t="str">
            <v>猫人厚底增高缓震凉拖（YC45）</v>
          </cell>
          <cell r="C7618" t="str">
            <v>YC45mi42-43-YC45</v>
          </cell>
          <cell r="D7618" t="str">
            <v>居家布艺</v>
          </cell>
          <cell r="E7618" t="str">
            <v>是</v>
          </cell>
          <cell r="F7618" t="str">
            <v/>
          </cell>
          <cell r="G7618" t="str">
            <v>42/43</v>
          </cell>
          <cell r="H7618" t="str">
            <v/>
          </cell>
          <cell r="I7618" t="str">
            <v/>
          </cell>
          <cell r="J7618" t="str">
            <v>件</v>
          </cell>
          <cell r="K7618" t="str">
            <v/>
          </cell>
          <cell r="L7618" t="str">
            <v/>
          </cell>
          <cell r="M7618" t="str">
            <v>14.00</v>
          </cell>
        </row>
        <row r="7619">
          <cell r="A7619" t="str">
            <v>YC45mi44-45</v>
          </cell>
          <cell r="B7619" t="str">
            <v>猫人厚底增高缓震凉拖（YC45）</v>
          </cell>
          <cell r="C7619" t="str">
            <v>YC45mi44-45-YC45</v>
          </cell>
          <cell r="D7619" t="str">
            <v>居家布艺</v>
          </cell>
          <cell r="E7619" t="str">
            <v>是</v>
          </cell>
          <cell r="F7619" t="str">
            <v/>
          </cell>
          <cell r="G7619" t="str">
            <v>44/45</v>
          </cell>
          <cell r="H7619" t="str">
            <v/>
          </cell>
          <cell r="I7619" t="str">
            <v/>
          </cell>
          <cell r="J7619" t="str">
            <v>件</v>
          </cell>
          <cell r="K7619" t="str">
            <v/>
          </cell>
          <cell r="L7619" t="str">
            <v/>
          </cell>
          <cell r="M7619" t="str">
            <v>14.00</v>
          </cell>
        </row>
        <row r="7620">
          <cell r="A7620" t="str">
            <v>2602hui40/41</v>
          </cell>
          <cell r="B7620" t="str">
            <v>猫人云梦情侣款抗菌家居拖鞋（2602）</v>
          </cell>
          <cell r="C7620" t="str">
            <v>2602hui40/41-DY-2602</v>
          </cell>
          <cell r="D7620" t="str">
            <v>居家布艺</v>
          </cell>
          <cell r="E7620" t="str">
            <v>是</v>
          </cell>
          <cell r="F7620" t="str">
            <v/>
          </cell>
          <cell r="G7620" t="str">
            <v>40/41</v>
          </cell>
          <cell r="H7620" t="str">
            <v/>
          </cell>
          <cell r="I7620" t="str">
            <v/>
          </cell>
          <cell r="J7620" t="str">
            <v>件</v>
          </cell>
          <cell r="K7620" t="str">
            <v/>
          </cell>
          <cell r="L7620" t="str">
            <v/>
          </cell>
          <cell r="M7620" t="str">
            <v>9.20</v>
          </cell>
        </row>
        <row r="7621">
          <cell r="A7621" t="str">
            <v>2602hui42/43</v>
          </cell>
          <cell r="B7621" t="str">
            <v>猫人云梦情侣款抗菌家居拖鞋（2602）</v>
          </cell>
          <cell r="C7621" t="str">
            <v>2602hui42/43-DY-2602</v>
          </cell>
          <cell r="D7621" t="str">
            <v>居家布艺</v>
          </cell>
          <cell r="E7621" t="str">
            <v>是</v>
          </cell>
          <cell r="F7621" t="str">
            <v/>
          </cell>
          <cell r="G7621" t="str">
            <v>42/43</v>
          </cell>
          <cell r="H7621" t="str">
            <v/>
          </cell>
          <cell r="I7621" t="str">
            <v/>
          </cell>
          <cell r="J7621" t="str">
            <v>件</v>
          </cell>
          <cell r="K7621" t="str">
            <v/>
          </cell>
          <cell r="L7621" t="str">
            <v/>
          </cell>
          <cell r="M7621" t="str">
            <v>9.20</v>
          </cell>
        </row>
        <row r="7622">
          <cell r="A7622" t="str">
            <v>2602hui44/45</v>
          </cell>
          <cell r="B7622" t="str">
            <v>猫人云梦情侣款抗菌家居拖鞋（2602）</v>
          </cell>
          <cell r="C7622" t="str">
            <v>2602hui44/45-DY-2602</v>
          </cell>
          <cell r="D7622" t="str">
            <v>居家布艺</v>
          </cell>
          <cell r="E7622" t="str">
            <v>是</v>
          </cell>
          <cell r="F7622" t="str">
            <v/>
          </cell>
          <cell r="G7622" t="str">
            <v>44/45</v>
          </cell>
          <cell r="H7622" t="str">
            <v/>
          </cell>
          <cell r="I7622" t="str">
            <v/>
          </cell>
          <cell r="J7622" t="str">
            <v>件</v>
          </cell>
          <cell r="K7622" t="str">
            <v/>
          </cell>
          <cell r="L7622" t="str">
            <v/>
          </cell>
          <cell r="M7622" t="str">
            <v>9.20</v>
          </cell>
        </row>
        <row r="7623">
          <cell r="A7623" t="str">
            <v>2602lan36/37</v>
          </cell>
          <cell r="B7623" t="str">
            <v>猫人云梦情侣款抗菌家居拖鞋（2602）</v>
          </cell>
          <cell r="C7623" t="str">
            <v>2602lan36/37-DY-2602</v>
          </cell>
          <cell r="D7623" t="str">
            <v>居家布艺</v>
          </cell>
          <cell r="E7623" t="str">
            <v>是</v>
          </cell>
          <cell r="F7623" t="str">
            <v/>
          </cell>
          <cell r="G7623" t="str">
            <v>36/37</v>
          </cell>
          <cell r="H7623" t="str">
            <v/>
          </cell>
          <cell r="I7623" t="str">
            <v/>
          </cell>
          <cell r="J7623" t="str">
            <v>件</v>
          </cell>
          <cell r="K7623" t="str">
            <v/>
          </cell>
          <cell r="L7623" t="str">
            <v/>
          </cell>
          <cell r="M7623" t="str">
            <v>9.20</v>
          </cell>
        </row>
        <row r="7624">
          <cell r="A7624" t="str">
            <v>2602lan38/39</v>
          </cell>
          <cell r="B7624" t="str">
            <v>猫人云梦情侣款抗菌家居拖鞋（2602）</v>
          </cell>
          <cell r="C7624" t="str">
            <v>2602lan38/39-DY-2602</v>
          </cell>
          <cell r="D7624" t="str">
            <v>居家布艺</v>
          </cell>
          <cell r="E7624" t="str">
            <v>是</v>
          </cell>
          <cell r="F7624" t="str">
            <v/>
          </cell>
          <cell r="G7624" t="str">
            <v>38/39</v>
          </cell>
          <cell r="H7624" t="str">
            <v/>
          </cell>
          <cell r="I7624" t="str">
            <v/>
          </cell>
          <cell r="J7624" t="str">
            <v>件</v>
          </cell>
          <cell r="K7624" t="str">
            <v/>
          </cell>
          <cell r="L7624" t="str">
            <v/>
          </cell>
          <cell r="M7624" t="str">
            <v>9.20</v>
          </cell>
        </row>
        <row r="7625">
          <cell r="A7625" t="str">
            <v>2602lan40/41</v>
          </cell>
          <cell r="B7625" t="str">
            <v>猫人云梦情侣款抗菌家居拖鞋（2602）</v>
          </cell>
          <cell r="C7625" t="str">
            <v>2602lan40/41-DY-2602</v>
          </cell>
          <cell r="D7625" t="str">
            <v>居家布艺</v>
          </cell>
          <cell r="E7625" t="str">
            <v>是</v>
          </cell>
          <cell r="F7625" t="str">
            <v/>
          </cell>
          <cell r="G7625" t="str">
            <v>40/41</v>
          </cell>
          <cell r="H7625" t="str">
            <v/>
          </cell>
          <cell r="I7625" t="str">
            <v/>
          </cell>
          <cell r="J7625" t="str">
            <v>件</v>
          </cell>
          <cell r="K7625" t="str">
            <v/>
          </cell>
          <cell r="L7625" t="str">
            <v/>
          </cell>
          <cell r="M7625" t="str">
            <v>9.20</v>
          </cell>
        </row>
        <row r="7626">
          <cell r="A7626" t="str">
            <v>2602zi36/37</v>
          </cell>
          <cell r="B7626" t="str">
            <v>猫人云梦情侣款抗菌家居拖鞋（2602）</v>
          </cell>
          <cell r="C7626" t="str">
            <v>2602zi36/37-DY-2602</v>
          </cell>
          <cell r="D7626" t="str">
            <v>居家布艺</v>
          </cell>
          <cell r="E7626" t="str">
            <v>是</v>
          </cell>
          <cell r="F7626" t="str">
            <v/>
          </cell>
          <cell r="G7626" t="str">
            <v>36/37</v>
          </cell>
          <cell r="H7626" t="str">
            <v/>
          </cell>
          <cell r="I7626" t="str">
            <v/>
          </cell>
          <cell r="J7626" t="str">
            <v>件</v>
          </cell>
          <cell r="K7626" t="str">
            <v/>
          </cell>
          <cell r="L7626" t="str">
            <v/>
          </cell>
          <cell r="M7626" t="str">
            <v>9.20</v>
          </cell>
        </row>
        <row r="7627">
          <cell r="A7627" t="str">
            <v>2602zi38/39</v>
          </cell>
          <cell r="B7627" t="str">
            <v>猫人云梦情侣款抗菌家居拖鞋（2602）</v>
          </cell>
          <cell r="C7627" t="str">
            <v>2602zi38/39-DY-2602</v>
          </cell>
          <cell r="D7627" t="str">
            <v>居家布艺</v>
          </cell>
          <cell r="E7627" t="str">
            <v>是</v>
          </cell>
          <cell r="F7627" t="str">
            <v/>
          </cell>
          <cell r="G7627" t="str">
            <v>38/39</v>
          </cell>
          <cell r="H7627" t="str">
            <v/>
          </cell>
          <cell r="I7627" t="str">
            <v/>
          </cell>
          <cell r="J7627" t="str">
            <v>件</v>
          </cell>
          <cell r="K7627" t="str">
            <v/>
          </cell>
          <cell r="L7627" t="str">
            <v/>
          </cell>
          <cell r="M7627" t="str">
            <v>9.20</v>
          </cell>
        </row>
        <row r="7628">
          <cell r="A7628" t="str">
            <v>2602zi40/41</v>
          </cell>
          <cell r="B7628" t="str">
            <v>猫人云梦情侣款抗菌家居拖鞋（2602）</v>
          </cell>
          <cell r="C7628" t="str">
            <v>2602zi40/41-DY-2602</v>
          </cell>
          <cell r="D7628" t="str">
            <v>居家布艺</v>
          </cell>
          <cell r="E7628" t="str">
            <v>是</v>
          </cell>
          <cell r="F7628" t="str">
            <v/>
          </cell>
          <cell r="G7628" t="str">
            <v>40/41</v>
          </cell>
          <cell r="H7628" t="str">
            <v/>
          </cell>
          <cell r="I7628" t="str">
            <v/>
          </cell>
          <cell r="J7628" t="str">
            <v>件</v>
          </cell>
          <cell r="K7628" t="str">
            <v/>
          </cell>
          <cell r="L7628" t="str">
            <v/>
          </cell>
          <cell r="M7628" t="str">
            <v>9.20</v>
          </cell>
        </row>
        <row r="7629">
          <cell r="A7629" t="str">
            <v>2602hei36/37</v>
          </cell>
          <cell r="B7629" t="str">
            <v>猫人云梦情侣款抗菌家居拖鞋（2602）</v>
          </cell>
          <cell r="C7629" t="str">
            <v>2602hei36/37-DY-2602</v>
          </cell>
          <cell r="D7629" t="str">
            <v>居家布艺</v>
          </cell>
          <cell r="E7629" t="str">
            <v>是</v>
          </cell>
          <cell r="F7629" t="str">
            <v/>
          </cell>
          <cell r="G7629" t="str">
            <v>36/37</v>
          </cell>
          <cell r="H7629" t="str">
            <v/>
          </cell>
          <cell r="I7629" t="str">
            <v/>
          </cell>
          <cell r="J7629" t="str">
            <v>件</v>
          </cell>
          <cell r="K7629" t="str">
            <v/>
          </cell>
          <cell r="L7629" t="str">
            <v/>
          </cell>
          <cell r="M7629" t="str">
            <v>9.20</v>
          </cell>
        </row>
        <row r="7630">
          <cell r="A7630" t="str">
            <v>2602hei38/39</v>
          </cell>
          <cell r="B7630" t="str">
            <v>猫人云梦情侣款抗菌家居拖鞋（2602）</v>
          </cell>
          <cell r="C7630" t="str">
            <v>2602hei38/39-DY-2602</v>
          </cell>
          <cell r="D7630" t="str">
            <v>居家布艺</v>
          </cell>
          <cell r="E7630" t="str">
            <v>是</v>
          </cell>
          <cell r="F7630" t="str">
            <v/>
          </cell>
          <cell r="G7630" t="str">
            <v>38/39</v>
          </cell>
          <cell r="H7630" t="str">
            <v/>
          </cell>
          <cell r="I7630" t="str">
            <v/>
          </cell>
          <cell r="J7630" t="str">
            <v>件</v>
          </cell>
          <cell r="K7630" t="str">
            <v/>
          </cell>
          <cell r="L7630" t="str">
            <v/>
          </cell>
          <cell r="M7630" t="str">
            <v>9.20</v>
          </cell>
        </row>
        <row r="7631">
          <cell r="A7631" t="str">
            <v>2602hei40/41</v>
          </cell>
          <cell r="B7631" t="str">
            <v>猫人云梦情侣款抗菌家居拖鞋（2602）</v>
          </cell>
          <cell r="C7631" t="str">
            <v>2602hei40/41-DY-2602</v>
          </cell>
          <cell r="D7631" t="str">
            <v>居家布艺</v>
          </cell>
          <cell r="E7631" t="str">
            <v>是</v>
          </cell>
          <cell r="F7631" t="str">
            <v/>
          </cell>
          <cell r="G7631" t="str">
            <v>40/41</v>
          </cell>
          <cell r="H7631" t="str">
            <v/>
          </cell>
          <cell r="I7631" t="str">
            <v/>
          </cell>
          <cell r="J7631" t="str">
            <v>件</v>
          </cell>
          <cell r="K7631" t="str">
            <v/>
          </cell>
          <cell r="L7631" t="str">
            <v/>
          </cell>
          <cell r="M7631" t="str">
            <v>9.20</v>
          </cell>
        </row>
        <row r="7632">
          <cell r="A7632" t="str">
            <v>2602hei42/43</v>
          </cell>
          <cell r="B7632" t="str">
            <v>猫人云梦情侣款抗菌家居拖鞋（2602）</v>
          </cell>
          <cell r="C7632" t="str">
            <v>2602hei42/43-DY-2602</v>
          </cell>
          <cell r="D7632" t="str">
            <v>居家布艺</v>
          </cell>
          <cell r="E7632" t="str">
            <v>是</v>
          </cell>
          <cell r="F7632" t="str">
            <v/>
          </cell>
          <cell r="G7632" t="str">
            <v>42/43</v>
          </cell>
          <cell r="H7632" t="str">
            <v/>
          </cell>
          <cell r="I7632" t="str">
            <v/>
          </cell>
          <cell r="J7632" t="str">
            <v>件</v>
          </cell>
          <cell r="K7632" t="str">
            <v/>
          </cell>
          <cell r="L7632" t="str">
            <v/>
          </cell>
          <cell r="M7632" t="str">
            <v>9.20</v>
          </cell>
        </row>
        <row r="7633">
          <cell r="A7633" t="str">
            <v>2602hei44/45</v>
          </cell>
          <cell r="B7633" t="str">
            <v>猫人云梦情侣款抗菌家居拖鞋（2602）</v>
          </cell>
          <cell r="C7633" t="str">
            <v>2602hei44/45-DY-2602</v>
          </cell>
          <cell r="D7633" t="str">
            <v>居家布艺</v>
          </cell>
          <cell r="E7633" t="str">
            <v>是</v>
          </cell>
          <cell r="F7633" t="str">
            <v/>
          </cell>
          <cell r="G7633" t="str">
            <v>44/45</v>
          </cell>
          <cell r="H7633" t="str">
            <v/>
          </cell>
          <cell r="I7633" t="str">
            <v/>
          </cell>
          <cell r="J7633" t="str">
            <v>件</v>
          </cell>
          <cell r="K7633" t="str">
            <v/>
          </cell>
          <cell r="L7633" t="str">
            <v/>
          </cell>
          <cell r="M7633" t="str">
            <v>9.20</v>
          </cell>
        </row>
        <row r="7634">
          <cell r="A7634" t="str">
            <v>2602mi36/37</v>
          </cell>
          <cell r="B7634" t="str">
            <v>猫人云梦情侣款抗菌家居拖鞋（2602）</v>
          </cell>
          <cell r="C7634" t="str">
            <v>2602mi36/37-DY-2602</v>
          </cell>
          <cell r="D7634" t="str">
            <v>居家布艺</v>
          </cell>
          <cell r="E7634" t="str">
            <v>是</v>
          </cell>
          <cell r="F7634" t="str">
            <v/>
          </cell>
          <cell r="G7634" t="str">
            <v>36/37</v>
          </cell>
          <cell r="H7634" t="str">
            <v/>
          </cell>
          <cell r="I7634" t="str">
            <v/>
          </cell>
          <cell r="J7634" t="str">
            <v>件</v>
          </cell>
          <cell r="K7634" t="str">
            <v/>
          </cell>
          <cell r="L7634" t="str">
            <v/>
          </cell>
          <cell r="M7634" t="str">
            <v>9.20</v>
          </cell>
        </row>
        <row r="7635">
          <cell r="A7635" t="str">
            <v>2602mi38/39</v>
          </cell>
          <cell r="B7635" t="str">
            <v>猫人云梦情侣款抗菌家居拖鞋（2602）</v>
          </cell>
          <cell r="C7635" t="str">
            <v>2602mi38/39-DY-2602</v>
          </cell>
          <cell r="D7635" t="str">
            <v>居家布艺</v>
          </cell>
          <cell r="E7635" t="str">
            <v>是</v>
          </cell>
          <cell r="F7635" t="str">
            <v/>
          </cell>
          <cell r="G7635" t="str">
            <v>38/39</v>
          </cell>
          <cell r="H7635" t="str">
            <v/>
          </cell>
          <cell r="I7635" t="str">
            <v/>
          </cell>
          <cell r="J7635" t="str">
            <v>件</v>
          </cell>
          <cell r="K7635" t="str">
            <v/>
          </cell>
          <cell r="L7635" t="str">
            <v/>
          </cell>
          <cell r="M7635" t="str">
            <v>9.20</v>
          </cell>
        </row>
        <row r="7636">
          <cell r="A7636" t="str">
            <v>2602mi40/41</v>
          </cell>
          <cell r="B7636" t="str">
            <v>猫人云梦情侣款抗菌家居拖鞋（2602）</v>
          </cell>
          <cell r="C7636" t="str">
            <v>2602mi40/41-DY-2602</v>
          </cell>
          <cell r="D7636" t="str">
            <v>居家布艺</v>
          </cell>
          <cell r="E7636" t="str">
            <v>是</v>
          </cell>
          <cell r="F7636" t="str">
            <v/>
          </cell>
          <cell r="G7636" t="str">
            <v>40/41</v>
          </cell>
          <cell r="H7636" t="str">
            <v/>
          </cell>
          <cell r="I7636" t="str">
            <v/>
          </cell>
          <cell r="J7636" t="str">
            <v>件</v>
          </cell>
          <cell r="K7636" t="str">
            <v/>
          </cell>
          <cell r="L7636" t="str">
            <v/>
          </cell>
          <cell r="M7636" t="str">
            <v>9.20</v>
          </cell>
        </row>
        <row r="7637">
          <cell r="A7637" t="str">
            <v>2602mi42/43</v>
          </cell>
          <cell r="B7637" t="str">
            <v>猫人云梦情侣款抗菌家居拖鞋（2602）</v>
          </cell>
          <cell r="C7637" t="str">
            <v>2602mi42/43-DY-2602</v>
          </cell>
          <cell r="D7637" t="str">
            <v>居家布艺</v>
          </cell>
          <cell r="E7637" t="str">
            <v>是</v>
          </cell>
          <cell r="F7637" t="str">
            <v/>
          </cell>
          <cell r="G7637" t="str">
            <v>42/43</v>
          </cell>
          <cell r="H7637" t="str">
            <v/>
          </cell>
          <cell r="I7637" t="str">
            <v/>
          </cell>
          <cell r="J7637" t="str">
            <v>件</v>
          </cell>
          <cell r="K7637" t="str">
            <v/>
          </cell>
          <cell r="L7637" t="str">
            <v/>
          </cell>
          <cell r="M7637" t="str">
            <v>9.20</v>
          </cell>
        </row>
        <row r="7638">
          <cell r="A7638" t="str">
            <v>2602mi44/45</v>
          </cell>
          <cell r="B7638" t="str">
            <v>猫人云梦情侣款抗菌家居拖鞋（2602）</v>
          </cell>
          <cell r="C7638" t="str">
            <v>2602mi44/45-DY-2602</v>
          </cell>
          <cell r="D7638" t="str">
            <v>居家布艺</v>
          </cell>
          <cell r="E7638" t="str">
            <v>是</v>
          </cell>
          <cell r="F7638" t="str">
            <v/>
          </cell>
          <cell r="G7638" t="str">
            <v>44/45</v>
          </cell>
          <cell r="H7638" t="str">
            <v/>
          </cell>
          <cell r="I7638" t="str">
            <v/>
          </cell>
          <cell r="J7638" t="str">
            <v>件</v>
          </cell>
          <cell r="K7638" t="str">
            <v/>
          </cell>
          <cell r="L7638" t="str">
            <v/>
          </cell>
          <cell r="M7638" t="str">
            <v>9.20</v>
          </cell>
        </row>
        <row r="7639">
          <cell r="A7639" t="str">
            <v>84312hei36/37</v>
          </cell>
          <cell r="B7639" t="str">
            <v>两条带厚底勃肯足弓支撑凉拖（84312）</v>
          </cell>
          <cell r="C7639" t="str">
            <v>84312hei36/37-DY-84312</v>
          </cell>
          <cell r="D7639" t="str">
            <v>居家布艺</v>
          </cell>
          <cell r="E7639" t="str">
            <v>是</v>
          </cell>
          <cell r="F7639" t="str">
            <v/>
          </cell>
          <cell r="G7639" t="str">
            <v>36/37</v>
          </cell>
          <cell r="H7639" t="str">
            <v/>
          </cell>
          <cell r="I7639" t="str">
            <v/>
          </cell>
          <cell r="J7639" t="str">
            <v>件</v>
          </cell>
          <cell r="K7639" t="str">
            <v/>
          </cell>
          <cell r="L7639" t="str">
            <v/>
          </cell>
          <cell r="M7639" t="str">
            <v>14.00</v>
          </cell>
        </row>
        <row r="7640">
          <cell r="A7640" t="str">
            <v>84312hei38/39</v>
          </cell>
          <cell r="B7640" t="str">
            <v>两条带厚底勃肯足弓支撑凉拖（84312）</v>
          </cell>
          <cell r="C7640" t="str">
            <v>84312hei38/39-DY-84312</v>
          </cell>
          <cell r="D7640" t="str">
            <v>居家布艺</v>
          </cell>
          <cell r="E7640" t="str">
            <v>是</v>
          </cell>
          <cell r="F7640" t="str">
            <v/>
          </cell>
          <cell r="G7640" t="str">
            <v>38/39</v>
          </cell>
          <cell r="H7640" t="str">
            <v/>
          </cell>
          <cell r="I7640" t="str">
            <v/>
          </cell>
          <cell r="J7640" t="str">
            <v>件</v>
          </cell>
          <cell r="K7640" t="str">
            <v/>
          </cell>
          <cell r="L7640" t="str">
            <v/>
          </cell>
          <cell r="M7640" t="str">
            <v>14.00</v>
          </cell>
        </row>
        <row r="7641">
          <cell r="A7641" t="str">
            <v>84312hei40/41</v>
          </cell>
          <cell r="B7641" t="str">
            <v>两条带厚底勃肯足弓支撑凉拖（84312）</v>
          </cell>
          <cell r="C7641" t="str">
            <v>84312hei40/41-DY-84312</v>
          </cell>
          <cell r="D7641" t="str">
            <v>居家布艺</v>
          </cell>
          <cell r="E7641" t="str">
            <v>是</v>
          </cell>
          <cell r="F7641" t="str">
            <v/>
          </cell>
          <cell r="G7641" t="str">
            <v>40/41</v>
          </cell>
          <cell r="H7641" t="str">
            <v/>
          </cell>
          <cell r="I7641" t="str">
            <v/>
          </cell>
          <cell r="J7641" t="str">
            <v>件</v>
          </cell>
          <cell r="K7641" t="str">
            <v/>
          </cell>
          <cell r="L7641" t="str">
            <v/>
          </cell>
          <cell r="M7641" t="str">
            <v>14.00</v>
          </cell>
        </row>
        <row r="7642">
          <cell r="A7642" t="str">
            <v>84312hei42/43</v>
          </cell>
          <cell r="B7642" t="str">
            <v>两条带厚底勃肯足弓支撑凉拖（84312）</v>
          </cell>
          <cell r="C7642" t="str">
            <v>84312hei42/43-DY-84312</v>
          </cell>
          <cell r="D7642" t="str">
            <v>居家布艺</v>
          </cell>
          <cell r="E7642" t="str">
            <v>是</v>
          </cell>
          <cell r="F7642" t="str">
            <v/>
          </cell>
          <cell r="G7642" t="str">
            <v>42/43</v>
          </cell>
          <cell r="H7642" t="str">
            <v/>
          </cell>
          <cell r="I7642" t="str">
            <v/>
          </cell>
          <cell r="J7642" t="str">
            <v>件</v>
          </cell>
          <cell r="K7642" t="str">
            <v/>
          </cell>
          <cell r="L7642" t="str">
            <v/>
          </cell>
          <cell r="M7642" t="str">
            <v>14.00</v>
          </cell>
        </row>
        <row r="7643">
          <cell r="A7643" t="str">
            <v>84312mi36/37</v>
          </cell>
          <cell r="B7643" t="str">
            <v>两条带厚底勃肯足弓支撑凉拖（84312）</v>
          </cell>
          <cell r="C7643" t="str">
            <v>84312mi36/37-DY-84312</v>
          </cell>
          <cell r="D7643" t="str">
            <v>居家布艺</v>
          </cell>
          <cell r="E7643" t="str">
            <v>是</v>
          </cell>
          <cell r="F7643" t="str">
            <v/>
          </cell>
          <cell r="G7643" t="str">
            <v>36/37</v>
          </cell>
          <cell r="H7643" t="str">
            <v/>
          </cell>
          <cell r="I7643" t="str">
            <v/>
          </cell>
          <cell r="J7643" t="str">
            <v>件</v>
          </cell>
          <cell r="K7643" t="str">
            <v/>
          </cell>
          <cell r="L7643" t="str">
            <v/>
          </cell>
          <cell r="M7643" t="str">
            <v>14.00</v>
          </cell>
        </row>
        <row r="7644">
          <cell r="A7644" t="str">
            <v>84312mi38/39</v>
          </cell>
          <cell r="B7644" t="str">
            <v>两条带厚底勃肯足弓支撑凉拖（84312）</v>
          </cell>
          <cell r="C7644" t="str">
            <v>84312mi38/39-DY-84312</v>
          </cell>
          <cell r="D7644" t="str">
            <v>居家布艺</v>
          </cell>
          <cell r="E7644" t="str">
            <v>是</v>
          </cell>
          <cell r="F7644" t="str">
            <v/>
          </cell>
          <cell r="G7644" t="str">
            <v>38/39</v>
          </cell>
          <cell r="H7644" t="str">
            <v/>
          </cell>
          <cell r="I7644" t="str">
            <v/>
          </cell>
          <cell r="J7644" t="str">
            <v>件</v>
          </cell>
          <cell r="K7644" t="str">
            <v/>
          </cell>
          <cell r="L7644" t="str">
            <v/>
          </cell>
          <cell r="M7644" t="str">
            <v>14.00</v>
          </cell>
        </row>
        <row r="7645">
          <cell r="A7645" t="str">
            <v>84312mi40/41</v>
          </cell>
          <cell r="B7645" t="str">
            <v>两条带厚底勃肯足弓支撑凉拖（84312）</v>
          </cell>
          <cell r="C7645" t="str">
            <v>84312mi40/41-DY-84312</v>
          </cell>
          <cell r="D7645" t="str">
            <v>居家布艺</v>
          </cell>
          <cell r="E7645" t="str">
            <v>是</v>
          </cell>
          <cell r="F7645" t="str">
            <v/>
          </cell>
          <cell r="G7645" t="str">
            <v>40/41</v>
          </cell>
          <cell r="H7645" t="str">
            <v/>
          </cell>
          <cell r="I7645" t="str">
            <v/>
          </cell>
          <cell r="J7645" t="str">
            <v>件</v>
          </cell>
          <cell r="K7645" t="str">
            <v/>
          </cell>
          <cell r="L7645" t="str">
            <v/>
          </cell>
          <cell r="M7645" t="str">
            <v>14.00</v>
          </cell>
        </row>
        <row r="7646">
          <cell r="A7646" t="str">
            <v>84312mi42/43</v>
          </cell>
          <cell r="B7646" t="str">
            <v>两条带厚底勃肯足弓支撑凉拖（84312）</v>
          </cell>
          <cell r="C7646" t="str">
            <v>84312mi42/43-DY-84312</v>
          </cell>
          <cell r="D7646" t="str">
            <v>居家布艺</v>
          </cell>
          <cell r="E7646" t="str">
            <v>是</v>
          </cell>
          <cell r="F7646" t="str">
            <v/>
          </cell>
          <cell r="G7646" t="str">
            <v>42/43</v>
          </cell>
          <cell r="H7646" t="str">
            <v/>
          </cell>
          <cell r="I7646" t="str">
            <v/>
          </cell>
          <cell r="J7646" t="str">
            <v>件</v>
          </cell>
          <cell r="K7646" t="str">
            <v/>
          </cell>
          <cell r="L7646" t="str">
            <v/>
          </cell>
          <cell r="M7646" t="str">
            <v>14.00</v>
          </cell>
        </row>
        <row r="7647">
          <cell r="A7647" t="str">
            <v>1621hei35/36</v>
          </cell>
          <cell r="B7647" t="str">
            <v>猫人厚底洞洞鞋女鞋（1621）</v>
          </cell>
          <cell r="C7647" t="str">
            <v>1621hei35/36-DY-1621</v>
          </cell>
          <cell r="D7647" t="str">
            <v>居家布艺</v>
          </cell>
          <cell r="E7647" t="str">
            <v>是</v>
          </cell>
          <cell r="F7647" t="str">
            <v/>
          </cell>
          <cell r="G7647" t="str">
            <v>35/36</v>
          </cell>
          <cell r="H7647" t="str">
            <v/>
          </cell>
          <cell r="I7647" t="str">
            <v/>
          </cell>
          <cell r="J7647" t="str">
            <v>件</v>
          </cell>
          <cell r="K7647" t="str">
            <v/>
          </cell>
          <cell r="L7647" t="str">
            <v/>
          </cell>
          <cell r="M7647" t="str">
            <v>15.00</v>
          </cell>
        </row>
        <row r="7648">
          <cell r="A7648" t="str">
            <v>1621hei37/38</v>
          </cell>
          <cell r="B7648" t="str">
            <v>猫人厚底洞洞鞋女鞋（1621）</v>
          </cell>
          <cell r="C7648" t="str">
            <v>1621hei37/38-DY-1621</v>
          </cell>
          <cell r="D7648" t="str">
            <v>居家布艺</v>
          </cell>
          <cell r="E7648" t="str">
            <v>是</v>
          </cell>
          <cell r="F7648" t="str">
            <v/>
          </cell>
          <cell r="G7648" t="str">
            <v>37/38</v>
          </cell>
          <cell r="H7648" t="str">
            <v/>
          </cell>
          <cell r="I7648" t="str">
            <v/>
          </cell>
          <cell r="J7648" t="str">
            <v>件</v>
          </cell>
          <cell r="K7648" t="str">
            <v/>
          </cell>
          <cell r="L7648" t="str">
            <v/>
          </cell>
          <cell r="M7648" t="str">
            <v>15.00</v>
          </cell>
        </row>
        <row r="7649">
          <cell r="A7649" t="str">
            <v>1621hei39/40</v>
          </cell>
          <cell r="B7649" t="str">
            <v>猫人厚底洞洞鞋女鞋（1621）</v>
          </cell>
          <cell r="C7649" t="str">
            <v>1621hei39/40-DY-1621</v>
          </cell>
          <cell r="D7649" t="str">
            <v>居家布艺</v>
          </cell>
          <cell r="E7649" t="str">
            <v>是</v>
          </cell>
          <cell r="F7649" t="str">
            <v/>
          </cell>
          <cell r="G7649" t="str">
            <v>39/40</v>
          </cell>
          <cell r="H7649" t="str">
            <v/>
          </cell>
          <cell r="I7649" t="str">
            <v/>
          </cell>
          <cell r="J7649" t="str">
            <v>件</v>
          </cell>
          <cell r="K7649" t="str">
            <v/>
          </cell>
          <cell r="L7649" t="str">
            <v/>
          </cell>
          <cell r="M7649" t="str">
            <v>15.00</v>
          </cell>
        </row>
        <row r="7650">
          <cell r="A7650" t="str">
            <v>1621mi35/36</v>
          </cell>
          <cell r="B7650" t="str">
            <v>猫人厚底洞洞鞋女鞋（1621）</v>
          </cell>
          <cell r="C7650" t="str">
            <v>1621mi35/36-DY-1621</v>
          </cell>
          <cell r="D7650" t="str">
            <v>居家布艺</v>
          </cell>
          <cell r="E7650" t="str">
            <v>是</v>
          </cell>
          <cell r="F7650" t="str">
            <v/>
          </cell>
          <cell r="G7650" t="str">
            <v>35/36</v>
          </cell>
          <cell r="H7650" t="str">
            <v/>
          </cell>
          <cell r="I7650" t="str">
            <v/>
          </cell>
          <cell r="J7650" t="str">
            <v>件</v>
          </cell>
          <cell r="K7650" t="str">
            <v/>
          </cell>
          <cell r="L7650" t="str">
            <v/>
          </cell>
          <cell r="M7650" t="str">
            <v>15.00</v>
          </cell>
        </row>
        <row r="7651">
          <cell r="A7651" t="str">
            <v>1621mi37/38</v>
          </cell>
          <cell r="B7651" t="str">
            <v>猫人厚底洞洞鞋女鞋（1621）</v>
          </cell>
          <cell r="C7651" t="str">
            <v>1621mi37/38-DY-1621</v>
          </cell>
          <cell r="D7651" t="str">
            <v>居家布艺</v>
          </cell>
          <cell r="E7651" t="str">
            <v>是</v>
          </cell>
          <cell r="F7651" t="str">
            <v/>
          </cell>
          <cell r="G7651" t="str">
            <v>37/38</v>
          </cell>
          <cell r="H7651" t="str">
            <v/>
          </cell>
          <cell r="I7651" t="str">
            <v/>
          </cell>
          <cell r="J7651" t="str">
            <v>件</v>
          </cell>
          <cell r="K7651" t="str">
            <v/>
          </cell>
          <cell r="L7651" t="str">
            <v/>
          </cell>
          <cell r="M7651" t="str">
            <v>15.00</v>
          </cell>
        </row>
        <row r="7652">
          <cell r="A7652" t="str">
            <v>1621mi39/40</v>
          </cell>
          <cell r="B7652" t="str">
            <v>猫人厚底洞洞鞋女鞋（1621）</v>
          </cell>
          <cell r="C7652" t="str">
            <v>1621mi39/40-DY-1621</v>
          </cell>
          <cell r="D7652" t="str">
            <v>居家布艺</v>
          </cell>
          <cell r="E7652" t="str">
            <v>是</v>
          </cell>
          <cell r="F7652" t="str">
            <v/>
          </cell>
          <cell r="G7652" t="str">
            <v>39/40</v>
          </cell>
          <cell r="H7652" t="str">
            <v/>
          </cell>
          <cell r="I7652" t="str">
            <v/>
          </cell>
          <cell r="J7652" t="str">
            <v>件</v>
          </cell>
          <cell r="K7652" t="str">
            <v/>
          </cell>
          <cell r="L7652" t="str">
            <v/>
          </cell>
          <cell r="M7652" t="str">
            <v>15.00</v>
          </cell>
        </row>
        <row r="7653">
          <cell r="A7653" t="str">
            <v>2601fen36/37</v>
          </cell>
          <cell r="B7653" t="str">
            <v>猫人轻云感抗菌防滑情侣拖(2601)</v>
          </cell>
          <cell r="C7653" t="str">
            <v>2601fen36/37-DY-2601</v>
          </cell>
          <cell r="D7653" t="str">
            <v>居家布艺</v>
          </cell>
          <cell r="E7653" t="str">
            <v>是</v>
          </cell>
          <cell r="F7653" t="str">
            <v/>
          </cell>
          <cell r="G7653" t="str">
            <v>36/37</v>
          </cell>
          <cell r="H7653" t="str">
            <v/>
          </cell>
          <cell r="I7653" t="str">
            <v/>
          </cell>
          <cell r="J7653" t="str">
            <v>件</v>
          </cell>
          <cell r="K7653" t="str">
            <v/>
          </cell>
          <cell r="L7653" t="str">
            <v/>
          </cell>
          <cell r="M7653" t="str">
            <v>10.50</v>
          </cell>
        </row>
        <row r="7654">
          <cell r="A7654" t="str">
            <v>2601fen38/39</v>
          </cell>
          <cell r="B7654" t="str">
            <v>猫人轻云感抗菌防滑情侣拖(2601)</v>
          </cell>
          <cell r="C7654" t="str">
            <v>2601fen38/39-DY-2601</v>
          </cell>
          <cell r="D7654" t="str">
            <v>居家布艺</v>
          </cell>
          <cell r="E7654" t="str">
            <v>是</v>
          </cell>
          <cell r="F7654" t="str">
            <v/>
          </cell>
          <cell r="G7654" t="str">
            <v>38/39</v>
          </cell>
          <cell r="H7654" t="str">
            <v/>
          </cell>
          <cell r="I7654" t="str">
            <v/>
          </cell>
          <cell r="J7654" t="str">
            <v>件</v>
          </cell>
          <cell r="K7654" t="str">
            <v/>
          </cell>
          <cell r="L7654" t="str">
            <v/>
          </cell>
          <cell r="M7654" t="str">
            <v>10.50</v>
          </cell>
        </row>
        <row r="7655">
          <cell r="A7655" t="str">
            <v>2601fen40/41</v>
          </cell>
          <cell r="B7655" t="str">
            <v>猫人轻云感抗菌防滑情侣拖(2601)</v>
          </cell>
          <cell r="C7655" t="str">
            <v>2601fen40/41-DY-2601</v>
          </cell>
          <cell r="D7655" t="str">
            <v>居家布艺</v>
          </cell>
          <cell r="E7655" t="str">
            <v>是</v>
          </cell>
          <cell r="F7655" t="str">
            <v/>
          </cell>
          <cell r="G7655" t="str">
            <v>40/41</v>
          </cell>
          <cell r="H7655" t="str">
            <v/>
          </cell>
          <cell r="I7655" t="str">
            <v/>
          </cell>
          <cell r="J7655" t="str">
            <v>件</v>
          </cell>
          <cell r="K7655" t="str">
            <v/>
          </cell>
          <cell r="L7655" t="str">
            <v/>
          </cell>
          <cell r="M7655" t="str">
            <v>10.50</v>
          </cell>
        </row>
        <row r="7656">
          <cell r="A7656" t="str">
            <v>2601hei36/37</v>
          </cell>
          <cell r="B7656" t="str">
            <v>猫人轻云感抗菌防滑情侣拖(2601)</v>
          </cell>
          <cell r="C7656" t="str">
            <v>2601hei36/37-DY-2601</v>
          </cell>
          <cell r="D7656" t="str">
            <v>居家布艺</v>
          </cell>
          <cell r="E7656" t="str">
            <v>是</v>
          </cell>
          <cell r="F7656" t="str">
            <v/>
          </cell>
          <cell r="G7656" t="str">
            <v>36/37</v>
          </cell>
          <cell r="H7656" t="str">
            <v/>
          </cell>
          <cell r="I7656" t="str">
            <v/>
          </cell>
          <cell r="J7656" t="str">
            <v>件</v>
          </cell>
          <cell r="K7656" t="str">
            <v/>
          </cell>
          <cell r="L7656" t="str">
            <v/>
          </cell>
          <cell r="M7656" t="str">
            <v>10.50</v>
          </cell>
        </row>
        <row r="7657">
          <cell r="A7657" t="str">
            <v>2601hei38/39</v>
          </cell>
          <cell r="B7657" t="str">
            <v>猫人轻云感抗菌防滑情侣拖(2601)</v>
          </cell>
          <cell r="C7657" t="str">
            <v>2601hei38/39-DY-2601</v>
          </cell>
          <cell r="D7657" t="str">
            <v>居家布艺</v>
          </cell>
          <cell r="E7657" t="str">
            <v>是</v>
          </cell>
          <cell r="F7657" t="str">
            <v/>
          </cell>
          <cell r="G7657" t="str">
            <v>38/39</v>
          </cell>
          <cell r="H7657" t="str">
            <v/>
          </cell>
          <cell r="I7657" t="str">
            <v/>
          </cell>
          <cell r="J7657" t="str">
            <v>件</v>
          </cell>
          <cell r="K7657" t="str">
            <v/>
          </cell>
          <cell r="L7657" t="str">
            <v/>
          </cell>
          <cell r="M7657" t="str">
            <v>10.50</v>
          </cell>
        </row>
        <row r="7658">
          <cell r="A7658" t="str">
            <v>2601hei40/41</v>
          </cell>
          <cell r="B7658" t="str">
            <v>猫人轻云感抗菌防滑情侣拖(2601)</v>
          </cell>
          <cell r="C7658" t="str">
            <v>2601hei40/41-DY-2601</v>
          </cell>
          <cell r="D7658" t="str">
            <v>居家布艺</v>
          </cell>
          <cell r="E7658" t="str">
            <v>是</v>
          </cell>
          <cell r="F7658" t="str">
            <v/>
          </cell>
          <cell r="G7658" t="str">
            <v>40/41</v>
          </cell>
          <cell r="H7658" t="str">
            <v/>
          </cell>
          <cell r="I7658" t="str">
            <v/>
          </cell>
          <cell r="J7658" t="str">
            <v>件</v>
          </cell>
          <cell r="K7658" t="str">
            <v/>
          </cell>
          <cell r="L7658" t="str">
            <v/>
          </cell>
          <cell r="M7658" t="str">
            <v>10.50</v>
          </cell>
        </row>
        <row r="7659">
          <cell r="A7659" t="str">
            <v>2601hei42/43</v>
          </cell>
          <cell r="B7659" t="str">
            <v>猫人轻云感抗菌防滑情侣拖(2601)</v>
          </cell>
          <cell r="C7659" t="str">
            <v>2601hei42/43-DY-2601</v>
          </cell>
          <cell r="D7659" t="str">
            <v>居家布艺</v>
          </cell>
          <cell r="E7659" t="str">
            <v>是</v>
          </cell>
          <cell r="F7659" t="str">
            <v/>
          </cell>
          <cell r="G7659" t="str">
            <v>42/43</v>
          </cell>
          <cell r="H7659" t="str">
            <v/>
          </cell>
          <cell r="I7659" t="str">
            <v/>
          </cell>
          <cell r="J7659" t="str">
            <v>件</v>
          </cell>
          <cell r="K7659" t="str">
            <v/>
          </cell>
          <cell r="L7659" t="str">
            <v/>
          </cell>
          <cell r="M7659" t="str">
            <v>10.50</v>
          </cell>
        </row>
        <row r="7660">
          <cell r="A7660" t="str">
            <v>2601hei44/45</v>
          </cell>
          <cell r="B7660" t="str">
            <v>猫人轻云感抗菌防滑情侣拖(2601)</v>
          </cell>
          <cell r="C7660" t="str">
            <v>2601hei44/45-DY-2601</v>
          </cell>
          <cell r="D7660" t="str">
            <v>居家布艺</v>
          </cell>
          <cell r="E7660" t="str">
            <v>是</v>
          </cell>
          <cell r="F7660" t="str">
            <v/>
          </cell>
          <cell r="G7660" t="str">
            <v>44/45</v>
          </cell>
          <cell r="H7660" t="str">
            <v/>
          </cell>
          <cell r="I7660" t="str">
            <v/>
          </cell>
          <cell r="J7660" t="str">
            <v>件</v>
          </cell>
          <cell r="K7660" t="str">
            <v/>
          </cell>
          <cell r="L7660" t="str">
            <v/>
          </cell>
          <cell r="M7660" t="str">
            <v>10.50</v>
          </cell>
        </row>
        <row r="7661">
          <cell r="A7661" t="str">
            <v>2601kaqi36/37</v>
          </cell>
          <cell r="B7661" t="str">
            <v>猫人轻云感抗菌防滑情侣拖(2601)</v>
          </cell>
          <cell r="C7661" t="str">
            <v>2601kaqi36/37-DY-2601</v>
          </cell>
          <cell r="D7661" t="str">
            <v>居家布艺</v>
          </cell>
          <cell r="E7661" t="str">
            <v>是</v>
          </cell>
          <cell r="F7661" t="str">
            <v/>
          </cell>
          <cell r="G7661" t="str">
            <v>36/37</v>
          </cell>
          <cell r="H7661" t="str">
            <v/>
          </cell>
          <cell r="I7661" t="str">
            <v/>
          </cell>
          <cell r="J7661" t="str">
            <v>件</v>
          </cell>
          <cell r="K7661" t="str">
            <v/>
          </cell>
          <cell r="L7661" t="str">
            <v/>
          </cell>
          <cell r="M7661" t="str">
            <v>10.50</v>
          </cell>
        </row>
        <row r="7662">
          <cell r="A7662" t="str">
            <v>2601kaqi38/39</v>
          </cell>
          <cell r="B7662" t="str">
            <v>猫人轻云感抗菌防滑情侣拖(2601)</v>
          </cell>
          <cell r="C7662" t="str">
            <v>2601kaqi38/39-DY-2601</v>
          </cell>
          <cell r="D7662" t="str">
            <v>居家布艺</v>
          </cell>
          <cell r="E7662" t="str">
            <v>是</v>
          </cell>
          <cell r="F7662" t="str">
            <v/>
          </cell>
          <cell r="G7662" t="str">
            <v>38/39</v>
          </cell>
          <cell r="H7662" t="str">
            <v/>
          </cell>
          <cell r="I7662" t="str">
            <v/>
          </cell>
          <cell r="J7662" t="str">
            <v>件</v>
          </cell>
          <cell r="K7662" t="str">
            <v/>
          </cell>
          <cell r="L7662" t="str">
            <v/>
          </cell>
          <cell r="M7662" t="str">
            <v>10.50</v>
          </cell>
        </row>
        <row r="7663">
          <cell r="A7663" t="str">
            <v>2601kaqi40/41</v>
          </cell>
          <cell r="B7663" t="str">
            <v>猫人轻云感抗菌防滑情侣拖(2601)</v>
          </cell>
          <cell r="C7663" t="str">
            <v>2601kaqi40/41-DY-2601</v>
          </cell>
          <cell r="D7663" t="str">
            <v>居家布艺</v>
          </cell>
          <cell r="E7663" t="str">
            <v>是</v>
          </cell>
          <cell r="F7663" t="str">
            <v/>
          </cell>
          <cell r="G7663" t="str">
            <v>40/41</v>
          </cell>
          <cell r="H7663" t="str">
            <v/>
          </cell>
          <cell r="I7663" t="str">
            <v/>
          </cell>
          <cell r="J7663" t="str">
            <v>件</v>
          </cell>
          <cell r="K7663" t="str">
            <v/>
          </cell>
          <cell r="L7663" t="str">
            <v/>
          </cell>
          <cell r="M7663" t="str">
            <v>10.50</v>
          </cell>
        </row>
        <row r="7664">
          <cell r="A7664" t="str">
            <v>2601kaqi42/43</v>
          </cell>
          <cell r="B7664" t="str">
            <v>猫人轻云感抗菌防滑情侣拖(2601)</v>
          </cell>
          <cell r="C7664" t="str">
            <v>2601kaqi42/43-DY-2601</v>
          </cell>
          <cell r="D7664" t="str">
            <v>居家布艺</v>
          </cell>
          <cell r="E7664" t="str">
            <v>是</v>
          </cell>
          <cell r="F7664" t="str">
            <v/>
          </cell>
          <cell r="G7664" t="str">
            <v>42/43</v>
          </cell>
          <cell r="H7664" t="str">
            <v/>
          </cell>
          <cell r="I7664" t="str">
            <v/>
          </cell>
          <cell r="J7664" t="str">
            <v>件</v>
          </cell>
          <cell r="K7664" t="str">
            <v/>
          </cell>
          <cell r="L7664" t="str">
            <v/>
          </cell>
          <cell r="M7664" t="str">
            <v>10.50</v>
          </cell>
        </row>
        <row r="7665">
          <cell r="A7665" t="str">
            <v>2601kaqi44/45</v>
          </cell>
          <cell r="B7665" t="str">
            <v>猫人轻云感抗菌防滑情侣拖(2601)</v>
          </cell>
          <cell r="C7665" t="str">
            <v>2601kaqi44/45-DY-2601</v>
          </cell>
          <cell r="D7665" t="str">
            <v>居家布艺</v>
          </cell>
          <cell r="E7665" t="str">
            <v>是</v>
          </cell>
          <cell r="F7665" t="str">
            <v/>
          </cell>
          <cell r="G7665" t="str">
            <v>44/45</v>
          </cell>
          <cell r="H7665" t="str">
            <v/>
          </cell>
          <cell r="I7665" t="str">
            <v/>
          </cell>
          <cell r="J7665" t="str">
            <v>件</v>
          </cell>
          <cell r="K7665" t="str">
            <v/>
          </cell>
          <cell r="L7665" t="str">
            <v/>
          </cell>
          <cell r="M7665" t="str">
            <v>10.50</v>
          </cell>
        </row>
        <row r="7666">
          <cell r="A7666" t="str">
            <v>2601lan36/37</v>
          </cell>
          <cell r="B7666" t="str">
            <v>猫人轻云感抗菌防滑情侣拖(2601)</v>
          </cell>
          <cell r="C7666" t="str">
            <v>2601lan36/37-DY-2601</v>
          </cell>
          <cell r="D7666" t="str">
            <v>居家布艺</v>
          </cell>
          <cell r="E7666" t="str">
            <v>是</v>
          </cell>
          <cell r="F7666" t="str">
            <v/>
          </cell>
          <cell r="G7666" t="str">
            <v>36/37</v>
          </cell>
          <cell r="H7666" t="str">
            <v/>
          </cell>
          <cell r="I7666" t="str">
            <v/>
          </cell>
          <cell r="J7666" t="str">
            <v>件</v>
          </cell>
          <cell r="K7666" t="str">
            <v/>
          </cell>
          <cell r="L7666" t="str">
            <v/>
          </cell>
          <cell r="M7666" t="str">
            <v>10.50</v>
          </cell>
        </row>
        <row r="7667">
          <cell r="A7667" t="str">
            <v>2601lan38/39</v>
          </cell>
          <cell r="B7667" t="str">
            <v>猫人轻云感抗菌防滑情侣拖(2601)</v>
          </cell>
          <cell r="C7667" t="str">
            <v>2601lan38/39-DY-2601</v>
          </cell>
          <cell r="D7667" t="str">
            <v>居家布艺</v>
          </cell>
          <cell r="E7667" t="str">
            <v>是</v>
          </cell>
          <cell r="F7667" t="str">
            <v/>
          </cell>
          <cell r="G7667" t="str">
            <v>38/39</v>
          </cell>
          <cell r="H7667" t="str">
            <v/>
          </cell>
          <cell r="I7667" t="str">
            <v/>
          </cell>
          <cell r="J7667" t="str">
            <v>件</v>
          </cell>
          <cell r="K7667" t="str">
            <v/>
          </cell>
          <cell r="L7667" t="str">
            <v/>
          </cell>
          <cell r="M7667" t="str">
            <v>10.50</v>
          </cell>
        </row>
        <row r="7668">
          <cell r="A7668" t="str">
            <v>2601lan40/41</v>
          </cell>
          <cell r="B7668" t="str">
            <v>猫人轻云感抗菌防滑情侣拖(2601)</v>
          </cell>
          <cell r="C7668" t="str">
            <v>2601lan40/41-DY-2601</v>
          </cell>
          <cell r="D7668" t="str">
            <v>居家布艺</v>
          </cell>
          <cell r="E7668" t="str">
            <v>是</v>
          </cell>
          <cell r="F7668" t="str">
            <v/>
          </cell>
          <cell r="G7668" t="str">
            <v>40/41</v>
          </cell>
          <cell r="H7668" t="str">
            <v/>
          </cell>
          <cell r="I7668" t="str">
            <v/>
          </cell>
          <cell r="J7668" t="str">
            <v>件</v>
          </cell>
          <cell r="K7668" t="str">
            <v/>
          </cell>
          <cell r="L7668" t="str">
            <v/>
          </cell>
          <cell r="M7668" t="str">
            <v>10.50</v>
          </cell>
        </row>
        <row r="7669">
          <cell r="A7669" t="str">
            <v>2601mi36/37</v>
          </cell>
          <cell r="B7669" t="str">
            <v>猫人轻云感抗菌防滑情侣拖(2601)</v>
          </cell>
          <cell r="C7669" t="str">
            <v>2601mi36/37-DY-2601</v>
          </cell>
          <cell r="D7669" t="str">
            <v>居家布艺</v>
          </cell>
          <cell r="E7669" t="str">
            <v>是</v>
          </cell>
          <cell r="F7669" t="str">
            <v/>
          </cell>
          <cell r="G7669" t="str">
            <v>36/37</v>
          </cell>
          <cell r="H7669" t="str">
            <v/>
          </cell>
          <cell r="I7669" t="str">
            <v/>
          </cell>
          <cell r="J7669" t="str">
            <v>件</v>
          </cell>
          <cell r="K7669" t="str">
            <v/>
          </cell>
          <cell r="L7669" t="str">
            <v/>
          </cell>
          <cell r="M7669" t="str">
            <v>10.50</v>
          </cell>
        </row>
        <row r="7670">
          <cell r="A7670" t="str">
            <v>2601mi38/39</v>
          </cell>
          <cell r="B7670" t="str">
            <v>猫人轻云感抗菌防滑情侣拖(2601)</v>
          </cell>
          <cell r="C7670" t="str">
            <v>2601mi38/39-DY-2601</v>
          </cell>
          <cell r="D7670" t="str">
            <v>居家布艺</v>
          </cell>
          <cell r="E7670" t="str">
            <v>是</v>
          </cell>
          <cell r="F7670" t="str">
            <v/>
          </cell>
          <cell r="G7670" t="str">
            <v>38/39</v>
          </cell>
          <cell r="H7670" t="str">
            <v/>
          </cell>
          <cell r="I7670" t="str">
            <v/>
          </cell>
          <cell r="J7670" t="str">
            <v>件</v>
          </cell>
          <cell r="K7670" t="str">
            <v/>
          </cell>
          <cell r="L7670" t="str">
            <v/>
          </cell>
          <cell r="M7670" t="str">
            <v>10.50</v>
          </cell>
        </row>
        <row r="7671">
          <cell r="A7671" t="str">
            <v>2601mi40/41</v>
          </cell>
          <cell r="B7671" t="str">
            <v>猫人轻云感抗菌防滑情侣拖(2601)</v>
          </cell>
          <cell r="C7671" t="str">
            <v>2601mi40/41-DY-2601</v>
          </cell>
          <cell r="D7671" t="str">
            <v>居家布艺</v>
          </cell>
          <cell r="E7671" t="str">
            <v>是</v>
          </cell>
          <cell r="F7671" t="str">
            <v/>
          </cell>
          <cell r="G7671" t="str">
            <v>40/41</v>
          </cell>
          <cell r="H7671" t="str">
            <v/>
          </cell>
          <cell r="I7671" t="str">
            <v/>
          </cell>
          <cell r="J7671" t="str">
            <v>件</v>
          </cell>
          <cell r="K7671" t="str">
            <v/>
          </cell>
          <cell r="L7671" t="str">
            <v/>
          </cell>
          <cell r="M7671" t="str">
            <v>10.50</v>
          </cell>
        </row>
        <row r="7672">
          <cell r="A7672" t="str">
            <v>2601mi42/43</v>
          </cell>
          <cell r="B7672" t="str">
            <v>猫人轻云感抗菌防滑情侣拖(2601)</v>
          </cell>
          <cell r="C7672" t="str">
            <v>2601mi42/43-DY-2601</v>
          </cell>
          <cell r="D7672" t="str">
            <v>居家布艺</v>
          </cell>
          <cell r="E7672" t="str">
            <v>是</v>
          </cell>
          <cell r="F7672" t="str">
            <v/>
          </cell>
          <cell r="G7672" t="str">
            <v>42/43</v>
          </cell>
          <cell r="H7672" t="str">
            <v/>
          </cell>
          <cell r="I7672" t="str">
            <v/>
          </cell>
          <cell r="J7672" t="str">
            <v>件</v>
          </cell>
          <cell r="K7672" t="str">
            <v/>
          </cell>
          <cell r="L7672" t="str">
            <v/>
          </cell>
          <cell r="M7672" t="str">
            <v>10.50</v>
          </cell>
        </row>
        <row r="7673">
          <cell r="A7673" t="str">
            <v>2601mi44/45</v>
          </cell>
          <cell r="B7673" t="str">
            <v>猫人轻云感抗菌防滑情侣拖(2601)</v>
          </cell>
          <cell r="C7673" t="str">
            <v>2601mi44/45-DY-2601</v>
          </cell>
          <cell r="D7673" t="str">
            <v>居家布艺</v>
          </cell>
          <cell r="E7673" t="str">
            <v>是</v>
          </cell>
          <cell r="F7673" t="str">
            <v/>
          </cell>
          <cell r="G7673" t="str">
            <v>44/45</v>
          </cell>
          <cell r="H7673" t="str">
            <v/>
          </cell>
          <cell r="I7673" t="str">
            <v/>
          </cell>
          <cell r="J7673" t="str">
            <v>件</v>
          </cell>
          <cell r="K7673" t="str">
            <v/>
          </cell>
          <cell r="L7673" t="str">
            <v/>
          </cell>
          <cell r="M7673" t="str">
            <v>10.50</v>
          </cell>
        </row>
        <row r="7674">
          <cell r="A7674" t="str">
            <v>2601zi36/37</v>
          </cell>
          <cell r="B7674" t="str">
            <v>猫人轻云感抗菌防滑情侣拖(2601)</v>
          </cell>
          <cell r="C7674" t="str">
            <v>2601zi36/37-DY-2601</v>
          </cell>
          <cell r="D7674" t="str">
            <v>居家布艺</v>
          </cell>
          <cell r="E7674" t="str">
            <v>是</v>
          </cell>
          <cell r="F7674" t="str">
            <v/>
          </cell>
          <cell r="G7674" t="str">
            <v>36/37</v>
          </cell>
          <cell r="H7674" t="str">
            <v/>
          </cell>
          <cell r="I7674" t="str">
            <v/>
          </cell>
          <cell r="J7674" t="str">
            <v>件</v>
          </cell>
          <cell r="K7674" t="str">
            <v/>
          </cell>
          <cell r="L7674" t="str">
            <v/>
          </cell>
          <cell r="M7674" t="str">
            <v>10.50</v>
          </cell>
        </row>
        <row r="7675">
          <cell r="A7675" t="str">
            <v>2601zi38/39</v>
          </cell>
          <cell r="B7675" t="str">
            <v>猫人轻云感抗菌防滑情侣拖(2601)</v>
          </cell>
          <cell r="C7675" t="str">
            <v>2601zi38/39-DY-2601</v>
          </cell>
          <cell r="D7675" t="str">
            <v>居家布艺</v>
          </cell>
          <cell r="E7675" t="str">
            <v>是</v>
          </cell>
          <cell r="F7675" t="str">
            <v/>
          </cell>
          <cell r="G7675" t="str">
            <v>38/39</v>
          </cell>
          <cell r="H7675" t="str">
            <v/>
          </cell>
          <cell r="I7675" t="str">
            <v/>
          </cell>
          <cell r="J7675" t="str">
            <v>件</v>
          </cell>
          <cell r="K7675" t="str">
            <v/>
          </cell>
          <cell r="L7675" t="str">
            <v/>
          </cell>
          <cell r="M7675" t="str">
            <v>10.50</v>
          </cell>
        </row>
        <row r="7676">
          <cell r="A7676" t="str">
            <v>2601zi40/41</v>
          </cell>
          <cell r="B7676" t="str">
            <v>猫人轻云感抗菌防滑情侣拖(2601)</v>
          </cell>
          <cell r="C7676" t="str">
            <v>2601zi40/41-DY-2601</v>
          </cell>
          <cell r="D7676" t="str">
            <v>居家布艺</v>
          </cell>
          <cell r="E7676" t="str">
            <v>是</v>
          </cell>
          <cell r="F7676" t="str">
            <v/>
          </cell>
          <cell r="G7676" t="str">
            <v>40/41</v>
          </cell>
          <cell r="H7676" t="str">
            <v/>
          </cell>
          <cell r="I7676" t="str">
            <v/>
          </cell>
          <cell r="J7676" t="str">
            <v>件</v>
          </cell>
          <cell r="K7676" t="str">
            <v/>
          </cell>
          <cell r="L7676" t="str">
            <v/>
          </cell>
          <cell r="M7676" t="str">
            <v>10.50</v>
          </cell>
        </row>
        <row r="7677">
          <cell r="A7677" t="str">
            <v>8103fen35/36</v>
          </cell>
          <cell r="B7677" t="str">
            <v>猫人极简家居情侣拖（8103）</v>
          </cell>
          <cell r="C7677" t="str">
            <v>8103fen35/36-DY-8103</v>
          </cell>
          <cell r="D7677" t="str">
            <v>居家布艺</v>
          </cell>
          <cell r="E7677" t="str">
            <v>是</v>
          </cell>
          <cell r="F7677" t="str">
            <v/>
          </cell>
          <cell r="G7677" t="str">
            <v>35/36</v>
          </cell>
          <cell r="H7677" t="str">
            <v/>
          </cell>
          <cell r="I7677" t="str">
            <v/>
          </cell>
          <cell r="J7677" t="str">
            <v>件</v>
          </cell>
          <cell r="K7677" t="str">
            <v/>
          </cell>
          <cell r="L7677" t="str">
            <v/>
          </cell>
          <cell r="M7677" t="str">
            <v>6.50</v>
          </cell>
        </row>
        <row r="7678">
          <cell r="A7678" t="str">
            <v>8103fen37/38</v>
          </cell>
          <cell r="B7678" t="str">
            <v>猫人极简家居情侣拖（8103）</v>
          </cell>
          <cell r="C7678" t="str">
            <v>8103fen37/38-DY-8103</v>
          </cell>
          <cell r="D7678" t="str">
            <v>居家布艺</v>
          </cell>
          <cell r="E7678" t="str">
            <v>是</v>
          </cell>
          <cell r="F7678" t="str">
            <v/>
          </cell>
          <cell r="G7678" t="str">
            <v>37/38</v>
          </cell>
          <cell r="H7678" t="str">
            <v/>
          </cell>
          <cell r="I7678" t="str">
            <v/>
          </cell>
          <cell r="J7678" t="str">
            <v>件</v>
          </cell>
          <cell r="K7678" t="str">
            <v/>
          </cell>
          <cell r="L7678" t="str">
            <v/>
          </cell>
          <cell r="M7678" t="str">
            <v>6.50</v>
          </cell>
        </row>
        <row r="7679">
          <cell r="A7679" t="str">
            <v>8103fen39/40</v>
          </cell>
          <cell r="B7679" t="str">
            <v>猫人极简家居情侣拖（8103）</v>
          </cell>
          <cell r="C7679" t="str">
            <v>8103fen39/40-DY-8103</v>
          </cell>
          <cell r="D7679" t="str">
            <v>居家布艺</v>
          </cell>
          <cell r="E7679" t="str">
            <v>是</v>
          </cell>
          <cell r="F7679" t="str">
            <v/>
          </cell>
          <cell r="G7679" t="str">
            <v>39/40</v>
          </cell>
          <cell r="H7679" t="str">
            <v/>
          </cell>
          <cell r="I7679" t="str">
            <v/>
          </cell>
          <cell r="J7679" t="str">
            <v>件</v>
          </cell>
          <cell r="K7679" t="str">
            <v/>
          </cell>
          <cell r="L7679" t="str">
            <v/>
          </cell>
          <cell r="M7679" t="str">
            <v>6.50</v>
          </cell>
        </row>
        <row r="7680">
          <cell r="A7680" t="str">
            <v>8103hei40/41</v>
          </cell>
          <cell r="B7680" t="str">
            <v>猫人极简家居情侣拖（8103）</v>
          </cell>
          <cell r="C7680" t="str">
            <v>8103hei40/41-DY-8103</v>
          </cell>
          <cell r="D7680" t="str">
            <v>居家布艺</v>
          </cell>
          <cell r="E7680" t="str">
            <v>是</v>
          </cell>
          <cell r="F7680" t="str">
            <v/>
          </cell>
          <cell r="G7680" t="str">
            <v>40/41</v>
          </cell>
          <cell r="H7680" t="str">
            <v/>
          </cell>
          <cell r="I7680" t="str">
            <v/>
          </cell>
          <cell r="J7680" t="str">
            <v>件</v>
          </cell>
          <cell r="K7680" t="str">
            <v/>
          </cell>
          <cell r="L7680" t="str">
            <v/>
          </cell>
          <cell r="M7680" t="str">
            <v>6.50</v>
          </cell>
        </row>
        <row r="7681">
          <cell r="A7681" t="str">
            <v>8103hei42/43</v>
          </cell>
          <cell r="B7681" t="str">
            <v>猫人极简家居情侣拖（8103）</v>
          </cell>
          <cell r="C7681" t="str">
            <v>8103hei42/43-DY-8103</v>
          </cell>
          <cell r="D7681" t="str">
            <v>居家布艺</v>
          </cell>
          <cell r="E7681" t="str">
            <v>是</v>
          </cell>
          <cell r="F7681" t="str">
            <v/>
          </cell>
          <cell r="G7681" t="str">
            <v>42/43</v>
          </cell>
          <cell r="H7681" t="str">
            <v/>
          </cell>
          <cell r="I7681" t="str">
            <v/>
          </cell>
          <cell r="J7681" t="str">
            <v>件</v>
          </cell>
          <cell r="K7681" t="str">
            <v/>
          </cell>
          <cell r="L7681" t="str">
            <v/>
          </cell>
          <cell r="M7681" t="str">
            <v>6.50</v>
          </cell>
        </row>
        <row r="7682">
          <cell r="A7682" t="str">
            <v>8103hei44/45</v>
          </cell>
          <cell r="B7682" t="str">
            <v>猫人极简家居情侣拖（8103）</v>
          </cell>
          <cell r="C7682" t="str">
            <v>8103hei44/45-DY-8103</v>
          </cell>
          <cell r="D7682" t="str">
            <v>居家布艺</v>
          </cell>
          <cell r="E7682" t="str">
            <v>是</v>
          </cell>
          <cell r="F7682" t="str">
            <v/>
          </cell>
          <cell r="G7682" t="str">
            <v>44/45</v>
          </cell>
          <cell r="H7682" t="str">
            <v/>
          </cell>
          <cell r="I7682" t="str">
            <v/>
          </cell>
          <cell r="J7682" t="str">
            <v>件</v>
          </cell>
          <cell r="K7682" t="str">
            <v/>
          </cell>
          <cell r="L7682" t="str">
            <v/>
          </cell>
          <cell r="M7682" t="str">
            <v>6.50</v>
          </cell>
        </row>
        <row r="7683">
          <cell r="A7683" t="str">
            <v>8103huang35/36</v>
          </cell>
          <cell r="B7683" t="str">
            <v>猫人极简家居情侣拖（8103）</v>
          </cell>
          <cell r="C7683" t="str">
            <v>8103huang35/36-DY-8103</v>
          </cell>
          <cell r="D7683" t="str">
            <v>居家布艺</v>
          </cell>
          <cell r="E7683" t="str">
            <v>是</v>
          </cell>
          <cell r="F7683" t="str">
            <v/>
          </cell>
          <cell r="G7683" t="str">
            <v>35/36</v>
          </cell>
          <cell r="H7683" t="str">
            <v/>
          </cell>
          <cell r="I7683" t="str">
            <v/>
          </cell>
          <cell r="J7683" t="str">
            <v>件</v>
          </cell>
          <cell r="K7683" t="str">
            <v/>
          </cell>
          <cell r="L7683" t="str">
            <v/>
          </cell>
          <cell r="M7683" t="str">
            <v>6.50</v>
          </cell>
        </row>
        <row r="7684">
          <cell r="A7684" t="str">
            <v>8103huang37/38</v>
          </cell>
          <cell r="B7684" t="str">
            <v>猫人极简家居情侣拖（8103）</v>
          </cell>
          <cell r="C7684" t="str">
            <v>8103huang37/38-DY-8103</v>
          </cell>
          <cell r="D7684" t="str">
            <v>居家布艺</v>
          </cell>
          <cell r="E7684" t="str">
            <v>是</v>
          </cell>
          <cell r="F7684" t="str">
            <v/>
          </cell>
          <cell r="G7684" t="str">
            <v>37/38</v>
          </cell>
          <cell r="H7684" t="str">
            <v/>
          </cell>
          <cell r="I7684" t="str">
            <v/>
          </cell>
          <cell r="J7684" t="str">
            <v>件</v>
          </cell>
          <cell r="K7684" t="str">
            <v/>
          </cell>
          <cell r="L7684" t="str">
            <v/>
          </cell>
          <cell r="M7684" t="str">
            <v>6.50</v>
          </cell>
        </row>
        <row r="7685">
          <cell r="A7685" t="str">
            <v>8103huang39/40</v>
          </cell>
          <cell r="B7685" t="str">
            <v>猫人极简家居情侣拖（8103）</v>
          </cell>
          <cell r="C7685" t="str">
            <v>8103huang39/40-DY-8103</v>
          </cell>
          <cell r="D7685" t="str">
            <v>居家布艺</v>
          </cell>
          <cell r="E7685" t="str">
            <v>是</v>
          </cell>
          <cell r="F7685" t="str">
            <v/>
          </cell>
          <cell r="G7685" t="str">
            <v>39/40</v>
          </cell>
          <cell r="H7685" t="str">
            <v/>
          </cell>
          <cell r="I7685" t="str">
            <v/>
          </cell>
          <cell r="J7685" t="str">
            <v>件</v>
          </cell>
          <cell r="K7685" t="str">
            <v/>
          </cell>
          <cell r="L7685" t="str">
            <v/>
          </cell>
          <cell r="M7685" t="str">
            <v>6.50</v>
          </cell>
        </row>
        <row r="7686">
          <cell r="A7686" t="str">
            <v>8103kaqi40/41</v>
          </cell>
          <cell r="B7686" t="str">
            <v>猫人极简家居情侣拖（8103）</v>
          </cell>
          <cell r="C7686" t="str">
            <v>8103kaqi40/41-DY-8103</v>
          </cell>
          <cell r="D7686" t="str">
            <v>居家布艺</v>
          </cell>
          <cell r="E7686" t="str">
            <v>是</v>
          </cell>
          <cell r="F7686" t="str">
            <v/>
          </cell>
          <cell r="G7686" t="str">
            <v>40/41</v>
          </cell>
          <cell r="H7686" t="str">
            <v/>
          </cell>
          <cell r="I7686" t="str">
            <v/>
          </cell>
          <cell r="J7686" t="str">
            <v>件</v>
          </cell>
          <cell r="K7686" t="str">
            <v/>
          </cell>
          <cell r="L7686" t="str">
            <v/>
          </cell>
          <cell r="M7686" t="str">
            <v>6.50</v>
          </cell>
        </row>
        <row r="7687">
          <cell r="A7687" t="str">
            <v>8103kaqi42/43</v>
          </cell>
          <cell r="B7687" t="str">
            <v>猫人极简家居情侣拖（8103）</v>
          </cell>
          <cell r="C7687" t="str">
            <v>8103kaqi42/43-DY-8103</v>
          </cell>
          <cell r="D7687" t="str">
            <v>居家布艺</v>
          </cell>
          <cell r="E7687" t="str">
            <v>是</v>
          </cell>
          <cell r="F7687" t="str">
            <v/>
          </cell>
          <cell r="G7687" t="str">
            <v>42/43</v>
          </cell>
          <cell r="H7687" t="str">
            <v/>
          </cell>
          <cell r="I7687" t="str">
            <v/>
          </cell>
          <cell r="J7687" t="str">
            <v>件</v>
          </cell>
          <cell r="K7687" t="str">
            <v/>
          </cell>
          <cell r="L7687" t="str">
            <v/>
          </cell>
          <cell r="M7687" t="str">
            <v>6.50</v>
          </cell>
        </row>
        <row r="7688">
          <cell r="A7688" t="str">
            <v>8103kaqi44/45</v>
          </cell>
          <cell r="B7688" t="str">
            <v>猫人极简家居情侣拖（8103）</v>
          </cell>
          <cell r="C7688" t="str">
            <v>8103kaqi44/45-DY-8103</v>
          </cell>
          <cell r="D7688" t="str">
            <v>居家布艺</v>
          </cell>
          <cell r="E7688" t="str">
            <v>是</v>
          </cell>
          <cell r="F7688" t="str">
            <v/>
          </cell>
          <cell r="G7688" t="str">
            <v>44/45</v>
          </cell>
          <cell r="H7688" t="str">
            <v/>
          </cell>
          <cell r="I7688" t="str">
            <v/>
          </cell>
          <cell r="J7688" t="str">
            <v>件</v>
          </cell>
          <cell r="K7688" t="str">
            <v/>
          </cell>
          <cell r="L7688" t="str">
            <v/>
          </cell>
          <cell r="M7688" t="str">
            <v>6.50</v>
          </cell>
        </row>
        <row r="7689">
          <cell r="A7689" t="str">
            <v>8103mi35/36</v>
          </cell>
          <cell r="B7689" t="str">
            <v>猫人极简家居情侣拖（8103）</v>
          </cell>
          <cell r="C7689" t="str">
            <v>8103mi35/36-DY-8103</v>
          </cell>
          <cell r="D7689" t="str">
            <v>居家布艺</v>
          </cell>
          <cell r="E7689" t="str">
            <v>是</v>
          </cell>
          <cell r="F7689" t="str">
            <v/>
          </cell>
          <cell r="G7689" t="str">
            <v>35/36</v>
          </cell>
          <cell r="H7689" t="str">
            <v/>
          </cell>
          <cell r="I7689" t="str">
            <v/>
          </cell>
          <cell r="J7689" t="str">
            <v>件</v>
          </cell>
          <cell r="K7689" t="str">
            <v/>
          </cell>
          <cell r="L7689" t="str">
            <v/>
          </cell>
          <cell r="M7689" t="str">
            <v>6.50</v>
          </cell>
        </row>
        <row r="7690">
          <cell r="A7690" t="str">
            <v>8103mi37/38</v>
          </cell>
          <cell r="B7690" t="str">
            <v>猫人极简家居情侣拖（8103）</v>
          </cell>
          <cell r="C7690" t="str">
            <v>8103mi37/38-DY-8103</v>
          </cell>
          <cell r="D7690" t="str">
            <v>居家布艺</v>
          </cell>
          <cell r="E7690" t="str">
            <v>是</v>
          </cell>
          <cell r="F7690" t="str">
            <v/>
          </cell>
          <cell r="G7690" t="str">
            <v>37/38</v>
          </cell>
          <cell r="H7690" t="str">
            <v/>
          </cell>
          <cell r="I7690" t="str">
            <v/>
          </cell>
          <cell r="J7690" t="str">
            <v>件</v>
          </cell>
          <cell r="K7690" t="str">
            <v/>
          </cell>
          <cell r="L7690" t="str">
            <v/>
          </cell>
          <cell r="M7690" t="str">
            <v>6.50</v>
          </cell>
        </row>
        <row r="7691">
          <cell r="A7691" t="str">
            <v>8103mi39/40</v>
          </cell>
          <cell r="B7691" t="str">
            <v>猫人极简家居情侣拖（8103）</v>
          </cell>
          <cell r="C7691" t="str">
            <v>8103mi39/40-DY-8103</v>
          </cell>
          <cell r="D7691" t="str">
            <v>居家布艺</v>
          </cell>
          <cell r="E7691" t="str">
            <v>是</v>
          </cell>
          <cell r="F7691" t="str">
            <v/>
          </cell>
          <cell r="G7691" t="str">
            <v>39/40</v>
          </cell>
          <cell r="H7691" t="str">
            <v/>
          </cell>
          <cell r="I7691" t="str">
            <v/>
          </cell>
          <cell r="J7691" t="str">
            <v>件</v>
          </cell>
          <cell r="K7691" t="str">
            <v/>
          </cell>
          <cell r="L7691" t="str">
            <v/>
          </cell>
          <cell r="M7691" t="str">
            <v>6.50</v>
          </cell>
        </row>
        <row r="7692">
          <cell r="A7692" t="str">
            <v>8103mi40/41</v>
          </cell>
          <cell r="B7692" t="str">
            <v>猫人极简家居情侣拖（8103）</v>
          </cell>
          <cell r="C7692" t="str">
            <v>8103mi40/41-DY-8103</v>
          </cell>
          <cell r="D7692" t="str">
            <v>居家布艺</v>
          </cell>
          <cell r="E7692" t="str">
            <v>是</v>
          </cell>
          <cell r="F7692" t="str">
            <v/>
          </cell>
          <cell r="G7692" t="str">
            <v>40/41</v>
          </cell>
          <cell r="H7692" t="str">
            <v/>
          </cell>
          <cell r="I7692" t="str">
            <v/>
          </cell>
          <cell r="J7692" t="str">
            <v>件</v>
          </cell>
          <cell r="K7692" t="str">
            <v/>
          </cell>
          <cell r="L7692" t="str">
            <v/>
          </cell>
          <cell r="M7692" t="str">
            <v>6.50</v>
          </cell>
        </row>
        <row r="7693">
          <cell r="A7693" t="str">
            <v>8103mi42/43</v>
          </cell>
          <cell r="B7693" t="str">
            <v>猫人极简家居情侣拖（8103）</v>
          </cell>
          <cell r="C7693" t="str">
            <v>8103mi42/43-DY-8103</v>
          </cell>
          <cell r="D7693" t="str">
            <v>居家布艺</v>
          </cell>
          <cell r="E7693" t="str">
            <v>是</v>
          </cell>
          <cell r="F7693" t="str">
            <v/>
          </cell>
          <cell r="G7693" t="str">
            <v>42/43</v>
          </cell>
          <cell r="H7693" t="str">
            <v/>
          </cell>
          <cell r="I7693" t="str">
            <v/>
          </cell>
          <cell r="J7693" t="str">
            <v>件</v>
          </cell>
          <cell r="K7693" t="str">
            <v/>
          </cell>
          <cell r="L7693" t="str">
            <v/>
          </cell>
          <cell r="M7693" t="str">
            <v>6.50</v>
          </cell>
        </row>
        <row r="7694">
          <cell r="A7694" t="str">
            <v>8103mi44/45</v>
          </cell>
          <cell r="B7694" t="str">
            <v>猫人极简家居情侣拖（8103）</v>
          </cell>
          <cell r="C7694" t="str">
            <v>8103mi44/45-DY-8103</v>
          </cell>
          <cell r="D7694" t="str">
            <v>居家布艺</v>
          </cell>
          <cell r="E7694" t="str">
            <v>是</v>
          </cell>
          <cell r="F7694" t="str">
            <v/>
          </cell>
          <cell r="G7694" t="str">
            <v>44/45</v>
          </cell>
          <cell r="H7694" t="str">
            <v/>
          </cell>
          <cell r="I7694" t="str">
            <v/>
          </cell>
          <cell r="J7694" t="str">
            <v>件</v>
          </cell>
          <cell r="K7694" t="str">
            <v/>
          </cell>
          <cell r="L7694" t="str">
            <v/>
          </cell>
          <cell r="M7694" t="str">
            <v>6.50</v>
          </cell>
        </row>
        <row r="7695">
          <cell r="A7695" t="str">
            <v>2605bai36/37</v>
          </cell>
          <cell r="B7695" t="str">
            <v>猫人3D云感厚底抗菌拖鞋（2605）</v>
          </cell>
          <cell r="C7695" t="str">
            <v>2605bai36/37-DY-2605</v>
          </cell>
          <cell r="D7695" t="str">
            <v>居家布艺</v>
          </cell>
          <cell r="E7695" t="str">
            <v>是</v>
          </cell>
          <cell r="F7695" t="str">
            <v/>
          </cell>
          <cell r="G7695" t="str">
            <v>36/37</v>
          </cell>
          <cell r="H7695" t="str">
            <v/>
          </cell>
          <cell r="I7695" t="str">
            <v/>
          </cell>
          <cell r="J7695" t="str">
            <v>件</v>
          </cell>
          <cell r="K7695" t="str">
            <v/>
          </cell>
          <cell r="L7695" t="str">
            <v/>
          </cell>
          <cell r="M7695" t="str">
            <v>11.00</v>
          </cell>
        </row>
        <row r="7696">
          <cell r="A7696" t="str">
            <v>2605bai38/39</v>
          </cell>
          <cell r="B7696" t="str">
            <v>猫人3D云感厚底抗菌拖鞋（2605）</v>
          </cell>
          <cell r="C7696" t="str">
            <v>2605bai38/39-DY-2605</v>
          </cell>
          <cell r="D7696" t="str">
            <v>居家布艺</v>
          </cell>
          <cell r="E7696" t="str">
            <v>是</v>
          </cell>
          <cell r="F7696" t="str">
            <v/>
          </cell>
          <cell r="G7696" t="str">
            <v>38/39</v>
          </cell>
          <cell r="H7696" t="str">
            <v/>
          </cell>
          <cell r="I7696" t="str">
            <v/>
          </cell>
          <cell r="J7696" t="str">
            <v>件</v>
          </cell>
          <cell r="K7696" t="str">
            <v/>
          </cell>
          <cell r="L7696" t="str">
            <v/>
          </cell>
          <cell r="M7696" t="str">
            <v>11.00</v>
          </cell>
        </row>
        <row r="7697">
          <cell r="A7697" t="str">
            <v>2605bai40/41</v>
          </cell>
          <cell r="B7697" t="str">
            <v>猫人3D云感厚底抗菌拖鞋（2605）</v>
          </cell>
          <cell r="C7697" t="str">
            <v>2605bai40/41-DY-2605</v>
          </cell>
          <cell r="D7697" t="str">
            <v>居家布艺</v>
          </cell>
          <cell r="E7697" t="str">
            <v>是</v>
          </cell>
          <cell r="F7697" t="str">
            <v/>
          </cell>
          <cell r="G7697" t="str">
            <v>40/41</v>
          </cell>
          <cell r="H7697" t="str">
            <v/>
          </cell>
          <cell r="I7697" t="str">
            <v/>
          </cell>
          <cell r="J7697" t="str">
            <v>件</v>
          </cell>
          <cell r="K7697" t="str">
            <v/>
          </cell>
          <cell r="L7697" t="str">
            <v/>
          </cell>
          <cell r="M7697" t="str">
            <v>11.00</v>
          </cell>
        </row>
        <row r="7698">
          <cell r="A7698" t="str">
            <v>2605bai42/43</v>
          </cell>
          <cell r="B7698" t="str">
            <v>猫人3D云感厚底抗菌拖鞋（2605）</v>
          </cell>
          <cell r="C7698" t="str">
            <v>2605bai42/43-DY-2605</v>
          </cell>
          <cell r="D7698" t="str">
            <v>居家布艺</v>
          </cell>
          <cell r="E7698" t="str">
            <v>是</v>
          </cell>
          <cell r="F7698" t="str">
            <v/>
          </cell>
          <cell r="G7698" t="str">
            <v>42/43</v>
          </cell>
          <cell r="H7698" t="str">
            <v/>
          </cell>
          <cell r="I7698" t="str">
            <v/>
          </cell>
          <cell r="J7698" t="str">
            <v>件</v>
          </cell>
          <cell r="K7698" t="str">
            <v/>
          </cell>
          <cell r="L7698" t="str">
            <v/>
          </cell>
          <cell r="M7698" t="str">
            <v>11.00</v>
          </cell>
        </row>
        <row r="7699">
          <cell r="A7699" t="str">
            <v>2605bai44/45</v>
          </cell>
          <cell r="B7699" t="str">
            <v>猫人3D云感厚底抗菌拖鞋（2605）</v>
          </cell>
          <cell r="C7699" t="str">
            <v>2605bai44/45-DY-2605</v>
          </cell>
          <cell r="D7699" t="str">
            <v>居家布艺</v>
          </cell>
          <cell r="E7699" t="str">
            <v>是</v>
          </cell>
          <cell r="F7699" t="str">
            <v/>
          </cell>
          <cell r="G7699" t="str">
            <v>44/45</v>
          </cell>
          <cell r="H7699" t="str">
            <v/>
          </cell>
          <cell r="I7699" t="str">
            <v/>
          </cell>
          <cell r="J7699" t="str">
            <v>件</v>
          </cell>
          <cell r="K7699" t="str">
            <v/>
          </cell>
          <cell r="L7699" t="str">
            <v/>
          </cell>
          <cell r="M7699" t="str">
            <v>11.00</v>
          </cell>
        </row>
        <row r="7700">
          <cell r="A7700" t="str">
            <v>2605hei36/37</v>
          </cell>
          <cell r="B7700" t="str">
            <v>猫人3D云感厚底抗菌拖鞋（2605）</v>
          </cell>
          <cell r="C7700" t="str">
            <v>2605hei36/37-DY-2605</v>
          </cell>
          <cell r="D7700" t="str">
            <v>居家布艺</v>
          </cell>
          <cell r="E7700" t="str">
            <v>是</v>
          </cell>
          <cell r="F7700" t="str">
            <v/>
          </cell>
          <cell r="G7700" t="str">
            <v>36/37</v>
          </cell>
          <cell r="H7700" t="str">
            <v/>
          </cell>
          <cell r="I7700" t="str">
            <v/>
          </cell>
          <cell r="J7700" t="str">
            <v>件</v>
          </cell>
          <cell r="K7700" t="str">
            <v/>
          </cell>
          <cell r="L7700" t="str">
            <v/>
          </cell>
          <cell r="M7700" t="str">
            <v>11.00</v>
          </cell>
        </row>
        <row r="7701">
          <cell r="A7701" t="str">
            <v>2605hei38/39</v>
          </cell>
          <cell r="B7701" t="str">
            <v>猫人3D云感厚底抗菌拖鞋（2605）</v>
          </cell>
          <cell r="C7701" t="str">
            <v>2605hei38/39-DY-2605</v>
          </cell>
          <cell r="D7701" t="str">
            <v>居家布艺</v>
          </cell>
          <cell r="E7701" t="str">
            <v>是</v>
          </cell>
          <cell r="F7701" t="str">
            <v/>
          </cell>
          <cell r="G7701" t="str">
            <v>38/39</v>
          </cell>
          <cell r="H7701" t="str">
            <v/>
          </cell>
          <cell r="I7701" t="str">
            <v/>
          </cell>
          <cell r="J7701" t="str">
            <v>件</v>
          </cell>
          <cell r="K7701" t="str">
            <v/>
          </cell>
          <cell r="L7701" t="str">
            <v/>
          </cell>
          <cell r="M7701" t="str">
            <v>11.00</v>
          </cell>
        </row>
        <row r="7702">
          <cell r="A7702" t="str">
            <v>2605hei40/41</v>
          </cell>
          <cell r="B7702" t="str">
            <v>猫人3D云感厚底抗菌拖鞋（2605）</v>
          </cell>
          <cell r="C7702" t="str">
            <v>2605hei40/41-DY-2605</v>
          </cell>
          <cell r="D7702" t="str">
            <v>居家布艺</v>
          </cell>
          <cell r="E7702" t="str">
            <v>是</v>
          </cell>
          <cell r="F7702" t="str">
            <v/>
          </cell>
          <cell r="G7702" t="str">
            <v>40/41</v>
          </cell>
          <cell r="H7702" t="str">
            <v/>
          </cell>
          <cell r="I7702" t="str">
            <v/>
          </cell>
          <cell r="J7702" t="str">
            <v>件</v>
          </cell>
          <cell r="K7702" t="str">
            <v/>
          </cell>
          <cell r="L7702" t="str">
            <v/>
          </cell>
          <cell r="M7702" t="str">
            <v>11.00</v>
          </cell>
        </row>
        <row r="7703">
          <cell r="A7703" t="str">
            <v>2605hei42/43</v>
          </cell>
          <cell r="B7703" t="str">
            <v>猫人3D云感厚底抗菌拖鞋（2605）</v>
          </cell>
          <cell r="C7703" t="str">
            <v>2605hei42/43-DY-2605</v>
          </cell>
          <cell r="D7703" t="str">
            <v>居家布艺</v>
          </cell>
          <cell r="E7703" t="str">
            <v>是</v>
          </cell>
          <cell r="F7703" t="str">
            <v/>
          </cell>
          <cell r="G7703" t="str">
            <v>42/43</v>
          </cell>
          <cell r="H7703" t="str">
            <v/>
          </cell>
          <cell r="I7703" t="str">
            <v/>
          </cell>
          <cell r="J7703" t="str">
            <v>件</v>
          </cell>
          <cell r="K7703" t="str">
            <v/>
          </cell>
          <cell r="L7703" t="str">
            <v/>
          </cell>
          <cell r="M7703" t="str">
            <v>11.00</v>
          </cell>
        </row>
        <row r="7704">
          <cell r="A7704" t="str">
            <v>2605hei44/45</v>
          </cell>
          <cell r="B7704" t="str">
            <v>猫人3D云感厚底抗菌拖鞋（2605）</v>
          </cell>
          <cell r="C7704" t="str">
            <v>2605hei44/45-DY-2605</v>
          </cell>
          <cell r="D7704" t="str">
            <v>居家布艺</v>
          </cell>
          <cell r="E7704" t="str">
            <v>是</v>
          </cell>
          <cell r="F7704" t="str">
            <v/>
          </cell>
          <cell r="G7704" t="str">
            <v>44/45</v>
          </cell>
          <cell r="H7704" t="str">
            <v/>
          </cell>
          <cell r="I7704" t="str">
            <v/>
          </cell>
          <cell r="J7704" t="str">
            <v>件</v>
          </cell>
          <cell r="K7704" t="str">
            <v/>
          </cell>
          <cell r="L7704" t="str">
            <v/>
          </cell>
          <cell r="M7704" t="str">
            <v>11.00</v>
          </cell>
        </row>
        <row r="7705">
          <cell r="A7705" t="str">
            <v>9042693232500610</v>
          </cell>
          <cell r="B7705" t="str">
            <v>MK640</v>
          </cell>
          <cell r="C7705" t="str">
            <v>9042693232500610-MK640</v>
          </cell>
          <cell r="D7705" t="str">
            <v>居家布艺</v>
          </cell>
          <cell r="E7705" t="str">
            <v>是</v>
          </cell>
          <cell r="F7705" t="str">
            <v/>
          </cell>
          <cell r="G7705" t="str">
            <v/>
          </cell>
          <cell r="H7705" t="str">
            <v/>
          </cell>
          <cell r="I7705" t="str">
            <v/>
          </cell>
          <cell r="J7705" t="str">
            <v>件</v>
          </cell>
          <cell r="K7705" t="str">
            <v/>
          </cell>
          <cell r="L7705" t="str">
            <v/>
          </cell>
          <cell r="M7705" t="str">
            <v>10.60</v>
          </cell>
        </row>
        <row r="7706">
          <cell r="A7706" t="str">
            <v>9042693232512210</v>
          </cell>
          <cell r="B7706" t="str">
            <v>MK640</v>
          </cell>
          <cell r="C7706" t="str">
            <v>9042693232512210-MK640</v>
          </cell>
          <cell r="D7706" t="str">
            <v>居家布艺</v>
          </cell>
          <cell r="E7706" t="str">
            <v>是</v>
          </cell>
          <cell r="F7706" t="str">
            <v/>
          </cell>
          <cell r="G7706" t="str">
            <v/>
          </cell>
          <cell r="H7706" t="str">
            <v/>
          </cell>
          <cell r="I7706" t="str">
            <v/>
          </cell>
          <cell r="J7706" t="str">
            <v>件</v>
          </cell>
          <cell r="K7706" t="str">
            <v/>
          </cell>
          <cell r="L7706" t="str">
            <v/>
          </cell>
          <cell r="M7706" t="str">
            <v>10.60</v>
          </cell>
        </row>
        <row r="7707">
          <cell r="A7707" t="str">
            <v>90426932325A5811</v>
          </cell>
          <cell r="B7707" t="str">
            <v>自在家居拖</v>
          </cell>
          <cell r="C7707" t="str">
            <v>90426932325A5811-MK640</v>
          </cell>
          <cell r="D7707" t="str">
            <v>居家布艺</v>
          </cell>
          <cell r="E7707" t="str">
            <v>是</v>
          </cell>
          <cell r="F7707" t="str">
            <v/>
          </cell>
          <cell r="G7707" t="str">
            <v>35/36</v>
          </cell>
          <cell r="H7707" t="str">
            <v/>
          </cell>
          <cell r="I7707" t="str">
            <v/>
          </cell>
          <cell r="J7707" t="str">
            <v>件</v>
          </cell>
          <cell r="K7707" t="str">
            <v/>
          </cell>
          <cell r="L7707" t="str">
            <v/>
          </cell>
          <cell r="M7707" t="str">
            <v>10.60</v>
          </cell>
        </row>
        <row r="7708">
          <cell r="A7708" t="str">
            <v>90426932325A5812</v>
          </cell>
          <cell r="B7708" t="str">
            <v>自在家居拖</v>
          </cell>
          <cell r="C7708" t="str">
            <v>90426932325A5812-MK640</v>
          </cell>
          <cell r="D7708" t="str">
            <v>居家布艺</v>
          </cell>
          <cell r="E7708" t="str">
            <v>是</v>
          </cell>
          <cell r="F7708" t="str">
            <v/>
          </cell>
          <cell r="G7708" t="str">
            <v>37/38</v>
          </cell>
          <cell r="H7708" t="str">
            <v/>
          </cell>
          <cell r="I7708" t="str">
            <v/>
          </cell>
          <cell r="J7708" t="str">
            <v>件</v>
          </cell>
          <cell r="K7708" t="str">
            <v/>
          </cell>
          <cell r="L7708" t="str">
            <v/>
          </cell>
          <cell r="M7708" t="str">
            <v>10.60</v>
          </cell>
        </row>
        <row r="7709">
          <cell r="A7709" t="str">
            <v>90426932325A5813</v>
          </cell>
          <cell r="B7709" t="str">
            <v>自在家居拖</v>
          </cell>
          <cell r="C7709" t="str">
            <v>90426932325A5813-MK640</v>
          </cell>
          <cell r="D7709" t="str">
            <v>居家布艺</v>
          </cell>
          <cell r="E7709" t="str">
            <v>是</v>
          </cell>
          <cell r="F7709" t="str">
            <v/>
          </cell>
          <cell r="G7709" t="str">
            <v>39/40</v>
          </cell>
          <cell r="H7709" t="str">
            <v/>
          </cell>
          <cell r="I7709" t="str">
            <v/>
          </cell>
          <cell r="J7709" t="str">
            <v>件</v>
          </cell>
          <cell r="K7709" t="str">
            <v/>
          </cell>
          <cell r="L7709" t="str">
            <v/>
          </cell>
          <cell r="M7709" t="str">
            <v>10.60</v>
          </cell>
        </row>
        <row r="7710">
          <cell r="A7710" t="str">
            <v>9042693232511210</v>
          </cell>
          <cell r="B7710" t="str">
            <v>MK640</v>
          </cell>
          <cell r="C7710" t="str">
            <v>9042693232511210-MK640</v>
          </cell>
          <cell r="D7710" t="str">
            <v>居家布艺</v>
          </cell>
          <cell r="E7710" t="str">
            <v>是</v>
          </cell>
          <cell r="F7710" t="str">
            <v/>
          </cell>
          <cell r="G7710" t="str">
            <v/>
          </cell>
          <cell r="H7710" t="str">
            <v/>
          </cell>
          <cell r="I7710" t="str">
            <v/>
          </cell>
          <cell r="J7710" t="str">
            <v>件</v>
          </cell>
          <cell r="K7710" t="str">
            <v/>
          </cell>
          <cell r="L7710" t="str">
            <v/>
          </cell>
          <cell r="M7710" t="str">
            <v>10.60</v>
          </cell>
        </row>
        <row r="7711">
          <cell r="A7711" t="str">
            <v>9042693232500010</v>
          </cell>
          <cell r="B7711" t="str">
            <v>MK640</v>
          </cell>
          <cell r="C7711" t="str">
            <v>9042693232500010-MK640</v>
          </cell>
          <cell r="D7711" t="str">
            <v>居家布艺</v>
          </cell>
          <cell r="E7711" t="str">
            <v>是</v>
          </cell>
          <cell r="F7711" t="str">
            <v/>
          </cell>
          <cell r="G7711" t="str">
            <v/>
          </cell>
          <cell r="H7711" t="str">
            <v/>
          </cell>
          <cell r="I7711" t="str">
            <v/>
          </cell>
          <cell r="J7711" t="str">
            <v>件</v>
          </cell>
          <cell r="K7711" t="str">
            <v/>
          </cell>
          <cell r="L7711" t="str">
            <v/>
          </cell>
          <cell r="M7711" t="str">
            <v>10.60</v>
          </cell>
        </row>
        <row r="7712">
          <cell r="A7712" t="str">
            <v>9042693232576510</v>
          </cell>
          <cell r="B7712" t="str">
            <v>MK640</v>
          </cell>
          <cell r="C7712" t="str">
            <v>9042693232576510-MK640</v>
          </cell>
          <cell r="D7712" t="str">
            <v>居家布艺</v>
          </cell>
          <cell r="E7712" t="str">
            <v>是</v>
          </cell>
          <cell r="F7712" t="str">
            <v/>
          </cell>
          <cell r="G7712" t="str">
            <v/>
          </cell>
          <cell r="H7712" t="str">
            <v/>
          </cell>
          <cell r="I7712" t="str">
            <v/>
          </cell>
          <cell r="J7712" t="str">
            <v>件</v>
          </cell>
          <cell r="K7712" t="str">
            <v/>
          </cell>
          <cell r="L7712" t="str">
            <v/>
          </cell>
          <cell r="M7712" t="str">
            <v>10.60</v>
          </cell>
        </row>
        <row r="7713">
          <cell r="A7713" t="str">
            <v>90426825142W2911</v>
          </cell>
          <cell r="B7713" t="str">
            <v>极简家居拖</v>
          </cell>
          <cell r="C7713" t="str">
            <v>90426825142W2911-MK56</v>
          </cell>
          <cell r="D7713" t="str">
            <v>居家布艺</v>
          </cell>
          <cell r="E7713" t="str">
            <v>是</v>
          </cell>
          <cell r="F7713" t="str">
            <v/>
          </cell>
          <cell r="G7713" t="str">
            <v>35/36</v>
          </cell>
          <cell r="H7713" t="str">
            <v/>
          </cell>
          <cell r="I7713" t="str">
            <v/>
          </cell>
          <cell r="J7713" t="str">
            <v>件</v>
          </cell>
          <cell r="K7713" t="str">
            <v/>
          </cell>
          <cell r="L7713" t="str">
            <v/>
          </cell>
          <cell r="M7713" t="str">
            <v>6.70</v>
          </cell>
        </row>
        <row r="7714">
          <cell r="A7714" t="str">
            <v>90426825142W2912</v>
          </cell>
          <cell r="B7714" t="str">
            <v>极简家居拖</v>
          </cell>
          <cell r="C7714" t="str">
            <v>90426825142W2912-MK56</v>
          </cell>
          <cell r="D7714" t="str">
            <v>居家布艺</v>
          </cell>
          <cell r="E7714" t="str">
            <v>是</v>
          </cell>
          <cell r="F7714" t="str">
            <v/>
          </cell>
          <cell r="G7714" t="str">
            <v>37/38</v>
          </cell>
          <cell r="H7714" t="str">
            <v/>
          </cell>
          <cell r="I7714" t="str">
            <v/>
          </cell>
          <cell r="J7714" t="str">
            <v>件</v>
          </cell>
          <cell r="K7714" t="str">
            <v/>
          </cell>
          <cell r="L7714" t="str">
            <v/>
          </cell>
          <cell r="M7714" t="str">
            <v>6.70</v>
          </cell>
        </row>
        <row r="7715">
          <cell r="A7715" t="str">
            <v>90426825142W2913</v>
          </cell>
          <cell r="B7715" t="str">
            <v>极简家居拖</v>
          </cell>
          <cell r="C7715" t="str">
            <v>90426825142W2913-MK56</v>
          </cell>
          <cell r="D7715" t="str">
            <v>居家布艺</v>
          </cell>
          <cell r="E7715" t="str">
            <v>是</v>
          </cell>
          <cell r="F7715" t="str">
            <v/>
          </cell>
          <cell r="G7715" t="str">
            <v>39/40</v>
          </cell>
          <cell r="H7715" t="str">
            <v/>
          </cell>
          <cell r="I7715" t="str">
            <v/>
          </cell>
          <cell r="J7715" t="str">
            <v>件</v>
          </cell>
          <cell r="K7715" t="str">
            <v/>
          </cell>
          <cell r="L7715" t="str">
            <v/>
          </cell>
          <cell r="M7715" t="str">
            <v>6.70</v>
          </cell>
        </row>
        <row r="7716">
          <cell r="A7716" t="str">
            <v>9042682514212210</v>
          </cell>
          <cell r="B7716" t="str">
            <v>MK56</v>
          </cell>
          <cell r="C7716" t="str">
            <v>9042682514212210-MK56</v>
          </cell>
          <cell r="D7716" t="str">
            <v>居家布艺</v>
          </cell>
          <cell r="E7716" t="str">
            <v>是</v>
          </cell>
          <cell r="F7716" t="str">
            <v/>
          </cell>
          <cell r="G7716" t="str">
            <v/>
          </cell>
          <cell r="H7716" t="str">
            <v/>
          </cell>
          <cell r="I7716" t="str">
            <v/>
          </cell>
          <cell r="J7716" t="str">
            <v>件</v>
          </cell>
          <cell r="K7716" t="str">
            <v/>
          </cell>
          <cell r="L7716" t="str">
            <v/>
          </cell>
          <cell r="M7716" t="str">
            <v>6.70</v>
          </cell>
        </row>
        <row r="7717">
          <cell r="A7717" t="str">
            <v>9042682514211210</v>
          </cell>
          <cell r="B7717" t="str">
            <v>MK56</v>
          </cell>
          <cell r="C7717" t="str">
            <v>9042682514211210-MK56</v>
          </cell>
          <cell r="D7717" t="str">
            <v>居家布艺</v>
          </cell>
          <cell r="E7717" t="str">
            <v>是</v>
          </cell>
          <cell r="F7717" t="str">
            <v/>
          </cell>
          <cell r="G7717" t="str">
            <v/>
          </cell>
          <cell r="H7717" t="str">
            <v/>
          </cell>
          <cell r="I7717" t="str">
            <v/>
          </cell>
          <cell r="J7717" t="str">
            <v>件</v>
          </cell>
          <cell r="K7717" t="str">
            <v/>
          </cell>
          <cell r="L7717" t="str">
            <v/>
          </cell>
          <cell r="M7717" t="str">
            <v>6.70</v>
          </cell>
        </row>
        <row r="7718">
          <cell r="A7718" t="str">
            <v>90426825142B0813</v>
          </cell>
          <cell r="B7718" t="str">
            <v>极简家居拖</v>
          </cell>
          <cell r="C7718" t="str">
            <v>90426825142B0813-MK56</v>
          </cell>
          <cell r="D7718" t="str">
            <v>居家布艺</v>
          </cell>
          <cell r="E7718" t="str">
            <v>是</v>
          </cell>
          <cell r="F7718" t="str">
            <v/>
          </cell>
          <cell r="G7718" t="str">
            <v>39/40</v>
          </cell>
          <cell r="H7718" t="str">
            <v/>
          </cell>
          <cell r="I7718" t="str">
            <v/>
          </cell>
          <cell r="J7718" t="str">
            <v>件</v>
          </cell>
          <cell r="K7718" t="str">
            <v/>
          </cell>
          <cell r="L7718" t="str">
            <v/>
          </cell>
          <cell r="M7718" t="str">
            <v>6.70</v>
          </cell>
        </row>
        <row r="7719">
          <cell r="A7719" t="str">
            <v>90426825142B0814</v>
          </cell>
          <cell r="B7719" t="str">
            <v>极简家居拖</v>
          </cell>
          <cell r="C7719" t="str">
            <v>90426825142B0814-MK56</v>
          </cell>
          <cell r="D7719" t="str">
            <v>居家布艺</v>
          </cell>
          <cell r="E7719" t="str">
            <v>是</v>
          </cell>
          <cell r="F7719" t="str">
            <v/>
          </cell>
          <cell r="G7719" t="str">
            <v>41/42</v>
          </cell>
          <cell r="H7719" t="str">
            <v/>
          </cell>
          <cell r="I7719" t="str">
            <v/>
          </cell>
          <cell r="J7719" t="str">
            <v>件</v>
          </cell>
          <cell r="K7719" t="str">
            <v/>
          </cell>
          <cell r="L7719" t="str">
            <v/>
          </cell>
          <cell r="M7719" t="str">
            <v>6.70</v>
          </cell>
        </row>
        <row r="7720">
          <cell r="A7720" t="str">
            <v>90426825142B0815</v>
          </cell>
          <cell r="B7720" t="str">
            <v>极简家居拖</v>
          </cell>
          <cell r="C7720" t="str">
            <v>90426825142B0815-MK56</v>
          </cell>
          <cell r="D7720" t="str">
            <v>居家布艺</v>
          </cell>
          <cell r="E7720" t="str">
            <v>是</v>
          </cell>
          <cell r="F7720" t="str">
            <v/>
          </cell>
          <cell r="G7720" t="str">
            <v>43/44</v>
          </cell>
          <cell r="H7720" t="str">
            <v/>
          </cell>
          <cell r="I7720" t="str">
            <v/>
          </cell>
          <cell r="J7720" t="str">
            <v>件</v>
          </cell>
          <cell r="K7720" t="str">
            <v/>
          </cell>
          <cell r="L7720" t="str">
            <v/>
          </cell>
          <cell r="M7720" t="str">
            <v>6.70</v>
          </cell>
        </row>
        <row r="7721">
          <cell r="A7721" t="str">
            <v>9042682514271610</v>
          </cell>
          <cell r="B7721" t="str">
            <v>MK56</v>
          </cell>
          <cell r="C7721" t="str">
            <v>9042682514271610-MK56</v>
          </cell>
          <cell r="D7721" t="str">
            <v>居家布艺</v>
          </cell>
          <cell r="E7721" t="str">
            <v>是</v>
          </cell>
          <cell r="F7721" t="str">
            <v/>
          </cell>
          <cell r="G7721" t="str">
            <v/>
          </cell>
          <cell r="H7721" t="str">
            <v/>
          </cell>
          <cell r="I7721" t="str">
            <v/>
          </cell>
          <cell r="J7721" t="str">
            <v>件</v>
          </cell>
          <cell r="K7721" t="str">
            <v/>
          </cell>
          <cell r="L7721" t="str">
            <v/>
          </cell>
          <cell r="M7721" t="str">
            <v>6.70</v>
          </cell>
        </row>
        <row r="7722">
          <cell r="A7722" t="str">
            <v>9042649757400610</v>
          </cell>
          <cell r="B7722" t="str">
            <v>MK331</v>
          </cell>
          <cell r="C7722" t="str">
            <v>9042649757400610-MK331</v>
          </cell>
          <cell r="D7722" t="str">
            <v>居家布艺</v>
          </cell>
          <cell r="E7722" t="str">
            <v>是</v>
          </cell>
          <cell r="F7722" t="str">
            <v/>
          </cell>
          <cell r="G7722" t="str">
            <v/>
          </cell>
          <cell r="H7722" t="str">
            <v/>
          </cell>
          <cell r="I7722" t="str">
            <v/>
          </cell>
          <cell r="J7722" t="str">
            <v>件</v>
          </cell>
          <cell r="K7722" t="str">
            <v/>
          </cell>
          <cell r="L7722" t="str">
            <v/>
          </cell>
          <cell r="M7722" t="str">
            <v>7.20</v>
          </cell>
        </row>
        <row r="7723">
          <cell r="A7723" t="str">
            <v>9042649757430810</v>
          </cell>
          <cell r="B7723" t="str">
            <v>MK331</v>
          </cell>
          <cell r="C7723" t="str">
            <v>9042649757430810-MK331</v>
          </cell>
          <cell r="D7723" t="str">
            <v>居家布艺</v>
          </cell>
          <cell r="E7723" t="str">
            <v>是</v>
          </cell>
          <cell r="F7723" t="str">
            <v/>
          </cell>
          <cell r="G7723" t="str">
            <v/>
          </cell>
          <cell r="H7723" t="str">
            <v/>
          </cell>
          <cell r="I7723" t="str">
            <v/>
          </cell>
          <cell r="J7723" t="str">
            <v>件</v>
          </cell>
          <cell r="K7723" t="str">
            <v/>
          </cell>
          <cell r="L7723" t="str">
            <v/>
          </cell>
          <cell r="M7723" t="str">
            <v>7.20</v>
          </cell>
        </row>
        <row r="7724">
          <cell r="A7724" t="str">
            <v>9042649757411210</v>
          </cell>
          <cell r="B7724" t="str">
            <v>MK331</v>
          </cell>
          <cell r="C7724" t="str">
            <v>9042649757411210-MK331</v>
          </cell>
          <cell r="D7724" t="str">
            <v>居家布艺</v>
          </cell>
          <cell r="E7724" t="str">
            <v>是</v>
          </cell>
          <cell r="F7724" t="str">
            <v/>
          </cell>
          <cell r="G7724" t="str">
            <v/>
          </cell>
          <cell r="H7724" t="str">
            <v/>
          </cell>
          <cell r="I7724" t="str">
            <v/>
          </cell>
          <cell r="J7724" t="str">
            <v>件</v>
          </cell>
          <cell r="K7724" t="str">
            <v/>
          </cell>
          <cell r="L7724" t="str">
            <v/>
          </cell>
          <cell r="M7724" t="str">
            <v>7.20</v>
          </cell>
        </row>
        <row r="7725">
          <cell r="A7725" t="str">
            <v>90426497574B0813</v>
          </cell>
          <cell r="B7725" t="str">
            <v>极意家居拖</v>
          </cell>
          <cell r="C7725" t="str">
            <v>90426497574B0813-MK331</v>
          </cell>
          <cell r="D7725" t="str">
            <v>居家布艺</v>
          </cell>
          <cell r="E7725" t="str">
            <v>是</v>
          </cell>
          <cell r="F7725" t="str">
            <v/>
          </cell>
          <cell r="G7725" t="str">
            <v>39/40</v>
          </cell>
          <cell r="H7725" t="str">
            <v/>
          </cell>
          <cell r="I7725" t="str">
            <v/>
          </cell>
          <cell r="J7725" t="str">
            <v>件</v>
          </cell>
          <cell r="K7725" t="str">
            <v/>
          </cell>
          <cell r="L7725" t="str">
            <v/>
          </cell>
          <cell r="M7725" t="str">
            <v>7.20</v>
          </cell>
        </row>
        <row r="7726">
          <cell r="A7726" t="str">
            <v>90426497574B0814</v>
          </cell>
          <cell r="B7726" t="str">
            <v>极意家居拖</v>
          </cell>
          <cell r="C7726" t="str">
            <v>90426497574B0814-MK331</v>
          </cell>
          <cell r="D7726" t="str">
            <v>居家布艺</v>
          </cell>
          <cell r="E7726" t="str">
            <v>是</v>
          </cell>
          <cell r="F7726" t="str">
            <v/>
          </cell>
          <cell r="G7726" t="str">
            <v>41/42</v>
          </cell>
          <cell r="H7726" t="str">
            <v/>
          </cell>
          <cell r="I7726" t="str">
            <v/>
          </cell>
          <cell r="J7726" t="str">
            <v>件</v>
          </cell>
          <cell r="K7726" t="str">
            <v/>
          </cell>
          <cell r="L7726" t="str">
            <v/>
          </cell>
          <cell r="M7726" t="str">
            <v>7.20</v>
          </cell>
        </row>
        <row r="7727">
          <cell r="A7727" t="str">
            <v>90426497574B0815</v>
          </cell>
          <cell r="B7727" t="str">
            <v>极意家居拖</v>
          </cell>
          <cell r="C7727" t="str">
            <v>90426497574B0815-MK331</v>
          </cell>
          <cell r="D7727" t="str">
            <v>居家布艺</v>
          </cell>
          <cell r="E7727" t="str">
            <v>是</v>
          </cell>
          <cell r="F7727" t="str">
            <v/>
          </cell>
          <cell r="G7727" t="str">
            <v>43/44</v>
          </cell>
          <cell r="H7727" t="str">
            <v/>
          </cell>
          <cell r="I7727" t="str">
            <v/>
          </cell>
          <cell r="J7727" t="str">
            <v>件</v>
          </cell>
          <cell r="K7727" t="str">
            <v/>
          </cell>
          <cell r="L7727" t="str">
            <v/>
          </cell>
          <cell r="M7727" t="str">
            <v>7.20</v>
          </cell>
        </row>
        <row r="7728">
          <cell r="A7728" t="str">
            <v>9042649757471610</v>
          </cell>
          <cell r="B7728" t="str">
            <v>MK331</v>
          </cell>
          <cell r="C7728" t="str">
            <v>9042649757471610-MK331</v>
          </cell>
          <cell r="D7728" t="str">
            <v>居家布艺</v>
          </cell>
          <cell r="E7728" t="str">
            <v>是</v>
          </cell>
          <cell r="F7728" t="str">
            <v/>
          </cell>
          <cell r="G7728" t="str">
            <v/>
          </cell>
          <cell r="H7728" t="str">
            <v/>
          </cell>
          <cell r="I7728" t="str">
            <v/>
          </cell>
          <cell r="J7728" t="str">
            <v>件</v>
          </cell>
          <cell r="K7728" t="str">
            <v/>
          </cell>
          <cell r="L7728" t="str">
            <v/>
          </cell>
          <cell r="M7728" t="str">
            <v>7.20</v>
          </cell>
        </row>
        <row r="7729">
          <cell r="A7729" t="str">
            <v>9042674666342110</v>
          </cell>
          <cell r="B7729" t="str">
            <v>MK7520</v>
          </cell>
          <cell r="C7729" t="str">
            <v>9042674666342110-MK7520</v>
          </cell>
          <cell r="D7729" t="str">
            <v>居家布艺</v>
          </cell>
          <cell r="E7729" t="str">
            <v>是</v>
          </cell>
          <cell r="F7729" t="str">
            <v/>
          </cell>
          <cell r="G7729" t="str">
            <v/>
          </cell>
          <cell r="H7729" t="str">
            <v/>
          </cell>
          <cell r="I7729" t="str">
            <v/>
          </cell>
          <cell r="J7729" t="str">
            <v>件</v>
          </cell>
          <cell r="K7729" t="str">
            <v/>
          </cell>
          <cell r="L7729" t="str">
            <v/>
          </cell>
          <cell r="M7729" t="str">
            <v>8.00</v>
          </cell>
        </row>
        <row r="7730">
          <cell r="A7730" t="str">
            <v>9042674666330810</v>
          </cell>
          <cell r="B7730" t="str">
            <v>MK7520</v>
          </cell>
          <cell r="C7730" t="str">
            <v>9042674666330810-MK7520</v>
          </cell>
          <cell r="D7730" t="str">
            <v>居家布艺</v>
          </cell>
          <cell r="E7730" t="str">
            <v>是</v>
          </cell>
          <cell r="F7730" t="str">
            <v/>
          </cell>
          <cell r="G7730" t="str">
            <v/>
          </cell>
          <cell r="H7730" t="str">
            <v/>
          </cell>
          <cell r="I7730" t="str">
            <v/>
          </cell>
          <cell r="J7730" t="str">
            <v>件</v>
          </cell>
          <cell r="K7730" t="str">
            <v/>
          </cell>
          <cell r="L7730" t="str">
            <v/>
          </cell>
          <cell r="M7730" t="str">
            <v>8.00</v>
          </cell>
        </row>
        <row r="7731">
          <cell r="A7731" t="str">
            <v>9042674666311210</v>
          </cell>
          <cell r="B7731" t="str">
            <v>MK7520</v>
          </cell>
          <cell r="C7731" t="str">
            <v>9042674666311210-MK7520</v>
          </cell>
          <cell r="D7731" t="str">
            <v>居家布艺</v>
          </cell>
          <cell r="E7731" t="str">
            <v>是</v>
          </cell>
          <cell r="F7731" t="str">
            <v/>
          </cell>
          <cell r="G7731" t="str">
            <v/>
          </cell>
          <cell r="H7731" t="str">
            <v/>
          </cell>
          <cell r="I7731" t="str">
            <v/>
          </cell>
          <cell r="J7731" t="str">
            <v>件</v>
          </cell>
          <cell r="K7731" t="str">
            <v/>
          </cell>
          <cell r="L7731" t="str">
            <v/>
          </cell>
          <cell r="M7731" t="str">
            <v>8.00</v>
          </cell>
        </row>
        <row r="7732">
          <cell r="A7732" t="str">
            <v>90426746663B0813</v>
          </cell>
          <cell r="B7732" t="str">
            <v>随行家居拖</v>
          </cell>
          <cell r="C7732" t="str">
            <v>90426746663B0813-MK7520</v>
          </cell>
          <cell r="D7732" t="str">
            <v>居家布艺</v>
          </cell>
          <cell r="E7732" t="str">
            <v>是</v>
          </cell>
          <cell r="F7732" t="str">
            <v/>
          </cell>
          <cell r="G7732" t="str">
            <v>39/40</v>
          </cell>
          <cell r="H7732" t="str">
            <v/>
          </cell>
          <cell r="I7732" t="str">
            <v/>
          </cell>
          <cell r="J7732" t="str">
            <v>件</v>
          </cell>
          <cell r="K7732" t="str">
            <v/>
          </cell>
          <cell r="L7732" t="str">
            <v/>
          </cell>
          <cell r="M7732" t="str">
            <v>8.00</v>
          </cell>
        </row>
        <row r="7733">
          <cell r="A7733" t="str">
            <v>90426746663B0814</v>
          </cell>
          <cell r="B7733" t="str">
            <v>随行家居拖</v>
          </cell>
          <cell r="C7733" t="str">
            <v>90426746663B0814-MK7520</v>
          </cell>
          <cell r="D7733" t="str">
            <v>居家布艺</v>
          </cell>
          <cell r="E7733" t="str">
            <v>是</v>
          </cell>
          <cell r="F7733" t="str">
            <v/>
          </cell>
          <cell r="G7733" t="str">
            <v>41/42</v>
          </cell>
          <cell r="H7733" t="str">
            <v/>
          </cell>
          <cell r="I7733" t="str">
            <v/>
          </cell>
          <cell r="J7733" t="str">
            <v>件</v>
          </cell>
          <cell r="K7733" t="str">
            <v/>
          </cell>
          <cell r="L7733" t="str">
            <v/>
          </cell>
          <cell r="M7733" t="str">
            <v>8.00</v>
          </cell>
        </row>
        <row r="7734">
          <cell r="A7734" t="str">
            <v>90426746663B0815</v>
          </cell>
          <cell r="B7734" t="str">
            <v>随行家居拖</v>
          </cell>
          <cell r="C7734" t="str">
            <v>90426746663B0815-MK7520</v>
          </cell>
          <cell r="D7734" t="str">
            <v>居家布艺</v>
          </cell>
          <cell r="E7734" t="str">
            <v>是</v>
          </cell>
          <cell r="F7734" t="str">
            <v/>
          </cell>
          <cell r="G7734" t="str">
            <v>43/44</v>
          </cell>
          <cell r="H7734" t="str">
            <v/>
          </cell>
          <cell r="I7734" t="str">
            <v/>
          </cell>
          <cell r="J7734" t="str">
            <v>件</v>
          </cell>
          <cell r="K7734" t="str">
            <v/>
          </cell>
          <cell r="L7734" t="str">
            <v/>
          </cell>
          <cell r="M7734" t="str">
            <v>8.00</v>
          </cell>
        </row>
        <row r="7735">
          <cell r="A7735" t="str">
            <v>9042674666371610</v>
          </cell>
          <cell r="B7735" t="str">
            <v>MK7520</v>
          </cell>
          <cell r="C7735" t="str">
            <v>9042674666371610-MK7520</v>
          </cell>
          <cell r="D7735" t="str">
            <v>居家布艺</v>
          </cell>
          <cell r="E7735" t="str">
            <v>是</v>
          </cell>
          <cell r="F7735" t="str">
            <v/>
          </cell>
          <cell r="G7735" t="str">
            <v/>
          </cell>
          <cell r="H7735" t="str">
            <v/>
          </cell>
          <cell r="I7735" t="str">
            <v/>
          </cell>
          <cell r="J7735" t="str">
            <v>件</v>
          </cell>
          <cell r="K7735" t="str">
            <v/>
          </cell>
          <cell r="L7735" t="str">
            <v/>
          </cell>
          <cell r="M7735" t="str">
            <v>8.00</v>
          </cell>
        </row>
        <row r="7736">
          <cell r="A7736" t="str">
            <v>90426458721764992</v>
          </cell>
          <cell r="B7736" t="str">
            <v>MK518</v>
          </cell>
          <cell r="C7736" t="str">
            <v>90426458721765000-MK518</v>
          </cell>
          <cell r="D7736" t="str">
            <v>居家布艺</v>
          </cell>
          <cell r="E7736" t="str">
            <v>是</v>
          </cell>
          <cell r="F7736" t="str">
            <v/>
          </cell>
          <cell r="G7736" t="str">
            <v/>
          </cell>
          <cell r="H7736" t="str">
            <v/>
          </cell>
          <cell r="I7736" t="str">
            <v/>
          </cell>
          <cell r="J7736" t="str">
            <v>件</v>
          </cell>
          <cell r="K7736" t="str">
            <v/>
          </cell>
          <cell r="L7736" t="str">
            <v/>
          </cell>
          <cell r="M7736" t="str">
            <v>17.30</v>
          </cell>
        </row>
        <row r="7737">
          <cell r="A7737" t="str">
            <v>9042645872176550</v>
          </cell>
          <cell r="B7737" t="str">
            <v>MK518</v>
          </cell>
          <cell r="C7737" t="str">
            <v>9042645872176550-MK518</v>
          </cell>
          <cell r="D7737" t="str">
            <v>居家布艺</v>
          </cell>
          <cell r="E7737" t="str">
            <v>是</v>
          </cell>
          <cell r="F7737" t="str">
            <v/>
          </cell>
          <cell r="G7737" t="str">
            <v/>
          </cell>
          <cell r="H7737" t="str">
            <v/>
          </cell>
          <cell r="I7737" t="str">
            <v/>
          </cell>
          <cell r="J7737" t="str">
            <v>件</v>
          </cell>
          <cell r="K7737" t="str">
            <v/>
          </cell>
          <cell r="L7737" t="str">
            <v/>
          </cell>
          <cell r="M7737" t="str">
            <v>17.30</v>
          </cell>
        </row>
        <row r="7738">
          <cell r="A7738" t="str">
            <v>90426458721W29056</v>
          </cell>
          <cell r="B7738" t="str">
            <v>云柔家居拖</v>
          </cell>
          <cell r="C7738" t="str">
            <v>90426458721W29056-MK518</v>
          </cell>
          <cell r="D7738" t="str">
            <v>居家布艺</v>
          </cell>
          <cell r="E7738" t="str">
            <v>是</v>
          </cell>
          <cell r="F7738" t="str">
            <v/>
          </cell>
          <cell r="G7738" t="str">
            <v>36</v>
          </cell>
          <cell r="H7738" t="str">
            <v/>
          </cell>
          <cell r="I7738" t="str">
            <v/>
          </cell>
          <cell r="J7738" t="str">
            <v>件</v>
          </cell>
          <cell r="K7738" t="str">
            <v/>
          </cell>
          <cell r="L7738" t="str">
            <v/>
          </cell>
          <cell r="M7738" t="str">
            <v>17.30</v>
          </cell>
        </row>
        <row r="7739">
          <cell r="A7739" t="str">
            <v>90426458721W29057</v>
          </cell>
          <cell r="B7739" t="str">
            <v>云柔家居拖</v>
          </cell>
          <cell r="C7739" t="str">
            <v>90426458721W29057-MK518</v>
          </cell>
          <cell r="D7739" t="str">
            <v>居家布艺</v>
          </cell>
          <cell r="E7739" t="str">
            <v>是</v>
          </cell>
          <cell r="F7739" t="str">
            <v/>
          </cell>
          <cell r="G7739" t="str">
            <v>37</v>
          </cell>
          <cell r="H7739" t="str">
            <v/>
          </cell>
          <cell r="I7739" t="str">
            <v/>
          </cell>
          <cell r="J7739" t="str">
            <v>件</v>
          </cell>
          <cell r="K7739" t="str">
            <v/>
          </cell>
          <cell r="L7739" t="str">
            <v/>
          </cell>
          <cell r="M7739" t="str">
            <v>17.30</v>
          </cell>
        </row>
        <row r="7740">
          <cell r="A7740" t="str">
            <v>90426458721W29058</v>
          </cell>
          <cell r="B7740" t="str">
            <v>云柔家居拖</v>
          </cell>
          <cell r="C7740" t="str">
            <v>90426458721W29058-MK518</v>
          </cell>
          <cell r="D7740" t="str">
            <v>居家布艺</v>
          </cell>
          <cell r="E7740" t="str">
            <v>是</v>
          </cell>
          <cell r="F7740" t="str">
            <v/>
          </cell>
          <cell r="G7740" t="str">
            <v>38</v>
          </cell>
          <cell r="H7740" t="str">
            <v/>
          </cell>
          <cell r="I7740" t="str">
            <v/>
          </cell>
          <cell r="J7740" t="str">
            <v>件</v>
          </cell>
          <cell r="K7740" t="str">
            <v/>
          </cell>
          <cell r="L7740" t="str">
            <v/>
          </cell>
          <cell r="M7740" t="str">
            <v>17.30</v>
          </cell>
        </row>
        <row r="7741">
          <cell r="A7741" t="str">
            <v>90426458721W29059</v>
          </cell>
          <cell r="B7741" t="str">
            <v>云柔家居拖</v>
          </cell>
          <cell r="C7741" t="str">
            <v>90426458721W29059-MK518</v>
          </cell>
          <cell r="D7741" t="str">
            <v>居家布艺</v>
          </cell>
          <cell r="E7741" t="str">
            <v>是</v>
          </cell>
          <cell r="F7741" t="str">
            <v/>
          </cell>
          <cell r="G7741" t="str">
            <v>39</v>
          </cell>
          <cell r="H7741" t="str">
            <v/>
          </cell>
          <cell r="I7741" t="str">
            <v/>
          </cell>
          <cell r="J7741" t="str">
            <v>件</v>
          </cell>
          <cell r="K7741" t="str">
            <v/>
          </cell>
          <cell r="L7741" t="str">
            <v/>
          </cell>
          <cell r="M7741" t="str">
            <v>17.30</v>
          </cell>
        </row>
        <row r="7742">
          <cell r="A7742" t="str">
            <v>90426458721W2956</v>
          </cell>
          <cell r="B7742" t="str">
            <v>云柔家居拖</v>
          </cell>
          <cell r="C7742" t="str">
            <v>90426458721W2956-MK518</v>
          </cell>
          <cell r="D7742" t="str">
            <v>居家布艺</v>
          </cell>
          <cell r="E7742" t="str">
            <v>是</v>
          </cell>
          <cell r="F7742" t="str">
            <v/>
          </cell>
          <cell r="G7742" t="str">
            <v>40</v>
          </cell>
          <cell r="H7742" t="str">
            <v/>
          </cell>
          <cell r="I7742" t="str">
            <v/>
          </cell>
          <cell r="J7742" t="str">
            <v>件</v>
          </cell>
          <cell r="K7742" t="str">
            <v/>
          </cell>
          <cell r="L7742" t="str">
            <v/>
          </cell>
          <cell r="M7742" t="str">
            <v>17.30</v>
          </cell>
        </row>
        <row r="7743">
          <cell r="A7743" t="str">
            <v>90426458721W29061</v>
          </cell>
          <cell r="B7743" t="str">
            <v>云柔家居拖</v>
          </cell>
          <cell r="C7743" t="str">
            <v>90426458721W29061-MK518</v>
          </cell>
          <cell r="D7743" t="str">
            <v>居家布艺</v>
          </cell>
          <cell r="E7743" t="str">
            <v>是</v>
          </cell>
          <cell r="F7743" t="str">
            <v/>
          </cell>
          <cell r="G7743" t="str">
            <v>41</v>
          </cell>
          <cell r="H7743" t="str">
            <v/>
          </cell>
          <cell r="I7743" t="str">
            <v/>
          </cell>
          <cell r="J7743" t="str">
            <v>件</v>
          </cell>
          <cell r="K7743" t="str">
            <v/>
          </cell>
          <cell r="L7743" t="str">
            <v/>
          </cell>
          <cell r="M7743" t="str">
            <v>17.30</v>
          </cell>
        </row>
        <row r="7744">
          <cell r="A7744" t="str">
            <v>90426458721W29062</v>
          </cell>
          <cell r="B7744" t="str">
            <v>云柔家居拖</v>
          </cell>
          <cell r="C7744" t="str">
            <v>90426458721W29062-MK518</v>
          </cell>
          <cell r="D7744" t="str">
            <v>居家布艺</v>
          </cell>
          <cell r="E7744" t="str">
            <v>是</v>
          </cell>
          <cell r="F7744" t="str">
            <v/>
          </cell>
          <cell r="G7744" t="str">
            <v>42</v>
          </cell>
          <cell r="H7744" t="str">
            <v/>
          </cell>
          <cell r="I7744" t="str">
            <v/>
          </cell>
          <cell r="J7744" t="str">
            <v>件</v>
          </cell>
          <cell r="K7744" t="str">
            <v/>
          </cell>
          <cell r="L7744" t="str">
            <v/>
          </cell>
          <cell r="M7744" t="str">
            <v>17.30</v>
          </cell>
        </row>
        <row r="7745">
          <cell r="A7745" t="str">
            <v>90426458721W29063</v>
          </cell>
          <cell r="B7745" t="str">
            <v>云柔家居拖</v>
          </cell>
          <cell r="C7745" t="str">
            <v>90426458721W29063-MK518</v>
          </cell>
          <cell r="D7745" t="str">
            <v>居家布艺</v>
          </cell>
          <cell r="E7745" t="str">
            <v>是</v>
          </cell>
          <cell r="F7745" t="str">
            <v/>
          </cell>
          <cell r="G7745" t="str">
            <v>43</v>
          </cell>
          <cell r="H7745" t="str">
            <v/>
          </cell>
          <cell r="I7745" t="str">
            <v/>
          </cell>
          <cell r="J7745" t="str">
            <v>件</v>
          </cell>
          <cell r="K7745" t="str">
            <v/>
          </cell>
          <cell r="L7745" t="str">
            <v/>
          </cell>
          <cell r="M7745" t="str">
            <v>17.30</v>
          </cell>
        </row>
        <row r="7746">
          <cell r="A7746" t="str">
            <v>90426458721W29064</v>
          </cell>
          <cell r="B7746" t="str">
            <v>云柔家居拖</v>
          </cell>
          <cell r="C7746" t="str">
            <v>90426458721W29064-MK518</v>
          </cell>
          <cell r="D7746" t="str">
            <v>居家布艺</v>
          </cell>
          <cell r="E7746" t="str">
            <v>是</v>
          </cell>
          <cell r="F7746" t="str">
            <v/>
          </cell>
          <cell r="G7746" t="str">
            <v>44</v>
          </cell>
          <cell r="H7746" t="str">
            <v/>
          </cell>
          <cell r="I7746" t="str">
            <v/>
          </cell>
          <cell r="J7746" t="str">
            <v>件</v>
          </cell>
          <cell r="K7746" t="str">
            <v/>
          </cell>
          <cell r="L7746" t="str">
            <v/>
          </cell>
          <cell r="M7746" t="str">
            <v>17.30</v>
          </cell>
        </row>
        <row r="7747">
          <cell r="A7747" t="str">
            <v>90426458721W29065</v>
          </cell>
          <cell r="B7747" t="str">
            <v>云柔家居拖</v>
          </cell>
          <cell r="C7747" t="str">
            <v>90426458721W29065-MK518</v>
          </cell>
          <cell r="D7747" t="str">
            <v>居家布艺</v>
          </cell>
          <cell r="E7747" t="str">
            <v>是</v>
          </cell>
          <cell r="F7747" t="str">
            <v/>
          </cell>
          <cell r="G7747" t="str">
            <v>45</v>
          </cell>
          <cell r="H7747" t="str">
            <v/>
          </cell>
          <cell r="I7747" t="str">
            <v/>
          </cell>
          <cell r="J7747" t="str">
            <v>件</v>
          </cell>
          <cell r="K7747" t="str">
            <v/>
          </cell>
          <cell r="L7747" t="str">
            <v/>
          </cell>
          <cell r="M7747" t="str">
            <v>17.30</v>
          </cell>
        </row>
        <row r="7748">
          <cell r="A7748" t="str">
            <v>90426458721B08056</v>
          </cell>
          <cell r="B7748" t="str">
            <v>云柔家居拖</v>
          </cell>
          <cell r="C7748" t="str">
            <v>90426458721B08056-MK518</v>
          </cell>
          <cell r="D7748" t="str">
            <v>居家布艺</v>
          </cell>
          <cell r="E7748" t="str">
            <v>是</v>
          </cell>
          <cell r="F7748" t="str">
            <v/>
          </cell>
          <cell r="G7748" t="str">
            <v>36</v>
          </cell>
          <cell r="H7748" t="str">
            <v/>
          </cell>
          <cell r="I7748" t="str">
            <v/>
          </cell>
          <cell r="J7748" t="str">
            <v>件</v>
          </cell>
          <cell r="K7748" t="str">
            <v/>
          </cell>
          <cell r="L7748" t="str">
            <v/>
          </cell>
          <cell r="M7748" t="str">
            <v>17.30</v>
          </cell>
        </row>
        <row r="7749">
          <cell r="A7749" t="str">
            <v>90426458721B08057</v>
          </cell>
          <cell r="B7749" t="str">
            <v>云柔家居拖</v>
          </cell>
          <cell r="C7749" t="str">
            <v>90426458721B08057-MK518</v>
          </cell>
          <cell r="D7749" t="str">
            <v>居家布艺</v>
          </cell>
          <cell r="E7749" t="str">
            <v>是</v>
          </cell>
          <cell r="F7749" t="str">
            <v/>
          </cell>
          <cell r="G7749" t="str">
            <v>37</v>
          </cell>
          <cell r="H7749" t="str">
            <v/>
          </cell>
          <cell r="I7749" t="str">
            <v/>
          </cell>
          <cell r="J7749" t="str">
            <v>件</v>
          </cell>
          <cell r="K7749" t="str">
            <v/>
          </cell>
          <cell r="L7749" t="str">
            <v/>
          </cell>
          <cell r="M7749" t="str">
            <v>17.30</v>
          </cell>
        </row>
        <row r="7750">
          <cell r="A7750" t="str">
            <v>90426458721B08058</v>
          </cell>
          <cell r="B7750" t="str">
            <v>云柔家居拖</v>
          </cell>
          <cell r="C7750" t="str">
            <v>90426458721B08058-MK518</v>
          </cell>
          <cell r="D7750" t="str">
            <v>居家布艺</v>
          </cell>
          <cell r="E7750" t="str">
            <v>是</v>
          </cell>
          <cell r="F7750" t="str">
            <v/>
          </cell>
          <cell r="G7750" t="str">
            <v>38</v>
          </cell>
          <cell r="H7750" t="str">
            <v/>
          </cell>
          <cell r="I7750" t="str">
            <v/>
          </cell>
          <cell r="J7750" t="str">
            <v>件</v>
          </cell>
          <cell r="K7750" t="str">
            <v/>
          </cell>
          <cell r="L7750" t="str">
            <v/>
          </cell>
          <cell r="M7750" t="str">
            <v>17.30</v>
          </cell>
        </row>
        <row r="7751">
          <cell r="A7751" t="str">
            <v>90426458721B08059</v>
          </cell>
          <cell r="B7751" t="str">
            <v>云柔家居拖</v>
          </cell>
          <cell r="C7751" t="str">
            <v>90426458721B08059-MK518</v>
          </cell>
          <cell r="D7751" t="str">
            <v>居家布艺</v>
          </cell>
          <cell r="E7751" t="str">
            <v>是</v>
          </cell>
          <cell r="F7751" t="str">
            <v/>
          </cell>
          <cell r="G7751" t="str">
            <v>39</v>
          </cell>
          <cell r="H7751" t="str">
            <v/>
          </cell>
          <cell r="I7751" t="str">
            <v/>
          </cell>
          <cell r="J7751" t="str">
            <v>件</v>
          </cell>
          <cell r="K7751" t="str">
            <v/>
          </cell>
          <cell r="L7751" t="str">
            <v/>
          </cell>
          <cell r="M7751" t="str">
            <v>17.30</v>
          </cell>
        </row>
        <row r="7752">
          <cell r="A7752" t="str">
            <v>90426458721B0856</v>
          </cell>
          <cell r="B7752" t="str">
            <v>云柔家居拖</v>
          </cell>
          <cell r="C7752" t="str">
            <v>90426458721B0856-MK518</v>
          </cell>
          <cell r="D7752" t="str">
            <v>居家布艺</v>
          </cell>
          <cell r="E7752" t="str">
            <v>是</v>
          </cell>
          <cell r="F7752" t="str">
            <v/>
          </cell>
          <cell r="G7752" t="str">
            <v>40</v>
          </cell>
          <cell r="H7752" t="str">
            <v/>
          </cell>
          <cell r="I7752" t="str">
            <v/>
          </cell>
          <cell r="J7752" t="str">
            <v>件</v>
          </cell>
          <cell r="K7752" t="str">
            <v/>
          </cell>
          <cell r="L7752" t="str">
            <v/>
          </cell>
          <cell r="M7752" t="str">
            <v>17.30</v>
          </cell>
        </row>
        <row r="7753">
          <cell r="A7753" t="str">
            <v>90426458721B08061</v>
          </cell>
          <cell r="B7753" t="str">
            <v>云柔家居拖</v>
          </cell>
          <cell r="C7753" t="str">
            <v>90426458721B08061-MK518</v>
          </cell>
          <cell r="D7753" t="str">
            <v>居家布艺</v>
          </cell>
          <cell r="E7753" t="str">
            <v>是</v>
          </cell>
          <cell r="F7753" t="str">
            <v/>
          </cell>
          <cell r="G7753" t="str">
            <v>41</v>
          </cell>
          <cell r="H7753" t="str">
            <v/>
          </cell>
          <cell r="I7753" t="str">
            <v/>
          </cell>
          <cell r="J7753" t="str">
            <v>件</v>
          </cell>
          <cell r="K7753" t="str">
            <v/>
          </cell>
          <cell r="L7753" t="str">
            <v/>
          </cell>
          <cell r="M7753" t="str">
            <v>17.30</v>
          </cell>
        </row>
        <row r="7754">
          <cell r="A7754" t="str">
            <v>90426458721B08062</v>
          </cell>
          <cell r="B7754" t="str">
            <v>云柔家居拖</v>
          </cell>
          <cell r="C7754" t="str">
            <v>90426458721B08062-MK518</v>
          </cell>
          <cell r="D7754" t="str">
            <v>居家布艺</v>
          </cell>
          <cell r="E7754" t="str">
            <v>是</v>
          </cell>
          <cell r="F7754" t="str">
            <v/>
          </cell>
          <cell r="G7754" t="str">
            <v>42</v>
          </cell>
          <cell r="H7754" t="str">
            <v/>
          </cell>
          <cell r="I7754" t="str">
            <v/>
          </cell>
          <cell r="J7754" t="str">
            <v>件</v>
          </cell>
          <cell r="K7754" t="str">
            <v/>
          </cell>
          <cell r="L7754" t="str">
            <v/>
          </cell>
          <cell r="M7754" t="str">
            <v>17.30</v>
          </cell>
        </row>
        <row r="7755">
          <cell r="A7755" t="str">
            <v>90426458721B08063</v>
          </cell>
          <cell r="B7755" t="str">
            <v>云柔家居拖</v>
          </cell>
          <cell r="C7755" t="str">
            <v>90426458721B08063-MK518</v>
          </cell>
          <cell r="D7755" t="str">
            <v>居家布艺</v>
          </cell>
          <cell r="E7755" t="str">
            <v>是</v>
          </cell>
          <cell r="F7755" t="str">
            <v/>
          </cell>
          <cell r="G7755" t="str">
            <v>43</v>
          </cell>
          <cell r="H7755" t="str">
            <v/>
          </cell>
          <cell r="I7755" t="str">
            <v/>
          </cell>
          <cell r="J7755" t="str">
            <v>件</v>
          </cell>
          <cell r="K7755" t="str">
            <v/>
          </cell>
          <cell r="L7755" t="str">
            <v/>
          </cell>
          <cell r="M7755" t="str">
            <v>17.30</v>
          </cell>
        </row>
        <row r="7756">
          <cell r="A7756" t="str">
            <v>90426458721B08064</v>
          </cell>
          <cell r="B7756" t="str">
            <v>云柔家居拖</v>
          </cell>
          <cell r="C7756" t="str">
            <v>90426458721B08064-MK518</v>
          </cell>
          <cell r="D7756" t="str">
            <v>居家布艺</v>
          </cell>
          <cell r="E7756" t="str">
            <v>是</v>
          </cell>
          <cell r="F7756" t="str">
            <v/>
          </cell>
          <cell r="G7756" t="str">
            <v>44</v>
          </cell>
          <cell r="H7756" t="str">
            <v/>
          </cell>
          <cell r="I7756" t="str">
            <v/>
          </cell>
          <cell r="J7756" t="str">
            <v>件</v>
          </cell>
          <cell r="K7756" t="str">
            <v/>
          </cell>
          <cell r="L7756" t="str">
            <v/>
          </cell>
          <cell r="M7756" t="str">
            <v>17.30</v>
          </cell>
        </row>
        <row r="7757">
          <cell r="A7757" t="str">
            <v>90426458721B08065</v>
          </cell>
          <cell r="B7757" t="str">
            <v>云柔家居拖</v>
          </cell>
          <cell r="C7757" t="str">
            <v>90426458721B08065-MK518</v>
          </cell>
          <cell r="D7757" t="str">
            <v>居家布艺</v>
          </cell>
          <cell r="E7757" t="str">
            <v>是</v>
          </cell>
          <cell r="F7757" t="str">
            <v/>
          </cell>
          <cell r="G7757" t="str">
            <v>45</v>
          </cell>
          <cell r="H7757" t="str">
            <v/>
          </cell>
          <cell r="I7757" t="str">
            <v/>
          </cell>
          <cell r="J7757" t="str">
            <v>件</v>
          </cell>
          <cell r="K7757" t="str">
            <v/>
          </cell>
          <cell r="L7757" t="str">
            <v/>
          </cell>
          <cell r="M7757" t="str">
            <v>17.30</v>
          </cell>
        </row>
        <row r="7758">
          <cell r="A7758" t="str">
            <v>9042682687200610</v>
          </cell>
          <cell r="B7758" t="str">
            <v>MK513</v>
          </cell>
          <cell r="C7758" t="str">
            <v>9042682687200610-MK513</v>
          </cell>
          <cell r="D7758" t="str">
            <v>居家布艺</v>
          </cell>
          <cell r="E7758" t="str">
            <v>是</v>
          </cell>
          <cell r="F7758" t="str">
            <v/>
          </cell>
          <cell r="G7758" t="str">
            <v/>
          </cell>
          <cell r="H7758" t="str">
            <v/>
          </cell>
          <cell r="I7758" t="str">
            <v/>
          </cell>
          <cell r="J7758" t="str">
            <v>件</v>
          </cell>
          <cell r="K7758" t="str">
            <v/>
          </cell>
          <cell r="L7758" t="str">
            <v/>
          </cell>
          <cell r="M7758" t="str">
            <v>7.00</v>
          </cell>
        </row>
        <row r="7759">
          <cell r="A7759" t="str">
            <v>9042682687220210</v>
          </cell>
          <cell r="B7759" t="str">
            <v>MK513</v>
          </cell>
          <cell r="C7759" t="str">
            <v>9042682687220210-MK513</v>
          </cell>
          <cell r="D7759" t="str">
            <v>居家布艺</v>
          </cell>
          <cell r="E7759" t="str">
            <v>是</v>
          </cell>
          <cell r="F7759" t="str">
            <v/>
          </cell>
          <cell r="G7759" t="str">
            <v/>
          </cell>
          <cell r="H7759" t="str">
            <v/>
          </cell>
          <cell r="I7759" t="str">
            <v/>
          </cell>
          <cell r="J7759" t="str">
            <v>件</v>
          </cell>
          <cell r="K7759" t="str">
            <v/>
          </cell>
          <cell r="L7759" t="str">
            <v/>
          </cell>
          <cell r="M7759" t="str">
            <v>7.00</v>
          </cell>
        </row>
        <row r="7760">
          <cell r="A7760" t="str">
            <v>9042682687211210</v>
          </cell>
          <cell r="B7760" t="str">
            <v>MK513</v>
          </cell>
          <cell r="C7760" t="str">
            <v>9042682687211210-MK513</v>
          </cell>
          <cell r="D7760" t="str">
            <v>居家布艺</v>
          </cell>
          <cell r="E7760" t="str">
            <v>是</v>
          </cell>
          <cell r="F7760" t="str">
            <v/>
          </cell>
          <cell r="G7760" t="str">
            <v/>
          </cell>
          <cell r="H7760" t="str">
            <v/>
          </cell>
          <cell r="I7760" t="str">
            <v/>
          </cell>
          <cell r="J7760" t="str">
            <v>件</v>
          </cell>
          <cell r="K7760" t="str">
            <v/>
          </cell>
          <cell r="L7760" t="str">
            <v/>
          </cell>
          <cell r="M7760" t="str">
            <v>7.00</v>
          </cell>
        </row>
        <row r="7761">
          <cell r="A7761" t="str">
            <v>90426826872B0811</v>
          </cell>
          <cell r="B7761" t="str">
            <v>零压家居拖</v>
          </cell>
          <cell r="C7761" t="str">
            <v>90426826872B0811-MK513</v>
          </cell>
          <cell r="D7761" t="str">
            <v>居家布艺</v>
          </cell>
          <cell r="E7761" t="str">
            <v>是</v>
          </cell>
          <cell r="F7761" t="str">
            <v/>
          </cell>
          <cell r="G7761" t="str">
            <v>35/36</v>
          </cell>
          <cell r="H7761" t="str">
            <v/>
          </cell>
          <cell r="I7761" t="str">
            <v/>
          </cell>
          <cell r="J7761" t="str">
            <v>件</v>
          </cell>
          <cell r="K7761" t="str">
            <v/>
          </cell>
          <cell r="L7761" t="str">
            <v/>
          </cell>
          <cell r="M7761" t="str">
            <v>7.00</v>
          </cell>
        </row>
        <row r="7762">
          <cell r="A7762" t="str">
            <v>90426826872B0812</v>
          </cell>
          <cell r="B7762" t="str">
            <v>零压家居拖</v>
          </cell>
          <cell r="C7762" t="str">
            <v>90426826872B0812-MK513</v>
          </cell>
          <cell r="D7762" t="str">
            <v>居家布艺</v>
          </cell>
          <cell r="E7762" t="str">
            <v>是</v>
          </cell>
          <cell r="F7762" t="str">
            <v/>
          </cell>
          <cell r="G7762" t="str">
            <v>37/38</v>
          </cell>
          <cell r="H7762" t="str">
            <v/>
          </cell>
          <cell r="I7762" t="str">
            <v/>
          </cell>
          <cell r="J7762" t="str">
            <v>件</v>
          </cell>
          <cell r="K7762" t="str">
            <v/>
          </cell>
          <cell r="L7762" t="str">
            <v/>
          </cell>
          <cell r="M7762" t="str">
            <v>7.00</v>
          </cell>
        </row>
        <row r="7763">
          <cell r="A7763" t="str">
            <v>90426826872B0813</v>
          </cell>
          <cell r="B7763" t="str">
            <v>零压家居拖</v>
          </cell>
          <cell r="C7763" t="str">
            <v>90426826872B0813-MK513</v>
          </cell>
          <cell r="D7763" t="str">
            <v>居家布艺</v>
          </cell>
          <cell r="E7763" t="str">
            <v>是</v>
          </cell>
          <cell r="F7763" t="str">
            <v/>
          </cell>
          <cell r="G7763" t="str">
            <v>39/40</v>
          </cell>
          <cell r="H7763" t="str">
            <v/>
          </cell>
          <cell r="I7763" t="str">
            <v/>
          </cell>
          <cell r="J7763" t="str">
            <v>件</v>
          </cell>
          <cell r="K7763" t="str">
            <v/>
          </cell>
          <cell r="L7763" t="str">
            <v/>
          </cell>
          <cell r="M7763" t="str">
            <v>7.00</v>
          </cell>
        </row>
        <row r="7764">
          <cell r="A7764" t="str">
            <v>9042682687242110</v>
          </cell>
          <cell r="B7764" t="str">
            <v>MK513</v>
          </cell>
          <cell r="C7764" t="str">
            <v>9042682687242110-MK513</v>
          </cell>
          <cell r="D7764" t="str">
            <v>居家布艺</v>
          </cell>
          <cell r="E7764" t="str">
            <v>是</v>
          </cell>
          <cell r="F7764" t="str">
            <v/>
          </cell>
          <cell r="G7764" t="str">
            <v/>
          </cell>
          <cell r="H7764" t="str">
            <v/>
          </cell>
          <cell r="I7764" t="str">
            <v/>
          </cell>
          <cell r="J7764" t="str">
            <v>件</v>
          </cell>
          <cell r="K7764" t="str">
            <v/>
          </cell>
          <cell r="L7764" t="str">
            <v/>
          </cell>
          <cell r="M7764" t="str">
            <v>7.00</v>
          </cell>
        </row>
        <row r="7765">
          <cell r="A7765" t="str">
            <v>90426826872B0814</v>
          </cell>
          <cell r="B7765" t="str">
            <v>零压家居拖</v>
          </cell>
          <cell r="C7765" t="str">
            <v>90426826872B0814-MK513</v>
          </cell>
          <cell r="D7765" t="str">
            <v>居家布艺</v>
          </cell>
          <cell r="E7765" t="str">
            <v>是</v>
          </cell>
          <cell r="F7765" t="str">
            <v/>
          </cell>
          <cell r="G7765" t="str">
            <v>41/42</v>
          </cell>
          <cell r="H7765" t="str">
            <v/>
          </cell>
          <cell r="I7765" t="str">
            <v/>
          </cell>
          <cell r="J7765" t="str">
            <v>件</v>
          </cell>
          <cell r="K7765" t="str">
            <v/>
          </cell>
          <cell r="L7765" t="str">
            <v/>
          </cell>
          <cell r="M7765" t="str">
            <v>7.00</v>
          </cell>
        </row>
        <row r="7766">
          <cell r="A7766" t="str">
            <v>90426826872B0815</v>
          </cell>
          <cell r="B7766" t="str">
            <v>零压家居拖</v>
          </cell>
          <cell r="C7766" t="str">
            <v>90426826872B0815-MK513</v>
          </cell>
          <cell r="D7766" t="str">
            <v>居家布艺</v>
          </cell>
          <cell r="E7766" t="str">
            <v>是</v>
          </cell>
          <cell r="F7766" t="str">
            <v/>
          </cell>
          <cell r="G7766" t="str">
            <v>43/44</v>
          </cell>
          <cell r="H7766" t="str">
            <v/>
          </cell>
          <cell r="I7766" t="str">
            <v/>
          </cell>
          <cell r="J7766" t="str">
            <v>件</v>
          </cell>
          <cell r="K7766" t="str">
            <v/>
          </cell>
          <cell r="L7766" t="str">
            <v/>
          </cell>
          <cell r="M7766" t="str">
            <v>7.00</v>
          </cell>
        </row>
        <row r="7767">
          <cell r="A7767" t="str">
            <v>90426649576Z1911</v>
          </cell>
          <cell r="B7767" t="str">
            <v>洞洞鞋</v>
          </cell>
          <cell r="C7767" t="str">
            <v>90426649576Z1911-MK818</v>
          </cell>
          <cell r="D7767" t="str">
            <v>居家布艺</v>
          </cell>
          <cell r="E7767" t="str">
            <v>是</v>
          </cell>
          <cell r="F7767" t="str">
            <v/>
          </cell>
          <cell r="G7767" t="str">
            <v>35/36</v>
          </cell>
          <cell r="H7767" t="str">
            <v/>
          </cell>
          <cell r="I7767" t="str">
            <v/>
          </cell>
          <cell r="J7767" t="str">
            <v>件</v>
          </cell>
          <cell r="K7767" t="str">
            <v/>
          </cell>
          <cell r="L7767" t="str">
            <v/>
          </cell>
          <cell r="M7767" t="str">
            <v>17.50</v>
          </cell>
        </row>
        <row r="7768">
          <cell r="A7768" t="str">
            <v>90426649576Z1912</v>
          </cell>
          <cell r="B7768" t="str">
            <v>洞洞鞋</v>
          </cell>
          <cell r="C7768" t="str">
            <v>90426649576Z1912-MK818</v>
          </cell>
          <cell r="D7768" t="str">
            <v>居家布艺</v>
          </cell>
          <cell r="E7768" t="str">
            <v>是</v>
          </cell>
          <cell r="F7768" t="str">
            <v/>
          </cell>
          <cell r="G7768" t="str">
            <v>37/38</v>
          </cell>
          <cell r="H7768" t="str">
            <v/>
          </cell>
          <cell r="I7768" t="str">
            <v/>
          </cell>
          <cell r="J7768" t="str">
            <v>件</v>
          </cell>
          <cell r="K7768" t="str">
            <v/>
          </cell>
          <cell r="L7768" t="str">
            <v/>
          </cell>
          <cell r="M7768" t="str">
            <v>17.50</v>
          </cell>
        </row>
        <row r="7769">
          <cell r="A7769" t="str">
            <v>90426649576Z1913</v>
          </cell>
          <cell r="B7769" t="str">
            <v>洞洞鞋</v>
          </cell>
          <cell r="C7769" t="str">
            <v>90426649576Z1913-MK818</v>
          </cell>
          <cell r="D7769" t="str">
            <v>居家布艺</v>
          </cell>
          <cell r="E7769" t="str">
            <v>是</v>
          </cell>
          <cell r="F7769" t="str">
            <v/>
          </cell>
          <cell r="G7769" t="str">
            <v>39/40</v>
          </cell>
          <cell r="H7769" t="str">
            <v/>
          </cell>
          <cell r="I7769" t="str">
            <v/>
          </cell>
          <cell r="J7769" t="str">
            <v>件</v>
          </cell>
          <cell r="K7769" t="str">
            <v/>
          </cell>
          <cell r="L7769" t="str">
            <v/>
          </cell>
          <cell r="M7769" t="str">
            <v>17.50</v>
          </cell>
        </row>
        <row r="7770">
          <cell r="A7770" t="str">
            <v>90426649576Z1914</v>
          </cell>
          <cell r="B7770" t="str">
            <v>洞洞鞋</v>
          </cell>
          <cell r="C7770" t="str">
            <v>90426649576Z1914-MK818</v>
          </cell>
          <cell r="D7770" t="str">
            <v>居家布艺</v>
          </cell>
          <cell r="E7770" t="str">
            <v>是</v>
          </cell>
          <cell r="F7770" t="str">
            <v/>
          </cell>
          <cell r="G7770" t="str">
            <v>41/42</v>
          </cell>
          <cell r="H7770" t="str">
            <v/>
          </cell>
          <cell r="I7770" t="str">
            <v/>
          </cell>
          <cell r="J7770" t="str">
            <v>件</v>
          </cell>
          <cell r="K7770" t="str">
            <v/>
          </cell>
          <cell r="L7770" t="str">
            <v/>
          </cell>
          <cell r="M7770" t="str">
            <v>17.50</v>
          </cell>
        </row>
        <row r="7771">
          <cell r="A7771" t="str">
            <v>90426649576Z1915</v>
          </cell>
          <cell r="B7771" t="str">
            <v>洞洞鞋</v>
          </cell>
          <cell r="C7771" t="str">
            <v>90426649576Z1915-MK818</v>
          </cell>
          <cell r="D7771" t="str">
            <v>居家布艺</v>
          </cell>
          <cell r="E7771" t="str">
            <v>是</v>
          </cell>
          <cell r="F7771" t="str">
            <v/>
          </cell>
          <cell r="G7771" t="str">
            <v>43/44</v>
          </cell>
          <cell r="H7771" t="str">
            <v/>
          </cell>
          <cell r="I7771" t="str">
            <v/>
          </cell>
          <cell r="J7771" t="str">
            <v>件</v>
          </cell>
          <cell r="K7771" t="str">
            <v/>
          </cell>
          <cell r="L7771" t="str">
            <v/>
          </cell>
          <cell r="M7771" t="str">
            <v>17.50</v>
          </cell>
        </row>
        <row r="7772">
          <cell r="A7772" t="str">
            <v>9042664957642110</v>
          </cell>
          <cell r="B7772" t="str">
            <v>MK818</v>
          </cell>
          <cell r="C7772" t="str">
            <v>9042664957642110-MK818</v>
          </cell>
          <cell r="D7772" t="str">
            <v>居家布艺</v>
          </cell>
          <cell r="E7772" t="str">
            <v>是</v>
          </cell>
          <cell r="F7772" t="str">
            <v/>
          </cell>
          <cell r="G7772" t="str">
            <v/>
          </cell>
          <cell r="H7772" t="str">
            <v/>
          </cell>
          <cell r="I7772" t="str">
            <v/>
          </cell>
          <cell r="J7772" t="str">
            <v>件</v>
          </cell>
          <cell r="K7772" t="str">
            <v/>
          </cell>
          <cell r="L7772" t="str">
            <v/>
          </cell>
          <cell r="M7772" t="str">
            <v>17.50</v>
          </cell>
        </row>
        <row r="7773">
          <cell r="A7773" t="str">
            <v>90426649576A5911</v>
          </cell>
          <cell r="B7773" t="str">
            <v>洞洞鞋</v>
          </cell>
          <cell r="C7773" t="str">
            <v>90426649576A5911-MK818</v>
          </cell>
          <cell r="D7773" t="str">
            <v>居家布艺</v>
          </cell>
          <cell r="E7773" t="str">
            <v>是</v>
          </cell>
          <cell r="F7773" t="str">
            <v/>
          </cell>
          <cell r="G7773" t="str">
            <v>35/36</v>
          </cell>
          <cell r="H7773" t="str">
            <v/>
          </cell>
          <cell r="I7773" t="str">
            <v/>
          </cell>
          <cell r="J7773" t="str">
            <v>件</v>
          </cell>
          <cell r="K7773" t="str">
            <v/>
          </cell>
          <cell r="L7773" t="str">
            <v/>
          </cell>
          <cell r="M7773" t="str">
            <v>17.50</v>
          </cell>
        </row>
        <row r="7774">
          <cell r="A7774" t="str">
            <v>90426649576A5912</v>
          </cell>
          <cell r="B7774" t="str">
            <v>洞洞鞋</v>
          </cell>
          <cell r="C7774" t="str">
            <v>90426649576A5912-MK818</v>
          </cell>
          <cell r="D7774" t="str">
            <v>居家布艺</v>
          </cell>
          <cell r="E7774" t="str">
            <v>是</v>
          </cell>
          <cell r="F7774" t="str">
            <v/>
          </cell>
          <cell r="G7774" t="str">
            <v>37/38</v>
          </cell>
          <cell r="H7774" t="str">
            <v/>
          </cell>
          <cell r="I7774" t="str">
            <v/>
          </cell>
          <cell r="J7774" t="str">
            <v>件</v>
          </cell>
          <cell r="K7774" t="str">
            <v/>
          </cell>
          <cell r="L7774" t="str">
            <v/>
          </cell>
          <cell r="M7774" t="str">
            <v>17.50</v>
          </cell>
        </row>
        <row r="7775">
          <cell r="A7775" t="str">
            <v>90426649576A5913</v>
          </cell>
          <cell r="B7775" t="str">
            <v>洞洞鞋</v>
          </cell>
          <cell r="C7775" t="str">
            <v>90426649576A5913-MK818</v>
          </cell>
          <cell r="D7775" t="str">
            <v>居家布艺</v>
          </cell>
          <cell r="E7775" t="str">
            <v>是</v>
          </cell>
          <cell r="F7775" t="str">
            <v/>
          </cell>
          <cell r="G7775" t="str">
            <v>39/40</v>
          </cell>
          <cell r="H7775" t="str">
            <v/>
          </cell>
          <cell r="I7775" t="str">
            <v/>
          </cell>
          <cell r="J7775" t="str">
            <v>件</v>
          </cell>
          <cell r="K7775" t="str">
            <v/>
          </cell>
          <cell r="L7775" t="str">
            <v/>
          </cell>
          <cell r="M7775" t="str">
            <v>17.50</v>
          </cell>
        </row>
        <row r="7776">
          <cell r="A7776" t="str">
            <v>90426649576A5914</v>
          </cell>
          <cell r="B7776" t="str">
            <v>洞洞鞋</v>
          </cell>
          <cell r="C7776" t="str">
            <v>90426649576A5914-MK818</v>
          </cell>
          <cell r="D7776" t="str">
            <v>居家布艺</v>
          </cell>
          <cell r="E7776" t="str">
            <v>是</v>
          </cell>
          <cell r="F7776" t="str">
            <v/>
          </cell>
          <cell r="G7776" t="str">
            <v>41/42</v>
          </cell>
          <cell r="H7776" t="str">
            <v/>
          </cell>
          <cell r="I7776" t="str">
            <v/>
          </cell>
          <cell r="J7776" t="str">
            <v>件</v>
          </cell>
          <cell r="K7776" t="str">
            <v/>
          </cell>
          <cell r="L7776" t="str">
            <v/>
          </cell>
          <cell r="M7776" t="str">
            <v>17.50</v>
          </cell>
        </row>
        <row r="7777">
          <cell r="A7777" t="str">
            <v>90426649576A5915</v>
          </cell>
          <cell r="B7777" t="str">
            <v>洞洞鞋</v>
          </cell>
          <cell r="C7777" t="str">
            <v>90426649576A5915-MK818</v>
          </cell>
          <cell r="D7777" t="str">
            <v>居家布艺</v>
          </cell>
          <cell r="E7777" t="str">
            <v>是</v>
          </cell>
          <cell r="F7777" t="str">
            <v/>
          </cell>
          <cell r="G7777" t="str">
            <v>43/44</v>
          </cell>
          <cell r="H7777" t="str">
            <v/>
          </cell>
          <cell r="I7777" t="str">
            <v/>
          </cell>
          <cell r="J7777" t="str">
            <v>件</v>
          </cell>
          <cell r="K7777" t="str">
            <v/>
          </cell>
          <cell r="L7777" t="str">
            <v/>
          </cell>
          <cell r="M7777" t="str">
            <v>17.50</v>
          </cell>
        </row>
        <row r="7778">
          <cell r="A7778" t="str">
            <v>9042664957692710</v>
          </cell>
          <cell r="B7778" t="str">
            <v>MK818</v>
          </cell>
          <cell r="C7778" t="str">
            <v>9042664957692710-MK818</v>
          </cell>
          <cell r="D7778" t="str">
            <v>居家布艺</v>
          </cell>
          <cell r="E7778" t="str">
            <v>是</v>
          </cell>
          <cell r="F7778" t="str">
            <v/>
          </cell>
          <cell r="G7778" t="str">
            <v/>
          </cell>
          <cell r="H7778" t="str">
            <v/>
          </cell>
          <cell r="I7778" t="str">
            <v/>
          </cell>
          <cell r="J7778" t="str">
            <v>件</v>
          </cell>
          <cell r="K7778" t="str">
            <v/>
          </cell>
          <cell r="L7778" t="str">
            <v/>
          </cell>
          <cell r="M7778" t="str">
            <v>17.50</v>
          </cell>
        </row>
        <row r="7779">
          <cell r="A7779" t="str">
            <v>9042683088792710</v>
          </cell>
          <cell r="B7779" t="str">
            <v>MK653</v>
          </cell>
          <cell r="C7779" t="str">
            <v>9042683088792710-MK653</v>
          </cell>
          <cell r="D7779" t="str">
            <v>居家布艺</v>
          </cell>
          <cell r="E7779" t="str">
            <v>是</v>
          </cell>
          <cell r="F7779" t="str">
            <v/>
          </cell>
          <cell r="G7779" t="str">
            <v/>
          </cell>
          <cell r="H7779" t="str">
            <v/>
          </cell>
          <cell r="I7779" t="str">
            <v/>
          </cell>
          <cell r="J7779" t="str">
            <v>件</v>
          </cell>
          <cell r="K7779" t="str">
            <v/>
          </cell>
          <cell r="L7779" t="str">
            <v/>
          </cell>
          <cell r="M7779" t="str">
            <v>15.50</v>
          </cell>
        </row>
        <row r="7780">
          <cell r="A7780" t="str">
            <v>90426830887A5911</v>
          </cell>
          <cell r="B7780" t="str">
            <v>洞洞鞋</v>
          </cell>
          <cell r="C7780" t="str">
            <v>90426830887A5911-MK653</v>
          </cell>
          <cell r="D7780" t="str">
            <v>居家布艺</v>
          </cell>
          <cell r="E7780" t="str">
            <v>是</v>
          </cell>
          <cell r="F7780" t="str">
            <v/>
          </cell>
          <cell r="G7780" t="str">
            <v>35/36</v>
          </cell>
          <cell r="H7780" t="str">
            <v/>
          </cell>
          <cell r="I7780" t="str">
            <v/>
          </cell>
          <cell r="J7780" t="str">
            <v>件</v>
          </cell>
          <cell r="K7780" t="str">
            <v/>
          </cell>
          <cell r="L7780" t="str">
            <v/>
          </cell>
          <cell r="M7780" t="str">
            <v>15.50</v>
          </cell>
        </row>
        <row r="7781">
          <cell r="A7781" t="str">
            <v>90426830887A5912</v>
          </cell>
          <cell r="B7781" t="str">
            <v>洞洞鞋</v>
          </cell>
          <cell r="C7781" t="str">
            <v>90426830887A5912-MK653</v>
          </cell>
          <cell r="D7781" t="str">
            <v>居家布艺</v>
          </cell>
          <cell r="E7781" t="str">
            <v>是</v>
          </cell>
          <cell r="F7781" t="str">
            <v/>
          </cell>
          <cell r="G7781" t="str">
            <v>37/38</v>
          </cell>
          <cell r="H7781" t="str">
            <v/>
          </cell>
          <cell r="I7781" t="str">
            <v/>
          </cell>
          <cell r="J7781" t="str">
            <v>件</v>
          </cell>
          <cell r="K7781" t="str">
            <v/>
          </cell>
          <cell r="L7781" t="str">
            <v/>
          </cell>
          <cell r="M7781" t="str">
            <v>15.50</v>
          </cell>
        </row>
        <row r="7782">
          <cell r="A7782" t="str">
            <v>90426830887A5913</v>
          </cell>
          <cell r="B7782" t="str">
            <v>洞洞鞋</v>
          </cell>
          <cell r="C7782" t="str">
            <v>90426830887A5913-MK653</v>
          </cell>
          <cell r="D7782" t="str">
            <v>居家布艺</v>
          </cell>
          <cell r="E7782" t="str">
            <v>是</v>
          </cell>
          <cell r="F7782" t="str">
            <v/>
          </cell>
          <cell r="G7782" t="str">
            <v>39/40</v>
          </cell>
          <cell r="H7782" t="str">
            <v/>
          </cell>
          <cell r="I7782" t="str">
            <v/>
          </cell>
          <cell r="J7782" t="str">
            <v>件</v>
          </cell>
          <cell r="K7782" t="str">
            <v/>
          </cell>
          <cell r="L7782" t="str">
            <v/>
          </cell>
          <cell r="M7782" t="str">
            <v>15.50</v>
          </cell>
        </row>
        <row r="7783">
          <cell r="A7783" t="str">
            <v>90426830887A5914</v>
          </cell>
          <cell r="B7783" t="str">
            <v>洞洞鞋</v>
          </cell>
          <cell r="C7783" t="str">
            <v>90426830887A5914-MK653</v>
          </cell>
          <cell r="D7783" t="str">
            <v>居家布艺</v>
          </cell>
          <cell r="E7783" t="str">
            <v>是</v>
          </cell>
          <cell r="F7783" t="str">
            <v/>
          </cell>
          <cell r="G7783" t="str">
            <v>41/42</v>
          </cell>
          <cell r="H7783" t="str">
            <v/>
          </cell>
          <cell r="I7783" t="str">
            <v/>
          </cell>
          <cell r="J7783" t="str">
            <v>件</v>
          </cell>
          <cell r="K7783" t="str">
            <v/>
          </cell>
          <cell r="L7783" t="str">
            <v/>
          </cell>
          <cell r="M7783" t="str">
            <v>15.50</v>
          </cell>
        </row>
        <row r="7784">
          <cell r="A7784" t="str">
            <v>90426830887A5915</v>
          </cell>
          <cell r="B7784" t="str">
            <v>洞洞鞋</v>
          </cell>
          <cell r="C7784" t="str">
            <v>90426830887A5915-MK653</v>
          </cell>
          <cell r="D7784" t="str">
            <v>居家布艺</v>
          </cell>
          <cell r="E7784" t="str">
            <v>是</v>
          </cell>
          <cell r="F7784" t="str">
            <v/>
          </cell>
          <cell r="G7784" t="str">
            <v>43/44</v>
          </cell>
          <cell r="H7784" t="str">
            <v/>
          </cell>
          <cell r="I7784" t="str">
            <v/>
          </cell>
          <cell r="J7784" t="str">
            <v>件</v>
          </cell>
          <cell r="K7784" t="str">
            <v/>
          </cell>
          <cell r="L7784" t="str">
            <v/>
          </cell>
          <cell r="M7784" t="str">
            <v>15.50</v>
          </cell>
        </row>
        <row r="7785">
          <cell r="A7785" t="str">
            <v>9042683088742110</v>
          </cell>
          <cell r="B7785" t="str">
            <v>MK653</v>
          </cell>
          <cell r="C7785" t="str">
            <v>9042683088742110-MK653</v>
          </cell>
          <cell r="D7785" t="str">
            <v>居家布艺</v>
          </cell>
          <cell r="E7785" t="str">
            <v>是</v>
          </cell>
          <cell r="F7785" t="str">
            <v/>
          </cell>
          <cell r="G7785" t="str">
            <v/>
          </cell>
          <cell r="H7785" t="str">
            <v/>
          </cell>
          <cell r="I7785" t="str">
            <v/>
          </cell>
          <cell r="J7785" t="str">
            <v>件</v>
          </cell>
          <cell r="K7785" t="str">
            <v/>
          </cell>
          <cell r="L7785" t="str">
            <v/>
          </cell>
          <cell r="M7785" t="str">
            <v>15.50</v>
          </cell>
        </row>
        <row r="7786">
          <cell r="A7786" t="str">
            <v>90426830887Z1911</v>
          </cell>
          <cell r="B7786" t="str">
            <v>洞洞鞋</v>
          </cell>
          <cell r="C7786" t="str">
            <v>90426830887Z1911-MK653</v>
          </cell>
          <cell r="D7786" t="str">
            <v>居家布艺</v>
          </cell>
          <cell r="E7786" t="str">
            <v>是</v>
          </cell>
          <cell r="F7786" t="str">
            <v/>
          </cell>
          <cell r="G7786" t="str">
            <v>35/36</v>
          </cell>
          <cell r="H7786" t="str">
            <v/>
          </cell>
          <cell r="I7786" t="str">
            <v/>
          </cell>
          <cell r="J7786" t="str">
            <v>件</v>
          </cell>
          <cell r="K7786" t="str">
            <v/>
          </cell>
          <cell r="L7786" t="str">
            <v/>
          </cell>
          <cell r="M7786" t="str">
            <v>15.50</v>
          </cell>
        </row>
        <row r="7787">
          <cell r="A7787" t="str">
            <v>90426830887Z1912</v>
          </cell>
          <cell r="B7787" t="str">
            <v>洞洞鞋</v>
          </cell>
          <cell r="C7787" t="str">
            <v>90426830887Z1912-MK653</v>
          </cell>
          <cell r="D7787" t="str">
            <v>居家布艺</v>
          </cell>
          <cell r="E7787" t="str">
            <v>是</v>
          </cell>
          <cell r="F7787" t="str">
            <v/>
          </cell>
          <cell r="G7787" t="str">
            <v>37/38</v>
          </cell>
          <cell r="H7787" t="str">
            <v/>
          </cell>
          <cell r="I7787" t="str">
            <v/>
          </cell>
          <cell r="J7787" t="str">
            <v>件</v>
          </cell>
          <cell r="K7787" t="str">
            <v/>
          </cell>
          <cell r="L7787" t="str">
            <v/>
          </cell>
          <cell r="M7787" t="str">
            <v>15.50</v>
          </cell>
        </row>
        <row r="7788">
          <cell r="A7788" t="str">
            <v>90426830887Z1913</v>
          </cell>
          <cell r="B7788" t="str">
            <v>洞洞鞋</v>
          </cell>
          <cell r="C7788" t="str">
            <v>90426830887Z1913-MK653</v>
          </cell>
          <cell r="D7788" t="str">
            <v>居家布艺</v>
          </cell>
          <cell r="E7788" t="str">
            <v>是</v>
          </cell>
          <cell r="F7788" t="str">
            <v/>
          </cell>
          <cell r="G7788" t="str">
            <v>39/40</v>
          </cell>
          <cell r="H7788" t="str">
            <v/>
          </cell>
          <cell r="I7788" t="str">
            <v/>
          </cell>
          <cell r="J7788" t="str">
            <v>件</v>
          </cell>
          <cell r="K7788" t="str">
            <v/>
          </cell>
          <cell r="L7788" t="str">
            <v/>
          </cell>
          <cell r="M7788" t="str">
            <v>15.50</v>
          </cell>
        </row>
        <row r="7789">
          <cell r="A7789" t="str">
            <v>90426830887Z1914</v>
          </cell>
          <cell r="B7789" t="str">
            <v>洞洞鞋</v>
          </cell>
          <cell r="C7789" t="str">
            <v>90426830887Z1914-MK653</v>
          </cell>
          <cell r="D7789" t="str">
            <v>居家布艺</v>
          </cell>
          <cell r="E7789" t="str">
            <v>是</v>
          </cell>
          <cell r="F7789" t="str">
            <v/>
          </cell>
          <cell r="G7789" t="str">
            <v>41/42</v>
          </cell>
          <cell r="H7789" t="str">
            <v/>
          </cell>
          <cell r="I7789" t="str">
            <v/>
          </cell>
          <cell r="J7789" t="str">
            <v>件</v>
          </cell>
          <cell r="K7789" t="str">
            <v/>
          </cell>
          <cell r="L7789" t="str">
            <v/>
          </cell>
          <cell r="M7789" t="str">
            <v>15.50</v>
          </cell>
        </row>
        <row r="7790">
          <cell r="A7790" t="str">
            <v>90426830887Z1915</v>
          </cell>
          <cell r="B7790" t="str">
            <v>洞洞鞋</v>
          </cell>
          <cell r="C7790" t="str">
            <v>90426830887Z1915-MK653</v>
          </cell>
          <cell r="D7790" t="str">
            <v>居家布艺</v>
          </cell>
          <cell r="E7790" t="str">
            <v>是</v>
          </cell>
          <cell r="F7790" t="str">
            <v/>
          </cell>
          <cell r="G7790" t="str">
            <v>43/44</v>
          </cell>
          <cell r="H7790" t="str">
            <v/>
          </cell>
          <cell r="I7790" t="str">
            <v/>
          </cell>
          <cell r="J7790" t="str">
            <v>件</v>
          </cell>
          <cell r="K7790" t="str">
            <v/>
          </cell>
          <cell r="L7790" t="str">
            <v/>
          </cell>
          <cell r="M7790" t="str">
            <v>15.50</v>
          </cell>
        </row>
        <row r="7791">
          <cell r="A7791" t="str">
            <v>9042699599511210</v>
          </cell>
          <cell r="B7791" t="str">
            <v>MK282</v>
          </cell>
          <cell r="C7791" t="str">
            <v>9042699599511210-MK282</v>
          </cell>
          <cell r="D7791" t="str">
            <v>居家布艺</v>
          </cell>
          <cell r="E7791" t="str">
            <v>是</v>
          </cell>
          <cell r="F7791" t="str">
            <v/>
          </cell>
          <cell r="G7791" t="str">
            <v/>
          </cell>
          <cell r="H7791" t="str">
            <v/>
          </cell>
          <cell r="I7791" t="str">
            <v/>
          </cell>
          <cell r="J7791" t="str">
            <v>件</v>
          </cell>
          <cell r="K7791" t="str">
            <v/>
          </cell>
          <cell r="L7791" t="str">
            <v/>
          </cell>
          <cell r="M7791" t="str">
            <v>7.20</v>
          </cell>
        </row>
        <row r="7792">
          <cell r="A7792" t="str">
            <v>9042699599520210</v>
          </cell>
          <cell r="B7792" t="str">
            <v>MK282</v>
          </cell>
          <cell r="C7792" t="str">
            <v>9042699599520210-MK282</v>
          </cell>
          <cell r="D7792" t="str">
            <v>居家布艺</v>
          </cell>
          <cell r="E7792" t="str">
            <v>是</v>
          </cell>
          <cell r="F7792" t="str">
            <v/>
          </cell>
          <cell r="G7792" t="str">
            <v/>
          </cell>
          <cell r="H7792" t="str">
            <v/>
          </cell>
          <cell r="I7792" t="str">
            <v/>
          </cell>
          <cell r="J7792" t="str">
            <v>件</v>
          </cell>
          <cell r="K7792" t="str">
            <v/>
          </cell>
          <cell r="L7792" t="str">
            <v/>
          </cell>
          <cell r="M7792" t="str">
            <v>7.20</v>
          </cell>
        </row>
        <row r="7793">
          <cell r="A7793" t="str">
            <v>9042699599500610</v>
          </cell>
          <cell r="B7793" t="str">
            <v>MK282</v>
          </cell>
          <cell r="C7793" t="str">
            <v>9042699599500610-MK282</v>
          </cell>
          <cell r="D7793" t="str">
            <v>居家布艺</v>
          </cell>
          <cell r="E7793" t="str">
            <v>是</v>
          </cell>
          <cell r="F7793" t="str">
            <v/>
          </cell>
          <cell r="G7793" t="str">
            <v/>
          </cell>
          <cell r="H7793" t="str">
            <v/>
          </cell>
          <cell r="I7793" t="str">
            <v/>
          </cell>
          <cell r="J7793" t="str">
            <v>件</v>
          </cell>
          <cell r="K7793" t="str">
            <v/>
          </cell>
          <cell r="L7793" t="str">
            <v/>
          </cell>
          <cell r="M7793" t="str">
            <v>7.20</v>
          </cell>
        </row>
        <row r="7794">
          <cell r="A7794" t="str">
            <v>90426995995B0813</v>
          </cell>
          <cell r="B7794" t="str">
            <v>拖鞋</v>
          </cell>
          <cell r="C7794" t="str">
            <v>90426995995B0813-MK282</v>
          </cell>
          <cell r="D7794" t="str">
            <v>居家布艺</v>
          </cell>
          <cell r="E7794" t="str">
            <v>是</v>
          </cell>
          <cell r="F7794" t="str">
            <v/>
          </cell>
          <cell r="G7794" t="str">
            <v>39/40</v>
          </cell>
          <cell r="H7794" t="str">
            <v/>
          </cell>
          <cell r="I7794" t="str">
            <v/>
          </cell>
          <cell r="J7794" t="str">
            <v>件</v>
          </cell>
          <cell r="K7794" t="str">
            <v/>
          </cell>
          <cell r="L7794" t="str">
            <v/>
          </cell>
          <cell r="M7794" t="str">
            <v>7.20</v>
          </cell>
        </row>
        <row r="7795">
          <cell r="A7795" t="str">
            <v>90426995995B0814</v>
          </cell>
          <cell r="B7795" t="str">
            <v>拖鞋</v>
          </cell>
          <cell r="C7795" t="str">
            <v>90426995995B0814-MK282</v>
          </cell>
          <cell r="D7795" t="str">
            <v>居家布艺</v>
          </cell>
          <cell r="E7795" t="str">
            <v>是</v>
          </cell>
          <cell r="F7795" t="str">
            <v/>
          </cell>
          <cell r="G7795" t="str">
            <v>41/42</v>
          </cell>
          <cell r="H7795" t="str">
            <v/>
          </cell>
          <cell r="I7795" t="str">
            <v/>
          </cell>
          <cell r="J7795" t="str">
            <v>件</v>
          </cell>
          <cell r="K7795" t="str">
            <v/>
          </cell>
          <cell r="L7795" t="str">
            <v/>
          </cell>
          <cell r="M7795" t="str">
            <v>7.20</v>
          </cell>
        </row>
        <row r="7796">
          <cell r="A7796" t="str">
            <v>90426995995B0815</v>
          </cell>
          <cell r="B7796" t="str">
            <v>拖鞋</v>
          </cell>
          <cell r="C7796" t="str">
            <v>90426995995B0815-MK282</v>
          </cell>
          <cell r="D7796" t="str">
            <v>居家布艺</v>
          </cell>
          <cell r="E7796" t="str">
            <v>是</v>
          </cell>
          <cell r="F7796" t="str">
            <v/>
          </cell>
          <cell r="G7796" t="str">
            <v>43/44</v>
          </cell>
          <cell r="H7796" t="str">
            <v/>
          </cell>
          <cell r="I7796" t="str">
            <v/>
          </cell>
          <cell r="J7796" t="str">
            <v>件</v>
          </cell>
          <cell r="K7796" t="str">
            <v/>
          </cell>
          <cell r="L7796" t="str">
            <v/>
          </cell>
          <cell r="M7796" t="str">
            <v>7.20</v>
          </cell>
        </row>
        <row r="7797">
          <cell r="A7797" t="str">
            <v>9042699599564810</v>
          </cell>
          <cell r="B7797" t="str">
            <v>MK282</v>
          </cell>
          <cell r="C7797" t="str">
            <v>9042699599564810-MK282</v>
          </cell>
          <cell r="D7797" t="str">
            <v>居家布艺</v>
          </cell>
          <cell r="E7797" t="str">
            <v>是</v>
          </cell>
          <cell r="F7797" t="str">
            <v/>
          </cell>
          <cell r="G7797" t="str">
            <v/>
          </cell>
          <cell r="H7797" t="str">
            <v/>
          </cell>
          <cell r="I7797" t="str">
            <v/>
          </cell>
          <cell r="J7797" t="str">
            <v>件</v>
          </cell>
          <cell r="K7797" t="str">
            <v/>
          </cell>
          <cell r="L7797" t="str">
            <v/>
          </cell>
          <cell r="M7797" t="str">
            <v>7.20</v>
          </cell>
        </row>
        <row r="7798">
          <cell r="A7798" t="str">
            <v>9042664613306610</v>
          </cell>
          <cell r="B7798" t="str">
            <v>MK297</v>
          </cell>
          <cell r="C7798" t="str">
            <v>9042664613306610-MK297</v>
          </cell>
          <cell r="D7798" t="str">
            <v>居家布艺</v>
          </cell>
          <cell r="E7798" t="str">
            <v>是</v>
          </cell>
          <cell r="F7798" t="str">
            <v/>
          </cell>
          <cell r="G7798" t="str">
            <v/>
          </cell>
          <cell r="H7798" t="str">
            <v/>
          </cell>
          <cell r="I7798" t="str">
            <v/>
          </cell>
          <cell r="J7798" t="str">
            <v>件</v>
          </cell>
          <cell r="K7798" t="str">
            <v/>
          </cell>
          <cell r="L7798" t="str">
            <v/>
          </cell>
          <cell r="M7798" t="str">
            <v>15.00</v>
          </cell>
        </row>
        <row r="7799">
          <cell r="A7799" t="str">
            <v>9042664613372210</v>
          </cell>
          <cell r="B7799" t="str">
            <v>MK297</v>
          </cell>
          <cell r="C7799" t="str">
            <v>9042664613372210-MK297</v>
          </cell>
          <cell r="D7799" t="str">
            <v>居家布艺</v>
          </cell>
          <cell r="E7799" t="str">
            <v>是</v>
          </cell>
          <cell r="F7799" t="str">
            <v/>
          </cell>
          <cell r="G7799" t="str">
            <v/>
          </cell>
          <cell r="H7799" t="str">
            <v/>
          </cell>
          <cell r="I7799" t="str">
            <v/>
          </cell>
          <cell r="J7799" t="str">
            <v>件</v>
          </cell>
          <cell r="K7799" t="str">
            <v/>
          </cell>
          <cell r="L7799" t="str">
            <v/>
          </cell>
          <cell r="M7799" t="str">
            <v>15.00</v>
          </cell>
        </row>
        <row r="7800">
          <cell r="A7800" t="str">
            <v>9042664613380210</v>
          </cell>
          <cell r="B7800" t="str">
            <v>MK297</v>
          </cell>
          <cell r="C7800" t="str">
            <v>9042664613380210-MK297</v>
          </cell>
          <cell r="D7800" t="str">
            <v>居家布艺</v>
          </cell>
          <cell r="E7800" t="str">
            <v>是</v>
          </cell>
          <cell r="F7800" t="str">
            <v/>
          </cell>
          <cell r="G7800" t="str">
            <v/>
          </cell>
          <cell r="H7800" t="str">
            <v/>
          </cell>
          <cell r="I7800" t="str">
            <v/>
          </cell>
          <cell r="J7800" t="str">
            <v>件</v>
          </cell>
          <cell r="K7800" t="str">
            <v/>
          </cell>
          <cell r="L7800" t="str">
            <v/>
          </cell>
          <cell r="M7800" t="str">
            <v>15.00</v>
          </cell>
        </row>
        <row r="7801">
          <cell r="A7801" t="str">
            <v>9042664613328610</v>
          </cell>
          <cell r="B7801" t="str">
            <v>MK297</v>
          </cell>
          <cell r="C7801" t="str">
            <v>9042664613328610-MK297</v>
          </cell>
          <cell r="D7801" t="str">
            <v>居家布艺</v>
          </cell>
          <cell r="E7801" t="str">
            <v>是</v>
          </cell>
          <cell r="F7801" t="str">
            <v/>
          </cell>
          <cell r="G7801" t="str">
            <v/>
          </cell>
          <cell r="H7801" t="str">
            <v/>
          </cell>
          <cell r="I7801" t="str">
            <v/>
          </cell>
          <cell r="J7801" t="str">
            <v>件</v>
          </cell>
          <cell r="K7801" t="str">
            <v/>
          </cell>
          <cell r="L7801" t="str">
            <v/>
          </cell>
          <cell r="M7801" t="str">
            <v>15.00</v>
          </cell>
        </row>
        <row r="7802">
          <cell r="A7802" t="str">
            <v>JLZDTQWYC01001</v>
          </cell>
          <cell r="B7802" t="str">
            <v>透气坐垫</v>
          </cell>
          <cell r="C7802" t="str">
            <v>JLZDTQWYC01001-透气坐垫</v>
          </cell>
          <cell r="D7802" t="str">
            <v>居家布艺</v>
          </cell>
          <cell r="E7802" t="str">
            <v>是</v>
          </cell>
          <cell r="F7802" t="str">
            <v/>
          </cell>
          <cell r="G7802" t="str">
            <v>48*40*10cm</v>
          </cell>
          <cell r="H7802" t="str">
            <v>40*18*12cm</v>
          </cell>
          <cell r="I7802" t="str">
            <v/>
          </cell>
          <cell r="J7802" t="str">
            <v>件</v>
          </cell>
          <cell r="K7802" t="str">
            <v/>
          </cell>
          <cell r="L7802" t="str">
            <v/>
          </cell>
          <cell r="M7802" t="str">
            <v>27.60</v>
          </cell>
        </row>
        <row r="7803">
          <cell r="A7803" t="str">
            <v>JLZDTQWYC01002</v>
          </cell>
          <cell r="B7803" t="str">
            <v>透气坐垫</v>
          </cell>
          <cell r="C7803" t="str">
            <v>JLZDTQWYC01002-透气坐垫</v>
          </cell>
          <cell r="D7803" t="str">
            <v>居家布艺</v>
          </cell>
          <cell r="E7803" t="str">
            <v>是</v>
          </cell>
          <cell r="F7803" t="str">
            <v/>
          </cell>
          <cell r="G7803" t="str">
            <v>48*40*10cm</v>
          </cell>
          <cell r="H7803" t="str">
            <v>40*18*12cm</v>
          </cell>
          <cell r="I7803" t="str">
            <v/>
          </cell>
          <cell r="J7803" t="str">
            <v>件</v>
          </cell>
          <cell r="K7803" t="str">
            <v/>
          </cell>
          <cell r="L7803" t="str">
            <v/>
          </cell>
          <cell r="M7803" t="str">
            <v>27.60</v>
          </cell>
        </row>
        <row r="7804">
          <cell r="A7804" t="str">
            <v>JLZDTQWYP01001</v>
          </cell>
          <cell r="B7804" t="str">
            <v>透气坐垫</v>
          </cell>
          <cell r="C7804" t="str">
            <v>JLZDTQWYP01001-透气坐垫</v>
          </cell>
          <cell r="D7804" t="str">
            <v>居家布艺</v>
          </cell>
          <cell r="E7804" t="str">
            <v>是</v>
          </cell>
          <cell r="F7804" t="str">
            <v/>
          </cell>
          <cell r="G7804" t="str">
            <v>48*40*10cm</v>
          </cell>
          <cell r="H7804" t="str">
            <v>40*18*12cm</v>
          </cell>
          <cell r="I7804" t="str">
            <v/>
          </cell>
          <cell r="J7804" t="str">
            <v>件</v>
          </cell>
          <cell r="K7804" t="str">
            <v/>
          </cell>
          <cell r="L7804" t="str">
            <v/>
          </cell>
          <cell r="M7804" t="str">
            <v>27.60</v>
          </cell>
        </row>
        <row r="7805">
          <cell r="A7805" t="str">
            <v>JLZDBZPWP01001</v>
          </cell>
          <cell r="B7805" t="str">
            <v>8字坐垫</v>
          </cell>
          <cell r="C7805" t="str">
            <v>JLZDBZPWP01001-8字坐垫</v>
          </cell>
          <cell r="D7805" t="str">
            <v>居家布艺</v>
          </cell>
          <cell r="E7805" t="str">
            <v>是</v>
          </cell>
          <cell r="F7805" t="str">
            <v/>
          </cell>
          <cell r="G7805" t="str">
            <v>43*38*13cm</v>
          </cell>
          <cell r="H7805" t="str">
            <v>43*38*13cm</v>
          </cell>
          <cell r="I7805" t="str">
            <v/>
          </cell>
          <cell r="J7805" t="str">
            <v>件</v>
          </cell>
          <cell r="K7805" t="str">
            <v/>
          </cell>
          <cell r="L7805" t="str">
            <v/>
          </cell>
          <cell r="M7805" t="str">
            <v>19.90</v>
          </cell>
        </row>
        <row r="7806">
          <cell r="A7806" t="str">
            <v>JLZDBZPWP01002</v>
          </cell>
          <cell r="B7806" t="str">
            <v>8字坐垫</v>
          </cell>
          <cell r="C7806" t="str">
            <v>JLZDBZPWP01002-8字坐垫</v>
          </cell>
          <cell r="D7806" t="str">
            <v>居家布艺</v>
          </cell>
          <cell r="E7806" t="str">
            <v>是</v>
          </cell>
          <cell r="F7806" t="str">
            <v/>
          </cell>
          <cell r="G7806" t="str">
            <v>43*38*13cm</v>
          </cell>
          <cell r="H7806" t="str">
            <v>43*38*13cm</v>
          </cell>
          <cell r="I7806" t="str">
            <v/>
          </cell>
          <cell r="J7806" t="str">
            <v>件</v>
          </cell>
          <cell r="K7806" t="str">
            <v/>
          </cell>
          <cell r="L7806" t="str">
            <v/>
          </cell>
          <cell r="M7806" t="str">
            <v>19.90</v>
          </cell>
        </row>
        <row r="7807">
          <cell r="A7807" t="str">
            <v>JLZDBZPWP01003</v>
          </cell>
          <cell r="B7807" t="str">
            <v>8字坐垫</v>
          </cell>
          <cell r="C7807" t="str">
            <v>JLZDBZPWP01003-8字坐垫</v>
          </cell>
          <cell r="D7807" t="str">
            <v>居家布艺</v>
          </cell>
          <cell r="E7807" t="str">
            <v>是</v>
          </cell>
          <cell r="F7807" t="str">
            <v/>
          </cell>
          <cell r="G7807" t="str">
            <v>43*38*13cm</v>
          </cell>
          <cell r="H7807" t="str">
            <v>43*38*13cm</v>
          </cell>
          <cell r="I7807" t="str">
            <v/>
          </cell>
          <cell r="J7807" t="str">
            <v>件</v>
          </cell>
          <cell r="K7807" t="str">
            <v/>
          </cell>
          <cell r="L7807" t="str">
            <v/>
          </cell>
          <cell r="M7807" t="str">
            <v>19.90</v>
          </cell>
        </row>
        <row r="7808">
          <cell r="A7808" t="str">
            <v>JLZDZC3MC01001</v>
          </cell>
          <cell r="B7808" t="str">
            <v>新款痔疮坐垫</v>
          </cell>
          <cell r="C7808" t="str">
            <v>JLZDZC3MC01001-新款痔疮坐垫</v>
          </cell>
          <cell r="D7808" t="str">
            <v>居家布艺</v>
          </cell>
          <cell r="E7808" t="str">
            <v>是</v>
          </cell>
          <cell r="F7808" t="str">
            <v/>
          </cell>
          <cell r="G7808" t="str">
            <v>42*37*8cm</v>
          </cell>
          <cell r="H7808" t="str">
            <v>42*37*8cm</v>
          </cell>
          <cell r="I7808" t="str">
            <v/>
          </cell>
          <cell r="J7808" t="str">
            <v>件</v>
          </cell>
          <cell r="K7808" t="str">
            <v/>
          </cell>
          <cell r="L7808" t="str">
            <v/>
          </cell>
          <cell r="M7808" t="str">
            <v>22.10</v>
          </cell>
        </row>
        <row r="7809">
          <cell r="A7809" t="str">
            <v>JLZDZC3MC01002</v>
          </cell>
          <cell r="B7809" t="str">
            <v>新款痔疮坐垫</v>
          </cell>
          <cell r="C7809" t="str">
            <v>JLZDZC3MC01002-新款痔疮坐垫</v>
          </cell>
          <cell r="D7809" t="str">
            <v>居家布艺</v>
          </cell>
          <cell r="E7809" t="str">
            <v>是</v>
          </cell>
          <cell r="F7809" t="str">
            <v/>
          </cell>
          <cell r="G7809" t="str">
            <v>42*37*8cm</v>
          </cell>
          <cell r="H7809" t="str">
            <v>42*37*8cm</v>
          </cell>
          <cell r="I7809" t="str">
            <v/>
          </cell>
          <cell r="J7809" t="str">
            <v>件</v>
          </cell>
          <cell r="K7809" t="str">
            <v/>
          </cell>
          <cell r="L7809" t="str">
            <v/>
          </cell>
          <cell r="M7809" t="str">
            <v>22.10</v>
          </cell>
        </row>
        <row r="7810">
          <cell r="A7810" t="str">
            <v>JLZDZC3MC01003</v>
          </cell>
          <cell r="B7810" t="str">
            <v>新款痔疮坐垫</v>
          </cell>
          <cell r="C7810" t="str">
            <v>JLZDZC3MC01003-新款痔疮坐垫</v>
          </cell>
          <cell r="D7810" t="str">
            <v>居家布艺</v>
          </cell>
          <cell r="E7810" t="str">
            <v>是</v>
          </cell>
          <cell r="F7810" t="str">
            <v/>
          </cell>
          <cell r="G7810" t="str">
            <v>42*37*8cm</v>
          </cell>
          <cell r="H7810" t="str">
            <v>42*37*8cm</v>
          </cell>
          <cell r="I7810" t="str">
            <v/>
          </cell>
          <cell r="J7810" t="str">
            <v>件</v>
          </cell>
          <cell r="K7810" t="str">
            <v/>
          </cell>
          <cell r="L7810" t="str">
            <v/>
          </cell>
          <cell r="M7810" t="str">
            <v>22.10</v>
          </cell>
        </row>
        <row r="7811">
          <cell r="A7811" t="str">
            <v>JLZDZCWGC01004</v>
          </cell>
          <cell r="B7811" t="str">
            <v>新款痔疮坐垫</v>
          </cell>
          <cell r="C7811" t="str">
            <v>JLZDZCWGC01004-新款痔疮坐垫</v>
          </cell>
          <cell r="D7811" t="str">
            <v>居家布艺</v>
          </cell>
          <cell r="E7811" t="str">
            <v>是</v>
          </cell>
          <cell r="F7811" t="str">
            <v/>
          </cell>
          <cell r="G7811" t="str">
            <v>42*37*8cm</v>
          </cell>
          <cell r="H7811" t="str">
            <v>42*37*8cm</v>
          </cell>
          <cell r="I7811" t="str">
            <v/>
          </cell>
          <cell r="J7811" t="str">
            <v>件</v>
          </cell>
          <cell r="K7811" t="str">
            <v/>
          </cell>
          <cell r="L7811" t="str">
            <v/>
          </cell>
          <cell r="M7811" t="str">
            <v>22.10</v>
          </cell>
        </row>
        <row r="7812">
          <cell r="A7812" t="str">
            <v>JLZDZCWYC01001</v>
          </cell>
          <cell r="B7812" t="str">
            <v>新款痔疮坐垫</v>
          </cell>
          <cell r="C7812" t="str">
            <v>JLZDZCWYC01001-新款痔疮坐垫</v>
          </cell>
          <cell r="D7812" t="str">
            <v>居家布艺</v>
          </cell>
          <cell r="E7812" t="str">
            <v>是</v>
          </cell>
          <cell r="F7812" t="str">
            <v/>
          </cell>
          <cell r="G7812" t="str">
            <v>42*37*8cm</v>
          </cell>
          <cell r="H7812" t="str">
            <v>42*37*8cm</v>
          </cell>
          <cell r="I7812" t="str">
            <v/>
          </cell>
          <cell r="J7812" t="str">
            <v>件</v>
          </cell>
          <cell r="K7812" t="str">
            <v/>
          </cell>
          <cell r="L7812" t="str">
            <v/>
          </cell>
          <cell r="M7812" t="str">
            <v>22.10</v>
          </cell>
        </row>
        <row r="7813">
          <cell r="A7813" t="str">
            <v>JLZDZCWYC01002</v>
          </cell>
          <cell r="B7813" t="str">
            <v>新款痔疮坐垫</v>
          </cell>
          <cell r="C7813" t="str">
            <v>JLZDZCWYC01002-新款痔疮坐垫</v>
          </cell>
          <cell r="D7813" t="str">
            <v>居家布艺</v>
          </cell>
          <cell r="E7813" t="str">
            <v>是</v>
          </cell>
          <cell r="F7813" t="str">
            <v/>
          </cell>
          <cell r="G7813" t="str">
            <v>42*37*8cm</v>
          </cell>
          <cell r="H7813" t="str">
            <v>42*37*8cm</v>
          </cell>
          <cell r="I7813" t="str">
            <v/>
          </cell>
          <cell r="J7813" t="str">
            <v>件</v>
          </cell>
          <cell r="K7813" t="str">
            <v/>
          </cell>
          <cell r="L7813" t="str">
            <v/>
          </cell>
          <cell r="M7813" t="str">
            <v>22.10</v>
          </cell>
        </row>
        <row r="7814">
          <cell r="A7814" t="str">
            <v>JLZDZCWYC01003</v>
          </cell>
          <cell r="B7814" t="str">
            <v>新款痔疮坐垫</v>
          </cell>
          <cell r="C7814" t="str">
            <v>JLZDZCWYC01003-新款痔疮坐垫</v>
          </cell>
          <cell r="D7814" t="str">
            <v>居家布艺</v>
          </cell>
          <cell r="E7814" t="str">
            <v>是</v>
          </cell>
          <cell r="F7814" t="str">
            <v/>
          </cell>
          <cell r="G7814" t="str">
            <v>42*37*8cm</v>
          </cell>
          <cell r="H7814" t="str">
            <v>42*37*8cm</v>
          </cell>
          <cell r="I7814" t="str">
            <v/>
          </cell>
          <cell r="J7814" t="str">
            <v>件</v>
          </cell>
          <cell r="K7814" t="str">
            <v/>
          </cell>
          <cell r="L7814" t="str">
            <v/>
          </cell>
          <cell r="M7814" t="str">
            <v>22.10</v>
          </cell>
        </row>
        <row r="7815">
          <cell r="A7815" t="str">
            <v>JLZDZCWYC01004</v>
          </cell>
          <cell r="B7815" t="str">
            <v>新款痔疮坐垫</v>
          </cell>
          <cell r="C7815" t="str">
            <v>JLZDZCWYC01004-新款痔疮坐垫</v>
          </cell>
          <cell r="D7815" t="str">
            <v>居家布艺</v>
          </cell>
          <cell r="E7815" t="str">
            <v>是</v>
          </cell>
          <cell r="F7815" t="str">
            <v/>
          </cell>
          <cell r="G7815" t="str">
            <v>42*37*8cm</v>
          </cell>
          <cell r="H7815" t="str">
            <v>42*37*8cm</v>
          </cell>
          <cell r="I7815" t="str">
            <v/>
          </cell>
          <cell r="J7815" t="str">
            <v>件</v>
          </cell>
          <cell r="K7815" t="str">
            <v/>
          </cell>
          <cell r="L7815" t="str">
            <v/>
          </cell>
          <cell r="M7815" t="str">
            <v>22.10</v>
          </cell>
        </row>
        <row r="7816">
          <cell r="A7816" t="str">
            <v>JLZDMXKJC01001</v>
          </cell>
          <cell r="B7816" t="str">
            <v>冥想坐垫</v>
          </cell>
          <cell r="C7816" t="str">
            <v>JLZDMXKJC01001-冥想坐垫</v>
          </cell>
          <cell r="D7816" t="str">
            <v>居家布艺</v>
          </cell>
          <cell r="E7816" t="str">
            <v>是</v>
          </cell>
          <cell r="F7816" t="str">
            <v/>
          </cell>
          <cell r="G7816" t="str">
            <v>60*60*22cm</v>
          </cell>
          <cell r="H7816" t="str">
            <v>56*56*15</v>
          </cell>
          <cell r="I7816" t="str">
            <v/>
          </cell>
          <cell r="J7816" t="str">
            <v>件</v>
          </cell>
          <cell r="K7816" t="str">
            <v/>
          </cell>
          <cell r="L7816" t="str">
            <v/>
          </cell>
          <cell r="M7816" t="str">
            <v>115.60</v>
          </cell>
        </row>
        <row r="7817">
          <cell r="A7817" t="str">
            <v>JLZDMXKJC01002</v>
          </cell>
          <cell r="B7817" t="str">
            <v>冥想坐垫</v>
          </cell>
          <cell r="C7817" t="str">
            <v>JLZDMXKJC01002-冥想坐垫</v>
          </cell>
          <cell r="D7817" t="str">
            <v>居家布艺</v>
          </cell>
          <cell r="E7817" t="str">
            <v>是</v>
          </cell>
          <cell r="F7817" t="str">
            <v/>
          </cell>
          <cell r="G7817" t="str">
            <v>60*60*22cm</v>
          </cell>
          <cell r="H7817" t="str">
            <v>56*56*15</v>
          </cell>
          <cell r="I7817" t="str">
            <v/>
          </cell>
          <cell r="J7817" t="str">
            <v>件</v>
          </cell>
          <cell r="K7817" t="str">
            <v/>
          </cell>
          <cell r="L7817" t="str">
            <v/>
          </cell>
          <cell r="M7817" t="str">
            <v>115.60</v>
          </cell>
        </row>
        <row r="7818">
          <cell r="A7818" t="str">
            <v>JLZDMXKJC01003</v>
          </cell>
          <cell r="B7818" t="str">
            <v>冥想坐垫</v>
          </cell>
          <cell r="C7818" t="str">
            <v>JLZDMXKJC01003-冥想坐垫</v>
          </cell>
          <cell r="D7818" t="str">
            <v>居家布艺</v>
          </cell>
          <cell r="E7818" t="str">
            <v>是</v>
          </cell>
          <cell r="F7818" t="str">
            <v/>
          </cell>
          <cell r="G7818" t="str">
            <v>60*60*22cm</v>
          </cell>
          <cell r="H7818" t="str">
            <v>56*56*15</v>
          </cell>
          <cell r="I7818" t="str">
            <v/>
          </cell>
          <cell r="J7818" t="str">
            <v>件</v>
          </cell>
          <cell r="K7818" t="str">
            <v/>
          </cell>
          <cell r="L7818" t="str">
            <v/>
          </cell>
          <cell r="M7818" t="str">
            <v>115.60</v>
          </cell>
        </row>
        <row r="7819">
          <cell r="A7819" t="str">
            <v>JLZDMX6WC01003</v>
          </cell>
          <cell r="B7819" t="str">
            <v>冥想坐垫</v>
          </cell>
          <cell r="C7819" t="str">
            <v>JLZDMX6WC01003-冥想坐垫</v>
          </cell>
          <cell r="D7819" t="str">
            <v>居家布艺</v>
          </cell>
          <cell r="E7819" t="str">
            <v>是</v>
          </cell>
          <cell r="F7819" t="str">
            <v/>
          </cell>
          <cell r="G7819" t="str">
            <v>60*60*22cm</v>
          </cell>
          <cell r="H7819" t="str">
            <v>56*56*15</v>
          </cell>
          <cell r="I7819" t="str">
            <v/>
          </cell>
          <cell r="J7819" t="str">
            <v>件</v>
          </cell>
          <cell r="K7819" t="str">
            <v/>
          </cell>
          <cell r="L7819" t="str">
            <v/>
          </cell>
          <cell r="M7819" t="str">
            <v>112.30</v>
          </cell>
        </row>
        <row r="7820">
          <cell r="A7820" t="str">
            <v>JLZDHGWYC01001</v>
          </cell>
          <cell r="B7820" t="str">
            <v>花谷坐垫</v>
          </cell>
          <cell r="C7820" t="str">
            <v>JLZDHGWYC01001-花谷坐垫</v>
          </cell>
          <cell r="D7820" t="str">
            <v>居家布艺</v>
          </cell>
          <cell r="E7820" t="str">
            <v>是</v>
          </cell>
          <cell r="F7820" t="str">
            <v/>
          </cell>
          <cell r="G7820" t="str">
            <v>44*40*9cm</v>
          </cell>
          <cell r="H7820" t="str">
            <v>44*40*9cm</v>
          </cell>
          <cell r="I7820" t="str">
            <v/>
          </cell>
          <cell r="J7820" t="str">
            <v>件</v>
          </cell>
          <cell r="K7820" t="str">
            <v/>
          </cell>
          <cell r="L7820" t="str">
            <v/>
          </cell>
          <cell r="M7820" t="str">
            <v>24.30</v>
          </cell>
        </row>
        <row r="7821">
          <cell r="A7821" t="str">
            <v>JLZDHGWYC01002</v>
          </cell>
          <cell r="B7821" t="str">
            <v>花谷坐垫</v>
          </cell>
          <cell r="C7821" t="str">
            <v>JLZDHGWYC01002-花谷坐垫</v>
          </cell>
          <cell r="D7821" t="str">
            <v>居家布艺</v>
          </cell>
          <cell r="E7821" t="str">
            <v>是</v>
          </cell>
          <cell r="F7821" t="str">
            <v/>
          </cell>
          <cell r="G7821" t="str">
            <v>44*40*9cm</v>
          </cell>
          <cell r="H7821" t="str">
            <v>44*40*9cm</v>
          </cell>
          <cell r="I7821" t="str">
            <v/>
          </cell>
          <cell r="J7821" t="str">
            <v>件</v>
          </cell>
          <cell r="K7821" t="str">
            <v/>
          </cell>
          <cell r="L7821" t="str">
            <v/>
          </cell>
          <cell r="M7821" t="str">
            <v>24.30</v>
          </cell>
        </row>
        <row r="7822">
          <cell r="A7822" t="str">
            <v>JDZDHGPWP01001</v>
          </cell>
          <cell r="B7822" t="str">
            <v>花谷坐垫</v>
          </cell>
          <cell r="C7822" t="str">
            <v>JDZDHGPWP01001-花谷坐垫</v>
          </cell>
          <cell r="D7822" t="str">
            <v>居家布艺</v>
          </cell>
          <cell r="E7822" t="str">
            <v>是</v>
          </cell>
          <cell r="F7822" t="str">
            <v/>
          </cell>
          <cell r="G7822" t="str">
            <v>44*40*9cm</v>
          </cell>
          <cell r="H7822" t="str">
            <v>44*40*9cm</v>
          </cell>
          <cell r="I7822" t="str">
            <v/>
          </cell>
          <cell r="J7822" t="str">
            <v>件</v>
          </cell>
          <cell r="K7822" t="str">
            <v/>
          </cell>
          <cell r="L7822" t="str">
            <v/>
          </cell>
          <cell r="M7822" t="str">
            <v>21.00</v>
          </cell>
        </row>
        <row r="7823">
          <cell r="A7823" t="str">
            <v>JDZDHGPWP01002</v>
          </cell>
          <cell r="B7823" t="str">
            <v>花谷坐垫</v>
          </cell>
          <cell r="C7823" t="str">
            <v>JDZDHGPWP01002-花谷坐垫</v>
          </cell>
          <cell r="D7823" t="str">
            <v>居家布艺</v>
          </cell>
          <cell r="E7823" t="str">
            <v>是</v>
          </cell>
          <cell r="F7823" t="str">
            <v/>
          </cell>
          <cell r="G7823" t="str">
            <v>44*40*9cm</v>
          </cell>
          <cell r="H7823" t="str">
            <v>44*40*9cm</v>
          </cell>
          <cell r="I7823" t="str">
            <v/>
          </cell>
          <cell r="J7823" t="str">
            <v>件</v>
          </cell>
          <cell r="K7823" t="str">
            <v/>
          </cell>
          <cell r="L7823" t="str">
            <v/>
          </cell>
          <cell r="M7823" t="str">
            <v>21.00</v>
          </cell>
        </row>
        <row r="7824">
          <cell r="A7824" t="str">
            <v>JDZDHGPWP01003</v>
          </cell>
          <cell r="B7824" t="str">
            <v>花谷坐垫</v>
          </cell>
          <cell r="C7824" t="str">
            <v>JDZDHGPWP01003-花谷坐垫</v>
          </cell>
          <cell r="D7824" t="str">
            <v>居家布艺</v>
          </cell>
          <cell r="E7824" t="str">
            <v>是</v>
          </cell>
          <cell r="F7824" t="str">
            <v/>
          </cell>
          <cell r="G7824" t="str">
            <v>44*40*9cm</v>
          </cell>
          <cell r="H7824" t="str">
            <v>44*40*9cm</v>
          </cell>
          <cell r="I7824" t="str">
            <v/>
          </cell>
          <cell r="J7824" t="str">
            <v>件</v>
          </cell>
          <cell r="K7824" t="str">
            <v/>
          </cell>
          <cell r="L7824" t="str">
            <v/>
          </cell>
          <cell r="M7824" t="str">
            <v>21.00</v>
          </cell>
        </row>
        <row r="7825">
          <cell r="A7825" t="str">
            <v>JDZDHGPWP01004</v>
          </cell>
          <cell r="B7825" t="str">
            <v>花谷坐垫</v>
          </cell>
          <cell r="C7825" t="str">
            <v>JDZDHGPWP01004-花谷坐垫</v>
          </cell>
          <cell r="D7825" t="str">
            <v>居家布艺</v>
          </cell>
          <cell r="E7825" t="str">
            <v>是</v>
          </cell>
          <cell r="F7825" t="str">
            <v/>
          </cell>
          <cell r="G7825" t="str">
            <v>44*40*9cm</v>
          </cell>
          <cell r="H7825" t="str">
            <v>44*40*9cm</v>
          </cell>
          <cell r="I7825" t="str">
            <v/>
          </cell>
          <cell r="J7825" t="str">
            <v>件</v>
          </cell>
          <cell r="K7825" t="str">
            <v/>
          </cell>
          <cell r="L7825" t="str">
            <v/>
          </cell>
          <cell r="M7825" t="str">
            <v>21.00</v>
          </cell>
        </row>
        <row r="7826">
          <cell r="A7826" t="str">
            <v>JDZDHGPWP01005</v>
          </cell>
          <cell r="B7826" t="str">
            <v>花谷坐垫</v>
          </cell>
          <cell r="C7826" t="str">
            <v>JDZDHGPWP01005-花谷坐垫</v>
          </cell>
          <cell r="D7826" t="str">
            <v>居家布艺</v>
          </cell>
          <cell r="E7826" t="str">
            <v>是</v>
          </cell>
          <cell r="F7826" t="str">
            <v/>
          </cell>
          <cell r="G7826" t="str">
            <v>44*40*9cm</v>
          </cell>
          <cell r="H7826" t="str">
            <v>44*40*9cm</v>
          </cell>
          <cell r="I7826" t="str">
            <v/>
          </cell>
          <cell r="J7826" t="str">
            <v>件</v>
          </cell>
          <cell r="K7826" t="str">
            <v/>
          </cell>
          <cell r="L7826" t="str">
            <v/>
          </cell>
          <cell r="M7826" t="str">
            <v>21.00</v>
          </cell>
        </row>
        <row r="7827">
          <cell r="A7827" t="str">
            <v>JLYKHLPWP01001</v>
          </cell>
          <cell r="B7827" t="str">
            <v>葫芦腰靠+增高垫</v>
          </cell>
          <cell r="C7827" t="str">
            <v>JLYKHLPWP01001-葫芦腰靠+增高垫</v>
          </cell>
          <cell r="D7827" t="str">
            <v>居家布艺</v>
          </cell>
          <cell r="E7827" t="str">
            <v>是</v>
          </cell>
          <cell r="F7827" t="str">
            <v/>
          </cell>
          <cell r="G7827" t="str">
            <v>38*16.5*40cm</v>
          </cell>
          <cell r="H7827" t="str">
            <v>38*16.5*40cm</v>
          </cell>
          <cell r="I7827" t="str">
            <v/>
          </cell>
          <cell r="J7827" t="str">
            <v>件</v>
          </cell>
          <cell r="K7827" t="str">
            <v/>
          </cell>
          <cell r="L7827" t="str">
            <v/>
          </cell>
          <cell r="M7827" t="str">
            <v>27.10</v>
          </cell>
        </row>
        <row r="7828">
          <cell r="A7828" t="str">
            <v>JLYKHLPWP01002</v>
          </cell>
          <cell r="B7828" t="str">
            <v>葫芦腰靠+增高垫</v>
          </cell>
          <cell r="C7828" t="str">
            <v>JLYKHLPWP01002-葫芦腰靠+增高垫</v>
          </cell>
          <cell r="D7828" t="str">
            <v>居家布艺</v>
          </cell>
          <cell r="E7828" t="str">
            <v>是</v>
          </cell>
          <cell r="F7828" t="str">
            <v/>
          </cell>
          <cell r="G7828" t="str">
            <v>38*16.5*40cm</v>
          </cell>
          <cell r="H7828" t="str">
            <v>38*16.5*40cm</v>
          </cell>
          <cell r="I7828" t="str">
            <v/>
          </cell>
          <cell r="J7828" t="str">
            <v>件</v>
          </cell>
          <cell r="K7828" t="str">
            <v/>
          </cell>
          <cell r="L7828" t="str">
            <v/>
          </cell>
          <cell r="M7828" t="str">
            <v>27.10</v>
          </cell>
        </row>
        <row r="7829">
          <cell r="A7829" t="str">
            <v>JLYKHLPWP01003</v>
          </cell>
          <cell r="B7829" t="str">
            <v>葫芦腰靠+增高垫</v>
          </cell>
          <cell r="C7829" t="str">
            <v>JLYKHLPWP01003-葫芦腰靠+增高垫</v>
          </cell>
          <cell r="D7829" t="str">
            <v>居家布艺</v>
          </cell>
          <cell r="E7829" t="str">
            <v>是</v>
          </cell>
          <cell r="F7829" t="str">
            <v/>
          </cell>
          <cell r="G7829" t="str">
            <v>38*16.5*40cm</v>
          </cell>
          <cell r="H7829" t="str">
            <v>38*16.5*40cm</v>
          </cell>
          <cell r="I7829" t="str">
            <v/>
          </cell>
          <cell r="J7829" t="str">
            <v>件</v>
          </cell>
          <cell r="K7829" t="str">
            <v/>
          </cell>
          <cell r="L7829" t="str">
            <v/>
          </cell>
          <cell r="M7829" t="str">
            <v>27.10</v>
          </cell>
        </row>
        <row r="7830">
          <cell r="A7830" t="str">
            <v>JLYKHLPWP01004</v>
          </cell>
          <cell r="B7830" t="str">
            <v>葫芦腰靠+增高垫</v>
          </cell>
          <cell r="C7830" t="str">
            <v>JLYKHLPWP01004-葫芦腰靠+增高垫</v>
          </cell>
          <cell r="D7830" t="str">
            <v>居家布艺</v>
          </cell>
          <cell r="E7830" t="str">
            <v>是</v>
          </cell>
          <cell r="F7830" t="str">
            <v/>
          </cell>
          <cell r="G7830" t="str">
            <v>38*16.5*40cm</v>
          </cell>
          <cell r="H7830" t="str">
            <v>38*16.5*40cm</v>
          </cell>
          <cell r="I7830" t="str">
            <v/>
          </cell>
          <cell r="J7830" t="str">
            <v>件</v>
          </cell>
          <cell r="K7830" t="str">
            <v/>
          </cell>
          <cell r="L7830" t="str">
            <v/>
          </cell>
          <cell r="M7830" t="str">
            <v>27.10</v>
          </cell>
        </row>
        <row r="7831">
          <cell r="A7831" t="str">
            <v>JLYKHLPWP01005</v>
          </cell>
          <cell r="B7831" t="str">
            <v>葫芦腰靠+增高垫</v>
          </cell>
          <cell r="C7831" t="str">
            <v>JLYKHLPWP01005-葫芦腰靠+增高垫</v>
          </cell>
          <cell r="D7831" t="str">
            <v>居家布艺</v>
          </cell>
          <cell r="E7831" t="str">
            <v>是</v>
          </cell>
          <cell r="F7831" t="str">
            <v/>
          </cell>
          <cell r="G7831" t="str">
            <v>38*16.5*40cm</v>
          </cell>
          <cell r="H7831" t="str">
            <v>38*16.5*40cm</v>
          </cell>
          <cell r="I7831" t="str">
            <v/>
          </cell>
          <cell r="J7831" t="str">
            <v>件</v>
          </cell>
          <cell r="K7831" t="str">
            <v/>
          </cell>
          <cell r="L7831" t="str">
            <v/>
          </cell>
          <cell r="M7831" t="str">
            <v>27.10</v>
          </cell>
        </row>
        <row r="7832">
          <cell r="A7832" t="str">
            <v>JLTZHLPWP01001</v>
          </cell>
          <cell r="B7832" t="str">
            <v>葫芦腰靠+花谷坐垫（平纹布）</v>
          </cell>
          <cell r="C7832" t="str">
            <v>JLTZHLPWP01001-葫芦腰靠+花谷坐垫（平纹布）</v>
          </cell>
          <cell r="D7832" t="str">
            <v>居家布艺</v>
          </cell>
          <cell r="E7832" t="str">
            <v>是</v>
          </cell>
          <cell r="F7832" t="str">
            <v/>
          </cell>
          <cell r="G7832" t="str">
            <v/>
          </cell>
          <cell r="H7832" t="str">
            <v/>
          </cell>
          <cell r="I7832" t="str">
            <v/>
          </cell>
          <cell r="J7832" t="str">
            <v>件</v>
          </cell>
          <cell r="K7832" t="str">
            <v/>
          </cell>
          <cell r="L7832" t="str">
            <v/>
          </cell>
          <cell r="M7832" t="str">
            <v>48.10</v>
          </cell>
        </row>
        <row r="7833">
          <cell r="A7833" t="str">
            <v>JLTZHLPWP01002</v>
          </cell>
          <cell r="B7833" t="str">
            <v>葫芦腰靠+花谷坐垫（平纹布）</v>
          </cell>
          <cell r="C7833" t="str">
            <v>JLTZHLPWP01002-葫芦腰靠+花谷坐垫（平纹布）</v>
          </cell>
          <cell r="D7833" t="str">
            <v>居家布艺</v>
          </cell>
          <cell r="E7833" t="str">
            <v>是</v>
          </cell>
          <cell r="F7833" t="str">
            <v/>
          </cell>
          <cell r="G7833" t="str">
            <v/>
          </cell>
          <cell r="H7833" t="str">
            <v/>
          </cell>
          <cell r="I7833" t="str">
            <v/>
          </cell>
          <cell r="J7833" t="str">
            <v>件</v>
          </cell>
          <cell r="K7833" t="str">
            <v/>
          </cell>
          <cell r="L7833" t="str">
            <v/>
          </cell>
          <cell r="M7833" t="str">
            <v>48.10</v>
          </cell>
        </row>
        <row r="7834">
          <cell r="A7834" t="str">
            <v>JLTZHLPWP01003</v>
          </cell>
          <cell r="B7834" t="str">
            <v>葫芦腰靠+花谷坐垫（平纹布）</v>
          </cell>
          <cell r="C7834" t="str">
            <v>JLTZHLPWP01003-葫芦腰靠+花谷坐垫（平纹布）</v>
          </cell>
          <cell r="D7834" t="str">
            <v>居家布艺</v>
          </cell>
          <cell r="E7834" t="str">
            <v>是</v>
          </cell>
          <cell r="F7834" t="str">
            <v/>
          </cell>
          <cell r="G7834" t="str">
            <v/>
          </cell>
          <cell r="H7834" t="str">
            <v/>
          </cell>
          <cell r="I7834" t="str">
            <v/>
          </cell>
          <cell r="J7834" t="str">
            <v>件</v>
          </cell>
          <cell r="K7834" t="str">
            <v/>
          </cell>
          <cell r="L7834" t="str">
            <v/>
          </cell>
          <cell r="M7834" t="str">
            <v>48.10</v>
          </cell>
        </row>
        <row r="7835">
          <cell r="A7835" t="str">
            <v>JLTZHLPWP01004</v>
          </cell>
          <cell r="B7835" t="str">
            <v>葫芦腰靠+花谷坐垫（平纹布）</v>
          </cell>
          <cell r="C7835" t="str">
            <v>JLTZHLPWP01004-葫芦腰靠+花谷坐垫（平纹布）</v>
          </cell>
          <cell r="D7835" t="str">
            <v>居家布艺</v>
          </cell>
          <cell r="E7835" t="str">
            <v>是</v>
          </cell>
          <cell r="F7835" t="str">
            <v/>
          </cell>
          <cell r="G7835" t="str">
            <v/>
          </cell>
          <cell r="H7835" t="str">
            <v/>
          </cell>
          <cell r="I7835" t="str">
            <v/>
          </cell>
          <cell r="J7835" t="str">
            <v>件</v>
          </cell>
          <cell r="K7835" t="str">
            <v/>
          </cell>
          <cell r="L7835" t="str">
            <v/>
          </cell>
          <cell r="M7835" t="str">
            <v>48.10</v>
          </cell>
        </row>
        <row r="7836">
          <cell r="A7836" t="str">
            <v>JLTZHLPWP01005</v>
          </cell>
          <cell r="B7836" t="str">
            <v>葫芦腰靠+花谷坐垫（平纹布）</v>
          </cell>
          <cell r="C7836" t="str">
            <v>JLTZHLPWP01005-葫芦腰靠+花谷坐垫（平纹布）</v>
          </cell>
          <cell r="D7836" t="str">
            <v>居家布艺</v>
          </cell>
          <cell r="E7836" t="str">
            <v>是</v>
          </cell>
          <cell r="F7836" t="str">
            <v/>
          </cell>
          <cell r="G7836" t="str">
            <v/>
          </cell>
          <cell r="H7836" t="str">
            <v/>
          </cell>
          <cell r="I7836" t="str">
            <v/>
          </cell>
          <cell r="J7836" t="str">
            <v>件</v>
          </cell>
          <cell r="K7836" t="str">
            <v/>
          </cell>
          <cell r="L7836" t="str">
            <v/>
          </cell>
          <cell r="M7836" t="str">
            <v>48.10</v>
          </cell>
        </row>
        <row r="7837">
          <cell r="A7837" t="str">
            <v>JLYKGSWYC01001</v>
          </cell>
          <cell r="B7837" t="str">
            <v>小怪兽腰靠</v>
          </cell>
          <cell r="C7837" t="str">
            <v>JLYKGSWYC01001-小怪兽腰靠</v>
          </cell>
          <cell r="D7837" t="str">
            <v>居家布艺</v>
          </cell>
          <cell r="E7837" t="str">
            <v>是</v>
          </cell>
          <cell r="F7837" t="str">
            <v/>
          </cell>
          <cell r="G7837" t="str">
            <v>47.7*43*16cm</v>
          </cell>
          <cell r="H7837" t="str">
            <v>47.7*43*16cm</v>
          </cell>
          <cell r="I7837" t="str">
            <v/>
          </cell>
          <cell r="J7837" t="str">
            <v>件</v>
          </cell>
          <cell r="K7837" t="str">
            <v/>
          </cell>
          <cell r="L7837" t="str">
            <v/>
          </cell>
          <cell r="M7837" t="str">
            <v>26.50</v>
          </cell>
        </row>
        <row r="7838">
          <cell r="A7838" t="str">
            <v>JLYKGSWYC01002</v>
          </cell>
          <cell r="B7838" t="str">
            <v>小怪兽腰靠</v>
          </cell>
          <cell r="C7838" t="str">
            <v>JLYKGSWYC01002-小怪兽腰靠</v>
          </cell>
          <cell r="D7838" t="str">
            <v>居家布艺</v>
          </cell>
          <cell r="E7838" t="str">
            <v>是</v>
          </cell>
          <cell r="F7838" t="str">
            <v/>
          </cell>
          <cell r="G7838" t="str">
            <v>47.7*43*16cm</v>
          </cell>
          <cell r="H7838" t="str">
            <v>47.7*43*16cm</v>
          </cell>
          <cell r="I7838" t="str">
            <v/>
          </cell>
          <cell r="J7838" t="str">
            <v>件</v>
          </cell>
          <cell r="K7838" t="str">
            <v/>
          </cell>
          <cell r="L7838" t="str">
            <v/>
          </cell>
          <cell r="M7838" t="str">
            <v>26.50</v>
          </cell>
        </row>
        <row r="7839">
          <cell r="A7839" t="str">
            <v>JLYKGSWYC01003</v>
          </cell>
          <cell r="B7839" t="str">
            <v>小怪兽腰靠</v>
          </cell>
          <cell r="C7839" t="str">
            <v>JLYKGSWYC01003-小怪兽腰靠</v>
          </cell>
          <cell r="D7839" t="str">
            <v>居家布艺</v>
          </cell>
          <cell r="E7839" t="str">
            <v>是</v>
          </cell>
          <cell r="F7839" t="str">
            <v/>
          </cell>
          <cell r="G7839" t="str">
            <v>47.7*43*16cm</v>
          </cell>
          <cell r="H7839" t="str">
            <v>47.7*43*16cm</v>
          </cell>
          <cell r="I7839" t="str">
            <v/>
          </cell>
          <cell r="J7839" t="str">
            <v>件</v>
          </cell>
          <cell r="K7839" t="str">
            <v/>
          </cell>
          <cell r="L7839" t="str">
            <v/>
          </cell>
          <cell r="M7839" t="str">
            <v>26.50</v>
          </cell>
        </row>
        <row r="7840">
          <cell r="A7840" t="str">
            <v>JLYKGSWYC01004</v>
          </cell>
          <cell r="B7840" t="str">
            <v>小怪兽腰靠</v>
          </cell>
          <cell r="C7840" t="str">
            <v>JLYKGSWYC01004-小怪兽腰靠</v>
          </cell>
          <cell r="D7840" t="str">
            <v>居家布艺</v>
          </cell>
          <cell r="E7840" t="str">
            <v>是</v>
          </cell>
          <cell r="F7840" t="str">
            <v/>
          </cell>
          <cell r="G7840" t="str">
            <v>47.7*43*16cm</v>
          </cell>
          <cell r="H7840" t="str">
            <v>47.7*43*16cm</v>
          </cell>
          <cell r="I7840" t="str">
            <v/>
          </cell>
          <cell r="J7840" t="str">
            <v>件</v>
          </cell>
          <cell r="K7840" t="str">
            <v/>
          </cell>
          <cell r="L7840" t="str">
            <v/>
          </cell>
          <cell r="M7840" t="str">
            <v>26.50</v>
          </cell>
        </row>
        <row r="7841">
          <cell r="A7841" t="str">
            <v>JLYKGSWYC01005</v>
          </cell>
          <cell r="B7841" t="str">
            <v>小怪兽腰靠</v>
          </cell>
          <cell r="C7841" t="str">
            <v>JLYKGSWYC01005-小怪兽腰靠</v>
          </cell>
          <cell r="D7841" t="str">
            <v>居家布艺</v>
          </cell>
          <cell r="E7841" t="str">
            <v>是</v>
          </cell>
          <cell r="F7841" t="str">
            <v/>
          </cell>
          <cell r="G7841" t="str">
            <v>47.7*43*16cm</v>
          </cell>
          <cell r="H7841" t="str">
            <v>47.7*43*16cm</v>
          </cell>
          <cell r="I7841" t="str">
            <v/>
          </cell>
          <cell r="J7841" t="str">
            <v>件</v>
          </cell>
          <cell r="K7841" t="str">
            <v/>
          </cell>
          <cell r="L7841" t="str">
            <v/>
          </cell>
          <cell r="M7841" t="str">
            <v>26.50</v>
          </cell>
        </row>
        <row r="7842">
          <cell r="A7842" t="str">
            <v>JLYKGSWYC01006</v>
          </cell>
          <cell r="B7842" t="str">
            <v>小怪兽腰靠</v>
          </cell>
          <cell r="C7842" t="str">
            <v>JLYKGSWYC01006-小怪兽腰靠</v>
          </cell>
          <cell r="D7842" t="str">
            <v>居家布艺</v>
          </cell>
          <cell r="E7842" t="str">
            <v>是</v>
          </cell>
          <cell r="F7842" t="str">
            <v/>
          </cell>
          <cell r="G7842" t="str">
            <v>47.7*43*16cm</v>
          </cell>
          <cell r="H7842" t="str">
            <v>47.7*43*16cm</v>
          </cell>
          <cell r="I7842" t="str">
            <v/>
          </cell>
          <cell r="J7842" t="str">
            <v>件</v>
          </cell>
          <cell r="K7842" t="str">
            <v/>
          </cell>
          <cell r="L7842" t="str">
            <v/>
          </cell>
          <cell r="M7842" t="str">
            <v>26.50</v>
          </cell>
        </row>
        <row r="7843">
          <cell r="A7843" t="str">
            <v>JLYKGSWYC01007</v>
          </cell>
          <cell r="B7843" t="str">
            <v>小怪兽腰靠</v>
          </cell>
          <cell r="C7843" t="str">
            <v>JLYKGSWYC01007-小怪兽腰靠</v>
          </cell>
          <cell r="D7843" t="str">
            <v>居家布艺</v>
          </cell>
          <cell r="E7843" t="str">
            <v>是</v>
          </cell>
          <cell r="F7843" t="str">
            <v/>
          </cell>
          <cell r="G7843" t="str">
            <v>47.7*43*16cm</v>
          </cell>
          <cell r="H7843" t="str">
            <v>47.7*43*16cm</v>
          </cell>
          <cell r="I7843" t="str">
            <v/>
          </cell>
          <cell r="J7843" t="str">
            <v>件</v>
          </cell>
          <cell r="K7843" t="str">
            <v/>
          </cell>
          <cell r="L7843" t="str">
            <v/>
          </cell>
          <cell r="M7843" t="str">
            <v>26.50</v>
          </cell>
        </row>
        <row r="7844">
          <cell r="A7844" t="str">
            <v>JLYKGSWYC01008</v>
          </cell>
          <cell r="B7844" t="str">
            <v>小怪兽腰靠</v>
          </cell>
          <cell r="C7844" t="str">
            <v>JLYKGSWYC01008-小怪兽腰靠</v>
          </cell>
          <cell r="D7844" t="str">
            <v>居家布艺</v>
          </cell>
          <cell r="E7844" t="str">
            <v>是</v>
          </cell>
          <cell r="F7844" t="str">
            <v/>
          </cell>
          <cell r="G7844" t="str">
            <v>47.7*43*16cm</v>
          </cell>
          <cell r="H7844" t="str">
            <v>47.7*43*16cm</v>
          </cell>
          <cell r="I7844" t="str">
            <v/>
          </cell>
          <cell r="J7844" t="str">
            <v>件</v>
          </cell>
          <cell r="K7844" t="str">
            <v/>
          </cell>
          <cell r="L7844" t="str">
            <v/>
          </cell>
          <cell r="M7844" t="str">
            <v>26.50</v>
          </cell>
        </row>
        <row r="7845">
          <cell r="A7845" t="str">
            <v>JLTZGSWYC01001</v>
          </cell>
          <cell r="B7845" t="str">
            <v>小怪兽腰靠+花谷坐垫</v>
          </cell>
          <cell r="C7845" t="str">
            <v>JLTZGSWYC01001-小怪兽腰靠+花谷坐垫</v>
          </cell>
          <cell r="D7845" t="str">
            <v>居家布艺</v>
          </cell>
          <cell r="E7845" t="str">
            <v>是</v>
          </cell>
          <cell r="F7845" t="str">
            <v/>
          </cell>
          <cell r="G7845" t="str">
            <v/>
          </cell>
          <cell r="H7845" t="str">
            <v/>
          </cell>
          <cell r="I7845" t="str">
            <v/>
          </cell>
          <cell r="J7845" t="str">
            <v>件</v>
          </cell>
          <cell r="K7845" t="str">
            <v/>
          </cell>
          <cell r="L7845" t="str">
            <v/>
          </cell>
          <cell r="M7845" t="str">
            <v>50.80</v>
          </cell>
        </row>
        <row r="7846">
          <cell r="A7846" t="str">
            <v>JLTZGSWYC01002</v>
          </cell>
          <cell r="B7846" t="str">
            <v>小怪兽腰靠+花谷坐垫</v>
          </cell>
          <cell r="C7846" t="str">
            <v>JLTZGSWYC01002-小怪兽腰靠+花谷坐垫</v>
          </cell>
          <cell r="D7846" t="str">
            <v>居家布艺</v>
          </cell>
          <cell r="E7846" t="str">
            <v>是</v>
          </cell>
          <cell r="F7846" t="str">
            <v/>
          </cell>
          <cell r="G7846" t="str">
            <v/>
          </cell>
          <cell r="H7846" t="str">
            <v/>
          </cell>
          <cell r="I7846" t="str">
            <v/>
          </cell>
          <cell r="J7846" t="str">
            <v>件</v>
          </cell>
          <cell r="K7846" t="str">
            <v/>
          </cell>
          <cell r="L7846" t="str">
            <v/>
          </cell>
          <cell r="M7846" t="str">
            <v>50.80</v>
          </cell>
        </row>
        <row r="7847">
          <cell r="A7847" t="str">
            <v>JLZDHDPWP01001</v>
          </cell>
          <cell r="B7847" t="str">
            <v>蝴蝶连体坐垫</v>
          </cell>
          <cell r="C7847" t="str">
            <v>JLZDHDPWP01001-蝴蝶连体坐垫</v>
          </cell>
          <cell r="D7847" t="str">
            <v>居家布艺</v>
          </cell>
          <cell r="E7847" t="str">
            <v>是</v>
          </cell>
          <cell r="F7847" t="str">
            <v/>
          </cell>
          <cell r="G7847" t="str">
            <v>45*44*40</v>
          </cell>
          <cell r="H7847" t="str">
            <v>45*44*40</v>
          </cell>
          <cell r="I7847" t="str">
            <v/>
          </cell>
          <cell r="J7847" t="str">
            <v>件</v>
          </cell>
          <cell r="K7847" t="str">
            <v/>
          </cell>
          <cell r="L7847" t="str">
            <v/>
          </cell>
          <cell r="M7847" t="str">
            <v>46.30</v>
          </cell>
        </row>
        <row r="7848">
          <cell r="A7848" t="str">
            <v>JLZDHDPWP01002</v>
          </cell>
          <cell r="B7848" t="str">
            <v>蝴蝶连体坐垫</v>
          </cell>
          <cell r="C7848" t="str">
            <v>JLZDHDPWP01002-蝴蝶连体坐垫</v>
          </cell>
          <cell r="D7848" t="str">
            <v>居家布艺</v>
          </cell>
          <cell r="E7848" t="str">
            <v>是</v>
          </cell>
          <cell r="F7848" t="str">
            <v/>
          </cell>
          <cell r="G7848" t="str">
            <v>45*44*40</v>
          </cell>
          <cell r="H7848" t="str">
            <v>45*44*40</v>
          </cell>
          <cell r="I7848" t="str">
            <v/>
          </cell>
          <cell r="J7848" t="str">
            <v>件</v>
          </cell>
          <cell r="K7848" t="str">
            <v/>
          </cell>
          <cell r="L7848" t="str">
            <v/>
          </cell>
          <cell r="M7848" t="str">
            <v>46.30</v>
          </cell>
        </row>
        <row r="7849">
          <cell r="A7849" t="str">
            <v>JLZDHDPWP01003</v>
          </cell>
          <cell r="B7849" t="str">
            <v>蝴蝶连体坐垫</v>
          </cell>
          <cell r="C7849" t="str">
            <v>JLZDHDPWP01003-蝴蝶连体坐垫</v>
          </cell>
          <cell r="D7849" t="str">
            <v>居家布艺</v>
          </cell>
          <cell r="E7849" t="str">
            <v>是</v>
          </cell>
          <cell r="F7849" t="str">
            <v/>
          </cell>
          <cell r="G7849" t="str">
            <v>45*44*40</v>
          </cell>
          <cell r="H7849" t="str">
            <v>45*44*40</v>
          </cell>
          <cell r="I7849" t="str">
            <v/>
          </cell>
          <cell r="J7849" t="str">
            <v>件</v>
          </cell>
          <cell r="K7849" t="str">
            <v/>
          </cell>
          <cell r="L7849" t="str">
            <v/>
          </cell>
          <cell r="M7849" t="str">
            <v>46.30</v>
          </cell>
        </row>
        <row r="7850">
          <cell r="A7850" t="str">
            <v>JLZDHDPWP01004</v>
          </cell>
          <cell r="B7850" t="str">
            <v>蝴蝶连体坐垫</v>
          </cell>
          <cell r="C7850" t="str">
            <v>JLZDHDPWP01004-蝴蝶连体坐垫</v>
          </cell>
          <cell r="D7850" t="str">
            <v>居家布艺</v>
          </cell>
          <cell r="E7850" t="str">
            <v>是</v>
          </cell>
          <cell r="F7850" t="str">
            <v/>
          </cell>
          <cell r="G7850" t="str">
            <v>45*44*40</v>
          </cell>
          <cell r="H7850" t="str">
            <v>45*44*40</v>
          </cell>
          <cell r="I7850" t="str">
            <v/>
          </cell>
          <cell r="J7850" t="str">
            <v>件</v>
          </cell>
          <cell r="K7850" t="str">
            <v/>
          </cell>
          <cell r="L7850" t="str">
            <v/>
          </cell>
          <cell r="M7850" t="str">
            <v>46.30</v>
          </cell>
        </row>
        <row r="7851">
          <cell r="A7851" t="str">
            <v>JLZDHDPWP01005</v>
          </cell>
          <cell r="B7851" t="str">
            <v>蝴蝶连体坐垫</v>
          </cell>
          <cell r="C7851" t="str">
            <v>JLZDHDPWP01005-蝴蝶连体坐垫</v>
          </cell>
          <cell r="D7851" t="str">
            <v>居家布艺</v>
          </cell>
          <cell r="E7851" t="str">
            <v>是</v>
          </cell>
          <cell r="F7851" t="str">
            <v/>
          </cell>
          <cell r="G7851" t="str">
            <v>45*44*40</v>
          </cell>
          <cell r="H7851" t="str">
            <v>45*44*40</v>
          </cell>
          <cell r="I7851" t="str">
            <v/>
          </cell>
          <cell r="J7851" t="str">
            <v>件</v>
          </cell>
          <cell r="K7851" t="str">
            <v/>
          </cell>
          <cell r="L7851" t="str">
            <v/>
          </cell>
          <cell r="M7851" t="str">
            <v>46.30</v>
          </cell>
        </row>
        <row r="7852">
          <cell r="A7852" t="str">
            <v>JLZDHDPWP01006</v>
          </cell>
          <cell r="B7852" t="str">
            <v>蝴蝶连体坐垫</v>
          </cell>
          <cell r="C7852" t="str">
            <v>JLZDHDPWP01006-蝴蝶连体坐垫</v>
          </cell>
          <cell r="D7852" t="str">
            <v>居家布艺</v>
          </cell>
          <cell r="E7852" t="str">
            <v>是</v>
          </cell>
          <cell r="F7852" t="str">
            <v/>
          </cell>
          <cell r="G7852" t="str">
            <v>45*44*40</v>
          </cell>
          <cell r="H7852" t="str">
            <v>45*44*40</v>
          </cell>
          <cell r="I7852" t="str">
            <v/>
          </cell>
          <cell r="J7852" t="str">
            <v>件</v>
          </cell>
          <cell r="K7852" t="str">
            <v/>
          </cell>
          <cell r="L7852" t="str">
            <v/>
          </cell>
          <cell r="M7852" t="str">
            <v>46.30</v>
          </cell>
        </row>
        <row r="7853">
          <cell r="A7853" t="str">
            <v>JLCTFTPWP02001</v>
          </cell>
          <cell r="B7853" t="str">
            <v>方脸兔组合床头（三件套）</v>
          </cell>
          <cell r="C7853" t="str">
            <v>JLCTFTPWP02001-方脸兔组合床头（三件套）</v>
          </cell>
          <cell r="D7853" t="str">
            <v>居家布艺</v>
          </cell>
          <cell r="E7853" t="str">
            <v>是</v>
          </cell>
          <cell r="F7853" t="str">
            <v/>
          </cell>
          <cell r="G7853" t="str">
            <v>45*32*60cm</v>
          </cell>
          <cell r="H7853" t="str">
            <v/>
          </cell>
          <cell r="I7853" t="str">
            <v/>
          </cell>
          <cell r="J7853" t="str">
            <v>件</v>
          </cell>
          <cell r="K7853" t="str">
            <v/>
          </cell>
          <cell r="L7853" t="str">
            <v/>
          </cell>
          <cell r="M7853" t="str">
            <v>82.60</v>
          </cell>
        </row>
        <row r="7854">
          <cell r="A7854" t="str">
            <v>JLCTFTPWP02002</v>
          </cell>
          <cell r="B7854" t="str">
            <v>方脸兔组合床头（三件套）</v>
          </cell>
          <cell r="C7854" t="str">
            <v>JLCTFTPWP02002-方脸兔组合床头（三件套）</v>
          </cell>
          <cell r="D7854" t="str">
            <v>居家布艺</v>
          </cell>
          <cell r="E7854" t="str">
            <v>是</v>
          </cell>
          <cell r="F7854" t="str">
            <v/>
          </cell>
          <cell r="G7854" t="str">
            <v>45*32*60cm</v>
          </cell>
          <cell r="H7854" t="str">
            <v/>
          </cell>
          <cell r="I7854" t="str">
            <v/>
          </cell>
          <cell r="J7854" t="str">
            <v>件</v>
          </cell>
          <cell r="K7854" t="str">
            <v/>
          </cell>
          <cell r="L7854" t="str">
            <v/>
          </cell>
          <cell r="M7854" t="str">
            <v>82.60</v>
          </cell>
        </row>
        <row r="7855">
          <cell r="A7855" t="str">
            <v>JLCTFTPWP02004</v>
          </cell>
          <cell r="B7855" t="str">
            <v>方脸兔组合床头（三件套）</v>
          </cell>
          <cell r="C7855" t="str">
            <v>JLCTFTPWP02004-方脸兔组合床头（三件套）</v>
          </cell>
          <cell r="D7855" t="str">
            <v>居家布艺</v>
          </cell>
          <cell r="E7855" t="str">
            <v>是</v>
          </cell>
          <cell r="F7855" t="str">
            <v/>
          </cell>
          <cell r="G7855" t="str">
            <v>45*32*60cm</v>
          </cell>
          <cell r="H7855" t="str">
            <v/>
          </cell>
          <cell r="I7855" t="str">
            <v/>
          </cell>
          <cell r="J7855" t="str">
            <v>件</v>
          </cell>
          <cell r="K7855" t="str">
            <v/>
          </cell>
          <cell r="L7855" t="str">
            <v/>
          </cell>
          <cell r="M7855" t="str">
            <v>82.60</v>
          </cell>
        </row>
        <row r="7856">
          <cell r="A7856" t="str">
            <v>JLCTFTPWP02006</v>
          </cell>
          <cell r="B7856" t="str">
            <v>方脸兔组合床头（三件套）</v>
          </cell>
          <cell r="C7856" t="str">
            <v>JLCTFTPWP02006-方脸兔组合床头（三件套）</v>
          </cell>
          <cell r="D7856" t="str">
            <v>居家布艺</v>
          </cell>
          <cell r="E7856" t="str">
            <v>是</v>
          </cell>
          <cell r="F7856" t="str">
            <v/>
          </cell>
          <cell r="G7856" t="str">
            <v>45*32*60cm</v>
          </cell>
          <cell r="H7856" t="str">
            <v/>
          </cell>
          <cell r="I7856" t="str">
            <v/>
          </cell>
          <cell r="J7856" t="str">
            <v>件</v>
          </cell>
          <cell r="K7856" t="str">
            <v/>
          </cell>
          <cell r="L7856" t="str">
            <v/>
          </cell>
          <cell r="M7856" t="str">
            <v>82.60</v>
          </cell>
        </row>
        <row r="7857">
          <cell r="A7857" t="str">
            <v>JLCTFTPWP03001</v>
          </cell>
          <cell r="B7857" t="str">
            <v>方脸兔组合床头（两件套）</v>
          </cell>
          <cell r="C7857" t="str">
            <v>JLCTFTPWP03001-方脸兔组合床头（两件套）</v>
          </cell>
          <cell r="D7857" t="str">
            <v>居家布艺</v>
          </cell>
          <cell r="E7857" t="str">
            <v>是</v>
          </cell>
          <cell r="F7857" t="str">
            <v/>
          </cell>
          <cell r="G7857" t="str">
            <v>45*32*60cm</v>
          </cell>
          <cell r="H7857" t="str">
            <v>47*18*21cm</v>
          </cell>
          <cell r="I7857" t="str">
            <v/>
          </cell>
          <cell r="J7857" t="str">
            <v>件</v>
          </cell>
          <cell r="K7857" t="str">
            <v/>
          </cell>
          <cell r="L7857" t="str">
            <v/>
          </cell>
          <cell r="M7857" t="str">
            <v>71.60</v>
          </cell>
        </row>
        <row r="7858">
          <cell r="A7858" t="str">
            <v>JLCTFTPWP03002</v>
          </cell>
          <cell r="B7858" t="str">
            <v>方脸兔组合床头（两件套）</v>
          </cell>
          <cell r="C7858" t="str">
            <v>JLCTFTPWP03002-方脸兔组合床头（两件套）</v>
          </cell>
          <cell r="D7858" t="str">
            <v>居家布艺</v>
          </cell>
          <cell r="E7858" t="str">
            <v>是</v>
          </cell>
          <cell r="F7858" t="str">
            <v/>
          </cell>
          <cell r="G7858" t="str">
            <v>45*32*60cm</v>
          </cell>
          <cell r="H7858" t="str">
            <v>47*18*21cm</v>
          </cell>
          <cell r="I7858" t="str">
            <v/>
          </cell>
          <cell r="J7858" t="str">
            <v>件</v>
          </cell>
          <cell r="K7858" t="str">
            <v/>
          </cell>
          <cell r="L7858" t="str">
            <v/>
          </cell>
          <cell r="M7858" t="str">
            <v>71.60</v>
          </cell>
        </row>
        <row r="7859">
          <cell r="A7859" t="str">
            <v>JLCTFTPWP03004</v>
          </cell>
          <cell r="B7859" t="str">
            <v>方脸兔组合床头（两件套）</v>
          </cell>
          <cell r="C7859" t="str">
            <v>JLCTFTPWP03004-方脸兔组合床头（两件套）</v>
          </cell>
          <cell r="D7859" t="str">
            <v>居家布艺</v>
          </cell>
          <cell r="E7859" t="str">
            <v>是</v>
          </cell>
          <cell r="F7859" t="str">
            <v/>
          </cell>
          <cell r="G7859" t="str">
            <v>45*32*60cm</v>
          </cell>
          <cell r="H7859" t="str">
            <v>47*18*21cm</v>
          </cell>
          <cell r="I7859" t="str">
            <v/>
          </cell>
          <cell r="J7859" t="str">
            <v>件</v>
          </cell>
          <cell r="K7859" t="str">
            <v/>
          </cell>
          <cell r="L7859" t="str">
            <v/>
          </cell>
          <cell r="M7859" t="str">
            <v>71.60</v>
          </cell>
        </row>
        <row r="7860">
          <cell r="A7860" t="str">
            <v>JLCTFTPWP03006</v>
          </cell>
          <cell r="B7860" t="str">
            <v>方脸兔组合床头（两件套）</v>
          </cell>
          <cell r="C7860" t="str">
            <v>JLCTFTPWP03006-方脸兔组合床头（两件套）</v>
          </cell>
          <cell r="D7860" t="str">
            <v>居家布艺</v>
          </cell>
          <cell r="E7860" t="str">
            <v>是</v>
          </cell>
          <cell r="F7860" t="str">
            <v/>
          </cell>
          <cell r="G7860" t="str">
            <v>45*32*60cm</v>
          </cell>
          <cell r="H7860" t="str">
            <v>47*18*21cm</v>
          </cell>
          <cell r="I7860" t="str">
            <v/>
          </cell>
          <cell r="J7860" t="str">
            <v>件</v>
          </cell>
          <cell r="K7860" t="str">
            <v/>
          </cell>
          <cell r="L7860" t="str">
            <v/>
          </cell>
          <cell r="M7860" t="str">
            <v>71.60</v>
          </cell>
        </row>
        <row r="7861">
          <cell r="A7861" t="str">
            <v>JLZDXXPWP01001</v>
          </cell>
          <cell r="B7861" t="str">
            <v>小熊学生坐垫大</v>
          </cell>
          <cell r="C7861" t="str">
            <v>JLZDXXPWP01001-小熊学生坐垫大</v>
          </cell>
          <cell r="D7861" t="str">
            <v>居家布艺</v>
          </cell>
          <cell r="E7861" t="str">
            <v>是</v>
          </cell>
          <cell r="F7861" t="str">
            <v/>
          </cell>
          <cell r="G7861" t="str">
            <v>39*35*8.5cm</v>
          </cell>
          <cell r="H7861" t="str">
            <v>39*35*8.5cm</v>
          </cell>
          <cell r="I7861" t="str">
            <v/>
          </cell>
          <cell r="J7861" t="str">
            <v>件</v>
          </cell>
          <cell r="K7861" t="str">
            <v/>
          </cell>
          <cell r="L7861" t="str">
            <v/>
          </cell>
          <cell r="M7861" t="str">
            <v>17.70</v>
          </cell>
        </row>
        <row r="7862">
          <cell r="A7862" t="str">
            <v>JLZDXXPWP01002</v>
          </cell>
          <cell r="B7862" t="str">
            <v>小熊学生坐垫大</v>
          </cell>
          <cell r="C7862" t="str">
            <v>JLZDXXPWP01002-小熊学生坐垫大</v>
          </cell>
          <cell r="D7862" t="str">
            <v>居家布艺</v>
          </cell>
          <cell r="E7862" t="str">
            <v>是</v>
          </cell>
          <cell r="F7862" t="str">
            <v/>
          </cell>
          <cell r="G7862" t="str">
            <v>39*35*8.5cm</v>
          </cell>
          <cell r="H7862" t="str">
            <v>39*35*8.5cm</v>
          </cell>
          <cell r="I7862" t="str">
            <v/>
          </cell>
          <cell r="J7862" t="str">
            <v>件</v>
          </cell>
          <cell r="K7862" t="str">
            <v/>
          </cell>
          <cell r="L7862" t="str">
            <v/>
          </cell>
          <cell r="M7862" t="str">
            <v>17.70</v>
          </cell>
        </row>
        <row r="7863">
          <cell r="A7863" t="str">
            <v>JLZDXXPWP01003</v>
          </cell>
          <cell r="B7863" t="str">
            <v>小熊学生坐垫大</v>
          </cell>
          <cell r="C7863" t="str">
            <v>JLZDXXPWP01003-小熊学生坐垫大</v>
          </cell>
          <cell r="D7863" t="str">
            <v>居家布艺</v>
          </cell>
          <cell r="E7863" t="str">
            <v>是</v>
          </cell>
          <cell r="F7863" t="str">
            <v/>
          </cell>
          <cell r="G7863" t="str">
            <v>39*35*8.5cm</v>
          </cell>
          <cell r="H7863" t="str">
            <v>39*35*8.5cm</v>
          </cell>
          <cell r="I7863" t="str">
            <v/>
          </cell>
          <cell r="J7863" t="str">
            <v>件</v>
          </cell>
          <cell r="K7863" t="str">
            <v/>
          </cell>
          <cell r="L7863" t="str">
            <v/>
          </cell>
          <cell r="M7863" t="str">
            <v>17.70</v>
          </cell>
        </row>
        <row r="7864">
          <cell r="A7864" t="str">
            <v>JLZDXXPWP01004</v>
          </cell>
          <cell r="B7864" t="str">
            <v>小熊学生坐垫大</v>
          </cell>
          <cell r="C7864" t="str">
            <v>JLZDXXPWP01004-小熊学生坐垫大</v>
          </cell>
          <cell r="D7864" t="str">
            <v>居家布艺</v>
          </cell>
          <cell r="E7864" t="str">
            <v>是</v>
          </cell>
          <cell r="F7864" t="str">
            <v/>
          </cell>
          <cell r="G7864" t="str">
            <v>39*35*8.5cm</v>
          </cell>
          <cell r="H7864" t="str">
            <v>39*35*8.5cm</v>
          </cell>
          <cell r="I7864" t="str">
            <v/>
          </cell>
          <cell r="J7864" t="str">
            <v>件</v>
          </cell>
          <cell r="K7864" t="str">
            <v/>
          </cell>
          <cell r="L7864" t="str">
            <v/>
          </cell>
          <cell r="M7864" t="str">
            <v>17.70</v>
          </cell>
        </row>
        <row r="7865">
          <cell r="A7865" t="str">
            <v>JLZDXXPWP01005</v>
          </cell>
          <cell r="B7865" t="str">
            <v>小熊学生坐垫大</v>
          </cell>
          <cell r="C7865" t="str">
            <v>JLZDXXPWP01005-小熊学生坐垫大</v>
          </cell>
          <cell r="D7865" t="str">
            <v>居家布艺</v>
          </cell>
          <cell r="E7865" t="str">
            <v>是</v>
          </cell>
          <cell r="F7865" t="str">
            <v/>
          </cell>
          <cell r="G7865" t="str">
            <v>39*35*8.5cm</v>
          </cell>
          <cell r="H7865" t="str">
            <v>39*35*8.5cm</v>
          </cell>
          <cell r="I7865" t="str">
            <v/>
          </cell>
          <cell r="J7865" t="str">
            <v>件</v>
          </cell>
          <cell r="K7865" t="str">
            <v/>
          </cell>
          <cell r="L7865" t="str">
            <v/>
          </cell>
          <cell r="M7865" t="str">
            <v>17.70</v>
          </cell>
        </row>
        <row r="7866">
          <cell r="A7866" t="str">
            <v>JLZDXXPWP01006</v>
          </cell>
          <cell r="B7866" t="str">
            <v>小熊学生坐垫大</v>
          </cell>
          <cell r="C7866" t="str">
            <v>JLZDXXPWP01006-小熊学生坐垫大</v>
          </cell>
          <cell r="D7866" t="str">
            <v>居家布艺</v>
          </cell>
          <cell r="E7866" t="str">
            <v>是</v>
          </cell>
          <cell r="F7866" t="str">
            <v/>
          </cell>
          <cell r="G7866" t="str">
            <v>39*35*8.5cm</v>
          </cell>
          <cell r="H7866" t="str">
            <v>39*35*8.5cm</v>
          </cell>
          <cell r="I7866" t="str">
            <v/>
          </cell>
          <cell r="J7866" t="str">
            <v>件</v>
          </cell>
          <cell r="K7866" t="str">
            <v/>
          </cell>
          <cell r="L7866" t="str">
            <v/>
          </cell>
          <cell r="M7866" t="str">
            <v>17.70</v>
          </cell>
        </row>
        <row r="7867">
          <cell r="A7867" t="str">
            <v>JLZDXXPWP02001</v>
          </cell>
          <cell r="B7867" t="str">
            <v>小熊学生坐垫小</v>
          </cell>
          <cell r="C7867" t="str">
            <v>JLZDXXPWP02001-小熊学生坐垫小</v>
          </cell>
          <cell r="D7867" t="str">
            <v>居家布艺</v>
          </cell>
          <cell r="E7867" t="str">
            <v>是</v>
          </cell>
          <cell r="F7867" t="str">
            <v/>
          </cell>
          <cell r="G7867" t="str">
            <v>34*25*6.5cm</v>
          </cell>
          <cell r="H7867" t="str">
            <v>34*25*6.5cm</v>
          </cell>
          <cell r="I7867" t="str">
            <v/>
          </cell>
          <cell r="J7867" t="str">
            <v>件</v>
          </cell>
          <cell r="K7867" t="str">
            <v/>
          </cell>
          <cell r="L7867" t="str">
            <v/>
          </cell>
          <cell r="M7867" t="str">
            <v>12.20</v>
          </cell>
        </row>
        <row r="7868">
          <cell r="A7868" t="str">
            <v>JLZDXXPWP02002</v>
          </cell>
          <cell r="B7868" t="str">
            <v>小熊学生坐垫小</v>
          </cell>
          <cell r="C7868" t="str">
            <v>JLZDXXPWP02002-小熊学生坐垫小</v>
          </cell>
          <cell r="D7868" t="str">
            <v>居家布艺</v>
          </cell>
          <cell r="E7868" t="str">
            <v>是</v>
          </cell>
          <cell r="F7868" t="str">
            <v/>
          </cell>
          <cell r="G7868" t="str">
            <v>34*25*6.5cm</v>
          </cell>
          <cell r="H7868" t="str">
            <v>34*25*6.5cm</v>
          </cell>
          <cell r="I7868" t="str">
            <v/>
          </cell>
          <cell r="J7868" t="str">
            <v>件</v>
          </cell>
          <cell r="K7868" t="str">
            <v/>
          </cell>
          <cell r="L7868" t="str">
            <v/>
          </cell>
          <cell r="M7868" t="str">
            <v>12.20</v>
          </cell>
        </row>
        <row r="7869">
          <cell r="A7869" t="str">
            <v>JLZDXXPWP02003</v>
          </cell>
          <cell r="B7869" t="str">
            <v>小熊学生坐垫小</v>
          </cell>
          <cell r="C7869" t="str">
            <v>JLZDXXPWP02003-小熊学生坐垫小</v>
          </cell>
          <cell r="D7869" t="str">
            <v>居家布艺</v>
          </cell>
          <cell r="E7869" t="str">
            <v>是</v>
          </cell>
          <cell r="F7869" t="str">
            <v/>
          </cell>
          <cell r="G7869" t="str">
            <v>34*25*6.5cm</v>
          </cell>
          <cell r="H7869" t="str">
            <v>34*25*6.5cm</v>
          </cell>
          <cell r="I7869" t="str">
            <v/>
          </cell>
          <cell r="J7869" t="str">
            <v>件</v>
          </cell>
          <cell r="K7869" t="str">
            <v/>
          </cell>
          <cell r="L7869" t="str">
            <v/>
          </cell>
          <cell r="M7869" t="str">
            <v>12.20</v>
          </cell>
        </row>
        <row r="7870">
          <cell r="A7870" t="str">
            <v>JLZDXXPWP02004</v>
          </cell>
          <cell r="B7870" t="str">
            <v>小熊学生坐垫小</v>
          </cell>
          <cell r="C7870" t="str">
            <v>JLZDXXPWP02004-小熊学生坐垫小</v>
          </cell>
          <cell r="D7870" t="str">
            <v>居家布艺</v>
          </cell>
          <cell r="E7870" t="str">
            <v>是</v>
          </cell>
          <cell r="F7870" t="str">
            <v/>
          </cell>
          <cell r="G7870" t="str">
            <v>34*25*6.5cm</v>
          </cell>
          <cell r="H7870" t="str">
            <v>34*25*6.5cm</v>
          </cell>
          <cell r="I7870" t="str">
            <v/>
          </cell>
          <cell r="J7870" t="str">
            <v>件</v>
          </cell>
          <cell r="K7870" t="str">
            <v/>
          </cell>
          <cell r="L7870" t="str">
            <v/>
          </cell>
          <cell r="M7870" t="str">
            <v>12.20</v>
          </cell>
        </row>
        <row r="7871">
          <cell r="A7871" t="str">
            <v>JLZDXXPWP02005</v>
          </cell>
          <cell r="B7871" t="str">
            <v>小熊学生坐垫小</v>
          </cell>
          <cell r="C7871" t="str">
            <v>JLZDXXPWP02005-小熊学生坐垫小</v>
          </cell>
          <cell r="D7871" t="str">
            <v>居家布艺</v>
          </cell>
          <cell r="E7871" t="str">
            <v>是</v>
          </cell>
          <cell r="F7871" t="str">
            <v/>
          </cell>
          <cell r="G7871" t="str">
            <v>34*25*6.5cm</v>
          </cell>
          <cell r="H7871" t="str">
            <v>34*25*6.5cm</v>
          </cell>
          <cell r="I7871" t="str">
            <v/>
          </cell>
          <cell r="J7871" t="str">
            <v>件</v>
          </cell>
          <cell r="K7871" t="str">
            <v/>
          </cell>
          <cell r="L7871" t="str">
            <v/>
          </cell>
          <cell r="M7871" t="str">
            <v>12.20</v>
          </cell>
        </row>
        <row r="7872">
          <cell r="A7872" t="str">
            <v>JLZDXXPWP02006</v>
          </cell>
          <cell r="B7872" t="str">
            <v>小熊学生坐垫小</v>
          </cell>
          <cell r="C7872" t="str">
            <v>JLZDXXPWP02006-小熊学生坐垫小</v>
          </cell>
          <cell r="D7872" t="str">
            <v>居家布艺</v>
          </cell>
          <cell r="E7872" t="str">
            <v>是</v>
          </cell>
          <cell r="F7872" t="str">
            <v/>
          </cell>
          <cell r="G7872" t="str">
            <v>34*25*6.5cm</v>
          </cell>
          <cell r="H7872" t="str">
            <v>34*25*6.5cm</v>
          </cell>
          <cell r="I7872" t="str">
            <v/>
          </cell>
          <cell r="J7872" t="str">
            <v>件</v>
          </cell>
          <cell r="K7872" t="str">
            <v/>
          </cell>
          <cell r="L7872" t="str">
            <v/>
          </cell>
          <cell r="M7872" t="str">
            <v>12.20</v>
          </cell>
        </row>
        <row r="7873">
          <cell r="A7873" t="str">
            <v>JLWSAXPEP01001</v>
          </cell>
          <cell r="B7873" t="str">
            <v>爱心午睡枕</v>
          </cell>
          <cell r="C7873" t="str">
            <v>JLWSAXPEP01001-爱心午睡枕</v>
          </cell>
          <cell r="D7873" t="str">
            <v>居家布艺</v>
          </cell>
          <cell r="E7873" t="str">
            <v>是</v>
          </cell>
          <cell r="F7873" t="str">
            <v/>
          </cell>
          <cell r="G7873" t="str">
            <v>28*18*16cm</v>
          </cell>
          <cell r="H7873" t="str">
            <v>28*18*16cm</v>
          </cell>
          <cell r="I7873" t="str">
            <v/>
          </cell>
          <cell r="J7873" t="str">
            <v>件</v>
          </cell>
          <cell r="K7873" t="str">
            <v/>
          </cell>
          <cell r="L7873" t="str">
            <v/>
          </cell>
          <cell r="M7873" t="str">
            <v>16.60</v>
          </cell>
        </row>
        <row r="7874">
          <cell r="A7874" t="str">
            <v>JLWSAXPEP01002</v>
          </cell>
          <cell r="B7874" t="str">
            <v>爱心午睡枕</v>
          </cell>
          <cell r="C7874" t="str">
            <v>JLWSAXPEP01002-爱心午睡枕</v>
          </cell>
          <cell r="D7874" t="str">
            <v>居家布艺</v>
          </cell>
          <cell r="E7874" t="str">
            <v>是</v>
          </cell>
          <cell r="F7874" t="str">
            <v/>
          </cell>
          <cell r="G7874" t="str">
            <v>28*18*16cm</v>
          </cell>
          <cell r="H7874" t="str">
            <v>28*18*16cm</v>
          </cell>
          <cell r="I7874" t="str">
            <v/>
          </cell>
          <cell r="J7874" t="str">
            <v>件</v>
          </cell>
          <cell r="K7874" t="str">
            <v/>
          </cell>
          <cell r="L7874" t="str">
            <v/>
          </cell>
          <cell r="M7874" t="str">
            <v>16.60</v>
          </cell>
        </row>
        <row r="7875">
          <cell r="A7875" t="str">
            <v>JLWSAXPEP01003</v>
          </cell>
          <cell r="B7875" t="str">
            <v>爱心午睡枕</v>
          </cell>
          <cell r="C7875" t="str">
            <v>JLWSAXPEP01003-爱心午睡枕</v>
          </cell>
          <cell r="D7875" t="str">
            <v>居家布艺</v>
          </cell>
          <cell r="E7875" t="str">
            <v>是</v>
          </cell>
          <cell r="F7875" t="str">
            <v/>
          </cell>
          <cell r="G7875" t="str">
            <v>28*18*16cm</v>
          </cell>
          <cell r="H7875" t="str">
            <v>28*18*16cm</v>
          </cell>
          <cell r="I7875" t="str">
            <v/>
          </cell>
          <cell r="J7875" t="str">
            <v>件</v>
          </cell>
          <cell r="K7875" t="str">
            <v/>
          </cell>
          <cell r="L7875" t="str">
            <v/>
          </cell>
          <cell r="M7875" t="str">
            <v>16.60</v>
          </cell>
        </row>
        <row r="7876">
          <cell r="A7876" t="str">
            <v>JLWSAXPEP01004</v>
          </cell>
          <cell r="B7876" t="str">
            <v>爱心午睡枕</v>
          </cell>
          <cell r="C7876" t="str">
            <v>JLWSAXPEP01004-爱心午睡枕</v>
          </cell>
          <cell r="D7876" t="str">
            <v>居家布艺</v>
          </cell>
          <cell r="E7876" t="str">
            <v>是</v>
          </cell>
          <cell r="F7876" t="str">
            <v/>
          </cell>
          <cell r="G7876" t="str">
            <v>28*18*16cm</v>
          </cell>
          <cell r="H7876" t="str">
            <v>28*18*16cm</v>
          </cell>
          <cell r="I7876" t="str">
            <v/>
          </cell>
          <cell r="J7876" t="str">
            <v>件</v>
          </cell>
          <cell r="K7876" t="str">
            <v/>
          </cell>
          <cell r="L7876" t="str">
            <v/>
          </cell>
          <cell r="M7876" t="str">
            <v>16.60</v>
          </cell>
        </row>
        <row r="7877">
          <cell r="A7877" t="str">
            <v>JLWSAXPEP01005</v>
          </cell>
          <cell r="B7877" t="str">
            <v>爱心午睡枕</v>
          </cell>
          <cell r="C7877" t="str">
            <v>JLWSAXPEP01005-爱心午睡枕</v>
          </cell>
          <cell r="D7877" t="str">
            <v>居家布艺</v>
          </cell>
          <cell r="E7877" t="str">
            <v>是</v>
          </cell>
          <cell r="F7877" t="str">
            <v/>
          </cell>
          <cell r="G7877" t="str">
            <v>28*18*16cm</v>
          </cell>
          <cell r="H7877" t="str">
            <v>28*18*16cm</v>
          </cell>
          <cell r="I7877" t="str">
            <v/>
          </cell>
          <cell r="J7877" t="str">
            <v>件</v>
          </cell>
          <cell r="K7877" t="str">
            <v/>
          </cell>
          <cell r="L7877" t="str">
            <v/>
          </cell>
          <cell r="M7877" t="str">
            <v>16.60</v>
          </cell>
        </row>
        <row r="7878">
          <cell r="A7878" t="str">
            <v>JLWSAXPEP01006</v>
          </cell>
          <cell r="B7878" t="str">
            <v>爱心午睡枕</v>
          </cell>
          <cell r="C7878" t="str">
            <v>JLWSAXPEP01006-爱心午睡枕</v>
          </cell>
          <cell r="D7878" t="str">
            <v>居家布艺</v>
          </cell>
          <cell r="E7878" t="str">
            <v>是</v>
          </cell>
          <cell r="F7878" t="str">
            <v/>
          </cell>
          <cell r="G7878" t="str">
            <v>28*18*16cm</v>
          </cell>
          <cell r="H7878" t="str">
            <v>28*18*16cm</v>
          </cell>
          <cell r="I7878" t="str">
            <v/>
          </cell>
          <cell r="J7878" t="str">
            <v>件</v>
          </cell>
          <cell r="K7878" t="str">
            <v/>
          </cell>
          <cell r="L7878" t="str">
            <v/>
          </cell>
          <cell r="M7878" t="str">
            <v>16.60</v>
          </cell>
        </row>
        <row r="7879">
          <cell r="A7879" t="str">
            <v>JLWSDBPMP01001</v>
          </cell>
          <cell r="B7879" t="str">
            <v>蝴蝶抱抱午睡枕</v>
          </cell>
          <cell r="C7879" t="str">
            <v>JLWSDBPMP01001-蝴蝶抱抱午睡枕（拼色）</v>
          </cell>
          <cell r="D7879" t="str">
            <v>居家布艺</v>
          </cell>
          <cell r="E7879" t="str">
            <v>是</v>
          </cell>
          <cell r="F7879" t="str">
            <v/>
          </cell>
          <cell r="G7879" t="str">
            <v>28*24*12cm</v>
          </cell>
          <cell r="H7879" t="str">
            <v>28*24*12cm</v>
          </cell>
          <cell r="I7879" t="str">
            <v/>
          </cell>
          <cell r="J7879" t="str">
            <v>件</v>
          </cell>
          <cell r="K7879" t="str">
            <v/>
          </cell>
          <cell r="L7879" t="str">
            <v/>
          </cell>
          <cell r="M7879" t="str">
            <v>13.70</v>
          </cell>
        </row>
        <row r="7880">
          <cell r="A7880" t="str">
            <v>JLWSDBPMP01002</v>
          </cell>
          <cell r="B7880" t="str">
            <v>蝴蝶抱抱午睡枕</v>
          </cell>
          <cell r="C7880" t="str">
            <v>JLWSDBPMP01002-蝴蝶抱抱午睡枕（拼色）</v>
          </cell>
          <cell r="D7880" t="str">
            <v>居家布艺</v>
          </cell>
          <cell r="E7880" t="str">
            <v>是</v>
          </cell>
          <cell r="F7880" t="str">
            <v/>
          </cell>
          <cell r="G7880" t="str">
            <v>28*24*12cm</v>
          </cell>
          <cell r="H7880" t="str">
            <v>28*24*12cm</v>
          </cell>
          <cell r="I7880" t="str">
            <v/>
          </cell>
          <cell r="J7880" t="str">
            <v>件</v>
          </cell>
          <cell r="K7880" t="str">
            <v/>
          </cell>
          <cell r="L7880" t="str">
            <v/>
          </cell>
          <cell r="M7880" t="str">
            <v>13.70</v>
          </cell>
        </row>
        <row r="7881">
          <cell r="A7881" t="str">
            <v>JLWSDBPMP01003</v>
          </cell>
          <cell r="B7881" t="str">
            <v>蝴蝶抱抱午睡枕</v>
          </cell>
          <cell r="C7881" t="str">
            <v>JLWSDBPMP01003-蝴蝶抱抱午睡枕（拼色）</v>
          </cell>
          <cell r="D7881" t="str">
            <v>居家布艺</v>
          </cell>
          <cell r="E7881" t="str">
            <v>是</v>
          </cell>
          <cell r="F7881" t="str">
            <v/>
          </cell>
          <cell r="G7881" t="str">
            <v>28*24*12cm</v>
          </cell>
          <cell r="H7881" t="str">
            <v>28*24*12cm</v>
          </cell>
          <cell r="I7881" t="str">
            <v/>
          </cell>
          <cell r="J7881" t="str">
            <v>件</v>
          </cell>
          <cell r="K7881" t="str">
            <v/>
          </cell>
          <cell r="L7881" t="str">
            <v/>
          </cell>
          <cell r="M7881" t="str">
            <v>13.70</v>
          </cell>
        </row>
        <row r="7882">
          <cell r="A7882" t="str">
            <v>JLWSDBPMP01004</v>
          </cell>
          <cell r="B7882" t="str">
            <v>蝴蝶抱抱午睡枕</v>
          </cell>
          <cell r="C7882" t="str">
            <v>JLWSDBPMP01004-蝴蝶抱抱午睡枕（拼色）</v>
          </cell>
          <cell r="D7882" t="str">
            <v>居家布艺</v>
          </cell>
          <cell r="E7882" t="str">
            <v>是</v>
          </cell>
          <cell r="F7882" t="str">
            <v/>
          </cell>
          <cell r="G7882" t="str">
            <v>28*24*12cm</v>
          </cell>
          <cell r="H7882" t="str">
            <v>28*24*12cm</v>
          </cell>
          <cell r="I7882" t="str">
            <v/>
          </cell>
          <cell r="J7882" t="str">
            <v>件</v>
          </cell>
          <cell r="K7882" t="str">
            <v/>
          </cell>
          <cell r="L7882" t="str">
            <v/>
          </cell>
          <cell r="M7882" t="str">
            <v>13.70</v>
          </cell>
        </row>
        <row r="7883">
          <cell r="A7883" t="str">
            <v>JLWSDBPMP01005</v>
          </cell>
          <cell r="B7883" t="str">
            <v>蝴蝶抱抱午睡枕</v>
          </cell>
          <cell r="C7883" t="str">
            <v>JLWSDBPMP01005-蝴蝶抱抱午睡枕（拼色）</v>
          </cell>
          <cell r="D7883" t="str">
            <v>居家布艺</v>
          </cell>
          <cell r="E7883" t="str">
            <v>是</v>
          </cell>
          <cell r="F7883" t="str">
            <v/>
          </cell>
          <cell r="G7883" t="str">
            <v>28*24*12cm</v>
          </cell>
          <cell r="H7883" t="str">
            <v>28*24*12cm</v>
          </cell>
          <cell r="I7883" t="str">
            <v/>
          </cell>
          <cell r="J7883" t="str">
            <v>件</v>
          </cell>
          <cell r="K7883" t="str">
            <v/>
          </cell>
          <cell r="L7883" t="str">
            <v/>
          </cell>
          <cell r="M7883" t="str">
            <v>13.70</v>
          </cell>
        </row>
        <row r="7884">
          <cell r="A7884" t="str">
            <v>JLWSDBPMP01006</v>
          </cell>
          <cell r="B7884" t="str">
            <v>蝴蝶抱抱午睡枕</v>
          </cell>
          <cell r="C7884" t="str">
            <v>JLWSDBPMP01006-蝴蝶抱抱午睡枕（拼色）</v>
          </cell>
          <cell r="D7884" t="str">
            <v>居家布艺</v>
          </cell>
          <cell r="E7884" t="str">
            <v>是</v>
          </cell>
          <cell r="F7884" t="str">
            <v/>
          </cell>
          <cell r="G7884" t="str">
            <v>28*24*12cm</v>
          </cell>
          <cell r="H7884" t="str">
            <v>28*24*12cm</v>
          </cell>
          <cell r="I7884" t="str">
            <v/>
          </cell>
          <cell r="J7884" t="str">
            <v>件</v>
          </cell>
          <cell r="K7884" t="str">
            <v/>
          </cell>
          <cell r="L7884" t="str">
            <v/>
          </cell>
          <cell r="M7884" t="str">
            <v>13.70</v>
          </cell>
        </row>
        <row r="7885">
          <cell r="A7885" t="str">
            <v>JLPZYTPWP01001</v>
          </cell>
          <cell r="B7885" t="str">
            <v>玉兔伴月趴趴枕</v>
          </cell>
          <cell r="C7885" t="str">
            <v>JLPZYTPWP01001-玉兔伴月趴趴枕</v>
          </cell>
          <cell r="D7885" t="str">
            <v>居家布艺</v>
          </cell>
          <cell r="E7885" t="str">
            <v>是</v>
          </cell>
          <cell r="F7885" t="str">
            <v/>
          </cell>
          <cell r="G7885" t="str">
            <v>61*41*25</v>
          </cell>
          <cell r="H7885" t="str">
            <v>55*22*19</v>
          </cell>
          <cell r="I7885" t="str">
            <v/>
          </cell>
          <cell r="J7885" t="str">
            <v>件</v>
          </cell>
          <cell r="K7885" t="str">
            <v/>
          </cell>
          <cell r="L7885" t="str">
            <v/>
          </cell>
          <cell r="M7885" t="str">
            <v>44.10</v>
          </cell>
        </row>
        <row r="7886">
          <cell r="A7886" t="str">
            <v>JLPZYTPWP01002</v>
          </cell>
          <cell r="B7886" t="str">
            <v>玉兔伴月趴趴枕</v>
          </cell>
          <cell r="C7886" t="str">
            <v>JLPZYTPWP01002-玉兔伴月趴趴枕</v>
          </cell>
          <cell r="D7886" t="str">
            <v>居家布艺</v>
          </cell>
          <cell r="E7886" t="str">
            <v>是</v>
          </cell>
          <cell r="F7886" t="str">
            <v/>
          </cell>
          <cell r="G7886" t="str">
            <v>61*41*25</v>
          </cell>
          <cell r="H7886" t="str">
            <v>55*22*19</v>
          </cell>
          <cell r="I7886" t="str">
            <v/>
          </cell>
          <cell r="J7886" t="str">
            <v>件</v>
          </cell>
          <cell r="K7886" t="str">
            <v/>
          </cell>
          <cell r="L7886" t="str">
            <v/>
          </cell>
          <cell r="M7886" t="str">
            <v>44.10</v>
          </cell>
        </row>
        <row r="7887">
          <cell r="A7887" t="str">
            <v>JLPZYTPWP01003</v>
          </cell>
          <cell r="B7887" t="str">
            <v>玉兔伴月趴趴枕</v>
          </cell>
          <cell r="C7887" t="str">
            <v>JLPZYTPWP01003-玉兔伴月趴趴枕</v>
          </cell>
          <cell r="D7887" t="str">
            <v>居家布艺</v>
          </cell>
          <cell r="E7887" t="str">
            <v>是</v>
          </cell>
          <cell r="F7887" t="str">
            <v/>
          </cell>
          <cell r="G7887" t="str">
            <v>61*41*25</v>
          </cell>
          <cell r="H7887" t="str">
            <v>55*22*19</v>
          </cell>
          <cell r="I7887" t="str">
            <v/>
          </cell>
          <cell r="J7887" t="str">
            <v>件</v>
          </cell>
          <cell r="K7887" t="str">
            <v/>
          </cell>
          <cell r="L7887" t="str">
            <v/>
          </cell>
          <cell r="M7887" t="str">
            <v>44.10</v>
          </cell>
        </row>
        <row r="7888">
          <cell r="A7888" t="str">
            <v>JLPZGHPWP01001</v>
          </cell>
          <cell r="B7888" t="str">
            <v>钩号趴枕</v>
          </cell>
          <cell r="C7888" t="str">
            <v>JLPZGHPWP01001-钩号趴枕</v>
          </cell>
          <cell r="D7888" t="str">
            <v>居家布艺</v>
          </cell>
          <cell r="E7888" t="str">
            <v>是</v>
          </cell>
          <cell r="F7888" t="str">
            <v/>
          </cell>
          <cell r="G7888" t="str">
            <v>57*36*25</v>
          </cell>
          <cell r="H7888" t="str">
            <v>40*18*18</v>
          </cell>
          <cell r="I7888" t="str">
            <v/>
          </cell>
          <cell r="J7888" t="str">
            <v>件</v>
          </cell>
          <cell r="K7888" t="str">
            <v/>
          </cell>
          <cell r="L7888" t="str">
            <v/>
          </cell>
          <cell r="M7888" t="str">
            <v>48.00</v>
          </cell>
        </row>
        <row r="7889">
          <cell r="A7889" t="str">
            <v>JLPZGHPWP01002</v>
          </cell>
          <cell r="B7889" t="str">
            <v>钩号趴枕</v>
          </cell>
          <cell r="C7889" t="str">
            <v>JLPZGHPWP01002-钩号趴枕</v>
          </cell>
          <cell r="D7889" t="str">
            <v>居家布艺</v>
          </cell>
          <cell r="E7889" t="str">
            <v>是</v>
          </cell>
          <cell r="F7889" t="str">
            <v/>
          </cell>
          <cell r="G7889" t="str">
            <v>57*36*25</v>
          </cell>
          <cell r="H7889" t="str">
            <v>40*18*18</v>
          </cell>
          <cell r="I7889" t="str">
            <v/>
          </cell>
          <cell r="J7889" t="str">
            <v>件</v>
          </cell>
          <cell r="K7889" t="str">
            <v/>
          </cell>
          <cell r="L7889" t="str">
            <v/>
          </cell>
          <cell r="M7889" t="str">
            <v>48.00</v>
          </cell>
        </row>
        <row r="7890">
          <cell r="A7890" t="str">
            <v>JLPZGHPWP01003</v>
          </cell>
          <cell r="B7890" t="str">
            <v>钩号趴枕</v>
          </cell>
          <cell r="C7890" t="str">
            <v>JLPZGHPWP01003-钩号趴枕</v>
          </cell>
          <cell r="D7890" t="str">
            <v>居家布艺</v>
          </cell>
          <cell r="E7890" t="str">
            <v>是</v>
          </cell>
          <cell r="F7890" t="str">
            <v/>
          </cell>
          <cell r="G7890" t="str">
            <v>57*36*25</v>
          </cell>
          <cell r="H7890" t="str">
            <v>40*18*18</v>
          </cell>
          <cell r="I7890" t="str">
            <v/>
          </cell>
          <cell r="J7890" t="str">
            <v>件</v>
          </cell>
          <cell r="K7890" t="str">
            <v/>
          </cell>
          <cell r="L7890" t="str">
            <v/>
          </cell>
          <cell r="M7890" t="str">
            <v>48.00</v>
          </cell>
        </row>
        <row r="7891">
          <cell r="A7891" t="str">
            <v>JLPZGHPWP01004</v>
          </cell>
          <cell r="B7891" t="str">
            <v>钩号趴枕</v>
          </cell>
          <cell r="C7891" t="str">
            <v>JLPZGHPWP01004-钩号趴枕</v>
          </cell>
          <cell r="D7891" t="str">
            <v>居家布艺</v>
          </cell>
          <cell r="E7891" t="str">
            <v>是</v>
          </cell>
          <cell r="F7891" t="str">
            <v/>
          </cell>
          <cell r="G7891" t="str">
            <v>57*36*25</v>
          </cell>
          <cell r="H7891" t="str">
            <v>40*18*18</v>
          </cell>
          <cell r="I7891" t="str">
            <v/>
          </cell>
          <cell r="J7891" t="str">
            <v>件</v>
          </cell>
          <cell r="K7891" t="str">
            <v/>
          </cell>
          <cell r="L7891" t="str">
            <v/>
          </cell>
          <cell r="M7891" t="str">
            <v>48.00</v>
          </cell>
        </row>
        <row r="7892">
          <cell r="A7892" t="str">
            <v>JLPZGHPWP01005</v>
          </cell>
          <cell r="B7892" t="str">
            <v>钩号趴枕</v>
          </cell>
          <cell r="C7892" t="str">
            <v>JLPZGHPWP01005-钩号趴枕</v>
          </cell>
          <cell r="D7892" t="str">
            <v>居家布艺</v>
          </cell>
          <cell r="E7892" t="str">
            <v>是</v>
          </cell>
          <cell r="F7892" t="str">
            <v/>
          </cell>
          <cell r="G7892" t="str">
            <v>57*36*25</v>
          </cell>
          <cell r="H7892" t="str">
            <v>40*18*18</v>
          </cell>
          <cell r="I7892" t="str">
            <v/>
          </cell>
          <cell r="J7892" t="str">
            <v>件</v>
          </cell>
          <cell r="K7892" t="str">
            <v/>
          </cell>
          <cell r="L7892" t="str">
            <v/>
          </cell>
          <cell r="M7892" t="str">
            <v>48.00</v>
          </cell>
        </row>
        <row r="7893">
          <cell r="A7893" t="str">
            <v>JLPZGHPWP01006</v>
          </cell>
          <cell r="B7893" t="str">
            <v>钩号趴枕</v>
          </cell>
          <cell r="C7893" t="str">
            <v>JLPZGHPWP01006-钩号趴枕</v>
          </cell>
          <cell r="D7893" t="str">
            <v>居家布艺</v>
          </cell>
          <cell r="E7893" t="str">
            <v>是</v>
          </cell>
          <cell r="F7893" t="str">
            <v/>
          </cell>
          <cell r="G7893" t="str">
            <v>57*36*25</v>
          </cell>
          <cell r="H7893" t="str">
            <v>40*18*18</v>
          </cell>
          <cell r="I7893" t="str">
            <v/>
          </cell>
          <cell r="J7893" t="str">
            <v>件</v>
          </cell>
          <cell r="K7893" t="str">
            <v/>
          </cell>
          <cell r="L7893" t="str">
            <v/>
          </cell>
          <cell r="M7893" t="str">
            <v>48.00</v>
          </cell>
        </row>
        <row r="7894">
          <cell r="A7894" t="str">
            <v>JLPZGHPWC01001</v>
          </cell>
          <cell r="B7894" t="str">
            <v>钩号趴枕</v>
          </cell>
          <cell r="C7894" t="str">
            <v>JLPZGHPWC01001-钩号趴枕</v>
          </cell>
          <cell r="D7894" t="str">
            <v>居家布艺</v>
          </cell>
          <cell r="E7894" t="str">
            <v>是</v>
          </cell>
          <cell r="F7894" t="str">
            <v/>
          </cell>
          <cell r="G7894" t="str">
            <v>57*36*25</v>
          </cell>
          <cell r="H7894" t="str">
            <v>40*18*18</v>
          </cell>
          <cell r="I7894" t="str">
            <v/>
          </cell>
          <cell r="J7894" t="str">
            <v>件</v>
          </cell>
          <cell r="K7894" t="str">
            <v/>
          </cell>
          <cell r="L7894" t="str">
            <v/>
          </cell>
          <cell r="M7894" t="str">
            <v>48.00</v>
          </cell>
        </row>
        <row r="7895">
          <cell r="A7895" t="str">
            <v>JLPZGHPWC01002</v>
          </cell>
          <cell r="B7895" t="str">
            <v>钩号趴枕</v>
          </cell>
          <cell r="C7895" t="str">
            <v>JLPZGHPWC01002-钩号趴枕</v>
          </cell>
          <cell r="D7895" t="str">
            <v>居家布艺</v>
          </cell>
          <cell r="E7895" t="str">
            <v>是</v>
          </cell>
          <cell r="F7895" t="str">
            <v/>
          </cell>
          <cell r="G7895" t="str">
            <v>57*36*25</v>
          </cell>
          <cell r="H7895" t="str">
            <v>40*18*18</v>
          </cell>
          <cell r="I7895" t="str">
            <v/>
          </cell>
          <cell r="J7895" t="str">
            <v>件</v>
          </cell>
          <cell r="K7895" t="str">
            <v/>
          </cell>
          <cell r="L7895" t="str">
            <v/>
          </cell>
          <cell r="M7895" t="str">
            <v>48.00</v>
          </cell>
        </row>
        <row r="7896">
          <cell r="A7896" t="str">
            <v>JLPZGHPWC01003</v>
          </cell>
          <cell r="B7896" t="str">
            <v>钩号趴枕</v>
          </cell>
          <cell r="C7896" t="str">
            <v>JLPZGHPWC01003-钩号趴枕</v>
          </cell>
          <cell r="D7896" t="str">
            <v>居家布艺</v>
          </cell>
          <cell r="E7896" t="str">
            <v>是</v>
          </cell>
          <cell r="F7896" t="str">
            <v/>
          </cell>
          <cell r="G7896" t="str">
            <v>57*36*25</v>
          </cell>
          <cell r="H7896" t="str">
            <v>40*18*18</v>
          </cell>
          <cell r="I7896" t="str">
            <v/>
          </cell>
          <cell r="J7896" t="str">
            <v>件</v>
          </cell>
          <cell r="K7896" t="str">
            <v/>
          </cell>
          <cell r="L7896" t="str">
            <v/>
          </cell>
          <cell r="M7896" t="str">
            <v>48.00</v>
          </cell>
        </row>
        <row r="7897">
          <cell r="A7897" t="str">
            <v>JLPZGHPWC01004</v>
          </cell>
          <cell r="B7897" t="str">
            <v>钩号趴枕</v>
          </cell>
          <cell r="C7897" t="str">
            <v>JLPZGHPWC01004-钩号趴枕</v>
          </cell>
          <cell r="D7897" t="str">
            <v>居家布艺</v>
          </cell>
          <cell r="E7897" t="str">
            <v>是</v>
          </cell>
          <cell r="F7897" t="str">
            <v/>
          </cell>
          <cell r="G7897" t="str">
            <v>57*36*25</v>
          </cell>
          <cell r="H7897" t="str">
            <v>40*18*18</v>
          </cell>
          <cell r="I7897" t="str">
            <v/>
          </cell>
          <cell r="J7897" t="str">
            <v>件</v>
          </cell>
          <cell r="K7897" t="str">
            <v/>
          </cell>
          <cell r="L7897" t="str">
            <v/>
          </cell>
          <cell r="M7897" t="str">
            <v>48.00</v>
          </cell>
        </row>
        <row r="7898">
          <cell r="A7898" t="str">
            <v>JLPZGHPWC01005</v>
          </cell>
          <cell r="B7898" t="str">
            <v>钩号趴枕</v>
          </cell>
          <cell r="C7898" t="str">
            <v>JLPZGHPWC01005-钩号趴枕</v>
          </cell>
          <cell r="D7898" t="str">
            <v>居家布艺</v>
          </cell>
          <cell r="E7898" t="str">
            <v>是</v>
          </cell>
          <cell r="F7898" t="str">
            <v/>
          </cell>
          <cell r="G7898" t="str">
            <v>57*36*25</v>
          </cell>
          <cell r="H7898" t="str">
            <v>40*18*18</v>
          </cell>
          <cell r="I7898" t="str">
            <v/>
          </cell>
          <cell r="J7898" t="str">
            <v>件</v>
          </cell>
          <cell r="K7898" t="str">
            <v/>
          </cell>
          <cell r="L7898" t="str">
            <v/>
          </cell>
          <cell r="M7898" t="str">
            <v>48.00</v>
          </cell>
        </row>
        <row r="7899">
          <cell r="A7899" t="str">
            <v>JLPZGHWPWP01001</v>
          </cell>
          <cell r="B7899" t="str">
            <v>钩号趴枕(无增高款）</v>
          </cell>
          <cell r="C7899" t="str">
            <v>JLPZGHWPWP01001-钩号趴枕(无增高款）</v>
          </cell>
          <cell r="D7899" t="str">
            <v>居家布艺</v>
          </cell>
          <cell r="E7899" t="str">
            <v>是</v>
          </cell>
          <cell r="F7899" t="str">
            <v/>
          </cell>
          <cell r="G7899" t="str">
            <v/>
          </cell>
          <cell r="H7899" t="str">
            <v>40*18*18</v>
          </cell>
          <cell r="I7899" t="str">
            <v/>
          </cell>
          <cell r="J7899" t="str">
            <v>件</v>
          </cell>
          <cell r="K7899" t="str">
            <v/>
          </cell>
          <cell r="L7899" t="str">
            <v/>
          </cell>
          <cell r="M7899" t="str">
            <v>45.00</v>
          </cell>
        </row>
        <row r="7900">
          <cell r="A7900" t="str">
            <v>JLPZGHWPWP01002</v>
          </cell>
          <cell r="B7900" t="str">
            <v>钩号趴枕(无增高款）</v>
          </cell>
          <cell r="C7900" t="str">
            <v>JLPZGHWPWP01002-钩号趴枕(无增高款）</v>
          </cell>
          <cell r="D7900" t="str">
            <v>居家布艺</v>
          </cell>
          <cell r="E7900" t="str">
            <v>是</v>
          </cell>
          <cell r="F7900" t="str">
            <v/>
          </cell>
          <cell r="G7900" t="str">
            <v/>
          </cell>
          <cell r="H7900" t="str">
            <v>40*18*18</v>
          </cell>
          <cell r="I7900" t="str">
            <v/>
          </cell>
          <cell r="J7900" t="str">
            <v>件</v>
          </cell>
          <cell r="K7900" t="str">
            <v/>
          </cell>
          <cell r="L7900" t="str">
            <v/>
          </cell>
          <cell r="M7900" t="str">
            <v>45.00</v>
          </cell>
        </row>
        <row r="7901">
          <cell r="A7901" t="str">
            <v>JLPZGHWPWP01003</v>
          </cell>
          <cell r="B7901" t="str">
            <v>钩号趴枕(无增高款）</v>
          </cell>
          <cell r="C7901" t="str">
            <v>JLPZGHWPWP01003-钩号趴枕(无增高款）</v>
          </cell>
          <cell r="D7901" t="str">
            <v>居家布艺</v>
          </cell>
          <cell r="E7901" t="str">
            <v>是</v>
          </cell>
          <cell r="F7901" t="str">
            <v/>
          </cell>
          <cell r="G7901" t="str">
            <v/>
          </cell>
          <cell r="H7901" t="str">
            <v>40*18*18</v>
          </cell>
          <cell r="I7901" t="str">
            <v/>
          </cell>
          <cell r="J7901" t="str">
            <v>件</v>
          </cell>
          <cell r="K7901" t="str">
            <v/>
          </cell>
          <cell r="L7901" t="str">
            <v/>
          </cell>
          <cell r="M7901" t="str">
            <v>45.00</v>
          </cell>
        </row>
        <row r="7902">
          <cell r="A7902" t="str">
            <v>JLPZGHWPWP01004</v>
          </cell>
          <cell r="B7902" t="str">
            <v>钩号趴枕(无增高款）</v>
          </cell>
          <cell r="C7902" t="str">
            <v>JLPZGHWPWP01004-钩号趴枕(无增高款）</v>
          </cell>
          <cell r="D7902" t="str">
            <v>居家布艺</v>
          </cell>
          <cell r="E7902" t="str">
            <v>是</v>
          </cell>
          <cell r="F7902" t="str">
            <v/>
          </cell>
          <cell r="G7902" t="str">
            <v/>
          </cell>
          <cell r="H7902" t="str">
            <v>40*18*18</v>
          </cell>
          <cell r="I7902" t="str">
            <v/>
          </cell>
          <cell r="J7902" t="str">
            <v>件</v>
          </cell>
          <cell r="K7902" t="str">
            <v/>
          </cell>
          <cell r="L7902" t="str">
            <v/>
          </cell>
          <cell r="M7902" t="str">
            <v>45.00</v>
          </cell>
        </row>
        <row r="7903">
          <cell r="A7903" t="str">
            <v>JLPZGHWPWP01005</v>
          </cell>
          <cell r="B7903" t="str">
            <v>钩号趴枕(无增高款）</v>
          </cell>
          <cell r="C7903" t="str">
            <v>JLPZGHWPWP01005-钩号趴枕(无增高款）</v>
          </cell>
          <cell r="D7903" t="str">
            <v>居家布艺</v>
          </cell>
          <cell r="E7903" t="str">
            <v>是</v>
          </cell>
          <cell r="F7903" t="str">
            <v/>
          </cell>
          <cell r="G7903" t="str">
            <v/>
          </cell>
          <cell r="H7903" t="str">
            <v>40*18*18</v>
          </cell>
          <cell r="I7903" t="str">
            <v/>
          </cell>
          <cell r="J7903" t="str">
            <v>件</v>
          </cell>
          <cell r="K7903" t="str">
            <v/>
          </cell>
          <cell r="L7903" t="str">
            <v/>
          </cell>
          <cell r="M7903" t="str">
            <v>45.00</v>
          </cell>
        </row>
        <row r="7904">
          <cell r="A7904" t="str">
            <v>JLPZGHWPWP01006</v>
          </cell>
          <cell r="B7904" t="str">
            <v>钩号趴枕(无增高款）</v>
          </cell>
          <cell r="C7904" t="str">
            <v>JLPZGHWPWP01006-钩号趴枕(无增高款）</v>
          </cell>
          <cell r="D7904" t="str">
            <v>居家布艺</v>
          </cell>
          <cell r="E7904" t="str">
            <v>是</v>
          </cell>
          <cell r="F7904" t="str">
            <v/>
          </cell>
          <cell r="G7904" t="str">
            <v/>
          </cell>
          <cell r="H7904" t="str">
            <v>40*18*18</v>
          </cell>
          <cell r="I7904" t="str">
            <v/>
          </cell>
          <cell r="J7904" t="str">
            <v>件</v>
          </cell>
          <cell r="K7904" t="str">
            <v/>
          </cell>
          <cell r="L7904" t="str">
            <v/>
          </cell>
          <cell r="M7904" t="str">
            <v>45.00</v>
          </cell>
        </row>
        <row r="7905">
          <cell r="A7905" t="str">
            <v>JLPZXXPWP01001</v>
          </cell>
          <cell r="B7905" t="str">
            <v>小熊趴枕</v>
          </cell>
          <cell r="C7905" t="str">
            <v>JLPZXXPWP01001-小熊趴枕</v>
          </cell>
          <cell r="D7905" t="str">
            <v>居家布艺</v>
          </cell>
          <cell r="E7905" t="str">
            <v>是</v>
          </cell>
          <cell r="F7905" t="str">
            <v/>
          </cell>
          <cell r="G7905" t="str">
            <v>58*38*24</v>
          </cell>
          <cell r="H7905" t="str">
            <v>40*18*18</v>
          </cell>
          <cell r="I7905" t="str">
            <v/>
          </cell>
          <cell r="J7905" t="str">
            <v>件</v>
          </cell>
          <cell r="K7905" t="str">
            <v/>
          </cell>
          <cell r="L7905" t="str">
            <v/>
          </cell>
          <cell r="M7905" t="str">
            <v>45.20</v>
          </cell>
        </row>
        <row r="7906">
          <cell r="A7906" t="str">
            <v>JLPZXXPWP01002</v>
          </cell>
          <cell r="B7906" t="str">
            <v>小熊趴枕</v>
          </cell>
          <cell r="C7906" t="str">
            <v>JLPZXXPWP01002-小熊趴枕</v>
          </cell>
          <cell r="D7906" t="str">
            <v>居家布艺</v>
          </cell>
          <cell r="E7906" t="str">
            <v>是</v>
          </cell>
          <cell r="F7906" t="str">
            <v/>
          </cell>
          <cell r="G7906" t="str">
            <v>58*38*24</v>
          </cell>
          <cell r="H7906" t="str">
            <v>40*18*18</v>
          </cell>
          <cell r="I7906" t="str">
            <v/>
          </cell>
          <cell r="J7906" t="str">
            <v>件</v>
          </cell>
          <cell r="K7906" t="str">
            <v/>
          </cell>
          <cell r="L7906" t="str">
            <v/>
          </cell>
          <cell r="M7906" t="str">
            <v>45.20</v>
          </cell>
        </row>
        <row r="7907">
          <cell r="A7907" t="str">
            <v>JLPZXXPWP01003</v>
          </cell>
          <cell r="B7907" t="str">
            <v>小熊趴枕</v>
          </cell>
          <cell r="C7907" t="str">
            <v>JLPZXXPWP01003-小熊趴枕</v>
          </cell>
          <cell r="D7907" t="str">
            <v>居家布艺</v>
          </cell>
          <cell r="E7907" t="str">
            <v>是</v>
          </cell>
          <cell r="F7907" t="str">
            <v/>
          </cell>
          <cell r="G7907" t="str">
            <v>58*38*24</v>
          </cell>
          <cell r="H7907" t="str">
            <v>40*18*18</v>
          </cell>
          <cell r="I7907" t="str">
            <v/>
          </cell>
          <cell r="J7907" t="str">
            <v>件</v>
          </cell>
          <cell r="K7907" t="str">
            <v/>
          </cell>
          <cell r="L7907" t="str">
            <v/>
          </cell>
          <cell r="M7907" t="str">
            <v>45.20</v>
          </cell>
        </row>
        <row r="7908">
          <cell r="A7908" t="str">
            <v>JLPZXXPWP01004</v>
          </cell>
          <cell r="B7908" t="str">
            <v>小熊趴枕</v>
          </cell>
          <cell r="C7908" t="str">
            <v>JLPZXXPWP01004-小熊趴枕</v>
          </cell>
          <cell r="D7908" t="str">
            <v>居家布艺</v>
          </cell>
          <cell r="E7908" t="str">
            <v>是</v>
          </cell>
          <cell r="F7908" t="str">
            <v/>
          </cell>
          <cell r="G7908" t="str">
            <v>58*38*24</v>
          </cell>
          <cell r="H7908" t="str">
            <v>40*18*18</v>
          </cell>
          <cell r="I7908" t="str">
            <v/>
          </cell>
          <cell r="J7908" t="str">
            <v>件</v>
          </cell>
          <cell r="K7908" t="str">
            <v/>
          </cell>
          <cell r="L7908" t="str">
            <v/>
          </cell>
          <cell r="M7908" t="str">
            <v>45.20</v>
          </cell>
        </row>
        <row r="7909">
          <cell r="A7909" t="str">
            <v>JLPZXXPWP01005</v>
          </cell>
          <cell r="B7909" t="str">
            <v>小熊趴枕</v>
          </cell>
          <cell r="C7909" t="str">
            <v>JLPZXXPWP01005-小熊趴枕</v>
          </cell>
          <cell r="D7909" t="str">
            <v>居家布艺</v>
          </cell>
          <cell r="E7909" t="str">
            <v>是</v>
          </cell>
          <cell r="F7909" t="str">
            <v/>
          </cell>
          <cell r="G7909" t="str">
            <v>58*38*24</v>
          </cell>
          <cell r="H7909" t="str">
            <v>40*18*18</v>
          </cell>
          <cell r="I7909" t="str">
            <v/>
          </cell>
          <cell r="J7909" t="str">
            <v>件</v>
          </cell>
          <cell r="K7909" t="str">
            <v/>
          </cell>
          <cell r="L7909" t="str">
            <v/>
          </cell>
          <cell r="M7909" t="str">
            <v>45.20</v>
          </cell>
        </row>
        <row r="7910">
          <cell r="A7910" t="str">
            <v>JLPZXXPWP01006</v>
          </cell>
          <cell r="B7910" t="str">
            <v>小熊趴枕</v>
          </cell>
          <cell r="C7910" t="str">
            <v>JLPZXXPWP01006-小熊趴枕</v>
          </cell>
          <cell r="D7910" t="str">
            <v>居家布艺</v>
          </cell>
          <cell r="E7910" t="str">
            <v>是</v>
          </cell>
          <cell r="F7910" t="str">
            <v/>
          </cell>
          <cell r="G7910" t="str">
            <v>58*38*24</v>
          </cell>
          <cell r="H7910" t="str">
            <v>40*18*18</v>
          </cell>
          <cell r="I7910" t="str">
            <v/>
          </cell>
          <cell r="J7910" t="str">
            <v>件</v>
          </cell>
          <cell r="K7910" t="str">
            <v/>
          </cell>
          <cell r="L7910" t="str">
            <v/>
          </cell>
          <cell r="M7910" t="str">
            <v>45.20</v>
          </cell>
        </row>
        <row r="7911">
          <cell r="A7911" t="str">
            <v>JLPZXXPWC01001</v>
          </cell>
          <cell r="B7911" t="str">
            <v>小熊趴枕</v>
          </cell>
          <cell r="C7911" t="str">
            <v>JLPZXXPWC01001-小熊趴枕</v>
          </cell>
          <cell r="D7911" t="str">
            <v>居家布艺</v>
          </cell>
          <cell r="E7911" t="str">
            <v>是</v>
          </cell>
          <cell r="F7911" t="str">
            <v/>
          </cell>
          <cell r="G7911" t="str">
            <v>58*38*24</v>
          </cell>
          <cell r="H7911" t="str">
            <v>40*18*18</v>
          </cell>
          <cell r="I7911" t="str">
            <v/>
          </cell>
          <cell r="J7911" t="str">
            <v>件</v>
          </cell>
          <cell r="K7911" t="str">
            <v/>
          </cell>
          <cell r="L7911" t="str">
            <v/>
          </cell>
          <cell r="M7911" t="str">
            <v>45.20</v>
          </cell>
        </row>
        <row r="7912">
          <cell r="A7912" t="str">
            <v>JLPZXXPWC01002</v>
          </cell>
          <cell r="B7912" t="str">
            <v>小熊趴枕</v>
          </cell>
          <cell r="C7912" t="str">
            <v>JLPZXXPWC01002-小熊趴枕</v>
          </cell>
          <cell r="D7912" t="str">
            <v>居家布艺</v>
          </cell>
          <cell r="E7912" t="str">
            <v>是</v>
          </cell>
          <cell r="F7912" t="str">
            <v/>
          </cell>
          <cell r="G7912" t="str">
            <v>58*38*24</v>
          </cell>
          <cell r="H7912" t="str">
            <v>40*18*18</v>
          </cell>
          <cell r="I7912" t="str">
            <v/>
          </cell>
          <cell r="J7912" t="str">
            <v>件</v>
          </cell>
          <cell r="K7912" t="str">
            <v/>
          </cell>
          <cell r="L7912" t="str">
            <v/>
          </cell>
          <cell r="M7912" t="str">
            <v>45.20</v>
          </cell>
        </row>
        <row r="7913">
          <cell r="A7913" t="str">
            <v>JLPZXXPWC01003</v>
          </cell>
          <cell r="B7913" t="str">
            <v>小熊趴枕</v>
          </cell>
          <cell r="C7913" t="str">
            <v>JLPZXXPWC01003-小熊趴枕</v>
          </cell>
          <cell r="D7913" t="str">
            <v>居家布艺</v>
          </cell>
          <cell r="E7913" t="str">
            <v>是</v>
          </cell>
          <cell r="F7913" t="str">
            <v/>
          </cell>
          <cell r="G7913" t="str">
            <v>58*38*24</v>
          </cell>
          <cell r="H7913" t="str">
            <v>40*18*18</v>
          </cell>
          <cell r="I7913" t="str">
            <v/>
          </cell>
          <cell r="J7913" t="str">
            <v>件</v>
          </cell>
          <cell r="K7913" t="str">
            <v/>
          </cell>
          <cell r="L7913" t="str">
            <v/>
          </cell>
          <cell r="M7913" t="str">
            <v>45.20</v>
          </cell>
        </row>
        <row r="7914">
          <cell r="A7914" t="str">
            <v>JLPZXXPWC01004</v>
          </cell>
          <cell r="B7914" t="str">
            <v>小熊趴枕</v>
          </cell>
          <cell r="C7914" t="str">
            <v>JLPZXXPWC01004-小熊趴枕</v>
          </cell>
          <cell r="D7914" t="str">
            <v>居家布艺</v>
          </cell>
          <cell r="E7914" t="str">
            <v>是</v>
          </cell>
          <cell r="F7914" t="str">
            <v/>
          </cell>
          <cell r="G7914" t="str">
            <v>58*38*24</v>
          </cell>
          <cell r="H7914" t="str">
            <v>40*18*18</v>
          </cell>
          <cell r="I7914" t="str">
            <v/>
          </cell>
          <cell r="J7914" t="str">
            <v>件</v>
          </cell>
          <cell r="K7914" t="str">
            <v/>
          </cell>
          <cell r="L7914" t="str">
            <v/>
          </cell>
          <cell r="M7914" t="str">
            <v>45.20</v>
          </cell>
        </row>
        <row r="7915">
          <cell r="A7915" t="str">
            <v>JLPZXXPWC01005</v>
          </cell>
          <cell r="B7915" t="str">
            <v>小熊趴枕</v>
          </cell>
          <cell r="C7915" t="str">
            <v>JLPZXXPWC01005-小熊趴枕</v>
          </cell>
          <cell r="D7915" t="str">
            <v>居家布艺</v>
          </cell>
          <cell r="E7915" t="str">
            <v>是</v>
          </cell>
          <cell r="F7915" t="str">
            <v/>
          </cell>
          <cell r="G7915" t="str">
            <v>58*38*24</v>
          </cell>
          <cell r="H7915" t="str">
            <v>40*18*18</v>
          </cell>
          <cell r="I7915" t="str">
            <v/>
          </cell>
          <cell r="J7915" t="str">
            <v>件</v>
          </cell>
          <cell r="K7915" t="str">
            <v/>
          </cell>
          <cell r="L7915" t="str">
            <v/>
          </cell>
          <cell r="M7915" t="str">
            <v>45.20</v>
          </cell>
        </row>
        <row r="7916">
          <cell r="A7916" t="str">
            <v>JLPZXXWPWP01001</v>
          </cell>
          <cell r="B7916" t="str">
            <v>小熊趴枕(无增高款）</v>
          </cell>
          <cell r="C7916" t="str">
            <v>JLPZXXWPWP01001-小熊趴枕(无增高款）</v>
          </cell>
          <cell r="D7916" t="str">
            <v>居家布艺</v>
          </cell>
          <cell r="E7916" t="str">
            <v>是</v>
          </cell>
          <cell r="F7916" t="str">
            <v/>
          </cell>
          <cell r="G7916" t="str">
            <v/>
          </cell>
          <cell r="H7916" t="str">
            <v>40*18*18</v>
          </cell>
          <cell r="I7916" t="str">
            <v/>
          </cell>
          <cell r="J7916" t="str">
            <v>件</v>
          </cell>
          <cell r="K7916" t="str">
            <v/>
          </cell>
          <cell r="L7916" t="str">
            <v/>
          </cell>
          <cell r="M7916" t="str">
            <v>42.20</v>
          </cell>
        </row>
        <row r="7917">
          <cell r="A7917" t="str">
            <v>JLPZXXWPWP01002</v>
          </cell>
          <cell r="B7917" t="str">
            <v>小熊趴枕(无增高款）</v>
          </cell>
          <cell r="C7917" t="str">
            <v>JLPZXXWPWP01002-小熊趴枕(无增高款）</v>
          </cell>
          <cell r="D7917" t="str">
            <v>居家布艺</v>
          </cell>
          <cell r="E7917" t="str">
            <v>是</v>
          </cell>
          <cell r="F7917" t="str">
            <v/>
          </cell>
          <cell r="G7917" t="str">
            <v/>
          </cell>
          <cell r="H7917" t="str">
            <v>40*18*18</v>
          </cell>
          <cell r="I7917" t="str">
            <v/>
          </cell>
          <cell r="J7917" t="str">
            <v>件</v>
          </cell>
          <cell r="K7917" t="str">
            <v/>
          </cell>
          <cell r="L7917" t="str">
            <v/>
          </cell>
          <cell r="M7917" t="str">
            <v>42.20</v>
          </cell>
        </row>
        <row r="7918">
          <cell r="A7918" t="str">
            <v>JLPZXXWPWP01003</v>
          </cell>
          <cell r="B7918" t="str">
            <v>小熊趴枕(无增高款）</v>
          </cell>
          <cell r="C7918" t="str">
            <v>JLPZXXWPWP01003-小熊趴枕(无增高款）</v>
          </cell>
          <cell r="D7918" t="str">
            <v>居家布艺</v>
          </cell>
          <cell r="E7918" t="str">
            <v>是</v>
          </cell>
          <cell r="F7918" t="str">
            <v/>
          </cell>
          <cell r="G7918" t="str">
            <v/>
          </cell>
          <cell r="H7918" t="str">
            <v>40*18*18</v>
          </cell>
          <cell r="I7918" t="str">
            <v/>
          </cell>
          <cell r="J7918" t="str">
            <v>件</v>
          </cell>
          <cell r="K7918" t="str">
            <v/>
          </cell>
          <cell r="L7918" t="str">
            <v/>
          </cell>
          <cell r="M7918" t="str">
            <v>42.20</v>
          </cell>
        </row>
        <row r="7919">
          <cell r="A7919" t="str">
            <v>JLPZXXWPWP01004</v>
          </cell>
          <cell r="B7919" t="str">
            <v>小熊趴枕(无增高款）</v>
          </cell>
          <cell r="C7919" t="str">
            <v>JLPZXXWPWP01004-小熊趴枕(无增高款）</v>
          </cell>
          <cell r="D7919" t="str">
            <v>居家布艺</v>
          </cell>
          <cell r="E7919" t="str">
            <v>是</v>
          </cell>
          <cell r="F7919" t="str">
            <v/>
          </cell>
          <cell r="G7919" t="str">
            <v/>
          </cell>
          <cell r="H7919" t="str">
            <v>40*18*18</v>
          </cell>
          <cell r="I7919" t="str">
            <v/>
          </cell>
          <cell r="J7919" t="str">
            <v>件</v>
          </cell>
          <cell r="K7919" t="str">
            <v/>
          </cell>
          <cell r="L7919" t="str">
            <v/>
          </cell>
          <cell r="M7919" t="str">
            <v>42.20</v>
          </cell>
        </row>
        <row r="7920">
          <cell r="A7920" t="str">
            <v>JLPZXXWPWP01005</v>
          </cell>
          <cell r="B7920" t="str">
            <v>小熊趴枕(无增高款）</v>
          </cell>
          <cell r="C7920" t="str">
            <v>JLPZXXWPWP01005-小熊趴枕(无增高款）</v>
          </cell>
          <cell r="D7920" t="str">
            <v>居家布艺</v>
          </cell>
          <cell r="E7920" t="str">
            <v>是</v>
          </cell>
          <cell r="F7920" t="str">
            <v/>
          </cell>
          <cell r="G7920" t="str">
            <v/>
          </cell>
          <cell r="H7920" t="str">
            <v>40*18*18</v>
          </cell>
          <cell r="I7920" t="str">
            <v/>
          </cell>
          <cell r="J7920" t="str">
            <v>件</v>
          </cell>
          <cell r="K7920" t="str">
            <v/>
          </cell>
          <cell r="L7920" t="str">
            <v/>
          </cell>
          <cell r="M7920" t="str">
            <v>42.20</v>
          </cell>
        </row>
        <row r="7921">
          <cell r="A7921" t="str">
            <v>JLPZXXWPWP01006</v>
          </cell>
          <cell r="B7921" t="str">
            <v>小熊趴枕(无增高款）</v>
          </cell>
          <cell r="C7921" t="str">
            <v>JLPZXXWPWP01006-小熊趴枕(无增高款）</v>
          </cell>
          <cell r="D7921" t="str">
            <v>居家布艺</v>
          </cell>
          <cell r="E7921" t="str">
            <v>是</v>
          </cell>
          <cell r="F7921" t="str">
            <v/>
          </cell>
          <cell r="G7921" t="str">
            <v/>
          </cell>
          <cell r="H7921" t="str">
            <v>40*18*18</v>
          </cell>
          <cell r="I7921" t="str">
            <v/>
          </cell>
          <cell r="J7921" t="str">
            <v>件</v>
          </cell>
          <cell r="K7921" t="str">
            <v/>
          </cell>
          <cell r="L7921" t="str">
            <v/>
          </cell>
          <cell r="M7921" t="str">
            <v>42.20</v>
          </cell>
        </row>
        <row r="7922">
          <cell r="A7922" t="str">
            <v>JLWSDBPMC01002</v>
          </cell>
          <cell r="B7922" t="str">
            <v>蝴蝶抱抱午睡枕</v>
          </cell>
          <cell r="C7922" t="str">
            <v>JLWSDBPMC01002-蝴蝶抱抱午睡枕午睡枕（纯色）</v>
          </cell>
          <cell r="D7922" t="str">
            <v>居家布艺</v>
          </cell>
          <cell r="E7922" t="str">
            <v>是</v>
          </cell>
          <cell r="F7922" t="str">
            <v/>
          </cell>
          <cell r="G7922" t="str">
            <v>28*24*12</v>
          </cell>
          <cell r="H7922" t="str">
            <v>28*24*12</v>
          </cell>
          <cell r="I7922" t="str">
            <v/>
          </cell>
          <cell r="J7922" t="str">
            <v>件</v>
          </cell>
          <cell r="K7922" t="str">
            <v/>
          </cell>
          <cell r="L7922" t="str">
            <v/>
          </cell>
          <cell r="M7922" t="str">
            <v>13.70</v>
          </cell>
        </row>
        <row r="7923">
          <cell r="A7923" t="str">
            <v>JLWSDBPMC01003</v>
          </cell>
          <cell r="B7923" t="str">
            <v>蝴蝶抱抱午睡枕</v>
          </cell>
          <cell r="C7923" t="str">
            <v>JLWSDBPMC01003-蝴蝶抱抱午睡枕午睡枕（纯色）</v>
          </cell>
          <cell r="D7923" t="str">
            <v>居家布艺</v>
          </cell>
          <cell r="E7923" t="str">
            <v>是</v>
          </cell>
          <cell r="F7923" t="str">
            <v/>
          </cell>
          <cell r="G7923" t="str">
            <v>28*24*12</v>
          </cell>
          <cell r="H7923" t="str">
            <v>28*24*12</v>
          </cell>
          <cell r="I7923" t="str">
            <v/>
          </cell>
          <cell r="J7923" t="str">
            <v>件</v>
          </cell>
          <cell r="K7923" t="str">
            <v/>
          </cell>
          <cell r="L7923" t="str">
            <v/>
          </cell>
          <cell r="M7923" t="str">
            <v>13.70</v>
          </cell>
        </row>
        <row r="7924">
          <cell r="A7924" t="str">
            <v>JLWSDBPMC01004</v>
          </cell>
          <cell r="B7924" t="str">
            <v>蝴蝶抱抱午睡枕</v>
          </cell>
          <cell r="C7924" t="str">
            <v>JLWSDBPMC01004-蝴蝶抱抱午睡枕午睡枕（纯色）</v>
          </cell>
          <cell r="D7924" t="str">
            <v>居家布艺</v>
          </cell>
          <cell r="E7924" t="str">
            <v>是</v>
          </cell>
          <cell r="F7924" t="str">
            <v/>
          </cell>
          <cell r="G7924" t="str">
            <v>28*24*12</v>
          </cell>
          <cell r="H7924" t="str">
            <v>28*24*12</v>
          </cell>
          <cell r="I7924" t="str">
            <v/>
          </cell>
          <cell r="J7924" t="str">
            <v>件</v>
          </cell>
          <cell r="K7924" t="str">
            <v/>
          </cell>
          <cell r="L7924" t="str">
            <v/>
          </cell>
          <cell r="M7924" t="str">
            <v>13.70</v>
          </cell>
        </row>
        <row r="7925">
          <cell r="A7925" t="str">
            <v>JLWSDBPMC01005</v>
          </cell>
          <cell r="B7925" t="str">
            <v>蝴蝶抱抱午睡枕</v>
          </cell>
          <cell r="C7925" t="str">
            <v>JLWSDBPMC01005-蝴蝶抱抱午睡枕午睡枕（纯色）</v>
          </cell>
          <cell r="D7925" t="str">
            <v>居家布艺</v>
          </cell>
          <cell r="E7925" t="str">
            <v>是</v>
          </cell>
          <cell r="F7925" t="str">
            <v/>
          </cell>
          <cell r="G7925" t="str">
            <v>28*24*12</v>
          </cell>
          <cell r="H7925" t="str">
            <v>28*24*12</v>
          </cell>
          <cell r="I7925" t="str">
            <v/>
          </cell>
          <cell r="J7925" t="str">
            <v>件</v>
          </cell>
          <cell r="K7925" t="str">
            <v/>
          </cell>
          <cell r="L7925" t="str">
            <v/>
          </cell>
          <cell r="M7925" t="str">
            <v>13.70</v>
          </cell>
        </row>
        <row r="7926">
          <cell r="A7926" t="str">
            <v>JLWSDBPMC01006</v>
          </cell>
          <cell r="B7926" t="str">
            <v>蝴蝶抱抱午睡枕</v>
          </cell>
          <cell r="C7926" t="str">
            <v>JLWSDBPMC01006-蝴蝶抱抱午睡枕午睡枕（纯色）</v>
          </cell>
          <cell r="D7926" t="str">
            <v>居家布艺</v>
          </cell>
          <cell r="E7926" t="str">
            <v>是</v>
          </cell>
          <cell r="F7926" t="str">
            <v/>
          </cell>
          <cell r="G7926" t="str">
            <v>28*24*12</v>
          </cell>
          <cell r="H7926" t="str">
            <v>28*24*12</v>
          </cell>
          <cell r="I7926" t="str">
            <v/>
          </cell>
          <cell r="J7926" t="str">
            <v>件</v>
          </cell>
          <cell r="K7926" t="str">
            <v/>
          </cell>
          <cell r="L7926" t="str">
            <v/>
          </cell>
          <cell r="M7926" t="str">
            <v>13.70</v>
          </cell>
        </row>
        <row r="7927">
          <cell r="A7927" t="str">
            <v>JLWSDBPMC01007</v>
          </cell>
          <cell r="B7927" t="str">
            <v>蝴蝶抱抱午睡枕</v>
          </cell>
          <cell r="C7927" t="str">
            <v>JLWSDBPMC01007-蝴蝶抱抱午睡枕午睡枕（纯色）</v>
          </cell>
          <cell r="D7927" t="str">
            <v>居家布艺</v>
          </cell>
          <cell r="E7927" t="str">
            <v>是</v>
          </cell>
          <cell r="F7927" t="str">
            <v/>
          </cell>
          <cell r="G7927" t="str">
            <v>28*24*12</v>
          </cell>
          <cell r="H7927" t="str">
            <v>28*24*12</v>
          </cell>
          <cell r="I7927" t="str">
            <v/>
          </cell>
          <cell r="J7927" t="str">
            <v>件</v>
          </cell>
          <cell r="K7927" t="str">
            <v/>
          </cell>
          <cell r="L7927" t="str">
            <v/>
          </cell>
          <cell r="M7927" t="str">
            <v>13.70</v>
          </cell>
        </row>
        <row r="7928">
          <cell r="A7928" t="str">
            <v>JLWSMYPMC01001</v>
          </cell>
          <cell r="B7928" t="str">
            <v>小木鱼头枕</v>
          </cell>
          <cell r="C7928" t="str">
            <v>JLWSMYPMC01001-小木鱼头枕</v>
          </cell>
          <cell r="D7928" t="str">
            <v>居家布艺</v>
          </cell>
          <cell r="E7928" t="str">
            <v>是</v>
          </cell>
          <cell r="F7928" t="str">
            <v/>
          </cell>
          <cell r="G7928" t="str">
            <v>20*20*18</v>
          </cell>
          <cell r="H7928" t="str">
            <v>20*20*18</v>
          </cell>
          <cell r="I7928" t="str">
            <v/>
          </cell>
          <cell r="J7928" t="str">
            <v>件</v>
          </cell>
          <cell r="K7928" t="str">
            <v/>
          </cell>
          <cell r="L7928" t="str">
            <v/>
          </cell>
          <cell r="M7928" t="str">
            <v>12.60</v>
          </cell>
        </row>
        <row r="7929">
          <cell r="A7929" t="str">
            <v>JLWSMYPMC01002</v>
          </cell>
          <cell r="B7929" t="str">
            <v>小木鱼头枕</v>
          </cell>
          <cell r="C7929" t="str">
            <v>JLWSMYPMC01002-小木鱼头枕</v>
          </cell>
          <cell r="D7929" t="str">
            <v>居家布艺</v>
          </cell>
          <cell r="E7929" t="str">
            <v>是</v>
          </cell>
          <cell r="F7929" t="str">
            <v/>
          </cell>
          <cell r="G7929" t="str">
            <v>20*20*18</v>
          </cell>
          <cell r="H7929" t="str">
            <v>20*20*18</v>
          </cell>
          <cell r="I7929" t="str">
            <v/>
          </cell>
          <cell r="J7929" t="str">
            <v>件</v>
          </cell>
          <cell r="K7929" t="str">
            <v/>
          </cell>
          <cell r="L7929" t="str">
            <v/>
          </cell>
          <cell r="M7929" t="str">
            <v>12.60</v>
          </cell>
        </row>
        <row r="7930">
          <cell r="A7930" t="str">
            <v>JLWSMYPMC01003</v>
          </cell>
          <cell r="B7930" t="str">
            <v>小木鱼头枕</v>
          </cell>
          <cell r="C7930" t="str">
            <v>JLWSMYPMC01003-小木鱼头枕</v>
          </cell>
          <cell r="D7930" t="str">
            <v>居家布艺</v>
          </cell>
          <cell r="E7930" t="str">
            <v>是</v>
          </cell>
          <cell r="F7930" t="str">
            <v/>
          </cell>
          <cell r="G7930" t="str">
            <v>20*20*18</v>
          </cell>
          <cell r="H7930" t="str">
            <v>20*20*18</v>
          </cell>
          <cell r="I7930" t="str">
            <v/>
          </cell>
          <cell r="J7930" t="str">
            <v>件</v>
          </cell>
          <cell r="K7930" t="str">
            <v/>
          </cell>
          <cell r="L7930" t="str">
            <v/>
          </cell>
          <cell r="M7930" t="str">
            <v>12.60</v>
          </cell>
        </row>
        <row r="7931">
          <cell r="A7931" t="str">
            <v>JLWSMYPMC01004</v>
          </cell>
          <cell r="B7931" t="str">
            <v>小木鱼头枕</v>
          </cell>
          <cell r="C7931" t="str">
            <v>JLWSMYPMC01004-小木鱼头枕</v>
          </cell>
          <cell r="D7931" t="str">
            <v>居家布艺</v>
          </cell>
          <cell r="E7931" t="str">
            <v>是</v>
          </cell>
          <cell r="F7931" t="str">
            <v/>
          </cell>
          <cell r="G7931" t="str">
            <v>20*20*18</v>
          </cell>
          <cell r="H7931" t="str">
            <v>20*20*18</v>
          </cell>
          <cell r="I7931" t="str">
            <v/>
          </cell>
          <cell r="J7931" t="str">
            <v>件</v>
          </cell>
          <cell r="K7931" t="str">
            <v/>
          </cell>
          <cell r="L7931" t="str">
            <v/>
          </cell>
          <cell r="M7931" t="str">
            <v>12.60</v>
          </cell>
        </row>
        <row r="7932">
          <cell r="A7932" t="str">
            <v>JLWSMYPMC01005</v>
          </cell>
          <cell r="B7932" t="str">
            <v>小木鱼头枕</v>
          </cell>
          <cell r="C7932" t="str">
            <v>JLWSMYPMC01005-小木鱼头枕</v>
          </cell>
          <cell r="D7932" t="str">
            <v>居家布艺</v>
          </cell>
          <cell r="E7932" t="str">
            <v>是</v>
          </cell>
          <cell r="F7932" t="str">
            <v/>
          </cell>
          <cell r="G7932" t="str">
            <v>20*20*18</v>
          </cell>
          <cell r="H7932" t="str">
            <v>20*20*18</v>
          </cell>
          <cell r="I7932" t="str">
            <v/>
          </cell>
          <cell r="J7932" t="str">
            <v>件</v>
          </cell>
          <cell r="K7932" t="str">
            <v/>
          </cell>
          <cell r="L7932" t="str">
            <v/>
          </cell>
          <cell r="M7932" t="str">
            <v>12.60</v>
          </cell>
        </row>
        <row r="7933">
          <cell r="A7933" t="str">
            <v>JLWSMYPMC01006</v>
          </cell>
          <cell r="B7933" t="str">
            <v>小木鱼头枕</v>
          </cell>
          <cell r="C7933" t="str">
            <v>JLWSMYPMC01006-小木鱼头枕</v>
          </cell>
          <cell r="D7933" t="str">
            <v>居家布艺</v>
          </cell>
          <cell r="E7933" t="str">
            <v>是</v>
          </cell>
          <cell r="F7933" t="str">
            <v/>
          </cell>
          <cell r="G7933" t="str">
            <v>20*20*18</v>
          </cell>
          <cell r="H7933" t="str">
            <v>20*20*18</v>
          </cell>
          <cell r="I7933" t="str">
            <v/>
          </cell>
          <cell r="J7933" t="str">
            <v>件</v>
          </cell>
          <cell r="K7933" t="str">
            <v/>
          </cell>
          <cell r="L7933" t="str">
            <v/>
          </cell>
          <cell r="M7933" t="str">
            <v>12.60</v>
          </cell>
        </row>
        <row r="7934">
          <cell r="A7934" t="str">
            <v>JLZDQSPWC01001</v>
          </cell>
          <cell r="B7934" t="str">
            <v>栖石 模块化坐垫</v>
          </cell>
          <cell r="C7934" t="str">
            <v>JLZDQSPWC01001-栖石 模块化坐垫</v>
          </cell>
          <cell r="D7934" t="str">
            <v>居家布艺</v>
          </cell>
          <cell r="E7934" t="str">
            <v>是</v>
          </cell>
          <cell r="F7934" t="str">
            <v/>
          </cell>
          <cell r="G7934" t="str">
            <v>40*5</v>
          </cell>
          <cell r="H7934" t="str">
            <v>40*5</v>
          </cell>
          <cell r="I7934" t="str">
            <v/>
          </cell>
          <cell r="J7934" t="str">
            <v>件</v>
          </cell>
          <cell r="K7934" t="str">
            <v/>
          </cell>
          <cell r="L7934" t="str">
            <v/>
          </cell>
          <cell r="M7934" t="str">
            <v>15.60</v>
          </cell>
        </row>
        <row r="7935">
          <cell r="A7935" t="str">
            <v>JLZDQSPWC01002</v>
          </cell>
          <cell r="B7935" t="str">
            <v>栖石 模块化坐垫</v>
          </cell>
          <cell r="C7935" t="str">
            <v>JLZDQSPWC01002-栖石 模块化坐垫</v>
          </cell>
          <cell r="D7935" t="str">
            <v>居家布艺</v>
          </cell>
          <cell r="E7935" t="str">
            <v>是</v>
          </cell>
          <cell r="F7935" t="str">
            <v/>
          </cell>
          <cell r="G7935" t="str">
            <v>40*5</v>
          </cell>
          <cell r="H7935" t="str">
            <v>40*5</v>
          </cell>
          <cell r="I7935" t="str">
            <v/>
          </cell>
          <cell r="J7935" t="str">
            <v>件</v>
          </cell>
          <cell r="K7935" t="str">
            <v/>
          </cell>
          <cell r="L7935" t="str">
            <v/>
          </cell>
          <cell r="M7935" t="str">
            <v>15.60</v>
          </cell>
        </row>
        <row r="7936">
          <cell r="A7936" t="str">
            <v>JLZDQSPWC01003</v>
          </cell>
          <cell r="B7936" t="str">
            <v>栖石 模块化坐垫</v>
          </cell>
          <cell r="C7936" t="str">
            <v>JLZDQSPWC01003-栖石 模块化坐垫</v>
          </cell>
          <cell r="D7936" t="str">
            <v>居家布艺</v>
          </cell>
          <cell r="E7936" t="str">
            <v>是</v>
          </cell>
          <cell r="F7936" t="str">
            <v/>
          </cell>
          <cell r="G7936" t="str">
            <v>40*5</v>
          </cell>
          <cell r="H7936" t="str">
            <v>40*5</v>
          </cell>
          <cell r="I7936" t="str">
            <v/>
          </cell>
          <cell r="J7936" t="str">
            <v>件</v>
          </cell>
          <cell r="K7936" t="str">
            <v/>
          </cell>
          <cell r="L7936" t="str">
            <v/>
          </cell>
          <cell r="M7936" t="str">
            <v>15.60</v>
          </cell>
        </row>
        <row r="7937">
          <cell r="A7937" t="str">
            <v>JLZDQSPWC01004</v>
          </cell>
          <cell r="B7937" t="str">
            <v>栖石 模块化坐垫</v>
          </cell>
          <cell r="C7937" t="str">
            <v>JLZDQSPWC01004-栖石 模块化坐垫</v>
          </cell>
          <cell r="D7937" t="str">
            <v>居家布艺</v>
          </cell>
          <cell r="E7937" t="str">
            <v>是</v>
          </cell>
          <cell r="F7937" t="str">
            <v/>
          </cell>
          <cell r="G7937" t="str">
            <v>40*5</v>
          </cell>
          <cell r="H7937" t="str">
            <v>40*5</v>
          </cell>
          <cell r="I7937" t="str">
            <v/>
          </cell>
          <cell r="J7937" t="str">
            <v>件</v>
          </cell>
          <cell r="K7937" t="str">
            <v/>
          </cell>
          <cell r="L7937" t="str">
            <v/>
          </cell>
          <cell r="M7937" t="str">
            <v>15.60</v>
          </cell>
        </row>
        <row r="7938">
          <cell r="A7938" t="str">
            <v>JLZDQSPWC01005</v>
          </cell>
          <cell r="B7938" t="str">
            <v>栖石 模块化坐垫</v>
          </cell>
          <cell r="C7938" t="str">
            <v>JLZDQSPWC01005-栖石 模块化坐垫</v>
          </cell>
          <cell r="D7938" t="str">
            <v>居家布艺</v>
          </cell>
          <cell r="E7938" t="str">
            <v>是</v>
          </cell>
          <cell r="F7938" t="str">
            <v/>
          </cell>
          <cell r="G7938" t="str">
            <v>40*5</v>
          </cell>
          <cell r="H7938" t="str">
            <v>40*5</v>
          </cell>
          <cell r="I7938" t="str">
            <v/>
          </cell>
          <cell r="J7938" t="str">
            <v>件</v>
          </cell>
          <cell r="K7938" t="str">
            <v/>
          </cell>
          <cell r="L7938" t="str">
            <v/>
          </cell>
          <cell r="M7938" t="str">
            <v>15.60</v>
          </cell>
        </row>
        <row r="7939">
          <cell r="A7939" t="str">
            <v>JLZDQSPWC01006</v>
          </cell>
          <cell r="B7939" t="str">
            <v>栖石 模块化坐垫</v>
          </cell>
          <cell r="C7939" t="str">
            <v>JLZDQSPWC01006-栖石 模块化坐垫</v>
          </cell>
          <cell r="D7939" t="str">
            <v>居家布艺</v>
          </cell>
          <cell r="E7939" t="str">
            <v>是</v>
          </cell>
          <cell r="F7939" t="str">
            <v/>
          </cell>
          <cell r="G7939" t="str">
            <v>40*5</v>
          </cell>
          <cell r="H7939" t="str">
            <v>40*5</v>
          </cell>
          <cell r="I7939" t="str">
            <v/>
          </cell>
          <cell r="J7939" t="str">
            <v>件</v>
          </cell>
          <cell r="K7939" t="str">
            <v/>
          </cell>
          <cell r="L7939" t="str">
            <v/>
          </cell>
          <cell r="M7939" t="str">
            <v>15.60</v>
          </cell>
        </row>
        <row r="7940">
          <cell r="A7940" t="str">
            <v>JLZDHJPWP01001</v>
          </cell>
          <cell r="B7940" t="str">
            <v>护脊学生坐垫大号</v>
          </cell>
          <cell r="C7940" t="str">
            <v>JLZDHJPWP01001-护脊学生坐垫大号</v>
          </cell>
          <cell r="D7940" t="str">
            <v>居家布艺</v>
          </cell>
          <cell r="E7940" t="str">
            <v>是</v>
          </cell>
          <cell r="F7940" t="str">
            <v/>
          </cell>
          <cell r="G7940" t="str">
            <v>38*34*9</v>
          </cell>
          <cell r="H7940" t="str">
            <v>38*34*9</v>
          </cell>
          <cell r="I7940" t="str">
            <v/>
          </cell>
          <cell r="J7940" t="str">
            <v>件</v>
          </cell>
          <cell r="K7940" t="str">
            <v/>
          </cell>
          <cell r="L7940" t="str">
            <v/>
          </cell>
          <cell r="M7940" t="str">
            <v>17.00</v>
          </cell>
        </row>
        <row r="7941">
          <cell r="A7941" t="str">
            <v>JLZDHJPWP01002</v>
          </cell>
          <cell r="B7941" t="str">
            <v>护脊学生坐垫大号</v>
          </cell>
          <cell r="C7941" t="str">
            <v>JLZDHJPWP01002-护脊学生坐垫大号</v>
          </cell>
          <cell r="D7941" t="str">
            <v>居家布艺</v>
          </cell>
          <cell r="E7941" t="str">
            <v>是</v>
          </cell>
          <cell r="F7941" t="str">
            <v/>
          </cell>
          <cell r="G7941" t="str">
            <v>38*34*9</v>
          </cell>
          <cell r="H7941" t="str">
            <v>38*34*9</v>
          </cell>
          <cell r="I7941" t="str">
            <v/>
          </cell>
          <cell r="J7941" t="str">
            <v>件</v>
          </cell>
          <cell r="K7941" t="str">
            <v/>
          </cell>
          <cell r="L7941" t="str">
            <v/>
          </cell>
          <cell r="M7941" t="str">
            <v>17.00</v>
          </cell>
        </row>
        <row r="7942">
          <cell r="A7942" t="str">
            <v>JLZDHJPWP01003</v>
          </cell>
          <cell r="B7942" t="str">
            <v>护脊学生坐垫大号</v>
          </cell>
          <cell r="C7942" t="str">
            <v>JLZDHJPWP01003-护脊学生坐垫大号</v>
          </cell>
          <cell r="D7942" t="str">
            <v>居家布艺</v>
          </cell>
          <cell r="E7942" t="str">
            <v>是</v>
          </cell>
          <cell r="F7942" t="str">
            <v/>
          </cell>
          <cell r="G7942" t="str">
            <v>38*34*9</v>
          </cell>
          <cell r="H7942" t="str">
            <v>38*34*9</v>
          </cell>
          <cell r="I7942" t="str">
            <v/>
          </cell>
          <cell r="J7942" t="str">
            <v>件</v>
          </cell>
          <cell r="K7942" t="str">
            <v/>
          </cell>
          <cell r="L7942" t="str">
            <v/>
          </cell>
          <cell r="M7942" t="str">
            <v>17.00</v>
          </cell>
        </row>
        <row r="7943">
          <cell r="A7943" t="str">
            <v>JLZDHJPWP01004</v>
          </cell>
          <cell r="B7943" t="str">
            <v>护脊学生坐垫大号</v>
          </cell>
          <cell r="C7943" t="str">
            <v>JLZDHJPWP01004-护脊学生坐垫大号</v>
          </cell>
          <cell r="D7943" t="str">
            <v>居家布艺</v>
          </cell>
          <cell r="E7943" t="str">
            <v>是</v>
          </cell>
          <cell r="F7943" t="str">
            <v/>
          </cell>
          <cell r="G7943" t="str">
            <v>38*34*9</v>
          </cell>
          <cell r="H7943" t="str">
            <v>38*34*9</v>
          </cell>
          <cell r="I7943" t="str">
            <v/>
          </cell>
          <cell r="J7943" t="str">
            <v>件</v>
          </cell>
          <cell r="K7943" t="str">
            <v/>
          </cell>
          <cell r="L7943" t="str">
            <v/>
          </cell>
          <cell r="M7943" t="str">
            <v>17.00</v>
          </cell>
        </row>
        <row r="7944">
          <cell r="A7944" t="str">
            <v>JLZDHJPWP01005</v>
          </cell>
          <cell r="B7944" t="str">
            <v>护脊学生坐垫大号</v>
          </cell>
          <cell r="C7944" t="str">
            <v>JLZDHJPWP01005-护脊学生坐垫大号</v>
          </cell>
          <cell r="D7944" t="str">
            <v>居家布艺</v>
          </cell>
          <cell r="E7944" t="str">
            <v>是</v>
          </cell>
          <cell r="F7944" t="str">
            <v/>
          </cell>
          <cell r="G7944" t="str">
            <v>38*34*9</v>
          </cell>
          <cell r="H7944" t="str">
            <v>38*34*9</v>
          </cell>
          <cell r="I7944" t="str">
            <v/>
          </cell>
          <cell r="J7944" t="str">
            <v>件</v>
          </cell>
          <cell r="K7944" t="str">
            <v/>
          </cell>
          <cell r="L7944" t="str">
            <v/>
          </cell>
          <cell r="M7944" t="str">
            <v>17.00</v>
          </cell>
        </row>
        <row r="7945">
          <cell r="A7945" t="str">
            <v>JLZDHJPWP01006</v>
          </cell>
          <cell r="B7945" t="str">
            <v>护脊学生坐垫大号</v>
          </cell>
          <cell r="C7945" t="str">
            <v>JLZDHJPWP01006-护脊学生坐垫大号</v>
          </cell>
          <cell r="D7945" t="str">
            <v>居家布艺</v>
          </cell>
          <cell r="E7945" t="str">
            <v>是</v>
          </cell>
          <cell r="F7945" t="str">
            <v/>
          </cell>
          <cell r="G7945" t="str">
            <v>38*34*9</v>
          </cell>
          <cell r="H7945" t="str">
            <v>38*34*9</v>
          </cell>
          <cell r="I7945" t="str">
            <v/>
          </cell>
          <cell r="J7945" t="str">
            <v>件</v>
          </cell>
          <cell r="K7945" t="str">
            <v/>
          </cell>
          <cell r="L7945" t="str">
            <v/>
          </cell>
          <cell r="M7945" t="str">
            <v>17.00</v>
          </cell>
        </row>
        <row r="7946">
          <cell r="A7946" t="str">
            <v>JLZDHJPWP02001</v>
          </cell>
          <cell r="B7946" t="str">
            <v>护脊学生坐垫小号</v>
          </cell>
          <cell r="C7946" t="str">
            <v>JLZDHJPWP02001-护脊学生坐垫小号</v>
          </cell>
          <cell r="D7946" t="str">
            <v>居家布艺</v>
          </cell>
          <cell r="E7946" t="str">
            <v>是</v>
          </cell>
          <cell r="F7946" t="str">
            <v/>
          </cell>
          <cell r="G7946" t="str">
            <v>34*24*6</v>
          </cell>
          <cell r="H7946" t="str">
            <v>34*24*6</v>
          </cell>
          <cell r="I7946" t="str">
            <v/>
          </cell>
          <cell r="J7946" t="str">
            <v>件</v>
          </cell>
          <cell r="K7946" t="str">
            <v/>
          </cell>
          <cell r="L7946" t="str">
            <v/>
          </cell>
          <cell r="M7946" t="str">
            <v>12.20</v>
          </cell>
        </row>
        <row r="7947">
          <cell r="A7947" t="str">
            <v>JLZDHJPWP02002</v>
          </cell>
          <cell r="B7947" t="str">
            <v>护脊学生坐垫小号</v>
          </cell>
          <cell r="C7947" t="str">
            <v>JLZDHJPWP02002-护脊学生坐垫小号</v>
          </cell>
          <cell r="D7947" t="str">
            <v>居家布艺</v>
          </cell>
          <cell r="E7947" t="str">
            <v>是</v>
          </cell>
          <cell r="F7947" t="str">
            <v/>
          </cell>
          <cell r="G7947" t="str">
            <v>34*24*6</v>
          </cell>
          <cell r="H7947" t="str">
            <v>34*24*6</v>
          </cell>
          <cell r="I7947" t="str">
            <v/>
          </cell>
          <cell r="J7947" t="str">
            <v>件</v>
          </cell>
          <cell r="K7947" t="str">
            <v/>
          </cell>
          <cell r="L7947" t="str">
            <v/>
          </cell>
          <cell r="M7947" t="str">
            <v>12.20</v>
          </cell>
        </row>
        <row r="7948">
          <cell r="A7948" t="str">
            <v>JLZDHJPWP02003</v>
          </cell>
          <cell r="B7948" t="str">
            <v>护脊学生坐垫小号</v>
          </cell>
          <cell r="C7948" t="str">
            <v>JLZDHJPWP02003-护脊学生坐垫小号</v>
          </cell>
          <cell r="D7948" t="str">
            <v>居家布艺</v>
          </cell>
          <cell r="E7948" t="str">
            <v>是</v>
          </cell>
          <cell r="F7948" t="str">
            <v/>
          </cell>
          <cell r="G7948" t="str">
            <v>34*24*6</v>
          </cell>
          <cell r="H7948" t="str">
            <v>34*24*6</v>
          </cell>
          <cell r="I7948" t="str">
            <v/>
          </cell>
          <cell r="J7948" t="str">
            <v>件</v>
          </cell>
          <cell r="K7948" t="str">
            <v/>
          </cell>
          <cell r="L7948" t="str">
            <v/>
          </cell>
          <cell r="M7948" t="str">
            <v>12.20</v>
          </cell>
        </row>
        <row r="7949">
          <cell r="A7949" t="str">
            <v>JLZDHJPWP02004</v>
          </cell>
          <cell r="B7949" t="str">
            <v>护脊学生坐垫小号</v>
          </cell>
          <cell r="C7949" t="str">
            <v>JLZDHJPWP02004-护脊学生坐垫小号</v>
          </cell>
          <cell r="D7949" t="str">
            <v>居家布艺</v>
          </cell>
          <cell r="E7949" t="str">
            <v>是</v>
          </cell>
          <cell r="F7949" t="str">
            <v/>
          </cell>
          <cell r="G7949" t="str">
            <v>34*24*6</v>
          </cell>
          <cell r="H7949" t="str">
            <v>34*24*6</v>
          </cell>
          <cell r="I7949" t="str">
            <v/>
          </cell>
          <cell r="J7949" t="str">
            <v>件</v>
          </cell>
          <cell r="K7949" t="str">
            <v/>
          </cell>
          <cell r="L7949" t="str">
            <v/>
          </cell>
          <cell r="M7949" t="str">
            <v>12.20</v>
          </cell>
        </row>
        <row r="7950">
          <cell r="A7950" t="str">
            <v>JLZDHJPWP02005</v>
          </cell>
          <cell r="B7950" t="str">
            <v>护脊学生坐垫小号</v>
          </cell>
          <cell r="C7950" t="str">
            <v>JLZDHJPWP02005-护脊学生坐垫小号</v>
          </cell>
          <cell r="D7950" t="str">
            <v>居家布艺</v>
          </cell>
          <cell r="E7950" t="str">
            <v>是</v>
          </cell>
          <cell r="F7950" t="str">
            <v/>
          </cell>
          <cell r="G7950" t="str">
            <v>34*24*6</v>
          </cell>
          <cell r="H7950" t="str">
            <v>34*24*6</v>
          </cell>
          <cell r="I7950" t="str">
            <v/>
          </cell>
          <cell r="J7950" t="str">
            <v>件</v>
          </cell>
          <cell r="K7950" t="str">
            <v/>
          </cell>
          <cell r="L7950" t="str">
            <v/>
          </cell>
          <cell r="M7950" t="str">
            <v>12.20</v>
          </cell>
        </row>
        <row r="7951">
          <cell r="A7951" t="str">
            <v>JLZDHJPWP02006</v>
          </cell>
          <cell r="B7951" t="str">
            <v>护脊学生坐垫小号</v>
          </cell>
          <cell r="C7951" t="str">
            <v>JLZDHJPWP02006-护脊学生坐垫小号</v>
          </cell>
          <cell r="D7951" t="str">
            <v>居家布艺</v>
          </cell>
          <cell r="E7951" t="str">
            <v>是</v>
          </cell>
          <cell r="F7951" t="str">
            <v/>
          </cell>
          <cell r="G7951" t="str">
            <v>34*24*6</v>
          </cell>
          <cell r="H7951" t="str">
            <v>34*24*6</v>
          </cell>
          <cell r="I7951" t="str">
            <v/>
          </cell>
          <cell r="J7951" t="str">
            <v>件</v>
          </cell>
          <cell r="K7951" t="str">
            <v/>
          </cell>
          <cell r="L7951" t="str">
            <v/>
          </cell>
          <cell r="M7951" t="str">
            <v>12.20</v>
          </cell>
        </row>
        <row r="7952">
          <cell r="A7952" t="str">
            <v>JLYKJGPWC01001</v>
          </cell>
          <cell r="B7952" t="str">
            <v>加高腰靠</v>
          </cell>
          <cell r="C7952" t="str">
            <v>JLYKJGPWC01001-加高腰靠</v>
          </cell>
          <cell r="D7952" t="str">
            <v>居家布艺</v>
          </cell>
          <cell r="E7952" t="str">
            <v>是</v>
          </cell>
          <cell r="F7952" t="str">
            <v/>
          </cell>
          <cell r="G7952" t="str">
            <v>44*15*65</v>
          </cell>
          <cell r="H7952" t="str">
            <v>57*20*20cm</v>
          </cell>
          <cell r="I7952" t="str">
            <v/>
          </cell>
          <cell r="J7952" t="str">
            <v>件</v>
          </cell>
          <cell r="K7952" t="str">
            <v/>
          </cell>
          <cell r="L7952" t="str">
            <v/>
          </cell>
          <cell r="M7952" t="str">
            <v>33.70</v>
          </cell>
        </row>
        <row r="7953">
          <cell r="A7953" t="str">
            <v>JLYKJGPWC01002</v>
          </cell>
          <cell r="B7953" t="str">
            <v>加高腰靠</v>
          </cell>
          <cell r="C7953" t="str">
            <v>JLYKJGPWC01002-加高腰靠</v>
          </cell>
          <cell r="D7953" t="str">
            <v>居家布艺</v>
          </cell>
          <cell r="E7953" t="str">
            <v>是</v>
          </cell>
          <cell r="F7953" t="str">
            <v/>
          </cell>
          <cell r="G7953" t="str">
            <v>44*15*65</v>
          </cell>
          <cell r="H7953" t="str">
            <v>57*20*20cm</v>
          </cell>
          <cell r="I7953" t="str">
            <v/>
          </cell>
          <cell r="J7953" t="str">
            <v>件</v>
          </cell>
          <cell r="K7953" t="str">
            <v/>
          </cell>
          <cell r="L7953" t="str">
            <v/>
          </cell>
          <cell r="M7953" t="str">
            <v>33.70</v>
          </cell>
        </row>
        <row r="7954">
          <cell r="A7954" t="str">
            <v>JLYKJGPWC01003</v>
          </cell>
          <cell r="B7954" t="str">
            <v>加高腰靠</v>
          </cell>
          <cell r="C7954" t="str">
            <v>JLYKJGPWC01003-加高腰靠</v>
          </cell>
          <cell r="D7954" t="str">
            <v>居家布艺</v>
          </cell>
          <cell r="E7954" t="str">
            <v>是</v>
          </cell>
          <cell r="F7954" t="str">
            <v/>
          </cell>
          <cell r="G7954" t="str">
            <v>44*15*65</v>
          </cell>
          <cell r="H7954" t="str">
            <v>57*20*20cm</v>
          </cell>
          <cell r="I7954" t="str">
            <v/>
          </cell>
          <cell r="J7954" t="str">
            <v>件</v>
          </cell>
          <cell r="K7954" t="str">
            <v/>
          </cell>
          <cell r="L7954" t="str">
            <v/>
          </cell>
          <cell r="M7954" t="str">
            <v>33.70</v>
          </cell>
        </row>
        <row r="7955">
          <cell r="A7955" t="str">
            <v>JLYKJGPWC01004</v>
          </cell>
          <cell r="B7955" t="str">
            <v>加高腰靠</v>
          </cell>
          <cell r="C7955" t="str">
            <v>JLYKJGPWC01004-加高腰靠</v>
          </cell>
          <cell r="D7955" t="str">
            <v>居家布艺</v>
          </cell>
          <cell r="E7955" t="str">
            <v>是</v>
          </cell>
          <cell r="F7955" t="str">
            <v/>
          </cell>
          <cell r="G7955" t="str">
            <v>44*15*65</v>
          </cell>
          <cell r="H7955" t="str">
            <v>57*20*20cm</v>
          </cell>
          <cell r="I7955" t="str">
            <v/>
          </cell>
          <cell r="J7955" t="str">
            <v>件</v>
          </cell>
          <cell r="K7955" t="str">
            <v/>
          </cell>
          <cell r="L7955" t="str">
            <v/>
          </cell>
          <cell r="M7955" t="str">
            <v>33.70</v>
          </cell>
        </row>
        <row r="7956">
          <cell r="A7956" t="str">
            <v>JLYKJGPWC01005</v>
          </cell>
          <cell r="B7956" t="str">
            <v>加高腰靠</v>
          </cell>
          <cell r="C7956" t="str">
            <v>JLYKJGPWC01005-加高腰靠</v>
          </cell>
          <cell r="D7956" t="str">
            <v>居家布艺</v>
          </cell>
          <cell r="E7956" t="str">
            <v>是</v>
          </cell>
          <cell r="F7956" t="str">
            <v/>
          </cell>
          <cell r="G7956" t="str">
            <v>44*15*65</v>
          </cell>
          <cell r="H7956" t="str">
            <v>57*20*20cm</v>
          </cell>
          <cell r="I7956" t="str">
            <v/>
          </cell>
          <cell r="J7956" t="str">
            <v>件</v>
          </cell>
          <cell r="K7956" t="str">
            <v/>
          </cell>
          <cell r="L7956" t="str">
            <v/>
          </cell>
          <cell r="M7956" t="str">
            <v>33.70</v>
          </cell>
        </row>
        <row r="7957">
          <cell r="A7957" t="str">
            <v>JLYKJGPWC01006</v>
          </cell>
          <cell r="B7957" t="str">
            <v>加高腰靠</v>
          </cell>
          <cell r="C7957" t="str">
            <v>JLYKJGPWC01006-加高腰靠</v>
          </cell>
          <cell r="D7957" t="str">
            <v>居家布艺</v>
          </cell>
          <cell r="E7957" t="str">
            <v>是</v>
          </cell>
          <cell r="F7957" t="str">
            <v/>
          </cell>
          <cell r="G7957" t="str">
            <v>44*15*65</v>
          </cell>
          <cell r="H7957" t="str">
            <v>57*20*20cm</v>
          </cell>
          <cell r="I7957" t="str">
            <v/>
          </cell>
          <cell r="J7957" t="str">
            <v>件</v>
          </cell>
          <cell r="K7957" t="str">
            <v/>
          </cell>
          <cell r="L7957" t="str">
            <v/>
          </cell>
          <cell r="M7957" t="str">
            <v>33.70</v>
          </cell>
        </row>
        <row r="7958">
          <cell r="A7958" t="str">
            <v>JLYKJGZTWYBP01001</v>
          </cell>
          <cell r="B7958" t="str">
            <v>加高腰靠卫衣布含小枕</v>
          </cell>
          <cell r="C7958" t="str">
            <v>JLYKJGZTWYBP01001-加高腰靠含小枕</v>
          </cell>
          <cell r="D7958" t="str">
            <v>居家布艺</v>
          </cell>
          <cell r="E7958" t="str">
            <v>是</v>
          </cell>
          <cell r="F7958" t="str">
            <v/>
          </cell>
          <cell r="G7958" t="str">
            <v>44*15*65</v>
          </cell>
          <cell r="H7958" t="str">
            <v>57*20*20cm</v>
          </cell>
          <cell r="I7958" t="str">
            <v/>
          </cell>
          <cell r="J7958" t="str">
            <v>件</v>
          </cell>
          <cell r="K7958" t="str">
            <v/>
          </cell>
          <cell r="L7958" t="str">
            <v/>
          </cell>
          <cell r="M7958" t="str">
            <v>43.30</v>
          </cell>
        </row>
        <row r="7959">
          <cell r="A7959" t="str">
            <v>JLYKJGZTWYBP01002</v>
          </cell>
          <cell r="B7959" t="str">
            <v>加高腰靠卫衣布含小枕</v>
          </cell>
          <cell r="C7959" t="str">
            <v>JLYKJGZTWYBP01002-加高腰靠含小枕</v>
          </cell>
          <cell r="D7959" t="str">
            <v>居家布艺</v>
          </cell>
          <cell r="E7959" t="str">
            <v>是</v>
          </cell>
          <cell r="F7959" t="str">
            <v/>
          </cell>
          <cell r="G7959" t="str">
            <v>44*15*65</v>
          </cell>
          <cell r="H7959" t="str">
            <v>57*20*20cm</v>
          </cell>
          <cell r="I7959" t="str">
            <v/>
          </cell>
          <cell r="J7959" t="str">
            <v>件</v>
          </cell>
          <cell r="K7959" t="str">
            <v/>
          </cell>
          <cell r="L7959" t="str">
            <v/>
          </cell>
          <cell r="M7959" t="str">
            <v>43.30</v>
          </cell>
        </row>
        <row r="7960">
          <cell r="A7960" t="str">
            <v>JLZTFCPWP01001</v>
          </cell>
          <cell r="B7960" t="str">
            <v>防侧睡护理枕</v>
          </cell>
          <cell r="C7960" t="str">
            <v>JLZTFCPWP01001-防侧睡护理枕</v>
          </cell>
          <cell r="D7960" t="str">
            <v>居家布艺</v>
          </cell>
          <cell r="E7960" t="str">
            <v>是</v>
          </cell>
          <cell r="F7960" t="str">
            <v/>
          </cell>
          <cell r="G7960" t="str">
            <v>38*23.5*15</v>
          </cell>
          <cell r="H7960" t="str">
            <v>38*23.5*15</v>
          </cell>
          <cell r="I7960" t="str">
            <v/>
          </cell>
          <cell r="J7960" t="str">
            <v>件</v>
          </cell>
          <cell r="K7960" t="str">
            <v/>
          </cell>
          <cell r="L7960" t="str">
            <v/>
          </cell>
          <cell r="M7960" t="str">
            <v>21.10</v>
          </cell>
        </row>
        <row r="7961">
          <cell r="A7961" t="str">
            <v>JLZTFCPWP01002</v>
          </cell>
          <cell r="B7961" t="str">
            <v>防侧睡护理枕</v>
          </cell>
          <cell r="C7961" t="str">
            <v>JLZTFCPWP01002-防侧睡护理枕</v>
          </cell>
          <cell r="D7961" t="str">
            <v>居家布艺</v>
          </cell>
          <cell r="E7961" t="str">
            <v>是</v>
          </cell>
          <cell r="F7961" t="str">
            <v/>
          </cell>
          <cell r="G7961" t="str">
            <v>38*23.5*15</v>
          </cell>
          <cell r="H7961" t="str">
            <v>38*23.5*15</v>
          </cell>
          <cell r="I7961" t="str">
            <v/>
          </cell>
          <cell r="J7961" t="str">
            <v>件</v>
          </cell>
          <cell r="K7961" t="str">
            <v/>
          </cell>
          <cell r="L7961" t="str">
            <v/>
          </cell>
          <cell r="M7961" t="str">
            <v>21.10</v>
          </cell>
        </row>
        <row r="7962">
          <cell r="A7962" t="str">
            <v>JLZTFCPWP01003</v>
          </cell>
          <cell r="B7962" t="str">
            <v>防侧睡护理枕</v>
          </cell>
          <cell r="C7962" t="str">
            <v>JLZTFCPWP01003-防侧睡护理枕</v>
          </cell>
          <cell r="D7962" t="str">
            <v>居家布艺</v>
          </cell>
          <cell r="E7962" t="str">
            <v>是</v>
          </cell>
          <cell r="F7962" t="str">
            <v/>
          </cell>
          <cell r="G7962" t="str">
            <v>38*23.5*15</v>
          </cell>
          <cell r="H7962" t="str">
            <v>38*23.5*15</v>
          </cell>
          <cell r="I7962" t="str">
            <v/>
          </cell>
          <cell r="J7962" t="str">
            <v>件</v>
          </cell>
          <cell r="K7962" t="str">
            <v/>
          </cell>
          <cell r="L7962" t="str">
            <v/>
          </cell>
          <cell r="M7962" t="str">
            <v>21.10</v>
          </cell>
        </row>
        <row r="7963">
          <cell r="A7963" t="str">
            <v>JLZTFCPWP01004</v>
          </cell>
          <cell r="B7963" t="str">
            <v>防侧睡护理枕</v>
          </cell>
          <cell r="C7963" t="str">
            <v>JLZTFCPWP01004-防侧睡护理枕</v>
          </cell>
          <cell r="D7963" t="str">
            <v>居家布艺</v>
          </cell>
          <cell r="E7963" t="str">
            <v>是</v>
          </cell>
          <cell r="F7963" t="str">
            <v/>
          </cell>
          <cell r="G7963" t="str">
            <v>38*23.5*15</v>
          </cell>
          <cell r="H7963" t="str">
            <v>38*23.5*15</v>
          </cell>
          <cell r="I7963" t="str">
            <v/>
          </cell>
          <cell r="J7963" t="str">
            <v>件</v>
          </cell>
          <cell r="K7963" t="str">
            <v/>
          </cell>
          <cell r="L7963" t="str">
            <v/>
          </cell>
          <cell r="M7963" t="str">
            <v>21.10</v>
          </cell>
        </row>
        <row r="7964">
          <cell r="A7964" t="str">
            <v>JLZTFCPWP01005</v>
          </cell>
          <cell r="B7964" t="str">
            <v>防侧睡护理枕</v>
          </cell>
          <cell r="C7964" t="str">
            <v>JLZTFCPWP01005-防侧睡护理枕</v>
          </cell>
          <cell r="D7964" t="str">
            <v>居家布艺</v>
          </cell>
          <cell r="E7964" t="str">
            <v>是</v>
          </cell>
          <cell r="F7964" t="str">
            <v/>
          </cell>
          <cell r="G7964" t="str">
            <v>38*23.5*15</v>
          </cell>
          <cell r="H7964" t="str">
            <v>38*23.5*15</v>
          </cell>
          <cell r="I7964" t="str">
            <v/>
          </cell>
          <cell r="J7964" t="str">
            <v>件</v>
          </cell>
          <cell r="K7964" t="str">
            <v/>
          </cell>
          <cell r="L7964" t="str">
            <v/>
          </cell>
          <cell r="M7964" t="str">
            <v>21.10</v>
          </cell>
        </row>
        <row r="7965">
          <cell r="A7965" t="str">
            <v>JLZTFCPWP01006</v>
          </cell>
          <cell r="B7965" t="str">
            <v>防侧睡护理枕</v>
          </cell>
          <cell r="C7965" t="str">
            <v>JLZTFCPWP01006-防侧睡护理枕</v>
          </cell>
          <cell r="D7965" t="str">
            <v>居家布艺</v>
          </cell>
          <cell r="E7965" t="str">
            <v>是</v>
          </cell>
          <cell r="F7965" t="str">
            <v/>
          </cell>
          <cell r="G7965" t="str">
            <v>38*23.5*15</v>
          </cell>
          <cell r="H7965" t="str">
            <v>38*23.5*15</v>
          </cell>
          <cell r="I7965" t="str">
            <v/>
          </cell>
          <cell r="J7965" t="str">
            <v>件</v>
          </cell>
          <cell r="K7965" t="str">
            <v/>
          </cell>
          <cell r="L7965" t="str">
            <v/>
          </cell>
          <cell r="M7965" t="str">
            <v>21.10</v>
          </cell>
        </row>
        <row r="7966">
          <cell r="A7966" t="str">
            <v>JLYKNDWPC01001</v>
          </cell>
          <cell r="B7966" t="str">
            <v>奶豆腰靠</v>
          </cell>
          <cell r="C7966" t="str">
            <v>JLYKNDWPC01001-奶豆腰靠</v>
          </cell>
          <cell r="D7966" t="str">
            <v>居家布艺</v>
          </cell>
          <cell r="E7966" t="str">
            <v>是</v>
          </cell>
          <cell r="F7966" t="str">
            <v/>
          </cell>
          <cell r="G7966" t="str">
            <v>42*32*18</v>
          </cell>
          <cell r="H7966" t="str">
            <v>42*32*18</v>
          </cell>
          <cell r="I7966" t="str">
            <v/>
          </cell>
          <cell r="J7966" t="str">
            <v>件</v>
          </cell>
          <cell r="K7966" t="str">
            <v/>
          </cell>
          <cell r="L7966" t="str">
            <v/>
          </cell>
          <cell r="M7966" t="str">
            <v>21.80</v>
          </cell>
        </row>
        <row r="7967">
          <cell r="A7967" t="str">
            <v>JLYKNDWPC01002</v>
          </cell>
          <cell r="B7967" t="str">
            <v>奶豆腰靠</v>
          </cell>
          <cell r="C7967" t="str">
            <v>JLYKNDWPC01002-奶豆腰靠</v>
          </cell>
          <cell r="D7967" t="str">
            <v>居家布艺</v>
          </cell>
          <cell r="E7967" t="str">
            <v>是</v>
          </cell>
          <cell r="F7967" t="str">
            <v/>
          </cell>
          <cell r="G7967" t="str">
            <v>42*32*18</v>
          </cell>
          <cell r="H7967" t="str">
            <v>42*32*18</v>
          </cell>
          <cell r="I7967" t="str">
            <v/>
          </cell>
          <cell r="J7967" t="str">
            <v>件</v>
          </cell>
          <cell r="K7967" t="str">
            <v/>
          </cell>
          <cell r="L7967" t="str">
            <v/>
          </cell>
          <cell r="M7967" t="str">
            <v>21.80</v>
          </cell>
        </row>
        <row r="7968">
          <cell r="A7968" t="str">
            <v>JLYKNDWPC01003</v>
          </cell>
          <cell r="B7968" t="str">
            <v>奶豆腰靠</v>
          </cell>
          <cell r="C7968" t="str">
            <v>JLYKNDWPC01003-奶豆腰靠</v>
          </cell>
          <cell r="D7968" t="str">
            <v>居家布艺</v>
          </cell>
          <cell r="E7968" t="str">
            <v>是</v>
          </cell>
          <cell r="F7968" t="str">
            <v/>
          </cell>
          <cell r="G7968" t="str">
            <v>42*32*18</v>
          </cell>
          <cell r="H7968" t="str">
            <v>42*32*18</v>
          </cell>
          <cell r="I7968" t="str">
            <v/>
          </cell>
          <cell r="J7968" t="str">
            <v>件</v>
          </cell>
          <cell r="K7968" t="str">
            <v/>
          </cell>
          <cell r="L7968" t="str">
            <v/>
          </cell>
          <cell r="M7968" t="str">
            <v>21.80</v>
          </cell>
        </row>
        <row r="7969">
          <cell r="A7969" t="str">
            <v>JLYKNDWPC01004</v>
          </cell>
          <cell r="B7969" t="str">
            <v>奶豆腰靠</v>
          </cell>
          <cell r="C7969" t="str">
            <v>JLYKNDWPC01004-奶豆腰靠</v>
          </cell>
          <cell r="D7969" t="str">
            <v>居家布艺</v>
          </cell>
          <cell r="E7969" t="str">
            <v>是</v>
          </cell>
          <cell r="F7969" t="str">
            <v/>
          </cell>
          <cell r="G7969" t="str">
            <v>42*32*18</v>
          </cell>
          <cell r="H7969" t="str">
            <v>42*32*18</v>
          </cell>
          <cell r="I7969" t="str">
            <v/>
          </cell>
          <cell r="J7969" t="str">
            <v>件</v>
          </cell>
          <cell r="K7969" t="str">
            <v/>
          </cell>
          <cell r="L7969" t="str">
            <v/>
          </cell>
          <cell r="M7969" t="str">
            <v>21.80</v>
          </cell>
        </row>
        <row r="7970">
          <cell r="A7970" t="str">
            <v>JLYKNDWPC01005</v>
          </cell>
          <cell r="B7970" t="str">
            <v>奶豆腰靠</v>
          </cell>
          <cell r="C7970" t="str">
            <v>JLYKNDWPC01005-奶豆腰靠</v>
          </cell>
          <cell r="D7970" t="str">
            <v>居家布艺</v>
          </cell>
          <cell r="E7970" t="str">
            <v>是</v>
          </cell>
          <cell r="F7970" t="str">
            <v/>
          </cell>
          <cell r="G7970" t="str">
            <v>42*32*18</v>
          </cell>
          <cell r="H7970" t="str">
            <v>42*32*18</v>
          </cell>
          <cell r="I7970" t="str">
            <v/>
          </cell>
          <cell r="J7970" t="str">
            <v>件</v>
          </cell>
          <cell r="K7970" t="str">
            <v/>
          </cell>
          <cell r="L7970" t="str">
            <v/>
          </cell>
          <cell r="M7970" t="str">
            <v>21.80</v>
          </cell>
        </row>
        <row r="7971">
          <cell r="A7971" t="str">
            <v>JLYKNDWPC01006</v>
          </cell>
          <cell r="B7971" t="str">
            <v>奶豆腰靠</v>
          </cell>
          <cell r="C7971" t="str">
            <v>JLYKNDWPC01006-奶豆腰靠</v>
          </cell>
          <cell r="D7971" t="str">
            <v>居家布艺</v>
          </cell>
          <cell r="E7971" t="str">
            <v>是</v>
          </cell>
          <cell r="F7971" t="str">
            <v/>
          </cell>
          <cell r="G7971" t="str">
            <v>42*32*18</v>
          </cell>
          <cell r="H7971" t="str">
            <v>42*32*18</v>
          </cell>
          <cell r="I7971" t="str">
            <v/>
          </cell>
          <cell r="J7971" t="str">
            <v>件</v>
          </cell>
          <cell r="K7971" t="str">
            <v/>
          </cell>
          <cell r="L7971" t="str">
            <v/>
          </cell>
          <cell r="M7971" t="str">
            <v>21.80</v>
          </cell>
        </row>
        <row r="7972">
          <cell r="A7972" t="str">
            <v>JLKYHJPWP01001</v>
          </cell>
          <cell r="B7972" t="str">
            <v>花卷腰靠</v>
          </cell>
          <cell r="C7972" t="str">
            <v>JLKYHJPWP01001-花卷腰靠</v>
          </cell>
          <cell r="D7972" t="str">
            <v>居家布艺</v>
          </cell>
          <cell r="E7972" t="str">
            <v>是</v>
          </cell>
          <cell r="F7972" t="str">
            <v/>
          </cell>
          <cell r="G7972" t="str">
            <v>37*34*13.5</v>
          </cell>
          <cell r="H7972" t="str">
            <v>37*34*13.5</v>
          </cell>
          <cell r="I7972" t="str">
            <v/>
          </cell>
          <cell r="J7972" t="str">
            <v>件</v>
          </cell>
          <cell r="K7972" t="str">
            <v/>
          </cell>
          <cell r="L7972" t="str">
            <v/>
          </cell>
          <cell r="M7972" t="str">
            <v>22.40</v>
          </cell>
        </row>
        <row r="7973">
          <cell r="A7973" t="str">
            <v>JLKYHJPWP01002</v>
          </cell>
          <cell r="B7973" t="str">
            <v>花卷腰靠</v>
          </cell>
          <cell r="C7973" t="str">
            <v>JLKYHJPWP01002-花卷腰靠</v>
          </cell>
          <cell r="D7973" t="str">
            <v>居家布艺</v>
          </cell>
          <cell r="E7973" t="str">
            <v>是</v>
          </cell>
          <cell r="F7973" t="str">
            <v/>
          </cell>
          <cell r="G7973" t="str">
            <v>37*34*13.5</v>
          </cell>
          <cell r="H7973" t="str">
            <v>37*34*13.5</v>
          </cell>
          <cell r="I7973" t="str">
            <v/>
          </cell>
          <cell r="J7973" t="str">
            <v>件</v>
          </cell>
          <cell r="K7973" t="str">
            <v/>
          </cell>
          <cell r="L7973" t="str">
            <v/>
          </cell>
          <cell r="M7973" t="str">
            <v>22.40</v>
          </cell>
        </row>
        <row r="7974">
          <cell r="A7974" t="str">
            <v>JLKYHJPWP01003</v>
          </cell>
          <cell r="B7974" t="str">
            <v>花卷腰靠</v>
          </cell>
          <cell r="C7974" t="str">
            <v>JLKYHJPWP01003-花卷腰靠</v>
          </cell>
          <cell r="D7974" t="str">
            <v>居家布艺</v>
          </cell>
          <cell r="E7974" t="str">
            <v>是</v>
          </cell>
          <cell r="F7974" t="str">
            <v/>
          </cell>
          <cell r="G7974" t="str">
            <v>37*34*13.5</v>
          </cell>
          <cell r="H7974" t="str">
            <v>37*34*13.5</v>
          </cell>
          <cell r="I7974" t="str">
            <v/>
          </cell>
          <cell r="J7974" t="str">
            <v>件</v>
          </cell>
          <cell r="K7974" t="str">
            <v/>
          </cell>
          <cell r="L7974" t="str">
            <v/>
          </cell>
          <cell r="M7974" t="str">
            <v>22.40</v>
          </cell>
        </row>
        <row r="7975">
          <cell r="A7975" t="str">
            <v>JLKYHJPWP01004</v>
          </cell>
          <cell r="B7975" t="str">
            <v>花卷腰靠</v>
          </cell>
          <cell r="C7975" t="str">
            <v>JLKYHJPWP01004-花卷腰靠</v>
          </cell>
          <cell r="D7975" t="str">
            <v>居家布艺</v>
          </cell>
          <cell r="E7975" t="str">
            <v>是</v>
          </cell>
          <cell r="F7975" t="str">
            <v/>
          </cell>
          <cell r="G7975" t="str">
            <v>37*34*13.5</v>
          </cell>
          <cell r="H7975" t="str">
            <v>37*34*13.5</v>
          </cell>
          <cell r="I7975" t="str">
            <v/>
          </cell>
          <cell r="J7975" t="str">
            <v>件</v>
          </cell>
          <cell r="K7975" t="str">
            <v/>
          </cell>
          <cell r="L7975" t="str">
            <v/>
          </cell>
          <cell r="M7975" t="str">
            <v>22.40</v>
          </cell>
        </row>
        <row r="7976">
          <cell r="A7976" t="str">
            <v>JLKYHJPWP01005</v>
          </cell>
          <cell r="B7976" t="str">
            <v>花卷腰靠</v>
          </cell>
          <cell r="C7976" t="str">
            <v>JLKYHJPWP01005-花卷腰靠</v>
          </cell>
          <cell r="D7976" t="str">
            <v>居家布艺</v>
          </cell>
          <cell r="E7976" t="str">
            <v>是</v>
          </cell>
          <cell r="F7976" t="str">
            <v/>
          </cell>
          <cell r="G7976" t="str">
            <v>37*34*13.5</v>
          </cell>
          <cell r="H7976" t="str">
            <v>37*34*13.5</v>
          </cell>
          <cell r="I7976" t="str">
            <v/>
          </cell>
          <cell r="J7976" t="str">
            <v>件</v>
          </cell>
          <cell r="K7976" t="str">
            <v/>
          </cell>
          <cell r="L7976" t="str">
            <v/>
          </cell>
          <cell r="M7976" t="str">
            <v>22.40</v>
          </cell>
        </row>
        <row r="7977">
          <cell r="A7977" t="str">
            <v>JLKYHJPWP01006</v>
          </cell>
          <cell r="B7977" t="str">
            <v>花卷腰靠</v>
          </cell>
          <cell r="C7977" t="str">
            <v>JLKYHJPWP01006-花卷腰靠</v>
          </cell>
          <cell r="D7977" t="str">
            <v>居家布艺</v>
          </cell>
          <cell r="E7977" t="str">
            <v>是</v>
          </cell>
          <cell r="F7977" t="str">
            <v/>
          </cell>
          <cell r="G7977" t="str">
            <v>37*34*13.5</v>
          </cell>
          <cell r="H7977" t="str">
            <v>37*34*13.5</v>
          </cell>
          <cell r="I7977" t="str">
            <v/>
          </cell>
          <cell r="J7977" t="str">
            <v>件</v>
          </cell>
          <cell r="K7977" t="str">
            <v/>
          </cell>
          <cell r="L7977" t="str">
            <v/>
          </cell>
          <cell r="M7977" t="str">
            <v>22.40</v>
          </cell>
        </row>
        <row r="7978">
          <cell r="A7978" t="str">
            <v>JLYKSMPWC01001</v>
          </cell>
          <cell r="B7978" t="str">
            <v>水母腰靠无绑带</v>
          </cell>
          <cell r="C7978" t="str">
            <v>JLYKSMPWC01001-水母腰靠无绑带</v>
          </cell>
          <cell r="D7978" t="str">
            <v>居家布艺</v>
          </cell>
          <cell r="E7978" t="str">
            <v>是</v>
          </cell>
          <cell r="F7978" t="str">
            <v/>
          </cell>
          <cell r="G7978" t="str">
            <v>41*40*14.5</v>
          </cell>
          <cell r="H7978" t="str">
            <v>41*40*14.5</v>
          </cell>
          <cell r="I7978" t="str">
            <v/>
          </cell>
          <cell r="J7978" t="str">
            <v>件</v>
          </cell>
          <cell r="K7978" t="str">
            <v/>
          </cell>
          <cell r="L7978" t="str">
            <v/>
          </cell>
          <cell r="M7978" t="str">
            <v>22.40</v>
          </cell>
        </row>
        <row r="7979">
          <cell r="A7979" t="str">
            <v>JLYKSMPWC01002</v>
          </cell>
          <cell r="B7979" t="str">
            <v>水母腰靠无绑带</v>
          </cell>
          <cell r="C7979" t="str">
            <v>JLYKSMPWC01002-水母腰靠无绑带</v>
          </cell>
          <cell r="D7979" t="str">
            <v>居家布艺</v>
          </cell>
          <cell r="E7979" t="str">
            <v>是</v>
          </cell>
          <cell r="F7979" t="str">
            <v/>
          </cell>
          <cell r="G7979" t="str">
            <v>41*40*14.5</v>
          </cell>
          <cell r="H7979" t="str">
            <v>41*40*14.5</v>
          </cell>
          <cell r="I7979" t="str">
            <v/>
          </cell>
          <cell r="J7979" t="str">
            <v>件</v>
          </cell>
          <cell r="K7979" t="str">
            <v/>
          </cell>
          <cell r="L7979" t="str">
            <v/>
          </cell>
          <cell r="M7979" t="str">
            <v>22.40</v>
          </cell>
        </row>
        <row r="7980">
          <cell r="A7980" t="str">
            <v>JLYKSMPWC01003</v>
          </cell>
          <cell r="B7980" t="str">
            <v>水母腰靠无绑带</v>
          </cell>
          <cell r="C7980" t="str">
            <v>JLYKSMPWC01003-水母腰靠无绑带</v>
          </cell>
          <cell r="D7980" t="str">
            <v>居家布艺</v>
          </cell>
          <cell r="E7980" t="str">
            <v>是</v>
          </cell>
          <cell r="F7980" t="str">
            <v/>
          </cell>
          <cell r="G7980" t="str">
            <v>41*40*14.5</v>
          </cell>
          <cell r="H7980" t="str">
            <v>41*40*14.5</v>
          </cell>
          <cell r="I7980" t="str">
            <v/>
          </cell>
          <cell r="J7980" t="str">
            <v>件</v>
          </cell>
          <cell r="K7980" t="str">
            <v/>
          </cell>
          <cell r="L7980" t="str">
            <v/>
          </cell>
          <cell r="M7980" t="str">
            <v>22.40</v>
          </cell>
        </row>
        <row r="7981">
          <cell r="A7981" t="str">
            <v>JLYKSMPWC01004</v>
          </cell>
          <cell r="B7981" t="str">
            <v>水母腰靠无绑带</v>
          </cell>
          <cell r="C7981" t="str">
            <v>JLYKSMPWC01004-水母腰靠无绑带</v>
          </cell>
          <cell r="D7981" t="str">
            <v>居家布艺</v>
          </cell>
          <cell r="E7981" t="str">
            <v>是</v>
          </cell>
          <cell r="F7981" t="str">
            <v/>
          </cell>
          <cell r="G7981" t="str">
            <v>41*40*14.5</v>
          </cell>
          <cell r="H7981" t="str">
            <v>41*40*14.5</v>
          </cell>
          <cell r="I7981" t="str">
            <v/>
          </cell>
          <cell r="J7981" t="str">
            <v>件</v>
          </cell>
          <cell r="K7981" t="str">
            <v/>
          </cell>
          <cell r="L7981" t="str">
            <v/>
          </cell>
          <cell r="M7981" t="str">
            <v>22.40</v>
          </cell>
        </row>
        <row r="7982">
          <cell r="A7982" t="str">
            <v>JLYKSMPWC01005</v>
          </cell>
          <cell r="B7982" t="str">
            <v>水母腰靠无绑带</v>
          </cell>
          <cell r="C7982" t="str">
            <v>JLYKSMPWC01005-水母腰靠无绑带</v>
          </cell>
          <cell r="D7982" t="str">
            <v>居家布艺</v>
          </cell>
          <cell r="E7982" t="str">
            <v>是</v>
          </cell>
          <cell r="F7982" t="str">
            <v/>
          </cell>
          <cell r="G7982" t="str">
            <v>41*40*14.5</v>
          </cell>
          <cell r="H7982" t="str">
            <v>41*40*14.5</v>
          </cell>
          <cell r="I7982" t="str">
            <v/>
          </cell>
          <cell r="J7982" t="str">
            <v>件</v>
          </cell>
          <cell r="K7982" t="str">
            <v/>
          </cell>
          <cell r="L7982" t="str">
            <v/>
          </cell>
          <cell r="M7982" t="str">
            <v>22.40</v>
          </cell>
        </row>
        <row r="7983">
          <cell r="A7983" t="str">
            <v>JLYKSMPWC01006</v>
          </cell>
          <cell r="B7983" t="str">
            <v>水母腰靠无绑带</v>
          </cell>
          <cell r="C7983" t="str">
            <v>JLYKSMPWC01006-水母腰靠无绑带</v>
          </cell>
          <cell r="D7983" t="str">
            <v>居家布艺</v>
          </cell>
          <cell r="E7983" t="str">
            <v>是</v>
          </cell>
          <cell r="F7983" t="str">
            <v/>
          </cell>
          <cell r="G7983" t="str">
            <v>41*40*14.5</v>
          </cell>
          <cell r="H7983" t="str">
            <v>41*40*14.5</v>
          </cell>
          <cell r="I7983" t="str">
            <v/>
          </cell>
          <cell r="J7983" t="str">
            <v>件</v>
          </cell>
          <cell r="K7983" t="str">
            <v/>
          </cell>
          <cell r="L7983" t="str">
            <v/>
          </cell>
          <cell r="M7983" t="str">
            <v>22.40</v>
          </cell>
        </row>
        <row r="7984">
          <cell r="A7984" t="str">
            <v>JLLZXXPWC01001</v>
          </cell>
          <cell r="B7984" t="str">
            <v>星星脸枕</v>
          </cell>
          <cell r="C7984" t="str">
            <v>JLLZXXPWC01001-星星脸枕</v>
          </cell>
          <cell r="D7984" t="str">
            <v>居家布艺</v>
          </cell>
          <cell r="E7984" t="str">
            <v>是</v>
          </cell>
          <cell r="F7984" t="str">
            <v/>
          </cell>
          <cell r="G7984" t="str">
            <v>30*31*16</v>
          </cell>
          <cell r="H7984" t="str">
            <v>30*31*16</v>
          </cell>
          <cell r="I7984" t="str">
            <v/>
          </cell>
          <cell r="J7984" t="str">
            <v>件</v>
          </cell>
          <cell r="K7984" t="str">
            <v/>
          </cell>
          <cell r="L7984" t="str">
            <v/>
          </cell>
          <cell r="M7984" t="str">
            <v>19.70</v>
          </cell>
        </row>
        <row r="7985">
          <cell r="A7985" t="str">
            <v>JLLZXXPWC01002</v>
          </cell>
          <cell r="B7985" t="str">
            <v>星星脸枕</v>
          </cell>
          <cell r="C7985" t="str">
            <v>JLLZXXPWC01002-星星脸枕</v>
          </cell>
          <cell r="D7985" t="str">
            <v>居家布艺</v>
          </cell>
          <cell r="E7985" t="str">
            <v>是</v>
          </cell>
          <cell r="F7985" t="str">
            <v/>
          </cell>
          <cell r="G7985" t="str">
            <v>30*31*16</v>
          </cell>
          <cell r="H7985" t="str">
            <v>30*31*16</v>
          </cell>
          <cell r="I7985" t="str">
            <v/>
          </cell>
          <cell r="J7985" t="str">
            <v>件</v>
          </cell>
          <cell r="K7985" t="str">
            <v/>
          </cell>
          <cell r="L7985" t="str">
            <v/>
          </cell>
          <cell r="M7985" t="str">
            <v>19.70</v>
          </cell>
        </row>
        <row r="7986">
          <cell r="A7986" t="str">
            <v>JLLZXXPWC01003</v>
          </cell>
          <cell r="B7986" t="str">
            <v>星星脸枕</v>
          </cell>
          <cell r="C7986" t="str">
            <v>JLLZXXPWC01003-星星脸枕</v>
          </cell>
          <cell r="D7986" t="str">
            <v>居家布艺</v>
          </cell>
          <cell r="E7986" t="str">
            <v>是</v>
          </cell>
          <cell r="F7986" t="str">
            <v/>
          </cell>
          <cell r="G7986" t="str">
            <v>30*31*16</v>
          </cell>
          <cell r="H7986" t="str">
            <v>30*31*16</v>
          </cell>
          <cell r="I7986" t="str">
            <v/>
          </cell>
          <cell r="J7986" t="str">
            <v>件</v>
          </cell>
          <cell r="K7986" t="str">
            <v/>
          </cell>
          <cell r="L7986" t="str">
            <v/>
          </cell>
          <cell r="M7986" t="str">
            <v>19.70</v>
          </cell>
        </row>
        <row r="7987">
          <cell r="A7987" t="str">
            <v>JLLZXXPWC01004</v>
          </cell>
          <cell r="B7987" t="str">
            <v>星星脸枕</v>
          </cell>
          <cell r="C7987" t="str">
            <v>JLLZXXPWC01004-星星脸枕</v>
          </cell>
          <cell r="D7987" t="str">
            <v>居家布艺</v>
          </cell>
          <cell r="E7987" t="str">
            <v>是</v>
          </cell>
          <cell r="F7987" t="str">
            <v/>
          </cell>
          <cell r="G7987" t="str">
            <v>30*31*16</v>
          </cell>
          <cell r="H7987" t="str">
            <v>30*31*16</v>
          </cell>
          <cell r="I7987" t="str">
            <v/>
          </cell>
          <cell r="J7987" t="str">
            <v>件</v>
          </cell>
          <cell r="K7987" t="str">
            <v/>
          </cell>
          <cell r="L7987" t="str">
            <v/>
          </cell>
          <cell r="M7987" t="str">
            <v>19.70</v>
          </cell>
        </row>
        <row r="7988">
          <cell r="A7988" t="str">
            <v>JLLZXXPWC01005</v>
          </cell>
          <cell r="B7988" t="str">
            <v>星星脸枕</v>
          </cell>
          <cell r="C7988" t="str">
            <v>JLLZXXPWC01005-星星脸枕</v>
          </cell>
          <cell r="D7988" t="str">
            <v>居家布艺</v>
          </cell>
          <cell r="E7988" t="str">
            <v>是</v>
          </cell>
          <cell r="F7988" t="str">
            <v/>
          </cell>
          <cell r="G7988" t="str">
            <v>30*31*16</v>
          </cell>
          <cell r="H7988" t="str">
            <v>30*31*16</v>
          </cell>
          <cell r="I7988" t="str">
            <v/>
          </cell>
          <cell r="J7988" t="str">
            <v>件</v>
          </cell>
          <cell r="K7988" t="str">
            <v/>
          </cell>
          <cell r="L7988" t="str">
            <v/>
          </cell>
          <cell r="M7988" t="str">
            <v>19.70</v>
          </cell>
        </row>
        <row r="7989">
          <cell r="A7989" t="str">
            <v>JLLZXXPWC01006</v>
          </cell>
          <cell r="B7989" t="str">
            <v>星星脸枕</v>
          </cell>
          <cell r="C7989" t="str">
            <v>JLLZXXPWC01006-星星脸枕</v>
          </cell>
          <cell r="D7989" t="str">
            <v>居家布艺</v>
          </cell>
          <cell r="E7989" t="str">
            <v>是</v>
          </cell>
          <cell r="F7989" t="str">
            <v/>
          </cell>
          <cell r="G7989" t="str">
            <v>30*31*16</v>
          </cell>
          <cell r="H7989" t="str">
            <v>30*31*16</v>
          </cell>
          <cell r="I7989" t="str">
            <v/>
          </cell>
          <cell r="J7989" t="str">
            <v>件</v>
          </cell>
          <cell r="K7989" t="str">
            <v/>
          </cell>
          <cell r="L7989" t="str">
            <v/>
          </cell>
          <cell r="M7989" t="str">
            <v>19.70</v>
          </cell>
        </row>
        <row r="7990">
          <cell r="A7990" t="str">
            <v>JLZDGXPWP01001</v>
          </cell>
          <cell r="B7990" t="str">
            <v>8D工学坐垫</v>
          </cell>
          <cell r="C7990" t="str">
            <v>JLZDGXPWP01001-8D工学坐垫</v>
          </cell>
          <cell r="D7990" t="str">
            <v>居家布艺</v>
          </cell>
          <cell r="E7990" t="str">
            <v>是</v>
          </cell>
          <cell r="F7990" t="str">
            <v/>
          </cell>
          <cell r="G7990" t="str">
            <v>40*37*8.5</v>
          </cell>
          <cell r="H7990" t="str">
            <v>40*37*8.5</v>
          </cell>
          <cell r="I7990" t="str">
            <v/>
          </cell>
          <cell r="J7990" t="str">
            <v>件</v>
          </cell>
          <cell r="K7990" t="str">
            <v/>
          </cell>
          <cell r="L7990" t="str">
            <v/>
          </cell>
          <cell r="M7990" t="str">
            <v>19.90</v>
          </cell>
        </row>
        <row r="7991">
          <cell r="A7991" t="str">
            <v>JLZDGXPWP01002</v>
          </cell>
          <cell r="B7991" t="str">
            <v>8D工学坐垫</v>
          </cell>
          <cell r="C7991" t="str">
            <v>JLZDGXPWP01002-8D工学坐垫</v>
          </cell>
          <cell r="D7991" t="str">
            <v>居家布艺</v>
          </cell>
          <cell r="E7991" t="str">
            <v>是</v>
          </cell>
          <cell r="F7991" t="str">
            <v/>
          </cell>
          <cell r="G7991" t="str">
            <v>40*37*8.5</v>
          </cell>
          <cell r="H7991" t="str">
            <v>40*37*8.5</v>
          </cell>
          <cell r="I7991" t="str">
            <v/>
          </cell>
          <cell r="J7991" t="str">
            <v>件</v>
          </cell>
          <cell r="K7991" t="str">
            <v/>
          </cell>
          <cell r="L7991" t="str">
            <v/>
          </cell>
          <cell r="M7991" t="str">
            <v>19.90</v>
          </cell>
        </row>
        <row r="7992">
          <cell r="A7992" t="str">
            <v>JLZDGXPWP01003</v>
          </cell>
          <cell r="B7992" t="str">
            <v>8D工学坐垫</v>
          </cell>
          <cell r="C7992" t="str">
            <v>JLZDGXPWP01003-8D工学坐垫</v>
          </cell>
          <cell r="D7992" t="str">
            <v>居家布艺</v>
          </cell>
          <cell r="E7992" t="str">
            <v>是</v>
          </cell>
          <cell r="F7992" t="str">
            <v/>
          </cell>
          <cell r="G7992" t="str">
            <v>40*37*8.5</v>
          </cell>
          <cell r="H7992" t="str">
            <v>40*37*8.5</v>
          </cell>
          <cell r="I7992" t="str">
            <v/>
          </cell>
          <cell r="J7992" t="str">
            <v>件</v>
          </cell>
          <cell r="K7992" t="str">
            <v/>
          </cell>
          <cell r="L7992" t="str">
            <v/>
          </cell>
          <cell r="M7992" t="str">
            <v>19.90</v>
          </cell>
        </row>
        <row r="7993">
          <cell r="A7993" t="str">
            <v>JLZDGXPWP01004</v>
          </cell>
          <cell r="B7993" t="str">
            <v>8D工学坐垫</v>
          </cell>
          <cell r="C7993" t="str">
            <v>JLZDGXPWP01004-8D工学坐垫</v>
          </cell>
          <cell r="D7993" t="str">
            <v>居家布艺</v>
          </cell>
          <cell r="E7993" t="str">
            <v>是</v>
          </cell>
          <cell r="F7993" t="str">
            <v/>
          </cell>
          <cell r="G7993" t="str">
            <v>40*37*8.5</v>
          </cell>
          <cell r="H7993" t="str">
            <v>40*37*8.5</v>
          </cell>
          <cell r="I7993" t="str">
            <v/>
          </cell>
          <cell r="J7993" t="str">
            <v>件</v>
          </cell>
          <cell r="K7993" t="str">
            <v/>
          </cell>
          <cell r="L7993" t="str">
            <v/>
          </cell>
          <cell r="M7993" t="str">
            <v>19.90</v>
          </cell>
        </row>
        <row r="7994">
          <cell r="A7994" t="str">
            <v>JLZDGXPWP01005</v>
          </cell>
          <cell r="B7994" t="str">
            <v>8D工学坐垫</v>
          </cell>
          <cell r="C7994" t="str">
            <v>JLZDGXPWP01005-8D工学坐垫</v>
          </cell>
          <cell r="D7994" t="str">
            <v>居家布艺</v>
          </cell>
          <cell r="E7994" t="str">
            <v>是</v>
          </cell>
          <cell r="F7994" t="str">
            <v/>
          </cell>
          <cell r="G7994" t="str">
            <v>40*37*8.5</v>
          </cell>
          <cell r="H7994" t="str">
            <v>40*37*8.5</v>
          </cell>
          <cell r="I7994" t="str">
            <v/>
          </cell>
          <cell r="J7994" t="str">
            <v>件</v>
          </cell>
          <cell r="K7994" t="str">
            <v/>
          </cell>
          <cell r="L7994" t="str">
            <v/>
          </cell>
          <cell r="M7994" t="str">
            <v>19.90</v>
          </cell>
        </row>
        <row r="7995">
          <cell r="A7995" t="str">
            <v>JLZDGXPWP01006</v>
          </cell>
          <cell r="B7995" t="str">
            <v>8D工学坐垫</v>
          </cell>
          <cell r="C7995" t="str">
            <v>JLZDGXPWP01006-8D工学坐垫</v>
          </cell>
          <cell r="D7995" t="str">
            <v>居家布艺</v>
          </cell>
          <cell r="E7995" t="str">
            <v>是</v>
          </cell>
          <cell r="F7995" t="str">
            <v/>
          </cell>
          <cell r="G7995" t="str">
            <v>40*37*8.5</v>
          </cell>
          <cell r="H7995" t="str">
            <v>40*37*8.5</v>
          </cell>
          <cell r="I7995" t="str">
            <v/>
          </cell>
          <cell r="J7995" t="str">
            <v>件</v>
          </cell>
          <cell r="K7995" t="str">
            <v/>
          </cell>
          <cell r="L7995" t="str">
            <v/>
          </cell>
          <cell r="M7995" t="str">
            <v>19.90</v>
          </cell>
        </row>
        <row r="7996">
          <cell r="A7996" t="str">
            <v>JLZDHBPWP01001</v>
          </cell>
          <cell r="B7996" t="str">
            <v>8D花瓣坐垫</v>
          </cell>
          <cell r="C7996" t="str">
            <v>JLZDHBPWP01001-8D花瓣坐垫</v>
          </cell>
          <cell r="D7996" t="str">
            <v>居家布艺</v>
          </cell>
          <cell r="E7996" t="str">
            <v>是</v>
          </cell>
          <cell r="F7996" t="str">
            <v/>
          </cell>
          <cell r="G7996" t="str">
            <v>40*42*8cm</v>
          </cell>
          <cell r="H7996" t="str">
            <v>40*42*8cm</v>
          </cell>
          <cell r="I7996" t="str">
            <v/>
          </cell>
          <cell r="J7996" t="str">
            <v>件</v>
          </cell>
          <cell r="K7996" t="str">
            <v/>
          </cell>
          <cell r="L7996" t="str">
            <v/>
          </cell>
          <cell r="M7996" t="str">
            <v>19.70</v>
          </cell>
        </row>
        <row r="7997">
          <cell r="A7997" t="str">
            <v>JLZDHBPWP01002</v>
          </cell>
          <cell r="B7997" t="str">
            <v>8D花瓣坐垫</v>
          </cell>
          <cell r="C7997" t="str">
            <v>JLZDHBPWP01002-8D花瓣坐垫</v>
          </cell>
          <cell r="D7997" t="str">
            <v>居家布艺</v>
          </cell>
          <cell r="E7997" t="str">
            <v>是</v>
          </cell>
          <cell r="F7997" t="str">
            <v/>
          </cell>
          <cell r="G7997" t="str">
            <v>40*42*8cm</v>
          </cell>
          <cell r="H7997" t="str">
            <v>40*42*8cm</v>
          </cell>
          <cell r="I7997" t="str">
            <v/>
          </cell>
          <cell r="J7997" t="str">
            <v>件</v>
          </cell>
          <cell r="K7997" t="str">
            <v/>
          </cell>
          <cell r="L7997" t="str">
            <v/>
          </cell>
          <cell r="M7997" t="str">
            <v>19.70</v>
          </cell>
        </row>
        <row r="7998">
          <cell r="A7998" t="str">
            <v>JLZDHBPWP01003</v>
          </cell>
          <cell r="B7998" t="str">
            <v>8D花瓣坐垫</v>
          </cell>
          <cell r="C7998" t="str">
            <v>JLZDHBPWP01003-8D花瓣坐垫</v>
          </cell>
          <cell r="D7998" t="str">
            <v>居家布艺</v>
          </cell>
          <cell r="E7998" t="str">
            <v>是</v>
          </cell>
          <cell r="F7998" t="str">
            <v/>
          </cell>
          <cell r="G7998" t="str">
            <v>40*42*8cm</v>
          </cell>
          <cell r="H7998" t="str">
            <v>40*42*8cm</v>
          </cell>
          <cell r="I7998" t="str">
            <v/>
          </cell>
          <cell r="J7998" t="str">
            <v>件</v>
          </cell>
          <cell r="K7998" t="str">
            <v/>
          </cell>
          <cell r="L7998" t="str">
            <v/>
          </cell>
          <cell r="M7998" t="str">
            <v>19.70</v>
          </cell>
        </row>
        <row r="7999">
          <cell r="A7999" t="str">
            <v>JLZDHBPWP01004</v>
          </cell>
          <cell r="B7999" t="str">
            <v>8D花瓣坐垫</v>
          </cell>
          <cell r="C7999" t="str">
            <v>JLZDHBPWP01004-8D花瓣坐垫</v>
          </cell>
          <cell r="D7999" t="str">
            <v>居家布艺</v>
          </cell>
          <cell r="E7999" t="str">
            <v>是</v>
          </cell>
          <cell r="F7999" t="str">
            <v/>
          </cell>
          <cell r="G7999" t="str">
            <v>40*42*8cm</v>
          </cell>
          <cell r="H7999" t="str">
            <v>40*42*8cm</v>
          </cell>
          <cell r="I7999" t="str">
            <v/>
          </cell>
          <cell r="J7999" t="str">
            <v>件</v>
          </cell>
          <cell r="K7999" t="str">
            <v/>
          </cell>
          <cell r="L7999" t="str">
            <v/>
          </cell>
          <cell r="M7999" t="str">
            <v>19.70</v>
          </cell>
        </row>
        <row r="8000">
          <cell r="A8000" t="str">
            <v>JLZDHBPWP01005</v>
          </cell>
          <cell r="B8000" t="str">
            <v>8D花瓣坐垫</v>
          </cell>
          <cell r="C8000" t="str">
            <v>JLZDHBPWP01005-8D花瓣坐垫</v>
          </cell>
          <cell r="D8000" t="str">
            <v>居家布艺</v>
          </cell>
          <cell r="E8000" t="str">
            <v>是</v>
          </cell>
          <cell r="F8000" t="str">
            <v/>
          </cell>
          <cell r="G8000" t="str">
            <v>40*42*8cm</v>
          </cell>
          <cell r="H8000" t="str">
            <v>40*42*8cm</v>
          </cell>
          <cell r="I8000" t="str">
            <v/>
          </cell>
          <cell r="J8000" t="str">
            <v>件</v>
          </cell>
          <cell r="K8000" t="str">
            <v/>
          </cell>
          <cell r="L8000" t="str">
            <v/>
          </cell>
          <cell r="M8000" t="str">
            <v>19.70</v>
          </cell>
        </row>
        <row r="8001">
          <cell r="A8001" t="str">
            <v>JLZDHBPWP01006</v>
          </cell>
          <cell r="B8001" t="str">
            <v>8D花瓣坐垫</v>
          </cell>
          <cell r="C8001" t="str">
            <v>JLZDHBPWP01006-8D花瓣坐垫</v>
          </cell>
          <cell r="D8001" t="str">
            <v>居家布艺</v>
          </cell>
          <cell r="E8001" t="str">
            <v>是</v>
          </cell>
          <cell r="F8001" t="str">
            <v/>
          </cell>
          <cell r="G8001" t="str">
            <v>40*42*8cm</v>
          </cell>
          <cell r="H8001" t="str">
            <v>40*42*8cm</v>
          </cell>
          <cell r="I8001" t="str">
            <v/>
          </cell>
          <cell r="J8001" t="str">
            <v>件</v>
          </cell>
          <cell r="K8001" t="str">
            <v/>
          </cell>
          <cell r="L8001" t="str">
            <v/>
          </cell>
          <cell r="M8001" t="str">
            <v>19.70</v>
          </cell>
        </row>
        <row r="8002">
          <cell r="A8002" t="str">
            <v>JLZDNYPWC01001</v>
          </cell>
          <cell r="B8002" t="str">
            <v>奶油坐垫</v>
          </cell>
          <cell r="C8002" t="str">
            <v>JLZDNYPWC01001-奶油坐垫</v>
          </cell>
          <cell r="D8002" t="str">
            <v>居家布艺</v>
          </cell>
          <cell r="E8002" t="str">
            <v>是</v>
          </cell>
          <cell r="F8002" t="str">
            <v/>
          </cell>
          <cell r="G8002" t="str">
            <v>46*44.5*22</v>
          </cell>
          <cell r="H8002" t="str">
            <v>46*44.5*22</v>
          </cell>
          <cell r="I8002" t="str">
            <v/>
          </cell>
          <cell r="J8002" t="str">
            <v>件</v>
          </cell>
          <cell r="K8002" t="str">
            <v/>
          </cell>
          <cell r="L8002" t="str">
            <v/>
          </cell>
          <cell r="M8002" t="str">
            <v>32.00</v>
          </cell>
        </row>
        <row r="8003">
          <cell r="A8003" t="str">
            <v>JLZDNYPWC01002</v>
          </cell>
          <cell r="B8003" t="str">
            <v>奶油坐垫</v>
          </cell>
          <cell r="C8003" t="str">
            <v>JLZDNYPWC01002-奶油坐垫</v>
          </cell>
          <cell r="D8003" t="str">
            <v>居家布艺</v>
          </cell>
          <cell r="E8003" t="str">
            <v>是</v>
          </cell>
          <cell r="F8003" t="str">
            <v/>
          </cell>
          <cell r="G8003" t="str">
            <v>46*44.5*22</v>
          </cell>
          <cell r="H8003" t="str">
            <v>46*44.5*22</v>
          </cell>
          <cell r="I8003" t="str">
            <v/>
          </cell>
          <cell r="J8003" t="str">
            <v>件</v>
          </cell>
          <cell r="K8003" t="str">
            <v/>
          </cell>
          <cell r="L8003" t="str">
            <v/>
          </cell>
          <cell r="M8003" t="str">
            <v>32.00</v>
          </cell>
        </row>
        <row r="8004">
          <cell r="A8004" t="str">
            <v>JLZDNYPWC01003</v>
          </cell>
          <cell r="B8004" t="str">
            <v>奶油坐垫</v>
          </cell>
          <cell r="C8004" t="str">
            <v>JLZDNYPWC01003-奶油坐垫</v>
          </cell>
          <cell r="D8004" t="str">
            <v>居家布艺</v>
          </cell>
          <cell r="E8004" t="str">
            <v>是</v>
          </cell>
          <cell r="F8004" t="str">
            <v/>
          </cell>
          <cell r="G8004" t="str">
            <v>46*44.5*22</v>
          </cell>
          <cell r="H8004" t="str">
            <v>46*44.5*22</v>
          </cell>
          <cell r="I8004" t="str">
            <v/>
          </cell>
          <cell r="J8004" t="str">
            <v>件</v>
          </cell>
          <cell r="K8004" t="str">
            <v/>
          </cell>
          <cell r="L8004" t="str">
            <v/>
          </cell>
          <cell r="M8004" t="str">
            <v>32.00</v>
          </cell>
        </row>
        <row r="8005">
          <cell r="A8005" t="str">
            <v>JLZDNYPWC01004</v>
          </cell>
          <cell r="B8005" t="str">
            <v>奶油坐垫</v>
          </cell>
          <cell r="C8005" t="str">
            <v>JLZDNYPWC01004-奶油坐垫</v>
          </cell>
          <cell r="D8005" t="str">
            <v>居家布艺</v>
          </cell>
          <cell r="E8005" t="str">
            <v>是</v>
          </cell>
          <cell r="F8005" t="str">
            <v/>
          </cell>
          <cell r="G8005" t="str">
            <v>46*44.5*22</v>
          </cell>
          <cell r="H8005" t="str">
            <v>46*44.5*22</v>
          </cell>
          <cell r="I8005" t="str">
            <v/>
          </cell>
          <cell r="J8005" t="str">
            <v>件</v>
          </cell>
          <cell r="K8005" t="str">
            <v/>
          </cell>
          <cell r="L8005" t="str">
            <v/>
          </cell>
          <cell r="M8005" t="str">
            <v>32.00</v>
          </cell>
        </row>
        <row r="8006">
          <cell r="A8006" t="str">
            <v>JLZDNYPWC01005</v>
          </cell>
          <cell r="B8006" t="str">
            <v>奶油坐垫</v>
          </cell>
          <cell r="C8006" t="str">
            <v>JLZDNYPWC01005-奶油坐垫</v>
          </cell>
          <cell r="D8006" t="str">
            <v>居家布艺</v>
          </cell>
          <cell r="E8006" t="str">
            <v>是</v>
          </cell>
          <cell r="F8006" t="str">
            <v/>
          </cell>
          <cell r="G8006" t="str">
            <v>46*44.5*22</v>
          </cell>
          <cell r="H8006" t="str">
            <v>46*44.5*22</v>
          </cell>
          <cell r="I8006" t="str">
            <v/>
          </cell>
          <cell r="J8006" t="str">
            <v>件</v>
          </cell>
          <cell r="K8006" t="str">
            <v/>
          </cell>
          <cell r="L8006" t="str">
            <v/>
          </cell>
          <cell r="M8006" t="str">
            <v>32.00</v>
          </cell>
        </row>
        <row r="8007">
          <cell r="A8007" t="str">
            <v>JLZDNYPWC01006</v>
          </cell>
          <cell r="B8007" t="str">
            <v>奶油坐垫</v>
          </cell>
          <cell r="C8007" t="str">
            <v>JLZDNYPWC01006-奶油坐垫</v>
          </cell>
          <cell r="D8007" t="str">
            <v>居家布艺</v>
          </cell>
          <cell r="E8007" t="str">
            <v>是</v>
          </cell>
          <cell r="F8007" t="str">
            <v/>
          </cell>
          <cell r="G8007" t="str">
            <v>46*44.5*22</v>
          </cell>
          <cell r="H8007" t="str">
            <v>46*44.5*22</v>
          </cell>
          <cell r="I8007" t="str">
            <v/>
          </cell>
          <cell r="J8007" t="str">
            <v>件</v>
          </cell>
          <cell r="K8007" t="str">
            <v/>
          </cell>
          <cell r="L8007" t="str">
            <v/>
          </cell>
          <cell r="M8007" t="str">
            <v>32.00</v>
          </cell>
        </row>
        <row r="8008">
          <cell r="A8008" t="str">
            <v>JLYKHNPWC01001</v>
          </cell>
          <cell r="B8008" t="str">
            <v>花瓣气囊腰靠</v>
          </cell>
          <cell r="C8008" t="str">
            <v>JLYKHNPWC01001-花瓣气囊腰靠</v>
          </cell>
          <cell r="D8008" t="str">
            <v>居家布艺</v>
          </cell>
          <cell r="E8008" t="str">
            <v>是</v>
          </cell>
          <cell r="F8008" t="str">
            <v/>
          </cell>
          <cell r="G8008" t="str">
            <v>42*33*15</v>
          </cell>
          <cell r="H8008" t="str">
            <v>42*33*15</v>
          </cell>
          <cell r="I8008" t="str">
            <v/>
          </cell>
          <cell r="J8008" t="str">
            <v>件</v>
          </cell>
          <cell r="K8008" t="str">
            <v/>
          </cell>
          <cell r="L8008" t="str">
            <v/>
          </cell>
          <cell r="M8008" t="str">
            <v>22.00</v>
          </cell>
        </row>
        <row r="8009">
          <cell r="A8009" t="str">
            <v>JLYKHNPWC01002</v>
          </cell>
          <cell r="B8009" t="str">
            <v>花瓣气囊腰靠</v>
          </cell>
          <cell r="C8009" t="str">
            <v>JLYKHNPWC01002-花瓣气囊腰靠</v>
          </cell>
          <cell r="D8009" t="str">
            <v>居家布艺</v>
          </cell>
          <cell r="E8009" t="str">
            <v>是</v>
          </cell>
          <cell r="F8009" t="str">
            <v/>
          </cell>
          <cell r="G8009" t="str">
            <v>42*33*15</v>
          </cell>
          <cell r="H8009" t="str">
            <v>42*33*15</v>
          </cell>
          <cell r="I8009" t="str">
            <v/>
          </cell>
          <cell r="J8009" t="str">
            <v>件</v>
          </cell>
          <cell r="K8009" t="str">
            <v/>
          </cell>
          <cell r="L8009" t="str">
            <v/>
          </cell>
          <cell r="M8009" t="str">
            <v>22.00</v>
          </cell>
        </row>
        <row r="8010">
          <cell r="A8010" t="str">
            <v>JLYKHNPWC01003</v>
          </cell>
          <cell r="B8010" t="str">
            <v>花瓣气囊腰靠</v>
          </cell>
          <cell r="C8010" t="str">
            <v>JLYKHNPWC01003-花瓣气囊腰靠</v>
          </cell>
          <cell r="D8010" t="str">
            <v>居家布艺</v>
          </cell>
          <cell r="E8010" t="str">
            <v>是</v>
          </cell>
          <cell r="F8010" t="str">
            <v/>
          </cell>
          <cell r="G8010" t="str">
            <v>42*33*15</v>
          </cell>
          <cell r="H8010" t="str">
            <v>42*33*15</v>
          </cell>
          <cell r="I8010" t="str">
            <v/>
          </cell>
          <cell r="J8010" t="str">
            <v>件</v>
          </cell>
          <cell r="K8010" t="str">
            <v/>
          </cell>
          <cell r="L8010" t="str">
            <v/>
          </cell>
          <cell r="M8010" t="str">
            <v>22.00</v>
          </cell>
        </row>
        <row r="8011">
          <cell r="A8011" t="str">
            <v>JLYKHNPWC01004</v>
          </cell>
          <cell r="B8011" t="str">
            <v>花瓣气囊腰靠</v>
          </cell>
          <cell r="C8011" t="str">
            <v>JLYKHNPWC01004-花瓣气囊腰靠</v>
          </cell>
          <cell r="D8011" t="str">
            <v>居家布艺</v>
          </cell>
          <cell r="E8011" t="str">
            <v>是</v>
          </cell>
          <cell r="F8011" t="str">
            <v/>
          </cell>
          <cell r="G8011" t="str">
            <v>42*33*15</v>
          </cell>
          <cell r="H8011" t="str">
            <v>42*33*15</v>
          </cell>
          <cell r="I8011" t="str">
            <v/>
          </cell>
          <cell r="J8011" t="str">
            <v>件</v>
          </cell>
          <cell r="K8011" t="str">
            <v/>
          </cell>
          <cell r="L8011" t="str">
            <v/>
          </cell>
          <cell r="M8011" t="str">
            <v>22.00</v>
          </cell>
        </row>
        <row r="8012">
          <cell r="A8012" t="str">
            <v>JLYKHNPWC01005</v>
          </cell>
          <cell r="B8012" t="str">
            <v>花瓣气囊腰靠</v>
          </cell>
          <cell r="C8012" t="str">
            <v>JLYKHNPWC01005-花瓣气囊腰靠</v>
          </cell>
          <cell r="D8012" t="str">
            <v>居家布艺</v>
          </cell>
          <cell r="E8012" t="str">
            <v>是</v>
          </cell>
          <cell r="F8012" t="str">
            <v/>
          </cell>
          <cell r="G8012" t="str">
            <v>42*33*15</v>
          </cell>
          <cell r="H8012" t="str">
            <v>42*33*15</v>
          </cell>
          <cell r="I8012" t="str">
            <v/>
          </cell>
          <cell r="J8012" t="str">
            <v>件</v>
          </cell>
          <cell r="K8012" t="str">
            <v/>
          </cell>
          <cell r="L8012" t="str">
            <v/>
          </cell>
          <cell r="M8012" t="str">
            <v>22.00</v>
          </cell>
        </row>
        <row r="8013">
          <cell r="A8013" t="str">
            <v>JLYKHNPWC01006</v>
          </cell>
          <cell r="B8013" t="str">
            <v>花瓣气囊腰靠</v>
          </cell>
          <cell r="C8013" t="str">
            <v>JLYKHNPWC01006-花瓣气囊腰靠</v>
          </cell>
          <cell r="D8013" t="str">
            <v>居家布艺</v>
          </cell>
          <cell r="E8013" t="str">
            <v>是</v>
          </cell>
          <cell r="F8013" t="str">
            <v/>
          </cell>
          <cell r="G8013" t="str">
            <v>42*33*15</v>
          </cell>
          <cell r="H8013" t="str">
            <v>42*33*15</v>
          </cell>
          <cell r="I8013" t="str">
            <v/>
          </cell>
          <cell r="J8013" t="str">
            <v>件</v>
          </cell>
          <cell r="K8013" t="str">
            <v/>
          </cell>
          <cell r="L8013" t="str">
            <v/>
          </cell>
          <cell r="M8013" t="str">
            <v>22.00</v>
          </cell>
        </row>
        <row r="8014">
          <cell r="A8014" t="str">
            <v>JLYKXXPWP01001</v>
          </cell>
          <cell r="B8014" t="str">
            <v>星星腰靠</v>
          </cell>
          <cell r="C8014" t="str">
            <v>JLYKXXPWP01001-星星腰靠</v>
          </cell>
          <cell r="D8014" t="str">
            <v>居家布艺</v>
          </cell>
          <cell r="E8014" t="str">
            <v>是</v>
          </cell>
          <cell r="F8014" t="str">
            <v/>
          </cell>
          <cell r="G8014" t="str">
            <v>44*40*12</v>
          </cell>
          <cell r="H8014" t="str">
            <v>44*40*12</v>
          </cell>
          <cell r="I8014" t="str">
            <v/>
          </cell>
          <cell r="J8014" t="str">
            <v>件</v>
          </cell>
          <cell r="K8014" t="str">
            <v/>
          </cell>
          <cell r="L8014" t="str">
            <v/>
          </cell>
          <cell r="M8014" t="str">
            <v>20.80</v>
          </cell>
        </row>
        <row r="8015">
          <cell r="A8015" t="str">
            <v>JLYKXXPWP01002</v>
          </cell>
          <cell r="B8015" t="str">
            <v>星星腰靠</v>
          </cell>
          <cell r="C8015" t="str">
            <v>JLYKXXPWP01002-星星腰靠</v>
          </cell>
          <cell r="D8015" t="str">
            <v>居家布艺</v>
          </cell>
          <cell r="E8015" t="str">
            <v>是</v>
          </cell>
          <cell r="F8015" t="str">
            <v/>
          </cell>
          <cell r="G8015" t="str">
            <v>44*40*12</v>
          </cell>
          <cell r="H8015" t="str">
            <v>44*40*12</v>
          </cell>
          <cell r="I8015" t="str">
            <v/>
          </cell>
          <cell r="J8015" t="str">
            <v>件</v>
          </cell>
          <cell r="K8015" t="str">
            <v/>
          </cell>
          <cell r="L8015" t="str">
            <v/>
          </cell>
          <cell r="M8015" t="str">
            <v>20.80</v>
          </cell>
        </row>
        <row r="8016">
          <cell r="A8016" t="str">
            <v>JLYKXXPWP01003</v>
          </cell>
          <cell r="B8016" t="str">
            <v>星星腰靠</v>
          </cell>
          <cell r="C8016" t="str">
            <v>JLYKXXPWP01003-星星腰靠</v>
          </cell>
          <cell r="D8016" t="str">
            <v>居家布艺</v>
          </cell>
          <cell r="E8016" t="str">
            <v>是</v>
          </cell>
          <cell r="F8016" t="str">
            <v/>
          </cell>
          <cell r="G8016" t="str">
            <v>44*40*12</v>
          </cell>
          <cell r="H8016" t="str">
            <v>44*40*12</v>
          </cell>
          <cell r="I8016" t="str">
            <v/>
          </cell>
          <cell r="J8016" t="str">
            <v>件</v>
          </cell>
          <cell r="K8016" t="str">
            <v/>
          </cell>
          <cell r="L8016" t="str">
            <v/>
          </cell>
          <cell r="M8016" t="str">
            <v>20.80</v>
          </cell>
        </row>
        <row r="8017">
          <cell r="A8017" t="str">
            <v>JLYKXXPWP01004</v>
          </cell>
          <cell r="B8017" t="str">
            <v>星星腰靠</v>
          </cell>
          <cell r="C8017" t="str">
            <v>JLYKXXPWP01004-星星腰靠</v>
          </cell>
          <cell r="D8017" t="str">
            <v>居家布艺</v>
          </cell>
          <cell r="E8017" t="str">
            <v>是</v>
          </cell>
          <cell r="F8017" t="str">
            <v/>
          </cell>
          <cell r="G8017" t="str">
            <v>44*40*12</v>
          </cell>
          <cell r="H8017" t="str">
            <v>44*40*12</v>
          </cell>
          <cell r="I8017" t="str">
            <v/>
          </cell>
          <cell r="J8017" t="str">
            <v>件</v>
          </cell>
          <cell r="K8017" t="str">
            <v/>
          </cell>
          <cell r="L8017" t="str">
            <v/>
          </cell>
          <cell r="M8017" t="str">
            <v>20.80</v>
          </cell>
        </row>
        <row r="8018">
          <cell r="A8018" t="str">
            <v>JLYKXXPWP01005</v>
          </cell>
          <cell r="B8018" t="str">
            <v>星星腰靠</v>
          </cell>
          <cell r="C8018" t="str">
            <v>JLYKXXPWP01005-星星腰靠</v>
          </cell>
          <cell r="D8018" t="str">
            <v>居家布艺</v>
          </cell>
          <cell r="E8018" t="str">
            <v>是</v>
          </cell>
          <cell r="F8018" t="str">
            <v/>
          </cell>
          <cell r="G8018" t="str">
            <v>44*40*12</v>
          </cell>
          <cell r="H8018" t="str">
            <v>44*40*12</v>
          </cell>
          <cell r="I8018" t="str">
            <v/>
          </cell>
          <cell r="J8018" t="str">
            <v>件</v>
          </cell>
          <cell r="K8018" t="str">
            <v/>
          </cell>
          <cell r="L8018" t="str">
            <v/>
          </cell>
          <cell r="M8018" t="str">
            <v>20.80</v>
          </cell>
        </row>
        <row r="8019">
          <cell r="A8019" t="str">
            <v>JLYKXXPWP01006</v>
          </cell>
          <cell r="B8019" t="str">
            <v>星星腰靠</v>
          </cell>
          <cell r="C8019" t="str">
            <v>JLYKXXPWP01006-星星腰靠</v>
          </cell>
          <cell r="D8019" t="str">
            <v>居家布艺</v>
          </cell>
          <cell r="E8019" t="str">
            <v>是</v>
          </cell>
          <cell r="F8019" t="str">
            <v/>
          </cell>
          <cell r="G8019" t="str">
            <v>44*40*12</v>
          </cell>
          <cell r="H8019" t="str">
            <v>44*40*12</v>
          </cell>
          <cell r="I8019" t="str">
            <v/>
          </cell>
          <cell r="J8019" t="str">
            <v>件</v>
          </cell>
          <cell r="K8019" t="str">
            <v/>
          </cell>
          <cell r="L8019" t="str">
            <v/>
          </cell>
          <cell r="M8019" t="str">
            <v>20.80</v>
          </cell>
        </row>
        <row r="8020">
          <cell r="A8020" t="str">
            <v>JLZDFYPWP01001</v>
          </cell>
          <cell r="B8020" t="str">
            <v>方圆坐垫</v>
          </cell>
          <cell r="C8020" t="str">
            <v>JLZDFYPWP01001-方圆坐垫</v>
          </cell>
          <cell r="D8020" t="str">
            <v>居家布艺</v>
          </cell>
          <cell r="E8020" t="str">
            <v>是</v>
          </cell>
          <cell r="F8020" t="str">
            <v/>
          </cell>
          <cell r="G8020" t="str">
            <v>48*43*15</v>
          </cell>
          <cell r="H8020" t="str">
            <v>48*43*15</v>
          </cell>
          <cell r="I8020" t="str">
            <v/>
          </cell>
          <cell r="J8020" t="str">
            <v>件</v>
          </cell>
          <cell r="K8020" t="str">
            <v/>
          </cell>
          <cell r="L8020" t="str">
            <v/>
          </cell>
          <cell r="M8020" t="str">
            <v>26.50</v>
          </cell>
        </row>
        <row r="8021">
          <cell r="A8021" t="str">
            <v>JLZDFYPWP01002</v>
          </cell>
          <cell r="B8021" t="str">
            <v>方圆坐垫</v>
          </cell>
          <cell r="C8021" t="str">
            <v>JLZDFYPWP01002-方圆坐垫</v>
          </cell>
          <cell r="D8021" t="str">
            <v>居家布艺</v>
          </cell>
          <cell r="E8021" t="str">
            <v>是</v>
          </cell>
          <cell r="F8021" t="str">
            <v/>
          </cell>
          <cell r="G8021" t="str">
            <v>48*43*15</v>
          </cell>
          <cell r="H8021" t="str">
            <v>48*43*15</v>
          </cell>
          <cell r="I8021" t="str">
            <v/>
          </cell>
          <cell r="J8021" t="str">
            <v>件</v>
          </cell>
          <cell r="K8021" t="str">
            <v/>
          </cell>
          <cell r="L8021" t="str">
            <v/>
          </cell>
          <cell r="M8021" t="str">
            <v>26.50</v>
          </cell>
        </row>
        <row r="8022">
          <cell r="A8022" t="str">
            <v>JLZDFYPWP01003</v>
          </cell>
          <cell r="B8022" t="str">
            <v>方圆坐垫</v>
          </cell>
          <cell r="C8022" t="str">
            <v>JLZDFYPWP01003-方圆坐垫</v>
          </cell>
          <cell r="D8022" t="str">
            <v>居家布艺</v>
          </cell>
          <cell r="E8022" t="str">
            <v>是</v>
          </cell>
          <cell r="F8022" t="str">
            <v/>
          </cell>
          <cell r="G8022" t="str">
            <v>48*43*15</v>
          </cell>
          <cell r="H8022" t="str">
            <v>48*43*15</v>
          </cell>
          <cell r="I8022" t="str">
            <v/>
          </cell>
          <cell r="J8022" t="str">
            <v>件</v>
          </cell>
          <cell r="K8022" t="str">
            <v/>
          </cell>
          <cell r="L8022" t="str">
            <v/>
          </cell>
          <cell r="M8022" t="str">
            <v>26.50</v>
          </cell>
        </row>
        <row r="8023">
          <cell r="A8023" t="str">
            <v>JLZDFYPWP01004</v>
          </cell>
          <cell r="B8023" t="str">
            <v>方圆坐垫</v>
          </cell>
          <cell r="C8023" t="str">
            <v>JLZDFYPWP01004-方圆坐垫</v>
          </cell>
          <cell r="D8023" t="str">
            <v>居家布艺</v>
          </cell>
          <cell r="E8023" t="str">
            <v>是</v>
          </cell>
          <cell r="F8023" t="str">
            <v/>
          </cell>
          <cell r="G8023" t="str">
            <v>48*43*15</v>
          </cell>
          <cell r="H8023" t="str">
            <v>48*43*15</v>
          </cell>
          <cell r="I8023" t="str">
            <v/>
          </cell>
          <cell r="J8023" t="str">
            <v>件</v>
          </cell>
          <cell r="K8023" t="str">
            <v/>
          </cell>
          <cell r="L8023" t="str">
            <v/>
          </cell>
          <cell r="M8023" t="str">
            <v>26.50</v>
          </cell>
        </row>
        <row r="8024">
          <cell r="A8024" t="str">
            <v>JLZDFYPWP01005</v>
          </cell>
          <cell r="B8024" t="str">
            <v>方圆坐垫</v>
          </cell>
          <cell r="C8024" t="str">
            <v>JLZDFYPWP01005-方圆坐垫</v>
          </cell>
          <cell r="D8024" t="str">
            <v>居家布艺</v>
          </cell>
          <cell r="E8024" t="str">
            <v>是</v>
          </cell>
          <cell r="F8024" t="str">
            <v/>
          </cell>
          <cell r="G8024" t="str">
            <v>48*43*15</v>
          </cell>
          <cell r="H8024" t="str">
            <v>48*43*15</v>
          </cell>
          <cell r="I8024" t="str">
            <v/>
          </cell>
          <cell r="J8024" t="str">
            <v>件</v>
          </cell>
          <cell r="K8024" t="str">
            <v/>
          </cell>
          <cell r="L8024" t="str">
            <v/>
          </cell>
          <cell r="M8024" t="str">
            <v>26.50</v>
          </cell>
        </row>
        <row r="8025">
          <cell r="A8025" t="str">
            <v>JLZDFYPWP01006</v>
          </cell>
          <cell r="B8025" t="str">
            <v>方圆坐垫</v>
          </cell>
          <cell r="C8025" t="str">
            <v>JLZDFYPWP01006-方圆坐垫</v>
          </cell>
          <cell r="D8025" t="str">
            <v>居家布艺</v>
          </cell>
          <cell r="E8025" t="str">
            <v>是</v>
          </cell>
          <cell r="F8025" t="str">
            <v/>
          </cell>
          <cell r="G8025" t="str">
            <v>48*43*15</v>
          </cell>
          <cell r="H8025" t="str">
            <v>48*43*15</v>
          </cell>
          <cell r="I8025" t="str">
            <v/>
          </cell>
          <cell r="J8025" t="str">
            <v>件</v>
          </cell>
          <cell r="K8025" t="str">
            <v/>
          </cell>
          <cell r="L8025" t="str">
            <v/>
          </cell>
          <cell r="M8025" t="str">
            <v>26.50</v>
          </cell>
        </row>
        <row r="8026">
          <cell r="A8026" t="str">
            <v>JLZDFXPWP01001</v>
          </cell>
          <cell r="B8026" t="str">
            <v>方形包臀坐垫</v>
          </cell>
          <cell r="C8026" t="str">
            <v>JLZDFXPWP01001-方形包臀坐垫</v>
          </cell>
          <cell r="D8026" t="str">
            <v>居家布艺</v>
          </cell>
          <cell r="E8026" t="str">
            <v>是</v>
          </cell>
          <cell r="F8026" t="str">
            <v/>
          </cell>
          <cell r="G8026" t="str">
            <v>42*40*9</v>
          </cell>
          <cell r="H8026" t="str">
            <v>42*40*9</v>
          </cell>
          <cell r="I8026" t="str">
            <v/>
          </cell>
          <cell r="J8026" t="str">
            <v>件</v>
          </cell>
          <cell r="K8026" t="str">
            <v/>
          </cell>
          <cell r="L8026" t="str">
            <v/>
          </cell>
          <cell r="M8026" t="str">
            <v>21.10</v>
          </cell>
        </row>
        <row r="8027">
          <cell r="A8027" t="str">
            <v>JLZDFXPWP01002</v>
          </cell>
          <cell r="B8027" t="str">
            <v>方形包臀坐垫</v>
          </cell>
          <cell r="C8027" t="str">
            <v>JLZDFXPWP01002-方形包臀坐垫</v>
          </cell>
          <cell r="D8027" t="str">
            <v>居家布艺</v>
          </cell>
          <cell r="E8027" t="str">
            <v>是</v>
          </cell>
          <cell r="F8027" t="str">
            <v/>
          </cell>
          <cell r="G8027" t="str">
            <v>42*40*9</v>
          </cell>
          <cell r="H8027" t="str">
            <v>42*40*9</v>
          </cell>
          <cell r="I8027" t="str">
            <v/>
          </cell>
          <cell r="J8027" t="str">
            <v>件</v>
          </cell>
          <cell r="K8027" t="str">
            <v/>
          </cell>
          <cell r="L8027" t="str">
            <v/>
          </cell>
          <cell r="M8027" t="str">
            <v>21.10</v>
          </cell>
        </row>
        <row r="8028">
          <cell r="A8028" t="str">
            <v>JLZDFXPWP01003</v>
          </cell>
          <cell r="B8028" t="str">
            <v>方形包臀坐垫</v>
          </cell>
          <cell r="C8028" t="str">
            <v>JLZDFXPWP01003-方形包臀坐垫</v>
          </cell>
          <cell r="D8028" t="str">
            <v>居家布艺</v>
          </cell>
          <cell r="E8028" t="str">
            <v>是</v>
          </cell>
          <cell r="F8028" t="str">
            <v/>
          </cell>
          <cell r="G8028" t="str">
            <v>42*40*9</v>
          </cell>
          <cell r="H8028" t="str">
            <v>42*40*9</v>
          </cell>
          <cell r="I8028" t="str">
            <v/>
          </cell>
          <cell r="J8028" t="str">
            <v>件</v>
          </cell>
          <cell r="K8028" t="str">
            <v/>
          </cell>
          <cell r="L8028" t="str">
            <v/>
          </cell>
          <cell r="M8028" t="str">
            <v>21.10</v>
          </cell>
        </row>
        <row r="8029">
          <cell r="A8029" t="str">
            <v>JLZDFXPWP01004</v>
          </cell>
          <cell r="B8029" t="str">
            <v>方形包臀坐垫</v>
          </cell>
          <cell r="C8029" t="str">
            <v>JLZDFXPWP01004-方形包臀坐垫</v>
          </cell>
          <cell r="D8029" t="str">
            <v>居家布艺</v>
          </cell>
          <cell r="E8029" t="str">
            <v>是</v>
          </cell>
          <cell r="F8029" t="str">
            <v/>
          </cell>
          <cell r="G8029" t="str">
            <v>42*40*9</v>
          </cell>
          <cell r="H8029" t="str">
            <v>42*40*9</v>
          </cell>
          <cell r="I8029" t="str">
            <v/>
          </cell>
          <cell r="J8029" t="str">
            <v>件</v>
          </cell>
          <cell r="K8029" t="str">
            <v/>
          </cell>
          <cell r="L8029" t="str">
            <v/>
          </cell>
          <cell r="M8029" t="str">
            <v>21.10</v>
          </cell>
        </row>
        <row r="8030">
          <cell r="A8030" t="str">
            <v>JLZDFXPWP01005</v>
          </cell>
          <cell r="B8030" t="str">
            <v>方形包臀坐垫</v>
          </cell>
          <cell r="C8030" t="str">
            <v>JLZDFXPWP01005-方形包臀坐垫</v>
          </cell>
          <cell r="D8030" t="str">
            <v>居家布艺</v>
          </cell>
          <cell r="E8030" t="str">
            <v>是</v>
          </cell>
          <cell r="F8030" t="str">
            <v/>
          </cell>
          <cell r="G8030" t="str">
            <v>42*40*9</v>
          </cell>
          <cell r="H8030" t="str">
            <v>42*40*9</v>
          </cell>
          <cell r="I8030" t="str">
            <v/>
          </cell>
          <cell r="J8030" t="str">
            <v>件</v>
          </cell>
          <cell r="K8030" t="str">
            <v/>
          </cell>
          <cell r="L8030" t="str">
            <v/>
          </cell>
          <cell r="M8030" t="str">
            <v>21.10</v>
          </cell>
        </row>
        <row r="8031">
          <cell r="A8031" t="str">
            <v>JLZDFXPWP01006</v>
          </cell>
          <cell r="B8031" t="str">
            <v>方形包臀坐垫</v>
          </cell>
          <cell r="C8031" t="str">
            <v>JLZDFXPWP01006-方形包臀坐垫</v>
          </cell>
          <cell r="D8031" t="str">
            <v>居家布艺</v>
          </cell>
          <cell r="E8031" t="str">
            <v>是</v>
          </cell>
          <cell r="F8031" t="str">
            <v/>
          </cell>
          <cell r="G8031" t="str">
            <v>42*40*9</v>
          </cell>
          <cell r="H8031" t="str">
            <v>42*40*9</v>
          </cell>
          <cell r="I8031" t="str">
            <v/>
          </cell>
          <cell r="J8031" t="str">
            <v>件</v>
          </cell>
          <cell r="K8031" t="str">
            <v/>
          </cell>
          <cell r="L8031" t="str">
            <v/>
          </cell>
          <cell r="M8031" t="str">
            <v>21.10</v>
          </cell>
        </row>
        <row r="8032">
          <cell r="A8032" t="str">
            <v>JLZDHGPWP01001</v>
          </cell>
          <cell r="B8032" t="str">
            <v>H包裹减压垫</v>
          </cell>
          <cell r="C8032" t="str">
            <v>JLZDHGPWP01001-H包裹减压垫</v>
          </cell>
          <cell r="D8032" t="str">
            <v>居家布艺</v>
          </cell>
          <cell r="E8032" t="str">
            <v>是</v>
          </cell>
          <cell r="F8032" t="str">
            <v/>
          </cell>
          <cell r="G8032" t="str">
            <v>45*45*8</v>
          </cell>
          <cell r="H8032" t="str">
            <v>45*45*8</v>
          </cell>
          <cell r="I8032" t="str">
            <v/>
          </cell>
          <cell r="J8032" t="str">
            <v>件</v>
          </cell>
          <cell r="K8032" t="str">
            <v/>
          </cell>
          <cell r="L8032" t="str">
            <v/>
          </cell>
          <cell r="M8032" t="str">
            <v>24.40</v>
          </cell>
        </row>
        <row r="8033">
          <cell r="A8033" t="str">
            <v>JLZDHGPWP01002</v>
          </cell>
          <cell r="B8033" t="str">
            <v>H包裹减压垫</v>
          </cell>
          <cell r="C8033" t="str">
            <v>JLZDHGPWP01002-H包裹减压垫</v>
          </cell>
          <cell r="D8033" t="str">
            <v>居家布艺</v>
          </cell>
          <cell r="E8033" t="str">
            <v>是</v>
          </cell>
          <cell r="F8033" t="str">
            <v/>
          </cell>
          <cell r="G8033" t="str">
            <v>45*45*8</v>
          </cell>
          <cell r="H8033" t="str">
            <v>45*45*8</v>
          </cell>
          <cell r="I8033" t="str">
            <v/>
          </cell>
          <cell r="J8033" t="str">
            <v>件</v>
          </cell>
          <cell r="K8033" t="str">
            <v/>
          </cell>
          <cell r="L8033" t="str">
            <v/>
          </cell>
          <cell r="M8033" t="str">
            <v>24.40</v>
          </cell>
        </row>
        <row r="8034">
          <cell r="A8034" t="str">
            <v>JLZDHGPWP01003</v>
          </cell>
          <cell r="B8034" t="str">
            <v>H包裹减压垫</v>
          </cell>
          <cell r="C8034" t="str">
            <v>JLZDHGPWP01003-H包裹减压垫</v>
          </cell>
          <cell r="D8034" t="str">
            <v>居家布艺</v>
          </cell>
          <cell r="E8034" t="str">
            <v>是</v>
          </cell>
          <cell r="F8034" t="str">
            <v/>
          </cell>
          <cell r="G8034" t="str">
            <v>45*45*8</v>
          </cell>
          <cell r="H8034" t="str">
            <v>45*45*8</v>
          </cell>
          <cell r="I8034" t="str">
            <v/>
          </cell>
          <cell r="J8034" t="str">
            <v>件</v>
          </cell>
          <cell r="K8034" t="str">
            <v/>
          </cell>
          <cell r="L8034" t="str">
            <v/>
          </cell>
          <cell r="M8034" t="str">
            <v>24.40</v>
          </cell>
        </row>
        <row r="8035">
          <cell r="A8035" t="str">
            <v>JLZDHGPWP01004</v>
          </cell>
          <cell r="B8035" t="str">
            <v>H包裹减压垫</v>
          </cell>
          <cell r="C8035" t="str">
            <v>JLZDHGPWP01004-H包裹减压垫</v>
          </cell>
          <cell r="D8035" t="str">
            <v>居家布艺</v>
          </cell>
          <cell r="E8035" t="str">
            <v>是</v>
          </cell>
          <cell r="F8035" t="str">
            <v/>
          </cell>
          <cell r="G8035" t="str">
            <v>45*45*8</v>
          </cell>
          <cell r="H8035" t="str">
            <v>45*45*8</v>
          </cell>
          <cell r="I8035" t="str">
            <v/>
          </cell>
          <cell r="J8035" t="str">
            <v>件</v>
          </cell>
          <cell r="K8035" t="str">
            <v/>
          </cell>
          <cell r="L8035" t="str">
            <v/>
          </cell>
          <cell r="M8035" t="str">
            <v>24.40</v>
          </cell>
        </row>
        <row r="8036">
          <cell r="A8036" t="str">
            <v>JLZDHGPWP01005</v>
          </cell>
          <cell r="B8036" t="str">
            <v>H包裹减压垫</v>
          </cell>
          <cell r="C8036" t="str">
            <v>JLZDHGPWP01005-H包裹减压垫</v>
          </cell>
          <cell r="D8036" t="str">
            <v>居家布艺</v>
          </cell>
          <cell r="E8036" t="str">
            <v>是</v>
          </cell>
          <cell r="F8036" t="str">
            <v/>
          </cell>
          <cell r="G8036" t="str">
            <v>45*45*8</v>
          </cell>
          <cell r="H8036" t="str">
            <v>45*45*8</v>
          </cell>
          <cell r="I8036" t="str">
            <v/>
          </cell>
          <cell r="J8036" t="str">
            <v>件</v>
          </cell>
          <cell r="K8036" t="str">
            <v/>
          </cell>
          <cell r="L8036" t="str">
            <v/>
          </cell>
          <cell r="M8036" t="str">
            <v>24.40</v>
          </cell>
        </row>
        <row r="8037">
          <cell r="A8037" t="str">
            <v>JLZDHGPWP01006</v>
          </cell>
          <cell r="B8037" t="str">
            <v>H包裹减压垫</v>
          </cell>
          <cell r="C8037" t="str">
            <v>JLZDHGPWP01006-H包裹减压垫</v>
          </cell>
          <cell r="D8037" t="str">
            <v>居家布艺</v>
          </cell>
          <cell r="E8037" t="str">
            <v>是</v>
          </cell>
          <cell r="F8037" t="str">
            <v/>
          </cell>
          <cell r="G8037" t="str">
            <v>45*45*8</v>
          </cell>
          <cell r="H8037" t="str">
            <v>45*45*8</v>
          </cell>
          <cell r="I8037" t="str">
            <v/>
          </cell>
          <cell r="J8037" t="str">
            <v>件</v>
          </cell>
          <cell r="K8037" t="str">
            <v/>
          </cell>
          <cell r="L8037" t="str">
            <v/>
          </cell>
          <cell r="M8037" t="str">
            <v>24.40</v>
          </cell>
        </row>
        <row r="8038">
          <cell r="A8038" t="str">
            <v>JLZDYXPWP01001</v>
          </cell>
          <cell r="B8038" t="str">
            <v>圆形尾椎释压垫</v>
          </cell>
          <cell r="C8038" t="str">
            <v>JLZDYXPWP01001-圆形尾椎释压垫</v>
          </cell>
          <cell r="D8038" t="str">
            <v>居家布艺</v>
          </cell>
          <cell r="E8038" t="str">
            <v>是</v>
          </cell>
          <cell r="F8038" t="str">
            <v/>
          </cell>
          <cell r="G8038" t="str">
            <v>40.5*39.5*8</v>
          </cell>
          <cell r="H8038" t="str">
            <v>40.5*39.5*8</v>
          </cell>
          <cell r="I8038" t="str">
            <v/>
          </cell>
          <cell r="J8038" t="str">
            <v>件</v>
          </cell>
          <cell r="K8038" t="str">
            <v/>
          </cell>
          <cell r="L8038" t="str">
            <v/>
          </cell>
          <cell r="M8038" t="str">
            <v>18.80</v>
          </cell>
        </row>
        <row r="8039">
          <cell r="A8039" t="str">
            <v>JLZDYXPWP01002</v>
          </cell>
          <cell r="B8039" t="str">
            <v>圆形尾椎释压垫</v>
          </cell>
          <cell r="C8039" t="str">
            <v>JLZDYXPWP01002-圆形尾椎释压垫</v>
          </cell>
          <cell r="D8039" t="str">
            <v>居家布艺</v>
          </cell>
          <cell r="E8039" t="str">
            <v>是</v>
          </cell>
          <cell r="F8039" t="str">
            <v/>
          </cell>
          <cell r="G8039" t="str">
            <v>40.5*39.5*8</v>
          </cell>
          <cell r="H8039" t="str">
            <v>40.5*39.5*8</v>
          </cell>
          <cell r="I8039" t="str">
            <v/>
          </cell>
          <cell r="J8039" t="str">
            <v>件</v>
          </cell>
          <cell r="K8039" t="str">
            <v/>
          </cell>
          <cell r="L8039" t="str">
            <v/>
          </cell>
          <cell r="M8039" t="str">
            <v>18.80</v>
          </cell>
        </row>
        <row r="8040">
          <cell r="A8040" t="str">
            <v>JLZDYXPWP01003</v>
          </cell>
          <cell r="B8040" t="str">
            <v>圆形尾椎释压垫</v>
          </cell>
          <cell r="C8040" t="str">
            <v>JLZDYXPWP01003-圆形尾椎释压垫</v>
          </cell>
          <cell r="D8040" t="str">
            <v>居家布艺</v>
          </cell>
          <cell r="E8040" t="str">
            <v>是</v>
          </cell>
          <cell r="F8040" t="str">
            <v/>
          </cell>
          <cell r="G8040" t="str">
            <v>40.5*39.5*8</v>
          </cell>
          <cell r="H8040" t="str">
            <v>40.5*39.5*8</v>
          </cell>
          <cell r="I8040" t="str">
            <v/>
          </cell>
          <cell r="J8040" t="str">
            <v>件</v>
          </cell>
          <cell r="K8040" t="str">
            <v/>
          </cell>
          <cell r="L8040" t="str">
            <v/>
          </cell>
          <cell r="M8040" t="str">
            <v>18.80</v>
          </cell>
        </row>
        <row r="8041">
          <cell r="A8041" t="str">
            <v>JLZDYXPWP01004</v>
          </cell>
          <cell r="B8041" t="str">
            <v>圆形尾椎释压垫</v>
          </cell>
          <cell r="C8041" t="str">
            <v>JLZDYXPWP01004-圆形尾椎释压垫</v>
          </cell>
          <cell r="D8041" t="str">
            <v>居家布艺</v>
          </cell>
          <cell r="E8041" t="str">
            <v>是</v>
          </cell>
          <cell r="F8041" t="str">
            <v/>
          </cell>
          <cell r="G8041" t="str">
            <v>40.5*39.5*8</v>
          </cell>
          <cell r="H8041" t="str">
            <v>40.5*39.5*8</v>
          </cell>
          <cell r="I8041" t="str">
            <v/>
          </cell>
          <cell r="J8041" t="str">
            <v>件</v>
          </cell>
          <cell r="K8041" t="str">
            <v/>
          </cell>
          <cell r="L8041" t="str">
            <v/>
          </cell>
          <cell r="M8041" t="str">
            <v>18.80</v>
          </cell>
        </row>
        <row r="8042">
          <cell r="A8042" t="str">
            <v>JLZDYXPWP01005</v>
          </cell>
          <cell r="B8042" t="str">
            <v>圆形尾椎释压垫</v>
          </cell>
          <cell r="C8042" t="str">
            <v>JLZDYXPWP01005-圆形尾椎释压垫</v>
          </cell>
          <cell r="D8042" t="str">
            <v>居家布艺</v>
          </cell>
          <cell r="E8042" t="str">
            <v>是</v>
          </cell>
          <cell r="F8042" t="str">
            <v/>
          </cell>
          <cell r="G8042" t="str">
            <v>40.5*39.5*8</v>
          </cell>
          <cell r="H8042" t="str">
            <v>40.5*39.5*8</v>
          </cell>
          <cell r="I8042" t="str">
            <v/>
          </cell>
          <cell r="J8042" t="str">
            <v>件</v>
          </cell>
          <cell r="K8042" t="str">
            <v/>
          </cell>
          <cell r="L8042" t="str">
            <v/>
          </cell>
          <cell r="M8042" t="str">
            <v>18.80</v>
          </cell>
        </row>
        <row r="8043">
          <cell r="A8043" t="str">
            <v>JLZDYXPWP01006</v>
          </cell>
          <cell r="B8043" t="str">
            <v>圆形尾椎释压垫</v>
          </cell>
          <cell r="C8043" t="str">
            <v>JLZDYXPWP01006-圆形尾椎释压垫</v>
          </cell>
          <cell r="D8043" t="str">
            <v>居家布艺</v>
          </cell>
          <cell r="E8043" t="str">
            <v>是</v>
          </cell>
          <cell r="F8043" t="str">
            <v/>
          </cell>
          <cell r="G8043" t="str">
            <v>40.5*39.5*8</v>
          </cell>
          <cell r="H8043" t="str">
            <v>40.5*39.5*8</v>
          </cell>
          <cell r="I8043" t="str">
            <v/>
          </cell>
          <cell r="J8043" t="str">
            <v>件</v>
          </cell>
          <cell r="K8043" t="str">
            <v/>
          </cell>
          <cell r="L8043" t="str">
            <v/>
          </cell>
          <cell r="M8043" t="str">
            <v>18.80</v>
          </cell>
        </row>
        <row r="8044">
          <cell r="A8044" t="str">
            <v>JLWSHXPWP01001</v>
          </cell>
          <cell r="B8044" t="str">
            <v>H型午睡枕</v>
          </cell>
          <cell r="C8044" t="str">
            <v>JLWSHXPWP01001-H型午睡枕</v>
          </cell>
          <cell r="D8044" t="str">
            <v>居家布艺</v>
          </cell>
          <cell r="E8044" t="str">
            <v>是</v>
          </cell>
          <cell r="F8044" t="str">
            <v/>
          </cell>
          <cell r="G8044" t="str">
            <v>27.5*27*14</v>
          </cell>
          <cell r="H8044" t="str">
            <v>27.5*27*14</v>
          </cell>
          <cell r="I8044" t="str">
            <v/>
          </cell>
          <cell r="J8044" t="str">
            <v>件</v>
          </cell>
          <cell r="K8044" t="str">
            <v/>
          </cell>
          <cell r="L8044" t="str">
            <v/>
          </cell>
          <cell r="M8044" t="str">
            <v>14.70</v>
          </cell>
        </row>
        <row r="8045">
          <cell r="A8045" t="str">
            <v>JLWSHXPWP01002</v>
          </cell>
          <cell r="B8045" t="str">
            <v>H型午睡枕</v>
          </cell>
          <cell r="C8045" t="str">
            <v>JLWSHXPWP01002-H型午睡枕</v>
          </cell>
          <cell r="D8045" t="str">
            <v>居家布艺</v>
          </cell>
          <cell r="E8045" t="str">
            <v>是</v>
          </cell>
          <cell r="F8045" t="str">
            <v/>
          </cell>
          <cell r="G8045" t="str">
            <v>27.5*27*14</v>
          </cell>
          <cell r="H8045" t="str">
            <v>27.5*27*14</v>
          </cell>
          <cell r="I8045" t="str">
            <v/>
          </cell>
          <cell r="J8045" t="str">
            <v>件</v>
          </cell>
          <cell r="K8045" t="str">
            <v/>
          </cell>
          <cell r="L8045" t="str">
            <v/>
          </cell>
          <cell r="M8045" t="str">
            <v>14.70</v>
          </cell>
        </row>
        <row r="8046">
          <cell r="A8046" t="str">
            <v>JLWSHXPWP01003</v>
          </cell>
          <cell r="B8046" t="str">
            <v>H型午睡枕</v>
          </cell>
          <cell r="C8046" t="str">
            <v>JLWSHXPWP01003-H型午睡枕</v>
          </cell>
          <cell r="D8046" t="str">
            <v>居家布艺</v>
          </cell>
          <cell r="E8046" t="str">
            <v>是</v>
          </cell>
          <cell r="F8046" t="str">
            <v/>
          </cell>
          <cell r="G8046" t="str">
            <v>27.5*27*14</v>
          </cell>
          <cell r="H8046" t="str">
            <v>27.5*27*14</v>
          </cell>
          <cell r="I8046" t="str">
            <v/>
          </cell>
          <cell r="J8046" t="str">
            <v>件</v>
          </cell>
          <cell r="K8046" t="str">
            <v/>
          </cell>
          <cell r="L8046" t="str">
            <v/>
          </cell>
          <cell r="M8046" t="str">
            <v>14.70</v>
          </cell>
        </row>
        <row r="8047">
          <cell r="A8047" t="str">
            <v>JLWSHXPWP01004</v>
          </cell>
          <cell r="B8047" t="str">
            <v>H型午睡枕</v>
          </cell>
          <cell r="C8047" t="str">
            <v>JLWSHXPWP01004-H型午睡枕</v>
          </cell>
          <cell r="D8047" t="str">
            <v>居家布艺</v>
          </cell>
          <cell r="E8047" t="str">
            <v>是</v>
          </cell>
          <cell r="F8047" t="str">
            <v/>
          </cell>
          <cell r="G8047" t="str">
            <v>27.5*27*14</v>
          </cell>
          <cell r="H8047" t="str">
            <v>27.5*27*14</v>
          </cell>
          <cell r="I8047" t="str">
            <v/>
          </cell>
          <cell r="J8047" t="str">
            <v>件</v>
          </cell>
          <cell r="K8047" t="str">
            <v/>
          </cell>
          <cell r="L8047" t="str">
            <v/>
          </cell>
          <cell r="M8047" t="str">
            <v>14.70</v>
          </cell>
        </row>
        <row r="8048">
          <cell r="A8048" t="str">
            <v>JLWSHXPWP01005</v>
          </cell>
          <cell r="B8048" t="str">
            <v>H型午睡枕</v>
          </cell>
          <cell r="C8048" t="str">
            <v>JLWSHXPWP01005-H型午睡枕</v>
          </cell>
          <cell r="D8048" t="str">
            <v>居家布艺</v>
          </cell>
          <cell r="E8048" t="str">
            <v>是</v>
          </cell>
          <cell r="F8048" t="str">
            <v/>
          </cell>
          <cell r="G8048" t="str">
            <v>27.5*27*14</v>
          </cell>
          <cell r="H8048" t="str">
            <v>27.5*27*14</v>
          </cell>
          <cell r="I8048" t="str">
            <v/>
          </cell>
          <cell r="J8048" t="str">
            <v>件</v>
          </cell>
          <cell r="K8048" t="str">
            <v/>
          </cell>
          <cell r="L8048" t="str">
            <v/>
          </cell>
          <cell r="M8048" t="str">
            <v>14.70</v>
          </cell>
        </row>
        <row r="8049">
          <cell r="A8049" t="str">
            <v>JLWSHXPWP01006</v>
          </cell>
          <cell r="B8049" t="str">
            <v>H型午睡枕</v>
          </cell>
          <cell r="C8049" t="str">
            <v>JLWSHXPWP01006-H型午睡枕</v>
          </cell>
          <cell r="D8049" t="str">
            <v>居家布艺</v>
          </cell>
          <cell r="E8049" t="str">
            <v>是</v>
          </cell>
          <cell r="F8049" t="str">
            <v/>
          </cell>
          <cell r="G8049" t="str">
            <v>27.5*27*14</v>
          </cell>
          <cell r="H8049" t="str">
            <v>27.5*27*14</v>
          </cell>
          <cell r="I8049" t="str">
            <v/>
          </cell>
          <cell r="J8049" t="str">
            <v>件</v>
          </cell>
          <cell r="K8049" t="str">
            <v/>
          </cell>
          <cell r="L8049" t="str">
            <v/>
          </cell>
          <cell r="M8049" t="str">
            <v>14.70</v>
          </cell>
        </row>
        <row r="8050">
          <cell r="A8050" t="str">
            <v>JLWSTTPWP01001</v>
          </cell>
          <cell r="B8050" t="str">
            <v>甜甜圈午睡枕</v>
          </cell>
          <cell r="C8050" t="str">
            <v>JLWSTTPWP01001-甜甜圈午睡枕</v>
          </cell>
          <cell r="D8050" t="str">
            <v>居家布艺</v>
          </cell>
          <cell r="E8050" t="str">
            <v>是</v>
          </cell>
          <cell r="F8050" t="str">
            <v/>
          </cell>
          <cell r="G8050" t="str">
            <v>28.5*24*16
22*14*5</v>
          </cell>
          <cell r="H8050" t="str">
            <v>28.5*24*16
22*14*5</v>
          </cell>
          <cell r="I8050" t="str">
            <v/>
          </cell>
          <cell r="J8050" t="str">
            <v>件</v>
          </cell>
          <cell r="K8050" t="str">
            <v/>
          </cell>
          <cell r="L8050" t="str">
            <v/>
          </cell>
          <cell r="M8050" t="str">
            <v>23.30</v>
          </cell>
        </row>
        <row r="8051">
          <cell r="A8051" t="str">
            <v>JLWSTTPWP01002</v>
          </cell>
          <cell r="B8051" t="str">
            <v>甜甜圈午睡枕</v>
          </cell>
          <cell r="C8051" t="str">
            <v>JLWSTTPWP01002-甜甜圈午睡枕</v>
          </cell>
          <cell r="D8051" t="str">
            <v>居家布艺</v>
          </cell>
          <cell r="E8051" t="str">
            <v>是</v>
          </cell>
          <cell r="F8051" t="str">
            <v/>
          </cell>
          <cell r="G8051" t="str">
            <v>28.5*24*16
22*14*5</v>
          </cell>
          <cell r="H8051" t="str">
            <v>28.5*24*16
22*14*5</v>
          </cell>
          <cell r="I8051" t="str">
            <v/>
          </cell>
          <cell r="J8051" t="str">
            <v>件</v>
          </cell>
          <cell r="K8051" t="str">
            <v/>
          </cell>
          <cell r="L8051" t="str">
            <v/>
          </cell>
          <cell r="M8051" t="str">
            <v>23.30</v>
          </cell>
        </row>
        <row r="8052">
          <cell r="A8052" t="str">
            <v>JLWSTTPWP01003</v>
          </cell>
          <cell r="B8052" t="str">
            <v>甜甜圈午睡枕</v>
          </cell>
          <cell r="C8052" t="str">
            <v>JLWSTTPWP01003-甜甜圈午睡枕</v>
          </cell>
          <cell r="D8052" t="str">
            <v>居家布艺</v>
          </cell>
          <cell r="E8052" t="str">
            <v>是</v>
          </cell>
          <cell r="F8052" t="str">
            <v/>
          </cell>
          <cell r="G8052" t="str">
            <v>28.5*24*16
22*14*5</v>
          </cell>
          <cell r="H8052" t="str">
            <v>28.5*24*16
22*14*5</v>
          </cell>
          <cell r="I8052" t="str">
            <v/>
          </cell>
          <cell r="J8052" t="str">
            <v>件</v>
          </cell>
          <cell r="K8052" t="str">
            <v/>
          </cell>
          <cell r="L8052" t="str">
            <v/>
          </cell>
          <cell r="M8052" t="str">
            <v>23.30</v>
          </cell>
        </row>
        <row r="8053">
          <cell r="A8053" t="str">
            <v>JLWSTTPWP01004</v>
          </cell>
          <cell r="B8053" t="str">
            <v>甜甜圈午睡枕</v>
          </cell>
          <cell r="C8053" t="str">
            <v>JLWSTTPWP01004-甜甜圈午睡枕</v>
          </cell>
          <cell r="D8053" t="str">
            <v>居家布艺</v>
          </cell>
          <cell r="E8053" t="str">
            <v>是</v>
          </cell>
          <cell r="F8053" t="str">
            <v/>
          </cell>
          <cell r="G8053" t="str">
            <v>28.5*24*16
22*14*5</v>
          </cell>
          <cell r="H8053" t="str">
            <v>28.5*24*16
22*14*5</v>
          </cell>
          <cell r="I8053" t="str">
            <v/>
          </cell>
          <cell r="J8053" t="str">
            <v>件</v>
          </cell>
          <cell r="K8053" t="str">
            <v/>
          </cell>
          <cell r="L8053" t="str">
            <v/>
          </cell>
          <cell r="M8053" t="str">
            <v>23.30</v>
          </cell>
        </row>
        <row r="8054">
          <cell r="A8054" t="str">
            <v>JLWSTTPWP01005</v>
          </cell>
          <cell r="B8054" t="str">
            <v>甜甜圈午睡枕</v>
          </cell>
          <cell r="C8054" t="str">
            <v>JLWSTTPWP01005-甜甜圈午睡枕</v>
          </cell>
          <cell r="D8054" t="str">
            <v>居家布艺</v>
          </cell>
          <cell r="E8054" t="str">
            <v>是</v>
          </cell>
          <cell r="F8054" t="str">
            <v/>
          </cell>
          <cell r="G8054" t="str">
            <v>28.5*24*16
22*14*5</v>
          </cell>
          <cell r="H8054" t="str">
            <v>28.5*24*16
22*14*5</v>
          </cell>
          <cell r="I8054" t="str">
            <v/>
          </cell>
          <cell r="J8054" t="str">
            <v>件</v>
          </cell>
          <cell r="K8054" t="str">
            <v/>
          </cell>
          <cell r="L8054" t="str">
            <v/>
          </cell>
          <cell r="M8054" t="str">
            <v>23.30</v>
          </cell>
        </row>
        <row r="8055">
          <cell r="A8055" t="str">
            <v>JLWSTTPWP01006</v>
          </cell>
          <cell r="B8055" t="str">
            <v>甜甜圈午睡枕</v>
          </cell>
          <cell r="C8055" t="str">
            <v>JLWSTTPWP01006-甜甜圈午睡枕</v>
          </cell>
          <cell r="D8055" t="str">
            <v>居家布艺</v>
          </cell>
          <cell r="E8055" t="str">
            <v>是</v>
          </cell>
          <cell r="F8055" t="str">
            <v/>
          </cell>
          <cell r="G8055" t="str">
            <v>28.5*24*16
22*14*5</v>
          </cell>
          <cell r="H8055" t="str">
            <v>28.5*24*16
22*14*5</v>
          </cell>
          <cell r="I8055" t="str">
            <v/>
          </cell>
          <cell r="J8055" t="str">
            <v>件</v>
          </cell>
          <cell r="K8055" t="str">
            <v/>
          </cell>
          <cell r="L8055" t="str">
            <v/>
          </cell>
          <cell r="M8055" t="str">
            <v>23.30</v>
          </cell>
        </row>
        <row r="8056">
          <cell r="A8056" t="str">
            <v>JLUZHOPWP01001</v>
          </cell>
          <cell r="B8056" t="str">
            <v>海鸥U型枕</v>
          </cell>
          <cell r="C8056" t="str">
            <v>JLUZHOPWP01001-海鸥U型枕</v>
          </cell>
          <cell r="D8056" t="str">
            <v>居家布艺</v>
          </cell>
          <cell r="E8056" t="str">
            <v>是</v>
          </cell>
          <cell r="F8056" t="str">
            <v/>
          </cell>
          <cell r="G8056" t="str">
            <v>23*23*12</v>
          </cell>
          <cell r="H8056" t="str">
            <v>23*23*12</v>
          </cell>
          <cell r="I8056" t="str">
            <v/>
          </cell>
          <cell r="J8056" t="str">
            <v>件</v>
          </cell>
          <cell r="K8056" t="str">
            <v/>
          </cell>
          <cell r="L8056" t="str">
            <v/>
          </cell>
          <cell r="M8056" t="str">
            <v>12.20</v>
          </cell>
        </row>
        <row r="8057">
          <cell r="A8057" t="str">
            <v>JLUZHOPWP01002</v>
          </cell>
          <cell r="B8057" t="str">
            <v>海鸥U型枕</v>
          </cell>
          <cell r="C8057" t="str">
            <v>JLUZHOPWP01002-海鸥U型枕</v>
          </cell>
          <cell r="D8057" t="str">
            <v>居家布艺</v>
          </cell>
          <cell r="E8057" t="str">
            <v>是</v>
          </cell>
          <cell r="F8057" t="str">
            <v/>
          </cell>
          <cell r="G8057" t="str">
            <v>23*23*12</v>
          </cell>
          <cell r="H8057" t="str">
            <v>23*23*12</v>
          </cell>
          <cell r="I8057" t="str">
            <v/>
          </cell>
          <cell r="J8057" t="str">
            <v>件</v>
          </cell>
          <cell r="K8057" t="str">
            <v/>
          </cell>
          <cell r="L8057" t="str">
            <v/>
          </cell>
          <cell r="M8057" t="str">
            <v>12.20</v>
          </cell>
        </row>
        <row r="8058">
          <cell r="A8058" t="str">
            <v>JLUZHOPWP01003</v>
          </cell>
          <cell r="B8058" t="str">
            <v>海鸥U型枕</v>
          </cell>
          <cell r="C8058" t="str">
            <v>JLUZHOPWP01003-海鸥U型枕</v>
          </cell>
          <cell r="D8058" t="str">
            <v>居家布艺</v>
          </cell>
          <cell r="E8058" t="str">
            <v>是</v>
          </cell>
          <cell r="F8058" t="str">
            <v/>
          </cell>
          <cell r="G8058" t="str">
            <v>23*23*12</v>
          </cell>
          <cell r="H8058" t="str">
            <v>23*23*12</v>
          </cell>
          <cell r="I8058" t="str">
            <v/>
          </cell>
          <cell r="J8058" t="str">
            <v>件</v>
          </cell>
          <cell r="K8058" t="str">
            <v/>
          </cell>
          <cell r="L8058" t="str">
            <v/>
          </cell>
          <cell r="M8058" t="str">
            <v>12.20</v>
          </cell>
        </row>
        <row r="8059">
          <cell r="A8059" t="str">
            <v>JLUZHOPWP01004</v>
          </cell>
          <cell r="B8059" t="str">
            <v>海鸥U型枕</v>
          </cell>
          <cell r="C8059" t="str">
            <v>JLUZHOPWP01004-海鸥U型枕</v>
          </cell>
          <cell r="D8059" t="str">
            <v>居家布艺</v>
          </cell>
          <cell r="E8059" t="str">
            <v>是</v>
          </cell>
          <cell r="F8059" t="str">
            <v/>
          </cell>
          <cell r="G8059" t="str">
            <v>23*23*12</v>
          </cell>
          <cell r="H8059" t="str">
            <v>23*23*12</v>
          </cell>
          <cell r="I8059" t="str">
            <v/>
          </cell>
          <cell r="J8059" t="str">
            <v>件</v>
          </cell>
          <cell r="K8059" t="str">
            <v/>
          </cell>
          <cell r="L8059" t="str">
            <v/>
          </cell>
          <cell r="M8059" t="str">
            <v>12.20</v>
          </cell>
        </row>
        <row r="8060">
          <cell r="A8060" t="str">
            <v>JLUZHOPWP01005</v>
          </cell>
          <cell r="B8060" t="str">
            <v>海鸥U型枕</v>
          </cell>
          <cell r="C8060" t="str">
            <v>JLUZHOPWP01005-海鸥U型枕</v>
          </cell>
          <cell r="D8060" t="str">
            <v>居家布艺</v>
          </cell>
          <cell r="E8060" t="str">
            <v>是</v>
          </cell>
          <cell r="F8060" t="str">
            <v/>
          </cell>
          <cell r="G8060" t="str">
            <v>23*23*12</v>
          </cell>
          <cell r="H8060" t="str">
            <v>23*23*12</v>
          </cell>
          <cell r="I8060" t="str">
            <v/>
          </cell>
          <cell r="J8060" t="str">
            <v>件</v>
          </cell>
          <cell r="K8060" t="str">
            <v/>
          </cell>
          <cell r="L8060" t="str">
            <v/>
          </cell>
          <cell r="M8060" t="str">
            <v>12.20</v>
          </cell>
        </row>
        <row r="8061">
          <cell r="A8061" t="str">
            <v>JLUZHOPWP01006</v>
          </cell>
          <cell r="B8061" t="str">
            <v>海鸥U型枕</v>
          </cell>
          <cell r="C8061" t="str">
            <v>JLUZHOPWP01006-海鸥U型枕</v>
          </cell>
          <cell r="D8061" t="str">
            <v>居家布艺</v>
          </cell>
          <cell r="E8061" t="str">
            <v>是</v>
          </cell>
          <cell r="F8061" t="str">
            <v/>
          </cell>
          <cell r="G8061" t="str">
            <v>23*23*12</v>
          </cell>
          <cell r="H8061" t="str">
            <v>23*23*12</v>
          </cell>
          <cell r="I8061" t="str">
            <v/>
          </cell>
          <cell r="J8061" t="str">
            <v>件</v>
          </cell>
          <cell r="K8061" t="str">
            <v/>
          </cell>
          <cell r="L8061" t="str">
            <v/>
          </cell>
          <cell r="M8061" t="str">
            <v>12.20</v>
          </cell>
        </row>
        <row r="8062">
          <cell r="A8062" t="str">
            <v>JLJZTNPWP01001</v>
          </cell>
          <cell r="B8062" t="str">
            <v>鸵鸟颈枕缩小</v>
          </cell>
          <cell r="C8062" t="str">
            <v>JLJZTNPWP01001-鸵鸟颈枕缩小</v>
          </cell>
          <cell r="D8062" t="str">
            <v>居家布艺</v>
          </cell>
          <cell r="E8062" t="str">
            <v>是</v>
          </cell>
          <cell r="F8062" t="str">
            <v/>
          </cell>
          <cell r="G8062" t="str">
            <v>23.5*24*11</v>
          </cell>
          <cell r="H8062" t="str">
            <v>23.5*24*11</v>
          </cell>
          <cell r="I8062" t="str">
            <v/>
          </cell>
          <cell r="J8062" t="str">
            <v>件</v>
          </cell>
          <cell r="K8062" t="str">
            <v/>
          </cell>
          <cell r="L8062" t="str">
            <v/>
          </cell>
          <cell r="M8062" t="str">
            <v>12.70</v>
          </cell>
        </row>
        <row r="8063">
          <cell r="A8063" t="str">
            <v>JLJZTNPWP01002</v>
          </cell>
          <cell r="B8063" t="str">
            <v>鸵鸟颈枕缩小</v>
          </cell>
          <cell r="C8063" t="str">
            <v>JLJZTNPWP01002-鸵鸟颈枕缩小</v>
          </cell>
          <cell r="D8063" t="str">
            <v>居家布艺</v>
          </cell>
          <cell r="E8063" t="str">
            <v>是</v>
          </cell>
          <cell r="F8063" t="str">
            <v/>
          </cell>
          <cell r="G8063" t="str">
            <v>23.5*24*11</v>
          </cell>
          <cell r="H8063" t="str">
            <v>23.5*24*11</v>
          </cell>
          <cell r="I8063" t="str">
            <v/>
          </cell>
          <cell r="J8063" t="str">
            <v>件</v>
          </cell>
          <cell r="K8063" t="str">
            <v/>
          </cell>
          <cell r="L8063" t="str">
            <v/>
          </cell>
          <cell r="M8063" t="str">
            <v>12.70</v>
          </cell>
        </row>
        <row r="8064">
          <cell r="A8064" t="str">
            <v>JLJZTNPWP01003</v>
          </cell>
          <cell r="B8064" t="str">
            <v>鸵鸟颈枕缩小</v>
          </cell>
          <cell r="C8064" t="str">
            <v>JLJZTNPWP01003-鸵鸟颈枕缩小</v>
          </cell>
          <cell r="D8064" t="str">
            <v>居家布艺</v>
          </cell>
          <cell r="E8064" t="str">
            <v>是</v>
          </cell>
          <cell r="F8064" t="str">
            <v/>
          </cell>
          <cell r="G8064" t="str">
            <v>23.5*24*11</v>
          </cell>
          <cell r="H8064" t="str">
            <v>23.5*24*11</v>
          </cell>
          <cell r="I8064" t="str">
            <v/>
          </cell>
          <cell r="J8064" t="str">
            <v>件</v>
          </cell>
          <cell r="K8064" t="str">
            <v/>
          </cell>
          <cell r="L8064" t="str">
            <v/>
          </cell>
          <cell r="M8064" t="str">
            <v>12.70</v>
          </cell>
        </row>
        <row r="8065">
          <cell r="A8065" t="str">
            <v>JLJZTNPWP01004</v>
          </cell>
          <cell r="B8065" t="str">
            <v>鸵鸟颈枕缩小</v>
          </cell>
          <cell r="C8065" t="str">
            <v>JLJZTNPWP01004-鸵鸟颈枕缩小</v>
          </cell>
          <cell r="D8065" t="str">
            <v>居家布艺</v>
          </cell>
          <cell r="E8065" t="str">
            <v>是</v>
          </cell>
          <cell r="F8065" t="str">
            <v/>
          </cell>
          <cell r="G8065" t="str">
            <v>23.5*24*11</v>
          </cell>
          <cell r="H8065" t="str">
            <v>23.5*24*11</v>
          </cell>
          <cell r="I8065" t="str">
            <v/>
          </cell>
          <cell r="J8065" t="str">
            <v>件</v>
          </cell>
          <cell r="K8065" t="str">
            <v/>
          </cell>
          <cell r="L8065" t="str">
            <v/>
          </cell>
          <cell r="M8065" t="str">
            <v>12.70</v>
          </cell>
        </row>
        <row r="8066">
          <cell r="A8066" t="str">
            <v>JLJZTNPWP01005</v>
          </cell>
          <cell r="B8066" t="str">
            <v>鸵鸟颈枕缩小</v>
          </cell>
          <cell r="C8066" t="str">
            <v>JLJZTNPWP01005-鸵鸟颈枕缩小</v>
          </cell>
          <cell r="D8066" t="str">
            <v>居家布艺</v>
          </cell>
          <cell r="E8066" t="str">
            <v>是</v>
          </cell>
          <cell r="F8066" t="str">
            <v/>
          </cell>
          <cell r="G8066" t="str">
            <v>23.5*24*11</v>
          </cell>
          <cell r="H8066" t="str">
            <v>23.5*24*11</v>
          </cell>
          <cell r="I8066" t="str">
            <v/>
          </cell>
          <cell r="J8066" t="str">
            <v>件</v>
          </cell>
          <cell r="K8066" t="str">
            <v/>
          </cell>
          <cell r="L8066" t="str">
            <v/>
          </cell>
          <cell r="M8066" t="str">
            <v>12.70</v>
          </cell>
        </row>
        <row r="8067">
          <cell r="A8067" t="str">
            <v>JLJZTNPWP01006</v>
          </cell>
          <cell r="B8067" t="str">
            <v>鸵鸟颈枕缩小</v>
          </cell>
          <cell r="C8067" t="str">
            <v>JLJZTNPWP01006-鸵鸟颈枕缩小</v>
          </cell>
          <cell r="D8067" t="str">
            <v>居家布艺</v>
          </cell>
          <cell r="E8067" t="str">
            <v>是</v>
          </cell>
          <cell r="F8067" t="str">
            <v/>
          </cell>
          <cell r="G8067" t="str">
            <v>23.5*24*11</v>
          </cell>
          <cell r="H8067" t="str">
            <v>23.5*24*11</v>
          </cell>
          <cell r="I8067" t="str">
            <v/>
          </cell>
          <cell r="J8067" t="str">
            <v>件</v>
          </cell>
          <cell r="K8067" t="str">
            <v/>
          </cell>
          <cell r="L8067" t="str">
            <v/>
          </cell>
          <cell r="M8067" t="str">
            <v>12.70</v>
          </cell>
        </row>
        <row r="8068">
          <cell r="A8068" t="str">
            <v>JLZDQNPWP01001</v>
          </cell>
          <cell r="B8068" t="str">
            <v>气囊学生坐垫大号</v>
          </cell>
          <cell r="C8068" t="str">
            <v>JLZDQNPWP01001-气囊学生坐垫大号</v>
          </cell>
          <cell r="D8068" t="str">
            <v>居家布艺</v>
          </cell>
          <cell r="E8068" t="str">
            <v>是</v>
          </cell>
          <cell r="F8068" t="str">
            <v/>
          </cell>
          <cell r="G8068" t="str">
            <v>37*35.5*5</v>
          </cell>
          <cell r="H8068" t="str">
            <v>37*35.5*5</v>
          </cell>
          <cell r="I8068" t="str">
            <v/>
          </cell>
          <cell r="J8068" t="str">
            <v>件</v>
          </cell>
          <cell r="K8068" t="str">
            <v/>
          </cell>
          <cell r="L8068" t="str">
            <v/>
          </cell>
          <cell r="M8068" t="str">
            <v>17.10</v>
          </cell>
        </row>
        <row r="8069">
          <cell r="A8069" t="str">
            <v>JLZDQNPWP01002</v>
          </cell>
          <cell r="B8069" t="str">
            <v>气囊学生坐垫大号</v>
          </cell>
          <cell r="C8069" t="str">
            <v>JLZDQNPWP01002-气囊学生坐垫大号</v>
          </cell>
          <cell r="D8069" t="str">
            <v>居家布艺</v>
          </cell>
          <cell r="E8069" t="str">
            <v>是</v>
          </cell>
          <cell r="F8069" t="str">
            <v/>
          </cell>
          <cell r="G8069" t="str">
            <v>37*35.5*5</v>
          </cell>
          <cell r="H8069" t="str">
            <v>37*35.5*5</v>
          </cell>
          <cell r="I8069" t="str">
            <v/>
          </cell>
          <cell r="J8069" t="str">
            <v>件</v>
          </cell>
          <cell r="K8069" t="str">
            <v/>
          </cell>
          <cell r="L8069" t="str">
            <v/>
          </cell>
          <cell r="M8069" t="str">
            <v>17.10</v>
          </cell>
        </row>
        <row r="8070">
          <cell r="A8070" t="str">
            <v>JLZDQNPWP01003</v>
          </cell>
          <cell r="B8070" t="str">
            <v>气囊学生坐垫大号</v>
          </cell>
          <cell r="C8070" t="str">
            <v>JLZDQNPWP01003-气囊学生坐垫大号</v>
          </cell>
          <cell r="D8070" t="str">
            <v>居家布艺</v>
          </cell>
          <cell r="E8070" t="str">
            <v>是</v>
          </cell>
          <cell r="F8070" t="str">
            <v/>
          </cell>
          <cell r="G8070" t="str">
            <v>37*35.5*5</v>
          </cell>
          <cell r="H8070" t="str">
            <v>37*35.5*5</v>
          </cell>
          <cell r="I8070" t="str">
            <v/>
          </cell>
          <cell r="J8070" t="str">
            <v>件</v>
          </cell>
          <cell r="K8070" t="str">
            <v/>
          </cell>
          <cell r="L8070" t="str">
            <v/>
          </cell>
          <cell r="M8070" t="str">
            <v>17.10</v>
          </cell>
        </row>
        <row r="8071">
          <cell r="A8071" t="str">
            <v>JLZDQNPWP01004</v>
          </cell>
          <cell r="B8071" t="str">
            <v>气囊学生坐垫大号</v>
          </cell>
          <cell r="C8071" t="str">
            <v>JLZDQNPWP01004-气囊学生坐垫大号</v>
          </cell>
          <cell r="D8071" t="str">
            <v>居家布艺</v>
          </cell>
          <cell r="E8071" t="str">
            <v>是</v>
          </cell>
          <cell r="F8071" t="str">
            <v/>
          </cell>
          <cell r="G8071" t="str">
            <v>37*35.5*5</v>
          </cell>
          <cell r="H8071" t="str">
            <v>37*35.5*5</v>
          </cell>
          <cell r="I8071" t="str">
            <v/>
          </cell>
          <cell r="J8071" t="str">
            <v>件</v>
          </cell>
          <cell r="K8071" t="str">
            <v/>
          </cell>
          <cell r="L8071" t="str">
            <v/>
          </cell>
          <cell r="M8071" t="str">
            <v>17.10</v>
          </cell>
        </row>
        <row r="8072">
          <cell r="A8072" t="str">
            <v>JLZDQNPWP01005</v>
          </cell>
          <cell r="B8072" t="str">
            <v>气囊学生坐垫大号</v>
          </cell>
          <cell r="C8072" t="str">
            <v>JLZDQNPWP01005-气囊学生坐垫大号</v>
          </cell>
          <cell r="D8072" t="str">
            <v>居家布艺</v>
          </cell>
          <cell r="E8072" t="str">
            <v>是</v>
          </cell>
          <cell r="F8072" t="str">
            <v/>
          </cell>
          <cell r="G8072" t="str">
            <v>37*35.5*5</v>
          </cell>
          <cell r="H8072" t="str">
            <v>37*35.5*5</v>
          </cell>
          <cell r="I8072" t="str">
            <v/>
          </cell>
          <cell r="J8072" t="str">
            <v>件</v>
          </cell>
          <cell r="K8072" t="str">
            <v/>
          </cell>
          <cell r="L8072" t="str">
            <v/>
          </cell>
          <cell r="M8072" t="str">
            <v>17.10</v>
          </cell>
        </row>
        <row r="8073">
          <cell r="A8073" t="str">
            <v>YDKHYZZY-HUI</v>
          </cell>
          <cell r="B8073" t="str">
            <v>云朵款护腰坐姿椅</v>
          </cell>
          <cell r="C8073" t="str">
            <v>YDKHYZZY-HUI 云朵款护腰坐姿椅</v>
          </cell>
          <cell r="D8073" t="str">
            <v>居家布艺</v>
          </cell>
          <cell r="E8073" t="str">
            <v>是</v>
          </cell>
          <cell r="F8073" t="str">
            <v/>
          </cell>
          <cell r="G8073" t="str">
            <v>34*41*33</v>
          </cell>
          <cell r="H8073" t="str">
            <v/>
          </cell>
          <cell r="I8073" t="str">
            <v/>
          </cell>
          <cell r="J8073" t="str">
            <v>件</v>
          </cell>
          <cell r="K8073" t="str">
            <v/>
          </cell>
          <cell r="L8073" t="str">
            <v/>
          </cell>
          <cell r="M8073" t="str">
            <v>23.00</v>
          </cell>
        </row>
        <row r="8074">
          <cell r="A8074" t="str">
            <v>YDKHYZZY-HEI</v>
          </cell>
          <cell r="B8074" t="str">
            <v>云朵款护腰坐姿椅</v>
          </cell>
          <cell r="C8074" t="str">
            <v>YDKHYZZY-HEI 云朵款护腰坐姿椅</v>
          </cell>
          <cell r="D8074" t="str">
            <v>居家布艺</v>
          </cell>
          <cell r="E8074" t="str">
            <v>是</v>
          </cell>
          <cell r="F8074" t="str">
            <v/>
          </cell>
          <cell r="G8074" t="str">
            <v>34*41*33</v>
          </cell>
          <cell r="H8074" t="str">
            <v/>
          </cell>
          <cell r="I8074" t="str">
            <v/>
          </cell>
          <cell r="J8074" t="str">
            <v>个</v>
          </cell>
          <cell r="K8074" t="str">
            <v/>
          </cell>
          <cell r="L8074" t="str">
            <v/>
          </cell>
          <cell r="M8074" t="str">
            <v>23.00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797"/>
  <sheetViews>
    <sheetView tabSelected="1" topLeftCell="E1" workbookViewId="0">
      <pane ySplit="1" topLeftCell="A2" activePane="bottomLeft" state="frozen"/>
      <selection/>
      <selection pane="bottomLeft" activeCell="J4" sqref="J4"/>
    </sheetView>
  </sheetViews>
  <sheetFormatPr defaultColWidth="9" defaultRowHeight="14.4"/>
  <cols>
    <col min="1" max="2" width="18" customWidth="1"/>
    <col min="3" max="3" width="36.6666666666667" customWidth="1"/>
    <col min="4" max="14" width="18" customWidth="1"/>
    <col min="15" max="15" width="9.66666666666667"/>
    <col min="16" max="16" width="11.8888888888889" style="1" customWidth="1"/>
  </cols>
  <sheetData>
    <row r="1" ht="25.5" customHeight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t="s">
        <v>14</v>
      </c>
      <c r="P1" s="1" t="s">
        <v>15</v>
      </c>
    </row>
    <row r="2" ht="20" customHeight="1" spans="1:16">
      <c r="A2" s="4" t="s">
        <v>16</v>
      </c>
      <c r="B2" s="4" t="s">
        <v>17</v>
      </c>
      <c r="C2" s="4" t="s">
        <v>18</v>
      </c>
      <c r="D2" s="5">
        <v>46205</v>
      </c>
      <c r="E2" s="5" t="s">
        <v>19</v>
      </c>
      <c r="F2" s="5" t="s">
        <v>20</v>
      </c>
      <c r="G2" s="5" t="s">
        <v>21</v>
      </c>
      <c r="H2" s="4" t="s">
        <v>22</v>
      </c>
      <c r="I2" s="4" t="str">
        <f>VLOOKUP(H2,[1]物料!$A$1:$M$65536,13,0)</f>
        <v>43.30</v>
      </c>
      <c r="J2" s="4">
        <v>3.5</v>
      </c>
      <c r="K2" s="4">
        <f>N2*0.05</f>
        <v>4.896</v>
      </c>
      <c r="L2" s="4">
        <f>I2+J2+K2</f>
        <v>51.696</v>
      </c>
      <c r="M2" s="6">
        <v>1</v>
      </c>
      <c r="N2" s="7">
        <v>97.92</v>
      </c>
      <c r="O2">
        <f>N2-L2</f>
        <v>46.224</v>
      </c>
      <c r="P2" s="1">
        <f>O2/N2</f>
        <v>0.472058823529412</v>
      </c>
    </row>
    <row r="3" ht="20" customHeight="1" spans="1:16">
      <c r="A3" s="4" t="s">
        <v>23</v>
      </c>
      <c r="B3" s="4" t="s">
        <v>24</v>
      </c>
      <c r="C3" s="4" t="s">
        <v>25</v>
      </c>
      <c r="D3" s="5">
        <v>46205</v>
      </c>
      <c r="E3" s="5" t="s">
        <v>26</v>
      </c>
      <c r="F3" s="5" t="s">
        <v>20</v>
      </c>
      <c r="G3" s="5" t="s">
        <v>27</v>
      </c>
      <c r="H3" s="4" t="s">
        <v>28</v>
      </c>
      <c r="I3" s="4" t="str">
        <f>VLOOKUP(H3,[1]物料!$A$1:$M$65536,13,0)</f>
        <v>115.60</v>
      </c>
      <c r="J3" s="4">
        <v>13.5</v>
      </c>
      <c r="K3" s="4">
        <f t="shared" ref="K3:K66" si="0">N3*0.05</f>
        <v>12.139</v>
      </c>
      <c r="L3" s="4">
        <f t="shared" ref="L3:L66" si="1">I3+J3+K3</f>
        <v>141.239</v>
      </c>
      <c r="M3" s="6">
        <v>1</v>
      </c>
      <c r="N3" s="7">
        <v>242.78</v>
      </c>
      <c r="O3">
        <f t="shared" ref="O3:O66" si="2">N3-L3</f>
        <v>101.541</v>
      </c>
      <c r="P3" s="1">
        <f t="shared" ref="P3:P66" si="3">O3/N3</f>
        <v>0.418242853612324</v>
      </c>
    </row>
    <row r="4" ht="20" customHeight="1" spans="1:16">
      <c r="A4" s="4" t="s">
        <v>23</v>
      </c>
      <c r="B4" s="4" t="s">
        <v>24</v>
      </c>
      <c r="C4" s="4" t="s">
        <v>25</v>
      </c>
      <c r="D4" s="5">
        <v>46205</v>
      </c>
      <c r="E4" s="5" t="s">
        <v>26</v>
      </c>
      <c r="F4" s="5" t="s">
        <v>20</v>
      </c>
      <c r="G4" s="5" t="s">
        <v>27</v>
      </c>
      <c r="H4" s="4" t="s">
        <v>29</v>
      </c>
      <c r="I4" s="4" t="str">
        <f>VLOOKUP(H4,[1]物料!$A$1:$M$65536,13,0)</f>
        <v>115.60</v>
      </c>
      <c r="J4" s="4">
        <v>13.5</v>
      </c>
      <c r="K4" s="4">
        <f t="shared" si="0"/>
        <v>12.139</v>
      </c>
      <c r="L4" s="4">
        <f t="shared" si="1"/>
        <v>141.239</v>
      </c>
      <c r="M4" s="6">
        <v>1</v>
      </c>
      <c r="N4" s="7">
        <v>242.78</v>
      </c>
      <c r="O4">
        <f t="shared" si="2"/>
        <v>101.541</v>
      </c>
      <c r="P4" s="1">
        <f t="shared" si="3"/>
        <v>0.418242853612324</v>
      </c>
    </row>
    <row r="5" ht="20" customHeight="1" spans="1:16">
      <c r="A5" s="4" t="s">
        <v>30</v>
      </c>
      <c r="B5" s="4" t="s">
        <v>17</v>
      </c>
      <c r="C5" s="4" t="s">
        <v>18</v>
      </c>
      <c r="D5" s="5">
        <v>46205</v>
      </c>
      <c r="E5" s="5" t="s">
        <v>31</v>
      </c>
      <c r="F5" s="5" t="s">
        <v>32</v>
      </c>
      <c r="G5" s="5" t="s">
        <v>33</v>
      </c>
      <c r="H5" s="4" t="s">
        <v>34</v>
      </c>
      <c r="I5" s="4" t="str">
        <f>VLOOKUP(H5,[1]物料!$A$1:$M$65536,13,0)</f>
        <v>43.00</v>
      </c>
      <c r="J5" s="4">
        <v>13.6</v>
      </c>
      <c r="K5" s="4">
        <f t="shared" si="0"/>
        <v>5.9755</v>
      </c>
      <c r="L5" s="4">
        <f t="shared" si="1"/>
        <v>62.5755</v>
      </c>
      <c r="M5" s="6">
        <v>1</v>
      </c>
      <c r="N5" s="7">
        <v>119.51</v>
      </c>
      <c r="O5">
        <f t="shared" si="2"/>
        <v>56.9345</v>
      </c>
      <c r="P5" s="1">
        <f t="shared" si="3"/>
        <v>0.47639946447996</v>
      </c>
    </row>
    <row r="6" ht="20" customHeight="1" spans="1:16">
      <c r="A6" s="4" t="s">
        <v>30</v>
      </c>
      <c r="B6" s="4" t="s">
        <v>17</v>
      </c>
      <c r="C6" s="4" t="s">
        <v>18</v>
      </c>
      <c r="D6" s="5">
        <v>46205</v>
      </c>
      <c r="E6" s="5" t="s">
        <v>31</v>
      </c>
      <c r="F6" s="5" t="s">
        <v>32</v>
      </c>
      <c r="G6" s="5" t="s">
        <v>33</v>
      </c>
      <c r="H6" s="4" t="s">
        <v>35</v>
      </c>
      <c r="I6" s="4" t="str">
        <f>VLOOKUP(H6,[1]物料!$A$1:$M$65536,13,0)</f>
        <v>43.00</v>
      </c>
      <c r="J6" s="4">
        <v>13.6</v>
      </c>
      <c r="K6" s="4">
        <f t="shared" si="0"/>
        <v>5.9755</v>
      </c>
      <c r="L6" s="4">
        <f t="shared" si="1"/>
        <v>62.5755</v>
      </c>
      <c r="M6" s="6">
        <v>1</v>
      </c>
      <c r="N6" s="7">
        <v>119.51</v>
      </c>
      <c r="O6">
        <f t="shared" si="2"/>
        <v>56.9345</v>
      </c>
      <c r="P6" s="1">
        <f t="shared" si="3"/>
        <v>0.47639946447996</v>
      </c>
    </row>
    <row r="7" ht="20" customHeight="1" spans="1:16">
      <c r="A7" s="4" t="s">
        <v>36</v>
      </c>
      <c r="B7" s="4" t="s">
        <v>24</v>
      </c>
      <c r="C7" s="4" t="s">
        <v>25</v>
      </c>
      <c r="D7" s="5">
        <v>46205</v>
      </c>
      <c r="E7" s="5" t="s">
        <v>26</v>
      </c>
      <c r="F7" s="5" t="s">
        <v>20</v>
      </c>
      <c r="G7" s="5" t="s">
        <v>27</v>
      </c>
      <c r="H7" s="4" t="s">
        <v>28</v>
      </c>
      <c r="I7" s="4" t="str">
        <f>VLOOKUP(H7,[1]物料!$A$1:$M$65536,13,0)</f>
        <v>115.60</v>
      </c>
      <c r="J7" s="4">
        <v>13.5</v>
      </c>
      <c r="K7" s="4">
        <f t="shared" si="0"/>
        <v>12.139</v>
      </c>
      <c r="L7" s="4">
        <f t="shared" si="1"/>
        <v>141.239</v>
      </c>
      <c r="M7" s="6">
        <v>1</v>
      </c>
      <c r="N7" s="7">
        <v>242.78</v>
      </c>
      <c r="O7">
        <f t="shared" si="2"/>
        <v>101.541</v>
      </c>
      <c r="P7" s="1">
        <f t="shared" si="3"/>
        <v>0.418242853612324</v>
      </c>
    </row>
    <row r="8" ht="20" customHeight="1" spans="1:16">
      <c r="A8" s="4" t="s">
        <v>36</v>
      </c>
      <c r="B8" s="4" t="s">
        <v>24</v>
      </c>
      <c r="C8" s="4" t="s">
        <v>25</v>
      </c>
      <c r="D8" s="5">
        <v>46205</v>
      </c>
      <c r="E8" s="5" t="s">
        <v>26</v>
      </c>
      <c r="F8" s="5" t="s">
        <v>20</v>
      </c>
      <c r="G8" s="5" t="s">
        <v>27</v>
      </c>
      <c r="H8" s="4" t="s">
        <v>28</v>
      </c>
      <c r="I8" s="4" t="str">
        <f>VLOOKUP(H8,[1]物料!$A$1:$M$65536,13,0)</f>
        <v>115.60</v>
      </c>
      <c r="J8" s="4">
        <v>13.5</v>
      </c>
      <c r="K8" s="4">
        <f t="shared" si="0"/>
        <v>12.139</v>
      </c>
      <c r="L8" s="4">
        <f t="shared" si="1"/>
        <v>141.239</v>
      </c>
      <c r="M8" s="6">
        <v>1</v>
      </c>
      <c r="N8" s="7">
        <v>242.78</v>
      </c>
      <c r="O8">
        <f t="shared" si="2"/>
        <v>101.541</v>
      </c>
      <c r="P8" s="1">
        <f t="shared" si="3"/>
        <v>0.418242853612324</v>
      </c>
    </row>
    <row r="9" ht="20" customHeight="1" spans="1:16">
      <c r="A9" s="4" t="s">
        <v>36</v>
      </c>
      <c r="B9" s="4" t="s">
        <v>24</v>
      </c>
      <c r="C9" s="4" t="s">
        <v>25</v>
      </c>
      <c r="D9" s="5">
        <v>46205</v>
      </c>
      <c r="E9" s="5" t="s">
        <v>26</v>
      </c>
      <c r="F9" s="5" t="s">
        <v>20</v>
      </c>
      <c r="G9" s="5" t="s">
        <v>27</v>
      </c>
      <c r="H9" s="4" t="s">
        <v>28</v>
      </c>
      <c r="I9" s="4" t="str">
        <f>VLOOKUP(H9,[1]物料!$A$1:$M$65536,13,0)</f>
        <v>115.60</v>
      </c>
      <c r="J9" s="4">
        <v>13.5</v>
      </c>
      <c r="K9" s="4">
        <f t="shared" si="0"/>
        <v>12.139</v>
      </c>
      <c r="L9" s="4">
        <f t="shared" si="1"/>
        <v>141.239</v>
      </c>
      <c r="M9" s="6">
        <v>1</v>
      </c>
      <c r="N9" s="7">
        <v>242.78</v>
      </c>
      <c r="O9">
        <f t="shared" si="2"/>
        <v>101.541</v>
      </c>
      <c r="P9" s="1">
        <f t="shared" si="3"/>
        <v>0.418242853612324</v>
      </c>
    </row>
    <row r="10" ht="20" customHeight="1" spans="1:16">
      <c r="A10" s="4" t="s">
        <v>37</v>
      </c>
      <c r="B10" s="4" t="s">
        <v>24</v>
      </c>
      <c r="C10" s="4" t="s">
        <v>25</v>
      </c>
      <c r="D10" s="5">
        <v>46205</v>
      </c>
      <c r="E10" s="5" t="s">
        <v>38</v>
      </c>
      <c r="F10" s="5" t="s">
        <v>39</v>
      </c>
      <c r="G10" s="5" t="s">
        <v>40</v>
      </c>
      <c r="H10" s="4" t="s">
        <v>41</v>
      </c>
      <c r="I10" s="4" t="str">
        <f>VLOOKUP(H10,[1]物料!$A$1:$M$65536,13,0)</f>
        <v>19.00</v>
      </c>
      <c r="J10" s="4">
        <v>5.4</v>
      </c>
      <c r="K10" s="4">
        <f t="shared" si="0"/>
        <v>1.845</v>
      </c>
      <c r="L10" s="4">
        <f t="shared" si="1"/>
        <v>26.245</v>
      </c>
      <c r="M10" s="6">
        <v>1</v>
      </c>
      <c r="N10" s="7">
        <v>36.9</v>
      </c>
      <c r="O10">
        <f t="shared" si="2"/>
        <v>10.655</v>
      </c>
      <c r="P10" s="1">
        <f t="shared" si="3"/>
        <v>0.288753387533875</v>
      </c>
    </row>
    <row r="11" ht="20" customHeight="1" spans="1:16">
      <c r="A11" s="4" t="s">
        <v>37</v>
      </c>
      <c r="B11" s="4" t="s">
        <v>24</v>
      </c>
      <c r="C11" s="4" t="s">
        <v>25</v>
      </c>
      <c r="D11" s="5">
        <v>46205</v>
      </c>
      <c r="E11" s="5" t="s">
        <v>38</v>
      </c>
      <c r="F11" s="5" t="s">
        <v>39</v>
      </c>
      <c r="G11" s="5" t="s">
        <v>40</v>
      </c>
      <c r="H11" s="4" t="s">
        <v>42</v>
      </c>
      <c r="I11" s="4" t="str">
        <f>VLOOKUP(H11,[1]物料!$A$1:$M$65536,13,0)</f>
        <v>19.00</v>
      </c>
      <c r="J11" s="4">
        <v>5.4</v>
      </c>
      <c r="K11" s="4">
        <f t="shared" si="0"/>
        <v>1.845</v>
      </c>
      <c r="L11" s="4">
        <f t="shared" si="1"/>
        <v>26.245</v>
      </c>
      <c r="M11" s="6">
        <v>1</v>
      </c>
      <c r="N11" s="7">
        <v>36.9</v>
      </c>
      <c r="O11">
        <f t="shared" si="2"/>
        <v>10.655</v>
      </c>
      <c r="P11" s="1">
        <f t="shared" si="3"/>
        <v>0.288753387533875</v>
      </c>
    </row>
    <row r="12" ht="20" customHeight="1" spans="1:16">
      <c r="A12" s="4" t="s">
        <v>43</v>
      </c>
      <c r="B12" s="4" t="s">
        <v>24</v>
      </c>
      <c r="C12" s="4" t="s">
        <v>44</v>
      </c>
      <c r="D12" s="5">
        <v>46205</v>
      </c>
      <c r="E12" s="5" t="s">
        <v>45</v>
      </c>
      <c r="F12" s="5" t="s">
        <v>20</v>
      </c>
      <c r="G12" s="5" t="s">
        <v>46</v>
      </c>
      <c r="H12" s="4" t="s">
        <v>47</v>
      </c>
      <c r="I12" s="4" t="str">
        <f>VLOOKUP(H12,[1]物料!$A$1:$M$65536,13,0)</f>
        <v>36.10</v>
      </c>
      <c r="J12" s="4">
        <v>6.5</v>
      </c>
      <c r="K12" s="4">
        <f t="shared" si="0"/>
        <v>4.435</v>
      </c>
      <c r="L12" s="4">
        <f t="shared" si="1"/>
        <v>47.035</v>
      </c>
      <c r="M12" s="6">
        <v>1</v>
      </c>
      <c r="N12" s="7">
        <v>88.7</v>
      </c>
      <c r="O12">
        <f t="shared" si="2"/>
        <v>41.665</v>
      </c>
      <c r="P12" s="1">
        <f t="shared" si="3"/>
        <v>0.469729425028185</v>
      </c>
    </row>
    <row r="13" ht="20" customHeight="1" spans="1:16">
      <c r="A13" s="4" t="s">
        <v>48</v>
      </c>
      <c r="B13" s="4" t="s">
        <v>17</v>
      </c>
      <c r="C13" s="4" t="s">
        <v>49</v>
      </c>
      <c r="D13" s="5">
        <v>46205</v>
      </c>
      <c r="E13" s="5" t="s">
        <v>50</v>
      </c>
      <c r="F13" s="5" t="s">
        <v>20</v>
      </c>
      <c r="G13" s="5" t="s">
        <v>51</v>
      </c>
      <c r="H13" s="4" t="s">
        <v>52</v>
      </c>
      <c r="I13" s="4" t="str">
        <f>VLOOKUP(H13,[1]物料!$A$1:$M$65536,13,0)</f>
        <v>21.00</v>
      </c>
      <c r="J13" s="4">
        <v>3</v>
      </c>
      <c r="K13" s="4">
        <f t="shared" si="0"/>
        <v>2.495</v>
      </c>
      <c r="L13" s="4">
        <f t="shared" si="1"/>
        <v>26.495</v>
      </c>
      <c r="M13" s="6">
        <v>1</v>
      </c>
      <c r="N13" s="7">
        <v>49.9</v>
      </c>
      <c r="O13">
        <f t="shared" si="2"/>
        <v>23.405</v>
      </c>
      <c r="P13" s="1">
        <f t="shared" si="3"/>
        <v>0.469038076152305</v>
      </c>
    </row>
    <row r="14" ht="20" customHeight="1" spans="1:16">
      <c r="A14" s="4" t="s">
        <v>53</v>
      </c>
      <c r="B14" s="4" t="s">
        <v>17</v>
      </c>
      <c r="C14" s="4" t="s">
        <v>49</v>
      </c>
      <c r="D14" s="5">
        <v>46205</v>
      </c>
      <c r="E14" s="5" t="s">
        <v>54</v>
      </c>
      <c r="F14" s="5" t="s">
        <v>55</v>
      </c>
      <c r="G14" s="5" t="s">
        <v>56</v>
      </c>
      <c r="H14" s="4" t="s">
        <v>57</v>
      </c>
      <c r="I14" s="4" t="str">
        <f>VLOOKUP(H14,[1]物料!$A$1:$M$65536,13,0)</f>
        <v>12.00</v>
      </c>
      <c r="J14" s="4">
        <v>4.5</v>
      </c>
      <c r="K14" s="4">
        <f t="shared" si="0"/>
        <v>1.975</v>
      </c>
      <c r="L14" s="4">
        <f t="shared" si="1"/>
        <v>18.475</v>
      </c>
      <c r="M14" s="6">
        <v>1</v>
      </c>
      <c r="N14" s="7">
        <v>39.5</v>
      </c>
      <c r="O14">
        <f t="shared" si="2"/>
        <v>21.025</v>
      </c>
      <c r="P14" s="1">
        <f t="shared" si="3"/>
        <v>0.532278481012658</v>
      </c>
    </row>
    <row r="15" ht="20" customHeight="1" spans="1:16">
      <c r="A15" s="4" t="s">
        <v>58</v>
      </c>
      <c r="B15" s="4" t="s">
        <v>24</v>
      </c>
      <c r="C15" s="4" t="s">
        <v>59</v>
      </c>
      <c r="D15" s="5">
        <v>46205</v>
      </c>
      <c r="E15" s="5" t="s">
        <v>60</v>
      </c>
      <c r="F15" s="5" t="s">
        <v>61</v>
      </c>
      <c r="G15" s="5" t="s">
        <v>62</v>
      </c>
      <c r="H15" s="4" t="s">
        <v>63</v>
      </c>
      <c r="I15" s="4" t="str">
        <f>VLOOKUP(H15,[1]物料!$A$1:$M$65536,13,0)</f>
        <v>24.00</v>
      </c>
      <c r="J15" s="4">
        <v>8</v>
      </c>
      <c r="K15" s="4">
        <f t="shared" si="0"/>
        <v>3.42</v>
      </c>
      <c r="L15" s="4">
        <f t="shared" si="1"/>
        <v>35.42</v>
      </c>
      <c r="M15" s="6">
        <v>1</v>
      </c>
      <c r="N15" s="7">
        <v>68.4</v>
      </c>
      <c r="O15">
        <f t="shared" si="2"/>
        <v>32.98</v>
      </c>
      <c r="P15" s="1">
        <f t="shared" si="3"/>
        <v>0.482163742690059</v>
      </c>
    </row>
    <row r="16" ht="20" customHeight="1" spans="1:16">
      <c r="A16" s="4" t="s">
        <v>64</v>
      </c>
      <c r="B16" s="4" t="s">
        <v>17</v>
      </c>
      <c r="C16" s="4" t="s">
        <v>49</v>
      </c>
      <c r="D16" s="5">
        <v>46205</v>
      </c>
      <c r="E16" s="5" t="s">
        <v>65</v>
      </c>
      <c r="F16" s="5" t="s">
        <v>55</v>
      </c>
      <c r="G16" s="5" t="s">
        <v>66</v>
      </c>
      <c r="H16" s="4" t="s">
        <v>67</v>
      </c>
      <c r="I16" s="4" t="str">
        <f>VLOOKUP(H16,[1]物料!$A$1:$M$65536,13,0)</f>
        <v>12.00</v>
      </c>
      <c r="J16" s="4">
        <v>4.5</v>
      </c>
      <c r="K16" s="4">
        <f t="shared" si="0"/>
        <v>1.99</v>
      </c>
      <c r="L16" s="4">
        <f t="shared" si="1"/>
        <v>18.49</v>
      </c>
      <c r="M16" s="6">
        <v>1</v>
      </c>
      <c r="N16" s="7">
        <v>39.8</v>
      </c>
      <c r="O16">
        <f t="shared" si="2"/>
        <v>21.31</v>
      </c>
      <c r="P16" s="1">
        <f t="shared" si="3"/>
        <v>0.535427135678392</v>
      </c>
    </row>
    <row r="17" ht="20" customHeight="1" spans="1:16">
      <c r="A17" s="4" t="s">
        <v>68</v>
      </c>
      <c r="B17" s="4" t="s">
        <v>17</v>
      </c>
      <c r="C17" s="4" t="s">
        <v>18</v>
      </c>
      <c r="D17" s="5">
        <v>46205</v>
      </c>
      <c r="E17" s="5" t="s">
        <v>69</v>
      </c>
      <c r="F17" s="5" t="s">
        <v>70</v>
      </c>
      <c r="G17" s="5" t="s">
        <v>71</v>
      </c>
      <c r="H17" s="4" t="s">
        <v>72</v>
      </c>
      <c r="I17" s="4" t="str">
        <f>VLOOKUP(H17,[1]物料!$A$1:$M$65536,13,0)</f>
        <v>45.00</v>
      </c>
      <c r="J17" s="4">
        <v>3</v>
      </c>
      <c r="K17" s="4">
        <f t="shared" si="0"/>
        <v>5.5005</v>
      </c>
      <c r="L17" s="4">
        <f t="shared" si="1"/>
        <v>53.5005</v>
      </c>
      <c r="M17" s="6">
        <v>1</v>
      </c>
      <c r="N17" s="7">
        <v>110.01</v>
      </c>
      <c r="O17">
        <f t="shared" si="2"/>
        <v>56.5095</v>
      </c>
      <c r="P17" s="1">
        <f t="shared" si="3"/>
        <v>0.513676029451868</v>
      </c>
    </row>
    <row r="18" ht="20" customHeight="1" spans="1:16">
      <c r="A18" s="4" t="s">
        <v>73</v>
      </c>
      <c r="B18" s="4" t="s">
        <v>24</v>
      </c>
      <c r="C18" s="4" t="s">
        <v>74</v>
      </c>
      <c r="D18" s="5">
        <v>46205</v>
      </c>
      <c r="E18" s="5" t="s">
        <v>75</v>
      </c>
      <c r="F18" s="5" t="s">
        <v>61</v>
      </c>
      <c r="G18" s="5" t="s">
        <v>76</v>
      </c>
      <c r="H18" s="4" t="s">
        <v>77</v>
      </c>
      <c r="I18" s="4" t="str">
        <f>VLOOKUP(H18,[1]物料!$A$1:$M$65536,13,0)</f>
        <v>25.00</v>
      </c>
      <c r="J18" s="4">
        <v>8</v>
      </c>
      <c r="K18" s="4">
        <f t="shared" si="0"/>
        <v>3.44</v>
      </c>
      <c r="L18" s="4">
        <f t="shared" si="1"/>
        <v>36.44</v>
      </c>
      <c r="M18" s="6">
        <v>1</v>
      </c>
      <c r="N18" s="7">
        <v>68.8</v>
      </c>
      <c r="O18">
        <f t="shared" si="2"/>
        <v>32.36</v>
      </c>
      <c r="P18" s="1">
        <f t="shared" si="3"/>
        <v>0.470348837209302</v>
      </c>
    </row>
    <row r="19" ht="20" customHeight="1" spans="1:16">
      <c r="A19" s="4" t="s">
        <v>78</v>
      </c>
      <c r="B19" s="4" t="s">
        <v>17</v>
      </c>
      <c r="C19" s="4" t="s">
        <v>18</v>
      </c>
      <c r="D19" s="5">
        <v>46205</v>
      </c>
      <c r="E19" s="5" t="s">
        <v>79</v>
      </c>
      <c r="F19" s="5" t="s">
        <v>20</v>
      </c>
      <c r="G19" s="5" t="s">
        <v>80</v>
      </c>
      <c r="H19" s="4" t="s">
        <v>81</v>
      </c>
      <c r="I19" s="4" t="str">
        <f>VLOOKUP(H19,[1]物料!$A$1:$M$65536,13,0)</f>
        <v>40.70</v>
      </c>
      <c r="J19" s="4">
        <v>3.5</v>
      </c>
      <c r="K19" s="4">
        <f t="shared" si="0"/>
        <v>4.7405</v>
      </c>
      <c r="L19" s="4">
        <f t="shared" si="1"/>
        <v>48.9405</v>
      </c>
      <c r="M19" s="6">
        <v>1</v>
      </c>
      <c r="N19" s="7">
        <v>94.81</v>
      </c>
      <c r="O19">
        <f t="shared" si="2"/>
        <v>45.8695</v>
      </c>
      <c r="P19" s="1">
        <f t="shared" si="3"/>
        <v>0.483804451007278</v>
      </c>
    </row>
    <row r="20" ht="20" customHeight="1" spans="1:16">
      <c r="A20" s="4" t="s">
        <v>82</v>
      </c>
      <c r="B20" s="4" t="s">
        <v>24</v>
      </c>
      <c r="C20" s="4" t="s">
        <v>25</v>
      </c>
      <c r="D20" s="5">
        <v>46205</v>
      </c>
      <c r="E20" s="5" t="s">
        <v>83</v>
      </c>
      <c r="F20" s="5" t="s">
        <v>55</v>
      </c>
      <c r="G20" s="5" t="s">
        <v>84</v>
      </c>
      <c r="H20" s="4" t="s">
        <v>85</v>
      </c>
      <c r="I20" s="4" t="str">
        <f>VLOOKUP(H20,[1]物料!$A$1:$M$65536,13,0)</f>
        <v>52.00</v>
      </c>
      <c r="J20" s="4">
        <v>18</v>
      </c>
      <c r="K20" s="4">
        <f t="shared" si="0"/>
        <v>7.308</v>
      </c>
      <c r="L20" s="4">
        <f t="shared" si="1"/>
        <v>77.308</v>
      </c>
      <c r="M20" s="6">
        <v>1</v>
      </c>
      <c r="N20" s="7">
        <v>146.16</v>
      </c>
      <c r="O20">
        <f t="shared" si="2"/>
        <v>68.852</v>
      </c>
      <c r="P20" s="1">
        <f t="shared" si="3"/>
        <v>0.471072796934866</v>
      </c>
    </row>
    <row r="21" ht="20" customHeight="1" spans="1:16">
      <c r="A21" s="4" t="s">
        <v>86</v>
      </c>
      <c r="B21" s="4" t="s">
        <v>24</v>
      </c>
      <c r="C21" s="4" t="s">
        <v>87</v>
      </c>
      <c r="D21" s="5">
        <v>46205</v>
      </c>
      <c r="E21" s="5" t="s">
        <v>83</v>
      </c>
      <c r="F21" s="5" t="s">
        <v>55</v>
      </c>
      <c r="G21" s="5" t="s">
        <v>84</v>
      </c>
      <c r="H21" s="4" t="s">
        <v>88</v>
      </c>
      <c r="I21" s="4" t="str">
        <f>VLOOKUP(H21,[1]物料!$A$1:$M$65536,13,0)</f>
        <v>52.00</v>
      </c>
      <c r="J21" s="4">
        <v>18</v>
      </c>
      <c r="K21" s="4">
        <f t="shared" si="0"/>
        <v>7.0315</v>
      </c>
      <c r="L21" s="4">
        <f t="shared" si="1"/>
        <v>77.0315</v>
      </c>
      <c r="M21" s="6">
        <v>1</v>
      </c>
      <c r="N21" s="7">
        <v>140.63</v>
      </c>
      <c r="O21">
        <f t="shared" si="2"/>
        <v>63.5985</v>
      </c>
      <c r="P21" s="1">
        <f t="shared" si="3"/>
        <v>0.452239920358387</v>
      </c>
    </row>
    <row r="22" ht="20" customHeight="1" spans="1:16">
      <c r="A22" s="4" t="s">
        <v>89</v>
      </c>
      <c r="B22" s="4" t="s">
        <v>17</v>
      </c>
      <c r="C22" s="4" t="s">
        <v>18</v>
      </c>
      <c r="D22" s="5">
        <v>46205</v>
      </c>
      <c r="E22" s="5" t="s">
        <v>90</v>
      </c>
      <c r="F22" s="5" t="s">
        <v>55</v>
      </c>
      <c r="G22" s="5" t="s">
        <v>91</v>
      </c>
      <c r="H22" s="4" t="s">
        <v>92</v>
      </c>
      <c r="I22" s="4" t="str">
        <f>VLOOKUP(H22,[1]物料!$A$1:$M$65536,13,0)</f>
        <v>40.00</v>
      </c>
      <c r="J22" s="4">
        <v>7.2</v>
      </c>
      <c r="K22" s="4">
        <f t="shared" si="0"/>
        <v>6.588</v>
      </c>
      <c r="L22" s="4">
        <f t="shared" si="1"/>
        <v>53.788</v>
      </c>
      <c r="M22" s="6">
        <v>1</v>
      </c>
      <c r="N22" s="7">
        <v>131.76</v>
      </c>
      <c r="O22">
        <f t="shared" si="2"/>
        <v>77.972</v>
      </c>
      <c r="P22" s="1">
        <f t="shared" si="3"/>
        <v>0.591772920461445</v>
      </c>
    </row>
    <row r="23" ht="20" customHeight="1" spans="1:16">
      <c r="A23" s="4" t="s">
        <v>93</v>
      </c>
      <c r="B23" s="4" t="s">
        <v>17</v>
      </c>
      <c r="C23" s="4" t="s">
        <v>49</v>
      </c>
      <c r="D23" s="5">
        <v>46205</v>
      </c>
      <c r="E23" s="5" t="s">
        <v>94</v>
      </c>
      <c r="F23" s="5" t="s">
        <v>55</v>
      </c>
      <c r="G23" s="5" t="s">
        <v>95</v>
      </c>
      <c r="H23" s="4" t="s">
        <v>96</v>
      </c>
      <c r="I23" s="4" t="str">
        <f>VLOOKUP(H23,[1]物料!$A$1:$M$65536,13,0)</f>
        <v>30.00</v>
      </c>
      <c r="J23" s="4">
        <v>7.2</v>
      </c>
      <c r="K23" s="4">
        <f t="shared" si="0"/>
        <v>4.185</v>
      </c>
      <c r="L23" s="4">
        <f t="shared" si="1"/>
        <v>41.385</v>
      </c>
      <c r="M23" s="6">
        <v>1</v>
      </c>
      <c r="N23" s="7">
        <v>83.7</v>
      </c>
      <c r="O23">
        <f t="shared" si="2"/>
        <v>42.315</v>
      </c>
      <c r="P23" s="1">
        <f t="shared" si="3"/>
        <v>0.505555555555556</v>
      </c>
    </row>
    <row r="24" ht="20" customHeight="1" spans="1:16">
      <c r="A24" s="4" t="s">
        <v>97</v>
      </c>
      <c r="B24" s="4" t="s">
        <v>24</v>
      </c>
      <c r="C24" s="4" t="s">
        <v>98</v>
      </c>
      <c r="D24" s="5">
        <v>46205</v>
      </c>
      <c r="E24" s="5" t="s">
        <v>90</v>
      </c>
      <c r="F24" s="5" t="s">
        <v>55</v>
      </c>
      <c r="G24" s="5" t="s">
        <v>91</v>
      </c>
      <c r="H24" s="4" t="s">
        <v>99</v>
      </c>
      <c r="I24" s="4" t="str">
        <f>VLOOKUP(H24,[1]物料!$A$1:$M$65536,13,0)</f>
        <v>40.00</v>
      </c>
      <c r="J24" s="4">
        <v>10.7</v>
      </c>
      <c r="K24" s="4">
        <f t="shared" si="0"/>
        <v>6.44</v>
      </c>
      <c r="L24" s="4">
        <f t="shared" si="1"/>
        <v>57.14</v>
      </c>
      <c r="M24" s="6">
        <v>1</v>
      </c>
      <c r="N24" s="7">
        <v>128.8</v>
      </c>
      <c r="O24">
        <f t="shared" si="2"/>
        <v>71.66</v>
      </c>
      <c r="P24" s="1">
        <f t="shared" si="3"/>
        <v>0.556366459627329</v>
      </c>
    </row>
    <row r="25" ht="20" customHeight="1" spans="1:16">
      <c r="A25" s="4" t="s">
        <v>100</v>
      </c>
      <c r="B25" s="4" t="s">
        <v>24</v>
      </c>
      <c r="C25" s="4" t="s">
        <v>74</v>
      </c>
      <c r="D25" s="5">
        <v>46205</v>
      </c>
      <c r="E25" s="5" t="s">
        <v>101</v>
      </c>
      <c r="F25" s="5" t="s">
        <v>20</v>
      </c>
      <c r="G25" s="5" t="s">
        <v>102</v>
      </c>
      <c r="H25" s="4" t="s">
        <v>103</v>
      </c>
      <c r="I25" s="4" t="str">
        <f>VLOOKUP(H25,[1]物料!$A$1:$M$65536,13,0)</f>
        <v>23.30</v>
      </c>
      <c r="J25" s="4">
        <v>6.5</v>
      </c>
      <c r="K25" s="4">
        <f t="shared" si="0"/>
        <v>2.835</v>
      </c>
      <c r="L25" s="4">
        <f t="shared" si="1"/>
        <v>32.635</v>
      </c>
      <c r="M25" s="6">
        <v>1</v>
      </c>
      <c r="N25" s="7">
        <v>56.7</v>
      </c>
      <c r="O25">
        <f t="shared" si="2"/>
        <v>24.065</v>
      </c>
      <c r="P25" s="1">
        <f t="shared" si="3"/>
        <v>0.424426807760141</v>
      </c>
    </row>
    <row r="26" ht="20" customHeight="1" spans="1:16">
      <c r="A26" s="4" t="s">
        <v>104</v>
      </c>
      <c r="B26" s="4" t="s">
        <v>17</v>
      </c>
      <c r="C26" s="4" t="s">
        <v>105</v>
      </c>
      <c r="D26" s="5">
        <v>46205</v>
      </c>
      <c r="E26" s="5" t="s">
        <v>75</v>
      </c>
      <c r="F26" s="5" t="s">
        <v>61</v>
      </c>
      <c r="G26" s="5" t="s">
        <v>76</v>
      </c>
      <c r="H26" s="4" t="s">
        <v>77</v>
      </c>
      <c r="I26" s="4" t="str">
        <f>VLOOKUP(H26,[1]物料!$A$1:$M$65536,13,0)</f>
        <v>25.00</v>
      </c>
      <c r="J26" s="4">
        <v>4.5</v>
      </c>
      <c r="K26" s="4">
        <f t="shared" si="0"/>
        <v>5.94</v>
      </c>
      <c r="L26" s="4">
        <f t="shared" si="1"/>
        <v>35.44</v>
      </c>
      <c r="M26" s="6">
        <v>1</v>
      </c>
      <c r="N26" s="7">
        <v>118.8</v>
      </c>
      <c r="O26">
        <f t="shared" si="2"/>
        <v>83.36</v>
      </c>
      <c r="P26" s="1">
        <f t="shared" si="3"/>
        <v>0.701683501683502</v>
      </c>
    </row>
    <row r="27" ht="20" customHeight="1" spans="1:16">
      <c r="A27" s="4" t="s">
        <v>106</v>
      </c>
      <c r="B27" s="4" t="s">
        <v>17</v>
      </c>
      <c r="C27" s="4" t="s">
        <v>18</v>
      </c>
      <c r="D27" s="5">
        <v>46205</v>
      </c>
      <c r="E27" s="5" t="s">
        <v>19</v>
      </c>
      <c r="F27" s="5" t="s">
        <v>20</v>
      </c>
      <c r="G27" s="5" t="s">
        <v>21</v>
      </c>
      <c r="H27" s="4" t="s">
        <v>107</v>
      </c>
      <c r="I27" s="4" t="str">
        <f>VLOOKUP(H27,[1]物料!$A$1:$M$65536,13,0)</f>
        <v>43.30</v>
      </c>
      <c r="J27" s="4">
        <v>3.5</v>
      </c>
      <c r="K27" s="4">
        <f t="shared" si="0"/>
        <v>4.896</v>
      </c>
      <c r="L27" s="4">
        <f t="shared" si="1"/>
        <v>51.696</v>
      </c>
      <c r="M27" s="6">
        <v>1</v>
      </c>
      <c r="N27" s="7">
        <v>97.92</v>
      </c>
      <c r="O27">
        <f t="shared" si="2"/>
        <v>46.224</v>
      </c>
      <c r="P27" s="1">
        <f t="shared" si="3"/>
        <v>0.472058823529412</v>
      </c>
    </row>
    <row r="28" ht="20" customHeight="1" spans="1:16">
      <c r="A28" s="4" t="s">
        <v>108</v>
      </c>
      <c r="B28" s="4" t="s">
        <v>17</v>
      </c>
      <c r="C28" s="4" t="s">
        <v>49</v>
      </c>
      <c r="D28" s="5">
        <v>46205</v>
      </c>
      <c r="E28" s="5" t="s">
        <v>101</v>
      </c>
      <c r="F28" s="5" t="s">
        <v>20</v>
      </c>
      <c r="G28" s="5" t="s">
        <v>102</v>
      </c>
      <c r="H28" s="4" t="s">
        <v>109</v>
      </c>
      <c r="I28" s="4" t="str">
        <f>VLOOKUP(H28,[1]物料!$A$1:$M$65536,13,0)</f>
        <v>23.30</v>
      </c>
      <c r="J28" s="4">
        <v>3</v>
      </c>
      <c r="K28" s="4">
        <f t="shared" si="0"/>
        <v>2.74</v>
      </c>
      <c r="L28" s="4">
        <f t="shared" si="1"/>
        <v>29.04</v>
      </c>
      <c r="M28" s="6">
        <v>1</v>
      </c>
      <c r="N28" s="7">
        <v>54.8</v>
      </c>
      <c r="O28">
        <f t="shared" si="2"/>
        <v>25.76</v>
      </c>
      <c r="P28" s="1">
        <f t="shared" si="3"/>
        <v>0.47007299270073</v>
      </c>
    </row>
    <row r="29" ht="20" customHeight="1" spans="1:16">
      <c r="A29" s="4" t="s">
        <v>110</v>
      </c>
      <c r="B29" s="4" t="s">
        <v>24</v>
      </c>
      <c r="C29" s="4" t="s">
        <v>98</v>
      </c>
      <c r="D29" s="5">
        <v>46205</v>
      </c>
      <c r="E29" s="5" t="s">
        <v>69</v>
      </c>
      <c r="F29" s="5" t="s">
        <v>70</v>
      </c>
      <c r="G29" s="5" t="s">
        <v>71</v>
      </c>
      <c r="H29" s="4" t="s">
        <v>111</v>
      </c>
      <c r="I29" s="4" t="str">
        <f>VLOOKUP(H29,[1]物料!$A$1:$M$65536,13,0)</f>
        <v>45.00</v>
      </c>
      <c r="J29" s="4">
        <v>6.5</v>
      </c>
      <c r="K29" s="4">
        <f t="shared" si="0"/>
        <v>5.75</v>
      </c>
      <c r="L29" s="4">
        <f t="shared" si="1"/>
        <v>57.25</v>
      </c>
      <c r="M29" s="6">
        <v>1</v>
      </c>
      <c r="N29" s="7">
        <v>115</v>
      </c>
      <c r="O29">
        <f t="shared" si="2"/>
        <v>57.75</v>
      </c>
      <c r="P29" s="1">
        <f t="shared" si="3"/>
        <v>0.502173913043478</v>
      </c>
    </row>
    <row r="30" ht="20" customHeight="1" spans="1:16">
      <c r="A30" s="4" t="s">
        <v>112</v>
      </c>
      <c r="B30" s="4" t="s">
        <v>17</v>
      </c>
      <c r="C30" s="4" t="s">
        <v>113</v>
      </c>
      <c r="D30" s="5">
        <v>46205</v>
      </c>
      <c r="E30" s="5" t="s">
        <v>60</v>
      </c>
      <c r="F30" s="5" t="s">
        <v>61</v>
      </c>
      <c r="G30" s="5" t="s">
        <v>62</v>
      </c>
      <c r="H30" s="4" t="s">
        <v>63</v>
      </c>
      <c r="I30" s="4" t="str">
        <f>VLOOKUP(H30,[1]物料!$A$1:$M$65536,13,0)</f>
        <v>24.00</v>
      </c>
      <c r="J30" s="4">
        <v>4.5</v>
      </c>
      <c r="K30" s="4">
        <f t="shared" si="0"/>
        <v>3.49</v>
      </c>
      <c r="L30" s="4">
        <f t="shared" si="1"/>
        <v>31.99</v>
      </c>
      <c r="M30" s="6">
        <v>1</v>
      </c>
      <c r="N30" s="7">
        <v>69.8</v>
      </c>
      <c r="O30">
        <f t="shared" si="2"/>
        <v>37.81</v>
      </c>
      <c r="P30" s="1">
        <f t="shared" si="3"/>
        <v>0.541690544412607</v>
      </c>
    </row>
    <row r="31" ht="20" customHeight="1" spans="1:16">
      <c r="A31" s="4" t="s">
        <v>114</v>
      </c>
      <c r="B31" s="4" t="s">
        <v>17</v>
      </c>
      <c r="C31" s="4" t="s">
        <v>18</v>
      </c>
      <c r="D31" s="5">
        <v>46205</v>
      </c>
      <c r="E31" s="5" t="s">
        <v>115</v>
      </c>
      <c r="F31" s="5" t="s">
        <v>70</v>
      </c>
      <c r="G31" s="5" t="s">
        <v>116</v>
      </c>
      <c r="H31" s="4" t="s">
        <v>117</v>
      </c>
      <c r="I31" s="4" t="str">
        <f>VLOOKUP(H31,[1]物料!$A$1:$M$65536,13,0)</f>
        <v>42.00</v>
      </c>
      <c r="J31" s="4">
        <v>3</v>
      </c>
      <c r="K31" s="4">
        <f t="shared" si="0"/>
        <v>4.94</v>
      </c>
      <c r="L31" s="4">
        <f t="shared" si="1"/>
        <v>49.94</v>
      </c>
      <c r="M31" s="6">
        <v>1</v>
      </c>
      <c r="N31" s="7">
        <v>98.8</v>
      </c>
      <c r="O31">
        <f t="shared" si="2"/>
        <v>48.86</v>
      </c>
      <c r="P31" s="1">
        <f t="shared" si="3"/>
        <v>0.494534412955466</v>
      </c>
    </row>
    <row r="32" ht="20" customHeight="1" spans="1:16">
      <c r="A32" s="4" t="s">
        <v>118</v>
      </c>
      <c r="B32" s="4" t="s">
        <v>24</v>
      </c>
      <c r="C32" s="4" t="s">
        <v>119</v>
      </c>
      <c r="D32" s="5">
        <v>46205</v>
      </c>
      <c r="E32" s="5" t="s">
        <v>120</v>
      </c>
      <c r="F32" s="5" t="s">
        <v>70</v>
      </c>
      <c r="G32" s="5" t="s">
        <v>121</v>
      </c>
      <c r="H32" s="4" t="s">
        <v>122</v>
      </c>
      <c r="I32" s="4" t="str">
        <f>VLOOKUP(H32,[1]物料!$A$1:$M$65536,13,0)</f>
        <v>36.00</v>
      </c>
      <c r="J32" s="4">
        <v>6.5</v>
      </c>
      <c r="K32" s="4">
        <f t="shared" si="0"/>
        <v>4.265</v>
      </c>
      <c r="L32" s="4">
        <f t="shared" si="1"/>
        <v>46.765</v>
      </c>
      <c r="M32" s="6">
        <v>1</v>
      </c>
      <c r="N32" s="7">
        <v>85.3</v>
      </c>
      <c r="O32">
        <f t="shared" si="2"/>
        <v>38.535</v>
      </c>
      <c r="P32" s="1">
        <f t="shared" si="3"/>
        <v>0.451758499413834</v>
      </c>
    </row>
    <row r="33" ht="20" customHeight="1" spans="1:16">
      <c r="A33" s="4" t="s">
        <v>123</v>
      </c>
      <c r="B33" s="4" t="s">
        <v>24</v>
      </c>
      <c r="C33" s="4" t="s">
        <v>119</v>
      </c>
      <c r="D33" s="5">
        <v>46205</v>
      </c>
      <c r="E33" s="5" t="s">
        <v>60</v>
      </c>
      <c r="F33" s="5" t="s">
        <v>61</v>
      </c>
      <c r="G33" s="5" t="s">
        <v>62</v>
      </c>
      <c r="H33" s="4" t="s">
        <v>124</v>
      </c>
      <c r="I33" s="4" t="str">
        <f>VLOOKUP(H33,[1]物料!$A$1:$M$65536,13,0)</f>
        <v>24.00</v>
      </c>
      <c r="J33" s="4">
        <v>8</v>
      </c>
      <c r="K33" s="4">
        <f t="shared" si="0"/>
        <v>3.435</v>
      </c>
      <c r="L33" s="4">
        <f t="shared" si="1"/>
        <v>35.435</v>
      </c>
      <c r="M33" s="6">
        <v>1</v>
      </c>
      <c r="N33" s="7">
        <v>68.7</v>
      </c>
      <c r="O33">
        <f t="shared" si="2"/>
        <v>33.265</v>
      </c>
      <c r="P33" s="1">
        <f t="shared" si="3"/>
        <v>0.484206695778748</v>
      </c>
    </row>
    <row r="34" ht="20" customHeight="1" spans="1:16">
      <c r="A34" s="4" t="s">
        <v>125</v>
      </c>
      <c r="B34" s="4" t="s">
        <v>17</v>
      </c>
      <c r="C34" s="4" t="s">
        <v>18</v>
      </c>
      <c r="D34" s="5">
        <v>46205</v>
      </c>
      <c r="E34" s="5" t="s">
        <v>115</v>
      </c>
      <c r="F34" s="5" t="s">
        <v>70</v>
      </c>
      <c r="G34" s="5" t="s">
        <v>116</v>
      </c>
      <c r="H34" s="4" t="s">
        <v>126</v>
      </c>
      <c r="I34" s="4" t="str">
        <f>VLOOKUP(H34,[1]物料!$A$1:$M$65536,13,0)</f>
        <v>42.00</v>
      </c>
      <c r="J34" s="4">
        <v>3</v>
      </c>
      <c r="K34" s="4">
        <f t="shared" si="0"/>
        <v>4.93</v>
      </c>
      <c r="L34" s="4">
        <f t="shared" si="1"/>
        <v>49.93</v>
      </c>
      <c r="M34" s="6">
        <v>1</v>
      </c>
      <c r="N34" s="7">
        <v>98.6</v>
      </c>
      <c r="O34">
        <f t="shared" si="2"/>
        <v>48.67</v>
      </c>
      <c r="P34" s="1">
        <f t="shared" si="3"/>
        <v>0.493610547667343</v>
      </c>
    </row>
    <row r="35" ht="20" customHeight="1" spans="1:16">
      <c r="A35" s="4" t="s">
        <v>127</v>
      </c>
      <c r="B35" s="4" t="s">
        <v>17</v>
      </c>
      <c r="C35" s="4" t="s">
        <v>18</v>
      </c>
      <c r="D35" s="5">
        <v>46205</v>
      </c>
      <c r="E35" s="5" t="s">
        <v>128</v>
      </c>
      <c r="F35" s="5" t="s">
        <v>55</v>
      </c>
      <c r="G35" s="5" t="s">
        <v>129</v>
      </c>
      <c r="H35" s="4" t="s">
        <v>130</v>
      </c>
      <c r="I35" s="4" t="str">
        <f>VLOOKUP(H35,[1]物料!$A$1:$M$65536,13,0)</f>
        <v>18.00</v>
      </c>
      <c r="J35" s="4">
        <v>4.5</v>
      </c>
      <c r="K35" s="4">
        <f t="shared" si="0"/>
        <v>2.8405</v>
      </c>
      <c r="L35" s="4">
        <f t="shared" si="1"/>
        <v>25.3405</v>
      </c>
      <c r="M35" s="6">
        <v>1</v>
      </c>
      <c r="N35" s="7">
        <v>56.81</v>
      </c>
      <c r="O35">
        <f t="shared" si="2"/>
        <v>31.4695</v>
      </c>
      <c r="P35" s="1">
        <f t="shared" si="3"/>
        <v>0.553942967787361</v>
      </c>
    </row>
    <row r="36" ht="20" customHeight="1" spans="1:16">
      <c r="A36" s="4" t="s">
        <v>131</v>
      </c>
      <c r="B36" s="4" t="s">
        <v>24</v>
      </c>
      <c r="C36" s="4" t="s">
        <v>59</v>
      </c>
      <c r="D36" s="5">
        <v>46205</v>
      </c>
      <c r="E36" s="5" t="s">
        <v>115</v>
      </c>
      <c r="F36" s="5" t="s">
        <v>70</v>
      </c>
      <c r="G36" s="5" t="s">
        <v>116</v>
      </c>
      <c r="H36" s="4" t="s">
        <v>132</v>
      </c>
      <c r="I36" s="4" t="str">
        <f>VLOOKUP(H36,[1]物料!$A$1:$M$65536,13,0)</f>
        <v>42.00</v>
      </c>
      <c r="J36" s="4">
        <v>6.5</v>
      </c>
      <c r="K36" s="4">
        <f t="shared" si="0"/>
        <v>5.49</v>
      </c>
      <c r="L36" s="4">
        <f t="shared" si="1"/>
        <v>53.99</v>
      </c>
      <c r="M36" s="6">
        <v>1</v>
      </c>
      <c r="N36" s="7">
        <v>109.8</v>
      </c>
      <c r="O36">
        <f t="shared" si="2"/>
        <v>55.81</v>
      </c>
      <c r="P36" s="1">
        <f t="shared" si="3"/>
        <v>0.508287795992714</v>
      </c>
    </row>
    <row r="37" ht="20" customHeight="1" spans="1:16">
      <c r="A37" s="4" t="s">
        <v>133</v>
      </c>
      <c r="B37" s="4" t="s">
        <v>17</v>
      </c>
      <c r="C37" s="4" t="s">
        <v>113</v>
      </c>
      <c r="D37" s="5">
        <v>46205</v>
      </c>
      <c r="E37" s="5" t="s">
        <v>45</v>
      </c>
      <c r="F37" s="5" t="s">
        <v>20</v>
      </c>
      <c r="G37" s="5" t="s">
        <v>46</v>
      </c>
      <c r="H37" s="4" t="s">
        <v>134</v>
      </c>
      <c r="I37" s="4" t="str">
        <f>VLOOKUP(H37,[1]物料!$A$1:$M$65536,13,0)</f>
        <v>36.10</v>
      </c>
      <c r="J37" s="4">
        <v>3</v>
      </c>
      <c r="K37" s="4">
        <f t="shared" si="0"/>
        <v>5.4145</v>
      </c>
      <c r="L37" s="4">
        <f t="shared" si="1"/>
        <v>44.5145</v>
      </c>
      <c r="M37" s="6">
        <v>1</v>
      </c>
      <c r="N37" s="7">
        <v>108.29</v>
      </c>
      <c r="O37">
        <f t="shared" si="2"/>
        <v>63.7755</v>
      </c>
      <c r="P37" s="1">
        <f t="shared" si="3"/>
        <v>0.588932496075353</v>
      </c>
    </row>
    <row r="38" ht="20" customHeight="1" spans="1:16">
      <c r="A38" s="4" t="s">
        <v>135</v>
      </c>
      <c r="B38" s="4" t="s">
        <v>24</v>
      </c>
      <c r="C38" s="4" t="s">
        <v>119</v>
      </c>
      <c r="D38" s="5">
        <v>46205</v>
      </c>
      <c r="E38" s="5" t="s">
        <v>60</v>
      </c>
      <c r="F38" s="5" t="s">
        <v>61</v>
      </c>
      <c r="G38" s="5" t="s">
        <v>62</v>
      </c>
      <c r="H38" s="4" t="s">
        <v>63</v>
      </c>
      <c r="I38" s="4" t="str">
        <f>VLOOKUP(H38,[1]物料!$A$1:$M$65536,13,0)</f>
        <v>24.00</v>
      </c>
      <c r="J38" s="4">
        <v>8</v>
      </c>
      <c r="K38" s="4">
        <f t="shared" si="0"/>
        <v>3.225</v>
      </c>
      <c r="L38" s="4">
        <f t="shared" si="1"/>
        <v>35.225</v>
      </c>
      <c r="M38" s="6">
        <v>1</v>
      </c>
      <c r="N38" s="7">
        <v>64.5</v>
      </c>
      <c r="O38">
        <f t="shared" si="2"/>
        <v>29.275</v>
      </c>
      <c r="P38" s="1">
        <f t="shared" si="3"/>
        <v>0.453875968992248</v>
      </c>
    </row>
    <row r="39" ht="20" customHeight="1" spans="1:16">
      <c r="A39" s="4" t="s">
        <v>136</v>
      </c>
      <c r="B39" s="4" t="s">
        <v>17</v>
      </c>
      <c r="C39" s="4" t="s">
        <v>18</v>
      </c>
      <c r="D39" s="5">
        <v>46205</v>
      </c>
      <c r="E39" s="5" t="s">
        <v>115</v>
      </c>
      <c r="F39" s="5" t="s">
        <v>70</v>
      </c>
      <c r="G39" s="5" t="s">
        <v>116</v>
      </c>
      <c r="H39" s="4" t="s">
        <v>117</v>
      </c>
      <c r="I39" s="4" t="str">
        <f>VLOOKUP(H39,[1]物料!$A$1:$M$65536,13,0)</f>
        <v>42.00</v>
      </c>
      <c r="J39" s="4">
        <v>3</v>
      </c>
      <c r="K39" s="4">
        <f t="shared" si="0"/>
        <v>4.693</v>
      </c>
      <c r="L39" s="4">
        <f t="shared" si="1"/>
        <v>49.693</v>
      </c>
      <c r="M39" s="6">
        <v>1</v>
      </c>
      <c r="N39" s="7">
        <v>93.86</v>
      </c>
      <c r="O39">
        <f t="shared" si="2"/>
        <v>44.167</v>
      </c>
      <c r="P39" s="1">
        <f t="shared" si="3"/>
        <v>0.470562539953122</v>
      </c>
    </row>
    <row r="40" ht="20" customHeight="1" spans="1:16">
      <c r="A40" s="4" t="s">
        <v>137</v>
      </c>
      <c r="B40" s="4" t="s">
        <v>24</v>
      </c>
      <c r="C40" s="4" t="s">
        <v>119</v>
      </c>
      <c r="D40" s="5">
        <v>46205</v>
      </c>
      <c r="E40" s="5" t="s">
        <v>83</v>
      </c>
      <c r="F40" s="5" t="s">
        <v>55</v>
      </c>
      <c r="G40" s="5" t="s">
        <v>84</v>
      </c>
      <c r="H40" s="4" t="s">
        <v>138</v>
      </c>
      <c r="I40" s="4" t="str">
        <f>VLOOKUP(H40,[1]物料!$A$1:$M$65536,13,0)</f>
        <v>52.00</v>
      </c>
      <c r="J40" s="4">
        <v>18</v>
      </c>
      <c r="K40" s="4">
        <f t="shared" si="0"/>
        <v>6.4195</v>
      </c>
      <c r="L40" s="4">
        <f t="shared" si="1"/>
        <v>76.4195</v>
      </c>
      <c r="M40" s="6">
        <v>1</v>
      </c>
      <c r="N40" s="7">
        <v>128.39</v>
      </c>
      <c r="O40">
        <f t="shared" si="2"/>
        <v>51.9705</v>
      </c>
      <c r="P40" s="1">
        <f t="shared" si="3"/>
        <v>0.404786198302048</v>
      </c>
    </row>
    <row r="41" ht="20" customHeight="1" spans="1:16">
      <c r="A41" s="4" t="s">
        <v>139</v>
      </c>
      <c r="B41" s="4" t="s">
        <v>17</v>
      </c>
      <c r="C41" s="4" t="s">
        <v>18</v>
      </c>
      <c r="D41" s="5">
        <v>46205</v>
      </c>
      <c r="E41" s="5" t="s">
        <v>140</v>
      </c>
      <c r="F41" s="5" t="s">
        <v>32</v>
      </c>
      <c r="G41" s="5" t="s">
        <v>141</v>
      </c>
      <c r="H41" s="4" t="s">
        <v>142</v>
      </c>
      <c r="I41" s="4" t="str">
        <f>VLOOKUP(H41,[1]物料!$A$1:$M$65536,13,0)</f>
        <v>90.00</v>
      </c>
      <c r="J41" s="4">
        <v>13.6</v>
      </c>
      <c r="K41" s="4">
        <f t="shared" si="0"/>
        <v>12.0555</v>
      </c>
      <c r="L41" s="4">
        <f t="shared" si="1"/>
        <v>115.6555</v>
      </c>
      <c r="M41" s="6">
        <v>1</v>
      </c>
      <c r="N41" s="7">
        <v>241.11</v>
      </c>
      <c r="O41">
        <f t="shared" si="2"/>
        <v>125.4545</v>
      </c>
      <c r="P41" s="1">
        <f t="shared" si="3"/>
        <v>0.520320600555763</v>
      </c>
    </row>
    <row r="42" ht="20" customHeight="1" spans="1:16">
      <c r="A42" s="4" t="s">
        <v>143</v>
      </c>
      <c r="B42" s="4" t="s">
        <v>17</v>
      </c>
      <c r="C42" s="4" t="s">
        <v>18</v>
      </c>
      <c r="D42" s="5">
        <v>46205</v>
      </c>
      <c r="E42" s="5" t="s">
        <v>75</v>
      </c>
      <c r="F42" s="5" t="s">
        <v>61</v>
      </c>
      <c r="G42" s="5" t="s">
        <v>76</v>
      </c>
      <c r="H42" s="4" t="s">
        <v>144</v>
      </c>
      <c r="I42" s="4" t="str">
        <f>VLOOKUP(H42,[1]物料!$A$1:$M$65536,13,0)</f>
        <v>25.00</v>
      </c>
      <c r="J42" s="4">
        <v>4.5</v>
      </c>
      <c r="K42" s="4">
        <f t="shared" si="0"/>
        <v>3.99</v>
      </c>
      <c r="L42" s="4">
        <f t="shared" si="1"/>
        <v>33.49</v>
      </c>
      <c r="M42" s="6">
        <v>1</v>
      </c>
      <c r="N42" s="7">
        <v>79.8</v>
      </c>
      <c r="O42">
        <f t="shared" si="2"/>
        <v>46.31</v>
      </c>
      <c r="P42" s="1">
        <f t="shared" si="3"/>
        <v>0.580325814536341</v>
      </c>
    </row>
    <row r="43" ht="20" customHeight="1" spans="1:16">
      <c r="A43" s="4" t="s">
        <v>145</v>
      </c>
      <c r="B43" s="4" t="s">
        <v>17</v>
      </c>
      <c r="C43" s="4" t="s">
        <v>18</v>
      </c>
      <c r="D43" s="5">
        <v>46205</v>
      </c>
      <c r="E43" s="5" t="s">
        <v>90</v>
      </c>
      <c r="F43" s="5" t="s">
        <v>55</v>
      </c>
      <c r="G43" s="5" t="s">
        <v>91</v>
      </c>
      <c r="H43" s="4" t="s">
        <v>92</v>
      </c>
      <c r="I43" s="4" t="str">
        <f>VLOOKUP(H43,[1]物料!$A$1:$M$65536,13,0)</f>
        <v>40.00</v>
      </c>
      <c r="J43" s="4">
        <v>7.2</v>
      </c>
      <c r="K43" s="4">
        <f t="shared" si="0"/>
        <v>6.9345</v>
      </c>
      <c r="L43" s="4">
        <f t="shared" si="1"/>
        <v>54.1345</v>
      </c>
      <c r="M43" s="6">
        <v>1</v>
      </c>
      <c r="N43" s="7">
        <v>138.69</v>
      </c>
      <c r="O43">
        <f t="shared" si="2"/>
        <v>84.5555</v>
      </c>
      <c r="P43" s="1">
        <f t="shared" si="3"/>
        <v>0.609672651236571</v>
      </c>
    </row>
    <row r="44" ht="20" customHeight="1" spans="1:16">
      <c r="A44" s="4" t="s">
        <v>146</v>
      </c>
      <c r="B44" s="4" t="s">
        <v>17</v>
      </c>
      <c r="C44" s="4" t="s">
        <v>18</v>
      </c>
      <c r="D44" s="5">
        <v>46205</v>
      </c>
      <c r="E44" s="5" t="s">
        <v>83</v>
      </c>
      <c r="F44" s="5" t="s">
        <v>55</v>
      </c>
      <c r="G44" s="5" t="s">
        <v>84</v>
      </c>
      <c r="H44" s="4" t="s">
        <v>147</v>
      </c>
      <c r="I44" s="4" t="str">
        <f>VLOOKUP(H44,[1]物料!$A$1:$M$65536,13,0)</f>
        <v>52.00</v>
      </c>
      <c r="J44" s="4">
        <v>14.5</v>
      </c>
      <c r="K44" s="4">
        <f t="shared" si="0"/>
        <v>7.8585</v>
      </c>
      <c r="L44" s="4">
        <f t="shared" si="1"/>
        <v>74.3585</v>
      </c>
      <c r="M44" s="6">
        <v>1</v>
      </c>
      <c r="N44" s="7">
        <v>157.17</v>
      </c>
      <c r="O44">
        <f t="shared" si="2"/>
        <v>82.8115</v>
      </c>
      <c r="P44" s="1">
        <f t="shared" si="3"/>
        <v>0.526891264236177</v>
      </c>
    </row>
    <row r="45" ht="20" customHeight="1" spans="1:16">
      <c r="A45" s="4" t="s">
        <v>148</v>
      </c>
      <c r="B45" s="4" t="s">
        <v>17</v>
      </c>
      <c r="C45" s="4" t="s">
        <v>18</v>
      </c>
      <c r="D45" s="5">
        <v>46205</v>
      </c>
      <c r="E45" s="5" t="s">
        <v>75</v>
      </c>
      <c r="F45" s="5" t="s">
        <v>61</v>
      </c>
      <c r="G45" s="5" t="s">
        <v>76</v>
      </c>
      <c r="H45" s="4" t="s">
        <v>77</v>
      </c>
      <c r="I45" s="4" t="str">
        <f>VLOOKUP(H45,[1]物料!$A$1:$M$65536,13,0)</f>
        <v>25.00</v>
      </c>
      <c r="J45" s="4">
        <v>4.5</v>
      </c>
      <c r="K45" s="4">
        <f t="shared" si="0"/>
        <v>3.99</v>
      </c>
      <c r="L45" s="4">
        <f t="shared" si="1"/>
        <v>33.49</v>
      </c>
      <c r="M45" s="6">
        <v>1</v>
      </c>
      <c r="N45" s="7">
        <v>79.8</v>
      </c>
      <c r="O45">
        <f t="shared" si="2"/>
        <v>46.31</v>
      </c>
      <c r="P45" s="1">
        <f t="shared" si="3"/>
        <v>0.580325814536341</v>
      </c>
    </row>
    <row r="46" ht="20" customHeight="1" spans="1:16">
      <c r="A46" s="4" t="s">
        <v>149</v>
      </c>
      <c r="B46" s="4" t="s">
        <v>24</v>
      </c>
      <c r="C46" s="4" t="s">
        <v>150</v>
      </c>
      <c r="D46" s="5">
        <v>46205</v>
      </c>
      <c r="E46" s="5" t="s">
        <v>75</v>
      </c>
      <c r="F46" s="5" t="s">
        <v>61</v>
      </c>
      <c r="G46" s="5" t="s">
        <v>76</v>
      </c>
      <c r="H46" s="4" t="s">
        <v>77</v>
      </c>
      <c r="I46" s="4" t="str">
        <f>VLOOKUP(H46,[1]物料!$A$1:$M$65536,13,0)</f>
        <v>25.00</v>
      </c>
      <c r="J46" s="4">
        <v>8</v>
      </c>
      <c r="K46" s="4">
        <f t="shared" si="0"/>
        <v>3.44</v>
      </c>
      <c r="L46" s="4">
        <f t="shared" si="1"/>
        <v>36.44</v>
      </c>
      <c r="M46" s="6">
        <v>1</v>
      </c>
      <c r="N46" s="7">
        <v>68.8</v>
      </c>
      <c r="O46">
        <f t="shared" si="2"/>
        <v>32.36</v>
      </c>
      <c r="P46" s="1">
        <f t="shared" si="3"/>
        <v>0.470348837209302</v>
      </c>
    </row>
    <row r="47" ht="20" customHeight="1" spans="1:16">
      <c r="A47" s="4" t="s">
        <v>151</v>
      </c>
      <c r="B47" s="4" t="s">
        <v>24</v>
      </c>
      <c r="C47" s="4" t="s">
        <v>119</v>
      </c>
      <c r="D47" s="5">
        <v>46205</v>
      </c>
      <c r="E47" s="5" t="s">
        <v>60</v>
      </c>
      <c r="F47" s="5" t="s">
        <v>61</v>
      </c>
      <c r="G47" s="5" t="s">
        <v>62</v>
      </c>
      <c r="H47" s="4" t="s">
        <v>63</v>
      </c>
      <c r="I47" s="4" t="str">
        <f>VLOOKUP(H47,[1]物料!$A$1:$M$65536,13,0)</f>
        <v>24.00</v>
      </c>
      <c r="J47" s="4">
        <v>8</v>
      </c>
      <c r="K47" s="4">
        <f t="shared" si="0"/>
        <v>3.225</v>
      </c>
      <c r="L47" s="4">
        <f t="shared" si="1"/>
        <v>35.225</v>
      </c>
      <c r="M47" s="6">
        <v>1</v>
      </c>
      <c r="N47" s="7">
        <v>64.5</v>
      </c>
      <c r="O47">
        <f t="shared" si="2"/>
        <v>29.275</v>
      </c>
      <c r="P47" s="1">
        <f t="shared" si="3"/>
        <v>0.453875968992248</v>
      </c>
    </row>
    <row r="48" ht="20" customHeight="1" spans="1:16">
      <c r="A48" s="4" t="s">
        <v>152</v>
      </c>
      <c r="B48" s="4" t="s">
        <v>17</v>
      </c>
      <c r="C48" s="4" t="s">
        <v>18</v>
      </c>
      <c r="D48" s="5">
        <v>46205</v>
      </c>
      <c r="E48" s="5" t="s">
        <v>153</v>
      </c>
      <c r="F48" s="5" t="s">
        <v>32</v>
      </c>
      <c r="G48" s="5" t="s">
        <v>154</v>
      </c>
      <c r="H48" s="4" t="s">
        <v>155</v>
      </c>
      <c r="I48" s="4" t="str">
        <f>VLOOKUP(H48,[1]物料!$A$1:$M$65536,13,0)</f>
        <v>35.00</v>
      </c>
      <c r="J48" s="4">
        <v>13.6</v>
      </c>
      <c r="K48" s="4">
        <f t="shared" si="0"/>
        <v>4.7735</v>
      </c>
      <c r="L48" s="4">
        <f t="shared" si="1"/>
        <v>53.3735</v>
      </c>
      <c r="M48" s="6">
        <v>1</v>
      </c>
      <c r="N48" s="7">
        <v>95.47</v>
      </c>
      <c r="O48">
        <f t="shared" si="2"/>
        <v>42.0965</v>
      </c>
      <c r="P48" s="1">
        <f t="shared" si="3"/>
        <v>0.440939562166125</v>
      </c>
    </row>
    <row r="49" ht="20" customHeight="1" spans="1:16">
      <c r="A49" s="4" t="s">
        <v>156</v>
      </c>
      <c r="B49" s="4" t="s">
        <v>24</v>
      </c>
      <c r="C49" s="4" t="s">
        <v>119</v>
      </c>
      <c r="D49" s="5">
        <v>46205</v>
      </c>
      <c r="E49" s="5" t="s">
        <v>60</v>
      </c>
      <c r="F49" s="5" t="s">
        <v>61</v>
      </c>
      <c r="G49" s="5" t="s">
        <v>62</v>
      </c>
      <c r="H49" s="4" t="s">
        <v>157</v>
      </c>
      <c r="I49" s="4" t="str">
        <f>VLOOKUP(H49,[1]物料!$A$1:$M$65536,13,0)</f>
        <v>24.00</v>
      </c>
      <c r="J49" s="4">
        <v>8</v>
      </c>
      <c r="K49" s="4">
        <f t="shared" si="0"/>
        <v>3.225</v>
      </c>
      <c r="L49" s="4">
        <f t="shared" si="1"/>
        <v>35.225</v>
      </c>
      <c r="M49" s="6">
        <v>1</v>
      </c>
      <c r="N49" s="7">
        <v>64.5</v>
      </c>
      <c r="O49">
        <f t="shared" si="2"/>
        <v>29.275</v>
      </c>
      <c r="P49" s="1">
        <f t="shared" si="3"/>
        <v>0.453875968992248</v>
      </c>
    </row>
    <row r="50" ht="20" customHeight="1" spans="1:16">
      <c r="A50" s="4" t="s">
        <v>158</v>
      </c>
      <c r="B50" s="4" t="s">
        <v>24</v>
      </c>
      <c r="C50" s="4" t="s">
        <v>119</v>
      </c>
      <c r="D50" s="5">
        <v>46205</v>
      </c>
      <c r="E50" s="5" t="s">
        <v>90</v>
      </c>
      <c r="F50" s="5" t="s">
        <v>55</v>
      </c>
      <c r="G50" s="5" t="s">
        <v>91</v>
      </c>
      <c r="H50" s="4" t="s">
        <v>159</v>
      </c>
      <c r="I50" s="4" t="str">
        <f>VLOOKUP(H50,[1]物料!$A$1:$M$65536,13,0)</f>
        <v>40.00</v>
      </c>
      <c r="J50" s="4">
        <v>10.7</v>
      </c>
      <c r="K50" s="4">
        <f t="shared" si="0"/>
        <v>6.44</v>
      </c>
      <c r="L50" s="4">
        <f t="shared" si="1"/>
        <v>57.14</v>
      </c>
      <c r="M50" s="6">
        <v>1</v>
      </c>
      <c r="N50" s="7">
        <v>128.8</v>
      </c>
      <c r="O50">
        <f t="shared" si="2"/>
        <v>71.66</v>
      </c>
      <c r="P50" s="1">
        <f t="shared" si="3"/>
        <v>0.556366459627329</v>
      </c>
    </row>
    <row r="51" ht="20" customHeight="1" spans="1:16">
      <c r="A51" s="4" t="s">
        <v>160</v>
      </c>
      <c r="B51" s="4" t="s">
        <v>24</v>
      </c>
      <c r="C51" s="4" t="s">
        <v>119</v>
      </c>
      <c r="D51" s="5">
        <v>46205</v>
      </c>
      <c r="E51" s="5" t="s">
        <v>161</v>
      </c>
      <c r="F51" s="5" t="s">
        <v>55</v>
      </c>
      <c r="G51" s="5" t="s">
        <v>162</v>
      </c>
      <c r="H51" s="4" t="s">
        <v>163</v>
      </c>
      <c r="I51" s="4" t="str">
        <f>VLOOKUP(H51,[1]物料!$A$1:$M$65536,13,0)</f>
        <v>16.00</v>
      </c>
      <c r="J51" s="4">
        <v>8</v>
      </c>
      <c r="K51" s="4">
        <f t="shared" si="0"/>
        <v>2.3</v>
      </c>
      <c r="L51" s="4">
        <f t="shared" si="1"/>
        <v>26.3</v>
      </c>
      <c r="M51" s="6">
        <v>1</v>
      </c>
      <c r="N51" s="7">
        <v>46</v>
      </c>
      <c r="O51">
        <f t="shared" si="2"/>
        <v>19.7</v>
      </c>
      <c r="P51" s="1">
        <f t="shared" si="3"/>
        <v>0.428260869565217</v>
      </c>
    </row>
    <row r="52" ht="20" customHeight="1" spans="1:16">
      <c r="A52" s="4" t="s">
        <v>164</v>
      </c>
      <c r="B52" s="4" t="s">
        <v>17</v>
      </c>
      <c r="C52" s="4" t="s">
        <v>18</v>
      </c>
      <c r="D52" s="5">
        <v>46205</v>
      </c>
      <c r="E52" s="5" t="s">
        <v>50</v>
      </c>
      <c r="F52" s="5" t="s">
        <v>20</v>
      </c>
      <c r="G52" s="5" t="s">
        <v>51</v>
      </c>
      <c r="H52" s="4" t="s">
        <v>165</v>
      </c>
      <c r="I52" s="4" t="str">
        <f>VLOOKUP(H52,[1]物料!$A$1:$M$65536,13,0)</f>
        <v>21.00</v>
      </c>
      <c r="J52" s="4">
        <v>3</v>
      </c>
      <c r="K52" s="4">
        <f t="shared" si="0"/>
        <v>2.6985</v>
      </c>
      <c r="L52" s="4">
        <f t="shared" si="1"/>
        <v>26.6985</v>
      </c>
      <c r="M52" s="6">
        <v>1</v>
      </c>
      <c r="N52" s="7">
        <v>53.97</v>
      </c>
      <c r="O52">
        <f t="shared" si="2"/>
        <v>27.2715</v>
      </c>
      <c r="P52" s="1">
        <f t="shared" si="3"/>
        <v>0.505308504724847</v>
      </c>
    </row>
    <row r="53" ht="20" customHeight="1" spans="1:16">
      <c r="A53" s="4" t="s">
        <v>166</v>
      </c>
      <c r="B53" s="4" t="s">
        <v>17</v>
      </c>
      <c r="C53" s="4" t="s">
        <v>167</v>
      </c>
      <c r="D53" s="5">
        <v>46205</v>
      </c>
      <c r="E53" s="5" t="s">
        <v>54</v>
      </c>
      <c r="F53" s="5" t="s">
        <v>55</v>
      </c>
      <c r="G53" s="5" t="s">
        <v>56</v>
      </c>
      <c r="H53" s="4" t="s">
        <v>57</v>
      </c>
      <c r="I53" s="4" t="str">
        <f>VLOOKUP(H53,[1]物料!$A$1:$M$65536,13,0)</f>
        <v>12.00</v>
      </c>
      <c r="J53" s="4">
        <v>4.5</v>
      </c>
      <c r="K53" s="4">
        <f t="shared" si="0"/>
        <v>1.99</v>
      </c>
      <c r="L53" s="4">
        <f t="shared" si="1"/>
        <v>18.49</v>
      </c>
      <c r="M53" s="6">
        <v>1</v>
      </c>
      <c r="N53" s="7">
        <v>39.8</v>
      </c>
      <c r="O53">
        <f t="shared" si="2"/>
        <v>21.31</v>
      </c>
      <c r="P53" s="1">
        <f t="shared" si="3"/>
        <v>0.535427135678392</v>
      </c>
    </row>
    <row r="54" ht="20" customHeight="1" spans="1:16">
      <c r="A54" s="4" t="s">
        <v>168</v>
      </c>
      <c r="B54" s="4" t="s">
        <v>17</v>
      </c>
      <c r="C54" s="4" t="s">
        <v>18</v>
      </c>
      <c r="D54" s="5">
        <v>46205</v>
      </c>
      <c r="E54" s="5" t="s">
        <v>90</v>
      </c>
      <c r="F54" s="5" t="s">
        <v>55</v>
      </c>
      <c r="G54" s="5" t="s">
        <v>91</v>
      </c>
      <c r="H54" s="4" t="s">
        <v>169</v>
      </c>
      <c r="I54" s="4" t="str">
        <f>VLOOKUP(H54,[1]物料!$A$1:$M$65536,13,0)</f>
        <v>40.00</v>
      </c>
      <c r="J54" s="4">
        <v>7.2</v>
      </c>
      <c r="K54" s="4">
        <f t="shared" si="0"/>
        <v>7.543</v>
      </c>
      <c r="L54" s="4">
        <f t="shared" si="1"/>
        <v>54.743</v>
      </c>
      <c r="M54" s="6">
        <v>1</v>
      </c>
      <c r="N54" s="7">
        <v>150.86</v>
      </c>
      <c r="O54">
        <f t="shared" si="2"/>
        <v>96.117</v>
      </c>
      <c r="P54" s="1">
        <f t="shared" si="3"/>
        <v>0.637127137743603</v>
      </c>
    </row>
    <row r="55" ht="20" customHeight="1" spans="1:16">
      <c r="A55" s="4" t="s">
        <v>170</v>
      </c>
      <c r="B55" s="4" t="s">
        <v>24</v>
      </c>
      <c r="C55" s="4" t="s">
        <v>59</v>
      </c>
      <c r="D55" s="5">
        <v>46205</v>
      </c>
      <c r="E55" s="5" t="s">
        <v>69</v>
      </c>
      <c r="F55" s="5" t="s">
        <v>70</v>
      </c>
      <c r="G55" s="5" t="s">
        <v>71</v>
      </c>
      <c r="H55" s="4" t="s">
        <v>111</v>
      </c>
      <c r="I55" s="4" t="str">
        <f>VLOOKUP(H55,[1]物料!$A$1:$M$65536,13,0)</f>
        <v>45.00</v>
      </c>
      <c r="J55" s="4">
        <v>6.5</v>
      </c>
      <c r="K55" s="4">
        <f t="shared" si="0"/>
        <v>5.49</v>
      </c>
      <c r="L55" s="4">
        <f t="shared" si="1"/>
        <v>56.99</v>
      </c>
      <c r="M55" s="6">
        <v>1</v>
      </c>
      <c r="N55" s="7">
        <v>109.8</v>
      </c>
      <c r="O55">
        <f t="shared" si="2"/>
        <v>52.81</v>
      </c>
      <c r="P55" s="1">
        <f t="shared" si="3"/>
        <v>0.480965391621129</v>
      </c>
    </row>
    <row r="56" ht="20" customHeight="1" spans="1:16">
      <c r="A56" s="4" t="s">
        <v>171</v>
      </c>
      <c r="B56" s="4" t="s">
        <v>24</v>
      </c>
      <c r="C56" s="4" t="s">
        <v>59</v>
      </c>
      <c r="D56" s="5">
        <v>46205</v>
      </c>
      <c r="E56" s="5" t="s">
        <v>60</v>
      </c>
      <c r="F56" s="5" t="s">
        <v>61</v>
      </c>
      <c r="G56" s="5" t="s">
        <v>62</v>
      </c>
      <c r="H56" s="4" t="s">
        <v>157</v>
      </c>
      <c r="I56" s="4" t="str">
        <f>VLOOKUP(H56,[1]物料!$A$1:$M$65536,13,0)</f>
        <v>24.00</v>
      </c>
      <c r="J56" s="4">
        <v>8</v>
      </c>
      <c r="K56" s="4">
        <f t="shared" si="0"/>
        <v>3.49</v>
      </c>
      <c r="L56" s="4">
        <f t="shared" si="1"/>
        <v>35.49</v>
      </c>
      <c r="M56" s="6">
        <v>1</v>
      </c>
      <c r="N56" s="7">
        <v>69.8</v>
      </c>
      <c r="O56">
        <f t="shared" si="2"/>
        <v>34.31</v>
      </c>
      <c r="P56" s="1">
        <f t="shared" si="3"/>
        <v>0.491547277936963</v>
      </c>
    </row>
    <row r="57" ht="20" customHeight="1" spans="1:16">
      <c r="A57" s="4" t="s">
        <v>172</v>
      </c>
      <c r="B57" s="4" t="s">
        <v>17</v>
      </c>
      <c r="C57" s="4" t="s">
        <v>18</v>
      </c>
      <c r="D57" s="5">
        <v>46205</v>
      </c>
      <c r="E57" s="5" t="s">
        <v>83</v>
      </c>
      <c r="F57" s="5" t="s">
        <v>55</v>
      </c>
      <c r="G57" s="5" t="s">
        <v>84</v>
      </c>
      <c r="H57" s="4" t="s">
        <v>173</v>
      </c>
      <c r="I57" s="4" t="str">
        <f>VLOOKUP(H57,[1]物料!$A$1:$M$65536,13,0)</f>
        <v>52.00</v>
      </c>
      <c r="J57" s="4">
        <v>14.5</v>
      </c>
      <c r="K57" s="4">
        <f t="shared" si="0"/>
        <v>8.272</v>
      </c>
      <c r="L57" s="4">
        <f t="shared" si="1"/>
        <v>74.772</v>
      </c>
      <c r="M57" s="6">
        <v>1</v>
      </c>
      <c r="N57" s="7">
        <v>165.44</v>
      </c>
      <c r="O57">
        <f t="shared" si="2"/>
        <v>90.668</v>
      </c>
      <c r="P57" s="1">
        <f t="shared" si="3"/>
        <v>0.548041586073501</v>
      </c>
    </row>
    <row r="58" ht="20" customHeight="1" spans="1:16">
      <c r="A58" s="4" t="s">
        <v>174</v>
      </c>
      <c r="B58" s="4" t="s">
        <v>24</v>
      </c>
      <c r="C58" s="4" t="s">
        <v>44</v>
      </c>
      <c r="D58" s="5">
        <v>46205</v>
      </c>
      <c r="E58" s="5" t="s">
        <v>175</v>
      </c>
      <c r="F58" s="5" t="s">
        <v>176</v>
      </c>
      <c r="G58" s="5" t="s">
        <v>177</v>
      </c>
      <c r="H58" s="4" t="s">
        <v>178</v>
      </c>
      <c r="I58" s="4" t="str">
        <f>VLOOKUP(H58,[1]物料!$A$1:$M$65536,13,0)</f>
        <v>18.00</v>
      </c>
      <c r="J58" s="4">
        <v>7.5</v>
      </c>
      <c r="K58" s="4">
        <f t="shared" si="0"/>
        <v>2.745</v>
      </c>
      <c r="L58" s="4">
        <f t="shared" si="1"/>
        <v>28.245</v>
      </c>
      <c r="M58" s="6">
        <v>1</v>
      </c>
      <c r="N58" s="7">
        <v>54.9</v>
      </c>
      <c r="O58">
        <f t="shared" si="2"/>
        <v>26.655</v>
      </c>
      <c r="P58" s="1">
        <f t="shared" si="3"/>
        <v>0.48551912568306</v>
      </c>
    </row>
    <row r="59" ht="20" customHeight="1" spans="1:16">
      <c r="A59" s="4" t="s">
        <v>179</v>
      </c>
      <c r="B59" s="4" t="s">
        <v>17</v>
      </c>
      <c r="C59" s="4" t="s">
        <v>18</v>
      </c>
      <c r="D59" s="5">
        <v>46205</v>
      </c>
      <c r="E59" s="5" t="s">
        <v>75</v>
      </c>
      <c r="F59" s="5" t="s">
        <v>61</v>
      </c>
      <c r="G59" s="5" t="s">
        <v>76</v>
      </c>
      <c r="H59" s="4" t="s">
        <v>180</v>
      </c>
      <c r="I59" s="4" t="str">
        <f>VLOOKUP(H59,[1]物料!$A$1:$M$65536,13,0)</f>
        <v>25.00</v>
      </c>
      <c r="J59" s="4">
        <v>4.5</v>
      </c>
      <c r="K59" s="4">
        <f t="shared" si="0"/>
        <v>3.7025</v>
      </c>
      <c r="L59" s="4">
        <f t="shared" si="1"/>
        <v>33.2025</v>
      </c>
      <c r="M59" s="6">
        <v>1</v>
      </c>
      <c r="N59" s="7">
        <v>74.05</v>
      </c>
      <c r="O59">
        <f t="shared" si="2"/>
        <v>40.8475</v>
      </c>
      <c r="P59" s="1">
        <f t="shared" si="3"/>
        <v>0.551620526671168</v>
      </c>
    </row>
    <row r="60" ht="20" customHeight="1" spans="1:16">
      <c r="A60" s="4" t="s">
        <v>181</v>
      </c>
      <c r="B60" s="4" t="s">
        <v>17</v>
      </c>
      <c r="C60" s="4" t="s">
        <v>167</v>
      </c>
      <c r="D60" s="5">
        <v>46205</v>
      </c>
      <c r="E60" s="5" t="s">
        <v>182</v>
      </c>
      <c r="F60" s="5" t="s">
        <v>20</v>
      </c>
      <c r="G60" s="5" t="s">
        <v>183</v>
      </c>
      <c r="H60" s="4" t="s">
        <v>184</v>
      </c>
      <c r="I60" s="4" t="str">
        <f>VLOOKUP(H60,[1]物料!$A$1:$M$65536,13,0)</f>
        <v>22.10</v>
      </c>
      <c r="J60" s="4">
        <v>3</v>
      </c>
      <c r="K60" s="4">
        <f t="shared" si="0"/>
        <v>2.495</v>
      </c>
      <c r="L60" s="4">
        <f t="shared" si="1"/>
        <v>27.595</v>
      </c>
      <c r="M60" s="6">
        <v>1</v>
      </c>
      <c r="N60" s="7">
        <v>49.9</v>
      </c>
      <c r="O60">
        <f t="shared" si="2"/>
        <v>22.305</v>
      </c>
      <c r="P60" s="1">
        <f t="shared" si="3"/>
        <v>0.446993987975952</v>
      </c>
    </row>
    <row r="61" ht="20" customHeight="1" spans="1:16">
      <c r="A61" s="4" t="s">
        <v>185</v>
      </c>
      <c r="B61" s="4" t="s">
        <v>24</v>
      </c>
      <c r="C61" s="4" t="s">
        <v>44</v>
      </c>
      <c r="D61" s="5">
        <v>46205</v>
      </c>
      <c r="E61" s="5" t="s">
        <v>186</v>
      </c>
      <c r="F61" s="5" t="s">
        <v>55</v>
      </c>
      <c r="G61" s="5" t="s">
        <v>187</v>
      </c>
      <c r="H61" s="4" t="s">
        <v>188</v>
      </c>
      <c r="I61" s="4" t="str">
        <f>VLOOKUP(H61,[1]物料!$A$1:$M$65536,13,0)</f>
        <v>48.00</v>
      </c>
      <c r="J61" s="4">
        <v>10.7</v>
      </c>
      <c r="K61" s="4">
        <f t="shared" si="0"/>
        <v>6.1</v>
      </c>
      <c r="L61" s="4">
        <f t="shared" si="1"/>
        <v>64.8</v>
      </c>
      <c r="M61" s="6">
        <v>1</v>
      </c>
      <c r="N61" s="7">
        <v>122</v>
      </c>
      <c r="O61">
        <f t="shared" si="2"/>
        <v>57.2</v>
      </c>
      <c r="P61" s="1">
        <f t="shared" si="3"/>
        <v>0.468852459016393</v>
      </c>
    </row>
    <row r="62" ht="20" customHeight="1" spans="1:16">
      <c r="A62" s="4" t="s">
        <v>189</v>
      </c>
      <c r="B62" s="4" t="s">
        <v>24</v>
      </c>
      <c r="C62" s="4" t="s">
        <v>119</v>
      </c>
      <c r="D62" s="5">
        <v>46205</v>
      </c>
      <c r="E62" s="5" t="s">
        <v>60</v>
      </c>
      <c r="F62" s="5" t="s">
        <v>61</v>
      </c>
      <c r="G62" s="5" t="s">
        <v>62</v>
      </c>
      <c r="H62" s="4" t="s">
        <v>157</v>
      </c>
      <c r="I62" s="4" t="str">
        <f>VLOOKUP(H62,[1]物料!$A$1:$M$65536,13,0)</f>
        <v>24.00</v>
      </c>
      <c r="J62" s="4">
        <v>8</v>
      </c>
      <c r="K62" s="4">
        <f t="shared" si="0"/>
        <v>3.225</v>
      </c>
      <c r="L62" s="4">
        <f t="shared" si="1"/>
        <v>35.225</v>
      </c>
      <c r="M62" s="6">
        <v>1</v>
      </c>
      <c r="N62" s="7">
        <v>64.5</v>
      </c>
      <c r="O62">
        <f t="shared" si="2"/>
        <v>29.275</v>
      </c>
      <c r="P62" s="1">
        <f t="shared" si="3"/>
        <v>0.453875968992248</v>
      </c>
    </row>
    <row r="63" ht="20" customHeight="1" spans="1:16">
      <c r="A63" s="4" t="s">
        <v>190</v>
      </c>
      <c r="B63" s="4" t="s">
        <v>17</v>
      </c>
      <c r="C63" s="4" t="s">
        <v>105</v>
      </c>
      <c r="D63" s="5">
        <v>46205</v>
      </c>
      <c r="E63" s="5" t="s">
        <v>83</v>
      </c>
      <c r="F63" s="5" t="s">
        <v>55</v>
      </c>
      <c r="G63" s="5" t="s">
        <v>84</v>
      </c>
      <c r="H63" s="4" t="s">
        <v>191</v>
      </c>
      <c r="I63" s="4" t="str">
        <f>VLOOKUP(H63,[1]物料!$A$1:$M$65536,13,0)</f>
        <v>52.00</v>
      </c>
      <c r="J63" s="4">
        <v>14.5</v>
      </c>
      <c r="K63" s="4">
        <f t="shared" si="0"/>
        <v>8.29</v>
      </c>
      <c r="L63" s="4">
        <f t="shared" si="1"/>
        <v>74.79</v>
      </c>
      <c r="M63" s="6">
        <v>1</v>
      </c>
      <c r="N63" s="7">
        <v>165.8</v>
      </c>
      <c r="O63">
        <f t="shared" si="2"/>
        <v>91.01</v>
      </c>
      <c r="P63" s="1">
        <f t="shared" si="3"/>
        <v>0.54891435464415</v>
      </c>
    </row>
    <row r="64" ht="20" customHeight="1" spans="1:16">
      <c r="A64" s="4" t="s">
        <v>192</v>
      </c>
      <c r="B64" s="4" t="s">
        <v>24</v>
      </c>
      <c r="C64" s="4" t="s">
        <v>44</v>
      </c>
      <c r="D64" s="5">
        <v>46205</v>
      </c>
      <c r="E64" s="5" t="s">
        <v>19</v>
      </c>
      <c r="F64" s="5" t="s">
        <v>20</v>
      </c>
      <c r="G64" s="5" t="s">
        <v>21</v>
      </c>
      <c r="H64" s="4" t="s">
        <v>193</v>
      </c>
      <c r="I64" s="4" t="str">
        <f>VLOOKUP(H64,[1]物料!$A$1:$M$65536,13,0)</f>
        <v>43.30</v>
      </c>
      <c r="J64" s="4">
        <v>7</v>
      </c>
      <c r="K64" s="4">
        <f t="shared" si="0"/>
        <v>5.69</v>
      </c>
      <c r="L64" s="4">
        <f t="shared" si="1"/>
        <v>55.99</v>
      </c>
      <c r="M64" s="6">
        <v>1</v>
      </c>
      <c r="N64" s="7">
        <v>113.8</v>
      </c>
      <c r="O64">
        <f t="shared" si="2"/>
        <v>57.81</v>
      </c>
      <c r="P64" s="1">
        <f t="shared" si="3"/>
        <v>0.507996485061511</v>
      </c>
    </row>
    <row r="65" ht="20" customHeight="1" spans="1:16">
      <c r="A65" s="4" t="s">
        <v>194</v>
      </c>
      <c r="B65" s="4" t="s">
        <v>24</v>
      </c>
      <c r="C65" s="4" t="s">
        <v>25</v>
      </c>
      <c r="D65" s="5">
        <v>46205</v>
      </c>
      <c r="E65" s="5" t="s">
        <v>90</v>
      </c>
      <c r="F65" s="5" t="s">
        <v>55</v>
      </c>
      <c r="G65" s="5" t="s">
        <v>91</v>
      </c>
      <c r="H65" s="4" t="s">
        <v>195</v>
      </c>
      <c r="I65" s="4" t="str">
        <f>VLOOKUP(H65,[1]物料!$A$1:$M$65536,13,0)</f>
        <v>40.00</v>
      </c>
      <c r="J65" s="4">
        <v>10.7</v>
      </c>
      <c r="K65" s="4">
        <f t="shared" si="0"/>
        <v>6.44</v>
      </c>
      <c r="L65" s="4">
        <f t="shared" si="1"/>
        <v>57.14</v>
      </c>
      <c r="M65" s="6">
        <v>1</v>
      </c>
      <c r="N65" s="7">
        <v>128.8</v>
      </c>
      <c r="O65">
        <f t="shared" si="2"/>
        <v>71.66</v>
      </c>
      <c r="P65" s="1">
        <f t="shared" si="3"/>
        <v>0.556366459627329</v>
      </c>
    </row>
    <row r="66" ht="20" customHeight="1" spans="1:16">
      <c r="A66" s="4" t="s">
        <v>196</v>
      </c>
      <c r="B66" s="4" t="s">
        <v>17</v>
      </c>
      <c r="C66" s="4" t="s">
        <v>49</v>
      </c>
      <c r="D66" s="5">
        <v>46205</v>
      </c>
      <c r="E66" s="5" t="s">
        <v>79</v>
      </c>
      <c r="F66" s="5" t="s">
        <v>20</v>
      </c>
      <c r="G66" s="5" t="s">
        <v>80</v>
      </c>
      <c r="H66" s="4" t="s">
        <v>197</v>
      </c>
      <c r="I66" s="4" t="str">
        <f>VLOOKUP(H66,[1]物料!$A$1:$M$65536,13,0)</f>
        <v>40.70</v>
      </c>
      <c r="J66" s="4">
        <v>3.5</v>
      </c>
      <c r="K66" s="4">
        <f t="shared" si="0"/>
        <v>5.21</v>
      </c>
      <c r="L66" s="4">
        <f t="shared" si="1"/>
        <v>49.41</v>
      </c>
      <c r="M66" s="6">
        <v>1</v>
      </c>
      <c r="N66" s="7">
        <v>104.2</v>
      </c>
      <c r="O66">
        <f t="shared" si="2"/>
        <v>54.79</v>
      </c>
      <c r="P66" s="1">
        <f t="shared" si="3"/>
        <v>0.525815738963532</v>
      </c>
    </row>
    <row r="67" ht="20" customHeight="1" spans="1:16">
      <c r="A67" s="4" t="s">
        <v>198</v>
      </c>
      <c r="B67" s="4" t="s">
        <v>24</v>
      </c>
      <c r="C67" s="4" t="s">
        <v>119</v>
      </c>
      <c r="D67" s="5">
        <v>46205</v>
      </c>
      <c r="E67" s="5" t="s">
        <v>199</v>
      </c>
      <c r="F67" s="5" t="s">
        <v>20</v>
      </c>
      <c r="G67" s="5" t="s">
        <v>200</v>
      </c>
      <c r="H67" s="4" t="s">
        <v>201</v>
      </c>
      <c r="I67" s="4" t="str">
        <f>VLOOKUP(H67,[1]物料!$A$1:$M$65536,13,0)</f>
        <v>39.30</v>
      </c>
      <c r="J67" s="4">
        <v>7</v>
      </c>
      <c r="K67" s="4">
        <f t="shared" ref="K67:K130" si="4">N67*0.05</f>
        <v>4.2415</v>
      </c>
      <c r="L67" s="4">
        <f t="shared" ref="L67:L130" si="5">I67+J67+K67</f>
        <v>50.5415</v>
      </c>
      <c r="M67" s="6">
        <v>1</v>
      </c>
      <c r="N67" s="7">
        <v>84.83</v>
      </c>
      <c r="O67">
        <f t="shared" ref="O67:O130" si="6">N67-L67</f>
        <v>34.2885</v>
      </c>
      <c r="P67" s="1">
        <f t="shared" ref="P67:P130" si="7">O67/N67</f>
        <v>0.404202522692444</v>
      </c>
    </row>
    <row r="68" ht="20" customHeight="1" spans="1:16">
      <c r="A68" s="4" t="s">
        <v>202</v>
      </c>
      <c r="B68" s="4" t="s">
        <v>24</v>
      </c>
      <c r="C68" s="4" t="s">
        <v>25</v>
      </c>
      <c r="D68" s="5">
        <v>46205</v>
      </c>
      <c r="E68" s="5" t="s">
        <v>120</v>
      </c>
      <c r="F68" s="5" t="s">
        <v>70</v>
      </c>
      <c r="G68" s="5" t="s">
        <v>121</v>
      </c>
      <c r="H68" s="4" t="s">
        <v>203</v>
      </c>
      <c r="I68" s="4" t="str">
        <f>VLOOKUP(H68,[1]物料!$A$1:$M$65536,13,0)</f>
        <v>36.00</v>
      </c>
      <c r="J68" s="4">
        <v>6.5</v>
      </c>
      <c r="K68" s="4">
        <f t="shared" si="4"/>
        <v>4.49</v>
      </c>
      <c r="L68" s="4">
        <f t="shared" si="5"/>
        <v>46.99</v>
      </c>
      <c r="M68" s="6">
        <v>1</v>
      </c>
      <c r="N68" s="7">
        <v>89.8</v>
      </c>
      <c r="O68">
        <f t="shared" si="6"/>
        <v>42.81</v>
      </c>
      <c r="P68" s="1">
        <f t="shared" si="7"/>
        <v>0.476726057906459</v>
      </c>
    </row>
    <row r="69" ht="20" customHeight="1" spans="1:16">
      <c r="A69" s="4" t="s">
        <v>204</v>
      </c>
      <c r="B69" s="4" t="s">
        <v>24</v>
      </c>
      <c r="C69" s="4" t="s">
        <v>205</v>
      </c>
      <c r="D69" s="5">
        <v>46205</v>
      </c>
      <c r="E69" s="5" t="s">
        <v>186</v>
      </c>
      <c r="F69" s="5" t="s">
        <v>55</v>
      </c>
      <c r="G69" s="5" t="s">
        <v>187</v>
      </c>
      <c r="H69" s="4" t="s">
        <v>206</v>
      </c>
      <c r="I69" s="4" t="str">
        <f>VLOOKUP(H69,[1]物料!$A$1:$M$65536,13,0)</f>
        <v>48.00</v>
      </c>
      <c r="J69" s="4">
        <v>10.7</v>
      </c>
      <c r="K69" s="4">
        <f t="shared" si="4"/>
        <v>6.94</v>
      </c>
      <c r="L69" s="4">
        <f t="shared" si="5"/>
        <v>65.64</v>
      </c>
      <c r="M69" s="6">
        <v>1</v>
      </c>
      <c r="N69" s="7">
        <v>138.8</v>
      </c>
      <c r="O69">
        <f t="shared" si="6"/>
        <v>73.16</v>
      </c>
      <c r="P69" s="1">
        <f t="shared" si="7"/>
        <v>0.527089337175793</v>
      </c>
    </row>
    <row r="70" ht="20" customHeight="1" spans="1:16">
      <c r="A70" s="4" t="s">
        <v>207</v>
      </c>
      <c r="B70" s="4" t="s">
        <v>24</v>
      </c>
      <c r="C70" s="4" t="s">
        <v>25</v>
      </c>
      <c r="D70" s="5">
        <v>46205</v>
      </c>
      <c r="E70" s="5" t="s">
        <v>115</v>
      </c>
      <c r="F70" s="5" t="s">
        <v>70</v>
      </c>
      <c r="G70" s="5" t="s">
        <v>116</v>
      </c>
      <c r="H70" s="4" t="s">
        <v>208</v>
      </c>
      <c r="I70" s="4" t="str">
        <f>VLOOKUP(H70,[1]物料!$A$1:$M$65536,13,0)</f>
        <v>42.00</v>
      </c>
      <c r="J70" s="4">
        <v>6.5</v>
      </c>
      <c r="K70" s="4">
        <f t="shared" si="4"/>
        <v>5.49</v>
      </c>
      <c r="L70" s="4">
        <f t="shared" si="5"/>
        <v>53.99</v>
      </c>
      <c r="M70" s="6">
        <v>1</v>
      </c>
      <c r="N70" s="7">
        <v>109.8</v>
      </c>
      <c r="O70">
        <f t="shared" si="6"/>
        <v>55.81</v>
      </c>
      <c r="P70" s="1">
        <f t="shared" si="7"/>
        <v>0.508287795992714</v>
      </c>
    </row>
    <row r="71" ht="20" customHeight="1" spans="1:16">
      <c r="A71" s="4" t="s">
        <v>209</v>
      </c>
      <c r="B71" s="4" t="s">
        <v>17</v>
      </c>
      <c r="C71" s="4" t="s">
        <v>49</v>
      </c>
      <c r="D71" s="5">
        <v>46205</v>
      </c>
      <c r="E71" s="5" t="s">
        <v>50</v>
      </c>
      <c r="F71" s="5" t="s">
        <v>20</v>
      </c>
      <c r="G71" s="5" t="s">
        <v>51</v>
      </c>
      <c r="H71" s="4" t="s">
        <v>210</v>
      </c>
      <c r="I71" s="4" t="str">
        <f>VLOOKUP(H71,[1]物料!$A$1:$M$65536,13,0)</f>
        <v>21.00</v>
      </c>
      <c r="J71" s="4">
        <v>3</v>
      </c>
      <c r="K71" s="4">
        <f t="shared" si="4"/>
        <v>2.495</v>
      </c>
      <c r="L71" s="4">
        <f t="shared" si="5"/>
        <v>26.495</v>
      </c>
      <c r="M71" s="6">
        <v>1</v>
      </c>
      <c r="N71" s="7">
        <v>49.9</v>
      </c>
      <c r="O71">
        <f t="shared" si="6"/>
        <v>23.405</v>
      </c>
      <c r="P71" s="1">
        <f t="shared" si="7"/>
        <v>0.469038076152305</v>
      </c>
    </row>
    <row r="72" ht="20" customHeight="1" spans="1:16">
      <c r="A72" s="4" t="s">
        <v>211</v>
      </c>
      <c r="B72" s="4" t="s">
        <v>24</v>
      </c>
      <c r="C72" s="4" t="s">
        <v>59</v>
      </c>
      <c r="D72" s="5">
        <v>46205</v>
      </c>
      <c r="E72" s="5" t="s">
        <v>120</v>
      </c>
      <c r="F72" s="5" t="s">
        <v>70</v>
      </c>
      <c r="G72" s="5" t="s">
        <v>121</v>
      </c>
      <c r="H72" s="4" t="s">
        <v>203</v>
      </c>
      <c r="I72" s="4" t="str">
        <f>VLOOKUP(H72,[1]物料!$A$1:$M$65536,13,0)</f>
        <v>36.00</v>
      </c>
      <c r="J72" s="4">
        <v>6.5</v>
      </c>
      <c r="K72" s="4">
        <f t="shared" si="4"/>
        <v>4.49</v>
      </c>
      <c r="L72" s="4">
        <f t="shared" si="5"/>
        <v>46.99</v>
      </c>
      <c r="M72" s="6">
        <v>1</v>
      </c>
      <c r="N72" s="7">
        <v>89.8</v>
      </c>
      <c r="O72">
        <f t="shared" si="6"/>
        <v>42.81</v>
      </c>
      <c r="P72" s="1">
        <f t="shared" si="7"/>
        <v>0.476726057906459</v>
      </c>
    </row>
    <row r="73" ht="20" customHeight="1" spans="1:16">
      <c r="A73" s="4" t="s">
        <v>212</v>
      </c>
      <c r="B73" s="4" t="s">
        <v>24</v>
      </c>
      <c r="C73" s="4" t="s">
        <v>87</v>
      </c>
      <c r="D73" s="5">
        <v>46205</v>
      </c>
      <c r="E73" s="5" t="s">
        <v>83</v>
      </c>
      <c r="F73" s="5" t="s">
        <v>55</v>
      </c>
      <c r="G73" s="5" t="s">
        <v>84</v>
      </c>
      <c r="H73" s="4" t="s">
        <v>88</v>
      </c>
      <c r="I73" s="4" t="str">
        <f>VLOOKUP(H73,[1]物料!$A$1:$M$65536,13,0)</f>
        <v>52.00</v>
      </c>
      <c r="J73" s="4">
        <v>18</v>
      </c>
      <c r="K73" s="4">
        <f t="shared" si="4"/>
        <v>7.0315</v>
      </c>
      <c r="L73" s="4">
        <f t="shared" si="5"/>
        <v>77.0315</v>
      </c>
      <c r="M73" s="6">
        <v>1</v>
      </c>
      <c r="N73" s="7">
        <v>140.63</v>
      </c>
      <c r="O73">
        <f t="shared" si="6"/>
        <v>63.5985</v>
      </c>
      <c r="P73" s="1">
        <f t="shared" si="7"/>
        <v>0.452239920358387</v>
      </c>
    </row>
    <row r="74" ht="20" customHeight="1" spans="1:16">
      <c r="A74" s="4" t="s">
        <v>213</v>
      </c>
      <c r="B74" s="4" t="s">
        <v>17</v>
      </c>
      <c r="C74" s="4" t="s">
        <v>18</v>
      </c>
      <c r="D74" s="5">
        <v>46205</v>
      </c>
      <c r="E74" s="5" t="s">
        <v>115</v>
      </c>
      <c r="F74" s="5" t="s">
        <v>70</v>
      </c>
      <c r="G74" s="5" t="s">
        <v>116</v>
      </c>
      <c r="H74" s="4" t="s">
        <v>214</v>
      </c>
      <c r="I74" s="4" t="str">
        <f>VLOOKUP(H74,[1]物料!$A$1:$M$65536,13,0)</f>
        <v>42.00</v>
      </c>
      <c r="J74" s="4">
        <v>3</v>
      </c>
      <c r="K74" s="4">
        <f t="shared" si="4"/>
        <v>5.016</v>
      </c>
      <c r="L74" s="4">
        <f t="shared" si="5"/>
        <v>50.016</v>
      </c>
      <c r="M74" s="6">
        <v>1</v>
      </c>
      <c r="N74" s="7">
        <v>100.32</v>
      </c>
      <c r="O74">
        <f t="shared" si="6"/>
        <v>50.304</v>
      </c>
      <c r="P74" s="1">
        <f t="shared" si="7"/>
        <v>0.501435406698565</v>
      </c>
    </row>
    <row r="75" ht="20" customHeight="1" spans="1:16">
      <c r="A75" s="4" t="s">
        <v>215</v>
      </c>
      <c r="B75" s="4" t="s">
        <v>24</v>
      </c>
      <c r="C75" s="4" t="s">
        <v>119</v>
      </c>
      <c r="D75" s="5">
        <v>46205</v>
      </c>
      <c r="E75" s="5" t="s">
        <v>60</v>
      </c>
      <c r="F75" s="5" t="s">
        <v>61</v>
      </c>
      <c r="G75" s="5" t="s">
        <v>62</v>
      </c>
      <c r="H75" s="4" t="s">
        <v>124</v>
      </c>
      <c r="I75" s="4" t="str">
        <f>VLOOKUP(H75,[1]物料!$A$1:$M$65536,13,0)</f>
        <v>24.00</v>
      </c>
      <c r="J75" s="4">
        <v>8</v>
      </c>
      <c r="K75" s="4">
        <f t="shared" si="4"/>
        <v>3.435</v>
      </c>
      <c r="L75" s="4">
        <f t="shared" si="5"/>
        <v>35.435</v>
      </c>
      <c r="M75" s="6">
        <v>1</v>
      </c>
      <c r="N75" s="7">
        <v>68.7</v>
      </c>
      <c r="O75">
        <f t="shared" si="6"/>
        <v>33.265</v>
      </c>
      <c r="P75" s="1">
        <f t="shared" si="7"/>
        <v>0.484206695778748</v>
      </c>
    </row>
    <row r="76" ht="20" customHeight="1" spans="1:16">
      <c r="A76" s="4" t="s">
        <v>216</v>
      </c>
      <c r="B76" s="4" t="s">
        <v>17</v>
      </c>
      <c r="C76" s="4" t="s">
        <v>113</v>
      </c>
      <c r="D76" s="5">
        <v>46205</v>
      </c>
      <c r="E76" s="5" t="s">
        <v>54</v>
      </c>
      <c r="F76" s="5" t="s">
        <v>55</v>
      </c>
      <c r="G76" s="5" t="s">
        <v>56</v>
      </c>
      <c r="H76" s="4" t="s">
        <v>217</v>
      </c>
      <c r="I76" s="4" t="str">
        <f>VLOOKUP(H76,[1]物料!$A$1:$M$65536,13,0)</f>
        <v>12.00</v>
      </c>
      <c r="J76" s="4">
        <v>4.5</v>
      </c>
      <c r="K76" s="4">
        <f t="shared" si="4"/>
        <v>1.99</v>
      </c>
      <c r="L76" s="4">
        <f t="shared" si="5"/>
        <v>18.49</v>
      </c>
      <c r="M76" s="6">
        <v>1</v>
      </c>
      <c r="N76" s="7">
        <v>39.8</v>
      </c>
      <c r="O76">
        <f t="shared" si="6"/>
        <v>21.31</v>
      </c>
      <c r="P76" s="1">
        <f t="shared" si="7"/>
        <v>0.535427135678392</v>
      </c>
    </row>
    <row r="77" ht="20" customHeight="1" spans="1:16">
      <c r="A77" s="4" t="s">
        <v>218</v>
      </c>
      <c r="B77" s="4" t="s">
        <v>24</v>
      </c>
      <c r="C77" s="4" t="s">
        <v>59</v>
      </c>
      <c r="D77" s="5">
        <v>46205</v>
      </c>
      <c r="E77" s="5" t="s">
        <v>115</v>
      </c>
      <c r="F77" s="5" t="s">
        <v>70</v>
      </c>
      <c r="G77" s="5" t="s">
        <v>116</v>
      </c>
      <c r="H77" s="4" t="s">
        <v>219</v>
      </c>
      <c r="I77" s="4" t="str">
        <f>VLOOKUP(H77,[1]物料!$A$1:$M$65536,13,0)</f>
        <v>42.00</v>
      </c>
      <c r="J77" s="4">
        <v>6.5</v>
      </c>
      <c r="K77" s="4">
        <f t="shared" si="4"/>
        <v>5.49</v>
      </c>
      <c r="L77" s="4">
        <f t="shared" si="5"/>
        <v>53.99</v>
      </c>
      <c r="M77" s="6">
        <v>1</v>
      </c>
      <c r="N77" s="7">
        <v>109.8</v>
      </c>
      <c r="O77">
        <f t="shared" si="6"/>
        <v>55.81</v>
      </c>
      <c r="P77" s="1">
        <f t="shared" si="7"/>
        <v>0.508287795992714</v>
      </c>
    </row>
    <row r="78" ht="20" customHeight="1" spans="1:16">
      <c r="A78" s="4" t="s">
        <v>220</v>
      </c>
      <c r="B78" s="4" t="s">
        <v>24</v>
      </c>
      <c r="C78" s="4" t="s">
        <v>44</v>
      </c>
      <c r="D78" s="5">
        <v>46205</v>
      </c>
      <c r="E78" s="5" t="s">
        <v>60</v>
      </c>
      <c r="F78" s="5" t="s">
        <v>61</v>
      </c>
      <c r="G78" s="5" t="s">
        <v>62</v>
      </c>
      <c r="H78" s="4" t="s">
        <v>124</v>
      </c>
      <c r="I78" s="4" t="str">
        <f>VLOOKUP(H78,[1]物料!$A$1:$M$65536,13,0)</f>
        <v>24.00</v>
      </c>
      <c r="J78" s="4">
        <v>8</v>
      </c>
      <c r="K78" s="4">
        <f t="shared" si="4"/>
        <v>3.26</v>
      </c>
      <c r="L78" s="4">
        <f t="shared" si="5"/>
        <v>35.26</v>
      </c>
      <c r="M78" s="6">
        <v>1</v>
      </c>
      <c r="N78" s="7">
        <v>65.2</v>
      </c>
      <c r="O78">
        <f t="shared" si="6"/>
        <v>29.94</v>
      </c>
      <c r="P78" s="1">
        <f t="shared" si="7"/>
        <v>0.45920245398773</v>
      </c>
    </row>
    <row r="79" ht="20" customHeight="1" spans="1:16">
      <c r="A79" s="4" t="s">
        <v>221</v>
      </c>
      <c r="B79" s="4" t="s">
        <v>24</v>
      </c>
      <c r="C79" s="4" t="s">
        <v>74</v>
      </c>
      <c r="D79" s="5">
        <v>46205</v>
      </c>
      <c r="E79" s="5" t="s">
        <v>69</v>
      </c>
      <c r="F79" s="5" t="s">
        <v>70</v>
      </c>
      <c r="G79" s="5" t="s">
        <v>71</v>
      </c>
      <c r="H79" s="4" t="s">
        <v>111</v>
      </c>
      <c r="I79" s="4" t="str">
        <f>VLOOKUP(H79,[1]物料!$A$1:$M$65536,13,0)</f>
        <v>45.00</v>
      </c>
      <c r="J79" s="4">
        <v>6.5</v>
      </c>
      <c r="K79" s="4">
        <f t="shared" si="4"/>
        <v>5.44</v>
      </c>
      <c r="L79" s="4">
        <f t="shared" si="5"/>
        <v>56.94</v>
      </c>
      <c r="M79" s="6">
        <v>1</v>
      </c>
      <c r="N79" s="7">
        <v>108.8</v>
      </c>
      <c r="O79">
        <f t="shared" si="6"/>
        <v>51.86</v>
      </c>
      <c r="P79" s="1">
        <f t="shared" si="7"/>
        <v>0.476654411764706</v>
      </c>
    </row>
    <row r="80" ht="20" customHeight="1" spans="1:16">
      <c r="A80" s="4" t="s">
        <v>222</v>
      </c>
      <c r="B80" s="4" t="s">
        <v>24</v>
      </c>
      <c r="C80" s="4" t="s">
        <v>119</v>
      </c>
      <c r="D80" s="5">
        <v>46205</v>
      </c>
      <c r="E80" s="5" t="s">
        <v>60</v>
      </c>
      <c r="F80" s="5" t="s">
        <v>61</v>
      </c>
      <c r="G80" s="5" t="s">
        <v>62</v>
      </c>
      <c r="H80" s="4" t="s">
        <v>63</v>
      </c>
      <c r="I80" s="4" t="str">
        <f>VLOOKUP(H80,[1]物料!$A$1:$M$65536,13,0)</f>
        <v>24.00</v>
      </c>
      <c r="J80" s="4">
        <v>8</v>
      </c>
      <c r="K80" s="4">
        <f t="shared" si="4"/>
        <v>3.225</v>
      </c>
      <c r="L80" s="4">
        <f t="shared" si="5"/>
        <v>35.225</v>
      </c>
      <c r="M80" s="6">
        <v>1</v>
      </c>
      <c r="N80" s="7">
        <v>64.5</v>
      </c>
      <c r="O80">
        <f t="shared" si="6"/>
        <v>29.275</v>
      </c>
      <c r="P80" s="1">
        <f t="shared" si="7"/>
        <v>0.453875968992248</v>
      </c>
    </row>
    <row r="81" ht="20" customHeight="1" spans="1:16">
      <c r="A81" s="4" t="s">
        <v>223</v>
      </c>
      <c r="B81" s="4" t="s">
        <v>17</v>
      </c>
      <c r="C81" s="4" t="s">
        <v>18</v>
      </c>
      <c r="D81" s="5">
        <v>46205</v>
      </c>
      <c r="E81" s="5" t="s">
        <v>224</v>
      </c>
      <c r="F81" s="5" t="s">
        <v>55</v>
      </c>
      <c r="G81" s="5" t="s">
        <v>225</v>
      </c>
      <c r="H81" s="4" t="s">
        <v>226</v>
      </c>
      <c r="I81" s="4" t="str">
        <f>VLOOKUP(H81,[1]物料!$A$1:$M$65536,13,0)</f>
        <v>18.00</v>
      </c>
      <c r="J81" s="4">
        <v>4.5</v>
      </c>
      <c r="K81" s="4">
        <f t="shared" si="4"/>
        <v>2.8405</v>
      </c>
      <c r="L81" s="4">
        <f t="shared" si="5"/>
        <v>25.3405</v>
      </c>
      <c r="M81" s="6">
        <v>1</v>
      </c>
      <c r="N81" s="7">
        <v>56.81</v>
      </c>
      <c r="O81">
        <f t="shared" si="6"/>
        <v>31.4695</v>
      </c>
      <c r="P81" s="1">
        <f t="shared" si="7"/>
        <v>0.553942967787361</v>
      </c>
    </row>
    <row r="82" ht="20" customHeight="1" spans="1:16">
      <c r="A82" s="4" t="s">
        <v>227</v>
      </c>
      <c r="B82" s="4" t="s">
        <v>24</v>
      </c>
      <c r="C82" s="4" t="s">
        <v>119</v>
      </c>
      <c r="D82" s="5">
        <v>46205</v>
      </c>
      <c r="E82" s="5" t="s">
        <v>90</v>
      </c>
      <c r="F82" s="5" t="s">
        <v>55</v>
      </c>
      <c r="G82" s="5" t="s">
        <v>91</v>
      </c>
      <c r="H82" s="4" t="s">
        <v>195</v>
      </c>
      <c r="I82" s="4" t="str">
        <f>VLOOKUP(H82,[1]物料!$A$1:$M$65536,13,0)</f>
        <v>40.00</v>
      </c>
      <c r="J82" s="4">
        <v>10.7</v>
      </c>
      <c r="K82" s="4">
        <f t="shared" si="4"/>
        <v>6.44</v>
      </c>
      <c r="L82" s="4">
        <f t="shared" si="5"/>
        <v>57.14</v>
      </c>
      <c r="M82" s="6">
        <v>1</v>
      </c>
      <c r="N82" s="7">
        <v>128.8</v>
      </c>
      <c r="O82">
        <f t="shared" si="6"/>
        <v>71.66</v>
      </c>
      <c r="P82" s="1">
        <f t="shared" si="7"/>
        <v>0.556366459627329</v>
      </c>
    </row>
    <row r="83" ht="20" customHeight="1" spans="1:16">
      <c r="A83" s="4" t="s">
        <v>228</v>
      </c>
      <c r="B83" s="4" t="s">
        <v>17</v>
      </c>
      <c r="C83" s="4" t="s">
        <v>18</v>
      </c>
      <c r="D83" s="5">
        <v>46205</v>
      </c>
      <c r="E83" s="5" t="s">
        <v>182</v>
      </c>
      <c r="F83" s="5" t="s">
        <v>20</v>
      </c>
      <c r="G83" s="5" t="s">
        <v>183</v>
      </c>
      <c r="H83" s="4" t="s">
        <v>229</v>
      </c>
      <c r="I83" s="4" t="str">
        <f>VLOOKUP(H83,[1]物料!$A$1:$M$65536,13,0)</f>
        <v>22.10</v>
      </c>
      <c r="J83" s="4">
        <v>3</v>
      </c>
      <c r="K83" s="4">
        <f t="shared" si="4"/>
        <v>2.587</v>
      </c>
      <c r="L83" s="4">
        <f t="shared" si="5"/>
        <v>27.687</v>
      </c>
      <c r="M83" s="6">
        <v>1</v>
      </c>
      <c r="N83" s="7">
        <v>51.74</v>
      </c>
      <c r="O83">
        <f t="shared" si="6"/>
        <v>24.053</v>
      </c>
      <c r="P83" s="1">
        <f t="shared" si="7"/>
        <v>0.464882102821801</v>
      </c>
    </row>
    <row r="84" ht="20" customHeight="1" spans="1:16">
      <c r="A84" s="4" t="s">
        <v>230</v>
      </c>
      <c r="B84" s="4" t="s">
        <v>17</v>
      </c>
      <c r="C84" s="4" t="s">
        <v>167</v>
      </c>
      <c r="D84" s="5">
        <v>46205</v>
      </c>
      <c r="E84" s="5" t="s">
        <v>94</v>
      </c>
      <c r="F84" s="5" t="s">
        <v>55</v>
      </c>
      <c r="G84" s="5" t="s">
        <v>95</v>
      </c>
      <c r="H84" s="4" t="s">
        <v>96</v>
      </c>
      <c r="I84" s="4" t="str">
        <f>VLOOKUP(H84,[1]物料!$A$1:$M$65536,13,0)</f>
        <v>30.00</v>
      </c>
      <c r="J84" s="4">
        <v>7.2</v>
      </c>
      <c r="K84" s="4">
        <f t="shared" si="4"/>
        <v>4.29</v>
      </c>
      <c r="L84" s="4">
        <f t="shared" si="5"/>
        <v>41.49</v>
      </c>
      <c r="M84" s="6">
        <v>1</v>
      </c>
      <c r="N84" s="7">
        <v>85.8</v>
      </c>
      <c r="O84">
        <f t="shared" si="6"/>
        <v>44.31</v>
      </c>
      <c r="P84" s="1">
        <f t="shared" si="7"/>
        <v>0.516433566433566</v>
      </c>
    </row>
    <row r="85" ht="20" customHeight="1" spans="1:16">
      <c r="A85" s="4" t="s">
        <v>231</v>
      </c>
      <c r="B85" s="4" t="s">
        <v>24</v>
      </c>
      <c r="C85" s="4" t="s">
        <v>87</v>
      </c>
      <c r="D85" s="5">
        <v>46205</v>
      </c>
      <c r="E85" s="5" t="s">
        <v>90</v>
      </c>
      <c r="F85" s="5" t="s">
        <v>55</v>
      </c>
      <c r="G85" s="5" t="s">
        <v>91</v>
      </c>
      <c r="H85" s="4" t="s">
        <v>195</v>
      </c>
      <c r="I85" s="4" t="str">
        <f>VLOOKUP(H85,[1]物料!$A$1:$M$65536,13,0)</f>
        <v>40.00</v>
      </c>
      <c r="J85" s="4">
        <v>10.7</v>
      </c>
      <c r="K85" s="4">
        <f t="shared" si="4"/>
        <v>5.923</v>
      </c>
      <c r="L85" s="4">
        <f t="shared" si="5"/>
        <v>56.623</v>
      </c>
      <c r="M85" s="6">
        <v>1</v>
      </c>
      <c r="N85" s="7">
        <v>118.46</v>
      </c>
      <c r="O85">
        <f t="shared" si="6"/>
        <v>61.837</v>
      </c>
      <c r="P85" s="1">
        <f t="shared" si="7"/>
        <v>0.522007428667905</v>
      </c>
    </row>
    <row r="86" ht="20" customHeight="1" spans="1:16">
      <c r="A86" s="4" t="s">
        <v>232</v>
      </c>
      <c r="B86" s="4" t="s">
        <v>24</v>
      </c>
      <c r="C86" s="4" t="s">
        <v>59</v>
      </c>
      <c r="D86" s="5">
        <v>46205</v>
      </c>
      <c r="E86" s="5" t="s">
        <v>186</v>
      </c>
      <c r="F86" s="5" t="s">
        <v>55</v>
      </c>
      <c r="G86" s="5" t="s">
        <v>187</v>
      </c>
      <c r="H86" s="4" t="s">
        <v>188</v>
      </c>
      <c r="I86" s="4" t="str">
        <f>VLOOKUP(H86,[1]物料!$A$1:$M$65536,13,0)</f>
        <v>48.00</v>
      </c>
      <c r="J86" s="4">
        <v>10.7</v>
      </c>
      <c r="K86" s="4">
        <f t="shared" si="4"/>
        <v>6.246</v>
      </c>
      <c r="L86" s="4">
        <f t="shared" si="5"/>
        <v>64.946</v>
      </c>
      <c r="M86" s="6">
        <v>1</v>
      </c>
      <c r="N86" s="7">
        <v>124.92</v>
      </c>
      <c r="O86">
        <f t="shared" si="6"/>
        <v>59.974</v>
      </c>
      <c r="P86" s="1">
        <f t="shared" si="7"/>
        <v>0.480099263528658</v>
      </c>
    </row>
    <row r="87" ht="20" customHeight="1" spans="1:16">
      <c r="A87" s="4" t="s">
        <v>233</v>
      </c>
      <c r="B87" s="4" t="s">
        <v>17</v>
      </c>
      <c r="C87" s="4" t="s">
        <v>234</v>
      </c>
      <c r="D87" s="5">
        <v>46205</v>
      </c>
      <c r="E87" s="5" t="s">
        <v>235</v>
      </c>
      <c r="F87" s="5" t="s">
        <v>39</v>
      </c>
      <c r="G87" s="5" t="s">
        <v>236</v>
      </c>
      <c r="H87" s="4" t="s">
        <v>237</v>
      </c>
      <c r="I87" s="4" t="str">
        <f>VLOOKUP(H87,[1]物料!$A$1:$M$65536,13,0)</f>
        <v>23.90</v>
      </c>
      <c r="J87" s="4">
        <v>1.9</v>
      </c>
      <c r="K87" s="4">
        <f t="shared" si="4"/>
        <v>2.48</v>
      </c>
      <c r="L87" s="4">
        <f t="shared" si="5"/>
        <v>28.28</v>
      </c>
      <c r="M87" s="6">
        <v>1</v>
      </c>
      <c r="N87" s="7">
        <v>49.6</v>
      </c>
      <c r="O87">
        <f t="shared" si="6"/>
        <v>21.32</v>
      </c>
      <c r="P87" s="1">
        <f t="shared" si="7"/>
        <v>0.429838709677419</v>
      </c>
    </row>
    <row r="88" ht="20" customHeight="1" spans="1:16">
      <c r="A88" s="4" t="s">
        <v>238</v>
      </c>
      <c r="B88" s="4" t="s">
        <v>24</v>
      </c>
      <c r="C88" s="4" t="s">
        <v>25</v>
      </c>
      <c r="D88" s="5">
        <v>46205</v>
      </c>
      <c r="E88" s="5" t="s">
        <v>90</v>
      </c>
      <c r="F88" s="5" t="s">
        <v>55</v>
      </c>
      <c r="G88" s="5" t="s">
        <v>91</v>
      </c>
      <c r="H88" s="4" t="s">
        <v>159</v>
      </c>
      <c r="I88" s="4" t="str">
        <f>VLOOKUP(H88,[1]物料!$A$1:$M$65536,13,0)</f>
        <v>40.00</v>
      </c>
      <c r="J88" s="4">
        <v>10.7</v>
      </c>
      <c r="K88" s="4">
        <f t="shared" si="4"/>
        <v>6.359</v>
      </c>
      <c r="L88" s="4">
        <f t="shared" si="5"/>
        <v>57.059</v>
      </c>
      <c r="M88" s="6">
        <v>1</v>
      </c>
      <c r="N88" s="7">
        <v>127.18</v>
      </c>
      <c r="O88">
        <f t="shared" si="6"/>
        <v>70.121</v>
      </c>
      <c r="P88" s="1">
        <f t="shared" si="7"/>
        <v>0.551352413901557</v>
      </c>
    </row>
    <row r="89" ht="20" customHeight="1" spans="1:16">
      <c r="A89" s="4" t="s">
        <v>239</v>
      </c>
      <c r="B89" s="4" t="s">
        <v>17</v>
      </c>
      <c r="C89" s="4" t="s">
        <v>113</v>
      </c>
      <c r="D89" s="5">
        <v>46205</v>
      </c>
      <c r="E89" s="5" t="s">
        <v>94</v>
      </c>
      <c r="F89" s="5" t="s">
        <v>55</v>
      </c>
      <c r="G89" s="5" t="s">
        <v>95</v>
      </c>
      <c r="H89" s="4" t="s">
        <v>240</v>
      </c>
      <c r="I89" s="4" t="str">
        <f>VLOOKUP(H89,[1]物料!$A$1:$M$65536,13,0)</f>
        <v>30.00</v>
      </c>
      <c r="J89" s="4">
        <v>7.2</v>
      </c>
      <c r="K89" s="4">
        <f t="shared" si="4"/>
        <v>4.94</v>
      </c>
      <c r="L89" s="4">
        <f t="shared" si="5"/>
        <v>42.14</v>
      </c>
      <c r="M89" s="6">
        <v>1</v>
      </c>
      <c r="N89" s="7">
        <v>98.8</v>
      </c>
      <c r="O89">
        <f t="shared" si="6"/>
        <v>56.66</v>
      </c>
      <c r="P89" s="1">
        <f t="shared" si="7"/>
        <v>0.573481781376518</v>
      </c>
    </row>
    <row r="90" ht="20" customHeight="1" spans="1:16">
      <c r="A90" s="4" t="s">
        <v>241</v>
      </c>
      <c r="B90" s="4" t="s">
        <v>17</v>
      </c>
      <c r="C90" s="4" t="s">
        <v>18</v>
      </c>
      <c r="D90" s="5">
        <v>46205</v>
      </c>
      <c r="E90" s="5" t="s">
        <v>90</v>
      </c>
      <c r="F90" s="5" t="s">
        <v>55</v>
      </c>
      <c r="G90" s="5" t="s">
        <v>91</v>
      </c>
      <c r="H90" s="4" t="s">
        <v>92</v>
      </c>
      <c r="I90" s="4" t="str">
        <f>VLOOKUP(H90,[1]物料!$A$1:$M$65536,13,0)</f>
        <v>40.00</v>
      </c>
      <c r="J90" s="4">
        <v>7.2</v>
      </c>
      <c r="K90" s="4">
        <f t="shared" si="4"/>
        <v>6.588</v>
      </c>
      <c r="L90" s="4">
        <f t="shared" si="5"/>
        <v>53.788</v>
      </c>
      <c r="M90" s="6">
        <v>1</v>
      </c>
      <c r="N90" s="7">
        <v>131.76</v>
      </c>
      <c r="O90">
        <f t="shared" si="6"/>
        <v>77.972</v>
      </c>
      <c r="P90" s="1">
        <f t="shared" si="7"/>
        <v>0.591772920461445</v>
      </c>
    </row>
    <row r="91" ht="20" customHeight="1" spans="1:16">
      <c r="A91" s="4" t="s">
        <v>242</v>
      </c>
      <c r="B91" s="4" t="s">
        <v>24</v>
      </c>
      <c r="C91" s="4" t="s">
        <v>119</v>
      </c>
      <c r="D91" s="5">
        <v>46205</v>
      </c>
      <c r="E91" s="5" t="s">
        <v>60</v>
      </c>
      <c r="F91" s="5" t="s">
        <v>61</v>
      </c>
      <c r="G91" s="5" t="s">
        <v>62</v>
      </c>
      <c r="H91" s="4" t="s">
        <v>124</v>
      </c>
      <c r="I91" s="4" t="str">
        <f>VLOOKUP(H91,[1]物料!$A$1:$M$65536,13,0)</f>
        <v>24.00</v>
      </c>
      <c r="J91" s="4">
        <v>8</v>
      </c>
      <c r="K91" s="4">
        <f t="shared" si="4"/>
        <v>3.435</v>
      </c>
      <c r="L91" s="4">
        <f t="shared" si="5"/>
        <v>35.435</v>
      </c>
      <c r="M91" s="6">
        <v>1</v>
      </c>
      <c r="N91" s="7">
        <v>68.7</v>
      </c>
      <c r="O91">
        <f t="shared" si="6"/>
        <v>33.265</v>
      </c>
      <c r="P91" s="1">
        <f t="shared" si="7"/>
        <v>0.484206695778748</v>
      </c>
    </row>
    <row r="92" ht="20" customHeight="1" spans="1:16">
      <c r="A92" s="4" t="s">
        <v>243</v>
      </c>
      <c r="B92" s="4" t="s">
        <v>24</v>
      </c>
      <c r="C92" s="4" t="s">
        <v>25</v>
      </c>
      <c r="D92" s="5">
        <v>46205</v>
      </c>
      <c r="E92" s="5" t="s">
        <v>38</v>
      </c>
      <c r="F92" s="5" t="s">
        <v>39</v>
      </c>
      <c r="G92" s="5" t="s">
        <v>40</v>
      </c>
      <c r="H92" s="4" t="s">
        <v>244</v>
      </c>
      <c r="I92" s="4" t="str">
        <f>VLOOKUP(H92,[1]物料!$A$1:$M$65536,13,0)</f>
        <v>19.00</v>
      </c>
      <c r="J92" s="4">
        <v>5.4</v>
      </c>
      <c r="K92" s="4">
        <f t="shared" si="4"/>
        <v>1.845</v>
      </c>
      <c r="L92" s="4">
        <f t="shared" si="5"/>
        <v>26.245</v>
      </c>
      <c r="M92" s="6">
        <v>1</v>
      </c>
      <c r="N92" s="7">
        <v>36.9</v>
      </c>
      <c r="O92">
        <f t="shared" si="6"/>
        <v>10.655</v>
      </c>
      <c r="P92" s="1">
        <f t="shared" si="7"/>
        <v>0.288753387533875</v>
      </c>
    </row>
    <row r="93" ht="20" customHeight="1" spans="1:16">
      <c r="A93" s="4" t="s">
        <v>245</v>
      </c>
      <c r="B93" s="4" t="s">
        <v>24</v>
      </c>
      <c r="C93" s="4" t="s">
        <v>119</v>
      </c>
      <c r="D93" s="5">
        <v>46205</v>
      </c>
      <c r="E93" s="5" t="s">
        <v>83</v>
      </c>
      <c r="F93" s="5" t="s">
        <v>55</v>
      </c>
      <c r="G93" s="5" t="s">
        <v>84</v>
      </c>
      <c r="H93" s="4" t="s">
        <v>138</v>
      </c>
      <c r="I93" s="4" t="str">
        <f>VLOOKUP(H93,[1]物料!$A$1:$M$65536,13,0)</f>
        <v>52.00</v>
      </c>
      <c r="J93" s="4">
        <v>18</v>
      </c>
      <c r="K93" s="4">
        <f t="shared" si="4"/>
        <v>5.94</v>
      </c>
      <c r="L93" s="4">
        <f t="shared" si="5"/>
        <v>75.94</v>
      </c>
      <c r="M93" s="6">
        <v>1</v>
      </c>
      <c r="N93" s="7">
        <v>118.8</v>
      </c>
      <c r="O93">
        <f t="shared" si="6"/>
        <v>42.86</v>
      </c>
      <c r="P93" s="1">
        <f t="shared" si="7"/>
        <v>0.360774410774411</v>
      </c>
    </row>
    <row r="94" ht="20" customHeight="1" spans="1:16">
      <c r="A94" s="4" t="s">
        <v>246</v>
      </c>
      <c r="B94" s="4" t="s">
        <v>24</v>
      </c>
      <c r="C94" s="4" t="s">
        <v>59</v>
      </c>
      <c r="D94" s="5">
        <v>46205</v>
      </c>
      <c r="E94" s="5" t="s">
        <v>128</v>
      </c>
      <c r="F94" s="5" t="s">
        <v>55</v>
      </c>
      <c r="G94" s="5" t="s">
        <v>129</v>
      </c>
      <c r="H94" s="4" t="s">
        <v>247</v>
      </c>
      <c r="I94" s="4" t="str">
        <f>VLOOKUP(H94,[1]物料!$A$1:$M$65536,13,0)</f>
        <v>18.00</v>
      </c>
      <c r="J94" s="4">
        <v>8</v>
      </c>
      <c r="K94" s="4">
        <f t="shared" si="4"/>
        <v>2.94</v>
      </c>
      <c r="L94" s="4">
        <f t="shared" si="5"/>
        <v>28.94</v>
      </c>
      <c r="M94" s="6">
        <v>1</v>
      </c>
      <c r="N94" s="7">
        <v>58.8</v>
      </c>
      <c r="O94">
        <f t="shared" si="6"/>
        <v>29.86</v>
      </c>
      <c r="P94" s="1">
        <f t="shared" si="7"/>
        <v>0.507823129251701</v>
      </c>
    </row>
    <row r="95" ht="20" customHeight="1" spans="1:16">
      <c r="A95" s="4" t="s">
        <v>248</v>
      </c>
      <c r="B95" s="4" t="s">
        <v>24</v>
      </c>
      <c r="C95" s="4" t="s">
        <v>119</v>
      </c>
      <c r="D95" s="5">
        <v>46205</v>
      </c>
      <c r="E95" s="5" t="s">
        <v>60</v>
      </c>
      <c r="F95" s="5" t="s">
        <v>61</v>
      </c>
      <c r="G95" s="5" t="s">
        <v>62</v>
      </c>
      <c r="H95" s="4" t="s">
        <v>124</v>
      </c>
      <c r="I95" s="4" t="str">
        <f>VLOOKUP(H95,[1]物料!$A$1:$M$65536,13,0)</f>
        <v>24.00</v>
      </c>
      <c r="J95" s="4">
        <v>8</v>
      </c>
      <c r="K95" s="4">
        <f t="shared" si="4"/>
        <v>3.435</v>
      </c>
      <c r="L95" s="4">
        <f t="shared" si="5"/>
        <v>35.435</v>
      </c>
      <c r="M95" s="6">
        <v>1</v>
      </c>
      <c r="N95" s="7">
        <v>68.7</v>
      </c>
      <c r="O95">
        <f t="shared" si="6"/>
        <v>33.265</v>
      </c>
      <c r="P95" s="1">
        <f t="shared" si="7"/>
        <v>0.484206695778748</v>
      </c>
    </row>
    <row r="96" ht="20" customHeight="1" spans="1:16">
      <c r="A96" s="4" t="s">
        <v>249</v>
      </c>
      <c r="B96" s="4" t="s">
        <v>17</v>
      </c>
      <c r="C96" s="4" t="s">
        <v>18</v>
      </c>
      <c r="D96" s="5">
        <v>46205</v>
      </c>
      <c r="E96" s="5" t="s">
        <v>90</v>
      </c>
      <c r="F96" s="5" t="s">
        <v>55</v>
      </c>
      <c r="G96" s="5" t="s">
        <v>91</v>
      </c>
      <c r="H96" s="4" t="s">
        <v>169</v>
      </c>
      <c r="I96" s="4" t="str">
        <f>VLOOKUP(H96,[1]物料!$A$1:$M$65536,13,0)</f>
        <v>40.00</v>
      </c>
      <c r="J96" s="4">
        <v>7.2</v>
      </c>
      <c r="K96" s="4">
        <f t="shared" si="4"/>
        <v>6.588</v>
      </c>
      <c r="L96" s="4">
        <f t="shared" si="5"/>
        <v>53.788</v>
      </c>
      <c r="M96" s="6">
        <v>1</v>
      </c>
      <c r="N96" s="7">
        <v>131.76</v>
      </c>
      <c r="O96">
        <f t="shared" si="6"/>
        <v>77.972</v>
      </c>
      <c r="P96" s="1">
        <f t="shared" si="7"/>
        <v>0.591772920461445</v>
      </c>
    </row>
    <row r="97" ht="20" customHeight="1" spans="1:16">
      <c r="A97" s="4" t="s">
        <v>250</v>
      </c>
      <c r="B97" s="4" t="s">
        <v>17</v>
      </c>
      <c r="C97" s="4" t="s">
        <v>49</v>
      </c>
      <c r="D97" s="5">
        <v>46205</v>
      </c>
      <c r="E97" s="5" t="s">
        <v>79</v>
      </c>
      <c r="F97" s="5" t="s">
        <v>20</v>
      </c>
      <c r="G97" s="5" t="s">
        <v>80</v>
      </c>
      <c r="H97" s="4" t="s">
        <v>251</v>
      </c>
      <c r="I97" s="4" t="str">
        <f>VLOOKUP(H97,[1]物料!$A$1:$M$65536,13,0)</f>
        <v>40.70</v>
      </c>
      <c r="J97" s="4">
        <v>3.5</v>
      </c>
      <c r="K97" s="4">
        <f t="shared" si="4"/>
        <v>5.21</v>
      </c>
      <c r="L97" s="4">
        <f t="shared" si="5"/>
        <v>49.41</v>
      </c>
      <c r="M97" s="6">
        <v>1</v>
      </c>
      <c r="N97" s="7">
        <v>104.2</v>
      </c>
      <c r="O97">
        <f t="shared" si="6"/>
        <v>54.79</v>
      </c>
      <c r="P97" s="1">
        <f t="shared" si="7"/>
        <v>0.525815738963532</v>
      </c>
    </row>
    <row r="98" ht="20" customHeight="1" spans="1:16">
      <c r="A98" s="4" t="s">
        <v>252</v>
      </c>
      <c r="B98" s="4" t="s">
        <v>24</v>
      </c>
      <c r="C98" s="4" t="s">
        <v>25</v>
      </c>
      <c r="D98" s="5">
        <v>46205</v>
      </c>
      <c r="E98" s="5" t="s">
        <v>115</v>
      </c>
      <c r="F98" s="5" t="s">
        <v>70</v>
      </c>
      <c r="G98" s="5" t="s">
        <v>116</v>
      </c>
      <c r="H98" s="4" t="s">
        <v>253</v>
      </c>
      <c r="I98" s="4" t="str">
        <f>VLOOKUP(H98,[1]物料!$A$1:$M$65536,13,0)</f>
        <v>42.00</v>
      </c>
      <c r="J98" s="4">
        <v>6.5</v>
      </c>
      <c r="K98" s="4">
        <f t="shared" si="4"/>
        <v>5.49</v>
      </c>
      <c r="L98" s="4">
        <f t="shared" si="5"/>
        <v>53.99</v>
      </c>
      <c r="M98" s="6">
        <v>1</v>
      </c>
      <c r="N98" s="7">
        <v>109.8</v>
      </c>
      <c r="O98">
        <f t="shared" si="6"/>
        <v>55.81</v>
      </c>
      <c r="P98" s="1">
        <f t="shared" si="7"/>
        <v>0.508287795992714</v>
      </c>
    </row>
    <row r="99" ht="20" customHeight="1" spans="1:16">
      <c r="A99" s="4" t="s">
        <v>254</v>
      </c>
      <c r="B99" s="4" t="s">
        <v>24</v>
      </c>
      <c r="C99" s="4" t="s">
        <v>25</v>
      </c>
      <c r="D99" s="5">
        <v>46205</v>
      </c>
      <c r="E99" s="5" t="s">
        <v>94</v>
      </c>
      <c r="F99" s="5" t="s">
        <v>55</v>
      </c>
      <c r="G99" s="5" t="s">
        <v>95</v>
      </c>
      <c r="H99" s="4" t="s">
        <v>255</v>
      </c>
      <c r="I99" s="4" t="str">
        <f>VLOOKUP(H99,[1]物料!$A$1:$M$65536,13,0)</f>
        <v>30.00</v>
      </c>
      <c r="J99" s="4">
        <v>10.7</v>
      </c>
      <c r="K99" s="4">
        <f t="shared" si="4"/>
        <v>3.1595</v>
      </c>
      <c r="L99" s="4">
        <f t="shared" si="5"/>
        <v>43.8595</v>
      </c>
      <c r="M99" s="6">
        <v>1</v>
      </c>
      <c r="N99" s="7">
        <v>63.19</v>
      </c>
      <c r="O99">
        <f t="shared" si="6"/>
        <v>19.3305</v>
      </c>
      <c r="P99" s="1">
        <f t="shared" si="7"/>
        <v>0.305910745371103</v>
      </c>
    </row>
    <row r="100" ht="20" customHeight="1" spans="1:16">
      <c r="A100" s="4" t="s">
        <v>256</v>
      </c>
      <c r="B100" s="4" t="s">
        <v>24</v>
      </c>
      <c r="C100" s="4" t="s">
        <v>74</v>
      </c>
      <c r="D100" s="5">
        <v>46205</v>
      </c>
      <c r="E100" s="5" t="s">
        <v>75</v>
      </c>
      <c r="F100" s="5" t="s">
        <v>61</v>
      </c>
      <c r="G100" s="5" t="s">
        <v>76</v>
      </c>
      <c r="H100" s="4" t="s">
        <v>180</v>
      </c>
      <c r="I100" s="4" t="str">
        <f>VLOOKUP(H100,[1]物料!$A$1:$M$65536,13,0)</f>
        <v>25.00</v>
      </c>
      <c r="J100" s="4">
        <v>8</v>
      </c>
      <c r="K100" s="4">
        <f t="shared" si="4"/>
        <v>3.44</v>
      </c>
      <c r="L100" s="4">
        <f t="shared" si="5"/>
        <v>36.44</v>
      </c>
      <c r="M100" s="6">
        <v>1</v>
      </c>
      <c r="N100" s="7">
        <v>68.8</v>
      </c>
      <c r="O100">
        <f t="shared" si="6"/>
        <v>32.36</v>
      </c>
      <c r="P100" s="1">
        <f t="shared" si="7"/>
        <v>0.470348837209302</v>
      </c>
    </row>
    <row r="101" ht="20" customHeight="1" spans="1:16">
      <c r="A101" s="4" t="s">
        <v>257</v>
      </c>
      <c r="B101" s="4" t="s">
        <v>24</v>
      </c>
      <c r="C101" s="4" t="s">
        <v>59</v>
      </c>
      <c r="D101" s="5">
        <v>46205</v>
      </c>
      <c r="E101" s="5" t="s">
        <v>83</v>
      </c>
      <c r="F101" s="5" t="s">
        <v>55</v>
      </c>
      <c r="G101" s="5" t="s">
        <v>84</v>
      </c>
      <c r="H101" s="4" t="s">
        <v>138</v>
      </c>
      <c r="I101" s="4" t="str">
        <f>VLOOKUP(H101,[1]物料!$A$1:$M$65536,13,0)</f>
        <v>52.00</v>
      </c>
      <c r="J101" s="4">
        <v>18</v>
      </c>
      <c r="K101" s="4">
        <f t="shared" si="4"/>
        <v>6.691</v>
      </c>
      <c r="L101" s="4">
        <f t="shared" si="5"/>
        <v>76.691</v>
      </c>
      <c r="M101" s="6">
        <v>1</v>
      </c>
      <c r="N101" s="7">
        <v>133.82</v>
      </c>
      <c r="O101">
        <f t="shared" si="6"/>
        <v>57.129</v>
      </c>
      <c r="P101" s="1">
        <f t="shared" si="7"/>
        <v>0.426909281123898</v>
      </c>
    </row>
    <row r="102" ht="20" customHeight="1" spans="1:16">
      <c r="A102" s="4" t="s">
        <v>258</v>
      </c>
      <c r="B102" s="4" t="s">
        <v>17</v>
      </c>
      <c r="C102" s="4" t="s">
        <v>105</v>
      </c>
      <c r="D102" s="5">
        <v>46205</v>
      </c>
      <c r="E102" s="5" t="s">
        <v>54</v>
      </c>
      <c r="F102" s="5" t="s">
        <v>55</v>
      </c>
      <c r="G102" s="5" t="s">
        <v>56</v>
      </c>
      <c r="H102" s="4" t="s">
        <v>217</v>
      </c>
      <c r="I102" s="4" t="str">
        <f>VLOOKUP(H102,[1]物料!$A$1:$M$65536,13,0)</f>
        <v>12.00</v>
      </c>
      <c r="J102" s="4">
        <v>4.5</v>
      </c>
      <c r="K102" s="4">
        <f t="shared" si="4"/>
        <v>1.74</v>
      </c>
      <c r="L102" s="4">
        <f t="shared" si="5"/>
        <v>18.24</v>
      </c>
      <c r="M102" s="6">
        <v>1</v>
      </c>
      <c r="N102" s="7">
        <v>34.8</v>
      </c>
      <c r="O102">
        <f t="shared" si="6"/>
        <v>16.56</v>
      </c>
      <c r="P102" s="1">
        <f t="shared" si="7"/>
        <v>0.475862068965517</v>
      </c>
    </row>
    <row r="103" ht="20" customHeight="1" spans="1:16">
      <c r="A103" s="4" t="s">
        <v>259</v>
      </c>
      <c r="B103" s="4" t="s">
        <v>24</v>
      </c>
      <c r="C103" s="4" t="s">
        <v>25</v>
      </c>
      <c r="D103" s="5">
        <v>46205</v>
      </c>
      <c r="E103" s="5" t="s">
        <v>115</v>
      </c>
      <c r="F103" s="5" t="s">
        <v>70</v>
      </c>
      <c r="G103" s="5" t="s">
        <v>116</v>
      </c>
      <c r="H103" s="4" t="s">
        <v>208</v>
      </c>
      <c r="I103" s="4" t="str">
        <f>VLOOKUP(H103,[1]物料!$A$1:$M$65536,13,0)</f>
        <v>42.00</v>
      </c>
      <c r="J103" s="4">
        <v>6.5</v>
      </c>
      <c r="K103" s="4">
        <f t="shared" si="4"/>
        <v>5.49</v>
      </c>
      <c r="L103" s="4">
        <f t="shared" si="5"/>
        <v>53.99</v>
      </c>
      <c r="M103" s="6">
        <v>1</v>
      </c>
      <c r="N103" s="7">
        <v>109.8</v>
      </c>
      <c r="O103">
        <f t="shared" si="6"/>
        <v>55.81</v>
      </c>
      <c r="P103" s="1">
        <f t="shared" si="7"/>
        <v>0.508287795992714</v>
      </c>
    </row>
    <row r="104" ht="20" customHeight="1" spans="1:16">
      <c r="A104" s="4" t="s">
        <v>260</v>
      </c>
      <c r="B104" s="4" t="s">
        <v>24</v>
      </c>
      <c r="C104" s="4" t="s">
        <v>44</v>
      </c>
      <c r="D104" s="5">
        <v>46205</v>
      </c>
      <c r="E104" s="5" t="s">
        <v>186</v>
      </c>
      <c r="F104" s="5" t="s">
        <v>55</v>
      </c>
      <c r="G104" s="5" t="s">
        <v>187</v>
      </c>
      <c r="H104" s="4" t="s">
        <v>188</v>
      </c>
      <c r="I104" s="4" t="str">
        <f>VLOOKUP(H104,[1]物料!$A$1:$M$65536,13,0)</f>
        <v>48.00</v>
      </c>
      <c r="J104" s="4">
        <v>10.7</v>
      </c>
      <c r="K104" s="4">
        <f t="shared" si="4"/>
        <v>6.94</v>
      </c>
      <c r="L104" s="4">
        <f t="shared" si="5"/>
        <v>65.64</v>
      </c>
      <c r="M104" s="6">
        <v>1</v>
      </c>
      <c r="N104" s="7">
        <v>138.8</v>
      </c>
      <c r="O104">
        <f t="shared" si="6"/>
        <v>73.16</v>
      </c>
      <c r="P104" s="1">
        <f t="shared" si="7"/>
        <v>0.527089337175793</v>
      </c>
    </row>
    <row r="105" ht="20" customHeight="1" spans="1:16">
      <c r="A105" s="4" t="s">
        <v>261</v>
      </c>
      <c r="B105" s="4" t="s">
        <v>24</v>
      </c>
      <c r="C105" s="4" t="s">
        <v>59</v>
      </c>
      <c r="D105" s="5">
        <v>46205</v>
      </c>
      <c r="E105" s="5" t="s">
        <v>60</v>
      </c>
      <c r="F105" s="5" t="s">
        <v>61</v>
      </c>
      <c r="G105" s="5" t="s">
        <v>62</v>
      </c>
      <c r="H105" s="4" t="s">
        <v>157</v>
      </c>
      <c r="I105" s="4" t="str">
        <f>VLOOKUP(H105,[1]物料!$A$1:$M$65536,13,0)</f>
        <v>24.00</v>
      </c>
      <c r="J105" s="4">
        <v>8</v>
      </c>
      <c r="K105" s="4">
        <f t="shared" si="4"/>
        <v>3.49</v>
      </c>
      <c r="L105" s="4">
        <f t="shared" si="5"/>
        <v>35.49</v>
      </c>
      <c r="M105" s="6">
        <v>1</v>
      </c>
      <c r="N105" s="7">
        <v>69.8</v>
      </c>
      <c r="O105">
        <f t="shared" si="6"/>
        <v>34.31</v>
      </c>
      <c r="P105" s="1">
        <f t="shared" si="7"/>
        <v>0.491547277936963</v>
      </c>
    </row>
    <row r="106" ht="20" customHeight="1" spans="1:16">
      <c r="A106" s="4" t="s">
        <v>262</v>
      </c>
      <c r="B106" s="4" t="s">
        <v>24</v>
      </c>
      <c r="C106" s="4" t="s">
        <v>59</v>
      </c>
      <c r="D106" s="5">
        <v>46205</v>
      </c>
      <c r="E106" s="5" t="s">
        <v>60</v>
      </c>
      <c r="F106" s="5" t="s">
        <v>61</v>
      </c>
      <c r="G106" s="5" t="s">
        <v>62</v>
      </c>
      <c r="H106" s="4" t="s">
        <v>124</v>
      </c>
      <c r="I106" s="4" t="str">
        <f>VLOOKUP(H106,[1]物料!$A$1:$M$65536,13,0)</f>
        <v>24.00</v>
      </c>
      <c r="J106" s="4">
        <v>8</v>
      </c>
      <c r="K106" s="4">
        <f t="shared" si="4"/>
        <v>3.42</v>
      </c>
      <c r="L106" s="4">
        <f t="shared" si="5"/>
        <v>35.42</v>
      </c>
      <c r="M106" s="6">
        <v>1</v>
      </c>
      <c r="N106" s="7">
        <v>68.4</v>
      </c>
      <c r="O106">
        <f t="shared" si="6"/>
        <v>32.98</v>
      </c>
      <c r="P106" s="1">
        <f t="shared" si="7"/>
        <v>0.482163742690059</v>
      </c>
    </row>
    <row r="107" ht="20" customHeight="1" spans="1:16">
      <c r="A107" s="4" t="s">
        <v>263</v>
      </c>
      <c r="B107" s="4" t="s">
        <v>24</v>
      </c>
      <c r="C107" s="4" t="s">
        <v>25</v>
      </c>
      <c r="D107" s="5">
        <v>46205</v>
      </c>
      <c r="E107" s="5" t="s">
        <v>264</v>
      </c>
      <c r="F107" s="5" t="s">
        <v>265</v>
      </c>
      <c r="G107" s="5" t="s">
        <v>266</v>
      </c>
      <c r="H107" s="4" t="s">
        <v>267</v>
      </c>
      <c r="I107" s="4" t="str">
        <f>VLOOKUP(H107,[1]物料!$A$1:$M$65536,13,0)</f>
        <v>6.50</v>
      </c>
      <c r="J107" s="4">
        <v>7</v>
      </c>
      <c r="K107" s="4">
        <f t="shared" si="4"/>
        <v>1.0065</v>
      </c>
      <c r="L107" s="4">
        <f t="shared" si="5"/>
        <v>14.5065</v>
      </c>
      <c r="M107" s="6">
        <v>1</v>
      </c>
      <c r="N107" s="7">
        <v>20.13</v>
      </c>
      <c r="O107">
        <f t="shared" si="6"/>
        <v>5.6235</v>
      </c>
      <c r="P107" s="1">
        <f t="shared" si="7"/>
        <v>0.279359165424739</v>
      </c>
    </row>
    <row r="108" ht="20" customHeight="1" spans="1:16">
      <c r="A108" s="4" t="s">
        <v>268</v>
      </c>
      <c r="B108" s="4" t="s">
        <v>24</v>
      </c>
      <c r="C108" s="4" t="s">
        <v>119</v>
      </c>
      <c r="D108" s="5">
        <v>46205</v>
      </c>
      <c r="E108" s="5" t="s">
        <v>60</v>
      </c>
      <c r="F108" s="5" t="s">
        <v>61</v>
      </c>
      <c r="G108" s="5" t="s">
        <v>62</v>
      </c>
      <c r="H108" s="4" t="s">
        <v>157</v>
      </c>
      <c r="I108" s="4" t="str">
        <f>VLOOKUP(H108,[1]物料!$A$1:$M$65536,13,0)</f>
        <v>24.00</v>
      </c>
      <c r="J108" s="4">
        <v>8</v>
      </c>
      <c r="K108" s="4">
        <f t="shared" si="4"/>
        <v>3.33</v>
      </c>
      <c r="L108" s="4">
        <f t="shared" si="5"/>
        <v>35.33</v>
      </c>
      <c r="M108" s="6">
        <v>1</v>
      </c>
      <c r="N108" s="7">
        <v>66.6</v>
      </c>
      <c r="O108">
        <f t="shared" si="6"/>
        <v>31.27</v>
      </c>
      <c r="P108" s="1">
        <f t="shared" si="7"/>
        <v>0.469519519519519</v>
      </c>
    </row>
    <row r="109" ht="20" customHeight="1" spans="1:16">
      <c r="A109" s="4" t="s">
        <v>269</v>
      </c>
      <c r="B109" s="4" t="s">
        <v>24</v>
      </c>
      <c r="C109" s="4" t="s">
        <v>59</v>
      </c>
      <c r="D109" s="5">
        <v>46205</v>
      </c>
      <c r="E109" s="5" t="s">
        <v>270</v>
      </c>
      <c r="F109" s="5" t="s">
        <v>20</v>
      </c>
      <c r="G109" s="5" t="s">
        <v>271</v>
      </c>
      <c r="H109" s="4" t="s">
        <v>272</v>
      </c>
      <c r="I109" s="4" t="str">
        <f>VLOOKUP(H109,[1]物料!$A$1:$M$65536,13,0)</f>
        <v>19.90</v>
      </c>
      <c r="J109" s="4">
        <v>6.5</v>
      </c>
      <c r="K109" s="4">
        <f t="shared" si="4"/>
        <v>3.14</v>
      </c>
      <c r="L109" s="4">
        <f t="shared" si="5"/>
        <v>29.54</v>
      </c>
      <c r="M109" s="6">
        <v>1</v>
      </c>
      <c r="N109" s="7">
        <v>62.8</v>
      </c>
      <c r="O109">
        <f t="shared" si="6"/>
        <v>33.26</v>
      </c>
      <c r="P109" s="1">
        <f t="shared" si="7"/>
        <v>0.529617834394904</v>
      </c>
    </row>
    <row r="110" ht="20" customHeight="1" spans="1:16">
      <c r="A110" s="4" t="s">
        <v>273</v>
      </c>
      <c r="B110" s="4" t="s">
        <v>17</v>
      </c>
      <c r="C110" s="4" t="s">
        <v>18</v>
      </c>
      <c r="D110" s="5">
        <v>46205</v>
      </c>
      <c r="E110" s="5" t="s">
        <v>83</v>
      </c>
      <c r="F110" s="5" t="s">
        <v>55</v>
      </c>
      <c r="G110" s="5" t="s">
        <v>84</v>
      </c>
      <c r="H110" s="4" t="s">
        <v>147</v>
      </c>
      <c r="I110" s="4" t="str">
        <f>VLOOKUP(H110,[1]物料!$A$1:$M$65536,13,0)</f>
        <v>52.00</v>
      </c>
      <c r="J110" s="4">
        <v>14.5</v>
      </c>
      <c r="K110" s="4">
        <f t="shared" si="4"/>
        <v>8.272</v>
      </c>
      <c r="L110" s="4">
        <f t="shared" si="5"/>
        <v>74.772</v>
      </c>
      <c r="M110" s="6">
        <v>1</v>
      </c>
      <c r="N110" s="7">
        <v>165.44</v>
      </c>
      <c r="O110">
        <f t="shared" si="6"/>
        <v>90.668</v>
      </c>
      <c r="P110" s="1">
        <f t="shared" si="7"/>
        <v>0.548041586073501</v>
      </c>
    </row>
    <row r="111" ht="20" customHeight="1" spans="1:16">
      <c r="A111" s="4" t="s">
        <v>274</v>
      </c>
      <c r="B111" s="4" t="s">
        <v>17</v>
      </c>
      <c r="C111" s="4" t="s">
        <v>18</v>
      </c>
      <c r="D111" s="5">
        <v>46205</v>
      </c>
      <c r="E111" s="5" t="s">
        <v>19</v>
      </c>
      <c r="F111" s="5" t="s">
        <v>20</v>
      </c>
      <c r="G111" s="5" t="s">
        <v>21</v>
      </c>
      <c r="H111" s="4" t="s">
        <v>107</v>
      </c>
      <c r="I111" s="4" t="str">
        <f>VLOOKUP(H111,[1]物料!$A$1:$M$65536,13,0)</f>
        <v>43.30</v>
      </c>
      <c r="J111" s="4">
        <v>3.5</v>
      </c>
      <c r="K111" s="4">
        <f t="shared" si="4"/>
        <v>4.651</v>
      </c>
      <c r="L111" s="4">
        <f t="shared" si="5"/>
        <v>51.451</v>
      </c>
      <c r="M111" s="6">
        <v>1</v>
      </c>
      <c r="N111" s="7">
        <v>93.02</v>
      </c>
      <c r="O111">
        <f t="shared" si="6"/>
        <v>41.569</v>
      </c>
      <c r="P111" s="1">
        <f t="shared" si="7"/>
        <v>0.446882390883681</v>
      </c>
    </row>
    <row r="112" ht="20" customHeight="1" spans="1:16">
      <c r="A112" s="4" t="s">
        <v>275</v>
      </c>
      <c r="B112" s="4" t="s">
        <v>24</v>
      </c>
      <c r="C112" s="4" t="s">
        <v>59</v>
      </c>
      <c r="D112" s="5">
        <v>46205</v>
      </c>
      <c r="E112" s="5" t="s">
        <v>69</v>
      </c>
      <c r="F112" s="5" t="s">
        <v>70</v>
      </c>
      <c r="G112" s="5" t="s">
        <v>71</v>
      </c>
      <c r="H112" s="4" t="s">
        <v>111</v>
      </c>
      <c r="I112" s="4" t="str">
        <f>VLOOKUP(H112,[1]物料!$A$1:$M$65536,13,0)</f>
        <v>45.00</v>
      </c>
      <c r="J112" s="4">
        <v>6.5</v>
      </c>
      <c r="K112" s="4">
        <f t="shared" si="4"/>
        <v>5.44</v>
      </c>
      <c r="L112" s="4">
        <f t="shared" si="5"/>
        <v>56.94</v>
      </c>
      <c r="M112" s="6">
        <v>1</v>
      </c>
      <c r="N112" s="7">
        <v>108.8</v>
      </c>
      <c r="O112">
        <f t="shared" si="6"/>
        <v>51.86</v>
      </c>
      <c r="P112" s="1">
        <f t="shared" si="7"/>
        <v>0.476654411764706</v>
      </c>
    </row>
    <row r="113" ht="20" customHeight="1" spans="1:16">
      <c r="A113" s="4" t="s">
        <v>276</v>
      </c>
      <c r="B113" s="4" t="s">
        <v>24</v>
      </c>
      <c r="C113" s="4" t="s">
        <v>119</v>
      </c>
      <c r="D113" s="5">
        <v>46205</v>
      </c>
      <c r="E113" s="5" t="s">
        <v>60</v>
      </c>
      <c r="F113" s="5" t="s">
        <v>61</v>
      </c>
      <c r="G113" s="5" t="s">
        <v>62</v>
      </c>
      <c r="H113" s="4" t="s">
        <v>124</v>
      </c>
      <c r="I113" s="4" t="str">
        <f>VLOOKUP(H113,[1]物料!$A$1:$M$65536,13,0)</f>
        <v>24.00</v>
      </c>
      <c r="J113" s="4">
        <v>8</v>
      </c>
      <c r="K113" s="4">
        <f t="shared" si="4"/>
        <v>3.435</v>
      </c>
      <c r="L113" s="4">
        <f t="shared" si="5"/>
        <v>35.435</v>
      </c>
      <c r="M113" s="6">
        <v>1</v>
      </c>
      <c r="N113" s="7">
        <v>68.7</v>
      </c>
      <c r="O113">
        <f t="shared" si="6"/>
        <v>33.265</v>
      </c>
      <c r="P113" s="1">
        <f t="shared" si="7"/>
        <v>0.484206695778748</v>
      </c>
    </row>
    <row r="114" ht="20" customHeight="1" spans="1:16">
      <c r="A114" s="4" t="s">
        <v>277</v>
      </c>
      <c r="B114" s="4" t="s">
        <v>17</v>
      </c>
      <c r="C114" s="4" t="s">
        <v>49</v>
      </c>
      <c r="D114" s="5">
        <v>46205</v>
      </c>
      <c r="E114" s="5" t="s">
        <v>278</v>
      </c>
      <c r="F114" s="5" t="s">
        <v>55</v>
      </c>
      <c r="G114" s="5" t="s">
        <v>279</v>
      </c>
      <c r="H114" s="4" t="s">
        <v>280</v>
      </c>
      <c r="I114" s="4" t="str">
        <f>VLOOKUP(H114,[1]物料!$A$1:$M$65536,13,0)</f>
        <v>20.00</v>
      </c>
      <c r="J114" s="4">
        <v>4.5</v>
      </c>
      <c r="K114" s="4">
        <f t="shared" si="4"/>
        <v>2.99</v>
      </c>
      <c r="L114" s="4">
        <f t="shared" si="5"/>
        <v>27.49</v>
      </c>
      <c r="M114" s="6">
        <v>1</v>
      </c>
      <c r="N114" s="7">
        <v>59.8</v>
      </c>
      <c r="O114">
        <f t="shared" si="6"/>
        <v>32.31</v>
      </c>
      <c r="P114" s="1">
        <f t="shared" si="7"/>
        <v>0.540301003344482</v>
      </c>
    </row>
    <row r="115" ht="20" customHeight="1" spans="1:16">
      <c r="A115" s="4" t="s">
        <v>281</v>
      </c>
      <c r="B115" s="4" t="s">
        <v>17</v>
      </c>
      <c r="C115" s="4" t="s">
        <v>18</v>
      </c>
      <c r="D115" s="5">
        <v>46205</v>
      </c>
      <c r="E115" s="5" t="s">
        <v>60</v>
      </c>
      <c r="F115" s="5" t="s">
        <v>61</v>
      </c>
      <c r="G115" s="5" t="s">
        <v>62</v>
      </c>
      <c r="H115" s="4" t="s">
        <v>63</v>
      </c>
      <c r="I115" s="4" t="str">
        <f>VLOOKUP(H115,[1]物料!$A$1:$M$65536,13,0)</f>
        <v>24.00</v>
      </c>
      <c r="J115" s="4">
        <v>4.5</v>
      </c>
      <c r="K115" s="4">
        <f t="shared" si="4"/>
        <v>3.249</v>
      </c>
      <c r="L115" s="4">
        <f t="shared" si="5"/>
        <v>31.749</v>
      </c>
      <c r="M115" s="6">
        <v>1</v>
      </c>
      <c r="N115" s="7">
        <v>64.98</v>
      </c>
      <c r="O115">
        <f t="shared" si="6"/>
        <v>33.231</v>
      </c>
      <c r="P115" s="1">
        <f t="shared" si="7"/>
        <v>0.51140350877193</v>
      </c>
    </row>
    <row r="116" ht="20" customHeight="1" spans="1:16">
      <c r="A116" s="4" t="s">
        <v>282</v>
      </c>
      <c r="B116" s="4" t="s">
        <v>17</v>
      </c>
      <c r="C116" s="4" t="s">
        <v>18</v>
      </c>
      <c r="D116" s="5">
        <v>46205</v>
      </c>
      <c r="E116" s="5" t="s">
        <v>278</v>
      </c>
      <c r="F116" s="5" t="s">
        <v>55</v>
      </c>
      <c r="G116" s="5" t="s">
        <v>279</v>
      </c>
      <c r="H116" s="4" t="s">
        <v>280</v>
      </c>
      <c r="I116" s="4" t="str">
        <f>VLOOKUP(H116,[1]物料!$A$1:$M$65536,13,0)</f>
        <v>20.00</v>
      </c>
      <c r="J116" s="4">
        <v>4.5</v>
      </c>
      <c r="K116" s="4">
        <f t="shared" si="4"/>
        <v>2.915</v>
      </c>
      <c r="L116" s="4">
        <f t="shared" si="5"/>
        <v>27.415</v>
      </c>
      <c r="M116" s="6">
        <v>1</v>
      </c>
      <c r="N116" s="7">
        <v>58.3</v>
      </c>
      <c r="O116">
        <f t="shared" si="6"/>
        <v>30.885</v>
      </c>
      <c r="P116" s="1">
        <f t="shared" si="7"/>
        <v>0.529759862778731</v>
      </c>
    </row>
    <row r="117" ht="20" customHeight="1" spans="1:16">
      <c r="A117" s="4" t="s">
        <v>283</v>
      </c>
      <c r="B117" s="4" t="s">
        <v>17</v>
      </c>
      <c r="C117" s="4" t="s">
        <v>49</v>
      </c>
      <c r="D117" s="5">
        <v>46205</v>
      </c>
      <c r="E117" s="5" t="s">
        <v>50</v>
      </c>
      <c r="F117" s="5" t="s">
        <v>20</v>
      </c>
      <c r="G117" s="5" t="s">
        <v>51</v>
      </c>
      <c r="H117" s="4" t="s">
        <v>284</v>
      </c>
      <c r="I117" s="4" t="str">
        <f>VLOOKUP(H117,[1]物料!$A$1:$M$65536,13,0)</f>
        <v>21.00</v>
      </c>
      <c r="J117" s="4">
        <v>3</v>
      </c>
      <c r="K117" s="4">
        <f t="shared" si="4"/>
        <v>2.495</v>
      </c>
      <c r="L117" s="4">
        <f t="shared" si="5"/>
        <v>26.495</v>
      </c>
      <c r="M117" s="6">
        <v>1</v>
      </c>
      <c r="N117" s="7">
        <v>49.9</v>
      </c>
      <c r="O117">
        <f t="shared" si="6"/>
        <v>23.405</v>
      </c>
      <c r="P117" s="1">
        <f t="shared" si="7"/>
        <v>0.469038076152305</v>
      </c>
    </row>
    <row r="118" ht="20" customHeight="1" spans="1:16">
      <c r="A118" s="4" t="s">
        <v>285</v>
      </c>
      <c r="B118" s="4" t="s">
        <v>24</v>
      </c>
      <c r="C118" s="4" t="s">
        <v>74</v>
      </c>
      <c r="D118" s="5">
        <v>46205</v>
      </c>
      <c r="E118" s="5" t="s">
        <v>286</v>
      </c>
      <c r="F118" s="5" t="s">
        <v>55</v>
      </c>
      <c r="G118" s="5" t="s">
        <v>287</v>
      </c>
      <c r="H118" s="4" t="s">
        <v>288</v>
      </c>
      <c r="I118" s="4" t="str">
        <f>VLOOKUP(H118,[1]物料!$A$1:$M$65536,13,0)</f>
        <v>40.00</v>
      </c>
      <c r="J118" s="4">
        <v>10.7</v>
      </c>
      <c r="K118" s="4">
        <f t="shared" si="4"/>
        <v>5.0195</v>
      </c>
      <c r="L118" s="4">
        <f t="shared" si="5"/>
        <v>55.7195</v>
      </c>
      <c r="M118" s="6">
        <v>1</v>
      </c>
      <c r="N118" s="7">
        <v>100.39</v>
      </c>
      <c r="O118">
        <f t="shared" si="6"/>
        <v>44.6705</v>
      </c>
      <c r="P118" s="1">
        <f t="shared" si="7"/>
        <v>0.444969618487897</v>
      </c>
    </row>
    <row r="119" ht="20" customHeight="1" spans="1:16">
      <c r="A119" s="4" t="s">
        <v>289</v>
      </c>
      <c r="B119" s="4" t="s">
        <v>17</v>
      </c>
      <c r="C119" s="4" t="s">
        <v>18</v>
      </c>
      <c r="D119" s="5">
        <v>46205</v>
      </c>
      <c r="E119" s="5" t="s">
        <v>83</v>
      </c>
      <c r="F119" s="5" t="s">
        <v>55</v>
      </c>
      <c r="G119" s="5" t="s">
        <v>84</v>
      </c>
      <c r="H119" s="4" t="s">
        <v>191</v>
      </c>
      <c r="I119" s="4" t="str">
        <f>VLOOKUP(H119,[1]物料!$A$1:$M$65536,13,0)</f>
        <v>52.00</v>
      </c>
      <c r="J119" s="4">
        <v>14.5</v>
      </c>
      <c r="K119" s="4">
        <f t="shared" si="4"/>
        <v>7.8585</v>
      </c>
      <c r="L119" s="4">
        <f t="shared" si="5"/>
        <v>74.3585</v>
      </c>
      <c r="M119" s="6">
        <v>1</v>
      </c>
      <c r="N119" s="7">
        <v>157.17</v>
      </c>
      <c r="O119">
        <f t="shared" si="6"/>
        <v>82.8115</v>
      </c>
      <c r="P119" s="1">
        <f t="shared" si="7"/>
        <v>0.526891264236177</v>
      </c>
    </row>
    <row r="120" ht="20" customHeight="1" spans="1:16">
      <c r="A120" s="4" t="s">
        <v>290</v>
      </c>
      <c r="B120" s="4" t="s">
        <v>17</v>
      </c>
      <c r="C120" s="4" t="s">
        <v>18</v>
      </c>
      <c r="D120" s="5">
        <v>46205</v>
      </c>
      <c r="E120" s="5" t="s">
        <v>291</v>
      </c>
      <c r="F120" s="5" t="s">
        <v>55</v>
      </c>
      <c r="G120" s="5" t="s">
        <v>292</v>
      </c>
      <c r="H120" s="4" t="s">
        <v>293</v>
      </c>
      <c r="I120" s="4" t="str">
        <f>VLOOKUP(H120,[1]物料!$A$1:$M$65536,13,0)</f>
        <v>40.00</v>
      </c>
      <c r="J120" s="4">
        <v>7.2</v>
      </c>
      <c r="K120" s="4">
        <f t="shared" si="4"/>
        <v>4.6125</v>
      </c>
      <c r="L120" s="4">
        <f t="shared" si="5"/>
        <v>51.8125</v>
      </c>
      <c r="M120" s="6">
        <v>1</v>
      </c>
      <c r="N120" s="7">
        <v>92.25</v>
      </c>
      <c r="O120">
        <f t="shared" si="6"/>
        <v>40.4375</v>
      </c>
      <c r="P120" s="1">
        <f t="shared" si="7"/>
        <v>0.438346883468835</v>
      </c>
    </row>
    <row r="121" ht="20" customHeight="1" spans="1:16">
      <c r="A121" s="4" t="s">
        <v>294</v>
      </c>
      <c r="B121" s="4" t="s">
        <v>17</v>
      </c>
      <c r="C121" s="4" t="s">
        <v>49</v>
      </c>
      <c r="D121" s="5">
        <v>46205</v>
      </c>
      <c r="E121" s="5" t="s">
        <v>65</v>
      </c>
      <c r="F121" s="5" t="s">
        <v>55</v>
      </c>
      <c r="G121" s="5" t="s">
        <v>66</v>
      </c>
      <c r="H121" s="4" t="s">
        <v>295</v>
      </c>
      <c r="I121" s="4" t="str">
        <f>VLOOKUP(H121,[1]物料!$A$1:$M$65536,13,0)</f>
        <v>12.00</v>
      </c>
      <c r="J121" s="4">
        <v>4.5</v>
      </c>
      <c r="K121" s="4">
        <f t="shared" si="4"/>
        <v>1.99</v>
      </c>
      <c r="L121" s="4">
        <f t="shared" si="5"/>
        <v>18.49</v>
      </c>
      <c r="M121" s="6">
        <v>1</v>
      </c>
      <c r="N121" s="7">
        <v>39.8</v>
      </c>
      <c r="O121">
        <f t="shared" si="6"/>
        <v>21.31</v>
      </c>
      <c r="P121" s="1">
        <f t="shared" si="7"/>
        <v>0.535427135678392</v>
      </c>
    </row>
    <row r="122" ht="20" customHeight="1" spans="1:16">
      <c r="A122" s="4" t="s">
        <v>296</v>
      </c>
      <c r="B122" s="4" t="s">
        <v>17</v>
      </c>
      <c r="C122" s="4" t="s">
        <v>113</v>
      </c>
      <c r="D122" s="5">
        <v>46205</v>
      </c>
      <c r="E122" s="5" t="s">
        <v>297</v>
      </c>
      <c r="F122" s="5" t="s">
        <v>20</v>
      </c>
      <c r="G122" s="5" t="s">
        <v>298</v>
      </c>
      <c r="H122" s="4" t="s">
        <v>299</v>
      </c>
      <c r="I122" s="4" t="str">
        <f>VLOOKUP(H122,[1]物料!$A$1:$M$65536,13,0)</f>
        <v>21.10</v>
      </c>
      <c r="J122" s="4">
        <v>3</v>
      </c>
      <c r="K122" s="4">
        <f t="shared" si="4"/>
        <v>2.9055</v>
      </c>
      <c r="L122" s="4">
        <f t="shared" si="5"/>
        <v>27.0055</v>
      </c>
      <c r="M122" s="6">
        <v>1</v>
      </c>
      <c r="N122" s="7">
        <v>58.11</v>
      </c>
      <c r="O122">
        <f t="shared" si="6"/>
        <v>31.1045</v>
      </c>
      <c r="P122" s="1">
        <f t="shared" si="7"/>
        <v>0.535269316812941</v>
      </c>
    </row>
    <row r="123" ht="20" customHeight="1" spans="1:16">
      <c r="A123" s="4" t="s">
        <v>300</v>
      </c>
      <c r="B123" s="4" t="s">
        <v>17</v>
      </c>
      <c r="C123" s="4" t="s">
        <v>49</v>
      </c>
      <c r="D123" s="5">
        <v>46205</v>
      </c>
      <c r="E123" s="5" t="s">
        <v>301</v>
      </c>
      <c r="F123" s="5" t="s">
        <v>55</v>
      </c>
      <c r="G123" s="5" t="s">
        <v>302</v>
      </c>
      <c r="H123" s="4" t="s">
        <v>303</v>
      </c>
      <c r="I123" s="4" t="str">
        <f>VLOOKUP(H123,[1]物料!$A$1:$M$65536,13,0)</f>
        <v>20.00</v>
      </c>
      <c r="J123" s="4">
        <v>4.5</v>
      </c>
      <c r="K123" s="4">
        <f t="shared" si="4"/>
        <v>2.745</v>
      </c>
      <c r="L123" s="4">
        <f t="shared" si="5"/>
        <v>27.245</v>
      </c>
      <c r="M123" s="6">
        <v>1</v>
      </c>
      <c r="N123" s="7">
        <v>54.9</v>
      </c>
      <c r="O123">
        <f t="shared" si="6"/>
        <v>27.655</v>
      </c>
      <c r="P123" s="1">
        <f t="shared" si="7"/>
        <v>0.503734061930783</v>
      </c>
    </row>
    <row r="124" ht="20" customHeight="1" spans="1:16">
      <c r="A124" s="4" t="s">
        <v>304</v>
      </c>
      <c r="B124" s="4" t="s">
        <v>24</v>
      </c>
      <c r="C124" s="4" t="s">
        <v>119</v>
      </c>
      <c r="D124" s="5">
        <v>46205</v>
      </c>
      <c r="E124" s="5" t="s">
        <v>83</v>
      </c>
      <c r="F124" s="5" t="s">
        <v>55</v>
      </c>
      <c r="G124" s="5" t="s">
        <v>84</v>
      </c>
      <c r="H124" s="4" t="s">
        <v>138</v>
      </c>
      <c r="I124" s="4" t="str">
        <f>VLOOKUP(H124,[1]物料!$A$1:$M$65536,13,0)</f>
        <v>52.00</v>
      </c>
      <c r="J124" s="4">
        <v>18</v>
      </c>
      <c r="K124" s="4">
        <f t="shared" si="4"/>
        <v>6.94</v>
      </c>
      <c r="L124" s="4">
        <f t="shared" si="5"/>
        <v>76.94</v>
      </c>
      <c r="M124" s="6">
        <v>1</v>
      </c>
      <c r="N124" s="7">
        <v>138.8</v>
      </c>
      <c r="O124">
        <f t="shared" si="6"/>
        <v>61.86</v>
      </c>
      <c r="P124" s="1">
        <f t="shared" si="7"/>
        <v>0.445677233429395</v>
      </c>
    </row>
    <row r="125" ht="20" customHeight="1" spans="1:16">
      <c r="A125" s="4" t="s">
        <v>305</v>
      </c>
      <c r="B125" s="4" t="s">
        <v>24</v>
      </c>
      <c r="C125" s="4" t="s">
        <v>119</v>
      </c>
      <c r="D125" s="5">
        <v>46205</v>
      </c>
      <c r="E125" s="5" t="s">
        <v>175</v>
      </c>
      <c r="F125" s="5" t="s">
        <v>176</v>
      </c>
      <c r="G125" s="5" t="s">
        <v>177</v>
      </c>
      <c r="H125" s="4" t="s">
        <v>178</v>
      </c>
      <c r="I125" s="4" t="str">
        <f>VLOOKUP(H125,[1]物料!$A$1:$M$65536,13,0)</f>
        <v>18.00</v>
      </c>
      <c r="J125" s="4">
        <v>7.5</v>
      </c>
      <c r="K125" s="4">
        <f t="shared" si="4"/>
        <v>2.4945</v>
      </c>
      <c r="L125" s="4">
        <f t="shared" si="5"/>
        <v>27.9945</v>
      </c>
      <c r="M125" s="6">
        <v>1</v>
      </c>
      <c r="N125" s="7">
        <v>49.89</v>
      </c>
      <c r="O125">
        <f t="shared" si="6"/>
        <v>21.8955</v>
      </c>
      <c r="P125" s="1">
        <f t="shared" si="7"/>
        <v>0.438875526157547</v>
      </c>
    </row>
    <row r="126" ht="20" customHeight="1" spans="1:16">
      <c r="A126" s="4" t="s">
        <v>306</v>
      </c>
      <c r="B126" s="4" t="s">
        <v>24</v>
      </c>
      <c r="C126" s="4" t="s">
        <v>74</v>
      </c>
      <c r="D126" s="5">
        <v>46205</v>
      </c>
      <c r="E126" s="5" t="s">
        <v>75</v>
      </c>
      <c r="F126" s="5" t="s">
        <v>61</v>
      </c>
      <c r="G126" s="5" t="s">
        <v>76</v>
      </c>
      <c r="H126" s="4" t="s">
        <v>77</v>
      </c>
      <c r="I126" s="4" t="str">
        <f>VLOOKUP(H126,[1]物料!$A$1:$M$65536,13,0)</f>
        <v>25.00</v>
      </c>
      <c r="J126" s="4">
        <v>8</v>
      </c>
      <c r="K126" s="4">
        <f t="shared" si="4"/>
        <v>3.265</v>
      </c>
      <c r="L126" s="4">
        <f t="shared" si="5"/>
        <v>36.265</v>
      </c>
      <c r="M126" s="6">
        <v>1</v>
      </c>
      <c r="N126" s="7">
        <v>65.3</v>
      </c>
      <c r="O126">
        <f t="shared" si="6"/>
        <v>29.035</v>
      </c>
      <c r="P126" s="1">
        <f t="shared" si="7"/>
        <v>0.444640122511485</v>
      </c>
    </row>
    <row r="127" ht="20" customHeight="1" spans="1:16">
      <c r="A127" s="4" t="s">
        <v>306</v>
      </c>
      <c r="B127" s="4" t="s">
        <v>24</v>
      </c>
      <c r="C127" s="4" t="s">
        <v>74</v>
      </c>
      <c r="D127" s="5">
        <v>46205</v>
      </c>
      <c r="E127" s="5" t="s">
        <v>60</v>
      </c>
      <c r="F127" s="5" t="s">
        <v>61</v>
      </c>
      <c r="G127" s="5" t="s">
        <v>62</v>
      </c>
      <c r="H127" s="4" t="s">
        <v>157</v>
      </c>
      <c r="I127" s="4" t="str">
        <f>VLOOKUP(H127,[1]物料!$A$1:$M$65536,13,0)</f>
        <v>24.00</v>
      </c>
      <c r="J127" s="4">
        <v>8</v>
      </c>
      <c r="K127" s="4">
        <f t="shared" si="4"/>
        <v>3.265</v>
      </c>
      <c r="L127" s="4">
        <f t="shared" si="5"/>
        <v>35.265</v>
      </c>
      <c r="M127" s="6">
        <v>1</v>
      </c>
      <c r="N127" s="7">
        <v>65.3</v>
      </c>
      <c r="O127">
        <f t="shared" si="6"/>
        <v>30.035</v>
      </c>
      <c r="P127" s="1">
        <f t="shared" si="7"/>
        <v>0.459954058192956</v>
      </c>
    </row>
    <row r="128" ht="20" customHeight="1" spans="1:16">
      <c r="A128" s="4" t="s">
        <v>307</v>
      </c>
      <c r="B128" s="4" t="s">
        <v>24</v>
      </c>
      <c r="C128" s="4" t="s">
        <v>119</v>
      </c>
      <c r="D128" s="5">
        <v>46205</v>
      </c>
      <c r="E128" s="5" t="s">
        <v>60</v>
      </c>
      <c r="F128" s="5" t="s">
        <v>61</v>
      </c>
      <c r="G128" s="5" t="s">
        <v>62</v>
      </c>
      <c r="H128" s="4" t="s">
        <v>157</v>
      </c>
      <c r="I128" s="4" t="str">
        <f>VLOOKUP(H128,[1]物料!$A$1:$M$65536,13,0)</f>
        <v>24.00</v>
      </c>
      <c r="J128" s="4">
        <v>8</v>
      </c>
      <c r="K128" s="4">
        <f t="shared" si="4"/>
        <v>3.435</v>
      </c>
      <c r="L128" s="4">
        <f t="shared" si="5"/>
        <v>35.435</v>
      </c>
      <c r="M128" s="6">
        <v>1</v>
      </c>
      <c r="N128" s="7">
        <v>68.7</v>
      </c>
      <c r="O128">
        <f t="shared" si="6"/>
        <v>33.265</v>
      </c>
      <c r="P128" s="1">
        <f t="shared" si="7"/>
        <v>0.484206695778748</v>
      </c>
    </row>
    <row r="129" ht="20" customHeight="1" spans="1:16">
      <c r="A129" s="4" t="s">
        <v>307</v>
      </c>
      <c r="B129" s="4" t="s">
        <v>24</v>
      </c>
      <c r="C129" s="4" t="s">
        <v>119</v>
      </c>
      <c r="D129" s="5">
        <v>46205</v>
      </c>
      <c r="E129" s="5" t="s">
        <v>60</v>
      </c>
      <c r="F129" s="5" t="s">
        <v>61</v>
      </c>
      <c r="G129" s="5" t="s">
        <v>62</v>
      </c>
      <c r="H129" s="4" t="s">
        <v>124</v>
      </c>
      <c r="I129" s="4" t="str">
        <f>VLOOKUP(H129,[1]物料!$A$1:$M$65536,13,0)</f>
        <v>24.00</v>
      </c>
      <c r="J129" s="4">
        <v>8</v>
      </c>
      <c r="K129" s="4">
        <f t="shared" si="4"/>
        <v>3.435</v>
      </c>
      <c r="L129" s="4">
        <f t="shared" si="5"/>
        <v>35.435</v>
      </c>
      <c r="M129" s="6">
        <v>1</v>
      </c>
      <c r="N129" s="7">
        <v>68.7</v>
      </c>
      <c r="O129">
        <f t="shared" si="6"/>
        <v>33.265</v>
      </c>
      <c r="P129" s="1">
        <f t="shared" si="7"/>
        <v>0.484206695778748</v>
      </c>
    </row>
    <row r="130" ht="20" customHeight="1" spans="1:16">
      <c r="A130" s="4" t="s">
        <v>308</v>
      </c>
      <c r="B130" s="4" t="s">
        <v>17</v>
      </c>
      <c r="C130" s="4" t="s">
        <v>18</v>
      </c>
      <c r="D130" s="5">
        <v>46205</v>
      </c>
      <c r="E130" s="5" t="s">
        <v>309</v>
      </c>
      <c r="F130" s="5" t="s">
        <v>55</v>
      </c>
      <c r="G130" s="5" t="s">
        <v>310</v>
      </c>
      <c r="H130" s="4" t="s">
        <v>311</v>
      </c>
      <c r="I130" s="4" t="str">
        <f>VLOOKUP(H130,[1]物料!$A$1:$M$65536,13,0)</f>
        <v>65.00</v>
      </c>
      <c r="J130" s="4">
        <v>7.2</v>
      </c>
      <c r="K130" s="4">
        <f t="shared" si="4"/>
        <v>6.99</v>
      </c>
      <c r="L130" s="4">
        <f t="shared" si="5"/>
        <v>79.19</v>
      </c>
      <c r="M130" s="6">
        <v>1</v>
      </c>
      <c r="N130" s="7">
        <v>139.8</v>
      </c>
      <c r="O130">
        <f t="shared" si="6"/>
        <v>60.61</v>
      </c>
      <c r="P130" s="1">
        <f t="shared" si="7"/>
        <v>0.433547925608012</v>
      </c>
    </row>
    <row r="131" ht="20" customHeight="1" spans="1:16">
      <c r="A131" s="4" t="s">
        <v>312</v>
      </c>
      <c r="B131" s="4" t="s">
        <v>17</v>
      </c>
      <c r="C131" s="4" t="s">
        <v>49</v>
      </c>
      <c r="D131" s="5">
        <v>46205</v>
      </c>
      <c r="E131" s="5" t="s">
        <v>65</v>
      </c>
      <c r="F131" s="5" t="s">
        <v>55</v>
      </c>
      <c r="G131" s="5" t="s">
        <v>66</v>
      </c>
      <c r="H131" s="4" t="s">
        <v>313</v>
      </c>
      <c r="I131" s="4" t="str">
        <f>VLOOKUP(H131,[1]物料!$A$1:$M$65536,13,0)</f>
        <v>12.00</v>
      </c>
      <c r="J131" s="4">
        <v>4.5</v>
      </c>
      <c r="K131" s="4">
        <f t="shared" ref="K131:K194" si="8">N131*0.05</f>
        <v>1.99</v>
      </c>
      <c r="L131" s="4">
        <f t="shared" ref="L131:L194" si="9">I131+J131+K131</f>
        <v>18.49</v>
      </c>
      <c r="M131" s="6">
        <v>1</v>
      </c>
      <c r="N131" s="7">
        <v>39.8</v>
      </c>
      <c r="O131">
        <f t="shared" ref="O131:O194" si="10">N131-L131</f>
        <v>21.31</v>
      </c>
      <c r="P131" s="1">
        <f t="shared" ref="P131:P194" si="11">O131/N131</f>
        <v>0.535427135678392</v>
      </c>
    </row>
    <row r="132" ht="20" customHeight="1" spans="1:16">
      <c r="A132" s="4" t="s">
        <v>314</v>
      </c>
      <c r="B132" s="4" t="s">
        <v>17</v>
      </c>
      <c r="C132" s="4" t="s">
        <v>49</v>
      </c>
      <c r="D132" s="5">
        <v>46205</v>
      </c>
      <c r="E132" s="5" t="s">
        <v>54</v>
      </c>
      <c r="F132" s="5" t="s">
        <v>55</v>
      </c>
      <c r="G132" s="5" t="s">
        <v>56</v>
      </c>
      <c r="H132" s="4" t="s">
        <v>57</v>
      </c>
      <c r="I132" s="4" t="str">
        <f>VLOOKUP(H132,[1]物料!$A$1:$M$65536,13,0)</f>
        <v>12.00</v>
      </c>
      <c r="J132" s="4">
        <v>4.5</v>
      </c>
      <c r="K132" s="4">
        <f t="shared" si="8"/>
        <v>2.08</v>
      </c>
      <c r="L132" s="4">
        <f t="shared" si="9"/>
        <v>18.58</v>
      </c>
      <c r="M132" s="6">
        <v>1</v>
      </c>
      <c r="N132" s="7">
        <v>41.6</v>
      </c>
      <c r="O132">
        <f t="shared" si="10"/>
        <v>23.02</v>
      </c>
      <c r="P132" s="1">
        <f t="shared" si="11"/>
        <v>0.553365384615385</v>
      </c>
    </row>
    <row r="133" ht="20" customHeight="1" spans="1:16">
      <c r="A133" s="4" t="s">
        <v>315</v>
      </c>
      <c r="B133" s="4" t="s">
        <v>24</v>
      </c>
      <c r="C133" s="4" t="s">
        <v>119</v>
      </c>
      <c r="D133" s="5">
        <v>46205</v>
      </c>
      <c r="E133" s="5" t="s">
        <v>175</v>
      </c>
      <c r="F133" s="5" t="s">
        <v>176</v>
      </c>
      <c r="G133" s="5" t="s">
        <v>177</v>
      </c>
      <c r="H133" s="4" t="s">
        <v>178</v>
      </c>
      <c r="I133" s="4" t="str">
        <f>VLOOKUP(H133,[1]物料!$A$1:$M$65536,13,0)</f>
        <v>18.00</v>
      </c>
      <c r="J133" s="4">
        <v>7.5</v>
      </c>
      <c r="K133" s="4">
        <f t="shared" si="8"/>
        <v>2.94</v>
      </c>
      <c r="L133" s="4">
        <f t="shared" si="9"/>
        <v>28.44</v>
      </c>
      <c r="M133" s="6">
        <v>1</v>
      </c>
      <c r="N133" s="7">
        <v>58.8</v>
      </c>
      <c r="O133">
        <f t="shared" si="10"/>
        <v>30.36</v>
      </c>
      <c r="P133" s="1">
        <f t="shared" si="11"/>
        <v>0.516326530612245</v>
      </c>
    </row>
    <row r="134" ht="20" customHeight="1" spans="1:16">
      <c r="A134" s="4" t="s">
        <v>316</v>
      </c>
      <c r="B134" s="4" t="s">
        <v>24</v>
      </c>
      <c r="C134" s="4" t="s">
        <v>25</v>
      </c>
      <c r="D134" s="5">
        <v>46205</v>
      </c>
      <c r="E134" s="5" t="s">
        <v>317</v>
      </c>
      <c r="F134" s="5" t="s">
        <v>55</v>
      </c>
      <c r="G134" s="5" t="s">
        <v>318</v>
      </c>
      <c r="H134" s="4" t="s">
        <v>319</v>
      </c>
      <c r="I134" s="4" t="str">
        <f>VLOOKUP(H134,[1]物料!$A$1:$M$65536,13,0)</f>
        <v>41.00</v>
      </c>
      <c r="J134" s="4">
        <v>10.7</v>
      </c>
      <c r="K134" s="4">
        <f t="shared" si="8"/>
        <v>6.2465</v>
      </c>
      <c r="L134" s="4">
        <f t="shared" si="9"/>
        <v>57.9465</v>
      </c>
      <c r="M134" s="6">
        <v>1</v>
      </c>
      <c r="N134" s="7">
        <v>124.93</v>
      </c>
      <c r="O134">
        <f t="shared" si="10"/>
        <v>66.9835</v>
      </c>
      <c r="P134" s="1">
        <f t="shared" si="11"/>
        <v>0.536168254222365</v>
      </c>
    </row>
    <row r="135" ht="20" customHeight="1" spans="1:16">
      <c r="A135" s="4" t="s">
        <v>320</v>
      </c>
      <c r="B135" s="4" t="s">
        <v>24</v>
      </c>
      <c r="C135" s="4" t="s">
        <v>25</v>
      </c>
      <c r="D135" s="5">
        <v>46205</v>
      </c>
      <c r="E135" s="5" t="s">
        <v>26</v>
      </c>
      <c r="F135" s="5" t="s">
        <v>20</v>
      </c>
      <c r="G135" s="5" t="s">
        <v>27</v>
      </c>
      <c r="H135" s="4" t="s">
        <v>28</v>
      </c>
      <c r="I135" s="4" t="str">
        <f>VLOOKUP(H135,[1]物料!$A$1:$M$65536,13,0)</f>
        <v>115.60</v>
      </c>
      <c r="J135" s="4">
        <v>13.5</v>
      </c>
      <c r="K135" s="4">
        <f t="shared" si="8"/>
        <v>12.139</v>
      </c>
      <c r="L135" s="4">
        <f t="shared" si="9"/>
        <v>141.239</v>
      </c>
      <c r="M135" s="6">
        <v>1</v>
      </c>
      <c r="N135" s="7">
        <v>242.78</v>
      </c>
      <c r="O135">
        <f t="shared" si="10"/>
        <v>101.541</v>
      </c>
      <c r="P135" s="1">
        <f t="shared" si="11"/>
        <v>0.418242853612324</v>
      </c>
    </row>
    <row r="136" ht="20" customHeight="1" spans="1:16">
      <c r="A136" s="4" t="s">
        <v>321</v>
      </c>
      <c r="B136" s="4" t="s">
        <v>24</v>
      </c>
      <c r="C136" s="4" t="s">
        <v>74</v>
      </c>
      <c r="D136" s="5">
        <v>46205</v>
      </c>
      <c r="E136" s="5" t="s">
        <v>60</v>
      </c>
      <c r="F136" s="5" t="s">
        <v>61</v>
      </c>
      <c r="G136" s="5" t="s">
        <v>62</v>
      </c>
      <c r="H136" s="4" t="s">
        <v>63</v>
      </c>
      <c r="I136" s="4" t="str">
        <f>VLOOKUP(H136,[1]物料!$A$1:$M$65536,13,0)</f>
        <v>24.00</v>
      </c>
      <c r="J136" s="4">
        <v>8</v>
      </c>
      <c r="K136" s="4">
        <f t="shared" si="8"/>
        <v>3.265</v>
      </c>
      <c r="L136" s="4">
        <f t="shared" si="9"/>
        <v>35.265</v>
      </c>
      <c r="M136" s="6">
        <v>1</v>
      </c>
      <c r="N136" s="7">
        <v>65.3</v>
      </c>
      <c r="O136">
        <f t="shared" si="10"/>
        <v>30.035</v>
      </c>
      <c r="P136" s="1">
        <f t="shared" si="11"/>
        <v>0.459954058192956</v>
      </c>
    </row>
    <row r="137" ht="20" customHeight="1" spans="1:16">
      <c r="A137" s="4" t="s">
        <v>322</v>
      </c>
      <c r="B137" s="4" t="s">
        <v>24</v>
      </c>
      <c r="C137" s="4" t="s">
        <v>119</v>
      </c>
      <c r="D137" s="5">
        <v>46205</v>
      </c>
      <c r="E137" s="5" t="s">
        <v>60</v>
      </c>
      <c r="F137" s="5" t="s">
        <v>61</v>
      </c>
      <c r="G137" s="5" t="s">
        <v>62</v>
      </c>
      <c r="H137" s="4" t="s">
        <v>63</v>
      </c>
      <c r="I137" s="4" t="str">
        <f>VLOOKUP(H137,[1]物料!$A$1:$M$65536,13,0)</f>
        <v>24.00</v>
      </c>
      <c r="J137" s="4">
        <v>8</v>
      </c>
      <c r="K137" s="4">
        <f t="shared" si="8"/>
        <v>3.435</v>
      </c>
      <c r="L137" s="4">
        <f t="shared" si="9"/>
        <v>35.435</v>
      </c>
      <c r="M137" s="6">
        <v>1</v>
      </c>
      <c r="N137" s="7">
        <v>68.7</v>
      </c>
      <c r="O137">
        <f t="shared" si="10"/>
        <v>33.265</v>
      </c>
      <c r="P137" s="1">
        <f t="shared" si="11"/>
        <v>0.484206695778748</v>
      </c>
    </row>
    <row r="138" ht="20" customHeight="1" spans="1:16">
      <c r="A138" s="4" t="s">
        <v>323</v>
      </c>
      <c r="B138" s="4" t="s">
        <v>17</v>
      </c>
      <c r="C138" s="4" t="s">
        <v>18</v>
      </c>
      <c r="D138" s="5">
        <v>46205</v>
      </c>
      <c r="E138" s="5" t="s">
        <v>186</v>
      </c>
      <c r="F138" s="5" t="s">
        <v>55</v>
      </c>
      <c r="G138" s="5" t="s">
        <v>187</v>
      </c>
      <c r="H138" s="4" t="s">
        <v>324</v>
      </c>
      <c r="I138" s="4" t="str">
        <f>VLOOKUP(H138,[1]物料!$A$1:$M$65536,13,0)</f>
        <v>48.00</v>
      </c>
      <c r="J138" s="4">
        <v>7.2</v>
      </c>
      <c r="K138" s="4">
        <f t="shared" si="8"/>
        <v>7.8565</v>
      </c>
      <c r="L138" s="4">
        <f t="shared" si="9"/>
        <v>63.0565</v>
      </c>
      <c r="M138" s="6">
        <v>1</v>
      </c>
      <c r="N138" s="7">
        <v>157.13</v>
      </c>
      <c r="O138">
        <f t="shared" si="10"/>
        <v>94.0735</v>
      </c>
      <c r="P138" s="1">
        <f t="shared" si="11"/>
        <v>0.598698529879717</v>
      </c>
    </row>
    <row r="139" ht="20" customHeight="1" spans="1:16">
      <c r="A139" s="4" t="s">
        <v>325</v>
      </c>
      <c r="B139" s="4" t="s">
        <v>24</v>
      </c>
      <c r="C139" s="4" t="s">
        <v>74</v>
      </c>
      <c r="D139" s="5">
        <v>46205</v>
      </c>
      <c r="E139" s="5" t="s">
        <v>45</v>
      </c>
      <c r="F139" s="5" t="s">
        <v>20</v>
      </c>
      <c r="G139" s="5" t="s">
        <v>46</v>
      </c>
      <c r="H139" s="4" t="s">
        <v>47</v>
      </c>
      <c r="I139" s="4" t="str">
        <f>VLOOKUP(H139,[1]物料!$A$1:$M$65536,13,0)</f>
        <v>36.10</v>
      </c>
      <c r="J139" s="4">
        <v>6.5</v>
      </c>
      <c r="K139" s="4">
        <f t="shared" si="8"/>
        <v>4.28</v>
      </c>
      <c r="L139" s="4">
        <f t="shared" si="9"/>
        <v>46.88</v>
      </c>
      <c r="M139" s="6">
        <v>1</v>
      </c>
      <c r="N139" s="7">
        <v>85.6</v>
      </c>
      <c r="O139">
        <f t="shared" si="10"/>
        <v>38.72</v>
      </c>
      <c r="P139" s="1">
        <f t="shared" si="11"/>
        <v>0.452336448598131</v>
      </c>
    </row>
    <row r="140" ht="20" customHeight="1" spans="1:16">
      <c r="A140" s="4" t="s">
        <v>326</v>
      </c>
      <c r="B140" s="4" t="s">
        <v>17</v>
      </c>
      <c r="C140" s="4" t="s">
        <v>113</v>
      </c>
      <c r="D140" s="5">
        <v>46205</v>
      </c>
      <c r="E140" s="5" t="s">
        <v>327</v>
      </c>
      <c r="F140" s="5" t="s">
        <v>32</v>
      </c>
      <c r="G140" s="5" t="s">
        <v>328</v>
      </c>
      <c r="H140" s="4" t="s">
        <v>329</v>
      </c>
      <c r="I140" s="4" t="str">
        <f>VLOOKUP(H140,[1]物料!$A$1:$M$65536,13,0)</f>
        <v>149.00</v>
      </c>
      <c r="J140" s="4">
        <v>13.6</v>
      </c>
      <c r="K140" s="4">
        <f t="shared" si="8"/>
        <v>9.95</v>
      </c>
      <c r="L140" s="4">
        <f t="shared" si="9"/>
        <v>172.55</v>
      </c>
      <c r="M140" s="6">
        <v>1</v>
      </c>
      <c r="N140" s="7">
        <v>199</v>
      </c>
      <c r="O140">
        <f t="shared" si="10"/>
        <v>26.45</v>
      </c>
      <c r="P140" s="1">
        <f t="shared" si="11"/>
        <v>0.132914572864322</v>
      </c>
    </row>
    <row r="141" ht="20" customHeight="1" spans="1:16">
      <c r="A141" s="4" t="s">
        <v>330</v>
      </c>
      <c r="B141" s="4" t="s">
        <v>17</v>
      </c>
      <c r="C141" s="4" t="s">
        <v>331</v>
      </c>
      <c r="D141" s="5">
        <v>46205</v>
      </c>
      <c r="E141" s="5" t="s">
        <v>332</v>
      </c>
      <c r="F141" s="5" t="s">
        <v>55</v>
      </c>
      <c r="G141" s="5" t="s">
        <v>333</v>
      </c>
      <c r="H141" s="4" t="s">
        <v>334</v>
      </c>
      <c r="I141" s="4" t="str">
        <f>VLOOKUP(H141,[1]物料!$A$1:$M$65536,13,0)</f>
        <v>16.00</v>
      </c>
      <c r="J141" s="4">
        <v>4.5</v>
      </c>
      <c r="K141" s="4">
        <f t="shared" si="8"/>
        <v>1.65</v>
      </c>
      <c r="L141" s="4">
        <f t="shared" si="9"/>
        <v>22.15</v>
      </c>
      <c r="M141" s="6">
        <v>1</v>
      </c>
      <c r="N141" s="7">
        <v>33</v>
      </c>
      <c r="O141">
        <f t="shared" si="10"/>
        <v>10.85</v>
      </c>
      <c r="P141" s="1">
        <f t="shared" si="11"/>
        <v>0.328787878787879</v>
      </c>
    </row>
    <row r="142" ht="20" customHeight="1" spans="1:16">
      <c r="A142" s="4" t="s">
        <v>335</v>
      </c>
      <c r="B142" s="4" t="s">
        <v>24</v>
      </c>
      <c r="C142" s="4" t="s">
        <v>150</v>
      </c>
      <c r="D142" s="5">
        <v>46205</v>
      </c>
      <c r="E142" s="5" t="s">
        <v>115</v>
      </c>
      <c r="F142" s="5" t="s">
        <v>70</v>
      </c>
      <c r="G142" s="5" t="s">
        <v>116</v>
      </c>
      <c r="H142" s="4" t="s">
        <v>253</v>
      </c>
      <c r="I142" s="4" t="str">
        <f>VLOOKUP(H142,[1]物料!$A$1:$M$65536,13,0)</f>
        <v>42.00</v>
      </c>
      <c r="J142" s="4">
        <v>6.5</v>
      </c>
      <c r="K142" s="4">
        <f t="shared" si="8"/>
        <v>4.94</v>
      </c>
      <c r="L142" s="4">
        <f t="shared" si="9"/>
        <v>53.44</v>
      </c>
      <c r="M142" s="6">
        <v>1</v>
      </c>
      <c r="N142" s="7">
        <v>98.8</v>
      </c>
      <c r="O142">
        <f t="shared" si="10"/>
        <v>45.36</v>
      </c>
      <c r="P142" s="1">
        <f t="shared" si="11"/>
        <v>0.459109311740891</v>
      </c>
    </row>
    <row r="143" ht="20" customHeight="1" spans="1:16">
      <c r="A143" s="4" t="s">
        <v>336</v>
      </c>
      <c r="B143" s="4" t="s">
        <v>17</v>
      </c>
      <c r="C143" s="4" t="s">
        <v>337</v>
      </c>
      <c r="D143" s="5">
        <v>46205</v>
      </c>
      <c r="E143" s="5" t="s">
        <v>54</v>
      </c>
      <c r="F143" s="5" t="s">
        <v>55</v>
      </c>
      <c r="G143" s="5" t="s">
        <v>56</v>
      </c>
      <c r="H143" s="4" t="s">
        <v>338</v>
      </c>
      <c r="I143" s="4" t="str">
        <f>VLOOKUP(H143,[1]物料!$A$1:$M$65536,13,0)</f>
        <v>12.00</v>
      </c>
      <c r="J143" s="4">
        <v>4.5</v>
      </c>
      <c r="K143" s="4">
        <f t="shared" si="8"/>
        <v>1.45</v>
      </c>
      <c r="L143" s="4">
        <f t="shared" si="9"/>
        <v>17.95</v>
      </c>
      <c r="M143" s="6">
        <v>1</v>
      </c>
      <c r="N143" s="7">
        <v>29</v>
      </c>
      <c r="O143">
        <f t="shared" si="10"/>
        <v>11.05</v>
      </c>
      <c r="P143" s="1">
        <f t="shared" si="11"/>
        <v>0.381034482758621</v>
      </c>
    </row>
    <row r="144" ht="20" customHeight="1" spans="1:16">
      <c r="A144" s="4" t="s">
        <v>339</v>
      </c>
      <c r="B144" s="4" t="s">
        <v>24</v>
      </c>
      <c r="C144" s="4" t="s">
        <v>87</v>
      </c>
      <c r="D144" s="5">
        <v>46205</v>
      </c>
      <c r="E144" s="5" t="s">
        <v>83</v>
      </c>
      <c r="F144" s="5" t="s">
        <v>55</v>
      </c>
      <c r="G144" s="5" t="s">
        <v>84</v>
      </c>
      <c r="H144" s="4" t="s">
        <v>138</v>
      </c>
      <c r="I144" s="4" t="str">
        <f>VLOOKUP(H144,[1]物料!$A$1:$M$65536,13,0)</f>
        <v>52.00</v>
      </c>
      <c r="J144" s="4">
        <v>18</v>
      </c>
      <c r="K144" s="4">
        <f t="shared" si="8"/>
        <v>6.9815</v>
      </c>
      <c r="L144" s="4">
        <f t="shared" si="9"/>
        <v>76.9815</v>
      </c>
      <c r="M144" s="6">
        <v>1</v>
      </c>
      <c r="N144" s="7">
        <v>139.63</v>
      </c>
      <c r="O144">
        <f t="shared" si="10"/>
        <v>62.6485</v>
      </c>
      <c r="P144" s="1">
        <f t="shared" si="11"/>
        <v>0.448675069827401</v>
      </c>
    </row>
    <row r="145" ht="20" customHeight="1" spans="1:16">
      <c r="A145" s="4" t="s">
        <v>340</v>
      </c>
      <c r="B145" s="4" t="s">
        <v>17</v>
      </c>
      <c r="C145" s="4" t="s">
        <v>113</v>
      </c>
      <c r="D145" s="5">
        <v>46205</v>
      </c>
      <c r="E145" s="5" t="s">
        <v>297</v>
      </c>
      <c r="F145" s="5" t="s">
        <v>20</v>
      </c>
      <c r="G145" s="5" t="s">
        <v>298</v>
      </c>
      <c r="H145" s="4" t="s">
        <v>341</v>
      </c>
      <c r="I145" s="4" t="str">
        <f>VLOOKUP(H145,[1]物料!$A$1:$M$65536,13,0)</f>
        <v>21.10</v>
      </c>
      <c r="J145" s="4">
        <v>3</v>
      </c>
      <c r="K145" s="4">
        <f t="shared" si="8"/>
        <v>2.98</v>
      </c>
      <c r="L145" s="4">
        <f t="shared" si="9"/>
        <v>27.08</v>
      </c>
      <c r="M145" s="6">
        <v>1</v>
      </c>
      <c r="N145" s="7">
        <v>59.6</v>
      </c>
      <c r="O145">
        <f t="shared" si="10"/>
        <v>32.52</v>
      </c>
      <c r="P145" s="1">
        <f t="shared" si="11"/>
        <v>0.545637583892617</v>
      </c>
    </row>
    <row r="146" ht="20" customHeight="1" spans="1:16">
      <c r="A146" s="4" t="s">
        <v>342</v>
      </c>
      <c r="B146" s="4" t="s">
        <v>24</v>
      </c>
      <c r="C146" s="4" t="s">
        <v>74</v>
      </c>
      <c r="D146" s="5">
        <v>46205</v>
      </c>
      <c r="E146" s="5" t="s">
        <v>69</v>
      </c>
      <c r="F146" s="5" t="s">
        <v>70</v>
      </c>
      <c r="G146" s="5" t="s">
        <v>71</v>
      </c>
      <c r="H146" s="4" t="s">
        <v>343</v>
      </c>
      <c r="I146" s="4" t="str">
        <f>VLOOKUP(H146,[1]物料!$A$1:$M$65536,13,0)</f>
        <v>45.00</v>
      </c>
      <c r="J146" s="4">
        <v>6.5</v>
      </c>
      <c r="K146" s="4">
        <f t="shared" si="8"/>
        <v>5.14</v>
      </c>
      <c r="L146" s="4">
        <f t="shared" si="9"/>
        <v>56.64</v>
      </c>
      <c r="M146" s="6">
        <v>1</v>
      </c>
      <c r="N146" s="7">
        <v>102.8</v>
      </c>
      <c r="O146">
        <f t="shared" si="10"/>
        <v>46.16</v>
      </c>
      <c r="P146" s="1">
        <f t="shared" si="11"/>
        <v>0.449027237354086</v>
      </c>
    </row>
    <row r="147" ht="20" customHeight="1" spans="1:16">
      <c r="A147" s="4" t="s">
        <v>344</v>
      </c>
      <c r="B147" s="4" t="s">
        <v>24</v>
      </c>
      <c r="C147" s="4" t="s">
        <v>119</v>
      </c>
      <c r="D147" s="5">
        <v>46205</v>
      </c>
      <c r="E147" s="5" t="s">
        <v>94</v>
      </c>
      <c r="F147" s="5" t="s">
        <v>55</v>
      </c>
      <c r="G147" s="5" t="s">
        <v>95</v>
      </c>
      <c r="H147" s="4" t="s">
        <v>345</v>
      </c>
      <c r="I147" s="4" t="str">
        <f>VLOOKUP(H147,[1]物料!$A$1:$M$65536,13,0)</f>
        <v>30.00</v>
      </c>
      <c r="J147" s="4">
        <v>10.7</v>
      </c>
      <c r="K147" s="4">
        <f t="shared" si="8"/>
        <v>4.215</v>
      </c>
      <c r="L147" s="4">
        <f t="shared" si="9"/>
        <v>44.915</v>
      </c>
      <c r="M147" s="6">
        <v>1</v>
      </c>
      <c r="N147" s="7">
        <v>84.3</v>
      </c>
      <c r="O147">
        <f t="shared" si="10"/>
        <v>39.385</v>
      </c>
      <c r="P147" s="1">
        <f t="shared" si="11"/>
        <v>0.467200474495848</v>
      </c>
    </row>
    <row r="148" ht="20" customHeight="1" spans="1:16">
      <c r="A148" s="4" t="s">
        <v>346</v>
      </c>
      <c r="B148" s="4" t="s">
        <v>17</v>
      </c>
      <c r="C148" s="4" t="s">
        <v>18</v>
      </c>
      <c r="D148" s="5">
        <v>46205</v>
      </c>
      <c r="E148" s="5" t="s">
        <v>75</v>
      </c>
      <c r="F148" s="5" t="s">
        <v>61</v>
      </c>
      <c r="G148" s="5" t="s">
        <v>76</v>
      </c>
      <c r="H148" s="4" t="s">
        <v>144</v>
      </c>
      <c r="I148" s="4" t="str">
        <f>VLOOKUP(H148,[1]物料!$A$1:$M$65536,13,0)</f>
        <v>25.00</v>
      </c>
      <c r="J148" s="4">
        <v>4.5</v>
      </c>
      <c r="K148" s="4">
        <f t="shared" si="8"/>
        <v>3.5175</v>
      </c>
      <c r="L148" s="4">
        <f t="shared" si="9"/>
        <v>33.0175</v>
      </c>
      <c r="M148" s="6">
        <v>1</v>
      </c>
      <c r="N148" s="7">
        <v>70.35</v>
      </c>
      <c r="O148">
        <f t="shared" si="10"/>
        <v>37.3325</v>
      </c>
      <c r="P148" s="1">
        <f t="shared" si="11"/>
        <v>0.530668088130775</v>
      </c>
    </row>
    <row r="149" ht="20" customHeight="1" spans="1:16">
      <c r="A149" s="4" t="s">
        <v>347</v>
      </c>
      <c r="B149" s="4" t="s">
        <v>24</v>
      </c>
      <c r="C149" s="4" t="s">
        <v>44</v>
      </c>
      <c r="D149" s="5">
        <v>46205</v>
      </c>
      <c r="E149" s="5" t="s">
        <v>69</v>
      </c>
      <c r="F149" s="5" t="s">
        <v>70</v>
      </c>
      <c r="G149" s="5" t="s">
        <v>71</v>
      </c>
      <c r="H149" s="4" t="s">
        <v>111</v>
      </c>
      <c r="I149" s="4" t="str">
        <f>VLOOKUP(H149,[1]物料!$A$1:$M$65536,13,0)</f>
        <v>45.00</v>
      </c>
      <c r="J149" s="4">
        <v>6.5</v>
      </c>
      <c r="K149" s="4">
        <f t="shared" si="8"/>
        <v>5.19</v>
      </c>
      <c r="L149" s="4">
        <f t="shared" si="9"/>
        <v>56.69</v>
      </c>
      <c r="M149" s="6">
        <v>1</v>
      </c>
      <c r="N149" s="7">
        <v>103.8</v>
      </c>
      <c r="O149">
        <f t="shared" si="10"/>
        <v>47.11</v>
      </c>
      <c r="P149" s="1">
        <f t="shared" si="11"/>
        <v>0.453853564547206</v>
      </c>
    </row>
    <row r="150" ht="20" customHeight="1" spans="1:16">
      <c r="A150" s="4" t="s">
        <v>348</v>
      </c>
      <c r="B150" s="4" t="s">
        <v>17</v>
      </c>
      <c r="C150" s="4" t="s">
        <v>105</v>
      </c>
      <c r="D150" s="5">
        <v>46205</v>
      </c>
      <c r="E150" s="5" t="s">
        <v>90</v>
      </c>
      <c r="F150" s="5" t="s">
        <v>55</v>
      </c>
      <c r="G150" s="5" t="s">
        <v>91</v>
      </c>
      <c r="H150" s="4" t="s">
        <v>169</v>
      </c>
      <c r="I150" s="4" t="str">
        <f>VLOOKUP(H150,[1]物料!$A$1:$M$65536,13,0)</f>
        <v>40.00</v>
      </c>
      <c r="J150" s="4">
        <v>7.2</v>
      </c>
      <c r="K150" s="4">
        <f t="shared" si="8"/>
        <v>6.94</v>
      </c>
      <c r="L150" s="4">
        <f t="shared" si="9"/>
        <v>54.14</v>
      </c>
      <c r="M150" s="6">
        <v>1</v>
      </c>
      <c r="N150" s="7">
        <v>138.8</v>
      </c>
      <c r="O150">
        <f t="shared" si="10"/>
        <v>84.66</v>
      </c>
      <c r="P150" s="1">
        <f t="shared" si="11"/>
        <v>0.609942363112392</v>
      </c>
    </row>
    <row r="151" ht="20" customHeight="1" spans="1:16">
      <c r="A151" s="4" t="s">
        <v>349</v>
      </c>
      <c r="B151" s="4" t="s">
        <v>24</v>
      </c>
      <c r="C151" s="4" t="s">
        <v>119</v>
      </c>
      <c r="D151" s="5">
        <v>46205</v>
      </c>
      <c r="E151" s="5" t="s">
        <v>60</v>
      </c>
      <c r="F151" s="5" t="s">
        <v>61</v>
      </c>
      <c r="G151" s="5" t="s">
        <v>62</v>
      </c>
      <c r="H151" s="4" t="s">
        <v>63</v>
      </c>
      <c r="I151" s="4" t="str">
        <f>VLOOKUP(H151,[1]物料!$A$1:$M$65536,13,0)</f>
        <v>24.00</v>
      </c>
      <c r="J151" s="4">
        <v>8</v>
      </c>
      <c r="K151" s="4">
        <f t="shared" si="8"/>
        <v>3.435</v>
      </c>
      <c r="L151" s="4">
        <f t="shared" si="9"/>
        <v>35.435</v>
      </c>
      <c r="M151" s="6">
        <v>1</v>
      </c>
      <c r="N151" s="7">
        <v>68.7</v>
      </c>
      <c r="O151">
        <f t="shared" si="10"/>
        <v>33.265</v>
      </c>
      <c r="P151" s="1">
        <f t="shared" si="11"/>
        <v>0.484206695778748</v>
      </c>
    </row>
    <row r="152" ht="20" customHeight="1" spans="1:16">
      <c r="A152" s="4" t="s">
        <v>350</v>
      </c>
      <c r="B152" s="4" t="s">
        <v>17</v>
      </c>
      <c r="C152" s="4" t="s">
        <v>234</v>
      </c>
      <c r="D152" s="5">
        <v>46205</v>
      </c>
      <c r="E152" s="5" t="s">
        <v>235</v>
      </c>
      <c r="F152" s="5" t="s">
        <v>39</v>
      </c>
      <c r="G152" s="5" t="s">
        <v>236</v>
      </c>
      <c r="H152" s="4" t="s">
        <v>351</v>
      </c>
      <c r="I152" s="4" t="str">
        <f>VLOOKUP(H152,[1]物料!$A$1:$M$65536,13,0)</f>
        <v>23.90</v>
      </c>
      <c r="J152" s="4">
        <v>1.9</v>
      </c>
      <c r="K152" s="4">
        <f t="shared" si="8"/>
        <v>2.6</v>
      </c>
      <c r="L152" s="4">
        <f t="shared" si="9"/>
        <v>28.4</v>
      </c>
      <c r="M152" s="6">
        <v>1</v>
      </c>
      <c r="N152" s="7">
        <v>52</v>
      </c>
      <c r="O152">
        <f t="shared" si="10"/>
        <v>23.6</v>
      </c>
      <c r="P152" s="1">
        <f t="shared" si="11"/>
        <v>0.453846153846154</v>
      </c>
    </row>
    <row r="153" ht="20" customHeight="1" spans="1:16">
      <c r="A153" s="4" t="s">
        <v>352</v>
      </c>
      <c r="B153" s="4" t="s">
        <v>24</v>
      </c>
      <c r="C153" s="4" t="s">
        <v>59</v>
      </c>
      <c r="D153" s="5">
        <v>46205</v>
      </c>
      <c r="E153" s="5" t="s">
        <v>128</v>
      </c>
      <c r="F153" s="5" t="s">
        <v>55</v>
      </c>
      <c r="G153" s="5" t="s">
        <v>129</v>
      </c>
      <c r="H153" s="4" t="s">
        <v>247</v>
      </c>
      <c r="I153" s="4" t="str">
        <f>VLOOKUP(H153,[1]物料!$A$1:$M$65536,13,0)</f>
        <v>18.00</v>
      </c>
      <c r="J153" s="4">
        <v>8</v>
      </c>
      <c r="K153" s="4">
        <f t="shared" si="8"/>
        <v>2.94</v>
      </c>
      <c r="L153" s="4">
        <f t="shared" si="9"/>
        <v>28.94</v>
      </c>
      <c r="M153" s="6">
        <v>1</v>
      </c>
      <c r="N153" s="7">
        <v>58.8</v>
      </c>
      <c r="O153">
        <f t="shared" si="10"/>
        <v>29.86</v>
      </c>
      <c r="P153" s="1">
        <f t="shared" si="11"/>
        <v>0.507823129251701</v>
      </c>
    </row>
    <row r="154" ht="20" customHeight="1" spans="1:16">
      <c r="A154" s="4" t="s">
        <v>353</v>
      </c>
      <c r="B154" s="4" t="s">
        <v>17</v>
      </c>
      <c r="C154" s="4" t="s">
        <v>18</v>
      </c>
      <c r="D154" s="5">
        <v>46205</v>
      </c>
      <c r="E154" s="5" t="s">
        <v>45</v>
      </c>
      <c r="F154" s="5" t="s">
        <v>20</v>
      </c>
      <c r="G154" s="5" t="s">
        <v>46</v>
      </c>
      <c r="H154" s="4" t="s">
        <v>134</v>
      </c>
      <c r="I154" s="4" t="str">
        <f>VLOOKUP(H154,[1]物料!$A$1:$M$65536,13,0)</f>
        <v>36.10</v>
      </c>
      <c r="J154" s="4">
        <v>3</v>
      </c>
      <c r="K154" s="4">
        <f t="shared" si="8"/>
        <v>4.785</v>
      </c>
      <c r="L154" s="4">
        <f t="shared" si="9"/>
        <v>43.885</v>
      </c>
      <c r="M154" s="6">
        <v>1</v>
      </c>
      <c r="N154" s="7">
        <v>95.7</v>
      </c>
      <c r="O154">
        <f t="shared" si="10"/>
        <v>51.815</v>
      </c>
      <c r="P154" s="1">
        <f t="shared" si="11"/>
        <v>0.541431556948798</v>
      </c>
    </row>
    <row r="155" ht="20" customHeight="1" spans="1:16">
      <c r="A155" s="4" t="s">
        <v>354</v>
      </c>
      <c r="B155" s="4" t="s">
        <v>17</v>
      </c>
      <c r="C155" s="4" t="s">
        <v>234</v>
      </c>
      <c r="D155" s="5">
        <v>46205</v>
      </c>
      <c r="E155" s="5" t="s">
        <v>235</v>
      </c>
      <c r="F155" s="5" t="s">
        <v>39</v>
      </c>
      <c r="G155" s="5" t="s">
        <v>236</v>
      </c>
      <c r="H155" s="4" t="s">
        <v>355</v>
      </c>
      <c r="I155" s="4" t="str">
        <f>VLOOKUP(H155,[1]物料!$A$1:$M$65536,13,0)</f>
        <v>23.90</v>
      </c>
      <c r="J155" s="4">
        <v>1.9</v>
      </c>
      <c r="K155" s="4">
        <f t="shared" si="8"/>
        <v>2.485</v>
      </c>
      <c r="L155" s="4">
        <f t="shared" si="9"/>
        <v>28.285</v>
      </c>
      <c r="M155" s="6">
        <v>1</v>
      </c>
      <c r="N155" s="7">
        <v>49.7</v>
      </c>
      <c r="O155">
        <f t="shared" si="10"/>
        <v>21.415</v>
      </c>
      <c r="P155" s="1">
        <f t="shared" si="11"/>
        <v>0.430885311871227</v>
      </c>
    </row>
    <row r="156" ht="20" customHeight="1" spans="1:16">
      <c r="A156" s="4" t="s">
        <v>354</v>
      </c>
      <c r="B156" s="4" t="s">
        <v>17</v>
      </c>
      <c r="C156" s="4" t="s">
        <v>234</v>
      </c>
      <c r="D156" s="5">
        <v>46205</v>
      </c>
      <c r="E156" s="5" t="s">
        <v>235</v>
      </c>
      <c r="F156" s="5" t="s">
        <v>39</v>
      </c>
      <c r="G156" s="5" t="s">
        <v>236</v>
      </c>
      <c r="H156" s="4" t="s">
        <v>356</v>
      </c>
      <c r="I156" s="4" t="str">
        <f>VLOOKUP(H156,[1]物料!$A$1:$M$65536,13,0)</f>
        <v>23.90</v>
      </c>
      <c r="J156" s="4">
        <v>1.9</v>
      </c>
      <c r="K156" s="4">
        <f t="shared" si="8"/>
        <v>2.485</v>
      </c>
      <c r="L156" s="4">
        <f t="shared" si="9"/>
        <v>28.285</v>
      </c>
      <c r="M156" s="6">
        <v>1</v>
      </c>
      <c r="N156" s="7">
        <v>49.7</v>
      </c>
      <c r="O156">
        <f t="shared" si="10"/>
        <v>21.415</v>
      </c>
      <c r="P156" s="1">
        <f t="shared" si="11"/>
        <v>0.430885311871227</v>
      </c>
    </row>
    <row r="157" ht="20" customHeight="1" spans="1:16">
      <c r="A157" s="4" t="s">
        <v>357</v>
      </c>
      <c r="B157" s="4" t="s">
        <v>24</v>
      </c>
      <c r="C157" s="4" t="s">
        <v>119</v>
      </c>
      <c r="D157" s="5">
        <v>46205</v>
      </c>
      <c r="E157" s="5" t="s">
        <v>60</v>
      </c>
      <c r="F157" s="5" t="s">
        <v>61</v>
      </c>
      <c r="G157" s="5" t="s">
        <v>62</v>
      </c>
      <c r="H157" s="4" t="s">
        <v>124</v>
      </c>
      <c r="I157" s="4" t="str">
        <f>VLOOKUP(H157,[1]物料!$A$1:$M$65536,13,0)</f>
        <v>24.00</v>
      </c>
      <c r="J157" s="4">
        <v>8</v>
      </c>
      <c r="K157" s="4">
        <f t="shared" si="8"/>
        <v>3.435</v>
      </c>
      <c r="L157" s="4">
        <f t="shared" si="9"/>
        <v>35.435</v>
      </c>
      <c r="M157" s="6">
        <v>1</v>
      </c>
      <c r="N157" s="7">
        <v>68.7</v>
      </c>
      <c r="O157">
        <f t="shared" si="10"/>
        <v>33.265</v>
      </c>
      <c r="P157" s="1">
        <f t="shared" si="11"/>
        <v>0.484206695778748</v>
      </c>
    </row>
    <row r="158" ht="20" customHeight="1" spans="1:16">
      <c r="A158" s="4" t="s">
        <v>358</v>
      </c>
      <c r="B158" s="4" t="s">
        <v>24</v>
      </c>
      <c r="C158" s="4" t="s">
        <v>25</v>
      </c>
      <c r="D158" s="5">
        <v>46205</v>
      </c>
      <c r="E158" s="5" t="s">
        <v>359</v>
      </c>
      <c r="F158" s="5" t="s">
        <v>20</v>
      </c>
      <c r="G158" s="5" t="s">
        <v>360</v>
      </c>
      <c r="H158" s="4" t="s">
        <v>361</v>
      </c>
      <c r="I158" s="4" t="str">
        <f>VLOOKUP(H158,[1]物料!$A$1:$M$65536,13,0)</f>
        <v>18.10</v>
      </c>
      <c r="J158" s="4">
        <v>6.5</v>
      </c>
      <c r="K158" s="4">
        <f t="shared" si="8"/>
        <v>2.49</v>
      </c>
      <c r="L158" s="4">
        <f t="shared" si="9"/>
        <v>27.09</v>
      </c>
      <c r="M158" s="6">
        <v>1</v>
      </c>
      <c r="N158" s="7">
        <v>49.8</v>
      </c>
      <c r="O158">
        <f t="shared" si="10"/>
        <v>22.71</v>
      </c>
      <c r="P158" s="1">
        <f t="shared" si="11"/>
        <v>0.456024096385542</v>
      </c>
    </row>
    <row r="159" ht="20" customHeight="1" spans="1:16">
      <c r="A159" s="4" t="s">
        <v>362</v>
      </c>
      <c r="B159" s="4" t="s">
        <v>17</v>
      </c>
      <c r="C159" s="4" t="s">
        <v>18</v>
      </c>
      <c r="D159" s="5">
        <v>46205</v>
      </c>
      <c r="E159" s="5" t="s">
        <v>291</v>
      </c>
      <c r="F159" s="5" t="s">
        <v>55</v>
      </c>
      <c r="G159" s="5" t="s">
        <v>292</v>
      </c>
      <c r="H159" s="4" t="s">
        <v>363</v>
      </c>
      <c r="I159" s="4" t="str">
        <f>VLOOKUP(H159,[1]物料!$A$1:$M$65536,13,0)</f>
        <v>40.00</v>
      </c>
      <c r="J159" s="4">
        <v>7.2</v>
      </c>
      <c r="K159" s="4">
        <f t="shared" si="8"/>
        <v>5.1715</v>
      </c>
      <c r="L159" s="4">
        <f t="shared" si="9"/>
        <v>52.3715</v>
      </c>
      <c r="M159" s="6">
        <v>1</v>
      </c>
      <c r="N159" s="7">
        <v>103.43</v>
      </c>
      <c r="O159">
        <f t="shared" si="10"/>
        <v>51.0585</v>
      </c>
      <c r="P159" s="1">
        <f t="shared" si="11"/>
        <v>0.493652711979116</v>
      </c>
    </row>
    <row r="160" ht="20" customHeight="1" spans="1:16">
      <c r="A160" s="4" t="s">
        <v>364</v>
      </c>
      <c r="B160" s="4" t="s">
        <v>17</v>
      </c>
      <c r="C160" s="4" t="s">
        <v>18</v>
      </c>
      <c r="D160" s="5">
        <v>46205</v>
      </c>
      <c r="E160" s="5" t="s">
        <v>365</v>
      </c>
      <c r="F160" s="5" t="s">
        <v>55</v>
      </c>
      <c r="G160" s="5" t="s">
        <v>366</v>
      </c>
      <c r="H160" s="4" t="s">
        <v>367</v>
      </c>
      <c r="I160" s="4" t="str">
        <f>VLOOKUP(H160,[1]物料!$A$1:$M$65536,13,0)</f>
        <v>65.00</v>
      </c>
      <c r="J160" s="4">
        <v>7.2</v>
      </c>
      <c r="K160" s="4">
        <f t="shared" si="8"/>
        <v>8.44</v>
      </c>
      <c r="L160" s="4">
        <f t="shared" si="9"/>
        <v>80.64</v>
      </c>
      <c r="M160" s="6">
        <v>1</v>
      </c>
      <c r="N160" s="7">
        <v>168.8</v>
      </c>
      <c r="O160">
        <f t="shared" si="10"/>
        <v>88.16</v>
      </c>
      <c r="P160" s="1">
        <f t="shared" si="11"/>
        <v>0.522274881516588</v>
      </c>
    </row>
    <row r="161" ht="20" customHeight="1" spans="1:16">
      <c r="A161" s="4" t="s">
        <v>368</v>
      </c>
      <c r="B161" s="4" t="s">
        <v>17</v>
      </c>
      <c r="C161" s="4" t="s">
        <v>18</v>
      </c>
      <c r="D161" s="5">
        <v>46205</v>
      </c>
      <c r="E161" s="5" t="s">
        <v>90</v>
      </c>
      <c r="F161" s="5" t="s">
        <v>55</v>
      </c>
      <c r="G161" s="5" t="s">
        <v>91</v>
      </c>
      <c r="H161" s="4" t="s">
        <v>169</v>
      </c>
      <c r="I161" s="4" t="str">
        <f>VLOOKUP(H161,[1]物料!$A$1:$M$65536,13,0)</f>
        <v>40.00</v>
      </c>
      <c r="J161" s="4">
        <v>7.2</v>
      </c>
      <c r="K161" s="4">
        <f t="shared" si="8"/>
        <v>6.9345</v>
      </c>
      <c r="L161" s="4">
        <f t="shared" si="9"/>
        <v>54.1345</v>
      </c>
      <c r="M161" s="6">
        <v>1</v>
      </c>
      <c r="N161" s="7">
        <v>138.69</v>
      </c>
      <c r="O161">
        <f t="shared" si="10"/>
        <v>84.5555</v>
      </c>
      <c r="P161" s="1">
        <f t="shared" si="11"/>
        <v>0.609672651236571</v>
      </c>
    </row>
    <row r="162" ht="20" customHeight="1" spans="1:16">
      <c r="A162" s="4" t="s">
        <v>369</v>
      </c>
      <c r="B162" s="4" t="s">
        <v>24</v>
      </c>
      <c r="C162" s="4" t="s">
        <v>98</v>
      </c>
      <c r="D162" s="5">
        <v>46205</v>
      </c>
      <c r="E162" s="5" t="s">
        <v>69</v>
      </c>
      <c r="F162" s="5" t="s">
        <v>70</v>
      </c>
      <c r="G162" s="5" t="s">
        <v>71</v>
      </c>
      <c r="H162" s="4" t="s">
        <v>343</v>
      </c>
      <c r="I162" s="4" t="str">
        <f>VLOOKUP(H162,[1]物料!$A$1:$M$65536,13,0)</f>
        <v>45.00</v>
      </c>
      <c r="J162" s="4">
        <v>6.5</v>
      </c>
      <c r="K162" s="4">
        <f t="shared" si="8"/>
        <v>5.75</v>
      </c>
      <c r="L162" s="4">
        <f t="shared" si="9"/>
        <v>57.25</v>
      </c>
      <c r="M162" s="6">
        <v>1</v>
      </c>
      <c r="N162" s="7">
        <v>115</v>
      </c>
      <c r="O162">
        <f t="shared" si="10"/>
        <v>57.75</v>
      </c>
      <c r="P162" s="1">
        <f t="shared" si="11"/>
        <v>0.502173913043478</v>
      </c>
    </row>
    <row r="163" ht="20" customHeight="1" spans="1:16">
      <c r="A163" s="4" t="s">
        <v>370</v>
      </c>
      <c r="B163" s="4" t="s">
        <v>17</v>
      </c>
      <c r="C163" s="4" t="s">
        <v>105</v>
      </c>
      <c r="D163" s="5">
        <v>46205</v>
      </c>
      <c r="E163" s="5" t="s">
        <v>291</v>
      </c>
      <c r="F163" s="5" t="s">
        <v>55</v>
      </c>
      <c r="G163" s="5" t="s">
        <v>292</v>
      </c>
      <c r="H163" s="4" t="s">
        <v>371</v>
      </c>
      <c r="I163" s="4" t="str">
        <f>VLOOKUP(H163,[1]物料!$A$1:$M$65536,13,0)</f>
        <v>40.00</v>
      </c>
      <c r="J163" s="4">
        <v>7.2</v>
      </c>
      <c r="K163" s="4">
        <f t="shared" si="8"/>
        <v>4.6715</v>
      </c>
      <c r="L163" s="4">
        <f t="shared" si="9"/>
        <v>51.8715</v>
      </c>
      <c r="M163" s="6">
        <v>1</v>
      </c>
      <c r="N163" s="7">
        <v>93.43</v>
      </c>
      <c r="O163">
        <f t="shared" si="10"/>
        <v>41.5585</v>
      </c>
      <c r="P163" s="1">
        <f t="shared" si="11"/>
        <v>0.444808947875415</v>
      </c>
    </row>
    <row r="164" ht="20" customHeight="1" spans="1:16">
      <c r="A164" s="4" t="s">
        <v>372</v>
      </c>
      <c r="B164" s="4" t="s">
        <v>24</v>
      </c>
      <c r="C164" s="4" t="s">
        <v>119</v>
      </c>
      <c r="D164" s="5">
        <v>46205</v>
      </c>
      <c r="E164" s="5" t="s">
        <v>373</v>
      </c>
      <c r="F164" s="5" t="s">
        <v>176</v>
      </c>
      <c r="G164" s="5" t="s">
        <v>374</v>
      </c>
      <c r="H164" s="4" t="s">
        <v>375</v>
      </c>
      <c r="I164" s="4" t="str">
        <f>VLOOKUP(H164,[1]物料!$A$1:$M$65536,13,0)</f>
        <v>46.00</v>
      </c>
      <c r="J164" s="4">
        <v>15.5</v>
      </c>
      <c r="K164" s="4">
        <f t="shared" si="8"/>
        <v>7.2</v>
      </c>
      <c r="L164" s="4">
        <f t="shared" si="9"/>
        <v>68.7</v>
      </c>
      <c r="M164" s="6">
        <v>1</v>
      </c>
      <c r="N164" s="7">
        <v>144</v>
      </c>
      <c r="O164">
        <f t="shared" si="10"/>
        <v>75.3</v>
      </c>
      <c r="P164" s="1">
        <f t="shared" si="11"/>
        <v>0.522916666666667</v>
      </c>
    </row>
    <row r="165" ht="20" customHeight="1" spans="1:16">
      <c r="A165" s="4" t="s">
        <v>376</v>
      </c>
      <c r="B165" s="4" t="s">
        <v>24</v>
      </c>
      <c r="C165" s="4" t="s">
        <v>25</v>
      </c>
      <c r="D165" s="5">
        <v>46205</v>
      </c>
      <c r="E165" s="5" t="s">
        <v>26</v>
      </c>
      <c r="F165" s="5" t="s">
        <v>20</v>
      </c>
      <c r="G165" s="5" t="s">
        <v>27</v>
      </c>
      <c r="H165" s="4" t="s">
        <v>28</v>
      </c>
      <c r="I165" s="4" t="str">
        <f>VLOOKUP(H165,[1]物料!$A$1:$M$65536,13,0)</f>
        <v>115.60</v>
      </c>
      <c r="J165" s="4">
        <v>13.5</v>
      </c>
      <c r="K165" s="4">
        <f t="shared" si="8"/>
        <v>12.139</v>
      </c>
      <c r="L165" s="4">
        <f t="shared" si="9"/>
        <v>141.239</v>
      </c>
      <c r="M165" s="6">
        <v>1</v>
      </c>
      <c r="N165" s="7">
        <v>242.78</v>
      </c>
      <c r="O165">
        <f t="shared" si="10"/>
        <v>101.541</v>
      </c>
      <c r="P165" s="1">
        <f t="shared" si="11"/>
        <v>0.418242853612324</v>
      </c>
    </row>
    <row r="166" ht="20" customHeight="1" spans="1:16">
      <c r="A166" s="4" t="s">
        <v>377</v>
      </c>
      <c r="B166" s="4" t="s">
        <v>17</v>
      </c>
      <c r="C166" s="4" t="s">
        <v>167</v>
      </c>
      <c r="D166" s="5">
        <v>46205</v>
      </c>
      <c r="E166" s="5" t="s">
        <v>291</v>
      </c>
      <c r="F166" s="5" t="s">
        <v>55</v>
      </c>
      <c r="G166" s="5" t="s">
        <v>292</v>
      </c>
      <c r="H166" s="4" t="s">
        <v>378</v>
      </c>
      <c r="I166" s="4" t="str">
        <f>VLOOKUP(H166,[1]物料!$A$1:$M$65536,13,0)</f>
        <v>40.00</v>
      </c>
      <c r="J166" s="4">
        <v>7.2</v>
      </c>
      <c r="K166" s="4">
        <f t="shared" si="8"/>
        <v>5.94</v>
      </c>
      <c r="L166" s="4">
        <f t="shared" si="9"/>
        <v>53.14</v>
      </c>
      <c r="M166" s="6">
        <v>1</v>
      </c>
      <c r="N166" s="7">
        <v>118.8</v>
      </c>
      <c r="O166">
        <f t="shared" si="10"/>
        <v>65.66</v>
      </c>
      <c r="P166" s="1">
        <f t="shared" si="11"/>
        <v>0.552693602693603</v>
      </c>
    </row>
    <row r="167" ht="20" customHeight="1" spans="1:16">
      <c r="A167" s="4" t="s">
        <v>379</v>
      </c>
      <c r="B167" s="4" t="s">
        <v>24</v>
      </c>
      <c r="C167" s="4" t="s">
        <v>59</v>
      </c>
      <c r="D167" s="5">
        <v>46205</v>
      </c>
      <c r="E167" s="5" t="s">
        <v>60</v>
      </c>
      <c r="F167" s="5" t="s">
        <v>61</v>
      </c>
      <c r="G167" s="5" t="s">
        <v>62</v>
      </c>
      <c r="H167" s="4" t="s">
        <v>380</v>
      </c>
      <c r="I167" s="4" t="str">
        <f>VLOOKUP(H167,[1]物料!$A$1:$M$65536,13,0)</f>
        <v>29.00</v>
      </c>
      <c r="J167" s="4">
        <v>8</v>
      </c>
      <c r="K167" s="4">
        <f t="shared" si="8"/>
        <v>3.99</v>
      </c>
      <c r="L167" s="4">
        <f t="shared" si="9"/>
        <v>40.99</v>
      </c>
      <c r="M167" s="6">
        <v>1</v>
      </c>
      <c r="N167" s="7">
        <v>79.8</v>
      </c>
      <c r="O167">
        <f t="shared" si="10"/>
        <v>38.81</v>
      </c>
      <c r="P167" s="1">
        <f t="shared" si="11"/>
        <v>0.486340852130326</v>
      </c>
    </row>
    <row r="168" ht="20" customHeight="1" spans="1:16">
      <c r="A168" s="4" t="s">
        <v>381</v>
      </c>
      <c r="B168" s="4" t="s">
        <v>17</v>
      </c>
      <c r="C168" s="4" t="s">
        <v>167</v>
      </c>
      <c r="D168" s="5">
        <v>46205</v>
      </c>
      <c r="E168" s="5" t="s">
        <v>54</v>
      </c>
      <c r="F168" s="5" t="s">
        <v>55</v>
      </c>
      <c r="G168" s="5" t="s">
        <v>56</v>
      </c>
      <c r="H168" s="4" t="s">
        <v>217</v>
      </c>
      <c r="I168" s="4" t="str">
        <f>VLOOKUP(H168,[1]物料!$A$1:$M$65536,13,0)</f>
        <v>12.00</v>
      </c>
      <c r="J168" s="4">
        <v>4.5</v>
      </c>
      <c r="K168" s="4">
        <f t="shared" si="8"/>
        <v>1.99</v>
      </c>
      <c r="L168" s="4">
        <f t="shared" si="9"/>
        <v>18.49</v>
      </c>
      <c r="M168" s="6">
        <v>1</v>
      </c>
      <c r="N168" s="7">
        <v>39.8</v>
      </c>
      <c r="O168">
        <f t="shared" si="10"/>
        <v>21.31</v>
      </c>
      <c r="P168" s="1">
        <f t="shared" si="11"/>
        <v>0.535427135678392</v>
      </c>
    </row>
    <row r="169" ht="20" customHeight="1" spans="1:16">
      <c r="A169" s="4" t="s">
        <v>382</v>
      </c>
      <c r="B169" s="4" t="s">
        <v>24</v>
      </c>
      <c r="C169" s="4" t="s">
        <v>119</v>
      </c>
      <c r="D169" s="5">
        <v>46205</v>
      </c>
      <c r="E169" s="5" t="s">
        <v>90</v>
      </c>
      <c r="F169" s="5" t="s">
        <v>55</v>
      </c>
      <c r="G169" s="5" t="s">
        <v>91</v>
      </c>
      <c r="H169" s="4" t="s">
        <v>99</v>
      </c>
      <c r="I169" s="4" t="str">
        <f>VLOOKUP(H169,[1]物料!$A$1:$M$65536,13,0)</f>
        <v>40.00</v>
      </c>
      <c r="J169" s="4">
        <v>10.7</v>
      </c>
      <c r="K169" s="4">
        <f t="shared" si="8"/>
        <v>5.957</v>
      </c>
      <c r="L169" s="4">
        <f t="shared" si="9"/>
        <v>56.657</v>
      </c>
      <c r="M169" s="6">
        <v>1</v>
      </c>
      <c r="N169" s="7">
        <v>119.14</v>
      </c>
      <c r="O169">
        <f t="shared" si="10"/>
        <v>62.483</v>
      </c>
      <c r="P169" s="1">
        <f t="shared" si="11"/>
        <v>0.52445022662414</v>
      </c>
    </row>
    <row r="170" ht="20" customHeight="1" spans="1:16">
      <c r="A170" s="4" t="s">
        <v>383</v>
      </c>
      <c r="B170" s="4" t="s">
        <v>17</v>
      </c>
      <c r="C170" s="4" t="s">
        <v>18</v>
      </c>
      <c r="D170" s="5">
        <v>46205</v>
      </c>
      <c r="E170" s="5" t="s">
        <v>384</v>
      </c>
      <c r="F170" s="5" t="s">
        <v>20</v>
      </c>
      <c r="G170" s="5" t="s">
        <v>385</v>
      </c>
      <c r="H170" s="4" t="s">
        <v>386</v>
      </c>
      <c r="I170" s="4" t="str">
        <f>VLOOKUP(H170,[1]物料!$A$1:$M$65536,13,0)</f>
        <v>36.60</v>
      </c>
      <c r="J170" s="4">
        <v>3</v>
      </c>
      <c r="K170" s="4">
        <f t="shared" si="8"/>
        <v>5.14</v>
      </c>
      <c r="L170" s="4">
        <f t="shared" si="9"/>
        <v>44.74</v>
      </c>
      <c r="M170" s="6">
        <v>1</v>
      </c>
      <c r="N170" s="7">
        <v>102.8</v>
      </c>
      <c r="O170">
        <f t="shared" si="10"/>
        <v>58.06</v>
      </c>
      <c r="P170" s="1">
        <f t="shared" si="11"/>
        <v>0.564785992217899</v>
      </c>
    </row>
    <row r="171" ht="20" customHeight="1" spans="1:16">
      <c r="A171" s="4" t="s">
        <v>387</v>
      </c>
      <c r="B171" s="4" t="s">
        <v>17</v>
      </c>
      <c r="C171" s="4" t="s">
        <v>18</v>
      </c>
      <c r="D171" s="5">
        <v>46205</v>
      </c>
      <c r="E171" s="5" t="s">
        <v>388</v>
      </c>
      <c r="F171" s="5" t="s">
        <v>32</v>
      </c>
      <c r="G171" s="5" t="s">
        <v>389</v>
      </c>
      <c r="H171" s="4" t="s">
        <v>390</v>
      </c>
      <c r="I171" s="4" t="str">
        <f>VLOOKUP(H171,[1]物料!$A$1:$M$65536,13,0)</f>
        <v>110.50</v>
      </c>
      <c r="J171" s="4">
        <v>13.6</v>
      </c>
      <c r="K171" s="4">
        <f t="shared" si="8"/>
        <v>11.913</v>
      </c>
      <c r="L171" s="4">
        <f t="shared" si="9"/>
        <v>136.013</v>
      </c>
      <c r="M171" s="6">
        <v>1</v>
      </c>
      <c r="N171" s="7">
        <v>238.26</v>
      </c>
      <c r="O171">
        <f t="shared" si="10"/>
        <v>102.247</v>
      </c>
      <c r="P171" s="1">
        <f t="shared" si="11"/>
        <v>0.429140434819105</v>
      </c>
    </row>
    <row r="172" ht="20" customHeight="1" spans="1:16">
      <c r="A172" s="4" t="s">
        <v>391</v>
      </c>
      <c r="B172" s="4" t="s">
        <v>24</v>
      </c>
      <c r="C172" s="4" t="s">
        <v>119</v>
      </c>
      <c r="D172" s="5">
        <v>46205</v>
      </c>
      <c r="E172" s="5" t="s">
        <v>60</v>
      </c>
      <c r="F172" s="5" t="s">
        <v>61</v>
      </c>
      <c r="G172" s="5" t="s">
        <v>62</v>
      </c>
      <c r="H172" s="4" t="s">
        <v>63</v>
      </c>
      <c r="I172" s="4" t="str">
        <f>VLOOKUP(H172,[1]物料!$A$1:$M$65536,13,0)</f>
        <v>24.00</v>
      </c>
      <c r="J172" s="4">
        <v>8</v>
      </c>
      <c r="K172" s="4">
        <f t="shared" si="8"/>
        <v>3.225</v>
      </c>
      <c r="L172" s="4">
        <f t="shared" si="9"/>
        <v>35.225</v>
      </c>
      <c r="M172" s="6">
        <v>1</v>
      </c>
      <c r="N172" s="7">
        <v>64.5</v>
      </c>
      <c r="O172">
        <f t="shared" si="10"/>
        <v>29.275</v>
      </c>
      <c r="P172" s="1">
        <f t="shared" si="11"/>
        <v>0.453875968992248</v>
      </c>
    </row>
    <row r="173" ht="20" customHeight="1" spans="1:16">
      <c r="A173" s="4" t="s">
        <v>392</v>
      </c>
      <c r="B173" s="4" t="s">
        <v>24</v>
      </c>
      <c r="C173" s="4" t="s">
        <v>119</v>
      </c>
      <c r="D173" s="5">
        <v>46205</v>
      </c>
      <c r="E173" s="5" t="s">
        <v>161</v>
      </c>
      <c r="F173" s="5" t="s">
        <v>55</v>
      </c>
      <c r="G173" s="5" t="s">
        <v>162</v>
      </c>
      <c r="H173" s="4" t="s">
        <v>393</v>
      </c>
      <c r="I173" s="4" t="str">
        <f>VLOOKUP(H173,[1]物料!$A$1:$M$65536,13,0)</f>
        <v>16.00</v>
      </c>
      <c r="J173" s="4">
        <v>8</v>
      </c>
      <c r="K173" s="4">
        <f t="shared" si="8"/>
        <v>2.3</v>
      </c>
      <c r="L173" s="4">
        <f t="shared" si="9"/>
        <v>26.3</v>
      </c>
      <c r="M173" s="6">
        <v>1</v>
      </c>
      <c r="N173" s="7">
        <v>46</v>
      </c>
      <c r="O173">
        <f t="shared" si="10"/>
        <v>19.7</v>
      </c>
      <c r="P173" s="1">
        <f t="shared" si="11"/>
        <v>0.428260869565217</v>
      </c>
    </row>
    <row r="174" ht="20" customHeight="1" spans="1:16">
      <c r="A174" s="4" t="s">
        <v>394</v>
      </c>
      <c r="B174" s="4" t="s">
        <v>24</v>
      </c>
      <c r="C174" s="4" t="s">
        <v>74</v>
      </c>
      <c r="D174" s="5">
        <v>46205</v>
      </c>
      <c r="E174" s="5" t="s">
        <v>395</v>
      </c>
      <c r="F174" s="5" t="s">
        <v>20</v>
      </c>
      <c r="G174" s="5" t="s">
        <v>396</v>
      </c>
      <c r="H174" s="4" t="s">
        <v>397</v>
      </c>
      <c r="I174" s="4" t="str">
        <f>VLOOKUP(H174,[1]物料!$A$1:$M$65536,13,0)</f>
        <v>17.00</v>
      </c>
      <c r="J174" s="4">
        <v>6.5</v>
      </c>
      <c r="K174" s="4">
        <f t="shared" si="8"/>
        <v>2.36</v>
      </c>
      <c r="L174" s="4">
        <f t="shared" si="9"/>
        <v>25.86</v>
      </c>
      <c r="M174" s="6">
        <v>1</v>
      </c>
      <c r="N174" s="7">
        <v>47.2</v>
      </c>
      <c r="O174">
        <f t="shared" si="10"/>
        <v>21.34</v>
      </c>
      <c r="P174" s="1">
        <f t="shared" si="11"/>
        <v>0.452118644067797</v>
      </c>
    </row>
    <row r="175" ht="20" customHeight="1" spans="1:16">
      <c r="A175" s="4" t="s">
        <v>398</v>
      </c>
      <c r="B175" s="4" t="s">
        <v>17</v>
      </c>
      <c r="C175" s="4" t="s">
        <v>18</v>
      </c>
      <c r="D175" s="5">
        <v>46205</v>
      </c>
      <c r="E175" s="5" t="s">
        <v>291</v>
      </c>
      <c r="F175" s="5" t="s">
        <v>55</v>
      </c>
      <c r="G175" s="5" t="s">
        <v>292</v>
      </c>
      <c r="H175" s="4" t="s">
        <v>378</v>
      </c>
      <c r="I175" s="4" t="str">
        <f>VLOOKUP(H175,[1]物料!$A$1:$M$65536,13,0)</f>
        <v>40.00</v>
      </c>
      <c r="J175" s="4">
        <v>7.2</v>
      </c>
      <c r="K175" s="4">
        <f t="shared" si="8"/>
        <v>4.838</v>
      </c>
      <c r="L175" s="4">
        <f t="shared" si="9"/>
        <v>52.038</v>
      </c>
      <c r="M175" s="6">
        <v>1</v>
      </c>
      <c r="N175" s="7">
        <v>96.76</v>
      </c>
      <c r="O175">
        <f t="shared" si="10"/>
        <v>44.722</v>
      </c>
      <c r="P175" s="1">
        <f t="shared" si="11"/>
        <v>0.462195121951219</v>
      </c>
    </row>
    <row r="176" ht="20" customHeight="1" spans="1:16">
      <c r="A176" s="4" t="s">
        <v>399</v>
      </c>
      <c r="B176" s="4" t="s">
        <v>24</v>
      </c>
      <c r="C176" s="4" t="s">
        <v>119</v>
      </c>
      <c r="D176" s="5">
        <v>46205</v>
      </c>
      <c r="E176" s="5" t="s">
        <v>60</v>
      </c>
      <c r="F176" s="5" t="s">
        <v>61</v>
      </c>
      <c r="G176" s="5" t="s">
        <v>62</v>
      </c>
      <c r="H176" s="4" t="s">
        <v>63</v>
      </c>
      <c r="I176" s="4" t="str">
        <f>VLOOKUP(H176,[1]物料!$A$1:$M$65536,13,0)</f>
        <v>24.00</v>
      </c>
      <c r="J176" s="4">
        <v>8</v>
      </c>
      <c r="K176" s="4">
        <f t="shared" si="8"/>
        <v>3.435</v>
      </c>
      <c r="L176" s="4">
        <f t="shared" si="9"/>
        <v>35.435</v>
      </c>
      <c r="M176" s="6">
        <v>1</v>
      </c>
      <c r="N176" s="7">
        <v>68.7</v>
      </c>
      <c r="O176">
        <f t="shared" si="10"/>
        <v>33.265</v>
      </c>
      <c r="P176" s="1">
        <f t="shared" si="11"/>
        <v>0.484206695778748</v>
      </c>
    </row>
    <row r="177" ht="20" customHeight="1" spans="1:16">
      <c r="A177" s="4" t="s">
        <v>400</v>
      </c>
      <c r="B177" s="4" t="s">
        <v>17</v>
      </c>
      <c r="C177" s="4" t="s">
        <v>18</v>
      </c>
      <c r="D177" s="5">
        <v>46205</v>
      </c>
      <c r="E177" s="5" t="s">
        <v>128</v>
      </c>
      <c r="F177" s="5" t="s">
        <v>55</v>
      </c>
      <c r="G177" s="5" t="s">
        <v>129</v>
      </c>
      <c r="H177" s="4" t="s">
        <v>130</v>
      </c>
      <c r="I177" s="4" t="str">
        <f>VLOOKUP(H177,[1]物料!$A$1:$M$65536,13,0)</f>
        <v>18.00</v>
      </c>
      <c r="J177" s="4">
        <v>4.5</v>
      </c>
      <c r="K177" s="4">
        <f t="shared" si="8"/>
        <v>2.8405</v>
      </c>
      <c r="L177" s="4">
        <f t="shared" si="9"/>
        <v>25.3405</v>
      </c>
      <c r="M177" s="6">
        <v>1</v>
      </c>
      <c r="N177" s="7">
        <v>56.81</v>
      </c>
      <c r="O177">
        <f t="shared" si="10"/>
        <v>31.4695</v>
      </c>
      <c r="P177" s="1">
        <f t="shared" si="11"/>
        <v>0.553942967787361</v>
      </c>
    </row>
    <row r="178" ht="20" customHeight="1" spans="1:16">
      <c r="A178" s="4" t="s">
        <v>401</v>
      </c>
      <c r="B178" s="4" t="s">
        <v>17</v>
      </c>
      <c r="C178" s="4" t="s">
        <v>18</v>
      </c>
      <c r="D178" s="5">
        <v>46205</v>
      </c>
      <c r="E178" s="5" t="s">
        <v>115</v>
      </c>
      <c r="F178" s="5" t="s">
        <v>70</v>
      </c>
      <c r="G178" s="5" t="s">
        <v>116</v>
      </c>
      <c r="H178" s="4" t="s">
        <v>402</v>
      </c>
      <c r="I178" s="4" t="str">
        <f>VLOOKUP(H178,[1]物料!$A$1:$M$65536,13,0)</f>
        <v>42.00</v>
      </c>
      <c r="J178" s="4">
        <v>3</v>
      </c>
      <c r="K178" s="4">
        <f t="shared" si="8"/>
        <v>4.93</v>
      </c>
      <c r="L178" s="4">
        <f t="shared" si="9"/>
        <v>49.93</v>
      </c>
      <c r="M178" s="6">
        <v>1</v>
      </c>
      <c r="N178" s="7">
        <v>98.6</v>
      </c>
      <c r="O178">
        <f t="shared" si="10"/>
        <v>48.67</v>
      </c>
      <c r="P178" s="1">
        <f t="shared" si="11"/>
        <v>0.493610547667343</v>
      </c>
    </row>
    <row r="179" ht="20" customHeight="1" spans="1:16">
      <c r="A179" s="4" t="s">
        <v>403</v>
      </c>
      <c r="B179" s="4" t="s">
        <v>17</v>
      </c>
      <c r="C179" s="4" t="s">
        <v>18</v>
      </c>
      <c r="D179" s="5">
        <v>46205</v>
      </c>
      <c r="E179" s="5" t="s">
        <v>332</v>
      </c>
      <c r="F179" s="5" t="s">
        <v>55</v>
      </c>
      <c r="G179" s="5" t="s">
        <v>333</v>
      </c>
      <c r="H179" s="4" t="s">
        <v>404</v>
      </c>
      <c r="I179" s="4" t="str">
        <f>VLOOKUP(H179,[1]物料!$A$1:$M$65536,13,0)</f>
        <v>16.00</v>
      </c>
      <c r="J179" s="4">
        <v>4.5</v>
      </c>
      <c r="K179" s="4">
        <f t="shared" si="8"/>
        <v>2.793</v>
      </c>
      <c r="L179" s="4">
        <f t="shared" si="9"/>
        <v>23.293</v>
      </c>
      <c r="M179" s="6">
        <v>1</v>
      </c>
      <c r="N179" s="7">
        <v>55.86</v>
      </c>
      <c r="O179">
        <f t="shared" si="10"/>
        <v>32.567</v>
      </c>
      <c r="P179" s="1">
        <f t="shared" si="11"/>
        <v>0.583011099176513</v>
      </c>
    </row>
    <row r="180" ht="20" customHeight="1" spans="1:16">
      <c r="A180" s="4" t="s">
        <v>405</v>
      </c>
      <c r="B180" s="4" t="s">
        <v>17</v>
      </c>
      <c r="C180" s="4" t="s">
        <v>18</v>
      </c>
      <c r="D180" s="5">
        <v>46205</v>
      </c>
      <c r="E180" s="5" t="s">
        <v>60</v>
      </c>
      <c r="F180" s="5" t="s">
        <v>61</v>
      </c>
      <c r="G180" s="5" t="s">
        <v>62</v>
      </c>
      <c r="H180" s="4" t="s">
        <v>124</v>
      </c>
      <c r="I180" s="4" t="str">
        <f>VLOOKUP(H180,[1]物料!$A$1:$M$65536,13,0)</f>
        <v>24.00</v>
      </c>
      <c r="J180" s="4">
        <v>4.5</v>
      </c>
      <c r="K180" s="4">
        <f t="shared" si="8"/>
        <v>3.268</v>
      </c>
      <c r="L180" s="4">
        <f t="shared" si="9"/>
        <v>31.768</v>
      </c>
      <c r="M180" s="6">
        <v>1</v>
      </c>
      <c r="N180" s="7">
        <v>65.36</v>
      </c>
      <c r="O180">
        <f t="shared" si="10"/>
        <v>33.592</v>
      </c>
      <c r="P180" s="1">
        <f t="shared" si="11"/>
        <v>0.513953488372093</v>
      </c>
    </row>
    <row r="181" ht="20" customHeight="1" spans="1:16">
      <c r="A181" s="4" t="s">
        <v>406</v>
      </c>
      <c r="B181" s="4" t="s">
        <v>17</v>
      </c>
      <c r="C181" s="4" t="s">
        <v>18</v>
      </c>
      <c r="D181" s="5">
        <v>46205</v>
      </c>
      <c r="E181" s="5" t="s">
        <v>291</v>
      </c>
      <c r="F181" s="5" t="s">
        <v>55</v>
      </c>
      <c r="G181" s="5" t="s">
        <v>292</v>
      </c>
      <c r="H181" s="4" t="s">
        <v>293</v>
      </c>
      <c r="I181" s="4" t="str">
        <f>VLOOKUP(H181,[1]物料!$A$1:$M$65536,13,0)</f>
        <v>40.00</v>
      </c>
      <c r="J181" s="4">
        <v>7.2</v>
      </c>
      <c r="K181" s="4">
        <f t="shared" si="8"/>
        <v>4.6125</v>
      </c>
      <c r="L181" s="4">
        <f t="shared" si="9"/>
        <v>51.8125</v>
      </c>
      <c r="M181" s="6">
        <v>1</v>
      </c>
      <c r="N181" s="7">
        <v>92.25</v>
      </c>
      <c r="O181">
        <f t="shared" si="10"/>
        <v>40.4375</v>
      </c>
      <c r="P181" s="1">
        <f t="shared" si="11"/>
        <v>0.438346883468835</v>
      </c>
    </row>
    <row r="182" ht="20" customHeight="1" spans="1:16">
      <c r="A182" s="4" t="s">
        <v>407</v>
      </c>
      <c r="B182" s="4" t="s">
        <v>17</v>
      </c>
      <c r="C182" s="4" t="s">
        <v>18</v>
      </c>
      <c r="D182" s="5">
        <v>46205</v>
      </c>
      <c r="E182" s="5" t="s">
        <v>83</v>
      </c>
      <c r="F182" s="5" t="s">
        <v>55</v>
      </c>
      <c r="G182" s="5" t="s">
        <v>84</v>
      </c>
      <c r="H182" s="4" t="s">
        <v>191</v>
      </c>
      <c r="I182" s="4" t="str">
        <f>VLOOKUP(H182,[1]物料!$A$1:$M$65536,13,0)</f>
        <v>52.00</v>
      </c>
      <c r="J182" s="4">
        <v>14.5</v>
      </c>
      <c r="K182" s="4">
        <f t="shared" si="8"/>
        <v>8.0655</v>
      </c>
      <c r="L182" s="4">
        <f t="shared" si="9"/>
        <v>74.5655</v>
      </c>
      <c r="M182" s="6">
        <v>1</v>
      </c>
      <c r="N182" s="7">
        <v>161.31</v>
      </c>
      <c r="O182">
        <f t="shared" si="10"/>
        <v>86.7445</v>
      </c>
      <c r="P182" s="1">
        <f t="shared" si="11"/>
        <v>0.537750294464075</v>
      </c>
    </row>
    <row r="183" ht="20" customHeight="1" spans="1:16">
      <c r="A183" s="4" t="s">
        <v>408</v>
      </c>
      <c r="B183" s="4" t="s">
        <v>17</v>
      </c>
      <c r="C183" s="4" t="s">
        <v>49</v>
      </c>
      <c r="D183" s="5">
        <v>46205</v>
      </c>
      <c r="E183" s="5" t="s">
        <v>182</v>
      </c>
      <c r="F183" s="5" t="s">
        <v>20</v>
      </c>
      <c r="G183" s="5" t="s">
        <v>183</v>
      </c>
      <c r="H183" s="4" t="s">
        <v>409</v>
      </c>
      <c r="I183" s="4" t="str">
        <f>VLOOKUP(H183,[1]物料!$A$1:$M$65536,13,0)</f>
        <v>22.10</v>
      </c>
      <c r="J183" s="4">
        <v>3</v>
      </c>
      <c r="K183" s="4">
        <f t="shared" si="8"/>
        <v>2.44</v>
      </c>
      <c r="L183" s="4">
        <f t="shared" si="9"/>
        <v>27.54</v>
      </c>
      <c r="M183" s="6">
        <v>1</v>
      </c>
      <c r="N183" s="7">
        <v>48.8</v>
      </c>
      <c r="O183">
        <f t="shared" si="10"/>
        <v>21.26</v>
      </c>
      <c r="P183" s="1">
        <f t="shared" si="11"/>
        <v>0.435655737704918</v>
      </c>
    </row>
    <row r="184" ht="20" customHeight="1" spans="1:16">
      <c r="A184" s="4" t="s">
        <v>410</v>
      </c>
      <c r="B184" s="4" t="s">
        <v>24</v>
      </c>
      <c r="C184" s="4" t="s">
        <v>411</v>
      </c>
      <c r="D184" s="5">
        <v>46205</v>
      </c>
      <c r="E184" s="5" t="s">
        <v>115</v>
      </c>
      <c r="F184" s="5" t="s">
        <v>70</v>
      </c>
      <c r="G184" s="5" t="s">
        <v>116</v>
      </c>
      <c r="H184" s="4" t="s">
        <v>412</v>
      </c>
      <c r="I184" s="4" t="str">
        <f>VLOOKUP(H184,[1]物料!$A$1:$M$65536,13,0)</f>
        <v>42.00</v>
      </c>
      <c r="J184" s="4">
        <v>6.5</v>
      </c>
      <c r="K184" s="4">
        <f t="shared" si="8"/>
        <v>4.69</v>
      </c>
      <c r="L184" s="4">
        <f t="shared" si="9"/>
        <v>53.19</v>
      </c>
      <c r="M184" s="6">
        <v>1</v>
      </c>
      <c r="N184" s="7">
        <v>93.8</v>
      </c>
      <c r="O184">
        <f t="shared" si="10"/>
        <v>40.61</v>
      </c>
      <c r="P184" s="1">
        <f t="shared" si="11"/>
        <v>0.432942430703625</v>
      </c>
    </row>
    <row r="185" ht="20" customHeight="1" spans="1:16">
      <c r="A185" s="4" t="s">
        <v>413</v>
      </c>
      <c r="B185" s="4" t="s">
        <v>17</v>
      </c>
      <c r="C185" s="4" t="s">
        <v>18</v>
      </c>
      <c r="D185" s="5">
        <v>46205</v>
      </c>
      <c r="E185" s="5" t="s">
        <v>120</v>
      </c>
      <c r="F185" s="5" t="s">
        <v>70</v>
      </c>
      <c r="G185" s="5" t="s">
        <v>121</v>
      </c>
      <c r="H185" s="4" t="s">
        <v>414</v>
      </c>
      <c r="I185" s="4" t="str">
        <f>VLOOKUP(H185,[1]物料!$A$1:$M$65536,13,0)</f>
        <v>36.00</v>
      </c>
      <c r="J185" s="4">
        <v>3</v>
      </c>
      <c r="K185" s="4">
        <f t="shared" si="8"/>
        <v>4.6455</v>
      </c>
      <c r="L185" s="4">
        <f t="shared" si="9"/>
        <v>43.6455</v>
      </c>
      <c r="M185" s="6">
        <v>1</v>
      </c>
      <c r="N185" s="7">
        <v>92.91</v>
      </c>
      <c r="O185">
        <f t="shared" si="10"/>
        <v>49.2645</v>
      </c>
      <c r="P185" s="1">
        <f t="shared" si="11"/>
        <v>0.530238940910559</v>
      </c>
    </row>
    <row r="186" ht="20" customHeight="1" spans="1:16">
      <c r="A186" s="4" t="s">
        <v>415</v>
      </c>
      <c r="B186" s="4" t="s">
        <v>17</v>
      </c>
      <c r="C186" s="4" t="s">
        <v>18</v>
      </c>
      <c r="D186" s="5">
        <v>46205</v>
      </c>
      <c r="E186" s="5" t="s">
        <v>19</v>
      </c>
      <c r="F186" s="5" t="s">
        <v>20</v>
      </c>
      <c r="G186" s="5" t="s">
        <v>21</v>
      </c>
      <c r="H186" s="4" t="s">
        <v>416</v>
      </c>
      <c r="I186" s="4" t="str">
        <f>VLOOKUP(H186,[1]物料!$A$1:$M$65536,13,0)</f>
        <v>43.30</v>
      </c>
      <c r="J186" s="4">
        <v>3.5</v>
      </c>
      <c r="K186" s="4">
        <f t="shared" si="8"/>
        <v>4.651</v>
      </c>
      <c r="L186" s="4">
        <f t="shared" si="9"/>
        <v>51.451</v>
      </c>
      <c r="M186" s="6">
        <v>1</v>
      </c>
      <c r="N186" s="7">
        <v>93.02</v>
      </c>
      <c r="O186">
        <f t="shared" si="10"/>
        <v>41.569</v>
      </c>
      <c r="P186" s="1">
        <f t="shared" si="11"/>
        <v>0.446882390883681</v>
      </c>
    </row>
    <row r="187" ht="20" customHeight="1" spans="1:16">
      <c r="A187" s="4" t="s">
        <v>417</v>
      </c>
      <c r="B187" s="4" t="s">
        <v>24</v>
      </c>
      <c r="C187" s="4" t="s">
        <v>119</v>
      </c>
      <c r="D187" s="5">
        <v>46205</v>
      </c>
      <c r="E187" s="5" t="s">
        <v>60</v>
      </c>
      <c r="F187" s="5" t="s">
        <v>61</v>
      </c>
      <c r="G187" s="5" t="s">
        <v>62</v>
      </c>
      <c r="H187" s="4" t="s">
        <v>124</v>
      </c>
      <c r="I187" s="4" t="str">
        <f>VLOOKUP(H187,[1]物料!$A$1:$M$65536,13,0)</f>
        <v>24.00</v>
      </c>
      <c r="J187" s="4">
        <v>8</v>
      </c>
      <c r="K187" s="4">
        <f t="shared" si="8"/>
        <v>3.435</v>
      </c>
      <c r="L187" s="4">
        <f t="shared" si="9"/>
        <v>35.435</v>
      </c>
      <c r="M187" s="6">
        <v>1</v>
      </c>
      <c r="N187" s="7">
        <v>68.7</v>
      </c>
      <c r="O187">
        <f t="shared" si="10"/>
        <v>33.265</v>
      </c>
      <c r="P187" s="1">
        <f t="shared" si="11"/>
        <v>0.484206695778748</v>
      </c>
    </row>
    <row r="188" ht="20" customHeight="1" spans="1:16">
      <c r="A188" s="4" t="s">
        <v>418</v>
      </c>
      <c r="B188" s="4" t="s">
        <v>24</v>
      </c>
      <c r="C188" s="4" t="s">
        <v>119</v>
      </c>
      <c r="D188" s="5">
        <v>46205</v>
      </c>
      <c r="E188" s="5" t="s">
        <v>60</v>
      </c>
      <c r="F188" s="5" t="s">
        <v>61</v>
      </c>
      <c r="G188" s="5" t="s">
        <v>62</v>
      </c>
      <c r="H188" s="4" t="s">
        <v>124</v>
      </c>
      <c r="I188" s="4" t="str">
        <f>VLOOKUP(H188,[1]物料!$A$1:$M$65536,13,0)</f>
        <v>24.00</v>
      </c>
      <c r="J188" s="4">
        <v>8</v>
      </c>
      <c r="K188" s="4">
        <f t="shared" si="8"/>
        <v>3.225</v>
      </c>
      <c r="L188" s="4">
        <f t="shared" si="9"/>
        <v>35.225</v>
      </c>
      <c r="M188" s="6">
        <v>1</v>
      </c>
      <c r="N188" s="7">
        <v>64.5</v>
      </c>
      <c r="O188">
        <f t="shared" si="10"/>
        <v>29.275</v>
      </c>
      <c r="P188" s="1">
        <f t="shared" si="11"/>
        <v>0.453875968992248</v>
      </c>
    </row>
    <row r="189" ht="20" customHeight="1" spans="1:16">
      <c r="A189" s="4" t="s">
        <v>419</v>
      </c>
      <c r="B189" s="4" t="s">
        <v>17</v>
      </c>
      <c r="C189" s="4" t="s">
        <v>18</v>
      </c>
      <c r="D189" s="5">
        <v>46205</v>
      </c>
      <c r="E189" s="5" t="s">
        <v>83</v>
      </c>
      <c r="F189" s="5" t="s">
        <v>55</v>
      </c>
      <c r="G189" s="5" t="s">
        <v>84</v>
      </c>
      <c r="H189" s="4" t="s">
        <v>191</v>
      </c>
      <c r="I189" s="4" t="str">
        <f>VLOOKUP(H189,[1]物料!$A$1:$M$65536,13,0)</f>
        <v>52.00</v>
      </c>
      <c r="J189" s="4">
        <v>14.5</v>
      </c>
      <c r="K189" s="4">
        <f t="shared" si="8"/>
        <v>7.871</v>
      </c>
      <c r="L189" s="4">
        <f t="shared" si="9"/>
        <v>74.371</v>
      </c>
      <c r="M189" s="6">
        <v>1</v>
      </c>
      <c r="N189" s="7">
        <v>157.42</v>
      </c>
      <c r="O189">
        <f t="shared" si="10"/>
        <v>83.049</v>
      </c>
      <c r="P189" s="1">
        <f t="shared" si="11"/>
        <v>0.527563206708169</v>
      </c>
    </row>
    <row r="190" ht="20" customHeight="1" spans="1:16">
      <c r="A190" s="4" t="s">
        <v>420</v>
      </c>
      <c r="B190" s="4" t="s">
        <v>24</v>
      </c>
      <c r="C190" s="4" t="s">
        <v>59</v>
      </c>
      <c r="D190" s="5">
        <v>46205</v>
      </c>
      <c r="E190" s="5" t="s">
        <v>83</v>
      </c>
      <c r="F190" s="5" t="s">
        <v>55</v>
      </c>
      <c r="G190" s="5" t="s">
        <v>84</v>
      </c>
      <c r="H190" s="4" t="s">
        <v>88</v>
      </c>
      <c r="I190" s="4" t="str">
        <f>VLOOKUP(H190,[1]物料!$A$1:$M$65536,13,0)</f>
        <v>52.00</v>
      </c>
      <c r="J190" s="4">
        <v>18</v>
      </c>
      <c r="K190" s="4">
        <f t="shared" si="8"/>
        <v>7.09</v>
      </c>
      <c r="L190" s="4">
        <f t="shared" si="9"/>
        <v>77.09</v>
      </c>
      <c r="M190" s="6">
        <v>1</v>
      </c>
      <c r="N190" s="7">
        <v>141.8</v>
      </c>
      <c r="O190">
        <f t="shared" si="10"/>
        <v>64.71</v>
      </c>
      <c r="P190" s="1">
        <f t="shared" si="11"/>
        <v>0.456346967559944</v>
      </c>
    </row>
    <row r="191" ht="20" customHeight="1" spans="1:16">
      <c r="A191" s="4" t="s">
        <v>421</v>
      </c>
      <c r="B191" s="4" t="s">
        <v>24</v>
      </c>
      <c r="C191" s="4" t="s">
        <v>74</v>
      </c>
      <c r="D191" s="5">
        <v>46205</v>
      </c>
      <c r="E191" s="5" t="s">
        <v>60</v>
      </c>
      <c r="F191" s="5" t="s">
        <v>61</v>
      </c>
      <c r="G191" s="5" t="s">
        <v>62</v>
      </c>
      <c r="H191" s="4" t="s">
        <v>157</v>
      </c>
      <c r="I191" s="4" t="str">
        <f>VLOOKUP(H191,[1]物料!$A$1:$M$65536,13,0)</f>
        <v>24.00</v>
      </c>
      <c r="J191" s="4">
        <v>8</v>
      </c>
      <c r="K191" s="4">
        <f t="shared" si="8"/>
        <v>3.265</v>
      </c>
      <c r="L191" s="4">
        <f t="shared" si="9"/>
        <v>35.265</v>
      </c>
      <c r="M191" s="6">
        <v>1</v>
      </c>
      <c r="N191" s="7">
        <v>65.3</v>
      </c>
      <c r="O191">
        <f t="shared" si="10"/>
        <v>30.035</v>
      </c>
      <c r="P191" s="1">
        <f t="shared" si="11"/>
        <v>0.459954058192956</v>
      </c>
    </row>
    <row r="192" ht="20" customHeight="1" spans="1:16">
      <c r="A192" s="4" t="s">
        <v>422</v>
      </c>
      <c r="B192" s="4" t="s">
        <v>24</v>
      </c>
      <c r="C192" s="4" t="s">
        <v>25</v>
      </c>
      <c r="D192" s="5">
        <v>46205</v>
      </c>
      <c r="E192" s="5" t="s">
        <v>186</v>
      </c>
      <c r="F192" s="5" t="s">
        <v>55</v>
      </c>
      <c r="G192" s="5" t="s">
        <v>187</v>
      </c>
      <c r="H192" s="4" t="s">
        <v>188</v>
      </c>
      <c r="I192" s="4" t="str">
        <f>VLOOKUP(H192,[1]物料!$A$1:$M$65536,13,0)</f>
        <v>48.00</v>
      </c>
      <c r="J192" s="4">
        <v>10.7</v>
      </c>
      <c r="K192" s="4">
        <f t="shared" si="8"/>
        <v>6.44</v>
      </c>
      <c r="L192" s="4">
        <f t="shared" si="9"/>
        <v>65.14</v>
      </c>
      <c r="M192" s="6">
        <v>1</v>
      </c>
      <c r="N192" s="7">
        <v>128.8</v>
      </c>
      <c r="O192">
        <f t="shared" si="10"/>
        <v>63.66</v>
      </c>
      <c r="P192" s="1">
        <f t="shared" si="11"/>
        <v>0.494254658385093</v>
      </c>
    </row>
    <row r="193" ht="20" customHeight="1" spans="1:16">
      <c r="A193" s="4" t="s">
        <v>423</v>
      </c>
      <c r="B193" s="4" t="s">
        <v>24</v>
      </c>
      <c r="C193" s="4" t="s">
        <v>25</v>
      </c>
      <c r="D193" s="5">
        <v>46205</v>
      </c>
      <c r="E193" s="5" t="s">
        <v>115</v>
      </c>
      <c r="F193" s="5" t="s">
        <v>70</v>
      </c>
      <c r="G193" s="5" t="s">
        <v>116</v>
      </c>
      <c r="H193" s="4" t="s">
        <v>219</v>
      </c>
      <c r="I193" s="4" t="str">
        <f>VLOOKUP(H193,[1]物料!$A$1:$M$65536,13,0)</f>
        <v>42.00</v>
      </c>
      <c r="J193" s="4">
        <v>6.5</v>
      </c>
      <c r="K193" s="4">
        <f t="shared" si="8"/>
        <v>5.49</v>
      </c>
      <c r="L193" s="4">
        <f t="shared" si="9"/>
        <v>53.99</v>
      </c>
      <c r="M193" s="6">
        <v>1</v>
      </c>
      <c r="N193" s="7">
        <v>109.8</v>
      </c>
      <c r="O193">
        <f t="shared" si="10"/>
        <v>55.81</v>
      </c>
      <c r="P193" s="1">
        <f t="shared" si="11"/>
        <v>0.508287795992714</v>
      </c>
    </row>
    <row r="194" ht="20" customHeight="1" spans="1:16">
      <c r="A194" s="4" t="s">
        <v>424</v>
      </c>
      <c r="B194" s="4" t="s">
        <v>24</v>
      </c>
      <c r="C194" s="4" t="s">
        <v>119</v>
      </c>
      <c r="D194" s="5">
        <v>46205</v>
      </c>
      <c r="E194" s="5" t="s">
        <v>60</v>
      </c>
      <c r="F194" s="5" t="s">
        <v>61</v>
      </c>
      <c r="G194" s="5" t="s">
        <v>62</v>
      </c>
      <c r="H194" s="4" t="s">
        <v>124</v>
      </c>
      <c r="I194" s="4" t="str">
        <f>VLOOKUP(H194,[1]物料!$A$1:$M$65536,13,0)</f>
        <v>24.00</v>
      </c>
      <c r="J194" s="4">
        <v>8</v>
      </c>
      <c r="K194" s="4">
        <f t="shared" si="8"/>
        <v>3.435</v>
      </c>
      <c r="L194" s="4">
        <f t="shared" si="9"/>
        <v>35.435</v>
      </c>
      <c r="M194" s="6">
        <v>1</v>
      </c>
      <c r="N194" s="7">
        <v>68.7</v>
      </c>
      <c r="O194">
        <f t="shared" si="10"/>
        <v>33.265</v>
      </c>
      <c r="P194" s="1">
        <f t="shared" si="11"/>
        <v>0.484206695778748</v>
      </c>
    </row>
    <row r="195" ht="20" customHeight="1" spans="1:16">
      <c r="A195" s="4" t="s">
        <v>425</v>
      </c>
      <c r="B195" s="4" t="s">
        <v>17</v>
      </c>
      <c r="C195" s="4" t="s">
        <v>18</v>
      </c>
      <c r="D195" s="5">
        <v>46205</v>
      </c>
      <c r="E195" s="5" t="s">
        <v>83</v>
      </c>
      <c r="F195" s="5" t="s">
        <v>55</v>
      </c>
      <c r="G195" s="5" t="s">
        <v>84</v>
      </c>
      <c r="H195" s="4" t="s">
        <v>173</v>
      </c>
      <c r="I195" s="4" t="str">
        <f>VLOOKUP(H195,[1]物料!$A$1:$M$65536,13,0)</f>
        <v>52.00</v>
      </c>
      <c r="J195" s="4">
        <v>14.5</v>
      </c>
      <c r="K195" s="4">
        <f t="shared" ref="K195:K258" si="12">N195*0.05</f>
        <v>8.272</v>
      </c>
      <c r="L195" s="4">
        <f t="shared" ref="L195:L258" si="13">I195+J195+K195</f>
        <v>74.772</v>
      </c>
      <c r="M195" s="6">
        <v>1</v>
      </c>
      <c r="N195" s="7">
        <v>165.44</v>
      </c>
      <c r="O195">
        <f t="shared" ref="O195:O258" si="14">N195-L195</f>
        <v>90.668</v>
      </c>
      <c r="P195" s="1">
        <f t="shared" ref="P195:P258" si="15">O195/N195</f>
        <v>0.548041586073501</v>
      </c>
    </row>
    <row r="196" ht="20" customHeight="1" spans="1:16">
      <c r="A196" s="4" t="s">
        <v>426</v>
      </c>
      <c r="B196" s="4" t="s">
        <v>17</v>
      </c>
      <c r="C196" s="4" t="s">
        <v>105</v>
      </c>
      <c r="D196" s="5">
        <v>46205</v>
      </c>
      <c r="E196" s="5" t="s">
        <v>50</v>
      </c>
      <c r="F196" s="5" t="s">
        <v>20</v>
      </c>
      <c r="G196" s="5" t="s">
        <v>51</v>
      </c>
      <c r="H196" s="4" t="s">
        <v>210</v>
      </c>
      <c r="I196" s="4" t="str">
        <f>VLOOKUP(H196,[1]物料!$A$1:$M$65536,13,0)</f>
        <v>21.00</v>
      </c>
      <c r="J196" s="4">
        <v>3</v>
      </c>
      <c r="K196" s="4">
        <f t="shared" si="12"/>
        <v>3.27</v>
      </c>
      <c r="L196" s="4">
        <f t="shared" si="13"/>
        <v>27.27</v>
      </c>
      <c r="M196" s="6">
        <v>1</v>
      </c>
      <c r="N196" s="7">
        <v>65.4</v>
      </c>
      <c r="O196">
        <f t="shared" si="14"/>
        <v>38.13</v>
      </c>
      <c r="P196" s="1">
        <f t="shared" si="15"/>
        <v>0.58302752293578</v>
      </c>
    </row>
    <row r="197" ht="20" customHeight="1" spans="1:16">
      <c r="A197" s="4" t="s">
        <v>427</v>
      </c>
      <c r="B197" s="4" t="s">
        <v>24</v>
      </c>
      <c r="C197" s="4" t="s">
        <v>59</v>
      </c>
      <c r="D197" s="5">
        <v>46205</v>
      </c>
      <c r="E197" s="5" t="s">
        <v>128</v>
      </c>
      <c r="F197" s="5" t="s">
        <v>55</v>
      </c>
      <c r="G197" s="5" t="s">
        <v>129</v>
      </c>
      <c r="H197" s="4" t="s">
        <v>247</v>
      </c>
      <c r="I197" s="4" t="str">
        <f>VLOOKUP(H197,[1]物料!$A$1:$M$65536,13,0)</f>
        <v>18.00</v>
      </c>
      <c r="J197" s="4">
        <v>8</v>
      </c>
      <c r="K197" s="4">
        <f t="shared" si="12"/>
        <v>2.94</v>
      </c>
      <c r="L197" s="4">
        <f t="shared" si="13"/>
        <v>28.94</v>
      </c>
      <c r="M197" s="6">
        <v>1</v>
      </c>
      <c r="N197" s="7">
        <v>58.8</v>
      </c>
      <c r="O197">
        <f t="shared" si="14"/>
        <v>29.86</v>
      </c>
      <c r="P197" s="1">
        <f t="shared" si="15"/>
        <v>0.507823129251701</v>
      </c>
    </row>
    <row r="198" ht="20" customHeight="1" spans="1:16">
      <c r="A198" s="4" t="s">
        <v>428</v>
      </c>
      <c r="B198" s="4" t="s">
        <v>17</v>
      </c>
      <c r="C198" s="4" t="s">
        <v>105</v>
      </c>
      <c r="D198" s="5">
        <v>46205</v>
      </c>
      <c r="E198" s="5" t="s">
        <v>75</v>
      </c>
      <c r="F198" s="5" t="s">
        <v>61</v>
      </c>
      <c r="G198" s="5" t="s">
        <v>76</v>
      </c>
      <c r="H198" s="4" t="s">
        <v>77</v>
      </c>
      <c r="I198" s="4" t="str">
        <f>VLOOKUP(H198,[1]物料!$A$1:$M$65536,13,0)</f>
        <v>25.00</v>
      </c>
      <c r="J198" s="4">
        <v>4.5</v>
      </c>
      <c r="K198" s="4">
        <f t="shared" si="12"/>
        <v>5.94</v>
      </c>
      <c r="L198" s="4">
        <f t="shared" si="13"/>
        <v>35.44</v>
      </c>
      <c r="M198" s="6">
        <v>1</v>
      </c>
      <c r="N198" s="7">
        <v>118.8</v>
      </c>
      <c r="O198">
        <f t="shared" si="14"/>
        <v>83.36</v>
      </c>
      <c r="P198" s="1">
        <f t="shared" si="15"/>
        <v>0.701683501683502</v>
      </c>
    </row>
    <row r="199" ht="20" customHeight="1" spans="1:16">
      <c r="A199" s="4" t="s">
        <v>429</v>
      </c>
      <c r="B199" s="4" t="s">
        <v>17</v>
      </c>
      <c r="C199" s="4" t="s">
        <v>18</v>
      </c>
      <c r="D199" s="5">
        <v>46205</v>
      </c>
      <c r="E199" s="5" t="s">
        <v>430</v>
      </c>
      <c r="F199" s="5" t="s">
        <v>176</v>
      </c>
      <c r="G199" s="5" t="s">
        <v>431</v>
      </c>
      <c r="H199" s="4" t="s">
        <v>432</v>
      </c>
      <c r="I199" s="4" t="str">
        <f>VLOOKUP(H199,[1]物料!$A$1:$M$65536,13,0)</f>
        <v>16.00</v>
      </c>
      <c r="J199" s="4">
        <v>12</v>
      </c>
      <c r="K199" s="4">
        <f t="shared" si="12"/>
        <v>2.6505</v>
      </c>
      <c r="L199" s="4">
        <f t="shared" si="13"/>
        <v>30.6505</v>
      </c>
      <c r="M199" s="6">
        <v>1</v>
      </c>
      <c r="N199" s="7">
        <v>53.01</v>
      </c>
      <c r="O199">
        <f t="shared" si="14"/>
        <v>22.3595</v>
      </c>
      <c r="P199" s="1">
        <f t="shared" si="15"/>
        <v>0.421797774004905</v>
      </c>
    </row>
    <row r="200" ht="20" customHeight="1" spans="1:16">
      <c r="A200" s="4" t="s">
        <v>433</v>
      </c>
      <c r="B200" s="4" t="s">
        <v>17</v>
      </c>
      <c r="C200" s="4" t="s">
        <v>18</v>
      </c>
      <c r="D200" s="5">
        <v>46205</v>
      </c>
      <c r="E200" s="5" t="s">
        <v>65</v>
      </c>
      <c r="F200" s="5" t="s">
        <v>55</v>
      </c>
      <c r="G200" s="5" t="s">
        <v>66</v>
      </c>
      <c r="H200" s="4" t="s">
        <v>434</v>
      </c>
      <c r="I200" s="4" t="str">
        <f>VLOOKUP(H200,[1]物料!$A$1:$M$65536,13,0)</f>
        <v>12.00</v>
      </c>
      <c r="J200" s="4">
        <v>4.5</v>
      </c>
      <c r="K200" s="4">
        <f t="shared" si="12"/>
        <v>2.224</v>
      </c>
      <c r="L200" s="4">
        <f t="shared" si="13"/>
        <v>18.724</v>
      </c>
      <c r="M200" s="6">
        <v>1</v>
      </c>
      <c r="N200" s="7">
        <v>44.48</v>
      </c>
      <c r="O200">
        <f t="shared" si="14"/>
        <v>25.756</v>
      </c>
      <c r="P200" s="1">
        <f t="shared" si="15"/>
        <v>0.579046762589928</v>
      </c>
    </row>
    <row r="201" ht="20" customHeight="1" spans="1:16">
      <c r="A201" s="4" t="s">
        <v>435</v>
      </c>
      <c r="B201" s="4" t="s">
        <v>24</v>
      </c>
      <c r="C201" s="4" t="s">
        <v>59</v>
      </c>
      <c r="D201" s="5">
        <v>46205</v>
      </c>
      <c r="E201" s="5" t="s">
        <v>436</v>
      </c>
      <c r="F201" s="5" t="s">
        <v>20</v>
      </c>
      <c r="G201" s="5" t="s">
        <v>437</v>
      </c>
      <c r="H201" s="4" t="s">
        <v>438</v>
      </c>
      <c r="I201" s="4" t="str">
        <f>VLOOKUP(H201,[1]物料!$A$1:$M$65536,13,0)</f>
        <v>19.70</v>
      </c>
      <c r="J201" s="4">
        <v>6.5</v>
      </c>
      <c r="K201" s="4">
        <f t="shared" si="12"/>
        <v>3.04</v>
      </c>
      <c r="L201" s="4">
        <f t="shared" si="13"/>
        <v>29.24</v>
      </c>
      <c r="M201" s="6">
        <v>1</v>
      </c>
      <c r="N201" s="7">
        <v>60.8</v>
      </c>
      <c r="O201">
        <f t="shared" si="14"/>
        <v>31.56</v>
      </c>
      <c r="P201" s="1">
        <f t="shared" si="15"/>
        <v>0.519078947368421</v>
      </c>
    </row>
    <row r="202" ht="20" customHeight="1" spans="1:16">
      <c r="A202" s="4" t="s">
        <v>439</v>
      </c>
      <c r="B202" s="4" t="s">
        <v>24</v>
      </c>
      <c r="C202" s="4" t="s">
        <v>119</v>
      </c>
      <c r="D202" s="5">
        <v>46205</v>
      </c>
      <c r="E202" s="5" t="s">
        <v>161</v>
      </c>
      <c r="F202" s="5" t="s">
        <v>55</v>
      </c>
      <c r="G202" s="5" t="s">
        <v>162</v>
      </c>
      <c r="H202" s="4" t="s">
        <v>440</v>
      </c>
      <c r="I202" s="4" t="str">
        <f>VLOOKUP(H202,[1]物料!$A$1:$M$65536,13,0)</f>
        <v>16.00</v>
      </c>
      <c r="J202" s="4">
        <v>8</v>
      </c>
      <c r="K202" s="4">
        <f t="shared" si="12"/>
        <v>2.3</v>
      </c>
      <c r="L202" s="4">
        <f t="shared" si="13"/>
        <v>26.3</v>
      </c>
      <c r="M202" s="6">
        <v>1</v>
      </c>
      <c r="N202" s="7">
        <v>46</v>
      </c>
      <c r="O202">
        <f t="shared" si="14"/>
        <v>19.7</v>
      </c>
      <c r="P202" s="1">
        <f t="shared" si="15"/>
        <v>0.428260869565217</v>
      </c>
    </row>
    <row r="203" ht="20" customHeight="1" spans="1:16">
      <c r="A203" s="4" t="s">
        <v>441</v>
      </c>
      <c r="B203" s="4" t="s">
        <v>24</v>
      </c>
      <c r="C203" s="4" t="s">
        <v>44</v>
      </c>
      <c r="D203" s="5">
        <v>46205</v>
      </c>
      <c r="E203" s="5" t="s">
        <v>120</v>
      </c>
      <c r="F203" s="5" t="s">
        <v>70</v>
      </c>
      <c r="G203" s="5" t="s">
        <v>121</v>
      </c>
      <c r="H203" s="4" t="s">
        <v>122</v>
      </c>
      <c r="I203" s="4" t="str">
        <f>VLOOKUP(H203,[1]物料!$A$1:$M$65536,13,0)</f>
        <v>36.00</v>
      </c>
      <c r="J203" s="4">
        <v>6.5</v>
      </c>
      <c r="K203" s="4">
        <f t="shared" si="12"/>
        <v>4.265</v>
      </c>
      <c r="L203" s="4">
        <f t="shared" si="13"/>
        <v>46.765</v>
      </c>
      <c r="M203" s="6">
        <v>1</v>
      </c>
      <c r="N203" s="7">
        <v>85.3</v>
      </c>
      <c r="O203">
        <f t="shared" si="14"/>
        <v>38.535</v>
      </c>
      <c r="P203" s="1">
        <f t="shared" si="15"/>
        <v>0.451758499413834</v>
      </c>
    </row>
    <row r="204" ht="20" customHeight="1" spans="1:16">
      <c r="A204" s="4" t="s">
        <v>442</v>
      </c>
      <c r="B204" s="4" t="s">
        <v>24</v>
      </c>
      <c r="C204" s="4" t="s">
        <v>59</v>
      </c>
      <c r="D204" s="5">
        <v>46205</v>
      </c>
      <c r="E204" s="5" t="s">
        <v>186</v>
      </c>
      <c r="F204" s="5" t="s">
        <v>55</v>
      </c>
      <c r="G204" s="5" t="s">
        <v>187</v>
      </c>
      <c r="H204" s="4" t="s">
        <v>188</v>
      </c>
      <c r="I204" s="4" t="str">
        <f>VLOOKUP(H204,[1]物料!$A$1:$M$65536,13,0)</f>
        <v>48.00</v>
      </c>
      <c r="J204" s="4">
        <v>10.7</v>
      </c>
      <c r="K204" s="4">
        <f t="shared" si="12"/>
        <v>6.246</v>
      </c>
      <c r="L204" s="4">
        <f t="shared" si="13"/>
        <v>64.946</v>
      </c>
      <c r="M204" s="6">
        <v>1</v>
      </c>
      <c r="N204" s="7">
        <v>124.92</v>
      </c>
      <c r="O204">
        <f t="shared" si="14"/>
        <v>59.974</v>
      </c>
      <c r="P204" s="1">
        <f t="shared" si="15"/>
        <v>0.480099263528658</v>
      </c>
    </row>
    <row r="205" ht="20" customHeight="1" spans="1:16">
      <c r="A205" s="4" t="s">
        <v>443</v>
      </c>
      <c r="B205" s="4" t="s">
        <v>17</v>
      </c>
      <c r="C205" s="4" t="s">
        <v>113</v>
      </c>
      <c r="D205" s="5">
        <v>46205</v>
      </c>
      <c r="E205" s="5" t="s">
        <v>19</v>
      </c>
      <c r="F205" s="5" t="s">
        <v>20</v>
      </c>
      <c r="G205" s="5" t="s">
        <v>21</v>
      </c>
      <c r="H205" s="4" t="s">
        <v>444</v>
      </c>
      <c r="I205" s="4" t="str">
        <f>VLOOKUP(H205,[1]物料!$A$1:$M$65536,13,0)</f>
        <v>43.30</v>
      </c>
      <c r="J205" s="4">
        <v>3.5</v>
      </c>
      <c r="K205" s="4">
        <f t="shared" si="12"/>
        <v>5.44</v>
      </c>
      <c r="L205" s="4">
        <f t="shared" si="13"/>
        <v>52.24</v>
      </c>
      <c r="M205" s="6">
        <v>1</v>
      </c>
      <c r="N205" s="7">
        <v>108.8</v>
      </c>
      <c r="O205">
        <f t="shared" si="14"/>
        <v>56.56</v>
      </c>
      <c r="P205" s="1">
        <f t="shared" si="15"/>
        <v>0.519852941176471</v>
      </c>
    </row>
    <row r="206" ht="20" customHeight="1" spans="1:16">
      <c r="A206" s="4" t="s">
        <v>445</v>
      </c>
      <c r="B206" s="4" t="s">
        <v>24</v>
      </c>
      <c r="C206" s="4" t="s">
        <v>59</v>
      </c>
      <c r="D206" s="5">
        <v>46205</v>
      </c>
      <c r="E206" s="5" t="s">
        <v>128</v>
      </c>
      <c r="F206" s="5" t="s">
        <v>55</v>
      </c>
      <c r="G206" s="5" t="s">
        <v>129</v>
      </c>
      <c r="H206" s="4" t="s">
        <v>247</v>
      </c>
      <c r="I206" s="4" t="str">
        <f>VLOOKUP(H206,[1]物料!$A$1:$M$65536,13,0)</f>
        <v>18.00</v>
      </c>
      <c r="J206" s="4">
        <v>8</v>
      </c>
      <c r="K206" s="4">
        <f t="shared" si="12"/>
        <v>2.94</v>
      </c>
      <c r="L206" s="4">
        <f t="shared" si="13"/>
        <v>28.94</v>
      </c>
      <c r="M206" s="6">
        <v>1</v>
      </c>
      <c r="N206" s="7">
        <v>58.8</v>
      </c>
      <c r="O206">
        <f t="shared" si="14"/>
        <v>29.86</v>
      </c>
      <c r="P206" s="1">
        <f t="shared" si="15"/>
        <v>0.507823129251701</v>
      </c>
    </row>
    <row r="207" ht="20" customHeight="1" spans="1:16">
      <c r="A207" s="4" t="s">
        <v>446</v>
      </c>
      <c r="B207" s="4" t="s">
        <v>17</v>
      </c>
      <c r="C207" s="4" t="s">
        <v>18</v>
      </c>
      <c r="D207" s="5">
        <v>46205</v>
      </c>
      <c r="E207" s="5" t="s">
        <v>90</v>
      </c>
      <c r="F207" s="5" t="s">
        <v>55</v>
      </c>
      <c r="G207" s="5" t="s">
        <v>91</v>
      </c>
      <c r="H207" s="4" t="s">
        <v>447</v>
      </c>
      <c r="I207" s="4" t="str">
        <f>VLOOKUP(H207,[1]物料!$A$1:$M$65536,13,0)</f>
        <v>40.00</v>
      </c>
      <c r="J207" s="4">
        <v>7.2</v>
      </c>
      <c r="K207" s="4">
        <f t="shared" si="12"/>
        <v>6.588</v>
      </c>
      <c r="L207" s="4">
        <f t="shared" si="13"/>
        <v>53.788</v>
      </c>
      <c r="M207" s="6">
        <v>1</v>
      </c>
      <c r="N207" s="7">
        <v>131.76</v>
      </c>
      <c r="O207">
        <f t="shared" si="14"/>
        <v>77.972</v>
      </c>
      <c r="P207" s="1">
        <f t="shared" si="15"/>
        <v>0.591772920461445</v>
      </c>
    </row>
    <row r="208" ht="20" customHeight="1" spans="1:16">
      <c r="A208" s="4" t="s">
        <v>448</v>
      </c>
      <c r="B208" s="4" t="s">
        <v>24</v>
      </c>
      <c r="C208" s="4" t="s">
        <v>74</v>
      </c>
      <c r="D208" s="5">
        <v>46205</v>
      </c>
      <c r="E208" s="5" t="s">
        <v>19</v>
      </c>
      <c r="F208" s="5" t="s">
        <v>20</v>
      </c>
      <c r="G208" s="5" t="s">
        <v>21</v>
      </c>
      <c r="H208" s="4" t="s">
        <v>193</v>
      </c>
      <c r="I208" s="4" t="str">
        <f>VLOOKUP(H208,[1]物料!$A$1:$M$65536,13,0)</f>
        <v>43.30</v>
      </c>
      <c r="J208" s="4">
        <v>7</v>
      </c>
      <c r="K208" s="4">
        <f t="shared" si="12"/>
        <v>6.09</v>
      </c>
      <c r="L208" s="4">
        <f t="shared" si="13"/>
        <v>56.39</v>
      </c>
      <c r="M208" s="6">
        <v>1</v>
      </c>
      <c r="N208" s="7">
        <v>121.8</v>
      </c>
      <c r="O208">
        <f t="shared" si="14"/>
        <v>65.41</v>
      </c>
      <c r="P208" s="1">
        <f t="shared" si="15"/>
        <v>0.537027914614121</v>
      </c>
    </row>
    <row r="209" ht="20" customHeight="1" spans="1:16">
      <c r="A209" s="4" t="s">
        <v>449</v>
      </c>
      <c r="B209" s="4" t="s">
        <v>17</v>
      </c>
      <c r="C209" s="4" t="s">
        <v>18</v>
      </c>
      <c r="D209" s="5">
        <v>46205</v>
      </c>
      <c r="E209" s="5" t="s">
        <v>75</v>
      </c>
      <c r="F209" s="5" t="s">
        <v>61</v>
      </c>
      <c r="G209" s="5" t="s">
        <v>76</v>
      </c>
      <c r="H209" s="4" t="s">
        <v>77</v>
      </c>
      <c r="I209" s="4" t="str">
        <f>VLOOKUP(H209,[1]物料!$A$1:$M$65536,13,0)</f>
        <v>25.00</v>
      </c>
      <c r="J209" s="4">
        <v>4.5</v>
      </c>
      <c r="K209" s="4">
        <f t="shared" si="12"/>
        <v>3.553</v>
      </c>
      <c r="L209" s="4">
        <f t="shared" si="13"/>
        <v>33.053</v>
      </c>
      <c r="M209" s="6">
        <v>1</v>
      </c>
      <c r="N209" s="7">
        <v>71.06</v>
      </c>
      <c r="O209">
        <f t="shared" si="14"/>
        <v>38.007</v>
      </c>
      <c r="P209" s="1">
        <f t="shared" si="15"/>
        <v>0.534857866591613</v>
      </c>
    </row>
    <row r="210" ht="20" customHeight="1" spans="1:16">
      <c r="A210" s="4" t="s">
        <v>450</v>
      </c>
      <c r="B210" s="4" t="s">
        <v>24</v>
      </c>
      <c r="C210" s="4" t="s">
        <v>119</v>
      </c>
      <c r="D210" s="5">
        <v>46205</v>
      </c>
      <c r="E210" s="5" t="s">
        <v>19</v>
      </c>
      <c r="F210" s="5" t="s">
        <v>20</v>
      </c>
      <c r="G210" s="5" t="s">
        <v>21</v>
      </c>
      <c r="H210" s="4" t="s">
        <v>193</v>
      </c>
      <c r="I210" s="4" t="str">
        <f>VLOOKUP(H210,[1]物料!$A$1:$M$65536,13,0)</f>
        <v>43.30</v>
      </c>
      <c r="J210" s="4">
        <v>7</v>
      </c>
      <c r="K210" s="4">
        <f t="shared" si="12"/>
        <v>5.64</v>
      </c>
      <c r="L210" s="4">
        <f t="shared" si="13"/>
        <v>55.94</v>
      </c>
      <c r="M210" s="6">
        <v>1</v>
      </c>
      <c r="N210" s="7">
        <v>112.8</v>
      </c>
      <c r="O210">
        <f t="shared" si="14"/>
        <v>56.86</v>
      </c>
      <c r="P210" s="1">
        <f t="shared" si="15"/>
        <v>0.504078014184397</v>
      </c>
    </row>
    <row r="211" ht="20" customHeight="1" spans="1:16">
      <c r="A211" s="4" t="s">
        <v>451</v>
      </c>
      <c r="B211" s="4" t="s">
        <v>24</v>
      </c>
      <c r="C211" s="4" t="s">
        <v>98</v>
      </c>
      <c r="D211" s="5">
        <v>46205</v>
      </c>
      <c r="E211" s="5" t="s">
        <v>291</v>
      </c>
      <c r="F211" s="5" t="s">
        <v>55</v>
      </c>
      <c r="G211" s="5" t="s">
        <v>292</v>
      </c>
      <c r="H211" s="4" t="s">
        <v>452</v>
      </c>
      <c r="I211" s="4" t="str">
        <f>VLOOKUP(H211,[1]物料!$A$1:$M$65536,13,0)</f>
        <v>40.00</v>
      </c>
      <c r="J211" s="4">
        <v>10.7</v>
      </c>
      <c r="K211" s="4">
        <f t="shared" si="12"/>
        <v>4.94</v>
      </c>
      <c r="L211" s="4">
        <f t="shared" si="13"/>
        <v>55.64</v>
      </c>
      <c r="M211" s="6">
        <v>1</v>
      </c>
      <c r="N211" s="7">
        <v>98.8</v>
      </c>
      <c r="O211">
        <f t="shared" si="14"/>
        <v>43.16</v>
      </c>
      <c r="P211" s="1">
        <f t="shared" si="15"/>
        <v>0.436842105263158</v>
      </c>
    </row>
    <row r="212" ht="20" customHeight="1" spans="1:16">
      <c r="A212" s="4" t="s">
        <v>453</v>
      </c>
      <c r="B212" s="4" t="s">
        <v>17</v>
      </c>
      <c r="C212" s="4" t="s">
        <v>331</v>
      </c>
      <c r="D212" s="5">
        <v>46205</v>
      </c>
      <c r="E212" s="5" t="s">
        <v>365</v>
      </c>
      <c r="F212" s="5" t="s">
        <v>55</v>
      </c>
      <c r="G212" s="5" t="s">
        <v>366</v>
      </c>
      <c r="H212" s="4" t="s">
        <v>367</v>
      </c>
      <c r="I212" s="4" t="str">
        <f>VLOOKUP(H212,[1]物料!$A$1:$M$65536,13,0)</f>
        <v>65.00</v>
      </c>
      <c r="J212" s="4">
        <v>7.2</v>
      </c>
      <c r="K212" s="4">
        <f t="shared" si="12"/>
        <v>5.85</v>
      </c>
      <c r="L212" s="4">
        <f t="shared" si="13"/>
        <v>78.05</v>
      </c>
      <c r="M212" s="6">
        <v>1</v>
      </c>
      <c r="N212" s="7">
        <v>117</v>
      </c>
      <c r="O212">
        <f t="shared" si="14"/>
        <v>38.95</v>
      </c>
      <c r="P212" s="1">
        <f t="shared" si="15"/>
        <v>0.332905982905983</v>
      </c>
    </row>
    <row r="213" ht="20" customHeight="1" spans="1:16">
      <c r="A213" s="4" t="s">
        <v>454</v>
      </c>
      <c r="B213" s="4" t="s">
        <v>24</v>
      </c>
      <c r="C213" s="4" t="s">
        <v>87</v>
      </c>
      <c r="D213" s="5">
        <v>46205</v>
      </c>
      <c r="E213" s="5" t="s">
        <v>26</v>
      </c>
      <c r="F213" s="5" t="s">
        <v>20</v>
      </c>
      <c r="G213" s="5" t="s">
        <v>27</v>
      </c>
      <c r="H213" s="4" t="s">
        <v>28</v>
      </c>
      <c r="I213" s="4" t="str">
        <f>VLOOKUP(H213,[1]物料!$A$1:$M$65536,13,0)</f>
        <v>115.60</v>
      </c>
      <c r="J213" s="4">
        <v>13.5</v>
      </c>
      <c r="K213" s="4">
        <f t="shared" si="12"/>
        <v>13.15</v>
      </c>
      <c r="L213" s="4">
        <f t="shared" si="13"/>
        <v>142.25</v>
      </c>
      <c r="M213" s="6">
        <v>1</v>
      </c>
      <c r="N213" s="7">
        <v>263</v>
      </c>
      <c r="O213">
        <f t="shared" si="14"/>
        <v>120.75</v>
      </c>
      <c r="P213" s="1">
        <f t="shared" si="15"/>
        <v>0.459125475285171</v>
      </c>
    </row>
    <row r="214" ht="20" customHeight="1" spans="1:16">
      <c r="A214" s="4" t="s">
        <v>455</v>
      </c>
      <c r="B214" s="4" t="s">
        <v>24</v>
      </c>
      <c r="C214" s="4" t="s">
        <v>98</v>
      </c>
      <c r="D214" s="5">
        <v>46205</v>
      </c>
      <c r="E214" s="5" t="s">
        <v>286</v>
      </c>
      <c r="F214" s="5" t="s">
        <v>55</v>
      </c>
      <c r="G214" s="5" t="s">
        <v>287</v>
      </c>
      <c r="H214" s="4" t="s">
        <v>288</v>
      </c>
      <c r="I214" s="4" t="str">
        <f>VLOOKUP(H214,[1]物料!$A$1:$M$65536,13,0)</f>
        <v>40.00</v>
      </c>
      <c r="J214" s="4">
        <v>10.7</v>
      </c>
      <c r="K214" s="4">
        <f t="shared" si="12"/>
        <v>5.45</v>
      </c>
      <c r="L214" s="4">
        <f t="shared" si="13"/>
        <v>56.15</v>
      </c>
      <c r="M214" s="6">
        <v>1</v>
      </c>
      <c r="N214" s="7">
        <v>109</v>
      </c>
      <c r="O214">
        <f t="shared" si="14"/>
        <v>52.85</v>
      </c>
      <c r="P214" s="1">
        <f t="shared" si="15"/>
        <v>0.484862385321101</v>
      </c>
    </row>
    <row r="215" ht="20" customHeight="1" spans="1:16">
      <c r="A215" s="4" t="s">
        <v>456</v>
      </c>
      <c r="B215" s="4" t="s">
        <v>17</v>
      </c>
      <c r="C215" s="4" t="s">
        <v>18</v>
      </c>
      <c r="D215" s="5">
        <v>46205</v>
      </c>
      <c r="E215" s="5" t="s">
        <v>332</v>
      </c>
      <c r="F215" s="5" t="s">
        <v>55</v>
      </c>
      <c r="G215" s="5" t="s">
        <v>333</v>
      </c>
      <c r="H215" s="4" t="s">
        <v>404</v>
      </c>
      <c r="I215" s="4" t="str">
        <f>VLOOKUP(H215,[1]物料!$A$1:$M$65536,13,0)</f>
        <v>16.00</v>
      </c>
      <c r="J215" s="4">
        <v>4.5</v>
      </c>
      <c r="K215" s="4">
        <f t="shared" si="12"/>
        <v>2.99</v>
      </c>
      <c r="L215" s="4">
        <f t="shared" si="13"/>
        <v>23.49</v>
      </c>
      <c r="M215" s="6">
        <v>1</v>
      </c>
      <c r="N215" s="7">
        <v>59.8</v>
      </c>
      <c r="O215">
        <f t="shared" si="14"/>
        <v>36.31</v>
      </c>
      <c r="P215" s="1">
        <f t="shared" si="15"/>
        <v>0.607190635451505</v>
      </c>
    </row>
    <row r="216" ht="20" customHeight="1" spans="1:16">
      <c r="A216" s="4" t="s">
        <v>457</v>
      </c>
      <c r="B216" s="4" t="s">
        <v>24</v>
      </c>
      <c r="C216" s="4" t="s">
        <v>25</v>
      </c>
      <c r="D216" s="5">
        <v>46205</v>
      </c>
      <c r="E216" s="5" t="s">
        <v>297</v>
      </c>
      <c r="F216" s="5" t="s">
        <v>20</v>
      </c>
      <c r="G216" s="5" t="s">
        <v>298</v>
      </c>
      <c r="H216" s="4" t="s">
        <v>458</v>
      </c>
      <c r="I216" s="4" t="str">
        <f>VLOOKUP(H216,[1]物料!$A$1:$M$65536,13,0)</f>
        <v>21.10</v>
      </c>
      <c r="J216" s="4">
        <v>6.5</v>
      </c>
      <c r="K216" s="4">
        <f t="shared" si="12"/>
        <v>3.24</v>
      </c>
      <c r="L216" s="4">
        <f t="shared" si="13"/>
        <v>30.84</v>
      </c>
      <c r="M216" s="6">
        <v>1</v>
      </c>
      <c r="N216" s="7">
        <v>64.8</v>
      </c>
      <c r="O216">
        <f t="shared" si="14"/>
        <v>33.96</v>
      </c>
      <c r="P216" s="1">
        <f t="shared" si="15"/>
        <v>0.524074074074074</v>
      </c>
    </row>
    <row r="217" ht="20" customHeight="1" spans="1:16">
      <c r="A217" s="4" t="s">
        <v>459</v>
      </c>
      <c r="B217" s="4" t="s">
        <v>17</v>
      </c>
      <c r="C217" s="4" t="s">
        <v>18</v>
      </c>
      <c r="D217" s="5">
        <v>46205</v>
      </c>
      <c r="E217" s="5" t="s">
        <v>90</v>
      </c>
      <c r="F217" s="5" t="s">
        <v>55</v>
      </c>
      <c r="G217" s="5" t="s">
        <v>91</v>
      </c>
      <c r="H217" s="4" t="s">
        <v>447</v>
      </c>
      <c r="I217" s="4" t="str">
        <f>VLOOKUP(H217,[1]物料!$A$1:$M$65536,13,0)</f>
        <v>40.00</v>
      </c>
      <c r="J217" s="4">
        <v>7.2</v>
      </c>
      <c r="K217" s="4">
        <f t="shared" si="12"/>
        <v>6.6035</v>
      </c>
      <c r="L217" s="4">
        <f t="shared" si="13"/>
        <v>53.8035</v>
      </c>
      <c r="M217" s="6">
        <v>1</v>
      </c>
      <c r="N217" s="7">
        <v>132.07</v>
      </c>
      <c r="O217">
        <f t="shared" si="14"/>
        <v>78.2665</v>
      </c>
      <c r="P217" s="1">
        <f t="shared" si="15"/>
        <v>0.592613765427425</v>
      </c>
    </row>
    <row r="218" ht="20" customHeight="1" spans="1:16">
      <c r="A218" s="4" t="s">
        <v>459</v>
      </c>
      <c r="B218" s="4" t="s">
        <v>17</v>
      </c>
      <c r="C218" s="4" t="s">
        <v>18</v>
      </c>
      <c r="D218" s="5">
        <v>46205</v>
      </c>
      <c r="E218" s="5" t="s">
        <v>291</v>
      </c>
      <c r="F218" s="5" t="s">
        <v>55</v>
      </c>
      <c r="G218" s="5" t="s">
        <v>292</v>
      </c>
      <c r="H218" s="4" t="s">
        <v>378</v>
      </c>
      <c r="I218" s="4" t="str">
        <f>VLOOKUP(H218,[1]物料!$A$1:$M$65536,13,0)</f>
        <v>40.00</v>
      </c>
      <c r="J218" s="4">
        <v>7.2</v>
      </c>
      <c r="K218" s="4">
        <f t="shared" si="12"/>
        <v>4.7005</v>
      </c>
      <c r="L218" s="4">
        <f t="shared" si="13"/>
        <v>51.9005</v>
      </c>
      <c r="M218" s="6">
        <v>1</v>
      </c>
      <c r="N218" s="7">
        <v>94.01</v>
      </c>
      <c r="O218">
        <f t="shared" si="14"/>
        <v>42.1095</v>
      </c>
      <c r="P218" s="1">
        <f t="shared" si="15"/>
        <v>0.447925752579513</v>
      </c>
    </row>
    <row r="219" ht="20" customHeight="1" spans="1:16">
      <c r="A219" s="4" t="s">
        <v>460</v>
      </c>
      <c r="B219" s="4" t="s">
        <v>17</v>
      </c>
      <c r="C219" s="4" t="s">
        <v>18</v>
      </c>
      <c r="D219" s="5">
        <v>46205</v>
      </c>
      <c r="E219" s="5" t="s">
        <v>278</v>
      </c>
      <c r="F219" s="5" t="s">
        <v>55</v>
      </c>
      <c r="G219" s="5" t="s">
        <v>279</v>
      </c>
      <c r="H219" s="4" t="s">
        <v>280</v>
      </c>
      <c r="I219" s="4" t="str">
        <f>VLOOKUP(H219,[1]物料!$A$1:$M$65536,13,0)</f>
        <v>20.00</v>
      </c>
      <c r="J219" s="4">
        <v>4.5</v>
      </c>
      <c r="K219" s="4">
        <f t="shared" si="12"/>
        <v>2.983</v>
      </c>
      <c r="L219" s="4">
        <f t="shared" si="13"/>
        <v>27.483</v>
      </c>
      <c r="M219" s="6">
        <v>1</v>
      </c>
      <c r="N219" s="7">
        <v>59.66</v>
      </c>
      <c r="O219">
        <f t="shared" si="14"/>
        <v>32.177</v>
      </c>
      <c r="P219" s="1">
        <f t="shared" si="15"/>
        <v>0.539339591015756</v>
      </c>
    </row>
    <row r="220" ht="20" customHeight="1" spans="1:16">
      <c r="A220" s="4" t="s">
        <v>461</v>
      </c>
      <c r="B220" s="4" t="s">
        <v>17</v>
      </c>
      <c r="C220" s="4" t="s">
        <v>18</v>
      </c>
      <c r="D220" s="5">
        <v>46205</v>
      </c>
      <c r="E220" s="5" t="s">
        <v>291</v>
      </c>
      <c r="F220" s="5" t="s">
        <v>55</v>
      </c>
      <c r="G220" s="5" t="s">
        <v>292</v>
      </c>
      <c r="H220" s="4" t="s">
        <v>378</v>
      </c>
      <c r="I220" s="4" t="str">
        <f>VLOOKUP(H220,[1]物料!$A$1:$M$65536,13,0)</f>
        <v>40.00</v>
      </c>
      <c r="J220" s="4">
        <v>7.2</v>
      </c>
      <c r="K220" s="4">
        <f t="shared" si="12"/>
        <v>4.913</v>
      </c>
      <c r="L220" s="4">
        <f t="shared" si="13"/>
        <v>52.113</v>
      </c>
      <c r="M220" s="6">
        <v>1</v>
      </c>
      <c r="N220" s="7">
        <v>98.26</v>
      </c>
      <c r="O220">
        <f t="shared" si="14"/>
        <v>46.147</v>
      </c>
      <c r="P220" s="1">
        <f t="shared" si="15"/>
        <v>0.469641766741299</v>
      </c>
    </row>
    <row r="221" ht="20" customHeight="1" spans="1:16">
      <c r="A221" s="4" t="s">
        <v>462</v>
      </c>
      <c r="B221" s="4" t="s">
        <v>24</v>
      </c>
      <c r="C221" s="4" t="s">
        <v>74</v>
      </c>
      <c r="D221" s="5">
        <v>46205</v>
      </c>
      <c r="E221" s="5" t="s">
        <v>69</v>
      </c>
      <c r="F221" s="5" t="s">
        <v>70</v>
      </c>
      <c r="G221" s="5" t="s">
        <v>71</v>
      </c>
      <c r="H221" s="4" t="s">
        <v>463</v>
      </c>
      <c r="I221" s="4" t="str">
        <f>VLOOKUP(H221,[1]物料!$A$1:$M$65536,13,0)</f>
        <v>45.00</v>
      </c>
      <c r="J221" s="4">
        <v>6.5</v>
      </c>
      <c r="K221" s="4">
        <f t="shared" si="12"/>
        <v>5.14</v>
      </c>
      <c r="L221" s="4">
        <f t="shared" si="13"/>
        <v>56.64</v>
      </c>
      <c r="M221" s="6">
        <v>1</v>
      </c>
      <c r="N221" s="7">
        <v>102.8</v>
      </c>
      <c r="O221">
        <f t="shared" si="14"/>
        <v>46.16</v>
      </c>
      <c r="P221" s="1">
        <f t="shared" si="15"/>
        <v>0.449027237354086</v>
      </c>
    </row>
    <row r="222" ht="20" customHeight="1" spans="1:16">
      <c r="A222" s="4" t="s">
        <v>464</v>
      </c>
      <c r="B222" s="4" t="s">
        <v>17</v>
      </c>
      <c r="C222" s="4" t="s">
        <v>113</v>
      </c>
      <c r="D222" s="5">
        <v>46205</v>
      </c>
      <c r="E222" s="5" t="s">
        <v>465</v>
      </c>
      <c r="F222" s="5" t="s">
        <v>20</v>
      </c>
      <c r="G222" s="5" t="s">
        <v>466</v>
      </c>
      <c r="H222" s="4" t="s">
        <v>467</v>
      </c>
      <c r="I222" s="4" t="str">
        <f>VLOOKUP(H222,[1]物料!$A$1:$M$65536,13,0)</f>
        <v>33.70</v>
      </c>
      <c r="J222" s="4">
        <v>3.5</v>
      </c>
      <c r="K222" s="4">
        <f t="shared" si="12"/>
        <v>4.79</v>
      </c>
      <c r="L222" s="4">
        <f t="shared" si="13"/>
        <v>41.99</v>
      </c>
      <c r="M222" s="6">
        <v>1</v>
      </c>
      <c r="N222" s="7">
        <v>95.8</v>
      </c>
      <c r="O222">
        <f t="shared" si="14"/>
        <v>53.81</v>
      </c>
      <c r="P222" s="1">
        <f t="shared" si="15"/>
        <v>0.561691022964509</v>
      </c>
    </row>
    <row r="223" ht="20" customHeight="1" spans="1:16">
      <c r="A223" s="4" t="s">
        <v>468</v>
      </c>
      <c r="B223" s="4" t="s">
        <v>24</v>
      </c>
      <c r="C223" s="4" t="s">
        <v>59</v>
      </c>
      <c r="D223" s="5">
        <v>46205</v>
      </c>
      <c r="E223" s="5" t="s">
        <v>286</v>
      </c>
      <c r="F223" s="5" t="s">
        <v>55</v>
      </c>
      <c r="G223" s="5" t="s">
        <v>287</v>
      </c>
      <c r="H223" s="4" t="s">
        <v>288</v>
      </c>
      <c r="I223" s="4" t="str">
        <f>VLOOKUP(H223,[1]物料!$A$1:$M$65536,13,0)</f>
        <v>40.00</v>
      </c>
      <c r="J223" s="4">
        <v>10.7</v>
      </c>
      <c r="K223" s="4">
        <f t="shared" si="12"/>
        <v>5.79</v>
      </c>
      <c r="L223" s="4">
        <f t="shared" si="13"/>
        <v>56.49</v>
      </c>
      <c r="M223" s="6">
        <v>1</v>
      </c>
      <c r="N223" s="7">
        <v>115.8</v>
      </c>
      <c r="O223">
        <f t="shared" si="14"/>
        <v>59.31</v>
      </c>
      <c r="P223" s="1">
        <f t="shared" si="15"/>
        <v>0.512176165803109</v>
      </c>
    </row>
    <row r="224" ht="20" customHeight="1" spans="1:16">
      <c r="A224" s="4" t="s">
        <v>469</v>
      </c>
      <c r="B224" s="4" t="s">
        <v>17</v>
      </c>
      <c r="C224" s="4" t="s">
        <v>113</v>
      </c>
      <c r="D224" s="5">
        <v>46205</v>
      </c>
      <c r="E224" s="5" t="s">
        <v>54</v>
      </c>
      <c r="F224" s="5" t="s">
        <v>55</v>
      </c>
      <c r="G224" s="5" t="s">
        <v>56</v>
      </c>
      <c r="H224" s="4" t="s">
        <v>217</v>
      </c>
      <c r="I224" s="4" t="str">
        <f>VLOOKUP(H224,[1]物料!$A$1:$M$65536,13,0)</f>
        <v>12.00</v>
      </c>
      <c r="J224" s="4">
        <v>4.5</v>
      </c>
      <c r="K224" s="4">
        <f t="shared" si="12"/>
        <v>1.95</v>
      </c>
      <c r="L224" s="4">
        <f t="shared" si="13"/>
        <v>18.45</v>
      </c>
      <c r="M224" s="6">
        <v>1</v>
      </c>
      <c r="N224" s="7">
        <v>39</v>
      </c>
      <c r="O224">
        <f t="shared" si="14"/>
        <v>20.55</v>
      </c>
      <c r="P224" s="1">
        <f t="shared" si="15"/>
        <v>0.526923076923077</v>
      </c>
    </row>
    <row r="225" ht="20" customHeight="1" spans="1:16">
      <c r="A225" s="4" t="s">
        <v>470</v>
      </c>
      <c r="B225" s="4" t="s">
        <v>24</v>
      </c>
      <c r="C225" s="4" t="s">
        <v>59</v>
      </c>
      <c r="D225" s="5">
        <v>46205</v>
      </c>
      <c r="E225" s="5" t="s">
        <v>60</v>
      </c>
      <c r="F225" s="5" t="s">
        <v>61</v>
      </c>
      <c r="G225" s="5" t="s">
        <v>62</v>
      </c>
      <c r="H225" s="4" t="s">
        <v>63</v>
      </c>
      <c r="I225" s="4" t="str">
        <f>VLOOKUP(H225,[1]物料!$A$1:$M$65536,13,0)</f>
        <v>24.00</v>
      </c>
      <c r="J225" s="4">
        <v>8</v>
      </c>
      <c r="K225" s="4">
        <f t="shared" si="12"/>
        <v>3.42</v>
      </c>
      <c r="L225" s="4">
        <f t="shared" si="13"/>
        <v>35.42</v>
      </c>
      <c r="M225" s="6">
        <v>1</v>
      </c>
      <c r="N225" s="7">
        <v>68.4</v>
      </c>
      <c r="O225">
        <f t="shared" si="14"/>
        <v>32.98</v>
      </c>
      <c r="P225" s="1">
        <f t="shared" si="15"/>
        <v>0.482163742690059</v>
      </c>
    </row>
    <row r="226" ht="20" customHeight="1" spans="1:16">
      <c r="A226" s="4" t="s">
        <v>471</v>
      </c>
      <c r="B226" s="4" t="s">
        <v>17</v>
      </c>
      <c r="C226" s="4" t="s">
        <v>18</v>
      </c>
      <c r="D226" s="5">
        <v>46205</v>
      </c>
      <c r="E226" s="5" t="s">
        <v>270</v>
      </c>
      <c r="F226" s="5" t="s">
        <v>20</v>
      </c>
      <c r="G226" s="5" t="s">
        <v>271</v>
      </c>
      <c r="H226" s="4" t="s">
        <v>472</v>
      </c>
      <c r="I226" s="4" t="str">
        <f>VLOOKUP(H226,[1]物料!$A$1:$M$65536,13,0)</f>
        <v>19.90</v>
      </c>
      <c r="J226" s="4">
        <v>3</v>
      </c>
      <c r="K226" s="4">
        <f t="shared" si="12"/>
        <v>2.698</v>
      </c>
      <c r="L226" s="4">
        <f t="shared" si="13"/>
        <v>25.598</v>
      </c>
      <c r="M226" s="6">
        <v>1</v>
      </c>
      <c r="N226" s="7">
        <v>53.96</v>
      </c>
      <c r="O226">
        <f t="shared" si="14"/>
        <v>28.362</v>
      </c>
      <c r="P226" s="1">
        <f t="shared" si="15"/>
        <v>0.525611564121572</v>
      </c>
    </row>
    <row r="227" ht="20" customHeight="1" spans="1:16">
      <c r="A227" s="4" t="s">
        <v>473</v>
      </c>
      <c r="B227" s="4" t="s">
        <v>17</v>
      </c>
      <c r="C227" s="4" t="s">
        <v>18</v>
      </c>
      <c r="D227" s="5">
        <v>46205</v>
      </c>
      <c r="E227" s="5" t="s">
        <v>291</v>
      </c>
      <c r="F227" s="5" t="s">
        <v>55</v>
      </c>
      <c r="G227" s="5" t="s">
        <v>292</v>
      </c>
      <c r="H227" s="4" t="s">
        <v>378</v>
      </c>
      <c r="I227" s="4" t="str">
        <f>VLOOKUP(H227,[1]物料!$A$1:$M$65536,13,0)</f>
        <v>40.00</v>
      </c>
      <c r="J227" s="4">
        <v>7.2</v>
      </c>
      <c r="K227" s="4">
        <f t="shared" si="12"/>
        <v>4.693</v>
      </c>
      <c r="L227" s="4">
        <f t="shared" si="13"/>
        <v>51.893</v>
      </c>
      <c r="M227" s="6">
        <v>1</v>
      </c>
      <c r="N227" s="7">
        <v>93.86</v>
      </c>
      <c r="O227">
        <f t="shared" si="14"/>
        <v>41.967</v>
      </c>
      <c r="P227" s="1">
        <f t="shared" si="15"/>
        <v>0.447123375239719</v>
      </c>
    </row>
    <row r="228" ht="20" customHeight="1" spans="1:16">
      <c r="A228" s="4" t="s">
        <v>474</v>
      </c>
      <c r="B228" s="4" t="s">
        <v>24</v>
      </c>
      <c r="C228" s="4" t="s">
        <v>119</v>
      </c>
      <c r="D228" s="5">
        <v>46205</v>
      </c>
      <c r="E228" s="5" t="s">
        <v>90</v>
      </c>
      <c r="F228" s="5" t="s">
        <v>55</v>
      </c>
      <c r="G228" s="5" t="s">
        <v>91</v>
      </c>
      <c r="H228" s="4" t="s">
        <v>475</v>
      </c>
      <c r="I228" s="4" t="str">
        <f>VLOOKUP(H228,[1]物料!$A$1:$M$65536,13,0)</f>
        <v>40.00</v>
      </c>
      <c r="J228" s="4">
        <v>10.7</v>
      </c>
      <c r="K228" s="4">
        <f t="shared" si="12"/>
        <v>6.44</v>
      </c>
      <c r="L228" s="4">
        <f t="shared" si="13"/>
        <v>57.14</v>
      </c>
      <c r="M228" s="6">
        <v>1</v>
      </c>
      <c r="N228" s="7">
        <v>128.8</v>
      </c>
      <c r="O228">
        <f t="shared" si="14"/>
        <v>71.66</v>
      </c>
      <c r="P228" s="1">
        <f t="shared" si="15"/>
        <v>0.556366459627329</v>
      </c>
    </row>
    <row r="229" ht="20" customHeight="1" spans="1:16">
      <c r="A229" s="4" t="s">
        <v>476</v>
      </c>
      <c r="B229" s="4" t="s">
        <v>24</v>
      </c>
      <c r="C229" s="4" t="s">
        <v>25</v>
      </c>
      <c r="D229" s="5">
        <v>46205</v>
      </c>
      <c r="E229" s="5" t="s">
        <v>54</v>
      </c>
      <c r="F229" s="5" t="s">
        <v>55</v>
      </c>
      <c r="G229" s="5" t="s">
        <v>56</v>
      </c>
      <c r="H229" s="4" t="s">
        <v>477</v>
      </c>
      <c r="I229" s="4" t="str">
        <f>VLOOKUP(H229,[1]物料!$A$1:$M$65536,13,0)</f>
        <v>12.00</v>
      </c>
      <c r="J229" s="4">
        <v>8</v>
      </c>
      <c r="K229" s="4">
        <f t="shared" si="12"/>
        <v>1.74</v>
      </c>
      <c r="L229" s="4">
        <f t="shared" si="13"/>
        <v>21.74</v>
      </c>
      <c r="M229" s="6">
        <v>1</v>
      </c>
      <c r="N229" s="7">
        <v>34.8</v>
      </c>
      <c r="O229">
        <f t="shared" si="14"/>
        <v>13.06</v>
      </c>
      <c r="P229" s="1">
        <f t="shared" si="15"/>
        <v>0.375287356321839</v>
      </c>
    </row>
    <row r="230" ht="20" customHeight="1" spans="1:16">
      <c r="A230" s="4" t="s">
        <v>478</v>
      </c>
      <c r="B230" s="4" t="s">
        <v>24</v>
      </c>
      <c r="C230" s="4" t="s">
        <v>411</v>
      </c>
      <c r="D230" s="5">
        <v>46205</v>
      </c>
      <c r="E230" s="5" t="s">
        <v>90</v>
      </c>
      <c r="F230" s="5" t="s">
        <v>55</v>
      </c>
      <c r="G230" s="5" t="s">
        <v>91</v>
      </c>
      <c r="H230" s="4" t="s">
        <v>479</v>
      </c>
      <c r="I230" s="4" t="str">
        <f>VLOOKUP(H230,[1]物料!$A$1:$M$65536,13,0)</f>
        <v>40.00</v>
      </c>
      <c r="J230" s="4">
        <v>10.7</v>
      </c>
      <c r="K230" s="4">
        <f t="shared" si="12"/>
        <v>5.44</v>
      </c>
      <c r="L230" s="4">
        <f t="shared" si="13"/>
        <v>56.14</v>
      </c>
      <c r="M230" s="6">
        <v>1</v>
      </c>
      <c r="N230" s="7">
        <v>108.8</v>
      </c>
      <c r="O230">
        <f t="shared" si="14"/>
        <v>52.66</v>
      </c>
      <c r="P230" s="1">
        <f t="shared" si="15"/>
        <v>0.484007352941176</v>
      </c>
    </row>
    <row r="231" ht="20" customHeight="1" spans="1:16">
      <c r="A231" s="4" t="s">
        <v>480</v>
      </c>
      <c r="B231" s="4" t="s">
        <v>24</v>
      </c>
      <c r="C231" s="4" t="s">
        <v>59</v>
      </c>
      <c r="D231" s="5">
        <v>46205</v>
      </c>
      <c r="E231" s="5" t="s">
        <v>75</v>
      </c>
      <c r="F231" s="5" t="s">
        <v>61</v>
      </c>
      <c r="G231" s="5" t="s">
        <v>76</v>
      </c>
      <c r="H231" s="4" t="s">
        <v>77</v>
      </c>
      <c r="I231" s="4" t="str">
        <f>VLOOKUP(H231,[1]物料!$A$1:$M$65536,13,0)</f>
        <v>25.00</v>
      </c>
      <c r="J231" s="4">
        <v>8</v>
      </c>
      <c r="K231" s="4">
        <f t="shared" si="12"/>
        <v>3.74</v>
      </c>
      <c r="L231" s="4">
        <f t="shared" si="13"/>
        <v>36.74</v>
      </c>
      <c r="M231" s="6">
        <v>1</v>
      </c>
      <c r="N231" s="7">
        <v>74.8</v>
      </c>
      <c r="O231">
        <f t="shared" si="14"/>
        <v>38.06</v>
      </c>
      <c r="P231" s="1">
        <f t="shared" si="15"/>
        <v>0.508823529411765</v>
      </c>
    </row>
    <row r="232" ht="20" customHeight="1" spans="1:16">
      <c r="A232" s="4" t="s">
        <v>481</v>
      </c>
      <c r="B232" s="4" t="s">
        <v>24</v>
      </c>
      <c r="C232" s="4" t="s">
        <v>25</v>
      </c>
      <c r="D232" s="5">
        <v>46205</v>
      </c>
      <c r="E232" s="5" t="s">
        <v>101</v>
      </c>
      <c r="F232" s="5" t="s">
        <v>20</v>
      </c>
      <c r="G232" s="5" t="s">
        <v>102</v>
      </c>
      <c r="H232" s="4" t="s">
        <v>103</v>
      </c>
      <c r="I232" s="4" t="str">
        <f>VLOOKUP(H232,[1]物料!$A$1:$M$65536,13,0)</f>
        <v>23.30</v>
      </c>
      <c r="J232" s="4">
        <v>6.5</v>
      </c>
      <c r="K232" s="4">
        <f t="shared" si="12"/>
        <v>3.49</v>
      </c>
      <c r="L232" s="4">
        <f t="shared" si="13"/>
        <v>33.29</v>
      </c>
      <c r="M232" s="6">
        <v>1</v>
      </c>
      <c r="N232" s="7">
        <v>69.8</v>
      </c>
      <c r="O232">
        <f t="shared" si="14"/>
        <v>36.51</v>
      </c>
      <c r="P232" s="1">
        <f t="shared" si="15"/>
        <v>0.523065902578797</v>
      </c>
    </row>
    <row r="233" ht="20" customHeight="1" spans="1:16">
      <c r="A233" s="4" t="s">
        <v>482</v>
      </c>
      <c r="B233" s="4" t="s">
        <v>17</v>
      </c>
      <c r="C233" s="4" t="s">
        <v>49</v>
      </c>
      <c r="D233" s="5">
        <v>46205</v>
      </c>
      <c r="E233" s="5" t="s">
        <v>94</v>
      </c>
      <c r="F233" s="5" t="s">
        <v>55</v>
      </c>
      <c r="G233" s="5" t="s">
        <v>95</v>
      </c>
      <c r="H233" s="4" t="s">
        <v>240</v>
      </c>
      <c r="I233" s="4" t="str">
        <f>VLOOKUP(H233,[1]物料!$A$1:$M$65536,13,0)</f>
        <v>30.00</v>
      </c>
      <c r="J233" s="4">
        <v>7.2</v>
      </c>
      <c r="K233" s="4">
        <f t="shared" si="12"/>
        <v>4.41</v>
      </c>
      <c r="L233" s="4">
        <f t="shared" si="13"/>
        <v>41.61</v>
      </c>
      <c r="M233" s="6">
        <v>1</v>
      </c>
      <c r="N233" s="7">
        <v>88.2</v>
      </c>
      <c r="O233">
        <f t="shared" si="14"/>
        <v>46.59</v>
      </c>
      <c r="P233" s="1">
        <f t="shared" si="15"/>
        <v>0.528231292517007</v>
      </c>
    </row>
    <row r="234" ht="20" customHeight="1" spans="1:16">
      <c r="A234" s="4" t="s">
        <v>483</v>
      </c>
      <c r="B234" s="4" t="s">
        <v>17</v>
      </c>
      <c r="C234" s="4" t="s">
        <v>113</v>
      </c>
      <c r="D234" s="5">
        <v>46205</v>
      </c>
      <c r="E234" s="5" t="s">
        <v>297</v>
      </c>
      <c r="F234" s="5" t="s">
        <v>20</v>
      </c>
      <c r="G234" s="5" t="s">
        <v>298</v>
      </c>
      <c r="H234" s="4" t="s">
        <v>299</v>
      </c>
      <c r="I234" s="4" t="str">
        <f>VLOOKUP(H234,[1]物料!$A$1:$M$65536,13,0)</f>
        <v>21.10</v>
      </c>
      <c r="J234" s="4">
        <v>3</v>
      </c>
      <c r="K234" s="4">
        <f t="shared" si="12"/>
        <v>2.9055</v>
      </c>
      <c r="L234" s="4">
        <f t="shared" si="13"/>
        <v>27.0055</v>
      </c>
      <c r="M234" s="6">
        <v>1</v>
      </c>
      <c r="N234" s="7">
        <v>58.11</v>
      </c>
      <c r="O234">
        <f t="shared" si="14"/>
        <v>31.1045</v>
      </c>
      <c r="P234" s="1">
        <f t="shared" si="15"/>
        <v>0.535269316812941</v>
      </c>
    </row>
    <row r="235" ht="20" customHeight="1" spans="1:16">
      <c r="A235" s="4" t="s">
        <v>484</v>
      </c>
      <c r="B235" s="4" t="s">
        <v>17</v>
      </c>
      <c r="C235" s="4" t="s">
        <v>18</v>
      </c>
      <c r="D235" s="5">
        <v>46205</v>
      </c>
      <c r="E235" s="5" t="s">
        <v>83</v>
      </c>
      <c r="F235" s="5" t="s">
        <v>55</v>
      </c>
      <c r="G235" s="5" t="s">
        <v>84</v>
      </c>
      <c r="H235" s="4" t="s">
        <v>173</v>
      </c>
      <c r="I235" s="4" t="str">
        <f>VLOOKUP(H235,[1]物料!$A$1:$M$65536,13,0)</f>
        <v>52.00</v>
      </c>
      <c r="J235" s="4">
        <v>14.5</v>
      </c>
      <c r="K235" s="4">
        <f t="shared" si="12"/>
        <v>8.272</v>
      </c>
      <c r="L235" s="4">
        <f t="shared" si="13"/>
        <v>74.772</v>
      </c>
      <c r="M235" s="6">
        <v>1</v>
      </c>
      <c r="N235" s="7">
        <v>165.44</v>
      </c>
      <c r="O235">
        <f t="shared" si="14"/>
        <v>90.668</v>
      </c>
      <c r="P235" s="1">
        <f t="shared" si="15"/>
        <v>0.548041586073501</v>
      </c>
    </row>
    <row r="236" ht="20" customHeight="1" spans="1:16">
      <c r="A236" s="4" t="s">
        <v>485</v>
      </c>
      <c r="B236" s="4" t="s">
        <v>24</v>
      </c>
      <c r="C236" s="4" t="s">
        <v>44</v>
      </c>
      <c r="D236" s="5">
        <v>46205</v>
      </c>
      <c r="E236" s="5" t="s">
        <v>115</v>
      </c>
      <c r="F236" s="5" t="s">
        <v>70</v>
      </c>
      <c r="G236" s="5" t="s">
        <v>116</v>
      </c>
      <c r="H236" s="4" t="s">
        <v>132</v>
      </c>
      <c r="I236" s="4" t="str">
        <f>VLOOKUP(H236,[1]物料!$A$1:$M$65536,13,0)</f>
        <v>42.00</v>
      </c>
      <c r="J236" s="4">
        <v>6.5</v>
      </c>
      <c r="K236" s="4">
        <f t="shared" si="12"/>
        <v>5.495</v>
      </c>
      <c r="L236" s="4">
        <f t="shared" si="13"/>
        <v>53.995</v>
      </c>
      <c r="M236" s="6">
        <v>1</v>
      </c>
      <c r="N236" s="7">
        <v>109.9</v>
      </c>
      <c r="O236">
        <f t="shared" si="14"/>
        <v>55.905</v>
      </c>
      <c r="P236" s="1">
        <f t="shared" si="15"/>
        <v>0.508689717925387</v>
      </c>
    </row>
    <row r="237" ht="20" customHeight="1" spans="1:16">
      <c r="A237" s="4" t="s">
        <v>486</v>
      </c>
      <c r="B237" s="4" t="s">
        <v>24</v>
      </c>
      <c r="C237" s="4" t="s">
        <v>25</v>
      </c>
      <c r="D237" s="5">
        <v>46205</v>
      </c>
      <c r="E237" s="5" t="s">
        <v>487</v>
      </c>
      <c r="F237" s="5" t="s">
        <v>55</v>
      </c>
      <c r="G237" s="5" t="s">
        <v>488</v>
      </c>
      <c r="H237" s="4" t="s">
        <v>489</v>
      </c>
      <c r="I237" s="4" t="str">
        <f>VLOOKUP(H237,[1]物料!$A$1:$M$65536,13,0)</f>
        <v>25.00</v>
      </c>
      <c r="J237" s="4">
        <v>8</v>
      </c>
      <c r="K237" s="4">
        <f t="shared" si="12"/>
        <v>3.59</v>
      </c>
      <c r="L237" s="4">
        <f t="shared" si="13"/>
        <v>36.59</v>
      </c>
      <c r="M237" s="6">
        <v>1</v>
      </c>
      <c r="N237" s="7">
        <v>71.8</v>
      </c>
      <c r="O237">
        <f t="shared" si="14"/>
        <v>35.21</v>
      </c>
      <c r="P237" s="1">
        <f t="shared" si="15"/>
        <v>0.490389972144847</v>
      </c>
    </row>
    <row r="238" ht="20" customHeight="1" spans="1:16">
      <c r="A238" s="4" t="s">
        <v>490</v>
      </c>
      <c r="B238" s="4" t="s">
        <v>17</v>
      </c>
      <c r="C238" s="4" t="s">
        <v>18</v>
      </c>
      <c r="D238" s="5">
        <v>46205</v>
      </c>
      <c r="E238" s="5" t="s">
        <v>75</v>
      </c>
      <c r="F238" s="5" t="s">
        <v>61</v>
      </c>
      <c r="G238" s="5" t="s">
        <v>76</v>
      </c>
      <c r="H238" s="4" t="s">
        <v>77</v>
      </c>
      <c r="I238" s="4" t="str">
        <f>VLOOKUP(H238,[1]物料!$A$1:$M$65536,13,0)</f>
        <v>25.00</v>
      </c>
      <c r="J238" s="4">
        <v>4.5</v>
      </c>
      <c r="K238" s="4">
        <f t="shared" si="12"/>
        <v>3.7905</v>
      </c>
      <c r="L238" s="4">
        <f t="shared" si="13"/>
        <v>33.2905</v>
      </c>
      <c r="M238" s="6">
        <v>1</v>
      </c>
      <c r="N238" s="7">
        <v>75.81</v>
      </c>
      <c r="O238">
        <f t="shared" si="14"/>
        <v>42.5195</v>
      </c>
      <c r="P238" s="1">
        <f t="shared" si="15"/>
        <v>0.560869278459306</v>
      </c>
    </row>
    <row r="239" ht="20" customHeight="1" spans="1:16">
      <c r="A239" s="4" t="s">
        <v>491</v>
      </c>
      <c r="B239" s="4" t="s">
        <v>17</v>
      </c>
      <c r="C239" s="4" t="s">
        <v>18</v>
      </c>
      <c r="D239" s="5">
        <v>46205</v>
      </c>
      <c r="E239" s="5" t="s">
        <v>90</v>
      </c>
      <c r="F239" s="5" t="s">
        <v>55</v>
      </c>
      <c r="G239" s="5" t="s">
        <v>91</v>
      </c>
      <c r="H239" s="4" t="s">
        <v>92</v>
      </c>
      <c r="I239" s="4" t="str">
        <f>VLOOKUP(H239,[1]物料!$A$1:$M$65536,13,0)</f>
        <v>40.00</v>
      </c>
      <c r="J239" s="4">
        <v>7.2</v>
      </c>
      <c r="K239" s="4">
        <f t="shared" si="12"/>
        <v>6.9345</v>
      </c>
      <c r="L239" s="4">
        <f t="shared" si="13"/>
        <v>54.1345</v>
      </c>
      <c r="M239" s="6">
        <v>1</v>
      </c>
      <c r="N239" s="7">
        <v>138.69</v>
      </c>
      <c r="O239">
        <f t="shared" si="14"/>
        <v>84.5555</v>
      </c>
      <c r="P239" s="1">
        <f t="shared" si="15"/>
        <v>0.609672651236571</v>
      </c>
    </row>
    <row r="240" ht="20" customHeight="1" spans="1:16">
      <c r="A240" s="4" t="s">
        <v>492</v>
      </c>
      <c r="B240" s="4" t="s">
        <v>24</v>
      </c>
      <c r="C240" s="4" t="s">
        <v>59</v>
      </c>
      <c r="D240" s="5">
        <v>46205</v>
      </c>
      <c r="E240" s="5" t="s">
        <v>60</v>
      </c>
      <c r="F240" s="5" t="s">
        <v>61</v>
      </c>
      <c r="G240" s="5" t="s">
        <v>62</v>
      </c>
      <c r="H240" s="4" t="s">
        <v>63</v>
      </c>
      <c r="I240" s="4" t="str">
        <f>VLOOKUP(H240,[1]物料!$A$1:$M$65536,13,0)</f>
        <v>24.00</v>
      </c>
      <c r="J240" s="4">
        <v>8</v>
      </c>
      <c r="K240" s="4">
        <f t="shared" si="12"/>
        <v>3.42</v>
      </c>
      <c r="L240" s="4">
        <f t="shared" si="13"/>
        <v>35.42</v>
      </c>
      <c r="M240" s="6">
        <v>1</v>
      </c>
      <c r="N240" s="7">
        <v>68.4</v>
      </c>
      <c r="O240">
        <f t="shared" si="14"/>
        <v>32.98</v>
      </c>
      <c r="P240" s="1">
        <f t="shared" si="15"/>
        <v>0.482163742690059</v>
      </c>
    </row>
    <row r="241" ht="20" customHeight="1" spans="1:16">
      <c r="A241" s="4" t="s">
        <v>493</v>
      </c>
      <c r="B241" s="4" t="s">
        <v>17</v>
      </c>
      <c r="C241" s="4" t="s">
        <v>18</v>
      </c>
      <c r="D241" s="5">
        <v>46205</v>
      </c>
      <c r="E241" s="5" t="s">
        <v>291</v>
      </c>
      <c r="F241" s="5" t="s">
        <v>55</v>
      </c>
      <c r="G241" s="5" t="s">
        <v>292</v>
      </c>
      <c r="H241" s="4" t="s">
        <v>494</v>
      </c>
      <c r="I241" s="4" t="str">
        <f>VLOOKUP(H241,[1]物料!$A$1:$M$65536,13,0)</f>
        <v>40.00</v>
      </c>
      <c r="J241" s="4">
        <v>7.2</v>
      </c>
      <c r="K241" s="4">
        <f t="shared" si="12"/>
        <v>4.7125</v>
      </c>
      <c r="L241" s="4">
        <f t="shared" si="13"/>
        <v>51.9125</v>
      </c>
      <c r="M241" s="6">
        <v>1</v>
      </c>
      <c r="N241" s="7">
        <v>94.25</v>
      </c>
      <c r="O241">
        <f t="shared" si="14"/>
        <v>42.3375</v>
      </c>
      <c r="P241" s="1">
        <f t="shared" si="15"/>
        <v>0.44920424403183</v>
      </c>
    </row>
    <row r="242" ht="20" customHeight="1" spans="1:16">
      <c r="A242" s="4" t="s">
        <v>495</v>
      </c>
      <c r="B242" s="4" t="s">
        <v>17</v>
      </c>
      <c r="C242" s="4" t="s">
        <v>18</v>
      </c>
      <c r="D242" s="5">
        <v>46205</v>
      </c>
      <c r="E242" s="5" t="s">
        <v>235</v>
      </c>
      <c r="F242" s="5" t="s">
        <v>39</v>
      </c>
      <c r="G242" s="5" t="s">
        <v>236</v>
      </c>
      <c r="H242" s="4" t="s">
        <v>496</v>
      </c>
      <c r="I242" s="4" t="str">
        <f>VLOOKUP(H242,[1]物料!$A$1:$M$65536,13,0)</f>
        <v>23.90</v>
      </c>
      <c r="J242" s="4">
        <v>1.9</v>
      </c>
      <c r="K242" s="4">
        <f t="shared" si="12"/>
        <v>2.128</v>
      </c>
      <c r="L242" s="4">
        <f t="shared" si="13"/>
        <v>27.928</v>
      </c>
      <c r="M242" s="6">
        <v>1</v>
      </c>
      <c r="N242" s="7">
        <v>42.56</v>
      </c>
      <c r="O242">
        <f t="shared" si="14"/>
        <v>14.632</v>
      </c>
      <c r="P242" s="1">
        <f t="shared" si="15"/>
        <v>0.343796992481203</v>
      </c>
    </row>
    <row r="243" ht="20" customHeight="1" spans="1:16">
      <c r="A243" s="4" t="s">
        <v>497</v>
      </c>
      <c r="B243" s="4" t="s">
        <v>17</v>
      </c>
      <c r="C243" s="4" t="s">
        <v>18</v>
      </c>
      <c r="D243" s="5">
        <v>46205</v>
      </c>
      <c r="E243" s="5" t="s">
        <v>60</v>
      </c>
      <c r="F243" s="5" t="s">
        <v>61</v>
      </c>
      <c r="G243" s="5" t="s">
        <v>62</v>
      </c>
      <c r="H243" s="4" t="s">
        <v>157</v>
      </c>
      <c r="I243" s="4" t="str">
        <f>VLOOKUP(H243,[1]物料!$A$1:$M$65536,13,0)</f>
        <v>24.00</v>
      </c>
      <c r="J243" s="4">
        <v>4.5</v>
      </c>
      <c r="K243" s="4">
        <f t="shared" si="12"/>
        <v>3.3155</v>
      </c>
      <c r="L243" s="4">
        <f t="shared" si="13"/>
        <v>31.8155</v>
      </c>
      <c r="M243" s="6">
        <v>1</v>
      </c>
      <c r="N243" s="7">
        <v>66.31</v>
      </c>
      <c r="O243">
        <f t="shared" si="14"/>
        <v>34.4945</v>
      </c>
      <c r="P243" s="1">
        <f t="shared" si="15"/>
        <v>0.520200573065903</v>
      </c>
    </row>
    <row r="244" ht="20" customHeight="1" spans="1:16">
      <c r="A244" s="4" t="s">
        <v>498</v>
      </c>
      <c r="B244" s="4" t="s">
        <v>24</v>
      </c>
      <c r="C244" s="4" t="s">
        <v>119</v>
      </c>
      <c r="D244" s="5">
        <v>46205</v>
      </c>
      <c r="E244" s="5" t="s">
        <v>94</v>
      </c>
      <c r="F244" s="5" t="s">
        <v>55</v>
      </c>
      <c r="G244" s="5" t="s">
        <v>95</v>
      </c>
      <c r="H244" s="4" t="s">
        <v>499</v>
      </c>
      <c r="I244" s="4" t="str">
        <f>VLOOKUP(H244,[1]物料!$A$1:$M$65536,13,0)</f>
        <v>30.00</v>
      </c>
      <c r="J244" s="4">
        <v>10.7</v>
      </c>
      <c r="K244" s="4">
        <f t="shared" si="12"/>
        <v>4.44</v>
      </c>
      <c r="L244" s="4">
        <f t="shared" si="13"/>
        <v>45.14</v>
      </c>
      <c r="M244" s="6">
        <v>1</v>
      </c>
      <c r="N244" s="7">
        <v>88.8</v>
      </c>
      <c r="O244">
        <f t="shared" si="14"/>
        <v>43.66</v>
      </c>
      <c r="P244" s="1">
        <f t="shared" si="15"/>
        <v>0.491666666666667</v>
      </c>
    </row>
    <row r="245" ht="20" customHeight="1" spans="1:16">
      <c r="A245" s="4" t="s">
        <v>500</v>
      </c>
      <c r="B245" s="4" t="s">
        <v>24</v>
      </c>
      <c r="C245" s="4" t="s">
        <v>59</v>
      </c>
      <c r="D245" s="5">
        <v>46205</v>
      </c>
      <c r="E245" s="5" t="s">
        <v>75</v>
      </c>
      <c r="F245" s="5" t="s">
        <v>61</v>
      </c>
      <c r="G245" s="5" t="s">
        <v>76</v>
      </c>
      <c r="H245" s="4" t="s">
        <v>77</v>
      </c>
      <c r="I245" s="4" t="str">
        <f>VLOOKUP(H245,[1]物料!$A$1:$M$65536,13,0)</f>
        <v>25.00</v>
      </c>
      <c r="J245" s="4">
        <v>8</v>
      </c>
      <c r="K245" s="4">
        <f t="shared" si="12"/>
        <v>3.74</v>
      </c>
      <c r="L245" s="4">
        <f t="shared" si="13"/>
        <v>36.74</v>
      </c>
      <c r="M245" s="6">
        <v>1</v>
      </c>
      <c r="N245" s="7">
        <v>74.8</v>
      </c>
      <c r="O245">
        <f t="shared" si="14"/>
        <v>38.06</v>
      </c>
      <c r="P245" s="1">
        <f t="shared" si="15"/>
        <v>0.508823529411765</v>
      </c>
    </row>
    <row r="246" ht="20" customHeight="1" spans="1:16">
      <c r="A246" s="4" t="s">
        <v>501</v>
      </c>
      <c r="B246" s="4" t="s">
        <v>24</v>
      </c>
      <c r="C246" s="4" t="s">
        <v>59</v>
      </c>
      <c r="D246" s="5">
        <v>46205</v>
      </c>
      <c r="E246" s="5" t="s">
        <v>75</v>
      </c>
      <c r="F246" s="5" t="s">
        <v>61</v>
      </c>
      <c r="G246" s="5" t="s">
        <v>76</v>
      </c>
      <c r="H246" s="4" t="s">
        <v>180</v>
      </c>
      <c r="I246" s="4" t="str">
        <f>VLOOKUP(H246,[1]物料!$A$1:$M$65536,13,0)</f>
        <v>25.00</v>
      </c>
      <c r="J246" s="4">
        <v>8</v>
      </c>
      <c r="K246" s="4">
        <f t="shared" si="12"/>
        <v>3.665</v>
      </c>
      <c r="L246" s="4">
        <f t="shared" si="13"/>
        <v>36.665</v>
      </c>
      <c r="M246" s="6">
        <v>1</v>
      </c>
      <c r="N246" s="7">
        <v>73.3</v>
      </c>
      <c r="O246">
        <f t="shared" si="14"/>
        <v>36.635</v>
      </c>
      <c r="P246" s="1">
        <f t="shared" si="15"/>
        <v>0.499795361527967</v>
      </c>
    </row>
    <row r="247" ht="20" customHeight="1" spans="1:16">
      <c r="A247" s="4" t="s">
        <v>502</v>
      </c>
      <c r="B247" s="4" t="s">
        <v>24</v>
      </c>
      <c r="C247" s="4" t="s">
        <v>87</v>
      </c>
      <c r="D247" s="5">
        <v>46205</v>
      </c>
      <c r="E247" s="5" t="s">
        <v>83</v>
      </c>
      <c r="F247" s="5" t="s">
        <v>55</v>
      </c>
      <c r="G247" s="5" t="s">
        <v>84</v>
      </c>
      <c r="H247" s="4" t="s">
        <v>88</v>
      </c>
      <c r="I247" s="4" t="str">
        <f>VLOOKUP(H247,[1]物料!$A$1:$M$65536,13,0)</f>
        <v>52.00</v>
      </c>
      <c r="J247" s="4">
        <v>18</v>
      </c>
      <c r="K247" s="4">
        <f t="shared" si="12"/>
        <v>6.891</v>
      </c>
      <c r="L247" s="4">
        <f t="shared" si="13"/>
        <v>76.891</v>
      </c>
      <c r="M247" s="6">
        <v>1</v>
      </c>
      <c r="N247" s="7">
        <v>137.82</v>
      </c>
      <c r="O247">
        <f t="shared" si="14"/>
        <v>60.929</v>
      </c>
      <c r="P247" s="1">
        <f t="shared" si="15"/>
        <v>0.442091133362357</v>
      </c>
    </row>
    <row r="248" ht="20" customHeight="1" spans="1:16">
      <c r="A248" s="4" t="s">
        <v>503</v>
      </c>
      <c r="B248" s="4" t="s">
        <v>17</v>
      </c>
      <c r="C248" s="4" t="s">
        <v>18</v>
      </c>
      <c r="D248" s="5">
        <v>46205</v>
      </c>
      <c r="E248" s="5" t="s">
        <v>90</v>
      </c>
      <c r="F248" s="5" t="s">
        <v>55</v>
      </c>
      <c r="G248" s="5" t="s">
        <v>91</v>
      </c>
      <c r="H248" s="4" t="s">
        <v>504</v>
      </c>
      <c r="I248" s="4" t="str">
        <f>VLOOKUP(H248,[1]物料!$A$1:$M$65536,13,0)</f>
        <v>40.00</v>
      </c>
      <c r="J248" s="4">
        <v>7.2</v>
      </c>
      <c r="K248" s="4">
        <f t="shared" si="12"/>
        <v>6.588</v>
      </c>
      <c r="L248" s="4">
        <f t="shared" si="13"/>
        <v>53.788</v>
      </c>
      <c r="M248" s="6">
        <v>1</v>
      </c>
      <c r="N248" s="7">
        <v>131.76</v>
      </c>
      <c r="O248">
        <f t="shared" si="14"/>
        <v>77.972</v>
      </c>
      <c r="P248" s="1">
        <f t="shared" si="15"/>
        <v>0.591772920461445</v>
      </c>
    </row>
    <row r="249" ht="20" customHeight="1" spans="1:16">
      <c r="A249" s="4" t="s">
        <v>505</v>
      </c>
      <c r="B249" s="4" t="s">
        <v>17</v>
      </c>
      <c r="C249" s="4" t="s">
        <v>18</v>
      </c>
      <c r="D249" s="5">
        <v>46205</v>
      </c>
      <c r="E249" s="5" t="s">
        <v>60</v>
      </c>
      <c r="F249" s="5" t="s">
        <v>61</v>
      </c>
      <c r="G249" s="5" t="s">
        <v>62</v>
      </c>
      <c r="H249" s="4" t="s">
        <v>63</v>
      </c>
      <c r="I249" s="4" t="str">
        <f>VLOOKUP(H249,[1]物料!$A$1:$M$65536,13,0)</f>
        <v>24.00</v>
      </c>
      <c r="J249" s="4">
        <v>4.5</v>
      </c>
      <c r="K249" s="4">
        <f t="shared" si="12"/>
        <v>3.42</v>
      </c>
      <c r="L249" s="4">
        <f t="shared" si="13"/>
        <v>31.92</v>
      </c>
      <c r="M249" s="6">
        <v>1</v>
      </c>
      <c r="N249" s="7">
        <v>68.4</v>
      </c>
      <c r="O249">
        <f t="shared" si="14"/>
        <v>36.48</v>
      </c>
      <c r="P249" s="1">
        <f t="shared" si="15"/>
        <v>0.533333333333333</v>
      </c>
    </row>
    <row r="250" ht="20" customHeight="1" spans="1:16">
      <c r="A250" s="4" t="s">
        <v>506</v>
      </c>
      <c r="B250" s="4" t="s">
        <v>17</v>
      </c>
      <c r="C250" s="4" t="s">
        <v>18</v>
      </c>
      <c r="D250" s="5">
        <v>46205</v>
      </c>
      <c r="E250" s="5" t="s">
        <v>90</v>
      </c>
      <c r="F250" s="5" t="s">
        <v>55</v>
      </c>
      <c r="G250" s="5" t="s">
        <v>91</v>
      </c>
      <c r="H250" s="4" t="s">
        <v>169</v>
      </c>
      <c r="I250" s="4" t="str">
        <f>VLOOKUP(H250,[1]物料!$A$1:$M$65536,13,0)</f>
        <v>40.00</v>
      </c>
      <c r="J250" s="4">
        <v>7.2</v>
      </c>
      <c r="K250" s="4">
        <f t="shared" si="12"/>
        <v>6.9345</v>
      </c>
      <c r="L250" s="4">
        <f t="shared" si="13"/>
        <v>54.1345</v>
      </c>
      <c r="M250" s="6">
        <v>1</v>
      </c>
      <c r="N250" s="7">
        <v>138.69</v>
      </c>
      <c r="O250">
        <f t="shared" si="14"/>
        <v>84.5555</v>
      </c>
      <c r="P250" s="1">
        <f t="shared" si="15"/>
        <v>0.609672651236571</v>
      </c>
    </row>
    <row r="251" ht="20" customHeight="1" spans="1:16">
      <c r="A251" s="4" t="s">
        <v>507</v>
      </c>
      <c r="B251" s="4" t="s">
        <v>24</v>
      </c>
      <c r="C251" s="4" t="s">
        <v>205</v>
      </c>
      <c r="D251" s="5">
        <v>46205</v>
      </c>
      <c r="E251" s="5" t="s">
        <v>508</v>
      </c>
      <c r="F251" s="5" t="s">
        <v>70</v>
      </c>
      <c r="G251" s="5" t="s">
        <v>509</v>
      </c>
      <c r="H251" s="4" t="s">
        <v>510</v>
      </c>
      <c r="I251" s="4" t="str">
        <f>VLOOKUP(H251,[1]物料!$A$1:$M$65536,13,0)</f>
        <v>20.50</v>
      </c>
      <c r="J251" s="4">
        <v>6.5</v>
      </c>
      <c r="K251" s="4">
        <f t="shared" si="12"/>
        <v>2.99</v>
      </c>
      <c r="L251" s="4">
        <f t="shared" si="13"/>
        <v>29.99</v>
      </c>
      <c r="M251" s="6">
        <v>1</v>
      </c>
      <c r="N251" s="7">
        <v>59.8</v>
      </c>
      <c r="O251">
        <f t="shared" si="14"/>
        <v>29.81</v>
      </c>
      <c r="P251" s="1">
        <f t="shared" si="15"/>
        <v>0.498494983277592</v>
      </c>
    </row>
    <row r="252" ht="20" customHeight="1" spans="1:16">
      <c r="A252" s="4" t="s">
        <v>511</v>
      </c>
      <c r="B252" s="4" t="s">
        <v>17</v>
      </c>
      <c r="C252" s="4" t="s">
        <v>105</v>
      </c>
      <c r="D252" s="5">
        <v>46205</v>
      </c>
      <c r="E252" s="5" t="s">
        <v>512</v>
      </c>
      <c r="F252" s="5" t="s">
        <v>55</v>
      </c>
      <c r="G252" s="5" t="s">
        <v>513</v>
      </c>
      <c r="H252" s="4" t="s">
        <v>514</v>
      </c>
      <c r="I252" s="4" t="str">
        <f>VLOOKUP(H252,[1]物料!$A$1:$M$65536,13,0)</f>
        <v>48.00</v>
      </c>
      <c r="J252" s="4">
        <v>7.2</v>
      </c>
      <c r="K252" s="4">
        <f t="shared" si="12"/>
        <v>5.44</v>
      </c>
      <c r="L252" s="4">
        <f t="shared" si="13"/>
        <v>60.64</v>
      </c>
      <c r="M252" s="6">
        <v>1</v>
      </c>
      <c r="N252" s="7">
        <v>108.8</v>
      </c>
      <c r="O252">
        <f t="shared" si="14"/>
        <v>48.16</v>
      </c>
      <c r="P252" s="1">
        <f t="shared" si="15"/>
        <v>0.442647058823529</v>
      </c>
    </row>
    <row r="253" ht="20" customHeight="1" spans="1:16">
      <c r="A253" s="4" t="s">
        <v>515</v>
      </c>
      <c r="B253" s="4" t="s">
        <v>17</v>
      </c>
      <c r="C253" s="4" t="s">
        <v>18</v>
      </c>
      <c r="D253" s="5">
        <v>46205</v>
      </c>
      <c r="E253" s="5" t="s">
        <v>90</v>
      </c>
      <c r="F253" s="5" t="s">
        <v>55</v>
      </c>
      <c r="G253" s="5" t="s">
        <v>91</v>
      </c>
      <c r="H253" s="4" t="s">
        <v>169</v>
      </c>
      <c r="I253" s="4" t="str">
        <f>VLOOKUP(H253,[1]物料!$A$1:$M$65536,13,0)</f>
        <v>40.00</v>
      </c>
      <c r="J253" s="4">
        <v>7.2</v>
      </c>
      <c r="K253" s="4">
        <f t="shared" si="12"/>
        <v>6.2865</v>
      </c>
      <c r="L253" s="4">
        <f t="shared" si="13"/>
        <v>53.4865</v>
      </c>
      <c r="M253" s="6">
        <v>1</v>
      </c>
      <c r="N253" s="7">
        <v>125.73</v>
      </c>
      <c r="O253">
        <f t="shared" si="14"/>
        <v>72.2435</v>
      </c>
      <c r="P253" s="1">
        <f t="shared" si="15"/>
        <v>0.574592380497892</v>
      </c>
    </row>
    <row r="254" ht="20" customHeight="1" spans="1:16">
      <c r="A254" s="4" t="s">
        <v>516</v>
      </c>
      <c r="B254" s="4" t="s">
        <v>24</v>
      </c>
      <c r="C254" s="4" t="s">
        <v>74</v>
      </c>
      <c r="D254" s="5">
        <v>46205</v>
      </c>
      <c r="E254" s="5" t="s">
        <v>60</v>
      </c>
      <c r="F254" s="5" t="s">
        <v>61</v>
      </c>
      <c r="G254" s="5" t="s">
        <v>62</v>
      </c>
      <c r="H254" s="4" t="s">
        <v>157</v>
      </c>
      <c r="I254" s="4" t="str">
        <f>VLOOKUP(H254,[1]物料!$A$1:$M$65536,13,0)</f>
        <v>24.00</v>
      </c>
      <c r="J254" s="4">
        <v>8</v>
      </c>
      <c r="K254" s="4">
        <f t="shared" si="12"/>
        <v>3.44</v>
      </c>
      <c r="L254" s="4">
        <f t="shared" si="13"/>
        <v>35.44</v>
      </c>
      <c r="M254" s="6">
        <v>1</v>
      </c>
      <c r="N254" s="7">
        <v>68.8</v>
      </c>
      <c r="O254">
        <f t="shared" si="14"/>
        <v>33.36</v>
      </c>
      <c r="P254" s="1">
        <f t="shared" si="15"/>
        <v>0.484883720930233</v>
      </c>
    </row>
    <row r="255" ht="20" customHeight="1" spans="1:16">
      <c r="A255" s="4" t="s">
        <v>517</v>
      </c>
      <c r="B255" s="4" t="s">
        <v>24</v>
      </c>
      <c r="C255" s="4" t="s">
        <v>119</v>
      </c>
      <c r="D255" s="5">
        <v>46205</v>
      </c>
      <c r="E255" s="5" t="s">
        <v>75</v>
      </c>
      <c r="F255" s="5" t="s">
        <v>61</v>
      </c>
      <c r="G255" s="5" t="s">
        <v>76</v>
      </c>
      <c r="H255" s="4" t="s">
        <v>518</v>
      </c>
      <c r="I255" s="4" t="str">
        <f>VLOOKUP(H255,[1]物料!$A$1:$M$65536,13,0)</f>
        <v>42.00</v>
      </c>
      <c r="J255" s="4">
        <v>8</v>
      </c>
      <c r="K255" s="4">
        <f t="shared" si="12"/>
        <v>7.44</v>
      </c>
      <c r="L255" s="4">
        <f t="shared" si="13"/>
        <v>57.44</v>
      </c>
      <c r="M255" s="6">
        <v>1</v>
      </c>
      <c r="N255" s="7">
        <v>148.8</v>
      </c>
      <c r="O255">
        <f t="shared" si="14"/>
        <v>91.36</v>
      </c>
      <c r="P255" s="1">
        <f t="shared" si="15"/>
        <v>0.613978494623656</v>
      </c>
    </row>
    <row r="256" ht="20" customHeight="1" spans="1:16">
      <c r="A256" s="4" t="s">
        <v>519</v>
      </c>
      <c r="B256" s="4" t="s">
        <v>24</v>
      </c>
      <c r="C256" s="4" t="s">
        <v>87</v>
      </c>
      <c r="D256" s="5">
        <v>46205</v>
      </c>
      <c r="E256" s="5" t="s">
        <v>90</v>
      </c>
      <c r="F256" s="5" t="s">
        <v>55</v>
      </c>
      <c r="G256" s="5" t="s">
        <v>91</v>
      </c>
      <c r="H256" s="4" t="s">
        <v>475</v>
      </c>
      <c r="I256" s="4" t="str">
        <f>VLOOKUP(H256,[1]物料!$A$1:$M$65536,13,0)</f>
        <v>40.00</v>
      </c>
      <c r="J256" s="4">
        <v>10.7</v>
      </c>
      <c r="K256" s="4">
        <f t="shared" si="12"/>
        <v>5.923</v>
      </c>
      <c r="L256" s="4">
        <f t="shared" si="13"/>
        <v>56.623</v>
      </c>
      <c r="M256" s="6">
        <v>1</v>
      </c>
      <c r="N256" s="7">
        <v>118.46</v>
      </c>
      <c r="O256">
        <f t="shared" si="14"/>
        <v>61.837</v>
      </c>
      <c r="P256" s="1">
        <f t="shared" si="15"/>
        <v>0.522007428667905</v>
      </c>
    </row>
    <row r="257" ht="20" customHeight="1" spans="1:16">
      <c r="A257" s="4" t="s">
        <v>520</v>
      </c>
      <c r="B257" s="4" t="s">
        <v>17</v>
      </c>
      <c r="C257" s="4" t="s">
        <v>18</v>
      </c>
      <c r="D257" s="5">
        <v>46205</v>
      </c>
      <c r="E257" s="5" t="s">
        <v>291</v>
      </c>
      <c r="F257" s="5" t="s">
        <v>55</v>
      </c>
      <c r="G257" s="5" t="s">
        <v>292</v>
      </c>
      <c r="H257" s="4" t="s">
        <v>371</v>
      </c>
      <c r="I257" s="4" t="str">
        <f>VLOOKUP(H257,[1]物料!$A$1:$M$65536,13,0)</f>
        <v>40.00</v>
      </c>
      <c r="J257" s="4">
        <v>7.2</v>
      </c>
      <c r="K257" s="4">
        <f t="shared" si="12"/>
        <v>4.6675</v>
      </c>
      <c r="L257" s="4">
        <f t="shared" si="13"/>
        <v>51.8675</v>
      </c>
      <c r="M257" s="6">
        <v>1</v>
      </c>
      <c r="N257" s="7">
        <v>93.35</v>
      </c>
      <c r="O257">
        <f t="shared" si="14"/>
        <v>41.4825</v>
      </c>
      <c r="P257" s="1">
        <f t="shared" si="15"/>
        <v>0.444376004284949</v>
      </c>
    </row>
    <row r="258" ht="20" customHeight="1" spans="1:16">
      <c r="A258" s="4" t="s">
        <v>521</v>
      </c>
      <c r="B258" s="4" t="s">
        <v>17</v>
      </c>
      <c r="C258" s="4" t="s">
        <v>18</v>
      </c>
      <c r="D258" s="5">
        <v>46205</v>
      </c>
      <c r="E258" s="5" t="s">
        <v>291</v>
      </c>
      <c r="F258" s="5" t="s">
        <v>55</v>
      </c>
      <c r="G258" s="5" t="s">
        <v>292</v>
      </c>
      <c r="H258" s="4" t="s">
        <v>293</v>
      </c>
      <c r="I258" s="4" t="str">
        <f>VLOOKUP(H258,[1]物料!$A$1:$M$65536,13,0)</f>
        <v>40.00</v>
      </c>
      <c r="J258" s="4">
        <v>7.2</v>
      </c>
      <c r="K258" s="4">
        <f t="shared" si="12"/>
        <v>4.838</v>
      </c>
      <c r="L258" s="4">
        <f t="shared" si="13"/>
        <v>52.038</v>
      </c>
      <c r="M258" s="6">
        <v>1</v>
      </c>
      <c r="N258" s="7">
        <v>96.76</v>
      </c>
      <c r="O258">
        <f t="shared" si="14"/>
        <v>44.722</v>
      </c>
      <c r="P258" s="1">
        <f t="shared" si="15"/>
        <v>0.462195121951219</v>
      </c>
    </row>
    <row r="259" ht="20" customHeight="1" spans="1:16">
      <c r="A259" s="4" t="s">
        <v>522</v>
      </c>
      <c r="B259" s="4" t="s">
        <v>17</v>
      </c>
      <c r="C259" s="4" t="s">
        <v>18</v>
      </c>
      <c r="D259" s="5">
        <v>46205</v>
      </c>
      <c r="E259" s="5" t="s">
        <v>83</v>
      </c>
      <c r="F259" s="5" t="s">
        <v>55</v>
      </c>
      <c r="G259" s="5" t="s">
        <v>84</v>
      </c>
      <c r="H259" s="4" t="s">
        <v>147</v>
      </c>
      <c r="I259" s="4" t="str">
        <f>VLOOKUP(H259,[1]物料!$A$1:$M$65536,13,0)</f>
        <v>52.00</v>
      </c>
      <c r="J259" s="4">
        <v>14.5</v>
      </c>
      <c r="K259" s="4">
        <f t="shared" ref="K259:K322" si="16">N259*0.05</f>
        <v>8.272</v>
      </c>
      <c r="L259" s="4">
        <f t="shared" ref="L259:L322" si="17">I259+J259+K259</f>
        <v>74.772</v>
      </c>
      <c r="M259" s="6">
        <v>1</v>
      </c>
      <c r="N259" s="7">
        <v>165.44</v>
      </c>
      <c r="O259">
        <f t="shared" ref="O259:O322" si="18">N259-L259</f>
        <v>90.668</v>
      </c>
      <c r="P259" s="1">
        <f t="shared" ref="P259:P322" si="19">O259/N259</f>
        <v>0.548041586073501</v>
      </c>
    </row>
    <row r="260" ht="20" customHeight="1" spans="1:16">
      <c r="A260" s="4" t="s">
        <v>523</v>
      </c>
      <c r="B260" s="4" t="s">
        <v>24</v>
      </c>
      <c r="C260" s="4" t="s">
        <v>44</v>
      </c>
      <c r="D260" s="5">
        <v>46205</v>
      </c>
      <c r="E260" s="5" t="s">
        <v>175</v>
      </c>
      <c r="F260" s="5" t="s">
        <v>176</v>
      </c>
      <c r="G260" s="5" t="s">
        <v>177</v>
      </c>
      <c r="H260" s="4" t="s">
        <v>524</v>
      </c>
      <c r="I260" s="4" t="str">
        <f>VLOOKUP(H260,[1]物料!$A$1:$M$65536,13,0)</f>
        <v>18.00</v>
      </c>
      <c r="J260" s="4">
        <v>7.5</v>
      </c>
      <c r="K260" s="4">
        <f t="shared" si="16"/>
        <v>2.745</v>
      </c>
      <c r="L260" s="4">
        <f t="shared" si="17"/>
        <v>28.245</v>
      </c>
      <c r="M260" s="6">
        <v>1</v>
      </c>
      <c r="N260" s="7">
        <v>54.9</v>
      </c>
      <c r="O260">
        <f t="shared" si="18"/>
        <v>26.655</v>
      </c>
      <c r="P260" s="1">
        <f t="shared" si="19"/>
        <v>0.48551912568306</v>
      </c>
    </row>
    <row r="261" ht="20" customHeight="1" spans="1:16">
      <c r="A261" s="4" t="s">
        <v>525</v>
      </c>
      <c r="B261" s="4" t="s">
        <v>17</v>
      </c>
      <c r="C261" s="4" t="s">
        <v>18</v>
      </c>
      <c r="D261" s="5">
        <v>46205</v>
      </c>
      <c r="E261" s="5" t="s">
        <v>115</v>
      </c>
      <c r="F261" s="5" t="s">
        <v>70</v>
      </c>
      <c r="G261" s="5" t="s">
        <v>116</v>
      </c>
      <c r="H261" s="4" t="s">
        <v>126</v>
      </c>
      <c r="I261" s="4" t="str">
        <f>VLOOKUP(H261,[1]物料!$A$1:$M$65536,13,0)</f>
        <v>42.00</v>
      </c>
      <c r="J261" s="4">
        <v>3</v>
      </c>
      <c r="K261" s="4">
        <f t="shared" si="16"/>
        <v>4.2875</v>
      </c>
      <c r="L261" s="4">
        <f t="shared" si="17"/>
        <v>49.2875</v>
      </c>
      <c r="M261" s="6">
        <v>1</v>
      </c>
      <c r="N261" s="7">
        <v>85.75</v>
      </c>
      <c r="O261">
        <f t="shared" si="18"/>
        <v>36.4625</v>
      </c>
      <c r="P261" s="1">
        <f t="shared" si="19"/>
        <v>0.425218658892128</v>
      </c>
    </row>
    <row r="262" ht="20" customHeight="1" spans="1:16">
      <c r="A262" s="4" t="s">
        <v>526</v>
      </c>
      <c r="B262" s="4" t="s">
        <v>24</v>
      </c>
      <c r="C262" s="4" t="s">
        <v>98</v>
      </c>
      <c r="D262" s="5">
        <v>46205</v>
      </c>
      <c r="E262" s="5" t="s">
        <v>90</v>
      </c>
      <c r="F262" s="5" t="s">
        <v>55</v>
      </c>
      <c r="G262" s="5" t="s">
        <v>91</v>
      </c>
      <c r="H262" s="4" t="s">
        <v>99</v>
      </c>
      <c r="I262" s="4" t="str">
        <f>VLOOKUP(H262,[1]物料!$A$1:$M$65536,13,0)</f>
        <v>40.00</v>
      </c>
      <c r="J262" s="4">
        <v>10.7</v>
      </c>
      <c r="K262" s="4">
        <f t="shared" si="16"/>
        <v>6.44</v>
      </c>
      <c r="L262" s="4">
        <f t="shared" si="17"/>
        <v>57.14</v>
      </c>
      <c r="M262" s="6">
        <v>1</v>
      </c>
      <c r="N262" s="7">
        <v>128.8</v>
      </c>
      <c r="O262">
        <f t="shared" si="18"/>
        <v>71.66</v>
      </c>
      <c r="P262" s="1">
        <f t="shared" si="19"/>
        <v>0.556366459627329</v>
      </c>
    </row>
    <row r="263" ht="20" customHeight="1" spans="1:16">
      <c r="A263" s="4" t="s">
        <v>527</v>
      </c>
      <c r="B263" s="4" t="s">
        <v>24</v>
      </c>
      <c r="C263" s="4" t="s">
        <v>25</v>
      </c>
      <c r="D263" s="5">
        <v>46205</v>
      </c>
      <c r="E263" s="5" t="s">
        <v>83</v>
      </c>
      <c r="F263" s="5" t="s">
        <v>55</v>
      </c>
      <c r="G263" s="5" t="s">
        <v>84</v>
      </c>
      <c r="H263" s="4" t="s">
        <v>138</v>
      </c>
      <c r="I263" s="4" t="str">
        <f>VLOOKUP(H263,[1]物料!$A$1:$M$65536,13,0)</f>
        <v>52.00</v>
      </c>
      <c r="J263" s="4">
        <v>18</v>
      </c>
      <c r="K263" s="4">
        <f t="shared" si="16"/>
        <v>6.691</v>
      </c>
      <c r="L263" s="4">
        <f t="shared" si="17"/>
        <v>76.691</v>
      </c>
      <c r="M263" s="6">
        <v>1</v>
      </c>
      <c r="N263" s="7">
        <v>133.82</v>
      </c>
      <c r="O263">
        <f t="shared" si="18"/>
        <v>57.129</v>
      </c>
      <c r="P263" s="1">
        <f t="shared" si="19"/>
        <v>0.426909281123898</v>
      </c>
    </row>
    <row r="264" ht="20" customHeight="1" spans="1:16">
      <c r="A264" s="4" t="s">
        <v>528</v>
      </c>
      <c r="B264" s="4" t="s">
        <v>24</v>
      </c>
      <c r="C264" s="4" t="s">
        <v>98</v>
      </c>
      <c r="D264" s="5">
        <v>46205</v>
      </c>
      <c r="E264" s="5" t="s">
        <v>69</v>
      </c>
      <c r="F264" s="5" t="s">
        <v>70</v>
      </c>
      <c r="G264" s="5" t="s">
        <v>71</v>
      </c>
      <c r="H264" s="4" t="s">
        <v>111</v>
      </c>
      <c r="I264" s="4" t="str">
        <f>VLOOKUP(H264,[1]物料!$A$1:$M$65536,13,0)</f>
        <v>45.00</v>
      </c>
      <c r="J264" s="4">
        <v>6.5</v>
      </c>
      <c r="K264" s="4">
        <f t="shared" si="16"/>
        <v>5.75</v>
      </c>
      <c r="L264" s="4">
        <f t="shared" si="17"/>
        <v>57.25</v>
      </c>
      <c r="M264" s="6">
        <v>1</v>
      </c>
      <c r="N264" s="7">
        <v>115</v>
      </c>
      <c r="O264">
        <f t="shared" si="18"/>
        <v>57.75</v>
      </c>
      <c r="P264" s="1">
        <f t="shared" si="19"/>
        <v>0.502173913043478</v>
      </c>
    </row>
    <row r="265" ht="20" customHeight="1" spans="1:16">
      <c r="A265" s="4" t="s">
        <v>529</v>
      </c>
      <c r="B265" s="4" t="s">
        <v>17</v>
      </c>
      <c r="C265" s="4" t="s">
        <v>18</v>
      </c>
      <c r="D265" s="5">
        <v>46205</v>
      </c>
      <c r="E265" s="5" t="s">
        <v>278</v>
      </c>
      <c r="F265" s="5" t="s">
        <v>55</v>
      </c>
      <c r="G265" s="5" t="s">
        <v>279</v>
      </c>
      <c r="H265" s="4" t="s">
        <v>530</v>
      </c>
      <c r="I265" s="4" t="str">
        <f>VLOOKUP(H265,[1]物料!$A$1:$M$65536,13,0)</f>
        <v>20.00</v>
      </c>
      <c r="J265" s="4">
        <v>4.5</v>
      </c>
      <c r="K265" s="4">
        <f t="shared" si="16"/>
        <v>2.983</v>
      </c>
      <c r="L265" s="4">
        <f t="shared" si="17"/>
        <v>27.483</v>
      </c>
      <c r="M265" s="6">
        <v>1</v>
      </c>
      <c r="N265" s="7">
        <v>59.66</v>
      </c>
      <c r="O265">
        <f t="shared" si="18"/>
        <v>32.177</v>
      </c>
      <c r="P265" s="1">
        <f t="shared" si="19"/>
        <v>0.539339591015756</v>
      </c>
    </row>
    <row r="266" ht="20" customHeight="1" spans="1:16">
      <c r="A266" s="4" t="s">
        <v>531</v>
      </c>
      <c r="B266" s="4" t="s">
        <v>17</v>
      </c>
      <c r="C266" s="4" t="s">
        <v>18</v>
      </c>
      <c r="D266" s="5">
        <v>46205</v>
      </c>
      <c r="E266" s="5" t="s">
        <v>120</v>
      </c>
      <c r="F266" s="5" t="s">
        <v>70</v>
      </c>
      <c r="G266" s="5" t="s">
        <v>121</v>
      </c>
      <c r="H266" s="4" t="s">
        <v>532</v>
      </c>
      <c r="I266" s="4" t="str">
        <f>VLOOKUP(H266,[1]物料!$A$1:$M$65536,13,0)</f>
        <v>36.00</v>
      </c>
      <c r="J266" s="4">
        <v>3</v>
      </c>
      <c r="K266" s="4">
        <f t="shared" si="16"/>
        <v>6.023</v>
      </c>
      <c r="L266" s="4">
        <f t="shared" si="17"/>
        <v>45.023</v>
      </c>
      <c r="M266" s="6">
        <v>1</v>
      </c>
      <c r="N266" s="7">
        <v>120.46</v>
      </c>
      <c r="O266">
        <f t="shared" si="18"/>
        <v>75.437</v>
      </c>
      <c r="P266" s="1">
        <f t="shared" si="19"/>
        <v>0.626241075875809</v>
      </c>
    </row>
    <row r="267" ht="20" customHeight="1" spans="1:16">
      <c r="A267" s="4" t="s">
        <v>533</v>
      </c>
      <c r="B267" s="4" t="s">
        <v>24</v>
      </c>
      <c r="C267" s="4" t="s">
        <v>119</v>
      </c>
      <c r="D267" s="5">
        <v>46205</v>
      </c>
      <c r="E267" s="5" t="s">
        <v>60</v>
      </c>
      <c r="F267" s="5" t="s">
        <v>61</v>
      </c>
      <c r="G267" s="5" t="s">
        <v>62</v>
      </c>
      <c r="H267" s="4" t="s">
        <v>63</v>
      </c>
      <c r="I267" s="4" t="str">
        <f>VLOOKUP(H267,[1]物料!$A$1:$M$65536,13,0)</f>
        <v>24.00</v>
      </c>
      <c r="J267" s="4">
        <v>8</v>
      </c>
      <c r="K267" s="4">
        <f t="shared" si="16"/>
        <v>3.225</v>
      </c>
      <c r="L267" s="4">
        <f t="shared" si="17"/>
        <v>35.225</v>
      </c>
      <c r="M267" s="6">
        <v>1</v>
      </c>
      <c r="N267" s="7">
        <v>64.5</v>
      </c>
      <c r="O267">
        <f t="shared" si="18"/>
        <v>29.275</v>
      </c>
      <c r="P267" s="1">
        <f t="shared" si="19"/>
        <v>0.453875968992248</v>
      </c>
    </row>
    <row r="268" ht="20" customHeight="1" spans="1:16">
      <c r="A268" s="4" t="s">
        <v>534</v>
      </c>
      <c r="B268" s="4" t="s">
        <v>24</v>
      </c>
      <c r="C268" s="4" t="s">
        <v>119</v>
      </c>
      <c r="D268" s="5">
        <v>46205</v>
      </c>
      <c r="E268" s="5" t="s">
        <v>373</v>
      </c>
      <c r="F268" s="5" t="s">
        <v>176</v>
      </c>
      <c r="G268" s="5" t="s">
        <v>374</v>
      </c>
      <c r="H268" s="4" t="s">
        <v>375</v>
      </c>
      <c r="I268" s="4" t="str">
        <f>VLOOKUP(H268,[1]物料!$A$1:$M$65536,13,0)</f>
        <v>46.00</v>
      </c>
      <c r="J268" s="4">
        <v>15.5</v>
      </c>
      <c r="K268" s="4">
        <f t="shared" si="16"/>
        <v>6.75</v>
      </c>
      <c r="L268" s="4">
        <f t="shared" si="17"/>
        <v>68.25</v>
      </c>
      <c r="M268" s="6">
        <v>1</v>
      </c>
      <c r="N268" s="7">
        <v>135</v>
      </c>
      <c r="O268">
        <f t="shared" si="18"/>
        <v>66.75</v>
      </c>
      <c r="P268" s="1">
        <f t="shared" si="19"/>
        <v>0.494444444444444</v>
      </c>
    </row>
    <row r="269" ht="20" customHeight="1" spans="1:16">
      <c r="A269" s="4" t="s">
        <v>535</v>
      </c>
      <c r="B269" s="4" t="s">
        <v>17</v>
      </c>
      <c r="C269" s="4" t="s">
        <v>18</v>
      </c>
      <c r="D269" s="5">
        <v>46205</v>
      </c>
      <c r="E269" s="5" t="s">
        <v>60</v>
      </c>
      <c r="F269" s="5" t="s">
        <v>61</v>
      </c>
      <c r="G269" s="5" t="s">
        <v>62</v>
      </c>
      <c r="H269" s="4" t="s">
        <v>63</v>
      </c>
      <c r="I269" s="4" t="str">
        <f>VLOOKUP(H269,[1]物料!$A$1:$M$65536,13,0)</f>
        <v>24.00</v>
      </c>
      <c r="J269" s="4">
        <v>4.5</v>
      </c>
      <c r="K269" s="4">
        <f t="shared" si="16"/>
        <v>3.49</v>
      </c>
      <c r="L269" s="4">
        <f t="shared" si="17"/>
        <v>31.99</v>
      </c>
      <c r="M269" s="6">
        <v>1</v>
      </c>
      <c r="N269" s="7">
        <v>69.8</v>
      </c>
      <c r="O269">
        <f t="shared" si="18"/>
        <v>37.81</v>
      </c>
      <c r="P269" s="1">
        <f t="shared" si="19"/>
        <v>0.541690544412607</v>
      </c>
    </row>
    <row r="270" ht="20" customHeight="1" spans="1:16">
      <c r="A270" s="4" t="s">
        <v>536</v>
      </c>
      <c r="B270" s="4" t="s">
        <v>17</v>
      </c>
      <c r="C270" s="4" t="s">
        <v>167</v>
      </c>
      <c r="D270" s="5">
        <v>46205</v>
      </c>
      <c r="E270" s="5" t="s">
        <v>54</v>
      </c>
      <c r="F270" s="5" t="s">
        <v>55</v>
      </c>
      <c r="G270" s="5" t="s">
        <v>56</v>
      </c>
      <c r="H270" s="4" t="s">
        <v>217</v>
      </c>
      <c r="I270" s="4" t="str">
        <f>VLOOKUP(H270,[1]物料!$A$1:$M$65536,13,0)</f>
        <v>12.00</v>
      </c>
      <c r="J270" s="4">
        <v>4.5</v>
      </c>
      <c r="K270" s="4">
        <f t="shared" si="16"/>
        <v>1.99</v>
      </c>
      <c r="L270" s="4">
        <f t="shared" si="17"/>
        <v>18.49</v>
      </c>
      <c r="M270" s="6">
        <v>1</v>
      </c>
      <c r="N270" s="7">
        <v>39.8</v>
      </c>
      <c r="O270">
        <f t="shared" si="18"/>
        <v>21.31</v>
      </c>
      <c r="P270" s="1">
        <f t="shared" si="19"/>
        <v>0.535427135678392</v>
      </c>
    </row>
    <row r="271" ht="20" customHeight="1" spans="1:16">
      <c r="A271" s="4" t="s">
        <v>537</v>
      </c>
      <c r="B271" s="4" t="s">
        <v>17</v>
      </c>
      <c r="C271" s="4" t="s">
        <v>538</v>
      </c>
      <c r="D271" s="5">
        <v>46205</v>
      </c>
      <c r="E271" s="5" t="s">
        <v>115</v>
      </c>
      <c r="F271" s="5" t="s">
        <v>70</v>
      </c>
      <c r="G271" s="5" t="s">
        <v>116</v>
      </c>
      <c r="H271" s="4" t="s">
        <v>539</v>
      </c>
      <c r="I271" s="4" t="str">
        <f>VLOOKUP(H271,[1]物料!$A$1:$M$65536,13,0)</f>
        <v>42.00</v>
      </c>
      <c r="J271" s="4">
        <v>3</v>
      </c>
      <c r="K271" s="4">
        <f t="shared" si="16"/>
        <v>6.24</v>
      </c>
      <c r="L271" s="4">
        <f t="shared" si="17"/>
        <v>51.24</v>
      </c>
      <c r="M271" s="6">
        <v>1</v>
      </c>
      <c r="N271" s="7">
        <v>124.8</v>
      </c>
      <c r="O271">
        <f t="shared" si="18"/>
        <v>73.56</v>
      </c>
      <c r="P271" s="1">
        <f t="shared" si="19"/>
        <v>0.589423076923077</v>
      </c>
    </row>
    <row r="272" ht="20" customHeight="1" spans="1:16">
      <c r="A272" s="4" t="s">
        <v>540</v>
      </c>
      <c r="B272" s="4" t="s">
        <v>17</v>
      </c>
      <c r="C272" s="4" t="s">
        <v>167</v>
      </c>
      <c r="D272" s="5">
        <v>46205</v>
      </c>
      <c r="E272" s="5" t="s">
        <v>291</v>
      </c>
      <c r="F272" s="5" t="s">
        <v>55</v>
      </c>
      <c r="G272" s="5" t="s">
        <v>292</v>
      </c>
      <c r="H272" s="4" t="s">
        <v>371</v>
      </c>
      <c r="I272" s="4" t="str">
        <f>VLOOKUP(H272,[1]物料!$A$1:$M$65536,13,0)</f>
        <v>40.00</v>
      </c>
      <c r="J272" s="4">
        <v>7.2</v>
      </c>
      <c r="K272" s="4">
        <f t="shared" si="16"/>
        <v>5.19</v>
      </c>
      <c r="L272" s="4">
        <f t="shared" si="17"/>
        <v>52.39</v>
      </c>
      <c r="M272" s="6">
        <v>1</v>
      </c>
      <c r="N272" s="7">
        <v>103.8</v>
      </c>
      <c r="O272">
        <f t="shared" si="18"/>
        <v>51.41</v>
      </c>
      <c r="P272" s="1">
        <f t="shared" si="19"/>
        <v>0.495279383429672</v>
      </c>
    </row>
    <row r="273" ht="20" customHeight="1" spans="1:16">
      <c r="A273" s="4" t="s">
        <v>541</v>
      </c>
      <c r="B273" s="4" t="s">
        <v>17</v>
      </c>
      <c r="C273" s="4" t="s">
        <v>18</v>
      </c>
      <c r="D273" s="5">
        <v>46205</v>
      </c>
      <c r="E273" s="5" t="s">
        <v>45</v>
      </c>
      <c r="F273" s="5" t="s">
        <v>20</v>
      </c>
      <c r="G273" s="5" t="s">
        <v>46</v>
      </c>
      <c r="H273" s="4" t="s">
        <v>134</v>
      </c>
      <c r="I273" s="4" t="str">
        <f>VLOOKUP(H273,[1]物料!$A$1:$M$65536,13,0)</f>
        <v>36.10</v>
      </c>
      <c r="J273" s="4">
        <v>3</v>
      </c>
      <c r="K273" s="4">
        <f t="shared" si="16"/>
        <v>5.037</v>
      </c>
      <c r="L273" s="4">
        <f t="shared" si="17"/>
        <v>44.137</v>
      </c>
      <c r="M273" s="6">
        <v>1</v>
      </c>
      <c r="N273" s="7">
        <v>100.74</v>
      </c>
      <c r="O273">
        <f t="shared" si="18"/>
        <v>56.603</v>
      </c>
      <c r="P273" s="1">
        <f t="shared" si="19"/>
        <v>0.561872146118721</v>
      </c>
    </row>
    <row r="274" ht="20" customHeight="1" spans="1:16">
      <c r="A274" s="4" t="s">
        <v>542</v>
      </c>
      <c r="B274" s="4" t="s">
        <v>24</v>
      </c>
      <c r="C274" s="4" t="s">
        <v>44</v>
      </c>
      <c r="D274" s="5">
        <v>46205</v>
      </c>
      <c r="E274" s="5" t="s">
        <v>19</v>
      </c>
      <c r="F274" s="5" t="s">
        <v>20</v>
      </c>
      <c r="G274" s="5" t="s">
        <v>21</v>
      </c>
      <c r="H274" s="4" t="s">
        <v>543</v>
      </c>
      <c r="I274" s="4" t="str">
        <f>VLOOKUP(H274,[1]物料!$A$1:$M$65536,13,0)</f>
        <v>43.30</v>
      </c>
      <c r="J274" s="4">
        <v>7</v>
      </c>
      <c r="K274" s="4">
        <f t="shared" si="16"/>
        <v>5.69</v>
      </c>
      <c r="L274" s="4">
        <f t="shared" si="17"/>
        <v>55.99</v>
      </c>
      <c r="M274" s="6">
        <v>1</v>
      </c>
      <c r="N274" s="7">
        <v>113.8</v>
      </c>
      <c r="O274">
        <f t="shared" si="18"/>
        <v>57.81</v>
      </c>
      <c r="P274" s="1">
        <f t="shared" si="19"/>
        <v>0.507996485061511</v>
      </c>
    </row>
    <row r="275" ht="20" customHeight="1" spans="1:16">
      <c r="A275" s="4" t="s">
        <v>544</v>
      </c>
      <c r="B275" s="4" t="s">
        <v>24</v>
      </c>
      <c r="C275" s="4" t="s">
        <v>44</v>
      </c>
      <c r="D275" s="5">
        <v>46205</v>
      </c>
      <c r="E275" s="5" t="s">
        <v>60</v>
      </c>
      <c r="F275" s="5" t="s">
        <v>61</v>
      </c>
      <c r="G275" s="5" t="s">
        <v>62</v>
      </c>
      <c r="H275" s="4" t="s">
        <v>63</v>
      </c>
      <c r="I275" s="4" t="str">
        <f>VLOOKUP(H275,[1]物料!$A$1:$M$65536,13,0)</f>
        <v>24.00</v>
      </c>
      <c r="J275" s="4">
        <v>8</v>
      </c>
      <c r="K275" s="4">
        <f t="shared" si="16"/>
        <v>3.26</v>
      </c>
      <c r="L275" s="4">
        <f t="shared" si="17"/>
        <v>35.26</v>
      </c>
      <c r="M275" s="6">
        <v>1</v>
      </c>
      <c r="N275" s="7">
        <v>65.2</v>
      </c>
      <c r="O275">
        <f t="shared" si="18"/>
        <v>29.94</v>
      </c>
      <c r="P275" s="1">
        <f t="shared" si="19"/>
        <v>0.45920245398773</v>
      </c>
    </row>
    <row r="276" ht="20" customHeight="1" spans="1:16">
      <c r="A276" s="4" t="s">
        <v>545</v>
      </c>
      <c r="B276" s="4" t="s">
        <v>24</v>
      </c>
      <c r="C276" s="4" t="s">
        <v>119</v>
      </c>
      <c r="D276" s="5">
        <v>46205</v>
      </c>
      <c r="E276" s="5" t="s">
        <v>60</v>
      </c>
      <c r="F276" s="5" t="s">
        <v>61</v>
      </c>
      <c r="G276" s="5" t="s">
        <v>62</v>
      </c>
      <c r="H276" s="4" t="s">
        <v>124</v>
      </c>
      <c r="I276" s="4" t="str">
        <f>VLOOKUP(H276,[1]物料!$A$1:$M$65536,13,0)</f>
        <v>24.00</v>
      </c>
      <c r="J276" s="4">
        <v>8</v>
      </c>
      <c r="K276" s="4">
        <f t="shared" si="16"/>
        <v>3.435</v>
      </c>
      <c r="L276" s="4">
        <f t="shared" si="17"/>
        <v>35.435</v>
      </c>
      <c r="M276" s="6">
        <v>1</v>
      </c>
      <c r="N276" s="7">
        <v>68.7</v>
      </c>
      <c r="O276">
        <f t="shared" si="18"/>
        <v>33.265</v>
      </c>
      <c r="P276" s="1">
        <f t="shared" si="19"/>
        <v>0.484206695778748</v>
      </c>
    </row>
    <row r="277" ht="20" customHeight="1" spans="1:16">
      <c r="A277" s="4" t="s">
        <v>546</v>
      </c>
      <c r="B277" s="4" t="s">
        <v>17</v>
      </c>
      <c r="C277" s="4" t="s">
        <v>18</v>
      </c>
      <c r="D277" s="5">
        <v>46205</v>
      </c>
      <c r="E277" s="5" t="s">
        <v>291</v>
      </c>
      <c r="F277" s="5" t="s">
        <v>55</v>
      </c>
      <c r="G277" s="5" t="s">
        <v>292</v>
      </c>
      <c r="H277" s="4" t="s">
        <v>293</v>
      </c>
      <c r="I277" s="4" t="str">
        <f>VLOOKUP(H277,[1]物料!$A$1:$M$65536,13,0)</f>
        <v>40.00</v>
      </c>
      <c r="J277" s="4">
        <v>7.2</v>
      </c>
      <c r="K277" s="4">
        <f t="shared" si="16"/>
        <v>4.6675</v>
      </c>
      <c r="L277" s="4">
        <f t="shared" si="17"/>
        <v>51.8675</v>
      </c>
      <c r="M277" s="6">
        <v>1</v>
      </c>
      <c r="N277" s="7">
        <v>93.35</v>
      </c>
      <c r="O277">
        <f t="shared" si="18"/>
        <v>41.4825</v>
      </c>
      <c r="P277" s="1">
        <f t="shared" si="19"/>
        <v>0.444376004284949</v>
      </c>
    </row>
    <row r="278" ht="20" customHeight="1" spans="1:16">
      <c r="A278" s="4" t="s">
        <v>547</v>
      </c>
      <c r="B278" s="4" t="s">
        <v>17</v>
      </c>
      <c r="C278" s="4" t="s">
        <v>18</v>
      </c>
      <c r="D278" s="5">
        <v>46205</v>
      </c>
      <c r="E278" s="5" t="s">
        <v>291</v>
      </c>
      <c r="F278" s="5" t="s">
        <v>55</v>
      </c>
      <c r="G278" s="5" t="s">
        <v>292</v>
      </c>
      <c r="H278" s="4" t="s">
        <v>371</v>
      </c>
      <c r="I278" s="4" t="str">
        <f>VLOOKUP(H278,[1]物料!$A$1:$M$65536,13,0)</f>
        <v>40.00</v>
      </c>
      <c r="J278" s="4">
        <v>7.2</v>
      </c>
      <c r="K278" s="4">
        <f t="shared" si="16"/>
        <v>4.6675</v>
      </c>
      <c r="L278" s="4">
        <f t="shared" si="17"/>
        <v>51.8675</v>
      </c>
      <c r="M278" s="6">
        <v>1</v>
      </c>
      <c r="N278" s="7">
        <v>93.35</v>
      </c>
      <c r="O278">
        <f t="shared" si="18"/>
        <v>41.4825</v>
      </c>
      <c r="P278" s="1">
        <f t="shared" si="19"/>
        <v>0.444376004284949</v>
      </c>
    </row>
    <row r="279" ht="20" customHeight="1" spans="1:16">
      <c r="A279" s="4" t="s">
        <v>548</v>
      </c>
      <c r="B279" s="4" t="s">
        <v>24</v>
      </c>
      <c r="C279" s="4" t="s">
        <v>411</v>
      </c>
      <c r="D279" s="5">
        <v>46205</v>
      </c>
      <c r="E279" s="5" t="s">
        <v>186</v>
      </c>
      <c r="F279" s="5" t="s">
        <v>55</v>
      </c>
      <c r="G279" s="5" t="s">
        <v>187</v>
      </c>
      <c r="H279" s="4" t="s">
        <v>549</v>
      </c>
      <c r="I279" s="4" t="str">
        <f>VLOOKUP(H279,[1]物料!$A$1:$M$65536,13,0)</f>
        <v>48.00</v>
      </c>
      <c r="J279" s="4">
        <v>10.7</v>
      </c>
      <c r="K279" s="4">
        <f t="shared" si="16"/>
        <v>5.94</v>
      </c>
      <c r="L279" s="4">
        <f t="shared" si="17"/>
        <v>64.64</v>
      </c>
      <c r="M279" s="6">
        <v>1</v>
      </c>
      <c r="N279" s="7">
        <v>118.8</v>
      </c>
      <c r="O279">
        <f t="shared" si="18"/>
        <v>54.16</v>
      </c>
      <c r="P279" s="1">
        <f t="shared" si="19"/>
        <v>0.455892255892256</v>
      </c>
    </row>
    <row r="280" ht="20" customHeight="1" spans="1:16">
      <c r="A280" s="4" t="s">
        <v>550</v>
      </c>
      <c r="B280" s="4" t="s">
        <v>17</v>
      </c>
      <c r="C280" s="4" t="s">
        <v>18</v>
      </c>
      <c r="D280" s="5">
        <v>46205</v>
      </c>
      <c r="E280" s="5" t="s">
        <v>291</v>
      </c>
      <c r="F280" s="5" t="s">
        <v>55</v>
      </c>
      <c r="G280" s="5" t="s">
        <v>292</v>
      </c>
      <c r="H280" s="4" t="s">
        <v>293</v>
      </c>
      <c r="I280" s="4" t="str">
        <f>VLOOKUP(H280,[1]物料!$A$1:$M$65536,13,0)</f>
        <v>40.00</v>
      </c>
      <c r="J280" s="4">
        <v>7.2</v>
      </c>
      <c r="K280" s="4">
        <f t="shared" si="16"/>
        <v>4.8555</v>
      </c>
      <c r="L280" s="4">
        <f t="shared" si="17"/>
        <v>52.0555</v>
      </c>
      <c r="M280" s="6">
        <v>1</v>
      </c>
      <c r="N280" s="7">
        <v>97.11</v>
      </c>
      <c r="O280">
        <f t="shared" si="18"/>
        <v>45.0545</v>
      </c>
      <c r="P280" s="1">
        <f t="shared" si="19"/>
        <v>0.463953248893008</v>
      </c>
    </row>
    <row r="281" ht="20" customHeight="1" spans="1:16">
      <c r="A281" s="4" t="s">
        <v>551</v>
      </c>
      <c r="B281" s="4" t="s">
        <v>17</v>
      </c>
      <c r="C281" s="4" t="s">
        <v>538</v>
      </c>
      <c r="D281" s="5">
        <v>46205</v>
      </c>
      <c r="E281" s="5" t="s">
        <v>83</v>
      </c>
      <c r="F281" s="5" t="s">
        <v>55</v>
      </c>
      <c r="G281" s="5" t="s">
        <v>84</v>
      </c>
      <c r="H281" s="4" t="s">
        <v>191</v>
      </c>
      <c r="I281" s="4" t="str">
        <f>VLOOKUP(H281,[1]物料!$A$1:$M$65536,13,0)</f>
        <v>52.00</v>
      </c>
      <c r="J281" s="4">
        <v>14.5</v>
      </c>
      <c r="K281" s="4">
        <f t="shared" si="16"/>
        <v>6.959</v>
      </c>
      <c r="L281" s="4">
        <f t="shared" si="17"/>
        <v>73.459</v>
      </c>
      <c r="M281" s="6">
        <v>1</v>
      </c>
      <c r="N281" s="7">
        <v>139.18</v>
      </c>
      <c r="O281">
        <f t="shared" si="18"/>
        <v>65.721</v>
      </c>
      <c r="P281" s="1">
        <f t="shared" si="19"/>
        <v>0.472201465727834</v>
      </c>
    </row>
    <row r="282" ht="20" customHeight="1" spans="1:16">
      <c r="A282" s="4" t="s">
        <v>552</v>
      </c>
      <c r="B282" s="4" t="s">
        <v>24</v>
      </c>
      <c r="C282" s="4" t="s">
        <v>119</v>
      </c>
      <c r="D282" s="5">
        <v>46205</v>
      </c>
      <c r="E282" s="5" t="s">
        <v>90</v>
      </c>
      <c r="F282" s="5" t="s">
        <v>55</v>
      </c>
      <c r="G282" s="5" t="s">
        <v>91</v>
      </c>
      <c r="H282" s="4" t="s">
        <v>475</v>
      </c>
      <c r="I282" s="4" t="str">
        <f>VLOOKUP(H282,[1]物料!$A$1:$M$65536,13,0)</f>
        <v>40.00</v>
      </c>
      <c r="J282" s="4">
        <v>10.7</v>
      </c>
      <c r="K282" s="4">
        <f t="shared" si="16"/>
        <v>6.44</v>
      </c>
      <c r="L282" s="4">
        <f t="shared" si="17"/>
        <v>57.14</v>
      </c>
      <c r="M282" s="6">
        <v>1</v>
      </c>
      <c r="N282" s="7">
        <v>128.8</v>
      </c>
      <c r="O282">
        <f t="shared" si="18"/>
        <v>71.66</v>
      </c>
      <c r="P282" s="1">
        <f t="shared" si="19"/>
        <v>0.556366459627329</v>
      </c>
    </row>
    <row r="283" ht="20" customHeight="1" spans="1:16">
      <c r="A283" s="4" t="s">
        <v>553</v>
      </c>
      <c r="B283" s="4" t="s">
        <v>24</v>
      </c>
      <c r="C283" s="4" t="s">
        <v>119</v>
      </c>
      <c r="D283" s="5">
        <v>46205</v>
      </c>
      <c r="E283" s="5" t="s">
        <v>60</v>
      </c>
      <c r="F283" s="5" t="s">
        <v>61</v>
      </c>
      <c r="G283" s="5" t="s">
        <v>62</v>
      </c>
      <c r="H283" s="4" t="s">
        <v>63</v>
      </c>
      <c r="I283" s="4" t="str">
        <f>VLOOKUP(H283,[1]物料!$A$1:$M$65536,13,0)</f>
        <v>24.00</v>
      </c>
      <c r="J283" s="4">
        <v>8</v>
      </c>
      <c r="K283" s="4">
        <f t="shared" si="16"/>
        <v>4.265</v>
      </c>
      <c r="L283" s="4">
        <f t="shared" si="17"/>
        <v>36.265</v>
      </c>
      <c r="M283" s="6">
        <v>1</v>
      </c>
      <c r="N283" s="7">
        <v>85.3</v>
      </c>
      <c r="O283">
        <f t="shared" si="18"/>
        <v>49.035</v>
      </c>
      <c r="P283" s="1">
        <f t="shared" si="19"/>
        <v>0.57485345838218</v>
      </c>
    </row>
    <row r="284" ht="20" customHeight="1" spans="1:16">
      <c r="A284" s="4" t="s">
        <v>554</v>
      </c>
      <c r="B284" s="4" t="s">
        <v>24</v>
      </c>
      <c r="C284" s="4" t="s">
        <v>119</v>
      </c>
      <c r="D284" s="5">
        <v>46205</v>
      </c>
      <c r="E284" s="5" t="s">
        <v>60</v>
      </c>
      <c r="F284" s="5" t="s">
        <v>61</v>
      </c>
      <c r="G284" s="5" t="s">
        <v>62</v>
      </c>
      <c r="H284" s="4" t="s">
        <v>63</v>
      </c>
      <c r="I284" s="4" t="str">
        <f>VLOOKUP(H284,[1]物料!$A$1:$M$65536,13,0)</f>
        <v>24.00</v>
      </c>
      <c r="J284" s="4">
        <v>8</v>
      </c>
      <c r="K284" s="4">
        <f t="shared" si="16"/>
        <v>3.435</v>
      </c>
      <c r="L284" s="4">
        <f t="shared" si="17"/>
        <v>35.435</v>
      </c>
      <c r="M284" s="6">
        <v>1</v>
      </c>
      <c r="N284" s="7">
        <v>68.7</v>
      </c>
      <c r="O284">
        <f t="shared" si="18"/>
        <v>33.265</v>
      </c>
      <c r="P284" s="1">
        <f t="shared" si="19"/>
        <v>0.484206695778748</v>
      </c>
    </row>
    <row r="285" ht="20" customHeight="1" spans="1:16">
      <c r="A285" s="4" t="s">
        <v>555</v>
      </c>
      <c r="B285" s="4" t="s">
        <v>24</v>
      </c>
      <c r="C285" s="4" t="s">
        <v>119</v>
      </c>
      <c r="D285" s="5">
        <v>46205</v>
      </c>
      <c r="E285" s="5" t="s">
        <v>83</v>
      </c>
      <c r="F285" s="5" t="s">
        <v>55</v>
      </c>
      <c r="G285" s="5" t="s">
        <v>84</v>
      </c>
      <c r="H285" s="4" t="s">
        <v>138</v>
      </c>
      <c r="I285" s="4" t="str">
        <f>VLOOKUP(H285,[1]物料!$A$1:$M$65536,13,0)</f>
        <v>52.00</v>
      </c>
      <c r="J285" s="4">
        <v>18</v>
      </c>
      <c r="K285" s="4">
        <f t="shared" si="16"/>
        <v>6.4195</v>
      </c>
      <c r="L285" s="4">
        <f t="shared" si="17"/>
        <v>76.4195</v>
      </c>
      <c r="M285" s="6">
        <v>1</v>
      </c>
      <c r="N285" s="7">
        <v>128.39</v>
      </c>
      <c r="O285">
        <f t="shared" si="18"/>
        <v>51.9705</v>
      </c>
      <c r="P285" s="1">
        <f t="shared" si="19"/>
        <v>0.404786198302048</v>
      </c>
    </row>
    <row r="286" ht="20" customHeight="1" spans="1:16">
      <c r="A286" s="4" t="s">
        <v>556</v>
      </c>
      <c r="B286" s="4" t="s">
        <v>24</v>
      </c>
      <c r="C286" s="4" t="s">
        <v>44</v>
      </c>
      <c r="D286" s="5">
        <v>46205</v>
      </c>
      <c r="E286" s="5" t="s">
        <v>186</v>
      </c>
      <c r="F286" s="5" t="s">
        <v>55</v>
      </c>
      <c r="G286" s="5" t="s">
        <v>187</v>
      </c>
      <c r="H286" s="4" t="s">
        <v>557</v>
      </c>
      <c r="I286" s="4" t="str">
        <f>VLOOKUP(H286,[1]物料!$A$1:$M$65536,13,0)</f>
        <v>48.00</v>
      </c>
      <c r="J286" s="4">
        <v>10.7</v>
      </c>
      <c r="K286" s="4">
        <f t="shared" si="16"/>
        <v>6.44</v>
      </c>
      <c r="L286" s="4">
        <f t="shared" si="17"/>
        <v>65.14</v>
      </c>
      <c r="M286" s="6">
        <v>1</v>
      </c>
      <c r="N286" s="7">
        <v>128.8</v>
      </c>
      <c r="O286">
        <f t="shared" si="18"/>
        <v>63.66</v>
      </c>
      <c r="P286" s="1">
        <f t="shared" si="19"/>
        <v>0.494254658385093</v>
      </c>
    </row>
    <row r="287" ht="20" customHeight="1" spans="1:16">
      <c r="A287" s="4" t="s">
        <v>558</v>
      </c>
      <c r="B287" s="4" t="s">
        <v>24</v>
      </c>
      <c r="C287" s="4" t="s">
        <v>25</v>
      </c>
      <c r="D287" s="5">
        <v>46205</v>
      </c>
      <c r="E287" s="5" t="s">
        <v>54</v>
      </c>
      <c r="F287" s="5" t="s">
        <v>55</v>
      </c>
      <c r="G287" s="5" t="s">
        <v>56</v>
      </c>
      <c r="H287" s="4" t="s">
        <v>559</v>
      </c>
      <c r="I287" s="4" t="str">
        <f>VLOOKUP(H287,[1]物料!$A$1:$M$65536,13,0)</f>
        <v>12.00</v>
      </c>
      <c r="J287" s="4">
        <v>8</v>
      </c>
      <c r="K287" s="4">
        <f t="shared" si="16"/>
        <v>2.44</v>
      </c>
      <c r="L287" s="4">
        <f t="shared" si="17"/>
        <v>22.44</v>
      </c>
      <c r="M287" s="6">
        <v>1</v>
      </c>
      <c r="N287" s="7">
        <v>48.8</v>
      </c>
      <c r="O287">
        <f t="shared" si="18"/>
        <v>26.36</v>
      </c>
      <c r="P287" s="1">
        <f t="shared" si="19"/>
        <v>0.540163934426229</v>
      </c>
    </row>
    <row r="288" ht="20" customHeight="1" spans="1:16">
      <c r="A288" s="4" t="s">
        <v>558</v>
      </c>
      <c r="B288" s="4" t="s">
        <v>24</v>
      </c>
      <c r="C288" s="4" t="s">
        <v>25</v>
      </c>
      <c r="D288" s="5">
        <v>46205</v>
      </c>
      <c r="E288" s="5" t="s">
        <v>297</v>
      </c>
      <c r="F288" s="5" t="s">
        <v>20</v>
      </c>
      <c r="G288" s="5" t="s">
        <v>298</v>
      </c>
      <c r="H288" s="4" t="s">
        <v>560</v>
      </c>
      <c r="I288" s="4" t="str">
        <f>VLOOKUP(H288,[1]物料!$A$1:$M$65536,13,0)</f>
        <v>21.10</v>
      </c>
      <c r="J288" s="4">
        <v>6.5</v>
      </c>
      <c r="K288" s="4">
        <f t="shared" si="16"/>
        <v>3.24</v>
      </c>
      <c r="L288" s="4">
        <f t="shared" si="17"/>
        <v>30.84</v>
      </c>
      <c r="M288" s="6">
        <v>1</v>
      </c>
      <c r="N288" s="7">
        <v>64.8</v>
      </c>
      <c r="O288">
        <f t="shared" si="18"/>
        <v>33.96</v>
      </c>
      <c r="P288" s="1">
        <f t="shared" si="19"/>
        <v>0.524074074074074</v>
      </c>
    </row>
    <row r="289" ht="20" customHeight="1" spans="1:16">
      <c r="A289" s="4" t="s">
        <v>561</v>
      </c>
      <c r="B289" s="4" t="s">
        <v>24</v>
      </c>
      <c r="C289" s="4" t="s">
        <v>59</v>
      </c>
      <c r="D289" s="5">
        <v>46205</v>
      </c>
      <c r="E289" s="5" t="s">
        <v>60</v>
      </c>
      <c r="F289" s="5" t="s">
        <v>61</v>
      </c>
      <c r="G289" s="5" t="s">
        <v>62</v>
      </c>
      <c r="H289" s="4" t="s">
        <v>63</v>
      </c>
      <c r="I289" s="4" t="str">
        <f>VLOOKUP(H289,[1]物料!$A$1:$M$65536,13,0)</f>
        <v>24.00</v>
      </c>
      <c r="J289" s="4">
        <v>8</v>
      </c>
      <c r="K289" s="4">
        <f t="shared" si="16"/>
        <v>3.42</v>
      </c>
      <c r="L289" s="4">
        <f t="shared" si="17"/>
        <v>35.42</v>
      </c>
      <c r="M289" s="6">
        <v>1</v>
      </c>
      <c r="N289" s="7">
        <v>68.4</v>
      </c>
      <c r="O289">
        <f t="shared" si="18"/>
        <v>32.98</v>
      </c>
      <c r="P289" s="1">
        <f t="shared" si="19"/>
        <v>0.482163742690059</v>
      </c>
    </row>
    <row r="290" ht="20" customHeight="1" spans="1:16">
      <c r="A290" s="4" t="s">
        <v>562</v>
      </c>
      <c r="B290" s="4" t="s">
        <v>24</v>
      </c>
      <c r="C290" s="4" t="s">
        <v>74</v>
      </c>
      <c r="D290" s="5">
        <v>46205</v>
      </c>
      <c r="E290" s="5" t="s">
        <v>384</v>
      </c>
      <c r="F290" s="5" t="s">
        <v>20</v>
      </c>
      <c r="G290" s="5" t="s">
        <v>385</v>
      </c>
      <c r="H290" s="4" t="s">
        <v>563</v>
      </c>
      <c r="I290" s="4" t="str">
        <f>VLOOKUP(H290,[1]物料!$A$1:$M$65536,13,0)</f>
        <v>36.60</v>
      </c>
      <c r="J290" s="4">
        <v>6.5</v>
      </c>
      <c r="K290" s="4">
        <f t="shared" si="16"/>
        <v>4.315</v>
      </c>
      <c r="L290" s="4">
        <f t="shared" si="17"/>
        <v>47.415</v>
      </c>
      <c r="M290" s="6">
        <v>1</v>
      </c>
      <c r="N290" s="7">
        <v>86.3</v>
      </c>
      <c r="O290">
        <f t="shared" si="18"/>
        <v>38.885</v>
      </c>
      <c r="P290" s="1">
        <f t="shared" si="19"/>
        <v>0.450579374275782</v>
      </c>
    </row>
    <row r="291" ht="20" customHeight="1" spans="1:16">
      <c r="A291" s="4" t="s">
        <v>564</v>
      </c>
      <c r="B291" s="4" t="s">
        <v>17</v>
      </c>
      <c r="C291" s="4" t="s">
        <v>18</v>
      </c>
      <c r="D291" s="5">
        <v>46205</v>
      </c>
      <c r="E291" s="5" t="s">
        <v>79</v>
      </c>
      <c r="F291" s="5" t="s">
        <v>20</v>
      </c>
      <c r="G291" s="5" t="s">
        <v>80</v>
      </c>
      <c r="H291" s="4" t="s">
        <v>251</v>
      </c>
      <c r="I291" s="4" t="str">
        <f>VLOOKUP(H291,[1]物料!$A$1:$M$65536,13,0)</f>
        <v>40.70</v>
      </c>
      <c r="J291" s="4">
        <v>3.5</v>
      </c>
      <c r="K291" s="4">
        <f t="shared" si="16"/>
        <v>4.7405</v>
      </c>
      <c r="L291" s="4">
        <f t="shared" si="17"/>
        <v>48.9405</v>
      </c>
      <c r="M291" s="6">
        <v>1</v>
      </c>
      <c r="N291" s="7">
        <v>94.81</v>
      </c>
      <c r="O291">
        <f t="shared" si="18"/>
        <v>45.8695</v>
      </c>
      <c r="P291" s="1">
        <f t="shared" si="19"/>
        <v>0.483804451007278</v>
      </c>
    </row>
    <row r="292" ht="20" customHeight="1" spans="1:16">
      <c r="A292" s="4" t="s">
        <v>565</v>
      </c>
      <c r="B292" s="4" t="s">
        <v>24</v>
      </c>
      <c r="C292" s="4" t="s">
        <v>74</v>
      </c>
      <c r="D292" s="5">
        <v>46205</v>
      </c>
      <c r="E292" s="5" t="s">
        <v>120</v>
      </c>
      <c r="F292" s="5" t="s">
        <v>70</v>
      </c>
      <c r="G292" s="5" t="s">
        <v>121</v>
      </c>
      <c r="H292" s="4" t="s">
        <v>122</v>
      </c>
      <c r="I292" s="4" t="str">
        <f>VLOOKUP(H292,[1]物料!$A$1:$M$65536,13,0)</f>
        <v>36.00</v>
      </c>
      <c r="J292" s="4">
        <v>6.5</v>
      </c>
      <c r="K292" s="4">
        <f t="shared" si="16"/>
        <v>4.26</v>
      </c>
      <c r="L292" s="4">
        <f t="shared" si="17"/>
        <v>46.76</v>
      </c>
      <c r="M292" s="6">
        <v>1</v>
      </c>
      <c r="N292" s="7">
        <v>85.2</v>
      </c>
      <c r="O292">
        <f t="shared" si="18"/>
        <v>38.44</v>
      </c>
      <c r="P292" s="1">
        <f t="shared" si="19"/>
        <v>0.451173708920188</v>
      </c>
    </row>
    <row r="293" ht="20" customHeight="1" spans="1:16">
      <c r="A293" s="4" t="s">
        <v>566</v>
      </c>
      <c r="B293" s="4" t="s">
        <v>17</v>
      </c>
      <c r="C293" s="4" t="s">
        <v>18</v>
      </c>
      <c r="D293" s="5">
        <v>46205</v>
      </c>
      <c r="E293" s="5" t="s">
        <v>332</v>
      </c>
      <c r="F293" s="5" t="s">
        <v>55</v>
      </c>
      <c r="G293" s="5" t="s">
        <v>333</v>
      </c>
      <c r="H293" s="4" t="s">
        <v>567</v>
      </c>
      <c r="I293" s="4" t="str">
        <f>VLOOKUP(H293,[1]物料!$A$1:$M$65536,13,0)</f>
        <v>16.00</v>
      </c>
      <c r="J293" s="4">
        <v>4.5</v>
      </c>
      <c r="K293" s="4">
        <f t="shared" si="16"/>
        <v>2.94</v>
      </c>
      <c r="L293" s="4">
        <f t="shared" si="17"/>
        <v>23.44</v>
      </c>
      <c r="M293" s="6">
        <v>1</v>
      </c>
      <c r="N293" s="7">
        <v>58.8</v>
      </c>
      <c r="O293">
        <f t="shared" si="18"/>
        <v>35.36</v>
      </c>
      <c r="P293" s="1">
        <f t="shared" si="19"/>
        <v>0.601360544217687</v>
      </c>
    </row>
    <row r="294" ht="20" customHeight="1" spans="1:16">
      <c r="A294" s="4" t="s">
        <v>568</v>
      </c>
      <c r="B294" s="4" t="s">
        <v>24</v>
      </c>
      <c r="C294" s="4" t="s">
        <v>119</v>
      </c>
      <c r="D294" s="5">
        <v>46205</v>
      </c>
      <c r="E294" s="5" t="s">
        <v>90</v>
      </c>
      <c r="F294" s="5" t="s">
        <v>55</v>
      </c>
      <c r="G294" s="5" t="s">
        <v>91</v>
      </c>
      <c r="H294" s="4" t="s">
        <v>99</v>
      </c>
      <c r="I294" s="4" t="str">
        <f>VLOOKUP(H294,[1]物料!$A$1:$M$65536,13,0)</f>
        <v>40.00</v>
      </c>
      <c r="J294" s="4">
        <v>10.7</v>
      </c>
      <c r="K294" s="4">
        <f t="shared" si="16"/>
        <v>5.957</v>
      </c>
      <c r="L294" s="4">
        <f t="shared" si="17"/>
        <v>56.657</v>
      </c>
      <c r="M294" s="6">
        <v>1</v>
      </c>
      <c r="N294" s="7">
        <v>119.14</v>
      </c>
      <c r="O294">
        <f t="shared" si="18"/>
        <v>62.483</v>
      </c>
      <c r="P294" s="1">
        <f t="shared" si="19"/>
        <v>0.52445022662414</v>
      </c>
    </row>
    <row r="295" ht="20" customHeight="1" spans="1:16">
      <c r="A295" s="4" t="s">
        <v>569</v>
      </c>
      <c r="B295" s="4" t="s">
        <v>24</v>
      </c>
      <c r="C295" s="4" t="s">
        <v>59</v>
      </c>
      <c r="D295" s="5">
        <v>46205</v>
      </c>
      <c r="E295" s="5" t="s">
        <v>570</v>
      </c>
      <c r="F295" s="5" t="s">
        <v>55</v>
      </c>
      <c r="G295" s="5" t="s">
        <v>571</v>
      </c>
      <c r="H295" s="4" t="s">
        <v>572</v>
      </c>
      <c r="I295" s="4" t="str">
        <f>VLOOKUP(H295,[1]物料!$A$1:$M$65536,13,0)</f>
        <v>23.00</v>
      </c>
      <c r="J295" s="4">
        <v>8</v>
      </c>
      <c r="K295" s="4">
        <f t="shared" si="16"/>
        <v>3.09</v>
      </c>
      <c r="L295" s="4">
        <f t="shared" si="17"/>
        <v>34.09</v>
      </c>
      <c r="M295" s="6">
        <v>1</v>
      </c>
      <c r="N295" s="7">
        <v>61.8</v>
      </c>
      <c r="O295">
        <f t="shared" si="18"/>
        <v>27.71</v>
      </c>
      <c r="P295" s="1">
        <f t="shared" si="19"/>
        <v>0.448381877022654</v>
      </c>
    </row>
    <row r="296" ht="20" customHeight="1" spans="1:16">
      <c r="A296" s="4" t="s">
        <v>573</v>
      </c>
      <c r="B296" s="4" t="s">
        <v>24</v>
      </c>
      <c r="C296" s="4" t="s">
        <v>44</v>
      </c>
      <c r="D296" s="5">
        <v>46205</v>
      </c>
      <c r="E296" s="5" t="s">
        <v>75</v>
      </c>
      <c r="F296" s="5" t="s">
        <v>61</v>
      </c>
      <c r="G296" s="5" t="s">
        <v>76</v>
      </c>
      <c r="H296" s="4" t="s">
        <v>574</v>
      </c>
      <c r="I296" s="4" t="str">
        <f>VLOOKUP(H296,[1]物料!$A$1:$M$65536,13,0)</f>
        <v>25.00</v>
      </c>
      <c r="J296" s="4">
        <v>8</v>
      </c>
      <c r="K296" s="4">
        <f t="shared" si="16"/>
        <v>4.44</v>
      </c>
      <c r="L296" s="4">
        <f t="shared" si="17"/>
        <v>37.44</v>
      </c>
      <c r="M296" s="6">
        <v>1</v>
      </c>
      <c r="N296" s="7">
        <v>88.8</v>
      </c>
      <c r="O296">
        <f t="shared" si="18"/>
        <v>51.36</v>
      </c>
      <c r="P296" s="1">
        <f t="shared" si="19"/>
        <v>0.578378378378378</v>
      </c>
    </row>
    <row r="297" ht="20" customHeight="1" spans="1:16">
      <c r="A297" s="4" t="s">
        <v>575</v>
      </c>
      <c r="B297" s="4" t="s">
        <v>24</v>
      </c>
      <c r="C297" s="4" t="s">
        <v>119</v>
      </c>
      <c r="D297" s="5">
        <v>46205</v>
      </c>
      <c r="E297" s="5" t="s">
        <v>60</v>
      </c>
      <c r="F297" s="5" t="s">
        <v>61</v>
      </c>
      <c r="G297" s="5" t="s">
        <v>62</v>
      </c>
      <c r="H297" s="4" t="s">
        <v>63</v>
      </c>
      <c r="I297" s="4" t="str">
        <f>VLOOKUP(H297,[1]物料!$A$1:$M$65536,13,0)</f>
        <v>24.00</v>
      </c>
      <c r="J297" s="4">
        <v>8</v>
      </c>
      <c r="K297" s="4">
        <f t="shared" si="16"/>
        <v>3.435</v>
      </c>
      <c r="L297" s="4">
        <f t="shared" si="17"/>
        <v>35.435</v>
      </c>
      <c r="M297" s="6">
        <v>1</v>
      </c>
      <c r="N297" s="7">
        <v>68.7</v>
      </c>
      <c r="O297">
        <f t="shared" si="18"/>
        <v>33.265</v>
      </c>
      <c r="P297" s="1">
        <f t="shared" si="19"/>
        <v>0.484206695778748</v>
      </c>
    </row>
    <row r="298" ht="20" customHeight="1" spans="1:16">
      <c r="A298" s="4" t="s">
        <v>576</v>
      </c>
      <c r="B298" s="4" t="s">
        <v>24</v>
      </c>
      <c r="C298" s="4" t="s">
        <v>119</v>
      </c>
      <c r="D298" s="5">
        <v>46205</v>
      </c>
      <c r="E298" s="5" t="s">
        <v>60</v>
      </c>
      <c r="F298" s="5" t="s">
        <v>61</v>
      </c>
      <c r="G298" s="5" t="s">
        <v>62</v>
      </c>
      <c r="H298" s="4" t="s">
        <v>124</v>
      </c>
      <c r="I298" s="4" t="str">
        <f>VLOOKUP(H298,[1]物料!$A$1:$M$65536,13,0)</f>
        <v>24.00</v>
      </c>
      <c r="J298" s="4">
        <v>8</v>
      </c>
      <c r="K298" s="4">
        <f t="shared" si="16"/>
        <v>3.435</v>
      </c>
      <c r="L298" s="4">
        <f t="shared" si="17"/>
        <v>35.435</v>
      </c>
      <c r="M298" s="6">
        <v>1</v>
      </c>
      <c r="N298" s="7">
        <v>68.7</v>
      </c>
      <c r="O298">
        <f t="shared" si="18"/>
        <v>33.265</v>
      </c>
      <c r="P298" s="1">
        <f t="shared" si="19"/>
        <v>0.484206695778748</v>
      </c>
    </row>
    <row r="299" ht="20" customHeight="1" spans="1:16">
      <c r="A299" s="4" t="s">
        <v>577</v>
      </c>
      <c r="B299" s="4" t="s">
        <v>24</v>
      </c>
      <c r="C299" s="4" t="s">
        <v>59</v>
      </c>
      <c r="D299" s="5">
        <v>46205</v>
      </c>
      <c r="E299" s="5" t="s">
        <v>60</v>
      </c>
      <c r="F299" s="5" t="s">
        <v>61</v>
      </c>
      <c r="G299" s="5" t="s">
        <v>62</v>
      </c>
      <c r="H299" s="4" t="s">
        <v>124</v>
      </c>
      <c r="I299" s="4" t="str">
        <f>VLOOKUP(H299,[1]物料!$A$1:$M$65536,13,0)</f>
        <v>24.00</v>
      </c>
      <c r="J299" s="4">
        <v>8</v>
      </c>
      <c r="K299" s="4">
        <f t="shared" si="16"/>
        <v>3.42</v>
      </c>
      <c r="L299" s="4">
        <f t="shared" si="17"/>
        <v>35.42</v>
      </c>
      <c r="M299" s="6">
        <v>1</v>
      </c>
      <c r="N299" s="7">
        <v>68.4</v>
      </c>
      <c r="O299">
        <f t="shared" si="18"/>
        <v>32.98</v>
      </c>
      <c r="P299" s="1">
        <f t="shared" si="19"/>
        <v>0.482163742690059</v>
      </c>
    </row>
    <row r="300" ht="20" customHeight="1" spans="1:16">
      <c r="A300" s="4" t="s">
        <v>578</v>
      </c>
      <c r="B300" s="4" t="s">
        <v>24</v>
      </c>
      <c r="C300" s="4" t="s">
        <v>59</v>
      </c>
      <c r="D300" s="5">
        <v>46205</v>
      </c>
      <c r="E300" s="5" t="s">
        <v>75</v>
      </c>
      <c r="F300" s="5" t="s">
        <v>61</v>
      </c>
      <c r="G300" s="5" t="s">
        <v>76</v>
      </c>
      <c r="H300" s="4" t="s">
        <v>144</v>
      </c>
      <c r="I300" s="4" t="str">
        <f>VLOOKUP(H300,[1]物料!$A$1:$M$65536,13,0)</f>
        <v>25.00</v>
      </c>
      <c r="J300" s="4">
        <v>8</v>
      </c>
      <c r="K300" s="4">
        <f t="shared" si="16"/>
        <v>3.74</v>
      </c>
      <c r="L300" s="4">
        <f t="shared" si="17"/>
        <v>36.74</v>
      </c>
      <c r="M300" s="6">
        <v>1</v>
      </c>
      <c r="N300" s="7">
        <v>74.8</v>
      </c>
      <c r="O300">
        <f t="shared" si="18"/>
        <v>38.06</v>
      </c>
      <c r="P300" s="1">
        <f t="shared" si="19"/>
        <v>0.508823529411765</v>
      </c>
    </row>
    <row r="301" ht="20" customHeight="1" spans="1:16">
      <c r="A301" s="4" t="s">
        <v>579</v>
      </c>
      <c r="B301" s="4" t="s">
        <v>17</v>
      </c>
      <c r="C301" s="4" t="s">
        <v>18</v>
      </c>
      <c r="D301" s="5">
        <v>46205</v>
      </c>
      <c r="E301" s="5" t="s">
        <v>580</v>
      </c>
      <c r="F301" s="5" t="s">
        <v>20</v>
      </c>
      <c r="G301" s="5" t="s">
        <v>581</v>
      </c>
      <c r="H301" s="4" t="s">
        <v>582</v>
      </c>
      <c r="I301" s="4" t="str">
        <f>VLOOKUP(H301,[1]物料!$A$1:$M$65536,13,0)</f>
        <v>21.10</v>
      </c>
      <c r="J301" s="4">
        <v>3</v>
      </c>
      <c r="K301" s="4">
        <f t="shared" si="16"/>
        <v>2.945</v>
      </c>
      <c r="L301" s="4">
        <f t="shared" si="17"/>
        <v>27.045</v>
      </c>
      <c r="M301" s="6">
        <v>1</v>
      </c>
      <c r="N301" s="7">
        <v>58.9</v>
      </c>
      <c r="O301">
        <f t="shared" si="18"/>
        <v>31.855</v>
      </c>
      <c r="P301" s="1">
        <f t="shared" si="19"/>
        <v>0.540831918505942</v>
      </c>
    </row>
    <row r="302" ht="20" customHeight="1" spans="1:16">
      <c r="A302" s="4" t="s">
        <v>583</v>
      </c>
      <c r="B302" s="4" t="s">
        <v>24</v>
      </c>
      <c r="C302" s="4" t="s">
        <v>411</v>
      </c>
      <c r="D302" s="5">
        <v>46205</v>
      </c>
      <c r="E302" s="5" t="s">
        <v>584</v>
      </c>
      <c r="F302" s="5" t="s">
        <v>61</v>
      </c>
      <c r="G302" s="5" t="s">
        <v>585</v>
      </c>
      <c r="H302" s="4" t="s">
        <v>586</v>
      </c>
      <c r="I302" s="4" t="str">
        <f>VLOOKUP(H302,[1]物料!$A$1:$M$65536,13,0)</f>
        <v>94.40</v>
      </c>
      <c r="J302" s="4">
        <v>12</v>
      </c>
      <c r="K302" s="4">
        <f t="shared" si="16"/>
        <v>11.94</v>
      </c>
      <c r="L302" s="4">
        <f t="shared" si="17"/>
        <v>118.34</v>
      </c>
      <c r="M302" s="6">
        <v>1</v>
      </c>
      <c r="N302" s="7">
        <v>238.8</v>
      </c>
      <c r="O302">
        <f t="shared" si="18"/>
        <v>120.46</v>
      </c>
      <c r="P302" s="1">
        <f t="shared" si="19"/>
        <v>0.504438860971524</v>
      </c>
    </row>
    <row r="303" ht="20" customHeight="1" spans="1:16">
      <c r="A303" s="4" t="s">
        <v>587</v>
      </c>
      <c r="B303" s="4" t="s">
        <v>24</v>
      </c>
      <c r="C303" s="4" t="s">
        <v>59</v>
      </c>
      <c r="D303" s="5">
        <v>46205</v>
      </c>
      <c r="E303" s="5" t="s">
        <v>75</v>
      </c>
      <c r="F303" s="5" t="s">
        <v>61</v>
      </c>
      <c r="G303" s="5" t="s">
        <v>76</v>
      </c>
      <c r="H303" s="4" t="s">
        <v>588</v>
      </c>
      <c r="I303" s="4" t="str">
        <f>VLOOKUP(H303,[1]物料!$A$1:$M$65536,13,0)</f>
        <v>25.00</v>
      </c>
      <c r="J303" s="4">
        <v>8</v>
      </c>
      <c r="K303" s="4">
        <f t="shared" si="16"/>
        <v>3.74</v>
      </c>
      <c r="L303" s="4">
        <f t="shared" si="17"/>
        <v>36.74</v>
      </c>
      <c r="M303" s="6">
        <v>1</v>
      </c>
      <c r="N303" s="7">
        <v>74.8</v>
      </c>
      <c r="O303">
        <f t="shared" si="18"/>
        <v>38.06</v>
      </c>
      <c r="P303" s="1">
        <f t="shared" si="19"/>
        <v>0.508823529411765</v>
      </c>
    </row>
    <row r="304" ht="20" customHeight="1" spans="1:16">
      <c r="A304" s="4" t="s">
        <v>589</v>
      </c>
      <c r="B304" s="4" t="s">
        <v>24</v>
      </c>
      <c r="C304" s="4" t="s">
        <v>59</v>
      </c>
      <c r="D304" s="5">
        <v>46205</v>
      </c>
      <c r="E304" s="5" t="s">
        <v>128</v>
      </c>
      <c r="F304" s="5" t="s">
        <v>55</v>
      </c>
      <c r="G304" s="5" t="s">
        <v>129</v>
      </c>
      <c r="H304" s="4" t="s">
        <v>247</v>
      </c>
      <c r="I304" s="4" t="str">
        <f>VLOOKUP(H304,[1]物料!$A$1:$M$65536,13,0)</f>
        <v>18.00</v>
      </c>
      <c r="J304" s="4">
        <v>8</v>
      </c>
      <c r="K304" s="4">
        <f t="shared" si="16"/>
        <v>2.94</v>
      </c>
      <c r="L304" s="4">
        <f t="shared" si="17"/>
        <v>28.94</v>
      </c>
      <c r="M304" s="6">
        <v>1</v>
      </c>
      <c r="N304" s="7">
        <v>58.8</v>
      </c>
      <c r="O304">
        <f t="shared" si="18"/>
        <v>29.86</v>
      </c>
      <c r="P304" s="1">
        <f t="shared" si="19"/>
        <v>0.507823129251701</v>
      </c>
    </row>
    <row r="305" ht="20" customHeight="1" spans="1:16">
      <c r="A305" s="4" t="s">
        <v>590</v>
      </c>
      <c r="B305" s="4" t="s">
        <v>17</v>
      </c>
      <c r="C305" s="4" t="s">
        <v>18</v>
      </c>
      <c r="D305" s="5">
        <v>46205</v>
      </c>
      <c r="E305" s="5" t="s">
        <v>90</v>
      </c>
      <c r="F305" s="5" t="s">
        <v>55</v>
      </c>
      <c r="G305" s="5" t="s">
        <v>91</v>
      </c>
      <c r="H305" s="4" t="s">
        <v>92</v>
      </c>
      <c r="I305" s="4" t="str">
        <f>VLOOKUP(H305,[1]物料!$A$1:$M$65536,13,0)</f>
        <v>40.00</v>
      </c>
      <c r="J305" s="4">
        <v>7.2</v>
      </c>
      <c r="K305" s="4">
        <f t="shared" si="16"/>
        <v>6.9345</v>
      </c>
      <c r="L305" s="4">
        <f t="shared" si="17"/>
        <v>54.1345</v>
      </c>
      <c r="M305" s="6">
        <v>1</v>
      </c>
      <c r="N305" s="7">
        <v>138.69</v>
      </c>
      <c r="O305">
        <f t="shared" si="18"/>
        <v>84.5555</v>
      </c>
      <c r="P305" s="1">
        <f t="shared" si="19"/>
        <v>0.609672651236571</v>
      </c>
    </row>
    <row r="306" ht="20" customHeight="1" spans="1:16">
      <c r="A306" s="4" t="s">
        <v>591</v>
      </c>
      <c r="B306" s="4" t="s">
        <v>17</v>
      </c>
      <c r="C306" s="4" t="s">
        <v>49</v>
      </c>
      <c r="D306" s="5">
        <v>46205</v>
      </c>
      <c r="E306" s="5" t="s">
        <v>54</v>
      </c>
      <c r="F306" s="5" t="s">
        <v>55</v>
      </c>
      <c r="G306" s="5" t="s">
        <v>56</v>
      </c>
      <c r="H306" s="4" t="s">
        <v>338</v>
      </c>
      <c r="I306" s="4" t="str">
        <f>VLOOKUP(H306,[1]物料!$A$1:$M$65536,13,0)</f>
        <v>12.00</v>
      </c>
      <c r="J306" s="4">
        <v>4.5</v>
      </c>
      <c r="K306" s="4">
        <f t="shared" si="16"/>
        <v>1.975</v>
      </c>
      <c r="L306" s="4">
        <f t="shared" si="17"/>
        <v>18.475</v>
      </c>
      <c r="M306" s="6">
        <v>1</v>
      </c>
      <c r="N306" s="7">
        <v>39.5</v>
      </c>
      <c r="O306">
        <f t="shared" si="18"/>
        <v>21.025</v>
      </c>
      <c r="P306" s="1">
        <f t="shared" si="19"/>
        <v>0.532278481012658</v>
      </c>
    </row>
    <row r="307" ht="20" customHeight="1" spans="1:16">
      <c r="A307" s="4" t="s">
        <v>592</v>
      </c>
      <c r="B307" s="4" t="s">
        <v>24</v>
      </c>
      <c r="C307" s="4" t="s">
        <v>74</v>
      </c>
      <c r="D307" s="5">
        <v>46205</v>
      </c>
      <c r="E307" s="5" t="s">
        <v>75</v>
      </c>
      <c r="F307" s="5" t="s">
        <v>61</v>
      </c>
      <c r="G307" s="5" t="s">
        <v>76</v>
      </c>
      <c r="H307" s="4" t="s">
        <v>588</v>
      </c>
      <c r="I307" s="4" t="str">
        <f>VLOOKUP(H307,[1]物料!$A$1:$M$65536,13,0)</f>
        <v>25.00</v>
      </c>
      <c r="J307" s="4">
        <v>8</v>
      </c>
      <c r="K307" s="4">
        <f t="shared" si="16"/>
        <v>3.44</v>
      </c>
      <c r="L307" s="4">
        <f t="shared" si="17"/>
        <v>36.44</v>
      </c>
      <c r="M307" s="6">
        <v>1</v>
      </c>
      <c r="N307" s="7">
        <v>68.8</v>
      </c>
      <c r="O307">
        <f t="shared" si="18"/>
        <v>32.36</v>
      </c>
      <c r="P307" s="1">
        <f t="shared" si="19"/>
        <v>0.470348837209302</v>
      </c>
    </row>
    <row r="308" ht="20" customHeight="1" spans="1:16">
      <c r="A308" s="4" t="s">
        <v>593</v>
      </c>
      <c r="B308" s="4" t="s">
        <v>24</v>
      </c>
      <c r="C308" s="4" t="s">
        <v>25</v>
      </c>
      <c r="D308" s="5">
        <v>46205</v>
      </c>
      <c r="E308" s="5" t="s">
        <v>584</v>
      </c>
      <c r="F308" s="5" t="s">
        <v>61</v>
      </c>
      <c r="G308" s="5" t="s">
        <v>585</v>
      </c>
      <c r="H308" s="4" t="s">
        <v>594</v>
      </c>
      <c r="I308" s="4" t="str">
        <f>VLOOKUP(H308,[1]物料!$A$1:$M$65536,13,0)</f>
        <v>94.40</v>
      </c>
      <c r="J308" s="4">
        <v>11.5</v>
      </c>
      <c r="K308" s="4">
        <f t="shared" si="16"/>
        <v>11.94</v>
      </c>
      <c r="L308" s="4">
        <f t="shared" si="17"/>
        <v>117.84</v>
      </c>
      <c r="M308" s="6">
        <v>1</v>
      </c>
      <c r="N308" s="7">
        <v>238.8</v>
      </c>
      <c r="O308">
        <f t="shared" si="18"/>
        <v>120.96</v>
      </c>
      <c r="P308" s="1">
        <f t="shared" si="19"/>
        <v>0.506532663316583</v>
      </c>
    </row>
    <row r="309" ht="20" customHeight="1" spans="1:16">
      <c r="A309" s="4" t="s">
        <v>595</v>
      </c>
      <c r="B309" s="4" t="s">
        <v>24</v>
      </c>
      <c r="C309" s="4" t="s">
        <v>44</v>
      </c>
      <c r="D309" s="5">
        <v>46205</v>
      </c>
      <c r="E309" s="5" t="s">
        <v>384</v>
      </c>
      <c r="F309" s="5" t="s">
        <v>20</v>
      </c>
      <c r="G309" s="5" t="s">
        <v>385</v>
      </c>
      <c r="H309" s="4" t="s">
        <v>596</v>
      </c>
      <c r="I309" s="4" t="str">
        <f>VLOOKUP(H309,[1]物料!$A$1:$M$65536,13,0)</f>
        <v>36.60</v>
      </c>
      <c r="J309" s="4">
        <v>6.5</v>
      </c>
      <c r="K309" s="4">
        <f t="shared" si="16"/>
        <v>4.435</v>
      </c>
      <c r="L309" s="4">
        <f t="shared" si="17"/>
        <v>47.535</v>
      </c>
      <c r="M309" s="6">
        <v>1</v>
      </c>
      <c r="N309" s="7">
        <v>88.7</v>
      </c>
      <c r="O309">
        <f t="shared" si="18"/>
        <v>41.165</v>
      </c>
      <c r="P309" s="1">
        <f t="shared" si="19"/>
        <v>0.464092446448703</v>
      </c>
    </row>
    <row r="310" ht="20" customHeight="1" spans="1:16">
      <c r="A310" s="4" t="s">
        <v>597</v>
      </c>
      <c r="B310" s="4" t="s">
        <v>17</v>
      </c>
      <c r="C310" s="4" t="s">
        <v>18</v>
      </c>
      <c r="D310" s="5">
        <v>46205</v>
      </c>
      <c r="E310" s="5" t="s">
        <v>79</v>
      </c>
      <c r="F310" s="5" t="s">
        <v>20</v>
      </c>
      <c r="G310" s="5" t="s">
        <v>80</v>
      </c>
      <c r="H310" s="4" t="s">
        <v>197</v>
      </c>
      <c r="I310" s="4" t="str">
        <f>VLOOKUP(H310,[1]物料!$A$1:$M$65536,13,0)</f>
        <v>40.70</v>
      </c>
      <c r="J310" s="4">
        <v>3.5</v>
      </c>
      <c r="K310" s="4">
        <f t="shared" si="16"/>
        <v>4.99</v>
      </c>
      <c r="L310" s="4">
        <f t="shared" si="17"/>
        <v>49.19</v>
      </c>
      <c r="M310" s="6">
        <v>1</v>
      </c>
      <c r="N310" s="7">
        <v>99.8</v>
      </c>
      <c r="O310">
        <f t="shared" si="18"/>
        <v>50.61</v>
      </c>
      <c r="P310" s="1">
        <f t="shared" si="19"/>
        <v>0.507114228456914</v>
      </c>
    </row>
    <row r="311" ht="20" customHeight="1" spans="1:16">
      <c r="A311" s="4" t="s">
        <v>598</v>
      </c>
      <c r="B311" s="4" t="s">
        <v>17</v>
      </c>
      <c r="C311" s="4" t="s">
        <v>538</v>
      </c>
      <c r="D311" s="5">
        <v>46205</v>
      </c>
      <c r="E311" s="5" t="s">
        <v>83</v>
      </c>
      <c r="F311" s="5" t="s">
        <v>55</v>
      </c>
      <c r="G311" s="5" t="s">
        <v>84</v>
      </c>
      <c r="H311" s="4" t="s">
        <v>147</v>
      </c>
      <c r="I311" s="4" t="str">
        <f>VLOOKUP(H311,[1]物料!$A$1:$M$65536,13,0)</f>
        <v>52.00</v>
      </c>
      <c r="J311" s="4">
        <v>14.5</v>
      </c>
      <c r="K311" s="4">
        <f t="shared" si="16"/>
        <v>13.803</v>
      </c>
      <c r="L311" s="4">
        <f t="shared" si="17"/>
        <v>80.303</v>
      </c>
      <c r="M311" s="6">
        <v>2</v>
      </c>
      <c r="N311" s="7">
        <v>276.06</v>
      </c>
      <c r="O311">
        <f t="shared" si="18"/>
        <v>195.757</v>
      </c>
      <c r="P311" s="1">
        <f t="shared" si="19"/>
        <v>0.709110338332247</v>
      </c>
    </row>
    <row r="312" ht="20" customHeight="1" spans="1:16">
      <c r="A312" s="4" t="s">
        <v>599</v>
      </c>
      <c r="B312" s="4" t="s">
        <v>17</v>
      </c>
      <c r="C312" s="4" t="s">
        <v>18</v>
      </c>
      <c r="D312" s="5">
        <v>46205</v>
      </c>
      <c r="E312" s="5" t="s">
        <v>309</v>
      </c>
      <c r="F312" s="5" t="s">
        <v>55</v>
      </c>
      <c r="G312" s="5" t="s">
        <v>310</v>
      </c>
      <c r="H312" s="4" t="s">
        <v>311</v>
      </c>
      <c r="I312" s="4" t="str">
        <f>VLOOKUP(H312,[1]物料!$A$1:$M$65536,13,0)</f>
        <v>65.00</v>
      </c>
      <c r="J312" s="4">
        <v>7.2</v>
      </c>
      <c r="K312" s="4">
        <f t="shared" si="16"/>
        <v>6.6405</v>
      </c>
      <c r="L312" s="4">
        <f t="shared" si="17"/>
        <v>78.8405</v>
      </c>
      <c r="M312" s="6">
        <v>1</v>
      </c>
      <c r="N312" s="7">
        <v>132.81</v>
      </c>
      <c r="O312">
        <f t="shared" si="18"/>
        <v>53.9695</v>
      </c>
      <c r="P312" s="1">
        <f t="shared" si="19"/>
        <v>0.406366237482117</v>
      </c>
    </row>
    <row r="313" ht="20" customHeight="1" spans="1:16">
      <c r="A313" s="4" t="s">
        <v>600</v>
      </c>
      <c r="B313" s="4" t="s">
        <v>17</v>
      </c>
      <c r="C313" s="4" t="s">
        <v>538</v>
      </c>
      <c r="D313" s="5">
        <v>46205</v>
      </c>
      <c r="E313" s="5" t="s">
        <v>31</v>
      </c>
      <c r="F313" s="5" t="s">
        <v>32</v>
      </c>
      <c r="G313" s="5" t="s">
        <v>33</v>
      </c>
      <c r="H313" s="4" t="s">
        <v>35</v>
      </c>
      <c r="I313" s="4" t="str">
        <f>VLOOKUP(H313,[1]物料!$A$1:$M$65536,13,0)</f>
        <v>43.00</v>
      </c>
      <c r="J313" s="4">
        <v>13.6</v>
      </c>
      <c r="K313" s="4">
        <f t="shared" si="16"/>
        <v>6.44</v>
      </c>
      <c r="L313" s="4">
        <f t="shared" si="17"/>
        <v>63.04</v>
      </c>
      <c r="M313" s="6">
        <v>1</v>
      </c>
      <c r="N313" s="7">
        <v>128.8</v>
      </c>
      <c r="O313">
        <f t="shared" si="18"/>
        <v>65.76</v>
      </c>
      <c r="P313" s="1">
        <f t="shared" si="19"/>
        <v>0.51055900621118</v>
      </c>
    </row>
    <row r="314" ht="20" customHeight="1" spans="1:16">
      <c r="A314" s="4" t="s">
        <v>601</v>
      </c>
      <c r="B314" s="4" t="s">
        <v>24</v>
      </c>
      <c r="C314" s="4" t="s">
        <v>59</v>
      </c>
      <c r="D314" s="5">
        <v>46205</v>
      </c>
      <c r="E314" s="5" t="s">
        <v>128</v>
      </c>
      <c r="F314" s="5" t="s">
        <v>55</v>
      </c>
      <c r="G314" s="5" t="s">
        <v>129</v>
      </c>
      <c r="H314" s="4" t="s">
        <v>247</v>
      </c>
      <c r="I314" s="4" t="str">
        <f>VLOOKUP(H314,[1]物料!$A$1:$M$65536,13,0)</f>
        <v>18.00</v>
      </c>
      <c r="J314" s="4">
        <v>8</v>
      </c>
      <c r="K314" s="4">
        <f t="shared" si="16"/>
        <v>2.94</v>
      </c>
      <c r="L314" s="4">
        <f t="shared" si="17"/>
        <v>28.94</v>
      </c>
      <c r="M314" s="6">
        <v>1</v>
      </c>
      <c r="N314" s="7">
        <v>58.8</v>
      </c>
      <c r="O314">
        <f t="shared" si="18"/>
        <v>29.86</v>
      </c>
      <c r="P314" s="1">
        <f t="shared" si="19"/>
        <v>0.507823129251701</v>
      </c>
    </row>
    <row r="315" ht="20" customHeight="1" spans="1:16">
      <c r="A315" s="4" t="s">
        <v>602</v>
      </c>
      <c r="B315" s="4" t="s">
        <v>17</v>
      </c>
      <c r="C315" s="4" t="s">
        <v>18</v>
      </c>
      <c r="D315" s="5">
        <v>46205</v>
      </c>
      <c r="E315" s="5" t="s">
        <v>75</v>
      </c>
      <c r="F315" s="5" t="s">
        <v>61</v>
      </c>
      <c r="G315" s="5" t="s">
        <v>76</v>
      </c>
      <c r="H315" s="4" t="s">
        <v>180</v>
      </c>
      <c r="I315" s="4" t="str">
        <f>VLOOKUP(H315,[1]物料!$A$1:$M$65536,13,0)</f>
        <v>25.00</v>
      </c>
      <c r="J315" s="4">
        <v>4.5</v>
      </c>
      <c r="K315" s="4">
        <f t="shared" si="16"/>
        <v>4.313</v>
      </c>
      <c r="L315" s="4">
        <f t="shared" si="17"/>
        <v>33.813</v>
      </c>
      <c r="M315" s="6">
        <v>1</v>
      </c>
      <c r="N315" s="7">
        <v>86.26</v>
      </c>
      <c r="O315">
        <f t="shared" si="18"/>
        <v>52.447</v>
      </c>
      <c r="P315" s="1">
        <f t="shared" si="19"/>
        <v>0.608010665430095</v>
      </c>
    </row>
    <row r="316" ht="20" customHeight="1" spans="1:16">
      <c r="A316" s="4" t="s">
        <v>603</v>
      </c>
      <c r="B316" s="4" t="s">
        <v>24</v>
      </c>
      <c r="C316" s="4" t="s">
        <v>74</v>
      </c>
      <c r="D316" s="5">
        <v>46205</v>
      </c>
      <c r="E316" s="5" t="s">
        <v>60</v>
      </c>
      <c r="F316" s="5" t="s">
        <v>61</v>
      </c>
      <c r="G316" s="5" t="s">
        <v>62</v>
      </c>
      <c r="H316" s="4" t="s">
        <v>124</v>
      </c>
      <c r="I316" s="4" t="str">
        <f>VLOOKUP(H316,[1]物料!$A$1:$M$65536,13,0)</f>
        <v>24.00</v>
      </c>
      <c r="J316" s="4">
        <v>8</v>
      </c>
      <c r="K316" s="4">
        <f t="shared" si="16"/>
        <v>3.265</v>
      </c>
      <c r="L316" s="4">
        <f t="shared" si="17"/>
        <v>35.265</v>
      </c>
      <c r="M316" s="6">
        <v>1</v>
      </c>
      <c r="N316" s="7">
        <v>65.3</v>
      </c>
      <c r="O316">
        <f t="shared" si="18"/>
        <v>30.035</v>
      </c>
      <c r="P316" s="1">
        <f t="shared" si="19"/>
        <v>0.459954058192956</v>
      </c>
    </row>
    <row r="317" ht="20" customHeight="1" spans="1:16">
      <c r="A317" s="4" t="s">
        <v>604</v>
      </c>
      <c r="B317" s="4" t="s">
        <v>17</v>
      </c>
      <c r="C317" s="4" t="s">
        <v>167</v>
      </c>
      <c r="D317" s="5">
        <v>46205</v>
      </c>
      <c r="E317" s="5" t="s">
        <v>94</v>
      </c>
      <c r="F317" s="5" t="s">
        <v>55</v>
      </c>
      <c r="G317" s="5" t="s">
        <v>95</v>
      </c>
      <c r="H317" s="4" t="s">
        <v>96</v>
      </c>
      <c r="I317" s="4" t="str">
        <f>VLOOKUP(H317,[1]物料!$A$1:$M$65536,13,0)</f>
        <v>30.00</v>
      </c>
      <c r="J317" s="4">
        <v>7.2</v>
      </c>
      <c r="K317" s="4">
        <f t="shared" si="16"/>
        <v>4.44</v>
      </c>
      <c r="L317" s="4">
        <f t="shared" si="17"/>
        <v>41.64</v>
      </c>
      <c r="M317" s="6">
        <v>1</v>
      </c>
      <c r="N317" s="7">
        <v>88.8</v>
      </c>
      <c r="O317">
        <f t="shared" si="18"/>
        <v>47.16</v>
      </c>
      <c r="P317" s="1">
        <f t="shared" si="19"/>
        <v>0.531081081081081</v>
      </c>
    </row>
    <row r="318" ht="20" customHeight="1" spans="1:16">
      <c r="A318" s="4" t="s">
        <v>605</v>
      </c>
      <c r="B318" s="4" t="s">
        <v>17</v>
      </c>
      <c r="C318" s="4" t="s">
        <v>234</v>
      </c>
      <c r="D318" s="5">
        <v>46205</v>
      </c>
      <c r="E318" s="5" t="s">
        <v>235</v>
      </c>
      <c r="F318" s="5" t="s">
        <v>39</v>
      </c>
      <c r="G318" s="5" t="s">
        <v>236</v>
      </c>
      <c r="H318" s="4" t="s">
        <v>351</v>
      </c>
      <c r="I318" s="4" t="str">
        <f>VLOOKUP(H318,[1]物料!$A$1:$M$65536,13,0)</f>
        <v>23.90</v>
      </c>
      <c r="J318" s="4">
        <v>1.9</v>
      </c>
      <c r="K318" s="4">
        <f t="shared" si="16"/>
        <v>2.64</v>
      </c>
      <c r="L318" s="4">
        <f t="shared" si="17"/>
        <v>28.44</v>
      </c>
      <c r="M318" s="6">
        <v>1</v>
      </c>
      <c r="N318" s="7">
        <v>52.8</v>
      </c>
      <c r="O318">
        <f t="shared" si="18"/>
        <v>24.36</v>
      </c>
      <c r="P318" s="1">
        <f t="shared" si="19"/>
        <v>0.461363636363636</v>
      </c>
    </row>
    <row r="319" ht="20" customHeight="1" spans="1:16">
      <c r="A319" s="4" t="s">
        <v>606</v>
      </c>
      <c r="B319" s="4" t="s">
        <v>17</v>
      </c>
      <c r="C319" s="4" t="s">
        <v>18</v>
      </c>
      <c r="D319" s="5">
        <v>46205</v>
      </c>
      <c r="E319" s="5" t="s">
        <v>83</v>
      </c>
      <c r="F319" s="5" t="s">
        <v>55</v>
      </c>
      <c r="G319" s="5" t="s">
        <v>84</v>
      </c>
      <c r="H319" s="4" t="s">
        <v>173</v>
      </c>
      <c r="I319" s="4" t="str">
        <f>VLOOKUP(H319,[1]物料!$A$1:$M$65536,13,0)</f>
        <v>52.00</v>
      </c>
      <c r="J319" s="4">
        <v>14.5</v>
      </c>
      <c r="K319" s="4">
        <f t="shared" si="16"/>
        <v>8.272</v>
      </c>
      <c r="L319" s="4">
        <f t="shared" si="17"/>
        <v>74.772</v>
      </c>
      <c r="M319" s="6">
        <v>1</v>
      </c>
      <c r="N319" s="7">
        <v>165.44</v>
      </c>
      <c r="O319">
        <f t="shared" si="18"/>
        <v>90.668</v>
      </c>
      <c r="P319" s="1">
        <f t="shared" si="19"/>
        <v>0.548041586073501</v>
      </c>
    </row>
    <row r="320" ht="20" customHeight="1" spans="1:16">
      <c r="A320" s="4" t="s">
        <v>607</v>
      </c>
      <c r="B320" s="4" t="s">
        <v>24</v>
      </c>
      <c r="C320" s="4" t="s">
        <v>59</v>
      </c>
      <c r="D320" s="5">
        <v>46205</v>
      </c>
      <c r="E320" s="5" t="s">
        <v>90</v>
      </c>
      <c r="F320" s="5" t="s">
        <v>55</v>
      </c>
      <c r="G320" s="5" t="s">
        <v>91</v>
      </c>
      <c r="H320" s="4" t="s">
        <v>99</v>
      </c>
      <c r="I320" s="4" t="str">
        <f>VLOOKUP(H320,[1]物料!$A$1:$M$65536,13,0)</f>
        <v>40.00</v>
      </c>
      <c r="J320" s="4">
        <v>10.7</v>
      </c>
      <c r="K320" s="4">
        <f t="shared" si="16"/>
        <v>6.44</v>
      </c>
      <c r="L320" s="4">
        <f t="shared" si="17"/>
        <v>57.14</v>
      </c>
      <c r="M320" s="6">
        <v>1</v>
      </c>
      <c r="N320" s="7">
        <v>128.8</v>
      </c>
      <c r="O320">
        <f t="shared" si="18"/>
        <v>71.66</v>
      </c>
      <c r="P320" s="1">
        <f t="shared" si="19"/>
        <v>0.556366459627329</v>
      </c>
    </row>
    <row r="321" ht="20" customHeight="1" spans="1:16">
      <c r="A321" s="4" t="s">
        <v>608</v>
      </c>
      <c r="B321" s="4" t="s">
        <v>17</v>
      </c>
      <c r="C321" s="4" t="s">
        <v>105</v>
      </c>
      <c r="D321" s="5">
        <v>46205</v>
      </c>
      <c r="E321" s="5" t="s">
        <v>291</v>
      </c>
      <c r="F321" s="5" t="s">
        <v>55</v>
      </c>
      <c r="G321" s="5" t="s">
        <v>292</v>
      </c>
      <c r="H321" s="4" t="s">
        <v>378</v>
      </c>
      <c r="I321" s="4" t="str">
        <f>VLOOKUP(H321,[1]物料!$A$1:$M$65536,13,0)</f>
        <v>40.00</v>
      </c>
      <c r="J321" s="4">
        <v>7.2</v>
      </c>
      <c r="K321" s="4">
        <f t="shared" si="16"/>
        <v>4.6715</v>
      </c>
      <c r="L321" s="4">
        <f t="shared" si="17"/>
        <v>51.8715</v>
      </c>
      <c r="M321" s="6">
        <v>1</v>
      </c>
      <c r="N321" s="7">
        <v>93.43</v>
      </c>
      <c r="O321">
        <f t="shared" si="18"/>
        <v>41.5585</v>
      </c>
      <c r="P321" s="1">
        <f t="shared" si="19"/>
        <v>0.444808947875415</v>
      </c>
    </row>
    <row r="322" ht="20" customHeight="1" spans="1:16">
      <c r="A322" s="4" t="s">
        <v>609</v>
      </c>
      <c r="B322" s="4" t="s">
        <v>17</v>
      </c>
      <c r="C322" s="4" t="s">
        <v>49</v>
      </c>
      <c r="D322" s="5">
        <v>46205</v>
      </c>
      <c r="E322" s="5" t="s">
        <v>54</v>
      </c>
      <c r="F322" s="5" t="s">
        <v>55</v>
      </c>
      <c r="G322" s="5" t="s">
        <v>56</v>
      </c>
      <c r="H322" s="4" t="s">
        <v>610</v>
      </c>
      <c r="I322" s="4" t="str">
        <f>VLOOKUP(H322,[1]物料!$A$1:$M$65536,13,0)</f>
        <v>12.00</v>
      </c>
      <c r="J322" s="4">
        <v>4.5</v>
      </c>
      <c r="K322" s="4">
        <f t="shared" si="16"/>
        <v>1.975</v>
      </c>
      <c r="L322" s="4">
        <f t="shared" si="17"/>
        <v>18.475</v>
      </c>
      <c r="M322" s="6">
        <v>1</v>
      </c>
      <c r="N322" s="7">
        <v>39.5</v>
      </c>
      <c r="O322">
        <f t="shared" si="18"/>
        <v>21.025</v>
      </c>
      <c r="P322" s="1">
        <f t="shared" si="19"/>
        <v>0.532278481012658</v>
      </c>
    </row>
    <row r="323" ht="20" customHeight="1" spans="1:16">
      <c r="A323" s="4" t="s">
        <v>611</v>
      </c>
      <c r="B323" s="4" t="s">
        <v>24</v>
      </c>
      <c r="C323" s="4" t="s">
        <v>119</v>
      </c>
      <c r="D323" s="5">
        <v>46205</v>
      </c>
      <c r="E323" s="5" t="s">
        <v>60</v>
      </c>
      <c r="F323" s="5" t="s">
        <v>61</v>
      </c>
      <c r="G323" s="5" t="s">
        <v>62</v>
      </c>
      <c r="H323" s="4" t="s">
        <v>124</v>
      </c>
      <c r="I323" s="4" t="str">
        <f>VLOOKUP(H323,[1]物料!$A$1:$M$65536,13,0)</f>
        <v>24.00</v>
      </c>
      <c r="J323" s="4">
        <v>8</v>
      </c>
      <c r="K323" s="4">
        <f t="shared" ref="K323:K386" si="20">N323*0.05</f>
        <v>3.225</v>
      </c>
      <c r="L323" s="4">
        <f t="shared" ref="L323:L386" si="21">I323+J323+K323</f>
        <v>35.225</v>
      </c>
      <c r="M323" s="6">
        <v>1</v>
      </c>
      <c r="N323" s="7">
        <v>64.5</v>
      </c>
      <c r="O323">
        <f t="shared" ref="O323:O386" si="22">N323-L323</f>
        <v>29.275</v>
      </c>
      <c r="P323" s="1">
        <f t="shared" ref="P323:P386" si="23">O323/N323</f>
        <v>0.453875968992248</v>
      </c>
    </row>
    <row r="324" ht="20" customHeight="1" spans="1:16">
      <c r="A324" s="4" t="s">
        <v>612</v>
      </c>
      <c r="B324" s="4" t="s">
        <v>24</v>
      </c>
      <c r="C324" s="4" t="s">
        <v>119</v>
      </c>
      <c r="D324" s="5">
        <v>46205</v>
      </c>
      <c r="E324" s="5" t="s">
        <v>60</v>
      </c>
      <c r="F324" s="5" t="s">
        <v>61</v>
      </c>
      <c r="G324" s="5" t="s">
        <v>62</v>
      </c>
      <c r="H324" s="4" t="s">
        <v>63</v>
      </c>
      <c r="I324" s="4" t="str">
        <f>VLOOKUP(H324,[1]物料!$A$1:$M$65536,13,0)</f>
        <v>24.00</v>
      </c>
      <c r="J324" s="4">
        <v>8</v>
      </c>
      <c r="K324" s="4">
        <f t="shared" si="20"/>
        <v>3.435</v>
      </c>
      <c r="L324" s="4">
        <f t="shared" si="21"/>
        <v>35.435</v>
      </c>
      <c r="M324" s="6">
        <v>1</v>
      </c>
      <c r="N324" s="7">
        <v>68.7</v>
      </c>
      <c r="O324">
        <f t="shared" si="22"/>
        <v>33.265</v>
      </c>
      <c r="P324" s="1">
        <f t="shared" si="23"/>
        <v>0.484206695778748</v>
      </c>
    </row>
    <row r="325" ht="20" customHeight="1" spans="1:16">
      <c r="A325" s="4" t="s">
        <v>613</v>
      </c>
      <c r="B325" s="4" t="s">
        <v>24</v>
      </c>
      <c r="C325" s="4" t="s">
        <v>25</v>
      </c>
      <c r="D325" s="5">
        <v>46205</v>
      </c>
      <c r="E325" s="5" t="s">
        <v>115</v>
      </c>
      <c r="F325" s="5" t="s">
        <v>70</v>
      </c>
      <c r="G325" s="5" t="s">
        <v>116</v>
      </c>
      <c r="H325" s="4" t="s">
        <v>208</v>
      </c>
      <c r="I325" s="4" t="str">
        <f>VLOOKUP(H325,[1]物料!$A$1:$M$65536,13,0)</f>
        <v>42.00</v>
      </c>
      <c r="J325" s="4">
        <v>6.5</v>
      </c>
      <c r="K325" s="4">
        <f t="shared" si="20"/>
        <v>5.49</v>
      </c>
      <c r="L325" s="4">
        <f t="shared" si="21"/>
        <v>53.99</v>
      </c>
      <c r="M325" s="6">
        <v>1</v>
      </c>
      <c r="N325" s="7">
        <v>109.8</v>
      </c>
      <c r="O325">
        <f t="shared" si="22"/>
        <v>55.81</v>
      </c>
      <c r="P325" s="1">
        <f t="shared" si="23"/>
        <v>0.508287795992714</v>
      </c>
    </row>
    <row r="326" ht="20" customHeight="1" spans="1:16">
      <c r="A326" s="4" t="s">
        <v>614</v>
      </c>
      <c r="B326" s="4" t="s">
        <v>17</v>
      </c>
      <c r="C326" s="4" t="s">
        <v>18</v>
      </c>
      <c r="D326" s="5">
        <v>46205</v>
      </c>
      <c r="E326" s="5" t="s">
        <v>83</v>
      </c>
      <c r="F326" s="5" t="s">
        <v>55</v>
      </c>
      <c r="G326" s="5" t="s">
        <v>84</v>
      </c>
      <c r="H326" s="4" t="s">
        <v>147</v>
      </c>
      <c r="I326" s="4" t="str">
        <f>VLOOKUP(H326,[1]物料!$A$1:$M$65536,13,0)</f>
        <v>52.00</v>
      </c>
      <c r="J326" s="4">
        <v>14.5</v>
      </c>
      <c r="K326" s="4">
        <f t="shared" si="20"/>
        <v>8.29</v>
      </c>
      <c r="L326" s="4">
        <f t="shared" si="21"/>
        <v>74.79</v>
      </c>
      <c r="M326" s="6">
        <v>1</v>
      </c>
      <c r="N326" s="7">
        <v>165.8</v>
      </c>
      <c r="O326">
        <f t="shared" si="22"/>
        <v>91.01</v>
      </c>
      <c r="P326" s="1">
        <f t="shared" si="23"/>
        <v>0.54891435464415</v>
      </c>
    </row>
    <row r="327" ht="20" customHeight="1" spans="1:16">
      <c r="A327" s="4" t="s">
        <v>615</v>
      </c>
      <c r="B327" s="4" t="s">
        <v>17</v>
      </c>
      <c r="C327" s="4" t="s">
        <v>18</v>
      </c>
      <c r="D327" s="5">
        <v>46205</v>
      </c>
      <c r="E327" s="5" t="s">
        <v>616</v>
      </c>
      <c r="F327" s="5" t="s">
        <v>617</v>
      </c>
      <c r="G327" s="5" t="s">
        <v>618</v>
      </c>
      <c r="H327" s="4" t="s">
        <v>619</v>
      </c>
      <c r="I327" s="4" t="str">
        <f>VLOOKUP(H327,[1]物料!$A$1:$M$65536,13,0)</f>
        <v>60.00</v>
      </c>
      <c r="J327" s="4">
        <v>7</v>
      </c>
      <c r="K327" s="4">
        <f t="shared" si="20"/>
        <v>7.943</v>
      </c>
      <c r="L327" s="4">
        <f t="shared" si="21"/>
        <v>74.943</v>
      </c>
      <c r="M327" s="6">
        <v>1</v>
      </c>
      <c r="N327" s="7">
        <v>158.86</v>
      </c>
      <c r="O327">
        <f t="shared" si="22"/>
        <v>83.917</v>
      </c>
      <c r="P327" s="1">
        <f t="shared" si="23"/>
        <v>0.528244995593604</v>
      </c>
    </row>
    <row r="328" ht="20" customHeight="1" spans="1:16">
      <c r="A328" s="4" t="s">
        <v>620</v>
      </c>
      <c r="B328" s="4" t="s">
        <v>17</v>
      </c>
      <c r="C328" s="4" t="s">
        <v>18</v>
      </c>
      <c r="D328" s="5">
        <v>46205</v>
      </c>
      <c r="E328" s="5" t="s">
        <v>291</v>
      </c>
      <c r="F328" s="5" t="s">
        <v>55</v>
      </c>
      <c r="G328" s="5" t="s">
        <v>292</v>
      </c>
      <c r="H328" s="4" t="s">
        <v>378</v>
      </c>
      <c r="I328" s="4" t="str">
        <f>VLOOKUP(H328,[1]物料!$A$1:$M$65536,13,0)</f>
        <v>40.00</v>
      </c>
      <c r="J328" s="4">
        <v>7.2</v>
      </c>
      <c r="K328" s="4">
        <f t="shared" si="20"/>
        <v>4.913</v>
      </c>
      <c r="L328" s="4">
        <f t="shared" si="21"/>
        <v>52.113</v>
      </c>
      <c r="M328" s="6">
        <v>1</v>
      </c>
      <c r="N328" s="7">
        <v>98.26</v>
      </c>
      <c r="O328">
        <f t="shared" si="22"/>
        <v>46.147</v>
      </c>
      <c r="P328" s="1">
        <f t="shared" si="23"/>
        <v>0.469641766741299</v>
      </c>
    </row>
    <row r="329" ht="20" customHeight="1" spans="1:16">
      <c r="A329" s="4" t="s">
        <v>621</v>
      </c>
      <c r="B329" s="4" t="s">
        <v>24</v>
      </c>
      <c r="C329" s="4" t="s">
        <v>59</v>
      </c>
      <c r="D329" s="5">
        <v>46205</v>
      </c>
      <c r="E329" s="5" t="s">
        <v>622</v>
      </c>
      <c r="F329" s="5" t="s">
        <v>20</v>
      </c>
      <c r="G329" s="5" t="s">
        <v>623</v>
      </c>
      <c r="H329" s="4" t="s">
        <v>624</v>
      </c>
      <c r="I329" s="4" t="str">
        <f>VLOOKUP(H329,[1]物料!$A$1:$M$65536,13,0)</f>
        <v>53.70</v>
      </c>
      <c r="J329" s="4">
        <v>7</v>
      </c>
      <c r="K329" s="4">
        <f t="shared" si="20"/>
        <v>6.09</v>
      </c>
      <c r="L329" s="4">
        <f t="shared" si="21"/>
        <v>66.79</v>
      </c>
      <c r="M329" s="6">
        <v>1</v>
      </c>
      <c r="N329" s="7">
        <v>121.8</v>
      </c>
      <c r="O329">
        <f t="shared" si="22"/>
        <v>55.01</v>
      </c>
      <c r="P329" s="1">
        <f t="shared" si="23"/>
        <v>0.451642036124795</v>
      </c>
    </row>
    <row r="330" ht="20" customHeight="1" spans="1:16">
      <c r="A330" s="4" t="s">
        <v>625</v>
      </c>
      <c r="B330" s="4" t="s">
        <v>17</v>
      </c>
      <c r="C330" s="4" t="s">
        <v>18</v>
      </c>
      <c r="D330" s="5">
        <v>46205</v>
      </c>
      <c r="E330" s="5" t="s">
        <v>291</v>
      </c>
      <c r="F330" s="5" t="s">
        <v>55</v>
      </c>
      <c r="G330" s="5" t="s">
        <v>292</v>
      </c>
      <c r="H330" s="4" t="s">
        <v>378</v>
      </c>
      <c r="I330" s="4" t="str">
        <f>VLOOKUP(H330,[1]物料!$A$1:$M$65536,13,0)</f>
        <v>40.00</v>
      </c>
      <c r="J330" s="4">
        <v>7.2</v>
      </c>
      <c r="K330" s="4">
        <f t="shared" si="20"/>
        <v>4.7005</v>
      </c>
      <c r="L330" s="4">
        <f t="shared" si="21"/>
        <v>51.9005</v>
      </c>
      <c r="M330" s="6">
        <v>1</v>
      </c>
      <c r="N330" s="7">
        <v>94.01</v>
      </c>
      <c r="O330">
        <f t="shared" si="22"/>
        <v>42.1095</v>
      </c>
      <c r="P330" s="1">
        <f t="shared" si="23"/>
        <v>0.447925752579513</v>
      </c>
    </row>
    <row r="331" ht="20" customHeight="1" spans="1:16">
      <c r="A331" s="4" t="s">
        <v>626</v>
      </c>
      <c r="B331" s="4" t="s">
        <v>24</v>
      </c>
      <c r="C331" s="4" t="s">
        <v>119</v>
      </c>
      <c r="D331" s="5">
        <v>46205</v>
      </c>
      <c r="E331" s="5" t="s">
        <v>115</v>
      </c>
      <c r="F331" s="5" t="s">
        <v>70</v>
      </c>
      <c r="G331" s="5" t="s">
        <v>116</v>
      </c>
      <c r="H331" s="4" t="s">
        <v>132</v>
      </c>
      <c r="I331" s="4" t="str">
        <f>VLOOKUP(H331,[1]物料!$A$1:$M$65536,13,0)</f>
        <v>42.00</v>
      </c>
      <c r="J331" s="4">
        <v>6.5</v>
      </c>
      <c r="K331" s="4">
        <f t="shared" si="20"/>
        <v>5.49</v>
      </c>
      <c r="L331" s="4">
        <f t="shared" si="21"/>
        <v>53.99</v>
      </c>
      <c r="M331" s="6">
        <v>1</v>
      </c>
      <c r="N331" s="7">
        <v>109.8</v>
      </c>
      <c r="O331">
        <f t="shared" si="22"/>
        <v>55.81</v>
      </c>
      <c r="P331" s="1">
        <f t="shared" si="23"/>
        <v>0.508287795992714</v>
      </c>
    </row>
    <row r="332" ht="20" customHeight="1" spans="1:16">
      <c r="A332" s="4" t="s">
        <v>627</v>
      </c>
      <c r="B332" s="4" t="s">
        <v>17</v>
      </c>
      <c r="C332" s="4" t="s">
        <v>18</v>
      </c>
      <c r="D332" s="5">
        <v>46205</v>
      </c>
      <c r="E332" s="5" t="s">
        <v>580</v>
      </c>
      <c r="F332" s="5" t="s">
        <v>20</v>
      </c>
      <c r="G332" s="5" t="s">
        <v>581</v>
      </c>
      <c r="H332" s="4" t="s">
        <v>628</v>
      </c>
      <c r="I332" s="4" t="str">
        <f>VLOOKUP(H332,[1]物料!$A$1:$M$65536,13,0)</f>
        <v>21.10</v>
      </c>
      <c r="J332" s="4">
        <v>3</v>
      </c>
      <c r="K332" s="4">
        <f t="shared" si="20"/>
        <v>2.945</v>
      </c>
      <c r="L332" s="4">
        <f t="shared" si="21"/>
        <v>27.045</v>
      </c>
      <c r="M332" s="6">
        <v>1</v>
      </c>
      <c r="N332" s="7">
        <v>58.9</v>
      </c>
      <c r="O332">
        <f t="shared" si="22"/>
        <v>31.855</v>
      </c>
      <c r="P332" s="1">
        <f t="shared" si="23"/>
        <v>0.540831918505942</v>
      </c>
    </row>
    <row r="333" ht="20" customHeight="1" spans="1:16">
      <c r="A333" s="4" t="s">
        <v>629</v>
      </c>
      <c r="B333" s="4" t="s">
        <v>24</v>
      </c>
      <c r="C333" s="4" t="s">
        <v>74</v>
      </c>
      <c r="D333" s="5">
        <v>46205</v>
      </c>
      <c r="E333" s="5" t="s">
        <v>69</v>
      </c>
      <c r="F333" s="5" t="s">
        <v>70</v>
      </c>
      <c r="G333" s="5" t="s">
        <v>71</v>
      </c>
      <c r="H333" s="4" t="s">
        <v>111</v>
      </c>
      <c r="I333" s="4" t="str">
        <f>VLOOKUP(H333,[1]物料!$A$1:$M$65536,13,0)</f>
        <v>45.00</v>
      </c>
      <c r="J333" s="4">
        <v>6.5</v>
      </c>
      <c r="K333" s="4">
        <f t="shared" si="20"/>
        <v>5.14</v>
      </c>
      <c r="L333" s="4">
        <f t="shared" si="21"/>
        <v>56.64</v>
      </c>
      <c r="M333" s="6">
        <v>1</v>
      </c>
      <c r="N333" s="7">
        <v>102.8</v>
      </c>
      <c r="O333">
        <f t="shared" si="22"/>
        <v>46.16</v>
      </c>
      <c r="P333" s="1">
        <f t="shared" si="23"/>
        <v>0.449027237354086</v>
      </c>
    </row>
    <row r="334" ht="20" customHeight="1" spans="1:16">
      <c r="A334" s="4" t="s">
        <v>630</v>
      </c>
      <c r="B334" s="4" t="s">
        <v>17</v>
      </c>
      <c r="C334" s="4" t="s">
        <v>105</v>
      </c>
      <c r="D334" s="5">
        <v>46205</v>
      </c>
      <c r="E334" s="5" t="s">
        <v>75</v>
      </c>
      <c r="F334" s="5" t="s">
        <v>61</v>
      </c>
      <c r="G334" s="5" t="s">
        <v>76</v>
      </c>
      <c r="H334" s="4" t="s">
        <v>77</v>
      </c>
      <c r="I334" s="4" t="str">
        <f>VLOOKUP(H334,[1]物料!$A$1:$M$65536,13,0)</f>
        <v>25.00</v>
      </c>
      <c r="J334" s="4">
        <v>4.5</v>
      </c>
      <c r="K334" s="4">
        <f t="shared" si="20"/>
        <v>4.69</v>
      </c>
      <c r="L334" s="4">
        <f t="shared" si="21"/>
        <v>34.19</v>
      </c>
      <c r="M334" s="6">
        <v>1</v>
      </c>
      <c r="N334" s="7">
        <v>93.8</v>
      </c>
      <c r="O334">
        <f t="shared" si="22"/>
        <v>59.61</v>
      </c>
      <c r="P334" s="1">
        <f t="shared" si="23"/>
        <v>0.635501066098081</v>
      </c>
    </row>
    <row r="335" ht="20" customHeight="1" spans="1:16">
      <c r="A335" s="4" t="s">
        <v>631</v>
      </c>
      <c r="B335" s="4" t="s">
        <v>17</v>
      </c>
      <c r="C335" s="4" t="s">
        <v>105</v>
      </c>
      <c r="D335" s="5">
        <v>46205</v>
      </c>
      <c r="E335" s="5" t="s">
        <v>332</v>
      </c>
      <c r="F335" s="5" t="s">
        <v>55</v>
      </c>
      <c r="G335" s="5" t="s">
        <v>333</v>
      </c>
      <c r="H335" s="4" t="s">
        <v>404</v>
      </c>
      <c r="I335" s="4" t="str">
        <f>VLOOKUP(H335,[1]物料!$A$1:$M$65536,13,0)</f>
        <v>16.00</v>
      </c>
      <c r="J335" s="4">
        <v>4.5</v>
      </c>
      <c r="K335" s="4">
        <f t="shared" si="20"/>
        <v>2.49</v>
      </c>
      <c r="L335" s="4">
        <f t="shared" si="21"/>
        <v>22.99</v>
      </c>
      <c r="M335" s="6">
        <v>1</v>
      </c>
      <c r="N335" s="7">
        <v>49.8</v>
      </c>
      <c r="O335">
        <f t="shared" si="22"/>
        <v>26.81</v>
      </c>
      <c r="P335" s="1">
        <f t="shared" si="23"/>
        <v>0.538353413654618</v>
      </c>
    </row>
    <row r="336" ht="20" customHeight="1" spans="1:16">
      <c r="A336" s="4" t="s">
        <v>632</v>
      </c>
      <c r="B336" s="4" t="s">
        <v>24</v>
      </c>
      <c r="C336" s="4" t="s">
        <v>74</v>
      </c>
      <c r="D336" s="5">
        <v>46205</v>
      </c>
      <c r="E336" s="5" t="s">
        <v>101</v>
      </c>
      <c r="F336" s="5" t="s">
        <v>20</v>
      </c>
      <c r="G336" s="5" t="s">
        <v>102</v>
      </c>
      <c r="H336" s="4" t="s">
        <v>103</v>
      </c>
      <c r="I336" s="4" t="str">
        <f>VLOOKUP(H336,[1]物料!$A$1:$M$65536,13,0)</f>
        <v>23.30</v>
      </c>
      <c r="J336" s="4">
        <v>6.5</v>
      </c>
      <c r="K336" s="4">
        <f t="shared" si="20"/>
        <v>2.985</v>
      </c>
      <c r="L336" s="4">
        <f t="shared" si="21"/>
        <v>32.785</v>
      </c>
      <c r="M336" s="6">
        <v>1</v>
      </c>
      <c r="N336" s="7">
        <v>59.7</v>
      </c>
      <c r="O336">
        <f t="shared" si="22"/>
        <v>26.915</v>
      </c>
      <c r="P336" s="1">
        <f t="shared" si="23"/>
        <v>0.450837520938023</v>
      </c>
    </row>
    <row r="337" ht="20" customHeight="1" spans="1:16">
      <c r="A337" s="4" t="s">
        <v>633</v>
      </c>
      <c r="B337" s="4" t="s">
        <v>24</v>
      </c>
      <c r="C337" s="4" t="s">
        <v>119</v>
      </c>
      <c r="D337" s="5">
        <v>46205</v>
      </c>
      <c r="E337" s="5" t="s">
        <v>60</v>
      </c>
      <c r="F337" s="5" t="s">
        <v>61</v>
      </c>
      <c r="G337" s="5" t="s">
        <v>62</v>
      </c>
      <c r="H337" s="4" t="s">
        <v>63</v>
      </c>
      <c r="I337" s="4" t="str">
        <f>VLOOKUP(H337,[1]物料!$A$1:$M$65536,13,0)</f>
        <v>24.00</v>
      </c>
      <c r="J337" s="4">
        <v>8</v>
      </c>
      <c r="K337" s="4">
        <f t="shared" si="20"/>
        <v>3.225</v>
      </c>
      <c r="L337" s="4">
        <f t="shared" si="21"/>
        <v>35.225</v>
      </c>
      <c r="M337" s="6">
        <v>1</v>
      </c>
      <c r="N337" s="7">
        <v>64.5</v>
      </c>
      <c r="O337">
        <f t="shared" si="22"/>
        <v>29.275</v>
      </c>
      <c r="P337" s="1">
        <f t="shared" si="23"/>
        <v>0.453875968992248</v>
      </c>
    </row>
    <row r="338" ht="20" customHeight="1" spans="1:16">
      <c r="A338" s="4" t="s">
        <v>634</v>
      </c>
      <c r="B338" s="4" t="s">
        <v>24</v>
      </c>
      <c r="C338" s="4" t="s">
        <v>98</v>
      </c>
      <c r="D338" s="5">
        <v>46205</v>
      </c>
      <c r="E338" s="5" t="s">
        <v>90</v>
      </c>
      <c r="F338" s="5" t="s">
        <v>55</v>
      </c>
      <c r="G338" s="5" t="s">
        <v>91</v>
      </c>
      <c r="H338" s="4" t="s">
        <v>159</v>
      </c>
      <c r="I338" s="4" t="str">
        <f>VLOOKUP(H338,[1]物料!$A$1:$M$65536,13,0)</f>
        <v>40.00</v>
      </c>
      <c r="J338" s="4">
        <v>10.7</v>
      </c>
      <c r="K338" s="4">
        <f t="shared" si="20"/>
        <v>6.19</v>
      </c>
      <c r="L338" s="4">
        <f t="shared" si="21"/>
        <v>56.89</v>
      </c>
      <c r="M338" s="6">
        <v>1</v>
      </c>
      <c r="N338" s="7">
        <v>123.8</v>
      </c>
      <c r="O338">
        <f t="shared" si="22"/>
        <v>66.91</v>
      </c>
      <c r="P338" s="1">
        <f t="shared" si="23"/>
        <v>0.540468497576737</v>
      </c>
    </row>
    <row r="339" ht="20" customHeight="1" spans="1:16">
      <c r="A339" s="4" t="s">
        <v>635</v>
      </c>
      <c r="B339" s="4" t="s">
        <v>17</v>
      </c>
      <c r="C339" s="4" t="s">
        <v>18</v>
      </c>
      <c r="D339" s="5">
        <v>46205</v>
      </c>
      <c r="E339" s="5" t="s">
        <v>120</v>
      </c>
      <c r="F339" s="5" t="s">
        <v>70</v>
      </c>
      <c r="G339" s="5" t="s">
        <v>121</v>
      </c>
      <c r="H339" s="4" t="s">
        <v>636</v>
      </c>
      <c r="I339" s="4" t="str">
        <f>VLOOKUP(H339,[1]物料!$A$1:$M$65536,13,0)</f>
        <v>36.00</v>
      </c>
      <c r="J339" s="4">
        <v>3</v>
      </c>
      <c r="K339" s="4">
        <f t="shared" si="20"/>
        <v>4.49</v>
      </c>
      <c r="L339" s="4">
        <f t="shared" si="21"/>
        <v>43.49</v>
      </c>
      <c r="M339" s="6">
        <v>1</v>
      </c>
      <c r="N339" s="7">
        <v>89.8</v>
      </c>
      <c r="O339">
        <f t="shared" si="22"/>
        <v>46.31</v>
      </c>
      <c r="P339" s="1">
        <f t="shared" si="23"/>
        <v>0.515701559020045</v>
      </c>
    </row>
    <row r="340" ht="20" customHeight="1" spans="1:16">
      <c r="A340" s="4" t="s">
        <v>637</v>
      </c>
      <c r="B340" s="4" t="s">
        <v>24</v>
      </c>
      <c r="C340" s="4" t="s">
        <v>98</v>
      </c>
      <c r="D340" s="5">
        <v>46205</v>
      </c>
      <c r="E340" s="5" t="s">
        <v>60</v>
      </c>
      <c r="F340" s="5" t="s">
        <v>61</v>
      </c>
      <c r="G340" s="5" t="s">
        <v>62</v>
      </c>
      <c r="H340" s="4" t="s">
        <v>63</v>
      </c>
      <c r="I340" s="4" t="str">
        <f>VLOOKUP(H340,[1]物料!$A$1:$M$65536,13,0)</f>
        <v>24.00</v>
      </c>
      <c r="J340" s="4">
        <v>8</v>
      </c>
      <c r="K340" s="4">
        <f t="shared" si="20"/>
        <v>3.44</v>
      </c>
      <c r="L340" s="4">
        <f t="shared" si="21"/>
        <v>35.44</v>
      </c>
      <c r="M340" s="6">
        <v>1</v>
      </c>
      <c r="N340" s="7">
        <v>68.8</v>
      </c>
      <c r="O340">
        <f t="shared" si="22"/>
        <v>33.36</v>
      </c>
      <c r="P340" s="1">
        <f t="shared" si="23"/>
        <v>0.484883720930233</v>
      </c>
    </row>
    <row r="341" ht="20" customHeight="1" spans="1:16">
      <c r="A341" s="4" t="s">
        <v>638</v>
      </c>
      <c r="B341" s="4" t="s">
        <v>17</v>
      </c>
      <c r="C341" s="4" t="s">
        <v>18</v>
      </c>
      <c r="D341" s="5">
        <v>46205</v>
      </c>
      <c r="E341" s="5" t="s">
        <v>115</v>
      </c>
      <c r="F341" s="5" t="s">
        <v>70</v>
      </c>
      <c r="G341" s="5" t="s">
        <v>116</v>
      </c>
      <c r="H341" s="4" t="s">
        <v>126</v>
      </c>
      <c r="I341" s="4" t="str">
        <f>VLOOKUP(H341,[1]物料!$A$1:$M$65536,13,0)</f>
        <v>42.00</v>
      </c>
      <c r="J341" s="4">
        <v>3</v>
      </c>
      <c r="K341" s="4">
        <f t="shared" si="20"/>
        <v>4.694</v>
      </c>
      <c r="L341" s="4">
        <f t="shared" si="21"/>
        <v>49.694</v>
      </c>
      <c r="M341" s="6">
        <v>1</v>
      </c>
      <c r="N341" s="7">
        <v>93.88</v>
      </c>
      <c r="O341">
        <f t="shared" si="22"/>
        <v>44.186</v>
      </c>
      <c r="P341" s="1">
        <f t="shared" si="23"/>
        <v>0.47066467831274</v>
      </c>
    </row>
    <row r="342" ht="20" customHeight="1" spans="1:16">
      <c r="A342" s="4" t="s">
        <v>639</v>
      </c>
      <c r="B342" s="4" t="s">
        <v>24</v>
      </c>
      <c r="C342" s="4" t="s">
        <v>59</v>
      </c>
      <c r="D342" s="5">
        <v>46205</v>
      </c>
      <c r="E342" s="5" t="s">
        <v>286</v>
      </c>
      <c r="F342" s="5" t="s">
        <v>55</v>
      </c>
      <c r="G342" s="5" t="s">
        <v>287</v>
      </c>
      <c r="H342" s="4" t="s">
        <v>288</v>
      </c>
      <c r="I342" s="4" t="str">
        <f>VLOOKUP(H342,[1]物料!$A$1:$M$65536,13,0)</f>
        <v>40.00</v>
      </c>
      <c r="J342" s="4">
        <v>10.7</v>
      </c>
      <c r="K342" s="4">
        <f t="shared" si="20"/>
        <v>5.79</v>
      </c>
      <c r="L342" s="4">
        <f t="shared" si="21"/>
        <v>56.49</v>
      </c>
      <c r="M342" s="6">
        <v>1</v>
      </c>
      <c r="N342" s="7">
        <v>115.8</v>
      </c>
      <c r="O342">
        <f t="shared" si="22"/>
        <v>59.31</v>
      </c>
      <c r="P342" s="1">
        <f t="shared" si="23"/>
        <v>0.512176165803109</v>
      </c>
    </row>
    <row r="343" ht="20" customHeight="1" spans="1:16">
      <c r="A343" s="4" t="s">
        <v>640</v>
      </c>
      <c r="B343" s="4" t="s">
        <v>24</v>
      </c>
      <c r="C343" s="4" t="s">
        <v>44</v>
      </c>
      <c r="D343" s="5">
        <v>46205</v>
      </c>
      <c r="E343" s="5" t="s">
        <v>115</v>
      </c>
      <c r="F343" s="5" t="s">
        <v>70</v>
      </c>
      <c r="G343" s="5" t="s">
        <v>116</v>
      </c>
      <c r="H343" s="4" t="s">
        <v>412</v>
      </c>
      <c r="I343" s="4" t="str">
        <f>VLOOKUP(H343,[1]物料!$A$1:$M$65536,13,0)</f>
        <v>42.00</v>
      </c>
      <c r="J343" s="4">
        <v>6.5</v>
      </c>
      <c r="K343" s="4">
        <f t="shared" si="20"/>
        <v>5.49</v>
      </c>
      <c r="L343" s="4">
        <f t="shared" si="21"/>
        <v>53.99</v>
      </c>
      <c r="M343" s="6">
        <v>1</v>
      </c>
      <c r="N343" s="7">
        <v>109.8</v>
      </c>
      <c r="O343">
        <f t="shared" si="22"/>
        <v>55.81</v>
      </c>
      <c r="P343" s="1">
        <f t="shared" si="23"/>
        <v>0.508287795992714</v>
      </c>
    </row>
    <row r="344" ht="20" customHeight="1" spans="1:16">
      <c r="A344" s="4" t="s">
        <v>641</v>
      </c>
      <c r="B344" s="4" t="s">
        <v>17</v>
      </c>
      <c r="C344" s="4" t="s">
        <v>113</v>
      </c>
      <c r="D344" s="5">
        <v>46205</v>
      </c>
      <c r="E344" s="5" t="s">
        <v>297</v>
      </c>
      <c r="F344" s="5" t="s">
        <v>20</v>
      </c>
      <c r="G344" s="5" t="s">
        <v>298</v>
      </c>
      <c r="H344" s="4" t="s">
        <v>642</v>
      </c>
      <c r="I344" s="4" t="str">
        <f>VLOOKUP(H344,[1]物料!$A$1:$M$65536,13,0)</f>
        <v>21.10</v>
      </c>
      <c r="J344" s="4">
        <v>3</v>
      </c>
      <c r="K344" s="4">
        <f t="shared" si="20"/>
        <v>2.9055</v>
      </c>
      <c r="L344" s="4">
        <f t="shared" si="21"/>
        <v>27.0055</v>
      </c>
      <c r="M344" s="6">
        <v>1</v>
      </c>
      <c r="N344" s="7">
        <v>58.11</v>
      </c>
      <c r="O344">
        <f t="shared" si="22"/>
        <v>31.1045</v>
      </c>
      <c r="P344" s="1">
        <f t="shared" si="23"/>
        <v>0.535269316812941</v>
      </c>
    </row>
    <row r="345" ht="20" customHeight="1" spans="1:16">
      <c r="A345" s="4" t="s">
        <v>643</v>
      </c>
      <c r="B345" s="4" t="s">
        <v>24</v>
      </c>
      <c r="C345" s="4" t="s">
        <v>119</v>
      </c>
      <c r="D345" s="5">
        <v>46205</v>
      </c>
      <c r="E345" s="5" t="s">
        <v>115</v>
      </c>
      <c r="F345" s="5" t="s">
        <v>70</v>
      </c>
      <c r="G345" s="5" t="s">
        <v>116</v>
      </c>
      <c r="H345" s="4" t="s">
        <v>132</v>
      </c>
      <c r="I345" s="4" t="str">
        <f>VLOOKUP(H345,[1]物料!$A$1:$M$65536,13,0)</f>
        <v>42.00</v>
      </c>
      <c r="J345" s="4">
        <v>6.5</v>
      </c>
      <c r="K345" s="4">
        <f t="shared" si="20"/>
        <v>5.49</v>
      </c>
      <c r="L345" s="4">
        <f t="shared" si="21"/>
        <v>53.99</v>
      </c>
      <c r="M345" s="6">
        <v>1</v>
      </c>
      <c r="N345" s="7">
        <v>109.8</v>
      </c>
      <c r="O345">
        <f t="shared" si="22"/>
        <v>55.81</v>
      </c>
      <c r="P345" s="1">
        <f t="shared" si="23"/>
        <v>0.508287795992714</v>
      </c>
    </row>
    <row r="346" ht="20" customHeight="1" spans="1:16">
      <c r="A346" s="4" t="s">
        <v>644</v>
      </c>
      <c r="B346" s="4" t="s">
        <v>17</v>
      </c>
      <c r="C346" s="4" t="s">
        <v>167</v>
      </c>
      <c r="D346" s="5">
        <v>46205</v>
      </c>
      <c r="E346" s="5" t="s">
        <v>54</v>
      </c>
      <c r="F346" s="5" t="s">
        <v>55</v>
      </c>
      <c r="G346" s="5" t="s">
        <v>56</v>
      </c>
      <c r="H346" s="4" t="s">
        <v>57</v>
      </c>
      <c r="I346" s="4" t="str">
        <f>VLOOKUP(H346,[1]物料!$A$1:$M$65536,13,0)</f>
        <v>12.00</v>
      </c>
      <c r="J346" s="4">
        <v>4.5</v>
      </c>
      <c r="K346" s="4">
        <f t="shared" si="20"/>
        <v>1.99</v>
      </c>
      <c r="L346" s="4">
        <f t="shared" si="21"/>
        <v>18.49</v>
      </c>
      <c r="M346" s="6">
        <v>1</v>
      </c>
      <c r="N346" s="7">
        <v>39.8</v>
      </c>
      <c r="O346">
        <f t="shared" si="22"/>
        <v>21.31</v>
      </c>
      <c r="P346" s="1">
        <f t="shared" si="23"/>
        <v>0.535427135678392</v>
      </c>
    </row>
    <row r="347" ht="20" customHeight="1" spans="1:16">
      <c r="A347" s="4" t="s">
        <v>645</v>
      </c>
      <c r="B347" s="4" t="s">
        <v>24</v>
      </c>
      <c r="C347" s="4" t="s">
        <v>119</v>
      </c>
      <c r="D347" s="5">
        <v>46205</v>
      </c>
      <c r="E347" s="5" t="s">
        <v>94</v>
      </c>
      <c r="F347" s="5" t="s">
        <v>55</v>
      </c>
      <c r="G347" s="5" t="s">
        <v>95</v>
      </c>
      <c r="H347" s="4" t="s">
        <v>345</v>
      </c>
      <c r="I347" s="4" t="str">
        <f>VLOOKUP(H347,[1]物料!$A$1:$M$65536,13,0)</f>
        <v>30.00</v>
      </c>
      <c r="J347" s="4">
        <v>10.7</v>
      </c>
      <c r="K347" s="4">
        <f t="shared" si="20"/>
        <v>4.215</v>
      </c>
      <c r="L347" s="4">
        <f t="shared" si="21"/>
        <v>44.915</v>
      </c>
      <c r="M347" s="6">
        <v>1</v>
      </c>
      <c r="N347" s="7">
        <v>84.3</v>
      </c>
      <c r="O347">
        <f t="shared" si="22"/>
        <v>39.385</v>
      </c>
      <c r="P347" s="1">
        <f t="shared" si="23"/>
        <v>0.467200474495848</v>
      </c>
    </row>
    <row r="348" ht="20" customHeight="1" spans="1:16">
      <c r="A348" s="4" t="s">
        <v>646</v>
      </c>
      <c r="B348" s="4" t="s">
        <v>24</v>
      </c>
      <c r="C348" s="4" t="s">
        <v>25</v>
      </c>
      <c r="D348" s="5">
        <v>46205</v>
      </c>
      <c r="E348" s="5" t="s">
        <v>115</v>
      </c>
      <c r="F348" s="5" t="s">
        <v>70</v>
      </c>
      <c r="G348" s="5" t="s">
        <v>116</v>
      </c>
      <c r="H348" s="4" t="s">
        <v>253</v>
      </c>
      <c r="I348" s="4" t="str">
        <f>VLOOKUP(H348,[1]物料!$A$1:$M$65536,13,0)</f>
        <v>42.00</v>
      </c>
      <c r="J348" s="4">
        <v>6.5</v>
      </c>
      <c r="K348" s="4">
        <f t="shared" si="20"/>
        <v>5.49</v>
      </c>
      <c r="L348" s="4">
        <f t="shared" si="21"/>
        <v>53.99</v>
      </c>
      <c r="M348" s="6">
        <v>1</v>
      </c>
      <c r="N348" s="7">
        <v>109.8</v>
      </c>
      <c r="O348">
        <f t="shared" si="22"/>
        <v>55.81</v>
      </c>
      <c r="P348" s="1">
        <f t="shared" si="23"/>
        <v>0.508287795992714</v>
      </c>
    </row>
    <row r="349" ht="20" customHeight="1" spans="1:16">
      <c r="A349" s="4" t="s">
        <v>647</v>
      </c>
      <c r="B349" s="4" t="s">
        <v>17</v>
      </c>
      <c r="C349" s="4" t="s">
        <v>18</v>
      </c>
      <c r="D349" s="5">
        <v>46205</v>
      </c>
      <c r="E349" s="5" t="s">
        <v>508</v>
      </c>
      <c r="F349" s="5" t="s">
        <v>20</v>
      </c>
      <c r="G349" s="5" t="s">
        <v>648</v>
      </c>
      <c r="H349" s="4" t="s">
        <v>649</v>
      </c>
      <c r="I349" s="4" t="str">
        <f>VLOOKUP(H349,[1]物料!$A$1:$M$65536,13,0)</f>
        <v>27.60</v>
      </c>
      <c r="J349" s="4">
        <v>3</v>
      </c>
      <c r="K349" s="4">
        <f t="shared" si="20"/>
        <v>2.945</v>
      </c>
      <c r="L349" s="4">
        <f t="shared" si="21"/>
        <v>33.545</v>
      </c>
      <c r="M349" s="6">
        <v>1</v>
      </c>
      <c r="N349" s="7">
        <v>58.9</v>
      </c>
      <c r="O349">
        <f t="shared" si="22"/>
        <v>25.355</v>
      </c>
      <c r="P349" s="1">
        <f t="shared" si="23"/>
        <v>0.430475382003396</v>
      </c>
    </row>
    <row r="350" ht="20" customHeight="1" spans="1:16">
      <c r="A350" s="4" t="s">
        <v>650</v>
      </c>
      <c r="B350" s="4" t="s">
        <v>17</v>
      </c>
      <c r="C350" s="4" t="s">
        <v>18</v>
      </c>
      <c r="D350" s="5">
        <v>46205</v>
      </c>
      <c r="E350" s="5" t="s">
        <v>60</v>
      </c>
      <c r="F350" s="5" t="s">
        <v>61</v>
      </c>
      <c r="G350" s="5" t="s">
        <v>62</v>
      </c>
      <c r="H350" s="4" t="s">
        <v>63</v>
      </c>
      <c r="I350" s="4" t="str">
        <f>VLOOKUP(H350,[1]物料!$A$1:$M$65536,13,0)</f>
        <v>24.00</v>
      </c>
      <c r="J350" s="4">
        <v>4.5</v>
      </c>
      <c r="K350" s="4">
        <f t="shared" si="20"/>
        <v>3.42</v>
      </c>
      <c r="L350" s="4">
        <f t="shared" si="21"/>
        <v>31.92</v>
      </c>
      <c r="M350" s="6">
        <v>1</v>
      </c>
      <c r="N350" s="7">
        <v>68.4</v>
      </c>
      <c r="O350">
        <f t="shared" si="22"/>
        <v>36.48</v>
      </c>
      <c r="P350" s="1">
        <f t="shared" si="23"/>
        <v>0.533333333333333</v>
      </c>
    </row>
    <row r="351" ht="20" customHeight="1" spans="1:16">
      <c r="A351" s="4" t="s">
        <v>651</v>
      </c>
      <c r="B351" s="4" t="s">
        <v>24</v>
      </c>
      <c r="C351" s="4" t="s">
        <v>59</v>
      </c>
      <c r="D351" s="5">
        <v>46205</v>
      </c>
      <c r="E351" s="5" t="s">
        <v>286</v>
      </c>
      <c r="F351" s="5" t="s">
        <v>55</v>
      </c>
      <c r="G351" s="5" t="s">
        <v>287</v>
      </c>
      <c r="H351" s="4" t="s">
        <v>652</v>
      </c>
      <c r="I351" s="4" t="str">
        <f>VLOOKUP(H351,[1]物料!$A$1:$M$65536,13,0)</f>
        <v>40.00</v>
      </c>
      <c r="J351" s="4">
        <v>10.7</v>
      </c>
      <c r="K351" s="4">
        <f t="shared" si="20"/>
        <v>5.715</v>
      </c>
      <c r="L351" s="4">
        <f t="shared" si="21"/>
        <v>56.415</v>
      </c>
      <c r="M351" s="6">
        <v>1</v>
      </c>
      <c r="N351" s="7">
        <v>114.3</v>
      </c>
      <c r="O351">
        <f t="shared" si="22"/>
        <v>57.885</v>
      </c>
      <c r="P351" s="1">
        <f t="shared" si="23"/>
        <v>0.506430446194226</v>
      </c>
    </row>
    <row r="352" ht="20" customHeight="1" spans="1:16">
      <c r="A352" s="4" t="s">
        <v>653</v>
      </c>
      <c r="B352" s="4" t="s">
        <v>17</v>
      </c>
      <c r="C352" s="4" t="s">
        <v>18</v>
      </c>
      <c r="D352" s="5">
        <v>46205</v>
      </c>
      <c r="E352" s="5" t="s">
        <v>291</v>
      </c>
      <c r="F352" s="5" t="s">
        <v>55</v>
      </c>
      <c r="G352" s="5" t="s">
        <v>292</v>
      </c>
      <c r="H352" s="4" t="s">
        <v>371</v>
      </c>
      <c r="I352" s="4" t="str">
        <f>VLOOKUP(H352,[1]物料!$A$1:$M$65536,13,0)</f>
        <v>40.00</v>
      </c>
      <c r="J352" s="4">
        <v>7.2</v>
      </c>
      <c r="K352" s="4">
        <f t="shared" si="20"/>
        <v>4.6675</v>
      </c>
      <c r="L352" s="4">
        <f t="shared" si="21"/>
        <v>51.8675</v>
      </c>
      <c r="M352" s="6">
        <v>1</v>
      </c>
      <c r="N352" s="7">
        <v>93.35</v>
      </c>
      <c r="O352">
        <f t="shared" si="22"/>
        <v>41.4825</v>
      </c>
      <c r="P352" s="1">
        <f t="shared" si="23"/>
        <v>0.444376004284949</v>
      </c>
    </row>
    <row r="353" ht="20" customHeight="1" spans="1:16">
      <c r="A353" s="4" t="s">
        <v>654</v>
      </c>
      <c r="B353" s="4" t="s">
        <v>17</v>
      </c>
      <c r="C353" s="4" t="s">
        <v>18</v>
      </c>
      <c r="D353" s="5">
        <v>46205</v>
      </c>
      <c r="E353" s="5" t="s">
        <v>332</v>
      </c>
      <c r="F353" s="5" t="s">
        <v>55</v>
      </c>
      <c r="G353" s="5" t="s">
        <v>333</v>
      </c>
      <c r="H353" s="4" t="s">
        <v>655</v>
      </c>
      <c r="I353" s="4" t="str">
        <f>VLOOKUP(H353,[1]物料!$A$1:$M$65536,13,0)</f>
        <v>16.00</v>
      </c>
      <c r="J353" s="4">
        <v>4.5</v>
      </c>
      <c r="K353" s="4">
        <f t="shared" si="20"/>
        <v>2.793</v>
      </c>
      <c r="L353" s="4">
        <f t="shared" si="21"/>
        <v>23.293</v>
      </c>
      <c r="M353" s="6">
        <v>1</v>
      </c>
      <c r="N353" s="7">
        <v>55.86</v>
      </c>
      <c r="O353">
        <f t="shared" si="22"/>
        <v>32.567</v>
      </c>
      <c r="P353" s="1">
        <f t="shared" si="23"/>
        <v>0.583011099176513</v>
      </c>
    </row>
    <row r="354" ht="20" customHeight="1" spans="1:16">
      <c r="A354" s="4" t="s">
        <v>656</v>
      </c>
      <c r="B354" s="4" t="s">
        <v>17</v>
      </c>
      <c r="C354" s="4" t="s">
        <v>49</v>
      </c>
      <c r="D354" s="5">
        <v>46205</v>
      </c>
      <c r="E354" s="5" t="s">
        <v>65</v>
      </c>
      <c r="F354" s="5" t="s">
        <v>55</v>
      </c>
      <c r="G354" s="5" t="s">
        <v>66</v>
      </c>
      <c r="H354" s="4" t="s">
        <v>67</v>
      </c>
      <c r="I354" s="4" t="str">
        <f>VLOOKUP(H354,[1]物料!$A$1:$M$65536,13,0)</f>
        <v>12.00</v>
      </c>
      <c r="J354" s="4">
        <v>4.5</v>
      </c>
      <c r="K354" s="4">
        <f t="shared" si="20"/>
        <v>1.99</v>
      </c>
      <c r="L354" s="4">
        <f t="shared" si="21"/>
        <v>18.49</v>
      </c>
      <c r="M354" s="6">
        <v>1</v>
      </c>
      <c r="N354" s="7">
        <v>39.8</v>
      </c>
      <c r="O354">
        <f t="shared" si="22"/>
        <v>21.31</v>
      </c>
      <c r="P354" s="1">
        <f t="shared" si="23"/>
        <v>0.535427135678392</v>
      </c>
    </row>
    <row r="355" ht="20" customHeight="1" spans="1:16">
      <c r="A355" s="4" t="s">
        <v>657</v>
      </c>
      <c r="B355" s="4" t="s">
        <v>17</v>
      </c>
      <c r="C355" s="4" t="s">
        <v>18</v>
      </c>
      <c r="D355" s="5">
        <v>46205</v>
      </c>
      <c r="E355" s="5" t="s">
        <v>60</v>
      </c>
      <c r="F355" s="5" t="s">
        <v>61</v>
      </c>
      <c r="G355" s="5" t="s">
        <v>62</v>
      </c>
      <c r="H355" s="4" t="s">
        <v>157</v>
      </c>
      <c r="I355" s="4" t="str">
        <f>VLOOKUP(H355,[1]物料!$A$1:$M$65536,13,0)</f>
        <v>24.00</v>
      </c>
      <c r="J355" s="4">
        <v>4.5</v>
      </c>
      <c r="K355" s="4">
        <f t="shared" si="20"/>
        <v>3.3155</v>
      </c>
      <c r="L355" s="4">
        <f t="shared" si="21"/>
        <v>31.8155</v>
      </c>
      <c r="M355" s="6">
        <v>1</v>
      </c>
      <c r="N355" s="7">
        <v>66.31</v>
      </c>
      <c r="O355">
        <f t="shared" si="22"/>
        <v>34.4945</v>
      </c>
      <c r="P355" s="1">
        <f t="shared" si="23"/>
        <v>0.520200573065903</v>
      </c>
    </row>
    <row r="356" ht="20" customHeight="1" spans="1:16">
      <c r="A356" s="4" t="s">
        <v>658</v>
      </c>
      <c r="B356" s="4" t="s">
        <v>24</v>
      </c>
      <c r="C356" s="4" t="s">
        <v>25</v>
      </c>
      <c r="D356" s="5">
        <v>46205</v>
      </c>
      <c r="E356" s="5" t="s">
        <v>115</v>
      </c>
      <c r="F356" s="5" t="s">
        <v>70</v>
      </c>
      <c r="G356" s="5" t="s">
        <v>116</v>
      </c>
      <c r="H356" s="4" t="s">
        <v>219</v>
      </c>
      <c r="I356" s="4" t="str">
        <f>VLOOKUP(H356,[1]物料!$A$1:$M$65536,13,0)</f>
        <v>42.00</v>
      </c>
      <c r="J356" s="4">
        <v>6.5</v>
      </c>
      <c r="K356" s="4">
        <f t="shared" si="20"/>
        <v>5.49</v>
      </c>
      <c r="L356" s="4">
        <f t="shared" si="21"/>
        <v>53.99</v>
      </c>
      <c r="M356" s="6">
        <v>1</v>
      </c>
      <c r="N356" s="7">
        <v>109.8</v>
      </c>
      <c r="O356">
        <f t="shared" si="22"/>
        <v>55.81</v>
      </c>
      <c r="P356" s="1">
        <f t="shared" si="23"/>
        <v>0.508287795992714</v>
      </c>
    </row>
    <row r="357" ht="20" customHeight="1" spans="1:16">
      <c r="A357" s="4" t="s">
        <v>659</v>
      </c>
      <c r="B357" s="4" t="s">
        <v>24</v>
      </c>
      <c r="C357" s="4" t="s">
        <v>119</v>
      </c>
      <c r="D357" s="5">
        <v>46205</v>
      </c>
      <c r="E357" s="5" t="s">
        <v>94</v>
      </c>
      <c r="F357" s="5" t="s">
        <v>55</v>
      </c>
      <c r="G357" s="5" t="s">
        <v>95</v>
      </c>
      <c r="H357" s="4" t="s">
        <v>345</v>
      </c>
      <c r="I357" s="4" t="str">
        <f>VLOOKUP(H357,[1]物料!$A$1:$M$65536,13,0)</f>
        <v>30.00</v>
      </c>
      <c r="J357" s="4">
        <v>10.7</v>
      </c>
      <c r="K357" s="4">
        <f t="shared" si="20"/>
        <v>4.44</v>
      </c>
      <c r="L357" s="4">
        <f t="shared" si="21"/>
        <v>45.14</v>
      </c>
      <c r="M357" s="6">
        <v>1</v>
      </c>
      <c r="N357" s="7">
        <v>88.8</v>
      </c>
      <c r="O357">
        <f t="shared" si="22"/>
        <v>43.66</v>
      </c>
      <c r="P357" s="1">
        <f t="shared" si="23"/>
        <v>0.491666666666667</v>
      </c>
    </row>
    <row r="358" ht="20" customHeight="1" spans="1:16">
      <c r="A358" s="4" t="s">
        <v>660</v>
      </c>
      <c r="B358" s="4" t="s">
        <v>17</v>
      </c>
      <c r="C358" s="4" t="s">
        <v>331</v>
      </c>
      <c r="D358" s="5">
        <v>46205</v>
      </c>
      <c r="E358" s="5" t="s">
        <v>94</v>
      </c>
      <c r="F358" s="5" t="s">
        <v>55</v>
      </c>
      <c r="G358" s="5" t="s">
        <v>95</v>
      </c>
      <c r="H358" s="4" t="s">
        <v>240</v>
      </c>
      <c r="I358" s="4" t="str">
        <f>VLOOKUP(H358,[1]物料!$A$1:$M$65536,13,0)</f>
        <v>30.00</v>
      </c>
      <c r="J358" s="4">
        <v>7.2</v>
      </c>
      <c r="K358" s="4">
        <f t="shared" si="20"/>
        <v>2.95</v>
      </c>
      <c r="L358" s="4">
        <f t="shared" si="21"/>
        <v>40.15</v>
      </c>
      <c r="M358" s="6">
        <v>1</v>
      </c>
      <c r="N358" s="7">
        <v>59</v>
      </c>
      <c r="O358">
        <f t="shared" si="22"/>
        <v>18.85</v>
      </c>
      <c r="P358" s="1">
        <f t="shared" si="23"/>
        <v>0.319491525423729</v>
      </c>
    </row>
    <row r="359" ht="20" customHeight="1" spans="1:16">
      <c r="A359" s="4" t="s">
        <v>661</v>
      </c>
      <c r="B359" s="4" t="s">
        <v>17</v>
      </c>
      <c r="C359" s="4" t="s">
        <v>18</v>
      </c>
      <c r="D359" s="5">
        <v>46205</v>
      </c>
      <c r="E359" s="5" t="s">
        <v>83</v>
      </c>
      <c r="F359" s="5" t="s">
        <v>55</v>
      </c>
      <c r="G359" s="5" t="s">
        <v>84</v>
      </c>
      <c r="H359" s="4" t="s">
        <v>147</v>
      </c>
      <c r="I359" s="4" t="str">
        <f>VLOOKUP(H359,[1]物料!$A$1:$M$65536,13,0)</f>
        <v>52.00</v>
      </c>
      <c r="J359" s="4">
        <v>14.5</v>
      </c>
      <c r="K359" s="4">
        <f t="shared" si="20"/>
        <v>7.871</v>
      </c>
      <c r="L359" s="4">
        <f t="shared" si="21"/>
        <v>74.371</v>
      </c>
      <c r="M359" s="6">
        <v>1</v>
      </c>
      <c r="N359" s="7">
        <v>157.42</v>
      </c>
      <c r="O359">
        <f t="shared" si="22"/>
        <v>83.049</v>
      </c>
      <c r="P359" s="1">
        <f t="shared" si="23"/>
        <v>0.527563206708169</v>
      </c>
    </row>
    <row r="360" ht="20" customHeight="1" spans="1:16">
      <c r="A360" s="4" t="s">
        <v>662</v>
      </c>
      <c r="B360" s="4" t="s">
        <v>17</v>
      </c>
      <c r="C360" s="4" t="s">
        <v>49</v>
      </c>
      <c r="D360" s="5">
        <v>46205</v>
      </c>
      <c r="E360" s="5" t="s">
        <v>663</v>
      </c>
      <c r="F360" s="5" t="s">
        <v>70</v>
      </c>
      <c r="G360" s="5" t="s">
        <v>664</v>
      </c>
      <c r="H360" s="4" t="s">
        <v>665</v>
      </c>
      <c r="I360" s="4" t="str">
        <f>VLOOKUP(H360,[1]物料!$A$1:$M$65536,13,0)</f>
        <v>16.50</v>
      </c>
      <c r="J360" s="4">
        <v>3</v>
      </c>
      <c r="K360" s="4">
        <f t="shared" si="20"/>
        <v>2.485</v>
      </c>
      <c r="L360" s="4">
        <f t="shared" si="21"/>
        <v>21.985</v>
      </c>
      <c r="M360" s="6">
        <v>1</v>
      </c>
      <c r="N360" s="7">
        <v>49.7</v>
      </c>
      <c r="O360">
        <f t="shared" si="22"/>
        <v>27.715</v>
      </c>
      <c r="P360" s="1">
        <f t="shared" si="23"/>
        <v>0.557645875251509</v>
      </c>
    </row>
    <row r="361" ht="20" customHeight="1" spans="1:16">
      <c r="A361" s="4" t="s">
        <v>666</v>
      </c>
      <c r="B361" s="4" t="s">
        <v>17</v>
      </c>
      <c r="C361" s="4" t="s">
        <v>18</v>
      </c>
      <c r="D361" s="5">
        <v>46205</v>
      </c>
      <c r="E361" s="5" t="s">
        <v>270</v>
      </c>
      <c r="F361" s="5" t="s">
        <v>20</v>
      </c>
      <c r="G361" s="5" t="s">
        <v>271</v>
      </c>
      <c r="H361" s="4" t="s">
        <v>667</v>
      </c>
      <c r="I361" s="4" t="str">
        <f>VLOOKUP(H361,[1]物料!$A$1:$M$65536,13,0)</f>
        <v>19.90</v>
      </c>
      <c r="J361" s="4">
        <v>3</v>
      </c>
      <c r="K361" s="4">
        <f t="shared" si="20"/>
        <v>2.5565</v>
      </c>
      <c r="L361" s="4">
        <f t="shared" si="21"/>
        <v>25.4565</v>
      </c>
      <c r="M361" s="6">
        <v>1</v>
      </c>
      <c r="N361" s="7">
        <v>51.13</v>
      </c>
      <c r="O361">
        <f t="shared" si="22"/>
        <v>25.6735</v>
      </c>
      <c r="P361" s="1">
        <f t="shared" si="23"/>
        <v>0.502122041854097</v>
      </c>
    </row>
    <row r="362" ht="20" customHeight="1" spans="1:16">
      <c r="A362" s="4" t="s">
        <v>668</v>
      </c>
      <c r="B362" s="4" t="s">
        <v>17</v>
      </c>
      <c r="C362" s="4" t="s">
        <v>18</v>
      </c>
      <c r="D362" s="5">
        <v>46205</v>
      </c>
      <c r="E362" s="5" t="s">
        <v>584</v>
      </c>
      <c r="F362" s="5" t="s">
        <v>61</v>
      </c>
      <c r="G362" s="5" t="s">
        <v>585</v>
      </c>
      <c r="H362" s="4" t="s">
        <v>586</v>
      </c>
      <c r="I362" s="4" t="str">
        <f>VLOOKUP(H362,[1]物料!$A$1:$M$65536,13,0)</f>
        <v>94.40</v>
      </c>
      <c r="J362" s="4">
        <v>8.5</v>
      </c>
      <c r="K362" s="4">
        <f t="shared" si="20"/>
        <v>14.0505</v>
      </c>
      <c r="L362" s="4">
        <f t="shared" si="21"/>
        <v>116.9505</v>
      </c>
      <c r="M362" s="6">
        <v>1</v>
      </c>
      <c r="N362" s="7">
        <v>281.01</v>
      </c>
      <c r="O362">
        <f t="shared" si="22"/>
        <v>164.0595</v>
      </c>
      <c r="P362" s="1">
        <f t="shared" si="23"/>
        <v>0.583820860467599</v>
      </c>
    </row>
    <row r="363" ht="20" customHeight="1" spans="1:16">
      <c r="A363" s="4" t="s">
        <v>668</v>
      </c>
      <c r="B363" s="4" t="s">
        <v>17</v>
      </c>
      <c r="C363" s="4" t="s">
        <v>18</v>
      </c>
      <c r="D363" s="5">
        <v>46205</v>
      </c>
      <c r="E363" s="5" t="s">
        <v>584</v>
      </c>
      <c r="F363" s="5" t="s">
        <v>61</v>
      </c>
      <c r="G363" s="5" t="s">
        <v>585</v>
      </c>
      <c r="H363" s="4" t="s">
        <v>669</v>
      </c>
      <c r="I363" s="4" t="str">
        <f>VLOOKUP(H363,[1]物料!$A$1:$M$65536,13,0)</f>
        <v>94.40</v>
      </c>
      <c r="J363" s="4">
        <v>8</v>
      </c>
      <c r="K363" s="4">
        <f t="shared" si="20"/>
        <v>9.5125</v>
      </c>
      <c r="L363" s="4">
        <f t="shared" si="21"/>
        <v>111.9125</v>
      </c>
      <c r="M363" s="6">
        <v>1</v>
      </c>
      <c r="N363" s="7">
        <v>190.25</v>
      </c>
      <c r="O363">
        <f t="shared" si="22"/>
        <v>78.3375</v>
      </c>
      <c r="P363" s="1">
        <f t="shared" si="23"/>
        <v>0.411760840998686</v>
      </c>
    </row>
    <row r="364" ht="20" customHeight="1" spans="1:16">
      <c r="A364" s="4" t="s">
        <v>670</v>
      </c>
      <c r="B364" s="4" t="s">
        <v>17</v>
      </c>
      <c r="C364" s="4" t="s">
        <v>18</v>
      </c>
      <c r="D364" s="5">
        <v>46205</v>
      </c>
      <c r="E364" s="5" t="s">
        <v>291</v>
      </c>
      <c r="F364" s="5" t="s">
        <v>55</v>
      </c>
      <c r="G364" s="5" t="s">
        <v>292</v>
      </c>
      <c r="H364" s="4" t="s">
        <v>371</v>
      </c>
      <c r="I364" s="4" t="str">
        <f>VLOOKUP(H364,[1]物料!$A$1:$M$65536,13,0)</f>
        <v>40.00</v>
      </c>
      <c r="J364" s="4">
        <v>7.2</v>
      </c>
      <c r="K364" s="4">
        <f t="shared" si="20"/>
        <v>4.6675</v>
      </c>
      <c r="L364" s="4">
        <f t="shared" si="21"/>
        <v>51.8675</v>
      </c>
      <c r="M364" s="6">
        <v>1</v>
      </c>
      <c r="N364" s="7">
        <v>93.35</v>
      </c>
      <c r="O364">
        <f t="shared" si="22"/>
        <v>41.4825</v>
      </c>
      <c r="P364" s="1">
        <f t="shared" si="23"/>
        <v>0.444376004284949</v>
      </c>
    </row>
    <row r="365" ht="20" customHeight="1" spans="1:16">
      <c r="A365" s="4" t="s">
        <v>671</v>
      </c>
      <c r="B365" s="4" t="s">
        <v>24</v>
      </c>
      <c r="C365" s="4" t="s">
        <v>59</v>
      </c>
      <c r="D365" s="5">
        <v>46205</v>
      </c>
      <c r="E365" s="5" t="s">
        <v>224</v>
      </c>
      <c r="F365" s="5" t="s">
        <v>55</v>
      </c>
      <c r="G365" s="5" t="s">
        <v>225</v>
      </c>
      <c r="H365" s="4" t="s">
        <v>672</v>
      </c>
      <c r="I365" s="4" t="str">
        <f>VLOOKUP(H365,[1]物料!$A$1:$M$65536,13,0)</f>
        <v>18.00</v>
      </c>
      <c r="J365" s="4">
        <v>8</v>
      </c>
      <c r="K365" s="4">
        <f t="shared" si="20"/>
        <v>2.69</v>
      </c>
      <c r="L365" s="4">
        <f t="shared" si="21"/>
        <v>28.69</v>
      </c>
      <c r="M365" s="6">
        <v>1</v>
      </c>
      <c r="N365" s="7">
        <v>53.8</v>
      </c>
      <c r="O365">
        <f t="shared" si="22"/>
        <v>25.11</v>
      </c>
      <c r="P365" s="1">
        <f t="shared" si="23"/>
        <v>0.466728624535316</v>
      </c>
    </row>
    <row r="366" ht="20" customHeight="1" spans="1:16">
      <c r="A366" s="4" t="s">
        <v>673</v>
      </c>
      <c r="B366" s="4" t="s">
        <v>24</v>
      </c>
      <c r="C366" s="4" t="s">
        <v>98</v>
      </c>
      <c r="D366" s="5">
        <v>46205</v>
      </c>
      <c r="E366" s="5" t="s">
        <v>90</v>
      </c>
      <c r="F366" s="5" t="s">
        <v>55</v>
      </c>
      <c r="G366" s="5" t="s">
        <v>91</v>
      </c>
      <c r="H366" s="4" t="s">
        <v>99</v>
      </c>
      <c r="I366" s="4" t="str">
        <f>VLOOKUP(H366,[1]物料!$A$1:$M$65536,13,0)</f>
        <v>40.00</v>
      </c>
      <c r="J366" s="4">
        <v>10.7</v>
      </c>
      <c r="K366" s="4">
        <f t="shared" si="20"/>
        <v>6.44</v>
      </c>
      <c r="L366" s="4">
        <f t="shared" si="21"/>
        <v>57.14</v>
      </c>
      <c r="M366" s="6">
        <v>1</v>
      </c>
      <c r="N366" s="7">
        <v>128.8</v>
      </c>
      <c r="O366">
        <f t="shared" si="22"/>
        <v>71.66</v>
      </c>
      <c r="P366" s="1">
        <f t="shared" si="23"/>
        <v>0.556366459627329</v>
      </c>
    </row>
    <row r="367" ht="20" customHeight="1" spans="1:16">
      <c r="A367" s="4" t="s">
        <v>674</v>
      </c>
      <c r="B367" s="4" t="s">
        <v>17</v>
      </c>
      <c r="C367" s="4" t="s">
        <v>18</v>
      </c>
      <c r="D367" s="5">
        <v>46205</v>
      </c>
      <c r="E367" s="5" t="s">
        <v>69</v>
      </c>
      <c r="F367" s="5" t="s">
        <v>70</v>
      </c>
      <c r="G367" s="5" t="s">
        <v>71</v>
      </c>
      <c r="H367" s="4" t="s">
        <v>72</v>
      </c>
      <c r="I367" s="4" t="str">
        <f>VLOOKUP(H367,[1]物料!$A$1:$M$65536,13,0)</f>
        <v>45.00</v>
      </c>
      <c r="J367" s="4">
        <v>3</v>
      </c>
      <c r="K367" s="4">
        <f t="shared" si="20"/>
        <v>5.5005</v>
      </c>
      <c r="L367" s="4">
        <f t="shared" si="21"/>
        <v>53.5005</v>
      </c>
      <c r="M367" s="6">
        <v>1</v>
      </c>
      <c r="N367" s="7">
        <v>110.01</v>
      </c>
      <c r="O367">
        <f t="shared" si="22"/>
        <v>56.5095</v>
      </c>
      <c r="P367" s="1">
        <f t="shared" si="23"/>
        <v>0.513676029451868</v>
      </c>
    </row>
    <row r="368" ht="20" customHeight="1" spans="1:16">
      <c r="A368" s="4" t="s">
        <v>675</v>
      </c>
      <c r="B368" s="4" t="s">
        <v>24</v>
      </c>
      <c r="C368" s="4" t="s">
        <v>59</v>
      </c>
      <c r="D368" s="5">
        <v>46205</v>
      </c>
      <c r="E368" s="5" t="s">
        <v>75</v>
      </c>
      <c r="F368" s="5" t="s">
        <v>61</v>
      </c>
      <c r="G368" s="5" t="s">
        <v>76</v>
      </c>
      <c r="H368" s="4" t="s">
        <v>144</v>
      </c>
      <c r="I368" s="4" t="str">
        <f>VLOOKUP(H368,[1]物料!$A$1:$M$65536,13,0)</f>
        <v>25.00</v>
      </c>
      <c r="J368" s="4">
        <v>8</v>
      </c>
      <c r="K368" s="4">
        <f t="shared" si="20"/>
        <v>3.74</v>
      </c>
      <c r="L368" s="4">
        <f t="shared" si="21"/>
        <v>36.74</v>
      </c>
      <c r="M368" s="6">
        <v>1</v>
      </c>
      <c r="N368" s="7">
        <v>74.8</v>
      </c>
      <c r="O368">
        <f t="shared" si="22"/>
        <v>38.06</v>
      </c>
      <c r="P368" s="1">
        <f t="shared" si="23"/>
        <v>0.508823529411765</v>
      </c>
    </row>
    <row r="369" ht="20" customHeight="1" spans="1:16">
      <c r="A369" s="4" t="s">
        <v>676</v>
      </c>
      <c r="B369" s="4" t="s">
        <v>17</v>
      </c>
      <c r="C369" s="4" t="s">
        <v>18</v>
      </c>
      <c r="D369" s="5">
        <v>46205</v>
      </c>
      <c r="E369" s="5" t="s">
        <v>153</v>
      </c>
      <c r="F369" s="5" t="s">
        <v>32</v>
      </c>
      <c r="G369" s="5" t="s">
        <v>154</v>
      </c>
      <c r="H369" s="4" t="s">
        <v>677</v>
      </c>
      <c r="I369" s="4" t="str">
        <f>VLOOKUP(H369,[1]物料!$A$1:$M$65536,13,0)</f>
        <v>35.00</v>
      </c>
      <c r="J369" s="4">
        <v>13.6</v>
      </c>
      <c r="K369" s="4">
        <f t="shared" si="20"/>
        <v>5.44</v>
      </c>
      <c r="L369" s="4">
        <f t="shared" si="21"/>
        <v>54.04</v>
      </c>
      <c r="M369" s="6">
        <v>1</v>
      </c>
      <c r="N369" s="7">
        <v>108.8</v>
      </c>
      <c r="O369">
        <f t="shared" si="22"/>
        <v>54.76</v>
      </c>
      <c r="P369" s="1">
        <f t="shared" si="23"/>
        <v>0.503308823529412</v>
      </c>
    </row>
    <row r="370" ht="20" customHeight="1" spans="1:16">
      <c r="A370" s="4" t="s">
        <v>678</v>
      </c>
      <c r="B370" s="4" t="s">
        <v>24</v>
      </c>
      <c r="C370" s="4" t="s">
        <v>411</v>
      </c>
      <c r="D370" s="5">
        <v>46205</v>
      </c>
      <c r="E370" s="5" t="s">
        <v>60</v>
      </c>
      <c r="F370" s="5" t="s">
        <v>61</v>
      </c>
      <c r="G370" s="5" t="s">
        <v>62</v>
      </c>
      <c r="H370" s="4" t="s">
        <v>157</v>
      </c>
      <c r="I370" s="4" t="str">
        <f>VLOOKUP(H370,[1]物料!$A$1:$M$65536,13,0)</f>
        <v>24.00</v>
      </c>
      <c r="J370" s="4">
        <v>8</v>
      </c>
      <c r="K370" s="4">
        <f t="shared" si="20"/>
        <v>3.44</v>
      </c>
      <c r="L370" s="4">
        <f t="shared" si="21"/>
        <v>35.44</v>
      </c>
      <c r="M370" s="6">
        <v>1</v>
      </c>
      <c r="N370" s="7">
        <v>68.8</v>
      </c>
      <c r="O370">
        <f t="shared" si="22"/>
        <v>33.36</v>
      </c>
      <c r="P370" s="1">
        <f t="shared" si="23"/>
        <v>0.484883720930233</v>
      </c>
    </row>
    <row r="371" ht="20" customHeight="1" spans="1:16">
      <c r="A371" s="4" t="s">
        <v>679</v>
      </c>
      <c r="B371" s="4" t="s">
        <v>17</v>
      </c>
      <c r="C371" s="4" t="s">
        <v>18</v>
      </c>
      <c r="D371" s="5">
        <v>46205</v>
      </c>
      <c r="E371" s="5" t="s">
        <v>90</v>
      </c>
      <c r="F371" s="5" t="s">
        <v>55</v>
      </c>
      <c r="G371" s="5" t="s">
        <v>91</v>
      </c>
      <c r="H371" s="4" t="s">
        <v>92</v>
      </c>
      <c r="I371" s="4" t="str">
        <f>VLOOKUP(H371,[1]物料!$A$1:$M$65536,13,0)</f>
        <v>40.00</v>
      </c>
      <c r="J371" s="4">
        <v>7.2</v>
      </c>
      <c r="K371" s="4">
        <f t="shared" si="20"/>
        <v>6.598</v>
      </c>
      <c r="L371" s="4">
        <f t="shared" si="21"/>
        <v>53.798</v>
      </c>
      <c r="M371" s="6">
        <v>1</v>
      </c>
      <c r="N371" s="7">
        <v>131.96</v>
      </c>
      <c r="O371">
        <f t="shared" si="22"/>
        <v>78.162</v>
      </c>
      <c r="P371" s="1">
        <f t="shared" si="23"/>
        <v>0.592315853288875</v>
      </c>
    </row>
    <row r="372" ht="20" customHeight="1" spans="1:16">
      <c r="A372" s="4" t="s">
        <v>680</v>
      </c>
      <c r="B372" s="4" t="s">
        <v>24</v>
      </c>
      <c r="C372" s="4" t="s">
        <v>98</v>
      </c>
      <c r="D372" s="5">
        <v>46205</v>
      </c>
      <c r="E372" s="5" t="s">
        <v>90</v>
      </c>
      <c r="F372" s="5" t="s">
        <v>55</v>
      </c>
      <c r="G372" s="5" t="s">
        <v>91</v>
      </c>
      <c r="H372" s="4" t="s">
        <v>479</v>
      </c>
      <c r="I372" s="4" t="str">
        <f>VLOOKUP(H372,[1]物料!$A$1:$M$65536,13,0)</f>
        <v>40.00</v>
      </c>
      <c r="J372" s="4">
        <v>10.7</v>
      </c>
      <c r="K372" s="4">
        <f t="shared" si="20"/>
        <v>6.44</v>
      </c>
      <c r="L372" s="4">
        <f t="shared" si="21"/>
        <v>57.14</v>
      </c>
      <c r="M372" s="6">
        <v>1</v>
      </c>
      <c r="N372" s="7">
        <v>128.8</v>
      </c>
      <c r="O372">
        <f t="shared" si="22"/>
        <v>71.66</v>
      </c>
      <c r="P372" s="1">
        <f t="shared" si="23"/>
        <v>0.556366459627329</v>
      </c>
    </row>
    <row r="373" ht="20" customHeight="1" spans="1:16">
      <c r="A373" s="4" t="s">
        <v>681</v>
      </c>
      <c r="B373" s="4" t="s">
        <v>17</v>
      </c>
      <c r="C373" s="4" t="s">
        <v>49</v>
      </c>
      <c r="D373" s="5">
        <v>46205</v>
      </c>
      <c r="E373" s="5" t="s">
        <v>79</v>
      </c>
      <c r="F373" s="5" t="s">
        <v>20</v>
      </c>
      <c r="G373" s="5" t="s">
        <v>80</v>
      </c>
      <c r="H373" s="4" t="s">
        <v>251</v>
      </c>
      <c r="I373" s="4" t="str">
        <f>VLOOKUP(H373,[1]物料!$A$1:$M$65536,13,0)</f>
        <v>40.70</v>
      </c>
      <c r="J373" s="4">
        <v>3.5</v>
      </c>
      <c r="K373" s="4">
        <f t="shared" si="20"/>
        <v>5.21</v>
      </c>
      <c r="L373" s="4">
        <f t="shared" si="21"/>
        <v>49.41</v>
      </c>
      <c r="M373" s="6">
        <v>1</v>
      </c>
      <c r="N373" s="7">
        <v>104.2</v>
      </c>
      <c r="O373">
        <f t="shared" si="22"/>
        <v>54.79</v>
      </c>
      <c r="P373" s="1">
        <f t="shared" si="23"/>
        <v>0.525815738963532</v>
      </c>
    </row>
    <row r="374" ht="20" customHeight="1" spans="1:16">
      <c r="A374" s="4" t="s">
        <v>682</v>
      </c>
      <c r="B374" s="4" t="s">
        <v>24</v>
      </c>
      <c r="C374" s="4" t="s">
        <v>25</v>
      </c>
      <c r="D374" s="5">
        <v>46205</v>
      </c>
      <c r="E374" s="5" t="s">
        <v>115</v>
      </c>
      <c r="F374" s="5" t="s">
        <v>70</v>
      </c>
      <c r="G374" s="5" t="s">
        <v>116</v>
      </c>
      <c r="H374" s="4" t="s">
        <v>132</v>
      </c>
      <c r="I374" s="4" t="str">
        <f>VLOOKUP(H374,[1]物料!$A$1:$M$65536,13,0)</f>
        <v>42.00</v>
      </c>
      <c r="J374" s="4">
        <v>6.5</v>
      </c>
      <c r="K374" s="4">
        <f t="shared" si="20"/>
        <v>5.49</v>
      </c>
      <c r="L374" s="4">
        <f t="shared" si="21"/>
        <v>53.99</v>
      </c>
      <c r="M374" s="6">
        <v>1</v>
      </c>
      <c r="N374" s="7">
        <v>109.8</v>
      </c>
      <c r="O374">
        <f t="shared" si="22"/>
        <v>55.81</v>
      </c>
      <c r="P374" s="1">
        <f t="shared" si="23"/>
        <v>0.508287795992714</v>
      </c>
    </row>
    <row r="375" ht="20" customHeight="1" spans="1:16">
      <c r="A375" s="4" t="s">
        <v>683</v>
      </c>
      <c r="B375" s="4" t="s">
        <v>24</v>
      </c>
      <c r="C375" s="4" t="s">
        <v>98</v>
      </c>
      <c r="D375" s="5">
        <v>46205</v>
      </c>
      <c r="E375" s="5" t="s">
        <v>186</v>
      </c>
      <c r="F375" s="5" t="s">
        <v>55</v>
      </c>
      <c r="G375" s="5" t="s">
        <v>187</v>
      </c>
      <c r="H375" s="4" t="s">
        <v>549</v>
      </c>
      <c r="I375" s="4" t="str">
        <f>VLOOKUP(H375,[1]物料!$A$1:$M$65536,13,0)</f>
        <v>48.00</v>
      </c>
      <c r="J375" s="4">
        <v>10.7</v>
      </c>
      <c r="K375" s="4">
        <f t="shared" si="20"/>
        <v>6.55</v>
      </c>
      <c r="L375" s="4">
        <f t="shared" si="21"/>
        <v>65.25</v>
      </c>
      <c r="M375" s="6">
        <v>1</v>
      </c>
      <c r="N375" s="7">
        <v>131</v>
      </c>
      <c r="O375">
        <f t="shared" si="22"/>
        <v>65.75</v>
      </c>
      <c r="P375" s="1">
        <f t="shared" si="23"/>
        <v>0.501908396946565</v>
      </c>
    </row>
    <row r="376" ht="20" customHeight="1" spans="1:16">
      <c r="A376" s="4" t="s">
        <v>684</v>
      </c>
      <c r="B376" s="4" t="s">
        <v>24</v>
      </c>
      <c r="C376" s="4" t="s">
        <v>25</v>
      </c>
      <c r="D376" s="5">
        <v>46205</v>
      </c>
      <c r="E376" s="5" t="s">
        <v>120</v>
      </c>
      <c r="F376" s="5" t="s">
        <v>70</v>
      </c>
      <c r="G376" s="5" t="s">
        <v>121</v>
      </c>
      <c r="H376" s="4" t="s">
        <v>685</v>
      </c>
      <c r="I376" s="4" t="str">
        <f>VLOOKUP(H376,[1]物料!$A$1:$M$65536,13,0)</f>
        <v>36.00</v>
      </c>
      <c r="J376" s="4">
        <v>6.5</v>
      </c>
      <c r="K376" s="4">
        <f t="shared" si="20"/>
        <v>4.49</v>
      </c>
      <c r="L376" s="4">
        <f t="shared" si="21"/>
        <v>46.99</v>
      </c>
      <c r="M376" s="6">
        <v>1</v>
      </c>
      <c r="N376" s="7">
        <v>89.8</v>
      </c>
      <c r="O376">
        <f t="shared" si="22"/>
        <v>42.81</v>
      </c>
      <c r="P376" s="1">
        <f t="shared" si="23"/>
        <v>0.476726057906459</v>
      </c>
    </row>
    <row r="377" ht="20" customHeight="1" spans="1:16">
      <c r="A377" s="4" t="s">
        <v>686</v>
      </c>
      <c r="B377" s="4" t="s">
        <v>17</v>
      </c>
      <c r="C377" s="4" t="s">
        <v>113</v>
      </c>
      <c r="D377" s="5">
        <v>46205</v>
      </c>
      <c r="E377" s="5" t="s">
        <v>75</v>
      </c>
      <c r="F377" s="5" t="s">
        <v>61</v>
      </c>
      <c r="G377" s="5" t="s">
        <v>76</v>
      </c>
      <c r="H377" s="4" t="s">
        <v>588</v>
      </c>
      <c r="I377" s="4" t="str">
        <f>VLOOKUP(H377,[1]物料!$A$1:$M$65536,13,0)</f>
        <v>25.00</v>
      </c>
      <c r="J377" s="4">
        <v>4.5</v>
      </c>
      <c r="K377" s="4">
        <f t="shared" si="20"/>
        <v>5.189</v>
      </c>
      <c r="L377" s="4">
        <f t="shared" si="21"/>
        <v>34.689</v>
      </c>
      <c r="M377" s="6">
        <v>1</v>
      </c>
      <c r="N377" s="7">
        <v>103.78</v>
      </c>
      <c r="O377">
        <f t="shared" si="22"/>
        <v>69.091</v>
      </c>
      <c r="P377" s="1">
        <f t="shared" si="23"/>
        <v>0.665744844864136</v>
      </c>
    </row>
    <row r="378" ht="20" customHeight="1" spans="1:16">
      <c r="A378" s="4" t="s">
        <v>687</v>
      </c>
      <c r="B378" s="4" t="s">
        <v>24</v>
      </c>
      <c r="C378" s="4" t="s">
        <v>119</v>
      </c>
      <c r="D378" s="5">
        <v>46205</v>
      </c>
      <c r="E378" s="5" t="s">
        <v>161</v>
      </c>
      <c r="F378" s="5" t="s">
        <v>55</v>
      </c>
      <c r="G378" s="5" t="s">
        <v>162</v>
      </c>
      <c r="H378" s="4" t="s">
        <v>393</v>
      </c>
      <c r="I378" s="4" t="str">
        <f>VLOOKUP(H378,[1]物料!$A$1:$M$65536,13,0)</f>
        <v>16.00</v>
      </c>
      <c r="J378" s="4">
        <v>8</v>
      </c>
      <c r="K378" s="4">
        <f t="shared" si="20"/>
        <v>2.23</v>
      </c>
      <c r="L378" s="4">
        <f t="shared" si="21"/>
        <v>26.23</v>
      </c>
      <c r="M378" s="6">
        <v>1</v>
      </c>
      <c r="N378" s="7">
        <v>44.6</v>
      </c>
      <c r="O378">
        <f t="shared" si="22"/>
        <v>18.37</v>
      </c>
      <c r="P378" s="1">
        <f t="shared" si="23"/>
        <v>0.411883408071749</v>
      </c>
    </row>
    <row r="379" ht="20" customHeight="1" spans="1:16">
      <c r="A379" s="4" t="s">
        <v>688</v>
      </c>
      <c r="B379" s="4" t="s">
        <v>17</v>
      </c>
      <c r="C379" s="4" t="s">
        <v>18</v>
      </c>
      <c r="D379" s="5">
        <v>46205</v>
      </c>
      <c r="E379" s="5" t="s">
        <v>291</v>
      </c>
      <c r="F379" s="5" t="s">
        <v>55</v>
      </c>
      <c r="G379" s="5" t="s">
        <v>292</v>
      </c>
      <c r="H379" s="4" t="s">
        <v>293</v>
      </c>
      <c r="I379" s="4" t="str">
        <f>VLOOKUP(H379,[1]物料!$A$1:$M$65536,13,0)</f>
        <v>40.00</v>
      </c>
      <c r="J379" s="4">
        <v>7.2</v>
      </c>
      <c r="K379" s="4">
        <f t="shared" si="20"/>
        <v>4.94</v>
      </c>
      <c r="L379" s="4">
        <f t="shared" si="21"/>
        <v>52.14</v>
      </c>
      <c r="M379" s="6">
        <v>1</v>
      </c>
      <c r="N379" s="7">
        <v>98.8</v>
      </c>
      <c r="O379">
        <f t="shared" si="22"/>
        <v>46.66</v>
      </c>
      <c r="P379" s="1">
        <f t="shared" si="23"/>
        <v>0.472267206477733</v>
      </c>
    </row>
    <row r="380" ht="20" customHeight="1" spans="1:16">
      <c r="A380" s="4" t="s">
        <v>689</v>
      </c>
      <c r="B380" s="4" t="s">
        <v>17</v>
      </c>
      <c r="C380" s="4" t="s">
        <v>18</v>
      </c>
      <c r="D380" s="5">
        <v>46205</v>
      </c>
      <c r="E380" s="5" t="s">
        <v>90</v>
      </c>
      <c r="F380" s="5" t="s">
        <v>55</v>
      </c>
      <c r="G380" s="5" t="s">
        <v>91</v>
      </c>
      <c r="H380" s="4" t="s">
        <v>504</v>
      </c>
      <c r="I380" s="4" t="str">
        <f>VLOOKUP(H380,[1]物料!$A$1:$M$65536,13,0)</f>
        <v>40.00</v>
      </c>
      <c r="J380" s="4">
        <v>7.2</v>
      </c>
      <c r="K380" s="4">
        <f t="shared" si="20"/>
        <v>6.796</v>
      </c>
      <c r="L380" s="4">
        <f t="shared" si="21"/>
        <v>53.996</v>
      </c>
      <c r="M380" s="6">
        <v>1</v>
      </c>
      <c r="N380" s="7">
        <v>135.92</v>
      </c>
      <c r="O380">
        <f t="shared" si="22"/>
        <v>81.924</v>
      </c>
      <c r="P380" s="1">
        <f t="shared" si="23"/>
        <v>0.602736904061212</v>
      </c>
    </row>
    <row r="381" ht="20" customHeight="1" spans="1:16">
      <c r="A381" s="4" t="s">
        <v>690</v>
      </c>
      <c r="B381" s="4" t="s">
        <v>24</v>
      </c>
      <c r="C381" s="4" t="s">
        <v>205</v>
      </c>
      <c r="D381" s="5">
        <v>46205</v>
      </c>
      <c r="E381" s="5" t="s">
        <v>291</v>
      </c>
      <c r="F381" s="5" t="s">
        <v>55</v>
      </c>
      <c r="G381" s="5" t="s">
        <v>292</v>
      </c>
      <c r="H381" s="4" t="s">
        <v>691</v>
      </c>
      <c r="I381" s="4" t="str">
        <f>VLOOKUP(H381,[1]物料!$A$1:$M$65536,13,0)</f>
        <v>40.00</v>
      </c>
      <c r="J381" s="4">
        <v>10.7</v>
      </c>
      <c r="K381" s="4">
        <f t="shared" si="20"/>
        <v>5.94</v>
      </c>
      <c r="L381" s="4">
        <f t="shared" si="21"/>
        <v>56.64</v>
      </c>
      <c r="M381" s="6">
        <v>1</v>
      </c>
      <c r="N381" s="7">
        <v>118.8</v>
      </c>
      <c r="O381">
        <f t="shared" si="22"/>
        <v>62.16</v>
      </c>
      <c r="P381" s="1">
        <f t="shared" si="23"/>
        <v>0.523232323232323</v>
      </c>
    </row>
    <row r="382" ht="20" customHeight="1" spans="1:16">
      <c r="A382" s="4" t="s">
        <v>692</v>
      </c>
      <c r="B382" s="4" t="s">
        <v>24</v>
      </c>
      <c r="C382" s="4" t="s">
        <v>87</v>
      </c>
      <c r="D382" s="5">
        <v>46205</v>
      </c>
      <c r="E382" s="5" t="s">
        <v>83</v>
      </c>
      <c r="F382" s="5" t="s">
        <v>55</v>
      </c>
      <c r="G382" s="5" t="s">
        <v>84</v>
      </c>
      <c r="H382" s="4" t="s">
        <v>88</v>
      </c>
      <c r="I382" s="4" t="str">
        <f>VLOOKUP(H382,[1]物料!$A$1:$M$65536,13,0)</f>
        <v>52.00</v>
      </c>
      <c r="J382" s="4">
        <v>18</v>
      </c>
      <c r="K382" s="4">
        <f t="shared" si="20"/>
        <v>7.0315</v>
      </c>
      <c r="L382" s="4">
        <f t="shared" si="21"/>
        <v>77.0315</v>
      </c>
      <c r="M382" s="6">
        <v>1</v>
      </c>
      <c r="N382" s="7">
        <v>140.63</v>
      </c>
      <c r="O382">
        <f t="shared" si="22"/>
        <v>63.5985</v>
      </c>
      <c r="P382" s="1">
        <f t="shared" si="23"/>
        <v>0.452239920358387</v>
      </c>
    </row>
    <row r="383" ht="20" customHeight="1" spans="1:16">
      <c r="A383" s="4" t="s">
        <v>693</v>
      </c>
      <c r="B383" s="4" t="s">
        <v>24</v>
      </c>
      <c r="C383" s="4" t="s">
        <v>25</v>
      </c>
      <c r="D383" s="5">
        <v>46205</v>
      </c>
      <c r="E383" s="5" t="s">
        <v>115</v>
      </c>
      <c r="F383" s="5" t="s">
        <v>70</v>
      </c>
      <c r="G383" s="5" t="s">
        <v>116</v>
      </c>
      <c r="H383" s="4" t="s">
        <v>208</v>
      </c>
      <c r="I383" s="4" t="str">
        <f>VLOOKUP(H383,[1]物料!$A$1:$M$65536,13,0)</f>
        <v>42.00</v>
      </c>
      <c r="J383" s="4">
        <v>6.5</v>
      </c>
      <c r="K383" s="4">
        <f t="shared" si="20"/>
        <v>5.49</v>
      </c>
      <c r="L383" s="4">
        <f t="shared" si="21"/>
        <v>53.99</v>
      </c>
      <c r="M383" s="6">
        <v>1</v>
      </c>
      <c r="N383" s="7">
        <v>109.8</v>
      </c>
      <c r="O383">
        <f t="shared" si="22"/>
        <v>55.81</v>
      </c>
      <c r="P383" s="1">
        <f t="shared" si="23"/>
        <v>0.508287795992714</v>
      </c>
    </row>
    <row r="384" ht="20" customHeight="1" spans="1:16">
      <c r="A384" s="4" t="s">
        <v>694</v>
      </c>
      <c r="B384" s="4" t="s">
        <v>24</v>
      </c>
      <c r="C384" s="4" t="s">
        <v>44</v>
      </c>
      <c r="D384" s="5">
        <v>46205</v>
      </c>
      <c r="E384" s="5" t="s">
        <v>384</v>
      </c>
      <c r="F384" s="5" t="s">
        <v>20</v>
      </c>
      <c r="G384" s="5" t="s">
        <v>385</v>
      </c>
      <c r="H384" s="4" t="s">
        <v>596</v>
      </c>
      <c r="I384" s="4" t="str">
        <f>VLOOKUP(H384,[1]物料!$A$1:$M$65536,13,0)</f>
        <v>36.60</v>
      </c>
      <c r="J384" s="4">
        <v>6.5</v>
      </c>
      <c r="K384" s="4">
        <f t="shared" si="20"/>
        <v>4.435</v>
      </c>
      <c r="L384" s="4">
        <f t="shared" si="21"/>
        <v>47.535</v>
      </c>
      <c r="M384" s="6">
        <v>1</v>
      </c>
      <c r="N384" s="7">
        <v>88.7</v>
      </c>
      <c r="O384">
        <f t="shared" si="22"/>
        <v>41.165</v>
      </c>
      <c r="P384" s="1">
        <f t="shared" si="23"/>
        <v>0.464092446448703</v>
      </c>
    </row>
    <row r="385" ht="20" customHeight="1" spans="1:16">
      <c r="A385" s="4" t="s">
        <v>695</v>
      </c>
      <c r="B385" s="4" t="s">
        <v>17</v>
      </c>
      <c r="C385" s="4" t="s">
        <v>18</v>
      </c>
      <c r="D385" s="5">
        <v>46205</v>
      </c>
      <c r="E385" s="5" t="s">
        <v>291</v>
      </c>
      <c r="F385" s="5" t="s">
        <v>55</v>
      </c>
      <c r="G385" s="5" t="s">
        <v>292</v>
      </c>
      <c r="H385" s="4" t="s">
        <v>494</v>
      </c>
      <c r="I385" s="4" t="str">
        <f>VLOOKUP(H385,[1]物料!$A$1:$M$65536,13,0)</f>
        <v>40.00</v>
      </c>
      <c r="J385" s="4">
        <v>7.2</v>
      </c>
      <c r="K385" s="4">
        <f t="shared" si="20"/>
        <v>4.9305</v>
      </c>
      <c r="L385" s="4">
        <f t="shared" si="21"/>
        <v>52.1305</v>
      </c>
      <c r="M385" s="6">
        <v>1</v>
      </c>
      <c r="N385" s="7">
        <v>98.61</v>
      </c>
      <c r="O385">
        <f t="shared" si="22"/>
        <v>46.4795</v>
      </c>
      <c r="P385" s="1">
        <f t="shared" si="23"/>
        <v>0.471346719399655</v>
      </c>
    </row>
    <row r="386" ht="20" customHeight="1" spans="1:16">
      <c r="A386" s="4" t="s">
        <v>696</v>
      </c>
      <c r="B386" s="4" t="s">
        <v>17</v>
      </c>
      <c r="C386" s="4" t="s">
        <v>18</v>
      </c>
      <c r="D386" s="5">
        <v>46205</v>
      </c>
      <c r="E386" s="5" t="s">
        <v>75</v>
      </c>
      <c r="F386" s="5" t="s">
        <v>61</v>
      </c>
      <c r="G386" s="5" t="s">
        <v>76</v>
      </c>
      <c r="H386" s="4" t="s">
        <v>77</v>
      </c>
      <c r="I386" s="4" t="str">
        <f>VLOOKUP(H386,[1]物料!$A$1:$M$65536,13,0)</f>
        <v>25.00</v>
      </c>
      <c r="J386" s="4">
        <v>4.5</v>
      </c>
      <c r="K386" s="4">
        <f t="shared" si="20"/>
        <v>3.553</v>
      </c>
      <c r="L386" s="4">
        <f t="shared" si="21"/>
        <v>33.053</v>
      </c>
      <c r="M386" s="6">
        <v>1</v>
      </c>
      <c r="N386" s="7">
        <v>71.06</v>
      </c>
      <c r="O386">
        <f t="shared" si="22"/>
        <v>38.007</v>
      </c>
      <c r="P386" s="1">
        <f t="shared" si="23"/>
        <v>0.534857866591613</v>
      </c>
    </row>
    <row r="387" ht="20" customHeight="1" spans="1:16">
      <c r="A387" s="4" t="s">
        <v>697</v>
      </c>
      <c r="B387" s="4" t="s">
        <v>24</v>
      </c>
      <c r="C387" s="4" t="s">
        <v>119</v>
      </c>
      <c r="D387" s="5">
        <v>46205</v>
      </c>
      <c r="E387" s="5" t="s">
        <v>115</v>
      </c>
      <c r="F387" s="5" t="s">
        <v>70</v>
      </c>
      <c r="G387" s="5" t="s">
        <v>116</v>
      </c>
      <c r="H387" s="4" t="s">
        <v>132</v>
      </c>
      <c r="I387" s="4" t="str">
        <f>VLOOKUP(H387,[1]物料!$A$1:$M$65536,13,0)</f>
        <v>42.00</v>
      </c>
      <c r="J387" s="4">
        <v>6.5</v>
      </c>
      <c r="K387" s="4">
        <f t="shared" ref="K387:K450" si="24">N387*0.05</f>
        <v>5.49</v>
      </c>
      <c r="L387" s="4">
        <f t="shared" ref="L387:L450" si="25">I387+J387+K387</f>
        <v>53.99</v>
      </c>
      <c r="M387" s="6">
        <v>1</v>
      </c>
      <c r="N387" s="7">
        <v>109.8</v>
      </c>
      <c r="O387">
        <f t="shared" ref="O387:O450" si="26">N387-L387</f>
        <v>55.81</v>
      </c>
      <c r="P387" s="1">
        <f t="shared" ref="P387:P450" si="27">O387/N387</f>
        <v>0.508287795992714</v>
      </c>
    </row>
    <row r="388" ht="20" customHeight="1" spans="1:16">
      <c r="A388" s="4" t="s">
        <v>698</v>
      </c>
      <c r="B388" s="4" t="s">
        <v>24</v>
      </c>
      <c r="C388" s="4" t="s">
        <v>44</v>
      </c>
      <c r="D388" s="5">
        <v>46205</v>
      </c>
      <c r="E388" s="5" t="s">
        <v>60</v>
      </c>
      <c r="F388" s="5" t="s">
        <v>61</v>
      </c>
      <c r="G388" s="5" t="s">
        <v>62</v>
      </c>
      <c r="H388" s="4" t="s">
        <v>124</v>
      </c>
      <c r="I388" s="4" t="str">
        <f>VLOOKUP(H388,[1]物料!$A$1:$M$65536,13,0)</f>
        <v>24.00</v>
      </c>
      <c r="J388" s="4">
        <v>8</v>
      </c>
      <c r="K388" s="4">
        <f t="shared" si="24"/>
        <v>3.26</v>
      </c>
      <c r="L388" s="4">
        <f t="shared" si="25"/>
        <v>35.26</v>
      </c>
      <c r="M388" s="6">
        <v>1</v>
      </c>
      <c r="N388" s="7">
        <v>65.2</v>
      </c>
      <c r="O388">
        <f t="shared" si="26"/>
        <v>29.94</v>
      </c>
      <c r="P388" s="1">
        <f t="shared" si="27"/>
        <v>0.45920245398773</v>
      </c>
    </row>
    <row r="389" ht="20" customHeight="1" spans="1:16">
      <c r="A389" s="4" t="s">
        <v>699</v>
      </c>
      <c r="B389" s="4" t="s">
        <v>24</v>
      </c>
      <c r="C389" s="4" t="s">
        <v>59</v>
      </c>
      <c r="D389" s="5">
        <v>46205</v>
      </c>
      <c r="E389" s="5" t="s">
        <v>83</v>
      </c>
      <c r="F389" s="5" t="s">
        <v>55</v>
      </c>
      <c r="G389" s="5" t="s">
        <v>84</v>
      </c>
      <c r="H389" s="4" t="s">
        <v>88</v>
      </c>
      <c r="I389" s="4" t="str">
        <f>VLOOKUP(H389,[1]物料!$A$1:$M$65536,13,0)</f>
        <v>52.00</v>
      </c>
      <c r="J389" s="4">
        <v>18</v>
      </c>
      <c r="K389" s="4">
        <f t="shared" si="24"/>
        <v>7.09</v>
      </c>
      <c r="L389" s="4">
        <f t="shared" si="25"/>
        <v>77.09</v>
      </c>
      <c r="M389" s="6">
        <v>1</v>
      </c>
      <c r="N389" s="7">
        <v>141.8</v>
      </c>
      <c r="O389">
        <f t="shared" si="26"/>
        <v>64.71</v>
      </c>
      <c r="P389" s="1">
        <f t="shared" si="27"/>
        <v>0.456346967559944</v>
      </c>
    </row>
    <row r="390" ht="20" customHeight="1" spans="1:16">
      <c r="A390" s="4" t="s">
        <v>700</v>
      </c>
      <c r="B390" s="4" t="s">
        <v>24</v>
      </c>
      <c r="C390" s="4" t="s">
        <v>59</v>
      </c>
      <c r="D390" s="5">
        <v>46205</v>
      </c>
      <c r="E390" s="5" t="s">
        <v>128</v>
      </c>
      <c r="F390" s="5" t="s">
        <v>55</v>
      </c>
      <c r="G390" s="5" t="s">
        <v>129</v>
      </c>
      <c r="H390" s="4" t="s">
        <v>247</v>
      </c>
      <c r="I390" s="4" t="str">
        <f>VLOOKUP(H390,[1]物料!$A$1:$M$65536,13,0)</f>
        <v>18.00</v>
      </c>
      <c r="J390" s="4">
        <v>8</v>
      </c>
      <c r="K390" s="4">
        <f t="shared" si="24"/>
        <v>2.94</v>
      </c>
      <c r="L390" s="4">
        <f t="shared" si="25"/>
        <v>28.94</v>
      </c>
      <c r="M390" s="6">
        <v>1</v>
      </c>
      <c r="N390" s="7">
        <v>58.8</v>
      </c>
      <c r="O390">
        <f t="shared" si="26"/>
        <v>29.86</v>
      </c>
      <c r="P390" s="1">
        <f t="shared" si="27"/>
        <v>0.507823129251701</v>
      </c>
    </row>
    <row r="391" ht="20" customHeight="1" spans="1:16">
      <c r="A391" s="4" t="s">
        <v>701</v>
      </c>
      <c r="B391" s="4" t="s">
        <v>24</v>
      </c>
      <c r="C391" s="4" t="s">
        <v>119</v>
      </c>
      <c r="D391" s="5">
        <v>46205</v>
      </c>
      <c r="E391" s="5" t="s">
        <v>83</v>
      </c>
      <c r="F391" s="5" t="s">
        <v>55</v>
      </c>
      <c r="G391" s="5" t="s">
        <v>84</v>
      </c>
      <c r="H391" s="4" t="s">
        <v>88</v>
      </c>
      <c r="I391" s="4" t="str">
        <f>VLOOKUP(H391,[1]物料!$A$1:$M$65536,13,0)</f>
        <v>52.00</v>
      </c>
      <c r="J391" s="4">
        <v>18</v>
      </c>
      <c r="K391" s="4">
        <f t="shared" si="24"/>
        <v>6.94</v>
      </c>
      <c r="L391" s="4">
        <f t="shared" si="25"/>
        <v>76.94</v>
      </c>
      <c r="M391" s="6">
        <v>1</v>
      </c>
      <c r="N391" s="7">
        <v>138.8</v>
      </c>
      <c r="O391">
        <f t="shared" si="26"/>
        <v>61.86</v>
      </c>
      <c r="P391" s="1">
        <f t="shared" si="27"/>
        <v>0.445677233429395</v>
      </c>
    </row>
    <row r="392" ht="20" customHeight="1" spans="1:16">
      <c r="A392" s="4" t="s">
        <v>702</v>
      </c>
      <c r="B392" s="4" t="s">
        <v>24</v>
      </c>
      <c r="C392" s="4" t="s">
        <v>119</v>
      </c>
      <c r="D392" s="5">
        <v>46205</v>
      </c>
      <c r="E392" s="5" t="s">
        <v>60</v>
      </c>
      <c r="F392" s="5" t="s">
        <v>61</v>
      </c>
      <c r="G392" s="5" t="s">
        <v>62</v>
      </c>
      <c r="H392" s="4" t="s">
        <v>157</v>
      </c>
      <c r="I392" s="4" t="str">
        <f>VLOOKUP(H392,[1]物料!$A$1:$M$65536,13,0)</f>
        <v>24.00</v>
      </c>
      <c r="J392" s="4">
        <v>8</v>
      </c>
      <c r="K392" s="4">
        <f t="shared" si="24"/>
        <v>3.435</v>
      </c>
      <c r="L392" s="4">
        <f t="shared" si="25"/>
        <v>35.435</v>
      </c>
      <c r="M392" s="6">
        <v>1</v>
      </c>
      <c r="N392" s="7">
        <v>68.7</v>
      </c>
      <c r="O392">
        <f t="shared" si="26"/>
        <v>33.265</v>
      </c>
      <c r="P392" s="1">
        <f t="shared" si="27"/>
        <v>0.484206695778748</v>
      </c>
    </row>
    <row r="393" ht="20" customHeight="1" spans="1:16">
      <c r="A393" s="4" t="s">
        <v>703</v>
      </c>
      <c r="B393" s="4" t="s">
        <v>24</v>
      </c>
      <c r="C393" s="4" t="s">
        <v>119</v>
      </c>
      <c r="D393" s="5">
        <v>46205</v>
      </c>
      <c r="E393" s="5" t="s">
        <v>120</v>
      </c>
      <c r="F393" s="5" t="s">
        <v>70</v>
      </c>
      <c r="G393" s="5" t="s">
        <v>121</v>
      </c>
      <c r="H393" s="4" t="s">
        <v>122</v>
      </c>
      <c r="I393" s="4" t="str">
        <f>VLOOKUP(H393,[1]物料!$A$1:$M$65536,13,0)</f>
        <v>36.00</v>
      </c>
      <c r="J393" s="4">
        <v>6.5</v>
      </c>
      <c r="K393" s="4">
        <f t="shared" si="24"/>
        <v>4.49</v>
      </c>
      <c r="L393" s="4">
        <f t="shared" si="25"/>
        <v>46.99</v>
      </c>
      <c r="M393" s="6">
        <v>1</v>
      </c>
      <c r="N393" s="7">
        <v>89.8</v>
      </c>
      <c r="O393">
        <f t="shared" si="26"/>
        <v>42.81</v>
      </c>
      <c r="P393" s="1">
        <f t="shared" si="27"/>
        <v>0.476726057906459</v>
      </c>
    </row>
    <row r="394" ht="20" customHeight="1" spans="1:16">
      <c r="A394" s="4" t="s">
        <v>704</v>
      </c>
      <c r="B394" s="4" t="s">
        <v>24</v>
      </c>
      <c r="C394" s="4" t="s">
        <v>74</v>
      </c>
      <c r="D394" s="5">
        <v>46205</v>
      </c>
      <c r="E394" s="5" t="s">
        <v>75</v>
      </c>
      <c r="F394" s="5" t="s">
        <v>61</v>
      </c>
      <c r="G394" s="5" t="s">
        <v>76</v>
      </c>
      <c r="H394" s="4" t="s">
        <v>144</v>
      </c>
      <c r="I394" s="4" t="str">
        <f>VLOOKUP(H394,[1]物料!$A$1:$M$65536,13,0)</f>
        <v>25.00</v>
      </c>
      <c r="J394" s="4">
        <v>8</v>
      </c>
      <c r="K394" s="4">
        <f t="shared" si="24"/>
        <v>3.265</v>
      </c>
      <c r="L394" s="4">
        <f t="shared" si="25"/>
        <v>36.265</v>
      </c>
      <c r="M394" s="6">
        <v>1</v>
      </c>
      <c r="N394" s="7">
        <v>65.3</v>
      </c>
      <c r="O394">
        <f t="shared" si="26"/>
        <v>29.035</v>
      </c>
      <c r="P394" s="1">
        <f t="shared" si="27"/>
        <v>0.444640122511485</v>
      </c>
    </row>
    <row r="395" ht="20" customHeight="1" spans="1:16">
      <c r="A395" s="4" t="s">
        <v>705</v>
      </c>
      <c r="B395" s="4" t="s">
        <v>24</v>
      </c>
      <c r="C395" s="4" t="s">
        <v>98</v>
      </c>
      <c r="D395" s="5">
        <v>46205</v>
      </c>
      <c r="E395" s="5" t="s">
        <v>199</v>
      </c>
      <c r="F395" s="5" t="s">
        <v>20</v>
      </c>
      <c r="G395" s="5" t="s">
        <v>200</v>
      </c>
      <c r="H395" s="4" t="s">
        <v>706</v>
      </c>
      <c r="I395" s="4" t="str">
        <f>VLOOKUP(H395,[1]物料!$A$1:$M$65536,13,0)</f>
        <v>39.30</v>
      </c>
      <c r="J395" s="4">
        <v>7</v>
      </c>
      <c r="K395" s="4">
        <f t="shared" si="24"/>
        <v>5.168</v>
      </c>
      <c r="L395" s="4">
        <f t="shared" si="25"/>
        <v>51.468</v>
      </c>
      <c r="M395" s="6">
        <v>1</v>
      </c>
      <c r="N395" s="7">
        <v>103.36</v>
      </c>
      <c r="O395">
        <f t="shared" si="26"/>
        <v>51.892</v>
      </c>
      <c r="P395" s="1">
        <f t="shared" si="27"/>
        <v>0.502051083591331</v>
      </c>
    </row>
    <row r="396" ht="20" customHeight="1" spans="1:16">
      <c r="A396" s="4" t="s">
        <v>707</v>
      </c>
      <c r="B396" s="4" t="s">
        <v>24</v>
      </c>
      <c r="C396" s="4" t="s">
        <v>74</v>
      </c>
      <c r="D396" s="5">
        <v>46205</v>
      </c>
      <c r="E396" s="5" t="s">
        <v>75</v>
      </c>
      <c r="F396" s="5" t="s">
        <v>61</v>
      </c>
      <c r="G396" s="5" t="s">
        <v>76</v>
      </c>
      <c r="H396" s="4" t="s">
        <v>77</v>
      </c>
      <c r="I396" s="4" t="str">
        <f>VLOOKUP(H396,[1]物料!$A$1:$M$65536,13,0)</f>
        <v>25.00</v>
      </c>
      <c r="J396" s="4">
        <v>8</v>
      </c>
      <c r="K396" s="4">
        <f t="shared" si="24"/>
        <v>3.265</v>
      </c>
      <c r="L396" s="4">
        <f t="shared" si="25"/>
        <v>36.265</v>
      </c>
      <c r="M396" s="6">
        <v>1</v>
      </c>
      <c r="N396" s="7">
        <v>65.3</v>
      </c>
      <c r="O396">
        <f t="shared" si="26"/>
        <v>29.035</v>
      </c>
      <c r="P396" s="1">
        <f t="shared" si="27"/>
        <v>0.444640122511485</v>
      </c>
    </row>
    <row r="397" ht="20" customHeight="1" spans="1:16">
      <c r="A397" s="4" t="s">
        <v>708</v>
      </c>
      <c r="B397" s="4" t="s">
        <v>24</v>
      </c>
      <c r="C397" s="4" t="s">
        <v>119</v>
      </c>
      <c r="D397" s="5">
        <v>46205</v>
      </c>
      <c r="E397" s="5" t="s">
        <v>60</v>
      </c>
      <c r="F397" s="5" t="s">
        <v>61</v>
      </c>
      <c r="G397" s="5" t="s">
        <v>62</v>
      </c>
      <c r="H397" s="4" t="s">
        <v>63</v>
      </c>
      <c r="I397" s="4" t="str">
        <f>VLOOKUP(H397,[1]物料!$A$1:$M$65536,13,0)</f>
        <v>24.00</v>
      </c>
      <c r="J397" s="4">
        <v>8</v>
      </c>
      <c r="K397" s="4">
        <f t="shared" si="24"/>
        <v>3.33</v>
      </c>
      <c r="L397" s="4">
        <f t="shared" si="25"/>
        <v>35.33</v>
      </c>
      <c r="M397" s="6">
        <v>1</v>
      </c>
      <c r="N397" s="7">
        <v>66.6</v>
      </c>
      <c r="O397">
        <f t="shared" si="26"/>
        <v>31.27</v>
      </c>
      <c r="P397" s="1">
        <f t="shared" si="27"/>
        <v>0.469519519519519</v>
      </c>
    </row>
    <row r="398" ht="20" customHeight="1" spans="1:16">
      <c r="A398" s="4" t="s">
        <v>709</v>
      </c>
      <c r="B398" s="4" t="s">
        <v>17</v>
      </c>
      <c r="C398" s="4" t="s">
        <v>18</v>
      </c>
      <c r="D398" s="5">
        <v>46205</v>
      </c>
      <c r="E398" s="5" t="s">
        <v>309</v>
      </c>
      <c r="F398" s="5" t="s">
        <v>55</v>
      </c>
      <c r="G398" s="5" t="s">
        <v>310</v>
      </c>
      <c r="H398" s="4" t="s">
        <v>311</v>
      </c>
      <c r="I398" s="4" t="str">
        <f>VLOOKUP(H398,[1]物料!$A$1:$M$65536,13,0)</f>
        <v>65.00</v>
      </c>
      <c r="J398" s="4">
        <v>7.2</v>
      </c>
      <c r="K398" s="4">
        <f t="shared" si="24"/>
        <v>6.6405</v>
      </c>
      <c r="L398" s="4">
        <f t="shared" si="25"/>
        <v>78.8405</v>
      </c>
      <c r="M398" s="6">
        <v>1</v>
      </c>
      <c r="N398" s="7">
        <v>132.81</v>
      </c>
      <c r="O398">
        <f t="shared" si="26"/>
        <v>53.9695</v>
      </c>
      <c r="P398" s="1">
        <f t="shared" si="27"/>
        <v>0.406366237482117</v>
      </c>
    </row>
    <row r="399" ht="20" customHeight="1" spans="1:16">
      <c r="A399" s="4" t="s">
        <v>710</v>
      </c>
      <c r="B399" s="4" t="s">
        <v>17</v>
      </c>
      <c r="C399" s="4" t="s">
        <v>18</v>
      </c>
      <c r="D399" s="5">
        <v>46205</v>
      </c>
      <c r="E399" s="5" t="s">
        <v>309</v>
      </c>
      <c r="F399" s="5" t="s">
        <v>55</v>
      </c>
      <c r="G399" s="5" t="s">
        <v>310</v>
      </c>
      <c r="H399" s="4" t="s">
        <v>311</v>
      </c>
      <c r="I399" s="4" t="str">
        <f>VLOOKUP(H399,[1]物料!$A$1:$M$65536,13,0)</f>
        <v>65.00</v>
      </c>
      <c r="J399" s="4">
        <v>7.2</v>
      </c>
      <c r="K399" s="4">
        <f t="shared" si="24"/>
        <v>6.99</v>
      </c>
      <c r="L399" s="4">
        <f t="shared" si="25"/>
        <v>79.19</v>
      </c>
      <c r="M399" s="6">
        <v>1</v>
      </c>
      <c r="N399" s="7">
        <v>139.8</v>
      </c>
      <c r="O399">
        <f t="shared" si="26"/>
        <v>60.61</v>
      </c>
      <c r="P399" s="1">
        <f t="shared" si="27"/>
        <v>0.433547925608012</v>
      </c>
    </row>
    <row r="400" ht="20" customHeight="1" spans="1:16">
      <c r="A400" s="4" t="s">
        <v>711</v>
      </c>
      <c r="B400" s="4" t="s">
        <v>24</v>
      </c>
      <c r="C400" s="4" t="s">
        <v>74</v>
      </c>
      <c r="D400" s="5">
        <v>46205</v>
      </c>
      <c r="E400" s="5" t="s">
        <v>384</v>
      </c>
      <c r="F400" s="5" t="s">
        <v>20</v>
      </c>
      <c r="G400" s="5" t="s">
        <v>385</v>
      </c>
      <c r="H400" s="4" t="s">
        <v>563</v>
      </c>
      <c r="I400" s="4" t="str">
        <f>VLOOKUP(H400,[1]物料!$A$1:$M$65536,13,0)</f>
        <v>36.60</v>
      </c>
      <c r="J400" s="4">
        <v>6.5</v>
      </c>
      <c r="K400" s="4">
        <f t="shared" si="24"/>
        <v>4.315</v>
      </c>
      <c r="L400" s="4">
        <f t="shared" si="25"/>
        <v>47.415</v>
      </c>
      <c r="M400" s="6">
        <v>1</v>
      </c>
      <c r="N400" s="7">
        <v>86.3</v>
      </c>
      <c r="O400">
        <f t="shared" si="26"/>
        <v>38.885</v>
      </c>
      <c r="P400" s="1">
        <f t="shared" si="27"/>
        <v>0.450579374275782</v>
      </c>
    </row>
    <row r="401" ht="20" customHeight="1" spans="1:16">
      <c r="A401" s="4" t="s">
        <v>712</v>
      </c>
      <c r="B401" s="4" t="s">
        <v>24</v>
      </c>
      <c r="C401" s="4" t="s">
        <v>150</v>
      </c>
      <c r="D401" s="5">
        <v>46205</v>
      </c>
      <c r="E401" s="5" t="s">
        <v>50</v>
      </c>
      <c r="F401" s="5" t="s">
        <v>20</v>
      </c>
      <c r="G401" s="5" t="s">
        <v>51</v>
      </c>
      <c r="H401" s="4" t="s">
        <v>713</v>
      </c>
      <c r="I401" s="4" t="str">
        <f>VLOOKUP(H401,[1]物料!$A$1:$M$65536,13,0)</f>
        <v>21.00</v>
      </c>
      <c r="J401" s="4">
        <v>6.5</v>
      </c>
      <c r="K401" s="4">
        <f t="shared" si="24"/>
        <v>3.14</v>
      </c>
      <c r="L401" s="4">
        <f t="shared" si="25"/>
        <v>30.64</v>
      </c>
      <c r="M401" s="6">
        <v>1</v>
      </c>
      <c r="N401" s="7">
        <v>62.8</v>
      </c>
      <c r="O401">
        <f t="shared" si="26"/>
        <v>32.16</v>
      </c>
      <c r="P401" s="1">
        <f t="shared" si="27"/>
        <v>0.512101910828025</v>
      </c>
    </row>
    <row r="402" ht="20" customHeight="1" spans="1:16">
      <c r="A402" s="4" t="s">
        <v>714</v>
      </c>
      <c r="B402" s="4" t="s">
        <v>24</v>
      </c>
      <c r="C402" s="4" t="s">
        <v>119</v>
      </c>
      <c r="D402" s="5">
        <v>46205</v>
      </c>
      <c r="E402" s="5" t="s">
        <v>60</v>
      </c>
      <c r="F402" s="5" t="s">
        <v>61</v>
      </c>
      <c r="G402" s="5" t="s">
        <v>62</v>
      </c>
      <c r="H402" s="4" t="s">
        <v>124</v>
      </c>
      <c r="I402" s="4" t="str">
        <f>VLOOKUP(H402,[1]物料!$A$1:$M$65536,13,0)</f>
        <v>24.00</v>
      </c>
      <c r="J402" s="4">
        <v>8</v>
      </c>
      <c r="K402" s="4">
        <f t="shared" si="24"/>
        <v>3.435</v>
      </c>
      <c r="L402" s="4">
        <f t="shared" si="25"/>
        <v>35.435</v>
      </c>
      <c r="M402" s="6">
        <v>1</v>
      </c>
      <c r="N402" s="7">
        <v>68.7</v>
      </c>
      <c r="O402">
        <f t="shared" si="26"/>
        <v>33.265</v>
      </c>
      <c r="P402" s="1">
        <f t="shared" si="27"/>
        <v>0.484206695778748</v>
      </c>
    </row>
    <row r="403" ht="20" customHeight="1" spans="1:16">
      <c r="A403" s="4" t="s">
        <v>715</v>
      </c>
      <c r="B403" s="4" t="s">
        <v>17</v>
      </c>
      <c r="C403" s="4" t="s">
        <v>18</v>
      </c>
      <c r="D403" s="5">
        <v>46205</v>
      </c>
      <c r="E403" s="5" t="s">
        <v>60</v>
      </c>
      <c r="F403" s="5" t="s">
        <v>61</v>
      </c>
      <c r="G403" s="5" t="s">
        <v>62</v>
      </c>
      <c r="H403" s="4" t="s">
        <v>63</v>
      </c>
      <c r="I403" s="4" t="str">
        <f>VLOOKUP(H403,[1]物料!$A$1:$M$65536,13,0)</f>
        <v>24.00</v>
      </c>
      <c r="J403" s="4">
        <v>4.5</v>
      </c>
      <c r="K403" s="4">
        <f t="shared" si="24"/>
        <v>3.49</v>
      </c>
      <c r="L403" s="4">
        <f t="shared" si="25"/>
        <v>31.99</v>
      </c>
      <c r="M403" s="6">
        <v>1</v>
      </c>
      <c r="N403" s="7">
        <v>69.8</v>
      </c>
      <c r="O403">
        <f t="shared" si="26"/>
        <v>37.81</v>
      </c>
      <c r="P403" s="1">
        <f t="shared" si="27"/>
        <v>0.541690544412607</v>
      </c>
    </row>
    <row r="404" ht="20" customHeight="1" spans="1:16">
      <c r="A404" s="4" t="s">
        <v>716</v>
      </c>
      <c r="B404" s="4" t="s">
        <v>17</v>
      </c>
      <c r="C404" s="4" t="s">
        <v>18</v>
      </c>
      <c r="D404" s="5">
        <v>46205</v>
      </c>
      <c r="E404" s="5" t="s">
        <v>332</v>
      </c>
      <c r="F404" s="5" t="s">
        <v>55</v>
      </c>
      <c r="G404" s="5" t="s">
        <v>333</v>
      </c>
      <c r="H404" s="4" t="s">
        <v>334</v>
      </c>
      <c r="I404" s="4" t="str">
        <f>VLOOKUP(H404,[1]物料!$A$1:$M$65536,13,0)</f>
        <v>16.00</v>
      </c>
      <c r="J404" s="4">
        <v>4.5</v>
      </c>
      <c r="K404" s="4">
        <f t="shared" si="24"/>
        <v>2.94</v>
      </c>
      <c r="L404" s="4">
        <f t="shared" si="25"/>
        <v>23.44</v>
      </c>
      <c r="M404" s="6">
        <v>1</v>
      </c>
      <c r="N404" s="7">
        <v>58.8</v>
      </c>
      <c r="O404">
        <f t="shared" si="26"/>
        <v>35.36</v>
      </c>
      <c r="P404" s="1">
        <f t="shared" si="27"/>
        <v>0.601360544217687</v>
      </c>
    </row>
    <row r="405" ht="20" customHeight="1" spans="1:16">
      <c r="A405" s="4" t="s">
        <v>717</v>
      </c>
      <c r="B405" s="4" t="s">
        <v>17</v>
      </c>
      <c r="C405" s="4" t="s">
        <v>18</v>
      </c>
      <c r="D405" s="5">
        <v>46205</v>
      </c>
      <c r="E405" s="5" t="s">
        <v>60</v>
      </c>
      <c r="F405" s="5" t="s">
        <v>61</v>
      </c>
      <c r="G405" s="5" t="s">
        <v>62</v>
      </c>
      <c r="H405" s="4" t="s">
        <v>63</v>
      </c>
      <c r="I405" s="4" t="str">
        <f>VLOOKUP(H405,[1]物料!$A$1:$M$65536,13,0)</f>
        <v>24.00</v>
      </c>
      <c r="J405" s="4">
        <v>4.5</v>
      </c>
      <c r="K405" s="4">
        <f t="shared" si="24"/>
        <v>3.49</v>
      </c>
      <c r="L405" s="4">
        <f t="shared" si="25"/>
        <v>31.99</v>
      </c>
      <c r="M405" s="6">
        <v>1</v>
      </c>
      <c r="N405" s="7">
        <v>69.8</v>
      </c>
      <c r="O405">
        <f t="shared" si="26"/>
        <v>37.81</v>
      </c>
      <c r="P405" s="1">
        <f t="shared" si="27"/>
        <v>0.541690544412607</v>
      </c>
    </row>
    <row r="406" ht="20" customHeight="1" spans="1:16">
      <c r="A406" s="4" t="s">
        <v>718</v>
      </c>
      <c r="B406" s="4" t="s">
        <v>24</v>
      </c>
      <c r="C406" s="4" t="s">
        <v>59</v>
      </c>
      <c r="D406" s="5">
        <v>46205</v>
      </c>
      <c r="E406" s="5" t="s">
        <v>719</v>
      </c>
      <c r="F406" s="5" t="s">
        <v>70</v>
      </c>
      <c r="G406" s="5" t="s">
        <v>720</v>
      </c>
      <c r="H406" s="4" t="s">
        <v>721</v>
      </c>
      <c r="I406" s="4" t="str">
        <f>VLOOKUP(H406,[1]物料!$A$1:$M$65536,13,0)</f>
        <v>64.00</v>
      </c>
      <c r="J406" s="4">
        <v>6.5</v>
      </c>
      <c r="K406" s="4">
        <f t="shared" si="24"/>
        <v>7.94</v>
      </c>
      <c r="L406" s="4">
        <f t="shared" si="25"/>
        <v>78.44</v>
      </c>
      <c r="M406" s="6">
        <v>1</v>
      </c>
      <c r="N406" s="7">
        <v>158.8</v>
      </c>
      <c r="O406">
        <f t="shared" si="26"/>
        <v>80.36</v>
      </c>
      <c r="P406" s="1">
        <f t="shared" si="27"/>
        <v>0.506045340050378</v>
      </c>
    </row>
    <row r="407" ht="20" customHeight="1" spans="1:16">
      <c r="A407" s="4" t="s">
        <v>722</v>
      </c>
      <c r="B407" s="4" t="s">
        <v>24</v>
      </c>
      <c r="C407" s="4" t="s">
        <v>74</v>
      </c>
      <c r="D407" s="5">
        <v>46205</v>
      </c>
      <c r="E407" s="5" t="s">
        <v>69</v>
      </c>
      <c r="F407" s="5" t="s">
        <v>70</v>
      </c>
      <c r="G407" s="5" t="s">
        <v>71</v>
      </c>
      <c r="H407" s="4" t="s">
        <v>343</v>
      </c>
      <c r="I407" s="4" t="str">
        <f>VLOOKUP(H407,[1]物料!$A$1:$M$65536,13,0)</f>
        <v>45.00</v>
      </c>
      <c r="J407" s="4">
        <v>6.5</v>
      </c>
      <c r="K407" s="4">
        <f t="shared" si="24"/>
        <v>5.44</v>
      </c>
      <c r="L407" s="4">
        <f t="shared" si="25"/>
        <v>56.94</v>
      </c>
      <c r="M407" s="6">
        <v>1</v>
      </c>
      <c r="N407" s="7">
        <v>108.8</v>
      </c>
      <c r="O407">
        <f t="shared" si="26"/>
        <v>51.86</v>
      </c>
      <c r="P407" s="1">
        <f t="shared" si="27"/>
        <v>0.476654411764706</v>
      </c>
    </row>
    <row r="408" ht="20" customHeight="1" spans="1:16">
      <c r="A408" s="4" t="s">
        <v>723</v>
      </c>
      <c r="B408" s="4" t="s">
        <v>17</v>
      </c>
      <c r="C408" s="4" t="s">
        <v>18</v>
      </c>
      <c r="D408" s="5">
        <v>46205</v>
      </c>
      <c r="E408" s="5" t="s">
        <v>90</v>
      </c>
      <c r="F408" s="5" t="s">
        <v>55</v>
      </c>
      <c r="G408" s="5" t="s">
        <v>91</v>
      </c>
      <c r="H408" s="4" t="s">
        <v>92</v>
      </c>
      <c r="I408" s="4" t="str">
        <f>VLOOKUP(H408,[1]物料!$A$1:$M$65536,13,0)</f>
        <v>40.00</v>
      </c>
      <c r="J408" s="4">
        <v>7.2</v>
      </c>
      <c r="K408" s="4">
        <f t="shared" si="24"/>
        <v>6.588</v>
      </c>
      <c r="L408" s="4">
        <f t="shared" si="25"/>
        <v>53.788</v>
      </c>
      <c r="M408" s="6">
        <v>1</v>
      </c>
      <c r="N408" s="7">
        <v>131.76</v>
      </c>
      <c r="O408">
        <f t="shared" si="26"/>
        <v>77.972</v>
      </c>
      <c r="P408" s="1">
        <f t="shared" si="27"/>
        <v>0.591772920461445</v>
      </c>
    </row>
    <row r="409" ht="20" customHeight="1" spans="1:16">
      <c r="A409" s="4" t="s">
        <v>724</v>
      </c>
      <c r="B409" s="4" t="s">
        <v>17</v>
      </c>
      <c r="C409" s="4" t="s">
        <v>18</v>
      </c>
      <c r="D409" s="5">
        <v>46205</v>
      </c>
      <c r="E409" s="5" t="s">
        <v>115</v>
      </c>
      <c r="F409" s="5" t="s">
        <v>70</v>
      </c>
      <c r="G409" s="5" t="s">
        <v>116</v>
      </c>
      <c r="H409" s="4" t="s">
        <v>402</v>
      </c>
      <c r="I409" s="4" t="str">
        <f>VLOOKUP(H409,[1]物料!$A$1:$M$65536,13,0)</f>
        <v>42.00</v>
      </c>
      <c r="J409" s="4">
        <v>3</v>
      </c>
      <c r="K409" s="4">
        <f t="shared" si="24"/>
        <v>4.94</v>
      </c>
      <c r="L409" s="4">
        <f t="shared" si="25"/>
        <v>49.94</v>
      </c>
      <c r="M409" s="6">
        <v>1</v>
      </c>
      <c r="N409" s="7">
        <v>98.8</v>
      </c>
      <c r="O409">
        <f t="shared" si="26"/>
        <v>48.86</v>
      </c>
      <c r="P409" s="1">
        <f t="shared" si="27"/>
        <v>0.494534412955466</v>
      </c>
    </row>
    <row r="410" ht="20" customHeight="1" spans="1:16">
      <c r="A410" s="4" t="s">
        <v>725</v>
      </c>
      <c r="B410" s="4" t="s">
        <v>17</v>
      </c>
      <c r="C410" s="4" t="s">
        <v>49</v>
      </c>
      <c r="D410" s="5">
        <v>46205</v>
      </c>
      <c r="E410" s="5" t="s">
        <v>278</v>
      </c>
      <c r="F410" s="5" t="s">
        <v>55</v>
      </c>
      <c r="G410" s="5" t="s">
        <v>279</v>
      </c>
      <c r="H410" s="4" t="s">
        <v>280</v>
      </c>
      <c r="I410" s="4" t="str">
        <f>VLOOKUP(H410,[1]物料!$A$1:$M$65536,13,0)</f>
        <v>20.00</v>
      </c>
      <c r="J410" s="4">
        <v>4.5</v>
      </c>
      <c r="K410" s="4">
        <f t="shared" si="24"/>
        <v>2.99</v>
      </c>
      <c r="L410" s="4">
        <f t="shared" si="25"/>
        <v>27.49</v>
      </c>
      <c r="M410" s="6">
        <v>1</v>
      </c>
      <c r="N410" s="7">
        <v>59.8</v>
      </c>
      <c r="O410">
        <f t="shared" si="26"/>
        <v>32.31</v>
      </c>
      <c r="P410" s="1">
        <f t="shared" si="27"/>
        <v>0.540301003344482</v>
      </c>
    </row>
    <row r="411" ht="20" customHeight="1" spans="1:16">
      <c r="A411" s="4" t="s">
        <v>726</v>
      </c>
      <c r="B411" s="4" t="s">
        <v>17</v>
      </c>
      <c r="C411" s="4" t="s">
        <v>18</v>
      </c>
      <c r="D411" s="5">
        <v>46205</v>
      </c>
      <c r="E411" s="5" t="s">
        <v>291</v>
      </c>
      <c r="F411" s="5" t="s">
        <v>55</v>
      </c>
      <c r="G411" s="5" t="s">
        <v>292</v>
      </c>
      <c r="H411" s="4" t="s">
        <v>363</v>
      </c>
      <c r="I411" s="4" t="str">
        <f>VLOOKUP(H411,[1]物料!$A$1:$M$65536,13,0)</f>
        <v>40.00</v>
      </c>
      <c r="J411" s="4">
        <v>7.2</v>
      </c>
      <c r="K411" s="4">
        <f t="shared" si="24"/>
        <v>4.9305</v>
      </c>
      <c r="L411" s="4">
        <f t="shared" si="25"/>
        <v>52.1305</v>
      </c>
      <c r="M411" s="6">
        <v>1</v>
      </c>
      <c r="N411" s="7">
        <v>98.61</v>
      </c>
      <c r="O411">
        <f t="shared" si="26"/>
        <v>46.4795</v>
      </c>
      <c r="P411" s="1">
        <f t="shared" si="27"/>
        <v>0.471346719399655</v>
      </c>
    </row>
    <row r="412" ht="20" customHeight="1" spans="1:16">
      <c r="A412" s="4" t="s">
        <v>727</v>
      </c>
      <c r="B412" s="4" t="s">
        <v>17</v>
      </c>
      <c r="C412" s="4" t="s">
        <v>167</v>
      </c>
      <c r="D412" s="5">
        <v>46205</v>
      </c>
      <c r="E412" s="5" t="s">
        <v>90</v>
      </c>
      <c r="F412" s="5" t="s">
        <v>55</v>
      </c>
      <c r="G412" s="5" t="s">
        <v>91</v>
      </c>
      <c r="H412" s="4" t="s">
        <v>169</v>
      </c>
      <c r="I412" s="4" t="str">
        <f>VLOOKUP(H412,[1]物料!$A$1:$M$65536,13,0)</f>
        <v>40.00</v>
      </c>
      <c r="J412" s="4">
        <v>7.2</v>
      </c>
      <c r="K412" s="4">
        <f t="shared" si="24"/>
        <v>6.99</v>
      </c>
      <c r="L412" s="4">
        <f t="shared" si="25"/>
        <v>54.19</v>
      </c>
      <c r="M412" s="6">
        <v>1</v>
      </c>
      <c r="N412" s="7">
        <v>139.8</v>
      </c>
      <c r="O412">
        <f t="shared" si="26"/>
        <v>85.61</v>
      </c>
      <c r="P412" s="1">
        <f t="shared" si="27"/>
        <v>0.612374821173104</v>
      </c>
    </row>
    <row r="413" ht="20" customHeight="1" spans="1:16">
      <c r="A413" s="4" t="s">
        <v>728</v>
      </c>
      <c r="B413" s="4" t="s">
        <v>24</v>
      </c>
      <c r="C413" s="4" t="s">
        <v>119</v>
      </c>
      <c r="D413" s="5">
        <v>46205</v>
      </c>
      <c r="E413" s="5" t="s">
        <v>60</v>
      </c>
      <c r="F413" s="5" t="s">
        <v>61</v>
      </c>
      <c r="G413" s="5" t="s">
        <v>62</v>
      </c>
      <c r="H413" s="4" t="s">
        <v>63</v>
      </c>
      <c r="I413" s="4" t="str">
        <f>VLOOKUP(H413,[1]物料!$A$1:$M$65536,13,0)</f>
        <v>24.00</v>
      </c>
      <c r="J413" s="4">
        <v>8</v>
      </c>
      <c r="K413" s="4">
        <f t="shared" si="24"/>
        <v>3.435</v>
      </c>
      <c r="L413" s="4">
        <f t="shared" si="25"/>
        <v>35.435</v>
      </c>
      <c r="M413" s="6">
        <v>1</v>
      </c>
      <c r="N413" s="7">
        <v>68.7</v>
      </c>
      <c r="O413">
        <f t="shared" si="26"/>
        <v>33.265</v>
      </c>
      <c r="P413" s="1">
        <f t="shared" si="27"/>
        <v>0.484206695778748</v>
      </c>
    </row>
    <row r="414" ht="20" customHeight="1" spans="1:16">
      <c r="A414" s="4" t="s">
        <v>729</v>
      </c>
      <c r="B414" s="4" t="s">
        <v>24</v>
      </c>
      <c r="C414" s="4" t="s">
        <v>87</v>
      </c>
      <c r="D414" s="5">
        <v>46205</v>
      </c>
      <c r="E414" s="5" t="s">
        <v>570</v>
      </c>
      <c r="F414" s="5" t="s">
        <v>55</v>
      </c>
      <c r="G414" s="5" t="s">
        <v>571</v>
      </c>
      <c r="H414" s="4" t="s">
        <v>730</v>
      </c>
      <c r="I414" s="4" t="str">
        <f>VLOOKUP(H414,[1]物料!$A$1:$M$65536,13,0)</f>
        <v>23.00</v>
      </c>
      <c r="J414" s="4">
        <v>8</v>
      </c>
      <c r="K414" s="4">
        <f t="shared" si="24"/>
        <v>3.44</v>
      </c>
      <c r="L414" s="4">
        <f t="shared" si="25"/>
        <v>34.44</v>
      </c>
      <c r="M414" s="6">
        <v>1</v>
      </c>
      <c r="N414" s="7">
        <v>68.8</v>
      </c>
      <c r="O414">
        <f t="shared" si="26"/>
        <v>34.36</v>
      </c>
      <c r="P414" s="1">
        <f t="shared" si="27"/>
        <v>0.499418604651163</v>
      </c>
    </row>
    <row r="415" ht="20" customHeight="1" spans="1:16">
      <c r="A415" s="4" t="s">
        <v>731</v>
      </c>
      <c r="B415" s="4" t="s">
        <v>17</v>
      </c>
      <c r="C415" s="4" t="s">
        <v>18</v>
      </c>
      <c r="D415" s="5">
        <v>46205</v>
      </c>
      <c r="E415" s="5" t="s">
        <v>291</v>
      </c>
      <c r="F415" s="5" t="s">
        <v>55</v>
      </c>
      <c r="G415" s="5" t="s">
        <v>292</v>
      </c>
      <c r="H415" s="4" t="s">
        <v>371</v>
      </c>
      <c r="I415" s="4" t="str">
        <f>VLOOKUP(H415,[1]物料!$A$1:$M$65536,13,0)</f>
        <v>40.00</v>
      </c>
      <c r="J415" s="4">
        <v>7.2</v>
      </c>
      <c r="K415" s="4">
        <f t="shared" si="24"/>
        <v>4.913</v>
      </c>
      <c r="L415" s="4">
        <f t="shared" si="25"/>
        <v>52.113</v>
      </c>
      <c r="M415" s="6">
        <v>1</v>
      </c>
      <c r="N415" s="7">
        <v>98.26</v>
      </c>
      <c r="O415">
        <f t="shared" si="26"/>
        <v>46.147</v>
      </c>
      <c r="P415" s="1">
        <f t="shared" si="27"/>
        <v>0.469641766741299</v>
      </c>
    </row>
    <row r="416" ht="20" customHeight="1" spans="1:16">
      <c r="A416" s="4" t="s">
        <v>732</v>
      </c>
      <c r="B416" s="4" t="s">
        <v>17</v>
      </c>
      <c r="C416" s="4" t="s">
        <v>18</v>
      </c>
      <c r="D416" s="5">
        <v>46205</v>
      </c>
      <c r="E416" s="5" t="s">
        <v>90</v>
      </c>
      <c r="F416" s="5" t="s">
        <v>55</v>
      </c>
      <c r="G416" s="5" t="s">
        <v>91</v>
      </c>
      <c r="H416" s="4" t="s">
        <v>447</v>
      </c>
      <c r="I416" s="4" t="str">
        <f>VLOOKUP(H416,[1]物料!$A$1:$M$65536,13,0)</f>
        <v>40.00</v>
      </c>
      <c r="J416" s="4">
        <v>7.2</v>
      </c>
      <c r="K416" s="4">
        <f t="shared" si="24"/>
        <v>6.588</v>
      </c>
      <c r="L416" s="4">
        <f t="shared" si="25"/>
        <v>53.788</v>
      </c>
      <c r="M416" s="6">
        <v>1</v>
      </c>
      <c r="N416" s="7">
        <v>131.76</v>
      </c>
      <c r="O416">
        <f t="shared" si="26"/>
        <v>77.972</v>
      </c>
      <c r="P416" s="1">
        <f t="shared" si="27"/>
        <v>0.591772920461445</v>
      </c>
    </row>
    <row r="417" ht="20" customHeight="1" spans="1:16">
      <c r="A417" s="4" t="s">
        <v>733</v>
      </c>
      <c r="B417" s="4" t="s">
        <v>24</v>
      </c>
      <c r="C417" s="4" t="s">
        <v>59</v>
      </c>
      <c r="D417" s="5">
        <v>46205</v>
      </c>
      <c r="E417" s="5" t="s">
        <v>570</v>
      </c>
      <c r="F417" s="5" t="s">
        <v>55</v>
      </c>
      <c r="G417" s="5" t="s">
        <v>571</v>
      </c>
      <c r="H417" s="4" t="s">
        <v>734</v>
      </c>
      <c r="I417" s="4" t="str">
        <f>VLOOKUP(H417,[1]物料!$A$1:$M$65536,13,0)</f>
        <v>23.00</v>
      </c>
      <c r="J417" s="4">
        <v>8</v>
      </c>
      <c r="K417" s="4">
        <f t="shared" si="24"/>
        <v>3.09</v>
      </c>
      <c r="L417" s="4">
        <f t="shared" si="25"/>
        <v>34.09</v>
      </c>
      <c r="M417" s="6">
        <v>1</v>
      </c>
      <c r="N417" s="7">
        <v>61.8</v>
      </c>
      <c r="O417">
        <f t="shared" si="26"/>
        <v>27.71</v>
      </c>
      <c r="P417" s="1">
        <f t="shared" si="27"/>
        <v>0.448381877022654</v>
      </c>
    </row>
    <row r="418" ht="20" customHeight="1" spans="1:16">
      <c r="A418" s="4" t="s">
        <v>735</v>
      </c>
      <c r="B418" s="4" t="s">
        <v>24</v>
      </c>
      <c r="C418" s="4" t="s">
        <v>25</v>
      </c>
      <c r="D418" s="5">
        <v>46205</v>
      </c>
      <c r="E418" s="5" t="s">
        <v>83</v>
      </c>
      <c r="F418" s="5" t="s">
        <v>55</v>
      </c>
      <c r="G418" s="5" t="s">
        <v>84</v>
      </c>
      <c r="H418" s="4" t="s">
        <v>88</v>
      </c>
      <c r="I418" s="4" t="str">
        <f>VLOOKUP(H418,[1]物料!$A$1:$M$65536,13,0)</f>
        <v>52.00</v>
      </c>
      <c r="J418" s="4">
        <v>18</v>
      </c>
      <c r="K418" s="4">
        <f t="shared" si="24"/>
        <v>7.0665</v>
      </c>
      <c r="L418" s="4">
        <f t="shared" si="25"/>
        <v>77.0665</v>
      </c>
      <c r="M418" s="6">
        <v>1</v>
      </c>
      <c r="N418" s="7">
        <v>141.33</v>
      </c>
      <c r="O418">
        <f t="shared" si="26"/>
        <v>64.2635</v>
      </c>
      <c r="P418" s="1">
        <f t="shared" si="27"/>
        <v>0.454705299653294</v>
      </c>
    </row>
    <row r="419" ht="20" customHeight="1" spans="1:16">
      <c r="A419" s="4" t="s">
        <v>736</v>
      </c>
      <c r="B419" s="4" t="s">
        <v>17</v>
      </c>
      <c r="C419" s="4" t="s">
        <v>113</v>
      </c>
      <c r="D419" s="5">
        <v>46205</v>
      </c>
      <c r="E419" s="5" t="s">
        <v>301</v>
      </c>
      <c r="F419" s="5" t="s">
        <v>55</v>
      </c>
      <c r="G419" s="5" t="s">
        <v>302</v>
      </c>
      <c r="H419" s="4" t="s">
        <v>737</v>
      </c>
      <c r="I419" s="4" t="str">
        <f>VLOOKUP(H419,[1]物料!$A$1:$M$65536,13,0)</f>
        <v>20.00</v>
      </c>
      <c r="J419" s="4">
        <v>4.5</v>
      </c>
      <c r="K419" s="4">
        <f t="shared" si="24"/>
        <v>2.745</v>
      </c>
      <c r="L419" s="4">
        <f t="shared" si="25"/>
        <v>27.245</v>
      </c>
      <c r="M419" s="6">
        <v>1</v>
      </c>
      <c r="N419" s="7">
        <v>54.9</v>
      </c>
      <c r="O419">
        <f t="shared" si="26"/>
        <v>27.655</v>
      </c>
      <c r="P419" s="1">
        <f t="shared" si="27"/>
        <v>0.503734061930783</v>
      </c>
    </row>
    <row r="420" ht="20" customHeight="1" spans="1:16">
      <c r="A420" s="4" t="s">
        <v>738</v>
      </c>
      <c r="B420" s="4" t="s">
        <v>17</v>
      </c>
      <c r="C420" s="4" t="s">
        <v>18</v>
      </c>
      <c r="D420" s="5">
        <v>46205</v>
      </c>
      <c r="E420" s="5" t="s">
        <v>278</v>
      </c>
      <c r="F420" s="5" t="s">
        <v>55</v>
      </c>
      <c r="G420" s="5" t="s">
        <v>279</v>
      </c>
      <c r="H420" s="4" t="s">
        <v>280</v>
      </c>
      <c r="I420" s="4" t="str">
        <f>VLOOKUP(H420,[1]物料!$A$1:$M$65536,13,0)</f>
        <v>20.00</v>
      </c>
      <c r="J420" s="4">
        <v>4.5</v>
      </c>
      <c r="K420" s="4">
        <f t="shared" si="24"/>
        <v>2.8405</v>
      </c>
      <c r="L420" s="4">
        <f t="shared" si="25"/>
        <v>27.3405</v>
      </c>
      <c r="M420" s="6">
        <v>1</v>
      </c>
      <c r="N420" s="7">
        <v>56.81</v>
      </c>
      <c r="O420">
        <f t="shared" si="26"/>
        <v>29.4695</v>
      </c>
      <c r="P420" s="1">
        <f t="shared" si="27"/>
        <v>0.518737898257349</v>
      </c>
    </row>
    <row r="421" ht="20" customHeight="1" spans="1:16">
      <c r="A421" s="4" t="s">
        <v>739</v>
      </c>
      <c r="B421" s="4" t="s">
        <v>24</v>
      </c>
      <c r="C421" s="4" t="s">
        <v>25</v>
      </c>
      <c r="D421" s="5">
        <v>46205</v>
      </c>
      <c r="E421" s="5" t="s">
        <v>94</v>
      </c>
      <c r="F421" s="5" t="s">
        <v>55</v>
      </c>
      <c r="G421" s="5" t="s">
        <v>95</v>
      </c>
      <c r="H421" s="4" t="s">
        <v>499</v>
      </c>
      <c r="I421" s="4" t="str">
        <f>VLOOKUP(H421,[1]物料!$A$1:$M$65536,13,0)</f>
        <v>30.00</v>
      </c>
      <c r="J421" s="4">
        <v>10.7</v>
      </c>
      <c r="K421" s="4">
        <f t="shared" si="24"/>
        <v>3.99</v>
      </c>
      <c r="L421" s="4">
        <f t="shared" si="25"/>
        <v>44.69</v>
      </c>
      <c r="M421" s="6">
        <v>1</v>
      </c>
      <c r="N421" s="7">
        <v>79.8</v>
      </c>
      <c r="O421">
        <f t="shared" si="26"/>
        <v>35.11</v>
      </c>
      <c r="P421" s="1">
        <f t="shared" si="27"/>
        <v>0.439974937343358</v>
      </c>
    </row>
    <row r="422" ht="20" customHeight="1" spans="1:16">
      <c r="A422" s="4" t="s">
        <v>740</v>
      </c>
      <c r="B422" s="4" t="s">
        <v>17</v>
      </c>
      <c r="C422" s="4" t="s">
        <v>18</v>
      </c>
      <c r="D422" s="5">
        <v>46205</v>
      </c>
      <c r="E422" s="5" t="s">
        <v>622</v>
      </c>
      <c r="F422" s="5" t="s">
        <v>20</v>
      </c>
      <c r="G422" s="5" t="s">
        <v>623</v>
      </c>
      <c r="H422" s="4" t="s">
        <v>741</v>
      </c>
      <c r="I422" s="4" t="str">
        <f>VLOOKUP(H422,[1]物料!$A$1:$M$65536,13,0)</f>
        <v>53.70</v>
      </c>
      <c r="J422" s="4">
        <v>3.5</v>
      </c>
      <c r="K422" s="4">
        <f t="shared" si="24"/>
        <v>6.498</v>
      </c>
      <c r="L422" s="4">
        <f t="shared" si="25"/>
        <v>63.698</v>
      </c>
      <c r="M422" s="6">
        <v>1</v>
      </c>
      <c r="N422" s="7">
        <v>129.96</v>
      </c>
      <c r="O422">
        <f t="shared" si="26"/>
        <v>66.262</v>
      </c>
      <c r="P422" s="1">
        <f t="shared" si="27"/>
        <v>0.509864573714989</v>
      </c>
    </row>
    <row r="423" ht="20" customHeight="1" spans="1:16">
      <c r="A423" s="4" t="s">
        <v>742</v>
      </c>
      <c r="B423" s="4" t="s">
        <v>24</v>
      </c>
      <c r="C423" s="4" t="s">
        <v>25</v>
      </c>
      <c r="D423" s="5">
        <v>46205</v>
      </c>
      <c r="E423" s="5" t="s">
        <v>50</v>
      </c>
      <c r="F423" s="5" t="s">
        <v>20</v>
      </c>
      <c r="G423" s="5" t="s">
        <v>51</v>
      </c>
      <c r="H423" s="4" t="s">
        <v>743</v>
      </c>
      <c r="I423" s="4" t="str">
        <f>VLOOKUP(H423,[1]物料!$A$1:$M$65536,13,0)</f>
        <v>21.00</v>
      </c>
      <c r="J423" s="4">
        <v>6.5</v>
      </c>
      <c r="K423" s="4">
        <f t="shared" si="24"/>
        <v>3.126</v>
      </c>
      <c r="L423" s="4">
        <f t="shared" si="25"/>
        <v>30.626</v>
      </c>
      <c r="M423" s="6">
        <v>1</v>
      </c>
      <c r="N423" s="7">
        <v>62.52</v>
      </c>
      <c r="O423">
        <f t="shared" si="26"/>
        <v>31.894</v>
      </c>
      <c r="P423" s="1">
        <f t="shared" si="27"/>
        <v>0.510140754958413</v>
      </c>
    </row>
    <row r="424" ht="20" customHeight="1" spans="1:16">
      <c r="A424" s="4" t="s">
        <v>744</v>
      </c>
      <c r="B424" s="4" t="s">
        <v>17</v>
      </c>
      <c r="C424" s="4" t="s">
        <v>18</v>
      </c>
      <c r="D424" s="5">
        <v>46205</v>
      </c>
      <c r="E424" s="5" t="s">
        <v>75</v>
      </c>
      <c r="F424" s="5" t="s">
        <v>61</v>
      </c>
      <c r="G424" s="5" t="s">
        <v>76</v>
      </c>
      <c r="H424" s="4" t="s">
        <v>745</v>
      </c>
      <c r="I424" s="4" t="str">
        <f>VLOOKUP(H424,[1]物料!$A$1:$M$65536,13,0)</f>
        <v>25.00</v>
      </c>
      <c r="J424" s="4">
        <v>4.5</v>
      </c>
      <c r="K424" s="4">
        <f t="shared" si="24"/>
        <v>3.99</v>
      </c>
      <c r="L424" s="4">
        <f t="shared" si="25"/>
        <v>33.49</v>
      </c>
      <c r="M424" s="6">
        <v>1</v>
      </c>
      <c r="N424" s="7">
        <v>79.8</v>
      </c>
      <c r="O424">
        <f t="shared" si="26"/>
        <v>46.31</v>
      </c>
      <c r="P424" s="1">
        <f t="shared" si="27"/>
        <v>0.580325814536341</v>
      </c>
    </row>
    <row r="425" ht="20" customHeight="1" spans="1:16">
      <c r="A425" s="4" t="s">
        <v>746</v>
      </c>
      <c r="B425" s="4" t="s">
        <v>24</v>
      </c>
      <c r="C425" s="4" t="s">
        <v>44</v>
      </c>
      <c r="D425" s="5">
        <v>46205</v>
      </c>
      <c r="E425" s="5" t="s">
        <v>60</v>
      </c>
      <c r="F425" s="5" t="s">
        <v>61</v>
      </c>
      <c r="G425" s="5" t="s">
        <v>62</v>
      </c>
      <c r="H425" s="4" t="s">
        <v>63</v>
      </c>
      <c r="I425" s="4" t="str">
        <f>VLOOKUP(H425,[1]物料!$A$1:$M$65536,13,0)</f>
        <v>24.00</v>
      </c>
      <c r="J425" s="4">
        <v>8</v>
      </c>
      <c r="K425" s="4">
        <f t="shared" si="24"/>
        <v>3.435</v>
      </c>
      <c r="L425" s="4">
        <f t="shared" si="25"/>
        <v>35.435</v>
      </c>
      <c r="M425" s="6">
        <v>1</v>
      </c>
      <c r="N425" s="7">
        <v>68.7</v>
      </c>
      <c r="O425">
        <f t="shared" si="26"/>
        <v>33.265</v>
      </c>
      <c r="P425" s="1">
        <f t="shared" si="27"/>
        <v>0.484206695778748</v>
      </c>
    </row>
    <row r="426" ht="20" customHeight="1" spans="1:16">
      <c r="A426" s="4" t="s">
        <v>747</v>
      </c>
      <c r="B426" s="4" t="s">
        <v>24</v>
      </c>
      <c r="C426" s="4" t="s">
        <v>74</v>
      </c>
      <c r="D426" s="5">
        <v>46205</v>
      </c>
      <c r="E426" s="5" t="s">
        <v>69</v>
      </c>
      <c r="F426" s="5" t="s">
        <v>70</v>
      </c>
      <c r="G426" s="5" t="s">
        <v>71</v>
      </c>
      <c r="H426" s="4" t="s">
        <v>111</v>
      </c>
      <c r="I426" s="4" t="str">
        <f>VLOOKUP(H426,[1]物料!$A$1:$M$65536,13,0)</f>
        <v>45.00</v>
      </c>
      <c r="J426" s="4">
        <v>6.5</v>
      </c>
      <c r="K426" s="4">
        <f t="shared" si="24"/>
        <v>5.44</v>
      </c>
      <c r="L426" s="4">
        <f t="shared" si="25"/>
        <v>56.94</v>
      </c>
      <c r="M426" s="6">
        <v>1</v>
      </c>
      <c r="N426" s="7">
        <v>108.8</v>
      </c>
      <c r="O426">
        <f t="shared" si="26"/>
        <v>51.86</v>
      </c>
      <c r="P426" s="1">
        <f t="shared" si="27"/>
        <v>0.476654411764706</v>
      </c>
    </row>
    <row r="427" ht="20" customHeight="1" spans="1:16">
      <c r="A427" s="4" t="s">
        <v>748</v>
      </c>
      <c r="B427" s="4" t="s">
        <v>24</v>
      </c>
      <c r="C427" s="4" t="s">
        <v>87</v>
      </c>
      <c r="D427" s="5">
        <v>46205</v>
      </c>
      <c r="E427" s="5" t="s">
        <v>83</v>
      </c>
      <c r="F427" s="5" t="s">
        <v>55</v>
      </c>
      <c r="G427" s="5" t="s">
        <v>84</v>
      </c>
      <c r="H427" s="4" t="s">
        <v>138</v>
      </c>
      <c r="I427" s="4" t="str">
        <f>VLOOKUP(H427,[1]物料!$A$1:$M$65536,13,0)</f>
        <v>52.00</v>
      </c>
      <c r="J427" s="4">
        <v>18</v>
      </c>
      <c r="K427" s="4">
        <f t="shared" si="24"/>
        <v>6.9815</v>
      </c>
      <c r="L427" s="4">
        <f t="shared" si="25"/>
        <v>76.9815</v>
      </c>
      <c r="M427" s="6">
        <v>1</v>
      </c>
      <c r="N427" s="7">
        <v>139.63</v>
      </c>
      <c r="O427">
        <f t="shared" si="26"/>
        <v>62.6485</v>
      </c>
      <c r="P427" s="1">
        <f t="shared" si="27"/>
        <v>0.448675069827401</v>
      </c>
    </row>
    <row r="428" ht="20" customHeight="1" spans="1:16">
      <c r="A428" s="4" t="s">
        <v>749</v>
      </c>
      <c r="B428" s="4" t="s">
        <v>17</v>
      </c>
      <c r="C428" s="4" t="s">
        <v>113</v>
      </c>
      <c r="D428" s="5">
        <v>46205</v>
      </c>
      <c r="E428" s="5" t="s">
        <v>297</v>
      </c>
      <c r="F428" s="5" t="s">
        <v>20</v>
      </c>
      <c r="G428" s="5" t="s">
        <v>298</v>
      </c>
      <c r="H428" s="4" t="s">
        <v>341</v>
      </c>
      <c r="I428" s="4" t="str">
        <f>VLOOKUP(H428,[1]物料!$A$1:$M$65536,13,0)</f>
        <v>21.10</v>
      </c>
      <c r="J428" s="4">
        <v>3</v>
      </c>
      <c r="K428" s="4">
        <f t="shared" si="24"/>
        <v>2.975</v>
      </c>
      <c r="L428" s="4">
        <f t="shared" si="25"/>
        <v>27.075</v>
      </c>
      <c r="M428" s="6">
        <v>1</v>
      </c>
      <c r="N428" s="7">
        <v>59.5</v>
      </c>
      <c r="O428">
        <f t="shared" si="26"/>
        <v>32.425</v>
      </c>
      <c r="P428" s="1">
        <f t="shared" si="27"/>
        <v>0.544957983193277</v>
      </c>
    </row>
    <row r="429" ht="20" customHeight="1" spans="1:16">
      <c r="A429" s="4" t="s">
        <v>750</v>
      </c>
      <c r="B429" s="4" t="s">
        <v>17</v>
      </c>
      <c r="C429" s="4" t="s">
        <v>49</v>
      </c>
      <c r="D429" s="5">
        <v>46205</v>
      </c>
      <c r="E429" s="5" t="s">
        <v>65</v>
      </c>
      <c r="F429" s="5" t="s">
        <v>55</v>
      </c>
      <c r="G429" s="5" t="s">
        <v>66</v>
      </c>
      <c r="H429" s="4" t="s">
        <v>313</v>
      </c>
      <c r="I429" s="4" t="str">
        <f>VLOOKUP(H429,[1]物料!$A$1:$M$65536,13,0)</f>
        <v>12.00</v>
      </c>
      <c r="J429" s="4">
        <v>4.5</v>
      </c>
      <c r="K429" s="4">
        <f t="shared" si="24"/>
        <v>1.99</v>
      </c>
      <c r="L429" s="4">
        <f t="shared" si="25"/>
        <v>18.49</v>
      </c>
      <c r="M429" s="6">
        <v>1</v>
      </c>
      <c r="N429" s="7">
        <v>39.8</v>
      </c>
      <c r="O429">
        <f t="shared" si="26"/>
        <v>21.31</v>
      </c>
      <c r="P429" s="1">
        <f t="shared" si="27"/>
        <v>0.535427135678392</v>
      </c>
    </row>
    <row r="430" ht="20" customHeight="1" spans="1:16">
      <c r="A430" s="4" t="s">
        <v>751</v>
      </c>
      <c r="B430" s="4" t="s">
        <v>24</v>
      </c>
      <c r="C430" s="4" t="s">
        <v>59</v>
      </c>
      <c r="D430" s="5">
        <v>46205</v>
      </c>
      <c r="E430" s="5" t="s">
        <v>60</v>
      </c>
      <c r="F430" s="5" t="s">
        <v>61</v>
      </c>
      <c r="G430" s="5" t="s">
        <v>62</v>
      </c>
      <c r="H430" s="4" t="s">
        <v>63</v>
      </c>
      <c r="I430" s="4" t="str">
        <f>VLOOKUP(H430,[1]物料!$A$1:$M$65536,13,0)</f>
        <v>24.00</v>
      </c>
      <c r="J430" s="4">
        <v>8</v>
      </c>
      <c r="K430" s="4">
        <f t="shared" si="24"/>
        <v>3.42</v>
      </c>
      <c r="L430" s="4">
        <f t="shared" si="25"/>
        <v>35.42</v>
      </c>
      <c r="M430" s="6">
        <v>1</v>
      </c>
      <c r="N430" s="7">
        <v>68.4</v>
      </c>
      <c r="O430">
        <f t="shared" si="26"/>
        <v>32.98</v>
      </c>
      <c r="P430" s="1">
        <f t="shared" si="27"/>
        <v>0.482163742690059</v>
      </c>
    </row>
    <row r="431" ht="20" customHeight="1" spans="1:16">
      <c r="A431" s="4" t="s">
        <v>752</v>
      </c>
      <c r="B431" s="4" t="s">
        <v>17</v>
      </c>
      <c r="C431" s="4" t="s">
        <v>18</v>
      </c>
      <c r="D431" s="5">
        <v>46205</v>
      </c>
      <c r="E431" s="5" t="s">
        <v>753</v>
      </c>
      <c r="F431" s="5" t="s">
        <v>32</v>
      </c>
      <c r="G431" s="5" t="s">
        <v>754</v>
      </c>
      <c r="H431" s="4" t="s">
        <v>755</v>
      </c>
      <c r="I431" s="4" t="str">
        <f>VLOOKUP(H431,[1]物料!$A$1:$M$65536,13,0)</f>
        <v>119.50</v>
      </c>
      <c r="J431" s="4">
        <v>13.6</v>
      </c>
      <c r="K431" s="4">
        <f t="shared" si="24"/>
        <v>14.3225</v>
      </c>
      <c r="L431" s="4">
        <f t="shared" si="25"/>
        <v>147.4225</v>
      </c>
      <c r="M431" s="6">
        <v>1</v>
      </c>
      <c r="N431" s="7">
        <v>286.45</v>
      </c>
      <c r="O431">
        <f t="shared" si="26"/>
        <v>139.0275</v>
      </c>
      <c r="P431" s="1">
        <f t="shared" si="27"/>
        <v>0.485346482806773</v>
      </c>
    </row>
    <row r="432" ht="20" customHeight="1" spans="1:16">
      <c r="A432" s="4" t="s">
        <v>756</v>
      </c>
      <c r="B432" s="4" t="s">
        <v>17</v>
      </c>
      <c r="C432" s="4" t="s">
        <v>113</v>
      </c>
      <c r="D432" s="5">
        <v>46205</v>
      </c>
      <c r="E432" s="5" t="s">
        <v>757</v>
      </c>
      <c r="F432" s="5" t="s">
        <v>55</v>
      </c>
      <c r="G432" s="5" t="s">
        <v>758</v>
      </c>
      <c r="H432" s="4" t="s">
        <v>759</v>
      </c>
      <c r="I432" s="4" t="str">
        <f>VLOOKUP(H432,[1]物料!$A$1:$M$65536,13,0)</f>
        <v>20.00</v>
      </c>
      <c r="J432" s="4">
        <v>4.5</v>
      </c>
      <c r="K432" s="4">
        <f t="shared" si="24"/>
        <v>2.89</v>
      </c>
      <c r="L432" s="4">
        <f t="shared" si="25"/>
        <v>27.39</v>
      </c>
      <c r="M432" s="6">
        <v>1</v>
      </c>
      <c r="N432" s="7">
        <v>57.8</v>
      </c>
      <c r="O432">
        <f t="shared" si="26"/>
        <v>30.41</v>
      </c>
      <c r="P432" s="1">
        <f t="shared" si="27"/>
        <v>0.526124567474048</v>
      </c>
    </row>
    <row r="433" ht="20" customHeight="1" spans="1:16">
      <c r="A433" s="4" t="s">
        <v>760</v>
      </c>
      <c r="B433" s="4" t="s">
        <v>17</v>
      </c>
      <c r="C433" s="4" t="s">
        <v>18</v>
      </c>
      <c r="D433" s="5">
        <v>46205</v>
      </c>
      <c r="E433" s="5" t="s">
        <v>291</v>
      </c>
      <c r="F433" s="5" t="s">
        <v>55</v>
      </c>
      <c r="G433" s="5" t="s">
        <v>292</v>
      </c>
      <c r="H433" s="4" t="s">
        <v>371</v>
      </c>
      <c r="I433" s="4" t="str">
        <f>VLOOKUP(H433,[1]物料!$A$1:$M$65536,13,0)</f>
        <v>40.00</v>
      </c>
      <c r="J433" s="4">
        <v>7.2</v>
      </c>
      <c r="K433" s="4">
        <f t="shared" si="24"/>
        <v>4.913</v>
      </c>
      <c r="L433" s="4">
        <f t="shared" si="25"/>
        <v>52.113</v>
      </c>
      <c r="M433" s="6">
        <v>1</v>
      </c>
      <c r="N433" s="7">
        <v>98.26</v>
      </c>
      <c r="O433">
        <f t="shared" si="26"/>
        <v>46.147</v>
      </c>
      <c r="P433" s="1">
        <f t="shared" si="27"/>
        <v>0.469641766741299</v>
      </c>
    </row>
    <row r="434" ht="20" customHeight="1" spans="1:16">
      <c r="A434" s="4" t="s">
        <v>761</v>
      </c>
      <c r="B434" s="4" t="s">
        <v>24</v>
      </c>
      <c r="C434" s="4" t="s">
        <v>98</v>
      </c>
      <c r="D434" s="5">
        <v>46205</v>
      </c>
      <c r="E434" s="5" t="s">
        <v>291</v>
      </c>
      <c r="F434" s="5" t="s">
        <v>55</v>
      </c>
      <c r="G434" s="5" t="s">
        <v>292</v>
      </c>
      <c r="H434" s="4" t="s">
        <v>452</v>
      </c>
      <c r="I434" s="4" t="str">
        <f>VLOOKUP(H434,[1]物料!$A$1:$M$65536,13,0)</f>
        <v>40.00</v>
      </c>
      <c r="J434" s="4">
        <v>10.7</v>
      </c>
      <c r="K434" s="4">
        <f t="shared" si="24"/>
        <v>4.94</v>
      </c>
      <c r="L434" s="4">
        <f t="shared" si="25"/>
        <v>55.64</v>
      </c>
      <c r="M434" s="6">
        <v>1</v>
      </c>
      <c r="N434" s="7">
        <v>98.8</v>
      </c>
      <c r="O434">
        <f t="shared" si="26"/>
        <v>43.16</v>
      </c>
      <c r="P434" s="1">
        <f t="shared" si="27"/>
        <v>0.436842105263158</v>
      </c>
    </row>
    <row r="435" ht="20" customHeight="1" spans="1:16">
      <c r="A435" s="4" t="s">
        <v>762</v>
      </c>
      <c r="B435" s="4" t="s">
        <v>24</v>
      </c>
      <c r="C435" s="4" t="s">
        <v>119</v>
      </c>
      <c r="D435" s="5">
        <v>46205</v>
      </c>
      <c r="E435" s="5" t="s">
        <v>286</v>
      </c>
      <c r="F435" s="5" t="s">
        <v>55</v>
      </c>
      <c r="G435" s="5" t="s">
        <v>287</v>
      </c>
      <c r="H435" s="4" t="s">
        <v>288</v>
      </c>
      <c r="I435" s="4" t="str">
        <f>VLOOKUP(H435,[1]物料!$A$1:$M$65536,13,0)</f>
        <v>40.00</v>
      </c>
      <c r="J435" s="4">
        <v>10.7</v>
      </c>
      <c r="K435" s="4">
        <f t="shared" si="24"/>
        <v>5.485</v>
      </c>
      <c r="L435" s="4">
        <f t="shared" si="25"/>
        <v>56.185</v>
      </c>
      <c r="M435" s="6">
        <v>1</v>
      </c>
      <c r="N435" s="7">
        <v>109.7</v>
      </c>
      <c r="O435">
        <f t="shared" si="26"/>
        <v>53.515</v>
      </c>
      <c r="P435" s="1">
        <f t="shared" si="27"/>
        <v>0.487830446672744</v>
      </c>
    </row>
    <row r="436" ht="20" customHeight="1" spans="1:16">
      <c r="A436" s="4" t="s">
        <v>763</v>
      </c>
      <c r="B436" s="4" t="s">
        <v>17</v>
      </c>
      <c r="C436" s="4" t="s">
        <v>105</v>
      </c>
      <c r="D436" s="5">
        <v>46205</v>
      </c>
      <c r="E436" s="5" t="s">
        <v>512</v>
      </c>
      <c r="F436" s="5" t="s">
        <v>55</v>
      </c>
      <c r="G436" s="5" t="s">
        <v>513</v>
      </c>
      <c r="H436" s="4" t="s">
        <v>764</v>
      </c>
      <c r="I436" s="4" t="str">
        <f>VLOOKUP(H436,[1]物料!$A$1:$M$65536,13,0)</f>
        <v>48.00</v>
      </c>
      <c r="J436" s="4">
        <v>7.2</v>
      </c>
      <c r="K436" s="4">
        <f t="shared" si="24"/>
        <v>5.44</v>
      </c>
      <c r="L436" s="4">
        <f t="shared" si="25"/>
        <v>60.64</v>
      </c>
      <c r="M436" s="6">
        <v>1</v>
      </c>
      <c r="N436" s="7">
        <v>108.8</v>
      </c>
      <c r="O436">
        <f t="shared" si="26"/>
        <v>48.16</v>
      </c>
      <c r="P436" s="1">
        <f t="shared" si="27"/>
        <v>0.442647058823529</v>
      </c>
    </row>
    <row r="437" ht="20" customHeight="1" spans="1:16">
      <c r="A437" s="4" t="s">
        <v>765</v>
      </c>
      <c r="B437" s="4" t="s">
        <v>24</v>
      </c>
      <c r="C437" s="4" t="s">
        <v>74</v>
      </c>
      <c r="D437" s="5">
        <v>46205</v>
      </c>
      <c r="E437" s="5" t="s">
        <v>69</v>
      </c>
      <c r="F437" s="5" t="s">
        <v>70</v>
      </c>
      <c r="G437" s="5" t="s">
        <v>71</v>
      </c>
      <c r="H437" s="4" t="s">
        <v>343</v>
      </c>
      <c r="I437" s="4" t="str">
        <f>VLOOKUP(H437,[1]物料!$A$1:$M$65536,13,0)</f>
        <v>45.00</v>
      </c>
      <c r="J437" s="4">
        <v>6.5</v>
      </c>
      <c r="K437" s="4">
        <f t="shared" si="24"/>
        <v>5.44</v>
      </c>
      <c r="L437" s="4">
        <f t="shared" si="25"/>
        <v>56.94</v>
      </c>
      <c r="M437" s="6">
        <v>1</v>
      </c>
      <c r="N437" s="7">
        <v>108.8</v>
      </c>
      <c r="O437">
        <f t="shared" si="26"/>
        <v>51.86</v>
      </c>
      <c r="P437" s="1">
        <f t="shared" si="27"/>
        <v>0.476654411764706</v>
      </c>
    </row>
    <row r="438" ht="20" customHeight="1" spans="1:16">
      <c r="A438" s="4" t="s">
        <v>766</v>
      </c>
      <c r="B438" s="4" t="s">
        <v>24</v>
      </c>
      <c r="C438" s="4" t="s">
        <v>25</v>
      </c>
      <c r="D438" s="5">
        <v>46205</v>
      </c>
      <c r="E438" s="5" t="s">
        <v>584</v>
      </c>
      <c r="F438" s="5" t="s">
        <v>61</v>
      </c>
      <c r="G438" s="5" t="s">
        <v>585</v>
      </c>
      <c r="H438" s="4" t="s">
        <v>594</v>
      </c>
      <c r="I438" s="4" t="str">
        <f>VLOOKUP(H438,[1]物料!$A$1:$M$65536,13,0)</f>
        <v>94.40</v>
      </c>
      <c r="J438" s="4">
        <v>11.5</v>
      </c>
      <c r="K438" s="4">
        <f t="shared" si="24"/>
        <v>11.94</v>
      </c>
      <c r="L438" s="4">
        <f t="shared" si="25"/>
        <v>117.84</v>
      </c>
      <c r="M438" s="6">
        <v>1</v>
      </c>
      <c r="N438" s="7">
        <v>238.8</v>
      </c>
      <c r="O438">
        <f t="shared" si="26"/>
        <v>120.96</v>
      </c>
      <c r="P438" s="1">
        <f t="shared" si="27"/>
        <v>0.506532663316583</v>
      </c>
    </row>
    <row r="439" ht="20" customHeight="1" spans="1:16">
      <c r="A439" s="4" t="s">
        <v>767</v>
      </c>
      <c r="B439" s="4" t="s">
        <v>24</v>
      </c>
      <c r="C439" s="4" t="s">
        <v>119</v>
      </c>
      <c r="D439" s="5">
        <v>46205</v>
      </c>
      <c r="E439" s="5" t="s">
        <v>373</v>
      </c>
      <c r="F439" s="5" t="s">
        <v>176</v>
      </c>
      <c r="G439" s="5" t="s">
        <v>374</v>
      </c>
      <c r="H439" s="4" t="s">
        <v>375</v>
      </c>
      <c r="I439" s="4" t="str">
        <f>VLOOKUP(H439,[1]物料!$A$1:$M$65536,13,0)</f>
        <v>46.00</v>
      </c>
      <c r="J439" s="4">
        <v>15.5</v>
      </c>
      <c r="K439" s="4">
        <f t="shared" si="24"/>
        <v>6.75</v>
      </c>
      <c r="L439" s="4">
        <f t="shared" si="25"/>
        <v>68.25</v>
      </c>
      <c r="M439" s="6">
        <v>1</v>
      </c>
      <c r="N439" s="7">
        <v>135</v>
      </c>
      <c r="O439">
        <f t="shared" si="26"/>
        <v>66.75</v>
      </c>
      <c r="P439" s="1">
        <f t="shared" si="27"/>
        <v>0.494444444444444</v>
      </c>
    </row>
    <row r="440" ht="20" customHeight="1" spans="1:16">
      <c r="A440" s="4" t="s">
        <v>768</v>
      </c>
      <c r="B440" s="4" t="s">
        <v>17</v>
      </c>
      <c r="C440" s="4" t="s">
        <v>234</v>
      </c>
      <c r="D440" s="5">
        <v>46205</v>
      </c>
      <c r="E440" s="5" t="s">
        <v>769</v>
      </c>
      <c r="F440" s="5" t="s">
        <v>770</v>
      </c>
      <c r="G440" s="5" t="s">
        <v>771</v>
      </c>
      <c r="H440" s="4" t="s">
        <v>772</v>
      </c>
      <c r="I440" s="4" t="str">
        <f>VLOOKUP(H440,[1]物料!$A$1:$M$65536,13,0)</f>
        <v>10.60</v>
      </c>
      <c r="J440" s="4">
        <v>2.8</v>
      </c>
      <c r="K440" s="4">
        <f t="shared" si="24"/>
        <v>1.49</v>
      </c>
      <c r="L440" s="4">
        <f t="shared" si="25"/>
        <v>14.89</v>
      </c>
      <c r="M440" s="6">
        <v>1</v>
      </c>
      <c r="N440" s="7">
        <v>29.8</v>
      </c>
      <c r="O440">
        <f t="shared" si="26"/>
        <v>14.91</v>
      </c>
      <c r="P440" s="1">
        <f t="shared" si="27"/>
        <v>0.500335570469799</v>
      </c>
    </row>
    <row r="441" ht="20" customHeight="1" spans="1:16">
      <c r="A441" s="4" t="s">
        <v>773</v>
      </c>
      <c r="B441" s="4" t="s">
        <v>24</v>
      </c>
      <c r="C441" s="4" t="s">
        <v>44</v>
      </c>
      <c r="D441" s="5">
        <v>46205</v>
      </c>
      <c r="E441" s="5" t="s">
        <v>60</v>
      </c>
      <c r="F441" s="5" t="s">
        <v>61</v>
      </c>
      <c r="G441" s="5" t="s">
        <v>62</v>
      </c>
      <c r="H441" s="4" t="s">
        <v>63</v>
      </c>
      <c r="I441" s="4" t="str">
        <f>VLOOKUP(H441,[1]物料!$A$1:$M$65536,13,0)</f>
        <v>24.00</v>
      </c>
      <c r="J441" s="4">
        <v>8</v>
      </c>
      <c r="K441" s="4">
        <f t="shared" si="24"/>
        <v>3.26</v>
      </c>
      <c r="L441" s="4">
        <f t="shared" si="25"/>
        <v>35.26</v>
      </c>
      <c r="M441" s="6">
        <v>1</v>
      </c>
      <c r="N441" s="7">
        <v>65.2</v>
      </c>
      <c r="O441">
        <f t="shared" si="26"/>
        <v>29.94</v>
      </c>
      <c r="P441" s="1">
        <f t="shared" si="27"/>
        <v>0.45920245398773</v>
      </c>
    </row>
    <row r="442" ht="20" customHeight="1" spans="1:16">
      <c r="A442" s="4" t="s">
        <v>774</v>
      </c>
      <c r="B442" s="4" t="s">
        <v>24</v>
      </c>
      <c r="C442" s="4" t="s">
        <v>25</v>
      </c>
      <c r="D442" s="5">
        <v>46205</v>
      </c>
      <c r="E442" s="5" t="s">
        <v>115</v>
      </c>
      <c r="F442" s="5" t="s">
        <v>70</v>
      </c>
      <c r="G442" s="5" t="s">
        <v>116</v>
      </c>
      <c r="H442" s="4" t="s">
        <v>219</v>
      </c>
      <c r="I442" s="4" t="str">
        <f>VLOOKUP(H442,[1]物料!$A$1:$M$65536,13,0)</f>
        <v>42.00</v>
      </c>
      <c r="J442" s="4">
        <v>6.5</v>
      </c>
      <c r="K442" s="4">
        <f t="shared" si="24"/>
        <v>5.49</v>
      </c>
      <c r="L442" s="4">
        <f t="shared" si="25"/>
        <v>53.99</v>
      </c>
      <c r="M442" s="6">
        <v>1</v>
      </c>
      <c r="N442" s="7">
        <v>109.8</v>
      </c>
      <c r="O442">
        <f t="shared" si="26"/>
        <v>55.81</v>
      </c>
      <c r="P442" s="1">
        <f t="shared" si="27"/>
        <v>0.508287795992714</v>
      </c>
    </row>
    <row r="443" ht="20" customHeight="1" spans="1:16">
      <c r="A443" s="4" t="s">
        <v>775</v>
      </c>
      <c r="B443" s="4" t="s">
        <v>24</v>
      </c>
      <c r="C443" s="4" t="s">
        <v>44</v>
      </c>
      <c r="D443" s="5">
        <v>46205</v>
      </c>
      <c r="E443" s="5" t="s">
        <v>186</v>
      </c>
      <c r="F443" s="5" t="s">
        <v>55</v>
      </c>
      <c r="G443" s="5" t="s">
        <v>187</v>
      </c>
      <c r="H443" s="4" t="s">
        <v>557</v>
      </c>
      <c r="I443" s="4" t="str">
        <f>VLOOKUP(H443,[1]物料!$A$1:$M$65536,13,0)</f>
        <v>48.00</v>
      </c>
      <c r="J443" s="4">
        <v>10.7</v>
      </c>
      <c r="K443" s="4">
        <f t="shared" si="24"/>
        <v>6.44</v>
      </c>
      <c r="L443" s="4">
        <f t="shared" si="25"/>
        <v>65.14</v>
      </c>
      <c r="M443" s="6">
        <v>1</v>
      </c>
      <c r="N443" s="7">
        <v>128.8</v>
      </c>
      <c r="O443">
        <f t="shared" si="26"/>
        <v>63.66</v>
      </c>
      <c r="P443" s="1">
        <f t="shared" si="27"/>
        <v>0.494254658385093</v>
      </c>
    </row>
    <row r="444" ht="20" customHeight="1" spans="1:16">
      <c r="A444" s="4" t="s">
        <v>776</v>
      </c>
      <c r="B444" s="4" t="s">
        <v>24</v>
      </c>
      <c r="C444" s="4" t="s">
        <v>119</v>
      </c>
      <c r="D444" s="5">
        <v>46205</v>
      </c>
      <c r="E444" s="5" t="s">
        <v>60</v>
      </c>
      <c r="F444" s="5" t="s">
        <v>61</v>
      </c>
      <c r="G444" s="5" t="s">
        <v>62</v>
      </c>
      <c r="H444" s="4" t="s">
        <v>63</v>
      </c>
      <c r="I444" s="4" t="str">
        <f>VLOOKUP(H444,[1]物料!$A$1:$M$65536,13,0)</f>
        <v>24.00</v>
      </c>
      <c r="J444" s="4">
        <v>8</v>
      </c>
      <c r="K444" s="4">
        <f t="shared" si="24"/>
        <v>3.435</v>
      </c>
      <c r="L444" s="4">
        <f t="shared" si="25"/>
        <v>35.435</v>
      </c>
      <c r="M444" s="6">
        <v>1</v>
      </c>
      <c r="N444" s="7">
        <v>68.7</v>
      </c>
      <c r="O444">
        <f t="shared" si="26"/>
        <v>33.265</v>
      </c>
      <c r="P444" s="1">
        <f t="shared" si="27"/>
        <v>0.484206695778748</v>
      </c>
    </row>
    <row r="445" ht="20" customHeight="1" spans="1:16">
      <c r="A445" s="4" t="s">
        <v>777</v>
      </c>
      <c r="B445" s="4" t="s">
        <v>17</v>
      </c>
      <c r="C445" s="4" t="s">
        <v>49</v>
      </c>
      <c r="D445" s="5">
        <v>46205</v>
      </c>
      <c r="E445" s="5" t="s">
        <v>622</v>
      </c>
      <c r="F445" s="5" t="s">
        <v>20</v>
      </c>
      <c r="G445" s="5" t="s">
        <v>623</v>
      </c>
      <c r="H445" s="4" t="s">
        <v>741</v>
      </c>
      <c r="I445" s="4" t="str">
        <f>VLOOKUP(H445,[1]物料!$A$1:$M$65536,13,0)</f>
        <v>53.70</v>
      </c>
      <c r="J445" s="4">
        <v>3.5</v>
      </c>
      <c r="K445" s="4">
        <f t="shared" si="24"/>
        <v>5.9</v>
      </c>
      <c r="L445" s="4">
        <f t="shared" si="25"/>
        <v>63.1</v>
      </c>
      <c r="M445" s="6">
        <v>1</v>
      </c>
      <c r="N445" s="7">
        <v>118</v>
      </c>
      <c r="O445">
        <f t="shared" si="26"/>
        <v>54.9</v>
      </c>
      <c r="P445" s="1">
        <f t="shared" si="27"/>
        <v>0.465254237288136</v>
      </c>
    </row>
    <row r="446" ht="20" customHeight="1" spans="1:16">
      <c r="A446" s="4" t="s">
        <v>778</v>
      </c>
      <c r="B446" s="4" t="s">
        <v>24</v>
      </c>
      <c r="C446" s="4" t="s">
        <v>119</v>
      </c>
      <c r="D446" s="5">
        <v>46205</v>
      </c>
      <c r="E446" s="5" t="s">
        <v>622</v>
      </c>
      <c r="F446" s="5" t="s">
        <v>20</v>
      </c>
      <c r="G446" s="5" t="s">
        <v>623</v>
      </c>
      <c r="H446" s="4" t="s">
        <v>779</v>
      </c>
      <c r="I446" s="4" t="str">
        <f>VLOOKUP(H446,[1]物料!$A$1:$M$65536,13,0)</f>
        <v>53.70</v>
      </c>
      <c r="J446" s="4">
        <v>7</v>
      </c>
      <c r="K446" s="4">
        <f t="shared" si="24"/>
        <v>6.24</v>
      </c>
      <c r="L446" s="4">
        <f t="shared" si="25"/>
        <v>66.94</v>
      </c>
      <c r="M446" s="6">
        <v>1</v>
      </c>
      <c r="N446" s="7">
        <v>124.8</v>
      </c>
      <c r="O446">
        <f t="shared" si="26"/>
        <v>57.86</v>
      </c>
      <c r="P446" s="1">
        <f t="shared" si="27"/>
        <v>0.463621794871795</v>
      </c>
    </row>
    <row r="447" ht="20" customHeight="1" spans="1:16">
      <c r="A447" s="4" t="s">
        <v>780</v>
      </c>
      <c r="B447" s="4" t="s">
        <v>24</v>
      </c>
      <c r="C447" s="4" t="s">
        <v>59</v>
      </c>
      <c r="D447" s="5">
        <v>46205</v>
      </c>
      <c r="E447" s="5" t="s">
        <v>83</v>
      </c>
      <c r="F447" s="5" t="s">
        <v>55</v>
      </c>
      <c r="G447" s="5" t="s">
        <v>84</v>
      </c>
      <c r="H447" s="4" t="s">
        <v>88</v>
      </c>
      <c r="I447" s="4" t="str">
        <f>VLOOKUP(H447,[1]物料!$A$1:$M$65536,13,0)</f>
        <v>52.00</v>
      </c>
      <c r="J447" s="4">
        <v>18</v>
      </c>
      <c r="K447" s="4">
        <f t="shared" si="24"/>
        <v>6.9145</v>
      </c>
      <c r="L447" s="4">
        <f t="shared" si="25"/>
        <v>76.9145</v>
      </c>
      <c r="M447" s="6">
        <v>1</v>
      </c>
      <c r="N447" s="7">
        <v>138.29</v>
      </c>
      <c r="O447">
        <f t="shared" si="26"/>
        <v>61.3755</v>
      </c>
      <c r="P447" s="1">
        <f t="shared" si="27"/>
        <v>0.443817340371683</v>
      </c>
    </row>
    <row r="448" ht="20" customHeight="1" spans="1:16">
      <c r="A448" s="4" t="s">
        <v>781</v>
      </c>
      <c r="B448" s="4" t="s">
        <v>17</v>
      </c>
      <c r="C448" s="4" t="s">
        <v>18</v>
      </c>
      <c r="D448" s="5">
        <v>46205</v>
      </c>
      <c r="E448" s="5" t="s">
        <v>69</v>
      </c>
      <c r="F448" s="5" t="s">
        <v>70</v>
      </c>
      <c r="G448" s="5" t="s">
        <v>71</v>
      </c>
      <c r="H448" s="4" t="s">
        <v>72</v>
      </c>
      <c r="I448" s="4" t="str">
        <f>VLOOKUP(H448,[1]物料!$A$1:$M$65536,13,0)</f>
        <v>45.00</v>
      </c>
      <c r="J448" s="4">
        <v>3</v>
      </c>
      <c r="K448" s="4">
        <f t="shared" si="24"/>
        <v>5.79</v>
      </c>
      <c r="L448" s="4">
        <f t="shared" si="25"/>
        <v>53.79</v>
      </c>
      <c r="M448" s="6">
        <v>1</v>
      </c>
      <c r="N448" s="7">
        <v>115.8</v>
      </c>
      <c r="O448">
        <f t="shared" si="26"/>
        <v>62.01</v>
      </c>
      <c r="P448" s="1">
        <f t="shared" si="27"/>
        <v>0.535492227979275</v>
      </c>
    </row>
    <row r="449" ht="20" customHeight="1" spans="1:16">
      <c r="A449" s="4" t="s">
        <v>782</v>
      </c>
      <c r="B449" s="4" t="s">
        <v>17</v>
      </c>
      <c r="C449" s="4" t="s">
        <v>18</v>
      </c>
      <c r="D449" s="5">
        <v>46205</v>
      </c>
      <c r="E449" s="5" t="s">
        <v>45</v>
      </c>
      <c r="F449" s="5" t="s">
        <v>20</v>
      </c>
      <c r="G449" s="5" t="s">
        <v>46</v>
      </c>
      <c r="H449" s="4" t="s">
        <v>134</v>
      </c>
      <c r="I449" s="4" t="str">
        <f>VLOOKUP(H449,[1]物料!$A$1:$M$65536,13,0)</f>
        <v>36.10</v>
      </c>
      <c r="J449" s="4">
        <v>3</v>
      </c>
      <c r="K449" s="4">
        <f t="shared" si="24"/>
        <v>5.037</v>
      </c>
      <c r="L449" s="4">
        <f t="shared" si="25"/>
        <v>44.137</v>
      </c>
      <c r="M449" s="6">
        <v>1</v>
      </c>
      <c r="N449" s="7">
        <v>100.74</v>
      </c>
      <c r="O449">
        <f t="shared" si="26"/>
        <v>56.603</v>
      </c>
      <c r="P449" s="1">
        <f t="shared" si="27"/>
        <v>0.561872146118721</v>
      </c>
    </row>
    <row r="450" ht="20" customHeight="1" spans="1:16">
      <c r="A450" s="4" t="s">
        <v>783</v>
      </c>
      <c r="B450" s="4" t="s">
        <v>24</v>
      </c>
      <c r="C450" s="4" t="s">
        <v>44</v>
      </c>
      <c r="D450" s="5">
        <v>46205</v>
      </c>
      <c r="E450" s="5" t="s">
        <v>784</v>
      </c>
      <c r="F450" s="5" t="s">
        <v>55</v>
      </c>
      <c r="G450" s="5" t="s">
        <v>785</v>
      </c>
      <c r="H450" s="4" t="s">
        <v>786</v>
      </c>
      <c r="I450" s="4" t="str">
        <f>VLOOKUP(H450,[1]物料!$A$1:$M$65536,13,0)</f>
        <v>35.00</v>
      </c>
      <c r="J450" s="4">
        <v>10.7</v>
      </c>
      <c r="K450" s="4">
        <f t="shared" si="24"/>
        <v>4.845</v>
      </c>
      <c r="L450" s="4">
        <f t="shared" si="25"/>
        <v>50.545</v>
      </c>
      <c r="M450" s="6">
        <v>1</v>
      </c>
      <c r="N450" s="7">
        <v>96.9</v>
      </c>
      <c r="O450">
        <f t="shared" si="26"/>
        <v>46.355</v>
      </c>
      <c r="P450" s="1">
        <f t="shared" si="27"/>
        <v>0.478379772961816</v>
      </c>
    </row>
    <row r="451" ht="20" customHeight="1" spans="1:16">
      <c r="A451" s="4" t="s">
        <v>787</v>
      </c>
      <c r="B451" s="4" t="s">
        <v>24</v>
      </c>
      <c r="C451" s="4" t="s">
        <v>411</v>
      </c>
      <c r="D451" s="5">
        <v>46205</v>
      </c>
      <c r="E451" s="5" t="s">
        <v>384</v>
      </c>
      <c r="F451" s="5" t="s">
        <v>20</v>
      </c>
      <c r="G451" s="5" t="s">
        <v>385</v>
      </c>
      <c r="H451" s="4" t="s">
        <v>563</v>
      </c>
      <c r="I451" s="4" t="str">
        <f>VLOOKUP(H451,[1]物料!$A$1:$M$65536,13,0)</f>
        <v>36.60</v>
      </c>
      <c r="J451" s="4">
        <v>6.5</v>
      </c>
      <c r="K451" s="4">
        <f t="shared" ref="K451:K514" si="28">N451*0.05</f>
        <v>4.44</v>
      </c>
      <c r="L451" s="4">
        <f t="shared" ref="L451:L514" si="29">I451+J451+K451</f>
        <v>47.54</v>
      </c>
      <c r="M451" s="6">
        <v>1</v>
      </c>
      <c r="N451" s="7">
        <v>88.8</v>
      </c>
      <c r="O451">
        <f t="shared" ref="O451:O514" si="30">N451-L451</f>
        <v>41.26</v>
      </c>
      <c r="P451" s="1">
        <f t="shared" ref="P451:P514" si="31">O451/N451</f>
        <v>0.46463963963964</v>
      </c>
    </row>
    <row r="452" ht="20" customHeight="1" spans="1:16">
      <c r="A452" s="4" t="s">
        <v>788</v>
      </c>
      <c r="B452" s="4" t="s">
        <v>17</v>
      </c>
      <c r="C452" s="4" t="s">
        <v>49</v>
      </c>
      <c r="D452" s="5">
        <v>46205</v>
      </c>
      <c r="E452" s="5" t="s">
        <v>94</v>
      </c>
      <c r="F452" s="5" t="s">
        <v>55</v>
      </c>
      <c r="G452" s="5" t="s">
        <v>95</v>
      </c>
      <c r="H452" s="4" t="s">
        <v>96</v>
      </c>
      <c r="I452" s="4" t="str">
        <f>VLOOKUP(H452,[1]物料!$A$1:$M$65536,13,0)</f>
        <v>30.00</v>
      </c>
      <c r="J452" s="4">
        <v>7.2</v>
      </c>
      <c r="K452" s="4">
        <f t="shared" si="28"/>
        <v>4.41</v>
      </c>
      <c r="L452" s="4">
        <f t="shared" si="29"/>
        <v>41.61</v>
      </c>
      <c r="M452" s="6">
        <v>1</v>
      </c>
      <c r="N452" s="7">
        <v>88.2</v>
      </c>
      <c r="O452">
        <f t="shared" si="30"/>
        <v>46.59</v>
      </c>
      <c r="P452" s="1">
        <f t="shared" si="31"/>
        <v>0.528231292517007</v>
      </c>
    </row>
    <row r="453" ht="20" customHeight="1" spans="1:16">
      <c r="A453" s="4" t="s">
        <v>789</v>
      </c>
      <c r="B453" s="4" t="s">
        <v>17</v>
      </c>
      <c r="C453" s="4" t="s">
        <v>234</v>
      </c>
      <c r="D453" s="5">
        <v>46205</v>
      </c>
      <c r="E453" s="5" t="s">
        <v>235</v>
      </c>
      <c r="F453" s="5" t="s">
        <v>39</v>
      </c>
      <c r="G453" s="5" t="s">
        <v>236</v>
      </c>
      <c r="H453" s="4" t="s">
        <v>790</v>
      </c>
      <c r="I453" s="4" t="str">
        <f>VLOOKUP(H453,[1]物料!$A$1:$M$65536,13,0)</f>
        <v>23.90</v>
      </c>
      <c r="J453" s="4">
        <v>1.9</v>
      </c>
      <c r="K453" s="4">
        <f t="shared" si="28"/>
        <v>2.48</v>
      </c>
      <c r="L453" s="4">
        <f t="shared" si="29"/>
        <v>28.28</v>
      </c>
      <c r="M453" s="6">
        <v>1</v>
      </c>
      <c r="N453" s="7">
        <v>49.6</v>
      </c>
      <c r="O453">
        <f t="shared" si="30"/>
        <v>21.32</v>
      </c>
      <c r="P453" s="1">
        <f t="shared" si="31"/>
        <v>0.429838709677419</v>
      </c>
    </row>
    <row r="454" ht="20" customHeight="1" spans="1:16">
      <c r="A454" s="4" t="s">
        <v>791</v>
      </c>
      <c r="B454" s="4" t="s">
        <v>17</v>
      </c>
      <c r="C454" s="4" t="s">
        <v>18</v>
      </c>
      <c r="D454" s="5">
        <v>46205</v>
      </c>
      <c r="E454" s="5" t="s">
        <v>69</v>
      </c>
      <c r="F454" s="5" t="s">
        <v>70</v>
      </c>
      <c r="G454" s="5" t="s">
        <v>71</v>
      </c>
      <c r="H454" s="4" t="s">
        <v>72</v>
      </c>
      <c r="I454" s="4" t="str">
        <f>VLOOKUP(H454,[1]物料!$A$1:$M$65536,13,0)</f>
        <v>45.00</v>
      </c>
      <c r="J454" s="4">
        <v>3</v>
      </c>
      <c r="K454" s="4">
        <f t="shared" si="28"/>
        <v>5.79</v>
      </c>
      <c r="L454" s="4">
        <f t="shared" si="29"/>
        <v>53.79</v>
      </c>
      <c r="M454" s="6">
        <v>1</v>
      </c>
      <c r="N454" s="7">
        <v>115.8</v>
      </c>
      <c r="O454">
        <f t="shared" si="30"/>
        <v>62.01</v>
      </c>
      <c r="P454" s="1">
        <f t="shared" si="31"/>
        <v>0.535492227979275</v>
      </c>
    </row>
    <row r="455" ht="20" customHeight="1" spans="1:16">
      <c r="A455" s="4" t="s">
        <v>792</v>
      </c>
      <c r="B455" s="4" t="s">
        <v>17</v>
      </c>
      <c r="C455" s="4" t="s">
        <v>113</v>
      </c>
      <c r="D455" s="5">
        <v>46205</v>
      </c>
      <c r="E455" s="5" t="s">
        <v>793</v>
      </c>
      <c r="F455" s="5" t="s">
        <v>55</v>
      </c>
      <c r="G455" s="5" t="s">
        <v>794</v>
      </c>
      <c r="H455" s="4" t="s">
        <v>795</v>
      </c>
      <c r="I455" s="4" t="str">
        <f>VLOOKUP(H455,[1]物料!$A$1:$M$65536,13,0)</f>
        <v>30.00</v>
      </c>
      <c r="J455" s="4">
        <v>7.2</v>
      </c>
      <c r="K455" s="4">
        <f t="shared" si="28"/>
        <v>4.4</v>
      </c>
      <c r="L455" s="4">
        <f t="shared" si="29"/>
        <v>41.6</v>
      </c>
      <c r="M455" s="6">
        <v>1</v>
      </c>
      <c r="N455" s="7">
        <v>88</v>
      </c>
      <c r="O455">
        <f t="shared" si="30"/>
        <v>46.4</v>
      </c>
      <c r="P455" s="1">
        <f t="shared" si="31"/>
        <v>0.527272727272727</v>
      </c>
    </row>
    <row r="456" ht="20" customHeight="1" spans="1:16">
      <c r="A456" s="4" t="s">
        <v>796</v>
      </c>
      <c r="B456" s="4" t="s">
        <v>24</v>
      </c>
      <c r="C456" s="4" t="s">
        <v>205</v>
      </c>
      <c r="D456" s="5">
        <v>46205</v>
      </c>
      <c r="E456" s="5" t="s">
        <v>186</v>
      </c>
      <c r="F456" s="5" t="s">
        <v>55</v>
      </c>
      <c r="G456" s="5" t="s">
        <v>187</v>
      </c>
      <c r="H456" s="4" t="s">
        <v>206</v>
      </c>
      <c r="I456" s="4" t="str">
        <f>VLOOKUP(H456,[1]物料!$A$1:$M$65536,13,0)</f>
        <v>48.00</v>
      </c>
      <c r="J456" s="4">
        <v>10.7</v>
      </c>
      <c r="K456" s="4">
        <f t="shared" si="28"/>
        <v>6.94</v>
      </c>
      <c r="L456" s="4">
        <f t="shared" si="29"/>
        <v>65.64</v>
      </c>
      <c r="M456" s="6">
        <v>1</v>
      </c>
      <c r="N456" s="7">
        <v>138.8</v>
      </c>
      <c r="O456">
        <f t="shared" si="30"/>
        <v>73.16</v>
      </c>
      <c r="P456" s="1">
        <f t="shared" si="31"/>
        <v>0.527089337175793</v>
      </c>
    </row>
    <row r="457" ht="20" customHeight="1" spans="1:16">
      <c r="A457" s="4" t="s">
        <v>797</v>
      </c>
      <c r="B457" s="4" t="s">
        <v>24</v>
      </c>
      <c r="C457" s="4" t="s">
        <v>44</v>
      </c>
      <c r="D457" s="5">
        <v>46205</v>
      </c>
      <c r="E457" s="5" t="s">
        <v>186</v>
      </c>
      <c r="F457" s="5" t="s">
        <v>55</v>
      </c>
      <c r="G457" s="5" t="s">
        <v>187</v>
      </c>
      <c r="H457" s="4" t="s">
        <v>557</v>
      </c>
      <c r="I457" s="4" t="str">
        <f>VLOOKUP(H457,[1]物料!$A$1:$M$65536,13,0)</f>
        <v>48.00</v>
      </c>
      <c r="J457" s="4">
        <v>10.7</v>
      </c>
      <c r="K457" s="4">
        <f t="shared" si="28"/>
        <v>6.44</v>
      </c>
      <c r="L457" s="4">
        <f t="shared" si="29"/>
        <v>65.14</v>
      </c>
      <c r="M457" s="6">
        <v>1</v>
      </c>
      <c r="N457" s="7">
        <v>128.8</v>
      </c>
      <c r="O457">
        <f t="shared" si="30"/>
        <v>63.66</v>
      </c>
      <c r="P457" s="1">
        <f t="shared" si="31"/>
        <v>0.494254658385093</v>
      </c>
    </row>
    <row r="458" ht="20" customHeight="1" spans="1:16">
      <c r="A458" s="4" t="s">
        <v>798</v>
      </c>
      <c r="B458" s="4" t="s">
        <v>24</v>
      </c>
      <c r="C458" s="4" t="s">
        <v>74</v>
      </c>
      <c r="D458" s="5">
        <v>46205</v>
      </c>
      <c r="E458" s="5" t="s">
        <v>75</v>
      </c>
      <c r="F458" s="5" t="s">
        <v>61</v>
      </c>
      <c r="G458" s="5" t="s">
        <v>76</v>
      </c>
      <c r="H458" s="4" t="s">
        <v>144</v>
      </c>
      <c r="I458" s="4" t="str">
        <f>VLOOKUP(H458,[1]物料!$A$1:$M$65536,13,0)</f>
        <v>25.00</v>
      </c>
      <c r="J458" s="4">
        <v>8</v>
      </c>
      <c r="K458" s="4">
        <f t="shared" si="28"/>
        <v>3.44</v>
      </c>
      <c r="L458" s="4">
        <f t="shared" si="29"/>
        <v>36.44</v>
      </c>
      <c r="M458" s="6">
        <v>1</v>
      </c>
      <c r="N458" s="7">
        <v>68.8</v>
      </c>
      <c r="O458">
        <f t="shared" si="30"/>
        <v>32.36</v>
      </c>
      <c r="P458" s="1">
        <f t="shared" si="31"/>
        <v>0.470348837209302</v>
      </c>
    </row>
    <row r="459" ht="20" customHeight="1" spans="1:16">
      <c r="A459" s="4" t="s">
        <v>799</v>
      </c>
      <c r="B459" s="4" t="s">
        <v>17</v>
      </c>
      <c r="C459" s="4" t="s">
        <v>167</v>
      </c>
      <c r="D459" s="5">
        <v>46205</v>
      </c>
      <c r="E459" s="5" t="s">
        <v>128</v>
      </c>
      <c r="F459" s="5" t="s">
        <v>55</v>
      </c>
      <c r="G459" s="5" t="s">
        <v>129</v>
      </c>
      <c r="H459" s="4" t="s">
        <v>800</v>
      </c>
      <c r="I459" s="4" t="str">
        <f>VLOOKUP(H459,[1]物料!$A$1:$M$65536,13,0)</f>
        <v>18.00</v>
      </c>
      <c r="J459" s="4">
        <v>4.5</v>
      </c>
      <c r="K459" s="4">
        <f t="shared" si="28"/>
        <v>2.49</v>
      </c>
      <c r="L459" s="4">
        <f t="shared" si="29"/>
        <v>24.99</v>
      </c>
      <c r="M459" s="6">
        <v>1</v>
      </c>
      <c r="N459" s="7">
        <v>49.8</v>
      </c>
      <c r="O459">
        <f t="shared" si="30"/>
        <v>24.81</v>
      </c>
      <c r="P459" s="1">
        <f t="shared" si="31"/>
        <v>0.498192771084337</v>
      </c>
    </row>
    <row r="460" ht="20" customHeight="1" spans="1:16">
      <c r="A460" s="4" t="s">
        <v>801</v>
      </c>
      <c r="B460" s="4" t="s">
        <v>17</v>
      </c>
      <c r="C460" s="4" t="s">
        <v>49</v>
      </c>
      <c r="D460" s="5">
        <v>46205</v>
      </c>
      <c r="E460" s="5" t="s">
        <v>54</v>
      </c>
      <c r="F460" s="5" t="s">
        <v>55</v>
      </c>
      <c r="G460" s="5" t="s">
        <v>56</v>
      </c>
      <c r="H460" s="4" t="s">
        <v>610</v>
      </c>
      <c r="I460" s="4" t="str">
        <f>VLOOKUP(H460,[1]物料!$A$1:$M$65536,13,0)</f>
        <v>12.00</v>
      </c>
      <c r="J460" s="4">
        <v>4.5</v>
      </c>
      <c r="K460" s="4">
        <f t="shared" si="28"/>
        <v>2.08</v>
      </c>
      <c r="L460" s="4">
        <f t="shared" si="29"/>
        <v>18.58</v>
      </c>
      <c r="M460" s="6">
        <v>1</v>
      </c>
      <c r="N460" s="7">
        <v>41.6</v>
      </c>
      <c r="O460">
        <f t="shared" si="30"/>
        <v>23.02</v>
      </c>
      <c r="P460" s="1">
        <f t="shared" si="31"/>
        <v>0.553365384615385</v>
      </c>
    </row>
    <row r="461" ht="20" customHeight="1" spans="1:16">
      <c r="A461" s="4" t="s">
        <v>802</v>
      </c>
      <c r="B461" s="4" t="s">
        <v>24</v>
      </c>
      <c r="C461" s="4" t="s">
        <v>803</v>
      </c>
      <c r="D461" s="5">
        <v>46205</v>
      </c>
      <c r="E461" s="5" t="s">
        <v>804</v>
      </c>
      <c r="F461" s="5" t="s">
        <v>770</v>
      </c>
      <c r="G461" s="5" t="s">
        <v>805</v>
      </c>
      <c r="H461" s="4" t="s">
        <v>806</v>
      </c>
      <c r="I461" s="4" t="str">
        <f>VLOOKUP(H461,[1]物料!$A$1:$M$65536,13,0)</f>
        <v>7.00</v>
      </c>
      <c r="J461" s="4">
        <v>6.3</v>
      </c>
      <c r="K461" s="4">
        <f t="shared" si="28"/>
        <v>1.24</v>
      </c>
      <c r="L461" s="4">
        <f t="shared" si="29"/>
        <v>14.54</v>
      </c>
      <c r="M461" s="6">
        <v>1</v>
      </c>
      <c r="N461" s="7">
        <v>24.8</v>
      </c>
      <c r="O461">
        <f t="shared" si="30"/>
        <v>10.26</v>
      </c>
      <c r="P461" s="1">
        <f t="shared" si="31"/>
        <v>0.413709677419355</v>
      </c>
    </row>
    <row r="462" ht="20" customHeight="1" spans="1:16">
      <c r="A462" s="4" t="s">
        <v>807</v>
      </c>
      <c r="B462" s="4" t="s">
        <v>17</v>
      </c>
      <c r="C462" s="4" t="s">
        <v>18</v>
      </c>
      <c r="D462" s="5">
        <v>46205</v>
      </c>
      <c r="E462" s="5" t="s">
        <v>808</v>
      </c>
      <c r="F462" s="5" t="s">
        <v>70</v>
      </c>
      <c r="G462" s="5" t="s">
        <v>809</v>
      </c>
      <c r="H462" s="4" t="s">
        <v>810</v>
      </c>
      <c r="I462" s="4" t="str">
        <f>VLOOKUP(H462,[1]物料!$A$1:$M$65536,13,0)</f>
        <v>40.00</v>
      </c>
      <c r="J462" s="4">
        <v>3</v>
      </c>
      <c r="K462" s="4">
        <f t="shared" si="28"/>
        <v>5.0255</v>
      </c>
      <c r="L462" s="4">
        <f t="shared" si="29"/>
        <v>48.0255</v>
      </c>
      <c r="M462" s="6">
        <v>1</v>
      </c>
      <c r="N462" s="7">
        <v>100.51</v>
      </c>
      <c r="O462">
        <f t="shared" si="30"/>
        <v>52.4845</v>
      </c>
      <c r="P462" s="1">
        <f t="shared" si="31"/>
        <v>0.522181872450502</v>
      </c>
    </row>
    <row r="463" ht="20" customHeight="1" spans="1:16">
      <c r="A463" s="4" t="s">
        <v>811</v>
      </c>
      <c r="B463" s="4" t="s">
        <v>24</v>
      </c>
      <c r="C463" s="4" t="s">
        <v>25</v>
      </c>
      <c r="D463" s="5">
        <v>46205</v>
      </c>
      <c r="E463" s="5" t="s">
        <v>278</v>
      </c>
      <c r="F463" s="5" t="s">
        <v>55</v>
      </c>
      <c r="G463" s="5" t="s">
        <v>279</v>
      </c>
      <c r="H463" s="4" t="s">
        <v>812</v>
      </c>
      <c r="I463" s="4" t="str">
        <f>VLOOKUP(H463,[1]物料!$A$1:$M$65536,13,0)</f>
        <v>20.00</v>
      </c>
      <c r="J463" s="4">
        <v>8</v>
      </c>
      <c r="K463" s="4">
        <f t="shared" si="28"/>
        <v>2.24</v>
      </c>
      <c r="L463" s="4">
        <f t="shared" si="29"/>
        <v>30.24</v>
      </c>
      <c r="M463" s="6">
        <v>1</v>
      </c>
      <c r="N463" s="7">
        <v>44.8</v>
      </c>
      <c r="O463">
        <f t="shared" si="30"/>
        <v>14.56</v>
      </c>
      <c r="P463" s="1">
        <f t="shared" si="31"/>
        <v>0.325</v>
      </c>
    </row>
    <row r="464" ht="20" customHeight="1" spans="1:16">
      <c r="A464" s="4" t="s">
        <v>813</v>
      </c>
      <c r="B464" s="4" t="s">
        <v>24</v>
      </c>
      <c r="C464" s="4" t="s">
        <v>74</v>
      </c>
      <c r="D464" s="5">
        <v>46205</v>
      </c>
      <c r="E464" s="5" t="s">
        <v>616</v>
      </c>
      <c r="F464" s="5" t="s">
        <v>617</v>
      </c>
      <c r="G464" s="5" t="s">
        <v>618</v>
      </c>
      <c r="H464" s="4" t="s">
        <v>814</v>
      </c>
      <c r="I464" s="4" t="str">
        <f>VLOOKUP(H464,[1]物料!$A$1:$M$65536,13,0)</f>
        <v>60.00</v>
      </c>
      <c r="J464" s="4">
        <v>10.5</v>
      </c>
      <c r="K464" s="4">
        <f t="shared" si="28"/>
        <v>7.94</v>
      </c>
      <c r="L464" s="4">
        <f t="shared" si="29"/>
        <v>78.44</v>
      </c>
      <c r="M464" s="6">
        <v>1</v>
      </c>
      <c r="N464" s="7">
        <v>158.8</v>
      </c>
      <c r="O464">
        <f t="shared" si="30"/>
        <v>80.36</v>
      </c>
      <c r="P464" s="1">
        <f t="shared" si="31"/>
        <v>0.506045340050378</v>
      </c>
    </row>
    <row r="465" ht="20" customHeight="1" spans="1:16">
      <c r="A465" s="4" t="s">
        <v>815</v>
      </c>
      <c r="B465" s="4" t="s">
        <v>17</v>
      </c>
      <c r="C465" s="4" t="s">
        <v>113</v>
      </c>
      <c r="D465" s="5">
        <v>46205</v>
      </c>
      <c r="E465" s="5" t="s">
        <v>297</v>
      </c>
      <c r="F465" s="5" t="s">
        <v>20</v>
      </c>
      <c r="G465" s="5" t="s">
        <v>298</v>
      </c>
      <c r="H465" s="4" t="s">
        <v>816</v>
      </c>
      <c r="I465" s="4" t="str">
        <f>VLOOKUP(H465,[1]物料!$A$1:$M$65536,13,0)</f>
        <v>21.10</v>
      </c>
      <c r="J465" s="4">
        <v>3</v>
      </c>
      <c r="K465" s="4">
        <f t="shared" si="28"/>
        <v>2.975</v>
      </c>
      <c r="L465" s="4">
        <f t="shared" si="29"/>
        <v>27.075</v>
      </c>
      <c r="M465" s="6">
        <v>1</v>
      </c>
      <c r="N465" s="7">
        <v>59.5</v>
      </c>
      <c r="O465">
        <f t="shared" si="30"/>
        <v>32.425</v>
      </c>
      <c r="P465" s="1">
        <f t="shared" si="31"/>
        <v>0.544957983193277</v>
      </c>
    </row>
    <row r="466" ht="20" customHeight="1" spans="1:16">
      <c r="A466" s="4" t="s">
        <v>817</v>
      </c>
      <c r="B466" s="4" t="s">
        <v>24</v>
      </c>
      <c r="C466" s="4" t="s">
        <v>44</v>
      </c>
      <c r="D466" s="5">
        <v>46205</v>
      </c>
      <c r="E466" s="5" t="s">
        <v>175</v>
      </c>
      <c r="F466" s="5" t="s">
        <v>176</v>
      </c>
      <c r="G466" s="5" t="s">
        <v>177</v>
      </c>
      <c r="H466" s="4" t="s">
        <v>178</v>
      </c>
      <c r="I466" s="4" t="str">
        <f>VLOOKUP(H466,[1]物料!$A$1:$M$65536,13,0)</f>
        <v>18.00</v>
      </c>
      <c r="J466" s="4">
        <v>7.5</v>
      </c>
      <c r="K466" s="4">
        <f t="shared" si="28"/>
        <v>2.89</v>
      </c>
      <c r="L466" s="4">
        <f t="shared" si="29"/>
        <v>28.39</v>
      </c>
      <c r="M466" s="6">
        <v>1</v>
      </c>
      <c r="N466" s="7">
        <v>57.8</v>
      </c>
      <c r="O466">
        <f t="shared" si="30"/>
        <v>29.41</v>
      </c>
      <c r="P466" s="1">
        <f t="shared" si="31"/>
        <v>0.508823529411765</v>
      </c>
    </row>
    <row r="467" ht="20" customHeight="1" spans="1:16">
      <c r="A467" s="4" t="s">
        <v>818</v>
      </c>
      <c r="B467" s="4" t="s">
        <v>24</v>
      </c>
      <c r="C467" s="4" t="s">
        <v>74</v>
      </c>
      <c r="D467" s="5">
        <v>46205</v>
      </c>
      <c r="E467" s="5" t="s">
        <v>60</v>
      </c>
      <c r="F467" s="5" t="s">
        <v>61</v>
      </c>
      <c r="G467" s="5" t="s">
        <v>62</v>
      </c>
      <c r="H467" s="4" t="s">
        <v>63</v>
      </c>
      <c r="I467" s="4" t="str">
        <f>VLOOKUP(H467,[1]物料!$A$1:$M$65536,13,0)</f>
        <v>24.00</v>
      </c>
      <c r="J467" s="4">
        <v>8</v>
      </c>
      <c r="K467" s="4">
        <f t="shared" si="28"/>
        <v>3.44</v>
      </c>
      <c r="L467" s="4">
        <f t="shared" si="29"/>
        <v>35.44</v>
      </c>
      <c r="M467" s="6">
        <v>1</v>
      </c>
      <c r="N467" s="7">
        <v>68.8</v>
      </c>
      <c r="O467">
        <f t="shared" si="30"/>
        <v>33.36</v>
      </c>
      <c r="P467" s="1">
        <f t="shared" si="31"/>
        <v>0.484883720930233</v>
      </c>
    </row>
    <row r="468" ht="20" customHeight="1" spans="1:16">
      <c r="A468" s="4" t="s">
        <v>819</v>
      </c>
      <c r="B468" s="4" t="s">
        <v>17</v>
      </c>
      <c r="C468" s="4" t="s">
        <v>18</v>
      </c>
      <c r="D468" s="5">
        <v>46205</v>
      </c>
      <c r="E468" s="5" t="s">
        <v>820</v>
      </c>
      <c r="F468" s="5" t="s">
        <v>70</v>
      </c>
      <c r="G468" s="5" t="s">
        <v>821</v>
      </c>
      <c r="H468" s="4" t="s">
        <v>822</v>
      </c>
      <c r="I468" s="4" t="str">
        <f>VLOOKUP(H468,[1]物料!$A$1:$M$65536,13,0)</f>
        <v>23.00</v>
      </c>
      <c r="J468" s="4">
        <v>3</v>
      </c>
      <c r="K468" s="4">
        <f t="shared" si="28"/>
        <v>3.268</v>
      </c>
      <c r="L468" s="4">
        <f t="shared" si="29"/>
        <v>29.268</v>
      </c>
      <c r="M468" s="6">
        <v>1</v>
      </c>
      <c r="N468" s="7">
        <v>65.36</v>
      </c>
      <c r="O468">
        <f t="shared" si="30"/>
        <v>36.092</v>
      </c>
      <c r="P468" s="1">
        <f t="shared" si="31"/>
        <v>0.552203182374541</v>
      </c>
    </row>
    <row r="469" ht="20" customHeight="1" spans="1:16">
      <c r="A469" s="4" t="s">
        <v>823</v>
      </c>
      <c r="B469" s="4" t="s">
        <v>24</v>
      </c>
      <c r="C469" s="4" t="s">
        <v>119</v>
      </c>
      <c r="D469" s="5">
        <v>46205</v>
      </c>
      <c r="E469" s="5" t="s">
        <v>60</v>
      </c>
      <c r="F469" s="5" t="s">
        <v>61</v>
      </c>
      <c r="G469" s="5" t="s">
        <v>62</v>
      </c>
      <c r="H469" s="4" t="s">
        <v>124</v>
      </c>
      <c r="I469" s="4" t="str">
        <f>VLOOKUP(H469,[1]物料!$A$1:$M$65536,13,0)</f>
        <v>24.00</v>
      </c>
      <c r="J469" s="4">
        <v>8</v>
      </c>
      <c r="K469" s="4">
        <f t="shared" si="28"/>
        <v>3.435</v>
      </c>
      <c r="L469" s="4">
        <f t="shared" si="29"/>
        <v>35.435</v>
      </c>
      <c r="M469" s="6">
        <v>1</v>
      </c>
      <c r="N469" s="7">
        <v>68.7</v>
      </c>
      <c r="O469">
        <f t="shared" si="30"/>
        <v>33.265</v>
      </c>
      <c r="P469" s="1">
        <f t="shared" si="31"/>
        <v>0.484206695778748</v>
      </c>
    </row>
    <row r="470" ht="20" customHeight="1" spans="1:16">
      <c r="A470" s="4" t="s">
        <v>824</v>
      </c>
      <c r="B470" s="4" t="s">
        <v>24</v>
      </c>
      <c r="C470" s="4" t="s">
        <v>44</v>
      </c>
      <c r="D470" s="5">
        <v>46205</v>
      </c>
      <c r="E470" s="5" t="s">
        <v>182</v>
      </c>
      <c r="F470" s="5" t="s">
        <v>20</v>
      </c>
      <c r="G470" s="5" t="s">
        <v>183</v>
      </c>
      <c r="H470" s="4" t="s">
        <v>825</v>
      </c>
      <c r="I470" s="4" t="str">
        <f>VLOOKUP(H470,[1]物料!$A$1:$M$65536,13,0)</f>
        <v>22.10</v>
      </c>
      <c r="J470" s="4">
        <v>6.5</v>
      </c>
      <c r="K470" s="4">
        <f t="shared" si="28"/>
        <v>3.3</v>
      </c>
      <c r="L470" s="4">
        <f t="shared" si="29"/>
        <v>31.9</v>
      </c>
      <c r="M470" s="6">
        <v>1</v>
      </c>
      <c r="N470" s="7">
        <v>66</v>
      </c>
      <c r="O470">
        <f t="shared" si="30"/>
        <v>34.1</v>
      </c>
      <c r="P470" s="1">
        <f t="shared" si="31"/>
        <v>0.516666666666667</v>
      </c>
    </row>
    <row r="471" ht="20" customHeight="1" spans="1:16">
      <c r="A471" s="4" t="s">
        <v>826</v>
      </c>
      <c r="B471" s="4" t="s">
        <v>17</v>
      </c>
      <c r="C471" s="4" t="s">
        <v>538</v>
      </c>
      <c r="D471" s="5">
        <v>46205</v>
      </c>
      <c r="E471" s="5" t="s">
        <v>115</v>
      </c>
      <c r="F471" s="5" t="s">
        <v>70</v>
      </c>
      <c r="G471" s="5" t="s">
        <v>116</v>
      </c>
      <c r="H471" s="4" t="s">
        <v>402</v>
      </c>
      <c r="I471" s="4" t="str">
        <f>VLOOKUP(H471,[1]物料!$A$1:$M$65536,13,0)</f>
        <v>42.00</v>
      </c>
      <c r="J471" s="4">
        <v>3</v>
      </c>
      <c r="K471" s="4">
        <f t="shared" si="28"/>
        <v>5.09</v>
      </c>
      <c r="L471" s="4">
        <f t="shared" si="29"/>
        <v>50.09</v>
      </c>
      <c r="M471" s="6">
        <v>1</v>
      </c>
      <c r="N471" s="7">
        <v>101.8</v>
      </c>
      <c r="O471">
        <f t="shared" si="30"/>
        <v>51.71</v>
      </c>
      <c r="P471" s="1">
        <f t="shared" si="31"/>
        <v>0.507956777996071</v>
      </c>
    </row>
    <row r="472" ht="20" customHeight="1" spans="1:16">
      <c r="A472" s="4" t="s">
        <v>827</v>
      </c>
      <c r="B472" s="4" t="s">
        <v>17</v>
      </c>
      <c r="C472" s="4" t="s">
        <v>331</v>
      </c>
      <c r="D472" s="5">
        <v>46205</v>
      </c>
      <c r="E472" s="5" t="s">
        <v>365</v>
      </c>
      <c r="F472" s="5" t="s">
        <v>55</v>
      </c>
      <c r="G472" s="5" t="s">
        <v>366</v>
      </c>
      <c r="H472" s="4" t="s">
        <v>828</v>
      </c>
      <c r="I472" s="4" t="str">
        <f>VLOOKUP(H472,[1]物料!$A$1:$M$65536,13,0)</f>
        <v>65.00</v>
      </c>
      <c r="J472" s="4">
        <v>7.2</v>
      </c>
      <c r="K472" s="4">
        <f t="shared" si="28"/>
        <v>5.85</v>
      </c>
      <c r="L472" s="4">
        <f t="shared" si="29"/>
        <v>78.05</v>
      </c>
      <c r="M472" s="6">
        <v>1</v>
      </c>
      <c r="N472" s="7">
        <v>117</v>
      </c>
      <c r="O472">
        <f t="shared" si="30"/>
        <v>38.95</v>
      </c>
      <c r="P472" s="1">
        <f t="shared" si="31"/>
        <v>0.332905982905983</v>
      </c>
    </row>
    <row r="473" ht="20" customHeight="1" spans="1:16">
      <c r="A473" s="4" t="s">
        <v>829</v>
      </c>
      <c r="B473" s="4" t="s">
        <v>17</v>
      </c>
      <c r="C473" s="4" t="s">
        <v>18</v>
      </c>
      <c r="D473" s="5">
        <v>46205</v>
      </c>
      <c r="E473" s="5" t="s">
        <v>508</v>
      </c>
      <c r="F473" s="5" t="s">
        <v>20</v>
      </c>
      <c r="G473" s="5" t="s">
        <v>648</v>
      </c>
      <c r="H473" s="4" t="s">
        <v>649</v>
      </c>
      <c r="I473" s="4" t="str">
        <f>VLOOKUP(H473,[1]物料!$A$1:$M$65536,13,0)</f>
        <v>27.60</v>
      </c>
      <c r="J473" s="4">
        <v>3</v>
      </c>
      <c r="K473" s="4">
        <f t="shared" si="28"/>
        <v>4.4595</v>
      </c>
      <c r="L473" s="4">
        <f t="shared" si="29"/>
        <v>35.0595</v>
      </c>
      <c r="M473" s="6">
        <v>1</v>
      </c>
      <c r="N473" s="7">
        <v>89.19</v>
      </c>
      <c r="O473">
        <f t="shared" si="30"/>
        <v>54.1305</v>
      </c>
      <c r="P473" s="1">
        <f t="shared" si="31"/>
        <v>0.606912209889001</v>
      </c>
    </row>
    <row r="474" ht="20" customHeight="1" spans="1:16">
      <c r="A474" s="4" t="s">
        <v>830</v>
      </c>
      <c r="B474" s="4" t="s">
        <v>17</v>
      </c>
      <c r="C474" s="4" t="s">
        <v>18</v>
      </c>
      <c r="D474" s="5">
        <v>46205</v>
      </c>
      <c r="E474" s="5" t="s">
        <v>753</v>
      </c>
      <c r="F474" s="5" t="s">
        <v>32</v>
      </c>
      <c r="G474" s="5" t="s">
        <v>754</v>
      </c>
      <c r="H474" s="4" t="s">
        <v>755</v>
      </c>
      <c r="I474" s="4" t="str">
        <f>VLOOKUP(H474,[1]物料!$A$1:$M$65536,13,0)</f>
        <v>119.50</v>
      </c>
      <c r="J474" s="4">
        <v>13.6</v>
      </c>
      <c r="K474" s="4">
        <f t="shared" si="28"/>
        <v>16.14</v>
      </c>
      <c r="L474" s="4">
        <f t="shared" si="29"/>
        <v>149.24</v>
      </c>
      <c r="M474" s="6">
        <v>1</v>
      </c>
      <c r="N474" s="7">
        <v>322.8</v>
      </c>
      <c r="O474">
        <f t="shared" si="30"/>
        <v>173.56</v>
      </c>
      <c r="P474" s="1">
        <f t="shared" si="31"/>
        <v>0.537670384138786</v>
      </c>
    </row>
    <row r="475" ht="20" customHeight="1" spans="1:16">
      <c r="A475" s="4" t="s">
        <v>831</v>
      </c>
      <c r="B475" s="4" t="s">
        <v>17</v>
      </c>
      <c r="C475" s="4" t="s">
        <v>18</v>
      </c>
      <c r="D475" s="5">
        <v>46205</v>
      </c>
      <c r="E475" s="5" t="s">
        <v>90</v>
      </c>
      <c r="F475" s="5" t="s">
        <v>55</v>
      </c>
      <c r="G475" s="5" t="s">
        <v>91</v>
      </c>
      <c r="H475" s="4" t="s">
        <v>169</v>
      </c>
      <c r="I475" s="4" t="str">
        <f>VLOOKUP(H475,[1]物料!$A$1:$M$65536,13,0)</f>
        <v>40.00</v>
      </c>
      <c r="J475" s="4">
        <v>7.2</v>
      </c>
      <c r="K475" s="4">
        <f t="shared" si="28"/>
        <v>6.9345</v>
      </c>
      <c r="L475" s="4">
        <f t="shared" si="29"/>
        <v>54.1345</v>
      </c>
      <c r="M475" s="6">
        <v>1</v>
      </c>
      <c r="N475" s="7">
        <v>138.69</v>
      </c>
      <c r="O475">
        <f t="shared" si="30"/>
        <v>84.5555</v>
      </c>
      <c r="P475" s="1">
        <f t="shared" si="31"/>
        <v>0.609672651236571</v>
      </c>
    </row>
    <row r="476" ht="20" customHeight="1" spans="1:16">
      <c r="A476" s="4" t="s">
        <v>832</v>
      </c>
      <c r="B476" s="4" t="s">
        <v>17</v>
      </c>
      <c r="C476" s="4" t="s">
        <v>49</v>
      </c>
      <c r="D476" s="5">
        <v>46205</v>
      </c>
      <c r="E476" s="5" t="s">
        <v>833</v>
      </c>
      <c r="F476" s="5" t="s">
        <v>20</v>
      </c>
      <c r="G476" s="5" t="s">
        <v>834</v>
      </c>
      <c r="H476" s="4" t="s">
        <v>835</v>
      </c>
      <c r="I476" s="4" t="str">
        <f>VLOOKUP(H476,[1]物料!$A$1:$M$65536,13,0)</f>
        <v>26.50</v>
      </c>
      <c r="J476" s="4">
        <v>3</v>
      </c>
      <c r="K476" s="4">
        <f t="shared" si="28"/>
        <v>3.485</v>
      </c>
      <c r="L476" s="4">
        <f t="shared" si="29"/>
        <v>32.985</v>
      </c>
      <c r="M476" s="6">
        <v>1</v>
      </c>
      <c r="N476" s="7">
        <v>69.7</v>
      </c>
      <c r="O476">
        <f t="shared" si="30"/>
        <v>36.715</v>
      </c>
      <c r="P476" s="1">
        <f t="shared" si="31"/>
        <v>0.526757532281205</v>
      </c>
    </row>
    <row r="477" ht="20" customHeight="1" spans="1:16">
      <c r="A477" s="4" t="s">
        <v>836</v>
      </c>
      <c r="B477" s="4" t="s">
        <v>24</v>
      </c>
      <c r="C477" s="4" t="s">
        <v>25</v>
      </c>
      <c r="D477" s="5">
        <v>46205</v>
      </c>
      <c r="E477" s="5" t="s">
        <v>186</v>
      </c>
      <c r="F477" s="5" t="s">
        <v>55</v>
      </c>
      <c r="G477" s="5" t="s">
        <v>187</v>
      </c>
      <c r="H477" s="4" t="s">
        <v>188</v>
      </c>
      <c r="I477" s="4" t="str">
        <f>VLOOKUP(H477,[1]物料!$A$1:$M$65536,13,0)</f>
        <v>48.00</v>
      </c>
      <c r="J477" s="4">
        <v>10.7</v>
      </c>
      <c r="K477" s="4">
        <f t="shared" si="28"/>
        <v>6.44</v>
      </c>
      <c r="L477" s="4">
        <f t="shared" si="29"/>
        <v>65.14</v>
      </c>
      <c r="M477" s="6">
        <v>1</v>
      </c>
      <c r="N477" s="7">
        <v>128.8</v>
      </c>
      <c r="O477">
        <f t="shared" si="30"/>
        <v>63.66</v>
      </c>
      <c r="P477" s="1">
        <f t="shared" si="31"/>
        <v>0.494254658385093</v>
      </c>
    </row>
    <row r="478" ht="20" customHeight="1" spans="1:16">
      <c r="A478" s="4" t="s">
        <v>837</v>
      </c>
      <c r="B478" s="4" t="s">
        <v>24</v>
      </c>
      <c r="C478" s="4" t="s">
        <v>119</v>
      </c>
      <c r="D478" s="5">
        <v>46205</v>
      </c>
      <c r="E478" s="5" t="s">
        <v>270</v>
      </c>
      <c r="F478" s="5" t="s">
        <v>20</v>
      </c>
      <c r="G478" s="5" t="s">
        <v>271</v>
      </c>
      <c r="H478" s="4" t="s">
        <v>272</v>
      </c>
      <c r="I478" s="4" t="str">
        <f>VLOOKUP(H478,[1]物料!$A$1:$M$65536,13,0)</f>
        <v>19.90</v>
      </c>
      <c r="J478" s="4">
        <v>6.5</v>
      </c>
      <c r="K478" s="4">
        <f t="shared" si="28"/>
        <v>2.545</v>
      </c>
      <c r="L478" s="4">
        <f t="shared" si="29"/>
        <v>28.945</v>
      </c>
      <c r="M478" s="6">
        <v>1</v>
      </c>
      <c r="N478" s="7">
        <v>50.9</v>
      </c>
      <c r="O478">
        <f t="shared" si="30"/>
        <v>21.955</v>
      </c>
      <c r="P478" s="1">
        <f t="shared" si="31"/>
        <v>0.431335952848723</v>
      </c>
    </row>
    <row r="479" ht="20" customHeight="1" spans="1:16">
      <c r="A479" s="4" t="s">
        <v>838</v>
      </c>
      <c r="B479" s="4" t="s">
        <v>17</v>
      </c>
      <c r="C479" s="4" t="s">
        <v>49</v>
      </c>
      <c r="D479" s="5">
        <v>46205</v>
      </c>
      <c r="E479" s="5" t="s">
        <v>301</v>
      </c>
      <c r="F479" s="5" t="s">
        <v>55</v>
      </c>
      <c r="G479" s="5" t="s">
        <v>302</v>
      </c>
      <c r="H479" s="4" t="s">
        <v>839</v>
      </c>
      <c r="I479" s="4" t="str">
        <f>VLOOKUP(H479,[1]物料!$A$1:$M$65536,13,0)</f>
        <v>20.00</v>
      </c>
      <c r="J479" s="4">
        <v>4.5</v>
      </c>
      <c r="K479" s="4">
        <f t="shared" si="28"/>
        <v>2.99</v>
      </c>
      <c r="L479" s="4">
        <f t="shared" si="29"/>
        <v>27.49</v>
      </c>
      <c r="M479" s="6">
        <v>1</v>
      </c>
      <c r="N479" s="7">
        <v>59.8</v>
      </c>
      <c r="O479">
        <f t="shared" si="30"/>
        <v>32.31</v>
      </c>
      <c r="P479" s="1">
        <f t="shared" si="31"/>
        <v>0.540301003344482</v>
      </c>
    </row>
    <row r="480" ht="20" customHeight="1" spans="1:16">
      <c r="A480" s="4" t="s">
        <v>840</v>
      </c>
      <c r="B480" s="4" t="s">
        <v>17</v>
      </c>
      <c r="C480" s="4" t="s">
        <v>49</v>
      </c>
      <c r="D480" s="5">
        <v>46205</v>
      </c>
      <c r="E480" s="5" t="s">
        <v>101</v>
      </c>
      <c r="F480" s="5" t="s">
        <v>20</v>
      </c>
      <c r="G480" s="5" t="s">
        <v>102</v>
      </c>
      <c r="H480" s="4" t="s">
        <v>109</v>
      </c>
      <c r="I480" s="4" t="str">
        <f>VLOOKUP(H480,[1]物料!$A$1:$M$65536,13,0)</f>
        <v>23.30</v>
      </c>
      <c r="J480" s="4">
        <v>3</v>
      </c>
      <c r="K480" s="4">
        <f t="shared" si="28"/>
        <v>2.74</v>
      </c>
      <c r="L480" s="4">
        <f t="shared" si="29"/>
        <v>29.04</v>
      </c>
      <c r="M480" s="6">
        <v>1</v>
      </c>
      <c r="N480" s="7">
        <v>54.8</v>
      </c>
      <c r="O480">
        <f t="shared" si="30"/>
        <v>25.76</v>
      </c>
      <c r="P480" s="1">
        <f t="shared" si="31"/>
        <v>0.47007299270073</v>
      </c>
    </row>
    <row r="481" ht="20" customHeight="1" spans="1:16">
      <c r="A481" s="4" t="s">
        <v>841</v>
      </c>
      <c r="B481" s="4" t="s">
        <v>24</v>
      </c>
      <c r="C481" s="4" t="s">
        <v>25</v>
      </c>
      <c r="D481" s="5">
        <v>46205</v>
      </c>
      <c r="E481" s="5" t="s">
        <v>115</v>
      </c>
      <c r="F481" s="5" t="s">
        <v>70</v>
      </c>
      <c r="G481" s="5" t="s">
        <v>116</v>
      </c>
      <c r="H481" s="4" t="s">
        <v>132</v>
      </c>
      <c r="I481" s="4" t="str">
        <f>VLOOKUP(H481,[1]物料!$A$1:$M$65536,13,0)</f>
        <v>42.00</v>
      </c>
      <c r="J481" s="4">
        <v>6.5</v>
      </c>
      <c r="K481" s="4">
        <f t="shared" si="28"/>
        <v>5.49</v>
      </c>
      <c r="L481" s="4">
        <f t="shared" si="29"/>
        <v>53.99</v>
      </c>
      <c r="M481" s="6">
        <v>1</v>
      </c>
      <c r="N481" s="7">
        <v>109.8</v>
      </c>
      <c r="O481">
        <f t="shared" si="30"/>
        <v>55.81</v>
      </c>
      <c r="P481" s="1">
        <f t="shared" si="31"/>
        <v>0.508287795992714</v>
      </c>
    </row>
    <row r="482" ht="20" customHeight="1" spans="1:16">
      <c r="A482" s="4" t="s">
        <v>842</v>
      </c>
      <c r="B482" s="4" t="s">
        <v>24</v>
      </c>
      <c r="C482" s="4" t="s">
        <v>74</v>
      </c>
      <c r="D482" s="5">
        <v>46205</v>
      </c>
      <c r="E482" s="5" t="s">
        <v>384</v>
      </c>
      <c r="F482" s="5" t="s">
        <v>20</v>
      </c>
      <c r="G482" s="5" t="s">
        <v>385</v>
      </c>
      <c r="H482" s="4" t="s">
        <v>596</v>
      </c>
      <c r="I482" s="4" t="str">
        <f>VLOOKUP(H482,[1]物料!$A$1:$M$65536,13,0)</f>
        <v>36.60</v>
      </c>
      <c r="J482" s="4">
        <v>6.5</v>
      </c>
      <c r="K482" s="4">
        <f t="shared" si="28"/>
        <v>4.315</v>
      </c>
      <c r="L482" s="4">
        <f t="shared" si="29"/>
        <v>47.415</v>
      </c>
      <c r="M482" s="6">
        <v>1</v>
      </c>
      <c r="N482" s="7">
        <v>86.3</v>
      </c>
      <c r="O482">
        <f t="shared" si="30"/>
        <v>38.885</v>
      </c>
      <c r="P482" s="1">
        <f t="shared" si="31"/>
        <v>0.450579374275782</v>
      </c>
    </row>
    <row r="483" ht="20" customHeight="1" spans="1:16">
      <c r="A483" s="4" t="s">
        <v>843</v>
      </c>
      <c r="B483" s="4" t="s">
        <v>24</v>
      </c>
      <c r="C483" s="4" t="s">
        <v>59</v>
      </c>
      <c r="D483" s="5">
        <v>46205</v>
      </c>
      <c r="E483" s="5" t="s">
        <v>719</v>
      </c>
      <c r="F483" s="5" t="s">
        <v>70</v>
      </c>
      <c r="G483" s="5" t="s">
        <v>720</v>
      </c>
      <c r="H483" s="4" t="s">
        <v>844</v>
      </c>
      <c r="I483" s="4" t="str">
        <f>VLOOKUP(H483,[1]物料!$A$1:$M$65536,13,0)</f>
        <v>64.00</v>
      </c>
      <c r="J483" s="4">
        <v>6.5</v>
      </c>
      <c r="K483" s="4">
        <f t="shared" si="28"/>
        <v>7.94</v>
      </c>
      <c r="L483" s="4">
        <f t="shared" si="29"/>
        <v>78.44</v>
      </c>
      <c r="M483" s="6">
        <v>1</v>
      </c>
      <c r="N483" s="7">
        <v>158.8</v>
      </c>
      <c r="O483">
        <f t="shared" si="30"/>
        <v>80.36</v>
      </c>
      <c r="P483" s="1">
        <f t="shared" si="31"/>
        <v>0.506045340050378</v>
      </c>
    </row>
    <row r="484" ht="20" customHeight="1" spans="1:16">
      <c r="A484" s="4" t="s">
        <v>845</v>
      </c>
      <c r="B484" s="4" t="s">
        <v>24</v>
      </c>
      <c r="C484" s="4" t="s">
        <v>25</v>
      </c>
      <c r="D484" s="5">
        <v>46205</v>
      </c>
      <c r="E484" s="5" t="s">
        <v>26</v>
      </c>
      <c r="F484" s="5" t="s">
        <v>20</v>
      </c>
      <c r="G484" s="5" t="s">
        <v>27</v>
      </c>
      <c r="H484" s="4" t="s">
        <v>28</v>
      </c>
      <c r="I484" s="4" t="str">
        <f>VLOOKUP(H484,[1]物料!$A$1:$M$65536,13,0)</f>
        <v>115.60</v>
      </c>
      <c r="J484" s="4">
        <v>13.5</v>
      </c>
      <c r="K484" s="4">
        <f t="shared" si="28"/>
        <v>12.139</v>
      </c>
      <c r="L484" s="4">
        <f t="shared" si="29"/>
        <v>141.239</v>
      </c>
      <c r="M484" s="6">
        <v>1</v>
      </c>
      <c r="N484" s="7">
        <v>242.78</v>
      </c>
      <c r="O484">
        <f t="shared" si="30"/>
        <v>101.541</v>
      </c>
      <c r="P484" s="1">
        <f t="shared" si="31"/>
        <v>0.418242853612324</v>
      </c>
    </row>
    <row r="485" ht="20" customHeight="1" spans="1:16">
      <c r="A485" s="4" t="s">
        <v>846</v>
      </c>
      <c r="B485" s="4" t="s">
        <v>24</v>
      </c>
      <c r="C485" s="4" t="s">
        <v>74</v>
      </c>
      <c r="D485" s="5">
        <v>46205</v>
      </c>
      <c r="E485" s="5" t="s">
        <v>384</v>
      </c>
      <c r="F485" s="5" t="s">
        <v>20</v>
      </c>
      <c r="G485" s="5" t="s">
        <v>385</v>
      </c>
      <c r="H485" s="4" t="s">
        <v>596</v>
      </c>
      <c r="I485" s="4" t="str">
        <f>VLOOKUP(H485,[1]物料!$A$1:$M$65536,13,0)</f>
        <v>36.60</v>
      </c>
      <c r="J485" s="4">
        <v>6.5</v>
      </c>
      <c r="K485" s="4">
        <f t="shared" si="28"/>
        <v>4.095</v>
      </c>
      <c r="L485" s="4">
        <f t="shared" si="29"/>
        <v>47.195</v>
      </c>
      <c r="M485" s="6">
        <v>1</v>
      </c>
      <c r="N485" s="7">
        <v>81.9</v>
      </c>
      <c r="O485">
        <f t="shared" si="30"/>
        <v>34.705</v>
      </c>
      <c r="P485" s="1">
        <f t="shared" si="31"/>
        <v>0.423748473748474</v>
      </c>
    </row>
    <row r="486" ht="20" customHeight="1" spans="1:16">
      <c r="A486" s="4" t="s">
        <v>847</v>
      </c>
      <c r="B486" s="4" t="s">
        <v>24</v>
      </c>
      <c r="C486" s="4" t="s">
        <v>119</v>
      </c>
      <c r="D486" s="5">
        <v>46205</v>
      </c>
      <c r="E486" s="5" t="s">
        <v>60</v>
      </c>
      <c r="F486" s="5" t="s">
        <v>61</v>
      </c>
      <c r="G486" s="5" t="s">
        <v>62</v>
      </c>
      <c r="H486" s="4" t="s">
        <v>124</v>
      </c>
      <c r="I486" s="4" t="str">
        <f>VLOOKUP(H486,[1]物料!$A$1:$M$65536,13,0)</f>
        <v>24.00</v>
      </c>
      <c r="J486" s="4">
        <v>8</v>
      </c>
      <c r="K486" s="4">
        <f t="shared" si="28"/>
        <v>3.225</v>
      </c>
      <c r="L486" s="4">
        <f t="shared" si="29"/>
        <v>35.225</v>
      </c>
      <c r="M486" s="6">
        <v>1</v>
      </c>
      <c r="N486" s="7">
        <v>64.5</v>
      </c>
      <c r="O486">
        <f t="shared" si="30"/>
        <v>29.275</v>
      </c>
      <c r="P486" s="1">
        <f t="shared" si="31"/>
        <v>0.453875968992248</v>
      </c>
    </row>
    <row r="487" ht="20" customHeight="1" spans="1:16">
      <c r="A487" s="4" t="s">
        <v>848</v>
      </c>
      <c r="B487" s="4" t="s">
        <v>24</v>
      </c>
      <c r="C487" s="4" t="s">
        <v>74</v>
      </c>
      <c r="D487" s="5">
        <v>46205</v>
      </c>
      <c r="E487" s="5" t="s">
        <v>50</v>
      </c>
      <c r="F487" s="5" t="s">
        <v>20</v>
      </c>
      <c r="G487" s="5" t="s">
        <v>51</v>
      </c>
      <c r="H487" s="4" t="s">
        <v>849</v>
      </c>
      <c r="I487" s="4" t="str">
        <f>VLOOKUP(H487,[1]物料!$A$1:$M$65536,13,0)</f>
        <v>21.00</v>
      </c>
      <c r="J487" s="4">
        <v>6.5</v>
      </c>
      <c r="K487" s="4">
        <f t="shared" si="28"/>
        <v>2.495</v>
      </c>
      <c r="L487" s="4">
        <f t="shared" si="29"/>
        <v>29.995</v>
      </c>
      <c r="M487" s="6">
        <v>1</v>
      </c>
      <c r="N487" s="7">
        <v>49.9</v>
      </c>
      <c r="O487">
        <f t="shared" si="30"/>
        <v>19.905</v>
      </c>
      <c r="P487" s="1">
        <f t="shared" si="31"/>
        <v>0.398897795591182</v>
      </c>
    </row>
    <row r="488" ht="20" customHeight="1" spans="1:16">
      <c r="A488" s="4" t="s">
        <v>850</v>
      </c>
      <c r="B488" s="4" t="s">
        <v>17</v>
      </c>
      <c r="C488" s="4" t="s">
        <v>18</v>
      </c>
      <c r="D488" s="5">
        <v>46205</v>
      </c>
      <c r="E488" s="5" t="s">
        <v>384</v>
      </c>
      <c r="F488" s="5" t="s">
        <v>20</v>
      </c>
      <c r="G488" s="5" t="s">
        <v>385</v>
      </c>
      <c r="H488" s="4" t="s">
        <v>386</v>
      </c>
      <c r="I488" s="4" t="str">
        <f>VLOOKUP(H488,[1]物料!$A$1:$M$65536,13,0)</f>
        <v>36.60</v>
      </c>
      <c r="J488" s="4">
        <v>3</v>
      </c>
      <c r="K488" s="4">
        <f t="shared" si="28"/>
        <v>4.94</v>
      </c>
      <c r="L488" s="4">
        <f t="shared" si="29"/>
        <v>44.54</v>
      </c>
      <c r="M488" s="6">
        <v>1</v>
      </c>
      <c r="N488" s="7">
        <v>98.8</v>
      </c>
      <c r="O488">
        <f t="shared" si="30"/>
        <v>54.26</v>
      </c>
      <c r="P488" s="1">
        <f t="shared" si="31"/>
        <v>0.54919028340081</v>
      </c>
    </row>
    <row r="489" ht="20" customHeight="1" spans="1:16">
      <c r="A489" s="4" t="s">
        <v>851</v>
      </c>
      <c r="B489" s="4" t="s">
        <v>17</v>
      </c>
      <c r="C489" s="4" t="s">
        <v>18</v>
      </c>
      <c r="D489" s="5">
        <v>46205</v>
      </c>
      <c r="E489" s="5" t="s">
        <v>384</v>
      </c>
      <c r="F489" s="5" t="s">
        <v>20</v>
      </c>
      <c r="G489" s="5" t="s">
        <v>385</v>
      </c>
      <c r="H489" s="4" t="s">
        <v>386</v>
      </c>
      <c r="I489" s="4" t="str">
        <f>VLOOKUP(H489,[1]物料!$A$1:$M$65536,13,0)</f>
        <v>36.60</v>
      </c>
      <c r="J489" s="4">
        <v>3</v>
      </c>
      <c r="K489" s="4">
        <f t="shared" si="28"/>
        <v>4.9145</v>
      </c>
      <c r="L489" s="4">
        <f t="shared" si="29"/>
        <v>44.5145</v>
      </c>
      <c r="M489" s="6">
        <v>1</v>
      </c>
      <c r="N489" s="7">
        <v>98.29</v>
      </c>
      <c r="O489">
        <f t="shared" si="30"/>
        <v>53.7755</v>
      </c>
      <c r="P489" s="1">
        <f t="shared" si="31"/>
        <v>0.547110591107946</v>
      </c>
    </row>
    <row r="490" ht="20" customHeight="1" spans="1:16">
      <c r="A490" s="4" t="s">
        <v>852</v>
      </c>
      <c r="B490" s="4" t="s">
        <v>17</v>
      </c>
      <c r="C490" s="4" t="s">
        <v>18</v>
      </c>
      <c r="D490" s="5">
        <v>46205</v>
      </c>
      <c r="E490" s="5" t="s">
        <v>384</v>
      </c>
      <c r="F490" s="5" t="s">
        <v>20</v>
      </c>
      <c r="G490" s="5" t="s">
        <v>385</v>
      </c>
      <c r="H490" s="4" t="s">
        <v>386</v>
      </c>
      <c r="I490" s="4" t="str">
        <f>VLOOKUP(H490,[1]物料!$A$1:$M$65536,13,0)</f>
        <v>36.60</v>
      </c>
      <c r="J490" s="4">
        <v>3</v>
      </c>
      <c r="K490" s="4">
        <f t="shared" si="28"/>
        <v>4.693</v>
      </c>
      <c r="L490" s="4">
        <f t="shared" si="29"/>
        <v>44.293</v>
      </c>
      <c r="M490" s="6">
        <v>1</v>
      </c>
      <c r="N490" s="7">
        <v>93.86</v>
      </c>
      <c r="O490">
        <f t="shared" si="30"/>
        <v>49.567</v>
      </c>
      <c r="P490" s="1">
        <f t="shared" si="31"/>
        <v>0.528095035158747</v>
      </c>
    </row>
    <row r="491" ht="20" customHeight="1" spans="1:16">
      <c r="A491" s="4" t="s">
        <v>853</v>
      </c>
      <c r="B491" s="4" t="s">
        <v>24</v>
      </c>
      <c r="C491" s="4" t="s">
        <v>59</v>
      </c>
      <c r="D491" s="5">
        <v>46205</v>
      </c>
      <c r="E491" s="5" t="s">
        <v>182</v>
      </c>
      <c r="F491" s="5" t="s">
        <v>20</v>
      </c>
      <c r="G491" s="5" t="s">
        <v>183</v>
      </c>
      <c r="H491" s="4" t="s">
        <v>854</v>
      </c>
      <c r="I491" s="4" t="str">
        <f>VLOOKUP(H491,[1]物料!$A$1:$M$65536,13,0)</f>
        <v>22.10</v>
      </c>
      <c r="J491" s="4">
        <v>6.5</v>
      </c>
      <c r="K491" s="4">
        <f t="shared" si="28"/>
        <v>3.34</v>
      </c>
      <c r="L491" s="4">
        <f t="shared" si="29"/>
        <v>31.94</v>
      </c>
      <c r="M491" s="6">
        <v>1</v>
      </c>
      <c r="N491" s="7">
        <v>66.8</v>
      </c>
      <c r="O491">
        <f t="shared" si="30"/>
        <v>34.86</v>
      </c>
      <c r="P491" s="1">
        <f t="shared" si="31"/>
        <v>0.52185628742515</v>
      </c>
    </row>
    <row r="492" ht="20" customHeight="1" spans="1:16">
      <c r="A492" s="4" t="s">
        <v>855</v>
      </c>
      <c r="B492" s="4" t="s">
        <v>17</v>
      </c>
      <c r="C492" s="4" t="s">
        <v>18</v>
      </c>
      <c r="D492" s="5">
        <v>46205</v>
      </c>
      <c r="E492" s="5" t="s">
        <v>115</v>
      </c>
      <c r="F492" s="5" t="s">
        <v>70</v>
      </c>
      <c r="G492" s="5" t="s">
        <v>116</v>
      </c>
      <c r="H492" s="4" t="s">
        <v>126</v>
      </c>
      <c r="I492" s="4" t="str">
        <f>VLOOKUP(H492,[1]物料!$A$1:$M$65536,13,0)</f>
        <v>42.00</v>
      </c>
      <c r="J492" s="4">
        <v>3</v>
      </c>
      <c r="K492" s="4">
        <f t="shared" si="28"/>
        <v>4.694</v>
      </c>
      <c r="L492" s="4">
        <f t="shared" si="29"/>
        <v>49.694</v>
      </c>
      <c r="M492" s="6">
        <v>1</v>
      </c>
      <c r="N492" s="7">
        <v>93.88</v>
      </c>
      <c r="O492">
        <f t="shared" si="30"/>
        <v>44.186</v>
      </c>
      <c r="P492" s="1">
        <f t="shared" si="31"/>
        <v>0.47066467831274</v>
      </c>
    </row>
    <row r="493" ht="20" customHeight="1" spans="1:16">
      <c r="A493" s="4" t="s">
        <v>856</v>
      </c>
      <c r="B493" s="4" t="s">
        <v>17</v>
      </c>
      <c r="C493" s="4" t="s">
        <v>49</v>
      </c>
      <c r="D493" s="5">
        <v>46205</v>
      </c>
      <c r="E493" s="5" t="s">
        <v>101</v>
      </c>
      <c r="F493" s="5" t="s">
        <v>20</v>
      </c>
      <c r="G493" s="5" t="s">
        <v>102</v>
      </c>
      <c r="H493" s="4" t="s">
        <v>857</v>
      </c>
      <c r="I493" s="4" t="str">
        <f>VLOOKUP(H493,[1]物料!$A$1:$M$65536,13,0)</f>
        <v>23.30</v>
      </c>
      <c r="J493" s="4">
        <v>3</v>
      </c>
      <c r="K493" s="4">
        <f t="shared" si="28"/>
        <v>5.4255</v>
      </c>
      <c r="L493" s="4">
        <f t="shared" si="29"/>
        <v>31.7255</v>
      </c>
      <c r="M493" s="6">
        <v>2</v>
      </c>
      <c r="N493" s="7">
        <v>108.51</v>
      </c>
      <c r="O493">
        <f t="shared" si="30"/>
        <v>76.7845</v>
      </c>
      <c r="P493" s="1">
        <f t="shared" si="31"/>
        <v>0.707626025251129</v>
      </c>
    </row>
    <row r="494" ht="20" customHeight="1" spans="1:16">
      <c r="A494" s="4" t="s">
        <v>858</v>
      </c>
      <c r="B494" s="4" t="s">
        <v>17</v>
      </c>
      <c r="C494" s="4" t="s">
        <v>18</v>
      </c>
      <c r="D494" s="5">
        <v>46205</v>
      </c>
      <c r="E494" s="5" t="s">
        <v>291</v>
      </c>
      <c r="F494" s="5" t="s">
        <v>55</v>
      </c>
      <c r="G494" s="5" t="s">
        <v>292</v>
      </c>
      <c r="H494" s="4" t="s">
        <v>293</v>
      </c>
      <c r="I494" s="4" t="str">
        <f>VLOOKUP(H494,[1]物料!$A$1:$M$65536,13,0)</f>
        <v>40.00</v>
      </c>
      <c r="J494" s="4">
        <v>7.2</v>
      </c>
      <c r="K494" s="4">
        <f t="shared" si="28"/>
        <v>4.9305</v>
      </c>
      <c r="L494" s="4">
        <f t="shared" si="29"/>
        <v>52.1305</v>
      </c>
      <c r="M494" s="6">
        <v>1</v>
      </c>
      <c r="N494" s="7">
        <v>98.61</v>
      </c>
      <c r="O494">
        <f t="shared" si="30"/>
        <v>46.4795</v>
      </c>
      <c r="P494" s="1">
        <f t="shared" si="31"/>
        <v>0.471346719399655</v>
      </c>
    </row>
    <row r="495" ht="20" customHeight="1" spans="1:16">
      <c r="A495" s="4" t="s">
        <v>859</v>
      </c>
      <c r="B495" s="4" t="s">
        <v>24</v>
      </c>
      <c r="C495" s="4" t="s">
        <v>44</v>
      </c>
      <c r="D495" s="5">
        <v>46205</v>
      </c>
      <c r="E495" s="5" t="s">
        <v>60</v>
      </c>
      <c r="F495" s="5" t="s">
        <v>61</v>
      </c>
      <c r="G495" s="5" t="s">
        <v>62</v>
      </c>
      <c r="H495" s="4" t="s">
        <v>124</v>
      </c>
      <c r="I495" s="4" t="str">
        <f>VLOOKUP(H495,[1]物料!$A$1:$M$65536,13,0)</f>
        <v>24.00</v>
      </c>
      <c r="J495" s="4">
        <v>8</v>
      </c>
      <c r="K495" s="4">
        <f t="shared" si="28"/>
        <v>3.435</v>
      </c>
      <c r="L495" s="4">
        <f t="shared" si="29"/>
        <v>35.435</v>
      </c>
      <c r="M495" s="6">
        <v>1</v>
      </c>
      <c r="N495" s="7">
        <v>68.7</v>
      </c>
      <c r="O495">
        <f t="shared" si="30"/>
        <v>33.265</v>
      </c>
      <c r="P495" s="1">
        <f t="shared" si="31"/>
        <v>0.484206695778748</v>
      </c>
    </row>
    <row r="496" ht="20" customHeight="1" spans="1:16">
      <c r="A496" s="4" t="s">
        <v>860</v>
      </c>
      <c r="B496" s="4" t="s">
        <v>17</v>
      </c>
      <c r="C496" s="4" t="s">
        <v>49</v>
      </c>
      <c r="D496" s="5">
        <v>46205</v>
      </c>
      <c r="E496" s="5" t="s">
        <v>94</v>
      </c>
      <c r="F496" s="5" t="s">
        <v>55</v>
      </c>
      <c r="G496" s="5" t="s">
        <v>95</v>
      </c>
      <c r="H496" s="4" t="s">
        <v>240</v>
      </c>
      <c r="I496" s="4" t="str">
        <f>VLOOKUP(H496,[1]物料!$A$1:$M$65536,13,0)</f>
        <v>30.00</v>
      </c>
      <c r="J496" s="4">
        <v>7.2</v>
      </c>
      <c r="K496" s="4">
        <f t="shared" si="28"/>
        <v>4.185</v>
      </c>
      <c r="L496" s="4">
        <f t="shared" si="29"/>
        <v>41.385</v>
      </c>
      <c r="M496" s="6">
        <v>1</v>
      </c>
      <c r="N496" s="7">
        <v>83.7</v>
      </c>
      <c r="O496">
        <f t="shared" si="30"/>
        <v>42.315</v>
      </c>
      <c r="P496" s="1">
        <f t="shared" si="31"/>
        <v>0.505555555555556</v>
      </c>
    </row>
    <row r="497" ht="20" customHeight="1" spans="1:16">
      <c r="A497" s="4" t="s">
        <v>861</v>
      </c>
      <c r="B497" s="4" t="s">
        <v>24</v>
      </c>
      <c r="C497" s="4" t="s">
        <v>59</v>
      </c>
      <c r="D497" s="5">
        <v>46205</v>
      </c>
      <c r="E497" s="5" t="s">
        <v>115</v>
      </c>
      <c r="F497" s="5" t="s">
        <v>70</v>
      </c>
      <c r="G497" s="5" t="s">
        <v>116</v>
      </c>
      <c r="H497" s="4" t="s">
        <v>132</v>
      </c>
      <c r="I497" s="4" t="str">
        <f>VLOOKUP(H497,[1]物料!$A$1:$M$65536,13,0)</f>
        <v>42.00</v>
      </c>
      <c r="J497" s="4">
        <v>6.5</v>
      </c>
      <c r="K497" s="4">
        <f t="shared" si="28"/>
        <v>5.49</v>
      </c>
      <c r="L497" s="4">
        <f t="shared" si="29"/>
        <v>53.99</v>
      </c>
      <c r="M497" s="6">
        <v>1</v>
      </c>
      <c r="N497" s="7">
        <v>109.8</v>
      </c>
      <c r="O497">
        <f t="shared" si="30"/>
        <v>55.81</v>
      </c>
      <c r="P497" s="1">
        <f t="shared" si="31"/>
        <v>0.508287795992714</v>
      </c>
    </row>
    <row r="498" ht="20" customHeight="1" spans="1:16">
      <c r="A498" s="4" t="s">
        <v>862</v>
      </c>
      <c r="B498" s="4" t="s">
        <v>17</v>
      </c>
      <c r="C498" s="4" t="s">
        <v>18</v>
      </c>
      <c r="D498" s="5">
        <v>46205</v>
      </c>
      <c r="E498" s="5" t="s">
        <v>465</v>
      </c>
      <c r="F498" s="5" t="s">
        <v>20</v>
      </c>
      <c r="G498" s="5" t="s">
        <v>466</v>
      </c>
      <c r="H498" s="4" t="s">
        <v>467</v>
      </c>
      <c r="I498" s="4" t="str">
        <f>VLOOKUP(H498,[1]物料!$A$1:$M$65536,13,0)</f>
        <v>33.70</v>
      </c>
      <c r="J498" s="4">
        <v>3.5</v>
      </c>
      <c r="K498" s="4">
        <f t="shared" si="28"/>
        <v>4.4555</v>
      </c>
      <c r="L498" s="4">
        <f t="shared" si="29"/>
        <v>41.6555</v>
      </c>
      <c r="M498" s="6">
        <v>1</v>
      </c>
      <c r="N498" s="7">
        <v>89.11</v>
      </c>
      <c r="O498">
        <f t="shared" si="30"/>
        <v>47.4545</v>
      </c>
      <c r="P498" s="1">
        <f t="shared" si="31"/>
        <v>0.532538435641342</v>
      </c>
    </row>
    <row r="499" ht="20" customHeight="1" spans="1:16">
      <c r="A499" s="4" t="s">
        <v>863</v>
      </c>
      <c r="B499" s="4" t="s">
        <v>24</v>
      </c>
      <c r="C499" s="4" t="s">
        <v>74</v>
      </c>
      <c r="D499" s="5">
        <v>46205</v>
      </c>
      <c r="E499" s="5" t="s">
        <v>384</v>
      </c>
      <c r="F499" s="5" t="s">
        <v>20</v>
      </c>
      <c r="G499" s="5" t="s">
        <v>385</v>
      </c>
      <c r="H499" s="4" t="s">
        <v>596</v>
      </c>
      <c r="I499" s="4" t="str">
        <f>VLOOKUP(H499,[1]物料!$A$1:$M$65536,13,0)</f>
        <v>36.60</v>
      </c>
      <c r="J499" s="4">
        <v>6.5</v>
      </c>
      <c r="K499" s="4">
        <f t="shared" si="28"/>
        <v>4.315</v>
      </c>
      <c r="L499" s="4">
        <f t="shared" si="29"/>
        <v>47.415</v>
      </c>
      <c r="M499" s="6">
        <v>1</v>
      </c>
      <c r="N499" s="7">
        <v>86.3</v>
      </c>
      <c r="O499">
        <f t="shared" si="30"/>
        <v>38.885</v>
      </c>
      <c r="P499" s="1">
        <f t="shared" si="31"/>
        <v>0.450579374275782</v>
      </c>
    </row>
    <row r="500" ht="20" customHeight="1" spans="1:16">
      <c r="A500" s="4" t="s">
        <v>864</v>
      </c>
      <c r="B500" s="4" t="s">
        <v>24</v>
      </c>
      <c r="C500" s="4" t="s">
        <v>25</v>
      </c>
      <c r="D500" s="5">
        <v>46205</v>
      </c>
      <c r="E500" s="5" t="s">
        <v>115</v>
      </c>
      <c r="F500" s="5" t="s">
        <v>70</v>
      </c>
      <c r="G500" s="5" t="s">
        <v>116</v>
      </c>
      <c r="H500" s="4" t="s">
        <v>132</v>
      </c>
      <c r="I500" s="4" t="str">
        <f>VLOOKUP(H500,[1]物料!$A$1:$M$65536,13,0)</f>
        <v>42.00</v>
      </c>
      <c r="J500" s="4">
        <v>6.5</v>
      </c>
      <c r="K500" s="4">
        <f t="shared" si="28"/>
        <v>5.49</v>
      </c>
      <c r="L500" s="4">
        <f t="shared" si="29"/>
        <v>53.99</v>
      </c>
      <c r="M500" s="6">
        <v>1</v>
      </c>
      <c r="N500" s="7">
        <v>109.8</v>
      </c>
      <c r="O500">
        <f t="shared" si="30"/>
        <v>55.81</v>
      </c>
      <c r="P500" s="1">
        <f t="shared" si="31"/>
        <v>0.508287795992714</v>
      </c>
    </row>
    <row r="501" ht="20" customHeight="1" spans="1:16">
      <c r="A501" s="4" t="s">
        <v>865</v>
      </c>
      <c r="B501" s="4" t="s">
        <v>17</v>
      </c>
      <c r="C501" s="4" t="s">
        <v>18</v>
      </c>
      <c r="D501" s="5">
        <v>46205</v>
      </c>
      <c r="E501" s="5" t="s">
        <v>235</v>
      </c>
      <c r="F501" s="5" t="s">
        <v>39</v>
      </c>
      <c r="G501" s="5" t="s">
        <v>236</v>
      </c>
      <c r="H501" s="4" t="s">
        <v>866</v>
      </c>
      <c r="I501" s="4" t="str">
        <f>VLOOKUP(H501,[1]物料!$A$1:$M$65536,13,0)</f>
        <v>23.90</v>
      </c>
      <c r="J501" s="4">
        <v>1.9</v>
      </c>
      <c r="K501" s="4">
        <f t="shared" si="28"/>
        <v>2.128</v>
      </c>
      <c r="L501" s="4">
        <f t="shared" si="29"/>
        <v>27.928</v>
      </c>
      <c r="M501" s="6">
        <v>1</v>
      </c>
      <c r="N501" s="7">
        <v>42.56</v>
      </c>
      <c r="O501">
        <f t="shared" si="30"/>
        <v>14.632</v>
      </c>
      <c r="P501" s="1">
        <f t="shared" si="31"/>
        <v>0.343796992481203</v>
      </c>
    </row>
    <row r="502" ht="20" customHeight="1" spans="1:16">
      <c r="A502" s="4" t="s">
        <v>867</v>
      </c>
      <c r="B502" s="4" t="s">
        <v>24</v>
      </c>
      <c r="C502" s="4" t="s">
        <v>59</v>
      </c>
      <c r="D502" s="5">
        <v>46205</v>
      </c>
      <c r="E502" s="5" t="s">
        <v>90</v>
      </c>
      <c r="F502" s="5" t="s">
        <v>55</v>
      </c>
      <c r="G502" s="5" t="s">
        <v>91</v>
      </c>
      <c r="H502" s="4" t="s">
        <v>475</v>
      </c>
      <c r="I502" s="4" t="str">
        <f>VLOOKUP(H502,[1]物料!$A$1:$M$65536,13,0)</f>
        <v>40.00</v>
      </c>
      <c r="J502" s="4">
        <v>10.7</v>
      </c>
      <c r="K502" s="4">
        <f t="shared" si="28"/>
        <v>6.2765</v>
      </c>
      <c r="L502" s="4">
        <f t="shared" si="29"/>
        <v>56.9765</v>
      </c>
      <c r="M502" s="6">
        <v>1</v>
      </c>
      <c r="N502" s="7">
        <v>125.53</v>
      </c>
      <c r="O502">
        <f t="shared" si="30"/>
        <v>68.5535</v>
      </c>
      <c r="P502" s="1">
        <f t="shared" si="31"/>
        <v>0.546112483071776</v>
      </c>
    </row>
    <row r="503" ht="20" customHeight="1" spans="1:16">
      <c r="A503" s="4" t="s">
        <v>868</v>
      </c>
      <c r="B503" s="4" t="s">
        <v>24</v>
      </c>
      <c r="C503" s="4" t="s">
        <v>25</v>
      </c>
      <c r="D503" s="5">
        <v>46205</v>
      </c>
      <c r="E503" s="5" t="s">
        <v>115</v>
      </c>
      <c r="F503" s="5" t="s">
        <v>70</v>
      </c>
      <c r="G503" s="5" t="s">
        <v>116</v>
      </c>
      <c r="H503" s="4" t="s">
        <v>219</v>
      </c>
      <c r="I503" s="4" t="str">
        <f>VLOOKUP(H503,[1]物料!$A$1:$M$65536,13,0)</f>
        <v>42.00</v>
      </c>
      <c r="J503" s="4">
        <v>6.5</v>
      </c>
      <c r="K503" s="4">
        <f t="shared" si="28"/>
        <v>5.49</v>
      </c>
      <c r="L503" s="4">
        <f t="shared" si="29"/>
        <v>53.99</v>
      </c>
      <c r="M503" s="6">
        <v>1</v>
      </c>
      <c r="N503" s="7">
        <v>109.8</v>
      </c>
      <c r="O503">
        <f t="shared" si="30"/>
        <v>55.81</v>
      </c>
      <c r="P503" s="1">
        <f t="shared" si="31"/>
        <v>0.508287795992714</v>
      </c>
    </row>
    <row r="504" ht="20" customHeight="1" spans="1:16">
      <c r="A504" s="4" t="s">
        <v>869</v>
      </c>
      <c r="B504" s="4" t="s">
        <v>17</v>
      </c>
      <c r="C504" s="4" t="s">
        <v>18</v>
      </c>
      <c r="D504" s="5">
        <v>46205</v>
      </c>
      <c r="E504" s="5" t="s">
        <v>870</v>
      </c>
      <c r="F504" s="5" t="s">
        <v>55</v>
      </c>
      <c r="G504" s="5" t="s">
        <v>871</v>
      </c>
      <c r="H504" s="4" t="s">
        <v>872</v>
      </c>
      <c r="I504" s="4" t="str">
        <f>VLOOKUP(H504,[1]物料!$A$1:$M$65536,13,0)</f>
        <v>9.50</v>
      </c>
      <c r="J504" s="4">
        <v>4.5</v>
      </c>
      <c r="K504" s="4">
        <f t="shared" si="28"/>
        <v>2.1755</v>
      </c>
      <c r="L504" s="4">
        <f t="shared" si="29"/>
        <v>16.1755</v>
      </c>
      <c r="M504" s="6">
        <v>1</v>
      </c>
      <c r="N504" s="7">
        <v>43.51</v>
      </c>
      <c r="O504">
        <f t="shared" si="30"/>
        <v>27.3345</v>
      </c>
      <c r="P504" s="1">
        <f t="shared" si="31"/>
        <v>0.628234888531372</v>
      </c>
    </row>
    <row r="505" ht="20" customHeight="1" spans="1:16">
      <c r="A505" s="4" t="s">
        <v>873</v>
      </c>
      <c r="B505" s="4" t="s">
        <v>24</v>
      </c>
      <c r="C505" s="4" t="s">
        <v>74</v>
      </c>
      <c r="D505" s="5">
        <v>46205</v>
      </c>
      <c r="E505" s="5" t="s">
        <v>101</v>
      </c>
      <c r="F505" s="5" t="s">
        <v>20</v>
      </c>
      <c r="G505" s="5" t="s">
        <v>102</v>
      </c>
      <c r="H505" s="4" t="s">
        <v>874</v>
      </c>
      <c r="I505" s="4" t="str">
        <f>VLOOKUP(H505,[1]物料!$A$1:$M$65536,13,0)</f>
        <v>23.30</v>
      </c>
      <c r="J505" s="4">
        <v>6.5</v>
      </c>
      <c r="K505" s="4">
        <f t="shared" si="28"/>
        <v>2.835</v>
      </c>
      <c r="L505" s="4">
        <f t="shared" si="29"/>
        <v>32.635</v>
      </c>
      <c r="M505" s="6">
        <v>1</v>
      </c>
      <c r="N505" s="7">
        <v>56.7</v>
      </c>
      <c r="O505">
        <f t="shared" si="30"/>
        <v>24.065</v>
      </c>
      <c r="P505" s="1">
        <f t="shared" si="31"/>
        <v>0.424426807760141</v>
      </c>
    </row>
    <row r="506" ht="20" customHeight="1" spans="1:16">
      <c r="A506" s="4" t="s">
        <v>875</v>
      </c>
      <c r="B506" s="4" t="s">
        <v>24</v>
      </c>
      <c r="C506" s="4" t="s">
        <v>411</v>
      </c>
      <c r="D506" s="5">
        <v>46205</v>
      </c>
      <c r="E506" s="5" t="s">
        <v>384</v>
      </c>
      <c r="F506" s="5" t="s">
        <v>20</v>
      </c>
      <c r="G506" s="5" t="s">
        <v>385</v>
      </c>
      <c r="H506" s="4" t="s">
        <v>563</v>
      </c>
      <c r="I506" s="4" t="str">
        <f>VLOOKUP(H506,[1]物料!$A$1:$M$65536,13,0)</f>
        <v>36.60</v>
      </c>
      <c r="J506" s="4">
        <v>6.5</v>
      </c>
      <c r="K506" s="4">
        <f t="shared" si="28"/>
        <v>4.44</v>
      </c>
      <c r="L506" s="4">
        <f t="shared" si="29"/>
        <v>47.54</v>
      </c>
      <c r="M506" s="6">
        <v>1</v>
      </c>
      <c r="N506" s="7">
        <v>88.8</v>
      </c>
      <c r="O506">
        <f t="shared" si="30"/>
        <v>41.26</v>
      </c>
      <c r="P506" s="1">
        <f t="shared" si="31"/>
        <v>0.46463963963964</v>
      </c>
    </row>
    <row r="507" ht="20" customHeight="1" spans="1:16">
      <c r="A507" s="4" t="s">
        <v>876</v>
      </c>
      <c r="B507" s="4" t="s">
        <v>24</v>
      </c>
      <c r="C507" s="4" t="s">
        <v>59</v>
      </c>
      <c r="D507" s="5">
        <v>46205</v>
      </c>
      <c r="E507" s="5" t="s">
        <v>115</v>
      </c>
      <c r="F507" s="5" t="s">
        <v>70</v>
      </c>
      <c r="G507" s="5" t="s">
        <v>116</v>
      </c>
      <c r="H507" s="4" t="s">
        <v>253</v>
      </c>
      <c r="I507" s="4" t="str">
        <f>VLOOKUP(H507,[1]物料!$A$1:$M$65536,13,0)</f>
        <v>42.00</v>
      </c>
      <c r="J507" s="4">
        <v>6.5</v>
      </c>
      <c r="K507" s="4">
        <f t="shared" si="28"/>
        <v>5.49</v>
      </c>
      <c r="L507" s="4">
        <f t="shared" si="29"/>
        <v>53.99</v>
      </c>
      <c r="M507" s="6">
        <v>1</v>
      </c>
      <c r="N507" s="7">
        <v>109.8</v>
      </c>
      <c r="O507">
        <f t="shared" si="30"/>
        <v>55.81</v>
      </c>
      <c r="P507" s="1">
        <f t="shared" si="31"/>
        <v>0.508287795992714</v>
      </c>
    </row>
    <row r="508" ht="20" customHeight="1" spans="1:16">
      <c r="A508" s="4" t="s">
        <v>877</v>
      </c>
      <c r="B508" s="4" t="s">
        <v>24</v>
      </c>
      <c r="C508" s="4" t="s">
        <v>59</v>
      </c>
      <c r="D508" s="5">
        <v>46205</v>
      </c>
      <c r="E508" s="5" t="s">
        <v>69</v>
      </c>
      <c r="F508" s="5" t="s">
        <v>70</v>
      </c>
      <c r="G508" s="5" t="s">
        <v>71</v>
      </c>
      <c r="H508" s="4" t="s">
        <v>111</v>
      </c>
      <c r="I508" s="4" t="str">
        <f>VLOOKUP(H508,[1]物料!$A$1:$M$65536,13,0)</f>
        <v>45.00</v>
      </c>
      <c r="J508" s="4">
        <v>6.5</v>
      </c>
      <c r="K508" s="4">
        <f t="shared" si="28"/>
        <v>5.49</v>
      </c>
      <c r="L508" s="4">
        <f t="shared" si="29"/>
        <v>56.99</v>
      </c>
      <c r="M508" s="6">
        <v>1</v>
      </c>
      <c r="N508" s="7">
        <v>109.8</v>
      </c>
      <c r="O508">
        <f t="shared" si="30"/>
        <v>52.81</v>
      </c>
      <c r="P508" s="1">
        <f t="shared" si="31"/>
        <v>0.480965391621129</v>
      </c>
    </row>
    <row r="509" ht="20" customHeight="1" spans="1:16">
      <c r="A509" s="4" t="s">
        <v>878</v>
      </c>
      <c r="B509" s="4" t="s">
        <v>17</v>
      </c>
      <c r="C509" s="4" t="s">
        <v>18</v>
      </c>
      <c r="D509" s="5">
        <v>46205</v>
      </c>
      <c r="E509" s="5" t="s">
        <v>19</v>
      </c>
      <c r="F509" s="5" t="s">
        <v>20</v>
      </c>
      <c r="G509" s="5" t="s">
        <v>21</v>
      </c>
      <c r="H509" s="4" t="s">
        <v>444</v>
      </c>
      <c r="I509" s="4" t="str">
        <f>VLOOKUP(H509,[1]物料!$A$1:$M$65536,13,0)</f>
        <v>43.30</v>
      </c>
      <c r="J509" s="4">
        <v>3.5</v>
      </c>
      <c r="K509" s="4">
        <f t="shared" si="28"/>
        <v>4.651</v>
      </c>
      <c r="L509" s="4">
        <f t="shared" si="29"/>
        <v>51.451</v>
      </c>
      <c r="M509" s="6">
        <v>1</v>
      </c>
      <c r="N509" s="7">
        <v>93.02</v>
      </c>
      <c r="O509">
        <f t="shared" si="30"/>
        <v>41.569</v>
      </c>
      <c r="P509" s="1">
        <f t="shared" si="31"/>
        <v>0.446882390883681</v>
      </c>
    </row>
    <row r="510" ht="20" customHeight="1" spans="1:16">
      <c r="A510" s="4" t="s">
        <v>879</v>
      </c>
      <c r="B510" s="4" t="s">
        <v>24</v>
      </c>
      <c r="C510" s="4" t="s">
        <v>74</v>
      </c>
      <c r="D510" s="5">
        <v>46205</v>
      </c>
      <c r="E510" s="5" t="s">
        <v>83</v>
      </c>
      <c r="F510" s="5" t="s">
        <v>55</v>
      </c>
      <c r="G510" s="5" t="s">
        <v>84</v>
      </c>
      <c r="H510" s="4" t="s">
        <v>880</v>
      </c>
      <c r="I510" s="8">
        <v>52</v>
      </c>
      <c r="J510" s="4">
        <v>18</v>
      </c>
      <c r="K510" s="4">
        <f t="shared" si="28"/>
        <v>7.04</v>
      </c>
      <c r="L510" s="4">
        <f t="shared" si="29"/>
        <v>77.04</v>
      </c>
      <c r="M510" s="6">
        <v>1</v>
      </c>
      <c r="N510" s="7">
        <v>140.8</v>
      </c>
      <c r="O510">
        <f t="shared" si="30"/>
        <v>63.76</v>
      </c>
      <c r="P510" s="1">
        <f t="shared" si="31"/>
        <v>0.452840909090909</v>
      </c>
    </row>
    <row r="511" ht="20" customHeight="1" spans="1:16">
      <c r="A511" s="4" t="s">
        <v>881</v>
      </c>
      <c r="B511" s="4" t="s">
        <v>24</v>
      </c>
      <c r="C511" s="4" t="s">
        <v>44</v>
      </c>
      <c r="D511" s="5">
        <v>46205</v>
      </c>
      <c r="E511" s="5" t="s">
        <v>75</v>
      </c>
      <c r="F511" s="5" t="s">
        <v>61</v>
      </c>
      <c r="G511" s="5" t="s">
        <v>76</v>
      </c>
      <c r="H511" s="4" t="s">
        <v>882</v>
      </c>
      <c r="I511" s="4" t="str">
        <f>VLOOKUP(H511,[1]物料!$A$1:$M$65536,13,0)</f>
        <v>42.00</v>
      </c>
      <c r="J511" s="4">
        <v>8</v>
      </c>
      <c r="K511" s="4">
        <f t="shared" si="28"/>
        <v>5.94</v>
      </c>
      <c r="L511" s="4">
        <f t="shared" si="29"/>
        <v>55.94</v>
      </c>
      <c r="M511" s="6">
        <v>1</v>
      </c>
      <c r="N511" s="7">
        <v>118.8</v>
      </c>
      <c r="O511">
        <f t="shared" si="30"/>
        <v>62.86</v>
      </c>
      <c r="P511" s="1">
        <f t="shared" si="31"/>
        <v>0.529124579124579</v>
      </c>
    </row>
    <row r="512" ht="20" customHeight="1" spans="1:16">
      <c r="A512" s="4" t="s">
        <v>883</v>
      </c>
      <c r="B512" s="4" t="s">
        <v>24</v>
      </c>
      <c r="C512" s="4" t="s">
        <v>44</v>
      </c>
      <c r="D512" s="5">
        <v>46205</v>
      </c>
      <c r="E512" s="5" t="s">
        <v>60</v>
      </c>
      <c r="F512" s="5" t="s">
        <v>61</v>
      </c>
      <c r="G512" s="5" t="s">
        <v>62</v>
      </c>
      <c r="H512" s="4" t="s">
        <v>63</v>
      </c>
      <c r="I512" s="4" t="str">
        <f>VLOOKUP(H512,[1]物料!$A$1:$M$65536,13,0)</f>
        <v>24.00</v>
      </c>
      <c r="J512" s="4">
        <v>8</v>
      </c>
      <c r="K512" s="4">
        <f t="shared" si="28"/>
        <v>3.26</v>
      </c>
      <c r="L512" s="4">
        <f t="shared" si="29"/>
        <v>35.26</v>
      </c>
      <c r="M512" s="6">
        <v>1</v>
      </c>
      <c r="N512" s="7">
        <v>65.2</v>
      </c>
      <c r="O512">
        <f t="shared" si="30"/>
        <v>29.94</v>
      </c>
      <c r="P512" s="1">
        <f t="shared" si="31"/>
        <v>0.45920245398773</v>
      </c>
    </row>
    <row r="513" ht="20" customHeight="1" spans="1:16">
      <c r="A513" s="4" t="s">
        <v>884</v>
      </c>
      <c r="B513" s="4" t="s">
        <v>17</v>
      </c>
      <c r="C513" s="4" t="s">
        <v>49</v>
      </c>
      <c r="D513" s="5">
        <v>46205</v>
      </c>
      <c r="E513" s="5" t="s">
        <v>278</v>
      </c>
      <c r="F513" s="5" t="s">
        <v>55</v>
      </c>
      <c r="G513" s="5" t="s">
        <v>279</v>
      </c>
      <c r="H513" s="4" t="s">
        <v>280</v>
      </c>
      <c r="I513" s="4" t="str">
        <f>VLOOKUP(H513,[1]物料!$A$1:$M$65536,13,0)</f>
        <v>20.00</v>
      </c>
      <c r="J513" s="4">
        <v>4.5</v>
      </c>
      <c r="K513" s="4">
        <f t="shared" si="28"/>
        <v>2.99</v>
      </c>
      <c r="L513" s="4">
        <f t="shared" si="29"/>
        <v>27.49</v>
      </c>
      <c r="M513" s="6">
        <v>1</v>
      </c>
      <c r="N513" s="7">
        <v>59.8</v>
      </c>
      <c r="O513">
        <f t="shared" si="30"/>
        <v>32.31</v>
      </c>
      <c r="P513" s="1">
        <f t="shared" si="31"/>
        <v>0.540301003344482</v>
      </c>
    </row>
    <row r="514" ht="20" customHeight="1" spans="1:16">
      <c r="A514" s="4" t="s">
        <v>885</v>
      </c>
      <c r="B514" s="4" t="s">
        <v>24</v>
      </c>
      <c r="C514" s="4" t="s">
        <v>98</v>
      </c>
      <c r="D514" s="5">
        <v>46205</v>
      </c>
      <c r="E514" s="5" t="s">
        <v>69</v>
      </c>
      <c r="F514" s="5" t="s">
        <v>70</v>
      </c>
      <c r="G514" s="5" t="s">
        <v>71</v>
      </c>
      <c r="H514" s="4" t="s">
        <v>111</v>
      </c>
      <c r="I514" s="4" t="str">
        <f>VLOOKUP(H514,[1]物料!$A$1:$M$65536,13,0)</f>
        <v>45.00</v>
      </c>
      <c r="J514" s="4">
        <v>6.5</v>
      </c>
      <c r="K514" s="4">
        <f t="shared" si="28"/>
        <v>5.75</v>
      </c>
      <c r="L514" s="4">
        <f t="shared" si="29"/>
        <v>57.25</v>
      </c>
      <c r="M514" s="6">
        <v>1</v>
      </c>
      <c r="N514" s="7">
        <v>115</v>
      </c>
      <c r="O514">
        <f t="shared" si="30"/>
        <v>57.75</v>
      </c>
      <c r="P514" s="1">
        <f t="shared" si="31"/>
        <v>0.502173913043478</v>
      </c>
    </row>
    <row r="515" ht="20" customHeight="1" spans="1:16">
      <c r="A515" s="4" t="s">
        <v>886</v>
      </c>
      <c r="B515" s="4" t="s">
        <v>24</v>
      </c>
      <c r="C515" s="4" t="s">
        <v>25</v>
      </c>
      <c r="D515" s="5">
        <v>46205</v>
      </c>
      <c r="E515" s="5" t="s">
        <v>115</v>
      </c>
      <c r="F515" s="5" t="s">
        <v>70</v>
      </c>
      <c r="G515" s="5" t="s">
        <v>116</v>
      </c>
      <c r="H515" s="4" t="s">
        <v>208</v>
      </c>
      <c r="I515" s="4" t="str">
        <f>VLOOKUP(H515,[1]物料!$A$1:$M$65536,13,0)</f>
        <v>42.00</v>
      </c>
      <c r="J515" s="4">
        <v>6.5</v>
      </c>
      <c r="K515" s="4">
        <f t="shared" ref="K515:K578" si="32">N515*0.05</f>
        <v>5.49</v>
      </c>
      <c r="L515" s="4">
        <f t="shared" ref="L515:L578" si="33">I515+J515+K515</f>
        <v>53.99</v>
      </c>
      <c r="M515" s="6">
        <v>1</v>
      </c>
      <c r="N515" s="7">
        <v>109.8</v>
      </c>
      <c r="O515">
        <f t="shared" ref="O515:O578" si="34">N515-L515</f>
        <v>55.81</v>
      </c>
      <c r="P515" s="1">
        <f t="shared" ref="P515:P578" si="35">O515/N515</f>
        <v>0.508287795992714</v>
      </c>
    </row>
    <row r="516" ht="20" customHeight="1" spans="1:16">
      <c r="A516" s="4" t="s">
        <v>887</v>
      </c>
      <c r="B516" s="4" t="s">
        <v>24</v>
      </c>
      <c r="C516" s="4" t="s">
        <v>74</v>
      </c>
      <c r="D516" s="5">
        <v>46205</v>
      </c>
      <c r="E516" s="5" t="s">
        <v>75</v>
      </c>
      <c r="F516" s="5" t="s">
        <v>61</v>
      </c>
      <c r="G516" s="5" t="s">
        <v>76</v>
      </c>
      <c r="H516" s="4" t="s">
        <v>77</v>
      </c>
      <c r="I516" s="4" t="str">
        <f>VLOOKUP(H516,[1]物料!$A$1:$M$65536,13,0)</f>
        <v>25.00</v>
      </c>
      <c r="J516" s="4">
        <v>8</v>
      </c>
      <c r="K516" s="4">
        <f t="shared" si="32"/>
        <v>3.265</v>
      </c>
      <c r="L516" s="4">
        <f t="shared" si="33"/>
        <v>36.265</v>
      </c>
      <c r="M516" s="6">
        <v>1</v>
      </c>
      <c r="N516" s="7">
        <v>65.3</v>
      </c>
      <c r="O516">
        <f t="shared" si="34"/>
        <v>29.035</v>
      </c>
      <c r="P516" s="1">
        <f t="shared" si="35"/>
        <v>0.444640122511485</v>
      </c>
    </row>
    <row r="517" ht="20" customHeight="1" spans="1:16">
      <c r="A517" s="4" t="s">
        <v>888</v>
      </c>
      <c r="B517" s="4" t="s">
        <v>17</v>
      </c>
      <c r="C517" s="4" t="s">
        <v>18</v>
      </c>
      <c r="D517" s="5">
        <v>46205</v>
      </c>
      <c r="E517" s="5" t="s">
        <v>60</v>
      </c>
      <c r="F517" s="5" t="s">
        <v>61</v>
      </c>
      <c r="G517" s="5" t="s">
        <v>62</v>
      </c>
      <c r="H517" s="4" t="s">
        <v>63</v>
      </c>
      <c r="I517" s="4" t="str">
        <f>VLOOKUP(H517,[1]物料!$A$1:$M$65536,13,0)</f>
        <v>24.00</v>
      </c>
      <c r="J517" s="4">
        <v>4.5</v>
      </c>
      <c r="K517" s="4">
        <f t="shared" si="32"/>
        <v>3.3155</v>
      </c>
      <c r="L517" s="4">
        <f t="shared" si="33"/>
        <v>31.8155</v>
      </c>
      <c r="M517" s="6">
        <v>1</v>
      </c>
      <c r="N517" s="7">
        <v>66.31</v>
      </c>
      <c r="O517">
        <f t="shared" si="34"/>
        <v>34.4945</v>
      </c>
      <c r="P517" s="1">
        <f t="shared" si="35"/>
        <v>0.520200573065903</v>
      </c>
    </row>
    <row r="518" ht="20" customHeight="1" spans="1:16">
      <c r="A518" s="4" t="s">
        <v>889</v>
      </c>
      <c r="B518" s="4" t="s">
        <v>24</v>
      </c>
      <c r="C518" s="4" t="s">
        <v>59</v>
      </c>
      <c r="D518" s="5">
        <v>46205</v>
      </c>
      <c r="E518" s="5" t="s">
        <v>270</v>
      </c>
      <c r="F518" s="5" t="s">
        <v>20</v>
      </c>
      <c r="G518" s="5" t="s">
        <v>271</v>
      </c>
      <c r="H518" s="4" t="s">
        <v>272</v>
      </c>
      <c r="I518" s="4" t="str">
        <f>VLOOKUP(H518,[1]物料!$A$1:$M$65536,13,0)</f>
        <v>19.90</v>
      </c>
      <c r="J518" s="4">
        <v>6.5</v>
      </c>
      <c r="K518" s="4">
        <f t="shared" si="32"/>
        <v>2.99</v>
      </c>
      <c r="L518" s="4">
        <f t="shared" si="33"/>
        <v>29.39</v>
      </c>
      <c r="M518" s="6">
        <v>1</v>
      </c>
      <c r="N518" s="7">
        <v>59.8</v>
      </c>
      <c r="O518">
        <f t="shared" si="34"/>
        <v>30.41</v>
      </c>
      <c r="P518" s="1">
        <f t="shared" si="35"/>
        <v>0.508528428093645</v>
      </c>
    </row>
    <row r="519" ht="20" customHeight="1" spans="1:16">
      <c r="A519" s="4" t="s">
        <v>890</v>
      </c>
      <c r="B519" s="4" t="s">
        <v>17</v>
      </c>
      <c r="C519" s="4" t="s">
        <v>18</v>
      </c>
      <c r="D519" s="5">
        <v>46205</v>
      </c>
      <c r="E519" s="5" t="s">
        <v>297</v>
      </c>
      <c r="F519" s="5" t="s">
        <v>20</v>
      </c>
      <c r="G519" s="5" t="s">
        <v>298</v>
      </c>
      <c r="H519" s="4" t="s">
        <v>816</v>
      </c>
      <c r="I519" s="4" t="str">
        <f>VLOOKUP(H519,[1]物料!$A$1:$M$65536,13,0)</f>
        <v>21.10</v>
      </c>
      <c r="J519" s="4">
        <v>3</v>
      </c>
      <c r="K519" s="4">
        <f t="shared" si="32"/>
        <v>2.691</v>
      </c>
      <c r="L519" s="4">
        <f t="shared" si="33"/>
        <v>26.791</v>
      </c>
      <c r="M519" s="6">
        <v>1</v>
      </c>
      <c r="N519" s="7">
        <v>53.82</v>
      </c>
      <c r="O519">
        <f t="shared" si="34"/>
        <v>27.029</v>
      </c>
      <c r="P519" s="1">
        <f t="shared" si="35"/>
        <v>0.502211073950204</v>
      </c>
    </row>
    <row r="520" ht="20" customHeight="1" spans="1:16">
      <c r="A520" s="4" t="s">
        <v>891</v>
      </c>
      <c r="B520" s="4" t="s">
        <v>24</v>
      </c>
      <c r="C520" s="4" t="s">
        <v>119</v>
      </c>
      <c r="D520" s="5">
        <v>46205</v>
      </c>
      <c r="E520" s="5" t="s">
        <v>297</v>
      </c>
      <c r="F520" s="5" t="s">
        <v>20</v>
      </c>
      <c r="G520" s="5" t="s">
        <v>298</v>
      </c>
      <c r="H520" s="4" t="s">
        <v>892</v>
      </c>
      <c r="I520" s="4" t="str">
        <f>VLOOKUP(H520,[1]物料!$A$1:$M$65536,13,0)</f>
        <v>21.10</v>
      </c>
      <c r="J520" s="4">
        <v>6.5</v>
      </c>
      <c r="K520" s="4">
        <f t="shared" si="32"/>
        <v>2.98</v>
      </c>
      <c r="L520" s="4">
        <f t="shared" si="33"/>
        <v>30.58</v>
      </c>
      <c r="M520" s="6">
        <v>1</v>
      </c>
      <c r="N520" s="7">
        <v>59.6</v>
      </c>
      <c r="O520">
        <f t="shared" si="34"/>
        <v>29.02</v>
      </c>
      <c r="P520" s="1">
        <f t="shared" si="35"/>
        <v>0.486912751677852</v>
      </c>
    </row>
    <row r="521" ht="20" customHeight="1" spans="1:16">
      <c r="A521" s="4" t="s">
        <v>893</v>
      </c>
      <c r="B521" s="4" t="s">
        <v>17</v>
      </c>
      <c r="C521" s="4" t="s">
        <v>18</v>
      </c>
      <c r="D521" s="5">
        <v>46205</v>
      </c>
      <c r="E521" s="5" t="s">
        <v>384</v>
      </c>
      <c r="F521" s="5" t="s">
        <v>20</v>
      </c>
      <c r="G521" s="5" t="s">
        <v>385</v>
      </c>
      <c r="H521" s="4" t="s">
        <v>894</v>
      </c>
      <c r="I521" s="4" t="str">
        <f>VLOOKUP(H521,[1]物料!$A$1:$M$65536,13,0)</f>
        <v>36.60</v>
      </c>
      <c r="J521" s="4">
        <v>3</v>
      </c>
      <c r="K521" s="4">
        <f t="shared" si="32"/>
        <v>4.883</v>
      </c>
      <c r="L521" s="4">
        <f t="shared" si="33"/>
        <v>44.483</v>
      </c>
      <c r="M521" s="6">
        <v>1</v>
      </c>
      <c r="N521" s="7">
        <v>97.66</v>
      </c>
      <c r="O521">
        <f t="shared" si="34"/>
        <v>53.177</v>
      </c>
      <c r="P521" s="1">
        <f t="shared" si="35"/>
        <v>0.544511570755683</v>
      </c>
    </row>
    <row r="522" ht="20" customHeight="1" spans="1:16">
      <c r="A522" s="4" t="s">
        <v>895</v>
      </c>
      <c r="B522" s="4" t="s">
        <v>17</v>
      </c>
      <c r="C522" s="4" t="s">
        <v>538</v>
      </c>
      <c r="D522" s="5">
        <v>46205</v>
      </c>
      <c r="E522" s="5" t="s">
        <v>19</v>
      </c>
      <c r="F522" s="5" t="s">
        <v>20</v>
      </c>
      <c r="G522" s="5" t="s">
        <v>21</v>
      </c>
      <c r="H522" s="4" t="s">
        <v>896</v>
      </c>
      <c r="I522" s="4" t="str">
        <f>VLOOKUP(H522,[1]物料!$A$1:$M$65536,13,0)</f>
        <v>43.30</v>
      </c>
      <c r="J522" s="4">
        <v>3.5</v>
      </c>
      <c r="K522" s="4">
        <f t="shared" si="32"/>
        <v>5.44</v>
      </c>
      <c r="L522" s="4">
        <f t="shared" si="33"/>
        <v>52.24</v>
      </c>
      <c r="M522" s="6">
        <v>1</v>
      </c>
      <c r="N522" s="7">
        <v>108.8</v>
      </c>
      <c r="O522">
        <f t="shared" si="34"/>
        <v>56.56</v>
      </c>
      <c r="P522" s="1">
        <f t="shared" si="35"/>
        <v>0.519852941176471</v>
      </c>
    </row>
    <row r="523" ht="20" customHeight="1" spans="1:16">
      <c r="A523" s="4" t="s">
        <v>897</v>
      </c>
      <c r="B523" s="4" t="s">
        <v>24</v>
      </c>
      <c r="C523" s="4" t="s">
        <v>44</v>
      </c>
      <c r="D523" s="5">
        <v>46205</v>
      </c>
      <c r="E523" s="5" t="s">
        <v>19</v>
      </c>
      <c r="F523" s="5" t="s">
        <v>20</v>
      </c>
      <c r="G523" s="5" t="s">
        <v>21</v>
      </c>
      <c r="H523" s="4" t="s">
        <v>898</v>
      </c>
      <c r="I523" s="4" t="str">
        <f>VLOOKUP(H523,[1]物料!$A$1:$M$65536,13,0)</f>
        <v>43.30</v>
      </c>
      <c r="J523" s="4">
        <v>7</v>
      </c>
      <c r="K523" s="4">
        <f t="shared" si="32"/>
        <v>5.69</v>
      </c>
      <c r="L523" s="4">
        <f t="shared" si="33"/>
        <v>55.99</v>
      </c>
      <c r="M523" s="6">
        <v>1</v>
      </c>
      <c r="N523" s="7">
        <v>113.8</v>
      </c>
      <c r="O523">
        <f t="shared" si="34"/>
        <v>57.81</v>
      </c>
      <c r="P523" s="1">
        <f t="shared" si="35"/>
        <v>0.507996485061511</v>
      </c>
    </row>
    <row r="524" ht="20" customHeight="1" spans="1:16">
      <c r="A524" s="4" t="s">
        <v>899</v>
      </c>
      <c r="B524" s="4" t="s">
        <v>24</v>
      </c>
      <c r="C524" s="4" t="s">
        <v>119</v>
      </c>
      <c r="D524" s="5">
        <v>46205</v>
      </c>
      <c r="E524" s="5" t="s">
        <v>161</v>
      </c>
      <c r="F524" s="5" t="s">
        <v>55</v>
      </c>
      <c r="G524" s="5" t="s">
        <v>162</v>
      </c>
      <c r="H524" s="4" t="s">
        <v>393</v>
      </c>
      <c r="I524" s="4" t="str">
        <f>VLOOKUP(H524,[1]物料!$A$1:$M$65536,13,0)</f>
        <v>16.00</v>
      </c>
      <c r="J524" s="4">
        <v>8</v>
      </c>
      <c r="K524" s="4">
        <f t="shared" si="32"/>
        <v>2.23</v>
      </c>
      <c r="L524" s="4">
        <f t="shared" si="33"/>
        <v>26.23</v>
      </c>
      <c r="M524" s="6">
        <v>1</v>
      </c>
      <c r="N524" s="7">
        <v>44.6</v>
      </c>
      <c r="O524">
        <f t="shared" si="34"/>
        <v>18.37</v>
      </c>
      <c r="P524" s="1">
        <f t="shared" si="35"/>
        <v>0.411883408071749</v>
      </c>
    </row>
    <row r="525" ht="20" customHeight="1" spans="1:16">
      <c r="A525" s="4" t="s">
        <v>900</v>
      </c>
      <c r="B525" s="4" t="s">
        <v>24</v>
      </c>
      <c r="C525" s="4" t="s">
        <v>87</v>
      </c>
      <c r="D525" s="5">
        <v>46205</v>
      </c>
      <c r="E525" s="5" t="s">
        <v>90</v>
      </c>
      <c r="F525" s="5" t="s">
        <v>55</v>
      </c>
      <c r="G525" s="5" t="s">
        <v>91</v>
      </c>
      <c r="H525" s="4" t="s">
        <v>475</v>
      </c>
      <c r="I525" s="4" t="str">
        <f>VLOOKUP(H525,[1]物料!$A$1:$M$65536,13,0)</f>
        <v>40.00</v>
      </c>
      <c r="J525" s="4">
        <v>10.7</v>
      </c>
      <c r="K525" s="4">
        <f t="shared" si="32"/>
        <v>5.923</v>
      </c>
      <c r="L525" s="4">
        <f t="shared" si="33"/>
        <v>56.623</v>
      </c>
      <c r="M525" s="6">
        <v>1</v>
      </c>
      <c r="N525" s="7">
        <v>118.46</v>
      </c>
      <c r="O525">
        <f t="shared" si="34"/>
        <v>61.837</v>
      </c>
      <c r="P525" s="1">
        <f t="shared" si="35"/>
        <v>0.522007428667905</v>
      </c>
    </row>
    <row r="526" ht="20" customHeight="1" spans="1:16">
      <c r="A526" s="4" t="s">
        <v>901</v>
      </c>
      <c r="B526" s="4" t="s">
        <v>17</v>
      </c>
      <c r="C526" s="4" t="s">
        <v>18</v>
      </c>
      <c r="D526" s="5">
        <v>46205</v>
      </c>
      <c r="E526" s="5" t="s">
        <v>384</v>
      </c>
      <c r="F526" s="5" t="s">
        <v>20</v>
      </c>
      <c r="G526" s="5" t="s">
        <v>385</v>
      </c>
      <c r="H526" s="4" t="s">
        <v>894</v>
      </c>
      <c r="I526" s="4" t="str">
        <f>VLOOKUP(H526,[1]物料!$A$1:$M$65536,13,0)</f>
        <v>36.60</v>
      </c>
      <c r="J526" s="4">
        <v>3</v>
      </c>
      <c r="K526" s="4">
        <f t="shared" si="32"/>
        <v>4.693</v>
      </c>
      <c r="L526" s="4">
        <f t="shared" si="33"/>
        <v>44.293</v>
      </c>
      <c r="M526" s="6">
        <v>1</v>
      </c>
      <c r="N526" s="7">
        <v>93.86</v>
      </c>
      <c r="O526">
        <f t="shared" si="34"/>
        <v>49.567</v>
      </c>
      <c r="P526" s="1">
        <f t="shared" si="35"/>
        <v>0.528095035158747</v>
      </c>
    </row>
    <row r="527" ht="20" customHeight="1" spans="1:16">
      <c r="A527" s="4" t="s">
        <v>902</v>
      </c>
      <c r="B527" s="4" t="s">
        <v>17</v>
      </c>
      <c r="C527" s="4" t="s">
        <v>113</v>
      </c>
      <c r="D527" s="5">
        <v>46205</v>
      </c>
      <c r="E527" s="5" t="s">
        <v>128</v>
      </c>
      <c r="F527" s="5" t="s">
        <v>55</v>
      </c>
      <c r="G527" s="5" t="s">
        <v>129</v>
      </c>
      <c r="H527" s="4" t="s">
        <v>903</v>
      </c>
      <c r="I527" s="4" t="str">
        <f>VLOOKUP(H527,[1]物料!$A$1:$M$65536,13,0)</f>
        <v>18.00</v>
      </c>
      <c r="J527" s="4">
        <v>4.5</v>
      </c>
      <c r="K527" s="4">
        <f t="shared" si="32"/>
        <v>2.94</v>
      </c>
      <c r="L527" s="4">
        <f t="shared" si="33"/>
        <v>25.44</v>
      </c>
      <c r="M527" s="6">
        <v>1</v>
      </c>
      <c r="N527" s="7">
        <v>58.8</v>
      </c>
      <c r="O527">
        <f t="shared" si="34"/>
        <v>33.36</v>
      </c>
      <c r="P527" s="1">
        <f t="shared" si="35"/>
        <v>0.56734693877551</v>
      </c>
    </row>
    <row r="528" ht="20" customHeight="1" spans="1:16">
      <c r="A528" s="4" t="s">
        <v>904</v>
      </c>
      <c r="B528" s="4" t="s">
        <v>17</v>
      </c>
      <c r="C528" s="4" t="s">
        <v>49</v>
      </c>
      <c r="D528" s="5">
        <v>46205</v>
      </c>
      <c r="E528" s="5" t="s">
        <v>833</v>
      </c>
      <c r="F528" s="5" t="s">
        <v>20</v>
      </c>
      <c r="G528" s="5" t="s">
        <v>834</v>
      </c>
      <c r="H528" s="4" t="s">
        <v>905</v>
      </c>
      <c r="I528" s="4" t="str">
        <f>VLOOKUP(H528,[1]物料!$A$1:$M$65536,13,0)</f>
        <v>26.50</v>
      </c>
      <c r="J528" s="4">
        <v>3</v>
      </c>
      <c r="K528" s="4">
        <f t="shared" si="32"/>
        <v>3.485</v>
      </c>
      <c r="L528" s="4">
        <f t="shared" si="33"/>
        <v>32.985</v>
      </c>
      <c r="M528" s="6">
        <v>1</v>
      </c>
      <c r="N528" s="7">
        <v>69.7</v>
      </c>
      <c r="O528">
        <f t="shared" si="34"/>
        <v>36.715</v>
      </c>
      <c r="P528" s="1">
        <f t="shared" si="35"/>
        <v>0.526757532281205</v>
      </c>
    </row>
    <row r="529" ht="20" customHeight="1" spans="1:16">
      <c r="A529" s="4" t="s">
        <v>906</v>
      </c>
      <c r="B529" s="4" t="s">
        <v>17</v>
      </c>
      <c r="C529" s="4" t="s">
        <v>18</v>
      </c>
      <c r="D529" s="5">
        <v>46205</v>
      </c>
      <c r="E529" s="5" t="s">
        <v>90</v>
      </c>
      <c r="F529" s="5" t="s">
        <v>55</v>
      </c>
      <c r="G529" s="5" t="s">
        <v>91</v>
      </c>
      <c r="H529" s="4" t="s">
        <v>92</v>
      </c>
      <c r="I529" s="4" t="str">
        <f>VLOOKUP(H529,[1]物料!$A$1:$M$65536,13,0)</f>
        <v>40.00</v>
      </c>
      <c r="J529" s="4">
        <v>7.2</v>
      </c>
      <c r="K529" s="4">
        <f t="shared" si="32"/>
        <v>6.5625</v>
      </c>
      <c r="L529" s="4">
        <f t="shared" si="33"/>
        <v>53.7625</v>
      </c>
      <c r="M529" s="6">
        <v>1</v>
      </c>
      <c r="N529" s="7">
        <v>131.25</v>
      </c>
      <c r="O529">
        <f t="shared" si="34"/>
        <v>77.4875</v>
      </c>
      <c r="P529" s="1">
        <f t="shared" si="35"/>
        <v>0.590380952380952</v>
      </c>
    </row>
    <row r="530" ht="20" customHeight="1" spans="1:16">
      <c r="A530" s="4" t="s">
        <v>907</v>
      </c>
      <c r="B530" s="4" t="s">
        <v>24</v>
      </c>
      <c r="C530" s="4" t="s">
        <v>59</v>
      </c>
      <c r="D530" s="5">
        <v>46205</v>
      </c>
      <c r="E530" s="5" t="s">
        <v>465</v>
      </c>
      <c r="F530" s="5" t="s">
        <v>20</v>
      </c>
      <c r="G530" s="5" t="s">
        <v>466</v>
      </c>
      <c r="H530" s="4" t="s">
        <v>908</v>
      </c>
      <c r="I530" s="4" t="str">
        <f>VLOOKUP(H530,[1]物料!$A$1:$M$65536,13,0)</f>
        <v>33.70</v>
      </c>
      <c r="J530" s="4">
        <v>7</v>
      </c>
      <c r="K530" s="4">
        <f t="shared" si="32"/>
        <v>3.9</v>
      </c>
      <c r="L530" s="4">
        <f t="shared" si="33"/>
        <v>44.6</v>
      </c>
      <c r="M530" s="6">
        <v>1</v>
      </c>
      <c r="N530" s="7">
        <v>78</v>
      </c>
      <c r="O530">
        <f t="shared" si="34"/>
        <v>33.4</v>
      </c>
      <c r="P530" s="1">
        <f t="shared" si="35"/>
        <v>0.428205128205128</v>
      </c>
    </row>
    <row r="531" ht="20" customHeight="1" spans="1:16">
      <c r="A531" s="4" t="s">
        <v>909</v>
      </c>
      <c r="B531" s="4" t="s">
        <v>17</v>
      </c>
      <c r="C531" s="4" t="s">
        <v>49</v>
      </c>
      <c r="D531" s="5">
        <v>46205</v>
      </c>
      <c r="E531" s="5" t="s">
        <v>101</v>
      </c>
      <c r="F531" s="5" t="s">
        <v>20</v>
      </c>
      <c r="G531" s="5" t="s">
        <v>102</v>
      </c>
      <c r="H531" s="4" t="s">
        <v>910</v>
      </c>
      <c r="I531" s="4" t="str">
        <f>VLOOKUP(H531,[1]物料!$A$1:$M$65536,13,0)</f>
        <v>23.30</v>
      </c>
      <c r="J531" s="4">
        <v>3</v>
      </c>
      <c r="K531" s="4">
        <f t="shared" si="32"/>
        <v>2.74</v>
      </c>
      <c r="L531" s="4">
        <f t="shared" si="33"/>
        <v>29.04</v>
      </c>
      <c r="M531" s="6">
        <v>1</v>
      </c>
      <c r="N531" s="7">
        <v>54.8</v>
      </c>
      <c r="O531">
        <f t="shared" si="34"/>
        <v>25.76</v>
      </c>
      <c r="P531" s="1">
        <f t="shared" si="35"/>
        <v>0.47007299270073</v>
      </c>
    </row>
    <row r="532" ht="20" customHeight="1" spans="1:16">
      <c r="A532" s="4" t="s">
        <v>911</v>
      </c>
      <c r="B532" s="4" t="s">
        <v>17</v>
      </c>
      <c r="C532" s="4" t="s">
        <v>18</v>
      </c>
      <c r="D532" s="5">
        <v>46205</v>
      </c>
      <c r="E532" s="5" t="s">
        <v>83</v>
      </c>
      <c r="F532" s="5" t="s">
        <v>55</v>
      </c>
      <c r="G532" s="5" t="s">
        <v>84</v>
      </c>
      <c r="H532" s="4" t="s">
        <v>173</v>
      </c>
      <c r="I532" s="4" t="str">
        <f>VLOOKUP(H532,[1]物料!$A$1:$M$65536,13,0)</f>
        <v>52.00</v>
      </c>
      <c r="J532" s="4">
        <v>14.5</v>
      </c>
      <c r="K532" s="4">
        <f t="shared" si="32"/>
        <v>8.272</v>
      </c>
      <c r="L532" s="4">
        <f t="shared" si="33"/>
        <v>74.772</v>
      </c>
      <c r="M532" s="6">
        <v>1</v>
      </c>
      <c r="N532" s="7">
        <v>165.44</v>
      </c>
      <c r="O532">
        <f t="shared" si="34"/>
        <v>90.668</v>
      </c>
      <c r="P532" s="1">
        <f t="shared" si="35"/>
        <v>0.548041586073501</v>
      </c>
    </row>
    <row r="533" ht="20" customHeight="1" spans="1:16">
      <c r="A533" s="4" t="s">
        <v>912</v>
      </c>
      <c r="B533" s="4" t="s">
        <v>24</v>
      </c>
      <c r="C533" s="4" t="s">
        <v>119</v>
      </c>
      <c r="D533" s="5">
        <v>46205</v>
      </c>
      <c r="E533" s="5" t="s">
        <v>161</v>
      </c>
      <c r="F533" s="5" t="s">
        <v>55</v>
      </c>
      <c r="G533" s="5" t="s">
        <v>162</v>
      </c>
      <c r="H533" s="4" t="s">
        <v>393</v>
      </c>
      <c r="I533" s="4" t="str">
        <f>VLOOKUP(H533,[1]物料!$A$1:$M$65536,13,0)</f>
        <v>16.00</v>
      </c>
      <c r="J533" s="4">
        <v>8</v>
      </c>
      <c r="K533" s="4">
        <f t="shared" si="32"/>
        <v>2.325</v>
      </c>
      <c r="L533" s="4">
        <f t="shared" si="33"/>
        <v>26.325</v>
      </c>
      <c r="M533" s="6">
        <v>1</v>
      </c>
      <c r="N533" s="7">
        <v>46.5</v>
      </c>
      <c r="O533">
        <f t="shared" si="34"/>
        <v>20.175</v>
      </c>
      <c r="P533" s="1">
        <f t="shared" si="35"/>
        <v>0.433870967741936</v>
      </c>
    </row>
    <row r="534" ht="20" customHeight="1" spans="1:16">
      <c r="A534" s="4" t="s">
        <v>913</v>
      </c>
      <c r="B534" s="4" t="s">
        <v>17</v>
      </c>
      <c r="C534" s="4" t="s">
        <v>113</v>
      </c>
      <c r="D534" s="5">
        <v>46205</v>
      </c>
      <c r="E534" s="5" t="s">
        <v>297</v>
      </c>
      <c r="F534" s="5" t="s">
        <v>20</v>
      </c>
      <c r="G534" s="5" t="s">
        <v>298</v>
      </c>
      <c r="H534" s="4" t="s">
        <v>341</v>
      </c>
      <c r="I534" s="4" t="str">
        <f>VLOOKUP(H534,[1]物料!$A$1:$M$65536,13,0)</f>
        <v>21.10</v>
      </c>
      <c r="J534" s="4">
        <v>3</v>
      </c>
      <c r="K534" s="4">
        <f t="shared" si="32"/>
        <v>2.98</v>
      </c>
      <c r="L534" s="4">
        <f t="shared" si="33"/>
        <v>27.08</v>
      </c>
      <c r="M534" s="6">
        <v>1</v>
      </c>
      <c r="N534" s="7">
        <v>59.6</v>
      </c>
      <c r="O534">
        <f t="shared" si="34"/>
        <v>32.52</v>
      </c>
      <c r="P534" s="1">
        <f t="shared" si="35"/>
        <v>0.545637583892617</v>
      </c>
    </row>
    <row r="535" ht="20" customHeight="1" spans="1:16">
      <c r="A535" s="4" t="s">
        <v>914</v>
      </c>
      <c r="B535" s="4" t="s">
        <v>24</v>
      </c>
      <c r="C535" s="4" t="s">
        <v>59</v>
      </c>
      <c r="D535" s="5">
        <v>46205</v>
      </c>
      <c r="E535" s="5" t="s">
        <v>75</v>
      </c>
      <c r="F535" s="5" t="s">
        <v>61</v>
      </c>
      <c r="G535" s="5" t="s">
        <v>76</v>
      </c>
      <c r="H535" s="4" t="s">
        <v>180</v>
      </c>
      <c r="I535" s="4" t="str">
        <f>VLOOKUP(H535,[1]物料!$A$1:$M$65536,13,0)</f>
        <v>25.00</v>
      </c>
      <c r="J535" s="4">
        <v>8</v>
      </c>
      <c r="K535" s="4">
        <f t="shared" si="32"/>
        <v>3.74</v>
      </c>
      <c r="L535" s="4">
        <f t="shared" si="33"/>
        <v>36.74</v>
      </c>
      <c r="M535" s="6">
        <v>1</v>
      </c>
      <c r="N535" s="7">
        <v>74.8</v>
      </c>
      <c r="O535">
        <f t="shared" si="34"/>
        <v>38.06</v>
      </c>
      <c r="P535" s="1">
        <f t="shared" si="35"/>
        <v>0.508823529411765</v>
      </c>
    </row>
    <row r="536" ht="20" customHeight="1" spans="1:16">
      <c r="A536" s="4" t="s">
        <v>915</v>
      </c>
      <c r="B536" s="4" t="s">
        <v>24</v>
      </c>
      <c r="C536" s="4" t="s">
        <v>44</v>
      </c>
      <c r="D536" s="5">
        <v>46205</v>
      </c>
      <c r="E536" s="5" t="s">
        <v>384</v>
      </c>
      <c r="F536" s="5" t="s">
        <v>20</v>
      </c>
      <c r="G536" s="5" t="s">
        <v>385</v>
      </c>
      <c r="H536" s="4" t="s">
        <v>596</v>
      </c>
      <c r="I536" s="4" t="str">
        <f>VLOOKUP(H536,[1]物料!$A$1:$M$65536,13,0)</f>
        <v>36.60</v>
      </c>
      <c r="J536" s="4">
        <v>6.5</v>
      </c>
      <c r="K536" s="4">
        <f t="shared" si="32"/>
        <v>4.435</v>
      </c>
      <c r="L536" s="4">
        <f t="shared" si="33"/>
        <v>47.535</v>
      </c>
      <c r="M536" s="6">
        <v>1</v>
      </c>
      <c r="N536" s="7">
        <v>88.7</v>
      </c>
      <c r="O536">
        <f t="shared" si="34"/>
        <v>41.165</v>
      </c>
      <c r="P536" s="1">
        <f t="shared" si="35"/>
        <v>0.464092446448703</v>
      </c>
    </row>
    <row r="537" ht="20" customHeight="1" spans="1:16">
      <c r="A537" s="4" t="s">
        <v>916</v>
      </c>
      <c r="B537" s="4" t="s">
        <v>24</v>
      </c>
      <c r="C537" s="4" t="s">
        <v>119</v>
      </c>
      <c r="D537" s="5">
        <v>46205</v>
      </c>
      <c r="E537" s="5" t="s">
        <v>309</v>
      </c>
      <c r="F537" s="5" t="s">
        <v>55</v>
      </c>
      <c r="G537" s="5" t="s">
        <v>310</v>
      </c>
      <c r="H537" s="4" t="s">
        <v>917</v>
      </c>
      <c r="I537" s="4" t="str">
        <f>VLOOKUP(H537,[1]物料!$A$1:$M$65536,13,0)</f>
        <v>65.00</v>
      </c>
      <c r="J537" s="4">
        <v>10.7</v>
      </c>
      <c r="K537" s="4">
        <f t="shared" si="32"/>
        <v>8.229</v>
      </c>
      <c r="L537" s="4">
        <f t="shared" si="33"/>
        <v>83.929</v>
      </c>
      <c r="M537" s="6">
        <v>1</v>
      </c>
      <c r="N537" s="7">
        <v>164.58</v>
      </c>
      <c r="O537">
        <f t="shared" si="34"/>
        <v>80.651</v>
      </c>
      <c r="P537" s="1">
        <f t="shared" si="35"/>
        <v>0.490041317292502</v>
      </c>
    </row>
    <row r="538" ht="20" customHeight="1" spans="1:16">
      <c r="A538" s="4" t="s">
        <v>918</v>
      </c>
      <c r="B538" s="4" t="s">
        <v>17</v>
      </c>
      <c r="C538" s="4" t="s">
        <v>49</v>
      </c>
      <c r="D538" s="5">
        <v>46205</v>
      </c>
      <c r="E538" s="5" t="s">
        <v>54</v>
      </c>
      <c r="F538" s="5" t="s">
        <v>55</v>
      </c>
      <c r="G538" s="5" t="s">
        <v>56</v>
      </c>
      <c r="H538" s="4" t="s">
        <v>217</v>
      </c>
      <c r="I538" s="4" t="str">
        <f>VLOOKUP(H538,[1]物料!$A$1:$M$65536,13,0)</f>
        <v>12.00</v>
      </c>
      <c r="J538" s="4">
        <v>4.5</v>
      </c>
      <c r="K538" s="4">
        <f t="shared" si="32"/>
        <v>1.875</v>
      </c>
      <c r="L538" s="4">
        <f t="shared" si="33"/>
        <v>18.375</v>
      </c>
      <c r="M538" s="6">
        <v>1</v>
      </c>
      <c r="N538" s="7">
        <v>37.5</v>
      </c>
      <c r="O538">
        <f t="shared" si="34"/>
        <v>19.125</v>
      </c>
      <c r="P538" s="1">
        <f t="shared" si="35"/>
        <v>0.51</v>
      </c>
    </row>
    <row r="539" ht="20" customHeight="1" spans="1:16">
      <c r="A539" s="4" t="s">
        <v>919</v>
      </c>
      <c r="B539" s="4" t="s">
        <v>24</v>
      </c>
      <c r="C539" s="4" t="s">
        <v>74</v>
      </c>
      <c r="D539" s="5">
        <v>46205</v>
      </c>
      <c r="E539" s="5" t="s">
        <v>101</v>
      </c>
      <c r="F539" s="5" t="s">
        <v>20</v>
      </c>
      <c r="G539" s="5" t="s">
        <v>102</v>
      </c>
      <c r="H539" s="4" t="s">
        <v>920</v>
      </c>
      <c r="I539" s="4" t="str">
        <f>VLOOKUP(H539,[1]物料!$A$1:$M$65536,13,0)</f>
        <v>23.30</v>
      </c>
      <c r="J539" s="4">
        <v>6.5</v>
      </c>
      <c r="K539" s="4">
        <f t="shared" si="32"/>
        <v>2.835</v>
      </c>
      <c r="L539" s="4">
        <f t="shared" si="33"/>
        <v>32.635</v>
      </c>
      <c r="M539" s="6">
        <v>1</v>
      </c>
      <c r="N539" s="7">
        <v>56.7</v>
      </c>
      <c r="O539">
        <f t="shared" si="34"/>
        <v>24.065</v>
      </c>
      <c r="P539" s="1">
        <f t="shared" si="35"/>
        <v>0.424426807760141</v>
      </c>
    </row>
    <row r="540" ht="20" customHeight="1" spans="1:16">
      <c r="A540" s="4" t="s">
        <v>919</v>
      </c>
      <c r="B540" s="4" t="s">
        <v>24</v>
      </c>
      <c r="C540" s="4" t="s">
        <v>74</v>
      </c>
      <c r="D540" s="5">
        <v>46205</v>
      </c>
      <c r="E540" s="5" t="s">
        <v>101</v>
      </c>
      <c r="F540" s="5" t="s">
        <v>20</v>
      </c>
      <c r="G540" s="5" t="s">
        <v>102</v>
      </c>
      <c r="H540" s="4" t="s">
        <v>874</v>
      </c>
      <c r="I540" s="4" t="str">
        <f>VLOOKUP(H540,[1]物料!$A$1:$M$65536,13,0)</f>
        <v>23.30</v>
      </c>
      <c r="J540" s="4">
        <v>6.5</v>
      </c>
      <c r="K540" s="4">
        <f t="shared" si="32"/>
        <v>2.835</v>
      </c>
      <c r="L540" s="4">
        <f t="shared" si="33"/>
        <v>32.635</v>
      </c>
      <c r="M540" s="6">
        <v>1</v>
      </c>
      <c r="N540" s="7">
        <v>56.7</v>
      </c>
      <c r="O540">
        <f t="shared" si="34"/>
        <v>24.065</v>
      </c>
      <c r="P540" s="1">
        <f t="shared" si="35"/>
        <v>0.424426807760141</v>
      </c>
    </row>
    <row r="541" ht="20" customHeight="1" spans="1:16">
      <c r="A541" s="4" t="s">
        <v>921</v>
      </c>
      <c r="B541" s="4" t="s">
        <v>17</v>
      </c>
      <c r="C541" s="4" t="s">
        <v>105</v>
      </c>
      <c r="D541" s="5">
        <v>46205</v>
      </c>
      <c r="E541" s="5" t="s">
        <v>90</v>
      </c>
      <c r="F541" s="5" t="s">
        <v>55</v>
      </c>
      <c r="G541" s="5" t="s">
        <v>91</v>
      </c>
      <c r="H541" s="4" t="s">
        <v>92</v>
      </c>
      <c r="I541" s="4" t="str">
        <f>VLOOKUP(H541,[1]物料!$A$1:$M$65536,13,0)</f>
        <v>40.00</v>
      </c>
      <c r="J541" s="4">
        <v>7.2</v>
      </c>
      <c r="K541" s="4">
        <f t="shared" si="32"/>
        <v>6.89</v>
      </c>
      <c r="L541" s="4">
        <f t="shared" si="33"/>
        <v>54.09</v>
      </c>
      <c r="M541" s="6">
        <v>1</v>
      </c>
      <c r="N541" s="7">
        <v>137.8</v>
      </c>
      <c r="O541">
        <f t="shared" si="34"/>
        <v>83.71</v>
      </c>
      <c r="P541" s="1">
        <f t="shared" si="35"/>
        <v>0.607474600870827</v>
      </c>
    </row>
    <row r="542" ht="20" customHeight="1" spans="1:16">
      <c r="A542" s="4" t="s">
        <v>922</v>
      </c>
      <c r="B542" s="4" t="s">
        <v>24</v>
      </c>
      <c r="C542" s="4" t="s">
        <v>119</v>
      </c>
      <c r="D542" s="5">
        <v>46205</v>
      </c>
      <c r="E542" s="5" t="s">
        <v>161</v>
      </c>
      <c r="F542" s="5" t="s">
        <v>55</v>
      </c>
      <c r="G542" s="5" t="s">
        <v>162</v>
      </c>
      <c r="H542" s="4" t="s">
        <v>393</v>
      </c>
      <c r="I542" s="4" t="str">
        <f>VLOOKUP(H542,[1]物料!$A$1:$M$65536,13,0)</f>
        <v>16.00</v>
      </c>
      <c r="J542" s="4">
        <v>8</v>
      </c>
      <c r="K542" s="4">
        <f t="shared" si="32"/>
        <v>2.23</v>
      </c>
      <c r="L542" s="4">
        <f t="shared" si="33"/>
        <v>26.23</v>
      </c>
      <c r="M542" s="6">
        <v>1</v>
      </c>
      <c r="N542" s="7">
        <v>44.6</v>
      </c>
      <c r="O542">
        <f t="shared" si="34"/>
        <v>18.37</v>
      </c>
      <c r="P542" s="1">
        <f t="shared" si="35"/>
        <v>0.411883408071749</v>
      </c>
    </row>
    <row r="543" ht="20" customHeight="1" spans="1:16">
      <c r="A543" s="4" t="s">
        <v>923</v>
      </c>
      <c r="B543" s="4" t="s">
        <v>24</v>
      </c>
      <c r="C543" s="4" t="s">
        <v>59</v>
      </c>
      <c r="D543" s="5">
        <v>46205</v>
      </c>
      <c r="E543" s="5" t="s">
        <v>60</v>
      </c>
      <c r="F543" s="5" t="s">
        <v>61</v>
      </c>
      <c r="G543" s="5" t="s">
        <v>62</v>
      </c>
      <c r="H543" s="4" t="s">
        <v>63</v>
      </c>
      <c r="I543" s="4" t="str">
        <f>VLOOKUP(H543,[1]物料!$A$1:$M$65536,13,0)</f>
        <v>24.00</v>
      </c>
      <c r="J543" s="4">
        <v>8</v>
      </c>
      <c r="K543" s="4">
        <f t="shared" si="32"/>
        <v>3.42</v>
      </c>
      <c r="L543" s="4">
        <f t="shared" si="33"/>
        <v>35.42</v>
      </c>
      <c r="M543" s="6">
        <v>1</v>
      </c>
      <c r="N543" s="7">
        <v>68.4</v>
      </c>
      <c r="O543">
        <f t="shared" si="34"/>
        <v>32.98</v>
      </c>
      <c r="P543" s="1">
        <f t="shared" si="35"/>
        <v>0.482163742690059</v>
      </c>
    </row>
    <row r="544" ht="20" customHeight="1" spans="1:16">
      <c r="A544" s="4" t="s">
        <v>924</v>
      </c>
      <c r="B544" s="4" t="s">
        <v>17</v>
      </c>
      <c r="C544" s="4" t="s">
        <v>49</v>
      </c>
      <c r="D544" s="5">
        <v>46205</v>
      </c>
      <c r="E544" s="5" t="s">
        <v>54</v>
      </c>
      <c r="F544" s="5" t="s">
        <v>55</v>
      </c>
      <c r="G544" s="5" t="s">
        <v>56</v>
      </c>
      <c r="H544" s="4" t="s">
        <v>338</v>
      </c>
      <c r="I544" s="4" t="str">
        <f>VLOOKUP(H544,[1]物料!$A$1:$M$65536,13,0)</f>
        <v>12.00</v>
      </c>
      <c r="J544" s="4">
        <v>4.5</v>
      </c>
      <c r="K544" s="4">
        <f t="shared" si="32"/>
        <v>1.875</v>
      </c>
      <c r="L544" s="4">
        <f t="shared" si="33"/>
        <v>18.375</v>
      </c>
      <c r="M544" s="6">
        <v>1</v>
      </c>
      <c r="N544" s="7">
        <v>37.5</v>
      </c>
      <c r="O544">
        <f t="shared" si="34"/>
        <v>19.125</v>
      </c>
      <c r="P544" s="1">
        <f t="shared" si="35"/>
        <v>0.51</v>
      </c>
    </row>
    <row r="545" ht="20" customHeight="1" spans="1:16">
      <c r="A545" s="4" t="s">
        <v>925</v>
      </c>
      <c r="B545" s="4" t="s">
        <v>24</v>
      </c>
      <c r="C545" s="4" t="s">
        <v>119</v>
      </c>
      <c r="D545" s="5">
        <v>46205</v>
      </c>
      <c r="E545" s="5" t="s">
        <v>60</v>
      </c>
      <c r="F545" s="5" t="s">
        <v>61</v>
      </c>
      <c r="G545" s="5" t="s">
        <v>62</v>
      </c>
      <c r="H545" s="4" t="s">
        <v>63</v>
      </c>
      <c r="I545" s="4" t="str">
        <f>VLOOKUP(H545,[1]物料!$A$1:$M$65536,13,0)</f>
        <v>24.00</v>
      </c>
      <c r="J545" s="4">
        <v>8</v>
      </c>
      <c r="K545" s="4">
        <f t="shared" si="32"/>
        <v>3.435</v>
      </c>
      <c r="L545" s="4">
        <f t="shared" si="33"/>
        <v>35.435</v>
      </c>
      <c r="M545" s="6">
        <v>1</v>
      </c>
      <c r="N545" s="7">
        <v>68.7</v>
      </c>
      <c r="O545">
        <f t="shared" si="34"/>
        <v>33.265</v>
      </c>
      <c r="P545" s="1">
        <f t="shared" si="35"/>
        <v>0.484206695778748</v>
      </c>
    </row>
    <row r="546" ht="20" customHeight="1" spans="1:16">
      <c r="A546" s="4" t="s">
        <v>926</v>
      </c>
      <c r="B546" s="4" t="s">
        <v>17</v>
      </c>
      <c r="C546" s="4" t="s">
        <v>18</v>
      </c>
      <c r="D546" s="5">
        <v>46205</v>
      </c>
      <c r="E546" s="5" t="s">
        <v>927</v>
      </c>
      <c r="F546" s="5" t="s">
        <v>32</v>
      </c>
      <c r="G546" s="5" t="s">
        <v>928</v>
      </c>
      <c r="H546" s="4" t="s">
        <v>929</v>
      </c>
      <c r="I546" s="4" t="str">
        <f>VLOOKUP(H546,[1]物料!$A$1:$M$65536,13,0)</f>
        <v>42.00</v>
      </c>
      <c r="J546" s="4">
        <v>13.6</v>
      </c>
      <c r="K546" s="4">
        <f t="shared" si="32"/>
        <v>6.0895</v>
      </c>
      <c r="L546" s="4">
        <f t="shared" si="33"/>
        <v>61.6895</v>
      </c>
      <c r="M546" s="6">
        <v>1</v>
      </c>
      <c r="N546" s="7">
        <v>121.79</v>
      </c>
      <c r="O546">
        <f t="shared" si="34"/>
        <v>60.1005</v>
      </c>
      <c r="P546" s="1">
        <f t="shared" si="35"/>
        <v>0.493476475901141</v>
      </c>
    </row>
    <row r="547" ht="20" customHeight="1" spans="1:16">
      <c r="A547" s="4" t="s">
        <v>930</v>
      </c>
      <c r="B547" s="4" t="s">
        <v>17</v>
      </c>
      <c r="C547" s="4" t="s">
        <v>113</v>
      </c>
      <c r="D547" s="5">
        <v>46205</v>
      </c>
      <c r="E547" s="5" t="s">
        <v>332</v>
      </c>
      <c r="F547" s="5" t="s">
        <v>55</v>
      </c>
      <c r="G547" s="5" t="s">
        <v>333</v>
      </c>
      <c r="H547" s="4" t="s">
        <v>655</v>
      </c>
      <c r="I547" s="4" t="str">
        <f>VLOOKUP(H547,[1]物料!$A$1:$M$65536,13,0)</f>
        <v>16.00</v>
      </c>
      <c r="J547" s="4">
        <v>4.5</v>
      </c>
      <c r="K547" s="4">
        <f t="shared" si="32"/>
        <v>3.49</v>
      </c>
      <c r="L547" s="4">
        <f t="shared" si="33"/>
        <v>23.99</v>
      </c>
      <c r="M547" s="6">
        <v>1</v>
      </c>
      <c r="N547" s="7">
        <v>69.8</v>
      </c>
      <c r="O547">
        <f t="shared" si="34"/>
        <v>45.81</v>
      </c>
      <c r="P547" s="1">
        <f t="shared" si="35"/>
        <v>0.656303724928367</v>
      </c>
    </row>
    <row r="548" ht="20" customHeight="1" spans="1:16">
      <c r="A548" s="4" t="s">
        <v>931</v>
      </c>
      <c r="B548" s="4" t="s">
        <v>24</v>
      </c>
      <c r="C548" s="4" t="s">
        <v>119</v>
      </c>
      <c r="D548" s="5">
        <v>46205</v>
      </c>
      <c r="E548" s="5" t="s">
        <v>94</v>
      </c>
      <c r="F548" s="5" t="s">
        <v>55</v>
      </c>
      <c r="G548" s="5" t="s">
        <v>95</v>
      </c>
      <c r="H548" s="4" t="s">
        <v>499</v>
      </c>
      <c r="I548" s="4" t="str">
        <f>VLOOKUP(H548,[1]物料!$A$1:$M$65536,13,0)</f>
        <v>30.00</v>
      </c>
      <c r="J548" s="4">
        <v>10.7</v>
      </c>
      <c r="K548" s="4">
        <f t="shared" si="32"/>
        <v>4.215</v>
      </c>
      <c r="L548" s="4">
        <f t="shared" si="33"/>
        <v>44.915</v>
      </c>
      <c r="M548" s="6">
        <v>1</v>
      </c>
      <c r="N548" s="7">
        <v>84.3</v>
      </c>
      <c r="O548">
        <f t="shared" si="34"/>
        <v>39.385</v>
      </c>
      <c r="P548" s="1">
        <f t="shared" si="35"/>
        <v>0.467200474495848</v>
      </c>
    </row>
    <row r="549" ht="20" customHeight="1" spans="1:16">
      <c r="A549" s="4" t="s">
        <v>932</v>
      </c>
      <c r="B549" s="4" t="s">
        <v>17</v>
      </c>
      <c r="C549" s="4" t="s">
        <v>18</v>
      </c>
      <c r="D549" s="5">
        <v>46205</v>
      </c>
      <c r="E549" s="5" t="s">
        <v>278</v>
      </c>
      <c r="F549" s="5" t="s">
        <v>55</v>
      </c>
      <c r="G549" s="5" t="s">
        <v>279</v>
      </c>
      <c r="H549" s="4" t="s">
        <v>530</v>
      </c>
      <c r="I549" s="4" t="str">
        <f>VLOOKUP(H549,[1]物料!$A$1:$M$65536,13,0)</f>
        <v>20.00</v>
      </c>
      <c r="J549" s="4">
        <v>4.5</v>
      </c>
      <c r="K549" s="4">
        <f t="shared" si="32"/>
        <v>2.8405</v>
      </c>
      <c r="L549" s="4">
        <f t="shared" si="33"/>
        <v>27.3405</v>
      </c>
      <c r="M549" s="6">
        <v>1</v>
      </c>
      <c r="N549" s="7">
        <v>56.81</v>
      </c>
      <c r="O549">
        <f t="shared" si="34"/>
        <v>29.4695</v>
      </c>
      <c r="P549" s="1">
        <f t="shared" si="35"/>
        <v>0.518737898257349</v>
      </c>
    </row>
    <row r="550" ht="20" customHeight="1" spans="1:16">
      <c r="A550" s="4" t="s">
        <v>933</v>
      </c>
      <c r="B550" s="4" t="s">
        <v>17</v>
      </c>
      <c r="C550" s="4" t="s">
        <v>49</v>
      </c>
      <c r="D550" s="5">
        <v>46205</v>
      </c>
      <c r="E550" s="5" t="s">
        <v>934</v>
      </c>
      <c r="F550" s="5" t="s">
        <v>55</v>
      </c>
      <c r="G550" s="5" t="s">
        <v>935</v>
      </c>
      <c r="H550" s="4" t="s">
        <v>936</v>
      </c>
      <c r="I550" s="4" t="str">
        <f>VLOOKUP(H550,[1]物料!$A$1:$M$65536,13,0)</f>
        <v>18.50</v>
      </c>
      <c r="J550" s="4">
        <v>4.5</v>
      </c>
      <c r="K550" s="4">
        <f t="shared" si="32"/>
        <v>2.69</v>
      </c>
      <c r="L550" s="4">
        <f t="shared" si="33"/>
        <v>25.69</v>
      </c>
      <c r="M550" s="6">
        <v>1</v>
      </c>
      <c r="N550" s="7">
        <v>53.8</v>
      </c>
      <c r="O550">
        <f t="shared" si="34"/>
        <v>28.11</v>
      </c>
      <c r="P550" s="1">
        <f t="shared" si="35"/>
        <v>0.522490706319703</v>
      </c>
    </row>
    <row r="551" ht="20" customHeight="1" spans="1:16">
      <c r="A551" s="4" t="s">
        <v>937</v>
      </c>
      <c r="B551" s="4" t="s">
        <v>24</v>
      </c>
      <c r="C551" s="4" t="s">
        <v>411</v>
      </c>
      <c r="D551" s="5">
        <v>46205</v>
      </c>
      <c r="E551" s="5" t="s">
        <v>83</v>
      </c>
      <c r="F551" s="5" t="s">
        <v>55</v>
      </c>
      <c r="G551" s="5" t="s">
        <v>84</v>
      </c>
      <c r="H551" s="4" t="s">
        <v>138</v>
      </c>
      <c r="I551" s="4" t="str">
        <f>VLOOKUP(H551,[1]物料!$A$1:$M$65536,13,0)</f>
        <v>52.00</v>
      </c>
      <c r="J551" s="4">
        <v>18</v>
      </c>
      <c r="K551" s="4">
        <f t="shared" si="32"/>
        <v>8.69</v>
      </c>
      <c r="L551" s="4">
        <f t="shared" si="33"/>
        <v>78.69</v>
      </c>
      <c r="M551" s="6">
        <v>1</v>
      </c>
      <c r="N551" s="7">
        <v>173.8</v>
      </c>
      <c r="O551">
        <f t="shared" si="34"/>
        <v>95.11</v>
      </c>
      <c r="P551" s="1">
        <f t="shared" si="35"/>
        <v>0.547238204833142</v>
      </c>
    </row>
    <row r="552" ht="20" customHeight="1" spans="1:16">
      <c r="A552" s="4" t="s">
        <v>938</v>
      </c>
      <c r="B552" s="4" t="s">
        <v>24</v>
      </c>
      <c r="C552" s="4" t="s">
        <v>59</v>
      </c>
      <c r="D552" s="5">
        <v>46205</v>
      </c>
      <c r="E552" s="5" t="s">
        <v>60</v>
      </c>
      <c r="F552" s="5" t="s">
        <v>61</v>
      </c>
      <c r="G552" s="5" t="s">
        <v>62</v>
      </c>
      <c r="H552" s="4" t="s">
        <v>380</v>
      </c>
      <c r="I552" s="4" t="str">
        <f>VLOOKUP(H552,[1]物料!$A$1:$M$65536,13,0)</f>
        <v>29.00</v>
      </c>
      <c r="J552" s="4">
        <v>8</v>
      </c>
      <c r="K552" s="4">
        <f t="shared" si="32"/>
        <v>3.99</v>
      </c>
      <c r="L552" s="4">
        <f t="shared" si="33"/>
        <v>40.99</v>
      </c>
      <c r="M552" s="6">
        <v>1</v>
      </c>
      <c r="N552" s="7">
        <v>79.8</v>
      </c>
      <c r="O552">
        <f t="shared" si="34"/>
        <v>38.81</v>
      </c>
      <c r="P552" s="1">
        <f t="shared" si="35"/>
        <v>0.486340852130326</v>
      </c>
    </row>
    <row r="553" ht="20" customHeight="1" spans="1:16">
      <c r="A553" s="4" t="s">
        <v>939</v>
      </c>
      <c r="B553" s="4" t="s">
        <v>24</v>
      </c>
      <c r="C553" s="4" t="s">
        <v>119</v>
      </c>
      <c r="D553" s="5">
        <v>46205</v>
      </c>
      <c r="E553" s="5" t="s">
        <v>115</v>
      </c>
      <c r="F553" s="5" t="s">
        <v>70</v>
      </c>
      <c r="G553" s="5" t="s">
        <v>116</v>
      </c>
      <c r="H553" s="4" t="s">
        <v>132</v>
      </c>
      <c r="I553" s="4" t="str">
        <f>VLOOKUP(H553,[1]物料!$A$1:$M$65536,13,0)</f>
        <v>42.00</v>
      </c>
      <c r="J553" s="4">
        <v>6.5</v>
      </c>
      <c r="K553" s="4">
        <f t="shared" si="32"/>
        <v>5.49</v>
      </c>
      <c r="L553" s="4">
        <f t="shared" si="33"/>
        <v>53.99</v>
      </c>
      <c r="M553" s="6">
        <v>1</v>
      </c>
      <c r="N553" s="7">
        <v>109.8</v>
      </c>
      <c r="O553">
        <f t="shared" si="34"/>
        <v>55.81</v>
      </c>
      <c r="P553" s="1">
        <f t="shared" si="35"/>
        <v>0.508287795992714</v>
      </c>
    </row>
    <row r="554" ht="20" customHeight="1" spans="1:16">
      <c r="A554" s="4" t="s">
        <v>940</v>
      </c>
      <c r="B554" s="4" t="s">
        <v>17</v>
      </c>
      <c r="C554" s="4" t="s">
        <v>18</v>
      </c>
      <c r="D554" s="5">
        <v>46205</v>
      </c>
      <c r="E554" s="5" t="s">
        <v>90</v>
      </c>
      <c r="F554" s="5" t="s">
        <v>55</v>
      </c>
      <c r="G554" s="5" t="s">
        <v>91</v>
      </c>
      <c r="H554" s="4" t="s">
        <v>504</v>
      </c>
      <c r="I554" s="4" t="str">
        <f>VLOOKUP(H554,[1]物料!$A$1:$M$65536,13,0)</f>
        <v>40.00</v>
      </c>
      <c r="J554" s="4">
        <v>7.2</v>
      </c>
      <c r="K554" s="4">
        <f t="shared" si="32"/>
        <v>6.588</v>
      </c>
      <c r="L554" s="4">
        <f t="shared" si="33"/>
        <v>53.788</v>
      </c>
      <c r="M554" s="6">
        <v>1</v>
      </c>
      <c r="N554" s="7">
        <v>131.76</v>
      </c>
      <c r="O554">
        <f t="shared" si="34"/>
        <v>77.972</v>
      </c>
      <c r="P554" s="1">
        <f t="shared" si="35"/>
        <v>0.591772920461445</v>
      </c>
    </row>
    <row r="555" ht="20" customHeight="1" spans="1:16">
      <c r="A555" s="4" t="s">
        <v>941</v>
      </c>
      <c r="B555" s="4" t="s">
        <v>17</v>
      </c>
      <c r="C555" s="4" t="s">
        <v>18</v>
      </c>
      <c r="D555" s="5">
        <v>46205</v>
      </c>
      <c r="E555" s="5" t="s">
        <v>83</v>
      </c>
      <c r="F555" s="5" t="s">
        <v>55</v>
      </c>
      <c r="G555" s="5" t="s">
        <v>84</v>
      </c>
      <c r="H555" s="4" t="s">
        <v>191</v>
      </c>
      <c r="I555" s="4" t="str">
        <f>VLOOKUP(H555,[1]物料!$A$1:$M$65536,13,0)</f>
        <v>52.00</v>
      </c>
      <c r="J555" s="4">
        <v>14.5</v>
      </c>
      <c r="K555" s="4">
        <f t="shared" si="32"/>
        <v>7.871</v>
      </c>
      <c r="L555" s="4">
        <f t="shared" si="33"/>
        <v>74.371</v>
      </c>
      <c r="M555" s="6">
        <v>1</v>
      </c>
      <c r="N555" s="7">
        <v>157.42</v>
      </c>
      <c r="O555">
        <f t="shared" si="34"/>
        <v>83.049</v>
      </c>
      <c r="P555" s="1">
        <f t="shared" si="35"/>
        <v>0.527563206708169</v>
      </c>
    </row>
    <row r="556" ht="20" customHeight="1" spans="1:16">
      <c r="A556" s="4" t="s">
        <v>942</v>
      </c>
      <c r="B556" s="4" t="s">
        <v>17</v>
      </c>
      <c r="C556" s="4" t="s">
        <v>18</v>
      </c>
      <c r="D556" s="5">
        <v>46205</v>
      </c>
      <c r="E556" s="5" t="s">
        <v>508</v>
      </c>
      <c r="F556" s="5" t="s">
        <v>20</v>
      </c>
      <c r="G556" s="5" t="s">
        <v>648</v>
      </c>
      <c r="H556" s="4" t="s">
        <v>649</v>
      </c>
      <c r="I556" s="4" t="str">
        <f>VLOOKUP(H556,[1]物料!$A$1:$M$65536,13,0)</f>
        <v>27.60</v>
      </c>
      <c r="J556" s="4">
        <v>3</v>
      </c>
      <c r="K556" s="4">
        <f t="shared" si="32"/>
        <v>2.945</v>
      </c>
      <c r="L556" s="4">
        <f t="shared" si="33"/>
        <v>33.545</v>
      </c>
      <c r="M556" s="6">
        <v>1</v>
      </c>
      <c r="N556" s="7">
        <v>58.9</v>
      </c>
      <c r="O556">
        <f t="shared" si="34"/>
        <v>25.355</v>
      </c>
      <c r="P556" s="1">
        <f t="shared" si="35"/>
        <v>0.430475382003396</v>
      </c>
    </row>
    <row r="557" ht="20" customHeight="1" spans="1:16">
      <c r="A557" s="4" t="s">
        <v>943</v>
      </c>
      <c r="B557" s="4" t="s">
        <v>24</v>
      </c>
      <c r="C557" s="4" t="s">
        <v>59</v>
      </c>
      <c r="D557" s="5">
        <v>46205</v>
      </c>
      <c r="E557" s="5" t="s">
        <v>508</v>
      </c>
      <c r="F557" s="5" t="s">
        <v>70</v>
      </c>
      <c r="G557" s="5" t="s">
        <v>509</v>
      </c>
      <c r="H557" s="4" t="s">
        <v>944</v>
      </c>
      <c r="I557" s="4" t="str">
        <f>VLOOKUP(H557,[1]物料!$A$1:$M$65536,13,0)</f>
        <v>20.50</v>
      </c>
      <c r="J557" s="4">
        <v>6.5</v>
      </c>
      <c r="K557" s="4">
        <f t="shared" si="32"/>
        <v>2.44</v>
      </c>
      <c r="L557" s="4">
        <f t="shared" si="33"/>
        <v>29.44</v>
      </c>
      <c r="M557" s="6">
        <v>1</v>
      </c>
      <c r="N557" s="7">
        <v>48.8</v>
      </c>
      <c r="O557">
        <f t="shared" si="34"/>
        <v>19.36</v>
      </c>
      <c r="P557" s="1">
        <f t="shared" si="35"/>
        <v>0.39672131147541</v>
      </c>
    </row>
    <row r="558" ht="20" customHeight="1" spans="1:16">
      <c r="A558" s="4" t="s">
        <v>945</v>
      </c>
      <c r="B558" s="4" t="s">
        <v>17</v>
      </c>
      <c r="C558" s="4" t="s">
        <v>105</v>
      </c>
      <c r="D558" s="5">
        <v>46205</v>
      </c>
      <c r="E558" s="5" t="s">
        <v>75</v>
      </c>
      <c r="F558" s="5" t="s">
        <v>61</v>
      </c>
      <c r="G558" s="5" t="s">
        <v>76</v>
      </c>
      <c r="H558" s="4" t="s">
        <v>144</v>
      </c>
      <c r="I558" s="4" t="str">
        <f>VLOOKUP(H558,[1]物料!$A$1:$M$65536,13,0)</f>
        <v>25.00</v>
      </c>
      <c r="J558" s="4">
        <v>4.5</v>
      </c>
      <c r="K558" s="4">
        <f t="shared" si="32"/>
        <v>5.94</v>
      </c>
      <c r="L558" s="4">
        <f t="shared" si="33"/>
        <v>35.44</v>
      </c>
      <c r="M558" s="6">
        <v>1</v>
      </c>
      <c r="N558" s="7">
        <v>118.8</v>
      </c>
      <c r="O558">
        <f t="shared" si="34"/>
        <v>83.36</v>
      </c>
      <c r="P558" s="1">
        <f t="shared" si="35"/>
        <v>0.701683501683502</v>
      </c>
    </row>
    <row r="559" ht="20" customHeight="1" spans="1:16">
      <c r="A559" s="4" t="s">
        <v>946</v>
      </c>
      <c r="B559" s="4" t="s">
        <v>17</v>
      </c>
      <c r="C559" s="4" t="s">
        <v>18</v>
      </c>
      <c r="D559" s="5">
        <v>46205</v>
      </c>
      <c r="E559" s="5" t="s">
        <v>115</v>
      </c>
      <c r="F559" s="5" t="s">
        <v>70</v>
      </c>
      <c r="G559" s="5" t="s">
        <v>116</v>
      </c>
      <c r="H559" s="4" t="s">
        <v>402</v>
      </c>
      <c r="I559" s="4" t="str">
        <f>VLOOKUP(H559,[1]物料!$A$1:$M$65536,13,0)</f>
        <v>42.00</v>
      </c>
      <c r="J559" s="4">
        <v>3</v>
      </c>
      <c r="K559" s="4">
        <f t="shared" si="32"/>
        <v>4.94</v>
      </c>
      <c r="L559" s="4">
        <f t="shared" si="33"/>
        <v>49.94</v>
      </c>
      <c r="M559" s="6">
        <v>1</v>
      </c>
      <c r="N559" s="7">
        <v>98.8</v>
      </c>
      <c r="O559">
        <f t="shared" si="34"/>
        <v>48.86</v>
      </c>
      <c r="P559" s="1">
        <f t="shared" si="35"/>
        <v>0.494534412955466</v>
      </c>
    </row>
    <row r="560" ht="20" customHeight="1" spans="1:16">
      <c r="A560" s="4" t="s">
        <v>947</v>
      </c>
      <c r="B560" s="4" t="s">
        <v>24</v>
      </c>
      <c r="C560" s="4" t="s">
        <v>98</v>
      </c>
      <c r="D560" s="5">
        <v>46205</v>
      </c>
      <c r="E560" s="5" t="s">
        <v>384</v>
      </c>
      <c r="F560" s="5" t="s">
        <v>20</v>
      </c>
      <c r="G560" s="5" t="s">
        <v>385</v>
      </c>
      <c r="H560" s="4" t="s">
        <v>563</v>
      </c>
      <c r="I560" s="4" t="str">
        <f>VLOOKUP(H560,[1]物料!$A$1:$M$65536,13,0)</f>
        <v>36.60</v>
      </c>
      <c r="J560" s="4">
        <v>6.5</v>
      </c>
      <c r="K560" s="4">
        <f t="shared" si="32"/>
        <v>4.94</v>
      </c>
      <c r="L560" s="4">
        <f t="shared" si="33"/>
        <v>48.04</v>
      </c>
      <c r="M560" s="6">
        <v>1</v>
      </c>
      <c r="N560" s="7">
        <v>98.8</v>
      </c>
      <c r="O560">
        <f t="shared" si="34"/>
        <v>50.76</v>
      </c>
      <c r="P560" s="1">
        <f t="shared" si="35"/>
        <v>0.513765182186235</v>
      </c>
    </row>
    <row r="561" ht="20" customHeight="1" spans="1:16">
      <c r="A561" s="4" t="s">
        <v>948</v>
      </c>
      <c r="B561" s="4" t="s">
        <v>24</v>
      </c>
      <c r="C561" s="4" t="s">
        <v>150</v>
      </c>
      <c r="D561" s="5">
        <v>46205</v>
      </c>
      <c r="E561" s="5" t="s">
        <v>75</v>
      </c>
      <c r="F561" s="5" t="s">
        <v>61</v>
      </c>
      <c r="G561" s="5" t="s">
        <v>76</v>
      </c>
      <c r="H561" s="4" t="s">
        <v>77</v>
      </c>
      <c r="I561" s="4" t="str">
        <f>VLOOKUP(H561,[1]物料!$A$1:$M$65536,13,0)</f>
        <v>25.00</v>
      </c>
      <c r="J561" s="4">
        <v>8</v>
      </c>
      <c r="K561" s="4">
        <f t="shared" si="32"/>
        <v>3.44</v>
      </c>
      <c r="L561" s="4">
        <f t="shared" si="33"/>
        <v>36.44</v>
      </c>
      <c r="M561" s="6">
        <v>1</v>
      </c>
      <c r="N561" s="7">
        <v>68.8</v>
      </c>
      <c r="O561">
        <f t="shared" si="34"/>
        <v>32.36</v>
      </c>
      <c r="P561" s="1">
        <f t="shared" si="35"/>
        <v>0.470348837209302</v>
      </c>
    </row>
    <row r="562" ht="20" customHeight="1" spans="1:16">
      <c r="A562" s="4" t="s">
        <v>949</v>
      </c>
      <c r="B562" s="4" t="s">
        <v>24</v>
      </c>
      <c r="C562" s="4" t="s">
        <v>59</v>
      </c>
      <c r="D562" s="5">
        <v>46205</v>
      </c>
      <c r="E562" s="5" t="s">
        <v>60</v>
      </c>
      <c r="F562" s="5" t="s">
        <v>61</v>
      </c>
      <c r="G562" s="5" t="s">
        <v>62</v>
      </c>
      <c r="H562" s="4" t="s">
        <v>124</v>
      </c>
      <c r="I562" s="4" t="str">
        <f>VLOOKUP(H562,[1]物料!$A$1:$M$65536,13,0)</f>
        <v>24.00</v>
      </c>
      <c r="J562" s="4">
        <v>8</v>
      </c>
      <c r="K562" s="4">
        <f t="shared" si="32"/>
        <v>3.42</v>
      </c>
      <c r="L562" s="4">
        <f t="shared" si="33"/>
        <v>35.42</v>
      </c>
      <c r="M562" s="6">
        <v>1</v>
      </c>
      <c r="N562" s="7">
        <v>68.4</v>
      </c>
      <c r="O562">
        <f t="shared" si="34"/>
        <v>32.98</v>
      </c>
      <c r="P562" s="1">
        <f t="shared" si="35"/>
        <v>0.482163742690059</v>
      </c>
    </row>
    <row r="563" ht="20" customHeight="1" spans="1:16">
      <c r="A563" s="4" t="s">
        <v>950</v>
      </c>
      <c r="B563" s="4" t="s">
        <v>24</v>
      </c>
      <c r="C563" s="4" t="s">
        <v>74</v>
      </c>
      <c r="D563" s="5">
        <v>46205</v>
      </c>
      <c r="E563" s="5" t="s">
        <v>60</v>
      </c>
      <c r="F563" s="5" t="s">
        <v>61</v>
      </c>
      <c r="G563" s="5" t="s">
        <v>62</v>
      </c>
      <c r="H563" s="4" t="s">
        <v>380</v>
      </c>
      <c r="I563" s="4" t="str">
        <f>VLOOKUP(H563,[1]物料!$A$1:$M$65536,13,0)</f>
        <v>29.00</v>
      </c>
      <c r="J563" s="4">
        <v>8</v>
      </c>
      <c r="K563" s="4">
        <f t="shared" si="32"/>
        <v>3.74</v>
      </c>
      <c r="L563" s="4">
        <f t="shared" si="33"/>
        <v>40.74</v>
      </c>
      <c r="M563" s="6">
        <v>1</v>
      </c>
      <c r="N563" s="7">
        <v>74.8</v>
      </c>
      <c r="O563">
        <f t="shared" si="34"/>
        <v>34.06</v>
      </c>
      <c r="P563" s="1">
        <f t="shared" si="35"/>
        <v>0.455347593582888</v>
      </c>
    </row>
    <row r="564" ht="20" customHeight="1" spans="1:16">
      <c r="A564" s="4" t="s">
        <v>951</v>
      </c>
      <c r="B564" s="4" t="s">
        <v>24</v>
      </c>
      <c r="C564" s="4" t="s">
        <v>411</v>
      </c>
      <c r="D564" s="5">
        <v>46205</v>
      </c>
      <c r="E564" s="5" t="s">
        <v>384</v>
      </c>
      <c r="F564" s="5" t="s">
        <v>20</v>
      </c>
      <c r="G564" s="5" t="s">
        <v>385</v>
      </c>
      <c r="H564" s="4" t="s">
        <v>596</v>
      </c>
      <c r="I564" s="4" t="str">
        <f>VLOOKUP(H564,[1]物料!$A$1:$M$65536,13,0)</f>
        <v>36.60</v>
      </c>
      <c r="J564" s="4">
        <v>6.5</v>
      </c>
      <c r="K564" s="4">
        <f t="shared" si="32"/>
        <v>4.44</v>
      </c>
      <c r="L564" s="4">
        <f t="shared" si="33"/>
        <v>47.54</v>
      </c>
      <c r="M564" s="6">
        <v>1</v>
      </c>
      <c r="N564" s="7">
        <v>88.8</v>
      </c>
      <c r="O564">
        <f t="shared" si="34"/>
        <v>41.26</v>
      </c>
      <c r="P564" s="1">
        <f t="shared" si="35"/>
        <v>0.46463963963964</v>
      </c>
    </row>
    <row r="565" ht="20" customHeight="1" spans="1:16">
      <c r="A565" s="4" t="s">
        <v>952</v>
      </c>
      <c r="B565" s="4" t="s">
        <v>24</v>
      </c>
      <c r="C565" s="4" t="s">
        <v>44</v>
      </c>
      <c r="D565" s="5">
        <v>46205</v>
      </c>
      <c r="E565" s="5" t="s">
        <v>60</v>
      </c>
      <c r="F565" s="5" t="s">
        <v>61</v>
      </c>
      <c r="G565" s="5" t="s">
        <v>62</v>
      </c>
      <c r="H565" s="4" t="s">
        <v>63</v>
      </c>
      <c r="I565" s="4" t="str">
        <f>VLOOKUP(H565,[1]物料!$A$1:$M$65536,13,0)</f>
        <v>24.00</v>
      </c>
      <c r="J565" s="4">
        <v>8</v>
      </c>
      <c r="K565" s="4">
        <f t="shared" si="32"/>
        <v>3.435</v>
      </c>
      <c r="L565" s="4">
        <f t="shared" si="33"/>
        <v>35.435</v>
      </c>
      <c r="M565" s="6">
        <v>1</v>
      </c>
      <c r="N565" s="7">
        <v>68.7</v>
      </c>
      <c r="O565">
        <f t="shared" si="34"/>
        <v>33.265</v>
      </c>
      <c r="P565" s="1">
        <f t="shared" si="35"/>
        <v>0.484206695778748</v>
      </c>
    </row>
    <row r="566" ht="20" customHeight="1" spans="1:16">
      <c r="A566" s="4" t="s">
        <v>953</v>
      </c>
      <c r="B566" s="4" t="s">
        <v>17</v>
      </c>
      <c r="C566" s="4" t="s">
        <v>49</v>
      </c>
      <c r="D566" s="5">
        <v>46205</v>
      </c>
      <c r="E566" s="5" t="s">
        <v>278</v>
      </c>
      <c r="F566" s="5" t="s">
        <v>55</v>
      </c>
      <c r="G566" s="5" t="s">
        <v>279</v>
      </c>
      <c r="H566" s="4" t="s">
        <v>954</v>
      </c>
      <c r="I566" s="4" t="str">
        <f>VLOOKUP(H566,[1]物料!$A$1:$M$65536,13,0)</f>
        <v>20.00</v>
      </c>
      <c r="J566" s="4">
        <v>4.5</v>
      </c>
      <c r="K566" s="4">
        <f t="shared" si="32"/>
        <v>2.99</v>
      </c>
      <c r="L566" s="4">
        <f t="shared" si="33"/>
        <v>27.49</v>
      </c>
      <c r="M566" s="6">
        <v>1</v>
      </c>
      <c r="N566" s="7">
        <v>59.8</v>
      </c>
      <c r="O566">
        <f t="shared" si="34"/>
        <v>32.31</v>
      </c>
      <c r="P566" s="1">
        <f t="shared" si="35"/>
        <v>0.540301003344482</v>
      </c>
    </row>
    <row r="567" ht="20" customHeight="1" spans="1:16">
      <c r="A567" s="4" t="s">
        <v>955</v>
      </c>
      <c r="B567" s="4" t="s">
        <v>24</v>
      </c>
      <c r="C567" s="4" t="s">
        <v>59</v>
      </c>
      <c r="D567" s="5">
        <v>46205</v>
      </c>
      <c r="E567" s="5" t="s">
        <v>60</v>
      </c>
      <c r="F567" s="5" t="s">
        <v>61</v>
      </c>
      <c r="G567" s="5" t="s">
        <v>62</v>
      </c>
      <c r="H567" s="4" t="s">
        <v>124</v>
      </c>
      <c r="I567" s="4" t="str">
        <f>VLOOKUP(H567,[1]物料!$A$1:$M$65536,13,0)</f>
        <v>24.00</v>
      </c>
      <c r="J567" s="4">
        <v>8</v>
      </c>
      <c r="K567" s="4">
        <f t="shared" si="32"/>
        <v>3.42</v>
      </c>
      <c r="L567" s="4">
        <f t="shared" si="33"/>
        <v>35.42</v>
      </c>
      <c r="M567" s="6">
        <v>1</v>
      </c>
      <c r="N567" s="7">
        <v>68.4</v>
      </c>
      <c r="O567">
        <f t="shared" si="34"/>
        <v>32.98</v>
      </c>
      <c r="P567" s="1">
        <f t="shared" si="35"/>
        <v>0.482163742690059</v>
      </c>
    </row>
    <row r="568" ht="20" customHeight="1" spans="1:16">
      <c r="A568" s="4" t="s">
        <v>956</v>
      </c>
      <c r="B568" s="4" t="s">
        <v>17</v>
      </c>
      <c r="C568" s="4" t="s">
        <v>18</v>
      </c>
      <c r="D568" s="5">
        <v>46205</v>
      </c>
      <c r="E568" s="5" t="s">
        <v>309</v>
      </c>
      <c r="F568" s="5" t="s">
        <v>55</v>
      </c>
      <c r="G568" s="5" t="s">
        <v>310</v>
      </c>
      <c r="H568" s="4" t="s">
        <v>957</v>
      </c>
      <c r="I568" s="4" t="str">
        <f>VLOOKUP(H568,[1]物料!$A$1:$M$65536,13,0)</f>
        <v>65.00</v>
      </c>
      <c r="J568" s="4">
        <v>7.2</v>
      </c>
      <c r="K568" s="4">
        <f t="shared" si="32"/>
        <v>6.79</v>
      </c>
      <c r="L568" s="4">
        <f t="shared" si="33"/>
        <v>78.99</v>
      </c>
      <c r="M568" s="6">
        <v>1</v>
      </c>
      <c r="N568" s="7">
        <v>135.8</v>
      </c>
      <c r="O568">
        <f t="shared" si="34"/>
        <v>56.81</v>
      </c>
      <c r="P568" s="1">
        <f t="shared" si="35"/>
        <v>0.418335787923417</v>
      </c>
    </row>
    <row r="569" ht="20" customHeight="1" spans="1:16">
      <c r="A569" s="4" t="s">
        <v>958</v>
      </c>
      <c r="B569" s="4" t="s">
        <v>17</v>
      </c>
      <c r="C569" s="4" t="s">
        <v>18</v>
      </c>
      <c r="D569" s="5">
        <v>46205</v>
      </c>
      <c r="E569" s="5" t="s">
        <v>291</v>
      </c>
      <c r="F569" s="5" t="s">
        <v>55</v>
      </c>
      <c r="G569" s="5" t="s">
        <v>292</v>
      </c>
      <c r="H569" s="4" t="s">
        <v>371</v>
      </c>
      <c r="I569" s="4" t="str">
        <f>VLOOKUP(H569,[1]物料!$A$1:$M$65536,13,0)</f>
        <v>40.00</v>
      </c>
      <c r="J569" s="4">
        <v>7.2</v>
      </c>
      <c r="K569" s="4">
        <f t="shared" si="32"/>
        <v>4.6675</v>
      </c>
      <c r="L569" s="4">
        <f t="shared" si="33"/>
        <v>51.8675</v>
      </c>
      <c r="M569" s="6">
        <v>1</v>
      </c>
      <c r="N569" s="7">
        <v>93.35</v>
      </c>
      <c r="O569">
        <f t="shared" si="34"/>
        <v>41.4825</v>
      </c>
      <c r="P569" s="1">
        <f t="shared" si="35"/>
        <v>0.444376004284949</v>
      </c>
    </row>
    <row r="570" ht="20" customHeight="1" spans="1:16">
      <c r="A570" s="4" t="s">
        <v>959</v>
      </c>
      <c r="B570" s="4" t="s">
        <v>17</v>
      </c>
      <c r="C570" s="4" t="s">
        <v>113</v>
      </c>
      <c r="D570" s="5">
        <v>46205</v>
      </c>
      <c r="E570" s="5" t="s">
        <v>960</v>
      </c>
      <c r="F570" s="5" t="s">
        <v>55</v>
      </c>
      <c r="G570" s="5" t="s">
        <v>961</v>
      </c>
      <c r="H570" s="4" t="s">
        <v>962</v>
      </c>
      <c r="I570" s="4" t="str">
        <f>VLOOKUP(H570,[1]物料!$A$1:$M$65536,13,0)</f>
        <v>20.00</v>
      </c>
      <c r="J570" s="4">
        <v>4.5</v>
      </c>
      <c r="K570" s="4">
        <f t="shared" si="32"/>
        <v>2.485</v>
      </c>
      <c r="L570" s="4">
        <f t="shared" si="33"/>
        <v>26.985</v>
      </c>
      <c r="M570" s="6">
        <v>1</v>
      </c>
      <c r="N570" s="7">
        <v>49.7</v>
      </c>
      <c r="O570">
        <f t="shared" si="34"/>
        <v>22.715</v>
      </c>
      <c r="P570" s="1">
        <f t="shared" si="35"/>
        <v>0.457042253521127</v>
      </c>
    </row>
    <row r="571" ht="20" customHeight="1" spans="1:16">
      <c r="A571" s="4" t="s">
        <v>963</v>
      </c>
      <c r="B571" s="4" t="s">
        <v>17</v>
      </c>
      <c r="C571" s="4" t="s">
        <v>105</v>
      </c>
      <c r="D571" s="5">
        <v>46205</v>
      </c>
      <c r="E571" s="5" t="s">
        <v>384</v>
      </c>
      <c r="F571" s="5" t="s">
        <v>20</v>
      </c>
      <c r="G571" s="5" t="s">
        <v>385</v>
      </c>
      <c r="H571" s="4" t="s">
        <v>386</v>
      </c>
      <c r="I571" s="4" t="str">
        <f>VLOOKUP(H571,[1]物料!$A$1:$M$65536,13,0)</f>
        <v>36.60</v>
      </c>
      <c r="J571" s="4">
        <v>3</v>
      </c>
      <c r="K571" s="4">
        <f t="shared" si="32"/>
        <v>5.29</v>
      </c>
      <c r="L571" s="4">
        <f t="shared" si="33"/>
        <v>44.89</v>
      </c>
      <c r="M571" s="6">
        <v>1</v>
      </c>
      <c r="N571" s="7">
        <v>105.8</v>
      </c>
      <c r="O571">
        <f t="shared" si="34"/>
        <v>60.91</v>
      </c>
      <c r="P571" s="1">
        <f t="shared" si="35"/>
        <v>0.575708884688091</v>
      </c>
    </row>
    <row r="572" ht="20" customHeight="1" spans="1:16">
      <c r="A572" s="4" t="s">
        <v>964</v>
      </c>
      <c r="B572" s="4" t="s">
        <v>17</v>
      </c>
      <c r="C572" s="4" t="s">
        <v>18</v>
      </c>
      <c r="D572" s="5">
        <v>46205</v>
      </c>
      <c r="E572" s="5" t="s">
        <v>286</v>
      </c>
      <c r="F572" s="5" t="s">
        <v>55</v>
      </c>
      <c r="G572" s="5" t="s">
        <v>287</v>
      </c>
      <c r="H572" s="4" t="s">
        <v>965</v>
      </c>
      <c r="I572" s="4" t="str">
        <f>VLOOKUP(H572,[1]物料!$A$1:$M$65536,13,0)</f>
        <v>40.00</v>
      </c>
      <c r="J572" s="4">
        <v>7.2</v>
      </c>
      <c r="K572" s="4">
        <f t="shared" si="32"/>
        <v>5.738</v>
      </c>
      <c r="L572" s="4">
        <f t="shared" si="33"/>
        <v>52.938</v>
      </c>
      <c r="M572" s="6">
        <v>1</v>
      </c>
      <c r="N572" s="7">
        <v>114.76</v>
      </c>
      <c r="O572">
        <f t="shared" si="34"/>
        <v>61.822</v>
      </c>
      <c r="P572" s="1">
        <f t="shared" si="35"/>
        <v>0.538706866504008</v>
      </c>
    </row>
    <row r="573" ht="20" customHeight="1" spans="1:16">
      <c r="A573" s="4" t="s">
        <v>966</v>
      </c>
      <c r="B573" s="4" t="s">
        <v>24</v>
      </c>
      <c r="C573" s="4" t="s">
        <v>74</v>
      </c>
      <c r="D573" s="5">
        <v>46205</v>
      </c>
      <c r="E573" s="5" t="s">
        <v>60</v>
      </c>
      <c r="F573" s="5" t="s">
        <v>61</v>
      </c>
      <c r="G573" s="5" t="s">
        <v>62</v>
      </c>
      <c r="H573" s="4" t="s">
        <v>380</v>
      </c>
      <c r="I573" s="4" t="str">
        <f>VLOOKUP(H573,[1]物料!$A$1:$M$65536,13,0)</f>
        <v>29.00</v>
      </c>
      <c r="J573" s="4">
        <v>8</v>
      </c>
      <c r="K573" s="4">
        <f t="shared" si="32"/>
        <v>3.94</v>
      </c>
      <c r="L573" s="4">
        <f t="shared" si="33"/>
        <v>40.94</v>
      </c>
      <c r="M573" s="6">
        <v>1</v>
      </c>
      <c r="N573" s="7">
        <v>78.8</v>
      </c>
      <c r="O573">
        <f t="shared" si="34"/>
        <v>37.86</v>
      </c>
      <c r="P573" s="1">
        <f t="shared" si="35"/>
        <v>0.480456852791878</v>
      </c>
    </row>
    <row r="574" ht="20" customHeight="1" spans="1:16">
      <c r="A574" s="4" t="s">
        <v>967</v>
      </c>
      <c r="B574" s="4" t="s">
        <v>17</v>
      </c>
      <c r="C574" s="4" t="s">
        <v>18</v>
      </c>
      <c r="D574" s="5">
        <v>46205</v>
      </c>
      <c r="E574" s="5" t="s">
        <v>291</v>
      </c>
      <c r="F574" s="5" t="s">
        <v>55</v>
      </c>
      <c r="G574" s="5" t="s">
        <v>292</v>
      </c>
      <c r="H574" s="4" t="s">
        <v>378</v>
      </c>
      <c r="I574" s="4" t="str">
        <f>VLOOKUP(H574,[1]物料!$A$1:$M$65536,13,0)</f>
        <v>40.00</v>
      </c>
      <c r="J574" s="4">
        <v>7.2</v>
      </c>
      <c r="K574" s="4">
        <f t="shared" si="32"/>
        <v>5.1715</v>
      </c>
      <c r="L574" s="4">
        <f t="shared" si="33"/>
        <v>52.3715</v>
      </c>
      <c r="M574" s="6">
        <v>1</v>
      </c>
      <c r="N574" s="7">
        <v>103.43</v>
      </c>
      <c r="O574">
        <f t="shared" si="34"/>
        <v>51.0585</v>
      </c>
      <c r="P574" s="1">
        <f t="shared" si="35"/>
        <v>0.493652711979116</v>
      </c>
    </row>
    <row r="575" ht="20" customHeight="1" spans="1:16">
      <c r="A575" s="4" t="s">
        <v>968</v>
      </c>
      <c r="B575" s="4" t="s">
        <v>24</v>
      </c>
      <c r="C575" s="4" t="s">
        <v>59</v>
      </c>
      <c r="D575" s="5">
        <v>46205</v>
      </c>
      <c r="E575" s="5" t="s">
        <v>69</v>
      </c>
      <c r="F575" s="5" t="s">
        <v>70</v>
      </c>
      <c r="G575" s="5" t="s">
        <v>71</v>
      </c>
      <c r="H575" s="4" t="s">
        <v>111</v>
      </c>
      <c r="I575" s="4" t="str">
        <f>VLOOKUP(H575,[1]物料!$A$1:$M$65536,13,0)</f>
        <v>45.00</v>
      </c>
      <c r="J575" s="4">
        <v>6.5</v>
      </c>
      <c r="K575" s="4">
        <f t="shared" si="32"/>
        <v>5.49</v>
      </c>
      <c r="L575" s="4">
        <f t="shared" si="33"/>
        <v>56.99</v>
      </c>
      <c r="M575" s="6">
        <v>1</v>
      </c>
      <c r="N575" s="7">
        <v>109.8</v>
      </c>
      <c r="O575">
        <f t="shared" si="34"/>
        <v>52.81</v>
      </c>
      <c r="P575" s="1">
        <f t="shared" si="35"/>
        <v>0.480965391621129</v>
      </c>
    </row>
    <row r="576" ht="20" customHeight="1" spans="1:16">
      <c r="A576" s="4" t="s">
        <v>969</v>
      </c>
      <c r="B576" s="4" t="s">
        <v>24</v>
      </c>
      <c r="C576" s="4" t="s">
        <v>25</v>
      </c>
      <c r="D576" s="5">
        <v>46205</v>
      </c>
      <c r="E576" s="5" t="s">
        <v>970</v>
      </c>
      <c r="F576" s="5" t="s">
        <v>70</v>
      </c>
      <c r="G576" s="5" t="s">
        <v>971</v>
      </c>
      <c r="H576" s="4" t="s">
        <v>972</v>
      </c>
      <c r="I576" s="4" t="str">
        <f>VLOOKUP(H576,[1]物料!$A$1:$M$65536,13,0)</f>
        <v>39.00</v>
      </c>
      <c r="J576" s="4">
        <v>6.5</v>
      </c>
      <c r="K576" s="4">
        <f t="shared" si="32"/>
        <v>4.94</v>
      </c>
      <c r="L576" s="4">
        <f t="shared" si="33"/>
        <v>50.44</v>
      </c>
      <c r="M576" s="6">
        <v>1</v>
      </c>
      <c r="N576" s="7">
        <v>98.8</v>
      </c>
      <c r="O576">
        <f t="shared" si="34"/>
        <v>48.36</v>
      </c>
      <c r="P576" s="1">
        <f t="shared" si="35"/>
        <v>0.489473684210526</v>
      </c>
    </row>
    <row r="577" ht="20" customHeight="1" spans="1:16">
      <c r="A577" s="4" t="s">
        <v>973</v>
      </c>
      <c r="B577" s="4" t="s">
        <v>24</v>
      </c>
      <c r="C577" s="4" t="s">
        <v>119</v>
      </c>
      <c r="D577" s="5">
        <v>46205</v>
      </c>
      <c r="E577" s="5" t="s">
        <v>90</v>
      </c>
      <c r="F577" s="5" t="s">
        <v>55</v>
      </c>
      <c r="G577" s="5" t="s">
        <v>91</v>
      </c>
      <c r="H577" s="4" t="s">
        <v>475</v>
      </c>
      <c r="I577" s="4" t="str">
        <f>VLOOKUP(H577,[1]物料!$A$1:$M$65536,13,0)</f>
        <v>40.00</v>
      </c>
      <c r="J577" s="4">
        <v>10.7</v>
      </c>
      <c r="K577" s="4">
        <f t="shared" si="32"/>
        <v>6.44</v>
      </c>
      <c r="L577" s="4">
        <f t="shared" si="33"/>
        <v>57.14</v>
      </c>
      <c r="M577" s="6">
        <v>1</v>
      </c>
      <c r="N577" s="7">
        <v>128.8</v>
      </c>
      <c r="O577">
        <f t="shared" si="34"/>
        <v>71.66</v>
      </c>
      <c r="P577" s="1">
        <f t="shared" si="35"/>
        <v>0.556366459627329</v>
      </c>
    </row>
    <row r="578" ht="20" customHeight="1" spans="1:16">
      <c r="A578" s="4" t="s">
        <v>974</v>
      </c>
      <c r="B578" s="4" t="s">
        <v>17</v>
      </c>
      <c r="C578" s="4" t="s">
        <v>105</v>
      </c>
      <c r="D578" s="5">
        <v>46205</v>
      </c>
      <c r="E578" s="5" t="s">
        <v>90</v>
      </c>
      <c r="F578" s="5" t="s">
        <v>55</v>
      </c>
      <c r="G578" s="5" t="s">
        <v>91</v>
      </c>
      <c r="H578" s="4" t="s">
        <v>169</v>
      </c>
      <c r="I578" s="4" t="str">
        <f>VLOOKUP(H578,[1]物料!$A$1:$M$65536,13,0)</f>
        <v>40.00</v>
      </c>
      <c r="J578" s="4">
        <v>7.2</v>
      </c>
      <c r="K578" s="4">
        <f t="shared" si="32"/>
        <v>6.94</v>
      </c>
      <c r="L578" s="4">
        <f t="shared" si="33"/>
        <v>54.14</v>
      </c>
      <c r="M578" s="6">
        <v>1</v>
      </c>
      <c r="N578" s="7">
        <v>138.8</v>
      </c>
      <c r="O578">
        <f t="shared" si="34"/>
        <v>84.66</v>
      </c>
      <c r="P578" s="1">
        <f t="shared" si="35"/>
        <v>0.609942363112392</v>
      </c>
    </row>
    <row r="579" ht="20" customHeight="1" spans="1:16">
      <c r="A579" s="4" t="s">
        <v>975</v>
      </c>
      <c r="B579" s="4" t="s">
        <v>17</v>
      </c>
      <c r="C579" s="4" t="s">
        <v>113</v>
      </c>
      <c r="D579" s="5">
        <v>46205</v>
      </c>
      <c r="E579" s="5" t="s">
        <v>45</v>
      </c>
      <c r="F579" s="5" t="s">
        <v>20</v>
      </c>
      <c r="G579" s="5" t="s">
        <v>46</v>
      </c>
      <c r="H579" s="4" t="s">
        <v>134</v>
      </c>
      <c r="I579" s="4" t="str">
        <f>VLOOKUP(H579,[1]物料!$A$1:$M$65536,13,0)</f>
        <v>36.10</v>
      </c>
      <c r="J579" s="4">
        <v>3</v>
      </c>
      <c r="K579" s="4">
        <f t="shared" ref="K579:K642" si="36">N579*0.05</f>
        <v>5.216</v>
      </c>
      <c r="L579" s="4">
        <f t="shared" ref="L579:L642" si="37">I579+J579+K579</f>
        <v>44.316</v>
      </c>
      <c r="M579" s="6">
        <v>1</v>
      </c>
      <c r="N579" s="7">
        <v>104.32</v>
      </c>
      <c r="O579">
        <f t="shared" ref="O579:O642" si="38">N579-L579</f>
        <v>60.004</v>
      </c>
      <c r="P579" s="1">
        <f t="shared" ref="P579:P642" si="39">O579/N579</f>
        <v>0.575191717791411</v>
      </c>
    </row>
    <row r="580" ht="20" customHeight="1" spans="1:16">
      <c r="A580" s="4" t="s">
        <v>976</v>
      </c>
      <c r="B580" s="4" t="s">
        <v>24</v>
      </c>
      <c r="C580" s="4" t="s">
        <v>59</v>
      </c>
      <c r="D580" s="5">
        <v>46205</v>
      </c>
      <c r="E580" s="5" t="s">
        <v>115</v>
      </c>
      <c r="F580" s="5" t="s">
        <v>70</v>
      </c>
      <c r="G580" s="5" t="s">
        <v>116</v>
      </c>
      <c r="H580" s="4" t="s">
        <v>219</v>
      </c>
      <c r="I580" s="4" t="str">
        <f>VLOOKUP(H580,[1]物料!$A$1:$M$65536,13,0)</f>
        <v>42.00</v>
      </c>
      <c r="J580" s="4">
        <v>6.5</v>
      </c>
      <c r="K580" s="4">
        <f t="shared" si="36"/>
        <v>5.49</v>
      </c>
      <c r="L580" s="4">
        <f t="shared" si="37"/>
        <v>53.99</v>
      </c>
      <c r="M580" s="6">
        <v>1</v>
      </c>
      <c r="N580" s="7">
        <v>109.8</v>
      </c>
      <c r="O580">
        <f t="shared" si="38"/>
        <v>55.81</v>
      </c>
      <c r="P580" s="1">
        <f t="shared" si="39"/>
        <v>0.508287795992714</v>
      </c>
    </row>
    <row r="581" ht="20" customHeight="1" spans="1:16">
      <c r="A581" s="4" t="s">
        <v>977</v>
      </c>
      <c r="B581" s="4" t="s">
        <v>24</v>
      </c>
      <c r="C581" s="4" t="s">
        <v>59</v>
      </c>
      <c r="D581" s="5">
        <v>46205</v>
      </c>
      <c r="E581" s="5" t="s">
        <v>978</v>
      </c>
      <c r="F581" s="5" t="s">
        <v>55</v>
      </c>
      <c r="G581" s="5" t="s">
        <v>979</v>
      </c>
      <c r="H581" s="4" t="s">
        <v>980</v>
      </c>
      <c r="I581" s="4" t="str">
        <f>VLOOKUP(H581,[1]物料!$A$1:$M$65536,13,0)</f>
        <v>50.00</v>
      </c>
      <c r="J581" s="4">
        <v>10.7</v>
      </c>
      <c r="K581" s="4">
        <f t="shared" si="36"/>
        <v>6.797</v>
      </c>
      <c r="L581" s="4">
        <f t="shared" si="37"/>
        <v>67.497</v>
      </c>
      <c r="M581" s="6">
        <v>1</v>
      </c>
      <c r="N581" s="7">
        <v>135.94</v>
      </c>
      <c r="O581">
        <f t="shared" si="38"/>
        <v>68.443</v>
      </c>
      <c r="P581" s="1">
        <f t="shared" si="39"/>
        <v>0.503479476239517</v>
      </c>
    </row>
    <row r="582" ht="20" customHeight="1" spans="1:16">
      <c r="A582" s="4" t="s">
        <v>981</v>
      </c>
      <c r="B582" s="4" t="s">
        <v>24</v>
      </c>
      <c r="C582" s="4" t="s">
        <v>44</v>
      </c>
      <c r="D582" s="5">
        <v>46205</v>
      </c>
      <c r="E582" s="5" t="s">
        <v>128</v>
      </c>
      <c r="F582" s="5" t="s">
        <v>55</v>
      </c>
      <c r="G582" s="5" t="s">
        <v>129</v>
      </c>
      <c r="H582" s="4" t="s">
        <v>247</v>
      </c>
      <c r="I582" s="4" t="str">
        <f>VLOOKUP(H582,[1]物料!$A$1:$M$65536,13,0)</f>
        <v>18.00</v>
      </c>
      <c r="J582" s="4">
        <v>8</v>
      </c>
      <c r="K582" s="4">
        <f t="shared" si="36"/>
        <v>2.79</v>
      </c>
      <c r="L582" s="4">
        <f t="shared" si="37"/>
        <v>28.79</v>
      </c>
      <c r="M582" s="6">
        <v>1</v>
      </c>
      <c r="N582" s="7">
        <v>55.8</v>
      </c>
      <c r="O582">
        <f t="shared" si="38"/>
        <v>27.01</v>
      </c>
      <c r="P582" s="1">
        <f t="shared" si="39"/>
        <v>0.48405017921147</v>
      </c>
    </row>
    <row r="583" ht="20" customHeight="1" spans="1:16">
      <c r="A583" s="4" t="s">
        <v>982</v>
      </c>
      <c r="B583" s="4" t="s">
        <v>24</v>
      </c>
      <c r="C583" s="4" t="s">
        <v>59</v>
      </c>
      <c r="D583" s="5">
        <v>46205</v>
      </c>
      <c r="E583" s="5" t="s">
        <v>60</v>
      </c>
      <c r="F583" s="5" t="s">
        <v>61</v>
      </c>
      <c r="G583" s="5" t="s">
        <v>62</v>
      </c>
      <c r="H583" s="4" t="s">
        <v>63</v>
      </c>
      <c r="I583" s="4" t="str">
        <f>VLOOKUP(H583,[1]物料!$A$1:$M$65536,13,0)</f>
        <v>24.00</v>
      </c>
      <c r="J583" s="4">
        <v>8</v>
      </c>
      <c r="K583" s="4">
        <f t="shared" si="36"/>
        <v>3.42</v>
      </c>
      <c r="L583" s="4">
        <f t="shared" si="37"/>
        <v>35.42</v>
      </c>
      <c r="M583" s="6">
        <v>1</v>
      </c>
      <c r="N583" s="7">
        <v>68.4</v>
      </c>
      <c r="O583">
        <f t="shared" si="38"/>
        <v>32.98</v>
      </c>
      <c r="P583" s="1">
        <f t="shared" si="39"/>
        <v>0.482163742690059</v>
      </c>
    </row>
    <row r="584" ht="20" customHeight="1" spans="1:16">
      <c r="A584" s="4" t="s">
        <v>983</v>
      </c>
      <c r="B584" s="4" t="s">
        <v>24</v>
      </c>
      <c r="C584" s="4" t="s">
        <v>74</v>
      </c>
      <c r="D584" s="5">
        <v>46205</v>
      </c>
      <c r="E584" s="5" t="s">
        <v>616</v>
      </c>
      <c r="F584" s="5" t="s">
        <v>617</v>
      </c>
      <c r="G584" s="5" t="s">
        <v>618</v>
      </c>
      <c r="H584" s="4" t="s">
        <v>984</v>
      </c>
      <c r="I584" s="4" t="str">
        <f>VLOOKUP(H584,[1]物料!$A$1:$M$65536,13,0)</f>
        <v>60.00</v>
      </c>
      <c r="J584" s="4">
        <v>10.5</v>
      </c>
      <c r="K584" s="4">
        <f t="shared" si="36"/>
        <v>7.94</v>
      </c>
      <c r="L584" s="4">
        <f t="shared" si="37"/>
        <v>78.44</v>
      </c>
      <c r="M584" s="6">
        <v>1</v>
      </c>
      <c r="N584" s="7">
        <v>158.8</v>
      </c>
      <c r="O584">
        <f t="shared" si="38"/>
        <v>80.36</v>
      </c>
      <c r="P584" s="1">
        <f t="shared" si="39"/>
        <v>0.506045340050378</v>
      </c>
    </row>
    <row r="585" ht="20" customHeight="1" spans="1:16">
      <c r="A585" s="4" t="s">
        <v>985</v>
      </c>
      <c r="B585" s="4" t="s">
        <v>17</v>
      </c>
      <c r="C585" s="4" t="s">
        <v>18</v>
      </c>
      <c r="D585" s="5">
        <v>46205</v>
      </c>
      <c r="E585" s="5" t="s">
        <v>508</v>
      </c>
      <c r="F585" s="5" t="s">
        <v>20</v>
      </c>
      <c r="G585" s="5" t="s">
        <v>648</v>
      </c>
      <c r="H585" s="4" t="s">
        <v>986</v>
      </c>
      <c r="I585" s="4" t="str">
        <f>VLOOKUP(H585,[1]物料!$A$1:$M$65536,13,0)</f>
        <v>27.60</v>
      </c>
      <c r="J585" s="4">
        <v>3</v>
      </c>
      <c r="K585" s="4">
        <f t="shared" si="36"/>
        <v>3.1</v>
      </c>
      <c r="L585" s="4">
        <f t="shared" si="37"/>
        <v>33.7</v>
      </c>
      <c r="M585" s="6">
        <v>1</v>
      </c>
      <c r="N585" s="7">
        <v>62</v>
      </c>
      <c r="O585">
        <f t="shared" si="38"/>
        <v>28.3</v>
      </c>
      <c r="P585" s="1">
        <f t="shared" si="39"/>
        <v>0.456451612903226</v>
      </c>
    </row>
    <row r="586" ht="20" customHeight="1" spans="1:16">
      <c r="A586" s="4" t="s">
        <v>987</v>
      </c>
      <c r="B586" s="4" t="s">
        <v>17</v>
      </c>
      <c r="C586" s="4" t="s">
        <v>18</v>
      </c>
      <c r="D586" s="5">
        <v>46205</v>
      </c>
      <c r="E586" s="5" t="s">
        <v>291</v>
      </c>
      <c r="F586" s="5" t="s">
        <v>55</v>
      </c>
      <c r="G586" s="5" t="s">
        <v>292</v>
      </c>
      <c r="H586" s="4" t="s">
        <v>371</v>
      </c>
      <c r="I586" s="4" t="str">
        <f>VLOOKUP(H586,[1]物料!$A$1:$M$65536,13,0)</f>
        <v>40.00</v>
      </c>
      <c r="J586" s="4">
        <v>7.2</v>
      </c>
      <c r="K586" s="4">
        <f t="shared" si="36"/>
        <v>5.19</v>
      </c>
      <c r="L586" s="4">
        <f t="shared" si="37"/>
        <v>52.39</v>
      </c>
      <c r="M586" s="6">
        <v>1</v>
      </c>
      <c r="N586" s="7">
        <v>103.8</v>
      </c>
      <c r="O586">
        <f t="shared" si="38"/>
        <v>51.41</v>
      </c>
      <c r="P586" s="1">
        <f t="shared" si="39"/>
        <v>0.495279383429672</v>
      </c>
    </row>
    <row r="587" ht="20" customHeight="1" spans="1:16">
      <c r="A587" s="4" t="s">
        <v>988</v>
      </c>
      <c r="B587" s="4" t="s">
        <v>17</v>
      </c>
      <c r="C587" s="4" t="s">
        <v>18</v>
      </c>
      <c r="D587" s="5">
        <v>46205</v>
      </c>
      <c r="E587" s="5" t="s">
        <v>60</v>
      </c>
      <c r="F587" s="5" t="s">
        <v>61</v>
      </c>
      <c r="G587" s="5" t="s">
        <v>62</v>
      </c>
      <c r="H587" s="4" t="s">
        <v>157</v>
      </c>
      <c r="I587" s="4" t="str">
        <f>VLOOKUP(H587,[1]物料!$A$1:$M$65536,13,0)</f>
        <v>24.00</v>
      </c>
      <c r="J587" s="4">
        <v>4.5</v>
      </c>
      <c r="K587" s="4">
        <f t="shared" si="36"/>
        <v>3.3155</v>
      </c>
      <c r="L587" s="4">
        <f t="shared" si="37"/>
        <v>31.8155</v>
      </c>
      <c r="M587" s="6">
        <v>1</v>
      </c>
      <c r="N587" s="7">
        <v>66.31</v>
      </c>
      <c r="O587">
        <f t="shared" si="38"/>
        <v>34.4945</v>
      </c>
      <c r="P587" s="1">
        <f t="shared" si="39"/>
        <v>0.520200573065903</v>
      </c>
    </row>
    <row r="588" ht="20" customHeight="1" spans="1:16">
      <c r="A588" s="4" t="s">
        <v>989</v>
      </c>
      <c r="B588" s="4" t="s">
        <v>17</v>
      </c>
      <c r="C588" s="4" t="s">
        <v>49</v>
      </c>
      <c r="D588" s="5">
        <v>46205</v>
      </c>
      <c r="E588" s="5" t="s">
        <v>934</v>
      </c>
      <c r="F588" s="5" t="s">
        <v>55</v>
      </c>
      <c r="G588" s="5" t="s">
        <v>935</v>
      </c>
      <c r="H588" s="4" t="s">
        <v>990</v>
      </c>
      <c r="I588" s="4" t="str">
        <f>VLOOKUP(H588,[1]物料!$A$1:$M$65536,13,0)</f>
        <v>18.50</v>
      </c>
      <c r="J588" s="4">
        <v>4.5</v>
      </c>
      <c r="K588" s="4">
        <f t="shared" si="36"/>
        <v>2.69</v>
      </c>
      <c r="L588" s="4">
        <f t="shared" si="37"/>
        <v>25.69</v>
      </c>
      <c r="M588" s="6">
        <v>1</v>
      </c>
      <c r="N588" s="7">
        <v>53.8</v>
      </c>
      <c r="O588">
        <f t="shared" si="38"/>
        <v>28.11</v>
      </c>
      <c r="P588" s="1">
        <f t="shared" si="39"/>
        <v>0.522490706319703</v>
      </c>
    </row>
    <row r="589" ht="20" customHeight="1" spans="1:16">
      <c r="A589" s="4" t="s">
        <v>991</v>
      </c>
      <c r="B589" s="4" t="s">
        <v>24</v>
      </c>
      <c r="C589" s="4" t="s">
        <v>119</v>
      </c>
      <c r="D589" s="5">
        <v>46205</v>
      </c>
      <c r="E589" s="5" t="s">
        <v>373</v>
      </c>
      <c r="F589" s="5" t="s">
        <v>176</v>
      </c>
      <c r="G589" s="5" t="s">
        <v>374</v>
      </c>
      <c r="H589" s="4" t="s">
        <v>375</v>
      </c>
      <c r="I589" s="4" t="str">
        <f>VLOOKUP(H589,[1]物料!$A$1:$M$65536,13,0)</f>
        <v>46.00</v>
      </c>
      <c r="J589" s="4">
        <v>15.5</v>
      </c>
      <c r="K589" s="4">
        <f t="shared" si="36"/>
        <v>6.75</v>
      </c>
      <c r="L589" s="4">
        <f t="shared" si="37"/>
        <v>68.25</v>
      </c>
      <c r="M589" s="6">
        <v>1</v>
      </c>
      <c r="N589" s="7">
        <v>135</v>
      </c>
      <c r="O589">
        <f t="shared" si="38"/>
        <v>66.75</v>
      </c>
      <c r="P589" s="1">
        <f t="shared" si="39"/>
        <v>0.494444444444444</v>
      </c>
    </row>
    <row r="590" ht="20" customHeight="1" spans="1:16">
      <c r="A590" s="4" t="s">
        <v>992</v>
      </c>
      <c r="B590" s="4" t="s">
        <v>17</v>
      </c>
      <c r="C590" s="4" t="s">
        <v>18</v>
      </c>
      <c r="D590" s="5">
        <v>46205</v>
      </c>
      <c r="E590" s="5" t="s">
        <v>278</v>
      </c>
      <c r="F590" s="5" t="s">
        <v>55</v>
      </c>
      <c r="G590" s="5" t="s">
        <v>279</v>
      </c>
      <c r="H590" s="4" t="s">
        <v>280</v>
      </c>
      <c r="I590" s="4" t="str">
        <f>VLOOKUP(H590,[1]物料!$A$1:$M$65536,13,0)</f>
        <v>20.00</v>
      </c>
      <c r="J590" s="4">
        <v>4.5</v>
      </c>
      <c r="K590" s="4">
        <f t="shared" si="36"/>
        <v>2.99</v>
      </c>
      <c r="L590" s="4">
        <f t="shared" si="37"/>
        <v>27.49</v>
      </c>
      <c r="M590" s="6">
        <v>1</v>
      </c>
      <c r="N590" s="7">
        <v>59.8</v>
      </c>
      <c r="O590">
        <f t="shared" si="38"/>
        <v>32.31</v>
      </c>
      <c r="P590" s="1">
        <f t="shared" si="39"/>
        <v>0.540301003344482</v>
      </c>
    </row>
    <row r="591" ht="20" customHeight="1" spans="1:16">
      <c r="A591" s="4" t="s">
        <v>993</v>
      </c>
      <c r="B591" s="4" t="s">
        <v>17</v>
      </c>
      <c r="C591" s="4" t="s">
        <v>18</v>
      </c>
      <c r="D591" s="5">
        <v>46205</v>
      </c>
      <c r="E591" s="5" t="s">
        <v>278</v>
      </c>
      <c r="F591" s="5" t="s">
        <v>55</v>
      </c>
      <c r="G591" s="5" t="s">
        <v>279</v>
      </c>
      <c r="H591" s="4" t="s">
        <v>530</v>
      </c>
      <c r="I591" s="4" t="str">
        <f>VLOOKUP(H591,[1]物料!$A$1:$M$65536,13,0)</f>
        <v>20.00</v>
      </c>
      <c r="J591" s="4">
        <v>4.5</v>
      </c>
      <c r="K591" s="4">
        <f t="shared" si="36"/>
        <v>2.99</v>
      </c>
      <c r="L591" s="4">
        <f t="shared" si="37"/>
        <v>27.49</v>
      </c>
      <c r="M591" s="6">
        <v>1</v>
      </c>
      <c r="N591" s="7">
        <v>59.8</v>
      </c>
      <c r="O591">
        <f t="shared" si="38"/>
        <v>32.31</v>
      </c>
      <c r="P591" s="1">
        <f t="shared" si="39"/>
        <v>0.540301003344482</v>
      </c>
    </row>
    <row r="592" ht="20" customHeight="1" spans="1:16">
      <c r="A592" s="4" t="s">
        <v>994</v>
      </c>
      <c r="B592" s="4" t="s">
        <v>24</v>
      </c>
      <c r="C592" s="4" t="s">
        <v>119</v>
      </c>
      <c r="D592" s="5">
        <v>46205</v>
      </c>
      <c r="E592" s="5" t="s">
        <v>286</v>
      </c>
      <c r="F592" s="5" t="s">
        <v>55</v>
      </c>
      <c r="G592" s="5" t="s">
        <v>287</v>
      </c>
      <c r="H592" s="4" t="s">
        <v>652</v>
      </c>
      <c r="I592" s="4" t="str">
        <f>VLOOKUP(H592,[1]物料!$A$1:$M$65536,13,0)</f>
        <v>40.00</v>
      </c>
      <c r="J592" s="4">
        <v>10.7</v>
      </c>
      <c r="K592" s="4">
        <f t="shared" si="36"/>
        <v>5.79</v>
      </c>
      <c r="L592" s="4">
        <f t="shared" si="37"/>
        <v>56.49</v>
      </c>
      <c r="M592" s="6">
        <v>1</v>
      </c>
      <c r="N592" s="7">
        <v>115.8</v>
      </c>
      <c r="O592">
        <f t="shared" si="38"/>
        <v>59.31</v>
      </c>
      <c r="P592" s="1">
        <f t="shared" si="39"/>
        <v>0.512176165803109</v>
      </c>
    </row>
    <row r="593" ht="20" customHeight="1" spans="1:16">
      <c r="A593" s="4" t="s">
        <v>995</v>
      </c>
      <c r="B593" s="4" t="s">
        <v>17</v>
      </c>
      <c r="C593" s="4" t="s">
        <v>18</v>
      </c>
      <c r="D593" s="5">
        <v>46205</v>
      </c>
      <c r="E593" s="5" t="s">
        <v>182</v>
      </c>
      <c r="F593" s="5" t="s">
        <v>20</v>
      </c>
      <c r="G593" s="5" t="s">
        <v>183</v>
      </c>
      <c r="H593" s="4" t="s">
        <v>229</v>
      </c>
      <c r="I593" s="4" t="str">
        <f>VLOOKUP(H593,[1]物料!$A$1:$M$65536,13,0)</f>
        <v>22.10</v>
      </c>
      <c r="J593" s="4">
        <v>3</v>
      </c>
      <c r="K593" s="4">
        <f t="shared" si="36"/>
        <v>2.6535</v>
      </c>
      <c r="L593" s="4">
        <f t="shared" si="37"/>
        <v>27.7535</v>
      </c>
      <c r="M593" s="6">
        <v>1</v>
      </c>
      <c r="N593" s="7">
        <v>53.07</v>
      </c>
      <c r="O593">
        <f t="shared" si="38"/>
        <v>25.3165</v>
      </c>
      <c r="P593" s="1">
        <f t="shared" si="39"/>
        <v>0.47703975880912</v>
      </c>
    </row>
    <row r="594" ht="20" customHeight="1" spans="1:16">
      <c r="A594" s="4" t="s">
        <v>996</v>
      </c>
      <c r="B594" s="4" t="s">
        <v>17</v>
      </c>
      <c r="C594" s="4" t="s">
        <v>18</v>
      </c>
      <c r="D594" s="5">
        <v>46205</v>
      </c>
      <c r="E594" s="5" t="s">
        <v>384</v>
      </c>
      <c r="F594" s="5" t="s">
        <v>20</v>
      </c>
      <c r="G594" s="5" t="s">
        <v>385</v>
      </c>
      <c r="H594" s="4" t="s">
        <v>894</v>
      </c>
      <c r="I594" s="4" t="str">
        <f>VLOOKUP(H594,[1]物料!$A$1:$M$65536,13,0)</f>
        <v>36.60</v>
      </c>
      <c r="J594" s="4">
        <v>3</v>
      </c>
      <c r="K594" s="4">
        <f t="shared" si="36"/>
        <v>4.693</v>
      </c>
      <c r="L594" s="4">
        <f t="shared" si="37"/>
        <v>44.293</v>
      </c>
      <c r="M594" s="6">
        <v>1</v>
      </c>
      <c r="N594" s="7">
        <v>93.86</v>
      </c>
      <c r="O594">
        <f t="shared" si="38"/>
        <v>49.567</v>
      </c>
      <c r="P594" s="1">
        <f t="shared" si="39"/>
        <v>0.528095035158747</v>
      </c>
    </row>
    <row r="595" ht="20" customHeight="1" spans="1:16">
      <c r="A595" s="4" t="s">
        <v>997</v>
      </c>
      <c r="B595" s="4" t="s">
        <v>24</v>
      </c>
      <c r="C595" s="4" t="s">
        <v>74</v>
      </c>
      <c r="D595" s="5">
        <v>46205</v>
      </c>
      <c r="E595" s="5" t="s">
        <v>384</v>
      </c>
      <c r="F595" s="5" t="s">
        <v>20</v>
      </c>
      <c r="G595" s="5" t="s">
        <v>385</v>
      </c>
      <c r="H595" s="4" t="s">
        <v>563</v>
      </c>
      <c r="I595" s="4" t="str">
        <f>VLOOKUP(H595,[1]物料!$A$1:$M$65536,13,0)</f>
        <v>36.60</v>
      </c>
      <c r="J595" s="4">
        <v>6.5</v>
      </c>
      <c r="K595" s="4">
        <f t="shared" si="36"/>
        <v>4.095</v>
      </c>
      <c r="L595" s="4">
        <f t="shared" si="37"/>
        <v>47.195</v>
      </c>
      <c r="M595" s="6">
        <v>1</v>
      </c>
      <c r="N595" s="7">
        <v>81.9</v>
      </c>
      <c r="O595">
        <f t="shared" si="38"/>
        <v>34.705</v>
      </c>
      <c r="P595" s="1">
        <f t="shared" si="39"/>
        <v>0.423748473748474</v>
      </c>
    </row>
    <row r="596" ht="20" customHeight="1" spans="1:16">
      <c r="A596" s="4" t="s">
        <v>998</v>
      </c>
      <c r="B596" s="4" t="s">
        <v>17</v>
      </c>
      <c r="C596" s="4" t="s">
        <v>18</v>
      </c>
      <c r="D596" s="5">
        <v>46205</v>
      </c>
      <c r="E596" s="5" t="s">
        <v>999</v>
      </c>
      <c r="F596" s="5" t="s">
        <v>39</v>
      </c>
      <c r="G596" s="5" t="s">
        <v>1000</v>
      </c>
      <c r="H596" s="4" t="s">
        <v>1001</v>
      </c>
      <c r="I596" s="4" t="str">
        <f>VLOOKUP(H596,[1]物料!$A$1:$M$65536,13,0)</f>
        <v>18.50</v>
      </c>
      <c r="J596" s="4">
        <v>1.9</v>
      </c>
      <c r="K596" s="4">
        <f t="shared" si="36"/>
        <v>2.6865</v>
      </c>
      <c r="L596" s="4">
        <f t="shared" si="37"/>
        <v>23.0865</v>
      </c>
      <c r="M596" s="6">
        <v>1</v>
      </c>
      <c r="N596" s="7">
        <v>53.73</v>
      </c>
      <c r="O596">
        <f t="shared" si="38"/>
        <v>30.6435</v>
      </c>
      <c r="P596" s="1">
        <f t="shared" si="39"/>
        <v>0.570323841429369</v>
      </c>
    </row>
    <row r="597" ht="20" customHeight="1" spans="1:16">
      <c r="A597" s="4" t="s">
        <v>1002</v>
      </c>
      <c r="B597" s="4" t="s">
        <v>17</v>
      </c>
      <c r="C597" s="4" t="s">
        <v>49</v>
      </c>
      <c r="D597" s="5">
        <v>46205</v>
      </c>
      <c r="E597" s="5" t="s">
        <v>960</v>
      </c>
      <c r="F597" s="5" t="s">
        <v>55</v>
      </c>
      <c r="G597" s="5" t="s">
        <v>961</v>
      </c>
      <c r="H597" s="4" t="s">
        <v>962</v>
      </c>
      <c r="I597" s="4" t="str">
        <f>VLOOKUP(H597,[1]物料!$A$1:$M$65536,13,0)</f>
        <v>20.00</v>
      </c>
      <c r="J597" s="4">
        <v>4.5</v>
      </c>
      <c r="K597" s="4">
        <f t="shared" si="36"/>
        <v>2.69</v>
      </c>
      <c r="L597" s="4">
        <f t="shared" si="37"/>
        <v>27.19</v>
      </c>
      <c r="M597" s="6">
        <v>1</v>
      </c>
      <c r="N597" s="7">
        <v>53.8</v>
      </c>
      <c r="O597">
        <f t="shared" si="38"/>
        <v>26.61</v>
      </c>
      <c r="P597" s="1">
        <f t="shared" si="39"/>
        <v>0.494609665427509</v>
      </c>
    </row>
    <row r="598" ht="20" customHeight="1" spans="1:16">
      <c r="A598" s="4" t="s">
        <v>1003</v>
      </c>
      <c r="B598" s="4" t="s">
        <v>17</v>
      </c>
      <c r="C598" s="4" t="s">
        <v>105</v>
      </c>
      <c r="D598" s="5">
        <v>46205</v>
      </c>
      <c r="E598" s="5" t="s">
        <v>332</v>
      </c>
      <c r="F598" s="5" t="s">
        <v>55</v>
      </c>
      <c r="G598" s="5" t="s">
        <v>333</v>
      </c>
      <c r="H598" s="4" t="s">
        <v>655</v>
      </c>
      <c r="I598" s="4" t="str">
        <f>VLOOKUP(H598,[1]物料!$A$1:$M$65536,13,0)</f>
        <v>16.00</v>
      </c>
      <c r="J598" s="4">
        <v>4.5</v>
      </c>
      <c r="K598" s="4">
        <f t="shared" si="36"/>
        <v>2.49</v>
      </c>
      <c r="L598" s="4">
        <f t="shared" si="37"/>
        <v>22.99</v>
      </c>
      <c r="M598" s="6">
        <v>1</v>
      </c>
      <c r="N598" s="7">
        <v>49.8</v>
      </c>
      <c r="O598">
        <f t="shared" si="38"/>
        <v>26.81</v>
      </c>
      <c r="P598" s="1">
        <f t="shared" si="39"/>
        <v>0.538353413654618</v>
      </c>
    </row>
    <row r="599" ht="20" customHeight="1" spans="1:16">
      <c r="A599" s="4" t="s">
        <v>1004</v>
      </c>
      <c r="B599" s="4" t="s">
        <v>17</v>
      </c>
      <c r="C599" s="4" t="s">
        <v>49</v>
      </c>
      <c r="D599" s="5">
        <v>46205</v>
      </c>
      <c r="E599" s="5" t="s">
        <v>465</v>
      </c>
      <c r="F599" s="5" t="s">
        <v>20</v>
      </c>
      <c r="G599" s="5" t="s">
        <v>466</v>
      </c>
      <c r="H599" s="4" t="s">
        <v>467</v>
      </c>
      <c r="I599" s="4" t="str">
        <f>VLOOKUP(H599,[1]物料!$A$1:$M$65536,13,0)</f>
        <v>33.70</v>
      </c>
      <c r="J599" s="4">
        <v>3.5</v>
      </c>
      <c r="K599" s="4">
        <f t="shared" si="36"/>
        <v>3.94</v>
      </c>
      <c r="L599" s="4">
        <f t="shared" si="37"/>
        <v>41.14</v>
      </c>
      <c r="M599" s="6">
        <v>1</v>
      </c>
      <c r="N599" s="7">
        <v>78.8</v>
      </c>
      <c r="O599">
        <f t="shared" si="38"/>
        <v>37.66</v>
      </c>
      <c r="P599" s="1">
        <f t="shared" si="39"/>
        <v>0.477918781725888</v>
      </c>
    </row>
    <row r="600" ht="20" customHeight="1" spans="1:16">
      <c r="A600" s="4" t="s">
        <v>1005</v>
      </c>
      <c r="B600" s="4" t="s">
        <v>24</v>
      </c>
      <c r="C600" s="4" t="s">
        <v>59</v>
      </c>
      <c r="D600" s="5">
        <v>46205</v>
      </c>
      <c r="E600" s="5" t="s">
        <v>224</v>
      </c>
      <c r="F600" s="5" t="s">
        <v>55</v>
      </c>
      <c r="G600" s="5" t="s">
        <v>225</v>
      </c>
      <c r="H600" s="4" t="s">
        <v>1006</v>
      </c>
      <c r="I600" s="4" t="str">
        <f>VLOOKUP(H600,[1]物料!$A$1:$M$65536,13,0)</f>
        <v>18.00</v>
      </c>
      <c r="J600" s="4">
        <v>8</v>
      </c>
      <c r="K600" s="4">
        <f t="shared" si="36"/>
        <v>2.69</v>
      </c>
      <c r="L600" s="4">
        <f t="shared" si="37"/>
        <v>28.69</v>
      </c>
      <c r="M600" s="6">
        <v>1</v>
      </c>
      <c r="N600" s="7">
        <v>53.8</v>
      </c>
      <c r="O600">
        <f t="shared" si="38"/>
        <v>25.11</v>
      </c>
      <c r="P600" s="1">
        <f t="shared" si="39"/>
        <v>0.466728624535316</v>
      </c>
    </row>
    <row r="601" ht="20" customHeight="1" spans="1:16">
      <c r="A601" s="4" t="s">
        <v>1007</v>
      </c>
      <c r="B601" s="4" t="s">
        <v>24</v>
      </c>
      <c r="C601" s="4" t="s">
        <v>119</v>
      </c>
      <c r="D601" s="5">
        <v>46205</v>
      </c>
      <c r="E601" s="5" t="s">
        <v>584</v>
      </c>
      <c r="F601" s="5" t="s">
        <v>61</v>
      </c>
      <c r="G601" s="5" t="s">
        <v>585</v>
      </c>
      <c r="H601" s="4" t="s">
        <v>1008</v>
      </c>
      <c r="I601" s="4" t="str">
        <f>VLOOKUP(H601,[1]物料!$A$1:$M$65536,13,0)</f>
        <v>95.40</v>
      </c>
      <c r="J601" s="4">
        <v>12</v>
      </c>
      <c r="K601" s="4">
        <f t="shared" si="36"/>
        <v>11.94</v>
      </c>
      <c r="L601" s="4">
        <f t="shared" si="37"/>
        <v>119.34</v>
      </c>
      <c r="M601" s="6">
        <v>1</v>
      </c>
      <c r="N601" s="7">
        <v>238.8</v>
      </c>
      <c r="O601">
        <f t="shared" si="38"/>
        <v>119.46</v>
      </c>
      <c r="P601" s="1">
        <f t="shared" si="39"/>
        <v>0.500251256281407</v>
      </c>
    </row>
    <row r="602" ht="20" customHeight="1" spans="1:16">
      <c r="A602" s="4" t="s">
        <v>1009</v>
      </c>
      <c r="B602" s="4" t="s">
        <v>17</v>
      </c>
      <c r="C602" s="4" t="s">
        <v>18</v>
      </c>
      <c r="D602" s="5">
        <v>46205</v>
      </c>
      <c r="E602" s="5" t="s">
        <v>999</v>
      </c>
      <c r="F602" s="5" t="s">
        <v>39</v>
      </c>
      <c r="G602" s="5" t="s">
        <v>1000</v>
      </c>
      <c r="H602" s="4" t="s">
        <v>1001</v>
      </c>
      <c r="I602" s="4" t="str">
        <f>VLOOKUP(H602,[1]物料!$A$1:$M$65536,13,0)</f>
        <v>18.50</v>
      </c>
      <c r="J602" s="4">
        <v>1.9</v>
      </c>
      <c r="K602" s="4">
        <f t="shared" si="36"/>
        <v>2.6595</v>
      </c>
      <c r="L602" s="4">
        <f t="shared" si="37"/>
        <v>23.0595</v>
      </c>
      <c r="M602" s="6">
        <v>1</v>
      </c>
      <c r="N602" s="7">
        <v>53.19</v>
      </c>
      <c r="O602">
        <f t="shared" si="38"/>
        <v>30.1305</v>
      </c>
      <c r="P602" s="1">
        <f t="shared" si="39"/>
        <v>0.566469261139312</v>
      </c>
    </row>
    <row r="603" ht="20" customHeight="1" spans="1:16">
      <c r="A603" s="4" t="s">
        <v>1010</v>
      </c>
      <c r="B603" s="4" t="s">
        <v>17</v>
      </c>
      <c r="C603" s="4" t="s">
        <v>113</v>
      </c>
      <c r="D603" s="5">
        <v>46205</v>
      </c>
      <c r="E603" s="5" t="s">
        <v>757</v>
      </c>
      <c r="F603" s="5" t="s">
        <v>55</v>
      </c>
      <c r="G603" s="5" t="s">
        <v>758</v>
      </c>
      <c r="H603" s="4" t="s">
        <v>759</v>
      </c>
      <c r="I603" s="4" t="str">
        <f>VLOOKUP(H603,[1]物料!$A$1:$M$65536,13,0)</f>
        <v>20.00</v>
      </c>
      <c r="J603" s="4">
        <v>4.5</v>
      </c>
      <c r="K603" s="4">
        <f t="shared" si="36"/>
        <v>2.89</v>
      </c>
      <c r="L603" s="4">
        <f t="shared" si="37"/>
        <v>27.39</v>
      </c>
      <c r="M603" s="6">
        <v>1</v>
      </c>
      <c r="N603" s="7">
        <v>57.8</v>
      </c>
      <c r="O603">
        <f t="shared" si="38"/>
        <v>30.41</v>
      </c>
      <c r="P603" s="1">
        <f t="shared" si="39"/>
        <v>0.526124567474048</v>
      </c>
    </row>
    <row r="604" ht="20" customHeight="1" spans="1:16">
      <c r="A604" s="4" t="s">
        <v>1011</v>
      </c>
      <c r="B604" s="4" t="s">
        <v>24</v>
      </c>
      <c r="C604" s="4" t="s">
        <v>119</v>
      </c>
      <c r="D604" s="5">
        <v>46205</v>
      </c>
      <c r="E604" s="5" t="s">
        <v>182</v>
      </c>
      <c r="F604" s="5" t="s">
        <v>20</v>
      </c>
      <c r="G604" s="5" t="s">
        <v>183</v>
      </c>
      <c r="H604" s="4" t="s">
        <v>1012</v>
      </c>
      <c r="I604" s="4" t="str">
        <f>VLOOKUP(H604,[1]物料!$A$1:$M$65536,13,0)</f>
        <v>22.10</v>
      </c>
      <c r="J604" s="4">
        <v>6.5</v>
      </c>
      <c r="K604" s="4">
        <f t="shared" si="36"/>
        <v>3.09</v>
      </c>
      <c r="L604" s="4">
        <f t="shared" si="37"/>
        <v>31.69</v>
      </c>
      <c r="M604" s="6">
        <v>1</v>
      </c>
      <c r="N604" s="7">
        <v>61.8</v>
      </c>
      <c r="O604">
        <f t="shared" si="38"/>
        <v>30.11</v>
      </c>
      <c r="P604" s="1">
        <f t="shared" si="39"/>
        <v>0.487216828478964</v>
      </c>
    </row>
    <row r="605" ht="20" customHeight="1" spans="1:16">
      <c r="A605" s="4" t="s">
        <v>1013</v>
      </c>
      <c r="B605" s="4" t="s">
        <v>24</v>
      </c>
      <c r="C605" s="4" t="s">
        <v>25</v>
      </c>
      <c r="D605" s="5">
        <v>46205</v>
      </c>
      <c r="E605" s="5" t="s">
        <v>38</v>
      </c>
      <c r="F605" s="5" t="s">
        <v>39</v>
      </c>
      <c r="G605" s="5" t="s">
        <v>40</v>
      </c>
      <c r="H605" s="4" t="s">
        <v>42</v>
      </c>
      <c r="I605" s="4" t="str">
        <f>VLOOKUP(H605,[1]物料!$A$1:$M$65536,13,0)</f>
        <v>19.00</v>
      </c>
      <c r="J605" s="4">
        <v>5.4</v>
      </c>
      <c r="K605" s="4">
        <f t="shared" si="36"/>
        <v>1.845</v>
      </c>
      <c r="L605" s="4">
        <f t="shared" si="37"/>
        <v>26.245</v>
      </c>
      <c r="M605" s="6">
        <v>1</v>
      </c>
      <c r="N605" s="7">
        <v>36.9</v>
      </c>
      <c r="O605">
        <f t="shared" si="38"/>
        <v>10.655</v>
      </c>
      <c r="P605" s="1">
        <f t="shared" si="39"/>
        <v>0.288753387533875</v>
      </c>
    </row>
    <row r="606" ht="20" customHeight="1" spans="1:16">
      <c r="A606" s="4" t="s">
        <v>1014</v>
      </c>
      <c r="B606" s="4" t="s">
        <v>24</v>
      </c>
      <c r="C606" s="4" t="s">
        <v>59</v>
      </c>
      <c r="D606" s="5">
        <v>46205</v>
      </c>
      <c r="E606" s="5" t="s">
        <v>60</v>
      </c>
      <c r="F606" s="5" t="s">
        <v>61</v>
      </c>
      <c r="G606" s="5" t="s">
        <v>62</v>
      </c>
      <c r="H606" s="4" t="s">
        <v>63</v>
      </c>
      <c r="I606" s="4" t="str">
        <f>VLOOKUP(H606,[1]物料!$A$1:$M$65536,13,0)</f>
        <v>24.00</v>
      </c>
      <c r="J606" s="4">
        <v>8</v>
      </c>
      <c r="K606" s="4">
        <f t="shared" si="36"/>
        <v>3.42</v>
      </c>
      <c r="L606" s="4">
        <f t="shared" si="37"/>
        <v>35.42</v>
      </c>
      <c r="M606" s="6">
        <v>1</v>
      </c>
      <c r="N606" s="7">
        <v>68.4</v>
      </c>
      <c r="O606">
        <f t="shared" si="38"/>
        <v>32.98</v>
      </c>
      <c r="P606" s="1">
        <f t="shared" si="39"/>
        <v>0.482163742690059</v>
      </c>
    </row>
    <row r="607" ht="20" customHeight="1" spans="1:16">
      <c r="A607" s="4" t="s">
        <v>1014</v>
      </c>
      <c r="B607" s="4" t="s">
        <v>24</v>
      </c>
      <c r="C607" s="4" t="s">
        <v>59</v>
      </c>
      <c r="D607" s="5">
        <v>46205</v>
      </c>
      <c r="E607" s="5" t="s">
        <v>60</v>
      </c>
      <c r="F607" s="5" t="s">
        <v>61</v>
      </c>
      <c r="G607" s="5" t="s">
        <v>62</v>
      </c>
      <c r="H607" s="4" t="s">
        <v>157</v>
      </c>
      <c r="I607" s="4" t="str">
        <f>VLOOKUP(H607,[1]物料!$A$1:$M$65536,13,0)</f>
        <v>24.00</v>
      </c>
      <c r="J607" s="4">
        <v>8</v>
      </c>
      <c r="K607" s="4">
        <f t="shared" si="36"/>
        <v>3.49</v>
      </c>
      <c r="L607" s="4">
        <f t="shared" si="37"/>
        <v>35.49</v>
      </c>
      <c r="M607" s="6">
        <v>1</v>
      </c>
      <c r="N607" s="7">
        <v>69.8</v>
      </c>
      <c r="O607">
        <f t="shared" si="38"/>
        <v>34.31</v>
      </c>
      <c r="P607" s="1">
        <f t="shared" si="39"/>
        <v>0.491547277936963</v>
      </c>
    </row>
    <row r="608" ht="20" customHeight="1" spans="1:16">
      <c r="A608" s="4" t="s">
        <v>1015</v>
      </c>
      <c r="B608" s="4" t="s">
        <v>17</v>
      </c>
      <c r="C608" s="4" t="s">
        <v>538</v>
      </c>
      <c r="D608" s="5">
        <v>46205</v>
      </c>
      <c r="E608" s="5" t="s">
        <v>83</v>
      </c>
      <c r="F608" s="5" t="s">
        <v>55</v>
      </c>
      <c r="G608" s="5" t="s">
        <v>84</v>
      </c>
      <c r="H608" s="4" t="s">
        <v>191</v>
      </c>
      <c r="I608" s="4" t="str">
        <f>VLOOKUP(H608,[1]物料!$A$1:$M$65536,13,0)</f>
        <v>52.00</v>
      </c>
      <c r="J608" s="4">
        <v>14.5</v>
      </c>
      <c r="K608" s="4">
        <f t="shared" si="36"/>
        <v>7.76</v>
      </c>
      <c r="L608" s="4">
        <f t="shared" si="37"/>
        <v>74.26</v>
      </c>
      <c r="M608" s="6">
        <v>1</v>
      </c>
      <c r="N608" s="7">
        <v>155.2</v>
      </c>
      <c r="O608">
        <f t="shared" si="38"/>
        <v>80.94</v>
      </c>
      <c r="P608" s="1">
        <f t="shared" si="39"/>
        <v>0.521520618556701</v>
      </c>
    </row>
    <row r="609" ht="20" customHeight="1" spans="1:16">
      <c r="A609" s="4" t="s">
        <v>1016</v>
      </c>
      <c r="B609" s="4" t="s">
        <v>17</v>
      </c>
      <c r="C609" s="4" t="s">
        <v>49</v>
      </c>
      <c r="D609" s="5">
        <v>46205</v>
      </c>
      <c r="E609" s="5" t="s">
        <v>182</v>
      </c>
      <c r="F609" s="5" t="s">
        <v>20</v>
      </c>
      <c r="G609" s="5" t="s">
        <v>183</v>
      </c>
      <c r="H609" s="4" t="s">
        <v>409</v>
      </c>
      <c r="I609" s="4" t="str">
        <f>VLOOKUP(H609,[1]物料!$A$1:$M$65536,13,0)</f>
        <v>22.10</v>
      </c>
      <c r="J609" s="4">
        <v>3</v>
      </c>
      <c r="K609" s="4">
        <f t="shared" si="36"/>
        <v>2.44</v>
      </c>
      <c r="L609" s="4">
        <f t="shared" si="37"/>
        <v>27.54</v>
      </c>
      <c r="M609" s="6">
        <v>1</v>
      </c>
      <c r="N609" s="7">
        <v>48.8</v>
      </c>
      <c r="O609">
        <f t="shared" si="38"/>
        <v>21.26</v>
      </c>
      <c r="P609" s="1">
        <f t="shared" si="39"/>
        <v>0.435655737704918</v>
      </c>
    </row>
    <row r="610" ht="20" customHeight="1" spans="1:16">
      <c r="A610" s="4" t="s">
        <v>1017</v>
      </c>
      <c r="B610" s="4" t="s">
        <v>24</v>
      </c>
      <c r="C610" s="4" t="s">
        <v>44</v>
      </c>
      <c r="D610" s="5">
        <v>46205</v>
      </c>
      <c r="E610" s="5" t="s">
        <v>286</v>
      </c>
      <c r="F610" s="5" t="s">
        <v>55</v>
      </c>
      <c r="G610" s="5" t="s">
        <v>287</v>
      </c>
      <c r="H610" s="4" t="s">
        <v>288</v>
      </c>
      <c r="I610" s="4" t="str">
        <f>VLOOKUP(H610,[1]物料!$A$1:$M$65536,13,0)</f>
        <v>40.00</v>
      </c>
      <c r="J610" s="4">
        <v>10.7</v>
      </c>
      <c r="K610" s="4">
        <f t="shared" si="36"/>
        <v>5.595</v>
      </c>
      <c r="L610" s="4">
        <f t="shared" si="37"/>
        <v>56.295</v>
      </c>
      <c r="M610" s="6">
        <v>1</v>
      </c>
      <c r="N610" s="7">
        <v>111.9</v>
      </c>
      <c r="O610">
        <f t="shared" si="38"/>
        <v>55.605</v>
      </c>
      <c r="P610" s="1">
        <f t="shared" si="39"/>
        <v>0.496916890080429</v>
      </c>
    </row>
    <row r="611" ht="20" customHeight="1" spans="1:16">
      <c r="A611" s="4" t="s">
        <v>1018</v>
      </c>
      <c r="B611" s="4" t="s">
        <v>17</v>
      </c>
      <c r="C611" s="4" t="s">
        <v>18</v>
      </c>
      <c r="D611" s="5">
        <v>46205</v>
      </c>
      <c r="E611" s="5" t="s">
        <v>83</v>
      </c>
      <c r="F611" s="5" t="s">
        <v>55</v>
      </c>
      <c r="G611" s="5" t="s">
        <v>84</v>
      </c>
      <c r="H611" s="4" t="s">
        <v>147</v>
      </c>
      <c r="I611" s="4" t="str">
        <f>VLOOKUP(H611,[1]物料!$A$1:$M$65536,13,0)</f>
        <v>52.00</v>
      </c>
      <c r="J611" s="4">
        <v>14.5</v>
      </c>
      <c r="K611" s="4">
        <f t="shared" si="36"/>
        <v>8.272</v>
      </c>
      <c r="L611" s="4">
        <f t="shared" si="37"/>
        <v>74.772</v>
      </c>
      <c r="M611" s="6">
        <v>1</v>
      </c>
      <c r="N611" s="7">
        <v>165.44</v>
      </c>
      <c r="O611">
        <f t="shared" si="38"/>
        <v>90.668</v>
      </c>
      <c r="P611" s="1">
        <f t="shared" si="39"/>
        <v>0.548041586073501</v>
      </c>
    </row>
    <row r="612" ht="20" customHeight="1" spans="1:16">
      <c r="A612" s="4" t="s">
        <v>1019</v>
      </c>
      <c r="B612" s="4" t="s">
        <v>24</v>
      </c>
      <c r="C612" s="4" t="s">
        <v>119</v>
      </c>
      <c r="D612" s="5">
        <v>46205</v>
      </c>
      <c r="E612" s="5" t="s">
        <v>60</v>
      </c>
      <c r="F612" s="5" t="s">
        <v>61</v>
      </c>
      <c r="G612" s="5" t="s">
        <v>62</v>
      </c>
      <c r="H612" s="4" t="s">
        <v>63</v>
      </c>
      <c r="I612" s="4" t="str">
        <f>VLOOKUP(H612,[1]物料!$A$1:$M$65536,13,0)</f>
        <v>24.00</v>
      </c>
      <c r="J612" s="4">
        <v>8</v>
      </c>
      <c r="K612" s="4">
        <f t="shared" si="36"/>
        <v>3.435</v>
      </c>
      <c r="L612" s="4">
        <f t="shared" si="37"/>
        <v>35.435</v>
      </c>
      <c r="M612" s="6">
        <v>1</v>
      </c>
      <c r="N612" s="7">
        <v>68.7</v>
      </c>
      <c r="O612">
        <f t="shared" si="38"/>
        <v>33.265</v>
      </c>
      <c r="P612" s="1">
        <f t="shared" si="39"/>
        <v>0.484206695778748</v>
      </c>
    </row>
    <row r="613" ht="20" customHeight="1" spans="1:16">
      <c r="A613" s="4" t="s">
        <v>1020</v>
      </c>
      <c r="B613" s="4" t="s">
        <v>24</v>
      </c>
      <c r="C613" s="4" t="s">
        <v>25</v>
      </c>
      <c r="D613" s="5">
        <v>46205</v>
      </c>
      <c r="E613" s="5" t="s">
        <v>719</v>
      </c>
      <c r="F613" s="5" t="s">
        <v>70</v>
      </c>
      <c r="G613" s="5" t="s">
        <v>720</v>
      </c>
      <c r="H613" s="4" t="s">
        <v>721</v>
      </c>
      <c r="I613" s="4" t="str">
        <f>VLOOKUP(H613,[1]物料!$A$1:$M$65536,13,0)</f>
        <v>64.00</v>
      </c>
      <c r="J613" s="4">
        <v>6.5</v>
      </c>
      <c r="K613" s="4">
        <f t="shared" si="36"/>
        <v>7.59</v>
      </c>
      <c r="L613" s="4">
        <f t="shared" si="37"/>
        <v>78.09</v>
      </c>
      <c r="M613" s="6">
        <v>1</v>
      </c>
      <c r="N613" s="7">
        <v>151.8</v>
      </c>
      <c r="O613">
        <f t="shared" si="38"/>
        <v>73.71</v>
      </c>
      <c r="P613" s="1">
        <f t="shared" si="39"/>
        <v>0.485573122529644</v>
      </c>
    </row>
    <row r="614" ht="20" customHeight="1" spans="1:16">
      <c r="A614" s="4" t="s">
        <v>1021</v>
      </c>
      <c r="B614" s="4" t="s">
        <v>24</v>
      </c>
      <c r="C614" s="4" t="s">
        <v>119</v>
      </c>
      <c r="D614" s="5">
        <v>46205</v>
      </c>
      <c r="E614" s="5" t="s">
        <v>115</v>
      </c>
      <c r="F614" s="5" t="s">
        <v>70</v>
      </c>
      <c r="G614" s="5" t="s">
        <v>116</v>
      </c>
      <c r="H614" s="4" t="s">
        <v>412</v>
      </c>
      <c r="I614" s="4" t="str">
        <f>VLOOKUP(H614,[1]物料!$A$1:$M$65536,13,0)</f>
        <v>42.00</v>
      </c>
      <c r="J614" s="4">
        <v>6.5</v>
      </c>
      <c r="K614" s="4">
        <f t="shared" si="36"/>
        <v>5.49</v>
      </c>
      <c r="L614" s="4">
        <f t="shared" si="37"/>
        <v>53.99</v>
      </c>
      <c r="M614" s="6">
        <v>1</v>
      </c>
      <c r="N614" s="7">
        <v>109.8</v>
      </c>
      <c r="O614">
        <f t="shared" si="38"/>
        <v>55.81</v>
      </c>
      <c r="P614" s="1">
        <f t="shared" si="39"/>
        <v>0.508287795992714</v>
      </c>
    </row>
    <row r="615" ht="20" customHeight="1" spans="1:16">
      <c r="A615" s="4" t="s">
        <v>1022</v>
      </c>
      <c r="B615" s="4" t="s">
        <v>17</v>
      </c>
      <c r="C615" s="4" t="s">
        <v>18</v>
      </c>
      <c r="D615" s="5">
        <v>46205</v>
      </c>
      <c r="E615" s="5" t="s">
        <v>384</v>
      </c>
      <c r="F615" s="5" t="s">
        <v>20</v>
      </c>
      <c r="G615" s="5" t="s">
        <v>385</v>
      </c>
      <c r="H615" s="4" t="s">
        <v>386</v>
      </c>
      <c r="I615" s="4" t="str">
        <f>VLOOKUP(H615,[1]物料!$A$1:$M$65536,13,0)</f>
        <v>36.60</v>
      </c>
      <c r="J615" s="4">
        <v>3</v>
      </c>
      <c r="K615" s="4">
        <f t="shared" si="36"/>
        <v>4.693</v>
      </c>
      <c r="L615" s="4">
        <f t="shared" si="37"/>
        <v>44.293</v>
      </c>
      <c r="M615" s="6">
        <v>1</v>
      </c>
      <c r="N615" s="7">
        <v>93.86</v>
      </c>
      <c r="O615">
        <f t="shared" si="38"/>
        <v>49.567</v>
      </c>
      <c r="P615" s="1">
        <f t="shared" si="39"/>
        <v>0.528095035158747</v>
      </c>
    </row>
    <row r="616" ht="20" customHeight="1" spans="1:16">
      <c r="A616" s="4" t="s">
        <v>1023</v>
      </c>
      <c r="B616" s="4" t="s">
        <v>17</v>
      </c>
      <c r="C616" s="4" t="s">
        <v>18</v>
      </c>
      <c r="D616" s="5">
        <v>46205</v>
      </c>
      <c r="E616" s="5" t="s">
        <v>182</v>
      </c>
      <c r="F616" s="5" t="s">
        <v>20</v>
      </c>
      <c r="G616" s="5" t="s">
        <v>183</v>
      </c>
      <c r="H616" s="4" t="s">
        <v>184</v>
      </c>
      <c r="I616" s="4" t="str">
        <f>VLOOKUP(H616,[1]物料!$A$1:$M$65536,13,0)</f>
        <v>22.10</v>
      </c>
      <c r="J616" s="4">
        <v>3</v>
      </c>
      <c r="K616" s="4">
        <f t="shared" si="36"/>
        <v>2.793</v>
      </c>
      <c r="L616" s="4">
        <f t="shared" si="37"/>
        <v>27.893</v>
      </c>
      <c r="M616" s="6">
        <v>1</v>
      </c>
      <c r="N616" s="7">
        <v>55.86</v>
      </c>
      <c r="O616">
        <f t="shared" si="38"/>
        <v>27.967</v>
      </c>
      <c r="P616" s="1">
        <f t="shared" si="39"/>
        <v>0.500662370211242</v>
      </c>
    </row>
    <row r="617" ht="20" customHeight="1" spans="1:16">
      <c r="A617" s="4" t="s">
        <v>1024</v>
      </c>
      <c r="B617" s="4" t="s">
        <v>24</v>
      </c>
      <c r="C617" s="4" t="s">
        <v>25</v>
      </c>
      <c r="D617" s="5">
        <v>46205</v>
      </c>
      <c r="E617" s="5" t="s">
        <v>26</v>
      </c>
      <c r="F617" s="5" t="s">
        <v>20</v>
      </c>
      <c r="G617" s="5" t="s">
        <v>27</v>
      </c>
      <c r="H617" s="4" t="s">
        <v>28</v>
      </c>
      <c r="I617" s="4" t="str">
        <f>VLOOKUP(H617,[1]物料!$A$1:$M$65536,13,0)</f>
        <v>115.60</v>
      </c>
      <c r="J617" s="4">
        <v>13.5</v>
      </c>
      <c r="K617" s="4">
        <f t="shared" si="36"/>
        <v>12.139</v>
      </c>
      <c r="L617" s="4">
        <f t="shared" si="37"/>
        <v>141.239</v>
      </c>
      <c r="M617" s="6">
        <v>1</v>
      </c>
      <c r="N617" s="7">
        <v>242.78</v>
      </c>
      <c r="O617">
        <f t="shared" si="38"/>
        <v>101.541</v>
      </c>
      <c r="P617" s="1">
        <f t="shared" si="39"/>
        <v>0.418242853612324</v>
      </c>
    </row>
    <row r="618" ht="20" customHeight="1" spans="1:16">
      <c r="A618" s="4" t="s">
        <v>1025</v>
      </c>
      <c r="B618" s="4" t="s">
        <v>24</v>
      </c>
      <c r="C618" s="4" t="s">
        <v>411</v>
      </c>
      <c r="D618" s="5">
        <v>46205</v>
      </c>
      <c r="E618" s="5" t="s">
        <v>60</v>
      </c>
      <c r="F618" s="5" t="s">
        <v>61</v>
      </c>
      <c r="G618" s="5" t="s">
        <v>62</v>
      </c>
      <c r="H618" s="4" t="s">
        <v>63</v>
      </c>
      <c r="I618" s="4" t="str">
        <f>VLOOKUP(H618,[1]物料!$A$1:$M$65536,13,0)</f>
        <v>24.00</v>
      </c>
      <c r="J618" s="4">
        <v>8</v>
      </c>
      <c r="K618" s="4">
        <f t="shared" si="36"/>
        <v>4.44</v>
      </c>
      <c r="L618" s="4">
        <f t="shared" si="37"/>
        <v>36.44</v>
      </c>
      <c r="M618" s="6">
        <v>1</v>
      </c>
      <c r="N618" s="7">
        <v>88.8</v>
      </c>
      <c r="O618">
        <f t="shared" si="38"/>
        <v>52.36</v>
      </c>
      <c r="P618" s="1">
        <f t="shared" si="39"/>
        <v>0.58963963963964</v>
      </c>
    </row>
    <row r="619" ht="20" customHeight="1" spans="1:16">
      <c r="A619" s="4" t="s">
        <v>1026</v>
      </c>
      <c r="B619" s="4" t="s">
        <v>17</v>
      </c>
      <c r="C619" s="4" t="s">
        <v>49</v>
      </c>
      <c r="D619" s="5">
        <v>46205</v>
      </c>
      <c r="E619" s="5" t="s">
        <v>54</v>
      </c>
      <c r="F619" s="5" t="s">
        <v>55</v>
      </c>
      <c r="G619" s="5" t="s">
        <v>56</v>
      </c>
      <c r="H619" s="4" t="s">
        <v>217</v>
      </c>
      <c r="I619" s="4" t="str">
        <f>VLOOKUP(H619,[1]物料!$A$1:$M$65536,13,0)</f>
        <v>12.00</v>
      </c>
      <c r="J619" s="4">
        <v>4.5</v>
      </c>
      <c r="K619" s="4">
        <f t="shared" si="36"/>
        <v>1.975</v>
      </c>
      <c r="L619" s="4">
        <f t="shared" si="37"/>
        <v>18.475</v>
      </c>
      <c r="M619" s="6">
        <v>1</v>
      </c>
      <c r="N619" s="7">
        <v>39.5</v>
      </c>
      <c r="O619">
        <f t="shared" si="38"/>
        <v>21.025</v>
      </c>
      <c r="P619" s="1">
        <f t="shared" si="39"/>
        <v>0.532278481012658</v>
      </c>
    </row>
    <row r="620" ht="20" customHeight="1" spans="1:16">
      <c r="A620" s="4" t="s">
        <v>1027</v>
      </c>
      <c r="B620" s="4" t="s">
        <v>24</v>
      </c>
      <c r="C620" s="4" t="s">
        <v>59</v>
      </c>
      <c r="D620" s="5">
        <v>46205</v>
      </c>
      <c r="E620" s="5" t="s">
        <v>75</v>
      </c>
      <c r="F620" s="5" t="s">
        <v>61</v>
      </c>
      <c r="G620" s="5" t="s">
        <v>76</v>
      </c>
      <c r="H620" s="4" t="s">
        <v>77</v>
      </c>
      <c r="I620" s="4" t="str">
        <f>VLOOKUP(H620,[1]物料!$A$1:$M$65536,13,0)</f>
        <v>25.00</v>
      </c>
      <c r="J620" s="4">
        <v>8</v>
      </c>
      <c r="K620" s="4">
        <f t="shared" si="36"/>
        <v>3.74</v>
      </c>
      <c r="L620" s="4">
        <f t="shared" si="37"/>
        <v>36.74</v>
      </c>
      <c r="M620" s="6">
        <v>1</v>
      </c>
      <c r="N620" s="7">
        <v>74.8</v>
      </c>
      <c r="O620">
        <f t="shared" si="38"/>
        <v>38.06</v>
      </c>
      <c r="P620" s="1">
        <f t="shared" si="39"/>
        <v>0.508823529411765</v>
      </c>
    </row>
    <row r="621" ht="20" customHeight="1" spans="1:16">
      <c r="A621" s="4" t="s">
        <v>1028</v>
      </c>
      <c r="B621" s="4" t="s">
        <v>17</v>
      </c>
      <c r="C621" s="4" t="s">
        <v>18</v>
      </c>
      <c r="D621" s="5">
        <v>46205</v>
      </c>
      <c r="E621" s="5" t="s">
        <v>83</v>
      </c>
      <c r="F621" s="5" t="s">
        <v>55</v>
      </c>
      <c r="G621" s="5" t="s">
        <v>84</v>
      </c>
      <c r="H621" s="4" t="s">
        <v>173</v>
      </c>
      <c r="I621" s="4" t="str">
        <f>VLOOKUP(H621,[1]物料!$A$1:$M$65536,13,0)</f>
        <v>52.00</v>
      </c>
      <c r="J621" s="4">
        <v>14.5</v>
      </c>
      <c r="K621" s="4">
        <f t="shared" si="36"/>
        <v>7.8585</v>
      </c>
      <c r="L621" s="4">
        <f t="shared" si="37"/>
        <v>74.3585</v>
      </c>
      <c r="M621" s="6">
        <v>1</v>
      </c>
      <c r="N621" s="7">
        <v>157.17</v>
      </c>
      <c r="O621">
        <f t="shared" si="38"/>
        <v>82.8115</v>
      </c>
      <c r="P621" s="1">
        <f t="shared" si="39"/>
        <v>0.526891264236177</v>
      </c>
    </row>
    <row r="622" ht="20" customHeight="1" spans="1:16">
      <c r="A622" s="4" t="s">
        <v>1029</v>
      </c>
      <c r="B622" s="4" t="s">
        <v>17</v>
      </c>
      <c r="C622" s="4" t="s">
        <v>113</v>
      </c>
      <c r="D622" s="5">
        <v>46205</v>
      </c>
      <c r="E622" s="5" t="s">
        <v>301</v>
      </c>
      <c r="F622" s="5" t="s">
        <v>55</v>
      </c>
      <c r="G622" s="5" t="s">
        <v>302</v>
      </c>
      <c r="H622" s="4" t="s">
        <v>839</v>
      </c>
      <c r="I622" s="4" t="str">
        <f>VLOOKUP(H622,[1]物料!$A$1:$M$65536,13,0)</f>
        <v>20.00</v>
      </c>
      <c r="J622" s="4">
        <v>4.5</v>
      </c>
      <c r="K622" s="4">
        <f t="shared" si="36"/>
        <v>2.935</v>
      </c>
      <c r="L622" s="4">
        <f t="shared" si="37"/>
        <v>27.435</v>
      </c>
      <c r="M622" s="6">
        <v>1</v>
      </c>
      <c r="N622" s="7">
        <v>58.7</v>
      </c>
      <c r="O622">
        <f t="shared" si="38"/>
        <v>31.265</v>
      </c>
      <c r="P622" s="1">
        <f t="shared" si="39"/>
        <v>0.532623509369676</v>
      </c>
    </row>
    <row r="623" ht="20" customHeight="1" spans="1:16">
      <c r="A623" s="4" t="s">
        <v>1030</v>
      </c>
      <c r="B623" s="4" t="s">
        <v>17</v>
      </c>
      <c r="C623" s="4" t="s">
        <v>18</v>
      </c>
      <c r="D623" s="5">
        <v>46205</v>
      </c>
      <c r="E623" s="5" t="s">
        <v>83</v>
      </c>
      <c r="F623" s="5" t="s">
        <v>55</v>
      </c>
      <c r="G623" s="5" t="s">
        <v>84</v>
      </c>
      <c r="H623" s="4" t="s">
        <v>147</v>
      </c>
      <c r="I623" s="4" t="str">
        <f>VLOOKUP(H623,[1]物料!$A$1:$M$65536,13,0)</f>
        <v>52.00</v>
      </c>
      <c r="J623" s="4">
        <v>14.5</v>
      </c>
      <c r="K623" s="4">
        <f t="shared" si="36"/>
        <v>8.272</v>
      </c>
      <c r="L623" s="4">
        <f t="shared" si="37"/>
        <v>74.772</v>
      </c>
      <c r="M623" s="6">
        <v>1</v>
      </c>
      <c r="N623" s="7">
        <v>165.44</v>
      </c>
      <c r="O623">
        <f t="shared" si="38"/>
        <v>90.668</v>
      </c>
      <c r="P623" s="1">
        <f t="shared" si="39"/>
        <v>0.548041586073501</v>
      </c>
    </row>
    <row r="624" ht="20" customHeight="1" spans="1:16">
      <c r="A624" s="4" t="s">
        <v>1031</v>
      </c>
      <c r="B624" s="4" t="s">
        <v>17</v>
      </c>
      <c r="C624" s="4" t="s">
        <v>18</v>
      </c>
      <c r="D624" s="5">
        <v>46205</v>
      </c>
      <c r="E624" s="5" t="s">
        <v>75</v>
      </c>
      <c r="F624" s="5" t="s">
        <v>61</v>
      </c>
      <c r="G624" s="5" t="s">
        <v>76</v>
      </c>
      <c r="H624" s="4" t="s">
        <v>588</v>
      </c>
      <c r="I624" s="4" t="str">
        <f>VLOOKUP(H624,[1]物料!$A$1:$M$65536,13,0)</f>
        <v>25.00</v>
      </c>
      <c r="J624" s="4">
        <v>4.5</v>
      </c>
      <c r="K624" s="4">
        <f t="shared" si="36"/>
        <v>3.7905</v>
      </c>
      <c r="L624" s="4">
        <f t="shared" si="37"/>
        <v>33.2905</v>
      </c>
      <c r="M624" s="6">
        <v>1</v>
      </c>
      <c r="N624" s="7">
        <v>75.81</v>
      </c>
      <c r="O624">
        <f t="shared" si="38"/>
        <v>42.5195</v>
      </c>
      <c r="P624" s="1">
        <f t="shared" si="39"/>
        <v>0.560869278459306</v>
      </c>
    </row>
    <row r="625" ht="20" customHeight="1" spans="1:16">
      <c r="A625" s="4" t="s">
        <v>1032</v>
      </c>
      <c r="B625" s="4" t="s">
        <v>24</v>
      </c>
      <c r="C625" s="4" t="s">
        <v>74</v>
      </c>
      <c r="D625" s="5">
        <v>46205</v>
      </c>
      <c r="E625" s="5" t="s">
        <v>75</v>
      </c>
      <c r="F625" s="5" t="s">
        <v>61</v>
      </c>
      <c r="G625" s="5" t="s">
        <v>76</v>
      </c>
      <c r="H625" s="4" t="s">
        <v>77</v>
      </c>
      <c r="I625" s="4" t="str">
        <f>VLOOKUP(H625,[1]物料!$A$1:$M$65536,13,0)</f>
        <v>25.00</v>
      </c>
      <c r="J625" s="4">
        <v>8</v>
      </c>
      <c r="K625" s="4">
        <f t="shared" si="36"/>
        <v>3.265</v>
      </c>
      <c r="L625" s="4">
        <f t="shared" si="37"/>
        <v>36.265</v>
      </c>
      <c r="M625" s="6">
        <v>1</v>
      </c>
      <c r="N625" s="7">
        <v>65.3</v>
      </c>
      <c r="O625">
        <f t="shared" si="38"/>
        <v>29.035</v>
      </c>
      <c r="P625" s="1">
        <f t="shared" si="39"/>
        <v>0.444640122511485</v>
      </c>
    </row>
    <row r="626" ht="20" customHeight="1" spans="1:16">
      <c r="A626" s="4" t="s">
        <v>1033</v>
      </c>
      <c r="B626" s="4" t="s">
        <v>17</v>
      </c>
      <c r="C626" s="4" t="s">
        <v>18</v>
      </c>
      <c r="D626" s="5">
        <v>46205</v>
      </c>
      <c r="E626" s="5" t="s">
        <v>94</v>
      </c>
      <c r="F626" s="5" t="s">
        <v>55</v>
      </c>
      <c r="G626" s="5" t="s">
        <v>95</v>
      </c>
      <c r="H626" s="4" t="s">
        <v>1034</v>
      </c>
      <c r="I626" s="4" t="str">
        <f>VLOOKUP(H626,[1]物料!$A$1:$M$65536,13,0)</f>
        <v>30.00</v>
      </c>
      <c r="J626" s="4">
        <v>7.2</v>
      </c>
      <c r="K626" s="4">
        <f t="shared" si="36"/>
        <v>4.536</v>
      </c>
      <c r="L626" s="4">
        <f t="shared" si="37"/>
        <v>41.736</v>
      </c>
      <c r="M626" s="6">
        <v>1</v>
      </c>
      <c r="N626" s="7">
        <v>90.72</v>
      </c>
      <c r="O626">
        <f t="shared" si="38"/>
        <v>48.984</v>
      </c>
      <c r="P626" s="1">
        <f t="shared" si="39"/>
        <v>0.53994708994709</v>
      </c>
    </row>
    <row r="627" ht="20" customHeight="1" spans="1:16">
      <c r="A627" s="4" t="s">
        <v>1035</v>
      </c>
      <c r="B627" s="4" t="s">
        <v>17</v>
      </c>
      <c r="C627" s="4" t="s">
        <v>234</v>
      </c>
      <c r="D627" s="5">
        <v>46205</v>
      </c>
      <c r="E627" s="5" t="s">
        <v>235</v>
      </c>
      <c r="F627" s="5" t="s">
        <v>39</v>
      </c>
      <c r="G627" s="5" t="s">
        <v>236</v>
      </c>
      <c r="H627" s="4" t="s">
        <v>1036</v>
      </c>
      <c r="I627" s="4" t="str">
        <f>VLOOKUP(H627,[1]物料!$A$1:$M$65536,13,0)</f>
        <v>23.90</v>
      </c>
      <c r="J627" s="4">
        <v>1.9</v>
      </c>
      <c r="K627" s="4">
        <f t="shared" si="36"/>
        <v>2.485</v>
      </c>
      <c r="L627" s="4">
        <f t="shared" si="37"/>
        <v>28.285</v>
      </c>
      <c r="M627" s="6">
        <v>1</v>
      </c>
      <c r="N627" s="7">
        <v>49.7</v>
      </c>
      <c r="O627">
        <f t="shared" si="38"/>
        <v>21.415</v>
      </c>
      <c r="P627" s="1">
        <f t="shared" si="39"/>
        <v>0.430885311871227</v>
      </c>
    </row>
    <row r="628" ht="20" customHeight="1" spans="1:16">
      <c r="A628" s="4" t="s">
        <v>1037</v>
      </c>
      <c r="B628" s="4" t="s">
        <v>24</v>
      </c>
      <c r="C628" s="4" t="s">
        <v>74</v>
      </c>
      <c r="D628" s="5">
        <v>46205</v>
      </c>
      <c r="E628" s="5" t="s">
        <v>45</v>
      </c>
      <c r="F628" s="5" t="s">
        <v>20</v>
      </c>
      <c r="G628" s="5" t="s">
        <v>46</v>
      </c>
      <c r="H628" s="4" t="s">
        <v>47</v>
      </c>
      <c r="I628" s="4" t="str">
        <f>VLOOKUP(H628,[1]物料!$A$1:$M$65536,13,0)</f>
        <v>36.10</v>
      </c>
      <c r="J628" s="4">
        <v>6.5</v>
      </c>
      <c r="K628" s="4">
        <f t="shared" si="36"/>
        <v>4.28</v>
      </c>
      <c r="L628" s="4">
        <f t="shared" si="37"/>
        <v>46.88</v>
      </c>
      <c r="M628" s="6">
        <v>1</v>
      </c>
      <c r="N628" s="7">
        <v>85.6</v>
      </c>
      <c r="O628">
        <f t="shared" si="38"/>
        <v>38.72</v>
      </c>
      <c r="P628" s="1">
        <f t="shared" si="39"/>
        <v>0.452336448598131</v>
      </c>
    </row>
    <row r="629" ht="20" customHeight="1" spans="1:16">
      <c r="A629" s="4" t="s">
        <v>1038</v>
      </c>
      <c r="B629" s="4" t="s">
        <v>17</v>
      </c>
      <c r="C629" s="4" t="s">
        <v>18</v>
      </c>
      <c r="D629" s="5">
        <v>46205</v>
      </c>
      <c r="E629" s="5" t="s">
        <v>332</v>
      </c>
      <c r="F629" s="5" t="s">
        <v>55</v>
      </c>
      <c r="G629" s="5" t="s">
        <v>333</v>
      </c>
      <c r="H629" s="4" t="s">
        <v>1039</v>
      </c>
      <c r="I629" s="4" t="str">
        <f>VLOOKUP(H629,[1]物料!$A$1:$M$65536,13,0)</f>
        <v>16.00</v>
      </c>
      <c r="J629" s="4">
        <v>4.5</v>
      </c>
      <c r="K629" s="4">
        <f t="shared" si="36"/>
        <v>2.793</v>
      </c>
      <c r="L629" s="4">
        <f t="shared" si="37"/>
        <v>23.293</v>
      </c>
      <c r="M629" s="6">
        <v>1</v>
      </c>
      <c r="N629" s="7">
        <v>55.86</v>
      </c>
      <c r="O629">
        <f t="shared" si="38"/>
        <v>32.567</v>
      </c>
      <c r="P629" s="1">
        <f t="shared" si="39"/>
        <v>0.583011099176513</v>
      </c>
    </row>
    <row r="630" ht="20" customHeight="1" spans="1:16">
      <c r="A630" s="4" t="s">
        <v>1040</v>
      </c>
      <c r="B630" s="4" t="s">
        <v>24</v>
      </c>
      <c r="C630" s="4" t="s">
        <v>59</v>
      </c>
      <c r="D630" s="5">
        <v>46205</v>
      </c>
      <c r="E630" s="5" t="s">
        <v>69</v>
      </c>
      <c r="F630" s="5" t="s">
        <v>70</v>
      </c>
      <c r="G630" s="5" t="s">
        <v>71</v>
      </c>
      <c r="H630" s="4" t="s">
        <v>343</v>
      </c>
      <c r="I630" s="4" t="str">
        <f>VLOOKUP(H630,[1]物料!$A$1:$M$65536,13,0)</f>
        <v>45.00</v>
      </c>
      <c r="J630" s="4">
        <v>6.5</v>
      </c>
      <c r="K630" s="4">
        <f t="shared" si="36"/>
        <v>5.49</v>
      </c>
      <c r="L630" s="4">
        <f t="shared" si="37"/>
        <v>56.99</v>
      </c>
      <c r="M630" s="6">
        <v>1</v>
      </c>
      <c r="N630" s="7">
        <v>109.8</v>
      </c>
      <c r="O630">
        <f t="shared" si="38"/>
        <v>52.81</v>
      </c>
      <c r="P630" s="1">
        <f t="shared" si="39"/>
        <v>0.480965391621129</v>
      </c>
    </row>
    <row r="631" ht="20" customHeight="1" spans="1:16">
      <c r="A631" s="4" t="s">
        <v>1041</v>
      </c>
      <c r="B631" s="4" t="s">
        <v>24</v>
      </c>
      <c r="C631" s="4" t="s">
        <v>74</v>
      </c>
      <c r="D631" s="5">
        <v>46205</v>
      </c>
      <c r="E631" s="5" t="s">
        <v>384</v>
      </c>
      <c r="F631" s="5" t="s">
        <v>20</v>
      </c>
      <c r="G631" s="5" t="s">
        <v>385</v>
      </c>
      <c r="H631" s="4" t="s">
        <v>563</v>
      </c>
      <c r="I631" s="4" t="str">
        <f>VLOOKUP(H631,[1]物料!$A$1:$M$65536,13,0)</f>
        <v>36.60</v>
      </c>
      <c r="J631" s="4">
        <v>6.5</v>
      </c>
      <c r="K631" s="4">
        <f t="shared" si="36"/>
        <v>4.095</v>
      </c>
      <c r="L631" s="4">
        <f t="shared" si="37"/>
        <v>47.195</v>
      </c>
      <c r="M631" s="6">
        <v>1</v>
      </c>
      <c r="N631" s="7">
        <v>81.9</v>
      </c>
      <c r="O631">
        <f t="shared" si="38"/>
        <v>34.705</v>
      </c>
      <c r="P631" s="1">
        <f t="shared" si="39"/>
        <v>0.423748473748474</v>
      </c>
    </row>
    <row r="632" ht="20" customHeight="1" spans="1:16">
      <c r="A632" s="4" t="s">
        <v>1042</v>
      </c>
      <c r="B632" s="4" t="s">
        <v>24</v>
      </c>
      <c r="C632" s="4" t="s">
        <v>25</v>
      </c>
      <c r="D632" s="5">
        <v>46205</v>
      </c>
      <c r="E632" s="5" t="s">
        <v>186</v>
      </c>
      <c r="F632" s="5" t="s">
        <v>55</v>
      </c>
      <c r="G632" s="5" t="s">
        <v>187</v>
      </c>
      <c r="H632" s="4" t="s">
        <v>1043</v>
      </c>
      <c r="I632" s="4" t="str">
        <f>VLOOKUP(H632,[1]物料!$A$1:$M$65536,13,0)</f>
        <v>48.00</v>
      </c>
      <c r="J632" s="4">
        <v>10.7</v>
      </c>
      <c r="K632" s="4">
        <f t="shared" si="36"/>
        <v>6.44</v>
      </c>
      <c r="L632" s="4">
        <f t="shared" si="37"/>
        <v>65.14</v>
      </c>
      <c r="M632" s="6">
        <v>1</v>
      </c>
      <c r="N632" s="7">
        <v>128.8</v>
      </c>
      <c r="O632">
        <f t="shared" si="38"/>
        <v>63.66</v>
      </c>
      <c r="P632" s="1">
        <f t="shared" si="39"/>
        <v>0.494254658385093</v>
      </c>
    </row>
    <row r="633" ht="20" customHeight="1" spans="1:16">
      <c r="A633" s="4" t="s">
        <v>1044</v>
      </c>
      <c r="B633" s="4" t="s">
        <v>17</v>
      </c>
      <c r="C633" s="4" t="s">
        <v>18</v>
      </c>
      <c r="D633" s="5">
        <v>46205</v>
      </c>
      <c r="E633" s="5" t="s">
        <v>332</v>
      </c>
      <c r="F633" s="5" t="s">
        <v>55</v>
      </c>
      <c r="G633" s="5" t="s">
        <v>333</v>
      </c>
      <c r="H633" s="4" t="s">
        <v>404</v>
      </c>
      <c r="I633" s="4" t="str">
        <f>VLOOKUP(H633,[1]物料!$A$1:$M$65536,13,0)</f>
        <v>16.00</v>
      </c>
      <c r="J633" s="4">
        <v>4.5</v>
      </c>
      <c r="K633" s="4">
        <f t="shared" si="36"/>
        <v>2.793</v>
      </c>
      <c r="L633" s="4">
        <f t="shared" si="37"/>
        <v>23.293</v>
      </c>
      <c r="M633" s="6">
        <v>1</v>
      </c>
      <c r="N633" s="7">
        <v>55.86</v>
      </c>
      <c r="O633">
        <f t="shared" si="38"/>
        <v>32.567</v>
      </c>
      <c r="P633" s="1">
        <f t="shared" si="39"/>
        <v>0.583011099176513</v>
      </c>
    </row>
    <row r="634" ht="20" customHeight="1" spans="1:16">
      <c r="A634" s="4" t="s">
        <v>1045</v>
      </c>
      <c r="B634" s="4" t="s">
        <v>17</v>
      </c>
      <c r="C634" s="4" t="s">
        <v>18</v>
      </c>
      <c r="D634" s="5">
        <v>46205</v>
      </c>
      <c r="E634" s="5" t="s">
        <v>115</v>
      </c>
      <c r="F634" s="5" t="s">
        <v>70</v>
      </c>
      <c r="G634" s="5" t="s">
        <v>116</v>
      </c>
      <c r="H634" s="4" t="s">
        <v>126</v>
      </c>
      <c r="I634" s="4" t="str">
        <f>VLOOKUP(H634,[1]物料!$A$1:$M$65536,13,0)</f>
        <v>42.00</v>
      </c>
      <c r="J634" s="4">
        <v>3</v>
      </c>
      <c r="K634" s="4">
        <f t="shared" si="36"/>
        <v>4.5965</v>
      </c>
      <c r="L634" s="4">
        <f t="shared" si="37"/>
        <v>49.5965</v>
      </c>
      <c r="M634" s="6">
        <v>1</v>
      </c>
      <c r="N634" s="7">
        <v>91.93</v>
      </c>
      <c r="O634">
        <f t="shared" si="38"/>
        <v>42.3335</v>
      </c>
      <c r="P634" s="1">
        <f t="shared" si="39"/>
        <v>0.460497117371913</v>
      </c>
    </row>
    <row r="635" ht="20" customHeight="1" spans="1:16">
      <c r="A635" s="4" t="s">
        <v>1046</v>
      </c>
      <c r="B635" s="4" t="s">
        <v>24</v>
      </c>
      <c r="C635" s="4" t="s">
        <v>119</v>
      </c>
      <c r="D635" s="5">
        <v>46205</v>
      </c>
      <c r="E635" s="5" t="s">
        <v>60</v>
      </c>
      <c r="F635" s="5" t="s">
        <v>61</v>
      </c>
      <c r="G635" s="5" t="s">
        <v>62</v>
      </c>
      <c r="H635" s="4" t="s">
        <v>63</v>
      </c>
      <c r="I635" s="4" t="str">
        <f>VLOOKUP(H635,[1]物料!$A$1:$M$65536,13,0)</f>
        <v>24.00</v>
      </c>
      <c r="J635" s="4">
        <v>8</v>
      </c>
      <c r="K635" s="4">
        <f t="shared" si="36"/>
        <v>3.435</v>
      </c>
      <c r="L635" s="4">
        <f t="shared" si="37"/>
        <v>35.435</v>
      </c>
      <c r="M635" s="6">
        <v>1</v>
      </c>
      <c r="N635" s="7">
        <v>68.7</v>
      </c>
      <c r="O635">
        <f t="shared" si="38"/>
        <v>33.265</v>
      </c>
      <c r="P635" s="1">
        <f t="shared" si="39"/>
        <v>0.484206695778748</v>
      </c>
    </row>
    <row r="636" ht="20" customHeight="1" spans="1:16">
      <c r="A636" s="4" t="s">
        <v>1047</v>
      </c>
      <c r="B636" s="4" t="s">
        <v>17</v>
      </c>
      <c r="C636" s="4" t="s">
        <v>167</v>
      </c>
      <c r="D636" s="5">
        <v>46205</v>
      </c>
      <c r="E636" s="5" t="s">
        <v>54</v>
      </c>
      <c r="F636" s="5" t="s">
        <v>55</v>
      </c>
      <c r="G636" s="5" t="s">
        <v>56</v>
      </c>
      <c r="H636" s="4" t="s">
        <v>57</v>
      </c>
      <c r="I636" s="4" t="str">
        <f>VLOOKUP(H636,[1]物料!$A$1:$M$65536,13,0)</f>
        <v>12.00</v>
      </c>
      <c r="J636" s="4">
        <v>4.5</v>
      </c>
      <c r="K636" s="4">
        <f t="shared" si="36"/>
        <v>1.99</v>
      </c>
      <c r="L636" s="4">
        <f t="shared" si="37"/>
        <v>18.49</v>
      </c>
      <c r="M636" s="6">
        <v>1</v>
      </c>
      <c r="N636" s="7">
        <v>39.8</v>
      </c>
      <c r="O636">
        <f t="shared" si="38"/>
        <v>21.31</v>
      </c>
      <c r="P636" s="1">
        <f t="shared" si="39"/>
        <v>0.535427135678392</v>
      </c>
    </row>
    <row r="637" ht="20" customHeight="1" spans="1:16">
      <c r="A637" s="4" t="s">
        <v>1048</v>
      </c>
      <c r="B637" s="4" t="s">
        <v>24</v>
      </c>
      <c r="C637" s="4" t="s">
        <v>59</v>
      </c>
      <c r="D637" s="5">
        <v>46205</v>
      </c>
      <c r="E637" s="5" t="s">
        <v>60</v>
      </c>
      <c r="F637" s="5" t="s">
        <v>61</v>
      </c>
      <c r="G637" s="5" t="s">
        <v>62</v>
      </c>
      <c r="H637" s="4" t="s">
        <v>157</v>
      </c>
      <c r="I637" s="4" t="str">
        <f>VLOOKUP(H637,[1]物料!$A$1:$M$65536,13,0)</f>
        <v>24.00</v>
      </c>
      <c r="J637" s="4">
        <v>8</v>
      </c>
      <c r="K637" s="4">
        <f t="shared" si="36"/>
        <v>3.49</v>
      </c>
      <c r="L637" s="4">
        <f t="shared" si="37"/>
        <v>35.49</v>
      </c>
      <c r="M637" s="6">
        <v>1</v>
      </c>
      <c r="N637" s="7">
        <v>69.8</v>
      </c>
      <c r="O637">
        <f t="shared" si="38"/>
        <v>34.31</v>
      </c>
      <c r="P637" s="1">
        <f t="shared" si="39"/>
        <v>0.491547277936963</v>
      </c>
    </row>
    <row r="638" ht="20" customHeight="1" spans="1:16">
      <c r="A638" s="4" t="s">
        <v>1049</v>
      </c>
      <c r="B638" s="4" t="s">
        <v>24</v>
      </c>
      <c r="C638" s="4" t="s">
        <v>25</v>
      </c>
      <c r="D638" s="5">
        <v>46205</v>
      </c>
      <c r="E638" s="5" t="s">
        <v>50</v>
      </c>
      <c r="F638" s="5" t="s">
        <v>20</v>
      </c>
      <c r="G638" s="5" t="s">
        <v>51</v>
      </c>
      <c r="H638" s="4" t="s">
        <v>743</v>
      </c>
      <c r="I638" s="4" t="str">
        <f>VLOOKUP(H638,[1]物料!$A$1:$M$65536,13,0)</f>
        <v>21.00</v>
      </c>
      <c r="J638" s="4">
        <v>6.5</v>
      </c>
      <c r="K638" s="4">
        <f t="shared" si="36"/>
        <v>3.126</v>
      </c>
      <c r="L638" s="4">
        <f t="shared" si="37"/>
        <v>30.626</v>
      </c>
      <c r="M638" s="6">
        <v>1</v>
      </c>
      <c r="N638" s="7">
        <v>62.52</v>
      </c>
      <c r="O638">
        <f t="shared" si="38"/>
        <v>31.894</v>
      </c>
      <c r="P638" s="1">
        <f t="shared" si="39"/>
        <v>0.510140754958413</v>
      </c>
    </row>
    <row r="639" ht="20" customHeight="1" spans="1:16">
      <c r="A639" s="4" t="s">
        <v>1050</v>
      </c>
      <c r="B639" s="4" t="s">
        <v>17</v>
      </c>
      <c r="C639" s="4" t="s">
        <v>18</v>
      </c>
      <c r="D639" s="5">
        <v>46205</v>
      </c>
      <c r="E639" s="5" t="s">
        <v>182</v>
      </c>
      <c r="F639" s="5" t="s">
        <v>20</v>
      </c>
      <c r="G639" s="5" t="s">
        <v>183</v>
      </c>
      <c r="H639" s="4" t="s">
        <v>229</v>
      </c>
      <c r="I639" s="4" t="str">
        <f>VLOOKUP(H639,[1]物料!$A$1:$M$65536,13,0)</f>
        <v>22.10</v>
      </c>
      <c r="J639" s="4">
        <v>3</v>
      </c>
      <c r="K639" s="4">
        <f t="shared" si="36"/>
        <v>4.0755</v>
      </c>
      <c r="L639" s="4">
        <f t="shared" si="37"/>
        <v>29.1755</v>
      </c>
      <c r="M639" s="6">
        <v>1</v>
      </c>
      <c r="N639" s="7">
        <v>81.51</v>
      </c>
      <c r="O639">
        <f t="shared" si="38"/>
        <v>52.3345</v>
      </c>
      <c r="P639" s="1">
        <f t="shared" si="39"/>
        <v>0.642062323641271</v>
      </c>
    </row>
    <row r="640" ht="20" customHeight="1" spans="1:16">
      <c r="A640" s="4" t="s">
        <v>1051</v>
      </c>
      <c r="B640" s="4" t="s">
        <v>17</v>
      </c>
      <c r="C640" s="4" t="s">
        <v>49</v>
      </c>
      <c r="D640" s="5">
        <v>46205</v>
      </c>
      <c r="E640" s="5" t="s">
        <v>54</v>
      </c>
      <c r="F640" s="5" t="s">
        <v>55</v>
      </c>
      <c r="G640" s="5" t="s">
        <v>56</v>
      </c>
      <c r="H640" s="4" t="s">
        <v>1052</v>
      </c>
      <c r="I640" s="4" t="str">
        <f>VLOOKUP(H640,[1]物料!$A$1:$M$65536,13,0)</f>
        <v>12.00</v>
      </c>
      <c r="J640" s="4">
        <v>4.5</v>
      </c>
      <c r="K640" s="4">
        <f t="shared" si="36"/>
        <v>1.975</v>
      </c>
      <c r="L640" s="4">
        <f t="shared" si="37"/>
        <v>18.475</v>
      </c>
      <c r="M640" s="6">
        <v>1</v>
      </c>
      <c r="N640" s="7">
        <v>39.5</v>
      </c>
      <c r="O640">
        <f t="shared" si="38"/>
        <v>21.025</v>
      </c>
      <c r="P640" s="1">
        <f t="shared" si="39"/>
        <v>0.532278481012658</v>
      </c>
    </row>
    <row r="641" ht="20" customHeight="1" spans="1:16">
      <c r="A641" s="4" t="s">
        <v>1053</v>
      </c>
      <c r="B641" s="4" t="s">
        <v>17</v>
      </c>
      <c r="C641" s="4" t="s">
        <v>113</v>
      </c>
      <c r="D641" s="5">
        <v>46205</v>
      </c>
      <c r="E641" s="5" t="s">
        <v>297</v>
      </c>
      <c r="F641" s="5" t="s">
        <v>20</v>
      </c>
      <c r="G641" s="5" t="s">
        <v>298</v>
      </c>
      <c r="H641" s="4" t="s">
        <v>341</v>
      </c>
      <c r="I641" s="4" t="str">
        <f>VLOOKUP(H641,[1]物料!$A$1:$M$65536,13,0)</f>
        <v>21.10</v>
      </c>
      <c r="J641" s="4">
        <v>3</v>
      </c>
      <c r="K641" s="4">
        <f t="shared" si="36"/>
        <v>2.9055</v>
      </c>
      <c r="L641" s="4">
        <f t="shared" si="37"/>
        <v>27.0055</v>
      </c>
      <c r="M641" s="6">
        <v>1</v>
      </c>
      <c r="N641" s="7">
        <v>58.11</v>
      </c>
      <c r="O641">
        <f t="shared" si="38"/>
        <v>31.1045</v>
      </c>
      <c r="P641" s="1">
        <f t="shared" si="39"/>
        <v>0.535269316812941</v>
      </c>
    </row>
    <row r="642" ht="20" customHeight="1" spans="1:16">
      <c r="A642" s="4" t="s">
        <v>1054</v>
      </c>
      <c r="B642" s="4" t="s">
        <v>24</v>
      </c>
      <c r="C642" s="4" t="s">
        <v>74</v>
      </c>
      <c r="D642" s="5">
        <v>46205</v>
      </c>
      <c r="E642" s="5" t="s">
        <v>384</v>
      </c>
      <c r="F642" s="5" t="s">
        <v>20</v>
      </c>
      <c r="G642" s="5" t="s">
        <v>385</v>
      </c>
      <c r="H642" s="4" t="s">
        <v>596</v>
      </c>
      <c r="I642" s="4" t="str">
        <f>VLOOKUP(H642,[1]物料!$A$1:$M$65536,13,0)</f>
        <v>36.60</v>
      </c>
      <c r="J642" s="4">
        <v>6.5</v>
      </c>
      <c r="K642" s="4">
        <f t="shared" si="36"/>
        <v>4.272</v>
      </c>
      <c r="L642" s="4">
        <f t="shared" si="37"/>
        <v>47.372</v>
      </c>
      <c r="M642" s="6">
        <v>1</v>
      </c>
      <c r="N642" s="7">
        <v>85.44</v>
      </c>
      <c r="O642">
        <f t="shared" si="38"/>
        <v>38.068</v>
      </c>
      <c r="P642" s="1">
        <f t="shared" si="39"/>
        <v>0.445552434456929</v>
      </c>
    </row>
    <row r="643" ht="20" customHeight="1" spans="1:16">
      <c r="A643" s="4" t="s">
        <v>1055</v>
      </c>
      <c r="B643" s="4" t="s">
        <v>17</v>
      </c>
      <c r="C643" s="4" t="s">
        <v>105</v>
      </c>
      <c r="D643" s="5">
        <v>46205</v>
      </c>
      <c r="E643" s="5" t="s">
        <v>75</v>
      </c>
      <c r="F643" s="5" t="s">
        <v>61</v>
      </c>
      <c r="G643" s="5" t="s">
        <v>76</v>
      </c>
      <c r="H643" s="4" t="s">
        <v>77</v>
      </c>
      <c r="I643" s="4" t="str">
        <f>VLOOKUP(H643,[1]物料!$A$1:$M$65536,13,0)</f>
        <v>25.00</v>
      </c>
      <c r="J643" s="4">
        <v>4.5</v>
      </c>
      <c r="K643" s="4">
        <f t="shared" ref="K643:K706" si="40">N643*0.05</f>
        <v>5.94</v>
      </c>
      <c r="L643" s="4">
        <f t="shared" ref="L643:L706" si="41">I643+J643+K643</f>
        <v>35.44</v>
      </c>
      <c r="M643" s="6">
        <v>1</v>
      </c>
      <c r="N643" s="7">
        <v>118.8</v>
      </c>
      <c r="O643">
        <f t="shared" ref="O643:O706" si="42">N643-L643</f>
        <v>83.36</v>
      </c>
      <c r="P643" s="1">
        <f t="shared" ref="P643:P706" si="43">O643/N643</f>
        <v>0.701683501683502</v>
      </c>
    </row>
    <row r="644" ht="20" customHeight="1" spans="1:16">
      <c r="A644" s="4" t="s">
        <v>1056</v>
      </c>
      <c r="B644" s="4" t="s">
        <v>24</v>
      </c>
      <c r="C644" s="4" t="s">
        <v>119</v>
      </c>
      <c r="D644" s="5">
        <v>46205</v>
      </c>
      <c r="E644" s="5" t="s">
        <v>60</v>
      </c>
      <c r="F644" s="5" t="s">
        <v>61</v>
      </c>
      <c r="G644" s="5" t="s">
        <v>62</v>
      </c>
      <c r="H644" s="4" t="s">
        <v>63</v>
      </c>
      <c r="I644" s="4" t="str">
        <f>VLOOKUP(H644,[1]物料!$A$1:$M$65536,13,0)</f>
        <v>24.00</v>
      </c>
      <c r="J644" s="4">
        <v>8</v>
      </c>
      <c r="K644" s="4">
        <f t="shared" si="40"/>
        <v>3.225</v>
      </c>
      <c r="L644" s="4">
        <f t="shared" si="41"/>
        <v>35.225</v>
      </c>
      <c r="M644" s="6">
        <v>1</v>
      </c>
      <c r="N644" s="7">
        <v>64.5</v>
      </c>
      <c r="O644">
        <f t="shared" si="42"/>
        <v>29.275</v>
      </c>
      <c r="P644" s="1">
        <f t="shared" si="43"/>
        <v>0.453875968992248</v>
      </c>
    </row>
    <row r="645" ht="20" customHeight="1" spans="1:16">
      <c r="A645" s="4" t="s">
        <v>1057</v>
      </c>
      <c r="B645" s="4" t="s">
        <v>17</v>
      </c>
      <c r="C645" s="4" t="s">
        <v>49</v>
      </c>
      <c r="D645" s="5">
        <v>46205</v>
      </c>
      <c r="E645" s="5" t="s">
        <v>79</v>
      </c>
      <c r="F645" s="5" t="s">
        <v>20</v>
      </c>
      <c r="G645" s="5" t="s">
        <v>80</v>
      </c>
      <c r="H645" s="4" t="s">
        <v>1058</v>
      </c>
      <c r="I645" s="4" t="str">
        <f>VLOOKUP(H645,[1]物料!$A$1:$M$65536,13,0)</f>
        <v>40.70</v>
      </c>
      <c r="J645" s="4">
        <v>3.5</v>
      </c>
      <c r="K645" s="4">
        <f t="shared" si="40"/>
        <v>5.21</v>
      </c>
      <c r="L645" s="4">
        <f t="shared" si="41"/>
        <v>49.41</v>
      </c>
      <c r="M645" s="6">
        <v>1</v>
      </c>
      <c r="N645" s="7">
        <v>104.2</v>
      </c>
      <c r="O645">
        <f t="shared" si="42"/>
        <v>54.79</v>
      </c>
      <c r="P645" s="1">
        <f t="shared" si="43"/>
        <v>0.525815738963532</v>
      </c>
    </row>
    <row r="646" ht="20" customHeight="1" spans="1:16">
      <c r="A646" s="4" t="s">
        <v>1059</v>
      </c>
      <c r="B646" s="4" t="s">
        <v>17</v>
      </c>
      <c r="C646" s="4" t="s">
        <v>18</v>
      </c>
      <c r="D646" s="5">
        <v>46205</v>
      </c>
      <c r="E646" s="5" t="s">
        <v>19</v>
      </c>
      <c r="F646" s="5" t="s">
        <v>20</v>
      </c>
      <c r="G646" s="5" t="s">
        <v>21</v>
      </c>
      <c r="H646" s="4" t="s">
        <v>107</v>
      </c>
      <c r="I646" s="4" t="str">
        <f>VLOOKUP(H646,[1]物料!$A$1:$M$65536,13,0)</f>
        <v>43.30</v>
      </c>
      <c r="J646" s="4">
        <v>3.5</v>
      </c>
      <c r="K646" s="4">
        <f t="shared" si="40"/>
        <v>3.9</v>
      </c>
      <c r="L646" s="4">
        <f t="shared" si="41"/>
        <v>50.7</v>
      </c>
      <c r="M646" s="6">
        <v>1</v>
      </c>
      <c r="N646" s="7">
        <v>78</v>
      </c>
      <c r="O646">
        <f t="shared" si="42"/>
        <v>27.3</v>
      </c>
      <c r="P646" s="1">
        <f t="shared" si="43"/>
        <v>0.35</v>
      </c>
    </row>
    <row r="647" ht="20" customHeight="1" spans="1:16">
      <c r="A647" s="4" t="s">
        <v>1060</v>
      </c>
      <c r="B647" s="4" t="s">
        <v>24</v>
      </c>
      <c r="C647" s="4" t="s">
        <v>74</v>
      </c>
      <c r="D647" s="5">
        <v>46205</v>
      </c>
      <c r="E647" s="5" t="s">
        <v>69</v>
      </c>
      <c r="F647" s="5" t="s">
        <v>70</v>
      </c>
      <c r="G647" s="5" t="s">
        <v>71</v>
      </c>
      <c r="H647" s="4" t="s">
        <v>111</v>
      </c>
      <c r="I647" s="4" t="str">
        <f>VLOOKUP(H647,[1]物料!$A$1:$M$65536,13,0)</f>
        <v>45.00</v>
      </c>
      <c r="J647" s="4">
        <v>6.5</v>
      </c>
      <c r="K647" s="4">
        <f t="shared" si="40"/>
        <v>5.14</v>
      </c>
      <c r="L647" s="4">
        <f t="shared" si="41"/>
        <v>56.64</v>
      </c>
      <c r="M647" s="6">
        <v>1</v>
      </c>
      <c r="N647" s="7">
        <v>102.8</v>
      </c>
      <c r="O647">
        <f t="shared" si="42"/>
        <v>46.16</v>
      </c>
      <c r="P647" s="1">
        <f t="shared" si="43"/>
        <v>0.449027237354086</v>
      </c>
    </row>
    <row r="648" ht="20" customHeight="1" spans="1:16">
      <c r="A648" s="4" t="s">
        <v>1061</v>
      </c>
      <c r="B648" s="4" t="s">
        <v>24</v>
      </c>
      <c r="C648" s="4" t="s">
        <v>119</v>
      </c>
      <c r="D648" s="5">
        <v>46205</v>
      </c>
      <c r="E648" s="5" t="s">
        <v>436</v>
      </c>
      <c r="F648" s="5" t="s">
        <v>20</v>
      </c>
      <c r="G648" s="5" t="s">
        <v>437</v>
      </c>
      <c r="H648" s="4" t="s">
        <v>438</v>
      </c>
      <c r="I648" s="4" t="str">
        <f>VLOOKUP(H648,[1]物料!$A$1:$M$65536,13,0)</f>
        <v>19.70</v>
      </c>
      <c r="J648" s="4">
        <v>6.5</v>
      </c>
      <c r="K648" s="4">
        <f t="shared" si="40"/>
        <v>2.9895</v>
      </c>
      <c r="L648" s="4">
        <f t="shared" si="41"/>
        <v>29.1895</v>
      </c>
      <c r="M648" s="6">
        <v>1</v>
      </c>
      <c r="N648" s="7">
        <v>59.79</v>
      </c>
      <c r="O648">
        <f t="shared" si="42"/>
        <v>30.6005</v>
      </c>
      <c r="P648" s="1">
        <f t="shared" si="43"/>
        <v>0.511799632045493</v>
      </c>
    </row>
    <row r="649" ht="20" customHeight="1" spans="1:16">
      <c r="A649" s="4" t="s">
        <v>1062</v>
      </c>
      <c r="B649" s="4" t="s">
        <v>17</v>
      </c>
      <c r="C649" s="4" t="s">
        <v>167</v>
      </c>
      <c r="D649" s="5">
        <v>46205</v>
      </c>
      <c r="E649" s="5" t="s">
        <v>94</v>
      </c>
      <c r="F649" s="5" t="s">
        <v>55</v>
      </c>
      <c r="G649" s="5" t="s">
        <v>95</v>
      </c>
      <c r="H649" s="4" t="s">
        <v>1063</v>
      </c>
      <c r="I649" s="4" t="str">
        <f>VLOOKUP(H649,[1]物料!$A$1:$M$65536,13,0)</f>
        <v>30.00</v>
      </c>
      <c r="J649" s="4">
        <v>7.2</v>
      </c>
      <c r="K649" s="4">
        <f t="shared" si="40"/>
        <v>4.29</v>
      </c>
      <c r="L649" s="4">
        <f t="shared" si="41"/>
        <v>41.49</v>
      </c>
      <c r="M649" s="6">
        <v>1</v>
      </c>
      <c r="N649" s="7">
        <v>85.8</v>
      </c>
      <c r="O649">
        <f t="shared" si="42"/>
        <v>44.31</v>
      </c>
      <c r="P649" s="1">
        <f t="shared" si="43"/>
        <v>0.516433566433566</v>
      </c>
    </row>
    <row r="650" ht="20" customHeight="1" spans="1:16">
      <c r="A650" s="4" t="s">
        <v>1064</v>
      </c>
      <c r="B650" s="4" t="s">
        <v>17</v>
      </c>
      <c r="C650" s="4" t="s">
        <v>49</v>
      </c>
      <c r="D650" s="5">
        <v>46205</v>
      </c>
      <c r="E650" s="5" t="s">
        <v>465</v>
      </c>
      <c r="F650" s="5" t="s">
        <v>20</v>
      </c>
      <c r="G650" s="5" t="s">
        <v>466</v>
      </c>
      <c r="H650" s="4" t="s">
        <v>467</v>
      </c>
      <c r="I650" s="4" t="str">
        <f>VLOOKUP(H650,[1]物料!$A$1:$M$65536,13,0)</f>
        <v>33.70</v>
      </c>
      <c r="J650" s="4">
        <v>3.5</v>
      </c>
      <c r="K650" s="4">
        <f t="shared" si="40"/>
        <v>3.94</v>
      </c>
      <c r="L650" s="4">
        <f t="shared" si="41"/>
        <v>41.14</v>
      </c>
      <c r="M650" s="6">
        <v>1</v>
      </c>
      <c r="N650" s="7">
        <v>78.8</v>
      </c>
      <c r="O650">
        <f t="shared" si="42"/>
        <v>37.66</v>
      </c>
      <c r="P650" s="1">
        <f t="shared" si="43"/>
        <v>0.477918781725888</v>
      </c>
    </row>
    <row r="651" ht="20" customHeight="1" spans="1:16">
      <c r="A651" s="4" t="s">
        <v>1065</v>
      </c>
      <c r="B651" s="4" t="s">
        <v>17</v>
      </c>
      <c r="C651" s="4" t="s">
        <v>18</v>
      </c>
      <c r="D651" s="5">
        <v>46205</v>
      </c>
      <c r="E651" s="5" t="s">
        <v>384</v>
      </c>
      <c r="F651" s="5" t="s">
        <v>20</v>
      </c>
      <c r="G651" s="5" t="s">
        <v>385</v>
      </c>
      <c r="H651" s="4" t="s">
        <v>894</v>
      </c>
      <c r="I651" s="4" t="str">
        <f>VLOOKUP(H651,[1]物料!$A$1:$M$65536,13,0)</f>
        <v>36.60</v>
      </c>
      <c r="J651" s="4">
        <v>3</v>
      </c>
      <c r="K651" s="4">
        <f t="shared" si="40"/>
        <v>4.6685</v>
      </c>
      <c r="L651" s="4">
        <f t="shared" si="41"/>
        <v>44.2685</v>
      </c>
      <c r="M651" s="6">
        <v>1</v>
      </c>
      <c r="N651" s="7">
        <v>93.37</v>
      </c>
      <c r="O651">
        <f t="shared" si="42"/>
        <v>49.1015</v>
      </c>
      <c r="P651" s="1">
        <f t="shared" si="43"/>
        <v>0.525880903930599</v>
      </c>
    </row>
    <row r="652" ht="20" customHeight="1" spans="1:16">
      <c r="A652" s="4" t="s">
        <v>1066</v>
      </c>
      <c r="B652" s="4" t="s">
        <v>24</v>
      </c>
      <c r="C652" s="4" t="s">
        <v>44</v>
      </c>
      <c r="D652" s="5">
        <v>46205</v>
      </c>
      <c r="E652" s="5" t="s">
        <v>317</v>
      </c>
      <c r="F652" s="5" t="s">
        <v>55</v>
      </c>
      <c r="G652" s="5" t="s">
        <v>318</v>
      </c>
      <c r="H652" s="4" t="s">
        <v>1067</v>
      </c>
      <c r="I652" s="4" t="str">
        <f>VLOOKUP(H652,[1]物料!$A$1:$M$65536,13,0)</f>
        <v>41.00</v>
      </c>
      <c r="J652" s="4">
        <v>10.7</v>
      </c>
      <c r="K652" s="4">
        <f t="shared" si="40"/>
        <v>5.94</v>
      </c>
      <c r="L652" s="4">
        <f t="shared" si="41"/>
        <v>57.64</v>
      </c>
      <c r="M652" s="6">
        <v>1</v>
      </c>
      <c r="N652" s="7">
        <v>118.8</v>
      </c>
      <c r="O652">
        <f t="shared" si="42"/>
        <v>61.16</v>
      </c>
      <c r="P652" s="1">
        <f t="shared" si="43"/>
        <v>0.514814814814815</v>
      </c>
    </row>
    <row r="653" ht="20" customHeight="1" spans="1:16">
      <c r="A653" s="4" t="s">
        <v>1068</v>
      </c>
      <c r="B653" s="4" t="s">
        <v>17</v>
      </c>
      <c r="C653" s="4" t="s">
        <v>49</v>
      </c>
      <c r="D653" s="5">
        <v>46205</v>
      </c>
      <c r="E653" s="5" t="s">
        <v>182</v>
      </c>
      <c r="F653" s="5" t="s">
        <v>20</v>
      </c>
      <c r="G653" s="5" t="s">
        <v>183</v>
      </c>
      <c r="H653" s="4" t="s">
        <v>409</v>
      </c>
      <c r="I653" s="4" t="str">
        <f>VLOOKUP(H653,[1]物料!$A$1:$M$65536,13,0)</f>
        <v>22.10</v>
      </c>
      <c r="J653" s="4">
        <v>3</v>
      </c>
      <c r="K653" s="4">
        <f t="shared" si="40"/>
        <v>2.44</v>
      </c>
      <c r="L653" s="4">
        <f t="shared" si="41"/>
        <v>27.54</v>
      </c>
      <c r="M653" s="6">
        <v>1</v>
      </c>
      <c r="N653" s="7">
        <v>48.8</v>
      </c>
      <c r="O653">
        <f t="shared" si="42"/>
        <v>21.26</v>
      </c>
      <c r="P653" s="1">
        <f t="shared" si="43"/>
        <v>0.435655737704918</v>
      </c>
    </row>
    <row r="654" ht="20" customHeight="1" spans="1:16">
      <c r="A654" s="4" t="s">
        <v>1069</v>
      </c>
      <c r="B654" s="4" t="s">
        <v>17</v>
      </c>
      <c r="C654" s="4" t="s">
        <v>18</v>
      </c>
      <c r="D654" s="5">
        <v>46205</v>
      </c>
      <c r="E654" s="5" t="s">
        <v>384</v>
      </c>
      <c r="F654" s="5" t="s">
        <v>20</v>
      </c>
      <c r="G654" s="5" t="s">
        <v>385</v>
      </c>
      <c r="H654" s="4" t="s">
        <v>894</v>
      </c>
      <c r="I654" s="4" t="str">
        <f>VLOOKUP(H654,[1]物料!$A$1:$M$65536,13,0)</f>
        <v>36.60</v>
      </c>
      <c r="J654" s="4">
        <v>3</v>
      </c>
      <c r="K654" s="4">
        <f t="shared" si="40"/>
        <v>4.94</v>
      </c>
      <c r="L654" s="4">
        <f t="shared" si="41"/>
        <v>44.54</v>
      </c>
      <c r="M654" s="6">
        <v>1</v>
      </c>
      <c r="N654" s="7">
        <v>98.8</v>
      </c>
      <c r="O654">
        <f t="shared" si="42"/>
        <v>54.26</v>
      </c>
      <c r="P654" s="1">
        <f t="shared" si="43"/>
        <v>0.54919028340081</v>
      </c>
    </row>
    <row r="655" ht="20" customHeight="1" spans="1:16">
      <c r="A655" s="4" t="s">
        <v>1070</v>
      </c>
      <c r="B655" s="4" t="s">
        <v>24</v>
      </c>
      <c r="C655" s="4" t="s">
        <v>87</v>
      </c>
      <c r="D655" s="5">
        <v>46205</v>
      </c>
      <c r="E655" s="5" t="s">
        <v>83</v>
      </c>
      <c r="F655" s="5" t="s">
        <v>55</v>
      </c>
      <c r="G655" s="5" t="s">
        <v>84</v>
      </c>
      <c r="H655" s="4" t="s">
        <v>85</v>
      </c>
      <c r="I655" s="4" t="str">
        <f>VLOOKUP(H655,[1]物料!$A$1:$M$65536,13,0)</f>
        <v>52.00</v>
      </c>
      <c r="J655" s="4">
        <v>18</v>
      </c>
      <c r="K655" s="4">
        <f t="shared" si="40"/>
        <v>7.19</v>
      </c>
      <c r="L655" s="4">
        <f t="shared" si="41"/>
        <v>77.19</v>
      </c>
      <c r="M655" s="6">
        <v>1</v>
      </c>
      <c r="N655" s="7">
        <v>143.8</v>
      </c>
      <c r="O655">
        <f t="shared" si="42"/>
        <v>66.61</v>
      </c>
      <c r="P655" s="1">
        <f t="shared" si="43"/>
        <v>0.463212795549374</v>
      </c>
    </row>
    <row r="656" ht="20" customHeight="1" spans="1:16">
      <c r="A656" s="4" t="s">
        <v>1071</v>
      </c>
      <c r="B656" s="4" t="s">
        <v>24</v>
      </c>
      <c r="C656" s="4" t="s">
        <v>74</v>
      </c>
      <c r="D656" s="5">
        <v>46205</v>
      </c>
      <c r="E656" s="5" t="s">
        <v>395</v>
      </c>
      <c r="F656" s="5" t="s">
        <v>20</v>
      </c>
      <c r="G656" s="5" t="s">
        <v>396</v>
      </c>
      <c r="H656" s="4" t="s">
        <v>397</v>
      </c>
      <c r="I656" s="4" t="str">
        <f>VLOOKUP(H656,[1]物料!$A$1:$M$65536,13,0)</f>
        <v>17.00</v>
      </c>
      <c r="J656" s="4">
        <v>6.5</v>
      </c>
      <c r="K656" s="4">
        <f t="shared" si="40"/>
        <v>2.36</v>
      </c>
      <c r="L656" s="4">
        <f t="shared" si="41"/>
        <v>25.86</v>
      </c>
      <c r="M656" s="6">
        <v>1</v>
      </c>
      <c r="N656" s="7">
        <v>47.2</v>
      </c>
      <c r="O656">
        <f t="shared" si="42"/>
        <v>21.34</v>
      </c>
      <c r="P656" s="1">
        <f t="shared" si="43"/>
        <v>0.452118644067797</v>
      </c>
    </row>
    <row r="657" ht="20" customHeight="1" spans="1:16">
      <c r="A657" s="4" t="s">
        <v>1072</v>
      </c>
      <c r="B657" s="4" t="s">
        <v>24</v>
      </c>
      <c r="C657" s="4" t="s">
        <v>119</v>
      </c>
      <c r="D657" s="5">
        <v>46205</v>
      </c>
      <c r="E657" s="5" t="s">
        <v>60</v>
      </c>
      <c r="F657" s="5" t="s">
        <v>61</v>
      </c>
      <c r="G657" s="5" t="s">
        <v>62</v>
      </c>
      <c r="H657" s="4" t="s">
        <v>124</v>
      </c>
      <c r="I657" s="4" t="str">
        <f>VLOOKUP(H657,[1]物料!$A$1:$M$65536,13,0)</f>
        <v>24.00</v>
      </c>
      <c r="J657" s="4">
        <v>8</v>
      </c>
      <c r="K657" s="4">
        <f t="shared" si="40"/>
        <v>3.225</v>
      </c>
      <c r="L657" s="4">
        <f t="shared" si="41"/>
        <v>35.225</v>
      </c>
      <c r="M657" s="6">
        <v>1</v>
      </c>
      <c r="N657" s="7">
        <v>64.5</v>
      </c>
      <c r="O657">
        <f t="shared" si="42"/>
        <v>29.275</v>
      </c>
      <c r="P657" s="1">
        <f t="shared" si="43"/>
        <v>0.453875968992248</v>
      </c>
    </row>
    <row r="658" ht="20" customHeight="1" spans="1:16">
      <c r="A658" s="4" t="s">
        <v>1073</v>
      </c>
      <c r="B658" s="4" t="s">
        <v>24</v>
      </c>
      <c r="C658" s="4" t="s">
        <v>74</v>
      </c>
      <c r="D658" s="5">
        <v>46205</v>
      </c>
      <c r="E658" s="5" t="s">
        <v>120</v>
      </c>
      <c r="F658" s="5" t="s">
        <v>70</v>
      </c>
      <c r="G658" s="5" t="s">
        <v>121</v>
      </c>
      <c r="H658" s="4" t="s">
        <v>122</v>
      </c>
      <c r="I658" s="4" t="str">
        <f>VLOOKUP(H658,[1]物料!$A$1:$M$65536,13,0)</f>
        <v>36.00</v>
      </c>
      <c r="J658" s="4">
        <v>6.5</v>
      </c>
      <c r="K658" s="4">
        <f t="shared" si="40"/>
        <v>4.485</v>
      </c>
      <c r="L658" s="4">
        <f t="shared" si="41"/>
        <v>46.985</v>
      </c>
      <c r="M658" s="6">
        <v>1</v>
      </c>
      <c r="N658" s="7">
        <v>89.7</v>
      </c>
      <c r="O658">
        <f t="shared" si="42"/>
        <v>42.715</v>
      </c>
      <c r="P658" s="1">
        <f t="shared" si="43"/>
        <v>0.476198439241918</v>
      </c>
    </row>
    <row r="659" ht="20" customHeight="1" spans="1:16">
      <c r="A659" s="4" t="s">
        <v>1074</v>
      </c>
      <c r="B659" s="4" t="s">
        <v>17</v>
      </c>
      <c r="C659" s="4" t="s">
        <v>18</v>
      </c>
      <c r="D659" s="5">
        <v>46205</v>
      </c>
      <c r="E659" s="5" t="s">
        <v>75</v>
      </c>
      <c r="F659" s="5" t="s">
        <v>61</v>
      </c>
      <c r="G659" s="5" t="s">
        <v>76</v>
      </c>
      <c r="H659" s="4" t="s">
        <v>745</v>
      </c>
      <c r="I659" s="4" t="str">
        <f>VLOOKUP(H659,[1]物料!$A$1:$M$65536,13,0)</f>
        <v>25.00</v>
      </c>
      <c r="J659" s="4">
        <v>4.5</v>
      </c>
      <c r="K659" s="4">
        <f t="shared" si="40"/>
        <v>3.99</v>
      </c>
      <c r="L659" s="4">
        <f t="shared" si="41"/>
        <v>33.49</v>
      </c>
      <c r="M659" s="6">
        <v>1</v>
      </c>
      <c r="N659" s="7">
        <v>79.8</v>
      </c>
      <c r="O659">
        <f t="shared" si="42"/>
        <v>46.31</v>
      </c>
      <c r="P659" s="1">
        <f t="shared" si="43"/>
        <v>0.580325814536341</v>
      </c>
    </row>
    <row r="660" ht="20" customHeight="1" spans="1:16">
      <c r="A660" s="4" t="s">
        <v>1075</v>
      </c>
      <c r="B660" s="4" t="s">
        <v>17</v>
      </c>
      <c r="C660" s="4" t="s">
        <v>18</v>
      </c>
      <c r="D660" s="5">
        <v>46205</v>
      </c>
      <c r="E660" s="5" t="s">
        <v>60</v>
      </c>
      <c r="F660" s="5" t="s">
        <v>61</v>
      </c>
      <c r="G660" s="5" t="s">
        <v>62</v>
      </c>
      <c r="H660" s="4" t="s">
        <v>157</v>
      </c>
      <c r="I660" s="4" t="str">
        <f>VLOOKUP(H660,[1]物料!$A$1:$M$65536,13,0)</f>
        <v>24.00</v>
      </c>
      <c r="J660" s="4">
        <v>4.5</v>
      </c>
      <c r="K660" s="4">
        <f t="shared" si="40"/>
        <v>3.49</v>
      </c>
      <c r="L660" s="4">
        <f t="shared" si="41"/>
        <v>31.99</v>
      </c>
      <c r="M660" s="6">
        <v>1</v>
      </c>
      <c r="N660" s="7">
        <v>69.8</v>
      </c>
      <c r="O660">
        <f t="shared" si="42"/>
        <v>37.81</v>
      </c>
      <c r="P660" s="1">
        <f t="shared" si="43"/>
        <v>0.541690544412607</v>
      </c>
    </row>
    <row r="661" ht="20" customHeight="1" spans="1:16">
      <c r="A661" s="4" t="s">
        <v>1076</v>
      </c>
      <c r="B661" s="4" t="s">
        <v>24</v>
      </c>
      <c r="C661" s="4" t="s">
        <v>119</v>
      </c>
      <c r="D661" s="5">
        <v>46205</v>
      </c>
      <c r="E661" s="5" t="s">
        <v>83</v>
      </c>
      <c r="F661" s="5" t="s">
        <v>55</v>
      </c>
      <c r="G661" s="5" t="s">
        <v>84</v>
      </c>
      <c r="H661" s="4" t="s">
        <v>138</v>
      </c>
      <c r="I661" s="4" t="str">
        <f>VLOOKUP(H661,[1]物料!$A$1:$M$65536,13,0)</f>
        <v>52.00</v>
      </c>
      <c r="J661" s="4">
        <v>18</v>
      </c>
      <c r="K661" s="4">
        <f t="shared" si="40"/>
        <v>6.4195</v>
      </c>
      <c r="L661" s="4">
        <f t="shared" si="41"/>
        <v>76.4195</v>
      </c>
      <c r="M661" s="6">
        <v>1</v>
      </c>
      <c r="N661" s="7">
        <v>128.39</v>
      </c>
      <c r="O661">
        <f t="shared" si="42"/>
        <v>51.9705</v>
      </c>
      <c r="P661" s="1">
        <f t="shared" si="43"/>
        <v>0.404786198302048</v>
      </c>
    </row>
    <row r="662" ht="20" customHeight="1" spans="1:16">
      <c r="A662" s="4" t="s">
        <v>1077</v>
      </c>
      <c r="B662" s="4" t="s">
        <v>24</v>
      </c>
      <c r="C662" s="4" t="s">
        <v>74</v>
      </c>
      <c r="D662" s="5">
        <v>46205</v>
      </c>
      <c r="E662" s="5" t="s">
        <v>101</v>
      </c>
      <c r="F662" s="5" t="s">
        <v>20</v>
      </c>
      <c r="G662" s="5" t="s">
        <v>102</v>
      </c>
      <c r="H662" s="4" t="s">
        <v>1078</v>
      </c>
      <c r="I662" s="4" t="str">
        <f>VLOOKUP(H662,[1]物料!$A$1:$M$65536,13,0)</f>
        <v>23.30</v>
      </c>
      <c r="J662" s="4">
        <v>6.5</v>
      </c>
      <c r="K662" s="4">
        <f t="shared" si="40"/>
        <v>2.835</v>
      </c>
      <c r="L662" s="4">
        <f t="shared" si="41"/>
        <v>32.635</v>
      </c>
      <c r="M662" s="6">
        <v>1</v>
      </c>
      <c r="N662" s="7">
        <v>56.7</v>
      </c>
      <c r="O662">
        <f t="shared" si="42"/>
        <v>24.065</v>
      </c>
      <c r="P662" s="1">
        <f t="shared" si="43"/>
        <v>0.424426807760141</v>
      </c>
    </row>
    <row r="663" ht="20" customHeight="1" spans="1:16">
      <c r="A663" s="4" t="s">
        <v>1079</v>
      </c>
      <c r="B663" s="4" t="s">
        <v>17</v>
      </c>
      <c r="C663" s="4" t="s">
        <v>18</v>
      </c>
      <c r="D663" s="5">
        <v>46205</v>
      </c>
      <c r="E663" s="5" t="s">
        <v>60</v>
      </c>
      <c r="F663" s="5" t="s">
        <v>61</v>
      </c>
      <c r="G663" s="5" t="s">
        <v>62</v>
      </c>
      <c r="H663" s="4" t="s">
        <v>63</v>
      </c>
      <c r="I663" s="4" t="str">
        <f>VLOOKUP(H663,[1]物料!$A$1:$M$65536,13,0)</f>
        <v>24.00</v>
      </c>
      <c r="J663" s="4">
        <v>4.5</v>
      </c>
      <c r="K663" s="4">
        <f t="shared" si="40"/>
        <v>10.241</v>
      </c>
      <c r="L663" s="4">
        <f t="shared" si="41"/>
        <v>38.741</v>
      </c>
      <c r="M663" s="6">
        <v>2</v>
      </c>
      <c r="N663" s="7">
        <v>204.82</v>
      </c>
      <c r="O663">
        <f t="shared" si="42"/>
        <v>166.079</v>
      </c>
      <c r="P663" s="1">
        <f t="shared" si="43"/>
        <v>0.810853432282004</v>
      </c>
    </row>
    <row r="664" ht="20" customHeight="1" spans="1:16">
      <c r="A664" s="4" t="s">
        <v>1080</v>
      </c>
      <c r="B664" s="4" t="s">
        <v>24</v>
      </c>
      <c r="C664" s="4" t="s">
        <v>25</v>
      </c>
      <c r="D664" s="5">
        <v>46205</v>
      </c>
      <c r="E664" s="5" t="s">
        <v>115</v>
      </c>
      <c r="F664" s="5" t="s">
        <v>70</v>
      </c>
      <c r="G664" s="5" t="s">
        <v>116</v>
      </c>
      <c r="H664" s="4" t="s">
        <v>132</v>
      </c>
      <c r="I664" s="4" t="str">
        <f>VLOOKUP(H664,[1]物料!$A$1:$M$65536,13,0)</f>
        <v>42.00</v>
      </c>
      <c r="J664" s="4">
        <v>6.5</v>
      </c>
      <c r="K664" s="4">
        <f t="shared" si="40"/>
        <v>5.49</v>
      </c>
      <c r="L664" s="4">
        <f t="shared" si="41"/>
        <v>53.99</v>
      </c>
      <c r="M664" s="6">
        <v>1</v>
      </c>
      <c r="N664" s="7">
        <v>109.8</v>
      </c>
      <c r="O664">
        <f t="shared" si="42"/>
        <v>55.81</v>
      </c>
      <c r="P664" s="1">
        <f t="shared" si="43"/>
        <v>0.508287795992714</v>
      </c>
    </row>
    <row r="665" ht="20" customHeight="1" spans="1:16">
      <c r="A665" s="4" t="s">
        <v>1081</v>
      </c>
      <c r="B665" s="4" t="s">
        <v>24</v>
      </c>
      <c r="C665" s="4" t="s">
        <v>25</v>
      </c>
      <c r="D665" s="5">
        <v>46205</v>
      </c>
      <c r="E665" s="5" t="s">
        <v>186</v>
      </c>
      <c r="F665" s="5" t="s">
        <v>55</v>
      </c>
      <c r="G665" s="5" t="s">
        <v>187</v>
      </c>
      <c r="H665" s="4" t="s">
        <v>188</v>
      </c>
      <c r="I665" s="4" t="str">
        <f>VLOOKUP(H665,[1]物料!$A$1:$M$65536,13,0)</f>
        <v>48.00</v>
      </c>
      <c r="J665" s="4">
        <v>10.7</v>
      </c>
      <c r="K665" s="4">
        <f t="shared" si="40"/>
        <v>6.44</v>
      </c>
      <c r="L665" s="4">
        <f t="shared" si="41"/>
        <v>65.14</v>
      </c>
      <c r="M665" s="6">
        <v>1</v>
      </c>
      <c r="N665" s="7">
        <v>128.8</v>
      </c>
      <c r="O665">
        <f t="shared" si="42"/>
        <v>63.66</v>
      </c>
      <c r="P665" s="1">
        <f t="shared" si="43"/>
        <v>0.494254658385093</v>
      </c>
    </row>
    <row r="666" ht="20" customHeight="1" spans="1:16">
      <c r="A666" s="4" t="s">
        <v>1082</v>
      </c>
      <c r="B666" s="4" t="s">
        <v>17</v>
      </c>
      <c r="C666" s="4" t="s">
        <v>167</v>
      </c>
      <c r="D666" s="5">
        <v>46205</v>
      </c>
      <c r="E666" s="5" t="s">
        <v>54</v>
      </c>
      <c r="F666" s="5" t="s">
        <v>55</v>
      </c>
      <c r="G666" s="5" t="s">
        <v>56</v>
      </c>
      <c r="H666" s="4" t="s">
        <v>57</v>
      </c>
      <c r="I666" s="4" t="str">
        <f>VLOOKUP(H666,[1]物料!$A$1:$M$65536,13,0)</f>
        <v>12.00</v>
      </c>
      <c r="J666" s="4">
        <v>4.5</v>
      </c>
      <c r="K666" s="4">
        <f t="shared" si="40"/>
        <v>1.99</v>
      </c>
      <c r="L666" s="4">
        <f t="shared" si="41"/>
        <v>18.49</v>
      </c>
      <c r="M666" s="6">
        <v>1</v>
      </c>
      <c r="N666" s="7">
        <v>39.8</v>
      </c>
      <c r="O666">
        <f t="shared" si="42"/>
        <v>21.31</v>
      </c>
      <c r="P666" s="1">
        <f t="shared" si="43"/>
        <v>0.535427135678392</v>
      </c>
    </row>
    <row r="667" ht="20" customHeight="1" spans="1:16">
      <c r="A667" s="4" t="s">
        <v>1083</v>
      </c>
      <c r="B667" s="4" t="s">
        <v>17</v>
      </c>
      <c r="C667" s="4" t="s">
        <v>105</v>
      </c>
      <c r="D667" s="5">
        <v>46205</v>
      </c>
      <c r="E667" s="5" t="s">
        <v>83</v>
      </c>
      <c r="F667" s="5" t="s">
        <v>55</v>
      </c>
      <c r="G667" s="5" t="s">
        <v>84</v>
      </c>
      <c r="H667" s="4" t="s">
        <v>147</v>
      </c>
      <c r="I667" s="4" t="str">
        <f>VLOOKUP(H667,[1]物料!$A$1:$M$65536,13,0)</f>
        <v>52.00</v>
      </c>
      <c r="J667" s="4">
        <v>14.5</v>
      </c>
      <c r="K667" s="4">
        <f t="shared" si="40"/>
        <v>8.39</v>
      </c>
      <c r="L667" s="4">
        <f t="shared" si="41"/>
        <v>74.89</v>
      </c>
      <c r="M667" s="6">
        <v>1</v>
      </c>
      <c r="N667" s="7">
        <v>167.8</v>
      </c>
      <c r="O667">
        <f t="shared" si="42"/>
        <v>92.91</v>
      </c>
      <c r="P667" s="1">
        <f t="shared" si="43"/>
        <v>0.553694874851013</v>
      </c>
    </row>
    <row r="668" ht="20" customHeight="1" spans="1:16">
      <c r="A668" s="4" t="s">
        <v>1084</v>
      </c>
      <c r="B668" s="4" t="s">
        <v>24</v>
      </c>
      <c r="C668" s="4" t="s">
        <v>25</v>
      </c>
      <c r="D668" s="5">
        <v>46205</v>
      </c>
      <c r="E668" s="5" t="s">
        <v>38</v>
      </c>
      <c r="F668" s="5" t="s">
        <v>39</v>
      </c>
      <c r="G668" s="5" t="s">
        <v>40</v>
      </c>
      <c r="H668" s="4" t="s">
        <v>42</v>
      </c>
      <c r="I668" s="4" t="str">
        <f>VLOOKUP(H668,[1]物料!$A$1:$M$65536,13,0)</f>
        <v>19.00</v>
      </c>
      <c r="J668" s="4">
        <v>5.4</v>
      </c>
      <c r="K668" s="4">
        <f t="shared" si="40"/>
        <v>1.845</v>
      </c>
      <c r="L668" s="4">
        <f t="shared" si="41"/>
        <v>26.245</v>
      </c>
      <c r="M668" s="6">
        <v>1</v>
      </c>
      <c r="N668" s="7">
        <v>36.9</v>
      </c>
      <c r="O668">
        <f t="shared" si="42"/>
        <v>10.655</v>
      </c>
      <c r="P668" s="1">
        <f t="shared" si="43"/>
        <v>0.288753387533875</v>
      </c>
    </row>
    <row r="669" ht="20" customHeight="1" spans="1:16">
      <c r="A669" s="4" t="s">
        <v>1085</v>
      </c>
      <c r="B669" s="4" t="s">
        <v>17</v>
      </c>
      <c r="C669" s="4" t="s">
        <v>49</v>
      </c>
      <c r="D669" s="5">
        <v>46205</v>
      </c>
      <c r="E669" s="5" t="s">
        <v>54</v>
      </c>
      <c r="F669" s="5" t="s">
        <v>55</v>
      </c>
      <c r="G669" s="5" t="s">
        <v>56</v>
      </c>
      <c r="H669" s="4" t="s">
        <v>217</v>
      </c>
      <c r="I669" s="4" t="str">
        <f>VLOOKUP(H669,[1]物料!$A$1:$M$65536,13,0)</f>
        <v>12.00</v>
      </c>
      <c r="J669" s="4">
        <v>4.5</v>
      </c>
      <c r="K669" s="4">
        <f t="shared" si="40"/>
        <v>2.08</v>
      </c>
      <c r="L669" s="4">
        <f t="shared" si="41"/>
        <v>18.58</v>
      </c>
      <c r="M669" s="6">
        <v>1</v>
      </c>
      <c r="N669" s="7">
        <v>41.6</v>
      </c>
      <c r="O669">
        <f t="shared" si="42"/>
        <v>23.02</v>
      </c>
      <c r="P669" s="1">
        <f t="shared" si="43"/>
        <v>0.553365384615385</v>
      </c>
    </row>
    <row r="670" ht="20" customHeight="1" spans="1:16">
      <c r="A670" s="4" t="s">
        <v>1086</v>
      </c>
      <c r="B670" s="4" t="s">
        <v>17</v>
      </c>
      <c r="C670" s="4" t="s">
        <v>49</v>
      </c>
      <c r="D670" s="5">
        <v>46205</v>
      </c>
      <c r="E670" s="5" t="s">
        <v>94</v>
      </c>
      <c r="F670" s="5" t="s">
        <v>55</v>
      </c>
      <c r="G670" s="5" t="s">
        <v>95</v>
      </c>
      <c r="H670" s="4" t="s">
        <v>1087</v>
      </c>
      <c r="I670" s="4" t="str">
        <f>VLOOKUP(H670,[1]物料!$A$1:$M$65536,13,0)</f>
        <v>30.00</v>
      </c>
      <c r="J670" s="4">
        <v>7.2</v>
      </c>
      <c r="K670" s="4">
        <f t="shared" si="40"/>
        <v>4.41</v>
      </c>
      <c r="L670" s="4">
        <f t="shared" si="41"/>
        <v>41.61</v>
      </c>
      <c r="M670" s="6">
        <v>1</v>
      </c>
      <c r="N670" s="7">
        <v>88.2</v>
      </c>
      <c r="O670">
        <f t="shared" si="42"/>
        <v>46.59</v>
      </c>
      <c r="P670" s="1">
        <f t="shared" si="43"/>
        <v>0.528231292517007</v>
      </c>
    </row>
    <row r="671" ht="20" customHeight="1" spans="1:16">
      <c r="A671" s="4" t="s">
        <v>1088</v>
      </c>
      <c r="B671" s="4" t="s">
        <v>17</v>
      </c>
      <c r="C671" s="4" t="s">
        <v>18</v>
      </c>
      <c r="D671" s="5">
        <v>46205</v>
      </c>
      <c r="E671" s="5" t="s">
        <v>60</v>
      </c>
      <c r="F671" s="5" t="s">
        <v>61</v>
      </c>
      <c r="G671" s="5" t="s">
        <v>62</v>
      </c>
      <c r="H671" s="4" t="s">
        <v>157</v>
      </c>
      <c r="I671" s="4" t="str">
        <f>VLOOKUP(H671,[1]物料!$A$1:$M$65536,13,0)</f>
        <v>24.00</v>
      </c>
      <c r="J671" s="4">
        <v>4.5</v>
      </c>
      <c r="K671" s="4">
        <f t="shared" si="40"/>
        <v>3.3155</v>
      </c>
      <c r="L671" s="4">
        <f t="shared" si="41"/>
        <v>31.8155</v>
      </c>
      <c r="M671" s="6">
        <v>1</v>
      </c>
      <c r="N671" s="7">
        <v>66.31</v>
      </c>
      <c r="O671">
        <f t="shared" si="42"/>
        <v>34.4945</v>
      </c>
      <c r="P671" s="1">
        <f t="shared" si="43"/>
        <v>0.520200573065903</v>
      </c>
    </row>
    <row r="672" ht="20" customHeight="1" spans="1:16">
      <c r="A672" s="4" t="s">
        <v>1089</v>
      </c>
      <c r="B672" s="4" t="s">
        <v>24</v>
      </c>
      <c r="C672" s="4" t="s">
        <v>59</v>
      </c>
      <c r="D672" s="5">
        <v>46205</v>
      </c>
      <c r="E672" s="5" t="s">
        <v>128</v>
      </c>
      <c r="F672" s="5" t="s">
        <v>55</v>
      </c>
      <c r="G672" s="5" t="s">
        <v>129</v>
      </c>
      <c r="H672" s="4" t="s">
        <v>1090</v>
      </c>
      <c r="I672" s="4" t="str">
        <f>VLOOKUP(H672,[1]物料!$A$1:$M$65536,13,0)</f>
        <v>18.00</v>
      </c>
      <c r="J672" s="4">
        <v>8</v>
      </c>
      <c r="K672" s="4">
        <f t="shared" si="40"/>
        <v>2.94</v>
      </c>
      <c r="L672" s="4">
        <f t="shared" si="41"/>
        <v>28.94</v>
      </c>
      <c r="M672" s="6">
        <v>1</v>
      </c>
      <c r="N672" s="7">
        <v>58.8</v>
      </c>
      <c r="O672">
        <f t="shared" si="42"/>
        <v>29.86</v>
      </c>
      <c r="P672" s="1">
        <f t="shared" si="43"/>
        <v>0.507823129251701</v>
      </c>
    </row>
    <row r="673" ht="20" customHeight="1" spans="1:16">
      <c r="A673" s="4" t="s">
        <v>1091</v>
      </c>
      <c r="B673" s="4" t="s">
        <v>17</v>
      </c>
      <c r="C673" s="4" t="s">
        <v>105</v>
      </c>
      <c r="D673" s="5">
        <v>46205</v>
      </c>
      <c r="E673" s="5" t="s">
        <v>332</v>
      </c>
      <c r="F673" s="5" t="s">
        <v>55</v>
      </c>
      <c r="G673" s="5" t="s">
        <v>333</v>
      </c>
      <c r="H673" s="4" t="s">
        <v>567</v>
      </c>
      <c r="I673" s="4" t="str">
        <f>VLOOKUP(H673,[1]物料!$A$1:$M$65536,13,0)</f>
        <v>16.00</v>
      </c>
      <c r="J673" s="4">
        <v>4.5</v>
      </c>
      <c r="K673" s="4">
        <f t="shared" si="40"/>
        <v>2.49</v>
      </c>
      <c r="L673" s="4">
        <f t="shared" si="41"/>
        <v>22.99</v>
      </c>
      <c r="M673" s="6">
        <v>1</v>
      </c>
      <c r="N673" s="7">
        <v>49.8</v>
      </c>
      <c r="O673">
        <f t="shared" si="42"/>
        <v>26.81</v>
      </c>
      <c r="P673" s="1">
        <f t="shared" si="43"/>
        <v>0.538353413654618</v>
      </c>
    </row>
    <row r="674" ht="20" customHeight="1" spans="1:16">
      <c r="A674" s="4" t="s">
        <v>1092</v>
      </c>
      <c r="B674" s="4" t="s">
        <v>17</v>
      </c>
      <c r="C674" s="4" t="s">
        <v>18</v>
      </c>
      <c r="D674" s="5">
        <v>46205</v>
      </c>
      <c r="E674" s="5" t="s">
        <v>384</v>
      </c>
      <c r="F674" s="5" t="s">
        <v>20</v>
      </c>
      <c r="G674" s="5" t="s">
        <v>385</v>
      </c>
      <c r="H674" s="4" t="s">
        <v>386</v>
      </c>
      <c r="I674" s="4" t="str">
        <f>VLOOKUP(H674,[1]物料!$A$1:$M$65536,13,0)</f>
        <v>36.60</v>
      </c>
      <c r="J674" s="4">
        <v>3</v>
      </c>
      <c r="K674" s="4">
        <f t="shared" si="40"/>
        <v>4.4695</v>
      </c>
      <c r="L674" s="4">
        <f t="shared" si="41"/>
        <v>44.0695</v>
      </c>
      <c r="M674" s="6">
        <v>1</v>
      </c>
      <c r="N674" s="7">
        <v>89.39</v>
      </c>
      <c r="O674">
        <f t="shared" si="42"/>
        <v>45.3205</v>
      </c>
      <c r="P674" s="1">
        <f t="shared" si="43"/>
        <v>0.506997427005258</v>
      </c>
    </row>
    <row r="675" ht="20" customHeight="1" spans="1:16">
      <c r="A675" s="4" t="s">
        <v>1093</v>
      </c>
      <c r="B675" s="4" t="s">
        <v>17</v>
      </c>
      <c r="C675" s="4" t="s">
        <v>113</v>
      </c>
      <c r="D675" s="5">
        <v>46205</v>
      </c>
      <c r="E675" s="5" t="s">
        <v>1094</v>
      </c>
      <c r="F675" s="5" t="s">
        <v>55</v>
      </c>
      <c r="G675" s="5" t="s">
        <v>1095</v>
      </c>
      <c r="H675" s="4" t="s">
        <v>1096</v>
      </c>
      <c r="I675" s="4" t="str">
        <f>VLOOKUP(H675,[1]物料!$A$1:$M$65536,13,0)</f>
        <v>12.00</v>
      </c>
      <c r="J675" s="4">
        <v>4.5</v>
      </c>
      <c r="K675" s="4">
        <f t="shared" si="40"/>
        <v>1.94</v>
      </c>
      <c r="L675" s="4">
        <f t="shared" si="41"/>
        <v>18.44</v>
      </c>
      <c r="M675" s="6">
        <v>1</v>
      </c>
      <c r="N675" s="7">
        <v>38.8</v>
      </c>
      <c r="O675">
        <f t="shared" si="42"/>
        <v>20.36</v>
      </c>
      <c r="P675" s="1">
        <f t="shared" si="43"/>
        <v>0.524742268041237</v>
      </c>
    </row>
    <row r="676" ht="20" customHeight="1" spans="1:16">
      <c r="A676" s="4" t="s">
        <v>1097</v>
      </c>
      <c r="B676" s="4" t="s">
        <v>24</v>
      </c>
      <c r="C676" s="4" t="s">
        <v>59</v>
      </c>
      <c r="D676" s="5">
        <v>46205</v>
      </c>
      <c r="E676" s="5" t="s">
        <v>128</v>
      </c>
      <c r="F676" s="5" t="s">
        <v>55</v>
      </c>
      <c r="G676" s="5" t="s">
        <v>129</v>
      </c>
      <c r="H676" s="4" t="s">
        <v>247</v>
      </c>
      <c r="I676" s="4" t="str">
        <f>VLOOKUP(H676,[1]物料!$A$1:$M$65536,13,0)</f>
        <v>18.00</v>
      </c>
      <c r="J676" s="4">
        <v>8</v>
      </c>
      <c r="K676" s="4">
        <f t="shared" si="40"/>
        <v>2.94</v>
      </c>
      <c r="L676" s="4">
        <f t="shared" si="41"/>
        <v>28.94</v>
      </c>
      <c r="M676" s="6">
        <v>1</v>
      </c>
      <c r="N676" s="7">
        <v>58.8</v>
      </c>
      <c r="O676">
        <f t="shared" si="42"/>
        <v>29.86</v>
      </c>
      <c r="P676" s="1">
        <f t="shared" si="43"/>
        <v>0.507823129251701</v>
      </c>
    </row>
    <row r="677" ht="20" customHeight="1" spans="1:16">
      <c r="A677" s="4" t="s">
        <v>1098</v>
      </c>
      <c r="B677" s="4" t="s">
        <v>24</v>
      </c>
      <c r="C677" s="4" t="s">
        <v>87</v>
      </c>
      <c r="D677" s="5">
        <v>46205</v>
      </c>
      <c r="E677" s="5" t="s">
        <v>26</v>
      </c>
      <c r="F677" s="5" t="s">
        <v>20</v>
      </c>
      <c r="G677" s="5" t="s">
        <v>27</v>
      </c>
      <c r="H677" s="4" t="s">
        <v>1099</v>
      </c>
      <c r="I677" s="4" t="str">
        <f>VLOOKUP(H677,[1]物料!$A$1:$M$65536,13,0)</f>
        <v>115.60</v>
      </c>
      <c r="J677" s="4">
        <v>13.5</v>
      </c>
      <c r="K677" s="4">
        <f t="shared" si="40"/>
        <v>14.15</v>
      </c>
      <c r="L677" s="4">
        <f t="shared" si="41"/>
        <v>143.25</v>
      </c>
      <c r="M677" s="6">
        <v>1</v>
      </c>
      <c r="N677" s="7">
        <v>283</v>
      </c>
      <c r="O677">
        <f t="shared" si="42"/>
        <v>139.75</v>
      </c>
      <c r="P677" s="1">
        <f t="shared" si="43"/>
        <v>0.493816254416961</v>
      </c>
    </row>
    <row r="678" ht="20" customHeight="1" spans="1:16">
      <c r="A678" s="4" t="s">
        <v>1100</v>
      </c>
      <c r="B678" s="4" t="s">
        <v>17</v>
      </c>
      <c r="C678" s="4" t="s">
        <v>49</v>
      </c>
      <c r="D678" s="5">
        <v>46205</v>
      </c>
      <c r="E678" s="5" t="s">
        <v>278</v>
      </c>
      <c r="F678" s="5" t="s">
        <v>55</v>
      </c>
      <c r="G678" s="5" t="s">
        <v>279</v>
      </c>
      <c r="H678" s="4" t="s">
        <v>280</v>
      </c>
      <c r="I678" s="4" t="str">
        <f>VLOOKUP(H678,[1]物料!$A$1:$M$65536,13,0)</f>
        <v>20.00</v>
      </c>
      <c r="J678" s="4">
        <v>4.5</v>
      </c>
      <c r="K678" s="4">
        <f t="shared" si="40"/>
        <v>2.99</v>
      </c>
      <c r="L678" s="4">
        <f t="shared" si="41"/>
        <v>27.49</v>
      </c>
      <c r="M678" s="6">
        <v>1</v>
      </c>
      <c r="N678" s="7">
        <v>59.8</v>
      </c>
      <c r="O678">
        <f t="shared" si="42"/>
        <v>32.31</v>
      </c>
      <c r="P678" s="1">
        <f t="shared" si="43"/>
        <v>0.540301003344482</v>
      </c>
    </row>
    <row r="679" ht="20" customHeight="1" spans="1:16">
      <c r="A679" s="4" t="s">
        <v>1101</v>
      </c>
      <c r="B679" s="4" t="s">
        <v>24</v>
      </c>
      <c r="C679" s="4" t="s">
        <v>87</v>
      </c>
      <c r="D679" s="5">
        <v>46205</v>
      </c>
      <c r="E679" s="5" t="s">
        <v>83</v>
      </c>
      <c r="F679" s="5" t="s">
        <v>55</v>
      </c>
      <c r="G679" s="5" t="s">
        <v>84</v>
      </c>
      <c r="H679" s="4" t="s">
        <v>88</v>
      </c>
      <c r="I679" s="4" t="str">
        <f>VLOOKUP(H679,[1]物料!$A$1:$M$65536,13,0)</f>
        <v>52.00</v>
      </c>
      <c r="J679" s="4">
        <v>18</v>
      </c>
      <c r="K679" s="4">
        <f t="shared" si="40"/>
        <v>6.9815</v>
      </c>
      <c r="L679" s="4">
        <f t="shared" si="41"/>
        <v>76.9815</v>
      </c>
      <c r="M679" s="6">
        <v>1</v>
      </c>
      <c r="N679" s="7">
        <v>139.63</v>
      </c>
      <c r="O679">
        <f t="shared" si="42"/>
        <v>62.6485</v>
      </c>
      <c r="P679" s="1">
        <f t="shared" si="43"/>
        <v>0.448675069827401</v>
      </c>
    </row>
    <row r="680" ht="20" customHeight="1" spans="1:16">
      <c r="A680" s="4" t="s">
        <v>1102</v>
      </c>
      <c r="B680" s="4" t="s">
        <v>24</v>
      </c>
      <c r="C680" s="4" t="s">
        <v>74</v>
      </c>
      <c r="D680" s="5">
        <v>46205</v>
      </c>
      <c r="E680" s="5" t="s">
        <v>69</v>
      </c>
      <c r="F680" s="5" t="s">
        <v>70</v>
      </c>
      <c r="G680" s="5" t="s">
        <v>71</v>
      </c>
      <c r="H680" s="4" t="s">
        <v>111</v>
      </c>
      <c r="I680" s="4" t="str">
        <f>VLOOKUP(H680,[1]物料!$A$1:$M$65536,13,0)</f>
        <v>45.00</v>
      </c>
      <c r="J680" s="4">
        <v>6.5</v>
      </c>
      <c r="K680" s="4">
        <f t="shared" si="40"/>
        <v>5.14</v>
      </c>
      <c r="L680" s="4">
        <f t="shared" si="41"/>
        <v>56.64</v>
      </c>
      <c r="M680" s="6">
        <v>1</v>
      </c>
      <c r="N680" s="7">
        <v>102.8</v>
      </c>
      <c r="O680">
        <f t="shared" si="42"/>
        <v>46.16</v>
      </c>
      <c r="P680" s="1">
        <f t="shared" si="43"/>
        <v>0.449027237354086</v>
      </c>
    </row>
    <row r="681" ht="20" customHeight="1" spans="1:16">
      <c r="A681" s="4" t="s">
        <v>1103</v>
      </c>
      <c r="B681" s="4" t="s">
        <v>24</v>
      </c>
      <c r="C681" s="4" t="s">
        <v>44</v>
      </c>
      <c r="D681" s="5">
        <v>46205</v>
      </c>
      <c r="E681" s="5" t="s">
        <v>384</v>
      </c>
      <c r="F681" s="5" t="s">
        <v>20</v>
      </c>
      <c r="G681" s="5" t="s">
        <v>385</v>
      </c>
      <c r="H681" s="4" t="s">
        <v>563</v>
      </c>
      <c r="I681" s="4" t="str">
        <f>VLOOKUP(H681,[1]物料!$A$1:$M$65536,13,0)</f>
        <v>36.60</v>
      </c>
      <c r="J681" s="4">
        <v>6.5</v>
      </c>
      <c r="K681" s="4">
        <f t="shared" si="40"/>
        <v>4.435</v>
      </c>
      <c r="L681" s="4">
        <f t="shared" si="41"/>
        <v>47.535</v>
      </c>
      <c r="M681" s="6">
        <v>1</v>
      </c>
      <c r="N681" s="7">
        <v>88.7</v>
      </c>
      <c r="O681">
        <f t="shared" si="42"/>
        <v>41.165</v>
      </c>
      <c r="P681" s="1">
        <f t="shared" si="43"/>
        <v>0.464092446448703</v>
      </c>
    </row>
    <row r="682" ht="20" customHeight="1" spans="1:16">
      <c r="A682" s="4" t="s">
        <v>1104</v>
      </c>
      <c r="B682" s="4" t="s">
        <v>24</v>
      </c>
      <c r="C682" s="4" t="s">
        <v>74</v>
      </c>
      <c r="D682" s="5">
        <v>46205</v>
      </c>
      <c r="E682" s="5" t="s">
        <v>19</v>
      </c>
      <c r="F682" s="5" t="s">
        <v>20</v>
      </c>
      <c r="G682" s="5" t="s">
        <v>21</v>
      </c>
      <c r="H682" s="4" t="s">
        <v>898</v>
      </c>
      <c r="I682" s="4" t="str">
        <f>VLOOKUP(H682,[1]物料!$A$1:$M$65536,13,0)</f>
        <v>43.30</v>
      </c>
      <c r="J682" s="4">
        <v>7</v>
      </c>
      <c r="K682" s="4">
        <f t="shared" si="40"/>
        <v>6.09</v>
      </c>
      <c r="L682" s="4">
        <f t="shared" si="41"/>
        <v>56.39</v>
      </c>
      <c r="M682" s="6">
        <v>1</v>
      </c>
      <c r="N682" s="7">
        <v>121.8</v>
      </c>
      <c r="O682">
        <f t="shared" si="42"/>
        <v>65.41</v>
      </c>
      <c r="P682" s="1">
        <f t="shared" si="43"/>
        <v>0.537027914614121</v>
      </c>
    </row>
    <row r="683" ht="20" customHeight="1" spans="1:16">
      <c r="A683" s="4" t="s">
        <v>1105</v>
      </c>
      <c r="B683" s="4" t="s">
        <v>24</v>
      </c>
      <c r="C683" s="4" t="s">
        <v>87</v>
      </c>
      <c r="D683" s="5">
        <v>46205</v>
      </c>
      <c r="E683" s="5" t="s">
        <v>83</v>
      </c>
      <c r="F683" s="5" t="s">
        <v>55</v>
      </c>
      <c r="G683" s="5" t="s">
        <v>84</v>
      </c>
      <c r="H683" s="4" t="s">
        <v>138</v>
      </c>
      <c r="I683" s="4" t="str">
        <f>VLOOKUP(H683,[1]物料!$A$1:$M$65536,13,0)</f>
        <v>52.00</v>
      </c>
      <c r="J683" s="4">
        <v>18</v>
      </c>
      <c r="K683" s="4">
        <f t="shared" si="40"/>
        <v>7.19</v>
      </c>
      <c r="L683" s="4">
        <f t="shared" si="41"/>
        <v>77.19</v>
      </c>
      <c r="M683" s="6">
        <v>1</v>
      </c>
      <c r="N683" s="7">
        <v>143.8</v>
      </c>
      <c r="O683">
        <f t="shared" si="42"/>
        <v>66.61</v>
      </c>
      <c r="P683" s="1">
        <f t="shared" si="43"/>
        <v>0.463212795549374</v>
      </c>
    </row>
    <row r="684" ht="20" customHeight="1" spans="1:16">
      <c r="A684" s="4" t="s">
        <v>1106</v>
      </c>
      <c r="B684" s="4" t="s">
        <v>17</v>
      </c>
      <c r="C684" s="4" t="s">
        <v>18</v>
      </c>
      <c r="D684" s="5">
        <v>46205</v>
      </c>
      <c r="E684" s="5" t="s">
        <v>60</v>
      </c>
      <c r="F684" s="5" t="s">
        <v>61</v>
      </c>
      <c r="G684" s="5" t="s">
        <v>62</v>
      </c>
      <c r="H684" s="4" t="s">
        <v>63</v>
      </c>
      <c r="I684" s="4" t="str">
        <f>VLOOKUP(H684,[1]物料!$A$1:$M$65536,13,0)</f>
        <v>24.00</v>
      </c>
      <c r="J684" s="4">
        <v>4.5</v>
      </c>
      <c r="K684" s="4">
        <f t="shared" si="40"/>
        <v>3.249</v>
      </c>
      <c r="L684" s="4">
        <f t="shared" si="41"/>
        <v>31.749</v>
      </c>
      <c r="M684" s="6">
        <v>1</v>
      </c>
      <c r="N684" s="7">
        <v>64.98</v>
      </c>
      <c r="O684">
        <f t="shared" si="42"/>
        <v>33.231</v>
      </c>
      <c r="P684" s="1">
        <f t="shared" si="43"/>
        <v>0.51140350877193</v>
      </c>
    </row>
    <row r="685" ht="20" customHeight="1" spans="1:16">
      <c r="A685" s="4" t="s">
        <v>1107</v>
      </c>
      <c r="B685" s="4" t="s">
        <v>24</v>
      </c>
      <c r="C685" s="4" t="s">
        <v>87</v>
      </c>
      <c r="D685" s="5">
        <v>46205</v>
      </c>
      <c r="E685" s="5" t="s">
        <v>83</v>
      </c>
      <c r="F685" s="5" t="s">
        <v>55</v>
      </c>
      <c r="G685" s="5" t="s">
        <v>84</v>
      </c>
      <c r="H685" s="4" t="s">
        <v>88</v>
      </c>
      <c r="I685" s="4" t="str">
        <f>VLOOKUP(H685,[1]物料!$A$1:$M$65536,13,0)</f>
        <v>52.00</v>
      </c>
      <c r="J685" s="4">
        <v>18</v>
      </c>
      <c r="K685" s="4">
        <f t="shared" si="40"/>
        <v>6.9815</v>
      </c>
      <c r="L685" s="4">
        <f t="shared" si="41"/>
        <v>76.9815</v>
      </c>
      <c r="M685" s="6">
        <v>1</v>
      </c>
      <c r="N685" s="7">
        <v>139.63</v>
      </c>
      <c r="O685">
        <f t="shared" si="42"/>
        <v>62.6485</v>
      </c>
      <c r="P685" s="1">
        <f t="shared" si="43"/>
        <v>0.448675069827401</v>
      </c>
    </row>
    <row r="686" ht="20" customHeight="1" spans="1:16">
      <c r="A686" s="4" t="s">
        <v>1108</v>
      </c>
      <c r="B686" s="4" t="s">
        <v>24</v>
      </c>
      <c r="C686" s="4" t="s">
        <v>119</v>
      </c>
      <c r="D686" s="5">
        <v>46205</v>
      </c>
      <c r="E686" s="5" t="s">
        <v>83</v>
      </c>
      <c r="F686" s="5" t="s">
        <v>55</v>
      </c>
      <c r="G686" s="5" t="s">
        <v>84</v>
      </c>
      <c r="H686" s="4" t="s">
        <v>88</v>
      </c>
      <c r="I686" s="4" t="str">
        <f>VLOOKUP(H686,[1]物料!$A$1:$M$65536,13,0)</f>
        <v>52.00</v>
      </c>
      <c r="J686" s="4">
        <v>18</v>
      </c>
      <c r="K686" s="4">
        <f t="shared" si="40"/>
        <v>6.94</v>
      </c>
      <c r="L686" s="4">
        <f t="shared" si="41"/>
        <v>76.94</v>
      </c>
      <c r="M686" s="6">
        <v>1</v>
      </c>
      <c r="N686" s="7">
        <v>138.8</v>
      </c>
      <c r="O686">
        <f t="shared" si="42"/>
        <v>61.86</v>
      </c>
      <c r="P686" s="1">
        <f t="shared" si="43"/>
        <v>0.445677233429395</v>
      </c>
    </row>
    <row r="687" ht="20" customHeight="1" spans="1:16">
      <c r="A687" s="4" t="s">
        <v>1109</v>
      </c>
      <c r="B687" s="4" t="s">
        <v>17</v>
      </c>
      <c r="C687" s="4" t="s">
        <v>167</v>
      </c>
      <c r="D687" s="5">
        <v>46205</v>
      </c>
      <c r="E687" s="5" t="s">
        <v>182</v>
      </c>
      <c r="F687" s="5" t="s">
        <v>20</v>
      </c>
      <c r="G687" s="5" t="s">
        <v>183</v>
      </c>
      <c r="H687" s="4" t="s">
        <v>229</v>
      </c>
      <c r="I687" s="4" t="str">
        <f>VLOOKUP(H687,[1]物料!$A$1:$M$65536,13,0)</f>
        <v>22.10</v>
      </c>
      <c r="J687" s="4">
        <v>3</v>
      </c>
      <c r="K687" s="4">
        <f t="shared" si="40"/>
        <v>2.495</v>
      </c>
      <c r="L687" s="4">
        <f t="shared" si="41"/>
        <v>27.595</v>
      </c>
      <c r="M687" s="6">
        <v>1</v>
      </c>
      <c r="N687" s="7">
        <v>49.9</v>
      </c>
      <c r="O687">
        <f t="shared" si="42"/>
        <v>22.305</v>
      </c>
      <c r="P687" s="1">
        <f t="shared" si="43"/>
        <v>0.446993987975952</v>
      </c>
    </row>
    <row r="688" ht="20" customHeight="1" spans="1:16">
      <c r="A688" s="4" t="s">
        <v>1110</v>
      </c>
      <c r="B688" s="4" t="s">
        <v>17</v>
      </c>
      <c r="C688" s="4" t="s">
        <v>18</v>
      </c>
      <c r="D688" s="5">
        <v>46205</v>
      </c>
      <c r="E688" s="5" t="s">
        <v>1111</v>
      </c>
      <c r="F688" s="5" t="s">
        <v>176</v>
      </c>
      <c r="G688" s="5" t="s">
        <v>1112</v>
      </c>
      <c r="H688" s="4" t="s">
        <v>1113</v>
      </c>
      <c r="I688" s="4" t="str">
        <f>VLOOKUP(H688,[1]物料!$A$1:$M$65536,13,0)</f>
        <v>18.00</v>
      </c>
      <c r="J688" s="4">
        <v>12</v>
      </c>
      <c r="K688" s="4">
        <f t="shared" si="40"/>
        <v>3.1255</v>
      </c>
      <c r="L688" s="4">
        <f t="shared" si="41"/>
        <v>33.1255</v>
      </c>
      <c r="M688" s="6">
        <v>1</v>
      </c>
      <c r="N688" s="7">
        <v>62.51</v>
      </c>
      <c r="O688">
        <f t="shared" si="42"/>
        <v>29.3845</v>
      </c>
      <c r="P688" s="1">
        <f t="shared" si="43"/>
        <v>0.470076787713966</v>
      </c>
    </row>
    <row r="689" ht="20" customHeight="1" spans="1:16">
      <c r="A689" s="4" t="s">
        <v>1114</v>
      </c>
      <c r="B689" s="4" t="s">
        <v>17</v>
      </c>
      <c r="C689" s="4" t="s">
        <v>18</v>
      </c>
      <c r="D689" s="5">
        <v>46205</v>
      </c>
      <c r="E689" s="5" t="s">
        <v>301</v>
      </c>
      <c r="F689" s="5" t="s">
        <v>55</v>
      </c>
      <c r="G689" s="5" t="s">
        <v>302</v>
      </c>
      <c r="H689" s="4" t="s">
        <v>737</v>
      </c>
      <c r="I689" s="4" t="str">
        <f>VLOOKUP(H689,[1]物料!$A$1:$M$65536,13,0)</f>
        <v>20.00</v>
      </c>
      <c r="J689" s="4">
        <v>4.5</v>
      </c>
      <c r="K689" s="4">
        <f t="shared" si="40"/>
        <v>2.99</v>
      </c>
      <c r="L689" s="4">
        <f t="shared" si="41"/>
        <v>27.49</v>
      </c>
      <c r="M689" s="6">
        <v>1</v>
      </c>
      <c r="N689" s="7">
        <v>59.8</v>
      </c>
      <c r="O689">
        <f t="shared" si="42"/>
        <v>32.31</v>
      </c>
      <c r="P689" s="1">
        <f t="shared" si="43"/>
        <v>0.540301003344482</v>
      </c>
    </row>
    <row r="690" ht="20" customHeight="1" spans="1:16">
      <c r="A690" s="4" t="s">
        <v>1115</v>
      </c>
      <c r="B690" s="4" t="s">
        <v>24</v>
      </c>
      <c r="C690" s="4" t="s">
        <v>59</v>
      </c>
      <c r="D690" s="5">
        <v>46205</v>
      </c>
      <c r="E690" s="5" t="s">
        <v>75</v>
      </c>
      <c r="F690" s="5" t="s">
        <v>61</v>
      </c>
      <c r="G690" s="5" t="s">
        <v>76</v>
      </c>
      <c r="H690" s="4" t="s">
        <v>588</v>
      </c>
      <c r="I690" s="4" t="str">
        <f>VLOOKUP(H690,[1]物料!$A$1:$M$65536,13,0)</f>
        <v>25.00</v>
      </c>
      <c r="J690" s="4">
        <v>8</v>
      </c>
      <c r="K690" s="4">
        <f t="shared" si="40"/>
        <v>3.74</v>
      </c>
      <c r="L690" s="4">
        <f t="shared" si="41"/>
        <v>36.74</v>
      </c>
      <c r="M690" s="6">
        <v>1</v>
      </c>
      <c r="N690" s="7">
        <v>74.8</v>
      </c>
      <c r="O690">
        <f t="shared" si="42"/>
        <v>38.06</v>
      </c>
      <c r="P690" s="1">
        <f t="shared" si="43"/>
        <v>0.508823529411765</v>
      </c>
    </row>
    <row r="691" ht="20" customHeight="1" spans="1:16">
      <c r="A691" s="4" t="s">
        <v>1116</v>
      </c>
      <c r="B691" s="4" t="s">
        <v>17</v>
      </c>
      <c r="C691" s="4" t="s">
        <v>49</v>
      </c>
      <c r="D691" s="5">
        <v>46205</v>
      </c>
      <c r="E691" s="5" t="s">
        <v>301</v>
      </c>
      <c r="F691" s="5" t="s">
        <v>55</v>
      </c>
      <c r="G691" s="5" t="s">
        <v>302</v>
      </c>
      <c r="H691" s="4" t="s">
        <v>839</v>
      </c>
      <c r="I691" s="4" t="str">
        <f>VLOOKUP(H691,[1]物料!$A$1:$M$65536,13,0)</f>
        <v>20.00</v>
      </c>
      <c r="J691" s="4">
        <v>4.5</v>
      </c>
      <c r="K691" s="4">
        <f t="shared" si="40"/>
        <v>2.99</v>
      </c>
      <c r="L691" s="4">
        <f t="shared" si="41"/>
        <v>27.49</v>
      </c>
      <c r="M691" s="6">
        <v>1</v>
      </c>
      <c r="N691" s="7">
        <v>59.8</v>
      </c>
      <c r="O691">
        <f t="shared" si="42"/>
        <v>32.31</v>
      </c>
      <c r="P691" s="1">
        <f t="shared" si="43"/>
        <v>0.540301003344482</v>
      </c>
    </row>
    <row r="692" ht="20" customHeight="1" spans="1:16">
      <c r="A692" s="4" t="s">
        <v>1117</v>
      </c>
      <c r="B692" s="4" t="s">
        <v>17</v>
      </c>
      <c r="C692" s="4" t="s">
        <v>18</v>
      </c>
      <c r="D692" s="5">
        <v>46205</v>
      </c>
      <c r="E692" s="5" t="s">
        <v>235</v>
      </c>
      <c r="F692" s="5" t="s">
        <v>39</v>
      </c>
      <c r="G692" s="5" t="s">
        <v>236</v>
      </c>
      <c r="H692" s="4" t="s">
        <v>866</v>
      </c>
      <c r="I692" s="4" t="str">
        <f>VLOOKUP(H692,[1]物料!$A$1:$M$65536,13,0)</f>
        <v>23.90</v>
      </c>
      <c r="J692" s="4">
        <v>1.9</v>
      </c>
      <c r="K692" s="4">
        <f t="shared" si="40"/>
        <v>2.24</v>
      </c>
      <c r="L692" s="4">
        <f t="shared" si="41"/>
        <v>28.04</v>
      </c>
      <c r="M692" s="6">
        <v>1</v>
      </c>
      <c r="N692" s="7">
        <v>44.8</v>
      </c>
      <c r="O692">
        <f t="shared" si="42"/>
        <v>16.76</v>
      </c>
      <c r="P692" s="1">
        <f t="shared" si="43"/>
        <v>0.374107142857143</v>
      </c>
    </row>
    <row r="693" ht="20" customHeight="1" spans="1:16">
      <c r="A693" s="4" t="s">
        <v>1117</v>
      </c>
      <c r="B693" s="4" t="s">
        <v>17</v>
      </c>
      <c r="C693" s="4" t="s">
        <v>18</v>
      </c>
      <c r="D693" s="5">
        <v>46205</v>
      </c>
      <c r="E693" s="5" t="s">
        <v>235</v>
      </c>
      <c r="F693" s="5" t="s">
        <v>39</v>
      </c>
      <c r="G693" s="5" t="s">
        <v>236</v>
      </c>
      <c r="H693" s="4" t="s">
        <v>1118</v>
      </c>
      <c r="I693" s="4" t="str">
        <f>VLOOKUP(H693,[1]物料!$A$1:$M$65536,13,0)</f>
        <v>23.90</v>
      </c>
      <c r="J693" s="4">
        <v>1.9</v>
      </c>
      <c r="K693" s="4">
        <f t="shared" si="40"/>
        <v>2.24</v>
      </c>
      <c r="L693" s="4">
        <f t="shared" si="41"/>
        <v>28.04</v>
      </c>
      <c r="M693" s="6">
        <v>1</v>
      </c>
      <c r="N693" s="7">
        <v>44.8</v>
      </c>
      <c r="O693">
        <f t="shared" si="42"/>
        <v>16.76</v>
      </c>
      <c r="P693" s="1">
        <f t="shared" si="43"/>
        <v>0.374107142857143</v>
      </c>
    </row>
    <row r="694" ht="20" customHeight="1" spans="1:16">
      <c r="A694" s="4" t="s">
        <v>1119</v>
      </c>
      <c r="B694" s="4" t="s">
        <v>24</v>
      </c>
      <c r="C694" s="4" t="s">
        <v>119</v>
      </c>
      <c r="D694" s="5">
        <v>46205</v>
      </c>
      <c r="E694" s="5" t="s">
        <v>60</v>
      </c>
      <c r="F694" s="5" t="s">
        <v>61</v>
      </c>
      <c r="G694" s="5" t="s">
        <v>62</v>
      </c>
      <c r="H694" s="4" t="s">
        <v>124</v>
      </c>
      <c r="I694" s="4" t="str">
        <f>VLOOKUP(H694,[1]物料!$A$1:$M$65536,13,0)</f>
        <v>24.00</v>
      </c>
      <c r="J694" s="4">
        <v>8</v>
      </c>
      <c r="K694" s="4">
        <f t="shared" si="40"/>
        <v>3.435</v>
      </c>
      <c r="L694" s="4">
        <f t="shared" si="41"/>
        <v>35.435</v>
      </c>
      <c r="M694" s="6">
        <v>1</v>
      </c>
      <c r="N694" s="7">
        <v>68.7</v>
      </c>
      <c r="O694">
        <f t="shared" si="42"/>
        <v>33.265</v>
      </c>
      <c r="P694" s="1">
        <f t="shared" si="43"/>
        <v>0.484206695778748</v>
      </c>
    </row>
    <row r="695" ht="20" customHeight="1" spans="1:16">
      <c r="A695" s="4" t="s">
        <v>1120</v>
      </c>
      <c r="B695" s="4" t="s">
        <v>24</v>
      </c>
      <c r="C695" s="4" t="s">
        <v>74</v>
      </c>
      <c r="D695" s="5">
        <v>46205</v>
      </c>
      <c r="E695" s="5" t="s">
        <v>101</v>
      </c>
      <c r="F695" s="5" t="s">
        <v>20</v>
      </c>
      <c r="G695" s="5" t="s">
        <v>102</v>
      </c>
      <c r="H695" s="4" t="s">
        <v>1121</v>
      </c>
      <c r="I695" s="4" t="str">
        <f>VLOOKUP(H695,[1]物料!$A$1:$M$65536,13,0)</f>
        <v>23.30</v>
      </c>
      <c r="J695" s="4">
        <v>6.5</v>
      </c>
      <c r="K695" s="4">
        <f t="shared" si="40"/>
        <v>2.835</v>
      </c>
      <c r="L695" s="4">
        <f t="shared" si="41"/>
        <v>32.635</v>
      </c>
      <c r="M695" s="6">
        <v>1</v>
      </c>
      <c r="N695" s="7">
        <v>56.7</v>
      </c>
      <c r="O695">
        <f t="shared" si="42"/>
        <v>24.065</v>
      </c>
      <c r="P695" s="1">
        <f t="shared" si="43"/>
        <v>0.424426807760141</v>
      </c>
    </row>
    <row r="696" ht="20" customHeight="1" spans="1:16">
      <c r="A696" s="4" t="s">
        <v>1122</v>
      </c>
      <c r="B696" s="4" t="s">
        <v>24</v>
      </c>
      <c r="C696" s="4" t="s">
        <v>59</v>
      </c>
      <c r="D696" s="5">
        <v>46205</v>
      </c>
      <c r="E696" s="5" t="s">
        <v>508</v>
      </c>
      <c r="F696" s="5" t="s">
        <v>70</v>
      </c>
      <c r="G696" s="5" t="s">
        <v>509</v>
      </c>
      <c r="H696" s="4" t="s">
        <v>510</v>
      </c>
      <c r="I696" s="4" t="str">
        <f>VLOOKUP(H696,[1]物料!$A$1:$M$65536,13,0)</f>
        <v>20.50</v>
      </c>
      <c r="J696" s="4">
        <v>6.5</v>
      </c>
      <c r="K696" s="4">
        <f t="shared" si="40"/>
        <v>2.4155</v>
      </c>
      <c r="L696" s="4">
        <f t="shared" si="41"/>
        <v>29.4155</v>
      </c>
      <c r="M696" s="6">
        <v>1</v>
      </c>
      <c r="N696" s="7">
        <v>48.31</v>
      </c>
      <c r="O696">
        <f t="shared" si="42"/>
        <v>18.8945</v>
      </c>
      <c r="P696" s="1">
        <f t="shared" si="43"/>
        <v>0.391109501138481</v>
      </c>
    </row>
    <row r="697" ht="20" customHeight="1" spans="1:16">
      <c r="A697" s="4" t="s">
        <v>1123</v>
      </c>
      <c r="B697" s="4" t="s">
        <v>24</v>
      </c>
      <c r="C697" s="4" t="s">
        <v>87</v>
      </c>
      <c r="D697" s="5">
        <v>46205</v>
      </c>
      <c r="E697" s="5" t="s">
        <v>83</v>
      </c>
      <c r="F697" s="5" t="s">
        <v>55</v>
      </c>
      <c r="G697" s="5" t="s">
        <v>84</v>
      </c>
      <c r="H697" s="4" t="s">
        <v>138</v>
      </c>
      <c r="I697" s="4" t="str">
        <f>VLOOKUP(H697,[1]物料!$A$1:$M$65536,13,0)</f>
        <v>52.00</v>
      </c>
      <c r="J697" s="4">
        <v>18</v>
      </c>
      <c r="K697" s="4">
        <f t="shared" si="40"/>
        <v>6.9815</v>
      </c>
      <c r="L697" s="4">
        <f t="shared" si="41"/>
        <v>76.9815</v>
      </c>
      <c r="M697" s="6">
        <v>1</v>
      </c>
      <c r="N697" s="7">
        <v>139.63</v>
      </c>
      <c r="O697">
        <f t="shared" si="42"/>
        <v>62.6485</v>
      </c>
      <c r="P697" s="1">
        <f t="shared" si="43"/>
        <v>0.448675069827401</v>
      </c>
    </row>
    <row r="698" ht="20" customHeight="1" spans="1:16">
      <c r="A698" s="4" t="s">
        <v>1124</v>
      </c>
      <c r="B698" s="4" t="s">
        <v>24</v>
      </c>
      <c r="C698" s="4" t="s">
        <v>44</v>
      </c>
      <c r="D698" s="5">
        <v>46205</v>
      </c>
      <c r="E698" s="5" t="s">
        <v>60</v>
      </c>
      <c r="F698" s="5" t="s">
        <v>61</v>
      </c>
      <c r="G698" s="5" t="s">
        <v>62</v>
      </c>
      <c r="H698" s="4" t="s">
        <v>157</v>
      </c>
      <c r="I698" s="4" t="str">
        <f>VLOOKUP(H698,[1]物料!$A$1:$M$65536,13,0)</f>
        <v>24.00</v>
      </c>
      <c r="J698" s="4">
        <v>8</v>
      </c>
      <c r="K698" s="4">
        <f t="shared" si="40"/>
        <v>3.435</v>
      </c>
      <c r="L698" s="4">
        <f t="shared" si="41"/>
        <v>35.435</v>
      </c>
      <c r="M698" s="6">
        <v>1</v>
      </c>
      <c r="N698" s="7">
        <v>68.7</v>
      </c>
      <c r="O698">
        <f t="shared" si="42"/>
        <v>33.265</v>
      </c>
      <c r="P698" s="1">
        <f t="shared" si="43"/>
        <v>0.484206695778748</v>
      </c>
    </row>
    <row r="699" ht="20" customHeight="1" spans="1:16">
      <c r="A699" s="4" t="s">
        <v>1125</v>
      </c>
      <c r="B699" s="4" t="s">
        <v>24</v>
      </c>
      <c r="C699" s="4" t="s">
        <v>25</v>
      </c>
      <c r="D699" s="5">
        <v>46205</v>
      </c>
      <c r="E699" s="5" t="s">
        <v>1126</v>
      </c>
      <c r="F699" s="5" t="s">
        <v>770</v>
      </c>
      <c r="G699" s="5" t="s">
        <v>1127</v>
      </c>
      <c r="H699" s="4" t="s">
        <v>1128</v>
      </c>
      <c r="I699" s="4" t="str">
        <f>VLOOKUP(H699,[1]物料!$A$1:$M$65536,13,0)</f>
        <v>17.30</v>
      </c>
      <c r="J699" s="4">
        <v>6.3</v>
      </c>
      <c r="K699" s="4">
        <f t="shared" si="40"/>
        <v>1.925</v>
      </c>
      <c r="L699" s="4">
        <f t="shared" si="41"/>
        <v>25.525</v>
      </c>
      <c r="M699" s="6">
        <v>1</v>
      </c>
      <c r="N699" s="7">
        <v>38.5</v>
      </c>
      <c r="O699">
        <f t="shared" si="42"/>
        <v>12.975</v>
      </c>
      <c r="P699" s="1">
        <f t="shared" si="43"/>
        <v>0.337012987012987</v>
      </c>
    </row>
    <row r="700" ht="20" customHeight="1" spans="1:16">
      <c r="A700" s="4" t="s">
        <v>1129</v>
      </c>
      <c r="B700" s="4" t="s">
        <v>24</v>
      </c>
      <c r="C700" s="4" t="s">
        <v>44</v>
      </c>
      <c r="D700" s="5">
        <v>46205</v>
      </c>
      <c r="E700" s="5" t="s">
        <v>101</v>
      </c>
      <c r="F700" s="5" t="s">
        <v>20</v>
      </c>
      <c r="G700" s="5" t="s">
        <v>102</v>
      </c>
      <c r="H700" s="4" t="s">
        <v>920</v>
      </c>
      <c r="I700" s="4" t="str">
        <f>VLOOKUP(H700,[1]物料!$A$1:$M$65536,13,0)</f>
        <v>23.30</v>
      </c>
      <c r="J700" s="4">
        <v>6.5</v>
      </c>
      <c r="K700" s="4">
        <f t="shared" si="40"/>
        <v>2.84</v>
      </c>
      <c r="L700" s="4">
        <f t="shared" si="41"/>
        <v>32.64</v>
      </c>
      <c r="M700" s="6">
        <v>1</v>
      </c>
      <c r="N700" s="7">
        <v>56.8</v>
      </c>
      <c r="O700">
        <f t="shared" si="42"/>
        <v>24.16</v>
      </c>
      <c r="P700" s="1">
        <f t="shared" si="43"/>
        <v>0.425352112676056</v>
      </c>
    </row>
    <row r="701" ht="20" customHeight="1" spans="1:16">
      <c r="A701" s="4" t="s">
        <v>1130</v>
      </c>
      <c r="B701" s="4" t="s">
        <v>17</v>
      </c>
      <c r="C701" s="4" t="s">
        <v>538</v>
      </c>
      <c r="D701" s="5">
        <v>46205</v>
      </c>
      <c r="E701" s="5" t="s">
        <v>332</v>
      </c>
      <c r="F701" s="5" t="s">
        <v>55</v>
      </c>
      <c r="G701" s="5" t="s">
        <v>333</v>
      </c>
      <c r="H701" s="4" t="s">
        <v>567</v>
      </c>
      <c r="I701" s="4" t="str">
        <f>VLOOKUP(H701,[1]物料!$A$1:$M$65536,13,0)</f>
        <v>16.00</v>
      </c>
      <c r="J701" s="4">
        <v>4.5</v>
      </c>
      <c r="K701" s="4">
        <f t="shared" si="40"/>
        <v>2.89</v>
      </c>
      <c r="L701" s="4">
        <f t="shared" si="41"/>
        <v>23.39</v>
      </c>
      <c r="M701" s="6">
        <v>1</v>
      </c>
      <c r="N701" s="7">
        <v>57.8</v>
      </c>
      <c r="O701">
        <f t="shared" si="42"/>
        <v>34.41</v>
      </c>
      <c r="P701" s="1">
        <f t="shared" si="43"/>
        <v>0.595328719723183</v>
      </c>
    </row>
    <row r="702" ht="20" customHeight="1" spans="1:16">
      <c r="A702" s="4" t="s">
        <v>1131</v>
      </c>
      <c r="B702" s="4" t="s">
        <v>17</v>
      </c>
      <c r="C702" s="4" t="s">
        <v>18</v>
      </c>
      <c r="D702" s="5">
        <v>46205</v>
      </c>
      <c r="E702" s="5" t="s">
        <v>83</v>
      </c>
      <c r="F702" s="5" t="s">
        <v>55</v>
      </c>
      <c r="G702" s="5" t="s">
        <v>84</v>
      </c>
      <c r="H702" s="4" t="s">
        <v>173</v>
      </c>
      <c r="I702" s="4" t="str">
        <f>VLOOKUP(H702,[1]物料!$A$1:$M$65536,13,0)</f>
        <v>52.00</v>
      </c>
      <c r="J702" s="4">
        <v>14.5</v>
      </c>
      <c r="K702" s="4">
        <f t="shared" si="40"/>
        <v>8.1895</v>
      </c>
      <c r="L702" s="4">
        <f t="shared" si="41"/>
        <v>74.6895</v>
      </c>
      <c r="M702" s="6">
        <v>1</v>
      </c>
      <c r="N702" s="7">
        <v>163.79</v>
      </c>
      <c r="O702">
        <f t="shared" si="42"/>
        <v>89.1005</v>
      </c>
      <c r="P702" s="1">
        <f t="shared" si="43"/>
        <v>0.543992307222663</v>
      </c>
    </row>
    <row r="703" ht="20" customHeight="1" spans="1:16">
      <c r="A703" s="4" t="s">
        <v>1132</v>
      </c>
      <c r="B703" s="4" t="s">
        <v>24</v>
      </c>
      <c r="C703" s="4" t="s">
        <v>74</v>
      </c>
      <c r="D703" s="5">
        <v>46205</v>
      </c>
      <c r="E703" s="5" t="s">
        <v>69</v>
      </c>
      <c r="F703" s="5" t="s">
        <v>70</v>
      </c>
      <c r="G703" s="5" t="s">
        <v>71</v>
      </c>
      <c r="H703" s="4" t="s">
        <v>343</v>
      </c>
      <c r="I703" s="4" t="str">
        <f>VLOOKUP(H703,[1]物料!$A$1:$M$65536,13,0)</f>
        <v>45.00</v>
      </c>
      <c r="J703" s="4">
        <v>6.5</v>
      </c>
      <c r="K703" s="4">
        <f t="shared" si="40"/>
        <v>5.44</v>
      </c>
      <c r="L703" s="4">
        <f t="shared" si="41"/>
        <v>56.94</v>
      </c>
      <c r="M703" s="6">
        <v>1</v>
      </c>
      <c r="N703" s="7">
        <v>108.8</v>
      </c>
      <c r="O703">
        <f t="shared" si="42"/>
        <v>51.86</v>
      </c>
      <c r="P703" s="1">
        <f t="shared" si="43"/>
        <v>0.476654411764706</v>
      </c>
    </row>
    <row r="704" ht="20" customHeight="1" spans="1:16">
      <c r="A704" s="4" t="s">
        <v>1133</v>
      </c>
      <c r="B704" s="4" t="s">
        <v>24</v>
      </c>
      <c r="C704" s="4" t="s">
        <v>411</v>
      </c>
      <c r="D704" s="5">
        <v>46205</v>
      </c>
      <c r="E704" s="5" t="s">
        <v>186</v>
      </c>
      <c r="F704" s="5" t="s">
        <v>55</v>
      </c>
      <c r="G704" s="5" t="s">
        <v>187</v>
      </c>
      <c r="H704" s="4" t="s">
        <v>188</v>
      </c>
      <c r="I704" s="4" t="str">
        <f>VLOOKUP(H704,[1]物料!$A$1:$M$65536,13,0)</f>
        <v>48.00</v>
      </c>
      <c r="J704" s="4">
        <v>10.7</v>
      </c>
      <c r="K704" s="4">
        <f t="shared" si="40"/>
        <v>6.94</v>
      </c>
      <c r="L704" s="4">
        <f t="shared" si="41"/>
        <v>65.64</v>
      </c>
      <c r="M704" s="6">
        <v>1</v>
      </c>
      <c r="N704" s="7">
        <v>138.8</v>
      </c>
      <c r="O704">
        <f t="shared" si="42"/>
        <v>73.16</v>
      </c>
      <c r="P704" s="1">
        <f t="shared" si="43"/>
        <v>0.527089337175793</v>
      </c>
    </row>
    <row r="705" ht="20" customHeight="1" spans="1:16">
      <c r="A705" s="4" t="s">
        <v>1134</v>
      </c>
      <c r="B705" s="4" t="s">
        <v>17</v>
      </c>
      <c r="C705" s="4" t="s">
        <v>18</v>
      </c>
      <c r="D705" s="5">
        <v>46205</v>
      </c>
      <c r="E705" s="5" t="s">
        <v>270</v>
      </c>
      <c r="F705" s="5" t="s">
        <v>20</v>
      </c>
      <c r="G705" s="5" t="s">
        <v>271</v>
      </c>
      <c r="H705" s="4" t="s">
        <v>472</v>
      </c>
      <c r="I705" s="4" t="str">
        <f>VLOOKUP(H705,[1]物料!$A$1:$M$65536,13,0)</f>
        <v>19.90</v>
      </c>
      <c r="J705" s="4">
        <v>3</v>
      </c>
      <c r="K705" s="4">
        <f t="shared" si="40"/>
        <v>2.698</v>
      </c>
      <c r="L705" s="4">
        <f t="shared" si="41"/>
        <v>25.598</v>
      </c>
      <c r="M705" s="6">
        <v>1</v>
      </c>
      <c r="N705" s="7">
        <v>53.96</v>
      </c>
      <c r="O705">
        <f t="shared" si="42"/>
        <v>28.362</v>
      </c>
      <c r="P705" s="1">
        <f t="shared" si="43"/>
        <v>0.525611564121572</v>
      </c>
    </row>
    <row r="706" ht="20" customHeight="1" spans="1:16">
      <c r="A706" s="4" t="s">
        <v>1135</v>
      </c>
      <c r="B706" s="4" t="s">
        <v>24</v>
      </c>
      <c r="C706" s="4" t="s">
        <v>119</v>
      </c>
      <c r="D706" s="5">
        <v>46205</v>
      </c>
      <c r="E706" s="5" t="s">
        <v>83</v>
      </c>
      <c r="F706" s="5" t="s">
        <v>55</v>
      </c>
      <c r="G706" s="5" t="s">
        <v>84</v>
      </c>
      <c r="H706" s="4" t="s">
        <v>138</v>
      </c>
      <c r="I706" s="4" t="str">
        <f>VLOOKUP(H706,[1]物料!$A$1:$M$65536,13,0)</f>
        <v>52.00</v>
      </c>
      <c r="J706" s="4">
        <v>18</v>
      </c>
      <c r="K706" s="4">
        <f t="shared" si="40"/>
        <v>6.94</v>
      </c>
      <c r="L706" s="4">
        <f t="shared" si="41"/>
        <v>76.94</v>
      </c>
      <c r="M706" s="6">
        <v>1</v>
      </c>
      <c r="N706" s="7">
        <v>138.8</v>
      </c>
      <c r="O706">
        <f t="shared" si="42"/>
        <v>61.86</v>
      </c>
      <c r="P706" s="1">
        <f t="shared" si="43"/>
        <v>0.445677233429395</v>
      </c>
    </row>
    <row r="707" ht="20" customHeight="1" spans="1:16">
      <c r="A707" s="4" t="s">
        <v>1136</v>
      </c>
      <c r="B707" s="4" t="s">
        <v>17</v>
      </c>
      <c r="C707" s="4" t="s">
        <v>18</v>
      </c>
      <c r="D707" s="5">
        <v>46205</v>
      </c>
      <c r="E707" s="5" t="s">
        <v>808</v>
      </c>
      <c r="F707" s="5" t="s">
        <v>70</v>
      </c>
      <c r="G707" s="5" t="s">
        <v>809</v>
      </c>
      <c r="H707" s="4" t="s">
        <v>1137</v>
      </c>
      <c r="I707" s="4" t="str">
        <f>VLOOKUP(H707,[1]物料!$A$1:$M$65536,13,0)</f>
        <v>40.00</v>
      </c>
      <c r="J707" s="4">
        <v>3</v>
      </c>
      <c r="K707" s="4">
        <f t="shared" ref="K707:K770" si="44">N707*0.05</f>
        <v>5.0255</v>
      </c>
      <c r="L707" s="4">
        <f t="shared" ref="L707:L770" si="45">I707+J707+K707</f>
        <v>48.0255</v>
      </c>
      <c r="M707" s="6">
        <v>1</v>
      </c>
      <c r="N707" s="7">
        <v>100.51</v>
      </c>
      <c r="O707">
        <f t="shared" ref="O707:O770" si="46">N707-L707</f>
        <v>52.4845</v>
      </c>
      <c r="P707" s="1">
        <f t="shared" ref="P707:P770" si="47">O707/N707</f>
        <v>0.522181872450502</v>
      </c>
    </row>
    <row r="708" ht="20" customHeight="1" spans="1:16">
      <c r="A708" s="4" t="s">
        <v>1138</v>
      </c>
      <c r="B708" s="4" t="s">
        <v>17</v>
      </c>
      <c r="C708" s="4" t="s">
        <v>113</v>
      </c>
      <c r="D708" s="5">
        <v>46205</v>
      </c>
      <c r="E708" s="5" t="s">
        <v>297</v>
      </c>
      <c r="F708" s="5" t="s">
        <v>20</v>
      </c>
      <c r="G708" s="5" t="s">
        <v>298</v>
      </c>
      <c r="H708" s="4" t="s">
        <v>642</v>
      </c>
      <c r="I708" s="4" t="str">
        <f>VLOOKUP(H708,[1]物料!$A$1:$M$65536,13,0)</f>
        <v>21.10</v>
      </c>
      <c r="J708" s="4">
        <v>3</v>
      </c>
      <c r="K708" s="4">
        <f t="shared" si="44"/>
        <v>2.9055</v>
      </c>
      <c r="L708" s="4">
        <f t="shared" si="45"/>
        <v>27.0055</v>
      </c>
      <c r="M708" s="6">
        <v>1</v>
      </c>
      <c r="N708" s="7">
        <v>58.11</v>
      </c>
      <c r="O708">
        <f t="shared" si="46"/>
        <v>31.1045</v>
      </c>
      <c r="P708" s="1">
        <f t="shared" si="47"/>
        <v>0.535269316812941</v>
      </c>
    </row>
    <row r="709" ht="20" customHeight="1" spans="1:16">
      <c r="A709" s="4" t="s">
        <v>1139</v>
      </c>
      <c r="B709" s="4" t="s">
        <v>24</v>
      </c>
      <c r="C709" s="4" t="s">
        <v>411</v>
      </c>
      <c r="D709" s="5">
        <v>46205</v>
      </c>
      <c r="E709" s="5" t="s">
        <v>291</v>
      </c>
      <c r="F709" s="5" t="s">
        <v>55</v>
      </c>
      <c r="G709" s="5" t="s">
        <v>292</v>
      </c>
      <c r="H709" s="4" t="s">
        <v>452</v>
      </c>
      <c r="I709" s="4" t="str">
        <f>VLOOKUP(H709,[1]物料!$A$1:$M$65536,13,0)</f>
        <v>40.00</v>
      </c>
      <c r="J709" s="4">
        <v>10.7</v>
      </c>
      <c r="K709" s="4">
        <f t="shared" si="44"/>
        <v>4.44</v>
      </c>
      <c r="L709" s="4">
        <f t="shared" si="45"/>
        <v>55.14</v>
      </c>
      <c r="M709" s="6">
        <v>1</v>
      </c>
      <c r="N709" s="7">
        <v>88.8</v>
      </c>
      <c r="O709">
        <f t="shared" si="46"/>
        <v>33.66</v>
      </c>
      <c r="P709" s="1">
        <f t="shared" si="47"/>
        <v>0.379054054054054</v>
      </c>
    </row>
    <row r="710" ht="20" customHeight="1" spans="1:16">
      <c r="A710" s="4" t="s">
        <v>1140</v>
      </c>
      <c r="B710" s="4" t="s">
        <v>24</v>
      </c>
      <c r="C710" s="4" t="s">
        <v>119</v>
      </c>
      <c r="D710" s="5">
        <v>46205</v>
      </c>
      <c r="E710" s="5" t="s">
        <v>83</v>
      </c>
      <c r="F710" s="5" t="s">
        <v>55</v>
      </c>
      <c r="G710" s="5" t="s">
        <v>84</v>
      </c>
      <c r="H710" s="4" t="s">
        <v>138</v>
      </c>
      <c r="I710" s="4" t="str">
        <f>VLOOKUP(H710,[1]物料!$A$1:$M$65536,13,0)</f>
        <v>52.00</v>
      </c>
      <c r="J710" s="4">
        <v>18</v>
      </c>
      <c r="K710" s="4">
        <f t="shared" si="44"/>
        <v>6.94</v>
      </c>
      <c r="L710" s="4">
        <f t="shared" si="45"/>
        <v>76.94</v>
      </c>
      <c r="M710" s="6">
        <v>1</v>
      </c>
      <c r="N710" s="7">
        <v>138.8</v>
      </c>
      <c r="O710">
        <f t="shared" si="46"/>
        <v>61.86</v>
      </c>
      <c r="P710" s="1">
        <f t="shared" si="47"/>
        <v>0.445677233429395</v>
      </c>
    </row>
    <row r="711" ht="20" customHeight="1" spans="1:16">
      <c r="A711" s="4" t="s">
        <v>1141</v>
      </c>
      <c r="B711" s="4" t="s">
        <v>24</v>
      </c>
      <c r="C711" s="4" t="s">
        <v>98</v>
      </c>
      <c r="D711" s="5">
        <v>46205</v>
      </c>
      <c r="E711" s="5" t="s">
        <v>90</v>
      </c>
      <c r="F711" s="5" t="s">
        <v>55</v>
      </c>
      <c r="G711" s="5" t="s">
        <v>91</v>
      </c>
      <c r="H711" s="4" t="s">
        <v>99</v>
      </c>
      <c r="I711" s="4" t="str">
        <f>VLOOKUP(H711,[1]物料!$A$1:$M$65536,13,0)</f>
        <v>40.00</v>
      </c>
      <c r="J711" s="4">
        <v>10.7</v>
      </c>
      <c r="K711" s="4">
        <f t="shared" si="44"/>
        <v>6.44</v>
      </c>
      <c r="L711" s="4">
        <f t="shared" si="45"/>
        <v>57.14</v>
      </c>
      <c r="M711" s="6">
        <v>1</v>
      </c>
      <c r="N711" s="7">
        <v>128.8</v>
      </c>
      <c r="O711">
        <f t="shared" si="46"/>
        <v>71.66</v>
      </c>
      <c r="P711" s="1">
        <f t="shared" si="47"/>
        <v>0.556366459627329</v>
      </c>
    </row>
    <row r="712" ht="20" customHeight="1" spans="1:16">
      <c r="A712" s="4" t="s">
        <v>1142</v>
      </c>
      <c r="B712" s="4" t="s">
        <v>24</v>
      </c>
      <c r="C712" s="4" t="s">
        <v>150</v>
      </c>
      <c r="D712" s="5">
        <v>46205</v>
      </c>
      <c r="E712" s="5" t="s">
        <v>115</v>
      </c>
      <c r="F712" s="5" t="s">
        <v>70</v>
      </c>
      <c r="G712" s="5" t="s">
        <v>116</v>
      </c>
      <c r="H712" s="4" t="s">
        <v>132</v>
      </c>
      <c r="I712" s="4" t="str">
        <f>VLOOKUP(H712,[1]物料!$A$1:$M$65536,13,0)</f>
        <v>42.00</v>
      </c>
      <c r="J712" s="4">
        <v>6.5</v>
      </c>
      <c r="K712" s="4">
        <f t="shared" si="44"/>
        <v>4.94</v>
      </c>
      <c r="L712" s="4">
        <f t="shared" si="45"/>
        <v>53.44</v>
      </c>
      <c r="M712" s="6">
        <v>1</v>
      </c>
      <c r="N712" s="7">
        <v>98.8</v>
      </c>
      <c r="O712">
        <f t="shared" si="46"/>
        <v>45.36</v>
      </c>
      <c r="P712" s="1">
        <f t="shared" si="47"/>
        <v>0.459109311740891</v>
      </c>
    </row>
    <row r="713" ht="20" customHeight="1" spans="1:16">
      <c r="A713" s="4" t="s">
        <v>1143</v>
      </c>
      <c r="B713" s="4" t="s">
        <v>17</v>
      </c>
      <c r="C713" s="4" t="s">
        <v>105</v>
      </c>
      <c r="D713" s="5">
        <v>46205</v>
      </c>
      <c r="E713" s="5" t="s">
        <v>60</v>
      </c>
      <c r="F713" s="5" t="s">
        <v>61</v>
      </c>
      <c r="G713" s="5" t="s">
        <v>62</v>
      </c>
      <c r="H713" s="4" t="s">
        <v>157</v>
      </c>
      <c r="I713" s="4" t="str">
        <f>VLOOKUP(H713,[1]物料!$A$1:$M$65536,13,0)</f>
        <v>24.00</v>
      </c>
      <c r="J713" s="4">
        <v>4.5</v>
      </c>
      <c r="K713" s="4">
        <f t="shared" si="44"/>
        <v>4.69</v>
      </c>
      <c r="L713" s="4">
        <f t="shared" si="45"/>
        <v>33.19</v>
      </c>
      <c r="M713" s="6">
        <v>1</v>
      </c>
      <c r="N713" s="7">
        <v>93.8</v>
      </c>
      <c r="O713">
        <f t="shared" si="46"/>
        <v>60.61</v>
      </c>
      <c r="P713" s="1">
        <f t="shared" si="47"/>
        <v>0.646162046908316</v>
      </c>
    </row>
    <row r="714" ht="20" customHeight="1" spans="1:16">
      <c r="A714" s="4" t="s">
        <v>1144</v>
      </c>
      <c r="B714" s="4" t="s">
        <v>24</v>
      </c>
      <c r="C714" s="4" t="s">
        <v>74</v>
      </c>
      <c r="D714" s="5">
        <v>46205</v>
      </c>
      <c r="E714" s="5" t="s">
        <v>120</v>
      </c>
      <c r="F714" s="5" t="s">
        <v>70</v>
      </c>
      <c r="G714" s="5" t="s">
        <v>121</v>
      </c>
      <c r="H714" s="4" t="s">
        <v>122</v>
      </c>
      <c r="I714" s="4" t="str">
        <f>VLOOKUP(H714,[1]物料!$A$1:$M$65536,13,0)</f>
        <v>36.00</v>
      </c>
      <c r="J714" s="4">
        <v>6.5</v>
      </c>
      <c r="K714" s="4">
        <f t="shared" si="44"/>
        <v>4.485</v>
      </c>
      <c r="L714" s="4">
        <f t="shared" si="45"/>
        <v>46.985</v>
      </c>
      <c r="M714" s="6">
        <v>1</v>
      </c>
      <c r="N714" s="7">
        <v>89.7</v>
      </c>
      <c r="O714">
        <f t="shared" si="46"/>
        <v>42.715</v>
      </c>
      <c r="P714" s="1">
        <f t="shared" si="47"/>
        <v>0.476198439241918</v>
      </c>
    </row>
    <row r="715" ht="20" customHeight="1" spans="1:16">
      <c r="A715" s="4" t="s">
        <v>1145</v>
      </c>
      <c r="B715" s="4" t="s">
        <v>24</v>
      </c>
      <c r="C715" s="4" t="s">
        <v>25</v>
      </c>
      <c r="D715" s="5">
        <v>46205</v>
      </c>
      <c r="E715" s="5" t="s">
        <v>50</v>
      </c>
      <c r="F715" s="5" t="s">
        <v>20</v>
      </c>
      <c r="G715" s="5" t="s">
        <v>51</v>
      </c>
      <c r="H715" s="4" t="s">
        <v>849</v>
      </c>
      <c r="I715" s="4" t="str">
        <f>VLOOKUP(H715,[1]物料!$A$1:$M$65536,13,0)</f>
        <v>21.00</v>
      </c>
      <c r="J715" s="4">
        <v>6.5</v>
      </c>
      <c r="K715" s="4">
        <f t="shared" si="44"/>
        <v>2.995</v>
      </c>
      <c r="L715" s="4">
        <f t="shared" si="45"/>
        <v>30.495</v>
      </c>
      <c r="M715" s="6">
        <v>1</v>
      </c>
      <c r="N715" s="7">
        <v>59.9</v>
      </c>
      <c r="O715">
        <f t="shared" si="46"/>
        <v>29.405</v>
      </c>
      <c r="P715" s="1">
        <f t="shared" si="47"/>
        <v>0.490901502504174</v>
      </c>
    </row>
    <row r="716" ht="20" customHeight="1" spans="1:16">
      <c r="A716" s="4" t="s">
        <v>1146</v>
      </c>
      <c r="B716" s="4" t="s">
        <v>17</v>
      </c>
      <c r="C716" s="4" t="s">
        <v>18</v>
      </c>
      <c r="D716" s="5">
        <v>46205</v>
      </c>
      <c r="E716" s="5" t="s">
        <v>19</v>
      </c>
      <c r="F716" s="5" t="s">
        <v>20</v>
      </c>
      <c r="G716" s="5" t="s">
        <v>21</v>
      </c>
      <c r="H716" s="4" t="s">
        <v>107</v>
      </c>
      <c r="I716" s="4" t="str">
        <f>VLOOKUP(H716,[1]物料!$A$1:$M$65536,13,0)</f>
        <v>43.30</v>
      </c>
      <c r="J716" s="4">
        <v>3.5</v>
      </c>
      <c r="K716" s="4">
        <f t="shared" si="44"/>
        <v>4.651</v>
      </c>
      <c r="L716" s="4">
        <f t="shared" si="45"/>
        <v>51.451</v>
      </c>
      <c r="M716" s="6">
        <v>1</v>
      </c>
      <c r="N716" s="7">
        <v>93.02</v>
      </c>
      <c r="O716">
        <f t="shared" si="46"/>
        <v>41.569</v>
      </c>
      <c r="P716" s="1">
        <f t="shared" si="47"/>
        <v>0.446882390883681</v>
      </c>
    </row>
    <row r="717" ht="20" customHeight="1" spans="1:16">
      <c r="A717" s="4" t="s">
        <v>1147</v>
      </c>
      <c r="B717" s="4" t="s">
        <v>17</v>
      </c>
      <c r="C717" s="4" t="s">
        <v>49</v>
      </c>
      <c r="D717" s="5">
        <v>46205</v>
      </c>
      <c r="E717" s="5" t="s">
        <v>54</v>
      </c>
      <c r="F717" s="5" t="s">
        <v>55</v>
      </c>
      <c r="G717" s="5" t="s">
        <v>56</v>
      </c>
      <c r="H717" s="4" t="s">
        <v>338</v>
      </c>
      <c r="I717" s="4" t="str">
        <f>VLOOKUP(H717,[1]物料!$A$1:$M$65536,13,0)</f>
        <v>12.00</v>
      </c>
      <c r="J717" s="4">
        <v>4.5</v>
      </c>
      <c r="K717" s="4">
        <f t="shared" si="44"/>
        <v>1.975</v>
      </c>
      <c r="L717" s="4">
        <f t="shared" si="45"/>
        <v>18.475</v>
      </c>
      <c r="M717" s="6">
        <v>1</v>
      </c>
      <c r="N717" s="7">
        <v>39.5</v>
      </c>
      <c r="O717">
        <f t="shared" si="46"/>
        <v>21.025</v>
      </c>
      <c r="P717" s="1">
        <f t="shared" si="47"/>
        <v>0.532278481012658</v>
      </c>
    </row>
    <row r="718" ht="20" customHeight="1" spans="1:16">
      <c r="A718" s="4" t="s">
        <v>1148</v>
      </c>
      <c r="B718" s="4" t="s">
        <v>24</v>
      </c>
      <c r="C718" s="4" t="s">
        <v>44</v>
      </c>
      <c r="D718" s="5">
        <v>46205</v>
      </c>
      <c r="E718" s="5" t="s">
        <v>60</v>
      </c>
      <c r="F718" s="5" t="s">
        <v>61</v>
      </c>
      <c r="G718" s="5" t="s">
        <v>62</v>
      </c>
      <c r="H718" s="4" t="s">
        <v>63</v>
      </c>
      <c r="I718" s="4" t="str">
        <f>VLOOKUP(H718,[1]物料!$A$1:$M$65536,13,0)</f>
        <v>24.00</v>
      </c>
      <c r="J718" s="4">
        <v>8</v>
      </c>
      <c r="K718" s="4">
        <f t="shared" si="44"/>
        <v>3.435</v>
      </c>
      <c r="L718" s="4">
        <f t="shared" si="45"/>
        <v>35.435</v>
      </c>
      <c r="M718" s="6">
        <v>1</v>
      </c>
      <c r="N718" s="7">
        <v>68.7</v>
      </c>
      <c r="O718">
        <f t="shared" si="46"/>
        <v>33.265</v>
      </c>
      <c r="P718" s="1">
        <f t="shared" si="47"/>
        <v>0.484206695778748</v>
      </c>
    </row>
    <row r="719" ht="20" customHeight="1" spans="1:16">
      <c r="A719" s="4" t="s">
        <v>1149</v>
      </c>
      <c r="B719" s="4" t="s">
        <v>17</v>
      </c>
      <c r="C719" s="4" t="s">
        <v>18</v>
      </c>
      <c r="D719" s="5">
        <v>46205</v>
      </c>
      <c r="E719" s="5" t="s">
        <v>301</v>
      </c>
      <c r="F719" s="5" t="s">
        <v>55</v>
      </c>
      <c r="G719" s="5" t="s">
        <v>302</v>
      </c>
      <c r="H719" s="4" t="s">
        <v>839</v>
      </c>
      <c r="I719" s="4" t="str">
        <f>VLOOKUP(H719,[1]物料!$A$1:$M$65536,13,0)</f>
        <v>20.00</v>
      </c>
      <c r="J719" s="4">
        <v>4.5</v>
      </c>
      <c r="K719" s="4">
        <f t="shared" si="44"/>
        <v>2.635</v>
      </c>
      <c r="L719" s="4">
        <f t="shared" si="45"/>
        <v>27.135</v>
      </c>
      <c r="M719" s="6">
        <v>1</v>
      </c>
      <c r="N719" s="7">
        <v>52.7</v>
      </c>
      <c r="O719">
        <f t="shared" si="46"/>
        <v>25.565</v>
      </c>
      <c r="P719" s="1">
        <f t="shared" si="47"/>
        <v>0.485104364326376</v>
      </c>
    </row>
    <row r="720" ht="20" customHeight="1" spans="1:16">
      <c r="A720" s="4" t="s">
        <v>1150</v>
      </c>
      <c r="B720" s="4" t="s">
        <v>24</v>
      </c>
      <c r="C720" s="4" t="s">
        <v>74</v>
      </c>
      <c r="D720" s="5">
        <v>46205</v>
      </c>
      <c r="E720" s="5" t="s">
        <v>69</v>
      </c>
      <c r="F720" s="5" t="s">
        <v>70</v>
      </c>
      <c r="G720" s="5" t="s">
        <v>71</v>
      </c>
      <c r="H720" s="4" t="s">
        <v>343</v>
      </c>
      <c r="I720" s="4" t="str">
        <f>VLOOKUP(H720,[1]物料!$A$1:$M$65536,13,0)</f>
        <v>45.00</v>
      </c>
      <c r="J720" s="4">
        <v>6.5</v>
      </c>
      <c r="K720" s="4">
        <f t="shared" si="44"/>
        <v>5.14</v>
      </c>
      <c r="L720" s="4">
        <f t="shared" si="45"/>
        <v>56.64</v>
      </c>
      <c r="M720" s="6">
        <v>1</v>
      </c>
      <c r="N720" s="7">
        <v>102.8</v>
      </c>
      <c r="O720">
        <f t="shared" si="46"/>
        <v>46.16</v>
      </c>
      <c r="P720" s="1">
        <f t="shared" si="47"/>
        <v>0.449027237354086</v>
      </c>
    </row>
    <row r="721" ht="20" customHeight="1" spans="1:16">
      <c r="A721" s="4" t="s">
        <v>1151</v>
      </c>
      <c r="B721" s="4" t="s">
        <v>17</v>
      </c>
      <c r="C721" s="4" t="s">
        <v>234</v>
      </c>
      <c r="D721" s="5">
        <v>46205</v>
      </c>
      <c r="E721" s="5" t="s">
        <v>235</v>
      </c>
      <c r="F721" s="5" t="s">
        <v>39</v>
      </c>
      <c r="G721" s="5" t="s">
        <v>236</v>
      </c>
      <c r="H721" s="4" t="s">
        <v>356</v>
      </c>
      <c r="I721" s="4" t="str">
        <f>VLOOKUP(H721,[1]物料!$A$1:$M$65536,13,0)</f>
        <v>23.90</v>
      </c>
      <c r="J721" s="4">
        <v>1.9</v>
      </c>
      <c r="K721" s="4">
        <f t="shared" si="44"/>
        <v>2.64</v>
      </c>
      <c r="L721" s="4">
        <f t="shared" si="45"/>
        <v>28.44</v>
      </c>
      <c r="M721" s="6">
        <v>1</v>
      </c>
      <c r="N721" s="7">
        <v>52.8</v>
      </c>
      <c r="O721">
        <f t="shared" si="46"/>
        <v>24.36</v>
      </c>
      <c r="P721" s="1">
        <f t="shared" si="47"/>
        <v>0.461363636363636</v>
      </c>
    </row>
    <row r="722" ht="20" customHeight="1" spans="1:16">
      <c r="A722" s="4" t="s">
        <v>1152</v>
      </c>
      <c r="B722" s="4" t="s">
        <v>17</v>
      </c>
      <c r="C722" s="4" t="s">
        <v>18</v>
      </c>
      <c r="D722" s="5">
        <v>46205</v>
      </c>
      <c r="E722" s="5" t="s">
        <v>384</v>
      </c>
      <c r="F722" s="5" t="s">
        <v>20</v>
      </c>
      <c r="G722" s="5" t="s">
        <v>385</v>
      </c>
      <c r="H722" s="4" t="s">
        <v>386</v>
      </c>
      <c r="I722" s="4" t="str">
        <f>VLOOKUP(H722,[1]物料!$A$1:$M$65536,13,0)</f>
        <v>36.60</v>
      </c>
      <c r="J722" s="4">
        <v>3</v>
      </c>
      <c r="K722" s="4">
        <f t="shared" si="44"/>
        <v>4.669</v>
      </c>
      <c r="L722" s="4">
        <f t="shared" si="45"/>
        <v>44.269</v>
      </c>
      <c r="M722" s="6">
        <v>1</v>
      </c>
      <c r="N722" s="7">
        <v>93.38</v>
      </c>
      <c r="O722">
        <f t="shared" si="46"/>
        <v>49.111</v>
      </c>
      <c r="P722" s="1">
        <f t="shared" si="47"/>
        <v>0.525926322553009</v>
      </c>
    </row>
    <row r="723" ht="20" customHeight="1" spans="1:16">
      <c r="A723" s="4" t="s">
        <v>1153</v>
      </c>
      <c r="B723" s="4" t="s">
        <v>24</v>
      </c>
      <c r="C723" s="4" t="s">
        <v>119</v>
      </c>
      <c r="D723" s="5">
        <v>46205</v>
      </c>
      <c r="E723" s="5" t="s">
        <v>60</v>
      </c>
      <c r="F723" s="5" t="s">
        <v>61</v>
      </c>
      <c r="G723" s="5" t="s">
        <v>62</v>
      </c>
      <c r="H723" s="4" t="s">
        <v>63</v>
      </c>
      <c r="I723" s="4" t="str">
        <f>VLOOKUP(H723,[1]物料!$A$1:$M$65536,13,0)</f>
        <v>24.00</v>
      </c>
      <c r="J723" s="4">
        <v>8</v>
      </c>
      <c r="K723" s="4">
        <f t="shared" si="44"/>
        <v>3.435</v>
      </c>
      <c r="L723" s="4">
        <f t="shared" si="45"/>
        <v>35.435</v>
      </c>
      <c r="M723" s="6">
        <v>1</v>
      </c>
      <c r="N723" s="7">
        <v>68.7</v>
      </c>
      <c r="O723">
        <f t="shared" si="46"/>
        <v>33.265</v>
      </c>
      <c r="P723" s="1">
        <f t="shared" si="47"/>
        <v>0.484206695778748</v>
      </c>
    </row>
    <row r="724" ht="20" customHeight="1" spans="1:16">
      <c r="A724" s="4" t="s">
        <v>1154</v>
      </c>
      <c r="B724" s="4" t="s">
        <v>24</v>
      </c>
      <c r="C724" s="4" t="s">
        <v>59</v>
      </c>
      <c r="D724" s="5">
        <v>46205</v>
      </c>
      <c r="E724" s="5" t="s">
        <v>83</v>
      </c>
      <c r="F724" s="5" t="s">
        <v>55</v>
      </c>
      <c r="G724" s="5" t="s">
        <v>84</v>
      </c>
      <c r="H724" s="4" t="s">
        <v>138</v>
      </c>
      <c r="I724" s="4" t="str">
        <f>VLOOKUP(H724,[1]物料!$A$1:$M$65536,13,0)</f>
        <v>52.00</v>
      </c>
      <c r="J724" s="4">
        <v>18</v>
      </c>
      <c r="K724" s="4">
        <f t="shared" si="44"/>
        <v>6.9145</v>
      </c>
      <c r="L724" s="4">
        <f t="shared" si="45"/>
        <v>76.9145</v>
      </c>
      <c r="M724" s="6">
        <v>1</v>
      </c>
      <c r="N724" s="7">
        <v>138.29</v>
      </c>
      <c r="O724">
        <f t="shared" si="46"/>
        <v>61.3755</v>
      </c>
      <c r="P724" s="1">
        <f t="shared" si="47"/>
        <v>0.443817340371683</v>
      </c>
    </row>
    <row r="725" ht="20" customHeight="1" spans="1:16">
      <c r="A725" s="4" t="s">
        <v>1155</v>
      </c>
      <c r="B725" s="4" t="s">
        <v>24</v>
      </c>
      <c r="C725" s="4" t="s">
        <v>44</v>
      </c>
      <c r="D725" s="5">
        <v>46205</v>
      </c>
      <c r="E725" s="5" t="s">
        <v>45</v>
      </c>
      <c r="F725" s="5" t="s">
        <v>20</v>
      </c>
      <c r="G725" s="5" t="s">
        <v>46</v>
      </c>
      <c r="H725" s="4" t="s">
        <v>47</v>
      </c>
      <c r="I725" s="4" t="str">
        <f>VLOOKUP(H725,[1]物料!$A$1:$M$65536,13,0)</f>
        <v>36.10</v>
      </c>
      <c r="J725" s="4">
        <v>6.5</v>
      </c>
      <c r="K725" s="4">
        <f t="shared" si="44"/>
        <v>4.435</v>
      </c>
      <c r="L725" s="4">
        <f t="shared" si="45"/>
        <v>47.035</v>
      </c>
      <c r="M725" s="6">
        <v>1</v>
      </c>
      <c r="N725" s="7">
        <v>88.7</v>
      </c>
      <c r="O725">
        <f t="shared" si="46"/>
        <v>41.665</v>
      </c>
      <c r="P725" s="1">
        <f t="shared" si="47"/>
        <v>0.469729425028185</v>
      </c>
    </row>
    <row r="726" ht="20" customHeight="1" spans="1:16">
      <c r="A726" s="4" t="s">
        <v>1156</v>
      </c>
      <c r="B726" s="4" t="s">
        <v>24</v>
      </c>
      <c r="C726" s="4" t="s">
        <v>44</v>
      </c>
      <c r="D726" s="5">
        <v>46205</v>
      </c>
      <c r="E726" s="5" t="s">
        <v>128</v>
      </c>
      <c r="F726" s="5" t="s">
        <v>55</v>
      </c>
      <c r="G726" s="5" t="s">
        <v>129</v>
      </c>
      <c r="H726" s="4" t="s">
        <v>247</v>
      </c>
      <c r="I726" s="4" t="str">
        <f>VLOOKUP(H726,[1]物料!$A$1:$M$65536,13,0)</f>
        <v>18.00</v>
      </c>
      <c r="J726" s="4">
        <v>8</v>
      </c>
      <c r="K726" s="4">
        <f t="shared" si="44"/>
        <v>2.94</v>
      </c>
      <c r="L726" s="4">
        <f t="shared" si="45"/>
        <v>28.94</v>
      </c>
      <c r="M726" s="6">
        <v>1</v>
      </c>
      <c r="N726" s="7">
        <v>58.8</v>
      </c>
      <c r="O726">
        <f t="shared" si="46"/>
        <v>29.86</v>
      </c>
      <c r="P726" s="1">
        <f t="shared" si="47"/>
        <v>0.507823129251701</v>
      </c>
    </row>
    <row r="727" ht="20" customHeight="1" spans="1:16">
      <c r="A727" s="4" t="s">
        <v>1157</v>
      </c>
      <c r="B727" s="4" t="s">
        <v>24</v>
      </c>
      <c r="C727" s="4" t="s">
        <v>119</v>
      </c>
      <c r="D727" s="5">
        <v>46205</v>
      </c>
      <c r="E727" s="5" t="s">
        <v>270</v>
      </c>
      <c r="F727" s="5" t="s">
        <v>20</v>
      </c>
      <c r="G727" s="5" t="s">
        <v>271</v>
      </c>
      <c r="H727" s="4" t="s">
        <v>272</v>
      </c>
      <c r="I727" s="4" t="str">
        <f>VLOOKUP(H727,[1]物料!$A$1:$M$65536,13,0)</f>
        <v>19.90</v>
      </c>
      <c r="J727" s="4">
        <v>6.5</v>
      </c>
      <c r="K727" s="4">
        <f t="shared" si="44"/>
        <v>2.545</v>
      </c>
      <c r="L727" s="4">
        <f t="shared" si="45"/>
        <v>28.945</v>
      </c>
      <c r="M727" s="6">
        <v>1</v>
      </c>
      <c r="N727" s="7">
        <v>50.9</v>
      </c>
      <c r="O727">
        <f t="shared" si="46"/>
        <v>21.955</v>
      </c>
      <c r="P727" s="1">
        <f t="shared" si="47"/>
        <v>0.431335952848723</v>
      </c>
    </row>
    <row r="728" ht="20" customHeight="1" spans="1:16">
      <c r="A728" s="4" t="s">
        <v>1158</v>
      </c>
      <c r="B728" s="4" t="s">
        <v>24</v>
      </c>
      <c r="C728" s="4" t="s">
        <v>59</v>
      </c>
      <c r="D728" s="5">
        <v>46205</v>
      </c>
      <c r="E728" s="5" t="s">
        <v>286</v>
      </c>
      <c r="F728" s="5" t="s">
        <v>55</v>
      </c>
      <c r="G728" s="5" t="s">
        <v>287</v>
      </c>
      <c r="H728" s="4" t="s">
        <v>288</v>
      </c>
      <c r="I728" s="4" t="str">
        <f>VLOOKUP(H728,[1]物料!$A$1:$M$65536,13,0)</f>
        <v>40.00</v>
      </c>
      <c r="J728" s="4">
        <v>10.7</v>
      </c>
      <c r="K728" s="4">
        <f t="shared" si="44"/>
        <v>5.762</v>
      </c>
      <c r="L728" s="4">
        <f t="shared" si="45"/>
        <v>56.462</v>
      </c>
      <c r="M728" s="6">
        <v>1</v>
      </c>
      <c r="N728" s="7">
        <v>115.24</v>
      </c>
      <c r="O728">
        <f t="shared" si="46"/>
        <v>58.778</v>
      </c>
      <c r="P728" s="1">
        <f t="shared" si="47"/>
        <v>0.510048594238112</v>
      </c>
    </row>
    <row r="729" ht="20" customHeight="1" spans="1:16">
      <c r="A729" s="4" t="s">
        <v>1159</v>
      </c>
      <c r="B729" s="4" t="s">
        <v>24</v>
      </c>
      <c r="C729" s="4" t="s">
        <v>119</v>
      </c>
      <c r="D729" s="5">
        <v>46205</v>
      </c>
      <c r="E729" s="5" t="s">
        <v>115</v>
      </c>
      <c r="F729" s="5" t="s">
        <v>70</v>
      </c>
      <c r="G729" s="5" t="s">
        <v>116</v>
      </c>
      <c r="H729" s="4" t="s">
        <v>412</v>
      </c>
      <c r="I729" s="4" t="str">
        <f>VLOOKUP(H729,[1]物料!$A$1:$M$65536,13,0)</f>
        <v>42.00</v>
      </c>
      <c r="J729" s="4">
        <v>6.5</v>
      </c>
      <c r="K729" s="4">
        <f t="shared" si="44"/>
        <v>5.19</v>
      </c>
      <c r="L729" s="4">
        <f t="shared" si="45"/>
        <v>53.69</v>
      </c>
      <c r="M729" s="6">
        <v>1</v>
      </c>
      <c r="N729" s="7">
        <v>103.8</v>
      </c>
      <c r="O729">
        <f t="shared" si="46"/>
        <v>50.11</v>
      </c>
      <c r="P729" s="1">
        <f t="shared" si="47"/>
        <v>0.482755298651252</v>
      </c>
    </row>
    <row r="730" ht="20" customHeight="1" spans="1:16">
      <c r="A730" s="4" t="s">
        <v>1160</v>
      </c>
      <c r="B730" s="4" t="s">
        <v>17</v>
      </c>
      <c r="C730" s="4" t="s">
        <v>18</v>
      </c>
      <c r="D730" s="5">
        <v>46205</v>
      </c>
      <c r="E730" s="5" t="s">
        <v>83</v>
      </c>
      <c r="F730" s="5" t="s">
        <v>55</v>
      </c>
      <c r="G730" s="5" t="s">
        <v>84</v>
      </c>
      <c r="H730" s="4" t="s">
        <v>147</v>
      </c>
      <c r="I730" s="4" t="str">
        <f>VLOOKUP(H730,[1]物料!$A$1:$M$65536,13,0)</f>
        <v>52.00</v>
      </c>
      <c r="J730" s="4">
        <v>14.5</v>
      </c>
      <c r="K730" s="4">
        <f t="shared" si="44"/>
        <v>8.272</v>
      </c>
      <c r="L730" s="4">
        <f t="shared" si="45"/>
        <v>74.772</v>
      </c>
      <c r="M730" s="6">
        <v>1</v>
      </c>
      <c r="N730" s="7">
        <v>165.44</v>
      </c>
      <c r="O730">
        <f t="shared" si="46"/>
        <v>90.668</v>
      </c>
      <c r="P730" s="1">
        <f t="shared" si="47"/>
        <v>0.548041586073501</v>
      </c>
    </row>
    <row r="731" ht="20" customHeight="1" spans="1:16">
      <c r="A731" s="4" t="s">
        <v>1161</v>
      </c>
      <c r="B731" s="4" t="s">
        <v>24</v>
      </c>
      <c r="C731" s="4" t="s">
        <v>74</v>
      </c>
      <c r="D731" s="5">
        <v>46205</v>
      </c>
      <c r="E731" s="5" t="s">
        <v>101</v>
      </c>
      <c r="F731" s="5" t="s">
        <v>20</v>
      </c>
      <c r="G731" s="5" t="s">
        <v>102</v>
      </c>
      <c r="H731" s="4" t="s">
        <v>874</v>
      </c>
      <c r="I731" s="4" t="str">
        <f>VLOOKUP(H731,[1]物料!$A$1:$M$65536,13,0)</f>
        <v>23.30</v>
      </c>
      <c r="J731" s="4">
        <v>6.5</v>
      </c>
      <c r="K731" s="4">
        <f t="shared" si="44"/>
        <v>2.835</v>
      </c>
      <c r="L731" s="4">
        <f t="shared" si="45"/>
        <v>32.635</v>
      </c>
      <c r="M731" s="6">
        <v>1</v>
      </c>
      <c r="N731" s="7">
        <v>56.7</v>
      </c>
      <c r="O731">
        <f t="shared" si="46"/>
        <v>24.065</v>
      </c>
      <c r="P731" s="1">
        <f t="shared" si="47"/>
        <v>0.424426807760141</v>
      </c>
    </row>
    <row r="732" ht="20" customHeight="1" spans="1:16">
      <c r="A732" s="4" t="s">
        <v>1162</v>
      </c>
      <c r="B732" s="4" t="s">
        <v>17</v>
      </c>
      <c r="C732" s="4" t="s">
        <v>113</v>
      </c>
      <c r="D732" s="5">
        <v>46205</v>
      </c>
      <c r="E732" s="5" t="s">
        <v>301</v>
      </c>
      <c r="F732" s="5" t="s">
        <v>55</v>
      </c>
      <c r="G732" s="5" t="s">
        <v>302</v>
      </c>
      <c r="H732" s="4" t="s">
        <v>303</v>
      </c>
      <c r="I732" s="4" t="str">
        <f>VLOOKUP(H732,[1]物料!$A$1:$M$65536,13,0)</f>
        <v>20.00</v>
      </c>
      <c r="J732" s="4">
        <v>4.5</v>
      </c>
      <c r="K732" s="4">
        <f t="shared" si="44"/>
        <v>2.745</v>
      </c>
      <c r="L732" s="4">
        <f t="shared" si="45"/>
        <v>27.245</v>
      </c>
      <c r="M732" s="6">
        <v>1</v>
      </c>
      <c r="N732" s="7">
        <v>54.9</v>
      </c>
      <c r="O732">
        <f t="shared" si="46"/>
        <v>27.655</v>
      </c>
      <c r="P732" s="1">
        <f t="shared" si="47"/>
        <v>0.503734061930783</v>
      </c>
    </row>
    <row r="733" ht="20" customHeight="1" spans="1:16">
      <c r="A733" s="4" t="s">
        <v>1163</v>
      </c>
      <c r="B733" s="4" t="s">
        <v>17</v>
      </c>
      <c r="C733" s="4" t="s">
        <v>18</v>
      </c>
      <c r="D733" s="5">
        <v>46205</v>
      </c>
      <c r="E733" s="5" t="s">
        <v>69</v>
      </c>
      <c r="F733" s="5" t="s">
        <v>70</v>
      </c>
      <c r="G733" s="5" t="s">
        <v>71</v>
      </c>
      <c r="H733" s="4" t="s">
        <v>72</v>
      </c>
      <c r="I733" s="4" t="str">
        <f>VLOOKUP(H733,[1]物料!$A$1:$M$65536,13,0)</f>
        <v>45.00</v>
      </c>
      <c r="J733" s="4">
        <v>3</v>
      </c>
      <c r="K733" s="4">
        <f t="shared" si="44"/>
        <v>5.79</v>
      </c>
      <c r="L733" s="4">
        <f t="shared" si="45"/>
        <v>53.79</v>
      </c>
      <c r="M733" s="6">
        <v>1</v>
      </c>
      <c r="N733" s="7">
        <v>115.8</v>
      </c>
      <c r="O733">
        <f t="shared" si="46"/>
        <v>62.01</v>
      </c>
      <c r="P733" s="1">
        <f t="shared" si="47"/>
        <v>0.535492227979275</v>
      </c>
    </row>
    <row r="734" ht="20" customHeight="1" spans="1:16">
      <c r="A734" s="4" t="s">
        <v>1164</v>
      </c>
      <c r="B734" s="4" t="s">
        <v>17</v>
      </c>
      <c r="C734" s="4" t="s">
        <v>18</v>
      </c>
      <c r="D734" s="5">
        <v>46205</v>
      </c>
      <c r="E734" s="5" t="s">
        <v>235</v>
      </c>
      <c r="F734" s="5" t="s">
        <v>39</v>
      </c>
      <c r="G734" s="5" t="s">
        <v>236</v>
      </c>
      <c r="H734" s="4" t="s">
        <v>866</v>
      </c>
      <c r="I734" s="4" t="str">
        <f>VLOOKUP(H734,[1]物料!$A$1:$M$65536,13,0)</f>
        <v>23.90</v>
      </c>
      <c r="J734" s="4">
        <v>1.9</v>
      </c>
      <c r="K734" s="4">
        <f t="shared" si="44"/>
        <v>2.128</v>
      </c>
      <c r="L734" s="4">
        <f t="shared" si="45"/>
        <v>27.928</v>
      </c>
      <c r="M734" s="6">
        <v>1</v>
      </c>
      <c r="N734" s="7">
        <v>42.56</v>
      </c>
      <c r="O734">
        <f t="shared" si="46"/>
        <v>14.632</v>
      </c>
      <c r="P734" s="1">
        <f t="shared" si="47"/>
        <v>0.343796992481203</v>
      </c>
    </row>
    <row r="735" ht="20" customHeight="1" spans="1:16">
      <c r="A735" s="4" t="s">
        <v>1165</v>
      </c>
      <c r="B735" s="4" t="s">
        <v>17</v>
      </c>
      <c r="C735" s="4" t="s">
        <v>538</v>
      </c>
      <c r="D735" s="5">
        <v>46205</v>
      </c>
      <c r="E735" s="5" t="s">
        <v>60</v>
      </c>
      <c r="F735" s="5" t="s">
        <v>61</v>
      </c>
      <c r="G735" s="5" t="s">
        <v>62</v>
      </c>
      <c r="H735" s="4" t="s">
        <v>63</v>
      </c>
      <c r="I735" s="4" t="str">
        <f>VLOOKUP(H735,[1]物料!$A$1:$M$65536,13,0)</f>
        <v>24.00</v>
      </c>
      <c r="J735" s="4">
        <v>4.5</v>
      </c>
      <c r="K735" s="4">
        <f t="shared" si="44"/>
        <v>8.44</v>
      </c>
      <c r="L735" s="4">
        <f t="shared" si="45"/>
        <v>36.94</v>
      </c>
      <c r="M735" s="6">
        <v>1</v>
      </c>
      <c r="N735" s="7">
        <v>168.8</v>
      </c>
      <c r="O735">
        <f t="shared" si="46"/>
        <v>131.86</v>
      </c>
      <c r="P735" s="1">
        <f t="shared" si="47"/>
        <v>0.781161137440758</v>
      </c>
    </row>
    <row r="736" ht="20" customHeight="1" spans="1:16">
      <c r="A736" s="4" t="s">
        <v>1166</v>
      </c>
      <c r="B736" s="4" t="s">
        <v>17</v>
      </c>
      <c r="C736" s="4" t="s">
        <v>18</v>
      </c>
      <c r="D736" s="5">
        <v>46205</v>
      </c>
      <c r="E736" s="5" t="s">
        <v>235</v>
      </c>
      <c r="F736" s="5" t="s">
        <v>39</v>
      </c>
      <c r="G736" s="5" t="s">
        <v>236</v>
      </c>
      <c r="H736" s="4" t="s">
        <v>1118</v>
      </c>
      <c r="I736" s="4" t="str">
        <f>VLOOKUP(H736,[1]物料!$A$1:$M$65536,13,0)</f>
        <v>23.90</v>
      </c>
      <c r="J736" s="4">
        <v>1.9</v>
      </c>
      <c r="K736" s="4">
        <f t="shared" si="44"/>
        <v>2.128</v>
      </c>
      <c r="L736" s="4">
        <f t="shared" si="45"/>
        <v>27.928</v>
      </c>
      <c r="M736" s="6">
        <v>1</v>
      </c>
      <c r="N736" s="7">
        <v>42.56</v>
      </c>
      <c r="O736">
        <f t="shared" si="46"/>
        <v>14.632</v>
      </c>
      <c r="P736" s="1">
        <f t="shared" si="47"/>
        <v>0.343796992481203</v>
      </c>
    </row>
    <row r="737" ht="20" customHeight="1" spans="1:16">
      <c r="A737" s="4" t="s">
        <v>1167</v>
      </c>
      <c r="B737" s="4" t="s">
        <v>17</v>
      </c>
      <c r="C737" s="4" t="s">
        <v>18</v>
      </c>
      <c r="D737" s="5">
        <v>46205</v>
      </c>
      <c r="E737" s="5" t="s">
        <v>90</v>
      </c>
      <c r="F737" s="5" t="s">
        <v>55</v>
      </c>
      <c r="G737" s="5" t="s">
        <v>91</v>
      </c>
      <c r="H737" s="4" t="s">
        <v>504</v>
      </c>
      <c r="I737" s="4" t="str">
        <f>VLOOKUP(H737,[1]物料!$A$1:$M$65536,13,0)</f>
        <v>40.00</v>
      </c>
      <c r="J737" s="4">
        <v>7.2</v>
      </c>
      <c r="K737" s="4">
        <f t="shared" si="44"/>
        <v>6.4215</v>
      </c>
      <c r="L737" s="4">
        <f t="shared" si="45"/>
        <v>53.6215</v>
      </c>
      <c r="M737" s="6">
        <v>1</v>
      </c>
      <c r="N737" s="7">
        <v>128.43</v>
      </c>
      <c r="O737">
        <f t="shared" si="46"/>
        <v>74.8085</v>
      </c>
      <c r="P737" s="1">
        <f t="shared" si="47"/>
        <v>0.582484621973059</v>
      </c>
    </row>
    <row r="738" ht="20" customHeight="1" spans="1:16">
      <c r="A738" s="4" t="s">
        <v>1168</v>
      </c>
      <c r="B738" s="4" t="s">
        <v>17</v>
      </c>
      <c r="C738" s="4" t="s">
        <v>113</v>
      </c>
      <c r="D738" s="5">
        <v>46205</v>
      </c>
      <c r="E738" s="5" t="s">
        <v>1169</v>
      </c>
      <c r="F738" s="5" t="s">
        <v>32</v>
      </c>
      <c r="G738" s="5" t="s">
        <v>1170</v>
      </c>
      <c r="H738" s="4" t="s">
        <v>1171</v>
      </c>
      <c r="I738" s="4" t="str">
        <f>VLOOKUP(H738,[1]物料!$A$1:$M$65536,13,0)</f>
        <v>120.00</v>
      </c>
      <c r="J738" s="4">
        <v>13.6</v>
      </c>
      <c r="K738" s="4">
        <f t="shared" si="44"/>
        <v>8.7</v>
      </c>
      <c r="L738" s="4">
        <f t="shared" si="45"/>
        <v>142.3</v>
      </c>
      <c r="M738" s="6">
        <v>1</v>
      </c>
      <c r="N738" s="7">
        <v>174</v>
      </c>
      <c r="O738">
        <f t="shared" si="46"/>
        <v>31.7</v>
      </c>
      <c r="P738" s="1">
        <f t="shared" si="47"/>
        <v>0.182183908045977</v>
      </c>
    </row>
    <row r="739" ht="20" customHeight="1" spans="1:16">
      <c r="A739" s="4" t="s">
        <v>1172</v>
      </c>
      <c r="B739" s="4" t="s">
        <v>17</v>
      </c>
      <c r="C739" s="4" t="s">
        <v>18</v>
      </c>
      <c r="D739" s="5">
        <v>46205</v>
      </c>
      <c r="E739" s="5" t="s">
        <v>999</v>
      </c>
      <c r="F739" s="5" t="s">
        <v>39</v>
      </c>
      <c r="G739" s="5" t="s">
        <v>1000</v>
      </c>
      <c r="H739" s="4" t="s">
        <v>1173</v>
      </c>
      <c r="I739" s="4" t="str">
        <f>VLOOKUP(H739,[1]物料!$A$1:$M$65536,13,0)</f>
        <v>18.50</v>
      </c>
      <c r="J739" s="4">
        <v>1.9</v>
      </c>
      <c r="K739" s="4">
        <f t="shared" si="44"/>
        <v>2.552</v>
      </c>
      <c r="L739" s="4">
        <f t="shared" si="45"/>
        <v>22.952</v>
      </c>
      <c r="M739" s="6">
        <v>1</v>
      </c>
      <c r="N739" s="7">
        <v>51.04</v>
      </c>
      <c r="O739">
        <f t="shared" si="46"/>
        <v>28.088</v>
      </c>
      <c r="P739" s="1">
        <f t="shared" si="47"/>
        <v>0.550313479623824</v>
      </c>
    </row>
    <row r="740" ht="20" customHeight="1" spans="1:16">
      <c r="A740" s="4" t="s">
        <v>1174</v>
      </c>
      <c r="B740" s="4" t="s">
        <v>17</v>
      </c>
      <c r="C740" s="4" t="s">
        <v>18</v>
      </c>
      <c r="D740" s="5">
        <v>46205</v>
      </c>
      <c r="E740" s="5" t="s">
        <v>270</v>
      </c>
      <c r="F740" s="5" t="s">
        <v>20</v>
      </c>
      <c r="G740" s="5" t="s">
        <v>271</v>
      </c>
      <c r="H740" s="4" t="s">
        <v>1175</v>
      </c>
      <c r="I740" s="4" t="str">
        <f>VLOOKUP(H740,[1]物料!$A$1:$M$65536,13,0)</f>
        <v>19.90</v>
      </c>
      <c r="J740" s="4">
        <v>3</v>
      </c>
      <c r="K740" s="4">
        <f t="shared" si="44"/>
        <v>2.698</v>
      </c>
      <c r="L740" s="4">
        <f t="shared" si="45"/>
        <v>25.598</v>
      </c>
      <c r="M740" s="6">
        <v>1</v>
      </c>
      <c r="N740" s="7">
        <v>53.96</v>
      </c>
      <c r="O740">
        <f t="shared" si="46"/>
        <v>28.362</v>
      </c>
      <c r="P740" s="1">
        <f t="shared" si="47"/>
        <v>0.525611564121572</v>
      </c>
    </row>
    <row r="741" ht="20" customHeight="1" spans="1:16">
      <c r="A741" s="4" t="s">
        <v>1176</v>
      </c>
      <c r="B741" s="4" t="s">
        <v>24</v>
      </c>
      <c r="C741" s="4" t="s">
        <v>74</v>
      </c>
      <c r="D741" s="5">
        <v>46205</v>
      </c>
      <c r="E741" s="5" t="s">
        <v>120</v>
      </c>
      <c r="F741" s="5" t="s">
        <v>70</v>
      </c>
      <c r="G741" s="5" t="s">
        <v>121</v>
      </c>
      <c r="H741" s="4" t="s">
        <v>1177</v>
      </c>
      <c r="I741" s="4" t="str">
        <f>VLOOKUP(H741,[1]物料!$A$1:$M$65536,13,0)</f>
        <v>36.00</v>
      </c>
      <c r="J741" s="4">
        <v>6.5</v>
      </c>
      <c r="K741" s="4">
        <f t="shared" si="44"/>
        <v>4.265</v>
      </c>
      <c r="L741" s="4">
        <f t="shared" si="45"/>
        <v>46.765</v>
      </c>
      <c r="M741" s="6">
        <v>1</v>
      </c>
      <c r="N741" s="7">
        <v>85.3</v>
      </c>
      <c r="O741">
        <f t="shared" si="46"/>
        <v>38.535</v>
      </c>
      <c r="P741" s="1">
        <f t="shared" si="47"/>
        <v>0.451758499413834</v>
      </c>
    </row>
    <row r="742" ht="20" customHeight="1" spans="1:16">
      <c r="A742" s="4" t="s">
        <v>1178</v>
      </c>
      <c r="B742" s="4" t="s">
        <v>17</v>
      </c>
      <c r="C742" s="4" t="s">
        <v>49</v>
      </c>
      <c r="D742" s="5">
        <v>46205</v>
      </c>
      <c r="E742" s="5" t="s">
        <v>622</v>
      </c>
      <c r="F742" s="5" t="s">
        <v>20</v>
      </c>
      <c r="G742" s="5" t="s">
        <v>623</v>
      </c>
      <c r="H742" s="4" t="s">
        <v>741</v>
      </c>
      <c r="I742" s="4" t="str">
        <f>VLOOKUP(H742,[1]物料!$A$1:$M$65536,13,0)</f>
        <v>53.70</v>
      </c>
      <c r="J742" s="4">
        <v>3.5</v>
      </c>
      <c r="K742" s="4">
        <f t="shared" si="44"/>
        <v>5.9</v>
      </c>
      <c r="L742" s="4">
        <f t="shared" si="45"/>
        <v>63.1</v>
      </c>
      <c r="M742" s="6">
        <v>1</v>
      </c>
      <c r="N742" s="7">
        <v>118</v>
      </c>
      <c r="O742">
        <f t="shared" si="46"/>
        <v>54.9</v>
      </c>
      <c r="P742" s="1">
        <f t="shared" si="47"/>
        <v>0.465254237288136</v>
      </c>
    </row>
    <row r="743" ht="20" customHeight="1" spans="1:16">
      <c r="A743" s="4" t="s">
        <v>1179</v>
      </c>
      <c r="B743" s="4" t="s">
        <v>17</v>
      </c>
      <c r="C743" s="4" t="s">
        <v>18</v>
      </c>
      <c r="D743" s="5">
        <v>46205</v>
      </c>
      <c r="E743" s="5" t="s">
        <v>75</v>
      </c>
      <c r="F743" s="5" t="s">
        <v>61</v>
      </c>
      <c r="G743" s="5" t="s">
        <v>76</v>
      </c>
      <c r="H743" s="4" t="s">
        <v>77</v>
      </c>
      <c r="I743" s="4" t="str">
        <f>VLOOKUP(H743,[1]物料!$A$1:$M$65536,13,0)</f>
        <v>25.00</v>
      </c>
      <c r="J743" s="4">
        <v>4.5</v>
      </c>
      <c r="K743" s="4">
        <f t="shared" si="44"/>
        <v>3.74</v>
      </c>
      <c r="L743" s="4">
        <f t="shared" si="45"/>
        <v>33.24</v>
      </c>
      <c r="M743" s="6">
        <v>1</v>
      </c>
      <c r="N743" s="7">
        <v>74.8</v>
      </c>
      <c r="O743">
        <f t="shared" si="46"/>
        <v>41.56</v>
      </c>
      <c r="P743" s="1">
        <f t="shared" si="47"/>
        <v>0.555614973262032</v>
      </c>
    </row>
    <row r="744" ht="20" customHeight="1" spans="1:16">
      <c r="A744" s="4" t="s">
        <v>1180</v>
      </c>
      <c r="B744" s="4" t="s">
        <v>17</v>
      </c>
      <c r="C744" s="4" t="s">
        <v>18</v>
      </c>
      <c r="D744" s="5">
        <v>46205</v>
      </c>
      <c r="E744" s="5" t="s">
        <v>60</v>
      </c>
      <c r="F744" s="5" t="s">
        <v>61</v>
      </c>
      <c r="G744" s="5" t="s">
        <v>62</v>
      </c>
      <c r="H744" s="4" t="s">
        <v>63</v>
      </c>
      <c r="I744" s="4" t="str">
        <f>VLOOKUP(H744,[1]物料!$A$1:$M$65536,13,0)</f>
        <v>24.00</v>
      </c>
      <c r="J744" s="4">
        <v>4.5</v>
      </c>
      <c r="K744" s="4">
        <f t="shared" si="44"/>
        <v>3.49</v>
      </c>
      <c r="L744" s="4">
        <f t="shared" si="45"/>
        <v>31.99</v>
      </c>
      <c r="M744" s="6">
        <v>1</v>
      </c>
      <c r="N744" s="7">
        <v>69.8</v>
      </c>
      <c r="O744">
        <f t="shared" si="46"/>
        <v>37.81</v>
      </c>
      <c r="P744" s="1">
        <f t="shared" si="47"/>
        <v>0.541690544412607</v>
      </c>
    </row>
    <row r="745" ht="20" customHeight="1" spans="1:16">
      <c r="A745" s="4" t="s">
        <v>1181</v>
      </c>
      <c r="B745" s="4" t="s">
        <v>17</v>
      </c>
      <c r="C745" s="4" t="s">
        <v>18</v>
      </c>
      <c r="D745" s="5">
        <v>46205</v>
      </c>
      <c r="E745" s="5" t="s">
        <v>182</v>
      </c>
      <c r="F745" s="5" t="s">
        <v>20</v>
      </c>
      <c r="G745" s="5" t="s">
        <v>183</v>
      </c>
      <c r="H745" s="4" t="s">
        <v>229</v>
      </c>
      <c r="I745" s="4" t="str">
        <f>VLOOKUP(H745,[1]物料!$A$1:$M$65536,13,0)</f>
        <v>22.10</v>
      </c>
      <c r="J745" s="4">
        <v>3</v>
      </c>
      <c r="K745" s="4">
        <f t="shared" si="44"/>
        <v>4.29</v>
      </c>
      <c r="L745" s="4">
        <f t="shared" si="45"/>
        <v>29.39</v>
      </c>
      <c r="M745" s="6">
        <v>1</v>
      </c>
      <c r="N745" s="7">
        <v>85.8</v>
      </c>
      <c r="O745">
        <f t="shared" si="46"/>
        <v>56.41</v>
      </c>
      <c r="P745" s="1">
        <f t="shared" si="47"/>
        <v>0.657459207459207</v>
      </c>
    </row>
    <row r="746" ht="20" customHeight="1" spans="1:16">
      <c r="A746" s="4" t="s">
        <v>1182</v>
      </c>
      <c r="B746" s="4" t="s">
        <v>24</v>
      </c>
      <c r="C746" s="4" t="s">
        <v>119</v>
      </c>
      <c r="D746" s="5">
        <v>46205</v>
      </c>
      <c r="E746" s="5" t="s">
        <v>291</v>
      </c>
      <c r="F746" s="5" t="s">
        <v>55</v>
      </c>
      <c r="G746" s="5" t="s">
        <v>292</v>
      </c>
      <c r="H746" s="4" t="s">
        <v>691</v>
      </c>
      <c r="I746" s="4" t="str">
        <f>VLOOKUP(H746,[1]物料!$A$1:$M$65536,13,0)</f>
        <v>40.00</v>
      </c>
      <c r="J746" s="4">
        <v>10.7</v>
      </c>
      <c r="K746" s="4">
        <f t="shared" si="44"/>
        <v>4.94</v>
      </c>
      <c r="L746" s="4">
        <f t="shared" si="45"/>
        <v>55.64</v>
      </c>
      <c r="M746" s="6">
        <v>1</v>
      </c>
      <c r="N746" s="7">
        <v>98.8</v>
      </c>
      <c r="O746">
        <f t="shared" si="46"/>
        <v>43.16</v>
      </c>
      <c r="P746" s="1">
        <f t="shared" si="47"/>
        <v>0.436842105263158</v>
      </c>
    </row>
    <row r="747" ht="20" customHeight="1" spans="1:16">
      <c r="A747" s="4" t="s">
        <v>1183</v>
      </c>
      <c r="B747" s="4" t="s">
        <v>17</v>
      </c>
      <c r="C747" s="4" t="s">
        <v>167</v>
      </c>
      <c r="D747" s="5">
        <v>46205</v>
      </c>
      <c r="E747" s="5" t="s">
        <v>54</v>
      </c>
      <c r="F747" s="5" t="s">
        <v>55</v>
      </c>
      <c r="G747" s="5" t="s">
        <v>56</v>
      </c>
      <c r="H747" s="4" t="s">
        <v>1184</v>
      </c>
      <c r="I747" s="4" t="str">
        <f>VLOOKUP(H747,[1]物料!$A$1:$M$65536,13,0)</f>
        <v>12.00</v>
      </c>
      <c r="J747" s="4">
        <v>4.5</v>
      </c>
      <c r="K747" s="4">
        <f t="shared" si="44"/>
        <v>1.99</v>
      </c>
      <c r="L747" s="4">
        <f t="shared" si="45"/>
        <v>18.49</v>
      </c>
      <c r="M747" s="6">
        <v>1</v>
      </c>
      <c r="N747" s="7">
        <v>39.8</v>
      </c>
      <c r="O747">
        <f t="shared" si="46"/>
        <v>21.31</v>
      </c>
      <c r="P747" s="1">
        <f t="shared" si="47"/>
        <v>0.535427135678392</v>
      </c>
    </row>
    <row r="748" ht="20" customHeight="1" spans="1:16">
      <c r="A748" s="4" t="s">
        <v>1185</v>
      </c>
      <c r="B748" s="4" t="s">
        <v>17</v>
      </c>
      <c r="C748" s="4" t="s">
        <v>113</v>
      </c>
      <c r="D748" s="5">
        <v>46205</v>
      </c>
      <c r="E748" s="5" t="s">
        <v>793</v>
      </c>
      <c r="F748" s="5" t="s">
        <v>55</v>
      </c>
      <c r="G748" s="5" t="s">
        <v>794</v>
      </c>
      <c r="H748" s="4" t="s">
        <v>1186</v>
      </c>
      <c r="I748" s="4" t="str">
        <f>VLOOKUP(H748,[1]物料!$A$1:$M$65536,13,0)</f>
        <v>30.00</v>
      </c>
      <c r="J748" s="4">
        <v>7.2</v>
      </c>
      <c r="K748" s="4">
        <f t="shared" si="44"/>
        <v>4.49</v>
      </c>
      <c r="L748" s="4">
        <f t="shared" si="45"/>
        <v>41.69</v>
      </c>
      <c r="M748" s="6">
        <v>1</v>
      </c>
      <c r="N748" s="7">
        <v>89.8</v>
      </c>
      <c r="O748">
        <f t="shared" si="46"/>
        <v>48.11</v>
      </c>
      <c r="P748" s="1">
        <f t="shared" si="47"/>
        <v>0.535746102449889</v>
      </c>
    </row>
    <row r="749" ht="20" customHeight="1" spans="1:16">
      <c r="A749" s="4" t="s">
        <v>1187</v>
      </c>
      <c r="B749" s="4" t="s">
        <v>24</v>
      </c>
      <c r="C749" s="4" t="s">
        <v>25</v>
      </c>
      <c r="D749" s="5">
        <v>46205</v>
      </c>
      <c r="E749" s="5" t="s">
        <v>970</v>
      </c>
      <c r="F749" s="5" t="s">
        <v>70</v>
      </c>
      <c r="G749" s="5" t="s">
        <v>971</v>
      </c>
      <c r="H749" s="4" t="s">
        <v>1188</v>
      </c>
      <c r="I749" s="4" t="str">
        <f>VLOOKUP(H749,[1]物料!$A$1:$M$65536,13,0)</f>
        <v>39.00</v>
      </c>
      <c r="J749" s="4">
        <v>6.5</v>
      </c>
      <c r="K749" s="4">
        <f t="shared" si="44"/>
        <v>3.99</v>
      </c>
      <c r="L749" s="4">
        <f t="shared" si="45"/>
        <v>49.49</v>
      </c>
      <c r="M749" s="6">
        <v>1</v>
      </c>
      <c r="N749" s="7">
        <v>79.8</v>
      </c>
      <c r="O749">
        <f t="shared" si="46"/>
        <v>30.31</v>
      </c>
      <c r="P749" s="1">
        <f t="shared" si="47"/>
        <v>0.379824561403509</v>
      </c>
    </row>
    <row r="750" ht="20" customHeight="1" spans="1:16">
      <c r="A750" s="4" t="s">
        <v>1189</v>
      </c>
      <c r="B750" s="4" t="s">
        <v>17</v>
      </c>
      <c r="C750" s="4" t="s">
        <v>18</v>
      </c>
      <c r="D750" s="5">
        <v>46205</v>
      </c>
      <c r="E750" s="5" t="s">
        <v>1190</v>
      </c>
      <c r="F750" s="5" t="s">
        <v>32</v>
      </c>
      <c r="G750" s="5" t="s">
        <v>1191</v>
      </c>
      <c r="H750" s="4" t="s">
        <v>1192</v>
      </c>
      <c r="I750" s="4" t="str">
        <f>VLOOKUP(H750,[1]物料!$A$1:$M$65536,13,0)</f>
        <v>90.00</v>
      </c>
      <c r="J750" s="4">
        <v>13.6</v>
      </c>
      <c r="K750" s="4">
        <f t="shared" si="44"/>
        <v>8.971</v>
      </c>
      <c r="L750" s="4">
        <f t="shared" si="45"/>
        <v>112.571</v>
      </c>
      <c r="M750" s="6">
        <v>1</v>
      </c>
      <c r="N750" s="7">
        <v>179.42</v>
      </c>
      <c r="O750">
        <f t="shared" si="46"/>
        <v>66.849</v>
      </c>
      <c r="P750" s="1">
        <f t="shared" si="47"/>
        <v>0.372583881395608</v>
      </c>
    </row>
    <row r="751" ht="20" customHeight="1" spans="1:16">
      <c r="A751" s="4" t="s">
        <v>1193</v>
      </c>
      <c r="B751" s="4" t="s">
        <v>24</v>
      </c>
      <c r="C751" s="4" t="s">
        <v>150</v>
      </c>
      <c r="D751" s="5">
        <v>46205</v>
      </c>
      <c r="E751" s="5" t="s">
        <v>60</v>
      </c>
      <c r="F751" s="5" t="s">
        <v>61</v>
      </c>
      <c r="G751" s="5" t="s">
        <v>62</v>
      </c>
      <c r="H751" s="4" t="s">
        <v>380</v>
      </c>
      <c r="I751" s="4" t="str">
        <f>VLOOKUP(H751,[1]物料!$A$1:$M$65536,13,0)</f>
        <v>29.00</v>
      </c>
      <c r="J751" s="4">
        <v>8</v>
      </c>
      <c r="K751" s="4">
        <f t="shared" si="44"/>
        <v>3.94</v>
      </c>
      <c r="L751" s="4">
        <f t="shared" si="45"/>
        <v>40.94</v>
      </c>
      <c r="M751" s="6">
        <v>1</v>
      </c>
      <c r="N751" s="7">
        <v>78.8</v>
      </c>
      <c r="O751">
        <f t="shared" si="46"/>
        <v>37.86</v>
      </c>
      <c r="P751" s="1">
        <f t="shared" si="47"/>
        <v>0.480456852791878</v>
      </c>
    </row>
    <row r="752" ht="20" customHeight="1" spans="1:16">
      <c r="A752" s="4" t="s">
        <v>1194</v>
      </c>
      <c r="B752" s="4" t="s">
        <v>17</v>
      </c>
      <c r="C752" s="4" t="s">
        <v>18</v>
      </c>
      <c r="D752" s="5">
        <v>46205</v>
      </c>
      <c r="E752" s="5" t="s">
        <v>332</v>
      </c>
      <c r="F752" s="5" t="s">
        <v>55</v>
      </c>
      <c r="G752" s="5" t="s">
        <v>333</v>
      </c>
      <c r="H752" s="4" t="s">
        <v>655</v>
      </c>
      <c r="I752" s="4" t="str">
        <f>VLOOKUP(H752,[1]物料!$A$1:$M$65536,13,0)</f>
        <v>16.00</v>
      </c>
      <c r="J752" s="4">
        <v>4.5</v>
      </c>
      <c r="K752" s="4">
        <f t="shared" si="44"/>
        <v>2.793</v>
      </c>
      <c r="L752" s="4">
        <f t="shared" si="45"/>
        <v>23.293</v>
      </c>
      <c r="M752" s="6">
        <v>1</v>
      </c>
      <c r="N752" s="7">
        <v>55.86</v>
      </c>
      <c r="O752">
        <f t="shared" si="46"/>
        <v>32.567</v>
      </c>
      <c r="P752" s="1">
        <f t="shared" si="47"/>
        <v>0.583011099176513</v>
      </c>
    </row>
    <row r="753" ht="20" customHeight="1" spans="1:16">
      <c r="A753" s="4" t="s">
        <v>1195</v>
      </c>
      <c r="B753" s="4" t="s">
        <v>24</v>
      </c>
      <c r="C753" s="4" t="s">
        <v>59</v>
      </c>
      <c r="D753" s="5">
        <v>46205</v>
      </c>
      <c r="E753" s="5" t="s">
        <v>270</v>
      </c>
      <c r="F753" s="5" t="s">
        <v>20</v>
      </c>
      <c r="G753" s="5" t="s">
        <v>271</v>
      </c>
      <c r="H753" s="4" t="s">
        <v>272</v>
      </c>
      <c r="I753" s="4" t="str">
        <f>VLOOKUP(H753,[1]物料!$A$1:$M$65536,13,0)</f>
        <v>19.90</v>
      </c>
      <c r="J753" s="4">
        <v>6.5</v>
      </c>
      <c r="K753" s="4">
        <f t="shared" si="44"/>
        <v>2.99</v>
      </c>
      <c r="L753" s="4">
        <f t="shared" si="45"/>
        <v>29.39</v>
      </c>
      <c r="M753" s="6">
        <v>1</v>
      </c>
      <c r="N753" s="7">
        <v>59.8</v>
      </c>
      <c r="O753">
        <f t="shared" si="46"/>
        <v>30.41</v>
      </c>
      <c r="P753" s="1">
        <f t="shared" si="47"/>
        <v>0.508528428093645</v>
      </c>
    </row>
    <row r="754" ht="20" customHeight="1" spans="1:16">
      <c r="A754" s="4" t="s">
        <v>1196</v>
      </c>
      <c r="B754" s="4" t="s">
        <v>24</v>
      </c>
      <c r="C754" s="4" t="s">
        <v>98</v>
      </c>
      <c r="D754" s="5">
        <v>46205</v>
      </c>
      <c r="E754" s="5" t="s">
        <v>182</v>
      </c>
      <c r="F754" s="5" t="s">
        <v>20</v>
      </c>
      <c r="G754" s="5" t="s">
        <v>183</v>
      </c>
      <c r="H754" s="4" t="s">
        <v>1197</v>
      </c>
      <c r="I754" s="4" t="str">
        <f>VLOOKUP(H754,[1]物料!$A$1:$M$65536,13,0)</f>
        <v>22.10</v>
      </c>
      <c r="J754" s="4">
        <v>6.5</v>
      </c>
      <c r="K754" s="4">
        <f t="shared" si="44"/>
        <v>3.33</v>
      </c>
      <c r="L754" s="4">
        <f t="shared" si="45"/>
        <v>31.93</v>
      </c>
      <c r="M754" s="6">
        <v>1</v>
      </c>
      <c r="N754" s="7">
        <v>66.6</v>
      </c>
      <c r="O754">
        <f t="shared" si="46"/>
        <v>34.67</v>
      </c>
      <c r="P754" s="1">
        <f t="shared" si="47"/>
        <v>0.520570570570571</v>
      </c>
    </row>
    <row r="755" ht="20" customHeight="1" spans="1:16">
      <c r="A755" s="4" t="s">
        <v>1198</v>
      </c>
      <c r="B755" s="4" t="s">
        <v>17</v>
      </c>
      <c r="C755" s="4" t="s">
        <v>49</v>
      </c>
      <c r="D755" s="5">
        <v>46205</v>
      </c>
      <c r="E755" s="5" t="s">
        <v>101</v>
      </c>
      <c r="F755" s="5" t="s">
        <v>20</v>
      </c>
      <c r="G755" s="5" t="s">
        <v>102</v>
      </c>
      <c r="H755" s="4" t="s">
        <v>109</v>
      </c>
      <c r="I755" s="4" t="str">
        <f>VLOOKUP(H755,[1]物料!$A$1:$M$65536,13,0)</f>
        <v>23.30</v>
      </c>
      <c r="J755" s="4">
        <v>3</v>
      </c>
      <c r="K755" s="4">
        <f t="shared" si="44"/>
        <v>2.74</v>
      </c>
      <c r="L755" s="4">
        <f t="shared" si="45"/>
        <v>29.04</v>
      </c>
      <c r="M755" s="6">
        <v>1</v>
      </c>
      <c r="N755" s="7">
        <v>54.8</v>
      </c>
      <c r="O755">
        <f t="shared" si="46"/>
        <v>25.76</v>
      </c>
      <c r="P755" s="1">
        <f t="shared" si="47"/>
        <v>0.47007299270073</v>
      </c>
    </row>
    <row r="756" ht="20" customHeight="1" spans="1:16">
      <c r="A756" s="4" t="s">
        <v>1199</v>
      </c>
      <c r="B756" s="4" t="s">
        <v>24</v>
      </c>
      <c r="C756" s="4" t="s">
        <v>119</v>
      </c>
      <c r="D756" s="5">
        <v>46205</v>
      </c>
      <c r="E756" s="5" t="s">
        <v>365</v>
      </c>
      <c r="F756" s="5" t="s">
        <v>55</v>
      </c>
      <c r="G756" s="5" t="s">
        <v>366</v>
      </c>
      <c r="H756" s="4" t="s">
        <v>1200</v>
      </c>
      <c r="I756" s="4" t="str">
        <f>VLOOKUP(H756,[1]物料!$A$1:$M$65536,13,0)</f>
        <v>65.00</v>
      </c>
      <c r="J756" s="4">
        <v>10.7</v>
      </c>
      <c r="K756" s="4">
        <f t="shared" si="44"/>
        <v>6.44</v>
      </c>
      <c r="L756" s="4">
        <f t="shared" si="45"/>
        <v>82.14</v>
      </c>
      <c r="M756" s="6">
        <v>1</v>
      </c>
      <c r="N756" s="7">
        <v>128.8</v>
      </c>
      <c r="O756">
        <f t="shared" si="46"/>
        <v>46.66</v>
      </c>
      <c r="P756" s="1">
        <f t="shared" si="47"/>
        <v>0.362267080745342</v>
      </c>
    </row>
    <row r="757" ht="20" customHeight="1" spans="1:16">
      <c r="A757" s="4" t="s">
        <v>1201</v>
      </c>
      <c r="B757" s="4" t="s">
        <v>17</v>
      </c>
      <c r="C757" s="4" t="s">
        <v>49</v>
      </c>
      <c r="D757" s="5">
        <v>46205</v>
      </c>
      <c r="E757" s="5" t="s">
        <v>278</v>
      </c>
      <c r="F757" s="5" t="s">
        <v>55</v>
      </c>
      <c r="G757" s="5" t="s">
        <v>279</v>
      </c>
      <c r="H757" s="4" t="s">
        <v>280</v>
      </c>
      <c r="I757" s="4" t="str">
        <f>VLOOKUP(H757,[1]物料!$A$1:$M$65536,13,0)</f>
        <v>20.00</v>
      </c>
      <c r="J757" s="4">
        <v>4.5</v>
      </c>
      <c r="K757" s="4">
        <f t="shared" si="44"/>
        <v>2.99</v>
      </c>
      <c r="L757" s="4">
        <f t="shared" si="45"/>
        <v>27.49</v>
      </c>
      <c r="M757" s="6">
        <v>1</v>
      </c>
      <c r="N757" s="7">
        <v>59.8</v>
      </c>
      <c r="O757">
        <f t="shared" si="46"/>
        <v>32.31</v>
      </c>
      <c r="P757" s="1">
        <f t="shared" si="47"/>
        <v>0.540301003344482</v>
      </c>
    </row>
    <row r="758" ht="20" customHeight="1" spans="1:16">
      <c r="A758" s="4" t="s">
        <v>1202</v>
      </c>
      <c r="B758" s="4" t="s">
        <v>24</v>
      </c>
      <c r="C758" s="4" t="s">
        <v>25</v>
      </c>
      <c r="D758" s="5">
        <v>46205</v>
      </c>
      <c r="E758" s="5" t="s">
        <v>26</v>
      </c>
      <c r="F758" s="5" t="s">
        <v>20</v>
      </c>
      <c r="G758" s="5" t="s">
        <v>27</v>
      </c>
      <c r="H758" s="4" t="s">
        <v>28</v>
      </c>
      <c r="I758" s="4" t="str">
        <f>VLOOKUP(H758,[1]物料!$A$1:$M$65536,13,0)</f>
        <v>115.60</v>
      </c>
      <c r="J758" s="4">
        <v>13.5</v>
      </c>
      <c r="K758" s="4">
        <f t="shared" si="44"/>
        <v>12.139</v>
      </c>
      <c r="L758" s="4">
        <f t="shared" si="45"/>
        <v>141.239</v>
      </c>
      <c r="M758" s="6">
        <v>1</v>
      </c>
      <c r="N758" s="7">
        <v>242.78</v>
      </c>
      <c r="O758">
        <f t="shared" si="46"/>
        <v>101.541</v>
      </c>
      <c r="P758" s="1">
        <f t="shared" si="47"/>
        <v>0.418242853612324</v>
      </c>
    </row>
    <row r="759" ht="20" customHeight="1" spans="1:16">
      <c r="A759" s="4" t="s">
        <v>1203</v>
      </c>
      <c r="B759" s="4" t="s">
        <v>17</v>
      </c>
      <c r="C759" s="4" t="s">
        <v>18</v>
      </c>
      <c r="D759" s="5">
        <v>46205</v>
      </c>
      <c r="E759" s="5" t="s">
        <v>90</v>
      </c>
      <c r="F759" s="5" t="s">
        <v>55</v>
      </c>
      <c r="G759" s="5" t="s">
        <v>91</v>
      </c>
      <c r="H759" s="4" t="s">
        <v>92</v>
      </c>
      <c r="I759" s="4" t="str">
        <f>VLOOKUP(H759,[1]物料!$A$1:$M$65536,13,0)</f>
        <v>40.00</v>
      </c>
      <c r="J759" s="4">
        <v>7.2</v>
      </c>
      <c r="K759" s="4">
        <f t="shared" si="44"/>
        <v>6.9345</v>
      </c>
      <c r="L759" s="4">
        <f t="shared" si="45"/>
        <v>54.1345</v>
      </c>
      <c r="M759" s="6">
        <v>1</v>
      </c>
      <c r="N759" s="7">
        <v>138.69</v>
      </c>
      <c r="O759">
        <f t="shared" si="46"/>
        <v>84.5555</v>
      </c>
      <c r="P759" s="1">
        <f t="shared" si="47"/>
        <v>0.609672651236571</v>
      </c>
    </row>
    <row r="760" ht="20" customHeight="1" spans="1:16">
      <c r="A760" s="4" t="s">
        <v>1204</v>
      </c>
      <c r="B760" s="4" t="s">
        <v>17</v>
      </c>
      <c r="C760" s="4" t="s">
        <v>18</v>
      </c>
      <c r="D760" s="5">
        <v>46205</v>
      </c>
      <c r="E760" s="5" t="s">
        <v>83</v>
      </c>
      <c r="F760" s="5" t="s">
        <v>55</v>
      </c>
      <c r="G760" s="5" t="s">
        <v>84</v>
      </c>
      <c r="H760" s="4" t="s">
        <v>173</v>
      </c>
      <c r="I760" s="4" t="str">
        <f>VLOOKUP(H760,[1]物料!$A$1:$M$65536,13,0)</f>
        <v>52.00</v>
      </c>
      <c r="J760" s="4">
        <v>14.5</v>
      </c>
      <c r="K760" s="4">
        <f t="shared" si="44"/>
        <v>7.754</v>
      </c>
      <c r="L760" s="4">
        <f t="shared" si="45"/>
        <v>74.254</v>
      </c>
      <c r="M760" s="6">
        <v>1</v>
      </c>
      <c r="N760" s="7">
        <v>155.08</v>
      </c>
      <c r="O760">
        <f t="shared" si="46"/>
        <v>80.826</v>
      </c>
      <c r="P760" s="1">
        <f t="shared" si="47"/>
        <v>0.521189063709053</v>
      </c>
    </row>
    <row r="761" ht="20" customHeight="1" spans="1:16">
      <c r="A761" s="4" t="s">
        <v>1205</v>
      </c>
      <c r="B761" s="4" t="s">
        <v>17</v>
      </c>
      <c r="C761" s="4" t="s">
        <v>18</v>
      </c>
      <c r="D761" s="5">
        <v>46205</v>
      </c>
      <c r="E761" s="5" t="s">
        <v>83</v>
      </c>
      <c r="F761" s="5" t="s">
        <v>55</v>
      </c>
      <c r="G761" s="5" t="s">
        <v>84</v>
      </c>
      <c r="H761" s="4" t="s">
        <v>191</v>
      </c>
      <c r="I761" s="4" t="str">
        <f>VLOOKUP(H761,[1]物料!$A$1:$M$65536,13,0)</f>
        <v>52.00</v>
      </c>
      <c r="J761" s="4">
        <v>14.5</v>
      </c>
      <c r="K761" s="4">
        <f t="shared" si="44"/>
        <v>7.8755</v>
      </c>
      <c r="L761" s="4">
        <f t="shared" si="45"/>
        <v>74.3755</v>
      </c>
      <c r="M761" s="6">
        <v>1</v>
      </c>
      <c r="N761" s="7">
        <v>157.51</v>
      </c>
      <c r="O761">
        <f t="shared" si="46"/>
        <v>83.1345</v>
      </c>
      <c r="P761" s="1">
        <f t="shared" si="47"/>
        <v>0.527804583835947</v>
      </c>
    </row>
    <row r="762" ht="20" customHeight="1" spans="1:16">
      <c r="A762" s="4" t="s">
        <v>1206</v>
      </c>
      <c r="B762" s="4" t="s">
        <v>17</v>
      </c>
      <c r="C762" s="4" t="s">
        <v>49</v>
      </c>
      <c r="D762" s="5">
        <v>46205</v>
      </c>
      <c r="E762" s="5" t="s">
        <v>301</v>
      </c>
      <c r="F762" s="5" t="s">
        <v>55</v>
      </c>
      <c r="G762" s="5" t="s">
        <v>302</v>
      </c>
      <c r="H762" s="4" t="s">
        <v>737</v>
      </c>
      <c r="I762" s="4" t="str">
        <f>VLOOKUP(H762,[1]物料!$A$1:$M$65536,13,0)</f>
        <v>20.00</v>
      </c>
      <c r="J762" s="4">
        <v>4.5</v>
      </c>
      <c r="K762" s="4">
        <f t="shared" si="44"/>
        <v>2.745</v>
      </c>
      <c r="L762" s="4">
        <f t="shared" si="45"/>
        <v>27.245</v>
      </c>
      <c r="M762" s="6">
        <v>1</v>
      </c>
      <c r="N762" s="7">
        <v>54.9</v>
      </c>
      <c r="O762">
        <f t="shared" si="46"/>
        <v>27.655</v>
      </c>
      <c r="P762" s="1">
        <f t="shared" si="47"/>
        <v>0.503734061930783</v>
      </c>
    </row>
    <row r="763" ht="20" customHeight="1" spans="1:16">
      <c r="A763" s="4" t="s">
        <v>1207</v>
      </c>
      <c r="B763" s="4" t="s">
        <v>17</v>
      </c>
      <c r="C763" s="4" t="s">
        <v>18</v>
      </c>
      <c r="D763" s="5">
        <v>46205</v>
      </c>
      <c r="E763" s="5" t="s">
        <v>83</v>
      </c>
      <c r="F763" s="5" t="s">
        <v>55</v>
      </c>
      <c r="G763" s="5" t="s">
        <v>84</v>
      </c>
      <c r="H763" s="4" t="s">
        <v>147</v>
      </c>
      <c r="I763" s="4" t="str">
        <f>VLOOKUP(H763,[1]物料!$A$1:$M$65536,13,0)</f>
        <v>52.00</v>
      </c>
      <c r="J763" s="4">
        <v>14.5</v>
      </c>
      <c r="K763" s="4">
        <f t="shared" si="44"/>
        <v>8.272</v>
      </c>
      <c r="L763" s="4">
        <f t="shared" si="45"/>
        <v>74.772</v>
      </c>
      <c r="M763" s="6">
        <v>1</v>
      </c>
      <c r="N763" s="7">
        <v>165.44</v>
      </c>
      <c r="O763">
        <f t="shared" si="46"/>
        <v>90.668</v>
      </c>
      <c r="P763" s="1">
        <f t="shared" si="47"/>
        <v>0.548041586073501</v>
      </c>
    </row>
    <row r="764" ht="20" customHeight="1" spans="1:16">
      <c r="A764" s="4" t="s">
        <v>1208</v>
      </c>
      <c r="B764" s="4" t="s">
        <v>24</v>
      </c>
      <c r="C764" s="4" t="s">
        <v>119</v>
      </c>
      <c r="D764" s="5">
        <v>46205</v>
      </c>
      <c r="E764" s="5" t="s">
        <v>60</v>
      </c>
      <c r="F764" s="5" t="s">
        <v>61</v>
      </c>
      <c r="G764" s="5" t="s">
        <v>62</v>
      </c>
      <c r="H764" s="4" t="s">
        <v>63</v>
      </c>
      <c r="I764" s="4" t="str">
        <f>VLOOKUP(H764,[1]物料!$A$1:$M$65536,13,0)</f>
        <v>24.00</v>
      </c>
      <c r="J764" s="4">
        <v>8</v>
      </c>
      <c r="K764" s="4">
        <f t="shared" si="44"/>
        <v>3.435</v>
      </c>
      <c r="L764" s="4">
        <f t="shared" si="45"/>
        <v>35.435</v>
      </c>
      <c r="M764" s="6">
        <v>1</v>
      </c>
      <c r="N764" s="7">
        <v>68.7</v>
      </c>
      <c r="O764">
        <f t="shared" si="46"/>
        <v>33.265</v>
      </c>
      <c r="P764" s="1">
        <f t="shared" si="47"/>
        <v>0.484206695778748</v>
      </c>
    </row>
    <row r="765" ht="20" customHeight="1" spans="1:16">
      <c r="A765" s="4" t="s">
        <v>1209</v>
      </c>
      <c r="B765" s="4" t="s">
        <v>24</v>
      </c>
      <c r="C765" s="4" t="s">
        <v>119</v>
      </c>
      <c r="D765" s="5">
        <v>46205</v>
      </c>
      <c r="E765" s="5" t="s">
        <v>199</v>
      </c>
      <c r="F765" s="5" t="s">
        <v>20</v>
      </c>
      <c r="G765" s="5" t="s">
        <v>200</v>
      </c>
      <c r="H765" s="4" t="s">
        <v>1210</v>
      </c>
      <c r="I765" s="4" t="str">
        <f>VLOOKUP(H765,[1]物料!$A$1:$M$65536,13,0)</f>
        <v>39.30</v>
      </c>
      <c r="J765" s="4">
        <v>7</v>
      </c>
      <c r="K765" s="4">
        <f t="shared" si="44"/>
        <v>4.2415</v>
      </c>
      <c r="L765" s="4">
        <f t="shared" si="45"/>
        <v>50.5415</v>
      </c>
      <c r="M765" s="6">
        <v>1</v>
      </c>
      <c r="N765" s="7">
        <v>84.83</v>
      </c>
      <c r="O765">
        <f t="shared" si="46"/>
        <v>34.2885</v>
      </c>
      <c r="P765" s="1">
        <f t="shared" si="47"/>
        <v>0.404202522692444</v>
      </c>
    </row>
    <row r="766" ht="20" customHeight="1" spans="1:16">
      <c r="A766" s="4" t="s">
        <v>1211</v>
      </c>
      <c r="B766" s="4" t="s">
        <v>17</v>
      </c>
      <c r="C766" s="4" t="s">
        <v>18</v>
      </c>
      <c r="D766" s="5">
        <v>46205</v>
      </c>
      <c r="E766" s="5" t="s">
        <v>384</v>
      </c>
      <c r="F766" s="5" t="s">
        <v>20</v>
      </c>
      <c r="G766" s="5" t="s">
        <v>385</v>
      </c>
      <c r="H766" s="4" t="s">
        <v>894</v>
      </c>
      <c r="I766" s="4" t="str">
        <f>VLOOKUP(H766,[1]物料!$A$1:$M$65536,13,0)</f>
        <v>36.60</v>
      </c>
      <c r="J766" s="4">
        <v>3</v>
      </c>
      <c r="K766" s="4">
        <f t="shared" si="44"/>
        <v>4.693</v>
      </c>
      <c r="L766" s="4">
        <f t="shared" si="45"/>
        <v>44.293</v>
      </c>
      <c r="M766" s="6">
        <v>1</v>
      </c>
      <c r="N766" s="7">
        <v>93.86</v>
      </c>
      <c r="O766">
        <f t="shared" si="46"/>
        <v>49.567</v>
      </c>
      <c r="P766" s="1">
        <f t="shared" si="47"/>
        <v>0.528095035158747</v>
      </c>
    </row>
    <row r="767" ht="20" customHeight="1" spans="1:16">
      <c r="A767" s="4" t="s">
        <v>1212</v>
      </c>
      <c r="B767" s="4" t="s">
        <v>17</v>
      </c>
      <c r="C767" s="4" t="s">
        <v>167</v>
      </c>
      <c r="D767" s="5">
        <v>46205</v>
      </c>
      <c r="E767" s="5" t="s">
        <v>54</v>
      </c>
      <c r="F767" s="5" t="s">
        <v>55</v>
      </c>
      <c r="G767" s="5" t="s">
        <v>56</v>
      </c>
      <c r="H767" s="4" t="s">
        <v>57</v>
      </c>
      <c r="I767" s="4" t="str">
        <f>VLOOKUP(H767,[1]物料!$A$1:$M$65536,13,0)</f>
        <v>12.00</v>
      </c>
      <c r="J767" s="4">
        <v>4.5</v>
      </c>
      <c r="K767" s="4">
        <f t="shared" si="44"/>
        <v>1.99</v>
      </c>
      <c r="L767" s="4">
        <f t="shared" si="45"/>
        <v>18.49</v>
      </c>
      <c r="M767" s="6">
        <v>1</v>
      </c>
      <c r="N767" s="7">
        <v>39.8</v>
      </c>
      <c r="O767">
        <f t="shared" si="46"/>
        <v>21.31</v>
      </c>
      <c r="P767" s="1">
        <f t="shared" si="47"/>
        <v>0.535427135678392</v>
      </c>
    </row>
    <row r="768" ht="20" customHeight="1" spans="1:16">
      <c r="A768" s="4" t="s">
        <v>1213</v>
      </c>
      <c r="B768" s="4" t="s">
        <v>17</v>
      </c>
      <c r="C768" s="4" t="s">
        <v>49</v>
      </c>
      <c r="D768" s="5">
        <v>46205</v>
      </c>
      <c r="E768" s="5" t="s">
        <v>1214</v>
      </c>
      <c r="F768" s="5" t="s">
        <v>32</v>
      </c>
      <c r="G768" s="5" t="s">
        <v>1215</v>
      </c>
      <c r="H768" s="4" t="s">
        <v>1216</v>
      </c>
      <c r="I768" s="4" t="str">
        <f>VLOOKUP(H768,[1]物料!$A$1:$M$65536,13,0)</f>
        <v>74.00</v>
      </c>
      <c r="J768" s="4">
        <v>13.6</v>
      </c>
      <c r="K768" s="4">
        <f t="shared" si="44"/>
        <v>9.45</v>
      </c>
      <c r="L768" s="4">
        <f t="shared" si="45"/>
        <v>97.05</v>
      </c>
      <c r="M768" s="6">
        <v>1</v>
      </c>
      <c r="N768" s="7">
        <v>189</v>
      </c>
      <c r="O768">
        <f t="shared" si="46"/>
        <v>91.95</v>
      </c>
      <c r="P768" s="1">
        <f t="shared" si="47"/>
        <v>0.486507936507937</v>
      </c>
    </row>
    <row r="769" ht="20" customHeight="1" spans="1:16">
      <c r="A769" s="4" t="s">
        <v>1217</v>
      </c>
      <c r="B769" s="4" t="s">
        <v>24</v>
      </c>
      <c r="C769" s="4" t="s">
        <v>119</v>
      </c>
      <c r="D769" s="5">
        <v>46205</v>
      </c>
      <c r="E769" s="5" t="s">
        <v>94</v>
      </c>
      <c r="F769" s="5" t="s">
        <v>55</v>
      </c>
      <c r="G769" s="5" t="s">
        <v>95</v>
      </c>
      <c r="H769" s="4" t="s">
        <v>345</v>
      </c>
      <c r="I769" s="4" t="str">
        <f>VLOOKUP(H769,[1]物料!$A$1:$M$65536,13,0)</f>
        <v>30.00</v>
      </c>
      <c r="J769" s="4">
        <v>10.7</v>
      </c>
      <c r="K769" s="4">
        <f t="shared" si="44"/>
        <v>4.44</v>
      </c>
      <c r="L769" s="4">
        <f t="shared" si="45"/>
        <v>45.14</v>
      </c>
      <c r="M769" s="6">
        <v>1</v>
      </c>
      <c r="N769" s="7">
        <v>88.8</v>
      </c>
      <c r="O769">
        <f t="shared" si="46"/>
        <v>43.66</v>
      </c>
      <c r="P769" s="1">
        <f t="shared" si="47"/>
        <v>0.491666666666667</v>
      </c>
    </row>
    <row r="770" ht="20" customHeight="1" spans="1:16">
      <c r="A770" s="4" t="s">
        <v>1218</v>
      </c>
      <c r="B770" s="4" t="s">
        <v>17</v>
      </c>
      <c r="C770" s="4" t="s">
        <v>18</v>
      </c>
      <c r="D770" s="5">
        <v>46205</v>
      </c>
      <c r="E770" s="5" t="s">
        <v>60</v>
      </c>
      <c r="F770" s="5" t="s">
        <v>61</v>
      </c>
      <c r="G770" s="5" t="s">
        <v>62</v>
      </c>
      <c r="H770" s="4" t="s">
        <v>63</v>
      </c>
      <c r="I770" s="4" t="str">
        <f>VLOOKUP(H770,[1]物料!$A$1:$M$65536,13,0)</f>
        <v>24.00</v>
      </c>
      <c r="J770" s="4">
        <v>4.5</v>
      </c>
      <c r="K770" s="4">
        <f t="shared" si="44"/>
        <v>3.3155</v>
      </c>
      <c r="L770" s="4">
        <f t="shared" si="45"/>
        <v>31.8155</v>
      </c>
      <c r="M770" s="6">
        <v>1</v>
      </c>
      <c r="N770" s="7">
        <v>66.31</v>
      </c>
      <c r="O770">
        <f t="shared" si="46"/>
        <v>34.4945</v>
      </c>
      <c r="P770" s="1">
        <f t="shared" si="47"/>
        <v>0.520200573065903</v>
      </c>
    </row>
    <row r="771" ht="20" customHeight="1" spans="1:16">
      <c r="A771" s="4" t="s">
        <v>1219</v>
      </c>
      <c r="B771" s="4" t="s">
        <v>17</v>
      </c>
      <c r="C771" s="4" t="s">
        <v>18</v>
      </c>
      <c r="D771" s="5">
        <v>46205</v>
      </c>
      <c r="E771" s="5" t="s">
        <v>784</v>
      </c>
      <c r="F771" s="5" t="s">
        <v>55</v>
      </c>
      <c r="G771" s="5" t="s">
        <v>785</v>
      </c>
      <c r="H771" s="4" t="s">
        <v>1220</v>
      </c>
      <c r="I771" s="4" t="str">
        <f>VLOOKUP(H771,[1]物料!$A$1:$M$65536,13,0)</f>
        <v>35.00</v>
      </c>
      <c r="J771" s="4">
        <v>7.2</v>
      </c>
      <c r="K771" s="4">
        <f t="shared" ref="K771:K834" si="48">N771*0.05</f>
        <v>5.54</v>
      </c>
      <c r="L771" s="4">
        <f t="shared" ref="L771:L834" si="49">I771+J771+K771</f>
        <v>47.74</v>
      </c>
      <c r="M771" s="6">
        <v>1</v>
      </c>
      <c r="N771" s="7">
        <v>110.8</v>
      </c>
      <c r="O771">
        <f t="shared" ref="O771:O834" si="50">N771-L771</f>
        <v>63.06</v>
      </c>
      <c r="P771" s="1">
        <f t="shared" ref="P771:P834" si="51">O771/N771</f>
        <v>0.56913357400722</v>
      </c>
    </row>
    <row r="772" ht="20" customHeight="1" spans="1:16">
      <c r="A772" s="4" t="s">
        <v>1221</v>
      </c>
      <c r="B772" s="4" t="s">
        <v>24</v>
      </c>
      <c r="C772" s="4" t="s">
        <v>44</v>
      </c>
      <c r="D772" s="5">
        <v>46205</v>
      </c>
      <c r="E772" s="5" t="s">
        <v>75</v>
      </c>
      <c r="F772" s="5" t="s">
        <v>61</v>
      </c>
      <c r="G772" s="5" t="s">
        <v>76</v>
      </c>
      <c r="H772" s="4" t="s">
        <v>882</v>
      </c>
      <c r="I772" s="4" t="str">
        <f>VLOOKUP(H772,[1]物料!$A$1:$M$65536,13,0)</f>
        <v>42.00</v>
      </c>
      <c r="J772" s="4">
        <v>8</v>
      </c>
      <c r="K772" s="4">
        <f t="shared" si="48"/>
        <v>5.94</v>
      </c>
      <c r="L772" s="4">
        <f t="shared" si="49"/>
        <v>55.94</v>
      </c>
      <c r="M772" s="6">
        <v>1</v>
      </c>
      <c r="N772" s="7">
        <v>118.8</v>
      </c>
      <c r="O772">
        <f t="shared" si="50"/>
        <v>62.86</v>
      </c>
      <c r="P772" s="1">
        <f t="shared" si="51"/>
        <v>0.529124579124579</v>
      </c>
    </row>
    <row r="773" ht="20" customHeight="1" spans="1:16">
      <c r="A773" s="4" t="s">
        <v>1222</v>
      </c>
      <c r="B773" s="4" t="s">
        <v>24</v>
      </c>
      <c r="C773" s="4" t="s">
        <v>98</v>
      </c>
      <c r="D773" s="5">
        <v>46205</v>
      </c>
      <c r="E773" s="5" t="s">
        <v>60</v>
      </c>
      <c r="F773" s="5" t="s">
        <v>61</v>
      </c>
      <c r="G773" s="5" t="s">
        <v>62</v>
      </c>
      <c r="H773" s="4" t="s">
        <v>124</v>
      </c>
      <c r="I773" s="4" t="str">
        <f>VLOOKUP(H773,[1]物料!$A$1:$M$65536,13,0)</f>
        <v>24.00</v>
      </c>
      <c r="J773" s="4">
        <v>8</v>
      </c>
      <c r="K773" s="4">
        <f t="shared" si="48"/>
        <v>3.44</v>
      </c>
      <c r="L773" s="4">
        <f t="shared" si="49"/>
        <v>35.44</v>
      </c>
      <c r="M773" s="6">
        <v>1</v>
      </c>
      <c r="N773" s="7">
        <v>68.8</v>
      </c>
      <c r="O773">
        <f t="shared" si="50"/>
        <v>33.36</v>
      </c>
      <c r="P773" s="1">
        <f t="shared" si="51"/>
        <v>0.484883720930233</v>
      </c>
    </row>
    <row r="774" ht="20" customHeight="1" spans="1:16">
      <c r="A774" s="4" t="s">
        <v>1223</v>
      </c>
      <c r="B774" s="4" t="s">
        <v>24</v>
      </c>
      <c r="C774" s="4" t="s">
        <v>59</v>
      </c>
      <c r="D774" s="5">
        <v>46205</v>
      </c>
      <c r="E774" s="5" t="s">
        <v>69</v>
      </c>
      <c r="F774" s="5" t="s">
        <v>70</v>
      </c>
      <c r="G774" s="5" t="s">
        <v>71</v>
      </c>
      <c r="H774" s="4" t="s">
        <v>111</v>
      </c>
      <c r="I774" s="4" t="str">
        <f>VLOOKUP(H774,[1]物料!$A$1:$M$65536,13,0)</f>
        <v>45.00</v>
      </c>
      <c r="J774" s="4">
        <v>6.5</v>
      </c>
      <c r="K774" s="4">
        <f t="shared" si="48"/>
        <v>5.49</v>
      </c>
      <c r="L774" s="4">
        <f t="shared" si="49"/>
        <v>56.99</v>
      </c>
      <c r="M774" s="6">
        <v>1</v>
      </c>
      <c r="N774" s="7">
        <v>109.8</v>
      </c>
      <c r="O774">
        <f t="shared" si="50"/>
        <v>52.81</v>
      </c>
      <c r="P774" s="1">
        <f t="shared" si="51"/>
        <v>0.480965391621129</v>
      </c>
    </row>
    <row r="775" ht="20" customHeight="1" spans="1:16">
      <c r="A775" s="4" t="s">
        <v>1224</v>
      </c>
      <c r="B775" s="4" t="s">
        <v>17</v>
      </c>
      <c r="C775" s="4" t="s">
        <v>113</v>
      </c>
      <c r="D775" s="5">
        <v>46205</v>
      </c>
      <c r="E775" s="5" t="s">
        <v>1094</v>
      </c>
      <c r="F775" s="5" t="s">
        <v>55</v>
      </c>
      <c r="G775" s="5" t="s">
        <v>1095</v>
      </c>
      <c r="H775" s="4" t="s">
        <v>1225</v>
      </c>
      <c r="I775" s="4" t="str">
        <f>VLOOKUP(H775,[1]物料!$A$1:$M$65536,13,0)</f>
        <v>12.00</v>
      </c>
      <c r="J775" s="4">
        <v>4.5</v>
      </c>
      <c r="K775" s="4">
        <f t="shared" si="48"/>
        <v>1.94</v>
      </c>
      <c r="L775" s="4">
        <f t="shared" si="49"/>
        <v>18.44</v>
      </c>
      <c r="M775" s="6">
        <v>1</v>
      </c>
      <c r="N775" s="7">
        <v>38.8</v>
      </c>
      <c r="O775">
        <f t="shared" si="50"/>
        <v>20.36</v>
      </c>
      <c r="P775" s="1">
        <f t="shared" si="51"/>
        <v>0.524742268041237</v>
      </c>
    </row>
    <row r="776" ht="20" customHeight="1" spans="1:16">
      <c r="A776" s="4" t="s">
        <v>1226</v>
      </c>
      <c r="B776" s="4" t="s">
        <v>17</v>
      </c>
      <c r="C776" s="4" t="s">
        <v>113</v>
      </c>
      <c r="D776" s="5">
        <v>46205</v>
      </c>
      <c r="E776" s="5" t="s">
        <v>45</v>
      </c>
      <c r="F776" s="5" t="s">
        <v>20</v>
      </c>
      <c r="G776" s="5" t="s">
        <v>46</v>
      </c>
      <c r="H776" s="4" t="s">
        <v>134</v>
      </c>
      <c r="I776" s="4" t="str">
        <f>VLOOKUP(H776,[1]物料!$A$1:$M$65536,13,0)</f>
        <v>36.10</v>
      </c>
      <c r="J776" s="4">
        <v>3</v>
      </c>
      <c r="K776" s="4">
        <f t="shared" si="48"/>
        <v>5.4145</v>
      </c>
      <c r="L776" s="4">
        <f t="shared" si="49"/>
        <v>44.5145</v>
      </c>
      <c r="M776" s="6">
        <v>1</v>
      </c>
      <c r="N776" s="7">
        <v>108.29</v>
      </c>
      <c r="O776">
        <f t="shared" si="50"/>
        <v>63.7755</v>
      </c>
      <c r="P776" s="1">
        <f t="shared" si="51"/>
        <v>0.588932496075353</v>
      </c>
    </row>
    <row r="777" ht="20" customHeight="1" spans="1:16">
      <c r="A777" s="4" t="s">
        <v>1227</v>
      </c>
      <c r="B777" s="4" t="s">
        <v>17</v>
      </c>
      <c r="C777" s="4" t="s">
        <v>113</v>
      </c>
      <c r="D777" s="5">
        <v>46205</v>
      </c>
      <c r="E777" s="5" t="s">
        <v>757</v>
      </c>
      <c r="F777" s="5" t="s">
        <v>55</v>
      </c>
      <c r="G777" s="5" t="s">
        <v>758</v>
      </c>
      <c r="H777" s="4" t="s">
        <v>1228</v>
      </c>
      <c r="I777" s="4" t="str">
        <f>VLOOKUP(H777,[1]物料!$A$1:$M$65536,13,0)</f>
        <v>20.00</v>
      </c>
      <c r="J777" s="4">
        <v>4.5</v>
      </c>
      <c r="K777" s="4">
        <f t="shared" si="48"/>
        <v>2.89</v>
      </c>
      <c r="L777" s="4">
        <f t="shared" si="49"/>
        <v>27.39</v>
      </c>
      <c r="M777" s="6">
        <v>1</v>
      </c>
      <c r="N777" s="7">
        <v>57.8</v>
      </c>
      <c r="O777">
        <f t="shared" si="50"/>
        <v>30.41</v>
      </c>
      <c r="P777" s="1">
        <f t="shared" si="51"/>
        <v>0.526124567474048</v>
      </c>
    </row>
    <row r="778" ht="20" customHeight="1" spans="1:16">
      <c r="A778" s="4" t="s">
        <v>1229</v>
      </c>
      <c r="B778" s="4" t="s">
        <v>24</v>
      </c>
      <c r="C778" s="4" t="s">
        <v>59</v>
      </c>
      <c r="D778" s="5">
        <v>46205</v>
      </c>
      <c r="E778" s="5" t="s">
        <v>60</v>
      </c>
      <c r="F778" s="5" t="s">
        <v>61</v>
      </c>
      <c r="G778" s="5" t="s">
        <v>62</v>
      </c>
      <c r="H778" s="4" t="s">
        <v>63</v>
      </c>
      <c r="I778" s="4" t="str">
        <f>VLOOKUP(H778,[1]物料!$A$1:$M$65536,13,0)</f>
        <v>24.00</v>
      </c>
      <c r="J778" s="4">
        <v>8</v>
      </c>
      <c r="K778" s="4">
        <f t="shared" si="48"/>
        <v>3.42</v>
      </c>
      <c r="L778" s="4">
        <f t="shared" si="49"/>
        <v>35.42</v>
      </c>
      <c r="M778" s="6">
        <v>1</v>
      </c>
      <c r="N778" s="7">
        <v>68.4</v>
      </c>
      <c r="O778">
        <f t="shared" si="50"/>
        <v>32.98</v>
      </c>
      <c r="P778" s="1">
        <f t="shared" si="51"/>
        <v>0.482163742690059</v>
      </c>
    </row>
    <row r="779" ht="20" customHeight="1" spans="1:16">
      <c r="A779" s="4" t="s">
        <v>1230</v>
      </c>
      <c r="B779" s="4" t="s">
        <v>17</v>
      </c>
      <c r="C779" s="4" t="s">
        <v>18</v>
      </c>
      <c r="D779" s="5">
        <v>46205</v>
      </c>
      <c r="E779" s="5" t="s">
        <v>83</v>
      </c>
      <c r="F779" s="5" t="s">
        <v>55</v>
      </c>
      <c r="G779" s="5" t="s">
        <v>84</v>
      </c>
      <c r="H779" s="4" t="s">
        <v>147</v>
      </c>
      <c r="I779" s="4" t="str">
        <f>VLOOKUP(H779,[1]物料!$A$1:$M$65536,13,0)</f>
        <v>52.00</v>
      </c>
      <c r="J779" s="4">
        <v>14.5</v>
      </c>
      <c r="K779" s="4">
        <f t="shared" si="48"/>
        <v>8.272</v>
      </c>
      <c r="L779" s="4">
        <f t="shared" si="49"/>
        <v>74.772</v>
      </c>
      <c r="M779" s="6">
        <v>1</v>
      </c>
      <c r="N779" s="7">
        <v>165.44</v>
      </c>
      <c r="O779">
        <f t="shared" si="50"/>
        <v>90.668</v>
      </c>
      <c r="P779" s="1">
        <f t="shared" si="51"/>
        <v>0.548041586073501</v>
      </c>
    </row>
    <row r="780" ht="20" customHeight="1" spans="1:16">
      <c r="A780" s="4" t="s">
        <v>1231</v>
      </c>
      <c r="B780" s="4" t="s">
        <v>24</v>
      </c>
      <c r="C780" s="4" t="s">
        <v>74</v>
      </c>
      <c r="D780" s="5">
        <v>46205</v>
      </c>
      <c r="E780" s="5" t="s">
        <v>384</v>
      </c>
      <c r="F780" s="5" t="s">
        <v>20</v>
      </c>
      <c r="G780" s="5" t="s">
        <v>385</v>
      </c>
      <c r="H780" s="4" t="s">
        <v>596</v>
      </c>
      <c r="I780" s="4" t="str">
        <f>VLOOKUP(H780,[1]物料!$A$1:$M$65536,13,0)</f>
        <v>36.60</v>
      </c>
      <c r="J780" s="4">
        <v>6.5</v>
      </c>
      <c r="K780" s="4">
        <f t="shared" si="48"/>
        <v>4.095</v>
      </c>
      <c r="L780" s="4">
        <f t="shared" si="49"/>
        <v>47.195</v>
      </c>
      <c r="M780" s="6">
        <v>1</v>
      </c>
      <c r="N780" s="7">
        <v>81.9</v>
      </c>
      <c r="O780">
        <f t="shared" si="50"/>
        <v>34.705</v>
      </c>
      <c r="P780" s="1">
        <f t="shared" si="51"/>
        <v>0.423748473748474</v>
      </c>
    </row>
    <row r="781" ht="20" customHeight="1" spans="1:16">
      <c r="A781" s="4" t="s">
        <v>1232</v>
      </c>
      <c r="B781" s="4" t="s">
        <v>24</v>
      </c>
      <c r="C781" s="4" t="s">
        <v>59</v>
      </c>
      <c r="D781" s="5">
        <v>46205</v>
      </c>
      <c r="E781" s="5" t="s">
        <v>115</v>
      </c>
      <c r="F781" s="5" t="s">
        <v>70</v>
      </c>
      <c r="G781" s="5" t="s">
        <v>116</v>
      </c>
      <c r="H781" s="4" t="s">
        <v>412</v>
      </c>
      <c r="I781" s="4" t="str">
        <f>VLOOKUP(H781,[1]物料!$A$1:$M$65536,13,0)</f>
        <v>42.00</v>
      </c>
      <c r="J781" s="4">
        <v>6.5</v>
      </c>
      <c r="K781" s="4">
        <f t="shared" si="48"/>
        <v>5.49</v>
      </c>
      <c r="L781" s="4">
        <f t="shared" si="49"/>
        <v>53.99</v>
      </c>
      <c r="M781" s="6">
        <v>1</v>
      </c>
      <c r="N781" s="7">
        <v>109.8</v>
      </c>
      <c r="O781">
        <f t="shared" si="50"/>
        <v>55.81</v>
      </c>
      <c r="P781" s="1">
        <f t="shared" si="51"/>
        <v>0.508287795992714</v>
      </c>
    </row>
    <row r="782" ht="20" customHeight="1" spans="1:16">
      <c r="A782" s="4" t="s">
        <v>1233</v>
      </c>
      <c r="B782" s="4" t="s">
        <v>17</v>
      </c>
      <c r="C782" s="4" t="s">
        <v>18</v>
      </c>
      <c r="D782" s="5">
        <v>46205</v>
      </c>
      <c r="E782" s="5" t="s">
        <v>83</v>
      </c>
      <c r="F782" s="5" t="s">
        <v>55</v>
      </c>
      <c r="G782" s="5" t="s">
        <v>84</v>
      </c>
      <c r="H782" s="4" t="s">
        <v>147</v>
      </c>
      <c r="I782" s="4" t="str">
        <f>VLOOKUP(H782,[1]物料!$A$1:$M$65536,13,0)</f>
        <v>52.00</v>
      </c>
      <c r="J782" s="4">
        <v>14.5</v>
      </c>
      <c r="K782" s="4">
        <f t="shared" si="48"/>
        <v>7.7805</v>
      </c>
      <c r="L782" s="4">
        <f t="shared" si="49"/>
        <v>74.2805</v>
      </c>
      <c r="M782" s="6">
        <v>1</v>
      </c>
      <c r="N782" s="7">
        <v>155.61</v>
      </c>
      <c r="O782">
        <f t="shared" si="50"/>
        <v>81.3295</v>
      </c>
      <c r="P782" s="1">
        <f t="shared" si="51"/>
        <v>0.522649572649573</v>
      </c>
    </row>
    <row r="783" ht="20" customHeight="1" spans="1:16">
      <c r="A783" s="4" t="s">
        <v>1234</v>
      </c>
      <c r="B783" s="4" t="s">
        <v>24</v>
      </c>
      <c r="C783" s="4" t="s">
        <v>411</v>
      </c>
      <c r="D783" s="5">
        <v>46205</v>
      </c>
      <c r="E783" s="5" t="s">
        <v>83</v>
      </c>
      <c r="F783" s="5" t="s">
        <v>55</v>
      </c>
      <c r="G783" s="5" t="s">
        <v>84</v>
      </c>
      <c r="H783" s="4" t="s">
        <v>88</v>
      </c>
      <c r="I783" s="4" t="str">
        <f>VLOOKUP(H783,[1]物料!$A$1:$M$65536,13,0)</f>
        <v>52.00</v>
      </c>
      <c r="J783" s="4">
        <v>18</v>
      </c>
      <c r="K783" s="4">
        <f t="shared" si="48"/>
        <v>6.44</v>
      </c>
      <c r="L783" s="4">
        <f t="shared" si="49"/>
        <v>76.44</v>
      </c>
      <c r="M783" s="6">
        <v>1</v>
      </c>
      <c r="N783" s="7">
        <v>128.8</v>
      </c>
      <c r="O783">
        <f t="shared" si="50"/>
        <v>52.36</v>
      </c>
      <c r="P783" s="1">
        <f t="shared" si="51"/>
        <v>0.406521739130435</v>
      </c>
    </row>
    <row r="784" ht="20" customHeight="1" spans="1:16">
      <c r="A784" s="4" t="s">
        <v>1235</v>
      </c>
      <c r="B784" s="4" t="s">
        <v>17</v>
      </c>
      <c r="C784" s="4" t="s">
        <v>18</v>
      </c>
      <c r="D784" s="5">
        <v>46205</v>
      </c>
      <c r="E784" s="5" t="s">
        <v>120</v>
      </c>
      <c r="F784" s="5" t="s">
        <v>70</v>
      </c>
      <c r="G784" s="5" t="s">
        <v>121</v>
      </c>
      <c r="H784" s="4" t="s">
        <v>1236</v>
      </c>
      <c r="I784" s="4" t="str">
        <f>VLOOKUP(H784,[1]物料!$A$1:$M$65536,13,0)</f>
        <v>36.00</v>
      </c>
      <c r="J784" s="4">
        <v>3</v>
      </c>
      <c r="K784" s="4">
        <f t="shared" si="48"/>
        <v>4.2165</v>
      </c>
      <c r="L784" s="4">
        <f t="shared" si="49"/>
        <v>43.2165</v>
      </c>
      <c r="M784" s="6">
        <v>1</v>
      </c>
      <c r="N784" s="7">
        <v>84.33</v>
      </c>
      <c r="O784">
        <f t="shared" si="50"/>
        <v>41.1135</v>
      </c>
      <c r="P784" s="1">
        <f t="shared" si="51"/>
        <v>0.487531127712558</v>
      </c>
    </row>
    <row r="785" ht="20" customHeight="1" spans="1:16">
      <c r="A785" s="4" t="s">
        <v>1237</v>
      </c>
      <c r="B785" s="4" t="s">
        <v>24</v>
      </c>
      <c r="C785" s="4" t="s">
        <v>74</v>
      </c>
      <c r="D785" s="5">
        <v>46205</v>
      </c>
      <c r="E785" s="5" t="s">
        <v>75</v>
      </c>
      <c r="F785" s="5" t="s">
        <v>61</v>
      </c>
      <c r="G785" s="5" t="s">
        <v>76</v>
      </c>
      <c r="H785" s="4" t="s">
        <v>180</v>
      </c>
      <c r="I785" s="4" t="str">
        <f>VLOOKUP(H785,[1]物料!$A$1:$M$65536,13,0)</f>
        <v>25.00</v>
      </c>
      <c r="J785" s="4">
        <v>8</v>
      </c>
      <c r="K785" s="4">
        <f t="shared" si="48"/>
        <v>3.44</v>
      </c>
      <c r="L785" s="4">
        <f t="shared" si="49"/>
        <v>36.44</v>
      </c>
      <c r="M785" s="6">
        <v>1</v>
      </c>
      <c r="N785" s="7">
        <v>68.8</v>
      </c>
      <c r="O785">
        <f t="shared" si="50"/>
        <v>32.36</v>
      </c>
      <c r="P785" s="1">
        <f t="shared" si="51"/>
        <v>0.470348837209302</v>
      </c>
    </row>
    <row r="786" ht="20" customHeight="1" spans="1:16">
      <c r="A786" s="4" t="s">
        <v>1238</v>
      </c>
      <c r="B786" s="4" t="s">
        <v>17</v>
      </c>
      <c r="C786" s="4" t="s">
        <v>18</v>
      </c>
      <c r="D786" s="5">
        <v>46205</v>
      </c>
      <c r="E786" s="5" t="s">
        <v>182</v>
      </c>
      <c r="F786" s="5" t="s">
        <v>20</v>
      </c>
      <c r="G786" s="5" t="s">
        <v>183</v>
      </c>
      <c r="H786" s="4" t="s">
        <v>229</v>
      </c>
      <c r="I786" s="4" t="str">
        <f>VLOOKUP(H786,[1]物料!$A$1:$M$65536,13,0)</f>
        <v>22.10</v>
      </c>
      <c r="J786" s="4">
        <v>3</v>
      </c>
      <c r="K786" s="4">
        <f t="shared" si="48"/>
        <v>2.793</v>
      </c>
      <c r="L786" s="4">
        <f t="shared" si="49"/>
        <v>27.893</v>
      </c>
      <c r="M786" s="6">
        <v>1</v>
      </c>
      <c r="N786" s="7">
        <v>55.86</v>
      </c>
      <c r="O786">
        <f t="shared" si="50"/>
        <v>27.967</v>
      </c>
      <c r="P786" s="1">
        <f t="shared" si="51"/>
        <v>0.500662370211242</v>
      </c>
    </row>
    <row r="787" ht="20" customHeight="1" spans="1:16">
      <c r="A787" s="4" t="s">
        <v>1239</v>
      </c>
      <c r="B787" s="4" t="s">
        <v>24</v>
      </c>
      <c r="C787" s="4" t="s">
        <v>150</v>
      </c>
      <c r="D787" s="5">
        <v>46205</v>
      </c>
      <c r="E787" s="5" t="s">
        <v>75</v>
      </c>
      <c r="F787" s="5" t="s">
        <v>61</v>
      </c>
      <c r="G787" s="5" t="s">
        <v>76</v>
      </c>
      <c r="H787" s="4" t="s">
        <v>144</v>
      </c>
      <c r="I787" s="4" t="str">
        <f>VLOOKUP(H787,[1]物料!$A$1:$M$65536,13,0)</f>
        <v>25.00</v>
      </c>
      <c r="J787" s="4">
        <v>8</v>
      </c>
      <c r="K787" s="4">
        <f t="shared" si="48"/>
        <v>3.44</v>
      </c>
      <c r="L787" s="4">
        <f t="shared" si="49"/>
        <v>36.44</v>
      </c>
      <c r="M787" s="6">
        <v>1</v>
      </c>
      <c r="N787" s="7">
        <v>68.8</v>
      </c>
      <c r="O787">
        <f t="shared" si="50"/>
        <v>32.36</v>
      </c>
      <c r="P787" s="1">
        <f t="shared" si="51"/>
        <v>0.470348837209302</v>
      </c>
    </row>
    <row r="788" ht="20" customHeight="1" spans="1:16">
      <c r="A788" s="4" t="s">
        <v>1240</v>
      </c>
      <c r="B788" s="4" t="s">
        <v>24</v>
      </c>
      <c r="C788" s="4" t="s">
        <v>74</v>
      </c>
      <c r="D788" s="5">
        <v>46205</v>
      </c>
      <c r="E788" s="5" t="s">
        <v>384</v>
      </c>
      <c r="F788" s="5" t="s">
        <v>20</v>
      </c>
      <c r="G788" s="5" t="s">
        <v>385</v>
      </c>
      <c r="H788" s="4" t="s">
        <v>596</v>
      </c>
      <c r="I788" s="4" t="str">
        <f>VLOOKUP(H788,[1]物料!$A$1:$M$65536,13,0)</f>
        <v>36.60</v>
      </c>
      <c r="J788" s="4">
        <v>6.5</v>
      </c>
      <c r="K788" s="4">
        <f t="shared" si="48"/>
        <v>4.315</v>
      </c>
      <c r="L788" s="4">
        <f t="shared" si="49"/>
        <v>47.415</v>
      </c>
      <c r="M788" s="6">
        <v>1</v>
      </c>
      <c r="N788" s="7">
        <v>86.3</v>
      </c>
      <c r="O788">
        <f t="shared" si="50"/>
        <v>38.885</v>
      </c>
      <c r="P788" s="1">
        <f t="shared" si="51"/>
        <v>0.450579374275782</v>
      </c>
    </row>
    <row r="789" ht="20" customHeight="1" spans="1:16">
      <c r="A789" s="4" t="s">
        <v>1241</v>
      </c>
      <c r="B789" s="4" t="s">
        <v>24</v>
      </c>
      <c r="C789" s="4" t="s">
        <v>59</v>
      </c>
      <c r="D789" s="5">
        <v>46205</v>
      </c>
      <c r="E789" s="5" t="s">
        <v>128</v>
      </c>
      <c r="F789" s="5" t="s">
        <v>55</v>
      </c>
      <c r="G789" s="5" t="s">
        <v>129</v>
      </c>
      <c r="H789" s="4" t="s">
        <v>247</v>
      </c>
      <c r="I789" s="4" t="str">
        <f>VLOOKUP(H789,[1]物料!$A$1:$M$65536,13,0)</f>
        <v>18.00</v>
      </c>
      <c r="J789" s="4">
        <v>8</v>
      </c>
      <c r="K789" s="4">
        <f t="shared" si="48"/>
        <v>2.94</v>
      </c>
      <c r="L789" s="4">
        <f t="shared" si="49"/>
        <v>28.94</v>
      </c>
      <c r="M789" s="6">
        <v>1</v>
      </c>
      <c r="N789" s="7">
        <v>58.8</v>
      </c>
      <c r="O789">
        <f t="shared" si="50"/>
        <v>29.86</v>
      </c>
      <c r="P789" s="1">
        <f t="shared" si="51"/>
        <v>0.507823129251701</v>
      </c>
    </row>
    <row r="790" ht="20" customHeight="1" spans="1:16">
      <c r="A790" s="4" t="s">
        <v>1242</v>
      </c>
      <c r="B790" s="4" t="s">
        <v>17</v>
      </c>
      <c r="C790" s="4" t="s">
        <v>1243</v>
      </c>
      <c r="D790" s="5">
        <v>46205</v>
      </c>
      <c r="E790" s="5" t="s">
        <v>90</v>
      </c>
      <c r="F790" s="5" t="s">
        <v>55</v>
      </c>
      <c r="G790" s="5" t="s">
        <v>91</v>
      </c>
      <c r="H790" s="4" t="s">
        <v>447</v>
      </c>
      <c r="I790" s="4" t="str">
        <f>VLOOKUP(H790,[1]物料!$A$1:$M$65536,13,0)</f>
        <v>40.00</v>
      </c>
      <c r="J790" s="4">
        <v>7.2</v>
      </c>
      <c r="K790" s="4">
        <f t="shared" si="48"/>
        <v>6.9345</v>
      </c>
      <c r="L790" s="4">
        <f t="shared" si="49"/>
        <v>54.1345</v>
      </c>
      <c r="M790" s="6">
        <v>1</v>
      </c>
      <c r="N790" s="7">
        <v>138.69</v>
      </c>
      <c r="O790">
        <f t="shared" si="50"/>
        <v>84.5555</v>
      </c>
      <c r="P790" s="1">
        <f t="shared" si="51"/>
        <v>0.609672651236571</v>
      </c>
    </row>
    <row r="791" ht="20" customHeight="1" spans="1:16">
      <c r="A791" s="4" t="s">
        <v>1244</v>
      </c>
      <c r="B791" s="4" t="s">
        <v>24</v>
      </c>
      <c r="C791" s="4" t="s">
        <v>59</v>
      </c>
      <c r="D791" s="5">
        <v>46205</v>
      </c>
      <c r="E791" s="5" t="s">
        <v>60</v>
      </c>
      <c r="F791" s="5" t="s">
        <v>61</v>
      </c>
      <c r="G791" s="5" t="s">
        <v>62</v>
      </c>
      <c r="H791" s="4" t="s">
        <v>63</v>
      </c>
      <c r="I791" s="4" t="str">
        <f>VLOOKUP(H791,[1]物料!$A$1:$M$65536,13,0)</f>
        <v>24.00</v>
      </c>
      <c r="J791" s="4">
        <v>8</v>
      </c>
      <c r="K791" s="4">
        <f t="shared" si="48"/>
        <v>3.42</v>
      </c>
      <c r="L791" s="4">
        <f t="shared" si="49"/>
        <v>35.42</v>
      </c>
      <c r="M791" s="6">
        <v>1</v>
      </c>
      <c r="N791" s="7">
        <v>68.4</v>
      </c>
      <c r="O791">
        <f t="shared" si="50"/>
        <v>32.98</v>
      </c>
      <c r="P791" s="1">
        <f t="shared" si="51"/>
        <v>0.482163742690059</v>
      </c>
    </row>
    <row r="792" ht="20" customHeight="1" spans="1:16">
      <c r="A792" s="4" t="s">
        <v>1245</v>
      </c>
      <c r="B792" s="4" t="s">
        <v>24</v>
      </c>
      <c r="C792" s="4" t="s">
        <v>59</v>
      </c>
      <c r="D792" s="5">
        <v>46205</v>
      </c>
      <c r="E792" s="5" t="s">
        <v>115</v>
      </c>
      <c r="F792" s="5" t="s">
        <v>70</v>
      </c>
      <c r="G792" s="5" t="s">
        <v>116</v>
      </c>
      <c r="H792" s="4" t="s">
        <v>132</v>
      </c>
      <c r="I792" s="4" t="str">
        <f>VLOOKUP(H792,[1]物料!$A$1:$M$65536,13,0)</f>
        <v>42.00</v>
      </c>
      <c r="J792" s="4">
        <v>6.5</v>
      </c>
      <c r="K792" s="4">
        <f t="shared" si="48"/>
        <v>5.49</v>
      </c>
      <c r="L792" s="4">
        <f t="shared" si="49"/>
        <v>53.99</v>
      </c>
      <c r="M792" s="6">
        <v>1</v>
      </c>
      <c r="N792" s="7">
        <v>109.8</v>
      </c>
      <c r="O792">
        <f t="shared" si="50"/>
        <v>55.81</v>
      </c>
      <c r="P792" s="1">
        <f t="shared" si="51"/>
        <v>0.508287795992714</v>
      </c>
    </row>
    <row r="793" ht="20" customHeight="1" spans="1:16">
      <c r="A793" s="4" t="s">
        <v>1246</v>
      </c>
      <c r="B793" s="4" t="s">
        <v>17</v>
      </c>
      <c r="C793" s="4" t="s">
        <v>49</v>
      </c>
      <c r="D793" s="5">
        <v>46205</v>
      </c>
      <c r="E793" s="5" t="s">
        <v>508</v>
      </c>
      <c r="F793" s="5" t="s">
        <v>20</v>
      </c>
      <c r="G793" s="5" t="s">
        <v>648</v>
      </c>
      <c r="H793" s="4" t="s">
        <v>649</v>
      </c>
      <c r="I793" s="4" t="str">
        <f>VLOOKUP(H793,[1]物料!$A$1:$M$65536,13,0)</f>
        <v>27.60</v>
      </c>
      <c r="J793" s="4">
        <v>3</v>
      </c>
      <c r="K793" s="4">
        <f t="shared" si="48"/>
        <v>3.49</v>
      </c>
      <c r="L793" s="4">
        <f t="shared" si="49"/>
        <v>34.09</v>
      </c>
      <c r="M793" s="6">
        <v>1</v>
      </c>
      <c r="N793" s="7">
        <v>69.8</v>
      </c>
      <c r="O793">
        <f t="shared" si="50"/>
        <v>35.71</v>
      </c>
      <c r="P793" s="1">
        <f t="shared" si="51"/>
        <v>0.511604584527221</v>
      </c>
    </row>
    <row r="794" ht="20" customHeight="1" spans="1:16">
      <c r="A794" s="4" t="s">
        <v>1247</v>
      </c>
      <c r="B794" s="4" t="s">
        <v>17</v>
      </c>
      <c r="C794" s="4" t="s">
        <v>18</v>
      </c>
      <c r="D794" s="5">
        <v>46205</v>
      </c>
      <c r="E794" s="5" t="s">
        <v>291</v>
      </c>
      <c r="F794" s="5" t="s">
        <v>55</v>
      </c>
      <c r="G794" s="5" t="s">
        <v>292</v>
      </c>
      <c r="H794" s="4" t="s">
        <v>378</v>
      </c>
      <c r="I794" s="4" t="str">
        <f>VLOOKUP(H794,[1]物料!$A$1:$M$65536,13,0)</f>
        <v>40.00</v>
      </c>
      <c r="J794" s="4">
        <v>7.2</v>
      </c>
      <c r="K794" s="4">
        <f t="shared" si="48"/>
        <v>4.9305</v>
      </c>
      <c r="L794" s="4">
        <f t="shared" si="49"/>
        <v>52.1305</v>
      </c>
      <c r="M794" s="6">
        <v>1</v>
      </c>
      <c r="N794" s="7">
        <v>98.61</v>
      </c>
      <c r="O794">
        <f t="shared" si="50"/>
        <v>46.4795</v>
      </c>
      <c r="P794" s="1">
        <f t="shared" si="51"/>
        <v>0.471346719399655</v>
      </c>
    </row>
    <row r="795" ht="20" customHeight="1" spans="1:16">
      <c r="A795" s="4" t="s">
        <v>1248</v>
      </c>
      <c r="B795" s="4" t="s">
        <v>24</v>
      </c>
      <c r="C795" s="4" t="s">
        <v>119</v>
      </c>
      <c r="D795" s="5">
        <v>46205</v>
      </c>
      <c r="E795" s="5" t="s">
        <v>60</v>
      </c>
      <c r="F795" s="5" t="s">
        <v>61</v>
      </c>
      <c r="G795" s="5" t="s">
        <v>62</v>
      </c>
      <c r="H795" s="4" t="s">
        <v>124</v>
      </c>
      <c r="I795" s="4" t="str">
        <f>VLOOKUP(H795,[1]物料!$A$1:$M$65536,13,0)</f>
        <v>24.00</v>
      </c>
      <c r="J795" s="4">
        <v>8</v>
      </c>
      <c r="K795" s="4">
        <f t="shared" si="48"/>
        <v>3.435</v>
      </c>
      <c r="L795" s="4">
        <f t="shared" si="49"/>
        <v>35.435</v>
      </c>
      <c r="M795" s="6">
        <v>1</v>
      </c>
      <c r="N795" s="7">
        <v>68.7</v>
      </c>
      <c r="O795">
        <f t="shared" si="50"/>
        <v>33.265</v>
      </c>
      <c r="P795" s="1">
        <f t="shared" si="51"/>
        <v>0.484206695778748</v>
      </c>
    </row>
    <row r="796" ht="20" customHeight="1" spans="1:16">
      <c r="A796" s="4" t="s">
        <v>1249</v>
      </c>
      <c r="B796" s="4" t="s">
        <v>24</v>
      </c>
      <c r="C796" s="4" t="s">
        <v>25</v>
      </c>
      <c r="D796" s="5">
        <v>46205</v>
      </c>
      <c r="E796" s="5" t="s">
        <v>115</v>
      </c>
      <c r="F796" s="5" t="s">
        <v>70</v>
      </c>
      <c r="G796" s="5" t="s">
        <v>116</v>
      </c>
      <c r="H796" s="4" t="s">
        <v>208</v>
      </c>
      <c r="I796" s="4" t="str">
        <f>VLOOKUP(H796,[1]物料!$A$1:$M$65536,13,0)</f>
        <v>42.00</v>
      </c>
      <c r="J796" s="4">
        <v>6.5</v>
      </c>
      <c r="K796" s="4">
        <f t="shared" si="48"/>
        <v>5.49</v>
      </c>
      <c r="L796" s="4">
        <f t="shared" si="49"/>
        <v>53.99</v>
      </c>
      <c r="M796" s="6">
        <v>1</v>
      </c>
      <c r="N796" s="7">
        <v>109.8</v>
      </c>
      <c r="O796">
        <f t="shared" si="50"/>
        <v>55.81</v>
      </c>
      <c r="P796" s="1">
        <f t="shared" si="51"/>
        <v>0.508287795992714</v>
      </c>
    </row>
    <row r="797" ht="20" customHeight="1" spans="1:16">
      <c r="A797" s="4" t="s">
        <v>1250</v>
      </c>
      <c r="B797" s="4" t="s">
        <v>24</v>
      </c>
      <c r="C797" s="4" t="s">
        <v>119</v>
      </c>
      <c r="D797" s="5">
        <v>46205</v>
      </c>
      <c r="E797" s="5" t="s">
        <v>60</v>
      </c>
      <c r="F797" s="5" t="s">
        <v>61</v>
      </c>
      <c r="G797" s="5" t="s">
        <v>62</v>
      </c>
      <c r="H797" s="4" t="s">
        <v>63</v>
      </c>
      <c r="I797" s="4" t="str">
        <f>VLOOKUP(H797,[1]物料!$A$1:$M$65536,13,0)</f>
        <v>24.00</v>
      </c>
      <c r="J797" s="4">
        <v>8</v>
      </c>
      <c r="K797" s="4">
        <f t="shared" si="48"/>
        <v>3.225</v>
      </c>
      <c r="L797" s="4">
        <f t="shared" si="49"/>
        <v>35.225</v>
      </c>
      <c r="M797" s="6">
        <v>1</v>
      </c>
      <c r="N797" s="7">
        <v>64.5</v>
      </c>
      <c r="O797">
        <f t="shared" si="50"/>
        <v>29.275</v>
      </c>
      <c r="P797" s="1">
        <f t="shared" si="51"/>
        <v>0.453875968992248</v>
      </c>
    </row>
    <row r="798" ht="20" customHeight="1" spans="1:16">
      <c r="A798" s="4" t="s">
        <v>1251</v>
      </c>
      <c r="B798" s="4" t="s">
        <v>17</v>
      </c>
      <c r="C798" s="4" t="s">
        <v>49</v>
      </c>
      <c r="D798" s="5">
        <v>46205</v>
      </c>
      <c r="E798" s="5" t="s">
        <v>1252</v>
      </c>
      <c r="F798" s="5" t="s">
        <v>32</v>
      </c>
      <c r="G798" s="5" t="s">
        <v>1253</v>
      </c>
      <c r="H798" s="4" t="s">
        <v>1254</v>
      </c>
      <c r="I798" s="4" t="str">
        <f>VLOOKUP(H798,[1]物料!$A$1:$M$65536,13,0)</f>
        <v>73.00</v>
      </c>
      <c r="J798" s="4">
        <v>13.6</v>
      </c>
      <c r="K798" s="4">
        <f t="shared" si="48"/>
        <v>9.44</v>
      </c>
      <c r="L798" s="4">
        <f t="shared" si="49"/>
        <v>96.04</v>
      </c>
      <c r="M798" s="6">
        <v>1</v>
      </c>
      <c r="N798" s="7">
        <v>188.8</v>
      </c>
      <c r="O798">
        <f t="shared" si="50"/>
        <v>92.76</v>
      </c>
      <c r="P798" s="1">
        <f t="shared" si="51"/>
        <v>0.491313559322034</v>
      </c>
    </row>
    <row r="799" ht="20" customHeight="1" spans="1:16">
      <c r="A799" s="4" t="s">
        <v>1255</v>
      </c>
      <c r="B799" s="4" t="s">
        <v>24</v>
      </c>
      <c r="C799" s="4" t="s">
        <v>59</v>
      </c>
      <c r="D799" s="5">
        <v>46205</v>
      </c>
      <c r="E799" s="5" t="s">
        <v>60</v>
      </c>
      <c r="F799" s="5" t="s">
        <v>61</v>
      </c>
      <c r="G799" s="5" t="s">
        <v>62</v>
      </c>
      <c r="H799" s="4" t="s">
        <v>63</v>
      </c>
      <c r="I799" s="4" t="str">
        <f>VLOOKUP(H799,[1]物料!$A$1:$M$65536,13,0)</f>
        <v>24.00</v>
      </c>
      <c r="J799" s="4">
        <v>8</v>
      </c>
      <c r="K799" s="4">
        <f t="shared" si="48"/>
        <v>3.42</v>
      </c>
      <c r="L799" s="4">
        <f t="shared" si="49"/>
        <v>35.42</v>
      </c>
      <c r="M799" s="6">
        <v>1</v>
      </c>
      <c r="N799" s="7">
        <v>68.4</v>
      </c>
      <c r="O799">
        <f t="shared" si="50"/>
        <v>32.98</v>
      </c>
      <c r="P799" s="1">
        <f t="shared" si="51"/>
        <v>0.482163742690059</v>
      </c>
    </row>
    <row r="800" ht="20" customHeight="1" spans="1:16">
      <c r="A800" s="4" t="s">
        <v>1256</v>
      </c>
      <c r="B800" s="4" t="s">
        <v>24</v>
      </c>
      <c r="C800" s="4" t="s">
        <v>44</v>
      </c>
      <c r="D800" s="5">
        <v>46205</v>
      </c>
      <c r="E800" s="5" t="s">
        <v>186</v>
      </c>
      <c r="F800" s="5" t="s">
        <v>55</v>
      </c>
      <c r="G800" s="5" t="s">
        <v>187</v>
      </c>
      <c r="H800" s="4" t="s">
        <v>206</v>
      </c>
      <c r="I800" s="4" t="str">
        <f>VLOOKUP(H800,[1]物料!$A$1:$M$65536,13,0)</f>
        <v>48.00</v>
      </c>
      <c r="J800" s="4">
        <v>10.7</v>
      </c>
      <c r="K800" s="4">
        <f t="shared" si="48"/>
        <v>7.015</v>
      </c>
      <c r="L800" s="4">
        <f t="shared" si="49"/>
        <v>65.715</v>
      </c>
      <c r="M800" s="6">
        <v>1</v>
      </c>
      <c r="N800" s="7">
        <v>140.3</v>
      </c>
      <c r="O800">
        <f t="shared" si="50"/>
        <v>74.585</v>
      </c>
      <c r="P800" s="1">
        <f t="shared" si="51"/>
        <v>0.531610833927299</v>
      </c>
    </row>
    <row r="801" ht="20" customHeight="1" spans="1:16">
      <c r="A801" s="4" t="s">
        <v>1257</v>
      </c>
      <c r="B801" s="4" t="s">
        <v>17</v>
      </c>
      <c r="C801" s="4" t="s">
        <v>18</v>
      </c>
      <c r="D801" s="5">
        <v>46205</v>
      </c>
      <c r="E801" s="5" t="s">
        <v>332</v>
      </c>
      <c r="F801" s="5" t="s">
        <v>55</v>
      </c>
      <c r="G801" s="5" t="s">
        <v>333</v>
      </c>
      <c r="H801" s="4" t="s">
        <v>567</v>
      </c>
      <c r="I801" s="4" t="str">
        <f>VLOOKUP(H801,[1]物料!$A$1:$M$65536,13,0)</f>
        <v>16.00</v>
      </c>
      <c r="J801" s="4">
        <v>4.5</v>
      </c>
      <c r="K801" s="4">
        <f t="shared" si="48"/>
        <v>2.8405</v>
      </c>
      <c r="L801" s="4">
        <f t="shared" si="49"/>
        <v>23.3405</v>
      </c>
      <c r="M801" s="6">
        <v>1</v>
      </c>
      <c r="N801" s="7">
        <v>56.81</v>
      </c>
      <c r="O801">
        <f t="shared" si="50"/>
        <v>33.4695</v>
      </c>
      <c r="P801" s="1">
        <f t="shared" si="51"/>
        <v>0.589148037317374</v>
      </c>
    </row>
    <row r="802" ht="20" customHeight="1" spans="1:16">
      <c r="A802" s="4" t="s">
        <v>1258</v>
      </c>
      <c r="B802" s="4" t="s">
        <v>24</v>
      </c>
      <c r="C802" s="4" t="s">
        <v>59</v>
      </c>
      <c r="D802" s="5">
        <v>46205</v>
      </c>
      <c r="E802" s="5" t="s">
        <v>128</v>
      </c>
      <c r="F802" s="5" t="s">
        <v>55</v>
      </c>
      <c r="G802" s="5" t="s">
        <v>129</v>
      </c>
      <c r="H802" s="4" t="s">
        <v>1259</v>
      </c>
      <c r="I802" s="4" t="str">
        <f>VLOOKUP(H802,[1]物料!$A$1:$M$65536,13,0)</f>
        <v>18.00</v>
      </c>
      <c r="J802" s="4">
        <v>8</v>
      </c>
      <c r="K802" s="4">
        <f t="shared" si="48"/>
        <v>2.94</v>
      </c>
      <c r="L802" s="4">
        <f t="shared" si="49"/>
        <v>28.94</v>
      </c>
      <c r="M802" s="6">
        <v>1</v>
      </c>
      <c r="N802" s="7">
        <v>58.8</v>
      </c>
      <c r="O802">
        <f t="shared" si="50"/>
        <v>29.86</v>
      </c>
      <c r="P802" s="1">
        <f t="shared" si="51"/>
        <v>0.507823129251701</v>
      </c>
    </row>
    <row r="803" ht="20" customHeight="1" spans="1:16">
      <c r="A803" s="4" t="s">
        <v>1260</v>
      </c>
      <c r="B803" s="4" t="s">
        <v>17</v>
      </c>
      <c r="C803" s="4" t="s">
        <v>18</v>
      </c>
      <c r="D803" s="5">
        <v>46205</v>
      </c>
      <c r="E803" s="5" t="s">
        <v>1261</v>
      </c>
      <c r="F803" s="5" t="s">
        <v>32</v>
      </c>
      <c r="G803" s="5" t="s">
        <v>1262</v>
      </c>
      <c r="H803" s="4" t="s">
        <v>1263</v>
      </c>
      <c r="I803" s="4" t="str">
        <f>VLOOKUP(H803,[1]物料!$A$1:$M$65536,13,0)</f>
        <v>143.00</v>
      </c>
      <c r="J803" s="4">
        <v>13.6</v>
      </c>
      <c r="K803" s="4">
        <f t="shared" si="48"/>
        <v>10.9065</v>
      </c>
      <c r="L803" s="4">
        <f t="shared" si="49"/>
        <v>167.5065</v>
      </c>
      <c r="M803" s="6">
        <v>1</v>
      </c>
      <c r="N803" s="7">
        <v>218.13</v>
      </c>
      <c r="O803">
        <f t="shared" si="50"/>
        <v>50.6235</v>
      </c>
      <c r="P803" s="1">
        <f t="shared" si="51"/>
        <v>0.232079493879796</v>
      </c>
    </row>
    <row r="804" ht="20" customHeight="1" spans="1:16">
      <c r="A804" s="4" t="s">
        <v>1264</v>
      </c>
      <c r="B804" s="4" t="s">
        <v>17</v>
      </c>
      <c r="C804" s="4" t="s">
        <v>167</v>
      </c>
      <c r="D804" s="5">
        <v>46205</v>
      </c>
      <c r="E804" s="5" t="s">
        <v>83</v>
      </c>
      <c r="F804" s="5" t="s">
        <v>55</v>
      </c>
      <c r="G804" s="5" t="s">
        <v>84</v>
      </c>
      <c r="H804" s="4" t="s">
        <v>147</v>
      </c>
      <c r="I804" s="4" t="str">
        <f>VLOOKUP(H804,[1]物料!$A$1:$M$65536,13,0)</f>
        <v>52.00</v>
      </c>
      <c r="J804" s="4">
        <v>14.5</v>
      </c>
      <c r="K804" s="4">
        <f t="shared" si="48"/>
        <v>8.44</v>
      </c>
      <c r="L804" s="4">
        <f t="shared" si="49"/>
        <v>74.94</v>
      </c>
      <c r="M804" s="6">
        <v>1</v>
      </c>
      <c r="N804" s="7">
        <v>168.8</v>
      </c>
      <c r="O804">
        <f t="shared" si="50"/>
        <v>93.86</v>
      </c>
      <c r="P804" s="1">
        <f t="shared" si="51"/>
        <v>0.556042654028436</v>
      </c>
    </row>
    <row r="805" ht="20" customHeight="1" spans="1:16">
      <c r="A805" s="4" t="s">
        <v>1265</v>
      </c>
      <c r="B805" s="4" t="s">
        <v>24</v>
      </c>
      <c r="C805" s="4" t="s">
        <v>411</v>
      </c>
      <c r="D805" s="5">
        <v>46205</v>
      </c>
      <c r="E805" s="5" t="s">
        <v>45</v>
      </c>
      <c r="F805" s="5" t="s">
        <v>20</v>
      </c>
      <c r="G805" s="5" t="s">
        <v>46</v>
      </c>
      <c r="H805" s="4" t="s">
        <v>1266</v>
      </c>
      <c r="I805" s="4" t="str">
        <f>VLOOKUP(H805,[1]物料!$A$1:$M$65536,13,0)</f>
        <v>36.10</v>
      </c>
      <c r="J805" s="4">
        <v>6.5</v>
      </c>
      <c r="K805" s="4">
        <f t="shared" si="48"/>
        <v>4.19</v>
      </c>
      <c r="L805" s="4">
        <f t="shared" si="49"/>
        <v>46.79</v>
      </c>
      <c r="M805" s="6">
        <v>1</v>
      </c>
      <c r="N805" s="7">
        <v>83.8</v>
      </c>
      <c r="O805">
        <f t="shared" si="50"/>
        <v>37.01</v>
      </c>
      <c r="P805" s="1">
        <f t="shared" si="51"/>
        <v>0.441646778042959</v>
      </c>
    </row>
    <row r="806" ht="20" customHeight="1" spans="1:16">
      <c r="A806" s="4" t="s">
        <v>1267</v>
      </c>
      <c r="B806" s="4" t="s">
        <v>24</v>
      </c>
      <c r="C806" s="4" t="s">
        <v>74</v>
      </c>
      <c r="D806" s="5">
        <v>46205</v>
      </c>
      <c r="E806" s="5" t="s">
        <v>75</v>
      </c>
      <c r="F806" s="5" t="s">
        <v>61</v>
      </c>
      <c r="G806" s="5" t="s">
        <v>76</v>
      </c>
      <c r="H806" s="4" t="s">
        <v>1268</v>
      </c>
      <c r="I806" s="4" t="str">
        <f>VLOOKUP(H806,[1]物料!$A$1:$M$65536,13,0)</f>
        <v>42.00</v>
      </c>
      <c r="J806" s="4">
        <v>8</v>
      </c>
      <c r="K806" s="4">
        <f t="shared" si="48"/>
        <v>5.74</v>
      </c>
      <c r="L806" s="4">
        <f t="shared" si="49"/>
        <v>55.74</v>
      </c>
      <c r="M806" s="6">
        <v>1</v>
      </c>
      <c r="N806" s="7">
        <v>114.8</v>
      </c>
      <c r="O806">
        <f t="shared" si="50"/>
        <v>59.06</v>
      </c>
      <c r="P806" s="1">
        <f t="shared" si="51"/>
        <v>0.514459930313589</v>
      </c>
    </row>
    <row r="807" ht="20" customHeight="1" spans="1:16">
      <c r="A807" s="4" t="s">
        <v>1269</v>
      </c>
      <c r="B807" s="4" t="s">
        <v>17</v>
      </c>
      <c r="C807" s="4" t="s">
        <v>49</v>
      </c>
      <c r="D807" s="5">
        <v>46205</v>
      </c>
      <c r="E807" s="5" t="s">
        <v>90</v>
      </c>
      <c r="F807" s="5" t="s">
        <v>55</v>
      </c>
      <c r="G807" s="5" t="s">
        <v>91</v>
      </c>
      <c r="H807" s="4" t="s">
        <v>169</v>
      </c>
      <c r="I807" s="4" t="str">
        <f>VLOOKUP(H807,[1]物料!$A$1:$M$65536,13,0)</f>
        <v>40.00</v>
      </c>
      <c r="J807" s="4">
        <v>7.2</v>
      </c>
      <c r="K807" s="4">
        <f t="shared" si="48"/>
        <v>5.44</v>
      </c>
      <c r="L807" s="4">
        <f t="shared" si="49"/>
        <v>52.64</v>
      </c>
      <c r="M807" s="6">
        <v>1</v>
      </c>
      <c r="N807" s="7">
        <v>108.8</v>
      </c>
      <c r="O807">
        <f t="shared" si="50"/>
        <v>56.16</v>
      </c>
      <c r="P807" s="1">
        <f t="shared" si="51"/>
        <v>0.516176470588235</v>
      </c>
    </row>
    <row r="808" ht="20" customHeight="1" spans="1:16">
      <c r="A808" s="4" t="s">
        <v>1270</v>
      </c>
      <c r="B808" s="4" t="s">
        <v>24</v>
      </c>
      <c r="C808" s="4" t="s">
        <v>119</v>
      </c>
      <c r="D808" s="5">
        <v>46205</v>
      </c>
      <c r="E808" s="5" t="s">
        <v>309</v>
      </c>
      <c r="F808" s="5" t="s">
        <v>55</v>
      </c>
      <c r="G808" s="5" t="s">
        <v>310</v>
      </c>
      <c r="H808" s="4" t="s">
        <v>1271</v>
      </c>
      <c r="I808" s="4" t="str">
        <f>VLOOKUP(H808,[1]物料!$A$1:$M$65536,13,0)</f>
        <v>65.00</v>
      </c>
      <c r="J808" s="4">
        <v>10.7</v>
      </c>
      <c r="K808" s="4">
        <f t="shared" si="48"/>
        <v>8.44</v>
      </c>
      <c r="L808" s="4">
        <f t="shared" si="49"/>
        <v>84.14</v>
      </c>
      <c r="M808" s="6">
        <v>1</v>
      </c>
      <c r="N808" s="7">
        <v>168.8</v>
      </c>
      <c r="O808">
        <f t="shared" si="50"/>
        <v>84.66</v>
      </c>
      <c r="P808" s="1">
        <f t="shared" si="51"/>
        <v>0.50154028436019</v>
      </c>
    </row>
    <row r="809" ht="20" customHeight="1" spans="1:16">
      <c r="A809" s="4" t="s">
        <v>1272</v>
      </c>
      <c r="B809" s="4" t="s">
        <v>24</v>
      </c>
      <c r="C809" s="4" t="s">
        <v>59</v>
      </c>
      <c r="D809" s="5">
        <v>46205</v>
      </c>
      <c r="E809" s="5" t="s">
        <v>970</v>
      </c>
      <c r="F809" s="5" t="s">
        <v>70</v>
      </c>
      <c r="G809" s="5" t="s">
        <v>971</v>
      </c>
      <c r="H809" s="4" t="s">
        <v>972</v>
      </c>
      <c r="I809" s="4" t="str">
        <f>VLOOKUP(H809,[1]物料!$A$1:$M$65536,13,0)</f>
        <v>39.00</v>
      </c>
      <c r="J809" s="4">
        <v>6.5</v>
      </c>
      <c r="K809" s="4">
        <f t="shared" si="48"/>
        <v>4.99</v>
      </c>
      <c r="L809" s="4">
        <f t="shared" si="49"/>
        <v>50.49</v>
      </c>
      <c r="M809" s="6">
        <v>1</v>
      </c>
      <c r="N809" s="7">
        <v>99.8</v>
      </c>
      <c r="O809">
        <f t="shared" si="50"/>
        <v>49.31</v>
      </c>
      <c r="P809" s="1">
        <f t="shared" si="51"/>
        <v>0.494088176352705</v>
      </c>
    </row>
    <row r="810" ht="20" customHeight="1" spans="1:16">
      <c r="A810" s="4" t="s">
        <v>1273</v>
      </c>
      <c r="B810" s="4" t="s">
        <v>24</v>
      </c>
      <c r="C810" s="4" t="s">
        <v>98</v>
      </c>
      <c r="D810" s="5">
        <v>46205</v>
      </c>
      <c r="E810" s="5" t="s">
        <v>83</v>
      </c>
      <c r="F810" s="5" t="s">
        <v>55</v>
      </c>
      <c r="G810" s="5" t="s">
        <v>84</v>
      </c>
      <c r="H810" s="4" t="s">
        <v>88</v>
      </c>
      <c r="I810" s="4" t="str">
        <f>VLOOKUP(H810,[1]物料!$A$1:$M$65536,13,0)</f>
        <v>52.00</v>
      </c>
      <c r="J810" s="4">
        <v>18</v>
      </c>
      <c r="K810" s="4">
        <f t="shared" si="48"/>
        <v>6.94</v>
      </c>
      <c r="L810" s="4">
        <f t="shared" si="49"/>
        <v>76.94</v>
      </c>
      <c r="M810" s="6">
        <v>1</v>
      </c>
      <c r="N810" s="7">
        <v>138.8</v>
      </c>
      <c r="O810">
        <f t="shared" si="50"/>
        <v>61.86</v>
      </c>
      <c r="P810" s="1">
        <f t="shared" si="51"/>
        <v>0.445677233429395</v>
      </c>
    </row>
    <row r="811" ht="20" customHeight="1" spans="1:16">
      <c r="A811" s="4" t="s">
        <v>1274</v>
      </c>
      <c r="B811" s="4" t="s">
        <v>24</v>
      </c>
      <c r="C811" s="4" t="s">
        <v>74</v>
      </c>
      <c r="D811" s="5">
        <v>46205</v>
      </c>
      <c r="E811" s="5" t="s">
        <v>101</v>
      </c>
      <c r="F811" s="5" t="s">
        <v>20</v>
      </c>
      <c r="G811" s="5" t="s">
        <v>102</v>
      </c>
      <c r="H811" s="4" t="s">
        <v>874</v>
      </c>
      <c r="I811" s="4" t="str">
        <f>VLOOKUP(H811,[1]物料!$A$1:$M$65536,13,0)</f>
        <v>23.30</v>
      </c>
      <c r="J811" s="4">
        <v>6.5</v>
      </c>
      <c r="K811" s="4">
        <f t="shared" si="48"/>
        <v>2.835</v>
      </c>
      <c r="L811" s="4">
        <f t="shared" si="49"/>
        <v>32.635</v>
      </c>
      <c r="M811" s="6">
        <v>1</v>
      </c>
      <c r="N811" s="7">
        <v>56.7</v>
      </c>
      <c r="O811">
        <f t="shared" si="50"/>
        <v>24.065</v>
      </c>
      <c r="P811" s="1">
        <f t="shared" si="51"/>
        <v>0.424426807760141</v>
      </c>
    </row>
    <row r="812" ht="20" customHeight="1" spans="1:16">
      <c r="A812" s="4" t="s">
        <v>1275</v>
      </c>
      <c r="B812" s="4" t="s">
        <v>17</v>
      </c>
      <c r="C812" s="4" t="s">
        <v>18</v>
      </c>
      <c r="D812" s="5">
        <v>46205</v>
      </c>
      <c r="E812" s="5" t="s">
        <v>182</v>
      </c>
      <c r="F812" s="5" t="s">
        <v>20</v>
      </c>
      <c r="G812" s="5" t="s">
        <v>183</v>
      </c>
      <c r="H812" s="4" t="s">
        <v>409</v>
      </c>
      <c r="I812" s="4" t="str">
        <f>VLOOKUP(H812,[1]物料!$A$1:$M$65536,13,0)</f>
        <v>22.10</v>
      </c>
      <c r="J812" s="4">
        <v>3</v>
      </c>
      <c r="K812" s="4">
        <f t="shared" si="48"/>
        <v>3.29</v>
      </c>
      <c r="L812" s="4">
        <f t="shared" si="49"/>
        <v>28.39</v>
      </c>
      <c r="M812" s="6">
        <v>1</v>
      </c>
      <c r="N812" s="7">
        <v>65.8</v>
      </c>
      <c r="O812">
        <f t="shared" si="50"/>
        <v>37.41</v>
      </c>
      <c r="P812" s="1">
        <f t="shared" si="51"/>
        <v>0.56854103343465</v>
      </c>
    </row>
    <row r="813" ht="20" customHeight="1" spans="1:16">
      <c r="A813" s="4" t="s">
        <v>1276</v>
      </c>
      <c r="B813" s="4" t="s">
        <v>24</v>
      </c>
      <c r="C813" s="4" t="s">
        <v>59</v>
      </c>
      <c r="D813" s="5">
        <v>46205</v>
      </c>
      <c r="E813" s="5" t="s">
        <v>69</v>
      </c>
      <c r="F813" s="5" t="s">
        <v>70</v>
      </c>
      <c r="G813" s="5" t="s">
        <v>71</v>
      </c>
      <c r="H813" s="4" t="s">
        <v>111</v>
      </c>
      <c r="I813" s="4" t="str">
        <f>VLOOKUP(H813,[1]物料!$A$1:$M$65536,13,0)</f>
        <v>45.00</v>
      </c>
      <c r="J813" s="4">
        <v>6.5</v>
      </c>
      <c r="K813" s="4">
        <f t="shared" si="48"/>
        <v>5.49</v>
      </c>
      <c r="L813" s="4">
        <f t="shared" si="49"/>
        <v>56.99</v>
      </c>
      <c r="M813" s="6">
        <v>1</v>
      </c>
      <c r="N813" s="7">
        <v>109.8</v>
      </c>
      <c r="O813">
        <f t="shared" si="50"/>
        <v>52.81</v>
      </c>
      <c r="P813" s="1">
        <f t="shared" si="51"/>
        <v>0.480965391621129</v>
      </c>
    </row>
    <row r="814" ht="20" customHeight="1" spans="1:16">
      <c r="A814" s="4" t="s">
        <v>1277</v>
      </c>
      <c r="B814" s="4" t="s">
        <v>24</v>
      </c>
      <c r="C814" s="4" t="s">
        <v>119</v>
      </c>
      <c r="D814" s="5">
        <v>46205</v>
      </c>
      <c r="E814" s="5" t="s">
        <v>90</v>
      </c>
      <c r="F814" s="5" t="s">
        <v>55</v>
      </c>
      <c r="G814" s="5" t="s">
        <v>91</v>
      </c>
      <c r="H814" s="4" t="s">
        <v>475</v>
      </c>
      <c r="I814" s="4" t="str">
        <f>VLOOKUP(H814,[1]物料!$A$1:$M$65536,13,0)</f>
        <v>40.00</v>
      </c>
      <c r="J814" s="4">
        <v>10.7</v>
      </c>
      <c r="K814" s="4">
        <f t="shared" si="48"/>
        <v>6.44</v>
      </c>
      <c r="L814" s="4">
        <f t="shared" si="49"/>
        <v>57.14</v>
      </c>
      <c r="M814" s="6">
        <v>1</v>
      </c>
      <c r="N814" s="7">
        <v>128.8</v>
      </c>
      <c r="O814">
        <f t="shared" si="50"/>
        <v>71.66</v>
      </c>
      <c r="P814" s="1">
        <f t="shared" si="51"/>
        <v>0.556366459627329</v>
      </c>
    </row>
    <row r="815" ht="20" customHeight="1" spans="1:16">
      <c r="A815" s="4" t="s">
        <v>1278</v>
      </c>
      <c r="B815" s="4" t="s">
        <v>24</v>
      </c>
      <c r="C815" s="4" t="s">
        <v>411</v>
      </c>
      <c r="D815" s="5">
        <v>46205</v>
      </c>
      <c r="E815" s="5" t="s">
        <v>90</v>
      </c>
      <c r="F815" s="5" t="s">
        <v>55</v>
      </c>
      <c r="G815" s="5" t="s">
        <v>91</v>
      </c>
      <c r="H815" s="4" t="s">
        <v>99</v>
      </c>
      <c r="I815" s="4" t="str">
        <f>VLOOKUP(H815,[1]物料!$A$1:$M$65536,13,0)</f>
        <v>40.00</v>
      </c>
      <c r="J815" s="4">
        <v>10.7</v>
      </c>
      <c r="K815" s="4">
        <f t="shared" si="48"/>
        <v>5.44</v>
      </c>
      <c r="L815" s="4">
        <f t="shared" si="49"/>
        <v>56.14</v>
      </c>
      <c r="M815" s="6">
        <v>1</v>
      </c>
      <c r="N815" s="7">
        <v>108.8</v>
      </c>
      <c r="O815">
        <f t="shared" si="50"/>
        <v>52.66</v>
      </c>
      <c r="P815" s="1">
        <f t="shared" si="51"/>
        <v>0.484007352941176</v>
      </c>
    </row>
    <row r="816" ht="20" customHeight="1" spans="1:16">
      <c r="A816" s="4" t="s">
        <v>1279</v>
      </c>
      <c r="B816" s="4" t="s">
        <v>24</v>
      </c>
      <c r="C816" s="4" t="s">
        <v>44</v>
      </c>
      <c r="D816" s="5">
        <v>46205</v>
      </c>
      <c r="E816" s="5" t="s">
        <v>60</v>
      </c>
      <c r="F816" s="5" t="s">
        <v>61</v>
      </c>
      <c r="G816" s="5" t="s">
        <v>62</v>
      </c>
      <c r="H816" s="4" t="s">
        <v>63</v>
      </c>
      <c r="I816" s="4" t="str">
        <f>VLOOKUP(H816,[1]物料!$A$1:$M$65536,13,0)</f>
        <v>24.00</v>
      </c>
      <c r="J816" s="4">
        <v>8</v>
      </c>
      <c r="K816" s="4">
        <f t="shared" si="48"/>
        <v>3.26</v>
      </c>
      <c r="L816" s="4">
        <f t="shared" si="49"/>
        <v>35.26</v>
      </c>
      <c r="M816" s="6">
        <v>1</v>
      </c>
      <c r="N816" s="7">
        <v>65.2</v>
      </c>
      <c r="O816">
        <f t="shared" si="50"/>
        <v>29.94</v>
      </c>
      <c r="P816" s="1">
        <f t="shared" si="51"/>
        <v>0.45920245398773</v>
      </c>
    </row>
    <row r="817" ht="20" customHeight="1" spans="1:16">
      <c r="A817" s="4" t="s">
        <v>1280</v>
      </c>
      <c r="B817" s="4" t="s">
        <v>17</v>
      </c>
      <c r="C817" s="4" t="s">
        <v>113</v>
      </c>
      <c r="D817" s="5">
        <v>46205</v>
      </c>
      <c r="E817" s="5" t="s">
        <v>784</v>
      </c>
      <c r="F817" s="5" t="s">
        <v>55</v>
      </c>
      <c r="G817" s="5" t="s">
        <v>785</v>
      </c>
      <c r="H817" s="4" t="s">
        <v>1281</v>
      </c>
      <c r="I817" s="4" t="str">
        <f>VLOOKUP(H817,[1]物料!$A$1:$M$65536,13,0)</f>
        <v>35.00</v>
      </c>
      <c r="J817" s="4">
        <v>7.2</v>
      </c>
      <c r="K817" s="4">
        <f t="shared" si="48"/>
        <v>5.54</v>
      </c>
      <c r="L817" s="4">
        <f t="shared" si="49"/>
        <v>47.74</v>
      </c>
      <c r="M817" s="6">
        <v>1</v>
      </c>
      <c r="N817" s="7">
        <v>110.8</v>
      </c>
      <c r="O817">
        <f t="shared" si="50"/>
        <v>63.06</v>
      </c>
      <c r="P817" s="1">
        <f t="shared" si="51"/>
        <v>0.56913357400722</v>
      </c>
    </row>
    <row r="818" ht="20" customHeight="1" spans="1:16">
      <c r="A818" s="4" t="s">
        <v>1282</v>
      </c>
      <c r="B818" s="4" t="s">
        <v>24</v>
      </c>
      <c r="C818" s="4" t="s">
        <v>25</v>
      </c>
      <c r="D818" s="5">
        <v>46205</v>
      </c>
      <c r="E818" s="5" t="s">
        <v>60</v>
      </c>
      <c r="F818" s="5" t="s">
        <v>61</v>
      </c>
      <c r="G818" s="5" t="s">
        <v>62</v>
      </c>
      <c r="H818" s="4" t="s">
        <v>157</v>
      </c>
      <c r="I818" s="4" t="str">
        <f>VLOOKUP(H818,[1]物料!$A$1:$M$65536,13,0)</f>
        <v>24.00</v>
      </c>
      <c r="J818" s="4">
        <v>8</v>
      </c>
      <c r="K818" s="4">
        <f t="shared" si="48"/>
        <v>3.44</v>
      </c>
      <c r="L818" s="4">
        <f t="shared" si="49"/>
        <v>35.44</v>
      </c>
      <c r="M818" s="6">
        <v>1</v>
      </c>
      <c r="N818" s="7">
        <v>68.8</v>
      </c>
      <c r="O818">
        <f t="shared" si="50"/>
        <v>33.36</v>
      </c>
      <c r="P818" s="1">
        <f t="shared" si="51"/>
        <v>0.484883720930233</v>
      </c>
    </row>
    <row r="819" ht="20" customHeight="1" spans="1:16">
      <c r="A819" s="4" t="s">
        <v>1283</v>
      </c>
      <c r="B819" s="4" t="s">
        <v>24</v>
      </c>
      <c r="C819" s="4" t="s">
        <v>59</v>
      </c>
      <c r="D819" s="5">
        <v>46205</v>
      </c>
      <c r="E819" s="5" t="s">
        <v>60</v>
      </c>
      <c r="F819" s="5" t="s">
        <v>61</v>
      </c>
      <c r="G819" s="5" t="s">
        <v>62</v>
      </c>
      <c r="H819" s="4" t="s">
        <v>157</v>
      </c>
      <c r="I819" s="4" t="str">
        <f>VLOOKUP(H819,[1]物料!$A$1:$M$65536,13,0)</f>
        <v>24.00</v>
      </c>
      <c r="J819" s="4">
        <v>8</v>
      </c>
      <c r="K819" s="4">
        <f t="shared" si="48"/>
        <v>3.49</v>
      </c>
      <c r="L819" s="4">
        <f t="shared" si="49"/>
        <v>35.49</v>
      </c>
      <c r="M819" s="6">
        <v>1</v>
      </c>
      <c r="N819" s="7">
        <v>69.8</v>
      </c>
      <c r="O819">
        <f t="shared" si="50"/>
        <v>34.31</v>
      </c>
      <c r="P819" s="1">
        <f t="shared" si="51"/>
        <v>0.491547277936963</v>
      </c>
    </row>
    <row r="820" ht="20" customHeight="1" spans="1:16">
      <c r="A820" s="4" t="s">
        <v>1284</v>
      </c>
      <c r="B820" s="4" t="s">
        <v>24</v>
      </c>
      <c r="C820" s="4" t="s">
        <v>98</v>
      </c>
      <c r="D820" s="5">
        <v>46205</v>
      </c>
      <c r="E820" s="5" t="s">
        <v>286</v>
      </c>
      <c r="F820" s="5" t="s">
        <v>55</v>
      </c>
      <c r="G820" s="5" t="s">
        <v>287</v>
      </c>
      <c r="H820" s="4" t="s">
        <v>1285</v>
      </c>
      <c r="I820" s="4" t="str">
        <f>VLOOKUP(H820,[1]物料!$A$1:$M$65536,13,0)</f>
        <v>40.00</v>
      </c>
      <c r="J820" s="4">
        <v>10.7</v>
      </c>
      <c r="K820" s="4">
        <f t="shared" si="48"/>
        <v>5.45</v>
      </c>
      <c r="L820" s="4">
        <f t="shared" si="49"/>
        <v>56.15</v>
      </c>
      <c r="M820" s="6">
        <v>1</v>
      </c>
      <c r="N820" s="7">
        <v>109</v>
      </c>
      <c r="O820">
        <f t="shared" si="50"/>
        <v>52.85</v>
      </c>
      <c r="P820" s="1">
        <f t="shared" si="51"/>
        <v>0.484862385321101</v>
      </c>
    </row>
    <row r="821" ht="20" customHeight="1" spans="1:16">
      <c r="A821" s="4" t="s">
        <v>1286</v>
      </c>
      <c r="B821" s="4" t="s">
        <v>24</v>
      </c>
      <c r="C821" s="4" t="s">
        <v>25</v>
      </c>
      <c r="D821" s="5">
        <v>46205</v>
      </c>
      <c r="E821" s="5" t="s">
        <v>50</v>
      </c>
      <c r="F821" s="5" t="s">
        <v>20</v>
      </c>
      <c r="G821" s="5" t="s">
        <v>51</v>
      </c>
      <c r="H821" s="4" t="s">
        <v>849</v>
      </c>
      <c r="I821" s="4" t="str">
        <f>VLOOKUP(H821,[1]物料!$A$1:$M$65536,13,0)</f>
        <v>21.00</v>
      </c>
      <c r="J821" s="4">
        <v>6.5</v>
      </c>
      <c r="K821" s="4">
        <f t="shared" si="48"/>
        <v>2.995</v>
      </c>
      <c r="L821" s="4">
        <f t="shared" si="49"/>
        <v>30.495</v>
      </c>
      <c r="M821" s="6">
        <v>1</v>
      </c>
      <c r="N821" s="7">
        <v>59.9</v>
      </c>
      <c r="O821">
        <f t="shared" si="50"/>
        <v>29.405</v>
      </c>
      <c r="P821" s="1">
        <f t="shared" si="51"/>
        <v>0.490901502504174</v>
      </c>
    </row>
    <row r="822" ht="20" customHeight="1" spans="1:16">
      <c r="A822" s="4" t="s">
        <v>1287</v>
      </c>
      <c r="B822" s="4" t="s">
        <v>17</v>
      </c>
      <c r="C822" s="4" t="s">
        <v>49</v>
      </c>
      <c r="D822" s="5">
        <v>46205</v>
      </c>
      <c r="E822" s="5" t="s">
        <v>465</v>
      </c>
      <c r="F822" s="5" t="s">
        <v>20</v>
      </c>
      <c r="G822" s="5" t="s">
        <v>466</v>
      </c>
      <c r="H822" s="4" t="s">
        <v>1288</v>
      </c>
      <c r="I822" s="4" t="str">
        <f>VLOOKUP(H822,[1]物料!$A$1:$M$65536,13,0)</f>
        <v>33.70</v>
      </c>
      <c r="J822" s="4">
        <v>3.5</v>
      </c>
      <c r="K822" s="4">
        <f t="shared" si="48"/>
        <v>3.94</v>
      </c>
      <c r="L822" s="4">
        <f t="shared" si="49"/>
        <v>41.14</v>
      </c>
      <c r="M822" s="6">
        <v>1</v>
      </c>
      <c r="N822" s="7">
        <v>78.8</v>
      </c>
      <c r="O822">
        <f t="shared" si="50"/>
        <v>37.66</v>
      </c>
      <c r="P822" s="1">
        <f t="shared" si="51"/>
        <v>0.477918781725888</v>
      </c>
    </row>
    <row r="823" ht="20" customHeight="1" spans="1:16">
      <c r="A823" s="4" t="s">
        <v>1289</v>
      </c>
      <c r="B823" s="4" t="s">
        <v>24</v>
      </c>
      <c r="C823" s="4" t="s">
        <v>59</v>
      </c>
      <c r="D823" s="5">
        <v>46205</v>
      </c>
      <c r="E823" s="5" t="s">
        <v>75</v>
      </c>
      <c r="F823" s="5" t="s">
        <v>61</v>
      </c>
      <c r="G823" s="5" t="s">
        <v>76</v>
      </c>
      <c r="H823" s="4" t="s">
        <v>588</v>
      </c>
      <c r="I823" s="4" t="str">
        <f>VLOOKUP(H823,[1]物料!$A$1:$M$65536,13,0)</f>
        <v>25.00</v>
      </c>
      <c r="J823" s="4">
        <v>8</v>
      </c>
      <c r="K823" s="4">
        <f t="shared" si="48"/>
        <v>3.74</v>
      </c>
      <c r="L823" s="4">
        <f t="shared" si="49"/>
        <v>36.74</v>
      </c>
      <c r="M823" s="6">
        <v>1</v>
      </c>
      <c r="N823" s="7">
        <v>74.8</v>
      </c>
      <c r="O823">
        <f t="shared" si="50"/>
        <v>38.06</v>
      </c>
      <c r="P823" s="1">
        <f t="shared" si="51"/>
        <v>0.508823529411765</v>
      </c>
    </row>
    <row r="824" ht="20" customHeight="1" spans="1:16">
      <c r="A824" s="4" t="s">
        <v>1290</v>
      </c>
      <c r="B824" s="4" t="s">
        <v>17</v>
      </c>
      <c r="C824" s="4" t="s">
        <v>167</v>
      </c>
      <c r="D824" s="5">
        <v>46205</v>
      </c>
      <c r="E824" s="5" t="s">
        <v>54</v>
      </c>
      <c r="F824" s="5" t="s">
        <v>55</v>
      </c>
      <c r="G824" s="5" t="s">
        <v>56</v>
      </c>
      <c r="H824" s="4" t="s">
        <v>57</v>
      </c>
      <c r="I824" s="4" t="str">
        <f>VLOOKUP(H824,[1]物料!$A$1:$M$65536,13,0)</f>
        <v>12.00</v>
      </c>
      <c r="J824" s="4">
        <v>4.5</v>
      </c>
      <c r="K824" s="4">
        <f t="shared" si="48"/>
        <v>1.99</v>
      </c>
      <c r="L824" s="4">
        <f t="shared" si="49"/>
        <v>18.49</v>
      </c>
      <c r="M824" s="6">
        <v>1</v>
      </c>
      <c r="N824" s="7">
        <v>39.8</v>
      </c>
      <c r="O824">
        <f t="shared" si="50"/>
        <v>21.31</v>
      </c>
      <c r="P824" s="1">
        <f t="shared" si="51"/>
        <v>0.535427135678392</v>
      </c>
    </row>
    <row r="825" ht="20" customHeight="1" spans="1:16">
      <c r="A825" s="4" t="s">
        <v>1291</v>
      </c>
      <c r="B825" s="4" t="s">
        <v>24</v>
      </c>
      <c r="C825" s="4" t="s">
        <v>59</v>
      </c>
      <c r="D825" s="5">
        <v>46205</v>
      </c>
      <c r="E825" s="5" t="s">
        <v>508</v>
      </c>
      <c r="F825" s="5" t="s">
        <v>20</v>
      </c>
      <c r="G825" s="5" t="s">
        <v>648</v>
      </c>
      <c r="H825" s="4" t="s">
        <v>1292</v>
      </c>
      <c r="I825" s="4" t="str">
        <f>VLOOKUP(H825,[1]物料!$A$1:$M$65536,13,0)</f>
        <v>27.60</v>
      </c>
      <c r="J825" s="4">
        <v>6.5</v>
      </c>
      <c r="K825" s="4">
        <f t="shared" si="48"/>
        <v>3.99</v>
      </c>
      <c r="L825" s="4">
        <f t="shared" si="49"/>
        <v>38.09</v>
      </c>
      <c r="M825" s="6">
        <v>1</v>
      </c>
      <c r="N825" s="7">
        <v>79.8</v>
      </c>
      <c r="O825">
        <f t="shared" si="50"/>
        <v>41.71</v>
      </c>
      <c r="P825" s="1">
        <f t="shared" si="51"/>
        <v>0.522681704260652</v>
      </c>
    </row>
    <row r="826" ht="20" customHeight="1" spans="1:16">
      <c r="A826" s="4" t="s">
        <v>1293</v>
      </c>
      <c r="B826" s="4" t="s">
        <v>17</v>
      </c>
      <c r="C826" s="4" t="s">
        <v>49</v>
      </c>
      <c r="D826" s="5">
        <v>46205</v>
      </c>
      <c r="E826" s="5" t="s">
        <v>79</v>
      </c>
      <c r="F826" s="5" t="s">
        <v>20</v>
      </c>
      <c r="G826" s="5" t="s">
        <v>80</v>
      </c>
      <c r="H826" s="4" t="s">
        <v>1058</v>
      </c>
      <c r="I826" s="4" t="str">
        <f>VLOOKUP(H826,[1]物料!$A$1:$M$65536,13,0)</f>
        <v>40.70</v>
      </c>
      <c r="J826" s="4">
        <v>3.5</v>
      </c>
      <c r="K826" s="4">
        <f t="shared" si="48"/>
        <v>5.21</v>
      </c>
      <c r="L826" s="4">
        <f t="shared" si="49"/>
        <v>49.41</v>
      </c>
      <c r="M826" s="6">
        <v>1</v>
      </c>
      <c r="N826" s="7">
        <v>104.2</v>
      </c>
      <c r="O826">
        <f t="shared" si="50"/>
        <v>54.79</v>
      </c>
      <c r="P826" s="1">
        <f t="shared" si="51"/>
        <v>0.525815738963532</v>
      </c>
    </row>
    <row r="827" ht="20" customHeight="1" spans="1:16">
      <c r="A827" s="4" t="s">
        <v>1294</v>
      </c>
      <c r="B827" s="4" t="s">
        <v>24</v>
      </c>
      <c r="C827" s="4" t="s">
        <v>411</v>
      </c>
      <c r="D827" s="5">
        <v>46205</v>
      </c>
      <c r="E827" s="5" t="s">
        <v>384</v>
      </c>
      <c r="F827" s="5" t="s">
        <v>20</v>
      </c>
      <c r="G827" s="5" t="s">
        <v>385</v>
      </c>
      <c r="H827" s="4" t="s">
        <v>596</v>
      </c>
      <c r="I827" s="4" t="str">
        <f>VLOOKUP(H827,[1]物料!$A$1:$M$65536,13,0)</f>
        <v>36.60</v>
      </c>
      <c r="J827" s="4">
        <v>6.5</v>
      </c>
      <c r="K827" s="4">
        <f t="shared" si="48"/>
        <v>4.44</v>
      </c>
      <c r="L827" s="4">
        <f t="shared" si="49"/>
        <v>47.54</v>
      </c>
      <c r="M827" s="6">
        <v>1</v>
      </c>
      <c r="N827" s="7">
        <v>88.8</v>
      </c>
      <c r="O827">
        <f t="shared" si="50"/>
        <v>41.26</v>
      </c>
      <c r="P827" s="1">
        <f t="shared" si="51"/>
        <v>0.46463963963964</v>
      </c>
    </row>
    <row r="828" ht="20" customHeight="1" spans="1:16">
      <c r="A828" s="4" t="s">
        <v>1295</v>
      </c>
      <c r="B828" s="4" t="s">
        <v>24</v>
      </c>
      <c r="C828" s="4" t="s">
        <v>59</v>
      </c>
      <c r="D828" s="5">
        <v>46205</v>
      </c>
      <c r="E828" s="5" t="s">
        <v>128</v>
      </c>
      <c r="F828" s="5" t="s">
        <v>55</v>
      </c>
      <c r="G828" s="5" t="s">
        <v>129</v>
      </c>
      <c r="H828" s="4" t="s">
        <v>247</v>
      </c>
      <c r="I828" s="4" t="str">
        <f>VLOOKUP(H828,[1]物料!$A$1:$M$65536,13,0)</f>
        <v>18.00</v>
      </c>
      <c r="J828" s="4">
        <v>8</v>
      </c>
      <c r="K828" s="4">
        <f t="shared" si="48"/>
        <v>2.94</v>
      </c>
      <c r="L828" s="4">
        <f t="shared" si="49"/>
        <v>28.94</v>
      </c>
      <c r="M828" s="6">
        <v>1</v>
      </c>
      <c r="N828" s="7">
        <v>58.8</v>
      </c>
      <c r="O828">
        <f t="shared" si="50"/>
        <v>29.86</v>
      </c>
      <c r="P828" s="1">
        <f t="shared" si="51"/>
        <v>0.507823129251701</v>
      </c>
    </row>
    <row r="829" ht="20" customHeight="1" spans="1:16">
      <c r="A829" s="4" t="s">
        <v>1296</v>
      </c>
      <c r="B829" s="4" t="s">
        <v>17</v>
      </c>
      <c r="C829" s="4" t="s">
        <v>18</v>
      </c>
      <c r="D829" s="5">
        <v>46205</v>
      </c>
      <c r="E829" s="5" t="s">
        <v>999</v>
      </c>
      <c r="F829" s="5" t="s">
        <v>39</v>
      </c>
      <c r="G829" s="5" t="s">
        <v>1000</v>
      </c>
      <c r="H829" s="4" t="s">
        <v>1001</v>
      </c>
      <c r="I829" s="4" t="str">
        <f>VLOOKUP(H829,[1]物料!$A$1:$M$65536,13,0)</f>
        <v>18.50</v>
      </c>
      <c r="J829" s="4">
        <v>1.9</v>
      </c>
      <c r="K829" s="4">
        <f t="shared" si="48"/>
        <v>2.552</v>
      </c>
      <c r="L829" s="4">
        <f t="shared" si="49"/>
        <v>22.952</v>
      </c>
      <c r="M829" s="6">
        <v>1</v>
      </c>
      <c r="N829" s="7">
        <v>51.04</v>
      </c>
      <c r="O829">
        <f t="shared" si="50"/>
        <v>28.088</v>
      </c>
      <c r="P829" s="1">
        <f t="shared" si="51"/>
        <v>0.550313479623824</v>
      </c>
    </row>
    <row r="830" ht="20" customHeight="1" spans="1:16">
      <c r="A830" s="4" t="s">
        <v>1297</v>
      </c>
      <c r="B830" s="4" t="s">
        <v>17</v>
      </c>
      <c r="C830" s="4" t="s">
        <v>18</v>
      </c>
      <c r="D830" s="5">
        <v>46205</v>
      </c>
      <c r="E830" s="5" t="s">
        <v>75</v>
      </c>
      <c r="F830" s="5" t="s">
        <v>61</v>
      </c>
      <c r="G830" s="5" t="s">
        <v>76</v>
      </c>
      <c r="H830" s="4" t="s">
        <v>745</v>
      </c>
      <c r="I830" s="4" t="str">
        <f>VLOOKUP(H830,[1]物料!$A$1:$M$65536,13,0)</f>
        <v>25.00</v>
      </c>
      <c r="J830" s="4">
        <v>4.5</v>
      </c>
      <c r="K830" s="4">
        <f t="shared" si="48"/>
        <v>3.7905</v>
      </c>
      <c r="L830" s="4">
        <f t="shared" si="49"/>
        <v>33.2905</v>
      </c>
      <c r="M830" s="6">
        <v>1</v>
      </c>
      <c r="N830" s="7">
        <v>75.81</v>
      </c>
      <c r="O830">
        <f t="shared" si="50"/>
        <v>42.5195</v>
      </c>
      <c r="P830" s="1">
        <f t="shared" si="51"/>
        <v>0.560869278459306</v>
      </c>
    </row>
    <row r="831" ht="20" customHeight="1" spans="1:16">
      <c r="A831" s="4" t="s">
        <v>1298</v>
      </c>
      <c r="B831" s="4" t="s">
        <v>24</v>
      </c>
      <c r="C831" s="4" t="s">
        <v>119</v>
      </c>
      <c r="D831" s="5">
        <v>46205</v>
      </c>
      <c r="E831" s="5" t="s">
        <v>128</v>
      </c>
      <c r="F831" s="5" t="s">
        <v>55</v>
      </c>
      <c r="G831" s="5" t="s">
        <v>129</v>
      </c>
      <c r="H831" s="4" t="s">
        <v>247</v>
      </c>
      <c r="I831" s="4" t="str">
        <f>VLOOKUP(H831,[1]物料!$A$1:$M$65536,13,0)</f>
        <v>18.00</v>
      </c>
      <c r="J831" s="4">
        <v>8</v>
      </c>
      <c r="K831" s="4">
        <f t="shared" si="48"/>
        <v>2.94</v>
      </c>
      <c r="L831" s="4">
        <f t="shared" si="49"/>
        <v>28.94</v>
      </c>
      <c r="M831" s="6">
        <v>1</v>
      </c>
      <c r="N831" s="7">
        <v>58.8</v>
      </c>
      <c r="O831">
        <f t="shared" si="50"/>
        <v>29.86</v>
      </c>
      <c r="P831" s="1">
        <f t="shared" si="51"/>
        <v>0.507823129251701</v>
      </c>
    </row>
    <row r="832" ht="20" customHeight="1" spans="1:16">
      <c r="A832" s="4" t="s">
        <v>1299</v>
      </c>
      <c r="B832" s="4" t="s">
        <v>17</v>
      </c>
      <c r="C832" s="4" t="s">
        <v>18</v>
      </c>
      <c r="D832" s="5">
        <v>46205</v>
      </c>
      <c r="E832" s="5" t="s">
        <v>60</v>
      </c>
      <c r="F832" s="5" t="s">
        <v>61</v>
      </c>
      <c r="G832" s="5" t="s">
        <v>62</v>
      </c>
      <c r="H832" s="4" t="s">
        <v>157</v>
      </c>
      <c r="I832" s="4" t="str">
        <f>VLOOKUP(H832,[1]物料!$A$1:$M$65536,13,0)</f>
        <v>24.00</v>
      </c>
      <c r="J832" s="4">
        <v>4.5</v>
      </c>
      <c r="K832" s="4">
        <f t="shared" si="48"/>
        <v>3.3155</v>
      </c>
      <c r="L832" s="4">
        <f t="shared" si="49"/>
        <v>31.8155</v>
      </c>
      <c r="M832" s="6">
        <v>1</v>
      </c>
      <c r="N832" s="7">
        <v>66.31</v>
      </c>
      <c r="O832">
        <f t="shared" si="50"/>
        <v>34.4945</v>
      </c>
      <c r="P832" s="1">
        <f t="shared" si="51"/>
        <v>0.520200573065903</v>
      </c>
    </row>
    <row r="833" ht="20" customHeight="1" spans="1:16">
      <c r="A833" s="4" t="s">
        <v>1300</v>
      </c>
      <c r="B833" s="4" t="s">
        <v>17</v>
      </c>
      <c r="C833" s="4" t="s">
        <v>18</v>
      </c>
      <c r="D833" s="5">
        <v>46205</v>
      </c>
      <c r="E833" s="5" t="s">
        <v>332</v>
      </c>
      <c r="F833" s="5" t="s">
        <v>55</v>
      </c>
      <c r="G833" s="5" t="s">
        <v>333</v>
      </c>
      <c r="H833" s="4" t="s">
        <v>567</v>
      </c>
      <c r="I833" s="4" t="str">
        <f>VLOOKUP(H833,[1]物料!$A$1:$M$65536,13,0)</f>
        <v>16.00</v>
      </c>
      <c r="J833" s="4">
        <v>4.5</v>
      </c>
      <c r="K833" s="4">
        <f t="shared" si="48"/>
        <v>2.793</v>
      </c>
      <c r="L833" s="4">
        <f t="shared" si="49"/>
        <v>23.293</v>
      </c>
      <c r="M833" s="6">
        <v>1</v>
      </c>
      <c r="N833" s="7">
        <v>55.86</v>
      </c>
      <c r="O833">
        <f t="shared" si="50"/>
        <v>32.567</v>
      </c>
      <c r="P833" s="1">
        <f t="shared" si="51"/>
        <v>0.583011099176513</v>
      </c>
    </row>
    <row r="834" ht="20" customHeight="1" spans="1:16">
      <c r="A834" s="4" t="s">
        <v>1301</v>
      </c>
      <c r="B834" s="4" t="s">
        <v>24</v>
      </c>
      <c r="C834" s="4" t="s">
        <v>74</v>
      </c>
      <c r="D834" s="5">
        <v>46205</v>
      </c>
      <c r="E834" s="5" t="s">
        <v>75</v>
      </c>
      <c r="F834" s="5" t="s">
        <v>61</v>
      </c>
      <c r="G834" s="5" t="s">
        <v>76</v>
      </c>
      <c r="H834" s="4" t="s">
        <v>882</v>
      </c>
      <c r="I834" s="4" t="str">
        <f>VLOOKUP(H834,[1]物料!$A$1:$M$65536,13,0)</f>
        <v>42.00</v>
      </c>
      <c r="J834" s="4">
        <v>8</v>
      </c>
      <c r="K834" s="4">
        <f t="shared" si="48"/>
        <v>5.74</v>
      </c>
      <c r="L834" s="4">
        <f t="shared" si="49"/>
        <v>55.74</v>
      </c>
      <c r="M834" s="6">
        <v>1</v>
      </c>
      <c r="N834" s="7">
        <v>114.8</v>
      </c>
      <c r="O834">
        <f t="shared" si="50"/>
        <v>59.06</v>
      </c>
      <c r="P834" s="1">
        <f t="shared" si="51"/>
        <v>0.514459930313589</v>
      </c>
    </row>
    <row r="835" ht="20" customHeight="1" spans="1:16">
      <c r="A835" s="4" t="s">
        <v>1302</v>
      </c>
      <c r="B835" s="4" t="s">
        <v>17</v>
      </c>
      <c r="C835" s="4" t="s">
        <v>18</v>
      </c>
      <c r="D835" s="5">
        <v>46205</v>
      </c>
      <c r="E835" s="5" t="s">
        <v>83</v>
      </c>
      <c r="F835" s="5" t="s">
        <v>55</v>
      </c>
      <c r="G835" s="5" t="s">
        <v>84</v>
      </c>
      <c r="H835" s="4" t="s">
        <v>173</v>
      </c>
      <c r="I835" s="4" t="str">
        <f>VLOOKUP(H835,[1]物料!$A$1:$M$65536,13,0)</f>
        <v>52.00</v>
      </c>
      <c r="J835" s="4">
        <v>14.5</v>
      </c>
      <c r="K835" s="4">
        <f t="shared" ref="K835:K898" si="52">N835*0.05</f>
        <v>8.272</v>
      </c>
      <c r="L835" s="4">
        <f t="shared" ref="L835:L898" si="53">I835+J835+K835</f>
        <v>74.772</v>
      </c>
      <c r="M835" s="6">
        <v>1</v>
      </c>
      <c r="N835" s="7">
        <v>165.44</v>
      </c>
      <c r="O835">
        <f t="shared" ref="O835:O898" si="54">N835-L835</f>
        <v>90.668</v>
      </c>
      <c r="P835" s="1">
        <f t="shared" ref="P835:P898" si="55">O835/N835</f>
        <v>0.548041586073501</v>
      </c>
    </row>
    <row r="836" ht="20" customHeight="1" spans="1:16">
      <c r="A836" s="4" t="s">
        <v>1303</v>
      </c>
      <c r="B836" s="4" t="s">
        <v>17</v>
      </c>
      <c r="C836" s="4" t="s">
        <v>234</v>
      </c>
      <c r="D836" s="5">
        <v>46205</v>
      </c>
      <c r="E836" s="5" t="s">
        <v>235</v>
      </c>
      <c r="F836" s="5" t="s">
        <v>39</v>
      </c>
      <c r="G836" s="5" t="s">
        <v>236</v>
      </c>
      <c r="H836" s="4" t="s">
        <v>237</v>
      </c>
      <c r="I836" s="4" t="str">
        <f>VLOOKUP(H836,[1]物料!$A$1:$M$65536,13,0)</f>
        <v>23.90</v>
      </c>
      <c r="J836" s="4">
        <v>1.9</v>
      </c>
      <c r="K836" s="4">
        <f t="shared" si="52"/>
        <v>2.48</v>
      </c>
      <c r="L836" s="4">
        <f t="shared" si="53"/>
        <v>28.28</v>
      </c>
      <c r="M836" s="6">
        <v>1</v>
      </c>
      <c r="N836" s="7">
        <v>49.6</v>
      </c>
      <c r="O836">
        <f t="shared" si="54"/>
        <v>21.32</v>
      </c>
      <c r="P836" s="1">
        <f t="shared" si="55"/>
        <v>0.429838709677419</v>
      </c>
    </row>
    <row r="837" ht="20" customHeight="1" spans="1:16">
      <c r="A837" s="4" t="s">
        <v>1304</v>
      </c>
      <c r="B837" s="4" t="s">
        <v>17</v>
      </c>
      <c r="C837" s="4" t="s">
        <v>18</v>
      </c>
      <c r="D837" s="5">
        <v>46205</v>
      </c>
      <c r="E837" s="5" t="s">
        <v>115</v>
      </c>
      <c r="F837" s="5" t="s">
        <v>70</v>
      </c>
      <c r="G837" s="5" t="s">
        <v>116</v>
      </c>
      <c r="H837" s="4" t="s">
        <v>402</v>
      </c>
      <c r="I837" s="4" t="str">
        <f>VLOOKUP(H837,[1]物料!$A$1:$M$65536,13,0)</f>
        <v>42.00</v>
      </c>
      <c r="J837" s="4">
        <v>3</v>
      </c>
      <c r="K837" s="4">
        <f t="shared" si="52"/>
        <v>4.94</v>
      </c>
      <c r="L837" s="4">
        <f t="shared" si="53"/>
        <v>49.94</v>
      </c>
      <c r="M837" s="6">
        <v>1</v>
      </c>
      <c r="N837" s="7">
        <v>98.8</v>
      </c>
      <c r="O837">
        <f t="shared" si="54"/>
        <v>48.86</v>
      </c>
      <c r="P837" s="1">
        <f t="shared" si="55"/>
        <v>0.494534412955466</v>
      </c>
    </row>
    <row r="838" ht="20" customHeight="1" spans="1:16">
      <c r="A838" s="4" t="s">
        <v>1305</v>
      </c>
      <c r="B838" s="4" t="s">
        <v>24</v>
      </c>
      <c r="C838" s="4" t="s">
        <v>119</v>
      </c>
      <c r="D838" s="5">
        <v>46205</v>
      </c>
      <c r="E838" s="5" t="s">
        <v>69</v>
      </c>
      <c r="F838" s="5" t="s">
        <v>70</v>
      </c>
      <c r="G838" s="5" t="s">
        <v>71</v>
      </c>
      <c r="H838" s="4" t="s">
        <v>463</v>
      </c>
      <c r="I838" s="4" t="str">
        <f>VLOOKUP(H838,[1]物料!$A$1:$M$65536,13,0)</f>
        <v>45.00</v>
      </c>
      <c r="J838" s="4">
        <v>6.5</v>
      </c>
      <c r="K838" s="4">
        <f t="shared" si="52"/>
        <v>5.495</v>
      </c>
      <c r="L838" s="4">
        <f t="shared" si="53"/>
        <v>56.995</v>
      </c>
      <c r="M838" s="6">
        <v>1</v>
      </c>
      <c r="N838" s="7">
        <v>109.9</v>
      </c>
      <c r="O838">
        <f t="shared" si="54"/>
        <v>52.905</v>
      </c>
      <c r="P838" s="1">
        <f t="shared" si="55"/>
        <v>0.481392174704277</v>
      </c>
    </row>
    <row r="839" ht="20" customHeight="1" spans="1:16">
      <c r="A839" s="4" t="s">
        <v>1306</v>
      </c>
      <c r="B839" s="4" t="s">
        <v>17</v>
      </c>
      <c r="C839" s="4" t="s">
        <v>18</v>
      </c>
      <c r="D839" s="5">
        <v>46205</v>
      </c>
      <c r="E839" s="5" t="s">
        <v>384</v>
      </c>
      <c r="F839" s="5" t="s">
        <v>20</v>
      </c>
      <c r="G839" s="5" t="s">
        <v>385</v>
      </c>
      <c r="H839" s="4" t="s">
        <v>386</v>
      </c>
      <c r="I839" s="4" t="str">
        <f>VLOOKUP(H839,[1]物料!$A$1:$M$65536,13,0)</f>
        <v>36.60</v>
      </c>
      <c r="J839" s="4">
        <v>3</v>
      </c>
      <c r="K839" s="4">
        <f t="shared" si="52"/>
        <v>4.94</v>
      </c>
      <c r="L839" s="4">
        <f t="shared" si="53"/>
        <v>44.54</v>
      </c>
      <c r="M839" s="6">
        <v>1</v>
      </c>
      <c r="N839" s="7">
        <v>98.8</v>
      </c>
      <c r="O839">
        <f t="shared" si="54"/>
        <v>54.26</v>
      </c>
      <c r="P839" s="1">
        <f t="shared" si="55"/>
        <v>0.54919028340081</v>
      </c>
    </row>
    <row r="840" ht="20" customHeight="1" spans="1:16">
      <c r="A840" s="4" t="s">
        <v>1307</v>
      </c>
      <c r="B840" s="4" t="s">
        <v>24</v>
      </c>
      <c r="C840" s="4" t="s">
        <v>44</v>
      </c>
      <c r="D840" s="5">
        <v>46205</v>
      </c>
      <c r="E840" s="5" t="s">
        <v>128</v>
      </c>
      <c r="F840" s="5" t="s">
        <v>55</v>
      </c>
      <c r="G840" s="5" t="s">
        <v>129</v>
      </c>
      <c r="H840" s="4" t="s">
        <v>1090</v>
      </c>
      <c r="I840" s="4" t="str">
        <f>VLOOKUP(H840,[1]物料!$A$1:$M$65536,13,0)</f>
        <v>18.00</v>
      </c>
      <c r="J840" s="4">
        <v>8</v>
      </c>
      <c r="K840" s="4">
        <f t="shared" si="52"/>
        <v>2.939</v>
      </c>
      <c r="L840" s="4">
        <f t="shared" si="53"/>
        <v>28.939</v>
      </c>
      <c r="M840" s="6">
        <v>1</v>
      </c>
      <c r="N840" s="7">
        <v>58.78</v>
      </c>
      <c r="O840">
        <f t="shared" si="54"/>
        <v>29.841</v>
      </c>
      <c r="P840" s="1">
        <f t="shared" si="55"/>
        <v>0.507672677781558</v>
      </c>
    </row>
    <row r="841" ht="20" customHeight="1" spans="1:16">
      <c r="A841" s="4" t="s">
        <v>1308</v>
      </c>
      <c r="B841" s="4" t="s">
        <v>17</v>
      </c>
      <c r="C841" s="4" t="s">
        <v>18</v>
      </c>
      <c r="D841" s="5">
        <v>46205</v>
      </c>
      <c r="E841" s="5" t="s">
        <v>128</v>
      </c>
      <c r="F841" s="5" t="s">
        <v>55</v>
      </c>
      <c r="G841" s="5" t="s">
        <v>129</v>
      </c>
      <c r="H841" s="4" t="s">
        <v>1309</v>
      </c>
      <c r="I841" s="4" t="str">
        <f>VLOOKUP(H841,[1]物料!$A$1:$M$65536,13,0)</f>
        <v>18.00</v>
      </c>
      <c r="J841" s="4">
        <v>4.5</v>
      </c>
      <c r="K841" s="4">
        <f t="shared" si="52"/>
        <v>2.99</v>
      </c>
      <c r="L841" s="4">
        <f t="shared" si="53"/>
        <v>25.49</v>
      </c>
      <c r="M841" s="6">
        <v>1</v>
      </c>
      <c r="N841" s="7">
        <v>59.8</v>
      </c>
      <c r="O841">
        <f t="shared" si="54"/>
        <v>34.31</v>
      </c>
      <c r="P841" s="1">
        <f t="shared" si="55"/>
        <v>0.573745819397993</v>
      </c>
    </row>
    <row r="842" ht="20" customHeight="1" spans="1:16">
      <c r="A842" s="4" t="s">
        <v>1310</v>
      </c>
      <c r="B842" s="4" t="s">
        <v>24</v>
      </c>
      <c r="C842" s="4" t="s">
        <v>98</v>
      </c>
      <c r="D842" s="5">
        <v>46205</v>
      </c>
      <c r="E842" s="5" t="s">
        <v>291</v>
      </c>
      <c r="F842" s="5" t="s">
        <v>55</v>
      </c>
      <c r="G842" s="5" t="s">
        <v>292</v>
      </c>
      <c r="H842" s="4" t="s">
        <v>1311</v>
      </c>
      <c r="I842" s="4" t="str">
        <f>VLOOKUP(H842,[1]物料!$A$1:$M$65536,13,0)</f>
        <v>40.00</v>
      </c>
      <c r="J842" s="4">
        <v>10.7</v>
      </c>
      <c r="K842" s="4">
        <f t="shared" si="52"/>
        <v>4.94</v>
      </c>
      <c r="L842" s="4">
        <f t="shared" si="53"/>
        <v>55.64</v>
      </c>
      <c r="M842" s="6">
        <v>1</v>
      </c>
      <c r="N842" s="7">
        <v>98.8</v>
      </c>
      <c r="O842">
        <f t="shared" si="54"/>
        <v>43.16</v>
      </c>
      <c r="P842" s="1">
        <f t="shared" si="55"/>
        <v>0.436842105263158</v>
      </c>
    </row>
    <row r="843" ht="20" customHeight="1" spans="1:16">
      <c r="A843" s="4" t="s">
        <v>1312</v>
      </c>
      <c r="B843" s="4" t="s">
        <v>24</v>
      </c>
      <c r="C843" s="4" t="s">
        <v>119</v>
      </c>
      <c r="D843" s="5">
        <v>46205</v>
      </c>
      <c r="E843" s="5" t="s">
        <v>60</v>
      </c>
      <c r="F843" s="5" t="s">
        <v>61</v>
      </c>
      <c r="G843" s="5" t="s">
        <v>62</v>
      </c>
      <c r="H843" s="4" t="s">
        <v>63</v>
      </c>
      <c r="I843" s="4" t="str">
        <f>VLOOKUP(H843,[1]物料!$A$1:$M$65536,13,0)</f>
        <v>24.00</v>
      </c>
      <c r="J843" s="4">
        <v>8</v>
      </c>
      <c r="K843" s="4">
        <f t="shared" si="52"/>
        <v>3.435</v>
      </c>
      <c r="L843" s="4">
        <f t="shared" si="53"/>
        <v>35.435</v>
      </c>
      <c r="M843" s="6">
        <v>1</v>
      </c>
      <c r="N843" s="7">
        <v>68.7</v>
      </c>
      <c r="O843">
        <f t="shared" si="54"/>
        <v>33.265</v>
      </c>
      <c r="P843" s="1">
        <f t="shared" si="55"/>
        <v>0.484206695778748</v>
      </c>
    </row>
    <row r="844" ht="20" customHeight="1" spans="1:16">
      <c r="A844" s="4" t="s">
        <v>1313</v>
      </c>
      <c r="B844" s="4" t="s">
        <v>17</v>
      </c>
      <c r="C844" s="4" t="s">
        <v>113</v>
      </c>
      <c r="D844" s="5">
        <v>46205</v>
      </c>
      <c r="E844" s="5" t="s">
        <v>793</v>
      </c>
      <c r="F844" s="5" t="s">
        <v>55</v>
      </c>
      <c r="G844" s="5" t="s">
        <v>794</v>
      </c>
      <c r="H844" s="4" t="s">
        <v>1314</v>
      </c>
      <c r="I844" s="4" t="str">
        <f>VLOOKUP(H844,[1]物料!$A$1:$M$65536,13,0)</f>
        <v>30.00</v>
      </c>
      <c r="J844" s="4">
        <v>7.2</v>
      </c>
      <c r="K844" s="4">
        <f t="shared" si="52"/>
        <v>4.49</v>
      </c>
      <c r="L844" s="4">
        <f t="shared" si="53"/>
        <v>41.69</v>
      </c>
      <c r="M844" s="6">
        <v>1</v>
      </c>
      <c r="N844" s="7">
        <v>89.8</v>
      </c>
      <c r="O844">
        <f t="shared" si="54"/>
        <v>48.11</v>
      </c>
      <c r="P844" s="1">
        <f t="shared" si="55"/>
        <v>0.535746102449889</v>
      </c>
    </row>
    <row r="845" ht="20" customHeight="1" spans="1:16">
      <c r="A845" s="4" t="s">
        <v>1315</v>
      </c>
      <c r="B845" s="4" t="s">
        <v>24</v>
      </c>
      <c r="C845" s="4" t="s">
        <v>44</v>
      </c>
      <c r="D845" s="5">
        <v>46205</v>
      </c>
      <c r="E845" s="5" t="s">
        <v>60</v>
      </c>
      <c r="F845" s="5" t="s">
        <v>61</v>
      </c>
      <c r="G845" s="5" t="s">
        <v>62</v>
      </c>
      <c r="H845" s="4" t="s">
        <v>63</v>
      </c>
      <c r="I845" s="4" t="str">
        <f>VLOOKUP(H845,[1]物料!$A$1:$M$65536,13,0)</f>
        <v>24.00</v>
      </c>
      <c r="J845" s="4">
        <v>8</v>
      </c>
      <c r="K845" s="4">
        <f t="shared" si="52"/>
        <v>3.26</v>
      </c>
      <c r="L845" s="4">
        <f t="shared" si="53"/>
        <v>35.26</v>
      </c>
      <c r="M845" s="6">
        <v>1</v>
      </c>
      <c r="N845" s="7">
        <v>65.2</v>
      </c>
      <c r="O845">
        <f t="shared" si="54"/>
        <v>29.94</v>
      </c>
      <c r="P845" s="1">
        <f t="shared" si="55"/>
        <v>0.45920245398773</v>
      </c>
    </row>
    <row r="846" ht="20" customHeight="1" spans="1:16">
      <c r="A846" s="4" t="s">
        <v>1316</v>
      </c>
      <c r="B846" s="4" t="s">
        <v>24</v>
      </c>
      <c r="C846" s="4" t="s">
        <v>59</v>
      </c>
      <c r="D846" s="5">
        <v>46205</v>
      </c>
      <c r="E846" s="5" t="s">
        <v>570</v>
      </c>
      <c r="F846" s="5" t="s">
        <v>55</v>
      </c>
      <c r="G846" s="5" t="s">
        <v>571</v>
      </c>
      <c r="H846" s="4" t="s">
        <v>572</v>
      </c>
      <c r="I846" s="4" t="str">
        <f>VLOOKUP(H846,[1]物料!$A$1:$M$65536,13,0)</f>
        <v>23.00</v>
      </c>
      <c r="J846" s="4">
        <v>8</v>
      </c>
      <c r="K846" s="4">
        <f t="shared" si="52"/>
        <v>3.09</v>
      </c>
      <c r="L846" s="4">
        <f t="shared" si="53"/>
        <v>34.09</v>
      </c>
      <c r="M846" s="6">
        <v>1</v>
      </c>
      <c r="N846" s="7">
        <v>61.8</v>
      </c>
      <c r="O846">
        <f t="shared" si="54"/>
        <v>27.71</v>
      </c>
      <c r="P846" s="1">
        <f t="shared" si="55"/>
        <v>0.448381877022654</v>
      </c>
    </row>
    <row r="847" ht="20" customHeight="1" spans="1:16">
      <c r="A847" s="4" t="s">
        <v>1317</v>
      </c>
      <c r="B847" s="4" t="s">
        <v>17</v>
      </c>
      <c r="C847" s="4" t="s">
        <v>18</v>
      </c>
      <c r="D847" s="5">
        <v>46205</v>
      </c>
      <c r="E847" s="5" t="s">
        <v>186</v>
      </c>
      <c r="F847" s="5" t="s">
        <v>55</v>
      </c>
      <c r="G847" s="5" t="s">
        <v>187</v>
      </c>
      <c r="H847" s="4" t="s">
        <v>1318</v>
      </c>
      <c r="I847" s="4" t="str">
        <f>VLOOKUP(H847,[1]物料!$A$1:$M$65536,13,0)</f>
        <v>48.00</v>
      </c>
      <c r="J847" s="4">
        <v>7.2</v>
      </c>
      <c r="K847" s="4">
        <f t="shared" si="52"/>
        <v>6.29</v>
      </c>
      <c r="L847" s="4">
        <f t="shared" si="53"/>
        <v>61.49</v>
      </c>
      <c r="M847" s="6">
        <v>1</v>
      </c>
      <c r="N847" s="7">
        <v>125.8</v>
      </c>
      <c r="O847">
        <f t="shared" si="54"/>
        <v>64.31</v>
      </c>
      <c r="P847" s="1">
        <f t="shared" si="55"/>
        <v>0.51120826709062</v>
      </c>
    </row>
    <row r="848" ht="20" customHeight="1" spans="1:16">
      <c r="A848" s="4" t="s">
        <v>1319</v>
      </c>
      <c r="B848" s="4" t="s">
        <v>17</v>
      </c>
      <c r="C848" s="4" t="s">
        <v>49</v>
      </c>
      <c r="D848" s="5">
        <v>46205</v>
      </c>
      <c r="E848" s="5" t="s">
        <v>65</v>
      </c>
      <c r="F848" s="5" t="s">
        <v>55</v>
      </c>
      <c r="G848" s="5" t="s">
        <v>66</v>
      </c>
      <c r="H848" s="4" t="s">
        <v>67</v>
      </c>
      <c r="I848" s="4" t="str">
        <f>VLOOKUP(H848,[1]物料!$A$1:$M$65536,13,0)</f>
        <v>12.00</v>
      </c>
      <c r="J848" s="4">
        <v>4.5</v>
      </c>
      <c r="K848" s="4">
        <f t="shared" si="52"/>
        <v>1.99</v>
      </c>
      <c r="L848" s="4">
        <f t="shared" si="53"/>
        <v>18.49</v>
      </c>
      <c r="M848" s="6">
        <v>1</v>
      </c>
      <c r="N848" s="7">
        <v>39.8</v>
      </c>
      <c r="O848">
        <f t="shared" si="54"/>
        <v>21.31</v>
      </c>
      <c r="P848" s="1">
        <f t="shared" si="55"/>
        <v>0.535427135678392</v>
      </c>
    </row>
    <row r="849" ht="20" customHeight="1" spans="1:16">
      <c r="A849" s="4" t="s">
        <v>1320</v>
      </c>
      <c r="B849" s="4" t="s">
        <v>17</v>
      </c>
      <c r="C849" s="4" t="s">
        <v>105</v>
      </c>
      <c r="D849" s="5">
        <v>46205</v>
      </c>
      <c r="E849" s="5" t="s">
        <v>90</v>
      </c>
      <c r="F849" s="5" t="s">
        <v>55</v>
      </c>
      <c r="G849" s="5" t="s">
        <v>91</v>
      </c>
      <c r="H849" s="4" t="s">
        <v>169</v>
      </c>
      <c r="I849" s="4" t="str">
        <f>VLOOKUP(H849,[1]物料!$A$1:$M$65536,13,0)</f>
        <v>40.00</v>
      </c>
      <c r="J849" s="4">
        <v>7.2</v>
      </c>
      <c r="K849" s="4">
        <f t="shared" si="52"/>
        <v>6.89</v>
      </c>
      <c r="L849" s="4">
        <f t="shared" si="53"/>
        <v>54.09</v>
      </c>
      <c r="M849" s="6">
        <v>1</v>
      </c>
      <c r="N849" s="7">
        <v>137.8</v>
      </c>
      <c r="O849">
        <f t="shared" si="54"/>
        <v>83.71</v>
      </c>
      <c r="P849" s="1">
        <f t="shared" si="55"/>
        <v>0.607474600870827</v>
      </c>
    </row>
    <row r="850" ht="20" customHeight="1" spans="1:16">
      <c r="A850" s="4" t="s">
        <v>1321</v>
      </c>
      <c r="B850" s="4" t="s">
        <v>24</v>
      </c>
      <c r="C850" s="4" t="s">
        <v>150</v>
      </c>
      <c r="D850" s="5">
        <v>46205</v>
      </c>
      <c r="E850" s="5" t="s">
        <v>60</v>
      </c>
      <c r="F850" s="5" t="s">
        <v>61</v>
      </c>
      <c r="G850" s="5" t="s">
        <v>62</v>
      </c>
      <c r="H850" s="4" t="s">
        <v>157</v>
      </c>
      <c r="I850" s="4" t="str">
        <f>VLOOKUP(H850,[1]物料!$A$1:$M$65536,13,0)</f>
        <v>24.00</v>
      </c>
      <c r="J850" s="4">
        <v>8</v>
      </c>
      <c r="K850" s="4">
        <f t="shared" si="52"/>
        <v>3.44</v>
      </c>
      <c r="L850" s="4">
        <f t="shared" si="53"/>
        <v>35.44</v>
      </c>
      <c r="M850" s="6">
        <v>1</v>
      </c>
      <c r="N850" s="7">
        <v>68.8</v>
      </c>
      <c r="O850">
        <f t="shared" si="54"/>
        <v>33.36</v>
      </c>
      <c r="P850" s="1">
        <f t="shared" si="55"/>
        <v>0.484883720930233</v>
      </c>
    </row>
    <row r="851" ht="20" customHeight="1" spans="1:16">
      <c r="A851" s="4" t="s">
        <v>1322</v>
      </c>
      <c r="B851" s="4" t="s">
        <v>24</v>
      </c>
      <c r="C851" s="4" t="s">
        <v>119</v>
      </c>
      <c r="D851" s="5">
        <v>46205</v>
      </c>
      <c r="E851" s="5" t="s">
        <v>286</v>
      </c>
      <c r="F851" s="5" t="s">
        <v>55</v>
      </c>
      <c r="G851" s="5" t="s">
        <v>287</v>
      </c>
      <c r="H851" s="4" t="s">
        <v>652</v>
      </c>
      <c r="I851" s="4" t="str">
        <f>VLOOKUP(H851,[1]物料!$A$1:$M$65536,13,0)</f>
        <v>40.00</v>
      </c>
      <c r="J851" s="4">
        <v>10.7</v>
      </c>
      <c r="K851" s="4">
        <f t="shared" si="52"/>
        <v>4.6665</v>
      </c>
      <c r="L851" s="4">
        <f t="shared" si="53"/>
        <v>55.3665</v>
      </c>
      <c r="M851" s="6">
        <v>1</v>
      </c>
      <c r="N851" s="7">
        <v>93.33</v>
      </c>
      <c r="O851">
        <f t="shared" si="54"/>
        <v>37.9635</v>
      </c>
      <c r="P851" s="1">
        <f t="shared" si="55"/>
        <v>0.40676631308261</v>
      </c>
    </row>
    <row r="852" ht="20" customHeight="1" spans="1:16">
      <c r="A852" s="4" t="s">
        <v>1323</v>
      </c>
      <c r="B852" s="4" t="s">
        <v>17</v>
      </c>
      <c r="C852" s="4" t="s">
        <v>167</v>
      </c>
      <c r="D852" s="5">
        <v>46205</v>
      </c>
      <c r="E852" s="5" t="s">
        <v>186</v>
      </c>
      <c r="F852" s="5" t="s">
        <v>55</v>
      </c>
      <c r="G852" s="5" t="s">
        <v>187</v>
      </c>
      <c r="H852" s="4" t="s">
        <v>1318</v>
      </c>
      <c r="I852" s="4" t="str">
        <f>VLOOKUP(H852,[1]物料!$A$1:$M$65536,13,0)</f>
        <v>48.00</v>
      </c>
      <c r="J852" s="4">
        <v>7.2</v>
      </c>
      <c r="K852" s="4">
        <f t="shared" si="52"/>
        <v>7.44</v>
      </c>
      <c r="L852" s="4">
        <f t="shared" si="53"/>
        <v>62.64</v>
      </c>
      <c r="M852" s="6">
        <v>1</v>
      </c>
      <c r="N852" s="7">
        <v>148.8</v>
      </c>
      <c r="O852">
        <f t="shared" si="54"/>
        <v>86.16</v>
      </c>
      <c r="P852" s="1">
        <f t="shared" si="55"/>
        <v>0.579032258064516</v>
      </c>
    </row>
    <row r="853" ht="20" customHeight="1" spans="1:16">
      <c r="A853" s="4" t="s">
        <v>1324</v>
      </c>
      <c r="B853" s="4" t="s">
        <v>24</v>
      </c>
      <c r="C853" s="4" t="s">
        <v>119</v>
      </c>
      <c r="D853" s="5">
        <v>46205</v>
      </c>
      <c r="E853" s="5" t="s">
        <v>60</v>
      </c>
      <c r="F853" s="5" t="s">
        <v>61</v>
      </c>
      <c r="G853" s="5" t="s">
        <v>62</v>
      </c>
      <c r="H853" s="4" t="s">
        <v>124</v>
      </c>
      <c r="I853" s="4" t="str">
        <f>VLOOKUP(H853,[1]物料!$A$1:$M$65536,13,0)</f>
        <v>24.00</v>
      </c>
      <c r="J853" s="4">
        <v>8</v>
      </c>
      <c r="K853" s="4">
        <f t="shared" si="52"/>
        <v>3.225</v>
      </c>
      <c r="L853" s="4">
        <f t="shared" si="53"/>
        <v>35.225</v>
      </c>
      <c r="M853" s="6">
        <v>1</v>
      </c>
      <c r="N853" s="7">
        <v>64.5</v>
      </c>
      <c r="O853">
        <f t="shared" si="54"/>
        <v>29.275</v>
      </c>
      <c r="P853" s="1">
        <f t="shared" si="55"/>
        <v>0.453875968992248</v>
      </c>
    </row>
    <row r="854" ht="20" customHeight="1" spans="1:16">
      <c r="A854" s="4" t="s">
        <v>1325</v>
      </c>
      <c r="B854" s="4" t="s">
        <v>24</v>
      </c>
      <c r="C854" s="4" t="s">
        <v>25</v>
      </c>
      <c r="D854" s="5">
        <v>46205</v>
      </c>
      <c r="E854" s="5" t="s">
        <v>1326</v>
      </c>
      <c r="F854" s="5" t="s">
        <v>39</v>
      </c>
      <c r="G854" s="5" t="s">
        <v>1327</v>
      </c>
      <c r="H854" s="4" t="s">
        <v>1328</v>
      </c>
      <c r="I854" s="4" t="str">
        <f>VLOOKUP(H854,[1]物料!$A$1:$M$65536,13,0)</f>
        <v>11.15</v>
      </c>
      <c r="J854" s="4">
        <v>5.4</v>
      </c>
      <c r="K854" s="4">
        <f t="shared" si="52"/>
        <v>1.49</v>
      </c>
      <c r="L854" s="4">
        <f t="shared" si="53"/>
        <v>18.04</v>
      </c>
      <c r="M854" s="6">
        <v>1</v>
      </c>
      <c r="N854" s="7">
        <v>29.8</v>
      </c>
      <c r="O854">
        <f t="shared" si="54"/>
        <v>11.76</v>
      </c>
      <c r="P854" s="1">
        <f t="shared" si="55"/>
        <v>0.394630872483222</v>
      </c>
    </row>
    <row r="855" ht="20" customHeight="1" spans="1:16">
      <c r="A855" s="4" t="s">
        <v>1329</v>
      </c>
      <c r="B855" s="4" t="s">
        <v>24</v>
      </c>
      <c r="C855" s="4" t="s">
        <v>59</v>
      </c>
      <c r="D855" s="5">
        <v>46205</v>
      </c>
      <c r="E855" s="5" t="s">
        <v>224</v>
      </c>
      <c r="F855" s="5" t="s">
        <v>55</v>
      </c>
      <c r="G855" s="5" t="s">
        <v>225</v>
      </c>
      <c r="H855" s="4" t="s">
        <v>1006</v>
      </c>
      <c r="I855" s="4" t="str">
        <f>VLOOKUP(H855,[1]物料!$A$1:$M$65536,13,0)</f>
        <v>18.00</v>
      </c>
      <c r="J855" s="4">
        <v>8</v>
      </c>
      <c r="K855" s="4">
        <f t="shared" si="52"/>
        <v>2.69</v>
      </c>
      <c r="L855" s="4">
        <f t="shared" si="53"/>
        <v>28.69</v>
      </c>
      <c r="M855" s="6">
        <v>1</v>
      </c>
      <c r="N855" s="7">
        <v>53.8</v>
      </c>
      <c r="O855">
        <f t="shared" si="54"/>
        <v>25.11</v>
      </c>
      <c r="P855" s="1">
        <f t="shared" si="55"/>
        <v>0.466728624535316</v>
      </c>
    </row>
    <row r="856" ht="20" customHeight="1" spans="1:16">
      <c r="A856" s="4" t="s">
        <v>1330</v>
      </c>
      <c r="B856" s="4" t="s">
        <v>24</v>
      </c>
      <c r="C856" s="4" t="s">
        <v>150</v>
      </c>
      <c r="D856" s="5">
        <v>46205</v>
      </c>
      <c r="E856" s="5" t="s">
        <v>75</v>
      </c>
      <c r="F856" s="5" t="s">
        <v>61</v>
      </c>
      <c r="G856" s="5" t="s">
        <v>76</v>
      </c>
      <c r="H856" s="4" t="s">
        <v>77</v>
      </c>
      <c r="I856" s="4" t="str">
        <f>VLOOKUP(H856,[1]物料!$A$1:$M$65536,13,0)</f>
        <v>25.00</v>
      </c>
      <c r="J856" s="4">
        <v>8</v>
      </c>
      <c r="K856" s="4">
        <f t="shared" si="52"/>
        <v>3.44</v>
      </c>
      <c r="L856" s="4">
        <f t="shared" si="53"/>
        <v>36.44</v>
      </c>
      <c r="M856" s="6">
        <v>1</v>
      </c>
      <c r="N856" s="7">
        <v>68.8</v>
      </c>
      <c r="O856">
        <f t="shared" si="54"/>
        <v>32.36</v>
      </c>
      <c r="P856" s="1">
        <f t="shared" si="55"/>
        <v>0.470348837209302</v>
      </c>
    </row>
    <row r="857" ht="20" customHeight="1" spans="1:16">
      <c r="A857" s="4" t="s">
        <v>1331</v>
      </c>
      <c r="B857" s="4" t="s">
        <v>17</v>
      </c>
      <c r="C857" s="4" t="s">
        <v>113</v>
      </c>
      <c r="D857" s="5">
        <v>46205</v>
      </c>
      <c r="E857" s="5" t="s">
        <v>83</v>
      </c>
      <c r="F857" s="5" t="s">
        <v>55</v>
      </c>
      <c r="G857" s="5" t="s">
        <v>84</v>
      </c>
      <c r="H857" s="4" t="s">
        <v>147</v>
      </c>
      <c r="I857" s="4" t="str">
        <f>VLOOKUP(H857,[1]物料!$A$1:$M$65536,13,0)</f>
        <v>52.00</v>
      </c>
      <c r="J857" s="4">
        <v>14.5</v>
      </c>
      <c r="K857" s="4">
        <f t="shared" si="52"/>
        <v>7.415</v>
      </c>
      <c r="L857" s="4">
        <f t="shared" si="53"/>
        <v>73.915</v>
      </c>
      <c r="M857" s="6">
        <v>1</v>
      </c>
      <c r="N857" s="7">
        <v>148.3</v>
      </c>
      <c r="O857">
        <f t="shared" si="54"/>
        <v>74.385</v>
      </c>
      <c r="P857" s="1">
        <f t="shared" si="55"/>
        <v>0.501584625758597</v>
      </c>
    </row>
    <row r="858" ht="20" customHeight="1" spans="1:16">
      <c r="A858" s="4" t="s">
        <v>1332</v>
      </c>
      <c r="B858" s="4" t="s">
        <v>24</v>
      </c>
      <c r="C858" s="4" t="s">
        <v>74</v>
      </c>
      <c r="D858" s="5">
        <v>46205</v>
      </c>
      <c r="E858" s="5" t="s">
        <v>69</v>
      </c>
      <c r="F858" s="5" t="s">
        <v>70</v>
      </c>
      <c r="G858" s="5" t="s">
        <v>71</v>
      </c>
      <c r="H858" s="4" t="s">
        <v>111</v>
      </c>
      <c r="I858" s="4" t="str">
        <f>VLOOKUP(H858,[1]物料!$A$1:$M$65536,13,0)</f>
        <v>45.00</v>
      </c>
      <c r="J858" s="4">
        <v>6.5</v>
      </c>
      <c r="K858" s="4">
        <f t="shared" si="52"/>
        <v>5.485</v>
      </c>
      <c r="L858" s="4">
        <f t="shared" si="53"/>
        <v>56.985</v>
      </c>
      <c r="M858" s="6">
        <v>1</v>
      </c>
      <c r="N858" s="7">
        <v>109.7</v>
      </c>
      <c r="O858">
        <f t="shared" si="54"/>
        <v>52.715</v>
      </c>
      <c r="P858" s="1">
        <f t="shared" si="55"/>
        <v>0.480537830446673</v>
      </c>
    </row>
    <row r="859" ht="20" customHeight="1" spans="1:16">
      <c r="A859" s="4" t="s">
        <v>1333</v>
      </c>
      <c r="B859" s="4" t="s">
        <v>17</v>
      </c>
      <c r="C859" s="4" t="s">
        <v>18</v>
      </c>
      <c r="D859" s="5">
        <v>46205</v>
      </c>
      <c r="E859" s="5" t="s">
        <v>301</v>
      </c>
      <c r="F859" s="5" t="s">
        <v>55</v>
      </c>
      <c r="G859" s="5" t="s">
        <v>302</v>
      </c>
      <c r="H859" s="4" t="s">
        <v>839</v>
      </c>
      <c r="I859" s="4" t="str">
        <f>VLOOKUP(H859,[1]物料!$A$1:$M$65536,13,0)</f>
        <v>20.00</v>
      </c>
      <c r="J859" s="4">
        <v>4.5</v>
      </c>
      <c r="K859" s="4">
        <f t="shared" si="52"/>
        <v>2.99</v>
      </c>
      <c r="L859" s="4">
        <f t="shared" si="53"/>
        <v>27.49</v>
      </c>
      <c r="M859" s="6">
        <v>1</v>
      </c>
      <c r="N859" s="7">
        <v>59.8</v>
      </c>
      <c r="O859">
        <f t="shared" si="54"/>
        <v>32.31</v>
      </c>
      <c r="P859" s="1">
        <f t="shared" si="55"/>
        <v>0.540301003344482</v>
      </c>
    </row>
    <row r="860" ht="20" customHeight="1" spans="1:16">
      <c r="A860" s="4" t="s">
        <v>1334</v>
      </c>
      <c r="B860" s="4" t="s">
        <v>24</v>
      </c>
      <c r="C860" s="4" t="s">
        <v>119</v>
      </c>
      <c r="D860" s="5">
        <v>46205</v>
      </c>
      <c r="E860" s="5" t="s">
        <v>90</v>
      </c>
      <c r="F860" s="5" t="s">
        <v>55</v>
      </c>
      <c r="G860" s="5" t="s">
        <v>91</v>
      </c>
      <c r="H860" s="4" t="s">
        <v>159</v>
      </c>
      <c r="I860" s="4" t="str">
        <f>VLOOKUP(H860,[1]物料!$A$1:$M$65536,13,0)</f>
        <v>40.00</v>
      </c>
      <c r="J860" s="4">
        <v>10.7</v>
      </c>
      <c r="K860" s="4">
        <f t="shared" si="52"/>
        <v>5.957</v>
      </c>
      <c r="L860" s="4">
        <f t="shared" si="53"/>
        <v>56.657</v>
      </c>
      <c r="M860" s="6">
        <v>1</v>
      </c>
      <c r="N860" s="7">
        <v>119.14</v>
      </c>
      <c r="O860">
        <f t="shared" si="54"/>
        <v>62.483</v>
      </c>
      <c r="P860" s="1">
        <f t="shared" si="55"/>
        <v>0.52445022662414</v>
      </c>
    </row>
    <row r="861" ht="20" customHeight="1" spans="1:16">
      <c r="A861" s="4" t="s">
        <v>1335</v>
      </c>
      <c r="B861" s="4" t="s">
        <v>17</v>
      </c>
      <c r="C861" s="4" t="s">
        <v>18</v>
      </c>
      <c r="D861" s="5">
        <v>46205</v>
      </c>
      <c r="E861" s="5" t="s">
        <v>182</v>
      </c>
      <c r="F861" s="5" t="s">
        <v>20</v>
      </c>
      <c r="G861" s="5" t="s">
        <v>183</v>
      </c>
      <c r="H861" s="4" t="s">
        <v>184</v>
      </c>
      <c r="I861" s="4" t="str">
        <f>VLOOKUP(H861,[1]物料!$A$1:$M$65536,13,0)</f>
        <v>22.10</v>
      </c>
      <c r="J861" s="4">
        <v>3</v>
      </c>
      <c r="K861" s="4">
        <f t="shared" si="52"/>
        <v>2.793</v>
      </c>
      <c r="L861" s="4">
        <f t="shared" si="53"/>
        <v>27.893</v>
      </c>
      <c r="M861" s="6">
        <v>1</v>
      </c>
      <c r="N861" s="7">
        <v>55.86</v>
      </c>
      <c r="O861">
        <f t="shared" si="54"/>
        <v>27.967</v>
      </c>
      <c r="P861" s="1">
        <f t="shared" si="55"/>
        <v>0.500662370211242</v>
      </c>
    </row>
    <row r="862" ht="20" customHeight="1" spans="1:16">
      <c r="A862" s="4" t="s">
        <v>1336</v>
      </c>
      <c r="B862" s="4" t="s">
        <v>17</v>
      </c>
      <c r="C862" s="4" t="s">
        <v>49</v>
      </c>
      <c r="D862" s="5">
        <v>46205</v>
      </c>
      <c r="E862" s="5" t="s">
        <v>94</v>
      </c>
      <c r="F862" s="5" t="s">
        <v>55</v>
      </c>
      <c r="G862" s="5" t="s">
        <v>95</v>
      </c>
      <c r="H862" s="4" t="s">
        <v>1087</v>
      </c>
      <c r="I862" s="4" t="str">
        <f>VLOOKUP(H862,[1]物料!$A$1:$M$65536,13,0)</f>
        <v>30.00</v>
      </c>
      <c r="J862" s="4">
        <v>7.2</v>
      </c>
      <c r="K862" s="4">
        <f t="shared" si="52"/>
        <v>4.185</v>
      </c>
      <c r="L862" s="4">
        <f t="shared" si="53"/>
        <v>41.385</v>
      </c>
      <c r="M862" s="6">
        <v>1</v>
      </c>
      <c r="N862" s="7">
        <v>83.7</v>
      </c>
      <c r="O862">
        <f t="shared" si="54"/>
        <v>42.315</v>
      </c>
      <c r="P862" s="1">
        <f t="shared" si="55"/>
        <v>0.505555555555556</v>
      </c>
    </row>
    <row r="863" ht="20" customHeight="1" spans="1:16">
      <c r="A863" s="4" t="s">
        <v>1337</v>
      </c>
      <c r="B863" s="4" t="s">
        <v>17</v>
      </c>
      <c r="C863" s="4" t="s">
        <v>18</v>
      </c>
      <c r="D863" s="5">
        <v>46205</v>
      </c>
      <c r="E863" s="5" t="s">
        <v>820</v>
      </c>
      <c r="F863" s="5" t="s">
        <v>70</v>
      </c>
      <c r="G863" s="5" t="s">
        <v>821</v>
      </c>
      <c r="H863" s="4" t="s">
        <v>1338</v>
      </c>
      <c r="I863" s="4" t="str">
        <f>VLOOKUP(H863,[1]物料!$A$1:$M$65536,13,0)</f>
        <v>23.00</v>
      </c>
      <c r="J863" s="4">
        <v>3</v>
      </c>
      <c r="K863" s="4">
        <f t="shared" si="52"/>
        <v>3.44</v>
      </c>
      <c r="L863" s="4">
        <f t="shared" si="53"/>
        <v>29.44</v>
      </c>
      <c r="M863" s="6">
        <v>1</v>
      </c>
      <c r="N863" s="7">
        <v>68.8</v>
      </c>
      <c r="O863">
        <f t="shared" si="54"/>
        <v>39.36</v>
      </c>
      <c r="P863" s="1">
        <f t="shared" si="55"/>
        <v>0.572093023255814</v>
      </c>
    </row>
    <row r="864" ht="20" customHeight="1" spans="1:16">
      <c r="A864" s="4" t="s">
        <v>1339</v>
      </c>
      <c r="B864" s="4" t="s">
        <v>24</v>
      </c>
      <c r="C864" s="4" t="s">
        <v>74</v>
      </c>
      <c r="D864" s="5">
        <v>46205</v>
      </c>
      <c r="E864" s="5" t="s">
        <v>286</v>
      </c>
      <c r="F864" s="5" t="s">
        <v>55</v>
      </c>
      <c r="G864" s="5" t="s">
        <v>287</v>
      </c>
      <c r="H864" s="4" t="s">
        <v>288</v>
      </c>
      <c r="I864" s="4" t="str">
        <f>VLOOKUP(H864,[1]物料!$A$1:$M$65536,13,0)</f>
        <v>40.00</v>
      </c>
      <c r="J864" s="4">
        <v>10.7</v>
      </c>
      <c r="K864" s="4">
        <f t="shared" si="52"/>
        <v>5.0195</v>
      </c>
      <c r="L864" s="4">
        <f t="shared" si="53"/>
        <v>55.7195</v>
      </c>
      <c r="M864" s="6">
        <v>1</v>
      </c>
      <c r="N864" s="7">
        <v>100.39</v>
      </c>
      <c r="O864">
        <f t="shared" si="54"/>
        <v>44.6705</v>
      </c>
      <c r="P864" s="1">
        <f t="shared" si="55"/>
        <v>0.444969618487897</v>
      </c>
    </row>
    <row r="865" ht="20" customHeight="1" spans="1:16">
      <c r="A865" s="4" t="s">
        <v>1340</v>
      </c>
      <c r="B865" s="4" t="s">
        <v>17</v>
      </c>
      <c r="C865" s="4" t="s">
        <v>49</v>
      </c>
      <c r="D865" s="5">
        <v>46205</v>
      </c>
      <c r="E865" s="5" t="s">
        <v>1341</v>
      </c>
      <c r="F865" s="5" t="s">
        <v>20</v>
      </c>
      <c r="G865" s="5" t="s">
        <v>1342</v>
      </c>
      <c r="H865" s="4" t="s">
        <v>1343</v>
      </c>
      <c r="I865" s="4" t="str">
        <f>VLOOKUP(H865,[1]物料!$A$1:$M$65536,13,0)</f>
        <v>46.30</v>
      </c>
      <c r="J865" s="4">
        <v>3.5</v>
      </c>
      <c r="K865" s="4">
        <f t="shared" si="52"/>
        <v>5.94</v>
      </c>
      <c r="L865" s="4">
        <f t="shared" si="53"/>
        <v>55.74</v>
      </c>
      <c r="M865" s="6">
        <v>1</v>
      </c>
      <c r="N865" s="7">
        <v>118.8</v>
      </c>
      <c r="O865">
        <f t="shared" si="54"/>
        <v>63.06</v>
      </c>
      <c r="P865" s="1">
        <f t="shared" si="55"/>
        <v>0.530808080808081</v>
      </c>
    </row>
    <row r="866" ht="20" customHeight="1" spans="1:16">
      <c r="A866" s="4" t="s">
        <v>1344</v>
      </c>
      <c r="B866" s="4" t="s">
        <v>24</v>
      </c>
      <c r="C866" s="4" t="s">
        <v>119</v>
      </c>
      <c r="D866" s="5">
        <v>46205</v>
      </c>
      <c r="E866" s="5" t="s">
        <v>384</v>
      </c>
      <c r="F866" s="5" t="s">
        <v>20</v>
      </c>
      <c r="G866" s="5" t="s">
        <v>385</v>
      </c>
      <c r="H866" s="4" t="s">
        <v>563</v>
      </c>
      <c r="I866" s="4" t="str">
        <f>VLOOKUP(H866,[1]物料!$A$1:$M$65536,13,0)</f>
        <v>36.60</v>
      </c>
      <c r="J866" s="4">
        <v>6.5</v>
      </c>
      <c r="K866" s="4">
        <f t="shared" si="52"/>
        <v>4.79</v>
      </c>
      <c r="L866" s="4">
        <f t="shared" si="53"/>
        <v>47.89</v>
      </c>
      <c r="M866" s="6">
        <v>1</v>
      </c>
      <c r="N866" s="7">
        <v>95.8</v>
      </c>
      <c r="O866">
        <f t="shared" si="54"/>
        <v>47.91</v>
      </c>
      <c r="P866" s="1">
        <f t="shared" si="55"/>
        <v>0.500104384133612</v>
      </c>
    </row>
    <row r="867" ht="20" customHeight="1" spans="1:16">
      <c r="A867" s="4" t="s">
        <v>1345</v>
      </c>
      <c r="B867" s="4" t="s">
        <v>24</v>
      </c>
      <c r="C867" s="4" t="s">
        <v>59</v>
      </c>
      <c r="D867" s="5">
        <v>46205</v>
      </c>
      <c r="E867" s="5" t="s">
        <v>128</v>
      </c>
      <c r="F867" s="5" t="s">
        <v>55</v>
      </c>
      <c r="G867" s="5" t="s">
        <v>129</v>
      </c>
      <c r="H867" s="4" t="s">
        <v>247</v>
      </c>
      <c r="I867" s="4" t="str">
        <f>VLOOKUP(H867,[1]物料!$A$1:$M$65536,13,0)</f>
        <v>18.00</v>
      </c>
      <c r="J867" s="4">
        <v>8</v>
      </c>
      <c r="K867" s="4">
        <f t="shared" si="52"/>
        <v>2.94</v>
      </c>
      <c r="L867" s="4">
        <f t="shared" si="53"/>
        <v>28.94</v>
      </c>
      <c r="M867" s="6">
        <v>1</v>
      </c>
      <c r="N867" s="7">
        <v>58.8</v>
      </c>
      <c r="O867">
        <f t="shared" si="54"/>
        <v>29.86</v>
      </c>
      <c r="P867" s="1">
        <f t="shared" si="55"/>
        <v>0.507823129251701</v>
      </c>
    </row>
    <row r="868" ht="20" customHeight="1" spans="1:16">
      <c r="A868" s="4" t="s">
        <v>1346</v>
      </c>
      <c r="B868" s="4" t="s">
        <v>17</v>
      </c>
      <c r="C868" s="4" t="s">
        <v>49</v>
      </c>
      <c r="D868" s="5">
        <v>46205</v>
      </c>
      <c r="E868" s="5" t="s">
        <v>278</v>
      </c>
      <c r="F868" s="5" t="s">
        <v>55</v>
      </c>
      <c r="G868" s="5" t="s">
        <v>279</v>
      </c>
      <c r="H868" s="4" t="s">
        <v>280</v>
      </c>
      <c r="I868" s="4" t="str">
        <f>VLOOKUP(H868,[1]物料!$A$1:$M$65536,13,0)</f>
        <v>20.00</v>
      </c>
      <c r="J868" s="4">
        <v>4.5</v>
      </c>
      <c r="K868" s="4">
        <f t="shared" si="52"/>
        <v>2.99</v>
      </c>
      <c r="L868" s="4">
        <f t="shared" si="53"/>
        <v>27.49</v>
      </c>
      <c r="M868" s="6">
        <v>1</v>
      </c>
      <c r="N868" s="7">
        <v>59.8</v>
      </c>
      <c r="O868">
        <f t="shared" si="54"/>
        <v>32.31</v>
      </c>
      <c r="P868" s="1">
        <f t="shared" si="55"/>
        <v>0.540301003344482</v>
      </c>
    </row>
    <row r="869" ht="20" customHeight="1" spans="1:16">
      <c r="A869" s="4" t="s">
        <v>1347</v>
      </c>
      <c r="B869" s="4" t="s">
        <v>24</v>
      </c>
      <c r="C869" s="4" t="s">
        <v>25</v>
      </c>
      <c r="D869" s="5">
        <v>46205</v>
      </c>
      <c r="E869" s="5" t="s">
        <v>622</v>
      </c>
      <c r="F869" s="5" t="s">
        <v>20</v>
      </c>
      <c r="G869" s="5" t="s">
        <v>623</v>
      </c>
      <c r="H869" s="4" t="s">
        <v>779</v>
      </c>
      <c r="I869" s="4" t="str">
        <f>VLOOKUP(H869,[1]物料!$A$1:$M$65536,13,0)</f>
        <v>53.70</v>
      </c>
      <c r="J869" s="4">
        <v>7</v>
      </c>
      <c r="K869" s="4">
        <f t="shared" si="52"/>
        <v>6.94</v>
      </c>
      <c r="L869" s="4">
        <f t="shared" si="53"/>
        <v>67.64</v>
      </c>
      <c r="M869" s="6">
        <v>1</v>
      </c>
      <c r="N869" s="7">
        <v>138.8</v>
      </c>
      <c r="O869">
        <f t="shared" si="54"/>
        <v>71.16</v>
      </c>
      <c r="P869" s="1">
        <f t="shared" si="55"/>
        <v>0.512680115273775</v>
      </c>
    </row>
    <row r="870" ht="20" customHeight="1" spans="1:16">
      <c r="A870" s="4" t="s">
        <v>1348</v>
      </c>
      <c r="B870" s="4" t="s">
        <v>24</v>
      </c>
      <c r="C870" s="4" t="s">
        <v>59</v>
      </c>
      <c r="D870" s="5">
        <v>46205</v>
      </c>
      <c r="E870" s="5" t="s">
        <v>115</v>
      </c>
      <c r="F870" s="5" t="s">
        <v>70</v>
      </c>
      <c r="G870" s="5" t="s">
        <v>116</v>
      </c>
      <c r="H870" s="4" t="s">
        <v>132</v>
      </c>
      <c r="I870" s="4" t="str">
        <f>VLOOKUP(H870,[1]物料!$A$1:$M$65536,13,0)</f>
        <v>42.00</v>
      </c>
      <c r="J870" s="4">
        <v>6.5</v>
      </c>
      <c r="K870" s="4">
        <f t="shared" si="52"/>
        <v>5.49</v>
      </c>
      <c r="L870" s="4">
        <f t="shared" si="53"/>
        <v>53.99</v>
      </c>
      <c r="M870" s="6">
        <v>1</v>
      </c>
      <c r="N870" s="7">
        <v>109.8</v>
      </c>
      <c r="O870">
        <f t="shared" si="54"/>
        <v>55.81</v>
      </c>
      <c r="P870" s="1">
        <f t="shared" si="55"/>
        <v>0.508287795992714</v>
      </c>
    </row>
    <row r="871" ht="20" customHeight="1" spans="1:16">
      <c r="A871" s="4" t="s">
        <v>1349</v>
      </c>
      <c r="B871" s="4" t="s">
        <v>17</v>
      </c>
      <c r="C871" s="4" t="s">
        <v>49</v>
      </c>
      <c r="D871" s="5">
        <v>46205</v>
      </c>
      <c r="E871" s="5" t="s">
        <v>65</v>
      </c>
      <c r="F871" s="5" t="s">
        <v>55</v>
      </c>
      <c r="G871" s="5" t="s">
        <v>66</v>
      </c>
      <c r="H871" s="4" t="s">
        <v>67</v>
      </c>
      <c r="I871" s="4" t="str">
        <f>VLOOKUP(H871,[1]物料!$A$1:$M$65536,13,0)</f>
        <v>12.00</v>
      </c>
      <c r="J871" s="4">
        <v>4.5</v>
      </c>
      <c r="K871" s="4">
        <f t="shared" si="52"/>
        <v>1.99</v>
      </c>
      <c r="L871" s="4">
        <f t="shared" si="53"/>
        <v>18.49</v>
      </c>
      <c r="M871" s="6">
        <v>1</v>
      </c>
      <c r="N871" s="7">
        <v>39.8</v>
      </c>
      <c r="O871">
        <f t="shared" si="54"/>
        <v>21.31</v>
      </c>
      <c r="P871" s="1">
        <f t="shared" si="55"/>
        <v>0.535427135678392</v>
      </c>
    </row>
    <row r="872" ht="20" customHeight="1" spans="1:16">
      <c r="A872" s="4" t="s">
        <v>1350</v>
      </c>
      <c r="B872" s="4" t="s">
        <v>17</v>
      </c>
      <c r="C872" s="4" t="s">
        <v>18</v>
      </c>
      <c r="D872" s="5">
        <v>46205</v>
      </c>
      <c r="E872" s="5" t="s">
        <v>115</v>
      </c>
      <c r="F872" s="5" t="s">
        <v>70</v>
      </c>
      <c r="G872" s="5" t="s">
        <v>116</v>
      </c>
      <c r="H872" s="4" t="s">
        <v>126</v>
      </c>
      <c r="I872" s="4" t="str">
        <f>VLOOKUP(H872,[1]物料!$A$1:$M$65536,13,0)</f>
        <v>42.00</v>
      </c>
      <c r="J872" s="4">
        <v>3</v>
      </c>
      <c r="K872" s="4">
        <f t="shared" si="52"/>
        <v>4.94</v>
      </c>
      <c r="L872" s="4">
        <f t="shared" si="53"/>
        <v>49.94</v>
      </c>
      <c r="M872" s="6">
        <v>1</v>
      </c>
      <c r="N872" s="7">
        <v>98.8</v>
      </c>
      <c r="O872">
        <f t="shared" si="54"/>
        <v>48.86</v>
      </c>
      <c r="P872" s="1">
        <f t="shared" si="55"/>
        <v>0.494534412955466</v>
      </c>
    </row>
    <row r="873" ht="20" customHeight="1" spans="1:16">
      <c r="A873" s="4" t="s">
        <v>1351</v>
      </c>
      <c r="B873" s="4" t="s">
        <v>24</v>
      </c>
      <c r="C873" s="4" t="s">
        <v>25</v>
      </c>
      <c r="D873" s="5">
        <v>46205</v>
      </c>
      <c r="E873" s="5" t="s">
        <v>465</v>
      </c>
      <c r="F873" s="5" t="s">
        <v>20</v>
      </c>
      <c r="G873" s="5" t="s">
        <v>466</v>
      </c>
      <c r="H873" s="4" t="s">
        <v>908</v>
      </c>
      <c r="I873" s="4" t="str">
        <f>VLOOKUP(H873,[1]物料!$A$1:$M$65536,13,0)</f>
        <v>33.70</v>
      </c>
      <c r="J873" s="4">
        <v>7</v>
      </c>
      <c r="K873" s="4">
        <f t="shared" si="52"/>
        <v>4.69</v>
      </c>
      <c r="L873" s="4">
        <f t="shared" si="53"/>
        <v>45.39</v>
      </c>
      <c r="M873" s="6">
        <v>1</v>
      </c>
      <c r="N873" s="7">
        <v>93.8</v>
      </c>
      <c r="O873">
        <f t="shared" si="54"/>
        <v>48.41</v>
      </c>
      <c r="P873" s="1">
        <f t="shared" si="55"/>
        <v>0.516098081023454</v>
      </c>
    </row>
    <row r="874" ht="20" customHeight="1" spans="1:16">
      <c r="A874" s="4" t="s">
        <v>1352</v>
      </c>
      <c r="B874" s="4" t="s">
        <v>17</v>
      </c>
      <c r="C874" s="4" t="s">
        <v>18</v>
      </c>
      <c r="D874" s="5">
        <v>46205</v>
      </c>
      <c r="E874" s="5" t="s">
        <v>75</v>
      </c>
      <c r="F874" s="5" t="s">
        <v>61</v>
      </c>
      <c r="G874" s="5" t="s">
        <v>76</v>
      </c>
      <c r="H874" s="4" t="s">
        <v>77</v>
      </c>
      <c r="I874" s="4" t="str">
        <f>VLOOKUP(H874,[1]物料!$A$1:$M$65536,13,0)</f>
        <v>25.00</v>
      </c>
      <c r="J874" s="4">
        <v>4.5</v>
      </c>
      <c r="K874" s="4">
        <f t="shared" si="52"/>
        <v>4.27</v>
      </c>
      <c r="L874" s="4">
        <f t="shared" si="53"/>
        <v>33.77</v>
      </c>
      <c r="M874" s="6">
        <v>1</v>
      </c>
      <c r="N874" s="7">
        <v>85.4</v>
      </c>
      <c r="O874">
        <f t="shared" si="54"/>
        <v>51.63</v>
      </c>
      <c r="P874" s="1">
        <f t="shared" si="55"/>
        <v>0.604566744730679</v>
      </c>
    </row>
    <row r="875" ht="20" customHeight="1" spans="1:16">
      <c r="A875" s="4" t="s">
        <v>1352</v>
      </c>
      <c r="B875" s="4" t="s">
        <v>17</v>
      </c>
      <c r="C875" s="4" t="s">
        <v>18</v>
      </c>
      <c r="D875" s="5">
        <v>46205</v>
      </c>
      <c r="E875" s="5" t="s">
        <v>31</v>
      </c>
      <c r="F875" s="5" t="s">
        <v>32</v>
      </c>
      <c r="G875" s="5" t="s">
        <v>33</v>
      </c>
      <c r="H875" s="4" t="s">
        <v>1353</v>
      </c>
      <c r="I875" s="4" t="str">
        <f>VLOOKUP(H875,[1]物料!$A$1:$M$65536,13,0)</f>
        <v>43.00</v>
      </c>
      <c r="J875" s="4">
        <v>13.6</v>
      </c>
      <c r="K875" s="4">
        <f t="shared" si="52"/>
        <v>6.4505</v>
      </c>
      <c r="L875" s="4">
        <f t="shared" si="53"/>
        <v>63.0505</v>
      </c>
      <c r="M875" s="6">
        <v>1</v>
      </c>
      <c r="N875" s="7">
        <v>129.01</v>
      </c>
      <c r="O875">
        <f t="shared" si="54"/>
        <v>65.9595</v>
      </c>
      <c r="P875" s="1">
        <f t="shared" si="55"/>
        <v>0.511274319820169</v>
      </c>
    </row>
    <row r="876" ht="20" customHeight="1" spans="1:16">
      <c r="A876" s="4" t="s">
        <v>1354</v>
      </c>
      <c r="B876" s="4" t="s">
        <v>17</v>
      </c>
      <c r="C876" s="4" t="s">
        <v>167</v>
      </c>
      <c r="D876" s="5">
        <v>46205</v>
      </c>
      <c r="E876" s="5" t="s">
        <v>60</v>
      </c>
      <c r="F876" s="5" t="s">
        <v>61</v>
      </c>
      <c r="G876" s="5" t="s">
        <v>62</v>
      </c>
      <c r="H876" s="4" t="s">
        <v>63</v>
      </c>
      <c r="I876" s="4" t="str">
        <f>VLOOKUP(H876,[1]物料!$A$1:$M$65536,13,0)</f>
        <v>24.00</v>
      </c>
      <c r="J876" s="4">
        <v>4.5</v>
      </c>
      <c r="K876" s="4">
        <f t="shared" si="52"/>
        <v>5.19</v>
      </c>
      <c r="L876" s="4">
        <f t="shared" si="53"/>
        <v>33.69</v>
      </c>
      <c r="M876" s="6">
        <v>1</v>
      </c>
      <c r="N876" s="7">
        <v>103.8</v>
      </c>
      <c r="O876">
        <f t="shared" si="54"/>
        <v>70.11</v>
      </c>
      <c r="P876" s="1">
        <f t="shared" si="55"/>
        <v>0.675433526011561</v>
      </c>
    </row>
    <row r="877" ht="20" customHeight="1" spans="1:16">
      <c r="A877" s="4" t="s">
        <v>1355</v>
      </c>
      <c r="B877" s="4" t="s">
        <v>17</v>
      </c>
      <c r="C877" s="4" t="s">
        <v>113</v>
      </c>
      <c r="D877" s="5">
        <v>46205</v>
      </c>
      <c r="E877" s="5" t="s">
        <v>332</v>
      </c>
      <c r="F877" s="5" t="s">
        <v>55</v>
      </c>
      <c r="G877" s="5" t="s">
        <v>333</v>
      </c>
      <c r="H877" s="4" t="s">
        <v>1039</v>
      </c>
      <c r="I877" s="4" t="str">
        <f>VLOOKUP(H877,[1]物料!$A$1:$M$65536,13,0)</f>
        <v>16.00</v>
      </c>
      <c r="J877" s="4">
        <v>4.5</v>
      </c>
      <c r="K877" s="4">
        <f t="shared" si="52"/>
        <v>3.49</v>
      </c>
      <c r="L877" s="4">
        <f t="shared" si="53"/>
        <v>23.99</v>
      </c>
      <c r="M877" s="6">
        <v>1</v>
      </c>
      <c r="N877" s="7">
        <v>69.8</v>
      </c>
      <c r="O877">
        <f t="shared" si="54"/>
        <v>45.81</v>
      </c>
      <c r="P877" s="1">
        <f t="shared" si="55"/>
        <v>0.656303724928367</v>
      </c>
    </row>
    <row r="878" ht="20" customHeight="1" spans="1:16">
      <c r="A878" s="4" t="s">
        <v>1356</v>
      </c>
      <c r="B878" s="4" t="s">
        <v>24</v>
      </c>
      <c r="C878" s="4" t="s">
        <v>411</v>
      </c>
      <c r="D878" s="5">
        <v>46205</v>
      </c>
      <c r="E878" s="5" t="s">
        <v>75</v>
      </c>
      <c r="F878" s="5" t="s">
        <v>61</v>
      </c>
      <c r="G878" s="5" t="s">
        <v>76</v>
      </c>
      <c r="H878" s="4" t="s">
        <v>180</v>
      </c>
      <c r="I878" s="4" t="str">
        <f>VLOOKUP(H878,[1]物料!$A$1:$M$65536,13,0)</f>
        <v>25.00</v>
      </c>
      <c r="J878" s="4">
        <v>8</v>
      </c>
      <c r="K878" s="4">
        <f t="shared" si="52"/>
        <v>3.44</v>
      </c>
      <c r="L878" s="4">
        <f t="shared" si="53"/>
        <v>36.44</v>
      </c>
      <c r="M878" s="6">
        <v>1</v>
      </c>
      <c r="N878" s="7">
        <v>68.8</v>
      </c>
      <c r="O878">
        <f t="shared" si="54"/>
        <v>32.36</v>
      </c>
      <c r="P878" s="1">
        <f t="shared" si="55"/>
        <v>0.470348837209302</v>
      </c>
    </row>
    <row r="879" ht="20" customHeight="1" spans="1:16">
      <c r="A879" s="4" t="s">
        <v>1357</v>
      </c>
      <c r="B879" s="4" t="s">
        <v>17</v>
      </c>
      <c r="C879" s="4" t="s">
        <v>18</v>
      </c>
      <c r="D879" s="5">
        <v>46205</v>
      </c>
      <c r="E879" s="5" t="s">
        <v>1358</v>
      </c>
      <c r="F879" s="5" t="s">
        <v>55</v>
      </c>
      <c r="G879" s="5" t="s">
        <v>1359</v>
      </c>
      <c r="H879" s="4" t="s">
        <v>1360</v>
      </c>
      <c r="I879" s="4" t="str">
        <f>VLOOKUP(H879,[1]物料!$A$1:$M$65536,13,0)</f>
        <v>22.00</v>
      </c>
      <c r="J879" s="4">
        <v>4.5</v>
      </c>
      <c r="K879" s="4">
        <f t="shared" si="52"/>
        <v>2.598</v>
      </c>
      <c r="L879" s="4">
        <f t="shared" si="53"/>
        <v>29.098</v>
      </c>
      <c r="M879" s="6">
        <v>1</v>
      </c>
      <c r="N879" s="7">
        <v>51.96</v>
      </c>
      <c r="O879">
        <f t="shared" si="54"/>
        <v>22.862</v>
      </c>
      <c r="P879" s="1">
        <f t="shared" si="55"/>
        <v>0.439992301770593</v>
      </c>
    </row>
    <row r="880" ht="20" customHeight="1" spans="1:16">
      <c r="A880" s="4" t="s">
        <v>1361</v>
      </c>
      <c r="B880" s="4" t="s">
        <v>24</v>
      </c>
      <c r="C880" s="4" t="s">
        <v>59</v>
      </c>
      <c r="D880" s="5">
        <v>46205</v>
      </c>
      <c r="E880" s="5" t="s">
        <v>570</v>
      </c>
      <c r="F880" s="5" t="s">
        <v>55</v>
      </c>
      <c r="G880" s="5" t="s">
        <v>571</v>
      </c>
      <c r="H880" s="4" t="s">
        <v>572</v>
      </c>
      <c r="I880" s="4" t="str">
        <f>VLOOKUP(H880,[1]物料!$A$1:$M$65536,13,0)</f>
        <v>23.00</v>
      </c>
      <c r="J880" s="4">
        <v>8</v>
      </c>
      <c r="K880" s="4">
        <f t="shared" si="52"/>
        <v>3.09</v>
      </c>
      <c r="L880" s="4">
        <f t="shared" si="53"/>
        <v>34.09</v>
      </c>
      <c r="M880" s="6">
        <v>1</v>
      </c>
      <c r="N880" s="7">
        <v>61.8</v>
      </c>
      <c r="O880">
        <f t="shared" si="54"/>
        <v>27.71</v>
      </c>
      <c r="P880" s="1">
        <f t="shared" si="55"/>
        <v>0.448381877022654</v>
      </c>
    </row>
    <row r="881" ht="20" customHeight="1" spans="1:16">
      <c r="A881" s="4" t="s">
        <v>1362</v>
      </c>
      <c r="B881" s="4" t="s">
        <v>24</v>
      </c>
      <c r="C881" s="4" t="s">
        <v>59</v>
      </c>
      <c r="D881" s="5">
        <v>46205</v>
      </c>
      <c r="E881" s="5" t="s">
        <v>186</v>
      </c>
      <c r="F881" s="5" t="s">
        <v>55</v>
      </c>
      <c r="G881" s="5" t="s">
        <v>187</v>
      </c>
      <c r="H881" s="4" t="s">
        <v>557</v>
      </c>
      <c r="I881" s="4" t="str">
        <f>VLOOKUP(H881,[1]物料!$A$1:$M$65536,13,0)</f>
        <v>48.00</v>
      </c>
      <c r="J881" s="4">
        <v>10.7</v>
      </c>
      <c r="K881" s="4">
        <f t="shared" si="52"/>
        <v>6.94</v>
      </c>
      <c r="L881" s="4">
        <f t="shared" si="53"/>
        <v>65.64</v>
      </c>
      <c r="M881" s="6">
        <v>1</v>
      </c>
      <c r="N881" s="7">
        <v>138.8</v>
      </c>
      <c r="O881">
        <f t="shared" si="54"/>
        <v>73.16</v>
      </c>
      <c r="P881" s="1">
        <f t="shared" si="55"/>
        <v>0.527089337175793</v>
      </c>
    </row>
    <row r="882" ht="20" customHeight="1" spans="1:16">
      <c r="A882" s="4" t="s">
        <v>1363</v>
      </c>
      <c r="B882" s="4" t="s">
        <v>24</v>
      </c>
      <c r="C882" s="4" t="s">
        <v>98</v>
      </c>
      <c r="D882" s="5">
        <v>46205</v>
      </c>
      <c r="E882" s="5" t="s">
        <v>90</v>
      </c>
      <c r="F882" s="5" t="s">
        <v>55</v>
      </c>
      <c r="G882" s="5" t="s">
        <v>91</v>
      </c>
      <c r="H882" s="4" t="s">
        <v>195</v>
      </c>
      <c r="I882" s="4" t="str">
        <f>VLOOKUP(H882,[1]物料!$A$1:$M$65536,13,0)</f>
        <v>40.00</v>
      </c>
      <c r="J882" s="4">
        <v>10.7</v>
      </c>
      <c r="K882" s="4">
        <f t="shared" si="52"/>
        <v>6.44</v>
      </c>
      <c r="L882" s="4">
        <f t="shared" si="53"/>
        <v>57.14</v>
      </c>
      <c r="M882" s="6">
        <v>1</v>
      </c>
      <c r="N882" s="7">
        <v>128.8</v>
      </c>
      <c r="O882">
        <f t="shared" si="54"/>
        <v>71.66</v>
      </c>
      <c r="P882" s="1">
        <f t="shared" si="55"/>
        <v>0.556366459627329</v>
      </c>
    </row>
    <row r="883" ht="20" customHeight="1" spans="1:16">
      <c r="A883" s="4" t="s">
        <v>1364</v>
      </c>
      <c r="B883" s="4" t="s">
        <v>24</v>
      </c>
      <c r="C883" s="4" t="s">
        <v>59</v>
      </c>
      <c r="D883" s="5">
        <v>46205</v>
      </c>
      <c r="E883" s="5" t="s">
        <v>970</v>
      </c>
      <c r="F883" s="5" t="s">
        <v>70</v>
      </c>
      <c r="G883" s="5" t="s">
        <v>971</v>
      </c>
      <c r="H883" s="4" t="s">
        <v>972</v>
      </c>
      <c r="I883" s="4" t="str">
        <f>VLOOKUP(H883,[1]物料!$A$1:$M$65536,13,0)</f>
        <v>39.00</v>
      </c>
      <c r="J883" s="4">
        <v>6.5</v>
      </c>
      <c r="K883" s="4">
        <f t="shared" si="52"/>
        <v>3.99</v>
      </c>
      <c r="L883" s="4">
        <f t="shared" si="53"/>
        <v>49.49</v>
      </c>
      <c r="M883" s="6">
        <v>1</v>
      </c>
      <c r="N883" s="7">
        <v>79.8</v>
      </c>
      <c r="O883">
        <f t="shared" si="54"/>
        <v>30.31</v>
      </c>
      <c r="P883" s="1">
        <f t="shared" si="55"/>
        <v>0.379824561403509</v>
      </c>
    </row>
    <row r="884" ht="20" customHeight="1" spans="1:16">
      <c r="A884" s="4" t="s">
        <v>1365</v>
      </c>
      <c r="B884" s="4" t="s">
        <v>24</v>
      </c>
      <c r="C884" s="4" t="s">
        <v>74</v>
      </c>
      <c r="D884" s="5">
        <v>46205</v>
      </c>
      <c r="E884" s="5" t="s">
        <v>75</v>
      </c>
      <c r="F884" s="5" t="s">
        <v>61</v>
      </c>
      <c r="G884" s="5" t="s">
        <v>76</v>
      </c>
      <c r="H884" s="4" t="s">
        <v>77</v>
      </c>
      <c r="I884" s="4" t="str">
        <f>VLOOKUP(H884,[1]物料!$A$1:$M$65536,13,0)</f>
        <v>25.00</v>
      </c>
      <c r="J884" s="4">
        <v>8</v>
      </c>
      <c r="K884" s="4">
        <f t="shared" si="52"/>
        <v>3.265</v>
      </c>
      <c r="L884" s="4">
        <f t="shared" si="53"/>
        <v>36.265</v>
      </c>
      <c r="M884" s="6">
        <v>1</v>
      </c>
      <c r="N884" s="7">
        <v>65.3</v>
      </c>
      <c r="O884">
        <f t="shared" si="54"/>
        <v>29.035</v>
      </c>
      <c r="P884" s="1">
        <f t="shared" si="55"/>
        <v>0.444640122511485</v>
      </c>
    </row>
    <row r="885" ht="20" customHeight="1" spans="1:16">
      <c r="A885" s="4" t="s">
        <v>1366</v>
      </c>
      <c r="B885" s="4" t="s">
        <v>24</v>
      </c>
      <c r="C885" s="4" t="s">
        <v>74</v>
      </c>
      <c r="D885" s="5">
        <v>46205</v>
      </c>
      <c r="E885" s="5" t="s">
        <v>384</v>
      </c>
      <c r="F885" s="5" t="s">
        <v>20</v>
      </c>
      <c r="G885" s="5" t="s">
        <v>385</v>
      </c>
      <c r="H885" s="4" t="s">
        <v>563</v>
      </c>
      <c r="I885" s="4" t="str">
        <f>VLOOKUP(H885,[1]物料!$A$1:$M$65536,13,0)</f>
        <v>36.60</v>
      </c>
      <c r="J885" s="4">
        <v>6.5</v>
      </c>
      <c r="K885" s="4">
        <f t="shared" si="52"/>
        <v>4.315</v>
      </c>
      <c r="L885" s="4">
        <f t="shared" si="53"/>
        <v>47.415</v>
      </c>
      <c r="M885" s="6">
        <v>1</v>
      </c>
      <c r="N885" s="7">
        <v>86.3</v>
      </c>
      <c r="O885">
        <f t="shared" si="54"/>
        <v>38.885</v>
      </c>
      <c r="P885" s="1">
        <f t="shared" si="55"/>
        <v>0.450579374275782</v>
      </c>
    </row>
    <row r="886" ht="20" customHeight="1" spans="1:16">
      <c r="A886" s="4" t="s">
        <v>1367</v>
      </c>
      <c r="B886" s="4" t="s">
        <v>17</v>
      </c>
      <c r="C886" s="4" t="s">
        <v>18</v>
      </c>
      <c r="D886" s="5">
        <v>46205</v>
      </c>
      <c r="E886" s="5" t="s">
        <v>90</v>
      </c>
      <c r="F886" s="5" t="s">
        <v>55</v>
      </c>
      <c r="G886" s="5" t="s">
        <v>91</v>
      </c>
      <c r="H886" s="4" t="s">
        <v>447</v>
      </c>
      <c r="I886" s="4" t="str">
        <f>VLOOKUP(H886,[1]物料!$A$1:$M$65536,13,0)</f>
        <v>40.00</v>
      </c>
      <c r="J886" s="4">
        <v>7.2</v>
      </c>
      <c r="K886" s="4">
        <f t="shared" si="52"/>
        <v>6.6035</v>
      </c>
      <c r="L886" s="4">
        <f t="shared" si="53"/>
        <v>53.8035</v>
      </c>
      <c r="M886" s="6">
        <v>1</v>
      </c>
      <c r="N886" s="7">
        <v>132.07</v>
      </c>
      <c r="O886">
        <f t="shared" si="54"/>
        <v>78.2665</v>
      </c>
      <c r="P886" s="1">
        <f t="shared" si="55"/>
        <v>0.592613765427425</v>
      </c>
    </row>
    <row r="887" ht="20" customHeight="1" spans="1:16">
      <c r="A887" s="4" t="s">
        <v>1368</v>
      </c>
      <c r="B887" s="4" t="s">
        <v>24</v>
      </c>
      <c r="C887" s="4" t="s">
        <v>119</v>
      </c>
      <c r="D887" s="5">
        <v>46205</v>
      </c>
      <c r="E887" s="5" t="s">
        <v>60</v>
      </c>
      <c r="F887" s="5" t="s">
        <v>61</v>
      </c>
      <c r="G887" s="5" t="s">
        <v>62</v>
      </c>
      <c r="H887" s="4" t="s">
        <v>124</v>
      </c>
      <c r="I887" s="4" t="str">
        <f>VLOOKUP(H887,[1]物料!$A$1:$M$65536,13,0)</f>
        <v>24.00</v>
      </c>
      <c r="J887" s="4">
        <v>8</v>
      </c>
      <c r="K887" s="4">
        <f t="shared" si="52"/>
        <v>3.225</v>
      </c>
      <c r="L887" s="4">
        <f t="shared" si="53"/>
        <v>35.225</v>
      </c>
      <c r="M887" s="6">
        <v>1</v>
      </c>
      <c r="N887" s="7">
        <v>64.5</v>
      </c>
      <c r="O887">
        <f t="shared" si="54"/>
        <v>29.275</v>
      </c>
      <c r="P887" s="1">
        <f t="shared" si="55"/>
        <v>0.453875968992248</v>
      </c>
    </row>
    <row r="888" ht="20" customHeight="1" spans="1:16">
      <c r="A888" s="4" t="s">
        <v>1369</v>
      </c>
      <c r="B888" s="4" t="s">
        <v>24</v>
      </c>
      <c r="C888" s="4" t="s">
        <v>74</v>
      </c>
      <c r="D888" s="5">
        <v>46205</v>
      </c>
      <c r="E888" s="5" t="s">
        <v>616</v>
      </c>
      <c r="F888" s="5" t="s">
        <v>617</v>
      </c>
      <c r="G888" s="5" t="s">
        <v>618</v>
      </c>
      <c r="H888" s="4" t="s">
        <v>1370</v>
      </c>
      <c r="I888" s="4" t="str">
        <f>VLOOKUP(H888,[1]物料!$A$1:$M$65536,13,0)</f>
        <v>60.00</v>
      </c>
      <c r="J888" s="4">
        <v>10.5</v>
      </c>
      <c r="K888" s="4">
        <f t="shared" si="52"/>
        <v>7.94</v>
      </c>
      <c r="L888" s="4">
        <f t="shared" si="53"/>
        <v>78.44</v>
      </c>
      <c r="M888" s="6">
        <v>1</v>
      </c>
      <c r="N888" s="7">
        <v>158.8</v>
      </c>
      <c r="O888">
        <f t="shared" si="54"/>
        <v>80.36</v>
      </c>
      <c r="P888" s="1">
        <f t="shared" si="55"/>
        <v>0.506045340050378</v>
      </c>
    </row>
    <row r="889" ht="20" customHeight="1" spans="1:16">
      <c r="A889" s="4" t="s">
        <v>1371</v>
      </c>
      <c r="B889" s="4" t="s">
        <v>24</v>
      </c>
      <c r="C889" s="4" t="s">
        <v>119</v>
      </c>
      <c r="D889" s="5">
        <v>46205</v>
      </c>
      <c r="E889" s="5" t="s">
        <v>75</v>
      </c>
      <c r="F889" s="5" t="s">
        <v>61</v>
      </c>
      <c r="G889" s="5" t="s">
        <v>76</v>
      </c>
      <c r="H889" s="4" t="s">
        <v>1268</v>
      </c>
      <c r="I889" s="4" t="str">
        <f>VLOOKUP(H889,[1]物料!$A$1:$M$65536,13,0)</f>
        <v>42.00</v>
      </c>
      <c r="J889" s="4">
        <v>8</v>
      </c>
      <c r="K889" s="4">
        <f t="shared" si="52"/>
        <v>6.94</v>
      </c>
      <c r="L889" s="4">
        <f t="shared" si="53"/>
        <v>56.94</v>
      </c>
      <c r="M889" s="6">
        <v>1</v>
      </c>
      <c r="N889" s="7">
        <v>138.8</v>
      </c>
      <c r="O889">
        <f t="shared" si="54"/>
        <v>81.86</v>
      </c>
      <c r="P889" s="1">
        <f t="shared" si="55"/>
        <v>0.589769452449568</v>
      </c>
    </row>
    <row r="890" ht="20" customHeight="1" spans="1:16">
      <c r="A890" s="4" t="s">
        <v>1372</v>
      </c>
      <c r="B890" s="4" t="s">
        <v>24</v>
      </c>
      <c r="C890" s="4" t="s">
        <v>87</v>
      </c>
      <c r="D890" s="5">
        <v>46205</v>
      </c>
      <c r="E890" s="5" t="s">
        <v>90</v>
      </c>
      <c r="F890" s="5" t="s">
        <v>55</v>
      </c>
      <c r="G890" s="5" t="s">
        <v>91</v>
      </c>
      <c r="H890" s="4" t="s">
        <v>475</v>
      </c>
      <c r="I890" s="4" t="str">
        <f>VLOOKUP(H890,[1]物料!$A$1:$M$65536,13,0)</f>
        <v>40.00</v>
      </c>
      <c r="J890" s="4">
        <v>10.7</v>
      </c>
      <c r="K890" s="4">
        <f t="shared" si="52"/>
        <v>6.44</v>
      </c>
      <c r="L890" s="4">
        <f t="shared" si="53"/>
        <v>57.14</v>
      </c>
      <c r="M890" s="6">
        <v>1</v>
      </c>
      <c r="N890" s="7">
        <v>128.8</v>
      </c>
      <c r="O890">
        <f t="shared" si="54"/>
        <v>71.66</v>
      </c>
      <c r="P890" s="1">
        <f t="shared" si="55"/>
        <v>0.556366459627329</v>
      </c>
    </row>
    <row r="891" ht="20" customHeight="1" spans="1:16">
      <c r="A891" s="4" t="s">
        <v>1373</v>
      </c>
      <c r="B891" s="4" t="s">
        <v>24</v>
      </c>
      <c r="C891" s="4" t="s">
        <v>74</v>
      </c>
      <c r="D891" s="5">
        <v>46205</v>
      </c>
      <c r="E891" s="5" t="s">
        <v>50</v>
      </c>
      <c r="F891" s="5" t="s">
        <v>20</v>
      </c>
      <c r="G891" s="5" t="s">
        <v>51</v>
      </c>
      <c r="H891" s="4" t="s">
        <v>743</v>
      </c>
      <c r="I891" s="4" t="str">
        <f>VLOOKUP(H891,[1]物料!$A$1:$M$65536,13,0)</f>
        <v>21.00</v>
      </c>
      <c r="J891" s="4">
        <v>6.5</v>
      </c>
      <c r="K891" s="4">
        <f t="shared" si="52"/>
        <v>2.495</v>
      </c>
      <c r="L891" s="4">
        <f t="shared" si="53"/>
        <v>29.995</v>
      </c>
      <c r="M891" s="6">
        <v>1</v>
      </c>
      <c r="N891" s="7">
        <v>49.9</v>
      </c>
      <c r="O891">
        <f t="shared" si="54"/>
        <v>19.905</v>
      </c>
      <c r="P891" s="1">
        <f t="shared" si="55"/>
        <v>0.398897795591182</v>
      </c>
    </row>
    <row r="892" ht="20" customHeight="1" spans="1:16">
      <c r="A892" s="4" t="s">
        <v>1374</v>
      </c>
      <c r="B892" s="4" t="s">
        <v>17</v>
      </c>
      <c r="C892" s="4" t="s">
        <v>113</v>
      </c>
      <c r="D892" s="5">
        <v>46205</v>
      </c>
      <c r="E892" s="5" t="s">
        <v>278</v>
      </c>
      <c r="F892" s="5" t="s">
        <v>55</v>
      </c>
      <c r="G892" s="5" t="s">
        <v>279</v>
      </c>
      <c r="H892" s="4" t="s">
        <v>280</v>
      </c>
      <c r="I892" s="4" t="str">
        <f>VLOOKUP(H892,[1]物料!$A$1:$M$65536,13,0)</f>
        <v>20.00</v>
      </c>
      <c r="J892" s="4">
        <v>4.5</v>
      </c>
      <c r="K892" s="4">
        <f t="shared" si="52"/>
        <v>2.69</v>
      </c>
      <c r="L892" s="4">
        <f t="shared" si="53"/>
        <v>27.19</v>
      </c>
      <c r="M892" s="6">
        <v>1</v>
      </c>
      <c r="N892" s="7">
        <v>53.8</v>
      </c>
      <c r="O892">
        <f t="shared" si="54"/>
        <v>26.61</v>
      </c>
      <c r="P892" s="1">
        <f t="shared" si="55"/>
        <v>0.494609665427509</v>
      </c>
    </row>
    <row r="893" ht="20" customHeight="1" spans="1:16">
      <c r="A893" s="4" t="s">
        <v>1375</v>
      </c>
      <c r="B893" s="4" t="s">
        <v>24</v>
      </c>
      <c r="C893" s="4" t="s">
        <v>74</v>
      </c>
      <c r="D893" s="5">
        <v>46205</v>
      </c>
      <c r="E893" s="5" t="s">
        <v>60</v>
      </c>
      <c r="F893" s="5" t="s">
        <v>61</v>
      </c>
      <c r="G893" s="5" t="s">
        <v>62</v>
      </c>
      <c r="H893" s="4" t="s">
        <v>157</v>
      </c>
      <c r="I893" s="4" t="str">
        <f>VLOOKUP(H893,[1]物料!$A$1:$M$65536,13,0)</f>
        <v>24.00</v>
      </c>
      <c r="J893" s="4">
        <v>8</v>
      </c>
      <c r="K893" s="4">
        <f t="shared" si="52"/>
        <v>3.44</v>
      </c>
      <c r="L893" s="4">
        <f t="shared" si="53"/>
        <v>35.44</v>
      </c>
      <c r="M893" s="6">
        <v>1</v>
      </c>
      <c r="N893" s="7">
        <v>68.8</v>
      </c>
      <c r="O893">
        <f t="shared" si="54"/>
        <v>33.36</v>
      </c>
      <c r="P893" s="1">
        <f t="shared" si="55"/>
        <v>0.484883720930233</v>
      </c>
    </row>
    <row r="894" ht="20" customHeight="1" spans="1:16">
      <c r="A894" s="4" t="s">
        <v>1376</v>
      </c>
      <c r="B894" s="4" t="s">
        <v>17</v>
      </c>
      <c r="C894" s="4" t="s">
        <v>538</v>
      </c>
      <c r="D894" s="5">
        <v>46205</v>
      </c>
      <c r="E894" s="5" t="s">
        <v>332</v>
      </c>
      <c r="F894" s="5" t="s">
        <v>55</v>
      </c>
      <c r="G894" s="5" t="s">
        <v>333</v>
      </c>
      <c r="H894" s="4" t="s">
        <v>404</v>
      </c>
      <c r="I894" s="4" t="str">
        <f>VLOOKUP(H894,[1]物料!$A$1:$M$65536,13,0)</f>
        <v>16.00</v>
      </c>
      <c r="J894" s="4">
        <v>4.5</v>
      </c>
      <c r="K894" s="4">
        <f t="shared" si="52"/>
        <v>2.89</v>
      </c>
      <c r="L894" s="4">
        <f t="shared" si="53"/>
        <v>23.39</v>
      </c>
      <c r="M894" s="6">
        <v>1</v>
      </c>
      <c r="N894" s="7">
        <v>57.8</v>
      </c>
      <c r="O894">
        <f t="shared" si="54"/>
        <v>34.41</v>
      </c>
      <c r="P894" s="1">
        <f t="shared" si="55"/>
        <v>0.595328719723183</v>
      </c>
    </row>
    <row r="895" ht="20" customHeight="1" spans="1:16">
      <c r="A895" s="4" t="s">
        <v>1377</v>
      </c>
      <c r="B895" s="4" t="s">
        <v>24</v>
      </c>
      <c r="C895" s="4" t="s">
        <v>98</v>
      </c>
      <c r="D895" s="5">
        <v>46205</v>
      </c>
      <c r="E895" s="5" t="s">
        <v>83</v>
      </c>
      <c r="F895" s="5" t="s">
        <v>55</v>
      </c>
      <c r="G895" s="5" t="s">
        <v>84</v>
      </c>
      <c r="H895" s="4" t="s">
        <v>88</v>
      </c>
      <c r="I895" s="4" t="str">
        <f>VLOOKUP(H895,[1]物料!$A$1:$M$65536,13,0)</f>
        <v>52.00</v>
      </c>
      <c r="J895" s="4">
        <v>18</v>
      </c>
      <c r="K895" s="4">
        <f t="shared" si="52"/>
        <v>7.19</v>
      </c>
      <c r="L895" s="4">
        <f t="shared" si="53"/>
        <v>77.19</v>
      </c>
      <c r="M895" s="6">
        <v>1</v>
      </c>
      <c r="N895" s="7">
        <v>143.8</v>
      </c>
      <c r="O895">
        <f t="shared" si="54"/>
        <v>66.61</v>
      </c>
      <c r="P895" s="1">
        <f t="shared" si="55"/>
        <v>0.463212795549374</v>
      </c>
    </row>
    <row r="896" ht="20" customHeight="1" spans="1:16">
      <c r="A896" s="4" t="s">
        <v>1378</v>
      </c>
      <c r="B896" s="4" t="s">
        <v>24</v>
      </c>
      <c r="C896" s="4" t="s">
        <v>119</v>
      </c>
      <c r="D896" s="5">
        <v>46205</v>
      </c>
      <c r="E896" s="5" t="s">
        <v>54</v>
      </c>
      <c r="F896" s="5" t="s">
        <v>55</v>
      </c>
      <c r="G896" s="5" t="s">
        <v>56</v>
      </c>
      <c r="H896" s="4" t="s">
        <v>1379</v>
      </c>
      <c r="I896" s="4" t="str">
        <f>VLOOKUP(H896,[1]物料!$A$1:$M$65536,13,0)</f>
        <v>12.00</v>
      </c>
      <c r="J896" s="4">
        <v>8</v>
      </c>
      <c r="K896" s="4">
        <f t="shared" si="52"/>
        <v>2.14</v>
      </c>
      <c r="L896" s="4">
        <f t="shared" si="53"/>
        <v>22.14</v>
      </c>
      <c r="M896" s="6">
        <v>1</v>
      </c>
      <c r="N896" s="7">
        <v>42.8</v>
      </c>
      <c r="O896">
        <f t="shared" si="54"/>
        <v>20.66</v>
      </c>
      <c r="P896" s="1">
        <f t="shared" si="55"/>
        <v>0.482710280373832</v>
      </c>
    </row>
    <row r="897" ht="20" customHeight="1" spans="1:16">
      <c r="A897" s="4" t="s">
        <v>1380</v>
      </c>
      <c r="B897" s="4" t="s">
        <v>17</v>
      </c>
      <c r="C897" s="4" t="s">
        <v>18</v>
      </c>
      <c r="D897" s="5">
        <v>46205</v>
      </c>
      <c r="E897" s="5" t="s">
        <v>75</v>
      </c>
      <c r="F897" s="5" t="s">
        <v>61</v>
      </c>
      <c r="G897" s="5" t="s">
        <v>76</v>
      </c>
      <c r="H897" s="4" t="s">
        <v>180</v>
      </c>
      <c r="I897" s="4" t="str">
        <f>VLOOKUP(H897,[1]物料!$A$1:$M$65536,13,0)</f>
        <v>25.00</v>
      </c>
      <c r="J897" s="4">
        <v>4.5</v>
      </c>
      <c r="K897" s="4">
        <f t="shared" si="52"/>
        <v>3.7905</v>
      </c>
      <c r="L897" s="4">
        <f t="shared" si="53"/>
        <v>33.2905</v>
      </c>
      <c r="M897" s="6">
        <v>1</v>
      </c>
      <c r="N897" s="7">
        <v>75.81</v>
      </c>
      <c r="O897">
        <f t="shared" si="54"/>
        <v>42.5195</v>
      </c>
      <c r="P897" s="1">
        <f t="shared" si="55"/>
        <v>0.560869278459306</v>
      </c>
    </row>
    <row r="898" ht="20" customHeight="1" spans="1:16">
      <c r="A898" s="4" t="s">
        <v>1381</v>
      </c>
      <c r="B898" s="4" t="s">
        <v>24</v>
      </c>
      <c r="C898" s="4" t="s">
        <v>25</v>
      </c>
      <c r="D898" s="5">
        <v>46205</v>
      </c>
      <c r="E898" s="5" t="s">
        <v>50</v>
      </c>
      <c r="F898" s="5" t="s">
        <v>20</v>
      </c>
      <c r="G898" s="5" t="s">
        <v>51</v>
      </c>
      <c r="H898" s="4" t="s">
        <v>743</v>
      </c>
      <c r="I898" s="4" t="str">
        <f>VLOOKUP(H898,[1]物料!$A$1:$M$65536,13,0)</f>
        <v>21.00</v>
      </c>
      <c r="J898" s="4">
        <v>6.5</v>
      </c>
      <c r="K898" s="4">
        <f t="shared" si="52"/>
        <v>2.995</v>
      </c>
      <c r="L898" s="4">
        <f t="shared" si="53"/>
        <v>30.495</v>
      </c>
      <c r="M898" s="6">
        <v>1</v>
      </c>
      <c r="N898" s="7">
        <v>59.9</v>
      </c>
      <c r="O898">
        <f t="shared" si="54"/>
        <v>29.405</v>
      </c>
      <c r="P898" s="1">
        <f t="shared" si="55"/>
        <v>0.490901502504174</v>
      </c>
    </row>
    <row r="899" ht="20" customHeight="1" spans="1:16">
      <c r="A899" s="4" t="s">
        <v>1382</v>
      </c>
      <c r="B899" s="4" t="s">
        <v>24</v>
      </c>
      <c r="C899" s="4" t="s">
        <v>44</v>
      </c>
      <c r="D899" s="5">
        <v>46205</v>
      </c>
      <c r="E899" s="5" t="s">
        <v>60</v>
      </c>
      <c r="F899" s="5" t="s">
        <v>61</v>
      </c>
      <c r="G899" s="5" t="s">
        <v>62</v>
      </c>
      <c r="H899" s="4" t="s">
        <v>124</v>
      </c>
      <c r="I899" s="4" t="str">
        <f>VLOOKUP(H899,[1]物料!$A$1:$M$65536,13,0)</f>
        <v>24.00</v>
      </c>
      <c r="J899" s="4">
        <v>8</v>
      </c>
      <c r="K899" s="4">
        <f t="shared" ref="K899:K962" si="56">N899*0.05</f>
        <v>3.435</v>
      </c>
      <c r="L899" s="4">
        <f t="shared" ref="L899:L962" si="57">I899+J899+K899</f>
        <v>35.435</v>
      </c>
      <c r="M899" s="6">
        <v>1</v>
      </c>
      <c r="N899" s="7">
        <v>68.7</v>
      </c>
      <c r="O899">
        <f t="shared" ref="O899:O962" si="58">N899-L899</f>
        <v>33.265</v>
      </c>
      <c r="P899" s="1">
        <f t="shared" ref="P899:P962" si="59">O899/N899</f>
        <v>0.484206695778748</v>
      </c>
    </row>
    <row r="900" ht="20" customHeight="1" spans="1:16">
      <c r="A900" s="4" t="s">
        <v>1383</v>
      </c>
      <c r="B900" s="4" t="s">
        <v>24</v>
      </c>
      <c r="C900" s="4" t="s">
        <v>87</v>
      </c>
      <c r="D900" s="5">
        <v>46205</v>
      </c>
      <c r="E900" s="5" t="s">
        <v>83</v>
      </c>
      <c r="F900" s="5" t="s">
        <v>55</v>
      </c>
      <c r="G900" s="5" t="s">
        <v>84</v>
      </c>
      <c r="H900" s="4" t="s">
        <v>138</v>
      </c>
      <c r="I900" s="4" t="str">
        <f>VLOOKUP(H900,[1]物料!$A$1:$M$65536,13,0)</f>
        <v>52.00</v>
      </c>
      <c r="J900" s="4">
        <v>18</v>
      </c>
      <c r="K900" s="4">
        <f t="shared" si="56"/>
        <v>6.9815</v>
      </c>
      <c r="L900" s="4">
        <f t="shared" si="57"/>
        <v>76.9815</v>
      </c>
      <c r="M900" s="6">
        <v>1</v>
      </c>
      <c r="N900" s="7">
        <v>139.63</v>
      </c>
      <c r="O900">
        <f t="shared" si="58"/>
        <v>62.6485</v>
      </c>
      <c r="P900" s="1">
        <f t="shared" si="59"/>
        <v>0.448675069827401</v>
      </c>
    </row>
    <row r="901" ht="20" customHeight="1" spans="1:16">
      <c r="A901" s="4" t="s">
        <v>1384</v>
      </c>
      <c r="B901" s="4" t="s">
        <v>24</v>
      </c>
      <c r="C901" s="4" t="s">
        <v>119</v>
      </c>
      <c r="D901" s="5">
        <v>46205</v>
      </c>
      <c r="E901" s="5" t="s">
        <v>60</v>
      </c>
      <c r="F901" s="5" t="s">
        <v>61</v>
      </c>
      <c r="G901" s="5" t="s">
        <v>62</v>
      </c>
      <c r="H901" s="4" t="s">
        <v>63</v>
      </c>
      <c r="I901" s="4" t="str">
        <f>VLOOKUP(H901,[1]物料!$A$1:$M$65536,13,0)</f>
        <v>24.00</v>
      </c>
      <c r="J901" s="4">
        <v>8</v>
      </c>
      <c r="K901" s="4">
        <f t="shared" si="56"/>
        <v>3.225</v>
      </c>
      <c r="L901" s="4">
        <f t="shared" si="57"/>
        <v>35.225</v>
      </c>
      <c r="M901" s="6">
        <v>1</v>
      </c>
      <c r="N901" s="7">
        <v>64.5</v>
      </c>
      <c r="O901">
        <f t="shared" si="58"/>
        <v>29.275</v>
      </c>
      <c r="P901" s="1">
        <f t="shared" si="59"/>
        <v>0.453875968992248</v>
      </c>
    </row>
    <row r="902" ht="20" customHeight="1" spans="1:16">
      <c r="A902" s="4" t="s">
        <v>1385</v>
      </c>
      <c r="B902" s="4" t="s">
        <v>17</v>
      </c>
      <c r="C902" s="4" t="s">
        <v>18</v>
      </c>
      <c r="D902" s="5">
        <v>46205</v>
      </c>
      <c r="E902" s="5" t="s">
        <v>83</v>
      </c>
      <c r="F902" s="5" t="s">
        <v>55</v>
      </c>
      <c r="G902" s="5" t="s">
        <v>84</v>
      </c>
      <c r="H902" s="4" t="s">
        <v>147</v>
      </c>
      <c r="I902" s="4" t="str">
        <f>VLOOKUP(H902,[1]物料!$A$1:$M$65536,13,0)</f>
        <v>52.00</v>
      </c>
      <c r="J902" s="4">
        <v>14.5</v>
      </c>
      <c r="K902" s="4">
        <f t="shared" si="56"/>
        <v>8.272</v>
      </c>
      <c r="L902" s="4">
        <f t="shared" si="57"/>
        <v>74.772</v>
      </c>
      <c r="M902" s="6">
        <v>1</v>
      </c>
      <c r="N902" s="7">
        <v>165.44</v>
      </c>
      <c r="O902">
        <f t="shared" si="58"/>
        <v>90.668</v>
      </c>
      <c r="P902" s="1">
        <f t="shared" si="59"/>
        <v>0.548041586073501</v>
      </c>
    </row>
    <row r="903" ht="20" customHeight="1" spans="1:16">
      <c r="A903" s="4" t="s">
        <v>1386</v>
      </c>
      <c r="B903" s="4" t="s">
        <v>24</v>
      </c>
      <c r="C903" s="4" t="s">
        <v>98</v>
      </c>
      <c r="D903" s="5">
        <v>46205</v>
      </c>
      <c r="E903" s="5" t="s">
        <v>286</v>
      </c>
      <c r="F903" s="5" t="s">
        <v>55</v>
      </c>
      <c r="G903" s="5" t="s">
        <v>287</v>
      </c>
      <c r="H903" s="4" t="s">
        <v>1285</v>
      </c>
      <c r="I903" s="4" t="str">
        <f>VLOOKUP(H903,[1]物料!$A$1:$M$65536,13,0)</f>
        <v>40.00</v>
      </c>
      <c r="J903" s="4">
        <v>10.7</v>
      </c>
      <c r="K903" s="4">
        <f t="shared" si="56"/>
        <v>5.15</v>
      </c>
      <c r="L903" s="4">
        <f t="shared" si="57"/>
        <v>55.85</v>
      </c>
      <c r="M903" s="6">
        <v>1</v>
      </c>
      <c r="N903" s="7">
        <v>103</v>
      </c>
      <c r="O903">
        <f t="shared" si="58"/>
        <v>47.15</v>
      </c>
      <c r="P903" s="1">
        <f t="shared" si="59"/>
        <v>0.457766990291262</v>
      </c>
    </row>
    <row r="904" ht="20" customHeight="1" spans="1:16">
      <c r="A904" s="4" t="s">
        <v>1387</v>
      </c>
      <c r="B904" s="4" t="s">
        <v>24</v>
      </c>
      <c r="C904" s="4" t="s">
        <v>119</v>
      </c>
      <c r="D904" s="5">
        <v>46205</v>
      </c>
      <c r="E904" s="5" t="s">
        <v>60</v>
      </c>
      <c r="F904" s="5" t="s">
        <v>61</v>
      </c>
      <c r="G904" s="5" t="s">
        <v>62</v>
      </c>
      <c r="H904" s="4" t="s">
        <v>63</v>
      </c>
      <c r="I904" s="4" t="str">
        <f>VLOOKUP(H904,[1]物料!$A$1:$M$65536,13,0)</f>
        <v>24.00</v>
      </c>
      <c r="J904" s="4">
        <v>8</v>
      </c>
      <c r="K904" s="4">
        <f t="shared" si="56"/>
        <v>3.225</v>
      </c>
      <c r="L904" s="4">
        <f t="shared" si="57"/>
        <v>35.225</v>
      </c>
      <c r="M904" s="6">
        <v>1</v>
      </c>
      <c r="N904" s="7">
        <v>64.5</v>
      </c>
      <c r="O904">
        <f t="shared" si="58"/>
        <v>29.275</v>
      </c>
      <c r="P904" s="1">
        <f t="shared" si="59"/>
        <v>0.453875968992248</v>
      </c>
    </row>
    <row r="905" ht="20" customHeight="1" spans="1:16">
      <c r="A905" s="4" t="s">
        <v>1388</v>
      </c>
      <c r="B905" s="4" t="s">
        <v>17</v>
      </c>
      <c r="C905" s="4" t="s">
        <v>113</v>
      </c>
      <c r="D905" s="5">
        <v>46205</v>
      </c>
      <c r="E905" s="5" t="s">
        <v>54</v>
      </c>
      <c r="F905" s="5" t="s">
        <v>55</v>
      </c>
      <c r="G905" s="5" t="s">
        <v>56</v>
      </c>
      <c r="H905" s="4" t="s">
        <v>217</v>
      </c>
      <c r="I905" s="4" t="str">
        <f>VLOOKUP(H905,[1]物料!$A$1:$M$65536,13,0)</f>
        <v>12.00</v>
      </c>
      <c r="J905" s="4">
        <v>4.5</v>
      </c>
      <c r="K905" s="4">
        <f t="shared" si="56"/>
        <v>1.99</v>
      </c>
      <c r="L905" s="4">
        <f t="shared" si="57"/>
        <v>18.49</v>
      </c>
      <c r="M905" s="6">
        <v>1</v>
      </c>
      <c r="N905" s="7">
        <v>39.8</v>
      </c>
      <c r="O905">
        <f t="shared" si="58"/>
        <v>21.31</v>
      </c>
      <c r="P905" s="1">
        <f t="shared" si="59"/>
        <v>0.535427135678392</v>
      </c>
    </row>
    <row r="906" ht="20" customHeight="1" spans="1:16">
      <c r="A906" s="4" t="s">
        <v>1389</v>
      </c>
      <c r="B906" s="4" t="s">
        <v>17</v>
      </c>
      <c r="C906" s="4" t="s">
        <v>18</v>
      </c>
      <c r="D906" s="5">
        <v>46205</v>
      </c>
      <c r="E906" s="5" t="s">
        <v>19</v>
      </c>
      <c r="F906" s="5" t="s">
        <v>20</v>
      </c>
      <c r="G906" s="5" t="s">
        <v>21</v>
      </c>
      <c r="H906" s="4" t="s">
        <v>416</v>
      </c>
      <c r="I906" s="4" t="str">
        <f>VLOOKUP(H906,[1]物料!$A$1:$M$65536,13,0)</f>
        <v>43.30</v>
      </c>
      <c r="J906" s="4">
        <v>3.5</v>
      </c>
      <c r="K906" s="4">
        <f t="shared" si="56"/>
        <v>4.651</v>
      </c>
      <c r="L906" s="4">
        <f t="shared" si="57"/>
        <v>51.451</v>
      </c>
      <c r="M906" s="6">
        <v>1</v>
      </c>
      <c r="N906" s="7">
        <v>93.02</v>
      </c>
      <c r="O906">
        <f t="shared" si="58"/>
        <v>41.569</v>
      </c>
      <c r="P906" s="1">
        <f t="shared" si="59"/>
        <v>0.446882390883681</v>
      </c>
    </row>
    <row r="907" ht="20" customHeight="1" spans="1:16">
      <c r="A907" s="4" t="s">
        <v>1390</v>
      </c>
      <c r="B907" s="4" t="s">
        <v>17</v>
      </c>
      <c r="C907" s="4" t="s">
        <v>105</v>
      </c>
      <c r="D907" s="5">
        <v>46205</v>
      </c>
      <c r="E907" s="5" t="s">
        <v>50</v>
      </c>
      <c r="F907" s="5" t="s">
        <v>20</v>
      </c>
      <c r="G907" s="5" t="s">
        <v>51</v>
      </c>
      <c r="H907" s="4" t="s">
        <v>210</v>
      </c>
      <c r="I907" s="4" t="str">
        <f>VLOOKUP(H907,[1]物料!$A$1:$M$65536,13,0)</f>
        <v>21.00</v>
      </c>
      <c r="J907" s="4">
        <v>3</v>
      </c>
      <c r="K907" s="4">
        <f t="shared" si="56"/>
        <v>3.27</v>
      </c>
      <c r="L907" s="4">
        <f t="shared" si="57"/>
        <v>27.27</v>
      </c>
      <c r="M907" s="6">
        <v>1</v>
      </c>
      <c r="N907" s="7">
        <v>65.4</v>
      </c>
      <c r="O907">
        <f t="shared" si="58"/>
        <v>38.13</v>
      </c>
      <c r="P907" s="1">
        <f t="shared" si="59"/>
        <v>0.58302752293578</v>
      </c>
    </row>
    <row r="908" ht="20" customHeight="1" spans="1:16">
      <c r="A908" s="4" t="s">
        <v>1391</v>
      </c>
      <c r="B908" s="4" t="s">
        <v>24</v>
      </c>
      <c r="C908" s="4" t="s">
        <v>25</v>
      </c>
      <c r="D908" s="5">
        <v>46205</v>
      </c>
      <c r="E908" s="5" t="s">
        <v>83</v>
      </c>
      <c r="F908" s="5" t="s">
        <v>55</v>
      </c>
      <c r="G908" s="5" t="s">
        <v>84</v>
      </c>
      <c r="H908" s="4" t="s">
        <v>85</v>
      </c>
      <c r="I908" s="4" t="str">
        <f>VLOOKUP(H908,[1]物料!$A$1:$M$65536,13,0)</f>
        <v>52.00</v>
      </c>
      <c r="J908" s="4">
        <v>18</v>
      </c>
      <c r="K908" s="4">
        <f t="shared" si="56"/>
        <v>7.44</v>
      </c>
      <c r="L908" s="4">
        <f t="shared" si="57"/>
        <v>77.44</v>
      </c>
      <c r="M908" s="6">
        <v>1</v>
      </c>
      <c r="N908" s="7">
        <v>148.8</v>
      </c>
      <c r="O908">
        <f t="shared" si="58"/>
        <v>71.36</v>
      </c>
      <c r="P908" s="1">
        <f t="shared" si="59"/>
        <v>0.479569892473118</v>
      </c>
    </row>
    <row r="909" ht="20" customHeight="1" spans="1:16">
      <c r="A909" s="4" t="s">
        <v>1392</v>
      </c>
      <c r="B909" s="4" t="s">
        <v>17</v>
      </c>
      <c r="C909" s="4" t="s">
        <v>113</v>
      </c>
      <c r="D909" s="5">
        <v>46205</v>
      </c>
      <c r="E909" s="5" t="s">
        <v>1393</v>
      </c>
      <c r="F909" s="5" t="s">
        <v>55</v>
      </c>
      <c r="G909" s="5" t="s">
        <v>1394</v>
      </c>
      <c r="H909" s="4" t="s">
        <v>1395</v>
      </c>
      <c r="I909" s="4" t="str">
        <f>VLOOKUP(H909,[1]物料!$A$1:$M$65536,13,0)</f>
        <v>17.00</v>
      </c>
      <c r="J909" s="4">
        <v>4.5</v>
      </c>
      <c r="K909" s="4">
        <f t="shared" si="56"/>
        <v>2.09</v>
      </c>
      <c r="L909" s="4">
        <f t="shared" si="57"/>
        <v>23.59</v>
      </c>
      <c r="M909" s="6">
        <v>1</v>
      </c>
      <c r="N909" s="7">
        <v>41.8</v>
      </c>
      <c r="O909">
        <f t="shared" si="58"/>
        <v>18.21</v>
      </c>
      <c r="P909" s="1">
        <f t="shared" si="59"/>
        <v>0.435645933014354</v>
      </c>
    </row>
    <row r="910" ht="20" customHeight="1" spans="1:16">
      <c r="A910" s="4" t="s">
        <v>1396</v>
      </c>
      <c r="B910" s="4" t="s">
        <v>24</v>
      </c>
      <c r="C910" s="4" t="s">
        <v>59</v>
      </c>
      <c r="D910" s="5">
        <v>46205</v>
      </c>
      <c r="E910" s="5" t="s">
        <v>75</v>
      </c>
      <c r="F910" s="5" t="s">
        <v>61</v>
      </c>
      <c r="G910" s="5" t="s">
        <v>76</v>
      </c>
      <c r="H910" s="4" t="s">
        <v>77</v>
      </c>
      <c r="I910" s="4" t="str">
        <f>VLOOKUP(H910,[1]物料!$A$1:$M$65536,13,0)</f>
        <v>25.00</v>
      </c>
      <c r="J910" s="4">
        <v>8</v>
      </c>
      <c r="K910" s="4">
        <f t="shared" si="56"/>
        <v>3.74</v>
      </c>
      <c r="L910" s="4">
        <f t="shared" si="57"/>
        <v>36.74</v>
      </c>
      <c r="M910" s="6">
        <v>1</v>
      </c>
      <c r="N910" s="7">
        <v>74.8</v>
      </c>
      <c r="O910">
        <f t="shared" si="58"/>
        <v>38.06</v>
      </c>
      <c r="P910" s="1">
        <f t="shared" si="59"/>
        <v>0.508823529411765</v>
      </c>
    </row>
    <row r="911" ht="20" customHeight="1" spans="1:16">
      <c r="A911" s="4" t="s">
        <v>1397</v>
      </c>
      <c r="B911" s="4" t="s">
        <v>17</v>
      </c>
      <c r="C911" s="4" t="s">
        <v>538</v>
      </c>
      <c r="D911" s="5">
        <v>46205</v>
      </c>
      <c r="E911" s="5" t="s">
        <v>115</v>
      </c>
      <c r="F911" s="5" t="s">
        <v>70</v>
      </c>
      <c r="G911" s="5" t="s">
        <v>116</v>
      </c>
      <c r="H911" s="4" t="s">
        <v>117</v>
      </c>
      <c r="I911" s="4" t="str">
        <f>VLOOKUP(H911,[1]物料!$A$1:$M$65536,13,0)</f>
        <v>42.00</v>
      </c>
      <c r="J911" s="4">
        <v>3</v>
      </c>
      <c r="K911" s="4">
        <f t="shared" si="56"/>
        <v>5.09</v>
      </c>
      <c r="L911" s="4">
        <f t="shared" si="57"/>
        <v>50.09</v>
      </c>
      <c r="M911" s="6">
        <v>1</v>
      </c>
      <c r="N911" s="7">
        <v>101.8</v>
      </c>
      <c r="O911">
        <f t="shared" si="58"/>
        <v>51.71</v>
      </c>
      <c r="P911" s="1">
        <f t="shared" si="59"/>
        <v>0.507956777996071</v>
      </c>
    </row>
    <row r="912" ht="20" customHeight="1" spans="1:16">
      <c r="A912" s="4" t="s">
        <v>1398</v>
      </c>
      <c r="B912" s="4" t="s">
        <v>24</v>
      </c>
      <c r="C912" s="4" t="s">
        <v>411</v>
      </c>
      <c r="D912" s="5">
        <v>46205</v>
      </c>
      <c r="E912" s="5" t="s">
        <v>90</v>
      </c>
      <c r="F912" s="5" t="s">
        <v>55</v>
      </c>
      <c r="G912" s="5" t="s">
        <v>91</v>
      </c>
      <c r="H912" s="4" t="s">
        <v>475</v>
      </c>
      <c r="I912" s="4" t="str">
        <f>VLOOKUP(H912,[1]物料!$A$1:$M$65536,13,0)</f>
        <v>40.00</v>
      </c>
      <c r="J912" s="4">
        <v>10.7</v>
      </c>
      <c r="K912" s="4">
        <f t="shared" si="56"/>
        <v>5.44</v>
      </c>
      <c r="L912" s="4">
        <f t="shared" si="57"/>
        <v>56.14</v>
      </c>
      <c r="M912" s="6">
        <v>1</v>
      </c>
      <c r="N912" s="7">
        <v>108.8</v>
      </c>
      <c r="O912">
        <f t="shared" si="58"/>
        <v>52.66</v>
      </c>
      <c r="P912" s="1">
        <f t="shared" si="59"/>
        <v>0.484007352941176</v>
      </c>
    </row>
    <row r="913" ht="20" customHeight="1" spans="1:16">
      <c r="A913" s="4" t="s">
        <v>1399</v>
      </c>
      <c r="B913" s="4" t="s">
        <v>24</v>
      </c>
      <c r="C913" s="4" t="s">
        <v>25</v>
      </c>
      <c r="D913" s="5">
        <v>46205</v>
      </c>
      <c r="E913" s="5" t="s">
        <v>186</v>
      </c>
      <c r="F913" s="5" t="s">
        <v>55</v>
      </c>
      <c r="G913" s="5" t="s">
        <v>187</v>
      </c>
      <c r="H913" s="4" t="s">
        <v>549</v>
      </c>
      <c r="I913" s="4" t="str">
        <f>VLOOKUP(H913,[1]物料!$A$1:$M$65536,13,0)</f>
        <v>48.00</v>
      </c>
      <c r="J913" s="4">
        <v>10.7</v>
      </c>
      <c r="K913" s="4">
        <f t="shared" si="56"/>
        <v>6.94</v>
      </c>
      <c r="L913" s="4">
        <f t="shared" si="57"/>
        <v>65.64</v>
      </c>
      <c r="M913" s="6">
        <v>1</v>
      </c>
      <c r="N913" s="7">
        <v>138.8</v>
      </c>
      <c r="O913">
        <f t="shared" si="58"/>
        <v>73.16</v>
      </c>
      <c r="P913" s="1">
        <f t="shared" si="59"/>
        <v>0.527089337175793</v>
      </c>
    </row>
    <row r="914" ht="20" customHeight="1" spans="1:16">
      <c r="A914" s="4" t="s">
        <v>1400</v>
      </c>
      <c r="B914" s="4" t="s">
        <v>24</v>
      </c>
      <c r="C914" s="4" t="s">
        <v>25</v>
      </c>
      <c r="D914" s="5">
        <v>46205</v>
      </c>
      <c r="E914" s="5" t="s">
        <v>1401</v>
      </c>
      <c r="F914" s="5" t="s">
        <v>39</v>
      </c>
      <c r="G914" s="5" t="s">
        <v>1402</v>
      </c>
      <c r="H914" s="4" t="s">
        <v>1403</v>
      </c>
      <c r="I914" s="4" t="str">
        <f>VLOOKUP(H914,[1]物料!$A$1:$M$65536,13,0)</f>
        <v>18.50</v>
      </c>
      <c r="J914" s="4">
        <v>5.4</v>
      </c>
      <c r="K914" s="4">
        <f t="shared" si="56"/>
        <v>1.66</v>
      </c>
      <c r="L914" s="4">
        <f t="shared" si="57"/>
        <v>25.56</v>
      </c>
      <c r="M914" s="6">
        <v>1</v>
      </c>
      <c r="N914" s="7">
        <v>33.2</v>
      </c>
      <c r="O914">
        <f t="shared" si="58"/>
        <v>7.64</v>
      </c>
      <c r="P914" s="1">
        <f t="shared" si="59"/>
        <v>0.230120481927711</v>
      </c>
    </row>
    <row r="915" ht="20" customHeight="1" spans="1:16">
      <c r="A915" s="4" t="s">
        <v>1404</v>
      </c>
      <c r="B915" s="4" t="s">
        <v>17</v>
      </c>
      <c r="C915" s="4" t="s">
        <v>113</v>
      </c>
      <c r="D915" s="5">
        <v>46205</v>
      </c>
      <c r="E915" s="5" t="s">
        <v>83</v>
      </c>
      <c r="F915" s="5" t="s">
        <v>55</v>
      </c>
      <c r="G915" s="5" t="s">
        <v>84</v>
      </c>
      <c r="H915" s="4" t="s">
        <v>191</v>
      </c>
      <c r="I915" s="4" t="str">
        <f>VLOOKUP(H915,[1]物料!$A$1:$M$65536,13,0)</f>
        <v>52.00</v>
      </c>
      <c r="J915" s="4">
        <v>14.5</v>
      </c>
      <c r="K915" s="4">
        <f t="shared" si="56"/>
        <v>7.44</v>
      </c>
      <c r="L915" s="4">
        <f t="shared" si="57"/>
        <v>73.94</v>
      </c>
      <c r="M915" s="6">
        <v>1</v>
      </c>
      <c r="N915" s="7">
        <v>148.8</v>
      </c>
      <c r="O915">
        <f t="shared" si="58"/>
        <v>74.86</v>
      </c>
      <c r="P915" s="1">
        <f t="shared" si="59"/>
        <v>0.503091397849462</v>
      </c>
    </row>
    <row r="916" ht="20" customHeight="1" spans="1:16">
      <c r="A916" s="4" t="s">
        <v>1405</v>
      </c>
      <c r="B916" s="4" t="s">
        <v>24</v>
      </c>
      <c r="C916" s="4" t="s">
        <v>25</v>
      </c>
      <c r="D916" s="5">
        <v>46205</v>
      </c>
      <c r="E916" s="5" t="s">
        <v>50</v>
      </c>
      <c r="F916" s="5" t="s">
        <v>20</v>
      </c>
      <c r="G916" s="5" t="s">
        <v>51</v>
      </c>
      <c r="H916" s="4" t="s">
        <v>743</v>
      </c>
      <c r="I916" s="4" t="str">
        <f>VLOOKUP(H916,[1]物料!$A$1:$M$65536,13,0)</f>
        <v>21.00</v>
      </c>
      <c r="J916" s="4">
        <v>6.5</v>
      </c>
      <c r="K916" s="4">
        <f t="shared" si="56"/>
        <v>3.19</v>
      </c>
      <c r="L916" s="4">
        <f t="shared" si="57"/>
        <v>30.69</v>
      </c>
      <c r="M916" s="6">
        <v>1</v>
      </c>
      <c r="N916" s="7">
        <v>63.8</v>
      </c>
      <c r="O916">
        <f t="shared" si="58"/>
        <v>33.11</v>
      </c>
      <c r="P916" s="1">
        <f t="shared" si="59"/>
        <v>0.518965517241379</v>
      </c>
    </row>
    <row r="917" ht="20" customHeight="1" spans="1:16">
      <c r="A917" s="4" t="s">
        <v>1406</v>
      </c>
      <c r="B917" s="4" t="s">
        <v>24</v>
      </c>
      <c r="C917" s="4" t="s">
        <v>59</v>
      </c>
      <c r="D917" s="5">
        <v>46205</v>
      </c>
      <c r="E917" s="5" t="s">
        <v>83</v>
      </c>
      <c r="F917" s="5" t="s">
        <v>55</v>
      </c>
      <c r="G917" s="5" t="s">
        <v>84</v>
      </c>
      <c r="H917" s="4" t="s">
        <v>138</v>
      </c>
      <c r="I917" s="4" t="str">
        <f>VLOOKUP(H917,[1]物料!$A$1:$M$65536,13,0)</f>
        <v>52.00</v>
      </c>
      <c r="J917" s="4">
        <v>18</v>
      </c>
      <c r="K917" s="4">
        <f t="shared" si="56"/>
        <v>6.691</v>
      </c>
      <c r="L917" s="4">
        <f t="shared" si="57"/>
        <v>76.691</v>
      </c>
      <c r="M917" s="6">
        <v>1</v>
      </c>
      <c r="N917" s="7">
        <v>133.82</v>
      </c>
      <c r="O917">
        <f t="shared" si="58"/>
        <v>57.129</v>
      </c>
      <c r="P917" s="1">
        <f t="shared" si="59"/>
        <v>0.426909281123898</v>
      </c>
    </row>
    <row r="918" ht="20" customHeight="1" spans="1:16">
      <c r="A918" s="4" t="s">
        <v>1407</v>
      </c>
      <c r="B918" s="4" t="s">
        <v>24</v>
      </c>
      <c r="C918" s="4" t="s">
        <v>59</v>
      </c>
      <c r="D918" s="5">
        <v>46205</v>
      </c>
      <c r="E918" s="5" t="s">
        <v>60</v>
      </c>
      <c r="F918" s="5" t="s">
        <v>61</v>
      </c>
      <c r="G918" s="5" t="s">
        <v>62</v>
      </c>
      <c r="H918" s="4" t="s">
        <v>63</v>
      </c>
      <c r="I918" s="4" t="str">
        <f>VLOOKUP(H918,[1]物料!$A$1:$M$65536,13,0)</f>
        <v>24.00</v>
      </c>
      <c r="J918" s="4">
        <v>8</v>
      </c>
      <c r="K918" s="4">
        <f t="shared" si="56"/>
        <v>3.42</v>
      </c>
      <c r="L918" s="4">
        <f t="shared" si="57"/>
        <v>35.42</v>
      </c>
      <c r="M918" s="6">
        <v>1</v>
      </c>
      <c r="N918" s="7">
        <v>68.4</v>
      </c>
      <c r="O918">
        <f t="shared" si="58"/>
        <v>32.98</v>
      </c>
      <c r="P918" s="1">
        <f t="shared" si="59"/>
        <v>0.482163742690059</v>
      </c>
    </row>
    <row r="919" ht="20" customHeight="1" spans="1:16">
      <c r="A919" s="4" t="s">
        <v>1408</v>
      </c>
      <c r="B919" s="4" t="s">
        <v>24</v>
      </c>
      <c r="C919" s="4" t="s">
        <v>119</v>
      </c>
      <c r="D919" s="5">
        <v>46205</v>
      </c>
      <c r="E919" s="5" t="s">
        <v>54</v>
      </c>
      <c r="F919" s="5" t="s">
        <v>55</v>
      </c>
      <c r="G919" s="5" t="s">
        <v>56</v>
      </c>
      <c r="H919" s="4" t="s">
        <v>1409</v>
      </c>
      <c r="I919" s="4" t="str">
        <f>VLOOKUP(H919,[1]物料!$A$1:$M$65536,13,0)</f>
        <v>12.00</v>
      </c>
      <c r="J919" s="4">
        <v>8</v>
      </c>
      <c r="K919" s="4">
        <f t="shared" si="56"/>
        <v>2.14</v>
      </c>
      <c r="L919" s="4">
        <f t="shared" si="57"/>
        <v>22.14</v>
      </c>
      <c r="M919" s="6">
        <v>1</v>
      </c>
      <c r="N919" s="7">
        <v>42.8</v>
      </c>
      <c r="O919">
        <f t="shared" si="58"/>
        <v>20.66</v>
      </c>
      <c r="P919" s="1">
        <f t="shared" si="59"/>
        <v>0.482710280373832</v>
      </c>
    </row>
    <row r="920" ht="20" customHeight="1" spans="1:16">
      <c r="A920" s="4" t="s">
        <v>1410</v>
      </c>
      <c r="B920" s="4" t="s">
        <v>17</v>
      </c>
      <c r="C920" s="4" t="s">
        <v>18</v>
      </c>
      <c r="D920" s="5">
        <v>46205</v>
      </c>
      <c r="E920" s="5" t="s">
        <v>384</v>
      </c>
      <c r="F920" s="5" t="s">
        <v>20</v>
      </c>
      <c r="G920" s="5" t="s">
        <v>385</v>
      </c>
      <c r="H920" s="4" t="s">
        <v>386</v>
      </c>
      <c r="I920" s="4" t="str">
        <f>VLOOKUP(H920,[1]物料!$A$1:$M$65536,13,0)</f>
        <v>36.60</v>
      </c>
      <c r="J920" s="4">
        <v>3</v>
      </c>
      <c r="K920" s="4">
        <f t="shared" si="56"/>
        <v>4.94</v>
      </c>
      <c r="L920" s="4">
        <f t="shared" si="57"/>
        <v>44.54</v>
      </c>
      <c r="M920" s="6">
        <v>1</v>
      </c>
      <c r="N920" s="7">
        <v>98.8</v>
      </c>
      <c r="O920">
        <f t="shared" si="58"/>
        <v>54.26</v>
      </c>
      <c r="P920" s="1">
        <f t="shared" si="59"/>
        <v>0.54919028340081</v>
      </c>
    </row>
    <row r="921" ht="20" customHeight="1" spans="1:16">
      <c r="A921" s="4" t="s">
        <v>1411</v>
      </c>
      <c r="B921" s="4" t="s">
        <v>17</v>
      </c>
      <c r="C921" s="4" t="s">
        <v>18</v>
      </c>
      <c r="D921" s="5">
        <v>46205</v>
      </c>
      <c r="E921" s="5" t="s">
        <v>1412</v>
      </c>
      <c r="F921" s="5" t="s">
        <v>20</v>
      </c>
      <c r="G921" s="5" t="s">
        <v>1413</v>
      </c>
      <c r="H921" s="4" t="s">
        <v>1414</v>
      </c>
      <c r="I921" s="4" t="str">
        <f>VLOOKUP(H921,[1]物料!$A$1:$M$65536,13,0)</f>
        <v>52.90</v>
      </c>
      <c r="J921" s="4">
        <v>3.5</v>
      </c>
      <c r="K921" s="4">
        <f t="shared" si="56"/>
        <v>5.643</v>
      </c>
      <c r="L921" s="4">
        <f t="shared" si="57"/>
        <v>62.043</v>
      </c>
      <c r="M921" s="6">
        <v>1</v>
      </c>
      <c r="N921" s="7">
        <v>112.86</v>
      </c>
      <c r="O921">
        <f t="shared" si="58"/>
        <v>50.817</v>
      </c>
      <c r="P921" s="1">
        <f t="shared" si="59"/>
        <v>0.45026581605529</v>
      </c>
    </row>
    <row r="922" ht="20" customHeight="1" spans="1:16">
      <c r="A922" s="4" t="s">
        <v>1415</v>
      </c>
      <c r="B922" s="4" t="s">
        <v>24</v>
      </c>
      <c r="C922" s="4" t="s">
        <v>74</v>
      </c>
      <c r="D922" s="5">
        <v>46205</v>
      </c>
      <c r="E922" s="5" t="s">
        <v>75</v>
      </c>
      <c r="F922" s="5" t="s">
        <v>61</v>
      </c>
      <c r="G922" s="5" t="s">
        <v>76</v>
      </c>
      <c r="H922" s="4" t="s">
        <v>588</v>
      </c>
      <c r="I922" s="4" t="str">
        <f>VLOOKUP(H922,[1]物料!$A$1:$M$65536,13,0)</f>
        <v>25.00</v>
      </c>
      <c r="J922" s="4">
        <v>8</v>
      </c>
      <c r="K922" s="4">
        <f t="shared" si="56"/>
        <v>3.265</v>
      </c>
      <c r="L922" s="4">
        <f t="shared" si="57"/>
        <v>36.265</v>
      </c>
      <c r="M922" s="6">
        <v>1</v>
      </c>
      <c r="N922" s="7">
        <v>65.3</v>
      </c>
      <c r="O922">
        <f t="shared" si="58"/>
        <v>29.035</v>
      </c>
      <c r="P922" s="1">
        <f t="shared" si="59"/>
        <v>0.444640122511485</v>
      </c>
    </row>
    <row r="923" ht="20" customHeight="1" spans="1:16">
      <c r="A923" s="4" t="s">
        <v>1416</v>
      </c>
      <c r="B923" s="4" t="s">
        <v>24</v>
      </c>
      <c r="C923" s="4" t="s">
        <v>25</v>
      </c>
      <c r="D923" s="5">
        <v>46205</v>
      </c>
      <c r="E923" s="5" t="s">
        <v>50</v>
      </c>
      <c r="F923" s="5" t="s">
        <v>20</v>
      </c>
      <c r="G923" s="5" t="s">
        <v>51</v>
      </c>
      <c r="H923" s="4" t="s">
        <v>743</v>
      </c>
      <c r="I923" s="4" t="str">
        <f>VLOOKUP(H923,[1]物料!$A$1:$M$65536,13,0)</f>
        <v>21.00</v>
      </c>
      <c r="J923" s="4">
        <v>6.5</v>
      </c>
      <c r="K923" s="4">
        <f t="shared" si="56"/>
        <v>3.126</v>
      </c>
      <c r="L923" s="4">
        <f t="shared" si="57"/>
        <v>30.626</v>
      </c>
      <c r="M923" s="6">
        <v>1</v>
      </c>
      <c r="N923" s="7">
        <v>62.52</v>
      </c>
      <c r="O923">
        <f t="shared" si="58"/>
        <v>31.894</v>
      </c>
      <c r="P923" s="1">
        <f t="shared" si="59"/>
        <v>0.510140754958413</v>
      </c>
    </row>
    <row r="924" ht="20" customHeight="1" spans="1:16">
      <c r="A924" s="4" t="s">
        <v>1417</v>
      </c>
      <c r="B924" s="4" t="s">
        <v>17</v>
      </c>
      <c r="C924" s="4" t="s">
        <v>49</v>
      </c>
      <c r="D924" s="5">
        <v>46205</v>
      </c>
      <c r="E924" s="5" t="s">
        <v>60</v>
      </c>
      <c r="F924" s="5" t="s">
        <v>61</v>
      </c>
      <c r="G924" s="5" t="s">
        <v>62</v>
      </c>
      <c r="H924" s="4" t="s">
        <v>63</v>
      </c>
      <c r="I924" s="4" t="str">
        <f>VLOOKUP(H924,[1]物料!$A$1:$M$65536,13,0)</f>
        <v>24.00</v>
      </c>
      <c r="J924" s="4">
        <v>4.5</v>
      </c>
      <c r="K924" s="4">
        <f t="shared" si="56"/>
        <v>3.44</v>
      </c>
      <c r="L924" s="4">
        <f t="shared" si="57"/>
        <v>31.94</v>
      </c>
      <c r="M924" s="6">
        <v>1</v>
      </c>
      <c r="N924" s="7">
        <v>68.8</v>
      </c>
      <c r="O924">
        <f t="shared" si="58"/>
        <v>36.86</v>
      </c>
      <c r="P924" s="1">
        <f t="shared" si="59"/>
        <v>0.535755813953488</v>
      </c>
    </row>
    <row r="925" ht="20" customHeight="1" spans="1:16">
      <c r="A925" s="4" t="s">
        <v>1418</v>
      </c>
      <c r="B925" s="4" t="s">
        <v>24</v>
      </c>
      <c r="C925" s="4" t="s">
        <v>119</v>
      </c>
      <c r="D925" s="5">
        <v>46205</v>
      </c>
      <c r="E925" s="5" t="s">
        <v>60</v>
      </c>
      <c r="F925" s="5" t="s">
        <v>61</v>
      </c>
      <c r="G925" s="5" t="s">
        <v>62</v>
      </c>
      <c r="H925" s="4" t="s">
        <v>124</v>
      </c>
      <c r="I925" s="4" t="str">
        <f>VLOOKUP(H925,[1]物料!$A$1:$M$65536,13,0)</f>
        <v>24.00</v>
      </c>
      <c r="J925" s="4">
        <v>8</v>
      </c>
      <c r="K925" s="4">
        <f t="shared" si="56"/>
        <v>3.225</v>
      </c>
      <c r="L925" s="4">
        <f t="shared" si="57"/>
        <v>35.225</v>
      </c>
      <c r="M925" s="6">
        <v>1</v>
      </c>
      <c r="N925" s="7">
        <v>64.5</v>
      </c>
      <c r="O925">
        <f t="shared" si="58"/>
        <v>29.275</v>
      </c>
      <c r="P925" s="1">
        <f t="shared" si="59"/>
        <v>0.453875968992248</v>
      </c>
    </row>
    <row r="926" ht="20" customHeight="1" spans="1:16">
      <c r="A926" s="4" t="s">
        <v>1419</v>
      </c>
      <c r="B926" s="4" t="s">
        <v>24</v>
      </c>
      <c r="C926" s="4" t="s">
        <v>59</v>
      </c>
      <c r="D926" s="5">
        <v>46205</v>
      </c>
      <c r="E926" s="5" t="s">
        <v>128</v>
      </c>
      <c r="F926" s="5" t="s">
        <v>55</v>
      </c>
      <c r="G926" s="5" t="s">
        <v>129</v>
      </c>
      <c r="H926" s="4" t="s">
        <v>1090</v>
      </c>
      <c r="I926" s="4" t="str">
        <f>VLOOKUP(H926,[1]物料!$A$1:$M$65536,13,0)</f>
        <v>18.00</v>
      </c>
      <c r="J926" s="4">
        <v>8</v>
      </c>
      <c r="K926" s="4">
        <f t="shared" si="56"/>
        <v>2.94</v>
      </c>
      <c r="L926" s="4">
        <f t="shared" si="57"/>
        <v>28.94</v>
      </c>
      <c r="M926" s="6">
        <v>1</v>
      </c>
      <c r="N926" s="7">
        <v>58.8</v>
      </c>
      <c r="O926">
        <f t="shared" si="58"/>
        <v>29.86</v>
      </c>
      <c r="P926" s="1">
        <f t="shared" si="59"/>
        <v>0.507823129251701</v>
      </c>
    </row>
    <row r="927" ht="20" customHeight="1" spans="1:16">
      <c r="A927" s="4" t="s">
        <v>1420</v>
      </c>
      <c r="B927" s="4" t="s">
        <v>17</v>
      </c>
      <c r="C927" s="4" t="s">
        <v>18</v>
      </c>
      <c r="D927" s="5">
        <v>46205</v>
      </c>
      <c r="E927" s="5" t="s">
        <v>75</v>
      </c>
      <c r="F927" s="5" t="s">
        <v>61</v>
      </c>
      <c r="G927" s="5" t="s">
        <v>76</v>
      </c>
      <c r="H927" s="4" t="s">
        <v>588</v>
      </c>
      <c r="I927" s="4" t="str">
        <f>VLOOKUP(H927,[1]物料!$A$1:$M$65536,13,0)</f>
        <v>25.00</v>
      </c>
      <c r="J927" s="4">
        <v>4.5</v>
      </c>
      <c r="K927" s="4">
        <f t="shared" si="56"/>
        <v>3.99</v>
      </c>
      <c r="L927" s="4">
        <f t="shared" si="57"/>
        <v>33.49</v>
      </c>
      <c r="M927" s="6">
        <v>1</v>
      </c>
      <c r="N927" s="7">
        <v>79.8</v>
      </c>
      <c r="O927">
        <f t="shared" si="58"/>
        <v>46.31</v>
      </c>
      <c r="P927" s="1">
        <f t="shared" si="59"/>
        <v>0.580325814536341</v>
      </c>
    </row>
    <row r="928" ht="20" customHeight="1" spans="1:16">
      <c r="A928" s="4" t="s">
        <v>1421</v>
      </c>
      <c r="B928" s="4" t="s">
        <v>17</v>
      </c>
      <c r="C928" s="4" t="s">
        <v>18</v>
      </c>
      <c r="D928" s="5">
        <v>46205</v>
      </c>
      <c r="E928" s="5" t="s">
        <v>297</v>
      </c>
      <c r="F928" s="5" t="s">
        <v>20</v>
      </c>
      <c r="G928" s="5" t="s">
        <v>298</v>
      </c>
      <c r="H928" s="4" t="s">
        <v>1422</v>
      </c>
      <c r="I928" s="4" t="str">
        <f>VLOOKUP(H928,[1]物料!$A$1:$M$65536,13,0)</f>
        <v>21.10</v>
      </c>
      <c r="J928" s="4">
        <v>3</v>
      </c>
      <c r="K928" s="4">
        <f t="shared" si="56"/>
        <v>2.5565</v>
      </c>
      <c r="L928" s="4">
        <f t="shared" si="57"/>
        <v>26.6565</v>
      </c>
      <c r="M928" s="6">
        <v>1</v>
      </c>
      <c r="N928" s="7">
        <v>51.13</v>
      </c>
      <c r="O928">
        <f t="shared" si="58"/>
        <v>24.4735</v>
      </c>
      <c r="P928" s="1">
        <f t="shared" si="59"/>
        <v>0.478652454527675</v>
      </c>
    </row>
    <row r="929" ht="20" customHeight="1" spans="1:16">
      <c r="A929" s="4" t="s">
        <v>1423</v>
      </c>
      <c r="B929" s="4" t="s">
        <v>24</v>
      </c>
      <c r="C929" s="4" t="s">
        <v>150</v>
      </c>
      <c r="D929" s="5">
        <v>46205</v>
      </c>
      <c r="E929" s="5" t="s">
        <v>75</v>
      </c>
      <c r="F929" s="5" t="s">
        <v>61</v>
      </c>
      <c r="G929" s="5" t="s">
        <v>76</v>
      </c>
      <c r="H929" s="4" t="s">
        <v>77</v>
      </c>
      <c r="I929" s="4" t="str">
        <f>VLOOKUP(H929,[1]物料!$A$1:$M$65536,13,0)</f>
        <v>25.00</v>
      </c>
      <c r="J929" s="4">
        <v>8</v>
      </c>
      <c r="K929" s="4">
        <f t="shared" si="56"/>
        <v>3.44</v>
      </c>
      <c r="L929" s="4">
        <f t="shared" si="57"/>
        <v>36.44</v>
      </c>
      <c r="M929" s="6">
        <v>1</v>
      </c>
      <c r="N929" s="7">
        <v>68.8</v>
      </c>
      <c r="O929">
        <f t="shared" si="58"/>
        <v>32.36</v>
      </c>
      <c r="P929" s="1">
        <f t="shared" si="59"/>
        <v>0.470348837209302</v>
      </c>
    </row>
    <row r="930" ht="20" customHeight="1" spans="1:16">
      <c r="A930" s="4" t="s">
        <v>1424</v>
      </c>
      <c r="B930" s="4" t="s">
        <v>17</v>
      </c>
      <c r="C930" s="4" t="s">
        <v>18</v>
      </c>
      <c r="D930" s="5">
        <v>46205</v>
      </c>
      <c r="E930" s="5" t="s">
        <v>79</v>
      </c>
      <c r="F930" s="5" t="s">
        <v>20</v>
      </c>
      <c r="G930" s="5" t="s">
        <v>80</v>
      </c>
      <c r="H930" s="4" t="s">
        <v>251</v>
      </c>
      <c r="I930" s="4" t="str">
        <f>VLOOKUP(H930,[1]物料!$A$1:$M$65536,13,0)</f>
        <v>40.70</v>
      </c>
      <c r="J930" s="4">
        <v>3.5</v>
      </c>
      <c r="K930" s="4">
        <f t="shared" si="56"/>
        <v>4.7405</v>
      </c>
      <c r="L930" s="4">
        <f t="shared" si="57"/>
        <v>48.9405</v>
      </c>
      <c r="M930" s="6">
        <v>1</v>
      </c>
      <c r="N930" s="7">
        <v>94.81</v>
      </c>
      <c r="O930">
        <f t="shared" si="58"/>
        <v>45.8695</v>
      </c>
      <c r="P930" s="1">
        <f t="shared" si="59"/>
        <v>0.483804451007278</v>
      </c>
    </row>
    <row r="931" ht="20" customHeight="1" spans="1:16">
      <c r="A931" s="4" t="s">
        <v>1425</v>
      </c>
      <c r="B931" s="4" t="s">
        <v>24</v>
      </c>
      <c r="C931" s="4" t="s">
        <v>59</v>
      </c>
      <c r="D931" s="5">
        <v>46205</v>
      </c>
      <c r="E931" s="5" t="s">
        <v>60</v>
      </c>
      <c r="F931" s="5" t="s">
        <v>61</v>
      </c>
      <c r="G931" s="5" t="s">
        <v>62</v>
      </c>
      <c r="H931" s="4" t="s">
        <v>63</v>
      </c>
      <c r="I931" s="4" t="str">
        <f>VLOOKUP(H931,[1]物料!$A$1:$M$65536,13,0)</f>
        <v>24.00</v>
      </c>
      <c r="J931" s="4">
        <v>8</v>
      </c>
      <c r="K931" s="4">
        <f t="shared" si="56"/>
        <v>3.42</v>
      </c>
      <c r="L931" s="4">
        <f t="shared" si="57"/>
        <v>35.42</v>
      </c>
      <c r="M931" s="6">
        <v>1</v>
      </c>
      <c r="N931" s="7">
        <v>68.4</v>
      </c>
      <c r="O931">
        <f t="shared" si="58"/>
        <v>32.98</v>
      </c>
      <c r="P931" s="1">
        <f t="shared" si="59"/>
        <v>0.482163742690059</v>
      </c>
    </row>
    <row r="932" ht="20" customHeight="1" spans="1:16">
      <c r="A932" s="4" t="s">
        <v>1426</v>
      </c>
      <c r="B932" s="4" t="s">
        <v>24</v>
      </c>
      <c r="C932" s="4" t="s">
        <v>59</v>
      </c>
      <c r="D932" s="5">
        <v>46205</v>
      </c>
      <c r="E932" s="5" t="s">
        <v>45</v>
      </c>
      <c r="F932" s="5" t="s">
        <v>20</v>
      </c>
      <c r="G932" s="5" t="s">
        <v>46</v>
      </c>
      <c r="H932" s="4" t="s">
        <v>47</v>
      </c>
      <c r="I932" s="4" t="str">
        <f>VLOOKUP(H932,[1]物料!$A$1:$M$65536,13,0)</f>
        <v>36.10</v>
      </c>
      <c r="J932" s="4">
        <v>6.5</v>
      </c>
      <c r="K932" s="4">
        <f t="shared" si="56"/>
        <v>4.94</v>
      </c>
      <c r="L932" s="4">
        <f t="shared" si="57"/>
        <v>47.54</v>
      </c>
      <c r="M932" s="6">
        <v>1</v>
      </c>
      <c r="N932" s="7">
        <v>98.8</v>
      </c>
      <c r="O932">
        <f t="shared" si="58"/>
        <v>51.26</v>
      </c>
      <c r="P932" s="1">
        <f t="shared" si="59"/>
        <v>0.518825910931174</v>
      </c>
    </row>
    <row r="933" ht="20" customHeight="1" spans="1:16">
      <c r="A933" s="4" t="s">
        <v>1427</v>
      </c>
      <c r="B933" s="4" t="s">
        <v>24</v>
      </c>
      <c r="C933" s="4" t="s">
        <v>119</v>
      </c>
      <c r="D933" s="5">
        <v>46205</v>
      </c>
      <c r="E933" s="5" t="s">
        <v>60</v>
      </c>
      <c r="F933" s="5" t="s">
        <v>61</v>
      </c>
      <c r="G933" s="5" t="s">
        <v>62</v>
      </c>
      <c r="H933" s="4" t="s">
        <v>124</v>
      </c>
      <c r="I933" s="4" t="str">
        <f>VLOOKUP(H933,[1]物料!$A$1:$M$65536,13,0)</f>
        <v>24.00</v>
      </c>
      <c r="J933" s="4">
        <v>8</v>
      </c>
      <c r="K933" s="4">
        <f t="shared" si="56"/>
        <v>3.225</v>
      </c>
      <c r="L933" s="4">
        <f t="shared" si="57"/>
        <v>35.225</v>
      </c>
      <c r="M933" s="6">
        <v>1</v>
      </c>
      <c r="N933" s="7">
        <v>64.5</v>
      </c>
      <c r="O933">
        <f t="shared" si="58"/>
        <v>29.275</v>
      </c>
      <c r="P933" s="1">
        <f t="shared" si="59"/>
        <v>0.453875968992248</v>
      </c>
    </row>
    <row r="934" ht="20" customHeight="1" spans="1:16">
      <c r="A934" s="4" t="s">
        <v>1428</v>
      </c>
      <c r="B934" s="4" t="s">
        <v>24</v>
      </c>
      <c r="C934" s="4" t="s">
        <v>411</v>
      </c>
      <c r="D934" s="5">
        <v>46205</v>
      </c>
      <c r="E934" s="5" t="s">
        <v>75</v>
      </c>
      <c r="F934" s="5" t="s">
        <v>61</v>
      </c>
      <c r="G934" s="5" t="s">
        <v>76</v>
      </c>
      <c r="H934" s="4" t="s">
        <v>77</v>
      </c>
      <c r="I934" s="4" t="str">
        <f>VLOOKUP(H934,[1]物料!$A$1:$M$65536,13,0)</f>
        <v>25.00</v>
      </c>
      <c r="J934" s="4">
        <v>8</v>
      </c>
      <c r="K934" s="4">
        <f t="shared" si="56"/>
        <v>4.44</v>
      </c>
      <c r="L934" s="4">
        <f t="shared" si="57"/>
        <v>37.44</v>
      </c>
      <c r="M934" s="6">
        <v>1</v>
      </c>
      <c r="N934" s="7">
        <v>88.8</v>
      </c>
      <c r="O934">
        <f t="shared" si="58"/>
        <v>51.36</v>
      </c>
      <c r="P934" s="1">
        <f t="shared" si="59"/>
        <v>0.578378378378378</v>
      </c>
    </row>
    <row r="935" ht="20" customHeight="1" spans="1:16">
      <c r="A935" s="4" t="s">
        <v>1429</v>
      </c>
      <c r="B935" s="4" t="s">
        <v>17</v>
      </c>
      <c r="C935" s="4" t="s">
        <v>18</v>
      </c>
      <c r="D935" s="5">
        <v>46205</v>
      </c>
      <c r="E935" s="5" t="s">
        <v>90</v>
      </c>
      <c r="F935" s="5" t="s">
        <v>55</v>
      </c>
      <c r="G935" s="5" t="s">
        <v>91</v>
      </c>
      <c r="H935" s="4" t="s">
        <v>92</v>
      </c>
      <c r="I935" s="4" t="str">
        <f>VLOOKUP(H935,[1]物料!$A$1:$M$65536,13,0)</f>
        <v>40.00</v>
      </c>
      <c r="J935" s="4">
        <v>7.2</v>
      </c>
      <c r="K935" s="4">
        <f t="shared" si="56"/>
        <v>6.51</v>
      </c>
      <c r="L935" s="4">
        <f t="shared" si="57"/>
        <v>53.71</v>
      </c>
      <c r="M935" s="6">
        <v>1</v>
      </c>
      <c r="N935" s="7">
        <v>130.2</v>
      </c>
      <c r="O935">
        <f t="shared" si="58"/>
        <v>76.49</v>
      </c>
      <c r="P935" s="1">
        <f t="shared" si="59"/>
        <v>0.587480798771121</v>
      </c>
    </row>
    <row r="936" ht="20" customHeight="1" spans="1:16">
      <c r="A936" s="4" t="s">
        <v>1430</v>
      </c>
      <c r="B936" s="4" t="s">
        <v>17</v>
      </c>
      <c r="C936" s="4" t="s">
        <v>113</v>
      </c>
      <c r="D936" s="5">
        <v>46205</v>
      </c>
      <c r="E936" s="5" t="s">
        <v>1431</v>
      </c>
      <c r="F936" s="5" t="s">
        <v>20</v>
      </c>
      <c r="G936" s="5" t="s">
        <v>1432</v>
      </c>
      <c r="H936" s="4" t="s">
        <v>1433</v>
      </c>
      <c r="I936" s="4" t="str">
        <f>VLOOKUP(H936,[1]物料!$A$1:$M$65536,13,0)</f>
        <v>27.10</v>
      </c>
      <c r="J936" s="4">
        <v>3.5</v>
      </c>
      <c r="K936" s="4">
        <f t="shared" si="56"/>
        <v>3.49</v>
      </c>
      <c r="L936" s="4">
        <f t="shared" si="57"/>
        <v>34.09</v>
      </c>
      <c r="M936" s="6">
        <v>1</v>
      </c>
      <c r="N936" s="7">
        <v>69.8</v>
      </c>
      <c r="O936">
        <f t="shared" si="58"/>
        <v>35.71</v>
      </c>
      <c r="P936" s="1">
        <f t="shared" si="59"/>
        <v>0.511604584527221</v>
      </c>
    </row>
    <row r="937" ht="20" customHeight="1" spans="1:16">
      <c r="A937" s="4" t="s">
        <v>1434</v>
      </c>
      <c r="B937" s="4" t="s">
        <v>17</v>
      </c>
      <c r="C937" s="4" t="s">
        <v>49</v>
      </c>
      <c r="D937" s="5">
        <v>46205</v>
      </c>
      <c r="E937" s="5" t="s">
        <v>54</v>
      </c>
      <c r="F937" s="5" t="s">
        <v>55</v>
      </c>
      <c r="G937" s="5" t="s">
        <v>56</v>
      </c>
      <c r="H937" s="4" t="s">
        <v>1052</v>
      </c>
      <c r="I937" s="4" t="str">
        <f>VLOOKUP(H937,[1]物料!$A$1:$M$65536,13,0)</f>
        <v>12.00</v>
      </c>
      <c r="J937" s="4">
        <v>4.5</v>
      </c>
      <c r="K937" s="4">
        <f t="shared" si="56"/>
        <v>1.875</v>
      </c>
      <c r="L937" s="4">
        <f t="shared" si="57"/>
        <v>18.375</v>
      </c>
      <c r="M937" s="6">
        <v>1</v>
      </c>
      <c r="N937" s="7">
        <v>37.5</v>
      </c>
      <c r="O937">
        <f t="shared" si="58"/>
        <v>19.125</v>
      </c>
      <c r="P937" s="1">
        <f t="shared" si="59"/>
        <v>0.51</v>
      </c>
    </row>
    <row r="938" ht="20" customHeight="1" spans="1:16">
      <c r="A938" s="4" t="s">
        <v>1435</v>
      </c>
      <c r="B938" s="4" t="s">
        <v>17</v>
      </c>
      <c r="C938" s="4" t="s">
        <v>105</v>
      </c>
      <c r="D938" s="5">
        <v>46205</v>
      </c>
      <c r="E938" s="5" t="s">
        <v>75</v>
      </c>
      <c r="F938" s="5" t="s">
        <v>61</v>
      </c>
      <c r="G938" s="5" t="s">
        <v>76</v>
      </c>
      <c r="H938" s="4" t="s">
        <v>144</v>
      </c>
      <c r="I938" s="4" t="str">
        <f>VLOOKUP(H938,[1]物料!$A$1:$M$65536,13,0)</f>
        <v>25.00</v>
      </c>
      <c r="J938" s="4">
        <v>4.5</v>
      </c>
      <c r="K938" s="4">
        <f t="shared" si="56"/>
        <v>5.94</v>
      </c>
      <c r="L938" s="4">
        <f t="shared" si="57"/>
        <v>35.44</v>
      </c>
      <c r="M938" s="6">
        <v>1</v>
      </c>
      <c r="N938" s="7">
        <v>118.8</v>
      </c>
      <c r="O938">
        <f t="shared" si="58"/>
        <v>83.36</v>
      </c>
      <c r="P938" s="1">
        <f t="shared" si="59"/>
        <v>0.701683501683502</v>
      </c>
    </row>
    <row r="939" ht="20" customHeight="1" spans="1:16">
      <c r="A939" s="4" t="s">
        <v>1436</v>
      </c>
      <c r="B939" s="4" t="s">
        <v>17</v>
      </c>
      <c r="C939" s="4" t="s">
        <v>113</v>
      </c>
      <c r="D939" s="5">
        <v>46205</v>
      </c>
      <c r="E939" s="5" t="s">
        <v>297</v>
      </c>
      <c r="F939" s="5" t="s">
        <v>20</v>
      </c>
      <c r="G939" s="5" t="s">
        <v>298</v>
      </c>
      <c r="H939" s="4" t="s">
        <v>341</v>
      </c>
      <c r="I939" s="4" t="str">
        <f>VLOOKUP(H939,[1]物料!$A$1:$M$65536,13,0)</f>
        <v>21.10</v>
      </c>
      <c r="J939" s="4">
        <v>3</v>
      </c>
      <c r="K939" s="4">
        <f t="shared" si="56"/>
        <v>2.975</v>
      </c>
      <c r="L939" s="4">
        <f t="shared" si="57"/>
        <v>27.075</v>
      </c>
      <c r="M939" s="6">
        <v>1</v>
      </c>
      <c r="N939" s="7">
        <v>59.5</v>
      </c>
      <c r="O939">
        <f t="shared" si="58"/>
        <v>32.425</v>
      </c>
      <c r="P939" s="1">
        <f t="shared" si="59"/>
        <v>0.544957983193277</v>
      </c>
    </row>
    <row r="940" ht="20" customHeight="1" spans="1:16">
      <c r="A940" s="4" t="s">
        <v>1437</v>
      </c>
      <c r="B940" s="4" t="s">
        <v>24</v>
      </c>
      <c r="C940" s="4" t="s">
        <v>59</v>
      </c>
      <c r="D940" s="5">
        <v>46205</v>
      </c>
      <c r="E940" s="5" t="s">
        <v>60</v>
      </c>
      <c r="F940" s="5" t="s">
        <v>61</v>
      </c>
      <c r="G940" s="5" t="s">
        <v>62</v>
      </c>
      <c r="H940" s="4" t="s">
        <v>157</v>
      </c>
      <c r="I940" s="4" t="str">
        <f>VLOOKUP(H940,[1]物料!$A$1:$M$65536,13,0)</f>
        <v>24.00</v>
      </c>
      <c r="J940" s="4">
        <v>8</v>
      </c>
      <c r="K940" s="4">
        <f t="shared" si="56"/>
        <v>3.49</v>
      </c>
      <c r="L940" s="4">
        <f t="shared" si="57"/>
        <v>35.49</v>
      </c>
      <c r="M940" s="6">
        <v>1</v>
      </c>
      <c r="N940" s="7">
        <v>69.8</v>
      </c>
      <c r="O940">
        <f t="shared" si="58"/>
        <v>34.31</v>
      </c>
      <c r="P940" s="1">
        <f t="shared" si="59"/>
        <v>0.491547277936963</v>
      </c>
    </row>
    <row r="941" ht="20" customHeight="1" spans="1:16">
      <c r="A941" s="4" t="s">
        <v>1438</v>
      </c>
      <c r="B941" s="4" t="s">
        <v>24</v>
      </c>
      <c r="C941" s="4" t="s">
        <v>25</v>
      </c>
      <c r="D941" s="5">
        <v>46205</v>
      </c>
      <c r="E941" s="5" t="s">
        <v>1126</v>
      </c>
      <c r="F941" s="5" t="s">
        <v>770</v>
      </c>
      <c r="G941" s="5" t="s">
        <v>1127</v>
      </c>
      <c r="H941" s="4" t="s">
        <v>1439</v>
      </c>
      <c r="I941" s="4" t="str">
        <f>VLOOKUP(H941,[1]物料!$A$1:$M$65536,13,0)</f>
        <v>17.30</v>
      </c>
      <c r="J941" s="4">
        <v>6.3</v>
      </c>
      <c r="K941" s="4">
        <f t="shared" si="56"/>
        <v>1.925</v>
      </c>
      <c r="L941" s="4">
        <f t="shared" si="57"/>
        <v>25.525</v>
      </c>
      <c r="M941" s="6">
        <v>1</v>
      </c>
      <c r="N941" s="7">
        <v>38.5</v>
      </c>
      <c r="O941">
        <f t="shared" si="58"/>
        <v>12.975</v>
      </c>
      <c r="P941" s="1">
        <f t="shared" si="59"/>
        <v>0.337012987012987</v>
      </c>
    </row>
    <row r="942" ht="20" customHeight="1" spans="1:16">
      <c r="A942" s="4" t="s">
        <v>1440</v>
      </c>
      <c r="B942" s="4" t="s">
        <v>24</v>
      </c>
      <c r="C942" s="4" t="s">
        <v>59</v>
      </c>
      <c r="D942" s="5">
        <v>46205</v>
      </c>
      <c r="E942" s="5" t="s">
        <v>60</v>
      </c>
      <c r="F942" s="5" t="s">
        <v>61</v>
      </c>
      <c r="G942" s="5" t="s">
        <v>62</v>
      </c>
      <c r="H942" s="4" t="s">
        <v>63</v>
      </c>
      <c r="I942" s="4" t="str">
        <f>VLOOKUP(H942,[1]物料!$A$1:$M$65536,13,0)</f>
        <v>24.00</v>
      </c>
      <c r="J942" s="4">
        <v>8</v>
      </c>
      <c r="K942" s="4">
        <f t="shared" si="56"/>
        <v>3.42</v>
      </c>
      <c r="L942" s="4">
        <f t="shared" si="57"/>
        <v>35.42</v>
      </c>
      <c r="M942" s="6">
        <v>1</v>
      </c>
      <c r="N942" s="7">
        <v>68.4</v>
      </c>
      <c r="O942">
        <f t="shared" si="58"/>
        <v>32.98</v>
      </c>
      <c r="P942" s="1">
        <f t="shared" si="59"/>
        <v>0.482163742690059</v>
      </c>
    </row>
    <row r="943" ht="20" customHeight="1" spans="1:16">
      <c r="A943" s="4" t="s">
        <v>1441</v>
      </c>
      <c r="B943" s="4" t="s">
        <v>17</v>
      </c>
      <c r="C943" s="4" t="s">
        <v>49</v>
      </c>
      <c r="D943" s="5">
        <v>46205</v>
      </c>
      <c r="E943" s="5" t="s">
        <v>301</v>
      </c>
      <c r="F943" s="5" t="s">
        <v>55</v>
      </c>
      <c r="G943" s="5" t="s">
        <v>302</v>
      </c>
      <c r="H943" s="4" t="s">
        <v>303</v>
      </c>
      <c r="I943" s="4" t="str">
        <f>VLOOKUP(H943,[1]物料!$A$1:$M$65536,13,0)</f>
        <v>20.00</v>
      </c>
      <c r="J943" s="4">
        <v>4.5</v>
      </c>
      <c r="K943" s="4">
        <f t="shared" si="56"/>
        <v>2.745</v>
      </c>
      <c r="L943" s="4">
        <f t="shared" si="57"/>
        <v>27.245</v>
      </c>
      <c r="M943" s="6">
        <v>1</v>
      </c>
      <c r="N943" s="7">
        <v>54.9</v>
      </c>
      <c r="O943">
        <f t="shared" si="58"/>
        <v>27.655</v>
      </c>
      <c r="P943" s="1">
        <f t="shared" si="59"/>
        <v>0.503734061930783</v>
      </c>
    </row>
    <row r="944" ht="20" customHeight="1" spans="1:16">
      <c r="A944" s="4" t="s">
        <v>1442</v>
      </c>
      <c r="B944" s="4" t="s">
        <v>24</v>
      </c>
      <c r="C944" s="4" t="s">
        <v>59</v>
      </c>
      <c r="D944" s="5">
        <v>46205</v>
      </c>
      <c r="E944" s="5" t="s">
        <v>75</v>
      </c>
      <c r="F944" s="5" t="s">
        <v>61</v>
      </c>
      <c r="G944" s="5" t="s">
        <v>76</v>
      </c>
      <c r="H944" s="4" t="s">
        <v>77</v>
      </c>
      <c r="I944" s="4" t="str">
        <f>VLOOKUP(H944,[1]物料!$A$1:$M$65536,13,0)</f>
        <v>25.00</v>
      </c>
      <c r="J944" s="4">
        <v>8</v>
      </c>
      <c r="K944" s="4">
        <f t="shared" si="56"/>
        <v>3.74</v>
      </c>
      <c r="L944" s="4">
        <f t="shared" si="57"/>
        <v>36.74</v>
      </c>
      <c r="M944" s="6">
        <v>1</v>
      </c>
      <c r="N944" s="7">
        <v>74.8</v>
      </c>
      <c r="O944">
        <f t="shared" si="58"/>
        <v>38.06</v>
      </c>
      <c r="P944" s="1">
        <f t="shared" si="59"/>
        <v>0.508823529411765</v>
      </c>
    </row>
    <row r="945" ht="20" customHeight="1" spans="1:16">
      <c r="A945" s="4" t="s">
        <v>1443</v>
      </c>
      <c r="B945" s="4" t="s">
        <v>24</v>
      </c>
      <c r="C945" s="4" t="s">
        <v>98</v>
      </c>
      <c r="D945" s="5">
        <v>46205</v>
      </c>
      <c r="E945" s="5" t="s">
        <v>1444</v>
      </c>
      <c r="F945" s="5" t="s">
        <v>20</v>
      </c>
      <c r="G945" s="5" t="s">
        <v>1445</v>
      </c>
      <c r="H945" s="4" t="s">
        <v>1446</v>
      </c>
      <c r="I945" s="4" t="str">
        <f>VLOOKUP(H945,[1]物料!$A$1:$M$65536,13,0)</f>
        <v>43.10</v>
      </c>
      <c r="J945" s="4">
        <v>7</v>
      </c>
      <c r="K945" s="4">
        <f t="shared" si="56"/>
        <v>5.94</v>
      </c>
      <c r="L945" s="4">
        <f t="shared" si="57"/>
        <v>56.04</v>
      </c>
      <c r="M945" s="6">
        <v>1</v>
      </c>
      <c r="N945" s="7">
        <v>118.8</v>
      </c>
      <c r="O945">
        <f t="shared" si="58"/>
        <v>62.76</v>
      </c>
      <c r="P945" s="1">
        <f t="shared" si="59"/>
        <v>0.528282828282828</v>
      </c>
    </row>
    <row r="946" ht="20" customHeight="1" spans="1:16">
      <c r="A946" s="4" t="s">
        <v>1447</v>
      </c>
      <c r="B946" s="4" t="s">
        <v>17</v>
      </c>
      <c r="C946" s="4" t="s">
        <v>18</v>
      </c>
      <c r="D946" s="5">
        <v>46205</v>
      </c>
      <c r="E946" s="5" t="s">
        <v>83</v>
      </c>
      <c r="F946" s="5" t="s">
        <v>55</v>
      </c>
      <c r="G946" s="5" t="s">
        <v>84</v>
      </c>
      <c r="H946" s="4" t="s">
        <v>147</v>
      </c>
      <c r="I946" s="4" t="str">
        <f>VLOOKUP(H946,[1]物料!$A$1:$M$65536,13,0)</f>
        <v>52.00</v>
      </c>
      <c r="J946" s="4">
        <v>14.5</v>
      </c>
      <c r="K946" s="4">
        <f t="shared" si="56"/>
        <v>7.754</v>
      </c>
      <c r="L946" s="4">
        <f t="shared" si="57"/>
        <v>74.254</v>
      </c>
      <c r="M946" s="6">
        <v>1</v>
      </c>
      <c r="N946" s="7">
        <v>155.08</v>
      </c>
      <c r="O946">
        <f t="shared" si="58"/>
        <v>80.826</v>
      </c>
      <c r="P946" s="1">
        <f t="shared" si="59"/>
        <v>0.521189063709053</v>
      </c>
    </row>
    <row r="947" ht="20" customHeight="1" spans="1:16">
      <c r="A947" s="4" t="s">
        <v>1448</v>
      </c>
      <c r="B947" s="4" t="s">
        <v>17</v>
      </c>
      <c r="C947" s="4" t="s">
        <v>105</v>
      </c>
      <c r="D947" s="5">
        <v>46205</v>
      </c>
      <c r="E947" s="5" t="s">
        <v>75</v>
      </c>
      <c r="F947" s="5" t="s">
        <v>61</v>
      </c>
      <c r="G947" s="5" t="s">
        <v>76</v>
      </c>
      <c r="H947" s="4" t="s">
        <v>180</v>
      </c>
      <c r="I947" s="4" t="str">
        <f>VLOOKUP(H947,[1]物料!$A$1:$M$65536,13,0)</f>
        <v>25.00</v>
      </c>
      <c r="J947" s="4">
        <v>4.5</v>
      </c>
      <c r="K947" s="4">
        <f t="shared" si="56"/>
        <v>5.94</v>
      </c>
      <c r="L947" s="4">
        <f t="shared" si="57"/>
        <v>35.44</v>
      </c>
      <c r="M947" s="6">
        <v>1</v>
      </c>
      <c r="N947" s="7">
        <v>118.8</v>
      </c>
      <c r="O947">
        <f t="shared" si="58"/>
        <v>83.36</v>
      </c>
      <c r="P947" s="1">
        <f t="shared" si="59"/>
        <v>0.701683501683502</v>
      </c>
    </row>
    <row r="948" ht="20" customHeight="1" spans="1:16">
      <c r="A948" s="4" t="s">
        <v>1449</v>
      </c>
      <c r="B948" s="4" t="s">
        <v>24</v>
      </c>
      <c r="C948" s="4" t="s">
        <v>98</v>
      </c>
      <c r="D948" s="5">
        <v>46205</v>
      </c>
      <c r="E948" s="5" t="s">
        <v>186</v>
      </c>
      <c r="F948" s="5" t="s">
        <v>55</v>
      </c>
      <c r="G948" s="5" t="s">
        <v>187</v>
      </c>
      <c r="H948" s="4" t="s">
        <v>1450</v>
      </c>
      <c r="I948" s="4" t="str">
        <f>VLOOKUP(H948,[1]物料!$A$1:$M$65536,13,0)</f>
        <v>48.00</v>
      </c>
      <c r="J948" s="4">
        <v>10.7</v>
      </c>
      <c r="K948" s="4">
        <f t="shared" si="56"/>
        <v>6.55</v>
      </c>
      <c r="L948" s="4">
        <f t="shared" si="57"/>
        <v>65.25</v>
      </c>
      <c r="M948" s="6">
        <v>1</v>
      </c>
      <c r="N948" s="7">
        <v>131</v>
      </c>
      <c r="O948">
        <f t="shared" si="58"/>
        <v>65.75</v>
      </c>
      <c r="P948" s="1">
        <f t="shared" si="59"/>
        <v>0.501908396946565</v>
      </c>
    </row>
    <row r="949" ht="20" customHeight="1" spans="1:16">
      <c r="A949" s="4" t="s">
        <v>1451</v>
      </c>
      <c r="B949" s="4" t="s">
        <v>17</v>
      </c>
      <c r="C949" s="4" t="s">
        <v>18</v>
      </c>
      <c r="D949" s="5">
        <v>46205</v>
      </c>
      <c r="E949" s="5" t="s">
        <v>1452</v>
      </c>
      <c r="F949" s="5" t="s">
        <v>55</v>
      </c>
      <c r="G949" s="5" t="s">
        <v>1453</v>
      </c>
      <c r="H949" s="4" t="s">
        <v>1454</v>
      </c>
      <c r="I949" s="4" t="str">
        <f>VLOOKUP(H949,[1]物料!$A$1:$M$65536,13,0)</f>
        <v>20.00</v>
      </c>
      <c r="J949" s="4">
        <v>4.5</v>
      </c>
      <c r="K949" s="4">
        <f t="shared" si="56"/>
        <v>2.8405</v>
      </c>
      <c r="L949" s="4">
        <f t="shared" si="57"/>
        <v>27.3405</v>
      </c>
      <c r="M949" s="6">
        <v>1</v>
      </c>
      <c r="N949" s="7">
        <v>56.81</v>
      </c>
      <c r="O949">
        <f t="shared" si="58"/>
        <v>29.4695</v>
      </c>
      <c r="P949" s="1">
        <f t="shared" si="59"/>
        <v>0.518737898257349</v>
      </c>
    </row>
    <row r="950" ht="20" customHeight="1" spans="1:16">
      <c r="A950" s="4" t="s">
        <v>1455</v>
      </c>
      <c r="B950" s="4" t="s">
        <v>24</v>
      </c>
      <c r="C950" s="4" t="s">
        <v>119</v>
      </c>
      <c r="D950" s="5">
        <v>46205</v>
      </c>
      <c r="E950" s="5" t="s">
        <v>60</v>
      </c>
      <c r="F950" s="5" t="s">
        <v>61</v>
      </c>
      <c r="G950" s="5" t="s">
        <v>62</v>
      </c>
      <c r="H950" s="4" t="s">
        <v>63</v>
      </c>
      <c r="I950" s="4" t="str">
        <f>VLOOKUP(H950,[1]物料!$A$1:$M$65536,13,0)</f>
        <v>24.00</v>
      </c>
      <c r="J950" s="4">
        <v>8</v>
      </c>
      <c r="K950" s="4">
        <f t="shared" si="56"/>
        <v>3.225</v>
      </c>
      <c r="L950" s="4">
        <f t="shared" si="57"/>
        <v>35.225</v>
      </c>
      <c r="M950" s="6">
        <v>1</v>
      </c>
      <c r="N950" s="7">
        <v>64.5</v>
      </c>
      <c r="O950">
        <f t="shared" si="58"/>
        <v>29.275</v>
      </c>
      <c r="P950" s="1">
        <f t="shared" si="59"/>
        <v>0.453875968992248</v>
      </c>
    </row>
    <row r="951" ht="20" customHeight="1" spans="1:16">
      <c r="A951" s="4" t="s">
        <v>1456</v>
      </c>
      <c r="B951" s="4" t="s">
        <v>17</v>
      </c>
      <c r="C951" s="4" t="s">
        <v>18</v>
      </c>
      <c r="D951" s="5">
        <v>46205</v>
      </c>
      <c r="E951" s="5" t="s">
        <v>115</v>
      </c>
      <c r="F951" s="5" t="s">
        <v>70</v>
      </c>
      <c r="G951" s="5" t="s">
        <v>116</v>
      </c>
      <c r="H951" s="4" t="s">
        <v>402</v>
      </c>
      <c r="I951" s="4" t="str">
        <f>VLOOKUP(H951,[1]物料!$A$1:$M$65536,13,0)</f>
        <v>42.00</v>
      </c>
      <c r="J951" s="4">
        <v>3</v>
      </c>
      <c r="K951" s="4">
        <f t="shared" si="56"/>
        <v>4.94</v>
      </c>
      <c r="L951" s="4">
        <f t="shared" si="57"/>
        <v>49.94</v>
      </c>
      <c r="M951" s="6">
        <v>1</v>
      </c>
      <c r="N951" s="7">
        <v>98.8</v>
      </c>
      <c r="O951">
        <f t="shared" si="58"/>
        <v>48.86</v>
      </c>
      <c r="P951" s="1">
        <f t="shared" si="59"/>
        <v>0.494534412955466</v>
      </c>
    </row>
    <row r="952" ht="20" customHeight="1" spans="1:16">
      <c r="A952" s="4" t="s">
        <v>1457</v>
      </c>
      <c r="B952" s="4" t="s">
        <v>24</v>
      </c>
      <c r="C952" s="4" t="s">
        <v>59</v>
      </c>
      <c r="D952" s="5">
        <v>46205</v>
      </c>
      <c r="E952" s="5" t="s">
        <v>60</v>
      </c>
      <c r="F952" s="5" t="s">
        <v>61</v>
      </c>
      <c r="G952" s="5" t="s">
        <v>62</v>
      </c>
      <c r="H952" s="4" t="s">
        <v>63</v>
      </c>
      <c r="I952" s="4" t="str">
        <f>VLOOKUP(H952,[1]物料!$A$1:$M$65536,13,0)</f>
        <v>24.00</v>
      </c>
      <c r="J952" s="4">
        <v>8</v>
      </c>
      <c r="K952" s="4">
        <f t="shared" si="56"/>
        <v>3.42</v>
      </c>
      <c r="L952" s="4">
        <f t="shared" si="57"/>
        <v>35.42</v>
      </c>
      <c r="M952" s="6">
        <v>1</v>
      </c>
      <c r="N952" s="7">
        <v>68.4</v>
      </c>
      <c r="O952">
        <f t="shared" si="58"/>
        <v>32.98</v>
      </c>
      <c r="P952" s="1">
        <f t="shared" si="59"/>
        <v>0.482163742690059</v>
      </c>
    </row>
    <row r="953" ht="20" customHeight="1" spans="1:16">
      <c r="A953" s="4" t="s">
        <v>1458</v>
      </c>
      <c r="B953" s="4" t="s">
        <v>17</v>
      </c>
      <c r="C953" s="4" t="s">
        <v>18</v>
      </c>
      <c r="D953" s="5">
        <v>46205</v>
      </c>
      <c r="E953" s="5" t="s">
        <v>83</v>
      </c>
      <c r="F953" s="5" t="s">
        <v>55</v>
      </c>
      <c r="G953" s="5" t="s">
        <v>84</v>
      </c>
      <c r="H953" s="4" t="s">
        <v>147</v>
      </c>
      <c r="I953" s="4" t="str">
        <f>VLOOKUP(H953,[1]物料!$A$1:$M$65536,13,0)</f>
        <v>52.00</v>
      </c>
      <c r="J953" s="4">
        <v>14.5</v>
      </c>
      <c r="K953" s="4">
        <f t="shared" si="56"/>
        <v>7.8585</v>
      </c>
      <c r="L953" s="4">
        <f t="shared" si="57"/>
        <v>74.3585</v>
      </c>
      <c r="M953" s="6">
        <v>1</v>
      </c>
      <c r="N953" s="7">
        <v>157.17</v>
      </c>
      <c r="O953">
        <f t="shared" si="58"/>
        <v>82.8115</v>
      </c>
      <c r="P953" s="1">
        <f t="shared" si="59"/>
        <v>0.526891264236177</v>
      </c>
    </row>
    <row r="954" ht="20" customHeight="1" spans="1:16">
      <c r="A954" s="4" t="s">
        <v>1459</v>
      </c>
      <c r="B954" s="4" t="s">
        <v>24</v>
      </c>
      <c r="C954" s="4" t="s">
        <v>59</v>
      </c>
      <c r="D954" s="5">
        <v>46205</v>
      </c>
      <c r="E954" s="5" t="s">
        <v>286</v>
      </c>
      <c r="F954" s="5" t="s">
        <v>55</v>
      </c>
      <c r="G954" s="5" t="s">
        <v>287</v>
      </c>
      <c r="H954" s="4" t="s">
        <v>288</v>
      </c>
      <c r="I954" s="4" t="str">
        <f>VLOOKUP(H954,[1]物料!$A$1:$M$65536,13,0)</f>
        <v>40.00</v>
      </c>
      <c r="J954" s="4">
        <v>10.7</v>
      </c>
      <c r="K954" s="4">
        <f t="shared" si="56"/>
        <v>5.79</v>
      </c>
      <c r="L954" s="4">
        <f t="shared" si="57"/>
        <v>56.49</v>
      </c>
      <c r="M954" s="6">
        <v>1</v>
      </c>
      <c r="N954" s="7">
        <v>115.8</v>
      </c>
      <c r="O954">
        <f t="shared" si="58"/>
        <v>59.31</v>
      </c>
      <c r="P954" s="1">
        <f t="shared" si="59"/>
        <v>0.512176165803109</v>
      </c>
    </row>
    <row r="955" ht="20" customHeight="1" spans="1:16">
      <c r="A955" s="4" t="s">
        <v>1460</v>
      </c>
      <c r="B955" s="4" t="s">
        <v>17</v>
      </c>
      <c r="C955" s="4" t="s">
        <v>113</v>
      </c>
      <c r="D955" s="5">
        <v>46205</v>
      </c>
      <c r="E955" s="5" t="s">
        <v>278</v>
      </c>
      <c r="F955" s="5" t="s">
        <v>55</v>
      </c>
      <c r="G955" s="5" t="s">
        <v>279</v>
      </c>
      <c r="H955" s="4" t="s">
        <v>280</v>
      </c>
      <c r="I955" s="4" t="str">
        <f>VLOOKUP(H955,[1]物料!$A$1:$M$65536,13,0)</f>
        <v>20.00</v>
      </c>
      <c r="J955" s="4">
        <v>4.5</v>
      </c>
      <c r="K955" s="4">
        <f t="shared" si="56"/>
        <v>2.99</v>
      </c>
      <c r="L955" s="4">
        <f t="shared" si="57"/>
        <v>27.49</v>
      </c>
      <c r="M955" s="6">
        <v>1</v>
      </c>
      <c r="N955" s="7">
        <v>59.8</v>
      </c>
      <c r="O955">
        <f t="shared" si="58"/>
        <v>32.31</v>
      </c>
      <c r="P955" s="1">
        <f t="shared" si="59"/>
        <v>0.540301003344482</v>
      </c>
    </row>
    <row r="956" ht="20" customHeight="1" spans="1:16">
      <c r="A956" s="4" t="s">
        <v>1461</v>
      </c>
      <c r="B956" s="4" t="s">
        <v>24</v>
      </c>
      <c r="C956" s="4" t="s">
        <v>44</v>
      </c>
      <c r="D956" s="5">
        <v>46205</v>
      </c>
      <c r="E956" s="5" t="s">
        <v>186</v>
      </c>
      <c r="F956" s="5" t="s">
        <v>55</v>
      </c>
      <c r="G956" s="5" t="s">
        <v>187</v>
      </c>
      <c r="H956" s="4" t="s">
        <v>549</v>
      </c>
      <c r="I956" s="4" t="str">
        <f>VLOOKUP(H956,[1]物料!$A$1:$M$65536,13,0)</f>
        <v>48.00</v>
      </c>
      <c r="J956" s="4">
        <v>10.7</v>
      </c>
      <c r="K956" s="4">
        <f t="shared" si="56"/>
        <v>6.94</v>
      </c>
      <c r="L956" s="4">
        <f t="shared" si="57"/>
        <v>65.64</v>
      </c>
      <c r="M956" s="6">
        <v>1</v>
      </c>
      <c r="N956" s="7">
        <v>138.8</v>
      </c>
      <c r="O956">
        <f t="shared" si="58"/>
        <v>73.16</v>
      </c>
      <c r="P956" s="1">
        <f t="shared" si="59"/>
        <v>0.527089337175793</v>
      </c>
    </row>
    <row r="957" ht="20" customHeight="1" spans="1:16">
      <c r="A957" s="4" t="s">
        <v>1462</v>
      </c>
      <c r="B957" s="4" t="s">
        <v>17</v>
      </c>
      <c r="C957" s="4" t="s">
        <v>1463</v>
      </c>
      <c r="D957" s="5">
        <v>46205</v>
      </c>
      <c r="E957" s="5" t="s">
        <v>38</v>
      </c>
      <c r="F957" s="5" t="s">
        <v>39</v>
      </c>
      <c r="G957" s="5" t="s">
        <v>40</v>
      </c>
      <c r="H957" s="4" t="s">
        <v>1464</v>
      </c>
      <c r="I957" s="4" t="str">
        <f>VLOOKUP(H957,[1]物料!$A$1:$M$65536,13,0)</f>
        <v>19.00</v>
      </c>
      <c r="J957" s="4">
        <v>1.9</v>
      </c>
      <c r="K957" s="4">
        <f t="shared" si="56"/>
        <v>1</v>
      </c>
      <c r="L957" s="4">
        <f t="shared" si="57"/>
        <v>21.9</v>
      </c>
      <c r="M957" s="6">
        <v>1</v>
      </c>
      <c r="N957" s="7">
        <v>20</v>
      </c>
      <c r="O957">
        <f t="shared" si="58"/>
        <v>-1.9</v>
      </c>
      <c r="P957" s="1">
        <f t="shared" si="59"/>
        <v>-0.0949999999999999</v>
      </c>
    </row>
    <row r="958" ht="20" customHeight="1" spans="1:16">
      <c r="A958" s="4" t="s">
        <v>1465</v>
      </c>
      <c r="B958" s="4" t="s">
        <v>17</v>
      </c>
      <c r="C958" s="4" t="s">
        <v>18</v>
      </c>
      <c r="D958" s="5">
        <v>46205</v>
      </c>
      <c r="E958" s="5" t="s">
        <v>90</v>
      </c>
      <c r="F958" s="5" t="s">
        <v>55</v>
      </c>
      <c r="G958" s="5" t="s">
        <v>91</v>
      </c>
      <c r="H958" s="4" t="s">
        <v>504</v>
      </c>
      <c r="I958" s="4" t="str">
        <f>VLOOKUP(H958,[1]物料!$A$1:$M$65536,13,0)</f>
        <v>40.00</v>
      </c>
      <c r="J958" s="4">
        <v>7.2</v>
      </c>
      <c r="K958" s="4">
        <f t="shared" si="56"/>
        <v>6.796</v>
      </c>
      <c r="L958" s="4">
        <f t="shared" si="57"/>
        <v>53.996</v>
      </c>
      <c r="M958" s="6">
        <v>1</v>
      </c>
      <c r="N958" s="7">
        <v>135.92</v>
      </c>
      <c r="O958">
        <f t="shared" si="58"/>
        <v>81.924</v>
      </c>
      <c r="P958" s="1">
        <f t="shared" si="59"/>
        <v>0.602736904061212</v>
      </c>
    </row>
    <row r="959" ht="20" customHeight="1" spans="1:16">
      <c r="A959" s="4" t="s">
        <v>1466</v>
      </c>
      <c r="B959" s="4" t="s">
        <v>17</v>
      </c>
      <c r="C959" s="4" t="s">
        <v>105</v>
      </c>
      <c r="D959" s="5">
        <v>46205</v>
      </c>
      <c r="E959" s="5" t="s">
        <v>90</v>
      </c>
      <c r="F959" s="5" t="s">
        <v>55</v>
      </c>
      <c r="G959" s="5" t="s">
        <v>91</v>
      </c>
      <c r="H959" s="4" t="s">
        <v>92</v>
      </c>
      <c r="I959" s="4" t="str">
        <f>VLOOKUP(H959,[1]物料!$A$1:$M$65536,13,0)</f>
        <v>40.00</v>
      </c>
      <c r="J959" s="4">
        <v>7.2</v>
      </c>
      <c r="K959" s="4">
        <f t="shared" si="56"/>
        <v>6.89</v>
      </c>
      <c r="L959" s="4">
        <f t="shared" si="57"/>
        <v>54.09</v>
      </c>
      <c r="M959" s="6">
        <v>1</v>
      </c>
      <c r="N959" s="7">
        <v>137.8</v>
      </c>
      <c r="O959">
        <f t="shared" si="58"/>
        <v>83.71</v>
      </c>
      <c r="P959" s="1">
        <f t="shared" si="59"/>
        <v>0.607474600870827</v>
      </c>
    </row>
    <row r="960" ht="20" customHeight="1" spans="1:16">
      <c r="A960" s="4" t="s">
        <v>1467</v>
      </c>
      <c r="B960" s="4" t="s">
        <v>17</v>
      </c>
      <c r="C960" s="4" t="s">
        <v>18</v>
      </c>
      <c r="D960" s="5">
        <v>46205</v>
      </c>
      <c r="E960" s="5" t="s">
        <v>115</v>
      </c>
      <c r="F960" s="5" t="s">
        <v>70</v>
      </c>
      <c r="G960" s="5" t="s">
        <v>116</v>
      </c>
      <c r="H960" s="4" t="s">
        <v>402</v>
      </c>
      <c r="I960" s="4" t="str">
        <f>VLOOKUP(H960,[1]物料!$A$1:$M$65536,13,0)</f>
        <v>42.00</v>
      </c>
      <c r="J960" s="4">
        <v>3</v>
      </c>
      <c r="K960" s="4">
        <f t="shared" si="56"/>
        <v>5.69</v>
      </c>
      <c r="L960" s="4">
        <f t="shared" si="57"/>
        <v>50.69</v>
      </c>
      <c r="M960" s="6">
        <v>1</v>
      </c>
      <c r="N960" s="7">
        <v>113.8</v>
      </c>
      <c r="O960">
        <f t="shared" si="58"/>
        <v>63.11</v>
      </c>
      <c r="P960" s="1">
        <f t="shared" si="59"/>
        <v>0.554569420035149</v>
      </c>
    </row>
    <row r="961" ht="20" customHeight="1" spans="1:16">
      <c r="A961" s="4" t="s">
        <v>1468</v>
      </c>
      <c r="B961" s="4" t="s">
        <v>24</v>
      </c>
      <c r="C961" s="4" t="s">
        <v>119</v>
      </c>
      <c r="D961" s="5">
        <v>46205</v>
      </c>
      <c r="E961" s="5" t="s">
        <v>83</v>
      </c>
      <c r="F961" s="5" t="s">
        <v>55</v>
      </c>
      <c r="G961" s="5" t="s">
        <v>84</v>
      </c>
      <c r="H961" s="4" t="s">
        <v>88</v>
      </c>
      <c r="I961" s="4" t="str">
        <f>VLOOKUP(H961,[1]物料!$A$1:$M$65536,13,0)</f>
        <v>52.00</v>
      </c>
      <c r="J961" s="4">
        <v>18</v>
      </c>
      <c r="K961" s="4">
        <f t="shared" si="56"/>
        <v>6.94</v>
      </c>
      <c r="L961" s="4">
        <f t="shared" si="57"/>
        <v>76.94</v>
      </c>
      <c r="M961" s="6">
        <v>1</v>
      </c>
      <c r="N961" s="7">
        <v>138.8</v>
      </c>
      <c r="O961">
        <f t="shared" si="58"/>
        <v>61.86</v>
      </c>
      <c r="P961" s="1">
        <f t="shared" si="59"/>
        <v>0.445677233429395</v>
      </c>
    </row>
    <row r="962" ht="20" customHeight="1" spans="1:16">
      <c r="A962" s="4" t="s">
        <v>1469</v>
      </c>
      <c r="B962" s="4" t="s">
        <v>24</v>
      </c>
      <c r="C962" s="4" t="s">
        <v>98</v>
      </c>
      <c r="D962" s="5">
        <v>46205</v>
      </c>
      <c r="E962" s="5" t="s">
        <v>286</v>
      </c>
      <c r="F962" s="5" t="s">
        <v>55</v>
      </c>
      <c r="G962" s="5" t="s">
        <v>287</v>
      </c>
      <c r="H962" s="4" t="s">
        <v>288</v>
      </c>
      <c r="I962" s="4" t="str">
        <f>VLOOKUP(H962,[1]物料!$A$1:$M$65536,13,0)</f>
        <v>40.00</v>
      </c>
      <c r="J962" s="4">
        <v>10.7</v>
      </c>
      <c r="K962" s="4">
        <f t="shared" si="56"/>
        <v>5.45</v>
      </c>
      <c r="L962" s="4">
        <f t="shared" si="57"/>
        <v>56.15</v>
      </c>
      <c r="M962" s="6">
        <v>1</v>
      </c>
      <c r="N962" s="7">
        <v>109</v>
      </c>
      <c r="O962">
        <f t="shared" si="58"/>
        <v>52.85</v>
      </c>
      <c r="P962" s="1">
        <f t="shared" si="59"/>
        <v>0.484862385321101</v>
      </c>
    </row>
    <row r="963" ht="20" customHeight="1" spans="1:16">
      <c r="A963" s="4" t="s">
        <v>1470</v>
      </c>
      <c r="B963" s="4" t="s">
        <v>24</v>
      </c>
      <c r="C963" s="4" t="s">
        <v>25</v>
      </c>
      <c r="D963" s="5">
        <v>46205</v>
      </c>
      <c r="E963" s="5" t="s">
        <v>970</v>
      </c>
      <c r="F963" s="5" t="s">
        <v>70</v>
      </c>
      <c r="G963" s="5" t="s">
        <v>971</v>
      </c>
      <c r="H963" s="4" t="s">
        <v>972</v>
      </c>
      <c r="I963" s="4" t="str">
        <f>VLOOKUP(H963,[1]物料!$A$1:$M$65536,13,0)</f>
        <v>39.00</v>
      </c>
      <c r="J963" s="4">
        <v>6.5</v>
      </c>
      <c r="K963" s="4">
        <f t="shared" ref="K963:K1026" si="60">N963*0.05</f>
        <v>4.94</v>
      </c>
      <c r="L963" s="4">
        <f t="shared" ref="L963:L1026" si="61">I963+J963+K963</f>
        <v>50.44</v>
      </c>
      <c r="M963" s="6">
        <v>1</v>
      </c>
      <c r="N963" s="7">
        <v>98.8</v>
      </c>
      <c r="O963">
        <f t="shared" ref="O963:O1026" si="62">N963-L963</f>
        <v>48.36</v>
      </c>
      <c r="P963" s="1">
        <f t="shared" ref="P963:P1026" si="63">O963/N963</f>
        <v>0.489473684210526</v>
      </c>
    </row>
    <row r="964" ht="20" customHeight="1" spans="1:16">
      <c r="A964" s="4" t="s">
        <v>1471</v>
      </c>
      <c r="B964" s="4" t="s">
        <v>24</v>
      </c>
      <c r="C964" s="4" t="s">
        <v>98</v>
      </c>
      <c r="D964" s="5">
        <v>46205</v>
      </c>
      <c r="E964" s="5" t="s">
        <v>60</v>
      </c>
      <c r="F964" s="5" t="s">
        <v>61</v>
      </c>
      <c r="G964" s="5" t="s">
        <v>62</v>
      </c>
      <c r="H964" s="4" t="s">
        <v>63</v>
      </c>
      <c r="I964" s="4" t="str">
        <f>VLOOKUP(H964,[1]物料!$A$1:$M$65536,13,0)</f>
        <v>24.00</v>
      </c>
      <c r="J964" s="4">
        <v>8</v>
      </c>
      <c r="K964" s="4">
        <f t="shared" si="60"/>
        <v>3.2635</v>
      </c>
      <c r="L964" s="4">
        <f t="shared" si="61"/>
        <v>35.2635</v>
      </c>
      <c r="M964" s="6">
        <v>1</v>
      </c>
      <c r="N964" s="7">
        <v>65.27</v>
      </c>
      <c r="O964">
        <f t="shared" si="62"/>
        <v>30.0065</v>
      </c>
      <c r="P964" s="1">
        <f t="shared" si="63"/>
        <v>0.459728818752873</v>
      </c>
    </row>
    <row r="965" ht="20" customHeight="1" spans="1:16">
      <c r="A965" s="4" t="s">
        <v>1472</v>
      </c>
      <c r="B965" s="4" t="s">
        <v>24</v>
      </c>
      <c r="C965" s="4" t="s">
        <v>98</v>
      </c>
      <c r="D965" s="5">
        <v>46205</v>
      </c>
      <c r="E965" s="5" t="s">
        <v>60</v>
      </c>
      <c r="F965" s="5" t="s">
        <v>61</v>
      </c>
      <c r="G965" s="5" t="s">
        <v>62</v>
      </c>
      <c r="H965" s="4" t="s">
        <v>157</v>
      </c>
      <c r="I965" s="4" t="str">
        <f>VLOOKUP(H965,[1]物料!$A$1:$M$65536,13,0)</f>
        <v>24.00</v>
      </c>
      <c r="J965" s="4">
        <v>8</v>
      </c>
      <c r="K965" s="4">
        <f t="shared" si="60"/>
        <v>3.263</v>
      </c>
      <c r="L965" s="4">
        <f t="shared" si="61"/>
        <v>35.263</v>
      </c>
      <c r="M965" s="6">
        <v>1</v>
      </c>
      <c r="N965" s="7">
        <v>65.26</v>
      </c>
      <c r="O965">
        <f t="shared" si="62"/>
        <v>29.997</v>
      </c>
      <c r="P965" s="1">
        <f t="shared" si="63"/>
        <v>0.459653692920625</v>
      </c>
    </row>
    <row r="966" ht="20" customHeight="1" spans="1:16">
      <c r="A966" s="4" t="s">
        <v>1473</v>
      </c>
      <c r="B966" s="4" t="s">
        <v>17</v>
      </c>
      <c r="C966" s="4" t="s">
        <v>18</v>
      </c>
      <c r="D966" s="5">
        <v>46205</v>
      </c>
      <c r="E966" s="5" t="s">
        <v>115</v>
      </c>
      <c r="F966" s="5" t="s">
        <v>70</v>
      </c>
      <c r="G966" s="5" t="s">
        <v>116</v>
      </c>
      <c r="H966" s="4" t="s">
        <v>126</v>
      </c>
      <c r="I966" s="4" t="str">
        <f>VLOOKUP(H966,[1]物料!$A$1:$M$65536,13,0)</f>
        <v>42.00</v>
      </c>
      <c r="J966" s="4">
        <v>3</v>
      </c>
      <c r="K966" s="4">
        <f t="shared" si="60"/>
        <v>4.693</v>
      </c>
      <c r="L966" s="4">
        <f t="shared" si="61"/>
        <v>49.693</v>
      </c>
      <c r="M966" s="6">
        <v>1</v>
      </c>
      <c r="N966" s="7">
        <v>93.86</v>
      </c>
      <c r="O966">
        <f t="shared" si="62"/>
        <v>44.167</v>
      </c>
      <c r="P966" s="1">
        <f t="shared" si="63"/>
        <v>0.470562539953122</v>
      </c>
    </row>
    <row r="967" ht="20" customHeight="1" spans="1:16">
      <c r="A967" s="4" t="s">
        <v>1474</v>
      </c>
      <c r="B967" s="4" t="s">
        <v>24</v>
      </c>
      <c r="C967" s="4" t="s">
        <v>87</v>
      </c>
      <c r="D967" s="5">
        <v>46205</v>
      </c>
      <c r="E967" s="5" t="s">
        <v>90</v>
      </c>
      <c r="F967" s="5" t="s">
        <v>55</v>
      </c>
      <c r="G967" s="5" t="s">
        <v>91</v>
      </c>
      <c r="H967" s="4" t="s">
        <v>195</v>
      </c>
      <c r="I967" s="4" t="str">
        <f>VLOOKUP(H967,[1]物料!$A$1:$M$65536,13,0)</f>
        <v>40.00</v>
      </c>
      <c r="J967" s="4">
        <v>10.7</v>
      </c>
      <c r="K967" s="4">
        <f t="shared" si="60"/>
        <v>5.923</v>
      </c>
      <c r="L967" s="4">
        <f t="shared" si="61"/>
        <v>56.623</v>
      </c>
      <c r="M967" s="6">
        <v>1</v>
      </c>
      <c r="N967" s="7">
        <v>118.46</v>
      </c>
      <c r="O967">
        <f t="shared" si="62"/>
        <v>61.837</v>
      </c>
      <c r="P967" s="1">
        <f t="shared" si="63"/>
        <v>0.522007428667905</v>
      </c>
    </row>
    <row r="968" ht="20" customHeight="1" spans="1:16">
      <c r="A968" s="4" t="s">
        <v>1475</v>
      </c>
      <c r="B968" s="4" t="s">
        <v>24</v>
      </c>
      <c r="C968" s="4" t="s">
        <v>119</v>
      </c>
      <c r="D968" s="5">
        <v>46205</v>
      </c>
      <c r="E968" s="5" t="s">
        <v>60</v>
      </c>
      <c r="F968" s="5" t="s">
        <v>61</v>
      </c>
      <c r="G968" s="5" t="s">
        <v>62</v>
      </c>
      <c r="H968" s="4" t="s">
        <v>124</v>
      </c>
      <c r="I968" s="4" t="str">
        <f>VLOOKUP(H968,[1]物料!$A$1:$M$65536,13,0)</f>
        <v>24.00</v>
      </c>
      <c r="J968" s="4">
        <v>8</v>
      </c>
      <c r="K968" s="4">
        <f t="shared" si="60"/>
        <v>3.435</v>
      </c>
      <c r="L968" s="4">
        <f t="shared" si="61"/>
        <v>35.435</v>
      </c>
      <c r="M968" s="6">
        <v>1</v>
      </c>
      <c r="N968" s="7">
        <v>68.7</v>
      </c>
      <c r="O968">
        <f t="shared" si="62"/>
        <v>33.265</v>
      </c>
      <c r="P968" s="1">
        <f t="shared" si="63"/>
        <v>0.484206695778748</v>
      </c>
    </row>
    <row r="969" ht="20" customHeight="1" spans="1:16">
      <c r="A969" s="4" t="s">
        <v>1476</v>
      </c>
      <c r="B969" s="4" t="s">
        <v>24</v>
      </c>
      <c r="C969" s="4" t="s">
        <v>74</v>
      </c>
      <c r="D969" s="5">
        <v>46205</v>
      </c>
      <c r="E969" s="5" t="s">
        <v>384</v>
      </c>
      <c r="F969" s="5" t="s">
        <v>20</v>
      </c>
      <c r="G969" s="5" t="s">
        <v>385</v>
      </c>
      <c r="H969" s="4" t="s">
        <v>563</v>
      </c>
      <c r="I969" s="4" t="str">
        <f>VLOOKUP(H969,[1]物料!$A$1:$M$65536,13,0)</f>
        <v>36.60</v>
      </c>
      <c r="J969" s="4">
        <v>6.5</v>
      </c>
      <c r="K969" s="4">
        <f t="shared" si="60"/>
        <v>4.095</v>
      </c>
      <c r="L969" s="4">
        <f t="shared" si="61"/>
        <v>47.195</v>
      </c>
      <c r="M969" s="6">
        <v>1</v>
      </c>
      <c r="N969" s="7">
        <v>81.9</v>
      </c>
      <c r="O969">
        <f t="shared" si="62"/>
        <v>34.705</v>
      </c>
      <c r="P969" s="1">
        <f t="shared" si="63"/>
        <v>0.423748473748474</v>
      </c>
    </row>
    <row r="970" ht="20" customHeight="1" spans="1:16">
      <c r="A970" s="4" t="s">
        <v>1477</v>
      </c>
      <c r="B970" s="4" t="s">
        <v>24</v>
      </c>
      <c r="C970" s="4" t="s">
        <v>119</v>
      </c>
      <c r="D970" s="5">
        <v>46205</v>
      </c>
      <c r="E970" s="5" t="s">
        <v>83</v>
      </c>
      <c r="F970" s="5" t="s">
        <v>55</v>
      </c>
      <c r="G970" s="5" t="s">
        <v>84</v>
      </c>
      <c r="H970" s="4" t="s">
        <v>138</v>
      </c>
      <c r="I970" s="4" t="str">
        <f>VLOOKUP(H970,[1]物料!$A$1:$M$65536,13,0)</f>
        <v>52.00</v>
      </c>
      <c r="J970" s="4">
        <v>18</v>
      </c>
      <c r="K970" s="4">
        <f t="shared" si="60"/>
        <v>6.94</v>
      </c>
      <c r="L970" s="4">
        <f t="shared" si="61"/>
        <v>76.94</v>
      </c>
      <c r="M970" s="6">
        <v>1</v>
      </c>
      <c r="N970" s="7">
        <v>138.8</v>
      </c>
      <c r="O970">
        <f t="shared" si="62"/>
        <v>61.86</v>
      </c>
      <c r="P970" s="1">
        <f t="shared" si="63"/>
        <v>0.445677233429395</v>
      </c>
    </row>
    <row r="971" ht="20" customHeight="1" spans="1:16">
      <c r="A971" s="4" t="s">
        <v>1478</v>
      </c>
      <c r="B971" s="4" t="s">
        <v>24</v>
      </c>
      <c r="C971" s="4" t="s">
        <v>59</v>
      </c>
      <c r="D971" s="5">
        <v>46205</v>
      </c>
      <c r="E971" s="5" t="s">
        <v>75</v>
      </c>
      <c r="F971" s="5" t="s">
        <v>61</v>
      </c>
      <c r="G971" s="5" t="s">
        <v>76</v>
      </c>
      <c r="H971" s="4" t="s">
        <v>77</v>
      </c>
      <c r="I971" s="4" t="str">
        <f>VLOOKUP(H971,[1]物料!$A$1:$M$65536,13,0)</f>
        <v>25.00</v>
      </c>
      <c r="J971" s="4">
        <v>8</v>
      </c>
      <c r="K971" s="4">
        <f t="shared" si="60"/>
        <v>3.74</v>
      </c>
      <c r="L971" s="4">
        <f t="shared" si="61"/>
        <v>36.74</v>
      </c>
      <c r="M971" s="6">
        <v>1</v>
      </c>
      <c r="N971" s="7">
        <v>74.8</v>
      </c>
      <c r="O971">
        <f t="shared" si="62"/>
        <v>38.06</v>
      </c>
      <c r="P971" s="1">
        <f t="shared" si="63"/>
        <v>0.508823529411765</v>
      </c>
    </row>
    <row r="972" ht="20" customHeight="1" spans="1:16">
      <c r="A972" s="4" t="s">
        <v>1479</v>
      </c>
      <c r="B972" s="4" t="s">
        <v>17</v>
      </c>
      <c r="C972" s="4" t="s">
        <v>49</v>
      </c>
      <c r="D972" s="5">
        <v>46205</v>
      </c>
      <c r="E972" s="5" t="s">
        <v>101</v>
      </c>
      <c r="F972" s="5" t="s">
        <v>20</v>
      </c>
      <c r="G972" s="5" t="s">
        <v>102</v>
      </c>
      <c r="H972" s="4" t="s">
        <v>1480</v>
      </c>
      <c r="I972" s="4" t="str">
        <f>VLOOKUP(H972,[1]物料!$A$1:$M$65536,13,0)</f>
        <v>23.30</v>
      </c>
      <c r="J972" s="4">
        <v>3</v>
      </c>
      <c r="K972" s="4">
        <f t="shared" si="60"/>
        <v>2.74</v>
      </c>
      <c r="L972" s="4">
        <f t="shared" si="61"/>
        <v>29.04</v>
      </c>
      <c r="M972" s="6">
        <v>1</v>
      </c>
      <c r="N972" s="7">
        <v>54.8</v>
      </c>
      <c r="O972">
        <f t="shared" si="62"/>
        <v>25.76</v>
      </c>
      <c r="P972" s="1">
        <f t="shared" si="63"/>
        <v>0.47007299270073</v>
      </c>
    </row>
    <row r="973" ht="20" customHeight="1" spans="1:16">
      <c r="A973" s="4" t="s">
        <v>1481</v>
      </c>
      <c r="B973" s="4" t="s">
        <v>17</v>
      </c>
      <c r="C973" s="4" t="s">
        <v>18</v>
      </c>
      <c r="D973" s="5">
        <v>46205</v>
      </c>
      <c r="E973" s="5" t="s">
        <v>278</v>
      </c>
      <c r="F973" s="5" t="s">
        <v>55</v>
      </c>
      <c r="G973" s="5" t="s">
        <v>279</v>
      </c>
      <c r="H973" s="4" t="s">
        <v>280</v>
      </c>
      <c r="I973" s="4" t="str">
        <f>VLOOKUP(H973,[1]物料!$A$1:$M$65536,13,0)</f>
        <v>20.00</v>
      </c>
      <c r="J973" s="4">
        <v>4.5</v>
      </c>
      <c r="K973" s="4">
        <f t="shared" si="60"/>
        <v>2.8405</v>
      </c>
      <c r="L973" s="4">
        <f t="shared" si="61"/>
        <v>27.3405</v>
      </c>
      <c r="M973" s="6">
        <v>1</v>
      </c>
      <c r="N973" s="7">
        <v>56.81</v>
      </c>
      <c r="O973">
        <f t="shared" si="62"/>
        <v>29.4695</v>
      </c>
      <c r="P973" s="1">
        <f t="shared" si="63"/>
        <v>0.518737898257349</v>
      </c>
    </row>
    <row r="974" ht="20" customHeight="1" spans="1:16">
      <c r="A974" s="4" t="s">
        <v>1482</v>
      </c>
      <c r="B974" s="4" t="s">
        <v>17</v>
      </c>
      <c r="C974" s="4" t="s">
        <v>49</v>
      </c>
      <c r="D974" s="5">
        <v>46205</v>
      </c>
      <c r="E974" s="5" t="s">
        <v>94</v>
      </c>
      <c r="F974" s="5" t="s">
        <v>55</v>
      </c>
      <c r="G974" s="5" t="s">
        <v>95</v>
      </c>
      <c r="H974" s="4" t="s">
        <v>1483</v>
      </c>
      <c r="I974" s="4" t="str">
        <f>VLOOKUP(H974,[1]物料!$A$1:$M$65536,13,0)</f>
        <v>30.00</v>
      </c>
      <c r="J974" s="4">
        <v>7.2</v>
      </c>
      <c r="K974" s="4">
        <f t="shared" si="60"/>
        <v>4.41</v>
      </c>
      <c r="L974" s="4">
        <f t="shared" si="61"/>
        <v>41.61</v>
      </c>
      <c r="M974" s="6">
        <v>1</v>
      </c>
      <c r="N974" s="7">
        <v>88.2</v>
      </c>
      <c r="O974">
        <f t="shared" si="62"/>
        <v>46.59</v>
      </c>
      <c r="P974" s="1">
        <f t="shared" si="63"/>
        <v>0.528231292517007</v>
      </c>
    </row>
    <row r="975" ht="20" customHeight="1" spans="1:16">
      <c r="A975" s="4" t="s">
        <v>1484</v>
      </c>
      <c r="B975" s="4" t="s">
        <v>24</v>
      </c>
      <c r="C975" s="4" t="s">
        <v>119</v>
      </c>
      <c r="D975" s="5">
        <v>46205</v>
      </c>
      <c r="E975" s="5" t="s">
        <v>60</v>
      </c>
      <c r="F975" s="5" t="s">
        <v>61</v>
      </c>
      <c r="G975" s="5" t="s">
        <v>62</v>
      </c>
      <c r="H975" s="4" t="s">
        <v>63</v>
      </c>
      <c r="I975" s="4" t="str">
        <f>VLOOKUP(H975,[1]物料!$A$1:$M$65536,13,0)</f>
        <v>24.00</v>
      </c>
      <c r="J975" s="4">
        <v>8</v>
      </c>
      <c r="K975" s="4">
        <f t="shared" si="60"/>
        <v>3.435</v>
      </c>
      <c r="L975" s="4">
        <f t="shared" si="61"/>
        <v>35.435</v>
      </c>
      <c r="M975" s="6">
        <v>1</v>
      </c>
      <c r="N975" s="7">
        <v>68.7</v>
      </c>
      <c r="O975">
        <f t="shared" si="62"/>
        <v>33.265</v>
      </c>
      <c r="P975" s="1">
        <f t="shared" si="63"/>
        <v>0.484206695778748</v>
      </c>
    </row>
    <row r="976" ht="20" customHeight="1" spans="1:16">
      <c r="A976" s="4" t="s">
        <v>1485</v>
      </c>
      <c r="B976" s="4" t="s">
        <v>17</v>
      </c>
      <c r="C976" s="4" t="s">
        <v>105</v>
      </c>
      <c r="D976" s="5">
        <v>46205</v>
      </c>
      <c r="E976" s="5" t="s">
        <v>291</v>
      </c>
      <c r="F976" s="5" t="s">
        <v>55</v>
      </c>
      <c r="G976" s="5" t="s">
        <v>292</v>
      </c>
      <c r="H976" s="4" t="s">
        <v>371</v>
      </c>
      <c r="I976" s="4" t="str">
        <f>VLOOKUP(H976,[1]物料!$A$1:$M$65536,13,0)</f>
        <v>40.00</v>
      </c>
      <c r="J976" s="4">
        <v>7.2</v>
      </c>
      <c r="K976" s="4">
        <f t="shared" si="60"/>
        <v>5.44</v>
      </c>
      <c r="L976" s="4">
        <f t="shared" si="61"/>
        <v>52.64</v>
      </c>
      <c r="M976" s="6">
        <v>1</v>
      </c>
      <c r="N976" s="7">
        <v>108.8</v>
      </c>
      <c r="O976">
        <f t="shared" si="62"/>
        <v>56.16</v>
      </c>
      <c r="P976" s="1">
        <f t="shared" si="63"/>
        <v>0.516176470588235</v>
      </c>
    </row>
    <row r="977" ht="20" customHeight="1" spans="1:16">
      <c r="A977" s="4" t="s">
        <v>1486</v>
      </c>
      <c r="B977" s="4" t="s">
        <v>17</v>
      </c>
      <c r="C977" s="4" t="s">
        <v>113</v>
      </c>
      <c r="D977" s="5">
        <v>46205</v>
      </c>
      <c r="E977" s="5" t="s">
        <v>384</v>
      </c>
      <c r="F977" s="5" t="s">
        <v>20</v>
      </c>
      <c r="G977" s="5" t="s">
        <v>385</v>
      </c>
      <c r="H977" s="4" t="s">
        <v>894</v>
      </c>
      <c r="I977" s="4" t="str">
        <f>VLOOKUP(H977,[1]物料!$A$1:$M$65536,13,0)</f>
        <v>36.60</v>
      </c>
      <c r="J977" s="4">
        <v>3</v>
      </c>
      <c r="K977" s="4">
        <f t="shared" si="60"/>
        <v>5.164</v>
      </c>
      <c r="L977" s="4">
        <f t="shared" si="61"/>
        <v>44.764</v>
      </c>
      <c r="M977" s="6">
        <v>1</v>
      </c>
      <c r="N977" s="7">
        <v>103.28</v>
      </c>
      <c r="O977">
        <f t="shared" si="62"/>
        <v>58.516</v>
      </c>
      <c r="P977" s="1">
        <f t="shared" si="63"/>
        <v>0.566576297443842</v>
      </c>
    </row>
    <row r="978" ht="20" customHeight="1" spans="1:16">
      <c r="A978" s="4" t="s">
        <v>1487</v>
      </c>
      <c r="B978" s="4" t="s">
        <v>17</v>
      </c>
      <c r="C978" s="4" t="s">
        <v>167</v>
      </c>
      <c r="D978" s="5">
        <v>46205</v>
      </c>
      <c r="E978" s="5" t="s">
        <v>90</v>
      </c>
      <c r="F978" s="5" t="s">
        <v>55</v>
      </c>
      <c r="G978" s="5" t="s">
        <v>91</v>
      </c>
      <c r="H978" s="4" t="s">
        <v>1488</v>
      </c>
      <c r="I978" s="4" t="str">
        <f>VLOOKUP(H978,[1]物料!$A$1:$M$65536,13,0)</f>
        <v>40.00</v>
      </c>
      <c r="J978" s="4">
        <v>7.2</v>
      </c>
      <c r="K978" s="4">
        <f t="shared" si="60"/>
        <v>7.44</v>
      </c>
      <c r="L978" s="4">
        <f t="shared" si="61"/>
        <v>54.64</v>
      </c>
      <c r="M978" s="6">
        <v>1</v>
      </c>
      <c r="N978" s="7">
        <v>148.8</v>
      </c>
      <c r="O978">
        <f t="shared" si="62"/>
        <v>94.16</v>
      </c>
      <c r="P978" s="1">
        <f t="shared" si="63"/>
        <v>0.632795698924731</v>
      </c>
    </row>
    <row r="979" ht="20" customHeight="1" spans="1:16">
      <c r="A979" s="4" t="s">
        <v>1489</v>
      </c>
      <c r="B979" s="4" t="s">
        <v>24</v>
      </c>
      <c r="C979" s="4" t="s">
        <v>59</v>
      </c>
      <c r="D979" s="5">
        <v>46205</v>
      </c>
      <c r="E979" s="5" t="s">
        <v>465</v>
      </c>
      <c r="F979" s="5" t="s">
        <v>20</v>
      </c>
      <c r="G979" s="5" t="s">
        <v>466</v>
      </c>
      <c r="H979" s="4" t="s">
        <v>908</v>
      </c>
      <c r="I979" s="4" t="str">
        <f>VLOOKUP(H979,[1]物料!$A$1:$M$65536,13,0)</f>
        <v>33.70</v>
      </c>
      <c r="J979" s="4">
        <v>7</v>
      </c>
      <c r="K979" s="4">
        <f t="shared" si="60"/>
        <v>4.69</v>
      </c>
      <c r="L979" s="4">
        <f t="shared" si="61"/>
        <v>45.39</v>
      </c>
      <c r="M979" s="6">
        <v>1</v>
      </c>
      <c r="N979" s="7">
        <v>93.8</v>
      </c>
      <c r="O979">
        <f t="shared" si="62"/>
        <v>48.41</v>
      </c>
      <c r="P979" s="1">
        <f t="shared" si="63"/>
        <v>0.516098081023454</v>
      </c>
    </row>
    <row r="980" ht="20" customHeight="1" spans="1:16">
      <c r="A980" s="4" t="s">
        <v>1490</v>
      </c>
      <c r="B980" s="4" t="s">
        <v>24</v>
      </c>
      <c r="C980" s="4" t="s">
        <v>74</v>
      </c>
      <c r="D980" s="5">
        <v>46205</v>
      </c>
      <c r="E980" s="5" t="s">
        <v>384</v>
      </c>
      <c r="F980" s="5" t="s">
        <v>20</v>
      </c>
      <c r="G980" s="5" t="s">
        <v>385</v>
      </c>
      <c r="H980" s="4" t="s">
        <v>563</v>
      </c>
      <c r="I980" s="4" t="str">
        <f>VLOOKUP(H980,[1]物料!$A$1:$M$65536,13,0)</f>
        <v>36.60</v>
      </c>
      <c r="J980" s="4">
        <v>6.5</v>
      </c>
      <c r="K980" s="4">
        <f t="shared" si="60"/>
        <v>4.315</v>
      </c>
      <c r="L980" s="4">
        <f t="shared" si="61"/>
        <v>47.415</v>
      </c>
      <c r="M980" s="6">
        <v>1</v>
      </c>
      <c r="N980" s="7">
        <v>86.3</v>
      </c>
      <c r="O980">
        <f t="shared" si="62"/>
        <v>38.885</v>
      </c>
      <c r="P980" s="1">
        <f t="shared" si="63"/>
        <v>0.450579374275782</v>
      </c>
    </row>
    <row r="981" ht="20" customHeight="1" spans="1:16">
      <c r="A981" s="4" t="s">
        <v>1491</v>
      </c>
      <c r="B981" s="4" t="s">
        <v>17</v>
      </c>
      <c r="C981" s="4" t="s">
        <v>18</v>
      </c>
      <c r="D981" s="5">
        <v>46205</v>
      </c>
      <c r="E981" s="5" t="s">
        <v>83</v>
      </c>
      <c r="F981" s="5" t="s">
        <v>55</v>
      </c>
      <c r="G981" s="5" t="s">
        <v>84</v>
      </c>
      <c r="H981" s="4" t="s">
        <v>147</v>
      </c>
      <c r="I981" s="4" t="str">
        <f>VLOOKUP(H981,[1]物料!$A$1:$M$65536,13,0)</f>
        <v>52.00</v>
      </c>
      <c r="J981" s="4">
        <v>14.5</v>
      </c>
      <c r="K981" s="4">
        <f t="shared" si="60"/>
        <v>8.1675</v>
      </c>
      <c r="L981" s="4">
        <f t="shared" si="61"/>
        <v>74.6675</v>
      </c>
      <c r="M981" s="6">
        <v>1</v>
      </c>
      <c r="N981" s="7">
        <v>163.35</v>
      </c>
      <c r="O981">
        <f t="shared" si="62"/>
        <v>88.6825</v>
      </c>
      <c r="P981" s="1">
        <f t="shared" si="63"/>
        <v>0.542898683807775</v>
      </c>
    </row>
    <row r="982" ht="20" customHeight="1" spans="1:16">
      <c r="A982" s="4" t="s">
        <v>1492</v>
      </c>
      <c r="B982" s="4" t="s">
        <v>24</v>
      </c>
      <c r="C982" s="4" t="s">
        <v>59</v>
      </c>
      <c r="D982" s="5">
        <v>46205</v>
      </c>
      <c r="E982" s="5" t="s">
        <v>115</v>
      </c>
      <c r="F982" s="5" t="s">
        <v>70</v>
      </c>
      <c r="G982" s="5" t="s">
        <v>116</v>
      </c>
      <c r="H982" s="4" t="s">
        <v>132</v>
      </c>
      <c r="I982" s="4" t="str">
        <f>VLOOKUP(H982,[1]物料!$A$1:$M$65536,13,0)</f>
        <v>42.00</v>
      </c>
      <c r="J982" s="4">
        <v>6.5</v>
      </c>
      <c r="K982" s="4">
        <f t="shared" si="60"/>
        <v>5.49</v>
      </c>
      <c r="L982" s="4">
        <f t="shared" si="61"/>
        <v>53.99</v>
      </c>
      <c r="M982" s="6">
        <v>1</v>
      </c>
      <c r="N982" s="7">
        <v>109.8</v>
      </c>
      <c r="O982">
        <f t="shared" si="62"/>
        <v>55.81</v>
      </c>
      <c r="P982" s="1">
        <f t="shared" si="63"/>
        <v>0.508287795992714</v>
      </c>
    </row>
    <row r="983" ht="20" customHeight="1" spans="1:16">
      <c r="A983" s="4" t="s">
        <v>1493</v>
      </c>
      <c r="B983" s="4" t="s">
        <v>24</v>
      </c>
      <c r="C983" s="4" t="s">
        <v>119</v>
      </c>
      <c r="D983" s="5">
        <v>46205</v>
      </c>
      <c r="E983" s="5" t="s">
        <v>60</v>
      </c>
      <c r="F983" s="5" t="s">
        <v>61</v>
      </c>
      <c r="G983" s="5" t="s">
        <v>62</v>
      </c>
      <c r="H983" s="4" t="s">
        <v>63</v>
      </c>
      <c r="I983" s="4" t="str">
        <f>VLOOKUP(H983,[1]物料!$A$1:$M$65536,13,0)</f>
        <v>24.00</v>
      </c>
      <c r="J983" s="4">
        <v>8</v>
      </c>
      <c r="K983" s="4">
        <f t="shared" si="60"/>
        <v>3.4395</v>
      </c>
      <c r="L983" s="4">
        <f t="shared" si="61"/>
        <v>35.4395</v>
      </c>
      <c r="M983" s="6">
        <v>1</v>
      </c>
      <c r="N983" s="7">
        <v>68.79</v>
      </c>
      <c r="O983">
        <f t="shared" si="62"/>
        <v>33.3505</v>
      </c>
      <c r="P983" s="1">
        <f t="shared" si="63"/>
        <v>0.484816106992295</v>
      </c>
    </row>
    <row r="984" ht="20" customHeight="1" spans="1:16">
      <c r="A984" s="4" t="s">
        <v>1494</v>
      </c>
      <c r="B984" s="4" t="s">
        <v>24</v>
      </c>
      <c r="C984" s="4" t="s">
        <v>44</v>
      </c>
      <c r="D984" s="5">
        <v>46205</v>
      </c>
      <c r="E984" s="5" t="s">
        <v>175</v>
      </c>
      <c r="F984" s="5" t="s">
        <v>176</v>
      </c>
      <c r="G984" s="5" t="s">
        <v>177</v>
      </c>
      <c r="H984" s="4" t="s">
        <v>1495</v>
      </c>
      <c r="I984" s="4" t="str">
        <f>VLOOKUP(H984,[1]物料!$A$1:$M$65536,13,0)</f>
        <v>18.00</v>
      </c>
      <c r="J984" s="4">
        <v>7.5</v>
      </c>
      <c r="K984" s="4">
        <f t="shared" si="60"/>
        <v>2.89</v>
      </c>
      <c r="L984" s="4">
        <f t="shared" si="61"/>
        <v>28.39</v>
      </c>
      <c r="M984" s="6">
        <v>1</v>
      </c>
      <c r="N984" s="7">
        <v>57.8</v>
      </c>
      <c r="O984">
        <f t="shared" si="62"/>
        <v>29.41</v>
      </c>
      <c r="P984" s="1">
        <f t="shared" si="63"/>
        <v>0.508823529411765</v>
      </c>
    </row>
    <row r="985" ht="20" customHeight="1" spans="1:16">
      <c r="A985" s="4" t="s">
        <v>1496</v>
      </c>
      <c r="B985" s="4" t="s">
        <v>24</v>
      </c>
      <c r="C985" s="4" t="s">
        <v>119</v>
      </c>
      <c r="D985" s="5">
        <v>46205</v>
      </c>
      <c r="E985" s="5" t="s">
        <v>75</v>
      </c>
      <c r="F985" s="5" t="s">
        <v>61</v>
      </c>
      <c r="G985" s="5" t="s">
        <v>76</v>
      </c>
      <c r="H985" s="4" t="s">
        <v>882</v>
      </c>
      <c r="I985" s="4" t="str">
        <f>VLOOKUP(H985,[1]物料!$A$1:$M$65536,13,0)</f>
        <v>42.00</v>
      </c>
      <c r="J985" s="4">
        <v>8</v>
      </c>
      <c r="K985" s="4">
        <f t="shared" si="60"/>
        <v>6.94</v>
      </c>
      <c r="L985" s="4">
        <f t="shared" si="61"/>
        <v>56.94</v>
      </c>
      <c r="M985" s="6">
        <v>1</v>
      </c>
      <c r="N985" s="7">
        <v>138.8</v>
      </c>
      <c r="O985">
        <f t="shared" si="62"/>
        <v>81.86</v>
      </c>
      <c r="P985" s="1">
        <f t="shared" si="63"/>
        <v>0.589769452449568</v>
      </c>
    </row>
    <row r="986" ht="20" customHeight="1" spans="1:16">
      <c r="A986" s="4" t="s">
        <v>1497</v>
      </c>
      <c r="B986" s="4" t="s">
        <v>24</v>
      </c>
      <c r="C986" s="4" t="s">
        <v>87</v>
      </c>
      <c r="D986" s="5">
        <v>46205</v>
      </c>
      <c r="E986" s="5" t="s">
        <v>83</v>
      </c>
      <c r="F986" s="5" t="s">
        <v>55</v>
      </c>
      <c r="G986" s="5" t="s">
        <v>84</v>
      </c>
      <c r="H986" s="4" t="s">
        <v>88</v>
      </c>
      <c r="I986" s="4" t="str">
        <f>VLOOKUP(H986,[1]物料!$A$1:$M$65536,13,0)</f>
        <v>52.00</v>
      </c>
      <c r="J986" s="4">
        <v>18</v>
      </c>
      <c r="K986" s="4">
        <f t="shared" si="60"/>
        <v>7.44</v>
      </c>
      <c r="L986" s="4">
        <f t="shared" si="61"/>
        <v>77.44</v>
      </c>
      <c r="M986" s="6">
        <v>1</v>
      </c>
      <c r="N986" s="7">
        <v>148.8</v>
      </c>
      <c r="O986">
        <f t="shared" si="62"/>
        <v>71.36</v>
      </c>
      <c r="P986" s="1">
        <f t="shared" si="63"/>
        <v>0.479569892473118</v>
      </c>
    </row>
    <row r="987" ht="20" customHeight="1" spans="1:16">
      <c r="A987" s="4" t="s">
        <v>1498</v>
      </c>
      <c r="B987" s="4" t="s">
        <v>24</v>
      </c>
      <c r="C987" s="4" t="s">
        <v>25</v>
      </c>
      <c r="D987" s="5">
        <v>46205</v>
      </c>
      <c r="E987" s="5" t="s">
        <v>26</v>
      </c>
      <c r="F987" s="5" t="s">
        <v>20</v>
      </c>
      <c r="G987" s="5" t="s">
        <v>27</v>
      </c>
      <c r="H987" s="4" t="s">
        <v>29</v>
      </c>
      <c r="I987" s="4" t="str">
        <f>VLOOKUP(H987,[1]物料!$A$1:$M$65536,13,0)</f>
        <v>115.60</v>
      </c>
      <c r="J987" s="4">
        <v>13.5</v>
      </c>
      <c r="K987" s="4">
        <f t="shared" si="60"/>
        <v>12.139</v>
      </c>
      <c r="L987" s="4">
        <f t="shared" si="61"/>
        <v>141.239</v>
      </c>
      <c r="M987" s="6">
        <v>1</v>
      </c>
      <c r="N987" s="7">
        <v>242.78</v>
      </c>
      <c r="O987">
        <f t="shared" si="62"/>
        <v>101.541</v>
      </c>
      <c r="P987" s="1">
        <f t="shared" si="63"/>
        <v>0.418242853612324</v>
      </c>
    </row>
    <row r="988" ht="20" customHeight="1" spans="1:16">
      <c r="A988" s="4" t="s">
        <v>1499</v>
      </c>
      <c r="B988" s="4" t="s">
        <v>17</v>
      </c>
      <c r="C988" s="4" t="s">
        <v>113</v>
      </c>
      <c r="D988" s="5">
        <v>46205</v>
      </c>
      <c r="E988" s="5" t="s">
        <v>60</v>
      </c>
      <c r="F988" s="5" t="s">
        <v>61</v>
      </c>
      <c r="G988" s="5" t="s">
        <v>62</v>
      </c>
      <c r="H988" s="4" t="s">
        <v>63</v>
      </c>
      <c r="I988" s="4" t="str">
        <f>VLOOKUP(H988,[1]物料!$A$1:$M$65536,13,0)</f>
        <v>24.00</v>
      </c>
      <c r="J988" s="4">
        <v>4.5</v>
      </c>
      <c r="K988" s="4">
        <f t="shared" si="60"/>
        <v>3.49</v>
      </c>
      <c r="L988" s="4">
        <f t="shared" si="61"/>
        <v>31.99</v>
      </c>
      <c r="M988" s="6">
        <v>1</v>
      </c>
      <c r="N988" s="7">
        <v>69.8</v>
      </c>
      <c r="O988">
        <f t="shared" si="62"/>
        <v>37.81</v>
      </c>
      <c r="P988" s="1">
        <f t="shared" si="63"/>
        <v>0.541690544412607</v>
      </c>
    </row>
    <row r="989" ht="20" customHeight="1" spans="1:16">
      <c r="A989" s="4" t="s">
        <v>1500</v>
      </c>
      <c r="B989" s="4" t="s">
        <v>17</v>
      </c>
      <c r="C989" s="4" t="s">
        <v>49</v>
      </c>
      <c r="D989" s="5">
        <v>46205</v>
      </c>
      <c r="E989" s="5" t="s">
        <v>94</v>
      </c>
      <c r="F989" s="5" t="s">
        <v>55</v>
      </c>
      <c r="G989" s="5" t="s">
        <v>95</v>
      </c>
      <c r="H989" s="4" t="s">
        <v>240</v>
      </c>
      <c r="I989" s="4" t="str">
        <f>VLOOKUP(H989,[1]物料!$A$1:$M$65536,13,0)</f>
        <v>30.00</v>
      </c>
      <c r="J989" s="4">
        <v>7.2</v>
      </c>
      <c r="K989" s="4">
        <f t="shared" si="60"/>
        <v>4.185</v>
      </c>
      <c r="L989" s="4">
        <f t="shared" si="61"/>
        <v>41.385</v>
      </c>
      <c r="M989" s="6">
        <v>1</v>
      </c>
      <c r="N989" s="7">
        <v>83.7</v>
      </c>
      <c r="O989">
        <f t="shared" si="62"/>
        <v>42.315</v>
      </c>
      <c r="P989" s="1">
        <f t="shared" si="63"/>
        <v>0.505555555555556</v>
      </c>
    </row>
    <row r="990" ht="20" customHeight="1" spans="1:16">
      <c r="A990" s="4" t="s">
        <v>1501</v>
      </c>
      <c r="B990" s="4" t="s">
        <v>24</v>
      </c>
      <c r="C990" s="4" t="s">
        <v>119</v>
      </c>
      <c r="D990" s="5">
        <v>46205</v>
      </c>
      <c r="E990" s="5" t="s">
        <v>465</v>
      </c>
      <c r="F990" s="5" t="s">
        <v>20</v>
      </c>
      <c r="G990" s="5" t="s">
        <v>466</v>
      </c>
      <c r="H990" s="4" t="s">
        <v>908</v>
      </c>
      <c r="I990" s="4" t="str">
        <f>VLOOKUP(H990,[1]物料!$A$1:$M$65536,13,0)</f>
        <v>33.70</v>
      </c>
      <c r="J990" s="4">
        <v>7</v>
      </c>
      <c r="K990" s="4">
        <f t="shared" si="60"/>
        <v>4.19</v>
      </c>
      <c r="L990" s="4">
        <f t="shared" si="61"/>
        <v>44.89</v>
      </c>
      <c r="M990" s="6">
        <v>1</v>
      </c>
      <c r="N990" s="7">
        <v>83.8</v>
      </c>
      <c r="O990">
        <f t="shared" si="62"/>
        <v>38.91</v>
      </c>
      <c r="P990" s="1">
        <f t="shared" si="63"/>
        <v>0.464319809069212</v>
      </c>
    </row>
    <row r="991" ht="20" customHeight="1" spans="1:16">
      <c r="A991" s="4" t="s">
        <v>1502</v>
      </c>
      <c r="B991" s="4" t="s">
        <v>24</v>
      </c>
      <c r="C991" s="4" t="s">
        <v>411</v>
      </c>
      <c r="D991" s="5">
        <v>46205</v>
      </c>
      <c r="E991" s="5" t="s">
        <v>60</v>
      </c>
      <c r="F991" s="5" t="s">
        <v>61</v>
      </c>
      <c r="G991" s="5" t="s">
        <v>62</v>
      </c>
      <c r="H991" s="4" t="s">
        <v>63</v>
      </c>
      <c r="I991" s="4" t="str">
        <f>VLOOKUP(H991,[1]物料!$A$1:$M$65536,13,0)</f>
        <v>24.00</v>
      </c>
      <c r="J991" s="4">
        <v>8</v>
      </c>
      <c r="K991" s="4">
        <f t="shared" si="60"/>
        <v>3.44</v>
      </c>
      <c r="L991" s="4">
        <f t="shared" si="61"/>
        <v>35.44</v>
      </c>
      <c r="M991" s="6">
        <v>1</v>
      </c>
      <c r="N991" s="7">
        <v>68.8</v>
      </c>
      <c r="O991">
        <f t="shared" si="62"/>
        <v>33.36</v>
      </c>
      <c r="P991" s="1">
        <f t="shared" si="63"/>
        <v>0.484883720930233</v>
      </c>
    </row>
    <row r="992" ht="20" customHeight="1" spans="1:16">
      <c r="A992" s="4" t="s">
        <v>1503</v>
      </c>
      <c r="B992" s="4" t="s">
        <v>17</v>
      </c>
      <c r="C992" s="4" t="s">
        <v>18</v>
      </c>
      <c r="D992" s="5">
        <v>46205</v>
      </c>
      <c r="E992" s="5" t="s">
        <v>278</v>
      </c>
      <c r="F992" s="5" t="s">
        <v>55</v>
      </c>
      <c r="G992" s="5" t="s">
        <v>279</v>
      </c>
      <c r="H992" s="4" t="s">
        <v>280</v>
      </c>
      <c r="I992" s="4" t="str">
        <f>VLOOKUP(H992,[1]物料!$A$1:$M$65536,13,0)</f>
        <v>20.00</v>
      </c>
      <c r="J992" s="4">
        <v>4.5</v>
      </c>
      <c r="K992" s="4">
        <f t="shared" si="60"/>
        <v>2.99</v>
      </c>
      <c r="L992" s="4">
        <f t="shared" si="61"/>
        <v>27.49</v>
      </c>
      <c r="M992" s="6">
        <v>1</v>
      </c>
      <c r="N992" s="7">
        <v>59.8</v>
      </c>
      <c r="O992">
        <f t="shared" si="62"/>
        <v>32.31</v>
      </c>
      <c r="P992" s="1">
        <f t="shared" si="63"/>
        <v>0.540301003344482</v>
      </c>
    </row>
    <row r="993" ht="20" customHeight="1" spans="1:16">
      <c r="A993" s="4" t="s">
        <v>1504</v>
      </c>
      <c r="B993" s="4" t="s">
        <v>17</v>
      </c>
      <c r="C993" s="4" t="s">
        <v>18</v>
      </c>
      <c r="D993" s="5">
        <v>46205</v>
      </c>
      <c r="E993" s="5" t="s">
        <v>90</v>
      </c>
      <c r="F993" s="5" t="s">
        <v>55</v>
      </c>
      <c r="G993" s="5" t="s">
        <v>91</v>
      </c>
      <c r="H993" s="4" t="s">
        <v>92</v>
      </c>
      <c r="I993" s="4" t="str">
        <f>VLOOKUP(H993,[1]物料!$A$1:$M$65536,13,0)</f>
        <v>40.00</v>
      </c>
      <c r="J993" s="4">
        <v>7.2</v>
      </c>
      <c r="K993" s="4">
        <f t="shared" si="60"/>
        <v>6.84</v>
      </c>
      <c r="L993" s="4">
        <f t="shared" si="61"/>
        <v>54.04</v>
      </c>
      <c r="M993" s="6">
        <v>1</v>
      </c>
      <c r="N993" s="7">
        <v>136.8</v>
      </c>
      <c r="O993">
        <f t="shared" si="62"/>
        <v>82.76</v>
      </c>
      <c r="P993" s="1">
        <f t="shared" si="63"/>
        <v>0.604970760233918</v>
      </c>
    </row>
    <row r="994" ht="20" customHeight="1" spans="1:16">
      <c r="A994" s="4" t="s">
        <v>1505</v>
      </c>
      <c r="B994" s="4" t="s">
        <v>17</v>
      </c>
      <c r="C994" s="4" t="s">
        <v>49</v>
      </c>
      <c r="D994" s="5">
        <v>46205</v>
      </c>
      <c r="E994" s="5" t="s">
        <v>94</v>
      </c>
      <c r="F994" s="5" t="s">
        <v>55</v>
      </c>
      <c r="G994" s="5" t="s">
        <v>95</v>
      </c>
      <c r="H994" s="4" t="s">
        <v>96</v>
      </c>
      <c r="I994" s="4" t="str">
        <f>VLOOKUP(H994,[1]物料!$A$1:$M$65536,13,0)</f>
        <v>30.00</v>
      </c>
      <c r="J994" s="4">
        <v>7.2</v>
      </c>
      <c r="K994" s="4">
        <f t="shared" si="60"/>
        <v>4.41</v>
      </c>
      <c r="L994" s="4">
        <f t="shared" si="61"/>
        <v>41.61</v>
      </c>
      <c r="M994" s="6">
        <v>1</v>
      </c>
      <c r="N994" s="7">
        <v>88.2</v>
      </c>
      <c r="O994">
        <f t="shared" si="62"/>
        <v>46.59</v>
      </c>
      <c r="P994" s="1">
        <f t="shared" si="63"/>
        <v>0.528231292517007</v>
      </c>
    </row>
    <row r="995" ht="20" customHeight="1" spans="1:16">
      <c r="A995" s="4" t="s">
        <v>1506</v>
      </c>
      <c r="B995" s="4" t="s">
        <v>24</v>
      </c>
      <c r="C995" s="4" t="s">
        <v>25</v>
      </c>
      <c r="D995" s="5">
        <v>46205</v>
      </c>
      <c r="E995" s="5" t="s">
        <v>115</v>
      </c>
      <c r="F995" s="5" t="s">
        <v>70</v>
      </c>
      <c r="G995" s="5" t="s">
        <v>116</v>
      </c>
      <c r="H995" s="4" t="s">
        <v>208</v>
      </c>
      <c r="I995" s="4" t="str">
        <f>VLOOKUP(H995,[1]物料!$A$1:$M$65536,13,0)</f>
        <v>42.00</v>
      </c>
      <c r="J995" s="4">
        <v>6.5</v>
      </c>
      <c r="K995" s="4">
        <f t="shared" si="60"/>
        <v>5.49</v>
      </c>
      <c r="L995" s="4">
        <f t="shared" si="61"/>
        <v>53.99</v>
      </c>
      <c r="M995" s="6">
        <v>1</v>
      </c>
      <c r="N995" s="7">
        <v>109.8</v>
      </c>
      <c r="O995">
        <f t="shared" si="62"/>
        <v>55.81</v>
      </c>
      <c r="P995" s="1">
        <f t="shared" si="63"/>
        <v>0.508287795992714</v>
      </c>
    </row>
    <row r="996" ht="20" customHeight="1" spans="1:16">
      <c r="A996" s="4" t="s">
        <v>1507</v>
      </c>
      <c r="B996" s="4" t="s">
        <v>17</v>
      </c>
      <c r="C996" s="4" t="s">
        <v>18</v>
      </c>
      <c r="D996" s="5">
        <v>46205</v>
      </c>
      <c r="E996" s="5" t="s">
        <v>45</v>
      </c>
      <c r="F996" s="5" t="s">
        <v>20</v>
      </c>
      <c r="G996" s="5" t="s">
        <v>46</v>
      </c>
      <c r="H996" s="4" t="s">
        <v>134</v>
      </c>
      <c r="I996" s="4" t="str">
        <f>VLOOKUP(H996,[1]物料!$A$1:$M$65536,13,0)</f>
        <v>36.10</v>
      </c>
      <c r="J996" s="4">
        <v>3</v>
      </c>
      <c r="K996" s="4">
        <f t="shared" si="60"/>
        <v>4.94</v>
      </c>
      <c r="L996" s="4">
        <f t="shared" si="61"/>
        <v>44.04</v>
      </c>
      <c r="M996" s="6">
        <v>1</v>
      </c>
      <c r="N996" s="7">
        <v>98.8</v>
      </c>
      <c r="O996">
        <f t="shared" si="62"/>
        <v>54.76</v>
      </c>
      <c r="P996" s="1">
        <f t="shared" si="63"/>
        <v>0.554251012145749</v>
      </c>
    </row>
    <row r="997" ht="20" customHeight="1" spans="1:16">
      <c r="A997" s="4" t="s">
        <v>1508</v>
      </c>
      <c r="B997" s="4" t="s">
        <v>24</v>
      </c>
      <c r="C997" s="4" t="s">
        <v>25</v>
      </c>
      <c r="D997" s="5">
        <v>46205</v>
      </c>
      <c r="E997" s="5" t="s">
        <v>120</v>
      </c>
      <c r="F997" s="5" t="s">
        <v>70</v>
      </c>
      <c r="G997" s="5" t="s">
        <v>121</v>
      </c>
      <c r="H997" s="4" t="s">
        <v>685</v>
      </c>
      <c r="I997" s="4" t="str">
        <f>VLOOKUP(H997,[1]物料!$A$1:$M$65536,13,0)</f>
        <v>36.00</v>
      </c>
      <c r="J997" s="4">
        <v>6.5</v>
      </c>
      <c r="K997" s="4">
        <f t="shared" si="60"/>
        <v>4.49</v>
      </c>
      <c r="L997" s="4">
        <f t="shared" si="61"/>
        <v>46.99</v>
      </c>
      <c r="M997" s="6">
        <v>1</v>
      </c>
      <c r="N997" s="7">
        <v>89.8</v>
      </c>
      <c r="O997">
        <f t="shared" si="62"/>
        <v>42.81</v>
      </c>
      <c r="P997" s="1">
        <f t="shared" si="63"/>
        <v>0.476726057906459</v>
      </c>
    </row>
    <row r="998" ht="20" customHeight="1" spans="1:16">
      <c r="A998" s="4" t="s">
        <v>1509</v>
      </c>
      <c r="B998" s="4" t="s">
        <v>17</v>
      </c>
      <c r="C998" s="4" t="s">
        <v>18</v>
      </c>
      <c r="D998" s="5">
        <v>46205</v>
      </c>
      <c r="E998" s="5" t="s">
        <v>384</v>
      </c>
      <c r="F998" s="5" t="s">
        <v>20</v>
      </c>
      <c r="G998" s="5" t="s">
        <v>385</v>
      </c>
      <c r="H998" s="4" t="s">
        <v>386</v>
      </c>
      <c r="I998" s="4" t="str">
        <f>VLOOKUP(H998,[1]物料!$A$1:$M$65536,13,0)</f>
        <v>36.60</v>
      </c>
      <c r="J998" s="4">
        <v>3</v>
      </c>
      <c r="K998" s="4">
        <f t="shared" si="60"/>
        <v>4.669</v>
      </c>
      <c r="L998" s="4">
        <f t="shared" si="61"/>
        <v>44.269</v>
      </c>
      <c r="M998" s="6">
        <v>1</v>
      </c>
      <c r="N998" s="7">
        <v>93.38</v>
      </c>
      <c r="O998">
        <f t="shared" si="62"/>
        <v>49.111</v>
      </c>
      <c r="P998" s="1">
        <f t="shared" si="63"/>
        <v>0.525926322553009</v>
      </c>
    </row>
    <row r="999" ht="20" customHeight="1" spans="1:16">
      <c r="A999" s="4" t="s">
        <v>1510</v>
      </c>
      <c r="B999" s="4" t="s">
        <v>17</v>
      </c>
      <c r="C999" s="4" t="s">
        <v>18</v>
      </c>
      <c r="D999" s="5">
        <v>46205</v>
      </c>
      <c r="E999" s="5" t="s">
        <v>115</v>
      </c>
      <c r="F999" s="5" t="s">
        <v>70</v>
      </c>
      <c r="G999" s="5" t="s">
        <v>116</v>
      </c>
      <c r="H999" s="4" t="s">
        <v>214</v>
      </c>
      <c r="I999" s="4" t="str">
        <f>VLOOKUP(H999,[1]物料!$A$1:$M$65536,13,0)</f>
        <v>42.00</v>
      </c>
      <c r="J999" s="4">
        <v>3</v>
      </c>
      <c r="K999" s="4">
        <f t="shared" si="60"/>
        <v>5.69</v>
      </c>
      <c r="L999" s="4">
        <f t="shared" si="61"/>
        <v>50.69</v>
      </c>
      <c r="M999" s="6">
        <v>1</v>
      </c>
      <c r="N999" s="7">
        <v>113.8</v>
      </c>
      <c r="O999">
        <f t="shared" si="62"/>
        <v>63.11</v>
      </c>
      <c r="P999" s="1">
        <f t="shared" si="63"/>
        <v>0.554569420035149</v>
      </c>
    </row>
    <row r="1000" ht="20" customHeight="1" spans="1:16">
      <c r="A1000" s="4" t="s">
        <v>1511</v>
      </c>
      <c r="B1000" s="4" t="s">
        <v>17</v>
      </c>
      <c r="C1000" s="4" t="s">
        <v>18</v>
      </c>
      <c r="D1000" s="5">
        <v>46205</v>
      </c>
      <c r="E1000" s="5" t="s">
        <v>182</v>
      </c>
      <c r="F1000" s="5" t="s">
        <v>20</v>
      </c>
      <c r="G1000" s="5" t="s">
        <v>183</v>
      </c>
      <c r="H1000" s="4" t="s">
        <v>229</v>
      </c>
      <c r="I1000" s="4" t="str">
        <f>VLOOKUP(H1000,[1]物料!$A$1:$M$65536,13,0)</f>
        <v>22.10</v>
      </c>
      <c r="J1000" s="4">
        <v>3</v>
      </c>
      <c r="K1000" s="4">
        <f t="shared" si="60"/>
        <v>4.0005</v>
      </c>
      <c r="L1000" s="4">
        <f t="shared" si="61"/>
        <v>29.1005</v>
      </c>
      <c r="M1000" s="6">
        <v>1</v>
      </c>
      <c r="N1000" s="7">
        <v>80.01</v>
      </c>
      <c r="O1000">
        <f t="shared" si="62"/>
        <v>50.9095</v>
      </c>
      <c r="P1000" s="1">
        <f t="shared" si="63"/>
        <v>0.636289213848269</v>
      </c>
    </row>
    <row r="1001" ht="20" customHeight="1" spans="1:16">
      <c r="A1001" s="4" t="s">
        <v>1512</v>
      </c>
      <c r="B1001" s="4" t="s">
        <v>24</v>
      </c>
      <c r="C1001" s="4" t="s">
        <v>59</v>
      </c>
      <c r="D1001" s="5">
        <v>46205</v>
      </c>
      <c r="E1001" s="5" t="s">
        <v>128</v>
      </c>
      <c r="F1001" s="5" t="s">
        <v>55</v>
      </c>
      <c r="G1001" s="5" t="s">
        <v>129</v>
      </c>
      <c r="H1001" s="4" t="s">
        <v>1513</v>
      </c>
      <c r="I1001" s="4" t="str">
        <f>VLOOKUP(H1001,[1]物料!$A$1:$M$65536,13,0)</f>
        <v>18.00</v>
      </c>
      <c r="J1001" s="4">
        <v>8</v>
      </c>
      <c r="K1001" s="4">
        <f t="shared" si="60"/>
        <v>2.94</v>
      </c>
      <c r="L1001" s="4">
        <f t="shared" si="61"/>
        <v>28.94</v>
      </c>
      <c r="M1001" s="6">
        <v>1</v>
      </c>
      <c r="N1001" s="7">
        <v>58.8</v>
      </c>
      <c r="O1001">
        <f t="shared" si="62"/>
        <v>29.86</v>
      </c>
      <c r="P1001" s="1">
        <f t="shared" si="63"/>
        <v>0.507823129251701</v>
      </c>
    </row>
    <row r="1002" ht="20" customHeight="1" spans="1:16">
      <c r="A1002" s="4" t="s">
        <v>1514</v>
      </c>
      <c r="B1002" s="4" t="s">
        <v>24</v>
      </c>
      <c r="C1002" s="4" t="s">
        <v>25</v>
      </c>
      <c r="D1002" s="5">
        <v>46205</v>
      </c>
      <c r="E1002" s="5" t="s">
        <v>186</v>
      </c>
      <c r="F1002" s="5" t="s">
        <v>55</v>
      </c>
      <c r="G1002" s="5" t="s">
        <v>187</v>
      </c>
      <c r="H1002" s="4" t="s">
        <v>188</v>
      </c>
      <c r="I1002" s="4" t="str">
        <f>VLOOKUP(H1002,[1]物料!$A$1:$M$65536,13,0)</f>
        <v>48.00</v>
      </c>
      <c r="J1002" s="4">
        <v>10.7</v>
      </c>
      <c r="K1002" s="4">
        <f t="shared" si="60"/>
        <v>6.44</v>
      </c>
      <c r="L1002" s="4">
        <f t="shared" si="61"/>
        <v>65.14</v>
      </c>
      <c r="M1002" s="6">
        <v>1</v>
      </c>
      <c r="N1002" s="7">
        <v>128.8</v>
      </c>
      <c r="O1002">
        <f t="shared" si="62"/>
        <v>63.66</v>
      </c>
      <c r="P1002" s="1">
        <f t="shared" si="63"/>
        <v>0.494254658385093</v>
      </c>
    </row>
    <row r="1003" ht="20" customHeight="1" spans="1:16">
      <c r="A1003" s="4" t="s">
        <v>1515</v>
      </c>
      <c r="B1003" s="4" t="s">
        <v>24</v>
      </c>
      <c r="C1003" s="4" t="s">
        <v>59</v>
      </c>
      <c r="D1003" s="5">
        <v>46205</v>
      </c>
      <c r="E1003" s="5" t="s">
        <v>115</v>
      </c>
      <c r="F1003" s="5" t="s">
        <v>70</v>
      </c>
      <c r="G1003" s="5" t="s">
        <v>116</v>
      </c>
      <c r="H1003" s="4" t="s">
        <v>253</v>
      </c>
      <c r="I1003" s="4" t="str">
        <f>VLOOKUP(H1003,[1]物料!$A$1:$M$65536,13,0)</f>
        <v>42.00</v>
      </c>
      <c r="J1003" s="4">
        <v>6.5</v>
      </c>
      <c r="K1003" s="4">
        <f t="shared" si="60"/>
        <v>5.49</v>
      </c>
      <c r="L1003" s="4">
        <f t="shared" si="61"/>
        <v>53.99</v>
      </c>
      <c r="M1003" s="6">
        <v>1</v>
      </c>
      <c r="N1003" s="7">
        <v>109.8</v>
      </c>
      <c r="O1003">
        <f t="shared" si="62"/>
        <v>55.81</v>
      </c>
      <c r="P1003" s="1">
        <f t="shared" si="63"/>
        <v>0.508287795992714</v>
      </c>
    </row>
    <row r="1004" ht="20" customHeight="1" spans="1:16">
      <c r="A1004" s="4" t="s">
        <v>1516</v>
      </c>
      <c r="B1004" s="4" t="s">
        <v>24</v>
      </c>
      <c r="C1004" s="4" t="s">
        <v>25</v>
      </c>
      <c r="D1004" s="5">
        <v>46205</v>
      </c>
      <c r="E1004" s="5" t="s">
        <v>50</v>
      </c>
      <c r="F1004" s="5" t="s">
        <v>20</v>
      </c>
      <c r="G1004" s="5" t="s">
        <v>51</v>
      </c>
      <c r="H1004" s="4" t="s">
        <v>743</v>
      </c>
      <c r="I1004" s="4" t="str">
        <f>VLOOKUP(H1004,[1]物料!$A$1:$M$65536,13,0)</f>
        <v>21.00</v>
      </c>
      <c r="J1004" s="4">
        <v>6.5</v>
      </c>
      <c r="K1004" s="4">
        <f t="shared" si="60"/>
        <v>3.19</v>
      </c>
      <c r="L1004" s="4">
        <f t="shared" si="61"/>
        <v>30.69</v>
      </c>
      <c r="M1004" s="6">
        <v>1</v>
      </c>
      <c r="N1004" s="7">
        <v>63.8</v>
      </c>
      <c r="O1004">
        <f t="shared" si="62"/>
        <v>33.11</v>
      </c>
      <c r="P1004" s="1">
        <f t="shared" si="63"/>
        <v>0.518965517241379</v>
      </c>
    </row>
    <row r="1005" ht="20" customHeight="1" spans="1:16">
      <c r="A1005" s="4" t="s">
        <v>1517</v>
      </c>
      <c r="B1005" s="4" t="s">
        <v>24</v>
      </c>
      <c r="C1005" s="4" t="s">
        <v>98</v>
      </c>
      <c r="D1005" s="5">
        <v>46205</v>
      </c>
      <c r="E1005" s="5" t="s">
        <v>186</v>
      </c>
      <c r="F1005" s="5" t="s">
        <v>55</v>
      </c>
      <c r="G1005" s="5" t="s">
        <v>187</v>
      </c>
      <c r="H1005" s="4" t="s">
        <v>1043</v>
      </c>
      <c r="I1005" s="4" t="str">
        <f>VLOOKUP(H1005,[1]物料!$A$1:$M$65536,13,0)</f>
        <v>48.00</v>
      </c>
      <c r="J1005" s="4">
        <v>10.7</v>
      </c>
      <c r="K1005" s="4">
        <f t="shared" si="60"/>
        <v>6.9</v>
      </c>
      <c r="L1005" s="4">
        <f t="shared" si="61"/>
        <v>65.6</v>
      </c>
      <c r="M1005" s="6">
        <v>1</v>
      </c>
      <c r="N1005" s="7">
        <v>138</v>
      </c>
      <c r="O1005">
        <f t="shared" si="62"/>
        <v>72.4</v>
      </c>
      <c r="P1005" s="1">
        <f t="shared" si="63"/>
        <v>0.52463768115942</v>
      </c>
    </row>
    <row r="1006" ht="20" customHeight="1" spans="1:16">
      <c r="A1006" s="4" t="s">
        <v>1518</v>
      </c>
      <c r="B1006" s="4" t="s">
        <v>17</v>
      </c>
      <c r="C1006" s="4" t="s">
        <v>18</v>
      </c>
      <c r="D1006" s="5">
        <v>46205</v>
      </c>
      <c r="E1006" s="5" t="s">
        <v>182</v>
      </c>
      <c r="F1006" s="5" t="s">
        <v>20</v>
      </c>
      <c r="G1006" s="5" t="s">
        <v>183</v>
      </c>
      <c r="H1006" s="4" t="s">
        <v>229</v>
      </c>
      <c r="I1006" s="4" t="str">
        <f>VLOOKUP(H1006,[1]物料!$A$1:$M$65536,13,0)</f>
        <v>22.10</v>
      </c>
      <c r="J1006" s="4">
        <v>3</v>
      </c>
      <c r="K1006" s="4">
        <f t="shared" si="60"/>
        <v>2.793</v>
      </c>
      <c r="L1006" s="4">
        <f t="shared" si="61"/>
        <v>27.893</v>
      </c>
      <c r="M1006" s="6">
        <v>1</v>
      </c>
      <c r="N1006" s="7">
        <v>55.86</v>
      </c>
      <c r="O1006">
        <f t="shared" si="62"/>
        <v>27.967</v>
      </c>
      <c r="P1006" s="1">
        <f t="shared" si="63"/>
        <v>0.500662370211242</v>
      </c>
    </row>
    <row r="1007" ht="20" customHeight="1" spans="1:16">
      <c r="A1007" s="4" t="s">
        <v>1519</v>
      </c>
      <c r="B1007" s="4" t="s">
        <v>17</v>
      </c>
      <c r="C1007" s="4" t="s">
        <v>18</v>
      </c>
      <c r="D1007" s="5">
        <v>46205</v>
      </c>
      <c r="E1007" s="5" t="s">
        <v>83</v>
      </c>
      <c r="F1007" s="5" t="s">
        <v>55</v>
      </c>
      <c r="G1007" s="5" t="s">
        <v>84</v>
      </c>
      <c r="H1007" s="4" t="s">
        <v>173</v>
      </c>
      <c r="I1007" s="4" t="str">
        <f>VLOOKUP(H1007,[1]物料!$A$1:$M$65536,13,0)</f>
        <v>52.00</v>
      </c>
      <c r="J1007" s="4">
        <v>14.5</v>
      </c>
      <c r="K1007" s="4">
        <f t="shared" si="60"/>
        <v>8.272</v>
      </c>
      <c r="L1007" s="4">
        <f t="shared" si="61"/>
        <v>74.772</v>
      </c>
      <c r="M1007" s="6">
        <v>1</v>
      </c>
      <c r="N1007" s="7">
        <v>165.44</v>
      </c>
      <c r="O1007">
        <f t="shared" si="62"/>
        <v>90.668</v>
      </c>
      <c r="P1007" s="1">
        <f t="shared" si="63"/>
        <v>0.548041586073501</v>
      </c>
    </row>
    <row r="1008" ht="20" customHeight="1" spans="1:16">
      <c r="A1008" s="4" t="s">
        <v>1520</v>
      </c>
      <c r="B1008" s="4" t="s">
        <v>24</v>
      </c>
      <c r="C1008" s="4" t="s">
        <v>74</v>
      </c>
      <c r="D1008" s="5">
        <v>46205</v>
      </c>
      <c r="E1008" s="5" t="s">
        <v>60</v>
      </c>
      <c r="F1008" s="5" t="s">
        <v>61</v>
      </c>
      <c r="G1008" s="5" t="s">
        <v>62</v>
      </c>
      <c r="H1008" s="4" t="s">
        <v>63</v>
      </c>
      <c r="I1008" s="4" t="str">
        <f>VLOOKUP(H1008,[1]物料!$A$1:$M$65536,13,0)</f>
        <v>24.00</v>
      </c>
      <c r="J1008" s="4">
        <v>8</v>
      </c>
      <c r="K1008" s="4">
        <f t="shared" si="60"/>
        <v>3.265</v>
      </c>
      <c r="L1008" s="4">
        <f t="shared" si="61"/>
        <v>35.265</v>
      </c>
      <c r="M1008" s="6">
        <v>1</v>
      </c>
      <c r="N1008" s="7">
        <v>65.3</v>
      </c>
      <c r="O1008">
        <f t="shared" si="62"/>
        <v>30.035</v>
      </c>
      <c r="P1008" s="1">
        <f t="shared" si="63"/>
        <v>0.459954058192956</v>
      </c>
    </row>
    <row r="1009" ht="20" customHeight="1" spans="1:16">
      <c r="A1009" s="4" t="s">
        <v>1521</v>
      </c>
      <c r="B1009" s="4" t="s">
        <v>24</v>
      </c>
      <c r="C1009" s="4" t="s">
        <v>25</v>
      </c>
      <c r="D1009" s="5">
        <v>46205</v>
      </c>
      <c r="E1009" s="5" t="s">
        <v>83</v>
      </c>
      <c r="F1009" s="5" t="s">
        <v>55</v>
      </c>
      <c r="G1009" s="5" t="s">
        <v>84</v>
      </c>
      <c r="H1009" s="4" t="s">
        <v>138</v>
      </c>
      <c r="I1009" s="4" t="str">
        <f>VLOOKUP(H1009,[1]物料!$A$1:$M$65536,13,0)</f>
        <v>52.00</v>
      </c>
      <c r="J1009" s="4">
        <v>18</v>
      </c>
      <c r="K1009" s="4">
        <f t="shared" si="60"/>
        <v>6.691</v>
      </c>
      <c r="L1009" s="4">
        <f t="shared" si="61"/>
        <v>76.691</v>
      </c>
      <c r="M1009" s="6">
        <v>1</v>
      </c>
      <c r="N1009" s="7">
        <v>133.82</v>
      </c>
      <c r="O1009">
        <f t="shared" si="62"/>
        <v>57.129</v>
      </c>
      <c r="P1009" s="1">
        <f t="shared" si="63"/>
        <v>0.426909281123898</v>
      </c>
    </row>
    <row r="1010" ht="20" customHeight="1" spans="1:16">
      <c r="A1010" s="4" t="s">
        <v>1522</v>
      </c>
      <c r="B1010" s="4" t="s">
        <v>24</v>
      </c>
      <c r="C1010" s="4" t="s">
        <v>25</v>
      </c>
      <c r="D1010" s="5">
        <v>46205</v>
      </c>
      <c r="E1010" s="5" t="s">
        <v>50</v>
      </c>
      <c r="F1010" s="5" t="s">
        <v>20</v>
      </c>
      <c r="G1010" s="5" t="s">
        <v>51</v>
      </c>
      <c r="H1010" s="4" t="s">
        <v>743</v>
      </c>
      <c r="I1010" s="4" t="str">
        <f>VLOOKUP(H1010,[1]物料!$A$1:$M$65536,13,0)</f>
        <v>21.00</v>
      </c>
      <c r="J1010" s="4">
        <v>6.5</v>
      </c>
      <c r="K1010" s="4">
        <f t="shared" si="60"/>
        <v>3.126</v>
      </c>
      <c r="L1010" s="4">
        <f t="shared" si="61"/>
        <v>30.626</v>
      </c>
      <c r="M1010" s="6">
        <v>1</v>
      </c>
      <c r="N1010" s="7">
        <v>62.52</v>
      </c>
      <c r="O1010">
        <f t="shared" si="62"/>
        <v>31.894</v>
      </c>
      <c r="P1010" s="1">
        <f t="shared" si="63"/>
        <v>0.510140754958413</v>
      </c>
    </row>
    <row r="1011" ht="20" customHeight="1" spans="1:16">
      <c r="A1011" s="4" t="s">
        <v>1523</v>
      </c>
      <c r="B1011" s="4" t="s">
        <v>24</v>
      </c>
      <c r="C1011" s="4" t="s">
        <v>25</v>
      </c>
      <c r="D1011" s="5">
        <v>46205</v>
      </c>
      <c r="E1011" s="5" t="s">
        <v>970</v>
      </c>
      <c r="F1011" s="5" t="s">
        <v>70</v>
      </c>
      <c r="G1011" s="5" t="s">
        <v>971</v>
      </c>
      <c r="H1011" s="4" t="s">
        <v>972</v>
      </c>
      <c r="I1011" s="4" t="str">
        <f>VLOOKUP(H1011,[1]物料!$A$1:$M$65536,13,0)</f>
        <v>39.00</v>
      </c>
      <c r="J1011" s="4">
        <v>6.5</v>
      </c>
      <c r="K1011" s="4">
        <f t="shared" si="60"/>
        <v>4.94</v>
      </c>
      <c r="L1011" s="4">
        <f t="shared" si="61"/>
        <v>50.44</v>
      </c>
      <c r="M1011" s="6">
        <v>1</v>
      </c>
      <c r="N1011" s="7">
        <v>98.8</v>
      </c>
      <c r="O1011">
        <f t="shared" si="62"/>
        <v>48.36</v>
      </c>
      <c r="P1011" s="1">
        <f t="shared" si="63"/>
        <v>0.489473684210526</v>
      </c>
    </row>
    <row r="1012" ht="20" customHeight="1" spans="1:16">
      <c r="A1012" s="4" t="s">
        <v>1524</v>
      </c>
      <c r="B1012" s="4" t="s">
        <v>24</v>
      </c>
      <c r="C1012" s="4" t="s">
        <v>74</v>
      </c>
      <c r="D1012" s="5">
        <v>46205</v>
      </c>
      <c r="E1012" s="5" t="s">
        <v>101</v>
      </c>
      <c r="F1012" s="5" t="s">
        <v>20</v>
      </c>
      <c r="G1012" s="5" t="s">
        <v>102</v>
      </c>
      <c r="H1012" s="4" t="s">
        <v>874</v>
      </c>
      <c r="I1012" s="4" t="str">
        <f>VLOOKUP(H1012,[1]物料!$A$1:$M$65536,13,0)</f>
        <v>23.30</v>
      </c>
      <c r="J1012" s="4">
        <v>6.5</v>
      </c>
      <c r="K1012" s="4">
        <f t="shared" si="60"/>
        <v>2.835</v>
      </c>
      <c r="L1012" s="4">
        <f t="shared" si="61"/>
        <v>32.635</v>
      </c>
      <c r="M1012" s="6">
        <v>1</v>
      </c>
      <c r="N1012" s="7">
        <v>56.7</v>
      </c>
      <c r="O1012">
        <f t="shared" si="62"/>
        <v>24.065</v>
      </c>
      <c r="P1012" s="1">
        <f t="shared" si="63"/>
        <v>0.424426807760141</v>
      </c>
    </row>
    <row r="1013" ht="20" customHeight="1" spans="1:16">
      <c r="A1013" s="4" t="s">
        <v>1525</v>
      </c>
      <c r="B1013" s="4" t="s">
        <v>17</v>
      </c>
      <c r="C1013" s="4" t="s">
        <v>18</v>
      </c>
      <c r="D1013" s="5">
        <v>46205</v>
      </c>
      <c r="E1013" s="5" t="s">
        <v>182</v>
      </c>
      <c r="F1013" s="5" t="s">
        <v>20</v>
      </c>
      <c r="G1013" s="5" t="s">
        <v>183</v>
      </c>
      <c r="H1013" s="4" t="s">
        <v>409</v>
      </c>
      <c r="I1013" s="4" t="str">
        <f>VLOOKUP(H1013,[1]物料!$A$1:$M$65536,13,0)</f>
        <v>22.10</v>
      </c>
      <c r="J1013" s="4">
        <v>3</v>
      </c>
      <c r="K1013" s="4">
        <f t="shared" si="60"/>
        <v>2.793</v>
      </c>
      <c r="L1013" s="4">
        <f t="shared" si="61"/>
        <v>27.893</v>
      </c>
      <c r="M1013" s="6">
        <v>1</v>
      </c>
      <c r="N1013" s="7">
        <v>55.86</v>
      </c>
      <c r="O1013">
        <f t="shared" si="62"/>
        <v>27.967</v>
      </c>
      <c r="P1013" s="1">
        <f t="shared" si="63"/>
        <v>0.500662370211242</v>
      </c>
    </row>
    <row r="1014" ht="20" customHeight="1" spans="1:16">
      <c r="A1014" s="4" t="s">
        <v>1526</v>
      </c>
      <c r="B1014" s="4" t="s">
        <v>17</v>
      </c>
      <c r="C1014" s="4" t="s">
        <v>18</v>
      </c>
      <c r="D1014" s="5">
        <v>46205</v>
      </c>
      <c r="E1014" s="5" t="s">
        <v>90</v>
      </c>
      <c r="F1014" s="5" t="s">
        <v>55</v>
      </c>
      <c r="G1014" s="5" t="s">
        <v>91</v>
      </c>
      <c r="H1014" s="4" t="s">
        <v>169</v>
      </c>
      <c r="I1014" s="4" t="str">
        <f>VLOOKUP(H1014,[1]物料!$A$1:$M$65536,13,0)</f>
        <v>40.00</v>
      </c>
      <c r="J1014" s="4">
        <v>7.2</v>
      </c>
      <c r="K1014" s="4">
        <f t="shared" si="60"/>
        <v>6.536</v>
      </c>
      <c r="L1014" s="4">
        <f t="shared" si="61"/>
        <v>53.736</v>
      </c>
      <c r="M1014" s="6">
        <v>1</v>
      </c>
      <c r="N1014" s="7">
        <v>130.72</v>
      </c>
      <c r="O1014">
        <f t="shared" si="62"/>
        <v>76.984</v>
      </c>
      <c r="P1014" s="1">
        <f t="shared" si="63"/>
        <v>0.588922888616891</v>
      </c>
    </row>
    <row r="1015" ht="20" customHeight="1" spans="1:16">
      <c r="A1015" s="4" t="s">
        <v>1527</v>
      </c>
      <c r="B1015" s="4" t="s">
        <v>17</v>
      </c>
      <c r="C1015" s="4" t="s">
        <v>18</v>
      </c>
      <c r="D1015" s="5">
        <v>46205</v>
      </c>
      <c r="E1015" s="5" t="s">
        <v>384</v>
      </c>
      <c r="F1015" s="5" t="s">
        <v>20</v>
      </c>
      <c r="G1015" s="5" t="s">
        <v>385</v>
      </c>
      <c r="H1015" s="4" t="s">
        <v>894</v>
      </c>
      <c r="I1015" s="4" t="str">
        <f>VLOOKUP(H1015,[1]物料!$A$1:$M$65536,13,0)</f>
        <v>36.60</v>
      </c>
      <c r="J1015" s="4">
        <v>3</v>
      </c>
      <c r="K1015" s="4">
        <f t="shared" si="60"/>
        <v>4.221</v>
      </c>
      <c r="L1015" s="4">
        <f t="shared" si="61"/>
        <v>43.821</v>
      </c>
      <c r="M1015" s="6">
        <v>1</v>
      </c>
      <c r="N1015" s="7">
        <v>84.42</v>
      </c>
      <c r="O1015">
        <f t="shared" si="62"/>
        <v>40.599</v>
      </c>
      <c r="P1015" s="1">
        <f t="shared" si="63"/>
        <v>0.48091684434968</v>
      </c>
    </row>
    <row r="1016" ht="20" customHeight="1" spans="1:16">
      <c r="A1016" s="4" t="s">
        <v>1528</v>
      </c>
      <c r="B1016" s="4" t="s">
        <v>17</v>
      </c>
      <c r="C1016" s="4" t="s">
        <v>113</v>
      </c>
      <c r="D1016" s="5">
        <v>46205</v>
      </c>
      <c r="E1016" s="5" t="s">
        <v>580</v>
      </c>
      <c r="F1016" s="5" t="s">
        <v>20</v>
      </c>
      <c r="G1016" s="5" t="s">
        <v>581</v>
      </c>
      <c r="H1016" s="4" t="s">
        <v>1529</v>
      </c>
      <c r="I1016" s="4" t="str">
        <f>VLOOKUP(H1016,[1]物料!$A$1:$M$65536,13,0)</f>
        <v>21.10</v>
      </c>
      <c r="J1016" s="4">
        <v>3</v>
      </c>
      <c r="K1016" s="4">
        <f t="shared" si="60"/>
        <v>3.49</v>
      </c>
      <c r="L1016" s="4">
        <f t="shared" si="61"/>
        <v>27.59</v>
      </c>
      <c r="M1016" s="6">
        <v>1</v>
      </c>
      <c r="N1016" s="7">
        <v>69.8</v>
      </c>
      <c r="O1016">
        <f t="shared" si="62"/>
        <v>42.21</v>
      </c>
      <c r="P1016" s="1">
        <f t="shared" si="63"/>
        <v>0.604727793696275</v>
      </c>
    </row>
    <row r="1017" ht="20" customHeight="1" spans="1:16">
      <c r="A1017" s="4" t="s">
        <v>1530</v>
      </c>
      <c r="B1017" s="4" t="s">
        <v>24</v>
      </c>
      <c r="C1017" s="4" t="s">
        <v>205</v>
      </c>
      <c r="D1017" s="5">
        <v>46205</v>
      </c>
      <c r="E1017" s="5" t="s">
        <v>45</v>
      </c>
      <c r="F1017" s="5" t="s">
        <v>20</v>
      </c>
      <c r="G1017" s="5" t="s">
        <v>46</v>
      </c>
      <c r="H1017" s="4" t="s">
        <v>47</v>
      </c>
      <c r="I1017" s="4" t="str">
        <f>VLOOKUP(H1017,[1]物料!$A$1:$M$65536,13,0)</f>
        <v>36.10</v>
      </c>
      <c r="J1017" s="4">
        <v>6.5</v>
      </c>
      <c r="K1017" s="4">
        <f t="shared" si="60"/>
        <v>4.94</v>
      </c>
      <c r="L1017" s="4">
        <f t="shared" si="61"/>
        <v>47.54</v>
      </c>
      <c r="M1017" s="6">
        <v>1</v>
      </c>
      <c r="N1017" s="7">
        <v>98.8</v>
      </c>
      <c r="O1017">
        <f t="shared" si="62"/>
        <v>51.26</v>
      </c>
      <c r="P1017" s="1">
        <f t="shared" si="63"/>
        <v>0.518825910931174</v>
      </c>
    </row>
    <row r="1018" ht="20" customHeight="1" spans="1:16">
      <c r="A1018" s="4" t="s">
        <v>1531</v>
      </c>
      <c r="B1018" s="4" t="s">
        <v>17</v>
      </c>
      <c r="C1018" s="4" t="s">
        <v>18</v>
      </c>
      <c r="D1018" s="5">
        <v>46205</v>
      </c>
      <c r="E1018" s="5" t="s">
        <v>278</v>
      </c>
      <c r="F1018" s="5" t="s">
        <v>55</v>
      </c>
      <c r="G1018" s="5" t="s">
        <v>279</v>
      </c>
      <c r="H1018" s="4" t="s">
        <v>954</v>
      </c>
      <c r="I1018" s="4" t="str">
        <f>VLOOKUP(H1018,[1]物料!$A$1:$M$65536,13,0)</f>
        <v>20.00</v>
      </c>
      <c r="J1018" s="4">
        <v>4.5</v>
      </c>
      <c r="K1018" s="4">
        <f t="shared" si="60"/>
        <v>3.14</v>
      </c>
      <c r="L1018" s="4">
        <f t="shared" si="61"/>
        <v>27.64</v>
      </c>
      <c r="M1018" s="6">
        <v>1</v>
      </c>
      <c r="N1018" s="7">
        <v>62.8</v>
      </c>
      <c r="O1018">
        <f t="shared" si="62"/>
        <v>35.16</v>
      </c>
      <c r="P1018" s="1">
        <f t="shared" si="63"/>
        <v>0.559872611464968</v>
      </c>
    </row>
    <row r="1019" ht="20" customHeight="1" spans="1:16">
      <c r="A1019" s="4" t="s">
        <v>1532</v>
      </c>
      <c r="B1019" s="4" t="s">
        <v>17</v>
      </c>
      <c r="C1019" s="4" t="s">
        <v>113</v>
      </c>
      <c r="D1019" s="5">
        <v>46205</v>
      </c>
      <c r="E1019" s="5" t="s">
        <v>65</v>
      </c>
      <c r="F1019" s="5" t="s">
        <v>55</v>
      </c>
      <c r="G1019" s="5" t="s">
        <v>66</v>
      </c>
      <c r="H1019" s="4" t="s">
        <v>313</v>
      </c>
      <c r="I1019" s="4" t="str">
        <f>VLOOKUP(H1019,[1]物料!$A$1:$M$65536,13,0)</f>
        <v>12.00</v>
      </c>
      <c r="J1019" s="4">
        <v>4.5</v>
      </c>
      <c r="K1019" s="4">
        <f t="shared" si="60"/>
        <v>1.94</v>
      </c>
      <c r="L1019" s="4">
        <f t="shared" si="61"/>
        <v>18.44</v>
      </c>
      <c r="M1019" s="6">
        <v>1</v>
      </c>
      <c r="N1019" s="7">
        <v>38.8</v>
      </c>
      <c r="O1019">
        <f t="shared" si="62"/>
        <v>20.36</v>
      </c>
      <c r="P1019" s="1">
        <f t="shared" si="63"/>
        <v>0.524742268041237</v>
      </c>
    </row>
    <row r="1020" ht="20" customHeight="1" spans="1:16">
      <c r="A1020" s="4" t="s">
        <v>1533</v>
      </c>
      <c r="B1020" s="4" t="s">
        <v>17</v>
      </c>
      <c r="C1020" s="4" t="s">
        <v>49</v>
      </c>
      <c r="D1020" s="5">
        <v>46205</v>
      </c>
      <c r="E1020" s="5" t="s">
        <v>101</v>
      </c>
      <c r="F1020" s="5" t="s">
        <v>20</v>
      </c>
      <c r="G1020" s="5" t="s">
        <v>102</v>
      </c>
      <c r="H1020" s="4" t="s">
        <v>857</v>
      </c>
      <c r="I1020" s="4" t="str">
        <f>VLOOKUP(H1020,[1]物料!$A$1:$M$65536,13,0)</f>
        <v>23.30</v>
      </c>
      <c r="J1020" s="4">
        <v>3</v>
      </c>
      <c r="K1020" s="4">
        <f t="shared" si="60"/>
        <v>2.74</v>
      </c>
      <c r="L1020" s="4">
        <f t="shared" si="61"/>
        <v>29.04</v>
      </c>
      <c r="M1020" s="6">
        <v>1</v>
      </c>
      <c r="N1020" s="7">
        <v>54.8</v>
      </c>
      <c r="O1020">
        <f t="shared" si="62"/>
        <v>25.76</v>
      </c>
      <c r="P1020" s="1">
        <f t="shared" si="63"/>
        <v>0.47007299270073</v>
      </c>
    </row>
    <row r="1021" ht="20" customHeight="1" spans="1:16">
      <c r="A1021" s="4" t="s">
        <v>1534</v>
      </c>
      <c r="B1021" s="4" t="s">
        <v>24</v>
      </c>
      <c r="C1021" s="4" t="s">
        <v>59</v>
      </c>
      <c r="D1021" s="5">
        <v>46205</v>
      </c>
      <c r="E1021" s="5" t="s">
        <v>60</v>
      </c>
      <c r="F1021" s="5" t="s">
        <v>61</v>
      </c>
      <c r="G1021" s="5" t="s">
        <v>62</v>
      </c>
      <c r="H1021" s="4" t="s">
        <v>63</v>
      </c>
      <c r="I1021" s="4" t="str">
        <f>VLOOKUP(H1021,[1]物料!$A$1:$M$65536,13,0)</f>
        <v>24.00</v>
      </c>
      <c r="J1021" s="4">
        <v>8</v>
      </c>
      <c r="K1021" s="4">
        <f t="shared" si="60"/>
        <v>3.49</v>
      </c>
      <c r="L1021" s="4">
        <f t="shared" si="61"/>
        <v>35.49</v>
      </c>
      <c r="M1021" s="6">
        <v>1</v>
      </c>
      <c r="N1021" s="7">
        <v>69.8</v>
      </c>
      <c r="O1021">
        <f t="shared" si="62"/>
        <v>34.31</v>
      </c>
      <c r="P1021" s="1">
        <f t="shared" si="63"/>
        <v>0.491547277936963</v>
      </c>
    </row>
    <row r="1022" ht="20" customHeight="1" spans="1:16">
      <c r="A1022" s="4" t="s">
        <v>1535</v>
      </c>
      <c r="B1022" s="4" t="s">
        <v>24</v>
      </c>
      <c r="C1022" s="4" t="s">
        <v>59</v>
      </c>
      <c r="D1022" s="5">
        <v>46205</v>
      </c>
      <c r="E1022" s="5" t="s">
        <v>75</v>
      </c>
      <c r="F1022" s="5" t="s">
        <v>61</v>
      </c>
      <c r="G1022" s="5" t="s">
        <v>76</v>
      </c>
      <c r="H1022" s="4" t="s">
        <v>588</v>
      </c>
      <c r="I1022" s="4" t="str">
        <f>VLOOKUP(H1022,[1]物料!$A$1:$M$65536,13,0)</f>
        <v>25.00</v>
      </c>
      <c r="J1022" s="4">
        <v>8</v>
      </c>
      <c r="K1022" s="4">
        <f t="shared" si="60"/>
        <v>3.74</v>
      </c>
      <c r="L1022" s="4">
        <f t="shared" si="61"/>
        <v>36.74</v>
      </c>
      <c r="M1022" s="6">
        <v>1</v>
      </c>
      <c r="N1022" s="7">
        <v>74.8</v>
      </c>
      <c r="O1022">
        <f t="shared" si="62"/>
        <v>38.06</v>
      </c>
      <c r="P1022" s="1">
        <f t="shared" si="63"/>
        <v>0.508823529411765</v>
      </c>
    </row>
    <row r="1023" ht="20" customHeight="1" spans="1:16">
      <c r="A1023" s="4" t="s">
        <v>1536</v>
      </c>
      <c r="B1023" s="4" t="s">
        <v>24</v>
      </c>
      <c r="C1023" s="4" t="s">
        <v>119</v>
      </c>
      <c r="D1023" s="5">
        <v>46205</v>
      </c>
      <c r="E1023" s="5" t="s">
        <v>94</v>
      </c>
      <c r="F1023" s="5" t="s">
        <v>55</v>
      </c>
      <c r="G1023" s="5" t="s">
        <v>95</v>
      </c>
      <c r="H1023" s="4" t="s">
        <v>345</v>
      </c>
      <c r="I1023" s="4" t="str">
        <f>VLOOKUP(H1023,[1]物料!$A$1:$M$65536,13,0)</f>
        <v>30.00</v>
      </c>
      <c r="J1023" s="4">
        <v>10.7</v>
      </c>
      <c r="K1023" s="4">
        <f t="shared" si="60"/>
        <v>4.44</v>
      </c>
      <c r="L1023" s="4">
        <f t="shared" si="61"/>
        <v>45.14</v>
      </c>
      <c r="M1023" s="6">
        <v>1</v>
      </c>
      <c r="N1023" s="7">
        <v>88.8</v>
      </c>
      <c r="O1023">
        <f t="shared" si="62"/>
        <v>43.66</v>
      </c>
      <c r="P1023" s="1">
        <f t="shared" si="63"/>
        <v>0.491666666666667</v>
      </c>
    </row>
    <row r="1024" ht="20" customHeight="1" spans="1:16">
      <c r="A1024" s="4" t="s">
        <v>1537</v>
      </c>
      <c r="B1024" s="4" t="s">
        <v>17</v>
      </c>
      <c r="C1024" s="4" t="s">
        <v>337</v>
      </c>
      <c r="D1024" s="5">
        <v>46205</v>
      </c>
      <c r="E1024" s="5" t="s">
        <v>1538</v>
      </c>
      <c r="F1024" s="5" t="s">
        <v>55</v>
      </c>
      <c r="G1024" s="5" t="s">
        <v>1539</v>
      </c>
      <c r="H1024" s="4" t="s">
        <v>1540</v>
      </c>
      <c r="I1024" s="4" t="str">
        <f>VLOOKUP(H1024,[1]物料!$A$1:$M$65536,13,0)</f>
        <v>17.00</v>
      </c>
      <c r="J1024" s="4">
        <v>4.5</v>
      </c>
      <c r="K1024" s="4">
        <f t="shared" si="60"/>
        <v>1.65</v>
      </c>
      <c r="L1024" s="4">
        <f t="shared" si="61"/>
        <v>23.15</v>
      </c>
      <c r="M1024" s="6">
        <v>1</v>
      </c>
      <c r="N1024" s="7">
        <v>33</v>
      </c>
      <c r="O1024">
        <f t="shared" si="62"/>
        <v>9.85</v>
      </c>
      <c r="P1024" s="1">
        <f t="shared" si="63"/>
        <v>0.298484848484849</v>
      </c>
    </row>
    <row r="1025" ht="20" customHeight="1" spans="1:16">
      <c r="A1025" s="4" t="s">
        <v>1541</v>
      </c>
      <c r="B1025" s="4" t="s">
        <v>17</v>
      </c>
      <c r="C1025" s="4" t="s">
        <v>18</v>
      </c>
      <c r="D1025" s="5">
        <v>46205</v>
      </c>
      <c r="E1025" s="5" t="s">
        <v>291</v>
      </c>
      <c r="F1025" s="5" t="s">
        <v>55</v>
      </c>
      <c r="G1025" s="5" t="s">
        <v>292</v>
      </c>
      <c r="H1025" s="4" t="s">
        <v>371</v>
      </c>
      <c r="I1025" s="4" t="str">
        <f>VLOOKUP(H1025,[1]物料!$A$1:$M$65536,13,0)</f>
        <v>40.00</v>
      </c>
      <c r="J1025" s="4">
        <v>7.2</v>
      </c>
      <c r="K1025" s="4">
        <f t="shared" si="60"/>
        <v>4.6675</v>
      </c>
      <c r="L1025" s="4">
        <f t="shared" si="61"/>
        <v>51.8675</v>
      </c>
      <c r="M1025" s="6">
        <v>1</v>
      </c>
      <c r="N1025" s="7">
        <v>93.35</v>
      </c>
      <c r="O1025">
        <f t="shared" si="62"/>
        <v>41.4825</v>
      </c>
      <c r="P1025" s="1">
        <f t="shared" si="63"/>
        <v>0.444376004284949</v>
      </c>
    </row>
    <row r="1026" ht="20" customHeight="1" spans="1:16">
      <c r="A1026" s="4" t="s">
        <v>1542</v>
      </c>
      <c r="B1026" s="4" t="s">
        <v>24</v>
      </c>
      <c r="C1026" s="4" t="s">
        <v>74</v>
      </c>
      <c r="D1026" s="5">
        <v>46205</v>
      </c>
      <c r="E1026" s="5" t="s">
        <v>1543</v>
      </c>
      <c r="F1026" s="5" t="s">
        <v>70</v>
      </c>
      <c r="G1026" s="5" t="s">
        <v>1544</v>
      </c>
      <c r="H1026" s="4" t="s">
        <v>1545</v>
      </c>
      <c r="I1026" s="4" t="str">
        <f>VLOOKUP(H1026,[1]物料!$A$1:$M$65536,13,0)</f>
        <v>52.00</v>
      </c>
      <c r="J1026" s="4">
        <v>6.5</v>
      </c>
      <c r="K1026" s="4">
        <f t="shared" si="60"/>
        <v>6.59</v>
      </c>
      <c r="L1026" s="4">
        <f t="shared" si="61"/>
        <v>65.09</v>
      </c>
      <c r="M1026" s="6">
        <v>1</v>
      </c>
      <c r="N1026" s="7">
        <v>131.8</v>
      </c>
      <c r="O1026">
        <f t="shared" si="62"/>
        <v>66.71</v>
      </c>
      <c r="P1026" s="1">
        <f t="shared" si="63"/>
        <v>0.506145675265554</v>
      </c>
    </row>
    <row r="1027" ht="20" customHeight="1" spans="1:16">
      <c r="A1027" s="4" t="s">
        <v>1546</v>
      </c>
      <c r="B1027" s="4" t="s">
        <v>24</v>
      </c>
      <c r="C1027" s="4" t="s">
        <v>25</v>
      </c>
      <c r="D1027" s="5">
        <v>46205</v>
      </c>
      <c r="E1027" s="5" t="s">
        <v>317</v>
      </c>
      <c r="F1027" s="5" t="s">
        <v>55</v>
      </c>
      <c r="G1027" s="5" t="s">
        <v>318</v>
      </c>
      <c r="H1027" s="4" t="s">
        <v>1067</v>
      </c>
      <c r="I1027" s="4" t="str">
        <f>VLOOKUP(H1027,[1]物料!$A$1:$M$65536,13,0)</f>
        <v>41.00</v>
      </c>
      <c r="J1027" s="4">
        <v>10.7</v>
      </c>
      <c r="K1027" s="4">
        <f t="shared" ref="K1027:K1090" si="64">N1027*0.05</f>
        <v>6.44</v>
      </c>
      <c r="L1027" s="4">
        <f t="shared" ref="L1027:L1090" si="65">I1027+J1027+K1027</f>
        <v>58.14</v>
      </c>
      <c r="M1027" s="6">
        <v>1</v>
      </c>
      <c r="N1027" s="7">
        <v>128.8</v>
      </c>
      <c r="O1027">
        <f t="shared" ref="O1027:O1090" si="66">N1027-L1027</f>
        <v>70.66</v>
      </c>
      <c r="P1027" s="1">
        <f t="shared" ref="P1027:P1090" si="67">O1027/N1027</f>
        <v>0.54860248447205</v>
      </c>
    </row>
    <row r="1028" ht="20" customHeight="1" spans="1:16">
      <c r="A1028" s="4" t="s">
        <v>1547</v>
      </c>
      <c r="B1028" s="4" t="s">
        <v>17</v>
      </c>
      <c r="C1028" s="4" t="s">
        <v>18</v>
      </c>
      <c r="D1028" s="5">
        <v>46205</v>
      </c>
      <c r="E1028" s="5" t="s">
        <v>508</v>
      </c>
      <c r="F1028" s="5" t="s">
        <v>20</v>
      </c>
      <c r="G1028" s="5" t="s">
        <v>648</v>
      </c>
      <c r="H1028" s="4" t="s">
        <v>649</v>
      </c>
      <c r="I1028" s="4" t="str">
        <f>VLOOKUP(H1028,[1]物料!$A$1:$M$65536,13,0)</f>
        <v>27.60</v>
      </c>
      <c r="J1028" s="4">
        <v>3</v>
      </c>
      <c r="K1028" s="4">
        <f t="shared" si="64"/>
        <v>2.945</v>
      </c>
      <c r="L1028" s="4">
        <f t="shared" si="65"/>
        <v>33.545</v>
      </c>
      <c r="M1028" s="6">
        <v>1</v>
      </c>
      <c r="N1028" s="7">
        <v>58.9</v>
      </c>
      <c r="O1028">
        <f t="shared" si="66"/>
        <v>25.355</v>
      </c>
      <c r="P1028" s="1">
        <f t="shared" si="67"/>
        <v>0.430475382003396</v>
      </c>
    </row>
    <row r="1029" ht="20" customHeight="1" spans="1:16">
      <c r="A1029" s="4" t="s">
        <v>1548</v>
      </c>
      <c r="B1029" s="4" t="s">
        <v>24</v>
      </c>
      <c r="C1029" s="4" t="s">
        <v>74</v>
      </c>
      <c r="D1029" s="5">
        <v>46205</v>
      </c>
      <c r="E1029" s="5" t="s">
        <v>75</v>
      </c>
      <c r="F1029" s="5" t="s">
        <v>61</v>
      </c>
      <c r="G1029" s="5" t="s">
        <v>76</v>
      </c>
      <c r="H1029" s="4" t="s">
        <v>588</v>
      </c>
      <c r="I1029" s="4" t="str">
        <f>VLOOKUP(H1029,[1]物料!$A$1:$M$65536,13,0)</f>
        <v>25.00</v>
      </c>
      <c r="J1029" s="4">
        <v>8</v>
      </c>
      <c r="K1029" s="4">
        <f t="shared" si="64"/>
        <v>3.265</v>
      </c>
      <c r="L1029" s="4">
        <f t="shared" si="65"/>
        <v>36.265</v>
      </c>
      <c r="M1029" s="6">
        <v>1</v>
      </c>
      <c r="N1029" s="7">
        <v>65.3</v>
      </c>
      <c r="O1029">
        <f t="shared" si="66"/>
        <v>29.035</v>
      </c>
      <c r="P1029" s="1">
        <f t="shared" si="67"/>
        <v>0.444640122511485</v>
      </c>
    </row>
    <row r="1030" ht="20" customHeight="1" spans="1:16">
      <c r="A1030" s="4" t="s">
        <v>1549</v>
      </c>
      <c r="B1030" s="4" t="s">
        <v>24</v>
      </c>
      <c r="C1030" s="4" t="s">
        <v>150</v>
      </c>
      <c r="D1030" s="5">
        <v>46205</v>
      </c>
      <c r="E1030" s="5" t="s">
        <v>75</v>
      </c>
      <c r="F1030" s="5" t="s">
        <v>61</v>
      </c>
      <c r="G1030" s="5" t="s">
        <v>76</v>
      </c>
      <c r="H1030" s="4" t="s">
        <v>77</v>
      </c>
      <c r="I1030" s="4" t="str">
        <f>VLOOKUP(H1030,[1]物料!$A$1:$M$65536,13,0)</f>
        <v>25.00</v>
      </c>
      <c r="J1030" s="4">
        <v>8</v>
      </c>
      <c r="K1030" s="4">
        <f t="shared" si="64"/>
        <v>3.44</v>
      </c>
      <c r="L1030" s="4">
        <f t="shared" si="65"/>
        <v>36.44</v>
      </c>
      <c r="M1030" s="6">
        <v>1</v>
      </c>
      <c r="N1030" s="7">
        <v>68.8</v>
      </c>
      <c r="O1030">
        <f t="shared" si="66"/>
        <v>32.36</v>
      </c>
      <c r="P1030" s="1">
        <f t="shared" si="67"/>
        <v>0.470348837209302</v>
      </c>
    </row>
    <row r="1031" ht="20" customHeight="1" spans="1:16">
      <c r="A1031" s="4" t="s">
        <v>1550</v>
      </c>
      <c r="B1031" s="4" t="s">
        <v>24</v>
      </c>
      <c r="C1031" s="4" t="s">
        <v>74</v>
      </c>
      <c r="D1031" s="5">
        <v>46205</v>
      </c>
      <c r="E1031" s="5" t="s">
        <v>60</v>
      </c>
      <c r="F1031" s="5" t="s">
        <v>61</v>
      </c>
      <c r="G1031" s="5" t="s">
        <v>62</v>
      </c>
      <c r="H1031" s="4" t="s">
        <v>124</v>
      </c>
      <c r="I1031" s="4" t="str">
        <f>VLOOKUP(H1031,[1]物料!$A$1:$M$65536,13,0)</f>
        <v>24.00</v>
      </c>
      <c r="J1031" s="4">
        <v>8</v>
      </c>
      <c r="K1031" s="4">
        <f t="shared" si="64"/>
        <v>3.44</v>
      </c>
      <c r="L1031" s="4">
        <f t="shared" si="65"/>
        <v>35.44</v>
      </c>
      <c r="M1031" s="6">
        <v>1</v>
      </c>
      <c r="N1031" s="7">
        <v>68.8</v>
      </c>
      <c r="O1031">
        <f t="shared" si="66"/>
        <v>33.36</v>
      </c>
      <c r="P1031" s="1">
        <f t="shared" si="67"/>
        <v>0.484883720930233</v>
      </c>
    </row>
    <row r="1032" ht="20" customHeight="1" spans="1:16">
      <c r="A1032" s="4" t="s">
        <v>1551</v>
      </c>
      <c r="B1032" s="4" t="s">
        <v>17</v>
      </c>
      <c r="C1032" s="4" t="s">
        <v>18</v>
      </c>
      <c r="D1032" s="5">
        <v>46205</v>
      </c>
      <c r="E1032" s="5" t="s">
        <v>115</v>
      </c>
      <c r="F1032" s="5" t="s">
        <v>70</v>
      </c>
      <c r="G1032" s="5" t="s">
        <v>116</v>
      </c>
      <c r="H1032" s="4" t="s">
        <v>539</v>
      </c>
      <c r="I1032" s="4" t="str">
        <f>VLOOKUP(H1032,[1]物料!$A$1:$M$65536,13,0)</f>
        <v>42.00</v>
      </c>
      <c r="J1032" s="4">
        <v>3</v>
      </c>
      <c r="K1032" s="4">
        <f t="shared" si="64"/>
        <v>5.4055</v>
      </c>
      <c r="L1032" s="4">
        <f t="shared" si="65"/>
        <v>50.4055</v>
      </c>
      <c r="M1032" s="6">
        <v>1</v>
      </c>
      <c r="N1032" s="7">
        <v>108.11</v>
      </c>
      <c r="O1032">
        <f t="shared" si="66"/>
        <v>57.7045</v>
      </c>
      <c r="P1032" s="1">
        <f t="shared" si="67"/>
        <v>0.533757284247526</v>
      </c>
    </row>
    <row r="1033" ht="20" customHeight="1" spans="1:16">
      <c r="A1033" s="4" t="s">
        <v>1552</v>
      </c>
      <c r="B1033" s="4" t="s">
        <v>24</v>
      </c>
      <c r="C1033" s="4" t="s">
        <v>411</v>
      </c>
      <c r="D1033" s="5">
        <v>46205</v>
      </c>
      <c r="E1033" s="5" t="s">
        <v>60</v>
      </c>
      <c r="F1033" s="5" t="s">
        <v>61</v>
      </c>
      <c r="G1033" s="5" t="s">
        <v>62</v>
      </c>
      <c r="H1033" s="4" t="s">
        <v>380</v>
      </c>
      <c r="I1033" s="4" t="str">
        <f>VLOOKUP(H1033,[1]物料!$A$1:$M$65536,13,0)</f>
        <v>29.00</v>
      </c>
      <c r="J1033" s="4">
        <v>8</v>
      </c>
      <c r="K1033" s="4">
        <f t="shared" si="64"/>
        <v>3.94</v>
      </c>
      <c r="L1033" s="4">
        <f t="shared" si="65"/>
        <v>40.94</v>
      </c>
      <c r="M1033" s="6">
        <v>1</v>
      </c>
      <c r="N1033" s="7">
        <v>78.8</v>
      </c>
      <c r="O1033">
        <f t="shared" si="66"/>
        <v>37.86</v>
      </c>
      <c r="P1033" s="1">
        <f t="shared" si="67"/>
        <v>0.480456852791878</v>
      </c>
    </row>
    <row r="1034" ht="20" customHeight="1" spans="1:16">
      <c r="A1034" s="4" t="s">
        <v>1553</v>
      </c>
      <c r="B1034" s="4" t="s">
        <v>17</v>
      </c>
      <c r="C1034" s="4" t="s">
        <v>538</v>
      </c>
      <c r="D1034" s="5">
        <v>46205</v>
      </c>
      <c r="E1034" s="5" t="s">
        <v>60</v>
      </c>
      <c r="F1034" s="5" t="s">
        <v>61</v>
      </c>
      <c r="G1034" s="5" t="s">
        <v>62</v>
      </c>
      <c r="H1034" s="4" t="s">
        <v>63</v>
      </c>
      <c r="I1034" s="4" t="str">
        <f>VLOOKUP(H1034,[1]物料!$A$1:$M$65536,13,0)</f>
        <v>24.00</v>
      </c>
      <c r="J1034" s="4">
        <v>4.5</v>
      </c>
      <c r="K1034" s="4">
        <f t="shared" si="64"/>
        <v>8.44</v>
      </c>
      <c r="L1034" s="4">
        <f t="shared" si="65"/>
        <v>36.94</v>
      </c>
      <c r="M1034" s="6">
        <v>1</v>
      </c>
      <c r="N1034" s="7">
        <v>168.8</v>
      </c>
      <c r="O1034">
        <f t="shared" si="66"/>
        <v>131.86</v>
      </c>
      <c r="P1034" s="1">
        <f t="shared" si="67"/>
        <v>0.781161137440758</v>
      </c>
    </row>
    <row r="1035" ht="20" customHeight="1" spans="1:16">
      <c r="A1035" s="4" t="s">
        <v>1554</v>
      </c>
      <c r="B1035" s="4" t="s">
        <v>17</v>
      </c>
      <c r="C1035" s="4" t="s">
        <v>167</v>
      </c>
      <c r="D1035" s="5">
        <v>46205</v>
      </c>
      <c r="E1035" s="5" t="s">
        <v>94</v>
      </c>
      <c r="F1035" s="5" t="s">
        <v>55</v>
      </c>
      <c r="G1035" s="5" t="s">
        <v>95</v>
      </c>
      <c r="H1035" s="4" t="s">
        <v>96</v>
      </c>
      <c r="I1035" s="4" t="str">
        <f>VLOOKUP(H1035,[1]物料!$A$1:$M$65536,13,0)</f>
        <v>30.00</v>
      </c>
      <c r="J1035" s="4">
        <v>7.2</v>
      </c>
      <c r="K1035" s="4">
        <f t="shared" si="64"/>
        <v>4.29</v>
      </c>
      <c r="L1035" s="4">
        <f t="shared" si="65"/>
        <v>41.49</v>
      </c>
      <c r="M1035" s="6">
        <v>1</v>
      </c>
      <c r="N1035" s="7">
        <v>85.8</v>
      </c>
      <c r="O1035">
        <f t="shared" si="66"/>
        <v>44.31</v>
      </c>
      <c r="P1035" s="1">
        <f t="shared" si="67"/>
        <v>0.516433566433566</v>
      </c>
    </row>
    <row r="1036" ht="20" customHeight="1" spans="1:16">
      <c r="A1036" s="4" t="s">
        <v>1555</v>
      </c>
      <c r="B1036" s="4" t="s">
        <v>17</v>
      </c>
      <c r="C1036" s="4" t="s">
        <v>105</v>
      </c>
      <c r="D1036" s="5">
        <v>46205</v>
      </c>
      <c r="E1036" s="5" t="s">
        <v>332</v>
      </c>
      <c r="F1036" s="5" t="s">
        <v>55</v>
      </c>
      <c r="G1036" s="5" t="s">
        <v>333</v>
      </c>
      <c r="H1036" s="4" t="s">
        <v>404</v>
      </c>
      <c r="I1036" s="4" t="str">
        <f>VLOOKUP(H1036,[1]物料!$A$1:$M$65536,13,0)</f>
        <v>16.00</v>
      </c>
      <c r="J1036" s="4">
        <v>4.5</v>
      </c>
      <c r="K1036" s="4">
        <f t="shared" si="64"/>
        <v>2.49</v>
      </c>
      <c r="L1036" s="4">
        <f t="shared" si="65"/>
        <v>22.99</v>
      </c>
      <c r="M1036" s="6">
        <v>1</v>
      </c>
      <c r="N1036" s="7">
        <v>49.8</v>
      </c>
      <c r="O1036">
        <f t="shared" si="66"/>
        <v>26.81</v>
      </c>
      <c r="P1036" s="1">
        <f t="shared" si="67"/>
        <v>0.538353413654618</v>
      </c>
    </row>
    <row r="1037" ht="20" customHeight="1" spans="1:16">
      <c r="A1037" s="4" t="s">
        <v>1556</v>
      </c>
      <c r="B1037" s="4" t="s">
        <v>24</v>
      </c>
      <c r="C1037" s="4" t="s">
        <v>59</v>
      </c>
      <c r="D1037" s="5">
        <v>46205</v>
      </c>
      <c r="E1037" s="5" t="s">
        <v>128</v>
      </c>
      <c r="F1037" s="5" t="s">
        <v>55</v>
      </c>
      <c r="G1037" s="5" t="s">
        <v>129</v>
      </c>
      <c r="H1037" s="4" t="s">
        <v>1090</v>
      </c>
      <c r="I1037" s="4" t="str">
        <f>VLOOKUP(H1037,[1]物料!$A$1:$M$65536,13,0)</f>
        <v>18.00</v>
      </c>
      <c r="J1037" s="4">
        <v>8</v>
      </c>
      <c r="K1037" s="4">
        <f t="shared" si="64"/>
        <v>2.94</v>
      </c>
      <c r="L1037" s="4">
        <f t="shared" si="65"/>
        <v>28.94</v>
      </c>
      <c r="M1037" s="6">
        <v>1</v>
      </c>
      <c r="N1037" s="7">
        <v>58.8</v>
      </c>
      <c r="O1037">
        <f t="shared" si="66"/>
        <v>29.86</v>
      </c>
      <c r="P1037" s="1">
        <f t="shared" si="67"/>
        <v>0.507823129251701</v>
      </c>
    </row>
    <row r="1038" ht="20" customHeight="1" spans="1:16">
      <c r="A1038" s="4" t="s">
        <v>1557</v>
      </c>
      <c r="B1038" s="4" t="s">
        <v>24</v>
      </c>
      <c r="C1038" s="4" t="s">
        <v>59</v>
      </c>
      <c r="D1038" s="5">
        <v>46205</v>
      </c>
      <c r="E1038" s="5" t="s">
        <v>128</v>
      </c>
      <c r="F1038" s="5" t="s">
        <v>55</v>
      </c>
      <c r="G1038" s="5" t="s">
        <v>129</v>
      </c>
      <c r="H1038" s="4" t="s">
        <v>247</v>
      </c>
      <c r="I1038" s="4" t="str">
        <f>VLOOKUP(H1038,[1]物料!$A$1:$M$65536,13,0)</f>
        <v>18.00</v>
      </c>
      <c r="J1038" s="4">
        <v>8</v>
      </c>
      <c r="K1038" s="4">
        <f t="shared" si="64"/>
        <v>2.94</v>
      </c>
      <c r="L1038" s="4">
        <f t="shared" si="65"/>
        <v>28.94</v>
      </c>
      <c r="M1038" s="6">
        <v>1</v>
      </c>
      <c r="N1038" s="7">
        <v>58.8</v>
      </c>
      <c r="O1038">
        <f t="shared" si="66"/>
        <v>29.86</v>
      </c>
      <c r="P1038" s="1">
        <f t="shared" si="67"/>
        <v>0.507823129251701</v>
      </c>
    </row>
    <row r="1039" ht="20" customHeight="1" spans="1:16">
      <c r="A1039" s="4" t="s">
        <v>1558</v>
      </c>
      <c r="B1039" s="4" t="s">
        <v>24</v>
      </c>
      <c r="C1039" s="4" t="s">
        <v>119</v>
      </c>
      <c r="D1039" s="5">
        <v>46205</v>
      </c>
      <c r="E1039" s="5" t="s">
        <v>60</v>
      </c>
      <c r="F1039" s="5" t="s">
        <v>61</v>
      </c>
      <c r="G1039" s="5" t="s">
        <v>62</v>
      </c>
      <c r="H1039" s="4" t="s">
        <v>63</v>
      </c>
      <c r="I1039" s="4" t="str">
        <f>VLOOKUP(H1039,[1]物料!$A$1:$M$65536,13,0)</f>
        <v>24.00</v>
      </c>
      <c r="J1039" s="4">
        <v>8</v>
      </c>
      <c r="K1039" s="4">
        <f t="shared" si="64"/>
        <v>3.2295</v>
      </c>
      <c r="L1039" s="4">
        <f t="shared" si="65"/>
        <v>35.2295</v>
      </c>
      <c r="M1039" s="6">
        <v>1</v>
      </c>
      <c r="N1039" s="7">
        <v>64.59</v>
      </c>
      <c r="O1039">
        <f t="shared" si="66"/>
        <v>29.3605</v>
      </c>
      <c r="P1039" s="1">
        <f t="shared" si="67"/>
        <v>0.454567270475306</v>
      </c>
    </row>
    <row r="1040" ht="20" customHeight="1" spans="1:16">
      <c r="A1040" s="4" t="s">
        <v>1559</v>
      </c>
      <c r="B1040" s="4" t="s">
        <v>24</v>
      </c>
      <c r="C1040" s="4" t="s">
        <v>119</v>
      </c>
      <c r="D1040" s="5">
        <v>46205</v>
      </c>
      <c r="E1040" s="5" t="s">
        <v>286</v>
      </c>
      <c r="F1040" s="5" t="s">
        <v>55</v>
      </c>
      <c r="G1040" s="5" t="s">
        <v>287</v>
      </c>
      <c r="H1040" s="4" t="s">
        <v>288</v>
      </c>
      <c r="I1040" s="4" t="str">
        <f>VLOOKUP(H1040,[1]物料!$A$1:$M$65536,13,0)</f>
        <v>40.00</v>
      </c>
      <c r="J1040" s="4">
        <v>10.7</v>
      </c>
      <c r="K1040" s="4">
        <f t="shared" si="64"/>
        <v>5.485</v>
      </c>
      <c r="L1040" s="4">
        <f t="shared" si="65"/>
        <v>56.185</v>
      </c>
      <c r="M1040" s="6">
        <v>1</v>
      </c>
      <c r="N1040" s="7">
        <v>109.7</v>
      </c>
      <c r="O1040">
        <f t="shared" si="66"/>
        <v>53.515</v>
      </c>
      <c r="P1040" s="1">
        <f t="shared" si="67"/>
        <v>0.487830446672744</v>
      </c>
    </row>
    <row r="1041" ht="20" customHeight="1" spans="1:16">
      <c r="A1041" s="4" t="s">
        <v>1560</v>
      </c>
      <c r="B1041" s="4" t="s">
        <v>24</v>
      </c>
      <c r="C1041" s="4" t="s">
        <v>44</v>
      </c>
      <c r="D1041" s="5">
        <v>46205</v>
      </c>
      <c r="E1041" s="5" t="s">
        <v>186</v>
      </c>
      <c r="F1041" s="5" t="s">
        <v>55</v>
      </c>
      <c r="G1041" s="5" t="s">
        <v>187</v>
      </c>
      <c r="H1041" s="4" t="s">
        <v>206</v>
      </c>
      <c r="I1041" s="4" t="str">
        <f>VLOOKUP(H1041,[1]物料!$A$1:$M$65536,13,0)</f>
        <v>48.00</v>
      </c>
      <c r="J1041" s="4">
        <v>10.7</v>
      </c>
      <c r="K1041" s="4">
        <f t="shared" si="64"/>
        <v>6.44</v>
      </c>
      <c r="L1041" s="4">
        <f t="shared" si="65"/>
        <v>65.14</v>
      </c>
      <c r="M1041" s="6">
        <v>1</v>
      </c>
      <c r="N1041" s="7">
        <v>128.8</v>
      </c>
      <c r="O1041">
        <f t="shared" si="66"/>
        <v>63.66</v>
      </c>
      <c r="P1041" s="1">
        <f t="shared" si="67"/>
        <v>0.494254658385093</v>
      </c>
    </row>
    <row r="1042" ht="20" customHeight="1" spans="1:16">
      <c r="A1042" s="4" t="s">
        <v>1561</v>
      </c>
      <c r="B1042" s="4" t="s">
        <v>17</v>
      </c>
      <c r="C1042" s="4" t="s">
        <v>18</v>
      </c>
      <c r="D1042" s="5">
        <v>46205</v>
      </c>
      <c r="E1042" s="5" t="s">
        <v>584</v>
      </c>
      <c r="F1042" s="5" t="s">
        <v>61</v>
      </c>
      <c r="G1042" s="5" t="s">
        <v>585</v>
      </c>
      <c r="H1042" s="4" t="s">
        <v>669</v>
      </c>
      <c r="I1042" s="4" t="str">
        <f>VLOOKUP(H1042,[1]物料!$A$1:$M$65536,13,0)</f>
        <v>94.40</v>
      </c>
      <c r="J1042" s="4">
        <v>8</v>
      </c>
      <c r="K1042" s="4">
        <f t="shared" si="64"/>
        <v>11.196</v>
      </c>
      <c r="L1042" s="4">
        <f t="shared" si="65"/>
        <v>113.596</v>
      </c>
      <c r="M1042" s="6">
        <v>1</v>
      </c>
      <c r="N1042" s="7">
        <v>223.92</v>
      </c>
      <c r="O1042">
        <f t="shared" si="66"/>
        <v>110.324</v>
      </c>
      <c r="P1042" s="1">
        <f t="shared" si="67"/>
        <v>0.49269381922115</v>
      </c>
    </row>
    <row r="1043" ht="20" customHeight="1" spans="1:16">
      <c r="A1043" s="4" t="s">
        <v>1562</v>
      </c>
      <c r="B1043" s="4" t="s">
        <v>17</v>
      </c>
      <c r="C1043" s="4" t="s">
        <v>167</v>
      </c>
      <c r="D1043" s="5">
        <v>46205</v>
      </c>
      <c r="E1043" s="5" t="s">
        <v>83</v>
      </c>
      <c r="F1043" s="5" t="s">
        <v>55</v>
      </c>
      <c r="G1043" s="5" t="s">
        <v>84</v>
      </c>
      <c r="H1043" s="4" t="s">
        <v>191</v>
      </c>
      <c r="I1043" s="4" t="str">
        <f>VLOOKUP(H1043,[1]物料!$A$1:$M$65536,13,0)</f>
        <v>52.00</v>
      </c>
      <c r="J1043" s="4">
        <v>14.5</v>
      </c>
      <c r="K1043" s="4">
        <f t="shared" si="64"/>
        <v>8.44</v>
      </c>
      <c r="L1043" s="4">
        <f t="shared" si="65"/>
        <v>74.94</v>
      </c>
      <c r="M1043" s="6">
        <v>1</v>
      </c>
      <c r="N1043" s="7">
        <v>168.8</v>
      </c>
      <c r="O1043">
        <f t="shared" si="66"/>
        <v>93.86</v>
      </c>
      <c r="P1043" s="1">
        <f t="shared" si="67"/>
        <v>0.556042654028436</v>
      </c>
    </row>
    <row r="1044" ht="20" customHeight="1" spans="1:16">
      <c r="A1044" s="4" t="s">
        <v>1563</v>
      </c>
      <c r="B1044" s="4" t="s">
        <v>17</v>
      </c>
      <c r="C1044" s="4" t="s">
        <v>18</v>
      </c>
      <c r="D1044" s="5">
        <v>46205</v>
      </c>
      <c r="E1044" s="5" t="s">
        <v>1564</v>
      </c>
      <c r="F1044" s="5" t="s">
        <v>55</v>
      </c>
      <c r="G1044" s="5" t="s">
        <v>1565</v>
      </c>
      <c r="H1044" s="4" t="s">
        <v>1566</v>
      </c>
      <c r="I1044" s="4" t="str">
        <f>VLOOKUP(H1044,[1]物料!$A$1:$M$65536,13,0)</f>
        <v>18.00</v>
      </c>
      <c r="J1044" s="4">
        <v>4.5</v>
      </c>
      <c r="K1044" s="4">
        <f t="shared" si="64"/>
        <v>2.8405</v>
      </c>
      <c r="L1044" s="4">
        <f t="shared" si="65"/>
        <v>25.3405</v>
      </c>
      <c r="M1044" s="6">
        <v>1</v>
      </c>
      <c r="N1044" s="7">
        <v>56.81</v>
      </c>
      <c r="O1044">
        <f t="shared" si="66"/>
        <v>31.4695</v>
      </c>
      <c r="P1044" s="1">
        <f t="shared" si="67"/>
        <v>0.553942967787361</v>
      </c>
    </row>
    <row r="1045" ht="20" customHeight="1" spans="1:16">
      <c r="A1045" s="4" t="s">
        <v>1567</v>
      </c>
      <c r="B1045" s="4" t="s">
        <v>17</v>
      </c>
      <c r="C1045" s="4" t="s">
        <v>18</v>
      </c>
      <c r="D1045" s="5">
        <v>46205</v>
      </c>
      <c r="E1045" s="5" t="s">
        <v>45</v>
      </c>
      <c r="F1045" s="5" t="s">
        <v>20</v>
      </c>
      <c r="G1045" s="5" t="s">
        <v>46</v>
      </c>
      <c r="H1045" s="4" t="s">
        <v>134</v>
      </c>
      <c r="I1045" s="4" t="str">
        <f>VLOOKUP(H1045,[1]物料!$A$1:$M$65536,13,0)</f>
        <v>36.10</v>
      </c>
      <c r="J1045" s="4">
        <v>3</v>
      </c>
      <c r="K1045" s="4">
        <f t="shared" si="64"/>
        <v>4.693</v>
      </c>
      <c r="L1045" s="4">
        <f t="shared" si="65"/>
        <v>43.793</v>
      </c>
      <c r="M1045" s="6">
        <v>1</v>
      </c>
      <c r="N1045" s="7">
        <v>93.86</v>
      </c>
      <c r="O1045">
        <f t="shared" si="66"/>
        <v>50.067</v>
      </c>
      <c r="P1045" s="1">
        <f t="shared" si="67"/>
        <v>0.533422118048157</v>
      </c>
    </row>
    <row r="1046" ht="20" customHeight="1" spans="1:16">
      <c r="A1046" s="4" t="s">
        <v>1568</v>
      </c>
      <c r="B1046" s="4" t="s">
        <v>24</v>
      </c>
      <c r="C1046" s="4" t="s">
        <v>74</v>
      </c>
      <c r="D1046" s="5">
        <v>46205</v>
      </c>
      <c r="E1046" s="5" t="s">
        <v>384</v>
      </c>
      <c r="F1046" s="5" t="s">
        <v>20</v>
      </c>
      <c r="G1046" s="5" t="s">
        <v>385</v>
      </c>
      <c r="H1046" s="4" t="s">
        <v>596</v>
      </c>
      <c r="I1046" s="4" t="str">
        <f>VLOOKUP(H1046,[1]物料!$A$1:$M$65536,13,0)</f>
        <v>36.60</v>
      </c>
      <c r="J1046" s="4">
        <v>6.5</v>
      </c>
      <c r="K1046" s="4">
        <f t="shared" si="64"/>
        <v>4.315</v>
      </c>
      <c r="L1046" s="4">
        <f t="shared" si="65"/>
        <v>47.415</v>
      </c>
      <c r="M1046" s="6">
        <v>1</v>
      </c>
      <c r="N1046" s="7">
        <v>86.3</v>
      </c>
      <c r="O1046">
        <f t="shared" si="66"/>
        <v>38.885</v>
      </c>
      <c r="P1046" s="1">
        <f t="shared" si="67"/>
        <v>0.450579374275782</v>
      </c>
    </row>
    <row r="1047" ht="20" customHeight="1" spans="1:16">
      <c r="A1047" s="4" t="s">
        <v>1569</v>
      </c>
      <c r="B1047" s="4" t="s">
        <v>24</v>
      </c>
      <c r="C1047" s="4" t="s">
        <v>98</v>
      </c>
      <c r="D1047" s="5">
        <v>46205</v>
      </c>
      <c r="E1047" s="5" t="s">
        <v>1570</v>
      </c>
      <c r="F1047" s="5" t="s">
        <v>55</v>
      </c>
      <c r="G1047" s="5" t="s">
        <v>1571</v>
      </c>
      <c r="H1047" s="4" t="s">
        <v>1572</v>
      </c>
      <c r="I1047" s="4" t="str">
        <f>VLOOKUP(H1047,[1]物料!$A$1:$M$65536,13,0)</f>
        <v>25.00</v>
      </c>
      <c r="J1047" s="4">
        <v>8</v>
      </c>
      <c r="K1047" s="4">
        <f t="shared" si="64"/>
        <v>6.871</v>
      </c>
      <c r="L1047" s="4">
        <f t="shared" si="65"/>
        <v>39.871</v>
      </c>
      <c r="M1047" s="6">
        <v>2</v>
      </c>
      <c r="N1047" s="7">
        <v>137.42</v>
      </c>
      <c r="O1047">
        <f t="shared" si="66"/>
        <v>97.549</v>
      </c>
      <c r="P1047" s="1">
        <f t="shared" si="67"/>
        <v>0.709860282346092</v>
      </c>
    </row>
    <row r="1048" ht="20" customHeight="1" spans="1:16">
      <c r="A1048" s="4" t="s">
        <v>1573</v>
      </c>
      <c r="B1048" s="4" t="s">
        <v>17</v>
      </c>
      <c r="C1048" s="4" t="s">
        <v>18</v>
      </c>
      <c r="D1048" s="5">
        <v>46205</v>
      </c>
      <c r="E1048" s="5" t="s">
        <v>115</v>
      </c>
      <c r="F1048" s="5" t="s">
        <v>70</v>
      </c>
      <c r="G1048" s="5" t="s">
        <v>116</v>
      </c>
      <c r="H1048" s="4" t="s">
        <v>539</v>
      </c>
      <c r="I1048" s="4" t="str">
        <f>VLOOKUP(H1048,[1]物料!$A$1:$M$65536,13,0)</f>
        <v>42.00</v>
      </c>
      <c r="J1048" s="4">
        <v>3</v>
      </c>
      <c r="K1048" s="4">
        <f t="shared" si="64"/>
        <v>4.94</v>
      </c>
      <c r="L1048" s="4">
        <f t="shared" si="65"/>
        <v>49.94</v>
      </c>
      <c r="M1048" s="6">
        <v>1</v>
      </c>
      <c r="N1048" s="7">
        <v>98.8</v>
      </c>
      <c r="O1048">
        <f t="shared" si="66"/>
        <v>48.86</v>
      </c>
      <c r="P1048" s="1">
        <f t="shared" si="67"/>
        <v>0.494534412955466</v>
      </c>
    </row>
    <row r="1049" ht="20" customHeight="1" spans="1:16">
      <c r="A1049" s="4" t="s">
        <v>1574</v>
      </c>
      <c r="B1049" s="4" t="s">
        <v>24</v>
      </c>
      <c r="C1049" s="4" t="s">
        <v>119</v>
      </c>
      <c r="D1049" s="5">
        <v>46205</v>
      </c>
      <c r="E1049" s="5" t="s">
        <v>1575</v>
      </c>
      <c r="F1049" s="5" t="s">
        <v>55</v>
      </c>
      <c r="G1049" s="5" t="s">
        <v>1576</v>
      </c>
      <c r="H1049" s="4" t="s">
        <v>1577</v>
      </c>
      <c r="I1049" s="4" t="str">
        <f>VLOOKUP(H1049,[1]物料!$A$1:$M$65536,13,0)</f>
        <v>14.00</v>
      </c>
      <c r="J1049" s="4">
        <v>8</v>
      </c>
      <c r="K1049" s="4">
        <f t="shared" si="64"/>
        <v>2.19</v>
      </c>
      <c r="L1049" s="4">
        <f t="shared" si="65"/>
        <v>24.19</v>
      </c>
      <c r="M1049" s="6">
        <v>1</v>
      </c>
      <c r="N1049" s="7">
        <v>43.8</v>
      </c>
      <c r="O1049">
        <f t="shared" si="66"/>
        <v>19.61</v>
      </c>
      <c r="P1049" s="1">
        <f t="shared" si="67"/>
        <v>0.447716894977169</v>
      </c>
    </row>
    <row r="1050" ht="20" customHeight="1" spans="1:16">
      <c r="A1050" s="4" t="s">
        <v>1578</v>
      </c>
      <c r="B1050" s="4" t="s">
        <v>17</v>
      </c>
      <c r="C1050" s="4" t="s">
        <v>18</v>
      </c>
      <c r="D1050" s="5">
        <v>46205</v>
      </c>
      <c r="E1050" s="5" t="s">
        <v>291</v>
      </c>
      <c r="F1050" s="5" t="s">
        <v>55</v>
      </c>
      <c r="G1050" s="5" t="s">
        <v>292</v>
      </c>
      <c r="H1050" s="4" t="s">
        <v>378</v>
      </c>
      <c r="I1050" s="4" t="str">
        <f>VLOOKUP(H1050,[1]物料!$A$1:$M$65536,13,0)</f>
        <v>40.00</v>
      </c>
      <c r="J1050" s="4">
        <v>7.2</v>
      </c>
      <c r="K1050" s="4">
        <f t="shared" si="64"/>
        <v>4.913</v>
      </c>
      <c r="L1050" s="4">
        <f t="shared" si="65"/>
        <v>52.113</v>
      </c>
      <c r="M1050" s="6">
        <v>1</v>
      </c>
      <c r="N1050" s="7">
        <v>98.26</v>
      </c>
      <c r="O1050">
        <f t="shared" si="66"/>
        <v>46.147</v>
      </c>
      <c r="P1050" s="1">
        <f t="shared" si="67"/>
        <v>0.469641766741299</v>
      </c>
    </row>
    <row r="1051" ht="20" customHeight="1" spans="1:16">
      <c r="A1051" s="4" t="s">
        <v>1579</v>
      </c>
      <c r="B1051" s="4" t="s">
        <v>24</v>
      </c>
      <c r="C1051" s="4" t="s">
        <v>59</v>
      </c>
      <c r="D1051" s="5">
        <v>46205</v>
      </c>
      <c r="E1051" s="5" t="s">
        <v>365</v>
      </c>
      <c r="F1051" s="5" t="s">
        <v>55</v>
      </c>
      <c r="G1051" s="5" t="s">
        <v>366</v>
      </c>
      <c r="H1051" s="4" t="s">
        <v>1580</v>
      </c>
      <c r="I1051" s="4" t="str">
        <f>VLOOKUP(H1051,[1]物料!$A$1:$M$65536,13,0)</f>
        <v>65.00</v>
      </c>
      <c r="J1051" s="4">
        <v>10.7</v>
      </c>
      <c r="K1051" s="4">
        <f t="shared" si="64"/>
        <v>8.497</v>
      </c>
      <c r="L1051" s="4">
        <f t="shared" si="65"/>
        <v>84.197</v>
      </c>
      <c r="M1051" s="6">
        <v>1</v>
      </c>
      <c r="N1051" s="7">
        <v>169.94</v>
      </c>
      <c r="O1051">
        <f t="shared" si="66"/>
        <v>85.743</v>
      </c>
      <c r="P1051" s="1">
        <f t="shared" si="67"/>
        <v>0.504548664234436</v>
      </c>
    </row>
    <row r="1052" ht="20" customHeight="1" spans="1:16">
      <c r="A1052" s="4" t="s">
        <v>1581</v>
      </c>
      <c r="B1052" s="4" t="s">
        <v>17</v>
      </c>
      <c r="C1052" s="4" t="s">
        <v>113</v>
      </c>
      <c r="D1052" s="5">
        <v>46205</v>
      </c>
      <c r="E1052" s="5" t="s">
        <v>60</v>
      </c>
      <c r="F1052" s="5" t="s">
        <v>61</v>
      </c>
      <c r="G1052" s="5" t="s">
        <v>62</v>
      </c>
      <c r="H1052" s="4" t="s">
        <v>63</v>
      </c>
      <c r="I1052" s="4" t="str">
        <f>VLOOKUP(H1052,[1]物料!$A$1:$M$65536,13,0)</f>
        <v>24.00</v>
      </c>
      <c r="J1052" s="4">
        <v>4.5</v>
      </c>
      <c r="K1052" s="4">
        <f t="shared" si="64"/>
        <v>3.49</v>
      </c>
      <c r="L1052" s="4">
        <f t="shared" si="65"/>
        <v>31.99</v>
      </c>
      <c r="M1052" s="6">
        <v>1</v>
      </c>
      <c r="N1052" s="7">
        <v>69.8</v>
      </c>
      <c r="O1052">
        <f t="shared" si="66"/>
        <v>37.81</v>
      </c>
      <c r="P1052" s="1">
        <f t="shared" si="67"/>
        <v>0.541690544412607</v>
      </c>
    </row>
    <row r="1053" ht="20" customHeight="1" spans="1:16">
      <c r="A1053" s="4" t="s">
        <v>1582</v>
      </c>
      <c r="B1053" s="4" t="s">
        <v>24</v>
      </c>
      <c r="C1053" s="4" t="s">
        <v>74</v>
      </c>
      <c r="D1053" s="5">
        <v>46205</v>
      </c>
      <c r="E1053" s="5" t="s">
        <v>69</v>
      </c>
      <c r="F1053" s="5" t="s">
        <v>70</v>
      </c>
      <c r="G1053" s="5" t="s">
        <v>71</v>
      </c>
      <c r="H1053" s="4" t="s">
        <v>1583</v>
      </c>
      <c r="I1053" s="4" t="str">
        <f>VLOOKUP(H1053,[1]物料!$A$1:$M$65536,13,0)</f>
        <v>45.00</v>
      </c>
      <c r="J1053" s="4">
        <v>6.5</v>
      </c>
      <c r="K1053" s="4">
        <f t="shared" si="64"/>
        <v>5.185</v>
      </c>
      <c r="L1053" s="4">
        <f t="shared" si="65"/>
        <v>56.685</v>
      </c>
      <c r="M1053" s="6">
        <v>1</v>
      </c>
      <c r="N1053" s="7">
        <v>103.7</v>
      </c>
      <c r="O1053">
        <f t="shared" si="66"/>
        <v>47.015</v>
      </c>
      <c r="P1053" s="1">
        <f t="shared" si="67"/>
        <v>0.453375120540019</v>
      </c>
    </row>
    <row r="1054" ht="20" customHeight="1" spans="1:16">
      <c r="A1054" s="4" t="s">
        <v>1584</v>
      </c>
      <c r="B1054" s="4" t="s">
        <v>17</v>
      </c>
      <c r="C1054" s="4" t="s">
        <v>18</v>
      </c>
      <c r="D1054" s="5">
        <v>46205</v>
      </c>
      <c r="E1054" s="5" t="s">
        <v>384</v>
      </c>
      <c r="F1054" s="5" t="s">
        <v>20</v>
      </c>
      <c r="G1054" s="5" t="s">
        <v>385</v>
      </c>
      <c r="H1054" s="4" t="s">
        <v>894</v>
      </c>
      <c r="I1054" s="4" t="str">
        <f>VLOOKUP(H1054,[1]物料!$A$1:$M$65536,13,0)</f>
        <v>36.60</v>
      </c>
      <c r="J1054" s="4">
        <v>3</v>
      </c>
      <c r="K1054" s="4">
        <f t="shared" si="64"/>
        <v>4.693</v>
      </c>
      <c r="L1054" s="4">
        <f t="shared" si="65"/>
        <v>44.293</v>
      </c>
      <c r="M1054" s="6">
        <v>1</v>
      </c>
      <c r="N1054" s="7">
        <v>93.86</v>
      </c>
      <c r="O1054">
        <f t="shared" si="66"/>
        <v>49.567</v>
      </c>
      <c r="P1054" s="1">
        <f t="shared" si="67"/>
        <v>0.528095035158747</v>
      </c>
    </row>
    <row r="1055" ht="20" customHeight="1" spans="1:16">
      <c r="A1055" s="4" t="s">
        <v>1585</v>
      </c>
      <c r="B1055" s="4" t="s">
        <v>24</v>
      </c>
      <c r="C1055" s="4" t="s">
        <v>59</v>
      </c>
      <c r="D1055" s="5">
        <v>46205</v>
      </c>
      <c r="E1055" s="5" t="s">
        <v>75</v>
      </c>
      <c r="F1055" s="5" t="s">
        <v>61</v>
      </c>
      <c r="G1055" s="5" t="s">
        <v>76</v>
      </c>
      <c r="H1055" s="4" t="s">
        <v>180</v>
      </c>
      <c r="I1055" s="4" t="str">
        <f>VLOOKUP(H1055,[1]物料!$A$1:$M$65536,13,0)</f>
        <v>25.00</v>
      </c>
      <c r="J1055" s="4">
        <v>8</v>
      </c>
      <c r="K1055" s="4">
        <f t="shared" si="64"/>
        <v>3.74</v>
      </c>
      <c r="L1055" s="4">
        <f t="shared" si="65"/>
        <v>36.74</v>
      </c>
      <c r="M1055" s="6">
        <v>1</v>
      </c>
      <c r="N1055" s="7">
        <v>74.8</v>
      </c>
      <c r="O1055">
        <f t="shared" si="66"/>
        <v>38.06</v>
      </c>
      <c r="P1055" s="1">
        <f t="shared" si="67"/>
        <v>0.508823529411765</v>
      </c>
    </row>
    <row r="1056" ht="20" customHeight="1" spans="1:16">
      <c r="A1056" s="4" t="s">
        <v>1586</v>
      </c>
      <c r="B1056" s="4" t="s">
        <v>24</v>
      </c>
      <c r="C1056" s="4" t="s">
        <v>59</v>
      </c>
      <c r="D1056" s="5">
        <v>46205</v>
      </c>
      <c r="E1056" s="5" t="s">
        <v>94</v>
      </c>
      <c r="F1056" s="5" t="s">
        <v>55</v>
      </c>
      <c r="G1056" s="5" t="s">
        <v>95</v>
      </c>
      <c r="H1056" s="4" t="s">
        <v>499</v>
      </c>
      <c r="I1056" s="4" t="str">
        <f>VLOOKUP(H1056,[1]物料!$A$1:$M$65536,13,0)</f>
        <v>30.00</v>
      </c>
      <c r="J1056" s="4">
        <v>10.7</v>
      </c>
      <c r="K1056" s="4">
        <f t="shared" si="64"/>
        <v>4.94</v>
      </c>
      <c r="L1056" s="4">
        <f t="shared" si="65"/>
        <v>45.64</v>
      </c>
      <c r="M1056" s="6">
        <v>1</v>
      </c>
      <c r="N1056" s="7">
        <v>98.8</v>
      </c>
      <c r="O1056">
        <f t="shared" si="66"/>
        <v>53.16</v>
      </c>
      <c r="P1056" s="1">
        <f t="shared" si="67"/>
        <v>0.538056680161943</v>
      </c>
    </row>
    <row r="1057" ht="20" customHeight="1" spans="1:16">
      <c r="A1057" s="4" t="s">
        <v>1587</v>
      </c>
      <c r="B1057" s="4" t="s">
        <v>17</v>
      </c>
      <c r="C1057" s="4" t="s">
        <v>18</v>
      </c>
      <c r="D1057" s="5">
        <v>46205</v>
      </c>
      <c r="E1057" s="5" t="s">
        <v>115</v>
      </c>
      <c r="F1057" s="5" t="s">
        <v>70</v>
      </c>
      <c r="G1057" s="5" t="s">
        <v>116</v>
      </c>
      <c r="H1057" s="4" t="s">
        <v>539</v>
      </c>
      <c r="I1057" s="4" t="str">
        <f>VLOOKUP(H1057,[1]物料!$A$1:$M$65536,13,0)</f>
        <v>42.00</v>
      </c>
      <c r="J1057" s="4">
        <v>3</v>
      </c>
      <c r="K1057" s="4">
        <f t="shared" si="64"/>
        <v>5.4055</v>
      </c>
      <c r="L1057" s="4">
        <f t="shared" si="65"/>
        <v>50.4055</v>
      </c>
      <c r="M1057" s="6">
        <v>1</v>
      </c>
      <c r="N1057" s="7">
        <v>108.11</v>
      </c>
      <c r="O1057">
        <f t="shared" si="66"/>
        <v>57.7045</v>
      </c>
      <c r="P1057" s="1">
        <f t="shared" si="67"/>
        <v>0.533757284247526</v>
      </c>
    </row>
    <row r="1058" ht="20" customHeight="1" spans="1:16">
      <c r="A1058" s="4" t="s">
        <v>1588</v>
      </c>
      <c r="B1058" s="4" t="s">
        <v>24</v>
      </c>
      <c r="C1058" s="4" t="s">
        <v>119</v>
      </c>
      <c r="D1058" s="5">
        <v>46205</v>
      </c>
      <c r="E1058" s="5" t="s">
        <v>54</v>
      </c>
      <c r="F1058" s="5" t="s">
        <v>55</v>
      </c>
      <c r="G1058" s="5" t="s">
        <v>56</v>
      </c>
      <c r="H1058" s="4" t="s">
        <v>559</v>
      </c>
      <c r="I1058" s="4" t="str">
        <f>VLOOKUP(H1058,[1]物料!$A$1:$M$65536,13,0)</f>
        <v>12.00</v>
      </c>
      <c r="J1058" s="4">
        <v>8</v>
      </c>
      <c r="K1058" s="4">
        <f t="shared" si="64"/>
        <v>2.033</v>
      </c>
      <c r="L1058" s="4">
        <f t="shared" si="65"/>
        <v>22.033</v>
      </c>
      <c r="M1058" s="6">
        <v>1</v>
      </c>
      <c r="N1058" s="7">
        <v>40.66</v>
      </c>
      <c r="O1058">
        <f t="shared" si="66"/>
        <v>18.627</v>
      </c>
      <c r="P1058" s="1">
        <f t="shared" si="67"/>
        <v>0.458116084604033</v>
      </c>
    </row>
    <row r="1059" ht="20" customHeight="1" spans="1:16">
      <c r="A1059" s="4" t="s">
        <v>1588</v>
      </c>
      <c r="B1059" s="4" t="s">
        <v>24</v>
      </c>
      <c r="C1059" s="4" t="s">
        <v>119</v>
      </c>
      <c r="D1059" s="5">
        <v>46205</v>
      </c>
      <c r="E1059" s="5" t="s">
        <v>54</v>
      </c>
      <c r="F1059" s="5" t="s">
        <v>55</v>
      </c>
      <c r="G1059" s="5" t="s">
        <v>56</v>
      </c>
      <c r="H1059" s="4" t="s">
        <v>1409</v>
      </c>
      <c r="I1059" s="4" t="str">
        <f>VLOOKUP(H1059,[1]物料!$A$1:$M$65536,13,0)</f>
        <v>12.00</v>
      </c>
      <c r="J1059" s="4">
        <v>8</v>
      </c>
      <c r="K1059" s="4">
        <f t="shared" si="64"/>
        <v>2.033</v>
      </c>
      <c r="L1059" s="4">
        <f t="shared" si="65"/>
        <v>22.033</v>
      </c>
      <c r="M1059" s="6">
        <v>1</v>
      </c>
      <c r="N1059" s="7">
        <v>40.66</v>
      </c>
      <c r="O1059">
        <f t="shared" si="66"/>
        <v>18.627</v>
      </c>
      <c r="P1059" s="1">
        <f t="shared" si="67"/>
        <v>0.458116084604033</v>
      </c>
    </row>
    <row r="1060" ht="20" customHeight="1" spans="1:16">
      <c r="A1060" s="4" t="s">
        <v>1588</v>
      </c>
      <c r="B1060" s="4" t="s">
        <v>24</v>
      </c>
      <c r="C1060" s="4" t="s">
        <v>119</v>
      </c>
      <c r="D1060" s="5">
        <v>46205</v>
      </c>
      <c r="E1060" s="5" t="s">
        <v>54</v>
      </c>
      <c r="F1060" s="5" t="s">
        <v>55</v>
      </c>
      <c r="G1060" s="5" t="s">
        <v>56</v>
      </c>
      <c r="H1060" s="4" t="s">
        <v>1379</v>
      </c>
      <c r="I1060" s="4" t="str">
        <f>VLOOKUP(H1060,[1]物料!$A$1:$M$65536,13,0)</f>
        <v>12.00</v>
      </c>
      <c r="J1060" s="4">
        <v>8</v>
      </c>
      <c r="K1060" s="4">
        <f t="shared" si="64"/>
        <v>2.033</v>
      </c>
      <c r="L1060" s="4">
        <f t="shared" si="65"/>
        <v>22.033</v>
      </c>
      <c r="M1060" s="6">
        <v>1</v>
      </c>
      <c r="N1060" s="7">
        <v>40.66</v>
      </c>
      <c r="O1060">
        <f t="shared" si="66"/>
        <v>18.627</v>
      </c>
      <c r="P1060" s="1">
        <f t="shared" si="67"/>
        <v>0.458116084604033</v>
      </c>
    </row>
    <row r="1061" ht="20" customHeight="1" spans="1:16">
      <c r="A1061" s="4" t="s">
        <v>1589</v>
      </c>
      <c r="B1061" s="4" t="s">
        <v>17</v>
      </c>
      <c r="C1061" s="4" t="s">
        <v>18</v>
      </c>
      <c r="D1061" s="5">
        <v>46205</v>
      </c>
      <c r="E1061" s="5" t="s">
        <v>75</v>
      </c>
      <c r="F1061" s="5" t="s">
        <v>61</v>
      </c>
      <c r="G1061" s="5" t="s">
        <v>76</v>
      </c>
      <c r="H1061" s="4" t="s">
        <v>180</v>
      </c>
      <c r="I1061" s="4" t="str">
        <f>VLOOKUP(H1061,[1]物料!$A$1:$M$65536,13,0)</f>
        <v>25.00</v>
      </c>
      <c r="J1061" s="4">
        <v>4.5</v>
      </c>
      <c r="K1061" s="4">
        <f t="shared" si="64"/>
        <v>3.74</v>
      </c>
      <c r="L1061" s="4">
        <f t="shared" si="65"/>
        <v>33.24</v>
      </c>
      <c r="M1061" s="6">
        <v>1</v>
      </c>
      <c r="N1061" s="7">
        <v>74.8</v>
      </c>
      <c r="O1061">
        <f t="shared" si="66"/>
        <v>41.56</v>
      </c>
      <c r="P1061" s="1">
        <f t="shared" si="67"/>
        <v>0.555614973262032</v>
      </c>
    </row>
    <row r="1062" ht="20" customHeight="1" spans="1:16">
      <c r="A1062" s="4" t="s">
        <v>1590</v>
      </c>
      <c r="B1062" s="4" t="s">
        <v>24</v>
      </c>
      <c r="C1062" s="4" t="s">
        <v>59</v>
      </c>
      <c r="D1062" s="5">
        <v>46205</v>
      </c>
      <c r="E1062" s="5" t="s">
        <v>570</v>
      </c>
      <c r="F1062" s="5" t="s">
        <v>55</v>
      </c>
      <c r="G1062" s="5" t="s">
        <v>571</v>
      </c>
      <c r="H1062" s="4" t="s">
        <v>734</v>
      </c>
      <c r="I1062" s="4" t="str">
        <f>VLOOKUP(H1062,[1]物料!$A$1:$M$65536,13,0)</f>
        <v>23.00</v>
      </c>
      <c r="J1062" s="4">
        <v>8</v>
      </c>
      <c r="K1062" s="4">
        <f t="shared" si="64"/>
        <v>3.09</v>
      </c>
      <c r="L1062" s="4">
        <f t="shared" si="65"/>
        <v>34.09</v>
      </c>
      <c r="M1062" s="6">
        <v>1</v>
      </c>
      <c r="N1062" s="7">
        <v>61.8</v>
      </c>
      <c r="O1062">
        <f t="shared" si="66"/>
        <v>27.71</v>
      </c>
      <c r="P1062" s="1">
        <f t="shared" si="67"/>
        <v>0.448381877022654</v>
      </c>
    </row>
    <row r="1063" ht="20" customHeight="1" spans="1:16">
      <c r="A1063" s="4" t="s">
        <v>1591</v>
      </c>
      <c r="B1063" s="4" t="s">
        <v>17</v>
      </c>
      <c r="C1063" s="4" t="s">
        <v>18</v>
      </c>
      <c r="D1063" s="5">
        <v>46205</v>
      </c>
      <c r="E1063" s="5" t="s">
        <v>83</v>
      </c>
      <c r="F1063" s="5" t="s">
        <v>55</v>
      </c>
      <c r="G1063" s="5" t="s">
        <v>84</v>
      </c>
      <c r="H1063" s="4" t="s">
        <v>191</v>
      </c>
      <c r="I1063" s="4" t="str">
        <f>VLOOKUP(H1063,[1]物料!$A$1:$M$65536,13,0)</f>
        <v>52.00</v>
      </c>
      <c r="J1063" s="4">
        <v>14.5</v>
      </c>
      <c r="K1063" s="4">
        <f t="shared" si="64"/>
        <v>8.272</v>
      </c>
      <c r="L1063" s="4">
        <f t="shared" si="65"/>
        <v>74.772</v>
      </c>
      <c r="M1063" s="6">
        <v>1</v>
      </c>
      <c r="N1063" s="7">
        <v>165.44</v>
      </c>
      <c r="O1063">
        <f t="shared" si="66"/>
        <v>90.668</v>
      </c>
      <c r="P1063" s="1">
        <f t="shared" si="67"/>
        <v>0.548041586073501</v>
      </c>
    </row>
    <row r="1064" ht="20" customHeight="1" spans="1:16">
      <c r="A1064" s="4" t="s">
        <v>1592</v>
      </c>
      <c r="B1064" s="4" t="s">
        <v>17</v>
      </c>
      <c r="C1064" s="4" t="s">
        <v>18</v>
      </c>
      <c r="D1064" s="5">
        <v>46205</v>
      </c>
      <c r="E1064" s="5" t="s">
        <v>90</v>
      </c>
      <c r="F1064" s="5" t="s">
        <v>55</v>
      </c>
      <c r="G1064" s="5" t="s">
        <v>91</v>
      </c>
      <c r="H1064" s="4" t="s">
        <v>169</v>
      </c>
      <c r="I1064" s="4" t="str">
        <f>VLOOKUP(H1064,[1]物料!$A$1:$M$65536,13,0)</f>
        <v>40.00</v>
      </c>
      <c r="J1064" s="4">
        <v>7.2</v>
      </c>
      <c r="K1064" s="4">
        <f t="shared" si="64"/>
        <v>6.27</v>
      </c>
      <c r="L1064" s="4">
        <f t="shared" si="65"/>
        <v>53.47</v>
      </c>
      <c r="M1064" s="6">
        <v>1</v>
      </c>
      <c r="N1064" s="7">
        <v>125.4</v>
      </c>
      <c r="O1064">
        <f t="shared" si="66"/>
        <v>71.93</v>
      </c>
      <c r="P1064" s="1">
        <f t="shared" si="67"/>
        <v>0.573604465709729</v>
      </c>
    </row>
    <row r="1065" ht="20" customHeight="1" spans="1:16">
      <c r="A1065" s="4" t="s">
        <v>1593</v>
      </c>
      <c r="B1065" s="4" t="s">
        <v>17</v>
      </c>
      <c r="C1065" s="4" t="s">
        <v>18</v>
      </c>
      <c r="D1065" s="5">
        <v>46205</v>
      </c>
      <c r="E1065" s="5" t="s">
        <v>83</v>
      </c>
      <c r="F1065" s="5" t="s">
        <v>55</v>
      </c>
      <c r="G1065" s="5" t="s">
        <v>84</v>
      </c>
      <c r="H1065" s="4" t="s">
        <v>173</v>
      </c>
      <c r="I1065" s="4" t="str">
        <f>VLOOKUP(H1065,[1]物料!$A$1:$M$65536,13,0)</f>
        <v>52.00</v>
      </c>
      <c r="J1065" s="4">
        <v>14.5</v>
      </c>
      <c r="K1065" s="4">
        <f t="shared" si="64"/>
        <v>8.272</v>
      </c>
      <c r="L1065" s="4">
        <f t="shared" si="65"/>
        <v>74.772</v>
      </c>
      <c r="M1065" s="6">
        <v>1</v>
      </c>
      <c r="N1065" s="7">
        <v>165.44</v>
      </c>
      <c r="O1065">
        <f t="shared" si="66"/>
        <v>90.668</v>
      </c>
      <c r="P1065" s="1">
        <f t="shared" si="67"/>
        <v>0.548041586073501</v>
      </c>
    </row>
    <row r="1066" ht="20" customHeight="1" spans="1:16">
      <c r="A1066" s="4" t="s">
        <v>1594</v>
      </c>
      <c r="B1066" s="4" t="s">
        <v>17</v>
      </c>
      <c r="C1066" s="4" t="s">
        <v>167</v>
      </c>
      <c r="D1066" s="5">
        <v>46205</v>
      </c>
      <c r="E1066" s="5" t="s">
        <v>1595</v>
      </c>
      <c r="F1066" s="5" t="s">
        <v>176</v>
      </c>
      <c r="G1066" s="5" t="s">
        <v>1596</v>
      </c>
      <c r="H1066" s="4" t="s">
        <v>1597</v>
      </c>
      <c r="I1066" s="4" t="str">
        <f>VLOOKUP(H1066,[1]物料!$A$1:$M$65536,13,0)</f>
        <v>96.50</v>
      </c>
      <c r="J1066" s="4">
        <v>12</v>
      </c>
      <c r="K1066" s="4">
        <f t="shared" si="64"/>
        <v>15.44</v>
      </c>
      <c r="L1066" s="4">
        <f t="shared" si="65"/>
        <v>123.94</v>
      </c>
      <c r="M1066" s="6">
        <v>1</v>
      </c>
      <c r="N1066" s="7">
        <v>308.8</v>
      </c>
      <c r="O1066">
        <f t="shared" si="66"/>
        <v>184.86</v>
      </c>
      <c r="P1066" s="1">
        <f t="shared" si="67"/>
        <v>0.598639896373057</v>
      </c>
    </row>
    <row r="1067" ht="20" customHeight="1" spans="1:16">
      <c r="A1067" s="4" t="s">
        <v>1598</v>
      </c>
      <c r="B1067" s="4" t="s">
        <v>24</v>
      </c>
      <c r="C1067" s="4" t="s">
        <v>59</v>
      </c>
      <c r="D1067" s="5">
        <v>46205</v>
      </c>
      <c r="E1067" s="5" t="s">
        <v>60</v>
      </c>
      <c r="F1067" s="5" t="s">
        <v>61</v>
      </c>
      <c r="G1067" s="5" t="s">
        <v>62</v>
      </c>
      <c r="H1067" s="4" t="s">
        <v>124</v>
      </c>
      <c r="I1067" s="4" t="str">
        <f>VLOOKUP(H1067,[1]物料!$A$1:$M$65536,13,0)</f>
        <v>24.00</v>
      </c>
      <c r="J1067" s="4">
        <v>8</v>
      </c>
      <c r="K1067" s="4">
        <f t="shared" si="64"/>
        <v>3.42</v>
      </c>
      <c r="L1067" s="4">
        <f t="shared" si="65"/>
        <v>35.42</v>
      </c>
      <c r="M1067" s="6">
        <v>1</v>
      </c>
      <c r="N1067" s="7">
        <v>68.4</v>
      </c>
      <c r="O1067">
        <f t="shared" si="66"/>
        <v>32.98</v>
      </c>
      <c r="P1067" s="1">
        <f t="shared" si="67"/>
        <v>0.482163742690059</v>
      </c>
    </row>
    <row r="1068" ht="20" customHeight="1" spans="1:16">
      <c r="A1068" s="4" t="s">
        <v>1599</v>
      </c>
      <c r="B1068" s="4" t="s">
        <v>24</v>
      </c>
      <c r="C1068" s="4" t="s">
        <v>74</v>
      </c>
      <c r="D1068" s="5">
        <v>46205</v>
      </c>
      <c r="E1068" s="5" t="s">
        <v>297</v>
      </c>
      <c r="F1068" s="5" t="s">
        <v>20</v>
      </c>
      <c r="G1068" s="5" t="s">
        <v>298</v>
      </c>
      <c r="H1068" s="4" t="s">
        <v>892</v>
      </c>
      <c r="I1068" s="4" t="str">
        <f>VLOOKUP(H1068,[1]物料!$A$1:$M$65536,13,0)</f>
        <v>21.10</v>
      </c>
      <c r="J1068" s="4">
        <v>6.5</v>
      </c>
      <c r="K1068" s="4">
        <f t="shared" si="64"/>
        <v>3.205</v>
      </c>
      <c r="L1068" s="4">
        <f t="shared" si="65"/>
        <v>30.805</v>
      </c>
      <c r="M1068" s="6">
        <v>1</v>
      </c>
      <c r="N1068" s="7">
        <v>64.1</v>
      </c>
      <c r="O1068">
        <f t="shared" si="66"/>
        <v>33.295</v>
      </c>
      <c r="P1068" s="1">
        <f t="shared" si="67"/>
        <v>0.519422776911076</v>
      </c>
    </row>
    <row r="1069" ht="20" customHeight="1" spans="1:16">
      <c r="A1069" s="4" t="s">
        <v>1600</v>
      </c>
      <c r="B1069" s="4" t="s">
        <v>24</v>
      </c>
      <c r="C1069" s="4" t="s">
        <v>59</v>
      </c>
      <c r="D1069" s="5">
        <v>46205</v>
      </c>
      <c r="E1069" s="5" t="s">
        <v>115</v>
      </c>
      <c r="F1069" s="5" t="s">
        <v>70</v>
      </c>
      <c r="G1069" s="5" t="s">
        <v>116</v>
      </c>
      <c r="H1069" s="4" t="s">
        <v>253</v>
      </c>
      <c r="I1069" s="4" t="str">
        <f>VLOOKUP(H1069,[1]物料!$A$1:$M$65536,13,0)</f>
        <v>42.00</v>
      </c>
      <c r="J1069" s="4">
        <v>6.5</v>
      </c>
      <c r="K1069" s="4">
        <f t="shared" si="64"/>
        <v>5.459</v>
      </c>
      <c r="L1069" s="4">
        <f t="shared" si="65"/>
        <v>53.959</v>
      </c>
      <c r="M1069" s="6">
        <v>1</v>
      </c>
      <c r="N1069" s="7">
        <v>109.18</v>
      </c>
      <c r="O1069">
        <f t="shared" si="66"/>
        <v>55.221</v>
      </c>
      <c r="P1069" s="1">
        <f t="shared" si="67"/>
        <v>0.505779446785125</v>
      </c>
    </row>
    <row r="1070" ht="20" customHeight="1" spans="1:16">
      <c r="A1070" s="4" t="s">
        <v>1601</v>
      </c>
      <c r="B1070" s="4" t="s">
        <v>17</v>
      </c>
      <c r="C1070" s="4" t="s">
        <v>113</v>
      </c>
      <c r="D1070" s="5">
        <v>46205</v>
      </c>
      <c r="E1070" s="5" t="s">
        <v>45</v>
      </c>
      <c r="F1070" s="5" t="s">
        <v>20</v>
      </c>
      <c r="G1070" s="5" t="s">
        <v>46</v>
      </c>
      <c r="H1070" s="4" t="s">
        <v>134</v>
      </c>
      <c r="I1070" s="4" t="str">
        <f>VLOOKUP(H1070,[1]物料!$A$1:$M$65536,13,0)</f>
        <v>36.10</v>
      </c>
      <c r="J1070" s="4">
        <v>3</v>
      </c>
      <c r="K1070" s="4">
        <f t="shared" si="64"/>
        <v>5.216</v>
      </c>
      <c r="L1070" s="4">
        <f t="shared" si="65"/>
        <v>44.316</v>
      </c>
      <c r="M1070" s="6">
        <v>1</v>
      </c>
      <c r="N1070" s="7">
        <v>104.32</v>
      </c>
      <c r="O1070">
        <f t="shared" si="66"/>
        <v>60.004</v>
      </c>
      <c r="P1070" s="1">
        <f t="shared" si="67"/>
        <v>0.575191717791411</v>
      </c>
    </row>
    <row r="1071" ht="20" customHeight="1" spans="1:16">
      <c r="A1071" s="4" t="s">
        <v>1602</v>
      </c>
      <c r="B1071" s="4" t="s">
        <v>24</v>
      </c>
      <c r="C1071" s="4" t="s">
        <v>59</v>
      </c>
      <c r="D1071" s="5">
        <v>46205</v>
      </c>
      <c r="E1071" s="5" t="s">
        <v>75</v>
      </c>
      <c r="F1071" s="5" t="s">
        <v>61</v>
      </c>
      <c r="G1071" s="5" t="s">
        <v>76</v>
      </c>
      <c r="H1071" s="4" t="s">
        <v>77</v>
      </c>
      <c r="I1071" s="4" t="str">
        <f>VLOOKUP(H1071,[1]物料!$A$1:$M$65536,13,0)</f>
        <v>25.00</v>
      </c>
      <c r="J1071" s="4">
        <v>8</v>
      </c>
      <c r="K1071" s="4">
        <f t="shared" si="64"/>
        <v>3.74</v>
      </c>
      <c r="L1071" s="4">
        <f t="shared" si="65"/>
        <v>36.74</v>
      </c>
      <c r="M1071" s="6">
        <v>1</v>
      </c>
      <c r="N1071" s="7">
        <v>74.8</v>
      </c>
      <c r="O1071">
        <f t="shared" si="66"/>
        <v>38.06</v>
      </c>
      <c r="P1071" s="1">
        <f t="shared" si="67"/>
        <v>0.508823529411765</v>
      </c>
    </row>
    <row r="1072" ht="20" customHeight="1" spans="1:16">
      <c r="A1072" s="4" t="s">
        <v>1603</v>
      </c>
      <c r="B1072" s="4" t="s">
        <v>24</v>
      </c>
      <c r="C1072" s="4" t="s">
        <v>119</v>
      </c>
      <c r="D1072" s="5">
        <v>46205</v>
      </c>
      <c r="E1072" s="5" t="s">
        <v>83</v>
      </c>
      <c r="F1072" s="5" t="s">
        <v>55</v>
      </c>
      <c r="G1072" s="5" t="s">
        <v>84</v>
      </c>
      <c r="H1072" s="4" t="s">
        <v>138</v>
      </c>
      <c r="I1072" s="4" t="str">
        <f>VLOOKUP(H1072,[1]物料!$A$1:$M$65536,13,0)</f>
        <v>52.00</v>
      </c>
      <c r="J1072" s="4">
        <v>18</v>
      </c>
      <c r="K1072" s="4">
        <f t="shared" si="64"/>
        <v>6.94</v>
      </c>
      <c r="L1072" s="4">
        <f t="shared" si="65"/>
        <v>76.94</v>
      </c>
      <c r="M1072" s="6">
        <v>1</v>
      </c>
      <c r="N1072" s="7">
        <v>138.8</v>
      </c>
      <c r="O1072">
        <f t="shared" si="66"/>
        <v>61.86</v>
      </c>
      <c r="P1072" s="1">
        <f t="shared" si="67"/>
        <v>0.445677233429395</v>
      </c>
    </row>
    <row r="1073" ht="20" customHeight="1" spans="1:16">
      <c r="A1073" s="4" t="s">
        <v>1604</v>
      </c>
      <c r="B1073" s="4" t="s">
        <v>17</v>
      </c>
      <c r="C1073" s="4" t="s">
        <v>18</v>
      </c>
      <c r="D1073" s="5">
        <v>46205</v>
      </c>
      <c r="E1073" s="5" t="s">
        <v>83</v>
      </c>
      <c r="F1073" s="5" t="s">
        <v>55</v>
      </c>
      <c r="G1073" s="5" t="s">
        <v>84</v>
      </c>
      <c r="H1073" s="4" t="s">
        <v>173</v>
      </c>
      <c r="I1073" s="4" t="str">
        <f>VLOOKUP(H1073,[1]物料!$A$1:$M$65536,13,0)</f>
        <v>52.00</v>
      </c>
      <c r="J1073" s="4">
        <v>14.5</v>
      </c>
      <c r="K1073" s="4">
        <f t="shared" si="64"/>
        <v>7.754</v>
      </c>
      <c r="L1073" s="4">
        <f t="shared" si="65"/>
        <v>74.254</v>
      </c>
      <c r="M1073" s="6">
        <v>1</v>
      </c>
      <c r="N1073" s="7">
        <v>155.08</v>
      </c>
      <c r="O1073">
        <f t="shared" si="66"/>
        <v>80.826</v>
      </c>
      <c r="P1073" s="1">
        <f t="shared" si="67"/>
        <v>0.521189063709053</v>
      </c>
    </row>
    <row r="1074" ht="20" customHeight="1" spans="1:16">
      <c r="A1074" s="4" t="s">
        <v>1605</v>
      </c>
      <c r="B1074" s="4" t="s">
        <v>17</v>
      </c>
      <c r="C1074" s="4" t="s">
        <v>18</v>
      </c>
      <c r="D1074" s="5">
        <v>46205</v>
      </c>
      <c r="E1074" s="5" t="s">
        <v>291</v>
      </c>
      <c r="F1074" s="5" t="s">
        <v>55</v>
      </c>
      <c r="G1074" s="5" t="s">
        <v>292</v>
      </c>
      <c r="H1074" s="4" t="s">
        <v>293</v>
      </c>
      <c r="I1074" s="4" t="str">
        <f>VLOOKUP(H1074,[1]物料!$A$1:$M$65536,13,0)</f>
        <v>40.00</v>
      </c>
      <c r="J1074" s="4">
        <v>7.2</v>
      </c>
      <c r="K1074" s="4">
        <f t="shared" si="64"/>
        <v>4.913</v>
      </c>
      <c r="L1074" s="4">
        <f t="shared" si="65"/>
        <v>52.113</v>
      </c>
      <c r="M1074" s="6">
        <v>1</v>
      </c>
      <c r="N1074" s="7">
        <v>98.26</v>
      </c>
      <c r="O1074">
        <f t="shared" si="66"/>
        <v>46.147</v>
      </c>
      <c r="P1074" s="1">
        <f t="shared" si="67"/>
        <v>0.469641766741299</v>
      </c>
    </row>
    <row r="1075" ht="20" customHeight="1" spans="1:16">
      <c r="A1075" s="4" t="s">
        <v>1606</v>
      </c>
      <c r="B1075" s="4" t="s">
        <v>24</v>
      </c>
      <c r="C1075" s="4" t="s">
        <v>25</v>
      </c>
      <c r="D1075" s="5">
        <v>46205</v>
      </c>
      <c r="E1075" s="5" t="s">
        <v>26</v>
      </c>
      <c r="F1075" s="5" t="s">
        <v>20</v>
      </c>
      <c r="G1075" s="5" t="s">
        <v>27</v>
      </c>
      <c r="H1075" s="4" t="s">
        <v>28</v>
      </c>
      <c r="I1075" s="4" t="str">
        <f>VLOOKUP(H1075,[1]物料!$A$1:$M$65536,13,0)</f>
        <v>115.60</v>
      </c>
      <c r="J1075" s="4">
        <v>13.5</v>
      </c>
      <c r="K1075" s="4">
        <f t="shared" si="64"/>
        <v>12.823</v>
      </c>
      <c r="L1075" s="4">
        <f t="shared" si="65"/>
        <v>141.923</v>
      </c>
      <c r="M1075" s="6">
        <v>1</v>
      </c>
      <c r="N1075" s="7">
        <v>256.46</v>
      </c>
      <c r="O1075">
        <f t="shared" si="66"/>
        <v>114.537</v>
      </c>
      <c r="P1075" s="1">
        <f t="shared" si="67"/>
        <v>0.446607658114326</v>
      </c>
    </row>
    <row r="1076" ht="20" customHeight="1" spans="1:16">
      <c r="A1076" s="4" t="s">
        <v>1607</v>
      </c>
      <c r="B1076" s="4" t="s">
        <v>24</v>
      </c>
      <c r="C1076" s="4" t="s">
        <v>25</v>
      </c>
      <c r="D1076" s="5">
        <v>46205</v>
      </c>
      <c r="E1076" s="5" t="s">
        <v>83</v>
      </c>
      <c r="F1076" s="5" t="s">
        <v>55</v>
      </c>
      <c r="G1076" s="5" t="s">
        <v>84</v>
      </c>
      <c r="H1076" s="4" t="s">
        <v>138</v>
      </c>
      <c r="I1076" s="4" t="str">
        <f>VLOOKUP(H1076,[1]物料!$A$1:$M$65536,13,0)</f>
        <v>52.00</v>
      </c>
      <c r="J1076" s="4">
        <v>18</v>
      </c>
      <c r="K1076" s="4">
        <f t="shared" si="64"/>
        <v>6.691</v>
      </c>
      <c r="L1076" s="4">
        <f t="shared" si="65"/>
        <v>76.691</v>
      </c>
      <c r="M1076" s="6">
        <v>1</v>
      </c>
      <c r="N1076" s="7">
        <v>133.82</v>
      </c>
      <c r="O1076">
        <f t="shared" si="66"/>
        <v>57.129</v>
      </c>
      <c r="P1076" s="1">
        <f t="shared" si="67"/>
        <v>0.426909281123898</v>
      </c>
    </row>
    <row r="1077" ht="20" customHeight="1" spans="1:16">
      <c r="A1077" s="4" t="s">
        <v>1608</v>
      </c>
      <c r="B1077" s="4" t="s">
        <v>24</v>
      </c>
      <c r="C1077" s="4" t="s">
        <v>1609</v>
      </c>
      <c r="D1077" s="5">
        <v>46205</v>
      </c>
      <c r="E1077" s="5" t="s">
        <v>1610</v>
      </c>
      <c r="F1077" s="5" t="s">
        <v>770</v>
      </c>
      <c r="G1077" s="5" t="s">
        <v>1611</v>
      </c>
      <c r="H1077" s="4" t="s">
        <v>1612</v>
      </c>
      <c r="I1077" s="4" t="str">
        <f>VLOOKUP(H1077,[1]物料!$A$1:$M$65536,13,0)</f>
        <v>8.00</v>
      </c>
      <c r="J1077" s="4">
        <v>6.3</v>
      </c>
      <c r="K1077" s="4">
        <f t="shared" si="64"/>
        <v>1.01</v>
      </c>
      <c r="L1077" s="4">
        <f t="shared" si="65"/>
        <v>15.31</v>
      </c>
      <c r="M1077" s="6">
        <v>1</v>
      </c>
      <c r="N1077" s="7">
        <v>20.2</v>
      </c>
      <c r="O1077">
        <f t="shared" si="66"/>
        <v>4.89</v>
      </c>
      <c r="P1077" s="1">
        <f t="shared" si="67"/>
        <v>0.242079207920792</v>
      </c>
    </row>
    <row r="1078" ht="20" customHeight="1" spans="1:16">
      <c r="A1078" s="4" t="s">
        <v>1613</v>
      </c>
      <c r="B1078" s="4" t="s">
        <v>24</v>
      </c>
      <c r="C1078" s="4" t="s">
        <v>59</v>
      </c>
      <c r="D1078" s="5">
        <v>46205</v>
      </c>
      <c r="E1078" s="5" t="s">
        <v>128</v>
      </c>
      <c r="F1078" s="5" t="s">
        <v>55</v>
      </c>
      <c r="G1078" s="5" t="s">
        <v>129</v>
      </c>
      <c r="H1078" s="4" t="s">
        <v>247</v>
      </c>
      <c r="I1078" s="4" t="str">
        <f>VLOOKUP(H1078,[1]物料!$A$1:$M$65536,13,0)</f>
        <v>18.00</v>
      </c>
      <c r="J1078" s="4">
        <v>8</v>
      </c>
      <c r="K1078" s="4">
        <f t="shared" si="64"/>
        <v>2.94</v>
      </c>
      <c r="L1078" s="4">
        <f t="shared" si="65"/>
        <v>28.94</v>
      </c>
      <c r="M1078" s="6">
        <v>1</v>
      </c>
      <c r="N1078" s="7">
        <v>58.8</v>
      </c>
      <c r="O1078">
        <f t="shared" si="66"/>
        <v>29.86</v>
      </c>
      <c r="P1078" s="1">
        <f t="shared" si="67"/>
        <v>0.507823129251701</v>
      </c>
    </row>
    <row r="1079" ht="20" customHeight="1" spans="1:16">
      <c r="A1079" s="4" t="s">
        <v>1614</v>
      </c>
      <c r="B1079" s="4" t="s">
        <v>24</v>
      </c>
      <c r="C1079" s="4" t="s">
        <v>411</v>
      </c>
      <c r="D1079" s="5">
        <v>46205</v>
      </c>
      <c r="E1079" s="5" t="s">
        <v>186</v>
      </c>
      <c r="F1079" s="5" t="s">
        <v>55</v>
      </c>
      <c r="G1079" s="5" t="s">
        <v>187</v>
      </c>
      <c r="H1079" s="4" t="s">
        <v>1043</v>
      </c>
      <c r="I1079" s="4" t="str">
        <f>VLOOKUP(H1079,[1]物料!$A$1:$M$65536,13,0)</f>
        <v>48.00</v>
      </c>
      <c r="J1079" s="4">
        <v>10.7</v>
      </c>
      <c r="K1079" s="4">
        <f t="shared" si="64"/>
        <v>5.94</v>
      </c>
      <c r="L1079" s="4">
        <f t="shared" si="65"/>
        <v>64.64</v>
      </c>
      <c r="M1079" s="6">
        <v>1</v>
      </c>
      <c r="N1079" s="7">
        <v>118.8</v>
      </c>
      <c r="O1079">
        <f t="shared" si="66"/>
        <v>54.16</v>
      </c>
      <c r="P1079" s="1">
        <f t="shared" si="67"/>
        <v>0.455892255892256</v>
      </c>
    </row>
    <row r="1080" ht="20" customHeight="1" spans="1:16">
      <c r="A1080" s="4" t="s">
        <v>1615</v>
      </c>
      <c r="B1080" s="4" t="s">
        <v>24</v>
      </c>
      <c r="C1080" s="4" t="s">
        <v>119</v>
      </c>
      <c r="D1080" s="5">
        <v>46205</v>
      </c>
      <c r="E1080" s="5" t="s">
        <v>436</v>
      </c>
      <c r="F1080" s="5" t="s">
        <v>20</v>
      </c>
      <c r="G1080" s="5" t="s">
        <v>437</v>
      </c>
      <c r="H1080" s="4" t="s">
        <v>438</v>
      </c>
      <c r="I1080" s="4" t="str">
        <f>VLOOKUP(H1080,[1]物料!$A$1:$M$65536,13,0)</f>
        <v>19.70</v>
      </c>
      <c r="J1080" s="4">
        <v>6.5</v>
      </c>
      <c r="K1080" s="4">
        <f t="shared" si="64"/>
        <v>2.9895</v>
      </c>
      <c r="L1080" s="4">
        <f t="shared" si="65"/>
        <v>29.1895</v>
      </c>
      <c r="M1080" s="6">
        <v>1</v>
      </c>
      <c r="N1080" s="7">
        <v>59.79</v>
      </c>
      <c r="O1080">
        <f t="shared" si="66"/>
        <v>30.6005</v>
      </c>
      <c r="P1080" s="1">
        <f t="shared" si="67"/>
        <v>0.511799632045493</v>
      </c>
    </row>
    <row r="1081" ht="20" customHeight="1" spans="1:16">
      <c r="A1081" s="4" t="s">
        <v>1616</v>
      </c>
      <c r="B1081" s="4" t="s">
        <v>24</v>
      </c>
      <c r="C1081" s="4" t="s">
        <v>59</v>
      </c>
      <c r="D1081" s="5">
        <v>46205</v>
      </c>
      <c r="E1081" s="5" t="s">
        <v>128</v>
      </c>
      <c r="F1081" s="5" t="s">
        <v>55</v>
      </c>
      <c r="G1081" s="5" t="s">
        <v>129</v>
      </c>
      <c r="H1081" s="4" t="s">
        <v>247</v>
      </c>
      <c r="I1081" s="4" t="str">
        <f>VLOOKUP(H1081,[1]物料!$A$1:$M$65536,13,0)</f>
        <v>18.00</v>
      </c>
      <c r="J1081" s="4">
        <v>8</v>
      </c>
      <c r="K1081" s="4">
        <f t="shared" si="64"/>
        <v>2.94</v>
      </c>
      <c r="L1081" s="4">
        <f t="shared" si="65"/>
        <v>28.94</v>
      </c>
      <c r="M1081" s="6">
        <v>1</v>
      </c>
      <c r="N1081" s="7">
        <v>58.8</v>
      </c>
      <c r="O1081">
        <f t="shared" si="66"/>
        <v>29.86</v>
      </c>
      <c r="P1081" s="1">
        <f t="shared" si="67"/>
        <v>0.507823129251701</v>
      </c>
    </row>
    <row r="1082" ht="20" customHeight="1" spans="1:16">
      <c r="A1082" s="4" t="s">
        <v>1617</v>
      </c>
      <c r="B1082" s="4" t="s">
        <v>17</v>
      </c>
      <c r="C1082" s="4" t="s">
        <v>18</v>
      </c>
      <c r="D1082" s="5">
        <v>46205</v>
      </c>
      <c r="E1082" s="5" t="s">
        <v>83</v>
      </c>
      <c r="F1082" s="5" t="s">
        <v>55</v>
      </c>
      <c r="G1082" s="5" t="s">
        <v>84</v>
      </c>
      <c r="H1082" s="4" t="s">
        <v>191</v>
      </c>
      <c r="I1082" s="4" t="str">
        <f>VLOOKUP(H1082,[1]物料!$A$1:$M$65536,13,0)</f>
        <v>52.00</v>
      </c>
      <c r="J1082" s="4">
        <v>14.5</v>
      </c>
      <c r="K1082" s="4">
        <f t="shared" si="64"/>
        <v>7.8585</v>
      </c>
      <c r="L1082" s="4">
        <f t="shared" si="65"/>
        <v>74.3585</v>
      </c>
      <c r="M1082" s="6">
        <v>1</v>
      </c>
      <c r="N1082" s="7">
        <v>157.17</v>
      </c>
      <c r="O1082">
        <f t="shared" si="66"/>
        <v>82.8115</v>
      </c>
      <c r="P1082" s="1">
        <f t="shared" si="67"/>
        <v>0.526891264236177</v>
      </c>
    </row>
    <row r="1083" ht="20" customHeight="1" spans="1:16">
      <c r="A1083" s="4" t="s">
        <v>1618</v>
      </c>
      <c r="B1083" s="4" t="s">
        <v>24</v>
      </c>
      <c r="C1083" s="4" t="s">
        <v>74</v>
      </c>
      <c r="D1083" s="5">
        <v>46205</v>
      </c>
      <c r="E1083" s="5" t="s">
        <v>101</v>
      </c>
      <c r="F1083" s="5" t="s">
        <v>20</v>
      </c>
      <c r="G1083" s="5" t="s">
        <v>102</v>
      </c>
      <c r="H1083" s="4" t="s">
        <v>920</v>
      </c>
      <c r="I1083" s="4" t="str">
        <f>VLOOKUP(H1083,[1]物料!$A$1:$M$65536,13,0)</f>
        <v>23.30</v>
      </c>
      <c r="J1083" s="4">
        <v>6.5</v>
      </c>
      <c r="K1083" s="4">
        <f t="shared" si="64"/>
        <v>2.985</v>
      </c>
      <c r="L1083" s="4">
        <f t="shared" si="65"/>
        <v>32.785</v>
      </c>
      <c r="M1083" s="6">
        <v>1</v>
      </c>
      <c r="N1083" s="7">
        <v>59.7</v>
      </c>
      <c r="O1083">
        <f t="shared" si="66"/>
        <v>26.915</v>
      </c>
      <c r="P1083" s="1">
        <f t="shared" si="67"/>
        <v>0.450837520938023</v>
      </c>
    </row>
    <row r="1084" ht="20" customHeight="1" spans="1:16">
      <c r="A1084" s="4" t="s">
        <v>1619</v>
      </c>
      <c r="B1084" s="4" t="s">
        <v>24</v>
      </c>
      <c r="C1084" s="4" t="s">
        <v>74</v>
      </c>
      <c r="D1084" s="5">
        <v>46205</v>
      </c>
      <c r="E1084" s="5" t="s">
        <v>75</v>
      </c>
      <c r="F1084" s="5" t="s">
        <v>61</v>
      </c>
      <c r="G1084" s="5" t="s">
        <v>76</v>
      </c>
      <c r="H1084" s="4" t="s">
        <v>144</v>
      </c>
      <c r="I1084" s="4" t="str">
        <f>VLOOKUP(H1084,[1]物料!$A$1:$M$65536,13,0)</f>
        <v>25.00</v>
      </c>
      <c r="J1084" s="4">
        <v>8</v>
      </c>
      <c r="K1084" s="4">
        <f t="shared" si="64"/>
        <v>3.44</v>
      </c>
      <c r="L1084" s="4">
        <f t="shared" si="65"/>
        <v>36.44</v>
      </c>
      <c r="M1084" s="6">
        <v>1</v>
      </c>
      <c r="N1084" s="7">
        <v>68.8</v>
      </c>
      <c r="O1084">
        <f t="shared" si="66"/>
        <v>32.36</v>
      </c>
      <c r="P1084" s="1">
        <f t="shared" si="67"/>
        <v>0.470348837209302</v>
      </c>
    </row>
    <row r="1085" ht="20" customHeight="1" spans="1:16">
      <c r="A1085" s="4" t="s">
        <v>1620</v>
      </c>
      <c r="B1085" s="4" t="s">
        <v>24</v>
      </c>
      <c r="C1085" s="4" t="s">
        <v>74</v>
      </c>
      <c r="D1085" s="5">
        <v>46205</v>
      </c>
      <c r="E1085" s="5" t="s">
        <v>60</v>
      </c>
      <c r="F1085" s="5" t="s">
        <v>61</v>
      </c>
      <c r="G1085" s="5" t="s">
        <v>62</v>
      </c>
      <c r="H1085" s="4" t="s">
        <v>157</v>
      </c>
      <c r="I1085" s="4" t="str">
        <f>VLOOKUP(H1085,[1]物料!$A$1:$M$65536,13,0)</f>
        <v>24.00</v>
      </c>
      <c r="J1085" s="4">
        <v>8</v>
      </c>
      <c r="K1085" s="4">
        <f t="shared" si="64"/>
        <v>3.265</v>
      </c>
      <c r="L1085" s="4">
        <f t="shared" si="65"/>
        <v>35.265</v>
      </c>
      <c r="M1085" s="6">
        <v>1</v>
      </c>
      <c r="N1085" s="7">
        <v>65.3</v>
      </c>
      <c r="O1085">
        <f t="shared" si="66"/>
        <v>30.035</v>
      </c>
      <c r="P1085" s="1">
        <f t="shared" si="67"/>
        <v>0.459954058192956</v>
      </c>
    </row>
    <row r="1086" ht="20" customHeight="1" spans="1:16">
      <c r="A1086" s="4" t="s">
        <v>1621</v>
      </c>
      <c r="B1086" s="4" t="s">
        <v>17</v>
      </c>
      <c r="C1086" s="4" t="s">
        <v>18</v>
      </c>
      <c r="D1086" s="5">
        <v>46205</v>
      </c>
      <c r="E1086" s="5" t="s">
        <v>384</v>
      </c>
      <c r="F1086" s="5" t="s">
        <v>20</v>
      </c>
      <c r="G1086" s="5" t="s">
        <v>385</v>
      </c>
      <c r="H1086" s="4" t="s">
        <v>386</v>
      </c>
      <c r="I1086" s="4" t="str">
        <f>VLOOKUP(H1086,[1]物料!$A$1:$M$65536,13,0)</f>
        <v>36.60</v>
      </c>
      <c r="J1086" s="4">
        <v>3</v>
      </c>
      <c r="K1086" s="4">
        <f t="shared" si="64"/>
        <v>4.94</v>
      </c>
      <c r="L1086" s="4">
        <f t="shared" si="65"/>
        <v>44.54</v>
      </c>
      <c r="M1086" s="6">
        <v>1</v>
      </c>
      <c r="N1086" s="7">
        <v>98.8</v>
      </c>
      <c r="O1086">
        <f t="shared" si="66"/>
        <v>54.26</v>
      </c>
      <c r="P1086" s="1">
        <f t="shared" si="67"/>
        <v>0.54919028340081</v>
      </c>
    </row>
    <row r="1087" ht="20" customHeight="1" spans="1:16">
      <c r="A1087" s="4" t="s">
        <v>1622</v>
      </c>
      <c r="B1087" s="4" t="s">
        <v>17</v>
      </c>
      <c r="C1087" s="4" t="s">
        <v>18</v>
      </c>
      <c r="D1087" s="5">
        <v>46205</v>
      </c>
      <c r="E1087" s="5" t="s">
        <v>60</v>
      </c>
      <c r="F1087" s="5" t="s">
        <v>61</v>
      </c>
      <c r="G1087" s="5" t="s">
        <v>62</v>
      </c>
      <c r="H1087" s="4" t="s">
        <v>124</v>
      </c>
      <c r="I1087" s="4" t="str">
        <f>VLOOKUP(H1087,[1]物料!$A$1:$M$65536,13,0)</f>
        <v>24.00</v>
      </c>
      <c r="J1087" s="4">
        <v>4.5</v>
      </c>
      <c r="K1087" s="4">
        <f t="shared" si="64"/>
        <v>3.249</v>
      </c>
      <c r="L1087" s="4">
        <f t="shared" si="65"/>
        <v>31.749</v>
      </c>
      <c r="M1087" s="6">
        <v>1</v>
      </c>
      <c r="N1087" s="7">
        <v>64.98</v>
      </c>
      <c r="O1087">
        <f t="shared" si="66"/>
        <v>33.231</v>
      </c>
      <c r="P1087" s="1">
        <f t="shared" si="67"/>
        <v>0.51140350877193</v>
      </c>
    </row>
    <row r="1088" ht="20" customHeight="1" spans="1:16">
      <c r="A1088" s="4" t="s">
        <v>1623</v>
      </c>
      <c r="B1088" s="4" t="s">
        <v>17</v>
      </c>
      <c r="C1088" s="4" t="s">
        <v>18</v>
      </c>
      <c r="D1088" s="5">
        <v>46205</v>
      </c>
      <c r="E1088" s="5" t="s">
        <v>291</v>
      </c>
      <c r="F1088" s="5" t="s">
        <v>55</v>
      </c>
      <c r="G1088" s="5" t="s">
        <v>292</v>
      </c>
      <c r="H1088" s="4" t="s">
        <v>378</v>
      </c>
      <c r="I1088" s="4" t="str">
        <f>VLOOKUP(H1088,[1]物料!$A$1:$M$65536,13,0)</f>
        <v>40.00</v>
      </c>
      <c r="J1088" s="4">
        <v>7.2</v>
      </c>
      <c r="K1088" s="4">
        <f t="shared" si="64"/>
        <v>4.913</v>
      </c>
      <c r="L1088" s="4">
        <f t="shared" si="65"/>
        <v>52.113</v>
      </c>
      <c r="M1088" s="6">
        <v>1</v>
      </c>
      <c r="N1088" s="7">
        <v>98.26</v>
      </c>
      <c r="O1088">
        <f t="shared" si="66"/>
        <v>46.147</v>
      </c>
      <c r="P1088" s="1">
        <f t="shared" si="67"/>
        <v>0.469641766741299</v>
      </c>
    </row>
    <row r="1089" ht="20" customHeight="1" spans="1:16">
      <c r="A1089" s="4" t="s">
        <v>1623</v>
      </c>
      <c r="B1089" s="4" t="s">
        <v>17</v>
      </c>
      <c r="C1089" s="4" t="s">
        <v>18</v>
      </c>
      <c r="D1089" s="5">
        <v>46205</v>
      </c>
      <c r="E1089" s="5" t="s">
        <v>291</v>
      </c>
      <c r="F1089" s="5" t="s">
        <v>55</v>
      </c>
      <c r="G1089" s="5" t="s">
        <v>292</v>
      </c>
      <c r="H1089" s="4" t="s">
        <v>371</v>
      </c>
      <c r="I1089" s="4" t="str">
        <f>VLOOKUP(H1089,[1]物料!$A$1:$M$65536,13,0)</f>
        <v>40.00</v>
      </c>
      <c r="J1089" s="4">
        <v>7.2</v>
      </c>
      <c r="K1089" s="4">
        <f t="shared" si="64"/>
        <v>4.6675</v>
      </c>
      <c r="L1089" s="4">
        <f t="shared" si="65"/>
        <v>51.8675</v>
      </c>
      <c r="M1089" s="6">
        <v>1</v>
      </c>
      <c r="N1089" s="7">
        <v>93.35</v>
      </c>
      <c r="O1089">
        <f t="shared" si="66"/>
        <v>41.4825</v>
      </c>
      <c r="P1089" s="1">
        <f t="shared" si="67"/>
        <v>0.444376004284949</v>
      </c>
    </row>
    <row r="1090" ht="20" customHeight="1" spans="1:16">
      <c r="A1090" s="4" t="s">
        <v>1624</v>
      </c>
      <c r="B1090" s="4" t="s">
        <v>24</v>
      </c>
      <c r="C1090" s="4" t="s">
        <v>74</v>
      </c>
      <c r="D1090" s="5">
        <v>46205</v>
      </c>
      <c r="E1090" s="5" t="s">
        <v>101</v>
      </c>
      <c r="F1090" s="5" t="s">
        <v>20</v>
      </c>
      <c r="G1090" s="5" t="s">
        <v>102</v>
      </c>
      <c r="H1090" s="4" t="s">
        <v>920</v>
      </c>
      <c r="I1090" s="4" t="str">
        <f>VLOOKUP(H1090,[1]物料!$A$1:$M$65536,13,0)</f>
        <v>23.30</v>
      </c>
      <c r="J1090" s="4">
        <v>6.5</v>
      </c>
      <c r="K1090" s="4">
        <f t="shared" si="64"/>
        <v>2.835</v>
      </c>
      <c r="L1090" s="4">
        <f t="shared" si="65"/>
        <v>32.635</v>
      </c>
      <c r="M1090" s="6">
        <v>1</v>
      </c>
      <c r="N1090" s="7">
        <v>56.7</v>
      </c>
      <c r="O1090">
        <f t="shared" si="66"/>
        <v>24.065</v>
      </c>
      <c r="P1090" s="1">
        <f t="shared" si="67"/>
        <v>0.424426807760141</v>
      </c>
    </row>
    <row r="1091" ht="20" customHeight="1" spans="1:16">
      <c r="A1091" s="4" t="s">
        <v>1625</v>
      </c>
      <c r="B1091" s="4" t="s">
        <v>17</v>
      </c>
      <c r="C1091" s="4" t="s">
        <v>18</v>
      </c>
      <c r="D1091" s="5">
        <v>46205</v>
      </c>
      <c r="E1091" s="5" t="s">
        <v>384</v>
      </c>
      <c r="F1091" s="5" t="s">
        <v>20</v>
      </c>
      <c r="G1091" s="5" t="s">
        <v>385</v>
      </c>
      <c r="H1091" s="4" t="s">
        <v>894</v>
      </c>
      <c r="I1091" s="4" t="str">
        <f>VLOOKUP(H1091,[1]物料!$A$1:$M$65536,13,0)</f>
        <v>36.60</v>
      </c>
      <c r="J1091" s="4">
        <v>3</v>
      </c>
      <c r="K1091" s="4">
        <f t="shared" ref="K1091:K1154" si="68">N1091*0.05</f>
        <v>4.4105</v>
      </c>
      <c r="L1091" s="4">
        <f t="shared" ref="L1091:L1154" si="69">I1091+J1091+K1091</f>
        <v>44.0105</v>
      </c>
      <c r="M1091" s="6">
        <v>1</v>
      </c>
      <c r="N1091" s="7">
        <v>88.21</v>
      </c>
      <c r="O1091">
        <f t="shared" ref="O1091:O1154" si="70">N1091-L1091</f>
        <v>44.1995</v>
      </c>
      <c r="P1091" s="1">
        <f t="shared" ref="P1091:P1154" si="71">O1091/N1091</f>
        <v>0.501071307108038</v>
      </c>
    </row>
    <row r="1092" ht="20" customHeight="1" spans="1:16">
      <c r="A1092" s="4" t="s">
        <v>1626</v>
      </c>
      <c r="B1092" s="4" t="s">
        <v>17</v>
      </c>
      <c r="C1092" s="4" t="s">
        <v>18</v>
      </c>
      <c r="D1092" s="5">
        <v>46205</v>
      </c>
      <c r="E1092" s="5" t="s">
        <v>182</v>
      </c>
      <c r="F1092" s="5" t="s">
        <v>20</v>
      </c>
      <c r="G1092" s="5" t="s">
        <v>183</v>
      </c>
      <c r="H1092" s="4" t="s">
        <v>409</v>
      </c>
      <c r="I1092" s="4" t="str">
        <f>VLOOKUP(H1092,[1]物料!$A$1:$M$65536,13,0)</f>
        <v>22.10</v>
      </c>
      <c r="J1092" s="4">
        <v>3</v>
      </c>
      <c r="K1092" s="4">
        <f t="shared" si="68"/>
        <v>2.6535</v>
      </c>
      <c r="L1092" s="4">
        <f t="shared" si="69"/>
        <v>27.7535</v>
      </c>
      <c r="M1092" s="6">
        <v>1</v>
      </c>
      <c r="N1092" s="7">
        <v>53.07</v>
      </c>
      <c r="O1092">
        <f t="shared" si="70"/>
        <v>25.3165</v>
      </c>
      <c r="P1092" s="1">
        <f t="shared" si="71"/>
        <v>0.47703975880912</v>
      </c>
    </row>
    <row r="1093" ht="20" customHeight="1" spans="1:16">
      <c r="A1093" s="4" t="s">
        <v>1627</v>
      </c>
      <c r="B1093" s="4" t="s">
        <v>17</v>
      </c>
      <c r="C1093" s="4" t="s">
        <v>18</v>
      </c>
      <c r="D1093" s="5">
        <v>46205</v>
      </c>
      <c r="E1093" s="5" t="s">
        <v>1628</v>
      </c>
      <c r="F1093" s="5" t="s">
        <v>20</v>
      </c>
      <c r="G1093" s="5" t="s">
        <v>1629</v>
      </c>
      <c r="H1093" s="4" t="s">
        <v>1630</v>
      </c>
      <c r="I1093" s="4" t="str">
        <f>VLOOKUP(H1093,[1]物料!$A$1:$M$65536,13,0)</f>
        <v>48.60</v>
      </c>
      <c r="J1093" s="4">
        <v>3.5</v>
      </c>
      <c r="K1093" s="4">
        <f t="shared" si="68"/>
        <v>6.128</v>
      </c>
      <c r="L1093" s="4">
        <f t="shared" si="69"/>
        <v>58.228</v>
      </c>
      <c r="M1093" s="6">
        <v>1</v>
      </c>
      <c r="N1093" s="7">
        <v>122.56</v>
      </c>
      <c r="O1093">
        <f t="shared" si="70"/>
        <v>64.332</v>
      </c>
      <c r="P1093" s="1">
        <f t="shared" si="71"/>
        <v>0.524902088772846</v>
      </c>
    </row>
    <row r="1094" ht="20" customHeight="1" spans="1:16">
      <c r="A1094" s="4" t="s">
        <v>1631</v>
      </c>
      <c r="B1094" s="4" t="s">
        <v>24</v>
      </c>
      <c r="C1094" s="4" t="s">
        <v>411</v>
      </c>
      <c r="D1094" s="5">
        <v>46205</v>
      </c>
      <c r="E1094" s="5" t="s">
        <v>83</v>
      </c>
      <c r="F1094" s="5" t="s">
        <v>55</v>
      </c>
      <c r="G1094" s="5" t="s">
        <v>84</v>
      </c>
      <c r="H1094" s="4" t="s">
        <v>138</v>
      </c>
      <c r="I1094" s="4" t="str">
        <f>VLOOKUP(H1094,[1]物料!$A$1:$M$65536,13,0)</f>
        <v>52.00</v>
      </c>
      <c r="J1094" s="4">
        <v>18</v>
      </c>
      <c r="K1094" s="4">
        <f t="shared" si="68"/>
        <v>6.44</v>
      </c>
      <c r="L1094" s="4">
        <f t="shared" si="69"/>
        <v>76.44</v>
      </c>
      <c r="M1094" s="6">
        <v>1</v>
      </c>
      <c r="N1094" s="7">
        <v>128.8</v>
      </c>
      <c r="O1094">
        <f t="shared" si="70"/>
        <v>52.36</v>
      </c>
      <c r="P1094" s="1">
        <f t="shared" si="71"/>
        <v>0.406521739130435</v>
      </c>
    </row>
    <row r="1095" ht="20" customHeight="1" spans="1:16">
      <c r="A1095" s="4" t="s">
        <v>1632</v>
      </c>
      <c r="B1095" s="4" t="s">
        <v>17</v>
      </c>
      <c r="C1095" s="4" t="s">
        <v>18</v>
      </c>
      <c r="D1095" s="5">
        <v>46205</v>
      </c>
      <c r="E1095" s="5" t="s">
        <v>79</v>
      </c>
      <c r="F1095" s="5" t="s">
        <v>20</v>
      </c>
      <c r="G1095" s="5" t="s">
        <v>80</v>
      </c>
      <c r="H1095" s="4" t="s">
        <v>251</v>
      </c>
      <c r="I1095" s="4" t="str">
        <f>VLOOKUP(H1095,[1]物料!$A$1:$M$65536,13,0)</f>
        <v>40.70</v>
      </c>
      <c r="J1095" s="4">
        <v>3.5</v>
      </c>
      <c r="K1095" s="4">
        <f t="shared" si="68"/>
        <v>4.99</v>
      </c>
      <c r="L1095" s="4">
        <f t="shared" si="69"/>
        <v>49.19</v>
      </c>
      <c r="M1095" s="6">
        <v>1</v>
      </c>
      <c r="N1095" s="7">
        <v>99.8</v>
      </c>
      <c r="O1095">
        <f t="shared" si="70"/>
        <v>50.61</v>
      </c>
      <c r="P1095" s="1">
        <f t="shared" si="71"/>
        <v>0.507114228456914</v>
      </c>
    </row>
    <row r="1096" ht="20" customHeight="1" spans="1:16">
      <c r="A1096" s="4" t="s">
        <v>1633</v>
      </c>
      <c r="B1096" s="4" t="s">
        <v>17</v>
      </c>
      <c r="C1096" s="4" t="s">
        <v>18</v>
      </c>
      <c r="D1096" s="5">
        <v>46205</v>
      </c>
      <c r="E1096" s="5" t="s">
        <v>1634</v>
      </c>
      <c r="F1096" s="5" t="s">
        <v>32</v>
      </c>
      <c r="G1096" s="5" t="s">
        <v>1635</v>
      </c>
      <c r="H1096" s="4" t="s">
        <v>1636</v>
      </c>
      <c r="I1096" s="4" t="str">
        <f>VLOOKUP(H1096,[1]物料!$A$1:$M$65536,13,0)</f>
        <v>67.00</v>
      </c>
      <c r="J1096" s="4">
        <v>13.6</v>
      </c>
      <c r="K1096" s="4">
        <f t="shared" si="68"/>
        <v>9.4905</v>
      </c>
      <c r="L1096" s="4">
        <f t="shared" si="69"/>
        <v>90.0905</v>
      </c>
      <c r="M1096" s="6">
        <v>1</v>
      </c>
      <c r="N1096" s="7">
        <v>189.81</v>
      </c>
      <c r="O1096">
        <f t="shared" si="70"/>
        <v>99.7195</v>
      </c>
      <c r="P1096" s="1">
        <f t="shared" si="71"/>
        <v>0.525364838522733</v>
      </c>
    </row>
    <row r="1097" ht="20" customHeight="1" spans="1:16">
      <c r="A1097" s="4" t="s">
        <v>1637</v>
      </c>
      <c r="B1097" s="4" t="s">
        <v>24</v>
      </c>
      <c r="C1097" s="4" t="s">
        <v>25</v>
      </c>
      <c r="D1097" s="5">
        <v>46205</v>
      </c>
      <c r="E1097" s="5" t="s">
        <v>301</v>
      </c>
      <c r="F1097" s="5" t="s">
        <v>55</v>
      </c>
      <c r="G1097" s="5" t="s">
        <v>302</v>
      </c>
      <c r="H1097" s="4" t="s">
        <v>1638</v>
      </c>
      <c r="I1097" s="4" t="str">
        <f>VLOOKUP(H1097,[1]物料!$A$1:$M$65536,13,0)</f>
        <v>20.00</v>
      </c>
      <c r="J1097" s="4">
        <v>8</v>
      </c>
      <c r="K1097" s="4">
        <f t="shared" si="68"/>
        <v>2.99</v>
      </c>
      <c r="L1097" s="4">
        <f t="shared" si="69"/>
        <v>30.99</v>
      </c>
      <c r="M1097" s="6">
        <v>1</v>
      </c>
      <c r="N1097" s="7">
        <v>59.8</v>
      </c>
      <c r="O1097">
        <f t="shared" si="70"/>
        <v>28.81</v>
      </c>
      <c r="P1097" s="1">
        <f t="shared" si="71"/>
        <v>0.481772575250836</v>
      </c>
    </row>
    <row r="1098" ht="20" customHeight="1" spans="1:16">
      <c r="A1098" s="4" t="s">
        <v>1639</v>
      </c>
      <c r="B1098" s="4" t="s">
        <v>17</v>
      </c>
      <c r="C1098" s="4" t="s">
        <v>113</v>
      </c>
      <c r="D1098" s="5">
        <v>46205</v>
      </c>
      <c r="E1098" s="5" t="s">
        <v>83</v>
      </c>
      <c r="F1098" s="5" t="s">
        <v>55</v>
      </c>
      <c r="G1098" s="5" t="s">
        <v>84</v>
      </c>
      <c r="H1098" s="4" t="s">
        <v>147</v>
      </c>
      <c r="I1098" s="4" t="str">
        <f>VLOOKUP(H1098,[1]物料!$A$1:$M$65536,13,0)</f>
        <v>52.00</v>
      </c>
      <c r="J1098" s="4">
        <v>14.5</v>
      </c>
      <c r="K1098" s="4">
        <f t="shared" si="68"/>
        <v>7.4</v>
      </c>
      <c r="L1098" s="4">
        <f t="shared" si="69"/>
        <v>73.9</v>
      </c>
      <c r="M1098" s="6">
        <v>1</v>
      </c>
      <c r="N1098" s="7">
        <v>148</v>
      </c>
      <c r="O1098">
        <f t="shared" si="70"/>
        <v>74.1</v>
      </c>
      <c r="P1098" s="1">
        <f t="shared" si="71"/>
        <v>0.500675675675676</v>
      </c>
    </row>
    <row r="1099" ht="20" customHeight="1" spans="1:16">
      <c r="A1099" s="4" t="s">
        <v>1640</v>
      </c>
      <c r="B1099" s="4" t="s">
        <v>24</v>
      </c>
      <c r="C1099" s="4" t="s">
        <v>25</v>
      </c>
      <c r="D1099" s="5">
        <v>46205</v>
      </c>
      <c r="E1099" s="5" t="s">
        <v>26</v>
      </c>
      <c r="F1099" s="5" t="s">
        <v>20</v>
      </c>
      <c r="G1099" s="5" t="s">
        <v>27</v>
      </c>
      <c r="H1099" s="4" t="s">
        <v>29</v>
      </c>
      <c r="I1099" s="4" t="str">
        <f>VLOOKUP(H1099,[1]物料!$A$1:$M$65536,13,0)</f>
        <v>115.60</v>
      </c>
      <c r="J1099" s="4">
        <v>13.5</v>
      </c>
      <c r="K1099" s="4">
        <f t="shared" si="68"/>
        <v>12.823</v>
      </c>
      <c r="L1099" s="4">
        <f t="shared" si="69"/>
        <v>141.923</v>
      </c>
      <c r="M1099" s="6">
        <v>1</v>
      </c>
      <c r="N1099" s="7">
        <v>256.46</v>
      </c>
      <c r="O1099">
        <f t="shared" si="70"/>
        <v>114.537</v>
      </c>
      <c r="P1099" s="1">
        <f t="shared" si="71"/>
        <v>0.446607658114326</v>
      </c>
    </row>
    <row r="1100" ht="20" customHeight="1" spans="1:16">
      <c r="A1100" s="4" t="s">
        <v>1641</v>
      </c>
      <c r="B1100" s="4" t="s">
        <v>17</v>
      </c>
      <c r="C1100" s="4" t="s">
        <v>18</v>
      </c>
      <c r="D1100" s="5">
        <v>46205</v>
      </c>
      <c r="E1100" s="5" t="s">
        <v>115</v>
      </c>
      <c r="F1100" s="5" t="s">
        <v>70</v>
      </c>
      <c r="G1100" s="5" t="s">
        <v>116</v>
      </c>
      <c r="H1100" s="4" t="s">
        <v>539</v>
      </c>
      <c r="I1100" s="4" t="str">
        <f>VLOOKUP(H1100,[1]物料!$A$1:$M$65536,13,0)</f>
        <v>42.00</v>
      </c>
      <c r="J1100" s="4">
        <v>3</v>
      </c>
      <c r="K1100" s="4">
        <f t="shared" si="68"/>
        <v>4.6285</v>
      </c>
      <c r="L1100" s="4">
        <f t="shared" si="69"/>
        <v>49.6285</v>
      </c>
      <c r="M1100" s="6">
        <v>1</v>
      </c>
      <c r="N1100" s="7">
        <v>92.57</v>
      </c>
      <c r="O1100">
        <f t="shared" si="70"/>
        <v>42.9415</v>
      </c>
      <c r="P1100" s="1">
        <f t="shared" si="71"/>
        <v>0.463881387058442</v>
      </c>
    </row>
    <row r="1101" ht="20" customHeight="1" spans="1:16">
      <c r="A1101" s="4" t="s">
        <v>1642</v>
      </c>
      <c r="B1101" s="4" t="s">
        <v>24</v>
      </c>
      <c r="C1101" s="4" t="s">
        <v>44</v>
      </c>
      <c r="D1101" s="5">
        <v>46205</v>
      </c>
      <c r="E1101" s="5" t="s">
        <v>60</v>
      </c>
      <c r="F1101" s="5" t="s">
        <v>61</v>
      </c>
      <c r="G1101" s="5" t="s">
        <v>62</v>
      </c>
      <c r="H1101" s="4" t="s">
        <v>63</v>
      </c>
      <c r="I1101" s="4" t="str">
        <f>VLOOKUP(H1101,[1]物料!$A$1:$M$65536,13,0)</f>
        <v>24.00</v>
      </c>
      <c r="J1101" s="4">
        <v>8</v>
      </c>
      <c r="K1101" s="4">
        <f t="shared" si="68"/>
        <v>3.26</v>
      </c>
      <c r="L1101" s="4">
        <f t="shared" si="69"/>
        <v>35.26</v>
      </c>
      <c r="M1101" s="6">
        <v>1</v>
      </c>
      <c r="N1101" s="7">
        <v>65.2</v>
      </c>
      <c r="O1101">
        <f t="shared" si="70"/>
        <v>29.94</v>
      </c>
      <c r="P1101" s="1">
        <f t="shared" si="71"/>
        <v>0.45920245398773</v>
      </c>
    </row>
    <row r="1102" ht="20" customHeight="1" spans="1:16">
      <c r="A1102" s="4" t="s">
        <v>1643</v>
      </c>
      <c r="B1102" s="4" t="s">
        <v>24</v>
      </c>
      <c r="C1102" s="4" t="s">
        <v>59</v>
      </c>
      <c r="D1102" s="5">
        <v>46205</v>
      </c>
      <c r="E1102" s="5" t="s">
        <v>570</v>
      </c>
      <c r="F1102" s="5" t="s">
        <v>55</v>
      </c>
      <c r="G1102" s="5" t="s">
        <v>571</v>
      </c>
      <c r="H1102" s="4" t="s">
        <v>572</v>
      </c>
      <c r="I1102" s="4" t="str">
        <f>VLOOKUP(H1102,[1]物料!$A$1:$M$65536,13,0)</f>
        <v>23.00</v>
      </c>
      <c r="J1102" s="4">
        <v>8</v>
      </c>
      <c r="K1102" s="4">
        <f t="shared" si="68"/>
        <v>3.09</v>
      </c>
      <c r="L1102" s="4">
        <f t="shared" si="69"/>
        <v>34.09</v>
      </c>
      <c r="M1102" s="6">
        <v>1</v>
      </c>
      <c r="N1102" s="7">
        <v>61.8</v>
      </c>
      <c r="O1102">
        <f t="shared" si="70"/>
        <v>27.71</v>
      </c>
      <c r="P1102" s="1">
        <f t="shared" si="71"/>
        <v>0.448381877022654</v>
      </c>
    </row>
    <row r="1103" ht="20" customHeight="1" spans="1:16">
      <c r="A1103" s="4" t="s">
        <v>1644</v>
      </c>
      <c r="B1103" s="4" t="s">
        <v>17</v>
      </c>
      <c r="C1103" s="4" t="s">
        <v>49</v>
      </c>
      <c r="D1103" s="5">
        <v>46205</v>
      </c>
      <c r="E1103" s="5" t="s">
        <v>101</v>
      </c>
      <c r="F1103" s="5" t="s">
        <v>20</v>
      </c>
      <c r="G1103" s="5" t="s">
        <v>102</v>
      </c>
      <c r="H1103" s="4" t="s">
        <v>109</v>
      </c>
      <c r="I1103" s="4" t="str">
        <f>VLOOKUP(H1103,[1]物料!$A$1:$M$65536,13,0)</f>
        <v>23.30</v>
      </c>
      <c r="J1103" s="4">
        <v>3</v>
      </c>
      <c r="K1103" s="4">
        <f t="shared" si="68"/>
        <v>2.74</v>
      </c>
      <c r="L1103" s="4">
        <f t="shared" si="69"/>
        <v>29.04</v>
      </c>
      <c r="M1103" s="6">
        <v>1</v>
      </c>
      <c r="N1103" s="7">
        <v>54.8</v>
      </c>
      <c r="O1103">
        <f t="shared" si="70"/>
        <v>25.76</v>
      </c>
      <c r="P1103" s="1">
        <f t="shared" si="71"/>
        <v>0.47007299270073</v>
      </c>
    </row>
    <row r="1104" ht="20" customHeight="1" spans="1:16">
      <c r="A1104" s="4" t="s">
        <v>1644</v>
      </c>
      <c r="B1104" s="4" t="s">
        <v>17</v>
      </c>
      <c r="C1104" s="4" t="s">
        <v>49</v>
      </c>
      <c r="D1104" s="5">
        <v>46205</v>
      </c>
      <c r="E1104" s="5" t="s">
        <v>101</v>
      </c>
      <c r="F1104" s="5" t="s">
        <v>20</v>
      </c>
      <c r="G1104" s="5" t="s">
        <v>102</v>
      </c>
      <c r="H1104" s="4" t="s">
        <v>910</v>
      </c>
      <c r="I1104" s="4" t="str">
        <f>VLOOKUP(H1104,[1]物料!$A$1:$M$65536,13,0)</f>
        <v>23.30</v>
      </c>
      <c r="J1104" s="4">
        <v>3</v>
      </c>
      <c r="K1104" s="4">
        <f t="shared" si="68"/>
        <v>2.74</v>
      </c>
      <c r="L1104" s="4">
        <f t="shared" si="69"/>
        <v>29.04</v>
      </c>
      <c r="M1104" s="6">
        <v>1</v>
      </c>
      <c r="N1104" s="7">
        <v>54.8</v>
      </c>
      <c r="O1104">
        <f t="shared" si="70"/>
        <v>25.76</v>
      </c>
      <c r="P1104" s="1">
        <f t="shared" si="71"/>
        <v>0.47007299270073</v>
      </c>
    </row>
    <row r="1105" ht="20" customHeight="1" spans="1:16">
      <c r="A1105" s="4" t="s">
        <v>1645</v>
      </c>
      <c r="B1105" s="4" t="s">
        <v>24</v>
      </c>
      <c r="C1105" s="4" t="s">
        <v>25</v>
      </c>
      <c r="D1105" s="5">
        <v>46205</v>
      </c>
      <c r="E1105" s="5" t="s">
        <v>115</v>
      </c>
      <c r="F1105" s="5" t="s">
        <v>70</v>
      </c>
      <c r="G1105" s="5" t="s">
        <v>116</v>
      </c>
      <c r="H1105" s="4" t="s">
        <v>132</v>
      </c>
      <c r="I1105" s="4" t="str">
        <f>VLOOKUP(H1105,[1]物料!$A$1:$M$65536,13,0)</f>
        <v>42.00</v>
      </c>
      <c r="J1105" s="4">
        <v>6.5</v>
      </c>
      <c r="K1105" s="4">
        <f t="shared" si="68"/>
        <v>5.49</v>
      </c>
      <c r="L1105" s="4">
        <f t="shared" si="69"/>
        <v>53.99</v>
      </c>
      <c r="M1105" s="6">
        <v>1</v>
      </c>
      <c r="N1105" s="7">
        <v>109.8</v>
      </c>
      <c r="O1105">
        <f t="shared" si="70"/>
        <v>55.81</v>
      </c>
      <c r="P1105" s="1">
        <f t="shared" si="71"/>
        <v>0.508287795992714</v>
      </c>
    </row>
    <row r="1106" ht="20" customHeight="1" spans="1:16">
      <c r="A1106" s="4" t="s">
        <v>1646</v>
      </c>
      <c r="B1106" s="4" t="s">
        <v>24</v>
      </c>
      <c r="C1106" s="4" t="s">
        <v>74</v>
      </c>
      <c r="D1106" s="5">
        <v>46205</v>
      </c>
      <c r="E1106" s="5" t="s">
        <v>60</v>
      </c>
      <c r="F1106" s="5" t="s">
        <v>61</v>
      </c>
      <c r="G1106" s="5" t="s">
        <v>62</v>
      </c>
      <c r="H1106" s="4" t="s">
        <v>124</v>
      </c>
      <c r="I1106" s="4" t="str">
        <f>VLOOKUP(H1106,[1]物料!$A$1:$M$65536,13,0)</f>
        <v>24.00</v>
      </c>
      <c r="J1106" s="4">
        <v>8</v>
      </c>
      <c r="K1106" s="4">
        <f t="shared" si="68"/>
        <v>3.44</v>
      </c>
      <c r="L1106" s="4">
        <f t="shared" si="69"/>
        <v>35.44</v>
      </c>
      <c r="M1106" s="6">
        <v>1</v>
      </c>
      <c r="N1106" s="7">
        <v>68.8</v>
      </c>
      <c r="O1106">
        <f t="shared" si="70"/>
        <v>33.36</v>
      </c>
      <c r="P1106" s="1">
        <f t="shared" si="71"/>
        <v>0.484883720930233</v>
      </c>
    </row>
    <row r="1107" ht="20" customHeight="1" spans="1:16">
      <c r="A1107" s="4" t="s">
        <v>1647</v>
      </c>
      <c r="B1107" s="4" t="s">
        <v>17</v>
      </c>
      <c r="C1107" s="4" t="s">
        <v>18</v>
      </c>
      <c r="D1107" s="5">
        <v>46205</v>
      </c>
      <c r="E1107" s="5" t="s">
        <v>90</v>
      </c>
      <c r="F1107" s="5" t="s">
        <v>55</v>
      </c>
      <c r="G1107" s="5" t="s">
        <v>91</v>
      </c>
      <c r="H1107" s="4" t="s">
        <v>169</v>
      </c>
      <c r="I1107" s="4" t="str">
        <f>VLOOKUP(H1107,[1]物料!$A$1:$M$65536,13,0)</f>
        <v>40.00</v>
      </c>
      <c r="J1107" s="4">
        <v>7.2</v>
      </c>
      <c r="K1107" s="4">
        <f t="shared" si="68"/>
        <v>6.9345</v>
      </c>
      <c r="L1107" s="4">
        <f t="shared" si="69"/>
        <v>54.1345</v>
      </c>
      <c r="M1107" s="6">
        <v>1</v>
      </c>
      <c r="N1107" s="7">
        <v>138.69</v>
      </c>
      <c r="O1107">
        <f t="shared" si="70"/>
        <v>84.5555</v>
      </c>
      <c r="P1107" s="1">
        <f t="shared" si="71"/>
        <v>0.609672651236571</v>
      </c>
    </row>
    <row r="1108" ht="20" customHeight="1" spans="1:16">
      <c r="A1108" s="4" t="s">
        <v>1648</v>
      </c>
      <c r="B1108" s="4" t="s">
        <v>24</v>
      </c>
      <c r="C1108" s="4" t="s">
        <v>59</v>
      </c>
      <c r="D1108" s="5">
        <v>46205</v>
      </c>
      <c r="E1108" s="5" t="s">
        <v>622</v>
      </c>
      <c r="F1108" s="5" t="s">
        <v>20</v>
      </c>
      <c r="G1108" s="5" t="s">
        <v>623</v>
      </c>
      <c r="H1108" s="4" t="s">
        <v>1649</v>
      </c>
      <c r="I1108" s="4" t="str">
        <f>VLOOKUP(H1108,[1]物料!$A$1:$M$65536,13,0)</f>
        <v>53.70</v>
      </c>
      <c r="J1108" s="4">
        <v>7</v>
      </c>
      <c r="K1108" s="4">
        <f t="shared" si="68"/>
        <v>6.09</v>
      </c>
      <c r="L1108" s="4">
        <f t="shared" si="69"/>
        <v>66.79</v>
      </c>
      <c r="M1108" s="6">
        <v>1</v>
      </c>
      <c r="N1108" s="7">
        <v>121.8</v>
      </c>
      <c r="O1108">
        <f t="shared" si="70"/>
        <v>55.01</v>
      </c>
      <c r="P1108" s="1">
        <f t="shared" si="71"/>
        <v>0.451642036124795</v>
      </c>
    </row>
    <row r="1109" ht="20" customHeight="1" spans="1:16">
      <c r="A1109" s="4" t="s">
        <v>1650</v>
      </c>
      <c r="B1109" s="4" t="s">
        <v>24</v>
      </c>
      <c r="C1109" s="4" t="s">
        <v>205</v>
      </c>
      <c r="D1109" s="5">
        <v>46205</v>
      </c>
      <c r="E1109" s="5" t="s">
        <v>50</v>
      </c>
      <c r="F1109" s="5" t="s">
        <v>20</v>
      </c>
      <c r="G1109" s="5" t="s">
        <v>51</v>
      </c>
      <c r="H1109" s="4" t="s">
        <v>1651</v>
      </c>
      <c r="I1109" s="4" t="str">
        <f>VLOOKUP(H1109,[1]物料!$A$1:$M$65536,13,0)</f>
        <v>21.00</v>
      </c>
      <c r="J1109" s="4">
        <v>6.5</v>
      </c>
      <c r="K1109" s="4">
        <f t="shared" si="68"/>
        <v>2.89</v>
      </c>
      <c r="L1109" s="4">
        <f t="shared" si="69"/>
        <v>30.39</v>
      </c>
      <c r="M1109" s="6">
        <v>1</v>
      </c>
      <c r="N1109" s="7">
        <v>57.8</v>
      </c>
      <c r="O1109">
        <f t="shared" si="70"/>
        <v>27.41</v>
      </c>
      <c r="P1109" s="1">
        <f t="shared" si="71"/>
        <v>0.474221453287197</v>
      </c>
    </row>
    <row r="1110" ht="20" customHeight="1" spans="1:16">
      <c r="A1110" s="4" t="s">
        <v>1652</v>
      </c>
      <c r="B1110" s="4" t="s">
        <v>17</v>
      </c>
      <c r="C1110" s="4" t="s">
        <v>49</v>
      </c>
      <c r="D1110" s="5">
        <v>46205</v>
      </c>
      <c r="E1110" s="5" t="s">
        <v>101</v>
      </c>
      <c r="F1110" s="5" t="s">
        <v>20</v>
      </c>
      <c r="G1110" s="5" t="s">
        <v>102</v>
      </c>
      <c r="H1110" s="4" t="s">
        <v>109</v>
      </c>
      <c r="I1110" s="4" t="str">
        <f>VLOOKUP(H1110,[1]物料!$A$1:$M$65536,13,0)</f>
        <v>23.30</v>
      </c>
      <c r="J1110" s="4">
        <v>3</v>
      </c>
      <c r="K1110" s="4">
        <f t="shared" si="68"/>
        <v>2.74</v>
      </c>
      <c r="L1110" s="4">
        <f t="shared" si="69"/>
        <v>29.04</v>
      </c>
      <c r="M1110" s="6">
        <v>1</v>
      </c>
      <c r="N1110" s="7">
        <v>54.8</v>
      </c>
      <c r="O1110">
        <f t="shared" si="70"/>
        <v>25.76</v>
      </c>
      <c r="P1110" s="1">
        <f t="shared" si="71"/>
        <v>0.47007299270073</v>
      </c>
    </row>
    <row r="1111" ht="20" customHeight="1" spans="1:16">
      <c r="A1111" s="4" t="s">
        <v>1653</v>
      </c>
      <c r="B1111" s="4" t="s">
        <v>24</v>
      </c>
      <c r="C1111" s="4" t="s">
        <v>44</v>
      </c>
      <c r="D1111" s="5">
        <v>46205</v>
      </c>
      <c r="E1111" s="5" t="s">
        <v>128</v>
      </c>
      <c r="F1111" s="5" t="s">
        <v>55</v>
      </c>
      <c r="G1111" s="5" t="s">
        <v>129</v>
      </c>
      <c r="H1111" s="4" t="s">
        <v>1090</v>
      </c>
      <c r="I1111" s="4" t="str">
        <f>VLOOKUP(H1111,[1]物料!$A$1:$M$65536,13,0)</f>
        <v>18.00</v>
      </c>
      <c r="J1111" s="4">
        <v>8</v>
      </c>
      <c r="K1111" s="4">
        <f t="shared" si="68"/>
        <v>2.939</v>
      </c>
      <c r="L1111" s="4">
        <f t="shared" si="69"/>
        <v>28.939</v>
      </c>
      <c r="M1111" s="6">
        <v>1</v>
      </c>
      <c r="N1111" s="7">
        <v>58.78</v>
      </c>
      <c r="O1111">
        <f t="shared" si="70"/>
        <v>29.841</v>
      </c>
      <c r="P1111" s="1">
        <f t="shared" si="71"/>
        <v>0.507672677781558</v>
      </c>
    </row>
    <row r="1112" ht="20" customHeight="1" spans="1:16">
      <c r="A1112" s="4" t="s">
        <v>1654</v>
      </c>
      <c r="B1112" s="4" t="s">
        <v>17</v>
      </c>
      <c r="C1112" s="4" t="s">
        <v>18</v>
      </c>
      <c r="D1112" s="5">
        <v>46205</v>
      </c>
      <c r="E1112" s="5" t="s">
        <v>186</v>
      </c>
      <c r="F1112" s="5" t="s">
        <v>55</v>
      </c>
      <c r="G1112" s="5" t="s">
        <v>187</v>
      </c>
      <c r="H1112" s="4" t="s">
        <v>1655</v>
      </c>
      <c r="I1112" s="4" t="str">
        <f>VLOOKUP(H1112,[1]物料!$A$1:$M$65536,13,0)</f>
        <v>48.00</v>
      </c>
      <c r="J1112" s="4">
        <v>7.2</v>
      </c>
      <c r="K1112" s="4">
        <f t="shared" si="68"/>
        <v>5.9755</v>
      </c>
      <c r="L1112" s="4">
        <f t="shared" si="69"/>
        <v>61.1755</v>
      </c>
      <c r="M1112" s="6">
        <v>1</v>
      </c>
      <c r="N1112" s="7">
        <v>119.51</v>
      </c>
      <c r="O1112">
        <f t="shared" si="70"/>
        <v>58.3345</v>
      </c>
      <c r="P1112" s="1">
        <f t="shared" si="71"/>
        <v>0.488113965358547</v>
      </c>
    </row>
    <row r="1113" ht="20" customHeight="1" spans="1:16">
      <c r="A1113" s="4" t="s">
        <v>1656</v>
      </c>
      <c r="B1113" s="4" t="s">
        <v>24</v>
      </c>
      <c r="C1113" s="4" t="s">
        <v>59</v>
      </c>
      <c r="D1113" s="5">
        <v>46205</v>
      </c>
      <c r="E1113" s="5" t="s">
        <v>75</v>
      </c>
      <c r="F1113" s="5" t="s">
        <v>61</v>
      </c>
      <c r="G1113" s="5" t="s">
        <v>76</v>
      </c>
      <c r="H1113" s="4" t="s">
        <v>77</v>
      </c>
      <c r="I1113" s="4" t="str">
        <f>VLOOKUP(H1113,[1]物料!$A$1:$M$65536,13,0)</f>
        <v>25.00</v>
      </c>
      <c r="J1113" s="4">
        <v>8</v>
      </c>
      <c r="K1113" s="4">
        <f t="shared" si="68"/>
        <v>3.74</v>
      </c>
      <c r="L1113" s="4">
        <f t="shared" si="69"/>
        <v>36.74</v>
      </c>
      <c r="M1113" s="6">
        <v>1</v>
      </c>
      <c r="N1113" s="7">
        <v>74.8</v>
      </c>
      <c r="O1113">
        <f t="shared" si="70"/>
        <v>38.06</v>
      </c>
      <c r="P1113" s="1">
        <f t="shared" si="71"/>
        <v>0.508823529411765</v>
      </c>
    </row>
    <row r="1114" ht="20" customHeight="1" spans="1:16">
      <c r="A1114" s="4" t="s">
        <v>1657</v>
      </c>
      <c r="B1114" s="4" t="s">
        <v>17</v>
      </c>
      <c r="C1114" s="4" t="s">
        <v>234</v>
      </c>
      <c r="D1114" s="5">
        <v>46205</v>
      </c>
      <c r="E1114" s="5" t="s">
        <v>999</v>
      </c>
      <c r="F1114" s="5" t="s">
        <v>39</v>
      </c>
      <c r="G1114" s="5" t="s">
        <v>1000</v>
      </c>
      <c r="H1114" s="4" t="s">
        <v>1658</v>
      </c>
      <c r="I1114" s="4" t="str">
        <f>VLOOKUP(H1114,[1]物料!$A$1:$M$65536,13,0)</f>
        <v>18.50</v>
      </c>
      <c r="J1114" s="4">
        <v>1.9</v>
      </c>
      <c r="K1114" s="4">
        <f t="shared" si="68"/>
        <v>2.03</v>
      </c>
      <c r="L1114" s="4">
        <f t="shared" si="69"/>
        <v>22.43</v>
      </c>
      <c r="M1114" s="6">
        <v>1</v>
      </c>
      <c r="N1114" s="7">
        <v>40.6</v>
      </c>
      <c r="O1114">
        <f t="shared" si="70"/>
        <v>18.17</v>
      </c>
      <c r="P1114" s="1">
        <f t="shared" si="71"/>
        <v>0.447536945812808</v>
      </c>
    </row>
    <row r="1115" ht="20" customHeight="1" spans="1:16">
      <c r="A1115" s="4" t="s">
        <v>1659</v>
      </c>
      <c r="B1115" s="4" t="s">
        <v>17</v>
      </c>
      <c r="C1115" s="4" t="s">
        <v>49</v>
      </c>
      <c r="D1115" s="5">
        <v>46205</v>
      </c>
      <c r="E1115" s="5" t="s">
        <v>54</v>
      </c>
      <c r="F1115" s="5" t="s">
        <v>55</v>
      </c>
      <c r="G1115" s="5" t="s">
        <v>56</v>
      </c>
      <c r="H1115" s="4" t="s">
        <v>1660</v>
      </c>
      <c r="I1115" s="4" t="str">
        <f>VLOOKUP(H1115,[1]物料!$A$1:$M$65536,13,0)</f>
        <v>12.00</v>
      </c>
      <c r="J1115" s="4">
        <v>4.5</v>
      </c>
      <c r="K1115" s="4">
        <f t="shared" si="68"/>
        <v>1.975</v>
      </c>
      <c r="L1115" s="4">
        <f t="shared" si="69"/>
        <v>18.475</v>
      </c>
      <c r="M1115" s="6">
        <v>1</v>
      </c>
      <c r="N1115" s="7">
        <v>39.5</v>
      </c>
      <c r="O1115">
        <f t="shared" si="70"/>
        <v>21.025</v>
      </c>
      <c r="P1115" s="1">
        <f t="shared" si="71"/>
        <v>0.532278481012658</v>
      </c>
    </row>
    <row r="1116" ht="20" customHeight="1" spans="1:16">
      <c r="A1116" s="4" t="s">
        <v>1661</v>
      </c>
      <c r="B1116" s="4" t="s">
        <v>24</v>
      </c>
      <c r="C1116" s="4" t="s">
        <v>59</v>
      </c>
      <c r="D1116" s="5">
        <v>46205</v>
      </c>
      <c r="E1116" s="5" t="s">
        <v>465</v>
      </c>
      <c r="F1116" s="5" t="s">
        <v>20</v>
      </c>
      <c r="G1116" s="5" t="s">
        <v>466</v>
      </c>
      <c r="H1116" s="4" t="s">
        <v>908</v>
      </c>
      <c r="I1116" s="4" t="str">
        <f>VLOOKUP(H1116,[1]物料!$A$1:$M$65536,13,0)</f>
        <v>33.70</v>
      </c>
      <c r="J1116" s="4">
        <v>7</v>
      </c>
      <c r="K1116" s="4">
        <f t="shared" si="68"/>
        <v>3.9</v>
      </c>
      <c r="L1116" s="4">
        <f t="shared" si="69"/>
        <v>44.6</v>
      </c>
      <c r="M1116" s="6">
        <v>1</v>
      </c>
      <c r="N1116" s="7">
        <v>78</v>
      </c>
      <c r="O1116">
        <f t="shared" si="70"/>
        <v>33.4</v>
      </c>
      <c r="P1116" s="1">
        <f t="shared" si="71"/>
        <v>0.428205128205128</v>
      </c>
    </row>
    <row r="1117" ht="20" customHeight="1" spans="1:16">
      <c r="A1117" s="4" t="s">
        <v>1662</v>
      </c>
      <c r="B1117" s="4" t="s">
        <v>17</v>
      </c>
      <c r="C1117" s="4" t="s">
        <v>18</v>
      </c>
      <c r="D1117" s="5">
        <v>46205</v>
      </c>
      <c r="E1117" s="5" t="s">
        <v>60</v>
      </c>
      <c r="F1117" s="5" t="s">
        <v>61</v>
      </c>
      <c r="G1117" s="5" t="s">
        <v>62</v>
      </c>
      <c r="H1117" s="4" t="s">
        <v>157</v>
      </c>
      <c r="I1117" s="4" t="str">
        <f>VLOOKUP(H1117,[1]物料!$A$1:$M$65536,13,0)</f>
        <v>24.00</v>
      </c>
      <c r="J1117" s="4">
        <v>4.5</v>
      </c>
      <c r="K1117" s="4">
        <f t="shared" si="68"/>
        <v>3.3155</v>
      </c>
      <c r="L1117" s="4">
        <f t="shared" si="69"/>
        <v>31.8155</v>
      </c>
      <c r="M1117" s="6">
        <v>1</v>
      </c>
      <c r="N1117" s="7">
        <v>66.31</v>
      </c>
      <c r="O1117">
        <f t="shared" si="70"/>
        <v>34.4945</v>
      </c>
      <c r="P1117" s="1">
        <f t="shared" si="71"/>
        <v>0.520200573065903</v>
      </c>
    </row>
    <row r="1118" ht="20" customHeight="1" spans="1:16">
      <c r="A1118" s="4" t="s">
        <v>1663</v>
      </c>
      <c r="B1118" s="4" t="s">
        <v>17</v>
      </c>
      <c r="C1118" s="4" t="s">
        <v>105</v>
      </c>
      <c r="D1118" s="5">
        <v>46205</v>
      </c>
      <c r="E1118" s="5" t="s">
        <v>332</v>
      </c>
      <c r="F1118" s="5" t="s">
        <v>55</v>
      </c>
      <c r="G1118" s="5" t="s">
        <v>333</v>
      </c>
      <c r="H1118" s="4" t="s">
        <v>655</v>
      </c>
      <c r="I1118" s="4" t="str">
        <f>VLOOKUP(H1118,[1]物料!$A$1:$M$65536,13,0)</f>
        <v>16.00</v>
      </c>
      <c r="J1118" s="4">
        <v>4.5</v>
      </c>
      <c r="K1118" s="4">
        <f t="shared" si="68"/>
        <v>2.49</v>
      </c>
      <c r="L1118" s="4">
        <f t="shared" si="69"/>
        <v>22.99</v>
      </c>
      <c r="M1118" s="6">
        <v>1</v>
      </c>
      <c r="N1118" s="7">
        <v>49.8</v>
      </c>
      <c r="O1118">
        <f t="shared" si="70"/>
        <v>26.81</v>
      </c>
      <c r="P1118" s="1">
        <f t="shared" si="71"/>
        <v>0.538353413654618</v>
      </c>
    </row>
    <row r="1119" ht="20" customHeight="1" spans="1:16">
      <c r="A1119" s="4" t="s">
        <v>1664</v>
      </c>
      <c r="B1119" s="4" t="s">
        <v>24</v>
      </c>
      <c r="C1119" s="4" t="s">
        <v>119</v>
      </c>
      <c r="D1119" s="5">
        <v>46205</v>
      </c>
      <c r="E1119" s="5" t="s">
        <v>60</v>
      </c>
      <c r="F1119" s="5" t="s">
        <v>61</v>
      </c>
      <c r="G1119" s="5" t="s">
        <v>62</v>
      </c>
      <c r="H1119" s="4" t="s">
        <v>124</v>
      </c>
      <c r="I1119" s="4" t="str">
        <f>VLOOKUP(H1119,[1]物料!$A$1:$M$65536,13,0)</f>
        <v>24.00</v>
      </c>
      <c r="J1119" s="4">
        <v>8</v>
      </c>
      <c r="K1119" s="4">
        <f t="shared" si="68"/>
        <v>3.435</v>
      </c>
      <c r="L1119" s="4">
        <f t="shared" si="69"/>
        <v>35.435</v>
      </c>
      <c r="M1119" s="6">
        <v>1</v>
      </c>
      <c r="N1119" s="7">
        <v>68.7</v>
      </c>
      <c r="O1119">
        <f t="shared" si="70"/>
        <v>33.265</v>
      </c>
      <c r="P1119" s="1">
        <f t="shared" si="71"/>
        <v>0.484206695778748</v>
      </c>
    </row>
    <row r="1120" ht="20" customHeight="1" spans="1:16">
      <c r="A1120" s="4" t="s">
        <v>1665</v>
      </c>
      <c r="B1120" s="4" t="s">
        <v>17</v>
      </c>
      <c r="C1120" s="4" t="s">
        <v>49</v>
      </c>
      <c r="D1120" s="5">
        <v>46205</v>
      </c>
      <c r="E1120" s="5" t="s">
        <v>94</v>
      </c>
      <c r="F1120" s="5" t="s">
        <v>55</v>
      </c>
      <c r="G1120" s="5" t="s">
        <v>95</v>
      </c>
      <c r="H1120" s="4" t="s">
        <v>96</v>
      </c>
      <c r="I1120" s="4" t="str">
        <f>VLOOKUP(H1120,[1]物料!$A$1:$M$65536,13,0)</f>
        <v>30.00</v>
      </c>
      <c r="J1120" s="4">
        <v>7.2</v>
      </c>
      <c r="K1120" s="4">
        <f t="shared" si="68"/>
        <v>4.41</v>
      </c>
      <c r="L1120" s="4">
        <f t="shared" si="69"/>
        <v>41.61</v>
      </c>
      <c r="M1120" s="6">
        <v>1</v>
      </c>
      <c r="N1120" s="7">
        <v>88.2</v>
      </c>
      <c r="O1120">
        <f t="shared" si="70"/>
        <v>46.59</v>
      </c>
      <c r="P1120" s="1">
        <f t="shared" si="71"/>
        <v>0.528231292517007</v>
      </c>
    </row>
    <row r="1121" ht="20" customHeight="1" spans="1:16">
      <c r="A1121" s="4" t="s">
        <v>1666</v>
      </c>
      <c r="B1121" s="4" t="s">
        <v>24</v>
      </c>
      <c r="C1121" s="4" t="s">
        <v>25</v>
      </c>
      <c r="D1121" s="5">
        <v>46205</v>
      </c>
      <c r="E1121" s="5" t="s">
        <v>128</v>
      </c>
      <c r="F1121" s="5" t="s">
        <v>55</v>
      </c>
      <c r="G1121" s="5" t="s">
        <v>129</v>
      </c>
      <c r="H1121" s="4" t="s">
        <v>1259</v>
      </c>
      <c r="I1121" s="4" t="str">
        <f>VLOOKUP(H1121,[1]物料!$A$1:$M$65536,13,0)</f>
        <v>18.00</v>
      </c>
      <c r="J1121" s="4">
        <v>8</v>
      </c>
      <c r="K1121" s="4">
        <f t="shared" si="68"/>
        <v>2.44</v>
      </c>
      <c r="L1121" s="4">
        <f t="shared" si="69"/>
        <v>28.44</v>
      </c>
      <c r="M1121" s="6">
        <v>1</v>
      </c>
      <c r="N1121" s="7">
        <v>48.8</v>
      </c>
      <c r="O1121">
        <f t="shared" si="70"/>
        <v>20.36</v>
      </c>
      <c r="P1121" s="1">
        <f t="shared" si="71"/>
        <v>0.417213114754098</v>
      </c>
    </row>
    <row r="1122" ht="20" customHeight="1" spans="1:16">
      <c r="A1122" s="4" t="s">
        <v>1667</v>
      </c>
      <c r="B1122" s="4" t="s">
        <v>24</v>
      </c>
      <c r="C1122" s="4" t="s">
        <v>119</v>
      </c>
      <c r="D1122" s="5">
        <v>46205</v>
      </c>
      <c r="E1122" s="5" t="s">
        <v>60</v>
      </c>
      <c r="F1122" s="5" t="s">
        <v>61</v>
      </c>
      <c r="G1122" s="5" t="s">
        <v>62</v>
      </c>
      <c r="H1122" s="4" t="s">
        <v>63</v>
      </c>
      <c r="I1122" s="4" t="str">
        <f>VLOOKUP(H1122,[1]物料!$A$1:$M$65536,13,0)</f>
        <v>24.00</v>
      </c>
      <c r="J1122" s="4">
        <v>8</v>
      </c>
      <c r="K1122" s="4">
        <f t="shared" si="68"/>
        <v>3.435</v>
      </c>
      <c r="L1122" s="4">
        <f t="shared" si="69"/>
        <v>35.435</v>
      </c>
      <c r="M1122" s="6">
        <v>1</v>
      </c>
      <c r="N1122" s="7">
        <v>68.7</v>
      </c>
      <c r="O1122">
        <f t="shared" si="70"/>
        <v>33.265</v>
      </c>
      <c r="P1122" s="1">
        <f t="shared" si="71"/>
        <v>0.484206695778748</v>
      </c>
    </row>
    <row r="1123" ht="20" customHeight="1" spans="1:16">
      <c r="A1123" s="4" t="s">
        <v>1668</v>
      </c>
      <c r="B1123" s="4" t="s">
        <v>17</v>
      </c>
      <c r="C1123" s="4" t="s">
        <v>113</v>
      </c>
      <c r="D1123" s="5">
        <v>46205</v>
      </c>
      <c r="E1123" s="5" t="s">
        <v>297</v>
      </c>
      <c r="F1123" s="5" t="s">
        <v>20</v>
      </c>
      <c r="G1123" s="5" t="s">
        <v>298</v>
      </c>
      <c r="H1123" s="4" t="s">
        <v>341</v>
      </c>
      <c r="I1123" s="4" t="str">
        <f>VLOOKUP(H1123,[1]物料!$A$1:$M$65536,13,0)</f>
        <v>21.10</v>
      </c>
      <c r="J1123" s="4">
        <v>3</v>
      </c>
      <c r="K1123" s="4">
        <f t="shared" si="68"/>
        <v>2.9055</v>
      </c>
      <c r="L1123" s="4">
        <f t="shared" si="69"/>
        <v>27.0055</v>
      </c>
      <c r="M1123" s="6">
        <v>1</v>
      </c>
      <c r="N1123" s="7">
        <v>58.11</v>
      </c>
      <c r="O1123">
        <f t="shared" si="70"/>
        <v>31.1045</v>
      </c>
      <c r="P1123" s="1">
        <f t="shared" si="71"/>
        <v>0.535269316812941</v>
      </c>
    </row>
    <row r="1124" ht="20" customHeight="1" spans="1:16">
      <c r="A1124" s="4" t="s">
        <v>1669</v>
      </c>
      <c r="B1124" s="4" t="s">
        <v>24</v>
      </c>
      <c r="C1124" s="4" t="s">
        <v>150</v>
      </c>
      <c r="D1124" s="5">
        <v>46205</v>
      </c>
      <c r="E1124" s="5" t="s">
        <v>182</v>
      </c>
      <c r="F1124" s="5" t="s">
        <v>20</v>
      </c>
      <c r="G1124" s="5" t="s">
        <v>183</v>
      </c>
      <c r="H1124" s="4" t="s">
        <v>854</v>
      </c>
      <c r="I1124" s="4" t="str">
        <f>VLOOKUP(H1124,[1]物料!$A$1:$M$65536,13,0)</f>
        <v>22.10</v>
      </c>
      <c r="J1124" s="4">
        <v>6.5</v>
      </c>
      <c r="K1124" s="4">
        <f t="shared" si="68"/>
        <v>3.34</v>
      </c>
      <c r="L1124" s="4">
        <f t="shared" si="69"/>
        <v>31.94</v>
      </c>
      <c r="M1124" s="6">
        <v>1</v>
      </c>
      <c r="N1124" s="7">
        <v>66.8</v>
      </c>
      <c r="O1124">
        <f t="shared" si="70"/>
        <v>34.86</v>
      </c>
      <c r="P1124" s="1">
        <f t="shared" si="71"/>
        <v>0.52185628742515</v>
      </c>
    </row>
    <row r="1125" ht="20" customHeight="1" spans="1:16">
      <c r="A1125" s="4" t="s">
        <v>1670</v>
      </c>
      <c r="B1125" s="4" t="s">
        <v>17</v>
      </c>
      <c r="C1125" s="4" t="s">
        <v>18</v>
      </c>
      <c r="D1125" s="5">
        <v>46205</v>
      </c>
      <c r="E1125" s="5" t="s">
        <v>291</v>
      </c>
      <c r="F1125" s="5" t="s">
        <v>55</v>
      </c>
      <c r="G1125" s="5" t="s">
        <v>292</v>
      </c>
      <c r="H1125" s="4" t="s">
        <v>293</v>
      </c>
      <c r="I1125" s="4" t="str">
        <f>VLOOKUP(H1125,[1]物料!$A$1:$M$65536,13,0)</f>
        <v>40.00</v>
      </c>
      <c r="J1125" s="4">
        <v>7.2</v>
      </c>
      <c r="K1125" s="4">
        <f t="shared" si="68"/>
        <v>4.913</v>
      </c>
      <c r="L1125" s="4">
        <f t="shared" si="69"/>
        <v>52.113</v>
      </c>
      <c r="M1125" s="6">
        <v>1</v>
      </c>
      <c r="N1125" s="7">
        <v>98.26</v>
      </c>
      <c r="O1125">
        <f t="shared" si="70"/>
        <v>46.147</v>
      </c>
      <c r="P1125" s="1">
        <f t="shared" si="71"/>
        <v>0.469641766741299</v>
      </c>
    </row>
    <row r="1126" ht="20" customHeight="1" spans="1:16">
      <c r="A1126" s="4" t="s">
        <v>1671</v>
      </c>
      <c r="B1126" s="4" t="s">
        <v>24</v>
      </c>
      <c r="C1126" s="4" t="s">
        <v>411</v>
      </c>
      <c r="D1126" s="5">
        <v>46205</v>
      </c>
      <c r="E1126" s="5" t="s">
        <v>75</v>
      </c>
      <c r="F1126" s="5" t="s">
        <v>61</v>
      </c>
      <c r="G1126" s="5" t="s">
        <v>76</v>
      </c>
      <c r="H1126" s="4" t="s">
        <v>77</v>
      </c>
      <c r="I1126" s="4" t="str">
        <f>VLOOKUP(H1126,[1]物料!$A$1:$M$65536,13,0)</f>
        <v>25.00</v>
      </c>
      <c r="J1126" s="4">
        <v>8</v>
      </c>
      <c r="K1126" s="4">
        <f t="shared" si="68"/>
        <v>3.44</v>
      </c>
      <c r="L1126" s="4">
        <f t="shared" si="69"/>
        <v>36.44</v>
      </c>
      <c r="M1126" s="6">
        <v>1</v>
      </c>
      <c r="N1126" s="7">
        <v>68.8</v>
      </c>
      <c r="O1126">
        <f t="shared" si="70"/>
        <v>32.36</v>
      </c>
      <c r="P1126" s="1">
        <f t="shared" si="71"/>
        <v>0.470348837209302</v>
      </c>
    </row>
    <row r="1127" ht="20" customHeight="1" spans="1:16">
      <c r="A1127" s="4" t="s">
        <v>1672</v>
      </c>
      <c r="B1127" s="4" t="s">
        <v>24</v>
      </c>
      <c r="C1127" s="4" t="s">
        <v>119</v>
      </c>
      <c r="D1127" s="5">
        <v>46205</v>
      </c>
      <c r="E1127" s="5" t="s">
        <v>60</v>
      </c>
      <c r="F1127" s="5" t="s">
        <v>61</v>
      </c>
      <c r="G1127" s="5" t="s">
        <v>62</v>
      </c>
      <c r="H1127" s="4" t="s">
        <v>63</v>
      </c>
      <c r="I1127" s="4" t="str">
        <f>VLOOKUP(H1127,[1]物料!$A$1:$M$65536,13,0)</f>
        <v>24.00</v>
      </c>
      <c r="J1127" s="4">
        <v>8</v>
      </c>
      <c r="K1127" s="4">
        <f t="shared" si="68"/>
        <v>3.225</v>
      </c>
      <c r="L1127" s="4">
        <f t="shared" si="69"/>
        <v>35.225</v>
      </c>
      <c r="M1127" s="6">
        <v>1</v>
      </c>
      <c r="N1127" s="7">
        <v>64.5</v>
      </c>
      <c r="O1127">
        <f t="shared" si="70"/>
        <v>29.275</v>
      </c>
      <c r="P1127" s="1">
        <f t="shared" si="71"/>
        <v>0.453875968992248</v>
      </c>
    </row>
    <row r="1128" ht="20" customHeight="1" spans="1:16">
      <c r="A1128" s="4" t="s">
        <v>1673</v>
      </c>
      <c r="B1128" s="4" t="s">
        <v>24</v>
      </c>
      <c r="C1128" s="4" t="s">
        <v>411</v>
      </c>
      <c r="D1128" s="5">
        <v>46205</v>
      </c>
      <c r="E1128" s="5" t="s">
        <v>83</v>
      </c>
      <c r="F1128" s="5" t="s">
        <v>55</v>
      </c>
      <c r="G1128" s="5" t="s">
        <v>84</v>
      </c>
      <c r="H1128" s="4" t="s">
        <v>138</v>
      </c>
      <c r="I1128" s="4" t="str">
        <f>VLOOKUP(H1128,[1]物料!$A$1:$M$65536,13,0)</f>
        <v>52.00</v>
      </c>
      <c r="J1128" s="4">
        <v>18</v>
      </c>
      <c r="K1128" s="4">
        <f t="shared" si="68"/>
        <v>6.44</v>
      </c>
      <c r="L1128" s="4">
        <f t="shared" si="69"/>
        <v>76.44</v>
      </c>
      <c r="M1128" s="6">
        <v>1</v>
      </c>
      <c r="N1128" s="7">
        <v>128.8</v>
      </c>
      <c r="O1128">
        <f t="shared" si="70"/>
        <v>52.36</v>
      </c>
      <c r="P1128" s="1">
        <f t="shared" si="71"/>
        <v>0.406521739130435</v>
      </c>
    </row>
    <row r="1129" ht="20" customHeight="1" spans="1:16">
      <c r="A1129" s="4" t="s">
        <v>1674</v>
      </c>
      <c r="B1129" s="4" t="s">
        <v>24</v>
      </c>
      <c r="C1129" s="4" t="s">
        <v>59</v>
      </c>
      <c r="D1129" s="5">
        <v>46205</v>
      </c>
      <c r="E1129" s="5" t="s">
        <v>60</v>
      </c>
      <c r="F1129" s="5" t="s">
        <v>61</v>
      </c>
      <c r="G1129" s="5" t="s">
        <v>62</v>
      </c>
      <c r="H1129" s="4" t="s">
        <v>63</v>
      </c>
      <c r="I1129" s="4" t="str">
        <f>VLOOKUP(H1129,[1]物料!$A$1:$M$65536,13,0)</f>
        <v>24.00</v>
      </c>
      <c r="J1129" s="4">
        <v>8</v>
      </c>
      <c r="K1129" s="4">
        <f t="shared" si="68"/>
        <v>3.42</v>
      </c>
      <c r="L1129" s="4">
        <f t="shared" si="69"/>
        <v>35.42</v>
      </c>
      <c r="M1129" s="6">
        <v>1</v>
      </c>
      <c r="N1129" s="7">
        <v>68.4</v>
      </c>
      <c r="O1129">
        <f t="shared" si="70"/>
        <v>32.98</v>
      </c>
      <c r="P1129" s="1">
        <f t="shared" si="71"/>
        <v>0.482163742690059</v>
      </c>
    </row>
    <row r="1130" ht="20" customHeight="1" spans="1:16">
      <c r="A1130" s="4" t="s">
        <v>1675</v>
      </c>
      <c r="B1130" s="4" t="s">
        <v>17</v>
      </c>
      <c r="C1130" s="4" t="s">
        <v>18</v>
      </c>
      <c r="D1130" s="5">
        <v>46205</v>
      </c>
      <c r="E1130" s="5" t="s">
        <v>1676</v>
      </c>
      <c r="F1130" s="5" t="s">
        <v>32</v>
      </c>
      <c r="G1130" s="5" t="s">
        <v>1677</v>
      </c>
      <c r="H1130" s="4" t="s">
        <v>1678</v>
      </c>
      <c r="I1130" s="4" t="str">
        <f>VLOOKUP(H1130,[1]物料!$A$1:$M$65536,13,0)</f>
        <v>62.00</v>
      </c>
      <c r="J1130" s="4">
        <v>13.6</v>
      </c>
      <c r="K1130" s="4">
        <f t="shared" si="68"/>
        <v>8.0655</v>
      </c>
      <c r="L1130" s="4">
        <f t="shared" si="69"/>
        <v>83.6655</v>
      </c>
      <c r="M1130" s="6">
        <v>1</v>
      </c>
      <c r="N1130" s="7">
        <v>161.31</v>
      </c>
      <c r="O1130">
        <f t="shared" si="70"/>
        <v>77.6445</v>
      </c>
      <c r="P1130" s="1">
        <f t="shared" si="71"/>
        <v>0.481337176864423</v>
      </c>
    </row>
    <row r="1131" ht="20" customHeight="1" spans="1:16">
      <c r="A1131" s="4" t="s">
        <v>1679</v>
      </c>
      <c r="B1131" s="4" t="s">
        <v>17</v>
      </c>
      <c r="C1131" s="4" t="s">
        <v>18</v>
      </c>
      <c r="D1131" s="5">
        <v>46205</v>
      </c>
      <c r="E1131" s="5" t="s">
        <v>65</v>
      </c>
      <c r="F1131" s="5" t="s">
        <v>55</v>
      </c>
      <c r="G1131" s="5" t="s">
        <v>66</v>
      </c>
      <c r="H1131" s="4" t="s">
        <v>295</v>
      </c>
      <c r="I1131" s="4" t="str">
        <f>VLOOKUP(H1131,[1]物料!$A$1:$M$65536,13,0)</f>
        <v>12.00</v>
      </c>
      <c r="J1131" s="4">
        <v>4.5</v>
      </c>
      <c r="K1131" s="4">
        <f t="shared" si="68"/>
        <v>2.224</v>
      </c>
      <c r="L1131" s="4">
        <f t="shared" si="69"/>
        <v>18.724</v>
      </c>
      <c r="M1131" s="6">
        <v>1</v>
      </c>
      <c r="N1131" s="7">
        <v>44.48</v>
      </c>
      <c r="O1131">
        <f t="shared" si="70"/>
        <v>25.756</v>
      </c>
      <c r="P1131" s="1">
        <f t="shared" si="71"/>
        <v>0.579046762589928</v>
      </c>
    </row>
    <row r="1132" ht="20" customHeight="1" spans="1:16">
      <c r="A1132" s="4" t="s">
        <v>1680</v>
      </c>
      <c r="B1132" s="4" t="s">
        <v>17</v>
      </c>
      <c r="C1132" s="4" t="s">
        <v>49</v>
      </c>
      <c r="D1132" s="5">
        <v>46205</v>
      </c>
      <c r="E1132" s="5" t="s">
        <v>101</v>
      </c>
      <c r="F1132" s="5" t="s">
        <v>20</v>
      </c>
      <c r="G1132" s="5" t="s">
        <v>102</v>
      </c>
      <c r="H1132" s="4" t="s">
        <v>1480</v>
      </c>
      <c r="I1132" s="4" t="str">
        <f>VLOOKUP(H1132,[1]物料!$A$1:$M$65536,13,0)</f>
        <v>23.30</v>
      </c>
      <c r="J1132" s="4">
        <v>3</v>
      </c>
      <c r="K1132" s="4">
        <f t="shared" si="68"/>
        <v>2.74</v>
      </c>
      <c r="L1132" s="4">
        <f t="shared" si="69"/>
        <v>29.04</v>
      </c>
      <c r="M1132" s="6">
        <v>1</v>
      </c>
      <c r="N1132" s="7">
        <v>54.8</v>
      </c>
      <c r="O1132">
        <f t="shared" si="70"/>
        <v>25.76</v>
      </c>
      <c r="P1132" s="1">
        <f t="shared" si="71"/>
        <v>0.47007299270073</v>
      </c>
    </row>
    <row r="1133" ht="20" customHeight="1" spans="1:16">
      <c r="A1133" s="4" t="s">
        <v>1681</v>
      </c>
      <c r="B1133" s="4" t="s">
        <v>24</v>
      </c>
      <c r="C1133" s="4" t="s">
        <v>119</v>
      </c>
      <c r="D1133" s="5">
        <v>46205</v>
      </c>
      <c r="E1133" s="5" t="s">
        <v>60</v>
      </c>
      <c r="F1133" s="5" t="s">
        <v>61</v>
      </c>
      <c r="G1133" s="5" t="s">
        <v>62</v>
      </c>
      <c r="H1133" s="4" t="s">
        <v>63</v>
      </c>
      <c r="I1133" s="4" t="str">
        <f>VLOOKUP(H1133,[1]物料!$A$1:$M$65536,13,0)</f>
        <v>24.00</v>
      </c>
      <c r="J1133" s="4">
        <v>8</v>
      </c>
      <c r="K1133" s="4">
        <f t="shared" si="68"/>
        <v>3.225</v>
      </c>
      <c r="L1133" s="4">
        <f t="shared" si="69"/>
        <v>35.225</v>
      </c>
      <c r="M1133" s="6">
        <v>1</v>
      </c>
      <c r="N1133" s="7">
        <v>64.5</v>
      </c>
      <c r="O1133">
        <f t="shared" si="70"/>
        <v>29.275</v>
      </c>
      <c r="P1133" s="1">
        <f t="shared" si="71"/>
        <v>0.453875968992248</v>
      </c>
    </row>
    <row r="1134" ht="20" customHeight="1" spans="1:16">
      <c r="A1134" s="4" t="s">
        <v>1682</v>
      </c>
      <c r="B1134" s="4" t="s">
        <v>24</v>
      </c>
      <c r="C1134" s="4" t="s">
        <v>25</v>
      </c>
      <c r="D1134" s="5">
        <v>46205</v>
      </c>
      <c r="E1134" s="5" t="s">
        <v>115</v>
      </c>
      <c r="F1134" s="5" t="s">
        <v>70</v>
      </c>
      <c r="G1134" s="5" t="s">
        <v>116</v>
      </c>
      <c r="H1134" s="4" t="s">
        <v>208</v>
      </c>
      <c r="I1134" s="4" t="str">
        <f>VLOOKUP(H1134,[1]物料!$A$1:$M$65536,13,0)</f>
        <v>42.00</v>
      </c>
      <c r="J1134" s="4">
        <v>6.5</v>
      </c>
      <c r="K1134" s="4">
        <f t="shared" si="68"/>
        <v>5.49</v>
      </c>
      <c r="L1134" s="4">
        <f t="shared" si="69"/>
        <v>53.99</v>
      </c>
      <c r="M1134" s="6">
        <v>1</v>
      </c>
      <c r="N1134" s="7">
        <v>109.8</v>
      </c>
      <c r="O1134">
        <f t="shared" si="70"/>
        <v>55.81</v>
      </c>
      <c r="P1134" s="1">
        <f t="shared" si="71"/>
        <v>0.508287795992714</v>
      </c>
    </row>
    <row r="1135" ht="20" customHeight="1" spans="1:16">
      <c r="A1135" s="4" t="s">
        <v>1683</v>
      </c>
      <c r="B1135" s="4" t="s">
        <v>17</v>
      </c>
      <c r="C1135" s="4" t="s">
        <v>331</v>
      </c>
      <c r="D1135" s="5">
        <v>46205</v>
      </c>
      <c r="E1135" s="5" t="s">
        <v>54</v>
      </c>
      <c r="F1135" s="5" t="s">
        <v>55</v>
      </c>
      <c r="G1135" s="5" t="s">
        <v>56</v>
      </c>
      <c r="H1135" s="4" t="s">
        <v>57</v>
      </c>
      <c r="I1135" s="4" t="str">
        <f>VLOOKUP(H1135,[1]物料!$A$1:$M$65536,13,0)</f>
        <v>12.00</v>
      </c>
      <c r="J1135" s="4">
        <v>4.5</v>
      </c>
      <c r="K1135" s="4">
        <f t="shared" si="68"/>
        <v>1.65</v>
      </c>
      <c r="L1135" s="4">
        <f t="shared" si="69"/>
        <v>18.15</v>
      </c>
      <c r="M1135" s="6">
        <v>1</v>
      </c>
      <c r="N1135" s="7">
        <v>33</v>
      </c>
      <c r="O1135">
        <f t="shared" si="70"/>
        <v>14.85</v>
      </c>
      <c r="P1135" s="1">
        <f t="shared" si="71"/>
        <v>0.45</v>
      </c>
    </row>
    <row r="1136" ht="20" customHeight="1" spans="1:16">
      <c r="A1136" s="4" t="s">
        <v>1684</v>
      </c>
      <c r="B1136" s="4" t="s">
        <v>24</v>
      </c>
      <c r="C1136" s="4" t="s">
        <v>74</v>
      </c>
      <c r="D1136" s="5">
        <v>46205</v>
      </c>
      <c r="E1136" s="5" t="s">
        <v>75</v>
      </c>
      <c r="F1136" s="5" t="s">
        <v>61</v>
      </c>
      <c r="G1136" s="5" t="s">
        <v>76</v>
      </c>
      <c r="H1136" s="4" t="s">
        <v>180</v>
      </c>
      <c r="I1136" s="4" t="str">
        <f>VLOOKUP(H1136,[1]物料!$A$1:$M$65536,13,0)</f>
        <v>25.00</v>
      </c>
      <c r="J1136" s="4">
        <v>8</v>
      </c>
      <c r="K1136" s="4">
        <f t="shared" si="68"/>
        <v>3.265</v>
      </c>
      <c r="L1136" s="4">
        <f t="shared" si="69"/>
        <v>36.265</v>
      </c>
      <c r="M1136" s="6">
        <v>1</v>
      </c>
      <c r="N1136" s="7">
        <v>65.3</v>
      </c>
      <c r="O1136">
        <f t="shared" si="70"/>
        <v>29.035</v>
      </c>
      <c r="P1136" s="1">
        <f t="shared" si="71"/>
        <v>0.444640122511485</v>
      </c>
    </row>
    <row r="1137" ht="20" customHeight="1" spans="1:16">
      <c r="A1137" s="4" t="s">
        <v>1685</v>
      </c>
      <c r="B1137" s="4" t="s">
        <v>24</v>
      </c>
      <c r="C1137" s="4" t="s">
        <v>119</v>
      </c>
      <c r="D1137" s="5">
        <v>46205</v>
      </c>
      <c r="E1137" s="5" t="s">
        <v>60</v>
      </c>
      <c r="F1137" s="5" t="s">
        <v>61</v>
      </c>
      <c r="G1137" s="5" t="s">
        <v>62</v>
      </c>
      <c r="H1137" s="4" t="s">
        <v>124</v>
      </c>
      <c r="I1137" s="4" t="str">
        <f>VLOOKUP(H1137,[1]物料!$A$1:$M$65536,13,0)</f>
        <v>24.00</v>
      </c>
      <c r="J1137" s="4">
        <v>8</v>
      </c>
      <c r="K1137" s="4">
        <f t="shared" si="68"/>
        <v>3.225</v>
      </c>
      <c r="L1137" s="4">
        <f t="shared" si="69"/>
        <v>35.225</v>
      </c>
      <c r="M1137" s="6">
        <v>1</v>
      </c>
      <c r="N1137" s="7">
        <v>64.5</v>
      </c>
      <c r="O1137">
        <f t="shared" si="70"/>
        <v>29.275</v>
      </c>
      <c r="P1137" s="1">
        <f t="shared" si="71"/>
        <v>0.453875968992248</v>
      </c>
    </row>
    <row r="1138" ht="20" customHeight="1" spans="1:16">
      <c r="A1138" s="4" t="s">
        <v>1686</v>
      </c>
      <c r="B1138" s="4" t="s">
        <v>24</v>
      </c>
      <c r="C1138" s="4" t="s">
        <v>25</v>
      </c>
      <c r="D1138" s="5">
        <v>46205</v>
      </c>
      <c r="E1138" s="5" t="s">
        <v>26</v>
      </c>
      <c r="F1138" s="5" t="s">
        <v>20</v>
      </c>
      <c r="G1138" s="5" t="s">
        <v>27</v>
      </c>
      <c r="H1138" s="4" t="s">
        <v>29</v>
      </c>
      <c r="I1138" s="4" t="str">
        <f>VLOOKUP(H1138,[1]物料!$A$1:$M$65536,13,0)</f>
        <v>115.60</v>
      </c>
      <c r="J1138" s="4">
        <v>13.5</v>
      </c>
      <c r="K1138" s="4">
        <f t="shared" si="68"/>
        <v>12.823</v>
      </c>
      <c r="L1138" s="4">
        <f t="shared" si="69"/>
        <v>141.923</v>
      </c>
      <c r="M1138" s="6">
        <v>1</v>
      </c>
      <c r="N1138" s="7">
        <v>256.46</v>
      </c>
      <c r="O1138">
        <f t="shared" si="70"/>
        <v>114.537</v>
      </c>
      <c r="P1138" s="1">
        <f t="shared" si="71"/>
        <v>0.446607658114326</v>
      </c>
    </row>
    <row r="1139" ht="20" customHeight="1" spans="1:16">
      <c r="A1139" s="4" t="s">
        <v>1687</v>
      </c>
      <c r="B1139" s="4" t="s">
        <v>17</v>
      </c>
      <c r="C1139" s="4" t="s">
        <v>18</v>
      </c>
      <c r="D1139" s="5">
        <v>46205</v>
      </c>
      <c r="E1139" s="5" t="s">
        <v>19</v>
      </c>
      <c r="F1139" s="5" t="s">
        <v>20</v>
      </c>
      <c r="G1139" s="5" t="s">
        <v>21</v>
      </c>
      <c r="H1139" s="4" t="s">
        <v>107</v>
      </c>
      <c r="I1139" s="4" t="str">
        <f>VLOOKUP(H1139,[1]物料!$A$1:$M$65536,13,0)</f>
        <v>43.30</v>
      </c>
      <c r="J1139" s="4">
        <v>3.5</v>
      </c>
      <c r="K1139" s="4">
        <f t="shared" si="68"/>
        <v>4.89</v>
      </c>
      <c r="L1139" s="4">
        <f t="shared" si="69"/>
        <v>51.69</v>
      </c>
      <c r="M1139" s="6">
        <v>1</v>
      </c>
      <c r="N1139" s="7">
        <v>97.8</v>
      </c>
      <c r="O1139">
        <f t="shared" si="70"/>
        <v>46.11</v>
      </c>
      <c r="P1139" s="1">
        <f t="shared" si="71"/>
        <v>0.471472392638037</v>
      </c>
    </row>
    <row r="1140" ht="20" customHeight="1" spans="1:16">
      <c r="A1140" s="4" t="s">
        <v>1688</v>
      </c>
      <c r="B1140" s="4" t="s">
        <v>17</v>
      </c>
      <c r="C1140" s="4" t="s">
        <v>105</v>
      </c>
      <c r="D1140" s="5">
        <v>46205</v>
      </c>
      <c r="E1140" s="5" t="s">
        <v>332</v>
      </c>
      <c r="F1140" s="5" t="s">
        <v>55</v>
      </c>
      <c r="G1140" s="5" t="s">
        <v>333</v>
      </c>
      <c r="H1140" s="4" t="s">
        <v>567</v>
      </c>
      <c r="I1140" s="4" t="str">
        <f>VLOOKUP(H1140,[1]物料!$A$1:$M$65536,13,0)</f>
        <v>16.00</v>
      </c>
      <c r="J1140" s="4">
        <v>4.5</v>
      </c>
      <c r="K1140" s="4">
        <f t="shared" si="68"/>
        <v>2.49</v>
      </c>
      <c r="L1140" s="4">
        <f t="shared" si="69"/>
        <v>22.99</v>
      </c>
      <c r="M1140" s="6">
        <v>1</v>
      </c>
      <c r="N1140" s="7">
        <v>49.8</v>
      </c>
      <c r="O1140">
        <f t="shared" si="70"/>
        <v>26.81</v>
      </c>
      <c r="P1140" s="1">
        <f t="shared" si="71"/>
        <v>0.538353413654618</v>
      </c>
    </row>
    <row r="1141" ht="20" customHeight="1" spans="1:16">
      <c r="A1141" s="4" t="s">
        <v>1689</v>
      </c>
      <c r="B1141" s="4" t="s">
        <v>17</v>
      </c>
      <c r="C1141" s="4" t="s">
        <v>18</v>
      </c>
      <c r="D1141" s="5">
        <v>46205</v>
      </c>
      <c r="E1141" s="5" t="s">
        <v>278</v>
      </c>
      <c r="F1141" s="5" t="s">
        <v>55</v>
      </c>
      <c r="G1141" s="5" t="s">
        <v>279</v>
      </c>
      <c r="H1141" s="4" t="s">
        <v>530</v>
      </c>
      <c r="I1141" s="4" t="str">
        <f>VLOOKUP(H1141,[1]物料!$A$1:$M$65536,13,0)</f>
        <v>20.00</v>
      </c>
      <c r="J1141" s="4">
        <v>4.5</v>
      </c>
      <c r="K1141" s="4">
        <f t="shared" si="68"/>
        <v>2.8405</v>
      </c>
      <c r="L1141" s="4">
        <f t="shared" si="69"/>
        <v>27.3405</v>
      </c>
      <c r="M1141" s="6">
        <v>1</v>
      </c>
      <c r="N1141" s="7">
        <v>56.81</v>
      </c>
      <c r="O1141">
        <f t="shared" si="70"/>
        <v>29.4695</v>
      </c>
      <c r="P1141" s="1">
        <f t="shared" si="71"/>
        <v>0.518737898257349</v>
      </c>
    </row>
    <row r="1142" ht="20" customHeight="1" spans="1:16">
      <c r="A1142" s="4" t="s">
        <v>1690</v>
      </c>
      <c r="B1142" s="4" t="s">
        <v>24</v>
      </c>
      <c r="C1142" s="4" t="s">
        <v>59</v>
      </c>
      <c r="D1142" s="5">
        <v>46205</v>
      </c>
      <c r="E1142" s="5" t="s">
        <v>60</v>
      </c>
      <c r="F1142" s="5" t="s">
        <v>61</v>
      </c>
      <c r="G1142" s="5" t="s">
        <v>62</v>
      </c>
      <c r="H1142" s="4" t="s">
        <v>63</v>
      </c>
      <c r="I1142" s="4" t="str">
        <f>VLOOKUP(H1142,[1]物料!$A$1:$M$65536,13,0)</f>
        <v>24.00</v>
      </c>
      <c r="J1142" s="4">
        <v>8</v>
      </c>
      <c r="K1142" s="4">
        <f t="shared" si="68"/>
        <v>3.42</v>
      </c>
      <c r="L1142" s="4">
        <f t="shared" si="69"/>
        <v>35.42</v>
      </c>
      <c r="M1142" s="6">
        <v>1</v>
      </c>
      <c r="N1142" s="7">
        <v>68.4</v>
      </c>
      <c r="O1142">
        <f t="shared" si="70"/>
        <v>32.98</v>
      </c>
      <c r="P1142" s="1">
        <f t="shared" si="71"/>
        <v>0.482163742690059</v>
      </c>
    </row>
    <row r="1143" ht="20" customHeight="1" spans="1:16">
      <c r="A1143" s="4" t="s">
        <v>1691</v>
      </c>
      <c r="B1143" s="4" t="s">
        <v>24</v>
      </c>
      <c r="C1143" s="4" t="s">
        <v>119</v>
      </c>
      <c r="D1143" s="5">
        <v>46205</v>
      </c>
      <c r="E1143" s="5" t="s">
        <v>60</v>
      </c>
      <c r="F1143" s="5" t="s">
        <v>61</v>
      </c>
      <c r="G1143" s="5" t="s">
        <v>62</v>
      </c>
      <c r="H1143" s="4" t="s">
        <v>124</v>
      </c>
      <c r="I1143" s="4" t="str">
        <f>VLOOKUP(H1143,[1]物料!$A$1:$M$65536,13,0)</f>
        <v>24.00</v>
      </c>
      <c r="J1143" s="4">
        <v>8</v>
      </c>
      <c r="K1143" s="4">
        <f t="shared" si="68"/>
        <v>3.435</v>
      </c>
      <c r="L1143" s="4">
        <f t="shared" si="69"/>
        <v>35.435</v>
      </c>
      <c r="M1143" s="6">
        <v>1</v>
      </c>
      <c r="N1143" s="7">
        <v>68.7</v>
      </c>
      <c r="O1143">
        <f t="shared" si="70"/>
        <v>33.265</v>
      </c>
      <c r="P1143" s="1">
        <f t="shared" si="71"/>
        <v>0.484206695778748</v>
      </c>
    </row>
    <row r="1144" ht="20" customHeight="1" spans="1:16">
      <c r="A1144" s="4" t="s">
        <v>1692</v>
      </c>
      <c r="B1144" s="4" t="s">
        <v>17</v>
      </c>
      <c r="C1144" s="4" t="s">
        <v>234</v>
      </c>
      <c r="D1144" s="5">
        <v>46205</v>
      </c>
      <c r="E1144" s="5" t="s">
        <v>999</v>
      </c>
      <c r="F1144" s="5" t="s">
        <v>39</v>
      </c>
      <c r="G1144" s="5" t="s">
        <v>1000</v>
      </c>
      <c r="H1144" s="4" t="s">
        <v>1693</v>
      </c>
      <c r="I1144" s="4" t="str">
        <f>VLOOKUP(H1144,[1]物料!$A$1:$M$65536,13,0)</f>
        <v>18.50</v>
      </c>
      <c r="J1144" s="4">
        <v>1.9</v>
      </c>
      <c r="K1144" s="4">
        <f t="shared" si="68"/>
        <v>2.03</v>
      </c>
      <c r="L1144" s="4">
        <f t="shared" si="69"/>
        <v>22.43</v>
      </c>
      <c r="M1144" s="6">
        <v>1</v>
      </c>
      <c r="N1144" s="7">
        <v>40.6</v>
      </c>
      <c r="O1144">
        <f t="shared" si="70"/>
        <v>18.17</v>
      </c>
      <c r="P1144" s="1">
        <f t="shared" si="71"/>
        <v>0.447536945812808</v>
      </c>
    </row>
    <row r="1145" ht="20" customHeight="1" spans="1:16">
      <c r="A1145" s="4" t="s">
        <v>1694</v>
      </c>
      <c r="B1145" s="4" t="s">
        <v>24</v>
      </c>
      <c r="C1145" s="4" t="s">
        <v>59</v>
      </c>
      <c r="D1145" s="5">
        <v>46205</v>
      </c>
      <c r="E1145" s="5" t="s">
        <v>128</v>
      </c>
      <c r="F1145" s="5" t="s">
        <v>55</v>
      </c>
      <c r="G1145" s="5" t="s">
        <v>129</v>
      </c>
      <c r="H1145" s="4" t="s">
        <v>1259</v>
      </c>
      <c r="I1145" s="4" t="str">
        <f>VLOOKUP(H1145,[1]物料!$A$1:$M$65536,13,0)</f>
        <v>18.00</v>
      </c>
      <c r="J1145" s="4">
        <v>8</v>
      </c>
      <c r="K1145" s="4">
        <f t="shared" si="68"/>
        <v>2.94</v>
      </c>
      <c r="L1145" s="4">
        <f t="shared" si="69"/>
        <v>28.94</v>
      </c>
      <c r="M1145" s="6">
        <v>1</v>
      </c>
      <c r="N1145" s="7">
        <v>58.8</v>
      </c>
      <c r="O1145">
        <f t="shared" si="70"/>
        <v>29.86</v>
      </c>
      <c r="P1145" s="1">
        <f t="shared" si="71"/>
        <v>0.507823129251701</v>
      </c>
    </row>
    <row r="1146" ht="20" customHeight="1" spans="1:16">
      <c r="A1146" s="4" t="s">
        <v>1695</v>
      </c>
      <c r="B1146" s="4" t="s">
        <v>24</v>
      </c>
      <c r="C1146" s="4" t="s">
        <v>44</v>
      </c>
      <c r="D1146" s="5">
        <v>46205</v>
      </c>
      <c r="E1146" s="5" t="s">
        <v>60</v>
      </c>
      <c r="F1146" s="5" t="s">
        <v>61</v>
      </c>
      <c r="G1146" s="5" t="s">
        <v>62</v>
      </c>
      <c r="H1146" s="4" t="s">
        <v>124</v>
      </c>
      <c r="I1146" s="4" t="str">
        <f>VLOOKUP(H1146,[1]物料!$A$1:$M$65536,13,0)</f>
        <v>24.00</v>
      </c>
      <c r="J1146" s="4">
        <v>8</v>
      </c>
      <c r="K1146" s="4">
        <f t="shared" si="68"/>
        <v>3.26</v>
      </c>
      <c r="L1146" s="4">
        <f t="shared" si="69"/>
        <v>35.26</v>
      </c>
      <c r="M1146" s="6">
        <v>1</v>
      </c>
      <c r="N1146" s="7">
        <v>65.2</v>
      </c>
      <c r="O1146">
        <f t="shared" si="70"/>
        <v>29.94</v>
      </c>
      <c r="P1146" s="1">
        <f t="shared" si="71"/>
        <v>0.45920245398773</v>
      </c>
    </row>
    <row r="1147" ht="20" customHeight="1" spans="1:16">
      <c r="A1147" s="4" t="s">
        <v>1696</v>
      </c>
      <c r="B1147" s="4" t="s">
        <v>17</v>
      </c>
      <c r="C1147" s="4" t="s">
        <v>105</v>
      </c>
      <c r="D1147" s="5">
        <v>46205</v>
      </c>
      <c r="E1147" s="5" t="s">
        <v>90</v>
      </c>
      <c r="F1147" s="5" t="s">
        <v>55</v>
      </c>
      <c r="G1147" s="5" t="s">
        <v>91</v>
      </c>
      <c r="H1147" s="4" t="s">
        <v>504</v>
      </c>
      <c r="I1147" s="4" t="str">
        <f>VLOOKUP(H1147,[1]物料!$A$1:$M$65536,13,0)</f>
        <v>40.00</v>
      </c>
      <c r="J1147" s="4">
        <v>7.2</v>
      </c>
      <c r="K1147" s="4">
        <f t="shared" si="68"/>
        <v>6.94</v>
      </c>
      <c r="L1147" s="4">
        <f t="shared" si="69"/>
        <v>54.14</v>
      </c>
      <c r="M1147" s="6">
        <v>1</v>
      </c>
      <c r="N1147" s="7">
        <v>138.8</v>
      </c>
      <c r="O1147">
        <f t="shared" si="70"/>
        <v>84.66</v>
      </c>
      <c r="P1147" s="1">
        <f t="shared" si="71"/>
        <v>0.609942363112392</v>
      </c>
    </row>
    <row r="1148" ht="20" customHeight="1" spans="1:16">
      <c r="A1148" s="4" t="s">
        <v>1697</v>
      </c>
      <c r="B1148" s="4" t="s">
        <v>17</v>
      </c>
      <c r="C1148" s="4" t="s">
        <v>18</v>
      </c>
      <c r="D1148" s="5">
        <v>46205</v>
      </c>
      <c r="E1148" s="5" t="s">
        <v>83</v>
      </c>
      <c r="F1148" s="5" t="s">
        <v>55</v>
      </c>
      <c r="G1148" s="5" t="s">
        <v>84</v>
      </c>
      <c r="H1148" s="4" t="s">
        <v>173</v>
      </c>
      <c r="I1148" s="4" t="str">
        <f>VLOOKUP(H1148,[1]物料!$A$1:$M$65536,13,0)</f>
        <v>52.00</v>
      </c>
      <c r="J1148" s="4">
        <v>14.5</v>
      </c>
      <c r="K1148" s="4">
        <f t="shared" si="68"/>
        <v>7.831</v>
      </c>
      <c r="L1148" s="4">
        <f t="shared" si="69"/>
        <v>74.331</v>
      </c>
      <c r="M1148" s="6">
        <v>1</v>
      </c>
      <c r="N1148" s="7">
        <v>156.62</v>
      </c>
      <c r="O1148">
        <f t="shared" si="70"/>
        <v>82.289</v>
      </c>
      <c r="P1148" s="1">
        <f t="shared" si="71"/>
        <v>0.525405439918273</v>
      </c>
    </row>
    <row r="1149" ht="20" customHeight="1" spans="1:16">
      <c r="A1149" s="4" t="s">
        <v>1698</v>
      </c>
      <c r="B1149" s="4" t="s">
        <v>24</v>
      </c>
      <c r="C1149" s="4" t="s">
        <v>119</v>
      </c>
      <c r="D1149" s="5">
        <v>46205</v>
      </c>
      <c r="E1149" s="5" t="s">
        <v>60</v>
      </c>
      <c r="F1149" s="5" t="s">
        <v>61</v>
      </c>
      <c r="G1149" s="5" t="s">
        <v>62</v>
      </c>
      <c r="H1149" s="4" t="s">
        <v>124</v>
      </c>
      <c r="I1149" s="4" t="str">
        <f>VLOOKUP(H1149,[1]物料!$A$1:$M$65536,13,0)</f>
        <v>24.00</v>
      </c>
      <c r="J1149" s="4">
        <v>8</v>
      </c>
      <c r="K1149" s="4">
        <f t="shared" si="68"/>
        <v>3.225</v>
      </c>
      <c r="L1149" s="4">
        <f t="shared" si="69"/>
        <v>35.225</v>
      </c>
      <c r="M1149" s="6">
        <v>1</v>
      </c>
      <c r="N1149" s="7">
        <v>64.5</v>
      </c>
      <c r="O1149">
        <f t="shared" si="70"/>
        <v>29.275</v>
      </c>
      <c r="P1149" s="1">
        <f t="shared" si="71"/>
        <v>0.453875968992248</v>
      </c>
    </row>
    <row r="1150" ht="20" customHeight="1" spans="1:16">
      <c r="A1150" s="4" t="s">
        <v>1699</v>
      </c>
      <c r="B1150" s="4" t="s">
        <v>17</v>
      </c>
      <c r="C1150" s="4" t="s">
        <v>18</v>
      </c>
      <c r="D1150" s="5">
        <v>46205</v>
      </c>
      <c r="E1150" s="5" t="s">
        <v>286</v>
      </c>
      <c r="F1150" s="5" t="s">
        <v>55</v>
      </c>
      <c r="G1150" s="5" t="s">
        <v>287</v>
      </c>
      <c r="H1150" s="4" t="s">
        <v>1700</v>
      </c>
      <c r="I1150" s="4" t="str">
        <f>VLOOKUP(H1150,[1]物料!$A$1:$M$65536,13,0)</f>
        <v>40.00</v>
      </c>
      <c r="J1150" s="4">
        <v>7.2</v>
      </c>
      <c r="K1150" s="4">
        <f t="shared" si="68"/>
        <v>5.738</v>
      </c>
      <c r="L1150" s="4">
        <f t="shared" si="69"/>
        <v>52.938</v>
      </c>
      <c r="M1150" s="6">
        <v>1</v>
      </c>
      <c r="N1150" s="7">
        <v>114.76</v>
      </c>
      <c r="O1150">
        <f t="shared" si="70"/>
        <v>61.822</v>
      </c>
      <c r="P1150" s="1">
        <f t="shared" si="71"/>
        <v>0.538706866504008</v>
      </c>
    </row>
    <row r="1151" ht="20" customHeight="1" spans="1:16">
      <c r="A1151" s="4" t="s">
        <v>1701</v>
      </c>
      <c r="B1151" s="4" t="s">
        <v>17</v>
      </c>
      <c r="C1151" s="4" t="s">
        <v>105</v>
      </c>
      <c r="D1151" s="5">
        <v>46205</v>
      </c>
      <c r="E1151" s="5" t="s">
        <v>332</v>
      </c>
      <c r="F1151" s="5" t="s">
        <v>55</v>
      </c>
      <c r="G1151" s="5" t="s">
        <v>333</v>
      </c>
      <c r="H1151" s="4" t="s">
        <v>655</v>
      </c>
      <c r="I1151" s="4" t="str">
        <f>VLOOKUP(H1151,[1]物料!$A$1:$M$65536,13,0)</f>
        <v>16.00</v>
      </c>
      <c r="J1151" s="4">
        <v>4.5</v>
      </c>
      <c r="K1151" s="4">
        <f t="shared" si="68"/>
        <v>2.49</v>
      </c>
      <c r="L1151" s="4">
        <f t="shared" si="69"/>
        <v>22.99</v>
      </c>
      <c r="M1151" s="6">
        <v>1</v>
      </c>
      <c r="N1151" s="7">
        <v>49.8</v>
      </c>
      <c r="O1151">
        <f t="shared" si="70"/>
        <v>26.81</v>
      </c>
      <c r="P1151" s="1">
        <f t="shared" si="71"/>
        <v>0.538353413654618</v>
      </c>
    </row>
    <row r="1152" ht="20" customHeight="1" spans="1:16">
      <c r="A1152" s="4" t="s">
        <v>1702</v>
      </c>
      <c r="B1152" s="4" t="s">
        <v>17</v>
      </c>
      <c r="C1152" s="4" t="s">
        <v>105</v>
      </c>
      <c r="D1152" s="5">
        <v>46205</v>
      </c>
      <c r="E1152" s="5" t="s">
        <v>332</v>
      </c>
      <c r="F1152" s="5" t="s">
        <v>55</v>
      </c>
      <c r="G1152" s="5" t="s">
        <v>333</v>
      </c>
      <c r="H1152" s="4" t="s">
        <v>567</v>
      </c>
      <c r="I1152" s="4" t="str">
        <f>VLOOKUP(H1152,[1]物料!$A$1:$M$65536,13,0)</f>
        <v>16.00</v>
      </c>
      <c r="J1152" s="4">
        <v>4.5</v>
      </c>
      <c r="K1152" s="4">
        <f t="shared" si="68"/>
        <v>2.49</v>
      </c>
      <c r="L1152" s="4">
        <f t="shared" si="69"/>
        <v>22.99</v>
      </c>
      <c r="M1152" s="6">
        <v>1</v>
      </c>
      <c r="N1152" s="7">
        <v>49.8</v>
      </c>
      <c r="O1152">
        <f t="shared" si="70"/>
        <v>26.81</v>
      </c>
      <c r="P1152" s="1">
        <f t="shared" si="71"/>
        <v>0.538353413654618</v>
      </c>
    </row>
    <row r="1153" ht="20" customHeight="1" spans="1:16">
      <c r="A1153" s="4" t="s">
        <v>1703</v>
      </c>
      <c r="B1153" s="4" t="s">
        <v>24</v>
      </c>
      <c r="C1153" s="4" t="s">
        <v>87</v>
      </c>
      <c r="D1153" s="5">
        <v>46205</v>
      </c>
      <c r="E1153" s="5" t="s">
        <v>90</v>
      </c>
      <c r="F1153" s="5" t="s">
        <v>55</v>
      </c>
      <c r="G1153" s="5" t="s">
        <v>91</v>
      </c>
      <c r="H1153" s="4" t="s">
        <v>159</v>
      </c>
      <c r="I1153" s="4" t="str">
        <f>VLOOKUP(H1153,[1]物料!$A$1:$M$65536,13,0)</f>
        <v>40.00</v>
      </c>
      <c r="J1153" s="4">
        <v>10.7</v>
      </c>
      <c r="K1153" s="4">
        <f t="shared" si="68"/>
        <v>5.1005</v>
      </c>
      <c r="L1153" s="4">
        <f t="shared" si="69"/>
        <v>55.8005</v>
      </c>
      <c r="M1153" s="6">
        <v>1</v>
      </c>
      <c r="N1153" s="7">
        <v>102.01</v>
      </c>
      <c r="O1153">
        <f t="shared" si="70"/>
        <v>46.2095</v>
      </c>
      <c r="P1153" s="1">
        <f t="shared" si="71"/>
        <v>0.452989902950691</v>
      </c>
    </row>
    <row r="1154" ht="20" customHeight="1" spans="1:16">
      <c r="A1154" s="4" t="s">
        <v>1704</v>
      </c>
      <c r="B1154" s="4" t="s">
        <v>24</v>
      </c>
      <c r="C1154" s="4" t="s">
        <v>59</v>
      </c>
      <c r="D1154" s="5">
        <v>46205</v>
      </c>
      <c r="E1154" s="5" t="s">
        <v>60</v>
      </c>
      <c r="F1154" s="5" t="s">
        <v>61</v>
      </c>
      <c r="G1154" s="5" t="s">
        <v>62</v>
      </c>
      <c r="H1154" s="4" t="s">
        <v>63</v>
      </c>
      <c r="I1154" s="4" t="str">
        <f>VLOOKUP(H1154,[1]物料!$A$1:$M$65536,13,0)</f>
        <v>24.00</v>
      </c>
      <c r="J1154" s="4">
        <v>8</v>
      </c>
      <c r="K1154" s="4">
        <f t="shared" si="68"/>
        <v>3.42</v>
      </c>
      <c r="L1154" s="4">
        <f t="shared" si="69"/>
        <v>35.42</v>
      </c>
      <c r="M1154" s="6">
        <v>1</v>
      </c>
      <c r="N1154" s="7">
        <v>68.4</v>
      </c>
      <c r="O1154">
        <f t="shared" si="70"/>
        <v>32.98</v>
      </c>
      <c r="P1154" s="1">
        <f t="shared" si="71"/>
        <v>0.482163742690059</v>
      </c>
    </row>
    <row r="1155" ht="20" customHeight="1" spans="1:16">
      <c r="A1155" s="4" t="s">
        <v>1705</v>
      </c>
      <c r="B1155" s="4" t="s">
        <v>17</v>
      </c>
      <c r="C1155" s="4" t="s">
        <v>49</v>
      </c>
      <c r="D1155" s="5">
        <v>46205</v>
      </c>
      <c r="E1155" s="5" t="s">
        <v>54</v>
      </c>
      <c r="F1155" s="5" t="s">
        <v>55</v>
      </c>
      <c r="G1155" s="5" t="s">
        <v>56</v>
      </c>
      <c r="H1155" s="4" t="s">
        <v>1660</v>
      </c>
      <c r="I1155" s="4" t="str">
        <f>VLOOKUP(H1155,[1]物料!$A$1:$M$65536,13,0)</f>
        <v>12.00</v>
      </c>
      <c r="J1155" s="4">
        <v>4.5</v>
      </c>
      <c r="K1155" s="4">
        <f t="shared" ref="K1155:K1218" si="72">N1155*0.05</f>
        <v>1.975</v>
      </c>
      <c r="L1155" s="4">
        <f t="shared" ref="L1155:L1218" si="73">I1155+J1155+K1155</f>
        <v>18.475</v>
      </c>
      <c r="M1155" s="6">
        <v>1</v>
      </c>
      <c r="N1155" s="7">
        <v>39.5</v>
      </c>
      <c r="O1155">
        <f t="shared" ref="O1155:O1218" si="74">N1155-L1155</f>
        <v>21.025</v>
      </c>
      <c r="P1155" s="1">
        <f t="shared" ref="P1155:P1218" si="75">O1155/N1155</f>
        <v>0.532278481012658</v>
      </c>
    </row>
    <row r="1156" ht="20" customHeight="1" spans="1:16">
      <c r="A1156" s="4" t="s">
        <v>1706</v>
      </c>
      <c r="B1156" s="4" t="s">
        <v>24</v>
      </c>
      <c r="C1156" s="4" t="s">
        <v>119</v>
      </c>
      <c r="D1156" s="5">
        <v>46205</v>
      </c>
      <c r="E1156" s="5" t="s">
        <v>60</v>
      </c>
      <c r="F1156" s="5" t="s">
        <v>61</v>
      </c>
      <c r="G1156" s="5" t="s">
        <v>62</v>
      </c>
      <c r="H1156" s="4" t="s">
        <v>63</v>
      </c>
      <c r="I1156" s="4" t="str">
        <f>VLOOKUP(H1156,[1]物料!$A$1:$M$65536,13,0)</f>
        <v>24.00</v>
      </c>
      <c r="J1156" s="4">
        <v>8</v>
      </c>
      <c r="K1156" s="4">
        <f t="shared" si="72"/>
        <v>3.33</v>
      </c>
      <c r="L1156" s="4">
        <f t="shared" si="73"/>
        <v>35.33</v>
      </c>
      <c r="M1156" s="6">
        <v>1</v>
      </c>
      <c r="N1156" s="7">
        <v>66.6</v>
      </c>
      <c r="O1156">
        <f t="shared" si="74"/>
        <v>31.27</v>
      </c>
      <c r="P1156" s="1">
        <f t="shared" si="75"/>
        <v>0.469519519519519</v>
      </c>
    </row>
    <row r="1157" ht="20" customHeight="1" spans="1:16">
      <c r="A1157" s="4" t="s">
        <v>1707</v>
      </c>
      <c r="B1157" s="4" t="s">
        <v>24</v>
      </c>
      <c r="C1157" s="4" t="s">
        <v>25</v>
      </c>
      <c r="D1157" s="5">
        <v>46205</v>
      </c>
      <c r="E1157" s="5" t="s">
        <v>186</v>
      </c>
      <c r="F1157" s="5" t="s">
        <v>55</v>
      </c>
      <c r="G1157" s="5" t="s">
        <v>187</v>
      </c>
      <c r="H1157" s="4" t="s">
        <v>1043</v>
      </c>
      <c r="I1157" s="4" t="str">
        <f>VLOOKUP(H1157,[1]物料!$A$1:$M$65536,13,0)</f>
        <v>48.00</v>
      </c>
      <c r="J1157" s="4">
        <v>10.7</v>
      </c>
      <c r="K1157" s="4">
        <f t="shared" si="72"/>
        <v>6.44</v>
      </c>
      <c r="L1157" s="4">
        <f t="shared" si="73"/>
        <v>65.14</v>
      </c>
      <c r="M1157" s="6">
        <v>1</v>
      </c>
      <c r="N1157" s="7">
        <v>128.8</v>
      </c>
      <c r="O1157">
        <f t="shared" si="74"/>
        <v>63.66</v>
      </c>
      <c r="P1157" s="1">
        <f t="shared" si="75"/>
        <v>0.494254658385093</v>
      </c>
    </row>
    <row r="1158" ht="20" customHeight="1" spans="1:16">
      <c r="A1158" s="4" t="s">
        <v>1708</v>
      </c>
      <c r="B1158" s="4" t="s">
        <v>17</v>
      </c>
      <c r="C1158" s="4" t="s">
        <v>234</v>
      </c>
      <c r="D1158" s="5">
        <v>46205</v>
      </c>
      <c r="E1158" s="5" t="s">
        <v>235</v>
      </c>
      <c r="F1158" s="5" t="s">
        <v>39</v>
      </c>
      <c r="G1158" s="5" t="s">
        <v>236</v>
      </c>
      <c r="H1158" s="4" t="s">
        <v>356</v>
      </c>
      <c r="I1158" s="4" t="str">
        <f>VLOOKUP(H1158,[1]物料!$A$1:$M$65536,13,0)</f>
        <v>23.90</v>
      </c>
      <c r="J1158" s="4">
        <v>1.9</v>
      </c>
      <c r="K1158" s="4">
        <f t="shared" si="72"/>
        <v>2.48</v>
      </c>
      <c r="L1158" s="4">
        <f t="shared" si="73"/>
        <v>28.28</v>
      </c>
      <c r="M1158" s="6">
        <v>1</v>
      </c>
      <c r="N1158" s="7">
        <v>49.6</v>
      </c>
      <c r="O1158">
        <f t="shared" si="74"/>
        <v>21.32</v>
      </c>
      <c r="P1158" s="1">
        <f t="shared" si="75"/>
        <v>0.429838709677419</v>
      </c>
    </row>
    <row r="1159" ht="20" customHeight="1" spans="1:16">
      <c r="A1159" s="4" t="s">
        <v>1709</v>
      </c>
      <c r="B1159" s="4" t="s">
        <v>17</v>
      </c>
      <c r="C1159" s="4" t="s">
        <v>105</v>
      </c>
      <c r="D1159" s="5">
        <v>46205</v>
      </c>
      <c r="E1159" s="5" t="s">
        <v>75</v>
      </c>
      <c r="F1159" s="5" t="s">
        <v>61</v>
      </c>
      <c r="G1159" s="5" t="s">
        <v>76</v>
      </c>
      <c r="H1159" s="4" t="s">
        <v>77</v>
      </c>
      <c r="I1159" s="4" t="str">
        <f>VLOOKUP(H1159,[1]物料!$A$1:$M$65536,13,0)</f>
        <v>25.00</v>
      </c>
      <c r="J1159" s="4">
        <v>4.5</v>
      </c>
      <c r="K1159" s="4">
        <f t="shared" si="72"/>
        <v>5.94</v>
      </c>
      <c r="L1159" s="4">
        <f t="shared" si="73"/>
        <v>35.44</v>
      </c>
      <c r="M1159" s="6">
        <v>1</v>
      </c>
      <c r="N1159" s="7">
        <v>118.8</v>
      </c>
      <c r="O1159">
        <f t="shared" si="74"/>
        <v>83.36</v>
      </c>
      <c r="P1159" s="1">
        <f t="shared" si="75"/>
        <v>0.701683501683502</v>
      </c>
    </row>
    <row r="1160" ht="20" customHeight="1" spans="1:16">
      <c r="A1160" s="4" t="s">
        <v>1710</v>
      </c>
      <c r="B1160" s="4" t="s">
        <v>24</v>
      </c>
      <c r="C1160" s="4" t="s">
        <v>150</v>
      </c>
      <c r="D1160" s="5">
        <v>46205</v>
      </c>
      <c r="E1160" s="5" t="s">
        <v>60</v>
      </c>
      <c r="F1160" s="5" t="s">
        <v>61</v>
      </c>
      <c r="G1160" s="5" t="s">
        <v>62</v>
      </c>
      <c r="H1160" s="4" t="s">
        <v>63</v>
      </c>
      <c r="I1160" s="4" t="str">
        <f>VLOOKUP(H1160,[1]物料!$A$1:$M$65536,13,0)</f>
        <v>24.00</v>
      </c>
      <c r="J1160" s="4">
        <v>8</v>
      </c>
      <c r="K1160" s="4">
        <f t="shared" si="72"/>
        <v>3.44</v>
      </c>
      <c r="L1160" s="4">
        <f t="shared" si="73"/>
        <v>35.44</v>
      </c>
      <c r="M1160" s="6">
        <v>1</v>
      </c>
      <c r="N1160" s="7">
        <v>68.8</v>
      </c>
      <c r="O1160">
        <f t="shared" si="74"/>
        <v>33.36</v>
      </c>
      <c r="P1160" s="1">
        <f t="shared" si="75"/>
        <v>0.484883720930233</v>
      </c>
    </row>
    <row r="1161" ht="20" customHeight="1" spans="1:16">
      <c r="A1161" s="4" t="s">
        <v>1711</v>
      </c>
      <c r="B1161" s="4" t="s">
        <v>24</v>
      </c>
      <c r="C1161" s="4" t="s">
        <v>59</v>
      </c>
      <c r="D1161" s="5">
        <v>46205</v>
      </c>
      <c r="E1161" s="5" t="s">
        <v>570</v>
      </c>
      <c r="F1161" s="5" t="s">
        <v>55</v>
      </c>
      <c r="G1161" s="5" t="s">
        <v>571</v>
      </c>
      <c r="H1161" s="4" t="s">
        <v>730</v>
      </c>
      <c r="I1161" s="4" t="str">
        <f>VLOOKUP(H1161,[1]物料!$A$1:$M$65536,13,0)</f>
        <v>23.00</v>
      </c>
      <c r="J1161" s="4">
        <v>8</v>
      </c>
      <c r="K1161" s="4">
        <f t="shared" si="72"/>
        <v>3.09</v>
      </c>
      <c r="L1161" s="4">
        <f t="shared" si="73"/>
        <v>34.09</v>
      </c>
      <c r="M1161" s="6">
        <v>1</v>
      </c>
      <c r="N1161" s="7">
        <v>61.8</v>
      </c>
      <c r="O1161">
        <f t="shared" si="74"/>
        <v>27.71</v>
      </c>
      <c r="P1161" s="1">
        <f t="shared" si="75"/>
        <v>0.448381877022654</v>
      </c>
    </row>
    <row r="1162" ht="20" customHeight="1" spans="1:16">
      <c r="A1162" s="4" t="s">
        <v>1712</v>
      </c>
      <c r="B1162" s="4" t="s">
        <v>17</v>
      </c>
      <c r="C1162" s="4" t="s">
        <v>167</v>
      </c>
      <c r="D1162" s="5">
        <v>46205</v>
      </c>
      <c r="E1162" s="5" t="s">
        <v>94</v>
      </c>
      <c r="F1162" s="5" t="s">
        <v>55</v>
      </c>
      <c r="G1162" s="5" t="s">
        <v>95</v>
      </c>
      <c r="H1162" s="4" t="s">
        <v>240</v>
      </c>
      <c r="I1162" s="4" t="str">
        <f>VLOOKUP(H1162,[1]物料!$A$1:$M$65536,13,0)</f>
        <v>30.00</v>
      </c>
      <c r="J1162" s="4">
        <v>7.2</v>
      </c>
      <c r="K1162" s="4">
        <f t="shared" si="72"/>
        <v>4.29</v>
      </c>
      <c r="L1162" s="4">
        <f t="shared" si="73"/>
        <v>41.49</v>
      </c>
      <c r="M1162" s="6">
        <v>1</v>
      </c>
      <c r="N1162" s="7">
        <v>85.8</v>
      </c>
      <c r="O1162">
        <f t="shared" si="74"/>
        <v>44.31</v>
      </c>
      <c r="P1162" s="1">
        <f t="shared" si="75"/>
        <v>0.516433566433566</v>
      </c>
    </row>
    <row r="1163" ht="20" customHeight="1" spans="1:16">
      <c r="A1163" s="4" t="s">
        <v>1713</v>
      </c>
      <c r="B1163" s="4" t="s">
        <v>24</v>
      </c>
      <c r="C1163" s="4" t="s">
        <v>119</v>
      </c>
      <c r="D1163" s="5">
        <v>46205</v>
      </c>
      <c r="E1163" s="5" t="s">
        <v>60</v>
      </c>
      <c r="F1163" s="5" t="s">
        <v>61</v>
      </c>
      <c r="G1163" s="5" t="s">
        <v>62</v>
      </c>
      <c r="H1163" s="4" t="s">
        <v>63</v>
      </c>
      <c r="I1163" s="4" t="str">
        <f>VLOOKUP(H1163,[1]物料!$A$1:$M$65536,13,0)</f>
        <v>24.00</v>
      </c>
      <c r="J1163" s="4">
        <v>8</v>
      </c>
      <c r="K1163" s="4">
        <f t="shared" si="72"/>
        <v>3.435</v>
      </c>
      <c r="L1163" s="4">
        <f t="shared" si="73"/>
        <v>35.435</v>
      </c>
      <c r="M1163" s="6">
        <v>1</v>
      </c>
      <c r="N1163" s="7">
        <v>68.7</v>
      </c>
      <c r="O1163">
        <f t="shared" si="74"/>
        <v>33.265</v>
      </c>
      <c r="P1163" s="1">
        <f t="shared" si="75"/>
        <v>0.484206695778748</v>
      </c>
    </row>
    <row r="1164" ht="20" customHeight="1" spans="1:16">
      <c r="A1164" s="4" t="s">
        <v>1714</v>
      </c>
      <c r="B1164" s="4" t="s">
        <v>17</v>
      </c>
      <c r="C1164" s="4" t="s">
        <v>105</v>
      </c>
      <c r="D1164" s="5">
        <v>46205</v>
      </c>
      <c r="E1164" s="5" t="s">
        <v>332</v>
      </c>
      <c r="F1164" s="5" t="s">
        <v>55</v>
      </c>
      <c r="G1164" s="5" t="s">
        <v>333</v>
      </c>
      <c r="H1164" s="4" t="s">
        <v>334</v>
      </c>
      <c r="I1164" s="4" t="str">
        <f>VLOOKUP(H1164,[1]物料!$A$1:$M$65536,13,0)</f>
        <v>16.00</v>
      </c>
      <c r="J1164" s="4">
        <v>4.5</v>
      </c>
      <c r="K1164" s="4">
        <f t="shared" si="72"/>
        <v>2.49</v>
      </c>
      <c r="L1164" s="4">
        <f t="shared" si="73"/>
        <v>22.99</v>
      </c>
      <c r="M1164" s="6">
        <v>1</v>
      </c>
      <c r="N1164" s="7">
        <v>49.8</v>
      </c>
      <c r="O1164">
        <f t="shared" si="74"/>
        <v>26.81</v>
      </c>
      <c r="P1164" s="1">
        <f t="shared" si="75"/>
        <v>0.538353413654618</v>
      </c>
    </row>
    <row r="1165" ht="20" customHeight="1" spans="1:16">
      <c r="A1165" s="4" t="s">
        <v>1715</v>
      </c>
      <c r="B1165" s="4" t="s">
        <v>24</v>
      </c>
      <c r="C1165" s="4" t="s">
        <v>119</v>
      </c>
      <c r="D1165" s="5">
        <v>46205</v>
      </c>
      <c r="E1165" s="5" t="s">
        <v>60</v>
      </c>
      <c r="F1165" s="5" t="s">
        <v>61</v>
      </c>
      <c r="G1165" s="5" t="s">
        <v>62</v>
      </c>
      <c r="H1165" s="4" t="s">
        <v>124</v>
      </c>
      <c r="I1165" s="4" t="str">
        <f>VLOOKUP(H1165,[1]物料!$A$1:$M$65536,13,0)</f>
        <v>24.00</v>
      </c>
      <c r="J1165" s="4">
        <v>8</v>
      </c>
      <c r="K1165" s="4">
        <f t="shared" si="72"/>
        <v>3.33</v>
      </c>
      <c r="L1165" s="4">
        <f t="shared" si="73"/>
        <v>35.33</v>
      </c>
      <c r="M1165" s="6">
        <v>1</v>
      </c>
      <c r="N1165" s="7">
        <v>66.6</v>
      </c>
      <c r="O1165">
        <f t="shared" si="74"/>
        <v>31.27</v>
      </c>
      <c r="P1165" s="1">
        <f t="shared" si="75"/>
        <v>0.469519519519519</v>
      </c>
    </row>
    <row r="1166" ht="20" customHeight="1" spans="1:16">
      <c r="A1166" s="4" t="s">
        <v>1716</v>
      </c>
      <c r="B1166" s="4" t="s">
        <v>24</v>
      </c>
      <c r="C1166" s="4" t="s">
        <v>59</v>
      </c>
      <c r="D1166" s="5">
        <v>46205</v>
      </c>
      <c r="E1166" s="5" t="s">
        <v>69</v>
      </c>
      <c r="F1166" s="5" t="s">
        <v>70</v>
      </c>
      <c r="G1166" s="5" t="s">
        <v>71</v>
      </c>
      <c r="H1166" s="4" t="s">
        <v>111</v>
      </c>
      <c r="I1166" s="4" t="str">
        <f>VLOOKUP(H1166,[1]物料!$A$1:$M$65536,13,0)</f>
        <v>45.00</v>
      </c>
      <c r="J1166" s="4">
        <v>6.5</v>
      </c>
      <c r="K1166" s="4">
        <f t="shared" si="72"/>
        <v>5.44</v>
      </c>
      <c r="L1166" s="4">
        <f t="shared" si="73"/>
        <v>56.94</v>
      </c>
      <c r="M1166" s="6">
        <v>1</v>
      </c>
      <c r="N1166" s="7">
        <v>108.8</v>
      </c>
      <c r="O1166">
        <f t="shared" si="74"/>
        <v>51.86</v>
      </c>
      <c r="P1166" s="1">
        <f t="shared" si="75"/>
        <v>0.476654411764706</v>
      </c>
    </row>
    <row r="1167" ht="20" customHeight="1" spans="1:16">
      <c r="A1167" s="4" t="s">
        <v>1717</v>
      </c>
      <c r="B1167" s="4" t="s">
        <v>24</v>
      </c>
      <c r="C1167" s="4" t="s">
        <v>59</v>
      </c>
      <c r="D1167" s="5">
        <v>46205</v>
      </c>
      <c r="E1167" s="5" t="s">
        <v>75</v>
      </c>
      <c r="F1167" s="5" t="s">
        <v>61</v>
      </c>
      <c r="G1167" s="5" t="s">
        <v>76</v>
      </c>
      <c r="H1167" s="4" t="s">
        <v>588</v>
      </c>
      <c r="I1167" s="4" t="str">
        <f>VLOOKUP(H1167,[1]物料!$A$1:$M$65536,13,0)</f>
        <v>25.00</v>
      </c>
      <c r="J1167" s="4">
        <v>8</v>
      </c>
      <c r="K1167" s="4">
        <f t="shared" si="72"/>
        <v>3.74</v>
      </c>
      <c r="L1167" s="4">
        <f t="shared" si="73"/>
        <v>36.74</v>
      </c>
      <c r="M1167" s="6">
        <v>1</v>
      </c>
      <c r="N1167" s="7">
        <v>74.8</v>
      </c>
      <c r="O1167">
        <f t="shared" si="74"/>
        <v>38.06</v>
      </c>
      <c r="P1167" s="1">
        <f t="shared" si="75"/>
        <v>0.508823529411765</v>
      </c>
    </row>
    <row r="1168" ht="20" customHeight="1" spans="1:16">
      <c r="A1168" s="4" t="s">
        <v>1718</v>
      </c>
      <c r="B1168" s="4" t="s">
        <v>17</v>
      </c>
      <c r="C1168" s="4" t="s">
        <v>113</v>
      </c>
      <c r="D1168" s="5">
        <v>46205</v>
      </c>
      <c r="E1168" s="5" t="s">
        <v>301</v>
      </c>
      <c r="F1168" s="5" t="s">
        <v>55</v>
      </c>
      <c r="G1168" s="5" t="s">
        <v>302</v>
      </c>
      <c r="H1168" s="4" t="s">
        <v>737</v>
      </c>
      <c r="I1168" s="4" t="str">
        <f>VLOOKUP(H1168,[1]物料!$A$1:$M$65536,13,0)</f>
        <v>20.00</v>
      </c>
      <c r="J1168" s="4">
        <v>4.5</v>
      </c>
      <c r="K1168" s="4">
        <f t="shared" si="72"/>
        <v>2.935</v>
      </c>
      <c r="L1168" s="4">
        <f t="shared" si="73"/>
        <v>27.435</v>
      </c>
      <c r="M1168" s="6">
        <v>1</v>
      </c>
      <c r="N1168" s="7">
        <v>58.7</v>
      </c>
      <c r="O1168">
        <f t="shared" si="74"/>
        <v>31.265</v>
      </c>
      <c r="P1168" s="1">
        <f t="shared" si="75"/>
        <v>0.532623509369676</v>
      </c>
    </row>
    <row r="1169" ht="20" customHeight="1" spans="1:16">
      <c r="A1169" s="4" t="s">
        <v>1719</v>
      </c>
      <c r="B1169" s="4" t="s">
        <v>17</v>
      </c>
      <c r="C1169" s="4" t="s">
        <v>18</v>
      </c>
      <c r="D1169" s="5">
        <v>46205</v>
      </c>
      <c r="E1169" s="5" t="s">
        <v>384</v>
      </c>
      <c r="F1169" s="5" t="s">
        <v>20</v>
      </c>
      <c r="G1169" s="5" t="s">
        <v>385</v>
      </c>
      <c r="H1169" s="4" t="s">
        <v>894</v>
      </c>
      <c r="I1169" s="4" t="str">
        <f>VLOOKUP(H1169,[1]物料!$A$1:$M$65536,13,0)</f>
        <v>36.60</v>
      </c>
      <c r="J1169" s="4">
        <v>3</v>
      </c>
      <c r="K1169" s="4">
        <f t="shared" si="72"/>
        <v>4.693</v>
      </c>
      <c r="L1169" s="4">
        <f t="shared" si="73"/>
        <v>44.293</v>
      </c>
      <c r="M1169" s="6">
        <v>1</v>
      </c>
      <c r="N1169" s="7">
        <v>93.86</v>
      </c>
      <c r="O1169">
        <f t="shared" si="74"/>
        <v>49.567</v>
      </c>
      <c r="P1169" s="1">
        <f t="shared" si="75"/>
        <v>0.528095035158747</v>
      </c>
    </row>
    <row r="1170" ht="20" customHeight="1" spans="1:16">
      <c r="A1170" s="4" t="s">
        <v>1720</v>
      </c>
      <c r="B1170" s="4" t="s">
        <v>24</v>
      </c>
      <c r="C1170" s="4" t="s">
        <v>74</v>
      </c>
      <c r="D1170" s="5">
        <v>46205</v>
      </c>
      <c r="E1170" s="5" t="s">
        <v>120</v>
      </c>
      <c r="F1170" s="5" t="s">
        <v>70</v>
      </c>
      <c r="G1170" s="5" t="s">
        <v>121</v>
      </c>
      <c r="H1170" s="4" t="s">
        <v>122</v>
      </c>
      <c r="I1170" s="4" t="str">
        <f>VLOOKUP(H1170,[1]物料!$A$1:$M$65536,13,0)</f>
        <v>36.00</v>
      </c>
      <c r="J1170" s="4">
        <v>6.5</v>
      </c>
      <c r="K1170" s="4">
        <f t="shared" si="72"/>
        <v>4.26</v>
      </c>
      <c r="L1170" s="4">
        <f t="shared" si="73"/>
        <v>46.76</v>
      </c>
      <c r="M1170" s="6">
        <v>1</v>
      </c>
      <c r="N1170" s="7">
        <v>85.2</v>
      </c>
      <c r="O1170">
        <f t="shared" si="74"/>
        <v>38.44</v>
      </c>
      <c r="P1170" s="1">
        <f t="shared" si="75"/>
        <v>0.451173708920188</v>
      </c>
    </row>
    <row r="1171" ht="20" customHeight="1" spans="1:16">
      <c r="A1171" s="4" t="s">
        <v>1721</v>
      </c>
      <c r="B1171" s="4" t="s">
        <v>17</v>
      </c>
      <c r="C1171" s="4" t="s">
        <v>18</v>
      </c>
      <c r="D1171" s="5">
        <v>46205</v>
      </c>
      <c r="E1171" s="5" t="s">
        <v>45</v>
      </c>
      <c r="F1171" s="5" t="s">
        <v>20</v>
      </c>
      <c r="G1171" s="5" t="s">
        <v>46</v>
      </c>
      <c r="H1171" s="4" t="s">
        <v>134</v>
      </c>
      <c r="I1171" s="4" t="str">
        <f>VLOOKUP(H1171,[1]物料!$A$1:$M$65536,13,0)</f>
        <v>36.10</v>
      </c>
      <c r="J1171" s="4">
        <v>3</v>
      </c>
      <c r="K1171" s="4">
        <f t="shared" si="72"/>
        <v>4.94</v>
      </c>
      <c r="L1171" s="4">
        <f t="shared" si="73"/>
        <v>44.04</v>
      </c>
      <c r="M1171" s="6">
        <v>1</v>
      </c>
      <c r="N1171" s="7">
        <v>98.8</v>
      </c>
      <c r="O1171">
        <f t="shared" si="74"/>
        <v>54.76</v>
      </c>
      <c r="P1171" s="1">
        <f t="shared" si="75"/>
        <v>0.554251012145749</v>
      </c>
    </row>
    <row r="1172" ht="20" customHeight="1" spans="1:16">
      <c r="A1172" s="4" t="s">
        <v>1722</v>
      </c>
      <c r="B1172" s="4" t="s">
        <v>17</v>
      </c>
      <c r="C1172" s="4" t="s">
        <v>18</v>
      </c>
      <c r="D1172" s="5">
        <v>46205</v>
      </c>
      <c r="E1172" s="5" t="s">
        <v>19</v>
      </c>
      <c r="F1172" s="5" t="s">
        <v>20</v>
      </c>
      <c r="G1172" s="5" t="s">
        <v>21</v>
      </c>
      <c r="H1172" s="4" t="s">
        <v>896</v>
      </c>
      <c r="I1172" s="4" t="str">
        <f>VLOOKUP(H1172,[1]物料!$A$1:$M$65536,13,0)</f>
        <v>43.30</v>
      </c>
      <c r="J1172" s="4">
        <v>3.5</v>
      </c>
      <c r="K1172" s="4">
        <f t="shared" si="72"/>
        <v>4.597</v>
      </c>
      <c r="L1172" s="4">
        <f t="shared" si="73"/>
        <v>51.397</v>
      </c>
      <c r="M1172" s="6">
        <v>1</v>
      </c>
      <c r="N1172" s="7">
        <v>91.94</v>
      </c>
      <c r="O1172">
        <f t="shared" si="74"/>
        <v>40.543</v>
      </c>
      <c r="P1172" s="1">
        <f t="shared" si="75"/>
        <v>0.440972373286926</v>
      </c>
    </row>
    <row r="1173" ht="20" customHeight="1" spans="1:16">
      <c r="A1173" s="4" t="s">
        <v>1723</v>
      </c>
      <c r="B1173" s="4" t="s">
        <v>24</v>
      </c>
      <c r="C1173" s="4" t="s">
        <v>59</v>
      </c>
      <c r="D1173" s="5">
        <v>46205</v>
      </c>
      <c r="E1173" s="5" t="s">
        <v>128</v>
      </c>
      <c r="F1173" s="5" t="s">
        <v>55</v>
      </c>
      <c r="G1173" s="5" t="s">
        <v>129</v>
      </c>
      <c r="H1173" s="4" t="s">
        <v>1090</v>
      </c>
      <c r="I1173" s="4" t="str">
        <f>VLOOKUP(H1173,[1]物料!$A$1:$M$65536,13,0)</f>
        <v>18.00</v>
      </c>
      <c r="J1173" s="4">
        <v>8</v>
      </c>
      <c r="K1173" s="4">
        <f t="shared" si="72"/>
        <v>2.94</v>
      </c>
      <c r="L1173" s="4">
        <f t="shared" si="73"/>
        <v>28.94</v>
      </c>
      <c r="M1173" s="6">
        <v>1</v>
      </c>
      <c r="N1173" s="7">
        <v>58.8</v>
      </c>
      <c r="O1173">
        <f t="shared" si="74"/>
        <v>29.86</v>
      </c>
      <c r="P1173" s="1">
        <f t="shared" si="75"/>
        <v>0.507823129251701</v>
      </c>
    </row>
    <row r="1174" ht="20" customHeight="1" spans="1:16">
      <c r="A1174" s="4" t="s">
        <v>1724</v>
      </c>
      <c r="B1174" s="4" t="s">
        <v>17</v>
      </c>
      <c r="C1174" s="4" t="s">
        <v>18</v>
      </c>
      <c r="D1174" s="5">
        <v>46205</v>
      </c>
      <c r="E1174" s="5" t="s">
        <v>50</v>
      </c>
      <c r="F1174" s="5" t="s">
        <v>20</v>
      </c>
      <c r="G1174" s="5" t="s">
        <v>51</v>
      </c>
      <c r="H1174" s="4" t="s">
        <v>284</v>
      </c>
      <c r="I1174" s="4" t="str">
        <f>VLOOKUP(H1174,[1]物料!$A$1:$M$65536,13,0)</f>
        <v>21.00</v>
      </c>
      <c r="J1174" s="4">
        <v>3</v>
      </c>
      <c r="K1174" s="4">
        <f t="shared" si="72"/>
        <v>3.1255</v>
      </c>
      <c r="L1174" s="4">
        <f t="shared" si="73"/>
        <v>27.1255</v>
      </c>
      <c r="M1174" s="6">
        <v>1</v>
      </c>
      <c r="N1174" s="7">
        <v>62.51</v>
      </c>
      <c r="O1174">
        <f t="shared" si="74"/>
        <v>35.3845</v>
      </c>
      <c r="P1174" s="1">
        <f t="shared" si="75"/>
        <v>0.566061430171173</v>
      </c>
    </row>
    <row r="1175" ht="20" customHeight="1" spans="1:16">
      <c r="A1175" s="4" t="s">
        <v>1725</v>
      </c>
      <c r="B1175" s="4" t="s">
        <v>17</v>
      </c>
      <c r="C1175" s="4" t="s">
        <v>105</v>
      </c>
      <c r="D1175" s="5">
        <v>46205</v>
      </c>
      <c r="E1175" s="5" t="s">
        <v>309</v>
      </c>
      <c r="F1175" s="5" t="s">
        <v>55</v>
      </c>
      <c r="G1175" s="5" t="s">
        <v>310</v>
      </c>
      <c r="H1175" s="4" t="s">
        <v>957</v>
      </c>
      <c r="I1175" s="4" t="str">
        <f>VLOOKUP(H1175,[1]物料!$A$1:$M$65536,13,0)</f>
        <v>65.00</v>
      </c>
      <c r="J1175" s="4">
        <v>7.2</v>
      </c>
      <c r="K1175" s="4">
        <f t="shared" si="72"/>
        <v>7.44</v>
      </c>
      <c r="L1175" s="4">
        <f t="shared" si="73"/>
        <v>79.64</v>
      </c>
      <c r="M1175" s="6">
        <v>1</v>
      </c>
      <c r="N1175" s="7">
        <v>148.8</v>
      </c>
      <c r="O1175">
        <f t="shared" si="74"/>
        <v>69.16</v>
      </c>
      <c r="P1175" s="1">
        <f t="shared" si="75"/>
        <v>0.464784946236559</v>
      </c>
    </row>
    <row r="1176" ht="20" customHeight="1" spans="1:16">
      <c r="A1176" s="4" t="s">
        <v>1726</v>
      </c>
      <c r="B1176" s="4" t="s">
        <v>24</v>
      </c>
      <c r="C1176" s="4" t="s">
        <v>25</v>
      </c>
      <c r="D1176" s="5">
        <v>46205</v>
      </c>
      <c r="E1176" s="5" t="s">
        <v>1610</v>
      </c>
      <c r="F1176" s="5" t="s">
        <v>770</v>
      </c>
      <c r="G1176" s="5" t="s">
        <v>1611</v>
      </c>
      <c r="H1176" s="4" t="s">
        <v>1727</v>
      </c>
      <c r="I1176" s="4" t="str">
        <f>VLOOKUP(H1176,[1]物料!$A$1:$M$65536,13,0)</f>
        <v>8.00</v>
      </c>
      <c r="J1176" s="4">
        <v>6.3</v>
      </c>
      <c r="K1176" s="4">
        <f t="shared" si="72"/>
        <v>1.345</v>
      </c>
      <c r="L1176" s="4">
        <f t="shared" si="73"/>
        <v>15.645</v>
      </c>
      <c r="M1176" s="6">
        <v>1</v>
      </c>
      <c r="N1176" s="7">
        <v>26.9</v>
      </c>
      <c r="O1176">
        <f t="shared" si="74"/>
        <v>11.255</v>
      </c>
      <c r="P1176" s="1">
        <f t="shared" si="75"/>
        <v>0.418401486988847</v>
      </c>
    </row>
    <row r="1177" ht="20" customHeight="1" spans="1:16">
      <c r="A1177" s="4" t="s">
        <v>1728</v>
      </c>
      <c r="B1177" s="4" t="s">
        <v>24</v>
      </c>
      <c r="C1177" s="4" t="s">
        <v>59</v>
      </c>
      <c r="D1177" s="5">
        <v>46205</v>
      </c>
      <c r="E1177" s="5" t="s">
        <v>128</v>
      </c>
      <c r="F1177" s="5" t="s">
        <v>55</v>
      </c>
      <c r="G1177" s="5" t="s">
        <v>129</v>
      </c>
      <c r="H1177" s="4" t="s">
        <v>247</v>
      </c>
      <c r="I1177" s="4" t="str">
        <f>VLOOKUP(H1177,[1]物料!$A$1:$M$65536,13,0)</f>
        <v>18.00</v>
      </c>
      <c r="J1177" s="4">
        <v>8</v>
      </c>
      <c r="K1177" s="4">
        <f t="shared" si="72"/>
        <v>2.94</v>
      </c>
      <c r="L1177" s="4">
        <f t="shared" si="73"/>
        <v>28.94</v>
      </c>
      <c r="M1177" s="6">
        <v>1</v>
      </c>
      <c r="N1177" s="7">
        <v>58.8</v>
      </c>
      <c r="O1177">
        <f t="shared" si="74"/>
        <v>29.86</v>
      </c>
      <c r="P1177" s="1">
        <f t="shared" si="75"/>
        <v>0.507823129251701</v>
      </c>
    </row>
    <row r="1178" ht="20" customHeight="1" spans="1:16">
      <c r="A1178" s="4" t="s">
        <v>1729</v>
      </c>
      <c r="B1178" s="4" t="s">
        <v>17</v>
      </c>
      <c r="C1178" s="4" t="s">
        <v>105</v>
      </c>
      <c r="D1178" s="5">
        <v>46205</v>
      </c>
      <c r="E1178" s="5" t="s">
        <v>332</v>
      </c>
      <c r="F1178" s="5" t="s">
        <v>55</v>
      </c>
      <c r="G1178" s="5" t="s">
        <v>333</v>
      </c>
      <c r="H1178" s="4" t="s">
        <v>655</v>
      </c>
      <c r="I1178" s="4" t="str">
        <f>VLOOKUP(H1178,[1]物料!$A$1:$M$65536,13,0)</f>
        <v>16.00</v>
      </c>
      <c r="J1178" s="4">
        <v>4.5</v>
      </c>
      <c r="K1178" s="4">
        <f t="shared" si="72"/>
        <v>2.49</v>
      </c>
      <c r="L1178" s="4">
        <f t="shared" si="73"/>
        <v>22.99</v>
      </c>
      <c r="M1178" s="6">
        <v>1</v>
      </c>
      <c r="N1178" s="7">
        <v>49.8</v>
      </c>
      <c r="O1178">
        <f t="shared" si="74"/>
        <v>26.81</v>
      </c>
      <c r="P1178" s="1">
        <f t="shared" si="75"/>
        <v>0.538353413654618</v>
      </c>
    </row>
    <row r="1179" ht="20" customHeight="1" spans="1:16">
      <c r="A1179" s="4" t="s">
        <v>1730</v>
      </c>
      <c r="B1179" s="4" t="s">
        <v>24</v>
      </c>
      <c r="C1179" s="4" t="s">
        <v>411</v>
      </c>
      <c r="D1179" s="5">
        <v>46205</v>
      </c>
      <c r="E1179" s="5" t="s">
        <v>384</v>
      </c>
      <c r="F1179" s="5" t="s">
        <v>20</v>
      </c>
      <c r="G1179" s="5" t="s">
        <v>385</v>
      </c>
      <c r="H1179" s="4" t="s">
        <v>596</v>
      </c>
      <c r="I1179" s="4" t="str">
        <f>VLOOKUP(H1179,[1]物料!$A$1:$M$65536,13,0)</f>
        <v>36.60</v>
      </c>
      <c r="J1179" s="4">
        <v>6.5</v>
      </c>
      <c r="K1179" s="4">
        <f t="shared" si="72"/>
        <v>4.44</v>
      </c>
      <c r="L1179" s="4">
        <f t="shared" si="73"/>
        <v>47.54</v>
      </c>
      <c r="M1179" s="6">
        <v>1</v>
      </c>
      <c r="N1179" s="7">
        <v>88.8</v>
      </c>
      <c r="O1179">
        <f t="shared" si="74"/>
        <v>41.26</v>
      </c>
      <c r="P1179" s="1">
        <f t="shared" si="75"/>
        <v>0.46463963963964</v>
      </c>
    </row>
    <row r="1180" ht="20" customHeight="1" spans="1:16">
      <c r="A1180" s="4" t="s">
        <v>1731</v>
      </c>
      <c r="B1180" s="4" t="s">
        <v>17</v>
      </c>
      <c r="C1180" s="4" t="s">
        <v>18</v>
      </c>
      <c r="D1180" s="5">
        <v>46205</v>
      </c>
      <c r="E1180" s="5" t="s">
        <v>60</v>
      </c>
      <c r="F1180" s="5" t="s">
        <v>61</v>
      </c>
      <c r="G1180" s="5" t="s">
        <v>62</v>
      </c>
      <c r="H1180" s="4" t="s">
        <v>63</v>
      </c>
      <c r="I1180" s="4" t="str">
        <f>VLOOKUP(H1180,[1]物料!$A$1:$M$65536,13,0)</f>
        <v>24.00</v>
      </c>
      <c r="J1180" s="4">
        <v>4.5</v>
      </c>
      <c r="K1180" s="4">
        <f t="shared" si="72"/>
        <v>3.49</v>
      </c>
      <c r="L1180" s="4">
        <f t="shared" si="73"/>
        <v>31.99</v>
      </c>
      <c r="M1180" s="6">
        <v>1</v>
      </c>
      <c r="N1180" s="7">
        <v>69.8</v>
      </c>
      <c r="O1180">
        <f t="shared" si="74"/>
        <v>37.81</v>
      </c>
      <c r="P1180" s="1">
        <f t="shared" si="75"/>
        <v>0.541690544412607</v>
      </c>
    </row>
    <row r="1181" ht="20" customHeight="1" spans="1:16">
      <c r="A1181" s="4" t="s">
        <v>1732</v>
      </c>
      <c r="B1181" s="4" t="s">
        <v>24</v>
      </c>
      <c r="C1181" s="4" t="s">
        <v>205</v>
      </c>
      <c r="D1181" s="5">
        <v>46205</v>
      </c>
      <c r="E1181" s="5" t="s">
        <v>90</v>
      </c>
      <c r="F1181" s="5" t="s">
        <v>55</v>
      </c>
      <c r="G1181" s="5" t="s">
        <v>91</v>
      </c>
      <c r="H1181" s="4" t="s">
        <v>159</v>
      </c>
      <c r="I1181" s="4" t="str">
        <f>VLOOKUP(H1181,[1]物料!$A$1:$M$65536,13,0)</f>
        <v>40.00</v>
      </c>
      <c r="J1181" s="4">
        <v>10.7</v>
      </c>
      <c r="K1181" s="4">
        <f t="shared" si="72"/>
        <v>6.24</v>
      </c>
      <c r="L1181" s="4">
        <f t="shared" si="73"/>
        <v>56.94</v>
      </c>
      <c r="M1181" s="6">
        <v>1</v>
      </c>
      <c r="N1181" s="7">
        <v>124.8</v>
      </c>
      <c r="O1181">
        <f t="shared" si="74"/>
        <v>67.86</v>
      </c>
      <c r="P1181" s="1">
        <f t="shared" si="75"/>
        <v>0.54375</v>
      </c>
    </row>
    <row r="1182" ht="20" customHeight="1" spans="1:16">
      <c r="A1182" s="4" t="s">
        <v>1733</v>
      </c>
      <c r="B1182" s="4" t="s">
        <v>17</v>
      </c>
      <c r="C1182" s="4" t="s">
        <v>538</v>
      </c>
      <c r="D1182" s="5">
        <v>46205</v>
      </c>
      <c r="E1182" s="5" t="s">
        <v>90</v>
      </c>
      <c r="F1182" s="5" t="s">
        <v>55</v>
      </c>
      <c r="G1182" s="5" t="s">
        <v>91</v>
      </c>
      <c r="H1182" s="4" t="s">
        <v>504</v>
      </c>
      <c r="I1182" s="4" t="str">
        <f>VLOOKUP(H1182,[1]物料!$A$1:$M$65536,13,0)</f>
        <v>40.00</v>
      </c>
      <c r="J1182" s="4">
        <v>7.2</v>
      </c>
      <c r="K1182" s="4">
        <f t="shared" si="72"/>
        <v>7.69</v>
      </c>
      <c r="L1182" s="4">
        <f t="shared" si="73"/>
        <v>54.89</v>
      </c>
      <c r="M1182" s="6">
        <v>1</v>
      </c>
      <c r="N1182" s="7">
        <v>153.8</v>
      </c>
      <c r="O1182">
        <f t="shared" si="74"/>
        <v>98.91</v>
      </c>
      <c r="P1182" s="1">
        <f t="shared" si="75"/>
        <v>0.643107932379714</v>
      </c>
    </row>
    <row r="1183" ht="20" customHeight="1" spans="1:16">
      <c r="A1183" s="4" t="s">
        <v>1734</v>
      </c>
      <c r="B1183" s="4" t="s">
        <v>17</v>
      </c>
      <c r="C1183" s="4" t="s">
        <v>18</v>
      </c>
      <c r="D1183" s="5">
        <v>46205</v>
      </c>
      <c r="E1183" s="5" t="s">
        <v>83</v>
      </c>
      <c r="F1183" s="5" t="s">
        <v>55</v>
      </c>
      <c r="G1183" s="5" t="s">
        <v>84</v>
      </c>
      <c r="H1183" s="4" t="s">
        <v>191</v>
      </c>
      <c r="I1183" s="4" t="str">
        <f>VLOOKUP(H1183,[1]物料!$A$1:$M$65536,13,0)</f>
        <v>52.00</v>
      </c>
      <c r="J1183" s="4">
        <v>14.5</v>
      </c>
      <c r="K1183" s="4">
        <f t="shared" si="72"/>
        <v>7.7665</v>
      </c>
      <c r="L1183" s="4">
        <f t="shared" si="73"/>
        <v>74.2665</v>
      </c>
      <c r="M1183" s="6">
        <v>1</v>
      </c>
      <c r="N1183" s="7">
        <v>155.33</v>
      </c>
      <c r="O1183">
        <f t="shared" si="74"/>
        <v>81.0635</v>
      </c>
      <c r="P1183" s="1">
        <f t="shared" si="75"/>
        <v>0.52187922487607</v>
      </c>
    </row>
    <row r="1184" ht="20" customHeight="1" spans="1:16">
      <c r="A1184" s="4" t="s">
        <v>1735</v>
      </c>
      <c r="B1184" s="4" t="s">
        <v>24</v>
      </c>
      <c r="C1184" s="4" t="s">
        <v>59</v>
      </c>
      <c r="D1184" s="5">
        <v>46205</v>
      </c>
      <c r="E1184" s="5" t="s">
        <v>128</v>
      </c>
      <c r="F1184" s="5" t="s">
        <v>55</v>
      </c>
      <c r="G1184" s="5" t="s">
        <v>129</v>
      </c>
      <c r="H1184" s="4" t="s">
        <v>247</v>
      </c>
      <c r="I1184" s="4" t="str">
        <f>VLOOKUP(H1184,[1]物料!$A$1:$M$65536,13,0)</f>
        <v>18.00</v>
      </c>
      <c r="J1184" s="4">
        <v>8</v>
      </c>
      <c r="K1184" s="4">
        <f t="shared" si="72"/>
        <v>2.94</v>
      </c>
      <c r="L1184" s="4">
        <f t="shared" si="73"/>
        <v>28.94</v>
      </c>
      <c r="M1184" s="6">
        <v>1</v>
      </c>
      <c r="N1184" s="7">
        <v>58.8</v>
      </c>
      <c r="O1184">
        <f t="shared" si="74"/>
        <v>29.86</v>
      </c>
      <c r="P1184" s="1">
        <f t="shared" si="75"/>
        <v>0.507823129251701</v>
      </c>
    </row>
    <row r="1185" ht="20" customHeight="1" spans="1:16">
      <c r="A1185" s="4" t="s">
        <v>1736</v>
      </c>
      <c r="B1185" s="4" t="s">
        <v>24</v>
      </c>
      <c r="C1185" s="4" t="s">
        <v>119</v>
      </c>
      <c r="D1185" s="5">
        <v>46205</v>
      </c>
      <c r="E1185" s="5" t="s">
        <v>60</v>
      </c>
      <c r="F1185" s="5" t="s">
        <v>61</v>
      </c>
      <c r="G1185" s="5" t="s">
        <v>62</v>
      </c>
      <c r="H1185" s="4" t="s">
        <v>63</v>
      </c>
      <c r="I1185" s="4" t="str">
        <f>VLOOKUP(H1185,[1]物料!$A$1:$M$65536,13,0)</f>
        <v>24.00</v>
      </c>
      <c r="J1185" s="4">
        <v>8</v>
      </c>
      <c r="K1185" s="4">
        <f t="shared" si="72"/>
        <v>3.435</v>
      </c>
      <c r="L1185" s="4">
        <f t="shared" si="73"/>
        <v>35.435</v>
      </c>
      <c r="M1185" s="6">
        <v>1</v>
      </c>
      <c r="N1185" s="7">
        <v>68.7</v>
      </c>
      <c r="O1185">
        <f t="shared" si="74"/>
        <v>33.265</v>
      </c>
      <c r="P1185" s="1">
        <f t="shared" si="75"/>
        <v>0.484206695778748</v>
      </c>
    </row>
    <row r="1186" ht="20" customHeight="1" spans="1:16">
      <c r="A1186" s="4" t="s">
        <v>1737</v>
      </c>
      <c r="B1186" s="4" t="s">
        <v>17</v>
      </c>
      <c r="C1186" s="4" t="s">
        <v>113</v>
      </c>
      <c r="D1186" s="5">
        <v>46205</v>
      </c>
      <c r="E1186" s="5" t="s">
        <v>83</v>
      </c>
      <c r="F1186" s="5" t="s">
        <v>55</v>
      </c>
      <c r="G1186" s="5" t="s">
        <v>84</v>
      </c>
      <c r="H1186" s="4" t="s">
        <v>147</v>
      </c>
      <c r="I1186" s="4" t="str">
        <f>VLOOKUP(H1186,[1]物料!$A$1:$M$65536,13,0)</f>
        <v>52.00</v>
      </c>
      <c r="J1186" s="4">
        <v>14.5</v>
      </c>
      <c r="K1186" s="4">
        <f t="shared" si="72"/>
        <v>7.415</v>
      </c>
      <c r="L1186" s="4">
        <f t="shared" si="73"/>
        <v>73.915</v>
      </c>
      <c r="M1186" s="6">
        <v>1</v>
      </c>
      <c r="N1186" s="7">
        <v>148.3</v>
      </c>
      <c r="O1186">
        <f t="shared" si="74"/>
        <v>74.385</v>
      </c>
      <c r="P1186" s="1">
        <f t="shared" si="75"/>
        <v>0.501584625758597</v>
      </c>
    </row>
    <row r="1187" ht="20" customHeight="1" spans="1:16">
      <c r="A1187" s="4" t="s">
        <v>1738</v>
      </c>
      <c r="B1187" s="4" t="s">
        <v>24</v>
      </c>
      <c r="C1187" s="4" t="s">
        <v>74</v>
      </c>
      <c r="D1187" s="5">
        <v>46205</v>
      </c>
      <c r="E1187" s="5" t="s">
        <v>69</v>
      </c>
      <c r="F1187" s="5" t="s">
        <v>70</v>
      </c>
      <c r="G1187" s="5" t="s">
        <v>71</v>
      </c>
      <c r="H1187" s="4" t="s">
        <v>1583</v>
      </c>
      <c r="I1187" s="4" t="str">
        <f>VLOOKUP(H1187,[1]物料!$A$1:$M$65536,13,0)</f>
        <v>45.00</v>
      </c>
      <c r="J1187" s="4">
        <v>6.5</v>
      </c>
      <c r="K1187" s="4">
        <f t="shared" si="72"/>
        <v>5.185</v>
      </c>
      <c r="L1187" s="4">
        <f t="shared" si="73"/>
        <v>56.685</v>
      </c>
      <c r="M1187" s="6">
        <v>1</v>
      </c>
      <c r="N1187" s="7">
        <v>103.7</v>
      </c>
      <c r="O1187">
        <f t="shared" si="74"/>
        <v>47.015</v>
      </c>
      <c r="P1187" s="1">
        <f t="shared" si="75"/>
        <v>0.453375120540019</v>
      </c>
    </row>
    <row r="1188" ht="20" customHeight="1" spans="1:16">
      <c r="A1188" s="4" t="s">
        <v>1739</v>
      </c>
      <c r="B1188" s="4" t="s">
        <v>17</v>
      </c>
      <c r="C1188" s="4" t="s">
        <v>18</v>
      </c>
      <c r="D1188" s="5">
        <v>46205</v>
      </c>
      <c r="E1188" s="5" t="s">
        <v>60</v>
      </c>
      <c r="F1188" s="5" t="s">
        <v>61</v>
      </c>
      <c r="G1188" s="5" t="s">
        <v>62</v>
      </c>
      <c r="H1188" s="4" t="s">
        <v>63</v>
      </c>
      <c r="I1188" s="4" t="str">
        <f>VLOOKUP(H1188,[1]物料!$A$1:$M$65536,13,0)</f>
        <v>24.00</v>
      </c>
      <c r="J1188" s="4">
        <v>4.5</v>
      </c>
      <c r="K1188" s="4">
        <f t="shared" si="72"/>
        <v>3.3155</v>
      </c>
      <c r="L1188" s="4">
        <f t="shared" si="73"/>
        <v>31.8155</v>
      </c>
      <c r="M1188" s="6">
        <v>1</v>
      </c>
      <c r="N1188" s="7">
        <v>66.31</v>
      </c>
      <c r="O1188">
        <f t="shared" si="74"/>
        <v>34.4945</v>
      </c>
      <c r="P1188" s="1">
        <f t="shared" si="75"/>
        <v>0.520200573065903</v>
      </c>
    </row>
    <row r="1189" ht="20" customHeight="1" spans="1:16">
      <c r="A1189" s="4" t="s">
        <v>1740</v>
      </c>
      <c r="B1189" s="4" t="s">
        <v>17</v>
      </c>
      <c r="C1189" s="4" t="s">
        <v>18</v>
      </c>
      <c r="D1189" s="5">
        <v>46205</v>
      </c>
      <c r="E1189" s="5" t="s">
        <v>332</v>
      </c>
      <c r="F1189" s="5" t="s">
        <v>55</v>
      </c>
      <c r="G1189" s="5" t="s">
        <v>333</v>
      </c>
      <c r="H1189" s="4" t="s">
        <v>567</v>
      </c>
      <c r="I1189" s="4" t="str">
        <f>VLOOKUP(H1189,[1]物料!$A$1:$M$65536,13,0)</f>
        <v>16.00</v>
      </c>
      <c r="J1189" s="4">
        <v>4.5</v>
      </c>
      <c r="K1189" s="4">
        <f t="shared" si="72"/>
        <v>2.94</v>
      </c>
      <c r="L1189" s="4">
        <f t="shared" si="73"/>
        <v>23.44</v>
      </c>
      <c r="M1189" s="6">
        <v>1</v>
      </c>
      <c r="N1189" s="7">
        <v>58.8</v>
      </c>
      <c r="O1189">
        <f t="shared" si="74"/>
        <v>35.36</v>
      </c>
      <c r="P1189" s="1">
        <f t="shared" si="75"/>
        <v>0.601360544217687</v>
      </c>
    </row>
    <row r="1190" ht="20" customHeight="1" spans="1:16">
      <c r="A1190" s="4" t="s">
        <v>1741</v>
      </c>
      <c r="B1190" s="4" t="s">
        <v>24</v>
      </c>
      <c r="C1190" s="4" t="s">
        <v>25</v>
      </c>
      <c r="D1190" s="5">
        <v>46205</v>
      </c>
      <c r="E1190" s="5" t="s">
        <v>50</v>
      </c>
      <c r="F1190" s="5" t="s">
        <v>20</v>
      </c>
      <c r="G1190" s="5" t="s">
        <v>51</v>
      </c>
      <c r="H1190" s="4" t="s">
        <v>743</v>
      </c>
      <c r="I1190" s="4" t="str">
        <f>VLOOKUP(H1190,[1]物料!$A$1:$M$65536,13,0)</f>
        <v>21.00</v>
      </c>
      <c r="J1190" s="4">
        <v>6.5</v>
      </c>
      <c r="K1190" s="4">
        <f t="shared" si="72"/>
        <v>3.126</v>
      </c>
      <c r="L1190" s="4">
        <f t="shared" si="73"/>
        <v>30.626</v>
      </c>
      <c r="M1190" s="6">
        <v>1</v>
      </c>
      <c r="N1190" s="7">
        <v>62.52</v>
      </c>
      <c r="O1190">
        <f t="shared" si="74"/>
        <v>31.894</v>
      </c>
      <c r="P1190" s="1">
        <f t="shared" si="75"/>
        <v>0.510140754958413</v>
      </c>
    </row>
    <row r="1191" ht="20" customHeight="1" spans="1:16">
      <c r="A1191" s="4" t="s">
        <v>1742</v>
      </c>
      <c r="B1191" s="4" t="s">
        <v>24</v>
      </c>
      <c r="C1191" s="4" t="s">
        <v>74</v>
      </c>
      <c r="D1191" s="5">
        <v>46205</v>
      </c>
      <c r="E1191" s="5" t="s">
        <v>69</v>
      </c>
      <c r="F1191" s="5" t="s">
        <v>70</v>
      </c>
      <c r="G1191" s="5" t="s">
        <v>71</v>
      </c>
      <c r="H1191" s="4" t="s">
        <v>343</v>
      </c>
      <c r="I1191" s="4" t="str">
        <f>VLOOKUP(H1191,[1]物料!$A$1:$M$65536,13,0)</f>
        <v>45.00</v>
      </c>
      <c r="J1191" s="4">
        <v>6.5</v>
      </c>
      <c r="K1191" s="4">
        <f t="shared" si="72"/>
        <v>5.185</v>
      </c>
      <c r="L1191" s="4">
        <f t="shared" si="73"/>
        <v>56.685</v>
      </c>
      <c r="M1191" s="6">
        <v>1</v>
      </c>
      <c r="N1191" s="7">
        <v>103.7</v>
      </c>
      <c r="O1191">
        <f t="shared" si="74"/>
        <v>47.015</v>
      </c>
      <c r="P1191" s="1">
        <f t="shared" si="75"/>
        <v>0.453375120540019</v>
      </c>
    </row>
    <row r="1192" ht="20" customHeight="1" spans="1:16">
      <c r="A1192" s="4" t="s">
        <v>1743</v>
      </c>
      <c r="B1192" s="4" t="s">
        <v>17</v>
      </c>
      <c r="C1192" s="4" t="s">
        <v>49</v>
      </c>
      <c r="D1192" s="5">
        <v>46205</v>
      </c>
      <c r="E1192" s="5" t="s">
        <v>301</v>
      </c>
      <c r="F1192" s="5" t="s">
        <v>55</v>
      </c>
      <c r="G1192" s="5" t="s">
        <v>302</v>
      </c>
      <c r="H1192" s="4" t="s">
        <v>839</v>
      </c>
      <c r="I1192" s="4" t="str">
        <f>VLOOKUP(H1192,[1]物料!$A$1:$M$65536,13,0)</f>
        <v>20.00</v>
      </c>
      <c r="J1192" s="4">
        <v>4.5</v>
      </c>
      <c r="K1192" s="4">
        <f t="shared" si="72"/>
        <v>2.99</v>
      </c>
      <c r="L1192" s="4">
        <f t="shared" si="73"/>
        <v>27.49</v>
      </c>
      <c r="M1192" s="6">
        <v>1</v>
      </c>
      <c r="N1192" s="7">
        <v>59.8</v>
      </c>
      <c r="O1192">
        <f t="shared" si="74"/>
        <v>32.31</v>
      </c>
      <c r="P1192" s="1">
        <f t="shared" si="75"/>
        <v>0.540301003344482</v>
      </c>
    </row>
    <row r="1193" ht="20" customHeight="1" spans="1:16">
      <c r="A1193" s="4" t="s">
        <v>1744</v>
      </c>
      <c r="B1193" s="4" t="s">
        <v>24</v>
      </c>
      <c r="C1193" s="4" t="s">
        <v>87</v>
      </c>
      <c r="D1193" s="5">
        <v>46205</v>
      </c>
      <c r="E1193" s="5" t="s">
        <v>83</v>
      </c>
      <c r="F1193" s="5" t="s">
        <v>55</v>
      </c>
      <c r="G1193" s="5" t="s">
        <v>84</v>
      </c>
      <c r="H1193" s="4" t="s">
        <v>138</v>
      </c>
      <c r="I1193" s="4" t="str">
        <f>VLOOKUP(H1193,[1]物料!$A$1:$M$65536,13,0)</f>
        <v>52.00</v>
      </c>
      <c r="J1193" s="4">
        <v>18</v>
      </c>
      <c r="K1193" s="4">
        <f t="shared" si="72"/>
        <v>6.932</v>
      </c>
      <c r="L1193" s="4">
        <f t="shared" si="73"/>
        <v>76.932</v>
      </c>
      <c r="M1193" s="6">
        <v>1</v>
      </c>
      <c r="N1193" s="7">
        <v>138.64</v>
      </c>
      <c r="O1193">
        <f t="shared" si="74"/>
        <v>61.708</v>
      </c>
      <c r="P1193" s="1">
        <f t="shared" si="75"/>
        <v>0.445095210617426</v>
      </c>
    </row>
    <row r="1194" ht="20" customHeight="1" spans="1:16">
      <c r="A1194" s="4" t="s">
        <v>1745</v>
      </c>
      <c r="B1194" s="4" t="s">
        <v>24</v>
      </c>
      <c r="C1194" s="4" t="s">
        <v>59</v>
      </c>
      <c r="D1194" s="5">
        <v>46205</v>
      </c>
      <c r="E1194" s="5" t="s">
        <v>128</v>
      </c>
      <c r="F1194" s="5" t="s">
        <v>55</v>
      </c>
      <c r="G1194" s="5" t="s">
        <v>129</v>
      </c>
      <c r="H1194" s="4" t="s">
        <v>1090</v>
      </c>
      <c r="I1194" s="4" t="str">
        <f>VLOOKUP(H1194,[1]物料!$A$1:$M$65536,13,0)</f>
        <v>18.00</v>
      </c>
      <c r="J1194" s="4">
        <v>8</v>
      </c>
      <c r="K1194" s="4">
        <f t="shared" si="72"/>
        <v>2.94</v>
      </c>
      <c r="L1194" s="4">
        <f t="shared" si="73"/>
        <v>28.94</v>
      </c>
      <c r="M1194" s="6">
        <v>1</v>
      </c>
      <c r="N1194" s="7">
        <v>58.8</v>
      </c>
      <c r="O1194">
        <f t="shared" si="74"/>
        <v>29.86</v>
      </c>
      <c r="P1194" s="1">
        <f t="shared" si="75"/>
        <v>0.507823129251701</v>
      </c>
    </row>
    <row r="1195" ht="20" customHeight="1" spans="1:16">
      <c r="A1195" s="4" t="s">
        <v>1746</v>
      </c>
      <c r="B1195" s="4" t="s">
        <v>24</v>
      </c>
      <c r="C1195" s="4" t="s">
        <v>44</v>
      </c>
      <c r="D1195" s="5">
        <v>46205</v>
      </c>
      <c r="E1195" s="5" t="s">
        <v>54</v>
      </c>
      <c r="F1195" s="5" t="s">
        <v>55</v>
      </c>
      <c r="G1195" s="5" t="s">
        <v>56</v>
      </c>
      <c r="H1195" s="4" t="s">
        <v>1409</v>
      </c>
      <c r="I1195" s="4" t="str">
        <f>VLOOKUP(H1195,[1]物料!$A$1:$M$65536,13,0)</f>
        <v>12.00</v>
      </c>
      <c r="J1195" s="4">
        <v>8</v>
      </c>
      <c r="K1195" s="4">
        <f t="shared" si="72"/>
        <v>2.4</v>
      </c>
      <c r="L1195" s="4">
        <f t="shared" si="73"/>
        <v>22.4</v>
      </c>
      <c r="M1195" s="6">
        <v>1</v>
      </c>
      <c r="N1195" s="7">
        <v>48</v>
      </c>
      <c r="O1195">
        <f t="shared" si="74"/>
        <v>25.6</v>
      </c>
      <c r="P1195" s="1">
        <f t="shared" si="75"/>
        <v>0.533333333333333</v>
      </c>
    </row>
    <row r="1196" ht="20" customHeight="1" spans="1:16">
      <c r="A1196" s="4" t="s">
        <v>1747</v>
      </c>
      <c r="B1196" s="4" t="s">
        <v>17</v>
      </c>
      <c r="C1196" s="4" t="s">
        <v>18</v>
      </c>
      <c r="D1196" s="5">
        <v>46205</v>
      </c>
      <c r="E1196" s="5" t="s">
        <v>83</v>
      </c>
      <c r="F1196" s="5" t="s">
        <v>55</v>
      </c>
      <c r="G1196" s="5" t="s">
        <v>84</v>
      </c>
      <c r="H1196" s="4" t="s">
        <v>173</v>
      </c>
      <c r="I1196" s="4" t="str">
        <f>VLOOKUP(H1196,[1]物料!$A$1:$M$65536,13,0)</f>
        <v>52.00</v>
      </c>
      <c r="J1196" s="4">
        <v>14.5</v>
      </c>
      <c r="K1196" s="4">
        <f t="shared" si="72"/>
        <v>7.8135</v>
      </c>
      <c r="L1196" s="4">
        <f t="shared" si="73"/>
        <v>74.3135</v>
      </c>
      <c r="M1196" s="6">
        <v>1</v>
      </c>
      <c r="N1196" s="7">
        <v>156.27</v>
      </c>
      <c r="O1196">
        <f t="shared" si="74"/>
        <v>81.9565</v>
      </c>
      <c r="P1196" s="1">
        <f t="shared" si="75"/>
        <v>0.524454469827862</v>
      </c>
    </row>
    <row r="1197" ht="20" customHeight="1" spans="1:16">
      <c r="A1197" s="4" t="s">
        <v>1748</v>
      </c>
      <c r="B1197" s="4" t="s">
        <v>24</v>
      </c>
      <c r="C1197" s="4" t="s">
        <v>25</v>
      </c>
      <c r="D1197" s="5">
        <v>46205</v>
      </c>
      <c r="E1197" s="5" t="s">
        <v>50</v>
      </c>
      <c r="F1197" s="5" t="s">
        <v>20</v>
      </c>
      <c r="G1197" s="5" t="s">
        <v>51</v>
      </c>
      <c r="H1197" s="4" t="s">
        <v>713</v>
      </c>
      <c r="I1197" s="4" t="str">
        <f>VLOOKUP(H1197,[1]物料!$A$1:$M$65536,13,0)</f>
        <v>21.00</v>
      </c>
      <c r="J1197" s="4">
        <v>6.5</v>
      </c>
      <c r="K1197" s="4">
        <f t="shared" si="72"/>
        <v>2.995</v>
      </c>
      <c r="L1197" s="4">
        <f t="shared" si="73"/>
        <v>30.495</v>
      </c>
      <c r="M1197" s="6">
        <v>1</v>
      </c>
      <c r="N1197" s="7">
        <v>59.9</v>
      </c>
      <c r="O1197">
        <f t="shared" si="74"/>
        <v>29.405</v>
      </c>
      <c r="P1197" s="1">
        <f t="shared" si="75"/>
        <v>0.490901502504174</v>
      </c>
    </row>
    <row r="1198" ht="20" customHeight="1" spans="1:16">
      <c r="A1198" s="4" t="s">
        <v>1749</v>
      </c>
      <c r="B1198" s="4" t="s">
        <v>17</v>
      </c>
      <c r="C1198" s="4" t="s">
        <v>18</v>
      </c>
      <c r="D1198" s="5">
        <v>46205</v>
      </c>
      <c r="E1198" s="5" t="s">
        <v>60</v>
      </c>
      <c r="F1198" s="5" t="s">
        <v>61</v>
      </c>
      <c r="G1198" s="5" t="s">
        <v>62</v>
      </c>
      <c r="H1198" s="4" t="s">
        <v>157</v>
      </c>
      <c r="I1198" s="4" t="str">
        <f>VLOOKUP(H1198,[1]物料!$A$1:$M$65536,13,0)</f>
        <v>24.00</v>
      </c>
      <c r="J1198" s="4">
        <v>4.5</v>
      </c>
      <c r="K1198" s="4">
        <f t="shared" si="72"/>
        <v>3.282</v>
      </c>
      <c r="L1198" s="4">
        <f t="shared" si="73"/>
        <v>31.782</v>
      </c>
      <c r="M1198" s="6">
        <v>1</v>
      </c>
      <c r="N1198" s="7">
        <v>65.64</v>
      </c>
      <c r="O1198">
        <f t="shared" si="74"/>
        <v>33.858</v>
      </c>
      <c r="P1198" s="1">
        <f t="shared" si="75"/>
        <v>0.51581352833638</v>
      </c>
    </row>
    <row r="1199" ht="20" customHeight="1" spans="1:16">
      <c r="A1199" s="4" t="s">
        <v>1750</v>
      </c>
      <c r="B1199" s="4" t="s">
        <v>17</v>
      </c>
      <c r="C1199" s="4" t="s">
        <v>18</v>
      </c>
      <c r="D1199" s="5">
        <v>46205</v>
      </c>
      <c r="E1199" s="5" t="s">
        <v>75</v>
      </c>
      <c r="F1199" s="5" t="s">
        <v>61</v>
      </c>
      <c r="G1199" s="5" t="s">
        <v>76</v>
      </c>
      <c r="H1199" s="4" t="s">
        <v>745</v>
      </c>
      <c r="I1199" s="4" t="str">
        <f>VLOOKUP(H1199,[1]物料!$A$1:$M$65536,13,0)</f>
        <v>25.00</v>
      </c>
      <c r="J1199" s="4">
        <v>4.5</v>
      </c>
      <c r="K1199" s="4">
        <f t="shared" si="72"/>
        <v>3.7905</v>
      </c>
      <c r="L1199" s="4">
        <f t="shared" si="73"/>
        <v>33.2905</v>
      </c>
      <c r="M1199" s="6">
        <v>1</v>
      </c>
      <c r="N1199" s="7">
        <v>75.81</v>
      </c>
      <c r="O1199">
        <f t="shared" si="74"/>
        <v>42.5195</v>
      </c>
      <c r="P1199" s="1">
        <f t="shared" si="75"/>
        <v>0.560869278459306</v>
      </c>
    </row>
    <row r="1200" ht="20" customHeight="1" spans="1:16">
      <c r="A1200" s="4" t="s">
        <v>1751</v>
      </c>
      <c r="B1200" s="4" t="s">
        <v>17</v>
      </c>
      <c r="C1200" s="4" t="s">
        <v>18</v>
      </c>
      <c r="D1200" s="5">
        <v>46205</v>
      </c>
      <c r="E1200" s="5" t="s">
        <v>115</v>
      </c>
      <c r="F1200" s="5" t="s">
        <v>70</v>
      </c>
      <c r="G1200" s="5" t="s">
        <v>116</v>
      </c>
      <c r="H1200" s="4" t="s">
        <v>539</v>
      </c>
      <c r="I1200" s="4" t="str">
        <f>VLOOKUP(H1200,[1]物料!$A$1:$M$65536,13,0)</f>
        <v>42.00</v>
      </c>
      <c r="J1200" s="4">
        <v>3</v>
      </c>
      <c r="K1200" s="4">
        <f t="shared" si="72"/>
        <v>4.94</v>
      </c>
      <c r="L1200" s="4">
        <f t="shared" si="73"/>
        <v>49.94</v>
      </c>
      <c r="M1200" s="6">
        <v>1</v>
      </c>
      <c r="N1200" s="7">
        <v>98.8</v>
      </c>
      <c r="O1200">
        <f t="shared" si="74"/>
        <v>48.86</v>
      </c>
      <c r="P1200" s="1">
        <f t="shared" si="75"/>
        <v>0.494534412955466</v>
      </c>
    </row>
    <row r="1201" ht="20" customHeight="1" spans="1:16">
      <c r="A1201" s="4" t="s">
        <v>1752</v>
      </c>
      <c r="B1201" s="4" t="s">
        <v>17</v>
      </c>
      <c r="C1201" s="4" t="s">
        <v>167</v>
      </c>
      <c r="D1201" s="5">
        <v>46205</v>
      </c>
      <c r="E1201" s="5" t="s">
        <v>186</v>
      </c>
      <c r="F1201" s="5" t="s">
        <v>55</v>
      </c>
      <c r="G1201" s="5" t="s">
        <v>187</v>
      </c>
      <c r="H1201" s="4" t="s">
        <v>1753</v>
      </c>
      <c r="I1201" s="4" t="str">
        <f>VLOOKUP(H1201,[1]物料!$A$1:$M$65536,13,0)</f>
        <v>48.00</v>
      </c>
      <c r="J1201" s="4">
        <v>7.2</v>
      </c>
      <c r="K1201" s="4">
        <f t="shared" si="72"/>
        <v>7.44</v>
      </c>
      <c r="L1201" s="4">
        <f t="shared" si="73"/>
        <v>62.64</v>
      </c>
      <c r="M1201" s="6">
        <v>1</v>
      </c>
      <c r="N1201" s="7">
        <v>148.8</v>
      </c>
      <c r="O1201">
        <f t="shared" si="74"/>
        <v>86.16</v>
      </c>
      <c r="P1201" s="1">
        <f t="shared" si="75"/>
        <v>0.579032258064516</v>
      </c>
    </row>
    <row r="1202" ht="20" customHeight="1" spans="1:16">
      <c r="A1202" s="4" t="s">
        <v>1754</v>
      </c>
      <c r="B1202" s="4" t="s">
        <v>24</v>
      </c>
      <c r="C1202" s="4" t="s">
        <v>119</v>
      </c>
      <c r="D1202" s="5">
        <v>46205</v>
      </c>
      <c r="E1202" s="5" t="s">
        <v>83</v>
      </c>
      <c r="F1202" s="5" t="s">
        <v>55</v>
      </c>
      <c r="G1202" s="5" t="s">
        <v>84</v>
      </c>
      <c r="H1202" s="4" t="s">
        <v>138</v>
      </c>
      <c r="I1202" s="4" t="str">
        <f>VLOOKUP(H1202,[1]物料!$A$1:$M$65536,13,0)</f>
        <v>52.00</v>
      </c>
      <c r="J1202" s="4">
        <v>18</v>
      </c>
      <c r="K1202" s="4">
        <f t="shared" si="72"/>
        <v>6.94</v>
      </c>
      <c r="L1202" s="4">
        <f t="shared" si="73"/>
        <v>76.94</v>
      </c>
      <c r="M1202" s="6">
        <v>1</v>
      </c>
      <c r="N1202" s="7">
        <v>138.8</v>
      </c>
      <c r="O1202">
        <f t="shared" si="74"/>
        <v>61.86</v>
      </c>
      <c r="P1202" s="1">
        <f t="shared" si="75"/>
        <v>0.445677233429395</v>
      </c>
    </row>
    <row r="1203" ht="20" customHeight="1" spans="1:16">
      <c r="A1203" s="4" t="s">
        <v>1755</v>
      </c>
      <c r="B1203" s="4" t="s">
        <v>24</v>
      </c>
      <c r="C1203" s="4" t="s">
        <v>59</v>
      </c>
      <c r="D1203" s="5">
        <v>46205</v>
      </c>
      <c r="E1203" s="5" t="s">
        <v>128</v>
      </c>
      <c r="F1203" s="5" t="s">
        <v>55</v>
      </c>
      <c r="G1203" s="5" t="s">
        <v>129</v>
      </c>
      <c r="H1203" s="4" t="s">
        <v>1090</v>
      </c>
      <c r="I1203" s="4" t="str">
        <f>VLOOKUP(H1203,[1]物料!$A$1:$M$65536,13,0)</f>
        <v>18.00</v>
      </c>
      <c r="J1203" s="4">
        <v>8</v>
      </c>
      <c r="K1203" s="4">
        <f t="shared" si="72"/>
        <v>2.94</v>
      </c>
      <c r="L1203" s="4">
        <f t="shared" si="73"/>
        <v>28.94</v>
      </c>
      <c r="M1203" s="6">
        <v>1</v>
      </c>
      <c r="N1203" s="7">
        <v>58.8</v>
      </c>
      <c r="O1203">
        <f t="shared" si="74"/>
        <v>29.86</v>
      </c>
      <c r="P1203" s="1">
        <f t="shared" si="75"/>
        <v>0.507823129251701</v>
      </c>
    </row>
    <row r="1204" ht="20" customHeight="1" spans="1:16">
      <c r="A1204" s="4" t="s">
        <v>1756</v>
      </c>
      <c r="B1204" s="4" t="s">
        <v>17</v>
      </c>
      <c r="C1204" s="4" t="s">
        <v>18</v>
      </c>
      <c r="D1204" s="5">
        <v>46205</v>
      </c>
      <c r="E1204" s="5" t="s">
        <v>508</v>
      </c>
      <c r="F1204" s="5" t="s">
        <v>20</v>
      </c>
      <c r="G1204" s="5" t="s">
        <v>648</v>
      </c>
      <c r="H1204" s="4" t="s">
        <v>649</v>
      </c>
      <c r="I1204" s="4" t="str">
        <f>VLOOKUP(H1204,[1]物料!$A$1:$M$65536,13,0)</f>
        <v>27.60</v>
      </c>
      <c r="J1204" s="4">
        <v>3</v>
      </c>
      <c r="K1204" s="4">
        <f t="shared" si="72"/>
        <v>2.945</v>
      </c>
      <c r="L1204" s="4">
        <f t="shared" si="73"/>
        <v>33.545</v>
      </c>
      <c r="M1204" s="6">
        <v>1</v>
      </c>
      <c r="N1204" s="7">
        <v>58.9</v>
      </c>
      <c r="O1204">
        <f t="shared" si="74"/>
        <v>25.355</v>
      </c>
      <c r="P1204" s="1">
        <f t="shared" si="75"/>
        <v>0.430475382003396</v>
      </c>
    </row>
    <row r="1205" ht="20" customHeight="1" spans="1:16">
      <c r="A1205" s="4" t="s">
        <v>1757</v>
      </c>
      <c r="B1205" s="4" t="s">
        <v>24</v>
      </c>
      <c r="C1205" s="4" t="s">
        <v>119</v>
      </c>
      <c r="D1205" s="5">
        <v>46205</v>
      </c>
      <c r="E1205" s="5" t="s">
        <v>60</v>
      </c>
      <c r="F1205" s="5" t="s">
        <v>61</v>
      </c>
      <c r="G1205" s="5" t="s">
        <v>62</v>
      </c>
      <c r="H1205" s="4" t="s">
        <v>157</v>
      </c>
      <c r="I1205" s="4" t="str">
        <f>VLOOKUP(H1205,[1]物料!$A$1:$M$65536,13,0)</f>
        <v>24.00</v>
      </c>
      <c r="J1205" s="4">
        <v>8</v>
      </c>
      <c r="K1205" s="4">
        <f t="shared" si="72"/>
        <v>3.225</v>
      </c>
      <c r="L1205" s="4">
        <f t="shared" si="73"/>
        <v>35.225</v>
      </c>
      <c r="M1205" s="6">
        <v>1</v>
      </c>
      <c r="N1205" s="7">
        <v>64.5</v>
      </c>
      <c r="O1205">
        <f t="shared" si="74"/>
        <v>29.275</v>
      </c>
      <c r="P1205" s="1">
        <f t="shared" si="75"/>
        <v>0.453875968992248</v>
      </c>
    </row>
    <row r="1206" ht="20" customHeight="1" spans="1:16">
      <c r="A1206" s="4" t="s">
        <v>1758</v>
      </c>
      <c r="B1206" s="4" t="s">
        <v>24</v>
      </c>
      <c r="C1206" s="4" t="s">
        <v>59</v>
      </c>
      <c r="D1206" s="5">
        <v>46205</v>
      </c>
      <c r="E1206" s="5" t="s">
        <v>128</v>
      </c>
      <c r="F1206" s="5" t="s">
        <v>55</v>
      </c>
      <c r="G1206" s="5" t="s">
        <v>129</v>
      </c>
      <c r="H1206" s="4" t="s">
        <v>1759</v>
      </c>
      <c r="I1206" s="4" t="str">
        <f>VLOOKUP(H1206,[1]物料!$A$1:$M$65536,13,0)</f>
        <v>18.00</v>
      </c>
      <c r="J1206" s="4">
        <v>8</v>
      </c>
      <c r="K1206" s="4">
        <f t="shared" si="72"/>
        <v>2.94</v>
      </c>
      <c r="L1206" s="4">
        <f t="shared" si="73"/>
        <v>28.94</v>
      </c>
      <c r="M1206" s="6">
        <v>1</v>
      </c>
      <c r="N1206" s="7">
        <v>58.8</v>
      </c>
      <c r="O1206">
        <f t="shared" si="74"/>
        <v>29.86</v>
      </c>
      <c r="P1206" s="1">
        <f t="shared" si="75"/>
        <v>0.507823129251701</v>
      </c>
    </row>
    <row r="1207" ht="20" customHeight="1" spans="1:16">
      <c r="A1207" s="4" t="s">
        <v>1760</v>
      </c>
      <c r="B1207" s="4" t="s">
        <v>24</v>
      </c>
      <c r="C1207" s="4" t="s">
        <v>59</v>
      </c>
      <c r="D1207" s="5">
        <v>46205</v>
      </c>
      <c r="E1207" s="5" t="s">
        <v>60</v>
      </c>
      <c r="F1207" s="5" t="s">
        <v>61</v>
      </c>
      <c r="G1207" s="5" t="s">
        <v>62</v>
      </c>
      <c r="H1207" s="4" t="s">
        <v>157</v>
      </c>
      <c r="I1207" s="4" t="str">
        <f>VLOOKUP(H1207,[1]物料!$A$1:$M$65536,13,0)</f>
        <v>24.00</v>
      </c>
      <c r="J1207" s="4">
        <v>8</v>
      </c>
      <c r="K1207" s="4">
        <f t="shared" si="72"/>
        <v>3.49</v>
      </c>
      <c r="L1207" s="4">
        <f t="shared" si="73"/>
        <v>35.49</v>
      </c>
      <c r="M1207" s="6">
        <v>1</v>
      </c>
      <c r="N1207" s="7">
        <v>69.8</v>
      </c>
      <c r="O1207">
        <f t="shared" si="74"/>
        <v>34.31</v>
      </c>
      <c r="P1207" s="1">
        <f t="shared" si="75"/>
        <v>0.491547277936963</v>
      </c>
    </row>
    <row r="1208" ht="20" customHeight="1" spans="1:16">
      <c r="A1208" s="4" t="s">
        <v>1761</v>
      </c>
      <c r="B1208" s="4" t="s">
        <v>24</v>
      </c>
      <c r="C1208" s="4" t="s">
        <v>119</v>
      </c>
      <c r="D1208" s="5">
        <v>46205</v>
      </c>
      <c r="E1208" s="5" t="s">
        <v>60</v>
      </c>
      <c r="F1208" s="5" t="s">
        <v>61</v>
      </c>
      <c r="G1208" s="5" t="s">
        <v>62</v>
      </c>
      <c r="H1208" s="4" t="s">
        <v>63</v>
      </c>
      <c r="I1208" s="4" t="str">
        <f>VLOOKUP(H1208,[1]物料!$A$1:$M$65536,13,0)</f>
        <v>24.00</v>
      </c>
      <c r="J1208" s="4">
        <v>8</v>
      </c>
      <c r="K1208" s="4">
        <f t="shared" si="72"/>
        <v>3.435</v>
      </c>
      <c r="L1208" s="4">
        <f t="shared" si="73"/>
        <v>35.435</v>
      </c>
      <c r="M1208" s="6">
        <v>1</v>
      </c>
      <c r="N1208" s="7">
        <v>68.7</v>
      </c>
      <c r="O1208">
        <f t="shared" si="74"/>
        <v>33.265</v>
      </c>
      <c r="P1208" s="1">
        <f t="shared" si="75"/>
        <v>0.484206695778748</v>
      </c>
    </row>
    <row r="1209" ht="20" customHeight="1" spans="1:16">
      <c r="A1209" s="4" t="s">
        <v>1762</v>
      </c>
      <c r="B1209" s="4" t="s">
        <v>17</v>
      </c>
      <c r="C1209" s="4" t="s">
        <v>18</v>
      </c>
      <c r="D1209" s="5">
        <v>46205</v>
      </c>
      <c r="E1209" s="5" t="s">
        <v>115</v>
      </c>
      <c r="F1209" s="5" t="s">
        <v>70</v>
      </c>
      <c r="G1209" s="5" t="s">
        <v>116</v>
      </c>
      <c r="H1209" s="4" t="s">
        <v>126</v>
      </c>
      <c r="I1209" s="4" t="str">
        <f>VLOOKUP(H1209,[1]物料!$A$1:$M$65536,13,0)</f>
        <v>42.00</v>
      </c>
      <c r="J1209" s="4">
        <v>3</v>
      </c>
      <c r="K1209" s="4">
        <f t="shared" si="72"/>
        <v>4.6285</v>
      </c>
      <c r="L1209" s="4">
        <f t="shared" si="73"/>
        <v>49.6285</v>
      </c>
      <c r="M1209" s="6">
        <v>1</v>
      </c>
      <c r="N1209" s="7">
        <v>92.57</v>
      </c>
      <c r="O1209">
        <f t="shared" si="74"/>
        <v>42.9415</v>
      </c>
      <c r="P1209" s="1">
        <f t="shared" si="75"/>
        <v>0.463881387058442</v>
      </c>
    </row>
    <row r="1210" ht="20" customHeight="1" spans="1:16">
      <c r="A1210" s="4" t="s">
        <v>1763</v>
      </c>
      <c r="B1210" s="4" t="s">
        <v>24</v>
      </c>
      <c r="C1210" s="4" t="s">
        <v>119</v>
      </c>
      <c r="D1210" s="5">
        <v>46205</v>
      </c>
      <c r="E1210" s="5" t="s">
        <v>83</v>
      </c>
      <c r="F1210" s="5" t="s">
        <v>55</v>
      </c>
      <c r="G1210" s="5" t="s">
        <v>84</v>
      </c>
      <c r="H1210" s="4" t="s">
        <v>88</v>
      </c>
      <c r="I1210" s="4" t="str">
        <f>VLOOKUP(H1210,[1]物料!$A$1:$M$65536,13,0)</f>
        <v>52.00</v>
      </c>
      <c r="J1210" s="4">
        <v>18</v>
      </c>
      <c r="K1210" s="4">
        <f t="shared" si="72"/>
        <v>6.94</v>
      </c>
      <c r="L1210" s="4">
        <f t="shared" si="73"/>
        <v>76.94</v>
      </c>
      <c r="M1210" s="6">
        <v>1</v>
      </c>
      <c r="N1210" s="7">
        <v>138.8</v>
      </c>
      <c r="O1210">
        <f t="shared" si="74"/>
        <v>61.86</v>
      </c>
      <c r="P1210" s="1">
        <f t="shared" si="75"/>
        <v>0.445677233429395</v>
      </c>
    </row>
    <row r="1211" ht="20" customHeight="1" spans="1:16">
      <c r="A1211" s="4" t="s">
        <v>1764</v>
      </c>
      <c r="B1211" s="4" t="s">
        <v>24</v>
      </c>
      <c r="C1211" s="4" t="s">
        <v>150</v>
      </c>
      <c r="D1211" s="5">
        <v>46205</v>
      </c>
      <c r="E1211" s="5" t="s">
        <v>60</v>
      </c>
      <c r="F1211" s="5" t="s">
        <v>61</v>
      </c>
      <c r="G1211" s="5" t="s">
        <v>62</v>
      </c>
      <c r="H1211" s="4" t="s">
        <v>380</v>
      </c>
      <c r="I1211" s="4" t="str">
        <f>VLOOKUP(H1211,[1]物料!$A$1:$M$65536,13,0)</f>
        <v>29.00</v>
      </c>
      <c r="J1211" s="4">
        <v>8</v>
      </c>
      <c r="K1211" s="4">
        <f t="shared" si="72"/>
        <v>3.94</v>
      </c>
      <c r="L1211" s="4">
        <f t="shared" si="73"/>
        <v>40.94</v>
      </c>
      <c r="M1211" s="6">
        <v>1</v>
      </c>
      <c r="N1211" s="7">
        <v>78.8</v>
      </c>
      <c r="O1211">
        <f t="shared" si="74"/>
        <v>37.86</v>
      </c>
      <c r="P1211" s="1">
        <f t="shared" si="75"/>
        <v>0.480456852791878</v>
      </c>
    </row>
    <row r="1212" ht="20" customHeight="1" spans="1:16">
      <c r="A1212" s="4" t="s">
        <v>1765</v>
      </c>
      <c r="B1212" s="4" t="s">
        <v>24</v>
      </c>
      <c r="C1212" s="4" t="s">
        <v>74</v>
      </c>
      <c r="D1212" s="5">
        <v>46205</v>
      </c>
      <c r="E1212" s="5" t="s">
        <v>384</v>
      </c>
      <c r="F1212" s="5" t="s">
        <v>20</v>
      </c>
      <c r="G1212" s="5" t="s">
        <v>385</v>
      </c>
      <c r="H1212" s="4" t="s">
        <v>563</v>
      </c>
      <c r="I1212" s="4" t="str">
        <f>VLOOKUP(H1212,[1]物料!$A$1:$M$65536,13,0)</f>
        <v>36.60</v>
      </c>
      <c r="J1212" s="4">
        <v>6.5</v>
      </c>
      <c r="K1212" s="4">
        <f t="shared" si="72"/>
        <v>4.315</v>
      </c>
      <c r="L1212" s="4">
        <f t="shared" si="73"/>
        <v>47.415</v>
      </c>
      <c r="M1212" s="6">
        <v>1</v>
      </c>
      <c r="N1212" s="7">
        <v>86.3</v>
      </c>
      <c r="O1212">
        <f t="shared" si="74"/>
        <v>38.885</v>
      </c>
      <c r="P1212" s="1">
        <f t="shared" si="75"/>
        <v>0.450579374275782</v>
      </c>
    </row>
    <row r="1213" ht="20" customHeight="1" spans="1:16">
      <c r="A1213" s="4" t="s">
        <v>1766</v>
      </c>
      <c r="B1213" s="4" t="s">
        <v>17</v>
      </c>
      <c r="C1213" s="4" t="s">
        <v>18</v>
      </c>
      <c r="D1213" s="5">
        <v>46205</v>
      </c>
      <c r="E1213" s="5" t="s">
        <v>83</v>
      </c>
      <c r="F1213" s="5" t="s">
        <v>55</v>
      </c>
      <c r="G1213" s="5" t="s">
        <v>84</v>
      </c>
      <c r="H1213" s="4" t="s">
        <v>147</v>
      </c>
      <c r="I1213" s="4" t="str">
        <f>VLOOKUP(H1213,[1]物料!$A$1:$M$65536,13,0)</f>
        <v>52.00</v>
      </c>
      <c r="J1213" s="4">
        <v>14.5</v>
      </c>
      <c r="K1213" s="4">
        <f t="shared" si="72"/>
        <v>8.272</v>
      </c>
      <c r="L1213" s="4">
        <f t="shared" si="73"/>
        <v>74.772</v>
      </c>
      <c r="M1213" s="6">
        <v>1</v>
      </c>
      <c r="N1213" s="7">
        <v>165.44</v>
      </c>
      <c r="O1213">
        <f t="shared" si="74"/>
        <v>90.668</v>
      </c>
      <c r="P1213" s="1">
        <f t="shared" si="75"/>
        <v>0.548041586073501</v>
      </c>
    </row>
    <row r="1214" ht="20" customHeight="1" spans="1:16">
      <c r="A1214" s="4" t="s">
        <v>1767</v>
      </c>
      <c r="B1214" s="4" t="s">
        <v>24</v>
      </c>
      <c r="C1214" s="4" t="s">
        <v>59</v>
      </c>
      <c r="D1214" s="5">
        <v>46205</v>
      </c>
      <c r="E1214" s="5" t="s">
        <v>1768</v>
      </c>
      <c r="F1214" s="5" t="s">
        <v>20</v>
      </c>
      <c r="G1214" s="5" t="s">
        <v>1769</v>
      </c>
      <c r="H1214" s="4" t="s">
        <v>1770</v>
      </c>
      <c r="I1214" s="4" t="str">
        <f>VLOOKUP(H1214,[1]物料!$A$1:$M$65536,13,0)</f>
        <v>43.30</v>
      </c>
      <c r="J1214" s="4">
        <v>7</v>
      </c>
      <c r="K1214" s="4">
        <f t="shared" si="72"/>
        <v>6.44</v>
      </c>
      <c r="L1214" s="4">
        <f t="shared" si="73"/>
        <v>56.74</v>
      </c>
      <c r="M1214" s="6">
        <v>1</v>
      </c>
      <c r="N1214" s="7">
        <v>128.8</v>
      </c>
      <c r="O1214">
        <f t="shared" si="74"/>
        <v>72.06</v>
      </c>
      <c r="P1214" s="1">
        <f t="shared" si="75"/>
        <v>0.559472049689441</v>
      </c>
    </row>
    <row r="1215" ht="20" customHeight="1" spans="1:16">
      <c r="A1215" s="4" t="s">
        <v>1771</v>
      </c>
      <c r="B1215" s="4" t="s">
        <v>17</v>
      </c>
      <c r="C1215" s="4" t="s">
        <v>105</v>
      </c>
      <c r="D1215" s="5">
        <v>46205</v>
      </c>
      <c r="E1215" s="5" t="s">
        <v>90</v>
      </c>
      <c r="F1215" s="5" t="s">
        <v>55</v>
      </c>
      <c r="G1215" s="5" t="s">
        <v>91</v>
      </c>
      <c r="H1215" s="4" t="s">
        <v>1488</v>
      </c>
      <c r="I1215" s="4" t="str">
        <f>VLOOKUP(H1215,[1]物料!$A$1:$M$65536,13,0)</f>
        <v>40.00</v>
      </c>
      <c r="J1215" s="4">
        <v>7.2</v>
      </c>
      <c r="K1215" s="4">
        <f t="shared" si="72"/>
        <v>6.94</v>
      </c>
      <c r="L1215" s="4">
        <f t="shared" si="73"/>
        <v>54.14</v>
      </c>
      <c r="M1215" s="6">
        <v>1</v>
      </c>
      <c r="N1215" s="7">
        <v>138.8</v>
      </c>
      <c r="O1215">
        <f t="shared" si="74"/>
        <v>84.66</v>
      </c>
      <c r="P1215" s="1">
        <f t="shared" si="75"/>
        <v>0.609942363112392</v>
      </c>
    </row>
    <row r="1216" ht="20" customHeight="1" spans="1:16">
      <c r="A1216" s="4" t="s">
        <v>1772</v>
      </c>
      <c r="B1216" s="4" t="s">
        <v>24</v>
      </c>
      <c r="C1216" s="4" t="s">
        <v>74</v>
      </c>
      <c r="D1216" s="5">
        <v>46205</v>
      </c>
      <c r="E1216" s="5" t="s">
        <v>101</v>
      </c>
      <c r="F1216" s="5" t="s">
        <v>20</v>
      </c>
      <c r="G1216" s="5" t="s">
        <v>102</v>
      </c>
      <c r="H1216" s="4" t="s">
        <v>1078</v>
      </c>
      <c r="I1216" s="4" t="str">
        <f>VLOOKUP(H1216,[1]物料!$A$1:$M$65536,13,0)</f>
        <v>23.30</v>
      </c>
      <c r="J1216" s="4">
        <v>6.5</v>
      </c>
      <c r="K1216" s="4">
        <f t="shared" si="72"/>
        <v>2.835</v>
      </c>
      <c r="L1216" s="4">
        <f t="shared" si="73"/>
        <v>32.635</v>
      </c>
      <c r="M1216" s="6">
        <v>1</v>
      </c>
      <c r="N1216" s="7">
        <v>56.7</v>
      </c>
      <c r="O1216">
        <f t="shared" si="74"/>
        <v>24.065</v>
      </c>
      <c r="P1216" s="1">
        <f t="shared" si="75"/>
        <v>0.424426807760141</v>
      </c>
    </row>
    <row r="1217" ht="20" customHeight="1" spans="1:16">
      <c r="A1217" s="4" t="s">
        <v>1773</v>
      </c>
      <c r="B1217" s="4" t="s">
        <v>24</v>
      </c>
      <c r="C1217" s="4" t="s">
        <v>59</v>
      </c>
      <c r="D1217" s="5">
        <v>46205</v>
      </c>
      <c r="E1217" s="5" t="s">
        <v>75</v>
      </c>
      <c r="F1217" s="5" t="s">
        <v>61</v>
      </c>
      <c r="G1217" s="5" t="s">
        <v>76</v>
      </c>
      <c r="H1217" s="4" t="s">
        <v>180</v>
      </c>
      <c r="I1217" s="4" t="str">
        <f>VLOOKUP(H1217,[1]物料!$A$1:$M$65536,13,0)</f>
        <v>25.00</v>
      </c>
      <c r="J1217" s="4">
        <v>8</v>
      </c>
      <c r="K1217" s="4">
        <f t="shared" si="72"/>
        <v>3.74</v>
      </c>
      <c r="L1217" s="4">
        <f t="shared" si="73"/>
        <v>36.74</v>
      </c>
      <c r="M1217" s="6">
        <v>1</v>
      </c>
      <c r="N1217" s="7">
        <v>74.8</v>
      </c>
      <c r="O1217">
        <f t="shared" si="74"/>
        <v>38.06</v>
      </c>
      <c r="P1217" s="1">
        <f t="shared" si="75"/>
        <v>0.508823529411765</v>
      </c>
    </row>
    <row r="1218" ht="20" customHeight="1" spans="1:16">
      <c r="A1218" s="4" t="s">
        <v>1774</v>
      </c>
      <c r="B1218" s="4" t="s">
        <v>17</v>
      </c>
      <c r="C1218" s="4" t="s">
        <v>18</v>
      </c>
      <c r="D1218" s="5">
        <v>46205</v>
      </c>
      <c r="E1218" s="5" t="s">
        <v>332</v>
      </c>
      <c r="F1218" s="5" t="s">
        <v>55</v>
      </c>
      <c r="G1218" s="5" t="s">
        <v>333</v>
      </c>
      <c r="H1218" s="4" t="s">
        <v>334</v>
      </c>
      <c r="I1218" s="4" t="str">
        <f>VLOOKUP(H1218,[1]物料!$A$1:$M$65536,13,0)</f>
        <v>16.00</v>
      </c>
      <c r="J1218" s="4">
        <v>4.5</v>
      </c>
      <c r="K1218" s="4">
        <f t="shared" si="72"/>
        <v>2.7835</v>
      </c>
      <c r="L1218" s="4">
        <f t="shared" si="73"/>
        <v>23.2835</v>
      </c>
      <c r="M1218" s="6">
        <v>1</v>
      </c>
      <c r="N1218" s="7">
        <v>55.67</v>
      </c>
      <c r="O1218">
        <f t="shared" si="74"/>
        <v>32.3865</v>
      </c>
      <c r="P1218" s="1">
        <f t="shared" si="75"/>
        <v>0.581758577330699</v>
      </c>
    </row>
    <row r="1219" ht="20" customHeight="1" spans="1:16">
      <c r="A1219" s="4" t="s">
        <v>1775</v>
      </c>
      <c r="B1219" s="4" t="s">
        <v>24</v>
      </c>
      <c r="C1219" s="4" t="s">
        <v>74</v>
      </c>
      <c r="D1219" s="5">
        <v>46205</v>
      </c>
      <c r="E1219" s="5" t="s">
        <v>60</v>
      </c>
      <c r="F1219" s="5" t="s">
        <v>61</v>
      </c>
      <c r="G1219" s="5" t="s">
        <v>62</v>
      </c>
      <c r="H1219" s="4" t="s">
        <v>63</v>
      </c>
      <c r="I1219" s="4" t="str">
        <f>VLOOKUP(H1219,[1]物料!$A$1:$M$65536,13,0)</f>
        <v>24.00</v>
      </c>
      <c r="J1219" s="4">
        <v>8</v>
      </c>
      <c r="K1219" s="4">
        <f t="shared" ref="K1219:K1282" si="76">N1219*0.05</f>
        <v>3.44</v>
      </c>
      <c r="L1219" s="4">
        <f t="shared" ref="L1219:L1282" si="77">I1219+J1219+K1219</f>
        <v>35.44</v>
      </c>
      <c r="M1219" s="6">
        <v>1</v>
      </c>
      <c r="N1219" s="7">
        <v>68.8</v>
      </c>
      <c r="O1219">
        <f t="shared" ref="O1219:O1282" si="78">N1219-L1219</f>
        <v>33.36</v>
      </c>
      <c r="P1219" s="1">
        <f t="shared" ref="P1219:P1282" si="79">O1219/N1219</f>
        <v>0.484883720930233</v>
      </c>
    </row>
    <row r="1220" ht="20" customHeight="1" spans="1:16">
      <c r="A1220" s="4" t="s">
        <v>1776</v>
      </c>
      <c r="B1220" s="4" t="s">
        <v>24</v>
      </c>
      <c r="C1220" s="4" t="s">
        <v>25</v>
      </c>
      <c r="D1220" s="5">
        <v>46205</v>
      </c>
      <c r="E1220" s="5" t="s">
        <v>186</v>
      </c>
      <c r="F1220" s="5" t="s">
        <v>55</v>
      </c>
      <c r="G1220" s="5" t="s">
        <v>187</v>
      </c>
      <c r="H1220" s="4" t="s">
        <v>1043</v>
      </c>
      <c r="I1220" s="4" t="str">
        <f>VLOOKUP(H1220,[1]物料!$A$1:$M$65536,13,0)</f>
        <v>48.00</v>
      </c>
      <c r="J1220" s="4">
        <v>10.7</v>
      </c>
      <c r="K1220" s="4">
        <f t="shared" si="76"/>
        <v>6.44</v>
      </c>
      <c r="L1220" s="4">
        <f t="shared" si="77"/>
        <v>65.14</v>
      </c>
      <c r="M1220" s="6">
        <v>1</v>
      </c>
      <c r="N1220" s="7">
        <v>128.8</v>
      </c>
      <c r="O1220">
        <f t="shared" si="78"/>
        <v>63.66</v>
      </c>
      <c r="P1220" s="1">
        <f t="shared" si="79"/>
        <v>0.494254658385093</v>
      </c>
    </row>
    <row r="1221" ht="20" customHeight="1" spans="1:16">
      <c r="A1221" s="4" t="s">
        <v>1777</v>
      </c>
      <c r="B1221" s="4" t="s">
        <v>24</v>
      </c>
      <c r="C1221" s="4" t="s">
        <v>25</v>
      </c>
      <c r="D1221" s="5">
        <v>46205</v>
      </c>
      <c r="E1221" s="5" t="s">
        <v>1768</v>
      </c>
      <c r="F1221" s="5" t="s">
        <v>20</v>
      </c>
      <c r="G1221" s="5" t="s">
        <v>1769</v>
      </c>
      <c r="H1221" s="4" t="s">
        <v>1778</v>
      </c>
      <c r="I1221" s="4" t="str">
        <f>VLOOKUP(H1221,[1]物料!$A$1:$M$65536,13,0)</f>
        <v>43.30</v>
      </c>
      <c r="J1221" s="4">
        <v>7</v>
      </c>
      <c r="K1221" s="4">
        <f t="shared" si="76"/>
        <v>6.44</v>
      </c>
      <c r="L1221" s="4">
        <f t="shared" si="77"/>
        <v>56.74</v>
      </c>
      <c r="M1221" s="6">
        <v>1</v>
      </c>
      <c r="N1221" s="7">
        <v>128.8</v>
      </c>
      <c r="O1221">
        <f t="shared" si="78"/>
        <v>72.06</v>
      </c>
      <c r="P1221" s="1">
        <f t="shared" si="79"/>
        <v>0.559472049689441</v>
      </c>
    </row>
    <row r="1222" ht="20" customHeight="1" spans="1:16">
      <c r="A1222" s="4" t="s">
        <v>1779</v>
      </c>
      <c r="B1222" s="4" t="s">
        <v>24</v>
      </c>
      <c r="C1222" s="4" t="s">
        <v>119</v>
      </c>
      <c r="D1222" s="5">
        <v>46205</v>
      </c>
      <c r="E1222" s="5" t="s">
        <v>60</v>
      </c>
      <c r="F1222" s="5" t="s">
        <v>61</v>
      </c>
      <c r="G1222" s="5" t="s">
        <v>62</v>
      </c>
      <c r="H1222" s="4" t="s">
        <v>63</v>
      </c>
      <c r="I1222" s="4" t="str">
        <f>VLOOKUP(H1222,[1]物料!$A$1:$M$65536,13,0)</f>
        <v>24.00</v>
      </c>
      <c r="J1222" s="4">
        <v>8</v>
      </c>
      <c r="K1222" s="4">
        <f t="shared" si="76"/>
        <v>3.225</v>
      </c>
      <c r="L1222" s="4">
        <f t="shared" si="77"/>
        <v>35.225</v>
      </c>
      <c r="M1222" s="6">
        <v>1</v>
      </c>
      <c r="N1222" s="7">
        <v>64.5</v>
      </c>
      <c r="O1222">
        <f t="shared" si="78"/>
        <v>29.275</v>
      </c>
      <c r="P1222" s="1">
        <f t="shared" si="79"/>
        <v>0.453875968992248</v>
      </c>
    </row>
    <row r="1223" ht="20" customHeight="1" spans="1:16">
      <c r="A1223" s="4" t="s">
        <v>1780</v>
      </c>
      <c r="B1223" s="4" t="s">
        <v>17</v>
      </c>
      <c r="C1223" s="4" t="s">
        <v>18</v>
      </c>
      <c r="D1223" s="5">
        <v>46205</v>
      </c>
      <c r="E1223" s="5" t="s">
        <v>332</v>
      </c>
      <c r="F1223" s="5" t="s">
        <v>55</v>
      </c>
      <c r="G1223" s="5" t="s">
        <v>333</v>
      </c>
      <c r="H1223" s="4" t="s">
        <v>567</v>
      </c>
      <c r="I1223" s="4" t="str">
        <f>VLOOKUP(H1223,[1]物料!$A$1:$M$65536,13,0)</f>
        <v>16.00</v>
      </c>
      <c r="J1223" s="4">
        <v>4.5</v>
      </c>
      <c r="K1223" s="4">
        <f t="shared" si="76"/>
        <v>2.8405</v>
      </c>
      <c r="L1223" s="4">
        <f t="shared" si="77"/>
        <v>23.3405</v>
      </c>
      <c r="M1223" s="6">
        <v>1</v>
      </c>
      <c r="N1223" s="7">
        <v>56.81</v>
      </c>
      <c r="O1223">
        <f t="shared" si="78"/>
        <v>33.4695</v>
      </c>
      <c r="P1223" s="1">
        <f t="shared" si="79"/>
        <v>0.589148037317374</v>
      </c>
    </row>
    <row r="1224" ht="20" customHeight="1" spans="1:16">
      <c r="A1224" s="4" t="s">
        <v>1781</v>
      </c>
      <c r="B1224" s="4" t="s">
        <v>24</v>
      </c>
      <c r="C1224" s="4" t="s">
        <v>74</v>
      </c>
      <c r="D1224" s="5">
        <v>46205</v>
      </c>
      <c r="E1224" s="5" t="s">
        <v>45</v>
      </c>
      <c r="F1224" s="5" t="s">
        <v>20</v>
      </c>
      <c r="G1224" s="5" t="s">
        <v>46</v>
      </c>
      <c r="H1224" s="4" t="s">
        <v>1266</v>
      </c>
      <c r="I1224" s="4" t="str">
        <f>VLOOKUP(H1224,[1]物料!$A$1:$M$65536,13,0)</f>
        <v>36.10</v>
      </c>
      <c r="J1224" s="4">
        <v>6.5</v>
      </c>
      <c r="K1224" s="4">
        <f t="shared" si="76"/>
        <v>4.065</v>
      </c>
      <c r="L1224" s="4">
        <f t="shared" si="77"/>
        <v>46.665</v>
      </c>
      <c r="M1224" s="6">
        <v>1</v>
      </c>
      <c r="N1224" s="7">
        <v>81.3</v>
      </c>
      <c r="O1224">
        <f t="shared" si="78"/>
        <v>34.635</v>
      </c>
      <c r="P1224" s="1">
        <f t="shared" si="79"/>
        <v>0.426014760147601</v>
      </c>
    </row>
    <row r="1225" ht="20" customHeight="1" spans="1:16">
      <c r="A1225" s="4" t="s">
        <v>1782</v>
      </c>
      <c r="B1225" s="4" t="s">
        <v>24</v>
      </c>
      <c r="C1225" s="4" t="s">
        <v>119</v>
      </c>
      <c r="D1225" s="5">
        <v>46205</v>
      </c>
      <c r="E1225" s="5" t="s">
        <v>60</v>
      </c>
      <c r="F1225" s="5" t="s">
        <v>61</v>
      </c>
      <c r="G1225" s="5" t="s">
        <v>62</v>
      </c>
      <c r="H1225" s="4" t="s">
        <v>63</v>
      </c>
      <c r="I1225" s="4" t="str">
        <f>VLOOKUP(H1225,[1]物料!$A$1:$M$65536,13,0)</f>
        <v>24.00</v>
      </c>
      <c r="J1225" s="4">
        <v>8</v>
      </c>
      <c r="K1225" s="4">
        <f t="shared" si="76"/>
        <v>3.225</v>
      </c>
      <c r="L1225" s="4">
        <f t="shared" si="77"/>
        <v>35.225</v>
      </c>
      <c r="M1225" s="6">
        <v>1</v>
      </c>
      <c r="N1225" s="7">
        <v>64.5</v>
      </c>
      <c r="O1225">
        <f t="shared" si="78"/>
        <v>29.275</v>
      </c>
      <c r="P1225" s="1">
        <f t="shared" si="79"/>
        <v>0.453875968992248</v>
      </c>
    </row>
    <row r="1226" ht="20" customHeight="1" spans="1:16">
      <c r="A1226" s="4" t="s">
        <v>1783</v>
      </c>
      <c r="B1226" s="4" t="s">
        <v>24</v>
      </c>
      <c r="C1226" s="4" t="s">
        <v>119</v>
      </c>
      <c r="D1226" s="5">
        <v>46205</v>
      </c>
      <c r="E1226" s="5" t="s">
        <v>60</v>
      </c>
      <c r="F1226" s="5" t="s">
        <v>61</v>
      </c>
      <c r="G1226" s="5" t="s">
        <v>62</v>
      </c>
      <c r="H1226" s="4" t="s">
        <v>63</v>
      </c>
      <c r="I1226" s="4" t="str">
        <f>VLOOKUP(H1226,[1]物料!$A$1:$M$65536,13,0)</f>
        <v>24.00</v>
      </c>
      <c r="J1226" s="4">
        <v>8</v>
      </c>
      <c r="K1226" s="4">
        <f t="shared" si="76"/>
        <v>3.435</v>
      </c>
      <c r="L1226" s="4">
        <f t="shared" si="77"/>
        <v>35.435</v>
      </c>
      <c r="M1226" s="6">
        <v>1</v>
      </c>
      <c r="N1226" s="7">
        <v>68.7</v>
      </c>
      <c r="O1226">
        <f t="shared" si="78"/>
        <v>33.265</v>
      </c>
      <c r="P1226" s="1">
        <f t="shared" si="79"/>
        <v>0.484206695778748</v>
      </c>
    </row>
    <row r="1227" ht="20" customHeight="1" spans="1:16">
      <c r="A1227" s="4" t="s">
        <v>1784</v>
      </c>
      <c r="B1227" s="4" t="s">
        <v>24</v>
      </c>
      <c r="C1227" s="4" t="s">
        <v>150</v>
      </c>
      <c r="D1227" s="5">
        <v>46205</v>
      </c>
      <c r="E1227" s="5" t="s">
        <v>1785</v>
      </c>
      <c r="F1227" s="5" t="s">
        <v>20</v>
      </c>
      <c r="G1227" s="5" t="s">
        <v>1786</v>
      </c>
      <c r="H1227" s="4" t="s">
        <v>1787</v>
      </c>
      <c r="I1227" s="4" t="str">
        <f>VLOOKUP(H1227,[1]物料!$A$1:$M$65536,13,0)</f>
        <v>18.80</v>
      </c>
      <c r="J1227" s="4">
        <v>6.5</v>
      </c>
      <c r="K1227" s="4">
        <f t="shared" si="76"/>
        <v>2.99</v>
      </c>
      <c r="L1227" s="4">
        <f t="shared" si="77"/>
        <v>28.29</v>
      </c>
      <c r="M1227" s="6">
        <v>1</v>
      </c>
      <c r="N1227" s="7">
        <v>59.8</v>
      </c>
      <c r="O1227">
        <f t="shared" si="78"/>
        <v>31.51</v>
      </c>
      <c r="P1227" s="1">
        <f t="shared" si="79"/>
        <v>0.526923076923077</v>
      </c>
    </row>
    <row r="1228" ht="20" customHeight="1" spans="1:16">
      <c r="A1228" s="4" t="s">
        <v>1788</v>
      </c>
      <c r="B1228" s="4" t="s">
        <v>24</v>
      </c>
      <c r="C1228" s="4" t="s">
        <v>74</v>
      </c>
      <c r="D1228" s="5">
        <v>46205</v>
      </c>
      <c r="E1228" s="5" t="s">
        <v>616</v>
      </c>
      <c r="F1228" s="5" t="s">
        <v>617</v>
      </c>
      <c r="G1228" s="5" t="s">
        <v>618</v>
      </c>
      <c r="H1228" s="4" t="s">
        <v>1370</v>
      </c>
      <c r="I1228" s="4" t="str">
        <f>VLOOKUP(H1228,[1]物料!$A$1:$M$65536,13,0)</f>
        <v>60.00</v>
      </c>
      <c r="J1228" s="4">
        <v>10.5</v>
      </c>
      <c r="K1228" s="4">
        <f t="shared" si="76"/>
        <v>7.94</v>
      </c>
      <c r="L1228" s="4">
        <f t="shared" si="77"/>
        <v>78.44</v>
      </c>
      <c r="M1228" s="6">
        <v>1</v>
      </c>
      <c r="N1228" s="7">
        <v>158.8</v>
      </c>
      <c r="O1228">
        <f t="shared" si="78"/>
        <v>80.36</v>
      </c>
      <c r="P1228" s="1">
        <f t="shared" si="79"/>
        <v>0.506045340050378</v>
      </c>
    </row>
    <row r="1229" ht="20" customHeight="1" spans="1:16">
      <c r="A1229" s="4" t="s">
        <v>1789</v>
      </c>
      <c r="B1229" s="4" t="s">
        <v>24</v>
      </c>
      <c r="C1229" s="4" t="s">
        <v>74</v>
      </c>
      <c r="D1229" s="5">
        <v>46205</v>
      </c>
      <c r="E1229" s="5" t="s">
        <v>60</v>
      </c>
      <c r="F1229" s="5" t="s">
        <v>61</v>
      </c>
      <c r="G1229" s="5" t="s">
        <v>62</v>
      </c>
      <c r="H1229" s="4" t="s">
        <v>124</v>
      </c>
      <c r="I1229" s="4" t="str">
        <f>VLOOKUP(H1229,[1]物料!$A$1:$M$65536,13,0)</f>
        <v>24.00</v>
      </c>
      <c r="J1229" s="4">
        <v>8</v>
      </c>
      <c r="K1229" s="4">
        <f t="shared" si="76"/>
        <v>3.265</v>
      </c>
      <c r="L1229" s="4">
        <f t="shared" si="77"/>
        <v>35.265</v>
      </c>
      <c r="M1229" s="6">
        <v>1</v>
      </c>
      <c r="N1229" s="7">
        <v>65.3</v>
      </c>
      <c r="O1229">
        <f t="shared" si="78"/>
        <v>30.035</v>
      </c>
      <c r="P1229" s="1">
        <f t="shared" si="79"/>
        <v>0.459954058192956</v>
      </c>
    </row>
    <row r="1230" ht="20" customHeight="1" spans="1:16">
      <c r="A1230" s="4" t="s">
        <v>1790</v>
      </c>
      <c r="B1230" s="4" t="s">
        <v>17</v>
      </c>
      <c r="C1230" s="4" t="s">
        <v>113</v>
      </c>
      <c r="D1230" s="5">
        <v>46205</v>
      </c>
      <c r="E1230" s="5" t="s">
        <v>757</v>
      </c>
      <c r="F1230" s="5" t="s">
        <v>55</v>
      </c>
      <c r="G1230" s="5" t="s">
        <v>758</v>
      </c>
      <c r="H1230" s="4" t="s">
        <v>759</v>
      </c>
      <c r="I1230" s="4" t="str">
        <f>VLOOKUP(H1230,[1]物料!$A$1:$M$65536,13,0)</f>
        <v>20.00</v>
      </c>
      <c r="J1230" s="4">
        <v>4.5</v>
      </c>
      <c r="K1230" s="4">
        <f t="shared" si="76"/>
        <v>2.865</v>
      </c>
      <c r="L1230" s="4">
        <f t="shared" si="77"/>
        <v>27.365</v>
      </c>
      <c r="M1230" s="6">
        <v>1</v>
      </c>
      <c r="N1230" s="7">
        <v>57.3</v>
      </c>
      <c r="O1230">
        <f t="shared" si="78"/>
        <v>29.935</v>
      </c>
      <c r="P1230" s="1">
        <f t="shared" si="79"/>
        <v>0.522425828970332</v>
      </c>
    </row>
    <row r="1231" ht="20" customHeight="1" spans="1:16">
      <c r="A1231" s="4" t="s">
        <v>1791</v>
      </c>
      <c r="B1231" s="4" t="s">
        <v>24</v>
      </c>
      <c r="C1231" s="4" t="s">
        <v>59</v>
      </c>
      <c r="D1231" s="5">
        <v>46205</v>
      </c>
      <c r="E1231" s="5" t="s">
        <v>128</v>
      </c>
      <c r="F1231" s="5" t="s">
        <v>55</v>
      </c>
      <c r="G1231" s="5" t="s">
        <v>129</v>
      </c>
      <c r="H1231" s="4" t="s">
        <v>247</v>
      </c>
      <c r="I1231" s="4" t="str">
        <f>VLOOKUP(H1231,[1]物料!$A$1:$M$65536,13,0)</f>
        <v>18.00</v>
      </c>
      <c r="J1231" s="4">
        <v>8</v>
      </c>
      <c r="K1231" s="4">
        <f t="shared" si="76"/>
        <v>2.94</v>
      </c>
      <c r="L1231" s="4">
        <f t="shared" si="77"/>
        <v>28.94</v>
      </c>
      <c r="M1231" s="6">
        <v>1</v>
      </c>
      <c r="N1231" s="7">
        <v>58.8</v>
      </c>
      <c r="O1231">
        <f t="shared" si="78"/>
        <v>29.86</v>
      </c>
      <c r="P1231" s="1">
        <f t="shared" si="79"/>
        <v>0.507823129251701</v>
      </c>
    </row>
    <row r="1232" ht="20" customHeight="1" spans="1:16">
      <c r="A1232" s="4" t="s">
        <v>1792</v>
      </c>
      <c r="B1232" s="4" t="s">
        <v>24</v>
      </c>
      <c r="C1232" s="4" t="s">
        <v>25</v>
      </c>
      <c r="D1232" s="5">
        <v>46205</v>
      </c>
      <c r="E1232" s="5" t="s">
        <v>120</v>
      </c>
      <c r="F1232" s="5" t="s">
        <v>70</v>
      </c>
      <c r="G1232" s="5" t="s">
        <v>121</v>
      </c>
      <c r="H1232" s="4" t="s">
        <v>122</v>
      </c>
      <c r="I1232" s="4" t="str">
        <f>VLOOKUP(H1232,[1]物料!$A$1:$M$65536,13,0)</f>
        <v>36.00</v>
      </c>
      <c r="J1232" s="4">
        <v>6.5</v>
      </c>
      <c r="K1232" s="4">
        <f t="shared" si="76"/>
        <v>4.49</v>
      </c>
      <c r="L1232" s="4">
        <f t="shared" si="77"/>
        <v>46.99</v>
      </c>
      <c r="M1232" s="6">
        <v>1</v>
      </c>
      <c r="N1232" s="7">
        <v>89.8</v>
      </c>
      <c r="O1232">
        <f t="shared" si="78"/>
        <v>42.81</v>
      </c>
      <c r="P1232" s="1">
        <f t="shared" si="79"/>
        <v>0.476726057906459</v>
      </c>
    </row>
    <row r="1233" ht="20" customHeight="1" spans="1:16">
      <c r="A1233" s="4" t="s">
        <v>1793</v>
      </c>
      <c r="B1233" s="4" t="s">
        <v>24</v>
      </c>
      <c r="C1233" s="4" t="s">
        <v>59</v>
      </c>
      <c r="D1233" s="5">
        <v>46205</v>
      </c>
      <c r="E1233" s="5" t="s">
        <v>570</v>
      </c>
      <c r="F1233" s="5" t="s">
        <v>55</v>
      </c>
      <c r="G1233" s="5" t="s">
        <v>571</v>
      </c>
      <c r="H1233" s="4" t="s">
        <v>734</v>
      </c>
      <c r="I1233" s="4" t="str">
        <f>VLOOKUP(H1233,[1]物料!$A$1:$M$65536,13,0)</f>
        <v>23.00</v>
      </c>
      <c r="J1233" s="4">
        <v>8</v>
      </c>
      <c r="K1233" s="4">
        <f t="shared" si="76"/>
        <v>3.09</v>
      </c>
      <c r="L1233" s="4">
        <f t="shared" si="77"/>
        <v>34.09</v>
      </c>
      <c r="M1233" s="6">
        <v>1</v>
      </c>
      <c r="N1233" s="7">
        <v>61.8</v>
      </c>
      <c r="O1233">
        <f t="shared" si="78"/>
        <v>27.71</v>
      </c>
      <c r="P1233" s="1">
        <f t="shared" si="79"/>
        <v>0.448381877022654</v>
      </c>
    </row>
    <row r="1234" ht="20" customHeight="1" spans="1:16">
      <c r="A1234" s="4" t="s">
        <v>1794</v>
      </c>
      <c r="B1234" s="4" t="s">
        <v>24</v>
      </c>
      <c r="C1234" s="4" t="s">
        <v>87</v>
      </c>
      <c r="D1234" s="5">
        <v>46205</v>
      </c>
      <c r="E1234" s="5" t="s">
        <v>83</v>
      </c>
      <c r="F1234" s="5" t="s">
        <v>55</v>
      </c>
      <c r="G1234" s="5" t="s">
        <v>84</v>
      </c>
      <c r="H1234" s="4" t="s">
        <v>138</v>
      </c>
      <c r="I1234" s="4" t="str">
        <f>VLOOKUP(H1234,[1]物料!$A$1:$M$65536,13,0)</f>
        <v>52.00</v>
      </c>
      <c r="J1234" s="4">
        <v>18</v>
      </c>
      <c r="K1234" s="4">
        <f t="shared" si="76"/>
        <v>7.44</v>
      </c>
      <c r="L1234" s="4">
        <f t="shared" si="77"/>
        <v>77.44</v>
      </c>
      <c r="M1234" s="6">
        <v>1</v>
      </c>
      <c r="N1234" s="7">
        <v>148.8</v>
      </c>
      <c r="O1234">
        <f t="shared" si="78"/>
        <v>71.36</v>
      </c>
      <c r="P1234" s="1">
        <f t="shared" si="79"/>
        <v>0.479569892473118</v>
      </c>
    </row>
    <row r="1235" ht="20" customHeight="1" spans="1:16">
      <c r="A1235" s="4" t="s">
        <v>1795</v>
      </c>
      <c r="B1235" s="4" t="s">
        <v>17</v>
      </c>
      <c r="C1235" s="4" t="s">
        <v>18</v>
      </c>
      <c r="D1235" s="5">
        <v>46205</v>
      </c>
      <c r="E1235" s="5" t="s">
        <v>75</v>
      </c>
      <c r="F1235" s="5" t="s">
        <v>61</v>
      </c>
      <c r="G1235" s="5" t="s">
        <v>76</v>
      </c>
      <c r="H1235" s="4" t="s">
        <v>77</v>
      </c>
      <c r="I1235" s="4" t="str">
        <f>VLOOKUP(H1235,[1]物料!$A$1:$M$65536,13,0)</f>
        <v>25.00</v>
      </c>
      <c r="J1235" s="4">
        <v>4.5</v>
      </c>
      <c r="K1235" s="4">
        <f t="shared" si="76"/>
        <v>3.99</v>
      </c>
      <c r="L1235" s="4">
        <f t="shared" si="77"/>
        <v>33.49</v>
      </c>
      <c r="M1235" s="6">
        <v>1</v>
      </c>
      <c r="N1235" s="7">
        <v>79.8</v>
      </c>
      <c r="O1235">
        <f t="shared" si="78"/>
        <v>46.31</v>
      </c>
      <c r="P1235" s="1">
        <f t="shared" si="79"/>
        <v>0.580325814536341</v>
      </c>
    </row>
    <row r="1236" ht="20" customHeight="1" spans="1:16">
      <c r="A1236" s="4" t="s">
        <v>1796</v>
      </c>
      <c r="B1236" s="4" t="s">
        <v>17</v>
      </c>
      <c r="C1236" s="4" t="s">
        <v>18</v>
      </c>
      <c r="D1236" s="5">
        <v>46205</v>
      </c>
      <c r="E1236" s="5" t="s">
        <v>83</v>
      </c>
      <c r="F1236" s="5" t="s">
        <v>55</v>
      </c>
      <c r="G1236" s="5" t="s">
        <v>84</v>
      </c>
      <c r="H1236" s="4" t="s">
        <v>147</v>
      </c>
      <c r="I1236" s="4" t="str">
        <f>VLOOKUP(H1236,[1]物料!$A$1:$M$65536,13,0)</f>
        <v>52.00</v>
      </c>
      <c r="J1236" s="4">
        <v>14.5</v>
      </c>
      <c r="K1236" s="4">
        <f t="shared" si="76"/>
        <v>8.272</v>
      </c>
      <c r="L1236" s="4">
        <f t="shared" si="77"/>
        <v>74.772</v>
      </c>
      <c r="M1236" s="6">
        <v>1</v>
      </c>
      <c r="N1236" s="7">
        <v>165.44</v>
      </c>
      <c r="O1236">
        <f t="shared" si="78"/>
        <v>90.668</v>
      </c>
      <c r="P1236" s="1">
        <f t="shared" si="79"/>
        <v>0.548041586073501</v>
      </c>
    </row>
    <row r="1237" ht="20" customHeight="1" spans="1:16">
      <c r="A1237" s="4" t="s">
        <v>1797</v>
      </c>
      <c r="B1237" s="4" t="s">
        <v>24</v>
      </c>
      <c r="C1237" s="4" t="s">
        <v>74</v>
      </c>
      <c r="D1237" s="5">
        <v>46205</v>
      </c>
      <c r="E1237" s="5" t="s">
        <v>69</v>
      </c>
      <c r="F1237" s="5" t="s">
        <v>70</v>
      </c>
      <c r="G1237" s="5" t="s">
        <v>71</v>
      </c>
      <c r="H1237" s="4" t="s">
        <v>111</v>
      </c>
      <c r="I1237" s="4" t="str">
        <f>VLOOKUP(H1237,[1]物料!$A$1:$M$65536,13,0)</f>
        <v>45.00</v>
      </c>
      <c r="J1237" s="4">
        <v>6.5</v>
      </c>
      <c r="K1237" s="4">
        <f t="shared" si="76"/>
        <v>5.485</v>
      </c>
      <c r="L1237" s="4">
        <f t="shared" si="77"/>
        <v>56.985</v>
      </c>
      <c r="M1237" s="6">
        <v>1</v>
      </c>
      <c r="N1237" s="7">
        <v>109.7</v>
      </c>
      <c r="O1237">
        <f t="shared" si="78"/>
        <v>52.715</v>
      </c>
      <c r="P1237" s="1">
        <f t="shared" si="79"/>
        <v>0.480537830446673</v>
      </c>
    </row>
    <row r="1238" ht="20" customHeight="1" spans="1:16">
      <c r="A1238" s="4" t="s">
        <v>1798</v>
      </c>
      <c r="B1238" s="4" t="s">
        <v>24</v>
      </c>
      <c r="C1238" s="4" t="s">
        <v>74</v>
      </c>
      <c r="D1238" s="5">
        <v>46205</v>
      </c>
      <c r="E1238" s="5" t="s">
        <v>120</v>
      </c>
      <c r="F1238" s="5" t="s">
        <v>70</v>
      </c>
      <c r="G1238" s="5" t="s">
        <v>121</v>
      </c>
      <c r="H1238" s="4" t="s">
        <v>122</v>
      </c>
      <c r="I1238" s="4" t="str">
        <f>VLOOKUP(H1238,[1]物料!$A$1:$M$65536,13,0)</f>
        <v>36.00</v>
      </c>
      <c r="J1238" s="4">
        <v>6.5</v>
      </c>
      <c r="K1238" s="4">
        <f t="shared" si="76"/>
        <v>4.485</v>
      </c>
      <c r="L1238" s="4">
        <f t="shared" si="77"/>
        <v>46.985</v>
      </c>
      <c r="M1238" s="6">
        <v>1</v>
      </c>
      <c r="N1238" s="7">
        <v>89.7</v>
      </c>
      <c r="O1238">
        <f t="shared" si="78"/>
        <v>42.715</v>
      </c>
      <c r="P1238" s="1">
        <f t="shared" si="79"/>
        <v>0.476198439241918</v>
      </c>
    </row>
    <row r="1239" ht="20" customHeight="1" spans="1:16">
      <c r="A1239" s="4" t="s">
        <v>1799</v>
      </c>
      <c r="B1239" s="4" t="s">
        <v>17</v>
      </c>
      <c r="C1239" s="4" t="s">
        <v>538</v>
      </c>
      <c r="D1239" s="5">
        <v>46205</v>
      </c>
      <c r="E1239" s="5" t="s">
        <v>90</v>
      </c>
      <c r="F1239" s="5" t="s">
        <v>55</v>
      </c>
      <c r="G1239" s="5" t="s">
        <v>91</v>
      </c>
      <c r="H1239" s="4" t="s">
        <v>504</v>
      </c>
      <c r="I1239" s="4" t="str">
        <f>VLOOKUP(H1239,[1]物料!$A$1:$M$65536,13,0)</f>
        <v>40.00</v>
      </c>
      <c r="J1239" s="4">
        <v>7.2</v>
      </c>
      <c r="K1239" s="4">
        <f t="shared" si="76"/>
        <v>7.69</v>
      </c>
      <c r="L1239" s="4">
        <f t="shared" si="77"/>
        <v>54.89</v>
      </c>
      <c r="M1239" s="6">
        <v>1</v>
      </c>
      <c r="N1239" s="7">
        <v>153.8</v>
      </c>
      <c r="O1239">
        <f t="shared" si="78"/>
        <v>98.91</v>
      </c>
      <c r="P1239" s="1">
        <f t="shared" si="79"/>
        <v>0.643107932379714</v>
      </c>
    </row>
    <row r="1240" ht="20" customHeight="1" spans="1:16">
      <c r="A1240" s="4" t="s">
        <v>1800</v>
      </c>
      <c r="B1240" s="4" t="s">
        <v>17</v>
      </c>
      <c r="C1240" s="4" t="s">
        <v>18</v>
      </c>
      <c r="D1240" s="5">
        <v>46205</v>
      </c>
      <c r="E1240" s="5" t="s">
        <v>1676</v>
      </c>
      <c r="F1240" s="5" t="s">
        <v>32</v>
      </c>
      <c r="G1240" s="5" t="s">
        <v>1677</v>
      </c>
      <c r="H1240" s="4" t="s">
        <v>1801</v>
      </c>
      <c r="I1240" s="4" t="str">
        <f>VLOOKUP(H1240,[1]物料!$A$1:$M$65536,13,0)</f>
        <v>62.00</v>
      </c>
      <c r="J1240" s="4">
        <v>13.6</v>
      </c>
      <c r="K1240" s="4">
        <f t="shared" si="76"/>
        <v>8.0655</v>
      </c>
      <c r="L1240" s="4">
        <f t="shared" si="77"/>
        <v>83.6655</v>
      </c>
      <c r="M1240" s="6">
        <v>1</v>
      </c>
      <c r="N1240" s="7">
        <v>161.31</v>
      </c>
      <c r="O1240">
        <f t="shared" si="78"/>
        <v>77.6445</v>
      </c>
      <c r="P1240" s="1">
        <f t="shared" si="79"/>
        <v>0.481337176864423</v>
      </c>
    </row>
    <row r="1241" ht="20" customHeight="1" spans="1:16">
      <c r="A1241" s="4" t="s">
        <v>1802</v>
      </c>
      <c r="B1241" s="4" t="s">
        <v>24</v>
      </c>
      <c r="C1241" s="4" t="s">
        <v>59</v>
      </c>
      <c r="D1241" s="5">
        <v>46205</v>
      </c>
      <c r="E1241" s="5" t="s">
        <v>90</v>
      </c>
      <c r="F1241" s="5" t="s">
        <v>55</v>
      </c>
      <c r="G1241" s="5" t="s">
        <v>91</v>
      </c>
      <c r="H1241" s="4" t="s">
        <v>159</v>
      </c>
      <c r="I1241" s="4" t="str">
        <f>VLOOKUP(H1241,[1]物料!$A$1:$M$65536,13,0)</f>
        <v>40.00</v>
      </c>
      <c r="J1241" s="4">
        <v>10.7</v>
      </c>
      <c r="K1241" s="4">
        <f t="shared" si="76"/>
        <v>6.44</v>
      </c>
      <c r="L1241" s="4">
        <f t="shared" si="77"/>
        <v>57.14</v>
      </c>
      <c r="M1241" s="6">
        <v>1</v>
      </c>
      <c r="N1241" s="7">
        <v>128.8</v>
      </c>
      <c r="O1241">
        <f t="shared" si="78"/>
        <v>71.66</v>
      </c>
      <c r="P1241" s="1">
        <f t="shared" si="79"/>
        <v>0.556366459627329</v>
      </c>
    </row>
    <row r="1242" ht="20" customHeight="1" spans="1:16">
      <c r="A1242" s="4" t="s">
        <v>1803</v>
      </c>
      <c r="B1242" s="4" t="s">
        <v>24</v>
      </c>
      <c r="C1242" s="4" t="s">
        <v>25</v>
      </c>
      <c r="D1242" s="5">
        <v>46205</v>
      </c>
      <c r="E1242" s="5" t="s">
        <v>317</v>
      </c>
      <c r="F1242" s="5" t="s">
        <v>55</v>
      </c>
      <c r="G1242" s="5" t="s">
        <v>318</v>
      </c>
      <c r="H1242" s="4" t="s">
        <v>1804</v>
      </c>
      <c r="I1242" s="4" t="str">
        <f>VLOOKUP(H1242,[1]物料!$A$1:$M$65536,13,0)</f>
        <v>41.00</v>
      </c>
      <c r="J1242" s="4">
        <v>10.7</v>
      </c>
      <c r="K1242" s="4">
        <f t="shared" si="76"/>
        <v>6.2465</v>
      </c>
      <c r="L1242" s="4">
        <f t="shared" si="77"/>
        <v>57.9465</v>
      </c>
      <c r="M1242" s="6">
        <v>1</v>
      </c>
      <c r="N1242" s="7">
        <v>124.93</v>
      </c>
      <c r="O1242">
        <f t="shared" si="78"/>
        <v>66.9835</v>
      </c>
      <c r="P1242" s="1">
        <f t="shared" si="79"/>
        <v>0.536168254222365</v>
      </c>
    </row>
    <row r="1243" ht="20" customHeight="1" spans="1:16">
      <c r="A1243" s="4" t="s">
        <v>1805</v>
      </c>
      <c r="B1243" s="4" t="s">
        <v>24</v>
      </c>
      <c r="C1243" s="4" t="s">
        <v>150</v>
      </c>
      <c r="D1243" s="5">
        <v>46205</v>
      </c>
      <c r="E1243" s="5" t="s">
        <v>186</v>
      </c>
      <c r="F1243" s="5" t="s">
        <v>55</v>
      </c>
      <c r="G1243" s="5" t="s">
        <v>187</v>
      </c>
      <c r="H1243" s="4" t="s">
        <v>188</v>
      </c>
      <c r="I1243" s="4" t="str">
        <f>VLOOKUP(H1243,[1]物料!$A$1:$M$65536,13,0)</f>
        <v>48.00</v>
      </c>
      <c r="J1243" s="4">
        <v>10.7</v>
      </c>
      <c r="K1243" s="4">
        <f t="shared" si="76"/>
        <v>6.94</v>
      </c>
      <c r="L1243" s="4">
        <f t="shared" si="77"/>
        <v>65.64</v>
      </c>
      <c r="M1243" s="6">
        <v>1</v>
      </c>
      <c r="N1243" s="7">
        <v>138.8</v>
      </c>
      <c r="O1243">
        <f t="shared" si="78"/>
        <v>73.16</v>
      </c>
      <c r="P1243" s="1">
        <f t="shared" si="79"/>
        <v>0.527089337175793</v>
      </c>
    </row>
    <row r="1244" ht="20" customHeight="1" spans="1:16">
      <c r="A1244" s="4" t="s">
        <v>1806</v>
      </c>
      <c r="B1244" s="4" t="s">
        <v>17</v>
      </c>
      <c r="C1244" s="4" t="s">
        <v>167</v>
      </c>
      <c r="D1244" s="5">
        <v>46205</v>
      </c>
      <c r="E1244" s="5" t="s">
        <v>50</v>
      </c>
      <c r="F1244" s="5" t="s">
        <v>20</v>
      </c>
      <c r="G1244" s="5" t="s">
        <v>51</v>
      </c>
      <c r="H1244" s="4" t="s">
        <v>210</v>
      </c>
      <c r="I1244" s="4" t="str">
        <f>VLOOKUP(H1244,[1]物料!$A$1:$M$65536,13,0)</f>
        <v>21.00</v>
      </c>
      <c r="J1244" s="4">
        <v>3</v>
      </c>
      <c r="K1244" s="4">
        <f t="shared" si="76"/>
        <v>2.24</v>
      </c>
      <c r="L1244" s="4">
        <f t="shared" si="77"/>
        <v>26.24</v>
      </c>
      <c r="M1244" s="6">
        <v>1</v>
      </c>
      <c r="N1244" s="7">
        <v>44.8</v>
      </c>
      <c r="O1244">
        <f t="shared" si="78"/>
        <v>18.56</v>
      </c>
      <c r="P1244" s="1">
        <f t="shared" si="79"/>
        <v>0.414285714285714</v>
      </c>
    </row>
    <row r="1245" ht="20" customHeight="1" spans="1:16">
      <c r="A1245" s="4" t="s">
        <v>1807</v>
      </c>
      <c r="B1245" s="4" t="s">
        <v>17</v>
      </c>
      <c r="C1245" s="4" t="s">
        <v>18</v>
      </c>
      <c r="D1245" s="5">
        <v>46205</v>
      </c>
      <c r="E1245" s="5" t="s">
        <v>278</v>
      </c>
      <c r="F1245" s="5" t="s">
        <v>55</v>
      </c>
      <c r="G1245" s="5" t="s">
        <v>279</v>
      </c>
      <c r="H1245" s="4" t="s">
        <v>954</v>
      </c>
      <c r="I1245" s="4" t="str">
        <f>VLOOKUP(H1245,[1]物料!$A$1:$M$65536,13,0)</f>
        <v>20.00</v>
      </c>
      <c r="J1245" s="4">
        <v>4.5</v>
      </c>
      <c r="K1245" s="4">
        <f t="shared" si="76"/>
        <v>2.99</v>
      </c>
      <c r="L1245" s="4">
        <f t="shared" si="77"/>
        <v>27.49</v>
      </c>
      <c r="M1245" s="6">
        <v>1</v>
      </c>
      <c r="N1245" s="7">
        <v>59.8</v>
      </c>
      <c r="O1245">
        <f t="shared" si="78"/>
        <v>32.31</v>
      </c>
      <c r="P1245" s="1">
        <f t="shared" si="79"/>
        <v>0.540301003344482</v>
      </c>
    </row>
    <row r="1246" ht="20" customHeight="1" spans="1:16">
      <c r="A1246" s="4" t="s">
        <v>1808</v>
      </c>
      <c r="B1246" s="4" t="s">
        <v>24</v>
      </c>
      <c r="C1246" s="4" t="s">
        <v>59</v>
      </c>
      <c r="D1246" s="5">
        <v>46205</v>
      </c>
      <c r="E1246" s="5" t="s">
        <v>365</v>
      </c>
      <c r="F1246" s="5" t="s">
        <v>55</v>
      </c>
      <c r="G1246" s="5" t="s">
        <v>366</v>
      </c>
      <c r="H1246" s="4" t="s">
        <v>1200</v>
      </c>
      <c r="I1246" s="4" t="str">
        <f>VLOOKUP(H1246,[1]物料!$A$1:$M$65536,13,0)</f>
        <v>65.00</v>
      </c>
      <c r="J1246" s="4">
        <v>10.7</v>
      </c>
      <c r="K1246" s="4">
        <f t="shared" si="76"/>
        <v>8.497</v>
      </c>
      <c r="L1246" s="4">
        <f t="shared" si="77"/>
        <v>84.197</v>
      </c>
      <c r="M1246" s="6">
        <v>1</v>
      </c>
      <c r="N1246" s="7">
        <v>169.94</v>
      </c>
      <c r="O1246">
        <f t="shared" si="78"/>
        <v>85.743</v>
      </c>
      <c r="P1246" s="1">
        <f t="shared" si="79"/>
        <v>0.504548664234436</v>
      </c>
    </row>
    <row r="1247" ht="20" customHeight="1" spans="1:16">
      <c r="A1247" s="4" t="s">
        <v>1809</v>
      </c>
      <c r="B1247" s="4" t="s">
        <v>17</v>
      </c>
      <c r="C1247" s="4" t="s">
        <v>105</v>
      </c>
      <c r="D1247" s="5">
        <v>46205</v>
      </c>
      <c r="E1247" s="5" t="s">
        <v>90</v>
      </c>
      <c r="F1247" s="5" t="s">
        <v>55</v>
      </c>
      <c r="G1247" s="5" t="s">
        <v>91</v>
      </c>
      <c r="H1247" s="4" t="s">
        <v>1488</v>
      </c>
      <c r="I1247" s="4" t="str">
        <f>VLOOKUP(H1247,[1]物料!$A$1:$M$65536,13,0)</f>
        <v>40.00</v>
      </c>
      <c r="J1247" s="4">
        <v>7.2</v>
      </c>
      <c r="K1247" s="4">
        <f t="shared" si="76"/>
        <v>6.94</v>
      </c>
      <c r="L1247" s="4">
        <f t="shared" si="77"/>
        <v>54.14</v>
      </c>
      <c r="M1247" s="6">
        <v>1</v>
      </c>
      <c r="N1247" s="7">
        <v>138.8</v>
      </c>
      <c r="O1247">
        <f t="shared" si="78"/>
        <v>84.66</v>
      </c>
      <c r="P1247" s="1">
        <f t="shared" si="79"/>
        <v>0.609942363112392</v>
      </c>
    </row>
    <row r="1248" ht="20" customHeight="1" spans="1:16">
      <c r="A1248" s="4" t="s">
        <v>1810</v>
      </c>
      <c r="B1248" s="4" t="s">
        <v>17</v>
      </c>
      <c r="C1248" s="4" t="s">
        <v>18</v>
      </c>
      <c r="D1248" s="5">
        <v>46205</v>
      </c>
      <c r="E1248" s="5" t="s">
        <v>384</v>
      </c>
      <c r="F1248" s="5" t="s">
        <v>20</v>
      </c>
      <c r="G1248" s="5" t="s">
        <v>385</v>
      </c>
      <c r="H1248" s="4" t="s">
        <v>894</v>
      </c>
      <c r="I1248" s="4" t="str">
        <f>VLOOKUP(H1248,[1]物料!$A$1:$M$65536,13,0)</f>
        <v>36.60</v>
      </c>
      <c r="J1248" s="4">
        <v>3</v>
      </c>
      <c r="K1248" s="4">
        <f t="shared" si="76"/>
        <v>4.693</v>
      </c>
      <c r="L1248" s="4">
        <f t="shared" si="77"/>
        <v>44.293</v>
      </c>
      <c r="M1248" s="6">
        <v>1</v>
      </c>
      <c r="N1248" s="7">
        <v>93.86</v>
      </c>
      <c r="O1248">
        <f t="shared" si="78"/>
        <v>49.567</v>
      </c>
      <c r="P1248" s="1">
        <f t="shared" si="79"/>
        <v>0.528095035158747</v>
      </c>
    </row>
    <row r="1249" ht="20" customHeight="1" spans="1:16">
      <c r="A1249" s="4" t="s">
        <v>1811</v>
      </c>
      <c r="B1249" s="4" t="s">
        <v>24</v>
      </c>
      <c r="C1249" s="4" t="s">
        <v>119</v>
      </c>
      <c r="D1249" s="5">
        <v>46205</v>
      </c>
      <c r="E1249" s="5" t="s">
        <v>663</v>
      </c>
      <c r="F1249" s="5" t="s">
        <v>70</v>
      </c>
      <c r="G1249" s="5" t="s">
        <v>664</v>
      </c>
      <c r="H1249" s="4" t="s">
        <v>1812</v>
      </c>
      <c r="I1249" s="4" t="str">
        <f>VLOOKUP(H1249,[1]物料!$A$1:$M$65536,13,0)</f>
        <v>16.50</v>
      </c>
      <c r="J1249" s="4">
        <v>6.5</v>
      </c>
      <c r="K1249" s="4">
        <f t="shared" si="76"/>
        <v>2.285</v>
      </c>
      <c r="L1249" s="4">
        <f t="shared" si="77"/>
        <v>25.285</v>
      </c>
      <c r="M1249" s="6">
        <v>1</v>
      </c>
      <c r="N1249" s="7">
        <v>45.7</v>
      </c>
      <c r="O1249">
        <f t="shared" si="78"/>
        <v>20.415</v>
      </c>
      <c r="P1249" s="1">
        <f t="shared" si="79"/>
        <v>0.44671772428884</v>
      </c>
    </row>
    <row r="1250" ht="20" customHeight="1" spans="1:16">
      <c r="A1250" s="4" t="s">
        <v>1813</v>
      </c>
      <c r="B1250" s="4" t="s">
        <v>24</v>
      </c>
      <c r="C1250" s="4" t="s">
        <v>25</v>
      </c>
      <c r="D1250" s="5">
        <v>46205</v>
      </c>
      <c r="E1250" s="5" t="s">
        <v>359</v>
      </c>
      <c r="F1250" s="5" t="s">
        <v>20</v>
      </c>
      <c r="G1250" s="5" t="s">
        <v>360</v>
      </c>
      <c r="H1250" s="4" t="s">
        <v>1814</v>
      </c>
      <c r="I1250" s="4" t="str">
        <f>VLOOKUP(H1250,[1]物料!$A$1:$M$65536,13,0)</f>
        <v>18.10</v>
      </c>
      <c r="J1250" s="4">
        <v>6.5</v>
      </c>
      <c r="K1250" s="4">
        <f t="shared" si="76"/>
        <v>2.94</v>
      </c>
      <c r="L1250" s="4">
        <f t="shared" si="77"/>
        <v>27.54</v>
      </c>
      <c r="M1250" s="6">
        <v>1</v>
      </c>
      <c r="N1250" s="7">
        <v>58.8</v>
      </c>
      <c r="O1250">
        <f t="shared" si="78"/>
        <v>31.26</v>
      </c>
      <c r="P1250" s="1">
        <f t="shared" si="79"/>
        <v>0.531632653061224</v>
      </c>
    </row>
    <row r="1251" ht="20" customHeight="1" spans="1:16">
      <c r="A1251" s="4" t="s">
        <v>1815</v>
      </c>
      <c r="B1251" s="4" t="s">
        <v>17</v>
      </c>
      <c r="C1251" s="4" t="s">
        <v>337</v>
      </c>
      <c r="D1251" s="5">
        <v>46205</v>
      </c>
      <c r="E1251" s="5" t="s">
        <v>1816</v>
      </c>
      <c r="F1251" s="5" t="s">
        <v>20</v>
      </c>
      <c r="G1251" s="5" t="s">
        <v>1817</v>
      </c>
      <c r="H1251" s="4" t="s">
        <v>1818</v>
      </c>
      <c r="I1251" s="4" t="str">
        <f>VLOOKUP(H1251,[1]物料!$A$1:$M$65536,13,0)</f>
        <v>48.10</v>
      </c>
      <c r="J1251" s="4">
        <v>3.5</v>
      </c>
      <c r="K1251" s="4">
        <f t="shared" si="76"/>
        <v>1.9445</v>
      </c>
      <c r="L1251" s="4">
        <f t="shared" si="77"/>
        <v>53.5445</v>
      </c>
      <c r="M1251" s="6">
        <v>1</v>
      </c>
      <c r="N1251" s="7">
        <v>38.89</v>
      </c>
      <c r="O1251">
        <f t="shared" si="78"/>
        <v>-14.6545</v>
      </c>
      <c r="P1251" s="1">
        <f t="shared" si="79"/>
        <v>-0.376819233736179</v>
      </c>
    </row>
    <row r="1252" ht="20" customHeight="1" spans="1:16">
      <c r="A1252" s="4" t="s">
        <v>1815</v>
      </c>
      <c r="B1252" s="4" t="s">
        <v>17</v>
      </c>
      <c r="C1252" s="4" t="s">
        <v>337</v>
      </c>
      <c r="D1252" s="5">
        <v>46205</v>
      </c>
      <c r="E1252" s="5" t="s">
        <v>1816</v>
      </c>
      <c r="F1252" s="5" t="s">
        <v>20</v>
      </c>
      <c r="G1252" s="5" t="s">
        <v>1817</v>
      </c>
      <c r="H1252" s="4" t="s">
        <v>1819</v>
      </c>
      <c r="I1252" s="4" t="str">
        <f>VLOOKUP(H1252,[1]物料!$A$1:$M$65536,13,0)</f>
        <v>48.10</v>
      </c>
      <c r="J1252" s="4">
        <v>3.5</v>
      </c>
      <c r="K1252" s="4">
        <f t="shared" si="76"/>
        <v>1.944</v>
      </c>
      <c r="L1252" s="4">
        <f t="shared" si="77"/>
        <v>53.544</v>
      </c>
      <c r="M1252" s="6">
        <v>1</v>
      </c>
      <c r="N1252" s="7">
        <v>38.88</v>
      </c>
      <c r="O1252">
        <f t="shared" si="78"/>
        <v>-14.664</v>
      </c>
      <c r="P1252" s="1">
        <f t="shared" si="79"/>
        <v>-0.37716049382716</v>
      </c>
    </row>
    <row r="1253" ht="20" customHeight="1" spans="1:16">
      <c r="A1253" s="4" t="s">
        <v>1815</v>
      </c>
      <c r="B1253" s="4" t="s">
        <v>17</v>
      </c>
      <c r="C1253" s="4" t="s">
        <v>337</v>
      </c>
      <c r="D1253" s="5">
        <v>46205</v>
      </c>
      <c r="E1253" s="5" t="s">
        <v>1816</v>
      </c>
      <c r="F1253" s="5" t="s">
        <v>20</v>
      </c>
      <c r="G1253" s="5" t="s">
        <v>1817</v>
      </c>
      <c r="H1253" s="4" t="s">
        <v>1820</v>
      </c>
      <c r="I1253" s="4" t="str">
        <f>VLOOKUP(H1253,[1]物料!$A$1:$M$65536,13,0)</f>
        <v>48.10</v>
      </c>
      <c r="J1253" s="4">
        <v>3.5</v>
      </c>
      <c r="K1253" s="4">
        <f t="shared" si="76"/>
        <v>1.9445</v>
      </c>
      <c r="L1253" s="4">
        <f t="shared" si="77"/>
        <v>53.5445</v>
      </c>
      <c r="M1253" s="6">
        <v>1</v>
      </c>
      <c r="N1253" s="7">
        <v>38.89</v>
      </c>
      <c r="O1253">
        <f t="shared" si="78"/>
        <v>-14.6545</v>
      </c>
      <c r="P1253" s="1">
        <f t="shared" si="79"/>
        <v>-0.376819233736179</v>
      </c>
    </row>
    <row r="1254" ht="20" customHeight="1" spans="1:16">
      <c r="A1254" s="4" t="s">
        <v>1815</v>
      </c>
      <c r="B1254" s="4" t="s">
        <v>17</v>
      </c>
      <c r="C1254" s="4" t="s">
        <v>337</v>
      </c>
      <c r="D1254" s="5">
        <v>46205</v>
      </c>
      <c r="E1254" s="5" t="s">
        <v>1816</v>
      </c>
      <c r="F1254" s="5" t="s">
        <v>20</v>
      </c>
      <c r="G1254" s="5" t="s">
        <v>1817</v>
      </c>
      <c r="H1254" s="4" t="s">
        <v>1820</v>
      </c>
      <c r="I1254" s="4" t="str">
        <f>VLOOKUP(H1254,[1]物料!$A$1:$M$65536,13,0)</f>
        <v>48.10</v>
      </c>
      <c r="J1254" s="4">
        <v>3.5</v>
      </c>
      <c r="K1254" s="4">
        <f t="shared" si="76"/>
        <v>3.889</v>
      </c>
      <c r="L1254" s="4">
        <f t="shared" si="77"/>
        <v>55.489</v>
      </c>
      <c r="M1254" s="6">
        <v>2</v>
      </c>
      <c r="N1254" s="7">
        <v>77.78</v>
      </c>
      <c r="O1254">
        <f t="shared" si="78"/>
        <v>22.291</v>
      </c>
      <c r="P1254" s="1">
        <f t="shared" si="79"/>
        <v>0.28659038313191</v>
      </c>
    </row>
    <row r="1255" ht="20" customHeight="1" spans="1:16">
      <c r="A1255" s="4" t="s">
        <v>1815</v>
      </c>
      <c r="B1255" s="4" t="s">
        <v>17</v>
      </c>
      <c r="C1255" s="4" t="s">
        <v>337</v>
      </c>
      <c r="D1255" s="5">
        <v>46205</v>
      </c>
      <c r="E1255" s="5" t="s">
        <v>1816</v>
      </c>
      <c r="F1255" s="5" t="s">
        <v>20</v>
      </c>
      <c r="G1255" s="5" t="s">
        <v>1817</v>
      </c>
      <c r="H1255" s="4" t="s">
        <v>1819</v>
      </c>
      <c r="I1255" s="4" t="str">
        <f>VLOOKUP(H1255,[1]物料!$A$1:$M$65536,13,0)</f>
        <v>48.10</v>
      </c>
      <c r="J1255" s="4">
        <v>3.5</v>
      </c>
      <c r="K1255" s="4">
        <f t="shared" si="76"/>
        <v>3.889</v>
      </c>
      <c r="L1255" s="4">
        <f t="shared" si="77"/>
        <v>55.489</v>
      </c>
      <c r="M1255" s="6">
        <v>2</v>
      </c>
      <c r="N1255" s="7">
        <v>77.78</v>
      </c>
      <c r="O1255">
        <f t="shared" si="78"/>
        <v>22.291</v>
      </c>
      <c r="P1255" s="1">
        <f t="shared" si="79"/>
        <v>0.28659038313191</v>
      </c>
    </row>
    <row r="1256" ht="20" customHeight="1" spans="1:16">
      <c r="A1256" s="4" t="s">
        <v>1815</v>
      </c>
      <c r="B1256" s="4" t="s">
        <v>17</v>
      </c>
      <c r="C1256" s="4" t="s">
        <v>337</v>
      </c>
      <c r="D1256" s="5">
        <v>46205</v>
      </c>
      <c r="E1256" s="5" t="s">
        <v>1816</v>
      </c>
      <c r="F1256" s="5" t="s">
        <v>20</v>
      </c>
      <c r="G1256" s="5" t="s">
        <v>1817</v>
      </c>
      <c r="H1256" s="4" t="s">
        <v>1818</v>
      </c>
      <c r="I1256" s="4" t="str">
        <f>VLOOKUP(H1256,[1]物料!$A$1:$M$65536,13,0)</f>
        <v>48.10</v>
      </c>
      <c r="J1256" s="4">
        <v>3.5</v>
      </c>
      <c r="K1256" s="4">
        <f t="shared" si="76"/>
        <v>3.889</v>
      </c>
      <c r="L1256" s="4">
        <f t="shared" si="77"/>
        <v>55.489</v>
      </c>
      <c r="M1256" s="6">
        <v>2</v>
      </c>
      <c r="N1256" s="7">
        <v>77.78</v>
      </c>
      <c r="O1256">
        <f t="shared" si="78"/>
        <v>22.291</v>
      </c>
      <c r="P1256" s="1">
        <f t="shared" si="79"/>
        <v>0.28659038313191</v>
      </c>
    </row>
    <row r="1257" ht="20" customHeight="1" spans="1:16">
      <c r="A1257" s="4" t="s">
        <v>1821</v>
      </c>
      <c r="B1257" s="4" t="s">
        <v>17</v>
      </c>
      <c r="C1257" s="4" t="s">
        <v>105</v>
      </c>
      <c r="D1257" s="5">
        <v>46205</v>
      </c>
      <c r="E1257" s="5" t="s">
        <v>83</v>
      </c>
      <c r="F1257" s="5" t="s">
        <v>55</v>
      </c>
      <c r="G1257" s="5" t="s">
        <v>84</v>
      </c>
      <c r="H1257" s="4" t="s">
        <v>147</v>
      </c>
      <c r="I1257" s="4" t="str">
        <f>VLOOKUP(H1257,[1]物料!$A$1:$M$65536,13,0)</f>
        <v>52.00</v>
      </c>
      <c r="J1257" s="4">
        <v>14.5</v>
      </c>
      <c r="K1257" s="4">
        <f t="shared" si="76"/>
        <v>8.39</v>
      </c>
      <c r="L1257" s="4">
        <f t="shared" si="77"/>
        <v>74.89</v>
      </c>
      <c r="M1257" s="6">
        <v>1</v>
      </c>
      <c r="N1257" s="7">
        <v>167.8</v>
      </c>
      <c r="O1257">
        <f t="shared" si="78"/>
        <v>92.91</v>
      </c>
      <c r="P1257" s="1">
        <f t="shared" si="79"/>
        <v>0.553694874851013</v>
      </c>
    </row>
    <row r="1258" ht="20" customHeight="1" spans="1:16">
      <c r="A1258" s="4" t="s">
        <v>1822</v>
      </c>
      <c r="B1258" s="4" t="s">
        <v>17</v>
      </c>
      <c r="C1258" s="4" t="s">
        <v>18</v>
      </c>
      <c r="D1258" s="5">
        <v>46205</v>
      </c>
      <c r="E1258" s="5" t="s">
        <v>50</v>
      </c>
      <c r="F1258" s="5" t="s">
        <v>20</v>
      </c>
      <c r="G1258" s="5" t="s">
        <v>51</v>
      </c>
      <c r="H1258" s="4" t="s">
        <v>165</v>
      </c>
      <c r="I1258" s="4" t="str">
        <f>VLOOKUP(H1258,[1]物料!$A$1:$M$65536,13,0)</f>
        <v>21.00</v>
      </c>
      <c r="J1258" s="4">
        <v>3</v>
      </c>
      <c r="K1258" s="4">
        <f t="shared" si="76"/>
        <v>2.69</v>
      </c>
      <c r="L1258" s="4">
        <f t="shared" si="77"/>
        <v>26.69</v>
      </c>
      <c r="M1258" s="6">
        <v>1</v>
      </c>
      <c r="N1258" s="7">
        <v>53.8</v>
      </c>
      <c r="O1258">
        <f t="shared" si="78"/>
        <v>27.11</v>
      </c>
      <c r="P1258" s="1">
        <f t="shared" si="79"/>
        <v>0.503903345724907</v>
      </c>
    </row>
    <row r="1259" ht="20" customHeight="1" spans="1:16">
      <c r="A1259" s="4" t="s">
        <v>1823</v>
      </c>
      <c r="B1259" s="4" t="s">
        <v>17</v>
      </c>
      <c r="C1259" s="4" t="s">
        <v>18</v>
      </c>
      <c r="D1259" s="5">
        <v>46205</v>
      </c>
      <c r="E1259" s="5" t="s">
        <v>75</v>
      </c>
      <c r="F1259" s="5" t="s">
        <v>61</v>
      </c>
      <c r="G1259" s="5" t="s">
        <v>76</v>
      </c>
      <c r="H1259" s="4" t="s">
        <v>745</v>
      </c>
      <c r="I1259" s="4" t="str">
        <f>VLOOKUP(H1259,[1]物料!$A$1:$M$65536,13,0)</f>
        <v>25.00</v>
      </c>
      <c r="J1259" s="4">
        <v>4.5</v>
      </c>
      <c r="K1259" s="4">
        <f t="shared" si="76"/>
        <v>3.915</v>
      </c>
      <c r="L1259" s="4">
        <f t="shared" si="77"/>
        <v>33.415</v>
      </c>
      <c r="M1259" s="6">
        <v>1</v>
      </c>
      <c r="N1259" s="7">
        <v>78.3</v>
      </c>
      <c r="O1259">
        <f t="shared" si="78"/>
        <v>44.885</v>
      </c>
      <c r="P1259" s="1">
        <f t="shared" si="79"/>
        <v>0.573243933588761</v>
      </c>
    </row>
    <row r="1260" ht="20" customHeight="1" spans="1:16">
      <c r="A1260" s="4" t="s">
        <v>1824</v>
      </c>
      <c r="B1260" s="4" t="s">
        <v>17</v>
      </c>
      <c r="C1260" s="4" t="s">
        <v>18</v>
      </c>
      <c r="D1260" s="5">
        <v>46205</v>
      </c>
      <c r="E1260" s="5" t="s">
        <v>26</v>
      </c>
      <c r="F1260" s="5" t="s">
        <v>20</v>
      </c>
      <c r="G1260" s="5" t="s">
        <v>27</v>
      </c>
      <c r="H1260" s="4" t="s">
        <v>1825</v>
      </c>
      <c r="I1260" s="4" t="str">
        <f>VLOOKUP(H1260,[1]物料!$A$1:$M$65536,13,0)</f>
        <v>115.60</v>
      </c>
      <c r="J1260" s="4">
        <v>10</v>
      </c>
      <c r="K1260" s="4">
        <f t="shared" si="76"/>
        <v>12.3405</v>
      </c>
      <c r="L1260" s="4">
        <f t="shared" si="77"/>
        <v>137.9405</v>
      </c>
      <c r="M1260" s="6">
        <v>1</v>
      </c>
      <c r="N1260" s="7">
        <v>246.81</v>
      </c>
      <c r="O1260">
        <f t="shared" si="78"/>
        <v>108.8695</v>
      </c>
      <c r="P1260" s="1">
        <f t="shared" si="79"/>
        <v>0.441106519184798</v>
      </c>
    </row>
    <row r="1261" ht="20" customHeight="1" spans="1:16">
      <c r="A1261" s="4" t="s">
        <v>1826</v>
      </c>
      <c r="B1261" s="4" t="s">
        <v>24</v>
      </c>
      <c r="C1261" s="4" t="s">
        <v>74</v>
      </c>
      <c r="D1261" s="5">
        <v>46205</v>
      </c>
      <c r="E1261" s="5" t="s">
        <v>384</v>
      </c>
      <c r="F1261" s="5" t="s">
        <v>20</v>
      </c>
      <c r="G1261" s="5" t="s">
        <v>385</v>
      </c>
      <c r="H1261" s="4" t="s">
        <v>596</v>
      </c>
      <c r="I1261" s="4" t="str">
        <f>VLOOKUP(H1261,[1]物料!$A$1:$M$65536,13,0)</f>
        <v>36.60</v>
      </c>
      <c r="J1261" s="4">
        <v>6.5</v>
      </c>
      <c r="K1261" s="4">
        <f t="shared" si="76"/>
        <v>4.095</v>
      </c>
      <c r="L1261" s="4">
        <f t="shared" si="77"/>
        <v>47.195</v>
      </c>
      <c r="M1261" s="6">
        <v>1</v>
      </c>
      <c r="N1261" s="7">
        <v>81.9</v>
      </c>
      <c r="O1261">
        <f t="shared" si="78"/>
        <v>34.705</v>
      </c>
      <c r="P1261" s="1">
        <f t="shared" si="79"/>
        <v>0.423748473748474</v>
      </c>
    </row>
    <row r="1262" ht="20" customHeight="1" spans="1:16">
      <c r="A1262" s="4" t="s">
        <v>1827</v>
      </c>
      <c r="B1262" s="4" t="s">
        <v>17</v>
      </c>
      <c r="C1262" s="4" t="s">
        <v>18</v>
      </c>
      <c r="D1262" s="5">
        <v>46205</v>
      </c>
      <c r="E1262" s="5" t="s">
        <v>784</v>
      </c>
      <c r="F1262" s="5" t="s">
        <v>55</v>
      </c>
      <c r="G1262" s="5" t="s">
        <v>785</v>
      </c>
      <c r="H1262" s="4" t="s">
        <v>1828</v>
      </c>
      <c r="I1262" s="4" t="str">
        <f>VLOOKUP(H1262,[1]物料!$A$1:$M$65536,13,0)</f>
        <v>35.00</v>
      </c>
      <c r="J1262" s="4">
        <v>7.2</v>
      </c>
      <c r="K1262" s="4">
        <f t="shared" si="76"/>
        <v>5.54</v>
      </c>
      <c r="L1262" s="4">
        <f t="shared" si="77"/>
        <v>47.74</v>
      </c>
      <c r="M1262" s="6">
        <v>1</v>
      </c>
      <c r="N1262" s="7">
        <v>110.8</v>
      </c>
      <c r="O1262">
        <f t="shared" si="78"/>
        <v>63.06</v>
      </c>
      <c r="P1262" s="1">
        <f t="shared" si="79"/>
        <v>0.56913357400722</v>
      </c>
    </row>
    <row r="1263" ht="20" customHeight="1" spans="1:16">
      <c r="A1263" s="4" t="s">
        <v>1829</v>
      </c>
      <c r="B1263" s="4" t="s">
        <v>17</v>
      </c>
      <c r="C1263" s="4" t="s">
        <v>18</v>
      </c>
      <c r="D1263" s="5">
        <v>46205</v>
      </c>
      <c r="E1263" s="5" t="s">
        <v>83</v>
      </c>
      <c r="F1263" s="5" t="s">
        <v>55</v>
      </c>
      <c r="G1263" s="5" t="s">
        <v>84</v>
      </c>
      <c r="H1263" s="4" t="s">
        <v>191</v>
      </c>
      <c r="I1263" s="4" t="str">
        <f>VLOOKUP(H1263,[1]物料!$A$1:$M$65536,13,0)</f>
        <v>52.00</v>
      </c>
      <c r="J1263" s="4">
        <v>14.5</v>
      </c>
      <c r="K1263" s="4">
        <f t="shared" si="76"/>
        <v>7.849</v>
      </c>
      <c r="L1263" s="4">
        <f t="shared" si="77"/>
        <v>74.349</v>
      </c>
      <c r="M1263" s="6">
        <v>1</v>
      </c>
      <c r="N1263" s="7">
        <v>156.98</v>
      </c>
      <c r="O1263">
        <f t="shared" si="78"/>
        <v>82.631</v>
      </c>
      <c r="P1263" s="1">
        <f t="shared" si="79"/>
        <v>0.526379156580456</v>
      </c>
    </row>
    <row r="1264" ht="20" customHeight="1" spans="1:16">
      <c r="A1264" s="4" t="s">
        <v>1830</v>
      </c>
      <c r="B1264" s="4" t="s">
        <v>24</v>
      </c>
      <c r="C1264" s="4" t="s">
        <v>59</v>
      </c>
      <c r="D1264" s="5">
        <v>46205</v>
      </c>
      <c r="E1264" s="5" t="s">
        <v>719</v>
      </c>
      <c r="F1264" s="5" t="s">
        <v>70</v>
      </c>
      <c r="G1264" s="5" t="s">
        <v>720</v>
      </c>
      <c r="H1264" s="4" t="s">
        <v>721</v>
      </c>
      <c r="I1264" s="4" t="str">
        <f>VLOOKUP(H1264,[1]物料!$A$1:$M$65536,13,0)</f>
        <v>64.00</v>
      </c>
      <c r="J1264" s="4">
        <v>6.5</v>
      </c>
      <c r="K1264" s="4">
        <f t="shared" si="76"/>
        <v>7.94</v>
      </c>
      <c r="L1264" s="4">
        <f t="shared" si="77"/>
        <v>78.44</v>
      </c>
      <c r="M1264" s="6">
        <v>1</v>
      </c>
      <c r="N1264" s="7">
        <v>158.8</v>
      </c>
      <c r="O1264">
        <f t="shared" si="78"/>
        <v>80.36</v>
      </c>
      <c r="P1264" s="1">
        <f t="shared" si="79"/>
        <v>0.506045340050378</v>
      </c>
    </row>
    <row r="1265" ht="20" customHeight="1" spans="1:16">
      <c r="A1265" s="4" t="s">
        <v>1831</v>
      </c>
      <c r="B1265" s="4" t="s">
        <v>24</v>
      </c>
      <c r="C1265" s="4" t="s">
        <v>25</v>
      </c>
      <c r="D1265" s="5">
        <v>46205</v>
      </c>
      <c r="E1265" s="5" t="s">
        <v>115</v>
      </c>
      <c r="F1265" s="5" t="s">
        <v>70</v>
      </c>
      <c r="G1265" s="5" t="s">
        <v>116</v>
      </c>
      <c r="H1265" s="4" t="s">
        <v>219</v>
      </c>
      <c r="I1265" s="4" t="str">
        <f>VLOOKUP(H1265,[1]物料!$A$1:$M$65536,13,0)</f>
        <v>42.00</v>
      </c>
      <c r="J1265" s="4">
        <v>6.5</v>
      </c>
      <c r="K1265" s="4">
        <f t="shared" si="76"/>
        <v>5.49</v>
      </c>
      <c r="L1265" s="4">
        <f t="shared" si="77"/>
        <v>53.99</v>
      </c>
      <c r="M1265" s="6">
        <v>1</v>
      </c>
      <c r="N1265" s="7">
        <v>109.8</v>
      </c>
      <c r="O1265">
        <f t="shared" si="78"/>
        <v>55.81</v>
      </c>
      <c r="P1265" s="1">
        <f t="shared" si="79"/>
        <v>0.508287795992714</v>
      </c>
    </row>
    <row r="1266" ht="20" customHeight="1" spans="1:16">
      <c r="A1266" s="4" t="s">
        <v>1832</v>
      </c>
      <c r="B1266" s="4" t="s">
        <v>24</v>
      </c>
      <c r="C1266" s="4" t="s">
        <v>74</v>
      </c>
      <c r="D1266" s="5">
        <v>46205</v>
      </c>
      <c r="E1266" s="5" t="s">
        <v>75</v>
      </c>
      <c r="F1266" s="5" t="s">
        <v>61</v>
      </c>
      <c r="G1266" s="5" t="s">
        <v>76</v>
      </c>
      <c r="H1266" s="4" t="s">
        <v>144</v>
      </c>
      <c r="I1266" s="4" t="str">
        <f>VLOOKUP(H1266,[1]物料!$A$1:$M$65536,13,0)</f>
        <v>25.00</v>
      </c>
      <c r="J1266" s="4">
        <v>8</v>
      </c>
      <c r="K1266" s="4">
        <f t="shared" si="76"/>
        <v>3.265</v>
      </c>
      <c r="L1266" s="4">
        <f t="shared" si="77"/>
        <v>36.265</v>
      </c>
      <c r="M1266" s="6">
        <v>1</v>
      </c>
      <c r="N1266" s="7">
        <v>65.3</v>
      </c>
      <c r="O1266">
        <f t="shared" si="78"/>
        <v>29.035</v>
      </c>
      <c r="P1266" s="1">
        <f t="shared" si="79"/>
        <v>0.444640122511485</v>
      </c>
    </row>
    <row r="1267" ht="20" customHeight="1" spans="1:16">
      <c r="A1267" s="4" t="s">
        <v>1833</v>
      </c>
      <c r="B1267" s="4" t="s">
        <v>24</v>
      </c>
      <c r="C1267" s="4" t="s">
        <v>59</v>
      </c>
      <c r="D1267" s="5">
        <v>46205</v>
      </c>
      <c r="E1267" s="5" t="s">
        <v>128</v>
      </c>
      <c r="F1267" s="5" t="s">
        <v>55</v>
      </c>
      <c r="G1267" s="5" t="s">
        <v>129</v>
      </c>
      <c r="H1267" s="4" t="s">
        <v>247</v>
      </c>
      <c r="I1267" s="4" t="str">
        <f>VLOOKUP(H1267,[1]物料!$A$1:$M$65536,13,0)</f>
        <v>18.00</v>
      </c>
      <c r="J1267" s="4">
        <v>8</v>
      </c>
      <c r="K1267" s="4">
        <f t="shared" si="76"/>
        <v>2.94</v>
      </c>
      <c r="L1267" s="4">
        <f t="shared" si="77"/>
        <v>28.94</v>
      </c>
      <c r="M1267" s="6">
        <v>1</v>
      </c>
      <c r="N1267" s="7">
        <v>58.8</v>
      </c>
      <c r="O1267">
        <f t="shared" si="78"/>
        <v>29.86</v>
      </c>
      <c r="P1267" s="1">
        <f t="shared" si="79"/>
        <v>0.507823129251701</v>
      </c>
    </row>
    <row r="1268" ht="20" customHeight="1" spans="1:16">
      <c r="A1268" s="4" t="s">
        <v>1834</v>
      </c>
      <c r="B1268" s="4" t="s">
        <v>17</v>
      </c>
      <c r="C1268" s="4" t="s">
        <v>18</v>
      </c>
      <c r="D1268" s="5">
        <v>46205</v>
      </c>
      <c r="E1268" s="5" t="s">
        <v>297</v>
      </c>
      <c r="F1268" s="5" t="s">
        <v>20</v>
      </c>
      <c r="G1268" s="5" t="s">
        <v>298</v>
      </c>
      <c r="H1268" s="4" t="s">
        <v>299</v>
      </c>
      <c r="I1268" s="4" t="str">
        <f>VLOOKUP(H1268,[1]物料!$A$1:$M$65536,13,0)</f>
        <v>21.10</v>
      </c>
      <c r="J1268" s="4">
        <v>3</v>
      </c>
      <c r="K1268" s="4">
        <f t="shared" si="76"/>
        <v>2.691</v>
      </c>
      <c r="L1268" s="4">
        <f t="shared" si="77"/>
        <v>26.791</v>
      </c>
      <c r="M1268" s="6">
        <v>1</v>
      </c>
      <c r="N1268" s="7">
        <v>53.82</v>
      </c>
      <c r="O1268">
        <f t="shared" si="78"/>
        <v>27.029</v>
      </c>
      <c r="P1268" s="1">
        <f t="shared" si="79"/>
        <v>0.502211073950204</v>
      </c>
    </row>
    <row r="1269" ht="20" customHeight="1" spans="1:16">
      <c r="A1269" s="4" t="s">
        <v>1835</v>
      </c>
      <c r="B1269" s="4" t="s">
        <v>24</v>
      </c>
      <c r="C1269" s="4" t="s">
        <v>59</v>
      </c>
      <c r="D1269" s="5">
        <v>46205</v>
      </c>
      <c r="E1269" s="5" t="s">
        <v>128</v>
      </c>
      <c r="F1269" s="5" t="s">
        <v>55</v>
      </c>
      <c r="G1269" s="5" t="s">
        <v>129</v>
      </c>
      <c r="H1269" s="4" t="s">
        <v>247</v>
      </c>
      <c r="I1269" s="4" t="str">
        <f>VLOOKUP(H1269,[1]物料!$A$1:$M$65536,13,0)</f>
        <v>18.00</v>
      </c>
      <c r="J1269" s="4">
        <v>8</v>
      </c>
      <c r="K1269" s="4">
        <f t="shared" si="76"/>
        <v>2.94</v>
      </c>
      <c r="L1269" s="4">
        <f t="shared" si="77"/>
        <v>28.94</v>
      </c>
      <c r="M1269" s="6">
        <v>1</v>
      </c>
      <c r="N1269" s="7">
        <v>58.8</v>
      </c>
      <c r="O1269">
        <f t="shared" si="78"/>
        <v>29.86</v>
      </c>
      <c r="P1269" s="1">
        <f t="shared" si="79"/>
        <v>0.507823129251701</v>
      </c>
    </row>
    <row r="1270" ht="20" customHeight="1" spans="1:16">
      <c r="A1270" s="4" t="s">
        <v>1836</v>
      </c>
      <c r="B1270" s="4" t="s">
        <v>24</v>
      </c>
      <c r="C1270" s="4" t="s">
        <v>119</v>
      </c>
      <c r="D1270" s="5">
        <v>46205</v>
      </c>
      <c r="E1270" s="5" t="s">
        <v>60</v>
      </c>
      <c r="F1270" s="5" t="s">
        <v>61</v>
      </c>
      <c r="G1270" s="5" t="s">
        <v>62</v>
      </c>
      <c r="H1270" s="4" t="s">
        <v>157</v>
      </c>
      <c r="I1270" s="4" t="str">
        <f>VLOOKUP(H1270,[1]物料!$A$1:$M$65536,13,0)</f>
        <v>24.00</v>
      </c>
      <c r="J1270" s="4">
        <v>8</v>
      </c>
      <c r="K1270" s="4">
        <f t="shared" si="76"/>
        <v>3.225</v>
      </c>
      <c r="L1270" s="4">
        <f t="shared" si="77"/>
        <v>35.225</v>
      </c>
      <c r="M1270" s="6">
        <v>1</v>
      </c>
      <c r="N1270" s="7">
        <v>64.5</v>
      </c>
      <c r="O1270">
        <f t="shared" si="78"/>
        <v>29.275</v>
      </c>
      <c r="P1270" s="1">
        <f t="shared" si="79"/>
        <v>0.453875968992248</v>
      </c>
    </row>
    <row r="1271" ht="20" customHeight="1" spans="1:16">
      <c r="A1271" s="4" t="s">
        <v>1837</v>
      </c>
      <c r="B1271" s="4" t="s">
        <v>17</v>
      </c>
      <c r="C1271" s="4" t="s">
        <v>105</v>
      </c>
      <c r="D1271" s="5">
        <v>46205</v>
      </c>
      <c r="E1271" s="5" t="s">
        <v>90</v>
      </c>
      <c r="F1271" s="5" t="s">
        <v>55</v>
      </c>
      <c r="G1271" s="5" t="s">
        <v>91</v>
      </c>
      <c r="H1271" s="4" t="s">
        <v>504</v>
      </c>
      <c r="I1271" s="4" t="str">
        <f>VLOOKUP(H1271,[1]物料!$A$1:$M$65536,13,0)</f>
        <v>40.00</v>
      </c>
      <c r="J1271" s="4">
        <v>7.2</v>
      </c>
      <c r="K1271" s="4">
        <f t="shared" si="76"/>
        <v>6.94</v>
      </c>
      <c r="L1271" s="4">
        <f t="shared" si="77"/>
        <v>54.14</v>
      </c>
      <c r="M1271" s="6">
        <v>1</v>
      </c>
      <c r="N1271" s="7">
        <v>138.8</v>
      </c>
      <c r="O1271">
        <f t="shared" si="78"/>
        <v>84.66</v>
      </c>
      <c r="P1271" s="1">
        <f t="shared" si="79"/>
        <v>0.609942363112392</v>
      </c>
    </row>
    <row r="1272" ht="20" customHeight="1" spans="1:16">
      <c r="A1272" s="4" t="s">
        <v>1838</v>
      </c>
      <c r="B1272" s="4" t="s">
        <v>24</v>
      </c>
      <c r="C1272" s="4" t="s">
        <v>205</v>
      </c>
      <c r="D1272" s="5">
        <v>46205</v>
      </c>
      <c r="E1272" s="5" t="s">
        <v>1839</v>
      </c>
      <c r="F1272" s="5" t="s">
        <v>20</v>
      </c>
      <c r="G1272" s="5" t="s">
        <v>1840</v>
      </c>
      <c r="H1272" s="4" t="s">
        <v>1841</v>
      </c>
      <c r="I1272" s="4" t="str">
        <f>VLOOKUP(H1272,[1]物料!$A$1:$M$65536,13,0)</f>
        <v>45.20</v>
      </c>
      <c r="J1272" s="4">
        <v>7</v>
      </c>
      <c r="K1272" s="4">
        <f t="shared" si="76"/>
        <v>5.99</v>
      </c>
      <c r="L1272" s="4">
        <f t="shared" si="77"/>
        <v>58.19</v>
      </c>
      <c r="M1272" s="6">
        <v>1</v>
      </c>
      <c r="N1272" s="7">
        <v>119.8</v>
      </c>
      <c r="O1272">
        <f t="shared" si="78"/>
        <v>61.61</v>
      </c>
      <c r="P1272" s="1">
        <f t="shared" si="79"/>
        <v>0.514273789649416</v>
      </c>
    </row>
    <row r="1273" ht="20" customHeight="1" spans="1:16">
      <c r="A1273" s="4" t="s">
        <v>1842</v>
      </c>
      <c r="B1273" s="4" t="s">
        <v>24</v>
      </c>
      <c r="C1273" s="4" t="s">
        <v>119</v>
      </c>
      <c r="D1273" s="5">
        <v>46205</v>
      </c>
      <c r="E1273" s="5" t="s">
        <v>128</v>
      </c>
      <c r="F1273" s="5" t="s">
        <v>55</v>
      </c>
      <c r="G1273" s="5" t="s">
        <v>129</v>
      </c>
      <c r="H1273" s="4" t="s">
        <v>1090</v>
      </c>
      <c r="I1273" s="4" t="str">
        <f>VLOOKUP(H1273,[1]物料!$A$1:$M$65536,13,0)</f>
        <v>18.00</v>
      </c>
      <c r="J1273" s="4">
        <v>8</v>
      </c>
      <c r="K1273" s="4">
        <f t="shared" si="76"/>
        <v>2.79</v>
      </c>
      <c r="L1273" s="4">
        <f t="shared" si="77"/>
        <v>28.79</v>
      </c>
      <c r="M1273" s="6">
        <v>1</v>
      </c>
      <c r="N1273" s="7">
        <v>55.8</v>
      </c>
      <c r="O1273">
        <f t="shared" si="78"/>
        <v>27.01</v>
      </c>
      <c r="P1273" s="1">
        <f t="shared" si="79"/>
        <v>0.48405017921147</v>
      </c>
    </row>
    <row r="1274" ht="20" customHeight="1" spans="1:16">
      <c r="A1274" s="4" t="s">
        <v>1843</v>
      </c>
      <c r="B1274" s="4" t="s">
        <v>24</v>
      </c>
      <c r="C1274" s="4" t="s">
        <v>44</v>
      </c>
      <c r="D1274" s="5">
        <v>46205</v>
      </c>
      <c r="E1274" s="5" t="s">
        <v>784</v>
      </c>
      <c r="F1274" s="5" t="s">
        <v>55</v>
      </c>
      <c r="G1274" s="5" t="s">
        <v>785</v>
      </c>
      <c r="H1274" s="4" t="s">
        <v>786</v>
      </c>
      <c r="I1274" s="4" t="str">
        <f>VLOOKUP(H1274,[1]物料!$A$1:$M$65536,13,0)</f>
        <v>35.00</v>
      </c>
      <c r="J1274" s="4">
        <v>10.7</v>
      </c>
      <c r="K1274" s="4">
        <f t="shared" si="76"/>
        <v>4.845</v>
      </c>
      <c r="L1274" s="4">
        <f t="shared" si="77"/>
        <v>50.545</v>
      </c>
      <c r="M1274" s="6">
        <v>1</v>
      </c>
      <c r="N1274" s="7">
        <v>96.9</v>
      </c>
      <c r="O1274">
        <f t="shared" si="78"/>
        <v>46.355</v>
      </c>
      <c r="P1274" s="1">
        <f t="shared" si="79"/>
        <v>0.478379772961816</v>
      </c>
    </row>
    <row r="1275" ht="20" customHeight="1" spans="1:16">
      <c r="A1275" s="4" t="s">
        <v>1844</v>
      </c>
      <c r="B1275" s="4" t="s">
        <v>17</v>
      </c>
      <c r="C1275" s="4" t="s">
        <v>49</v>
      </c>
      <c r="D1275" s="5">
        <v>46205</v>
      </c>
      <c r="E1275" s="5" t="s">
        <v>50</v>
      </c>
      <c r="F1275" s="5" t="s">
        <v>20</v>
      </c>
      <c r="G1275" s="5" t="s">
        <v>51</v>
      </c>
      <c r="H1275" s="4" t="s">
        <v>52</v>
      </c>
      <c r="I1275" s="4" t="str">
        <f>VLOOKUP(H1275,[1]物料!$A$1:$M$65536,13,0)</f>
        <v>21.00</v>
      </c>
      <c r="J1275" s="4">
        <v>3</v>
      </c>
      <c r="K1275" s="4">
        <f t="shared" si="76"/>
        <v>2.495</v>
      </c>
      <c r="L1275" s="4">
        <f t="shared" si="77"/>
        <v>26.495</v>
      </c>
      <c r="M1275" s="6">
        <v>1</v>
      </c>
      <c r="N1275" s="7">
        <v>49.9</v>
      </c>
      <c r="O1275">
        <f t="shared" si="78"/>
        <v>23.405</v>
      </c>
      <c r="P1275" s="1">
        <f t="shared" si="79"/>
        <v>0.469038076152305</v>
      </c>
    </row>
    <row r="1276" ht="20" customHeight="1" spans="1:16">
      <c r="A1276" s="4" t="s">
        <v>1845</v>
      </c>
      <c r="B1276" s="4" t="s">
        <v>24</v>
      </c>
      <c r="C1276" s="4" t="s">
        <v>59</v>
      </c>
      <c r="D1276" s="5">
        <v>46205</v>
      </c>
      <c r="E1276" s="5" t="s">
        <v>69</v>
      </c>
      <c r="F1276" s="5" t="s">
        <v>70</v>
      </c>
      <c r="G1276" s="5" t="s">
        <v>71</v>
      </c>
      <c r="H1276" s="4" t="s">
        <v>343</v>
      </c>
      <c r="I1276" s="4" t="str">
        <f>VLOOKUP(H1276,[1]物料!$A$1:$M$65536,13,0)</f>
        <v>45.00</v>
      </c>
      <c r="J1276" s="4">
        <v>6.5</v>
      </c>
      <c r="K1276" s="4">
        <f t="shared" si="76"/>
        <v>5.49</v>
      </c>
      <c r="L1276" s="4">
        <f t="shared" si="77"/>
        <v>56.99</v>
      </c>
      <c r="M1276" s="6">
        <v>1</v>
      </c>
      <c r="N1276" s="7">
        <v>109.8</v>
      </c>
      <c r="O1276">
        <f t="shared" si="78"/>
        <v>52.81</v>
      </c>
      <c r="P1276" s="1">
        <f t="shared" si="79"/>
        <v>0.480965391621129</v>
      </c>
    </row>
    <row r="1277" ht="20" customHeight="1" spans="1:16">
      <c r="A1277" s="4" t="s">
        <v>1846</v>
      </c>
      <c r="B1277" s="4" t="s">
        <v>17</v>
      </c>
      <c r="C1277" s="4" t="s">
        <v>113</v>
      </c>
      <c r="D1277" s="5">
        <v>46205</v>
      </c>
      <c r="E1277" s="5" t="s">
        <v>297</v>
      </c>
      <c r="F1277" s="5" t="s">
        <v>20</v>
      </c>
      <c r="G1277" s="5" t="s">
        <v>298</v>
      </c>
      <c r="H1277" s="4" t="s">
        <v>299</v>
      </c>
      <c r="I1277" s="4" t="str">
        <f>VLOOKUP(H1277,[1]物料!$A$1:$M$65536,13,0)</f>
        <v>21.10</v>
      </c>
      <c r="J1277" s="4">
        <v>3</v>
      </c>
      <c r="K1277" s="4">
        <f t="shared" si="76"/>
        <v>2.98</v>
      </c>
      <c r="L1277" s="4">
        <f t="shared" si="77"/>
        <v>27.08</v>
      </c>
      <c r="M1277" s="6">
        <v>1</v>
      </c>
      <c r="N1277" s="7">
        <v>59.6</v>
      </c>
      <c r="O1277">
        <f t="shared" si="78"/>
        <v>32.52</v>
      </c>
      <c r="P1277" s="1">
        <f t="shared" si="79"/>
        <v>0.545637583892617</v>
      </c>
    </row>
    <row r="1278" ht="20" customHeight="1" spans="1:16">
      <c r="A1278" s="4" t="s">
        <v>1847</v>
      </c>
      <c r="B1278" s="4" t="s">
        <v>24</v>
      </c>
      <c r="C1278" s="4" t="s">
        <v>119</v>
      </c>
      <c r="D1278" s="5">
        <v>46205</v>
      </c>
      <c r="E1278" s="5" t="s">
        <v>60</v>
      </c>
      <c r="F1278" s="5" t="s">
        <v>61</v>
      </c>
      <c r="G1278" s="5" t="s">
        <v>62</v>
      </c>
      <c r="H1278" s="4" t="s">
        <v>63</v>
      </c>
      <c r="I1278" s="4" t="str">
        <f>VLOOKUP(H1278,[1]物料!$A$1:$M$65536,13,0)</f>
        <v>24.00</v>
      </c>
      <c r="J1278" s="4">
        <v>8</v>
      </c>
      <c r="K1278" s="4">
        <f t="shared" si="76"/>
        <v>3.225</v>
      </c>
      <c r="L1278" s="4">
        <f t="shared" si="77"/>
        <v>35.225</v>
      </c>
      <c r="M1278" s="6">
        <v>1</v>
      </c>
      <c r="N1278" s="7">
        <v>64.5</v>
      </c>
      <c r="O1278">
        <f t="shared" si="78"/>
        <v>29.275</v>
      </c>
      <c r="P1278" s="1">
        <f t="shared" si="79"/>
        <v>0.453875968992248</v>
      </c>
    </row>
    <row r="1279" ht="20" customHeight="1" spans="1:16">
      <c r="A1279" s="4" t="s">
        <v>1848</v>
      </c>
      <c r="B1279" s="4" t="s">
        <v>17</v>
      </c>
      <c r="C1279" s="4" t="s">
        <v>18</v>
      </c>
      <c r="D1279" s="5">
        <v>46205</v>
      </c>
      <c r="E1279" s="5" t="s">
        <v>83</v>
      </c>
      <c r="F1279" s="5" t="s">
        <v>55</v>
      </c>
      <c r="G1279" s="5" t="s">
        <v>84</v>
      </c>
      <c r="H1279" s="4" t="s">
        <v>147</v>
      </c>
      <c r="I1279" s="4" t="str">
        <f>VLOOKUP(H1279,[1]物料!$A$1:$M$65536,13,0)</f>
        <v>52.00</v>
      </c>
      <c r="J1279" s="4">
        <v>14.5</v>
      </c>
      <c r="K1279" s="4">
        <f t="shared" si="76"/>
        <v>7.871</v>
      </c>
      <c r="L1279" s="4">
        <f t="shared" si="77"/>
        <v>74.371</v>
      </c>
      <c r="M1279" s="6">
        <v>1</v>
      </c>
      <c r="N1279" s="7">
        <v>157.42</v>
      </c>
      <c r="O1279">
        <f t="shared" si="78"/>
        <v>83.049</v>
      </c>
      <c r="P1279" s="1">
        <f t="shared" si="79"/>
        <v>0.527563206708169</v>
      </c>
    </row>
    <row r="1280" ht="20" customHeight="1" spans="1:16">
      <c r="A1280" s="4" t="s">
        <v>1849</v>
      </c>
      <c r="B1280" s="4" t="s">
        <v>24</v>
      </c>
      <c r="C1280" s="4" t="s">
        <v>59</v>
      </c>
      <c r="D1280" s="5">
        <v>46205</v>
      </c>
      <c r="E1280" s="5" t="s">
        <v>570</v>
      </c>
      <c r="F1280" s="5" t="s">
        <v>55</v>
      </c>
      <c r="G1280" s="5" t="s">
        <v>571</v>
      </c>
      <c r="H1280" s="4" t="s">
        <v>1850</v>
      </c>
      <c r="I1280" s="4" t="str">
        <f>VLOOKUP(H1280,[1]物料!$A$1:$M$65536,13,0)</f>
        <v>23.00</v>
      </c>
      <c r="J1280" s="4">
        <v>8</v>
      </c>
      <c r="K1280" s="4">
        <f t="shared" si="76"/>
        <v>3.09</v>
      </c>
      <c r="L1280" s="4">
        <f t="shared" si="77"/>
        <v>34.09</v>
      </c>
      <c r="M1280" s="6">
        <v>1</v>
      </c>
      <c r="N1280" s="7">
        <v>61.8</v>
      </c>
      <c r="O1280">
        <f t="shared" si="78"/>
        <v>27.71</v>
      </c>
      <c r="P1280" s="1">
        <f t="shared" si="79"/>
        <v>0.448381877022654</v>
      </c>
    </row>
    <row r="1281" ht="20" customHeight="1" spans="1:16">
      <c r="A1281" s="4" t="s">
        <v>1851</v>
      </c>
      <c r="B1281" s="4" t="s">
        <v>17</v>
      </c>
      <c r="C1281" s="4" t="s">
        <v>113</v>
      </c>
      <c r="D1281" s="5">
        <v>46205</v>
      </c>
      <c r="E1281" s="5" t="s">
        <v>580</v>
      </c>
      <c r="F1281" s="5" t="s">
        <v>20</v>
      </c>
      <c r="G1281" s="5" t="s">
        <v>581</v>
      </c>
      <c r="H1281" s="4" t="s">
        <v>1529</v>
      </c>
      <c r="I1281" s="4" t="str">
        <f>VLOOKUP(H1281,[1]物料!$A$1:$M$65536,13,0)</f>
        <v>21.10</v>
      </c>
      <c r="J1281" s="4">
        <v>3</v>
      </c>
      <c r="K1281" s="4">
        <f t="shared" si="76"/>
        <v>3.49</v>
      </c>
      <c r="L1281" s="4">
        <f t="shared" si="77"/>
        <v>27.59</v>
      </c>
      <c r="M1281" s="6">
        <v>1</v>
      </c>
      <c r="N1281" s="7">
        <v>69.8</v>
      </c>
      <c r="O1281">
        <f t="shared" si="78"/>
        <v>42.21</v>
      </c>
      <c r="P1281" s="1">
        <f t="shared" si="79"/>
        <v>0.604727793696275</v>
      </c>
    </row>
    <row r="1282" ht="20" customHeight="1" spans="1:16">
      <c r="A1282" s="4" t="s">
        <v>1852</v>
      </c>
      <c r="B1282" s="4" t="s">
        <v>24</v>
      </c>
      <c r="C1282" s="4" t="s">
        <v>98</v>
      </c>
      <c r="D1282" s="5">
        <v>46205</v>
      </c>
      <c r="E1282" s="5" t="s">
        <v>90</v>
      </c>
      <c r="F1282" s="5" t="s">
        <v>55</v>
      </c>
      <c r="G1282" s="5" t="s">
        <v>91</v>
      </c>
      <c r="H1282" s="4" t="s">
        <v>159</v>
      </c>
      <c r="I1282" s="4" t="str">
        <f>VLOOKUP(H1282,[1]物料!$A$1:$M$65536,13,0)</f>
        <v>40.00</v>
      </c>
      <c r="J1282" s="4">
        <v>10.7</v>
      </c>
      <c r="K1282" s="4">
        <f t="shared" si="76"/>
        <v>6.44</v>
      </c>
      <c r="L1282" s="4">
        <f t="shared" si="77"/>
        <v>57.14</v>
      </c>
      <c r="M1282" s="6">
        <v>1</v>
      </c>
      <c r="N1282" s="7">
        <v>128.8</v>
      </c>
      <c r="O1282">
        <f t="shared" si="78"/>
        <v>71.66</v>
      </c>
      <c r="P1282" s="1">
        <f t="shared" si="79"/>
        <v>0.556366459627329</v>
      </c>
    </row>
    <row r="1283" ht="20" customHeight="1" spans="1:16">
      <c r="A1283" s="4" t="s">
        <v>1853</v>
      </c>
      <c r="B1283" s="4" t="s">
        <v>17</v>
      </c>
      <c r="C1283" s="4" t="s">
        <v>105</v>
      </c>
      <c r="D1283" s="5">
        <v>46205</v>
      </c>
      <c r="E1283" s="5" t="s">
        <v>90</v>
      </c>
      <c r="F1283" s="5" t="s">
        <v>55</v>
      </c>
      <c r="G1283" s="5" t="s">
        <v>91</v>
      </c>
      <c r="H1283" s="4" t="s">
        <v>169</v>
      </c>
      <c r="I1283" s="4" t="str">
        <f>VLOOKUP(H1283,[1]物料!$A$1:$M$65536,13,0)</f>
        <v>40.00</v>
      </c>
      <c r="J1283" s="4">
        <v>7.2</v>
      </c>
      <c r="K1283" s="4">
        <f t="shared" ref="K1283:K1346" si="80">N1283*0.05</f>
        <v>6.94</v>
      </c>
      <c r="L1283" s="4">
        <f t="shared" ref="L1283:L1346" si="81">I1283+J1283+K1283</f>
        <v>54.14</v>
      </c>
      <c r="M1283" s="6">
        <v>1</v>
      </c>
      <c r="N1283" s="7">
        <v>138.8</v>
      </c>
      <c r="O1283">
        <f t="shared" ref="O1283:O1346" si="82">N1283-L1283</f>
        <v>84.66</v>
      </c>
      <c r="P1283" s="1">
        <f t="shared" ref="P1283:P1346" si="83">O1283/N1283</f>
        <v>0.609942363112392</v>
      </c>
    </row>
    <row r="1284" ht="20" customHeight="1" spans="1:16">
      <c r="A1284" s="4" t="s">
        <v>1854</v>
      </c>
      <c r="B1284" s="4" t="s">
        <v>24</v>
      </c>
      <c r="C1284" s="4" t="s">
        <v>44</v>
      </c>
      <c r="D1284" s="5">
        <v>46205</v>
      </c>
      <c r="E1284" s="5" t="s">
        <v>101</v>
      </c>
      <c r="F1284" s="5" t="s">
        <v>20</v>
      </c>
      <c r="G1284" s="5" t="s">
        <v>102</v>
      </c>
      <c r="H1284" s="4" t="s">
        <v>1078</v>
      </c>
      <c r="I1284" s="4" t="str">
        <f>VLOOKUP(H1284,[1]物料!$A$1:$M$65536,13,0)</f>
        <v>23.30</v>
      </c>
      <c r="J1284" s="4">
        <v>6.5</v>
      </c>
      <c r="K1284" s="4">
        <f t="shared" si="80"/>
        <v>2.99</v>
      </c>
      <c r="L1284" s="4">
        <f t="shared" si="81"/>
        <v>32.79</v>
      </c>
      <c r="M1284" s="6">
        <v>1</v>
      </c>
      <c r="N1284" s="7">
        <v>59.8</v>
      </c>
      <c r="O1284">
        <f t="shared" si="82"/>
        <v>27.01</v>
      </c>
      <c r="P1284" s="1">
        <f t="shared" si="83"/>
        <v>0.451672240802676</v>
      </c>
    </row>
    <row r="1285" ht="20" customHeight="1" spans="1:16">
      <c r="A1285" s="4" t="s">
        <v>1855</v>
      </c>
      <c r="B1285" s="4" t="s">
        <v>17</v>
      </c>
      <c r="C1285" s="4" t="s">
        <v>538</v>
      </c>
      <c r="D1285" s="5">
        <v>46205</v>
      </c>
      <c r="E1285" s="5" t="s">
        <v>90</v>
      </c>
      <c r="F1285" s="5" t="s">
        <v>55</v>
      </c>
      <c r="G1285" s="5" t="s">
        <v>91</v>
      </c>
      <c r="H1285" s="4" t="s">
        <v>169</v>
      </c>
      <c r="I1285" s="4" t="str">
        <f>VLOOKUP(H1285,[1]物料!$A$1:$M$65536,13,0)</f>
        <v>40.00</v>
      </c>
      <c r="J1285" s="4">
        <v>7.2</v>
      </c>
      <c r="K1285" s="4">
        <f t="shared" si="80"/>
        <v>7.39</v>
      </c>
      <c r="L1285" s="4">
        <f t="shared" si="81"/>
        <v>54.59</v>
      </c>
      <c r="M1285" s="6">
        <v>1</v>
      </c>
      <c r="N1285" s="7">
        <v>147.8</v>
      </c>
      <c r="O1285">
        <f t="shared" si="82"/>
        <v>93.21</v>
      </c>
      <c r="P1285" s="1">
        <f t="shared" si="83"/>
        <v>0.630649526387009</v>
      </c>
    </row>
    <row r="1286" ht="20" customHeight="1" spans="1:16">
      <c r="A1286" s="4" t="s">
        <v>1856</v>
      </c>
      <c r="B1286" s="4" t="s">
        <v>24</v>
      </c>
      <c r="C1286" s="4" t="s">
        <v>74</v>
      </c>
      <c r="D1286" s="5">
        <v>46205</v>
      </c>
      <c r="E1286" s="5" t="s">
        <v>75</v>
      </c>
      <c r="F1286" s="5" t="s">
        <v>61</v>
      </c>
      <c r="G1286" s="5" t="s">
        <v>76</v>
      </c>
      <c r="H1286" s="4" t="s">
        <v>882</v>
      </c>
      <c r="I1286" s="4" t="str">
        <f>VLOOKUP(H1286,[1]物料!$A$1:$M$65536,13,0)</f>
        <v>42.00</v>
      </c>
      <c r="J1286" s="4">
        <v>8</v>
      </c>
      <c r="K1286" s="4">
        <f t="shared" si="80"/>
        <v>5.74</v>
      </c>
      <c r="L1286" s="4">
        <f t="shared" si="81"/>
        <v>55.74</v>
      </c>
      <c r="M1286" s="6">
        <v>1</v>
      </c>
      <c r="N1286" s="7">
        <v>114.8</v>
      </c>
      <c r="O1286">
        <f t="shared" si="82"/>
        <v>59.06</v>
      </c>
      <c r="P1286" s="1">
        <f t="shared" si="83"/>
        <v>0.514459930313589</v>
      </c>
    </row>
    <row r="1287" ht="20" customHeight="1" spans="1:16">
      <c r="A1287" s="4" t="s">
        <v>1857</v>
      </c>
      <c r="B1287" s="4" t="s">
        <v>17</v>
      </c>
      <c r="C1287" s="4" t="s">
        <v>113</v>
      </c>
      <c r="D1287" s="5">
        <v>46205</v>
      </c>
      <c r="E1287" s="5" t="s">
        <v>297</v>
      </c>
      <c r="F1287" s="5" t="s">
        <v>20</v>
      </c>
      <c r="G1287" s="5" t="s">
        <v>298</v>
      </c>
      <c r="H1287" s="4" t="s">
        <v>816</v>
      </c>
      <c r="I1287" s="4" t="str">
        <f>VLOOKUP(H1287,[1]物料!$A$1:$M$65536,13,0)</f>
        <v>21.10</v>
      </c>
      <c r="J1287" s="4">
        <v>3</v>
      </c>
      <c r="K1287" s="4">
        <f t="shared" si="80"/>
        <v>2.98</v>
      </c>
      <c r="L1287" s="4">
        <f t="shared" si="81"/>
        <v>27.08</v>
      </c>
      <c r="M1287" s="6">
        <v>1</v>
      </c>
      <c r="N1287" s="7">
        <v>59.6</v>
      </c>
      <c r="O1287">
        <f t="shared" si="82"/>
        <v>32.52</v>
      </c>
      <c r="P1287" s="1">
        <f t="shared" si="83"/>
        <v>0.545637583892617</v>
      </c>
    </row>
    <row r="1288" ht="20" customHeight="1" spans="1:16">
      <c r="A1288" s="4" t="s">
        <v>1858</v>
      </c>
      <c r="B1288" s="4" t="s">
        <v>24</v>
      </c>
      <c r="C1288" s="4" t="s">
        <v>87</v>
      </c>
      <c r="D1288" s="5">
        <v>46205</v>
      </c>
      <c r="E1288" s="5" t="s">
        <v>90</v>
      </c>
      <c r="F1288" s="5" t="s">
        <v>55</v>
      </c>
      <c r="G1288" s="5" t="s">
        <v>91</v>
      </c>
      <c r="H1288" s="4" t="s">
        <v>159</v>
      </c>
      <c r="I1288" s="4" t="str">
        <f>VLOOKUP(H1288,[1]物料!$A$1:$M$65536,13,0)</f>
        <v>40.00</v>
      </c>
      <c r="J1288" s="4">
        <v>10.7</v>
      </c>
      <c r="K1288" s="4">
        <f t="shared" si="80"/>
        <v>6.09</v>
      </c>
      <c r="L1288" s="4">
        <f t="shared" si="81"/>
        <v>56.79</v>
      </c>
      <c r="M1288" s="6">
        <v>1</v>
      </c>
      <c r="N1288" s="7">
        <v>121.8</v>
      </c>
      <c r="O1288">
        <f t="shared" si="82"/>
        <v>65.01</v>
      </c>
      <c r="P1288" s="1">
        <f t="shared" si="83"/>
        <v>0.533743842364532</v>
      </c>
    </row>
    <row r="1289" ht="20" customHeight="1" spans="1:16">
      <c r="A1289" s="4" t="s">
        <v>1859</v>
      </c>
      <c r="B1289" s="4" t="s">
        <v>24</v>
      </c>
      <c r="C1289" s="4" t="s">
        <v>74</v>
      </c>
      <c r="D1289" s="5">
        <v>46205</v>
      </c>
      <c r="E1289" s="5" t="s">
        <v>101</v>
      </c>
      <c r="F1289" s="5" t="s">
        <v>20</v>
      </c>
      <c r="G1289" s="5" t="s">
        <v>102</v>
      </c>
      <c r="H1289" s="4" t="s">
        <v>920</v>
      </c>
      <c r="I1289" s="4" t="str">
        <f>VLOOKUP(H1289,[1]物料!$A$1:$M$65536,13,0)</f>
        <v>23.30</v>
      </c>
      <c r="J1289" s="4">
        <v>6.5</v>
      </c>
      <c r="K1289" s="4">
        <f t="shared" si="80"/>
        <v>2.835</v>
      </c>
      <c r="L1289" s="4">
        <f t="shared" si="81"/>
        <v>32.635</v>
      </c>
      <c r="M1289" s="6">
        <v>1</v>
      </c>
      <c r="N1289" s="7">
        <v>56.7</v>
      </c>
      <c r="O1289">
        <f t="shared" si="82"/>
        <v>24.065</v>
      </c>
      <c r="P1289" s="1">
        <f t="shared" si="83"/>
        <v>0.424426807760141</v>
      </c>
    </row>
    <row r="1290" ht="20" customHeight="1" spans="1:16">
      <c r="A1290" s="4" t="s">
        <v>1860</v>
      </c>
      <c r="B1290" s="4" t="s">
        <v>24</v>
      </c>
      <c r="C1290" s="4" t="s">
        <v>59</v>
      </c>
      <c r="D1290" s="5">
        <v>46205</v>
      </c>
      <c r="E1290" s="5" t="s">
        <v>270</v>
      </c>
      <c r="F1290" s="5" t="s">
        <v>20</v>
      </c>
      <c r="G1290" s="5" t="s">
        <v>271</v>
      </c>
      <c r="H1290" s="4" t="s">
        <v>272</v>
      </c>
      <c r="I1290" s="4" t="str">
        <f>VLOOKUP(H1290,[1]物料!$A$1:$M$65536,13,0)</f>
        <v>19.90</v>
      </c>
      <c r="J1290" s="4">
        <v>6.5</v>
      </c>
      <c r="K1290" s="4">
        <f t="shared" si="80"/>
        <v>3.14</v>
      </c>
      <c r="L1290" s="4">
        <f t="shared" si="81"/>
        <v>29.54</v>
      </c>
      <c r="M1290" s="6">
        <v>1</v>
      </c>
      <c r="N1290" s="7">
        <v>62.8</v>
      </c>
      <c r="O1290">
        <f t="shared" si="82"/>
        <v>33.26</v>
      </c>
      <c r="P1290" s="1">
        <f t="shared" si="83"/>
        <v>0.529617834394904</v>
      </c>
    </row>
    <row r="1291" ht="20" customHeight="1" spans="1:16">
      <c r="A1291" s="4" t="s">
        <v>1861</v>
      </c>
      <c r="B1291" s="4" t="s">
        <v>17</v>
      </c>
      <c r="C1291" s="4" t="s">
        <v>1862</v>
      </c>
      <c r="D1291" s="5">
        <v>46205</v>
      </c>
      <c r="E1291" s="5" t="s">
        <v>90</v>
      </c>
      <c r="F1291" s="5" t="s">
        <v>55</v>
      </c>
      <c r="G1291" s="5" t="s">
        <v>91</v>
      </c>
      <c r="H1291" s="4" t="s">
        <v>447</v>
      </c>
      <c r="I1291" s="4" t="str">
        <f>VLOOKUP(H1291,[1]物料!$A$1:$M$65536,13,0)</f>
        <v>40.00</v>
      </c>
      <c r="J1291" s="4">
        <v>7.2</v>
      </c>
      <c r="K1291" s="4">
        <f t="shared" si="80"/>
        <v>6.94</v>
      </c>
      <c r="L1291" s="4">
        <f t="shared" si="81"/>
        <v>54.14</v>
      </c>
      <c r="M1291" s="6">
        <v>1</v>
      </c>
      <c r="N1291" s="7">
        <v>138.8</v>
      </c>
      <c r="O1291">
        <f t="shared" si="82"/>
        <v>84.66</v>
      </c>
      <c r="P1291" s="1">
        <f t="shared" si="83"/>
        <v>0.609942363112392</v>
      </c>
    </row>
    <row r="1292" ht="20" customHeight="1" spans="1:16">
      <c r="A1292" s="4" t="s">
        <v>1863</v>
      </c>
      <c r="B1292" s="4" t="s">
        <v>17</v>
      </c>
      <c r="C1292" s="4" t="s">
        <v>18</v>
      </c>
      <c r="D1292" s="5">
        <v>46205</v>
      </c>
      <c r="E1292" s="5" t="s">
        <v>128</v>
      </c>
      <c r="F1292" s="5" t="s">
        <v>55</v>
      </c>
      <c r="G1292" s="5" t="s">
        <v>129</v>
      </c>
      <c r="H1292" s="4" t="s">
        <v>903</v>
      </c>
      <c r="I1292" s="4" t="str">
        <f>VLOOKUP(H1292,[1]物料!$A$1:$M$65536,13,0)</f>
        <v>18.00</v>
      </c>
      <c r="J1292" s="4">
        <v>4.5</v>
      </c>
      <c r="K1292" s="4">
        <f t="shared" si="80"/>
        <v>3.0815</v>
      </c>
      <c r="L1292" s="4">
        <f t="shared" si="81"/>
        <v>25.5815</v>
      </c>
      <c r="M1292" s="6">
        <v>1</v>
      </c>
      <c r="N1292" s="7">
        <v>61.63</v>
      </c>
      <c r="O1292">
        <f t="shared" si="82"/>
        <v>36.0485</v>
      </c>
      <c r="P1292" s="1">
        <f t="shared" si="83"/>
        <v>0.584918059386662</v>
      </c>
    </row>
    <row r="1293" ht="20" customHeight="1" spans="1:16">
      <c r="A1293" s="4" t="s">
        <v>1864</v>
      </c>
      <c r="B1293" s="4" t="s">
        <v>17</v>
      </c>
      <c r="C1293" s="4" t="s">
        <v>18</v>
      </c>
      <c r="D1293" s="5">
        <v>46205</v>
      </c>
      <c r="E1293" s="5" t="s">
        <v>101</v>
      </c>
      <c r="F1293" s="5" t="s">
        <v>20</v>
      </c>
      <c r="G1293" s="5" t="s">
        <v>102</v>
      </c>
      <c r="H1293" s="4" t="s">
        <v>910</v>
      </c>
      <c r="I1293" s="4" t="str">
        <f>VLOOKUP(H1293,[1]物料!$A$1:$M$65536,13,0)</f>
        <v>23.30</v>
      </c>
      <c r="J1293" s="4">
        <v>3</v>
      </c>
      <c r="K1293" s="4">
        <f t="shared" si="80"/>
        <v>2.5555</v>
      </c>
      <c r="L1293" s="4">
        <f t="shared" si="81"/>
        <v>28.8555</v>
      </c>
      <c r="M1293" s="6">
        <v>1</v>
      </c>
      <c r="N1293" s="7">
        <v>51.11</v>
      </c>
      <c r="O1293">
        <f t="shared" si="82"/>
        <v>22.2545</v>
      </c>
      <c r="P1293" s="1">
        <f t="shared" si="83"/>
        <v>0.435423596165134</v>
      </c>
    </row>
    <row r="1294" ht="20" customHeight="1" spans="1:16">
      <c r="A1294" s="4" t="s">
        <v>1865</v>
      </c>
      <c r="B1294" s="4" t="s">
        <v>24</v>
      </c>
      <c r="C1294" s="4" t="s">
        <v>74</v>
      </c>
      <c r="D1294" s="5">
        <v>46205</v>
      </c>
      <c r="E1294" s="5" t="s">
        <v>69</v>
      </c>
      <c r="F1294" s="5" t="s">
        <v>70</v>
      </c>
      <c r="G1294" s="5" t="s">
        <v>71</v>
      </c>
      <c r="H1294" s="4" t="s">
        <v>111</v>
      </c>
      <c r="I1294" s="4" t="str">
        <f>VLOOKUP(H1294,[1]物料!$A$1:$M$65536,13,0)</f>
        <v>45.00</v>
      </c>
      <c r="J1294" s="4">
        <v>6.5</v>
      </c>
      <c r="K1294" s="4">
        <f t="shared" si="80"/>
        <v>5.485</v>
      </c>
      <c r="L1294" s="4">
        <f t="shared" si="81"/>
        <v>56.985</v>
      </c>
      <c r="M1294" s="6">
        <v>1</v>
      </c>
      <c r="N1294" s="7">
        <v>109.7</v>
      </c>
      <c r="O1294">
        <f t="shared" si="82"/>
        <v>52.715</v>
      </c>
      <c r="P1294" s="1">
        <f t="shared" si="83"/>
        <v>0.480537830446673</v>
      </c>
    </row>
    <row r="1295" ht="20" customHeight="1" spans="1:16">
      <c r="A1295" s="4" t="s">
        <v>1866</v>
      </c>
      <c r="B1295" s="4" t="s">
        <v>17</v>
      </c>
      <c r="C1295" s="4" t="s">
        <v>18</v>
      </c>
      <c r="D1295" s="5">
        <v>46205</v>
      </c>
      <c r="E1295" s="5" t="s">
        <v>332</v>
      </c>
      <c r="F1295" s="5" t="s">
        <v>55</v>
      </c>
      <c r="G1295" s="5" t="s">
        <v>333</v>
      </c>
      <c r="H1295" s="4" t="s">
        <v>404</v>
      </c>
      <c r="I1295" s="4" t="str">
        <f>VLOOKUP(H1295,[1]物料!$A$1:$M$65536,13,0)</f>
        <v>16.00</v>
      </c>
      <c r="J1295" s="4">
        <v>4.5</v>
      </c>
      <c r="K1295" s="4">
        <f t="shared" si="80"/>
        <v>2.793</v>
      </c>
      <c r="L1295" s="4">
        <f t="shared" si="81"/>
        <v>23.293</v>
      </c>
      <c r="M1295" s="6">
        <v>1</v>
      </c>
      <c r="N1295" s="7">
        <v>55.86</v>
      </c>
      <c r="O1295">
        <f t="shared" si="82"/>
        <v>32.567</v>
      </c>
      <c r="P1295" s="1">
        <f t="shared" si="83"/>
        <v>0.583011099176513</v>
      </c>
    </row>
    <row r="1296" ht="20" customHeight="1" spans="1:16">
      <c r="A1296" s="4" t="s">
        <v>1867</v>
      </c>
      <c r="B1296" s="4" t="s">
        <v>24</v>
      </c>
      <c r="C1296" s="4" t="s">
        <v>44</v>
      </c>
      <c r="D1296" s="5">
        <v>46205</v>
      </c>
      <c r="E1296" s="5" t="s">
        <v>45</v>
      </c>
      <c r="F1296" s="5" t="s">
        <v>20</v>
      </c>
      <c r="G1296" s="5" t="s">
        <v>46</v>
      </c>
      <c r="H1296" s="4" t="s">
        <v>47</v>
      </c>
      <c r="I1296" s="4" t="str">
        <f>VLOOKUP(H1296,[1]物料!$A$1:$M$65536,13,0)</f>
        <v>36.10</v>
      </c>
      <c r="J1296" s="4">
        <v>6.5</v>
      </c>
      <c r="K1296" s="4">
        <f t="shared" si="80"/>
        <v>4.435</v>
      </c>
      <c r="L1296" s="4">
        <f t="shared" si="81"/>
        <v>47.035</v>
      </c>
      <c r="M1296" s="6">
        <v>1</v>
      </c>
      <c r="N1296" s="7">
        <v>88.7</v>
      </c>
      <c r="O1296">
        <f t="shared" si="82"/>
        <v>41.665</v>
      </c>
      <c r="P1296" s="1">
        <f t="shared" si="83"/>
        <v>0.469729425028185</v>
      </c>
    </row>
    <row r="1297" ht="20" customHeight="1" spans="1:16">
      <c r="A1297" s="4" t="s">
        <v>1868</v>
      </c>
      <c r="B1297" s="4" t="s">
        <v>17</v>
      </c>
      <c r="C1297" s="4" t="s">
        <v>167</v>
      </c>
      <c r="D1297" s="5">
        <v>46205</v>
      </c>
      <c r="E1297" s="5" t="s">
        <v>54</v>
      </c>
      <c r="F1297" s="5" t="s">
        <v>55</v>
      </c>
      <c r="G1297" s="5" t="s">
        <v>56</v>
      </c>
      <c r="H1297" s="4" t="s">
        <v>57</v>
      </c>
      <c r="I1297" s="4" t="str">
        <f>VLOOKUP(H1297,[1]物料!$A$1:$M$65536,13,0)</f>
        <v>12.00</v>
      </c>
      <c r="J1297" s="4">
        <v>4.5</v>
      </c>
      <c r="K1297" s="4">
        <f t="shared" si="80"/>
        <v>1.99</v>
      </c>
      <c r="L1297" s="4">
        <f t="shared" si="81"/>
        <v>18.49</v>
      </c>
      <c r="M1297" s="6">
        <v>1</v>
      </c>
      <c r="N1297" s="7">
        <v>39.8</v>
      </c>
      <c r="O1297">
        <f t="shared" si="82"/>
        <v>21.31</v>
      </c>
      <c r="P1297" s="1">
        <f t="shared" si="83"/>
        <v>0.535427135678392</v>
      </c>
    </row>
    <row r="1298" ht="20" customHeight="1" spans="1:16">
      <c r="A1298" s="4" t="s">
        <v>1869</v>
      </c>
      <c r="B1298" s="4" t="s">
        <v>24</v>
      </c>
      <c r="C1298" s="4" t="s">
        <v>119</v>
      </c>
      <c r="D1298" s="5">
        <v>46205</v>
      </c>
      <c r="E1298" s="5" t="s">
        <v>83</v>
      </c>
      <c r="F1298" s="5" t="s">
        <v>55</v>
      </c>
      <c r="G1298" s="5" t="s">
        <v>84</v>
      </c>
      <c r="H1298" s="4" t="s">
        <v>88</v>
      </c>
      <c r="I1298" s="4" t="str">
        <f>VLOOKUP(H1298,[1]物料!$A$1:$M$65536,13,0)</f>
        <v>52.00</v>
      </c>
      <c r="J1298" s="4">
        <v>18</v>
      </c>
      <c r="K1298" s="4">
        <f t="shared" si="80"/>
        <v>6.94</v>
      </c>
      <c r="L1298" s="4">
        <f t="shared" si="81"/>
        <v>76.94</v>
      </c>
      <c r="M1298" s="6">
        <v>1</v>
      </c>
      <c r="N1298" s="7">
        <v>138.8</v>
      </c>
      <c r="O1298">
        <f t="shared" si="82"/>
        <v>61.86</v>
      </c>
      <c r="P1298" s="1">
        <f t="shared" si="83"/>
        <v>0.445677233429395</v>
      </c>
    </row>
    <row r="1299" ht="20" customHeight="1" spans="1:16">
      <c r="A1299" s="4" t="s">
        <v>1870</v>
      </c>
      <c r="B1299" s="4" t="s">
        <v>24</v>
      </c>
      <c r="C1299" s="4" t="s">
        <v>44</v>
      </c>
      <c r="D1299" s="5">
        <v>46205</v>
      </c>
      <c r="E1299" s="5" t="s">
        <v>384</v>
      </c>
      <c r="F1299" s="5" t="s">
        <v>20</v>
      </c>
      <c r="G1299" s="5" t="s">
        <v>385</v>
      </c>
      <c r="H1299" s="4" t="s">
        <v>596</v>
      </c>
      <c r="I1299" s="4" t="str">
        <f>VLOOKUP(H1299,[1]物料!$A$1:$M$65536,13,0)</f>
        <v>36.60</v>
      </c>
      <c r="J1299" s="4">
        <v>6.5</v>
      </c>
      <c r="K1299" s="4">
        <f t="shared" si="80"/>
        <v>4.435</v>
      </c>
      <c r="L1299" s="4">
        <f t="shared" si="81"/>
        <v>47.535</v>
      </c>
      <c r="M1299" s="6">
        <v>1</v>
      </c>
      <c r="N1299" s="7">
        <v>88.7</v>
      </c>
      <c r="O1299">
        <f t="shared" si="82"/>
        <v>41.165</v>
      </c>
      <c r="P1299" s="1">
        <f t="shared" si="83"/>
        <v>0.464092446448703</v>
      </c>
    </row>
    <row r="1300" ht="20" customHeight="1" spans="1:16">
      <c r="A1300" s="4" t="s">
        <v>1871</v>
      </c>
      <c r="B1300" s="4" t="s">
        <v>17</v>
      </c>
      <c r="C1300" s="4" t="s">
        <v>18</v>
      </c>
      <c r="D1300" s="5">
        <v>46205</v>
      </c>
      <c r="E1300" s="5" t="s">
        <v>50</v>
      </c>
      <c r="F1300" s="5" t="s">
        <v>20</v>
      </c>
      <c r="G1300" s="5" t="s">
        <v>51</v>
      </c>
      <c r="H1300" s="4" t="s">
        <v>165</v>
      </c>
      <c r="I1300" s="4" t="str">
        <f>VLOOKUP(H1300,[1]物料!$A$1:$M$65536,13,0)</f>
        <v>21.00</v>
      </c>
      <c r="J1300" s="4">
        <v>3</v>
      </c>
      <c r="K1300" s="4">
        <f t="shared" si="80"/>
        <v>2.53</v>
      </c>
      <c r="L1300" s="4">
        <f t="shared" si="81"/>
        <v>26.53</v>
      </c>
      <c r="M1300" s="6">
        <v>1</v>
      </c>
      <c r="N1300" s="7">
        <v>50.6</v>
      </c>
      <c r="O1300">
        <f t="shared" si="82"/>
        <v>24.07</v>
      </c>
      <c r="P1300" s="1">
        <f t="shared" si="83"/>
        <v>0.475691699604743</v>
      </c>
    </row>
    <row r="1301" ht="20" customHeight="1" spans="1:16">
      <c r="A1301" s="4" t="s">
        <v>1872</v>
      </c>
      <c r="B1301" s="4" t="s">
        <v>24</v>
      </c>
      <c r="C1301" s="4" t="s">
        <v>59</v>
      </c>
      <c r="D1301" s="5">
        <v>46205</v>
      </c>
      <c r="E1301" s="5" t="s">
        <v>570</v>
      </c>
      <c r="F1301" s="5" t="s">
        <v>55</v>
      </c>
      <c r="G1301" s="5" t="s">
        <v>571</v>
      </c>
      <c r="H1301" s="4" t="s">
        <v>734</v>
      </c>
      <c r="I1301" s="4" t="str">
        <f>VLOOKUP(H1301,[1]物料!$A$1:$M$65536,13,0)</f>
        <v>23.00</v>
      </c>
      <c r="J1301" s="4">
        <v>8</v>
      </c>
      <c r="K1301" s="4">
        <f t="shared" si="80"/>
        <v>3.09</v>
      </c>
      <c r="L1301" s="4">
        <f t="shared" si="81"/>
        <v>34.09</v>
      </c>
      <c r="M1301" s="6">
        <v>1</v>
      </c>
      <c r="N1301" s="7">
        <v>61.8</v>
      </c>
      <c r="O1301">
        <f t="shared" si="82"/>
        <v>27.71</v>
      </c>
      <c r="P1301" s="1">
        <f t="shared" si="83"/>
        <v>0.448381877022654</v>
      </c>
    </row>
    <row r="1302" ht="20" customHeight="1" spans="1:16">
      <c r="A1302" s="4" t="s">
        <v>1873</v>
      </c>
      <c r="B1302" s="4" t="s">
        <v>17</v>
      </c>
      <c r="C1302" s="4" t="s">
        <v>18</v>
      </c>
      <c r="D1302" s="5">
        <v>46205</v>
      </c>
      <c r="E1302" s="5" t="s">
        <v>115</v>
      </c>
      <c r="F1302" s="5" t="s">
        <v>70</v>
      </c>
      <c r="G1302" s="5" t="s">
        <v>116</v>
      </c>
      <c r="H1302" s="4" t="s">
        <v>126</v>
      </c>
      <c r="I1302" s="4" t="str">
        <f>VLOOKUP(H1302,[1]物料!$A$1:$M$65536,13,0)</f>
        <v>42.00</v>
      </c>
      <c r="J1302" s="4">
        <v>3</v>
      </c>
      <c r="K1302" s="4">
        <f t="shared" si="80"/>
        <v>4.875</v>
      </c>
      <c r="L1302" s="4">
        <f t="shared" si="81"/>
        <v>49.875</v>
      </c>
      <c r="M1302" s="6">
        <v>1</v>
      </c>
      <c r="N1302" s="7">
        <v>97.5</v>
      </c>
      <c r="O1302">
        <f t="shared" si="82"/>
        <v>47.625</v>
      </c>
      <c r="P1302" s="1">
        <f t="shared" si="83"/>
        <v>0.488461538461538</v>
      </c>
    </row>
    <row r="1303" ht="20" customHeight="1" spans="1:16">
      <c r="A1303" s="4" t="s">
        <v>1874</v>
      </c>
      <c r="B1303" s="4" t="s">
        <v>17</v>
      </c>
      <c r="C1303" s="4" t="s">
        <v>18</v>
      </c>
      <c r="D1303" s="5">
        <v>46205</v>
      </c>
      <c r="E1303" s="5" t="s">
        <v>291</v>
      </c>
      <c r="F1303" s="5" t="s">
        <v>55</v>
      </c>
      <c r="G1303" s="5" t="s">
        <v>292</v>
      </c>
      <c r="H1303" s="4" t="s">
        <v>371</v>
      </c>
      <c r="I1303" s="4" t="str">
        <f>VLOOKUP(H1303,[1]物料!$A$1:$M$65536,13,0)</f>
        <v>40.00</v>
      </c>
      <c r="J1303" s="4">
        <v>7.2</v>
      </c>
      <c r="K1303" s="4">
        <f t="shared" si="80"/>
        <v>4.693</v>
      </c>
      <c r="L1303" s="4">
        <f t="shared" si="81"/>
        <v>51.893</v>
      </c>
      <c r="M1303" s="6">
        <v>1</v>
      </c>
      <c r="N1303" s="7">
        <v>93.86</v>
      </c>
      <c r="O1303">
        <f t="shared" si="82"/>
        <v>41.967</v>
      </c>
      <c r="P1303" s="1">
        <f t="shared" si="83"/>
        <v>0.447123375239719</v>
      </c>
    </row>
    <row r="1304" ht="20" customHeight="1" spans="1:16">
      <c r="A1304" s="4" t="s">
        <v>1874</v>
      </c>
      <c r="B1304" s="4" t="s">
        <v>17</v>
      </c>
      <c r="C1304" s="4" t="s">
        <v>18</v>
      </c>
      <c r="D1304" s="5">
        <v>46205</v>
      </c>
      <c r="E1304" s="5" t="s">
        <v>286</v>
      </c>
      <c r="F1304" s="5" t="s">
        <v>55</v>
      </c>
      <c r="G1304" s="5" t="s">
        <v>287</v>
      </c>
      <c r="H1304" s="4" t="s">
        <v>1285</v>
      </c>
      <c r="I1304" s="4" t="str">
        <f>VLOOKUP(H1304,[1]物料!$A$1:$M$65536,13,0)</f>
        <v>40.00</v>
      </c>
      <c r="J1304" s="4">
        <v>7.2</v>
      </c>
      <c r="K1304" s="4">
        <f t="shared" si="80"/>
        <v>5.738</v>
      </c>
      <c r="L1304" s="4">
        <f t="shared" si="81"/>
        <v>52.938</v>
      </c>
      <c r="M1304" s="6">
        <v>1</v>
      </c>
      <c r="N1304" s="7">
        <v>114.76</v>
      </c>
      <c r="O1304">
        <f t="shared" si="82"/>
        <v>61.822</v>
      </c>
      <c r="P1304" s="1">
        <f t="shared" si="83"/>
        <v>0.538706866504008</v>
      </c>
    </row>
    <row r="1305" ht="20" customHeight="1" spans="1:16">
      <c r="A1305" s="4" t="s">
        <v>1875</v>
      </c>
      <c r="B1305" s="4" t="s">
        <v>24</v>
      </c>
      <c r="C1305" s="4" t="s">
        <v>59</v>
      </c>
      <c r="D1305" s="5">
        <v>46205</v>
      </c>
      <c r="E1305" s="5" t="s">
        <v>128</v>
      </c>
      <c r="F1305" s="5" t="s">
        <v>55</v>
      </c>
      <c r="G1305" s="5" t="s">
        <v>129</v>
      </c>
      <c r="H1305" s="4" t="s">
        <v>247</v>
      </c>
      <c r="I1305" s="4" t="str">
        <f>VLOOKUP(H1305,[1]物料!$A$1:$M$65536,13,0)</f>
        <v>18.00</v>
      </c>
      <c r="J1305" s="4">
        <v>8</v>
      </c>
      <c r="K1305" s="4">
        <f t="shared" si="80"/>
        <v>2.94</v>
      </c>
      <c r="L1305" s="4">
        <f t="shared" si="81"/>
        <v>28.94</v>
      </c>
      <c r="M1305" s="6">
        <v>1</v>
      </c>
      <c r="N1305" s="7">
        <v>58.8</v>
      </c>
      <c r="O1305">
        <f t="shared" si="82"/>
        <v>29.86</v>
      </c>
      <c r="P1305" s="1">
        <f t="shared" si="83"/>
        <v>0.507823129251701</v>
      </c>
    </row>
    <row r="1306" ht="20" customHeight="1" spans="1:16">
      <c r="A1306" s="4" t="s">
        <v>1876</v>
      </c>
      <c r="B1306" s="4" t="s">
        <v>17</v>
      </c>
      <c r="C1306" s="4" t="s">
        <v>18</v>
      </c>
      <c r="D1306" s="5">
        <v>46205</v>
      </c>
      <c r="E1306" s="5" t="s">
        <v>140</v>
      </c>
      <c r="F1306" s="5" t="s">
        <v>32</v>
      </c>
      <c r="G1306" s="5" t="s">
        <v>141</v>
      </c>
      <c r="H1306" s="4" t="s">
        <v>142</v>
      </c>
      <c r="I1306" s="4" t="str">
        <f>VLOOKUP(H1306,[1]物料!$A$1:$M$65536,13,0)</f>
        <v>90.00</v>
      </c>
      <c r="J1306" s="4">
        <v>13.6</v>
      </c>
      <c r="K1306" s="4">
        <f t="shared" si="80"/>
        <v>12.69</v>
      </c>
      <c r="L1306" s="4">
        <f t="shared" si="81"/>
        <v>116.29</v>
      </c>
      <c r="M1306" s="6">
        <v>1</v>
      </c>
      <c r="N1306" s="7">
        <v>253.8</v>
      </c>
      <c r="O1306">
        <f t="shared" si="82"/>
        <v>137.51</v>
      </c>
      <c r="P1306" s="1">
        <f t="shared" si="83"/>
        <v>0.541804570527975</v>
      </c>
    </row>
    <row r="1307" ht="20" customHeight="1" spans="1:16">
      <c r="A1307" s="4" t="s">
        <v>1877</v>
      </c>
      <c r="B1307" s="4" t="s">
        <v>24</v>
      </c>
      <c r="C1307" s="4" t="s">
        <v>119</v>
      </c>
      <c r="D1307" s="5">
        <v>46205</v>
      </c>
      <c r="E1307" s="5" t="s">
        <v>65</v>
      </c>
      <c r="F1307" s="5" t="s">
        <v>55</v>
      </c>
      <c r="G1307" s="5" t="s">
        <v>66</v>
      </c>
      <c r="H1307" s="4" t="s">
        <v>1878</v>
      </c>
      <c r="I1307" s="4" t="str">
        <f>VLOOKUP(H1307,[1]物料!$A$1:$M$65536,13,0)</f>
        <v>12.00</v>
      </c>
      <c r="J1307" s="4">
        <v>8</v>
      </c>
      <c r="K1307" s="4">
        <f t="shared" si="80"/>
        <v>3.44</v>
      </c>
      <c r="L1307" s="4">
        <f t="shared" si="81"/>
        <v>23.44</v>
      </c>
      <c r="M1307" s="6">
        <v>1</v>
      </c>
      <c r="N1307" s="7">
        <v>68.8</v>
      </c>
      <c r="O1307">
        <f t="shared" si="82"/>
        <v>45.36</v>
      </c>
      <c r="P1307" s="1">
        <f t="shared" si="83"/>
        <v>0.659302325581395</v>
      </c>
    </row>
    <row r="1308" ht="20" customHeight="1" spans="1:16">
      <c r="A1308" s="4" t="s">
        <v>1879</v>
      </c>
      <c r="B1308" s="4" t="s">
        <v>17</v>
      </c>
      <c r="C1308" s="4" t="s">
        <v>105</v>
      </c>
      <c r="D1308" s="5">
        <v>46205</v>
      </c>
      <c r="E1308" s="5" t="s">
        <v>1880</v>
      </c>
      <c r="F1308" s="5" t="s">
        <v>55</v>
      </c>
      <c r="G1308" s="5" t="s">
        <v>1881</v>
      </c>
      <c r="H1308" s="4" t="s">
        <v>1882</v>
      </c>
      <c r="I1308" s="4" t="str">
        <f>VLOOKUP(H1308,[1]物料!$A$1:$M$65536,13,0)</f>
        <v>38.00</v>
      </c>
      <c r="J1308" s="4">
        <v>14.5</v>
      </c>
      <c r="K1308" s="4">
        <f t="shared" si="80"/>
        <v>4.94</v>
      </c>
      <c r="L1308" s="4">
        <f t="shared" si="81"/>
        <v>57.44</v>
      </c>
      <c r="M1308" s="6">
        <v>1</v>
      </c>
      <c r="N1308" s="7">
        <v>98.8</v>
      </c>
      <c r="O1308">
        <f t="shared" si="82"/>
        <v>41.36</v>
      </c>
      <c r="P1308" s="1">
        <f t="shared" si="83"/>
        <v>0.418623481781377</v>
      </c>
    </row>
    <row r="1309" ht="20" customHeight="1" spans="1:16">
      <c r="A1309" s="4" t="s">
        <v>1883</v>
      </c>
      <c r="B1309" s="4" t="s">
        <v>17</v>
      </c>
      <c r="C1309" s="4" t="s">
        <v>49</v>
      </c>
      <c r="D1309" s="5">
        <v>46205</v>
      </c>
      <c r="E1309" s="5" t="s">
        <v>94</v>
      </c>
      <c r="F1309" s="5" t="s">
        <v>55</v>
      </c>
      <c r="G1309" s="5" t="s">
        <v>95</v>
      </c>
      <c r="H1309" s="4" t="s">
        <v>240</v>
      </c>
      <c r="I1309" s="4" t="str">
        <f>VLOOKUP(H1309,[1]物料!$A$1:$M$65536,13,0)</f>
        <v>30.00</v>
      </c>
      <c r="J1309" s="4">
        <v>7.2</v>
      </c>
      <c r="K1309" s="4">
        <f t="shared" si="80"/>
        <v>4.185</v>
      </c>
      <c r="L1309" s="4">
        <f t="shared" si="81"/>
        <v>41.385</v>
      </c>
      <c r="M1309" s="6">
        <v>1</v>
      </c>
      <c r="N1309" s="7">
        <v>83.7</v>
      </c>
      <c r="O1309">
        <f t="shared" si="82"/>
        <v>42.315</v>
      </c>
      <c r="P1309" s="1">
        <f t="shared" si="83"/>
        <v>0.505555555555556</v>
      </c>
    </row>
    <row r="1310" ht="20" customHeight="1" spans="1:16">
      <c r="A1310" s="4" t="s">
        <v>1884</v>
      </c>
      <c r="B1310" s="4" t="s">
        <v>17</v>
      </c>
      <c r="C1310" s="4" t="s">
        <v>18</v>
      </c>
      <c r="D1310" s="5">
        <v>46205</v>
      </c>
      <c r="E1310" s="5" t="s">
        <v>60</v>
      </c>
      <c r="F1310" s="5" t="s">
        <v>61</v>
      </c>
      <c r="G1310" s="5" t="s">
        <v>62</v>
      </c>
      <c r="H1310" s="4" t="s">
        <v>63</v>
      </c>
      <c r="I1310" s="4" t="str">
        <f>VLOOKUP(H1310,[1]物料!$A$1:$M$65536,13,0)</f>
        <v>24.00</v>
      </c>
      <c r="J1310" s="4">
        <v>4.5</v>
      </c>
      <c r="K1310" s="4">
        <f t="shared" si="80"/>
        <v>3.49</v>
      </c>
      <c r="L1310" s="4">
        <f t="shared" si="81"/>
        <v>31.99</v>
      </c>
      <c r="M1310" s="6">
        <v>1</v>
      </c>
      <c r="N1310" s="7">
        <v>69.8</v>
      </c>
      <c r="O1310">
        <f t="shared" si="82"/>
        <v>37.81</v>
      </c>
      <c r="P1310" s="1">
        <f t="shared" si="83"/>
        <v>0.541690544412607</v>
      </c>
    </row>
    <row r="1311" ht="20" customHeight="1" spans="1:16">
      <c r="A1311" s="4" t="s">
        <v>1885</v>
      </c>
      <c r="B1311" s="4" t="s">
        <v>24</v>
      </c>
      <c r="C1311" s="4" t="s">
        <v>59</v>
      </c>
      <c r="D1311" s="5">
        <v>46205</v>
      </c>
      <c r="E1311" s="5" t="s">
        <v>128</v>
      </c>
      <c r="F1311" s="5" t="s">
        <v>55</v>
      </c>
      <c r="G1311" s="5" t="s">
        <v>129</v>
      </c>
      <c r="H1311" s="4" t="s">
        <v>247</v>
      </c>
      <c r="I1311" s="4" t="str">
        <f>VLOOKUP(H1311,[1]物料!$A$1:$M$65536,13,0)</f>
        <v>18.00</v>
      </c>
      <c r="J1311" s="4">
        <v>8</v>
      </c>
      <c r="K1311" s="4">
        <f t="shared" si="80"/>
        <v>2.94</v>
      </c>
      <c r="L1311" s="4">
        <f t="shared" si="81"/>
        <v>28.94</v>
      </c>
      <c r="M1311" s="6">
        <v>1</v>
      </c>
      <c r="N1311" s="7">
        <v>58.8</v>
      </c>
      <c r="O1311">
        <f t="shared" si="82"/>
        <v>29.86</v>
      </c>
      <c r="P1311" s="1">
        <f t="shared" si="83"/>
        <v>0.507823129251701</v>
      </c>
    </row>
    <row r="1312" ht="20" customHeight="1" spans="1:16">
      <c r="A1312" s="4" t="s">
        <v>1886</v>
      </c>
      <c r="B1312" s="4" t="s">
        <v>17</v>
      </c>
      <c r="C1312" s="4" t="s">
        <v>49</v>
      </c>
      <c r="D1312" s="5">
        <v>46205</v>
      </c>
      <c r="E1312" s="5" t="s">
        <v>94</v>
      </c>
      <c r="F1312" s="5" t="s">
        <v>55</v>
      </c>
      <c r="G1312" s="5" t="s">
        <v>95</v>
      </c>
      <c r="H1312" s="4" t="s">
        <v>1087</v>
      </c>
      <c r="I1312" s="4" t="str">
        <f>VLOOKUP(H1312,[1]物料!$A$1:$M$65536,13,0)</f>
        <v>30.00</v>
      </c>
      <c r="J1312" s="4">
        <v>7.2</v>
      </c>
      <c r="K1312" s="4">
        <f t="shared" si="80"/>
        <v>4.41</v>
      </c>
      <c r="L1312" s="4">
        <f t="shared" si="81"/>
        <v>41.61</v>
      </c>
      <c r="M1312" s="6">
        <v>1</v>
      </c>
      <c r="N1312" s="7">
        <v>88.2</v>
      </c>
      <c r="O1312">
        <f t="shared" si="82"/>
        <v>46.59</v>
      </c>
      <c r="P1312" s="1">
        <f t="shared" si="83"/>
        <v>0.528231292517007</v>
      </c>
    </row>
    <row r="1313" ht="20" customHeight="1" spans="1:16">
      <c r="A1313" s="4" t="s">
        <v>1887</v>
      </c>
      <c r="B1313" s="4" t="s">
        <v>17</v>
      </c>
      <c r="C1313" s="4" t="s">
        <v>18</v>
      </c>
      <c r="D1313" s="5">
        <v>46205</v>
      </c>
      <c r="E1313" s="5" t="s">
        <v>128</v>
      </c>
      <c r="F1313" s="5" t="s">
        <v>55</v>
      </c>
      <c r="G1313" s="5" t="s">
        <v>129</v>
      </c>
      <c r="H1313" s="4" t="s">
        <v>130</v>
      </c>
      <c r="I1313" s="4" t="str">
        <f>VLOOKUP(H1313,[1]物料!$A$1:$M$65536,13,0)</f>
        <v>18.00</v>
      </c>
      <c r="J1313" s="4">
        <v>4.5</v>
      </c>
      <c r="K1313" s="4">
        <f t="shared" si="80"/>
        <v>2.8405</v>
      </c>
      <c r="L1313" s="4">
        <f t="shared" si="81"/>
        <v>25.3405</v>
      </c>
      <c r="M1313" s="6">
        <v>1</v>
      </c>
      <c r="N1313" s="7">
        <v>56.81</v>
      </c>
      <c r="O1313">
        <f t="shared" si="82"/>
        <v>31.4695</v>
      </c>
      <c r="P1313" s="1">
        <f t="shared" si="83"/>
        <v>0.553942967787361</v>
      </c>
    </row>
    <row r="1314" ht="20" customHeight="1" spans="1:16">
      <c r="A1314" s="4" t="s">
        <v>1888</v>
      </c>
      <c r="B1314" s="4" t="s">
        <v>17</v>
      </c>
      <c r="C1314" s="4" t="s">
        <v>18</v>
      </c>
      <c r="D1314" s="5">
        <v>46205</v>
      </c>
      <c r="E1314" s="5" t="s">
        <v>115</v>
      </c>
      <c r="F1314" s="5" t="s">
        <v>70</v>
      </c>
      <c r="G1314" s="5" t="s">
        <v>116</v>
      </c>
      <c r="H1314" s="4" t="s">
        <v>117</v>
      </c>
      <c r="I1314" s="4" t="str">
        <f>VLOOKUP(H1314,[1]物料!$A$1:$M$65536,13,0)</f>
        <v>42.00</v>
      </c>
      <c r="J1314" s="4">
        <v>3</v>
      </c>
      <c r="K1314" s="4">
        <f t="shared" si="80"/>
        <v>4.6285</v>
      </c>
      <c r="L1314" s="4">
        <f t="shared" si="81"/>
        <v>49.6285</v>
      </c>
      <c r="M1314" s="6">
        <v>1</v>
      </c>
      <c r="N1314" s="7">
        <v>92.57</v>
      </c>
      <c r="O1314">
        <f t="shared" si="82"/>
        <v>42.9415</v>
      </c>
      <c r="P1314" s="1">
        <f t="shared" si="83"/>
        <v>0.463881387058442</v>
      </c>
    </row>
    <row r="1315" ht="20" customHeight="1" spans="1:16">
      <c r="A1315" s="4" t="s">
        <v>1889</v>
      </c>
      <c r="B1315" s="4" t="s">
        <v>24</v>
      </c>
      <c r="C1315" s="4" t="s">
        <v>74</v>
      </c>
      <c r="D1315" s="5">
        <v>46205</v>
      </c>
      <c r="E1315" s="5" t="s">
        <v>60</v>
      </c>
      <c r="F1315" s="5" t="s">
        <v>61</v>
      </c>
      <c r="G1315" s="5" t="s">
        <v>62</v>
      </c>
      <c r="H1315" s="4" t="s">
        <v>63</v>
      </c>
      <c r="I1315" s="4" t="str">
        <f>VLOOKUP(H1315,[1]物料!$A$1:$M$65536,13,0)</f>
        <v>24.00</v>
      </c>
      <c r="J1315" s="4">
        <v>8</v>
      </c>
      <c r="K1315" s="4">
        <f t="shared" si="80"/>
        <v>3.44</v>
      </c>
      <c r="L1315" s="4">
        <f t="shared" si="81"/>
        <v>35.44</v>
      </c>
      <c r="M1315" s="6">
        <v>1</v>
      </c>
      <c r="N1315" s="7">
        <v>68.8</v>
      </c>
      <c r="O1315">
        <f t="shared" si="82"/>
        <v>33.36</v>
      </c>
      <c r="P1315" s="1">
        <f t="shared" si="83"/>
        <v>0.484883720930233</v>
      </c>
    </row>
    <row r="1316" ht="20" customHeight="1" spans="1:16">
      <c r="A1316" s="4" t="s">
        <v>1890</v>
      </c>
      <c r="B1316" s="4" t="s">
        <v>17</v>
      </c>
      <c r="C1316" s="4" t="s">
        <v>113</v>
      </c>
      <c r="D1316" s="5">
        <v>46205</v>
      </c>
      <c r="E1316" s="5" t="s">
        <v>297</v>
      </c>
      <c r="F1316" s="5" t="s">
        <v>20</v>
      </c>
      <c r="G1316" s="5" t="s">
        <v>298</v>
      </c>
      <c r="H1316" s="4" t="s">
        <v>1422</v>
      </c>
      <c r="I1316" s="4" t="str">
        <f>VLOOKUP(H1316,[1]物料!$A$1:$M$65536,13,0)</f>
        <v>21.10</v>
      </c>
      <c r="J1316" s="4">
        <v>3</v>
      </c>
      <c r="K1316" s="4">
        <f t="shared" si="80"/>
        <v>2.98</v>
      </c>
      <c r="L1316" s="4">
        <f t="shared" si="81"/>
        <v>27.08</v>
      </c>
      <c r="M1316" s="6">
        <v>1</v>
      </c>
      <c r="N1316" s="7">
        <v>59.6</v>
      </c>
      <c r="O1316">
        <f t="shared" si="82"/>
        <v>32.52</v>
      </c>
      <c r="P1316" s="1">
        <f t="shared" si="83"/>
        <v>0.545637583892617</v>
      </c>
    </row>
    <row r="1317" ht="20" customHeight="1" spans="1:16">
      <c r="A1317" s="4" t="s">
        <v>1891</v>
      </c>
      <c r="B1317" s="4" t="s">
        <v>24</v>
      </c>
      <c r="C1317" s="4" t="s">
        <v>119</v>
      </c>
      <c r="D1317" s="5">
        <v>46205</v>
      </c>
      <c r="E1317" s="5" t="s">
        <v>60</v>
      </c>
      <c r="F1317" s="5" t="s">
        <v>61</v>
      </c>
      <c r="G1317" s="5" t="s">
        <v>62</v>
      </c>
      <c r="H1317" s="4" t="s">
        <v>124</v>
      </c>
      <c r="I1317" s="4" t="str">
        <f>VLOOKUP(H1317,[1]物料!$A$1:$M$65536,13,0)</f>
        <v>24.00</v>
      </c>
      <c r="J1317" s="4">
        <v>8</v>
      </c>
      <c r="K1317" s="4">
        <f t="shared" si="80"/>
        <v>3.225</v>
      </c>
      <c r="L1317" s="4">
        <f t="shared" si="81"/>
        <v>35.225</v>
      </c>
      <c r="M1317" s="6">
        <v>1</v>
      </c>
      <c r="N1317" s="7">
        <v>64.5</v>
      </c>
      <c r="O1317">
        <f t="shared" si="82"/>
        <v>29.275</v>
      </c>
      <c r="P1317" s="1">
        <f t="shared" si="83"/>
        <v>0.453875968992248</v>
      </c>
    </row>
    <row r="1318" ht="20" customHeight="1" spans="1:16">
      <c r="A1318" s="4" t="s">
        <v>1892</v>
      </c>
      <c r="B1318" s="4" t="s">
        <v>17</v>
      </c>
      <c r="C1318" s="4" t="s">
        <v>18</v>
      </c>
      <c r="D1318" s="5">
        <v>46205</v>
      </c>
      <c r="E1318" s="5" t="s">
        <v>75</v>
      </c>
      <c r="F1318" s="5" t="s">
        <v>61</v>
      </c>
      <c r="G1318" s="5" t="s">
        <v>76</v>
      </c>
      <c r="H1318" s="4" t="s">
        <v>77</v>
      </c>
      <c r="I1318" s="4" t="str">
        <f>VLOOKUP(H1318,[1]物料!$A$1:$M$65536,13,0)</f>
        <v>25.00</v>
      </c>
      <c r="J1318" s="4">
        <v>4.5</v>
      </c>
      <c r="K1318" s="4">
        <f t="shared" si="80"/>
        <v>4.495</v>
      </c>
      <c r="L1318" s="4">
        <f t="shared" si="81"/>
        <v>33.995</v>
      </c>
      <c r="M1318" s="6">
        <v>1</v>
      </c>
      <c r="N1318" s="7">
        <v>89.9</v>
      </c>
      <c r="O1318">
        <f t="shared" si="82"/>
        <v>55.905</v>
      </c>
      <c r="P1318" s="1">
        <f t="shared" si="83"/>
        <v>0.621857619577308</v>
      </c>
    </row>
    <row r="1319" ht="20" customHeight="1" spans="1:16">
      <c r="A1319" s="4" t="s">
        <v>1893</v>
      </c>
      <c r="B1319" s="4" t="s">
        <v>24</v>
      </c>
      <c r="C1319" s="4" t="s">
        <v>25</v>
      </c>
      <c r="D1319" s="5">
        <v>46205</v>
      </c>
      <c r="E1319" s="5" t="s">
        <v>50</v>
      </c>
      <c r="F1319" s="5" t="s">
        <v>20</v>
      </c>
      <c r="G1319" s="5" t="s">
        <v>51</v>
      </c>
      <c r="H1319" s="4" t="s">
        <v>743</v>
      </c>
      <c r="I1319" s="4" t="str">
        <f>VLOOKUP(H1319,[1]物料!$A$1:$M$65536,13,0)</f>
        <v>21.00</v>
      </c>
      <c r="J1319" s="4">
        <v>6.5</v>
      </c>
      <c r="K1319" s="4">
        <f t="shared" si="80"/>
        <v>3.126</v>
      </c>
      <c r="L1319" s="4">
        <f t="shared" si="81"/>
        <v>30.626</v>
      </c>
      <c r="M1319" s="6">
        <v>1</v>
      </c>
      <c r="N1319" s="7">
        <v>62.52</v>
      </c>
      <c r="O1319">
        <f t="shared" si="82"/>
        <v>31.894</v>
      </c>
      <c r="P1319" s="1">
        <f t="shared" si="83"/>
        <v>0.510140754958413</v>
      </c>
    </row>
    <row r="1320" ht="20" customHeight="1" spans="1:16">
      <c r="A1320" s="4" t="s">
        <v>1894</v>
      </c>
      <c r="B1320" s="4" t="s">
        <v>17</v>
      </c>
      <c r="C1320" s="4" t="s">
        <v>49</v>
      </c>
      <c r="D1320" s="5">
        <v>46205</v>
      </c>
      <c r="E1320" s="5" t="s">
        <v>94</v>
      </c>
      <c r="F1320" s="5" t="s">
        <v>55</v>
      </c>
      <c r="G1320" s="5" t="s">
        <v>95</v>
      </c>
      <c r="H1320" s="4" t="s">
        <v>1087</v>
      </c>
      <c r="I1320" s="4" t="str">
        <f>VLOOKUP(H1320,[1]物料!$A$1:$M$65536,13,0)</f>
        <v>30.00</v>
      </c>
      <c r="J1320" s="4">
        <v>7.2</v>
      </c>
      <c r="K1320" s="4">
        <f t="shared" si="80"/>
        <v>4.41</v>
      </c>
      <c r="L1320" s="4">
        <f t="shared" si="81"/>
        <v>41.61</v>
      </c>
      <c r="M1320" s="6">
        <v>1</v>
      </c>
      <c r="N1320" s="7">
        <v>88.2</v>
      </c>
      <c r="O1320">
        <f t="shared" si="82"/>
        <v>46.59</v>
      </c>
      <c r="P1320" s="1">
        <f t="shared" si="83"/>
        <v>0.528231292517007</v>
      </c>
    </row>
    <row r="1321" ht="20" customHeight="1" spans="1:16">
      <c r="A1321" s="4" t="s">
        <v>1895</v>
      </c>
      <c r="B1321" s="4" t="s">
        <v>24</v>
      </c>
      <c r="C1321" s="4" t="s">
        <v>119</v>
      </c>
      <c r="D1321" s="5">
        <v>46205</v>
      </c>
      <c r="E1321" s="5" t="s">
        <v>83</v>
      </c>
      <c r="F1321" s="5" t="s">
        <v>55</v>
      </c>
      <c r="G1321" s="5" t="s">
        <v>84</v>
      </c>
      <c r="H1321" s="4" t="s">
        <v>88</v>
      </c>
      <c r="I1321" s="4" t="str">
        <f>VLOOKUP(H1321,[1]物料!$A$1:$M$65536,13,0)</f>
        <v>52.00</v>
      </c>
      <c r="J1321" s="4">
        <v>18</v>
      </c>
      <c r="K1321" s="4">
        <f t="shared" si="80"/>
        <v>6.94</v>
      </c>
      <c r="L1321" s="4">
        <f t="shared" si="81"/>
        <v>76.94</v>
      </c>
      <c r="M1321" s="6">
        <v>1</v>
      </c>
      <c r="N1321" s="7">
        <v>138.8</v>
      </c>
      <c r="O1321">
        <f t="shared" si="82"/>
        <v>61.86</v>
      </c>
      <c r="P1321" s="1">
        <f t="shared" si="83"/>
        <v>0.445677233429395</v>
      </c>
    </row>
    <row r="1322" ht="20" customHeight="1" spans="1:16">
      <c r="A1322" s="4" t="s">
        <v>1896</v>
      </c>
      <c r="B1322" s="4" t="s">
        <v>24</v>
      </c>
      <c r="C1322" s="4" t="s">
        <v>44</v>
      </c>
      <c r="D1322" s="5">
        <v>46205</v>
      </c>
      <c r="E1322" s="5" t="s">
        <v>19</v>
      </c>
      <c r="F1322" s="5" t="s">
        <v>20</v>
      </c>
      <c r="G1322" s="5" t="s">
        <v>21</v>
      </c>
      <c r="H1322" s="4" t="s">
        <v>543</v>
      </c>
      <c r="I1322" s="4" t="str">
        <f>VLOOKUP(H1322,[1]物料!$A$1:$M$65536,13,0)</f>
        <v>43.30</v>
      </c>
      <c r="J1322" s="4">
        <v>7</v>
      </c>
      <c r="K1322" s="4">
        <f t="shared" si="80"/>
        <v>5.99</v>
      </c>
      <c r="L1322" s="4">
        <f t="shared" si="81"/>
        <v>56.29</v>
      </c>
      <c r="M1322" s="6">
        <v>1</v>
      </c>
      <c r="N1322" s="7">
        <v>119.8</v>
      </c>
      <c r="O1322">
        <f t="shared" si="82"/>
        <v>63.51</v>
      </c>
      <c r="P1322" s="1">
        <f t="shared" si="83"/>
        <v>0.530133555926544</v>
      </c>
    </row>
    <row r="1323" ht="20" customHeight="1" spans="1:16">
      <c r="A1323" s="4" t="s">
        <v>1897</v>
      </c>
      <c r="B1323" s="4" t="s">
        <v>17</v>
      </c>
      <c r="C1323" s="4" t="s">
        <v>113</v>
      </c>
      <c r="D1323" s="5">
        <v>46205</v>
      </c>
      <c r="E1323" s="5" t="s">
        <v>297</v>
      </c>
      <c r="F1323" s="5" t="s">
        <v>20</v>
      </c>
      <c r="G1323" s="5" t="s">
        <v>298</v>
      </c>
      <c r="H1323" s="4" t="s">
        <v>341</v>
      </c>
      <c r="I1323" s="4" t="str">
        <f>VLOOKUP(H1323,[1]物料!$A$1:$M$65536,13,0)</f>
        <v>21.10</v>
      </c>
      <c r="J1323" s="4">
        <v>3</v>
      </c>
      <c r="K1323" s="4">
        <f t="shared" si="80"/>
        <v>2.9055</v>
      </c>
      <c r="L1323" s="4">
        <f t="shared" si="81"/>
        <v>27.0055</v>
      </c>
      <c r="M1323" s="6">
        <v>1</v>
      </c>
      <c r="N1323" s="7">
        <v>58.11</v>
      </c>
      <c r="O1323">
        <f t="shared" si="82"/>
        <v>31.1045</v>
      </c>
      <c r="P1323" s="1">
        <f t="shared" si="83"/>
        <v>0.535269316812941</v>
      </c>
    </row>
    <row r="1324" ht="20" customHeight="1" spans="1:16">
      <c r="A1324" s="4" t="s">
        <v>1898</v>
      </c>
      <c r="B1324" s="4" t="s">
        <v>24</v>
      </c>
      <c r="C1324" s="4" t="s">
        <v>25</v>
      </c>
      <c r="D1324" s="5">
        <v>46205</v>
      </c>
      <c r="E1324" s="5" t="s">
        <v>50</v>
      </c>
      <c r="F1324" s="5" t="s">
        <v>20</v>
      </c>
      <c r="G1324" s="5" t="s">
        <v>51</v>
      </c>
      <c r="H1324" s="4" t="s">
        <v>743</v>
      </c>
      <c r="I1324" s="4" t="str">
        <f>VLOOKUP(H1324,[1]物料!$A$1:$M$65536,13,0)</f>
        <v>21.00</v>
      </c>
      <c r="J1324" s="4">
        <v>6.5</v>
      </c>
      <c r="K1324" s="4">
        <f t="shared" si="80"/>
        <v>3.126</v>
      </c>
      <c r="L1324" s="4">
        <f t="shared" si="81"/>
        <v>30.626</v>
      </c>
      <c r="M1324" s="6">
        <v>1</v>
      </c>
      <c r="N1324" s="7">
        <v>62.52</v>
      </c>
      <c r="O1324">
        <f t="shared" si="82"/>
        <v>31.894</v>
      </c>
      <c r="P1324" s="1">
        <f t="shared" si="83"/>
        <v>0.510140754958413</v>
      </c>
    </row>
    <row r="1325" ht="20" customHeight="1" spans="1:16">
      <c r="A1325" s="4" t="s">
        <v>1899</v>
      </c>
      <c r="B1325" s="4" t="s">
        <v>17</v>
      </c>
      <c r="C1325" s="4" t="s">
        <v>49</v>
      </c>
      <c r="D1325" s="5">
        <v>46205</v>
      </c>
      <c r="E1325" s="5" t="s">
        <v>101</v>
      </c>
      <c r="F1325" s="5" t="s">
        <v>20</v>
      </c>
      <c r="G1325" s="5" t="s">
        <v>102</v>
      </c>
      <c r="H1325" s="4" t="s">
        <v>109</v>
      </c>
      <c r="I1325" s="4" t="str">
        <f>VLOOKUP(H1325,[1]物料!$A$1:$M$65536,13,0)</f>
        <v>23.30</v>
      </c>
      <c r="J1325" s="4">
        <v>3</v>
      </c>
      <c r="K1325" s="4">
        <f t="shared" si="80"/>
        <v>2.74</v>
      </c>
      <c r="L1325" s="4">
        <f t="shared" si="81"/>
        <v>29.04</v>
      </c>
      <c r="M1325" s="6">
        <v>1</v>
      </c>
      <c r="N1325" s="7">
        <v>54.8</v>
      </c>
      <c r="O1325">
        <f t="shared" si="82"/>
        <v>25.76</v>
      </c>
      <c r="P1325" s="1">
        <f t="shared" si="83"/>
        <v>0.47007299270073</v>
      </c>
    </row>
    <row r="1326" ht="20" customHeight="1" spans="1:16">
      <c r="A1326" s="4" t="s">
        <v>1900</v>
      </c>
      <c r="B1326" s="4" t="s">
        <v>17</v>
      </c>
      <c r="C1326" s="4" t="s">
        <v>18</v>
      </c>
      <c r="D1326" s="5">
        <v>46205</v>
      </c>
      <c r="E1326" s="5" t="s">
        <v>60</v>
      </c>
      <c r="F1326" s="5" t="s">
        <v>61</v>
      </c>
      <c r="G1326" s="5" t="s">
        <v>62</v>
      </c>
      <c r="H1326" s="4" t="s">
        <v>63</v>
      </c>
      <c r="I1326" s="4" t="str">
        <f>VLOOKUP(H1326,[1]物料!$A$1:$M$65536,13,0)</f>
        <v>24.00</v>
      </c>
      <c r="J1326" s="4">
        <v>4.5</v>
      </c>
      <c r="K1326" s="4">
        <f t="shared" si="80"/>
        <v>3.3155</v>
      </c>
      <c r="L1326" s="4">
        <f t="shared" si="81"/>
        <v>31.8155</v>
      </c>
      <c r="M1326" s="6">
        <v>1</v>
      </c>
      <c r="N1326" s="7">
        <v>66.31</v>
      </c>
      <c r="O1326">
        <f t="shared" si="82"/>
        <v>34.4945</v>
      </c>
      <c r="P1326" s="1">
        <f t="shared" si="83"/>
        <v>0.520200573065903</v>
      </c>
    </row>
    <row r="1327" ht="20" customHeight="1" spans="1:16">
      <c r="A1327" s="4" t="s">
        <v>1901</v>
      </c>
      <c r="B1327" s="4" t="s">
        <v>24</v>
      </c>
      <c r="C1327" s="4" t="s">
        <v>411</v>
      </c>
      <c r="D1327" s="5">
        <v>46205</v>
      </c>
      <c r="E1327" s="5" t="s">
        <v>90</v>
      </c>
      <c r="F1327" s="5" t="s">
        <v>55</v>
      </c>
      <c r="G1327" s="5" t="s">
        <v>91</v>
      </c>
      <c r="H1327" s="4" t="s">
        <v>479</v>
      </c>
      <c r="I1327" s="4" t="str">
        <f>VLOOKUP(H1327,[1]物料!$A$1:$M$65536,13,0)</f>
        <v>40.00</v>
      </c>
      <c r="J1327" s="4">
        <v>10.7</v>
      </c>
      <c r="K1327" s="4">
        <f t="shared" si="80"/>
        <v>5.44</v>
      </c>
      <c r="L1327" s="4">
        <f t="shared" si="81"/>
        <v>56.14</v>
      </c>
      <c r="M1327" s="6">
        <v>1</v>
      </c>
      <c r="N1327" s="7">
        <v>108.8</v>
      </c>
      <c r="O1327">
        <f t="shared" si="82"/>
        <v>52.66</v>
      </c>
      <c r="P1327" s="1">
        <f t="shared" si="83"/>
        <v>0.484007352941176</v>
      </c>
    </row>
    <row r="1328" ht="20" customHeight="1" spans="1:16">
      <c r="A1328" s="4" t="s">
        <v>1902</v>
      </c>
      <c r="B1328" s="4" t="s">
        <v>17</v>
      </c>
      <c r="C1328" s="4" t="s">
        <v>18</v>
      </c>
      <c r="D1328" s="5">
        <v>46205</v>
      </c>
      <c r="E1328" s="5" t="s">
        <v>75</v>
      </c>
      <c r="F1328" s="5" t="s">
        <v>61</v>
      </c>
      <c r="G1328" s="5" t="s">
        <v>76</v>
      </c>
      <c r="H1328" s="4" t="s">
        <v>745</v>
      </c>
      <c r="I1328" s="4" t="str">
        <f>VLOOKUP(H1328,[1]物料!$A$1:$M$65536,13,0)</f>
        <v>25.00</v>
      </c>
      <c r="J1328" s="4">
        <v>4.5</v>
      </c>
      <c r="K1328" s="4">
        <f t="shared" si="80"/>
        <v>3.7905</v>
      </c>
      <c r="L1328" s="4">
        <f t="shared" si="81"/>
        <v>33.2905</v>
      </c>
      <c r="M1328" s="6">
        <v>1</v>
      </c>
      <c r="N1328" s="7">
        <v>75.81</v>
      </c>
      <c r="O1328">
        <f t="shared" si="82"/>
        <v>42.5195</v>
      </c>
      <c r="P1328" s="1">
        <f t="shared" si="83"/>
        <v>0.560869278459306</v>
      </c>
    </row>
    <row r="1329" ht="20" customHeight="1" spans="1:16">
      <c r="A1329" s="4" t="s">
        <v>1903</v>
      </c>
      <c r="B1329" s="4" t="s">
        <v>24</v>
      </c>
      <c r="C1329" s="4" t="s">
        <v>87</v>
      </c>
      <c r="D1329" s="5">
        <v>46205</v>
      </c>
      <c r="E1329" s="5" t="s">
        <v>83</v>
      </c>
      <c r="F1329" s="5" t="s">
        <v>55</v>
      </c>
      <c r="G1329" s="5" t="s">
        <v>84</v>
      </c>
      <c r="H1329" s="4" t="s">
        <v>138</v>
      </c>
      <c r="I1329" s="4" t="str">
        <f>VLOOKUP(H1329,[1]物料!$A$1:$M$65536,13,0)</f>
        <v>52.00</v>
      </c>
      <c r="J1329" s="4">
        <v>18</v>
      </c>
      <c r="K1329" s="4">
        <f t="shared" si="80"/>
        <v>6.932</v>
      </c>
      <c r="L1329" s="4">
        <f t="shared" si="81"/>
        <v>76.932</v>
      </c>
      <c r="M1329" s="6">
        <v>1</v>
      </c>
      <c r="N1329" s="7">
        <v>138.64</v>
      </c>
      <c r="O1329">
        <f t="shared" si="82"/>
        <v>61.708</v>
      </c>
      <c r="P1329" s="1">
        <f t="shared" si="83"/>
        <v>0.445095210617426</v>
      </c>
    </row>
    <row r="1330" ht="20" customHeight="1" spans="1:16">
      <c r="A1330" s="4" t="s">
        <v>1904</v>
      </c>
      <c r="B1330" s="4" t="s">
        <v>24</v>
      </c>
      <c r="C1330" s="4" t="s">
        <v>74</v>
      </c>
      <c r="D1330" s="5">
        <v>46205</v>
      </c>
      <c r="E1330" s="5" t="s">
        <v>60</v>
      </c>
      <c r="F1330" s="5" t="s">
        <v>61</v>
      </c>
      <c r="G1330" s="5" t="s">
        <v>62</v>
      </c>
      <c r="H1330" s="4" t="s">
        <v>63</v>
      </c>
      <c r="I1330" s="4" t="str">
        <f>VLOOKUP(H1330,[1]物料!$A$1:$M$65536,13,0)</f>
        <v>24.00</v>
      </c>
      <c r="J1330" s="4">
        <v>8</v>
      </c>
      <c r="K1330" s="4">
        <f t="shared" si="80"/>
        <v>3.44</v>
      </c>
      <c r="L1330" s="4">
        <f t="shared" si="81"/>
        <v>35.44</v>
      </c>
      <c r="M1330" s="6">
        <v>1</v>
      </c>
      <c r="N1330" s="7">
        <v>68.8</v>
      </c>
      <c r="O1330">
        <f t="shared" si="82"/>
        <v>33.36</v>
      </c>
      <c r="P1330" s="1">
        <f t="shared" si="83"/>
        <v>0.484883720930233</v>
      </c>
    </row>
    <row r="1331" ht="20" customHeight="1" spans="1:16">
      <c r="A1331" s="4" t="s">
        <v>1905</v>
      </c>
      <c r="B1331" s="4" t="s">
        <v>24</v>
      </c>
      <c r="C1331" s="4" t="s">
        <v>59</v>
      </c>
      <c r="D1331" s="5">
        <v>46205</v>
      </c>
      <c r="E1331" s="5" t="s">
        <v>54</v>
      </c>
      <c r="F1331" s="5" t="s">
        <v>55</v>
      </c>
      <c r="G1331" s="5" t="s">
        <v>56</v>
      </c>
      <c r="H1331" s="4" t="s">
        <v>477</v>
      </c>
      <c r="I1331" s="4" t="str">
        <f>VLOOKUP(H1331,[1]物料!$A$1:$M$65536,13,0)</f>
        <v>12.00</v>
      </c>
      <c r="J1331" s="4">
        <v>8</v>
      </c>
      <c r="K1331" s="4">
        <f t="shared" si="80"/>
        <v>2.44</v>
      </c>
      <c r="L1331" s="4">
        <f t="shared" si="81"/>
        <v>22.44</v>
      </c>
      <c r="M1331" s="6">
        <v>1</v>
      </c>
      <c r="N1331" s="7">
        <v>48.8</v>
      </c>
      <c r="O1331">
        <f t="shared" si="82"/>
        <v>26.36</v>
      </c>
      <c r="P1331" s="1">
        <f t="shared" si="83"/>
        <v>0.540163934426229</v>
      </c>
    </row>
    <row r="1332" ht="20" customHeight="1" spans="1:16">
      <c r="A1332" s="4" t="s">
        <v>1906</v>
      </c>
      <c r="B1332" s="4" t="s">
        <v>17</v>
      </c>
      <c r="C1332" s="4" t="s">
        <v>105</v>
      </c>
      <c r="D1332" s="5">
        <v>46205</v>
      </c>
      <c r="E1332" s="5" t="s">
        <v>90</v>
      </c>
      <c r="F1332" s="5" t="s">
        <v>55</v>
      </c>
      <c r="G1332" s="5" t="s">
        <v>91</v>
      </c>
      <c r="H1332" s="4" t="s">
        <v>504</v>
      </c>
      <c r="I1332" s="4" t="str">
        <f>VLOOKUP(H1332,[1]物料!$A$1:$M$65536,13,0)</f>
        <v>40.00</v>
      </c>
      <c r="J1332" s="4">
        <v>7.2</v>
      </c>
      <c r="K1332" s="4">
        <f t="shared" si="80"/>
        <v>6.94</v>
      </c>
      <c r="L1332" s="4">
        <f t="shared" si="81"/>
        <v>54.14</v>
      </c>
      <c r="M1332" s="6">
        <v>1</v>
      </c>
      <c r="N1332" s="7">
        <v>138.8</v>
      </c>
      <c r="O1332">
        <f t="shared" si="82"/>
        <v>84.66</v>
      </c>
      <c r="P1332" s="1">
        <f t="shared" si="83"/>
        <v>0.609942363112392</v>
      </c>
    </row>
    <row r="1333" ht="20" customHeight="1" spans="1:16">
      <c r="A1333" s="4" t="s">
        <v>1907</v>
      </c>
      <c r="B1333" s="4" t="s">
        <v>24</v>
      </c>
      <c r="C1333" s="4" t="s">
        <v>59</v>
      </c>
      <c r="D1333" s="5">
        <v>46205</v>
      </c>
      <c r="E1333" s="5" t="s">
        <v>570</v>
      </c>
      <c r="F1333" s="5" t="s">
        <v>55</v>
      </c>
      <c r="G1333" s="5" t="s">
        <v>571</v>
      </c>
      <c r="H1333" s="4" t="s">
        <v>572</v>
      </c>
      <c r="I1333" s="4" t="str">
        <f>VLOOKUP(H1333,[1]物料!$A$1:$M$65536,13,0)</f>
        <v>23.00</v>
      </c>
      <c r="J1333" s="4">
        <v>8</v>
      </c>
      <c r="K1333" s="4">
        <f t="shared" si="80"/>
        <v>3.09</v>
      </c>
      <c r="L1333" s="4">
        <f t="shared" si="81"/>
        <v>34.09</v>
      </c>
      <c r="M1333" s="6">
        <v>1</v>
      </c>
      <c r="N1333" s="7">
        <v>61.8</v>
      </c>
      <c r="O1333">
        <f t="shared" si="82"/>
        <v>27.71</v>
      </c>
      <c r="P1333" s="1">
        <f t="shared" si="83"/>
        <v>0.448381877022654</v>
      </c>
    </row>
    <row r="1334" ht="20" customHeight="1" spans="1:16">
      <c r="A1334" s="4" t="s">
        <v>1908</v>
      </c>
      <c r="B1334" s="4" t="s">
        <v>17</v>
      </c>
      <c r="C1334" s="4" t="s">
        <v>18</v>
      </c>
      <c r="D1334" s="5">
        <v>46205</v>
      </c>
      <c r="E1334" s="5" t="s">
        <v>60</v>
      </c>
      <c r="F1334" s="5" t="s">
        <v>61</v>
      </c>
      <c r="G1334" s="5" t="s">
        <v>62</v>
      </c>
      <c r="H1334" s="4" t="s">
        <v>63</v>
      </c>
      <c r="I1334" s="4" t="str">
        <f>VLOOKUP(H1334,[1]物料!$A$1:$M$65536,13,0)</f>
        <v>24.00</v>
      </c>
      <c r="J1334" s="4">
        <v>4.5</v>
      </c>
      <c r="K1334" s="4">
        <f t="shared" si="80"/>
        <v>3.3155</v>
      </c>
      <c r="L1334" s="4">
        <f t="shared" si="81"/>
        <v>31.8155</v>
      </c>
      <c r="M1334" s="6">
        <v>1</v>
      </c>
      <c r="N1334" s="7">
        <v>66.31</v>
      </c>
      <c r="O1334">
        <f t="shared" si="82"/>
        <v>34.4945</v>
      </c>
      <c r="P1334" s="1">
        <f t="shared" si="83"/>
        <v>0.520200573065903</v>
      </c>
    </row>
    <row r="1335" ht="20" customHeight="1" spans="1:16">
      <c r="A1335" s="4" t="s">
        <v>1908</v>
      </c>
      <c r="B1335" s="4" t="s">
        <v>17</v>
      </c>
      <c r="C1335" s="4" t="s">
        <v>18</v>
      </c>
      <c r="D1335" s="5">
        <v>46205</v>
      </c>
      <c r="E1335" s="5" t="s">
        <v>291</v>
      </c>
      <c r="F1335" s="5" t="s">
        <v>55</v>
      </c>
      <c r="G1335" s="5" t="s">
        <v>292</v>
      </c>
      <c r="H1335" s="4" t="s">
        <v>293</v>
      </c>
      <c r="I1335" s="4" t="str">
        <f>VLOOKUP(H1335,[1]物料!$A$1:$M$65536,13,0)</f>
        <v>40.00</v>
      </c>
      <c r="J1335" s="4">
        <v>7.2</v>
      </c>
      <c r="K1335" s="4">
        <f t="shared" si="80"/>
        <v>4.6125</v>
      </c>
      <c r="L1335" s="4">
        <f t="shared" si="81"/>
        <v>51.8125</v>
      </c>
      <c r="M1335" s="6">
        <v>1</v>
      </c>
      <c r="N1335" s="7">
        <v>92.25</v>
      </c>
      <c r="O1335">
        <f t="shared" si="82"/>
        <v>40.4375</v>
      </c>
      <c r="P1335" s="1">
        <f t="shared" si="83"/>
        <v>0.438346883468835</v>
      </c>
    </row>
    <row r="1336" ht="20" customHeight="1" spans="1:16">
      <c r="A1336" s="4" t="s">
        <v>1909</v>
      </c>
      <c r="B1336" s="4" t="s">
        <v>24</v>
      </c>
      <c r="C1336" s="4" t="s">
        <v>59</v>
      </c>
      <c r="D1336" s="5">
        <v>46205</v>
      </c>
      <c r="E1336" s="5" t="s">
        <v>128</v>
      </c>
      <c r="F1336" s="5" t="s">
        <v>55</v>
      </c>
      <c r="G1336" s="5" t="s">
        <v>129</v>
      </c>
      <c r="H1336" s="4" t="s">
        <v>247</v>
      </c>
      <c r="I1336" s="4" t="str">
        <f>VLOOKUP(H1336,[1]物料!$A$1:$M$65536,13,0)</f>
        <v>18.00</v>
      </c>
      <c r="J1336" s="4">
        <v>8</v>
      </c>
      <c r="K1336" s="4">
        <f t="shared" si="80"/>
        <v>2.94</v>
      </c>
      <c r="L1336" s="4">
        <f t="shared" si="81"/>
        <v>28.94</v>
      </c>
      <c r="M1336" s="6">
        <v>1</v>
      </c>
      <c r="N1336" s="7">
        <v>58.8</v>
      </c>
      <c r="O1336">
        <f t="shared" si="82"/>
        <v>29.86</v>
      </c>
      <c r="P1336" s="1">
        <f t="shared" si="83"/>
        <v>0.507823129251701</v>
      </c>
    </row>
    <row r="1337" ht="20" customHeight="1" spans="1:16">
      <c r="A1337" s="4" t="s">
        <v>1910</v>
      </c>
      <c r="B1337" s="4" t="s">
        <v>24</v>
      </c>
      <c r="C1337" s="4" t="s">
        <v>25</v>
      </c>
      <c r="D1337" s="5">
        <v>46205</v>
      </c>
      <c r="E1337" s="5" t="s">
        <v>26</v>
      </c>
      <c r="F1337" s="5" t="s">
        <v>20</v>
      </c>
      <c r="G1337" s="5" t="s">
        <v>27</v>
      </c>
      <c r="H1337" s="4" t="s">
        <v>28</v>
      </c>
      <c r="I1337" s="4" t="str">
        <f>VLOOKUP(H1337,[1]物料!$A$1:$M$65536,13,0)</f>
        <v>115.60</v>
      </c>
      <c r="J1337" s="4">
        <v>13.5</v>
      </c>
      <c r="K1337" s="4">
        <f t="shared" si="80"/>
        <v>12.823</v>
      </c>
      <c r="L1337" s="4">
        <f t="shared" si="81"/>
        <v>141.923</v>
      </c>
      <c r="M1337" s="6">
        <v>1</v>
      </c>
      <c r="N1337" s="7">
        <v>256.46</v>
      </c>
      <c r="O1337">
        <f t="shared" si="82"/>
        <v>114.537</v>
      </c>
      <c r="P1337" s="1">
        <f t="shared" si="83"/>
        <v>0.446607658114326</v>
      </c>
    </row>
    <row r="1338" ht="20" customHeight="1" spans="1:16">
      <c r="A1338" s="4" t="s">
        <v>1911</v>
      </c>
      <c r="B1338" s="4" t="s">
        <v>24</v>
      </c>
      <c r="C1338" s="4" t="s">
        <v>119</v>
      </c>
      <c r="D1338" s="5">
        <v>46205</v>
      </c>
      <c r="E1338" s="5" t="s">
        <v>83</v>
      </c>
      <c r="F1338" s="5" t="s">
        <v>55</v>
      </c>
      <c r="G1338" s="5" t="s">
        <v>84</v>
      </c>
      <c r="H1338" s="4" t="s">
        <v>138</v>
      </c>
      <c r="I1338" s="4" t="str">
        <f>VLOOKUP(H1338,[1]物料!$A$1:$M$65536,13,0)</f>
        <v>52.00</v>
      </c>
      <c r="J1338" s="4">
        <v>18</v>
      </c>
      <c r="K1338" s="4">
        <f t="shared" si="80"/>
        <v>5.69</v>
      </c>
      <c r="L1338" s="4">
        <f t="shared" si="81"/>
        <v>75.69</v>
      </c>
      <c r="M1338" s="6">
        <v>1</v>
      </c>
      <c r="N1338" s="7">
        <v>113.8</v>
      </c>
      <c r="O1338">
        <f t="shared" si="82"/>
        <v>38.11</v>
      </c>
      <c r="P1338" s="1">
        <f t="shared" si="83"/>
        <v>0.334885764499121</v>
      </c>
    </row>
    <row r="1339" ht="20" customHeight="1" spans="1:16">
      <c r="A1339" s="4" t="s">
        <v>1912</v>
      </c>
      <c r="B1339" s="4" t="s">
        <v>17</v>
      </c>
      <c r="C1339" s="4" t="s">
        <v>18</v>
      </c>
      <c r="D1339" s="5">
        <v>46205</v>
      </c>
      <c r="E1339" s="5" t="s">
        <v>75</v>
      </c>
      <c r="F1339" s="5" t="s">
        <v>61</v>
      </c>
      <c r="G1339" s="5" t="s">
        <v>76</v>
      </c>
      <c r="H1339" s="4" t="s">
        <v>588</v>
      </c>
      <c r="I1339" s="4" t="str">
        <f>VLOOKUP(H1339,[1]物料!$A$1:$M$65536,13,0)</f>
        <v>25.00</v>
      </c>
      <c r="J1339" s="4">
        <v>4.5</v>
      </c>
      <c r="K1339" s="4">
        <f t="shared" si="80"/>
        <v>3.553</v>
      </c>
      <c r="L1339" s="4">
        <f t="shared" si="81"/>
        <v>33.053</v>
      </c>
      <c r="M1339" s="6">
        <v>1</v>
      </c>
      <c r="N1339" s="7">
        <v>71.06</v>
      </c>
      <c r="O1339">
        <f t="shared" si="82"/>
        <v>38.007</v>
      </c>
      <c r="P1339" s="1">
        <f t="shared" si="83"/>
        <v>0.534857866591613</v>
      </c>
    </row>
    <row r="1340" ht="20" customHeight="1" spans="1:16">
      <c r="A1340" s="4" t="s">
        <v>1913</v>
      </c>
      <c r="B1340" s="4" t="s">
        <v>17</v>
      </c>
      <c r="C1340" s="4" t="s">
        <v>49</v>
      </c>
      <c r="D1340" s="5">
        <v>46205</v>
      </c>
      <c r="E1340" s="5" t="s">
        <v>101</v>
      </c>
      <c r="F1340" s="5" t="s">
        <v>20</v>
      </c>
      <c r="G1340" s="5" t="s">
        <v>102</v>
      </c>
      <c r="H1340" s="4" t="s">
        <v>1480</v>
      </c>
      <c r="I1340" s="4" t="str">
        <f>VLOOKUP(H1340,[1]物料!$A$1:$M$65536,13,0)</f>
        <v>23.30</v>
      </c>
      <c r="J1340" s="4">
        <v>3</v>
      </c>
      <c r="K1340" s="4">
        <f t="shared" si="80"/>
        <v>2.74</v>
      </c>
      <c r="L1340" s="4">
        <f t="shared" si="81"/>
        <v>29.04</v>
      </c>
      <c r="M1340" s="6">
        <v>1</v>
      </c>
      <c r="N1340" s="7">
        <v>54.8</v>
      </c>
      <c r="O1340">
        <f t="shared" si="82"/>
        <v>25.76</v>
      </c>
      <c r="P1340" s="1">
        <f t="shared" si="83"/>
        <v>0.47007299270073</v>
      </c>
    </row>
    <row r="1341" ht="20" customHeight="1" spans="1:16">
      <c r="A1341" s="4" t="s">
        <v>1914</v>
      </c>
      <c r="B1341" s="4" t="s">
        <v>17</v>
      </c>
      <c r="C1341" s="4" t="s">
        <v>18</v>
      </c>
      <c r="D1341" s="5">
        <v>46205</v>
      </c>
      <c r="E1341" s="5" t="s">
        <v>50</v>
      </c>
      <c r="F1341" s="5" t="s">
        <v>20</v>
      </c>
      <c r="G1341" s="5" t="s">
        <v>51</v>
      </c>
      <c r="H1341" s="4" t="s">
        <v>165</v>
      </c>
      <c r="I1341" s="4" t="str">
        <f>VLOOKUP(H1341,[1]物料!$A$1:$M$65536,13,0)</f>
        <v>21.00</v>
      </c>
      <c r="J1341" s="4">
        <v>3</v>
      </c>
      <c r="K1341" s="4">
        <f t="shared" si="80"/>
        <v>2.69</v>
      </c>
      <c r="L1341" s="4">
        <f t="shared" si="81"/>
        <v>26.69</v>
      </c>
      <c r="M1341" s="6">
        <v>1</v>
      </c>
      <c r="N1341" s="7">
        <v>53.8</v>
      </c>
      <c r="O1341">
        <f t="shared" si="82"/>
        <v>27.11</v>
      </c>
      <c r="P1341" s="1">
        <f t="shared" si="83"/>
        <v>0.503903345724907</v>
      </c>
    </row>
    <row r="1342" ht="20" customHeight="1" spans="1:16">
      <c r="A1342" s="4" t="s">
        <v>1915</v>
      </c>
      <c r="B1342" s="4" t="s">
        <v>24</v>
      </c>
      <c r="C1342" s="4" t="s">
        <v>74</v>
      </c>
      <c r="D1342" s="5">
        <v>46205</v>
      </c>
      <c r="E1342" s="5" t="s">
        <v>45</v>
      </c>
      <c r="F1342" s="5" t="s">
        <v>20</v>
      </c>
      <c r="G1342" s="5" t="s">
        <v>46</v>
      </c>
      <c r="H1342" s="4" t="s">
        <v>47</v>
      </c>
      <c r="I1342" s="4" t="str">
        <f>VLOOKUP(H1342,[1]物料!$A$1:$M$65536,13,0)</f>
        <v>36.10</v>
      </c>
      <c r="J1342" s="4">
        <v>6.5</v>
      </c>
      <c r="K1342" s="4">
        <f t="shared" si="80"/>
        <v>4.065</v>
      </c>
      <c r="L1342" s="4">
        <f t="shared" si="81"/>
        <v>46.665</v>
      </c>
      <c r="M1342" s="6">
        <v>1</v>
      </c>
      <c r="N1342" s="7">
        <v>81.3</v>
      </c>
      <c r="O1342">
        <f t="shared" si="82"/>
        <v>34.635</v>
      </c>
      <c r="P1342" s="1">
        <f t="shared" si="83"/>
        <v>0.426014760147601</v>
      </c>
    </row>
    <row r="1343" ht="20" customHeight="1" spans="1:16">
      <c r="A1343" s="4" t="s">
        <v>1916</v>
      </c>
      <c r="B1343" s="4" t="s">
        <v>24</v>
      </c>
      <c r="C1343" s="4" t="s">
        <v>119</v>
      </c>
      <c r="D1343" s="5">
        <v>46205</v>
      </c>
      <c r="E1343" s="5" t="s">
        <v>60</v>
      </c>
      <c r="F1343" s="5" t="s">
        <v>61</v>
      </c>
      <c r="G1343" s="5" t="s">
        <v>62</v>
      </c>
      <c r="H1343" s="4" t="s">
        <v>63</v>
      </c>
      <c r="I1343" s="4" t="str">
        <f>VLOOKUP(H1343,[1]物料!$A$1:$M$65536,13,0)</f>
        <v>24.00</v>
      </c>
      <c r="J1343" s="4">
        <v>8</v>
      </c>
      <c r="K1343" s="4">
        <f t="shared" si="80"/>
        <v>3.225</v>
      </c>
      <c r="L1343" s="4">
        <f t="shared" si="81"/>
        <v>35.225</v>
      </c>
      <c r="M1343" s="6">
        <v>1</v>
      </c>
      <c r="N1343" s="7">
        <v>64.5</v>
      </c>
      <c r="O1343">
        <f t="shared" si="82"/>
        <v>29.275</v>
      </c>
      <c r="P1343" s="1">
        <f t="shared" si="83"/>
        <v>0.453875968992248</v>
      </c>
    </row>
    <row r="1344" ht="20" customHeight="1" spans="1:16">
      <c r="A1344" s="4" t="s">
        <v>1917</v>
      </c>
      <c r="B1344" s="4" t="s">
        <v>24</v>
      </c>
      <c r="C1344" s="4" t="s">
        <v>59</v>
      </c>
      <c r="D1344" s="5">
        <v>46205</v>
      </c>
      <c r="E1344" s="5" t="s">
        <v>224</v>
      </c>
      <c r="F1344" s="5" t="s">
        <v>55</v>
      </c>
      <c r="G1344" s="5" t="s">
        <v>225</v>
      </c>
      <c r="H1344" s="4" t="s">
        <v>1006</v>
      </c>
      <c r="I1344" s="4" t="str">
        <f>VLOOKUP(H1344,[1]物料!$A$1:$M$65536,13,0)</f>
        <v>18.00</v>
      </c>
      <c r="J1344" s="4">
        <v>8</v>
      </c>
      <c r="K1344" s="4">
        <f t="shared" si="80"/>
        <v>2.69</v>
      </c>
      <c r="L1344" s="4">
        <f t="shared" si="81"/>
        <v>28.69</v>
      </c>
      <c r="M1344" s="6">
        <v>1</v>
      </c>
      <c r="N1344" s="7">
        <v>53.8</v>
      </c>
      <c r="O1344">
        <f t="shared" si="82"/>
        <v>25.11</v>
      </c>
      <c r="P1344" s="1">
        <f t="shared" si="83"/>
        <v>0.466728624535316</v>
      </c>
    </row>
    <row r="1345" ht="20" customHeight="1" spans="1:16">
      <c r="A1345" s="4" t="s">
        <v>1918</v>
      </c>
      <c r="B1345" s="4" t="s">
        <v>17</v>
      </c>
      <c r="C1345" s="4" t="s">
        <v>18</v>
      </c>
      <c r="D1345" s="5">
        <v>46205</v>
      </c>
      <c r="E1345" s="5" t="s">
        <v>83</v>
      </c>
      <c r="F1345" s="5" t="s">
        <v>55</v>
      </c>
      <c r="G1345" s="5" t="s">
        <v>84</v>
      </c>
      <c r="H1345" s="4" t="s">
        <v>147</v>
      </c>
      <c r="I1345" s="4" t="str">
        <f>VLOOKUP(H1345,[1]物料!$A$1:$M$65536,13,0)</f>
        <v>52.00</v>
      </c>
      <c r="J1345" s="4">
        <v>14.5</v>
      </c>
      <c r="K1345" s="4">
        <f t="shared" si="80"/>
        <v>8.1675</v>
      </c>
      <c r="L1345" s="4">
        <f t="shared" si="81"/>
        <v>74.6675</v>
      </c>
      <c r="M1345" s="6">
        <v>1</v>
      </c>
      <c r="N1345" s="7">
        <v>163.35</v>
      </c>
      <c r="O1345">
        <f t="shared" si="82"/>
        <v>88.6825</v>
      </c>
      <c r="P1345" s="1">
        <f t="shared" si="83"/>
        <v>0.542898683807775</v>
      </c>
    </row>
    <row r="1346" ht="20" customHeight="1" spans="1:16">
      <c r="A1346" s="4" t="s">
        <v>1919</v>
      </c>
      <c r="B1346" s="4" t="s">
        <v>17</v>
      </c>
      <c r="C1346" s="4" t="s">
        <v>105</v>
      </c>
      <c r="D1346" s="5">
        <v>46205</v>
      </c>
      <c r="E1346" s="5" t="s">
        <v>291</v>
      </c>
      <c r="F1346" s="5" t="s">
        <v>55</v>
      </c>
      <c r="G1346" s="5" t="s">
        <v>292</v>
      </c>
      <c r="H1346" s="4" t="s">
        <v>371</v>
      </c>
      <c r="I1346" s="4" t="str">
        <f>VLOOKUP(H1346,[1]物料!$A$1:$M$65536,13,0)</f>
        <v>40.00</v>
      </c>
      <c r="J1346" s="4">
        <v>7.2</v>
      </c>
      <c r="K1346" s="4">
        <f t="shared" si="80"/>
        <v>4.69</v>
      </c>
      <c r="L1346" s="4">
        <f t="shared" si="81"/>
        <v>51.89</v>
      </c>
      <c r="M1346" s="6">
        <v>1</v>
      </c>
      <c r="N1346" s="7">
        <v>93.8</v>
      </c>
      <c r="O1346">
        <f t="shared" si="82"/>
        <v>41.91</v>
      </c>
      <c r="P1346" s="1">
        <f t="shared" si="83"/>
        <v>0.44680170575693</v>
      </c>
    </row>
    <row r="1347" ht="20" customHeight="1" spans="1:16">
      <c r="A1347" s="4" t="s">
        <v>1920</v>
      </c>
      <c r="B1347" s="4" t="s">
        <v>24</v>
      </c>
      <c r="C1347" s="4" t="s">
        <v>25</v>
      </c>
      <c r="D1347" s="5">
        <v>46205</v>
      </c>
      <c r="E1347" s="5" t="s">
        <v>115</v>
      </c>
      <c r="F1347" s="5" t="s">
        <v>70</v>
      </c>
      <c r="G1347" s="5" t="s">
        <v>116</v>
      </c>
      <c r="H1347" s="4" t="s">
        <v>208</v>
      </c>
      <c r="I1347" s="4" t="str">
        <f>VLOOKUP(H1347,[1]物料!$A$1:$M$65536,13,0)</f>
        <v>42.00</v>
      </c>
      <c r="J1347" s="4">
        <v>6.5</v>
      </c>
      <c r="K1347" s="4">
        <f t="shared" ref="K1347:K1410" si="84">N1347*0.05</f>
        <v>5.49</v>
      </c>
      <c r="L1347" s="4">
        <f t="shared" ref="L1347:L1410" si="85">I1347+J1347+K1347</f>
        <v>53.99</v>
      </c>
      <c r="M1347" s="6">
        <v>1</v>
      </c>
      <c r="N1347" s="7">
        <v>109.8</v>
      </c>
      <c r="O1347">
        <f t="shared" ref="O1347:O1410" si="86">N1347-L1347</f>
        <v>55.81</v>
      </c>
      <c r="P1347" s="1">
        <f t="shared" ref="P1347:P1410" si="87">O1347/N1347</f>
        <v>0.508287795992714</v>
      </c>
    </row>
    <row r="1348" ht="20" customHeight="1" spans="1:16">
      <c r="A1348" s="4" t="s">
        <v>1921</v>
      </c>
      <c r="B1348" s="4" t="s">
        <v>24</v>
      </c>
      <c r="C1348" s="4" t="s">
        <v>74</v>
      </c>
      <c r="D1348" s="5">
        <v>46205</v>
      </c>
      <c r="E1348" s="5" t="s">
        <v>69</v>
      </c>
      <c r="F1348" s="5" t="s">
        <v>70</v>
      </c>
      <c r="G1348" s="5" t="s">
        <v>71</v>
      </c>
      <c r="H1348" s="4" t="s">
        <v>111</v>
      </c>
      <c r="I1348" s="4" t="str">
        <f>VLOOKUP(H1348,[1]物料!$A$1:$M$65536,13,0)</f>
        <v>45.00</v>
      </c>
      <c r="J1348" s="4">
        <v>6.5</v>
      </c>
      <c r="K1348" s="4">
        <f t="shared" si="84"/>
        <v>5.185</v>
      </c>
      <c r="L1348" s="4">
        <f t="shared" si="85"/>
        <v>56.685</v>
      </c>
      <c r="M1348" s="6">
        <v>1</v>
      </c>
      <c r="N1348" s="7">
        <v>103.7</v>
      </c>
      <c r="O1348">
        <f t="shared" si="86"/>
        <v>47.015</v>
      </c>
      <c r="P1348" s="1">
        <f t="shared" si="87"/>
        <v>0.453375120540019</v>
      </c>
    </row>
    <row r="1349" ht="20" customHeight="1" spans="1:16">
      <c r="A1349" s="4" t="s">
        <v>1922</v>
      </c>
      <c r="B1349" s="4" t="s">
        <v>24</v>
      </c>
      <c r="C1349" s="4" t="s">
        <v>25</v>
      </c>
      <c r="D1349" s="5">
        <v>46205</v>
      </c>
      <c r="E1349" s="5" t="s">
        <v>50</v>
      </c>
      <c r="F1349" s="5" t="s">
        <v>20</v>
      </c>
      <c r="G1349" s="5" t="s">
        <v>51</v>
      </c>
      <c r="H1349" s="4" t="s">
        <v>713</v>
      </c>
      <c r="I1349" s="4" t="str">
        <f>VLOOKUP(H1349,[1]物料!$A$1:$M$65536,13,0)</f>
        <v>21.00</v>
      </c>
      <c r="J1349" s="4">
        <v>6.5</v>
      </c>
      <c r="K1349" s="4">
        <f t="shared" si="84"/>
        <v>2.995</v>
      </c>
      <c r="L1349" s="4">
        <f t="shared" si="85"/>
        <v>30.495</v>
      </c>
      <c r="M1349" s="6">
        <v>1</v>
      </c>
      <c r="N1349" s="7">
        <v>59.9</v>
      </c>
      <c r="O1349">
        <f t="shared" si="86"/>
        <v>29.405</v>
      </c>
      <c r="P1349" s="1">
        <f t="shared" si="87"/>
        <v>0.490901502504174</v>
      </c>
    </row>
    <row r="1350" ht="20" customHeight="1" spans="1:16">
      <c r="A1350" s="4" t="s">
        <v>1923</v>
      </c>
      <c r="B1350" s="4" t="s">
        <v>17</v>
      </c>
      <c r="C1350" s="4" t="s">
        <v>18</v>
      </c>
      <c r="D1350" s="5">
        <v>46205</v>
      </c>
      <c r="E1350" s="5" t="s">
        <v>65</v>
      </c>
      <c r="F1350" s="5" t="s">
        <v>55</v>
      </c>
      <c r="G1350" s="5" t="s">
        <v>66</v>
      </c>
      <c r="H1350" s="4" t="s">
        <v>313</v>
      </c>
      <c r="I1350" s="4" t="str">
        <f>VLOOKUP(H1350,[1]物料!$A$1:$M$65536,13,0)</f>
        <v>12.00</v>
      </c>
      <c r="J1350" s="4">
        <v>4.5</v>
      </c>
      <c r="K1350" s="4">
        <f t="shared" si="84"/>
        <v>2.224</v>
      </c>
      <c r="L1350" s="4">
        <f t="shared" si="85"/>
        <v>18.724</v>
      </c>
      <c r="M1350" s="6">
        <v>1</v>
      </c>
      <c r="N1350" s="7">
        <v>44.48</v>
      </c>
      <c r="O1350">
        <f t="shared" si="86"/>
        <v>25.756</v>
      </c>
      <c r="P1350" s="1">
        <f t="shared" si="87"/>
        <v>0.579046762589928</v>
      </c>
    </row>
    <row r="1351" ht="20" customHeight="1" spans="1:16">
      <c r="A1351" s="4" t="s">
        <v>1924</v>
      </c>
      <c r="B1351" s="4" t="s">
        <v>24</v>
      </c>
      <c r="C1351" s="4" t="s">
        <v>25</v>
      </c>
      <c r="D1351" s="5">
        <v>46205</v>
      </c>
      <c r="E1351" s="5" t="s">
        <v>50</v>
      </c>
      <c r="F1351" s="5" t="s">
        <v>20</v>
      </c>
      <c r="G1351" s="5" t="s">
        <v>51</v>
      </c>
      <c r="H1351" s="4" t="s">
        <v>849</v>
      </c>
      <c r="I1351" s="4" t="str">
        <f>VLOOKUP(H1351,[1]物料!$A$1:$M$65536,13,0)</f>
        <v>21.00</v>
      </c>
      <c r="J1351" s="4">
        <v>6.5</v>
      </c>
      <c r="K1351" s="4">
        <f t="shared" si="84"/>
        <v>2.995</v>
      </c>
      <c r="L1351" s="4">
        <f t="shared" si="85"/>
        <v>30.495</v>
      </c>
      <c r="M1351" s="6">
        <v>1</v>
      </c>
      <c r="N1351" s="7">
        <v>59.9</v>
      </c>
      <c r="O1351">
        <f t="shared" si="86"/>
        <v>29.405</v>
      </c>
      <c r="P1351" s="1">
        <f t="shared" si="87"/>
        <v>0.490901502504174</v>
      </c>
    </row>
    <row r="1352" ht="20" customHeight="1" spans="1:16">
      <c r="A1352" s="4" t="s">
        <v>1925</v>
      </c>
      <c r="B1352" s="4" t="s">
        <v>24</v>
      </c>
      <c r="C1352" s="4" t="s">
        <v>25</v>
      </c>
      <c r="D1352" s="5">
        <v>46205</v>
      </c>
      <c r="E1352" s="5" t="s">
        <v>94</v>
      </c>
      <c r="F1352" s="5" t="s">
        <v>55</v>
      </c>
      <c r="G1352" s="5" t="s">
        <v>95</v>
      </c>
      <c r="H1352" s="4" t="s">
        <v>345</v>
      </c>
      <c r="I1352" s="4" t="str">
        <f>VLOOKUP(H1352,[1]物料!$A$1:$M$65536,13,0)</f>
        <v>30.00</v>
      </c>
      <c r="J1352" s="4">
        <v>10.7</v>
      </c>
      <c r="K1352" s="4">
        <f t="shared" si="84"/>
        <v>3.7905</v>
      </c>
      <c r="L1352" s="4">
        <f t="shared" si="85"/>
        <v>44.4905</v>
      </c>
      <c r="M1352" s="6">
        <v>1</v>
      </c>
      <c r="N1352" s="7">
        <v>75.81</v>
      </c>
      <c r="O1352">
        <f t="shared" si="86"/>
        <v>31.3195</v>
      </c>
      <c r="P1352" s="1">
        <f t="shared" si="87"/>
        <v>0.413131512993009</v>
      </c>
    </row>
    <row r="1353" ht="20" customHeight="1" spans="1:16">
      <c r="A1353" s="4" t="s">
        <v>1926</v>
      </c>
      <c r="B1353" s="4" t="s">
        <v>24</v>
      </c>
      <c r="C1353" s="4" t="s">
        <v>119</v>
      </c>
      <c r="D1353" s="5">
        <v>46205</v>
      </c>
      <c r="E1353" s="5" t="s">
        <v>60</v>
      </c>
      <c r="F1353" s="5" t="s">
        <v>61</v>
      </c>
      <c r="G1353" s="5" t="s">
        <v>62</v>
      </c>
      <c r="H1353" s="4" t="s">
        <v>63</v>
      </c>
      <c r="I1353" s="4" t="str">
        <f>VLOOKUP(H1353,[1]物料!$A$1:$M$65536,13,0)</f>
        <v>24.00</v>
      </c>
      <c r="J1353" s="4">
        <v>8</v>
      </c>
      <c r="K1353" s="4">
        <f t="shared" si="84"/>
        <v>3.225</v>
      </c>
      <c r="L1353" s="4">
        <f t="shared" si="85"/>
        <v>35.225</v>
      </c>
      <c r="M1353" s="6">
        <v>1</v>
      </c>
      <c r="N1353" s="7">
        <v>64.5</v>
      </c>
      <c r="O1353">
        <f t="shared" si="86"/>
        <v>29.275</v>
      </c>
      <c r="P1353" s="1">
        <f t="shared" si="87"/>
        <v>0.453875968992248</v>
      </c>
    </row>
    <row r="1354" ht="20" customHeight="1" spans="1:16">
      <c r="A1354" s="4" t="s">
        <v>1927</v>
      </c>
      <c r="B1354" s="4" t="s">
        <v>17</v>
      </c>
      <c r="C1354" s="4" t="s">
        <v>49</v>
      </c>
      <c r="D1354" s="5">
        <v>46205</v>
      </c>
      <c r="E1354" s="5" t="s">
        <v>54</v>
      </c>
      <c r="F1354" s="5" t="s">
        <v>55</v>
      </c>
      <c r="G1354" s="5" t="s">
        <v>56</v>
      </c>
      <c r="H1354" s="4" t="s">
        <v>1052</v>
      </c>
      <c r="I1354" s="4" t="str">
        <f>VLOOKUP(H1354,[1]物料!$A$1:$M$65536,13,0)</f>
        <v>12.00</v>
      </c>
      <c r="J1354" s="4">
        <v>4.5</v>
      </c>
      <c r="K1354" s="4">
        <f t="shared" si="84"/>
        <v>1.975</v>
      </c>
      <c r="L1354" s="4">
        <f t="shared" si="85"/>
        <v>18.475</v>
      </c>
      <c r="M1354" s="6">
        <v>1</v>
      </c>
      <c r="N1354" s="7">
        <v>39.5</v>
      </c>
      <c r="O1354">
        <f t="shared" si="86"/>
        <v>21.025</v>
      </c>
      <c r="P1354" s="1">
        <f t="shared" si="87"/>
        <v>0.532278481012658</v>
      </c>
    </row>
    <row r="1355" ht="20" customHeight="1" spans="1:16">
      <c r="A1355" s="4" t="s">
        <v>1928</v>
      </c>
      <c r="B1355" s="4" t="s">
        <v>17</v>
      </c>
      <c r="C1355" s="4" t="s">
        <v>49</v>
      </c>
      <c r="D1355" s="5">
        <v>46205</v>
      </c>
      <c r="E1355" s="5" t="s">
        <v>960</v>
      </c>
      <c r="F1355" s="5" t="s">
        <v>55</v>
      </c>
      <c r="G1355" s="5" t="s">
        <v>961</v>
      </c>
      <c r="H1355" s="4" t="s">
        <v>962</v>
      </c>
      <c r="I1355" s="4" t="str">
        <f>VLOOKUP(H1355,[1]物料!$A$1:$M$65536,13,0)</f>
        <v>20.00</v>
      </c>
      <c r="J1355" s="4">
        <v>4.5</v>
      </c>
      <c r="K1355" s="4">
        <f t="shared" si="84"/>
        <v>2.69</v>
      </c>
      <c r="L1355" s="4">
        <f t="shared" si="85"/>
        <v>27.19</v>
      </c>
      <c r="M1355" s="6">
        <v>1</v>
      </c>
      <c r="N1355" s="7">
        <v>53.8</v>
      </c>
      <c r="O1355">
        <f t="shared" si="86"/>
        <v>26.61</v>
      </c>
      <c r="P1355" s="1">
        <f t="shared" si="87"/>
        <v>0.494609665427509</v>
      </c>
    </row>
    <row r="1356" ht="20" customHeight="1" spans="1:16">
      <c r="A1356" s="4" t="s">
        <v>1929</v>
      </c>
      <c r="B1356" s="4" t="s">
        <v>24</v>
      </c>
      <c r="C1356" s="4" t="s">
        <v>119</v>
      </c>
      <c r="D1356" s="5">
        <v>46205</v>
      </c>
      <c r="E1356" s="5" t="s">
        <v>83</v>
      </c>
      <c r="F1356" s="5" t="s">
        <v>55</v>
      </c>
      <c r="G1356" s="5" t="s">
        <v>84</v>
      </c>
      <c r="H1356" s="4" t="s">
        <v>88</v>
      </c>
      <c r="I1356" s="4" t="str">
        <f>VLOOKUP(H1356,[1]物料!$A$1:$M$65536,13,0)</f>
        <v>52.00</v>
      </c>
      <c r="J1356" s="4">
        <v>18</v>
      </c>
      <c r="K1356" s="4">
        <f t="shared" si="84"/>
        <v>6.94</v>
      </c>
      <c r="L1356" s="4">
        <f t="shared" si="85"/>
        <v>76.94</v>
      </c>
      <c r="M1356" s="6">
        <v>1</v>
      </c>
      <c r="N1356" s="7">
        <v>138.8</v>
      </c>
      <c r="O1356">
        <f t="shared" si="86"/>
        <v>61.86</v>
      </c>
      <c r="P1356" s="1">
        <f t="shared" si="87"/>
        <v>0.445677233429395</v>
      </c>
    </row>
    <row r="1357" ht="20" customHeight="1" spans="1:16">
      <c r="A1357" s="4" t="s">
        <v>1930</v>
      </c>
      <c r="B1357" s="4" t="s">
        <v>24</v>
      </c>
      <c r="C1357" s="4" t="s">
        <v>59</v>
      </c>
      <c r="D1357" s="5">
        <v>46205</v>
      </c>
      <c r="E1357" s="5" t="s">
        <v>54</v>
      </c>
      <c r="F1357" s="5" t="s">
        <v>55</v>
      </c>
      <c r="G1357" s="5" t="s">
        <v>56</v>
      </c>
      <c r="H1357" s="4" t="s">
        <v>477</v>
      </c>
      <c r="I1357" s="4" t="str">
        <f>VLOOKUP(H1357,[1]物料!$A$1:$M$65536,13,0)</f>
        <v>12.00</v>
      </c>
      <c r="J1357" s="4">
        <v>8</v>
      </c>
      <c r="K1357" s="4">
        <f t="shared" si="84"/>
        <v>2.44</v>
      </c>
      <c r="L1357" s="4">
        <f t="shared" si="85"/>
        <v>22.44</v>
      </c>
      <c r="M1357" s="6">
        <v>1</v>
      </c>
      <c r="N1357" s="7">
        <v>48.8</v>
      </c>
      <c r="O1357">
        <f t="shared" si="86"/>
        <v>26.36</v>
      </c>
      <c r="P1357" s="1">
        <f t="shared" si="87"/>
        <v>0.540163934426229</v>
      </c>
    </row>
    <row r="1358" ht="20" customHeight="1" spans="1:16">
      <c r="A1358" s="4" t="s">
        <v>1931</v>
      </c>
      <c r="B1358" s="4" t="s">
        <v>24</v>
      </c>
      <c r="C1358" s="4" t="s">
        <v>59</v>
      </c>
      <c r="D1358" s="5">
        <v>46205</v>
      </c>
      <c r="E1358" s="5" t="s">
        <v>60</v>
      </c>
      <c r="F1358" s="5" t="s">
        <v>61</v>
      </c>
      <c r="G1358" s="5" t="s">
        <v>62</v>
      </c>
      <c r="H1358" s="4" t="s">
        <v>124</v>
      </c>
      <c r="I1358" s="4" t="str">
        <f>VLOOKUP(H1358,[1]物料!$A$1:$M$65536,13,0)</f>
        <v>24.00</v>
      </c>
      <c r="J1358" s="4">
        <v>8</v>
      </c>
      <c r="K1358" s="4">
        <f t="shared" si="84"/>
        <v>3.42</v>
      </c>
      <c r="L1358" s="4">
        <f t="shared" si="85"/>
        <v>35.42</v>
      </c>
      <c r="M1358" s="6">
        <v>1</v>
      </c>
      <c r="N1358" s="7">
        <v>68.4</v>
      </c>
      <c r="O1358">
        <f t="shared" si="86"/>
        <v>32.98</v>
      </c>
      <c r="P1358" s="1">
        <f t="shared" si="87"/>
        <v>0.482163742690059</v>
      </c>
    </row>
    <row r="1359" ht="20" customHeight="1" spans="1:16">
      <c r="A1359" s="4" t="s">
        <v>1932</v>
      </c>
      <c r="B1359" s="4" t="s">
        <v>17</v>
      </c>
      <c r="C1359" s="4" t="s">
        <v>113</v>
      </c>
      <c r="D1359" s="5">
        <v>46205</v>
      </c>
      <c r="E1359" s="5" t="s">
        <v>297</v>
      </c>
      <c r="F1359" s="5" t="s">
        <v>20</v>
      </c>
      <c r="G1359" s="5" t="s">
        <v>298</v>
      </c>
      <c r="H1359" s="4" t="s">
        <v>642</v>
      </c>
      <c r="I1359" s="4" t="str">
        <f>VLOOKUP(H1359,[1]物料!$A$1:$M$65536,13,0)</f>
        <v>21.10</v>
      </c>
      <c r="J1359" s="4">
        <v>3</v>
      </c>
      <c r="K1359" s="4">
        <f t="shared" si="84"/>
        <v>2.98</v>
      </c>
      <c r="L1359" s="4">
        <f t="shared" si="85"/>
        <v>27.08</v>
      </c>
      <c r="M1359" s="6">
        <v>1</v>
      </c>
      <c r="N1359" s="7">
        <v>59.6</v>
      </c>
      <c r="O1359">
        <f t="shared" si="86"/>
        <v>32.52</v>
      </c>
      <c r="P1359" s="1">
        <f t="shared" si="87"/>
        <v>0.545637583892617</v>
      </c>
    </row>
    <row r="1360" ht="20" customHeight="1" spans="1:16">
      <c r="A1360" s="4" t="s">
        <v>1933</v>
      </c>
      <c r="B1360" s="4" t="s">
        <v>24</v>
      </c>
      <c r="C1360" s="4" t="s">
        <v>25</v>
      </c>
      <c r="D1360" s="5">
        <v>46205</v>
      </c>
      <c r="E1360" s="5" t="s">
        <v>297</v>
      </c>
      <c r="F1360" s="5" t="s">
        <v>20</v>
      </c>
      <c r="G1360" s="5" t="s">
        <v>298</v>
      </c>
      <c r="H1360" s="4" t="s">
        <v>458</v>
      </c>
      <c r="I1360" s="4" t="str">
        <f>VLOOKUP(H1360,[1]物料!$A$1:$M$65536,13,0)</f>
        <v>21.10</v>
      </c>
      <c r="J1360" s="4">
        <v>6.5</v>
      </c>
      <c r="K1360" s="4">
        <f t="shared" si="84"/>
        <v>3.24</v>
      </c>
      <c r="L1360" s="4">
        <f t="shared" si="85"/>
        <v>30.84</v>
      </c>
      <c r="M1360" s="6">
        <v>1</v>
      </c>
      <c r="N1360" s="7">
        <v>64.8</v>
      </c>
      <c r="O1360">
        <f t="shared" si="86"/>
        <v>33.96</v>
      </c>
      <c r="P1360" s="1">
        <f t="shared" si="87"/>
        <v>0.524074074074074</v>
      </c>
    </row>
    <row r="1361" ht="20" customHeight="1" spans="1:16">
      <c r="A1361" s="4" t="s">
        <v>1934</v>
      </c>
      <c r="B1361" s="4" t="s">
        <v>17</v>
      </c>
      <c r="C1361" s="4" t="s">
        <v>49</v>
      </c>
      <c r="D1361" s="5">
        <v>46205</v>
      </c>
      <c r="E1361" s="5" t="s">
        <v>128</v>
      </c>
      <c r="F1361" s="5" t="s">
        <v>55</v>
      </c>
      <c r="G1361" s="5" t="s">
        <v>129</v>
      </c>
      <c r="H1361" s="4" t="s">
        <v>1935</v>
      </c>
      <c r="I1361" s="4" t="str">
        <f>VLOOKUP(H1361,[1]物料!$A$1:$M$65536,13,0)</f>
        <v>18.00</v>
      </c>
      <c r="J1361" s="4">
        <v>4.5</v>
      </c>
      <c r="K1361" s="4">
        <f t="shared" si="84"/>
        <v>2.695</v>
      </c>
      <c r="L1361" s="4">
        <f t="shared" si="85"/>
        <v>25.195</v>
      </c>
      <c r="M1361" s="6">
        <v>1</v>
      </c>
      <c r="N1361" s="7">
        <v>53.9</v>
      </c>
      <c r="O1361">
        <f t="shared" si="86"/>
        <v>28.705</v>
      </c>
      <c r="P1361" s="1">
        <f t="shared" si="87"/>
        <v>0.532560296846011</v>
      </c>
    </row>
    <row r="1362" ht="20" customHeight="1" spans="1:16">
      <c r="A1362" s="4" t="s">
        <v>1936</v>
      </c>
      <c r="B1362" s="4" t="s">
        <v>24</v>
      </c>
      <c r="C1362" s="4" t="s">
        <v>74</v>
      </c>
      <c r="D1362" s="5">
        <v>46205</v>
      </c>
      <c r="E1362" s="5" t="s">
        <v>69</v>
      </c>
      <c r="F1362" s="5" t="s">
        <v>70</v>
      </c>
      <c r="G1362" s="5" t="s">
        <v>71</v>
      </c>
      <c r="H1362" s="4" t="s">
        <v>343</v>
      </c>
      <c r="I1362" s="4" t="str">
        <f>VLOOKUP(H1362,[1]物料!$A$1:$M$65536,13,0)</f>
        <v>45.00</v>
      </c>
      <c r="J1362" s="4">
        <v>6.5</v>
      </c>
      <c r="K1362" s="4">
        <f t="shared" si="84"/>
        <v>5.185</v>
      </c>
      <c r="L1362" s="4">
        <f t="shared" si="85"/>
        <v>56.685</v>
      </c>
      <c r="M1362" s="6">
        <v>1</v>
      </c>
      <c r="N1362" s="7">
        <v>103.7</v>
      </c>
      <c r="O1362">
        <f t="shared" si="86"/>
        <v>47.015</v>
      </c>
      <c r="P1362" s="1">
        <f t="shared" si="87"/>
        <v>0.453375120540019</v>
      </c>
    </row>
    <row r="1363" ht="20" customHeight="1" spans="1:16">
      <c r="A1363" s="4" t="s">
        <v>1937</v>
      </c>
      <c r="B1363" s="4" t="s">
        <v>17</v>
      </c>
      <c r="C1363" s="4" t="s">
        <v>18</v>
      </c>
      <c r="D1363" s="5">
        <v>46205</v>
      </c>
      <c r="E1363" s="5" t="s">
        <v>1938</v>
      </c>
      <c r="F1363" s="5" t="s">
        <v>32</v>
      </c>
      <c r="G1363" s="5" t="s">
        <v>1939</v>
      </c>
      <c r="H1363" s="4" t="s">
        <v>1940</v>
      </c>
      <c r="I1363" s="4" t="str">
        <f>VLOOKUP(H1363,[1]物料!$A$1:$M$65536,13,0)</f>
        <v>81.00</v>
      </c>
      <c r="J1363" s="4">
        <v>13.6</v>
      </c>
      <c r="K1363" s="4">
        <f t="shared" si="84"/>
        <v>9.633</v>
      </c>
      <c r="L1363" s="4">
        <f t="shared" si="85"/>
        <v>104.233</v>
      </c>
      <c r="M1363" s="6">
        <v>1</v>
      </c>
      <c r="N1363" s="7">
        <v>192.66</v>
      </c>
      <c r="O1363">
        <f t="shared" si="86"/>
        <v>88.427</v>
      </c>
      <c r="P1363" s="1">
        <f t="shared" si="87"/>
        <v>0.458979549465379</v>
      </c>
    </row>
    <row r="1364" ht="20" customHeight="1" spans="1:16">
      <c r="A1364" s="4" t="s">
        <v>1941</v>
      </c>
      <c r="B1364" s="4" t="s">
        <v>24</v>
      </c>
      <c r="C1364" s="4" t="s">
        <v>74</v>
      </c>
      <c r="D1364" s="5">
        <v>46205</v>
      </c>
      <c r="E1364" s="5" t="s">
        <v>75</v>
      </c>
      <c r="F1364" s="5" t="s">
        <v>61</v>
      </c>
      <c r="G1364" s="5" t="s">
        <v>76</v>
      </c>
      <c r="H1364" s="4" t="s">
        <v>144</v>
      </c>
      <c r="I1364" s="4" t="str">
        <f>VLOOKUP(H1364,[1]物料!$A$1:$M$65536,13,0)</f>
        <v>25.00</v>
      </c>
      <c r="J1364" s="4">
        <v>8</v>
      </c>
      <c r="K1364" s="4">
        <f t="shared" si="84"/>
        <v>3.44</v>
      </c>
      <c r="L1364" s="4">
        <f t="shared" si="85"/>
        <v>36.44</v>
      </c>
      <c r="M1364" s="6">
        <v>1</v>
      </c>
      <c r="N1364" s="7">
        <v>68.8</v>
      </c>
      <c r="O1364">
        <f t="shared" si="86"/>
        <v>32.36</v>
      </c>
      <c r="P1364" s="1">
        <f t="shared" si="87"/>
        <v>0.470348837209302</v>
      </c>
    </row>
    <row r="1365" ht="20" customHeight="1" spans="1:16">
      <c r="A1365" s="4" t="s">
        <v>1942</v>
      </c>
      <c r="B1365" s="4" t="s">
        <v>17</v>
      </c>
      <c r="C1365" s="4" t="s">
        <v>18</v>
      </c>
      <c r="D1365" s="5">
        <v>46205</v>
      </c>
      <c r="E1365" s="5" t="s">
        <v>90</v>
      </c>
      <c r="F1365" s="5" t="s">
        <v>55</v>
      </c>
      <c r="G1365" s="5" t="s">
        <v>91</v>
      </c>
      <c r="H1365" s="4" t="s">
        <v>169</v>
      </c>
      <c r="I1365" s="4" t="str">
        <f>VLOOKUP(H1365,[1]物料!$A$1:$M$65536,13,0)</f>
        <v>40.00</v>
      </c>
      <c r="J1365" s="4">
        <v>7.2</v>
      </c>
      <c r="K1365" s="4">
        <f t="shared" si="84"/>
        <v>6.9345</v>
      </c>
      <c r="L1365" s="4">
        <f t="shared" si="85"/>
        <v>54.1345</v>
      </c>
      <c r="M1365" s="6">
        <v>1</v>
      </c>
      <c r="N1365" s="7">
        <v>138.69</v>
      </c>
      <c r="O1365">
        <f t="shared" si="86"/>
        <v>84.5555</v>
      </c>
      <c r="P1365" s="1">
        <f t="shared" si="87"/>
        <v>0.609672651236571</v>
      </c>
    </row>
    <row r="1366" ht="20" customHeight="1" spans="1:16">
      <c r="A1366" s="4" t="s">
        <v>1943</v>
      </c>
      <c r="B1366" s="4" t="s">
        <v>24</v>
      </c>
      <c r="C1366" s="4" t="s">
        <v>119</v>
      </c>
      <c r="D1366" s="5">
        <v>46205</v>
      </c>
      <c r="E1366" s="5" t="s">
        <v>83</v>
      </c>
      <c r="F1366" s="5" t="s">
        <v>55</v>
      </c>
      <c r="G1366" s="5" t="s">
        <v>84</v>
      </c>
      <c r="H1366" s="4" t="s">
        <v>88</v>
      </c>
      <c r="I1366" s="4" t="str">
        <f>VLOOKUP(H1366,[1]物料!$A$1:$M$65536,13,0)</f>
        <v>52.00</v>
      </c>
      <c r="J1366" s="4">
        <v>18</v>
      </c>
      <c r="K1366" s="4">
        <f t="shared" si="84"/>
        <v>6.94</v>
      </c>
      <c r="L1366" s="4">
        <f t="shared" si="85"/>
        <v>76.94</v>
      </c>
      <c r="M1366" s="6">
        <v>1</v>
      </c>
      <c r="N1366" s="7">
        <v>138.8</v>
      </c>
      <c r="O1366">
        <f t="shared" si="86"/>
        <v>61.86</v>
      </c>
      <c r="P1366" s="1">
        <f t="shared" si="87"/>
        <v>0.445677233429395</v>
      </c>
    </row>
    <row r="1367" ht="20" customHeight="1" spans="1:16">
      <c r="A1367" s="4" t="s">
        <v>1944</v>
      </c>
      <c r="B1367" s="4" t="s">
        <v>24</v>
      </c>
      <c r="C1367" s="4" t="s">
        <v>119</v>
      </c>
      <c r="D1367" s="5">
        <v>46205</v>
      </c>
      <c r="E1367" s="5" t="s">
        <v>60</v>
      </c>
      <c r="F1367" s="5" t="s">
        <v>61</v>
      </c>
      <c r="G1367" s="5" t="s">
        <v>62</v>
      </c>
      <c r="H1367" s="4" t="s">
        <v>63</v>
      </c>
      <c r="I1367" s="4" t="str">
        <f>VLOOKUP(H1367,[1]物料!$A$1:$M$65536,13,0)</f>
        <v>24.00</v>
      </c>
      <c r="J1367" s="4">
        <v>8</v>
      </c>
      <c r="K1367" s="4">
        <f t="shared" si="84"/>
        <v>3.225</v>
      </c>
      <c r="L1367" s="4">
        <f t="shared" si="85"/>
        <v>35.225</v>
      </c>
      <c r="M1367" s="6">
        <v>1</v>
      </c>
      <c r="N1367" s="7">
        <v>64.5</v>
      </c>
      <c r="O1367">
        <f t="shared" si="86"/>
        <v>29.275</v>
      </c>
      <c r="P1367" s="1">
        <f t="shared" si="87"/>
        <v>0.453875968992248</v>
      </c>
    </row>
    <row r="1368" ht="20" customHeight="1" spans="1:16">
      <c r="A1368" s="4" t="s">
        <v>1945</v>
      </c>
      <c r="B1368" s="4" t="s">
        <v>24</v>
      </c>
      <c r="C1368" s="4" t="s">
        <v>119</v>
      </c>
      <c r="D1368" s="5">
        <v>46205</v>
      </c>
      <c r="E1368" s="5" t="s">
        <v>60</v>
      </c>
      <c r="F1368" s="5" t="s">
        <v>61</v>
      </c>
      <c r="G1368" s="5" t="s">
        <v>62</v>
      </c>
      <c r="H1368" s="4" t="s">
        <v>63</v>
      </c>
      <c r="I1368" s="4" t="str">
        <f>VLOOKUP(H1368,[1]物料!$A$1:$M$65536,13,0)</f>
        <v>24.00</v>
      </c>
      <c r="J1368" s="4">
        <v>8</v>
      </c>
      <c r="K1368" s="4">
        <f t="shared" si="84"/>
        <v>3.225</v>
      </c>
      <c r="L1368" s="4">
        <f t="shared" si="85"/>
        <v>35.225</v>
      </c>
      <c r="M1368" s="6">
        <v>1</v>
      </c>
      <c r="N1368" s="7">
        <v>64.5</v>
      </c>
      <c r="O1368">
        <f t="shared" si="86"/>
        <v>29.275</v>
      </c>
      <c r="P1368" s="1">
        <f t="shared" si="87"/>
        <v>0.453875968992248</v>
      </c>
    </row>
    <row r="1369" ht="20" customHeight="1" spans="1:16">
      <c r="A1369" s="4" t="s">
        <v>1946</v>
      </c>
      <c r="B1369" s="4" t="s">
        <v>24</v>
      </c>
      <c r="C1369" s="4" t="s">
        <v>119</v>
      </c>
      <c r="D1369" s="5">
        <v>46205</v>
      </c>
      <c r="E1369" s="5" t="s">
        <v>291</v>
      </c>
      <c r="F1369" s="5" t="s">
        <v>55</v>
      </c>
      <c r="G1369" s="5" t="s">
        <v>292</v>
      </c>
      <c r="H1369" s="4" t="s">
        <v>1947</v>
      </c>
      <c r="I1369" s="4" t="str">
        <f>VLOOKUP(H1369,[1]物料!$A$1:$M$65536,13,0)</f>
        <v>40.00</v>
      </c>
      <c r="J1369" s="4">
        <v>10.7</v>
      </c>
      <c r="K1369" s="4">
        <f t="shared" si="84"/>
        <v>5.44</v>
      </c>
      <c r="L1369" s="4">
        <f t="shared" si="85"/>
        <v>56.14</v>
      </c>
      <c r="M1369" s="6">
        <v>1</v>
      </c>
      <c r="N1369" s="7">
        <v>108.8</v>
      </c>
      <c r="O1369">
        <f t="shared" si="86"/>
        <v>52.66</v>
      </c>
      <c r="P1369" s="1">
        <f t="shared" si="87"/>
        <v>0.484007352941176</v>
      </c>
    </row>
    <row r="1370" ht="20" customHeight="1" spans="1:16">
      <c r="A1370" s="4" t="s">
        <v>1948</v>
      </c>
      <c r="B1370" s="4" t="s">
        <v>24</v>
      </c>
      <c r="C1370" s="4" t="s">
        <v>74</v>
      </c>
      <c r="D1370" s="5">
        <v>46205</v>
      </c>
      <c r="E1370" s="5" t="s">
        <v>75</v>
      </c>
      <c r="F1370" s="5" t="s">
        <v>61</v>
      </c>
      <c r="G1370" s="5" t="s">
        <v>76</v>
      </c>
      <c r="H1370" s="4" t="s">
        <v>77</v>
      </c>
      <c r="I1370" s="4" t="str">
        <f>VLOOKUP(H1370,[1]物料!$A$1:$M$65536,13,0)</f>
        <v>25.00</v>
      </c>
      <c r="J1370" s="4">
        <v>8</v>
      </c>
      <c r="K1370" s="4">
        <f t="shared" si="84"/>
        <v>3.265</v>
      </c>
      <c r="L1370" s="4">
        <f t="shared" si="85"/>
        <v>36.265</v>
      </c>
      <c r="M1370" s="6">
        <v>1</v>
      </c>
      <c r="N1370" s="7">
        <v>65.3</v>
      </c>
      <c r="O1370">
        <f t="shared" si="86"/>
        <v>29.035</v>
      </c>
      <c r="P1370" s="1">
        <f t="shared" si="87"/>
        <v>0.444640122511485</v>
      </c>
    </row>
    <row r="1371" ht="20" customHeight="1" spans="1:16">
      <c r="A1371" s="4" t="s">
        <v>1949</v>
      </c>
      <c r="B1371" s="4" t="s">
        <v>17</v>
      </c>
      <c r="C1371" s="4" t="s">
        <v>18</v>
      </c>
      <c r="D1371" s="5">
        <v>46205</v>
      </c>
      <c r="E1371" s="5" t="s">
        <v>291</v>
      </c>
      <c r="F1371" s="5" t="s">
        <v>55</v>
      </c>
      <c r="G1371" s="5" t="s">
        <v>292</v>
      </c>
      <c r="H1371" s="4" t="s">
        <v>378</v>
      </c>
      <c r="I1371" s="4" t="str">
        <f>VLOOKUP(H1371,[1]物料!$A$1:$M$65536,13,0)</f>
        <v>40.00</v>
      </c>
      <c r="J1371" s="4">
        <v>7.2</v>
      </c>
      <c r="K1371" s="4">
        <f t="shared" si="84"/>
        <v>4.693</v>
      </c>
      <c r="L1371" s="4">
        <f t="shared" si="85"/>
        <v>51.893</v>
      </c>
      <c r="M1371" s="6">
        <v>1</v>
      </c>
      <c r="N1371" s="7">
        <v>93.86</v>
      </c>
      <c r="O1371">
        <f t="shared" si="86"/>
        <v>41.967</v>
      </c>
      <c r="P1371" s="1">
        <f t="shared" si="87"/>
        <v>0.447123375239719</v>
      </c>
    </row>
    <row r="1372" ht="20" customHeight="1" spans="1:16">
      <c r="A1372" s="4" t="s">
        <v>1950</v>
      </c>
      <c r="B1372" s="4" t="s">
        <v>24</v>
      </c>
      <c r="C1372" s="4" t="s">
        <v>119</v>
      </c>
      <c r="D1372" s="5">
        <v>46205</v>
      </c>
      <c r="E1372" s="5" t="s">
        <v>115</v>
      </c>
      <c r="F1372" s="5" t="s">
        <v>70</v>
      </c>
      <c r="G1372" s="5" t="s">
        <v>116</v>
      </c>
      <c r="H1372" s="4" t="s">
        <v>219</v>
      </c>
      <c r="I1372" s="4" t="str">
        <f>VLOOKUP(H1372,[1]物料!$A$1:$M$65536,13,0)</f>
        <v>42.00</v>
      </c>
      <c r="J1372" s="4">
        <v>6.5</v>
      </c>
      <c r="K1372" s="4">
        <f t="shared" si="84"/>
        <v>5.49</v>
      </c>
      <c r="L1372" s="4">
        <f t="shared" si="85"/>
        <v>53.99</v>
      </c>
      <c r="M1372" s="6">
        <v>1</v>
      </c>
      <c r="N1372" s="7">
        <v>109.8</v>
      </c>
      <c r="O1372">
        <f t="shared" si="86"/>
        <v>55.81</v>
      </c>
      <c r="P1372" s="1">
        <f t="shared" si="87"/>
        <v>0.508287795992714</v>
      </c>
    </row>
    <row r="1373" ht="20" customHeight="1" spans="1:16">
      <c r="A1373" s="4" t="s">
        <v>1951</v>
      </c>
      <c r="B1373" s="4" t="s">
        <v>24</v>
      </c>
      <c r="C1373" s="4" t="s">
        <v>59</v>
      </c>
      <c r="D1373" s="5">
        <v>46205</v>
      </c>
      <c r="E1373" s="5" t="s">
        <v>570</v>
      </c>
      <c r="F1373" s="5" t="s">
        <v>55</v>
      </c>
      <c r="G1373" s="5" t="s">
        <v>571</v>
      </c>
      <c r="H1373" s="4" t="s">
        <v>730</v>
      </c>
      <c r="I1373" s="4" t="str">
        <f>VLOOKUP(H1373,[1]物料!$A$1:$M$65536,13,0)</f>
        <v>23.00</v>
      </c>
      <c r="J1373" s="4">
        <v>8</v>
      </c>
      <c r="K1373" s="4">
        <f t="shared" si="84"/>
        <v>3.09</v>
      </c>
      <c r="L1373" s="4">
        <f t="shared" si="85"/>
        <v>34.09</v>
      </c>
      <c r="M1373" s="6">
        <v>1</v>
      </c>
      <c r="N1373" s="7">
        <v>61.8</v>
      </c>
      <c r="O1373">
        <f t="shared" si="86"/>
        <v>27.71</v>
      </c>
      <c r="P1373" s="1">
        <f t="shared" si="87"/>
        <v>0.448381877022654</v>
      </c>
    </row>
    <row r="1374" ht="20" customHeight="1" spans="1:16">
      <c r="A1374" s="4" t="s">
        <v>1952</v>
      </c>
      <c r="B1374" s="4" t="s">
        <v>17</v>
      </c>
      <c r="C1374" s="4" t="s">
        <v>18</v>
      </c>
      <c r="D1374" s="5">
        <v>46205</v>
      </c>
      <c r="E1374" s="5" t="s">
        <v>115</v>
      </c>
      <c r="F1374" s="5" t="s">
        <v>70</v>
      </c>
      <c r="G1374" s="5" t="s">
        <v>116</v>
      </c>
      <c r="H1374" s="4" t="s">
        <v>117</v>
      </c>
      <c r="I1374" s="4" t="str">
        <f>VLOOKUP(H1374,[1]物料!$A$1:$M$65536,13,0)</f>
        <v>42.00</v>
      </c>
      <c r="J1374" s="4">
        <v>3</v>
      </c>
      <c r="K1374" s="4">
        <f t="shared" si="84"/>
        <v>4.693</v>
      </c>
      <c r="L1374" s="4">
        <f t="shared" si="85"/>
        <v>49.693</v>
      </c>
      <c r="M1374" s="6">
        <v>1</v>
      </c>
      <c r="N1374" s="7">
        <v>93.86</v>
      </c>
      <c r="O1374">
        <f t="shared" si="86"/>
        <v>44.167</v>
      </c>
      <c r="P1374" s="1">
        <f t="shared" si="87"/>
        <v>0.470562539953122</v>
      </c>
    </row>
    <row r="1375" ht="20" customHeight="1" spans="1:16">
      <c r="A1375" s="4" t="s">
        <v>1953</v>
      </c>
      <c r="B1375" s="4" t="s">
        <v>24</v>
      </c>
      <c r="C1375" s="4" t="s">
        <v>59</v>
      </c>
      <c r="D1375" s="5">
        <v>46205</v>
      </c>
      <c r="E1375" s="5" t="s">
        <v>128</v>
      </c>
      <c r="F1375" s="5" t="s">
        <v>55</v>
      </c>
      <c r="G1375" s="5" t="s">
        <v>129</v>
      </c>
      <c r="H1375" s="4" t="s">
        <v>247</v>
      </c>
      <c r="I1375" s="4" t="str">
        <f>VLOOKUP(H1375,[1]物料!$A$1:$M$65536,13,0)</f>
        <v>18.00</v>
      </c>
      <c r="J1375" s="4">
        <v>8</v>
      </c>
      <c r="K1375" s="4">
        <f t="shared" si="84"/>
        <v>2.94</v>
      </c>
      <c r="L1375" s="4">
        <f t="shared" si="85"/>
        <v>28.94</v>
      </c>
      <c r="M1375" s="6">
        <v>1</v>
      </c>
      <c r="N1375" s="7">
        <v>58.8</v>
      </c>
      <c r="O1375">
        <f t="shared" si="86"/>
        <v>29.86</v>
      </c>
      <c r="P1375" s="1">
        <f t="shared" si="87"/>
        <v>0.507823129251701</v>
      </c>
    </row>
    <row r="1376" ht="20" customHeight="1" spans="1:16">
      <c r="A1376" s="4" t="s">
        <v>1954</v>
      </c>
      <c r="B1376" s="4" t="s">
        <v>17</v>
      </c>
      <c r="C1376" s="4" t="s">
        <v>167</v>
      </c>
      <c r="D1376" s="5">
        <v>46205</v>
      </c>
      <c r="E1376" s="5" t="s">
        <v>54</v>
      </c>
      <c r="F1376" s="5" t="s">
        <v>55</v>
      </c>
      <c r="G1376" s="5" t="s">
        <v>56</v>
      </c>
      <c r="H1376" s="4" t="s">
        <v>57</v>
      </c>
      <c r="I1376" s="4" t="str">
        <f>VLOOKUP(H1376,[1]物料!$A$1:$M$65536,13,0)</f>
        <v>12.00</v>
      </c>
      <c r="J1376" s="4">
        <v>4.5</v>
      </c>
      <c r="K1376" s="4">
        <f t="shared" si="84"/>
        <v>1.99</v>
      </c>
      <c r="L1376" s="4">
        <f t="shared" si="85"/>
        <v>18.49</v>
      </c>
      <c r="M1376" s="6">
        <v>1</v>
      </c>
      <c r="N1376" s="7">
        <v>39.8</v>
      </c>
      <c r="O1376">
        <f t="shared" si="86"/>
        <v>21.31</v>
      </c>
      <c r="P1376" s="1">
        <f t="shared" si="87"/>
        <v>0.535427135678392</v>
      </c>
    </row>
    <row r="1377" ht="20" customHeight="1" spans="1:16">
      <c r="A1377" s="4" t="s">
        <v>1955</v>
      </c>
      <c r="B1377" s="4" t="s">
        <v>24</v>
      </c>
      <c r="C1377" s="4" t="s">
        <v>59</v>
      </c>
      <c r="D1377" s="5">
        <v>46205</v>
      </c>
      <c r="E1377" s="5" t="s">
        <v>94</v>
      </c>
      <c r="F1377" s="5" t="s">
        <v>55</v>
      </c>
      <c r="G1377" s="5" t="s">
        <v>95</v>
      </c>
      <c r="H1377" s="4" t="s">
        <v>345</v>
      </c>
      <c r="I1377" s="4" t="str">
        <f>VLOOKUP(H1377,[1]物料!$A$1:$M$65536,13,0)</f>
        <v>30.00</v>
      </c>
      <c r="J1377" s="4">
        <v>10.7</v>
      </c>
      <c r="K1377" s="4">
        <f t="shared" si="84"/>
        <v>4.94</v>
      </c>
      <c r="L1377" s="4">
        <f t="shared" si="85"/>
        <v>45.64</v>
      </c>
      <c r="M1377" s="6">
        <v>1</v>
      </c>
      <c r="N1377" s="7">
        <v>98.8</v>
      </c>
      <c r="O1377">
        <f t="shared" si="86"/>
        <v>53.16</v>
      </c>
      <c r="P1377" s="1">
        <f t="shared" si="87"/>
        <v>0.538056680161943</v>
      </c>
    </row>
    <row r="1378" ht="20" customHeight="1" spans="1:16">
      <c r="A1378" s="4" t="s">
        <v>1956</v>
      </c>
      <c r="B1378" s="4" t="s">
        <v>17</v>
      </c>
      <c r="C1378" s="4" t="s">
        <v>18</v>
      </c>
      <c r="D1378" s="5">
        <v>46205</v>
      </c>
      <c r="E1378" s="5" t="s">
        <v>115</v>
      </c>
      <c r="F1378" s="5" t="s">
        <v>70</v>
      </c>
      <c r="G1378" s="5" t="s">
        <v>116</v>
      </c>
      <c r="H1378" s="4" t="s">
        <v>117</v>
      </c>
      <c r="I1378" s="4" t="str">
        <f>VLOOKUP(H1378,[1]物料!$A$1:$M$65536,13,0)</f>
        <v>42.00</v>
      </c>
      <c r="J1378" s="4">
        <v>3</v>
      </c>
      <c r="K1378" s="4">
        <f t="shared" si="84"/>
        <v>4.875</v>
      </c>
      <c r="L1378" s="4">
        <f t="shared" si="85"/>
        <v>49.875</v>
      </c>
      <c r="M1378" s="6">
        <v>1</v>
      </c>
      <c r="N1378" s="7">
        <v>97.5</v>
      </c>
      <c r="O1378">
        <f t="shared" si="86"/>
        <v>47.625</v>
      </c>
      <c r="P1378" s="1">
        <f t="shared" si="87"/>
        <v>0.488461538461538</v>
      </c>
    </row>
    <row r="1379" ht="20" customHeight="1" spans="1:16">
      <c r="A1379" s="4" t="s">
        <v>1957</v>
      </c>
      <c r="B1379" s="4" t="s">
        <v>17</v>
      </c>
      <c r="C1379" s="4" t="s">
        <v>18</v>
      </c>
      <c r="D1379" s="5">
        <v>46205</v>
      </c>
      <c r="E1379" s="5" t="s">
        <v>332</v>
      </c>
      <c r="F1379" s="5" t="s">
        <v>55</v>
      </c>
      <c r="G1379" s="5" t="s">
        <v>333</v>
      </c>
      <c r="H1379" s="4" t="s">
        <v>567</v>
      </c>
      <c r="I1379" s="4" t="str">
        <f>VLOOKUP(H1379,[1]物料!$A$1:$M$65536,13,0)</f>
        <v>16.00</v>
      </c>
      <c r="J1379" s="4">
        <v>4.5</v>
      </c>
      <c r="K1379" s="4">
        <f t="shared" si="84"/>
        <v>2.793</v>
      </c>
      <c r="L1379" s="4">
        <f t="shared" si="85"/>
        <v>23.293</v>
      </c>
      <c r="M1379" s="6">
        <v>1</v>
      </c>
      <c r="N1379" s="7">
        <v>55.86</v>
      </c>
      <c r="O1379">
        <f t="shared" si="86"/>
        <v>32.567</v>
      </c>
      <c r="P1379" s="1">
        <f t="shared" si="87"/>
        <v>0.583011099176513</v>
      </c>
    </row>
    <row r="1380" ht="20" customHeight="1" spans="1:16">
      <c r="A1380" s="4" t="s">
        <v>1958</v>
      </c>
      <c r="B1380" s="4" t="s">
        <v>17</v>
      </c>
      <c r="C1380" s="4" t="s">
        <v>18</v>
      </c>
      <c r="D1380" s="5">
        <v>46205</v>
      </c>
      <c r="E1380" s="5" t="s">
        <v>278</v>
      </c>
      <c r="F1380" s="5" t="s">
        <v>55</v>
      </c>
      <c r="G1380" s="5" t="s">
        <v>279</v>
      </c>
      <c r="H1380" s="4" t="s">
        <v>530</v>
      </c>
      <c r="I1380" s="4" t="str">
        <f>VLOOKUP(H1380,[1]物料!$A$1:$M$65536,13,0)</f>
        <v>20.00</v>
      </c>
      <c r="J1380" s="4">
        <v>4.5</v>
      </c>
      <c r="K1380" s="4">
        <f t="shared" si="84"/>
        <v>2.983</v>
      </c>
      <c r="L1380" s="4">
        <f t="shared" si="85"/>
        <v>27.483</v>
      </c>
      <c r="M1380" s="6">
        <v>1</v>
      </c>
      <c r="N1380" s="7">
        <v>59.66</v>
      </c>
      <c r="O1380">
        <f t="shared" si="86"/>
        <v>32.177</v>
      </c>
      <c r="P1380" s="1">
        <f t="shared" si="87"/>
        <v>0.539339591015756</v>
      </c>
    </row>
    <row r="1381" ht="20" customHeight="1" spans="1:16">
      <c r="A1381" s="4" t="s">
        <v>1959</v>
      </c>
      <c r="B1381" s="4" t="s">
        <v>24</v>
      </c>
      <c r="C1381" s="4" t="s">
        <v>74</v>
      </c>
      <c r="D1381" s="5">
        <v>46205</v>
      </c>
      <c r="E1381" s="5" t="s">
        <v>395</v>
      </c>
      <c r="F1381" s="5" t="s">
        <v>20</v>
      </c>
      <c r="G1381" s="5" t="s">
        <v>396</v>
      </c>
      <c r="H1381" s="4" t="s">
        <v>1960</v>
      </c>
      <c r="I1381" s="4" t="str">
        <f>VLOOKUP(H1381,[1]物料!$A$1:$M$65536,13,0)</f>
        <v>17.00</v>
      </c>
      <c r="J1381" s="4">
        <v>6.5</v>
      </c>
      <c r="K1381" s="4">
        <f t="shared" si="84"/>
        <v>2.36</v>
      </c>
      <c r="L1381" s="4">
        <f t="shared" si="85"/>
        <v>25.86</v>
      </c>
      <c r="M1381" s="6">
        <v>1</v>
      </c>
      <c r="N1381" s="7">
        <v>47.2</v>
      </c>
      <c r="O1381">
        <f t="shared" si="86"/>
        <v>21.34</v>
      </c>
      <c r="P1381" s="1">
        <f t="shared" si="87"/>
        <v>0.452118644067797</v>
      </c>
    </row>
    <row r="1382" ht="20" customHeight="1" spans="1:16">
      <c r="A1382" s="4" t="s">
        <v>1961</v>
      </c>
      <c r="B1382" s="4" t="s">
        <v>24</v>
      </c>
      <c r="C1382" s="4" t="s">
        <v>74</v>
      </c>
      <c r="D1382" s="5">
        <v>46205</v>
      </c>
      <c r="E1382" s="5" t="s">
        <v>784</v>
      </c>
      <c r="F1382" s="5" t="s">
        <v>55</v>
      </c>
      <c r="G1382" s="5" t="s">
        <v>785</v>
      </c>
      <c r="H1382" s="4" t="s">
        <v>1962</v>
      </c>
      <c r="I1382" s="4" t="str">
        <f>VLOOKUP(H1382,[1]物料!$A$1:$M$65536,13,0)</f>
        <v>35.00</v>
      </c>
      <c r="J1382" s="4">
        <v>10.7</v>
      </c>
      <c r="K1382" s="4">
        <f t="shared" si="84"/>
        <v>4.8</v>
      </c>
      <c r="L1382" s="4">
        <f t="shared" si="85"/>
        <v>50.5</v>
      </c>
      <c r="M1382" s="6">
        <v>1</v>
      </c>
      <c r="N1382" s="7">
        <v>96</v>
      </c>
      <c r="O1382">
        <f t="shared" si="86"/>
        <v>45.5</v>
      </c>
      <c r="P1382" s="1">
        <f t="shared" si="87"/>
        <v>0.473958333333333</v>
      </c>
    </row>
    <row r="1383" ht="20" customHeight="1" spans="1:16">
      <c r="A1383" s="4" t="s">
        <v>1963</v>
      </c>
      <c r="B1383" s="4" t="s">
        <v>17</v>
      </c>
      <c r="C1383" s="4" t="s">
        <v>105</v>
      </c>
      <c r="D1383" s="5">
        <v>46205</v>
      </c>
      <c r="E1383" s="5" t="s">
        <v>90</v>
      </c>
      <c r="F1383" s="5" t="s">
        <v>55</v>
      </c>
      <c r="G1383" s="5" t="s">
        <v>91</v>
      </c>
      <c r="H1383" s="4" t="s">
        <v>504</v>
      </c>
      <c r="I1383" s="4" t="str">
        <f>VLOOKUP(H1383,[1]物料!$A$1:$M$65536,13,0)</f>
        <v>40.00</v>
      </c>
      <c r="J1383" s="4">
        <v>7.2</v>
      </c>
      <c r="K1383" s="4">
        <f t="shared" si="84"/>
        <v>6.94</v>
      </c>
      <c r="L1383" s="4">
        <f t="shared" si="85"/>
        <v>54.14</v>
      </c>
      <c r="M1383" s="6">
        <v>1</v>
      </c>
      <c r="N1383" s="7">
        <v>138.8</v>
      </c>
      <c r="O1383">
        <f t="shared" si="86"/>
        <v>84.66</v>
      </c>
      <c r="P1383" s="1">
        <f t="shared" si="87"/>
        <v>0.609942363112392</v>
      </c>
    </row>
    <row r="1384" ht="20" customHeight="1" spans="1:16">
      <c r="A1384" s="4" t="s">
        <v>1964</v>
      </c>
      <c r="B1384" s="4" t="s">
        <v>17</v>
      </c>
      <c r="C1384" s="4" t="s">
        <v>113</v>
      </c>
      <c r="D1384" s="5">
        <v>46205</v>
      </c>
      <c r="E1384" s="5" t="s">
        <v>278</v>
      </c>
      <c r="F1384" s="5" t="s">
        <v>55</v>
      </c>
      <c r="G1384" s="5" t="s">
        <v>279</v>
      </c>
      <c r="H1384" s="4" t="s">
        <v>280</v>
      </c>
      <c r="I1384" s="4" t="str">
        <f>VLOOKUP(H1384,[1]物料!$A$1:$M$65536,13,0)</f>
        <v>20.00</v>
      </c>
      <c r="J1384" s="4">
        <v>4.5</v>
      </c>
      <c r="K1384" s="4">
        <f t="shared" si="84"/>
        <v>2.99</v>
      </c>
      <c r="L1384" s="4">
        <f t="shared" si="85"/>
        <v>27.49</v>
      </c>
      <c r="M1384" s="6">
        <v>1</v>
      </c>
      <c r="N1384" s="7">
        <v>59.8</v>
      </c>
      <c r="O1384">
        <f t="shared" si="86"/>
        <v>32.31</v>
      </c>
      <c r="P1384" s="1">
        <f t="shared" si="87"/>
        <v>0.540301003344482</v>
      </c>
    </row>
    <row r="1385" ht="20" customHeight="1" spans="1:16">
      <c r="A1385" s="4" t="s">
        <v>1965</v>
      </c>
      <c r="B1385" s="4" t="s">
        <v>24</v>
      </c>
      <c r="C1385" s="4" t="s">
        <v>44</v>
      </c>
      <c r="D1385" s="5">
        <v>46205</v>
      </c>
      <c r="E1385" s="5" t="s">
        <v>26</v>
      </c>
      <c r="F1385" s="5" t="s">
        <v>20</v>
      </c>
      <c r="G1385" s="5" t="s">
        <v>27</v>
      </c>
      <c r="H1385" s="4" t="s">
        <v>29</v>
      </c>
      <c r="I1385" s="4" t="str">
        <f>VLOOKUP(H1385,[1]物料!$A$1:$M$65536,13,0)</f>
        <v>115.60</v>
      </c>
      <c r="J1385" s="4">
        <v>13.5</v>
      </c>
      <c r="K1385" s="4">
        <f t="shared" si="84"/>
        <v>13.7</v>
      </c>
      <c r="L1385" s="4">
        <f t="shared" si="85"/>
        <v>142.8</v>
      </c>
      <c r="M1385" s="6">
        <v>1</v>
      </c>
      <c r="N1385" s="7">
        <v>274</v>
      </c>
      <c r="O1385">
        <f t="shared" si="86"/>
        <v>131.2</v>
      </c>
      <c r="P1385" s="1">
        <f t="shared" si="87"/>
        <v>0.478832116788321</v>
      </c>
    </row>
    <row r="1386" ht="20" customHeight="1" spans="1:16">
      <c r="A1386" s="4" t="s">
        <v>1966</v>
      </c>
      <c r="B1386" s="4" t="s">
        <v>17</v>
      </c>
      <c r="C1386" s="4" t="s">
        <v>18</v>
      </c>
      <c r="D1386" s="5">
        <v>46205</v>
      </c>
      <c r="E1386" s="5" t="s">
        <v>384</v>
      </c>
      <c r="F1386" s="5" t="s">
        <v>20</v>
      </c>
      <c r="G1386" s="5" t="s">
        <v>385</v>
      </c>
      <c r="H1386" s="4" t="s">
        <v>894</v>
      </c>
      <c r="I1386" s="4" t="str">
        <f>VLOOKUP(H1386,[1]物料!$A$1:$M$65536,13,0)</f>
        <v>36.60</v>
      </c>
      <c r="J1386" s="4">
        <v>3</v>
      </c>
      <c r="K1386" s="4">
        <f t="shared" si="84"/>
        <v>4.693</v>
      </c>
      <c r="L1386" s="4">
        <f t="shared" si="85"/>
        <v>44.293</v>
      </c>
      <c r="M1386" s="6">
        <v>1</v>
      </c>
      <c r="N1386" s="7">
        <v>93.86</v>
      </c>
      <c r="O1386">
        <f t="shared" si="86"/>
        <v>49.567</v>
      </c>
      <c r="P1386" s="1">
        <f t="shared" si="87"/>
        <v>0.528095035158747</v>
      </c>
    </row>
    <row r="1387" ht="20" customHeight="1" spans="1:16">
      <c r="A1387" s="4" t="s">
        <v>1967</v>
      </c>
      <c r="B1387" s="4" t="s">
        <v>24</v>
      </c>
      <c r="C1387" s="4" t="s">
        <v>74</v>
      </c>
      <c r="D1387" s="5">
        <v>46205</v>
      </c>
      <c r="E1387" s="5" t="s">
        <v>60</v>
      </c>
      <c r="F1387" s="5" t="s">
        <v>61</v>
      </c>
      <c r="G1387" s="5" t="s">
        <v>62</v>
      </c>
      <c r="H1387" s="4" t="s">
        <v>63</v>
      </c>
      <c r="I1387" s="4" t="str">
        <f>VLOOKUP(H1387,[1]物料!$A$1:$M$65536,13,0)</f>
        <v>24.00</v>
      </c>
      <c r="J1387" s="4">
        <v>8</v>
      </c>
      <c r="K1387" s="4">
        <f t="shared" si="84"/>
        <v>3.44</v>
      </c>
      <c r="L1387" s="4">
        <f t="shared" si="85"/>
        <v>35.44</v>
      </c>
      <c r="M1387" s="6">
        <v>1</v>
      </c>
      <c r="N1387" s="7">
        <v>68.8</v>
      </c>
      <c r="O1387">
        <f t="shared" si="86"/>
        <v>33.36</v>
      </c>
      <c r="P1387" s="1">
        <f t="shared" si="87"/>
        <v>0.484883720930233</v>
      </c>
    </row>
    <row r="1388" ht="20" customHeight="1" spans="1:16">
      <c r="A1388" s="4" t="s">
        <v>1968</v>
      </c>
      <c r="B1388" s="4" t="s">
        <v>24</v>
      </c>
      <c r="C1388" s="4" t="s">
        <v>119</v>
      </c>
      <c r="D1388" s="5">
        <v>46205</v>
      </c>
      <c r="E1388" s="5" t="s">
        <v>60</v>
      </c>
      <c r="F1388" s="5" t="s">
        <v>61</v>
      </c>
      <c r="G1388" s="5" t="s">
        <v>62</v>
      </c>
      <c r="H1388" s="4" t="s">
        <v>63</v>
      </c>
      <c r="I1388" s="4" t="str">
        <f>VLOOKUP(H1388,[1]物料!$A$1:$M$65536,13,0)</f>
        <v>24.00</v>
      </c>
      <c r="J1388" s="4">
        <v>8</v>
      </c>
      <c r="K1388" s="4">
        <f t="shared" si="84"/>
        <v>3.225</v>
      </c>
      <c r="L1388" s="4">
        <f t="shared" si="85"/>
        <v>35.225</v>
      </c>
      <c r="M1388" s="6">
        <v>1</v>
      </c>
      <c r="N1388" s="7">
        <v>64.5</v>
      </c>
      <c r="O1388">
        <f t="shared" si="86"/>
        <v>29.275</v>
      </c>
      <c r="P1388" s="1">
        <f t="shared" si="87"/>
        <v>0.453875968992248</v>
      </c>
    </row>
    <row r="1389" ht="20" customHeight="1" spans="1:16">
      <c r="A1389" s="4" t="s">
        <v>1969</v>
      </c>
      <c r="B1389" s="4" t="s">
        <v>24</v>
      </c>
      <c r="C1389" s="4" t="s">
        <v>59</v>
      </c>
      <c r="D1389" s="5">
        <v>46205</v>
      </c>
      <c r="E1389" s="5" t="s">
        <v>570</v>
      </c>
      <c r="F1389" s="5" t="s">
        <v>55</v>
      </c>
      <c r="G1389" s="5" t="s">
        <v>571</v>
      </c>
      <c r="H1389" s="4" t="s">
        <v>572</v>
      </c>
      <c r="I1389" s="4" t="str">
        <f>VLOOKUP(H1389,[1]物料!$A$1:$M$65536,13,0)</f>
        <v>23.00</v>
      </c>
      <c r="J1389" s="4">
        <v>8</v>
      </c>
      <c r="K1389" s="4">
        <f t="shared" si="84"/>
        <v>3.09</v>
      </c>
      <c r="L1389" s="4">
        <f t="shared" si="85"/>
        <v>34.09</v>
      </c>
      <c r="M1389" s="6">
        <v>1</v>
      </c>
      <c r="N1389" s="7">
        <v>61.8</v>
      </c>
      <c r="O1389">
        <f t="shared" si="86"/>
        <v>27.71</v>
      </c>
      <c r="P1389" s="1">
        <f t="shared" si="87"/>
        <v>0.448381877022654</v>
      </c>
    </row>
    <row r="1390" ht="20" customHeight="1" spans="1:16">
      <c r="A1390" s="4" t="s">
        <v>1970</v>
      </c>
      <c r="B1390" s="4" t="s">
        <v>24</v>
      </c>
      <c r="C1390" s="4" t="s">
        <v>25</v>
      </c>
      <c r="D1390" s="5">
        <v>46205</v>
      </c>
      <c r="E1390" s="5" t="s">
        <v>83</v>
      </c>
      <c r="F1390" s="5" t="s">
        <v>55</v>
      </c>
      <c r="G1390" s="5" t="s">
        <v>84</v>
      </c>
      <c r="H1390" s="4" t="s">
        <v>138</v>
      </c>
      <c r="I1390" s="4" t="str">
        <f>VLOOKUP(H1390,[1]物料!$A$1:$M$65536,13,0)</f>
        <v>52.00</v>
      </c>
      <c r="J1390" s="4">
        <v>18</v>
      </c>
      <c r="K1390" s="4">
        <f t="shared" si="84"/>
        <v>7.44</v>
      </c>
      <c r="L1390" s="4">
        <f t="shared" si="85"/>
        <v>77.44</v>
      </c>
      <c r="M1390" s="6">
        <v>1</v>
      </c>
      <c r="N1390" s="7">
        <v>148.8</v>
      </c>
      <c r="O1390">
        <f t="shared" si="86"/>
        <v>71.36</v>
      </c>
      <c r="P1390" s="1">
        <f t="shared" si="87"/>
        <v>0.479569892473118</v>
      </c>
    </row>
    <row r="1391" ht="20" customHeight="1" spans="1:16">
      <c r="A1391" s="4" t="s">
        <v>1971</v>
      </c>
      <c r="B1391" s="4" t="s">
        <v>17</v>
      </c>
      <c r="C1391" s="4" t="s">
        <v>538</v>
      </c>
      <c r="D1391" s="5">
        <v>46205</v>
      </c>
      <c r="E1391" s="5" t="s">
        <v>115</v>
      </c>
      <c r="F1391" s="5" t="s">
        <v>70</v>
      </c>
      <c r="G1391" s="5" t="s">
        <v>116</v>
      </c>
      <c r="H1391" s="4" t="s">
        <v>126</v>
      </c>
      <c r="I1391" s="4" t="str">
        <f>VLOOKUP(H1391,[1]物料!$A$1:$M$65536,13,0)</f>
        <v>42.00</v>
      </c>
      <c r="J1391" s="4">
        <v>3</v>
      </c>
      <c r="K1391" s="4">
        <f t="shared" si="84"/>
        <v>4.79</v>
      </c>
      <c r="L1391" s="4">
        <f t="shared" si="85"/>
        <v>49.79</v>
      </c>
      <c r="M1391" s="6">
        <v>1</v>
      </c>
      <c r="N1391" s="7">
        <v>95.8</v>
      </c>
      <c r="O1391">
        <f t="shared" si="86"/>
        <v>46.01</v>
      </c>
      <c r="P1391" s="1">
        <f t="shared" si="87"/>
        <v>0.48027139874739</v>
      </c>
    </row>
    <row r="1392" ht="20" customHeight="1" spans="1:16">
      <c r="A1392" s="4" t="s">
        <v>1972</v>
      </c>
      <c r="B1392" s="4" t="s">
        <v>17</v>
      </c>
      <c r="C1392" s="4" t="s">
        <v>18</v>
      </c>
      <c r="D1392" s="5">
        <v>46205</v>
      </c>
      <c r="E1392" s="5" t="s">
        <v>75</v>
      </c>
      <c r="F1392" s="5" t="s">
        <v>61</v>
      </c>
      <c r="G1392" s="5" t="s">
        <v>76</v>
      </c>
      <c r="H1392" s="4" t="s">
        <v>745</v>
      </c>
      <c r="I1392" s="4" t="str">
        <f>VLOOKUP(H1392,[1]物料!$A$1:$M$65536,13,0)</f>
        <v>25.00</v>
      </c>
      <c r="J1392" s="4">
        <v>4.5</v>
      </c>
      <c r="K1392" s="4">
        <f t="shared" si="84"/>
        <v>3.99</v>
      </c>
      <c r="L1392" s="4">
        <f t="shared" si="85"/>
        <v>33.49</v>
      </c>
      <c r="M1392" s="6">
        <v>1</v>
      </c>
      <c r="N1392" s="7">
        <v>79.8</v>
      </c>
      <c r="O1392">
        <f t="shared" si="86"/>
        <v>46.31</v>
      </c>
      <c r="P1392" s="1">
        <f t="shared" si="87"/>
        <v>0.580325814536341</v>
      </c>
    </row>
    <row r="1393" ht="20" customHeight="1" spans="1:16">
      <c r="A1393" s="4" t="s">
        <v>1973</v>
      </c>
      <c r="B1393" s="4" t="s">
        <v>24</v>
      </c>
      <c r="C1393" s="4" t="s">
        <v>59</v>
      </c>
      <c r="D1393" s="5">
        <v>46205</v>
      </c>
      <c r="E1393" s="5" t="s">
        <v>570</v>
      </c>
      <c r="F1393" s="5" t="s">
        <v>55</v>
      </c>
      <c r="G1393" s="5" t="s">
        <v>571</v>
      </c>
      <c r="H1393" s="4" t="s">
        <v>572</v>
      </c>
      <c r="I1393" s="4" t="str">
        <f>VLOOKUP(H1393,[1]物料!$A$1:$M$65536,13,0)</f>
        <v>23.00</v>
      </c>
      <c r="J1393" s="4">
        <v>8</v>
      </c>
      <c r="K1393" s="4">
        <f t="shared" si="84"/>
        <v>3.09</v>
      </c>
      <c r="L1393" s="4">
        <f t="shared" si="85"/>
        <v>34.09</v>
      </c>
      <c r="M1393" s="6">
        <v>1</v>
      </c>
      <c r="N1393" s="7">
        <v>61.8</v>
      </c>
      <c r="O1393">
        <f t="shared" si="86"/>
        <v>27.71</v>
      </c>
      <c r="P1393" s="1">
        <f t="shared" si="87"/>
        <v>0.448381877022654</v>
      </c>
    </row>
    <row r="1394" ht="20" customHeight="1" spans="1:16">
      <c r="A1394" s="4" t="s">
        <v>1974</v>
      </c>
      <c r="B1394" s="4" t="s">
        <v>17</v>
      </c>
      <c r="C1394" s="4" t="s">
        <v>49</v>
      </c>
      <c r="D1394" s="5">
        <v>46205</v>
      </c>
      <c r="E1394" s="5" t="s">
        <v>465</v>
      </c>
      <c r="F1394" s="5" t="s">
        <v>20</v>
      </c>
      <c r="G1394" s="5" t="s">
        <v>466</v>
      </c>
      <c r="H1394" s="4" t="s">
        <v>467</v>
      </c>
      <c r="I1394" s="4" t="str">
        <f>VLOOKUP(H1394,[1]物料!$A$1:$M$65536,13,0)</f>
        <v>33.70</v>
      </c>
      <c r="J1394" s="4">
        <v>3.5</v>
      </c>
      <c r="K1394" s="4">
        <f t="shared" si="84"/>
        <v>3.94</v>
      </c>
      <c r="L1394" s="4">
        <f t="shared" si="85"/>
        <v>41.14</v>
      </c>
      <c r="M1394" s="6">
        <v>1</v>
      </c>
      <c r="N1394" s="7">
        <v>78.8</v>
      </c>
      <c r="O1394">
        <f t="shared" si="86"/>
        <v>37.66</v>
      </c>
      <c r="P1394" s="1">
        <f t="shared" si="87"/>
        <v>0.477918781725888</v>
      </c>
    </row>
    <row r="1395" ht="20" customHeight="1" spans="1:16">
      <c r="A1395" s="4" t="s">
        <v>1975</v>
      </c>
      <c r="B1395" s="4" t="s">
        <v>24</v>
      </c>
      <c r="C1395" s="4" t="s">
        <v>119</v>
      </c>
      <c r="D1395" s="5">
        <v>46205</v>
      </c>
      <c r="E1395" s="5" t="s">
        <v>309</v>
      </c>
      <c r="F1395" s="5" t="s">
        <v>55</v>
      </c>
      <c r="G1395" s="5" t="s">
        <v>310</v>
      </c>
      <c r="H1395" s="4" t="s">
        <v>917</v>
      </c>
      <c r="I1395" s="4" t="str">
        <f>VLOOKUP(H1395,[1]物料!$A$1:$M$65536,13,0)</f>
        <v>65.00</v>
      </c>
      <c r="J1395" s="4">
        <v>10.7</v>
      </c>
      <c r="K1395" s="4">
        <f t="shared" si="84"/>
        <v>8.229</v>
      </c>
      <c r="L1395" s="4">
        <f t="shared" si="85"/>
        <v>83.929</v>
      </c>
      <c r="M1395" s="6">
        <v>1</v>
      </c>
      <c r="N1395" s="7">
        <v>164.58</v>
      </c>
      <c r="O1395">
        <f t="shared" si="86"/>
        <v>80.651</v>
      </c>
      <c r="P1395" s="1">
        <f t="shared" si="87"/>
        <v>0.490041317292502</v>
      </c>
    </row>
    <row r="1396" ht="20" customHeight="1" spans="1:16">
      <c r="A1396" s="4" t="s">
        <v>1976</v>
      </c>
      <c r="B1396" s="4" t="s">
        <v>24</v>
      </c>
      <c r="C1396" s="4" t="s">
        <v>59</v>
      </c>
      <c r="D1396" s="5">
        <v>46205</v>
      </c>
      <c r="E1396" s="5" t="s">
        <v>128</v>
      </c>
      <c r="F1396" s="5" t="s">
        <v>55</v>
      </c>
      <c r="G1396" s="5" t="s">
        <v>129</v>
      </c>
      <c r="H1396" s="4" t="s">
        <v>247</v>
      </c>
      <c r="I1396" s="4" t="str">
        <f>VLOOKUP(H1396,[1]物料!$A$1:$M$65536,13,0)</f>
        <v>18.00</v>
      </c>
      <c r="J1396" s="4">
        <v>8</v>
      </c>
      <c r="K1396" s="4">
        <f t="shared" si="84"/>
        <v>2.94</v>
      </c>
      <c r="L1396" s="4">
        <f t="shared" si="85"/>
        <v>28.94</v>
      </c>
      <c r="M1396" s="6">
        <v>1</v>
      </c>
      <c r="N1396" s="7">
        <v>58.8</v>
      </c>
      <c r="O1396">
        <f t="shared" si="86"/>
        <v>29.86</v>
      </c>
      <c r="P1396" s="1">
        <f t="shared" si="87"/>
        <v>0.507823129251701</v>
      </c>
    </row>
    <row r="1397" ht="20" customHeight="1" spans="1:16">
      <c r="A1397" s="4" t="s">
        <v>1977</v>
      </c>
      <c r="B1397" s="4" t="s">
        <v>24</v>
      </c>
      <c r="C1397" s="4" t="s">
        <v>74</v>
      </c>
      <c r="D1397" s="5">
        <v>46205</v>
      </c>
      <c r="E1397" s="5" t="s">
        <v>101</v>
      </c>
      <c r="F1397" s="5" t="s">
        <v>20</v>
      </c>
      <c r="G1397" s="5" t="s">
        <v>102</v>
      </c>
      <c r="H1397" s="4" t="s">
        <v>874</v>
      </c>
      <c r="I1397" s="4" t="str">
        <f>VLOOKUP(H1397,[1]物料!$A$1:$M$65536,13,0)</f>
        <v>23.30</v>
      </c>
      <c r="J1397" s="4">
        <v>6.5</v>
      </c>
      <c r="K1397" s="4">
        <f t="shared" si="84"/>
        <v>2.835</v>
      </c>
      <c r="L1397" s="4">
        <f t="shared" si="85"/>
        <v>32.635</v>
      </c>
      <c r="M1397" s="6">
        <v>1</v>
      </c>
      <c r="N1397" s="7">
        <v>56.7</v>
      </c>
      <c r="O1397">
        <f t="shared" si="86"/>
        <v>24.065</v>
      </c>
      <c r="P1397" s="1">
        <f t="shared" si="87"/>
        <v>0.424426807760141</v>
      </c>
    </row>
    <row r="1398" ht="20" customHeight="1" spans="1:16">
      <c r="A1398" s="4" t="s">
        <v>1978</v>
      </c>
      <c r="B1398" s="4" t="s">
        <v>17</v>
      </c>
      <c r="C1398" s="4" t="s">
        <v>18</v>
      </c>
      <c r="D1398" s="5">
        <v>46205</v>
      </c>
      <c r="E1398" s="5" t="s">
        <v>297</v>
      </c>
      <c r="F1398" s="5" t="s">
        <v>20</v>
      </c>
      <c r="G1398" s="5" t="s">
        <v>298</v>
      </c>
      <c r="H1398" s="4" t="s">
        <v>642</v>
      </c>
      <c r="I1398" s="4" t="str">
        <f>VLOOKUP(H1398,[1]物料!$A$1:$M$65536,13,0)</f>
        <v>21.10</v>
      </c>
      <c r="J1398" s="4">
        <v>3</v>
      </c>
      <c r="K1398" s="4">
        <f t="shared" si="84"/>
        <v>3.294</v>
      </c>
      <c r="L1398" s="4">
        <f t="shared" si="85"/>
        <v>27.394</v>
      </c>
      <c r="M1398" s="6">
        <v>1</v>
      </c>
      <c r="N1398" s="7">
        <v>65.88</v>
      </c>
      <c r="O1398">
        <f t="shared" si="86"/>
        <v>38.486</v>
      </c>
      <c r="P1398" s="1">
        <f t="shared" si="87"/>
        <v>0.58418336369156</v>
      </c>
    </row>
    <row r="1399" ht="20" customHeight="1" spans="1:16">
      <c r="A1399" s="4" t="s">
        <v>1979</v>
      </c>
      <c r="B1399" s="4" t="s">
        <v>24</v>
      </c>
      <c r="C1399" s="4" t="s">
        <v>59</v>
      </c>
      <c r="D1399" s="5">
        <v>46205</v>
      </c>
      <c r="E1399" s="5" t="s">
        <v>224</v>
      </c>
      <c r="F1399" s="5" t="s">
        <v>55</v>
      </c>
      <c r="G1399" s="5" t="s">
        <v>225</v>
      </c>
      <c r="H1399" s="4" t="s">
        <v>1980</v>
      </c>
      <c r="I1399" s="4" t="str">
        <f>VLOOKUP(H1399,[1]物料!$A$1:$M$65536,13,0)</f>
        <v>18.00</v>
      </c>
      <c r="J1399" s="4">
        <v>8</v>
      </c>
      <c r="K1399" s="4">
        <f t="shared" si="84"/>
        <v>2.99</v>
      </c>
      <c r="L1399" s="4">
        <f t="shared" si="85"/>
        <v>28.99</v>
      </c>
      <c r="M1399" s="6">
        <v>1</v>
      </c>
      <c r="N1399" s="7">
        <v>59.8</v>
      </c>
      <c r="O1399">
        <f t="shared" si="86"/>
        <v>30.81</v>
      </c>
      <c r="P1399" s="1">
        <f t="shared" si="87"/>
        <v>0.515217391304348</v>
      </c>
    </row>
    <row r="1400" ht="20" customHeight="1" spans="1:16">
      <c r="A1400" s="4" t="s">
        <v>1981</v>
      </c>
      <c r="B1400" s="4" t="s">
        <v>24</v>
      </c>
      <c r="C1400" s="4" t="s">
        <v>119</v>
      </c>
      <c r="D1400" s="5">
        <v>46205</v>
      </c>
      <c r="E1400" s="5" t="s">
        <v>60</v>
      </c>
      <c r="F1400" s="5" t="s">
        <v>61</v>
      </c>
      <c r="G1400" s="5" t="s">
        <v>62</v>
      </c>
      <c r="H1400" s="4" t="s">
        <v>124</v>
      </c>
      <c r="I1400" s="4" t="str">
        <f>VLOOKUP(H1400,[1]物料!$A$1:$M$65536,13,0)</f>
        <v>24.00</v>
      </c>
      <c r="J1400" s="4">
        <v>8</v>
      </c>
      <c r="K1400" s="4">
        <f t="shared" si="84"/>
        <v>3.225</v>
      </c>
      <c r="L1400" s="4">
        <f t="shared" si="85"/>
        <v>35.225</v>
      </c>
      <c r="M1400" s="6">
        <v>1</v>
      </c>
      <c r="N1400" s="7">
        <v>64.5</v>
      </c>
      <c r="O1400">
        <f t="shared" si="86"/>
        <v>29.275</v>
      </c>
      <c r="P1400" s="1">
        <f t="shared" si="87"/>
        <v>0.453875968992248</v>
      </c>
    </row>
    <row r="1401" ht="20" customHeight="1" spans="1:16">
      <c r="A1401" s="4" t="s">
        <v>1982</v>
      </c>
      <c r="B1401" s="4" t="s">
        <v>24</v>
      </c>
      <c r="C1401" s="4" t="s">
        <v>59</v>
      </c>
      <c r="D1401" s="5">
        <v>46205</v>
      </c>
      <c r="E1401" s="5" t="s">
        <v>465</v>
      </c>
      <c r="F1401" s="5" t="s">
        <v>20</v>
      </c>
      <c r="G1401" s="5" t="s">
        <v>466</v>
      </c>
      <c r="H1401" s="4" t="s">
        <v>1983</v>
      </c>
      <c r="I1401" s="4" t="str">
        <f>VLOOKUP(H1401,[1]物料!$A$1:$M$65536,13,0)</f>
        <v>33.70</v>
      </c>
      <c r="J1401" s="4">
        <v>7</v>
      </c>
      <c r="K1401" s="4">
        <f t="shared" si="84"/>
        <v>3.9</v>
      </c>
      <c r="L1401" s="4">
        <f t="shared" si="85"/>
        <v>44.6</v>
      </c>
      <c r="M1401" s="6">
        <v>1</v>
      </c>
      <c r="N1401" s="7">
        <v>78</v>
      </c>
      <c r="O1401">
        <f t="shared" si="86"/>
        <v>33.4</v>
      </c>
      <c r="P1401" s="1">
        <f t="shared" si="87"/>
        <v>0.428205128205128</v>
      </c>
    </row>
    <row r="1402" ht="20" customHeight="1" spans="1:16">
      <c r="A1402" s="4" t="s">
        <v>1984</v>
      </c>
      <c r="B1402" s="4" t="s">
        <v>24</v>
      </c>
      <c r="C1402" s="4" t="s">
        <v>59</v>
      </c>
      <c r="D1402" s="5">
        <v>46205</v>
      </c>
      <c r="E1402" s="5" t="s">
        <v>128</v>
      </c>
      <c r="F1402" s="5" t="s">
        <v>55</v>
      </c>
      <c r="G1402" s="5" t="s">
        <v>129</v>
      </c>
      <c r="H1402" s="4" t="s">
        <v>1090</v>
      </c>
      <c r="I1402" s="4" t="str">
        <f>VLOOKUP(H1402,[1]物料!$A$1:$M$65536,13,0)</f>
        <v>18.00</v>
      </c>
      <c r="J1402" s="4">
        <v>8</v>
      </c>
      <c r="K1402" s="4">
        <f t="shared" si="84"/>
        <v>2.94</v>
      </c>
      <c r="L1402" s="4">
        <f t="shared" si="85"/>
        <v>28.94</v>
      </c>
      <c r="M1402" s="6">
        <v>1</v>
      </c>
      <c r="N1402" s="7">
        <v>58.8</v>
      </c>
      <c r="O1402">
        <f t="shared" si="86"/>
        <v>29.86</v>
      </c>
      <c r="P1402" s="1">
        <f t="shared" si="87"/>
        <v>0.507823129251701</v>
      </c>
    </row>
    <row r="1403" ht="20" customHeight="1" spans="1:16">
      <c r="A1403" s="4" t="s">
        <v>1985</v>
      </c>
      <c r="B1403" s="4" t="s">
        <v>24</v>
      </c>
      <c r="C1403" s="4" t="s">
        <v>119</v>
      </c>
      <c r="D1403" s="5">
        <v>46205</v>
      </c>
      <c r="E1403" s="5" t="s">
        <v>60</v>
      </c>
      <c r="F1403" s="5" t="s">
        <v>61</v>
      </c>
      <c r="G1403" s="5" t="s">
        <v>62</v>
      </c>
      <c r="H1403" s="4" t="s">
        <v>124</v>
      </c>
      <c r="I1403" s="4" t="str">
        <f>VLOOKUP(H1403,[1]物料!$A$1:$M$65536,13,0)</f>
        <v>24.00</v>
      </c>
      <c r="J1403" s="4">
        <v>8</v>
      </c>
      <c r="K1403" s="4">
        <f t="shared" si="84"/>
        <v>3.225</v>
      </c>
      <c r="L1403" s="4">
        <f t="shared" si="85"/>
        <v>35.225</v>
      </c>
      <c r="M1403" s="6">
        <v>1</v>
      </c>
      <c r="N1403" s="7">
        <v>64.5</v>
      </c>
      <c r="O1403">
        <f t="shared" si="86"/>
        <v>29.275</v>
      </c>
      <c r="P1403" s="1">
        <f t="shared" si="87"/>
        <v>0.453875968992248</v>
      </c>
    </row>
    <row r="1404" ht="20" customHeight="1" spans="1:16">
      <c r="A1404" s="4" t="s">
        <v>1986</v>
      </c>
      <c r="B1404" s="4" t="s">
        <v>17</v>
      </c>
      <c r="C1404" s="4" t="s">
        <v>113</v>
      </c>
      <c r="D1404" s="5">
        <v>46205</v>
      </c>
      <c r="E1404" s="5" t="s">
        <v>297</v>
      </c>
      <c r="F1404" s="5" t="s">
        <v>20</v>
      </c>
      <c r="G1404" s="5" t="s">
        <v>298</v>
      </c>
      <c r="H1404" s="4" t="s">
        <v>341</v>
      </c>
      <c r="I1404" s="4" t="str">
        <f>VLOOKUP(H1404,[1]物料!$A$1:$M$65536,13,0)</f>
        <v>21.10</v>
      </c>
      <c r="J1404" s="4">
        <v>3</v>
      </c>
      <c r="K1404" s="4">
        <f t="shared" si="84"/>
        <v>2.975</v>
      </c>
      <c r="L1404" s="4">
        <f t="shared" si="85"/>
        <v>27.075</v>
      </c>
      <c r="M1404" s="6">
        <v>1</v>
      </c>
      <c r="N1404" s="7">
        <v>59.5</v>
      </c>
      <c r="O1404">
        <f t="shared" si="86"/>
        <v>32.425</v>
      </c>
      <c r="P1404" s="1">
        <f t="shared" si="87"/>
        <v>0.544957983193277</v>
      </c>
    </row>
    <row r="1405" ht="20" customHeight="1" spans="1:16">
      <c r="A1405" s="4" t="s">
        <v>1987</v>
      </c>
      <c r="B1405" s="4" t="s">
        <v>17</v>
      </c>
      <c r="C1405" s="4" t="s">
        <v>18</v>
      </c>
      <c r="D1405" s="5">
        <v>46205</v>
      </c>
      <c r="E1405" s="5" t="s">
        <v>757</v>
      </c>
      <c r="F1405" s="5" t="s">
        <v>55</v>
      </c>
      <c r="G1405" s="5" t="s">
        <v>758</v>
      </c>
      <c r="H1405" s="4" t="s">
        <v>1988</v>
      </c>
      <c r="I1405" s="4" t="str">
        <f>VLOOKUP(H1405,[1]物料!$A$1:$M$65536,13,0)</f>
        <v>20.00</v>
      </c>
      <c r="J1405" s="4">
        <v>4.5</v>
      </c>
      <c r="K1405" s="4">
        <f t="shared" si="84"/>
        <v>2.99</v>
      </c>
      <c r="L1405" s="4">
        <f t="shared" si="85"/>
        <v>27.49</v>
      </c>
      <c r="M1405" s="6">
        <v>1</v>
      </c>
      <c r="N1405" s="7">
        <v>59.8</v>
      </c>
      <c r="O1405">
        <f t="shared" si="86"/>
        <v>32.31</v>
      </c>
      <c r="P1405" s="1">
        <f t="shared" si="87"/>
        <v>0.540301003344482</v>
      </c>
    </row>
    <row r="1406" ht="20" customHeight="1" spans="1:16">
      <c r="A1406" s="4" t="s">
        <v>1987</v>
      </c>
      <c r="B1406" s="4" t="s">
        <v>17</v>
      </c>
      <c r="C1406" s="4" t="s">
        <v>18</v>
      </c>
      <c r="D1406" s="5">
        <v>46205</v>
      </c>
      <c r="E1406" s="5" t="s">
        <v>757</v>
      </c>
      <c r="F1406" s="5" t="s">
        <v>55</v>
      </c>
      <c r="G1406" s="5" t="s">
        <v>758</v>
      </c>
      <c r="H1406" s="4" t="s">
        <v>1228</v>
      </c>
      <c r="I1406" s="4" t="str">
        <f>VLOOKUP(H1406,[1]物料!$A$1:$M$65536,13,0)</f>
        <v>20.00</v>
      </c>
      <c r="J1406" s="4">
        <v>4.5</v>
      </c>
      <c r="K1406" s="4">
        <f t="shared" si="84"/>
        <v>2.99</v>
      </c>
      <c r="L1406" s="4">
        <f t="shared" si="85"/>
        <v>27.49</v>
      </c>
      <c r="M1406" s="6">
        <v>1</v>
      </c>
      <c r="N1406" s="7">
        <v>59.8</v>
      </c>
      <c r="O1406">
        <f t="shared" si="86"/>
        <v>32.31</v>
      </c>
      <c r="P1406" s="1">
        <f t="shared" si="87"/>
        <v>0.540301003344482</v>
      </c>
    </row>
    <row r="1407" ht="20" customHeight="1" spans="1:16">
      <c r="A1407" s="4" t="s">
        <v>1989</v>
      </c>
      <c r="B1407" s="4" t="s">
        <v>24</v>
      </c>
      <c r="C1407" s="4" t="s">
        <v>411</v>
      </c>
      <c r="D1407" s="5">
        <v>46205</v>
      </c>
      <c r="E1407" s="5" t="s">
        <v>186</v>
      </c>
      <c r="F1407" s="5" t="s">
        <v>55</v>
      </c>
      <c r="G1407" s="5" t="s">
        <v>187</v>
      </c>
      <c r="H1407" s="4" t="s">
        <v>188</v>
      </c>
      <c r="I1407" s="4" t="str">
        <f>VLOOKUP(H1407,[1]物料!$A$1:$M$65536,13,0)</f>
        <v>48.00</v>
      </c>
      <c r="J1407" s="4">
        <v>10.7</v>
      </c>
      <c r="K1407" s="4">
        <f t="shared" si="84"/>
        <v>6.94</v>
      </c>
      <c r="L1407" s="4">
        <f t="shared" si="85"/>
        <v>65.64</v>
      </c>
      <c r="M1407" s="6">
        <v>1</v>
      </c>
      <c r="N1407" s="7">
        <v>138.8</v>
      </c>
      <c r="O1407">
        <f t="shared" si="86"/>
        <v>73.16</v>
      </c>
      <c r="P1407" s="1">
        <f t="shared" si="87"/>
        <v>0.527089337175793</v>
      </c>
    </row>
    <row r="1408" ht="20" customHeight="1" spans="1:16">
      <c r="A1408" s="4" t="s">
        <v>1990</v>
      </c>
      <c r="B1408" s="4" t="s">
        <v>24</v>
      </c>
      <c r="C1408" s="4" t="s">
        <v>59</v>
      </c>
      <c r="D1408" s="5">
        <v>46205</v>
      </c>
      <c r="E1408" s="5" t="s">
        <v>115</v>
      </c>
      <c r="F1408" s="5" t="s">
        <v>70</v>
      </c>
      <c r="G1408" s="5" t="s">
        <v>116</v>
      </c>
      <c r="H1408" s="4" t="s">
        <v>219</v>
      </c>
      <c r="I1408" s="4" t="str">
        <f>VLOOKUP(H1408,[1]物料!$A$1:$M$65536,13,0)</f>
        <v>42.00</v>
      </c>
      <c r="J1408" s="4">
        <v>6.5</v>
      </c>
      <c r="K1408" s="4">
        <f t="shared" si="84"/>
        <v>5.49</v>
      </c>
      <c r="L1408" s="4">
        <f t="shared" si="85"/>
        <v>53.99</v>
      </c>
      <c r="M1408" s="6">
        <v>1</v>
      </c>
      <c r="N1408" s="7">
        <v>109.8</v>
      </c>
      <c r="O1408">
        <f t="shared" si="86"/>
        <v>55.81</v>
      </c>
      <c r="P1408" s="1">
        <f t="shared" si="87"/>
        <v>0.508287795992714</v>
      </c>
    </row>
    <row r="1409" ht="20" customHeight="1" spans="1:16">
      <c r="A1409" s="4" t="s">
        <v>1991</v>
      </c>
      <c r="B1409" s="4" t="s">
        <v>24</v>
      </c>
      <c r="C1409" s="4" t="s">
        <v>119</v>
      </c>
      <c r="D1409" s="5">
        <v>46205</v>
      </c>
      <c r="E1409" s="5" t="s">
        <v>83</v>
      </c>
      <c r="F1409" s="5" t="s">
        <v>55</v>
      </c>
      <c r="G1409" s="5" t="s">
        <v>84</v>
      </c>
      <c r="H1409" s="4" t="s">
        <v>138</v>
      </c>
      <c r="I1409" s="4" t="str">
        <f>VLOOKUP(H1409,[1]物料!$A$1:$M$65536,13,0)</f>
        <v>52.00</v>
      </c>
      <c r="J1409" s="4">
        <v>18</v>
      </c>
      <c r="K1409" s="4">
        <f t="shared" si="84"/>
        <v>6.94</v>
      </c>
      <c r="L1409" s="4">
        <f t="shared" si="85"/>
        <v>76.94</v>
      </c>
      <c r="M1409" s="6">
        <v>1</v>
      </c>
      <c r="N1409" s="7">
        <v>138.8</v>
      </c>
      <c r="O1409">
        <f t="shared" si="86"/>
        <v>61.86</v>
      </c>
      <c r="P1409" s="1">
        <f t="shared" si="87"/>
        <v>0.445677233429395</v>
      </c>
    </row>
    <row r="1410" ht="20" customHeight="1" spans="1:16">
      <c r="A1410" s="4" t="s">
        <v>1992</v>
      </c>
      <c r="B1410" s="4" t="s">
        <v>17</v>
      </c>
      <c r="C1410" s="4" t="s">
        <v>18</v>
      </c>
      <c r="D1410" s="5">
        <v>46205</v>
      </c>
      <c r="E1410" s="5" t="s">
        <v>90</v>
      </c>
      <c r="F1410" s="5" t="s">
        <v>55</v>
      </c>
      <c r="G1410" s="5" t="s">
        <v>91</v>
      </c>
      <c r="H1410" s="4" t="s">
        <v>1488</v>
      </c>
      <c r="I1410" s="4" t="str">
        <f>VLOOKUP(H1410,[1]物料!$A$1:$M$65536,13,0)</f>
        <v>40.00</v>
      </c>
      <c r="J1410" s="4">
        <v>7.2</v>
      </c>
      <c r="K1410" s="4">
        <f t="shared" si="84"/>
        <v>6.593</v>
      </c>
      <c r="L1410" s="4">
        <f t="shared" si="85"/>
        <v>53.793</v>
      </c>
      <c r="M1410" s="6">
        <v>1</v>
      </c>
      <c r="N1410" s="7">
        <v>131.86</v>
      </c>
      <c r="O1410">
        <f t="shared" si="86"/>
        <v>78.067</v>
      </c>
      <c r="P1410" s="1">
        <f t="shared" si="87"/>
        <v>0.592044592749886</v>
      </c>
    </row>
    <row r="1411" ht="20" customHeight="1" spans="1:16">
      <c r="A1411" s="4" t="s">
        <v>1992</v>
      </c>
      <c r="B1411" s="4" t="s">
        <v>17</v>
      </c>
      <c r="C1411" s="4" t="s">
        <v>18</v>
      </c>
      <c r="D1411" s="5">
        <v>46205</v>
      </c>
      <c r="E1411" s="5" t="s">
        <v>291</v>
      </c>
      <c r="F1411" s="5" t="s">
        <v>55</v>
      </c>
      <c r="G1411" s="5" t="s">
        <v>292</v>
      </c>
      <c r="H1411" s="4" t="s">
        <v>378</v>
      </c>
      <c r="I1411" s="4" t="str">
        <f>VLOOKUP(H1411,[1]物料!$A$1:$M$65536,13,0)</f>
        <v>40.00</v>
      </c>
      <c r="J1411" s="4">
        <v>7.2</v>
      </c>
      <c r="K1411" s="4">
        <f t="shared" ref="K1411:K1474" si="88">N1411*0.05</f>
        <v>4.693</v>
      </c>
      <c r="L1411" s="4">
        <f t="shared" ref="L1411:L1474" si="89">I1411+J1411+K1411</f>
        <v>51.893</v>
      </c>
      <c r="M1411" s="6">
        <v>1</v>
      </c>
      <c r="N1411" s="7">
        <v>93.86</v>
      </c>
      <c r="O1411">
        <f t="shared" ref="O1411:O1474" si="90">N1411-L1411</f>
        <v>41.967</v>
      </c>
      <c r="P1411" s="1">
        <f t="shared" ref="P1411:P1474" si="91">O1411/N1411</f>
        <v>0.447123375239719</v>
      </c>
    </row>
    <row r="1412" ht="20" customHeight="1" spans="1:16">
      <c r="A1412" s="4" t="s">
        <v>1993</v>
      </c>
      <c r="B1412" s="4" t="s">
        <v>24</v>
      </c>
      <c r="C1412" s="4" t="s">
        <v>119</v>
      </c>
      <c r="D1412" s="5">
        <v>46205</v>
      </c>
      <c r="E1412" s="5" t="s">
        <v>60</v>
      </c>
      <c r="F1412" s="5" t="s">
        <v>61</v>
      </c>
      <c r="G1412" s="5" t="s">
        <v>62</v>
      </c>
      <c r="H1412" s="4" t="s">
        <v>157</v>
      </c>
      <c r="I1412" s="4" t="str">
        <f>VLOOKUP(H1412,[1]物料!$A$1:$M$65536,13,0)</f>
        <v>24.00</v>
      </c>
      <c r="J1412" s="4">
        <v>8</v>
      </c>
      <c r="K1412" s="4">
        <f t="shared" si="88"/>
        <v>3.225</v>
      </c>
      <c r="L1412" s="4">
        <f t="shared" si="89"/>
        <v>35.225</v>
      </c>
      <c r="M1412" s="6">
        <v>1</v>
      </c>
      <c r="N1412" s="7">
        <v>64.5</v>
      </c>
      <c r="O1412">
        <f t="shared" si="90"/>
        <v>29.275</v>
      </c>
      <c r="P1412" s="1">
        <f t="shared" si="91"/>
        <v>0.453875968992248</v>
      </c>
    </row>
    <row r="1413" ht="20" customHeight="1" spans="1:16">
      <c r="A1413" s="4" t="s">
        <v>1994</v>
      </c>
      <c r="B1413" s="4" t="s">
        <v>24</v>
      </c>
      <c r="C1413" s="4" t="s">
        <v>59</v>
      </c>
      <c r="D1413" s="5">
        <v>46205</v>
      </c>
      <c r="E1413" s="5" t="s">
        <v>115</v>
      </c>
      <c r="F1413" s="5" t="s">
        <v>70</v>
      </c>
      <c r="G1413" s="5" t="s">
        <v>116</v>
      </c>
      <c r="H1413" s="4" t="s">
        <v>253</v>
      </c>
      <c r="I1413" s="4" t="str">
        <f>VLOOKUP(H1413,[1]物料!$A$1:$M$65536,13,0)</f>
        <v>42.00</v>
      </c>
      <c r="J1413" s="4">
        <v>6.5</v>
      </c>
      <c r="K1413" s="4">
        <f t="shared" si="88"/>
        <v>5.49</v>
      </c>
      <c r="L1413" s="4">
        <f t="shared" si="89"/>
        <v>53.99</v>
      </c>
      <c r="M1413" s="6">
        <v>1</v>
      </c>
      <c r="N1413" s="7">
        <v>109.8</v>
      </c>
      <c r="O1413">
        <f t="shared" si="90"/>
        <v>55.81</v>
      </c>
      <c r="P1413" s="1">
        <f t="shared" si="91"/>
        <v>0.508287795992714</v>
      </c>
    </row>
    <row r="1414" ht="20" customHeight="1" spans="1:16">
      <c r="A1414" s="4" t="s">
        <v>1995</v>
      </c>
      <c r="B1414" s="4" t="s">
        <v>24</v>
      </c>
      <c r="C1414" s="4" t="s">
        <v>59</v>
      </c>
      <c r="D1414" s="5">
        <v>46205</v>
      </c>
      <c r="E1414" s="5" t="s">
        <v>186</v>
      </c>
      <c r="F1414" s="5" t="s">
        <v>55</v>
      </c>
      <c r="G1414" s="5" t="s">
        <v>187</v>
      </c>
      <c r="H1414" s="4" t="s">
        <v>557</v>
      </c>
      <c r="I1414" s="4" t="str">
        <f>VLOOKUP(H1414,[1]物料!$A$1:$M$65536,13,0)</f>
        <v>48.00</v>
      </c>
      <c r="J1414" s="4">
        <v>10.7</v>
      </c>
      <c r="K1414" s="4">
        <f t="shared" si="88"/>
        <v>6.94</v>
      </c>
      <c r="L1414" s="4">
        <f t="shared" si="89"/>
        <v>65.64</v>
      </c>
      <c r="M1414" s="6">
        <v>1</v>
      </c>
      <c r="N1414" s="7">
        <v>138.8</v>
      </c>
      <c r="O1414">
        <f t="shared" si="90"/>
        <v>73.16</v>
      </c>
      <c r="P1414" s="1">
        <f t="shared" si="91"/>
        <v>0.527089337175793</v>
      </c>
    </row>
    <row r="1415" ht="20" customHeight="1" spans="1:16">
      <c r="A1415" s="4" t="s">
        <v>1996</v>
      </c>
      <c r="B1415" s="4" t="s">
        <v>24</v>
      </c>
      <c r="C1415" s="4" t="s">
        <v>150</v>
      </c>
      <c r="D1415" s="5">
        <v>46205</v>
      </c>
      <c r="E1415" s="5" t="s">
        <v>182</v>
      </c>
      <c r="F1415" s="5" t="s">
        <v>20</v>
      </c>
      <c r="G1415" s="5" t="s">
        <v>183</v>
      </c>
      <c r="H1415" s="4" t="s">
        <v>1197</v>
      </c>
      <c r="I1415" s="4" t="str">
        <f>VLOOKUP(H1415,[1]物料!$A$1:$M$65536,13,0)</f>
        <v>22.10</v>
      </c>
      <c r="J1415" s="4">
        <v>6.5</v>
      </c>
      <c r="K1415" s="4">
        <f t="shared" si="88"/>
        <v>3.94</v>
      </c>
      <c r="L1415" s="4">
        <f t="shared" si="89"/>
        <v>32.54</v>
      </c>
      <c r="M1415" s="6">
        <v>1</v>
      </c>
      <c r="N1415" s="7">
        <v>78.8</v>
      </c>
      <c r="O1415">
        <f t="shared" si="90"/>
        <v>46.26</v>
      </c>
      <c r="P1415" s="1">
        <f t="shared" si="91"/>
        <v>0.587055837563452</v>
      </c>
    </row>
    <row r="1416" ht="20" customHeight="1" spans="1:16">
      <c r="A1416" s="4" t="s">
        <v>1997</v>
      </c>
      <c r="B1416" s="4" t="s">
        <v>17</v>
      </c>
      <c r="C1416" s="4" t="s">
        <v>18</v>
      </c>
      <c r="D1416" s="5">
        <v>46205</v>
      </c>
      <c r="E1416" s="5" t="s">
        <v>75</v>
      </c>
      <c r="F1416" s="5" t="s">
        <v>61</v>
      </c>
      <c r="G1416" s="5" t="s">
        <v>76</v>
      </c>
      <c r="H1416" s="4" t="s">
        <v>77</v>
      </c>
      <c r="I1416" s="4" t="str">
        <f>VLOOKUP(H1416,[1]物料!$A$1:$M$65536,13,0)</f>
        <v>25.00</v>
      </c>
      <c r="J1416" s="4">
        <v>4.5</v>
      </c>
      <c r="K1416" s="4">
        <f t="shared" si="88"/>
        <v>3.553</v>
      </c>
      <c r="L1416" s="4">
        <f t="shared" si="89"/>
        <v>33.053</v>
      </c>
      <c r="M1416" s="6">
        <v>1</v>
      </c>
      <c r="N1416" s="7">
        <v>71.06</v>
      </c>
      <c r="O1416">
        <f t="shared" si="90"/>
        <v>38.007</v>
      </c>
      <c r="P1416" s="1">
        <f t="shared" si="91"/>
        <v>0.534857866591613</v>
      </c>
    </row>
    <row r="1417" ht="20" customHeight="1" spans="1:16">
      <c r="A1417" s="4" t="s">
        <v>1998</v>
      </c>
      <c r="B1417" s="4" t="s">
        <v>24</v>
      </c>
      <c r="C1417" s="4" t="s">
        <v>59</v>
      </c>
      <c r="D1417" s="5">
        <v>46205</v>
      </c>
      <c r="E1417" s="5" t="s">
        <v>128</v>
      </c>
      <c r="F1417" s="5" t="s">
        <v>55</v>
      </c>
      <c r="G1417" s="5" t="s">
        <v>129</v>
      </c>
      <c r="H1417" s="4" t="s">
        <v>247</v>
      </c>
      <c r="I1417" s="4" t="str">
        <f>VLOOKUP(H1417,[1]物料!$A$1:$M$65536,13,0)</f>
        <v>18.00</v>
      </c>
      <c r="J1417" s="4">
        <v>8</v>
      </c>
      <c r="K1417" s="4">
        <f t="shared" si="88"/>
        <v>2.94</v>
      </c>
      <c r="L1417" s="4">
        <f t="shared" si="89"/>
        <v>28.94</v>
      </c>
      <c r="M1417" s="6">
        <v>1</v>
      </c>
      <c r="N1417" s="7">
        <v>58.8</v>
      </c>
      <c r="O1417">
        <f t="shared" si="90"/>
        <v>29.86</v>
      </c>
      <c r="P1417" s="1">
        <f t="shared" si="91"/>
        <v>0.507823129251701</v>
      </c>
    </row>
    <row r="1418" ht="20" customHeight="1" spans="1:16">
      <c r="A1418" s="4" t="s">
        <v>1999</v>
      </c>
      <c r="B1418" s="4" t="s">
        <v>17</v>
      </c>
      <c r="C1418" s="4" t="s">
        <v>18</v>
      </c>
      <c r="D1418" s="5">
        <v>46205</v>
      </c>
      <c r="E1418" s="5" t="s">
        <v>75</v>
      </c>
      <c r="F1418" s="5" t="s">
        <v>61</v>
      </c>
      <c r="G1418" s="5" t="s">
        <v>76</v>
      </c>
      <c r="H1418" s="4" t="s">
        <v>144</v>
      </c>
      <c r="I1418" s="4" t="str">
        <f>VLOOKUP(H1418,[1]物料!$A$1:$M$65536,13,0)</f>
        <v>25.00</v>
      </c>
      <c r="J1418" s="4">
        <v>4.5</v>
      </c>
      <c r="K1418" s="4">
        <f t="shared" si="88"/>
        <v>3.99</v>
      </c>
      <c r="L1418" s="4">
        <f t="shared" si="89"/>
        <v>33.49</v>
      </c>
      <c r="M1418" s="6">
        <v>1</v>
      </c>
      <c r="N1418" s="7">
        <v>79.8</v>
      </c>
      <c r="O1418">
        <f t="shared" si="90"/>
        <v>46.31</v>
      </c>
      <c r="P1418" s="1">
        <f t="shared" si="91"/>
        <v>0.580325814536341</v>
      </c>
    </row>
    <row r="1419" ht="20" customHeight="1" spans="1:16">
      <c r="A1419" s="4" t="s">
        <v>2000</v>
      </c>
      <c r="B1419" s="4" t="s">
        <v>24</v>
      </c>
      <c r="C1419" s="4" t="s">
        <v>119</v>
      </c>
      <c r="D1419" s="5">
        <v>46205</v>
      </c>
      <c r="E1419" s="5" t="s">
        <v>60</v>
      </c>
      <c r="F1419" s="5" t="s">
        <v>61</v>
      </c>
      <c r="G1419" s="5" t="s">
        <v>62</v>
      </c>
      <c r="H1419" s="4" t="s">
        <v>124</v>
      </c>
      <c r="I1419" s="4" t="str">
        <f>VLOOKUP(H1419,[1]物料!$A$1:$M$65536,13,0)</f>
        <v>24.00</v>
      </c>
      <c r="J1419" s="4">
        <v>8</v>
      </c>
      <c r="K1419" s="4">
        <f t="shared" si="88"/>
        <v>3.225</v>
      </c>
      <c r="L1419" s="4">
        <f t="shared" si="89"/>
        <v>35.225</v>
      </c>
      <c r="M1419" s="6">
        <v>1</v>
      </c>
      <c r="N1419" s="7">
        <v>64.5</v>
      </c>
      <c r="O1419">
        <f t="shared" si="90"/>
        <v>29.275</v>
      </c>
      <c r="P1419" s="1">
        <f t="shared" si="91"/>
        <v>0.453875968992248</v>
      </c>
    </row>
    <row r="1420" ht="20" customHeight="1" spans="1:16">
      <c r="A1420" s="4" t="s">
        <v>2001</v>
      </c>
      <c r="B1420" s="4" t="s">
        <v>17</v>
      </c>
      <c r="C1420" s="4" t="s">
        <v>337</v>
      </c>
      <c r="D1420" s="5">
        <v>46205</v>
      </c>
      <c r="E1420" s="5" t="s">
        <v>757</v>
      </c>
      <c r="F1420" s="5" t="s">
        <v>55</v>
      </c>
      <c r="G1420" s="5" t="s">
        <v>758</v>
      </c>
      <c r="H1420" s="4" t="s">
        <v>1228</v>
      </c>
      <c r="I1420" s="4" t="str">
        <f>VLOOKUP(H1420,[1]物料!$A$1:$M$65536,13,0)</f>
        <v>20.00</v>
      </c>
      <c r="J1420" s="4">
        <v>4.5</v>
      </c>
      <c r="K1420" s="4">
        <f t="shared" si="88"/>
        <v>1.8</v>
      </c>
      <c r="L1420" s="4">
        <f t="shared" si="89"/>
        <v>26.3</v>
      </c>
      <c r="M1420" s="6">
        <v>1</v>
      </c>
      <c r="N1420" s="7">
        <v>36</v>
      </c>
      <c r="O1420">
        <f t="shared" si="90"/>
        <v>9.7</v>
      </c>
      <c r="P1420" s="1">
        <f t="shared" si="91"/>
        <v>0.269444444444444</v>
      </c>
    </row>
    <row r="1421" ht="20" customHeight="1" spans="1:16">
      <c r="A1421" s="4" t="s">
        <v>2002</v>
      </c>
      <c r="B1421" s="4" t="s">
        <v>24</v>
      </c>
      <c r="C1421" s="4" t="s">
        <v>25</v>
      </c>
      <c r="D1421" s="5">
        <v>46205</v>
      </c>
      <c r="E1421" s="5" t="s">
        <v>83</v>
      </c>
      <c r="F1421" s="5" t="s">
        <v>55</v>
      </c>
      <c r="G1421" s="5" t="s">
        <v>84</v>
      </c>
      <c r="H1421" s="4" t="s">
        <v>138</v>
      </c>
      <c r="I1421" s="4" t="str">
        <f>VLOOKUP(H1421,[1]物料!$A$1:$M$65536,13,0)</f>
        <v>52.00</v>
      </c>
      <c r="J1421" s="4">
        <v>18</v>
      </c>
      <c r="K1421" s="4">
        <f t="shared" si="88"/>
        <v>6.691</v>
      </c>
      <c r="L1421" s="4">
        <f t="shared" si="89"/>
        <v>76.691</v>
      </c>
      <c r="M1421" s="6">
        <v>1</v>
      </c>
      <c r="N1421" s="7">
        <v>133.82</v>
      </c>
      <c r="O1421">
        <f t="shared" si="90"/>
        <v>57.129</v>
      </c>
      <c r="P1421" s="1">
        <f t="shared" si="91"/>
        <v>0.426909281123898</v>
      </c>
    </row>
    <row r="1422" ht="20" customHeight="1" spans="1:16">
      <c r="A1422" s="4" t="s">
        <v>2003</v>
      </c>
      <c r="B1422" s="4" t="s">
        <v>24</v>
      </c>
      <c r="C1422" s="4" t="s">
        <v>119</v>
      </c>
      <c r="D1422" s="5">
        <v>46205</v>
      </c>
      <c r="E1422" s="5" t="s">
        <v>60</v>
      </c>
      <c r="F1422" s="5" t="s">
        <v>61</v>
      </c>
      <c r="G1422" s="5" t="s">
        <v>62</v>
      </c>
      <c r="H1422" s="4" t="s">
        <v>63</v>
      </c>
      <c r="I1422" s="4" t="str">
        <f>VLOOKUP(H1422,[1]物料!$A$1:$M$65536,13,0)</f>
        <v>24.00</v>
      </c>
      <c r="J1422" s="4">
        <v>8</v>
      </c>
      <c r="K1422" s="4">
        <f t="shared" si="88"/>
        <v>3.435</v>
      </c>
      <c r="L1422" s="4">
        <f t="shared" si="89"/>
        <v>35.435</v>
      </c>
      <c r="M1422" s="6">
        <v>1</v>
      </c>
      <c r="N1422" s="7">
        <v>68.7</v>
      </c>
      <c r="O1422">
        <f t="shared" si="90"/>
        <v>33.265</v>
      </c>
      <c r="P1422" s="1">
        <f t="shared" si="91"/>
        <v>0.484206695778748</v>
      </c>
    </row>
    <row r="1423" ht="20" customHeight="1" spans="1:16">
      <c r="A1423" s="4" t="s">
        <v>2004</v>
      </c>
      <c r="B1423" s="4" t="s">
        <v>24</v>
      </c>
      <c r="C1423" s="4" t="s">
        <v>119</v>
      </c>
      <c r="D1423" s="5">
        <v>46205</v>
      </c>
      <c r="E1423" s="5" t="s">
        <v>94</v>
      </c>
      <c r="F1423" s="5" t="s">
        <v>55</v>
      </c>
      <c r="G1423" s="5" t="s">
        <v>95</v>
      </c>
      <c r="H1423" s="4" t="s">
        <v>255</v>
      </c>
      <c r="I1423" s="4" t="str">
        <f>VLOOKUP(H1423,[1]物料!$A$1:$M$65536,13,0)</f>
        <v>30.00</v>
      </c>
      <c r="J1423" s="4">
        <v>10.7</v>
      </c>
      <c r="K1423" s="4">
        <f t="shared" si="88"/>
        <v>4.3</v>
      </c>
      <c r="L1423" s="4">
        <f t="shared" si="89"/>
        <v>45</v>
      </c>
      <c r="M1423" s="6">
        <v>1</v>
      </c>
      <c r="N1423" s="7">
        <v>86</v>
      </c>
      <c r="O1423">
        <f t="shared" si="90"/>
        <v>41</v>
      </c>
      <c r="P1423" s="1">
        <f t="shared" si="91"/>
        <v>0.476744186046512</v>
      </c>
    </row>
    <row r="1424" ht="20" customHeight="1" spans="1:16">
      <c r="A1424" s="4" t="s">
        <v>2005</v>
      </c>
      <c r="B1424" s="4" t="s">
        <v>17</v>
      </c>
      <c r="C1424" s="4" t="s">
        <v>18</v>
      </c>
      <c r="D1424" s="5">
        <v>46205</v>
      </c>
      <c r="E1424" s="5" t="s">
        <v>332</v>
      </c>
      <c r="F1424" s="5" t="s">
        <v>55</v>
      </c>
      <c r="G1424" s="5" t="s">
        <v>333</v>
      </c>
      <c r="H1424" s="4" t="s">
        <v>567</v>
      </c>
      <c r="I1424" s="4" t="str">
        <f>VLOOKUP(H1424,[1]物料!$A$1:$M$65536,13,0)</f>
        <v>16.00</v>
      </c>
      <c r="J1424" s="4">
        <v>4.5</v>
      </c>
      <c r="K1424" s="4">
        <f t="shared" si="88"/>
        <v>2.793</v>
      </c>
      <c r="L1424" s="4">
        <f t="shared" si="89"/>
        <v>23.293</v>
      </c>
      <c r="M1424" s="6">
        <v>1</v>
      </c>
      <c r="N1424" s="7">
        <v>55.86</v>
      </c>
      <c r="O1424">
        <f t="shared" si="90"/>
        <v>32.567</v>
      </c>
      <c r="P1424" s="1">
        <f t="shared" si="91"/>
        <v>0.583011099176513</v>
      </c>
    </row>
    <row r="1425" ht="20" customHeight="1" spans="1:16">
      <c r="A1425" s="4" t="s">
        <v>2006</v>
      </c>
      <c r="B1425" s="4" t="s">
        <v>17</v>
      </c>
      <c r="C1425" s="4" t="s">
        <v>18</v>
      </c>
      <c r="D1425" s="5">
        <v>46205</v>
      </c>
      <c r="E1425" s="5" t="s">
        <v>999</v>
      </c>
      <c r="F1425" s="5" t="s">
        <v>39</v>
      </c>
      <c r="G1425" s="5" t="s">
        <v>1000</v>
      </c>
      <c r="H1425" s="4" t="s">
        <v>2007</v>
      </c>
      <c r="I1425" s="4" t="str">
        <f>VLOOKUP(H1425,[1]物料!$A$1:$M$65536,13,0)</f>
        <v>18.50</v>
      </c>
      <c r="J1425" s="4">
        <v>1.9</v>
      </c>
      <c r="K1425" s="4">
        <f t="shared" si="88"/>
        <v>2.552</v>
      </c>
      <c r="L1425" s="4">
        <f t="shared" si="89"/>
        <v>22.952</v>
      </c>
      <c r="M1425" s="6">
        <v>1</v>
      </c>
      <c r="N1425" s="7">
        <v>51.04</v>
      </c>
      <c r="O1425">
        <f t="shared" si="90"/>
        <v>28.088</v>
      </c>
      <c r="P1425" s="1">
        <f t="shared" si="91"/>
        <v>0.550313479623824</v>
      </c>
    </row>
    <row r="1426" ht="20" customHeight="1" spans="1:16">
      <c r="A1426" s="4" t="s">
        <v>2008</v>
      </c>
      <c r="B1426" s="4" t="s">
        <v>24</v>
      </c>
      <c r="C1426" s="4" t="s">
        <v>25</v>
      </c>
      <c r="D1426" s="5">
        <v>46205</v>
      </c>
      <c r="E1426" s="5" t="s">
        <v>50</v>
      </c>
      <c r="F1426" s="5" t="s">
        <v>20</v>
      </c>
      <c r="G1426" s="5" t="s">
        <v>51</v>
      </c>
      <c r="H1426" s="4" t="s">
        <v>743</v>
      </c>
      <c r="I1426" s="4" t="str">
        <f>VLOOKUP(H1426,[1]物料!$A$1:$M$65536,13,0)</f>
        <v>21.00</v>
      </c>
      <c r="J1426" s="4">
        <v>6.5</v>
      </c>
      <c r="K1426" s="4">
        <f t="shared" si="88"/>
        <v>3.126</v>
      </c>
      <c r="L1426" s="4">
        <f t="shared" si="89"/>
        <v>30.626</v>
      </c>
      <c r="M1426" s="6">
        <v>1</v>
      </c>
      <c r="N1426" s="7">
        <v>62.52</v>
      </c>
      <c r="O1426">
        <f t="shared" si="90"/>
        <v>31.894</v>
      </c>
      <c r="P1426" s="1">
        <f t="shared" si="91"/>
        <v>0.510140754958413</v>
      </c>
    </row>
    <row r="1427" ht="20" customHeight="1" spans="1:16">
      <c r="A1427" s="4" t="s">
        <v>2009</v>
      </c>
      <c r="B1427" s="4" t="s">
        <v>17</v>
      </c>
      <c r="C1427" s="4" t="s">
        <v>18</v>
      </c>
      <c r="D1427" s="5">
        <v>46205</v>
      </c>
      <c r="E1427" s="5" t="s">
        <v>309</v>
      </c>
      <c r="F1427" s="5" t="s">
        <v>55</v>
      </c>
      <c r="G1427" s="5" t="s">
        <v>310</v>
      </c>
      <c r="H1427" s="4" t="s">
        <v>957</v>
      </c>
      <c r="I1427" s="4" t="str">
        <f>VLOOKUP(H1427,[1]物料!$A$1:$M$65536,13,0)</f>
        <v>65.00</v>
      </c>
      <c r="J1427" s="4">
        <v>7.2</v>
      </c>
      <c r="K1427" s="4">
        <f t="shared" si="88"/>
        <v>7.8755</v>
      </c>
      <c r="L1427" s="4">
        <f t="shared" si="89"/>
        <v>80.0755</v>
      </c>
      <c r="M1427" s="6">
        <v>1</v>
      </c>
      <c r="N1427" s="7">
        <v>157.51</v>
      </c>
      <c r="O1427">
        <f t="shared" si="90"/>
        <v>77.4345</v>
      </c>
      <c r="P1427" s="1">
        <f t="shared" si="91"/>
        <v>0.491616405307599</v>
      </c>
    </row>
    <row r="1428" ht="20" customHeight="1" spans="1:16">
      <c r="A1428" s="4" t="s">
        <v>2010</v>
      </c>
      <c r="B1428" s="4" t="s">
        <v>17</v>
      </c>
      <c r="C1428" s="4" t="s">
        <v>18</v>
      </c>
      <c r="D1428" s="5">
        <v>46205</v>
      </c>
      <c r="E1428" s="5" t="s">
        <v>83</v>
      </c>
      <c r="F1428" s="5" t="s">
        <v>55</v>
      </c>
      <c r="G1428" s="5" t="s">
        <v>84</v>
      </c>
      <c r="H1428" s="4" t="s">
        <v>147</v>
      </c>
      <c r="I1428" s="4" t="str">
        <f>VLOOKUP(H1428,[1]物料!$A$1:$M$65536,13,0)</f>
        <v>52.00</v>
      </c>
      <c r="J1428" s="4">
        <v>14.5</v>
      </c>
      <c r="K1428" s="4">
        <f t="shared" si="88"/>
        <v>7.7665</v>
      </c>
      <c r="L1428" s="4">
        <f t="shared" si="89"/>
        <v>74.2665</v>
      </c>
      <c r="M1428" s="6">
        <v>1</v>
      </c>
      <c r="N1428" s="7">
        <v>155.33</v>
      </c>
      <c r="O1428">
        <f t="shared" si="90"/>
        <v>81.0635</v>
      </c>
      <c r="P1428" s="1">
        <f t="shared" si="91"/>
        <v>0.52187922487607</v>
      </c>
    </row>
    <row r="1429" ht="20" customHeight="1" spans="1:16">
      <c r="A1429" s="4" t="s">
        <v>2011</v>
      </c>
      <c r="B1429" s="4" t="s">
        <v>24</v>
      </c>
      <c r="C1429" s="4" t="s">
        <v>25</v>
      </c>
      <c r="D1429" s="5">
        <v>46205</v>
      </c>
      <c r="E1429" s="5" t="s">
        <v>115</v>
      </c>
      <c r="F1429" s="5" t="s">
        <v>70</v>
      </c>
      <c r="G1429" s="5" t="s">
        <v>116</v>
      </c>
      <c r="H1429" s="4" t="s">
        <v>219</v>
      </c>
      <c r="I1429" s="4" t="str">
        <f>VLOOKUP(H1429,[1]物料!$A$1:$M$65536,13,0)</f>
        <v>42.00</v>
      </c>
      <c r="J1429" s="4">
        <v>6.5</v>
      </c>
      <c r="K1429" s="4">
        <f t="shared" si="88"/>
        <v>5.49</v>
      </c>
      <c r="L1429" s="4">
        <f t="shared" si="89"/>
        <v>53.99</v>
      </c>
      <c r="M1429" s="6">
        <v>1</v>
      </c>
      <c r="N1429" s="7">
        <v>109.8</v>
      </c>
      <c r="O1429">
        <f t="shared" si="90"/>
        <v>55.81</v>
      </c>
      <c r="P1429" s="1">
        <f t="shared" si="91"/>
        <v>0.508287795992714</v>
      </c>
    </row>
    <row r="1430" ht="20" customHeight="1" spans="1:16">
      <c r="A1430" s="4" t="s">
        <v>2012</v>
      </c>
      <c r="B1430" s="4" t="s">
        <v>17</v>
      </c>
      <c r="C1430" s="4" t="s">
        <v>113</v>
      </c>
      <c r="D1430" s="5">
        <v>46205</v>
      </c>
      <c r="E1430" s="5" t="s">
        <v>297</v>
      </c>
      <c r="F1430" s="5" t="s">
        <v>20</v>
      </c>
      <c r="G1430" s="5" t="s">
        <v>298</v>
      </c>
      <c r="H1430" s="4" t="s">
        <v>341</v>
      </c>
      <c r="I1430" s="4" t="str">
        <f>VLOOKUP(H1430,[1]物料!$A$1:$M$65536,13,0)</f>
        <v>21.10</v>
      </c>
      <c r="J1430" s="4">
        <v>3</v>
      </c>
      <c r="K1430" s="4">
        <f t="shared" si="88"/>
        <v>2.9055</v>
      </c>
      <c r="L1430" s="4">
        <f t="shared" si="89"/>
        <v>27.0055</v>
      </c>
      <c r="M1430" s="6">
        <v>1</v>
      </c>
      <c r="N1430" s="7">
        <v>58.11</v>
      </c>
      <c r="O1430">
        <f t="shared" si="90"/>
        <v>31.1045</v>
      </c>
      <c r="P1430" s="1">
        <f t="shared" si="91"/>
        <v>0.535269316812941</v>
      </c>
    </row>
    <row r="1431" ht="20" customHeight="1" spans="1:16">
      <c r="A1431" s="4" t="s">
        <v>2013</v>
      </c>
      <c r="B1431" s="4" t="s">
        <v>17</v>
      </c>
      <c r="C1431" s="4" t="s">
        <v>18</v>
      </c>
      <c r="D1431" s="5">
        <v>46205</v>
      </c>
      <c r="E1431" s="5" t="s">
        <v>50</v>
      </c>
      <c r="F1431" s="5" t="s">
        <v>20</v>
      </c>
      <c r="G1431" s="5" t="s">
        <v>51</v>
      </c>
      <c r="H1431" s="4" t="s">
        <v>52</v>
      </c>
      <c r="I1431" s="4" t="str">
        <f>VLOOKUP(H1431,[1]物料!$A$1:$M$65536,13,0)</f>
        <v>21.00</v>
      </c>
      <c r="J1431" s="4">
        <v>3</v>
      </c>
      <c r="K1431" s="4">
        <f t="shared" si="88"/>
        <v>2.69</v>
      </c>
      <c r="L1431" s="4">
        <f t="shared" si="89"/>
        <v>26.69</v>
      </c>
      <c r="M1431" s="6">
        <v>1</v>
      </c>
      <c r="N1431" s="7">
        <v>53.8</v>
      </c>
      <c r="O1431">
        <f t="shared" si="90"/>
        <v>27.11</v>
      </c>
      <c r="P1431" s="1">
        <f t="shared" si="91"/>
        <v>0.503903345724907</v>
      </c>
    </row>
    <row r="1432" ht="20" customHeight="1" spans="1:16">
      <c r="A1432" s="4" t="s">
        <v>2014</v>
      </c>
      <c r="B1432" s="4" t="s">
        <v>17</v>
      </c>
      <c r="C1432" s="4" t="s">
        <v>18</v>
      </c>
      <c r="D1432" s="5">
        <v>46205</v>
      </c>
      <c r="E1432" s="5" t="s">
        <v>83</v>
      </c>
      <c r="F1432" s="5" t="s">
        <v>55</v>
      </c>
      <c r="G1432" s="5" t="s">
        <v>84</v>
      </c>
      <c r="H1432" s="4" t="s">
        <v>173</v>
      </c>
      <c r="I1432" s="4" t="str">
        <f>VLOOKUP(H1432,[1]物料!$A$1:$M$65536,13,0)</f>
        <v>52.00</v>
      </c>
      <c r="J1432" s="4">
        <v>14.5</v>
      </c>
      <c r="K1432" s="4">
        <f t="shared" si="88"/>
        <v>8.272</v>
      </c>
      <c r="L1432" s="4">
        <f t="shared" si="89"/>
        <v>74.772</v>
      </c>
      <c r="M1432" s="6">
        <v>1</v>
      </c>
      <c r="N1432" s="7">
        <v>165.44</v>
      </c>
      <c r="O1432">
        <f t="shared" si="90"/>
        <v>90.668</v>
      </c>
      <c r="P1432" s="1">
        <f t="shared" si="91"/>
        <v>0.548041586073501</v>
      </c>
    </row>
    <row r="1433" ht="20" customHeight="1" spans="1:16">
      <c r="A1433" s="4" t="s">
        <v>2015</v>
      </c>
      <c r="B1433" s="4" t="s">
        <v>17</v>
      </c>
      <c r="C1433" s="4" t="s">
        <v>18</v>
      </c>
      <c r="D1433" s="5">
        <v>46205</v>
      </c>
      <c r="E1433" s="5" t="s">
        <v>115</v>
      </c>
      <c r="F1433" s="5" t="s">
        <v>70</v>
      </c>
      <c r="G1433" s="5" t="s">
        <v>116</v>
      </c>
      <c r="H1433" s="4" t="s">
        <v>539</v>
      </c>
      <c r="I1433" s="4" t="str">
        <f>VLOOKUP(H1433,[1]物料!$A$1:$M$65536,13,0)</f>
        <v>42.00</v>
      </c>
      <c r="J1433" s="4">
        <v>3</v>
      </c>
      <c r="K1433" s="4">
        <f t="shared" si="88"/>
        <v>4.99</v>
      </c>
      <c r="L1433" s="4">
        <f t="shared" si="89"/>
        <v>49.99</v>
      </c>
      <c r="M1433" s="6">
        <v>1</v>
      </c>
      <c r="N1433" s="7">
        <v>99.8</v>
      </c>
      <c r="O1433">
        <f t="shared" si="90"/>
        <v>49.81</v>
      </c>
      <c r="P1433" s="1">
        <f t="shared" si="91"/>
        <v>0.499098196392786</v>
      </c>
    </row>
    <row r="1434" ht="20" customHeight="1" spans="1:16">
      <c r="A1434" s="4" t="s">
        <v>2016</v>
      </c>
      <c r="B1434" s="4" t="s">
        <v>24</v>
      </c>
      <c r="C1434" s="4" t="s">
        <v>25</v>
      </c>
      <c r="D1434" s="5">
        <v>46205</v>
      </c>
      <c r="E1434" s="5" t="s">
        <v>50</v>
      </c>
      <c r="F1434" s="5" t="s">
        <v>20</v>
      </c>
      <c r="G1434" s="5" t="s">
        <v>51</v>
      </c>
      <c r="H1434" s="4" t="s">
        <v>743</v>
      </c>
      <c r="I1434" s="4" t="str">
        <f>VLOOKUP(H1434,[1]物料!$A$1:$M$65536,13,0)</f>
        <v>21.00</v>
      </c>
      <c r="J1434" s="4">
        <v>6.5</v>
      </c>
      <c r="K1434" s="4">
        <f t="shared" si="88"/>
        <v>3.126</v>
      </c>
      <c r="L1434" s="4">
        <f t="shared" si="89"/>
        <v>30.626</v>
      </c>
      <c r="M1434" s="6">
        <v>1</v>
      </c>
      <c r="N1434" s="7">
        <v>62.52</v>
      </c>
      <c r="O1434">
        <f t="shared" si="90"/>
        <v>31.894</v>
      </c>
      <c r="P1434" s="1">
        <f t="shared" si="91"/>
        <v>0.510140754958413</v>
      </c>
    </row>
    <row r="1435" ht="20" customHeight="1" spans="1:16">
      <c r="A1435" s="4" t="s">
        <v>2017</v>
      </c>
      <c r="B1435" s="4" t="s">
        <v>17</v>
      </c>
      <c r="C1435" s="4" t="s">
        <v>105</v>
      </c>
      <c r="D1435" s="5">
        <v>46205</v>
      </c>
      <c r="E1435" s="5" t="s">
        <v>332</v>
      </c>
      <c r="F1435" s="5" t="s">
        <v>55</v>
      </c>
      <c r="G1435" s="5" t="s">
        <v>333</v>
      </c>
      <c r="H1435" s="4" t="s">
        <v>655</v>
      </c>
      <c r="I1435" s="4" t="str">
        <f>VLOOKUP(H1435,[1]物料!$A$1:$M$65536,13,0)</f>
        <v>16.00</v>
      </c>
      <c r="J1435" s="4">
        <v>4.5</v>
      </c>
      <c r="K1435" s="4">
        <f t="shared" si="88"/>
        <v>2.49</v>
      </c>
      <c r="L1435" s="4">
        <f t="shared" si="89"/>
        <v>22.99</v>
      </c>
      <c r="M1435" s="6">
        <v>1</v>
      </c>
      <c r="N1435" s="7">
        <v>49.8</v>
      </c>
      <c r="O1435">
        <f t="shared" si="90"/>
        <v>26.81</v>
      </c>
      <c r="P1435" s="1">
        <f t="shared" si="91"/>
        <v>0.538353413654618</v>
      </c>
    </row>
    <row r="1436" ht="20" customHeight="1" spans="1:16">
      <c r="A1436" s="4" t="s">
        <v>2018</v>
      </c>
      <c r="B1436" s="4" t="s">
        <v>17</v>
      </c>
      <c r="C1436" s="4" t="s">
        <v>18</v>
      </c>
      <c r="D1436" s="5">
        <v>46205</v>
      </c>
      <c r="E1436" s="5" t="s">
        <v>19</v>
      </c>
      <c r="F1436" s="5" t="s">
        <v>20</v>
      </c>
      <c r="G1436" s="5" t="s">
        <v>21</v>
      </c>
      <c r="H1436" s="4" t="s">
        <v>107</v>
      </c>
      <c r="I1436" s="4" t="str">
        <f>VLOOKUP(H1436,[1]物料!$A$1:$M$65536,13,0)</f>
        <v>43.30</v>
      </c>
      <c r="J1436" s="4">
        <v>3.5</v>
      </c>
      <c r="K1436" s="4">
        <f t="shared" si="88"/>
        <v>4.202</v>
      </c>
      <c r="L1436" s="4">
        <f t="shared" si="89"/>
        <v>51.002</v>
      </c>
      <c r="M1436" s="6">
        <v>1</v>
      </c>
      <c r="N1436" s="7">
        <v>84.04</v>
      </c>
      <c r="O1436">
        <f t="shared" si="90"/>
        <v>33.038</v>
      </c>
      <c r="P1436" s="1">
        <f t="shared" si="91"/>
        <v>0.393122322703475</v>
      </c>
    </row>
    <row r="1437" ht="20" customHeight="1" spans="1:16">
      <c r="A1437" s="4" t="s">
        <v>2019</v>
      </c>
      <c r="B1437" s="4" t="s">
        <v>24</v>
      </c>
      <c r="C1437" s="4" t="s">
        <v>119</v>
      </c>
      <c r="D1437" s="5">
        <v>46205</v>
      </c>
      <c r="E1437" s="5" t="s">
        <v>663</v>
      </c>
      <c r="F1437" s="5" t="s">
        <v>70</v>
      </c>
      <c r="G1437" s="5" t="s">
        <v>664</v>
      </c>
      <c r="H1437" s="4" t="s">
        <v>1812</v>
      </c>
      <c r="I1437" s="4" t="str">
        <f>VLOOKUP(H1437,[1]物料!$A$1:$M$65536,13,0)</f>
        <v>16.50</v>
      </c>
      <c r="J1437" s="4">
        <v>6.5</v>
      </c>
      <c r="K1437" s="4">
        <f t="shared" si="88"/>
        <v>2.29</v>
      </c>
      <c r="L1437" s="4">
        <f t="shared" si="89"/>
        <v>25.29</v>
      </c>
      <c r="M1437" s="6">
        <v>1</v>
      </c>
      <c r="N1437" s="7">
        <v>45.8</v>
      </c>
      <c r="O1437">
        <f t="shared" si="90"/>
        <v>20.51</v>
      </c>
      <c r="P1437" s="1">
        <f t="shared" si="91"/>
        <v>0.447816593886463</v>
      </c>
    </row>
    <row r="1438" ht="20" customHeight="1" spans="1:16">
      <c r="A1438" s="4" t="s">
        <v>2020</v>
      </c>
      <c r="B1438" s="4" t="s">
        <v>17</v>
      </c>
      <c r="C1438" s="4" t="s">
        <v>113</v>
      </c>
      <c r="D1438" s="5">
        <v>46205</v>
      </c>
      <c r="E1438" s="5" t="s">
        <v>332</v>
      </c>
      <c r="F1438" s="5" t="s">
        <v>55</v>
      </c>
      <c r="G1438" s="5" t="s">
        <v>333</v>
      </c>
      <c r="H1438" s="4" t="s">
        <v>655</v>
      </c>
      <c r="I1438" s="4" t="str">
        <f>VLOOKUP(H1438,[1]物料!$A$1:$M$65536,13,0)</f>
        <v>16.00</v>
      </c>
      <c r="J1438" s="4">
        <v>4.5</v>
      </c>
      <c r="K1438" s="4">
        <f t="shared" si="88"/>
        <v>3.49</v>
      </c>
      <c r="L1438" s="4">
        <f t="shared" si="89"/>
        <v>23.99</v>
      </c>
      <c r="M1438" s="6">
        <v>1</v>
      </c>
      <c r="N1438" s="7">
        <v>69.8</v>
      </c>
      <c r="O1438">
        <f t="shared" si="90"/>
        <v>45.81</v>
      </c>
      <c r="P1438" s="1">
        <f t="shared" si="91"/>
        <v>0.656303724928367</v>
      </c>
    </row>
    <row r="1439" ht="20" customHeight="1" spans="1:16">
      <c r="A1439" s="4" t="s">
        <v>2021</v>
      </c>
      <c r="B1439" s="4" t="s">
        <v>24</v>
      </c>
      <c r="C1439" s="4" t="s">
        <v>59</v>
      </c>
      <c r="D1439" s="5">
        <v>46205</v>
      </c>
      <c r="E1439" s="5" t="s">
        <v>128</v>
      </c>
      <c r="F1439" s="5" t="s">
        <v>55</v>
      </c>
      <c r="G1439" s="5" t="s">
        <v>129</v>
      </c>
      <c r="H1439" s="4" t="s">
        <v>1090</v>
      </c>
      <c r="I1439" s="4" t="str">
        <f>VLOOKUP(H1439,[1]物料!$A$1:$M$65536,13,0)</f>
        <v>18.00</v>
      </c>
      <c r="J1439" s="4">
        <v>8</v>
      </c>
      <c r="K1439" s="4">
        <f t="shared" si="88"/>
        <v>5.88</v>
      </c>
      <c r="L1439" s="4">
        <f t="shared" si="89"/>
        <v>31.88</v>
      </c>
      <c r="M1439" s="6">
        <v>2</v>
      </c>
      <c r="N1439" s="7">
        <v>117.6</v>
      </c>
      <c r="O1439">
        <f t="shared" si="90"/>
        <v>85.72</v>
      </c>
      <c r="P1439" s="1">
        <f t="shared" si="91"/>
        <v>0.72891156462585</v>
      </c>
    </row>
    <row r="1440" ht="20" customHeight="1" spans="1:16">
      <c r="A1440" s="4" t="s">
        <v>2022</v>
      </c>
      <c r="B1440" s="4" t="s">
        <v>17</v>
      </c>
      <c r="C1440" s="4" t="s">
        <v>18</v>
      </c>
      <c r="D1440" s="5">
        <v>46205</v>
      </c>
      <c r="E1440" s="5" t="s">
        <v>90</v>
      </c>
      <c r="F1440" s="5" t="s">
        <v>55</v>
      </c>
      <c r="G1440" s="5" t="s">
        <v>91</v>
      </c>
      <c r="H1440" s="4" t="s">
        <v>1488</v>
      </c>
      <c r="I1440" s="4" t="str">
        <f>VLOOKUP(H1440,[1]物料!$A$1:$M$65536,13,0)</f>
        <v>40.00</v>
      </c>
      <c r="J1440" s="4">
        <v>7.2</v>
      </c>
      <c r="K1440" s="4">
        <f t="shared" si="88"/>
        <v>6.9345</v>
      </c>
      <c r="L1440" s="4">
        <f t="shared" si="89"/>
        <v>54.1345</v>
      </c>
      <c r="M1440" s="6">
        <v>1</v>
      </c>
      <c r="N1440" s="7">
        <v>138.69</v>
      </c>
      <c r="O1440">
        <f t="shared" si="90"/>
        <v>84.5555</v>
      </c>
      <c r="P1440" s="1">
        <f t="shared" si="91"/>
        <v>0.609672651236571</v>
      </c>
    </row>
    <row r="1441" ht="20" customHeight="1" spans="1:16">
      <c r="A1441" s="4" t="s">
        <v>2023</v>
      </c>
      <c r="B1441" s="4" t="s">
        <v>24</v>
      </c>
      <c r="C1441" s="4" t="s">
        <v>411</v>
      </c>
      <c r="D1441" s="5">
        <v>46205</v>
      </c>
      <c r="E1441" s="5" t="s">
        <v>90</v>
      </c>
      <c r="F1441" s="5" t="s">
        <v>55</v>
      </c>
      <c r="G1441" s="5" t="s">
        <v>91</v>
      </c>
      <c r="H1441" s="4" t="s">
        <v>159</v>
      </c>
      <c r="I1441" s="4" t="str">
        <f>VLOOKUP(H1441,[1]物料!$A$1:$M$65536,13,0)</f>
        <v>40.00</v>
      </c>
      <c r="J1441" s="4">
        <v>10.7</v>
      </c>
      <c r="K1441" s="4">
        <f t="shared" si="88"/>
        <v>5.44</v>
      </c>
      <c r="L1441" s="4">
        <f t="shared" si="89"/>
        <v>56.14</v>
      </c>
      <c r="M1441" s="6">
        <v>1</v>
      </c>
      <c r="N1441" s="7">
        <v>108.8</v>
      </c>
      <c r="O1441">
        <f t="shared" si="90"/>
        <v>52.66</v>
      </c>
      <c r="P1441" s="1">
        <f t="shared" si="91"/>
        <v>0.484007352941176</v>
      </c>
    </row>
    <row r="1442" ht="20" customHeight="1" spans="1:16">
      <c r="A1442" s="4" t="s">
        <v>2024</v>
      </c>
      <c r="B1442" s="4" t="s">
        <v>24</v>
      </c>
      <c r="C1442" s="4" t="s">
        <v>59</v>
      </c>
      <c r="D1442" s="5">
        <v>46205</v>
      </c>
      <c r="E1442" s="5" t="s">
        <v>570</v>
      </c>
      <c r="F1442" s="5" t="s">
        <v>55</v>
      </c>
      <c r="G1442" s="5" t="s">
        <v>571</v>
      </c>
      <c r="H1442" s="4" t="s">
        <v>1850</v>
      </c>
      <c r="I1442" s="4" t="str">
        <f>VLOOKUP(H1442,[1]物料!$A$1:$M$65536,13,0)</f>
        <v>23.00</v>
      </c>
      <c r="J1442" s="4">
        <v>8</v>
      </c>
      <c r="K1442" s="4">
        <f t="shared" si="88"/>
        <v>3.09</v>
      </c>
      <c r="L1442" s="4">
        <f t="shared" si="89"/>
        <v>34.09</v>
      </c>
      <c r="M1442" s="6">
        <v>1</v>
      </c>
      <c r="N1442" s="7">
        <v>61.8</v>
      </c>
      <c r="O1442">
        <f t="shared" si="90"/>
        <v>27.71</v>
      </c>
      <c r="P1442" s="1">
        <f t="shared" si="91"/>
        <v>0.448381877022654</v>
      </c>
    </row>
    <row r="1443" ht="20" customHeight="1" spans="1:16">
      <c r="A1443" s="4" t="s">
        <v>2025</v>
      </c>
      <c r="B1443" s="4" t="s">
        <v>17</v>
      </c>
      <c r="C1443" s="4" t="s">
        <v>18</v>
      </c>
      <c r="D1443" s="5">
        <v>46205</v>
      </c>
      <c r="E1443" s="5" t="s">
        <v>83</v>
      </c>
      <c r="F1443" s="5" t="s">
        <v>55</v>
      </c>
      <c r="G1443" s="5" t="s">
        <v>84</v>
      </c>
      <c r="H1443" s="4" t="s">
        <v>147</v>
      </c>
      <c r="I1443" s="4" t="str">
        <f>VLOOKUP(H1443,[1]物料!$A$1:$M$65536,13,0)</f>
        <v>52.00</v>
      </c>
      <c r="J1443" s="4">
        <v>14.5</v>
      </c>
      <c r="K1443" s="4">
        <f t="shared" si="88"/>
        <v>7.7665</v>
      </c>
      <c r="L1443" s="4">
        <f t="shared" si="89"/>
        <v>74.2665</v>
      </c>
      <c r="M1443" s="6">
        <v>1</v>
      </c>
      <c r="N1443" s="7">
        <v>155.33</v>
      </c>
      <c r="O1443">
        <f t="shared" si="90"/>
        <v>81.0635</v>
      </c>
      <c r="P1443" s="1">
        <f t="shared" si="91"/>
        <v>0.52187922487607</v>
      </c>
    </row>
    <row r="1444" ht="20" customHeight="1" spans="1:16">
      <c r="A1444" s="4" t="s">
        <v>2026</v>
      </c>
      <c r="B1444" s="4" t="s">
        <v>17</v>
      </c>
      <c r="C1444" s="4" t="s">
        <v>18</v>
      </c>
      <c r="D1444" s="5">
        <v>46205</v>
      </c>
      <c r="E1444" s="5" t="s">
        <v>45</v>
      </c>
      <c r="F1444" s="5" t="s">
        <v>20</v>
      </c>
      <c r="G1444" s="5" t="s">
        <v>46</v>
      </c>
      <c r="H1444" s="4" t="s">
        <v>134</v>
      </c>
      <c r="I1444" s="4" t="str">
        <f>VLOOKUP(H1444,[1]物料!$A$1:$M$65536,13,0)</f>
        <v>36.10</v>
      </c>
      <c r="J1444" s="4">
        <v>3</v>
      </c>
      <c r="K1444" s="4">
        <f t="shared" si="88"/>
        <v>4.9145</v>
      </c>
      <c r="L1444" s="4">
        <f t="shared" si="89"/>
        <v>44.0145</v>
      </c>
      <c r="M1444" s="6">
        <v>1</v>
      </c>
      <c r="N1444" s="7">
        <v>98.29</v>
      </c>
      <c r="O1444">
        <f t="shared" si="90"/>
        <v>54.2755</v>
      </c>
      <c r="P1444" s="1">
        <f t="shared" si="91"/>
        <v>0.552197578593957</v>
      </c>
    </row>
    <row r="1445" ht="20" customHeight="1" spans="1:16">
      <c r="A1445" s="4" t="s">
        <v>2027</v>
      </c>
      <c r="B1445" s="4" t="s">
        <v>24</v>
      </c>
      <c r="C1445" s="4" t="s">
        <v>119</v>
      </c>
      <c r="D1445" s="5">
        <v>46205</v>
      </c>
      <c r="E1445" s="5" t="s">
        <v>60</v>
      </c>
      <c r="F1445" s="5" t="s">
        <v>61</v>
      </c>
      <c r="G1445" s="5" t="s">
        <v>62</v>
      </c>
      <c r="H1445" s="4" t="s">
        <v>124</v>
      </c>
      <c r="I1445" s="4" t="str">
        <f>VLOOKUP(H1445,[1]物料!$A$1:$M$65536,13,0)</f>
        <v>24.00</v>
      </c>
      <c r="J1445" s="4">
        <v>8</v>
      </c>
      <c r="K1445" s="4">
        <f t="shared" si="88"/>
        <v>3.225</v>
      </c>
      <c r="L1445" s="4">
        <f t="shared" si="89"/>
        <v>35.225</v>
      </c>
      <c r="M1445" s="6">
        <v>1</v>
      </c>
      <c r="N1445" s="7">
        <v>64.5</v>
      </c>
      <c r="O1445">
        <f t="shared" si="90"/>
        <v>29.275</v>
      </c>
      <c r="P1445" s="1">
        <f t="shared" si="91"/>
        <v>0.453875968992248</v>
      </c>
    </row>
    <row r="1446" ht="20" customHeight="1" spans="1:16">
      <c r="A1446" s="4" t="s">
        <v>2028</v>
      </c>
      <c r="B1446" s="4" t="s">
        <v>24</v>
      </c>
      <c r="C1446" s="4" t="s">
        <v>59</v>
      </c>
      <c r="D1446" s="5">
        <v>46205</v>
      </c>
      <c r="E1446" s="5" t="s">
        <v>60</v>
      </c>
      <c r="F1446" s="5" t="s">
        <v>61</v>
      </c>
      <c r="G1446" s="5" t="s">
        <v>62</v>
      </c>
      <c r="H1446" s="4" t="s">
        <v>380</v>
      </c>
      <c r="I1446" s="4" t="str">
        <f>VLOOKUP(H1446,[1]物料!$A$1:$M$65536,13,0)</f>
        <v>29.00</v>
      </c>
      <c r="J1446" s="4">
        <v>8</v>
      </c>
      <c r="K1446" s="4">
        <f t="shared" si="88"/>
        <v>3.99</v>
      </c>
      <c r="L1446" s="4">
        <f t="shared" si="89"/>
        <v>40.99</v>
      </c>
      <c r="M1446" s="6">
        <v>1</v>
      </c>
      <c r="N1446" s="7">
        <v>79.8</v>
      </c>
      <c r="O1446">
        <f t="shared" si="90"/>
        <v>38.81</v>
      </c>
      <c r="P1446" s="1">
        <f t="shared" si="91"/>
        <v>0.486340852130326</v>
      </c>
    </row>
    <row r="1447" ht="20" customHeight="1" spans="1:16">
      <c r="A1447" s="4" t="s">
        <v>2029</v>
      </c>
      <c r="B1447" s="4" t="s">
        <v>24</v>
      </c>
      <c r="C1447" s="4" t="s">
        <v>59</v>
      </c>
      <c r="D1447" s="5">
        <v>46205</v>
      </c>
      <c r="E1447" s="5" t="s">
        <v>128</v>
      </c>
      <c r="F1447" s="5" t="s">
        <v>55</v>
      </c>
      <c r="G1447" s="5" t="s">
        <v>129</v>
      </c>
      <c r="H1447" s="4" t="s">
        <v>247</v>
      </c>
      <c r="I1447" s="4" t="str">
        <f>VLOOKUP(H1447,[1]物料!$A$1:$M$65536,13,0)</f>
        <v>18.00</v>
      </c>
      <c r="J1447" s="4">
        <v>8</v>
      </c>
      <c r="K1447" s="4">
        <f t="shared" si="88"/>
        <v>2.94</v>
      </c>
      <c r="L1447" s="4">
        <f t="shared" si="89"/>
        <v>28.94</v>
      </c>
      <c r="M1447" s="6">
        <v>1</v>
      </c>
      <c r="N1447" s="7">
        <v>58.8</v>
      </c>
      <c r="O1447">
        <f t="shared" si="90"/>
        <v>29.86</v>
      </c>
      <c r="P1447" s="1">
        <f t="shared" si="91"/>
        <v>0.507823129251701</v>
      </c>
    </row>
    <row r="1448" ht="20" customHeight="1" spans="1:16">
      <c r="A1448" s="4" t="s">
        <v>2030</v>
      </c>
      <c r="B1448" s="4" t="s">
        <v>17</v>
      </c>
      <c r="C1448" s="4" t="s">
        <v>538</v>
      </c>
      <c r="D1448" s="5">
        <v>46205</v>
      </c>
      <c r="E1448" s="5" t="s">
        <v>115</v>
      </c>
      <c r="F1448" s="5" t="s">
        <v>70</v>
      </c>
      <c r="G1448" s="5" t="s">
        <v>116</v>
      </c>
      <c r="H1448" s="4" t="s">
        <v>539</v>
      </c>
      <c r="I1448" s="4" t="str">
        <f>VLOOKUP(H1448,[1]物料!$A$1:$M$65536,13,0)</f>
        <v>42.00</v>
      </c>
      <c r="J1448" s="4">
        <v>3</v>
      </c>
      <c r="K1448" s="4">
        <f t="shared" si="88"/>
        <v>6.24</v>
      </c>
      <c r="L1448" s="4">
        <f t="shared" si="89"/>
        <v>51.24</v>
      </c>
      <c r="M1448" s="6">
        <v>1</v>
      </c>
      <c r="N1448" s="7">
        <v>124.8</v>
      </c>
      <c r="O1448">
        <f t="shared" si="90"/>
        <v>73.56</v>
      </c>
      <c r="P1448" s="1">
        <f t="shared" si="91"/>
        <v>0.589423076923077</v>
      </c>
    </row>
    <row r="1449" ht="20" customHeight="1" spans="1:16">
      <c r="A1449" s="4" t="s">
        <v>2031</v>
      </c>
      <c r="B1449" s="4" t="s">
        <v>24</v>
      </c>
      <c r="C1449" s="4" t="s">
        <v>74</v>
      </c>
      <c r="D1449" s="5">
        <v>46205</v>
      </c>
      <c r="E1449" s="5" t="s">
        <v>101</v>
      </c>
      <c r="F1449" s="5" t="s">
        <v>20</v>
      </c>
      <c r="G1449" s="5" t="s">
        <v>102</v>
      </c>
      <c r="H1449" s="4" t="s">
        <v>874</v>
      </c>
      <c r="I1449" s="4" t="str">
        <f>VLOOKUP(H1449,[1]物料!$A$1:$M$65536,13,0)</f>
        <v>23.30</v>
      </c>
      <c r="J1449" s="4">
        <v>6.5</v>
      </c>
      <c r="K1449" s="4">
        <f t="shared" si="88"/>
        <v>2.835</v>
      </c>
      <c r="L1449" s="4">
        <f t="shared" si="89"/>
        <v>32.635</v>
      </c>
      <c r="M1449" s="6">
        <v>1</v>
      </c>
      <c r="N1449" s="7">
        <v>56.7</v>
      </c>
      <c r="O1449">
        <f t="shared" si="90"/>
        <v>24.065</v>
      </c>
      <c r="P1449" s="1">
        <f t="shared" si="91"/>
        <v>0.424426807760141</v>
      </c>
    </row>
    <row r="1450" ht="20" customHeight="1" spans="1:16">
      <c r="A1450" s="4" t="s">
        <v>2032</v>
      </c>
      <c r="B1450" s="4" t="s">
        <v>17</v>
      </c>
      <c r="C1450" s="4" t="s">
        <v>18</v>
      </c>
      <c r="D1450" s="5">
        <v>46205</v>
      </c>
      <c r="E1450" s="5" t="s">
        <v>430</v>
      </c>
      <c r="F1450" s="5" t="s">
        <v>176</v>
      </c>
      <c r="G1450" s="5" t="s">
        <v>431</v>
      </c>
      <c r="H1450" s="4" t="s">
        <v>2033</v>
      </c>
      <c r="I1450" s="4" t="str">
        <f>VLOOKUP(H1450,[1]物料!$A$1:$M$65536,13,0)</f>
        <v>16.00</v>
      </c>
      <c r="J1450" s="4">
        <v>12</v>
      </c>
      <c r="K1450" s="4">
        <f t="shared" si="88"/>
        <v>2.79</v>
      </c>
      <c r="L1450" s="4">
        <f t="shared" si="89"/>
        <v>30.79</v>
      </c>
      <c r="M1450" s="6">
        <v>1</v>
      </c>
      <c r="N1450" s="7">
        <v>55.8</v>
      </c>
      <c r="O1450">
        <f t="shared" si="90"/>
        <v>25.01</v>
      </c>
      <c r="P1450" s="1">
        <f t="shared" si="91"/>
        <v>0.448207885304659</v>
      </c>
    </row>
    <row r="1451" ht="20" customHeight="1" spans="1:16">
      <c r="A1451" s="4" t="s">
        <v>2034</v>
      </c>
      <c r="B1451" s="4" t="s">
        <v>24</v>
      </c>
      <c r="C1451" s="4" t="s">
        <v>74</v>
      </c>
      <c r="D1451" s="5">
        <v>46205</v>
      </c>
      <c r="E1451" s="5" t="s">
        <v>69</v>
      </c>
      <c r="F1451" s="5" t="s">
        <v>70</v>
      </c>
      <c r="G1451" s="5" t="s">
        <v>71</v>
      </c>
      <c r="H1451" s="4" t="s">
        <v>343</v>
      </c>
      <c r="I1451" s="4" t="str">
        <f>VLOOKUP(H1451,[1]物料!$A$1:$M$65536,13,0)</f>
        <v>45.00</v>
      </c>
      <c r="J1451" s="4">
        <v>6.5</v>
      </c>
      <c r="K1451" s="4">
        <f t="shared" si="88"/>
        <v>5.485</v>
      </c>
      <c r="L1451" s="4">
        <f t="shared" si="89"/>
        <v>56.985</v>
      </c>
      <c r="M1451" s="6">
        <v>1</v>
      </c>
      <c r="N1451" s="7">
        <v>109.7</v>
      </c>
      <c r="O1451">
        <f t="shared" si="90"/>
        <v>52.715</v>
      </c>
      <c r="P1451" s="1">
        <f t="shared" si="91"/>
        <v>0.480537830446673</v>
      </c>
    </row>
    <row r="1452" ht="20" customHeight="1" spans="1:16">
      <c r="A1452" s="4" t="s">
        <v>2035</v>
      </c>
      <c r="B1452" s="4" t="s">
        <v>17</v>
      </c>
      <c r="C1452" s="4" t="s">
        <v>18</v>
      </c>
      <c r="D1452" s="5">
        <v>46205</v>
      </c>
      <c r="E1452" s="5" t="s">
        <v>45</v>
      </c>
      <c r="F1452" s="5" t="s">
        <v>20</v>
      </c>
      <c r="G1452" s="5" t="s">
        <v>46</v>
      </c>
      <c r="H1452" s="4" t="s">
        <v>2036</v>
      </c>
      <c r="I1452" s="4" t="str">
        <f>VLOOKUP(H1452,[1]物料!$A$1:$M$65536,13,0)</f>
        <v>36.10</v>
      </c>
      <c r="J1452" s="4">
        <v>3</v>
      </c>
      <c r="K1452" s="4">
        <f t="shared" si="88"/>
        <v>4.94</v>
      </c>
      <c r="L1452" s="4">
        <f t="shared" si="89"/>
        <v>44.04</v>
      </c>
      <c r="M1452" s="6">
        <v>1</v>
      </c>
      <c r="N1452" s="7">
        <v>98.8</v>
      </c>
      <c r="O1452">
        <f t="shared" si="90"/>
        <v>54.76</v>
      </c>
      <c r="P1452" s="1">
        <f t="shared" si="91"/>
        <v>0.554251012145749</v>
      </c>
    </row>
    <row r="1453" ht="20" customHeight="1" spans="1:16">
      <c r="A1453" s="4" t="s">
        <v>2037</v>
      </c>
      <c r="B1453" s="4" t="s">
        <v>17</v>
      </c>
      <c r="C1453" s="4" t="s">
        <v>18</v>
      </c>
      <c r="D1453" s="5">
        <v>46205</v>
      </c>
      <c r="E1453" s="5" t="s">
        <v>90</v>
      </c>
      <c r="F1453" s="5" t="s">
        <v>55</v>
      </c>
      <c r="G1453" s="5" t="s">
        <v>91</v>
      </c>
      <c r="H1453" s="4" t="s">
        <v>92</v>
      </c>
      <c r="I1453" s="4" t="str">
        <f>VLOOKUP(H1453,[1]物料!$A$1:$M$65536,13,0)</f>
        <v>40.00</v>
      </c>
      <c r="J1453" s="4">
        <v>7.2</v>
      </c>
      <c r="K1453" s="4">
        <f t="shared" si="88"/>
        <v>6.9345</v>
      </c>
      <c r="L1453" s="4">
        <f t="shared" si="89"/>
        <v>54.1345</v>
      </c>
      <c r="M1453" s="6">
        <v>1</v>
      </c>
      <c r="N1453" s="7">
        <v>138.69</v>
      </c>
      <c r="O1453">
        <f t="shared" si="90"/>
        <v>84.5555</v>
      </c>
      <c r="P1453" s="1">
        <f t="shared" si="91"/>
        <v>0.609672651236571</v>
      </c>
    </row>
    <row r="1454" ht="20" customHeight="1" spans="1:16">
      <c r="A1454" s="4" t="s">
        <v>2038</v>
      </c>
      <c r="B1454" s="4" t="s">
        <v>17</v>
      </c>
      <c r="C1454" s="4" t="s">
        <v>18</v>
      </c>
      <c r="D1454" s="5">
        <v>46205</v>
      </c>
      <c r="E1454" s="5" t="s">
        <v>90</v>
      </c>
      <c r="F1454" s="5" t="s">
        <v>55</v>
      </c>
      <c r="G1454" s="5" t="s">
        <v>91</v>
      </c>
      <c r="H1454" s="4" t="s">
        <v>169</v>
      </c>
      <c r="I1454" s="4" t="str">
        <f>VLOOKUP(H1454,[1]物料!$A$1:$M$65536,13,0)</f>
        <v>40.00</v>
      </c>
      <c r="J1454" s="4">
        <v>7.2</v>
      </c>
      <c r="K1454" s="4">
        <f t="shared" si="88"/>
        <v>6.588</v>
      </c>
      <c r="L1454" s="4">
        <f t="shared" si="89"/>
        <v>53.788</v>
      </c>
      <c r="M1454" s="6">
        <v>1</v>
      </c>
      <c r="N1454" s="7">
        <v>131.76</v>
      </c>
      <c r="O1454">
        <f t="shared" si="90"/>
        <v>77.972</v>
      </c>
      <c r="P1454" s="1">
        <f t="shared" si="91"/>
        <v>0.591772920461445</v>
      </c>
    </row>
    <row r="1455" ht="20" customHeight="1" spans="1:16">
      <c r="A1455" s="4" t="s">
        <v>2039</v>
      </c>
      <c r="B1455" s="4" t="s">
        <v>17</v>
      </c>
      <c r="C1455" s="4" t="s">
        <v>105</v>
      </c>
      <c r="D1455" s="5">
        <v>46205</v>
      </c>
      <c r="E1455" s="5" t="s">
        <v>286</v>
      </c>
      <c r="F1455" s="5" t="s">
        <v>55</v>
      </c>
      <c r="G1455" s="5" t="s">
        <v>287</v>
      </c>
      <c r="H1455" s="4" t="s">
        <v>288</v>
      </c>
      <c r="I1455" s="4" t="str">
        <f>VLOOKUP(H1455,[1]物料!$A$1:$M$65536,13,0)</f>
        <v>40.00</v>
      </c>
      <c r="J1455" s="4">
        <v>7.2</v>
      </c>
      <c r="K1455" s="4">
        <f t="shared" si="88"/>
        <v>5.54</v>
      </c>
      <c r="L1455" s="4">
        <f t="shared" si="89"/>
        <v>52.74</v>
      </c>
      <c r="M1455" s="6">
        <v>1</v>
      </c>
      <c r="N1455" s="7">
        <v>110.8</v>
      </c>
      <c r="O1455">
        <f t="shared" si="90"/>
        <v>58.06</v>
      </c>
      <c r="P1455" s="1">
        <f t="shared" si="91"/>
        <v>0.524007220216607</v>
      </c>
    </row>
    <row r="1456" ht="20" customHeight="1" spans="1:16">
      <c r="A1456" s="4" t="s">
        <v>2040</v>
      </c>
      <c r="B1456" s="4" t="s">
        <v>24</v>
      </c>
      <c r="C1456" s="4" t="s">
        <v>119</v>
      </c>
      <c r="D1456" s="5">
        <v>46205</v>
      </c>
      <c r="E1456" s="5" t="s">
        <v>115</v>
      </c>
      <c r="F1456" s="5" t="s">
        <v>70</v>
      </c>
      <c r="G1456" s="5" t="s">
        <v>116</v>
      </c>
      <c r="H1456" s="4" t="s">
        <v>208</v>
      </c>
      <c r="I1456" s="4" t="str">
        <f>VLOOKUP(H1456,[1]物料!$A$1:$M$65536,13,0)</f>
        <v>42.00</v>
      </c>
      <c r="J1456" s="4">
        <v>6.5</v>
      </c>
      <c r="K1456" s="4">
        <f t="shared" si="88"/>
        <v>5.49</v>
      </c>
      <c r="L1456" s="4">
        <f t="shared" si="89"/>
        <v>53.99</v>
      </c>
      <c r="M1456" s="6">
        <v>1</v>
      </c>
      <c r="N1456" s="7">
        <v>109.8</v>
      </c>
      <c r="O1456">
        <f t="shared" si="90"/>
        <v>55.81</v>
      </c>
      <c r="P1456" s="1">
        <f t="shared" si="91"/>
        <v>0.508287795992714</v>
      </c>
    </row>
    <row r="1457" ht="20" customHeight="1" spans="1:16">
      <c r="A1457" s="4" t="s">
        <v>2041</v>
      </c>
      <c r="B1457" s="4" t="s">
        <v>24</v>
      </c>
      <c r="C1457" s="4" t="s">
        <v>25</v>
      </c>
      <c r="D1457" s="5">
        <v>46205</v>
      </c>
      <c r="E1457" s="5" t="s">
        <v>50</v>
      </c>
      <c r="F1457" s="5" t="s">
        <v>20</v>
      </c>
      <c r="G1457" s="5" t="s">
        <v>51</v>
      </c>
      <c r="H1457" s="4" t="s">
        <v>743</v>
      </c>
      <c r="I1457" s="4" t="str">
        <f>VLOOKUP(H1457,[1]物料!$A$1:$M$65536,13,0)</f>
        <v>21.00</v>
      </c>
      <c r="J1457" s="4">
        <v>6.5</v>
      </c>
      <c r="K1457" s="4">
        <f t="shared" si="88"/>
        <v>2.995</v>
      </c>
      <c r="L1457" s="4">
        <f t="shared" si="89"/>
        <v>30.495</v>
      </c>
      <c r="M1457" s="6">
        <v>1</v>
      </c>
      <c r="N1457" s="7">
        <v>59.9</v>
      </c>
      <c r="O1457">
        <f t="shared" si="90"/>
        <v>29.405</v>
      </c>
      <c r="P1457" s="1">
        <f t="shared" si="91"/>
        <v>0.490901502504174</v>
      </c>
    </row>
    <row r="1458" ht="20" customHeight="1" spans="1:16">
      <c r="A1458" s="4" t="s">
        <v>2042</v>
      </c>
      <c r="B1458" s="4" t="s">
        <v>24</v>
      </c>
      <c r="C1458" s="4" t="s">
        <v>59</v>
      </c>
      <c r="D1458" s="5">
        <v>46205</v>
      </c>
      <c r="E1458" s="5" t="s">
        <v>128</v>
      </c>
      <c r="F1458" s="5" t="s">
        <v>55</v>
      </c>
      <c r="G1458" s="5" t="s">
        <v>129</v>
      </c>
      <c r="H1458" s="4" t="s">
        <v>1090</v>
      </c>
      <c r="I1458" s="4" t="str">
        <f>VLOOKUP(H1458,[1]物料!$A$1:$M$65536,13,0)</f>
        <v>18.00</v>
      </c>
      <c r="J1458" s="4">
        <v>8</v>
      </c>
      <c r="K1458" s="4">
        <f t="shared" si="88"/>
        <v>2.94</v>
      </c>
      <c r="L1458" s="4">
        <f t="shared" si="89"/>
        <v>28.94</v>
      </c>
      <c r="M1458" s="6">
        <v>1</v>
      </c>
      <c r="N1458" s="7">
        <v>58.8</v>
      </c>
      <c r="O1458">
        <f t="shared" si="90"/>
        <v>29.86</v>
      </c>
      <c r="P1458" s="1">
        <f t="shared" si="91"/>
        <v>0.507823129251701</v>
      </c>
    </row>
    <row r="1459" ht="20" customHeight="1" spans="1:16">
      <c r="A1459" s="4" t="s">
        <v>2043</v>
      </c>
      <c r="B1459" s="4" t="s">
        <v>24</v>
      </c>
      <c r="C1459" s="4" t="s">
        <v>119</v>
      </c>
      <c r="D1459" s="5">
        <v>46205</v>
      </c>
      <c r="E1459" s="5" t="s">
        <v>60</v>
      </c>
      <c r="F1459" s="5" t="s">
        <v>61</v>
      </c>
      <c r="G1459" s="5" t="s">
        <v>62</v>
      </c>
      <c r="H1459" s="4" t="s">
        <v>124</v>
      </c>
      <c r="I1459" s="4" t="str">
        <f>VLOOKUP(H1459,[1]物料!$A$1:$M$65536,13,0)</f>
        <v>24.00</v>
      </c>
      <c r="J1459" s="4">
        <v>8</v>
      </c>
      <c r="K1459" s="4">
        <f t="shared" si="88"/>
        <v>3.225</v>
      </c>
      <c r="L1459" s="4">
        <f t="shared" si="89"/>
        <v>35.225</v>
      </c>
      <c r="M1459" s="6">
        <v>1</v>
      </c>
      <c r="N1459" s="7">
        <v>64.5</v>
      </c>
      <c r="O1459">
        <f t="shared" si="90"/>
        <v>29.275</v>
      </c>
      <c r="P1459" s="1">
        <f t="shared" si="91"/>
        <v>0.453875968992248</v>
      </c>
    </row>
    <row r="1460" ht="20" customHeight="1" spans="1:16">
      <c r="A1460" s="4" t="s">
        <v>2044</v>
      </c>
      <c r="B1460" s="4" t="s">
        <v>17</v>
      </c>
      <c r="C1460" s="4" t="s">
        <v>18</v>
      </c>
      <c r="D1460" s="5">
        <v>46205</v>
      </c>
      <c r="E1460" s="5" t="s">
        <v>115</v>
      </c>
      <c r="F1460" s="5" t="s">
        <v>70</v>
      </c>
      <c r="G1460" s="5" t="s">
        <v>116</v>
      </c>
      <c r="H1460" s="4" t="s">
        <v>126</v>
      </c>
      <c r="I1460" s="4" t="str">
        <f>VLOOKUP(H1460,[1]物料!$A$1:$M$65536,13,0)</f>
        <v>42.00</v>
      </c>
      <c r="J1460" s="4">
        <v>3</v>
      </c>
      <c r="K1460" s="4">
        <f t="shared" si="88"/>
        <v>4.93</v>
      </c>
      <c r="L1460" s="4">
        <f t="shared" si="89"/>
        <v>49.93</v>
      </c>
      <c r="M1460" s="6">
        <v>1</v>
      </c>
      <c r="N1460" s="7">
        <v>98.6</v>
      </c>
      <c r="O1460">
        <f t="shared" si="90"/>
        <v>48.67</v>
      </c>
      <c r="P1460" s="1">
        <f t="shared" si="91"/>
        <v>0.493610547667343</v>
      </c>
    </row>
    <row r="1461" ht="20" customHeight="1" spans="1:16">
      <c r="A1461" s="4" t="s">
        <v>2045</v>
      </c>
      <c r="B1461" s="4" t="s">
        <v>24</v>
      </c>
      <c r="C1461" s="4" t="s">
        <v>44</v>
      </c>
      <c r="D1461" s="5">
        <v>46205</v>
      </c>
      <c r="E1461" s="5" t="s">
        <v>2046</v>
      </c>
      <c r="F1461" s="5" t="s">
        <v>32</v>
      </c>
      <c r="G1461" s="5" t="s">
        <v>2047</v>
      </c>
      <c r="H1461" s="4" t="s">
        <v>2048</v>
      </c>
      <c r="I1461" s="4" t="str">
        <f>VLOOKUP(H1461,[1]物料!$A$1:$M$65536,13,0)</f>
        <v>51.00</v>
      </c>
      <c r="J1461" s="4">
        <v>17.1</v>
      </c>
      <c r="K1461" s="4">
        <f t="shared" si="88"/>
        <v>6.94</v>
      </c>
      <c r="L1461" s="4">
        <f t="shared" si="89"/>
        <v>75.04</v>
      </c>
      <c r="M1461" s="6">
        <v>1</v>
      </c>
      <c r="N1461" s="7">
        <v>138.8</v>
      </c>
      <c r="O1461">
        <f t="shared" si="90"/>
        <v>63.76</v>
      </c>
      <c r="P1461" s="1">
        <f t="shared" si="91"/>
        <v>0.459365994236311</v>
      </c>
    </row>
    <row r="1462" ht="20" customHeight="1" spans="1:16">
      <c r="A1462" s="4" t="s">
        <v>2049</v>
      </c>
      <c r="B1462" s="4" t="s">
        <v>24</v>
      </c>
      <c r="C1462" s="4" t="s">
        <v>25</v>
      </c>
      <c r="D1462" s="5">
        <v>46205</v>
      </c>
      <c r="E1462" s="5" t="s">
        <v>50</v>
      </c>
      <c r="F1462" s="5" t="s">
        <v>20</v>
      </c>
      <c r="G1462" s="5" t="s">
        <v>51</v>
      </c>
      <c r="H1462" s="4" t="s">
        <v>743</v>
      </c>
      <c r="I1462" s="4" t="str">
        <f>VLOOKUP(H1462,[1]物料!$A$1:$M$65536,13,0)</f>
        <v>21.00</v>
      </c>
      <c r="J1462" s="4">
        <v>6.5</v>
      </c>
      <c r="K1462" s="4">
        <f t="shared" si="88"/>
        <v>3.126</v>
      </c>
      <c r="L1462" s="4">
        <f t="shared" si="89"/>
        <v>30.626</v>
      </c>
      <c r="M1462" s="6">
        <v>1</v>
      </c>
      <c r="N1462" s="7">
        <v>62.52</v>
      </c>
      <c r="O1462">
        <f t="shared" si="90"/>
        <v>31.894</v>
      </c>
      <c r="P1462" s="1">
        <f t="shared" si="91"/>
        <v>0.510140754958413</v>
      </c>
    </row>
    <row r="1463" ht="20" customHeight="1" spans="1:16">
      <c r="A1463" s="4" t="s">
        <v>2050</v>
      </c>
      <c r="B1463" s="4" t="s">
        <v>24</v>
      </c>
      <c r="C1463" s="4" t="s">
        <v>411</v>
      </c>
      <c r="D1463" s="5">
        <v>46205</v>
      </c>
      <c r="E1463" s="5" t="s">
        <v>83</v>
      </c>
      <c r="F1463" s="5" t="s">
        <v>55</v>
      </c>
      <c r="G1463" s="5" t="s">
        <v>84</v>
      </c>
      <c r="H1463" s="4" t="s">
        <v>138</v>
      </c>
      <c r="I1463" s="4" t="str">
        <f>VLOOKUP(H1463,[1]物料!$A$1:$M$65536,13,0)</f>
        <v>52.00</v>
      </c>
      <c r="J1463" s="4">
        <v>18</v>
      </c>
      <c r="K1463" s="4">
        <f t="shared" si="88"/>
        <v>6.44</v>
      </c>
      <c r="L1463" s="4">
        <f t="shared" si="89"/>
        <v>76.44</v>
      </c>
      <c r="M1463" s="6">
        <v>1</v>
      </c>
      <c r="N1463" s="7">
        <v>128.8</v>
      </c>
      <c r="O1463">
        <f t="shared" si="90"/>
        <v>52.36</v>
      </c>
      <c r="P1463" s="1">
        <f t="shared" si="91"/>
        <v>0.406521739130435</v>
      </c>
    </row>
    <row r="1464" ht="20" customHeight="1" spans="1:16">
      <c r="A1464" s="4" t="s">
        <v>2051</v>
      </c>
      <c r="B1464" s="4" t="s">
        <v>24</v>
      </c>
      <c r="C1464" s="4" t="s">
        <v>119</v>
      </c>
      <c r="D1464" s="5">
        <v>46205</v>
      </c>
      <c r="E1464" s="5" t="s">
        <v>60</v>
      </c>
      <c r="F1464" s="5" t="s">
        <v>61</v>
      </c>
      <c r="G1464" s="5" t="s">
        <v>62</v>
      </c>
      <c r="H1464" s="4" t="s">
        <v>124</v>
      </c>
      <c r="I1464" s="4" t="str">
        <f>VLOOKUP(H1464,[1]物料!$A$1:$M$65536,13,0)</f>
        <v>24.00</v>
      </c>
      <c r="J1464" s="4">
        <v>8</v>
      </c>
      <c r="K1464" s="4">
        <f t="shared" si="88"/>
        <v>3.225</v>
      </c>
      <c r="L1464" s="4">
        <f t="shared" si="89"/>
        <v>35.225</v>
      </c>
      <c r="M1464" s="6">
        <v>1</v>
      </c>
      <c r="N1464" s="7">
        <v>64.5</v>
      </c>
      <c r="O1464">
        <f t="shared" si="90"/>
        <v>29.275</v>
      </c>
      <c r="P1464" s="1">
        <f t="shared" si="91"/>
        <v>0.453875968992248</v>
      </c>
    </row>
    <row r="1465" ht="20" customHeight="1" spans="1:16">
      <c r="A1465" s="4" t="s">
        <v>2052</v>
      </c>
      <c r="B1465" s="4" t="s">
        <v>17</v>
      </c>
      <c r="C1465" s="4" t="s">
        <v>105</v>
      </c>
      <c r="D1465" s="5">
        <v>46205</v>
      </c>
      <c r="E1465" s="5" t="s">
        <v>332</v>
      </c>
      <c r="F1465" s="5" t="s">
        <v>55</v>
      </c>
      <c r="G1465" s="5" t="s">
        <v>333</v>
      </c>
      <c r="H1465" s="4" t="s">
        <v>567</v>
      </c>
      <c r="I1465" s="4" t="str">
        <f>VLOOKUP(H1465,[1]物料!$A$1:$M$65536,13,0)</f>
        <v>16.00</v>
      </c>
      <c r="J1465" s="4">
        <v>4.5</v>
      </c>
      <c r="K1465" s="4">
        <f t="shared" si="88"/>
        <v>2.49</v>
      </c>
      <c r="L1465" s="4">
        <f t="shared" si="89"/>
        <v>22.99</v>
      </c>
      <c r="M1465" s="6">
        <v>1</v>
      </c>
      <c r="N1465" s="7">
        <v>49.8</v>
      </c>
      <c r="O1465">
        <f t="shared" si="90"/>
        <v>26.81</v>
      </c>
      <c r="P1465" s="1">
        <f t="shared" si="91"/>
        <v>0.538353413654618</v>
      </c>
    </row>
    <row r="1466" ht="20" customHeight="1" spans="1:16">
      <c r="A1466" s="4" t="s">
        <v>2053</v>
      </c>
      <c r="B1466" s="4" t="s">
        <v>24</v>
      </c>
      <c r="C1466" s="4" t="s">
        <v>59</v>
      </c>
      <c r="D1466" s="5">
        <v>46205</v>
      </c>
      <c r="E1466" s="5" t="s">
        <v>60</v>
      </c>
      <c r="F1466" s="5" t="s">
        <v>61</v>
      </c>
      <c r="G1466" s="5" t="s">
        <v>62</v>
      </c>
      <c r="H1466" s="4" t="s">
        <v>157</v>
      </c>
      <c r="I1466" s="4" t="str">
        <f>VLOOKUP(H1466,[1]物料!$A$1:$M$65536,13,0)</f>
        <v>24.00</v>
      </c>
      <c r="J1466" s="4">
        <v>8</v>
      </c>
      <c r="K1466" s="4">
        <f t="shared" si="88"/>
        <v>3.49</v>
      </c>
      <c r="L1466" s="4">
        <f t="shared" si="89"/>
        <v>35.49</v>
      </c>
      <c r="M1466" s="6">
        <v>1</v>
      </c>
      <c r="N1466" s="7">
        <v>69.8</v>
      </c>
      <c r="O1466">
        <f t="shared" si="90"/>
        <v>34.31</v>
      </c>
      <c r="P1466" s="1">
        <f t="shared" si="91"/>
        <v>0.491547277936963</v>
      </c>
    </row>
    <row r="1467" ht="20" customHeight="1" spans="1:16">
      <c r="A1467" s="4" t="s">
        <v>2054</v>
      </c>
      <c r="B1467" s="4" t="s">
        <v>17</v>
      </c>
      <c r="C1467" s="4" t="s">
        <v>49</v>
      </c>
      <c r="D1467" s="5">
        <v>46205</v>
      </c>
      <c r="E1467" s="5" t="s">
        <v>54</v>
      </c>
      <c r="F1467" s="5" t="s">
        <v>55</v>
      </c>
      <c r="G1467" s="5" t="s">
        <v>56</v>
      </c>
      <c r="H1467" s="4" t="s">
        <v>217</v>
      </c>
      <c r="I1467" s="4" t="str">
        <f>VLOOKUP(H1467,[1]物料!$A$1:$M$65536,13,0)</f>
        <v>12.00</v>
      </c>
      <c r="J1467" s="4">
        <v>4.5</v>
      </c>
      <c r="K1467" s="4">
        <f t="shared" si="88"/>
        <v>1.975</v>
      </c>
      <c r="L1467" s="4">
        <f t="shared" si="89"/>
        <v>18.475</v>
      </c>
      <c r="M1467" s="6">
        <v>1</v>
      </c>
      <c r="N1467" s="7">
        <v>39.5</v>
      </c>
      <c r="O1467">
        <f t="shared" si="90"/>
        <v>21.025</v>
      </c>
      <c r="P1467" s="1">
        <f t="shared" si="91"/>
        <v>0.532278481012658</v>
      </c>
    </row>
    <row r="1468" ht="20" customHeight="1" spans="1:16">
      <c r="A1468" s="4" t="s">
        <v>2055</v>
      </c>
      <c r="B1468" s="4" t="s">
        <v>24</v>
      </c>
      <c r="C1468" s="4" t="s">
        <v>25</v>
      </c>
      <c r="D1468" s="5">
        <v>46205</v>
      </c>
      <c r="E1468" s="5" t="s">
        <v>186</v>
      </c>
      <c r="F1468" s="5" t="s">
        <v>55</v>
      </c>
      <c r="G1468" s="5" t="s">
        <v>187</v>
      </c>
      <c r="H1468" s="4" t="s">
        <v>1043</v>
      </c>
      <c r="I1468" s="4" t="str">
        <f>VLOOKUP(H1468,[1]物料!$A$1:$M$65536,13,0)</f>
        <v>48.00</v>
      </c>
      <c r="J1468" s="4">
        <v>10.7</v>
      </c>
      <c r="K1468" s="4">
        <f t="shared" si="88"/>
        <v>6.44</v>
      </c>
      <c r="L1468" s="4">
        <f t="shared" si="89"/>
        <v>65.14</v>
      </c>
      <c r="M1468" s="6">
        <v>1</v>
      </c>
      <c r="N1468" s="7">
        <v>128.8</v>
      </c>
      <c r="O1468">
        <f t="shared" si="90"/>
        <v>63.66</v>
      </c>
      <c r="P1468" s="1">
        <f t="shared" si="91"/>
        <v>0.494254658385093</v>
      </c>
    </row>
    <row r="1469" ht="20" customHeight="1" spans="1:16">
      <c r="A1469" s="4" t="s">
        <v>2056</v>
      </c>
      <c r="B1469" s="4" t="s">
        <v>24</v>
      </c>
      <c r="C1469" s="4" t="s">
        <v>119</v>
      </c>
      <c r="D1469" s="5">
        <v>46205</v>
      </c>
      <c r="E1469" s="5" t="s">
        <v>60</v>
      </c>
      <c r="F1469" s="5" t="s">
        <v>61</v>
      </c>
      <c r="G1469" s="5" t="s">
        <v>62</v>
      </c>
      <c r="H1469" s="4" t="s">
        <v>63</v>
      </c>
      <c r="I1469" s="4" t="str">
        <f>VLOOKUP(H1469,[1]物料!$A$1:$M$65536,13,0)</f>
        <v>24.00</v>
      </c>
      <c r="J1469" s="4">
        <v>8</v>
      </c>
      <c r="K1469" s="4">
        <f t="shared" si="88"/>
        <v>3.225</v>
      </c>
      <c r="L1469" s="4">
        <f t="shared" si="89"/>
        <v>35.225</v>
      </c>
      <c r="M1469" s="6">
        <v>1</v>
      </c>
      <c r="N1469" s="7">
        <v>64.5</v>
      </c>
      <c r="O1469">
        <f t="shared" si="90"/>
        <v>29.275</v>
      </c>
      <c r="P1469" s="1">
        <f t="shared" si="91"/>
        <v>0.453875968992248</v>
      </c>
    </row>
    <row r="1470" ht="20" customHeight="1" spans="1:16">
      <c r="A1470" s="4" t="s">
        <v>2057</v>
      </c>
      <c r="B1470" s="4" t="s">
        <v>17</v>
      </c>
      <c r="C1470" s="4" t="s">
        <v>49</v>
      </c>
      <c r="D1470" s="5">
        <v>46205</v>
      </c>
      <c r="E1470" s="5" t="s">
        <v>94</v>
      </c>
      <c r="F1470" s="5" t="s">
        <v>55</v>
      </c>
      <c r="G1470" s="5" t="s">
        <v>95</v>
      </c>
      <c r="H1470" s="4" t="s">
        <v>96</v>
      </c>
      <c r="I1470" s="4" t="str">
        <f>VLOOKUP(H1470,[1]物料!$A$1:$M$65536,13,0)</f>
        <v>30.00</v>
      </c>
      <c r="J1470" s="4">
        <v>7.2</v>
      </c>
      <c r="K1470" s="4">
        <f t="shared" si="88"/>
        <v>4.185</v>
      </c>
      <c r="L1470" s="4">
        <f t="shared" si="89"/>
        <v>41.385</v>
      </c>
      <c r="M1470" s="6">
        <v>1</v>
      </c>
      <c r="N1470" s="7">
        <v>83.7</v>
      </c>
      <c r="O1470">
        <f t="shared" si="90"/>
        <v>42.315</v>
      </c>
      <c r="P1470" s="1">
        <f t="shared" si="91"/>
        <v>0.505555555555556</v>
      </c>
    </row>
    <row r="1471" ht="20" customHeight="1" spans="1:16">
      <c r="A1471" s="4" t="s">
        <v>2058</v>
      </c>
      <c r="B1471" s="4" t="s">
        <v>24</v>
      </c>
      <c r="C1471" s="4" t="s">
        <v>59</v>
      </c>
      <c r="D1471" s="5">
        <v>46205</v>
      </c>
      <c r="E1471" s="5" t="s">
        <v>128</v>
      </c>
      <c r="F1471" s="5" t="s">
        <v>55</v>
      </c>
      <c r="G1471" s="5" t="s">
        <v>129</v>
      </c>
      <c r="H1471" s="4" t="s">
        <v>247</v>
      </c>
      <c r="I1471" s="4" t="str">
        <f>VLOOKUP(H1471,[1]物料!$A$1:$M$65536,13,0)</f>
        <v>18.00</v>
      </c>
      <c r="J1471" s="4">
        <v>8</v>
      </c>
      <c r="K1471" s="4">
        <f t="shared" si="88"/>
        <v>2.94</v>
      </c>
      <c r="L1471" s="4">
        <f t="shared" si="89"/>
        <v>28.94</v>
      </c>
      <c r="M1471" s="6">
        <v>1</v>
      </c>
      <c r="N1471" s="7">
        <v>58.8</v>
      </c>
      <c r="O1471">
        <f t="shared" si="90"/>
        <v>29.86</v>
      </c>
      <c r="P1471" s="1">
        <f t="shared" si="91"/>
        <v>0.507823129251701</v>
      </c>
    </row>
    <row r="1472" ht="20" customHeight="1" spans="1:16">
      <c r="A1472" s="4" t="s">
        <v>2059</v>
      </c>
      <c r="B1472" s="4" t="s">
        <v>24</v>
      </c>
      <c r="C1472" s="4" t="s">
        <v>59</v>
      </c>
      <c r="D1472" s="5">
        <v>46205</v>
      </c>
      <c r="E1472" s="5" t="s">
        <v>128</v>
      </c>
      <c r="F1472" s="5" t="s">
        <v>55</v>
      </c>
      <c r="G1472" s="5" t="s">
        <v>129</v>
      </c>
      <c r="H1472" s="4" t="s">
        <v>247</v>
      </c>
      <c r="I1472" s="4" t="str">
        <f>VLOOKUP(H1472,[1]物料!$A$1:$M$65536,13,0)</f>
        <v>18.00</v>
      </c>
      <c r="J1472" s="4">
        <v>8</v>
      </c>
      <c r="K1472" s="4">
        <f t="shared" si="88"/>
        <v>2.94</v>
      </c>
      <c r="L1472" s="4">
        <f t="shared" si="89"/>
        <v>28.94</v>
      </c>
      <c r="M1472" s="6">
        <v>1</v>
      </c>
      <c r="N1472" s="7">
        <v>58.8</v>
      </c>
      <c r="O1472">
        <f t="shared" si="90"/>
        <v>29.86</v>
      </c>
      <c r="P1472" s="1">
        <f t="shared" si="91"/>
        <v>0.507823129251701</v>
      </c>
    </row>
    <row r="1473" ht="20" customHeight="1" spans="1:16">
      <c r="A1473" s="4" t="s">
        <v>2060</v>
      </c>
      <c r="B1473" s="4" t="s">
        <v>17</v>
      </c>
      <c r="C1473" s="4" t="s">
        <v>18</v>
      </c>
      <c r="D1473" s="5">
        <v>46205</v>
      </c>
      <c r="E1473" s="5" t="s">
        <v>19</v>
      </c>
      <c r="F1473" s="5" t="s">
        <v>20</v>
      </c>
      <c r="G1473" s="5" t="s">
        <v>21</v>
      </c>
      <c r="H1473" s="4" t="s">
        <v>444</v>
      </c>
      <c r="I1473" s="4" t="str">
        <f>VLOOKUP(H1473,[1]物料!$A$1:$M$65536,13,0)</f>
        <v>43.30</v>
      </c>
      <c r="J1473" s="4">
        <v>3.5</v>
      </c>
      <c r="K1473" s="4">
        <f t="shared" si="88"/>
        <v>4.5425</v>
      </c>
      <c r="L1473" s="4">
        <f t="shared" si="89"/>
        <v>51.3425</v>
      </c>
      <c r="M1473" s="6">
        <v>1</v>
      </c>
      <c r="N1473" s="7">
        <v>90.85</v>
      </c>
      <c r="O1473">
        <f t="shared" si="90"/>
        <v>39.5075</v>
      </c>
      <c r="P1473" s="1">
        <f t="shared" si="91"/>
        <v>0.434865162355531</v>
      </c>
    </row>
    <row r="1474" ht="20" customHeight="1" spans="1:16">
      <c r="A1474" s="4" t="s">
        <v>2061</v>
      </c>
      <c r="B1474" s="4" t="s">
        <v>17</v>
      </c>
      <c r="C1474" s="4" t="s">
        <v>18</v>
      </c>
      <c r="D1474" s="5">
        <v>46205</v>
      </c>
      <c r="E1474" s="5" t="s">
        <v>1261</v>
      </c>
      <c r="F1474" s="5" t="s">
        <v>32</v>
      </c>
      <c r="G1474" s="5" t="s">
        <v>1262</v>
      </c>
      <c r="H1474" s="4" t="s">
        <v>2062</v>
      </c>
      <c r="I1474" s="4" t="str">
        <f>VLOOKUP(H1474,[1]物料!$A$1:$M$65536,13,0)</f>
        <v>143.00</v>
      </c>
      <c r="J1474" s="4">
        <v>13.6</v>
      </c>
      <c r="K1474" s="4">
        <f t="shared" si="88"/>
        <v>11.4805</v>
      </c>
      <c r="L1474" s="4">
        <f t="shared" si="89"/>
        <v>168.0805</v>
      </c>
      <c r="M1474" s="6">
        <v>1</v>
      </c>
      <c r="N1474" s="7">
        <v>229.61</v>
      </c>
      <c r="O1474">
        <f t="shared" si="90"/>
        <v>61.5295</v>
      </c>
      <c r="P1474" s="1">
        <f t="shared" si="91"/>
        <v>0.26797395583816</v>
      </c>
    </row>
    <row r="1475" ht="20" customHeight="1" spans="1:16">
      <c r="A1475" s="4" t="s">
        <v>2063</v>
      </c>
      <c r="B1475" s="4" t="s">
        <v>24</v>
      </c>
      <c r="C1475" s="4" t="s">
        <v>74</v>
      </c>
      <c r="D1475" s="5">
        <v>46205</v>
      </c>
      <c r="E1475" s="5" t="s">
        <v>384</v>
      </c>
      <c r="F1475" s="5" t="s">
        <v>20</v>
      </c>
      <c r="G1475" s="5" t="s">
        <v>385</v>
      </c>
      <c r="H1475" s="4" t="s">
        <v>563</v>
      </c>
      <c r="I1475" s="4" t="str">
        <f>VLOOKUP(H1475,[1]物料!$A$1:$M$65536,13,0)</f>
        <v>36.60</v>
      </c>
      <c r="J1475" s="4">
        <v>6.5</v>
      </c>
      <c r="K1475" s="4">
        <f t="shared" ref="K1475:K1538" si="92">N1475*0.05</f>
        <v>4.095</v>
      </c>
      <c r="L1475" s="4">
        <f t="shared" ref="L1475:L1538" si="93">I1475+J1475+K1475</f>
        <v>47.195</v>
      </c>
      <c r="M1475" s="6">
        <v>1</v>
      </c>
      <c r="N1475" s="7">
        <v>81.9</v>
      </c>
      <c r="O1475">
        <f t="shared" ref="O1475:O1538" si="94">N1475-L1475</f>
        <v>34.705</v>
      </c>
      <c r="P1475" s="1">
        <f t="shared" ref="P1475:P1538" si="95">O1475/N1475</f>
        <v>0.423748473748474</v>
      </c>
    </row>
    <row r="1476" ht="20" customHeight="1" spans="1:16">
      <c r="A1476" s="4" t="s">
        <v>2064</v>
      </c>
      <c r="B1476" s="4" t="s">
        <v>24</v>
      </c>
      <c r="C1476" s="4" t="s">
        <v>59</v>
      </c>
      <c r="D1476" s="5">
        <v>46205</v>
      </c>
      <c r="E1476" s="5" t="s">
        <v>719</v>
      </c>
      <c r="F1476" s="5" t="s">
        <v>70</v>
      </c>
      <c r="G1476" s="5" t="s">
        <v>720</v>
      </c>
      <c r="H1476" s="4" t="s">
        <v>844</v>
      </c>
      <c r="I1476" s="4" t="str">
        <f>VLOOKUP(H1476,[1]物料!$A$1:$M$65536,13,0)</f>
        <v>64.00</v>
      </c>
      <c r="J1476" s="4">
        <v>6.5</v>
      </c>
      <c r="K1476" s="4">
        <f t="shared" si="92"/>
        <v>7.94</v>
      </c>
      <c r="L1476" s="4">
        <f t="shared" si="93"/>
        <v>78.44</v>
      </c>
      <c r="M1476" s="6">
        <v>1</v>
      </c>
      <c r="N1476" s="7">
        <v>158.8</v>
      </c>
      <c r="O1476">
        <f t="shared" si="94"/>
        <v>80.36</v>
      </c>
      <c r="P1476" s="1">
        <f t="shared" si="95"/>
        <v>0.506045340050378</v>
      </c>
    </row>
    <row r="1477" ht="20" customHeight="1" spans="1:16">
      <c r="A1477" s="4" t="s">
        <v>2065</v>
      </c>
      <c r="B1477" s="4" t="s">
        <v>17</v>
      </c>
      <c r="C1477" s="4" t="s">
        <v>49</v>
      </c>
      <c r="D1477" s="5">
        <v>46205</v>
      </c>
      <c r="E1477" s="5" t="s">
        <v>278</v>
      </c>
      <c r="F1477" s="5" t="s">
        <v>55</v>
      </c>
      <c r="G1477" s="5" t="s">
        <v>279</v>
      </c>
      <c r="H1477" s="4" t="s">
        <v>280</v>
      </c>
      <c r="I1477" s="4" t="str">
        <f>VLOOKUP(H1477,[1]物料!$A$1:$M$65536,13,0)</f>
        <v>20.00</v>
      </c>
      <c r="J1477" s="4">
        <v>4.5</v>
      </c>
      <c r="K1477" s="4">
        <f t="shared" si="92"/>
        <v>2.99</v>
      </c>
      <c r="L1477" s="4">
        <f t="shared" si="93"/>
        <v>27.49</v>
      </c>
      <c r="M1477" s="6">
        <v>1</v>
      </c>
      <c r="N1477" s="7">
        <v>59.8</v>
      </c>
      <c r="O1477">
        <f t="shared" si="94"/>
        <v>32.31</v>
      </c>
      <c r="P1477" s="1">
        <f t="shared" si="95"/>
        <v>0.540301003344482</v>
      </c>
    </row>
    <row r="1478" ht="20" customHeight="1" spans="1:16">
      <c r="A1478" s="4" t="s">
        <v>2066</v>
      </c>
      <c r="B1478" s="4" t="s">
        <v>17</v>
      </c>
      <c r="C1478" s="4" t="s">
        <v>105</v>
      </c>
      <c r="D1478" s="5">
        <v>46205</v>
      </c>
      <c r="E1478" s="5" t="s">
        <v>384</v>
      </c>
      <c r="F1478" s="5" t="s">
        <v>20</v>
      </c>
      <c r="G1478" s="5" t="s">
        <v>385</v>
      </c>
      <c r="H1478" s="4" t="s">
        <v>894</v>
      </c>
      <c r="I1478" s="4" t="str">
        <f>VLOOKUP(H1478,[1]物料!$A$1:$M$65536,13,0)</f>
        <v>36.60</v>
      </c>
      <c r="J1478" s="4">
        <v>3</v>
      </c>
      <c r="K1478" s="4">
        <f t="shared" si="92"/>
        <v>5.29</v>
      </c>
      <c r="L1478" s="4">
        <f t="shared" si="93"/>
        <v>44.89</v>
      </c>
      <c r="M1478" s="6">
        <v>1</v>
      </c>
      <c r="N1478" s="7">
        <v>105.8</v>
      </c>
      <c r="O1478">
        <f t="shared" si="94"/>
        <v>60.91</v>
      </c>
      <c r="P1478" s="1">
        <f t="shared" si="95"/>
        <v>0.575708884688091</v>
      </c>
    </row>
    <row r="1479" ht="20" customHeight="1" spans="1:16">
      <c r="A1479" s="4" t="s">
        <v>2067</v>
      </c>
      <c r="B1479" s="4" t="s">
        <v>24</v>
      </c>
      <c r="C1479" s="4" t="s">
        <v>59</v>
      </c>
      <c r="D1479" s="5">
        <v>46205</v>
      </c>
      <c r="E1479" s="5" t="s">
        <v>128</v>
      </c>
      <c r="F1479" s="5" t="s">
        <v>55</v>
      </c>
      <c r="G1479" s="5" t="s">
        <v>129</v>
      </c>
      <c r="H1479" s="4" t="s">
        <v>247</v>
      </c>
      <c r="I1479" s="4" t="str">
        <f>VLOOKUP(H1479,[1]物料!$A$1:$M$65536,13,0)</f>
        <v>18.00</v>
      </c>
      <c r="J1479" s="4">
        <v>8</v>
      </c>
      <c r="K1479" s="4">
        <f t="shared" si="92"/>
        <v>2.94</v>
      </c>
      <c r="L1479" s="4">
        <f t="shared" si="93"/>
        <v>28.94</v>
      </c>
      <c r="M1479" s="6">
        <v>1</v>
      </c>
      <c r="N1479" s="7">
        <v>58.8</v>
      </c>
      <c r="O1479">
        <f t="shared" si="94"/>
        <v>29.86</v>
      </c>
      <c r="P1479" s="1">
        <f t="shared" si="95"/>
        <v>0.507823129251701</v>
      </c>
    </row>
    <row r="1480" ht="20" customHeight="1" spans="1:16">
      <c r="A1480" s="4" t="s">
        <v>2068</v>
      </c>
      <c r="B1480" s="4" t="s">
        <v>24</v>
      </c>
      <c r="C1480" s="4" t="s">
        <v>74</v>
      </c>
      <c r="D1480" s="5">
        <v>46205</v>
      </c>
      <c r="E1480" s="5" t="s">
        <v>69</v>
      </c>
      <c r="F1480" s="5" t="s">
        <v>70</v>
      </c>
      <c r="G1480" s="5" t="s">
        <v>71</v>
      </c>
      <c r="H1480" s="4" t="s">
        <v>111</v>
      </c>
      <c r="I1480" s="4" t="str">
        <f>VLOOKUP(H1480,[1]物料!$A$1:$M$65536,13,0)</f>
        <v>45.00</v>
      </c>
      <c r="J1480" s="4">
        <v>6.5</v>
      </c>
      <c r="K1480" s="4">
        <f t="shared" si="92"/>
        <v>5.485</v>
      </c>
      <c r="L1480" s="4">
        <f t="shared" si="93"/>
        <v>56.985</v>
      </c>
      <c r="M1480" s="6">
        <v>1</v>
      </c>
      <c r="N1480" s="7">
        <v>109.7</v>
      </c>
      <c r="O1480">
        <f t="shared" si="94"/>
        <v>52.715</v>
      </c>
      <c r="P1480" s="1">
        <f t="shared" si="95"/>
        <v>0.480537830446673</v>
      </c>
    </row>
    <row r="1481" ht="20" customHeight="1" spans="1:16">
      <c r="A1481" s="4" t="s">
        <v>2069</v>
      </c>
      <c r="B1481" s="4" t="s">
        <v>24</v>
      </c>
      <c r="C1481" s="4" t="s">
        <v>98</v>
      </c>
      <c r="D1481" s="5">
        <v>46205</v>
      </c>
      <c r="E1481" s="5" t="s">
        <v>90</v>
      </c>
      <c r="F1481" s="5" t="s">
        <v>55</v>
      </c>
      <c r="G1481" s="5" t="s">
        <v>91</v>
      </c>
      <c r="H1481" s="4" t="s">
        <v>99</v>
      </c>
      <c r="I1481" s="4" t="str">
        <f>VLOOKUP(H1481,[1]物料!$A$1:$M$65536,13,0)</f>
        <v>40.00</v>
      </c>
      <c r="J1481" s="4">
        <v>10.7</v>
      </c>
      <c r="K1481" s="4">
        <f t="shared" si="92"/>
        <v>5.5</v>
      </c>
      <c r="L1481" s="4">
        <f t="shared" si="93"/>
        <v>56.2</v>
      </c>
      <c r="M1481" s="6">
        <v>1</v>
      </c>
      <c r="N1481" s="7">
        <v>110</v>
      </c>
      <c r="O1481">
        <f t="shared" si="94"/>
        <v>53.8</v>
      </c>
      <c r="P1481" s="1">
        <f t="shared" si="95"/>
        <v>0.489090909090909</v>
      </c>
    </row>
    <row r="1482" ht="20" customHeight="1" spans="1:16">
      <c r="A1482" s="4" t="s">
        <v>2070</v>
      </c>
      <c r="B1482" s="4" t="s">
        <v>24</v>
      </c>
      <c r="C1482" s="4" t="s">
        <v>87</v>
      </c>
      <c r="D1482" s="5">
        <v>46205</v>
      </c>
      <c r="E1482" s="5" t="s">
        <v>83</v>
      </c>
      <c r="F1482" s="5" t="s">
        <v>55</v>
      </c>
      <c r="G1482" s="5" t="s">
        <v>84</v>
      </c>
      <c r="H1482" s="4" t="s">
        <v>138</v>
      </c>
      <c r="I1482" s="4" t="str">
        <f>VLOOKUP(H1482,[1]物料!$A$1:$M$65536,13,0)</f>
        <v>52.00</v>
      </c>
      <c r="J1482" s="4">
        <v>18</v>
      </c>
      <c r="K1482" s="4">
        <f t="shared" si="92"/>
        <v>6.932</v>
      </c>
      <c r="L1482" s="4">
        <f t="shared" si="93"/>
        <v>76.932</v>
      </c>
      <c r="M1482" s="6">
        <v>1</v>
      </c>
      <c r="N1482" s="7">
        <v>138.64</v>
      </c>
      <c r="O1482">
        <f t="shared" si="94"/>
        <v>61.708</v>
      </c>
      <c r="P1482" s="1">
        <f t="shared" si="95"/>
        <v>0.445095210617426</v>
      </c>
    </row>
    <row r="1483" ht="20" customHeight="1" spans="1:16">
      <c r="A1483" s="4" t="s">
        <v>2071</v>
      </c>
      <c r="B1483" s="4" t="s">
        <v>17</v>
      </c>
      <c r="C1483" s="4" t="s">
        <v>49</v>
      </c>
      <c r="D1483" s="5">
        <v>46205</v>
      </c>
      <c r="E1483" s="5" t="s">
        <v>301</v>
      </c>
      <c r="F1483" s="5" t="s">
        <v>55</v>
      </c>
      <c r="G1483" s="5" t="s">
        <v>302</v>
      </c>
      <c r="H1483" s="4" t="s">
        <v>737</v>
      </c>
      <c r="I1483" s="4" t="str">
        <f>VLOOKUP(H1483,[1]物料!$A$1:$M$65536,13,0)</f>
        <v>20.00</v>
      </c>
      <c r="J1483" s="4">
        <v>4.5</v>
      </c>
      <c r="K1483" s="4">
        <f t="shared" si="92"/>
        <v>2.745</v>
      </c>
      <c r="L1483" s="4">
        <f t="shared" si="93"/>
        <v>27.245</v>
      </c>
      <c r="M1483" s="6">
        <v>1</v>
      </c>
      <c r="N1483" s="7">
        <v>54.9</v>
      </c>
      <c r="O1483">
        <f t="shared" si="94"/>
        <v>27.655</v>
      </c>
      <c r="P1483" s="1">
        <f t="shared" si="95"/>
        <v>0.503734061930783</v>
      </c>
    </row>
    <row r="1484" ht="20" customHeight="1" spans="1:16">
      <c r="A1484" s="4" t="s">
        <v>2072</v>
      </c>
      <c r="B1484" s="4" t="s">
        <v>17</v>
      </c>
      <c r="C1484" s="4" t="s">
        <v>18</v>
      </c>
      <c r="D1484" s="5">
        <v>46205</v>
      </c>
      <c r="E1484" s="5" t="s">
        <v>384</v>
      </c>
      <c r="F1484" s="5" t="s">
        <v>20</v>
      </c>
      <c r="G1484" s="5" t="s">
        <v>385</v>
      </c>
      <c r="H1484" s="4" t="s">
        <v>894</v>
      </c>
      <c r="I1484" s="4" t="str">
        <f>VLOOKUP(H1484,[1]物料!$A$1:$M$65536,13,0)</f>
        <v>36.60</v>
      </c>
      <c r="J1484" s="4">
        <v>3</v>
      </c>
      <c r="K1484" s="4">
        <f t="shared" si="92"/>
        <v>4.693</v>
      </c>
      <c r="L1484" s="4">
        <f t="shared" si="93"/>
        <v>44.293</v>
      </c>
      <c r="M1484" s="6">
        <v>1</v>
      </c>
      <c r="N1484" s="7">
        <v>93.86</v>
      </c>
      <c r="O1484">
        <f t="shared" si="94"/>
        <v>49.567</v>
      </c>
      <c r="P1484" s="1">
        <f t="shared" si="95"/>
        <v>0.528095035158747</v>
      </c>
    </row>
    <row r="1485" ht="20" customHeight="1" spans="1:16">
      <c r="A1485" s="4" t="s">
        <v>2073</v>
      </c>
      <c r="B1485" s="4" t="s">
        <v>24</v>
      </c>
      <c r="C1485" s="4" t="s">
        <v>25</v>
      </c>
      <c r="D1485" s="5">
        <v>46205</v>
      </c>
      <c r="E1485" s="5" t="s">
        <v>83</v>
      </c>
      <c r="F1485" s="5" t="s">
        <v>55</v>
      </c>
      <c r="G1485" s="5" t="s">
        <v>84</v>
      </c>
      <c r="H1485" s="4" t="s">
        <v>85</v>
      </c>
      <c r="I1485" s="4" t="str">
        <f>VLOOKUP(H1485,[1]物料!$A$1:$M$65536,13,0)</f>
        <v>52.00</v>
      </c>
      <c r="J1485" s="4">
        <v>18</v>
      </c>
      <c r="K1485" s="4">
        <f t="shared" si="92"/>
        <v>7.0665</v>
      </c>
      <c r="L1485" s="4">
        <f t="shared" si="93"/>
        <v>77.0665</v>
      </c>
      <c r="M1485" s="6">
        <v>1</v>
      </c>
      <c r="N1485" s="7">
        <v>141.33</v>
      </c>
      <c r="O1485">
        <f t="shared" si="94"/>
        <v>64.2635</v>
      </c>
      <c r="P1485" s="1">
        <f t="shared" si="95"/>
        <v>0.454705299653294</v>
      </c>
    </row>
    <row r="1486" ht="20" customHeight="1" spans="1:16">
      <c r="A1486" s="4" t="s">
        <v>2074</v>
      </c>
      <c r="B1486" s="4" t="s">
        <v>17</v>
      </c>
      <c r="C1486" s="4" t="s">
        <v>113</v>
      </c>
      <c r="D1486" s="5">
        <v>46205</v>
      </c>
      <c r="E1486" s="5" t="s">
        <v>297</v>
      </c>
      <c r="F1486" s="5" t="s">
        <v>20</v>
      </c>
      <c r="G1486" s="5" t="s">
        <v>298</v>
      </c>
      <c r="H1486" s="4" t="s">
        <v>341</v>
      </c>
      <c r="I1486" s="4" t="str">
        <f>VLOOKUP(H1486,[1]物料!$A$1:$M$65536,13,0)</f>
        <v>21.10</v>
      </c>
      <c r="J1486" s="4">
        <v>3</v>
      </c>
      <c r="K1486" s="4">
        <f t="shared" si="92"/>
        <v>2.9055</v>
      </c>
      <c r="L1486" s="4">
        <f t="shared" si="93"/>
        <v>27.0055</v>
      </c>
      <c r="M1486" s="6">
        <v>1</v>
      </c>
      <c r="N1486" s="7">
        <v>58.11</v>
      </c>
      <c r="O1486">
        <f t="shared" si="94"/>
        <v>31.1045</v>
      </c>
      <c r="P1486" s="1">
        <f t="shared" si="95"/>
        <v>0.535269316812941</v>
      </c>
    </row>
    <row r="1487" ht="20" customHeight="1" spans="1:16">
      <c r="A1487" s="4" t="s">
        <v>2075</v>
      </c>
      <c r="B1487" s="4" t="s">
        <v>24</v>
      </c>
      <c r="C1487" s="4" t="s">
        <v>411</v>
      </c>
      <c r="D1487" s="5">
        <v>46205</v>
      </c>
      <c r="E1487" s="5" t="s">
        <v>90</v>
      </c>
      <c r="F1487" s="5" t="s">
        <v>55</v>
      </c>
      <c r="G1487" s="5" t="s">
        <v>91</v>
      </c>
      <c r="H1487" s="4" t="s">
        <v>479</v>
      </c>
      <c r="I1487" s="4" t="str">
        <f>VLOOKUP(H1487,[1]物料!$A$1:$M$65536,13,0)</f>
        <v>40.00</v>
      </c>
      <c r="J1487" s="4">
        <v>10.7</v>
      </c>
      <c r="K1487" s="4">
        <f t="shared" si="92"/>
        <v>5.44</v>
      </c>
      <c r="L1487" s="4">
        <f t="shared" si="93"/>
        <v>56.14</v>
      </c>
      <c r="M1487" s="6">
        <v>1</v>
      </c>
      <c r="N1487" s="7">
        <v>108.8</v>
      </c>
      <c r="O1487">
        <f t="shared" si="94"/>
        <v>52.66</v>
      </c>
      <c r="P1487" s="1">
        <f t="shared" si="95"/>
        <v>0.484007352941176</v>
      </c>
    </row>
    <row r="1488" ht="20" customHeight="1" spans="1:16">
      <c r="A1488" s="4" t="s">
        <v>2076</v>
      </c>
      <c r="B1488" s="4" t="s">
        <v>24</v>
      </c>
      <c r="C1488" s="4" t="s">
        <v>119</v>
      </c>
      <c r="D1488" s="5">
        <v>46205</v>
      </c>
      <c r="E1488" s="5" t="s">
        <v>60</v>
      </c>
      <c r="F1488" s="5" t="s">
        <v>61</v>
      </c>
      <c r="G1488" s="5" t="s">
        <v>62</v>
      </c>
      <c r="H1488" s="4" t="s">
        <v>157</v>
      </c>
      <c r="I1488" s="4" t="str">
        <f>VLOOKUP(H1488,[1]物料!$A$1:$M$65536,13,0)</f>
        <v>24.00</v>
      </c>
      <c r="J1488" s="4">
        <v>8</v>
      </c>
      <c r="K1488" s="4">
        <f t="shared" si="92"/>
        <v>3.225</v>
      </c>
      <c r="L1488" s="4">
        <f t="shared" si="93"/>
        <v>35.225</v>
      </c>
      <c r="M1488" s="6">
        <v>1</v>
      </c>
      <c r="N1488" s="7">
        <v>64.5</v>
      </c>
      <c r="O1488">
        <f t="shared" si="94"/>
        <v>29.275</v>
      </c>
      <c r="P1488" s="1">
        <f t="shared" si="95"/>
        <v>0.453875968992248</v>
      </c>
    </row>
    <row r="1489" ht="20" customHeight="1" spans="1:16">
      <c r="A1489" s="4" t="s">
        <v>2077</v>
      </c>
      <c r="B1489" s="4" t="s">
        <v>24</v>
      </c>
      <c r="C1489" s="4" t="s">
        <v>119</v>
      </c>
      <c r="D1489" s="5">
        <v>46205</v>
      </c>
      <c r="E1489" s="5" t="s">
        <v>60</v>
      </c>
      <c r="F1489" s="5" t="s">
        <v>61</v>
      </c>
      <c r="G1489" s="5" t="s">
        <v>62</v>
      </c>
      <c r="H1489" s="4" t="s">
        <v>63</v>
      </c>
      <c r="I1489" s="4" t="str">
        <f>VLOOKUP(H1489,[1]物料!$A$1:$M$65536,13,0)</f>
        <v>24.00</v>
      </c>
      <c r="J1489" s="4">
        <v>8</v>
      </c>
      <c r="K1489" s="4">
        <f t="shared" si="92"/>
        <v>3.225</v>
      </c>
      <c r="L1489" s="4">
        <f t="shared" si="93"/>
        <v>35.225</v>
      </c>
      <c r="M1489" s="6">
        <v>1</v>
      </c>
      <c r="N1489" s="7">
        <v>64.5</v>
      </c>
      <c r="O1489">
        <f t="shared" si="94"/>
        <v>29.275</v>
      </c>
      <c r="P1489" s="1">
        <f t="shared" si="95"/>
        <v>0.453875968992248</v>
      </c>
    </row>
    <row r="1490" ht="20" customHeight="1" spans="1:16">
      <c r="A1490" s="4" t="s">
        <v>2078</v>
      </c>
      <c r="B1490" s="4" t="s">
        <v>24</v>
      </c>
      <c r="C1490" s="4" t="s">
        <v>119</v>
      </c>
      <c r="D1490" s="5">
        <v>46205</v>
      </c>
      <c r="E1490" s="5" t="s">
        <v>60</v>
      </c>
      <c r="F1490" s="5" t="s">
        <v>61</v>
      </c>
      <c r="G1490" s="5" t="s">
        <v>62</v>
      </c>
      <c r="H1490" s="4" t="s">
        <v>63</v>
      </c>
      <c r="I1490" s="4" t="str">
        <f>VLOOKUP(H1490,[1]物料!$A$1:$M$65536,13,0)</f>
        <v>24.00</v>
      </c>
      <c r="J1490" s="4">
        <v>8</v>
      </c>
      <c r="K1490" s="4">
        <f t="shared" si="92"/>
        <v>3.33</v>
      </c>
      <c r="L1490" s="4">
        <f t="shared" si="93"/>
        <v>35.33</v>
      </c>
      <c r="M1490" s="6">
        <v>1</v>
      </c>
      <c r="N1490" s="7">
        <v>66.6</v>
      </c>
      <c r="O1490">
        <f t="shared" si="94"/>
        <v>31.27</v>
      </c>
      <c r="P1490" s="1">
        <f t="shared" si="95"/>
        <v>0.469519519519519</v>
      </c>
    </row>
    <row r="1491" ht="20" customHeight="1" spans="1:16">
      <c r="A1491" s="4" t="s">
        <v>2079</v>
      </c>
      <c r="B1491" s="4" t="s">
        <v>17</v>
      </c>
      <c r="C1491" s="4" t="s">
        <v>105</v>
      </c>
      <c r="D1491" s="5">
        <v>46205</v>
      </c>
      <c r="E1491" s="5" t="s">
        <v>291</v>
      </c>
      <c r="F1491" s="5" t="s">
        <v>55</v>
      </c>
      <c r="G1491" s="5" t="s">
        <v>292</v>
      </c>
      <c r="H1491" s="4" t="s">
        <v>371</v>
      </c>
      <c r="I1491" s="4" t="str">
        <f>VLOOKUP(H1491,[1]物料!$A$1:$M$65536,13,0)</f>
        <v>40.00</v>
      </c>
      <c r="J1491" s="4">
        <v>7.2</v>
      </c>
      <c r="K1491" s="4">
        <f t="shared" si="92"/>
        <v>5.74</v>
      </c>
      <c r="L1491" s="4">
        <f t="shared" si="93"/>
        <v>52.94</v>
      </c>
      <c r="M1491" s="6">
        <v>1</v>
      </c>
      <c r="N1491" s="7">
        <v>114.8</v>
      </c>
      <c r="O1491">
        <f t="shared" si="94"/>
        <v>61.86</v>
      </c>
      <c r="P1491" s="1">
        <f t="shared" si="95"/>
        <v>0.538850174216028</v>
      </c>
    </row>
    <row r="1492" ht="20" customHeight="1" spans="1:16">
      <c r="A1492" s="4" t="s">
        <v>2080</v>
      </c>
      <c r="B1492" s="4" t="s">
        <v>17</v>
      </c>
      <c r="C1492" s="4" t="s">
        <v>49</v>
      </c>
      <c r="D1492" s="5">
        <v>46205</v>
      </c>
      <c r="E1492" s="5" t="s">
        <v>50</v>
      </c>
      <c r="F1492" s="5" t="s">
        <v>20</v>
      </c>
      <c r="G1492" s="5" t="s">
        <v>51</v>
      </c>
      <c r="H1492" s="4" t="s">
        <v>2081</v>
      </c>
      <c r="I1492" s="4" t="str">
        <f>VLOOKUP(H1492,[1]物料!$A$1:$M$65536,13,0)</f>
        <v>21.00</v>
      </c>
      <c r="J1492" s="4">
        <v>3</v>
      </c>
      <c r="K1492" s="4">
        <f t="shared" si="92"/>
        <v>2.495</v>
      </c>
      <c r="L1492" s="4">
        <f t="shared" si="93"/>
        <v>26.495</v>
      </c>
      <c r="M1492" s="6">
        <v>1</v>
      </c>
      <c r="N1492" s="7">
        <v>49.9</v>
      </c>
      <c r="O1492">
        <f t="shared" si="94"/>
        <v>23.405</v>
      </c>
      <c r="P1492" s="1">
        <f t="shared" si="95"/>
        <v>0.469038076152305</v>
      </c>
    </row>
    <row r="1493" ht="20" customHeight="1" spans="1:16">
      <c r="A1493" s="4" t="s">
        <v>2082</v>
      </c>
      <c r="B1493" s="4" t="s">
        <v>24</v>
      </c>
      <c r="C1493" s="4" t="s">
        <v>59</v>
      </c>
      <c r="D1493" s="5">
        <v>46205</v>
      </c>
      <c r="E1493" s="5" t="s">
        <v>570</v>
      </c>
      <c r="F1493" s="5" t="s">
        <v>55</v>
      </c>
      <c r="G1493" s="5" t="s">
        <v>571</v>
      </c>
      <c r="H1493" s="4" t="s">
        <v>572</v>
      </c>
      <c r="I1493" s="4" t="str">
        <f>VLOOKUP(H1493,[1]物料!$A$1:$M$65536,13,0)</f>
        <v>23.00</v>
      </c>
      <c r="J1493" s="4">
        <v>8</v>
      </c>
      <c r="K1493" s="4">
        <f t="shared" si="92"/>
        <v>3.09</v>
      </c>
      <c r="L1493" s="4">
        <f t="shared" si="93"/>
        <v>34.09</v>
      </c>
      <c r="M1493" s="6">
        <v>1</v>
      </c>
      <c r="N1493" s="7">
        <v>61.8</v>
      </c>
      <c r="O1493">
        <f t="shared" si="94"/>
        <v>27.71</v>
      </c>
      <c r="P1493" s="1">
        <f t="shared" si="95"/>
        <v>0.448381877022654</v>
      </c>
    </row>
    <row r="1494" ht="20" customHeight="1" spans="1:16">
      <c r="A1494" s="4" t="s">
        <v>2083</v>
      </c>
      <c r="B1494" s="4" t="s">
        <v>24</v>
      </c>
      <c r="C1494" s="4" t="s">
        <v>25</v>
      </c>
      <c r="D1494" s="5">
        <v>46205</v>
      </c>
      <c r="E1494" s="5" t="s">
        <v>317</v>
      </c>
      <c r="F1494" s="5" t="s">
        <v>55</v>
      </c>
      <c r="G1494" s="5" t="s">
        <v>318</v>
      </c>
      <c r="H1494" s="4" t="s">
        <v>319</v>
      </c>
      <c r="I1494" s="4" t="str">
        <f>VLOOKUP(H1494,[1]物料!$A$1:$M$65536,13,0)</f>
        <v>41.00</v>
      </c>
      <c r="J1494" s="4">
        <v>10.7</v>
      </c>
      <c r="K1494" s="4">
        <f t="shared" si="92"/>
        <v>6.2465</v>
      </c>
      <c r="L1494" s="4">
        <f t="shared" si="93"/>
        <v>57.9465</v>
      </c>
      <c r="M1494" s="6">
        <v>1</v>
      </c>
      <c r="N1494" s="7">
        <v>124.93</v>
      </c>
      <c r="O1494">
        <f t="shared" si="94"/>
        <v>66.9835</v>
      </c>
      <c r="P1494" s="1">
        <f t="shared" si="95"/>
        <v>0.536168254222365</v>
      </c>
    </row>
    <row r="1495" ht="20" customHeight="1" spans="1:16">
      <c r="A1495" s="4" t="s">
        <v>2084</v>
      </c>
      <c r="B1495" s="4" t="s">
        <v>24</v>
      </c>
      <c r="C1495" s="4" t="s">
        <v>59</v>
      </c>
      <c r="D1495" s="5">
        <v>46205</v>
      </c>
      <c r="E1495" s="5" t="s">
        <v>128</v>
      </c>
      <c r="F1495" s="5" t="s">
        <v>55</v>
      </c>
      <c r="G1495" s="5" t="s">
        <v>129</v>
      </c>
      <c r="H1495" s="4" t="s">
        <v>1090</v>
      </c>
      <c r="I1495" s="4" t="str">
        <f>VLOOKUP(H1495,[1]物料!$A$1:$M$65536,13,0)</f>
        <v>18.00</v>
      </c>
      <c r="J1495" s="4">
        <v>8</v>
      </c>
      <c r="K1495" s="4">
        <f t="shared" si="92"/>
        <v>2.94</v>
      </c>
      <c r="L1495" s="4">
        <f t="shared" si="93"/>
        <v>28.94</v>
      </c>
      <c r="M1495" s="6">
        <v>1</v>
      </c>
      <c r="N1495" s="7">
        <v>58.8</v>
      </c>
      <c r="O1495">
        <f t="shared" si="94"/>
        <v>29.86</v>
      </c>
      <c r="P1495" s="1">
        <f t="shared" si="95"/>
        <v>0.507823129251701</v>
      </c>
    </row>
    <row r="1496" ht="20" customHeight="1" spans="1:16">
      <c r="A1496" s="4" t="s">
        <v>2085</v>
      </c>
      <c r="B1496" s="4" t="s">
        <v>24</v>
      </c>
      <c r="C1496" s="4" t="s">
        <v>87</v>
      </c>
      <c r="D1496" s="5">
        <v>46205</v>
      </c>
      <c r="E1496" s="5" t="s">
        <v>90</v>
      </c>
      <c r="F1496" s="5" t="s">
        <v>55</v>
      </c>
      <c r="G1496" s="5" t="s">
        <v>91</v>
      </c>
      <c r="H1496" s="4" t="s">
        <v>195</v>
      </c>
      <c r="I1496" s="4" t="str">
        <f>VLOOKUP(H1496,[1]物料!$A$1:$M$65536,13,0)</f>
        <v>40.00</v>
      </c>
      <c r="J1496" s="4">
        <v>10.7</v>
      </c>
      <c r="K1496" s="4">
        <f t="shared" si="92"/>
        <v>6.09</v>
      </c>
      <c r="L1496" s="4">
        <f t="shared" si="93"/>
        <v>56.79</v>
      </c>
      <c r="M1496" s="6">
        <v>1</v>
      </c>
      <c r="N1496" s="7">
        <v>121.8</v>
      </c>
      <c r="O1496">
        <f t="shared" si="94"/>
        <v>65.01</v>
      </c>
      <c r="P1496" s="1">
        <f t="shared" si="95"/>
        <v>0.533743842364532</v>
      </c>
    </row>
    <row r="1497" ht="20" customHeight="1" spans="1:16">
      <c r="A1497" s="4" t="s">
        <v>2086</v>
      </c>
      <c r="B1497" s="4" t="s">
        <v>17</v>
      </c>
      <c r="C1497" s="4" t="s">
        <v>18</v>
      </c>
      <c r="D1497" s="5">
        <v>46205</v>
      </c>
      <c r="E1497" s="5" t="s">
        <v>115</v>
      </c>
      <c r="F1497" s="5" t="s">
        <v>70</v>
      </c>
      <c r="G1497" s="5" t="s">
        <v>116</v>
      </c>
      <c r="H1497" s="4" t="s">
        <v>126</v>
      </c>
      <c r="I1497" s="4" t="str">
        <f>VLOOKUP(H1497,[1]物料!$A$1:$M$65536,13,0)</f>
        <v>42.00</v>
      </c>
      <c r="J1497" s="4">
        <v>3</v>
      </c>
      <c r="K1497" s="4">
        <f t="shared" si="92"/>
        <v>4.7405</v>
      </c>
      <c r="L1497" s="4">
        <f t="shared" si="93"/>
        <v>49.7405</v>
      </c>
      <c r="M1497" s="6">
        <v>1</v>
      </c>
      <c r="N1497" s="7">
        <v>94.81</v>
      </c>
      <c r="O1497">
        <f t="shared" si="94"/>
        <v>45.0695</v>
      </c>
      <c r="P1497" s="1">
        <f t="shared" si="95"/>
        <v>0.475366522518722</v>
      </c>
    </row>
    <row r="1498" ht="20" customHeight="1" spans="1:16">
      <c r="A1498" s="4" t="s">
        <v>2087</v>
      </c>
      <c r="B1498" s="4" t="s">
        <v>24</v>
      </c>
      <c r="C1498" s="4" t="s">
        <v>44</v>
      </c>
      <c r="D1498" s="5">
        <v>46205</v>
      </c>
      <c r="E1498" s="5" t="s">
        <v>128</v>
      </c>
      <c r="F1498" s="5" t="s">
        <v>55</v>
      </c>
      <c r="G1498" s="5" t="s">
        <v>129</v>
      </c>
      <c r="H1498" s="4" t="s">
        <v>1513</v>
      </c>
      <c r="I1498" s="4" t="str">
        <f>VLOOKUP(H1498,[1]物料!$A$1:$M$65536,13,0)</f>
        <v>18.00</v>
      </c>
      <c r="J1498" s="4">
        <v>8</v>
      </c>
      <c r="K1498" s="4">
        <f t="shared" si="92"/>
        <v>2.79</v>
      </c>
      <c r="L1498" s="4">
        <f t="shared" si="93"/>
        <v>28.79</v>
      </c>
      <c r="M1498" s="6">
        <v>1</v>
      </c>
      <c r="N1498" s="7">
        <v>55.8</v>
      </c>
      <c r="O1498">
        <f t="shared" si="94"/>
        <v>27.01</v>
      </c>
      <c r="P1498" s="1">
        <f t="shared" si="95"/>
        <v>0.48405017921147</v>
      </c>
    </row>
    <row r="1499" ht="20" customHeight="1" spans="1:16">
      <c r="A1499" s="4" t="s">
        <v>2088</v>
      </c>
      <c r="B1499" s="4" t="s">
        <v>24</v>
      </c>
      <c r="C1499" s="4" t="s">
        <v>411</v>
      </c>
      <c r="D1499" s="5">
        <v>46205</v>
      </c>
      <c r="E1499" s="5" t="s">
        <v>90</v>
      </c>
      <c r="F1499" s="5" t="s">
        <v>55</v>
      </c>
      <c r="G1499" s="5" t="s">
        <v>91</v>
      </c>
      <c r="H1499" s="4" t="s">
        <v>99</v>
      </c>
      <c r="I1499" s="4" t="str">
        <f>VLOOKUP(H1499,[1]物料!$A$1:$M$65536,13,0)</f>
        <v>40.00</v>
      </c>
      <c r="J1499" s="4">
        <v>10.7</v>
      </c>
      <c r="K1499" s="4">
        <f t="shared" si="92"/>
        <v>5.44</v>
      </c>
      <c r="L1499" s="4">
        <f t="shared" si="93"/>
        <v>56.14</v>
      </c>
      <c r="M1499" s="6">
        <v>1</v>
      </c>
      <c r="N1499" s="7">
        <v>108.8</v>
      </c>
      <c r="O1499">
        <f t="shared" si="94"/>
        <v>52.66</v>
      </c>
      <c r="P1499" s="1">
        <f t="shared" si="95"/>
        <v>0.484007352941176</v>
      </c>
    </row>
    <row r="1500" ht="20" customHeight="1" spans="1:16">
      <c r="A1500" s="4" t="s">
        <v>2089</v>
      </c>
      <c r="B1500" s="4" t="s">
        <v>24</v>
      </c>
      <c r="C1500" s="4" t="s">
        <v>119</v>
      </c>
      <c r="D1500" s="5">
        <v>46205</v>
      </c>
      <c r="E1500" s="5" t="s">
        <v>60</v>
      </c>
      <c r="F1500" s="5" t="s">
        <v>61</v>
      </c>
      <c r="G1500" s="5" t="s">
        <v>62</v>
      </c>
      <c r="H1500" s="4" t="s">
        <v>63</v>
      </c>
      <c r="I1500" s="4" t="str">
        <f>VLOOKUP(H1500,[1]物料!$A$1:$M$65536,13,0)</f>
        <v>24.00</v>
      </c>
      <c r="J1500" s="4">
        <v>8</v>
      </c>
      <c r="K1500" s="4">
        <f t="shared" si="92"/>
        <v>3.225</v>
      </c>
      <c r="L1500" s="4">
        <f t="shared" si="93"/>
        <v>35.225</v>
      </c>
      <c r="M1500" s="6">
        <v>1</v>
      </c>
      <c r="N1500" s="7">
        <v>64.5</v>
      </c>
      <c r="O1500">
        <f t="shared" si="94"/>
        <v>29.275</v>
      </c>
      <c r="P1500" s="1">
        <f t="shared" si="95"/>
        <v>0.453875968992248</v>
      </c>
    </row>
    <row r="1501" ht="20" customHeight="1" spans="1:16">
      <c r="A1501" s="4" t="s">
        <v>2090</v>
      </c>
      <c r="B1501" s="4" t="s">
        <v>24</v>
      </c>
      <c r="C1501" s="4" t="s">
        <v>119</v>
      </c>
      <c r="D1501" s="5">
        <v>46205</v>
      </c>
      <c r="E1501" s="5" t="s">
        <v>83</v>
      </c>
      <c r="F1501" s="5" t="s">
        <v>55</v>
      </c>
      <c r="G1501" s="5" t="s">
        <v>84</v>
      </c>
      <c r="H1501" s="4" t="s">
        <v>138</v>
      </c>
      <c r="I1501" s="4" t="str">
        <f>VLOOKUP(H1501,[1]物料!$A$1:$M$65536,13,0)</f>
        <v>52.00</v>
      </c>
      <c r="J1501" s="4">
        <v>18</v>
      </c>
      <c r="K1501" s="4">
        <f t="shared" si="92"/>
        <v>6.94</v>
      </c>
      <c r="L1501" s="4">
        <f t="shared" si="93"/>
        <v>76.94</v>
      </c>
      <c r="M1501" s="6">
        <v>1</v>
      </c>
      <c r="N1501" s="7">
        <v>138.8</v>
      </c>
      <c r="O1501">
        <f t="shared" si="94"/>
        <v>61.86</v>
      </c>
      <c r="P1501" s="1">
        <f t="shared" si="95"/>
        <v>0.445677233429395</v>
      </c>
    </row>
    <row r="1502" ht="20" customHeight="1" spans="1:16">
      <c r="A1502" s="4" t="s">
        <v>2091</v>
      </c>
      <c r="B1502" s="4" t="s">
        <v>17</v>
      </c>
      <c r="C1502" s="4" t="s">
        <v>105</v>
      </c>
      <c r="D1502" s="5">
        <v>46205</v>
      </c>
      <c r="E1502" s="5" t="s">
        <v>60</v>
      </c>
      <c r="F1502" s="5" t="s">
        <v>61</v>
      </c>
      <c r="G1502" s="5" t="s">
        <v>62</v>
      </c>
      <c r="H1502" s="4" t="s">
        <v>124</v>
      </c>
      <c r="I1502" s="4" t="str">
        <f>VLOOKUP(H1502,[1]物料!$A$1:$M$65536,13,0)</f>
        <v>24.00</v>
      </c>
      <c r="J1502" s="4">
        <v>4.5</v>
      </c>
      <c r="K1502" s="4">
        <f t="shared" si="92"/>
        <v>4.54</v>
      </c>
      <c r="L1502" s="4">
        <f t="shared" si="93"/>
        <v>33.04</v>
      </c>
      <c r="M1502" s="6">
        <v>1</v>
      </c>
      <c r="N1502" s="7">
        <v>90.8</v>
      </c>
      <c r="O1502">
        <f t="shared" si="94"/>
        <v>57.76</v>
      </c>
      <c r="P1502" s="1">
        <f t="shared" si="95"/>
        <v>0.636123348017621</v>
      </c>
    </row>
    <row r="1503" ht="20" customHeight="1" spans="1:16">
      <c r="A1503" s="4" t="s">
        <v>2092</v>
      </c>
      <c r="B1503" s="4" t="s">
        <v>24</v>
      </c>
      <c r="C1503" s="4" t="s">
        <v>25</v>
      </c>
      <c r="D1503" s="5">
        <v>46205</v>
      </c>
      <c r="E1503" s="5" t="s">
        <v>186</v>
      </c>
      <c r="F1503" s="5" t="s">
        <v>55</v>
      </c>
      <c r="G1503" s="5" t="s">
        <v>187</v>
      </c>
      <c r="H1503" s="4" t="s">
        <v>188</v>
      </c>
      <c r="I1503" s="4" t="str">
        <f>VLOOKUP(H1503,[1]物料!$A$1:$M$65536,13,0)</f>
        <v>48.00</v>
      </c>
      <c r="J1503" s="4">
        <v>10.7</v>
      </c>
      <c r="K1503" s="4">
        <f t="shared" si="92"/>
        <v>6.44</v>
      </c>
      <c r="L1503" s="4">
        <f t="shared" si="93"/>
        <v>65.14</v>
      </c>
      <c r="M1503" s="6">
        <v>1</v>
      </c>
      <c r="N1503" s="7">
        <v>128.8</v>
      </c>
      <c r="O1503">
        <f t="shared" si="94"/>
        <v>63.66</v>
      </c>
      <c r="P1503" s="1">
        <f t="shared" si="95"/>
        <v>0.494254658385093</v>
      </c>
    </row>
    <row r="1504" ht="20" customHeight="1" spans="1:16">
      <c r="A1504" s="4" t="s">
        <v>2093</v>
      </c>
      <c r="B1504" s="4" t="s">
        <v>17</v>
      </c>
      <c r="C1504" s="4" t="s">
        <v>538</v>
      </c>
      <c r="D1504" s="5">
        <v>46205</v>
      </c>
      <c r="E1504" s="5" t="s">
        <v>927</v>
      </c>
      <c r="F1504" s="5" t="s">
        <v>32</v>
      </c>
      <c r="G1504" s="5" t="s">
        <v>928</v>
      </c>
      <c r="H1504" s="4" t="s">
        <v>2094</v>
      </c>
      <c r="I1504" s="4" t="str">
        <f>VLOOKUP(H1504,[1]物料!$A$1:$M$65536,13,0)</f>
        <v>42.00</v>
      </c>
      <c r="J1504" s="4">
        <v>13.6</v>
      </c>
      <c r="K1504" s="4">
        <f t="shared" si="92"/>
        <v>6.44</v>
      </c>
      <c r="L1504" s="4">
        <f t="shared" si="93"/>
        <v>62.04</v>
      </c>
      <c r="M1504" s="6">
        <v>1</v>
      </c>
      <c r="N1504" s="7">
        <v>128.8</v>
      </c>
      <c r="O1504">
        <f t="shared" si="94"/>
        <v>66.76</v>
      </c>
      <c r="P1504" s="1">
        <f t="shared" si="95"/>
        <v>0.51832298136646</v>
      </c>
    </row>
    <row r="1505" ht="20" customHeight="1" spans="1:16">
      <c r="A1505" s="4" t="s">
        <v>2095</v>
      </c>
      <c r="B1505" s="4" t="s">
        <v>24</v>
      </c>
      <c r="C1505" s="4" t="s">
        <v>74</v>
      </c>
      <c r="D1505" s="5">
        <v>46205</v>
      </c>
      <c r="E1505" s="5" t="s">
        <v>75</v>
      </c>
      <c r="F1505" s="5" t="s">
        <v>61</v>
      </c>
      <c r="G1505" s="5" t="s">
        <v>76</v>
      </c>
      <c r="H1505" s="4" t="s">
        <v>1268</v>
      </c>
      <c r="I1505" s="4" t="str">
        <f>VLOOKUP(H1505,[1]物料!$A$1:$M$65536,13,0)</f>
        <v>42.00</v>
      </c>
      <c r="J1505" s="4">
        <v>8</v>
      </c>
      <c r="K1505" s="4">
        <f t="shared" si="92"/>
        <v>5.74</v>
      </c>
      <c r="L1505" s="4">
        <f t="shared" si="93"/>
        <v>55.74</v>
      </c>
      <c r="M1505" s="6">
        <v>1</v>
      </c>
      <c r="N1505" s="7">
        <v>114.8</v>
      </c>
      <c r="O1505">
        <f t="shared" si="94"/>
        <v>59.06</v>
      </c>
      <c r="P1505" s="1">
        <f t="shared" si="95"/>
        <v>0.514459930313589</v>
      </c>
    </row>
    <row r="1506" ht="20" customHeight="1" spans="1:16">
      <c r="A1506" s="4" t="s">
        <v>2096</v>
      </c>
      <c r="B1506" s="4" t="s">
        <v>24</v>
      </c>
      <c r="C1506" s="4" t="s">
        <v>119</v>
      </c>
      <c r="D1506" s="5">
        <v>46205</v>
      </c>
      <c r="E1506" s="5" t="s">
        <v>90</v>
      </c>
      <c r="F1506" s="5" t="s">
        <v>55</v>
      </c>
      <c r="G1506" s="5" t="s">
        <v>91</v>
      </c>
      <c r="H1506" s="4" t="s">
        <v>159</v>
      </c>
      <c r="I1506" s="4" t="str">
        <f>VLOOKUP(H1506,[1]物料!$A$1:$M$65536,13,0)</f>
        <v>40.00</v>
      </c>
      <c r="J1506" s="4">
        <v>10.7</v>
      </c>
      <c r="K1506" s="4">
        <f t="shared" si="92"/>
        <v>6.44</v>
      </c>
      <c r="L1506" s="4">
        <f t="shared" si="93"/>
        <v>57.14</v>
      </c>
      <c r="M1506" s="6">
        <v>1</v>
      </c>
      <c r="N1506" s="7">
        <v>128.8</v>
      </c>
      <c r="O1506">
        <f t="shared" si="94"/>
        <v>71.66</v>
      </c>
      <c r="P1506" s="1">
        <f t="shared" si="95"/>
        <v>0.556366459627329</v>
      </c>
    </row>
    <row r="1507" ht="20" customHeight="1" spans="1:16">
      <c r="A1507" s="4" t="s">
        <v>2097</v>
      </c>
      <c r="B1507" s="4" t="s">
        <v>24</v>
      </c>
      <c r="C1507" s="4" t="s">
        <v>119</v>
      </c>
      <c r="D1507" s="5">
        <v>46205</v>
      </c>
      <c r="E1507" s="5" t="s">
        <v>60</v>
      </c>
      <c r="F1507" s="5" t="s">
        <v>61</v>
      </c>
      <c r="G1507" s="5" t="s">
        <v>62</v>
      </c>
      <c r="H1507" s="4" t="s">
        <v>63</v>
      </c>
      <c r="I1507" s="4" t="str">
        <f>VLOOKUP(H1507,[1]物料!$A$1:$M$65536,13,0)</f>
        <v>24.00</v>
      </c>
      <c r="J1507" s="4">
        <v>8</v>
      </c>
      <c r="K1507" s="4">
        <f t="shared" si="92"/>
        <v>3.435</v>
      </c>
      <c r="L1507" s="4">
        <f t="shared" si="93"/>
        <v>35.435</v>
      </c>
      <c r="M1507" s="6">
        <v>1</v>
      </c>
      <c r="N1507" s="7">
        <v>68.7</v>
      </c>
      <c r="O1507">
        <f t="shared" si="94"/>
        <v>33.265</v>
      </c>
      <c r="P1507" s="1">
        <f t="shared" si="95"/>
        <v>0.484206695778748</v>
      </c>
    </row>
    <row r="1508" ht="20" customHeight="1" spans="1:16">
      <c r="A1508" s="4" t="s">
        <v>2098</v>
      </c>
      <c r="B1508" s="4" t="s">
        <v>24</v>
      </c>
      <c r="C1508" s="4" t="s">
        <v>87</v>
      </c>
      <c r="D1508" s="5">
        <v>46205</v>
      </c>
      <c r="E1508" s="5" t="s">
        <v>83</v>
      </c>
      <c r="F1508" s="5" t="s">
        <v>55</v>
      </c>
      <c r="G1508" s="5" t="s">
        <v>84</v>
      </c>
      <c r="H1508" s="4" t="s">
        <v>138</v>
      </c>
      <c r="I1508" s="4" t="str">
        <f>VLOOKUP(H1508,[1]物料!$A$1:$M$65536,13,0)</f>
        <v>52.00</v>
      </c>
      <c r="J1508" s="4">
        <v>18</v>
      </c>
      <c r="K1508" s="4">
        <f t="shared" si="92"/>
        <v>6.732</v>
      </c>
      <c r="L1508" s="4">
        <f t="shared" si="93"/>
        <v>76.732</v>
      </c>
      <c r="M1508" s="6">
        <v>1</v>
      </c>
      <c r="N1508" s="7">
        <v>134.64</v>
      </c>
      <c r="O1508">
        <f t="shared" si="94"/>
        <v>57.908</v>
      </c>
      <c r="P1508" s="1">
        <f t="shared" si="95"/>
        <v>0.430095068330362</v>
      </c>
    </row>
    <row r="1509" ht="20" customHeight="1" spans="1:16">
      <c r="A1509" s="4" t="s">
        <v>2099</v>
      </c>
      <c r="B1509" s="4" t="s">
        <v>24</v>
      </c>
      <c r="C1509" s="4" t="s">
        <v>119</v>
      </c>
      <c r="D1509" s="5">
        <v>46205</v>
      </c>
      <c r="E1509" s="5" t="s">
        <v>83</v>
      </c>
      <c r="F1509" s="5" t="s">
        <v>55</v>
      </c>
      <c r="G1509" s="5" t="s">
        <v>84</v>
      </c>
      <c r="H1509" s="4" t="s">
        <v>138</v>
      </c>
      <c r="I1509" s="4" t="str">
        <f>VLOOKUP(H1509,[1]物料!$A$1:$M$65536,13,0)</f>
        <v>52.00</v>
      </c>
      <c r="J1509" s="4">
        <v>18</v>
      </c>
      <c r="K1509" s="4">
        <f t="shared" si="92"/>
        <v>6.94</v>
      </c>
      <c r="L1509" s="4">
        <f t="shared" si="93"/>
        <v>76.94</v>
      </c>
      <c r="M1509" s="6">
        <v>1</v>
      </c>
      <c r="N1509" s="7">
        <v>138.8</v>
      </c>
      <c r="O1509">
        <f t="shared" si="94"/>
        <v>61.86</v>
      </c>
      <c r="P1509" s="1">
        <f t="shared" si="95"/>
        <v>0.445677233429395</v>
      </c>
    </row>
    <row r="1510" ht="20" customHeight="1" spans="1:16">
      <c r="A1510" s="4" t="s">
        <v>2100</v>
      </c>
      <c r="B1510" s="4" t="s">
        <v>24</v>
      </c>
      <c r="C1510" s="4" t="s">
        <v>59</v>
      </c>
      <c r="D1510" s="5">
        <v>46205</v>
      </c>
      <c r="E1510" s="5" t="s">
        <v>2101</v>
      </c>
      <c r="F1510" s="5" t="s">
        <v>70</v>
      </c>
      <c r="G1510" s="5" t="s">
        <v>2102</v>
      </c>
      <c r="H1510" s="4" t="s">
        <v>2103</v>
      </c>
      <c r="I1510" s="4" t="str">
        <f>VLOOKUP(H1510,[1]物料!$A$1:$M$65536,13,0)</f>
        <v>39.00</v>
      </c>
      <c r="J1510" s="4">
        <v>6.5</v>
      </c>
      <c r="K1510" s="4">
        <f t="shared" si="92"/>
        <v>4.99</v>
      </c>
      <c r="L1510" s="4">
        <f t="shared" si="93"/>
        <v>50.49</v>
      </c>
      <c r="M1510" s="6">
        <v>1</v>
      </c>
      <c r="N1510" s="7">
        <v>99.8</v>
      </c>
      <c r="O1510">
        <f t="shared" si="94"/>
        <v>49.31</v>
      </c>
      <c r="P1510" s="1">
        <f t="shared" si="95"/>
        <v>0.494088176352705</v>
      </c>
    </row>
    <row r="1511" ht="20" customHeight="1" spans="1:16">
      <c r="A1511" s="4" t="s">
        <v>2104</v>
      </c>
      <c r="B1511" s="4" t="s">
        <v>24</v>
      </c>
      <c r="C1511" s="4" t="s">
        <v>25</v>
      </c>
      <c r="D1511" s="5">
        <v>46205</v>
      </c>
      <c r="E1511" s="5" t="s">
        <v>38</v>
      </c>
      <c r="F1511" s="5" t="s">
        <v>39</v>
      </c>
      <c r="G1511" s="5" t="s">
        <v>40</v>
      </c>
      <c r="H1511" s="4" t="s">
        <v>244</v>
      </c>
      <c r="I1511" s="4" t="str">
        <f>VLOOKUP(H1511,[1]物料!$A$1:$M$65536,13,0)</f>
        <v>19.00</v>
      </c>
      <c r="J1511" s="4">
        <v>5.4</v>
      </c>
      <c r="K1511" s="4">
        <f t="shared" si="92"/>
        <v>1.845</v>
      </c>
      <c r="L1511" s="4">
        <f t="shared" si="93"/>
        <v>26.245</v>
      </c>
      <c r="M1511" s="6">
        <v>1</v>
      </c>
      <c r="N1511" s="7">
        <v>36.9</v>
      </c>
      <c r="O1511">
        <f t="shared" si="94"/>
        <v>10.655</v>
      </c>
      <c r="P1511" s="1">
        <f t="shared" si="95"/>
        <v>0.288753387533875</v>
      </c>
    </row>
    <row r="1512" ht="20" customHeight="1" spans="1:16">
      <c r="A1512" s="4" t="s">
        <v>2105</v>
      </c>
      <c r="B1512" s="4" t="s">
        <v>24</v>
      </c>
      <c r="C1512" s="4" t="s">
        <v>44</v>
      </c>
      <c r="D1512" s="5">
        <v>46205</v>
      </c>
      <c r="E1512" s="5" t="s">
        <v>663</v>
      </c>
      <c r="F1512" s="5" t="s">
        <v>70</v>
      </c>
      <c r="G1512" s="5" t="s">
        <v>664</v>
      </c>
      <c r="H1512" s="4" t="s">
        <v>1812</v>
      </c>
      <c r="I1512" s="4" t="str">
        <f>VLOOKUP(H1512,[1]物料!$A$1:$M$65536,13,0)</f>
        <v>16.50</v>
      </c>
      <c r="J1512" s="4">
        <v>6.5</v>
      </c>
      <c r="K1512" s="4">
        <f t="shared" si="92"/>
        <v>2.49</v>
      </c>
      <c r="L1512" s="4">
        <f t="shared" si="93"/>
        <v>25.49</v>
      </c>
      <c r="M1512" s="6">
        <v>1</v>
      </c>
      <c r="N1512" s="7">
        <v>49.8</v>
      </c>
      <c r="O1512">
        <f t="shared" si="94"/>
        <v>24.31</v>
      </c>
      <c r="P1512" s="1">
        <f t="shared" si="95"/>
        <v>0.488152610441767</v>
      </c>
    </row>
    <row r="1513" ht="20" customHeight="1" spans="1:16">
      <c r="A1513" s="4" t="s">
        <v>2106</v>
      </c>
      <c r="B1513" s="4" t="s">
        <v>24</v>
      </c>
      <c r="C1513" s="4" t="s">
        <v>25</v>
      </c>
      <c r="D1513" s="5">
        <v>46205</v>
      </c>
      <c r="E1513" s="5" t="s">
        <v>90</v>
      </c>
      <c r="F1513" s="5" t="s">
        <v>55</v>
      </c>
      <c r="G1513" s="5" t="s">
        <v>91</v>
      </c>
      <c r="H1513" s="4" t="s">
        <v>475</v>
      </c>
      <c r="I1513" s="4" t="str">
        <f>VLOOKUP(H1513,[1]物料!$A$1:$M$65536,13,0)</f>
        <v>40.00</v>
      </c>
      <c r="J1513" s="4">
        <v>10.7</v>
      </c>
      <c r="K1513" s="4">
        <f t="shared" si="92"/>
        <v>6.359</v>
      </c>
      <c r="L1513" s="4">
        <f t="shared" si="93"/>
        <v>57.059</v>
      </c>
      <c r="M1513" s="6">
        <v>1</v>
      </c>
      <c r="N1513" s="7">
        <v>127.18</v>
      </c>
      <c r="O1513">
        <f t="shared" si="94"/>
        <v>70.121</v>
      </c>
      <c r="P1513" s="1">
        <f t="shared" si="95"/>
        <v>0.551352413901557</v>
      </c>
    </row>
    <row r="1514" ht="20" customHeight="1" spans="1:16">
      <c r="A1514" s="4" t="s">
        <v>2107</v>
      </c>
      <c r="B1514" s="4" t="s">
        <v>17</v>
      </c>
      <c r="C1514" s="4" t="s">
        <v>113</v>
      </c>
      <c r="D1514" s="5">
        <v>46205</v>
      </c>
      <c r="E1514" s="5" t="s">
        <v>90</v>
      </c>
      <c r="F1514" s="5" t="s">
        <v>55</v>
      </c>
      <c r="G1514" s="5" t="s">
        <v>91</v>
      </c>
      <c r="H1514" s="4" t="s">
        <v>504</v>
      </c>
      <c r="I1514" s="4" t="str">
        <f>VLOOKUP(H1514,[1]物料!$A$1:$M$65536,13,0)</f>
        <v>40.00</v>
      </c>
      <c r="J1514" s="4">
        <v>7.2</v>
      </c>
      <c r="K1514" s="4">
        <f t="shared" si="92"/>
        <v>6.44</v>
      </c>
      <c r="L1514" s="4">
        <f t="shared" si="93"/>
        <v>53.64</v>
      </c>
      <c r="M1514" s="6">
        <v>1</v>
      </c>
      <c r="N1514" s="7">
        <v>128.8</v>
      </c>
      <c r="O1514">
        <f t="shared" si="94"/>
        <v>75.16</v>
      </c>
      <c r="P1514" s="1">
        <f t="shared" si="95"/>
        <v>0.583540372670807</v>
      </c>
    </row>
    <row r="1515" ht="20" customHeight="1" spans="1:16">
      <c r="A1515" s="4" t="s">
        <v>2108</v>
      </c>
      <c r="B1515" s="4" t="s">
        <v>17</v>
      </c>
      <c r="C1515" s="4" t="s">
        <v>18</v>
      </c>
      <c r="D1515" s="5">
        <v>46205</v>
      </c>
      <c r="E1515" s="5" t="s">
        <v>332</v>
      </c>
      <c r="F1515" s="5" t="s">
        <v>55</v>
      </c>
      <c r="G1515" s="5" t="s">
        <v>333</v>
      </c>
      <c r="H1515" s="4" t="s">
        <v>567</v>
      </c>
      <c r="I1515" s="4" t="str">
        <f>VLOOKUP(H1515,[1]物料!$A$1:$M$65536,13,0)</f>
        <v>16.00</v>
      </c>
      <c r="J1515" s="4">
        <v>4.5</v>
      </c>
      <c r="K1515" s="4">
        <f t="shared" si="92"/>
        <v>2.99</v>
      </c>
      <c r="L1515" s="4">
        <f t="shared" si="93"/>
        <v>23.49</v>
      </c>
      <c r="M1515" s="6">
        <v>1</v>
      </c>
      <c r="N1515" s="7">
        <v>59.8</v>
      </c>
      <c r="O1515">
        <f t="shared" si="94"/>
        <v>36.31</v>
      </c>
      <c r="P1515" s="1">
        <f t="shared" si="95"/>
        <v>0.607190635451505</v>
      </c>
    </row>
    <row r="1516" ht="20" customHeight="1" spans="1:16">
      <c r="A1516" s="4" t="s">
        <v>2109</v>
      </c>
      <c r="B1516" s="4" t="s">
        <v>17</v>
      </c>
      <c r="C1516" s="4" t="s">
        <v>18</v>
      </c>
      <c r="D1516" s="5">
        <v>46205</v>
      </c>
      <c r="E1516" s="5" t="s">
        <v>60</v>
      </c>
      <c r="F1516" s="5" t="s">
        <v>61</v>
      </c>
      <c r="G1516" s="5" t="s">
        <v>62</v>
      </c>
      <c r="H1516" s="4" t="s">
        <v>63</v>
      </c>
      <c r="I1516" s="4" t="str">
        <f>VLOOKUP(H1516,[1]物料!$A$1:$M$65536,13,0)</f>
        <v>24.00</v>
      </c>
      <c r="J1516" s="4">
        <v>4.5</v>
      </c>
      <c r="K1516" s="4">
        <f t="shared" si="92"/>
        <v>3.49</v>
      </c>
      <c r="L1516" s="4">
        <f t="shared" si="93"/>
        <v>31.99</v>
      </c>
      <c r="M1516" s="6">
        <v>1</v>
      </c>
      <c r="N1516" s="7">
        <v>69.8</v>
      </c>
      <c r="O1516">
        <f t="shared" si="94"/>
        <v>37.81</v>
      </c>
      <c r="P1516" s="1">
        <f t="shared" si="95"/>
        <v>0.541690544412607</v>
      </c>
    </row>
    <row r="1517" ht="20" customHeight="1" spans="1:16">
      <c r="A1517" s="4" t="s">
        <v>2110</v>
      </c>
      <c r="B1517" s="4" t="s">
        <v>24</v>
      </c>
      <c r="C1517" s="4" t="s">
        <v>59</v>
      </c>
      <c r="D1517" s="5">
        <v>46205</v>
      </c>
      <c r="E1517" s="5" t="s">
        <v>60</v>
      </c>
      <c r="F1517" s="5" t="s">
        <v>61</v>
      </c>
      <c r="G1517" s="5" t="s">
        <v>62</v>
      </c>
      <c r="H1517" s="4" t="s">
        <v>124</v>
      </c>
      <c r="I1517" s="4" t="str">
        <f>VLOOKUP(H1517,[1]物料!$A$1:$M$65536,13,0)</f>
        <v>24.00</v>
      </c>
      <c r="J1517" s="4">
        <v>8</v>
      </c>
      <c r="K1517" s="4">
        <f t="shared" si="92"/>
        <v>3.42</v>
      </c>
      <c r="L1517" s="4">
        <f t="shared" si="93"/>
        <v>35.42</v>
      </c>
      <c r="M1517" s="6">
        <v>1</v>
      </c>
      <c r="N1517" s="7">
        <v>68.4</v>
      </c>
      <c r="O1517">
        <f t="shared" si="94"/>
        <v>32.98</v>
      </c>
      <c r="P1517" s="1">
        <f t="shared" si="95"/>
        <v>0.482163742690059</v>
      </c>
    </row>
    <row r="1518" ht="20" customHeight="1" spans="1:16">
      <c r="A1518" s="4" t="s">
        <v>2111</v>
      </c>
      <c r="B1518" s="4" t="s">
        <v>24</v>
      </c>
      <c r="C1518" s="4" t="s">
        <v>119</v>
      </c>
      <c r="D1518" s="5">
        <v>46205</v>
      </c>
      <c r="E1518" s="5" t="s">
        <v>60</v>
      </c>
      <c r="F1518" s="5" t="s">
        <v>61</v>
      </c>
      <c r="G1518" s="5" t="s">
        <v>62</v>
      </c>
      <c r="H1518" s="4" t="s">
        <v>63</v>
      </c>
      <c r="I1518" s="4" t="str">
        <f>VLOOKUP(H1518,[1]物料!$A$1:$M$65536,13,0)</f>
        <v>24.00</v>
      </c>
      <c r="J1518" s="4">
        <v>8</v>
      </c>
      <c r="K1518" s="4">
        <f t="shared" si="92"/>
        <v>3.225</v>
      </c>
      <c r="L1518" s="4">
        <f t="shared" si="93"/>
        <v>35.225</v>
      </c>
      <c r="M1518" s="6">
        <v>1</v>
      </c>
      <c r="N1518" s="7">
        <v>64.5</v>
      </c>
      <c r="O1518">
        <f t="shared" si="94"/>
        <v>29.275</v>
      </c>
      <c r="P1518" s="1">
        <f t="shared" si="95"/>
        <v>0.453875968992248</v>
      </c>
    </row>
    <row r="1519" ht="20" customHeight="1" spans="1:16">
      <c r="A1519" s="4" t="s">
        <v>2112</v>
      </c>
      <c r="B1519" s="4" t="s">
        <v>17</v>
      </c>
      <c r="C1519" s="4" t="s">
        <v>18</v>
      </c>
      <c r="D1519" s="5">
        <v>46205</v>
      </c>
      <c r="E1519" s="5" t="s">
        <v>332</v>
      </c>
      <c r="F1519" s="5" t="s">
        <v>55</v>
      </c>
      <c r="G1519" s="5" t="s">
        <v>333</v>
      </c>
      <c r="H1519" s="4" t="s">
        <v>404</v>
      </c>
      <c r="I1519" s="4" t="str">
        <f>VLOOKUP(H1519,[1]物料!$A$1:$M$65536,13,0)</f>
        <v>16.00</v>
      </c>
      <c r="J1519" s="4">
        <v>4.5</v>
      </c>
      <c r="K1519" s="4">
        <f t="shared" si="92"/>
        <v>2.8405</v>
      </c>
      <c r="L1519" s="4">
        <f t="shared" si="93"/>
        <v>23.3405</v>
      </c>
      <c r="M1519" s="6">
        <v>1</v>
      </c>
      <c r="N1519" s="7">
        <v>56.81</v>
      </c>
      <c r="O1519">
        <f t="shared" si="94"/>
        <v>33.4695</v>
      </c>
      <c r="P1519" s="1">
        <f t="shared" si="95"/>
        <v>0.589148037317374</v>
      </c>
    </row>
    <row r="1520" ht="20" customHeight="1" spans="1:16">
      <c r="A1520" s="4" t="s">
        <v>2113</v>
      </c>
      <c r="B1520" s="4" t="s">
        <v>24</v>
      </c>
      <c r="C1520" s="4" t="s">
        <v>59</v>
      </c>
      <c r="D1520" s="5">
        <v>46205</v>
      </c>
      <c r="E1520" s="5" t="s">
        <v>60</v>
      </c>
      <c r="F1520" s="5" t="s">
        <v>61</v>
      </c>
      <c r="G1520" s="5" t="s">
        <v>62</v>
      </c>
      <c r="H1520" s="4" t="s">
        <v>124</v>
      </c>
      <c r="I1520" s="4" t="str">
        <f>VLOOKUP(H1520,[1]物料!$A$1:$M$65536,13,0)</f>
        <v>24.00</v>
      </c>
      <c r="J1520" s="4">
        <v>8</v>
      </c>
      <c r="K1520" s="4">
        <f t="shared" si="92"/>
        <v>3.42</v>
      </c>
      <c r="L1520" s="4">
        <f t="shared" si="93"/>
        <v>35.42</v>
      </c>
      <c r="M1520" s="6">
        <v>1</v>
      </c>
      <c r="N1520" s="7">
        <v>68.4</v>
      </c>
      <c r="O1520">
        <f t="shared" si="94"/>
        <v>32.98</v>
      </c>
      <c r="P1520" s="1">
        <f t="shared" si="95"/>
        <v>0.482163742690059</v>
      </c>
    </row>
    <row r="1521" ht="20" customHeight="1" spans="1:16">
      <c r="A1521" s="4" t="s">
        <v>2114</v>
      </c>
      <c r="B1521" s="4" t="s">
        <v>17</v>
      </c>
      <c r="C1521" s="4" t="s">
        <v>538</v>
      </c>
      <c r="D1521" s="5">
        <v>46205</v>
      </c>
      <c r="E1521" s="5" t="s">
        <v>83</v>
      </c>
      <c r="F1521" s="5" t="s">
        <v>55</v>
      </c>
      <c r="G1521" s="5" t="s">
        <v>84</v>
      </c>
      <c r="H1521" s="4" t="s">
        <v>191</v>
      </c>
      <c r="I1521" s="4" t="str">
        <f>VLOOKUP(H1521,[1]物料!$A$1:$M$65536,13,0)</f>
        <v>52.00</v>
      </c>
      <c r="J1521" s="4">
        <v>14.5</v>
      </c>
      <c r="K1521" s="4">
        <f t="shared" si="92"/>
        <v>7.76</v>
      </c>
      <c r="L1521" s="4">
        <f t="shared" si="93"/>
        <v>74.26</v>
      </c>
      <c r="M1521" s="6">
        <v>1</v>
      </c>
      <c r="N1521" s="7">
        <v>155.2</v>
      </c>
      <c r="O1521">
        <f t="shared" si="94"/>
        <v>80.94</v>
      </c>
      <c r="P1521" s="1">
        <f t="shared" si="95"/>
        <v>0.521520618556701</v>
      </c>
    </row>
    <row r="1522" ht="20" customHeight="1" spans="1:16">
      <c r="A1522" s="4" t="s">
        <v>2115</v>
      </c>
      <c r="B1522" s="4" t="s">
        <v>24</v>
      </c>
      <c r="C1522" s="4" t="s">
        <v>74</v>
      </c>
      <c r="D1522" s="5">
        <v>46205</v>
      </c>
      <c r="E1522" s="5" t="s">
        <v>395</v>
      </c>
      <c r="F1522" s="5" t="s">
        <v>20</v>
      </c>
      <c r="G1522" s="5" t="s">
        <v>396</v>
      </c>
      <c r="H1522" s="4" t="s">
        <v>1960</v>
      </c>
      <c r="I1522" s="4" t="str">
        <f>VLOOKUP(H1522,[1]物料!$A$1:$M$65536,13,0)</f>
        <v>17.00</v>
      </c>
      <c r="J1522" s="4">
        <v>6.5</v>
      </c>
      <c r="K1522" s="4">
        <f t="shared" si="92"/>
        <v>2.485</v>
      </c>
      <c r="L1522" s="4">
        <f t="shared" si="93"/>
        <v>25.985</v>
      </c>
      <c r="M1522" s="6">
        <v>1</v>
      </c>
      <c r="N1522" s="7">
        <v>49.7</v>
      </c>
      <c r="O1522">
        <f t="shared" si="94"/>
        <v>23.715</v>
      </c>
      <c r="P1522" s="1">
        <f t="shared" si="95"/>
        <v>0.477162977867203</v>
      </c>
    </row>
    <row r="1523" ht="20" customHeight="1" spans="1:16">
      <c r="A1523" s="4" t="s">
        <v>2116</v>
      </c>
      <c r="B1523" s="4" t="s">
        <v>17</v>
      </c>
      <c r="C1523" s="4" t="s">
        <v>167</v>
      </c>
      <c r="D1523" s="5">
        <v>46205</v>
      </c>
      <c r="E1523" s="5" t="s">
        <v>54</v>
      </c>
      <c r="F1523" s="5" t="s">
        <v>55</v>
      </c>
      <c r="G1523" s="5" t="s">
        <v>56</v>
      </c>
      <c r="H1523" s="4" t="s">
        <v>338</v>
      </c>
      <c r="I1523" s="4" t="str">
        <f>VLOOKUP(H1523,[1]物料!$A$1:$M$65536,13,0)</f>
        <v>12.00</v>
      </c>
      <c r="J1523" s="4">
        <v>4.5</v>
      </c>
      <c r="K1523" s="4">
        <f t="shared" si="92"/>
        <v>1.99</v>
      </c>
      <c r="L1523" s="4">
        <f t="shared" si="93"/>
        <v>18.49</v>
      </c>
      <c r="M1523" s="6">
        <v>1</v>
      </c>
      <c r="N1523" s="7">
        <v>39.8</v>
      </c>
      <c r="O1523">
        <f t="shared" si="94"/>
        <v>21.31</v>
      </c>
      <c r="P1523" s="1">
        <f t="shared" si="95"/>
        <v>0.535427135678392</v>
      </c>
    </row>
    <row r="1524" ht="20" customHeight="1" spans="1:16">
      <c r="A1524" s="4" t="s">
        <v>2117</v>
      </c>
      <c r="B1524" s="4" t="s">
        <v>24</v>
      </c>
      <c r="C1524" s="4" t="s">
        <v>59</v>
      </c>
      <c r="D1524" s="5">
        <v>46205</v>
      </c>
      <c r="E1524" s="5" t="s">
        <v>570</v>
      </c>
      <c r="F1524" s="5" t="s">
        <v>55</v>
      </c>
      <c r="G1524" s="5" t="s">
        <v>571</v>
      </c>
      <c r="H1524" s="4" t="s">
        <v>572</v>
      </c>
      <c r="I1524" s="4" t="str">
        <f>VLOOKUP(H1524,[1]物料!$A$1:$M$65536,13,0)</f>
        <v>23.00</v>
      </c>
      <c r="J1524" s="4">
        <v>8</v>
      </c>
      <c r="K1524" s="4">
        <f t="shared" si="92"/>
        <v>3.09</v>
      </c>
      <c r="L1524" s="4">
        <f t="shared" si="93"/>
        <v>34.09</v>
      </c>
      <c r="M1524" s="6">
        <v>1</v>
      </c>
      <c r="N1524" s="7">
        <v>61.8</v>
      </c>
      <c r="O1524">
        <f t="shared" si="94"/>
        <v>27.71</v>
      </c>
      <c r="P1524" s="1">
        <f t="shared" si="95"/>
        <v>0.448381877022654</v>
      </c>
    </row>
    <row r="1525" ht="20" customHeight="1" spans="1:16">
      <c r="A1525" s="4" t="s">
        <v>2118</v>
      </c>
      <c r="B1525" s="4" t="s">
        <v>24</v>
      </c>
      <c r="C1525" s="4" t="s">
        <v>411</v>
      </c>
      <c r="D1525" s="5">
        <v>46205</v>
      </c>
      <c r="E1525" s="5" t="s">
        <v>384</v>
      </c>
      <c r="F1525" s="5" t="s">
        <v>20</v>
      </c>
      <c r="G1525" s="5" t="s">
        <v>385</v>
      </c>
      <c r="H1525" s="4" t="s">
        <v>563</v>
      </c>
      <c r="I1525" s="4" t="str">
        <f>VLOOKUP(H1525,[1]物料!$A$1:$M$65536,13,0)</f>
        <v>36.60</v>
      </c>
      <c r="J1525" s="4">
        <v>6.5</v>
      </c>
      <c r="K1525" s="4">
        <f t="shared" si="92"/>
        <v>4.44</v>
      </c>
      <c r="L1525" s="4">
        <f t="shared" si="93"/>
        <v>47.54</v>
      </c>
      <c r="M1525" s="6">
        <v>1</v>
      </c>
      <c r="N1525" s="7">
        <v>88.8</v>
      </c>
      <c r="O1525">
        <f t="shared" si="94"/>
        <v>41.26</v>
      </c>
      <c r="P1525" s="1">
        <f t="shared" si="95"/>
        <v>0.46463963963964</v>
      </c>
    </row>
    <row r="1526" ht="20" customHeight="1" spans="1:16">
      <c r="A1526" s="4" t="s">
        <v>2119</v>
      </c>
      <c r="B1526" s="4" t="s">
        <v>24</v>
      </c>
      <c r="C1526" s="4" t="s">
        <v>25</v>
      </c>
      <c r="D1526" s="5">
        <v>46205</v>
      </c>
      <c r="E1526" s="5" t="s">
        <v>38</v>
      </c>
      <c r="F1526" s="5" t="s">
        <v>39</v>
      </c>
      <c r="G1526" s="5" t="s">
        <v>40</v>
      </c>
      <c r="H1526" s="4" t="s">
        <v>2120</v>
      </c>
      <c r="I1526" s="4" t="str">
        <f>VLOOKUP(H1526,[1]物料!$A$1:$M$65536,13,0)</f>
        <v>19.00</v>
      </c>
      <c r="J1526" s="4">
        <v>5.4</v>
      </c>
      <c r="K1526" s="4">
        <f t="shared" si="92"/>
        <v>1.845</v>
      </c>
      <c r="L1526" s="4">
        <f t="shared" si="93"/>
        <v>26.245</v>
      </c>
      <c r="M1526" s="6">
        <v>1</v>
      </c>
      <c r="N1526" s="7">
        <v>36.9</v>
      </c>
      <c r="O1526">
        <f t="shared" si="94"/>
        <v>10.655</v>
      </c>
      <c r="P1526" s="1">
        <f t="shared" si="95"/>
        <v>0.288753387533875</v>
      </c>
    </row>
    <row r="1527" ht="20" customHeight="1" spans="1:16">
      <c r="A1527" s="4" t="s">
        <v>2121</v>
      </c>
      <c r="B1527" s="4" t="s">
        <v>24</v>
      </c>
      <c r="C1527" s="4" t="s">
        <v>25</v>
      </c>
      <c r="D1527" s="5">
        <v>46205</v>
      </c>
      <c r="E1527" s="5" t="s">
        <v>50</v>
      </c>
      <c r="F1527" s="5" t="s">
        <v>20</v>
      </c>
      <c r="G1527" s="5" t="s">
        <v>51</v>
      </c>
      <c r="H1527" s="4" t="s">
        <v>743</v>
      </c>
      <c r="I1527" s="4" t="str">
        <f>VLOOKUP(H1527,[1]物料!$A$1:$M$65536,13,0)</f>
        <v>21.00</v>
      </c>
      <c r="J1527" s="4">
        <v>6.5</v>
      </c>
      <c r="K1527" s="4">
        <f t="shared" si="92"/>
        <v>2.995</v>
      </c>
      <c r="L1527" s="4">
        <f t="shared" si="93"/>
        <v>30.495</v>
      </c>
      <c r="M1527" s="6">
        <v>1</v>
      </c>
      <c r="N1527" s="7">
        <v>59.9</v>
      </c>
      <c r="O1527">
        <f t="shared" si="94"/>
        <v>29.405</v>
      </c>
      <c r="P1527" s="1">
        <f t="shared" si="95"/>
        <v>0.490901502504174</v>
      </c>
    </row>
    <row r="1528" ht="20" customHeight="1" spans="1:16">
      <c r="A1528" s="4" t="s">
        <v>2122</v>
      </c>
      <c r="B1528" s="4" t="s">
        <v>24</v>
      </c>
      <c r="C1528" s="4" t="s">
        <v>74</v>
      </c>
      <c r="D1528" s="5">
        <v>46205</v>
      </c>
      <c r="E1528" s="5" t="s">
        <v>45</v>
      </c>
      <c r="F1528" s="5" t="s">
        <v>20</v>
      </c>
      <c r="G1528" s="5" t="s">
        <v>46</v>
      </c>
      <c r="H1528" s="4" t="s">
        <v>47</v>
      </c>
      <c r="I1528" s="4" t="str">
        <f>VLOOKUP(H1528,[1]物料!$A$1:$M$65536,13,0)</f>
        <v>36.10</v>
      </c>
      <c r="J1528" s="4">
        <v>6.5</v>
      </c>
      <c r="K1528" s="4">
        <f t="shared" si="92"/>
        <v>4.065</v>
      </c>
      <c r="L1528" s="4">
        <f t="shared" si="93"/>
        <v>46.665</v>
      </c>
      <c r="M1528" s="6">
        <v>1</v>
      </c>
      <c r="N1528" s="7">
        <v>81.3</v>
      </c>
      <c r="O1528">
        <f t="shared" si="94"/>
        <v>34.635</v>
      </c>
      <c r="P1528" s="1">
        <f t="shared" si="95"/>
        <v>0.426014760147601</v>
      </c>
    </row>
    <row r="1529" ht="20" customHeight="1" spans="1:16">
      <c r="A1529" s="4" t="s">
        <v>2123</v>
      </c>
      <c r="B1529" s="4" t="s">
        <v>17</v>
      </c>
      <c r="C1529" s="4" t="s">
        <v>49</v>
      </c>
      <c r="D1529" s="5">
        <v>46205</v>
      </c>
      <c r="E1529" s="5" t="s">
        <v>54</v>
      </c>
      <c r="F1529" s="5" t="s">
        <v>55</v>
      </c>
      <c r="G1529" s="5" t="s">
        <v>56</v>
      </c>
      <c r="H1529" s="4" t="s">
        <v>1052</v>
      </c>
      <c r="I1529" s="4" t="str">
        <f>VLOOKUP(H1529,[1]物料!$A$1:$M$65536,13,0)</f>
        <v>12.00</v>
      </c>
      <c r="J1529" s="4">
        <v>4.5</v>
      </c>
      <c r="K1529" s="4">
        <f t="shared" si="92"/>
        <v>1.875</v>
      </c>
      <c r="L1529" s="4">
        <f t="shared" si="93"/>
        <v>18.375</v>
      </c>
      <c r="M1529" s="6">
        <v>1</v>
      </c>
      <c r="N1529" s="7">
        <v>37.5</v>
      </c>
      <c r="O1529">
        <f t="shared" si="94"/>
        <v>19.125</v>
      </c>
      <c r="P1529" s="1">
        <f t="shared" si="95"/>
        <v>0.51</v>
      </c>
    </row>
    <row r="1530" ht="20" customHeight="1" spans="1:16">
      <c r="A1530" s="4" t="s">
        <v>2124</v>
      </c>
      <c r="B1530" s="4" t="s">
        <v>17</v>
      </c>
      <c r="C1530" s="4" t="s">
        <v>18</v>
      </c>
      <c r="D1530" s="5">
        <v>46205</v>
      </c>
      <c r="E1530" s="5" t="s">
        <v>75</v>
      </c>
      <c r="F1530" s="5" t="s">
        <v>61</v>
      </c>
      <c r="G1530" s="5" t="s">
        <v>76</v>
      </c>
      <c r="H1530" s="4" t="s">
        <v>745</v>
      </c>
      <c r="I1530" s="4" t="str">
        <f>VLOOKUP(H1530,[1]物料!$A$1:$M$65536,13,0)</f>
        <v>25.00</v>
      </c>
      <c r="J1530" s="4">
        <v>4.5</v>
      </c>
      <c r="K1530" s="4">
        <f t="shared" si="92"/>
        <v>3.99</v>
      </c>
      <c r="L1530" s="4">
        <f t="shared" si="93"/>
        <v>33.49</v>
      </c>
      <c r="M1530" s="6">
        <v>1</v>
      </c>
      <c r="N1530" s="7">
        <v>79.8</v>
      </c>
      <c r="O1530">
        <f t="shared" si="94"/>
        <v>46.31</v>
      </c>
      <c r="P1530" s="1">
        <f t="shared" si="95"/>
        <v>0.580325814536341</v>
      </c>
    </row>
    <row r="1531" ht="20" customHeight="1" spans="1:16">
      <c r="A1531" s="4" t="s">
        <v>2125</v>
      </c>
      <c r="B1531" s="4" t="s">
        <v>24</v>
      </c>
      <c r="C1531" s="4" t="s">
        <v>25</v>
      </c>
      <c r="D1531" s="5">
        <v>46205</v>
      </c>
      <c r="E1531" s="5" t="s">
        <v>120</v>
      </c>
      <c r="F1531" s="5" t="s">
        <v>70</v>
      </c>
      <c r="G1531" s="5" t="s">
        <v>121</v>
      </c>
      <c r="H1531" s="4" t="s">
        <v>122</v>
      </c>
      <c r="I1531" s="4" t="str">
        <f>VLOOKUP(H1531,[1]物料!$A$1:$M$65536,13,0)</f>
        <v>36.00</v>
      </c>
      <c r="J1531" s="4">
        <v>6.5</v>
      </c>
      <c r="K1531" s="4">
        <f t="shared" si="92"/>
        <v>4.49</v>
      </c>
      <c r="L1531" s="4">
        <f t="shared" si="93"/>
        <v>46.99</v>
      </c>
      <c r="M1531" s="6">
        <v>1</v>
      </c>
      <c r="N1531" s="7">
        <v>89.8</v>
      </c>
      <c r="O1531">
        <f t="shared" si="94"/>
        <v>42.81</v>
      </c>
      <c r="P1531" s="1">
        <f t="shared" si="95"/>
        <v>0.476726057906459</v>
      </c>
    </row>
    <row r="1532" ht="20" customHeight="1" spans="1:16">
      <c r="A1532" s="4" t="s">
        <v>2126</v>
      </c>
      <c r="B1532" s="4" t="s">
        <v>24</v>
      </c>
      <c r="C1532" s="4" t="s">
        <v>74</v>
      </c>
      <c r="D1532" s="5">
        <v>46205</v>
      </c>
      <c r="E1532" s="5" t="s">
        <v>384</v>
      </c>
      <c r="F1532" s="5" t="s">
        <v>20</v>
      </c>
      <c r="G1532" s="5" t="s">
        <v>385</v>
      </c>
      <c r="H1532" s="4" t="s">
        <v>563</v>
      </c>
      <c r="I1532" s="4" t="str">
        <f>VLOOKUP(H1532,[1]物料!$A$1:$M$65536,13,0)</f>
        <v>36.60</v>
      </c>
      <c r="J1532" s="4">
        <v>6.5</v>
      </c>
      <c r="K1532" s="4">
        <f t="shared" si="92"/>
        <v>4.315</v>
      </c>
      <c r="L1532" s="4">
        <f t="shared" si="93"/>
        <v>47.415</v>
      </c>
      <c r="M1532" s="6">
        <v>1</v>
      </c>
      <c r="N1532" s="7">
        <v>86.3</v>
      </c>
      <c r="O1532">
        <f t="shared" si="94"/>
        <v>38.885</v>
      </c>
      <c r="P1532" s="1">
        <f t="shared" si="95"/>
        <v>0.450579374275782</v>
      </c>
    </row>
    <row r="1533" ht="20" customHeight="1" spans="1:16">
      <c r="A1533" s="4" t="s">
        <v>2127</v>
      </c>
      <c r="B1533" s="4" t="s">
        <v>17</v>
      </c>
      <c r="C1533" s="4" t="s">
        <v>105</v>
      </c>
      <c r="D1533" s="5">
        <v>46205</v>
      </c>
      <c r="E1533" s="5" t="s">
        <v>332</v>
      </c>
      <c r="F1533" s="5" t="s">
        <v>55</v>
      </c>
      <c r="G1533" s="5" t="s">
        <v>333</v>
      </c>
      <c r="H1533" s="4" t="s">
        <v>567</v>
      </c>
      <c r="I1533" s="4" t="str">
        <f>VLOOKUP(H1533,[1]物料!$A$1:$M$65536,13,0)</f>
        <v>16.00</v>
      </c>
      <c r="J1533" s="4">
        <v>4.5</v>
      </c>
      <c r="K1533" s="4">
        <f t="shared" si="92"/>
        <v>2.49</v>
      </c>
      <c r="L1533" s="4">
        <f t="shared" si="93"/>
        <v>22.99</v>
      </c>
      <c r="M1533" s="6">
        <v>1</v>
      </c>
      <c r="N1533" s="7">
        <v>49.8</v>
      </c>
      <c r="O1533">
        <f t="shared" si="94"/>
        <v>26.81</v>
      </c>
      <c r="P1533" s="1">
        <f t="shared" si="95"/>
        <v>0.538353413654618</v>
      </c>
    </row>
    <row r="1534" ht="20" customHeight="1" spans="1:16">
      <c r="A1534" s="4" t="s">
        <v>2128</v>
      </c>
      <c r="B1534" s="4" t="s">
        <v>17</v>
      </c>
      <c r="C1534" s="4" t="s">
        <v>18</v>
      </c>
      <c r="D1534" s="5">
        <v>46205</v>
      </c>
      <c r="E1534" s="5" t="s">
        <v>291</v>
      </c>
      <c r="F1534" s="5" t="s">
        <v>55</v>
      </c>
      <c r="G1534" s="5" t="s">
        <v>292</v>
      </c>
      <c r="H1534" s="4" t="s">
        <v>293</v>
      </c>
      <c r="I1534" s="4" t="str">
        <f>VLOOKUP(H1534,[1]物料!$A$1:$M$65536,13,0)</f>
        <v>40.00</v>
      </c>
      <c r="J1534" s="4">
        <v>7.2</v>
      </c>
      <c r="K1534" s="4">
        <f t="shared" si="92"/>
        <v>4.6125</v>
      </c>
      <c r="L1534" s="4">
        <f t="shared" si="93"/>
        <v>51.8125</v>
      </c>
      <c r="M1534" s="6">
        <v>1</v>
      </c>
      <c r="N1534" s="7">
        <v>92.25</v>
      </c>
      <c r="O1534">
        <f t="shared" si="94"/>
        <v>40.4375</v>
      </c>
      <c r="P1534" s="1">
        <f t="shared" si="95"/>
        <v>0.438346883468835</v>
      </c>
    </row>
    <row r="1535" ht="20" customHeight="1" spans="1:16">
      <c r="A1535" s="4" t="s">
        <v>2129</v>
      </c>
      <c r="B1535" s="4" t="s">
        <v>17</v>
      </c>
      <c r="C1535" s="4" t="s">
        <v>538</v>
      </c>
      <c r="D1535" s="5">
        <v>46205</v>
      </c>
      <c r="E1535" s="5" t="s">
        <v>90</v>
      </c>
      <c r="F1535" s="5" t="s">
        <v>55</v>
      </c>
      <c r="G1535" s="5" t="s">
        <v>91</v>
      </c>
      <c r="H1535" s="4" t="s">
        <v>1488</v>
      </c>
      <c r="I1535" s="4" t="str">
        <f>VLOOKUP(H1535,[1]物料!$A$1:$M$65536,13,0)</f>
        <v>40.00</v>
      </c>
      <c r="J1535" s="4">
        <v>7.2</v>
      </c>
      <c r="K1535" s="4">
        <f t="shared" si="92"/>
        <v>7.69</v>
      </c>
      <c r="L1535" s="4">
        <f t="shared" si="93"/>
        <v>54.89</v>
      </c>
      <c r="M1535" s="6">
        <v>1</v>
      </c>
      <c r="N1535" s="7">
        <v>153.8</v>
      </c>
      <c r="O1535">
        <f t="shared" si="94"/>
        <v>98.91</v>
      </c>
      <c r="P1535" s="1">
        <f t="shared" si="95"/>
        <v>0.643107932379714</v>
      </c>
    </row>
    <row r="1536" ht="20" customHeight="1" spans="1:16">
      <c r="A1536" s="4" t="s">
        <v>2130</v>
      </c>
      <c r="B1536" s="4" t="s">
        <v>24</v>
      </c>
      <c r="C1536" s="4" t="s">
        <v>44</v>
      </c>
      <c r="D1536" s="5">
        <v>46205</v>
      </c>
      <c r="E1536" s="5" t="s">
        <v>94</v>
      </c>
      <c r="F1536" s="5" t="s">
        <v>55</v>
      </c>
      <c r="G1536" s="5" t="s">
        <v>95</v>
      </c>
      <c r="H1536" s="4" t="s">
        <v>2131</v>
      </c>
      <c r="I1536" s="4" t="str">
        <f>VLOOKUP(H1536,[1]物料!$A$1:$M$65536,13,0)</f>
        <v>30.00</v>
      </c>
      <c r="J1536" s="4">
        <v>10.7</v>
      </c>
      <c r="K1536" s="4">
        <f t="shared" si="92"/>
        <v>4.215</v>
      </c>
      <c r="L1536" s="4">
        <f t="shared" si="93"/>
        <v>44.915</v>
      </c>
      <c r="M1536" s="6">
        <v>1</v>
      </c>
      <c r="N1536" s="7">
        <v>84.3</v>
      </c>
      <c r="O1536">
        <f t="shared" si="94"/>
        <v>39.385</v>
      </c>
      <c r="P1536" s="1">
        <f t="shared" si="95"/>
        <v>0.467200474495848</v>
      </c>
    </row>
    <row r="1537" ht="20" customHeight="1" spans="1:16">
      <c r="A1537" s="4" t="s">
        <v>2132</v>
      </c>
      <c r="B1537" s="4" t="s">
        <v>17</v>
      </c>
      <c r="C1537" s="4" t="s">
        <v>49</v>
      </c>
      <c r="D1537" s="5">
        <v>46205</v>
      </c>
      <c r="E1537" s="5" t="s">
        <v>94</v>
      </c>
      <c r="F1537" s="5" t="s">
        <v>55</v>
      </c>
      <c r="G1537" s="5" t="s">
        <v>95</v>
      </c>
      <c r="H1537" s="4" t="s">
        <v>1087</v>
      </c>
      <c r="I1537" s="4" t="str">
        <f>VLOOKUP(H1537,[1]物料!$A$1:$M$65536,13,0)</f>
        <v>30.00</v>
      </c>
      <c r="J1537" s="4">
        <v>7.2</v>
      </c>
      <c r="K1537" s="4">
        <f t="shared" si="92"/>
        <v>4.41</v>
      </c>
      <c r="L1537" s="4">
        <f t="shared" si="93"/>
        <v>41.61</v>
      </c>
      <c r="M1537" s="6">
        <v>1</v>
      </c>
      <c r="N1537" s="7">
        <v>88.2</v>
      </c>
      <c r="O1537">
        <f t="shared" si="94"/>
        <v>46.59</v>
      </c>
      <c r="P1537" s="1">
        <f t="shared" si="95"/>
        <v>0.528231292517007</v>
      </c>
    </row>
    <row r="1538" ht="20" customHeight="1" spans="1:16">
      <c r="A1538" s="4" t="s">
        <v>2133</v>
      </c>
      <c r="B1538" s="4" t="s">
        <v>17</v>
      </c>
      <c r="C1538" s="4" t="s">
        <v>113</v>
      </c>
      <c r="D1538" s="5">
        <v>46205</v>
      </c>
      <c r="E1538" s="5" t="s">
        <v>54</v>
      </c>
      <c r="F1538" s="5" t="s">
        <v>55</v>
      </c>
      <c r="G1538" s="5" t="s">
        <v>56</v>
      </c>
      <c r="H1538" s="4" t="s">
        <v>217</v>
      </c>
      <c r="I1538" s="4" t="str">
        <f>VLOOKUP(H1538,[1]物料!$A$1:$M$65536,13,0)</f>
        <v>12.00</v>
      </c>
      <c r="J1538" s="4">
        <v>4.5</v>
      </c>
      <c r="K1538" s="4">
        <f t="shared" si="92"/>
        <v>1.99</v>
      </c>
      <c r="L1538" s="4">
        <f t="shared" si="93"/>
        <v>18.49</v>
      </c>
      <c r="M1538" s="6">
        <v>1</v>
      </c>
      <c r="N1538" s="7">
        <v>39.8</v>
      </c>
      <c r="O1538">
        <f t="shared" si="94"/>
        <v>21.31</v>
      </c>
      <c r="P1538" s="1">
        <f t="shared" si="95"/>
        <v>0.535427135678392</v>
      </c>
    </row>
    <row r="1539" ht="20" customHeight="1" spans="1:16">
      <c r="A1539" s="4" t="s">
        <v>2134</v>
      </c>
      <c r="B1539" s="4" t="s">
        <v>24</v>
      </c>
      <c r="C1539" s="4" t="s">
        <v>59</v>
      </c>
      <c r="D1539" s="5">
        <v>46205</v>
      </c>
      <c r="E1539" s="5" t="s">
        <v>128</v>
      </c>
      <c r="F1539" s="5" t="s">
        <v>55</v>
      </c>
      <c r="G1539" s="5" t="s">
        <v>129</v>
      </c>
      <c r="H1539" s="4" t="s">
        <v>247</v>
      </c>
      <c r="I1539" s="4" t="str">
        <f>VLOOKUP(H1539,[1]物料!$A$1:$M$65536,13,0)</f>
        <v>18.00</v>
      </c>
      <c r="J1539" s="4">
        <v>8</v>
      </c>
      <c r="K1539" s="4">
        <f t="shared" ref="K1539:K1602" si="96">N1539*0.05</f>
        <v>2.94</v>
      </c>
      <c r="L1539" s="4">
        <f t="shared" ref="L1539:L1602" si="97">I1539+J1539+K1539</f>
        <v>28.94</v>
      </c>
      <c r="M1539" s="6">
        <v>1</v>
      </c>
      <c r="N1539" s="7">
        <v>58.8</v>
      </c>
      <c r="O1539">
        <f t="shared" ref="O1539:O1602" si="98">N1539-L1539</f>
        <v>29.86</v>
      </c>
      <c r="P1539" s="1">
        <f t="shared" ref="P1539:P1602" si="99">O1539/N1539</f>
        <v>0.507823129251701</v>
      </c>
    </row>
    <row r="1540" ht="20" customHeight="1" spans="1:16">
      <c r="A1540" s="4" t="s">
        <v>2135</v>
      </c>
      <c r="B1540" s="4" t="s">
        <v>17</v>
      </c>
      <c r="C1540" s="4" t="s">
        <v>18</v>
      </c>
      <c r="D1540" s="5">
        <v>46205</v>
      </c>
      <c r="E1540" s="5" t="s">
        <v>115</v>
      </c>
      <c r="F1540" s="5" t="s">
        <v>70</v>
      </c>
      <c r="G1540" s="5" t="s">
        <v>116</v>
      </c>
      <c r="H1540" s="4" t="s">
        <v>214</v>
      </c>
      <c r="I1540" s="4" t="str">
        <f>VLOOKUP(H1540,[1]物料!$A$1:$M$65536,13,0)</f>
        <v>42.00</v>
      </c>
      <c r="J1540" s="4">
        <v>3</v>
      </c>
      <c r="K1540" s="4">
        <f t="shared" si="96"/>
        <v>4.94</v>
      </c>
      <c r="L1540" s="4">
        <f t="shared" si="97"/>
        <v>49.94</v>
      </c>
      <c r="M1540" s="6">
        <v>1</v>
      </c>
      <c r="N1540" s="7">
        <v>98.8</v>
      </c>
      <c r="O1540">
        <f t="shared" si="98"/>
        <v>48.86</v>
      </c>
      <c r="P1540" s="1">
        <f t="shared" si="99"/>
        <v>0.494534412955466</v>
      </c>
    </row>
    <row r="1541" ht="20" customHeight="1" spans="1:16">
      <c r="A1541" s="4" t="s">
        <v>2136</v>
      </c>
      <c r="B1541" s="4" t="s">
        <v>17</v>
      </c>
      <c r="C1541" s="4" t="s">
        <v>18</v>
      </c>
      <c r="D1541" s="5">
        <v>46205</v>
      </c>
      <c r="E1541" s="5" t="s">
        <v>278</v>
      </c>
      <c r="F1541" s="5" t="s">
        <v>55</v>
      </c>
      <c r="G1541" s="5" t="s">
        <v>279</v>
      </c>
      <c r="H1541" s="4" t="s">
        <v>954</v>
      </c>
      <c r="I1541" s="4" t="str">
        <f>VLOOKUP(H1541,[1]物料!$A$1:$M$65536,13,0)</f>
        <v>20.00</v>
      </c>
      <c r="J1541" s="4">
        <v>4.5</v>
      </c>
      <c r="K1541" s="4">
        <f t="shared" si="96"/>
        <v>2.8405</v>
      </c>
      <c r="L1541" s="4">
        <f t="shared" si="97"/>
        <v>27.3405</v>
      </c>
      <c r="M1541" s="6">
        <v>1</v>
      </c>
      <c r="N1541" s="7">
        <v>56.81</v>
      </c>
      <c r="O1541">
        <f t="shared" si="98"/>
        <v>29.4695</v>
      </c>
      <c r="P1541" s="1">
        <f t="shared" si="99"/>
        <v>0.518737898257349</v>
      </c>
    </row>
    <row r="1542" ht="20" customHeight="1" spans="1:16">
      <c r="A1542" s="4" t="s">
        <v>2137</v>
      </c>
      <c r="B1542" s="4" t="s">
        <v>24</v>
      </c>
      <c r="C1542" s="4" t="s">
        <v>59</v>
      </c>
      <c r="D1542" s="5">
        <v>46205</v>
      </c>
      <c r="E1542" s="5" t="s">
        <v>75</v>
      </c>
      <c r="F1542" s="5" t="s">
        <v>61</v>
      </c>
      <c r="G1542" s="5" t="s">
        <v>76</v>
      </c>
      <c r="H1542" s="4" t="s">
        <v>144</v>
      </c>
      <c r="I1542" s="4" t="str">
        <f>VLOOKUP(H1542,[1]物料!$A$1:$M$65536,13,0)</f>
        <v>25.00</v>
      </c>
      <c r="J1542" s="4">
        <v>8</v>
      </c>
      <c r="K1542" s="4">
        <f t="shared" si="96"/>
        <v>3.74</v>
      </c>
      <c r="L1542" s="4">
        <f t="shared" si="97"/>
        <v>36.74</v>
      </c>
      <c r="M1542" s="6">
        <v>1</v>
      </c>
      <c r="N1542" s="7">
        <v>74.8</v>
      </c>
      <c r="O1542">
        <f t="shared" si="98"/>
        <v>38.06</v>
      </c>
      <c r="P1542" s="1">
        <f t="shared" si="99"/>
        <v>0.508823529411765</v>
      </c>
    </row>
    <row r="1543" ht="20" customHeight="1" spans="1:16">
      <c r="A1543" s="4" t="s">
        <v>2138</v>
      </c>
      <c r="B1543" s="4" t="s">
        <v>17</v>
      </c>
      <c r="C1543" s="4" t="s">
        <v>18</v>
      </c>
      <c r="D1543" s="5">
        <v>46205</v>
      </c>
      <c r="E1543" s="5" t="s">
        <v>45</v>
      </c>
      <c r="F1543" s="5" t="s">
        <v>20</v>
      </c>
      <c r="G1543" s="5" t="s">
        <v>46</v>
      </c>
      <c r="H1543" s="4" t="s">
        <v>134</v>
      </c>
      <c r="I1543" s="4" t="str">
        <f>VLOOKUP(H1543,[1]物料!$A$1:$M$65536,13,0)</f>
        <v>36.10</v>
      </c>
      <c r="J1543" s="4">
        <v>3</v>
      </c>
      <c r="K1543" s="4">
        <f t="shared" si="96"/>
        <v>4.9145</v>
      </c>
      <c r="L1543" s="4">
        <f t="shared" si="97"/>
        <v>44.0145</v>
      </c>
      <c r="M1543" s="6">
        <v>1</v>
      </c>
      <c r="N1543" s="7">
        <v>98.29</v>
      </c>
      <c r="O1543">
        <f t="shared" si="98"/>
        <v>54.2755</v>
      </c>
      <c r="P1543" s="1">
        <f t="shared" si="99"/>
        <v>0.552197578593957</v>
      </c>
    </row>
    <row r="1544" ht="20" customHeight="1" spans="1:16">
      <c r="A1544" s="4" t="s">
        <v>2139</v>
      </c>
      <c r="B1544" s="4" t="s">
        <v>24</v>
      </c>
      <c r="C1544" s="4" t="s">
        <v>119</v>
      </c>
      <c r="D1544" s="5">
        <v>46205</v>
      </c>
      <c r="E1544" s="5" t="s">
        <v>1543</v>
      </c>
      <c r="F1544" s="5" t="s">
        <v>70</v>
      </c>
      <c r="G1544" s="5" t="s">
        <v>1544</v>
      </c>
      <c r="H1544" s="4" t="s">
        <v>2140</v>
      </c>
      <c r="I1544" s="4" t="str">
        <f>VLOOKUP(H1544,[1]物料!$A$1:$M$65536,13,0)</f>
        <v>52.00</v>
      </c>
      <c r="J1544" s="4">
        <v>6.5</v>
      </c>
      <c r="K1544" s="4">
        <f t="shared" si="96"/>
        <v>6.09</v>
      </c>
      <c r="L1544" s="4">
        <f t="shared" si="97"/>
        <v>64.59</v>
      </c>
      <c r="M1544" s="6">
        <v>1</v>
      </c>
      <c r="N1544" s="7">
        <v>121.8</v>
      </c>
      <c r="O1544">
        <f t="shared" si="98"/>
        <v>57.21</v>
      </c>
      <c r="P1544" s="1">
        <f t="shared" si="99"/>
        <v>0.469704433497537</v>
      </c>
    </row>
    <row r="1545" ht="20" customHeight="1" spans="1:16">
      <c r="A1545" s="4" t="s">
        <v>2141</v>
      </c>
      <c r="B1545" s="4" t="s">
        <v>24</v>
      </c>
      <c r="C1545" s="4" t="s">
        <v>25</v>
      </c>
      <c r="D1545" s="5">
        <v>46205</v>
      </c>
      <c r="E1545" s="5" t="s">
        <v>50</v>
      </c>
      <c r="F1545" s="5" t="s">
        <v>20</v>
      </c>
      <c r="G1545" s="5" t="s">
        <v>51</v>
      </c>
      <c r="H1545" s="4" t="s">
        <v>743</v>
      </c>
      <c r="I1545" s="4" t="str">
        <f>VLOOKUP(H1545,[1]物料!$A$1:$M$65536,13,0)</f>
        <v>21.00</v>
      </c>
      <c r="J1545" s="4">
        <v>6.5</v>
      </c>
      <c r="K1545" s="4">
        <f t="shared" si="96"/>
        <v>3.126</v>
      </c>
      <c r="L1545" s="4">
        <f t="shared" si="97"/>
        <v>30.626</v>
      </c>
      <c r="M1545" s="6">
        <v>1</v>
      </c>
      <c r="N1545" s="7">
        <v>62.52</v>
      </c>
      <c r="O1545">
        <f t="shared" si="98"/>
        <v>31.894</v>
      </c>
      <c r="P1545" s="1">
        <f t="shared" si="99"/>
        <v>0.510140754958413</v>
      </c>
    </row>
    <row r="1546" ht="20" customHeight="1" spans="1:16">
      <c r="A1546" s="4" t="s">
        <v>2142</v>
      </c>
      <c r="B1546" s="4" t="s">
        <v>24</v>
      </c>
      <c r="C1546" s="4" t="s">
        <v>119</v>
      </c>
      <c r="D1546" s="5">
        <v>46205</v>
      </c>
      <c r="E1546" s="5" t="s">
        <v>60</v>
      </c>
      <c r="F1546" s="5" t="s">
        <v>61</v>
      </c>
      <c r="G1546" s="5" t="s">
        <v>62</v>
      </c>
      <c r="H1546" s="4" t="s">
        <v>63</v>
      </c>
      <c r="I1546" s="4" t="str">
        <f>VLOOKUP(H1546,[1]物料!$A$1:$M$65536,13,0)</f>
        <v>24.00</v>
      </c>
      <c r="J1546" s="4">
        <v>8</v>
      </c>
      <c r="K1546" s="4">
        <f t="shared" si="96"/>
        <v>3.225</v>
      </c>
      <c r="L1546" s="4">
        <f t="shared" si="97"/>
        <v>35.225</v>
      </c>
      <c r="M1546" s="6">
        <v>1</v>
      </c>
      <c r="N1546" s="7">
        <v>64.5</v>
      </c>
      <c r="O1546">
        <f t="shared" si="98"/>
        <v>29.275</v>
      </c>
      <c r="P1546" s="1">
        <f t="shared" si="99"/>
        <v>0.453875968992248</v>
      </c>
    </row>
    <row r="1547" ht="20" customHeight="1" spans="1:16">
      <c r="A1547" s="4" t="s">
        <v>2143</v>
      </c>
      <c r="B1547" s="4" t="s">
        <v>24</v>
      </c>
      <c r="C1547" s="4" t="s">
        <v>25</v>
      </c>
      <c r="D1547" s="5">
        <v>46205</v>
      </c>
      <c r="E1547" s="5" t="s">
        <v>50</v>
      </c>
      <c r="F1547" s="5" t="s">
        <v>20</v>
      </c>
      <c r="G1547" s="5" t="s">
        <v>51</v>
      </c>
      <c r="H1547" s="4" t="s">
        <v>713</v>
      </c>
      <c r="I1547" s="4" t="str">
        <f>VLOOKUP(H1547,[1]物料!$A$1:$M$65536,13,0)</f>
        <v>21.00</v>
      </c>
      <c r="J1547" s="4">
        <v>6.5</v>
      </c>
      <c r="K1547" s="4">
        <f t="shared" si="96"/>
        <v>3.19</v>
      </c>
      <c r="L1547" s="4">
        <f t="shared" si="97"/>
        <v>30.69</v>
      </c>
      <c r="M1547" s="6">
        <v>1</v>
      </c>
      <c r="N1547" s="7">
        <v>63.8</v>
      </c>
      <c r="O1547">
        <f t="shared" si="98"/>
        <v>33.11</v>
      </c>
      <c r="P1547" s="1">
        <f t="shared" si="99"/>
        <v>0.518965517241379</v>
      </c>
    </row>
    <row r="1548" ht="20" customHeight="1" spans="1:16">
      <c r="A1548" s="4" t="s">
        <v>2144</v>
      </c>
      <c r="B1548" s="4" t="s">
        <v>17</v>
      </c>
      <c r="C1548" s="4" t="s">
        <v>18</v>
      </c>
      <c r="D1548" s="5">
        <v>46205</v>
      </c>
      <c r="E1548" s="5" t="s">
        <v>2145</v>
      </c>
      <c r="F1548" s="5" t="s">
        <v>55</v>
      </c>
      <c r="G1548" s="5" t="s">
        <v>2146</v>
      </c>
      <c r="H1548" s="4" t="s">
        <v>2147</v>
      </c>
      <c r="I1548" s="4" t="str">
        <f>VLOOKUP(H1548,[1]物料!$A$1:$M$65536,13,0)</f>
        <v>105.00</v>
      </c>
      <c r="J1548" s="4">
        <v>14.5</v>
      </c>
      <c r="K1548" s="4">
        <f t="shared" si="96"/>
        <v>13.718</v>
      </c>
      <c r="L1548" s="4">
        <f t="shared" si="97"/>
        <v>133.218</v>
      </c>
      <c r="M1548" s="6">
        <v>1</v>
      </c>
      <c r="N1548" s="7">
        <v>274.36</v>
      </c>
      <c r="O1548">
        <f t="shared" si="98"/>
        <v>141.142</v>
      </c>
      <c r="P1548" s="1">
        <f t="shared" si="99"/>
        <v>0.514440880594839</v>
      </c>
    </row>
    <row r="1549" ht="20" customHeight="1" spans="1:16">
      <c r="A1549" s="4" t="s">
        <v>2148</v>
      </c>
      <c r="B1549" s="4" t="s">
        <v>17</v>
      </c>
      <c r="C1549" s="4" t="s">
        <v>105</v>
      </c>
      <c r="D1549" s="5">
        <v>46205</v>
      </c>
      <c r="E1549" s="5" t="s">
        <v>332</v>
      </c>
      <c r="F1549" s="5" t="s">
        <v>55</v>
      </c>
      <c r="G1549" s="5" t="s">
        <v>333</v>
      </c>
      <c r="H1549" s="4" t="s">
        <v>567</v>
      </c>
      <c r="I1549" s="4" t="str">
        <f>VLOOKUP(H1549,[1]物料!$A$1:$M$65536,13,0)</f>
        <v>16.00</v>
      </c>
      <c r="J1549" s="4">
        <v>4.5</v>
      </c>
      <c r="K1549" s="4">
        <f t="shared" si="96"/>
        <v>2.49</v>
      </c>
      <c r="L1549" s="4">
        <f t="shared" si="97"/>
        <v>22.99</v>
      </c>
      <c r="M1549" s="6">
        <v>1</v>
      </c>
      <c r="N1549" s="7">
        <v>49.8</v>
      </c>
      <c r="O1549">
        <f t="shared" si="98"/>
        <v>26.81</v>
      </c>
      <c r="P1549" s="1">
        <f t="shared" si="99"/>
        <v>0.538353413654618</v>
      </c>
    </row>
    <row r="1550" ht="20" customHeight="1" spans="1:16">
      <c r="A1550" s="4" t="s">
        <v>2149</v>
      </c>
      <c r="B1550" s="4" t="s">
        <v>24</v>
      </c>
      <c r="C1550" s="4" t="s">
        <v>119</v>
      </c>
      <c r="D1550" s="5">
        <v>46205</v>
      </c>
      <c r="E1550" s="5" t="s">
        <v>60</v>
      </c>
      <c r="F1550" s="5" t="s">
        <v>61</v>
      </c>
      <c r="G1550" s="5" t="s">
        <v>62</v>
      </c>
      <c r="H1550" s="4" t="s">
        <v>124</v>
      </c>
      <c r="I1550" s="4" t="str">
        <f>VLOOKUP(H1550,[1]物料!$A$1:$M$65536,13,0)</f>
        <v>24.00</v>
      </c>
      <c r="J1550" s="4">
        <v>8</v>
      </c>
      <c r="K1550" s="4">
        <f t="shared" si="96"/>
        <v>3.225</v>
      </c>
      <c r="L1550" s="4">
        <f t="shared" si="97"/>
        <v>35.225</v>
      </c>
      <c r="M1550" s="6">
        <v>1</v>
      </c>
      <c r="N1550" s="7">
        <v>64.5</v>
      </c>
      <c r="O1550">
        <f t="shared" si="98"/>
        <v>29.275</v>
      </c>
      <c r="P1550" s="1">
        <f t="shared" si="99"/>
        <v>0.453875968992248</v>
      </c>
    </row>
    <row r="1551" ht="20" customHeight="1" spans="1:16">
      <c r="A1551" s="4" t="s">
        <v>2150</v>
      </c>
      <c r="B1551" s="4" t="s">
        <v>24</v>
      </c>
      <c r="C1551" s="4" t="s">
        <v>59</v>
      </c>
      <c r="D1551" s="5">
        <v>46205</v>
      </c>
      <c r="E1551" s="5" t="s">
        <v>75</v>
      </c>
      <c r="F1551" s="5" t="s">
        <v>61</v>
      </c>
      <c r="G1551" s="5" t="s">
        <v>76</v>
      </c>
      <c r="H1551" s="4" t="s">
        <v>588</v>
      </c>
      <c r="I1551" s="4" t="str">
        <f>VLOOKUP(H1551,[1]物料!$A$1:$M$65536,13,0)</f>
        <v>25.00</v>
      </c>
      <c r="J1551" s="4">
        <v>8</v>
      </c>
      <c r="K1551" s="4">
        <f t="shared" si="96"/>
        <v>3.74</v>
      </c>
      <c r="L1551" s="4">
        <f t="shared" si="97"/>
        <v>36.74</v>
      </c>
      <c r="M1551" s="6">
        <v>1</v>
      </c>
      <c r="N1551" s="7">
        <v>74.8</v>
      </c>
      <c r="O1551">
        <f t="shared" si="98"/>
        <v>38.06</v>
      </c>
      <c r="P1551" s="1">
        <f t="shared" si="99"/>
        <v>0.508823529411765</v>
      </c>
    </row>
    <row r="1552" ht="20" customHeight="1" spans="1:16">
      <c r="A1552" s="4" t="s">
        <v>2151</v>
      </c>
      <c r="B1552" s="4" t="s">
        <v>24</v>
      </c>
      <c r="C1552" s="4" t="s">
        <v>150</v>
      </c>
      <c r="D1552" s="5">
        <v>46205</v>
      </c>
      <c r="E1552" s="5" t="s">
        <v>75</v>
      </c>
      <c r="F1552" s="5" t="s">
        <v>61</v>
      </c>
      <c r="G1552" s="5" t="s">
        <v>76</v>
      </c>
      <c r="H1552" s="4" t="s">
        <v>77</v>
      </c>
      <c r="I1552" s="4" t="str">
        <f>VLOOKUP(H1552,[1]物料!$A$1:$M$65536,13,0)</f>
        <v>25.00</v>
      </c>
      <c r="J1552" s="4">
        <v>8</v>
      </c>
      <c r="K1552" s="4">
        <f t="shared" si="96"/>
        <v>3.44</v>
      </c>
      <c r="L1552" s="4">
        <f t="shared" si="97"/>
        <v>36.44</v>
      </c>
      <c r="M1552" s="6">
        <v>1</v>
      </c>
      <c r="N1552" s="7">
        <v>68.8</v>
      </c>
      <c r="O1552">
        <f t="shared" si="98"/>
        <v>32.36</v>
      </c>
      <c r="P1552" s="1">
        <f t="shared" si="99"/>
        <v>0.470348837209302</v>
      </c>
    </row>
    <row r="1553" ht="20" customHeight="1" spans="1:16">
      <c r="A1553" s="4" t="s">
        <v>2152</v>
      </c>
      <c r="B1553" s="4" t="s">
        <v>17</v>
      </c>
      <c r="C1553" s="4" t="s">
        <v>18</v>
      </c>
      <c r="D1553" s="5">
        <v>46205</v>
      </c>
      <c r="E1553" s="5" t="s">
        <v>384</v>
      </c>
      <c r="F1553" s="5" t="s">
        <v>20</v>
      </c>
      <c r="G1553" s="5" t="s">
        <v>385</v>
      </c>
      <c r="H1553" s="4" t="s">
        <v>894</v>
      </c>
      <c r="I1553" s="4" t="str">
        <f>VLOOKUP(H1553,[1]物料!$A$1:$M$65536,13,0)</f>
        <v>36.60</v>
      </c>
      <c r="J1553" s="4">
        <v>3</v>
      </c>
      <c r="K1553" s="4">
        <f t="shared" si="96"/>
        <v>4.94</v>
      </c>
      <c r="L1553" s="4">
        <f t="shared" si="97"/>
        <v>44.54</v>
      </c>
      <c r="M1553" s="6">
        <v>1</v>
      </c>
      <c r="N1553" s="7">
        <v>98.8</v>
      </c>
      <c r="O1553">
        <f t="shared" si="98"/>
        <v>54.26</v>
      </c>
      <c r="P1553" s="1">
        <f t="shared" si="99"/>
        <v>0.54919028340081</v>
      </c>
    </row>
    <row r="1554" ht="20" customHeight="1" spans="1:16">
      <c r="A1554" s="4" t="s">
        <v>2153</v>
      </c>
      <c r="B1554" s="4" t="s">
        <v>17</v>
      </c>
      <c r="C1554" s="4" t="s">
        <v>538</v>
      </c>
      <c r="D1554" s="5">
        <v>46205</v>
      </c>
      <c r="E1554" s="5" t="s">
        <v>83</v>
      </c>
      <c r="F1554" s="5" t="s">
        <v>55</v>
      </c>
      <c r="G1554" s="5" t="s">
        <v>84</v>
      </c>
      <c r="H1554" s="4" t="s">
        <v>147</v>
      </c>
      <c r="I1554" s="4" t="str">
        <f>VLOOKUP(H1554,[1]物料!$A$1:$M$65536,13,0)</f>
        <v>52.00</v>
      </c>
      <c r="J1554" s="4">
        <v>14.5</v>
      </c>
      <c r="K1554" s="4">
        <f t="shared" si="96"/>
        <v>7.76</v>
      </c>
      <c r="L1554" s="4">
        <f t="shared" si="97"/>
        <v>74.26</v>
      </c>
      <c r="M1554" s="6">
        <v>1</v>
      </c>
      <c r="N1554" s="7">
        <v>155.2</v>
      </c>
      <c r="O1554">
        <f t="shared" si="98"/>
        <v>80.94</v>
      </c>
      <c r="P1554" s="1">
        <f t="shared" si="99"/>
        <v>0.521520618556701</v>
      </c>
    </row>
    <row r="1555" ht="20" customHeight="1" spans="1:16">
      <c r="A1555" s="4" t="s">
        <v>2154</v>
      </c>
      <c r="B1555" s="4" t="s">
        <v>17</v>
      </c>
      <c r="C1555" s="4" t="s">
        <v>18</v>
      </c>
      <c r="D1555" s="5">
        <v>46205</v>
      </c>
      <c r="E1555" s="5" t="s">
        <v>235</v>
      </c>
      <c r="F1555" s="5" t="s">
        <v>39</v>
      </c>
      <c r="G1555" s="5" t="s">
        <v>236</v>
      </c>
      <c r="H1555" s="4" t="s">
        <v>866</v>
      </c>
      <c r="I1555" s="4" t="str">
        <f>VLOOKUP(H1555,[1]物料!$A$1:$M$65536,13,0)</f>
        <v>23.90</v>
      </c>
      <c r="J1555" s="4">
        <v>1.9</v>
      </c>
      <c r="K1555" s="4">
        <f t="shared" si="96"/>
        <v>2.2175</v>
      </c>
      <c r="L1555" s="4">
        <f t="shared" si="97"/>
        <v>28.0175</v>
      </c>
      <c r="M1555" s="6">
        <v>1</v>
      </c>
      <c r="N1555" s="7">
        <v>44.35</v>
      </c>
      <c r="O1555">
        <f t="shared" si="98"/>
        <v>16.3325</v>
      </c>
      <c r="P1555" s="1">
        <f t="shared" si="99"/>
        <v>0.36826381059752</v>
      </c>
    </row>
    <row r="1556" ht="20" customHeight="1" spans="1:16">
      <c r="A1556" s="4" t="s">
        <v>2155</v>
      </c>
      <c r="B1556" s="4" t="s">
        <v>17</v>
      </c>
      <c r="C1556" s="4" t="s">
        <v>18</v>
      </c>
      <c r="D1556" s="5">
        <v>46205</v>
      </c>
      <c r="E1556" s="5" t="s">
        <v>75</v>
      </c>
      <c r="F1556" s="5" t="s">
        <v>61</v>
      </c>
      <c r="G1556" s="5" t="s">
        <v>76</v>
      </c>
      <c r="H1556" s="4" t="s">
        <v>745</v>
      </c>
      <c r="I1556" s="4" t="str">
        <f>VLOOKUP(H1556,[1]物料!$A$1:$M$65536,13,0)</f>
        <v>25.00</v>
      </c>
      <c r="J1556" s="4">
        <v>4.5</v>
      </c>
      <c r="K1556" s="4">
        <f t="shared" si="96"/>
        <v>3.99</v>
      </c>
      <c r="L1556" s="4">
        <f t="shared" si="97"/>
        <v>33.49</v>
      </c>
      <c r="M1556" s="6">
        <v>1</v>
      </c>
      <c r="N1556" s="7">
        <v>79.8</v>
      </c>
      <c r="O1556">
        <f t="shared" si="98"/>
        <v>46.31</v>
      </c>
      <c r="P1556" s="1">
        <f t="shared" si="99"/>
        <v>0.580325814536341</v>
      </c>
    </row>
    <row r="1557" ht="20" customHeight="1" spans="1:16">
      <c r="A1557" s="4" t="s">
        <v>2156</v>
      </c>
      <c r="B1557" s="4" t="s">
        <v>24</v>
      </c>
      <c r="C1557" s="4" t="s">
        <v>25</v>
      </c>
      <c r="D1557" s="5">
        <v>46205</v>
      </c>
      <c r="E1557" s="5" t="s">
        <v>317</v>
      </c>
      <c r="F1557" s="5" t="s">
        <v>55</v>
      </c>
      <c r="G1557" s="5" t="s">
        <v>318</v>
      </c>
      <c r="H1557" s="4" t="s">
        <v>2157</v>
      </c>
      <c r="I1557" s="4" t="str">
        <f>VLOOKUP(H1557,[1]物料!$A$1:$M$65536,13,0)</f>
        <v>41.00</v>
      </c>
      <c r="J1557" s="4">
        <v>10.7</v>
      </c>
      <c r="K1557" s="4">
        <f t="shared" si="96"/>
        <v>6.44</v>
      </c>
      <c r="L1557" s="4">
        <f t="shared" si="97"/>
        <v>58.14</v>
      </c>
      <c r="M1557" s="6">
        <v>1</v>
      </c>
      <c r="N1557" s="7">
        <v>128.8</v>
      </c>
      <c r="O1557">
        <f t="shared" si="98"/>
        <v>70.66</v>
      </c>
      <c r="P1557" s="1">
        <f t="shared" si="99"/>
        <v>0.54860248447205</v>
      </c>
    </row>
    <row r="1558" ht="20" customHeight="1" spans="1:16">
      <c r="A1558" s="4" t="s">
        <v>2158</v>
      </c>
      <c r="B1558" s="4" t="s">
        <v>17</v>
      </c>
      <c r="C1558" s="4" t="s">
        <v>113</v>
      </c>
      <c r="D1558" s="5">
        <v>46205</v>
      </c>
      <c r="E1558" s="5" t="s">
        <v>580</v>
      </c>
      <c r="F1558" s="5" t="s">
        <v>20</v>
      </c>
      <c r="G1558" s="5" t="s">
        <v>581</v>
      </c>
      <c r="H1558" s="4" t="s">
        <v>582</v>
      </c>
      <c r="I1558" s="4" t="str">
        <f>VLOOKUP(H1558,[1]物料!$A$1:$M$65536,13,0)</f>
        <v>21.10</v>
      </c>
      <c r="J1558" s="4">
        <v>3</v>
      </c>
      <c r="K1558" s="4">
        <f t="shared" si="96"/>
        <v>3.49</v>
      </c>
      <c r="L1558" s="4">
        <f t="shared" si="97"/>
        <v>27.59</v>
      </c>
      <c r="M1558" s="6">
        <v>1</v>
      </c>
      <c r="N1558" s="7">
        <v>69.8</v>
      </c>
      <c r="O1558">
        <f t="shared" si="98"/>
        <v>42.21</v>
      </c>
      <c r="P1558" s="1">
        <f t="shared" si="99"/>
        <v>0.604727793696275</v>
      </c>
    </row>
    <row r="1559" ht="20" customHeight="1" spans="1:16">
      <c r="A1559" s="4" t="s">
        <v>2159</v>
      </c>
      <c r="B1559" s="4" t="s">
        <v>24</v>
      </c>
      <c r="C1559" s="4" t="s">
        <v>98</v>
      </c>
      <c r="D1559" s="5">
        <v>46205</v>
      </c>
      <c r="E1559" s="5" t="s">
        <v>69</v>
      </c>
      <c r="F1559" s="5" t="s">
        <v>70</v>
      </c>
      <c r="G1559" s="5" t="s">
        <v>71</v>
      </c>
      <c r="H1559" s="4" t="s">
        <v>343</v>
      </c>
      <c r="I1559" s="4" t="str">
        <f>VLOOKUP(H1559,[1]物料!$A$1:$M$65536,13,0)</f>
        <v>45.00</v>
      </c>
      <c r="J1559" s="4">
        <v>6.5</v>
      </c>
      <c r="K1559" s="4">
        <f t="shared" si="96"/>
        <v>5.75</v>
      </c>
      <c r="L1559" s="4">
        <f t="shared" si="97"/>
        <v>57.25</v>
      </c>
      <c r="M1559" s="6">
        <v>1</v>
      </c>
      <c r="N1559" s="7">
        <v>115</v>
      </c>
      <c r="O1559">
        <f t="shared" si="98"/>
        <v>57.75</v>
      </c>
      <c r="P1559" s="1">
        <f t="shared" si="99"/>
        <v>0.502173913043478</v>
      </c>
    </row>
    <row r="1560" ht="20" customHeight="1" spans="1:16">
      <c r="A1560" s="4" t="s">
        <v>2160</v>
      </c>
      <c r="B1560" s="4" t="s">
        <v>24</v>
      </c>
      <c r="C1560" s="4" t="s">
        <v>25</v>
      </c>
      <c r="D1560" s="5">
        <v>46205</v>
      </c>
      <c r="E1560" s="5" t="s">
        <v>50</v>
      </c>
      <c r="F1560" s="5" t="s">
        <v>20</v>
      </c>
      <c r="G1560" s="5" t="s">
        <v>51</v>
      </c>
      <c r="H1560" s="4" t="s">
        <v>743</v>
      </c>
      <c r="I1560" s="4" t="str">
        <f>VLOOKUP(H1560,[1]物料!$A$1:$M$65536,13,0)</f>
        <v>21.00</v>
      </c>
      <c r="J1560" s="4">
        <v>6.5</v>
      </c>
      <c r="K1560" s="4">
        <f t="shared" si="96"/>
        <v>3.126</v>
      </c>
      <c r="L1560" s="4">
        <f t="shared" si="97"/>
        <v>30.626</v>
      </c>
      <c r="M1560" s="6">
        <v>1</v>
      </c>
      <c r="N1560" s="7">
        <v>62.52</v>
      </c>
      <c r="O1560">
        <f t="shared" si="98"/>
        <v>31.894</v>
      </c>
      <c r="P1560" s="1">
        <f t="shared" si="99"/>
        <v>0.510140754958413</v>
      </c>
    </row>
    <row r="1561" ht="20" customHeight="1" spans="1:16">
      <c r="A1561" s="4" t="s">
        <v>2161</v>
      </c>
      <c r="B1561" s="4" t="s">
        <v>17</v>
      </c>
      <c r="C1561" s="4" t="s">
        <v>18</v>
      </c>
      <c r="D1561" s="5">
        <v>46205</v>
      </c>
      <c r="E1561" s="5" t="s">
        <v>999</v>
      </c>
      <c r="F1561" s="5" t="s">
        <v>39</v>
      </c>
      <c r="G1561" s="5" t="s">
        <v>1000</v>
      </c>
      <c r="H1561" s="4" t="s">
        <v>2162</v>
      </c>
      <c r="I1561" s="4" t="str">
        <f>VLOOKUP(H1561,[1]物料!$A$1:$M$65536,13,0)</f>
        <v>18.50</v>
      </c>
      <c r="J1561" s="4">
        <v>1.9</v>
      </c>
      <c r="K1561" s="4">
        <f t="shared" si="96"/>
        <v>2.552</v>
      </c>
      <c r="L1561" s="4">
        <f t="shared" si="97"/>
        <v>22.952</v>
      </c>
      <c r="M1561" s="6">
        <v>1</v>
      </c>
      <c r="N1561" s="7">
        <v>51.04</v>
      </c>
      <c r="O1561">
        <f t="shared" si="98"/>
        <v>28.088</v>
      </c>
      <c r="P1561" s="1">
        <f t="shared" si="99"/>
        <v>0.550313479623824</v>
      </c>
    </row>
    <row r="1562" ht="20" customHeight="1" spans="1:16">
      <c r="A1562" s="4" t="s">
        <v>2163</v>
      </c>
      <c r="B1562" s="4" t="s">
        <v>24</v>
      </c>
      <c r="C1562" s="4" t="s">
        <v>411</v>
      </c>
      <c r="D1562" s="5">
        <v>46205</v>
      </c>
      <c r="E1562" s="5" t="s">
        <v>75</v>
      </c>
      <c r="F1562" s="5" t="s">
        <v>61</v>
      </c>
      <c r="G1562" s="5" t="s">
        <v>76</v>
      </c>
      <c r="H1562" s="4" t="s">
        <v>77</v>
      </c>
      <c r="I1562" s="4" t="str">
        <f>VLOOKUP(H1562,[1]物料!$A$1:$M$65536,13,0)</f>
        <v>25.00</v>
      </c>
      <c r="J1562" s="4">
        <v>8</v>
      </c>
      <c r="K1562" s="4">
        <f t="shared" si="96"/>
        <v>4.19</v>
      </c>
      <c r="L1562" s="4">
        <f t="shared" si="97"/>
        <v>37.19</v>
      </c>
      <c r="M1562" s="6">
        <v>1</v>
      </c>
      <c r="N1562" s="7">
        <v>83.8</v>
      </c>
      <c r="O1562">
        <f t="shared" si="98"/>
        <v>46.61</v>
      </c>
      <c r="P1562" s="1">
        <f t="shared" si="99"/>
        <v>0.556205250596659</v>
      </c>
    </row>
    <row r="1563" ht="20" customHeight="1" spans="1:16">
      <c r="A1563" s="4" t="s">
        <v>2164</v>
      </c>
      <c r="B1563" s="4" t="s">
        <v>17</v>
      </c>
      <c r="C1563" s="4" t="s">
        <v>18</v>
      </c>
      <c r="D1563" s="5">
        <v>46205</v>
      </c>
      <c r="E1563" s="5" t="s">
        <v>19</v>
      </c>
      <c r="F1563" s="5" t="s">
        <v>20</v>
      </c>
      <c r="G1563" s="5" t="s">
        <v>21</v>
      </c>
      <c r="H1563" s="4" t="s">
        <v>107</v>
      </c>
      <c r="I1563" s="4" t="str">
        <f>VLOOKUP(H1563,[1]物料!$A$1:$M$65536,13,0)</f>
        <v>43.30</v>
      </c>
      <c r="J1563" s="4">
        <v>3.5</v>
      </c>
      <c r="K1563" s="4">
        <f t="shared" si="96"/>
        <v>4.1815</v>
      </c>
      <c r="L1563" s="4">
        <f t="shared" si="97"/>
        <v>50.9815</v>
      </c>
      <c r="M1563" s="6">
        <v>1</v>
      </c>
      <c r="N1563" s="7">
        <v>83.63</v>
      </c>
      <c r="O1563">
        <f t="shared" si="98"/>
        <v>32.6485</v>
      </c>
      <c r="P1563" s="1">
        <f t="shared" si="99"/>
        <v>0.390392203754634</v>
      </c>
    </row>
    <row r="1564" ht="20" customHeight="1" spans="1:16">
      <c r="A1564" s="4" t="s">
        <v>2165</v>
      </c>
      <c r="B1564" s="4" t="s">
        <v>17</v>
      </c>
      <c r="C1564" s="4" t="s">
        <v>49</v>
      </c>
      <c r="D1564" s="5">
        <v>46205</v>
      </c>
      <c r="E1564" s="5" t="s">
        <v>757</v>
      </c>
      <c r="F1564" s="5" t="s">
        <v>55</v>
      </c>
      <c r="G1564" s="5" t="s">
        <v>758</v>
      </c>
      <c r="H1564" s="4" t="s">
        <v>1228</v>
      </c>
      <c r="I1564" s="4" t="str">
        <f>VLOOKUP(H1564,[1]物料!$A$1:$M$65536,13,0)</f>
        <v>20.00</v>
      </c>
      <c r="J1564" s="4">
        <v>4.5</v>
      </c>
      <c r="K1564" s="4">
        <f t="shared" si="96"/>
        <v>2.99</v>
      </c>
      <c r="L1564" s="4">
        <f t="shared" si="97"/>
        <v>27.49</v>
      </c>
      <c r="M1564" s="6">
        <v>1</v>
      </c>
      <c r="N1564" s="7">
        <v>59.8</v>
      </c>
      <c r="O1564">
        <f t="shared" si="98"/>
        <v>32.31</v>
      </c>
      <c r="P1564" s="1">
        <f t="shared" si="99"/>
        <v>0.540301003344482</v>
      </c>
    </row>
    <row r="1565" ht="20" customHeight="1" spans="1:16">
      <c r="A1565" s="4" t="s">
        <v>2166</v>
      </c>
      <c r="B1565" s="4" t="s">
        <v>24</v>
      </c>
      <c r="C1565" s="4" t="s">
        <v>87</v>
      </c>
      <c r="D1565" s="5">
        <v>46205</v>
      </c>
      <c r="E1565" s="5" t="s">
        <v>83</v>
      </c>
      <c r="F1565" s="5" t="s">
        <v>55</v>
      </c>
      <c r="G1565" s="5" t="s">
        <v>84</v>
      </c>
      <c r="H1565" s="4" t="s">
        <v>138</v>
      </c>
      <c r="I1565" s="4" t="str">
        <f>VLOOKUP(H1565,[1]物料!$A$1:$M$65536,13,0)</f>
        <v>52.00</v>
      </c>
      <c r="J1565" s="4">
        <v>18</v>
      </c>
      <c r="K1565" s="4">
        <f t="shared" si="96"/>
        <v>7.291</v>
      </c>
      <c r="L1565" s="4">
        <f t="shared" si="97"/>
        <v>77.291</v>
      </c>
      <c r="M1565" s="6">
        <v>1</v>
      </c>
      <c r="N1565" s="7">
        <v>145.82</v>
      </c>
      <c r="O1565">
        <f t="shared" si="98"/>
        <v>68.529</v>
      </c>
      <c r="P1565" s="1">
        <f t="shared" si="99"/>
        <v>0.469956110272939</v>
      </c>
    </row>
    <row r="1566" ht="20" customHeight="1" spans="1:16">
      <c r="A1566" s="4" t="s">
        <v>2167</v>
      </c>
      <c r="B1566" s="4" t="s">
        <v>17</v>
      </c>
      <c r="C1566" s="4" t="s">
        <v>18</v>
      </c>
      <c r="D1566" s="5">
        <v>46205</v>
      </c>
      <c r="E1566" s="5" t="s">
        <v>45</v>
      </c>
      <c r="F1566" s="5" t="s">
        <v>20</v>
      </c>
      <c r="G1566" s="5" t="s">
        <v>46</v>
      </c>
      <c r="H1566" s="4" t="s">
        <v>134</v>
      </c>
      <c r="I1566" s="4" t="str">
        <f>VLOOKUP(H1566,[1]物料!$A$1:$M$65536,13,0)</f>
        <v>36.10</v>
      </c>
      <c r="J1566" s="4">
        <v>3</v>
      </c>
      <c r="K1566" s="4">
        <f t="shared" si="96"/>
        <v>4.785</v>
      </c>
      <c r="L1566" s="4">
        <f t="shared" si="97"/>
        <v>43.885</v>
      </c>
      <c r="M1566" s="6">
        <v>1</v>
      </c>
      <c r="N1566" s="7">
        <v>95.7</v>
      </c>
      <c r="O1566">
        <f t="shared" si="98"/>
        <v>51.815</v>
      </c>
      <c r="P1566" s="1">
        <f t="shared" si="99"/>
        <v>0.541431556948798</v>
      </c>
    </row>
    <row r="1567" ht="20" customHeight="1" spans="1:16">
      <c r="A1567" s="4" t="s">
        <v>2168</v>
      </c>
      <c r="B1567" s="4" t="s">
        <v>24</v>
      </c>
      <c r="C1567" s="4" t="s">
        <v>119</v>
      </c>
      <c r="D1567" s="5">
        <v>46205</v>
      </c>
      <c r="E1567" s="5" t="s">
        <v>60</v>
      </c>
      <c r="F1567" s="5" t="s">
        <v>61</v>
      </c>
      <c r="G1567" s="5" t="s">
        <v>62</v>
      </c>
      <c r="H1567" s="4" t="s">
        <v>63</v>
      </c>
      <c r="I1567" s="4" t="str">
        <f>VLOOKUP(H1567,[1]物料!$A$1:$M$65536,13,0)</f>
        <v>24.00</v>
      </c>
      <c r="J1567" s="4">
        <v>8</v>
      </c>
      <c r="K1567" s="4">
        <f t="shared" si="96"/>
        <v>3.435</v>
      </c>
      <c r="L1567" s="4">
        <f t="shared" si="97"/>
        <v>35.435</v>
      </c>
      <c r="M1567" s="6">
        <v>1</v>
      </c>
      <c r="N1567" s="7">
        <v>68.7</v>
      </c>
      <c r="O1567">
        <f t="shared" si="98"/>
        <v>33.265</v>
      </c>
      <c r="P1567" s="1">
        <f t="shared" si="99"/>
        <v>0.484206695778748</v>
      </c>
    </row>
    <row r="1568" ht="20" customHeight="1" spans="1:16">
      <c r="A1568" s="4" t="s">
        <v>2169</v>
      </c>
      <c r="B1568" s="4" t="s">
        <v>24</v>
      </c>
      <c r="C1568" s="4" t="s">
        <v>119</v>
      </c>
      <c r="D1568" s="5">
        <v>46205</v>
      </c>
      <c r="E1568" s="5" t="s">
        <v>115</v>
      </c>
      <c r="F1568" s="5" t="s">
        <v>70</v>
      </c>
      <c r="G1568" s="5" t="s">
        <v>116</v>
      </c>
      <c r="H1568" s="4" t="s">
        <v>253</v>
      </c>
      <c r="I1568" s="4" t="str">
        <f>VLOOKUP(H1568,[1]物料!$A$1:$M$65536,13,0)</f>
        <v>42.00</v>
      </c>
      <c r="J1568" s="4">
        <v>6.5</v>
      </c>
      <c r="K1568" s="4">
        <f t="shared" si="96"/>
        <v>5.49</v>
      </c>
      <c r="L1568" s="4">
        <f t="shared" si="97"/>
        <v>53.99</v>
      </c>
      <c r="M1568" s="6">
        <v>1</v>
      </c>
      <c r="N1568" s="7">
        <v>109.8</v>
      </c>
      <c r="O1568">
        <f t="shared" si="98"/>
        <v>55.81</v>
      </c>
      <c r="P1568" s="1">
        <f t="shared" si="99"/>
        <v>0.508287795992714</v>
      </c>
    </row>
    <row r="1569" ht="20" customHeight="1" spans="1:16">
      <c r="A1569" s="4" t="s">
        <v>2170</v>
      </c>
      <c r="B1569" s="4" t="s">
        <v>17</v>
      </c>
      <c r="C1569" s="4" t="s">
        <v>18</v>
      </c>
      <c r="D1569" s="5">
        <v>46205</v>
      </c>
      <c r="E1569" s="5" t="s">
        <v>820</v>
      </c>
      <c r="F1569" s="5" t="s">
        <v>70</v>
      </c>
      <c r="G1569" s="5" t="s">
        <v>821</v>
      </c>
      <c r="H1569" s="4" t="s">
        <v>822</v>
      </c>
      <c r="I1569" s="4" t="str">
        <f>VLOOKUP(H1569,[1]物料!$A$1:$M$65536,13,0)</f>
        <v>23.00</v>
      </c>
      <c r="J1569" s="4">
        <v>3</v>
      </c>
      <c r="K1569" s="4">
        <f t="shared" si="96"/>
        <v>3.268</v>
      </c>
      <c r="L1569" s="4">
        <f t="shared" si="97"/>
        <v>29.268</v>
      </c>
      <c r="M1569" s="6">
        <v>1</v>
      </c>
      <c r="N1569" s="7">
        <v>65.36</v>
      </c>
      <c r="O1569">
        <f t="shared" si="98"/>
        <v>36.092</v>
      </c>
      <c r="P1569" s="1">
        <f t="shared" si="99"/>
        <v>0.552203182374541</v>
      </c>
    </row>
    <row r="1570" ht="20" customHeight="1" spans="1:16">
      <c r="A1570" s="4" t="s">
        <v>2171</v>
      </c>
      <c r="B1570" s="4" t="s">
        <v>17</v>
      </c>
      <c r="C1570" s="4" t="s">
        <v>18</v>
      </c>
      <c r="D1570" s="5">
        <v>46205</v>
      </c>
      <c r="E1570" s="5" t="s">
        <v>182</v>
      </c>
      <c r="F1570" s="5" t="s">
        <v>20</v>
      </c>
      <c r="G1570" s="5" t="s">
        <v>183</v>
      </c>
      <c r="H1570" s="4" t="s">
        <v>184</v>
      </c>
      <c r="I1570" s="4" t="str">
        <f>VLOOKUP(H1570,[1]物料!$A$1:$M$65536,13,0)</f>
        <v>22.10</v>
      </c>
      <c r="J1570" s="4">
        <v>3</v>
      </c>
      <c r="K1570" s="4">
        <f t="shared" si="96"/>
        <v>2.84</v>
      </c>
      <c r="L1570" s="4">
        <f t="shared" si="97"/>
        <v>27.94</v>
      </c>
      <c r="M1570" s="6">
        <v>1</v>
      </c>
      <c r="N1570" s="7">
        <v>56.8</v>
      </c>
      <c r="O1570">
        <f t="shared" si="98"/>
        <v>28.86</v>
      </c>
      <c r="P1570" s="1">
        <f t="shared" si="99"/>
        <v>0.508098591549296</v>
      </c>
    </row>
    <row r="1571" ht="20" customHeight="1" spans="1:16">
      <c r="A1571" s="4" t="s">
        <v>2172</v>
      </c>
      <c r="B1571" s="4" t="s">
        <v>24</v>
      </c>
      <c r="C1571" s="4" t="s">
        <v>1609</v>
      </c>
      <c r="D1571" s="5">
        <v>46205</v>
      </c>
      <c r="E1571" s="5" t="s">
        <v>1610</v>
      </c>
      <c r="F1571" s="5" t="s">
        <v>770</v>
      </c>
      <c r="G1571" s="5" t="s">
        <v>1611</v>
      </c>
      <c r="H1571" s="4" t="s">
        <v>2173</v>
      </c>
      <c r="I1571" s="4" t="str">
        <f>VLOOKUP(H1571,[1]物料!$A$1:$M$65536,13,0)</f>
        <v>8.00</v>
      </c>
      <c r="J1571" s="4">
        <v>6.3</v>
      </c>
      <c r="K1571" s="4">
        <f t="shared" si="96"/>
        <v>1.01</v>
      </c>
      <c r="L1571" s="4">
        <f t="shared" si="97"/>
        <v>15.31</v>
      </c>
      <c r="M1571" s="6">
        <v>1</v>
      </c>
      <c r="N1571" s="7">
        <v>20.2</v>
      </c>
      <c r="O1571">
        <f t="shared" si="98"/>
        <v>4.89</v>
      </c>
      <c r="P1571" s="1">
        <f t="shared" si="99"/>
        <v>0.242079207920792</v>
      </c>
    </row>
    <row r="1572" ht="20" customHeight="1" spans="1:16">
      <c r="A1572" s="4" t="s">
        <v>2174</v>
      </c>
      <c r="B1572" s="4" t="s">
        <v>17</v>
      </c>
      <c r="C1572" s="4" t="s">
        <v>18</v>
      </c>
      <c r="D1572" s="5">
        <v>46205</v>
      </c>
      <c r="E1572" s="5" t="s">
        <v>1634</v>
      </c>
      <c r="F1572" s="5" t="s">
        <v>32</v>
      </c>
      <c r="G1572" s="5" t="s">
        <v>1635</v>
      </c>
      <c r="H1572" s="4" t="s">
        <v>1636</v>
      </c>
      <c r="I1572" s="4" t="str">
        <f>VLOOKUP(H1572,[1]物料!$A$1:$M$65536,13,0)</f>
        <v>67.00</v>
      </c>
      <c r="J1572" s="4">
        <v>13.6</v>
      </c>
      <c r="K1572" s="4">
        <f t="shared" si="96"/>
        <v>9.4905</v>
      </c>
      <c r="L1572" s="4">
        <f t="shared" si="97"/>
        <v>90.0905</v>
      </c>
      <c r="M1572" s="6">
        <v>1</v>
      </c>
      <c r="N1572" s="7">
        <v>189.81</v>
      </c>
      <c r="O1572">
        <f t="shared" si="98"/>
        <v>99.7195</v>
      </c>
      <c r="P1572" s="1">
        <f t="shared" si="99"/>
        <v>0.525364838522733</v>
      </c>
    </row>
    <row r="1573" ht="20" customHeight="1" spans="1:16">
      <c r="A1573" s="4" t="s">
        <v>2175</v>
      </c>
      <c r="B1573" s="4" t="s">
        <v>24</v>
      </c>
      <c r="C1573" s="4" t="s">
        <v>25</v>
      </c>
      <c r="D1573" s="5">
        <v>46205</v>
      </c>
      <c r="E1573" s="5" t="s">
        <v>186</v>
      </c>
      <c r="F1573" s="5" t="s">
        <v>55</v>
      </c>
      <c r="G1573" s="5" t="s">
        <v>187</v>
      </c>
      <c r="H1573" s="4" t="s">
        <v>188</v>
      </c>
      <c r="I1573" s="4" t="str">
        <f>VLOOKUP(H1573,[1]物料!$A$1:$M$65536,13,0)</f>
        <v>48.00</v>
      </c>
      <c r="J1573" s="4">
        <v>10.7</v>
      </c>
      <c r="K1573" s="4">
        <f t="shared" si="96"/>
        <v>6.44</v>
      </c>
      <c r="L1573" s="4">
        <f t="shared" si="97"/>
        <v>65.14</v>
      </c>
      <c r="M1573" s="6">
        <v>1</v>
      </c>
      <c r="N1573" s="7">
        <v>128.8</v>
      </c>
      <c r="O1573">
        <f t="shared" si="98"/>
        <v>63.66</v>
      </c>
      <c r="P1573" s="1">
        <f t="shared" si="99"/>
        <v>0.494254658385093</v>
      </c>
    </row>
    <row r="1574" ht="20" customHeight="1" spans="1:16">
      <c r="A1574" s="4" t="s">
        <v>2176</v>
      </c>
      <c r="B1574" s="4" t="s">
        <v>24</v>
      </c>
      <c r="C1574" s="4" t="s">
        <v>44</v>
      </c>
      <c r="D1574" s="5">
        <v>46205</v>
      </c>
      <c r="E1574" s="5" t="s">
        <v>384</v>
      </c>
      <c r="F1574" s="5" t="s">
        <v>20</v>
      </c>
      <c r="G1574" s="5" t="s">
        <v>385</v>
      </c>
      <c r="H1574" s="4" t="s">
        <v>596</v>
      </c>
      <c r="I1574" s="4" t="str">
        <f>VLOOKUP(H1574,[1]物料!$A$1:$M$65536,13,0)</f>
        <v>36.60</v>
      </c>
      <c r="J1574" s="4">
        <v>6.5</v>
      </c>
      <c r="K1574" s="4">
        <f t="shared" si="96"/>
        <v>4.435</v>
      </c>
      <c r="L1574" s="4">
        <f t="shared" si="97"/>
        <v>47.535</v>
      </c>
      <c r="M1574" s="6">
        <v>1</v>
      </c>
      <c r="N1574" s="7">
        <v>88.7</v>
      </c>
      <c r="O1574">
        <f t="shared" si="98"/>
        <v>41.165</v>
      </c>
      <c r="P1574" s="1">
        <f t="shared" si="99"/>
        <v>0.464092446448703</v>
      </c>
    </row>
    <row r="1575" ht="20" customHeight="1" spans="1:16">
      <c r="A1575" s="4" t="s">
        <v>2177</v>
      </c>
      <c r="B1575" s="4" t="s">
        <v>17</v>
      </c>
      <c r="C1575" s="4" t="s">
        <v>234</v>
      </c>
      <c r="D1575" s="5">
        <v>46205</v>
      </c>
      <c r="E1575" s="5" t="s">
        <v>999</v>
      </c>
      <c r="F1575" s="5" t="s">
        <v>39</v>
      </c>
      <c r="G1575" s="5" t="s">
        <v>1000</v>
      </c>
      <c r="H1575" s="4" t="s">
        <v>2162</v>
      </c>
      <c r="I1575" s="4" t="str">
        <f>VLOOKUP(H1575,[1]物料!$A$1:$M$65536,13,0)</f>
        <v>18.50</v>
      </c>
      <c r="J1575" s="4">
        <v>1.9</v>
      </c>
      <c r="K1575" s="4">
        <f t="shared" si="96"/>
        <v>2.6895</v>
      </c>
      <c r="L1575" s="4">
        <f t="shared" si="97"/>
        <v>23.0895</v>
      </c>
      <c r="M1575" s="6">
        <v>1</v>
      </c>
      <c r="N1575" s="7">
        <v>53.79</v>
      </c>
      <c r="O1575">
        <f t="shared" si="98"/>
        <v>30.7005</v>
      </c>
      <c r="P1575" s="1">
        <f t="shared" si="99"/>
        <v>0.570747350808701</v>
      </c>
    </row>
    <row r="1576" ht="20" customHeight="1" spans="1:16">
      <c r="A1576" s="4" t="s">
        <v>2178</v>
      </c>
      <c r="B1576" s="4" t="s">
        <v>17</v>
      </c>
      <c r="C1576" s="4" t="s">
        <v>49</v>
      </c>
      <c r="D1576" s="5">
        <v>46205</v>
      </c>
      <c r="E1576" s="5" t="s">
        <v>101</v>
      </c>
      <c r="F1576" s="5" t="s">
        <v>20</v>
      </c>
      <c r="G1576" s="5" t="s">
        <v>102</v>
      </c>
      <c r="H1576" s="4" t="s">
        <v>1480</v>
      </c>
      <c r="I1576" s="4" t="str">
        <f>VLOOKUP(H1576,[1]物料!$A$1:$M$65536,13,0)</f>
        <v>23.30</v>
      </c>
      <c r="J1576" s="4">
        <v>3</v>
      </c>
      <c r="K1576" s="4">
        <f t="shared" si="96"/>
        <v>2.74</v>
      </c>
      <c r="L1576" s="4">
        <f t="shared" si="97"/>
        <v>29.04</v>
      </c>
      <c r="M1576" s="6">
        <v>1</v>
      </c>
      <c r="N1576" s="7">
        <v>54.8</v>
      </c>
      <c r="O1576">
        <f t="shared" si="98"/>
        <v>25.76</v>
      </c>
      <c r="P1576" s="1">
        <f t="shared" si="99"/>
        <v>0.47007299270073</v>
      </c>
    </row>
    <row r="1577" ht="20" customHeight="1" spans="1:16">
      <c r="A1577" s="4" t="s">
        <v>2179</v>
      </c>
      <c r="B1577" s="4" t="s">
        <v>24</v>
      </c>
      <c r="C1577" s="4" t="s">
        <v>25</v>
      </c>
      <c r="D1577" s="5">
        <v>46205</v>
      </c>
      <c r="E1577" s="5" t="s">
        <v>115</v>
      </c>
      <c r="F1577" s="5" t="s">
        <v>70</v>
      </c>
      <c r="G1577" s="5" t="s">
        <v>116</v>
      </c>
      <c r="H1577" s="4" t="s">
        <v>253</v>
      </c>
      <c r="I1577" s="4" t="str">
        <f>VLOOKUP(H1577,[1]物料!$A$1:$M$65536,13,0)</f>
        <v>42.00</v>
      </c>
      <c r="J1577" s="4">
        <v>6.5</v>
      </c>
      <c r="K1577" s="4">
        <f t="shared" si="96"/>
        <v>5.49</v>
      </c>
      <c r="L1577" s="4">
        <f t="shared" si="97"/>
        <v>53.99</v>
      </c>
      <c r="M1577" s="6">
        <v>1</v>
      </c>
      <c r="N1577" s="7">
        <v>109.8</v>
      </c>
      <c r="O1577">
        <f t="shared" si="98"/>
        <v>55.81</v>
      </c>
      <c r="P1577" s="1">
        <f t="shared" si="99"/>
        <v>0.508287795992714</v>
      </c>
    </row>
    <row r="1578" ht="20" customHeight="1" spans="1:16">
      <c r="A1578" s="4" t="s">
        <v>2180</v>
      </c>
      <c r="B1578" s="4" t="s">
        <v>17</v>
      </c>
      <c r="C1578" s="4" t="s">
        <v>113</v>
      </c>
      <c r="D1578" s="5">
        <v>46205</v>
      </c>
      <c r="E1578" s="5" t="s">
        <v>45</v>
      </c>
      <c r="F1578" s="5" t="s">
        <v>20</v>
      </c>
      <c r="G1578" s="5" t="s">
        <v>46</v>
      </c>
      <c r="H1578" s="4" t="s">
        <v>134</v>
      </c>
      <c r="I1578" s="4" t="str">
        <f>VLOOKUP(H1578,[1]物料!$A$1:$M$65536,13,0)</f>
        <v>36.10</v>
      </c>
      <c r="J1578" s="4">
        <v>3</v>
      </c>
      <c r="K1578" s="4">
        <f t="shared" si="96"/>
        <v>5.4145</v>
      </c>
      <c r="L1578" s="4">
        <f t="shared" si="97"/>
        <v>44.5145</v>
      </c>
      <c r="M1578" s="6">
        <v>1</v>
      </c>
      <c r="N1578" s="7">
        <v>108.29</v>
      </c>
      <c r="O1578">
        <f t="shared" si="98"/>
        <v>63.7755</v>
      </c>
      <c r="P1578" s="1">
        <f t="shared" si="99"/>
        <v>0.588932496075353</v>
      </c>
    </row>
    <row r="1579" ht="20" customHeight="1" spans="1:16">
      <c r="A1579" s="4" t="s">
        <v>2181</v>
      </c>
      <c r="B1579" s="4" t="s">
        <v>17</v>
      </c>
      <c r="C1579" s="4" t="s">
        <v>234</v>
      </c>
      <c r="D1579" s="5">
        <v>46205</v>
      </c>
      <c r="E1579" s="5" t="s">
        <v>235</v>
      </c>
      <c r="F1579" s="5" t="s">
        <v>39</v>
      </c>
      <c r="G1579" s="5" t="s">
        <v>236</v>
      </c>
      <c r="H1579" s="4" t="s">
        <v>790</v>
      </c>
      <c r="I1579" s="4" t="str">
        <f>VLOOKUP(H1579,[1]物料!$A$1:$M$65536,13,0)</f>
        <v>23.90</v>
      </c>
      <c r="J1579" s="4">
        <v>1.9</v>
      </c>
      <c r="K1579" s="4">
        <f t="shared" si="96"/>
        <v>2.485</v>
      </c>
      <c r="L1579" s="4">
        <f t="shared" si="97"/>
        <v>28.285</v>
      </c>
      <c r="M1579" s="6">
        <v>1</v>
      </c>
      <c r="N1579" s="7">
        <v>49.7</v>
      </c>
      <c r="O1579">
        <f t="shared" si="98"/>
        <v>21.415</v>
      </c>
      <c r="P1579" s="1">
        <f t="shared" si="99"/>
        <v>0.430885311871227</v>
      </c>
    </row>
    <row r="1580" ht="20" customHeight="1" spans="1:16">
      <c r="A1580" s="4" t="s">
        <v>2182</v>
      </c>
      <c r="B1580" s="4" t="s">
        <v>24</v>
      </c>
      <c r="C1580" s="4" t="s">
        <v>59</v>
      </c>
      <c r="D1580" s="5">
        <v>46205</v>
      </c>
      <c r="E1580" s="5" t="s">
        <v>128</v>
      </c>
      <c r="F1580" s="5" t="s">
        <v>55</v>
      </c>
      <c r="G1580" s="5" t="s">
        <v>129</v>
      </c>
      <c r="H1580" s="4" t="s">
        <v>247</v>
      </c>
      <c r="I1580" s="4" t="str">
        <f>VLOOKUP(H1580,[1]物料!$A$1:$M$65536,13,0)</f>
        <v>18.00</v>
      </c>
      <c r="J1580" s="4">
        <v>8</v>
      </c>
      <c r="K1580" s="4">
        <f t="shared" si="96"/>
        <v>2.94</v>
      </c>
      <c r="L1580" s="4">
        <f t="shared" si="97"/>
        <v>28.94</v>
      </c>
      <c r="M1580" s="6">
        <v>1</v>
      </c>
      <c r="N1580" s="7">
        <v>58.8</v>
      </c>
      <c r="O1580">
        <f t="shared" si="98"/>
        <v>29.86</v>
      </c>
      <c r="P1580" s="1">
        <f t="shared" si="99"/>
        <v>0.507823129251701</v>
      </c>
    </row>
    <row r="1581" ht="20" customHeight="1" spans="1:16">
      <c r="A1581" s="4" t="s">
        <v>2183</v>
      </c>
      <c r="B1581" s="4" t="s">
        <v>24</v>
      </c>
      <c r="C1581" s="4" t="s">
        <v>411</v>
      </c>
      <c r="D1581" s="5">
        <v>46205</v>
      </c>
      <c r="E1581" s="5" t="s">
        <v>90</v>
      </c>
      <c r="F1581" s="5" t="s">
        <v>55</v>
      </c>
      <c r="G1581" s="5" t="s">
        <v>91</v>
      </c>
      <c r="H1581" s="4" t="s">
        <v>99</v>
      </c>
      <c r="I1581" s="4" t="str">
        <f>VLOOKUP(H1581,[1]物料!$A$1:$M$65536,13,0)</f>
        <v>40.00</v>
      </c>
      <c r="J1581" s="4">
        <v>10.7</v>
      </c>
      <c r="K1581" s="4">
        <f t="shared" si="96"/>
        <v>5.44</v>
      </c>
      <c r="L1581" s="4">
        <f t="shared" si="97"/>
        <v>56.14</v>
      </c>
      <c r="M1581" s="6">
        <v>1</v>
      </c>
      <c r="N1581" s="7">
        <v>108.8</v>
      </c>
      <c r="O1581">
        <f t="shared" si="98"/>
        <v>52.66</v>
      </c>
      <c r="P1581" s="1">
        <f t="shared" si="99"/>
        <v>0.484007352941176</v>
      </c>
    </row>
    <row r="1582" ht="20" customHeight="1" spans="1:16">
      <c r="A1582" s="4" t="s">
        <v>2184</v>
      </c>
      <c r="B1582" s="4" t="s">
        <v>24</v>
      </c>
      <c r="C1582" s="4" t="s">
        <v>59</v>
      </c>
      <c r="D1582" s="5">
        <v>46205</v>
      </c>
      <c r="E1582" s="5" t="s">
        <v>115</v>
      </c>
      <c r="F1582" s="5" t="s">
        <v>70</v>
      </c>
      <c r="G1582" s="5" t="s">
        <v>116</v>
      </c>
      <c r="H1582" s="4" t="s">
        <v>219</v>
      </c>
      <c r="I1582" s="4" t="str">
        <f>VLOOKUP(H1582,[1]物料!$A$1:$M$65536,13,0)</f>
        <v>42.00</v>
      </c>
      <c r="J1582" s="4">
        <v>6.5</v>
      </c>
      <c r="K1582" s="4">
        <f t="shared" si="96"/>
        <v>5.49</v>
      </c>
      <c r="L1582" s="4">
        <f t="shared" si="97"/>
        <v>53.99</v>
      </c>
      <c r="M1582" s="6">
        <v>1</v>
      </c>
      <c r="N1582" s="7">
        <v>109.8</v>
      </c>
      <c r="O1582">
        <f t="shared" si="98"/>
        <v>55.81</v>
      </c>
      <c r="P1582" s="1">
        <f t="shared" si="99"/>
        <v>0.508287795992714</v>
      </c>
    </row>
    <row r="1583" ht="20" customHeight="1" spans="1:16">
      <c r="A1583" s="4" t="s">
        <v>2185</v>
      </c>
      <c r="B1583" s="4" t="s">
        <v>24</v>
      </c>
      <c r="C1583" s="4" t="s">
        <v>74</v>
      </c>
      <c r="D1583" s="5">
        <v>46205</v>
      </c>
      <c r="E1583" s="5" t="s">
        <v>101</v>
      </c>
      <c r="F1583" s="5" t="s">
        <v>20</v>
      </c>
      <c r="G1583" s="5" t="s">
        <v>102</v>
      </c>
      <c r="H1583" s="4" t="s">
        <v>874</v>
      </c>
      <c r="I1583" s="4" t="str">
        <f>VLOOKUP(H1583,[1]物料!$A$1:$M$65536,13,0)</f>
        <v>23.30</v>
      </c>
      <c r="J1583" s="4">
        <v>6.5</v>
      </c>
      <c r="K1583" s="4">
        <f t="shared" si="96"/>
        <v>2.835</v>
      </c>
      <c r="L1583" s="4">
        <f t="shared" si="97"/>
        <v>32.635</v>
      </c>
      <c r="M1583" s="6">
        <v>1</v>
      </c>
      <c r="N1583" s="7">
        <v>56.7</v>
      </c>
      <c r="O1583">
        <f t="shared" si="98"/>
        <v>24.065</v>
      </c>
      <c r="P1583" s="1">
        <f t="shared" si="99"/>
        <v>0.424426807760141</v>
      </c>
    </row>
    <row r="1584" ht="20" customHeight="1" spans="1:16">
      <c r="A1584" s="4" t="s">
        <v>2186</v>
      </c>
      <c r="B1584" s="4" t="s">
        <v>17</v>
      </c>
      <c r="C1584" s="4" t="s">
        <v>18</v>
      </c>
      <c r="D1584" s="5">
        <v>46205</v>
      </c>
      <c r="E1584" s="5" t="s">
        <v>465</v>
      </c>
      <c r="F1584" s="5" t="s">
        <v>20</v>
      </c>
      <c r="G1584" s="5" t="s">
        <v>466</v>
      </c>
      <c r="H1584" s="4" t="s">
        <v>467</v>
      </c>
      <c r="I1584" s="4" t="str">
        <f>VLOOKUP(H1584,[1]物料!$A$1:$M$65536,13,0)</f>
        <v>33.70</v>
      </c>
      <c r="J1584" s="4">
        <v>3.5</v>
      </c>
      <c r="K1584" s="4">
        <f t="shared" si="96"/>
        <v>4.5505</v>
      </c>
      <c r="L1584" s="4">
        <f t="shared" si="97"/>
        <v>41.7505</v>
      </c>
      <c r="M1584" s="6">
        <v>1</v>
      </c>
      <c r="N1584" s="7">
        <v>91.01</v>
      </c>
      <c r="O1584">
        <f t="shared" si="98"/>
        <v>49.2595</v>
      </c>
      <c r="P1584" s="1">
        <f t="shared" si="99"/>
        <v>0.541253708383694</v>
      </c>
    </row>
    <row r="1585" ht="20" customHeight="1" spans="1:16">
      <c r="A1585" s="4" t="s">
        <v>2187</v>
      </c>
      <c r="B1585" s="4" t="s">
        <v>17</v>
      </c>
      <c r="C1585" s="4" t="s">
        <v>18</v>
      </c>
      <c r="D1585" s="5">
        <v>46205</v>
      </c>
      <c r="E1585" s="5" t="s">
        <v>50</v>
      </c>
      <c r="F1585" s="5" t="s">
        <v>20</v>
      </c>
      <c r="G1585" s="5" t="s">
        <v>51</v>
      </c>
      <c r="H1585" s="4" t="s">
        <v>165</v>
      </c>
      <c r="I1585" s="4" t="str">
        <f>VLOOKUP(H1585,[1]物料!$A$1:$M$65536,13,0)</f>
        <v>21.00</v>
      </c>
      <c r="J1585" s="4">
        <v>3</v>
      </c>
      <c r="K1585" s="4">
        <f t="shared" si="96"/>
        <v>2.793</v>
      </c>
      <c r="L1585" s="4">
        <f t="shared" si="97"/>
        <v>26.793</v>
      </c>
      <c r="M1585" s="6">
        <v>1</v>
      </c>
      <c r="N1585" s="7">
        <v>55.86</v>
      </c>
      <c r="O1585">
        <f t="shared" si="98"/>
        <v>29.067</v>
      </c>
      <c r="P1585" s="1">
        <f t="shared" si="99"/>
        <v>0.520354457572503</v>
      </c>
    </row>
    <row r="1586" ht="20" customHeight="1" spans="1:16">
      <c r="A1586" s="4" t="s">
        <v>2188</v>
      </c>
      <c r="B1586" s="4" t="s">
        <v>24</v>
      </c>
      <c r="C1586" s="4" t="s">
        <v>25</v>
      </c>
      <c r="D1586" s="5">
        <v>46205</v>
      </c>
      <c r="E1586" s="5" t="s">
        <v>186</v>
      </c>
      <c r="F1586" s="5" t="s">
        <v>55</v>
      </c>
      <c r="G1586" s="5" t="s">
        <v>187</v>
      </c>
      <c r="H1586" s="4" t="s">
        <v>557</v>
      </c>
      <c r="I1586" s="4" t="str">
        <f>VLOOKUP(H1586,[1]物料!$A$1:$M$65536,13,0)</f>
        <v>48.00</v>
      </c>
      <c r="J1586" s="4">
        <v>10.7</v>
      </c>
      <c r="K1586" s="4">
        <f t="shared" si="96"/>
        <v>6.94</v>
      </c>
      <c r="L1586" s="4">
        <f t="shared" si="97"/>
        <v>65.64</v>
      </c>
      <c r="M1586" s="6">
        <v>1</v>
      </c>
      <c r="N1586" s="7">
        <v>138.8</v>
      </c>
      <c r="O1586">
        <f t="shared" si="98"/>
        <v>73.16</v>
      </c>
      <c r="P1586" s="1">
        <f t="shared" si="99"/>
        <v>0.527089337175793</v>
      </c>
    </row>
    <row r="1587" ht="20" customHeight="1" spans="1:16">
      <c r="A1587" s="4" t="s">
        <v>2189</v>
      </c>
      <c r="B1587" s="4" t="s">
        <v>17</v>
      </c>
      <c r="C1587" s="4" t="s">
        <v>105</v>
      </c>
      <c r="D1587" s="5">
        <v>46205</v>
      </c>
      <c r="E1587" s="5" t="s">
        <v>332</v>
      </c>
      <c r="F1587" s="5" t="s">
        <v>55</v>
      </c>
      <c r="G1587" s="5" t="s">
        <v>333</v>
      </c>
      <c r="H1587" s="4" t="s">
        <v>567</v>
      </c>
      <c r="I1587" s="4" t="str">
        <f>VLOOKUP(H1587,[1]物料!$A$1:$M$65536,13,0)</f>
        <v>16.00</v>
      </c>
      <c r="J1587" s="4">
        <v>4.5</v>
      </c>
      <c r="K1587" s="4">
        <f t="shared" si="96"/>
        <v>2.49</v>
      </c>
      <c r="L1587" s="4">
        <f t="shared" si="97"/>
        <v>22.99</v>
      </c>
      <c r="M1587" s="6">
        <v>1</v>
      </c>
      <c r="N1587" s="7">
        <v>49.8</v>
      </c>
      <c r="O1587">
        <f t="shared" si="98"/>
        <v>26.81</v>
      </c>
      <c r="P1587" s="1">
        <f t="shared" si="99"/>
        <v>0.538353413654618</v>
      </c>
    </row>
    <row r="1588" ht="20" customHeight="1" spans="1:16">
      <c r="A1588" s="4" t="s">
        <v>2190</v>
      </c>
      <c r="B1588" s="4" t="s">
        <v>24</v>
      </c>
      <c r="C1588" s="4" t="s">
        <v>74</v>
      </c>
      <c r="D1588" s="5">
        <v>46205</v>
      </c>
      <c r="E1588" s="5" t="s">
        <v>69</v>
      </c>
      <c r="F1588" s="5" t="s">
        <v>70</v>
      </c>
      <c r="G1588" s="5" t="s">
        <v>71</v>
      </c>
      <c r="H1588" s="4" t="s">
        <v>111</v>
      </c>
      <c r="I1588" s="4" t="str">
        <f>VLOOKUP(H1588,[1]物料!$A$1:$M$65536,13,0)</f>
        <v>45.00</v>
      </c>
      <c r="J1588" s="4">
        <v>6.5</v>
      </c>
      <c r="K1588" s="4">
        <f t="shared" si="96"/>
        <v>5.185</v>
      </c>
      <c r="L1588" s="4">
        <f t="shared" si="97"/>
        <v>56.685</v>
      </c>
      <c r="M1588" s="6">
        <v>1</v>
      </c>
      <c r="N1588" s="7">
        <v>103.7</v>
      </c>
      <c r="O1588">
        <f t="shared" si="98"/>
        <v>47.015</v>
      </c>
      <c r="P1588" s="1">
        <f t="shared" si="99"/>
        <v>0.453375120540019</v>
      </c>
    </row>
    <row r="1589" ht="20" customHeight="1" spans="1:16">
      <c r="A1589" s="4" t="s">
        <v>2191</v>
      </c>
      <c r="B1589" s="4" t="s">
        <v>17</v>
      </c>
      <c r="C1589" s="4" t="s">
        <v>105</v>
      </c>
      <c r="D1589" s="5">
        <v>46205</v>
      </c>
      <c r="E1589" s="5" t="s">
        <v>291</v>
      </c>
      <c r="F1589" s="5" t="s">
        <v>55</v>
      </c>
      <c r="G1589" s="5" t="s">
        <v>292</v>
      </c>
      <c r="H1589" s="4" t="s">
        <v>363</v>
      </c>
      <c r="I1589" s="4" t="str">
        <f>VLOOKUP(H1589,[1]物料!$A$1:$M$65536,13,0)</f>
        <v>40.00</v>
      </c>
      <c r="J1589" s="4">
        <v>7.2</v>
      </c>
      <c r="K1589" s="4">
        <f t="shared" si="96"/>
        <v>5.89</v>
      </c>
      <c r="L1589" s="4">
        <f t="shared" si="97"/>
        <v>53.09</v>
      </c>
      <c r="M1589" s="6">
        <v>1</v>
      </c>
      <c r="N1589" s="7">
        <v>117.8</v>
      </c>
      <c r="O1589">
        <f t="shared" si="98"/>
        <v>64.71</v>
      </c>
      <c r="P1589" s="1">
        <f t="shared" si="99"/>
        <v>0.549320882852292</v>
      </c>
    </row>
    <row r="1590" ht="20" customHeight="1" spans="1:16">
      <c r="A1590" s="4" t="s">
        <v>2192</v>
      </c>
      <c r="B1590" s="4" t="s">
        <v>24</v>
      </c>
      <c r="C1590" s="4" t="s">
        <v>59</v>
      </c>
      <c r="D1590" s="5">
        <v>46205</v>
      </c>
      <c r="E1590" s="5" t="s">
        <v>465</v>
      </c>
      <c r="F1590" s="5" t="s">
        <v>20</v>
      </c>
      <c r="G1590" s="5" t="s">
        <v>466</v>
      </c>
      <c r="H1590" s="4" t="s">
        <v>908</v>
      </c>
      <c r="I1590" s="4" t="str">
        <f>VLOOKUP(H1590,[1]物料!$A$1:$M$65536,13,0)</f>
        <v>33.70</v>
      </c>
      <c r="J1590" s="4">
        <v>7</v>
      </c>
      <c r="K1590" s="4">
        <f t="shared" si="96"/>
        <v>3.9</v>
      </c>
      <c r="L1590" s="4">
        <f t="shared" si="97"/>
        <v>44.6</v>
      </c>
      <c r="M1590" s="6">
        <v>1</v>
      </c>
      <c r="N1590" s="7">
        <v>78</v>
      </c>
      <c r="O1590">
        <f t="shared" si="98"/>
        <v>33.4</v>
      </c>
      <c r="P1590" s="1">
        <f t="shared" si="99"/>
        <v>0.428205128205128</v>
      </c>
    </row>
    <row r="1591" ht="20" customHeight="1" spans="1:16">
      <c r="A1591" s="4" t="s">
        <v>2193</v>
      </c>
      <c r="B1591" s="4" t="s">
        <v>24</v>
      </c>
      <c r="C1591" s="4" t="s">
        <v>44</v>
      </c>
      <c r="D1591" s="5">
        <v>46205</v>
      </c>
      <c r="E1591" s="5" t="s">
        <v>45</v>
      </c>
      <c r="F1591" s="5" t="s">
        <v>20</v>
      </c>
      <c r="G1591" s="5" t="s">
        <v>46</v>
      </c>
      <c r="H1591" s="4" t="s">
        <v>47</v>
      </c>
      <c r="I1591" s="4" t="str">
        <f>VLOOKUP(H1591,[1]物料!$A$1:$M$65536,13,0)</f>
        <v>36.10</v>
      </c>
      <c r="J1591" s="4">
        <v>6.5</v>
      </c>
      <c r="K1591" s="4">
        <f t="shared" si="96"/>
        <v>4.69</v>
      </c>
      <c r="L1591" s="4">
        <f t="shared" si="97"/>
        <v>47.29</v>
      </c>
      <c r="M1591" s="6">
        <v>1</v>
      </c>
      <c r="N1591" s="7">
        <v>93.8</v>
      </c>
      <c r="O1591">
        <f t="shared" si="98"/>
        <v>46.51</v>
      </c>
      <c r="P1591" s="1">
        <f t="shared" si="99"/>
        <v>0.495842217484009</v>
      </c>
    </row>
    <row r="1592" ht="20" customHeight="1" spans="1:16">
      <c r="A1592" s="4" t="s">
        <v>2194</v>
      </c>
      <c r="B1592" s="4" t="s">
        <v>17</v>
      </c>
      <c r="C1592" s="4" t="s">
        <v>113</v>
      </c>
      <c r="D1592" s="5">
        <v>46205</v>
      </c>
      <c r="E1592" s="5" t="s">
        <v>79</v>
      </c>
      <c r="F1592" s="5" t="s">
        <v>20</v>
      </c>
      <c r="G1592" s="5" t="s">
        <v>80</v>
      </c>
      <c r="H1592" s="4" t="s">
        <v>2195</v>
      </c>
      <c r="I1592" s="4" t="str">
        <f>VLOOKUP(H1592,[1]物料!$A$1:$M$65536,13,0)</f>
        <v>40.70</v>
      </c>
      <c r="J1592" s="4">
        <v>3.5</v>
      </c>
      <c r="K1592" s="4">
        <f t="shared" si="96"/>
        <v>5.595</v>
      </c>
      <c r="L1592" s="4">
        <f t="shared" si="97"/>
        <v>49.795</v>
      </c>
      <c r="M1592" s="6">
        <v>1</v>
      </c>
      <c r="N1592" s="7">
        <v>111.9</v>
      </c>
      <c r="O1592">
        <f t="shared" si="98"/>
        <v>62.105</v>
      </c>
      <c r="P1592" s="1">
        <f t="shared" si="99"/>
        <v>0.555004468275246</v>
      </c>
    </row>
    <row r="1593" ht="20" customHeight="1" spans="1:16">
      <c r="A1593" s="4" t="s">
        <v>2196</v>
      </c>
      <c r="B1593" s="4" t="s">
        <v>17</v>
      </c>
      <c r="C1593" s="4" t="s">
        <v>18</v>
      </c>
      <c r="D1593" s="5">
        <v>46205</v>
      </c>
      <c r="E1593" s="5" t="s">
        <v>83</v>
      </c>
      <c r="F1593" s="5" t="s">
        <v>55</v>
      </c>
      <c r="G1593" s="5" t="s">
        <v>84</v>
      </c>
      <c r="H1593" s="4" t="s">
        <v>191</v>
      </c>
      <c r="I1593" s="4" t="str">
        <f>VLOOKUP(H1593,[1]物料!$A$1:$M$65536,13,0)</f>
        <v>52.00</v>
      </c>
      <c r="J1593" s="4">
        <v>14.5</v>
      </c>
      <c r="K1593" s="4">
        <f t="shared" si="96"/>
        <v>8.272</v>
      </c>
      <c r="L1593" s="4">
        <f t="shared" si="97"/>
        <v>74.772</v>
      </c>
      <c r="M1593" s="6">
        <v>1</v>
      </c>
      <c r="N1593" s="7">
        <v>165.44</v>
      </c>
      <c r="O1593">
        <f t="shared" si="98"/>
        <v>90.668</v>
      </c>
      <c r="P1593" s="1">
        <f t="shared" si="99"/>
        <v>0.548041586073501</v>
      </c>
    </row>
    <row r="1594" ht="20" customHeight="1" spans="1:16">
      <c r="A1594" s="4" t="s">
        <v>2197</v>
      </c>
      <c r="B1594" s="4" t="s">
        <v>17</v>
      </c>
      <c r="C1594" s="4" t="s">
        <v>49</v>
      </c>
      <c r="D1594" s="5">
        <v>46205</v>
      </c>
      <c r="E1594" s="5" t="s">
        <v>301</v>
      </c>
      <c r="F1594" s="5" t="s">
        <v>55</v>
      </c>
      <c r="G1594" s="5" t="s">
        <v>302</v>
      </c>
      <c r="H1594" s="4" t="s">
        <v>303</v>
      </c>
      <c r="I1594" s="4" t="str">
        <f>VLOOKUP(H1594,[1]物料!$A$1:$M$65536,13,0)</f>
        <v>20.00</v>
      </c>
      <c r="J1594" s="4">
        <v>4.5</v>
      </c>
      <c r="K1594" s="4">
        <f t="shared" si="96"/>
        <v>2.745</v>
      </c>
      <c r="L1594" s="4">
        <f t="shared" si="97"/>
        <v>27.245</v>
      </c>
      <c r="M1594" s="6">
        <v>1</v>
      </c>
      <c r="N1594" s="7">
        <v>54.9</v>
      </c>
      <c r="O1594">
        <f t="shared" si="98"/>
        <v>27.655</v>
      </c>
      <c r="P1594" s="1">
        <f t="shared" si="99"/>
        <v>0.503734061930783</v>
      </c>
    </row>
    <row r="1595" ht="20" customHeight="1" spans="1:16">
      <c r="A1595" s="4" t="s">
        <v>2198</v>
      </c>
      <c r="B1595" s="4" t="s">
        <v>17</v>
      </c>
      <c r="C1595" s="4" t="s">
        <v>167</v>
      </c>
      <c r="D1595" s="5">
        <v>46205</v>
      </c>
      <c r="E1595" s="5" t="s">
        <v>54</v>
      </c>
      <c r="F1595" s="5" t="s">
        <v>55</v>
      </c>
      <c r="G1595" s="5" t="s">
        <v>56</v>
      </c>
      <c r="H1595" s="4" t="s">
        <v>217</v>
      </c>
      <c r="I1595" s="4" t="str">
        <f>VLOOKUP(H1595,[1]物料!$A$1:$M$65536,13,0)</f>
        <v>12.00</v>
      </c>
      <c r="J1595" s="4">
        <v>4.5</v>
      </c>
      <c r="K1595" s="4">
        <f t="shared" si="96"/>
        <v>1.99</v>
      </c>
      <c r="L1595" s="4">
        <f t="shared" si="97"/>
        <v>18.49</v>
      </c>
      <c r="M1595" s="6">
        <v>1</v>
      </c>
      <c r="N1595" s="7">
        <v>39.8</v>
      </c>
      <c r="O1595">
        <f t="shared" si="98"/>
        <v>21.31</v>
      </c>
      <c r="P1595" s="1">
        <f t="shared" si="99"/>
        <v>0.535427135678392</v>
      </c>
    </row>
    <row r="1596" ht="20" customHeight="1" spans="1:16">
      <c r="A1596" s="4" t="s">
        <v>2199</v>
      </c>
      <c r="B1596" s="4" t="s">
        <v>17</v>
      </c>
      <c r="C1596" s="4" t="s">
        <v>18</v>
      </c>
      <c r="D1596" s="5">
        <v>46205</v>
      </c>
      <c r="E1596" s="5" t="s">
        <v>384</v>
      </c>
      <c r="F1596" s="5" t="s">
        <v>20</v>
      </c>
      <c r="G1596" s="5" t="s">
        <v>385</v>
      </c>
      <c r="H1596" s="4" t="s">
        <v>894</v>
      </c>
      <c r="I1596" s="4" t="str">
        <f>VLOOKUP(H1596,[1]物料!$A$1:$M$65536,13,0)</f>
        <v>36.60</v>
      </c>
      <c r="J1596" s="4">
        <v>3</v>
      </c>
      <c r="K1596" s="4">
        <f t="shared" si="96"/>
        <v>4.94</v>
      </c>
      <c r="L1596" s="4">
        <f t="shared" si="97"/>
        <v>44.54</v>
      </c>
      <c r="M1596" s="6">
        <v>1</v>
      </c>
      <c r="N1596" s="7">
        <v>98.8</v>
      </c>
      <c r="O1596">
        <f t="shared" si="98"/>
        <v>54.26</v>
      </c>
      <c r="P1596" s="1">
        <f t="shared" si="99"/>
        <v>0.54919028340081</v>
      </c>
    </row>
    <row r="1597" ht="20" customHeight="1" spans="1:16">
      <c r="A1597" s="4" t="s">
        <v>2200</v>
      </c>
      <c r="B1597" s="4" t="s">
        <v>17</v>
      </c>
      <c r="C1597" s="4" t="s">
        <v>49</v>
      </c>
      <c r="D1597" s="5">
        <v>46205</v>
      </c>
      <c r="E1597" s="5" t="s">
        <v>622</v>
      </c>
      <c r="F1597" s="5" t="s">
        <v>20</v>
      </c>
      <c r="G1597" s="5" t="s">
        <v>623</v>
      </c>
      <c r="H1597" s="4" t="s">
        <v>741</v>
      </c>
      <c r="I1597" s="4" t="str">
        <f>VLOOKUP(H1597,[1]物料!$A$1:$M$65536,13,0)</f>
        <v>53.70</v>
      </c>
      <c r="J1597" s="4">
        <v>3.5</v>
      </c>
      <c r="K1597" s="4">
        <f t="shared" si="96"/>
        <v>5.9</v>
      </c>
      <c r="L1597" s="4">
        <f t="shared" si="97"/>
        <v>63.1</v>
      </c>
      <c r="M1597" s="6">
        <v>1</v>
      </c>
      <c r="N1597" s="7">
        <v>118</v>
      </c>
      <c r="O1597">
        <f t="shared" si="98"/>
        <v>54.9</v>
      </c>
      <c r="P1597" s="1">
        <f t="shared" si="99"/>
        <v>0.465254237288136</v>
      </c>
    </row>
    <row r="1598" ht="20" customHeight="1" spans="1:16">
      <c r="A1598" s="4" t="s">
        <v>2201</v>
      </c>
      <c r="B1598" s="4" t="s">
        <v>17</v>
      </c>
      <c r="C1598" s="4" t="s">
        <v>18</v>
      </c>
      <c r="D1598" s="5">
        <v>46205</v>
      </c>
      <c r="E1598" s="5" t="s">
        <v>291</v>
      </c>
      <c r="F1598" s="5" t="s">
        <v>55</v>
      </c>
      <c r="G1598" s="5" t="s">
        <v>292</v>
      </c>
      <c r="H1598" s="4" t="s">
        <v>293</v>
      </c>
      <c r="I1598" s="4" t="str">
        <f>VLOOKUP(H1598,[1]物料!$A$1:$M$65536,13,0)</f>
        <v>40.00</v>
      </c>
      <c r="J1598" s="4">
        <v>7.2</v>
      </c>
      <c r="K1598" s="4">
        <f t="shared" si="96"/>
        <v>4.913</v>
      </c>
      <c r="L1598" s="4">
        <f t="shared" si="97"/>
        <v>52.113</v>
      </c>
      <c r="M1598" s="6">
        <v>1</v>
      </c>
      <c r="N1598" s="7">
        <v>98.26</v>
      </c>
      <c r="O1598">
        <f t="shared" si="98"/>
        <v>46.147</v>
      </c>
      <c r="P1598" s="1">
        <f t="shared" si="99"/>
        <v>0.469641766741299</v>
      </c>
    </row>
    <row r="1599" ht="20" customHeight="1" spans="1:16">
      <c r="A1599" s="4" t="s">
        <v>2202</v>
      </c>
      <c r="B1599" s="4" t="s">
        <v>17</v>
      </c>
      <c r="C1599" s="4" t="s">
        <v>167</v>
      </c>
      <c r="D1599" s="5">
        <v>46205</v>
      </c>
      <c r="E1599" s="5" t="s">
        <v>90</v>
      </c>
      <c r="F1599" s="5" t="s">
        <v>55</v>
      </c>
      <c r="G1599" s="5" t="s">
        <v>91</v>
      </c>
      <c r="H1599" s="4" t="s">
        <v>504</v>
      </c>
      <c r="I1599" s="4" t="str">
        <f>VLOOKUP(H1599,[1]物料!$A$1:$M$65536,13,0)</f>
        <v>40.00</v>
      </c>
      <c r="J1599" s="4">
        <v>7.2</v>
      </c>
      <c r="K1599" s="4">
        <f t="shared" si="96"/>
        <v>6.94</v>
      </c>
      <c r="L1599" s="4">
        <f t="shared" si="97"/>
        <v>54.14</v>
      </c>
      <c r="M1599" s="6">
        <v>1</v>
      </c>
      <c r="N1599" s="7">
        <v>138.8</v>
      </c>
      <c r="O1599">
        <f t="shared" si="98"/>
        <v>84.66</v>
      </c>
      <c r="P1599" s="1">
        <f t="shared" si="99"/>
        <v>0.609942363112392</v>
      </c>
    </row>
    <row r="1600" ht="20" customHeight="1" spans="1:16">
      <c r="A1600" s="4" t="s">
        <v>2203</v>
      </c>
      <c r="B1600" s="4" t="s">
        <v>17</v>
      </c>
      <c r="C1600" s="4" t="s">
        <v>18</v>
      </c>
      <c r="D1600" s="5">
        <v>46205</v>
      </c>
      <c r="E1600" s="5" t="s">
        <v>384</v>
      </c>
      <c r="F1600" s="5" t="s">
        <v>20</v>
      </c>
      <c r="G1600" s="5" t="s">
        <v>385</v>
      </c>
      <c r="H1600" s="4" t="s">
        <v>894</v>
      </c>
      <c r="I1600" s="4" t="str">
        <f>VLOOKUP(H1600,[1]物料!$A$1:$M$65536,13,0)</f>
        <v>36.60</v>
      </c>
      <c r="J1600" s="4">
        <v>3</v>
      </c>
      <c r="K1600" s="4">
        <f t="shared" si="96"/>
        <v>4.94</v>
      </c>
      <c r="L1600" s="4">
        <f t="shared" si="97"/>
        <v>44.54</v>
      </c>
      <c r="M1600" s="6">
        <v>1</v>
      </c>
      <c r="N1600" s="7">
        <v>98.8</v>
      </c>
      <c r="O1600">
        <f t="shared" si="98"/>
        <v>54.26</v>
      </c>
      <c r="P1600" s="1">
        <f t="shared" si="99"/>
        <v>0.54919028340081</v>
      </c>
    </row>
    <row r="1601" ht="20" customHeight="1" spans="1:16">
      <c r="A1601" s="4" t="s">
        <v>2204</v>
      </c>
      <c r="B1601" s="4" t="s">
        <v>24</v>
      </c>
      <c r="C1601" s="4" t="s">
        <v>119</v>
      </c>
      <c r="D1601" s="5">
        <v>46205</v>
      </c>
      <c r="E1601" s="5" t="s">
        <v>465</v>
      </c>
      <c r="F1601" s="5" t="s">
        <v>20</v>
      </c>
      <c r="G1601" s="5" t="s">
        <v>466</v>
      </c>
      <c r="H1601" s="4" t="s">
        <v>908</v>
      </c>
      <c r="I1601" s="4" t="str">
        <f>VLOOKUP(H1601,[1]物料!$A$1:$M$65536,13,0)</f>
        <v>33.70</v>
      </c>
      <c r="J1601" s="4">
        <v>7</v>
      </c>
      <c r="K1601" s="4">
        <f t="shared" si="96"/>
        <v>4.19</v>
      </c>
      <c r="L1601" s="4">
        <f t="shared" si="97"/>
        <v>44.89</v>
      </c>
      <c r="M1601" s="6">
        <v>1</v>
      </c>
      <c r="N1601" s="7">
        <v>83.8</v>
      </c>
      <c r="O1601">
        <f t="shared" si="98"/>
        <v>38.91</v>
      </c>
      <c r="P1601" s="1">
        <f t="shared" si="99"/>
        <v>0.464319809069212</v>
      </c>
    </row>
    <row r="1602" ht="20" customHeight="1" spans="1:16">
      <c r="A1602" s="4" t="s">
        <v>2205</v>
      </c>
      <c r="B1602" s="4" t="s">
        <v>24</v>
      </c>
      <c r="C1602" s="4" t="s">
        <v>119</v>
      </c>
      <c r="D1602" s="5">
        <v>46205</v>
      </c>
      <c r="E1602" s="5" t="s">
        <v>83</v>
      </c>
      <c r="F1602" s="5" t="s">
        <v>55</v>
      </c>
      <c r="G1602" s="5" t="s">
        <v>84</v>
      </c>
      <c r="H1602" s="4" t="s">
        <v>138</v>
      </c>
      <c r="I1602" s="4" t="str">
        <f>VLOOKUP(H1602,[1]物料!$A$1:$M$65536,13,0)</f>
        <v>52.00</v>
      </c>
      <c r="J1602" s="4">
        <v>18</v>
      </c>
      <c r="K1602" s="4">
        <f t="shared" si="96"/>
        <v>6.94</v>
      </c>
      <c r="L1602" s="4">
        <f t="shared" si="97"/>
        <v>76.94</v>
      </c>
      <c r="M1602" s="6">
        <v>1</v>
      </c>
      <c r="N1602" s="7">
        <v>138.8</v>
      </c>
      <c r="O1602">
        <f t="shared" si="98"/>
        <v>61.86</v>
      </c>
      <c r="P1602" s="1">
        <f t="shared" si="99"/>
        <v>0.445677233429395</v>
      </c>
    </row>
    <row r="1603" ht="20" customHeight="1" spans="1:16">
      <c r="A1603" s="4" t="s">
        <v>2206</v>
      </c>
      <c r="B1603" s="4" t="s">
        <v>17</v>
      </c>
      <c r="C1603" s="4" t="s">
        <v>18</v>
      </c>
      <c r="D1603" s="5">
        <v>46205</v>
      </c>
      <c r="E1603" s="5" t="s">
        <v>90</v>
      </c>
      <c r="F1603" s="5" t="s">
        <v>55</v>
      </c>
      <c r="G1603" s="5" t="s">
        <v>91</v>
      </c>
      <c r="H1603" s="4" t="s">
        <v>447</v>
      </c>
      <c r="I1603" s="4" t="str">
        <f>VLOOKUP(H1603,[1]物料!$A$1:$M$65536,13,0)</f>
        <v>40.00</v>
      </c>
      <c r="J1603" s="4">
        <v>7.2</v>
      </c>
      <c r="K1603" s="4">
        <f t="shared" ref="K1603:K1666" si="100">N1603*0.05</f>
        <v>6.593</v>
      </c>
      <c r="L1603" s="4">
        <f t="shared" ref="L1603:L1666" si="101">I1603+J1603+K1603</f>
        <v>53.793</v>
      </c>
      <c r="M1603" s="6">
        <v>1</v>
      </c>
      <c r="N1603" s="7">
        <v>131.86</v>
      </c>
      <c r="O1603">
        <f t="shared" ref="O1603:O1666" si="102">N1603-L1603</f>
        <v>78.067</v>
      </c>
      <c r="P1603" s="1">
        <f t="shared" ref="P1603:P1666" si="103">O1603/N1603</f>
        <v>0.592044592749886</v>
      </c>
    </row>
    <row r="1604" ht="20" customHeight="1" spans="1:16">
      <c r="A1604" s="4" t="s">
        <v>2207</v>
      </c>
      <c r="B1604" s="4" t="s">
        <v>17</v>
      </c>
      <c r="C1604" s="4" t="s">
        <v>331</v>
      </c>
      <c r="D1604" s="5">
        <v>46205</v>
      </c>
      <c r="E1604" s="5" t="s">
        <v>2208</v>
      </c>
      <c r="F1604" s="5" t="s">
        <v>55</v>
      </c>
      <c r="G1604" s="5" t="s">
        <v>2209</v>
      </c>
      <c r="H1604" s="4" t="s">
        <v>2210</v>
      </c>
      <c r="I1604" s="4" t="str">
        <f>VLOOKUP(H1604,[1]物料!$A$1:$M$65536,13,0)</f>
        <v>55.00</v>
      </c>
      <c r="J1604" s="4">
        <v>7.2</v>
      </c>
      <c r="K1604" s="4">
        <f t="shared" si="100"/>
        <v>14.25</v>
      </c>
      <c r="L1604" s="4">
        <f t="shared" si="101"/>
        <v>76.45</v>
      </c>
      <c r="M1604" s="6">
        <v>3</v>
      </c>
      <c r="N1604" s="7">
        <v>285</v>
      </c>
      <c r="O1604">
        <f t="shared" si="102"/>
        <v>208.55</v>
      </c>
      <c r="P1604" s="1">
        <f t="shared" si="103"/>
        <v>0.731754385964912</v>
      </c>
    </row>
    <row r="1605" ht="20" customHeight="1" spans="1:16">
      <c r="A1605" s="4" t="s">
        <v>2207</v>
      </c>
      <c r="B1605" s="4" t="s">
        <v>17</v>
      </c>
      <c r="C1605" s="4" t="s">
        <v>331</v>
      </c>
      <c r="D1605" s="5">
        <v>46205</v>
      </c>
      <c r="E1605" s="5" t="s">
        <v>2208</v>
      </c>
      <c r="F1605" s="5" t="s">
        <v>55</v>
      </c>
      <c r="G1605" s="5" t="s">
        <v>2209</v>
      </c>
      <c r="H1605" s="4" t="s">
        <v>2211</v>
      </c>
      <c r="I1605" s="4" t="str">
        <f>VLOOKUP(H1605,[1]物料!$A$1:$M$65536,13,0)</f>
        <v>55.00</v>
      </c>
      <c r="J1605" s="4">
        <v>7.2</v>
      </c>
      <c r="K1605" s="4">
        <f t="shared" si="100"/>
        <v>14.25</v>
      </c>
      <c r="L1605" s="4">
        <f t="shared" si="101"/>
        <v>76.45</v>
      </c>
      <c r="M1605" s="6">
        <v>3</v>
      </c>
      <c r="N1605" s="7">
        <v>285</v>
      </c>
      <c r="O1605">
        <f t="shared" si="102"/>
        <v>208.55</v>
      </c>
      <c r="P1605" s="1">
        <f t="shared" si="103"/>
        <v>0.731754385964912</v>
      </c>
    </row>
    <row r="1606" ht="20" customHeight="1" spans="1:16">
      <c r="A1606" s="4" t="s">
        <v>2207</v>
      </c>
      <c r="B1606" s="4" t="s">
        <v>17</v>
      </c>
      <c r="C1606" s="4" t="s">
        <v>331</v>
      </c>
      <c r="D1606" s="5">
        <v>46205</v>
      </c>
      <c r="E1606" s="5" t="s">
        <v>2208</v>
      </c>
      <c r="F1606" s="5" t="s">
        <v>55</v>
      </c>
      <c r="G1606" s="5" t="s">
        <v>2209</v>
      </c>
      <c r="H1606" s="4" t="s">
        <v>2212</v>
      </c>
      <c r="I1606" s="4" t="str">
        <f>VLOOKUP(H1606,[1]物料!$A$1:$M$65536,13,0)</f>
        <v>55.00</v>
      </c>
      <c r="J1606" s="4">
        <v>7.2</v>
      </c>
      <c r="K1606" s="4">
        <f t="shared" si="100"/>
        <v>14.25</v>
      </c>
      <c r="L1606" s="4">
        <f t="shared" si="101"/>
        <v>76.45</v>
      </c>
      <c r="M1606" s="6">
        <v>3</v>
      </c>
      <c r="N1606" s="7">
        <v>285</v>
      </c>
      <c r="O1606">
        <f t="shared" si="102"/>
        <v>208.55</v>
      </c>
      <c r="P1606" s="1">
        <f t="shared" si="103"/>
        <v>0.731754385964912</v>
      </c>
    </row>
    <row r="1607" ht="20" customHeight="1" spans="1:16">
      <c r="A1607" s="4" t="s">
        <v>2213</v>
      </c>
      <c r="B1607" s="4" t="s">
        <v>24</v>
      </c>
      <c r="C1607" s="4" t="s">
        <v>44</v>
      </c>
      <c r="D1607" s="5">
        <v>46205</v>
      </c>
      <c r="E1607" s="5" t="s">
        <v>384</v>
      </c>
      <c r="F1607" s="5" t="s">
        <v>20</v>
      </c>
      <c r="G1607" s="5" t="s">
        <v>385</v>
      </c>
      <c r="H1607" s="4" t="s">
        <v>596</v>
      </c>
      <c r="I1607" s="4" t="str">
        <f>VLOOKUP(H1607,[1]物料!$A$1:$M$65536,13,0)</f>
        <v>36.60</v>
      </c>
      <c r="J1607" s="4">
        <v>6.5</v>
      </c>
      <c r="K1607" s="4">
        <f t="shared" si="100"/>
        <v>4.69</v>
      </c>
      <c r="L1607" s="4">
        <f t="shared" si="101"/>
        <v>47.79</v>
      </c>
      <c r="M1607" s="6">
        <v>1</v>
      </c>
      <c r="N1607" s="7">
        <v>93.8</v>
      </c>
      <c r="O1607">
        <f t="shared" si="102"/>
        <v>46.01</v>
      </c>
      <c r="P1607" s="1">
        <f t="shared" si="103"/>
        <v>0.490511727078891</v>
      </c>
    </row>
    <row r="1608" ht="20" customHeight="1" spans="1:16">
      <c r="A1608" s="4" t="s">
        <v>2214</v>
      </c>
      <c r="B1608" s="4" t="s">
        <v>24</v>
      </c>
      <c r="C1608" s="4" t="s">
        <v>119</v>
      </c>
      <c r="D1608" s="5">
        <v>46205</v>
      </c>
      <c r="E1608" s="5" t="s">
        <v>83</v>
      </c>
      <c r="F1608" s="5" t="s">
        <v>55</v>
      </c>
      <c r="G1608" s="5" t="s">
        <v>84</v>
      </c>
      <c r="H1608" s="4" t="s">
        <v>88</v>
      </c>
      <c r="I1608" s="4" t="str">
        <f>VLOOKUP(H1608,[1]物料!$A$1:$M$65536,13,0)</f>
        <v>52.00</v>
      </c>
      <c r="J1608" s="4">
        <v>18</v>
      </c>
      <c r="K1608" s="4">
        <f t="shared" si="100"/>
        <v>6.188</v>
      </c>
      <c r="L1608" s="4">
        <f t="shared" si="101"/>
        <v>76.188</v>
      </c>
      <c r="M1608" s="6">
        <v>1</v>
      </c>
      <c r="N1608" s="7">
        <v>123.76</v>
      </c>
      <c r="O1608">
        <f t="shared" si="102"/>
        <v>47.572</v>
      </c>
      <c r="P1608" s="1">
        <f t="shared" si="103"/>
        <v>0.384389140271493</v>
      </c>
    </row>
    <row r="1609" ht="20" customHeight="1" spans="1:16">
      <c r="A1609" s="4" t="s">
        <v>2215</v>
      </c>
      <c r="B1609" s="4" t="s">
        <v>24</v>
      </c>
      <c r="C1609" s="4" t="s">
        <v>74</v>
      </c>
      <c r="D1609" s="5">
        <v>46205</v>
      </c>
      <c r="E1609" s="5" t="s">
        <v>60</v>
      </c>
      <c r="F1609" s="5" t="s">
        <v>61</v>
      </c>
      <c r="G1609" s="5" t="s">
        <v>62</v>
      </c>
      <c r="H1609" s="4" t="s">
        <v>63</v>
      </c>
      <c r="I1609" s="4" t="str">
        <f>VLOOKUP(H1609,[1]物料!$A$1:$M$65536,13,0)</f>
        <v>24.00</v>
      </c>
      <c r="J1609" s="4">
        <v>8</v>
      </c>
      <c r="K1609" s="4">
        <f t="shared" si="100"/>
        <v>3.265</v>
      </c>
      <c r="L1609" s="4">
        <f t="shared" si="101"/>
        <v>35.265</v>
      </c>
      <c r="M1609" s="6">
        <v>1</v>
      </c>
      <c r="N1609" s="7">
        <v>65.3</v>
      </c>
      <c r="O1609">
        <f t="shared" si="102"/>
        <v>30.035</v>
      </c>
      <c r="P1609" s="1">
        <f t="shared" si="103"/>
        <v>0.459954058192956</v>
      </c>
    </row>
    <row r="1610" ht="20" customHeight="1" spans="1:16">
      <c r="A1610" s="4" t="s">
        <v>2216</v>
      </c>
      <c r="B1610" s="4" t="s">
        <v>24</v>
      </c>
      <c r="C1610" s="4" t="s">
        <v>44</v>
      </c>
      <c r="D1610" s="5">
        <v>46205</v>
      </c>
      <c r="E1610" s="5" t="s">
        <v>60</v>
      </c>
      <c r="F1610" s="5" t="s">
        <v>61</v>
      </c>
      <c r="G1610" s="5" t="s">
        <v>62</v>
      </c>
      <c r="H1610" s="4" t="s">
        <v>63</v>
      </c>
      <c r="I1610" s="4" t="str">
        <f>VLOOKUP(H1610,[1]物料!$A$1:$M$65536,13,0)</f>
        <v>24.00</v>
      </c>
      <c r="J1610" s="4">
        <v>8</v>
      </c>
      <c r="K1610" s="4">
        <f t="shared" si="100"/>
        <v>3.435</v>
      </c>
      <c r="L1610" s="4">
        <f t="shared" si="101"/>
        <v>35.435</v>
      </c>
      <c r="M1610" s="6">
        <v>1</v>
      </c>
      <c r="N1610" s="7">
        <v>68.7</v>
      </c>
      <c r="O1610">
        <f t="shared" si="102"/>
        <v>33.265</v>
      </c>
      <c r="P1610" s="1">
        <f t="shared" si="103"/>
        <v>0.484206695778748</v>
      </c>
    </row>
    <row r="1611" ht="20" customHeight="1" spans="1:16">
      <c r="A1611" s="4" t="s">
        <v>2217</v>
      </c>
      <c r="B1611" s="4" t="s">
        <v>24</v>
      </c>
      <c r="C1611" s="4" t="s">
        <v>74</v>
      </c>
      <c r="D1611" s="5">
        <v>46205</v>
      </c>
      <c r="E1611" s="5" t="s">
        <v>50</v>
      </c>
      <c r="F1611" s="5" t="s">
        <v>20</v>
      </c>
      <c r="G1611" s="5" t="s">
        <v>51</v>
      </c>
      <c r="H1611" s="4" t="s">
        <v>713</v>
      </c>
      <c r="I1611" s="4" t="str">
        <f>VLOOKUP(H1611,[1]物料!$A$1:$M$65536,13,0)</f>
        <v>21.00</v>
      </c>
      <c r="J1611" s="4">
        <v>6.5</v>
      </c>
      <c r="K1611" s="4">
        <f t="shared" si="100"/>
        <v>2.37</v>
      </c>
      <c r="L1611" s="4">
        <f t="shared" si="101"/>
        <v>29.87</v>
      </c>
      <c r="M1611" s="6">
        <v>1</v>
      </c>
      <c r="N1611" s="7">
        <v>47.4</v>
      </c>
      <c r="O1611">
        <f t="shared" si="102"/>
        <v>17.53</v>
      </c>
      <c r="P1611" s="1">
        <f t="shared" si="103"/>
        <v>0.369831223628692</v>
      </c>
    </row>
    <row r="1612" ht="20" customHeight="1" spans="1:16">
      <c r="A1612" s="4" t="s">
        <v>2218</v>
      </c>
      <c r="B1612" s="4" t="s">
        <v>17</v>
      </c>
      <c r="C1612" s="4" t="s">
        <v>18</v>
      </c>
      <c r="D1612" s="5">
        <v>46205</v>
      </c>
      <c r="E1612" s="5" t="s">
        <v>90</v>
      </c>
      <c r="F1612" s="5" t="s">
        <v>55</v>
      </c>
      <c r="G1612" s="5" t="s">
        <v>91</v>
      </c>
      <c r="H1612" s="4" t="s">
        <v>92</v>
      </c>
      <c r="I1612" s="4" t="str">
        <f>VLOOKUP(H1612,[1]物料!$A$1:$M$65536,13,0)</f>
        <v>40.00</v>
      </c>
      <c r="J1612" s="4">
        <v>7.2</v>
      </c>
      <c r="K1612" s="4">
        <f t="shared" si="100"/>
        <v>6.588</v>
      </c>
      <c r="L1612" s="4">
        <f t="shared" si="101"/>
        <v>53.788</v>
      </c>
      <c r="M1612" s="6">
        <v>1</v>
      </c>
      <c r="N1612" s="7">
        <v>131.76</v>
      </c>
      <c r="O1612">
        <f t="shared" si="102"/>
        <v>77.972</v>
      </c>
      <c r="P1612" s="1">
        <f t="shared" si="103"/>
        <v>0.591772920461445</v>
      </c>
    </row>
    <row r="1613" ht="20" customHeight="1" spans="1:16">
      <c r="A1613" s="4" t="s">
        <v>2219</v>
      </c>
      <c r="B1613" s="4" t="s">
        <v>24</v>
      </c>
      <c r="C1613" s="4" t="s">
        <v>119</v>
      </c>
      <c r="D1613" s="5">
        <v>46205</v>
      </c>
      <c r="E1613" s="5" t="s">
        <v>83</v>
      </c>
      <c r="F1613" s="5" t="s">
        <v>55</v>
      </c>
      <c r="G1613" s="5" t="s">
        <v>84</v>
      </c>
      <c r="H1613" s="4" t="s">
        <v>138</v>
      </c>
      <c r="I1613" s="4" t="str">
        <f>VLOOKUP(H1613,[1]物料!$A$1:$M$65536,13,0)</f>
        <v>52.00</v>
      </c>
      <c r="J1613" s="4">
        <v>18</v>
      </c>
      <c r="K1613" s="4">
        <f t="shared" si="100"/>
        <v>6.94</v>
      </c>
      <c r="L1613" s="4">
        <f t="shared" si="101"/>
        <v>76.94</v>
      </c>
      <c r="M1613" s="6">
        <v>1</v>
      </c>
      <c r="N1613" s="7">
        <v>138.8</v>
      </c>
      <c r="O1613">
        <f t="shared" si="102"/>
        <v>61.86</v>
      </c>
      <c r="P1613" s="1">
        <f t="shared" si="103"/>
        <v>0.445677233429395</v>
      </c>
    </row>
    <row r="1614" ht="20" customHeight="1" spans="1:16">
      <c r="A1614" s="4" t="s">
        <v>2220</v>
      </c>
      <c r="B1614" s="4" t="s">
        <v>17</v>
      </c>
      <c r="C1614" s="4" t="s">
        <v>167</v>
      </c>
      <c r="D1614" s="5">
        <v>46205</v>
      </c>
      <c r="E1614" s="5" t="s">
        <v>332</v>
      </c>
      <c r="F1614" s="5" t="s">
        <v>55</v>
      </c>
      <c r="G1614" s="5" t="s">
        <v>333</v>
      </c>
      <c r="H1614" s="4" t="s">
        <v>567</v>
      </c>
      <c r="I1614" s="4" t="str">
        <f>VLOOKUP(H1614,[1]物料!$A$1:$M$65536,13,0)</f>
        <v>16.00</v>
      </c>
      <c r="J1614" s="4">
        <v>4.5</v>
      </c>
      <c r="K1614" s="4">
        <f t="shared" si="100"/>
        <v>2.44</v>
      </c>
      <c r="L1614" s="4">
        <f t="shared" si="101"/>
        <v>22.94</v>
      </c>
      <c r="M1614" s="6">
        <v>1</v>
      </c>
      <c r="N1614" s="7">
        <v>48.8</v>
      </c>
      <c r="O1614">
        <f t="shared" si="102"/>
        <v>25.86</v>
      </c>
      <c r="P1614" s="1">
        <f t="shared" si="103"/>
        <v>0.529918032786885</v>
      </c>
    </row>
    <row r="1615" ht="20" customHeight="1" spans="1:16">
      <c r="A1615" s="4" t="s">
        <v>2221</v>
      </c>
      <c r="B1615" s="4" t="s">
        <v>17</v>
      </c>
      <c r="C1615" s="4" t="s">
        <v>18</v>
      </c>
      <c r="D1615" s="5">
        <v>46205</v>
      </c>
      <c r="E1615" s="5" t="s">
        <v>2222</v>
      </c>
      <c r="F1615" s="5" t="s">
        <v>32</v>
      </c>
      <c r="G1615" s="5" t="s">
        <v>2223</v>
      </c>
      <c r="H1615" s="4" t="s">
        <v>2224</v>
      </c>
      <c r="I1615" s="4" t="str">
        <f>VLOOKUP(H1615,[1]物料!$A$1:$M$65536,13,0)</f>
        <v>96.00</v>
      </c>
      <c r="J1615" s="4">
        <v>13.6</v>
      </c>
      <c r="K1615" s="4">
        <f t="shared" si="100"/>
        <v>11.248</v>
      </c>
      <c r="L1615" s="4">
        <f t="shared" si="101"/>
        <v>120.848</v>
      </c>
      <c r="M1615" s="6">
        <v>1</v>
      </c>
      <c r="N1615" s="7">
        <v>224.96</v>
      </c>
      <c r="O1615">
        <f t="shared" si="102"/>
        <v>104.112</v>
      </c>
      <c r="P1615" s="1">
        <f t="shared" si="103"/>
        <v>0.462802275960171</v>
      </c>
    </row>
    <row r="1616" ht="20" customHeight="1" spans="1:16">
      <c r="A1616" s="4" t="s">
        <v>2225</v>
      </c>
      <c r="B1616" s="4" t="s">
        <v>24</v>
      </c>
      <c r="C1616" s="4" t="s">
        <v>74</v>
      </c>
      <c r="D1616" s="5">
        <v>46205</v>
      </c>
      <c r="E1616" s="5" t="s">
        <v>784</v>
      </c>
      <c r="F1616" s="5" t="s">
        <v>55</v>
      </c>
      <c r="G1616" s="5" t="s">
        <v>785</v>
      </c>
      <c r="H1616" s="4" t="s">
        <v>1828</v>
      </c>
      <c r="I1616" s="4" t="str">
        <f>VLOOKUP(H1616,[1]物料!$A$1:$M$65536,13,0)</f>
        <v>35.00</v>
      </c>
      <c r="J1616" s="4">
        <v>10.7</v>
      </c>
      <c r="K1616" s="4">
        <f t="shared" si="100"/>
        <v>4.56</v>
      </c>
      <c r="L1616" s="4">
        <f t="shared" si="101"/>
        <v>50.26</v>
      </c>
      <c r="M1616" s="6">
        <v>1</v>
      </c>
      <c r="N1616" s="7">
        <v>91.2</v>
      </c>
      <c r="O1616">
        <f t="shared" si="102"/>
        <v>40.94</v>
      </c>
      <c r="P1616" s="1">
        <f t="shared" si="103"/>
        <v>0.44890350877193</v>
      </c>
    </row>
    <row r="1617" ht="20" customHeight="1" spans="1:16">
      <c r="A1617" s="4" t="s">
        <v>2226</v>
      </c>
      <c r="B1617" s="4" t="s">
        <v>17</v>
      </c>
      <c r="C1617" s="4" t="s">
        <v>18</v>
      </c>
      <c r="D1617" s="5">
        <v>46205</v>
      </c>
      <c r="E1617" s="5" t="s">
        <v>182</v>
      </c>
      <c r="F1617" s="5" t="s">
        <v>20</v>
      </c>
      <c r="G1617" s="5" t="s">
        <v>183</v>
      </c>
      <c r="H1617" s="4" t="s">
        <v>184</v>
      </c>
      <c r="I1617" s="4" t="str">
        <f>VLOOKUP(H1617,[1]物料!$A$1:$M$65536,13,0)</f>
        <v>22.10</v>
      </c>
      <c r="J1617" s="4">
        <v>3</v>
      </c>
      <c r="K1617" s="4">
        <f t="shared" si="100"/>
        <v>2.6535</v>
      </c>
      <c r="L1617" s="4">
        <f t="shared" si="101"/>
        <v>27.7535</v>
      </c>
      <c r="M1617" s="6">
        <v>1</v>
      </c>
      <c r="N1617" s="7">
        <v>53.07</v>
      </c>
      <c r="O1617">
        <f t="shared" si="102"/>
        <v>25.3165</v>
      </c>
      <c r="P1617" s="1">
        <f t="shared" si="103"/>
        <v>0.47703975880912</v>
      </c>
    </row>
    <row r="1618" ht="20" customHeight="1" spans="1:16">
      <c r="A1618" s="4" t="s">
        <v>2227</v>
      </c>
      <c r="B1618" s="4" t="s">
        <v>24</v>
      </c>
      <c r="C1618" s="4" t="s">
        <v>59</v>
      </c>
      <c r="D1618" s="5">
        <v>46205</v>
      </c>
      <c r="E1618" s="5" t="s">
        <v>75</v>
      </c>
      <c r="F1618" s="5" t="s">
        <v>61</v>
      </c>
      <c r="G1618" s="5" t="s">
        <v>76</v>
      </c>
      <c r="H1618" s="4" t="s">
        <v>77</v>
      </c>
      <c r="I1618" s="4" t="str">
        <f>VLOOKUP(H1618,[1]物料!$A$1:$M$65536,13,0)</f>
        <v>25.00</v>
      </c>
      <c r="J1618" s="4">
        <v>8</v>
      </c>
      <c r="K1618" s="4">
        <f t="shared" si="100"/>
        <v>3.74</v>
      </c>
      <c r="L1618" s="4">
        <f t="shared" si="101"/>
        <v>36.74</v>
      </c>
      <c r="M1618" s="6">
        <v>1</v>
      </c>
      <c r="N1618" s="7">
        <v>74.8</v>
      </c>
      <c r="O1618">
        <f t="shared" si="102"/>
        <v>38.06</v>
      </c>
      <c r="P1618" s="1">
        <f t="shared" si="103"/>
        <v>0.508823529411765</v>
      </c>
    </row>
    <row r="1619" ht="20" customHeight="1" spans="1:16">
      <c r="A1619" s="4" t="s">
        <v>2228</v>
      </c>
      <c r="B1619" s="4" t="s">
        <v>17</v>
      </c>
      <c r="C1619" s="4" t="s">
        <v>18</v>
      </c>
      <c r="D1619" s="5">
        <v>46205</v>
      </c>
      <c r="E1619" s="5" t="s">
        <v>90</v>
      </c>
      <c r="F1619" s="5" t="s">
        <v>55</v>
      </c>
      <c r="G1619" s="5" t="s">
        <v>91</v>
      </c>
      <c r="H1619" s="4" t="s">
        <v>92</v>
      </c>
      <c r="I1619" s="4" t="str">
        <f>VLOOKUP(H1619,[1]物料!$A$1:$M$65536,13,0)</f>
        <v>40.00</v>
      </c>
      <c r="J1619" s="4">
        <v>7.2</v>
      </c>
      <c r="K1619" s="4">
        <f t="shared" si="100"/>
        <v>6.4115</v>
      </c>
      <c r="L1619" s="4">
        <f t="shared" si="101"/>
        <v>53.6115</v>
      </c>
      <c r="M1619" s="6">
        <v>1</v>
      </c>
      <c r="N1619" s="7">
        <v>128.23</v>
      </c>
      <c r="O1619">
        <f t="shared" si="102"/>
        <v>74.6185</v>
      </c>
      <c r="P1619" s="1">
        <f t="shared" si="103"/>
        <v>0.581911409186618</v>
      </c>
    </row>
    <row r="1620" ht="20" customHeight="1" spans="1:16">
      <c r="A1620" s="4" t="s">
        <v>2229</v>
      </c>
      <c r="B1620" s="4" t="s">
        <v>17</v>
      </c>
      <c r="C1620" s="4" t="s">
        <v>167</v>
      </c>
      <c r="D1620" s="5">
        <v>46205</v>
      </c>
      <c r="E1620" s="5" t="s">
        <v>94</v>
      </c>
      <c r="F1620" s="5" t="s">
        <v>55</v>
      </c>
      <c r="G1620" s="5" t="s">
        <v>95</v>
      </c>
      <c r="H1620" s="4" t="s">
        <v>240</v>
      </c>
      <c r="I1620" s="4" t="str">
        <f>VLOOKUP(H1620,[1]物料!$A$1:$M$65536,13,0)</f>
        <v>30.00</v>
      </c>
      <c r="J1620" s="4">
        <v>7.2</v>
      </c>
      <c r="K1620" s="4">
        <f t="shared" si="100"/>
        <v>4.29</v>
      </c>
      <c r="L1620" s="4">
        <f t="shared" si="101"/>
        <v>41.49</v>
      </c>
      <c r="M1620" s="6">
        <v>1</v>
      </c>
      <c r="N1620" s="7">
        <v>85.8</v>
      </c>
      <c r="O1620">
        <f t="shared" si="102"/>
        <v>44.31</v>
      </c>
      <c r="P1620" s="1">
        <f t="shared" si="103"/>
        <v>0.516433566433566</v>
      </c>
    </row>
    <row r="1621" ht="20" customHeight="1" spans="1:16">
      <c r="A1621" s="4" t="s">
        <v>2230</v>
      </c>
      <c r="B1621" s="4" t="s">
        <v>17</v>
      </c>
      <c r="C1621" s="4" t="s">
        <v>105</v>
      </c>
      <c r="D1621" s="5">
        <v>46205</v>
      </c>
      <c r="E1621" s="5" t="s">
        <v>332</v>
      </c>
      <c r="F1621" s="5" t="s">
        <v>55</v>
      </c>
      <c r="G1621" s="5" t="s">
        <v>333</v>
      </c>
      <c r="H1621" s="4" t="s">
        <v>567</v>
      </c>
      <c r="I1621" s="4" t="str">
        <f>VLOOKUP(H1621,[1]物料!$A$1:$M$65536,13,0)</f>
        <v>16.00</v>
      </c>
      <c r="J1621" s="4">
        <v>4.5</v>
      </c>
      <c r="K1621" s="4">
        <f t="shared" si="100"/>
        <v>2.49</v>
      </c>
      <c r="L1621" s="4">
        <f t="shared" si="101"/>
        <v>22.99</v>
      </c>
      <c r="M1621" s="6">
        <v>1</v>
      </c>
      <c r="N1621" s="7">
        <v>49.8</v>
      </c>
      <c r="O1621">
        <f t="shared" si="102"/>
        <v>26.81</v>
      </c>
      <c r="P1621" s="1">
        <f t="shared" si="103"/>
        <v>0.538353413654618</v>
      </c>
    </row>
    <row r="1622" ht="20" customHeight="1" spans="1:16">
      <c r="A1622" s="4" t="s">
        <v>2231</v>
      </c>
      <c r="B1622" s="4" t="s">
        <v>24</v>
      </c>
      <c r="C1622" s="4" t="s">
        <v>59</v>
      </c>
      <c r="D1622" s="5">
        <v>46205</v>
      </c>
      <c r="E1622" s="5" t="s">
        <v>128</v>
      </c>
      <c r="F1622" s="5" t="s">
        <v>55</v>
      </c>
      <c r="G1622" s="5" t="s">
        <v>129</v>
      </c>
      <c r="H1622" s="4" t="s">
        <v>247</v>
      </c>
      <c r="I1622" s="4" t="str">
        <f>VLOOKUP(H1622,[1]物料!$A$1:$M$65536,13,0)</f>
        <v>18.00</v>
      </c>
      <c r="J1622" s="4">
        <v>8</v>
      </c>
      <c r="K1622" s="4">
        <f t="shared" si="100"/>
        <v>2.94</v>
      </c>
      <c r="L1622" s="4">
        <f t="shared" si="101"/>
        <v>28.94</v>
      </c>
      <c r="M1622" s="6">
        <v>1</v>
      </c>
      <c r="N1622" s="7">
        <v>58.8</v>
      </c>
      <c r="O1622">
        <f t="shared" si="102"/>
        <v>29.86</v>
      </c>
      <c r="P1622" s="1">
        <f t="shared" si="103"/>
        <v>0.507823129251701</v>
      </c>
    </row>
    <row r="1623" ht="20" customHeight="1" spans="1:16">
      <c r="A1623" s="4" t="s">
        <v>2232</v>
      </c>
      <c r="B1623" s="4" t="s">
        <v>17</v>
      </c>
      <c r="C1623" s="4" t="s">
        <v>18</v>
      </c>
      <c r="D1623" s="5">
        <v>46205</v>
      </c>
      <c r="E1623" s="5" t="s">
        <v>186</v>
      </c>
      <c r="F1623" s="5" t="s">
        <v>55</v>
      </c>
      <c r="G1623" s="5" t="s">
        <v>187</v>
      </c>
      <c r="H1623" s="4" t="s">
        <v>1318</v>
      </c>
      <c r="I1623" s="4" t="str">
        <f>VLOOKUP(H1623,[1]物料!$A$1:$M$65536,13,0)</f>
        <v>48.00</v>
      </c>
      <c r="J1623" s="4">
        <v>7.2</v>
      </c>
      <c r="K1623" s="4">
        <f t="shared" si="100"/>
        <v>5.9755</v>
      </c>
      <c r="L1623" s="4">
        <f t="shared" si="101"/>
        <v>61.1755</v>
      </c>
      <c r="M1623" s="6">
        <v>1</v>
      </c>
      <c r="N1623" s="7">
        <v>119.51</v>
      </c>
      <c r="O1623">
        <f t="shared" si="102"/>
        <v>58.3345</v>
      </c>
      <c r="P1623" s="1">
        <f t="shared" si="103"/>
        <v>0.488113965358547</v>
      </c>
    </row>
    <row r="1624" ht="20" customHeight="1" spans="1:16">
      <c r="A1624" s="4" t="s">
        <v>2233</v>
      </c>
      <c r="B1624" s="4" t="s">
        <v>24</v>
      </c>
      <c r="C1624" s="4" t="s">
        <v>44</v>
      </c>
      <c r="D1624" s="5">
        <v>46205</v>
      </c>
      <c r="E1624" s="5" t="s">
        <v>45</v>
      </c>
      <c r="F1624" s="5" t="s">
        <v>20</v>
      </c>
      <c r="G1624" s="5" t="s">
        <v>46</v>
      </c>
      <c r="H1624" s="4" t="s">
        <v>1266</v>
      </c>
      <c r="I1624" s="4" t="str">
        <f>VLOOKUP(H1624,[1]物料!$A$1:$M$65536,13,0)</f>
        <v>36.10</v>
      </c>
      <c r="J1624" s="4">
        <v>6.5</v>
      </c>
      <c r="K1624" s="4">
        <f t="shared" si="100"/>
        <v>4.435</v>
      </c>
      <c r="L1624" s="4">
        <f t="shared" si="101"/>
        <v>47.035</v>
      </c>
      <c r="M1624" s="6">
        <v>1</v>
      </c>
      <c r="N1624" s="7">
        <v>88.7</v>
      </c>
      <c r="O1624">
        <f t="shared" si="102"/>
        <v>41.665</v>
      </c>
      <c r="P1624" s="1">
        <f t="shared" si="103"/>
        <v>0.469729425028185</v>
      </c>
    </row>
    <row r="1625" ht="20" customHeight="1" spans="1:16">
      <c r="A1625" s="4" t="s">
        <v>2234</v>
      </c>
      <c r="B1625" s="4" t="s">
        <v>24</v>
      </c>
      <c r="C1625" s="4" t="s">
        <v>98</v>
      </c>
      <c r="D1625" s="5">
        <v>46205</v>
      </c>
      <c r="E1625" s="5" t="s">
        <v>182</v>
      </c>
      <c r="F1625" s="5" t="s">
        <v>20</v>
      </c>
      <c r="G1625" s="5" t="s">
        <v>183</v>
      </c>
      <c r="H1625" s="4" t="s">
        <v>825</v>
      </c>
      <c r="I1625" s="4" t="str">
        <f>VLOOKUP(H1625,[1]物料!$A$1:$M$65536,13,0)</f>
        <v>22.10</v>
      </c>
      <c r="J1625" s="4">
        <v>6.5</v>
      </c>
      <c r="K1625" s="4">
        <f t="shared" si="100"/>
        <v>3.3</v>
      </c>
      <c r="L1625" s="4">
        <f t="shared" si="101"/>
        <v>31.9</v>
      </c>
      <c r="M1625" s="6">
        <v>1</v>
      </c>
      <c r="N1625" s="7">
        <v>66</v>
      </c>
      <c r="O1625">
        <f t="shared" si="102"/>
        <v>34.1</v>
      </c>
      <c r="P1625" s="1">
        <f t="shared" si="103"/>
        <v>0.516666666666667</v>
      </c>
    </row>
    <row r="1626" ht="20" customHeight="1" spans="1:16">
      <c r="A1626" s="4" t="s">
        <v>2235</v>
      </c>
      <c r="B1626" s="4" t="s">
        <v>24</v>
      </c>
      <c r="C1626" s="4" t="s">
        <v>98</v>
      </c>
      <c r="D1626" s="5">
        <v>46205</v>
      </c>
      <c r="E1626" s="5" t="s">
        <v>1358</v>
      </c>
      <c r="F1626" s="5" t="s">
        <v>55</v>
      </c>
      <c r="G1626" s="5" t="s">
        <v>1359</v>
      </c>
      <c r="H1626" s="4" t="s">
        <v>2236</v>
      </c>
      <c r="I1626" s="4" t="str">
        <f>VLOOKUP(H1626,[1]物料!$A$1:$M$65536,13,0)</f>
        <v>22.00</v>
      </c>
      <c r="J1626" s="4">
        <v>8</v>
      </c>
      <c r="K1626" s="4">
        <f t="shared" si="100"/>
        <v>3.125</v>
      </c>
      <c r="L1626" s="4">
        <f t="shared" si="101"/>
        <v>33.125</v>
      </c>
      <c r="M1626" s="6">
        <v>1</v>
      </c>
      <c r="N1626" s="7">
        <v>62.5</v>
      </c>
      <c r="O1626">
        <f t="shared" si="102"/>
        <v>29.375</v>
      </c>
      <c r="P1626" s="1">
        <f t="shared" si="103"/>
        <v>0.47</v>
      </c>
    </row>
    <row r="1627" ht="20" customHeight="1" spans="1:16">
      <c r="A1627" s="4" t="s">
        <v>2237</v>
      </c>
      <c r="B1627" s="4" t="s">
        <v>17</v>
      </c>
      <c r="C1627" s="4" t="s">
        <v>18</v>
      </c>
      <c r="D1627" s="5">
        <v>46205</v>
      </c>
      <c r="E1627" s="5" t="s">
        <v>332</v>
      </c>
      <c r="F1627" s="5" t="s">
        <v>55</v>
      </c>
      <c r="G1627" s="5" t="s">
        <v>333</v>
      </c>
      <c r="H1627" s="4" t="s">
        <v>404</v>
      </c>
      <c r="I1627" s="4" t="str">
        <f>VLOOKUP(H1627,[1]物料!$A$1:$M$65536,13,0)</f>
        <v>16.00</v>
      </c>
      <c r="J1627" s="4">
        <v>4.5</v>
      </c>
      <c r="K1627" s="4">
        <f t="shared" si="100"/>
        <v>2.793</v>
      </c>
      <c r="L1627" s="4">
        <f t="shared" si="101"/>
        <v>23.293</v>
      </c>
      <c r="M1627" s="6">
        <v>1</v>
      </c>
      <c r="N1627" s="7">
        <v>55.86</v>
      </c>
      <c r="O1627">
        <f t="shared" si="102"/>
        <v>32.567</v>
      </c>
      <c r="P1627" s="1">
        <f t="shared" si="103"/>
        <v>0.583011099176513</v>
      </c>
    </row>
    <row r="1628" ht="20" customHeight="1" spans="1:16">
      <c r="A1628" s="4" t="s">
        <v>2238</v>
      </c>
      <c r="B1628" s="4" t="s">
        <v>24</v>
      </c>
      <c r="C1628" s="4" t="s">
        <v>25</v>
      </c>
      <c r="D1628" s="5">
        <v>46205</v>
      </c>
      <c r="E1628" s="5" t="s">
        <v>90</v>
      </c>
      <c r="F1628" s="5" t="s">
        <v>55</v>
      </c>
      <c r="G1628" s="5" t="s">
        <v>91</v>
      </c>
      <c r="H1628" s="4" t="s">
        <v>159</v>
      </c>
      <c r="I1628" s="4" t="str">
        <f>VLOOKUP(H1628,[1]物料!$A$1:$M$65536,13,0)</f>
        <v>40.00</v>
      </c>
      <c r="J1628" s="4">
        <v>10.7</v>
      </c>
      <c r="K1628" s="4">
        <f t="shared" si="100"/>
        <v>6.44</v>
      </c>
      <c r="L1628" s="4">
        <f t="shared" si="101"/>
        <v>57.14</v>
      </c>
      <c r="M1628" s="6">
        <v>1</v>
      </c>
      <c r="N1628" s="7">
        <v>128.8</v>
      </c>
      <c r="O1628">
        <f t="shared" si="102"/>
        <v>71.66</v>
      </c>
      <c r="P1628" s="1">
        <f t="shared" si="103"/>
        <v>0.556366459627329</v>
      </c>
    </row>
    <row r="1629" ht="20" customHeight="1" spans="1:16">
      <c r="A1629" s="4" t="s">
        <v>2239</v>
      </c>
      <c r="B1629" s="4" t="s">
        <v>24</v>
      </c>
      <c r="C1629" s="4" t="s">
        <v>119</v>
      </c>
      <c r="D1629" s="5">
        <v>46205</v>
      </c>
      <c r="E1629" s="5" t="s">
        <v>465</v>
      </c>
      <c r="F1629" s="5" t="s">
        <v>20</v>
      </c>
      <c r="G1629" s="5" t="s">
        <v>466</v>
      </c>
      <c r="H1629" s="4" t="s">
        <v>908</v>
      </c>
      <c r="I1629" s="4" t="str">
        <f>VLOOKUP(H1629,[1]物料!$A$1:$M$65536,13,0)</f>
        <v>33.70</v>
      </c>
      <c r="J1629" s="4">
        <v>7</v>
      </c>
      <c r="K1629" s="4">
        <f t="shared" si="100"/>
        <v>4.19</v>
      </c>
      <c r="L1629" s="4">
        <f t="shared" si="101"/>
        <v>44.89</v>
      </c>
      <c r="M1629" s="6">
        <v>1</v>
      </c>
      <c r="N1629" s="7">
        <v>83.8</v>
      </c>
      <c r="O1629">
        <f t="shared" si="102"/>
        <v>38.91</v>
      </c>
      <c r="P1629" s="1">
        <f t="shared" si="103"/>
        <v>0.464319809069212</v>
      </c>
    </row>
    <row r="1630" ht="20" customHeight="1" spans="1:16">
      <c r="A1630" s="4" t="s">
        <v>2240</v>
      </c>
      <c r="B1630" s="4" t="s">
        <v>24</v>
      </c>
      <c r="C1630" s="4" t="s">
        <v>59</v>
      </c>
      <c r="D1630" s="5">
        <v>46205</v>
      </c>
      <c r="E1630" s="5" t="s">
        <v>75</v>
      </c>
      <c r="F1630" s="5" t="s">
        <v>61</v>
      </c>
      <c r="G1630" s="5" t="s">
        <v>76</v>
      </c>
      <c r="H1630" s="4" t="s">
        <v>77</v>
      </c>
      <c r="I1630" s="4" t="str">
        <f>VLOOKUP(H1630,[1]物料!$A$1:$M$65536,13,0)</f>
        <v>25.00</v>
      </c>
      <c r="J1630" s="4">
        <v>8</v>
      </c>
      <c r="K1630" s="4">
        <f t="shared" si="100"/>
        <v>3.74</v>
      </c>
      <c r="L1630" s="4">
        <f t="shared" si="101"/>
        <v>36.74</v>
      </c>
      <c r="M1630" s="6">
        <v>1</v>
      </c>
      <c r="N1630" s="7">
        <v>74.8</v>
      </c>
      <c r="O1630">
        <f t="shared" si="102"/>
        <v>38.06</v>
      </c>
      <c r="P1630" s="1">
        <f t="shared" si="103"/>
        <v>0.508823529411765</v>
      </c>
    </row>
    <row r="1631" ht="20" customHeight="1" spans="1:16">
      <c r="A1631" s="4" t="s">
        <v>2241</v>
      </c>
      <c r="B1631" s="4" t="s">
        <v>17</v>
      </c>
      <c r="C1631" s="4" t="s">
        <v>113</v>
      </c>
      <c r="D1631" s="5">
        <v>46205</v>
      </c>
      <c r="E1631" s="5" t="s">
        <v>120</v>
      </c>
      <c r="F1631" s="5" t="s">
        <v>70</v>
      </c>
      <c r="G1631" s="5" t="s">
        <v>121</v>
      </c>
      <c r="H1631" s="4" t="s">
        <v>414</v>
      </c>
      <c r="I1631" s="4" t="str">
        <f>VLOOKUP(H1631,[1]物料!$A$1:$M$65536,13,0)</f>
        <v>36.00</v>
      </c>
      <c r="J1631" s="4">
        <v>3</v>
      </c>
      <c r="K1631" s="4">
        <f t="shared" si="100"/>
        <v>4.79</v>
      </c>
      <c r="L1631" s="4">
        <f t="shared" si="101"/>
        <v>43.79</v>
      </c>
      <c r="M1631" s="6">
        <v>1</v>
      </c>
      <c r="N1631" s="7">
        <v>95.8</v>
      </c>
      <c r="O1631">
        <f t="shared" si="102"/>
        <v>52.01</v>
      </c>
      <c r="P1631" s="1">
        <f t="shared" si="103"/>
        <v>0.542901878914405</v>
      </c>
    </row>
    <row r="1632" ht="20" customHeight="1" spans="1:16">
      <c r="A1632" s="4" t="s">
        <v>2242</v>
      </c>
      <c r="B1632" s="4" t="s">
        <v>17</v>
      </c>
      <c r="C1632" s="4" t="s">
        <v>18</v>
      </c>
      <c r="D1632" s="5">
        <v>46205</v>
      </c>
      <c r="E1632" s="5" t="s">
        <v>90</v>
      </c>
      <c r="F1632" s="5" t="s">
        <v>55</v>
      </c>
      <c r="G1632" s="5" t="s">
        <v>91</v>
      </c>
      <c r="H1632" s="4" t="s">
        <v>447</v>
      </c>
      <c r="I1632" s="4" t="str">
        <f>VLOOKUP(H1632,[1]物料!$A$1:$M$65536,13,0)</f>
        <v>40.00</v>
      </c>
      <c r="J1632" s="4">
        <v>7.2</v>
      </c>
      <c r="K1632" s="4">
        <f t="shared" si="100"/>
        <v>6.598</v>
      </c>
      <c r="L1632" s="4">
        <f t="shared" si="101"/>
        <v>53.798</v>
      </c>
      <c r="M1632" s="6">
        <v>1</v>
      </c>
      <c r="N1632" s="7">
        <v>131.96</v>
      </c>
      <c r="O1632">
        <f t="shared" si="102"/>
        <v>78.162</v>
      </c>
      <c r="P1632" s="1">
        <f t="shared" si="103"/>
        <v>0.592315853288875</v>
      </c>
    </row>
    <row r="1633" ht="20" customHeight="1" spans="1:16">
      <c r="A1633" s="4" t="s">
        <v>2243</v>
      </c>
      <c r="B1633" s="4" t="s">
        <v>24</v>
      </c>
      <c r="C1633" s="4" t="s">
        <v>119</v>
      </c>
      <c r="D1633" s="5">
        <v>46205</v>
      </c>
      <c r="E1633" s="5" t="s">
        <v>83</v>
      </c>
      <c r="F1633" s="5" t="s">
        <v>55</v>
      </c>
      <c r="G1633" s="5" t="s">
        <v>84</v>
      </c>
      <c r="H1633" s="4" t="s">
        <v>88</v>
      </c>
      <c r="I1633" s="4" t="str">
        <f>VLOOKUP(H1633,[1]物料!$A$1:$M$65536,13,0)</f>
        <v>52.00</v>
      </c>
      <c r="J1633" s="4">
        <v>18</v>
      </c>
      <c r="K1633" s="4">
        <f t="shared" si="100"/>
        <v>6.188</v>
      </c>
      <c r="L1633" s="4">
        <f t="shared" si="101"/>
        <v>76.188</v>
      </c>
      <c r="M1633" s="6">
        <v>1</v>
      </c>
      <c r="N1633" s="7">
        <v>123.76</v>
      </c>
      <c r="O1633">
        <f t="shared" si="102"/>
        <v>47.572</v>
      </c>
      <c r="P1633" s="1">
        <f t="shared" si="103"/>
        <v>0.384389140271493</v>
      </c>
    </row>
    <row r="1634" ht="20" customHeight="1" spans="1:16">
      <c r="A1634" s="4" t="s">
        <v>2244</v>
      </c>
      <c r="B1634" s="4" t="s">
        <v>17</v>
      </c>
      <c r="C1634" s="4" t="s">
        <v>234</v>
      </c>
      <c r="D1634" s="5">
        <v>46205</v>
      </c>
      <c r="E1634" s="5" t="s">
        <v>235</v>
      </c>
      <c r="F1634" s="5" t="s">
        <v>39</v>
      </c>
      <c r="G1634" s="5" t="s">
        <v>236</v>
      </c>
      <c r="H1634" s="4" t="s">
        <v>2245</v>
      </c>
      <c r="I1634" s="4" t="str">
        <f>VLOOKUP(H1634,[1]物料!$A$1:$M$65536,13,0)</f>
        <v>23.90</v>
      </c>
      <c r="J1634" s="4">
        <v>1.9</v>
      </c>
      <c r="K1634" s="4">
        <f t="shared" si="100"/>
        <v>2.64</v>
      </c>
      <c r="L1634" s="4">
        <f t="shared" si="101"/>
        <v>28.44</v>
      </c>
      <c r="M1634" s="6">
        <v>1</v>
      </c>
      <c r="N1634" s="7">
        <v>52.8</v>
      </c>
      <c r="O1634">
        <f t="shared" si="102"/>
        <v>24.36</v>
      </c>
      <c r="P1634" s="1">
        <f t="shared" si="103"/>
        <v>0.461363636363636</v>
      </c>
    </row>
    <row r="1635" ht="20" customHeight="1" spans="1:16">
      <c r="A1635" s="4" t="s">
        <v>2246</v>
      </c>
      <c r="B1635" s="4" t="s">
        <v>17</v>
      </c>
      <c r="C1635" s="4" t="s">
        <v>18</v>
      </c>
      <c r="D1635" s="5">
        <v>46205</v>
      </c>
      <c r="E1635" s="5" t="s">
        <v>584</v>
      </c>
      <c r="F1635" s="5" t="s">
        <v>61</v>
      </c>
      <c r="G1635" s="5" t="s">
        <v>585</v>
      </c>
      <c r="H1635" s="4" t="s">
        <v>2247</v>
      </c>
      <c r="I1635" s="4" t="str">
        <f>VLOOKUP(H1635,[1]物料!$A$1:$M$65536,13,0)</f>
        <v>94.40</v>
      </c>
      <c r="J1635" s="4">
        <v>8</v>
      </c>
      <c r="K1635" s="4">
        <f t="shared" si="100"/>
        <v>11.196</v>
      </c>
      <c r="L1635" s="4">
        <f t="shared" si="101"/>
        <v>113.596</v>
      </c>
      <c r="M1635" s="6">
        <v>1</v>
      </c>
      <c r="N1635" s="7">
        <v>223.92</v>
      </c>
      <c r="O1635">
        <f t="shared" si="102"/>
        <v>110.324</v>
      </c>
      <c r="P1635" s="1">
        <f t="shared" si="103"/>
        <v>0.49269381922115</v>
      </c>
    </row>
    <row r="1636" ht="20" customHeight="1" spans="1:16">
      <c r="A1636" s="4" t="s">
        <v>2248</v>
      </c>
      <c r="B1636" s="4" t="s">
        <v>24</v>
      </c>
      <c r="C1636" s="4" t="s">
        <v>119</v>
      </c>
      <c r="D1636" s="5">
        <v>46205</v>
      </c>
      <c r="E1636" s="5" t="s">
        <v>83</v>
      </c>
      <c r="F1636" s="5" t="s">
        <v>55</v>
      </c>
      <c r="G1636" s="5" t="s">
        <v>84</v>
      </c>
      <c r="H1636" s="4" t="s">
        <v>138</v>
      </c>
      <c r="I1636" s="4" t="str">
        <f>VLOOKUP(H1636,[1]物料!$A$1:$M$65536,13,0)</f>
        <v>52.00</v>
      </c>
      <c r="J1636" s="4">
        <v>18</v>
      </c>
      <c r="K1636" s="4">
        <f t="shared" si="100"/>
        <v>6.94</v>
      </c>
      <c r="L1636" s="4">
        <f t="shared" si="101"/>
        <v>76.94</v>
      </c>
      <c r="M1636" s="6">
        <v>1</v>
      </c>
      <c r="N1636" s="7">
        <v>138.8</v>
      </c>
      <c r="O1636">
        <f t="shared" si="102"/>
        <v>61.86</v>
      </c>
      <c r="P1636" s="1">
        <f t="shared" si="103"/>
        <v>0.445677233429395</v>
      </c>
    </row>
    <row r="1637" ht="20" customHeight="1" spans="1:16">
      <c r="A1637" s="4" t="s">
        <v>2249</v>
      </c>
      <c r="B1637" s="4" t="s">
        <v>17</v>
      </c>
      <c r="C1637" s="4" t="s">
        <v>18</v>
      </c>
      <c r="D1637" s="5">
        <v>46205</v>
      </c>
      <c r="E1637" s="5" t="s">
        <v>115</v>
      </c>
      <c r="F1637" s="5" t="s">
        <v>70</v>
      </c>
      <c r="G1637" s="5" t="s">
        <v>116</v>
      </c>
      <c r="H1637" s="4" t="s">
        <v>214</v>
      </c>
      <c r="I1637" s="4" t="str">
        <f>VLOOKUP(H1637,[1]物料!$A$1:$M$65536,13,0)</f>
        <v>42.00</v>
      </c>
      <c r="J1637" s="4">
        <v>3</v>
      </c>
      <c r="K1637" s="4">
        <f t="shared" si="100"/>
        <v>5.29</v>
      </c>
      <c r="L1637" s="4">
        <f t="shared" si="101"/>
        <v>50.29</v>
      </c>
      <c r="M1637" s="6">
        <v>1</v>
      </c>
      <c r="N1637" s="7">
        <v>105.8</v>
      </c>
      <c r="O1637">
        <f t="shared" si="102"/>
        <v>55.51</v>
      </c>
      <c r="P1637" s="1">
        <f t="shared" si="103"/>
        <v>0.524669187145558</v>
      </c>
    </row>
    <row r="1638" ht="20" customHeight="1" spans="1:16">
      <c r="A1638" s="4" t="s">
        <v>2250</v>
      </c>
      <c r="B1638" s="4" t="s">
        <v>24</v>
      </c>
      <c r="C1638" s="4" t="s">
        <v>119</v>
      </c>
      <c r="D1638" s="5">
        <v>46205</v>
      </c>
      <c r="E1638" s="5" t="s">
        <v>622</v>
      </c>
      <c r="F1638" s="5" t="s">
        <v>20</v>
      </c>
      <c r="G1638" s="5" t="s">
        <v>623</v>
      </c>
      <c r="H1638" s="4" t="s">
        <v>1649</v>
      </c>
      <c r="I1638" s="4" t="str">
        <f>VLOOKUP(H1638,[1]物料!$A$1:$M$65536,13,0)</f>
        <v>53.70</v>
      </c>
      <c r="J1638" s="4">
        <v>7</v>
      </c>
      <c r="K1638" s="4">
        <f t="shared" si="100"/>
        <v>6.24</v>
      </c>
      <c r="L1638" s="4">
        <f t="shared" si="101"/>
        <v>66.94</v>
      </c>
      <c r="M1638" s="6">
        <v>1</v>
      </c>
      <c r="N1638" s="7">
        <v>124.8</v>
      </c>
      <c r="O1638">
        <f t="shared" si="102"/>
        <v>57.86</v>
      </c>
      <c r="P1638" s="1">
        <f t="shared" si="103"/>
        <v>0.463621794871795</v>
      </c>
    </row>
    <row r="1639" ht="20" customHeight="1" spans="1:16">
      <c r="A1639" s="4" t="s">
        <v>2251</v>
      </c>
      <c r="B1639" s="4" t="s">
        <v>24</v>
      </c>
      <c r="C1639" s="4" t="s">
        <v>119</v>
      </c>
      <c r="D1639" s="5">
        <v>46205</v>
      </c>
      <c r="E1639" s="5" t="s">
        <v>60</v>
      </c>
      <c r="F1639" s="5" t="s">
        <v>61</v>
      </c>
      <c r="G1639" s="5" t="s">
        <v>62</v>
      </c>
      <c r="H1639" s="4" t="s">
        <v>63</v>
      </c>
      <c r="I1639" s="4" t="str">
        <f>VLOOKUP(H1639,[1]物料!$A$1:$M$65536,13,0)</f>
        <v>24.00</v>
      </c>
      <c r="J1639" s="4">
        <v>8</v>
      </c>
      <c r="K1639" s="4">
        <f t="shared" si="100"/>
        <v>3.225</v>
      </c>
      <c r="L1639" s="4">
        <f t="shared" si="101"/>
        <v>35.225</v>
      </c>
      <c r="M1639" s="6">
        <v>1</v>
      </c>
      <c r="N1639" s="7">
        <v>64.5</v>
      </c>
      <c r="O1639">
        <f t="shared" si="102"/>
        <v>29.275</v>
      </c>
      <c r="P1639" s="1">
        <f t="shared" si="103"/>
        <v>0.453875968992248</v>
      </c>
    </row>
    <row r="1640" ht="20" customHeight="1" spans="1:16">
      <c r="A1640" s="4" t="s">
        <v>2252</v>
      </c>
      <c r="B1640" s="4" t="s">
        <v>17</v>
      </c>
      <c r="C1640" s="4" t="s">
        <v>18</v>
      </c>
      <c r="D1640" s="5">
        <v>46205</v>
      </c>
      <c r="E1640" s="5" t="s">
        <v>291</v>
      </c>
      <c r="F1640" s="5" t="s">
        <v>55</v>
      </c>
      <c r="G1640" s="5" t="s">
        <v>292</v>
      </c>
      <c r="H1640" s="4" t="s">
        <v>371</v>
      </c>
      <c r="I1640" s="4" t="str">
        <f>VLOOKUP(H1640,[1]物料!$A$1:$M$65536,13,0)</f>
        <v>40.00</v>
      </c>
      <c r="J1640" s="4">
        <v>7.2</v>
      </c>
      <c r="K1640" s="4">
        <f t="shared" si="100"/>
        <v>4.6675</v>
      </c>
      <c r="L1640" s="4">
        <f t="shared" si="101"/>
        <v>51.8675</v>
      </c>
      <c r="M1640" s="6">
        <v>1</v>
      </c>
      <c r="N1640" s="7">
        <v>93.35</v>
      </c>
      <c r="O1640">
        <f t="shared" si="102"/>
        <v>41.4825</v>
      </c>
      <c r="P1640" s="1">
        <f t="shared" si="103"/>
        <v>0.444376004284949</v>
      </c>
    </row>
    <row r="1641" ht="20" customHeight="1" spans="1:16">
      <c r="A1641" s="4" t="s">
        <v>2253</v>
      </c>
      <c r="B1641" s="4" t="s">
        <v>17</v>
      </c>
      <c r="C1641" s="4" t="s">
        <v>167</v>
      </c>
      <c r="D1641" s="5">
        <v>46205</v>
      </c>
      <c r="E1641" s="5" t="s">
        <v>54</v>
      </c>
      <c r="F1641" s="5" t="s">
        <v>55</v>
      </c>
      <c r="G1641" s="5" t="s">
        <v>56</v>
      </c>
      <c r="H1641" s="4" t="s">
        <v>338</v>
      </c>
      <c r="I1641" s="4" t="str">
        <f>VLOOKUP(H1641,[1]物料!$A$1:$M$65536,13,0)</f>
        <v>12.00</v>
      </c>
      <c r="J1641" s="4">
        <v>4.5</v>
      </c>
      <c r="K1641" s="4">
        <f t="shared" si="100"/>
        <v>1.99</v>
      </c>
      <c r="L1641" s="4">
        <f t="shared" si="101"/>
        <v>18.49</v>
      </c>
      <c r="M1641" s="6">
        <v>1</v>
      </c>
      <c r="N1641" s="7">
        <v>39.8</v>
      </c>
      <c r="O1641">
        <f t="shared" si="102"/>
        <v>21.31</v>
      </c>
      <c r="P1641" s="1">
        <f t="shared" si="103"/>
        <v>0.535427135678392</v>
      </c>
    </row>
    <row r="1642" ht="20" customHeight="1" spans="1:16">
      <c r="A1642" s="4" t="s">
        <v>2254</v>
      </c>
      <c r="B1642" s="4" t="s">
        <v>17</v>
      </c>
      <c r="C1642" s="4" t="s">
        <v>18</v>
      </c>
      <c r="D1642" s="5">
        <v>46205</v>
      </c>
      <c r="E1642" s="5" t="s">
        <v>83</v>
      </c>
      <c r="F1642" s="5" t="s">
        <v>55</v>
      </c>
      <c r="G1642" s="5" t="s">
        <v>84</v>
      </c>
      <c r="H1642" s="4" t="s">
        <v>147</v>
      </c>
      <c r="I1642" s="4" t="str">
        <f>VLOOKUP(H1642,[1]物料!$A$1:$M$65536,13,0)</f>
        <v>52.00</v>
      </c>
      <c r="J1642" s="4">
        <v>14.5</v>
      </c>
      <c r="K1642" s="4">
        <f t="shared" si="100"/>
        <v>8.272</v>
      </c>
      <c r="L1642" s="4">
        <f t="shared" si="101"/>
        <v>74.772</v>
      </c>
      <c r="M1642" s="6">
        <v>1</v>
      </c>
      <c r="N1642" s="7">
        <v>165.44</v>
      </c>
      <c r="O1642">
        <f t="shared" si="102"/>
        <v>90.668</v>
      </c>
      <c r="P1642" s="1">
        <f t="shared" si="103"/>
        <v>0.548041586073501</v>
      </c>
    </row>
    <row r="1643" ht="20" customHeight="1" spans="1:16">
      <c r="A1643" s="4" t="s">
        <v>2255</v>
      </c>
      <c r="B1643" s="4" t="s">
        <v>17</v>
      </c>
      <c r="C1643" s="4" t="s">
        <v>18</v>
      </c>
      <c r="D1643" s="5">
        <v>46205</v>
      </c>
      <c r="E1643" s="5" t="s">
        <v>79</v>
      </c>
      <c r="F1643" s="5" t="s">
        <v>20</v>
      </c>
      <c r="G1643" s="5" t="s">
        <v>80</v>
      </c>
      <c r="H1643" s="4" t="s">
        <v>251</v>
      </c>
      <c r="I1643" s="4" t="str">
        <f>VLOOKUP(H1643,[1]物料!$A$1:$M$65536,13,0)</f>
        <v>40.70</v>
      </c>
      <c r="J1643" s="4">
        <v>3.5</v>
      </c>
      <c r="K1643" s="4">
        <f t="shared" si="100"/>
        <v>4.7405</v>
      </c>
      <c r="L1643" s="4">
        <f t="shared" si="101"/>
        <v>48.9405</v>
      </c>
      <c r="M1643" s="6">
        <v>1</v>
      </c>
      <c r="N1643" s="7">
        <v>94.81</v>
      </c>
      <c r="O1643">
        <f t="shared" si="102"/>
        <v>45.8695</v>
      </c>
      <c r="P1643" s="1">
        <f t="shared" si="103"/>
        <v>0.483804451007278</v>
      </c>
    </row>
    <row r="1644" ht="20" customHeight="1" spans="1:16">
      <c r="A1644" s="4" t="s">
        <v>2256</v>
      </c>
      <c r="B1644" s="4" t="s">
        <v>17</v>
      </c>
      <c r="C1644" s="4" t="s">
        <v>113</v>
      </c>
      <c r="D1644" s="5">
        <v>46205</v>
      </c>
      <c r="E1644" s="5" t="s">
        <v>436</v>
      </c>
      <c r="F1644" s="5" t="s">
        <v>20</v>
      </c>
      <c r="G1644" s="5" t="s">
        <v>437</v>
      </c>
      <c r="H1644" s="4" t="s">
        <v>2257</v>
      </c>
      <c r="I1644" s="4" t="str">
        <f>VLOOKUP(H1644,[1]物料!$A$1:$M$65536,13,0)</f>
        <v>19.70</v>
      </c>
      <c r="J1644" s="4">
        <v>3</v>
      </c>
      <c r="K1644" s="4">
        <f t="shared" si="100"/>
        <v>3.04</v>
      </c>
      <c r="L1644" s="4">
        <f t="shared" si="101"/>
        <v>25.74</v>
      </c>
      <c r="M1644" s="6">
        <v>1</v>
      </c>
      <c r="N1644" s="7">
        <v>60.8</v>
      </c>
      <c r="O1644">
        <f t="shared" si="102"/>
        <v>35.06</v>
      </c>
      <c r="P1644" s="1">
        <f t="shared" si="103"/>
        <v>0.576644736842105</v>
      </c>
    </row>
    <row r="1645" ht="20" customHeight="1" spans="1:16">
      <c r="A1645" s="4" t="s">
        <v>2258</v>
      </c>
      <c r="B1645" s="4" t="s">
        <v>17</v>
      </c>
      <c r="C1645" s="4" t="s">
        <v>18</v>
      </c>
      <c r="D1645" s="5">
        <v>46205</v>
      </c>
      <c r="E1645" s="5" t="s">
        <v>332</v>
      </c>
      <c r="F1645" s="5" t="s">
        <v>55</v>
      </c>
      <c r="G1645" s="5" t="s">
        <v>333</v>
      </c>
      <c r="H1645" s="4" t="s">
        <v>334</v>
      </c>
      <c r="I1645" s="4" t="str">
        <f>VLOOKUP(H1645,[1]物料!$A$1:$M$65536,13,0)</f>
        <v>16.00</v>
      </c>
      <c r="J1645" s="4">
        <v>4.5</v>
      </c>
      <c r="K1645" s="4">
        <f t="shared" si="100"/>
        <v>2.653</v>
      </c>
      <c r="L1645" s="4">
        <f t="shared" si="101"/>
        <v>23.153</v>
      </c>
      <c r="M1645" s="6">
        <v>1</v>
      </c>
      <c r="N1645" s="7">
        <v>53.06</v>
      </c>
      <c r="O1645">
        <f t="shared" si="102"/>
        <v>29.907</v>
      </c>
      <c r="P1645" s="1">
        <f t="shared" si="103"/>
        <v>0.563644930267622</v>
      </c>
    </row>
    <row r="1646" ht="20" customHeight="1" spans="1:16">
      <c r="A1646" s="4" t="s">
        <v>2258</v>
      </c>
      <c r="B1646" s="4" t="s">
        <v>17</v>
      </c>
      <c r="C1646" s="4" t="s">
        <v>18</v>
      </c>
      <c r="D1646" s="5">
        <v>46205</v>
      </c>
      <c r="E1646" s="5" t="s">
        <v>332</v>
      </c>
      <c r="F1646" s="5" t="s">
        <v>55</v>
      </c>
      <c r="G1646" s="5" t="s">
        <v>333</v>
      </c>
      <c r="H1646" s="4" t="s">
        <v>567</v>
      </c>
      <c r="I1646" s="4" t="str">
        <f>VLOOKUP(H1646,[1]物料!$A$1:$M$65536,13,0)</f>
        <v>16.00</v>
      </c>
      <c r="J1646" s="4">
        <v>4.5</v>
      </c>
      <c r="K1646" s="4">
        <f t="shared" si="100"/>
        <v>2.6535</v>
      </c>
      <c r="L1646" s="4">
        <f t="shared" si="101"/>
        <v>23.1535</v>
      </c>
      <c r="M1646" s="6">
        <v>1</v>
      </c>
      <c r="N1646" s="7">
        <v>53.07</v>
      </c>
      <c r="O1646">
        <f t="shared" si="102"/>
        <v>29.9165</v>
      </c>
      <c r="P1646" s="1">
        <f t="shared" si="103"/>
        <v>0.563717731298285</v>
      </c>
    </row>
    <row r="1647" ht="20" customHeight="1" spans="1:16">
      <c r="A1647" s="4" t="s">
        <v>2259</v>
      </c>
      <c r="B1647" s="4" t="s">
        <v>24</v>
      </c>
      <c r="C1647" s="4" t="s">
        <v>59</v>
      </c>
      <c r="D1647" s="5">
        <v>46205</v>
      </c>
      <c r="E1647" s="5" t="s">
        <v>182</v>
      </c>
      <c r="F1647" s="5" t="s">
        <v>20</v>
      </c>
      <c r="G1647" s="5" t="s">
        <v>183</v>
      </c>
      <c r="H1647" s="4" t="s">
        <v>2260</v>
      </c>
      <c r="I1647" s="4" t="str">
        <f>VLOOKUP(H1647,[1]物料!$A$1:$M$65536,13,0)</f>
        <v>22.10</v>
      </c>
      <c r="J1647" s="4">
        <v>6.5</v>
      </c>
      <c r="K1647" s="4">
        <f t="shared" si="100"/>
        <v>2.94</v>
      </c>
      <c r="L1647" s="4">
        <f t="shared" si="101"/>
        <v>31.54</v>
      </c>
      <c r="M1647" s="6">
        <v>1</v>
      </c>
      <c r="N1647" s="7">
        <v>58.8</v>
      </c>
      <c r="O1647">
        <f t="shared" si="102"/>
        <v>27.26</v>
      </c>
      <c r="P1647" s="1">
        <f t="shared" si="103"/>
        <v>0.463605442176871</v>
      </c>
    </row>
    <row r="1648" ht="20" customHeight="1" spans="1:16">
      <c r="A1648" s="4" t="s">
        <v>2261</v>
      </c>
      <c r="B1648" s="4" t="s">
        <v>24</v>
      </c>
      <c r="C1648" s="4" t="s">
        <v>44</v>
      </c>
      <c r="D1648" s="5">
        <v>46205</v>
      </c>
      <c r="E1648" s="5" t="s">
        <v>60</v>
      </c>
      <c r="F1648" s="5" t="s">
        <v>61</v>
      </c>
      <c r="G1648" s="5" t="s">
        <v>62</v>
      </c>
      <c r="H1648" s="4" t="s">
        <v>63</v>
      </c>
      <c r="I1648" s="4" t="str">
        <f>VLOOKUP(H1648,[1]物料!$A$1:$M$65536,13,0)</f>
        <v>24.00</v>
      </c>
      <c r="J1648" s="4">
        <v>8</v>
      </c>
      <c r="K1648" s="4">
        <f t="shared" si="100"/>
        <v>3.435</v>
      </c>
      <c r="L1648" s="4">
        <f t="shared" si="101"/>
        <v>35.435</v>
      </c>
      <c r="M1648" s="6">
        <v>1</v>
      </c>
      <c r="N1648" s="7">
        <v>68.7</v>
      </c>
      <c r="O1648">
        <f t="shared" si="102"/>
        <v>33.265</v>
      </c>
      <c r="P1648" s="1">
        <f t="shared" si="103"/>
        <v>0.484206695778748</v>
      </c>
    </row>
    <row r="1649" ht="20" customHeight="1" spans="1:16">
      <c r="A1649" s="4" t="s">
        <v>2262</v>
      </c>
      <c r="B1649" s="4" t="s">
        <v>17</v>
      </c>
      <c r="C1649" s="4" t="s">
        <v>538</v>
      </c>
      <c r="D1649" s="5">
        <v>46205</v>
      </c>
      <c r="E1649" s="5" t="s">
        <v>757</v>
      </c>
      <c r="F1649" s="5" t="s">
        <v>55</v>
      </c>
      <c r="G1649" s="5" t="s">
        <v>758</v>
      </c>
      <c r="H1649" s="4" t="s">
        <v>1988</v>
      </c>
      <c r="I1649" s="4" t="str">
        <f>VLOOKUP(H1649,[1]物料!$A$1:$M$65536,13,0)</f>
        <v>20.00</v>
      </c>
      <c r="J1649" s="4">
        <v>4.5</v>
      </c>
      <c r="K1649" s="4">
        <f t="shared" si="100"/>
        <v>2.89</v>
      </c>
      <c r="L1649" s="4">
        <f t="shared" si="101"/>
        <v>27.39</v>
      </c>
      <c r="M1649" s="6">
        <v>1</v>
      </c>
      <c r="N1649" s="7">
        <v>57.8</v>
      </c>
      <c r="O1649">
        <f t="shared" si="102"/>
        <v>30.41</v>
      </c>
      <c r="P1649" s="1">
        <f t="shared" si="103"/>
        <v>0.526124567474048</v>
      </c>
    </row>
    <row r="1650" ht="20" customHeight="1" spans="1:16">
      <c r="A1650" s="4" t="s">
        <v>2263</v>
      </c>
      <c r="B1650" s="4" t="s">
        <v>17</v>
      </c>
      <c r="C1650" s="4" t="s">
        <v>18</v>
      </c>
      <c r="D1650" s="5">
        <v>46205</v>
      </c>
      <c r="E1650" s="5" t="s">
        <v>278</v>
      </c>
      <c r="F1650" s="5" t="s">
        <v>55</v>
      </c>
      <c r="G1650" s="5" t="s">
        <v>279</v>
      </c>
      <c r="H1650" s="4" t="s">
        <v>280</v>
      </c>
      <c r="I1650" s="4" t="str">
        <f>VLOOKUP(H1650,[1]物料!$A$1:$M$65536,13,0)</f>
        <v>20.00</v>
      </c>
      <c r="J1650" s="4">
        <v>4.5</v>
      </c>
      <c r="K1650" s="4">
        <f t="shared" si="100"/>
        <v>2.99</v>
      </c>
      <c r="L1650" s="4">
        <f t="shared" si="101"/>
        <v>27.49</v>
      </c>
      <c r="M1650" s="6">
        <v>1</v>
      </c>
      <c r="N1650" s="7">
        <v>59.8</v>
      </c>
      <c r="O1650">
        <f t="shared" si="102"/>
        <v>32.31</v>
      </c>
      <c r="P1650" s="1">
        <f t="shared" si="103"/>
        <v>0.540301003344482</v>
      </c>
    </row>
    <row r="1651" ht="20" customHeight="1" spans="1:16">
      <c r="A1651" s="4" t="s">
        <v>2264</v>
      </c>
      <c r="B1651" s="4" t="s">
        <v>17</v>
      </c>
      <c r="C1651" s="4" t="s">
        <v>538</v>
      </c>
      <c r="D1651" s="5">
        <v>46205</v>
      </c>
      <c r="E1651" s="5" t="s">
        <v>31</v>
      </c>
      <c r="F1651" s="5" t="s">
        <v>32</v>
      </c>
      <c r="G1651" s="5" t="s">
        <v>33</v>
      </c>
      <c r="H1651" s="4" t="s">
        <v>34</v>
      </c>
      <c r="I1651" s="4" t="str">
        <f>VLOOKUP(H1651,[1]物料!$A$1:$M$65536,13,0)</f>
        <v>43.00</v>
      </c>
      <c r="J1651" s="4">
        <v>13.6</v>
      </c>
      <c r="K1651" s="4">
        <f t="shared" si="100"/>
        <v>6.44</v>
      </c>
      <c r="L1651" s="4">
        <f t="shared" si="101"/>
        <v>63.04</v>
      </c>
      <c r="M1651" s="6">
        <v>1</v>
      </c>
      <c r="N1651" s="7">
        <v>128.8</v>
      </c>
      <c r="O1651">
        <f t="shared" si="102"/>
        <v>65.76</v>
      </c>
      <c r="P1651" s="1">
        <f t="shared" si="103"/>
        <v>0.51055900621118</v>
      </c>
    </row>
    <row r="1652" ht="20" customHeight="1" spans="1:16">
      <c r="A1652" s="4" t="s">
        <v>2265</v>
      </c>
      <c r="B1652" s="4" t="s">
        <v>24</v>
      </c>
      <c r="C1652" s="4" t="s">
        <v>59</v>
      </c>
      <c r="D1652" s="5">
        <v>46205</v>
      </c>
      <c r="E1652" s="5" t="s">
        <v>60</v>
      </c>
      <c r="F1652" s="5" t="s">
        <v>61</v>
      </c>
      <c r="G1652" s="5" t="s">
        <v>62</v>
      </c>
      <c r="H1652" s="4" t="s">
        <v>124</v>
      </c>
      <c r="I1652" s="4" t="str">
        <f>VLOOKUP(H1652,[1]物料!$A$1:$M$65536,13,0)</f>
        <v>24.00</v>
      </c>
      <c r="J1652" s="4">
        <v>8</v>
      </c>
      <c r="K1652" s="4">
        <f t="shared" si="100"/>
        <v>3.42</v>
      </c>
      <c r="L1652" s="4">
        <f t="shared" si="101"/>
        <v>35.42</v>
      </c>
      <c r="M1652" s="6">
        <v>1</v>
      </c>
      <c r="N1652" s="7">
        <v>68.4</v>
      </c>
      <c r="O1652">
        <f t="shared" si="102"/>
        <v>32.98</v>
      </c>
      <c r="P1652" s="1">
        <f t="shared" si="103"/>
        <v>0.482163742690059</v>
      </c>
    </row>
    <row r="1653" ht="20" customHeight="1" spans="1:16">
      <c r="A1653" s="4" t="s">
        <v>2266</v>
      </c>
      <c r="B1653" s="4" t="s">
        <v>17</v>
      </c>
      <c r="C1653" s="4" t="s">
        <v>105</v>
      </c>
      <c r="D1653" s="5">
        <v>46205</v>
      </c>
      <c r="E1653" s="5" t="s">
        <v>75</v>
      </c>
      <c r="F1653" s="5" t="s">
        <v>61</v>
      </c>
      <c r="G1653" s="5" t="s">
        <v>76</v>
      </c>
      <c r="H1653" s="4" t="s">
        <v>77</v>
      </c>
      <c r="I1653" s="4" t="str">
        <f>VLOOKUP(H1653,[1]物料!$A$1:$M$65536,13,0)</f>
        <v>25.00</v>
      </c>
      <c r="J1653" s="4">
        <v>4.5</v>
      </c>
      <c r="K1653" s="4">
        <f t="shared" si="100"/>
        <v>5.94</v>
      </c>
      <c r="L1653" s="4">
        <f t="shared" si="101"/>
        <v>35.44</v>
      </c>
      <c r="M1653" s="6">
        <v>1</v>
      </c>
      <c r="N1653" s="7">
        <v>118.8</v>
      </c>
      <c r="O1653">
        <f t="shared" si="102"/>
        <v>83.36</v>
      </c>
      <c r="P1653" s="1">
        <f t="shared" si="103"/>
        <v>0.701683501683502</v>
      </c>
    </row>
    <row r="1654" ht="20" customHeight="1" spans="1:16">
      <c r="A1654" s="4" t="s">
        <v>2267</v>
      </c>
      <c r="B1654" s="4" t="s">
        <v>24</v>
      </c>
      <c r="C1654" s="4" t="s">
        <v>119</v>
      </c>
      <c r="D1654" s="5">
        <v>46205</v>
      </c>
      <c r="E1654" s="5" t="s">
        <v>161</v>
      </c>
      <c r="F1654" s="5" t="s">
        <v>55</v>
      </c>
      <c r="G1654" s="5" t="s">
        <v>162</v>
      </c>
      <c r="H1654" s="4" t="s">
        <v>393</v>
      </c>
      <c r="I1654" s="4" t="str">
        <f>VLOOKUP(H1654,[1]物料!$A$1:$M$65536,13,0)</f>
        <v>16.00</v>
      </c>
      <c r="J1654" s="4">
        <v>8</v>
      </c>
      <c r="K1654" s="4">
        <f t="shared" si="100"/>
        <v>2.23</v>
      </c>
      <c r="L1654" s="4">
        <f t="shared" si="101"/>
        <v>26.23</v>
      </c>
      <c r="M1654" s="6">
        <v>1</v>
      </c>
      <c r="N1654" s="7">
        <v>44.6</v>
      </c>
      <c r="O1654">
        <f t="shared" si="102"/>
        <v>18.37</v>
      </c>
      <c r="P1654" s="1">
        <f t="shared" si="103"/>
        <v>0.411883408071749</v>
      </c>
    </row>
    <row r="1655" ht="20" customHeight="1" spans="1:16">
      <c r="A1655" s="4" t="s">
        <v>2268</v>
      </c>
      <c r="B1655" s="4" t="s">
        <v>24</v>
      </c>
      <c r="C1655" s="4" t="s">
        <v>74</v>
      </c>
      <c r="D1655" s="5">
        <v>46205</v>
      </c>
      <c r="E1655" s="5" t="s">
        <v>719</v>
      </c>
      <c r="F1655" s="5" t="s">
        <v>70</v>
      </c>
      <c r="G1655" s="5" t="s">
        <v>720</v>
      </c>
      <c r="H1655" s="4" t="s">
        <v>2269</v>
      </c>
      <c r="I1655" s="4" t="str">
        <f>VLOOKUP(H1655,[1]物料!$A$1:$M$65536,13,0)</f>
        <v>64.00</v>
      </c>
      <c r="J1655" s="4">
        <v>6.5</v>
      </c>
      <c r="K1655" s="4">
        <f t="shared" si="100"/>
        <v>7.1</v>
      </c>
      <c r="L1655" s="4">
        <f t="shared" si="101"/>
        <v>77.6</v>
      </c>
      <c r="M1655" s="6">
        <v>1</v>
      </c>
      <c r="N1655" s="7">
        <v>142</v>
      </c>
      <c r="O1655">
        <f t="shared" si="102"/>
        <v>64.4</v>
      </c>
      <c r="P1655" s="1">
        <f t="shared" si="103"/>
        <v>0.453521126760563</v>
      </c>
    </row>
    <row r="1656" ht="20" customHeight="1" spans="1:16">
      <c r="A1656" s="4" t="s">
        <v>2270</v>
      </c>
      <c r="B1656" s="4" t="s">
        <v>17</v>
      </c>
      <c r="C1656" s="4" t="s">
        <v>105</v>
      </c>
      <c r="D1656" s="5">
        <v>46205</v>
      </c>
      <c r="E1656" s="5" t="s">
        <v>332</v>
      </c>
      <c r="F1656" s="5" t="s">
        <v>55</v>
      </c>
      <c r="G1656" s="5" t="s">
        <v>333</v>
      </c>
      <c r="H1656" s="4" t="s">
        <v>404</v>
      </c>
      <c r="I1656" s="4" t="str">
        <f>VLOOKUP(H1656,[1]物料!$A$1:$M$65536,13,0)</f>
        <v>16.00</v>
      </c>
      <c r="J1656" s="4">
        <v>4.5</v>
      </c>
      <c r="K1656" s="4">
        <f t="shared" si="100"/>
        <v>2.49</v>
      </c>
      <c r="L1656" s="4">
        <f t="shared" si="101"/>
        <v>22.99</v>
      </c>
      <c r="M1656" s="6">
        <v>1</v>
      </c>
      <c r="N1656" s="7">
        <v>49.8</v>
      </c>
      <c r="O1656">
        <f t="shared" si="102"/>
        <v>26.81</v>
      </c>
      <c r="P1656" s="1">
        <f t="shared" si="103"/>
        <v>0.538353413654618</v>
      </c>
    </row>
    <row r="1657" ht="20" customHeight="1" spans="1:16">
      <c r="A1657" s="4" t="s">
        <v>2271</v>
      </c>
      <c r="B1657" s="4" t="s">
        <v>17</v>
      </c>
      <c r="C1657" s="4" t="s">
        <v>18</v>
      </c>
      <c r="D1657" s="5">
        <v>46205</v>
      </c>
      <c r="E1657" s="5" t="s">
        <v>278</v>
      </c>
      <c r="F1657" s="5" t="s">
        <v>55</v>
      </c>
      <c r="G1657" s="5" t="s">
        <v>279</v>
      </c>
      <c r="H1657" s="4" t="s">
        <v>530</v>
      </c>
      <c r="I1657" s="4" t="str">
        <f>VLOOKUP(H1657,[1]物料!$A$1:$M$65536,13,0)</f>
        <v>20.00</v>
      </c>
      <c r="J1657" s="4">
        <v>4.5</v>
      </c>
      <c r="K1657" s="4">
        <f t="shared" si="100"/>
        <v>2.8405</v>
      </c>
      <c r="L1657" s="4">
        <f t="shared" si="101"/>
        <v>27.3405</v>
      </c>
      <c r="M1657" s="6">
        <v>1</v>
      </c>
      <c r="N1657" s="7">
        <v>56.81</v>
      </c>
      <c r="O1657">
        <f t="shared" si="102"/>
        <v>29.4695</v>
      </c>
      <c r="P1657" s="1">
        <f t="shared" si="103"/>
        <v>0.518737898257349</v>
      </c>
    </row>
    <row r="1658" ht="20" customHeight="1" spans="1:16">
      <c r="A1658" s="4" t="s">
        <v>2272</v>
      </c>
      <c r="B1658" s="4" t="s">
        <v>24</v>
      </c>
      <c r="C1658" s="4" t="s">
        <v>119</v>
      </c>
      <c r="D1658" s="5">
        <v>46205</v>
      </c>
      <c r="E1658" s="5" t="s">
        <v>465</v>
      </c>
      <c r="F1658" s="5" t="s">
        <v>20</v>
      </c>
      <c r="G1658" s="5" t="s">
        <v>466</v>
      </c>
      <c r="H1658" s="4" t="s">
        <v>1983</v>
      </c>
      <c r="I1658" s="4" t="str">
        <f>VLOOKUP(H1658,[1]物料!$A$1:$M$65536,13,0)</f>
        <v>33.70</v>
      </c>
      <c r="J1658" s="4">
        <v>7</v>
      </c>
      <c r="K1658" s="4">
        <f t="shared" si="100"/>
        <v>4.19</v>
      </c>
      <c r="L1658" s="4">
        <f t="shared" si="101"/>
        <v>44.89</v>
      </c>
      <c r="M1658" s="6">
        <v>1</v>
      </c>
      <c r="N1658" s="7">
        <v>83.8</v>
      </c>
      <c r="O1658">
        <f t="shared" si="102"/>
        <v>38.91</v>
      </c>
      <c r="P1658" s="1">
        <f t="shared" si="103"/>
        <v>0.464319809069212</v>
      </c>
    </row>
    <row r="1659" ht="20" customHeight="1" spans="1:16">
      <c r="A1659" s="4" t="s">
        <v>2273</v>
      </c>
      <c r="B1659" s="4" t="s">
        <v>17</v>
      </c>
      <c r="C1659" s="4" t="s">
        <v>18</v>
      </c>
      <c r="D1659" s="5">
        <v>46205</v>
      </c>
      <c r="E1659" s="5" t="s">
        <v>384</v>
      </c>
      <c r="F1659" s="5" t="s">
        <v>20</v>
      </c>
      <c r="G1659" s="5" t="s">
        <v>385</v>
      </c>
      <c r="H1659" s="4" t="s">
        <v>894</v>
      </c>
      <c r="I1659" s="4" t="str">
        <f>VLOOKUP(H1659,[1]物料!$A$1:$M$65536,13,0)</f>
        <v>36.60</v>
      </c>
      <c r="J1659" s="4">
        <v>3</v>
      </c>
      <c r="K1659" s="4">
        <f t="shared" si="100"/>
        <v>4.94</v>
      </c>
      <c r="L1659" s="4">
        <f t="shared" si="101"/>
        <v>44.54</v>
      </c>
      <c r="M1659" s="6">
        <v>1</v>
      </c>
      <c r="N1659" s="7">
        <v>98.8</v>
      </c>
      <c r="O1659">
        <f t="shared" si="102"/>
        <v>54.26</v>
      </c>
      <c r="P1659" s="1">
        <f t="shared" si="103"/>
        <v>0.54919028340081</v>
      </c>
    </row>
    <row r="1660" ht="20" customHeight="1" spans="1:16">
      <c r="A1660" s="4" t="s">
        <v>2274</v>
      </c>
      <c r="B1660" s="4" t="s">
        <v>17</v>
      </c>
      <c r="C1660" s="4" t="s">
        <v>18</v>
      </c>
      <c r="D1660" s="5">
        <v>46205</v>
      </c>
      <c r="E1660" s="5" t="s">
        <v>60</v>
      </c>
      <c r="F1660" s="5" t="s">
        <v>61</v>
      </c>
      <c r="G1660" s="5" t="s">
        <v>62</v>
      </c>
      <c r="H1660" s="4" t="s">
        <v>63</v>
      </c>
      <c r="I1660" s="4" t="str">
        <f>VLOOKUP(H1660,[1]物料!$A$1:$M$65536,13,0)</f>
        <v>24.00</v>
      </c>
      <c r="J1660" s="4">
        <v>4.5</v>
      </c>
      <c r="K1660" s="4">
        <f t="shared" si="100"/>
        <v>3.42</v>
      </c>
      <c r="L1660" s="4">
        <f t="shared" si="101"/>
        <v>31.92</v>
      </c>
      <c r="M1660" s="6">
        <v>1</v>
      </c>
      <c r="N1660" s="7">
        <v>68.4</v>
      </c>
      <c r="O1660">
        <f t="shared" si="102"/>
        <v>36.48</v>
      </c>
      <c r="P1660" s="1">
        <f t="shared" si="103"/>
        <v>0.533333333333333</v>
      </c>
    </row>
    <row r="1661" ht="20" customHeight="1" spans="1:16">
      <c r="A1661" s="4" t="s">
        <v>2275</v>
      </c>
      <c r="B1661" s="4" t="s">
        <v>24</v>
      </c>
      <c r="C1661" s="4" t="s">
        <v>98</v>
      </c>
      <c r="D1661" s="5">
        <v>46205</v>
      </c>
      <c r="E1661" s="5" t="s">
        <v>69</v>
      </c>
      <c r="F1661" s="5" t="s">
        <v>70</v>
      </c>
      <c r="G1661" s="5" t="s">
        <v>71</v>
      </c>
      <c r="H1661" s="4" t="s">
        <v>343</v>
      </c>
      <c r="I1661" s="4" t="str">
        <f>VLOOKUP(H1661,[1]物料!$A$1:$M$65536,13,0)</f>
        <v>45.00</v>
      </c>
      <c r="J1661" s="4">
        <v>6.5</v>
      </c>
      <c r="K1661" s="4">
        <f t="shared" si="100"/>
        <v>5.75</v>
      </c>
      <c r="L1661" s="4">
        <f t="shared" si="101"/>
        <v>57.25</v>
      </c>
      <c r="M1661" s="6">
        <v>1</v>
      </c>
      <c r="N1661" s="7">
        <v>115</v>
      </c>
      <c r="O1661">
        <f t="shared" si="102"/>
        <v>57.75</v>
      </c>
      <c r="P1661" s="1">
        <f t="shared" si="103"/>
        <v>0.502173913043478</v>
      </c>
    </row>
    <row r="1662" ht="20" customHeight="1" spans="1:16">
      <c r="A1662" s="4" t="s">
        <v>2276</v>
      </c>
      <c r="B1662" s="4" t="s">
        <v>24</v>
      </c>
      <c r="C1662" s="4" t="s">
        <v>119</v>
      </c>
      <c r="D1662" s="5">
        <v>46205</v>
      </c>
      <c r="E1662" s="5" t="s">
        <v>83</v>
      </c>
      <c r="F1662" s="5" t="s">
        <v>55</v>
      </c>
      <c r="G1662" s="5" t="s">
        <v>84</v>
      </c>
      <c r="H1662" s="4" t="s">
        <v>138</v>
      </c>
      <c r="I1662" s="4" t="str">
        <f>VLOOKUP(H1662,[1]物料!$A$1:$M$65536,13,0)</f>
        <v>52.00</v>
      </c>
      <c r="J1662" s="4">
        <v>18</v>
      </c>
      <c r="K1662" s="4">
        <f t="shared" si="100"/>
        <v>6.021</v>
      </c>
      <c r="L1662" s="4">
        <f t="shared" si="101"/>
        <v>76.021</v>
      </c>
      <c r="M1662" s="6">
        <v>1</v>
      </c>
      <c r="N1662" s="7">
        <v>120.42</v>
      </c>
      <c r="O1662">
        <f t="shared" si="102"/>
        <v>44.399</v>
      </c>
      <c r="P1662" s="1">
        <f t="shared" si="103"/>
        <v>0.368701212423186</v>
      </c>
    </row>
    <row r="1663" ht="20" customHeight="1" spans="1:16">
      <c r="A1663" s="4" t="s">
        <v>2277</v>
      </c>
      <c r="B1663" s="4" t="s">
        <v>17</v>
      </c>
      <c r="C1663" s="4" t="s">
        <v>18</v>
      </c>
      <c r="D1663" s="5">
        <v>46205</v>
      </c>
      <c r="E1663" s="5" t="s">
        <v>60</v>
      </c>
      <c r="F1663" s="5" t="s">
        <v>61</v>
      </c>
      <c r="G1663" s="5" t="s">
        <v>62</v>
      </c>
      <c r="H1663" s="4" t="s">
        <v>124</v>
      </c>
      <c r="I1663" s="4" t="str">
        <f>VLOOKUP(H1663,[1]物料!$A$1:$M$65536,13,0)</f>
        <v>24.00</v>
      </c>
      <c r="J1663" s="4">
        <v>4.5</v>
      </c>
      <c r="K1663" s="4">
        <f t="shared" si="100"/>
        <v>3.3155</v>
      </c>
      <c r="L1663" s="4">
        <f t="shared" si="101"/>
        <v>31.8155</v>
      </c>
      <c r="M1663" s="6">
        <v>1</v>
      </c>
      <c r="N1663" s="7">
        <v>66.31</v>
      </c>
      <c r="O1663">
        <f t="shared" si="102"/>
        <v>34.4945</v>
      </c>
      <c r="P1663" s="1">
        <f t="shared" si="103"/>
        <v>0.520200573065903</v>
      </c>
    </row>
    <row r="1664" ht="20" customHeight="1" spans="1:16">
      <c r="A1664" s="4" t="s">
        <v>2278</v>
      </c>
      <c r="B1664" s="4" t="s">
        <v>24</v>
      </c>
      <c r="C1664" s="4" t="s">
        <v>119</v>
      </c>
      <c r="D1664" s="5">
        <v>46205</v>
      </c>
      <c r="E1664" s="5" t="s">
        <v>90</v>
      </c>
      <c r="F1664" s="5" t="s">
        <v>55</v>
      </c>
      <c r="G1664" s="5" t="s">
        <v>91</v>
      </c>
      <c r="H1664" s="4" t="s">
        <v>475</v>
      </c>
      <c r="I1664" s="4" t="str">
        <f>VLOOKUP(H1664,[1]物料!$A$1:$M$65536,13,0)</f>
        <v>40.00</v>
      </c>
      <c r="J1664" s="4">
        <v>10.7</v>
      </c>
      <c r="K1664" s="4">
        <f t="shared" si="100"/>
        <v>6.44</v>
      </c>
      <c r="L1664" s="4">
        <f t="shared" si="101"/>
        <v>57.14</v>
      </c>
      <c r="M1664" s="6">
        <v>1</v>
      </c>
      <c r="N1664" s="7">
        <v>128.8</v>
      </c>
      <c r="O1664">
        <f t="shared" si="102"/>
        <v>71.66</v>
      </c>
      <c r="P1664" s="1">
        <f t="shared" si="103"/>
        <v>0.556366459627329</v>
      </c>
    </row>
    <row r="1665" ht="20" customHeight="1" spans="1:16">
      <c r="A1665" s="4" t="s">
        <v>2279</v>
      </c>
      <c r="B1665" s="4" t="s">
        <v>17</v>
      </c>
      <c r="C1665" s="4" t="s">
        <v>18</v>
      </c>
      <c r="D1665" s="5">
        <v>46205</v>
      </c>
      <c r="E1665" s="5" t="s">
        <v>384</v>
      </c>
      <c r="F1665" s="5" t="s">
        <v>20</v>
      </c>
      <c r="G1665" s="5" t="s">
        <v>385</v>
      </c>
      <c r="H1665" s="4" t="s">
        <v>894</v>
      </c>
      <c r="I1665" s="4" t="str">
        <f>VLOOKUP(H1665,[1]物料!$A$1:$M$65536,13,0)</f>
        <v>36.60</v>
      </c>
      <c r="J1665" s="4">
        <v>3</v>
      </c>
      <c r="K1665" s="4">
        <f t="shared" si="100"/>
        <v>4.693</v>
      </c>
      <c r="L1665" s="4">
        <f t="shared" si="101"/>
        <v>44.293</v>
      </c>
      <c r="M1665" s="6">
        <v>1</v>
      </c>
      <c r="N1665" s="7">
        <v>93.86</v>
      </c>
      <c r="O1665">
        <f t="shared" si="102"/>
        <v>49.567</v>
      </c>
      <c r="P1665" s="1">
        <f t="shared" si="103"/>
        <v>0.528095035158747</v>
      </c>
    </row>
    <row r="1666" ht="20" customHeight="1" spans="1:16">
      <c r="A1666" s="4" t="s">
        <v>2280</v>
      </c>
      <c r="B1666" s="4" t="s">
        <v>17</v>
      </c>
      <c r="C1666" s="4" t="s">
        <v>49</v>
      </c>
      <c r="D1666" s="5">
        <v>46205</v>
      </c>
      <c r="E1666" s="5" t="s">
        <v>94</v>
      </c>
      <c r="F1666" s="5" t="s">
        <v>55</v>
      </c>
      <c r="G1666" s="5" t="s">
        <v>95</v>
      </c>
      <c r="H1666" s="4" t="s">
        <v>240</v>
      </c>
      <c r="I1666" s="4" t="str">
        <f>VLOOKUP(H1666,[1]物料!$A$1:$M$65536,13,0)</f>
        <v>30.00</v>
      </c>
      <c r="J1666" s="4">
        <v>7.2</v>
      </c>
      <c r="K1666" s="4">
        <f t="shared" si="100"/>
        <v>4.185</v>
      </c>
      <c r="L1666" s="4">
        <f t="shared" si="101"/>
        <v>41.385</v>
      </c>
      <c r="M1666" s="6">
        <v>1</v>
      </c>
      <c r="N1666" s="7">
        <v>83.7</v>
      </c>
      <c r="O1666">
        <f t="shared" si="102"/>
        <v>42.315</v>
      </c>
      <c r="P1666" s="1">
        <f t="shared" si="103"/>
        <v>0.505555555555556</v>
      </c>
    </row>
    <row r="1667" ht="20" customHeight="1" spans="1:16">
      <c r="A1667" s="4" t="s">
        <v>2281</v>
      </c>
      <c r="B1667" s="4" t="s">
        <v>24</v>
      </c>
      <c r="C1667" s="4" t="s">
        <v>119</v>
      </c>
      <c r="D1667" s="5">
        <v>46205</v>
      </c>
      <c r="E1667" s="5" t="s">
        <v>90</v>
      </c>
      <c r="F1667" s="5" t="s">
        <v>55</v>
      </c>
      <c r="G1667" s="5" t="s">
        <v>91</v>
      </c>
      <c r="H1667" s="4" t="s">
        <v>475</v>
      </c>
      <c r="I1667" s="4" t="str">
        <f>VLOOKUP(H1667,[1]物料!$A$1:$M$65536,13,0)</f>
        <v>40.00</v>
      </c>
      <c r="J1667" s="4">
        <v>10.7</v>
      </c>
      <c r="K1667" s="4">
        <f t="shared" ref="K1667:K1730" si="104">N1667*0.05</f>
        <v>6.44</v>
      </c>
      <c r="L1667" s="4">
        <f t="shared" ref="L1667:L1730" si="105">I1667+J1667+K1667</f>
        <v>57.14</v>
      </c>
      <c r="M1667" s="6">
        <v>1</v>
      </c>
      <c r="N1667" s="7">
        <v>128.8</v>
      </c>
      <c r="O1667">
        <f t="shared" ref="O1667:O1730" si="106">N1667-L1667</f>
        <v>71.66</v>
      </c>
      <c r="P1667" s="1">
        <f t="shared" ref="P1667:P1730" si="107">O1667/N1667</f>
        <v>0.556366459627329</v>
      </c>
    </row>
    <row r="1668" ht="20" customHeight="1" spans="1:16">
      <c r="A1668" s="4" t="s">
        <v>2282</v>
      </c>
      <c r="B1668" s="4" t="s">
        <v>24</v>
      </c>
      <c r="C1668" s="4" t="s">
        <v>119</v>
      </c>
      <c r="D1668" s="5">
        <v>46205</v>
      </c>
      <c r="E1668" s="5" t="s">
        <v>83</v>
      </c>
      <c r="F1668" s="5" t="s">
        <v>55</v>
      </c>
      <c r="G1668" s="5" t="s">
        <v>84</v>
      </c>
      <c r="H1668" s="4" t="s">
        <v>138</v>
      </c>
      <c r="I1668" s="4" t="str">
        <f>VLOOKUP(H1668,[1]物料!$A$1:$M$65536,13,0)</f>
        <v>52.00</v>
      </c>
      <c r="J1668" s="4">
        <v>18</v>
      </c>
      <c r="K1668" s="4">
        <f t="shared" si="104"/>
        <v>6.188</v>
      </c>
      <c r="L1668" s="4">
        <f t="shared" si="105"/>
        <v>76.188</v>
      </c>
      <c r="M1668" s="6">
        <v>1</v>
      </c>
      <c r="N1668" s="7">
        <v>123.76</v>
      </c>
      <c r="O1668">
        <f t="shared" si="106"/>
        <v>47.572</v>
      </c>
      <c r="P1668" s="1">
        <f t="shared" si="107"/>
        <v>0.384389140271493</v>
      </c>
    </row>
    <row r="1669" ht="20" customHeight="1" spans="1:16">
      <c r="A1669" s="4" t="s">
        <v>2283</v>
      </c>
      <c r="B1669" s="4" t="s">
        <v>17</v>
      </c>
      <c r="C1669" s="4" t="s">
        <v>234</v>
      </c>
      <c r="D1669" s="5">
        <v>46205</v>
      </c>
      <c r="E1669" s="5" t="s">
        <v>235</v>
      </c>
      <c r="F1669" s="5" t="s">
        <v>39</v>
      </c>
      <c r="G1669" s="5" t="s">
        <v>236</v>
      </c>
      <c r="H1669" s="4" t="s">
        <v>2284</v>
      </c>
      <c r="I1669" s="4" t="str">
        <f>VLOOKUP(H1669,[1]物料!$A$1:$M$65536,13,0)</f>
        <v>23.90</v>
      </c>
      <c r="J1669" s="4">
        <v>1.9</v>
      </c>
      <c r="K1669" s="4">
        <f t="shared" si="104"/>
        <v>2.48</v>
      </c>
      <c r="L1669" s="4">
        <f t="shared" si="105"/>
        <v>28.28</v>
      </c>
      <c r="M1669" s="6">
        <v>1</v>
      </c>
      <c r="N1669" s="7">
        <v>49.6</v>
      </c>
      <c r="O1669">
        <f t="shared" si="106"/>
        <v>21.32</v>
      </c>
      <c r="P1669" s="1">
        <f t="shared" si="107"/>
        <v>0.429838709677419</v>
      </c>
    </row>
    <row r="1670" ht="20" customHeight="1" spans="1:16">
      <c r="A1670" s="4" t="s">
        <v>2285</v>
      </c>
      <c r="B1670" s="4" t="s">
        <v>24</v>
      </c>
      <c r="C1670" s="4" t="s">
        <v>98</v>
      </c>
      <c r="D1670" s="5">
        <v>46205</v>
      </c>
      <c r="E1670" s="5" t="s">
        <v>186</v>
      </c>
      <c r="F1670" s="5" t="s">
        <v>55</v>
      </c>
      <c r="G1670" s="5" t="s">
        <v>187</v>
      </c>
      <c r="H1670" s="4" t="s">
        <v>1450</v>
      </c>
      <c r="I1670" s="4" t="str">
        <f>VLOOKUP(H1670,[1]物料!$A$1:$M$65536,13,0)</f>
        <v>48.00</v>
      </c>
      <c r="J1670" s="4">
        <v>10.7</v>
      </c>
      <c r="K1670" s="4">
        <f t="shared" si="104"/>
        <v>6.9</v>
      </c>
      <c r="L1670" s="4">
        <f t="shared" si="105"/>
        <v>65.6</v>
      </c>
      <c r="M1670" s="6">
        <v>1</v>
      </c>
      <c r="N1670" s="7">
        <v>138</v>
      </c>
      <c r="O1670">
        <f t="shared" si="106"/>
        <v>72.4</v>
      </c>
      <c r="P1670" s="1">
        <f t="shared" si="107"/>
        <v>0.52463768115942</v>
      </c>
    </row>
    <row r="1671" ht="20" customHeight="1" spans="1:16">
      <c r="A1671" s="4" t="s">
        <v>2286</v>
      </c>
      <c r="B1671" s="4" t="s">
        <v>17</v>
      </c>
      <c r="C1671" s="4" t="s">
        <v>18</v>
      </c>
      <c r="D1671" s="5">
        <v>46205</v>
      </c>
      <c r="E1671" s="5" t="s">
        <v>186</v>
      </c>
      <c r="F1671" s="5" t="s">
        <v>55</v>
      </c>
      <c r="G1671" s="5" t="s">
        <v>187</v>
      </c>
      <c r="H1671" s="4" t="s">
        <v>1318</v>
      </c>
      <c r="I1671" s="4" t="str">
        <f>VLOOKUP(H1671,[1]物料!$A$1:$M$65536,13,0)</f>
        <v>48.00</v>
      </c>
      <c r="J1671" s="4">
        <v>7.2</v>
      </c>
      <c r="K1671" s="4">
        <f t="shared" si="104"/>
        <v>5.9755</v>
      </c>
      <c r="L1671" s="4">
        <f t="shared" si="105"/>
        <v>61.1755</v>
      </c>
      <c r="M1671" s="6">
        <v>1</v>
      </c>
      <c r="N1671" s="7">
        <v>119.51</v>
      </c>
      <c r="O1671">
        <f t="shared" si="106"/>
        <v>58.3345</v>
      </c>
      <c r="P1671" s="1">
        <f t="shared" si="107"/>
        <v>0.488113965358547</v>
      </c>
    </row>
    <row r="1672" ht="20" customHeight="1" spans="1:16">
      <c r="A1672" s="4" t="s">
        <v>2287</v>
      </c>
      <c r="B1672" s="4" t="s">
        <v>17</v>
      </c>
      <c r="C1672" s="4" t="s">
        <v>538</v>
      </c>
      <c r="D1672" s="5">
        <v>46205</v>
      </c>
      <c r="E1672" s="5" t="s">
        <v>83</v>
      </c>
      <c r="F1672" s="5" t="s">
        <v>55</v>
      </c>
      <c r="G1672" s="5" t="s">
        <v>84</v>
      </c>
      <c r="H1672" s="4" t="s">
        <v>147</v>
      </c>
      <c r="I1672" s="4" t="str">
        <f>VLOOKUP(H1672,[1]物料!$A$1:$M$65536,13,0)</f>
        <v>52.00</v>
      </c>
      <c r="J1672" s="4">
        <v>14.5</v>
      </c>
      <c r="K1672" s="4">
        <f t="shared" si="104"/>
        <v>7.76</v>
      </c>
      <c r="L1672" s="4">
        <f t="shared" si="105"/>
        <v>74.26</v>
      </c>
      <c r="M1672" s="6">
        <v>1</v>
      </c>
      <c r="N1672" s="7">
        <v>155.2</v>
      </c>
      <c r="O1672">
        <f t="shared" si="106"/>
        <v>80.94</v>
      </c>
      <c r="P1672" s="1">
        <f t="shared" si="107"/>
        <v>0.521520618556701</v>
      </c>
    </row>
    <row r="1673" ht="20" customHeight="1" spans="1:16">
      <c r="A1673" s="4" t="s">
        <v>2288</v>
      </c>
      <c r="B1673" s="4" t="s">
        <v>24</v>
      </c>
      <c r="C1673" s="4" t="s">
        <v>119</v>
      </c>
      <c r="D1673" s="5">
        <v>46205</v>
      </c>
      <c r="E1673" s="5" t="s">
        <v>115</v>
      </c>
      <c r="F1673" s="5" t="s">
        <v>70</v>
      </c>
      <c r="G1673" s="5" t="s">
        <v>116</v>
      </c>
      <c r="H1673" s="4" t="s">
        <v>132</v>
      </c>
      <c r="I1673" s="4" t="str">
        <f>VLOOKUP(H1673,[1]物料!$A$1:$M$65536,13,0)</f>
        <v>42.00</v>
      </c>
      <c r="J1673" s="4">
        <v>6.5</v>
      </c>
      <c r="K1673" s="4">
        <f t="shared" si="104"/>
        <v>5.49</v>
      </c>
      <c r="L1673" s="4">
        <f t="shared" si="105"/>
        <v>53.99</v>
      </c>
      <c r="M1673" s="6">
        <v>1</v>
      </c>
      <c r="N1673" s="7">
        <v>109.8</v>
      </c>
      <c r="O1673">
        <f t="shared" si="106"/>
        <v>55.81</v>
      </c>
      <c r="P1673" s="1">
        <f t="shared" si="107"/>
        <v>0.508287795992714</v>
      </c>
    </row>
    <row r="1674" ht="20" customHeight="1" spans="1:16">
      <c r="A1674" s="4" t="s">
        <v>2289</v>
      </c>
      <c r="B1674" s="4" t="s">
        <v>24</v>
      </c>
      <c r="C1674" s="4" t="s">
        <v>119</v>
      </c>
      <c r="D1674" s="5">
        <v>46205</v>
      </c>
      <c r="E1674" s="5" t="s">
        <v>199</v>
      </c>
      <c r="F1674" s="5" t="s">
        <v>20</v>
      </c>
      <c r="G1674" s="5" t="s">
        <v>200</v>
      </c>
      <c r="H1674" s="4" t="s">
        <v>1210</v>
      </c>
      <c r="I1674" s="4" t="str">
        <f>VLOOKUP(H1674,[1]物料!$A$1:$M$65536,13,0)</f>
        <v>39.30</v>
      </c>
      <c r="J1674" s="4">
        <v>7</v>
      </c>
      <c r="K1674" s="4">
        <f t="shared" si="104"/>
        <v>4.2415</v>
      </c>
      <c r="L1674" s="4">
        <f t="shared" si="105"/>
        <v>50.5415</v>
      </c>
      <c r="M1674" s="6">
        <v>1</v>
      </c>
      <c r="N1674" s="7">
        <v>84.83</v>
      </c>
      <c r="O1674">
        <f t="shared" si="106"/>
        <v>34.2885</v>
      </c>
      <c r="P1674" s="1">
        <f t="shared" si="107"/>
        <v>0.404202522692444</v>
      </c>
    </row>
    <row r="1675" ht="20" customHeight="1" spans="1:16">
      <c r="A1675" s="4" t="s">
        <v>2290</v>
      </c>
      <c r="B1675" s="4" t="s">
        <v>17</v>
      </c>
      <c r="C1675" s="4" t="s">
        <v>234</v>
      </c>
      <c r="D1675" s="5">
        <v>46205</v>
      </c>
      <c r="E1675" s="5" t="s">
        <v>235</v>
      </c>
      <c r="F1675" s="5" t="s">
        <v>39</v>
      </c>
      <c r="G1675" s="5" t="s">
        <v>236</v>
      </c>
      <c r="H1675" s="4" t="s">
        <v>2291</v>
      </c>
      <c r="I1675" s="4" t="str">
        <f>VLOOKUP(H1675,[1]物料!$A$1:$M$65536,13,0)</f>
        <v>23.90</v>
      </c>
      <c r="J1675" s="4">
        <v>1.9</v>
      </c>
      <c r="K1675" s="4">
        <f t="shared" si="104"/>
        <v>2.485</v>
      </c>
      <c r="L1675" s="4">
        <f t="shared" si="105"/>
        <v>28.285</v>
      </c>
      <c r="M1675" s="6">
        <v>1</v>
      </c>
      <c r="N1675" s="7">
        <v>49.7</v>
      </c>
      <c r="O1675">
        <f t="shared" si="106"/>
        <v>21.415</v>
      </c>
      <c r="P1675" s="1">
        <f t="shared" si="107"/>
        <v>0.430885311871227</v>
      </c>
    </row>
    <row r="1676" ht="20" customHeight="1" spans="1:16">
      <c r="A1676" s="4" t="s">
        <v>2292</v>
      </c>
      <c r="B1676" s="4" t="s">
        <v>17</v>
      </c>
      <c r="C1676" s="4" t="s">
        <v>18</v>
      </c>
      <c r="D1676" s="5">
        <v>46205</v>
      </c>
      <c r="E1676" s="5" t="s">
        <v>60</v>
      </c>
      <c r="F1676" s="5" t="s">
        <v>61</v>
      </c>
      <c r="G1676" s="5" t="s">
        <v>62</v>
      </c>
      <c r="H1676" s="4" t="s">
        <v>63</v>
      </c>
      <c r="I1676" s="4" t="str">
        <f>VLOOKUP(H1676,[1]物料!$A$1:$M$65536,13,0)</f>
        <v>24.00</v>
      </c>
      <c r="J1676" s="4">
        <v>4.5</v>
      </c>
      <c r="K1676" s="4">
        <f t="shared" si="104"/>
        <v>3.49</v>
      </c>
      <c r="L1676" s="4">
        <f t="shared" si="105"/>
        <v>31.99</v>
      </c>
      <c r="M1676" s="6">
        <v>1</v>
      </c>
      <c r="N1676" s="7">
        <v>69.8</v>
      </c>
      <c r="O1676">
        <f t="shared" si="106"/>
        <v>37.81</v>
      </c>
      <c r="P1676" s="1">
        <f t="shared" si="107"/>
        <v>0.541690544412607</v>
      </c>
    </row>
    <row r="1677" ht="20" customHeight="1" spans="1:16">
      <c r="A1677" s="4" t="s">
        <v>2293</v>
      </c>
      <c r="B1677" s="4" t="s">
        <v>17</v>
      </c>
      <c r="C1677" s="4" t="s">
        <v>18</v>
      </c>
      <c r="D1677" s="5">
        <v>46205</v>
      </c>
      <c r="E1677" s="5" t="s">
        <v>83</v>
      </c>
      <c r="F1677" s="5" t="s">
        <v>55</v>
      </c>
      <c r="G1677" s="5" t="s">
        <v>84</v>
      </c>
      <c r="H1677" s="4" t="s">
        <v>173</v>
      </c>
      <c r="I1677" s="4" t="str">
        <f>VLOOKUP(H1677,[1]物料!$A$1:$M$65536,13,0)</f>
        <v>52.00</v>
      </c>
      <c r="J1677" s="4">
        <v>14.5</v>
      </c>
      <c r="K1677" s="4">
        <f t="shared" si="104"/>
        <v>8.272</v>
      </c>
      <c r="L1677" s="4">
        <f t="shared" si="105"/>
        <v>74.772</v>
      </c>
      <c r="M1677" s="6">
        <v>1</v>
      </c>
      <c r="N1677" s="7">
        <v>165.44</v>
      </c>
      <c r="O1677">
        <f t="shared" si="106"/>
        <v>90.668</v>
      </c>
      <c r="P1677" s="1">
        <f t="shared" si="107"/>
        <v>0.548041586073501</v>
      </c>
    </row>
    <row r="1678" ht="20" customHeight="1" spans="1:16">
      <c r="A1678" s="4" t="s">
        <v>2294</v>
      </c>
      <c r="B1678" s="4" t="s">
        <v>17</v>
      </c>
      <c r="C1678" s="4" t="s">
        <v>18</v>
      </c>
      <c r="D1678" s="5">
        <v>46205</v>
      </c>
      <c r="E1678" s="5" t="s">
        <v>83</v>
      </c>
      <c r="F1678" s="5" t="s">
        <v>55</v>
      </c>
      <c r="G1678" s="5" t="s">
        <v>84</v>
      </c>
      <c r="H1678" s="4" t="s">
        <v>147</v>
      </c>
      <c r="I1678" s="4" t="str">
        <f>VLOOKUP(H1678,[1]物料!$A$1:$M$65536,13,0)</f>
        <v>52.00</v>
      </c>
      <c r="J1678" s="4">
        <v>14.5</v>
      </c>
      <c r="K1678" s="4">
        <f t="shared" si="104"/>
        <v>8.1675</v>
      </c>
      <c r="L1678" s="4">
        <f t="shared" si="105"/>
        <v>74.6675</v>
      </c>
      <c r="M1678" s="6">
        <v>1</v>
      </c>
      <c r="N1678" s="7">
        <v>163.35</v>
      </c>
      <c r="O1678">
        <f t="shared" si="106"/>
        <v>88.6825</v>
      </c>
      <c r="P1678" s="1">
        <f t="shared" si="107"/>
        <v>0.542898683807775</v>
      </c>
    </row>
    <row r="1679" ht="20" customHeight="1" spans="1:16">
      <c r="A1679" s="4" t="s">
        <v>2295</v>
      </c>
      <c r="B1679" s="4" t="s">
        <v>24</v>
      </c>
      <c r="C1679" s="4" t="s">
        <v>59</v>
      </c>
      <c r="D1679" s="5">
        <v>46205</v>
      </c>
      <c r="E1679" s="5" t="s">
        <v>182</v>
      </c>
      <c r="F1679" s="5" t="s">
        <v>20</v>
      </c>
      <c r="G1679" s="5" t="s">
        <v>183</v>
      </c>
      <c r="H1679" s="4" t="s">
        <v>825</v>
      </c>
      <c r="I1679" s="4" t="str">
        <f>VLOOKUP(H1679,[1]物料!$A$1:$M$65536,13,0)</f>
        <v>22.10</v>
      </c>
      <c r="J1679" s="4">
        <v>6.5</v>
      </c>
      <c r="K1679" s="4">
        <f t="shared" si="104"/>
        <v>3.34</v>
      </c>
      <c r="L1679" s="4">
        <f t="shared" si="105"/>
        <v>31.94</v>
      </c>
      <c r="M1679" s="6">
        <v>1</v>
      </c>
      <c r="N1679" s="7">
        <v>66.8</v>
      </c>
      <c r="O1679">
        <f t="shared" si="106"/>
        <v>34.86</v>
      </c>
      <c r="P1679" s="1">
        <f t="shared" si="107"/>
        <v>0.52185628742515</v>
      </c>
    </row>
    <row r="1680" ht="20" customHeight="1" spans="1:16">
      <c r="A1680" s="4" t="s">
        <v>2296</v>
      </c>
      <c r="B1680" s="4" t="s">
        <v>17</v>
      </c>
      <c r="C1680" s="4" t="s">
        <v>113</v>
      </c>
      <c r="D1680" s="5">
        <v>46205</v>
      </c>
      <c r="E1680" s="5" t="s">
        <v>757</v>
      </c>
      <c r="F1680" s="5" t="s">
        <v>55</v>
      </c>
      <c r="G1680" s="5" t="s">
        <v>758</v>
      </c>
      <c r="H1680" s="4" t="s">
        <v>1988</v>
      </c>
      <c r="I1680" s="4" t="str">
        <f>VLOOKUP(H1680,[1]物料!$A$1:$M$65536,13,0)</f>
        <v>20.00</v>
      </c>
      <c r="J1680" s="4">
        <v>4.5</v>
      </c>
      <c r="K1680" s="4">
        <f t="shared" si="104"/>
        <v>2.79</v>
      </c>
      <c r="L1680" s="4">
        <f t="shared" si="105"/>
        <v>27.29</v>
      </c>
      <c r="M1680" s="6">
        <v>1</v>
      </c>
      <c r="N1680" s="7">
        <v>55.8</v>
      </c>
      <c r="O1680">
        <f t="shared" si="106"/>
        <v>28.51</v>
      </c>
      <c r="P1680" s="1">
        <f t="shared" si="107"/>
        <v>0.510931899641577</v>
      </c>
    </row>
    <row r="1681" ht="20" customHeight="1" spans="1:16">
      <c r="A1681" s="4" t="s">
        <v>2297</v>
      </c>
      <c r="B1681" s="4" t="s">
        <v>17</v>
      </c>
      <c r="C1681" s="4" t="s">
        <v>18</v>
      </c>
      <c r="D1681" s="5">
        <v>46205</v>
      </c>
      <c r="E1681" s="5" t="s">
        <v>83</v>
      </c>
      <c r="F1681" s="5" t="s">
        <v>55</v>
      </c>
      <c r="G1681" s="5" t="s">
        <v>84</v>
      </c>
      <c r="H1681" s="4" t="s">
        <v>173</v>
      </c>
      <c r="I1681" s="4" t="str">
        <f>VLOOKUP(H1681,[1]物料!$A$1:$M$65536,13,0)</f>
        <v>52.00</v>
      </c>
      <c r="J1681" s="4">
        <v>14.5</v>
      </c>
      <c r="K1681" s="4">
        <f t="shared" si="104"/>
        <v>8.272</v>
      </c>
      <c r="L1681" s="4">
        <f t="shared" si="105"/>
        <v>74.772</v>
      </c>
      <c r="M1681" s="6">
        <v>1</v>
      </c>
      <c r="N1681" s="7">
        <v>165.44</v>
      </c>
      <c r="O1681">
        <f t="shared" si="106"/>
        <v>90.668</v>
      </c>
      <c r="P1681" s="1">
        <f t="shared" si="107"/>
        <v>0.548041586073501</v>
      </c>
    </row>
    <row r="1682" ht="20" customHeight="1" spans="1:16">
      <c r="A1682" s="4" t="s">
        <v>2298</v>
      </c>
      <c r="B1682" s="4" t="s">
        <v>24</v>
      </c>
      <c r="C1682" s="4" t="s">
        <v>59</v>
      </c>
      <c r="D1682" s="5">
        <v>46205</v>
      </c>
      <c r="E1682" s="5" t="s">
        <v>128</v>
      </c>
      <c r="F1682" s="5" t="s">
        <v>55</v>
      </c>
      <c r="G1682" s="5" t="s">
        <v>129</v>
      </c>
      <c r="H1682" s="4" t="s">
        <v>247</v>
      </c>
      <c r="I1682" s="4" t="str">
        <f>VLOOKUP(H1682,[1]物料!$A$1:$M$65536,13,0)</f>
        <v>18.00</v>
      </c>
      <c r="J1682" s="4">
        <v>8</v>
      </c>
      <c r="K1682" s="4">
        <f t="shared" si="104"/>
        <v>2.94</v>
      </c>
      <c r="L1682" s="4">
        <f t="shared" si="105"/>
        <v>28.94</v>
      </c>
      <c r="M1682" s="6">
        <v>1</v>
      </c>
      <c r="N1682" s="7">
        <v>58.8</v>
      </c>
      <c r="O1682">
        <f t="shared" si="106"/>
        <v>29.86</v>
      </c>
      <c r="P1682" s="1">
        <f t="shared" si="107"/>
        <v>0.507823129251701</v>
      </c>
    </row>
    <row r="1683" ht="20" customHeight="1" spans="1:16">
      <c r="A1683" s="4" t="s">
        <v>2299</v>
      </c>
      <c r="B1683" s="4" t="s">
        <v>24</v>
      </c>
      <c r="C1683" s="4" t="s">
        <v>25</v>
      </c>
      <c r="D1683" s="5">
        <v>46205</v>
      </c>
      <c r="E1683" s="5" t="s">
        <v>38</v>
      </c>
      <c r="F1683" s="5" t="s">
        <v>39</v>
      </c>
      <c r="G1683" s="5" t="s">
        <v>40</v>
      </c>
      <c r="H1683" s="4" t="s">
        <v>42</v>
      </c>
      <c r="I1683" s="4" t="str">
        <f>VLOOKUP(H1683,[1]物料!$A$1:$M$65536,13,0)</f>
        <v>19.00</v>
      </c>
      <c r="J1683" s="4">
        <v>5.4</v>
      </c>
      <c r="K1683" s="4">
        <f t="shared" si="104"/>
        <v>1.845</v>
      </c>
      <c r="L1683" s="4">
        <f t="shared" si="105"/>
        <v>26.245</v>
      </c>
      <c r="M1683" s="6">
        <v>1</v>
      </c>
      <c r="N1683" s="7">
        <v>36.9</v>
      </c>
      <c r="O1683">
        <f t="shared" si="106"/>
        <v>10.655</v>
      </c>
      <c r="P1683" s="1">
        <f t="shared" si="107"/>
        <v>0.288753387533875</v>
      </c>
    </row>
    <row r="1684" ht="20" customHeight="1" spans="1:16">
      <c r="A1684" s="4" t="s">
        <v>2300</v>
      </c>
      <c r="B1684" s="4" t="s">
        <v>17</v>
      </c>
      <c r="C1684" s="4" t="s">
        <v>18</v>
      </c>
      <c r="D1684" s="5">
        <v>46205</v>
      </c>
      <c r="E1684" s="5" t="s">
        <v>291</v>
      </c>
      <c r="F1684" s="5" t="s">
        <v>55</v>
      </c>
      <c r="G1684" s="5" t="s">
        <v>292</v>
      </c>
      <c r="H1684" s="4" t="s">
        <v>378</v>
      </c>
      <c r="I1684" s="4" t="str">
        <f>VLOOKUP(H1684,[1]物料!$A$1:$M$65536,13,0)</f>
        <v>40.00</v>
      </c>
      <c r="J1684" s="4">
        <v>7.2</v>
      </c>
      <c r="K1684" s="4">
        <f t="shared" si="104"/>
        <v>4.913</v>
      </c>
      <c r="L1684" s="4">
        <f t="shared" si="105"/>
        <v>52.113</v>
      </c>
      <c r="M1684" s="6">
        <v>1</v>
      </c>
      <c r="N1684" s="7">
        <v>98.26</v>
      </c>
      <c r="O1684">
        <f t="shared" si="106"/>
        <v>46.147</v>
      </c>
      <c r="P1684" s="1">
        <f t="shared" si="107"/>
        <v>0.469641766741299</v>
      </c>
    </row>
    <row r="1685" ht="20" customHeight="1" spans="1:16">
      <c r="A1685" s="4" t="s">
        <v>2301</v>
      </c>
      <c r="B1685" s="4" t="s">
        <v>24</v>
      </c>
      <c r="C1685" s="4" t="s">
        <v>59</v>
      </c>
      <c r="D1685" s="5">
        <v>46205</v>
      </c>
      <c r="E1685" s="5" t="s">
        <v>115</v>
      </c>
      <c r="F1685" s="5" t="s">
        <v>70</v>
      </c>
      <c r="G1685" s="5" t="s">
        <v>116</v>
      </c>
      <c r="H1685" s="4" t="s">
        <v>132</v>
      </c>
      <c r="I1685" s="4" t="str">
        <f>VLOOKUP(H1685,[1]物料!$A$1:$M$65536,13,0)</f>
        <v>42.00</v>
      </c>
      <c r="J1685" s="4">
        <v>6.5</v>
      </c>
      <c r="K1685" s="4">
        <f t="shared" si="104"/>
        <v>5.49</v>
      </c>
      <c r="L1685" s="4">
        <f t="shared" si="105"/>
        <v>53.99</v>
      </c>
      <c r="M1685" s="6">
        <v>1</v>
      </c>
      <c r="N1685" s="7">
        <v>109.8</v>
      </c>
      <c r="O1685">
        <f t="shared" si="106"/>
        <v>55.81</v>
      </c>
      <c r="P1685" s="1">
        <f t="shared" si="107"/>
        <v>0.508287795992714</v>
      </c>
    </row>
    <row r="1686" ht="20" customHeight="1" spans="1:16">
      <c r="A1686" s="4" t="s">
        <v>2302</v>
      </c>
      <c r="B1686" s="4" t="s">
        <v>24</v>
      </c>
      <c r="C1686" s="4" t="s">
        <v>59</v>
      </c>
      <c r="D1686" s="5">
        <v>46205</v>
      </c>
      <c r="E1686" s="5" t="s">
        <v>508</v>
      </c>
      <c r="F1686" s="5" t="s">
        <v>70</v>
      </c>
      <c r="G1686" s="5" t="s">
        <v>509</v>
      </c>
      <c r="H1686" s="4" t="s">
        <v>510</v>
      </c>
      <c r="I1686" s="4" t="str">
        <f>VLOOKUP(H1686,[1]物料!$A$1:$M$65536,13,0)</f>
        <v>20.50</v>
      </c>
      <c r="J1686" s="4">
        <v>6.5</v>
      </c>
      <c r="K1686" s="4">
        <f t="shared" si="104"/>
        <v>2.44</v>
      </c>
      <c r="L1686" s="4">
        <f t="shared" si="105"/>
        <v>29.44</v>
      </c>
      <c r="M1686" s="6">
        <v>1</v>
      </c>
      <c r="N1686" s="7">
        <v>48.8</v>
      </c>
      <c r="O1686">
        <f t="shared" si="106"/>
        <v>19.36</v>
      </c>
      <c r="P1686" s="1">
        <f t="shared" si="107"/>
        <v>0.39672131147541</v>
      </c>
    </row>
    <row r="1687" ht="20" customHeight="1" spans="1:16">
      <c r="A1687" s="4" t="s">
        <v>2303</v>
      </c>
      <c r="B1687" s="4" t="s">
        <v>24</v>
      </c>
      <c r="C1687" s="4" t="s">
        <v>59</v>
      </c>
      <c r="D1687" s="5">
        <v>46205</v>
      </c>
      <c r="E1687" s="5" t="s">
        <v>128</v>
      </c>
      <c r="F1687" s="5" t="s">
        <v>55</v>
      </c>
      <c r="G1687" s="5" t="s">
        <v>129</v>
      </c>
      <c r="H1687" s="4" t="s">
        <v>247</v>
      </c>
      <c r="I1687" s="4" t="str">
        <f>VLOOKUP(H1687,[1]物料!$A$1:$M$65536,13,0)</f>
        <v>18.00</v>
      </c>
      <c r="J1687" s="4">
        <v>8</v>
      </c>
      <c r="K1687" s="4">
        <f t="shared" si="104"/>
        <v>2.94</v>
      </c>
      <c r="L1687" s="4">
        <f t="shared" si="105"/>
        <v>28.94</v>
      </c>
      <c r="M1687" s="6">
        <v>1</v>
      </c>
      <c r="N1687" s="7">
        <v>58.8</v>
      </c>
      <c r="O1687">
        <f t="shared" si="106"/>
        <v>29.86</v>
      </c>
      <c r="P1687" s="1">
        <f t="shared" si="107"/>
        <v>0.507823129251701</v>
      </c>
    </row>
    <row r="1688" ht="20" customHeight="1" spans="1:16">
      <c r="A1688" s="4" t="s">
        <v>2304</v>
      </c>
      <c r="B1688" s="4" t="s">
        <v>17</v>
      </c>
      <c r="C1688" s="4" t="s">
        <v>18</v>
      </c>
      <c r="D1688" s="5">
        <v>46205</v>
      </c>
      <c r="E1688" s="5" t="s">
        <v>31</v>
      </c>
      <c r="F1688" s="5" t="s">
        <v>32</v>
      </c>
      <c r="G1688" s="5" t="s">
        <v>33</v>
      </c>
      <c r="H1688" s="4" t="s">
        <v>34</v>
      </c>
      <c r="I1688" s="4" t="str">
        <f>VLOOKUP(H1688,[1]物料!$A$1:$M$65536,13,0)</f>
        <v>43.00</v>
      </c>
      <c r="J1688" s="4">
        <v>13.6</v>
      </c>
      <c r="K1688" s="4">
        <f t="shared" si="104"/>
        <v>6.29</v>
      </c>
      <c r="L1688" s="4">
        <f t="shared" si="105"/>
        <v>62.89</v>
      </c>
      <c r="M1688" s="6">
        <v>1</v>
      </c>
      <c r="N1688" s="7">
        <v>125.8</v>
      </c>
      <c r="O1688">
        <f t="shared" si="106"/>
        <v>62.91</v>
      </c>
      <c r="P1688" s="1">
        <f t="shared" si="107"/>
        <v>0.500079491255962</v>
      </c>
    </row>
    <row r="1689" ht="20" customHeight="1" spans="1:16">
      <c r="A1689" s="4" t="s">
        <v>2305</v>
      </c>
      <c r="B1689" s="4" t="s">
        <v>17</v>
      </c>
      <c r="C1689" s="4" t="s">
        <v>234</v>
      </c>
      <c r="D1689" s="5">
        <v>46205</v>
      </c>
      <c r="E1689" s="5" t="s">
        <v>235</v>
      </c>
      <c r="F1689" s="5" t="s">
        <v>39</v>
      </c>
      <c r="G1689" s="5" t="s">
        <v>236</v>
      </c>
      <c r="H1689" s="4" t="s">
        <v>2306</v>
      </c>
      <c r="I1689" s="4" t="str">
        <f>VLOOKUP(H1689,[1]物料!$A$1:$M$65536,13,0)</f>
        <v>23.90</v>
      </c>
      <c r="J1689" s="4">
        <v>1.9</v>
      </c>
      <c r="K1689" s="4">
        <f t="shared" si="104"/>
        <v>2.64</v>
      </c>
      <c r="L1689" s="4">
        <f t="shared" si="105"/>
        <v>28.44</v>
      </c>
      <c r="M1689" s="6">
        <v>1</v>
      </c>
      <c r="N1689" s="7">
        <v>52.8</v>
      </c>
      <c r="O1689">
        <f t="shared" si="106"/>
        <v>24.36</v>
      </c>
      <c r="P1689" s="1">
        <f t="shared" si="107"/>
        <v>0.461363636363636</v>
      </c>
    </row>
    <row r="1690" ht="20" customHeight="1" spans="1:16">
      <c r="A1690" s="4" t="s">
        <v>2307</v>
      </c>
      <c r="B1690" s="4" t="s">
        <v>24</v>
      </c>
      <c r="C1690" s="4" t="s">
        <v>25</v>
      </c>
      <c r="D1690" s="5">
        <v>46205</v>
      </c>
      <c r="E1690" s="5" t="s">
        <v>94</v>
      </c>
      <c r="F1690" s="5" t="s">
        <v>55</v>
      </c>
      <c r="G1690" s="5" t="s">
        <v>95</v>
      </c>
      <c r="H1690" s="4" t="s">
        <v>345</v>
      </c>
      <c r="I1690" s="4" t="str">
        <f>VLOOKUP(H1690,[1]物料!$A$1:$M$65536,13,0)</f>
        <v>30.00</v>
      </c>
      <c r="J1690" s="4">
        <v>10.7</v>
      </c>
      <c r="K1690" s="4">
        <f t="shared" si="104"/>
        <v>3.7905</v>
      </c>
      <c r="L1690" s="4">
        <f t="shared" si="105"/>
        <v>44.4905</v>
      </c>
      <c r="M1690" s="6">
        <v>1</v>
      </c>
      <c r="N1690" s="7">
        <v>75.81</v>
      </c>
      <c r="O1690">
        <f t="shared" si="106"/>
        <v>31.3195</v>
      </c>
      <c r="P1690" s="1">
        <f t="shared" si="107"/>
        <v>0.413131512993009</v>
      </c>
    </row>
    <row r="1691" ht="20" customHeight="1" spans="1:16">
      <c r="A1691" s="4" t="s">
        <v>2308</v>
      </c>
      <c r="B1691" s="4" t="s">
        <v>17</v>
      </c>
      <c r="C1691" s="4" t="s">
        <v>18</v>
      </c>
      <c r="D1691" s="5">
        <v>46205</v>
      </c>
      <c r="E1691" s="5" t="s">
        <v>820</v>
      </c>
      <c r="F1691" s="5" t="s">
        <v>70</v>
      </c>
      <c r="G1691" s="5" t="s">
        <v>821</v>
      </c>
      <c r="H1691" s="4" t="s">
        <v>822</v>
      </c>
      <c r="I1691" s="4" t="str">
        <f>VLOOKUP(H1691,[1]物料!$A$1:$M$65536,13,0)</f>
        <v>23.00</v>
      </c>
      <c r="J1691" s="4">
        <v>3</v>
      </c>
      <c r="K1691" s="4">
        <f t="shared" si="104"/>
        <v>3.44</v>
      </c>
      <c r="L1691" s="4">
        <f t="shared" si="105"/>
        <v>29.44</v>
      </c>
      <c r="M1691" s="6">
        <v>1</v>
      </c>
      <c r="N1691" s="7">
        <v>68.8</v>
      </c>
      <c r="O1691">
        <f t="shared" si="106"/>
        <v>39.36</v>
      </c>
      <c r="P1691" s="1">
        <f t="shared" si="107"/>
        <v>0.572093023255814</v>
      </c>
    </row>
    <row r="1692" ht="20" customHeight="1" spans="1:16">
      <c r="A1692" s="4" t="s">
        <v>2309</v>
      </c>
      <c r="B1692" s="4" t="s">
        <v>24</v>
      </c>
      <c r="C1692" s="4" t="s">
        <v>411</v>
      </c>
      <c r="D1692" s="5">
        <v>46205</v>
      </c>
      <c r="E1692" s="5" t="s">
        <v>45</v>
      </c>
      <c r="F1692" s="5" t="s">
        <v>20</v>
      </c>
      <c r="G1692" s="5" t="s">
        <v>46</v>
      </c>
      <c r="H1692" s="4" t="s">
        <v>47</v>
      </c>
      <c r="I1692" s="4" t="str">
        <f>VLOOKUP(H1692,[1]物料!$A$1:$M$65536,13,0)</f>
        <v>36.10</v>
      </c>
      <c r="J1692" s="4">
        <v>6.5</v>
      </c>
      <c r="K1692" s="4">
        <f t="shared" si="104"/>
        <v>4.44</v>
      </c>
      <c r="L1692" s="4">
        <f t="shared" si="105"/>
        <v>47.04</v>
      </c>
      <c r="M1692" s="6">
        <v>1</v>
      </c>
      <c r="N1692" s="7">
        <v>88.8</v>
      </c>
      <c r="O1692">
        <f t="shared" si="106"/>
        <v>41.76</v>
      </c>
      <c r="P1692" s="1">
        <f t="shared" si="107"/>
        <v>0.47027027027027</v>
      </c>
    </row>
    <row r="1693" ht="20" customHeight="1" spans="1:16">
      <c r="A1693" s="4" t="s">
        <v>2310</v>
      </c>
      <c r="B1693" s="4" t="s">
        <v>17</v>
      </c>
      <c r="C1693" s="4" t="s">
        <v>18</v>
      </c>
      <c r="D1693" s="5">
        <v>46205</v>
      </c>
      <c r="E1693" s="5" t="s">
        <v>270</v>
      </c>
      <c r="F1693" s="5" t="s">
        <v>20</v>
      </c>
      <c r="G1693" s="5" t="s">
        <v>271</v>
      </c>
      <c r="H1693" s="4" t="s">
        <v>472</v>
      </c>
      <c r="I1693" s="4" t="str">
        <f>VLOOKUP(H1693,[1]物料!$A$1:$M$65536,13,0)</f>
        <v>19.90</v>
      </c>
      <c r="J1693" s="4">
        <v>3</v>
      </c>
      <c r="K1693" s="4">
        <f t="shared" si="104"/>
        <v>2.84</v>
      </c>
      <c r="L1693" s="4">
        <f t="shared" si="105"/>
        <v>25.74</v>
      </c>
      <c r="M1693" s="6">
        <v>1</v>
      </c>
      <c r="N1693" s="7">
        <v>56.8</v>
      </c>
      <c r="O1693">
        <f t="shared" si="106"/>
        <v>31.06</v>
      </c>
      <c r="P1693" s="1">
        <f t="shared" si="107"/>
        <v>0.546830985915493</v>
      </c>
    </row>
    <row r="1694" ht="20" customHeight="1" spans="1:16">
      <c r="A1694" s="4" t="s">
        <v>2311</v>
      </c>
      <c r="B1694" s="4" t="s">
        <v>24</v>
      </c>
      <c r="C1694" s="4" t="s">
        <v>59</v>
      </c>
      <c r="D1694" s="5">
        <v>46205</v>
      </c>
      <c r="E1694" s="5" t="s">
        <v>719</v>
      </c>
      <c r="F1694" s="5" t="s">
        <v>70</v>
      </c>
      <c r="G1694" s="5" t="s">
        <v>720</v>
      </c>
      <c r="H1694" s="4" t="s">
        <v>844</v>
      </c>
      <c r="I1694" s="4" t="str">
        <f>VLOOKUP(H1694,[1]物料!$A$1:$M$65536,13,0)</f>
        <v>64.00</v>
      </c>
      <c r="J1694" s="4">
        <v>6.5</v>
      </c>
      <c r="K1694" s="4">
        <f t="shared" si="104"/>
        <v>7.94</v>
      </c>
      <c r="L1694" s="4">
        <f t="shared" si="105"/>
        <v>78.44</v>
      </c>
      <c r="M1694" s="6">
        <v>1</v>
      </c>
      <c r="N1694" s="7">
        <v>158.8</v>
      </c>
      <c r="O1694">
        <f t="shared" si="106"/>
        <v>80.36</v>
      </c>
      <c r="P1694" s="1">
        <f t="shared" si="107"/>
        <v>0.506045340050378</v>
      </c>
    </row>
    <row r="1695" ht="20" customHeight="1" spans="1:16">
      <c r="A1695" s="4" t="s">
        <v>2312</v>
      </c>
      <c r="B1695" s="4" t="s">
        <v>17</v>
      </c>
      <c r="C1695" s="4" t="s">
        <v>167</v>
      </c>
      <c r="D1695" s="5">
        <v>46205</v>
      </c>
      <c r="E1695" s="5" t="s">
        <v>54</v>
      </c>
      <c r="F1695" s="5" t="s">
        <v>55</v>
      </c>
      <c r="G1695" s="5" t="s">
        <v>56</v>
      </c>
      <c r="H1695" s="4" t="s">
        <v>610</v>
      </c>
      <c r="I1695" s="4" t="str">
        <f>VLOOKUP(H1695,[1]物料!$A$1:$M$65536,13,0)</f>
        <v>12.00</v>
      </c>
      <c r="J1695" s="4">
        <v>4.5</v>
      </c>
      <c r="K1695" s="4">
        <f t="shared" si="104"/>
        <v>1.99</v>
      </c>
      <c r="L1695" s="4">
        <f t="shared" si="105"/>
        <v>18.49</v>
      </c>
      <c r="M1695" s="6">
        <v>1</v>
      </c>
      <c r="N1695" s="7">
        <v>39.8</v>
      </c>
      <c r="O1695">
        <f t="shared" si="106"/>
        <v>21.31</v>
      </c>
      <c r="P1695" s="1">
        <f t="shared" si="107"/>
        <v>0.535427135678392</v>
      </c>
    </row>
    <row r="1696" ht="20" customHeight="1" spans="1:16">
      <c r="A1696" s="4" t="s">
        <v>2313</v>
      </c>
      <c r="B1696" s="4" t="s">
        <v>24</v>
      </c>
      <c r="C1696" s="4" t="s">
        <v>411</v>
      </c>
      <c r="D1696" s="5">
        <v>46205</v>
      </c>
      <c r="E1696" s="5" t="s">
        <v>90</v>
      </c>
      <c r="F1696" s="5" t="s">
        <v>55</v>
      </c>
      <c r="G1696" s="5" t="s">
        <v>91</v>
      </c>
      <c r="H1696" s="4" t="s">
        <v>475</v>
      </c>
      <c r="I1696" s="4" t="str">
        <f>VLOOKUP(H1696,[1]物料!$A$1:$M$65536,13,0)</f>
        <v>40.00</v>
      </c>
      <c r="J1696" s="4">
        <v>10.7</v>
      </c>
      <c r="K1696" s="4">
        <f t="shared" si="104"/>
        <v>5.44</v>
      </c>
      <c r="L1696" s="4">
        <f t="shared" si="105"/>
        <v>56.14</v>
      </c>
      <c r="M1696" s="6">
        <v>1</v>
      </c>
      <c r="N1696" s="7">
        <v>108.8</v>
      </c>
      <c r="O1696">
        <f t="shared" si="106"/>
        <v>52.66</v>
      </c>
      <c r="P1696" s="1">
        <f t="shared" si="107"/>
        <v>0.484007352941176</v>
      </c>
    </row>
    <row r="1697" ht="20" customHeight="1" spans="1:16">
      <c r="A1697" s="4" t="s">
        <v>2314</v>
      </c>
      <c r="B1697" s="4" t="s">
        <v>17</v>
      </c>
      <c r="C1697" s="4" t="s">
        <v>113</v>
      </c>
      <c r="D1697" s="5">
        <v>46205</v>
      </c>
      <c r="E1697" s="5" t="s">
        <v>278</v>
      </c>
      <c r="F1697" s="5" t="s">
        <v>55</v>
      </c>
      <c r="G1697" s="5" t="s">
        <v>279</v>
      </c>
      <c r="H1697" s="4" t="s">
        <v>280</v>
      </c>
      <c r="I1697" s="4" t="str">
        <f>VLOOKUP(H1697,[1]物料!$A$1:$M$65536,13,0)</f>
        <v>20.00</v>
      </c>
      <c r="J1697" s="4">
        <v>4.5</v>
      </c>
      <c r="K1697" s="4">
        <f t="shared" si="104"/>
        <v>2.69</v>
      </c>
      <c r="L1697" s="4">
        <f t="shared" si="105"/>
        <v>27.19</v>
      </c>
      <c r="M1697" s="6">
        <v>1</v>
      </c>
      <c r="N1697" s="7">
        <v>53.8</v>
      </c>
      <c r="O1697">
        <f t="shared" si="106"/>
        <v>26.61</v>
      </c>
      <c r="P1697" s="1">
        <f t="shared" si="107"/>
        <v>0.494609665427509</v>
      </c>
    </row>
    <row r="1698" ht="20" customHeight="1" spans="1:16">
      <c r="A1698" s="4" t="s">
        <v>2315</v>
      </c>
      <c r="B1698" s="4" t="s">
        <v>24</v>
      </c>
      <c r="C1698" s="4" t="s">
        <v>25</v>
      </c>
      <c r="D1698" s="5">
        <v>46205</v>
      </c>
      <c r="E1698" s="5" t="s">
        <v>115</v>
      </c>
      <c r="F1698" s="5" t="s">
        <v>70</v>
      </c>
      <c r="G1698" s="5" t="s">
        <v>116</v>
      </c>
      <c r="H1698" s="4" t="s">
        <v>253</v>
      </c>
      <c r="I1698" s="4" t="str">
        <f>VLOOKUP(H1698,[1]物料!$A$1:$M$65536,13,0)</f>
        <v>42.00</v>
      </c>
      <c r="J1698" s="4">
        <v>6.5</v>
      </c>
      <c r="K1698" s="4">
        <f t="shared" si="104"/>
        <v>5.49</v>
      </c>
      <c r="L1698" s="4">
        <f t="shared" si="105"/>
        <v>53.99</v>
      </c>
      <c r="M1698" s="6">
        <v>1</v>
      </c>
      <c r="N1698" s="7">
        <v>109.8</v>
      </c>
      <c r="O1698">
        <f t="shared" si="106"/>
        <v>55.81</v>
      </c>
      <c r="P1698" s="1">
        <f t="shared" si="107"/>
        <v>0.508287795992714</v>
      </c>
    </row>
    <row r="1699" ht="20" customHeight="1" spans="1:16">
      <c r="A1699" s="4" t="s">
        <v>2315</v>
      </c>
      <c r="B1699" s="4" t="s">
        <v>24</v>
      </c>
      <c r="C1699" s="4" t="s">
        <v>25</v>
      </c>
      <c r="D1699" s="5">
        <v>46205</v>
      </c>
      <c r="E1699" s="5" t="s">
        <v>115</v>
      </c>
      <c r="F1699" s="5" t="s">
        <v>70</v>
      </c>
      <c r="G1699" s="5" t="s">
        <v>116</v>
      </c>
      <c r="H1699" s="4" t="s">
        <v>208</v>
      </c>
      <c r="I1699" s="4" t="str">
        <f>VLOOKUP(H1699,[1]物料!$A$1:$M$65536,13,0)</f>
        <v>42.00</v>
      </c>
      <c r="J1699" s="4">
        <v>6.5</v>
      </c>
      <c r="K1699" s="4">
        <f t="shared" si="104"/>
        <v>5.49</v>
      </c>
      <c r="L1699" s="4">
        <f t="shared" si="105"/>
        <v>53.99</v>
      </c>
      <c r="M1699" s="6">
        <v>1</v>
      </c>
      <c r="N1699" s="7">
        <v>109.8</v>
      </c>
      <c r="O1699">
        <f t="shared" si="106"/>
        <v>55.81</v>
      </c>
      <c r="P1699" s="1">
        <f t="shared" si="107"/>
        <v>0.508287795992714</v>
      </c>
    </row>
    <row r="1700" ht="20" customHeight="1" spans="1:16">
      <c r="A1700" s="4" t="s">
        <v>2316</v>
      </c>
      <c r="B1700" s="4" t="s">
        <v>17</v>
      </c>
      <c r="C1700" s="4" t="s">
        <v>113</v>
      </c>
      <c r="D1700" s="5">
        <v>46205</v>
      </c>
      <c r="E1700" s="5" t="s">
        <v>1341</v>
      </c>
      <c r="F1700" s="5" t="s">
        <v>20</v>
      </c>
      <c r="G1700" s="5" t="s">
        <v>1342</v>
      </c>
      <c r="H1700" s="4" t="s">
        <v>2317</v>
      </c>
      <c r="I1700" s="4" t="str">
        <f>VLOOKUP(H1700,[1]物料!$A$1:$M$65536,13,0)</f>
        <v>46.30</v>
      </c>
      <c r="J1700" s="4">
        <v>3.5</v>
      </c>
      <c r="K1700" s="4">
        <f t="shared" si="104"/>
        <v>5.94</v>
      </c>
      <c r="L1700" s="4">
        <f t="shared" si="105"/>
        <v>55.74</v>
      </c>
      <c r="M1700" s="6">
        <v>1</v>
      </c>
      <c r="N1700" s="7">
        <v>118.8</v>
      </c>
      <c r="O1700">
        <f t="shared" si="106"/>
        <v>63.06</v>
      </c>
      <c r="P1700" s="1">
        <f t="shared" si="107"/>
        <v>0.530808080808081</v>
      </c>
    </row>
    <row r="1701" ht="20" customHeight="1" spans="1:16">
      <c r="A1701" s="4" t="s">
        <v>2318</v>
      </c>
      <c r="B1701" s="4" t="s">
        <v>17</v>
      </c>
      <c r="C1701" s="4" t="s">
        <v>49</v>
      </c>
      <c r="D1701" s="5">
        <v>46205</v>
      </c>
      <c r="E1701" s="5" t="s">
        <v>465</v>
      </c>
      <c r="F1701" s="5" t="s">
        <v>20</v>
      </c>
      <c r="G1701" s="5" t="s">
        <v>466</v>
      </c>
      <c r="H1701" s="4" t="s">
        <v>2319</v>
      </c>
      <c r="I1701" s="4" t="str">
        <f>VLOOKUP(H1701,[1]物料!$A$1:$M$65536,13,0)</f>
        <v>33.70</v>
      </c>
      <c r="J1701" s="4">
        <v>3.5</v>
      </c>
      <c r="K1701" s="4">
        <f t="shared" si="104"/>
        <v>3.94</v>
      </c>
      <c r="L1701" s="4">
        <f t="shared" si="105"/>
        <v>41.14</v>
      </c>
      <c r="M1701" s="6">
        <v>1</v>
      </c>
      <c r="N1701" s="7">
        <v>78.8</v>
      </c>
      <c r="O1701">
        <f t="shared" si="106"/>
        <v>37.66</v>
      </c>
      <c r="P1701" s="1">
        <f t="shared" si="107"/>
        <v>0.477918781725888</v>
      </c>
    </row>
    <row r="1702" ht="20" customHeight="1" spans="1:16">
      <c r="A1702" s="4" t="s">
        <v>2320</v>
      </c>
      <c r="B1702" s="4" t="s">
        <v>24</v>
      </c>
      <c r="C1702" s="4" t="s">
        <v>119</v>
      </c>
      <c r="D1702" s="5">
        <v>46205</v>
      </c>
      <c r="E1702" s="5" t="s">
        <v>83</v>
      </c>
      <c r="F1702" s="5" t="s">
        <v>55</v>
      </c>
      <c r="G1702" s="5" t="s">
        <v>84</v>
      </c>
      <c r="H1702" s="4" t="s">
        <v>138</v>
      </c>
      <c r="I1702" s="4" t="str">
        <f>VLOOKUP(H1702,[1]物料!$A$1:$M$65536,13,0)</f>
        <v>52.00</v>
      </c>
      <c r="J1702" s="4">
        <v>18</v>
      </c>
      <c r="K1702" s="4">
        <f t="shared" si="104"/>
        <v>6.188</v>
      </c>
      <c r="L1702" s="4">
        <f t="shared" si="105"/>
        <v>76.188</v>
      </c>
      <c r="M1702" s="6">
        <v>1</v>
      </c>
      <c r="N1702" s="7">
        <v>123.76</v>
      </c>
      <c r="O1702">
        <f t="shared" si="106"/>
        <v>47.572</v>
      </c>
      <c r="P1702" s="1">
        <f t="shared" si="107"/>
        <v>0.384389140271493</v>
      </c>
    </row>
    <row r="1703" ht="20" customHeight="1" spans="1:16">
      <c r="A1703" s="4" t="s">
        <v>2321</v>
      </c>
      <c r="B1703" s="4" t="s">
        <v>17</v>
      </c>
      <c r="C1703" s="4" t="s">
        <v>18</v>
      </c>
      <c r="D1703" s="5">
        <v>46205</v>
      </c>
      <c r="E1703" s="5" t="s">
        <v>90</v>
      </c>
      <c r="F1703" s="5" t="s">
        <v>55</v>
      </c>
      <c r="G1703" s="5" t="s">
        <v>91</v>
      </c>
      <c r="H1703" s="4" t="s">
        <v>169</v>
      </c>
      <c r="I1703" s="4" t="str">
        <f>VLOOKUP(H1703,[1]物料!$A$1:$M$65536,13,0)</f>
        <v>40.00</v>
      </c>
      <c r="J1703" s="4">
        <v>7.2</v>
      </c>
      <c r="K1703" s="4">
        <f t="shared" si="104"/>
        <v>6.8595</v>
      </c>
      <c r="L1703" s="4">
        <f t="shared" si="105"/>
        <v>54.0595</v>
      </c>
      <c r="M1703" s="6">
        <v>1</v>
      </c>
      <c r="N1703" s="7">
        <v>137.19</v>
      </c>
      <c r="O1703">
        <f t="shared" si="106"/>
        <v>83.1305</v>
      </c>
      <c r="P1703" s="1">
        <f t="shared" si="107"/>
        <v>0.605951599970843</v>
      </c>
    </row>
    <row r="1704" ht="20" customHeight="1" spans="1:16">
      <c r="A1704" s="4" t="s">
        <v>2322</v>
      </c>
      <c r="B1704" s="4" t="s">
        <v>24</v>
      </c>
      <c r="C1704" s="4" t="s">
        <v>44</v>
      </c>
      <c r="D1704" s="5">
        <v>46205</v>
      </c>
      <c r="E1704" s="5" t="s">
        <v>69</v>
      </c>
      <c r="F1704" s="5" t="s">
        <v>70</v>
      </c>
      <c r="G1704" s="5" t="s">
        <v>71</v>
      </c>
      <c r="H1704" s="4" t="s">
        <v>343</v>
      </c>
      <c r="I1704" s="4" t="str">
        <f>VLOOKUP(H1704,[1]物料!$A$1:$M$65536,13,0)</f>
        <v>45.00</v>
      </c>
      <c r="J1704" s="4">
        <v>6.5</v>
      </c>
      <c r="K1704" s="4">
        <f t="shared" si="104"/>
        <v>5.195</v>
      </c>
      <c r="L1704" s="4">
        <f t="shared" si="105"/>
        <v>56.695</v>
      </c>
      <c r="M1704" s="6">
        <v>1</v>
      </c>
      <c r="N1704" s="7">
        <v>103.9</v>
      </c>
      <c r="O1704">
        <f t="shared" si="106"/>
        <v>47.205</v>
      </c>
      <c r="P1704" s="1">
        <f t="shared" si="107"/>
        <v>0.454331087584216</v>
      </c>
    </row>
    <row r="1705" ht="20" customHeight="1" spans="1:16">
      <c r="A1705" s="4" t="s">
        <v>2323</v>
      </c>
      <c r="B1705" s="4" t="s">
        <v>17</v>
      </c>
      <c r="C1705" s="4" t="s">
        <v>18</v>
      </c>
      <c r="D1705" s="5">
        <v>46205</v>
      </c>
      <c r="E1705" s="5" t="s">
        <v>90</v>
      </c>
      <c r="F1705" s="5" t="s">
        <v>55</v>
      </c>
      <c r="G1705" s="5" t="s">
        <v>91</v>
      </c>
      <c r="H1705" s="4" t="s">
        <v>92</v>
      </c>
      <c r="I1705" s="4" t="str">
        <f>VLOOKUP(H1705,[1]物料!$A$1:$M$65536,13,0)</f>
        <v>40.00</v>
      </c>
      <c r="J1705" s="4">
        <v>7.2</v>
      </c>
      <c r="K1705" s="4">
        <f t="shared" si="104"/>
        <v>6.8545</v>
      </c>
      <c r="L1705" s="4">
        <f t="shared" si="105"/>
        <v>54.0545</v>
      </c>
      <c r="M1705" s="6">
        <v>1</v>
      </c>
      <c r="N1705" s="7">
        <v>137.09</v>
      </c>
      <c r="O1705">
        <f t="shared" si="106"/>
        <v>83.0355</v>
      </c>
      <c r="P1705" s="1">
        <f t="shared" si="107"/>
        <v>0.605700634619593</v>
      </c>
    </row>
    <row r="1706" ht="20" customHeight="1" spans="1:16">
      <c r="A1706" s="4" t="s">
        <v>2324</v>
      </c>
      <c r="B1706" s="4" t="s">
        <v>17</v>
      </c>
      <c r="C1706" s="4" t="s">
        <v>18</v>
      </c>
      <c r="D1706" s="5">
        <v>46205</v>
      </c>
      <c r="E1706" s="5" t="s">
        <v>384</v>
      </c>
      <c r="F1706" s="5" t="s">
        <v>20</v>
      </c>
      <c r="G1706" s="5" t="s">
        <v>385</v>
      </c>
      <c r="H1706" s="4" t="s">
        <v>386</v>
      </c>
      <c r="I1706" s="4" t="str">
        <f>VLOOKUP(H1706,[1]物料!$A$1:$M$65536,13,0)</f>
        <v>36.60</v>
      </c>
      <c r="J1706" s="4">
        <v>3</v>
      </c>
      <c r="K1706" s="4">
        <f t="shared" si="104"/>
        <v>4.94</v>
      </c>
      <c r="L1706" s="4">
        <f t="shared" si="105"/>
        <v>44.54</v>
      </c>
      <c r="M1706" s="6">
        <v>1</v>
      </c>
      <c r="N1706" s="7">
        <v>98.8</v>
      </c>
      <c r="O1706">
        <f t="shared" si="106"/>
        <v>54.26</v>
      </c>
      <c r="P1706" s="1">
        <f t="shared" si="107"/>
        <v>0.54919028340081</v>
      </c>
    </row>
    <row r="1707" ht="20" customHeight="1" spans="1:16">
      <c r="A1707" s="4" t="s">
        <v>2325</v>
      </c>
      <c r="B1707" s="4" t="s">
        <v>24</v>
      </c>
      <c r="C1707" s="4" t="s">
        <v>59</v>
      </c>
      <c r="D1707" s="5">
        <v>46205</v>
      </c>
      <c r="E1707" s="5" t="s">
        <v>384</v>
      </c>
      <c r="F1707" s="5" t="s">
        <v>20</v>
      </c>
      <c r="G1707" s="5" t="s">
        <v>385</v>
      </c>
      <c r="H1707" s="4" t="s">
        <v>563</v>
      </c>
      <c r="I1707" s="4" t="str">
        <f>VLOOKUP(H1707,[1]物料!$A$1:$M$65536,13,0)</f>
        <v>36.60</v>
      </c>
      <c r="J1707" s="4">
        <v>6.5</v>
      </c>
      <c r="K1707" s="4">
        <f t="shared" si="104"/>
        <v>4.94</v>
      </c>
      <c r="L1707" s="4">
        <f t="shared" si="105"/>
        <v>48.04</v>
      </c>
      <c r="M1707" s="6">
        <v>1</v>
      </c>
      <c r="N1707" s="7">
        <v>98.8</v>
      </c>
      <c r="O1707">
        <f t="shared" si="106"/>
        <v>50.76</v>
      </c>
      <c r="P1707" s="1">
        <f t="shared" si="107"/>
        <v>0.513765182186235</v>
      </c>
    </row>
    <row r="1708" ht="20" customHeight="1" spans="1:16">
      <c r="A1708" s="4" t="s">
        <v>2326</v>
      </c>
      <c r="B1708" s="4" t="s">
        <v>24</v>
      </c>
      <c r="C1708" s="4" t="s">
        <v>119</v>
      </c>
      <c r="D1708" s="5">
        <v>46205</v>
      </c>
      <c r="E1708" s="5" t="s">
        <v>1575</v>
      </c>
      <c r="F1708" s="5" t="s">
        <v>55</v>
      </c>
      <c r="G1708" s="5" t="s">
        <v>1576</v>
      </c>
      <c r="H1708" s="4" t="s">
        <v>1577</v>
      </c>
      <c r="I1708" s="4" t="str">
        <f>VLOOKUP(H1708,[1]物料!$A$1:$M$65536,13,0)</f>
        <v>14.00</v>
      </c>
      <c r="J1708" s="4">
        <v>8</v>
      </c>
      <c r="K1708" s="4">
        <f t="shared" si="104"/>
        <v>2.0805</v>
      </c>
      <c r="L1708" s="4">
        <f t="shared" si="105"/>
        <v>24.0805</v>
      </c>
      <c r="M1708" s="6">
        <v>1</v>
      </c>
      <c r="N1708" s="7">
        <v>41.61</v>
      </c>
      <c r="O1708">
        <f t="shared" si="106"/>
        <v>17.5295</v>
      </c>
      <c r="P1708" s="1">
        <f t="shared" si="107"/>
        <v>0.42128094208123</v>
      </c>
    </row>
    <row r="1709" ht="20" customHeight="1" spans="1:16">
      <c r="A1709" s="4" t="s">
        <v>2326</v>
      </c>
      <c r="B1709" s="4" t="s">
        <v>24</v>
      </c>
      <c r="C1709" s="4" t="s">
        <v>119</v>
      </c>
      <c r="D1709" s="5">
        <v>46205</v>
      </c>
      <c r="E1709" s="5" t="s">
        <v>1575</v>
      </c>
      <c r="F1709" s="5" t="s">
        <v>55</v>
      </c>
      <c r="G1709" s="5" t="s">
        <v>1576</v>
      </c>
      <c r="H1709" s="4" t="s">
        <v>2327</v>
      </c>
      <c r="I1709" s="4" t="str">
        <f>VLOOKUP(H1709,[1]物料!$A$1:$M$65536,13,0)</f>
        <v>14.00</v>
      </c>
      <c r="J1709" s="4">
        <v>8</v>
      </c>
      <c r="K1709" s="4">
        <f t="shared" si="104"/>
        <v>2.0805</v>
      </c>
      <c r="L1709" s="4">
        <f t="shared" si="105"/>
        <v>24.0805</v>
      </c>
      <c r="M1709" s="6">
        <v>1</v>
      </c>
      <c r="N1709" s="7">
        <v>41.61</v>
      </c>
      <c r="O1709">
        <f t="shared" si="106"/>
        <v>17.5295</v>
      </c>
      <c r="P1709" s="1">
        <f t="shared" si="107"/>
        <v>0.42128094208123</v>
      </c>
    </row>
    <row r="1710" ht="20" customHeight="1" spans="1:16">
      <c r="A1710" s="4" t="s">
        <v>2328</v>
      </c>
      <c r="B1710" s="4" t="s">
        <v>24</v>
      </c>
      <c r="C1710" s="4" t="s">
        <v>119</v>
      </c>
      <c r="D1710" s="5">
        <v>46205</v>
      </c>
      <c r="E1710" s="5" t="s">
        <v>83</v>
      </c>
      <c r="F1710" s="5" t="s">
        <v>55</v>
      </c>
      <c r="G1710" s="5" t="s">
        <v>84</v>
      </c>
      <c r="H1710" s="4" t="s">
        <v>138</v>
      </c>
      <c r="I1710" s="4" t="str">
        <f>VLOOKUP(H1710,[1]物料!$A$1:$M$65536,13,0)</f>
        <v>52.00</v>
      </c>
      <c r="J1710" s="4">
        <v>18</v>
      </c>
      <c r="K1710" s="4">
        <f t="shared" si="104"/>
        <v>6.723</v>
      </c>
      <c r="L1710" s="4">
        <f t="shared" si="105"/>
        <v>76.723</v>
      </c>
      <c r="M1710" s="6">
        <v>1</v>
      </c>
      <c r="N1710" s="7">
        <v>134.46</v>
      </c>
      <c r="O1710">
        <f t="shared" si="106"/>
        <v>57.737</v>
      </c>
      <c r="P1710" s="1">
        <f t="shared" si="107"/>
        <v>0.429399077792652</v>
      </c>
    </row>
    <row r="1711" ht="20" customHeight="1" spans="1:16">
      <c r="A1711" s="4" t="s">
        <v>2328</v>
      </c>
      <c r="B1711" s="4" t="s">
        <v>24</v>
      </c>
      <c r="C1711" s="4" t="s">
        <v>119</v>
      </c>
      <c r="D1711" s="5">
        <v>46205</v>
      </c>
      <c r="E1711" s="5" t="s">
        <v>2329</v>
      </c>
      <c r="F1711" s="5" t="s">
        <v>55</v>
      </c>
      <c r="G1711" s="5" t="s">
        <v>2330</v>
      </c>
      <c r="H1711" s="4" t="s">
        <v>2331</v>
      </c>
      <c r="I1711" s="4" t="str">
        <f>VLOOKUP(H1711,[1]物料!$A$1:$M$65536,13,0)</f>
        <v>14.50</v>
      </c>
      <c r="J1711" s="4">
        <v>8</v>
      </c>
      <c r="K1711" s="4">
        <f t="shared" si="104"/>
        <v>2.657</v>
      </c>
      <c r="L1711" s="4">
        <f t="shared" si="105"/>
        <v>25.157</v>
      </c>
      <c r="M1711" s="6">
        <v>1</v>
      </c>
      <c r="N1711" s="7">
        <v>53.14</v>
      </c>
      <c r="O1711">
        <f t="shared" si="106"/>
        <v>27.983</v>
      </c>
      <c r="P1711" s="1">
        <f t="shared" si="107"/>
        <v>0.526590139254799</v>
      </c>
    </row>
    <row r="1712" ht="20" customHeight="1" spans="1:16">
      <c r="A1712" s="4" t="s">
        <v>2332</v>
      </c>
      <c r="B1712" s="4" t="s">
        <v>17</v>
      </c>
      <c r="C1712" s="4" t="s">
        <v>167</v>
      </c>
      <c r="D1712" s="5">
        <v>46205</v>
      </c>
      <c r="E1712" s="5" t="s">
        <v>54</v>
      </c>
      <c r="F1712" s="5" t="s">
        <v>55</v>
      </c>
      <c r="G1712" s="5" t="s">
        <v>56</v>
      </c>
      <c r="H1712" s="4" t="s">
        <v>217</v>
      </c>
      <c r="I1712" s="4" t="str">
        <f>VLOOKUP(H1712,[1]物料!$A$1:$M$65536,13,0)</f>
        <v>12.00</v>
      </c>
      <c r="J1712" s="4">
        <v>4.5</v>
      </c>
      <c r="K1712" s="4">
        <f t="shared" si="104"/>
        <v>1.99</v>
      </c>
      <c r="L1712" s="4">
        <f t="shared" si="105"/>
        <v>18.49</v>
      </c>
      <c r="M1712" s="6">
        <v>1</v>
      </c>
      <c r="N1712" s="7">
        <v>39.8</v>
      </c>
      <c r="O1712">
        <f t="shared" si="106"/>
        <v>21.31</v>
      </c>
      <c r="P1712" s="1">
        <f t="shared" si="107"/>
        <v>0.535427135678392</v>
      </c>
    </row>
    <row r="1713" ht="20" customHeight="1" spans="1:16">
      <c r="A1713" s="4" t="s">
        <v>2333</v>
      </c>
      <c r="B1713" s="4" t="s">
        <v>24</v>
      </c>
      <c r="C1713" s="4" t="s">
        <v>74</v>
      </c>
      <c r="D1713" s="5">
        <v>46205</v>
      </c>
      <c r="E1713" s="5" t="s">
        <v>75</v>
      </c>
      <c r="F1713" s="5" t="s">
        <v>61</v>
      </c>
      <c r="G1713" s="5" t="s">
        <v>76</v>
      </c>
      <c r="H1713" s="4" t="s">
        <v>180</v>
      </c>
      <c r="I1713" s="4" t="str">
        <f>VLOOKUP(H1713,[1]物料!$A$1:$M$65536,13,0)</f>
        <v>25.00</v>
      </c>
      <c r="J1713" s="4">
        <v>8</v>
      </c>
      <c r="K1713" s="4">
        <f t="shared" si="104"/>
        <v>3.265</v>
      </c>
      <c r="L1713" s="4">
        <f t="shared" si="105"/>
        <v>36.265</v>
      </c>
      <c r="M1713" s="6">
        <v>1</v>
      </c>
      <c r="N1713" s="7">
        <v>65.3</v>
      </c>
      <c r="O1713">
        <f t="shared" si="106"/>
        <v>29.035</v>
      </c>
      <c r="P1713" s="1">
        <f t="shared" si="107"/>
        <v>0.444640122511485</v>
      </c>
    </row>
    <row r="1714" ht="20" customHeight="1" spans="1:16">
      <c r="A1714" s="4" t="s">
        <v>2334</v>
      </c>
      <c r="B1714" s="4" t="s">
        <v>24</v>
      </c>
      <c r="C1714" s="4" t="s">
        <v>59</v>
      </c>
      <c r="D1714" s="5">
        <v>46205</v>
      </c>
      <c r="E1714" s="5" t="s">
        <v>128</v>
      </c>
      <c r="F1714" s="5" t="s">
        <v>55</v>
      </c>
      <c r="G1714" s="5" t="s">
        <v>129</v>
      </c>
      <c r="H1714" s="4" t="s">
        <v>247</v>
      </c>
      <c r="I1714" s="4" t="str">
        <f>VLOOKUP(H1714,[1]物料!$A$1:$M$65536,13,0)</f>
        <v>18.00</v>
      </c>
      <c r="J1714" s="4">
        <v>8</v>
      </c>
      <c r="K1714" s="4">
        <f t="shared" si="104"/>
        <v>2.94</v>
      </c>
      <c r="L1714" s="4">
        <f t="shared" si="105"/>
        <v>28.94</v>
      </c>
      <c r="M1714" s="6">
        <v>1</v>
      </c>
      <c r="N1714" s="7">
        <v>58.8</v>
      </c>
      <c r="O1714">
        <f t="shared" si="106"/>
        <v>29.86</v>
      </c>
      <c r="P1714" s="1">
        <f t="shared" si="107"/>
        <v>0.507823129251701</v>
      </c>
    </row>
    <row r="1715" ht="20" customHeight="1" spans="1:16">
      <c r="A1715" s="4" t="s">
        <v>2335</v>
      </c>
      <c r="B1715" s="4" t="s">
        <v>24</v>
      </c>
      <c r="C1715" s="4" t="s">
        <v>59</v>
      </c>
      <c r="D1715" s="5">
        <v>46205</v>
      </c>
      <c r="E1715" s="5" t="s">
        <v>365</v>
      </c>
      <c r="F1715" s="5" t="s">
        <v>55</v>
      </c>
      <c r="G1715" s="5" t="s">
        <v>366</v>
      </c>
      <c r="H1715" s="4" t="s">
        <v>1580</v>
      </c>
      <c r="I1715" s="4" t="str">
        <f>VLOOKUP(H1715,[1]物料!$A$1:$M$65536,13,0)</f>
        <v>65.00</v>
      </c>
      <c r="J1715" s="4">
        <v>10.7</v>
      </c>
      <c r="K1715" s="4">
        <f t="shared" si="104"/>
        <v>8.497</v>
      </c>
      <c r="L1715" s="4">
        <f t="shared" si="105"/>
        <v>84.197</v>
      </c>
      <c r="M1715" s="6">
        <v>1</v>
      </c>
      <c r="N1715" s="7">
        <v>169.94</v>
      </c>
      <c r="O1715">
        <f t="shared" si="106"/>
        <v>85.743</v>
      </c>
      <c r="P1715" s="1">
        <f t="shared" si="107"/>
        <v>0.504548664234436</v>
      </c>
    </row>
    <row r="1716" ht="20" customHeight="1" spans="1:16">
      <c r="A1716" s="4" t="s">
        <v>2336</v>
      </c>
      <c r="B1716" s="4" t="s">
        <v>17</v>
      </c>
      <c r="C1716" s="4" t="s">
        <v>49</v>
      </c>
      <c r="D1716" s="5">
        <v>46205</v>
      </c>
      <c r="E1716" s="5" t="s">
        <v>79</v>
      </c>
      <c r="F1716" s="5" t="s">
        <v>20</v>
      </c>
      <c r="G1716" s="5" t="s">
        <v>80</v>
      </c>
      <c r="H1716" s="4" t="s">
        <v>251</v>
      </c>
      <c r="I1716" s="4" t="str">
        <f>VLOOKUP(H1716,[1]物料!$A$1:$M$65536,13,0)</f>
        <v>40.70</v>
      </c>
      <c r="J1716" s="4">
        <v>3.5</v>
      </c>
      <c r="K1716" s="4">
        <f t="shared" si="104"/>
        <v>5.21</v>
      </c>
      <c r="L1716" s="4">
        <f t="shared" si="105"/>
        <v>49.41</v>
      </c>
      <c r="M1716" s="6">
        <v>1</v>
      </c>
      <c r="N1716" s="7">
        <v>104.2</v>
      </c>
      <c r="O1716">
        <f t="shared" si="106"/>
        <v>54.79</v>
      </c>
      <c r="P1716" s="1">
        <f t="shared" si="107"/>
        <v>0.525815738963532</v>
      </c>
    </row>
    <row r="1717" ht="20" customHeight="1" spans="1:16">
      <c r="A1717" s="4" t="s">
        <v>2337</v>
      </c>
      <c r="B1717" s="4" t="s">
        <v>24</v>
      </c>
      <c r="C1717" s="4" t="s">
        <v>411</v>
      </c>
      <c r="D1717" s="5">
        <v>46205</v>
      </c>
      <c r="E1717" s="5" t="s">
        <v>90</v>
      </c>
      <c r="F1717" s="5" t="s">
        <v>55</v>
      </c>
      <c r="G1717" s="5" t="s">
        <v>91</v>
      </c>
      <c r="H1717" s="4" t="s">
        <v>159</v>
      </c>
      <c r="I1717" s="4" t="str">
        <f>VLOOKUP(H1717,[1]物料!$A$1:$M$65536,13,0)</f>
        <v>40.00</v>
      </c>
      <c r="J1717" s="4">
        <v>10.7</v>
      </c>
      <c r="K1717" s="4">
        <f t="shared" si="104"/>
        <v>5.44</v>
      </c>
      <c r="L1717" s="4">
        <f t="shared" si="105"/>
        <v>56.14</v>
      </c>
      <c r="M1717" s="6">
        <v>1</v>
      </c>
      <c r="N1717" s="7">
        <v>108.8</v>
      </c>
      <c r="O1717">
        <f t="shared" si="106"/>
        <v>52.66</v>
      </c>
      <c r="P1717" s="1">
        <f t="shared" si="107"/>
        <v>0.484007352941176</v>
      </c>
    </row>
    <row r="1718" ht="20" customHeight="1" spans="1:16">
      <c r="A1718" s="4" t="s">
        <v>2338</v>
      </c>
      <c r="B1718" s="4" t="s">
        <v>24</v>
      </c>
      <c r="C1718" s="4" t="s">
        <v>44</v>
      </c>
      <c r="D1718" s="5">
        <v>46205</v>
      </c>
      <c r="E1718" s="5" t="s">
        <v>83</v>
      </c>
      <c r="F1718" s="5" t="s">
        <v>55</v>
      </c>
      <c r="G1718" s="5" t="s">
        <v>84</v>
      </c>
      <c r="H1718" s="4" t="s">
        <v>138</v>
      </c>
      <c r="I1718" s="4" t="str">
        <f>VLOOKUP(H1718,[1]物料!$A$1:$M$65536,13,0)</f>
        <v>52.00</v>
      </c>
      <c r="J1718" s="4">
        <v>18</v>
      </c>
      <c r="K1718" s="4">
        <f t="shared" si="104"/>
        <v>6.64</v>
      </c>
      <c r="L1718" s="4">
        <f t="shared" si="105"/>
        <v>76.64</v>
      </c>
      <c r="M1718" s="6">
        <v>1</v>
      </c>
      <c r="N1718" s="7">
        <v>132.8</v>
      </c>
      <c r="O1718">
        <f t="shared" si="106"/>
        <v>56.16</v>
      </c>
      <c r="P1718" s="1">
        <f t="shared" si="107"/>
        <v>0.42289156626506</v>
      </c>
    </row>
    <row r="1719" ht="20" customHeight="1" spans="1:16">
      <c r="A1719" s="4" t="s">
        <v>2339</v>
      </c>
      <c r="B1719" s="4" t="s">
        <v>24</v>
      </c>
      <c r="C1719" s="4" t="s">
        <v>74</v>
      </c>
      <c r="D1719" s="5">
        <v>46205</v>
      </c>
      <c r="E1719" s="5" t="s">
        <v>69</v>
      </c>
      <c r="F1719" s="5" t="s">
        <v>70</v>
      </c>
      <c r="G1719" s="5" t="s">
        <v>71</v>
      </c>
      <c r="H1719" s="4" t="s">
        <v>343</v>
      </c>
      <c r="I1719" s="4" t="str">
        <f>VLOOKUP(H1719,[1]物料!$A$1:$M$65536,13,0)</f>
        <v>45.00</v>
      </c>
      <c r="J1719" s="4">
        <v>6.5</v>
      </c>
      <c r="K1719" s="4">
        <f t="shared" si="104"/>
        <v>5.485</v>
      </c>
      <c r="L1719" s="4">
        <f t="shared" si="105"/>
        <v>56.985</v>
      </c>
      <c r="M1719" s="6">
        <v>1</v>
      </c>
      <c r="N1719" s="7">
        <v>109.7</v>
      </c>
      <c r="O1719">
        <f t="shared" si="106"/>
        <v>52.715</v>
      </c>
      <c r="P1719" s="1">
        <f t="shared" si="107"/>
        <v>0.480537830446673</v>
      </c>
    </row>
    <row r="1720" ht="20" customHeight="1" spans="1:16">
      <c r="A1720" s="4" t="s">
        <v>2340</v>
      </c>
      <c r="B1720" s="4" t="s">
        <v>17</v>
      </c>
      <c r="C1720" s="4" t="s">
        <v>18</v>
      </c>
      <c r="D1720" s="5">
        <v>46205</v>
      </c>
      <c r="E1720" s="5" t="s">
        <v>90</v>
      </c>
      <c r="F1720" s="5" t="s">
        <v>55</v>
      </c>
      <c r="G1720" s="5" t="s">
        <v>91</v>
      </c>
      <c r="H1720" s="4" t="s">
        <v>92</v>
      </c>
      <c r="I1720" s="4" t="str">
        <f>VLOOKUP(H1720,[1]物料!$A$1:$M$65536,13,0)</f>
        <v>40.00</v>
      </c>
      <c r="J1720" s="4">
        <v>7.2</v>
      </c>
      <c r="K1720" s="4">
        <f t="shared" si="104"/>
        <v>7.4765</v>
      </c>
      <c r="L1720" s="4">
        <f t="shared" si="105"/>
        <v>54.6765</v>
      </c>
      <c r="M1720" s="6">
        <v>1</v>
      </c>
      <c r="N1720" s="7">
        <v>149.53</v>
      </c>
      <c r="O1720">
        <f t="shared" si="106"/>
        <v>94.8535</v>
      </c>
      <c r="P1720" s="1">
        <f t="shared" si="107"/>
        <v>0.634344278740052</v>
      </c>
    </row>
    <row r="1721" ht="20" customHeight="1" spans="1:16">
      <c r="A1721" s="4" t="s">
        <v>2340</v>
      </c>
      <c r="B1721" s="4" t="s">
        <v>17</v>
      </c>
      <c r="C1721" s="4" t="s">
        <v>18</v>
      </c>
      <c r="D1721" s="5">
        <v>46205</v>
      </c>
      <c r="E1721" s="5" t="s">
        <v>115</v>
      </c>
      <c r="F1721" s="5" t="s">
        <v>70</v>
      </c>
      <c r="G1721" s="5" t="s">
        <v>116</v>
      </c>
      <c r="H1721" s="4" t="s">
        <v>117</v>
      </c>
      <c r="I1721" s="4" t="str">
        <f>VLOOKUP(H1721,[1]物料!$A$1:$M$65536,13,0)</f>
        <v>42.00</v>
      </c>
      <c r="J1721" s="4">
        <v>3</v>
      </c>
      <c r="K1721" s="4">
        <f t="shared" si="104"/>
        <v>4.8295</v>
      </c>
      <c r="L1721" s="4">
        <f t="shared" si="105"/>
        <v>49.8295</v>
      </c>
      <c r="M1721" s="6">
        <v>1</v>
      </c>
      <c r="N1721" s="7">
        <v>96.59</v>
      </c>
      <c r="O1721">
        <f t="shared" si="106"/>
        <v>46.7605</v>
      </c>
      <c r="P1721" s="1">
        <f t="shared" si="107"/>
        <v>0.484113262242468</v>
      </c>
    </row>
    <row r="1722" ht="20" customHeight="1" spans="1:16">
      <c r="A1722" s="4" t="s">
        <v>2341</v>
      </c>
      <c r="B1722" s="4" t="s">
        <v>17</v>
      </c>
      <c r="C1722" s="4" t="s">
        <v>18</v>
      </c>
      <c r="D1722" s="5">
        <v>46205</v>
      </c>
      <c r="E1722" s="5" t="s">
        <v>120</v>
      </c>
      <c r="F1722" s="5" t="s">
        <v>70</v>
      </c>
      <c r="G1722" s="5" t="s">
        <v>121</v>
      </c>
      <c r="H1722" s="4" t="s">
        <v>2342</v>
      </c>
      <c r="I1722" s="4" t="str">
        <f>VLOOKUP(H1722,[1]物料!$A$1:$M$65536,13,0)</f>
        <v>36.00</v>
      </c>
      <c r="J1722" s="4">
        <v>3</v>
      </c>
      <c r="K1722" s="4">
        <f t="shared" si="104"/>
        <v>4.2655</v>
      </c>
      <c r="L1722" s="4">
        <f t="shared" si="105"/>
        <v>43.2655</v>
      </c>
      <c r="M1722" s="6">
        <v>1</v>
      </c>
      <c r="N1722" s="7">
        <v>85.31</v>
      </c>
      <c r="O1722">
        <f t="shared" si="106"/>
        <v>42.0445</v>
      </c>
      <c r="P1722" s="1">
        <f t="shared" si="107"/>
        <v>0.492843746336889</v>
      </c>
    </row>
    <row r="1723" ht="20" customHeight="1" spans="1:16">
      <c r="A1723" s="4" t="s">
        <v>2343</v>
      </c>
      <c r="B1723" s="4" t="s">
        <v>24</v>
      </c>
      <c r="C1723" s="4" t="s">
        <v>74</v>
      </c>
      <c r="D1723" s="5">
        <v>46205</v>
      </c>
      <c r="E1723" s="5" t="s">
        <v>384</v>
      </c>
      <c r="F1723" s="5" t="s">
        <v>20</v>
      </c>
      <c r="G1723" s="5" t="s">
        <v>385</v>
      </c>
      <c r="H1723" s="4" t="s">
        <v>596</v>
      </c>
      <c r="I1723" s="4" t="str">
        <f>VLOOKUP(H1723,[1]物料!$A$1:$M$65536,13,0)</f>
        <v>36.60</v>
      </c>
      <c r="J1723" s="4">
        <v>6.5</v>
      </c>
      <c r="K1723" s="4">
        <f t="shared" si="104"/>
        <v>4.095</v>
      </c>
      <c r="L1723" s="4">
        <f t="shared" si="105"/>
        <v>47.195</v>
      </c>
      <c r="M1723" s="6">
        <v>1</v>
      </c>
      <c r="N1723" s="7">
        <v>81.9</v>
      </c>
      <c r="O1723">
        <f t="shared" si="106"/>
        <v>34.705</v>
      </c>
      <c r="P1723" s="1">
        <f t="shared" si="107"/>
        <v>0.423748473748474</v>
      </c>
    </row>
    <row r="1724" ht="20" customHeight="1" spans="1:16">
      <c r="A1724" s="4" t="s">
        <v>2344</v>
      </c>
      <c r="B1724" s="4" t="s">
        <v>17</v>
      </c>
      <c r="C1724" s="4" t="s">
        <v>18</v>
      </c>
      <c r="D1724" s="5">
        <v>46205</v>
      </c>
      <c r="E1724" s="5" t="s">
        <v>808</v>
      </c>
      <c r="F1724" s="5" t="s">
        <v>70</v>
      </c>
      <c r="G1724" s="5" t="s">
        <v>809</v>
      </c>
      <c r="H1724" s="4" t="s">
        <v>1137</v>
      </c>
      <c r="I1724" s="4" t="str">
        <f>VLOOKUP(H1724,[1]物料!$A$1:$M$65536,13,0)</f>
        <v>40.00</v>
      </c>
      <c r="J1724" s="4">
        <v>3</v>
      </c>
      <c r="K1724" s="4">
        <f t="shared" si="104"/>
        <v>5.237</v>
      </c>
      <c r="L1724" s="4">
        <f t="shared" si="105"/>
        <v>48.237</v>
      </c>
      <c r="M1724" s="6">
        <v>1</v>
      </c>
      <c r="N1724" s="7">
        <v>104.74</v>
      </c>
      <c r="O1724">
        <f t="shared" si="106"/>
        <v>56.503</v>
      </c>
      <c r="P1724" s="1">
        <f t="shared" si="107"/>
        <v>0.539459614282986</v>
      </c>
    </row>
    <row r="1725" ht="20" customHeight="1" spans="1:16">
      <c r="A1725" s="4" t="s">
        <v>2345</v>
      </c>
      <c r="B1725" s="4" t="s">
        <v>24</v>
      </c>
      <c r="C1725" s="4" t="s">
        <v>119</v>
      </c>
      <c r="D1725" s="5">
        <v>46205</v>
      </c>
      <c r="E1725" s="5" t="s">
        <v>60</v>
      </c>
      <c r="F1725" s="5" t="s">
        <v>61</v>
      </c>
      <c r="G1725" s="5" t="s">
        <v>62</v>
      </c>
      <c r="H1725" s="4" t="s">
        <v>63</v>
      </c>
      <c r="I1725" s="4" t="str">
        <f>VLOOKUP(H1725,[1]物料!$A$1:$M$65536,13,0)</f>
        <v>24.00</v>
      </c>
      <c r="J1725" s="4">
        <v>8</v>
      </c>
      <c r="K1725" s="4">
        <f t="shared" si="104"/>
        <v>3.435</v>
      </c>
      <c r="L1725" s="4">
        <f t="shared" si="105"/>
        <v>35.435</v>
      </c>
      <c r="M1725" s="6">
        <v>1</v>
      </c>
      <c r="N1725" s="7">
        <v>68.7</v>
      </c>
      <c r="O1725">
        <f t="shared" si="106"/>
        <v>33.265</v>
      </c>
      <c r="P1725" s="1">
        <f t="shared" si="107"/>
        <v>0.484206695778748</v>
      </c>
    </row>
    <row r="1726" ht="20" customHeight="1" spans="1:16">
      <c r="A1726" s="4" t="s">
        <v>2346</v>
      </c>
      <c r="B1726" s="4" t="s">
        <v>24</v>
      </c>
      <c r="C1726" s="4" t="s">
        <v>59</v>
      </c>
      <c r="D1726" s="5">
        <v>46205</v>
      </c>
      <c r="E1726" s="5" t="s">
        <v>508</v>
      </c>
      <c r="F1726" s="5" t="s">
        <v>20</v>
      </c>
      <c r="G1726" s="5" t="s">
        <v>648</v>
      </c>
      <c r="H1726" s="4" t="s">
        <v>1292</v>
      </c>
      <c r="I1726" s="4" t="str">
        <f>VLOOKUP(H1726,[1]物料!$A$1:$M$65536,13,0)</f>
        <v>27.60</v>
      </c>
      <c r="J1726" s="4">
        <v>6.5</v>
      </c>
      <c r="K1726" s="4">
        <f t="shared" si="104"/>
        <v>3.99</v>
      </c>
      <c r="L1726" s="4">
        <f t="shared" si="105"/>
        <v>38.09</v>
      </c>
      <c r="M1726" s="6">
        <v>1</v>
      </c>
      <c r="N1726" s="7">
        <v>79.8</v>
      </c>
      <c r="O1726">
        <f t="shared" si="106"/>
        <v>41.71</v>
      </c>
      <c r="P1726" s="1">
        <f t="shared" si="107"/>
        <v>0.522681704260652</v>
      </c>
    </row>
    <row r="1727" ht="20" customHeight="1" spans="1:16">
      <c r="A1727" s="4" t="s">
        <v>2347</v>
      </c>
      <c r="B1727" s="4" t="s">
        <v>24</v>
      </c>
      <c r="C1727" s="4" t="s">
        <v>25</v>
      </c>
      <c r="D1727" s="5">
        <v>46205</v>
      </c>
      <c r="E1727" s="5" t="s">
        <v>83</v>
      </c>
      <c r="F1727" s="5" t="s">
        <v>55</v>
      </c>
      <c r="G1727" s="5" t="s">
        <v>84</v>
      </c>
      <c r="H1727" s="4" t="s">
        <v>88</v>
      </c>
      <c r="I1727" s="4" t="str">
        <f>VLOOKUP(H1727,[1]物料!$A$1:$M$65536,13,0)</f>
        <v>52.00</v>
      </c>
      <c r="J1727" s="4">
        <v>18</v>
      </c>
      <c r="K1727" s="4">
        <f t="shared" si="104"/>
        <v>7.0665</v>
      </c>
      <c r="L1727" s="4">
        <f t="shared" si="105"/>
        <v>77.0665</v>
      </c>
      <c r="M1727" s="6">
        <v>1</v>
      </c>
      <c r="N1727" s="7">
        <v>141.33</v>
      </c>
      <c r="O1727">
        <f t="shared" si="106"/>
        <v>64.2635</v>
      </c>
      <c r="P1727" s="1">
        <f t="shared" si="107"/>
        <v>0.454705299653294</v>
      </c>
    </row>
    <row r="1728" ht="20" customHeight="1" spans="1:16">
      <c r="A1728" s="4" t="s">
        <v>2348</v>
      </c>
      <c r="B1728" s="4" t="s">
        <v>24</v>
      </c>
      <c r="C1728" s="4" t="s">
        <v>98</v>
      </c>
      <c r="D1728" s="5">
        <v>46205</v>
      </c>
      <c r="E1728" s="5" t="s">
        <v>90</v>
      </c>
      <c r="F1728" s="5" t="s">
        <v>55</v>
      </c>
      <c r="G1728" s="5" t="s">
        <v>91</v>
      </c>
      <c r="H1728" s="4" t="s">
        <v>159</v>
      </c>
      <c r="I1728" s="4" t="str">
        <f>VLOOKUP(H1728,[1]物料!$A$1:$M$65536,13,0)</f>
        <v>40.00</v>
      </c>
      <c r="J1728" s="4">
        <v>10.7</v>
      </c>
      <c r="K1728" s="4">
        <f t="shared" si="104"/>
        <v>5.5</v>
      </c>
      <c r="L1728" s="4">
        <f t="shared" si="105"/>
        <v>56.2</v>
      </c>
      <c r="M1728" s="6">
        <v>1</v>
      </c>
      <c r="N1728" s="7">
        <v>110</v>
      </c>
      <c r="O1728">
        <f t="shared" si="106"/>
        <v>53.8</v>
      </c>
      <c r="P1728" s="1">
        <f t="shared" si="107"/>
        <v>0.489090909090909</v>
      </c>
    </row>
    <row r="1729" ht="20" customHeight="1" spans="1:16">
      <c r="A1729" s="4" t="s">
        <v>2349</v>
      </c>
      <c r="B1729" s="4" t="s">
        <v>17</v>
      </c>
      <c r="C1729" s="4" t="s">
        <v>113</v>
      </c>
      <c r="D1729" s="5">
        <v>46205</v>
      </c>
      <c r="E1729" s="5" t="s">
        <v>297</v>
      </c>
      <c r="F1729" s="5" t="s">
        <v>20</v>
      </c>
      <c r="G1729" s="5" t="s">
        <v>298</v>
      </c>
      <c r="H1729" s="4" t="s">
        <v>1422</v>
      </c>
      <c r="I1729" s="4" t="str">
        <f>VLOOKUP(H1729,[1]物料!$A$1:$M$65536,13,0)</f>
        <v>21.10</v>
      </c>
      <c r="J1729" s="4">
        <v>3</v>
      </c>
      <c r="K1729" s="4">
        <f t="shared" si="104"/>
        <v>2.98</v>
      </c>
      <c r="L1729" s="4">
        <f t="shared" si="105"/>
        <v>27.08</v>
      </c>
      <c r="M1729" s="6">
        <v>1</v>
      </c>
      <c r="N1729" s="7">
        <v>59.6</v>
      </c>
      <c r="O1729">
        <f t="shared" si="106"/>
        <v>32.52</v>
      </c>
      <c r="P1729" s="1">
        <f t="shared" si="107"/>
        <v>0.545637583892617</v>
      </c>
    </row>
    <row r="1730" ht="20" customHeight="1" spans="1:16">
      <c r="A1730" s="4" t="s">
        <v>2350</v>
      </c>
      <c r="B1730" s="4" t="s">
        <v>24</v>
      </c>
      <c r="C1730" s="4" t="s">
        <v>59</v>
      </c>
      <c r="D1730" s="5">
        <v>46205</v>
      </c>
      <c r="E1730" s="5" t="s">
        <v>128</v>
      </c>
      <c r="F1730" s="5" t="s">
        <v>55</v>
      </c>
      <c r="G1730" s="5" t="s">
        <v>129</v>
      </c>
      <c r="H1730" s="4" t="s">
        <v>247</v>
      </c>
      <c r="I1730" s="4" t="str">
        <f>VLOOKUP(H1730,[1]物料!$A$1:$M$65536,13,0)</f>
        <v>18.00</v>
      </c>
      <c r="J1730" s="4">
        <v>8</v>
      </c>
      <c r="K1730" s="4">
        <f t="shared" si="104"/>
        <v>2.465</v>
      </c>
      <c r="L1730" s="4">
        <f t="shared" si="105"/>
        <v>28.465</v>
      </c>
      <c r="M1730" s="6">
        <v>1</v>
      </c>
      <c r="N1730" s="7">
        <v>49.3</v>
      </c>
      <c r="O1730">
        <f t="shared" si="106"/>
        <v>20.835</v>
      </c>
      <c r="P1730" s="1">
        <f t="shared" si="107"/>
        <v>0.422616632860041</v>
      </c>
    </row>
    <row r="1731" ht="20" customHeight="1" spans="1:16">
      <c r="A1731" s="4" t="s">
        <v>2351</v>
      </c>
      <c r="B1731" s="4" t="s">
        <v>24</v>
      </c>
      <c r="C1731" s="4" t="s">
        <v>59</v>
      </c>
      <c r="D1731" s="5">
        <v>46205</v>
      </c>
      <c r="E1731" s="5" t="s">
        <v>60</v>
      </c>
      <c r="F1731" s="5" t="s">
        <v>61</v>
      </c>
      <c r="G1731" s="5" t="s">
        <v>62</v>
      </c>
      <c r="H1731" s="4" t="s">
        <v>63</v>
      </c>
      <c r="I1731" s="4" t="str">
        <f>VLOOKUP(H1731,[1]物料!$A$1:$M$65536,13,0)</f>
        <v>24.00</v>
      </c>
      <c r="J1731" s="4">
        <v>8</v>
      </c>
      <c r="K1731" s="4">
        <f t="shared" ref="K1731:K1794" si="108">N1731*0.05</f>
        <v>3.49</v>
      </c>
      <c r="L1731" s="4">
        <f t="shared" ref="L1731:L1794" si="109">I1731+J1731+K1731</f>
        <v>35.49</v>
      </c>
      <c r="M1731" s="6">
        <v>1</v>
      </c>
      <c r="N1731" s="7">
        <v>69.8</v>
      </c>
      <c r="O1731">
        <f t="shared" ref="O1731:O1794" si="110">N1731-L1731</f>
        <v>34.31</v>
      </c>
      <c r="P1731" s="1">
        <f t="shared" ref="P1731:P1794" si="111">O1731/N1731</f>
        <v>0.491547277936963</v>
      </c>
    </row>
    <row r="1732" ht="20" customHeight="1" spans="1:16">
      <c r="A1732" s="4" t="s">
        <v>2352</v>
      </c>
      <c r="B1732" s="4" t="s">
        <v>17</v>
      </c>
      <c r="C1732" s="4" t="s">
        <v>167</v>
      </c>
      <c r="D1732" s="5">
        <v>46205</v>
      </c>
      <c r="E1732" s="5" t="s">
        <v>54</v>
      </c>
      <c r="F1732" s="5" t="s">
        <v>55</v>
      </c>
      <c r="G1732" s="5" t="s">
        <v>56</v>
      </c>
      <c r="H1732" s="4" t="s">
        <v>57</v>
      </c>
      <c r="I1732" s="4" t="str">
        <f>VLOOKUP(H1732,[1]物料!$A$1:$M$65536,13,0)</f>
        <v>12.00</v>
      </c>
      <c r="J1732" s="4">
        <v>4.5</v>
      </c>
      <c r="K1732" s="4">
        <f t="shared" si="108"/>
        <v>1.99</v>
      </c>
      <c r="L1732" s="4">
        <f t="shared" si="109"/>
        <v>18.49</v>
      </c>
      <c r="M1732" s="6">
        <v>1</v>
      </c>
      <c r="N1732" s="7">
        <v>39.8</v>
      </c>
      <c r="O1732">
        <f t="shared" si="110"/>
        <v>21.31</v>
      </c>
      <c r="P1732" s="1">
        <f t="shared" si="111"/>
        <v>0.535427135678392</v>
      </c>
    </row>
    <row r="1733" ht="20" customHeight="1" spans="1:16">
      <c r="A1733" s="4" t="s">
        <v>2353</v>
      </c>
      <c r="B1733" s="4" t="s">
        <v>24</v>
      </c>
      <c r="C1733" s="4" t="s">
        <v>119</v>
      </c>
      <c r="D1733" s="5">
        <v>46205</v>
      </c>
      <c r="E1733" s="5" t="s">
        <v>90</v>
      </c>
      <c r="F1733" s="5" t="s">
        <v>55</v>
      </c>
      <c r="G1733" s="5" t="s">
        <v>91</v>
      </c>
      <c r="H1733" s="4" t="s">
        <v>159</v>
      </c>
      <c r="I1733" s="4" t="str">
        <f>VLOOKUP(H1733,[1]物料!$A$1:$M$65536,13,0)</f>
        <v>40.00</v>
      </c>
      <c r="J1733" s="4">
        <v>10.7</v>
      </c>
      <c r="K1733" s="4">
        <f t="shared" si="108"/>
        <v>6.44</v>
      </c>
      <c r="L1733" s="4">
        <f t="shared" si="109"/>
        <v>57.14</v>
      </c>
      <c r="M1733" s="6">
        <v>1</v>
      </c>
      <c r="N1733" s="7">
        <v>128.8</v>
      </c>
      <c r="O1733">
        <f t="shared" si="110"/>
        <v>71.66</v>
      </c>
      <c r="P1733" s="1">
        <f t="shared" si="111"/>
        <v>0.556366459627329</v>
      </c>
    </row>
    <row r="1734" ht="20" customHeight="1" spans="1:16">
      <c r="A1734" s="4" t="s">
        <v>2354</v>
      </c>
      <c r="B1734" s="4" t="s">
        <v>17</v>
      </c>
      <c r="C1734" s="4" t="s">
        <v>18</v>
      </c>
      <c r="D1734" s="5">
        <v>46205</v>
      </c>
      <c r="E1734" s="5" t="s">
        <v>297</v>
      </c>
      <c r="F1734" s="5" t="s">
        <v>20</v>
      </c>
      <c r="G1734" s="5" t="s">
        <v>298</v>
      </c>
      <c r="H1734" s="4" t="s">
        <v>1422</v>
      </c>
      <c r="I1734" s="4" t="str">
        <f>VLOOKUP(H1734,[1]物料!$A$1:$M$65536,13,0)</f>
        <v>21.10</v>
      </c>
      <c r="J1734" s="4">
        <v>3</v>
      </c>
      <c r="K1734" s="4">
        <f t="shared" si="108"/>
        <v>2.795</v>
      </c>
      <c r="L1734" s="4">
        <f t="shared" si="109"/>
        <v>26.895</v>
      </c>
      <c r="M1734" s="6">
        <v>1</v>
      </c>
      <c r="N1734" s="7">
        <v>55.9</v>
      </c>
      <c r="O1734">
        <f t="shared" si="110"/>
        <v>29.005</v>
      </c>
      <c r="P1734" s="1">
        <f t="shared" si="111"/>
        <v>0.518872987477639</v>
      </c>
    </row>
    <row r="1735" ht="20" customHeight="1" spans="1:16">
      <c r="A1735" s="4" t="s">
        <v>2355</v>
      </c>
      <c r="B1735" s="4" t="s">
        <v>24</v>
      </c>
      <c r="C1735" s="4" t="s">
        <v>119</v>
      </c>
      <c r="D1735" s="5">
        <v>46205</v>
      </c>
      <c r="E1735" s="5" t="s">
        <v>60</v>
      </c>
      <c r="F1735" s="5" t="s">
        <v>61</v>
      </c>
      <c r="G1735" s="5" t="s">
        <v>62</v>
      </c>
      <c r="H1735" s="4" t="s">
        <v>63</v>
      </c>
      <c r="I1735" s="4" t="str">
        <f>VLOOKUP(H1735,[1]物料!$A$1:$M$65536,13,0)</f>
        <v>24.00</v>
      </c>
      <c r="J1735" s="4">
        <v>8</v>
      </c>
      <c r="K1735" s="4">
        <f t="shared" si="108"/>
        <v>3.225</v>
      </c>
      <c r="L1735" s="4">
        <f t="shared" si="109"/>
        <v>35.225</v>
      </c>
      <c r="M1735" s="6">
        <v>1</v>
      </c>
      <c r="N1735" s="7">
        <v>64.5</v>
      </c>
      <c r="O1735">
        <f t="shared" si="110"/>
        <v>29.275</v>
      </c>
      <c r="P1735" s="1">
        <f t="shared" si="111"/>
        <v>0.453875968992248</v>
      </c>
    </row>
    <row r="1736" ht="20" customHeight="1" spans="1:16">
      <c r="A1736" s="4" t="s">
        <v>2356</v>
      </c>
      <c r="B1736" s="4" t="s">
        <v>24</v>
      </c>
      <c r="C1736" s="4" t="s">
        <v>59</v>
      </c>
      <c r="D1736" s="5">
        <v>46205</v>
      </c>
      <c r="E1736" s="5" t="s">
        <v>60</v>
      </c>
      <c r="F1736" s="5" t="s">
        <v>61</v>
      </c>
      <c r="G1736" s="5" t="s">
        <v>62</v>
      </c>
      <c r="H1736" s="4" t="s">
        <v>63</v>
      </c>
      <c r="I1736" s="4" t="str">
        <f>VLOOKUP(H1736,[1]物料!$A$1:$M$65536,13,0)</f>
        <v>24.00</v>
      </c>
      <c r="J1736" s="4">
        <v>8</v>
      </c>
      <c r="K1736" s="4">
        <f t="shared" si="108"/>
        <v>3.42</v>
      </c>
      <c r="L1736" s="4">
        <f t="shared" si="109"/>
        <v>35.42</v>
      </c>
      <c r="M1736" s="6">
        <v>1</v>
      </c>
      <c r="N1736" s="7">
        <v>68.4</v>
      </c>
      <c r="O1736">
        <f t="shared" si="110"/>
        <v>32.98</v>
      </c>
      <c r="P1736" s="1">
        <f t="shared" si="111"/>
        <v>0.482163742690059</v>
      </c>
    </row>
    <row r="1737" ht="20" customHeight="1" spans="1:16">
      <c r="A1737" s="4" t="s">
        <v>2357</v>
      </c>
      <c r="B1737" s="4" t="s">
        <v>24</v>
      </c>
      <c r="C1737" s="4" t="s">
        <v>119</v>
      </c>
      <c r="D1737" s="5">
        <v>46205</v>
      </c>
      <c r="E1737" s="5" t="s">
        <v>83</v>
      </c>
      <c r="F1737" s="5" t="s">
        <v>55</v>
      </c>
      <c r="G1737" s="5" t="s">
        <v>84</v>
      </c>
      <c r="H1737" s="4" t="s">
        <v>138</v>
      </c>
      <c r="I1737" s="4" t="str">
        <f>VLOOKUP(H1737,[1]物料!$A$1:$M$65536,13,0)</f>
        <v>52.00</v>
      </c>
      <c r="J1737" s="4">
        <v>18</v>
      </c>
      <c r="K1737" s="4">
        <f t="shared" si="108"/>
        <v>6.188</v>
      </c>
      <c r="L1737" s="4">
        <f t="shared" si="109"/>
        <v>76.188</v>
      </c>
      <c r="M1737" s="6">
        <v>1</v>
      </c>
      <c r="N1737" s="7">
        <v>123.76</v>
      </c>
      <c r="O1737">
        <f t="shared" si="110"/>
        <v>47.572</v>
      </c>
      <c r="P1737" s="1">
        <f t="shared" si="111"/>
        <v>0.384389140271493</v>
      </c>
    </row>
    <row r="1738" ht="20" customHeight="1" spans="1:16">
      <c r="A1738" s="4" t="s">
        <v>2358</v>
      </c>
      <c r="B1738" s="4" t="s">
        <v>17</v>
      </c>
      <c r="C1738" s="4" t="s">
        <v>18</v>
      </c>
      <c r="D1738" s="5">
        <v>46205</v>
      </c>
      <c r="E1738" s="5" t="s">
        <v>2359</v>
      </c>
      <c r="F1738" s="5" t="s">
        <v>770</v>
      </c>
      <c r="G1738" s="5" t="s">
        <v>2360</v>
      </c>
      <c r="H1738" s="4" t="s">
        <v>2361</v>
      </c>
      <c r="I1738" s="4" t="str">
        <f>VLOOKUP(H1738,[1]物料!$A$1:$M$65536,13,0)</f>
        <v>7.20</v>
      </c>
      <c r="J1738" s="4">
        <v>2.8</v>
      </c>
      <c r="K1738" s="4">
        <f t="shared" si="108"/>
        <v>1.3065</v>
      </c>
      <c r="L1738" s="4">
        <f t="shared" si="109"/>
        <v>11.3065</v>
      </c>
      <c r="M1738" s="6">
        <v>1</v>
      </c>
      <c r="N1738" s="7">
        <v>26.13</v>
      </c>
      <c r="O1738">
        <f t="shared" si="110"/>
        <v>14.8235</v>
      </c>
      <c r="P1738" s="1">
        <f t="shared" si="111"/>
        <v>0.567298124760811</v>
      </c>
    </row>
    <row r="1739" ht="20" customHeight="1" spans="1:16">
      <c r="A1739" s="4" t="s">
        <v>2362</v>
      </c>
      <c r="B1739" s="4" t="s">
        <v>17</v>
      </c>
      <c r="C1739" s="4" t="s">
        <v>18</v>
      </c>
      <c r="D1739" s="5">
        <v>46205</v>
      </c>
      <c r="E1739" s="5" t="s">
        <v>508</v>
      </c>
      <c r="F1739" s="5" t="s">
        <v>20</v>
      </c>
      <c r="G1739" s="5" t="s">
        <v>648</v>
      </c>
      <c r="H1739" s="4" t="s">
        <v>649</v>
      </c>
      <c r="I1739" s="4" t="str">
        <f>VLOOKUP(H1739,[1]物料!$A$1:$M$65536,13,0)</f>
        <v>27.60</v>
      </c>
      <c r="J1739" s="4">
        <v>3</v>
      </c>
      <c r="K1739" s="4">
        <f t="shared" si="108"/>
        <v>2.945</v>
      </c>
      <c r="L1739" s="4">
        <f t="shared" si="109"/>
        <v>33.545</v>
      </c>
      <c r="M1739" s="6">
        <v>1</v>
      </c>
      <c r="N1739" s="7">
        <v>58.9</v>
      </c>
      <c r="O1739">
        <f t="shared" si="110"/>
        <v>25.355</v>
      </c>
      <c r="P1739" s="1">
        <f t="shared" si="111"/>
        <v>0.430475382003396</v>
      </c>
    </row>
    <row r="1740" ht="20" customHeight="1" spans="1:16">
      <c r="A1740" s="4" t="s">
        <v>2363</v>
      </c>
      <c r="B1740" s="4" t="s">
        <v>24</v>
      </c>
      <c r="C1740" s="4" t="s">
        <v>411</v>
      </c>
      <c r="D1740" s="5">
        <v>46205</v>
      </c>
      <c r="E1740" s="5" t="s">
        <v>186</v>
      </c>
      <c r="F1740" s="5" t="s">
        <v>55</v>
      </c>
      <c r="G1740" s="5" t="s">
        <v>187</v>
      </c>
      <c r="H1740" s="4" t="s">
        <v>188</v>
      </c>
      <c r="I1740" s="4" t="str">
        <f>VLOOKUP(H1740,[1]物料!$A$1:$M$65536,13,0)</f>
        <v>48.00</v>
      </c>
      <c r="J1740" s="4">
        <v>10.7</v>
      </c>
      <c r="K1740" s="4">
        <f t="shared" si="108"/>
        <v>5.94</v>
      </c>
      <c r="L1740" s="4">
        <f t="shared" si="109"/>
        <v>64.64</v>
      </c>
      <c r="M1740" s="6">
        <v>1</v>
      </c>
      <c r="N1740" s="7">
        <v>118.8</v>
      </c>
      <c r="O1740">
        <f t="shared" si="110"/>
        <v>54.16</v>
      </c>
      <c r="P1740" s="1">
        <f t="shared" si="111"/>
        <v>0.455892255892256</v>
      </c>
    </row>
    <row r="1741" ht="20" customHeight="1" spans="1:16">
      <c r="A1741" s="4" t="s">
        <v>2364</v>
      </c>
      <c r="B1741" s="4" t="s">
        <v>24</v>
      </c>
      <c r="C1741" s="4" t="s">
        <v>98</v>
      </c>
      <c r="D1741" s="5">
        <v>46205</v>
      </c>
      <c r="E1741" s="5" t="s">
        <v>182</v>
      </c>
      <c r="F1741" s="5" t="s">
        <v>20</v>
      </c>
      <c r="G1741" s="5" t="s">
        <v>183</v>
      </c>
      <c r="H1741" s="4" t="s">
        <v>825</v>
      </c>
      <c r="I1741" s="4" t="str">
        <f>VLOOKUP(H1741,[1]物料!$A$1:$M$65536,13,0)</f>
        <v>22.10</v>
      </c>
      <c r="J1741" s="4">
        <v>6.5</v>
      </c>
      <c r="K1741" s="4">
        <f t="shared" si="108"/>
        <v>3.3</v>
      </c>
      <c r="L1741" s="4">
        <f t="shared" si="109"/>
        <v>31.9</v>
      </c>
      <c r="M1741" s="6">
        <v>1</v>
      </c>
      <c r="N1741" s="7">
        <v>66</v>
      </c>
      <c r="O1741">
        <f t="shared" si="110"/>
        <v>34.1</v>
      </c>
      <c r="P1741" s="1">
        <f t="shared" si="111"/>
        <v>0.516666666666667</v>
      </c>
    </row>
    <row r="1742" ht="20" customHeight="1" spans="1:16">
      <c r="A1742" s="4" t="s">
        <v>2365</v>
      </c>
      <c r="B1742" s="4" t="s">
        <v>17</v>
      </c>
      <c r="C1742" s="4" t="s">
        <v>113</v>
      </c>
      <c r="D1742" s="5">
        <v>46205</v>
      </c>
      <c r="E1742" s="5" t="s">
        <v>332</v>
      </c>
      <c r="F1742" s="5" t="s">
        <v>55</v>
      </c>
      <c r="G1742" s="5" t="s">
        <v>333</v>
      </c>
      <c r="H1742" s="4" t="s">
        <v>567</v>
      </c>
      <c r="I1742" s="4" t="str">
        <f>VLOOKUP(H1742,[1]物料!$A$1:$M$65536,13,0)</f>
        <v>16.00</v>
      </c>
      <c r="J1742" s="4">
        <v>4.5</v>
      </c>
      <c r="K1742" s="4">
        <f t="shared" si="108"/>
        <v>3.49</v>
      </c>
      <c r="L1742" s="4">
        <f t="shared" si="109"/>
        <v>23.99</v>
      </c>
      <c r="M1742" s="6">
        <v>1</v>
      </c>
      <c r="N1742" s="7">
        <v>69.8</v>
      </c>
      <c r="O1742">
        <f t="shared" si="110"/>
        <v>45.81</v>
      </c>
      <c r="P1742" s="1">
        <f t="shared" si="111"/>
        <v>0.656303724928367</v>
      </c>
    </row>
    <row r="1743" ht="20" customHeight="1" spans="1:16">
      <c r="A1743" s="4" t="s">
        <v>2365</v>
      </c>
      <c r="B1743" s="4" t="s">
        <v>17</v>
      </c>
      <c r="C1743" s="4" t="s">
        <v>113</v>
      </c>
      <c r="D1743" s="5">
        <v>46205</v>
      </c>
      <c r="E1743" s="5" t="s">
        <v>332</v>
      </c>
      <c r="F1743" s="5" t="s">
        <v>55</v>
      </c>
      <c r="G1743" s="5" t="s">
        <v>333</v>
      </c>
      <c r="H1743" s="4" t="s">
        <v>334</v>
      </c>
      <c r="I1743" s="4" t="str">
        <f>VLOOKUP(H1743,[1]物料!$A$1:$M$65536,13,0)</f>
        <v>16.00</v>
      </c>
      <c r="J1743" s="4">
        <v>4.5</v>
      </c>
      <c r="K1743" s="4">
        <f t="shared" si="108"/>
        <v>3.49</v>
      </c>
      <c r="L1743" s="4">
        <f t="shared" si="109"/>
        <v>23.99</v>
      </c>
      <c r="M1743" s="6">
        <v>1</v>
      </c>
      <c r="N1743" s="7">
        <v>69.8</v>
      </c>
      <c r="O1743">
        <f t="shared" si="110"/>
        <v>45.81</v>
      </c>
      <c r="P1743" s="1">
        <f t="shared" si="111"/>
        <v>0.656303724928367</v>
      </c>
    </row>
    <row r="1744" ht="20" customHeight="1" spans="1:16">
      <c r="A1744" s="4" t="s">
        <v>2366</v>
      </c>
      <c r="B1744" s="4" t="s">
        <v>24</v>
      </c>
      <c r="C1744" s="4" t="s">
        <v>74</v>
      </c>
      <c r="D1744" s="5">
        <v>46205</v>
      </c>
      <c r="E1744" s="5" t="s">
        <v>69</v>
      </c>
      <c r="F1744" s="5" t="s">
        <v>70</v>
      </c>
      <c r="G1744" s="5" t="s">
        <v>71</v>
      </c>
      <c r="H1744" s="4" t="s">
        <v>343</v>
      </c>
      <c r="I1744" s="4" t="str">
        <f>VLOOKUP(H1744,[1]物料!$A$1:$M$65536,13,0)</f>
        <v>45.00</v>
      </c>
      <c r="J1744" s="4">
        <v>6.5</v>
      </c>
      <c r="K1744" s="4">
        <f t="shared" si="108"/>
        <v>5.185</v>
      </c>
      <c r="L1744" s="4">
        <f t="shared" si="109"/>
        <v>56.685</v>
      </c>
      <c r="M1744" s="6">
        <v>1</v>
      </c>
      <c r="N1744" s="7">
        <v>103.7</v>
      </c>
      <c r="O1744">
        <f t="shared" si="110"/>
        <v>47.015</v>
      </c>
      <c r="P1744" s="1">
        <f t="shared" si="111"/>
        <v>0.453375120540019</v>
      </c>
    </row>
    <row r="1745" ht="20" customHeight="1" spans="1:16">
      <c r="A1745" s="4" t="s">
        <v>2367</v>
      </c>
      <c r="B1745" s="4" t="s">
        <v>24</v>
      </c>
      <c r="C1745" s="4" t="s">
        <v>74</v>
      </c>
      <c r="D1745" s="5">
        <v>46205</v>
      </c>
      <c r="E1745" s="5" t="s">
        <v>69</v>
      </c>
      <c r="F1745" s="5" t="s">
        <v>70</v>
      </c>
      <c r="G1745" s="5" t="s">
        <v>71</v>
      </c>
      <c r="H1745" s="4" t="s">
        <v>2368</v>
      </c>
      <c r="I1745" s="4" t="str">
        <f>VLOOKUP(H1745,[1]物料!$A$1:$M$65536,13,0)</f>
        <v>45.00</v>
      </c>
      <c r="J1745" s="4">
        <v>6.5</v>
      </c>
      <c r="K1745" s="4">
        <f t="shared" si="108"/>
        <v>5.185</v>
      </c>
      <c r="L1745" s="4">
        <f t="shared" si="109"/>
        <v>56.685</v>
      </c>
      <c r="M1745" s="6">
        <v>1</v>
      </c>
      <c r="N1745" s="7">
        <v>103.7</v>
      </c>
      <c r="O1745">
        <f t="shared" si="110"/>
        <v>47.015</v>
      </c>
      <c r="P1745" s="1">
        <f t="shared" si="111"/>
        <v>0.453375120540019</v>
      </c>
    </row>
    <row r="1746" ht="20" customHeight="1" spans="1:16">
      <c r="A1746" s="4" t="s">
        <v>2369</v>
      </c>
      <c r="B1746" s="4" t="s">
        <v>24</v>
      </c>
      <c r="C1746" s="4" t="s">
        <v>150</v>
      </c>
      <c r="D1746" s="5">
        <v>46205</v>
      </c>
      <c r="E1746" s="5" t="s">
        <v>182</v>
      </c>
      <c r="F1746" s="5" t="s">
        <v>20</v>
      </c>
      <c r="G1746" s="5" t="s">
        <v>183</v>
      </c>
      <c r="H1746" s="4" t="s">
        <v>2260</v>
      </c>
      <c r="I1746" s="4" t="str">
        <f>VLOOKUP(H1746,[1]物料!$A$1:$M$65536,13,0)</f>
        <v>22.10</v>
      </c>
      <c r="J1746" s="4">
        <v>6.5</v>
      </c>
      <c r="K1746" s="4">
        <f t="shared" si="108"/>
        <v>3.34</v>
      </c>
      <c r="L1746" s="4">
        <f t="shared" si="109"/>
        <v>31.94</v>
      </c>
      <c r="M1746" s="6">
        <v>1</v>
      </c>
      <c r="N1746" s="7">
        <v>66.8</v>
      </c>
      <c r="O1746">
        <f t="shared" si="110"/>
        <v>34.86</v>
      </c>
      <c r="P1746" s="1">
        <f t="shared" si="111"/>
        <v>0.52185628742515</v>
      </c>
    </row>
    <row r="1747" ht="20" customHeight="1" spans="1:16">
      <c r="A1747" s="4" t="s">
        <v>2370</v>
      </c>
      <c r="B1747" s="4" t="s">
        <v>24</v>
      </c>
      <c r="C1747" s="4" t="s">
        <v>59</v>
      </c>
      <c r="D1747" s="5">
        <v>46205</v>
      </c>
      <c r="E1747" s="5" t="s">
        <v>270</v>
      </c>
      <c r="F1747" s="5" t="s">
        <v>20</v>
      </c>
      <c r="G1747" s="5" t="s">
        <v>271</v>
      </c>
      <c r="H1747" s="4" t="s">
        <v>272</v>
      </c>
      <c r="I1747" s="4" t="str">
        <f>VLOOKUP(H1747,[1]物料!$A$1:$M$65536,13,0)</f>
        <v>19.90</v>
      </c>
      <c r="J1747" s="4">
        <v>6.5</v>
      </c>
      <c r="K1747" s="4">
        <f t="shared" si="108"/>
        <v>2.99</v>
      </c>
      <c r="L1747" s="4">
        <f t="shared" si="109"/>
        <v>29.39</v>
      </c>
      <c r="M1747" s="6">
        <v>1</v>
      </c>
      <c r="N1747" s="7">
        <v>59.8</v>
      </c>
      <c r="O1747">
        <f t="shared" si="110"/>
        <v>30.41</v>
      </c>
      <c r="P1747" s="1">
        <f t="shared" si="111"/>
        <v>0.508528428093645</v>
      </c>
    </row>
    <row r="1748" ht="20" customHeight="1" spans="1:16">
      <c r="A1748" s="4" t="s">
        <v>2371</v>
      </c>
      <c r="B1748" s="4" t="s">
        <v>17</v>
      </c>
      <c r="C1748" s="4" t="s">
        <v>49</v>
      </c>
      <c r="D1748" s="5">
        <v>46205</v>
      </c>
      <c r="E1748" s="5" t="s">
        <v>301</v>
      </c>
      <c r="F1748" s="5" t="s">
        <v>55</v>
      </c>
      <c r="G1748" s="5" t="s">
        <v>302</v>
      </c>
      <c r="H1748" s="4" t="s">
        <v>303</v>
      </c>
      <c r="I1748" s="4" t="str">
        <f>VLOOKUP(H1748,[1]物料!$A$1:$M$65536,13,0)</f>
        <v>20.00</v>
      </c>
      <c r="J1748" s="4">
        <v>4.5</v>
      </c>
      <c r="K1748" s="4">
        <f t="shared" si="108"/>
        <v>2.99</v>
      </c>
      <c r="L1748" s="4">
        <f t="shared" si="109"/>
        <v>27.49</v>
      </c>
      <c r="M1748" s="6">
        <v>1</v>
      </c>
      <c r="N1748" s="7">
        <v>59.8</v>
      </c>
      <c r="O1748">
        <f t="shared" si="110"/>
        <v>32.31</v>
      </c>
      <c r="P1748" s="1">
        <f t="shared" si="111"/>
        <v>0.540301003344482</v>
      </c>
    </row>
    <row r="1749" ht="20" customHeight="1" spans="1:16">
      <c r="A1749" s="4" t="s">
        <v>2372</v>
      </c>
      <c r="B1749" s="4" t="s">
        <v>24</v>
      </c>
      <c r="C1749" s="4" t="s">
        <v>87</v>
      </c>
      <c r="D1749" s="5">
        <v>46205</v>
      </c>
      <c r="E1749" s="5" t="s">
        <v>83</v>
      </c>
      <c r="F1749" s="5" t="s">
        <v>55</v>
      </c>
      <c r="G1749" s="5" t="s">
        <v>84</v>
      </c>
      <c r="H1749" s="4" t="s">
        <v>138</v>
      </c>
      <c r="I1749" s="4" t="str">
        <f>VLOOKUP(H1749,[1]物料!$A$1:$M$65536,13,0)</f>
        <v>52.00</v>
      </c>
      <c r="J1749" s="4">
        <v>18</v>
      </c>
      <c r="K1749" s="4">
        <f t="shared" si="108"/>
        <v>7.04</v>
      </c>
      <c r="L1749" s="4">
        <f t="shared" si="109"/>
        <v>77.04</v>
      </c>
      <c r="M1749" s="6">
        <v>1</v>
      </c>
      <c r="N1749" s="7">
        <v>140.8</v>
      </c>
      <c r="O1749">
        <f t="shared" si="110"/>
        <v>63.76</v>
      </c>
      <c r="P1749" s="1">
        <f t="shared" si="111"/>
        <v>0.452840909090909</v>
      </c>
    </row>
    <row r="1750" ht="20" customHeight="1" spans="1:16">
      <c r="A1750" s="4" t="s">
        <v>2373</v>
      </c>
      <c r="B1750" s="4" t="s">
        <v>24</v>
      </c>
      <c r="C1750" s="4" t="s">
        <v>25</v>
      </c>
      <c r="D1750" s="5">
        <v>46205</v>
      </c>
      <c r="E1750" s="5" t="s">
        <v>115</v>
      </c>
      <c r="F1750" s="5" t="s">
        <v>70</v>
      </c>
      <c r="G1750" s="5" t="s">
        <v>116</v>
      </c>
      <c r="H1750" s="4" t="s">
        <v>132</v>
      </c>
      <c r="I1750" s="4" t="str">
        <f>VLOOKUP(H1750,[1]物料!$A$1:$M$65536,13,0)</f>
        <v>42.00</v>
      </c>
      <c r="J1750" s="4">
        <v>6.5</v>
      </c>
      <c r="K1750" s="4">
        <f t="shared" si="108"/>
        <v>5.49</v>
      </c>
      <c r="L1750" s="4">
        <f t="shared" si="109"/>
        <v>53.99</v>
      </c>
      <c r="M1750" s="6">
        <v>1</v>
      </c>
      <c r="N1750" s="7">
        <v>109.8</v>
      </c>
      <c r="O1750">
        <f t="shared" si="110"/>
        <v>55.81</v>
      </c>
      <c r="P1750" s="1">
        <f t="shared" si="111"/>
        <v>0.508287795992714</v>
      </c>
    </row>
    <row r="1751" ht="20" customHeight="1" spans="1:16">
      <c r="A1751" s="4" t="s">
        <v>2374</v>
      </c>
      <c r="B1751" s="4" t="s">
        <v>17</v>
      </c>
      <c r="C1751" s="4" t="s">
        <v>18</v>
      </c>
      <c r="D1751" s="5">
        <v>46205</v>
      </c>
      <c r="E1751" s="5" t="s">
        <v>384</v>
      </c>
      <c r="F1751" s="5" t="s">
        <v>20</v>
      </c>
      <c r="G1751" s="5" t="s">
        <v>385</v>
      </c>
      <c r="H1751" s="4" t="s">
        <v>386</v>
      </c>
      <c r="I1751" s="4" t="str">
        <f>VLOOKUP(H1751,[1]物料!$A$1:$M$65536,13,0)</f>
        <v>36.60</v>
      </c>
      <c r="J1751" s="4">
        <v>3</v>
      </c>
      <c r="K1751" s="4">
        <f t="shared" si="108"/>
        <v>4.693</v>
      </c>
      <c r="L1751" s="4">
        <f t="shared" si="109"/>
        <v>44.293</v>
      </c>
      <c r="M1751" s="6">
        <v>1</v>
      </c>
      <c r="N1751" s="7">
        <v>93.86</v>
      </c>
      <c r="O1751">
        <f t="shared" si="110"/>
        <v>49.567</v>
      </c>
      <c r="P1751" s="1">
        <f t="shared" si="111"/>
        <v>0.528095035158747</v>
      </c>
    </row>
    <row r="1752" ht="20" customHeight="1" spans="1:16">
      <c r="A1752" s="4" t="s">
        <v>2375</v>
      </c>
      <c r="B1752" s="4" t="s">
        <v>24</v>
      </c>
      <c r="C1752" s="4" t="s">
        <v>119</v>
      </c>
      <c r="D1752" s="5">
        <v>46205</v>
      </c>
      <c r="E1752" s="5" t="s">
        <v>83</v>
      </c>
      <c r="F1752" s="5" t="s">
        <v>55</v>
      </c>
      <c r="G1752" s="5" t="s">
        <v>84</v>
      </c>
      <c r="H1752" s="4" t="s">
        <v>88</v>
      </c>
      <c r="I1752" s="4" t="str">
        <f>VLOOKUP(H1752,[1]物料!$A$1:$M$65536,13,0)</f>
        <v>52.00</v>
      </c>
      <c r="J1752" s="4">
        <v>18</v>
      </c>
      <c r="K1752" s="4">
        <f t="shared" si="108"/>
        <v>6.94</v>
      </c>
      <c r="L1752" s="4">
        <f t="shared" si="109"/>
        <v>76.94</v>
      </c>
      <c r="M1752" s="6">
        <v>1</v>
      </c>
      <c r="N1752" s="7">
        <v>138.8</v>
      </c>
      <c r="O1752">
        <f t="shared" si="110"/>
        <v>61.86</v>
      </c>
      <c r="P1752" s="1">
        <f t="shared" si="111"/>
        <v>0.445677233429395</v>
      </c>
    </row>
    <row r="1753" ht="20" customHeight="1" spans="1:16">
      <c r="A1753" s="4" t="s">
        <v>2376</v>
      </c>
      <c r="B1753" s="4" t="s">
        <v>17</v>
      </c>
      <c r="C1753" s="4" t="s">
        <v>18</v>
      </c>
      <c r="D1753" s="5">
        <v>46205</v>
      </c>
      <c r="E1753" s="5" t="s">
        <v>584</v>
      </c>
      <c r="F1753" s="5" t="s">
        <v>61</v>
      </c>
      <c r="G1753" s="5" t="s">
        <v>585</v>
      </c>
      <c r="H1753" s="4" t="s">
        <v>2377</v>
      </c>
      <c r="I1753" s="4" t="str">
        <f>VLOOKUP(H1753,[1]物料!$A$1:$M$65536,13,0)</f>
        <v>94.40</v>
      </c>
      <c r="J1753" s="4">
        <v>8.5</v>
      </c>
      <c r="K1753" s="4">
        <f t="shared" si="108"/>
        <v>17.14</v>
      </c>
      <c r="L1753" s="4">
        <f t="shared" si="109"/>
        <v>120.04</v>
      </c>
      <c r="M1753" s="6">
        <v>1</v>
      </c>
      <c r="N1753" s="7">
        <v>342.8</v>
      </c>
      <c r="O1753">
        <f t="shared" si="110"/>
        <v>222.76</v>
      </c>
      <c r="P1753" s="1">
        <f t="shared" si="111"/>
        <v>0.649824970828471</v>
      </c>
    </row>
    <row r="1754" ht="20" customHeight="1" spans="1:16">
      <c r="A1754" s="4" t="s">
        <v>2378</v>
      </c>
      <c r="B1754" s="4" t="s">
        <v>24</v>
      </c>
      <c r="C1754" s="4" t="s">
        <v>411</v>
      </c>
      <c r="D1754" s="5">
        <v>46205</v>
      </c>
      <c r="E1754" s="5" t="s">
        <v>83</v>
      </c>
      <c r="F1754" s="5" t="s">
        <v>55</v>
      </c>
      <c r="G1754" s="5" t="s">
        <v>84</v>
      </c>
      <c r="H1754" s="4" t="s">
        <v>88</v>
      </c>
      <c r="I1754" s="4" t="str">
        <f>VLOOKUP(H1754,[1]物料!$A$1:$M$65536,13,0)</f>
        <v>52.00</v>
      </c>
      <c r="J1754" s="4">
        <v>18</v>
      </c>
      <c r="K1754" s="4">
        <f t="shared" si="108"/>
        <v>6.44</v>
      </c>
      <c r="L1754" s="4">
        <f t="shared" si="109"/>
        <v>76.44</v>
      </c>
      <c r="M1754" s="6">
        <v>1</v>
      </c>
      <c r="N1754" s="7">
        <v>128.8</v>
      </c>
      <c r="O1754">
        <f t="shared" si="110"/>
        <v>52.36</v>
      </c>
      <c r="P1754" s="1">
        <f t="shared" si="111"/>
        <v>0.406521739130435</v>
      </c>
    </row>
    <row r="1755" ht="20" customHeight="1" spans="1:16">
      <c r="A1755" s="4" t="s">
        <v>2379</v>
      </c>
      <c r="B1755" s="4" t="s">
        <v>17</v>
      </c>
      <c r="C1755" s="4" t="s">
        <v>538</v>
      </c>
      <c r="D1755" s="5">
        <v>46205</v>
      </c>
      <c r="E1755" s="5" t="s">
        <v>301</v>
      </c>
      <c r="F1755" s="5" t="s">
        <v>55</v>
      </c>
      <c r="G1755" s="5" t="s">
        <v>302</v>
      </c>
      <c r="H1755" s="4" t="s">
        <v>839</v>
      </c>
      <c r="I1755" s="4" t="str">
        <f>VLOOKUP(H1755,[1]物料!$A$1:$M$65536,13,0)</f>
        <v>20.00</v>
      </c>
      <c r="J1755" s="4">
        <v>4.5</v>
      </c>
      <c r="K1755" s="4">
        <f t="shared" si="108"/>
        <v>2.89</v>
      </c>
      <c r="L1755" s="4">
        <f t="shared" si="109"/>
        <v>27.39</v>
      </c>
      <c r="M1755" s="6">
        <v>1</v>
      </c>
      <c r="N1755" s="7">
        <v>57.8</v>
      </c>
      <c r="O1755">
        <f t="shared" si="110"/>
        <v>30.41</v>
      </c>
      <c r="P1755" s="1">
        <f t="shared" si="111"/>
        <v>0.526124567474048</v>
      </c>
    </row>
    <row r="1756" ht="20" customHeight="1" spans="1:16">
      <c r="A1756" s="4" t="s">
        <v>2380</v>
      </c>
      <c r="B1756" s="4" t="s">
        <v>24</v>
      </c>
      <c r="C1756" s="4" t="s">
        <v>119</v>
      </c>
      <c r="D1756" s="5">
        <v>46205</v>
      </c>
      <c r="E1756" s="5" t="s">
        <v>161</v>
      </c>
      <c r="F1756" s="5" t="s">
        <v>55</v>
      </c>
      <c r="G1756" s="5" t="s">
        <v>162</v>
      </c>
      <c r="H1756" s="4" t="s">
        <v>2381</v>
      </c>
      <c r="I1756" s="4" t="str">
        <f>VLOOKUP(H1756,[1]物料!$A$1:$M$65536,13,0)</f>
        <v>16.00</v>
      </c>
      <c r="J1756" s="4">
        <v>8</v>
      </c>
      <c r="K1756" s="4">
        <f t="shared" si="108"/>
        <v>2.23</v>
      </c>
      <c r="L1756" s="4">
        <f t="shared" si="109"/>
        <v>26.23</v>
      </c>
      <c r="M1756" s="6">
        <v>1</v>
      </c>
      <c r="N1756" s="7">
        <v>44.6</v>
      </c>
      <c r="O1756">
        <f t="shared" si="110"/>
        <v>18.37</v>
      </c>
      <c r="P1756" s="1">
        <f t="shared" si="111"/>
        <v>0.411883408071749</v>
      </c>
    </row>
    <row r="1757" ht="20" customHeight="1" spans="1:16">
      <c r="A1757" s="4" t="s">
        <v>2382</v>
      </c>
      <c r="B1757" s="4" t="s">
        <v>24</v>
      </c>
      <c r="C1757" s="4" t="s">
        <v>44</v>
      </c>
      <c r="D1757" s="5">
        <v>46205</v>
      </c>
      <c r="E1757" s="5" t="s">
        <v>60</v>
      </c>
      <c r="F1757" s="5" t="s">
        <v>61</v>
      </c>
      <c r="G1757" s="5" t="s">
        <v>62</v>
      </c>
      <c r="H1757" s="4" t="s">
        <v>157</v>
      </c>
      <c r="I1757" s="4" t="str">
        <f>VLOOKUP(H1757,[1]物料!$A$1:$M$65536,13,0)</f>
        <v>24.00</v>
      </c>
      <c r="J1757" s="4">
        <v>8</v>
      </c>
      <c r="K1757" s="4">
        <f t="shared" si="108"/>
        <v>3.26</v>
      </c>
      <c r="L1757" s="4">
        <f t="shared" si="109"/>
        <v>35.26</v>
      </c>
      <c r="M1757" s="6">
        <v>1</v>
      </c>
      <c r="N1757" s="7">
        <v>65.2</v>
      </c>
      <c r="O1757">
        <f t="shared" si="110"/>
        <v>29.94</v>
      </c>
      <c r="P1757" s="1">
        <f t="shared" si="111"/>
        <v>0.45920245398773</v>
      </c>
    </row>
    <row r="1758" ht="20" customHeight="1" spans="1:16">
      <c r="A1758" s="4" t="s">
        <v>2383</v>
      </c>
      <c r="B1758" s="4" t="s">
        <v>17</v>
      </c>
      <c r="C1758" s="4" t="s">
        <v>18</v>
      </c>
      <c r="D1758" s="5">
        <v>46205</v>
      </c>
      <c r="E1758" s="5" t="s">
        <v>115</v>
      </c>
      <c r="F1758" s="5" t="s">
        <v>70</v>
      </c>
      <c r="G1758" s="5" t="s">
        <v>116</v>
      </c>
      <c r="H1758" s="4" t="s">
        <v>402</v>
      </c>
      <c r="I1758" s="4" t="str">
        <f>VLOOKUP(H1758,[1]物料!$A$1:$M$65536,13,0)</f>
        <v>42.00</v>
      </c>
      <c r="J1758" s="4">
        <v>3</v>
      </c>
      <c r="K1758" s="4">
        <f t="shared" si="108"/>
        <v>4.99</v>
      </c>
      <c r="L1758" s="4">
        <f t="shared" si="109"/>
        <v>49.99</v>
      </c>
      <c r="M1758" s="6">
        <v>1</v>
      </c>
      <c r="N1758" s="7">
        <v>99.8</v>
      </c>
      <c r="O1758">
        <f t="shared" si="110"/>
        <v>49.81</v>
      </c>
      <c r="P1758" s="1">
        <f t="shared" si="111"/>
        <v>0.499098196392786</v>
      </c>
    </row>
    <row r="1759" ht="20" customHeight="1" spans="1:16">
      <c r="A1759" s="4" t="s">
        <v>2384</v>
      </c>
      <c r="B1759" s="4" t="s">
        <v>24</v>
      </c>
      <c r="C1759" s="4" t="s">
        <v>119</v>
      </c>
      <c r="D1759" s="5">
        <v>46205</v>
      </c>
      <c r="E1759" s="5" t="s">
        <v>115</v>
      </c>
      <c r="F1759" s="5" t="s">
        <v>70</v>
      </c>
      <c r="G1759" s="5" t="s">
        <v>116</v>
      </c>
      <c r="H1759" s="4" t="s">
        <v>132</v>
      </c>
      <c r="I1759" s="4" t="str">
        <f>VLOOKUP(H1759,[1]物料!$A$1:$M$65536,13,0)</f>
        <v>42.00</v>
      </c>
      <c r="J1759" s="4">
        <v>6.5</v>
      </c>
      <c r="K1759" s="4">
        <f t="shared" si="108"/>
        <v>5.49</v>
      </c>
      <c r="L1759" s="4">
        <f t="shared" si="109"/>
        <v>53.99</v>
      </c>
      <c r="M1759" s="6">
        <v>1</v>
      </c>
      <c r="N1759" s="7">
        <v>109.8</v>
      </c>
      <c r="O1759">
        <f t="shared" si="110"/>
        <v>55.81</v>
      </c>
      <c r="P1759" s="1">
        <f t="shared" si="111"/>
        <v>0.508287795992714</v>
      </c>
    </row>
    <row r="1760" ht="20" customHeight="1" spans="1:16">
      <c r="A1760" s="4" t="s">
        <v>2385</v>
      </c>
      <c r="B1760" s="4" t="s">
        <v>24</v>
      </c>
      <c r="C1760" s="4" t="s">
        <v>59</v>
      </c>
      <c r="D1760" s="5">
        <v>46205</v>
      </c>
      <c r="E1760" s="5" t="s">
        <v>60</v>
      </c>
      <c r="F1760" s="5" t="s">
        <v>61</v>
      </c>
      <c r="G1760" s="5" t="s">
        <v>62</v>
      </c>
      <c r="H1760" s="4" t="s">
        <v>63</v>
      </c>
      <c r="I1760" s="4" t="str">
        <f>VLOOKUP(H1760,[1]物料!$A$1:$M$65536,13,0)</f>
        <v>24.00</v>
      </c>
      <c r="J1760" s="4">
        <v>8</v>
      </c>
      <c r="K1760" s="4">
        <f t="shared" si="108"/>
        <v>3.42</v>
      </c>
      <c r="L1760" s="4">
        <f t="shared" si="109"/>
        <v>35.42</v>
      </c>
      <c r="M1760" s="6">
        <v>1</v>
      </c>
      <c r="N1760" s="7">
        <v>68.4</v>
      </c>
      <c r="O1760">
        <f t="shared" si="110"/>
        <v>32.98</v>
      </c>
      <c r="P1760" s="1">
        <f t="shared" si="111"/>
        <v>0.482163742690059</v>
      </c>
    </row>
    <row r="1761" ht="20" customHeight="1" spans="1:16">
      <c r="A1761" s="4" t="s">
        <v>2386</v>
      </c>
      <c r="B1761" s="4" t="s">
        <v>17</v>
      </c>
      <c r="C1761" s="4" t="s">
        <v>18</v>
      </c>
      <c r="D1761" s="5">
        <v>46205</v>
      </c>
      <c r="E1761" s="5" t="s">
        <v>115</v>
      </c>
      <c r="F1761" s="5" t="s">
        <v>70</v>
      </c>
      <c r="G1761" s="5" t="s">
        <v>116</v>
      </c>
      <c r="H1761" s="4" t="s">
        <v>126</v>
      </c>
      <c r="I1761" s="4" t="str">
        <f>VLOOKUP(H1761,[1]物料!$A$1:$M$65536,13,0)</f>
        <v>42.00</v>
      </c>
      <c r="J1761" s="4">
        <v>3</v>
      </c>
      <c r="K1761" s="4">
        <f t="shared" si="108"/>
        <v>4.875</v>
      </c>
      <c r="L1761" s="4">
        <f t="shared" si="109"/>
        <v>49.875</v>
      </c>
      <c r="M1761" s="6">
        <v>1</v>
      </c>
      <c r="N1761" s="7">
        <v>97.5</v>
      </c>
      <c r="O1761">
        <f t="shared" si="110"/>
        <v>47.625</v>
      </c>
      <c r="P1761" s="1">
        <f t="shared" si="111"/>
        <v>0.488461538461538</v>
      </c>
    </row>
    <row r="1762" ht="20" customHeight="1" spans="1:16">
      <c r="A1762" s="4" t="s">
        <v>2387</v>
      </c>
      <c r="B1762" s="4" t="s">
        <v>24</v>
      </c>
      <c r="C1762" s="4" t="s">
        <v>119</v>
      </c>
      <c r="D1762" s="5">
        <v>46205</v>
      </c>
      <c r="E1762" s="5" t="s">
        <v>60</v>
      </c>
      <c r="F1762" s="5" t="s">
        <v>61</v>
      </c>
      <c r="G1762" s="5" t="s">
        <v>62</v>
      </c>
      <c r="H1762" s="4" t="s">
        <v>63</v>
      </c>
      <c r="I1762" s="4" t="str">
        <f>VLOOKUP(H1762,[1]物料!$A$1:$M$65536,13,0)</f>
        <v>24.00</v>
      </c>
      <c r="J1762" s="4">
        <v>8</v>
      </c>
      <c r="K1762" s="4">
        <f t="shared" si="108"/>
        <v>3.435</v>
      </c>
      <c r="L1762" s="4">
        <f t="shared" si="109"/>
        <v>35.435</v>
      </c>
      <c r="M1762" s="6">
        <v>1</v>
      </c>
      <c r="N1762" s="7">
        <v>68.7</v>
      </c>
      <c r="O1762">
        <f t="shared" si="110"/>
        <v>33.265</v>
      </c>
      <c r="P1762" s="1">
        <f t="shared" si="111"/>
        <v>0.484206695778748</v>
      </c>
    </row>
    <row r="1763" ht="20" customHeight="1" spans="1:16">
      <c r="A1763" s="4" t="s">
        <v>2388</v>
      </c>
      <c r="B1763" s="4" t="s">
        <v>17</v>
      </c>
      <c r="C1763" s="4" t="s">
        <v>538</v>
      </c>
      <c r="D1763" s="5">
        <v>46205</v>
      </c>
      <c r="E1763" s="5" t="s">
        <v>115</v>
      </c>
      <c r="F1763" s="5" t="s">
        <v>70</v>
      </c>
      <c r="G1763" s="5" t="s">
        <v>116</v>
      </c>
      <c r="H1763" s="4" t="s">
        <v>126</v>
      </c>
      <c r="I1763" s="4" t="str">
        <f>VLOOKUP(H1763,[1]物料!$A$1:$M$65536,13,0)</f>
        <v>42.00</v>
      </c>
      <c r="J1763" s="4">
        <v>3</v>
      </c>
      <c r="K1763" s="4">
        <f t="shared" si="108"/>
        <v>4.79</v>
      </c>
      <c r="L1763" s="4">
        <f t="shared" si="109"/>
        <v>49.79</v>
      </c>
      <c r="M1763" s="6">
        <v>1</v>
      </c>
      <c r="N1763" s="7">
        <v>95.8</v>
      </c>
      <c r="O1763">
        <f t="shared" si="110"/>
        <v>46.01</v>
      </c>
      <c r="P1763" s="1">
        <f t="shared" si="111"/>
        <v>0.48027139874739</v>
      </c>
    </row>
    <row r="1764" ht="20" customHeight="1" spans="1:16">
      <c r="A1764" s="4" t="s">
        <v>2389</v>
      </c>
      <c r="B1764" s="4" t="s">
        <v>24</v>
      </c>
      <c r="C1764" s="4" t="s">
        <v>119</v>
      </c>
      <c r="D1764" s="5">
        <v>46205</v>
      </c>
      <c r="E1764" s="5" t="s">
        <v>60</v>
      </c>
      <c r="F1764" s="5" t="s">
        <v>61</v>
      </c>
      <c r="G1764" s="5" t="s">
        <v>62</v>
      </c>
      <c r="H1764" s="4" t="s">
        <v>63</v>
      </c>
      <c r="I1764" s="4" t="str">
        <f>VLOOKUP(H1764,[1]物料!$A$1:$M$65536,13,0)</f>
        <v>24.00</v>
      </c>
      <c r="J1764" s="4">
        <v>8</v>
      </c>
      <c r="K1764" s="4">
        <f t="shared" si="108"/>
        <v>3.435</v>
      </c>
      <c r="L1764" s="4">
        <f t="shared" si="109"/>
        <v>35.435</v>
      </c>
      <c r="M1764" s="6">
        <v>1</v>
      </c>
      <c r="N1764" s="7">
        <v>68.7</v>
      </c>
      <c r="O1764">
        <f t="shared" si="110"/>
        <v>33.265</v>
      </c>
      <c r="P1764" s="1">
        <f t="shared" si="111"/>
        <v>0.484206695778748</v>
      </c>
    </row>
    <row r="1765" ht="20" customHeight="1" spans="1:16">
      <c r="A1765" s="4" t="s">
        <v>2390</v>
      </c>
      <c r="B1765" s="4" t="s">
        <v>17</v>
      </c>
      <c r="C1765" s="4" t="s">
        <v>18</v>
      </c>
      <c r="D1765" s="5">
        <v>46205</v>
      </c>
      <c r="E1765" s="5" t="s">
        <v>45</v>
      </c>
      <c r="F1765" s="5" t="s">
        <v>20</v>
      </c>
      <c r="G1765" s="5" t="s">
        <v>46</v>
      </c>
      <c r="H1765" s="4" t="s">
        <v>134</v>
      </c>
      <c r="I1765" s="4" t="str">
        <f>VLOOKUP(H1765,[1]物料!$A$1:$M$65536,13,0)</f>
        <v>36.10</v>
      </c>
      <c r="J1765" s="4">
        <v>3</v>
      </c>
      <c r="K1765" s="4">
        <f t="shared" si="108"/>
        <v>4.94</v>
      </c>
      <c r="L1765" s="4">
        <f t="shared" si="109"/>
        <v>44.04</v>
      </c>
      <c r="M1765" s="6">
        <v>1</v>
      </c>
      <c r="N1765" s="7">
        <v>98.8</v>
      </c>
      <c r="O1765">
        <f t="shared" si="110"/>
        <v>54.76</v>
      </c>
      <c r="P1765" s="1">
        <f t="shared" si="111"/>
        <v>0.554251012145749</v>
      </c>
    </row>
    <row r="1766" ht="20" customHeight="1" spans="1:16">
      <c r="A1766" s="4" t="s">
        <v>2391</v>
      </c>
      <c r="B1766" s="4" t="s">
        <v>24</v>
      </c>
      <c r="C1766" s="4" t="s">
        <v>44</v>
      </c>
      <c r="D1766" s="5">
        <v>46205</v>
      </c>
      <c r="E1766" s="5" t="s">
        <v>286</v>
      </c>
      <c r="F1766" s="5" t="s">
        <v>55</v>
      </c>
      <c r="G1766" s="5" t="s">
        <v>287</v>
      </c>
      <c r="H1766" s="4" t="s">
        <v>1285</v>
      </c>
      <c r="I1766" s="4" t="str">
        <f>VLOOKUP(H1766,[1]物料!$A$1:$M$65536,13,0)</f>
        <v>40.00</v>
      </c>
      <c r="J1766" s="4">
        <v>10.7</v>
      </c>
      <c r="K1766" s="4">
        <f t="shared" si="108"/>
        <v>5.195</v>
      </c>
      <c r="L1766" s="4">
        <f t="shared" si="109"/>
        <v>55.895</v>
      </c>
      <c r="M1766" s="6">
        <v>1</v>
      </c>
      <c r="N1766" s="7">
        <v>103.9</v>
      </c>
      <c r="O1766">
        <f t="shared" si="110"/>
        <v>48.005</v>
      </c>
      <c r="P1766" s="1">
        <f t="shared" si="111"/>
        <v>0.462030798845043</v>
      </c>
    </row>
    <row r="1767" ht="20" customHeight="1" spans="1:16">
      <c r="A1767" s="4" t="s">
        <v>2392</v>
      </c>
      <c r="B1767" s="4" t="s">
        <v>17</v>
      </c>
      <c r="C1767" s="4" t="s">
        <v>18</v>
      </c>
      <c r="D1767" s="5">
        <v>46205</v>
      </c>
      <c r="E1767" s="5" t="s">
        <v>384</v>
      </c>
      <c r="F1767" s="5" t="s">
        <v>20</v>
      </c>
      <c r="G1767" s="5" t="s">
        <v>385</v>
      </c>
      <c r="H1767" s="4" t="s">
        <v>386</v>
      </c>
      <c r="I1767" s="4" t="str">
        <f>VLOOKUP(H1767,[1]物料!$A$1:$M$65536,13,0)</f>
        <v>36.60</v>
      </c>
      <c r="J1767" s="4">
        <v>3</v>
      </c>
      <c r="K1767" s="4">
        <f t="shared" si="108"/>
        <v>4.94</v>
      </c>
      <c r="L1767" s="4">
        <f t="shared" si="109"/>
        <v>44.54</v>
      </c>
      <c r="M1767" s="6">
        <v>1</v>
      </c>
      <c r="N1767" s="7">
        <v>98.8</v>
      </c>
      <c r="O1767">
        <f t="shared" si="110"/>
        <v>54.26</v>
      </c>
      <c r="P1767" s="1">
        <f t="shared" si="111"/>
        <v>0.54919028340081</v>
      </c>
    </row>
    <row r="1768" ht="20" customHeight="1" spans="1:16">
      <c r="A1768" s="4" t="s">
        <v>2393</v>
      </c>
      <c r="B1768" s="4" t="s">
        <v>24</v>
      </c>
      <c r="C1768" s="4" t="s">
        <v>119</v>
      </c>
      <c r="D1768" s="5">
        <v>46205</v>
      </c>
      <c r="E1768" s="5" t="s">
        <v>83</v>
      </c>
      <c r="F1768" s="5" t="s">
        <v>55</v>
      </c>
      <c r="G1768" s="5" t="s">
        <v>84</v>
      </c>
      <c r="H1768" s="4" t="s">
        <v>138</v>
      </c>
      <c r="I1768" s="4" t="str">
        <f>VLOOKUP(H1768,[1]物料!$A$1:$M$65536,13,0)</f>
        <v>52.00</v>
      </c>
      <c r="J1768" s="4">
        <v>18</v>
      </c>
      <c r="K1768" s="4">
        <f t="shared" si="108"/>
        <v>6.94</v>
      </c>
      <c r="L1768" s="4">
        <f t="shared" si="109"/>
        <v>76.94</v>
      </c>
      <c r="M1768" s="6">
        <v>1</v>
      </c>
      <c r="N1768" s="7">
        <v>138.8</v>
      </c>
      <c r="O1768">
        <f t="shared" si="110"/>
        <v>61.86</v>
      </c>
      <c r="P1768" s="1">
        <f t="shared" si="111"/>
        <v>0.445677233429395</v>
      </c>
    </row>
    <row r="1769" ht="20" customHeight="1" spans="1:16">
      <c r="A1769" s="4" t="s">
        <v>2394</v>
      </c>
      <c r="B1769" s="4" t="s">
        <v>24</v>
      </c>
      <c r="C1769" s="4" t="s">
        <v>119</v>
      </c>
      <c r="D1769" s="5">
        <v>46205</v>
      </c>
      <c r="E1769" s="5" t="s">
        <v>60</v>
      </c>
      <c r="F1769" s="5" t="s">
        <v>61</v>
      </c>
      <c r="G1769" s="5" t="s">
        <v>62</v>
      </c>
      <c r="H1769" s="4" t="s">
        <v>124</v>
      </c>
      <c r="I1769" s="4" t="str">
        <f>VLOOKUP(H1769,[1]物料!$A$1:$M$65536,13,0)</f>
        <v>24.00</v>
      </c>
      <c r="J1769" s="4">
        <v>8</v>
      </c>
      <c r="K1769" s="4">
        <f t="shared" si="108"/>
        <v>3.225</v>
      </c>
      <c r="L1769" s="4">
        <f t="shared" si="109"/>
        <v>35.225</v>
      </c>
      <c r="M1769" s="6">
        <v>1</v>
      </c>
      <c r="N1769" s="7">
        <v>64.5</v>
      </c>
      <c r="O1769">
        <f t="shared" si="110"/>
        <v>29.275</v>
      </c>
      <c r="P1769" s="1">
        <f t="shared" si="111"/>
        <v>0.453875968992248</v>
      </c>
    </row>
    <row r="1770" ht="20" customHeight="1" spans="1:16">
      <c r="A1770" s="4" t="s">
        <v>2395</v>
      </c>
      <c r="B1770" s="4" t="s">
        <v>24</v>
      </c>
      <c r="C1770" s="4" t="s">
        <v>59</v>
      </c>
      <c r="D1770" s="5">
        <v>46205</v>
      </c>
      <c r="E1770" s="5" t="s">
        <v>465</v>
      </c>
      <c r="F1770" s="5" t="s">
        <v>20</v>
      </c>
      <c r="G1770" s="5" t="s">
        <v>466</v>
      </c>
      <c r="H1770" s="4" t="s">
        <v>908</v>
      </c>
      <c r="I1770" s="4" t="str">
        <f>VLOOKUP(H1770,[1]物料!$A$1:$M$65536,13,0)</f>
        <v>33.70</v>
      </c>
      <c r="J1770" s="4">
        <v>7</v>
      </c>
      <c r="K1770" s="4">
        <f t="shared" si="108"/>
        <v>3.9</v>
      </c>
      <c r="L1770" s="4">
        <f t="shared" si="109"/>
        <v>44.6</v>
      </c>
      <c r="M1770" s="6">
        <v>1</v>
      </c>
      <c r="N1770" s="7">
        <v>78</v>
      </c>
      <c r="O1770">
        <f t="shared" si="110"/>
        <v>33.4</v>
      </c>
      <c r="P1770" s="1">
        <f t="shared" si="111"/>
        <v>0.428205128205128</v>
      </c>
    </row>
    <row r="1771" ht="20" customHeight="1" spans="1:16">
      <c r="A1771" s="4" t="s">
        <v>2396</v>
      </c>
      <c r="B1771" s="4" t="s">
        <v>24</v>
      </c>
      <c r="C1771" s="4" t="s">
        <v>74</v>
      </c>
      <c r="D1771" s="5">
        <v>46205</v>
      </c>
      <c r="E1771" s="5" t="s">
        <v>75</v>
      </c>
      <c r="F1771" s="5" t="s">
        <v>61</v>
      </c>
      <c r="G1771" s="5" t="s">
        <v>76</v>
      </c>
      <c r="H1771" s="4" t="s">
        <v>588</v>
      </c>
      <c r="I1771" s="4" t="str">
        <f>VLOOKUP(H1771,[1]物料!$A$1:$M$65536,13,0)</f>
        <v>25.00</v>
      </c>
      <c r="J1771" s="4">
        <v>8</v>
      </c>
      <c r="K1771" s="4">
        <f t="shared" si="108"/>
        <v>3.265</v>
      </c>
      <c r="L1771" s="4">
        <f t="shared" si="109"/>
        <v>36.265</v>
      </c>
      <c r="M1771" s="6">
        <v>1</v>
      </c>
      <c r="N1771" s="7">
        <v>65.3</v>
      </c>
      <c r="O1771">
        <f t="shared" si="110"/>
        <v>29.035</v>
      </c>
      <c r="P1771" s="1">
        <f t="shared" si="111"/>
        <v>0.444640122511485</v>
      </c>
    </row>
    <row r="1772" ht="20" customHeight="1" spans="1:16">
      <c r="A1772" s="4" t="s">
        <v>2397</v>
      </c>
      <c r="B1772" s="4" t="s">
        <v>24</v>
      </c>
      <c r="C1772" s="4" t="s">
        <v>59</v>
      </c>
      <c r="D1772" s="5">
        <v>46205</v>
      </c>
      <c r="E1772" s="5" t="s">
        <v>60</v>
      </c>
      <c r="F1772" s="5" t="s">
        <v>61</v>
      </c>
      <c r="G1772" s="5" t="s">
        <v>62</v>
      </c>
      <c r="H1772" s="4" t="s">
        <v>157</v>
      </c>
      <c r="I1772" s="4" t="str">
        <f>VLOOKUP(H1772,[1]物料!$A$1:$M$65536,13,0)</f>
        <v>24.00</v>
      </c>
      <c r="J1772" s="4">
        <v>8</v>
      </c>
      <c r="K1772" s="4">
        <f t="shared" si="108"/>
        <v>3.49</v>
      </c>
      <c r="L1772" s="4">
        <f t="shared" si="109"/>
        <v>35.49</v>
      </c>
      <c r="M1772" s="6">
        <v>1</v>
      </c>
      <c r="N1772" s="7">
        <v>69.8</v>
      </c>
      <c r="O1772">
        <f t="shared" si="110"/>
        <v>34.31</v>
      </c>
      <c r="P1772" s="1">
        <f t="shared" si="111"/>
        <v>0.491547277936963</v>
      </c>
    </row>
    <row r="1773" ht="20" customHeight="1" spans="1:16">
      <c r="A1773" s="4" t="s">
        <v>2398</v>
      </c>
      <c r="B1773" s="4" t="s">
        <v>17</v>
      </c>
      <c r="C1773" s="4" t="s">
        <v>113</v>
      </c>
      <c r="D1773" s="5">
        <v>46205</v>
      </c>
      <c r="E1773" s="5" t="s">
        <v>45</v>
      </c>
      <c r="F1773" s="5" t="s">
        <v>20</v>
      </c>
      <c r="G1773" s="5" t="s">
        <v>46</v>
      </c>
      <c r="H1773" s="4" t="s">
        <v>2036</v>
      </c>
      <c r="I1773" s="4" t="str">
        <f>VLOOKUP(H1773,[1]物料!$A$1:$M$65536,13,0)</f>
        <v>36.10</v>
      </c>
      <c r="J1773" s="4">
        <v>3</v>
      </c>
      <c r="K1773" s="4">
        <f t="shared" si="108"/>
        <v>5.4145</v>
      </c>
      <c r="L1773" s="4">
        <f t="shared" si="109"/>
        <v>44.5145</v>
      </c>
      <c r="M1773" s="6">
        <v>1</v>
      </c>
      <c r="N1773" s="7">
        <v>108.29</v>
      </c>
      <c r="O1773">
        <f t="shared" si="110"/>
        <v>63.7755</v>
      </c>
      <c r="P1773" s="1">
        <f t="shared" si="111"/>
        <v>0.588932496075353</v>
      </c>
    </row>
    <row r="1774" ht="20" customHeight="1" spans="1:16">
      <c r="A1774" s="4" t="s">
        <v>2399</v>
      </c>
      <c r="B1774" s="4" t="s">
        <v>17</v>
      </c>
      <c r="C1774" s="4" t="s">
        <v>113</v>
      </c>
      <c r="D1774" s="5">
        <v>46205</v>
      </c>
      <c r="E1774" s="5" t="s">
        <v>616</v>
      </c>
      <c r="F1774" s="5" t="s">
        <v>617</v>
      </c>
      <c r="G1774" s="5" t="s">
        <v>618</v>
      </c>
      <c r="H1774" s="4" t="s">
        <v>2400</v>
      </c>
      <c r="I1774" s="4" t="str">
        <f>VLOOKUP(H1774,[1]物料!$A$1:$M$65536,13,0)</f>
        <v>60.00</v>
      </c>
      <c r="J1774" s="4">
        <v>7</v>
      </c>
      <c r="K1774" s="4">
        <f t="shared" si="108"/>
        <v>8.44</v>
      </c>
      <c r="L1774" s="4">
        <f t="shared" si="109"/>
        <v>75.44</v>
      </c>
      <c r="M1774" s="6">
        <v>1</v>
      </c>
      <c r="N1774" s="7">
        <v>168.8</v>
      </c>
      <c r="O1774">
        <f t="shared" si="110"/>
        <v>93.36</v>
      </c>
      <c r="P1774" s="1">
        <f t="shared" si="111"/>
        <v>0.553080568720379</v>
      </c>
    </row>
    <row r="1775" ht="20" customHeight="1" spans="1:16">
      <c r="A1775" s="4" t="s">
        <v>2401</v>
      </c>
      <c r="B1775" s="4" t="s">
        <v>24</v>
      </c>
      <c r="C1775" s="4" t="s">
        <v>74</v>
      </c>
      <c r="D1775" s="5">
        <v>46205</v>
      </c>
      <c r="E1775" s="5" t="s">
        <v>616</v>
      </c>
      <c r="F1775" s="5" t="s">
        <v>617</v>
      </c>
      <c r="G1775" s="5" t="s">
        <v>618</v>
      </c>
      <c r="H1775" s="4" t="s">
        <v>1370</v>
      </c>
      <c r="I1775" s="4" t="str">
        <f>VLOOKUP(H1775,[1]物料!$A$1:$M$65536,13,0)</f>
        <v>60.00</v>
      </c>
      <c r="J1775" s="4">
        <v>10.5</v>
      </c>
      <c r="K1775" s="4">
        <f t="shared" si="108"/>
        <v>7.94</v>
      </c>
      <c r="L1775" s="4">
        <f t="shared" si="109"/>
        <v>78.44</v>
      </c>
      <c r="M1775" s="6">
        <v>1</v>
      </c>
      <c r="N1775" s="7">
        <v>158.8</v>
      </c>
      <c r="O1775">
        <f t="shared" si="110"/>
        <v>80.36</v>
      </c>
      <c r="P1775" s="1">
        <f t="shared" si="111"/>
        <v>0.506045340050378</v>
      </c>
    </row>
    <row r="1776" ht="20" customHeight="1" spans="1:16">
      <c r="A1776" s="4" t="s">
        <v>2402</v>
      </c>
      <c r="B1776" s="4" t="s">
        <v>17</v>
      </c>
      <c r="C1776" s="4" t="s">
        <v>113</v>
      </c>
      <c r="D1776" s="5">
        <v>46205</v>
      </c>
      <c r="E1776" s="5" t="s">
        <v>297</v>
      </c>
      <c r="F1776" s="5" t="s">
        <v>20</v>
      </c>
      <c r="G1776" s="5" t="s">
        <v>298</v>
      </c>
      <c r="H1776" s="4" t="s">
        <v>341</v>
      </c>
      <c r="I1776" s="4" t="str">
        <f>VLOOKUP(H1776,[1]物料!$A$1:$M$65536,13,0)</f>
        <v>21.10</v>
      </c>
      <c r="J1776" s="4">
        <v>3</v>
      </c>
      <c r="K1776" s="4">
        <f t="shared" si="108"/>
        <v>2.533</v>
      </c>
      <c r="L1776" s="4">
        <f t="shared" si="109"/>
        <v>26.633</v>
      </c>
      <c r="M1776" s="6">
        <v>1</v>
      </c>
      <c r="N1776" s="7">
        <v>50.66</v>
      </c>
      <c r="O1776">
        <f t="shared" si="110"/>
        <v>24.027</v>
      </c>
      <c r="P1776" s="1">
        <f t="shared" si="111"/>
        <v>0.474279510461903</v>
      </c>
    </row>
    <row r="1777" ht="20" customHeight="1" spans="1:16">
      <c r="A1777" s="4" t="s">
        <v>2403</v>
      </c>
      <c r="B1777" s="4" t="s">
        <v>24</v>
      </c>
      <c r="C1777" s="4" t="s">
        <v>59</v>
      </c>
      <c r="D1777" s="5">
        <v>46205</v>
      </c>
      <c r="E1777" s="5" t="s">
        <v>45</v>
      </c>
      <c r="F1777" s="5" t="s">
        <v>20</v>
      </c>
      <c r="G1777" s="5" t="s">
        <v>46</v>
      </c>
      <c r="H1777" s="4" t="s">
        <v>47</v>
      </c>
      <c r="I1777" s="4" t="str">
        <f>VLOOKUP(H1777,[1]物料!$A$1:$M$65536,13,0)</f>
        <v>36.10</v>
      </c>
      <c r="J1777" s="4">
        <v>6.5</v>
      </c>
      <c r="K1777" s="4">
        <f t="shared" si="108"/>
        <v>4.94</v>
      </c>
      <c r="L1777" s="4">
        <f t="shared" si="109"/>
        <v>47.54</v>
      </c>
      <c r="M1777" s="6">
        <v>1</v>
      </c>
      <c r="N1777" s="7">
        <v>98.8</v>
      </c>
      <c r="O1777">
        <f t="shared" si="110"/>
        <v>51.26</v>
      </c>
      <c r="P1777" s="1">
        <f t="shared" si="111"/>
        <v>0.518825910931174</v>
      </c>
    </row>
    <row r="1778" ht="20" customHeight="1" spans="1:16">
      <c r="A1778" s="4" t="s">
        <v>2404</v>
      </c>
      <c r="B1778" s="4" t="s">
        <v>17</v>
      </c>
      <c r="C1778" s="4" t="s">
        <v>18</v>
      </c>
      <c r="D1778" s="5">
        <v>46205</v>
      </c>
      <c r="E1778" s="5" t="s">
        <v>291</v>
      </c>
      <c r="F1778" s="5" t="s">
        <v>55</v>
      </c>
      <c r="G1778" s="5" t="s">
        <v>292</v>
      </c>
      <c r="H1778" s="4" t="s">
        <v>494</v>
      </c>
      <c r="I1778" s="4" t="str">
        <f>VLOOKUP(H1778,[1]物料!$A$1:$M$65536,13,0)</f>
        <v>40.00</v>
      </c>
      <c r="J1778" s="4">
        <v>7.2</v>
      </c>
      <c r="K1778" s="4">
        <f t="shared" si="108"/>
        <v>4.693</v>
      </c>
      <c r="L1778" s="4">
        <f t="shared" si="109"/>
        <v>51.893</v>
      </c>
      <c r="M1778" s="6">
        <v>1</v>
      </c>
      <c r="N1778" s="7">
        <v>93.86</v>
      </c>
      <c r="O1778">
        <f t="shared" si="110"/>
        <v>41.967</v>
      </c>
      <c r="P1778" s="1">
        <f t="shared" si="111"/>
        <v>0.447123375239719</v>
      </c>
    </row>
    <row r="1779" ht="20" customHeight="1" spans="1:16">
      <c r="A1779" s="4" t="s">
        <v>2405</v>
      </c>
      <c r="B1779" s="4" t="s">
        <v>17</v>
      </c>
      <c r="C1779" s="4" t="s">
        <v>18</v>
      </c>
      <c r="D1779" s="5">
        <v>46205</v>
      </c>
      <c r="E1779" s="5" t="s">
        <v>384</v>
      </c>
      <c r="F1779" s="5" t="s">
        <v>20</v>
      </c>
      <c r="G1779" s="5" t="s">
        <v>385</v>
      </c>
      <c r="H1779" s="4" t="s">
        <v>386</v>
      </c>
      <c r="I1779" s="4" t="str">
        <f>VLOOKUP(H1779,[1]物料!$A$1:$M$65536,13,0)</f>
        <v>36.60</v>
      </c>
      <c r="J1779" s="4">
        <v>3</v>
      </c>
      <c r="K1779" s="4">
        <f t="shared" si="108"/>
        <v>4.94</v>
      </c>
      <c r="L1779" s="4">
        <f t="shared" si="109"/>
        <v>44.54</v>
      </c>
      <c r="M1779" s="6">
        <v>1</v>
      </c>
      <c r="N1779" s="7">
        <v>98.8</v>
      </c>
      <c r="O1779">
        <f t="shared" si="110"/>
        <v>54.26</v>
      </c>
      <c r="P1779" s="1">
        <f t="shared" si="111"/>
        <v>0.54919028340081</v>
      </c>
    </row>
    <row r="1780" ht="20" customHeight="1" spans="1:16">
      <c r="A1780" s="4" t="s">
        <v>2406</v>
      </c>
      <c r="B1780" s="4" t="s">
        <v>24</v>
      </c>
      <c r="C1780" s="4" t="s">
        <v>25</v>
      </c>
      <c r="D1780" s="5">
        <v>46205</v>
      </c>
      <c r="E1780" s="5" t="s">
        <v>38</v>
      </c>
      <c r="F1780" s="5" t="s">
        <v>39</v>
      </c>
      <c r="G1780" s="5" t="s">
        <v>40</v>
      </c>
      <c r="H1780" s="4" t="s">
        <v>2407</v>
      </c>
      <c r="I1780" s="4" t="str">
        <f>VLOOKUP(H1780,[1]物料!$A$1:$M$65536,13,0)</f>
        <v>19.00</v>
      </c>
      <c r="J1780" s="4">
        <v>5.4</v>
      </c>
      <c r="K1780" s="4">
        <f t="shared" si="108"/>
        <v>1.845</v>
      </c>
      <c r="L1780" s="4">
        <f t="shared" si="109"/>
        <v>26.245</v>
      </c>
      <c r="M1780" s="6">
        <v>1</v>
      </c>
      <c r="N1780" s="7">
        <v>36.9</v>
      </c>
      <c r="O1780">
        <f t="shared" si="110"/>
        <v>10.655</v>
      </c>
      <c r="P1780" s="1">
        <f t="shared" si="111"/>
        <v>0.288753387533875</v>
      </c>
    </row>
    <row r="1781" ht="20" customHeight="1" spans="1:16">
      <c r="A1781" s="4" t="s">
        <v>2408</v>
      </c>
      <c r="B1781" s="4" t="s">
        <v>24</v>
      </c>
      <c r="C1781" s="4" t="s">
        <v>59</v>
      </c>
      <c r="D1781" s="5">
        <v>46205</v>
      </c>
      <c r="E1781" s="5" t="s">
        <v>60</v>
      </c>
      <c r="F1781" s="5" t="s">
        <v>61</v>
      </c>
      <c r="G1781" s="5" t="s">
        <v>62</v>
      </c>
      <c r="H1781" s="4" t="s">
        <v>124</v>
      </c>
      <c r="I1781" s="4" t="str">
        <f>VLOOKUP(H1781,[1]物料!$A$1:$M$65536,13,0)</f>
        <v>24.00</v>
      </c>
      <c r="J1781" s="4">
        <v>8</v>
      </c>
      <c r="K1781" s="4">
        <f t="shared" si="108"/>
        <v>3.42</v>
      </c>
      <c r="L1781" s="4">
        <f t="shared" si="109"/>
        <v>35.42</v>
      </c>
      <c r="M1781" s="6">
        <v>1</v>
      </c>
      <c r="N1781" s="7">
        <v>68.4</v>
      </c>
      <c r="O1781">
        <f t="shared" si="110"/>
        <v>32.98</v>
      </c>
      <c r="P1781" s="1">
        <f t="shared" si="111"/>
        <v>0.482163742690059</v>
      </c>
    </row>
    <row r="1782" ht="20" customHeight="1" spans="1:16">
      <c r="A1782" s="4" t="s">
        <v>2409</v>
      </c>
      <c r="B1782" s="4" t="s">
        <v>24</v>
      </c>
      <c r="C1782" s="4" t="s">
        <v>74</v>
      </c>
      <c r="D1782" s="5">
        <v>46205</v>
      </c>
      <c r="E1782" s="5" t="s">
        <v>101</v>
      </c>
      <c r="F1782" s="5" t="s">
        <v>20</v>
      </c>
      <c r="G1782" s="5" t="s">
        <v>102</v>
      </c>
      <c r="H1782" s="4" t="s">
        <v>1078</v>
      </c>
      <c r="I1782" s="4" t="str">
        <f>VLOOKUP(H1782,[1]物料!$A$1:$M$65536,13,0)</f>
        <v>23.30</v>
      </c>
      <c r="J1782" s="4">
        <v>6.5</v>
      </c>
      <c r="K1782" s="4">
        <f t="shared" si="108"/>
        <v>2.835</v>
      </c>
      <c r="L1782" s="4">
        <f t="shared" si="109"/>
        <v>32.635</v>
      </c>
      <c r="M1782" s="6">
        <v>1</v>
      </c>
      <c r="N1782" s="7">
        <v>56.7</v>
      </c>
      <c r="O1782">
        <f t="shared" si="110"/>
        <v>24.065</v>
      </c>
      <c r="P1782" s="1">
        <f t="shared" si="111"/>
        <v>0.424426807760141</v>
      </c>
    </row>
    <row r="1783" ht="20" customHeight="1" spans="1:16">
      <c r="A1783" s="4" t="s">
        <v>2410</v>
      </c>
      <c r="B1783" s="4" t="s">
        <v>24</v>
      </c>
      <c r="C1783" s="4" t="s">
        <v>119</v>
      </c>
      <c r="D1783" s="5">
        <v>46205</v>
      </c>
      <c r="E1783" s="5" t="s">
        <v>60</v>
      </c>
      <c r="F1783" s="5" t="s">
        <v>61</v>
      </c>
      <c r="G1783" s="5" t="s">
        <v>62</v>
      </c>
      <c r="H1783" s="4" t="s">
        <v>63</v>
      </c>
      <c r="I1783" s="4" t="str">
        <f>VLOOKUP(H1783,[1]物料!$A$1:$M$65536,13,0)</f>
        <v>24.00</v>
      </c>
      <c r="J1783" s="4">
        <v>8</v>
      </c>
      <c r="K1783" s="4">
        <f t="shared" si="108"/>
        <v>3.225</v>
      </c>
      <c r="L1783" s="4">
        <f t="shared" si="109"/>
        <v>35.225</v>
      </c>
      <c r="M1783" s="6">
        <v>1</v>
      </c>
      <c r="N1783" s="7">
        <v>64.5</v>
      </c>
      <c r="O1783">
        <f t="shared" si="110"/>
        <v>29.275</v>
      </c>
      <c r="P1783" s="1">
        <f t="shared" si="111"/>
        <v>0.453875968992248</v>
      </c>
    </row>
    <row r="1784" ht="20" customHeight="1" spans="1:16">
      <c r="A1784" s="4" t="s">
        <v>2411</v>
      </c>
      <c r="B1784" s="4" t="s">
        <v>24</v>
      </c>
      <c r="C1784" s="4" t="s">
        <v>59</v>
      </c>
      <c r="D1784" s="5">
        <v>46205</v>
      </c>
      <c r="E1784" s="5" t="s">
        <v>436</v>
      </c>
      <c r="F1784" s="5" t="s">
        <v>20</v>
      </c>
      <c r="G1784" s="5" t="s">
        <v>437</v>
      </c>
      <c r="H1784" s="4" t="s">
        <v>2412</v>
      </c>
      <c r="I1784" s="4" t="str">
        <f>VLOOKUP(H1784,[1]物料!$A$1:$M$65536,13,0)</f>
        <v>19.70</v>
      </c>
      <c r="J1784" s="4">
        <v>6.5</v>
      </c>
      <c r="K1784" s="4">
        <f t="shared" si="108"/>
        <v>3.04</v>
      </c>
      <c r="L1784" s="4">
        <f t="shared" si="109"/>
        <v>29.24</v>
      </c>
      <c r="M1784" s="6">
        <v>1</v>
      </c>
      <c r="N1784" s="7">
        <v>60.8</v>
      </c>
      <c r="O1784">
        <f t="shared" si="110"/>
        <v>31.56</v>
      </c>
      <c r="P1784" s="1">
        <f t="shared" si="111"/>
        <v>0.519078947368421</v>
      </c>
    </row>
    <row r="1785" ht="20" customHeight="1" spans="1:16">
      <c r="A1785" s="4" t="s">
        <v>2413</v>
      </c>
      <c r="B1785" s="4" t="s">
        <v>17</v>
      </c>
      <c r="C1785" s="4" t="s">
        <v>18</v>
      </c>
      <c r="D1785" s="5">
        <v>46205</v>
      </c>
      <c r="E1785" s="5" t="s">
        <v>45</v>
      </c>
      <c r="F1785" s="5" t="s">
        <v>20</v>
      </c>
      <c r="G1785" s="5" t="s">
        <v>46</v>
      </c>
      <c r="H1785" s="4" t="s">
        <v>134</v>
      </c>
      <c r="I1785" s="4" t="str">
        <f>VLOOKUP(H1785,[1]物料!$A$1:$M$65536,13,0)</f>
        <v>36.10</v>
      </c>
      <c r="J1785" s="4">
        <v>3</v>
      </c>
      <c r="K1785" s="4">
        <f t="shared" si="108"/>
        <v>5.037</v>
      </c>
      <c r="L1785" s="4">
        <f t="shared" si="109"/>
        <v>44.137</v>
      </c>
      <c r="M1785" s="6">
        <v>1</v>
      </c>
      <c r="N1785" s="7">
        <v>100.74</v>
      </c>
      <c r="O1785">
        <f t="shared" si="110"/>
        <v>56.603</v>
      </c>
      <c r="P1785" s="1">
        <f t="shared" si="111"/>
        <v>0.561872146118721</v>
      </c>
    </row>
    <row r="1786" ht="20" customHeight="1" spans="1:16">
      <c r="A1786" s="4" t="s">
        <v>2414</v>
      </c>
      <c r="B1786" s="4" t="s">
        <v>17</v>
      </c>
      <c r="C1786" s="4" t="s">
        <v>105</v>
      </c>
      <c r="D1786" s="5">
        <v>46205</v>
      </c>
      <c r="E1786" s="5" t="s">
        <v>784</v>
      </c>
      <c r="F1786" s="5" t="s">
        <v>55</v>
      </c>
      <c r="G1786" s="5" t="s">
        <v>785</v>
      </c>
      <c r="H1786" s="4" t="s">
        <v>2415</v>
      </c>
      <c r="I1786" s="4" t="str">
        <f>VLOOKUP(H1786,[1]物料!$A$1:$M$65536,13,0)</f>
        <v>35.00</v>
      </c>
      <c r="J1786" s="4">
        <v>7.2</v>
      </c>
      <c r="K1786" s="4">
        <f t="shared" si="108"/>
        <v>5.04</v>
      </c>
      <c r="L1786" s="4">
        <f t="shared" si="109"/>
        <v>47.24</v>
      </c>
      <c r="M1786" s="6">
        <v>1</v>
      </c>
      <c r="N1786" s="7">
        <v>100.8</v>
      </c>
      <c r="O1786">
        <f t="shared" si="110"/>
        <v>53.56</v>
      </c>
      <c r="P1786" s="1">
        <f t="shared" si="111"/>
        <v>0.531349206349206</v>
      </c>
    </row>
    <row r="1787" ht="20" customHeight="1" spans="1:16">
      <c r="A1787" s="4" t="s">
        <v>2416</v>
      </c>
      <c r="B1787" s="4" t="s">
        <v>17</v>
      </c>
      <c r="C1787" s="4" t="s">
        <v>18</v>
      </c>
      <c r="D1787" s="5">
        <v>46205</v>
      </c>
      <c r="E1787" s="5" t="s">
        <v>309</v>
      </c>
      <c r="F1787" s="5" t="s">
        <v>55</v>
      </c>
      <c r="G1787" s="5" t="s">
        <v>310</v>
      </c>
      <c r="H1787" s="4" t="s">
        <v>311</v>
      </c>
      <c r="I1787" s="4" t="str">
        <f>VLOOKUP(H1787,[1]物料!$A$1:$M$65536,13,0)</f>
        <v>65.00</v>
      </c>
      <c r="J1787" s="4">
        <v>7.2</v>
      </c>
      <c r="K1787" s="4">
        <f t="shared" si="108"/>
        <v>6.5655</v>
      </c>
      <c r="L1787" s="4">
        <f t="shared" si="109"/>
        <v>78.7655</v>
      </c>
      <c r="M1787" s="6">
        <v>1</v>
      </c>
      <c r="N1787" s="7">
        <v>131.31</v>
      </c>
      <c r="O1787">
        <f t="shared" si="110"/>
        <v>52.5445</v>
      </c>
      <c r="P1787" s="1">
        <f t="shared" si="111"/>
        <v>0.400156119107456</v>
      </c>
    </row>
    <row r="1788" ht="20" customHeight="1" spans="1:16">
      <c r="A1788" s="4" t="s">
        <v>2417</v>
      </c>
      <c r="B1788" s="4" t="s">
        <v>24</v>
      </c>
      <c r="C1788" s="4" t="s">
        <v>411</v>
      </c>
      <c r="D1788" s="5">
        <v>46205</v>
      </c>
      <c r="E1788" s="5" t="s">
        <v>384</v>
      </c>
      <c r="F1788" s="5" t="s">
        <v>20</v>
      </c>
      <c r="G1788" s="5" t="s">
        <v>385</v>
      </c>
      <c r="H1788" s="4" t="s">
        <v>596</v>
      </c>
      <c r="I1788" s="4" t="str">
        <f>VLOOKUP(H1788,[1]物料!$A$1:$M$65536,13,0)</f>
        <v>36.60</v>
      </c>
      <c r="J1788" s="4">
        <v>6.5</v>
      </c>
      <c r="K1788" s="4">
        <f t="shared" si="108"/>
        <v>4.19</v>
      </c>
      <c r="L1788" s="4">
        <f t="shared" si="109"/>
        <v>47.29</v>
      </c>
      <c r="M1788" s="6">
        <v>1</v>
      </c>
      <c r="N1788" s="7">
        <v>83.8</v>
      </c>
      <c r="O1788">
        <f t="shared" si="110"/>
        <v>36.51</v>
      </c>
      <c r="P1788" s="1">
        <f t="shared" si="111"/>
        <v>0.435680190930788</v>
      </c>
    </row>
    <row r="1789" ht="20" customHeight="1" spans="1:16">
      <c r="A1789" s="4" t="s">
        <v>2418</v>
      </c>
      <c r="B1789" s="4" t="s">
        <v>17</v>
      </c>
      <c r="C1789" s="4" t="s">
        <v>18</v>
      </c>
      <c r="D1789" s="5">
        <v>46205</v>
      </c>
      <c r="E1789" s="5" t="s">
        <v>83</v>
      </c>
      <c r="F1789" s="5" t="s">
        <v>55</v>
      </c>
      <c r="G1789" s="5" t="s">
        <v>84</v>
      </c>
      <c r="H1789" s="4" t="s">
        <v>147</v>
      </c>
      <c r="I1789" s="4" t="str">
        <f>VLOOKUP(H1789,[1]物料!$A$1:$M$65536,13,0)</f>
        <v>52.00</v>
      </c>
      <c r="J1789" s="4">
        <v>14.5</v>
      </c>
      <c r="K1789" s="4">
        <f t="shared" si="108"/>
        <v>7.754</v>
      </c>
      <c r="L1789" s="4">
        <f t="shared" si="109"/>
        <v>74.254</v>
      </c>
      <c r="M1789" s="6">
        <v>1</v>
      </c>
      <c r="N1789" s="7">
        <v>155.08</v>
      </c>
      <c r="O1789">
        <f t="shared" si="110"/>
        <v>80.826</v>
      </c>
      <c r="P1789" s="1">
        <f t="shared" si="111"/>
        <v>0.521189063709053</v>
      </c>
    </row>
    <row r="1790" ht="20" customHeight="1" spans="1:16">
      <c r="A1790" s="4" t="s">
        <v>2419</v>
      </c>
      <c r="B1790" s="4" t="s">
        <v>17</v>
      </c>
      <c r="C1790" s="4" t="s">
        <v>18</v>
      </c>
      <c r="D1790" s="5">
        <v>46205</v>
      </c>
      <c r="E1790" s="5" t="s">
        <v>291</v>
      </c>
      <c r="F1790" s="5" t="s">
        <v>55</v>
      </c>
      <c r="G1790" s="5" t="s">
        <v>292</v>
      </c>
      <c r="H1790" s="4" t="s">
        <v>371</v>
      </c>
      <c r="I1790" s="4" t="str">
        <f>VLOOKUP(H1790,[1]物料!$A$1:$M$65536,13,0)</f>
        <v>40.00</v>
      </c>
      <c r="J1790" s="4">
        <v>7.2</v>
      </c>
      <c r="K1790" s="4">
        <f t="shared" si="108"/>
        <v>4.913</v>
      </c>
      <c r="L1790" s="4">
        <f t="shared" si="109"/>
        <v>52.113</v>
      </c>
      <c r="M1790" s="6">
        <v>1</v>
      </c>
      <c r="N1790" s="7">
        <v>98.26</v>
      </c>
      <c r="O1790">
        <f t="shared" si="110"/>
        <v>46.147</v>
      </c>
      <c r="P1790" s="1">
        <f t="shared" si="111"/>
        <v>0.469641766741299</v>
      </c>
    </row>
    <row r="1791" ht="20" customHeight="1" spans="1:16">
      <c r="A1791" s="4" t="s">
        <v>2420</v>
      </c>
      <c r="B1791" s="4" t="s">
        <v>17</v>
      </c>
      <c r="C1791" s="4" t="s">
        <v>49</v>
      </c>
      <c r="D1791" s="5">
        <v>46205</v>
      </c>
      <c r="E1791" s="5" t="s">
        <v>79</v>
      </c>
      <c r="F1791" s="5" t="s">
        <v>20</v>
      </c>
      <c r="G1791" s="5" t="s">
        <v>80</v>
      </c>
      <c r="H1791" s="4" t="s">
        <v>251</v>
      </c>
      <c r="I1791" s="4" t="str">
        <f>VLOOKUP(H1791,[1]物料!$A$1:$M$65536,13,0)</f>
        <v>40.70</v>
      </c>
      <c r="J1791" s="4">
        <v>3.5</v>
      </c>
      <c r="K1791" s="4">
        <f t="shared" si="108"/>
        <v>5.21</v>
      </c>
      <c r="L1791" s="4">
        <f t="shared" si="109"/>
        <v>49.41</v>
      </c>
      <c r="M1791" s="6">
        <v>1</v>
      </c>
      <c r="N1791" s="7">
        <v>104.2</v>
      </c>
      <c r="O1791">
        <f t="shared" si="110"/>
        <v>54.79</v>
      </c>
      <c r="P1791" s="1">
        <f t="shared" si="111"/>
        <v>0.525815738963532</v>
      </c>
    </row>
    <row r="1792" ht="20" customHeight="1" spans="1:16">
      <c r="A1792" s="4" t="s">
        <v>2421</v>
      </c>
      <c r="B1792" s="4" t="s">
        <v>17</v>
      </c>
      <c r="C1792" s="4" t="s">
        <v>18</v>
      </c>
      <c r="D1792" s="5">
        <v>46205</v>
      </c>
      <c r="E1792" s="5" t="s">
        <v>45</v>
      </c>
      <c r="F1792" s="5" t="s">
        <v>20</v>
      </c>
      <c r="G1792" s="5" t="s">
        <v>46</v>
      </c>
      <c r="H1792" s="4" t="s">
        <v>2036</v>
      </c>
      <c r="I1792" s="4" t="str">
        <f>VLOOKUP(H1792,[1]物料!$A$1:$M$65536,13,0)</f>
        <v>36.10</v>
      </c>
      <c r="J1792" s="4">
        <v>3</v>
      </c>
      <c r="K1792" s="4">
        <f t="shared" si="108"/>
        <v>4.94</v>
      </c>
      <c r="L1792" s="4">
        <f t="shared" si="109"/>
        <v>44.04</v>
      </c>
      <c r="M1792" s="6">
        <v>1</v>
      </c>
      <c r="N1792" s="7">
        <v>98.8</v>
      </c>
      <c r="O1792">
        <f t="shared" si="110"/>
        <v>54.76</v>
      </c>
      <c r="P1792" s="1">
        <f t="shared" si="111"/>
        <v>0.554251012145749</v>
      </c>
    </row>
    <row r="1793" ht="20" customHeight="1" spans="1:16">
      <c r="A1793" s="4" t="s">
        <v>2422</v>
      </c>
      <c r="B1793" s="4" t="s">
        <v>17</v>
      </c>
      <c r="C1793" s="4" t="s">
        <v>113</v>
      </c>
      <c r="D1793" s="5">
        <v>46205</v>
      </c>
      <c r="E1793" s="5" t="s">
        <v>297</v>
      </c>
      <c r="F1793" s="5" t="s">
        <v>20</v>
      </c>
      <c r="G1793" s="5" t="s">
        <v>298</v>
      </c>
      <c r="H1793" s="4" t="s">
        <v>341</v>
      </c>
      <c r="I1793" s="4" t="str">
        <f>VLOOKUP(H1793,[1]物料!$A$1:$M$65536,13,0)</f>
        <v>21.10</v>
      </c>
      <c r="J1793" s="4">
        <v>3</v>
      </c>
      <c r="K1793" s="4">
        <f t="shared" si="108"/>
        <v>2.98</v>
      </c>
      <c r="L1793" s="4">
        <f t="shared" si="109"/>
        <v>27.08</v>
      </c>
      <c r="M1793" s="6">
        <v>1</v>
      </c>
      <c r="N1793" s="7">
        <v>59.6</v>
      </c>
      <c r="O1793">
        <f t="shared" si="110"/>
        <v>32.52</v>
      </c>
      <c r="P1793" s="1">
        <f t="shared" si="111"/>
        <v>0.545637583892617</v>
      </c>
    </row>
    <row r="1794" ht="20" customHeight="1" spans="1:16">
      <c r="A1794" s="4" t="s">
        <v>2423</v>
      </c>
      <c r="B1794" s="4" t="s">
        <v>24</v>
      </c>
      <c r="C1794" s="4" t="s">
        <v>74</v>
      </c>
      <c r="D1794" s="5">
        <v>46205</v>
      </c>
      <c r="E1794" s="5" t="s">
        <v>2424</v>
      </c>
      <c r="F1794" s="5" t="s">
        <v>2425</v>
      </c>
      <c r="G1794" s="5" t="s">
        <v>2426</v>
      </c>
      <c r="H1794" s="4" t="s">
        <v>2427</v>
      </c>
      <c r="I1794" s="4" t="str">
        <f>VLOOKUP(H1794,[1]物料!$A$1:$M$65536,13,0)</f>
        <v>50.00</v>
      </c>
      <c r="J1794" s="4">
        <v>7.5</v>
      </c>
      <c r="K1794" s="4">
        <f t="shared" si="108"/>
        <v>5.89</v>
      </c>
      <c r="L1794" s="4">
        <f t="shared" si="109"/>
        <v>63.39</v>
      </c>
      <c r="M1794" s="6">
        <v>1</v>
      </c>
      <c r="N1794" s="7">
        <v>117.8</v>
      </c>
      <c r="O1794">
        <f t="shared" si="110"/>
        <v>54.41</v>
      </c>
      <c r="P1794" s="1">
        <f t="shared" si="111"/>
        <v>0.46188455008489</v>
      </c>
    </row>
    <row r="1795" ht="20" customHeight="1" spans="1:16">
      <c r="A1795" s="4" t="s">
        <v>2428</v>
      </c>
      <c r="B1795" s="4" t="s">
        <v>17</v>
      </c>
      <c r="C1795" s="4" t="s">
        <v>113</v>
      </c>
      <c r="D1795" s="5">
        <v>46205</v>
      </c>
      <c r="E1795" s="5" t="s">
        <v>2429</v>
      </c>
      <c r="F1795" s="5" t="s">
        <v>55</v>
      </c>
      <c r="G1795" s="5" t="s">
        <v>2430</v>
      </c>
      <c r="H1795" s="4" t="s">
        <v>2431</v>
      </c>
      <c r="I1795" s="4" t="str">
        <f>VLOOKUP(H1795,[1]物料!$A$1:$M$65536,13,0)</f>
        <v>20.00</v>
      </c>
      <c r="J1795" s="4">
        <v>4.5</v>
      </c>
      <c r="K1795" s="4">
        <f t="shared" ref="K1795:K1858" si="112">N1795*0.05</f>
        <v>2.915</v>
      </c>
      <c r="L1795" s="4">
        <f t="shared" ref="L1795:L1858" si="113">I1795+J1795+K1795</f>
        <v>27.415</v>
      </c>
      <c r="M1795" s="6">
        <v>1</v>
      </c>
      <c r="N1795" s="7">
        <v>58.3</v>
      </c>
      <c r="O1795">
        <f t="shared" ref="O1795:O1858" si="114">N1795-L1795</f>
        <v>30.885</v>
      </c>
      <c r="P1795" s="1">
        <f t="shared" ref="P1795:P1858" si="115">O1795/N1795</f>
        <v>0.529759862778731</v>
      </c>
    </row>
    <row r="1796" ht="20" customHeight="1" spans="1:16">
      <c r="A1796" s="4" t="s">
        <v>2432</v>
      </c>
      <c r="B1796" s="4" t="s">
        <v>17</v>
      </c>
      <c r="C1796" s="4" t="s">
        <v>18</v>
      </c>
      <c r="D1796" s="5">
        <v>46205</v>
      </c>
      <c r="E1796" s="5" t="s">
        <v>182</v>
      </c>
      <c r="F1796" s="5" t="s">
        <v>20</v>
      </c>
      <c r="G1796" s="5" t="s">
        <v>183</v>
      </c>
      <c r="H1796" s="4" t="s">
        <v>409</v>
      </c>
      <c r="I1796" s="4" t="str">
        <f>VLOOKUP(H1796,[1]物料!$A$1:$M$65536,13,0)</f>
        <v>22.10</v>
      </c>
      <c r="J1796" s="4">
        <v>3</v>
      </c>
      <c r="K1796" s="4">
        <f t="shared" si="112"/>
        <v>3.1255</v>
      </c>
      <c r="L1796" s="4">
        <f t="shared" si="113"/>
        <v>28.2255</v>
      </c>
      <c r="M1796" s="6">
        <v>1</v>
      </c>
      <c r="N1796" s="7">
        <v>62.51</v>
      </c>
      <c r="O1796">
        <f t="shared" si="114"/>
        <v>34.2845</v>
      </c>
      <c r="P1796" s="1">
        <f t="shared" si="115"/>
        <v>0.548464245720685</v>
      </c>
    </row>
    <row r="1797" ht="20" customHeight="1" spans="1:16">
      <c r="A1797" s="4" t="s">
        <v>2433</v>
      </c>
      <c r="B1797" s="4" t="s">
        <v>24</v>
      </c>
      <c r="C1797" s="4" t="s">
        <v>119</v>
      </c>
      <c r="D1797" s="5">
        <v>46205</v>
      </c>
      <c r="E1797" s="5" t="s">
        <v>161</v>
      </c>
      <c r="F1797" s="5" t="s">
        <v>55</v>
      </c>
      <c r="G1797" s="5" t="s">
        <v>162</v>
      </c>
      <c r="H1797" s="4" t="s">
        <v>440</v>
      </c>
      <c r="I1797" s="4" t="str">
        <f>VLOOKUP(H1797,[1]物料!$A$1:$M$65536,13,0)</f>
        <v>16.00</v>
      </c>
      <c r="J1797" s="4">
        <v>8</v>
      </c>
      <c r="K1797" s="4">
        <f t="shared" si="112"/>
        <v>2.35</v>
      </c>
      <c r="L1797" s="4">
        <f t="shared" si="113"/>
        <v>26.35</v>
      </c>
      <c r="M1797" s="6">
        <v>1</v>
      </c>
      <c r="N1797" s="7">
        <v>47</v>
      </c>
      <c r="O1797">
        <f t="shared" si="114"/>
        <v>20.65</v>
      </c>
      <c r="P1797" s="1">
        <f t="shared" si="115"/>
        <v>0.43936170212766</v>
      </c>
    </row>
    <row r="1798" ht="20" customHeight="1" spans="1:16">
      <c r="A1798" s="4" t="s">
        <v>2434</v>
      </c>
      <c r="B1798" s="4" t="s">
        <v>24</v>
      </c>
      <c r="C1798" s="4" t="s">
        <v>119</v>
      </c>
      <c r="D1798" s="5">
        <v>46205</v>
      </c>
      <c r="E1798" s="5" t="s">
        <v>94</v>
      </c>
      <c r="F1798" s="5" t="s">
        <v>55</v>
      </c>
      <c r="G1798" s="5" t="s">
        <v>95</v>
      </c>
      <c r="H1798" s="4" t="s">
        <v>345</v>
      </c>
      <c r="I1798" s="4" t="str">
        <f>VLOOKUP(H1798,[1]物料!$A$1:$M$65536,13,0)</f>
        <v>30.00</v>
      </c>
      <c r="J1798" s="4">
        <v>10.7</v>
      </c>
      <c r="K1798" s="4">
        <f t="shared" si="112"/>
        <v>4.215</v>
      </c>
      <c r="L1798" s="4">
        <f t="shared" si="113"/>
        <v>44.915</v>
      </c>
      <c r="M1798" s="6">
        <v>1</v>
      </c>
      <c r="N1798" s="7">
        <v>84.3</v>
      </c>
      <c r="O1798">
        <f t="shared" si="114"/>
        <v>39.385</v>
      </c>
      <c r="P1798" s="1">
        <f t="shared" si="115"/>
        <v>0.467200474495848</v>
      </c>
    </row>
    <row r="1799" ht="20" customHeight="1" spans="1:16">
      <c r="A1799" s="4" t="s">
        <v>2435</v>
      </c>
      <c r="B1799" s="4" t="s">
        <v>17</v>
      </c>
      <c r="C1799" s="4" t="s">
        <v>18</v>
      </c>
      <c r="D1799" s="5">
        <v>46205</v>
      </c>
      <c r="E1799" s="5" t="s">
        <v>90</v>
      </c>
      <c r="F1799" s="5" t="s">
        <v>55</v>
      </c>
      <c r="G1799" s="5" t="s">
        <v>91</v>
      </c>
      <c r="H1799" s="4" t="s">
        <v>92</v>
      </c>
      <c r="I1799" s="4" t="str">
        <f>VLOOKUP(H1799,[1]物料!$A$1:$M$65536,13,0)</f>
        <v>40.00</v>
      </c>
      <c r="J1799" s="4">
        <v>7.2</v>
      </c>
      <c r="K1799" s="4">
        <f t="shared" si="112"/>
        <v>6.8465</v>
      </c>
      <c r="L1799" s="4">
        <f t="shared" si="113"/>
        <v>54.0465</v>
      </c>
      <c r="M1799" s="6">
        <v>1</v>
      </c>
      <c r="N1799" s="7">
        <v>136.93</v>
      </c>
      <c r="O1799">
        <f t="shared" si="114"/>
        <v>82.8835</v>
      </c>
      <c r="P1799" s="1">
        <f t="shared" si="115"/>
        <v>0.605298327612649</v>
      </c>
    </row>
    <row r="1800" ht="20" customHeight="1" spans="1:16">
      <c r="A1800" s="4" t="s">
        <v>2436</v>
      </c>
      <c r="B1800" s="4" t="s">
        <v>24</v>
      </c>
      <c r="C1800" s="4" t="s">
        <v>119</v>
      </c>
      <c r="D1800" s="5">
        <v>46205</v>
      </c>
      <c r="E1800" s="5" t="s">
        <v>161</v>
      </c>
      <c r="F1800" s="5" t="s">
        <v>55</v>
      </c>
      <c r="G1800" s="5" t="s">
        <v>162</v>
      </c>
      <c r="H1800" s="4" t="s">
        <v>2381</v>
      </c>
      <c r="I1800" s="4" t="str">
        <f>VLOOKUP(H1800,[1]物料!$A$1:$M$65536,13,0)</f>
        <v>16.00</v>
      </c>
      <c r="J1800" s="4">
        <v>8</v>
      </c>
      <c r="K1800" s="4">
        <f t="shared" si="112"/>
        <v>2.23</v>
      </c>
      <c r="L1800" s="4">
        <f t="shared" si="113"/>
        <v>26.23</v>
      </c>
      <c r="M1800" s="6">
        <v>1</v>
      </c>
      <c r="N1800" s="7">
        <v>44.6</v>
      </c>
      <c r="O1800">
        <f t="shared" si="114"/>
        <v>18.37</v>
      </c>
      <c r="P1800" s="1">
        <f t="shared" si="115"/>
        <v>0.411883408071749</v>
      </c>
    </row>
    <row r="1801" ht="20" customHeight="1" spans="1:16">
      <c r="A1801" s="4" t="s">
        <v>2437</v>
      </c>
      <c r="B1801" s="4" t="s">
        <v>24</v>
      </c>
      <c r="C1801" s="4" t="s">
        <v>119</v>
      </c>
      <c r="D1801" s="5">
        <v>46205</v>
      </c>
      <c r="E1801" s="5" t="s">
        <v>465</v>
      </c>
      <c r="F1801" s="5" t="s">
        <v>20</v>
      </c>
      <c r="G1801" s="5" t="s">
        <v>466</v>
      </c>
      <c r="H1801" s="4" t="s">
        <v>908</v>
      </c>
      <c r="I1801" s="4" t="str">
        <f>VLOOKUP(H1801,[1]物料!$A$1:$M$65536,13,0)</f>
        <v>33.70</v>
      </c>
      <c r="J1801" s="4">
        <v>7</v>
      </c>
      <c r="K1801" s="4">
        <f t="shared" si="112"/>
        <v>4.19</v>
      </c>
      <c r="L1801" s="4">
        <f t="shared" si="113"/>
        <v>44.89</v>
      </c>
      <c r="M1801" s="6">
        <v>1</v>
      </c>
      <c r="N1801" s="7">
        <v>83.8</v>
      </c>
      <c r="O1801">
        <f t="shared" si="114"/>
        <v>38.91</v>
      </c>
      <c r="P1801" s="1">
        <f t="shared" si="115"/>
        <v>0.464319809069212</v>
      </c>
    </row>
    <row r="1802" ht="20" customHeight="1" spans="1:16">
      <c r="A1802" s="4" t="s">
        <v>2438</v>
      </c>
      <c r="B1802" s="4" t="s">
        <v>17</v>
      </c>
      <c r="C1802" s="4" t="s">
        <v>331</v>
      </c>
      <c r="D1802" s="5">
        <v>46205</v>
      </c>
      <c r="E1802" s="5" t="s">
        <v>2439</v>
      </c>
      <c r="F1802" s="5" t="s">
        <v>55</v>
      </c>
      <c r="G1802" s="5" t="s">
        <v>2440</v>
      </c>
      <c r="H1802" s="4" t="s">
        <v>2441</v>
      </c>
      <c r="I1802" s="4" t="str">
        <f>VLOOKUP(H1802,[1]物料!$A$1:$M$65536,13,0)</f>
        <v>23.00</v>
      </c>
      <c r="J1802" s="4">
        <v>4.5</v>
      </c>
      <c r="K1802" s="4">
        <f t="shared" si="112"/>
        <v>5.5</v>
      </c>
      <c r="L1802" s="4">
        <f t="shared" si="113"/>
        <v>33</v>
      </c>
      <c r="M1802" s="6">
        <v>2</v>
      </c>
      <c r="N1802" s="7">
        <v>110</v>
      </c>
      <c r="O1802">
        <f t="shared" si="114"/>
        <v>77</v>
      </c>
      <c r="P1802" s="1">
        <f t="shared" si="115"/>
        <v>0.7</v>
      </c>
    </row>
    <row r="1803" ht="20" customHeight="1" spans="1:16">
      <c r="A1803" s="4" t="s">
        <v>2442</v>
      </c>
      <c r="B1803" s="4" t="s">
        <v>24</v>
      </c>
      <c r="C1803" s="4" t="s">
        <v>150</v>
      </c>
      <c r="D1803" s="5">
        <v>46205</v>
      </c>
      <c r="E1803" s="5" t="s">
        <v>1358</v>
      </c>
      <c r="F1803" s="5" t="s">
        <v>55</v>
      </c>
      <c r="G1803" s="5" t="s">
        <v>1359</v>
      </c>
      <c r="H1803" s="4" t="s">
        <v>2443</v>
      </c>
      <c r="I1803" s="4" t="str">
        <f>VLOOKUP(H1803,[1]物料!$A$1:$M$65536,13,0)</f>
        <v>22.00</v>
      </c>
      <c r="J1803" s="4">
        <v>8</v>
      </c>
      <c r="K1803" s="4">
        <f t="shared" si="112"/>
        <v>3.29</v>
      </c>
      <c r="L1803" s="4">
        <f t="shared" si="113"/>
        <v>33.29</v>
      </c>
      <c r="M1803" s="6">
        <v>1</v>
      </c>
      <c r="N1803" s="7">
        <v>65.8</v>
      </c>
      <c r="O1803">
        <f t="shared" si="114"/>
        <v>32.51</v>
      </c>
      <c r="P1803" s="1">
        <f t="shared" si="115"/>
        <v>0.494072948328267</v>
      </c>
    </row>
    <row r="1804" ht="20" customHeight="1" spans="1:16">
      <c r="A1804" s="4" t="s">
        <v>2444</v>
      </c>
      <c r="B1804" s="4" t="s">
        <v>17</v>
      </c>
      <c r="C1804" s="4" t="s">
        <v>49</v>
      </c>
      <c r="D1804" s="5">
        <v>46205</v>
      </c>
      <c r="E1804" s="5" t="s">
        <v>301</v>
      </c>
      <c r="F1804" s="5" t="s">
        <v>55</v>
      </c>
      <c r="G1804" s="5" t="s">
        <v>302</v>
      </c>
      <c r="H1804" s="4" t="s">
        <v>839</v>
      </c>
      <c r="I1804" s="4" t="str">
        <f>VLOOKUP(H1804,[1]物料!$A$1:$M$65536,13,0)</f>
        <v>20.00</v>
      </c>
      <c r="J1804" s="4">
        <v>4.5</v>
      </c>
      <c r="K1804" s="4">
        <f t="shared" si="112"/>
        <v>2.745</v>
      </c>
      <c r="L1804" s="4">
        <f t="shared" si="113"/>
        <v>27.245</v>
      </c>
      <c r="M1804" s="6">
        <v>1</v>
      </c>
      <c r="N1804" s="7">
        <v>54.9</v>
      </c>
      <c r="O1804">
        <f t="shared" si="114"/>
        <v>27.655</v>
      </c>
      <c r="P1804" s="1">
        <f t="shared" si="115"/>
        <v>0.503734061930783</v>
      </c>
    </row>
    <row r="1805" ht="20" customHeight="1" spans="1:16">
      <c r="A1805" s="4" t="s">
        <v>2445</v>
      </c>
      <c r="B1805" s="4" t="s">
        <v>17</v>
      </c>
      <c r="C1805" s="4" t="s">
        <v>105</v>
      </c>
      <c r="D1805" s="5">
        <v>46205</v>
      </c>
      <c r="E1805" s="5" t="s">
        <v>19</v>
      </c>
      <c r="F1805" s="5" t="s">
        <v>20</v>
      </c>
      <c r="G1805" s="5" t="s">
        <v>21</v>
      </c>
      <c r="H1805" s="4" t="s">
        <v>416</v>
      </c>
      <c r="I1805" s="4" t="str">
        <f>VLOOKUP(H1805,[1]物料!$A$1:$M$65536,13,0)</f>
        <v>43.30</v>
      </c>
      <c r="J1805" s="4">
        <v>3.5</v>
      </c>
      <c r="K1805" s="4">
        <f t="shared" si="112"/>
        <v>4.94</v>
      </c>
      <c r="L1805" s="4">
        <f t="shared" si="113"/>
        <v>51.74</v>
      </c>
      <c r="M1805" s="6">
        <v>1</v>
      </c>
      <c r="N1805" s="7">
        <v>98.8</v>
      </c>
      <c r="O1805">
        <f t="shared" si="114"/>
        <v>47.06</v>
      </c>
      <c r="P1805" s="1">
        <f t="shared" si="115"/>
        <v>0.476315789473684</v>
      </c>
    </row>
    <row r="1806" ht="20" customHeight="1" spans="1:16">
      <c r="A1806" s="4" t="s">
        <v>2446</v>
      </c>
      <c r="B1806" s="4" t="s">
        <v>17</v>
      </c>
      <c r="C1806" s="4" t="s">
        <v>167</v>
      </c>
      <c r="D1806" s="5">
        <v>46205</v>
      </c>
      <c r="E1806" s="5" t="s">
        <v>54</v>
      </c>
      <c r="F1806" s="5" t="s">
        <v>55</v>
      </c>
      <c r="G1806" s="5" t="s">
        <v>56</v>
      </c>
      <c r="H1806" s="4" t="s">
        <v>1052</v>
      </c>
      <c r="I1806" s="4" t="str">
        <f>VLOOKUP(H1806,[1]物料!$A$1:$M$65536,13,0)</f>
        <v>12.00</v>
      </c>
      <c r="J1806" s="4">
        <v>4.5</v>
      </c>
      <c r="K1806" s="4">
        <f t="shared" si="112"/>
        <v>1.99</v>
      </c>
      <c r="L1806" s="4">
        <f t="shared" si="113"/>
        <v>18.49</v>
      </c>
      <c r="M1806" s="6">
        <v>1</v>
      </c>
      <c r="N1806" s="7">
        <v>39.8</v>
      </c>
      <c r="O1806">
        <f t="shared" si="114"/>
        <v>21.31</v>
      </c>
      <c r="P1806" s="1">
        <f t="shared" si="115"/>
        <v>0.535427135678392</v>
      </c>
    </row>
    <row r="1807" ht="20" customHeight="1" spans="1:16">
      <c r="A1807" s="4" t="s">
        <v>2447</v>
      </c>
      <c r="B1807" s="4" t="s">
        <v>17</v>
      </c>
      <c r="C1807" s="4" t="s">
        <v>18</v>
      </c>
      <c r="D1807" s="5">
        <v>46205</v>
      </c>
      <c r="E1807" s="5" t="s">
        <v>384</v>
      </c>
      <c r="F1807" s="5" t="s">
        <v>20</v>
      </c>
      <c r="G1807" s="5" t="s">
        <v>385</v>
      </c>
      <c r="H1807" s="4" t="s">
        <v>894</v>
      </c>
      <c r="I1807" s="4" t="str">
        <f>VLOOKUP(H1807,[1]物料!$A$1:$M$65536,13,0)</f>
        <v>36.60</v>
      </c>
      <c r="J1807" s="4">
        <v>3</v>
      </c>
      <c r="K1807" s="4">
        <f t="shared" si="112"/>
        <v>4.883</v>
      </c>
      <c r="L1807" s="4">
        <f t="shared" si="113"/>
        <v>44.483</v>
      </c>
      <c r="M1807" s="6">
        <v>1</v>
      </c>
      <c r="N1807" s="7">
        <v>97.66</v>
      </c>
      <c r="O1807">
        <f t="shared" si="114"/>
        <v>53.177</v>
      </c>
      <c r="P1807" s="1">
        <f t="shared" si="115"/>
        <v>0.544511570755683</v>
      </c>
    </row>
    <row r="1808" ht="20" customHeight="1" spans="1:16">
      <c r="A1808" s="4" t="s">
        <v>2448</v>
      </c>
      <c r="B1808" s="4" t="s">
        <v>24</v>
      </c>
      <c r="C1808" s="4" t="s">
        <v>59</v>
      </c>
      <c r="D1808" s="5">
        <v>46205</v>
      </c>
      <c r="E1808" s="5" t="s">
        <v>286</v>
      </c>
      <c r="F1808" s="5" t="s">
        <v>55</v>
      </c>
      <c r="G1808" s="5" t="s">
        <v>287</v>
      </c>
      <c r="H1808" s="4" t="s">
        <v>288</v>
      </c>
      <c r="I1808" s="4" t="str">
        <f>VLOOKUP(H1808,[1]物料!$A$1:$M$65536,13,0)</f>
        <v>40.00</v>
      </c>
      <c r="J1808" s="4">
        <v>10.7</v>
      </c>
      <c r="K1808" s="4">
        <f t="shared" si="112"/>
        <v>5.79</v>
      </c>
      <c r="L1808" s="4">
        <f t="shared" si="113"/>
        <v>56.49</v>
      </c>
      <c r="M1808" s="6">
        <v>1</v>
      </c>
      <c r="N1808" s="7">
        <v>115.8</v>
      </c>
      <c r="O1808">
        <f t="shared" si="114"/>
        <v>59.31</v>
      </c>
      <c r="P1808" s="1">
        <f t="shared" si="115"/>
        <v>0.512176165803109</v>
      </c>
    </row>
    <row r="1809" ht="20" customHeight="1" spans="1:16">
      <c r="A1809" s="4" t="s">
        <v>2449</v>
      </c>
      <c r="B1809" s="4" t="s">
        <v>17</v>
      </c>
      <c r="C1809" s="4" t="s">
        <v>167</v>
      </c>
      <c r="D1809" s="5">
        <v>46205</v>
      </c>
      <c r="E1809" s="5" t="s">
        <v>94</v>
      </c>
      <c r="F1809" s="5" t="s">
        <v>55</v>
      </c>
      <c r="G1809" s="5" t="s">
        <v>95</v>
      </c>
      <c r="H1809" s="4" t="s">
        <v>96</v>
      </c>
      <c r="I1809" s="4" t="str">
        <f>VLOOKUP(H1809,[1]物料!$A$1:$M$65536,13,0)</f>
        <v>30.00</v>
      </c>
      <c r="J1809" s="4">
        <v>7.2</v>
      </c>
      <c r="K1809" s="4">
        <f t="shared" si="112"/>
        <v>4.44</v>
      </c>
      <c r="L1809" s="4">
        <f t="shared" si="113"/>
        <v>41.64</v>
      </c>
      <c r="M1809" s="6">
        <v>1</v>
      </c>
      <c r="N1809" s="7">
        <v>88.8</v>
      </c>
      <c r="O1809">
        <f t="shared" si="114"/>
        <v>47.16</v>
      </c>
      <c r="P1809" s="1">
        <f t="shared" si="115"/>
        <v>0.531081081081081</v>
      </c>
    </row>
    <row r="1810" ht="20" customHeight="1" spans="1:16">
      <c r="A1810" s="4" t="s">
        <v>2450</v>
      </c>
      <c r="B1810" s="4" t="s">
        <v>24</v>
      </c>
      <c r="C1810" s="4" t="s">
        <v>87</v>
      </c>
      <c r="D1810" s="5">
        <v>46205</v>
      </c>
      <c r="E1810" s="5" t="s">
        <v>83</v>
      </c>
      <c r="F1810" s="5" t="s">
        <v>55</v>
      </c>
      <c r="G1810" s="5" t="s">
        <v>84</v>
      </c>
      <c r="H1810" s="4" t="s">
        <v>88</v>
      </c>
      <c r="I1810" s="4" t="str">
        <f>VLOOKUP(H1810,[1]物料!$A$1:$M$65536,13,0)</f>
        <v>52.00</v>
      </c>
      <c r="J1810" s="4">
        <v>18</v>
      </c>
      <c r="K1810" s="4">
        <f t="shared" si="112"/>
        <v>7.291</v>
      </c>
      <c r="L1810" s="4">
        <f t="shared" si="113"/>
        <v>77.291</v>
      </c>
      <c r="M1810" s="6">
        <v>1</v>
      </c>
      <c r="N1810" s="7">
        <v>145.82</v>
      </c>
      <c r="O1810">
        <f t="shared" si="114"/>
        <v>68.529</v>
      </c>
      <c r="P1810" s="1">
        <f t="shared" si="115"/>
        <v>0.469956110272939</v>
      </c>
    </row>
    <row r="1811" ht="20" customHeight="1" spans="1:16">
      <c r="A1811" s="4" t="s">
        <v>2451</v>
      </c>
      <c r="B1811" s="4" t="s">
        <v>24</v>
      </c>
      <c r="C1811" s="4" t="s">
        <v>59</v>
      </c>
      <c r="D1811" s="5">
        <v>46205</v>
      </c>
      <c r="E1811" s="5" t="s">
        <v>75</v>
      </c>
      <c r="F1811" s="5" t="s">
        <v>61</v>
      </c>
      <c r="G1811" s="5" t="s">
        <v>76</v>
      </c>
      <c r="H1811" s="4" t="s">
        <v>77</v>
      </c>
      <c r="I1811" s="4" t="str">
        <f>VLOOKUP(H1811,[1]物料!$A$1:$M$65536,13,0)</f>
        <v>25.00</v>
      </c>
      <c r="J1811" s="4">
        <v>8</v>
      </c>
      <c r="K1811" s="4">
        <f t="shared" si="112"/>
        <v>3.74</v>
      </c>
      <c r="L1811" s="4">
        <f t="shared" si="113"/>
        <v>36.74</v>
      </c>
      <c r="M1811" s="6">
        <v>1</v>
      </c>
      <c r="N1811" s="7">
        <v>74.8</v>
      </c>
      <c r="O1811">
        <f t="shared" si="114"/>
        <v>38.06</v>
      </c>
      <c r="P1811" s="1">
        <f t="shared" si="115"/>
        <v>0.508823529411765</v>
      </c>
    </row>
    <row r="1812" ht="20" customHeight="1" spans="1:16">
      <c r="A1812" s="4" t="s">
        <v>2452</v>
      </c>
      <c r="B1812" s="4" t="s">
        <v>17</v>
      </c>
      <c r="C1812" s="4" t="s">
        <v>538</v>
      </c>
      <c r="D1812" s="5">
        <v>46205</v>
      </c>
      <c r="E1812" s="5" t="s">
        <v>757</v>
      </c>
      <c r="F1812" s="5" t="s">
        <v>55</v>
      </c>
      <c r="G1812" s="5" t="s">
        <v>758</v>
      </c>
      <c r="H1812" s="4" t="s">
        <v>1228</v>
      </c>
      <c r="I1812" s="4" t="str">
        <f>VLOOKUP(H1812,[1]物料!$A$1:$M$65536,13,0)</f>
        <v>20.00</v>
      </c>
      <c r="J1812" s="4">
        <v>4.5</v>
      </c>
      <c r="K1812" s="4">
        <f t="shared" si="112"/>
        <v>2.89</v>
      </c>
      <c r="L1812" s="4">
        <f t="shared" si="113"/>
        <v>27.39</v>
      </c>
      <c r="M1812" s="6">
        <v>1</v>
      </c>
      <c r="N1812" s="7">
        <v>57.8</v>
      </c>
      <c r="O1812">
        <f t="shared" si="114"/>
        <v>30.41</v>
      </c>
      <c r="P1812" s="1">
        <f t="shared" si="115"/>
        <v>0.526124567474048</v>
      </c>
    </row>
    <row r="1813" ht="20" customHeight="1" spans="1:16">
      <c r="A1813" s="4" t="s">
        <v>2453</v>
      </c>
      <c r="B1813" s="4" t="s">
        <v>17</v>
      </c>
      <c r="C1813" s="4" t="s">
        <v>18</v>
      </c>
      <c r="D1813" s="5">
        <v>46205</v>
      </c>
      <c r="E1813" s="5" t="s">
        <v>75</v>
      </c>
      <c r="F1813" s="5" t="s">
        <v>61</v>
      </c>
      <c r="G1813" s="5" t="s">
        <v>76</v>
      </c>
      <c r="H1813" s="4" t="s">
        <v>588</v>
      </c>
      <c r="I1813" s="4" t="str">
        <f>VLOOKUP(H1813,[1]物料!$A$1:$M$65536,13,0)</f>
        <v>25.00</v>
      </c>
      <c r="J1813" s="4">
        <v>4.5</v>
      </c>
      <c r="K1813" s="4">
        <f t="shared" si="112"/>
        <v>3.3155</v>
      </c>
      <c r="L1813" s="4">
        <f t="shared" si="113"/>
        <v>32.8155</v>
      </c>
      <c r="M1813" s="6">
        <v>1</v>
      </c>
      <c r="N1813" s="7">
        <v>66.31</v>
      </c>
      <c r="O1813">
        <f t="shared" si="114"/>
        <v>33.4945</v>
      </c>
      <c r="P1813" s="1">
        <f t="shared" si="115"/>
        <v>0.505119891419092</v>
      </c>
    </row>
    <row r="1814" ht="20" customHeight="1" spans="1:16">
      <c r="A1814" s="4" t="s">
        <v>2454</v>
      </c>
      <c r="B1814" s="4" t="s">
        <v>24</v>
      </c>
      <c r="C1814" s="4" t="s">
        <v>59</v>
      </c>
      <c r="D1814" s="5">
        <v>46205</v>
      </c>
      <c r="E1814" s="5" t="s">
        <v>584</v>
      </c>
      <c r="F1814" s="5" t="s">
        <v>61</v>
      </c>
      <c r="G1814" s="5" t="s">
        <v>585</v>
      </c>
      <c r="H1814" s="4" t="s">
        <v>2455</v>
      </c>
      <c r="I1814" s="4" t="str">
        <f>VLOOKUP(H1814,[1]物料!$A$1:$M$65536,13,0)</f>
        <v>94.40</v>
      </c>
      <c r="J1814" s="4">
        <v>11.5</v>
      </c>
      <c r="K1814" s="4">
        <f t="shared" si="112"/>
        <v>12.44</v>
      </c>
      <c r="L1814" s="4">
        <f t="shared" si="113"/>
        <v>118.34</v>
      </c>
      <c r="M1814" s="6">
        <v>1</v>
      </c>
      <c r="N1814" s="7">
        <v>248.8</v>
      </c>
      <c r="O1814">
        <f t="shared" si="114"/>
        <v>130.46</v>
      </c>
      <c r="P1814" s="1">
        <f t="shared" si="115"/>
        <v>0.52435691318328</v>
      </c>
    </row>
    <row r="1815" ht="20" customHeight="1" spans="1:16">
      <c r="A1815" s="4" t="s">
        <v>2456</v>
      </c>
      <c r="B1815" s="4" t="s">
        <v>17</v>
      </c>
      <c r="C1815" s="4" t="s">
        <v>105</v>
      </c>
      <c r="D1815" s="5">
        <v>46205</v>
      </c>
      <c r="E1815" s="5" t="s">
        <v>75</v>
      </c>
      <c r="F1815" s="5" t="s">
        <v>61</v>
      </c>
      <c r="G1815" s="5" t="s">
        <v>76</v>
      </c>
      <c r="H1815" s="4" t="s">
        <v>77</v>
      </c>
      <c r="I1815" s="4" t="str">
        <f>VLOOKUP(H1815,[1]物料!$A$1:$M$65536,13,0)</f>
        <v>25.00</v>
      </c>
      <c r="J1815" s="4">
        <v>4.5</v>
      </c>
      <c r="K1815" s="4">
        <f t="shared" si="112"/>
        <v>5.94</v>
      </c>
      <c r="L1815" s="4">
        <f t="shared" si="113"/>
        <v>35.44</v>
      </c>
      <c r="M1815" s="6">
        <v>1</v>
      </c>
      <c r="N1815" s="7">
        <v>118.8</v>
      </c>
      <c r="O1815">
        <f t="shared" si="114"/>
        <v>83.36</v>
      </c>
      <c r="P1815" s="1">
        <f t="shared" si="115"/>
        <v>0.701683501683502</v>
      </c>
    </row>
    <row r="1816" ht="20" customHeight="1" spans="1:16">
      <c r="A1816" s="4" t="s">
        <v>2457</v>
      </c>
      <c r="B1816" s="4" t="s">
        <v>24</v>
      </c>
      <c r="C1816" s="4" t="s">
        <v>74</v>
      </c>
      <c r="D1816" s="5">
        <v>46205</v>
      </c>
      <c r="E1816" s="5" t="s">
        <v>384</v>
      </c>
      <c r="F1816" s="5" t="s">
        <v>20</v>
      </c>
      <c r="G1816" s="5" t="s">
        <v>385</v>
      </c>
      <c r="H1816" s="4" t="s">
        <v>563</v>
      </c>
      <c r="I1816" s="4" t="str">
        <f>VLOOKUP(H1816,[1]物料!$A$1:$M$65536,13,0)</f>
        <v>36.60</v>
      </c>
      <c r="J1816" s="4">
        <v>6.5</v>
      </c>
      <c r="K1816" s="4">
        <f t="shared" si="112"/>
        <v>4.095</v>
      </c>
      <c r="L1816" s="4">
        <f t="shared" si="113"/>
        <v>47.195</v>
      </c>
      <c r="M1816" s="6">
        <v>1</v>
      </c>
      <c r="N1816" s="7">
        <v>81.9</v>
      </c>
      <c r="O1816">
        <f t="shared" si="114"/>
        <v>34.705</v>
      </c>
      <c r="P1816" s="1">
        <f t="shared" si="115"/>
        <v>0.423748473748474</v>
      </c>
    </row>
    <row r="1817" ht="20" customHeight="1" spans="1:16">
      <c r="A1817" s="4" t="s">
        <v>2458</v>
      </c>
      <c r="B1817" s="4" t="s">
        <v>17</v>
      </c>
      <c r="C1817" s="4" t="s">
        <v>18</v>
      </c>
      <c r="D1817" s="5">
        <v>46205</v>
      </c>
      <c r="E1817" s="5" t="s">
        <v>115</v>
      </c>
      <c r="F1817" s="5" t="s">
        <v>70</v>
      </c>
      <c r="G1817" s="5" t="s">
        <v>116</v>
      </c>
      <c r="H1817" s="4" t="s">
        <v>539</v>
      </c>
      <c r="I1817" s="4" t="str">
        <f>VLOOKUP(H1817,[1]物料!$A$1:$M$65536,13,0)</f>
        <v>42.00</v>
      </c>
      <c r="J1817" s="4">
        <v>3</v>
      </c>
      <c r="K1817" s="4">
        <f t="shared" si="112"/>
        <v>4.694</v>
      </c>
      <c r="L1817" s="4">
        <f t="shared" si="113"/>
        <v>49.694</v>
      </c>
      <c r="M1817" s="6">
        <v>1</v>
      </c>
      <c r="N1817" s="7">
        <v>93.88</v>
      </c>
      <c r="O1817">
        <f t="shared" si="114"/>
        <v>44.186</v>
      </c>
      <c r="P1817" s="1">
        <f t="shared" si="115"/>
        <v>0.47066467831274</v>
      </c>
    </row>
    <row r="1818" ht="20" customHeight="1" spans="1:16">
      <c r="A1818" s="4" t="s">
        <v>2459</v>
      </c>
      <c r="B1818" s="4" t="s">
        <v>17</v>
      </c>
      <c r="C1818" s="4" t="s">
        <v>18</v>
      </c>
      <c r="D1818" s="5">
        <v>46205</v>
      </c>
      <c r="E1818" s="5" t="s">
        <v>465</v>
      </c>
      <c r="F1818" s="5" t="s">
        <v>20</v>
      </c>
      <c r="G1818" s="5" t="s">
        <v>466</v>
      </c>
      <c r="H1818" s="4" t="s">
        <v>467</v>
      </c>
      <c r="I1818" s="4" t="str">
        <f>VLOOKUP(H1818,[1]物料!$A$1:$M$65536,13,0)</f>
        <v>33.70</v>
      </c>
      <c r="J1818" s="4">
        <v>3.5</v>
      </c>
      <c r="K1818" s="4">
        <f t="shared" si="112"/>
        <v>4.2435</v>
      </c>
      <c r="L1818" s="4">
        <f t="shared" si="113"/>
        <v>41.4435</v>
      </c>
      <c r="M1818" s="6">
        <v>1</v>
      </c>
      <c r="N1818" s="7">
        <v>84.87</v>
      </c>
      <c r="O1818">
        <f t="shared" si="114"/>
        <v>43.4265</v>
      </c>
      <c r="P1818" s="1">
        <f t="shared" si="115"/>
        <v>0.511682573347473</v>
      </c>
    </row>
    <row r="1819" ht="20" customHeight="1" spans="1:16">
      <c r="A1819" s="4" t="s">
        <v>2460</v>
      </c>
      <c r="B1819" s="4" t="s">
        <v>17</v>
      </c>
      <c r="C1819" s="4" t="s">
        <v>18</v>
      </c>
      <c r="D1819" s="5">
        <v>46205</v>
      </c>
      <c r="E1819" s="5" t="s">
        <v>69</v>
      </c>
      <c r="F1819" s="5" t="s">
        <v>70</v>
      </c>
      <c r="G1819" s="5" t="s">
        <v>71</v>
      </c>
      <c r="H1819" s="4" t="s">
        <v>72</v>
      </c>
      <c r="I1819" s="4" t="str">
        <f>VLOOKUP(H1819,[1]物料!$A$1:$M$65536,13,0)</f>
        <v>45.00</v>
      </c>
      <c r="J1819" s="4">
        <v>3</v>
      </c>
      <c r="K1819" s="4">
        <f t="shared" si="112"/>
        <v>5.656</v>
      </c>
      <c r="L1819" s="4">
        <f t="shared" si="113"/>
        <v>53.656</v>
      </c>
      <c r="M1819" s="6">
        <v>1</v>
      </c>
      <c r="N1819" s="7">
        <v>113.12</v>
      </c>
      <c r="O1819">
        <f t="shared" si="114"/>
        <v>59.464</v>
      </c>
      <c r="P1819" s="1">
        <f t="shared" si="115"/>
        <v>0.525671852899576</v>
      </c>
    </row>
    <row r="1820" ht="20" customHeight="1" spans="1:16">
      <c r="A1820" s="4" t="s">
        <v>2461</v>
      </c>
      <c r="B1820" s="4" t="s">
        <v>17</v>
      </c>
      <c r="C1820" s="4" t="s">
        <v>18</v>
      </c>
      <c r="D1820" s="5">
        <v>46205</v>
      </c>
      <c r="E1820" s="5" t="s">
        <v>182</v>
      </c>
      <c r="F1820" s="5" t="s">
        <v>20</v>
      </c>
      <c r="G1820" s="5" t="s">
        <v>183</v>
      </c>
      <c r="H1820" s="4" t="s">
        <v>184</v>
      </c>
      <c r="I1820" s="4" t="str">
        <f>VLOOKUP(H1820,[1]物料!$A$1:$M$65536,13,0)</f>
        <v>22.10</v>
      </c>
      <c r="J1820" s="4">
        <v>3</v>
      </c>
      <c r="K1820" s="4">
        <f t="shared" si="112"/>
        <v>2.6535</v>
      </c>
      <c r="L1820" s="4">
        <f t="shared" si="113"/>
        <v>27.7535</v>
      </c>
      <c r="M1820" s="6">
        <v>1</v>
      </c>
      <c r="N1820" s="7">
        <v>53.07</v>
      </c>
      <c r="O1820">
        <f t="shared" si="114"/>
        <v>25.3165</v>
      </c>
      <c r="P1820" s="1">
        <f t="shared" si="115"/>
        <v>0.47703975880912</v>
      </c>
    </row>
    <row r="1821" ht="20" customHeight="1" spans="1:16">
      <c r="A1821" s="4" t="s">
        <v>2462</v>
      </c>
      <c r="B1821" s="4" t="s">
        <v>24</v>
      </c>
      <c r="C1821" s="4" t="s">
        <v>59</v>
      </c>
      <c r="D1821" s="5">
        <v>46205</v>
      </c>
      <c r="E1821" s="5" t="s">
        <v>1768</v>
      </c>
      <c r="F1821" s="5" t="s">
        <v>20</v>
      </c>
      <c r="G1821" s="5" t="s">
        <v>1769</v>
      </c>
      <c r="H1821" s="4" t="s">
        <v>1770</v>
      </c>
      <c r="I1821" s="4" t="str">
        <f>VLOOKUP(H1821,[1]物料!$A$1:$M$65536,13,0)</f>
        <v>43.30</v>
      </c>
      <c r="J1821" s="4">
        <v>7</v>
      </c>
      <c r="K1821" s="4">
        <f t="shared" si="112"/>
        <v>6.39</v>
      </c>
      <c r="L1821" s="4">
        <f t="shared" si="113"/>
        <v>56.69</v>
      </c>
      <c r="M1821" s="6">
        <v>1</v>
      </c>
      <c r="N1821" s="7">
        <v>127.8</v>
      </c>
      <c r="O1821">
        <f t="shared" si="114"/>
        <v>71.11</v>
      </c>
      <c r="P1821" s="1">
        <f t="shared" si="115"/>
        <v>0.55641627543036</v>
      </c>
    </row>
    <row r="1822" ht="20" customHeight="1" spans="1:16">
      <c r="A1822" s="4" t="s">
        <v>2463</v>
      </c>
      <c r="B1822" s="4" t="s">
        <v>17</v>
      </c>
      <c r="C1822" s="4" t="s">
        <v>18</v>
      </c>
      <c r="D1822" s="5">
        <v>46205</v>
      </c>
      <c r="E1822" s="5" t="s">
        <v>291</v>
      </c>
      <c r="F1822" s="5" t="s">
        <v>55</v>
      </c>
      <c r="G1822" s="5" t="s">
        <v>292</v>
      </c>
      <c r="H1822" s="4" t="s">
        <v>371</v>
      </c>
      <c r="I1822" s="4" t="str">
        <f>VLOOKUP(H1822,[1]物料!$A$1:$M$65536,13,0)</f>
        <v>40.00</v>
      </c>
      <c r="J1822" s="4">
        <v>7.2</v>
      </c>
      <c r="K1822" s="4">
        <f t="shared" si="112"/>
        <v>4.913</v>
      </c>
      <c r="L1822" s="4">
        <f t="shared" si="113"/>
        <v>52.113</v>
      </c>
      <c r="M1822" s="6">
        <v>1</v>
      </c>
      <c r="N1822" s="7">
        <v>98.26</v>
      </c>
      <c r="O1822">
        <f t="shared" si="114"/>
        <v>46.147</v>
      </c>
      <c r="P1822" s="1">
        <f t="shared" si="115"/>
        <v>0.469641766741299</v>
      </c>
    </row>
    <row r="1823" ht="20" customHeight="1" spans="1:16">
      <c r="A1823" s="4" t="s">
        <v>2464</v>
      </c>
      <c r="B1823" s="4" t="s">
        <v>17</v>
      </c>
      <c r="C1823" s="4" t="s">
        <v>18</v>
      </c>
      <c r="D1823" s="5">
        <v>46205</v>
      </c>
      <c r="E1823" s="5" t="s">
        <v>384</v>
      </c>
      <c r="F1823" s="5" t="s">
        <v>20</v>
      </c>
      <c r="G1823" s="5" t="s">
        <v>385</v>
      </c>
      <c r="H1823" s="4" t="s">
        <v>386</v>
      </c>
      <c r="I1823" s="4" t="str">
        <f>VLOOKUP(H1823,[1]物料!$A$1:$M$65536,13,0)</f>
        <v>36.60</v>
      </c>
      <c r="J1823" s="4">
        <v>3</v>
      </c>
      <c r="K1823" s="4">
        <f t="shared" si="112"/>
        <v>4.94</v>
      </c>
      <c r="L1823" s="4">
        <f t="shared" si="113"/>
        <v>44.54</v>
      </c>
      <c r="M1823" s="6">
        <v>1</v>
      </c>
      <c r="N1823" s="7">
        <v>98.8</v>
      </c>
      <c r="O1823">
        <f t="shared" si="114"/>
        <v>54.26</v>
      </c>
      <c r="P1823" s="1">
        <f t="shared" si="115"/>
        <v>0.54919028340081</v>
      </c>
    </row>
    <row r="1824" ht="20" customHeight="1" spans="1:16">
      <c r="A1824" s="4" t="s">
        <v>2465</v>
      </c>
      <c r="B1824" s="4" t="s">
        <v>24</v>
      </c>
      <c r="C1824" s="4" t="s">
        <v>25</v>
      </c>
      <c r="D1824" s="5">
        <v>46205</v>
      </c>
      <c r="E1824" s="5" t="s">
        <v>186</v>
      </c>
      <c r="F1824" s="5" t="s">
        <v>55</v>
      </c>
      <c r="G1824" s="5" t="s">
        <v>187</v>
      </c>
      <c r="H1824" s="4" t="s">
        <v>188</v>
      </c>
      <c r="I1824" s="4" t="str">
        <f>VLOOKUP(H1824,[1]物料!$A$1:$M$65536,13,0)</f>
        <v>48.00</v>
      </c>
      <c r="J1824" s="4">
        <v>10.7</v>
      </c>
      <c r="K1824" s="4">
        <f t="shared" si="112"/>
        <v>6.44</v>
      </c>
      <c r="L1824" s="4">
        <f t="shared" si="113"/>
        <v>65.14</v>
      </c>
      <c r="M1824" s="6">
        <v>1</v>
      </c>
      <c r="N1824" s="7">
        <v>128.8</v>
      </c>
      <c r="O1824">
        <f t="shared" si="114"/>
        <v>63.66</v>
      </c>
      <c r="P1824" s="1">
        <f t="shared" si="115"/>
        <v>0.494254658385093</v>
      </c>
    </row>
    <row r="1825" ht="20" customHeight="1" spans="1:16">
      <c r="A1825" s="4" t="s">
        <v>2466</v>
      </c>
      <c r="B1825" s="4" t="s">
        <v>24</v>
      </c>
      <c r="C1825" s="4" t="s">
        <v>150</v>
      </c>
      <c r="D1825" s="5">
        <v>46205</v>
      </c>
      <c r="E1825" s="5" t="s">
        <v>60</v>
      </c>
      <c r="F1825" s="5" t="s">
        <v>61</v>
      </c>
      <c r="G1825" s="5" t="s">
        <v>62</v>
      </c>
      <c r="H1825" s="4" t="s">
        <v>63</v>
      </c>
      <c r="I1825" s="4" t="str">
        <f>VLOOKUP(H1825,[1]物料!$A$1:$M$65536,13,0)</f>
        <v>24.00</v>
      </c>
      <c r="J1825" s="4">
        <v>8</v>
      </c>
      <c r="K1825" s="4">
        <f t="shared" si="112"/>
        <v>3.44</v>
      </c>
      <c r="L1825" s="4">
        <f t="shared" si="113"/>
        <v>35.44</v>
      </c>
      <c r="M1825" s="6">
        <v>1</v>
      </c>
      <c r="N1825" s="7">
        <v>68.8</v>
      </c>
      <c r="O1825">
        <f t="shared" si="114"/>
        <v>33.36</v>
      </c>
      <c r="P1825" s="1">
        <f t="shared" si="115"/>
        <v>0.484883720930233</v>
      </c>
    </row>
    <row r="1826" ht="20" customHeight="1" spans="1:16">
      <c r="A1826" s="4" t="s">
        <v>2467</v>
      </c>
      <c r="B1826" s="4" t="s">
        <v>17</v>
      </c>
      <c r="C1826" s="4" t="s">
        <v>167</v>
      </c>
      <c r="D1826" s="5">
        <v>46205</v>
      </c>
      <c r="E1826" s="5" t="s">
        <v>309</v>
      </c>
      <c r="F1826" s="5" t="s">
        <v>55</v>
      </c>
      <c r="G1826" s="5" t="s">
        <v>310</v>
      </c>
      <c r="H1826" s="4" t="s">
        <v>957</v>
      </c>
      <c r="I1826" s="4" t="str">
        <f>VLOOKUP(H1826,[1]物料!$A$1:$M$65536,13,0)</f>
        <v>65.00</v>
      </c>
      <c r="J1826" s="4">
        <v>7.2</v>
      </c>
      <c r="K1826" s="4">
        <f t="shared" si="112"/>
        <v>7.94</v>
      </c>
      <c r="L1826" s="4">
        <f t="shared" si="113"/>
        <v>80.14</v>
      </c>
      <c r="M1826" s="6">
        <v>1</v>
      </c>
      <c r="N1826" s="7">
        <v>158.8</v>
      </c>
      <c r="O1826">
        <f t="shared" si="114"/>
        <v>78.66</v>
      </c>
      <c r="P1826" s="1">
        <f t="shared" si="115"/>
        <v>0.495340050377834</v>
      </c>
    </row>
    <row r="1827" ht="20" customHeight="1" spans="1:16">
      <c r="A1827" s="4" t="s">
        <v>2468</v>
      </c>
      <c r="B1827" s="4" t="s">
        <v>24</v>
      </c>
      <c r="C1827" s="4" t="s">
        <v>25</v>
      </c>
      <c r="D1827" s="5">
        <v>46205</v>
      </c>
      <c r="E1827" s="5" t="s">
        <v>115</v>
      </c>
      <c r="F1827" s="5" t="s">
        <v>70</v>
      </c>
      <c r="G1827" s="5" t="s">
        <v>116</v>
      </c>
      <c r="H1827" s="4" t="s">
        <v>132</v>
      </c>
      <c r="I1827" s="4" t="str">
        <f>VLOOKUP(H1827,[1]物料!$A$1:$M$65536,13,0)</f>
        <v>42.00</v>
      </c>
      <c r="J1827" s="4">
        <v>6.5</v>
      </c>
      <c r="K1827" s="4">
        <f t="shared" si="112"/>
        <v>5.49</v>
      </c>
      <c r="L1827" s="4">
        <f t="shared" si="113"/>
        <v>53.99</v>
      </c>
      <c r="M1827" s="6">
        <v>1</v>
      </c>
      <c r="N1827" s="7">
        <v>109.8</v>
      </c>
      <c r="O1827">
        <f t="shared" si="114"/>
        <v>55.81</v>
      </c>
      <c r="P1827" s="1">
        <f t="shared" si="115"/>
        <v>0.508287795992714</v>
      </c>
    </row>
    <row r="1828" ht="20" customHeight="1" spans="1:16">
      <c r="A1828" s="4" t="s">
        <v>2469</v>
      </c>
      <c r="B1828" s="4" t="s">
        <v>17</v>
      </c>
      <c r="C1828" s="4" t="s">
        <v>18</v>
      </c>
      <c r="D1828" s="5">
        <v>46205</v>
      </c>
      <c r="E1828" s="5" t="s">
        <v>60</v>
      </c>
      <c r="F1828" s="5" t="s">
        <v>61</v>
      </c>
      <c r="G1828" s="5" t="s">
        <v>62</v>
      </c>
      <c r="H1828" s="4" t="s">
        <v>157</v>
      </c>
      <c r="I1828" s="4" t="str">
        <f>VLOOKUP(H1828,[1]物料!$A$1:$M$65536,13,0)</f>
        <v>24.00</v>
      </c>
      <c r="J1828" s="4">
        <v>4.5</v>
      </c>
      <c r="K1828" s="4">
        <f t="shared" si="112"/>
        <v>3.3155</v>
      </c>
      <c r="L1828" s="4">
        <f t="shared" si="113"/>
        <v>31.8155</v>
      </c>
      <c r="M1828" s="6">
        <v>1</v>
      </c>
      <c r="N1828" s="7">
        <v>66.31</v>
      </c>
      <c r="O1828">
        <f t="shared" si="114"/>
        <v>34.4945</v>
      </c>
      <c r="P1828" s="1">
        <f t="shared" si="115"/>
        <v>0.520200573065903</v>
      </c>
    </row>
    <row r="1829" ht="20" customHeight="1" spans="1:16">
      <c r="A1829" s="4" t="s">
        <v>2470</v>
      </c>
      <c r="B1829" s="4" t="s">
        <v>24</v>
      </c>
      <c r="C1829" s="4" t="s">
        <v>74</v>
      </c>
      <c r="D1829" s="5">
        <v>46205</v>
      </c>
      <c r="E1829" s="5" t="s">
        <v>616</v>
      </c>
      <c r="F1829" s="5" t="s">
        <v>617</v>
      </c>
      <c r="G1829" s="5" t="s">
        <v>618</v>
      </c>
      <c r="H1829" s="4" t="s">
        <v>1370</v>
      </c>
      <c r="I1829" s="4" t="str">
        <f>VLOOKUP(H1829,[1]物料!$A$1:$M$65536,13,0)</f>
        <v>60.00</v>
      </c>
      <c r="J1829" s="4">
        <v>10.5</v>
      </c>
      <c r="K1829" s="4">
        <f t="shared" si="112"/>
        <v>7.94</v>
      </c>
      <c r="L1829" s="4">
        <f t="shared" si="113"/>
        <v>78.44</v>
      </c>
      <c r="M1829" s="6">
        <v>1</v>
      </c>
      <c r="N1829" s="7">
        <v>158.8</v>
      </c>
      <c r="O1829">
        <f t="shared" si="114"/>
        <v>80.36</v>
      </c>
      <c r="P1829" s="1">
        <f t="shared" si="115"/>
        <v>0.506045340050378</v>
      </c>
    </row>
    <row r="1830" ht="20" customHeight="1" spans="1:16">
      <c r="A1830" s="4" t="s">
        <v>2471</v>
      </c>
      <c r="B1830" s="4" t="s">
        <v>17</v>
      </c>
      <c r="C1830" s="4" t="s">
        <v>49</v>
      </c>
      <c r="D1830" s="5">
        <v>46205</v>
      </c>
      <c r="E1830" s="5" t="s">
        <v>278</v>
      </c>
      <c r="F1830" s="5" t="s">
        <v>55</v>
      </c>
      <c r="G1830" s="5" t="s">
        <v>279</v>
      </c>
      <c r="H1830" s="4" t="s">
        <v>280</v>
      </c>
      <c r="I1830" s="4" t="str">
        <f>VLOOKUP(H1830,[1]物料!$A$1:$M$65536,13,0)</f>
        <v>20.00</v>
      </c>
      <c r="J1830" s="4">
        <v>4.5</v>
      </c>
      <c r="K1830" s="4">
        <f t="shared" si="112"/>
        <v>2.99</v>
      </c>
      <c r="L1830" s="4">
        <f t="shared" si="113"/>
        <v>27.49</v>
      </c>
      <c r="M1830" s="6">
        <v>1</v>
      </c>
      <c r="N1830" s="7">
        <v>59.8</v>
      </c>
      <c r="O1830">
        <f t="shared" si="114"/>
        <v>32.31</v>
      </c>
      <c r="P1830" s="1">
        <f t="shared" si="115"/>
        <v>0.540301003344482</v>
      </c>
    </row>
    <row r="1831" ht="20" customHeight="1" spans="1:16">
      <c r="A1831" s="4" t="s">
        <v>2472</v>
      </c>
      <c r="B1831" s="4" t="s">
        <v>24</v>
      </c>
      <c r="C1831" s="4" t="s">
        <v>25</v>
      </c>
      <c r="D1831" s="5">
        <v>46205</v>
      </c>
      <c r="E1831" s="5" t="s">
        <v>90</v>
      </c>
      <c r="F1831" s="5" t="s">
        <v>55</v>
      </c>
      <c r="G1831" s="5" t="s">
        <v>91</v>
      </c>
      <c r="H1831" s="4" t="s">
        <v>159</v>
      </c>
      <c r="I1831" s="4" t="str">
        <f>VLOOKUP(H1831,[1]物料!$A$1:$M$65536,13,0)</f>
        <v>40.00</v>
      </c>
      <c r="J1831" s="4">
        <v>10.7</v>
      </c>
      <c r="K1831" s="4">
        <f t="shared" si="112"/>
        <v>6.44</v>
      </c>
      <c r="L1831" s="4">
        <f t="shared" si="113"/>
        <v>57.14</v>
      </c>
      <c r="M1831" s="6">
        <v>1</v>
      </c>
      <c r="N1831" s="7">
        <v>128.8</v>
      </c>
      <c r="O1831">
        <f t="shared" si="114"/>
        <v>71.66</v>
      </c>
      <c r="P1831" s="1">
        <f t="shared" si="115"/>
        <v>0.556366459627329</v>
      </c>
    </row>
    <row r="1832" ht="20" customHeight="1" spans="1:16">
      <c r="A1832" s="4" t="s">
        <v>2473</v>
      </c>
      <c r="B1832" s="4" t="s">
        <v>24</v>
      </c>
      <c r="C1832" s="4" t="s">
        <v>44</v>
      </c>
      <c r="D1832" s="5">
        <v>46205</v>
      </c>
      <c r="E1832" s="5" t="s">
        <v>384</v>
      </c>
      <c r="F1832" s="5" t="s">
        <v>20</v>
      </c>
      <c r="G1832" s="5" t="s">
        <v>385</v>
      </c>
      <c r="H1832" s="4" t="s">
        <v>563</v>
      </c>
      <c r="I1832" s="4" t="str">
        <f>VLOOKUP(H1832,[1]物料!$A$1:$M$65536,13,0)</f>
        <v>36.60</v>
      </c>
      <c r="J1832" s="4">
        <v>6.5</v>
      </c>
      <c r="K1832" s="4">
        <f t="shared" si="112"/>
        <v>4.64</v>
      </c>
      <c r="L1832" s="4">
        <f t="shared" si="113"/>
        <v>47.74</v>
      </c>
      <c r="M1832" s="6">
        <v>1</v>
      </c>
      <c r="N1832" s="7">
        <v>92.8</v>
      </c>
      <c r="O1832">
        <f t="shared" si="114"/>
        <v>45.06</v>
      </c>
      <c r="P1832" s="1">
        <f t="shared" si="115"/>
        <v>0.485560344827586</v>
      </c>
    </row>
    <row r="1833" ht="20" customHeight="1" spans="1:16">
      <c r="A1833" s="4" t="s">
        <v>2474</v>
      </c>
      <c r="B1833" s="4" t="s">
        <v>24</v>
      </c>
      <c r="C1833" s="4" t="s">
        <v>59</v>
      </c>
      <c r="D1833" s="5">
        <v>46205</v>
      </c>
      <c r="E1833" s="5" t="s">
        <v>60</v>
      </c>
      <c r="F1833" s="5" t="s">
        <v>61</v>
      </c>
      <c r="G1833" s="5" t="s">
        <v>62</v>
      </c>
      <c r="H1833" s="4" t="s">
        <v>157</v>
      </c>
      <c r="I1833" s="4" t="str">
        <f>VLOOKUP(H1833,[1]物料!$A$1:$M$65536,13,0)</f>
        <v>24.00</v>
      </c>
      <c r="J1833" s="4">
        <v>8</v>
      </c>
      <c r="K1833" s="4">
        <f t="shared" si="112"/>
        <v>3.49</v>
      </c>
      <c r="L1833" s="4">
        <f t="shared" si="113"/>
        <v>35.49</v>
      </c>
      <c r="M1833" s="6">
        <v>1</v>
      </c>
      <c r="N1833" s="7">
        <v>69.8</v>
      </c>
      <c r="O1833">
        <f t="shared" si="114"/>
        <v>34.31</v>
      </c>
      <c r="P1833" s="1">
        <f t="shared" si="115"/>
        <v>0.491547277936963</v>
      </c>
    </row>
    <row r="1834" ht="20" customHeight="1" spans="1:16">
      <c r="A1834" s="4" t="s">
        <v>2475</v>
      </c>
      <c r="B1834" s="4" t="s">
        <v>24</v>
      </c>
      <c r="C1834" s="4" t="s">
        <v>59</v>
      </c>
      <c r="D1834" s="5">
        <v>46205</v>
      </c>
      <c r="E1834" s="5" t="s">
        <v>83</v>
      </c>
      <c r="F1834" s="5" t="s">
        <v>55</v>
      </c>
      <c r="G1834" s="5" t="s">
        <v>84</v>
      </c>
      <c r="H1834" s="4" t="s">
        <v>138</v>
      </c>
      <c r="I1834" s="4" t="str">
        <f>VLOOKUP(H1834,[1]物料!$A$1:$M$65536,13,0)</f>
        <v>52.00</v>
      </c>
      <c r="J1834" s="4">
        <v>18</v>
      </c>
      <c r="K1834" s="4">
        <f t="shared" si="112"/>
        <v>6.691</v>
      </c>
      <c r="L1834" s="4">
        <f t="shared" si="113"/>
        <v>76.691</v>
      </c>
      <c r="M1834" s="6">
        <v>1</v>
      </c>
      <c r="N1834" s="7">
        <v>133.82</v>
      </c>
      <c r="O1834">
        <f t="shared" si="114"/>
        <v>57.129</v>
      </c>
      <c r="P1834" s="1">
        <f t="shared" si="115"/>
        <v>0.426909281123898</v>
      </c>
    </row>
    <row r="1835" ht="20" customHeight="1" spans="1:16">
      <c r="A1835" s="4" t="s">
        <v>2476</v>
      </c>
      <c r="B1835" s="4" t="s">
        <v>17</v>
      </c>
      <c r="C1835" s="4" t="s">
        <v>18</v>
      </c>
      <c r="D1835" s="5">
        <v>46205</v>
      </c>
      <c r="E1835" s="5" t="s">
        <v>291</v>
      </c>
      <c r="F1835" s="5" t="s">
        <v>55</v>
      </c>
      <c r="G1835" s="5" t="s">
        <v>292</v>
      </c>
      <c r="H1835" s="4" t="s">
        <v>371</v>
      </c>
      <c r="I1835" s="4" t="str">
        <f>VLOOKUP(H1835,[1]物料!$A$1:$M$65536,13,0)</f>
        <v>40.00</v>
      </c>
      <c r="J1835" s="4">
        <v>7.2</v>
      </c>
      <c r="K1835" s="4">
        <f t="shared" si="112"/>
        <v>4.6675</v>
      </c>
      <c r="L1835" s="4">
        <f t="shared" si="113"/>
        <v>51.8675</v>
      </c>
      <c r="M1835" s="6">
        <v>1</v>
      </c>
      <c r="N1835" s="7">
        <v>93.35</v>
      </c>
      <c r="O1835">
        <f t="shared" si="114"/>
        <v>41.4825</v>
      </c>
      <c r="P1835" s="1">
        <f t="shared" si="115"/>
        <v>0.444376004284949</v>
      </c>
    </row>
    <row r="1836" ht="20" customHeight="1" spans="1:16">
      <c r="A1836" s="4" t="s">
        <v>2477</v>
      </c>
      <c r="B1836" s="4" t="s">
        <v>17</v>
      </c>
      <c r="C1836" s="4" t="s">
        <v>18</v>
      </c>
      <c r="D1836" s="5">
        <v>46205</v>
      </c>
      <c r="E1836" s="5" t="s">
        <v>508</v>
      </c>
      <c r="F1836" s="5" t="s">
        <v>70</v>
      </c>
      <c r="G1836" s="5" t="s">
        <v>509</v>
      </c>
      <c r="H1836" s="4" t="s">
        <v>2478</v>
      </c>
      <c r="I1836" s="4" t="str">
        <f>VLOOKUP(H1836,[1]物料!$A$1:$M$65536,13,0)</f>
        <v>20.50</v>
      </c>
      <c r="J1836" s="4">
        <v>3</v>
      </c>
      <c r="K1836" s="4">
        <f t="shared" si="112"/>
        <v>2.6505</v>
      </c>
      <c r="L1836" s="4">
        <f t="shared" si="113"/>
        <v>26.1505</v>
      </c>
      <c r="M1836" s="6">
        <v>1</v>
      </c>
      <c r="N1836" s="7">
        <v>53.01</v>
      </c>
      <c r="O1836">
        <f t="shared" si="114"/>
        <v>26.8595</v>
      </c>
      <c r="P1836" s="1">
        <f t="shared" si="115"/>
        <v>0.506687417468402</v>
      </c>
    </row>
    <row r="1837" ht="20" customHeight="1" spans="1:16">
      <c r="A1837" s="4" t="s">
        <v>2479</v>
      </c>
      <c r="B1837" s="4" t="s">
        <v>17</v>
      </c>
      <c r="C1837" s="4" t="s">
        <v>18</v>
      </c>
      <c r="D1837" s="5">
        <v>46205</v>
      </c>
      <c r="E1837" s="5" t="s">
        <v>45</v>
      </c>
      <c r="F1837" s="5" t="s">
        <v>20</v>
      </c>
      <c r="G1837" s="5" t="s">
        <v>46</v>
      </c>
      <c r="H1837" s="4" t="s">
        <v>134</v>
      </c>
      <c r="I1837" s="4" t="str">
        <f>VLOOKUP(H1837,[1]物料!$A$1:$M$65536,13,0)</f>
        <v>36.10</v>
      </c>
      <c r="J1837" s="4">
        <v>3</v>
      </c>
      <c r="K1837" s="4">
        <f t="shared" si="112"/>
        <v>4.94</v>
      </c>
      <c r="L1837" s="4">
        <f t="shared" si="113"/>
        <v>44.04</v>
      </c>
      <c r="M1837" s="6">
        <v>1</v>
      </c>
      <c r="N1837" s="7">
        <v>98.8</v>
      </c>
      <c r="O1837">
        <f t="shared" si="114"/>
        <v>54.76</v>
      </c>
      <c r="P1837" s="1">
        <f t="shared" si="115"/>
        <v>0.554251012145749</v>
      </c>
    </row>
    <row r="1838" ht="20" customHeight="1" spans="1:16">
      <c r="A1838" s="4" t="s">
        <v>2480</v>
      </c>
      <c r="B1838" s="4" t="s">
        <v>17</v>
      </c>
      <c r="C1838" s="4" t="s">
        <v>18</v>
      </c>
      <c r="D1838" s="5">
        <v>46205</v>
      </c>
      <c r="E1838" s="5" t="s">
        <v>508</v>
      </c>
      <c r="F1838" s="5" t="s">
        <v>70</v>
      </c>
      <c r="G1838" s="5" t="s">
        <v>509</v>
      </c>
      <c r="H1838" s="4" t="s">
        <v>2481</v>
      </c>
      <c r="I1838" s="4" t="str">
        <f>VLOOKUP(H1838,[1]物料!$A$1:$M$65536,13,0)</f>
        <v>20.50</v>
      </c>
      <c r="J1838" s="4">
        <v>3</v>
      </c>
      <c r="K1838" s="4">
        <f t="shared" si="112"/>
        <v>2.6505</v>
      </c>
      <c r="L1838" s="4">
        <f t="shared" si="113"/>
        <v>26.1505</v>
      </c>
      <c r="M1838" s="6">
        <v>1</v>
      </c>
      <c r="N1838" s="7">
        <v>53.01</v>
      </c>
      <c r="O1838">
        <f t="shared" si="114"/>
        <v>26.8595</v>
      </c>
      <c r="P1838" s="1">
        <f t="shared" si="115"/>
        <v>0.506687417468402</v>
      </c>
    </row>
    <row r="1839" ht="20" customHeight="1" spans="1:16">
      <c r="A1839" s="4" t="s">
        <v>2482</v>
      </c>
      <c r="B1839" s="4" t="s">
        <v>17</v>
      </c>
      <c r="C1839" s="4" t="s">
        <v>18</v>
      </c>
      <c r="D1839" s="5">
        <v>46205</v>
      </c>
      <c r="E1839" s="5" t="s">
        <v>384</v>
      </c>
      <c r="F1839" s="5" t="s">
        <v>20</v>
      </c>
      <c r="G1839" s="5" t="s">
        <v>385</v>
      </c>
      <c r="H1839" s="4" t="s">
        <v>894</v>
      </c>
      <c r="I1839" s="4" t="str">
        <f>VLOOKUP(H1839,[1]物料!$A$1:$M$65536,13,0)</f>
        <v>36.60</v>
      </c>
      <c r="J1839" s="4">
        <v>3</v>
      </c>
      <c r="K1839" s="4">
        <f t="shared" si="112"/>
        <v>4.94</v>
      </c>
      <c r="L1839" s="4">
        <f t="shared" si="113"/>
        <v>44.54</v>
      </c>
      <c r="M1839" s="6">
        <v>1</v>
      </c>
      <c r="N1839" s="7">
        <v>98.8</v>
      </c>
      <c r="O1839">
        <f t="shared" si="114"/>
        <v>54.26</v>
      </c>
      <c r="P1839" s="1">
        <f t="shared" si="115"/>
        <v>0.54919028340081</v>
      </c>
    </row>
    <row r="1840" ht="20" customHeight="1" spans="1:16">
      <c r="A1840" s="4" t="s">
        <v>2483</v>
      </c>
      <c r="B1840" s="4" t="s">
        <v>17</v>
      </c>
      <c r="C1840" s="4" t="s">
        <v>18</v>
      </c>
      <c r="D1840" s="5">
        <v>46205</v>
      </c>
      <c r="E1840" s="5" t="s">
        <v>83</v>
      </c>
      <c r="F1840" s="5" t="s">
        <v>55</v>
      </c>
      <c r="G1840" s="5" t="s">
        <v>84</v>
      </c>
      <c r="H1840" s="4" t="s">
        <v>147</v>
      </c>
      <c r="I1840" s="4" t="str">
        <f>VLOOKUP(H1840,[1]物料!$A$1:$M$65536,13,0)</f>
        <v>52.00</v>
      </c>
      <c r="J1840" s="4">
        <v>14.5</v>
      </c>
      <c r="K1840" s="4">
        <f t="shared" si="112"/>
        <v>8.221</v>
      </c>
      <c r="L1840" s="4">
        <f t="shared" si="113"/>
        <v>74.721</v>
      </c>
      <c r="M1840" s="6">
        <v>1</v>
      </c>
      <c r="N1840" s="7">
        <v>164.42</v>
      </c>
      <c r="O1840">
        <f t="shared" si="114"/>
        <v>89.699</v>
      </c>
      <c r="P1840" s="1">
        <f t="shared" si="115"/>
        <v>0.545547986862912</v>
      </c>
    </row>
    <row r="1841" ht="20" customHeight="1" spans="1:16">
      <c r="A1841" s="4" t="s">
        <v>2484</v>
      </c>
      <c r="B1841" s="4" t="s">
        <v>24</v>
      </c>
      <c r="C1841" s="4" t="s">
        <v>74</v>
      </c>
      <c r="D1841" s="5">
        <v>46205</v>
      </c>
      <c r="E1841" s="5" t="s">
        <v>69</v>
      </c>
      <c r="F1841" s="5" t="s">
        <v>70</v>
      </c>
      <c r="G1841" s="5" t="s">
        <v>71</v>
      </c>
      <c r="H1841" s="4" t="s">
        <v>111</v>
      </c>
      <c r="I1841" s="4" t="str">
        <f>VLOOKUP(H1841,[1]物料!$A$1:$M$65536,13,0)</f>
        <v>45.00</v>
      </c>
      <c r="J1841" s="4">
        <v>6.5</v>
      </c>
      <c r="K1841" s="4">
        <f t="shared" si="112"/>
        <v>5.185</v>
      </c>
      <c r="L1841" s="4">
        <f t="shared" si="113"/>
        <v>56.685</v>
      </c>
      <c r="M1841" s="6">
        <v>1</v>
      </c>
      <c r="N1841" s="7">
        <v>103.7</v>
      </c>
      <c r="O1841">
        <f t="shared" si="114"/>
        <v>47.015</v>
      </c>
      <c r="P1841" s="1">
        <f t="shared" si="115"/>
        <v>0.453375120540019</v>
      </c>
    </row>
    <row r="1842" ht="20" customHeight="1" spans="1:16">
      <c r="A1842" s="4" t="s">
        <v>2485</v>
      </c>
      <c r="B1842" s="4" t="s">
        <v>17</v>
      </c>
      <c r="C1842" s="4" t="s">
        <v>18</v>
      </c>
      <c r="D1842" s="5">
        <v>46205</v>
      </c>
      <c r="E1842" s="5" t="s">
        <v>83</v>
      </c>
      <c r="F1842" s="5" t="s">
        <v>55</v>
      </c>
      <c r="G1842" s="5" t="s">
        <v>84</v>
      </c>
      <c r="H1842" s="4" t="s">
        <v>147</v>
      </c>
      <c r="I1842" s="4" t="str">
        <f>VLOOKUP(H1842,[1]物料!$A$1:$M$65536,13,0)</f>
        <v>52.00</v>
      </c>
      <c r="J1842" s="4">
        <v>14.5</v>
      </c>
      <c r="K1842" s="4">
        <f t="shared" si="112"/>
        <v>7.8585</v>
      </c>
      <c r="L1842" s="4">
        <f t="shared" si="113"/>
        <v>74.3585</v>
      </c>
      <c r="M1842" s="6">
        <v>1</v>
      </c>
      <c r="N1842" s="7">
        <v>157.17</v>
      </c>
      <c r="O1842">
        <f t="shared" si="114"/>
        <v>82.8115</v>
      </c>
      <c r="P1842" s="1">
        <f t="shared" si="115"/>
        <v>0.526891264236177</v>
      </c>
    </row>
    <row r="1843" ht="20" customHeight="1" spans="1:16">
      <c r="A1843" s="4" t="s">
        <v>2486</v>
      </c>
      <c r="B1843" s="4" t="s">
        <v>24</v>
      </c>
      <c r="C1843" s="4" t="s">
        <v>150</v>
      </c>
      <c r="D1843" s="5">
        <v>46205</v>
      </c>
      <c r="E1843" s="5" t="s">
        <v>182</v>
      </c>
      <c r="F1843" s="5" t="s">
        <v>20</v>
      </c>
      <c r="G1843" s="5" t="s">
        <v>183</v>
      </c>
      <c r="H1843" s="4" t="s">
        <v>2487</v>
      </c>
      <c r="I1843" s="4" t="str">
        <f>VLOOKUP(H1843,[1]物料!$A$1:$M$65536,13,0)</f>
        <v>22.10</v>
      </c>
      <c r="J1843" s="4">
        <v>6.5</v>
      </c>
      <c r="K1843" s="4">
        <f t="shared" si="112"/>
        <v>3.34</v>
      </c>
      <c r="L1843" s="4">
        <f t="shared" si="113"/>
        <v>31.94</v>
      </c>
      <c r="M1843" s="6">
        <v>1</v>
      </c>
      <c r="N1843" s="7">
        <v>66.8</v>
      </c>
      <c r="O1843">
        <f t="shared" si="114"/>
        <v>34.86</v>
      </c>
      <c r="P1843" s="1">
        <f t="shared" si="115"/>
        <v>0.52185628742515</v>
      </c>
    </row>
    <row r="1844" ht="20" customHeight="1" spans="1:16">
      <c r="A1844" s="4" t="s">
        <v>2488</v>
      </c>
      <c r="B1844" s="4" t="s">
        <v>17</v>
      </c>
      <c r="C1844" s="4" t="s">
        <v>167</v>
      </c>
      <c r="D1844" s="5">
        <v>46205</v>
      </c>
      <c r="E1844" s="5" t="s">
        <v>54</v>
      </c>
      <c r="F1844" s="5" t="s">
        <v>55</v>
      </c>
      <c r="G1844" s="5" t="s">
        <v>56</v>
      </c>
      <c r="H1844" s="4" t="s">
        <v>57</v>
      </c>
      <c r="I1844" s="4" t="str">
        <f>VLOOKUP(H1844,[1]物料!$A$1:$M$65536,13,0)</f>
        <v>12.00</v>
      </c>
      <c r="J1844" s="4">
        <v>4.5</v>
      </c>
      <c r="K1844" s="4">
        <f t="shared" si="112"/>
        <v>1.99</v>
      </c>
      <c r="L1844" s="4">
        <f t="shared" si="113"/>
        <v>18.49</v>
      </c>
      <c r="M1844" s="6">
        <v>1</v>
      </c>
      <c r="N1844" s="7">
        <v>39.8</v>
      </c>
      <c r="O1844">
        <f t="shared" si="114"/>
        <v>21.31</v>
      </c>
      <c r="P1844" s="1">
        <f t="shared" si="115"/>
        <v>0.535427135678392</v>
      </c>
    </row>
    <row r="1845" ht="20" customHeight="1" spans="1:16">
      <c r="A1845" s="4" t="s">
        <v>2489</v>
      </c>
      <c r="B1845" s="4" t="s">
        <v>24</v>
      </c>
      <c r="C1845" s="4" t="s">
        <v>119</v>
      </c>
      <c r="D1845" s="5">
        <v>46205</v>
      </c>
      <c r="E1845" s="5" t="s">
        <v>83</v>
      </c>
      <c r="F1845" s="5" t="s">
        <v>55</v>
      </c>
      <c r="G1845" s="5" t="s">
        <v>84</v>
      </c>
      <c r="H1845" s="4" t="s">
        <v>138</v>
      </c>
      <c r="I1845" s="4" t="str">
        <f>VLOOKUP(H1845,[1]物料!$A$1:$M$65536,13,0)</f>
        <v>52.00</v>
      </c>
      <c r="J1845" s="4">
        <v>18</v>
      </c>
      <c r="K1845" s="4">
        <f t="shared" si="112"/>
        <v>6.188</v>
      </c>
      <c r="L1845" s="4">
        <f t="shared" si="113"/>
        <v>76.188</v>
      </c>
      <c r="M1845" s="6">
        <v>1</v>
      </c>
      <c r="N1845" s="7">
        <v>123.76</v>
      </c>
      <c r="O1845">
        <f t="shared" si="114"/>
        <v>47.572</v>
      </c>
      <c r="P1845" s="1">
        <f t="shared" si="115"/>
        <v>0.384389140271493</v>
      </c>
    </row>
    <row r="1846" ht="20" customHeight="1" spans="1:16">
      <c r="A1846" s="4" t="s">
        <v>2490</v>
      </c>
      <c r="B1846" s="4" t="s">
        <v>24</v>
      </c>
      <c r="C1846" s="4" t="s">
        <v>25</v>
      </c>
      <c r="D1846" s="5">
        <v>46205</v>
      </c>
      <c r="E1846" s="5" t="s">
        <v>50</v>
      </c>
      <c r="F1846" s="5" t="s">
        <v>20</v>
      </c>
      <c r="G1846" s="5" t="s">
        <v>51</v>
      </c>
      <c r="H1846" s="4" t="s">
        <v>1651</v>
      </c>
      <c r="I1846" s="4" t="str">
        <f>VLOOKUP(H1846,[1]物料!$A$1:$M$65536,13,0)</f>
        <v>21.00</v>
      </c>
      <c r="J1846" s="4">
        <v>6.5</v>
      </c>
      <c r="K1846" s="4">
        <f t="shared" si="112"/>
        <v>3.19</v>
      </c>
      <c r="L1846" s="4">
        <f t="shared" si="113"/>
        <v>30.69</v>
      </c>
      <c r="M1846" s="6">
        <v>1</v>
      </c>
      <c r="N1846" s="7">
        <v>63.8</v>
      </c>
      <c r="O1846">
        <f t="shared" si="114"/>
        <v>33.11</v>
      </c>
      <c r="P1846" s="1">
        <f t="shared" si="115"/>
        <v>0.518965517241379</v>
      </c>
    </row>
    <row r="1847" ht="20" customHeight="1" spans="1:16">
      <c r="A1847" s="4" t="s">
        <v>2491</v>
      </c>
      <c r="B1847" s="4" t="s">
        <v>24</v>
      </c>
      <c r="C1847" s="4" t="s">
        <v>74</v>
      </c>
      <c r="D1847" s="5">
        <v>46205</v>
      </c>
      <c r="E1847" s="5" t="s">
        <v>332</v>
      </c>
      <c r="F1847" s="5" t="s">
        <v>55</v>
      </c>
      <c r="G1847" s="5" t="s">
        <v>333</v>
      </c>
      <c r="H1847" s="4" t="s">
        <v>2492</v>
      </c>
      <c r="I1847" s="4" t="str">
        <f>VLOOKUP(H1847,[1]物料!$A$1:$M$65536,13,0)</f>
        <v>16.00</v>
      </c>
      <c r="J1847" s="4">
        <v>8</v>
      </c>
      <c r="K1847" s="4">
        <f t="shared" si="112"/>
        <v>2.6235</v>
      </c>
      <c r="L1847" s="4">
        <f t="shared" si="113"/>
        <v>26.6235</v>
      </c>
      <c r="M1847" s="6">
        <v>1</v>
      </c>
      <c r="N1847" s="7">
        <v>52.47</v>
      </c>
      <c r="O1847">
        <f t="shared" si="114"/>
        <v>25.8465</v>
      </c>
      <c r="P1847" s="1">
        <f t="shared" si="115"/>
        <v>0.492595769010863</v>
      </c>
    </row>
    <row r="1848" ht="20" customHeight="1" spans="1:16">
      <c r="A1848" s="4" t="s">
        <v>2493</v>
      </c>
      <c r="B1848" s="4" t="s">
        <v>17</v>
      </c>
      <c r="C1848" s="4" t="s">
        <v>18</v>
      </c>
      <c r="D1848" s="5">
        <v>46205</v>
      </c>
      <c r="E1848" s="5" t="s">
        <v>1261</v>
      </c>
      <c r="F1848" s="5" t="s">
        <v>32</v>
      </c>
      <c r="G1848" s="5" t="s">
        <v>1262</v>
      </c>
      <c r="H1848" s="4" t="s">
        <v>2494</v>
      </c>
      <c r="I1848" s="4" t="str">
        <f>VLOOKUP(H1848,[1]物料!$A$1:$M$65536,13,0)</f>
        <v>143.00</v>
      </c>
      <c r="J1848" s="4">
        <v>13.6</v>
      </c>
      <c r="K1848" s="4">
        <f t="shared" si="112"/>
        <v>10.8965</v>
      </c>
      <c r="L1848" s="4">
        <f t="shared" si="113"/>
        <v>167.4965</v>
      </c>
      <c r="M1848" s="6">
        <v>1</v>
      </c>
      <c r="N1848" s="7">
        <v>217.93</v>
      </c>
      <c r="O1848">
        <f t="shared" si="114"/>
        <v>50.4335</v>
      </c>
      <c r="P1848" s="1">
        <f t="shared" si="115"/>
        <v>0.231420639654935</v>
      </c>
    </row>
    <row r="1849" ht="20" customHeight="1" spans="1:16">
      <c r="A1849" s="4" t="s">
        <v>2495</v>
      </c>
      <c r="B1849" s="4" t="s">
        <v>17</v>
      </c>
      <c r="C1849" s="4" t="s">
        <v>18</v>
      </c>
      <c r="D1849" s="5">
        <v>46205</v>
      </c>
      <c r="E1849" s="5" t="s">
        <v>115</v>
      </c>
      <c r="F1849" s="5" t="s">
        <v>70</v>
      </c>
      <c r="G1849" s="5" t="s">
        <v>116</v>
      </c>
      <c r="H1849" s="4" t="s">
        <v>539</v>
      </c>
      <c r="I1849" s="4" t="str">
        <f>VLOOKUP(H1849,[1]物料!$A$1:$M$65536,13,0)</f>
        <v>42.00</v>
      </c>
      <c r="J1849" s="4">
        <v>3</v>
      </c>
      <c r="K1849" s="4">
        <f t="shared" si="112"/>
        <v>4.694</v>
      </c>
      <c r="L1849" s="4">
        <f t="shared" si="113"/>
        <v>49.694</v>
      </c>
      <c r="M1849" s="6">
        <v>1</v>
      </c>
      <c r="N1849" s="7">
        <v>93.88</v>
      </c>
      <c r="O1849">
        <f t="shared" si="114"/>
        <v>44.186</v>
      </c>
      <c r="P1849" s="1">
        <f t="shared" si="115"/>
        <v>0.47066467831274</v>
      </c>
    </row>
    <row r="1850" ht="20" customHeight="1" spans="1:16">
      <c r="A1850" s="4" t="s">
        <v>2496</v>
      </c>
      <c r="B1850" s="4" t="s">
        <v>24</v>
      </c>
      <c r="C1850" s="4" t="s">
        <v>44</v>
      </c>
      <c r="D1850" s="5">
        <v>46205</v>
      </c>
      <c r="E1850" s="5" t="s">
        <v>570</v>
      </c>
      <c r="F1850" s="5" t="s">
        <v>55</v>
      </c>
      <c r="G1850" s="5" t="s">
        <v>571</v>
      </c>
      <c r="H1850" s="4" t="s">
        <v>730</v>
      </c>
      <c r="I1850" s="4" t="str">
        <f>VLOOKUP(H1850,[1]物料!$A$1:$M$65536,13,0)</f>
        <v>23.00</v>
      </c>
      <c r="J1850" s="4">
        <v>8</v>
      </c>
      <c r="K1850" s="4">
        <f t="shared" si="112"/>
        <v>3.161</v>
      </c>
      <c r="L1850" s="4">
        <f t="shared" si="113"/>
        <v>34.161</v>
      </c>
      <c r="M1850" s="6">
        <v>1</v>
      </c>
      <c r="N1850" s="7">
        <v>63.22</v>
      </c>
      <c r="O1850">
        <f t="shared" si="114"/>
        <v>29.059</v>
      </c>
      <c r="P1850" s="1">
        <f t="shared" si="115"/>
        <v>0.45964884530212</v>
      </c>
    </row>
    <row r="1851" ht="20" customHeight="1" spans="1:16">
      <c r="A1851" s="4" t="s">
        <v>2497</v>
      </c>
      <c r="B1851" s="4" t="s">
        <v>24</v>
      </c>
      <c r="C1851" s="4" t="s">
        <v>59</v>
      </c>
      <c r="D1851" s="5">
        <v>46205</v>
      </c>
      <c r="E1851" s="5" t="s">
        <v>570</v>
      </c>
      <c r="F1851" s="5" t="s">
        <v>55</v>
      </c>
      <c r="G1851" s="5" t="s">
        <v>571</v>
      </c>
      <c r="H1851" s="4" t="s">
        <v>572</v>
      </c>
      <c r="I1851" s="4" t="str">
        <f>VLOOKUP(H1851,[1]物料!$A$1:$M$65536,13,0)</f>
        <v>23.00</v>
      </c>
      <c r="J1851" s="4">
        <v>8</v>
      </c>
      <c r="K1851" s="4">
        <f t="shared" si="112"/>
        <v>3.09</v>
      </c>
      <c r="L1851" s="4">
        <f t="shared" si="113"/>
        <v>34.09</v>
      </c>
      <c r="M1851" s="6">
        <v>1</v>
      </c>
      <c r="N1851" s="7">
        <v>61.8</v>
      </c>
      <c r="O1851">
        <f t="shared" si="114"/>
        <v>27.71</v>
      </c>
      <c r="P1851" s="1">
        <f t="shared" si="115"/>
        <v>0.448381877022654</v>
      </c>
    </row>
    <row r="1852" ht="20" customHeight="1" spans="1:16">
      <c r="A1852" s="4" t="s">
        <v>2498</v>
      </c>
      <c r="B1852" s="4" t="s">
        <v>17</v>
      </c>
      <c r="C1852" s="4" t="s">
        <v>18</v>
      </c>
      <c r="D1852" s="5">
        <v>46205</v>
      </c>
      <c r="E1852" s="5" t="s">
        <v>430</v>
      </c>
      <c r="F1852" s="5" t="s">
        <v>176</v>
      </c>
      <c r="G1852" s="5" t="s">
        <v>431</v>
      </c>
      <c r="H1852" s="4" t="s">
        <v>2033</v>
      </c>
      <c r="I1852" s="4" t="str">
        <f>VLOOKUP(H1852,[1]物料!$A$1:$M$65536,13,0)</f>
        <v>16.00</v>
      </c>
      <c r="J1852" s="4">
        <v>12</v>
      </c>
      <c r="K1852" s="4">
        <f t="shared" si="112"/>
        <v>2.79</v>
      </c>
      <c r="L1852" s="4">
        <f t="shared" si="113"/>
        <v>30.79</v>
      </c>
      <c r="M1852" s="6">
        <v>1</v>
      </c>
      <c r="N1852" s="7">
        <v>55.8</v>
      </c>
      <c r="O1852">
        <f t="shared" si="114"/>
        <v>25.01</v>
      </c>
      <c r="P1852" s="1">
        <f t="shared" si="115"/>
        <v>0.448207885304659</v>
      </c>
    </row>
    <row r="1853" ht="20" customHeight="1" spans="1:16">
      <c r="A1853" s="4" t="s">
        <v>2499</v>
      </c>
      <c r="B1853" s="4" t="s">
        <v>17</v>
      </c>
      <c r="C1853" s="4" t="s">
        <v>49</v>
      </c>
      <c r="D1853" s="5">
        <v>46205</v>
      </c>
      <c r="E1853" s="5" t="s">
        <v>101</v>
      </c>
      <c r="F1853" s="5" t="s">
        <v>20</v>
      </c>
      <c r="G1853" s="5" t="s">
        <v>102</v>
      </c>
      <c r="H1853" s="4" t="s">
        <v>1480</v>
      </c>
      <c r="I1853" s="4" t="str">
        <f>VLOOKUP(H1853,[1]物料!$A$1:$M$65536,13,0)</f>
        <v>23.30</v>
      </c>
      <c r="J1853" s="4">
        <v>3</v>
      </c>
      <c r="K1853" s="4">
        <f t="shared" si="112"/>
        <v>2.74</v>
      </c>
      <c r="L1853" s="4">
        <f t="shared" si="113"/>
        <v>29.04</v>
      </c>
      <c r="M1853" s="6">
        <v>1</v>
      </c>
      <c r="N1853" s="7">
        <v>54.8</v>
      </c>
      <c r="O1853">
        <f t="shared" si="114"/>
        <v>25.76</v>
      </c>
      <c r="P1853" s="1">
        <f t="shared" si="115"/>
        <v>0.47007299270073</v>
      </c>
    </row>
    <row r="1854" ht="20" customHeight="1" spans="1:16">
      <c r="A1854" s="4" t="s">
        <v>2500</v>
      </c>
      <c r="B1854" s="4" t="s">
        <v>17</v>
      </c>
      <c r="C1854" s="4" t="s">
        <v>49</v>
      </c>
      <c r="D1854" s="5">
        <v>46205</v>
      </c>
      <c r="E1854" s="5" t="s">
        <v>833</v>
      </c>
      <c r="F1854" s="5" t="s">
        <v>20</v>
      </c>
      <c r="G1854" s="5" t="s">
        <v>834</v>
      </c>
      <c r="H1854" s="4" t="s">
        <v>905</v>
      </c>
      <c r="I1854" s="4" t="str">
        <f>VLOOKUP(H1854,[1]物料!$A$1:$M$65536,13,0)</f>
        <v>26.50</v>
      </c>
      <c r="J1854" s="4">
        <v>3</v>
      </c>
      <c r="K1854" s="4">
        <f t="shared" si="112"/>
        <v>3.485</v>
      </c>
      <c r="L1854" s="4">
        <f t="shared" si="113"/>
        <v>32.985</v>
      </c>
      <c r="M1854" s="6">
        <v>1</v>
      </c>
      <c r="N1854" s="7">
        <v>69.7</v>
      </c>
      <c r="O1854">
        <f t="shared" si="114"/>
        <v>36.715</v>
      </c>
      <c r="P1854" s="1">
        <f t="shared" si="115"/>
        <v>0.526757532281205</v>
      </c>
    </row>
    <row r="1855" ht="20" customHeight="1" spans="1:16">
      <c r="A1855" s="4" t="s">
        <v>2501</v>
      </c>
      <c r="B1855" s="4" t="s">
        <v>17</v>
      </c>
      <c r="C1855" s="4" t="s">
        <v>18</v>
      </c>
      <c r="D1855" s="5">
        <v>46205</v>
      </c>
      <c r="E1855" s="5" t="s">
        <v>83</v>
      </c>
      <c r="F1855" s="5" t="s">
        <v>55</v>
      </c>
      <c r="G1855" s="5" t="s">
        <v>84</v>
      </c>
      <c r="H1855" s="4" t="s">
        <v>191</v>
      </c>
      <c r="I1855" s="4" t="str">
        <f>VLOOKUP(H1855,[1]物料!$A$1:$M$65536,13,0)</f>
        <v>52.00</v>
      </c>
      <c r="J1855" s="4">
        <v>14.5</v>
      </c>
      <c r="K1855" s="4">
        <f t="shared" si="112"/>
        <v>8.1675</v>
      </c>
      <c r="L1855" s="4">
        <f t="shared" si="113"/>
        <v>74.6675</v>
      </c>
      <c r="M1855" s="6">
        <v>1</v>
      </c>
      <c r="N1855" s="7">
        <v>163.35</v>
      </c>
      <c r="O1855">
        <f t="shared" si="114"/>
        <v>88.6825</v>
      </c>
      <c r="P1855" s="1">
        <f t="shared" si="115"/>
        <v>0.542898683807775</v>
      </c>
    </row>
    <row r="1856" ht="20" customHeight="1" spans="1:16">
      <c r="A1856" s="4" t="s">
        <v>2502</v>
      </c>
      <c r="B1856" s="4" t="s">
        <v>17</v>
      </c>
      <c r="C1856" s="4" t="s">
        <v>49</v>
      </c>
      <c r="D1856" s="5">
        <v>46205</v>
      </c>
      <c r="E1856" s="5" t="s">
        <v>278</v>
      </c>
      <c r="F1856" s="5" t="s">
        <v>55</v>
      </c>
      <c r="G1856" s="5" t="s">
        <v>279</v>
      </c>
      <c r="H1856" s="4" t="s">
        <v>280</v>
      </c>
      <c r="I1856" s="4" t="str">
        <f>VLOOKUP(H1856,[1]物料!$A$1:$M$65536,13,0)</f>
        <v>20.00</v>
      </c>
      <c r="J1856" s="4">
        <v>4.5</v>
      </c>
      <c r="K1856" s="4">
        <f t="shared" si="112"/>
        <v>2.99</v>
      </c>
      <c r="L1856" s="4">
        <f t="shared" si="113"/>
        <v>27.49</v>
      </c>
      <c r="M1856" s="6">
        <v>1</v>
      </c>
      <c r="N1856" s="7">
        <v>59.8</v>
      </c>
      <c r="O1856">
        <f t="shared" si="114"/>
        <v>32.31</v>
      </c>
      <c r="P1856" s="1">
        <f t="shared" si="115"/>
        <v>0.540301003344482</v>
      </c>
    </row>
    <row r="1857" ht="20" customHeight="1" spans="1:16">
      <c r="A1857" s="4" t="s">
        <v>2503</v>
      </c>
      <c r="B1857" s="4" t="s">
        <v>17</v>
      </c>
      <c r="C1857" s="4" t="s">
        <v>49</v>
      </c>
      <c r="D1857" s="5">
        <v>46205</v>
      </c>
      <c r="E1857" s="5" t="s">
        <v>101</v>
      </c>
      <c r="F1857" s="5" t="s">
        <v>20</v>
      </c>
      <c r="G1857" s="5" t="s">
        <v>102</v>
      </c>
      <c r="H1857" s="4" t="s">
        <v>2504</v>
      </c>
      <c r="I1857" s="4" t="str">
        <f>VLOOKUP(H1857,[1]物料!$A$1:$M$65536,13,0)</f>
        <v>23.30</v>
      </c>
      <c r="J1857" s="4">
        <v>3</v>
      </c>
      <c r="K1857" s="4">
        <f t="shared" si="112"/>
        <v>2.74</v>
      </c>
      <c r="L1857" s="4">
        <f t="shared" si="113"/>
        <v>29.04</v>
      </c>
      <c r="M1857" s="6">
        <v>1</v>
      </c>
      <c r="N1857" s="7">
        <v>54.8</v>
      </c>
      <c r="O1857">
        <f t="shared" si="114"/>
        <v>25.76</v>
      </c>
      <c r="P1857" s="1">
        <f t="shared" si="115"/>
        <v>0.47007299270073</v>
      </c>
    </row>
    <row r="1858" ht="20" customHeight="1" spans="1:16">
      <c r="A1858" s="4" t="s">
        <v>2505</v>
      </c>
      <c r="B1858" s="4" t="s">
        <v>24</v>
      </c>
      <c r="C1858" s="4" t="s">
        <v>119</v>
      </c>
      <c r="D1858" s="5">
        <v>46205</v>
      </c>
      <c r="E1858" s="5" t="s">
        <v>182</v>
      </c>
      <c r="F1858" s="5" t="s">
        <v>20</v>
      </c>
      <c r="G1858" s="5" t="s">
        <v>183</v>
      </c>
      <c r="H1858" s="4" t="s">
        <v>1012</v>
      </c>
      <c r="I1858" s="4" t="str">
        <f>VLOOKUP(H1858,[1]物料!$A$1:$M$65536,13,0)</f>
        <v>22.10</v>
      </c>
      <c r="J1858" s="4">
        <v>6.5</v>
      </c>
      <c r="K1858" s="4">
        <f t="shared" si="112"/>
        <v>3.09</v>
      </c>
      <c r="L1858" s="4">
        <f t="shared" si="113"/>
        <v>31.69</v>
      </c>
      <c r="M1858" s="6">
        <v>1</v>
      </c>
      <c r="N1858" s="7">
        <v>61.8</v>
      </c>
      <c r="O1858">
        <f t="shared" si="114"/>
        <v>30.11</v>
      </c>
      <c r="P1858" s="1">
        <f t="shared" si="115"/>
        <v>0.487216828478964</v>
      </c>
    </row>
    <row r="1859" ht="20" customHeight="1" spans="1:16">
      <c r="A1859" s="4" t="s">
        <v>2506</v>
      </c>
      <c r="B1859" s="4" t="s">
        <v>17</v>
      </c>
      <c r="C1859" s="4" t="s">
        <v>113</v>
      </c>
      <c r="D1859" s="5">
        <v>46205</v>
      </c>
      <c r="E1859" s="5" t="s">
        <v>297</v>
      </c>
      <c r="F1859" s="5" t="s">
        <v>20</v>
      </c>
      <c r="G1859" s="5" t="s">
        <v>298</v>
      </c>
      <c r="H1859" s="4" t="s">
        <v>299</v>
      </c>
      <c r="I1859" s="4" t="str">
        <f>VLOOKUP(H1859,[1]物料!$A$1:$M$65536,13,0)</f>
        <v>21.10</v>
      </c>
      <c r="J1859" s="4">
        <v>3</v>
      </c>
      <c r="K1859" s="4">
        <f t="shared" ref="K1859:K1922" si="116">N1859*0.05</f>
        <v>2.98</v>
      </c>
      <c r="L1859" s="4">
        <f t="shared" ref="L1859:L1922" si="117">I1859+J1859+K1859</f>
        <v>27.08</v>
      </c>
      <c r="M1859" s="6">
        <v>1</v>
      </c>
      <c r="N1859" s="7">
        <v>59.6</v>
      </c>
      <c r="O1859">
        <f t="shared" ref="O1859:O1922" si="118">N1859-L1859</f>
        <v>32.52</v>
      </c>
      <c r="P1859" s="1">
        <f t="shared" ref="P1859:P1922" si="119">O1859/N1859</f>
        <v>0.545637583892617</v>
      </c>
    </row>
    <row r="1860" ht="20" customHeight="1" spans="1:16">
      <c r="A1860" s="4" t="s">
        <v>2507</v>
      </c>
      <c r="B1860" s="4" t="s">
        <v>24</v>
      </c>
      <c r="C1860" s="4" t="s">
        <v>119</v>
      </c>
      <c r="D1860" s="5">
        <v>46205</v>
      </c>
      <c r="E1860" s="5" t="s">
        <v>161</v>
      </c>
      <c r="F1860" s="5" t="s">
        <v>55</v>
      </c>
      <c r="G1860" s="5" t="s">
        <v>162</v>
      </c>
      <c r="H1860" s="4" t="s">
        <v>163</v>
      </c>
      <c r="I1860" s="4" t="str">
        <f>VLOOKUP(H1860,[1]物料!$A$1:$M$65536,13,0)</f>
        <v>16.00</v>
      </c>
      <c r="J1860" s="4">
        <v>8</v>
      </c>
      <c r="K1860" s="4">
        <f t="shared" si="116"/>
        <v>2.23</v>
      </c>
      <c r="L1860" s="4">
        <f t="shared" si="117"/>
        <v>26.23</v>
      </c>
      <c r="M1860" s="6">
        <v>1</v>
      </c>
      <c r="N1860" s="7">
        <v>44.6</v>
      </c>
      <c r="O1860">
        <f t="shared" si="118"/>
        <v>18.37</v>
      </c>
      <c r="P1860" s="1">
        <f t="shared" si="119"/>
        <v>0.411883408071749</v>
      </c>
    </row>
    <row r="1861" ht="20" customHeight="1" spans="1:16">
      <c r="A1861" s="4" t="s">
        <v>2508</v>
      </c>
      <c r="B1861" s="4" t="s">
        <v>17</v>
      </c>
      <c r="C1861" s="4" t="s">
        <v>18</v>
      </c>
      <c r="D1861" s="5">
        <v>46205</v>
      </c>
      <c r="E1861" s="5" t="s">
        <v>1261</v>
      </c>
      <c r="F1861" s="5" t="s">
        <v>32</v>
      </c>
      <c r="G1861" s="5" t="s">
        <v>1262</v>
      </c>
      <c r="H1861" s="4" t="s">
        <v>2062</v>
      </c>
      <c r="I1861" s="4" t="str">
        <f>VLOOKUP(H1861,[1]物料!$A$1:$M$65536,13,0)</f>
        <v>143.00</v>
      </c>
      <c r="J1861" s="4">
        <v>13.6</v>
      </c>
      <c r="K1861" s="4">
        <f t="shared" si="116"/>
        <v>11.4805</v>
      </c>
      <c r="L1861" s="4">
        <f t="shared" si="117"/>
        <v>168.0805</v>
      </c>
      <c r="M1861" s="6">
        <v>1</v>
      </c>
      <c r="N1861" s="7">
        <v>229.61</v>
      </c>
      <c r="O1861">
        <f t="shared" si="118"/>
        <v>61.5295</v>
      </c>
      <c r="P1861" s="1">
        <f t="shared" si="119"/>
        <v>0.26797395583816</v>
      </c>
    </row>
    <row r="1862" ht="20" customHeight="1" spans="1:16">
      <c r="A1862" s="4" t="s">
        <v>2509</v>
      </c>
      <c r="B1862" s="4" t="s">
        <v>24</v>
      </c>
      <c r="C1862" s="4" t="s">
        <v>59</v>
      </c>
      <c r="D1862" s="5">
        <v>46205</v>
      </c>
      <c r="E1862" s="5" t="s">
        <v>90</v>
      </c>
      <c r="F1862" s="5" t="s">
        <v>55</v>
      </c>
      <c r="G1862" s="5" t="s">
        <v>91</v>
      </c>
      <c r="H1862" s="4" t="s">
        <v>479</v>
      </c>
      <c r="I1862" s="4" t="str">
        <f>VLOOKUP(H1862,[1]物料!$A$1:$M$65536,13,0)</f>
        <v>40.00</v>
      </c>
      <c r="J1862" s="4">
        <v>10.7</v>
      </c>
      <c r="K1862" s="4">
        <f t="shared" si="116"/>
        <v>6.44</v>
      </c>
      <c r="L1862" s="4">
        <f t="shared" si="117"/>
        <v>57.14</v>
      </c>
      <c r="M1862" s="6">
        <v>1</v>
      </c>
      <c r="N1862" s="7">
        <v>128.8</v>
      </c>
      <c r="O1862">
        <f t="shared" si="118"/>
        <v>71.66</v>
      </c>
      <c r="P1862" s="1">
        <f t="shared" si="119"/>
        <v>0.556366459627329</v>
      </c>
    </row>
    <row r="1863" ht="20" customHeight="1" spans="1:16">
      <c r="A1863" s="4" t="s">
        <v>2510</v>
      </c>
      <c r="B1863" s="4" t="s">
        <v>24</v>
      </c>
      <c r="C1863" s="4" t="s">
        <v>59</v>
      </c>
      <c r="D1863" s="5">
        <v>46205</v>
      </c>
      <c r="E1863" s="5" t="s">
        <v>465</v>
      </c>
      <c r="F1863" s="5" t="s">
        <v>20</v>
      </c>
      <c r="G1863" s="5" t="s">
        <v>466</v>
      </c>
      <c r="H1863" s="4" t="s">
        <v>2511</v>
      </c>
      <c r="I1863" s="4" t="str">
        <f>VLOOKUP(H1863,[1]物料!$A$1:$M$65536,13,0)</f>
        <v>33.70</v>
      </c>
      <c r="J1863" s="4">
        <v>7</v>
      </c>
      <c r="K1863" s="4">
        <f t="shared" si="116"/>
        <v>3.9</v>
      </c>
      <c r="L1863" s="4">
        <f t="shared" si="117"/>
        <v>44.6</v>
      </c>
      <c r="M1863" s="6">
        <v>1</v>
      </c>
      <c r="N1863" s="7">
        <v>78</v>
      </c>
      <c r="O1863">
        <f t="shared" si="118"/>
        <v>33.4</v>
      </c>
      <c r="P1863" s="1">
        <f t="shared" si="119"/>
        <v>0.428205128205128</v>
      </c>
    </row>
    <row r="1864" ht="20" customHeight="1" spans="1:16">
      <c r="A1864" s="4" t="s">
        <v>2512</v>
      </c>
      <c r="B1864" s="4" t="s">
        <v>17</v>
      </c>
      <c r="C1864" s="4" t="s">
        <v>49</v>
      </c>
      <c r="D1864" s="5">
        <v>46205</v>
      </c>
      <c r="E1864" s="5" t="s">
        <v>278</v>
      </c>
      <c r="F1864" s="5" t="s">
        <v>55</v>
      </c>
      <c r="G1864" s="5" t="s">
        <v>279</v>
      </c>
      <c r="H1864" s="4" t="s">
        <v>280</v>
      </c>
      <c r="I1864" s="4" t="str">
        <f>VLOOKUP(H1864,[1]物料!$A$1:$M$65536,13,0)</f>
        <v>20.00</v>
      </c>
      <c r="J1864" s="4">
        <v>4.5</v>
      </c>
      <c r="K1864" s="4">
        <f t="shared" si="116"/>
        <v>2.99</v>
      </c>
      <c r="L1864" s="4">
        <f t="shared" si="117"/>
        <v>27.49</v>
      </c>
      <c r="M1864" s="6">
        <v>1</v>
      </c>
      <c r="N1864" s="7">
        <v>59.8</v>
      </c>
      <c r="O1864">
        <f t="shared" si="118"/>
        <v>32.31</v>
      </c>
      <c r="P1864" s="1">
        <f t="shared" si="119"/>
        <v>0.540301003344482</v>
      </c>
    </row>
    <row r="1865" ht="20" customHeight="1" spans="1:16">
      <c r="A1865" s="4" t="s">
        <v>2513</v>
      </c>
      <c r="B1865" s="4" t="s">
        <v>17</v>
      </c>
      <c r="C1865" s="4" t="s">
        <v>113</v>
      </c>
      <c r="D1865" s="5">
        <v>46205</v>
      </c>
      <c r="E1865" s="5" t="s">
        <v>54</v>
      </c>
      <c r="F1865" s="5" t="s">
        <v>55</v>
      </c>
      <c r="G1865" s="5" t="s">
        <v>56</v>
      </c>
      <c r="H1865" s="4" t="s">
        <v>57</v>
      </c>
      <c r="I1865" s="4" t="str">
        <f>VLOOKUP(H1865,[1]物料!$A$1:$M$65536,13,0)</f>
        <v>12.00</v>
      </c>
      <c r="J1865" s="4">
        <v>4.5</v>
      </c>
      <c r="K1865" s="4">
        <f t="shared" si="116"/>
        <v>1.84</v>
      </c>
      <c r="L1865" s="4">
        <f t="shared" si="117"/>
        <v>18.34</v>
      </c>
      <c r="M1865" s="6">
        <v>1</v>
      </c>
      <c r="N1865" s="7">
        <v>36.8</v>
      </c>
      <c r="O1865">
        <f t="shared" si="118"/>
        <v>18.46</v>
      </c>
      <c r="P1865" s="1">
        <f t="shared" si="119"/>
        <v>0.501630434782609</v>
      </c>
    </row>
    <row r="1866" ht="20" customHeight="1" spans="1:16">
      <c r="A1866" s="4" t="s">
        <v>2514</v>
      </c>
      <c r="B1866" s="4" t="s">
        <v>24</v>
      </c>
      <c r="C1866" s="4" t="s">
        <v>59</v>
      </c>
      <c r="D1866" s="5">
        <v>46205</v>
      </c>
      <c r="E1866" s="5" t="s">
        <v>75</v>
      </c>
      <c r="F1866" s="5" t="s">
        <v>61</v>
      </c>
      <c r="G1866" s="5" t="s">
        <v>76</v>
      </c>
      <c r="H1866" s="4" t="s">
        <v>77</v>
      </c>
      <c r="I1866" s="4" t="str">
        <f>VLOOKUP(H1866,[1]物料!$A$1:$M$65536,13,0)</f>
        <v>25.00</v>
      </c>
      <c r="J1866" s="4">
        <v>8</v>
      </c>
      <c r="K1866" s="4">
        <f t="shared" si="116"/>
        <v>3.74</v>
      </c>
      <c r="L1866" s="4">
        <f t="shared" si="117"/>
        <v>36.74</v>
      </c>
      <c r="M1866" s="6">
        <v>1</v>
      </c>
      <c r="N1866" s="7">
        <v>74.8</v>
      </c>
      <c r="O1866">
        <f t="shared" si="118"/>
        <v>38.06</v>
      </c>
      <c r="P1866" s="1">
        <f t="shared" si="119"/>
        <v>0.508823529411765</v>
      </c>
    </row>
    <row r="1867" ht="20" customHeight="1" spans="1:16">
      <c r="A1867" s="4" t="s">
        <v>2515</v>
      </c>
      <c r="B1867" s="4" t="s">
        <v>17</v>
      </c>
      <c r="C1867" s="4" t="s">
        <v>18</v>
      </c>
      <c r="D1867" s="5">
        <v>46205</v>
      </c>
      <c r="E1867" s="5" t="s">
        <v>45</v>
      </c>
      <c r="F1867" s="5" t="s">
        <v>20</v>
      </c>
      <c r="G1867" s="5" t="s">
        <v>46</v>
      </c>
      <c r="H1867" s="4" t="s">
        <v>134</v>
      </c>
      <c r="I1867" s="4" t="str">
        <f>VLOOKUP(H1867,[1]物料!$A$1:$M$65536,13,0)</f>
        <v>36.10</v>
      </c>
      <c r="J1867" s="4">
        <v>3</v>
      </c>
      <c r="K1867" s="4">
        <f t="shared" si="116"/>
        <v>4.693</v>
      </c>
      <c r="L1867" s="4">
        <f t="shared" si="117"/>
        <v>43.793</v>
      </c>
      <c r="M1867" s="6">
        <v>1</v>
      </c>
      <c r="N1867" s="7">
        <v>93.86</v>
      </c>
      <c r="O1867">
        <f t="shared" si="118"/>
        <v>50.067</v>
      </c>
      <c r="P1867" s="1">
        <f t="shared" si="119"/>
        <v>0.533422118048157</v>
      </c>
    </row>
    <row r="1868" ht="20" customHeight="1" spans="1:16">
      <c r="A1868" s="4" t="s">
        <v>2516</v>
      </c>
      <c r="B1868" s="4" t="s">
        <v>24</v>
      </c>
      <c r="C1868" s="4" t="s">
        <v>119</v>
      </c>
      <c r="D1868" s="5">
        <v>46205</v>
      </c>
      <c r="E1868" s="5" t="s">
        <v>622</v>
      </c>
      <c r="F1868" s="5" t="s">
        <v>20</v>
      </c>
      <c r="G1868" s="5" t="s">
        <v>623</v>
      </c>
      <c r="H1868" s="4" t="s">
        <v>779</v>
      </c>
      <c r="I1868" s="4" t="str">
        <f>VLOOKUP(H1868,[1]物料!$A$1:$M$65536,13,0)</f>
        <v>53.70</v>
      </c>
      <c r="J1868" s="4">
        <v>7</v>
      </c>
      <c r="K1868" s="4">
        <f t="shared" si="116"/>
        <v>6.24</v>
      </c>
      <c r="L1868" s="4">
        <f t="shared" si="117"/>
        <v>66.94</v>
      </c>
      <c r="M1868" s="6">
        <v>1</v>
      </c>
      <c r="N1868" s="7">
        <v>124.8</v>
      </c>
      <c r="O1868">
        <f t="shared" si="118"/>
        <v>57.86</v>
      </c>
      <c r="P1868" s="1">
        <f t="shared" si="119"/>
        <v>0.463621794871795</v>
      </c>
    </row>
    <row r="1869" ht="20" customHeight="1" spans="1:16">
      <c r="A1869" s="4" t="s">
        <v>2517</v>
      </c>
      <c r="B1869" s="4" t="s">
        <v>24</v>
      </c>
      <c r="C1869" s="4" t="s">
        <v>1609</v>
      </c>
      <c r="D1869" s="5">
        <v>46205</v>
      </c>
      <c r="E1869" s="5" t="s">
        <v>1610</v>
      </c>
      <c r="F1869" s="5" t="s">
        <v>770</v>
      </c>
      <c r="G1869" s="5" t="s">
        <v>1611</v>
      </c>
      <c r="H1869" s="4" t="s">
        <v>2518</v>
      </c>
      <c r="I1869" s="4" t="str">
        <f>VLOOKUP(H1869,[1]物料!$A$1:$M$65536,13,0)</f>
        <v>8.00</v>
      </c>
      <c r="J1869" s="4">
        <v>6.3</v>
      </c>
      <c r="K1869" s="4">
        <f t="shared" si="116"/>
        <v>1.01</v>
      </c>
      <c r="L1869" s="4">
        <f t="shared" si="117"/>
        <v>15.31</v>
      </c>
      <c r="M1869" s="6">
        <v>1</v>
      </c>
      <c r="N1869" s="7">
        <v>20.2</v>
      </c>
      <c r="O1869">
        <f t="shared" si="118"/>
        <v>4.89</v>
      </c>
      <c r="P1869" s="1">
        <f t="shared" si="119"/>
        <v>0.242079207920792</v>
      </c>
    </row>
    <row r="1870" ht="20" customHeight="1" spans="1:16">
      <c r="A1870" s="4" t="s">
        <v>2519</v>
      </c>
      <c r="B1870" s="4" t="s">
        <v>24</v>
      </c>
      <c r="C1870" s="4" t="s">
        <v>59</v>
      </c>
      <c r="D1870" s="5">
        <v>46205</v>
      </c>
      <c r="E1870" s="5" t="s">
        <v>270</v>
      </c>
      <c r="F1870" s="5" t="s">
        <v>20</v>
      </c>
      <c r="G1870" s="5" t="s">
        <v>271</v>
      </c>
      <c r="H1870" s="4" t="s">
        <v>272</v>
      </c>
      <c r="I1870" s="4" t="str">
        <f>VLOOKUP(H1870,[1]物料!$A$1:$M$65536,13,0)</f>
        <v>19.90</v>
      </c>
      <c r="J1870" s="4">
        <v>6.5</v>
      </c>
      <c r="K1870" s="4">
        <f t="shared" si="116"/>
        <v>2.99</v>
      </c>
      <c r="L1870" s="4">
        <f t="shared" si="117"/>
        <v>29.39</v>
      </c>
      <c r="M1870" s="6">
        <v>1</v>
      </c>
      <c r="N1870" s="7">
        <v>59.8</v>
      </c>
      <c r="O1870">
        <f t="shared" si="118"/>
        <v>30.41</v>
      </c>
      <c r="P1870" s="1">
        <f t="shared" si="119"/>
        <v>0.508528428093645</v>
      </c>
    </row>
    <row r="1871" ht="20" customHeight="1" spans="1:16">
      <c r="A1871" s="4" t="s">
        <v>2520</v>
      </c>
      <c r="B1871" s="4" t="s">
        <v>24</v>
      </c>
      <c r="C1871" s="4" t="s">
        <v>25</v>
      </c>
      <c r="D1871" s="5">
        <v>46205</v>
      </c>
      <c r="E1871" s="5" t="s">
        <v>38</v>
      </c>
      <c r="F1871" s="5" t="s">
        <v>39</v>
      </c>
      <c r="G1871" s="5" t="s">
        <v>40</v>
      </c>
      <c r="H1871" s="4" t="s">
        <v>244</v>
      </c>
      <c r="I1871" s="4" t="str">
        <f>VLOOKUP(H1871,[1]物料!$A$1:$M$65536,13,0)</f>
        <v>19.00</v>
      </c>
      <c r="J1871" s="4">
        <v>5.4</v>
      </c>
      <c r="K1871" s="4">
        <f t="shared" si="116"/>
        <v>1.845</v>
      </c>
      <c r="L1871" s="4">
        <f t="shared" si="117"/>
        <v>26.245</v>
      </c>
      <c r="M1871" s="6">
        <v>1</v>
      </c>
      <c r="N1871" s="7">
        <v>36.9</v>
      </c>
      <c r="O1871">
        <f t="shared" si="118"/>
        <v>10.655</v>
      </c>
      <c r="P1871" s="1">
        <f t="shared" si="119"/>
        <v>0.288753387533875</v>
      </c>
    </row>
    <row r="1872" ht="20" customHeight="1" spans="1:16">
      <c r="A1872" s="4" t="s">
        <v>2520</v>
      </c>
      <c r="B1872" s="4" t="s">
        <v>24</v>
      </c>
      <c r="C1872" s="4" t="s">
        <v>25</v>
      </c>
      <c r="D1872" s="5">
        <v>46205</v>
      </c>
      <c r="E1872" s="5" t="s">
        <v>38</v>
      </c>
      <c r="F1872" s="5" t="s">
        <v>39</v>
      </c>
      <c r="G1872" s="5" t="s">
        <v>40</v>
      </c>
      <c r="H1872" s="4" t="s">
        <v>2407</v>
      </c>
      <c r="I1872" s="4" t="str">
        <f>VLOOKUP(H1872,[1]物料!$A$1:$M$65536,13,0)</f>
        <v>19.00</v>
      </c>
      <c r="J1872" s="4">
        <v>5.4</v>
      </c>
      <c r="K1872" s="4">
        <f t="shared" si="116"/>
        <v>1.845</v>
      </c>
      <c r="L1872" s="4">
        <f t="shared" si="117"/>
        <v>26.245</v>
      </c>
      <c r="M1872" s="6">
        <v>1</v>
      </c>
      <c r="N1872" s="7">
        <v>36.9</v>
      </c>
      <c r="O1872">
        <f t="shared" si="118"/>
        <v>10.655</v>
      </c>
      <c r="P1872" s="1">
        <f t="shared" si="119"/>
        <v>0.288753387533875</v>
      </c>
    </row>
    <row r="1873" ht="20" customHeight="1" spans="1:16">
      <c r="A1873" s="4" t="s">
        <v>2521</v>
      </c>
      <c r="B1873" s="4" t="s">
        <v>24</v>
      </c>
      <c r="C1873" s="4" t="s">
        <v>87</v>
      </c>
      <c r="D1873" s="5">
        <v>46205</v>
      </c>
      <c r="E1873" s="5" t="s">
        <v>83</v>
      </c>
      <c r="F1873" s="5" t="s">
        <v>55</v>
      </c>
      <c r="G1873" s="5" t="s">
        <v>84</v>
      </c>
      <c r="H1873" s="4" t="s">
        <v>138</v>
      </c>
      <c r="I1873" s="4" t="str">
        <f>VLOOKUP(H1873,[1]物料!$A$1:$M$65536,13,0)</f>
        <v>52.00</v>
      </c>
      <c r="J1873" s="4">
        <v>18</v>
      </c>
      <c r="K1873" s="4">
        <f t="shared" si="116"/>
        <v>6.8265</v>
      </c>
      <c r="L1873" s="4">
        <f t="shared" si="117"/>
        <v>76.8265</v>
      </c>
      <c r="M1873" s="6">
        <v>1</v>
      </c>
      <c r="N1873" s="7">
        <v>136.53</v>
      </c>
      <c r="O1873">
        <f t="shared" si="118"/>
        <v>59.7035</v>
      </c>
      <c r="P1873" s="1">
        <f t="shared" si="119"/>
        <v>0.437292170219</v>
      </c>
    </row>
    <row r="1874" ht="20" customHeight="1" spans="1:16">
      <c r="A1874" s="4" t="s">
        <v>2522</v>
      </c>
      <c r="B1874" s="4" t="s">
        <v>24</v>
      </c>
      <c r="C1874" s="4" t="s">
        <v>74</v>
      </c>
      <c r="D1874" s="5">
        <v>46205</v>
      </c>
      <c r="E1874" s="5" t="s">
        <v>75</v>
      </c>
      <c r="F1874" s="5" t="s">
        <v>61</v>
      </c>
      <c r="G1874" s="5" t="s">
        <v>76</v>
      </c>
      <c r="H1874" s="4" t="s">
        <v>77</v>
      </c>
      <c r="I1874" s="4" t="str">
        <f>VLOOKUP(H1874,[1]物料!$A$1:$M$65536,13,0)</f>
        <v>25.00</v>
      </c>
      <c r="J1874" s="4">
        <v>8</v>
      </c>
      <c r="K1874" s="4">
        <f t="shared" si="116"/>
        <v>3.265</v>
      </c>
      <c r="L1874" s="4">
        <f t="shared" si="117"/>
        <v>36.265</v>
      </c>
      <c r="M1874" s="6">
        <v>1</v>
      </c>
      <c r="N1874" s="7">
        <v>65.3</v>
      </c>
      <c r="O1874">
        <f t="shared" si="118"/>
        <v>29.035</v>
      </c>
      <c r="P1874" s="1">
        <f t="shared" si="119"/>
        <v>0.444640122511485</v>
      </c>
    </row>
    <row r="1875" ht="20" customHeight="1" spans="1:16">
      <c r="A1875" s="4" t="s">
        <v>2523</v>
      </c>
      <c r="B1875" s="4" t="s">
        <v>17</v>
      </c>
      <c r="C1875" s="4" t="s">
        <v>49</v>
      </c>
      <c r="D1875" s="5">
        <v>46205</v>
      </c>
      <c r="E1875" s="5" t="s">
        <v>101</v>
      </c>
      <c r="F1875" s="5" t="s">
        <v>20</v>
      </c>
      <c r="G1875" s="5" t="s">
        <v>102</v>
      </c>
      <c r="H1875" s="4" t="s">
        <v>109</v>
      </c>
      <c r="I1875" s="4" t="str">
        <f>VLOOKUP(H1875,[1]物料!$A$1:$M$65536,13,0)</f>
        <v>23.30</v>
      </c>
      <c r="J1875" s="4">
        <v>3</v>
      </c>
      <c r="K1875" s="4">
        <f t="shared" si="116"/>
        <v>2.74</v>
      </c>
      <c r="L1875" s="4">
        <f t="shared" si="117"/>
        <v>29.04</v>
      </c>
      <c r="M1875" s="6">
        <v>1</v>
      </c>
      <c r="N1875" s="7">
        <v>54.8</v>
      </c>
      <c r="O1875">
        <f t="shared" si="118"/>
        <v>25.76</v>
      </c>
      <c r="P1875" s="1">
        <f t="shared" si="119"/>
        <v>0.47007299270073</v>
      </c>
    </row>
    <row r="1876" ht="20" customHeight="1" spans="1:16">
      <c r="A1876" s="4" t="s">
        <v>2524</v>
      </c>
      <c r="B1876" s="4" t="s">
        <v>24</v>
      </c>
      <c r="C1876" s="4" t="s">
        <v>25</v>
      </c>
      <c r="D1876" s="5">
        <v>46205</v>
      </c>
      <c r="E1876" s="5" t="s">
        <v>2525</v>
      </c>
      <c r="F1876" s="5" t="s">
        <v>770</v>
      </c>
      <c r="G1876" s="5" t="s">
        <v>2526</v>
      </c>
      <c r="H1876" s="4" t="s">
        <v>2527</v>
      </c>
      <c r="I1876" s="4" t="str">
        <f>VLOOKUP(H1876,[1]物料!$A$1:$M$65536,13,0)</f>
        <v>15.50</v>
      </c>
      <c r="J1876" s="4">
        <v>6.3</v>
      </c>
      <c r="K1876" s="4">
        <f t="shared" si="116"/>
        <v>2.04</v>
      </c>
      <c r="L1876" s="4">
        <f t="shared" si="117"/>
        <v>23.84</v>
      </c>
      <c r="M1876" s="6">
        <v>1</v>
      </c>
      <c r="N1876" s="7">
        <v>40.8</v>
      </c>
      <c r="O1876">
        <f t="shared" si="118"/>
        <v>16.96</v>
      </c>
      <c r="P1876" s="1">
        <f t="shared" si="119"/>
        <v>0.415686274509804</v>
      </c>
    </row>
    <row r="1877" ht="20" customHeight="1" spans="1:16">
      <c r="A1877" s="4" t="s">
        <v>2528</v>
      </c>
      <c r="B1877" s="4" t="s">
        <v>24</v>
      </c>
      <c r="C1877" s="4" t="s">
        <v>119</v>
      </c>
      <c r="D1877" s="5">
        <v>46205</v>
      </c>
      <c r="E1877" s="5" t="s">
        <v>270</v>
      </c>
      <c r="F1877" s="5" t="s">
        <v>20</v>
      </c>
      <c r="G1877" s="5" t="s">
        <v>271</v>
      </c>
      <c r="H1877" s="4" t="s">
        <v>272</v>
      </c>
      <c r="I1877" s="4" t="str">
        <f>VLOOKUP(H1877,[1]物料!$A$1:$M$65536,13,0)</f>
        <v>19.90</v>
      </c>
      <c r="J1877" s="4">
        <v>6.5</v>
      </c>
      <c r="K1877" s="4">
        <f t="shared" si="116"/>
        <v>2.545</v>
      </c>
      <c r="L1877" s="4">
        <f t="shared" si="117"/>
        <v>28.945</v>
      </c>
      <c r="M1877" s="6">
        <v>1</v>
      </c>
      <c r="N1877" s="7">
        <v>50.9</v>
      </c>
      <c r="O1877">
        <f t="shared" si="118"/>
        <v>21.955</v>
      </c>
      <c r="P1877" s="1">
        <f t="shared" si="119"/>
        <v>0.431335952848723</v>
      </c>
    </row>
    <row r="1878" ht="20" customHeight="1" spans="1:16">
      <c r="A1878" s="4" t="s">
        <v>2529</v>
      </c>
      <c r="B1878" s="4" t="s">
        <v>24</v>
      </c>
      <c r="C1878" s="4" t="s">
        <v>74</v>
      </c>
      <c r="D1878" s="5">
        <v>46205</v>
      </c>
      <c r="E1878" s="5" t="s">
        <v>69</v>
      </c>
      <c r="F1878" s="5" t="s">
        <v>70</v>
      </c>
      <c r="G1878" s="5" t="s">
        <v>71</v>
      </c>
      <c r="H1878" s="4" t="s">
        <v>343</v>
      </c>
      <c r="I1878" s="4" t="str">
        <f>VLOOKUP(H1878,[1]物料!$A$1:$M$65536,13,0)</f>
        <v>45.00</v>
      </c>
      <c r="J1878" s="4">
        <v>6.5</v>
      </c>
      <c r="K1878" s="4">
        <f t="shared" si="116"/>
        <v>5.185</v>
      </c>
      <c r="L1878" s="4">
        <f t="shared" si="117"/>
        <v>56.685</v>
      </c>
      <c r="M1878" s="6">
        <v>1</v>
      </c>
      <c r="N1878" s="7">
        <v>103.7</v>
      </c>
      <c r="O1878">
        <f t="shared" si="118"/>
        <v>47.015</v>
      </c>
      <c r="P1878" s="1">
        <f t="shared" si="119"/>
        <v>0.453375120540019</v>
      </c>
    </row>
    <row r="1879" ht="20" customHeight="1" spans="1:16">
      <c r="A1879" s="4" t="s">
        <v>2530</v>
      </c>
      <c r="B1879" s="4" t="s">
        <v>17</v>
      </c>
      <c r="C1879" s="4" t="s">
        <v>18</v>
      </c>
      <c r="D1879" s="5">
        <v>46205</v>
      </c>
      <c r="E1879" s="5" t="s">
        <v>182</v>
      </c>
      <c r="F1879" s="5" t="s">
        <v>20</v>
      </c>
      <c r="G1879" s="5" t="s">
        <v>183</v>
      </c>
      <c r="H1879" s="4" t="s">
        <v>184</v>
      </c>
      <c r="I1879" s="4" t="str">
        <f>VLOOKUP(H1879,[1]物料!$A$1:$M$65536,13,0)</f>
        <v>22.10</v>
      </c>
      <c r="J1879" s="4">
        <v>3</v>
      </c>
      <c r="K1879" s="4">
        <f t="shared" si="116"/>
        <v>2.813</v>
      </c>
      <c r="L1879" s="4">
        <f t="shared" si="117"/>
        <v>27.913</v>
      </c>
      <c r="M1879" s="6">
        <v>1</v>
      </c>
      <c r="N1879" s="7">
        <v>56.26</v>
      </c>
      <c r="O1879">
        <f t="shared" si="118"/>
        <v>28.347</v>
      </c>
      <c r="P1879" s="1">
        <f t="shared" si="119"/>
        <v>0.50385709207252</v>
      </c>
    </row>
    <row r="1880" ht="20" customHeight="1" spans="1:16">
      <c r="A1880" s="4" t="s">
        <v>2531</v>
      </c>
      <c r="B1880" s="4" t="s">
        <v>24</v>
      </c>
      <c r="C1880" s="4" t="s">
        <v>119</v>
      </c>
      <c r="D1880" s="5">
        <v>46205</v>
      </c>
      <c r="E1880" s="5" t="s">
        <v>60</v>
      </c>
      <c r="F1880" s="5" t="s">
        <v>61</v>
      </c>
      <c r="G1880" s="5" t="s">
        <v>62</v>
      </c>
      <c r="H1880" s="4" t="s">
        <v>157</v>
      </c>
      <c r="I1880" s="4" t="str">
        <f>VLOOKUP(H1880,[1]物料!$A$1:$M$65536,13,0)</f>
        <v>24.00</v>
      </c>
      <c r="J1880" s="4">
        <v>8</v>
      </c>
      <c r="K1880" s="4">
        <f t="shared" si="116"/>
        <v>3.435</v>
      </c>
      <c r="L1880" s="4">
        <f t="shared" si="117"/>
        <v>35.435</v>
      </c>
      <c r="M1880" s="6">
        <v>1</v>
      </c>
      <c r="N1880" s="7">
        <v>68.7</v>
      </c>
      <c r="O1880">
        <f t="shared" si="118"/>
        <v>33.265</v>
      </c>
      <c r="P1880" s="1">
        <f t="shared" si="119"/>
        <v>0.484206695778748</v>
      </c>
    </row>
    <row r="1881" ht="20" customHeight="1" spans="1:16">
      <c r="A1881" s="4" t="s">
        <v>2532</v>
      </c>
      <c r="B1881" s="4" t="s">
        <v>24</v>
      </c>
      <c r="C1881" s="4" t="s">
        <v>59</v>
      </c>
      <c r="D1881" s="5">
        <v>46205</v>
      </c>
      <c r="E1881" s="5" t="s">
        <v>83</v>
      </c>
      <c r="F1881" s="5" t="s">
        <v>55</v>
      </c>
      <c r="G1881" s="5" t="s">
        <v>84</v>
      </c>
      <c r="H1881" s="4" t="s">
        <v>88</v>
      </c>
      <c r="I1881" s="4" t="str">
        <f>VLOOKUP(H1881,[1]物料!$A$1:$M$65536,13,0)</f>
        <v>52.00</v>
      </c>
      <c r="J1881" s="4">
        <v>18</v>
      </c>
      <c r="K1881" s="4">
        <f t="shared" si="116"/>
        <v>7.09</v>
      </c>
      <c r="L1881" s="4">
        <f t="shared" si="117"/>
        <v>77.09</v>
      </c>
      <c r="M1881" s="6">
        <v>1</v>
      </c>
      <c r="N1881" s="7">
        <v>141.8</v>
      </c>
      <c r="O1881">
        <f t="shared" si="118"/>
        <v>64.71</v>
      </c>
      <c r="P1881" s="1">
        <f t="shared" si="119"/>
        <v>0.456346967559944</v>
      </c>
    </row>
    <row r="1882" ht="20" customHeight="1" spans="1:16">
      <c r="A1882" s="4" t="s">
        <v>2533</v>
      </c>
      <c r="B1882" s="4" t="s">
        <v>17</v>
      </c>
      <c r="C1882" s="4" t="s">
        <v>18</v>
      </c>
      <c r="D1882" s="5">
        <v>46205</v>
      </c>
      <c r="E1882" s="5" t="s">
        <v>808</v>
      </c>
      <c r="F1882" s="5" t="s">
        <v>70</v>
      </c>
      <c r="G1882" s="5" t="s">
        <v>809</v>
      </c>
      <c r="H1882" s="4" t="s">
        <v>2534</v>
      </c>
      <c r="I1882" s="4" t="str">
        <f>VLOOKUP(H1882,[1]物料!$A$1:$M$65536,13,0)</f>
        <v>40.00</v>
      </c>
      <c r="J1882" s="4">
        <v>3</v>
      </c>
      <c r="K1882" s="4">
        <f t="shared" si="116"/>
        <v>5.0255</v>
      </c>
      <c r="L1882" s="4">
        <f t="shared" si="117"/>
        <v>48.0255</v>
      </c>
      <c r="M1882" s="6">
        <v>1</v>
      </c>
      <c r="N1882" s="7">
        <v>100.51</v>
      </c>
      <c r="O1882">
        <f t="shared" si="118"/>
        <v>52.4845</v>
      </c>
      <c r="P1882" s="1">
        <f t="shared" si="119"/>
        <v>0.522181872450502</v>
      </c>
    </row>
    <row r="1883" ht="20" customHeight="1" spans="1:16">
      <c r="A1883" s="4" t="s">
        <v>2535</v>
      </c>
      <c r="B1883" s="4" t="s">
        <v>24</v>
      </c>
      <c r="C1883" s="4" t="s">
        <v>74</v>
      </c>
      <c r="D1883" s="5">
        <v>46205</v>
      </c>
      <c r="E1883" s="5" t="s">
        <v>45</v>
      </c>
      <c r="F1883" s="5" t="s">
        <v>20</v>
      </c>
      <c r="G1883" s="5" t="s">
        <v>46</v>
      </c>
      <c r="H1883" s="4" t="s">
        <v>47</v>
      </c>
      <c r="I1883" s="4" t="str">
        <f>VLOOKUP(H1883,[1]物料!$A$1:$M$65536,13,0)</f>
        <v>36.10</v>
      </c>
      <c r="J1883" s="4">
        <v>6.5</v>
      </c>
      <c r="K1883" s="4">
        <f t="shared" si="116"/>
        <v>4.065</v>
      </c>
      <c r="L1883" s="4">
        <f t="shared" si="117"/>
        <v>46.665</v>
      </c>
      <c r="M1883" s="6">
        <v>1</v>
      </c>
      <c r="N1883" s="7">
        <v>81.3</v>
      </c>
      <c r="O1883">
        <f t="shared" si="118"/>
        <v>34.635</v>
      </c>
      <c r="P1883" s="1">
        <f t="shared" si="119"/>
        <v>0.426014760147601</v>
      </c>
    </row>
    <row r="1884" ht="20" customHeight="1" spans="1:16">
      <c r="A1884" s="4" t="s">
        <v>2536</v>
      </c>
      <c r="B1884" s="4" t="s">
        <v>17</v>
      </c>
      <c r="C1884" s="4" t="s">
        <v>49</v>
      </c>
      <c r="D1884" s="5">
        <v>46205</v>
      </c>
      <c r="E1884" s="5" t="s">
        <v>278</v>
      </c>
      <c r="F1884" s="5" t="s">
        <v>55</v>
      </c>
      <c r="G1884" s="5" t="s">
        <v>279</v>
      </c>
      <c r="H1884" s="4" t="s">
        <v>280</v>
      </c>
      <c r="I1884" s="4" t="str">
        <f>VLOOKUP(H1884,[1]物料!$A$1:$M$65536,13,0)</f>
        <v>20.00</v>
      </c>
      <c r="J1884" s="4">
        <v>4.5</v>
      </c>
      <c r="K1884" s="4">
        <f t="shared" si="116"/>
        <v>2.99</v>
      </c>
      <c r="L1884" s="4">
        <f t="shared" si="117"/>
        <v>27.49</v>
      </c>
      <c r="M1884" s="6">
        <v>1</v>
      </c>
      <c r="N1884" s="7">
        <v>59.8</v>
      </c>
      <c r="O1884">
        <f t="shared" si="118"/>
        <v>32.31</v>
      </c>
      <c r="P1884" s="1">
        <f t="shared" si="119"/>
        <v>0.540301003344482</v>
      </c>
    </row>
    <row r="1885" ht="20" customHeight="1" spans="1:16">
      <c r="A1885" s="4" t="s">
        <v>2537</v>
      </c>
      <c r="B1885" s="4" t="s">
        <v>17</v>
      </c>
      <c r="C1885" s="4" t="s">
        <v>538</v>
      </c>
      <c r="D1885" s="5">
        <v>46205</v>
      </c>
      <c r="E1885" s="5" t="s">
        <v>115</v>
      </c>
      <c r="F1885" s="5" t="s">
        <v>70</v>
      </c>
      <c r="G1885" s="5" t="s">
        <v>116</v>
      </c>
      <c r="H1885" s="4" t="s">
        <v>539</v>
      </c>
      <c r="I1885" s="4" t="str">
        <f>VLOOKUP(H1885,[1]物料!$A$1:$M$65536,13,0)</f>
        <v>42.00</v>
      </c>
      <c r="J1885" s="4">
        <v>3</v>
      </c>
      <c r="K1885" s="4">
        <f t="shared" si="116"/>
        <v>4.79</v>
      </c>
      <c r="L1885" s="4">
        <f t="shared" si="117"/>
        <v>49.79</v>
      </c>
      <c r="M1885" s="6">
        <v>1</v>
      </c>
      <c r="N1885" s="7">
        <v>95.8</v>
      </c>
      <c r="O1885">
        <f t="shared" si="118"/>
        <v>46.01</v>
      </c>
      <c r="P1885" s="1">
        <f t="shared" si="119"/>
        <v>0.48027139874739</v>
      </c>
    </row>
    <row r="1886" ht="20" customHeight="1" spans="1:16">
      <c r="A1886" s="4" t="s">
        <v>2538</v>
      </c>
      <c r="B1886" s="4" t="s">
        <v>17</v>
      </c>
      <c r="C1886" s="4" t="s">
        <v>18</v>
      </c>
      <c r="D1886" s="5">
        <v>46205</v>
      </c>
      <c r="E1886" s="5" t="s">
        <v>465</v>
      </c>
      <c r="F1886" s="5" t="s">
        <v>20</v>
      </c>
      <c r="G1886" s="5" t="s">
        <v>466</v>
      </c>
      <c r="H1886" s="4" t="s">
        <v>2539</v>
      </c>
      <c r="I1886" s="4" t="str">
        <f>VLOOKUP(H1886,[1]物料!$A$1:$M$65536,13,0)</f>
        <v>33.70</v>
      </c>
      <c r="J1886" s="4">
        <v>3.5</v>
      </c>
      <c r="K1886" s="4">
        <f t="shared" si="116"/>
        <v>4.69</v>
      </c>
      <c r="L1886" s="4">
        <f t="shared" si="117"/>
        <v>41.89</v>
      </c>
      <c r="M1886" s="6">
        <v>1</v>
      </c>
      <c r="N1886" s="7">
        <v>93.8</v>
      </c>
      <c r="O1886">
        <f t="shared" si="118"/>
        <v>51.91</v>
      </c>
      <c r="P1886" s="1">
        <f t="shared" si="119"/>
        <v>0.553411513859275</v>
      </c>
    </row>
    <row r="1887" ht="20" customHeight="1" spans="1:16">
      <c r="A1887" s="4" t="s">
        <v>2540</v>
      </c>
      <c r="B1887" s="4" t="s">
        <v>24</v>
      </c>
      <c r="C1887" s="4" t="s">
        <v>411</v>
      </c>
      <c r="D1887" s="5">
        <v>46205</v>
      </c>
      <c r="E1887" s="5" t="s">
        <v>508</v>
      </c>
      <c r="F1887" s="5" t="s">
        <v>70</v>
      </c>
      <c r="G1887" s="5" t="s">
        <v>509</v>
      </c>
      <c r="H1887" s="4" t="s">
        <v>510</v>
      </c>
      <c r="I1887" s="4" t="str">
        <f>VLOOKUP(H1887,[1]物料!$A$1:$M$65536,13,0)</f>
        <v>20.50</v>
      </c>
      <c r="J1887" s="4">
        <v>6.5</v>
      </c>
      <c r="K1887" s="4">
        <f t="shared" si="116"/>
        <v>3.49</v>
      </c>
      <c r="L1887" s="4">
        <f t="shared" si="117"/>
        <v>30.49</v>
      </c>
      <c r="M1887" s="6">
        <v>1</v>
      </c>
      <c r="N1887" s="7">
        <v>69.8</v>
      </c>
      <c r="O1887">
        <f t="shared" si="118"/>
        <v>39.31</v>
      </c>
      <c r="P1887" s="1">
        <f t="shared" si="119"/>
        <v>0.563180515759312</v>
      </c>
    </row>
    <row r="1888" ht="20" customHeight="1" spans="1:16">
      <c r="A1888" s="4" t="s">
        <v>2541</v>
      </c>
      <c r="B1888" s="4" t="s">
        <v>17</v>
      </c>
      <c r="C1888" s="4" t="s">
        <v>234</v>
      </c>
      <c r="D1888" s="5">
        <v>46205</v>
      </c>
      <c r="E1888" s="5" t="s">
        <v>235</v>
      </c>
      <c r="F1888" s="5" t="s">
        <v>39</v>
      </c>
      <c r="G1888" s="5" t="s">
        <v>236</v>
      </c>
      <c r="H1888" s="4" t="s">
        <v>237</v>
      </c>
      <c r="I1888" s="4" t="str">
        <f>VLOOKUP(H1888,[1]物料!$A$1:$M$65536,13,0)</f>
        <v>23.90</v>
      </c>
      <c r="J1888" s="4">
        <v>1.9</v>
      </c>
      <c r="K1888" s="4">
        <f t="shared" si="116"/>
        <v>2.48</v>
      </c>
      <c r="L1888" s="4">
        <f t="shared" si="117"/>
        <v>28.28</v>
      </c>
      <c r="M1888" s="6">
        <v>1</v>
      </c>
      <c r="N1888" s="7">
        <v>49.6</v>
      </c>
      <c r="O1888">
        <f t="shared" si="118"/>
        <v>21.32</v>
      </c>
      <c r="P1888" s="1">
        <f t="shared" si="119"/>
        <v>0.429838709677419</v>
      </c>
    </row>
    <row r="1889" ht="20" customHeight="1" spans="1:16">
      <c r="A1889" s="4" t="s">
        <v>2542</v>
      </c>
      <c r="B1889" s="4" t="s">
        <v>17</v>
      </c>
      <c r="C1889" s="4" t="s">
        <v>18</v>
      </c>
      <c r="D1889" s="5">
        <v>46205</v>
      </c>
      <c r="E1889" s="5" t="s">
        <v>83</v>
      </c>
      <c r="F1889" s="5" t="s">
        <v>55</v>
      </c>
      <c r="G1889" s="5" t="s">
        <v>84</v>
      </c>
      <c r="H1889" s="4" t="s">
        <v>191</v>
      </c>
      <c r="I1889" s="4" t="str">
        <f>VLOOKUP(H1889,[1]物料!$A$1:$M$65536,13,0)</f>
        <v>52.00</v>
      </c>
      <c r="J1889" s="4">
        <v>14.5</v>
      </c>
      <c r="K1889" s="4">
        <f t="shared" si="116"/>
        <v>7.8585</v>
      </c>
      <c r="L1889" s="4">
        <f t="shared" si="117"/>
        <v>74.3585</v>
      </c>
      <c r="M1889" s="6">
        <v>1</v>
      </c>
      <c r="N1889" s="7">
        <v>157.17</v>
      </c>
      <c r="O1889">
        <f t="shared" si="118"/>
        <v>82.8115</v>
      </c>
      <c r="P1889" s="1">
        <f t="shared" si="119"/>
        <v>0.526891264236177</v>
      </c>
    </row>
    <row r="1890" ht="20" customHeight="1" spans="1:16">
      <c r="A1890" s="4" t="s">
        <v>2543</v>
      </c>
      <c r="B1890" s="4" t="s">
        <v>24</v>
      </c>
      <c r="C1890" s="4" t="s">
        <v>205</v>
      </c>
      <c r="D1890" s="5">
        <v>46205</v>
      </c>
      <c r="E1890" s="5" t="s">
        <v>508</v>
      </c>
      <c r="F1890" s="5" t="s">
        <v>70</v>
      </c>
      <c r="G1890" s="5" t="s">
        <v>509</v>
      </c>
      <c r="H1890" s="4" t="s">
        <v>510</v>
      </c>
      <c r="I1890" s="4" t="str">
        <f>VLOOKUP(H1890,[1]物料!$A$1:$M$65536,13,0)</f>
        <v>20.50</v>
      </c>
      <c r="J1890" s="4">
        <v>6.5</v>
      </c>
      <c r="K1890" s="4">
        <f t="shared" si="116"/>
        <v>2.99</v>
      </c>
      <c r="L1890" s="4">
        <f t="shared" si="117"/>
        <v>29.99</v>
      </c>
      <c r="M1890" s="6">
        <v>1</v>
      </c>
      <c r="N1890" s="7">
        <v>59.8</v>
      </c>
      <c r="O1890">
        <f t="shared" si="118"/>
        <v>29.81</v>
      </c>
      <c r="P1890" s="1">
        <f t="shared" si="119"/>
        <v>0.498494983277592</v>
      </c>
    </row>
    <row r="1891" ht="20" customHeight="1" spans="1:16">
      <c r="A1891" s="4" t="s">
        <v>2544</v>
      </c>
      <c r="B1891" s="4" t="s">
        <v>24</v>
      </c>
      <c r="C1891" s="4" t="s">
        <v>59</v>
      </c>
      <c r="D1891" s="5">
        <v>46205</v>
      </c>
      <c r="E1891" s="5" t="s">
        <v>60</v>
      </c>
      <c r="F1891" s="5" t="s">
        <v>61</v>
      </c>
      <c r="G1891" s="5" t="s">
        <v>62</v>
      </c>
      <c r="H1891" s="4" t="s">
        <v>63</v>
      </c>
      <c r="I1891" s="4" t="str">
        <f>VLOOKUP(H1891,[1]物料!$A$1:$M$65536,13,0)</f>
        <v>24.00</v>
      </c>
      <c r="J1891" s="4">
        <v>8</v>
      </c>
      <c r="K1891" s="4">
        <f t="shared" si="116"/>
        <v>3.42</v>
      </c>
      <c r="L1891" s="4">
        <f t="shared" si="117"/>
        <v>35.42</v>
      </c>
      <c r="M1891" s="6">
        <v>1</v>
      </c>
      <c r="N1891" s="7">
        <v>68.4</v>
      </c>
      <c r="O1891">
        <f t="shared" si="118"/>
        <v>32.98</v>
      </c>
      <c r="P1891" s="1">
        <f t="shared" si="119"/>
        <v>0.482163742690059</v>
      </c>
    </row>
    <row r="1892" ht="20" customHeight="1" spans="1:16">
      <c r="A1892" s="4" t="s">
        <v>2545</v>
      </c>
      <c r="B1892" s="4" t="s">
        <v>24</v>
      </c>
      <c r="C1892" s="4" t="s">
        <v>74</v>
      </c>
      <c r="D1892" s="5">
        <v>46205</v>
      </c>
      <c r="E1892" s="5" t="s">
        <v>1543</v>
      </c>
      <c r="F1892" s="5" t="s">
        <v>70</v>
      </c>
      <c r="G1892" s="5" t="s">
        <v>1544</v>
      </c>
      <c r="H1892" s="4" t="s">
        <v>2546</v>
      </c>
      <c r="I1892" s="4" t="str">
        <f>VLOOKUP(H1892,[1]物料!$A$1:$M$65536,13,0)</f>
        <v>52.00</v>
      </c>
      <c r="J1892" s="4">
        <v>6.5</v>
      </c>
      <c r="K1892" s="4">
        <f t="shared" si="116"/>
        <v>6.94</v>
      </c>
      <c r="L1892" s="4">
        <f t="shared" si="117"/>
        <v>65.44</v>
      </c>
      <c r="M1892" s="6">
        <v>1</v>
      </c>
      <c r="N1892" s="7">
        <v>138.8</v>
      </c>
      <c r="O1892">
        <f t="shared" si="118"/>
        <v>73.36</v>
      </c>
      <c r="P1892" s="1">
        <f t="shared" si="119"/>
        <v>0.528530259365994</v>
      </c>
    </row>
    <row r="1893" ht="20" customHeight="1" spans="1:16">
      <c r="A1893" s="4" t="s">
        <v>2547</v>
      </c>
      <c r="B1893" s="4" t="s">
        <v>24</v>
      </c>
      <c r="C1893" s="4" t="s">
        <v>59</v>
      </c>
      <c r="D1893" s="5">
        <v>46205</v>
      </c>
      <c r="E1893" s="5" t="s">
        <v>128</v>
      </c>
      <c r="F1893" s="5" t="s">
        <v>55</v>
      </c>
      <c r="G1893" s="5" t="s">
        <v>129</v>
      </c>
      <c r="H1893" s="4" t="s">
        <v>247</v>
      </c>
      <c r="I1893" s="4" t="str">
        <f>VLOOKUP(H1893,[1]物料!$A$1:$M$65536,13,0)</f>
        <v>18.00</v>
      </c>
      <c r="J1893" s="4">
        <v>8</v>
      </c>
      <c r="K1893" s="4">
        <f t="shared" si="116"/>
        <v>2.94</v>
      </c>
      <c r="L1893" s="4">
        <f t="shared" si="117"/>
        <v>28.94</v>
      </c>
      <c r="M1893" s="6">
        <v>1</v>
      </c>
      <c r="N1893" s="7">
        <v>58.8</v>
      </c>
      <c r="O1893">
        <f t="shared" si="118"/>
        <v>29.86</v>
      </c>
      <c r="P1893" s="1">
        <f t="shared" si="119"/>
        <v>0.507823129251701</v>
      </c>
    </row>
    <row r="1894" ht="20" customHeight="1" spans="1:16">
      <c r="A1894" s="4" t="s">
        <v>2548</v>
      </c>
      <c r="B1894" s="4" t="s">
        <v>17</v>
      </c>
      <c r="C1894" s="4" t="s">
        <v>18</v>
      </c>
      <c r="D1894" s="5">
        <v>46205</v>
      </c>
      <c r="E1894" s="5" t="s">
        <v>83</v>
      </c>
      <c r="F1894" s="5" t="s">
        <v>55</v>
      </c>
      <c r="G1894" s="5" t="s">
        <v>84</v>
      </c>
      <c r="H1894" s="4" t="s">
        <v>147</v>
      </c>
      <c r="I1894" s="4" t="str">
        <f>VLOOKUP(H1894,[1]物料!$A$1:$M$65536,13,0)</f>
        <v>52.00</v>
      </c>
      <c r="J1894" s="4">
        <v>14.5</v>
      </c>
      <c r="K1894" s="4">
        <f t="shared" si="116"/>
        <v>8.1675</v>
      </c>
      <c r="L1894" s="4">
        <f t="shared" si="117"/>
        <v>74.6675</v>
      </c>
      <c r="M1894" s="6">
        <v>1</v>
      </c>
      <c r="N1894" s="7">
        <v>163.35</v>
      </c>
      <c r="O1894">
        <f t="shared" si="118"/>
        <v>88.6825</v>
      </c>
      <c r="P1894" s="1">
        <f t="shared" si="119"/>
        <v>0.542898683807775</v>
      </c>
    </row>
    <row r="1895" ht="20" customHeight="1" spans="1:16">
      <c r="A1895" s="4" t="s">
        <v>2549</v>
      </c>
      <c r="B1895" s="4" t="s">
        <v>24</v>
      </c>
      <c r="C1895" s="4" t="s">
        <v>44</v>
      </c>
      <c r="D1895" s="5">
        <v>46205</v>
      </c>
      <c r="E1895" s="5" t="s">
        <v>291</v>
      </c>
      <c r="F1895" s="5" t="s">
        <v>55</v>
      </c>
      <c r="G1895" s="5" t="s">
        <v>292</v>
      </c>
      <c r="H1895" s="4" t="s">
        <v>1947</v>
      </c>
      <c r="I1895" s="4" t="str">
        <f>VLOOKUP(H1895,[1]物料!$A$1:$M$65536,13,0)</f>
        <v>40.00</v>
      </c>
      <c r="J1895" s="4">
        <v>10.7</v>
      </c>
      <c r="K1895" s="4">
        <f t="shared" si="116"/>
        <v>4.94</v>
      </c>
      <c r="L1895" s="4">
        <f t="shared" si="117"/>
        <v>55.64</v>
      </c>
      <c r="M1895" s="6">
        <v>1</v>
      </c>
      <c r="N1895" s="7">
        <v>98.8</v>
      </c>
      <c r="O1895">
        <f t="shared" si="118"/>
        <v>43.16</v>
      </c>
      <c r="P1895" s="1">
        <f t="shared" si="119"/>
        <v>0.436842105263158</v>
      </c>
    </row>
    <row r="1896" ht="20" customHeight="1" spans="1:16">
      <c r="A1896" s="4" t="s">
        <v>2550</v>
      </c>
      <c r="B1896" s="4" t="s">
        <v>17</v>
      </c>
      <c r="C1896" s="4" t="s">
        <v>49</v>
      </c>
      <c r="D1896" s="5">
        <v>46205</v>
      </c>
      <c r="E1896" s="5" t="s">
        <v>79</v>
      </c>
      <c r="F1896" s="5" t="s">
        <v>20</v>
      </c>
      <c r="G1896" s="5" t="s">
        <v>80</v>
      </c>
      <c r="H1896" s="4" t="s">
        <v>251</v>
      </c>
      <c r="I1896" s="4" t="str">
        <f>VLOOKUP(H1896,[1]物料!$A$1:$M$65536,13,0)</f>
        <v>40.70</v>
      </c>
      <c r="J1896" s="4">
        <v>3.5</v>
      </c>
      <c r="K1896" s="4">
        <f t="shared" si="116"/>
        <v>5.21</v>
      </c>
      <c r="L1896" s="4">
        <f t="shared" si="117"/>
        <v>49.41</v>
      </c>
      <c r="M1896" s="6">
        <v>1</v>
      </c>
      <c r="N1896" s="7">
        <v>104.2</v>
      </c>
      <c r="O1896">
        <f t="shared" si="118"/>
        <v>54.79</v>
      </c>
      <c r="P1896" s="1">
        <f t="shared" si="119"/>
        <v>0.525815738963532</v>
      </c>
    </row>
    <row r="1897" ht="20" customHeight="1" spans="1:16">
      <c r="A1897" s="4" t="s">
        <v>2551</v>
      </c>
      <c r="B1897" s="4" t="s">
        <v>17</v>
      </c>
      <c r="C1897" s="4" t="s">
        <v>18</v>
      </c>
      <c r="D1897" s="5">
        <v>46205</v>
      </c>
      <c r="E1897" s="5" t="s">
        <v>182</v>
      </c>
      <c r="F1897" s="5" t="s">
        <v>20</v>
      </c>
      <c r="G1897" s="5" t="s">
        <v>183</v>
      </c>
      <c r="H1897" s="4" t="s">
        <v>409</v>
      </c>
      <c r="I1897" s="4" t="str">
        <f>VLOOKUP(H1897,[1]物料!$A$1:$M$65536,13,0)</f>
        <v>22.10</v>
      </c>
      <c r="J1897" s="4">
        <v>3</v>
      </c>
      <c r="K1897" s="4">
        <f t="shared" si="116"/>
        <v>2.6535</v>
      </c>
      <c r="L1897" s="4">
        <f t="shared" si="117"/>
        <v>27.7535</v>
      </c>
      <c r="M1897" s="6">
        <v>1</v>
      </c>
      <c r="N1897" s="7">
        <v>53.07</v>
      </c>
      <c r="O1897">
        <f t="shared" si="118"/>
        <v>25.3165</v>
      </c>
      <c r="P1897" s="1">
        <f t="shared" si="119"/>
        <v>0.47703975880912</v>
      </c>
    </row>
    <row r="1898" ht="20" customHeight="1" spans="1:16">
      <c r="A1898" s="4" t="s">
        <v>2552</v>
      </c>
      <c r="B1898" s="4" t="s">
        <v>17</v>
      </c>
      <c r="C1898" s="4" t="s">
        <v>18</v>
      </c>
      <c r="D1898" s="5">
        <v>46205</v>
      </c>
      <c r="E1898" s="5" t="s">
        <v>45</v>
      </c>
      <c r="F1898" s="5" t="s">
        <v>20</v>
      </c>
      <c r="G1898" s="5" t="s">
        <v>46</v>
      </c>
      <c r="H1898" s="4" t="s">
        <v>134</v>
      </c>
      <c r="I1898" s="4" t="str">
        <f>VLOOKUP(H1898,[1]物料!$A$1:$M$65536,13,0)</f>
        <v>36.10</v>
      </c>
      <c r="J1898" s="4">
        <v>3</v>
      </c>
      <c r="K1898" s="4">
        <f t="shared" si="116"/>
        <v>4.9145</v>
      </c>
      <c r="L1898" s="4">
        <f t="shared" si="117"/>
        <v>44.0145</v>
      </c>
      <c r="M1898" s="6">
        <v>1</v>
      </c>
      <c r="N1898" s="7">
        <v>98.29</v>
      </c>
      <c r="O1898">
        <f t="shared" si="118"/>
        <v>54.2755</v>
      </c>
      <c r="P1898" s="1">
        <f t="shared" si="119"/>
        <v>0.552197578593957</v>
      </c>
    </row>
    <row r="1899" ht="20" customHeight="1" spans="1:16">
      <c r="A1899" s="4" t="s">
        <v>2553</v>
      </c>
      <c r="B1899" s="4" t="s">
        <v>24</v>
      </c>
      <c r="C1899" s="4" t="s">
        <v>411</v>
      </c>
      <c r="D1899" s="5">
        <v>46205</v>
      </c>
      <c r="E1899" s="5" t="s">
        <v>186</v>
      </c>
      <c r="F1899" s="5" t="s">
        <v>55</v>
      </c>
      <c r="G1899" s="5" t="s">
        <v>187</v>
      </c>
      <c r="H1899" s="4" t="s">
        <v>206</v>
      </c>
      <c r="I1899" s="4" t="str">
        <f>VLOOKUP(H1899,[1]物料!$A$1:$M$65536,13,0)</f>
        <v>48.00</v>
      </c>
      <c r="J1899" s="4">
        <v>10.7</v>
      </c>
      <c r="K1899" s="4">
        <f t="shared" si="116"/>
        <v>5.69</v>
      </c>
      <c r="L1899" s="4">
        <f t="shared" si="117"/>
        <v>64.39</v>
      </c>
      <c r="M1899" s="6">
        <v>1</v>
      </c>
      <c r="N1899" s="7">
        <v>113.8</v>
      </c>
      <c r="O1899">
        <f t="shared" si="118"/>
        <v>49.41</v>
      </c>
      <c r="P1899" s="1">
        <f t="shared" si="119"/>
        <v>0.434182776801406</v>
      </c>
    </row>
    <row r="1900" ht="20" customHeight="1" spans="1:16">
      <c r="A1900" s="4" t="s">
        <v>2554</v>
      </c>
      <c r="B1900" s="4" t="s">
        <v>17</v>
      </c>
      <c r="C1900" s="4" t="s">
        <v>18</v>
      </c>
      <c r="D1900" s="5">
        <v>46205</v>
      </c>
      <c r="E1900" s="5" t="s">
        <v>291</v>
      </c>
      <c r="F1900" s="5" t="s">
        <v>55</v>
      </c>
      <c r="G1900" s="5" t="s">
        <v>292</v>
      </c>
      <c r="H1900" s="4" t="s">
        <v>378</v>
      </c>
      <c r="I1900" s="4" t="str">
        <f>VLOOKUP(H1900,[1]物料!$A$1:$M$65536,13,0)</f>
        <v>40.00</v>
      </c>
      <c r="J1900" s="4">
        <v>7.2</v>
      </c>
      <c r="K1900" s="4">
        <f t="shared" si="116"/>
        <v>4.693</v>
      </c>
      <c r="L1900" s="4">
        <f t="shared" si="117"/>
        <v>51.893</v>
      </c>
      <c r="M1900" s="6">
        <v>1</v>
      </c>
      <c r="N1900" s="7">
        <v>93.86</v>
      </c>
      <c r="O1900">
        <f t="shared" si="118"/>
        <v>41.967</v>
      </c>
      <c r="P1900" s="1">
        <f t="shared" si="119"/>
        <v>0.447123375239719</v>
      </c>
    </row>
    <row r="1901" ht="20" customHeight="1" spans="1:16">
      <c r="A1901" s="4" t="s">
        <v>2555</v>
      </c>
      <c r="B1901" s="4" t="s">
        <v>24</v>
      </c>
      <c r="C1901" s="4" t="s">
        <v>119</v>
      </c>
      <c r="D1901" s="5">
        <v>46205</v>
      </c>
      <c r="E1901" s="5" t="s">
        <v>69</v>
      </c>
      <c r="F1901" s="5" t="s">
        <v>70</v>
      </c>
      <c r="G1901" s="5" t="s">
        <v>71</v>
      </c>
      <c r="H1901" s="4" t="s">
        <v>111</v>
      </c>
      <c r="I1901" s="4" t="str">
        <f>VLOOKUP(H1901,[1]物料!$A$1:$M$65536,13,0)</f>
        <v>45.00</v>
      </c>
      <c r="J1901" s="4">
        <v>6.5</v>
      </c>
      <c r="K1901" s="4">
        <f t="shared" si="116"/>
        <v>5.495</v>
      </c>
      <c r="L1901" s="4">
        <f t="shared" si="117"/>
        <v>56.995</v>
      </c>
      <c r="M1901" s="6">
        <v>1</v>
      </c>
      <c r="N1901" s="7">
        <v>109.9</v>
      </c>
      <c r="O1901">
        <f t="shared" si="118"/>
        <v>52.905</v>
      </c>
      <c r="P1901" s="1">
        <f t="shared" si="119"/>
        <v>0.481392174704277</v>
      </c>
    </row>
    <row r="1902" ht="20" customHeight="1" spans="1:16">
      <c r="A1902" s="4" t="s">
        <v>2556</v>
      </c>
      <c r="B1902" s="4" t="s">
        <v>24</v>
      </c>
      <c r="C1902" s="4" t="s">
        <v>44</v>
      </c>
      <c r="D1902" s="5">
        <v>46205</v>
      </c>
      <c r="E1902" s="5" t="s">
        <v>60</v>
      </c>
      <c r="F1902" s="5" t="s">
        <v>61</v>
      </c>
      <c r="G1902" s="5" t="s">
        <v>62</v>
      </c>
      <c r="H1902" s="4" t="s">
        <v>63</v>
      </c>
      <c r="I1902" s="4" t="str">
        <f>VLOOKUP(H1902,[1]物料!$A$1:$M$65536,13,0)</f>
        <v>24.00</v>
      </c>
      <c r="J1902" s="4">
        <v>8</v>
      </c>
      <c r="K1902" s="4">
        <f t="shared" si="116"/>
        <v>3.26</v>
      </c>
      <c r="L1902" s="4">
        <f t="shared" si="117"/>
        <v>35.26</v>
      </c>
      <c r="M1902" s="6">
        <v>1</v>
      </c>
      <c r="N1902" s="7">
        <v>65.2</v>
      </c>
      <c r="O1902">
        <f t="shared" si="118"/>
        <v>29.94</v>
      </c>
      <c r="P1902" s="1">
        <f t="shared" si="119"/>
        <v>0.45920245398773</v>
      </c>
    </row>
    <row r="1903" ht="20" customHeight="1" spans="1:16">
      <c r="A1903" s="4" t="s">
        <v>2557</v>
      </c>
      <c r="B1903" s="4" t="s">
        <v>24</v>
      </c>
      <c r="C1903" s="4" t="s">
        <v>74</v>
      </c>
      <c r="D1903" s="5">
        <v>46205</v>
      </c>
      <c r="E1903" s="5" t="s">
        <v>69</v>
      </c>
      <c r="F1903" s="5" t="s">
        <v>70</v>
      </c>
      <c r="G1903" s="5" t="s">
        <v>71</v>
      </c>
      <c r="H1903" s="4" t="s">
        <v>111</v>
      </c>
      <c r="I1903" s="4" t="str">
        <f>VLOOKUP(H1903,[1]物料!$A$1:$M$65536,13,0)</f>
        <v>45.00</v>
      </c>
      <c r="J1903" s="4">
        <v>6.5</v>
      </c>
      <c r="K1903" s="4">
        <f t="shared" si="116"/>
        <v>5.185</v>
      </c>
      <c r="L1903" s="4">
        <f t="shared" si="117"/>
        <v>56.685</v>
      </c>
      <c r="M1903" s="6">
        <v>1</v>
      </c>
      <c r="N1903" s="7">
        <v>103.7</v>
      </c>
      <c r="O1903">
        <f t="shared" si="118"/>
        <v>47.015</v>
      </c>
      <c r="P1903" s="1">
        <f t="shared" si="119"/>
        <v>0.453375120540019</v>
      </c>
    </row>
    <row r="1904" ht="20" customHeight="1" spans="1:16">
      <c r="A1904" s="4" t="s">
        <v>2558</v>
      </c>
      <c r="B1904" s="4" t="s">
        <v>24</v>
      </c>
      <c r="C1904" s="4" t="s">
        <v>25</v>
      </c>
      <c r="D1904" s="5">
        <v>46205</v>
      </c>
      <c r="E1904" s="5" t="s">
        <v>38</v>
      </c>
      <c r="F1904" s="5" t="s">
        <v>39</v>
      </c>
      <c r="G1904" s="5" t="s">
        <v>40</v>
      </c>
      <c r="H1904" s="4" t="s">
        <v>2559</v>
      </c>
      <c r="I1904" s="4" t="str">
        <f>VLOOKUP(H1904,[1]物料!$A$1:$M$65536,13,0)</f>
        <v>19.00</v>
      </c>
      <c r="J1904" s="4">
        <v>5.4</v>
      </c>
      <c r="K1904" s="4">
        <f t="shared" si="116"/>
        <v>1.845</v>
      </c>
      <c r="L1904" s="4">
        <f t="shared" si="117"/>
        <v>26.245</v>
      </c>
      <c r="M1904" s="6">
        <v>1</v>
      </c>
      <c r="N1904" s="7">
        <v>36.9</v>
      </c>
      <c r="O1904">
        <f t="shared" si="118"/>
        <v>10.655</v>
      </c>
      <c r="P1904" s="1">
        <f t="shared" si="119"/>
        <v>0.288753387533875</v>
      </c>
    </row>
    <row r="1905" ht="20" customHeight="1" spans="1:16">
      <c r="A1905" s="4" t="s">
        <v>2560</v>
      </c>
      <c r="B1905" s="4" t="s">
        <v>24</v>
      </c>
      <c r="C1905" s="4" t="s">
        <v>119</v>
      </c>
      <c r="D1905" s="5">
        <v>46205</v>
      </c>
      <c r="E1905" s="5" t="s">
        <v>1261</v>
      </c>
      <c r="F1905" s="5" t="s">
        <v>32</v>
      </c>
      <c r="G1905" s="5" t="s">
        <v>1262</v>
      </c>
      <c r="H1905" s="4" t="s">
        <v>2561</v>
      </c>
      <c r="I1905" s="4" t="str">
        <f>VLOOKUP(H1905,[1]物料!$A$1:$M$65536,13,0)</f>
        <v>143.00</v>
      </c>
      <c r="J1905" s="4">
        <v>17.1</v>
      </c>
      <c r="K1905" s="4">
        <f t="shared" si="116"/>
        <v>15.94</v>
      </c>
      <c r="L1905" s="4">
        <f t="shared" si="117"/>
        <v>176.04</v>
      </c>
      <c r="M1905" s="6">
        <v>1</v>
      </c>
      <c r="N1905" s="7">
        <v>318.8</v>
      </c>
      <c r="O1905">
        <f t="shared" si="118"/>
        <v>142.76</v>
      </c>
      <c r="P1905" s="1">
        <f t="shared" si="119"/>
        <v>0.447804265997491</v>
      </c>
    </row>
    <row r="1906" ht="20" customHeight="1" spans="1:16">
      <c r="A1906" s="4" t="s">
        <v>2562</v>
      </c>
      <c r="B1906" s="4" t="s">
        <v>24</v>
      </c>
      <c r="C1906" s="4" t="s">
        <v>25</v>
      </c>
      <c r="D1906" s="5">
        <v>46205</v>
      </c>
      <c r="E1906" s="5" t="s">
        <v>83</v>
      </c>
      <c r="F1906" s="5" t="s">
        <v>55</v>
      </c>
      <c r="G1906" s="5" t="s">
        <v>84</v>
      </c>
      <c r="H1906" s="4" t="s">
        <v>88</v>
      </c>
      <c r="I1906" s="4" t="str">
        <f>VLOOKUP(H1906,[1]物料!$A$1:$M$65536,13,0)</f>
        <v>52.00</v>
      </c>
      <c r="J1906" s="4">
        <v>18</v>
      </c>
      <c r="K1906" s="4">
        <f t="shared" si="116"/>
        <v>7.0665</v>
      </c>
      <c r="L1906" s="4">
        <f t="shared" si="117"/>
        <v>77.0665</v>
      </c>
      <c r="M1906" s="6">
        <v>1</v>
      </c>
      <c r="N1906" s="7">
        <v>141.33</v>
      </c>
      <c r="O1906">
        <f t="shared" si="118"/>
        <v>64.2635</v>
      </c>
      <c r="P1906" s="1">
        <f t="shared" si="119"/>
        <v>0.454705299653294</v>
      </c>
    </row>
    <row r="1907" ht="20" customHeight="1" spans="1:16">
      <c r="A1907" s="4" t="s">
        <v>2563</v>
      </c>
      <c r="B1907" s="4" t="s">
        <v>17</v>
      </c>
      <c r="C1907" s="4" t="s">
        <v>49</v>
      </c>
      <c r="D1907" s="5">
        <v>46205</v>
      </c>
      <c r="E1907" s="5" t="s">
        <v>54</v>
      </c>
      <c r="F1907" s="5" t="s">
        <v>55</v>
      </c>
      <c r="G1907" s="5" t="s">
        <v>56</v>
      </c>
      <c r="H1907" s="4" t="s">
        <v>610</v>
      </c>
      <c r="I1907" s="4" t="str">
        <f>VLOOKUP(H1907,[1]物料!$A$1:$M$65536,13,0)</f>
        <v>12.00</v>
      </c>
      <c r="J1907" s="4">
        <v>4.5</v>
      </c>
      <c r="K1907" s="4">
        <f t="shared" si="116"/>
        <v>1.975</v>
      </c>
      <c r="L1907" s="4">
        <f t="shared" si="117"/>
        <v>18.475</v>
      </c>
      <c r="M1907" s="6">
        <v>1</v>
      </c>
      <c r="N1907" s="7">
        <v>39.5</v>
      </c>
      <c r="O1907">
        <f t="shared" si="118"/>
        <v>21.025</v>
      </c>
      <c r="P1907" s="1">
        <f t="shared" si="119"/>
        <v>0.532278481012658</v>
      </c>
    </row>
    <row r="1908" ht="20" customHeight="1" spans="1:16">
      <c r="A1908" s="4" t="s">
        <v>2564</v>
      </c>
      <c r="B1908" s="4" t="s">
        <v>24</v>
      </c>
      <c r="C1908" s="4" t="s">
        <v>59</v>
      </c>
      <c r="D1908" s="5">
        <v>46205</v>
      </c>
      <c r="E1908" s="5" t="s">
        <v>224</v>
      </c>
      <c r="F1908" s="5" t="s">
        <v>55</v>
      </c>
      <c r="G1908" s="5" t="s">
        <v>225</v>
      </c>
      <c r="H1908" s="4" t="s">
        <v>1980</v>
      </c>
      <c r="I1908" s="4" t="str">
        <f>VLOOKUP(H1908,[1]物料!$A$1:$M$65536,13,0)</f>
        <v>18.00</v>
      </c>
      <c r="J1908" s="4">
        <v>8</v>
      </c>
      <c r="K1908" s="4">
        <f t="shared" si="116"/>
        <v>2.69</v>
      </c>
      <c r="L1908" s="4">
        <f t="shared" si="117"/>
        <v>28.69</v>
      </c>
      <c r="M1908" s="6">
        <v>1</v>
      </c>
      <c r="N1908" s="7">
        <v>53.8</v>
      </c>
      <c r="O1908">
        <f t="shared" si="118"/>
        <v>25.11</v>
      </c>
      <c r="P1908" s="1">
        <f t="shared" si="119"/>
        <v>0.466728624535316</v>
      </c>
    </row>
    <row r="1909" ht="20" customHeight="1" spans="1:16">
      <c r="A1909" s="4" t="s">
        <v>2565</v>
      </c>
      <c r="B1909" s="4" t="s">
        <v>24</v>
      </c>
      <c r="C1909" s="4" t="s">
        <v>119</v>
      </c>
      <c r="D1909" s="5">
        <v>46205</v>
      </c>
      <c r="E1909" s="5" t="s">
        <v>65</v>
      </c>
      <c r="F1909" s="5" t="s">
        <v>55</v>
      </c>
      <c r="G1909" s="5" t="s">
        <v>66</v>
      </c>
      <c r="H1909" s="4" t="s">
        <v>1878</v>
      </c>
      <c r="I1909" s="4" t="str">
        <f>VLOOKUP(H1909,[1]物料!$A$1:$M$65536,13,0)</f>
        <v>12.00</v>
      </c>
      <c r="J1909" s="4">
        <v>8</v>
      </c>
      <c r="K1909" s="4">
        <f t="shared" si="116"/>
        <v>3.44</v>
      </c>
      <c r="L1909" s="4">
        <f t="shared" si="117"/>
        <v>23.44</v>
      </c>
      <c r="M1909" s="6">
        <v>1</v>
      </c>
      <c r="N1909" s="7">
        <v>68.8</v>
      </c>
      <c r="O1909">
        <f t="shared" si="118"/>
        <v>45.36</v>
      </c>
      <c r="P1909" s="1">
        <f t="shared" si="119"/>
        <v>0.659302325581395</v>
      </c>
    </row>
    <row r="1910" ht="20" customHeight="1" spans="1:16">
      <c r="A1910" s="4" t="s">
        <v>2566</v>
      </c>
      <c r="B1910" s="4" t="s">
        <v>24</v>
      </c>
      <c r="C1910" s="4" t="s">
        <v>44</v>
      </c>
      <c r="D1910" s="5">
        <v>46205</v>
      </c>
      <c r="E1910" s="5" t="s">
        <v>663</v>
      </c>
      <c r="F1910" s="5" t="s">
        <v>70</v>
      </c>
      <c r="G1910" s="5" t="s">
        <v>664</v>
      </c>
      <c r="H1910" s="4" t="s">
        <v>1812</v>
      </c>
      <c r="I1910" s="4" t="str">
        <f>VLOOKUP(H1910,[1]物料!$A$1:$M$65536,13,0)</f>
        <v>16.50</v>
      </c>
      <c r="J1910" s="4">
        <v>6.5</v>
      </c>
      <c r="K1910" s="4">
        <f t="shared" si="116"/>
        <v>2.365</v>
      </c>
      <c r="L1910" s="4">
        <f t="shared" si="117"/>
        <v>25.365</v>
      </c>
      <c r="M1910" s="6">
        <v>1</v>
      </c>
      <c r="N1910" s="7">
        <v>47.3</v>
      </c>
      <c r="O1910">
        <f t="shared" si="118"/>
        <v>21.935</v>
      </c>
      <c r="P1910" s="1">
        <f t="shared" si="119"/>
        <v>0.463742071881607</v>
      </c>
    </row>
    <row r="1911" ht="20" customHeight="1" spans="1:16">
      <c r="A1911" s="4" t="s">
        <v>2567</v>
      </c>
      <c r="B1911" s="4" t="s">
        <v>17</v>
      </c>
      <c r="C1911" s="4" t="s">
        <v>18</v>
      </c>
      <c r="D1911" s="5">
        <v>46205</v>
      </c>
      <c r="E1911" s="5" t="s">
        <v>90</v>
      </c>
      <c r="F1911" s="5" t="s">
        <v>55</v>
      </c>
      <c r="G1911" s="5" t="s">
        <v>91</v>
      </c>
      <c r="H1911" s="4" t="s">
        <v>92</v>
      </c>
      <c r="I1911" s="4" t="str">
        <f>VLOOKUP(H1911,[1]物料!$A$1:$M$65536,13,0)</f>
        <v>40.00</v>
      </c>
      <c r="J1911" s="4">
        <v>7.2</v>
      </c>
      <c r="K1911" s="4">
        <f t="shared" si="116"/>
        <v>6.8465</v>
      </c>
      <c r="L1911" s="4">
        <f t="shared" si="117"/>
        <v>54.0465</v>
      </c>
      <c r="M1911" s="6">
        <v>1</v>
      </c>
      <c r="N1911" s="7">
        <v>136.93</v>
      </c>
      <c r="O1911">
        <f t="shared" si="118"/>
        <v>82.8835</v>
      </c>
      <c r="P1911" s="1">
        <f t="shared" si="119"/>
        <v>0.605298327612649</v>
      </c>
    </row>
    <row r="1912" ht="20" customHeight="1" spans="1:16">
      <c r="A1912" s="4" t="s">
        <v>2568</v>
      </c>
      <c r="B1912" s="4" t="s">
        <v>24</v>
      </c>
      <c r="C1912" s="4" t="s">
        <v>44</v>
      </c>
      <c r="D1912" s="5">
        <v>46205</v>
      </c>
      <c r="E1912" s="5" t="s">
        <v>60</v>
      </c>
      <c r="F1912" s="5" t="s">
        <v>61</v>
      </c>
      <c r="G1912" s="5" t="s">
        <v>62</v>
      </c>
      <c r="H1912" s="4" t="s">
        <v>157</v>
      </c>
      <c r="I1912" s="4" t="str">
        <f>VLOOKUP(H1912,[1]物料!$A$1:$M$65536,13,0)</f>
        <v>24.00</v>
      </c>
      <c r="J1912" s="4">
        <v>8</v>
      </c>
      <c r="K1912" s="4">
        <f t="shared" si="116"/>
        <v>3.435</v>
      </c>
      <c r="L1912" s="4">
        <f t="shared" si="117"/>
        <v>35.435</v>
      </c>
      <c r="M1912" s="6">
        <v>1</v>
      </c>
      <c r="N1912" s="7">
        <v>68.7</v>
      </c>
      <c r="O1912">
        <f t="shared" si="118"/>
        <v>33.265</v>
      </c>
      <c r="P1912" s="1">
        <f t="shared" si="119"/>
        <v>0.484206695778748</v>
      </c>
    </row>
    <row r="1913" ht="20" customHeight="1" spans="1:16">
      <c r="A1913" s="4" t="s">
        <v>2569</v>
      </c>
      <c r="B1913" s="4" t="s">
        <v>17</v>
      </c>
      <c r="C1913" s="4" t="s">
        <v>18</v>
      </c>
      <c r="D1913" s="5">
        <v>46205</v>
      </c>
      <c r="E1913" s="5" t="s">
        <v>332</v>
      </c>
      <c r="F1913" s="5" t="s">
        <v>55</v>
      </c>
      <c r="G1913" s="5" t="s">
        <v>333</v>
      </c>
      <c r="H1913" s="4" t="s">
        <v>334</v>
      </c>
      <c r="I1913" s="4" t="str">
        <f>VLOOKUP(H1913,[1]物料!$A$1:$M$65536,13,0)</f>
        <v>16.00</v>
      </c>
      <c r="J1913" s="4">
        <v>4.5</v>
      </c>
      <c r="K1913" s="4">
        <f t="shared" si="116"/>
        <v>2.793</v>
      </c>
      <c r="L1913" s="4">
        <f t="shared" si="117"/>
        <v>23.293</v>
      </c>
      <c r="M1913" s="6">
        <v>1</v>
      </c>
      <c r="N1913" s="7">
        <v>55.86</v>
      </c>
      <c r="O1913">
        <f t="shared" si="118"/>
        <v>32.567</v>
      </c>
      <c r="P1913" s="1">
        <f t="shared" si="119"/>
        <v>0.583011099176513</v>
      </c>
    </row>
    <row r="1914" ht="20" customHeight="1" spans="1:16">
      <c r="A1914" s="4" t="s">
        <v>2570</v>
      </c>
      <c r="B1914" s="4" t="s">
        <v>17</v>
      </c>
      <c r="C1914" s="4" t="s">
        <v>18</v>
      </c>
      <c r="D1914" s="5">
        <v>46205</v>
      </c>
      <c r="E1914" s="5" t="s">
        <v>75</v>
      </c>
      <c r="F1914" s="5" t="s">
        <v>61</v>
      </c>
      <c r="G1914" s="5" t="s">
        <v>76</v>
      </c>
      <c r="H1914" s="4" t="s">
        <v>144</v>
      </c>
      <c r="I1914" s="4" t="str">
        <f>VLOOKUP(H1914,[1]物料!$A$1:$M$65536,13,0)</f>
        <v>25.00</v>
      </c>
      <c r="J1914" s="4">
        <v>4.5</v>
      </c>
      <c r="K1914" s="4">
        <f t="shared" si="116"/>
        <v>3.7905</v>
      </c>
      <c r="L1914" s="4">
        <f t="shared" si="117"/>
        <v>33.2905</v>
      </c>
      <c r="M1914" s="6">
        <v>1</v>
      </c>
      <c r="N1914" s="7">
        <v>75.81</v>
      </c>
      <c r="O1914">
        <f t="shared" si="118"/>
        <v>42.5195</v>
      </c>
      <c r="P1914" s="1">
        <f t="shared" si="119"/>
        <v>0.560869278459306</v>
      </c>
    </row>
    <row r="1915" ht="20" customHeight="1" spans="1:16">
      <c r="A1915" s="4" t="s">
        <v>2571</v>
      </c>
      <c r="B1915" s="4" t="s">
        <v>24</v>
      </c>
      <c r="C1915" s="4" t="s">
        <v>119</v>
      </c>
      <c r="D1915" s="5">
        <v>46205</v>
      </c>
      <c r="E1915" s="5" t="s">
        <v>69</v>
      </c>
      <c r="F1915" s="5" t="s">
        <v>70</v>
      </c>
      <c r="G1915" s="5" t="s">
        <v>71</v>
      </c>
      <c r="H1915" s="4" t="s">
        <v>1583</v>
      </c>
      <c r="I1915" s="4" t="str">
        <f>VLOOKUP(H1915,[1]物料!$A$1:$M$65536,13,0)</f>
        <v>45.00</v>
      </c>
      <c r="J1915" s="4">
        <v>6.5</v>
      </c>
      <c r="K1915" s="4">
        <f t="shared" si="116"/>
        <v>5.737</v>
      </c>
      <c r="L1915" s="4">
        <f t="shared" si="117"/>
        <v>57.237</v>
      </c>
      <c r="M1915" s="6">
        <v>1</v>
      </c>
      <c r="N1915" s="7">
        <v>114.74</v>
      </c>
      <c r="O1915">
        <f t="shared" si="118"/>
        <v>57.503</v>
      </c>
      <c r="P1915" s="1">
        <f t="shared" si="119"/>
        <v>0.501159142408924</v>
      </c>
    </row>
    <row r="1916" ht="20" customHeight="1" spans="1:16">
      <c r="A1916" s="4" t="s">
        <v>2571</v>
      </c>
      <c r="B1916" s="4" t="s">
        <v>24</v>
      </c>
      <c r="C1916" s="4" t="s">
        <v>119</v>
      </c>
      <c r="D1916" s="5">
        <v>46205</v>
      </c>
      <c r="E1916" s="5" t="s">
        <v>69</v>
      </c>
      <c r="F1916" s="5" t="s">
        <v>70</v>
      </c>
      <c r="G1916" s="5" t="s">
        <v>71</v>
      </c>
      <c r="H1916" s="4" t="s">
        <v>2368</v>
      </c>
      <c r="I1916" s="4" t="str">
        <f>VLOOKUP(H1916,[1]物料!$A$1:$M$65536,13,0)</f>
        <v>45.00</v>
      </c>
      <c r="J1916" s="4">
        <v>6.5</v>
      </c>
      <c r="K1916" s="4">
        <f t="shared" si="116"/>
        <v>5.7375</v>
      </c>
      <c r="L1916" s="4">
        <f t="shared" si="117"/>
        <v>57.2375</v>
      </c>
      <c r="M1916" s="6">
        <v>1</v>
      </c>
      <c r="N1916" s="7">
        <v>114.75</v>
      </c>
      <c r="O1916">
        <f t="shared" si="118"/>
        <v>57.5125</v>
      </c>
      <c r="P1916" s="1">
        <f t="shared" si="119"/>
        <v>0.50119825708061</v>
      </c>
    </row>
    <row r="1917" ht="20" customHeight="1" spans="1:16">
      <c r="A1917" s="4" t="s">
        <v>2572</v>
      </c>
      <c r="B1917" s="4" t="s">
        <v>17</v>
      </c>
      <c r="C1917" s="4" t="s">
        <v>18</v>
      </c>
      <c r="D1917" s="5">
        <v>46205</v>
      </c>
      <c r="E1917" s="5" t="s">
        <v>465</v>
      </c>
      <c r="F1917" s="5" t="s">
        <v>20</v>
      </c>
      <c r="G1917" s="5" t="s">
        <v>466</v>
      </c>
      <c r="H1917" s="4" t="s">
        <v>467</v>
      </c>
      <c r="I1917" s="4" t="str">
        <f>VLOOKUP(H1917,[1]物料!$A$1:$M$65536,13,0)</f>
        <v>33.70</v>
      </c>
      <c r="J1917" s="4">
        <v>3.5</v>
      </c>
      <c r="K1917" s="4">
        <f t="shared" si="116"/>
        <v>4.69</v>
      </c>
      <c r="L1917" s="4">
        <f t="shared" si="117"/>
        <v>41.89</v>
      </c>
      <c r="M1917" s="6">
        <v>1</v>
      </c>
      <c r="N1917" s="7">
        <v>93.8</v>
      </c>
      <c r="O1917">
        <f t="shared" si="118"/>
        <v>51.91</v>
      </c>
      <c r="P1917" s="1">
        <f t="shared" si="119"/>
        <v>0.553411513859275</v>
      </c>
    </row>
    <row r="1918" ht="20" customHeight="1" spans="1:16">
      <c r="A1918" s="4" t="s">
        <v>2573</v>
      </c>
      <c r="B1918" s="4" t="s">
        <v>17</v>
      </c>
      <c r="C1918" s="4" t="s">
        <v>49</v>
      </c>
      <c r="D1918" s="5">
        <v>46205</v>
      </c>
      <c r="E1918" s="5" t="s">
        <v>278</v>
      </c>
      <c r="F1918" s="5" t="s">
        <v>55</v>
      </c>
      <c r="G1918" s="5" t="s">
        <v>279</v>
      </c>
      <c r="H1918" s="4" t="s">
        <v>280</v>
      </c>
      <c r="I1918" s="4" t="str">
        <f>VLOOKUP(H1918,[1]物料!$A$1:$M$65536,13,0)</f>
        <v>20.00</v>
      </c>
      <c r="J1918" s="4">
        <v>4.5</v>
      </c>
      <c r="K1918" s="4">
        <f t="shared" si="116"/>
        <v>2.99</v>
      </c>
      <c r="L1918" s="4">
        <f t="shared" si="117"/>
        <v>27.49</v>
      </c>
      <c r="M1918" s="6">
        <v>1</v>
      </c>
      <c r="N1918" s="7">
        <v>59.8</v>
      </c>
      <c r="O1918">
        <f t="shared" si="118"/>
        <v>32.31</v>
      </c>
      <c r="P1918" s="1">
        <f t="shared" si="119"/>
        <v>0.540301003344482</v>
      </c>
    </row>
    <row r="1919" ht="20" customHeight="1" spans="1:16">
      <c r="A1919" s="4" t="s">
        <v>2574</v>
      </c>
      <c r="B1919" s="4" t="s">
        <v>24</v>
      </c>
      <c r="C1919" s="4" t="s">
        <v>74</v>
      </c>
      <c r="D1919" s="5">
        <v>46205</v>
      </c>
      <c r="E1919" s="5" t="s">
        <v>60</v>
      </c>
      <c r="F1919" s="5" t="s">
        <v>61</v>
      </c>
      <c r="G1919" s="5" t="s">
        <v>62</v>
      </c>
      <c r="H1919" s="4" t="s">
        <v>157</v>
      </c>
      <c r="I1919" s="4" t="str">
        <f>VLOOKUP(H1919,[1]物料!$A$1:$M$65536,13,0)</f>
        <v>24.00</v>
      </c>
      <c r="J1919" s="4">
        <v>8</v>
      </c>
      <c r="K1919" s="4">
        <f t="shared" si="116"/>
        <v>3.265</v>
      </c>
      <c r="L1919" s="4">
        <f t="shared" si="117"/>
        <v>35.265</v>
      </c>
      <c r="M1919" s="6">
        <v>1</v>
      </c>
      <c r="N1919" s="7">
        <v>65.3</v>
      </c>
      <c r="O1919">
        <f t="shared" si="118"/>
        <v>30.035</v>
      </c>
      <c r="P1919" s="1">
        <f t="shared" si="119"/>
        <v>0.459954058192956</v>
      </c>
    </row>
    <row r="1920" ht="20" customHeight="1" spans="1:16">
      <c r="A1920" s="4" t="s">
        <v>2575</v>
      </c>
      <c r="B1920" s="4" t="s">
        <v>17</v>
      </c>
      <c r="C1920" s="4" t="s">
        <v>18</v>
      </c>
      <c r="D1920" s="5">
        <v>46205</v>
      </c>
      <c r="E1920" s="5" t="s">
        <v>301</v>
      </c>
      <c r="F1920" s="5" t="s">
        <v>55</v>
      </c>
      <c r="G1920" s="5" t="s">
        <v>302</v>
      </c>
      <c r="H1920" s="4" t="s">
        <v>839</v>
      </c>
      <c r="I1920" s="4" t="str">
        <f>VLOOKUP(H1920,[1]物料!$A$1:$M$65536,13,0)</f>
        <v>20.00</v>
      </c>
      <c r="J1920" s="4">
        <v>4.5</v>
      </c>
      <c r="K1920" s="4">
        <f t="shared" si="116"/>
        <v>2.8405</v>
      </c>
      <c r="L1920" s="4">
        <f t="shared" si="117"/>
        <v>27.3405</v>
      </c>
      <c r="M1920" s="6">
        <v>1</v>
      </c>
      <c r="N1920" s="7">
        <v>56.81</v>
      </c>
      <c r="O1920">
        <f t="shared" si="118"/>
        <v>29.4695</v>
      </c>
      <c r="P1920" s="1">
        <f t="shared" si="119"/>
        <v>0.518737898257349</v>
      </c>
    </row>
    <row r="1921" ht="20" customHeight="1" spans="1:16">
      <c r="A1921" s="4" t="s">
        <v>2576</v>
      </c>
      <c r="B1921" s="4" t="s">
        <v>17</v>
      </c>
      <c r="C1921" s="4" t="s">
        <v>18</v>
      </c>
      <c r="D1921" s="5">
        <v>46205</v>
      </c>
      <c r="E1921" s="5" t="s">
        <v>120</v>
      </c>
      <c r="F1921" s="5" t="s">
        <v>70</v>
      </c>
      <c r="G1921" s="5" t="s">
        <v>121</v>
      </c>
      <c r="H1921" s="4" t="s">
        <v>414</v>
      </c>
      <c r="I1921" s="4" t="str">
        <f>VLOOKUP(H1921,[1]物料!$A$1:$M$65536,13,0)</f>
        <v>36.00</v>
      </c>
      <c r="J1921" s="4">
        <v>3</v>
      </c>
      <c r="K1921" s="4">
        <f t="shared" si="116"/>
        <v>4.2665</v>
      </c>
      <c r="L1921" s="4">
        <f t="shared" si="117"/>
        <v>43.2665</v>
      </c>
      <c r="M1921" s="6">
        <v>1</v>
      </c>
      <c r="N1921" s="7">
        <v>85.33</v>
      </c>
      <c r="O1921">
        <f t="shared" si="118"/>
        <v>42.0635</v>
      </c>
      <c r="P1921" s="1">
        <f t="shared" si="119"/>
        <v>0.492950896519395</v>
      </c>
    </row>
    <row r="1922" ht="20" customHeight="1" spans="1:16">
      <c r="A1922" s="4" t="s">
        <v>2577</v>
      </c>
      <c r="B1922" s="4" t="s">
        <v>17</v>
      </c>
      <c r="C1922" s="4" t="s">
        <v>18</v>
      </c>
      <c r="D1922" s="5">
        <v>46205</v>
      </c>
      <c r="E1922" s="5" t="s">
        <v>50</v>
      </c>
      <c r="F1922" s="5" t="s">
        <v>20</v>
      </c>
      <c r="G1922" s="5" t="s">
        <v>51</v>
      </c>
      <c r="H1922" s="4" t="s">
        <v>165</v>
      </c>
      <c r="I1922" s="4" t="str">
        <f>VLOOKUP(H1922,[1]物料!$A$1:$M$65536,13,0)</f>
        <v>21.00</v>
      </c>
      <c r="J1922" s="4">
        <v>3</v>
      </c>
      <c r="K1922" s="4">
        <f t="shared" si="116"/>
        <v>2.793</v>
      </c>
      <c r="L1922" s="4">
        <f t="shared" si="117"/>
        <v>26.793</v>
      </c>
      <c r="M1922" s="6">
        <v>1</v>
      </c>
      <c r="N1922" s="7">
        <v>55.86</v>
      </c>
      <c r="O1922">
        <f t="shared" si="118"/>
        <v>29.067</v>
      </c>
      <c r="P1922" s="1">
        <f t="shared" si="119"/>
        <v>0.520354457572503</v>
      </c>
    </row>
    <row r="1923" ht="20" customHeight="1" spans="1:16">
      <c r="A1923" s="4" t="s">
        <v>2578</v>
      </c>
      <c r="B1923" s="4" t="s">
        <v>24</v>
      </c>
      <c r="C1923" s="4" t="s">
        <v>119</v>
      </c>
      <c r="D1923" s="5">
        <v>46205</v>
      </c>
      <c r="E1923" s="5" t="s">
        <v>291</v>
      </c>
      <c r="F1923" s="5" t="s">
        <v>55</v>
      </c>
      <c r="G1923" s="5" t="s">
        <v>292</v>
      </c>
      <c r="H1923" s="4" t="s">
        <v>691</v>
      </c>
      <c r="I1923" s="4" t="str">
        <f>VLOOKUP(H1923,[1]物料!$A$1:$M$65536,13,0)</f>
        <v>40.00</v>
      </c>
      <c r="J1923" s="4">
        <v>10.7</v>
      </c>
      <c r="K1923" s="4">
        <f t="shared" ref="K1923:K1986" si="120">N1923*0.05</f>
        <v>4.94</v>
      </c>
      <c r="L1923" s="4">
        <f t="shared" ref="L1923:L1986" si="121">I1923+J1923+K1923</f>
        <v>55.64</v>
      </c>
      <c r="M1923" s="6">
        <v>1</v>
      </c>
      <c r="N1923" s="7">
        <v>98.8</v>
      </c>
      <c r="O1923">
        <f t="shared" ref="O1923:O1986" si="122">N1923-L1923</f>
        <v>43.16</v>
      </c>
      <c r="P1923" s="1">
        <f t="shared" ref="P1923:P1986" si="123">O1923/N1923</f>
        <v>0.436842105263158</v>
      </c>
    </row>
    <row r="1924" ht="20" customHeight="1" spans="1:16">
      <c r="A1924" s="4" t="s">
        <v>2579</v>
      </c>
      <c r="B1924" s="4" t="s">
        <v>24</v>
      </c>
      <c r="C1924" s="4" t="s">
        <v>119</v>
      </c>
      <c r="D1924" s="5">
        <v>46205</v>
      </c>
      <c r="E1924" s="5" t="s">
        <v>83</v>
      </c>
      <c r="F1924" s="5" t="s">
        <v>55</v>
      </c>
      <c r="G1924" s="5" t="s">
        <v>84</v>
      </c>
      <c r="H1924" s="4" t="s">
        <v>138</v>
      </c>
      <c r="I1924" s="4" t="str">
        <f>VLOOKUP(H1924,[1]物料!$A$1:$M$65536,13,0)</f>
        <v>52.00</v>
      </c>
      <c r="J1924" s="4">
        <v>18</v>
      </c>
      <c r="K1924" s="4">
        <f t="shared" si="120"/>
        <v>6.94</v>
      </c>
      <c r="L1924" s="4">
        <f t="shared" si="121"/>
        <v>76.94</v>
      </c>
      <c r="M1924" s="6">
        <v>1</v>
      </c>
      <c r="N1924" s="7">
        <v>138.8</v>
      </c>
      <c r="O1924">
        <f t="shared" si="122"/>
        <v>61.86</v>
      </c>
      <c r="P1924" s="1">
        <f t="shared" si="123"/>
        <v>0.445677233429395</v>
      </c>
    </row>
    <row r="1925" ht="20" customHeight="1" spans="1:16">
      <c r="A1925" s="4" t="s">
        <v>2580</v>
      </c>
      <c r="B1925" s="4" t="s">
        <v>24</v>
      </c>
      <c r="C1925" s="4" t="s">
        <v>87</v>
      </c>
      <c r="D1925" s="5">
        <v>46205</v>
      </c>
      <c r="E1925" s="5" t="s">
        <v>83</v>
      </c>
      <c r="F1925" s="5" t="s">
        <v>55</v>
      </c>
      <c r="G1925" s="5" t="s">
        <v>84</v>
      </c>
      <c r="H1925" s="4" t="s">
        <v>88</v>
      </c>
      <c r="I1925" s="4" t="str">
        <f>VLOOKUP(H1925,[1]物料!$A$1:$M$65536,13,0)</f>
        <v>52.00</v>
      </c>
      <c r="J1925" s="4">
        <v>18</v>
      </c>
      <c r="K1925" s="4">
        <f t="shared" si="120"/>
        <v>6.9315</v>
      </c>
      <c r="L1925" s="4">
        <f t="shared" si="121"/>
        <v>76.9315</v>
      </c>
      <c r="M1925" s="6">
        <v>1</v>
      </c>
      <c r="N1925" s="7">
        <v>138.63</v>
      </c>
      <c r="O1925">
        <f t="shared" si="122"/>
        <v>61.6985</v>
      </c>
      <c r="P1925" s="1">
        <f t="shared" si="123"/>
        <v>0.445058789583784</v>
      </c>
    </row>
    <row r="1926" ht="20" customHeight="1" spans="1:16">
      <c r="A1926" s="4" t="s">
        <v>2581</v>
      </c>
      <c r="B1926" s="4" t="s">
        <v>24</v>
      </c>
      <c r="C1926" s="4" t="s">
        <v>74</v>
      </c>
      <c r="D1926" s="5">
        <v>46205</v>
      </c>
      <c r="E1926" s="5" t="s">
        <v>69</v>
      </c>
      <c r="F1926" s="5" t="s">
        <v>70</v>
      </c>
      <c r="G1926" s="5" t="s">
        <v>71</v>
      </c>
      <c r="H1926" s="4" t="s">
        <v>111</v>
      </c>
      <c r="I1926" s="4" t="str">
        <f>VLOOKUP(H1926,[1]物料!$A$1:$M$65536,13,0)</f>
        <v>45.00</v>
      </c>
      <c r="J1926" s="4">
        <v>6.5</v>
      </c>
      <c r="K1926" s="4">
        <f t="shared" si="120"/>
        <v>5.185</v>
      </c>
      <c r="L1926" s="4">
        <f t="shared" si="121"/>
        <v>56.685</v>
      </c>
      <c r="M1926" s="6">
        <v>1</v>
      </c>
      <c r="N1926" s="7">
        <v>103.7</v>
      </c>
      <c r="O1926">
        <f t="shared" si="122"/>
        <v>47.015</v>
      </c>
      <c r="P1926" s="1">
        <f t="shared" si="123"/>
        <v>0.453375120540019</v>
      </c>
    </row>
    <row r="1927" ht="20" customHeight="1" spans="1:16">
      <c r="A1927" s="4" t="s">
        <v>2582</v>
      </c>
      <c r="B1927" s="4" t="s">
        <v>24</v>
      </c>
      <c r="C1927" s="4" t="s">
        <v>119</v>
      </c>
      <c r="D1927" s="5">
        <v>46205</v>
      </c>
      <c r="E1927" s="5" t="s">
        <v>115</v>
      </c>
      <c r="F1927" s="5" t="s">
        <v>70</v>
      </c>
      <c r="G1927" s="5" t="s">
        <v>116</v>
      </c>
      <c r="H1927" s="4" t="s">
        <v>132</v>
      </c>
      <c r="I1927" s="4" t="str">
        <f>VLOOKUP(H1927,[1]物料!$A$1:$M$65536,13,0)</f>
        <v>42.00</v>
      </c>
      <c r="J1927" s="4">
        <v>6.5</v>
      </c>
      <c r="K1927" s="4">
        <f t="shared" si="120"/>
        <v>5.19</v>
      </c>
      <c r="L1927" s="4">
        <f t="shared" si="121"/>
        <v>53.69</v>
      </c>
      <c r="M1927" s="6">
        <v>1</v>
      </c>
      <c r="N1927" s="7">
        <v>103.8</v>
      </c>
      <c r="O1927">
        <f t="shared" si="122"/>
        <v>50.11</v>
      </c>
      <c r="P1927" s="1">
        <f t="shared" si="123"/>
        <v>0.482755298651252</v>
      </c>
    </row>
    <row r="1928" ht="20" customHeight="1" spans="1:16">
      <c r="A1928" s="4" t="s">
        <v>2583</v>
      </c>
      <c r="B1928" s="4" t="s">
        <v>24</v>
      </c>
      <c r="C1928" s="4" t="s">
        <v>411</v>
      </c>
      <c r="D1928" s="5">
        <v>46205</v>
      </c>
      <c r="E1928" s="5" t="s">
        <v>90</v>
      </c>
      <c r="F1928" s="5" t="s">
        <v>55</v>
      </c>
      <c r="G1928" s="5" t="s">
        <v>91</v>
      </c>
      <c r="H1928" s="4" t="s">
        <v>159</v>
      </c>
      <c r="I1928" s="4" t="str">
        <f>VLOOKUP(H1928,[1]物料!$A$1:$M$65536,13,0)</f>
        <v>40.00</v>
      </c>
      <c r="J1928" s="4">
        <v>10.7</v>
      </c>
      <c r="K1928" s="4">
        <f t="shared" si="120"/>
        <v>5.44</v>
      </c>
      <c r="L1928" s="4">
        <f t="shared" si="121"/>
        <v>56.14</v>
      </c>
      <c r="M1928" s="6">
        <v>1</v>
      </c>
      <c r="N1928" s="7">
        <v>108.8</v>
      </c>
      <c r="O1928">
        <f t="shared" si="122"/>
        <v>52.66</v>
      </c>
      <c r="P1928" s="1">
        <f t="shared" si="123"/>
        <v>0.484007352941176</v>
      </c>
    </row>
    <row r="1929" ht="20" customHeight="1" spans="1:16">
      <c r="A1929" s="4" t="s">
        <v>2584</v>
      </c>
      <c r="B1929" s="4" t="s">
        <v>17</v>
      </c>
      <c r="C1929" s="4" t="s">
        <v>105</v>
      </c>
      <c r="D1929" s="5">
        <v>46205</v>
      </c>
      <c r="E1929" s="5" t="s">
        <v>90</v>
      </c>
      <c r="F1929" s="5" t="s">
        <v>55</v>
      </c>
      <c r="G1929" s="5" t="s">
        <v>91</v>
      </c>
      <c r="H1929" s="4" t="s">
        <v>504</v>
      </c>
      <c r="I1929" s="4" t="str">
        <f>VLOOKUP(H1929,[1]物料!$A$1:$M$65536,13,0)</f>
        <v>40.00</v>
      </c>
      <c r="J1929" s="4">
        <v>7.2</v>
      </c>
      <c r="K1929" s="4">
        <f t="shared" si="120"/>
        <v>6.94</v>
      </c>
      <c r="L1929" s="4">
        <f t="shared" si="121"/>
        <v>54.14</v>
      </c>
      <c r="M1929" s="6">
        <v>1</v>
      </c>
      <c r="N1929" s="7">
        <v>138.8</v>
      </c>
      <c r="O1929">
        <f t="shared" si="122"/>
        <v>84.66</v>
      </c>
      <c r="P1929" s="1">
        <f t="shared" si="123"/>
        <v>0.609942363112392</v>
      </c>
    </row>
    <row r="1930" ht="20" customHeight="1" spans="1:16">
      <c r="A1930" s="4" t="s">
        <v>2585</v>
      </c>
      <c r="B1930" s="4" t="s">
        <v>24</v>
      </c>
      <c r="C1930" s="4" t="s">
        <v>25</v>
      </c>
      <c r="D1930" s="5">
        <v>46205</v>
      </c>
      <c r="E1930" s="5" t="s">
        <v>384</v>
      </c>
      <c r="F1930" s="5" t="s">
        <v>20</v>
      </c>
      <c r="G1930" s="5" t="s">
        <v>385</v>
      </c>
      <c r="H1930" s="4" t="s">
        <v>596</v>
      </c>
      <c r="I1930" s="4" t="str">
        <f>VLOOKUP(H1930,[1]物料!$A$1:$M$65536,13,0)</f>
        <v>36.60</v>
      </c>
      <c r="J1930" s="4">
        <v>6.5</v>
      </c>
      <c r="K1930" s="4">
        <f t="shared" si="120"/>
        <v>4.94</v>
      </c>
      <c r="L1930" s="4">
        <f t="shared" si="121"/>
        <v>48.04</v>
      </c>
      <c r="M1930" s="6">
        <v>1</v>
      </c>
      <c r="N1930" s="7">
        <v>98.8</v>
      </c>
      <c r="O1930">
        <f t="shared" si="122"/>
        <v>50.76</v>
      </c>
      <c r="P1930" s="1">
        <f t="shared" si="123"/>
        <v>0.513765182186235</v>
      </c>
    </row>
    <row r="1931" ht="20" customHeight="1" spans="1:16">
      <c r="A1931" s="4" t="s">
        <v>2586</v>
      </c>
      <c r="B1931" s="4" t="s">
        <v>24</v>
      </c>
      <c r="C1931" s="4" t="s">
        <v>74</v>
      </c>
      <c r="D1931" s="5">
        <v>46205</v>
      </c>
      <c r="E1931" s="5" t="s">
        <v>395</v>
      </c>
      <c r="F1931" s="5" t="s">
        <v>20</v>
      </c>
      <c r="G1931" s="5" t="s">
        <v>396</v>
      </c>
      <c r="H1931" s="4" t="s">
        <v>2587</v>
      </c>
      <c r="I1931" s="4" t="str">
        <f>VLOOKUP(H1931,[1]物料!$A$1:$M$65536,13,0)</f>
        <v>17.00</v>
      </c>
      <c r="J1931" s="4">
        <v>6.5</v>
      </c>
      <c r="K1931" s="4">
        <f t="shared" si="120"/>
        <v>2.365</v>
      </c>
      <c r="L1931" s="4">
        <f t="shared" si="121"/>
        <v>25.865</v>
      </c>
      <c r="M1931" s="6">
        <v>1</v>
      </c>
      <c r="N1931" s="7">
        <v>47.3</v>
      </c>
      <c r="O1931">
        <f t="shared" si="122"/>
        <v>21.435</v>
      </c>
      <c r="P1931" s="1">
        <f t="shared" si="123"/>
        <v>0.453171247357294</v>
      </c>
    </row>
    <row r="1932" ht="20" customHeight="1" spans="1:16">
      <c r="A1932" s="4" t="s">
        <v>2588</v>
      </c>
      <c r="B1932" s="4" t="s">
        <v>24</v>
      </c>
      <c r="C1932" s="4" t="s">
        <v>119</v>
      </c>
      <c r="D1932" s="5">
        <v>46205</v>
      </c>
      <c r="E1932" s="5" t="s">
        <v>60</v>
      </c>
      <c r="F1932" s="5" t="s">
        <v>61</v>
      </c>
      <c r="G1932" s="5" t="s">
        <v>62</v>
      </c>
      <c r="H1932" s="4" t="s">
        <v>63</v>
      </c>
      <c r="I1932" s="4" t="str">
        <f>VLOOKUP(H1932,[1]物料!$A$1:$M$65536,13,0)</f>
        <v>24.00</v>
      </c>
      <c r="J1932" s="4">
        <v>8</v>
      </c>
      <c r="K1932" s="4">
        <f t="shared" si="120"/>
        <v>3.225</v>
      </c>
      <c r="L1932" s="4">
        <f t="shared" si="121"/>
        <v>35.225</v>
      </c>
      <c r="M1932" s="6">
        <v>1</v>
      </c>
      <c r="N1932" s="7">
        <v>64.5</v>
      </c>
      <c r="O1932">
        <f t="shared" si="122"/>
        <v>29.275</v>
      </c>
      <c r="P1932" s="1">
        <f t="shared" si="123"/>
        <v>0.453875968992248</v>
      </c>
    </row>
    <row r="1933" ht="20" customHeight="1" spans="1:16">
      <c r="A1933" s="4" t="s">
        <v>2589</v>
      </c>
      <c r="B1933" s="4" t="s">
        <v>17</v>
      </c>
      <c r="C1933" s="4" t="s">
        <v>18</v>
      </c>
      <c r="D1933" s="5">
        <v>46205</v>
      </c>
      <c r="E1933" s="5" t="s">
        <v>90</v>
      </c>
      <c r="F1933" s="5" t="s">
        <v>55</v>
      </c>
      <c r="G1933" s="5" t="s">
        <v>91</v>
      </c>
      <c r="H1933" s="4" t="s">
        <v>92</v>
      </c>
      <c r="I1933" s="4" t="str">
        <f>VLOOKUP(H1933,[1]物料!$A$1:$M$65536,13,0)</f>
        <v>40.00</v>
      </c>
      <c r="J1933" s="4">
        <v>7.2</v>
      </c>
      <c r="K1933" s="4">
        <f t="shared" si="120"/>
        <v>6.9345</v>
      </c>
      <c r="L1933" s="4">
        <f t="shared" si="121"/>
        <v>54.1345</v>
      </c>
      <c r="M1933" s="6">
        <v>1</v>
      </c>
      <c r="N1933" s="7">
        <v>138.69</v>
      </c>
      <c r="O1933">
        <f t="shared" si="122"/>
        <v>84.5555</v>
      </c>
      <c r="P1933" s="1">
        <f t="shared" si="123"/>
        <v>0.609672651236571</v>
      </c>
    </row>
    <row r="1934" ht="20" customHeight="1" spans="1:16">
      <c r="A1934" s="4" t="s">
        <v>2590</v>
      </c>
      <c r="B1934" s="4" t="s">
        <v>17</v>
      </c>
      <c r="C1934" s="4" t="s">
        <v>105</v>
      </c>
      <c r="D1934" s="5">
        <v>46205</v>
      </c>
      <c r="E1934" s="5" t="s">
        <v>291</v>
      </c>
      <c r="F1934" s="5" t="s">
        <v>55</v>
      </c>
      <c r="G1934" s="5" t="s">
        <v>292</v>
      </c>
      <c r="H1934" s="4" t="s">
        <v>378</v>
      </c>
      <c r="I1934" s="4" t="str">
        <f>VLOOKUP(H1934,[1]物料!$A$1:$M$65536,13,0)</f>
        <v>40.00</v>
      </c>
      <c r="J1934" s="4">
        <v>7.2</v>
      </c>
      <c r="K1934" s="4">
        <f t="shared" si="120"/>
        <v>5.19</v>
      </c>
      <c r="L1934" s="4">
        <f t="shared" si="121"/>
        <v>52.39</v>
      </c>
      <c r="M1934" s="6">
        <v>1</v>
      </c>
      <c r="N1934" s="7">
        <v>103.8</v>
      </c>
      <c r="O1934">
        <f t="shared" si="122"/>
        <v>51.41</v>
      </c>
      <c r="P1934" s="1">
        <f t="shared" si="123"/>
        <v>0.495279383429672</v>
      </c>
    </row>
    <row r="1935" ht="20" customHeight="1" spans="1:16">
      <c r="A1935" s="4" t="s">
        <v>2591</v>
      </c>
      <c r="B1935" s="4" t="s">
        <v>17</v>
      </c>
      <c r="C1935" s="4" t="s">
        <v>49</v>
      </c>
      <c r="D1935" s="5">
        <v>46205</v>
      </c>
      <c r="E1935" s="5" t="s">
        <v>54</v>
      </c>
      <c r="F1935" s="5" t="s">
        <v>55</v>
      </c>
      <c r="G1935" s="5" t="s">
        <v>56</v>
      </c>
      <c r="H1935" s="4" t="s">
        <v>1660</v>
      </c>
      <c r="I1935" s="4" t="str">
        <f>VLOOKUP(H1935,[1]物料!$A$1:$M$65536,13,0)</f>
        <v>12.00</v>
      </c>
      <c r="J1935" s="4">
        <v>4.5</v>
      </c>
      <c r="K1935" s="4">
        <f t="shared" si="120"/>
        <v>1.99</v>
      </c>
      <c r="L1935" s="4">
        <f t="shared" si="121"/>
        <v>18.49</v>
      </c>
      <c r="M1935" s="6">
        <v>1</v>
      </c>
      <c r="N1935" s="7">
        <v>39.8</v>
      </c>
      <c r="O1935">
        <f t="shared" si="122"/>
        <v>21.31</v>
      </c>
      <c r="P1935" s="1">
        <f t="shared" si="123"/>
        <v>0.535427135678392</v>
      </c>
    </row>
    <row r="1936" ht="20" customHeight="1" spans="1:16">
      <c r="A1936" s="4" t="s">
        <v>2592</v>
      </c>
      <c r="B1936" s="4" t="s">
        <v>17</v>
      </c>
      <c r="C1936" s="4" t="s">
        <v>18</v>
      </c>
      <c r="D1936" s="5">
        <v>46205</v>
      </c>
      <c r="E1936" s="5" t="s">
        <v>60</v>
      </c>
      <c r="F1936" s="5" t="s">
        <v>61</v>
      </c>
      <c r="G1936" s="5" t="s">
        <v>62</v>
      </c>
      <c r="H1936" s="4" t="s">
        <v>63</v>
      </c>
      <c r="I1936" s="4" t="str">
        <f>VLOOKUP(H1936,[1]物料!$A$1:$M$65536,13,0)</f>
        <v>24.00</v>
      </c>
      <c r="J1936" s="4">
        <v>4.5</v>
      </c>
      <c r="K1936" s="4">
        <f t="shared" si="120"/>
        <v>3.3155</v>
      </c>
      <c r="L1936" s="4">
        <f t="shared" si="121"/>
        <v>31.8155</v>
      </c>
      <c r="M1936" s="6">
        <v>1</v>
      </c>
      <c r="N1936" s="7">
        <v>66.31</v>
      </c>
      <c r="O1936">
        <f t="shared" si="122"/>
        <v>34.4945</v>
      </c>
      <c r="P1936" s="1">
        <f t="shared" si="123"/>
        <v>0.520200573065903</v>
      </c>
    </row>
    <row r="1937" ht="20" customHeight="1" spans="1:16">
      <c r="A1937" s="4" t="s">
        <v>2593</v>
      </c>
      <c r="B1937" s="4" t="s">
        <v>17</v>
      </c>
      <c r="C1937" s="4" t="s">
        <v>18</v>
      </c>
      <c r="D1937" s="5">
        <v>46205</v>
      </c>
      <c r="E1937" s="5" t="s">
        <v>83</v>
      </c>
      <c r="F1937" s="5" t="s">
        <v>55</v>
      </c>
      <c r="G1937" s="5" t="s">
        <v>84</v>
      </c>
      <c r="H1937" s="4" t="s">
        <v>147</v>
      </c>
      <c r="I1937" s="4" t="str">
        <f>VLOOKUP(H1937,[1]物料!$A$1:$M$65536,13,0)</f>
        <v>52.00</v>
      </c>
      <c r="J1937" s="4">
        <v>14.5</v>
      </c>
      <c r="K1937" s="4">
        <f t="shared" si="120"/>
        <v>8.1675</v>
      </c>
      <c r="L1937" s="4">
        <f t="shared" si="121"/>
        <v>74.6675</v>
      </c>
      <c r="M1937" s="6">
        <v>1</v>
      </c>
      <c r="N1937" s="7">
        <v>163.35</v>
      </c>
      <c r="O1937">
        <f t="shared" si="122"/>
        <v>88.6825</v>
      </c>
      <c r="P1937" s="1">
        <f t="shared" si="123"/>
        <v>0.542898683807775</v>
      </c>
    </row>
    <row r="1938" ht="20" customHeight="1" spans="1:16">
      <c r="A1938" s="4" t="s">
        <v>2594</v>
      </c>
      <c r="B1938" s="4" t="s">
        <v>17</v>
      </c>
      <c r="C1938" s="4" t="s">
        <v>49</v>
      </c>
      <c r="D1938" s="5">
        <v>46205</v>
      </c>
      <c r="E1938" s="5" t="s">
        <v>90</v>
      </c>
      <c r="F1938" s="5" t="s">
        <v>55</v>
      </c>
      <c r="G1938" s="5" t="s">
        <v>91</v>
      </c>
      <c r="H1938" s="4" t="s">
        <v>169</v>
      </c>
      <c r="I1938" s="4" t="str">
        <f>VLOOKUP(H1938,[1]物料!$A$1:$M$65536,13,0)</f>
        <v>40.00</v>
      </c>
      <c r="J1938" s="4">
        <v>7.2</v>
      </c>
      <c r="K1938" s="4">
        <f t="shared" si="120"/>
        <v>5.79</v>
      </c>
      <c r="L1938" s="4">
        <f t="shared" si="121"/>
        <v>52.99</v>
      </c>
      <c r="M1938" s="6">
        <v>1</v>
      </c>
      <c r="N1938" s="7">
        <v>115.8</v>
      </c>
      <c r="O1938">
        <f t="shared" si="122"/>
        <v>62.81</v>
      </c>
      <c r="P1938" s="1">
        <f t="shared" si="123"/>
        <v>0.542400690846287</v>
      </c>
    </row>
    <row r="1939" ht="20" customHeight="1" spans="1:16">
      <c r="A1939" s="4" t="s">
        <v>2595</v>
      </c>
      <c r="B1939" s="4" t="s">
        <v>24</v>
      </c>
      <c r="C1939" s="4" t="s">
        <v>411</v>
      </c>
      <c r="D1939" s="5">
        <v>46205</v>
      </c>
      <c r="E1939" s="5" t="s">
        <v>60</v>
      </c>
      <c r="F1939" s="5" t="s">
        <v>61</v>
      </c>
      <c r="G1939" s="5" t="s">
        <v>62</v>
      </c>
      <c r="H1939" s="4" t="s">
        <v>157</v>
      </c>
      <c r="I1939" s="4" t="str">
        <f>VLOOKUP(H1939,[1]物料!$A$1:$M$65536,13,0)</f>
        <v>24.00</v>
      </c>
      <c r="J1939" s="4">
        <v>8</v>
      </c>
      <c r="K1939" s="4">
        <f t="shared" si="120"/>
        <v>3.44</v>
      </c>
      <c r="L1939" s="4">
        <f t="shared" si="121"/>
        <v>35.44</v>
      </c>
      <c r="M1939" s="6">
        <v>1</v>
      </c>
      <c r="N1939" s="7">
        <v>68.8</v>
      </c>
      <c r="O1939">
        <f t="shared" si="122"/>
        <v>33.36</v>
      </c>
      <c r="P1939" s="1">
        <f t="shared" si="123"/>
        <v>0.484883720930233</v>
      </c>
    </row>
    <row r="1940" ht="20" customHeight="1" spans="1:16">
      <c r="A1940" s="4" t="s">
        <v>2596</v>
      </c>
      <c r="B1940" s="4" t="s">
        <v>17</v>
      </c>
      <c r="C1940" s="4" t="s">
        <v>18</v>
      </c>
      <c r="D1940" s="5">
        <v>46205</v>
      </c>
      <c r="E1940" s="5" t="s">
        <v>186</v>
      </c>
      <c r="F1940" s="5" t="s">
        <v>55</v>
      </c>
      <c r="G1940" s="5" t="s">
        <v>187</v>
      </c>
      <c r="H1940" s="4" t="s">
        <v>1318</v>
      </c>
      <c r="I1940" s="4" t="str">
        <f>VLOOKUP(H1940,[1]物料!$A$1:$M$65536,13,0)</f>
        <v>48.00</v>
      </c>
      <c r="J1940" s="4">
        <v>7.2</v>
      </c>
      <c r="K1940" s="4">
        <f t="shared" si="120"/>
        <v>5.9755</v>
      </c>
      <c r="L1940" s="4">
        <f t="shared" si="121"/>
        <v>61.1755</v>
      </c>
      <c r="M1940" s="6">
        <v>1</v>
      </c>
      <c r="N1940" s="7">
        <v>119.51</v>
      </c>
      <c r="O1940">
        <f t="shared" si="122"/>
        <v>58.3345</v>
      </c>
      <c r="P1940" s="1">
        <f t="shared" si="123"/>
        <v>0.488113965358547</v>
      </c>
    </row>
    <row r="1941" ht="20" customHeight="1" spans="1:16">
      <c r="A1941" s="4" t="s">
        <v>2597</v>
      </c>
      <c r="B1941" s="4" t="s">
        <v>17</v>
      </c>
      <c r="C1941" s="4" t="s">
        <v>18</v>
      </c>
      <c r="D1941" s="5">
        <v>46205</v>
      </c>
      <c r="E1941" s="5" t="s">
        <v>75</v>
      </c>
      <c r="F1941" s="5" t="s">
        <v>61</v>
      </c>
      <c r="G1941" s="5" t="s">
        <v>76</v>
      </c>
      <c r="H1941" s="4" t="s">
        <v>144</v>
      </c>
      <c r="I1941" s="4" t="str">
        <f>VLOOKUP(H1941,[1]物料!$A$1:$M$65536,13,0)</f>
        <v>25.00</v>
      </c>
      <c r="J1941" s="4">
        <v>4.5</v>
      </c>
      <c r="K1941" s="4">
        <f t="shared" si="120"/>
        <v>3.7905</v>
      </c>
      <c r="L1941" s="4">
        <f t="shared" si="121"/>
        <v>33.2905</v>
      </c>
      <c r="M1941" s="6">
        <v>1</v>
      </c>
      <c r="N1941" s="7">
        <v>75.81</v>
      </c>
      <c r="O1941">
        <f t="shared" si="122"/>
        <v>42.5195</v>
      </c>
      <c r="P1941" s="1">
        <f t="shared" si="123"/>
        <v>0.560869278459306</v>
      </c>
    </row>
    <row r="1942" ht="20" customHeight="1" spans="1:16">
      <c r="A1942" s="4" t="s">
        <v>2598</v>
      </c>
      <c r="B1942" s="4" t="s">
        <v>17</v>
      </c>
      <c r="C1942" s="4" t="s">
        <v>49</v>
      </c>
      <c r="D1942" s="5">
        <v>46205</v>
      </c>
      <c r="E1942" s="5" t="s">
        <v>101</v>
      </c>
      <c r="F1942" s="5" t="s">
        <v>20</v>
      </c>
      <c r="G1942" s="5" t="s">
        <v>102</v>
      </c>
      <c r="H1942" s="4" t="s">
        <v>109</v>
      </c>
      <c r="I1942" s="4" t="str">
        <f>VLOOKUP(H1942,[1]物料!$A$1:$M$65536,13,0)</f>
        <v>23.30</v>
      </c>
      <c r="J1942" s="4">
        <v>3</v>
      </c>
      <c r="K1942" s="4">
        <f t="shared" si="120"/>
        <v>2.74</v>
      </c>
      <c r="L1942" s="4">
        <f t="shared" si="121"/>
        <v>29.04</v>
      </c>
      <c r="M1942" s="6">
        <v>1</v>
      </c>
      <c r="N1942" s="7">
        <v>54.8</v>
      </c>
      <c r="O1942">
        <f t="shared" si="122"/>
        <v>25.76</v>
      </c>
      <c r="P1942" s="1">
        <f t="shared" si="123"/>
        <v>0.47007299270073</v>
      </c>
    </row>
    <row r="1943" ht="20" customHeight="1" spans="1:16">
      <c r="A1943" s="4" t="s">
        <v>2599</v>
      </c>
      <c r="B1943" s="4" t="s">
        <v>24</v>
      </c>
      <c r="C1943" s="4" t="s">
        <v>150</v>
      </c>
      <c r="D1943" s="5">
        <v>46205</v>
      </c>
      <c r="E1943" s="5" t="s">
        <v>75</v>
      </c>
      <c r="F1943" s="5" t="s">
        <v>61</v>
      </c>
      <c r="G1943" s="5" t="s">
        <v>76</v>
      </c>
      <c r="H1943" s="4" t="s">
        <v>77</v>
      </c>
      <c r="I1943" s="4" t="str">
        <f>VLOOKUP(H1943,[1]物料!$A$1:$M$65536,13,0)</f>
        <v>25.00</v>
      </c>
      <c r="J1943" s="4">
        <v>8</v>
      </c>
      <c r="K1943" s="4">
        <f t="shared" si="120"/>
        <v>3.44</v>
      </c>
      <c r="L1943" s="4">
        <f t="shared" si="121"/>
        <v>36.44</v>
      </c>
      <c r="M1943" s="6">
        <v>1</v>
      </c>
      <c r="N1943" s="7">
        <v>68.8</v>
      </c>
      <c r="O1943">
        <f t="shared" si="122"/>
        <v>32.36</v>
      </c>
      <c r="P1943" s="1">
        <f t="shared" si="123"/>
        <v>0.470348837209302</v>
      </c>
    </row>
    <row r="1944" ht="20" customHeight="1" spans="1:16">
      <c r="A1944" s="4" t="s">
        <v>2600</v>
      </c>
      <c r="B1944" s="4" t="s">
        <v>17</v>
      </c>
      <c r="C1944" s="4" t="s">
        <v>105</v>
      </c>
      <c r="D1944" s="5">
        <v>46205</v>
      </c>
      <c r="E1944" s="5" t="s">
        <v>332</v>
      </c>
      <c r="F1944" s="5" t="s">
        <v>55</v>
      </c>
      <c r="G1944" s="5" t="s">
        <v>333</v>
      </c>
      <c r="H1944" s="4" t="s">
        <v>655</v>
      </c>
      <c r="I1944" s="4" t="str">
        <f>VLOOKUP(H1944,[1]物料!$A$1:$M$65536,13,0)</f>
        <v>16.00</v>
      </c>
      <c r="J1944" s="4">
        <v>4.5</v>
      </c>
      <c r="K1944" s="4">
        <f t="shared" si="120"/>
        <v>2.49</v>
      </c>
      <c r="L1944" s="4">
        <f t="shared" si="121"/>
        <v>22.99</v>
      </c>
      <c r="M1944" s="6">
        <v>1</v>
      </c>
      <c r="N1944" s="7">
        <v>49.8</v>
      </c>
      <c r="O1944">
        <f t="shared" si="122"/>
        <v>26.81</v>
      </c>
      <c r="P1944" s="1">
        <f t="shared" si="123"/>
        <v>0.538353413654618</v>
      </c>
    </row>
    <row r="1945" ht="20" customHeight="1" spans="1:16">
      <c r="A1945" s="4" t="s">
        <v>2601</v>
      </c>
      <c r="B1945" s="4" t="s">
        <v>24</v>
      </c>
      <c r="C1945" s="4" t="s">
        <v>119</v>
      </c>
      <c r="D1945" s="5">
        <v>46205</v>
      </c>
      <c r="E1945" s="5" t="s">
        <v>60</v>
      </c>
      <c r="F1945" s="5" t="s">
        <v>61</v>
      </c>
      <c r="G1945" s="5" t="s">
        <v>62</v>
      </c>
      <c r="H1945" s="4" t="s">
        <v>63</v>
      </c>
      <c r="I1945" s="4" t="str">
        <f>VLOOKUP(H1945,[1]物料!$A$1:$M$65536,13,0)</f>
        <v>24.00</v>
      </c>
      <c r="J1945" s="4">
        <v>8</v>
      </c>
      <c r="K1945" s="4">
        <f t="shared" si="120"/>
        <v>3.33</v>
      </c>
      <c r="L1945" s="4">
        <f t="shared" si="121"/>
        <v>35.33</v>
      </c>
      <c r="M1945" s="6">
        <v>1</v>
      </c>
      <c r="N1945" s="7">
        <v>66.6</v>
      </c>
      <c r="O1945">
        <f t="shared" si="122"/>
        <v>31.27</v>
      </c>
      <c r="P1945" s="1">
        <f t="shared" si="123"/>
        <v>0.469519519519519</v>
      </c>
    </row>
    <row r="1946" ht="20" customHeight="1" spans="1:16">
      <c r="A1946" s="4" t="s">
        <v>2602</v>
      </c>
      <c r="B1946" s="4" t="s">
        <v>24</v>
      </c>
      <c r="C1946" s="4" t="s">
        <v>98</v>
      </c>
      <c r="D1946" s="5">
        <v>46205</v>
      </c>
      <c r="E1946" s="5" t="s">
        <v>186</v>
      </c>
      <c r="F1946" s="5" t="s">
        <v>55</v>
      </c>
      <c r="G1946" s="5" t="s">
        <v>187</v>
      </c>
      <c r="H1946" s="4" t="s">
        <v>188</v>
      </c>
      <c r="I1946" s="4" t="str">
        <f>VLOOKUP(H1946,[1]物料!$A$1:$M$65536,13,0)</f>
        <v>48.00</v>
      </c>
      <c r="J1946" s="4">
        <v>10.7</v>
      </c>
      <c r="K1946" s="4">
        <f t="shared" si="120"/>
        <v>6.55</v>
      </c>
      <c r="L1946" s="4">
        <f t="shared" si="121"/>
        <v>65.25</v>
      </c>
      <c r="M1946" s="6">
        <v>1</v>
      </c>
      <c r="N1946" s="7">
        <v>131</v>
      </c>
      <c r="O1946">
        <f t="shared" si="122"/>
        <v>65.75</v>
      </c>
      <c r="P1946" s="1">
        <f t="shared" si="123"/>
        <v>0.501908396946565</v>
      </c>
    </row>
    <row r="1947" ht="20" customHeight="1" spans="1:16">
      <c r="A1947" s="4" t="s">
        <v>2603</v>
      </c>
      <c r="B1947" s="4" t="s">
        <v>24</v>
      </c>
      <c r="C1947" s="4" t="s">
        <v>205</v>
      </c>
      <c r="D1947" s="5">
        <v>46205</v>
      </c>
      <c r="E1947" s="5" t="s">
        <v>384</v>
      </c>
      <c r="F1947" s="5" t="s">
        <v>20</v>
      </c>
      <c r="G1947" s="5" t="s">
        <v>385</v>
      </c>
      <c r="H1947" s="4" t="s">
        <v>563</v>
      </c>
      <c r="I1947" s="4" t="str">
        <f>VLOOKUP(H1947,[1]物料!$A$1:$M$65536,13,0)</f>
        <v>36.60</v>
      </c>
      <c r="J1947" s="4">
        <v>6.5</v>
      </c>
      <c r="K1947" s="4">
        <f t="shared" si="120"/>
        <v>4.94</v>
      </c>
      <c r="L1947" s="4">
        <f t="shared" si="121"/>
        <v>48.04</v>
      </c>
      <c r="M1947" s="6">
        <v>1</v>
      </c>
      <c r="N1947" s="7">
        <v>98.8</v>
      </c>
      <c r="O1947">
        <f t="shared" si="122"/>
        <v>50.76</v>
      </c>
      <c r="P1947" s="1">
        <f t="shared" si="123"/>
        <v>0.513765182186235</v>
      </c>
    </row>
    <row r="1948" ht="20" customHeight="1" spans="1:16">
      <c r="A1948" s="4" t="s">
        <v>2604</v>
      </c>
      <c r="B1948" s="4" t="s">
        <v>17</v>
      </c>
      <c r="C1948" s="4" t="s">
        <v>49</v>
      </c>
      <c r="D1948" s="5">
        <v>46205</v>
      </c>
      <c r="E1948" s="5" t="s">
        <v>101</v>
      </c>
      <c r="F1948" s="5" t="s">
        <v>20</v>
      </c>
      <c r="G1948" s="5" t="s">
        <v>102</v>
      </c>
      <c r="H1948" s="4" t="s">
        <v>109</v>
      </c>
      <c r="I1948" s="4" t="str">
        <f>VLOOKUP(H1948,[1]物料!$A$1:$M$65536,13,0)</f>
        <v>23.30</v>
      </c>
      <c r="J1948" s="4">
        <v>3</v>
      </c>
      <c r="K1948" s="4">
        <f t="shared" si="120"/>
        <v>2.74</v>
      </c>
      <c r="L1948" s="4">
        <f t="shared" si="121"/>
        <v>29.04</v>
      </c>
      <c r="M1948" s="6">
        <v>1</v>
      </c>
      <c r="N1948" s="7">
        <v>54.8</v>
      </c>
      <c r="O1948">
        <f t="shared" si="122"/>
        <v>25.76</v>
      </c>
      <c r="P1948" s="1">
        <f t="shared" si="123"/>
        <v>0.47007299270073</v>
      </c>
    </row>
    <row r="1949" ht="20" customHeight="1" spans="1:16">
      <c r="A1949" s="4" t="s">
        <v>2605</v>
      </c>
      <c r="B1949" s="4" t="s">
        <v>24</v>
      </c>
      <c r="C1949" s="4" t="s">
        <v>119</v>
      </c>
      <c r="D1949" s="5">
        <v>46205</v>
      </c>
      <c r="E1949" s="5" t="s">
        <v>60</v>
      </c>
      <c r="F1949" s="5" t="s">
        <v>61</v>
      </c>
      <c r="G1949" s="5" t="s">
        <v>62</v>
      </c>
      <c r="H1949" s="4" t="s">
        <v>124</v>
      </c>
      <c r="I1949" s="4" t="str">
        <f>VLOOKUP(H1949,[1]物料!$A$1:$M$65536,13,0)</f>
        <v>24.00</v>
      </c>
      <c r="J1949" s="4">
        <v>8</v>
      </c>
      <c r="K1949" s="4">
        <f t="shared" si="120"/>
        <v>6.5265</v>
      </c>
      <c r="L1949" s="4">
        <f t="shared" si="121"/>
        <v>38.5265</v>
      </c>
      <c r="M1949" s="6">
        <v>2</v>
      </c>
      <c r="N1949" s="7">
        <v>130.53</v>
      </c>
      <c r="O1949">
        <f t="shared" si="122"/>
        <v>92.0035</v>
      </c>
      <c r="P1949" s="1">
        <f t="shared" si="123"/>
        <v>0.704845629357236</v>
      </c>
    </row>
    <row r="1950" ht="20" customHeight="1" spans="1:16">
      <c r="A1950" s="4" t="s">
        <v>2606</v>
      </c>
      <c r="B1950" s="4" t="s">
        <v>17</v>
      </c>
      <c r="C1950" s="4" t="s">
        <v>113</v>
      </c>
      <c r="D1950" s="5">
        <v>46205</v>
      </c>
      <c r="E1950" s="5" t="s">
        <v>309</v>
      </c>
      <c r="F1950" s="5" t="s">
        <v>55</v>
      </c>
      <c r="G1950" s="5" t="s">
        <v>310</v>
      </c>
      <c r="H1950" s="4" t="s">
        <v>957</v>
      </c>
      <c r="I1950" s="4" t="str">
        <f>VLOOKUP(H1950,[1]物料!$A$1:$M$65536,13,0)</f>
        <v>65.00</v>
      </c>
      <c r="J1950" s="4">
        <v>7.2</v>
      </c>
      <c r="K1950" s="4">
        <f t="shared" si="120"/>
        <v>8.94</v>
      </c>
      <c r="L1950" s="4">
        <f t="shared" si="121"/>
        <v>81.14</v>
      </c>
      <c r="M1950" s="6">
        <v>1</v>
      </c>
      <c r="N1950" s="7">
        <v>178.8</v>
      </c>
      <c r="O1950">
        <f t="shared" si="122"/>
        <v>97.66</v>
      </c>
      <c r="P1950" s="1">
        <f t="shared" si="123"/>
        <v>0.546196868008949</v>
      </c>
    </row>
    <row r="1951" ht="20" customHeight="1" spans="1:16">
      <c r="A1951" s="4" t="s">
        <v>2607</v>
      </c>
      <c r="B1951" s="4" t="s">
        <v>24</v>
      </c>
      <c r="C1951" s="4" t="s">
        <v>25</v>
      </c>
      <c r="D1951" s="5">
        <v>46205</v>
      </c>
      <c r="E1951" s="5" t="s">
        <v>186</v>
      </c>
      <c r="F1951" s="5" t="s">
        <v>55</v>
      </c>
      <c r="G1951" s="5" t="s">
        <v>187</v>
      </c>
      <c r="H1951" s="4" t="s">
        <v>1043</v>
      </c>
      <c r="I1951" s="4" t="str">
        <f>VLOOKUP(H1951,[1]物料!$A$1:$M$65536,13,0)</f>
        <v>48.00</v>
      </c>
      <c r="J1951" s="4">
        <v>10.7</v>
      </c>
      <c r="K1951" s="4">
        <f t="shared" si="120"/>
        <v>6.44</v>
      </c>
      <c r="L1951" s="4">
        <f t="shared" si="121"/>
        <v>65.14</v>
      </c>
      <c r="M1951" s="6">
        <v>1</v>
      </c>
      <c r="N1951" s="7">
        <v>128.8</v>
      </c>
      <c r="O1951">
        <f t="shared" si="122"/>
        <v>63.66</v>
      </c>
      <c r="P1951" s="1">
        <f t="shared" si="123"/>
        <v>0.494254658385093</v>
      </c>
    </row>
    <row r="1952" ht="20" customHeight="1" spans="1:16">
      <c r="A1952" s="4" t="s">
        <v>2608</v>
      </c>
      <c r="B1952" s="4" t="s">
        <v>17</v>
      </c>
      <c r="C1952" s="4" t="s">
        <v>49</v>
      </c>
      <c r="D1952" s="5">
        <v>46205</v>
      </c>
      <c r="E1952" s="5" t="s">
        <v>101</v>
      </c>
      <c r="F1952" s="5" t="s">
        <v>20</v>
      </c>
      <c r="G1952" s="5" t="s">
        <v>102</v>
      </c>
      <c r="H1952" s="4" t="s">
        <v>109</v>
      </c>
      <c r="I1952" s="4" t="str">
        <f>VLOOKUP(H1952,[1]物料!$A$1:$M$65536,13,0)</f>
        <v>23.30</v>
      </c>
      <c r="J1952" s="4">
        <v>3</v>
      </c>
      <c r="K1952" s="4">
        <f t="shared" si="120"/>
        <v>2.74</v>
      </c>
      <c r="L1952" s="4">
        <f t="shared" si="121"/>
        <v>29.04</v>
      </c>
      <c r="M1952" s="6">
        <v>1</v>
      </c>
      <c r="N1952" s="7">
        <v>54.8</v>
      </c>
      <c r="O1952">
        <f t="shared" si="122"/>
        <v>25.76</v>
      </c>
      <c r="P1952" s="1">
        <f t="shared" si="123"/>
        <v>0.47007299270073</v>
      </c>
    </row>
    <row r="1953" ht="20" customHeight="1" spans="1:16">
      <c r="A1953" s="4" t="s">
        <v>2609</v>
      </c>
      <c r="B1953" s="4" t="s">
        <v>24</v>
      </c>
      <c r="C1953" s="4" t="s">
        <v>59</v>
      </c>
      <c r="D1953" s="5">
        <v>46205</v>
      </c>
      <c r="E1953" s="5" t="s">
        <v>54</v>
      </c>
      <c r="F1953" s="5" t="s">
        <v>55</v>
      </c>
      <c r="G1953" s="5" t="s">
        <v>56</v>
      </c>
      <c r="H1953" s="4" t="s">
        <v>2610</v>
      </c>
      <c r="I1953" s="4" t="str">
        <f>VLOOKUP(H1953,[1]物料!$A$1:$M$65536,13,0)</f>
        <v>12.00</v>
      </c>
      <c r="J1953" s="4">
        <v>8</v>
      </c>
      <c r="K1953" s="4">
        <f t="shared" si="120"/>
        <v>2.44</v>
      </c>
      <c r="L1953" s="4">
        <f t="shared" si="121"/>
        <v>22.44</v>
      </c>
      <c r="M1953" s="6">
        <v>1</v>
      </c>
      <c r="N1953" s="7">
        <v>48.8</v>
      </c>
      <c r="O1953">
        <f t="shared" si="122"/>
        <v>26.36</v>
      </c>
      <c r="P1953" s="1">
        <f t="shared" si="123"/>
        <v>0.540163934426229</v>
      </c>
    </row>
    <row r="1954" ht="20" customHeight="1" spans="1:16">
      <c r="A1954" s="4" t="s">
        <v>2611</v>
      </c>
      <c r="B1954" s="4" t="s">
        <v>24</v>
      </c>
      <c r="C1954" s="4" t="s">
        <v>25</v>
      </c>
      <c r="D1954" s="5">
        <v>46205</v>
      </c>
      <c r="E1954" s="5" t="s">
        <v>50</v>
      </c>
      <c r="F1954" s="5" t="s">
        <v>20</v>
      </c>
      <c r="G1954" s="5" t="s">
        <v>51</v>
      </c>
      <c r="H1954" s="4" t="s">
        <v>849</v>
      </c>
      <c r="I1954" s="4" t="str">
        <f>VLOOKUP(H1954,[1]物料!$A$1:$M$65536,13,0)</f>
        <v>21.00</v>
      </c>
      <c r="J1954" s="4">
        <v>6.5</v>
      </c>
      <c r="K1954" s="4">
        <f t="shared" si="120"/>
        <v>3.126</v>
      </c>
      <c r="L1954" s="4">
        <f t="shared" si="121"/>
        <v>30.626</v>
      </c>
      <c r="M1954" s="6">
        <v>1</v>
      </c>
      <c r="N1954" s="7">
        <v>62.52</v>
      </c>
      <c r="O1954">
        <f t="shared" si="122"/>
        <v>31.894</v>
      </c>
      <c r="P1954" s="1">
        <f t="shared" si="123"/>
        <v>0.510140754958413</v>
      </c>
    </row>
    <row r="1955" ht="20" customHeight="1" spans="1:16">
      <c r="A1955" s="4" t="s">
        <v>2612</v>
      </c>
      <c r="B1955" s="4" t="s">
        <v>24</v>
      </c>
      <c r="C1955" s="4" t="s">
        <v>74</v>
      </c>
      <c r="D1955" s="5">
        <v>46205</v>
      </c>
      <c r="E1955" s="5" t="s">
        <v>101</v>
      </c>
      <c r="F1955" s="5" t="s">
        <v>20</v>
      </c>
      <c r="G1955" s="5" t="s">
        <v>102</v>
      </c>
      <c r="H1955" s="4" t="s">
        <v>874</v>
      </c>
      <c r="I1955" s="4" t="str">
        <f>VLOOKUP(H1955,[1]物料!$A$1:$M$65536,13,0)</f>
        <v>23.30</v>
      </c>
      <c r="J1955" s="4">
        <v>6.5</v>
      </c>
      <c r="K1955" s="4">
        <f t="shared" si="120"/>
        <v>2.84</v>
      </c>
      <c r="L1955" s="4">
        <f t="shared" si="121"/>
        <v>32.64</v>
      </c>
      <c r="M1955" s="6">
        <v>1</v>
      </c>
      <c r="N1955" s="7">
        <v>56.8</v>
      </c>
      <c r="O1955">
        <f t="shared" si="122"/>
        <v>24.16</v>
      </c>
      <c r="P1955" s="1">
        <f t="shared" si="123"/>
        <v>0.425352112676056</v>
      </c>
    </row>
    <row r="1956" ht="20" customHeight="1" spans="1:16">
      <c r="A1956" s="4" t="s">
        <v>2612</v>
      </c>
      <c r="B1956" s="4" t="s">
        <v>24</v>
      </c>
      <c r="C1956" s="4" t="s">
        <v>74</v>
      </c>
      <c r="D1956" s="5">
        <v>46205</v>
      </c>
      <c r="E1956" s="5" t="s">
        <v>101</v>
      </c>
      <c r="F1956" s="5" t="s">
        <v>20</v>
      </c>
      <c r="G1956" s="5" t="s">
        <v>102</v>
      </c>
      <c r="H1956" s="4" t="s">
        <v>1078</v>
      </c>
      <c r="I1956" s="4" t="str">
        <f>VLOOKUP(H1956,[1]物料!$A$1:$M$65536,13,0)</f>
        <v>23.30</v>
      </c>
      <c r="J1956" s="4">
        <v>6.5</v>
      </c>
      <c r="K1956" s="4">
        <f t="shared" si="120"/>
        <v>2.84</v>
      </c>
      <c r="L1956" s="4">
        <f t="shared" si="121"/>
        <v>32.64</v>
      </c>
      <c r="M1956" s="6">
        <v>1</v>
      </c>
      <c r="N1956" s="7">
        <v>56.8</v>
      </c>
      <c r="O1956">
        <f t="shared" si="122"/>
        <v>24.16</v>
      </c>
      <c r="P1956" s="1">
        <f t="shared" si="123"/>
        <v>0.425352112676056</v>
      </c>
    </row>
    <row r="1957" ht="20" customHeight="1" spans="1:16">
      <c r="A1957" s="4" t="s">
        <v>2613</v>
      </c>
      <c r="B1957" s="4" t="s">
        <v>24</v>
      </c>
      <c r="C1957" s="4" t="s">
        <v>59</v>
      </c>
      <c r="D1957" s="5">
        <v>46205</v>
      </c>
      <c r="E1957" s="5" t="s">
        <v>570</v>
      </c>
      <c r="F1957" s="5" t="s">
        <v>55</v>
      </c>
      <c r="G1957" s="5" t="s">
        <v>571</v>
      </c>
      <c r="H1957" s="4" t="s">
        <v>1850</v>
      </c>
      <c r="I1957" s="4" t="str">
        <f>VLOOKUP(H1957,[1]物料!$A$1:$M$65536,13,0)</f>
        <v>23.00</v>
      </c>
      <c r="J1957" s="4">
        <v>8</v>
      </c>
      <c r="K1957" s="4">
        <f t="shared" si="120"/>
        <v>3.09</v>
      </c>
      <c r="L1957" s="4">
        <f t="shared" si="121"/>
        <v>34.09</v>
      </c>
      <c r="M1957" s="6">
        <v>1</v>
      </c>
      <c r="N1957" s="7">
        <v>61.8</v>
      </c>
      <c r="O1957">
        <f t="shared" si="122"/>
        <v>27.71</v>
      </c>
      <c r="P1957" s="1">
        <f t="shared" si="123"/>
        <v>0.448381877022654</v>
      </c>
    </row>
    <row r="1958" ht="20" customHeight="1" spans="1:16">
      <c r="A1958" s="4" t="s">
        <v>2614</v>
      </c>
      <c r="B1958" s="4" t="s">
        <v>24</v>
      </c>
      <c r="C1958" s="4" t="s">
        <v>150</v>
      </c>
      <c r="D1958" s="5">
        <v>46205</v>
      </c>
      <c r="E1958" s="5" t="s">
        <v>465</v>
      </c>
      <c r="F1958" s="5" t="s">
        <v>20</v>
      </c>
      <c r="G1958" s="5" t="s">
        <v>466</v>
      </c>
      <c r="H1958" s="4" t="s">
        <v>2511</v>
      </c>
      <c r="I1958" s="4" t="str">
        <f>VLOOKUP(H1958,[1]物料!$A$1:$M$65536,13,0)</f>
        <v>33.70</v>
      </c>
      <c r="J1958" s="4">
        <v>7</v>
      </c>
      <c r="K1958" s="4">
        <f t="shared" si="120"/>
        <v>4.64</v>
      </c>
      <c r="L1958" s="4">
        <f t="shared" si="121"/>
        <v>45.34</v>
      </c>
      <c r="M1958" s="6">
        <v>1</v>
      </c>
      <c r="N1958" s="7">
        <v>92.8</v>
      </c>
      <c r="O1958">
        <f t="shared" si="122"/>
        <v>47.46</v>
      </c>
      <c r="P1958" s="1">
        <f t="shared" si="123"/>
        <v>0.511422413793103</v>
      </c>
    </row>
    <row r="1959" ht="20" customHeight="1" spans="1:16">
      <c r="A1959" s="4" t="s">
        <v>2615</v>
      </c>
      <c r="B1959" s="4" t="s">
        <v>24</v>
      </c>
      <c r="C1959" s="4" t="s">
        <v>59</v>
      </c>
      <c r="D1959" s="5">
        <v>46205</v>
      </c>
      <c r="E1959" s="5" t="s">
        <v>60</v>
      </c>
      <c r="F1959" s="5" t="s">
        <v>61</v>
      </c>
      <c r="G1959" s="5" t="s">
        <v>62</v>
      </c>
      <c r="H1959" s="4" t="s">
        <v>124</v>
      </c>
      <c r="I1959" s="4" t="str">
        <f>VLOOKUP(H1959,[1]物料!$A$1:$M$65536,13,0)</f>
        <v>24.00</v>
      </c>
      <c r="J1959" s="4">
        <v>8</v>
      </c>
      <c r="K1959" s="4">
        <f t="shared" si="120"/>
        <v>3.49</v>
      </c>
      <c r="L1959" s="4">
        <f t="shared" si="121"/>
        <v>35.49</v>
      </c>
      <c r="M1959" s="6">
        <v>1</v>
      </c>
      <c r="N1959" s="7">
        <v>69.8</v>
      </c>
      <c r="O1959">
        <f t="shared" si="122"/>
        <v>34.31</v>
      </c>
      <c r="P1959" s="1">
        <f t="shared" si="123"/>
        <v>0.491547277936963</v>
      </c>
    </row>
    <row r="1960" ht="20" customHeight="1" spans="1:16">
      <c r="A1960" s="4" t="s">
        <v>2616</v>
      </c>
      <c r="B1960" s="4" t="s">
        <v>24</v>
      </c>
      <c r="C1960" s="4" t="s">
        <v>150</v>
      </c>
      <c r="D1960" s="5">
        <v>46205</v>
      </c>
      <c r="E1960" s="5" t="s">
        <v>1785</v>
      </c>
      <c r="F1960" s="5" t="s">
        <v>20</v>
      </c>
      <c r="G1960" s="5" t="s">
        <v>1786</v>
      </c>
      <c r="H1960" s="4" t="s">
        <v>2617</v>
      </c>
      <c r="I1960" s="4" t="str">
        <f>VLOOKUP(H1960,[1]物料!$A$1:$M$65536,13,0)</f>
        <v>18.80</v>
      </c>
      <c r="J1960" s="4">
        <v>6.5</v>
      </c>
      <c r="K1960" s="4">
        <f t="shared" si="120"/>
        <v>2.99</v>
      </c>
      <c r="L1960" s="4">
        <f t="shared" si="121"/>
        <v>28.29</v>
      </c>
      <c r="M1960" s="6">
        <v>1</v>
      </c>
      <c r="N1960" s="7">
        <v>59.8</v>
      </c>
      <c r="O1960">
        <f t="shared" si="122"/>
        <v>31.51</v>
      </c>
      <c r="P1960" s="1">
        <f t="shared" si="123"/>
        <v>0.526923076923077</v>
      </c>
    </row>
    <row r="1961" ht="20" customHeight="1" spans="1:16">
      <c r="A1961" s="4" t="s">
        <v>2618</v>
      </c>
      <c r="B1961" s="4" t="s">
        <v>24</v>
      </c>
      <c r="C1961" s="4" t="s">
        <v>59</v>
      </c>
      <c r="D1961" s="5">
        <v>46205</v>
      </c>
      <c r="E1961" s="5" t="s">
        <v>54</v>
      </c>
      <c r="F1961" s="5" t="s">
        <v>55</v>
      </c>
      <c r="G1961" s="5" t="s">
        <v>56</v>
      </c>
      <c r="H1961" s="4" t="s">
        <v>2619</v>
      </c>
      <c r="I1961" s="4" t="str">
        <f>VLOOKUP(H1961,[1]物料!$A$1:$M$65536,13,0)</f>
        <v>12.00</v>
      </c>
      <c r="J1961" s="4">
        <v>8</v>
      </c>
      <c r="K1961" s="4">
        <f t="shared" si="120"/>
        <v>2.44</v>
      </c>
      <c r="L1961" s="4">
        <f t="shared" si="121"/>
        <v>22.44</v>
      </c>
      <c r="M1961" s="6">
        <v>1</v>
      </c>
      <c r="N1961" s="7">
        <v>48.8</v>
      </c>
      <c r="O1961">
        <f t="shared" si="122"/>
        <v>26.36</v>
      </c>
      <c r="P1961" s="1">
        <f t="shared" si="123"/>
        <v>0.540163934426229</v>
      </c>
    </row>
    <row r="1962" ht="20" customHeight="1" spans="1:16">
      <c r="A1962" s="4" t="s">
        <v>2620</v>
      </c>
      <c r="B1962" s="4" t="s">
        <v>24</v>
      </c>
      <c r="C1962" s="4" t="s">
        <v>119</v>
      </c>
      <c r="D1962" s="5">
        <v>46205</v>
      </c>
      <c r="E1962" s="5" t="s">
        <v>60</v>
      </c>
      <c r="F1962" s="5" t="s">
        <v>61</v>
      </c>
      <c r="G1962" s="5" t="s">
        <v>62</v>
      </c>
      <c r="H1962" s="4" t="s">
        <v>63</v>
      </c>
      <c r="I1962" s="4" t="str">
        <f>VLOOKUP(H1962,[1]物料!$A$1:$M$65536,13,0)</f>
        <v>24.00</v>
      </c>
      <c r="J1962" s="4">
        <v>8</v>
      </c>
      <c r="K1962" s="4">
        <f t="shared" si="120"/>
        <v>3.225</v>
      </c>
      <c r="L1962" s="4">
        <f t="shared" si="121"/>
        <v>35.225</v>
      </c>
      <c r="M1962" s="6">
        <v>1</v>
      </c>
      <c r="N1962" s="7">
        <v>64.5</v>
      </c>
      <c r="O1962">
        <f t="shared" si="122"/>
        <v>29.275</v>
      </c>
      <c r="P1962" s="1">
        <f t="shared" si="123"/>
        <v>0.453875968992248</v>
      </c>
    </row>
    <row r="1963" ht="20" customHeight="1" spans="1:16">
      <c r="A1963" s="4" t="s">
        <v>2621</v>
      </c>
      <c r="B1963" s="4" t="s">
        <v>24</v>
      </c>
      <c r="C1963" s="4" t="s">
        <v>74</v>
      </c>
      <c r="D1963" s="5">
        <v>46205</v>
      </c>
      <c r="E1963" s="5" t="s">
        <v>384</v>
      </c>
      <c r="F1963" s="5" t="s">
        <v>20</v>
      </c>
      <c r="G1963" s="5" t="s">
        <v>385</v>
      </c>
      <c r="H1963" s="4" t="s">
        <v>563</v>
      </c>
      <c r="I1963" s="4" t="str">
        <f>VLOOKUP(H1963,[1]物料!$A$1:$M$65536,13,0)</f>
        <v>36.60</v>
      </c>
      <c r="J1963" s="4">
        <v>6.5</v>
      </c>
      <c r="K1963" s="4">
        <f t="shared" si="120"/>
        <v>4.43</v>
      </c>
      <c r="L1963" s="4">
        <f t="shared" si="121"/>
        <v>47.53</v>
      </c>
      <c r="M1963" s="6">
        <v>1</v>
      </c>
      <c r="N1963" s="7">
        <v>88.6</v>
      </c>
      <c r="O1963">
        <f t="shared" si="122"/>
        <v>41.07</v>
      </c>
      <c r="P1963" s="1">
        <f t="shared" si="123"/>
        <v>0.463544018058691</v>
      </c>
    </row>
    <row r="1964" ht="20" customHeight="1" spans="1:16">
      <c r="A1964" s="4" t="s">
        <v>2622</v>
      </c>
      <c r="B1964" s="4" t="s">
        <v>24</v>
      </c>
      <c r="C1964" s="4" t="s">
        <v>119</v>
      </c>
      <c r="D1964" s="5">
        <v>46205</v>
      </c>
      <c r="E1964" s="5" t="s">
        <v>94</v>
      </c>
      <c r="F1964" s="5" t="s">
        <v>55</v>
      </c>
      <c r="G1964" s="5" t="s">
        <v>95</v>
      </c>
      <c r="H1964" s="4" t="s">
        <v>2623</v>
      </c>
      <c r="I1964" s="4" t="str">
        <f>VLOOKUP(H1964,[1]物料!$A$1:$M$65536,13,0)</f>
        <v>30.00</v>
      </c>
      <c r="J1964" s="4">
        <v>10.7</v>
      </c>
      <c r="K1964" s="4">
        <f t="shared" si="120"/>
        <v>4.3</v>
      </c>
      <c r="L1964" s="4">
        <f t="shared" si="121"/>
        <v>45</v>
      </c>
      <c r="M1964" s="6">
        <v>1</v>
      </c>
      <c r="N1964" s="7">
        <v>86</v>
      </c>
      <c r="O1964">
        <f t="shared" si="122"/>
        <v>41</v>
      </c>
      <c r="P1964" s="1">
        <f t="shared" si="123"/>
        <v>0.476744186046512</v>
      </c>
    </row>
    <row r="1965" ht="20" customHeight="1" spans="1:16">
      <c r="A1965" s="4" t="s">
        <v>2624</v>
      </c>
      <c r="B1965" s="4" t="s">
        <v>17</v>
      </c>
      <c r="C1965" s="4" t="s">
        <v>113</v>
      </c>
      <c r="D1965" s="5">
        <v>46205</v>
      </c>
      <c r="E1965" s="5" t="s">
        <v>115</v>
      </c>
      <c r="F1965" s="5" t="s">
        <v>70</v>
      </c>
      <c r="G1965" s="5" t="s">
        <v>116</v>
      </c>
      <c r="H1965" s="4" t="s">
        <v>539</v>
      </c>
      <c r="I1965" s="4" t="str">
        <f>VLOOKUP(H1965,[1]物料!$A$1:$M$65536,13,0)</f>
        <v>42.00</v>
      </c>
      <c r="J1965" s="4">
        <v>3</v>
      </c>
      <c r="K1965" s="4">
        <f t="shared" si="120"/>
        <v>5.25</v>
      </c>
      <c r="L1965" s="4">
        <f t="shared" si="121"/>
        <v>50.25</v>
      </c>
      <c r="M1965" s="6">
        <v>1</v>
      </c>
      <c r="N1965" s="7">
        <v>105</v>
      </c>
      <c r="O1965">
        <f t="shared" si="122"/>
        <v>54.75</v>
      </c>
      <c r="P1965" s="1">
        <f t="shared" si="123"/>
        <v>0.521428571428571</v>
      </c>
    </row>
    <row r="1966" ht="20" customHeight="1" spans="1:16">
      <c r="A1966" s="4" t="s">
        <v>2625</v>
      </c>
      <c r="B1966" s="4" t="s">
        <v>17</v>
      </c>
      <c r="C1966" s="4" t="s">
        <v>18</v>
      </c>
      <c r="D1966" s="5">
        <v>46205</v>
      </c>
      <c r="E1966" s="5" t="s">
        <v>60</v>
      </c>
      <c r="F1966" s="5" t="s">
        <v>61</v>
      </c>
      <c r="G1966" s="5" t="s">
        <v>62</v>
      </c>
      <c r="H1966" s="4" t="s">
        <v>63</v>
      </c>
      <c r="I1966" s="4" t="str">
        <f>VLOOKUP(H1966,[1]物料!$A$1:$M$65536,13,0)</f>
        <v>24.00</v>
      </c>
      <c r="J1966" s="4">
        <v>4.5</v>
      </c>
      <c r="K1966" s="4">
        <f t="shared" si="120"/>
        <v>3.49</v>
      </c>
      <c r="L1966" s="4">
        <f t="shared" si="121"/>
        <v>31.99</v>
      </c>
      <c r="M1966" s="6">
        <v>1</v>
      </c>
      <c r="N1966" s="7">
        <v>69.8</v>
      </c>
      <c r="O1966">
        <f t="shared" si="122"/>
        <v>37.81</v>
      </c>
      <c r="P1966" s="1">
        <f t="shared" si="123"/>
        <v>0.541690544412607</v>
      </c>
    </row>
    <row r="1967" ht="20" customHeight="1" spans="1:16">
      <c r="A1967" s="4" t="s">
        <v>2626</v>
      </c>
      <c r="B1967" s="4" t="s">
        <v>17</v>
      </c>
      <c r="C1967" s="4" t="s">
        <v>18</v>
      </c>
      <c r="D1967" s="5">
        <v>46205</v>
      </c>
      <c r="E1967" s="5" t="s">
        <v>291</v>
      </c>
      <c r="F1967" s="5" t="s">
        <v>55</v>
      </c>
      <c r="G1967" s="5" t="s">
        <v>292</v>
      </c>
      <c r="H1967" s="4" t="s">
        <v>293</v>
      </c>
      <c r="I1967" s="4" t="str">
        <f>VLOOKUP(H1967,[1]物料!$A$1:$M$65536,13,0)</f>
        <v>40.00</v>
      </c>
      <c r="J1967" s="4">
        <v>7.2</v>
      </c>
      <c r="K1967" s="4">
        <f t="shared" si="120"/>
        <v>4.94</v>
      </c>
      <c r="L1967" s="4">
        <f t="shared" si="121"/>
        <v>52.14</v>
      </c>
      <c r="M1967" s="6">
        <v>1</v>
      </c>
      <c r="N1967" s="7">
        <v>98.8</v>
      </c>
      <c r="O1967">
        <f t="shared" si="122"/>
        <v>46.66</v>
      </c>
      <c r="P1967" s="1">
        <f t="shared" si="123"/>
        <v>0.472267206477733</v>
      </c>
    </row>
    <row r="1968" ht="20" customHeight="1" spans="1:16">
      <c r="A1968" s="4" t="s">
        <v>2627</v>
      </c>
      <c r="B1968" s="4" t="s">
        <v>24</v>
      </c>
      <c r="C1968" s="4" t="s">
        <v>119</v>
      </c>
      <c r="D1968" s="5">
        <v>46205</v>
      </c>
      <c r="E1968" s="5" t="s">
        <v>60</v>
      </c>
      <c r="F1968" s="5" t="s">
        <v>61</v>
      </c>
      <c r="G1968" s="5" t="s">
        <v>62</v>
      </c>
      <c r="H1968" s="4" t="s">
        <v>63</v>
      </c>
      <c r="I1968" s="4" t="str">
        <f>VLOOKUP(H1968,[1]物料!$A$1:$M$65536,13,0)</f>
        <v>24.00</v>
      </c>
      <c r="J1968" s="4">
        <v>8</v>
      </c>
      <c r="K1968" s="4">
        <f t="shared" si="120"/>
        <v>3.33</v>
      </c>
      <c r="L1968" s="4">
        <f t="shared" si="121"/>
        <v>35.33</v>
      </c>
      <c r="M1968" s="6">
        <v>1</v>
      </c>
      <c r="N1968" s="7">
        <v>66.6</v>
      </c>
      <c r="O1968">
        <f t="shared" si="122"/>
        <v>31.27</v>
      </c>
      <c r="P1968" s="1">
        <f t="shared" si="123"/>
        <v>0.469519519519519</v>
      </c>
    </row>
    <row r="1969" ht="20" customHeight="1" spans="1:16">
      <c r="A1969" s="4" t="s">
        <v>2628</v>
      </c>
      <c r="B1969" s="4" t="s">
        <v>17</v>
      </c>
      <c r="C1969" s="4" t="s">
        <v>18</v>
      </c>
      <c r="D1969" s="5">
        <v>46205</v>
      </c>
      <c r="E1969" s="5" t="s">
        <v>115</v>
      </c>
      <c r="F1969" s="5" t="s">
        <v>70</v>
      </c>
      <c r="G1969" s="5" t="s">
        <v>116</v>
      </c>
      <c r="H1969" s="4" t="s">
        <v>214</v>
      </c>
      <c r="I1969" s="4" t="str">
        <f>VLOOKUP(H1969,[1]物料!$A$1:$M$65536,13,0)</f>
        <v>42.00</v>
      </c>
      <c r="J1969" s="4">
        <v>3</v>
      </c>
      <c r="K1969" s="4">
        <f t="shared" si="120"/>
        <v>4.875</v>
      </c>
      <c r="L1969" s="4">
        <f t="shared" si="121"/>
        <v>49.875</v>
      </c>
      <c r="M1969" s="6">
        <v>1</v>
      </c>
      <c r="N1969" s="7">
        <v>97.5</v>
      </c>
      <c r="O1969">
        <f t="shared" si="122"/>
        <v>47.625</v>
      </c>
      <c r="P1969" s="1">
        <f t="shared" si="123"/>
        <v>0.488461538461538</v>
      </c>
    </row>
    <row r="1970" ht="20" customHeight="1" spans="1:16">
      <c r="A1970" s="4" t="s">
        <v>2629</v>
      </c>
      <c r="B1970" s="4" t="s">
        <v>24</v>
      </c>
      <c r="C1970" s="4" t="s">
        <v>59</v>
      </c>
      <c r="D1970" s="5">
        <v>46205</v>
      </c>
      <c r="E1970" s="5" t="s">
        <v>54</v>
      </c>
      <c r="F1970" s="5" t="s">
        <v>55</v>
      </c>
      <c r="G1970" s="5" t="s">
        <v>56</v>
      </c>
      <c r="H1970" s="4" t="s">
        <v>1409</v>
      </c>
      <c r="I1970" s="4" t="str">
        <f>VLOOKUP(H1970,[1]物料!$A$1:$M$65536,13,0)</f>
        <v>12.00</v>
      </c>
      <c r="J1970" s="4">
        <v>8</v>
      </c>
      <c r="K1970" s="4">
        <f t="shared" si="120"/>
        <v>2.44</v>
      </c>
      <c r="L1970" s="4">
        <f t="shared" si="121"/>
        <v>22.44</v>
      </c>
      <c r="M1970" s="6">
        <v>1</v>
      </c>
      <c r="N1970" s="7">
        <v>48.8</v>
      </c>
      <c r="O1970">
        <f t="shared" si="122"/>
        <v>26.36</v>
      </c>
      <c r="P1970" s="1">
        <f t="shared" si="123"/>
        <v>0.540163934426229</v>
      </c>
    </row>
    <row r="1971" ht="20" customHeight="1" spans="1:16">
      <c r="A1971" s="4" t="s">
        <v>2630</v>
      </c>
      <c r="B1971" s="4" t="s">
        <v>24</v>
      </c>
      <c r="C1971" s="4" t="s">
        <v>411</v>
      </c>
      <c r="D1971" s="5">
        <v>46205</v>
      </c>
      <c r="E1971" s="5" t="s">
        <v>54</v>
      </c>
      <c r="F1971" s="5" t="s">
        <v>55</v>
      </c>
      <c r="G1971" s="5" t="s">
        <v>56</v>
      </c>
      <c r="H1971" s="4" t="s">
        <v>2610</v>
      </c>
      <c r="I1971" s="4" t="str">
        <f>VLOOKUP(H1971,[1]物料!$A$1:$M$65536,13,0)</f>
        <v>12.00</v>
      </c>
      <c r="J1971" s="4">
        <v>8</v>
      </c>
      <c r="K1971" s="4">
        <f t="shared" si="120"/>
        <v>1.99</v>
      </c>
      <c r="L1971" s="4">
        <f t="shared" si="121"/>
        <v>21.99</v>
      </c>
      <c r="M1971" s="6">
        <v>1</v>
      </c>
      <c r="N1971" s="7">
        <v>39.8</v>
      </c>
      <c r="O1971">
        <f t="shared" si="122"/>
        <v>17.81</v>
      </c>
      <c r="P1971" s="1">
        <f t="shared" si="123"/>
        <v>0.44748743718593</v>
      </c>
    </row>
    <row r="1972" ht="20" customHeight="1" spans="1:16">
      <c r="A1972" s="4" t="s">
        <v>2631</v>
      </c>
      <c r="B1972" s="4" t="s">
        <v>17</v>
      </c>
      <c r="C1972" s="4" t="s">
        <v>538</v>
      </c>
      <c r="D1972" s="5">
        <v>46205</v>
      </c>
      <c r="E1972" s="5" t="s">
        <v>50</v>
      </c>
      <c r="F1972" s="5" t="s">
        <v>20</v>
      </c>
      <c r="G1972" s="5" t="s">
        <v>51</v>
      </c>
      <c r="H1972" s="4" t="s">
        <v>284</v>
      </c>
      <c r="I1972" s="4" t="str">
        <f>VLOOKUP(H1972,[1]物料!$A$1:$M$65536,13,0)</f>
        <v>21.00</v>
      </c>
      <c r="J1972" s="4">
        <v>3</v>
      </c>
      <c r="K1972" s="4">
        <f t="shared" si="120"/>
        <v>2.84</v>
      </c>
      <c r="L1972" s="4">
        <f t="shared" si="121"/>
        <v>26.84</v>
      </c>
      <c r="M1972" s="6">
        <v>1</v>
      </c>
      <c r="N1972" s="7">
        <v>56.8</v>
      </c>
      <c r="O1972">
        <f t="shared" si="122"/>
        <v>29.96</v>
      </c>
      <c r="P1972" s="1">
        <f t="shared" si="123"/>
        <v>0.527464788732394</v>
      </c>
    </row>
    <row r="1973" ht="20" customHeight="1" spans="1:16">
      <c r="A1973" s="4" t="s">
        <v>2632</v>
      </c>
      <c r="B1973" s="4" t="s">
        <v>24</v>
      </c>
      <c r="C1973" s="4" t="s">
        <v>25</v>
      </c>
      <c r="D1973" s="5">
        <v>46205</v>
      </c>
      <c r="E1973" s="5" t="s">
        <v>26</v>
      </c>
      <c r="F1973" s="5" t="s">
        <v>20</v>
      </c>
      <c r="G1973" s="5" t="s">
        <v>27</v>
      </c>
      <c r="H1973" s="4" t="s">
        <v>28</v>
      </c>
      <c r="I1973" s="4" t="str">
        <f>VLOOKUP(H1973,[1]物料!$A$1:$M$65536,13,0)</f>
        <v>115.60</v>
      </c>
      <c r="J1973" s="4">
        <v>13.5</v>
      </c>
      <c r="K1973" s="4">
        <f t="shared" si="120"/>
        <v>10.983</v>
      </c>
      <c r="L1973" s="4">
        <f t="shared" si="121"/>
        <v>140.083</v>
      </c>
      <c r="M1973" s="6">
        <v>1</v>
      </c>
      <c r="N1973" s="7">
        <v>219.66</v>
      </c>
      <c r="O1973">
        <f t="shared" si="122"/>
        <v>79.577</v>
      </c>
      <c r="P1973" s="1">
        <f t="shared" si="123"/>
        <v>0.362273513611946</v>
      </c>
    </row>
    <row r="1974" ht="20" customHeight="1" spans="1:16">
      <c r="A1974" s="4" t="s">
        <v>2633</v>
      </c>
      <c r="B1974" s="4" t="s">
        <v>24</v>
      </c>
      <c r="C1974" s="4" t="s">
        <v>74</v>
      </c>
      <c r="D1974" s="5">
        <v>46205</v>
      </c>
      <c r="E1974" s="5" t="s">
        <v>332</v>
      </c>
      <c r="F1974" s="5" t="s">
        <v>55</v>
      </c>
      <c r="G1974" s="5" t="s">
        <v>333</v>
      </c>
      <c r="H1974" s="4" t="s">
        <v>2634</v>
      </c>
      <c r="I1974" s="4" t="str">
        <f>VLOOKUP(H1974,[1]物料!$A$1:$M$65536,13,0)</f>
        <v>16.00</v>
      </c>
      <c r="J1974" s="4">
        <v>8</v>
      </c>
      <c r="K1974" s="4">
        <f t="shared" si="120"/>
        <v>2.6235</v>
      </c>
      <c r="L1974" s="4">
        <f t="shared" si="121"/>
        <v>26.6235</v>
      </c>
      <c r="M1974" s="6">
        <v>1</v>
      </c>
      <c r="N1974" s="7">
        <v>52.47</v>
      </c>
      <c r="O1974">
        <f t="shared" si="122"/>
        <v>25.8465</v>
      </c>
      <c r="P1974" s="1">
        <f t="shared" si="123"/>
        <v>0.492595769010863</v>
      </c>
    </row>
    <row r="1975" ht="20" customHeight="1" spans="1:16">
      <c r="A1975" s="4" t="s">
        <v>2635</v>
      </c>
      <c r="B1975" s="4" t="s">
        <v>17</v>
      </c>
      <c r="C1975" s="4" t="s">
        <v>18</v>
      </c>
      <c r="D1975" s="5">
        <v>46205</v>
      </c>
      <c r="E1975" s="5" t="s">
        <v>384</v>
      </c>
      <c r="F1975" s="5" t="s">
        <v>20</v>
      </c>
      <c r="G1975" s="5" t="s">
        <v>385</v>
      </c>
      <c r="H1975" s="4" t="s">
        <v>894</v>
      </c>
      <c r="I1975" s="4" t="str">
        <f>VLOOKUP(H1975,[1]物料!$A$1:$M$65536,13,0)</f>
        <v>36.60</v>
      </c>
      <c r="J1975" s="4">
        <v>3</v>
      </c>
      <c r="K1975" s="4">
        <f t="shared" si="120"/>
        <v>4.9145</v>
      </c>
      <c r="L1975" s="4">
        <f t="shared" si="121"/>
        <v>44.5145</v>
      </c>
      <c r="M1975" s="6">
        <v>1</v>
      </c>
      <c r="N1975" s="7">
        <v>98.29</v>
      </c>
      <c r="O1975">
        <f t="shared" si="122"/>
        <v>53.7755</v>
      </c>
      <c r="P1975" s="1">
        <f t="shared" si="123"/>
        <v>0.547110591107946</v>
      </c>
    </row>
    <row r="1976" ht="20" customHeight="1" spans="1:16">
      <c r="A1976" s="4" t="s">
        <v>2636</v>
      </c>
      <c r="B1976" s="4" t="s">
        <v>24</v>
      </c>
      <c r="C1976" s="4" t="s">
        <v>44</v>
      </c>
      <c r="D1976" s="5">
        <v>46205</v>
      </c>
      <c r="E1976" s="5" t="s">
        <v>384</v>
      </c>
      <c r="F1976" s="5" t="s">
        <v>20</v>
      </c>
      <c r="G1976" s="5" t="s">
        <v>385</v>
      </c>
      <c r="H1976" s="4" t="s">
        <v>596</v>
      </c>
      <c r="I1976" s="4" t="str">
        <f>VLOOKUP(H1976,[1]物料!$A$1:$M$65536,13,0)</f>
        <v>36.60</v>
      </c>
      <c r="J1976" s="4">
        <v>6.5</v>
      </c>
      <c r="K1976" s="4">
        <f t="shared" si="120"/>
        <v>4.435</v>
      </c>
      <c r="L1976" s="4">
        <f t="shared" si="121"/>
        <v>47.535</v>
      </c>
      <c r="M1976" s="6">
        <v>1</v>
      </c>
      <c r="N1976" s="7">
        <v>88.7</v>
      </c>
      <c r="O1976">
        <f t="shared" si="122"/>
        <v>41.165</v>
      </c>
      <c r="P1976" s="1">
        <f t="shared" si="123"/>
        <v>0.464092446448703</v>
      </c>
    </row>
    <row r="1977" ht="20" customHeight="1" spans="1:16">
      <c r="A1977" s="4" t="s">
        <v>2637</v>
      </c>
      <c r="B1977" s="4" t="s">
        <v>17</v>
      </c>
      <c r="C1977" s="4" t="s">
        <v>18</v>
      </c>
      <c r="D1977" s="5">
        <v>46205</v>
      </c>
      <c r="E1977" s="5" t="s">
        <v>278</v>
      </c>
      <c r="F1977" s="5" t="s">
        <v>55</v>
      </c>
      <c r="G1977" s="5" t="s">
        <v>279</v>
      </c>
      <c r="H1977" s="4" t="s">
        <v>954</v>
      </c>
      <c r="I1977" s="4" t="str">
        <f>VLOOKUP(H1977,[1]物料!$A$1:$M$65536,13,0)</f>
        <v>20.00</v>
      </c>
      <c r="J1977" s="4">
        <v>4.5</v>
      </c>
      <c r="K1977" s="4">
        <f t="shared" si="120"/>
        <v>2.99</v>
      </c>
      <c r="L1977" s="4">
        <f t="shared" si="121"/>
        <v>27.49</v>
      </c>
      <c r="M1977" s="6">
        <v>1</v>
      </c>
      <c r="N1977" s="7">
        <v>59.8</v>
      </c>
      <c r="O1977">
        <f t="shared" si="122"/>
        <v>32.31</v>
      </c>
      <c r="P1977" s="1">
        <f t="shared" si="123"/>
        <v>0.540301003344482</v>
      </c>
    </row>
    <row r="1978" ht="20" customHeight="1" spans="1:16">
      <c r="A1978" s="4" t="s">
        <v>2638</v>
      </c>
      <c r="B1978" s="4" t="s">
        <v>24</v>
      </c>
      <c r="C1978" s="4" t="s">
        <v>74</v>
      </c>
      <c r="D1978" s="5">
        <v>46205</v>
      </c>
      <c r="E1978" s="5" t="s">
        <v>182</v>
      </c>
      <c r="F1978" s="5" t="s">
        <v>20</v>
      </c>
      <c r="G1978" s="5" t="s">
        <v>183</v>
      </c>
      <c r="H1978" s="4" t="s">
        <v>854</v>
      </c>
      <c r="I1978" s="4" t="str">
        <f>VLOOKUP(H1978,[1]物料!$A$1:$M$65536,13,0)</f>
        <v>22.10</v>
      </c>
      <c r="J1978" s="4">
        <v>6.5</v>
      </c>
      <c r="K1978" s="4">
        <f t="shared" si="120"/>
        <v>2.935</v>
      </c>
      <c r="L1978" s="4">
        <f t="shared" si="121"/>
        <v>31.535</v>
      </c>
      <c r="M1978" s="6">
        <v>1</v>
      </c>
      <c r="N1978" s="7">
        <v>58.7</v>
      </c>
      <c r="O1978">
        <f t="shared" si="122"/>
        <v>27.165</v>
      </c>
      <c r="P1978" s="1">
        <f t="shared" si="123"/>
        <v>0.462776831345826</v>
      </c>
    </row>
    <row r="1979" ht="20" customHeight="1" spans="1:16">
      <c r="A1979" s="4" t="s">
        <v>2639</v>
      </c>
      <c r="B1979" s="4" t="s">
        <v>24</v>
      </c>
      <c r="C1979" s="4" t="s">
        <v>25</v>
      </c>
      <c r="D1979" s="5">
        <v>46205</v>
      </c>
      <c r="E1979" s="5" t="s">
        <v>2640</v>
      </c>
      <c r="F1979" s="5" t="s">
        <v>770</v>
      </c>
      <c r="G1979" s="5" t="s">
        <v>2641</v>
      </c>
      <c r="H1979" s="4" t="s">
        <v>2642</v>
      </c>
      <c r="I1979" s="4" t="str">
        <f>VLOOKUP(H1979,[1]物料!$A$1:$M$65536,13,0)</f>
        <v>6.70</v>
      </c>
      <c r="J1979" s="4">
        <v>6.3</v>
      </c>
      <c r="K1979" s="4">
        <f t="shared" si="120"/>
        <v>1</v>
      </c>
      <c r="L1979" s="4">
        <f t="shared" si="121"/>
        <v>14</v>
      </c>
      <c r="M1979" s="6">
        <v>1</v>
      </c>
      <c r="N1979" s="7">
        <v>20</v>
      </c>
      <c r="O1979">
        <f t="shared" si="122"/>
        <v>6</v>
      </c>
      <c r="P1979" s="1">
        <f t="shared" si="123"/>
        <v>0.3</v>
      </c>
    </row>
    <row r="1980" ht="20" customHeight="1" spans="1:16">
      <c r="A1980" s="4" t="s">
        <v>2639</v>
      </c>
      <c r="B1980" s="4" t="s">
        <v>24</v>
      </c>
      <c r="C1980" s="4" t="s">
        <v>25</v>
      </c>
      <c r="D1980" s="5">
        <v>46205</v>
      </c>
      <c r="E1980" s="5" t="s">
        <v>2640</v>
      </c>
      <c r="F1980" s="5" t="s">
        <v>770</v>
      </c>
      <c r="G1980" s="5" t="s">
        <v>2641</v>
      </c>
      <c r="H1980" s="4" t="s">
        <v>2643</v>
      </c>
      <c r="I1980" s="4" t="str">
        <f>VLOOKUP(H1980,[1]物料!$A$1:$M$65536,13,0)</f>
        <v>6.70</v>
      </c>
      <c r="J1980" s="4">
        <v>6.3</v>
      </c>
      <c r="K1980" s="4">
        <f t="shared" si="120"/>
        <v>1</v>
      </c>
      <c r="L1980" s="4">
        <f t="shared" si="121"/>
        <v>14</v>
      </c>
      <c r="M1980" s="6">
        <v>1</v>
      </c>
      <c r="N1980" s="7">
        <v>20</v>
      </c>
      <c r="O1980">
        <f t="shared" si="122"/>
        <v>6</v>
      </c>
      <c r="P1980" s="1">
        <f t="shared" si="123"/>
        <v>0.3</v>
      </c>
    </row>
    <row r="1981" ht="20" customHeight="1" spans="1:16">
      <c r="A1981" s="4" t="s">
        <v>2644</v>
      </c>
      <c r="B1981" s="4" t="s">
        <v>24</v>
      </c>
      <c r="C1981" s="4" t="s">
        <v>119</v>
      </c>
      <c r="D1981" s="5">
        <v>46205</v>
      </c>
      <c r="E1981" s="5" t="s">
        <v>663</v>
      </c>
      <c r="F1981" s="5" t="s">
        <v>70</v>
      </c>
      <c r="G1981" s="5" t="s">
        <v>664</v>
      </c>
      <c r="H1981" s="4" t="s">
        <v>1812</v>
      </c>
      <c r="I1981" s="4" t="str">
        <f>VLOOKUP(H1981,[1]物料!$A$1:$M$65536,13,0)</f>
        <v>16.50</v>
      </c>
      <c r="J1981" s="4">
        <v>6.5</v>
      </c>
      <c r="K1981" s="4">
        <f t="shared" si="120"/>
        <v>2.29</v>
      </c>
      <c r="L1981" s="4">
        <f t="shared" si="121"/>
        <v>25.29</v>
      </c>
      <c r="M1981" s="6">
        <v>1</v>
      </c>
      <c r="N1981" s="7">
        <v>45.8</v>
      </c>
      <c r="O1981">
        <f t="shared" si="122"/>
        <v>20.51</v>
      </c>
      <c r="P1981" s="1">
        <f t="shared" si="123"/>
        <v>0.447816593886463</v>
      </c>
    </row>
    <row r="1982" ht="20" customHeight="1" spans="1:16">
      <c r="A1982" s="4" t="s">
        <v>2645</v>
      </c>
      <c r="B1982" s="4" t="s">
        <v>17</v>
      </c>
      <c r="C1982" s="4" t="s">
        <v>113</v>
      </c>
      <c r="D1982" s="5">
        <v>46205</v>
      </c>
      <c r="E1982" s="5" t="s">
        <v>45</v>
      </c>
      <c r="F1982" s="5" t="s">
        <v>20</v>
      </c>
      <c r="G1982" s="5" t="s">
        <v>46</v>
      </c>
      <c r="H1982" s="4" t="s">
        <v>134</v>
      </c>
      <c r="I1982" s="4" t="str">
        <f>VLOOKUP(H1982,[1]物料!$A$1:$M$65536,13,0)</f>
        <v>36.10</v>
      </c>
      <c r="J1982" s="4">
        <v>3</v>
      </c>
      <c r="K1982" s="4">
        <f t="shared" si="120"/>
        <v>4.815</v>
      </c>
      <c r="L1982" s="4">
        <f t="shared" si="121"/>
        <v>43.915</v>
      </c>
      <c r="M1982" s="6">
        <v>1</v>
      </c>
      <c r="N1982" s="7">
        <v>96.3</v>
      </c>
      <c r="O1982">
        <f t="shared" si="122"/>
        <v>52.385</v>
      </c>
      <c r="P1982" s="1">
        <f t="shared" si="123"/>
        <v>0.543977154724818</v>
      </c>
    </row>
    <row r="1983" ht="20" customHeight="1" spans="1:16">
      <c r="A1983" s="4" t="s">
        <v>2646</v>
      </c>
      <c r="B1983" s="4" t="s">
        <v>24</v>
      </c>
      <c r="C1983" s="4" t="s">
        <v>119</v>
      </c>
      <c r="D1983" s="5">
        <v>46205</v>
      </c>
      <c r="E1983" s="5" t="s">
        <v>60</v>
      </c>
      <c r="F1983" s="5" t="s">
        <v>61</v>
      </c>
      <c r="G1983" s="5" t="s">
        <v>62</v>
      </c>
      <c r="H1983" s="4" t="s">
        <v>63</v>
      </c>
      <c r="I1983" s="4" t="str">
        <f>VLOOKUP(H1983,[1]物料!$A$1:$M$65536,13,0)</f>
        <v>24.00</v>
      </c>
      <c r="J1983" s="4">
        <v>8</v>
      </c>
      <c r="K1983" s="4">
        <f t="shared" si="120"/>
        <v>3.225</v>
      </c>
      <c r="L1983" s="4">
        <f t="shared" si="121"/>
        <v>35.225</v>
      </c>
      <c r="M1983" s="6">
        <v>1</v>
      </c>
      <c r="N1983" s="7">
        <v>64.5</v>
      </c>
      <c r="O1983">
        <f t="shared" si="122"/>
        <v>29.275</v>
      </c>
      <c r="P1983" s="1">
        <f t="shared" si="123"/>
        <v>0.453875968992248</v>
      </c>
    </row>
    <row r="1984" ht="20" customHeight="1" spans="1:16">
      <c r="A1984" s="4" t="s">
        <v>2647</v>
      </c>
      <c r="B1984" s="4" t="s">
        <v>24</v>
      </c>
      <c r="C1984" s="4" t="s">
        <v>119</v>
      </c>
      <c r="D1984" s="5">
        <v>46205</v>
      </c>
      <c r="E1984" s="5" t="s">
        <v>465</v>
      </c>
      <c r="F1984" s="5" t="s">
        <v>20</v>
      </c>
      <c r="G1984" s="5" t="s">
        <v>466</v>
      </c>
      <c r="H1984" s="4" t="s">
        <v>908</v>
      </c>
      <c r="I1984" s="4" t="str">
        <f>VLOOKUP(H1984,[1]物料!$A$1:$M$65536,13,0)</f>
        <v>33.70</v>
      </c>
      <c r="J1984" s="4">
        <v>7</v>
      </c>
      <c r="K1984" s="4">
        <f t="shared" si="120"/>
        <v>4.19</v>
      </c>
      <c r="L1984" s="4">
        <f t="shared" si="121"/>
        <v>44.89</v>
      </c>
      <c r="M1984" s="6">
        <v>1</v>
      </c>
      <c r="N1984" s="7">
        <v>83.8</v>
      </c>
      <c r="O1984">
        <f t="shared" si="122"/>
        <v>38.91</v>
      </c>
      <c r="P1984" s="1">
        <f t="shared" si="123"/>
        <v>0.464319809069212</v>
      </c>
    </row>
    <row r="1985" ht="20" customHeight="1" spans="1:16">
      <c r="A1985" s="4" t="s">
        <v>2648</v>
      </c>
      <c r="B1985" s="4" t="s">
        <v>17</v>
      </c>
      <c r="C1985" s="4" t="s">
        <v>167</v>
      </c>
      <c r="D1985" s="5">
        <v>46205</v>
      </c>
      <c r="E1985" s="5" t="s">
        <v>94</v>
      </c>
      <c r="F1985" s="5" t="s">
        <v>55</v>
      </c>
      <c r="G1985" s="5" t="s">
        <v>95</v>
      </c>
      <c r="H1985" s="4" t="s">
        <v>96</v>
      </c>
      <c r="I1985" s="4" t="str">
        <f>VLOOKUP(H1985,[1]物料!$A$1:$M$65536,13,0)</f>
        <v>30.00</v>
      </c>
      <c r="J1985" s="4">
        <v>7.2</v>
      </c>
      <c r="K1985" s="4">
        <f t="shared" si="120"/>
        <v>4.29</v>
      </c>
      <c r="L1985" s="4">
        <f t="shared" si="121"/>
        <v>41.49</v>
      </c>
      <c r="M1985" s="6">
        <v>1</v>
      </c>
      <c r="N1985" s="7">
        <v>85.8</v>
      </c>
      <c r="O1985">
        <f t="shared" si="122"/>
        <v>44.31</v>
      </c>
      <c r="P1985" s="1">
        <f t="shared" si="123"/>
        <v>0.516433566433566</v>
      </c>
    </row>
    <row r="1986" ht="20" customHeight="1" spans="1:16">
      <c r="A1986" s="4" t="s">
        <v>2649</v>
      </c>
      <c r="B1986" s="4" t="s">
        <v>24</v>
      </c>
      <c r="C1986" s="4" t="s">
        <v>74</v>
      </c>
      <c r="D1986" s="5">
        <v>46205</v>
      </c>
      <c r="E1986" s="5" t="s">
        <v>384</v>
      </c>
      <c r="F1986" s="5" t="s">
        <v>20</v>
      </c>
      <c r="G1986" s="5" t="s">
        <v>385</v>
      </c>
      <c r="H1986" s="4" t="s">
        <v>563</v>
      </c>
      <c r="I1986" s="4" t="str">
        <f>VLOOKUP(H1986,[1]物料!$A$1:$M$65536,13,0)</f>
        <v>36.60</v>
      </c>
      <c r="J1986" s="4">
        <v>6.5</v>
      </c>
      <c r="K1986" s="4">
        <f t="shared" si="120"/>
        <v>4.43</v>
      </c>
      <c r="L1986" s="4">
        <f t="shared" si="121"/>
        <v>47.53</v>
      </c>
      <c r="M1986" s="6">
        <v>1</v>
      </c>
      <c r="N1986" s="7">
        <v>88.6</v>
      </c>
      <c r="O1986">
        <f t="shared" si="122"/>
        <v>41.07</v>
      </c>
      <c r="P1986" s="1">
        <f t="shared" si="123"/>
        <v>0.463544018058691</v>
      </c>
    </row>
    <row r="1987" ht="20" customHeight="1" spans="1:16">
      <c r="A1987" s="4" t="s">
        <v>2650</v>
      </c>
      <c r="B1987" s="4" t="s">
        <v>24</v>
      </c>
      <c r="C1987" s="4" t="s">
        <v>74</v>
      </c>
      <c r="D1987" s="5">
        <v>46205</v>
      </c>
      <c r="E1987" s="5" t="s">
        <v>101</v>
      </c>
      <c r="F1987" s="5" t="s">
        <v>20</v>
      </c>
      <c r="G1987" s="5" t="s">
        <v>102</v>
      </c>
      <c r="H1987" s="4" t="s">
        <v>103</v>
      </c>
      <c r="I1987" s="4" t="str">
        <f>VLOOKUP(H1987,[1]物料!$A$1:$M$65536,13,0)</f>
        <v>23.30</v>
      </c>
      <c r="J1987" s="4">
        <v>6.5</v>
      </c>
      <c r="K1987" s="4">
        <f t="shared" ref="K1987:K2050" si="124">N1987*0.05</f>
        <v>2.99</v>
      </c>
      <c r="L1987" s="4">
        <f t="shared" ref="L1987:L2050" si="125">I1987+J1987+K1987</f>
        <v>32.79</v>
      </c>
      <c r="M1987" s="6">
        <v>1</v>
      </c>
      <c r="N1987" s="7">
        <v>59.8</v>
      </c>
      <c r="O1987">
        <f t="shared" ref="O1987:O2050" si="126">N1987-L1987</f>
        <v>27.01</v>
      </c>
      <c r="P1987" s="1">
        <f t="shared" ref="P1987:P2050" si="127">O1987/N1987</f>
        <v>0.451672240802676</v>
      </c>
    </row>
    <row r="1988" ht="20" customHeight="1" spans="1:16">
      <c r="A1988" s="4" t="s">
        <v>2651</v>
      </c>
      <c r="B1988" s="4" t="s">
        <v>24</v>
      </c>
      <c r="C1988" s="4" t="s">
        <v>44</v>
      </c>
      <c r="D1988" s="5">
        <v>46205</v>
      </c>
      <c r="E1988" s="5" t="s">
        <v>79</v>
      </c>
      <c r="F1988" s="5" t="s">
        <v>20</v>
      </c>
      <c r="G1988" s="5" t="s">
        <v>80</v>
      </c>
      <c r="H1988" s="4" t="s">
        <v>2652</v>
      </c>
      <c r="I1988" s="4" t="str">
        <f>VLOOKUP(H1988,[1]物料!$A$1:$M$65536,13,0)</f>
        <v>40.60</v>
      </c>
      <c r="J1988" s="4">
        <v>7</v>
      </c>
      <c r="K1988" s="4">
        <f t="shared" si="124"/>
        <v>5.3245</v>
      </c>
      <c r="L1988" s="4">
        <f t="shared" si="125"/>
        <v>52.9245</v>
      </c>
      <c r="M1988" s="6">
        <v>1</v>
      </c>
      <c r="N1988" s="7">
        <v>106.49</v>
      </c>
      <c r="O1988">
        <f t="shared" si="126"/>
        <v>53.5655</v>
      </c>
      <c r="P1988" s="1">
        <f t="shared" si="127"/>
        <v>0.503009672269697</v>
      </c>
    </row>
    <row r="1989" ht="20" customHeight="1" spans="1:16">
      <c r="A1989" s="4" t="s">
        <v>2653</v>
      </c>
      <c r="B1989" s="4" t="s">
        <v>17</v>
      </c>
      <c r="C1989" s="4" t="s">
        <v>18</v>
      </c>
      <c r="D1989" s="5">
        <v>46205</v>
      </c>
      <c r="E1989" s="5" t="s">
        <v>83</v>
      </c>
      <c r="F1989" s="5" t="s">
        <v>55</v>
      </c>
      <c r="G1989" s="5" t="s">
        <v>84</v>
      </c>
      <c r="H1989" s="4" t="s">
        <v>173</v>
      </c>
      <c r="I1989" s="4" t="str">
        <f>VLOOKUP(H1989,[1]物料!$A$1:$M$65536,13,0)</f>
        <v>52.00</v>
      </c>
      <c r="J1989" s="4">
        <v>14.5</v>
      </c>
      <c r="K1989" s="4">
        <f t="shared" si="124"/>
        <v>7.8585</v>
      </c>
      <c r="L1989" s="4">
        <f t="shared" si="125"/>
        <v>74.3585</v>
      </c>
      <c r="M1989" s="6">
        <v>1</v>
      </c>
      <c r="N1989" s="7">
        <v>157.17</v>
      </c>
      <c r="O1989">
        <f t="shared" si="126"/>
        <v>82.8115</v>
      </c>
      <c r="P1989" s="1">
        <f t="shared" si="127"/>
        <v>0.526891264236177</v>
      </c>
    </row>
    <row r="1990" ht="20" customHeight="1" spans="1:16">
      <c r="A1990" s="4" t="s">
        <v>2654</v>
      </c>
      <c r="B1990" s="4" t="s">
        <v>24</v>
      </c>
      <c r="C1990" s="4" t="s">
        <v>25</v>
      </c>
      <c r="D1990" s="5">
        <v>46205</v>
      </c>
      <c r="E1990" s="5" t="s">
        <v>90</v>
      </c>
      <c r="F1990" s="5" t="s">
        <v>55</v>
      </c>
      <c r="G1990" s="5" t="s">
        <v>91</v>
      </c>
      <c r="H1990" s="4" t="s">
        <v>475</v>
      </c>
      <c r="I1990" s="4" t="str">
        <f>VLOOKUP(H1990,[1]物料!$A$1:$M$65536,13,0)</f>
        <v>40.00</v>
      </c>
      <c r="J1990" s="4">
        <v>10.7</v>
      </c>
      <c r="K1990" s="4">
        <f t="shared" si="124"/>
        <v>6.44</v>
      </c>
      <c r="L1990" s="4">
        <f t="shared" si="125"/>
        <v>57.14</v>
      </c>
      <c r="M1990" s="6">
        <v>1</v>
      </c>
      <c r="N1990" s="7">
        <v>128.8</v>
      </c>
      <c r="O1990">
        <f t="shared" si="126"/>
        <v>71.66</v>
      </c>
      <c r="P1990" s="1">
        <f t="shared" si="127"/>
        <v>0.556366459627329</v>
      </c>
    </row>
    <row r="1991" ht="20" customHeight="1" spans="1:16">
      <c r="A1991" s="4" t="s">
        <v>2655</v>
      </c>
      <c r="B1991" s="4" t="s">
        <v>24</v>
      </c>
      <c r="C1991" s="4" t="s">
        <v>74</v>
      </c>
      <c r="D1991" s="5">
        <v>46205</v>
      </c>
      <c r="E1991" s="5" t="s">
        <v>384</v>
      </c>
      <c r="F1991" s="5" t="s">
        <v>20</v>
      </c>
      <c r="G1991" s="5" t="s">
        <v>385</v>
      </c>
      <c r="H1991" s="4" t="s">
        <v>563</v>
      </c>
      <c r="I1991" s="4" t="str">
        <f>VLOOKUP(H1991,[1]物料!$A$1:$M$65536,13,0)</f>
        <v>36.60</v>
      </c>
      <c r="J1991" s="4">
        <v>6.5</v>
      </c>
      <c r="K1991" s="4">
        <f t="shared" si="124"/>
        <v>4.43</v>
      </c>
      <c r="L1991" s="4">
        <f t="shared" si="125"/>
        <v>47.53</v>
      </c>
      <c r="M1991" s="6">
        <v>1</v>
      </c>
      <c r="N1991" s="7">
        <v>88.6</v>
      </c>
      <c r="O1991">
        <f t="shared" si="126"/>
        <v>41.07</v>
      </c>
      <c r="P1991" s="1">
        <f t="shared" si="127"/>
        <v>0.463544018058691</v>
      </c>
    </row>
    <row r="1992" ht="20" customHeight="1" spans="1:16">
      <c r="A1992" s="4" t="s">
        <v>2656</v>
      </c>
      <c r="B1992" s="4" t="s">
        <v>24</v>
      </c>
      <c r="C1992" s="4" t="s">
        <v>59</v>
      </c>
      <c r="D1992" s="5">
        <v>46205</v>
      </c>
      <c r="E1992" s="5" t="s">
        <v>128</v>
      </c>
      <c r="F1992" s="5" t="s">
        <v>55</v>
      </c>
      <c r="G1992" s="5" t="s">
        <v>129</v>
      </c>
      <c r="H1992" s="4" t="s">
        <v>247</v>
      </c>
      <c r="I1992" s="4" t="str">
        <f>VLOOKUP(H1992,[1]物料!$A$1:$M$65536,13,0)</f>
        <v>18.00</v>
      </c>
      <c r="J1992" s="4">
        <v>8</v>
      </c>
      <c r="K1992" s="4">
        <f t="shared" si="124"/>
        <v>2.94</v>
      </c>
      <c r="L1992" s="4">
        <f t="shared" si="125"/>
        <v>28.94</v>
      </c>
      <c r="M1992" s="6">
        <v>1</v>
      </c>
      <c r="N1992" s="7">
        <v>58.8</v>
      </c>
      <c r="O1992">
        <f t="shared" si="126"/>
        <v>29.86</v>
      </c>
      <c r="P1992" s="1">
        <f t="shared" si="127"/>
        <v>0.507823129251701</v>
      </c>
    </row>
    <row r="1993" ht="20" customHeight="1" spans="1:16">
      <c r="A1993" s="4" t="s">
        <v>2657</v>
      </c>
      <c r="B1993" s="4" t="s">
        <v>24</v>
      </c>
      <c r="C1993" s="4" t="s">
        <v>411</v>
      </c>
      <c r="D1993" s="5">
        <v>46205</v>
      </c>
      <c r="E1993" s="5" t="s">
        <v>75</v>
      </c>
      <c r="F1993" s="5" t="s">
        <v>61</v>
      </c>
      <c r="G1993" s="5" t="s">
        <v>76</v>
      </c>
      <c r="H1993" s="4" t="s">
        <v>77</v>
      </c>
      <c r="I1993" s="4" t="str">
        <f>VLOOKUP(H1993,[1]物料!$A$1:$M$65536,13,0)</f>
        <v>25.00</v>
      </c>
      <c r="J1993" s="4">
        <v>8</v>
      </c>
      <c r="K1993" s="4">
        <f t="shared" si="124"/>
        <v>4.19</v>
      </c>
      <c r="L1993" s="4">
        <f t="shared" si="125"/>
        <v>37.19</v>
      </c>
      <c r="M1993" s="6">
        <v>1</v>
      </c>
      <c r="N1993" s="7">
        <v>83.8</v>
      </c>
      <c r="O1993">
        <f t="shared" si="126"/>
        <v>46.61</v>
      </c>
      <c r="P1993" s="1">
        <f t="shared" si="127"/>
        <v>0.556205250596659</v>
      </c>
    </row>
    <row r="1994" ht="20" customHeight="1" spans="1:16">
      <c r="A1994" s="4" t="s">
        <v>2658</v>
      </c>
      <c r="B1994" s="4" t="s">
        <v>24</v>
      </c>
      <c r="C1994" s="4" t="s">
        <v>119</v>
      </c>
      <c r="D1994" s="5">
        <v>46205</v>
      </c>
      <c r="E1994" s="5" t="s">
        <v>436</v>
      </c>
      <c r="F1994" s="5" t="s">
        <v>20</v>
      </c>
      <c r="G1994" s="5" t="s">
        <v>437</v>
      </c>
      <c r="H1994" s="4" t="s">
        <v>2659</v>
      </c>
      <c r="I1994" s="4" t="str">
        <f>VLOOKUP(H1994,[1]物料!$A$1:$M$65536,13,0)</f>
        <v>19.70</v>
      </c>
      <c r="J1994" s="4">
        <v>6.5</v>
      </c>
      <c r="K1994" s="4">
        <f t="shared" si="124"/>
        <v>2.99</v>
      </c>
      <c r="L1994" s="4">
        <f t="shared" si="125"/>
        <v>29.19</v>
      </c>
      <c r="M1994" s="6">
        <v>1</v>
      </c>
      <c r="N1994" s="7">
        <v>59.8</v>
      </c>
      <c r="O1994">
        <f t="shared" si="126"/>
        <v>30.61</v>
      </c>
      <c r="P1994" s="1">
        <f t="shared" si="127"/>
        <v>0.511872909698997</v>
      </c>
    </row>
    <row r="1995" ht="20" customHeight="1" spans="1:16">
      <c r="A1995" s="4" t="s">
        <v>2660</v>
      </c>
      <c r="B1995" s="4" t="s">
        <v>24</v>
      </c>
      <c r="C1995" s="4" t="s">
        <v>74</v>
      </c>
      <c r="D1995" s="5">
        <v>46205</v>
      </c>
      <c r="E1995" s="5" t="s">
        <v>69</v>
      </c>
      <c r="F1995" s="5" t="s">
        <v>70</v>
      </c>
      <c r="G1995" s="5" t="s">
        <v>71</v>
      </c>
      <c r="H1995" s="4" t="s">
        <v>111</v>
      </c>
      <c r="I1995" s="4" t="str">
        <f>VLOOKUP(H1995,[1]物料!$A$1:$M$65536,13,0)</f>
        <v>45.00</v>
      </c>
      <c r="J1995" s="4">
        <v>6.5</v>
      </c>
      <c r="K1995" s="4">
        <f t="shared" si="124"/>
        <v>5.485</v>
      </c>
      <c r="L1995" s="4">
        <f t="shared" si="125"/>
        <v>56.985</v>
      </c>
      <c r="M1995" s="6">
        <v>1</v>
      </c>
      <c r="N1995" s="7">
        <v>109.7</v>
      </c>
      <c r="O1995">
        <f t="shared" si="126"/>
        <v>52.715</v>
      </c>
      <c r="P1995" s="1">
        <f t="shared" si="127"/>
        <v>0.480537830446673</v>
      </c>
    </row>
    <row r="1996" ht="20" customHeight="1" spans="1:16">
      <c r="A1996" s="4" t="s">
        <v>2661</v>
      </c>
      <c r="B1996" s="4" t="s">
        <v>17</v>
      </c>
      <c r="C1996" s="4" t="s">
        <v>18</v>
      </c>
      <c r="D1996" s="5">
        <v>46205</v>
      </c>
      <c r="E1996" s="5" t="s">
        <v>45</v>
      </c>
      <c r="F1996" s="5" t="s">
        <v>20</v>
      </c>
      <c r="G1996" s="5" t="s">
        <v>46</v>
      </c>
      <c r="H1996" s="4" t="s">
        <v>134</v>
      </c>
      <c r="I1996" s="4" t="str">
        <f>VLOOKUP(H1996,[1]物料!$A$1:$M$65536,13,0)</f>
        <v>36.10</v>
      </c>
      <c r="J1996" s="4">
        <v>3</v>
      </c>
      <c r="K1996" s="4">
        <f t="shared" si="124"/>
        <v>4.693</v>
      </c>
      <c r="L1996" s="4">
        <f t="shared" si="125"/>
        <v>43.793</v>
      </c>
      <c r="M1996" s="6">
        <v>1</v>
      </c>
      <c r="N1996" s="7">
        <v>93.86</v>
      </c>
      <c r="O1996">
        <f t="shared" si="126"/>
        <v>50.067</v>
      </c>
      <c r="P1996" s="1">
        <f t="shared" si="127"/>
        <v>0.533422118048157</v>
      </c>
    </row>
    <row r="1997" ht="20" customHeight="1" spans="1:16">
      <c r="A1997" s="4" t="s">
        <v>2662</v>
      </c>
      <c r="B1997" s="4" t="s">
        <v>24</v>
      </c>
      <c r="C1997" s="4" t="s">
        <v>25</v>
      </c>
      <c r="D1997" s="5">
        <v>46204</v>
      </c>
      <c r="E1997" s="5" t="s">
        <v>26</v>
      </c>
      <c r="F1997" s="5" t="s">
        <v>20</v>
      </c>
      <c r="G1997" s="5" t="s">
        <v>27</v>
      </c>
      <c r="H1997" s="4" t="s">
        <v>28</v>
      </c>
      <c r="I1997" s="4" t="str">
        <f>VLOOKUP(H1997,[1]物料!$A$1:$M$65536,13,0)</f>
        <v>115.60</v>
      </c>
      <c r="J1997" s="4">
        <v>13.5</v>
      </c>
      <c r="K1997" s="4">
        <f t="shared" si="124"/>
        <v>10.983</v>
      </c>
      <c r="L1997" s="4">
        <f t="shared" si="125"/>
        <v>140.083</v>
      </c>
      <c r="M1997" s="6">
        <v>1</v>
      </c>
      <c r="N1997" s="7">
        <v>219.66</v>
      </c>
      <c r="O1997">
        <f t="shared" si="126"/>
        <v>79.577</v>
      </c>
      <c r="P1997" s="1">
        <f t="shared" si="127"/>
        <v>0.362273513611946</v>
      </c>
    </row>
    <row r="1998" ht="20" customHeight="1" spans="1:16">
      <c r="A1998" s="4" t="s">
        <v>2662</v>
      </c>
      <c r="B1998" s="4" t="s">
        <v>24</v>
      </c>
      <c r="C1998" s="4" t="s">
        <v>25</v>
      </c>
      <c r="D1998" s="5">
        <v>46204</v>
      </c>
      <c r="E1998" s="5" t="s">
        <v>26</v>
      </c>
      <c r="F1998" s="5" t="s">
        <v>20</v>
      </c>
      <c r="G1998" s="5" t="s">
        <v>27</v>
      </c>
      <c r="H1998" s="4" t="s">
        <v>29</v>
      </c>
      <c r="I1998" s="4" t="str">
        <f>VLOOKUP(H1998,[1]物料!$A$1:$M$65536,13,0)</f>
        <v>115.60</v>
      </c>
      <c r="J1998" s="4">
        <v>13.5</v>
      </c>
      <c r="K1998" s="4">
        <f t="shared" si="124"/>
        <v>10.983</v>
      </c>
      <c r="L1998" s="4">
        <f t="shared" si="125"/>
        <v>140.083</v>
      </c>
      <c r="M1998" s="6">
        <v>1</v>
      </c>
      <c r="N1998" s="7">
        <v>219.66</v>
      </c>
      <c r="O1998">
        <f t="shared" si="126"/>
        <v>79.577</v>
      </c>
      <c r="P1998" s="1">
        <f t="shared" si="127"/>
        <v>0.362273513611946</v>
      </c>
    </row>
    <row r="1999" ht="20" customHeight="1" spans="1:16">
      <c r="A1999" s="4" t="s">
        <v>2663</v>
      </c>
      <c r="B1999" s="4" t="s">
        <v>17</v>
      </c>
      <c r="C1999" s="4" t="s">
        <v>18</v>
      </c>
      <c r="D1999" s="5">
        <v>46205</v>
      </c>
      <c r="E1999" s="5" t="s">
        <v>384</v>
      </c>
      <c r="F1999" s="5" t="s">
        <v>20</v>
      </c>
      <c r="G1999" s="5" t="s">
        <v>385</v>
      </c>
      <c r="H1999" s="4" t="s">
        <v>894</v>
      </c>
      <c r="I1999" s="4" t="str">
        <f>VLOOKUP(H1999,[1]物料!$A$1:$M$65536,13,0)</f>
        <v>36.60</v>
      </c>
      <c r="J1999" s="4">
        <v>3</v>
      </c>
      <c r="K1999" s="4">
        <f t="shared" si="124"/>
        <v>4.693</v>
      </c>
      <c r="L1999" s="4">
        <f t="shared" si="125"/>
        <v>44.293</v>
      </c>
      <c r="M1999" s="6">
        <v>1</v>
      </c>
      <c r="N1999" s="7">
        <v>93.86</v>
      </c>
      <c r="O1999">
        <f t="shared" si="126"/>
        <v>49.567</v>
      </c>
      <c r="P1999" s="1">
        <f t="shared" si="127"/>
        <v>0.528095035158747</v>
      </c>
    </row>
    <row r="2000" ht="20" customHeight="1" spans="1:16">
      <c r="A2000" s="4" t="s">
        <v>2664</v>
      </c>
      <c r="B2000" s="4" t="s">
        <v>24</v>
      </c>
      <c r="C2000" s="4" t="s">
        <v>119</v>
      </c>
      <c r="D2000" s="5">
        <v>46205</v>
      </c>
      <c r="E2000" s="5" t="s">
        <v>60</v>
      </c>
      <c r="F2000" s="5" t="s">
        <v>61</v>
      </c>
      <c r="G2000" s="5" t="s">
        <v>62</v>
      </c>
      <c r="H2000" s="4" t="s">
        <v>63</v>
      </c>
      <c r="I2000" s="4" t="str">
        <f>VLOOKUP(H2000,[1]物料!$A$1:$M$65536,13,0)</f>
        <v>24.00</v>
      </c>
      <c r="J2000" s="4">
        <v>8</v>
      </c>
      <c r="K2000" s="4">
        <f t="shared" si="124"/>
        <v>3.225</v>
      </c>
      <c r="L2000" s="4">
        <f t="shared" si="125"/>
        <v>35.225</v>
      </c>
      <c r="M2000" s="6">
        <v>1</v>
      </c>
      <c r="N2000" s="7">
        <v>64.5</v>
      </c>
      <c r="O2000">
        <f t="shared" si="126"/>
        <v>29.275</v>
      </c>
      <c r="P2000" s="1">
        <f t="shared" si="127"/>
        <v>0.453875968992248</v>
      </c>
    </row>
    <row r="2001" ht="20" customHeight="1" spans="1:16">
      <c r="A2001" s="4" t="s">
        <v>2665</v>
      </c>
      <c r="B2001" s="4" t="s">
        <v>24</v>
      </c>
      <c r="C2001" s="4" t="s">
        <v>59</v>
      </c>
      <c r="D2001" s="5">
        <v>46205</v>
      </c>
      <c r="E2001" s="5" t="s">
        <v>60</v>
      </c>
      <c r="F2001" s="5" t="s">
        <v>61</v>
      </c>
      <c r="G2001" s="5" t="s">
        <v>62</v>
      </c>
      <c r="H2001" s="4" t="s">
        <v>63</v>
      </c>
      <c r="I2001" s="4" t="str">
        <f>VLOOKUP(H2001,[1]物料!$A$1:$M$65536,13,0)</f>
        <v>24.00</v>
      </c>
      <c r="J2001" s="4">
        <v>8</v>
      </c>
      <c r="K2001" s="4">
        <f t="shared" si="124"/>
        <v>3.49</v>
      </c>
      <c r="L2001" s="4">
        <f t="shared" si="125"/>
        <v>35.49</v>
      </c>
      <c r="M2001" s="6">
        <v>1</v>
      </c>
      <c r="N2001" s="7">
        <v>69.8</v>
      </c>
      <c r="O2001">
        <f t="shared" si="126"/>
        <v>34.31</v>
      </c>
      <c r="P2001" s="1">
        <f t="shared" si="127"/>
        <v>0.491547277936963</v>
      </c>
    </row>
    <row r="2002" ht="20" customHeight="1" spans="1:16">
      <c r="A2002" s="4" t="s">
        <v>2666</v>
      </c>
      <c r="B2002" s="4" t="s">
        <v>24</v>
      </c>
      <c r="C2002" s="4" t="s">
        <v>59</v>
      </c>
      <c r="D2002" s="5">
        <v>46205</v>
      </c>
      <c r="E2002" s="5" t="s">
        <v>69</v>
      </c>
      <c r="F2002" s="5" t="s">
        <v>70</v>
      </c>
      <c r="G2002" s="5" t="s">
        <v>71</v>
      </c>
      <c r="H2002" s="4" t="s">
        <v>111</v>
      </c>
      <c r="I2002" s="4" t="str">
        <f>VLOOKUP(H2002,[1]物料!$A$1:$M$65536,13,0)</f>
        <v>45.00</v>
      </c>
      <c r="J2002" s="4">
        <v>6.5</v>
      </c>
      <c r="K2002" s="4">
        <f t="shared" si="124"/>
        <v>5.49</v>
      </c>
      <c r="L2002" s="4">
        <f t="shared" si="125"/>
        <v>56.99</v>
      </c>
      <c r="M2002" s="6">
        <v>1</v>
      </c>
      <c r="N2002" s="7">
        <v>109.8</v>
      </c>
      <c r="O2002">
        <f t="shared" si="126"/>
        <v>52.81</v>
      </c>
      <c r="P2002" s="1">
        <f t="shared" si="127"/>
        <v>0.480965391621129</v>
      </c>
    </row>
    <row r="2003" ht="20" customHeight="1" spans="1:16">
      <c r="A2003" s="4" t="s">
        <v>2667</v>
      </c>
      <c r="B2003" s="4" t="s">
        <v>17</v>
      </c>
      <c r="C2003" s="4" t="s">
        <v>49</v>
      </c>
      <c r="D2003" s="5">
        <v>46205</v>
      </c>
      <c r="E2003" s="5" t="s">
        <v>465</v>
      </c>
      <c r="F2003" s="5" t="s">
        <v>20</v>
      </c>
      <c r="G2003" s="5" t="s">
        <v>466</v>
      </c>
      <c r="H2003" s="4" t="s">
        <v>1288</v>
      </c>
      <c r="I2003" s="4" t="str">
        <f>VLOOKUP(H2003,[1]物料!$A$1:$M$65536,13,0)</f>
        <v>33.70</v>
      </c>
      <c r="J2003" s="4">
        <v>3.5</v>
      </c>
      <c r="K2003" s="4">
        <f t="shared" si="124"/>
        <v>3.94</v>
      </c>
      <c r="L2003" s="4">
        <f t="shared" si="125"/>
        <v>41.14</v>
      </c>
      <c r="M2003" s="6">
        <v>1</v>
      </c>
      <c r="N2003" s="7">
        <v>78.8</v>
      </c>
      <c r="O2003">
        <f t="shared" si="126"/>
        <v>37.66</v>
      </c>
      <c r="P2003" s="1">
        <f t="shared" si="127"/>
        <v>0.477918781725888</v>
      </c>
    </row>
    <row r="2004" ht="20" customHeight="1" spans="1:16">
      <c r="A2004" s="4" t="s">
        <v>2668</v>
      </c>
      <c r="B2004" s="4" t="s">
        <v>17</v>
      </c>
      <c r="C2004" s="4" t="s">
        <v>18</v>
      </c>
      <c r="D2004" s="5">
        <v>46205</v>
      </c>
      <c r="E2004" s="5" t="s">
        <v>83</v>
      </c>
      <c r="F2004" s="5" t="s">
        <v>55</v>
      </c>
      <c r="G2004" s="5" t="s">
        <v>84</v>
      </c>
      <c r="H2004" s="4" t="s">
        <v>173</v>
      </c>
      <c r="I2004" s="4" t="str">
        <f>VLOOKUP(H2004,[1]物料!$A$1:$M$65536,13,0)</f>
        <v>52.00</v>
      </c>
      <c r="J2004" s="4">
        <v>14.5</v>
      </c>
      <c r="K2004" s="4">
        <f t="shared" si="124"/>
        <v>7.754</v>
      </c>
      <c r="L2004" s="4">
        <f t="shared" si="125"/>
        <v>74.254</v>
      </c>
      <c r="M2004" s="6">
        <v>1</v>
      </c>
      <c r="N2004" s="7">
        <v>155.08</v>
      </c>
      <c r="O2004">
        <f t="shared" si="126"/>
        <v>80.826</v>
      </c>
      <c r="P2004" s="1">
        <f t="shared" si="127"/>
        <v>0.521189063709053</v>
      </c>
    </row>
    <row r="2005" ht="20" customHeight="1" spans="1:16">
      <c r="A2005" s="4" t="s">
        <v>2669</v>
      </c>
      <c r="B2005" s="4" t="s">
        <v>24</v>
      </c>
      <c r="C2005" s="4" t="s">
        <v>411</v>
      </c>
      <c r="D2005" s="5">
        <v>46205</v>
      </c>
      <c r="E2005" s="5" t="s">
        <v>83</v>
      </c>
      <c r="F2005" s="5" t="s">
        <v>55</v>
      </c>
      <c r="G2005" s="5" t="s">
        <v>84</v>
      </c>
      <c r="H2005" s="4" t="s">
        <v>138</v>
      </c>
      <c r="I2005" s="4" t="str">
        <f>VLOOKUP(H2005,[1]物料!$A$1:$M$65536,13,0)</f>
        <v>52.00</v>
      </c>
      <c r="J2005" s="4">
        <v>18</v>
      </c>
      <c r="K2005" s="4">
        <f t="shared" si="124"/>
        <v>6.44</v>
      </c>
      <c r="L2005" s="4">
        <f t="shared" si="125"/>
        <v>76.44</v>
      </c>
      <c r="M2005" s="6">
        <v>1</v>
      </c>
      <c r="N2005" s="7">
        <v>128.8</v>
      </c>
      <c r="O2005">
        <f t="shared" si="126"/>
        <v>52.36</v>
      </c>
      <c r="P2005" s="1">
        <f t="shared" si="127"/>
        <v>0.406521739130435</v>
      </c>
    </row>
    <row r="2006" ht="20" customHeight="1" spans="1:16">
      <c r="A2006" s="4" t="s">
        <v>2670</v>
      </c>
      <c r="B2006" s="4" t="s">
        <v>17</v>
      </c>
      <c r="C2006" s="4" t="s">
        <v>113</v>
      </c>
      <c r="D2006" s="5">
        <v>46205</v>
      </c>
      <c r="E2006" s="5" t="s">
        <v>45</v>
      </c>
      <c r="F2006" s="5" t="s">
        <v>20</v>
      </c>
      <c r="G2006" s="5" t="s">
        <v>46</v>
      </c>
      <c r="H2006" s="4" t="s">
        <v>134</v>
      </c>
      <c r="I2006" s="4" t="str">
        <f>VLOOKUP(H2006,[1]物料!$A$1:$M$65536,13,0)</f>
        <v>36.10</v>
      </c>
      <c r="J2006" s="4">
        <v>3</v>
      </c>
      <c r="K2006" s="4">
        <f t="shared" si="124"/>
        <v>4.815</v>
      </c>
      <c r="L2006" s="4">
        <f t="shared" si="125"/>
        <v>43.915</v>
      </c>
      <c r="M2006" s="6">
        <v>1</v>
      </c>
      <c r="N2006" s="7">
        <v>96.3</v>
      </c>
      <c r="O2006">
        <f t="shared" si="126"/>
        <v>52.385</v>
      </c>
      <c r="P2006" s="1">
        <f t="shared" si="127"/>
        <v>0.543977154724818</v>
      </c>
    </row>
    <row r="2007" ht="20" customHeight="1" spans="1:16">
      <c r="A2007" s="4" t="s">
        <v>2671</v>
      </c>
      <c r="B2007" s="4" t="s">
        <v>17</v>
      </c>
      <c r="C2007" s="4" t="s">
        <v>49</v>
      </c>
      <c r="D2007" s="5">
        <v>46205</v>
      </c>
      <c r="E2007" s="5" t="s">
        <v>90</v>
      </c>
      <c r="F2007" s="5" t="s">
        <v>55</v>
      </c>
      <c r="G2007" s="5" t="s">
        <v>91</v>
      </c>
      <c r="H2007" s="4" t="s">
        <v>169</v>
      </c>
      <c r="I2007" s="4" t="str">
        <f>VLOOKUP(H2007,[1]物料!$A$1:$M$65536,13,0)</f>
        <v>40.00</v>
      </c>
      <c r="J2007" s="4">
        <v>7.2</v>
      </c>
      <c r="K2007" s="4">
        <f t="shared" si="124"/>
        <v>5.79</v>
      </c>
      <c r="L2007" s="4">
        <f t="shared" si="125"/>
        <v>52.99</v>
      </c>
      <c r="M2007" s="6">
        <v>1</v>
      </c>
      <c r="N2007" s="7">
        <v>115.8</v>
      </c>
      <c r="O2007">
        <f t="shared" si="126"/>
        <v>62.81</v>
      </c>
      <c r="P2007" s="1">
        <f t="shared" si="127"/>
        <v>0.542400690846287</v>
      </c>
    </row>
    <row r="2008" ht="20" customHeight="1" spans="1:16">
      <c r="A2008" s="4" t="s">
        <v>2672</v>
      </c>
      <c r="B2008" s="4" t="s">
        <v>24</v>
      </c>
      <c r="C2008" s="4" t="s">
        <v>25</v>
      </c>
      <c r="D2008" s="5">
        <v>46205</v>
      </c>
      <c r="E2008" s="5" t="s">
        <v>38</v>
      </c>
      <c r="F2008" s="5" t="s">
        <v>39</v>
      </c>
      <c r="G2008" s="5" t="s">
        <v>40</v>
      </c>
      <c r="H2008" s="4" t="s">
        <v>42</v>
      </c>
      <c r="I2008" s="4" t="str">
        <f>VLOOKUP(H2008,[1]物料!$A$1:$M$65536,13,0)</f>
        <v>19.00</v>
      </c>
      <c r="J2008" s="4">
        <v>5.4</v>
      </c>
      <c r="K2008" s="4">
        <f t="shared" si="124"/>
        <v>1.845</v>
      </c>
      <c r="L2008" s="4">
        <f t="shared" si="125"/>
        <v>26.245</v>
      </c>
      <c r="M2008" s="6">
        <v>1</v>
      </c>
      <c r="N2008" s="7">
        <v>36.9</v>
      </c>
      <c r="O2008">
        <f t="shared" si="126"/>
        <v>10.655</v>
      </c>
      <c r="P2008" s="1">
        <f t="shared" si="127"/>
        <v>0.288753387533875</v>
      </c>
    </row>
    <row r="2009" ht="20" customHeight="1" spans="1:16">
      <c r="A2009" s="4" t="s">
        <v>2673</v>
      </c>
      <c r="B2009" s="4" t="s">
        <v>17</v>
      </c>
      <c r="C2009" s="4" t="s">
        <v>113</v>
      </c>
      <c r="D2009" s="5">
        <v>46205</v>
      </c>
      <c r="E2009" s="5" t="s">
        <v>793</v>
      </c>
      <c r="F2009" s="5" t="s">
        <v>55</v>
      </c>
      <c r="G2009" s="5" t="s">
        <v>794</v>
      </c>
      <c r="H2009" s="4" t="s">
        <v>2674</v>
      </c>
      <c r="I2009" s="4" t="str">
        <f>VLOOKUP(H2009,[1]物料!$A$1:$M$65536,13,0)</f>
        <v>30.00</v>
      </c>
      <c r="J2009" s="4">
        <v>7.2</v>
      </c>
      <c r="K2009" s="4">
        <f t="shared" si="124"/>
        <v>4.49</v>
      </c>
      <c r="L2009" s="4">
        <f t="shared" si="125"/>
        <v>41.69</v>
      </c>
      <c r="M2009" s="6">
        <v>1</v>
      </c>
      <c r="N2009" s="7">
        <v>89.8</v>
      </c>
      <c r="O2009">
        <f t="shared" si="126"/>
        <v>48.11</v>
      </c>
      <c r="P2009" s="1">
        <f t="shared" si="127"/>
        <v>0.535746102449889</v>
      </c>
    </row>
    <row r="2010" ht="20" customHeight="1" spans="1:16">
      <c r="A2010" s="4" t="s">
        <v>2675</v>
      </c>
      <c r="B2010" s="4" t="s">
        <v>24</v>
      </c>
      <c r="C2010" s="4" t="s">
        <v>119</v>
      </c>
      <c r="D2010" s="5">
        <v>46205</v>
      </c>
      <c r="E2010" s="5" t="s">
        <v>60</v>
      </c>
      <c r="F2010" s="5" t="s">
        <v>61</v>
      </c>
      <c r="G2010" s="5" t="s">
        <v>62</v>
      </c>
      <c r="H2010" s="4" t="s">
        <v>63</v>
      </c>
      <c r="I2010" s="4" t="str">
        <f>VLOOKUP(H2010,[1]物料!$A$1:$M$65536,13,0)</f>
        <v>24.00</v>
      </c>
      <c r="J2010" s="4">
        <v>8</v>
      </c>
      <c r="K2010" s="4">
        <f t="shared" si="124"/>
        <v>3.225</v>
      </c>
      <c r="L2010" s="4">
        <f t="shared" si="125"/>
        <v>35.225</v>
      </c>
      <c r="M2010" s="6">
        <v>1</v>
      </c>
      <c r="N2010" s="7">
        <v>64.5</v>
      </c>
      <c r="O2010">
        <f t="shared" si="126"/>
        <v>29.275</v>
      </c>
      <c r="P2010" s="1">
        <f t="shared" si="127"/>
        <v>0.453875968992248</v>
      </c>
    </row>
    <row r="2011" ht="20" customHeight="1" spans="1:16">
      <c r="A2011" s="4" t="s">
        <v>2676</v>
      </c>
      <c r="B2011" s="4" t="s">
        <v>17</v>
      </c>
      <c r="C2011" s="4" t="s">
        <v>18</v>
      </c>
      <c r="D2011" s="5">
        <v>46205</v>
      </c>
      <c r="E2011" s="5" t="s">
        <v>1431</v>
      </c>
      <c r="F2011" s="5" t="s">
        <v>20</v>
      </c>
      <c r="G2011" s="5" t="s">
        <v>1432</v>
      </c>
      <c r="H2011" s="4" t="s">
        <v>1433</v>
      </c>
      <c r="I2011" s="4" t="str">
        <f>VLOOKUP(H2011,[1]物料!$A$1:$M$65536,13,0)</f>
        <v>27.10</v>
      </c>
      <c r="J2011" s="4">
        <v>3.5</v>
      </c>
      <c r="K2011" s="4">
        <f t="shared" si="124"/>
        <v>3.49</v>
      </c>
      <c r="L2011" s="4">
        <f t="shared" si="125"/>
        <v>34.09</v>
      </c>
      <c r="M2011" s="6">
        <v>1</v>
      </c>
      <c r="N2011" s="7">
        <v>69.8</v>
      </c>
      <c r="O2011">
        <f t="shared" si="126"/>
        <v>35.71</v>
      </c>
      <c r="P2011" s="1">
        <f t="shared" si="127"/>
        <v>0.511604584527221</v>
      </c>
    </row>
    <row r="2012" ht="20" customHeight="1" spans="1:16">
      <c r="A2012" s="4" t="s">
        <v>2677</v>
      </c>
      <c r="B2012" s="4" t="s">
        <v>24</v>
      </c>
      <c r="C2012" s="4" t="s">
        <v>44</v>
      </c>
      <c r="D2012" s="5">
        <v>46205</v>
      </c>
      <c r="E2012" s="5" t="s">
        <v>384</v>
      </c>
      <c r="F2012" s="5" t="s">
        <v>20</v>
      </c>
      <c r="G2012" s="5" t="s">
        <v>385</v>
      </c>
      <c r="H2012" s="4" t="s">
        <v>596</v>
      </c>
      <c r="I2012" s="4" t="str">
        <f>VLOOKUP(H2012,[1]物料!$A$1:$M$65536,13,0)</f>
        <v>36.60</v>
      </c>
      <c r="J2012" s="4">
        <v>6.5</v>
      </c>
      <c r="K2012" s="4">
        <f t="shared" si="124"/>
        <v>4.435</v>
      </c>
      <c r="L2012" s="4">
        <f t="shared" si="125"/>
        <v>47.535</v>
      </c>
      <c r="M2012" s="6">
        <v>1</v>
      </c>
      <c r="N2012" s="7">
        <v>88.7</v>
      </c>
      <c r="O2012">
        <f t="shared" si="126"/>
        <v>41.165</v>
      </c>
      <c r="P2012" s="1">
        <f t="shared" si="127"/>
        <v>0.464092446448703</v>
      </c>
    </row>
    <row r="2013" ht="20" customHeight="1" spans="1:16">
      <c r="A2013" s="4" t="s">
        <v>2678</v>
      </c>
      <c r="B2013" s="4" t="s">
        <v>24</v>
      </c>
      <c r="C2013" s="4" t="s">
        <v>44</v>
      </c>
      <c r="D2013" s="5">
        <v>46205</v>
      </c>
      <c r="E2013" s="5" t="s">
        <v>115</v>
      </c>
      <c r="F2013" s="5" t="s">
        <v>70</v>
      </c>
      <c r="G2013" s="5" t="s">
        <v>116</v>
      </c>
      <c r="H2013" s="4" t="s">
        <v>412</v>
      </c>
      <c r="I2013" s="4" t="str">
        <f>VLOOKUP(H2013,[1]物料!$A$1:$M$65536,13,0)</f>
        <v>42.00</v>
      </c>
      <c r="J2013" s="4">
        <v>6.5</v>
      </c>
      <c r="K2013" s="4">
        <f t="shared" si="124"/>
        <v>5.19</v>
      </c>
      <c r="L2013" s="4">
        <f t="shared" si="125"/>
        <v>53.69</v>
      </c>
      <c r="M2013" s="6">
        <v>1</v>
      </c>
      <c r="N2013" s="7">
        <v>103.8</v>
      </c>
      <c r="O2013">
        <f t="shared" si="126"/>
        <v>50.11</v>
      </c>
      <c r="P2013" s="1">
        <f t="shared" si="127"/>
        <v>0.482755298651252</v>
      </c>
    </row>
    <row r="2014" ht="20" customHeight="1" spans="1:16">
      <c r="A2014" s="4" t="s">
        <v>2679</v>
      </c>
      <c r="B2014" s="4" t="s">
        <v>24</v>
      </c>
      <c r="C2014" s="4" t="s">
        <v>44</v>
      </c>
      <c r="D2014" s="5">
        <v>46205</v>
      </c>
      <c r="E2014" s="5" t="s">
        <v>384</v>
      </c>
      <c r="F2014" s="5" t="s">
        <v>20</v>
      </c>
      <c r="G2014" s="5" t="s">
        <v>385</v>
      </c>
      <c r="H2014" s="4" t="s">
        <v>596</v>
      </c>
      <c r="I2014" s="4" t="str">
        <f>VLOOKUP(H2014,[1]物料!$A$1:$M$65536,13,0)</f>
        <v>36.60</v>
      </c>
      <c r="J2014" s="4">
        <v>6.5</v>
      </c>
      <c r="K2014" s="4">
        <f t="shared" si="124"/>
        <v>4.94</v>
      </c>
      <c r="L2014" s="4">
        <f t="shared" si="125"/>
        <v>48.04</v>
      </c>
      <c r="M2014" s="6">
        <v>1</v>
      </c>
      <c r="N2014" s="7">
        <v>98.8</v>
      </c>
      <c r="O2014">
        <f t="shared" si="126"/>
        <v>50.76</v>
      </c>
      <c r="P2014" s="1">
        <f t="shared" si="127"/>
        <v>0.513765182186235</v>
      </c>
    </row>
    <row r="2015" ht="20" customHeight="1" spans="1:16">
      <c r="A2015" s="4" t="s">
        <v>2680</v>
      </c>
      <c r="B2015" s="4" t="s">
        <v>17</v>
      </c>
      <c r="C2015" s="4" t="s">
        <v>18</v>
      </c>
      <c r="D2015" s="5">
        <v>46205</v>
      </c>
      <c r="E2015" s="5" t="s">
        <v>115</v>
      </c>
      <c r="F2015" s="5" t="s">
        <v>70</v>
      </c>
      <c r="G2015" s="5" t="s">
        <v>116</v>
      </c>
      <c r="H2015" s="4" t="s">
        <v>117</v>
      </c>
      <c r="I2015" s="4" t="str">
        <f>VLOOKUP(H2015,[1]物料!$A$1:$M$65536,13,0)</f>
        <v>42.00</v>
      </c>
      <c r="J2015" s="4">
        <v>3</v>
      </c>
      <c r="K2015" s="4">
        <f t="shared" si="124"/>
        <v>6.988</v>
      </c>
      <c r="L2015" s="4">
        <f t="shared" si="125"/>
        <v>51.988</v>
      </c>
      <c r="M2015" s="6">
        <v>1</v>
      </c>
      <c r="N2015" s="7">
        <v>139.76</v>
      </c>
      <c r="O2015">
        <f t="shared" si="126"/>
        <v>87.772</v>
      </c>
      <c r="P2015" s="1">
        <f t="shared" si="127"/>
        <v>0.628019461934745</v>
      </c>
    </row>
    <row r="2016" ht="20" customHeight="1" spans="1:16">
      <c r="A2016" s="4" t="s">
        <v>2681</v>
      </c>
      <c r="B2016" s="4" t="s">
        <v>17</v>
      </c>
      <c r="C2016" s="4" t="s">
        <v>49</v>
      </c>
      <c r="D2016" s="5">
        <v>46205</v>
      </c>
      <c r="E2016" s="5" t="s">
        <v>94</v>
      </c>
      <c r="F2016" s="5" t="s">
        <v>55</v>
      </c>
      <c r="G2016" s="5" t="s">
        <v>95</v>
      </c>
      <c r="H2016" s="4" t="s">
        <v>1087</v>
      </c>
      <c r="I2016" s="4" t="str">
        <f>VLOOKUP(H2016,[1]物料!$A$1:$M$65536,13,0)</f>
        <v>30.00</v>
      </c>
      <c r="J2016" s="4">
        <v>7.2</v>
      </c>
      <c r="K2016" s="4">
        <f t="shared" si="124"/>
        <v>4.185</v>
      </c>
      <c r="L2016" s="4">
        <f t="shared" si="125"/>
        <v>41.385</v>
      </c>
      <c r="M2016" s="6">
        <v>1</v>
      </c>
      <c r="N2016" s="7">
        <v>83.7</v>
      </c>
      <c r="O2016">
        <f t="shared" si="126"/>
        <v>42.315</v>
      </c>
      <c r="P2016" s="1">
        <f t="shared" si="127"/>
        <v>0.505555555555556</v>
      </c>
    </row>
    <row r="2017" ht="20" customHeight="1" spans="1:16">
      <c r="A2017" s="4" t="s">
        <v>2682</v>
      </c>
      <c r="B2017" s="4" t="s">
        <v>17</v>
      </c>
      <c r="C2017" s="4" t="s">
        <v>18</v>
      </c>
      <c r="D2017" s="5">
        <v>46205</v>
      </c>
      <c r="E2017" s="5" t="s">
        <v>2683</v>
      </c>
      <c r="F2017" s="5" t="s">
        <v>32</v>
      </c>
      <c r="G2017" s="5" t="s">
        <v>2684</v>
      </c>
      <c r="H2017" s="4" t="s">
        <v>2685</v>
      </c>
      <c r="I2017" s="4" t="str">
        <f>VLOOKUP(H2017,[1]物料!$A$1:$M$65536,13,0)</f>
        <v>145.00</v>
      </c>
      <c r="J2017" s="4">
        <v>13.6</v>
      </c>
      <c r="K2017" s="4">
        <f t="shared" si="124"/>
        <v>17.7555</v>
      </c>
      <c r="L2017" s="4">
        <f t="shared" si="125"/>
        <v>176.3555</v>
      </c>
      <c r="M2017" s="6">
        <v>1</v>
      </c>
      <c r="N2017" s="7">
        <v>355.11</v>
      </c>
      <c r="O2017">
        <f t="shared" si="126"/>
        <v>178.7545</v>
      </c>
      <c r="P2017" s="1">
        <f t="shared" si="127"/>
        <v>0.503377826588944</v>
      </c>
    </row>
    <row r="2018" ht="20" customHeight="1" spans="1:16">
      <c r="A2018" s="4" t="s">
        <v>2686</v>
      </c>
      <c r="B2018" s="4" t="s">
        <v>24</v>
      </c>
      <c r="C2018" s="4" t="s">
        <v>25</v>
      </c>
      <c r="D2018" s="5">
        <v>46205</v>
      </c>
      <c r="E2018" s="5" t="s">
        <v>186</v>
      </c>
      <c r="F2018" s="5" t="s">
        <v>55</v>
      </c>
      <c r="G2018" s="5" t="s">
        <v>187</v>
      </c>
      <c r="H2018" s="4" t="s">
        <v>557</v>
      </c>
      <c r="I2018" s="4" t="str">
        <f>VLOOKUP(H2018,[1]物料!$A$1:$M$65536,13,0)</f>
        <v>48.00</v>
      </c>
      <c r="J2018" s="4">
        <v>10.7</v>
      </c>
      <c r="K2018" s="4">
        <f t="shared" si="124"/>
        <v>6.94</v>
      </c>
      <c r="L2018" s="4">
        <f t="shared" si="125"/>
        <v>65.64</v>
      </c>
      <c r="M2018" s="6">
        <v>1</v>
      </c>
      <c r="N2018" s="7">
        <v>138.8</v>
      </c>
      <c r="O2018">
        <f t="shared" si="126"/>
        <v>73.16</v>
      </c>
      <c r="P2018" s="1">
        <f t="shared" si="127"/>
        <v>0.527089337175793</v>
      </c>
    </row>
    <row r="2019" ht="20" customHeight="1" spans="1:16">
      <c r="A2019" s="4" t="s">
        <v>2687</v>
      </c>
      <c r="B2019" s="4" t="s">
        <v>17</v>
      </c>
      <c r="C2019" s="4" t="s">
        <v>113</v>
      </c>
      <c r="D2019" s="5">
        <v>46205</v>
      </c>
      <c r="E2019" s="5" t="s">
        <v>332</v>
      </c>
      <c r="F2019" s="5" t="s">
        <v>55</v>
      </c>
      <c r="G2019" s="5" t="s">
        <v>333</v>
      </c>
      <c r="H2019" s="4" t="s">
        <v>404</v>
      </c>
      <c r="I2019" s="4" t="str">
        <f>VLOOKUP(H2019,[1]物料!$A$1:$M$65536,13,0)</f>
        <v>16.00</v>
      </c>
      <c r="J2019" s="4">
        <v>4.5</v>
      </c>
      <c r="K2019" s="4">
        <f t="shared" si="124"/>
        <v>3.49</v>
      </c>
      <c r="L2019" s="4">
        <f t="shared" si="125"/>
        <v>23.99</v>
      </c>
      <c r="M2019" s="6">
        <v>1</v>
      </c>
      <c r="N2019" s="7">
        <v>69.8</v>
      </c>
      <c r="O2019">
        <f t="shared" si="126"/>
        <v>45.81</v>
      </c>
      <c r="P2019" s="1">
        <f t="shared" si="127"/>
        <v>0.656303724928367</v>
      </c>
    </row>
    <row r="2020" ht="20" customHeight="1" spans="1:16">
      <c r="A2020" s="4" t="s">
        <v>2688</v>
      </c>
      <c r="B2020" s="4" t="s">
        <v>24</v>
      </c>
      <c r="C2020" s="4" t="s">
        <v>59</v>
      </c>
      <c r="D2020" s="5">
        <v>46205</v>
      </c>
      <c r="E2020" s="5" t="s">
        <v>120</v>
      </c>
      <c r="F2020" s="5" t="s">
        <v>70</v>
      </c>
      <c r="G2020" s="5" t="s">
        <v>121</v>
      </c>
      <c r="H2020" s="4" t="s">
        <v>122</v>
      </c>
      <c r="I2020" s="4" t="str">
        <f>VLOOKUP(H2020,[1]物料!$A$1:$M$65536,13,0)</f>
        <v>36.00</v>
      </c>
      <c r="J2020" s="4">
        <v>6.5</v>
      </c>
      <c r="K2020" s="4">
        <f t="shared" si="124"/>
        <v>4.49</v>
      </c>
      <c r="L2020" s="4">
        <f t="shared" si="125"/>
        <v>46.99</v>
      </c>
      <c r="M2020" s="6">
        <v>1</v>
      </c>
      <c r="N2020" s="7">
        <v>89.8</v>
      </c>
      <c r="O2020">
        <f t="shared" si="126"/>
        <v>42.81</v>
      </c>
      <c r="P2020" s="1">
        <f t="shared" si="127"/>
        <v>0.476726057906459</v>
      </c>
    </row>
    <row r="2021" ht="20" customHeight="1" spans="1:16">
      <c r="A2021" s="4" t="s">
        <v>2689</v>
      </c>
      <c r="B2021" s="4" t="s">
        <v>17</v>
      </c>
      <c r="C2021" s="4" t="s">
        <v>18</v>
      </c>
      <c r="D2021" s="5">
        <v>46205</v>
      </c>
      <c r="E2021" s="5" t="s">
        <v>115</v>
      </c>
      <c r="F2021" s="5" t="s">
        <v>70</v>
      </c>
      <c r="G2021" s="5" t="s">
        <v>116</v>
      </c>
      <c r="H2021" s="4" t="s">
        <v>117</v>
      </c>
      <c r="I2021" s="4" t="str">
        <f>VLOOKUP(H2021,[1]物料!$A$1:$M$65536,13,0)</f>
        <v>42.00</v>
      </c>
      <c r="J2021" s="4">
        <v>3</v>
      </c>
      <c r="K2021" s="4">
        <f t="shared" si="124"/>
        <v>5.4055</v>
      </c>
      <c r="L2021" s="4">
        <f t="shared" si="125"/>
        <v>50.4055</v>
      </c>
      <c r="M2021" s="6">
        <v>1</v>
      </c>
      <c r="N2021" s="7">
        <v>108.11</v>
      </c>
      <c r="O2021">
        <f t="shared" si="126"/>
        <v>57.7045</v>
      </c>
      <c r="P2021" s="1">
        <f t="shared" si="127"/>
        <v>0.533757284247526</v>
      </c>
    </row>
    <row r="2022" ht="20" customHeight="1" spans="1:16">
      <c r="A2022" s="4" t="s">
        <v>2690</v>
      </c>
      <c r="B2022" s="4" t="s">
        <v>24</v>
      </c>
      <c r="C2022" s="4" t="s">
        <v>59</v>
      </c>
      <c r="D2022" s="5">
        <v>46205</v>
      </c>
      <c r="E2022" s="5" t="s">
        <v>83</v>
      </c>
      <c r="F2022" s="5" t="s">
        <v>55</v>
      </c>
      <c r="G2022" s="5" t="s">
        <v>84</v>
      </c>
      <c r="H2022" s="4" t="s">
        <v>88</v>
      </c>
      <c r="I2022" s="4" t="str">
        <f>VLOOKUP(H2022,[1]物料!$A$1:$M$65536,13,0)</f>
        <v>52.00</v>
      </c>
      <c r="J2022" s="4">
        <v>18</v>
      </c>
      <c r="K2022" s="4">
        <f t="shared" si="124"/>
        <v>13.829</v>
      </c>
      <c r="L2022" s="4">
        <f t="shared" si="125"/>
        <v>83.829</v>
      </c>
      <c r="M2022" s="6">
        <v>2</v>
      </c>
      <c r="N2022" s="7">
        <v>276.58</v>
      </c>
      <c r="O2022">
        <f t="shared" si="126"/>
        <v>192.751</v>
      </c>
      <c r="P2022" s="1">
        <f t="shared" si="127"/>
        <v>0.696908670185841</v>
      </c>
    </row>
    <row r="2023" ht="20" customHeight="1" spans="1:16">
      <c r="A2023" s="4" t="s">
        <v>2691</v>
      </c>
      <c r="B2023" s="4" t="s">
        <v>24</v>
      </c>
      <c r="C2023" s="4" t="s">
        <v>87</v>
      </c>
      <c r="D2023" s="5">
        <v>46205</v>
      </c>
      <c r="E2023" s="5" t="s">
        <v>83</v>
      </c>
      <c r="F2023" s="5" t="s">
        <v>55</v>
      </c>
      <c r="G2023" s="5" t="s">
        <v>84</v>
      </c>
      <c r="H2023" s="4" t="s">
        <v>88</v>
      </c>
      <c r="I2023" s="4" t="str">
        <f>VLOOKUP(H2023,[1]物料!$A$1:$M$65536,13,0)</f>
        <v>52.00</v>
      </c>
      <c r="J2023" s="4">
        <v>18</v>
      </c>
      <c r="K2023" s="4">
        <f t="shared" si="124"/>
        <v>7.3815</v>
      </c>
      <c r="L2023" s="4">
        <f t="shared" si="125"/>
        <v>77.3815</v>
      </c>
      <c r="M2023" s="6">
        <v>1</v>
      </c>
      <c r="N2023" s="7">
        <v>147.63</v>
      </c>
      <c r="O2023">
        <f t="shared" si="126"/>
        <v>70.2485</v>
      </c>
      <c r="P2023" s="1">
        <f t="shared" si="127"/>
        <v>0.475841631104789</v>
      </c>
    </row>
    <row r="2024" ht="20" customHeight="1" spans="1:16">
      <c r="A2024" s="4" t="s">
        <v>2692</v>
      </c>
      <c r="B2024" s="4" t="s">
        <v>24</v>
      </c>
      <c r="C2024" s="4" t="s">
        <v>119</v>
      </c>
      <c r="D2024" s="5">
        <v>46205</v>
      </c>
      <c r="E2024" s="5" t="s">
        <v>309</v>
      </c>
      <c r="F2024" s="5" t="s">
        <v>55</v>
      </c>
      <c r="G2024" s="5" t="s">
        <v>310</v>
      </c>
      <c r="H2024" s="4" t="s">
        <v>1271</v>
      </c>
      <c r="I2024" s="4" t="str">
        <f>VLOOKUP(H2024,[1]物料!$A$1:$M$65536,13,0)</f>
        <v>65.00</v>
      </c>
      <c r="J2024" s="4">
        <v>10.7</v>
      </c>
      <c r="K2024" s="4">
        <f t="shared" si="124"/>
        <v>8.44</v>
      </c>
      <c r="L2024" s="4">
        <f t="shared" si="125"/>
        <v>84.14</v>
      </c>
      <c r="M2024" s="6">
        <v>1</v>
      </c>
      <c r="N2024" s="7">
        <v>168.8</v>
      </c>
      <c r="O2024">
        <f t="shared" si="126"/>
        <v>84.66</v>
      </c>
      <c r="P2024" s="1">
        <f t="shared" si="127"/>
        <v>0.50154028436019</v>
      </c>
    </row>
    <row r="2025" ht="20" customHeight="1" spans="1:16">
      <c r="A2025" s="4" t="s">
        <v>2693</v>
      </c>
      <c r="B2025" s="4" t="s">
        <v>17</v>
      </c>
      <c r="C2025" s="4" t="s">
        <v>113</v>
      </c>
      <c r="D2025" s="5">
        <v>46205</v>
      </c>
      <c r="E2025" s="5" t="s">
        <v>384</v>
      </c>
      <c r="F2025" s="5" t="s">
        <v>20</v>
      </c>
      <c r="G2025" s="5" t="s">
        <v>385</v>
      </c>
      <c r="H2025" s="4" t="s">
        <v>386</v>
      </c>
      <c r="I2025" s="4" t="str">
        <f>VLOOKUP(H2025,[1]物料!$A$1:$M$65536,13,0)</f>
        <v>36.60</v>
      </c>
      <c r="J2025" s="4">
        <v>3</v>
      </c>
      <c r="K2025" s="4">
        <f t="shared" si="124"/>
        <v>5.4145</v>
      </c>
      <c r="L2025" s="4">
        <f t="shared" si="125"/>
        <v>45.0145</v>
      </c>
      <c r="M2025" s="6">
        <v>1</v>
      </c>
      <c r="N2025" s="7">
        <v>108.29</v>
      </c>
      <c r="O2025">
        <f t="shared" si="126"/>
        <v>63.2755</v>
      </c>
      <c r="P2025" s="1">
        <f t="shared" si="127"/>
        <v>0.584315264567365</v>
      </c>
    </row>
    <row r="2026" ht="20" customHeight="1" spans="1:16">
      <c r="A2026" s="4" t="s">
        <v>2694</v>
      </c>
      <c r="B2026" s="4" t="s">
        <v>17</v>
      </c>
      <c r="C2026" s="4" t="s">
        <v>49</v>
      </c>
      <c r="D2026" s="5">
        <v>46205</v>
      </c>
      <c r="E2026" s="5" t="s">
        <v>301</v>
      </c>
      <c r="F2026" s="5" t="s">
        <v>55</v>
      </c>
      <c r="G2026" s="5" t="s">
        <v>302</v>
      </c>
      <c r="H2026" s="4" t="s">
        <v>839</v>
      </c>
      <c r="I2026" s="4" t="str">
        <f>VLOOKUP(H2026,[1]物料!$A$1:$M$65536,13,0)</f>
        <v>20.00</v>
      </c>
      <c r="J2026" s="4">
        <v>4.5</v>
      </c>
      <c r="K2026" s="4">
        <f t="shared" si="124"/>
        <v>2.745</v>
      </c>
      <c r="L2026" s="4">
        <f t="shared" si="125"/>
        <v>27.245</v>
      </c>
      <c r="M2026" s="6">
        <v>1</v>
      </c>
      <c r="N2026" s="7">
        <v>54.9</v>
      </c>
      <c r="O2026">
        <f t="shared" si="126"/>
        <v>27.655</v>
      </c>
      <c r="P2026" s="1">
        <f t="shared" si="127"/>
        <v>0.503734061930783</v>
      </c>
    </row>
    <row r="2027" ht="20" customHeight="1" spans="1:16">
      <c r="A2027" s="4" t="s">
        <v>2695</v>
      </c>
      <c r="B2027" s="4" t="s">
        <v>17</v>
      </c>
      <c r="C2027" s="4" t="s">
        <v>538</v>
      </c>
      <c r="D2027" s="5">
        <v>46205</v>
      </c>
      <c r="E2027" s="5" t="s">
        <v>83</v>
      </c>
      <c r="F2027" s="5" t="s">
        <v>55</v>
      </c>
      <c r="G2027" s="5" t="s">
        <v>84</v>
      </c>
      <c r="H2027" s="4" t="s">
        <v>147</v>
      </c>
      <c r="I2027" s="4" t="str">
        <f>VLOOKUP(H2027,[1]物料!$A$1:$M$65536,13,0)</f>
        <v>52.00</v>
      </c>
      <c r="J2027" s="4">
        <v>14.5</v>
      </c>
      <c r="K2027" s="4">
        <f t="shared" si="124"/>
        <v>7.76</v>
      </c>
      <c r="L2027" s="4">
        <f t="shared" si="125"/>
        <v>74.26</v>
      </c>
      <c r="M2027" s="6">
        <v>1</v>
      </c>
      <c r="N2027" s="7">
        <v>155.2</v>
      </c>
      <c r="O2027">
        <f t="shared" si="126"/>
        <v>80.94</v>
      </c>
      <c r="P2027" s="1">
        <f t="shared" si="127"/>
        <v>0.521520618556701</v>
      </c>
    </row>
    <row r="2028" ht="20" customHeight="1" spans="1:16">
      <c r="A2028" s="4" t="s">
        <v>2696</v>
      </c>
      <c r="B2028" s="4" t="s">
        <v>17</v>
      </c>
      <c r="C2028" s="4" t="s">
        <v>18</v>
      </c>
      <c r="D2028" s="5">
        <v>46205</v>
      </c>
      <c r="E2028" s="5" t="s">
        <v>291</v>
      </c>
      <c r="F2028" s="5" t="s">
        <v>55</v>
      </c>
      <c r="G2028" s="5" t="s">
        <v>292</v>
      </c>
      <c r="H2028" s="4" t="s">
        <v>378</v>
      </c>
      <c r="I2028" s="4" t="str">
        <f>VLOOKUP(H2028,[1]物料!$A$1:$M$65536,13,0)</f>
        <v>40.00</v>
      </c>
      <c r="J2028" s="4">
        <v>7.2</v>
      </c>
      <c r="K2028" s="4">
        <f t="shared" si="124"/>
        <v>4.8415</v>
      </c>
      <c r="L2028" s="4">
        <f t="shared" si="125"/>
        <v>52.0415</v>
      </c>
      <c r="M2028" s="6">
        <v>1</v>
      </c>
      <c r="N2028" s="7">
        <v>96.83</v>
      </c>
      <c r="O2028">
        <f t="shared" si="126"/>
        <v>44.7885</v>
      </c>
      <c r="P2028" s="1">
        <f t="shared" si="127"/>
        <v>0.462547764122689</v>
      </c>
    </row>
    <row r="2029" ht="20" customHeight="1" spans="1:16">
      <c r="A2029" s="4" t="s">
        <v>2697</v>
      </c>
      <c r="B2029" s="4" t="s">
        <v>17</v>
      </c>
      <c r="C2029" s="4" t="s">
        <v>18</v>
      </c>
      <c r="D2029" s="5">
        <v>46205</v>
      </c>
      <c r="E2029" s="5" t="s">
        <v>301</v>
      </c>
      <c r="F2029" s="5" t="s">
        <v>55</v>
      </c>
      <c r="G2029" s="5" t="s">
        <v>302</v>
      </c>
      <c r="H2029" s="4" t="s">
        <v>839</v>
      </c>
      <c r="I2029" s="4" t="str">
        <f>VLOOKUP(H2029,[1]物料!$A$1:$M$65536,13,0)</f>
        <v>20.00</v>
      </c>
      <c r="J2029" s="4">
        <v>4.5</v>
      </c>
      <c r="K2029" s="4">
        <f t="shared" si="124"/>
        <v>2.8405</v>
      </c>
      <c r="L2029" s="4">
        <f t="shared" si="125"/>
        <v>27.3405</v>
      </c>
      <c r="M2029" s="6">
        <v>1</v>
      </c>
      <c r="N2029" s="7">
        <v>56.81</v>
      </c>
      <c r="O2029">
        <f t="shared" si="126"/>
        <v>29.4695</v>
      </c>
      <c r="P2029" s="1">
        <f t="shared" si="127"/>
        <v>0.518737898257349</v>
      </c>
    </row>
    <row r="2030" ht="20" customHeight="1" spans="1:16">
      <c r="A2030" s="4" t="s">
        <v>2698</v>
      </c>
      <c r="B2030" s="4" t="s">
        <v>24</v>
      </c>
      <c r="C2030" s="4" t="s">
        <v>119</v>
      </c>
      <c r="D2030" s="5">
        <v>46205</v>
      </c>
      <c r="E2030" s="5" t="s">
        <v>69</v>
      </c>
      <c r="F2030" s="5" t="s">
        <v>70</v>
      </c>
      <c r="G2030" s="5" t="s">
        <v>71</v>
      </c>
      <c r="H2030" s="4" t="s">
        <v>111</v>
      </c>
      <c r="I2030" s="4" t="str">
        <f>VLOOKUP(H2030,[1]物料!$A$1:$M$65536,13,0)</f>
        <v>45.00</v>
      </c>
      <c r="J2030" s="4">
        <v>6.5</v>
      </c>
      <c r="K2030" s="4">
        <f t="shared" si="124"/>
        <v>5.445</v>
      </c>
      <c r="L2030" s="4">
        <f t="shared" si="125"/>
        <v>56.945</v>
      </c>
      <c r="M2030" s="6">
        <v>1</v>
      </c>
      <c r="N2030" s="7">
        <v>108.9</v>
      </c>
      <c r="O2030">
        <f t="shared" si="126"/>
        <v>51.955</v>
      </c>
      <c r="P2030" s="1">
        <f t="shared" si="127"/>
        <v>0.477089072543618</v>
      </c>
    </row>
    <row r="2031" ht="20" customHeight="1" spans="1:16">
      <c r="A2031" s="4" t="s">
        <v>2699</v>
      </c>
      <c r="B2031" s="4" t="s">
        <v>24</v>
      </c>
      <c r="C2031" s="4" t="s">
        <v>25</v>
      </c>
      <c r="D2031" s="5">
        <v>46205</v>
      </c>
      <c r="E2031" s="5" t="s">
        <v>101</v>
      </c>
      <c r="F2031" s="5" t="s">
        <v>20</v>
      </c>
      <c r="G2031" s="5" t="s">
        <v>102</v>
      </c>
      <c r="H2031" s="4" t="s">
        <v>920</v>
      </c>
      <c r="I2031" s="4" t="str">
        <f>VLOOKUP(H2031,[1]物料!$A$1:$M$65536,13,0)</f>
        <v>23.30</v>
      </c>
      <c r="J2031" s="4">
        <v>6.5</v>
      </c>
      <c r="K2031" s="4">
        <f t="shared" si="124"/>
        <v>3.49</v>
      </c>
      <c r="L2031" s="4">
        <f t="shared" si="125"/>
        <v>33.29</v>
      </c>
      <c r="M2031" s="6">
        <v>1</v>
      </c>
      <c r="N2031" s="7">
        <v>69.8</v>
      </c>
      <c r="O2031">
        <f t="shared" si="126"/>
        <v>36.51</v>
      </c>
      <c r="P2031" s="1">
        <f t="shared" si="127"/>
        <v>0.523065902578797</v>
      </c>
    </row>
    <row r="2032" ht="20" customHeight="1" spans="1:16">
      <c r="A2032" s="4" t="s">
        <v>2700</v>
      </c>
      <c r="B2032" s="4" t="s">
        <v>24</v>
      </c>
      <c r="C2032" s="4" t="s">
        <v>411</v>
      </c>
      <c r="D2032" s="5">
        <v>46205</v>
      </c>
      <c r="E2032" s="5" t="s">
        <v>60</v>
      </c>
      <c r="F2032" s="5" t="s">
        <v>61</v>
      </c>
      <c r="G2032" s="5" t="s">
        <v>62</v>
      </c>
      <c r="H2032" s="4" t="s">
        <v>124</v>
      </c>
      <c r="I2032" s="4" t="str">
        <f>VLOOKUP(H2032,[1]物料!$A$1:$M$65536,13,0)</f>
        <v>24.00</v>
      </c>
      <c r="J2032" s="4">
        <v>8</v>
      </c>
      <c r="K2032" s="4">
        <f t="shared" si="124"/>
        <v>4.19</v>
      </c>
      <c r="L2032" s="4">
        <f t="shared" si="125"/>
        <v>36.19</v>
      </c>
      <c r="M2032" s="6">
        <v>1</v>
      </c>
      <c r="N2032" s="7">
        <v>83.8</v>
      </c>
      <c r="O2032">
        <f t="shared" si="126"/>
        <v>47.61</v>
      </c>
      <c r="P2032" s="1">
        <f t="shared" si="127"/>
        <v>0.568138424821002</v>
      </c>
    </row>
    <row r="2033" ht="20" customHeight="1" spans="1:16">
      <c r="A2033" s="4" t="s">
        <v>2701</v>
      </c>
      <c r="B2033" s="4" t="s">
        <v>17</v>
      </c>
      <c r="C2033" s="4" t="s">
        <v>18</v>
      </c>
      <c r="D2033" s="5">
        <v>46205</v>
      </c>
      <c r="E2033" s="5" t="s">
        <v>291</v>
      </c>
      <c r="F2033" s="5" t="s">
        <v>55</v>
      </c>
      <c r="G2033" s="5" t="s">
        <v>292</v>
      </c>
      <c r="H2033" s="4" t="s">
        <v>378</v>
      </c>
      <c r="I2033" s="4" t="str">
        <f>VLOOKUP(H2033,[1]物料!$A$1:$M$65536,13,0)</f>
        <v>40.00</v>
      </c>
      <c r="J2033" s="4">
        <v>7.2</v>
      </c>
      <c r="K2033" s="4">
        <f t="shared" si="124"/>
        <v>4.6675</v>
      </c>
      <c r="L2033" s="4">
        <f t="shared" si="125"/>
        <v>51.8675</v>
      </c>
      <c r="M2033" s="6">
        <v>1</v>
      </c>
      <c r="N2033" s="7">
        <v>93.35</v>
      </c>
      <c r="O2033">
        <f t="shared" si="126"/>
        <v>41.4825</v>
      </c>
      <c r="P2033" s="1">
        <f t="shared" si="127"/>
        <v>0.444376004284949</v>
      </c>
    </row>
    <row r="2034" ht="20" customHeight="1" spans="1:16">
      <c r="A2034" s="4" t="s">
        <v>2702</v>
      </c>
      <c r="B2034" s="4" t="s">
        <v>24</v>
      </c>
      <c r="C2034" s="4" t="s">
        <v>119</v>
      </c>
      <c r="D2034" s="5">
        <v>46205</v>
      </c>
      <c r="E2034" s="5" t="s">
        <v>161</v>
      </c>
      <c r="F2034" s="5" t="s">
        <v>55</v>
      </c>
      <c r="G2034" s="5" t="s">
        <v>162</v>
      </c>
      <c r="H2034" s="4" t="s">
        <v>393</v>
      </c>
      <c r="I2034" s="4" t="str">
        <f>VLOOKUP(H2034,[1]物料!$A$1:$M$65536,13,0)</f>
        <v>16.00</v>
      </c>
      <c r="J2034" s="4">
        <v>8</v>
      </c>
      <c r="K2034" s="4">
        <f t="shared" si="124"/>
        <v>2.293</v>
      </c>
      <c r="L2034" s="4">
        <f t="shared" si="125"/>
        <v>26.293</v>
      </c>
      <c r="M2034" s="6">
        <v>1</v>
      </c>
      <c r="N2034" s="7">
        <v>45.86</v>
      </c>
      <c r="O2034">
        <f t="shared" si="126"/>
        <v>19.567</v>
      </c>
      <c r="P2034" s="1">
        <f t="shared" si="127"/>
        <v>0.426668120366332</v>
      </c>
    </row>
    <row r="2035" ht="20" customHeight="1" spans="1:16">
      <c r="A2035" s="4" t="s">
        <v>2702</v>
      </c>
      <c r="B2035" s="4" t="s">
        <v>24</v>
      </c>
      <c r="C2035" s="4" t="s">
        <v>119</v>
      </c>
      <c r="D2035" s="5">
        <v>46205</v>
      </c>
      <c r="E2035" s="5" t="s">
        <v>757</v>
      </c>
      <c r="F2035" s="5" t="s">
        <v>55</v>
      </c>
      <c r="G2035" s="5" t="s">
        <v>758</v>
      </c>
      <c r="H2035" s="4" t="s">
        <v>2703</v>
      </c>
      <c r="I2035" s="4" t="str">
        <f>VLOOKUP(H2035,[1]物料!$A$1:$M$65536,13,0)</f>
        <v>20.00</v>
      </c>
      <c r="J2035" s="4">
        <v>8</v>
      </c>
      <c r="K2035" s="4">
        <f t="shared" si="124"/>
        <v>2.522</v>
      </c>
      <c r="L2035" s="4">
        <f t="shared" si="125"/>
        <v>30.522</v>
      </c>
      <c r="M2035" s="6">
        <v>1</v>
      </c>
      <c r="N2035" s="7">
        <v>50.44</v>
      </c>
      <c r="O2035">
        <f t="shared" si="126"/>
        <v>19.918</v>
      </c>
      <c r="P2035" s="1">
        <f t="shared" si="127"/>
        <v>0.394885011895321</v>
      </c>
    </row>
    <row r="2036" ht="20" customHeight="1" spans="1:16">
      <c r="A2036" s="4" t="s">
        <v>2704</v>
      </c>
      <c r="B2036" s="4" t="s">
        <v>17</v>
      </c>
      <c r="C2036" s="4" t="s">
        <v>49</v>
      </c>
      <c r="D2036" s="5">
        <v>46205</v>
      </c>
      <c r="E2036" s="5" t="s">
        <v>101</v>
      </c>
      <c r="F2036" s="5" t="s">
        <v>20</v>
      </c>
      <c r="G2036" s="5" t="s">
        <v>102</v>
      </c>
      <c r="H2036" s="4" t="s">
        <v>857</v>
      </c>
      <c r="I2036" s="4" t="str">
        <f>VLOOKUP(H2036,[1]物料!$A$1:$M$65536,13,0)</f>
        <v>23.30</v>
      </c>
      <c r="J2036" s="4">
        <v>3</v>
      </c>
      <c r="K2036" s="4">
        <f t="shared" si="124"/>
        <v>2.74</v>
      </c>
      <c r="L2036" s="4">
        <f t="shared" si="125"/>
        <v>29.04</v>
      </c>
      <c r="M2036" s="6">
        <v>1</v>
      </c>
      <c r="N2036" s="7">
        <v>54.8</v>
      </c>
      <c r="O2036">
        <f t="shared" si="126"/>
        <v>25.76</v>
      </c>
      <c r="P2036" s="1">
        <f t="shared" si="127"/>
        <v>0.47007299270073</v>
      </c>
    </row>
    <row r="2037" ht="20" customHeight="1" spans="1:16">
      <c r="A2037" s="4" t="s">
        <v>2705</v>
      </c>
      <c r="B2037" s="4" t="s">
        <v>17</v>
      </c>
      <c r="C2037" s="4" t="s">
        <v>18</v>
      </c>
      <c r="D2037" s="5">
        <v>46205</v>
      </c>
      <c r="E2037" s="5" t="s">
        <v>75</v>
      </c>
      <c r="F2037" s="5" t="s">
        <v>61</v>
      </c>
      <c r="G2037" s="5" t="s">
        <v>76</v>
      </c>
      <c r="H2037" s="4" t="s">
        <v>588</v>
      </c>
      <c r="I2037" s="4" t="str">
        <f>VLOOKUP(H2037,[1]物料!$A$1:$M$65536,13,0)</f>
        <v>25.00</v>
      </c>
      <c r="J2037" s="4">
        <v>4.5</v>
      </c>
      <c r="K2037" s="4">
        <f t="shared" si="124"/>
        <v>4.278</v>
      </c>
      <c r="L2037" s="4">
        <f t="shared" si="125"/>
        <v>33.778</v>
      </c>
      <c r="M2037" s="6">
        <v>1</v>
      </c>
      <c r="N2037" s="7">
        <v>85.56</v>
      </c>
      <c r="O2037">
        <f t="shared" si="126"/>
        <v>51.782</v>
      </c>
      <c r="P2037" s="1">
        <f t="shared" si="127"/>
        <v>0.605212716222534</v>
      </c>
    </row>
    <row r="2038" ht="20" customHeight="1" spans="1:16">
      <c r="A2038" s="4" t="s">
        <v>2706</v>
      </c>
      <c r="B2038" s="4" t="s">
        <v>17</v>
      </c>
      <c r="C2038" s="4" t="s">
        <v>49</v>
      </c>
      <c r="D2038" s="5">
        <v>46205</v>
      </c>
      <c r="E2038" s="5" t="s">
        <v>278</v>
      </c>
      <c r="F2038" s="5" t="s">
        <v>55</v>
      </c>
      <c r="G2038" s="5" t="s">
        <v>279</v>
      </c>
      <c r="H2038" s="4" t="s">
        <v>280</v>
      </c>
      <c r="I2038" s="4" t="str">
        <f>VLOOKUP(H2038,[1]物料!$A$1:$M$65536,13,0)</f>
        <v>20.00</v>
      </c>
      <c r="J2038" s="4">
        <v>4.5</v>
      </c>
      <c r="K2038" s="4">
        <f t="shared" si="124"/>
        <v>2.99</v>
      </c>
      <c r="L2038" s="4">
        <f t="shared" si="125"/>
        <v>27.49</v>
      </c>
      <c r="M2038" s="6">
        <v>1</v>
      </c>
      <c r="N2038" s="7">
        <v>59.8</v>
      </c>
      <c r="O2038">
        <f t="shared" si="126"/>
        <v>32.31</v>
      </c>
      <c r="P2038" s="1">
        <f t="shared" si="127"/>
        <v>0.540301003344482</v>
      </c>
    </row>
    <row r="2039" ht="20" customHeight="1" spans="1:16">
      <c r="A2039" s="4" t="s">
        <v>2707</v>
      </c>
      <c r="B2039" s="4" t="s">
        <v>24</v>
      </c>
      <c r="C2039" s="4" t="s">
        <v>59</v>
      </c>
      <c r="D2039" s="5">
        <v>46205</v>
      </c>
      <c r="E2039" s="5" t="s">
        <v>115</v>
      </c>
      <c r="F2039" s="5" t="s">
        <v>70</v>
      </c>
      <c r="G2039" s="5" t="s">
        <v>116</v>
      </c>
      <c r="H2039" s="4" t="s">
        <v>253</v>
      </c>
      <c r="I2039" s="4" t="str">
        <f>VLOOKUP(H2039,[1]物料!$A$1:$M$65536,13,0)</f>
        <v>42.00</v>
      </c>
      <c r="J2039" s="4">
        <v>6.5</v>
      </c>
      <c r="K2039" s="4">
        <f t="shared" si="124"/>
        <v>5.49</v>
      </c>
      <c r="L2039" s="4">
        <f t="shared" si="125"/>
        <v>53.99</v>
      </c>
      <c r="M2039" s="6">
        <v>1</v>
      </c>
      <c r="N2039" s="7">
        <v>109.8</v>
      </c>
      <c r="O2039">
        <f t="shared" si="126"/>
        <v>55.81</v>
      </c>
      <c r="P2039" s="1">
        <f t="shared" si="127"/>
        <v>0.508287795992714</v>
      </c>
    </row>
    <row r="2040" ht="20" customHeight="1" spans="1:16">
      <c r="A2040" s="4" t="s">
        <v>2708</v>
      </c>
      <c r="B2040" s="4" t="s">
        <v>24</v>
      </c>
      <c r="C2040" s="4" t="s">
        <v>119</v>
      </c>
      <c r="D2040" s="5">
        <v>46205</v>
      </c>
      <c r="E2040" s="5" t="s">
        <v>60</v>
      </c>
      <c r="F2040" s="5" t="s">
        <v>61</v>
      </c>
      <c r="G2040" s="5" t="s">
        <v>62</v>
      </c>
      <c r="H2040" s="4" t="s">
        <v>63</v>
      </c>
      <c r="I2040" s="4" t="str">
        <f>VLOOKUP(H2040,[1]物料!$A$1:$M$65536,13,0)</f>
        <v>24.00</v>
      </c>
      <c r="J2040" s="4">
        <v>8</v>
      </c>
      <c r="K2040" s="4">
        <f t="shared" si="124"/>
        <v>3.225</v>
      </c>
      <c r="L2040" s="4">
        <f t="shared" si="125"/>
        <v>35.225</v>
      </c>
      <c r="M2040" s="6">
        <v>1</v>
      </c>
      <c r="N2040" s="7">
        <v>64.5</v>
      </c>
      <c r="O2040">
        <f t="shared" si="126"/>
        <v>29.275</v>
      </c>
      <c r="P2040" s="1">
        <f t="shared" si="127"/>
        <v>0.453875968992248</v>
      </c>
    </row>
    <row r="2041" ht="20" customHeight="1" spans="1:16">
      <c r="A2041" s="4" t="s">
        <v>2709</v>
      </c>
      <c r="B2041" s="4" t="s">
        <v>24</v>
      </c>
      <c r="C2041" s="4" t="s">
        <v>25</v>
      </c>
      <c r="D2041" s="5">
        <v>46205</v>
      </c>
      <c r="E2041" s="5" t="s">
        <v>50</v>
      </c>
      <c r="F2041" s="5" t="s">
        <v>20</v>
      </c>
      <c r="G2041" s="5" t="s">
        <v>51</v>
      </c>
      <c r="H2041" s="4" t="s">
        <v>743</v>
      </c>
      <c r="I2041" s="4" t="str">
        <f>VLOOKUP(H2041,[1]物料!$A$1:$M$65536,13,0)</f>
        <v>21.00</v>
      </c>
      <c r="J2041" s="4">
        <v>6.5</v>
      </c>
      <c r="K2041" s="4">
        <f t="shared" si="124"/>
        <v>3.126</v>
      </c>
      <c r="L2041" s="4">
        <f t="shared" si="125"/>
        <v>30.626</v>
      </c>
      <c r="M2041" s="6">
        <v>1</v>
      </c>
      <c r="N2041" s="7">
        <v>62.52</v>
      </c>
      <c r="O2041">
        <f t="shared" si="126"/>
        <v>31.894</v>
      </c>
      <c r="P2041" s="1">
        <f t="shared" si="127"/>
        <v>0.510140754958413</v>
      </c>
    </row>
    <row r="2042" ht="20" customHeight="1" spans="1:16">
      <c r="A2042" s="4" t="s">
        <v>2710</v>
      </c>
      <c r="B2042" s="4" t="s">
        <v>24</v>
      </c>
      <c r="C2042" s="4" t="s">
        <v>119</v>
      </c>
      <c r="D2042" s="5">
        <v>46205</v>
      </c>
      <c r="E2042" s="5" t="s">
        <v>436</v>
      </c>
      <c r="F2042" s="5" t="s">
        <v>20</v>
      </c>
      <c r="G2042" s="5" t="s">
        <v>437</v>
      </c>
      <c r="H2042" s="4" t="s">
        <v>438</v>
      </c>
      <c r="I2042" s="4" t="str">
        <f>VLOOKUP(H2042,[1]物料!$A$1:$M$65536,13,0)</f>
        <v>19.70</v>
      </c>
      <c r="J2042" s="4">
        <v>6.5</v>
      </c>
      <c r="K2042" s="4">
        <f t="shared" si="124"/>
        <v>2.99</v>
      </c>
      <c r="L2042" s="4">
        <f t="shared" si="125"/>
        <v>29.19</v>
      </c>
      <c r="M2042" s="6">
        <v>1</v>
      </c>
      <c r="N2042" s="7">
        <v>59.8</v>
      </c>
      <c r="O2042">
        <f t="shared" si="126"/>
        <v>30.61</v>
      </c>
      <c r="P2042" s="1">
        <f t="shared" si="127"/>
        <v>0.511872909698997</v>
      </c>
    </row>
    <row r="2043" ht="20" customHeight="1" spans="1:16">
      <c r="A2043" s="4" t="s">
        <v>2711</v>
      </c>
      <c r="B2043" s="4" t="s">
        <v>24</v>
      </c>
      <c r="C2043" s="4" t="s">
        <v>59</v>
      </c>
      <c r="D2043" s="5">
        <v>46205</v>
      </c>
      <c r="E2043" s="5" t="s">
        <v>186</v>
      </c>
      <c r="F2043" s="5" t="s">
        <v>55</v>
      </c>
      <c r="G2043" s="5" t="s">
        <v>187</v>
      </c>
      <c r="H2043" s="4" t="s">
        <v>206</v>
      </c>
      <c r="I2043" s="4" t="str">
        <f>VLOOKUP(H2043,[1]物料!$A$1:$M$65536,13,0)</f>
        <v>48.00</v>
      </c>
      <c r="J2043" s="4">
        <v>10.7</v>
      </c>
      <c r="K2043" s="4">
        <f t="shared" si="124"/>
        <v>6.94</v>
      </c>
      <c r="L2043" s="4">
        <f t="shared" si="125"/>
        <v>65.64</v>
      </c>
      <c r="M2043" s="6">
        <v>1</v>
      </c>
      <c r="N2043" s="7">
        <v>138.8</v>
      </c>
      <c r="O2043">
        <f t="shared" si="126"/>
        <v>73.16</v>
      </c>
      <c r="P2043" s="1">
        <f t="shared" si="127"/>
        <v>0.527089337175793</v>
      </c>
    </row>
    <row r="2044" ht="20" customHeight="1" spans="1:16">
      <c r="A2044" s="4" t="s">
        <v>2712</v>
      </c>
      <c r="B2044" s="4" t="s">
        <v>17</v>
      </c>
      <c r="C2044" s="4" t="s">
        <v>49</v>
      </c>
      <c r="D2044" s="5">
        <v>46205</v>
      </c>
      <c r="E2044" s="5" t="s">
        <v>359</v>
      </c>
      <c r="F2044" s="5" t="s">
        <v>20</v>
      </c>
      <c r="G2044" s="5" t="s">
        <v>360</v>
      </c>
      <c r="H2044" s="4" t="s">
        <v>2713</v>
      </c>
      <c r="I2044" s="4" t="str">
        <f>VLOOKUP(H2044,[1]物料!$A$1:$M$65536,13,0)</f>
        <v>18.10</v>
      </c>
      <c r="J2044" s="4">
        <v>3</v>
      </c>
      <c r="K2044" s="4">
        <f t="shared" si="124"/>
        <v>2.44</v>
      </c>
      <c r="L2044" s="4">
        <f t="shared" si="125"/>
        <v>23.54</v>
      </c>
      <c r="M2044" s="6">
        <v>1</v>
      </c>
      <c r="N2044" s="7">
        <v>48.8</v>
      </c>
      <c r="O2044">
        <f t="shared" si="126"/>
        <v>25.26</v>
      </c>
      <c r="P2044" s="1">
        <f t="shared" si="127"/>
        <v>0.517622950819672</v>
      </c>
    </row>
    <row r="2045" ht="20" customHeight="1" spans="1:16">
      <c r="A2045" s="4" t="s">
        <v>2714</v>
      </c>
      <c r="B2045" s="4" t="s">
        <v>17</v>
      </c>
      <c r="C2045" s="4" t="s">
        <v>18</v>
      </c>
      <c r="D2045" s="5">
        <v>46205</v>
      </c>
      <c r="E2045" s="5" t="s">
        <v>75</v>
      </c>
      <c r="F2045" s="5" t="s">
        <v>61</v>
      </c>
      <c r="G2045" s="5" t="s">
        <v>76</v>
      </c>
      <c r="H2045" s="4" t="s">
        <v>144</v>
      </c>
      <c r="I2045" s="4" t="str">
        <f>VLOOKUP(H2045,[1]物料!$A$1:$M$65536,13,0)</f>
        <v>25.00</v>
      </c>
      <c r="J2045" s="4">
        <v>4.5</v>
      </c>
      <c r="K2045" s="4">
        <f t="shared" si="124"/>
        <v>3.99</v>
      </c>
      <c r="L2045" s="4">
        <f t="shared" si="125"/>
        <v>33.49</v>
      </c>
      <c r="M2045" s="6">
        <v>1</v>
      </c>
      <c r="N2045" s="7">
        <v>79.8</v>
      </c>
      <c r="O2045">
        <f t="shared" si="126"/>
        <v>46.31</v>
      </c>
      <c r="P2045" s="1">
        <f t="shared" si="127"/>
        <v>0.580325814536341</v>
      </c>
    </row>
    <row r="2046" ht="20" customHeight="1" spans="1:16">
      <c r="A2046" s="4" t="s">
        <v>2715</v>
      </c>
      <c r="B2046" s="4" t="s">
        <v>24</v>
      </c>
      <c r="C2046" s="4" t="s">
        <v>119</v>
      </c>
      <c r="D2046" s="5">
        <v>46205</v>
      </c>
      <c r="E2046" s="5" t="s">
        <v>90</v>
      </c>
      <c r="F2046" s="5" t="s">
        <v>55</v>
      </c>
      <c r="G2046" s="5" t="s">
        <v>91</v>
      </c>
      <c r="H2046" s="4" t="s">
        <v>159</v>
      </c>
      <c r="I2046" s="4" t="str">
        <f>VLOOKUP(H2046,[1]物料!$A$1:$M$65536,13,0)</f>
        <v>40.00</v>
      </c>
      <c r="J2046" s="4">
        <v>10.7</v>
      </c>
      <c r="K2046" s="4">
        <f t="shared" si="124"/>
        <v>6.44</v>
      </c>
      <c r="L2046" s="4">
        <f t="shared" si="125"/>
        <v>57.14</v>
      </c>
      <c r="M2046" s="6">
        <v>1</v>
      </c>
      <c r="N2046" s="7">
        <v>128.8</v>
      </c>
      <c r="O2046">
        <f t="shared" si="126"/>
        <v>71.66</v>
      </c>
      <c r="P2046" s="1">
        <f t="shared" si="127"/>
        <v>0.556366459627329</v>
      </c>
    </row>
    <row r="2047" ht="20" customHeight="1" spans="1:16">
      <c r="A2047" s="4" t="s">
        <v>2716</v>
      </c>
      <c r="B2047" s="4" t="s">
        <v>17</v>
      </c>
      <c r="C2047" s="4" t="s">
        <v>18</v>
      </c>
      <c r="D2047" s="5">
        <v>46205</v>
      </c>
      <c r="E2047" s="5" t="s">
        <v>309</v>
      </c>
      <c r="F2047" s="5" t="s">
        <v>55</v>
      </c>
      <c r="G2047" s="5" t="s">
        <v>310</v>
      </c>
      <c r="H2047" s="4" t="s">
        <v>957</v>
      </c>
      <c r="I2047" s="4" t="str">
        <f>VLOOKUP(H2047,[1]物料!$A$1:$M$65536,13,0)</f>
        <v>65.00</v>
      </c>
      <c r="J2047" s="4">
        <v>7.2</v>
      </c>
      <c r="K2047" s="4">
        <f t="shared" si="124"/>
        <v>6.4505</v>
      </c>
      <c r="L2047" s="4">
        <f t="shared" si="125"/>
        <v>78.6505</v>
      </c>
      <c r="M2047" s="6">
        <v>1</v>
      </c>
      <c r="N2047" s="7">
        <v>129.01</v>
      </c>
      <c r="O2047">
        <f t="shared" si="126"/>
        <v>50.3595</v>
      </c>
      <c r="P2047" s="1">
        <f t="shared" si="127"/>
        <v>0.390353460972018</v>
      </c>
    </row>
    <row r="2048" ht="20" customHeight="1" spans="1:16">
      <c r="A2048" s="4" t="s">
        <v>2717</v>
      </c>
      <c r="B2048" s="4" t="s">
        <v>17</v>
      </c>
      <c r="C2048" s="4" t="s">
        <v>167</v>
      </c>
      <c r="D2048" s="5">
        <v>46205</v>
      </c>
      <c r="E2048" s="5" t="s">
        <v>54</v>
      </c>
      <c r="F2048" s="5" t="s">
        <v>55</v>
      </c>
      <c r="G2048" s="5" t="s">
        <v>56</v>
      </c>
      <c r="H2048" s="4" t="s">
        <v>610</v>
      </c>
      <c r="I2048" s="4" t="str">
        <f>VLOOKUP(H2048,[1]物料!$A$1:$M$65536,13,0)</f>
        <v>12.00</v>
      </c>
      <c r="J2048" s="4">
        <v>4.5</v>
      </c>
      <c r="K2048" s="4">
        <f t="shared" si="124"/>
        <v>1.99</v>
      </c>
      <c r="L2048" s="4">
        <f t="shared" si="125"/>
        <v>18.49</v>
      </c>
      <c r="M2048" s="6">
        <v>1</v>
      </c>
      <c r="N2048" s="7">
        <v>39.8</v>
      </c>
      <c r="O2048">
        <f t="shared" si="126"/>
        <v>21.31</v>
      </c>
      <c r="P2048" s="1">
        <f t="shared" si="127"/>
        <v>0.535427135678392</v>
      </c>
    </row>
    <row r="2049" ht="20" customHeight="1" spans="1:16">
      <c r="A2049" s="4" t="s">
        <v>2718</v>
      </c>
      <c r="B2049" s="4" t="s">
        <v>24</v>
      </c>
      <c r="C2049" s="4" t="s">
        <v>119</v>
      </c>
      <c r="D2049" s="5">
        <v>46205</v>
      </c>
      <c r="E2049" s="5" t="s">
        <v>83</v>
      </c>
      <c r="F2049" s="5" t="s">
        <v>55</v>
      </c>
      <c r="G2049" s="5" t="s">
        <v>84</v>
      </c>
      <c r="H2049" s="4" t="s">
        <v>88</v>
      </c>
      <c r="I2049" s="4" t="str">
        <f>VLOOKUP(H2049,[1]物料!$A$1:$M$65536,13,0)</f>
        <v>52.00</v>
      </c>
      <c r="J2049" s="4">
        <v>18</v>
      </c>
      <c r="K2049" s="4">
        <f t="shared" si="124"/>
        <v>6.94</v>
      </c>
      <c r="L2049" s="4">
        <f t="shared" si="125"/>
        <v>76.94</v>
      </c>
      <c r="M2049" s="6">
        <v>1</v>
      </c>
      <c r="N2049" s="7">
        <v>138.8</v>
      </c>
      <c r="O2049">
        <f t="shared" si="126"/>
        <v>61.86</v>
      </c>
      <c r="P2049" s="1">
        <f t="shared" si="127"/>
        <v>0.445677233429395</v>
      </c>
    </row>
    <row r="2050" ht="20" customHeight="1" spans="1:16">
      <c r="A2050" s="4" t="s">
        <v>2719</v>
      </c>
      <c r="B2050" s="4" t="s">
        <v>24</v>
      </c>
      <c r="C2050" s="4" t="s">
        <v>87</v>
      </c>
      <c r="D2050" s="5">
        <v>46205</v>
      </c>
      <c r="E2050" s="5" t="s">
        <v>83</v>
      </c>
      <c r="F2050" s="5" t="s">
        <v>55</v>
      </c>
      <c r="G2050" s="5" t="s">
        <v>84</v>
      </c>
      <c r="H2050" s="4" t="s">
        <v>88</v>
      </c>
      <c r="I2050" s="4" t="str">
        <f>VLOOKUP(H2050,[1]物料!$A$1:$M$65536,13,0)</f>
        <v>52.00</v>
      </c>
      <c r="J2050" s="4">
        <v>18</v>
      </c>
      <c r="K2050" s="4">
        <f t="shared" si="124"/>
        <v>6.9315</v>
      </c>
      <c r="L2050" s="4">
        <f t="shared" si="125"/>
        <v>76.9315</v>
      </c>
      <c r="M2050" s="6">
        <v>1</v>
      </c>
      <c r="N2050" s="7">
        <v>138.63</v>
      </c>
      <c r="O2050">
        <f t="shared" si="126"/>
        <v>61.6985</v>
      </c>
      <c r="P2050" s="1">
        <f t="shared" si="127"/>
        <v>0.445058789583784</v>
      </c>
    </row>
    <row r="2051" ht="20" customHeight="1" spans="1:16">
      <c r="A2051" s="4" t="s">
        <v>2720</v>
      </c>
      <c r="B2051" s="4" t="s">
        <v>24</v>
      </c>
      <c r="C2051" s="4" t="s">
        <v>119</v>
      </c>
      <c r="D2051" s="5">
        <v>46205</v>
      </c>
      <c r="E2051" s="5" t="s">
        <v>83</v>
      </c>
      <c r="F2051" s="5" t="s">
        <v>55</v>
      </c>
      <c r="G2051" s="5" t="s">
        <v>84</v>
      </c>
      <c r="H2051" s="4" t="s">
        <v>88</v>
      </c>
      <c r="I2051" s="4" t="str">
        <f>VLOOKUP(H2051,[1]物料!$A$1:$M$65536,13,0)</f>
        <v>52.00</v>
      </c>
      <c r="J2051" s="4">
        <v>18</v>
      </c>
      <c r="K2051" s="4">
        <f t="shared" ref="K2051:K2114" si="128">N2051*0.05</f>
        <v>6.94</v>
      </c>
      <c r="L2051" s="4">
        <f t="shared" ref="L2051:L2114" si="129">I2051+J2051+K2051</f>
        <v>76.94</v>
      </c>
      <c r="M2051" s="6">
        <v>1</v>
      </c>
      <c r="N2051" s="7">
        <v>138.8</v>
      </c>
      <c r="O2051">
        <f t="shared" ref="O2051:O2114" si="130">N2051-L2051</f>
        <v>61.86</v>
      </c>
      <c r="P2051" s="1">
        <f t="shared" ref="P2051:P2114" si="131">O2051/N2051</f>
        <v>0.445677233429395</v>
      </c>
    </row>
    <row r="2052" ht="20" customHeight="1" spans="1:16">
      <c r="A2052" s="4" t="s">
        <v>2721</v>
      </c>
      <c r="B2052" s="4" t="s">
        <v>17</v>
      </c>
      <c r="C2052" s="4" t="s">
        <v>18</v>
      </c>
      <c r="D2052" s="5">
        <v>46205</v>
      </c>
      <c r="E2052" s="5" t="s">
        <v>580</v>
      </c>
      <c r="F2052" s="5" t="s">
        <v>20</v>
      </c>
      <c r="G2052" s="5" t="s">
        <v>581</v>
      </c>
      <c r="H2052" s="4" t="s">
        <v>1529</v>
      </c>
      <c r="I2052" s="4" t="str">
        <f>VLOOKUP(H2052,[1]物料!$A$1:$M$65536,13,0)</f>
        <v>21.10</v>
      </c>
      <c r="J2052" s="4">
        <v>3</v>
      </c>
      <c r="K2052" s="4">
        <f t="shared" si="128"/>
        <v>2.945</v>
      </c>
      <c r="L2052" s="4">
        <f t="shared" si="129"/>
        <v>27.045</v>
      </c>
      <c r="M2052" s="6">
        <v>1</v>
      </c>
      <c r="N2052" s="7">
        <v>58.9</v>
      </c>
      <c r="O2052">
        <f t="shared" si="130"/>
        <v>31.855</v>
      </c>
      <c r="P2052" s="1">
        <f t="shared" si="131"/>
        <v>0.540831918505942</v>
      </c>
    </row>
    <row r="2053" ht="20" customHeight="1" spans="1:16">
      <c r="A2053" s="4" t="s">
        <v>2722</v>
      </c>
      <c r="B2053" s="4" t="s">
        <v>17</v>
      </c>
      <c r="C2053" s="4" t="s">
        <v>18</v>
      </c>
      <c r="D2053" s="5">
        <v>46205</v>
      </c>
      <c r="E2053" s="5" t="s">
        <v>45</v>
      </c>
      <c r="F2053" s="5" t="s">
        <v>20</v>
      </c>
      <c r="G2053" s="5" t="s">
        <v>46</v>
      </c>
      <c r="H2053" s="4" t="s">
        <v>2036</v>
      </c>
      <c r="I2053" s="4" t="str">
        <f>VLOOKUP(H2053,[1]物料!$A$1:$M$65536,13,0)</f>
        <v>36.10</v>
      </c>
      <c r="J2053" s="4">
        <v>3</v>
      </c>
      <c r="K2053" s="4">
        <f t="shared" si="128"/>
        <v>5.14</v>
      </c>
      <c r="L2053" s="4">
        <f t="shared" si="129"/>
        <v>44.24</v>
      </c>
      <c r="M2053" s="6">
        <v>1</v>
      </c>
      <c r="N2053" s="7">
        <v>102.8</v>
      </c>
      <c r="O2053">
        <f t="shared" si="130"/>
        <v>58.56</v>
      </c>
      <c r="P2053" s="1">
        <f t="shared" si="131"/>
        <v>0.569649805447471</v>
      </c>
    </row>
    <row r="2054" ht="20" customHeight="1" spans="1:16">
      <c r="A2054" s="4" t="s">
        <v>2723</v>
      </c>
      <c r="B2054" s="4" t="s">
        <v>17</v>
      </c>
      <c r="C2054" s="4" t="s">
        <v>49</v>
      </c>
      <c r="D2054" s="5">
        <v>46205</v>
      </c>
      <c r="E2054" s="5" t="s">
        <v>182</v>
      </c>
      <c r="F2054" s="5" t="s">
        <v>20</v>
      </c>
      <c r="G2054" s="5" t="s">
        <v>183</v>
      </c>
      <c r="H2054" s="4" t="s">
        <v>409</v>
      </c>
      <c r="I2054" s="4" t="str">
        <f>VLOOKUP(H2054,[1]物料!$A$1:$M$65536,13,0)</f>
        <v>22.10</v>
      </c>
      <c r="J2054" s="4">
        <v>3</v>
      </c>
      <c r="K2054" s="4">
        <f t="shared" si="128"/>
        <v>3.29</v>
      </c>
      <c r="L2054" s="4">
        <f t="shared" si="129"/>
        <v>28.39</v>
      </c>
      <c r="M2054" s="6">
        <v>1</v>
      </c>
      <c r="N2054" s="7">
        <v>65.8</v>
      </c>
      <c r="O2054">
        <f t="shared" si="130"/>
        <v>37.41</v>
      </c>
      <c r="P2054" s="1">
        <f t="shared" si="131"/>
        <v>0.56854103343465</v>
      </c>
    </row>
    <row r="2055" ht="20" customHeight="1" spans="1:16">
      <c r="A2055" s="4" t="s">
        <v>2724</v>
      </c>
      <c r="B2055" s="4" t="s">
        <v>24</v>
      </c>
      <c r="C2055" s="4" t="s">
        <v>150</v>
      </c>
      <c r="D2055" s="5">
        <v>46205</v>
      </c>
      <c r="E2055" s="5" t="s">
        <v>60</v>
      </c>
      <c r="F2055" s="5" t="s">
        <v>61</v>
      </c>
      <c r="G2055" s="5" t="s">
        <v>62</v>
      </c>
      <c r="H2055" s="4" t="s">
        <v>63</v>
      </c>
      <c r="I2055" s="4" t="str">
        <f>VLOOKUP(H2055,[1]物料!$A$1:$M$65536,13,0)</f>
        <v>24.00</v>
      </c>
      <c r="J2055" s="4">
        <v>8</v>
      </c>
      <c r="K2055" s="4">
        <f t="shared" si="128"/>
        <v>3.44</v>
      </c>
      <c r="L2055" s="4">
        <f t="shared" si="129"/>
        <v>35.44</v>
      </c>
      <c r="M2055" s="6">
        <v>1</v>
      </c>
      <c r="N2055" s="7">
        <v>68.8</v>
      </c>
      <c r="O2055">
        <f t="shared" si="130"/>
        <v>33.36</v>
      </c>
      <c r="P2055" s="1">
        <f t="shared" si="131"/>
        <v>0.484883720930233</v>
      </c>
    </row>
    <row r="2056" ht="20" customHeight="1" spans="1:16">
      <c r="A2056" s="4" t="s">
        <v>2725</v>
      </c>
      <c r="B2056" s="4" t="s">
        <v>17</v>
      </c>
      <c r="C2056" s="4" t="s">
        <v>18</v>
      </c>
      <c r="D2056" s="5">
        <v>46205</v>
      </c>
      <c r="E2056" s="5" t="s">
        <v>384</v>
      </c>
      <c r="F2056" s="5" t="s">
        <v>20</v>
      </c>
      <c r="G2056" s="5" t="s">
        <v>385</v>
      </c>
      <c r="H2056" s="4" t="s">
        <v>894</v>
      </c>
      <c r="I2056" s="4" t="str">
        <f>VLOOKUP(H2056,[1]物料!$A$1:$M$65536,13,0)</f>
        <v>36.60</v>
      </c>
      <c r="J2056" s="4">
        <v>3</v>
      </c>
      <c r="K2056" s="4">
        <f t="shared" si="128"/>
        <v>4.445</v>
      </c>
      <c r="L2056" s="4">
        <f t="shared" si="129"/>
        <v>44.045</v>
      </c>
      <c r="M2056" s="6">
        <v>1</v>
      </c>
      <c r="N2056" s="7">
        <v>88.9</v>
      </c>
      <c r="O2056">
        <f t="shared" si="130"/>
        <v>44.855</v>
      </c>
      <c r="P2056" s="1">
        <f t="shared" si="131"/>
        <v>0.504555680539932</v>
      </c>
    </row>
    <row r="2057" ht="20" customHeight="1" spans="1:16">
      <c r="A2057" s="4" t="s">
        <v>2726</v>
      </c>
      <c r="B2057" s="4" t="s">
        <v>24</v>
      </c>
      <c r="C2057" s="4" t="s">
        <v>59</v>
      </c>
      <c r="D2057" s="5">
        <v>46205</v>
      </c>
      <c r="E2057" s="5" t="s">
        <v>1634</v>
      </c>
      <c r="F2057" s="5" t="s">
        <v>32</v>
      </c>
      <c r="G2057" s="5" t="s">
        <v>1635</v>
      </c>
      <c r="H2057" s="4" t="s">
        <v>2727</v>
      </c>
      <c r="I2057" s="4" t="str">
        <f>VLOOKUP(H2057,[1]物料!$A$1:$M$65536,13,0)</f>
        <v>67.00</v>
      </c>
      <c r="J2057" s="4">
        <v>17.1</v>
      </c>
      <c r="K2057" s="4">
        <f t="shared" si="128"/>
        <v>9.99</v>
      </c>
      <c r="L2057" s="4">
        <f t="shared" si="129"/>
        <v>94.09</v>
      </c>
      <c r="M2057" s="6">
        <v>1</v>
      </c>
      <c r="N2057" s="7">
        <v>199.8</v>
      </c>
      <c r="O2057">
        <f t="shared" si="130"/>
        <v>105.71</v>
      </c>
      <c r="P2057" s="1">
        <f t="shared" si="131"/>
        <v>0.529079079079079</v>
      </c>
    </row>
    <row r="2058" ht="20" customHeight="1" spans="1:16">
      <c r="A2058" s="4" t="s">
        <v>2728</v>
      </c>
      <c r="B2058" s="4" t="s">
        <v>24</v>
      </c>
      <c r="C2058" s="4" t="s">
        <v>74</v>
      </c>
      <c r="D2058" s="5">
        <v>46205</v>
      </c>
      <c r="E2058" s="5" t="s">
        <v>75</v>
      </c>
      <c r="F2058" s="5" t="s">
        <v>61</v>
      </c>
      <c r="G2058" s="5" t="s">
        <v>76</v>
      </c>
      <c r="H2058" s="4" t="s">
        <v>180</v>
      </c>
      <c r="I2058" s="4" t="str">
        <f>VLOOKUP(H2058,[1]物料!$A$1:$M$65536,13,0)</f>
        <v>25.00</v>
      </c>
      <c r="J2058" s="4">
        <v>8</v>
      </c>
      <c r="K2058" s="4">
        <f t="shared" si="128"/>
        <v>3.265</v>
      </c>
      <c r="L2058" s="4">
        <f t="shared" si="129"/>
        <v>36.265</v>
      </c>
      <c r="M2058" s="6">
        <v>1</v>
      </c>
      <c r="N2058" s="7">
        <v>65.3</v>
      </c>
      <c r="O2058">
        <f t="shared" si="130"/>
        <v>29.035</v>
      </c>
      <c r="P2058" s="1">
        <f t="shared" si="131"/>
        <v>0.444640122511485</v>
      </c>
    </row>
    <row r="2059" ht="20" customHeight="1" spans="1:16">
      <c r="A2059" s="4" t="s">
        <v>2729</v>
      </c>
      <c r="B2059" s="4" t="s">
        <v>17</v>
      </c>
      <c r="C2059" s="4" t="s">
        <v>105</v>
      </c>
      <c r="D2059" s="5">
        <v>46205</v>
      </c>
      <c r="E2059" s="5" t="s">
        <v>90</v>
      </c>
      <c r="F2059" s="5" t="s">
        <v>55</v>
      </c>
      <c r="G2059" s="5" t="s">
        <v>91</v>
      </c>
      <c r="H2059" s="4" t="s">
        <v>169</v>
      </c>
      <c r="I2059" s="4" t="str">
        <f>VLOOKUP(H2059,[1]物料!$A$1:$M$65536,13,0)</f>
        <v>40.00</v>
      </c>
      <c r="J2059" s="4">
        <v>7.2</v>
      </c>
      <c r="K2059" s="4">
        <f t="shared" si="128"/>
        <v>6.94</v>
      </c>
      <c r="L2059" s="4">
        <f t="shared" si="129"/>
        <v>54.14</v>
      </c>
      <c r="M2059" s="6">
        <v>1</v>
      </c>
      <c r="N2059" s="7">
        <v>138.8</v>
      </c>
      <c r="O2059">
        <f t="shared" si="130"/>
        <v>84.66</v>
      </c>
      <c r="P2059" s="1">
        <f t="shared" si="131"/>
        <v>0.609942363112392</v>
      </c>
    </row>
    <row r="2060" ht="20" customHeight="1" spans="1:16">
      <c r="A2060" s="4" t="s">
        <v>2730</v>
      </c>
      <c r="B2060" s="4" t="s">
        <v>24</v>
      </c>
      <c r="C2060" s="4" t="s">
        <v>74</v>
      </c>
      <c r="D2060" s="5">
        <v>46205</v>
      </c>
      <c r="E2060" s="5" t="s">
        <v>384</v>
      </c>
      <c r="F2060" s="5" t="s">
        <v>20</v>
      </c>
      <c r="G2060" s="5" t="s">
        <v>385</v>
      </c>
      <c r="H2060" s="4" t="s">
        <v>563</v>
      </c>
      <c r="I2060" s="4" t="str">
        <f>VLOOKUP(H2060,[1]物料!$A$1:$M$65536,13,0)</f>
        <v>36.60</v>
      </c>
      <c r="J2060" s="4">
        <v>6.5</v>
      </c>
      <c r="K2060" s="4">
        <f t="shared" si="128"/>
        <v>4.205</v>
      </c>
      <c r="L2060" s="4">
        <f t="shared" si="129"/>
        <v>47.305</v>
      </c>
      <c r="M2060" s="6">
        <v>1</v>
      </c>
      <c r="N2060" s="7">
        <v>84.1</v>
      </c>
      <c r="O2060">
        <f t="shared" si="130"/>
        <v>36.795</v>
      </c>
      <c r="P2060" s="1">
        <f t="shared" si="131"/>
        <v>0.437514863258026</v>
      </c>
    </row>
    <row r="2061" ht="20" customHeight="1" spans="1:16">
      <c r="A2061" s="4" t="s">
        <v>2731</v>
      </c>
      <c r="B2061" s="4" t="s">
        <v>24</v>
      </c>
      <c r="C2061" s="4" t="s">
        <v>59</v>
      </c>
      <c r="D2061" s="5">
        <v>46205</v>
      </c>
      <c r="E2061" s="5" t="s">
        <v>54</v>
      </c>
      <c r="F2061" s="5" t="s">
        <v>55</v>
      </c>
      <c r="G2061" s="5" t="s">
        <v>56</v>
      </c>
      <c r="H2061" s="4" t="s">
        <v>1379</v>
      </c>
      <c r="I2061" s="4" t="str">
        <f>VLOOKUP(H2061,[1]物料!$A$1:$M$65536,13,0)</f>
        <v>12.00</v>
      </c>
      <c r="J2061" s="4">
        <v>8</v>
      </c>
      <c r="K2061" s="4">
        <f t="shared" si="128"/>
        <v>2.44</v>
      </c>
      <c r="L2061" s="4">
        <f t="shared" si="129"/>
        <v>22.44</v>
      </c>
      <c r="M2061" s="6">
        <v>1</v>
      </c>
      <c r="N2061" s="7">
        <v>48.8</v>
      </c>
      <c r="O2061">
        <f t="shared" si="130"/>
        <v>26.36</v>
      </c>
      <c r="P2061" s="1">
        <f t="shared" si="131"/>
        <v>0.540163934426229</v>
      </c>
    </row>
    <row r="2062" ht="20" customHeight="1" spans="1:16">
      <c r="A2062" s="4" t="s">
        <v>2732</v>
      </c>
      <c r="B2062" s="4" t="s">
        <v>24</v>
      </c>
      <c r="C2062" s="4" t="s">
        <v>119</v>
      </c>
      <c r="D2062" s="5">
        <v>46205</v>
      </c>
      <c r="E2062" s="5" t="s">
        <v>286</v>
      </c>
      <c r="F2062" s="5" t="s">
        <v>55</v>
      </c>
      <c r="G2062" s="5" t="s">
        <v>287</v>
      </c>
      <c r="H2062" s="4" t="s">
        <v>1285</v>
      </c>
      <c r="I2062" s="4" t="str">
        <f>VLOOKUP(H2062,[1]物料!$A$1:$M$65536,13,0)</f>
        <v>40.00</v>
      </c>
      <c r="J2062" s="4">
        <v>10.7</v>
      </c>
      <c r="K2062" s="4">
        <f t="shared" si="128"/>
        <v>5.485</v>
      </c>
      <c r="L2062" s="4">
        <f t="shared" si="129"/>
        <v>56.185</v>
      </c>
      <c r="M2062" s="6">
        <v>1</v>
      </c>
      <c r="N2062" s="7">
        <v>109.7</v>
      </c>
      <c r="O2062">
        <f t="shared" si="130"/>
        <v>53.515</v>
      </c>
      <c r="P2062" s="1">
        <f t="shared" si="131"/>
        <v>0.487830446672744</v>
      </c>
    </row>
    <row r="2063" ht="20" customHeight="1" spans="1:16">
      <c r="A2063" s="4" t="s">
        <v>2733</v>
      </c>
      <c r="B2063" s="4" t="s">
        <v>24</v>
      </c>
      <c r="C2063" s="4" t="s">
        <v>87</v>
      </c>
      <c r="D2063" s="5">
        <v>46205</v>
      </c>
      <c r="E2063" s="5" t="s">
        <v>83</v>
      </c>
      <c r="F2063" s="5" t="s">
        <v>55</v>
      </c>
      <c r="G2063" s="5" t="s">
        <v>84</v>
      </c>
      <c r="H2063" s="4" t="s">
        <v>85</v>
      </c>
      <c r="I2063" s="4" t="str">
        <f>VLOOKUP(H2063,[1]物料!$A$1:$M$65536,13,0)</f>
        <v>52.00</v>
      </c>
      <c r="J2063" s="4">
        <v>18</v>
      </c>
      <c r="K2063" s="4">
        <f t="shared" si="128"/>
        <v>7.19</v>
      </c>
      <c r="L2063" s="4">
        <f t="shared" si="129"/>
        <v>77.19</v>
      </c>
      <c r="M2063" s="6">
        <v>1</v>
      </c>
      <c r="N2063" s="7">
        <v>143.8</v>
      </c>
      <c r="O2063">
        <f t="shared" si="130"/>
        <v>66.61</v>
      </c>
      <c r="P2063" s="1">
        <f t="shared" si="131"/>
        <v>0.463212795549374</v>
      </c>
    </row>
    <row r="2064" ht="20" customHeight="1" spans="1:16">
      <c r="A2064" s="4" t="s">
        <v>2734</v>
      </c>
      <c r="B2064" s="4" t="s">
        <v>17</v>
      </c>
      <c r="C2064" s="4" t="s">
        <v>18</v>
      </c>
      <c r="D2064" s="5">
        <v>46205</v>
      </c>
      <c r="E2064" s="5" t="s">
        <v>235</v>
      </c>
      <c r="F2064" s="5" t="s">
        <v>39</v>
      </c>
      <c r="G2064" s="5" t="s">
        <v>236</v>
      </c>
      <c r="H2064" s="4" t="s">
        <v>866</v>
      </c>
      <c r="I2064" s="4" t="str">
        <f>VLOOKUP(H2064,[1]物料!$A$1:$M$65536,13,0)</f>
        <v>23.90</v>
      </c>
      <c r="J2064" s="4">
        <v>1.9</v>
      </c>
      <c r="K2064" s="4">
        <f t="shared" si="128"/>
        <v>2.24</v>
      </c>
      <c r="L2064" s="4">
        <f t="shared" si="129"/>
        <v>28.04</v>
      </c>
      <c r="M2064" s="6">
        <v>1</v>
      </c>
      <c r="N2064" s="7">
        <v>44.8</v>
      </c>
      <c r="O2064">
        <f t="shared" si="130"/>
        <v>16.76</v>
      </c>
      <c r="P2064" s="1">
        <f t="shared" si="131"/>
        <v>0.374107142857143</v>
      </c>
    </row>
    <row r="2065" ht="20" customHeight="1" spans="1:16">
      <c r="A2065" s="4" t="s">
        <v>2735</v>
      </c>
      <c r="B2065" s="4" t="s">
        <v>24</v>
      </c>
      <c r="C2065" s="4" t="s">
        <v>59</v>
      </c>
      <c r="D2065" s="5">
        <v>46205</v>
      </c>
      <c r="E2065" s="5" t="s">
        <v>60</v>
      </c>
      <c r="F2065" s="5" t="s">
        <v>61</v>
      </c>
      <c r="G2065" s="5" t="s">
        <v>62</v>
      </c>
      <c r="H2065" s="4" t="s">
        <v>124</v>
      </c>
      <c r="I2065" s="4" t="str">
        <f>VLOOKUP(H2065,[1]物料!$A$1:$M$65536,13,0)</f>
        <v>24.00</v>
      </c>
      <c r="J2065" s="4">
        <v>8</v>
      </c>
      <c r="K2065" s="4">
        <f t="shared" si="128"/>
        <v>3.49</v>
      </c>
      <c r="L2065" s="4">
        <f t="shared" si="129"/>
        <v>35.49</v>
      </c>
      <c r="M2065" s="6">
        <v>1</v>
      </c>
      <c r="N2065" s="7">
        <v>69.8</v>
      </c>
      <c r="O2065">
        <f t="shared" si="130"/>
        <v>34.31</v>
      </c>
      <c r="P2065" s="1">
        <f t="shared" si="131"/>
        <v>0.491547277936963</v>
      </c>
    </row>
    <row r="2066" ht="20" customHeight="1" spans="1:16">
      <c r="A2066" s="4" t="s">
        <v>2736</v>
      </c>
      <c r="B2066" s="4" t="s">
        <v>17</v>
      </c>
      <c r="C2066" s="4" t="s">
        <v>18</v>
      </c>
      <c r="D2066" s="5">
        <v>46205</v>
      </c>
      <c r="E2066" s="5" t="s">
        <v>60</v>
      </c>
      <c r="F2066" s="5" t="s">
        <v>61</v>
      </c>
      <c r="G2066" s="5" t="s">
        <v>62</v>
      </c>
      <c r="H2066" s="4" t="s">
        <v>63</v>
      </c>
      <c r="I2066" s="4" t="str">
        <f>VLOOKUP(H2066,[1]物料!$A$1:$M$65536,13,0)</f>
        <v>24.00</v>
      </c>
      <c r="J2066" s="4">
        <v>4.5</v>
      </c>
      <c r="K2066" s="4">
        <f t="shared" si="128"/>
        <v>3.49</v>
      </c>
      <c r="L2066" s="4">
        <f t="shared" si="129"/>
        <v>31.99</v>
      </c>
      <c r="M2066" s="6">
        <v>1</v>
      </c>
      <c r="N2066" s="7">
        <v>69.8</v>
      </c>
      <c r="O2066">
        <f t="shared" si="130"/>
        <v>37.81</v>
      </c>
      <c r="P2066" s="1">
        <f t="shared" si="131"/>
        <v>0.541690544412607</v>
      </c>
    </row>
    <row r="2067" ht="20" customHeight="1" spans="1:16">
      <c r="A2067" s="4" t="s">
        <v>2737</v>
      </c>
      <c r="B2067" s="4" t="s">
        <v>17</v>
      </c>
      <c r="C2067" s="4" t="s">
        <v>18</v>
      </c>
      <c r="D2067" s="5">
        <v>46205</v>
      </c>
      <c r="E2067" s="5" t="s">
        <v>309</v>
      </c>
      <c r="F2067" s="5" t="s">
        <v>55</v>
      </c>
      <c r="G2067" s="5" t="s">
        <v>310</v>
      </c>
      <c r="H2067" s="4" t="s">
        <v>311</v>
      </c>
      <c r="I2067" s="4" t="str">
        <f>VLOOKUP(H2067,[1]物料!$A$1:$M$65536,13,0)</f>
        <v>65.00</v>
      </c>
      <c r="J2067" s="4">
        <v>7.2</v>
      </c>
      <c r="K2067" s="4">
        <f t="shared" si="128"/>
        <v>6.99</v>
      </c>
      <c r="L2067" s="4">
        <f t="shared" si="129"/>
        <v>79.19</v>
      </c>
      <c r="M2067" s="6">
        <v>1</v>
      </c>
      <c r="N2067" s="7">
        <v>139.8</v>
      </c>
      <c r="O2067">
        <f t="shared" si="130"/>
        <v>60.61</v>
      </c>
      <c r="P2067" s="1">
        <f t="shared" si="131"/>
        <v>0.433547925608012</v>
      </c>
    </row>
    <row r="2068" ht="20" customHeight="1" spans="1:16">
      <c r="A2068" s="4" t="s">
        <v>2738</v>
      </c>
      <c r="B2068" s="4" t="s">
        <v>17</v>
      </c>
      <c r="C2068" s="4" t="s">
        <v>49</v>
      </c>
      <c r="D2068" s="5">
        <v>46205</v>
      </c>
      <c r="E2068" s="5" t="s">
        <v>128</v>
      </c>
      <c r="F2068" s="5" t="s">
        <v>55</v>
      </c>
      <c r="G2068" s="5" t="s">
        <v>129</v>
      </c>
      <c r="H2068" s="4" t="s">
        <v>1309</v>
      </c>
      <c r="I2068" s="4" t="str">
        <f>VLOOKUP(H2068,[1]物料!$A$1:$M$65536,13,0)</f>
        <v>18.00</v>
      </c>
      <c r="J2068" s="4">
        <v>4.5</v>
      </c>
      <c r="K2068" s="4">
        <f t="shared" si="128"/>
        <v>2.695</v>
      </c>
      <c r="L2068" s="4">
        <f t="shared" si="129"/>
        <v>25.195</v>
      </c>
      <c r="M2068" s="6">
        <v>1</v>
      </c>
      <c r="N2068" s="7">
        <v>53.9</v>
      </c>
      <c r="O2068">
        <f t="shared" si="130"/>
        <v>28.705</v>
      </c>
      <c r="P2068" s="1">
        <f t="shared" si="131"/>
        <v>0.532560296846011</v>
      </c>
    </row>
    <row r="2069" ht="20" customHeight="1" spans="1:16">
      <c r="A2069" s="4" t="s">
        <v>2739</v>
      </c>
      <c r="B2069" s="4" t="s">
        <v>17</v>
      </c>
      <c r="C2069" s="4" t="s">
        <v>18</v>
      </c>
      <c r="D2069" s="5">
        <v>46205</v>
      </c>
      <c r="E2069" s="5" t="s">
        <v>60</v>
      </c>
      <c r="F2069" s="5" t="s">
        <v>61</v>
      </c>
      <c r="G2069" s="5" t="s">
        <v>62</v>
      </c>
      <c r="H2069" s="4" t="s">
        <v>63</v>
      </c>
      <c r="I2069" s="4" t="str">
        <f>VLOOKUP(H2069,[1]物料!$A$1:$M$65536,13,0)</f>
        <v>24.00</v>
      </c>
      <c r="J2069" s="4">
        <v>4.5</v>
      </c>
      <c r="K2069" s="4">
        <f t="shared" si="128"/>
        <v>3.49</v>
      </c>
      <c r="L2069" s="4">
        <f t="shared" si="129"/>
        <v>31.99</v>
      </c>
      <c r="M2069" s="6">
        <v>1</v>
      </c>
      <c r="N2069" s="7">
        <v>69.8</v>
      </c>
      <c r="O2069">
        <f t="shared" si="130"/>
        <v>37.81</v>
      </c>
      <c r="P2069" s="1">
        <f t="shared" si="131"/>
        <v>0.541690544412607</v>
      </c>
    </row>
    <row r="2070" ht="20" customHeight="1" spans="1:16">
      <c r="A2070" s="4" t="s">
        <v>2740</v>
      </c>
      <c r="B2070" s="4" t="s">
        <v>24</v>
      </c>
      <c r="C2070" s="4" t="s">
        <v>59</v>
      </c>
      <c r="D2070" s="5">
        <v>46205</v>
      </c>
      <c r="E2070" s="5" t="s">
        <v>128</v>
      </c>
      <c r="F2070" s="5" t="s">
        <v>55</v>
      </c>
      <c r="G2070" s="5" t="s">
        <v>129</v>
      </c>
      <c r="H2070" s="4" t="s">
        <v>247</v>
      </c>
      <c r="I2070" s="4" t="str">
        <f>VLOOKUP(H2070,[1]物料!$A$1:$M$65536,13,0)</f>
        <v>18.00</v>
      </c>
      <c r="J2070" s="4">
        <v>8</v>
      </c>
      <c r="K2070" s="4">
        <f t="shared" si="128"/>
        <v>2.94</v>
      </c>
      <c r="L2070" s="4">
        <f t="shared" si="129"/>
        <v>28.94</v>
      </c>
      <c r="M2070" s="6">
        <v>1</v>
      </c>
      <c r="N2070" s="7">
        <v>58.8</v>
      </c>
      <c r="O2070">
        <f t="shared" si="130"/>
        <v>29.86</v>
      </c>
      <c r="P2070" s="1">
        <f t="shared" si="131"/>
        <v>0.507823129251701</v>
      </c>
    </row>
    <row r="2071" ht="20" customHeight="1" spans="1:16">
      <c r="A2071" s="4" t="s">
        <v>2741</v>
      </c>
      <c r="B2071" s="4" t="s">
        <v>24</v>
      </c>
      <c r="C2071" s="4" t="s">
        <v>119</v>
      </c>
      <c r="D2071" s="5">
        <v>46205</v>
      </c>
      <c r="E2071" s="5" t="s">
        <v>60</v>
      </c>
      <c r="F2071" s="5" t="s">
        <v>61</v>
      </c>
      <c r="G2071" s="5" t="s">
        <v>62</v>
      </c>
      <c r="H2071" s="4" t="s">
        <v>63</v>
      </c>
      <c r="I2071" s="4" t="str">
        <f>VLOOKUP(H2071,[1]物料!$A$1:$M$65536,13,0)</f>
        <v>24.00</v>
      </c>
      <c r="J2071" s="4">
        <v>8</v>
      </c>
      <c r="K2071" s="4">
        <f t="shared" si="128"/>
        <v>3.225</v>
      </c>
      <c r="L2071" s="4">
        <f t="shared" si="129"/>
        <v>35.225</v>
      </c>
      <c r="M2071" s="6">
        <v>1</v>
      </c>
      <c r="N2071" s="7">
        <v>64.5</v>
      </c>
      <c r="O2071">
        <f t="shared" si="130"/>
        <v>29.275</v>
      </c>
      <c r="P2071" s="1">
        <f t="shared" si="131"/>
        <v>0.453875968992248</v>
      </c>
    </row>
    <row r="2072" ht="20" customHeight="1" spans="1:16">
      <c r="A2072" s="4" t="s">
        <v>2742</v>
      </c>
      <c r="B2072" s="4" t="s">
        <v>17</v>
      </c>
      <c r="C2072" s="4" t="s">
        <v>18</v>
      </c>
      <c r="D2072" s="5">
        <v>46205</v>
      </c>
      <c r="E2072" s="5" t="s">
        <v>83</v>
      </c>
      <c r="F2072" s="5" t="s">
        <v>55</v>
      </c>
      <c r="G2072" s="5" t="s">
        <v>84</v>
      </c>
      <c r="H2072" s="4" t="s">
        <v>147</v>
      </c>
      <c r="I2072" s="4" t="str">
        <f>VLOOKUP(H2072,[1]物料!$A$1:$M$65536,13,0)</f>
        <v>52.00</v>
      </c>
      <c r="J2072" s="4">
        <v>14.5</v>
      </c>
      <c r="K2072" s="4">
        <f t="shared" si="128"/>
        <v>7.686</v>
      </c>
      <c r="L2072" s="4">
        <f t="shared" si="129"/>
        <v>74.186</v>
      </c>
      <c r="M2072" s="6">
        <v>1</v>
      </c>
      <c r="N2072" s="7">
        <v>153.72</v>
      </c>
      <c r="O2072">
        <f t="shared" si="130"/>
        <v>79.534</v>
      </c>
      <c r="P2072" s="1">
        <f t="shared" si="131"/>
        <v>0.517395264116576</v>
      </c>
    </row>
    <row r="2073" ht="20" customHeight="1" spans="1:16">
      <c r="A2073" s="4" t="s">
        <v>2743</v>
      </c>
      <c r="B2073" s="4" t="s">
        <v>24</v>
      </c>
      <c r="C2073" s="4" t="s">
        <v>59</v>
      </c>
      <c r="D2073" s="5">
        <v>46205</v>
      </c>
      <c r="E2073" s="5" t="s">
        <v>115</v>
      </c>
      <c r="F2073" s="5" t="s">
        <v>70</v>
      </c>
      <c r="G2073" s="5" t="s">
        <v>116</v>
      </c>
      <c r="H2073" s="4" t="s">
        <v>219</v>
      </c>
      <c r="I2073" s="4" t="str">
        <f>VLOOKUP(H2073,[1]物料!$A$1:$M$65536,13,0)</f>
        <v>42.00</v>
      </c>
      <c r="J2073" s="4">
        <v>6.5</v>
      </c>
      <c r="K2073" s="4">
        <f t="shared" si="128"/>
        <v>5.49</v>
      </c>
      <c r="L2073" s="4">
        <f t="shared" si="129"/>
        <v>53.99</v>
      </c>
      <c r="M2073" s="6">
        <v>1</v>
      </c>
      <c r="N2073" s="7">
        <v>109.8</v>
      </c>
      <c r="O2073">
        <f t="shared" si="130"/>
        <v>55.81</v>
      </c>
      <c r="P2073" s="1">
        <f t="shared" si="131"/>
        <v>0.508287795992714</v>
      </c>
    </row>
    <row r="2074" ht="20" customHeight="1" spans="1:16">
      <c r="A2074" s="4" t="s">
        <v>2744</v>
      </c>
      <c r="B2074" s="4" t="s">
        <v>17</v>
      </c>
      <c r="C2074" s="4" t="s">
        <v>49</v>
      </c>
      <c r="D2074" s="5">
        <v>46205</v>
      </c>
      <c r="E2074" s="5" t="s">
        <v>934</v>
      </c>
      <c r="F2074" s="5" t="s">
        <v>55</v>
      </c>
      <c r="G2074" s="5" t="s">
        <v>935</v>
      </c>
      <c r="H2074" s="4" t="s">
        <v>2745</v>
      </c>
      <c r="I2074" s="4" t="str">
        <f>VLOOKUP(H2074,[1]物料!$A$1:$M$65536,13,0)</f>
        <v>18.50</v>
      </c>
      <c r="J2074" s="4">
        <v>4.5</v>
      </c>
      <c r="K2074" s="4">
        <f t="shared" si="128"/>
        <v>2.69</v>
      </c>
      <c r="L2074" s="4">
        <f t="shared" si="129"/>
        <v>25.69</v>
      </c>
      <c r="M2074" s="6">
        <v>1</v>
      </c>
      <c r="N2074" s="7">
        <v>53.8</v>
      </c>
      <c r="O2074">
        <f t="shared" si="130"/>
        <v>28.11</v>
      </c>
      <c r="P2074" s="1">
        <f t="shared" si="131"/>
        <v>0.522490706319703</v>
      </c>
    </row>
    <row r="2075" ht="20" customHeight="1" spans="1:16">
      <c r="A2075" s="4" t="s">
        <v>2746</v>
      </c>
      <c r="B2075" s="4" t="s">
        <v>24</v>
      </c>
      <c r="C2075" s="4" t="s">
        <v>59</v>
      </c>
      <c r="D2075" s="5">
        <v>46205</v>
      </c>
      <c r="E2075" s="5" t="s">
        <v>60</v>
      </c>
      <c r="F2075" s="5" t="s">
        <v>61</v>
      </c>
      <c r="G2075" s="5" t="s">
        <v>62</v>
      </c>
      <c r="H2075" s="4" t="s">
        <v>63</v>
      </c>
      <c r="I2075" s="4" t="str">
        <f>VLOOKUP(H2075,[1]物料!$A$1:$M$65536,13,0)</f>
        <v>24.00</v>
      </c>
      <c r="J2075" s="4">
        <v>8</v>
      </c>
      <c r="K2075" s="4">
        <f t="shared" si="128"/>
        <v>3.49</v>
      </c>
      <c r="L2075" s="4">
        <f t="shared" si="129"/>
        <v>35.49</v>
      </c>
      <c r="M2075" s="6">
        <v>1</v>
      </c>
      <c r="N2075" s="7">
        <v>69.8</v>
      </c>
      <c r="O2075">
        <f t="shared" si="130"/>
        <v>34.31</v>
      </c>
      <c r="P2075" s="1">
        <f t="shared" si="131"/>
        <v>0.491547277936963</v>
      </c>
    </row>
    <row r="2076" ht="20" customHeight="1" spans="1:16">
      <c r="A2076" s="4" t="s">
        <v>2747</v>
      </c>
      <c r="B2076" s="4" t="s">
        <v>17</v>
      </c>
      <c r="C2076" s="4" t="s">
        <v>18</v>
      </c>
      <c r="D2076" s="5">
        <v>46205</v>
      </c>
      <c r="E2076" s="5" t="s">
        <v>83</v>
      </c>
      <c r="F2076" s="5" t="s">
        <v>55</v>
      </c>
      <c r="G2076" s="5" t="s">
        <v>84</v>
      </c>
      <c r="H2076" s="4" t="s">
        <v>147</v>
      </c>
      <c r="I2076" s="4" t="str">
        <f>VLOOKUP(H2076,[1]物料!$A$1:$M$65536,13,0)</f>
        <v>52.00</v>
      </c>
      <c r="J2076" s="4">
        <v>14.5</v>
      </c>
      <c r="K2076" s="4">
        <f t="shared" si="128"/>
        <v>8.272</v>
      </c>
      <c r="L2076" s="4">
        <f t="shared" si="129"/>
        <v>74.772</v>
      </c>
      <c r="M2076" s="6">
        <v>1</v>
      </c>
      <c r="N2076" s="7">
        <v>165.44</v>
      </c>
      <c r="O2076">
        <f t="shared" si="130"/>
        <v>90.668</v>
      </c>
      <c r="P2076" s="1">
        <f t="shared" si="131"/>
        <v>0.548041586073501</v>
      </c>
    </row>
    <row r="2077" ht="20" customHeight="1" spans="1:16">
      <c r="A2077" s="4" t="s">
        <v>2748</v>
      </c>
      <c r="B2077" s="4" t="s">
        <v>17</v>
      </c>
      <c r="C2077" s="4" t="s">
        <v>18</v>
      </c>
      <c r="D2077" s="5">
        <v>46205</v>
      </c>
      <c r="E2077" s="5" t="s">
        <v>115</v>
      </c>
      <c r="F2077" s="5" t="s">
        <v>70</v>
      </c>
      <c r="G2077" s="5" t="s">
        <v>116</v>
      </c>
      <c r="H2077" s="4" t="s">
        <v>126</v>
      </c>
      <c r="I2077" s="4" t="str">
        <f>VLOOKUP(H2077,[1]物料!$A$1:$M$65536,13,0)</f>
        <v>42.00</v>
      </c>
      <c r="J2077" s="4">
        <v>3</v>
      </c>
      <c r="K2077" s="4">
        <f t="shared" si="128"/>
        <v>4.99</v>
      </c>
      <c r="L2077" s="4">
        <f t="shared" si="129"/>
        <v>49.99</v>
      </c>
      <c r="M2077" s="6">
        <v>1</v>
      </c>
      <c r="N2077" s="7">
        <v>99.8</v>
      </c>
      <c r="O2077">
        <f t="shared" si="130"/>
        <v>49.81</v>
      </c>
      <c r="P2077" s="1">
        <f t="shared" si="131"/>
        <v>0.499098196392786</v>
      </c>
    </row>
    <row r="2078" ht="20" customHeight="1" spans="1:16">
      <c r="A2078" s="4" t="s">
        <v>2749</v>
      </c>
      <c r="B2078" s="4" t="s">
        <v>24</v>
      </c>
      <c r="C2078" s="4" t="s">
        <v>119</v>
      </c>
      <c r="D2078" s="5">
        <v>46205</v>
      </c>
      <c r="E2078" s="5" t="s">
        <v>60</v>
      </c>
      <c r="F2078" s="5" t="s">
        <v>61</v>
      </c>
      <c r="G2078" s="5" t="s">
        <v>62</v>
      </c>
      <c r="H2078" s="4" t="s">
        <v>63</v>
      </c>
      <c r="I2078" s="4" t="str">
        <f>VLOOKUP(H2078,[1]物料!$A$1:$M$65536,13,0)</f>
        <v>24.00</v>
      </c>
      <c r="J2078" s="4">
        <v>8</v>
      </c>
      <c r="K2078" s="4">
        <f t="shared" si="128"/>
        <v>3.225</v>
      </c>
      <c r="L2078" s="4">
        <f t="shared" si="129"/>
        <v>35.225</v>
      </c>
      <c r="M2078" s="6">
        <v>1</v>
      </c>
      <c r="N2078" s="7">
        <v>64.5</v>
      </c>
      <c r="O2078">
        <f t="shared" si="130"/>
        <v>29.275</v>
      </c>
      <c r="P2078" s="1">
        <f t="shared" si="131"/>
        <v>0.453875968992248</v>
      </c>
    </row>
    <row r="2079" ht="20" customHeight="1" spans="1:16">
      <c r="A2079" s="4" t="s">
        <v>2750</v>
      </c>
      <c r="B2079" s="4" t="s">
        <v>24</v>
      </c>
      <c r="C2079" s="4" t="s">
        <v>59</v>
      </c>
      <c r="D2079" s="5">
        <v>46205</v>
      </c>
      <c r="E2079" s="5" t="s">
        <v>224</v>
      </c>
      <c r="F2079" s="5" t="s">
        <v>55</v>
      </c>
      <c r="G2079" s="5" t="s">
        <v>225</v>
      </c>
      <c r="H2079" s="4" t="s">
        <v>672</v>
      </c>
      <c r="I2079" s="4" t="str">
        <f>VLOOKUP(H2079,[1]物料!$A$1:$M$65536,13,0)</f>
        <v>18.00</v>
      </c>
      <c r="J2079" s="4">
        <v>8</v>
      </c>
      <c r="K2079" s="4">
        <f t="shared" si="128"/>
        <v>2.69</v>
      </c>
      <c r="L2079" s="4">
        <f t="shared" si="129"/>
        <v>28.69</v>
      </c>
      <c r="M2079" s="6">
        <v>1</v>
      </c>
      <c r="N2079" s="7">
        <v>53.8</v>
      </c>
      <c r="O2079">
        <f t="shared" si="130"/>
        <v>25.11</v>
      </c>
      <c r="P2079" s="1">
        <f t="shared" si="131"/>
        <v>0.466728624535316</v>
      </c>
    </row>
    <row r="2080" ht="20" customHeight="1" spans="1:16">
      <c r="A2080" s="4" t="s">
        <v>2751</v>
      </c>
      <c r="B2080" s="4" t="s">
        <v>17</v>
      </c>
      <c r="C2080" s="4" t="s">
        <v>18</v>
      </c>
      <c r="D2080" s="5">
        <v>46205</v>
      </c>
      <c r="E2080" s="5" t="s">
        <v>140</v>
      </c>
      <c r="F2080" s="5" t="s">
        <v>32</v>
      </c>
      <c r="G2080" s="5" t="s">
        <v>141</v>
      </c>
      <c r="H2080" s="4" t="s">
        <v>142</v>
      </c>
      <c r="I2080" s="4" t="str">
        <f>VLOOKUP(H2080,[1]物料!$A$1:$M$65536,13,0)</f>
        <v>90.00</v>
      </c>
      <c r="J2080" s="4">
        <v>13.6</v>
      </c>
      <c r="K2080" s="4">
        <f t="shared" si="128"/>
        <v>12.476</v>
      </c>
      <c r="L2080" s="4">
        <f t="shared" si="129"/>
        <v>116.076</v>
      </c>
      <c r="M2080" s="6">
        <v>1</v>
      </c>
      <c r="N2080" s="7">
        <v>249.52</v>
      </c>
      <c r="O2080">
        <f t="shared" si="130"/>
        <v>133.444</v>
      </c>
      <c r="P2080" s="1">
        <f t="shared" si="131"/>
        <v>0.534802821417121</v>
      </c>
    </row>
    <row r="2081" ht="20" customHeight="1" spans="1:16">
      <c r="A2081" s="4" t="s">
        <v>2752</v>
      </c>
      <c r="B2081" s="4" t="s">
        <v>24</v>
      </c>
      <c r="C2081" s="4" t="s">
        <v>59</v>
      </c>
      <c r="D2081" s="5">
        <v>46205</v>
      </c>
      <c r="E2081" s="5" t="s">
        <v>128</v>
      </c>
      <c r="F2081" s="5" t="s">
        <v>55</v>
      </c>
      <c r="G2081" s="5" t="s">
        <v>129</v>
      </c>
      <c r="H2081" s="4" t="s">
        <v>247</v>
      </c>
      <c r="I2081" s="4" t="str">
        <f>VLOOKUP(H2081,[1]物料!$A$1:$M$65536,13,0)</f>
        <v>18.00</v>
      </c>
      <c r="J2081" s="4">
        <v>8</v>
      </c>
      <c r="K2081" s="4">
        <f t="shared" si="128"/>
        <v>2.94</v>
      </c>
      <c r="L2081" s="4">
        <f t="shared" si="129"/>
        <v>28.94</v>
      </c>
      <c r="M2081" s="6">
        <v>1</v>
      </c>
      <c r="N2081" s="7">
        <v>58.8</v>
      </c>
      <c r="O2081">
        <f t="shared" si="130"/>
        <v>29.86</v>
      </c>
      <c r="P2081" s="1">
        <f t="shared" si="131"/>
        <v>0.507823129251701</v>
      </c>
    </row>
    <row r="2082" ht="20" customHeight="1" spans="1:16">
      <c r="A2082" s="4" t="s">
        <v>2753</v>
      </c>
      <c r="B2082" s="4" t="s">
        <v>24</v>
      </c>
      <c r="C2082" s="4" t="s">
        <v>44</v>
      </c>
      <c r="D2082" s="5">
        <v>46205</v>
      </c>
      <c r="E2082" s="5" t="s">
        <v>186</v>
      </c>
      <c r="F2082" s="5" t="s">
        <v>55</v>
      </c>
      <c r="G2082" s="5" t="s">
        <v>187</v>
      </c>
      <c r="H2082" s="4" t="s">
        <v>557</v>
      </c>
      <c r="I2082" s="4" t="str">
        <f>VLOOKUP(H2082,[1]物料!$A$1:$M$65536,13,0)</f>
        <v>48.00</v>
      </c>
      <c r="J2082" s="4">
        <v>10.7</v>
      </c>
      <c r="K2082" s="4">
        <f t="shared" si="128"/>
        <v>6.44</v>
      </c>
      <c r="L2082" s="4">
        <f t="shared" si="129"/>
        <v>65.14</v>
      </c>
      <c r="M2082" s="6">
        <v>1</v>
      </c>
      <c r="N2082" s="7">
        <v>128.8</v>
      </c>
      <c r="O2082">
        <f t="shared" si="130"/>
        <v>63.66</v>
      </c>
      <c r="P2082" s="1">
        <f t="shared" si="131"/>
        <v>0.494254658385093</v>
      </c>
    </row>
    <row r="2083" ht="20" customHeight="1" spans="1:16">
      <c r="A2083" s="4" t="s">
        <v>2754</v>
      </c>
      <c r="B2083" s="4" t="s">
        <v>24</v>
      </c>
      <c r="C2083" s="4" t="s">
        <v>119</v>
      </c>
      <c r="D2083" s="5">
        <v>46205</v>
      </c>
      <c r="E2083" s="5" t="s">
        <v>83</v>
      </c>
      <c r="F2083" s="5" t="s">
        <v>55</v>
      </c>
      <c r="G2083" s="5" t="s">
        <v>84</v>
      </c>
      <c r="H2083" s="4" t="s">
        <v>138</v>
      </c>
      <c r="I2083" s="4" t="str">
        <f>VLOOKUP(H2083,[1]物料!$A$1:$M$65536,13,0)</f>
        <v>52.00</v>
      </c>
      <c r="J2083" s="4">
        <v>18</v>
      </c>
      <c r="K2083" s="4">
        <f t="shared" si="128"/>
        <v>6.94</v>
      </c>
      <c r="L2083" s="4">
        <f t="shared" si="129"/>
        <v>76.94</v>
      </c>
      <c r="M2083" s="6">
        <v>1</v>
      </c>
      <c r="N2083" s="7">
        <v>138.8</v>
      </c>
      <c r="O2083">
        <f t="shared" si="130"/>
        <v>61.86</v>
      </c>
      <c r="P2083" s="1">
        <f t="shared" si="131"/>
        <v>0.445677233429395</v>
      </c>
    </row>
    <row r="2084" ht="20" customHeight="1" spans="1:16">
      <c r="A2084" s="4" t="s">
        <v>2755</v>
      </c>
      <c r="B2084" s="4" t="s">
        <v>17</v>
      </c>
      <c r="C2084" s="4" t="s">
        <v>113</v>
      </c>
      <c r="D2084" s="5">
        <v>46205</v>
      </c>
      <c r="E2084" s="5" t="s">
        <v>309</v>
      </c>
      <c r="F2084" s="5" t="s">
        <v>55</v>
      </c>
      <c r="G2084" s="5" t="s">
        <v>310</v>
      </c>
      <c r="H2084" s="4" t="s">
        <v>311</v>
      </c>
      <c r="I2084" s="4" t="str">
        <f>VLOOKUP(H2084,[1]物料!$A$1:$M$65536,13,0)</f>
        <v>65.00</v>
      </c>
      <c r="J2084" s="4">
        <v>7.2</v>
      </c>
      <c r="K2084" s="4">
        <f t="shared" si="128"/>
        <v>8.94</v>
      </c>
      <c r="L2084" s="4">
        <f t="shared" si="129"/>
        <v>81.14</v>
      </c>
      <c r="M2084" s="6">
        <v>1</v>
      </c>
      <c r="N2084" s="7">
        <v>178.8</v>
      </c>
      <c r="O2084">
        <f t="shared" si="130"/>
        <v>97.66</v>
      </c>
      <c r="P2084" s="1">
        <f t="shared" si="131"/>
        <v>0.546196868008949</v>
      </c>
    </row>
    <row r="2085" ht="20" customHeight="1" spans="1:16">
      <c r="A2085" s="4" t="s">
        <v>2756</v>
      </c>
      <c r="B2085" s="4" t="s">
        <v>24</v>
      </c>
      <c r="C2085" s="4" t="s">
        <v>25</v>
      </c>
      <c r="D2085" s="5">
        <v>46205</v>
      </c>
      <c r="E2085" s="5" t="s">
        <v>54</v>
      </c>
      <c r="F2085" s="5" t="s">
        <v>55</v>
      </c>
      <c r="G2085" s="5" t="s">
        <v>56</v>
      </c>
      <c r="H2085" s="4" t="s">
        <v>559</v>
      </c>
      <c r="I2085" s="4" t="str">
        <f>VLOOKUP(H2085,[1]物料!$A$1:$M$65536,13,0)</f>
        <v>12.00</v>
      </c>
      <c r="J2085" s="4">
        <v>8</v>
      </c>
      <c r="K2085" s="4">
        <f t="shared" si="128"/>
        <v>1.74</v>
      </c>
      <c r="L2085" s="4">
        <f t="shared" si="129"/>
        <v>21.74</v>
      </c>
      <c r="M2085" s="6">
        <v>1</v>
      </c>
      <c r="N2085" s="7">
        <v>34.8</v>
      </c>
      <c r="O2085">
        <f t="shared" si="130"/>
        <v>13.06</v>
      </c>
      <c r="P2085" s="1">
        <f t="shared" si="131"/>
        <v>0.375287356321839</v>
      </c>
    </row>
    <row r="2086" ht="20" customHeight="1" spans="1:16">
      <c r="A2086" s="4" t="s">
        <v>2757</v>
      </c>
      <c r="B2086" s="4" t="s">
        <v>17</v>
      </c>
      <c r="C2086" s="4" t="s">
        <v>49</v>
      </c>
      <c r="D2086" s="5">
        <v>46205</v>
      </c>
      <c r="E2086" s="5" t="s">
        <v>833</v>
      </c>
      <c r="F2086" s="5" t="s">
        <v>20</v>
      </c>
      <c r="G2086" s="5" t="s">
        <v>834</v>
      </c>
      <c r="H2086" s="4" t="s">
        <v>2758</v>
      </c>
      <c r="I2086" s="4" t="str">
        <f>VLOOKUP(H2086,[1]物料!$A$1:$M$65536,13,0)</f>
        <v>26.50</v>
      </c>
      <c r="J2086" s="4">
        <v>3</v>
      </c>
      <c r="K2086" s="4">
        <f t="shared" si="128"/>
        <v>3.485</v>
      </c>
      <c r="L2086" s="4">
        <f t="shared" si="129"/>
        <v>32.985</v>
      </c>
      <c r="M2086" s="6">
        <v>1</v>
      </c>
      <c r="N2086" s="7">
        <v>69.7</v>
      </c>
      <c r="O2086">
        <f t="shared" si="130"/>
        <v>36.715</v>
      </c>
      <c r="P2086" s="1">
        <f t="shared" si="131"/>
        <v>0.526757532281205</v>
      </c>
    </row>
    <row r="2087" ht="20" customHeight="1" spans="1:16">
      <c r="A2087" s="4" t="s">
        <v>2759</v>
      </c>
      <c r="B2087" s="4" t="s">
        <v>24</v>
      </c>
      <c r="C2087" s="4" t="s">
        <v>119</v>
      </c>
      <c r="D2087" s="5">
        <v>46205</v>
      </c>
      <c r="E2087" s="5" t="s">
        <v>2760</v>
      </c>
      <c r="F2087" s="5" t="s">
        <v>32</v>
      </c>
      <c r="G2087" s="5" t="s">
        <v>2761</v>
      </c>
      <c r="H2087" s="4" t="s">
        <v>2762</v>
      </c>
      <c r="I2087" s="4" t="str">
        <f>VLOOKUP(H2087,[1]物料!$A$1:$M$65536,13,0)</f>
        <v>62.00</v>
      </c>
      <c r="J2087" s="4">
        <v>17.1</v>
      </c>
      <c r="K2087" s="4">
        <f t="shared" si="128"/>
        <v>12.6</v>
      </c>
      <c r="L2087" s="4">
        <f t="shared" si="129"/>
        <v>91.7</v>
      </c>
      <c r="M2087" s="6">
        <v>1</v>
      </c>
      <c r="N2087" s="7">
        <v>252</v>
      </c>
      <c r="O2087">
        <f t="shared" si="130"/>
        <v>160.3</v>
      </c>
      <c r="P2087" s="1">
        <f t="shared" si="131"/>
        <v>0.636111111111111</v>
      </c>
    </row>
    <row r="2088" ht="20" customHeight="1" spans="1:16">
      <c r="A2088" s="4" t="s">
        <v>2763</v>
      </c>
      <c r="B2088" s="4" t="s">
        <v>24</v>
      </c>
      <c r="C2088" s="4" t="s">
        <v>74</v>
      </c>
      <c r="D2088" s="5">
        <v>46205</v>
      </c>
      <c r="E2088" s="5" t="s">
        <v>301</v>
      </c>
      <c r="F2088" s="5" t="s">
        <v>55</v>
      </c>
      <c r="G2088" s="5" t="s">
        <v>302</v>
      </c>
      <c r="H2088" s="4" t="s">
        <v>1638</v>
      </c>
      <c r="I2088" s="4" t="str">
        <f>VLOOKUP(H2088,[1]物料!$A$1:$M$65536,13,0)</f>
        <v>20.00</v>
      </c>
      <c r="J2088" s="4">
        <v>8</v>
      </c>
      <c r="K2088" s="4">
        <f t="shared" si="128"/>
        <v>2.84</v>
      </c>
      <c r="L2088" s="4">
        <f t="shared" si="129"/>
        <v>30.84</v>
      </c>
      <c r="M2088" s="6">
        <v>1</v>
      </c>
      <c r="N2088" s="7">
        <v>56.8</v>
      </c>
      <c r="O2088">
        <f t="shared" si="130"/>
        <v>25.96</v>
      </c>
      <c r="P2088" s="1">
        <f t="shared" si="131"/>
        <v>0.457042253521127</v>
      </c>
    </row>
    <row r="2089" ht="20" customHeight="1" spans="1:16">
      <c r="A2089" s="4" t="s">
        <v>2764</v>
      </c>
      <c r="B2089" s="4" t="s">
        <v>17</v>
      </c>
      <c r="C2089" s="4" t="s">
        <v>18</v>
      </c>
      <c r="D2089" s="5">
        <v>46205</v>
      </c>
      <c r="E2089" s="5" t="s">
        <v>115</v>
      </c>
      <c r="F2089" s="5" t="s">
        <v>70</v>
      </c>
      <c r="G2089" s="5" t="s">
        <v>116</v>
      </c>
      <c r="H2089" s="4" t="s">
        <v>126</v>
      </c>
      <c r="I2089" s="4" t="str">
        <f>VLOOKUP(H2089,[1]物料!$A$1:$M$65536,13,0)</f>
        <v>42.00</v>
      </c>
      <c r="J2089" s="4">
        <v>3</v>
      </c>
      <c r="K2089" s="4">
        <f t="shared" si="128"/>
        <v>4.875</v>
      </c>
      <c r="L2089" s="4">
        <f t="shared" si="129"/>
        <v>49.875</v>
      </c>
      <c r="M2089" s="6">
        <v>1</v>
      </c>
      <c r="N2089" s="7">
        <v>97.5</v>
      </c>
      <c r="O2089">
        <f t="shared" si="130"/>
        <v>47.625</v>
      </c>
      <c r="P2089" s="1">
        <f t="shared" si="131"/>
        <v>0.488461538461538</v>
      </c>
    </row>
    <row r="2090" ht="20" customHeight="1" spans="1:16">
      <c r="A2090" s="4" t="s">
        <v>2765</v>
      </c>
      <c r="B2090" s="4" t="s">
        <v>24</v>
      </c>
      <c r="C2090" s="4" t="s">
        <v>119</v>
      </c>
      <c r="D2090" s="5">
        <v>46205</v>
      </c>
      <c r="E2090" s="5" t="s">
        <v>83</v>
      </c>
      <c r="F2090" s="5" t="s">
        <v>55</v>
      </c>
      <c r="G2090" s="5" t="s">
        <v>84</v>
      </c>
      <c r="H2090" s="4" t="s">
        <v>88</v>
      </c>
      <c r="I2090" s="4" t="str">
        <f>VLOOKUP(H2090,[1]物料!$A$1:$M$65536,13,0)</f>
        <v>52.00</v>
      </c>
      <c r="J2090" s="4">
        <v>18</v>
      </c>
      <c r="K2090" s="4">
        <f t="shared" si="128"/>
        <v>6.94</v>
      </c>
      <c r="L2090" s="4">
        <f t="shared" si="129"/>
        <v>76.94</v>
      </c>
      <c r="M2090" s="6">
        <v>1</v>
      </c>
      <c r="N2090" s="7">
        <v>138.8</v>
      </c>
      <c r="O2090">
        <f t="shared" si="130"/>
        <v>61.86</v>
      </c>
      <c r="P2090" s="1">
        <f t="shared" si="131"/>
        <v>0.445677233429395</v>
      </c>
    </row>
    <row r="2091" ht="20" customHeight="1" spans="1:16">
      <c r="A2091" s="4" t="s">
        <v>2766</v>
      </c>
      <c r="B2091" s="4" t="s">
        <v>17</v>
      </c>
      <c r="C2091" s="4" t="s">
        <v>167</v>
      </c>
      <c r="D2091" s="5">
        <v>46205</v>
      </c>
      <c r="E2091" s="5" t="s">
        <v>83</v>
      </c>
      <c r="F2091" s="5" t="s">
        <v>55</v>
      </c>
      <c r="G2091" s="5" t="s">
        <v>84</v>
      </c>
      <c r="H2091" s="4" t="s">
        <v>191</v>
      </c>
      <c r="I2091" s="4" t="str">
        <f>VLOOKUP(H2091,[1]物料!$A$1:$M$65536,13,0)</f>
        <v>52.00</v>
      </c>
      <c r="J2091" s="4">
        <v>14.5</v>
      </c>
      <c r="K2091" s="4">
        <f t="shared" si="128"/>
        <v>8.44</v>
      </c>
      <c r="L2091" s="4">
        <f t="shared" si="129"/>
        <v>74.94</v>
      </c>
      <c r="M2091" s="6">
        <v>1</v>
      </c>
      <c r="N2091" s="7">
        <v>168.8</v>
      </c>
      <c r="O2091">
        <f t="shared" si="130"/>
        <v>93.86</v>
      </c>
      <c r="P2091" s="1">
        <f t="shared" si="131"/>
        <v>0.556042654028436</v>
      </c>
    </row>
    <row r="2092" ht="20" customHeight="1" spans="1:16">
      <c r="A2092" s="4" t="s">
        <v>2767</v>
      </c>
      <c r="B2092" s="4" t="s">
        <v>17</v>
      </c>
      <c r="C2092" s="4" t="s">
        <v>18</v>
      </c>
      <c r="D2092" s="5">
        <v>46205</v>
      </c>
      <c r="E2092" s="5" t="s">
        <v>90</v>
      </c>
      <c r="F2092" s="5" t="s">
        <v>55</v>
      </c>
      <c r="G2092" s="5" t="s">
        <v>91</v>
      </c>
      <c r="H2092" s="4" t="s">
        <v>447</v>
      </c>
      <c r="I2092" s="4" t="str">
        <f>VLOOKUP(H2092,[1]物料!$A$1:$M$65536,13,0)</f>
        <v>40.00</v>
      </c>
      <c r="J2092" s="4">
        <v>7.2</v>
      </c>
      <c r="K2092" s="4">
        <f t="shared" si="128"/>
        <v>6.5</v>
      </c>
      <c r="L2092" s="4">
        <f t="shared" si="129"/>
        <v>53.7</v>
      </c>
      <c r="M2092" s="6">
        <v>1</v>
      </c>
      <c r="N2092" s="7">
        <v>130</v>
      </c>
      <c r="O2092">
        <f t="shared" si="130"/>
        <v>76.3</v>
      </c>
      <c r="P2092" s="1">
        <f t="shared" si="131"/>
        <v>0.586923076923077</v>
      </c>
    </row>
    <row r="2093" ht="20" customHeight="1" spans="1:16">
      <c r="A2093" s="4" t="s">
        <v>2768</v>
      </c>
      <c r="B2093" s="4" t="s">
        <v>24</v>
      </c>
      <c r="C2093" s="4" t="s">
        <v>119</v>
      </c>
      <c r="D2093" s="5">
        <v>46205</v>
      </c>
      <c r="E2093" s="5" t="s">
        <v>161</v>
      </c>
      <c r="F2093" s="5" t="s">
        <v>55</v>
      </c>
      <c r="G2093" s="5" t="s">
        <v>162</v>
      </c>
      <c r="H2093" s="4" t="s">
        <v>440</v>
      </c>
      <c r="I2093" s="4" t="str">
        <f>VLOOKUP(H2093,[1]物料!$A$1:$M$65536,13,0)</f>
        <v>16.00</v>
      </c>
      <c r="J2093" s="4">
        <v>8</v>
      </c>
      <c r="K2093" s="4">
        <f t="shared" si="128"/>
        <v>2.23</v>
      </c>
      <c r="L2093" s="4">
        <f t="shared" si="129"/>
        <v>26.23</v>
      </c>
      <c r="M2093" s="6">
        <v>1</v>
      </c>
      <c r="N2093" s="7">
        <v>44.6</v>
      </c>
      <c r="O2093">
        <f t="shared" si="130"/>
        <v>18.37</v>
      </c>
      <c r="P2093" s="1">
        <f t="shared" si="131"/>
        <v>0.411883408071749</v>
      </c>
    </row>
    <row r="2094" ht="20" customHeight="1" spans="1:16">
      <c r="A2094" s="4" t="s">
        <v>2769</v>
      </c>
      <c r="B2094" s="4" t="s">
        <v>24</v>
      </c>
      <c r="C2094" s="4" t="s">
        <v>74</v>
      </c>
      <c r="D2094" s="5">
        <v>46205</v>
      </c>
      <c r="E2094" s="5" t="s">
        <v>60</v>
      </c>
      <c r="F2094" s="5" t="s">
        <v>61</v>
      </c>
      <c r="G2094" s="5" t="s">
        <v>62</v>
      </c>
      <c r="H2094" s="4" t="s">
        <v>124</v>
      </c>
      <c r="I2094" s="4" t="str">
        <f>VLOOKUP(H2094,[1]物料!$A$1:$M$65536,13,0)</f>
        <v>24.00</v>
      </c>
      <c r="J2094" s="4">
        <v>8</v>
      </c>
      <c r="K2094" s="4">
        <f t="shared" si="128"/>
        <v>3.44</v>
      </c>
      <c r="L2094" s="4">
        <f t="shared" si="129"/>
        <v>35.44</v>
      </c>
      <c r="M2094" s="6">
        <v>1</v>
      </c>
      <c r="N2094" s="7">
        <v>68.8</v>
      </c>
      <c r="O2094">
        <f t="shared" si="130"/>
        <v>33.36</v>
      </c>
      <c r="P2094" s="1">
        <f t="shared" si="131"/>
        <v>0.484883720930233</v>
      </c>
    </row>
    <row r="2095" ht="20" customHeight="1" spans="1:16">
      <c r="A2095" s="4" t="s">
        <v>2770</v>
      </c>
      <c r="B2095" s="4" t="s">
        <v>24</v>
      </c>
      <c r="C2095" s="4" t="s">
        <v>25</v>
      </c>
      <c r="D2095" s="5">
        <v>46205</v>
      </c>
      <c r="E2095" s="5" t="s">
        <v>50</v>
      </c>
      <c r="F2095" s="5" t="s">
        <v>20</v>
      </c>
      <c r="G2095" s="5" t="s">
        <v>51</v>
      </c>
      <c r="H2095" s="4" t="s">
        <v>743</v>
      </c>
      <c r="I2095" s="4" t="str">
        <f>VLOOKUP(H2095,[1]物料!$A$1:$M$65536,13,0)</f>
        <v>21.00</v>
      </c>
      <c r="J2095" s="4">
        <v>6.5</v>
      </c>
      <c r="K2095" s="4">
        <f t="shared" si="128"/>
        <v>3.126</v>
      </c>
      <c r="L2095" s="4">
        <f t="shared" si="129"/>
        <v>30.626</v>
      </c>
      <c r="M2095" s="6">
        <v>1</v>
      </c>
      <c r="N2095" s="7">
        <v>62.52</v>
      </c>
      <c r="O2095">
        <f t="shared" si="130"/>
        <v>31.894</v>
      </c>
      <c r="P2095" s="1">
        <f t="shared" si="131"/>
        <v>0.510140754958413</v>
      </c>
    </row>
    <row r="2096" ht="20" customHeight="1" spans="1:16">
      <c r="A2096" s="4" t="s">
        <v>2771</v>
      </c>
      <c r="B2096" s="4" t="s">
        <v>24</v>
      </c>
      <c r="C2096" s="4" t="s">
        <v>59</v>
      </c>
      <c r="D2096" s="5">
        <v>46205</v>
      </c>
      <c r="E2096" s="5" t="s">
        <v>90</v>
      </c>
      <c r="F2096" s="5" t="s">
        <v>55</v>
      </c>
      <c r="G2096" s="5" t="s">
        <v>91</v>
      </c>
      <c r="H2096" s="4" t="s">
        <v>159</v>
      </c>
      <c r="I2096" s="4" t="str">
        <f>VLOOKUP(H2096,[1]物料!$A$1:$M$65536,13,0)</f>
        <v>40.00</v>
      </c>
      <c r="J2096" s="4">
        <v>10.7</v>
      </c>
      <c r="K2096" s="4">
        <f t="shared" si="128"/>
        <v>6.44</v>
      </c>
      <c r="L2096" s="4">
        <f t="shared" si="129"/>
        <v>57.14</v>
      </c>
      <c r="M2096" s="6">
        <v>1</v>
      </c>
      <c r="N2096" s="7">
        <v>128.8</v>
      </c>
      <c r="O2096">
        <f t="shared" si="130"/>
        <v>71.66</v>
      </c>
      <c r="P2096" s="1">
        <f t="shared" si="131"/>
        <v>0.556366459627329</v>
      </c>
    </row>
    <row r="2097" ht="20" customHeight="1" spans="1:16">
      <c r="A2097" s="4" t="s">
        <v>2772</v>
      </c>
      <c r="B2097" s="4" t="s">
        <v>17</v>
      </c>
      <c r="C2097" s="4" t="s">
        <v>18</v>
      </c>
      <c r="D2097" s="5">
        <v>46205</v>
      </c>
      <c r="E2097" s="5" t="s">
        <v>45</v>
      </c>
      <c r="F2097" s="5" t="s">
        <v>20</v>
      </c>
      <c r="G2097" s="5" t="s">
        <v>46</v>
      </c>
      <c r="H2097" s="4" t="s">
        <v>2036</v>
      </c>
      <c r="I2097" s="4" t="str">
        <f>VLOOKUP(H2097,[1]物料!$A$1:$M$65536,13,0)</f>
        <v>36.10</v>
      </c>
      <c r="J2097" s="4">
        <v>3</v>
      </c>
      <c r="K2097" s="4">
        <f t="shared" si="128"/>
        <v>4.94</v>
      </c>
      <c r="L2097" s="4">
        <f t="shared" si="129"/>
        <v>44.04</v>
      </c>
      <c r="M2097" s="6">
        <v>1</v>
      </c>
      <c r="N2097" s="7">
        <v>98.8</v>
      </c>
      <c r="O2097">
        <f t="shared" si="130"/>
        <v>54.76</v>
      </c>
      <c r="P2097" s="1">
        <f t="shared" si="131"/>
        <v>0.554251012145749</v>
      </c>
    </row>
    <row r="2098" ht="20" customHeight="1" spans="1:16">
      <c r="A2098" s="4" t="s">
        <v>2773</v>
      </c>
      <c r="B2098" s="4" t="s">
        <v>24</v>
      </c>
      <c r="C2098" s="4" t="s">
        <v>74</v>
      </c>
      <c r="D2098" s="5">
        <v>46205</v>
      </c>
      <c r="E2098" s="5" t="s">
        <v>60</v>
      </c>
      <c r="F2098" s="5" t="s">
        <v>61</v>
      </c>
      <c r="G2098" s="5" t="s">
        <v>62</v>
      </c>
      <c r="H2098" s="4" t="s">
        <v>157</v>
      </c>
      <c r="I2098" s="4" t="str">
        <f>VLOOKUP(H2098,[1]物料!$A$1:$M$65536,13,0)</f>
        <v>24.00</v>
      </c>
      <c r="J2098" s="4">
        <v>8</v>
      </c>
      <c r="K2098" s="4">
        <f t="shared" si="128"/>
        <v>3.265</v>
      </c>
      <c r="L2098" s="4">
        <f t="shared" si="129"/>
        <v>35.265</v>
      </c>
      <c r="M2098" s="6">
        <v>1</v>
      </c>
      <c r="N2098" s="7">
        <v>65.3</v>
      </c>
      <c r="O2098">
        <f t="shared" si="130"/>
        <v>30.035</v>
      </c>
      <c r="P2098" s="1">
        <f t="shared" si="131"/>
        <v>0.459954058192956</v>
      </c>
    </row>
    <row r="2099" ht="20" customHeight="1" spans="1:16">
      <c r="A2099" s="4" t="s">
        <v>2774</v>
      </c>
      <c r="B2099" s="4" t="s">
        <v>17</v>
      </c>
      <c r="C2099" s="4" t="s">
        <v>18</v>
      </c>
      <c r="D2099" s="5">
        <v>46205</v>
      </c>
      <c r="E2099" s="5" t="s">
        <v>90</v>
      </c>
      <c r="F2099" s="5" t="s">
        <v>55</v>
      </c>
      <c r="G2099" s="5" t="s">
        <v>91</v>
      </c>
      <c r="H2099" s="4" t="s">
        <v>447</v>
      </c>
      <c r="I2099" s="4" t="str">
        <f>VLOOKUP(H2099,[1]物料!$A$1:$M$65536,13,0)</f>
        <v>40.00</v>
      </c>
      <c r="J2099" s="4">
        <v>7.2</v>
      </c>
      <c r="K2099" s="4">
        <f t="shared" si="128"/>
        <v>6.577</v>
      </c>
      <c r="L2099" s="4">
        <f t="shared" si="129"/>
        <v>53.777</v>
      </c>
      <c r="M2099" s="6">
        <v>1</v>
      </c>
      <c r="N2099" s="7">
        <v>131.54</v>
      </c>
      <c r="O2099">
        <f t="shared" si="130"/>
        <v>77.763</v>
      </c>
      <c r="P2099" s="1">
        <f t="shared" si="131"/>
        <v>0.591173787441083</v>
      </c>
    </row>
    <row r="2100" ht="20" customHeight="1" spans="1:16">
      <c r="A2100" s="4" t="s">
        <v>2775</v>
      </c>
      <c r="B2100" s="4" t="s">
        <v>24</v>
      </c>
      <c r="C2100" s="4" t="s">
        <v>119</v>
      </c>
      <c r="D2100" s="5">
        <v>46205</v>
      </c>
      <c r="E2100" s="5" t="s">
        <v>719</v>
      </c>
      <c r="F2100" s="5" t="s">
        <v>70</v>
      </c>
      <c r="G2100" s="5" t="s">
        <v>720</v>
      </c>
      <c r="H2100" s="4" t="s">
        <v>844</v>
      </c>
      <c r="I2100" s="4" t="str">
        <f>VLOOKUP(H2100,[1]物料!$A$1:$M$65536,13,0)</f>
        <v>64.00</v>
      </c>
      <c r="J2100" s="4">
        <v>6.5</v>
      </c>
      <c r="K2100" s="4">
        <f t="shared" si="128"/>
        <v>7.54</v>
      </c>
      <c r="L2100" s="4">
        <f t="shared" si="129"/>
        <v>78.04</v>
      </c>
      <c r="M2100" s="6">
        <v>1</v>
      </c>
      <c r="N2100" s="7">
        <v>150.8</v>
      </c>
      <c r="O2100">
        <f t="shared" si="130"/>
        <v>72.76</v>
      </c>
      <c r="P2100" s="1">
        <f t="shared" si="131"/>
        <v>0.482493368700265</v>
      </c>
    </row>
    <row r="2101" ht="20" customHeight="1" spans="1:16">
      <c r="A2101" s="4" t="s">
        <v>2776</v>
      </c>
      <c r="B2101" s="4" t="s">
        <v>17</v>
      </c>
      <c r="C2101" s="4" t="s">
        <v>49</v>
      </c>
      <c r="D2101" s="5">
        <v>46205</v>
      </c>
      <c r="E2101" s="5" t="s">
        <v>182</v>
      </c>
      <c r="F2101" s="5" t="s">
        <v>20</v>
      </c>
      <c r="G2101" s="5" t="s">
        <v>183</v>
      </c>
      <c r="H2101" s="4" t="s">
        <v>2777</v>
      </c>
      <c r="I2101" s="4" t="str">
        <f>VLOOKUP(H2101,[1]物料!$A$1:$M$65536,13,0)</f>
        <v>22.10</v>
      </c>
      <c r="J2101" s="4">
        <v>3</v>
      </c>
      <c r="K2101" s="4">
        <f t="shared" si="128"/>
        <v>2.44</v>
      </c>
      <c r="L2101" s="4">
        <f t="shared" si="129"/>
        <v>27.54</v>
      </c>
      <c r="M2101" s="6">
        <v>1</v>
      </c>
      <c r="N2101" s="7">
        <v>48.8</v>
      </c>
      <c r="O2101">
        <f t="shared" si="130"/>
        <v>21.26</v>
      </c>
      <c r="P2101" s="1">
        <f t="shared" si="131"/>
        <v>0.435655737704918</v>
      </c>
    </row>
    <row r="2102" ht="20" customHeight="1" spans="1:16">
      <c r="A2102" s="4" t="s">
        <v>2778</v>
      </c>
      <c r="B2102" s="4" t="s">
        <v>17</v>
      </c>
      <c r="C2102" s="4" t="s">
        <v>113</v>
      </c>
      <c r="D2102" s="5">
        <v>46205</v>
      </c>
      <c r="E2102" s="5" t="s">
        <v>793</v>
      </c>
      <c r="F2102" s="5" t="s">
        <v>55</v>
      </c>
      <c r="G2102" s="5" t="s">
        <v>794</v>
      </c>
      <c r="H2102" s="4" t="s">
        <v>2674</v>
      </c>
      <c r="I2102" s="4" t="str">
        <f>VLOOKUP(H2102,[1]物料!$A$1:$M$65536,13,0)</f>
        <v>30.00</v>
      </c>
      <c r="J2102" s="4">
        <v>7.2</v>
      </c>
      <c r="K2102" s="4">
        <f t="shared" si="128"/>
        <v>4.49</v>
      </c>
      <c r="L2102" s="4">
        <f t="shared" si="129"/>
        <v>41.69</v>
      </c>
      <c r="M2102" s="6">
        <v>1</v>
      </c>
      <c r="N2102" s="7">
        <v>89.8</v>
      </c>
      <c r="O2102">
        <f t="shared" si="130"/>
        <v>48.11</v>
      </c>
      <c r="P2102" s="1">
        <f t="shared" si="131"/>
        <v>0.535746102449889</v>
      </c>
    </row>
    <row r="2103" ht="20" customHeight="1" spans="1:16">
      <c r="A2103" s="4" t="s">
        <v>2779</v>
      </c>
      <c r="B2103" s="4" t="s">
        <v>24</v>
      </c>
      <c r="C2103" s="4" t="s">
        <v>411</v>
      </c>
      <c r="D2103" s="5">
        <v>46205</v>
      </c>
      <c r="E2103" s="5" t="s">
        <v>60</v>
      </c>
      <c r="F2103" s="5" t="s">
        <v>61</v>
      </c>
      <c r="G2103" s="5" t="s">
        <v>62</v>
      </c>
      <c r="H2103" s="4" t="s">
        <v>380</v>
      </c>
      <c r="I2103" s="4" t="str">
        <f>VLOOKUP(H2103,[1]物料!$A$1:$M$65536,13,0)</f>
        <v>29.00</v>
      </c>
      <c r="J2103" s="4">
        <v>8</v>
      </c>
      <c r="K2103" s="4">
        <f t="shared" si="128"/>
        <v>3.94</v>
      </c>
      <c r="L2103" s="4">
        <f t="shared" si="129"/>
        <v>40.94</v>
      </c>
      <c r="M2103" s="6">
        <v>1</v>
      </c>
      <c r="N2103" s="7">
        <v>78.8</v>
      </c>
      <c r="O2103">
        <f t="shared" si="130"/>
        <v>37.86</v>
      </c>
      <c r="P2103" s="1">
        <f t="shared" si="131"/>
        <v>0.480456852791878</v>
      </c>
    </row>
    <row r="2104" ht="20" customHeight="1" spans="1:16">
      <c r="A2104" s="4" t="s">
        <v>2780</v>
      </c>
      <c r="B2104" s="4" t="s">
        <v>17</v>
      </c>
      <c r="C2104" s="4" t="s">
        <v>49</v>
      </c>
      <c r="D2104" s="5">
        <v>46205</v>
      </c>
      <c r="E2104" s="5" t="s">
        <v>101</v>
      </c>
      <c r="F2104" s="5" t="s">
        <v>20</v>
      </c>
      <c r="G2104" s="5" t="s">
        <v>102</v>
      </c>
      <c r="H2104" s="4" t="s">
        <v>2504</v>
      </c>
      <c r="I2104" s="4" t="str">
        <f>VLOOKUP(H2104,[1]物料!$A$1:$M$65536,13,0)</f>
        <v>23.30</v>
      </c>
      <c r="J2104" s="4">
        <v>3</v>
      </c>
      <c r="K2104" s="4">
        <f t="shared" si="128"/>
        <v>2.74</v>
      </c>
      <c r="L2104" s="4">
        <f t="shared" si="129"/>
        <v>29.04</v>
      </c>
      <c r="M2104" s="6">
        <v>1</v>
      </c>
      <c r="N2104" s="7">
        <v>54.8</v>
      </c>
      <c r="O2104">
        <f t="shared" si="130"/>
        <v>25.76</v>
      </c>
      <c r="P2104" s="1">
        <f t="shared" si="131"/>
        <v>0.47007299270073</v>
      </c>
    </row>
    <row r="2105" ht="20" customHeight="1" spans="1:16">
      <c r="A2105" s="4" t="s">
        <v>2781</v>
      </c>
      <c r="B2105" s="4" t="s">
        <v>17</v>
      </c>
      <c r="C2105" s="4" t="s">
        <v>113</v>
      </c>
      <c r="D2105" s="5">
        <v>46205</v>
      </c>
      <c r="E2105" s="5" t="s">
        <v>297</v>
      </c>
      <c r="F2105" s="5" t="s">
        <v>20</v>
      </c>
      <c r="G2105" s="5" t="s">
        <v>298</v>
      </c>
      <c r="H2105" s="4" t="s">
        <v>341</v>
      </c>
      <c r="I2105" s="4" t="str">
        <f>VLOOKUP(H2105,[1]物料!$A$1:$M$65536,13,0)</f>
        <v>21.10</v>
      </c>
      <c r="J2105" s="4">
        <v>3</v>
      </c>
      <c r="K2105" s="4">
        <f t="shared" si="128"/>
        <v>2.98</v>
      </c>
      <c r="L2105" s="4">
        <f t="shared" si="129"/>
        <v>27.08</v>
      </c>
      <c r="M2105" s="6">
        <v>1</v>
      </c>
      <c r="N2105" s="7">
        <v>59.6</v>
      </c>
      <c r="O2105">
        <f t="shared" si="130"/>
        <v>32.52</v>
      </c>
      <c r="P2105" s="1">
        <f t="shared" si="131"/>
        <v>0.545637583892617</v>
      </c>
    </row>
    <row r="2106" ht="20" customHeight="1" spans="1:16">
      <c r="A2106" s="4" t="s">
        <v>2782</v>
      </c>
      <c r="B2106" s="4" t="s">
        <v>24</v>
      </c>
      <c r="C2106" s="4" t="s">
        <v>119</v>
      </c>
      <c r="D2106" s="5">
        <v>46205</v>
      </c>
      <c r="E2106" s="5" t="s">
        <v>94</v>
      </c>
      <c r="F2106" s="5" t="s">
        <v>55</v>
      </c>
      <c r="G2106" s="5" t="s">
        <v>95</v>
      </c>
      <c r="H2106" s="4" t="s">
        <v>2131</v>
      </c>
      <c r="I2106" s="4" t="str">
        <f>VLOOKUP(H2106,[1]物料!$A$1:$M$65536,13,0)</f>
        <v>30.00</v>
      </c>
      <c r="J2106" s="4">
        <v>10.7</v>
      </c>
      <c r="K2106" s="4">
        <f t="shared" si="128"/>
        <v>4.215</v>
      </c>
      <c r="L2106" s="4">
        <f t="shared" si="129"/>
        <v>44.915</v>
      </c>
      <c r="M2106" s="6">
        <v>1</v>
      </c>
      <c r="N2106" s="7">
        <v>84.3</v>
      </c>
      <c r="O2106">
        <f t="shared" si="130"/>
        <v>39.385</v>
      </c>
      <c r="P2106" s="1">
        <f t="shared" si="131"/>
        <v>0.467200474495848</v>
      </c>
    </row>
    <row r="2107" ht="20" customHeight="1" spans="1:16">
      <c r="A2107" s="4" t="s">
        <v>2783</v>
      </c>
      <c r="B2107" s="4" t="s">
        <v>24</v>
      </c>
      <c r="C2107" s="4" t="s">
        <v>59</v>
      </c>
      <c r="D2107" s="5">
        <v>46205</v>
      </c>
      <c r="E2107" s="5" t="s">
        <v>83</v>
      </c>
      <c r="F2107" s="5" t="s">
        <v>55</v>
      </c>
      <c r="G2107" s="5" t="s">
        <v>84</v>
      </c>
      <c r="H2107" s="4" t="s">
        <v>88</v>
      </c>
      <c r="I2107" s="4" t="str">
        <f>VLOOKUP(H2107,[1]物料!$A$1:$M$65536,13,0)</f>
        <v>52.00</v>
      </c>
      <c r="J2107" s="4">
        <v>18</v>
      </c>
      <c r="K2107" s="4">
        <f t="shared" si="128"/>
        <v>7.44</v>
      </c>
      <c r="L2107" s="4">
        <f t="shared" si="129"/>
        <v>77.44</v>
      </c>
      <c r="M2107" s="6">
        <v>1</v>
      </c>
      <c r="N2107" s="7">
        <v>148.8</v>
      </c>
      <c r="O2107">
        <f t="shared" si="130"/>
        <v>71.36</v>
      </c>
      <c r="P2107" s="1">
        <f t="shared" si="131"/>
        <v>0.479569892473118</v>
      </c>
    </row>
    <row r="2108" ht="20" customHeight="1" spans="1:16">
      <c r="A2108" s="4" t="s">
        <v>2784</v>
      </c>
      <c r="B2108" s="4" t="s">
        <v>24</v>
      </c>
      <c r="C2108" s="4" t="s">
        <v>119</v>
      </c>
      <c r="D2108" s="5">
        <v>46205</v>
      </c>
      <c r="E2108" s="5" t="s">
        <v>60</v>
      </c>
      <c r="F2108" s="5" t="s">
        <v>61</v>
      </c>
      <c r="G2108" s="5" t="s">
        <v>62</v>
      </c>
      <c r="H2108" s="4" t="s">
        <v>124</v>
      </c>
      <c r="I2108" s="4" t="str">
        <f>VLOOKUP(H2108,[1]物料!$A$1:$M$65536,13,0)</f>
        <v>24.00</v>
      </c>
      <c r="J2108" s="4">
        <v>8</v>
      </c>
      <c r="K2108" s="4">
        <f t="shared" si="128"/>
        <v>3.225</v>
      </c>
      <c r="L2108" s="4">
        <f t="shared" si="129"/>
        <v>35.225</v>
      </c>
      <c r="M2108" s="6">
        <v>1</v>
      </c>
      <c r="N2108" s="7">
        <v>64.5</v>
      </c>
      <c r="O2108">
        <f t="shared" si="130"/>
        <v>29.275</v>
      </c>
      <c r="P2108" s="1">
        <f t="shared" si="131"/>
        <v>0.453875968992248</v>
      </c>
    </row>
    <row r="2109" ht="20" customHeight="1" spans="1:16">
      <c r="A2109" s="4" t="s">
        <v>2785</v>
      </c>
      <c r="B2109" s="4" t="s">
        <v>17</v>
      </c>
      <c r="C2109" s="4" t="s">
        <v>18</v>
      </c>
      <c r="D2109" s="5">
        <v>46205</v>
      </c>
      <c r="E2109" s="5" t="s">
        <v>90</v>
      </c>
      <c r="F2109" s="5" t="s">
        <v>55</v>
      </c>
      <c r="G2109" s="5" t="s">
        <v>91</v>
      </c>
      <c r="H2109" s="4" t="s">
        <v>169</v>
      </c>
      <c r="I2109" s="4" t="str">
        <f>VLOOKUP(H2109,[1]物料!$A$1:$M$65536,13,0)</f>
        <v>40.00</v>
      </c>
      <c r="J2109" s="4">
        <v>7.2</v>
      </c>
      <c r="K2109" s="4">
        <f t="shared" si="128"/>
        <v>6.26</v>
      </c>
      <c r="L2109" s="4">
        <f t="shared" si="129"/>
        <v>53.46</v>
      </c>
      <c r="M2109" s="6">
        <v>1</v>
      </c>
      <c r="N2109" s="7">
        <v>125.2</v>
      </c>
      <c r="O2109">
        <f t="shared" si="130"/>
        <v>71.74</v>
      </c>
      <c r="P2109" s="1">
        <f t="shared" si="131"/>
        <v>0.573003194888179</v>
      </c>
    </row>
    <row r="2110" ht="20" customHeight="1" spans="1:16">
      <c r="A2110" s="4" t="s">
        <v>2786</v>
      </c>
      <c r="B2110" s="4" t="s">
        <v>24</v>
      </c>
      <c r="C2110" s="4" t="s">
        <v>25</v>
      </c>
      <c r="D2110" s="5">
        <v>46205</v>
      </c>
      <c r="E2110" s="5" t="s">
        <v>186</v>
      </c>
      <c r="F2110" s="5" t="s">
        <v>55</v>
      </c>
      <c r="G2110" s="5" t="s">
        <v>187</v>
      </c>
      <c r="H2110" s="4" t="s">
        <v>188</v>
      </c>
      <c r="I2110" s="4" t="str">
        <f>VLOOKUP(H2110,[1]物料!$A$1:$M$65536,13,0)</f>
        <v>48.00</v>
      </c>
      <c r="J2110" s="4">
        <v>10.7</v>
      </c>
      <c r="K2110" s="4">
        <f t="shared" si="128"/>
        <v>6.44</v>
      </c>
      <c r="L2110" s="4">
        <f t="shared" si="129"/>
        <v>65.14</v>
      </c>
      <c r="M2110" s="6">
        <v>1</v>
      </c>
      <c r="N2110" s="7">
        <v>128.8</v>
      </c>
      <c r="O2110">
        <f t="shared" si="130"/>
        <v>63.66</v>
      </c>
      <c r="P2110" s="1">
        <f t="shared" si="131"/>
        <v>0.494254658385093</v>
      </c>
    </row>
    <row r="2111" ht="20" customHeight="1" spans="1:16">
      <c r="A2111" s="4" t="s">
        <v>2787</v>
      </c>
      <c r="B2111" s="4" t="s">
        <v>17</v>
      </c>
      <c r="C2111" s="4" t="s">
        <v>49</v>
      </c>
      <c r="D2111" s="5">
        <v>46205</v>
      </c>
      <c r="E2111" s="5" t="s">
        <v>50</v>
      </c>
      <c r="F2111" s="5" t="s">
        <v>20</v>
      </c>
      <c r="G2111" s="5" t="s">
        <v>51</v>
      </c>
      <c r="H2111" s="4" t="s">
        <v>210</v>
      </c>
      <c r="I2111" s="4" t="str">
        <f>VLOOKUP(H2111,[1]物料!$A$1:$M$65536,13,0)</f>
        <v>21.00</v>
      </c>
      <c r="J2111" s="4">
        <v>3</v>
      </c>
      <c r="K2111" s="4">
        <f t="shared" si="128"/>
        <v>2.495</v>
      </c>
      <c r="L2111" s="4">
        <f t="shared" si="129"/>
        <v>26.495</v>
      </c>
      <c r="M2111" s="6">
        <v>1</v>
      </c>
      <c r="N2111" s="7">
        <v>49.9</v>
      </c>
      <c r="O2111">
        <f t="shared" si="130"/>
        <v>23.405</v>
      </c>
      <c r="P2111" s="1">
        <f t="shared" si="131"/>
        <v>0.469038076152305</v>
      </c>
    </row>
    <row r="2112" ht="20" customHeight="1" spans="1:16">
      <c r="A2112" s="4" t="s">
        <v>2788</v>
      </c>
      <c r="B2112" s="4" t="s">
        <v>17</v>
      </c>
      <c r="C2112" s="4" t="s">
        <v>105</v>
      </c>
      <c r="D2112" s="5">
        <v>46205</v>
      </c>
      <c r="E2112" s="5" t="s">
        <v>291</v>
      </c>
      <c r="F2112" s="5" t="s">
        <v>55</v>
      </c>
      <c r="G2112" s="5" t="s">
        <v>292</v>
      </c>
      <c r="H2112" s="4" t="s">
        <v>371</v>
      </c>
      <c r="I2112" s="4" t="str">
        <f>VLOOKUP(H2112,[1]物料!$A$1:$M$65536,13,0)</f>
        <v>40.00</v>
      </c>
      <c r="J2112" s="4">
        <v>7.2</v>
      </c>
      <c r="K2112" s="4">
        <f t="shared" si="128"/>
        <v>5.94</v>
      </c>
      <c r="L2112" s="4">
        <f t="shared" si="129"/>
        <v>53.14</v>
      </c>
      <c r="M2112" s="6">
        <v>1</v>
      </c>
      <c r="N2112" s="7">
        <v>118.8</v>
      </c>
      <c r="O2112">
        <f t="shared" si="130"/>
        <v>65.66</v>
      </c>
      <c r="P2112" s="1">
        <f t="shared" si="131"/>
        <v>0.552693602693603</v>
      </c>
    </row>
    <row r="2113" ht="20" customHeight="1" spans="1:16">
      <c r="A2113" s="4" t="s">
        <v>2789</v>
      </c>
      <c r="B2113" s="4" t="s">
        <v>24</v>
      </c>
      <c r="C2113" s="4" t="s">
        <v>411</v>
      </c>
      <c r="D2113" s="5">
        <v>46205</v>
      </c>
      <c r="E2113" s="5" t="s">
        <v>317</v>
      </c>
      <c r="F2113" s="5" t="s">
        <v>55</v>
      </c>
      <c r="G2113" s="5" t="s">
        <v>318</v>
      </c>
      <c r="H2113" s="4" t="s">
        <v>2790</v>
      </c>
      <c r="I2113" s="4" t="str">
        <f>VLOOKUP(H2113,[1]物料!$A$1:$M$65536,13,0)</f>
        <v>41.00</v>
      </c>
      <c r="J2113" s="4">
        <v>10.7</v>
      </c>
      <c r="K2113" s="4">
        <f t="shared" si="128"/>
        <v>5.44</v>
      </c>
      <c r="L2113" s="4">
        <f t="shared" si="129"/>
        <v>57.14</v>
      </c>
      <c r="M2113" s="6">
        <v>1</v>
      </c>
      <c r="N2113" s="7">
        <v>108.8</v>
      </c>
      <c r="O2113">
        <f t="shared" si="130"/>
        <v>51.66</v>
      </c>
      <c r="P2113" s="1">
        <f t="shared" si="131"/>
        <v>0.474816176470588</v>
      </c>
    </row>
    <row r="2114" ht="20" customHeight="1" spans="1:16">
      <c r="A2114" s="4" t="s">
        <v>2791</v>
      </c>
      <c r="B2114" s="4" t="s">
        <v>24</v>
      </c>
      <c r="C2114" s="4" t="s">
        <v>59</v>
      </c>
      <c r="D2114" s="5">
        <v>46205</v>
      </c>
      <c r="E2114" s="5" t="s">
        <v>365</v>
      </c>
      <c r="F2114" s="5" t="s">
        <v>55</v>
      </c>
      <c r="G2114" s="5" t="s">
        <v>366</v>
      </c>
      <c r="H2114" s="4" t="s">
        <v>1580</v>
      </c>
      <c r="I2114" s="4" t="str">
        <f>VLOOKUP(H2114,[1]物料!$A$1:$M$65536,13,0)</f>
        <v>65.00</v>
      </c>
      <c r="J2114" s="4">
        <v>10.7</v>
      </c>
      <c r="K2114" s="4">
        <f t="shared" si="128"/>
        <v>7.84</v>
      </c>
      <c r="L2114" s="4">
        <f t="shared" si="129"/>
        <v>83.54</v>
      </c>
      <c r="M2114" s="6">
        <v>1</v>
      </c>
      <c r="N2114" s="7">
        <v>156.8</v>
      </c>
      <c r="O2114">
        <f t="shared" si="130"/>
        <v>73.26</v>
      </c>
      <c r="P2114" s="1">
        <f t="shared" si="131"/>
        <v>0.467219387755102</v>
      </c>
    </row>
    <row r="2115" ht="20" customHeight="1" spans="1:16">
      <c r="A2115" s="4" t="s">
        <v>2792</v>
      </c>
      <c r="B2115" s="4" t="s">
        <v>17</v>
      </c>
      <c r="C2115" s="4" t="s">
        <v>105</v>
      </c>
      <c r="D2115" s="5">
        <v>46205</v>
      </c>
      <c r="E2115" s="5" t="s">
        <v>60</v>
      </c>
      <c r="F2115" s="5" t="s">
        <v>61</v>
      </c>
      <c r="G2115" s="5" t="s">
        <v>62</v>
      </c>
      <c r="H2115" s="4" t="s">
        <v>124</v>
      </c>
      <c r="I2115" s="4" t="str">
        <f>VLOOKUP(H2115,[1]物料!$A$1:$M$65536,13,0)</f>
        <v>24.00</v>
      </c>
      <c r="J2115" s="4">
        <v>4.5</v>
      </c>
      <c r="K2115" s="4">
        <f t="shared" ref="K2115:K2178" si="132">N2115*0.05</f>
        <v>4.69</v>
      </c>
      <c r="L2115" s="4">
        <f t="shared" ref="L2115:L2178" si="133">I2115+J2115+K2115</f>
        <v>33.19</v>
      </c>
      <c r="M2115" s="6">
        <v>1</v>
      </c>
      <c r="N2115" s="7">
        <v>93.8</v>
      </c>
      <c r="O2115">
        <f t="shared" ref="O2115:O2178" si="134">N2115-L2115</f>
        <v>60.61</v>
      </c>
      <c r="P2115" s="1">
        <f t="shared" ref="P2115:P2178" si="135">O2115/N2115</f>
        <v>0.646162046908316</v>
      </c>
    </row>
    <row r="2116" ht="20" customHeight="1" spans="1:16">
      <c r="A2116" s="4" t="s">
        <v>2793</v>
      </c>
      <c r="B2116" s="4" t="s">
        <v>17</v>
      </c>
      <c r="C2116" s="4" t="s">
        <v>18</v>
      </c>
      <c r="D2116" s="5">
        <v>46205</v>
      </c>
      <c r="E2116" s="5" t="s">
        <v>90</v>
      </c>
      <c r="F2116" s="5" t="s">
        <v>55</v>
      </c>
      <c r="G2116" s="5" t="s">
        <v>91</v>
      </c>
      <c r="H2116" s="4" t="s">
        <v>447</v>
      </c>
      <c r="I2116" s="4" t="str">
        <f>VLOOKUP(H2116,[1]物料!$A$1:$M$65536,13,0)</f>
        <v>40.00</v>
      </c>
      <c r="J2116" s="4">
        <v>7.2</v>
      </c>
      <c r="K2116" s="4">
        <f t="shared" si="132"/>
        <v>6.5875</v>
      </c>
      <c r="L2116" s="4">
        <f t="shared" si="133"/>
        <v>53.7875</v>
      </c>
      <c r="M2116" s="6">
        <v>1</v>
      </c>
      <c r="N2116" s="7">
        <v>131.75</v>
      </c>
      <c r="O2116">
        <f t="shared" si="134"/>
        <v>77.9625</v>
      </c>
      <c r="P2116" s="1">
        <f t="shared" si="135"/>
        <v>0.591745730550285</v>
      </c>
    </row>
    <row r="2117" ht="20" customHeight="1" spans="1:16">
      <c r="A2117" s="4" t="s">
        <v>2793</v>
      </c>
      <c r="B2117" s="4" t="s">
        <v>17</v>
      </c>
      <c r="C2117" s="4" t="s">
        <v>18</v>
      </c>
      <c r="D2117" s="5">
        <v>46205</v>
      </c>
      <c r="E2117" s="5" t="s">
        <v>291</v>
      </c>
      <c r="F2117" s="5" t="s">
        <v>55</v>
      </c>
      <c r="G2117" s="5" t="s">
        <v>292</v>
      </c>
      <c r="H2117" s="4" t="s">
        <v>293</v>
      </c>
      <c r="I2117" s="4" t="str">
        <f>VLOOKUP(H2117,[1]物料!$A$1:$M$65536,13,0)</f>
        <v>40.00</v>
      </c>
      <c r="J2117" s="4">
        <v>7.2</v>
      </c>
      <c r="K2117" s="4">
        <f t="shared" si="132"/>
        <v>4.6675</v>
      </c>
      <c r="L2117" s="4">
        <f t="shared" si="133"/>
        <v>51.8675</v>
      </c>
      <c r="M2117" s="6">
        <v>1</v>
      </c>
      <c r="N2117" s="7">
        <v>93.35</v>
      </c>
      <c r="O2117">
        <f t="shared" si="134"/>
        <v>41.4825</v>
      </c>
      <c r="P2117" s="1">
        <f t="shared" si="135"/>
        <v>0.444376004284949</v>
      </c>
    </row>
    <row r="2118" ht="20" customHeight="1" spans="1:16">
      <c r="A2118" s="4" t="s">
        <v>2794</v>
      </c>
      <c r="B2118" s="4" t="s">
        <v>17</v>
      </c>
      <c r="C2118" s="4" t="s">
        <v>18</v>
      </c>
      <c r="D2118" s="5">
        <v>46205</v>
      </c>
      <c r="E2118" s="5" t="s">
        <v>31</v>
      </c>
      <c r="F2118" s="5" t="s">
        <v>32</v>
      </c>
      <c r="G2118" s="5" t="s">
        <v>33</v>
      </c>
      <c r="H2118" s="4" t="s">
        <v>35</v>
      </c>
      <c r="I2118" s="4" t="str">
        <f>VLOOKUP(H2118,[1]物料!$A$1:$M$65536,13,0)</f>
        <v>43.00</v>
      </c>
      <c r="J2118" s="4">
        <v>13.6</v>
      </c>
      <c r="K2118" s="4">
        <f t="shared" si="132"/>
        <v>5.9755</v>
      </c>
      <c r="L2118" s="4">
        <f t="shared" si="133"/>
        <v>62.5755</v>
      </c>
      <c r="M2118" s="6">
        <v>1</v>
      </c>
      <c r="N2118" s="7">
        <v>119.51</v>
      </c>
      <c r="O2118">
        <f t="shared" si="134"/>
        <v>56.9345</v>
      </c>
      <c r="P2118" s="1">
        <f t="shared" si="135"/>
        <v>0.47639946447996</v>
      </c>
    </row>
    <row r="2119" ht="20" customHeight="1" spans="1:16">
      <c r="A2119" s="4" t="s">
        <v>2795</v>
      </c>
      <c r="B2119" s="4" t="s">
        <v>24</v>
      </c>
      <c r="C2119" s="4" t="s">
        <v>411</v>
      </c>
      <c r="D2119" s="5">
        <v>46205</v>
      </c>
      <c r="E2119" s="5" t="s">
        <v>384</v>
      </c>
      <c r="F2119" s="5" t="s">
        <v>20</v>
      </c>
      <c r="G2119" s="5" t="s">
        <v>385</v>
      </c>
      <c r="H2119" s="4" t="s">
        <v>563</v>
      </c>
      <c r="I2119" s="4" t="str">
        <f>VLOOKUP(H2119,[1]物料!$A$1:$M$65536,13,0)</f>
        <v>36.60</v>
      </c>
      <c r="J2119" s="4">
        <v>6.5</v>
      </c>
      <c r="K2119" s="4">
        <f t="shared" si="132"/>
        <v>4.44</v>
      </c>
      <c r="L2119" s="4">
        <f t="shared" si="133"/>
        <v>47.54</v>
      </c>
      <c r="M2119" s="6">
        <v>1</v>
      </c>
      <c r="N2119" s="7">
        <v>88.8</v>
      </c>
      <c r="O2119">
        <f t="shared" si="134"/>
        <v>41.26</v>
      </c>
      <c r="P2119" s="1">
        <f t="shared" si="135"/>
        <v>0.46463963963964</v>
      </c>
    </row>
    <row r="2120" ht="20" customHeight="1" spans="1:16">
      <c r="A2120" s="4" t="s">
        <v>2796</v>
      </c>
      <c r="B2120" s="4" t="s">
        <v>24</v>
      </c>
      <c r="C2120" s="4" t="s">
        <v>74</v>
      </c>
      <c r="D2120" s="5">
        <v>46205</v>
      </c>
      <c r="E2120" s="5" t="s">
        <v>465</v>
      </c>
      <c r="F2120" s="5" t="s">
        <v>20</v>
      </c>
      <c r="G2120" s="5" t="s">
        <v>466</v>
      </c>
      <c r="H2120" s="4" t="s">
        <v>908</v>
      </c>
      <c r="I2120" s="4" t="str">
        <f>VLOOKUP(H2120,[1]物料!$A$1:$M$65536,13,0)</f>
        <v>33.70</v>
      </c>
      <c r="J2120" s="4">
        <v>7</v>
      </c>
      <c r="K2120" s="4">
        <f t="shared" si="132"/>
        <v>4.69</v>
      </c>
      <c r="L2120" s="4">
        <f t="shared" si="133"/>
        <v>45.39</v>
      </c>
      <c r="M2120" s="6">
        <v>1</v>
      </c>
      <c r="N2120" s="7">
        <v>93.8</v>
      </c>
      <c r="O2120">
        <f t="shared" si="134"/>
        <v>48.41</v>
      </c>
      <c r="P2120" s="1">
        <f t="shared" si="135"/>
        <v>0.516098081023454</v>
      </c>
    </row>
    <row r="2121" ht="20" customHeight="1" spans="1:16">
      <c r="A2121" s="4" t="s">
        <v>2797</v>
      </c>
      <c r="B2121" s="4" t="s">
        <v>24</v>
      </c>
      <c r="C2121" s="4" t="s">
        <v>119</v>
      </c>
      <c r="D2121" s="5">
        <v>46205</v>
      </c>
      <c r="E2121" s="5" t="s">
        <v>663</v>
      </c>
      <c r="F2121" s="5" t="s">
        <v>70</v>
      </c>
      <c r="G2121" s="5" t="s">
        <v>664</v>
      </c>
      <c r="H2121" s="4" t="s">
        <v>1812</v>
      </c>
      <c r="I2121" s="4" t="str">
        <f>VLOOKUP(H2121,[1]物料!$A$1:$M$65536,13,0)</f>
        <v>16.50</v>
      </c>
      <c r="J2121" s="4">
        <v>6.5</v>
      </c>
      <c r="K2121" s="4">
        <f t="shared" si="132"/>
        <v>2.29</v>
      </c>
      <c r="L2121" s="4">
        <f t="shared" si="133"/>
        <v>25.29</v>
      </c>
      <c r="M2121" s="6">
        <v>1</v>
      </c>
      <c r="N2121" s="7">
        <v>45.8</v>
      </c>
      <c r="O2121">
        <f t="shared" si="134"/>
        <v>20.51</v>
      </c>
      <c r="P2121" s="1">
        <f t="shared" si="135"/>
        <v>0.447816593886463</v>
      </c>
    </row>
    <row r="2122" ht="20" customHeight="1" spans="1:16">
      <c r="A2122" s="4" t="s">
        <v>2798</v>
      </c>
      <c r="B2122" s="4" t="s">
        <v>24</v>
      </c>
      <c r="C2122" s="4" t="s">
        <v>411</v>
      </c>
      <c r="D2122" s="5">
        <v>46205</v>
      </c>
      <c r="E2122" s="5" t="s">
        <v>784</v>
      </c>
      <c r="F2122" s="5" t="s">
        <v>55</v>
      </c>
      <c r="G2122" s="5" t="s">
        <v>785</v>
      </c>
      <c r="H2122" s="4" t="s">
        <v>1962</v>
      </c>
      <c r="I2122" s="4" t="str">
        <f>VLOOKUP(H2122,[1]物料!$A$1:$M$65536,13,0)</f>
        <v>35.00</v>
      </c>
      <c r="J2122" s="4">
        <v>10.7</v>
      </c>
      <c r="K2122" s="4">
        <f t="shared" si="132"/>
        <v>4.89</v>
      </c>
      <c r="L2122" s="4">
        <f t="shared" si="133"/>
        <v>50.59</v>
      </c>
      <c r="M2122" s="6">
        <v>1</v>
      </c>
      <c r="N2122" s="7">
        <v>97.8</v>
      </c>
      <c r="O2122">
        <f t="shared" si="134"/>
        <v>47.21</v>
      </c>
      <c r="P2122" s="1">
        <f t="shared" si="135"/>
        <v>0.482719836400818</v>
      </c>
    </row>
    <row r="2123" ht="20" customHeight="1" spans="1:16">
      <c r="A2123" s="4" t="s">
        <v>2799</v>
      </c>
      <c r="B2123" s="4" t="s">
        <v>17</v>
      </c>
      <c r="C2123" s="4" t="s">
        <v>18</v>
      </c>
      <c r="D2123" s="5">
        <v>46205</v>
      </c>
      <c r="E2123" s="5" t="s">
        <v>384</v>
      </c>
      <c r="F2123" s="5" t="s">
        <v>20</v>
      </c>
      <c r="G2123" s="5" t="s">
        <v>385</v>
      </c>
      <c r="H2123" s="4" t="s">
        <v>894</v>
      </c>
      <c r="I2123" s="4" t="str">
        <f>VLOOKUP(H2123,[1]物料!$A$1:$M$65536,13,0)</f>
        <v>36.60</v>
      </c>
      <c r="J2123" s="4">
        <v>3</v>
      </c>
      <c r="K2123" s="4">
        <f t="shared" si="132"/>
        <v>4.94</v>
      </c>
      <c r="L2123" s="4">
        <f t="shared" si="133"/>
        <v>44.54</v>
      </c>
      <c r="M2123" s="6">
        <v>1</v>
      </c>
      <c r="N2123" s="7">
        <v>98.8</v>
      </c>
      <c r="O2123">
        <f t="shared" si="134"/>
        <v>54.26</v>
      </c>
      <c r="P2123" s="1">
        <f t="shared" si="135"/>
        <v>0.54919028340081</v>
      </c>
    </row>
    <row r="2124" ht="20" customHeight="1" spans="1:16">
      <c r="A2124" s="4" t="s">
        <v>2800</v>
      </c>
      <c r="B2124" s="4" t="s">
        <v>17</v>
      </c>
      <c r="C2124" s="4" t="s">
        <v>105</v>
      </c>
      <c r="D2124" s="5">
        <v>46205</v>
      </c>
      <c r="E2124" s="5" t="s">
        <v>90</v>
      </c>
      <c r="F2124" s="5" t="s">
        <v>55</v>
      </c>
      <c r="G2124" s="5" t="s">
        <v>91</v>
      </c>
      <c r="H2124" s="4" t="s">
        <v>169</v>
      </c>
      <c r="I2124" s="4" t="str">
        <f>VLOOKUP(H2124,[1]物料!$A$1:$M$65536,13,0)</f>
        <v>40.00</v>
      </c>
      <c r="J2124" s="4">
        <v>7.2</v>
      </c>
      <c r="K2124" s="4">
        <f t="shared" si="132"/>
        <v>6.94</v>
      </c>
      <c r="L2124" s="4">
        <f t="shared" si="133"/>
        <v>54.14</v>
      </c>
      <c r="M2124" s="6">
        <v>1</v>
      </c>
      <c r="N2124" s="7">
        <v>138.8</v>
      </c>
      <c r="O2124">
        <f t="shared" si="134"/>
        <v>84.66</v>
      </c>
      <c r="P2124" s="1">
        <f t="shared" si="135"/>
        <v>0.609942363112392</v>
      </c>
    </row>
    <row r="2125" ht="20" customHeight="1" spans="1:16">
      <c r="A2125" s="4" t="s">
        <v>2801</v>
      </c>
      <c r="B2125" s="4" t="s">
        <v>24</v>
      </c>
      <c r="C2125" s="4" t="s">
        <v>119</v>
      </c>
      <c r="D2125" s="5">
        <v>46205</v>
      </c>
      <c r="E2125" s="5" t="s">
        <v>465</v>
      </c>
      <c r="F2125" s="5" t="s">
        <v>20</v>
      </c>
      <c r="G2125" s="5" t="s">
        <v>466</v>
      </c>
      <c r="H2125" s="4" t="s">
        <v>908</v>
      </c>
      <c r="I2125" s="4" t="str">
        <f>VLOOKUP(H2125,[1]物料!$A$1:$M$65536,13,0)</f>
        <v>33.70</v>
      </c>
      <c r="J2125" s="4">
        <v>7</v>
      </c>
      <c r="K2125" s="4">
        <f t="shared" si="132"/>
        <v>4.19</v>
      </c>
      <c r="L2125" s="4">
        <f t="shared" si="133"/>
        <v>44.89</v>
      </c>
      <c r="M2125" s="6">
        <v>1</v>
      </c>
      <c r="N2125" s="7">
        <v>83.8</v>
      </c>
      <c r="O2125">
        <f t="shared" si="134"/>
        <v>38.91</v>
      </c>
      <c r="P2125" s="1">
        <f t="shared" si="135"/>
        <v>0.464319809069212</v>
      </c>
    </row>
    <row r="2126" ht="20" customHeight="1" spans="1:16">
      <c r="A2126" s="4" t="s">
        <v>2802</v>
      </c>
      <c r="B2126" s="4" t="s">
        <v>17</v>
      </c>
      <c r="C2126" s="4" t="s">
        <v>18</v>
      </c>
      <c r="D2126" s="5">
        <v>46205</v>
      </c>
      <c r="E2126" s="5" t="s">
        <v>309</v>
      </c>
      <c r="F2126" s="5" t="s">
        <v>55</v>
      </c>
      <c r="G2126" s="5" t="s">
        <v>310</v>
      </c>
      <c r="H2126" s="4" t="s">
        <v>957</v>
      </c>
      <c r="I2126" s="4" t="str">
        <f>VLOOKUP(H2126,[1]物料!$A$1:$M$65536,13,0)</f>
        <v>65.00</v>
      </c>
      <c r="J2126" s="4">
        <v>7.2</v>
      </c>
      <c r="K2126" s="4">
        <f t="shared" si="132"/>
        <v>6.3755</v>
      </c>
      <c r="L2126" s="4">
        <f t="shared" si="133"/>
        <v>78.5755</v>
      </c>
      <c r="M2126" s="6">
        <v>1</v>
      </c>
      <c r="N2126" s="7">
        <v>127.51</v>
      </c>
      <c r="O2126">
        <f t="shared" si="134"/>
        <v>48.9345</v>
      </c>
      <c r="P2126" s="1">
        <f t="shared" si="135"/>
        <v>0.383769900399969</v>
      </c>
    </row>
    <row r="2127" ht="20" customHeight="1" spans="1:16">
      <c r="A2127" s="4" t="s">
        <v>2803</v>
      </c>
      <c r="B2127" s="4" t="s">
        <v>24</v>
      </c>
      <c r="C2127" s="4" t="s">
        <v>98</v>
      </c>
      <c r="D2127" s="5">
        <v>46205</v>
      </c>
      <c r="E2127" s="5" t="s">
        <v>182</v>
      </c>
      <c r="F2127" s="5" t="s">
        <v>20</v>
      </c>
      <c r="G2127" s="5" t="s">
        <v>183</v>
      </c>
      <c r="H2127" s="4" t="s">
        <v>2804</v>
      </c>
      <c r="I2127" s="4" t="str">
        <f>VLOOKUP(H2127,[1]物料!$A$1:$M$65536,13,0)</f>
        <v>22.10</v>
      </c>
      <c r="J2127" s="4">
        <v>6.5</v>
      </c>
      <c r="K2127" s="4">
        <f t="shared" si="132"/>
        <v>3.3</v>
      </c>
      <c r="L2127" s="4">
        <f t="shared" si="133"/>
        <v>31.9</v>
      </c>
      <c r="M2127" s="6">
        <v>1</v>
      </c>
      <c r="N2127" s="7">
        <v>66</v>
      </c>
      <c r="O2127">
        <f t="shared" si="134"/>
        <v>34.1</v>
      </c>
      <c r="P2127" s="1">
        <f t="shared" si="135"/>
        <v>0.516666666666667</v>
      </c>
    </row>
    <row r="2128" ht="20" customHeight="1" spans="1:16">
      <c r="A2128" s="4" t="s">
        <v>2805</v>
      </c>
      <c r="B2128" s="4" t="s">
        <v>24</v>
      </c>
      <c r="C2128" s="4" t="s">
        <v>119</v>
      </c>
      <c r="D2128" s="5">
        <v>46205</v>
      </c>
      <c r="E2128" s="5" t="s">
        <v>94</v>
      </c>
      <c r="F2128" s="5" t="s">
        <v>55</v>
      </c>
      <c r="G2128" s="5" t="s">
        <v>95</v>
      </c>
      <c r="H2128" s="4" t="s">
        <v>499</v>
      </c>
      <c r="I2128" s="4" t="str">
        <f>VLOOKUP(H2128,[1]物料!$A$1:$M$65536,13,0)</f>
        <v>30.00</v>
      </c>
      <c r="J2128" s="4">
        <v>10.7</v>
      </c>
      <c r="K2128" s="4">
        <f t="shared" si="132"/>
        <v>4.45</v>
      </c>
      <c r="L2128" s="4">
        <f t="shared" si="133"/>
        <v>45.15</v>
      </c>
      <c r="M2128" s="6">
        <v>1</v>
      </c>
      <c r="N2128" s="7">
        <v>89</v>
      </c>
      <c r="O2128">
        <f t="shared" si="134"/>
        <v>43.85</v>
      </c>
      <c r="P2128" s="1">
        <f t="shared" si="135"/>
        <v>0.492696629213483</v>
      </c>
    </row>
    <row r="2129" ht="20" customHeight="1" spans="1:16">
      <c r="A2129" s="4" t="s">
        <v>2806</v>
      </c>
      <c r="B2129" s="4" t="s">
        <v>24</v>
      </c>
      <c r="C2129" s="4" t="s">
        <v>150</v>
      </c>
      <c r="D2129" s="5">
        <v>46205</v>
      </c>
      <c r="E2129" s="5" t="s">
        <v>60</v>
      </c>
      <c r="F2129" s="5" t="s">
        <v>61</v>
      </c>
      <c r="G2129" s="5" t="s">
        <v>62</v>
      </c>
      <c r="H2129" s="4" t="s">
        <v>157</v>
      </c>
      <c r="I2129" s="4" t="str">
        <f>VLOOKUP(H2129,[1]物料!$A$1:$M$65536,13,0)</f>
        <v>24.00</v>
      </c>
      <c r="J2129" s="4">
        <v>8</v>
      </c>
      <c r="K2129" s="4">
        <f t="shared" si="132"/>
        <v>3.44</v>
      </c>
      <c r="L2129" s="4">
        <f t="shared" si="133"/>
        <v>35.44</v>
      </c>
      <c r="M2129" s="6">
        <v>1</v>
      </c>
      <c r="N2129" s="7">
        <v>68.8</v>
      </c>
      <c r="O2129">
        <f t="shared" si="134"/>
        <v>33.36</v>
      </c>
      <c r="P2129" s="1">
        <f t="shared" si="135"/>
        <v>0.484883720930233</v>
      </c>
    </row>
    <row r="2130" ht="20" customHeight="1" spans="1:16">
      <c r="A2130" s="4" t="s">
        <v>2807</v>
      </c>
      <c r="B2130" s="4" t="s">
        <v>17</v>
      </c>
      <c r="C2130" s="4" t="s">
        <v>18</v>
      </c>
      <c r="D2130" s="5">
        <v>46205</v>
      </c>
      <c r="E2130" s="5" t="s">
        <v>384</v>
      </c>
      <c r="F2130" s="5" t="s">
        <v>20</v>
      </c>
      <c r="G2130" s="5" t="s">
        <v>385</v>
      </c>
      <c r="H2130" s="4" t="s">
        <v>386</v>
      </c>
      <c r="I2130" s="4" t="str">
        <f>VLOOKUP(H2130,[1]物料!$A$1:$M$65536,13,0)</f>
        <v>36.60</v>
      </c>
      <c r="J2130" s="4">
        <v>3</v>
      </c>
      <c r="K2130" s="4">
        <f t="shared" si="132"/>
        <v>4.9145</v>
      </c>
      <c r="L2130" s="4">
        <f t="shared" si="133"/>
        <v>44.5145</v>
      </c>
      <c r="M2130" s="6">
        <v>1</v>
      </c>
      <c r="N2130" s="7">
        <v>98.29</v>
      </c>
      <c r="O2130">
        <f t="shared" si="134"/>
        <v>53.7755</v>
      </c>
      <c r="P2130" s="1">
        <f t="shared" si="135"/>
        <v>0.547110591107946</v>
      </c>
    </row>
    <row r="2131" ht="20" customHeight="1" spans="1:16">
      <c r="A2131" s="4" t="s">
        <v>2808</v>
      </c>
      <c r="B2131" s="4" t="s">
        <v>17</v>
      </c>
      <c r="C2131" s="4" t="s">
        <v>49</v>
      </c>
      <c r="D2131" s="5">
        <v>46205</v>
      </c>
      <c r="E2131" s="5" t="s">
        <v>54</v>
      </c>
      <c r="F2131" s="5" t="s">
        <v>55</v>
      </c>
      <c r="G2131" s="5" t="s">
        <v>56</v>
      </c>
      <c r="H2131" s="4" t="s">
        <v>57</v>
      </c>
      <c r="I2131" s="4" t="str">
        <f>VLOOKUP(H2131,[1]物料!$A$1:$M$65536,13,0)</f>
        <v>12.00</v>
      </c>
      <c r="J2131" s="4">
        <v>4.5</v>
      </c>
      <c r="K2131" s="4">
        <f t="shared" si="132"/>
        <v>1.975</v>
      </c>
      <c r="L2131" s="4">
        <f t="shared" si="133"/>
        <v>18.475</v>
      </c>
      <c r="M2131" s="6">
        <v>1</v>
      </c>
      <c r="N2131" s="7">
        <v>39.5</v>
      </c>
      <c r="O2131">
        <f t="shared" si="134"/>
        <v>21.025</v>
      </c>
      <c r="P2131" s="1">
        <f t="shared" si="135"/>
        <v>0.532278481012658</v>
      </c>
    </row>
    <row r="2132" ht="20" customHeight="1" spans="1:16">
      <c r="A2132" s="4" t="s">
        <v>2809</v>
      </c>
      <c r="B2132" s="4" t="s">
        <v>24</v>
      </c>
      <c r="C2132" s="4" t="s">
        <v>59</v>
      </c>
      <c r="D2132" s="5">
        <v>46205</v>
      </c>
      <c r="E2132" s="5" t="s">
        <v>75</v>
      </c>
      <c r="F2132" s="5" t="s">
        <v>61</v>
      </c>
      <c r="G2132" s="5" t="s">
        <v>76</v>
      </c>
      <c r="H2132" s="4" t="s">
        <v>180</v>
      </c>
      <c r="I2132" s="4" t="str">
        <f>VLOOKUP(H2132,[1]物料!$A$1:$M$65536,13,0)</f>
        <v>25.00</v>
      </c>
      <c r="J2132" s="4">
        <v>8</v>
      </c>
      <c r="K2132" s="4">
        <f t="shared" si="132"/>
        <v>3.74</v>
      </c>
      <c r="L2132" s="4">
        <f t="shared" si="133"/>
        <v>36.74</v>
      </c>
      <c r="M2132" s="6">
        <v>1</v>
      </c>
      <c r="N2132" s="7">
        <v>74.8</v>
      </c>
      <c r="O2132">
        <f t="shared" si="134"/>
        <v>38.06</v>
      </c>
      <c r="P2132" s="1">
        <f t="shared" si="135"/>
        <v>0.508823529411765</v>
      </c>
    </row>
    <row r="2133" ht="20" customHeight="1" spans="1:16">
      <c r="A2133" s="4" t="s">
        <v>2810</v>
      </c>
      <c r="B2133" s="4" t="s">
        <v>24</v>
      </c>
      <c r="C2133" s="4" t="s">
        <v>44</v>
      </c>
      <c r="D2133" s="5">
        <v>46205</v>
      </c>
      <c r="E2133" s="5" t="s">
        <v>45</v>
      </c>
      <c r="F2133" s="5" t="s">
        <v>20</v>
      </c>
      <c r="G2133" s="5" t="s">
        <v>46</v>
      </c>
      <c r="H2133" s="4" t="s">
        <v>1266</v>
      </c>
      <c r="I2133" s="4" t="str">
        <f>VLOOKUP(H2133,[1]物料!$A$1:$M$65536,13,0)</f>
        <v>36.10</v>
      </c>
      <c r="J2133" s="4">
        <v>6.5</v>
      </c>
      <c r="K2133" s="4">
        <f t="shared" si="132"/>
        <v>4.435</v>
      </c>
      <c r="L2133" s="4">
        <f t="shared" si="133"/>
        <v>47.035</v>
      </c>
      <c r="M2133" s="6">
        <v>1</v>
      </c>
      <c r="N2133" s="7">
        <v>88.7</v>
      </c>
      <c r="O2133">
        <f t="shared" si="134"/>
        <v>41.665</v>
      </c>
      <c r="P2133" s="1">
        <f t="shared" si="135"/>
        <v>0.469729425028185</v>
      </c>
    </row>
    <row r="2134" ht="20" customHeight="1" spans="1:16">
      <c r="A2134" s="4" t="s">
        <v>2811</v>
      </c>
      <c r="B2134" s="4" t="s">
        <v>17</v>
      </c>
      <c r="C2134" s="4" t="s">
        <v>18</v>
      </c>
      <c r="D2134" s="5">
        <v>46205</v>
      </c>
      <c r="E2134" s="5" t="s">
        <v>291</v>
      </c>
      <c r="F2134" s="5" t="s">
        <v>55</v>
      </c>
      <c r="G2134" s="5" t="s">
        <v>292</v>
      </c>
      <c r="H2134" s="4" t="s">
        <v>371</v>
      </c>
      <c r="I2134" s="4" t="str">
        <f>VLOOKUP(H2134,[1]物料!$A$1:$M$65536,13,0)</f>
        <v>40.00</v>
      </c>
      <c r="J2134" s="4">
        <v>7.2</v>
      </c>
      <c r="K2134" s="4">
        <f t="shared" si="132"/>
        <v>4.6675</v>
      </c>
      <c r="L2134" s="4">
        <f t="shared" si="133"/>
        <v>51.8675</v>
      </c>
      <c r="M2134" s="6">
        <v>1</v>
      </c>
      <c r="N2134" s="7">
        <v>93.35</v>
      </c>
      <c r="O2134">
        <f t="shared" si="134"/>
        <v>41.4825</v>
      </c>
      <c r="P2134" s="1">
        <f t="shared" si="135"/>
        <v>0.444376004284949</v>
      </c>
    </row>
    <row r="2135" ht="20" customHeight="1" spans="1:16">
      <c r="A2135" s="4" t="s">
        <v>2812</v>
      </c>
      <c r="B2135" s="4" t="s">
        <v>24</v>
      </c>
      <c r="C2135" s="4" t="s">
        <v>87</v>
      </c>
      <c r="D2135" s="5">
        <v>46205</v>
      </c>
      <c r="E2135" s="5" t="s">
        <v>90</v>
      </c>
      <c r="F2135" s="5" t="s">
        <v>55</v>
      </c>
      <c r="G2135" s="5" t="s">
        <v>91</v>
      </c>
      <c r="H2135" s="4" t="s">
        <v>99</v>
      </c>
      <c r="I2135" s="4" t="str">
        <f>VLOOKUP(H2135,[1]物料!$A$1:$M$65536,13,0)</f>
        <v>40.00</v>
      </c>
      <c r="J2135" s="4">
        <v>10.7</v>
      </c>
      <c r="K2135" s="4">
        <f t="shared" si="132"/>
        <v>6.19</v>
      </c>
      <c r="L2135" s="4">
        <f t="shared" si="133"/>
        <v>56.89</v>
      </c>
      <c r="M2135" s="6">
        <v>1</v>
      </c>
      <c r="N2135" s="7">
        <v>123.8</v>
      </c>
      <c r="O2135">
        <f t="shared" si="134"/>
        <v>66.91</v>
      </c>
      <c r="P2135" s="1">
        <f t="shared" si="135"/>
        <v>0.540468497576737</v>
      </c>
    </row>
    <row r="2136" ht="20" customHeight="1" spans="1:16">
      <c r="A2136" s="4" t="s">
        <v>2813</v>
      </c>
      <c r="B2136" s="4" t="s">
        <v>17</v>
      </c>
      <c r="C2136" s="4" t="s">
        <v>18</v>
      </c>
      <c r="D2136" s="5">
        <v>46205</v>
      </c>
      <c r="E2136" s="5" t="s">
        <v>83</v>
      </c>
      <c r="F2136" s="5" t="s">
        <v>55</v>
      </c>
      <c r="G2136" s="5" t="s">
        <v>84</v>
      </c>
      <c r="H2136" s="4" t="s">
        <v>147</v>
      </c>
      <c r="I2136" s="4" t="str">
        <f>VLOOKUP(H2136,[1]物料!$A$1:$M$65536,13,0)</f>
        <v>52.00</v>
      </c>
      <c r="J2136" s="4">
        <v>14.5</v>
      </c>
      <c r="K2136" s="4">
        <f t="shared" si="132"/>
        <v>7.8585</v>
      </c>
      <c r="L2136" s="4">
        <f t="shared" si="133"/>
        <v>74.3585</v>
      </c>
      <c r="M2136" s="6">
        <v>1</v>
      </c>
      <c r="N2136" s="7">
        <v>157.17</v>
      </c>
      <c r="O2136">
        <f t="shared" si="134"/>
        <v>82.8115</v>
      </c>
      <c r="P2136" s="1">
        <f t="shared" si="135"/>
        <v>0.526891264236177</v>
      </c>
    </row>
    <row r="2137" ht="20" customHeight="1" spans="1:16">
      <c r="A2137" s="4" t="s">
        <v>2814</v>
      </c>
      <c r="B2137" s="4" t="s">
        <v>24</v>
      </c>
      <c r="C2137" s="4" t="s">
        <v>59</v>
      </c>
      <c r="D2137" s="5">
        <v>46205</v>
      </c>
      <c r="E2137" s="5" t="s">
        <v>60</v>
      </c>
      <c r="F2137" s="5" t="s">
        <v>61</v>
      </c>
      <c r="G2137" s="5" t="s">
        <v>62</v>
      </c>
      <c r="H2137" s="4" t="s">
        <v>63</v>
      </c>
      <c r="I2137" s="4" t="str">
        <f>VLOOKUP(H2137,[1]物料!$A$1:$M$65536,13,0)</f>
        <v>24.00</v>
      </c>
      <c r="J2137" s="4">
        <v>8</v>
      </c>
      <c r="K2137" s="4">
        <f t="shared" si="132"/>
        <v>3.49</v>
      </c>
      <c r="L2137" s="4">
        <f t="shared" si="133"/>
        <v>35.49</v>
      </c>
      <c r="M2137" s="6">
        <v>1</v>
      </c>
      <c r="N2137" s="7">
        <v>69.8</v>
      </c>
      <c r="O2137">
        <f t="shared" si="134"/>
        <v>34.31</v>
      </c>
      <c r="P2137" s="1">
        <f t="shared" si="135"/>
        <v>0.491547277936963</v>
      </c>
    </row>
    <row r="2138" ht="20" customHeight="1" spans="1:16">
      <c r="A2138" s="4" t="s">
        <v>2815</v>
      </c>
      <c r="B2138" s="4" t="s">
        <v>17</v>
      </c>
      <c r="C2138" s="4" t="s">
        <v>18</v>
      </c>
      <c r="D2138" s="5">
        <v>46205</v>
      </c>
      <c r="E2138" s="5" t="s">
        <v>278</v>
      </c>
      <c r="F2138" s="5" t="s">
        <v>55</v>
      </c>
      <c r="G2138" s="5" t="s">
        <v>279</v>
      </c>
      <c r="H2138" s="4" t="s">
        <v>954</v>
      </c>
      <c r="I2138" s="4" t="str">
        <f>VLOOKUP(H2138,[1]物料!$A$1:$M$65536,13,0)</f>
        <v>20.00</v>
      </c>
      <c r="J2138" s="4">
        <v>4.5</v>
      </c>
      <c r="K2138" s="4">
        <f t="shared" si="132"/>
        <v>2.8405</v>
      </c>
      <c r="L2138" s="4">
        <f t="shared" si="133"/>
        <v>27.3405</v>
      </c>
      <c r="M2138" s="6">
        <v>1</v>
      </c>
      <c r="N2138" s="7">
        <v>56.81</v>
      </c>
      <c r="O2138">
        <f t="shared" si="134"/>
        <v>29.4695</v>
      </c>
      <c r="P2138" s="1">
        <f t="shared" si="135"/>
        <v>0.518737898257349</v>
      </c>
    </row>
    <row r="2139" ht="20" customHeight="1" spans="1:16">
      <c r="A2139" s="4" t="s">
        <v>2816</v>
      </c>
      <c r="B2139" s="4" t="s">
        <v>17</v>
      </c>
      <c r="C2139" s="4" t="s">
        <v>234</v>
      </c>
      <c r="D2139" s="5">
        <v>46205</v>
      </c>
      <c r="E2139" s="5" t="s">
        <v>235</v>
      </c>
      <c r="F2139" s="5" t="s">
        <v>39</v>
      </c>
      <c r="G2139" s="5" t="s">
        <v>236</v>
      </c>
      <c r="H2139" s="4" t="s">
        <v>237</v>
      </c>
      <c r="I2139" s="4" t="str">
        <f>VLOOKUP(H2139,[1]物料!$A$1:$M$65536,13,0)</f>
        <v>23.90</v>
      </c>
      <c r="J2139" s="4">
        <v>1.9</v>
      </c>
      <c r="K2139" s="4">
        <f t="shared" si="132"/>
        <v>2.64</v>
      </c>
      <c r="L2139" s="4">
        <f t="shared" si="133"/>
        <v>28.44</v>
      </c>
      <c r="M2139" s="6">
        <v>1</v>
      </c>
      <c r="N2139" s="7">
        <v>52.8</v>
      </c>
      <c r="O2139">
        <f t="shared" si="134"/>
        <v>24.36</v>
      </c>
      <c r="P2139" s="1">
        <f t="shared" si="135"/>
        <v>0.461363636363636</v>
      </c>
    </row>
    <row r="2140" ht="20" customHeight="1" spans="1:16">
      <c r="A2140" s="4" t="s">
        <v>2817</v>
      </c>
      <c r="B2140" s="4" t="s">
        <v>24</v>
      </c>
      <c r="C2140" s="4" t="s">
        <v>87</v>
      </c>
      <c r="D2140" s="5">
        <v>46205</v>
      </c>
      <c r="E2140" s="5" t="s">
        <v>570</v>
      </c>
      <c r="F2140" s="5" t="s">
        <v>55</v>
      </c>
      <c r="G2140" s="5" t="s">
        <v>571</v>
      </c>
      <c r="H2140" s="4" t="s">
        <v>1850</v>
      </c>
      <c r="I2140" s="4" t="str">
        <f>VLOOKUP(H2140,[1]物料!$A$1:$M$65536,13,0)</f>
        <v>23.00</v>
      </c>
      <c r="J2140" s="4">
        <v>8</v>
      </c>
      <c r="K2140" s="4">
        <f t="shared" si="132"/>
        <v>3.44</v>
      </c>
      <c r="L2140" s="4">
        <f t="shared" si="133"/>
        <v>34.44</v>
      </c>
      <c r="M2140" s="6">
        <v>1</v>
      </c>
      <c r="N2140" s="7">
        <v>68.8</v>
      </c>
      <c r="O2140">
        <f t="shared" si="134"/>
        <v>34.36</v>
      </c>
      <c r="P2140" s="1">
        <f t="shared" si="135"/>
        <v>0.499418604651163</v>
      </c>
    </row>
    <row r="2141" ht="20" customHeight="1" spans="1:16">
      <c r="A2141" s="4" t="s">
        <v>2818</v>
      </c>
      <c r="B2141" s="4" t="s">
        <v>17</v>
      </c>
      <c r="C2141" s="4" t="s">
        <v>105</v>
      </c>
      <c r="D2141" s="5">
        <v>46205</v>
      </c>
      <c r="E2141" s="5" t="s">
        <v>75</v>
      </c>
      <c r="F2141" s="5" t="s">
        <v>61</v>
      </c>
      <c r="G2141" s="5" t="s">
        <v>76</v>
      </c>
      <c r="H2141" s="4" t="s">
        <v>588</v>
      </c>
      <c r="I2141" s="4" t="str">
        <f>VLOOKUP(H2141,[1]物料!$A$1:$M$65536,13,0)</f>
        <v>25.00</v>
      </c>
      <c r="J2141" s="4">
        <v>4.5</v>
      </c>
      <c r="K2141" s="4">
        <f t="shared" si="132"/>
        <v>5.94</v>
      </c>
      <c r="L2141" s="4">
        <f t="shared" si="133"/>
        <v>35.44</v>
      </c>
      <c r="M2141" s="6">
        <v>1</v>
      </c>
      <c r="N2141" s="7">
        <v>118.8</v>
      </c>
      <c r="O2141">
        <f t="shared" si="134"/>
        <v>83.36</v>
      </c>
      <c r="P2141" s="1">
        <f t="shared" si="135"/>
        <v>0.701683501683502</v>
      </c>
    </row>
    <row r="2142" ht="20" customHeight="1" spans="1:16">
      <c r="A2142" s="4" t="s">
        <v>2819</v>
      </c>
      <c r="B2142" s="4" t="s">
        <v>17</v>
      </c>
      <c r="C2142" s="4" t="s">
        <v>49</v>
      </c>
      <c r="D2142" s="5">
        <v>46205</v>
      </c>
      <c r="E2142" s="5" t="s">
        <v>278</v>
      </c>
      <c r="F2142" s="5" t="s">
        <v>55</v>
      </c>
      <c r="G2142" s="5" t="s">
        <v>279</v>
      </c>
      <c r="H2142" s="4" t="s">
        <v>280</v>
      </c>
      <c r="I2142" s="4" t="str">
        <f>VLOOKUP(H2142,[1]物料!$A$1:$M$65536,13,0)</f>
        <v>20.00</v>
      </c>
      <c r="J2142" s="4">
        <v>4.5</v>
      </c>
      <c r="K2142" s="4">
        <f t="shared" si="132"/>
        <v>2.99</v>
      </c>
      <c r="L2142" s="4">
        <f t="shared" si="133"/>
        <v>27.49</v>
      </c>
      <c r="M2142" s="6">
        <v>1</v>
      </c>
      <c r="N2142" s="7">
        <v>59.8</v>
      </c>
      <c r="O2142">
        <f t="shared" si="134"/>
        <v>32.31</v>
      </c>
      <c r="P2142" s="1">
        <f t="shared" si="135"/>
        <v>0.540301003344482</v>
      </c>
    </row>
    <row r="2143" ht="20" customHeight="1" spans="1:16">
      <c r="A2143" s="4" t="s">
        <v>2820</v>
      </c>
      <c r="B2143" s="4" t="s">
        <v>24</v>
      </c>
      <c r="C2143" s="4" t="s">
        <v>119</v>
      </c>
      <c r="D2143" s="5">
        <v>46205</v>
      </c>
      <c r="E2143" s="5" t="s">
        <v>115</v>
      </c>
      <c r="F2143" s="5" t="s">
        <v>70</v>
      </c>
      <c r="G2143" s="5" t="s">
        <v>116</v>
      </c>
      <c r="H2143" s="4" t="s">
        <v>253</v>
      </c>
      <c r="I2143" s="4" t="str">
        <f>VLOOKUP(H2143,[1]物料!$A$1:$M$65536,13,0)</f>
        <v>42.00</v>
      </c>
      <c r="J2143" s="4">
        <v>6.5</v>
      </c>
      <c r="K2143" s="4">
        <f t="shared" si="132"/>
        <v>5.19</v>
      </c>
      <c r="L2143" s="4">
        <f t="shared" si="133"/>
        <v>53.69</v>
      </c>
      <c r="M2143" s="6">
        <v>1</v>
      </c>
      <c r="N2143" s="7">
        <v>103.8</v>
      </c>
      <c r="O2143">
        <f t="shared" si="134"/>
        <v>50.11</v>
      </c>
      <c r="P2143" s="1">
        <f t="shared" si="135"/>
        <v>0.482755298651252</v>
      </c>
    </row>
    <row r="2144" ht="20" customHeight="1" spans="1:16">
      <c r="A2144" s="4" t="s">
        <v>2821</v>
      </c>
      <c r="B2144" s="4" t="s">
        <v>17</v>
      </c>
      <c r="C2144" s="4" t="s">
        <v>113</v>
      </c>
      <c r="D2144" s="5">
        <v>46205</v>
      </c>
      <c r="E2144" s="5" t="s">
        <v>286</v>
      </c>
      <c r="F2144" s="5" t="s">
        <v>55</v>
      </c>
      <c r="G2144" s="5" t="s">
        <v>287</v>
      </c>
      <c r="H2144" s="4" t="s">
        <v>1700</v>
      </c>
      <c r="I2144" s="4" t="str">
        <f>VLOOKUP(H2144,[1]物料!$A$1:$M$65536,13,0)</f>
        <v>40.00</v>
      </c>
      <c r="J2144" s="4">
        <v>7.2</v>
      </c>
      <c r="K2144" s="4">
        <f t="shared" si="132"/>
        <v>6.04</v>
      </c>
      <c r="L2144" s="4">
        <f t="shared" si="133"/>
        <v>53.24</v>
      </c>
      <c r="M2144" s="6">
        <v>1</v>
      </c>
      <c r="N2144" s="7">
        <v>120.8</v>
      </c>
      <c r="O2144">
        <f t="shared" si="134"/>
        <v>67.56</v>
      </c>
      <c r="P2144" s="1">
        <f t="shared" si="135"/>
        <v>0.559271523178808</v>
      </c>
    </row>
    <row r="2145" ht="20" customHeight="1" spans="1:16">
      <c r="A2145" s="4" t="s">
        <v>2822</v>
      </c>
      <c r="B2145" s="4" t="s">
        <v>24</v>
      </c>
      <c r="C2145" s="4" t="s">
        <v>74</v>
      </c>
      <c r="D2145" s="5">
        <v>46205</v>
      </c>
      <c r="E2145" s="5" t="s">
        <v>384</v>
      </c>
      <c r="F2145" s="5" t="s">
        <v>20</v>
      </c>
      <c r="G2145" s="5" t="s">
        <v>385</v>
      </c>
      <c r="H2145" s="4" t="s">
        <v>563</v>
      </c>
      <c r="I2145" s="4" t="str">
        <f>VLOOKUP(H2145,[1]物料!$A$1:$M$65536,13,0)</f>
        <v>36.60</v>
      </c>
      <c r="J2145" s="4">
        <v>6.5</v>
      </c>
      <c r="K2145" s="4">
        <f t="shared" si="132"/>
        <v>4.43</v>
      </c>
      <c r="L2145" s="4">
        <f t="shared" si="133"/>
        <v>47.53</v>
      </c>
      <c r="M2145" s="6">
        <v>1</v>
      </c>
      <c r="N2145" s="7">
        <v>88.6</v>
      </c>
      <c r="O2145">
        <f t="shared" si="134"/>
        <v>41.07</v>
      </c>
      <c r="P2145" s="1">
        <f t="shared" si="135"/>
        <v>0.463544018058691</v>
      </c>
    </row>
    <row r="2146" ht="20" customHeight="1" spans="1:16">
      <c r="A2146" s="4" t="s">
        <v>2823</v>
      </c>
      <c r="B2146" s="4" t="s">
        <v>24</v>
      </c>
      <c r="C2146" s="4" t="s">
        <v>119</v>
      </c>
      <c r="D2146" s="5">
        <v>46205</v>
      </c>
      <c r="E2146" s="5" t="s">
        <v>60</v>
      </c>
      <c r="F2146" s="5" t="s">
        <v>61</v>
      </c>
      <c r="G2146" s="5" t="s">
        <v>62</v>
      </c>
      <c r="H2146" s="4" t="s">
        <v>63</v>
      </c>
      <c r="I2146" s="4" t="str">
        <f>VLOOKUP(H2146,[1]物料!$A$1:$M$65536,13,0)</f>
        <v>24.00</v>
      </c>
      <c r="J2146" s="4">
        <v>8</v>
      </c>
      <c r="K2146" s="4">
        <f t="shared" si="132"/>
        <v>3.435</v>
      </c>
      <c r="L2146" s="4">
        <f t="shared" si="133"/>
        <v>35.435</v>
      </c>
      <c r="M2146" s="6">
        <v>1</v>
      </c>
      <c r="N2146" s="7">
        <v>68.7</v>
      </c>
      <c r="O2146">
        <f t="shared" si="134"/>
        <v>33.265</v>
      </c>
      <c r="P2146" s="1">
        <f t="shared" si="135"/>
        <v>0.484206695778748</v>
      </c>
    </row>
    <row r="2147" ht="20" customHeight="1" spans="1:16">
      <c r="A2147" s="4" t="s">
        <v>2824</v>
      </c>
      <c r="B2147" s="4" t="s">
        <v>24</v>
      </c>
      <c r="C2147" s="4" t="s">
        <v>119</v>
      </c>
      <c r="D2147" s="5">
        <v>46205</v>
      </c>
      <c r="E2147" s="5" t="s">
        <v>161</v>
      </c>
      <c r="F2147" s="5" t="s">
        <v>55</v>
      </c>
      <c r="G2147" s="5" t="s">
        <v>162</v>
      </c>
      <c r="H2147" s="4" t="s">
        <v>393</v>
      </c>
      <c r="I2147" s="4" t="str">
        <f>VLOOKUP(H2147,[1]物料!$A$1:$M$65536,13,0)</f>
        <v>16.00</v>
      </c>
      <c r="J2147" s="4">
        <v>8</v>
      </c>
      <c r="K2147" s="4">
        <f t="shared" si="132"/>
        <v>2.23</v>
      </c>
      <c r="L2147" s="4">
        <f t="shared" si="133"/>
        <v>26.23</v>
      </c>
      <c r="M2147" s="6">
        <v>1</v>
      </c>
      <c r="N2147" s="7">
        <v>44.6</v>
      </c>
      <c r="O2147">
        <f t="shared" si="134"/>
        <v>18.37</v>
      </c>
      <c r="P2147" s="1">
        <f t="shared" si="135"/>
        <v>0.411883408071749</v>
      </c>
    </row>
    <row r="2148" ht="20" customHeight="1" spans="1:16">
      <c r="A2148" s="4" t="s">
        <v>2825</v>
      </c>
      <c r="B2148" s="4" t="s">
        <v>24</v>
      </c>
      <c r="C2148" s="4" t="s">
        <v>119</v>
      </c>
      <c r="D2148" s="5">
        <v>46205</v>
      </c>
      <c r="E2148" s="5" t="s">
        <v>83</v>
      </c>
      <c r="F2148" s="5" t="s">
        <v>55</v>
      </c>
      <c r="G2148" s="5" t="s">
        <v>84</v>
      </c>
      <c r="H2148" s="4" t="s">
        <v>88</v>
      </c>
      <c r="I2148" s="4" t="str">
        <f>VLOOKUP(H2148,[1]物料!$A$1:$M$65536,13,0)</f>
        <v>52.00</v>
      </c>
      <c r="J2148" s="4">
        <v>18</v>
      </c>
      <c r="K2148" s="4">
        <f t="shared" si="132"/>
        <v>6.5225</v>
      </c>
      <c r="L2148" s="4">
        <f t="shared" si="133"/>
        <v>76.5225</v>
      </c>
      <c r="M2148" s="6">
        <v>1</v>
      </c>
      <c r="N2148" s="7">
        <v>130.45</v>
      </c>
      <c r="O2148">
        <f t="shared" si="134"/>
        <v>53.9275</v>
      </c>
      <c r="P2148" s="1">
        <f t="shared" si="135"/>
        <v>0.413395937140667</v>
      </c>
    </row>
    <row r="2149" ht="20" customHeight="1" spans="1:16">
      <c r="A2149" s="4" t="s">
        <v>2826</v>
      </c>
      <c r="B2149" s="4" t="s">
        <v>24</v>
      </c>
      <c r="C2149" s="4" t="s">
        <v>87</v>
      </c>
      <c r="D2149" s="5">
        <v>46205</v>
      </c>
      <c r="E2149" s="5" t="s">
        <v>90</v>
      </c>
      <c r="F2149" s="5" t="s">
        <v>55</v>
      </c>
      <c r="G2149" s="5" t="s">
        <v>91</v>
      </c>
      <c r="H2149" s="4" t="s">
        <v>475</v>
      </c>
      <c r="I2149" s="4" t="str">
        <f>VLOOKUP(H2149,[1]物料!$A$1:$M$65536,13,0)</f>
        <v>40.00</v>
      </c>
      <c r="J2149" s="4">
        <v>10.7</v>
      </c>
      <c r="K2149" s="4">
        <f t="shared" si="132"/>
        <v>6.44</v>
      </c>
      <c r="L2149" s="4">
        <f t="shared" si="133"/>
        <v>57.14</v>
      </c>
      <c r="M2149" s="6">
        <v>1</v>
      </c>
      <c r="N2149" s="7">
        <v>128.8</v>
      </c>
      <c r="O2149">
        <f t="shared" si="134"/>
        <v>71.66</v>
      </c>
      <c r="P2149" s="1">
        <f t="shared" si="135"/>
        <v>0.556366459627329</v>
      </c>
    </row>
    <row r="2150" ht="20" customHeight="1" spans="1:16">
      <c r="A2150" s="4" t="s">
        <v>2827</v>
      </c>
      <c r="B2150" s="4" t="s">
        <v>17</v>
      </c>
      <c r="C2150" s="4" t="s">
        <v>18</v>
      </c>
      <c r="D2150" s="5">
        <v>46205</v>
      </c>
      <c r="E2150" s="5" t="s">
        <v>90</v>
      </c>
      <c r="F2150" s="5" t="s">
        <v>55</v>
      </c>
      <c r="G2150" s="5" t="s">
        <v>91</v>
      </c>
      <c r="H2150" s="4" t="s">
        <v>504</v>
      </c>
      <c r="I2150" s="4" t="str">
        <f>VLOOKUP(H2150,[1]物料!$A$1:$M$65536,13,0)</f>
        <v>40.00</v>
      </c>
      <c r="J2150" s="4">
        <v>7.2</v>
      </c>
      <c r="K2150" s="4">
        <f t="shared" si="132"/>
        <v>6.865</v>
      </c>
      <c r="L2150" s="4">
        <f t="shared" si="133"/>
        <v>54.065</v>
      </c>
      <c r="M2150" s="6">
        <v>1</v>
      </c>
      <c r="N2150" s="7">
        <v>137.3</v>
      </c>
      <c r="O2150">
        <f t="shared" si="134"/>
        <v>83.235</v>
      </c>
      <c r="P2150" s="1">
        <f t="shared" si="135"/>
        <v>0.606227239621267</v>
      </c>
    </row>
    <row r="2151" ht="20" customHeight="1" spans="1:16">
      <c r="A2151" s="4" t="s">
        <v>2828</v>
      </c>
      <c r="B2151" s="4" t="s">
        <v>24</v>
      </c>
      <c r="C2151" s="4" t="s">
        <v>44</v>
      </c>
      <c r="D2151" s="5">
        <v>46205</v>
      </c>
      <c r="E2151" s="5" t="s">
        <v>186</v>
      </c>
      <c r="F2151" s="5" t="s">
        <v>55</v>
      </c>
      <c r="G2151" s="5" t="s">
        <v>187</v>
      </c>
      <c r="H2151" s="4" t="s">
        <v>557</v>
      </c>
      <c r="I2151" s="4" t="str">
        <f>VLOOKUP(H2151,[1]物料!$A$1:$M$65536,13,0)</f>
        <v>48.00</v>
      </c>
      <c r="J2151" s="4">
        <v>10.7</v>
      </c>
      <c r="K2151" s="4">
        <f t="shared" si="132"/>
        <v>6.94</v>
      </c>
      <c r="L2151" s="4">
        <f t="shared" si="133"/>
        <v>65.64</v>
      </c>
      <c r="M2151" s="6">
        <v>1</v>
      </c>
      <c r="N2151" s="7">
        <v>138.8</v>
      </c>
      <c r="O2151">
        <f t="shared" si="134"/>
        <v>73.16</v>
      </c>
      <c r="P2151" s="1">
        <f t="shared" si="135"/>
        <v>0.527089337175793</v>
      </c>
    </row>
    <row r="2152" ht="20" customHeight="1" spans="1:16">
      <c r="A2152" s="4" t="s">
        <v>2829</v>
      </c>
      <c r="B2152" s="4" t="s">
        <v>24</v>
      </c>
      <c r="C2152" s="4" t="s">
        <v>119</v>
      </c>
      <c r="D2152" s="5">
        <v>46205</v>
      </c>
      <c r="E2152" s="5" t="s">
        <v>60</v>
      </c>
      <c r="F2152" s="5" t="s">
        <v>61</v>
      </c>
      <c r="G2152" s="5" t="s">
        <v>62</v>
      </c>
      <c r="H2152" s="4" t="s">
        <v>63</v>
      </c>
      <c r="I2152" s="4" t="str">
        <f>VLOOKUP(H2152,[1]物料!$A$1:$M$65536,13,0)</f>
        <v>24.00</v>
      </c>
      <c r="J2152" s="4">
        <v>8</v>
      </c>
      <c r="K2152" s="4">
        <f t="shared" si="132"/>
        <v>3.33</v>
      </c>
      <c r="L2152" s="4">
        <f t="shared" si="133"/>
        <v>35.33</v>
      </c>
      <c r="M2152" s="6">
        <v>1</v>
      </c>
      <c r="N2152" s="7">
        <v>66.6</v>
      </c>
      <c r="O2152">
        <f t="shared" si="134"/>
        <v>31.27</v>
      </c>
      <c r="P2152" s="1">
        <f t="shared" si="135"/>
        <v>0.469519519519519</v>
      </c>
    </row>
    <row r="2153" ht="20" customHeight="1" spans="1:16">
      <c r="A2153" s="4" t="s">
        <v>2830</v>
      </c>
      <c r="B2153" s="4" t="s">
        <v>17</v>
      </c>
      <c r="C2153" s="4" t="s">
        <v>18</v>
      </c>
      <c r="D2153" s="5">
        <v>46205</v>
      </c>
      <c r="E2153" s="5" t="s">
        <v>291</v>
      </c>
      <c r="F2153" s="5" t="s">
        <v>55</v>
      </c>
      <c r="G2153" s="5" t="s">
        <v>292</v>
      </c>
      <c r="H2153" s="4" t="s">
        <v>494</v>
      </c>
      <c r="I2153" s="4" t="str">
        <f>VLOOKUP(H2153,[1]物料!$A$1:$M$65536,13,0)</f>
        <v>40.00</v>
      </c>
      <c r="J2153" s="4">
        <v>7.2</v>
      </c>
      <c r="K2153" s="4">
        <f t="shared" si="132"/>
        <v>5.1715</v>
      </c>
      <c r="L2153" s="4">
        <f t="shared" si="133"/>
        <v>52.3715</v>
      </c>
      <c r="M2153" s="6">
        <v>1</v>
      </c>
      <c r="N2153" s="7">
        <v>103.43</v>
      </c>
      <c r="O2153">
        <f t="shared" si="134"/>
        <v>51.0585</v>
      </c>
      <c r="P2153" s="1">
        <f t="shared" si="135"/>
        <v>0.493652711979116</v>
      </c>
    </row>
    <row r="2154" ht="20" customHeight="1" spans="1:16">
      <c r="A2154" s="4" t="s">
        <v>2831</v>
      </c>
      <c r="B2154" s="4" t="s">
        <v>17</v>
      </c>
      <c r="C2154" s="4" t="s">
        <v>18</v>
      </c>
      <c r="D2154" s="5">
        <v>46205</v>
      </c>
      <c r="E2154" s="5" t="s">
        <v>291</v>
      </c>
      <c r="F2154" s="5" t="s">
        <v>55</v>
      </c>
      <c r="G2154" s="5" t="s">
        <v>292</v>
      </c>
      <c r="H2154" s="4" t="s">
        <v>371</v>
      </c>
      <c r="I2154" s="4" t="str">
        <f>VLOOKUP(H2154,[1]物料!$A$1:$M$65536,13,0)</f>
        <v>40.00</v>
      </c>
      <c r="J2154" s="4">
        <v>7.2</v>
      </c>
      <c r="K2154" s="4">
        <f t="shared" si="132"/>
        <v>4.913</v>
      </c>
      <c r="L2154" s="4">
        <f t="shared" si="133"/>
        <v>52.113</v>
      </c>
      <c r="M2154" s="6">
        <v>1</v>
      </c>
      <c r="N2154" s="7">
        <v>98.26</v>
      </c>
      <c r="O2154">
        <f t="shared" si="134"/>
        <v>46.147</v>
      </c>
      <c r="P2154" s="1">
        <f t="shared" si="135"/>
        <v>0.469641766741299</v>
      </c>
    </row>
    <row r="2155" ht="20" customHeight="1" spans="1:16">
      <c r="A2155" s="4" t="s">
        <v>2832</v>
      </c>
      <c r="B2155" s="4" t="s">
        <v>17</v>
      </c>
      <c r="C2155" s="4" t="s">
        <v>49</v>
      </c>
      <c r="D2155" s="5">
        <v>46205</v>
      </c>
      <c r="E2155" s="5" t="s">
        <v>2833</v>
      </c>
      <c r="F2155" s="5" t="s">
        <v>20</v>
      </c>
      <c r="G2155" s="5" t="s">
        <v>2834</v>
      </c>
      <c r="H2155" s="4" t="s">
        <v>2835</v>
      </c>
      <c r="I2155" s="4" t="str">
        <f>VLOOKUP(H2155,[1]物料!$A$1:$M$65536,13,0)</f>
        <v>17.10</v>
      </c>
      <c r="J2155" s="4">
        <v>3</v>
      </c>
      <c r="K2155" s="4">
        <f t="shared" si="132"/>
        <v>2.49</v>
      </c>
      <c r="L2155" s="4">
        <f t="shared" si="133"/>
        <v>22.59</v>
      </c>
      <c r="M2155" s="6">
        <v>1</v>
      </c>
      <c r="N2155" s="7">
        <v>49.8</v>
      </c>
      <c r="O2155">
        <f t="shared" si="134"/>
        <v>27.21</v>
      </c>
      <c r="P2155" s="1">
        <f t="shared" si="135"/>
        <v>0.546385542168675</v>
      </c>
    </row>
    <row r="2156" ht="20" customHeight="1" spans="1:16">
      <c r="A2156" s="4" t="s">
        <v>2836</v>
      </c>
      <c r="B2156" s="4" t="s">
        <v>24</v>
      </c>
      <c r="C2156" s="4" t="s">
        <v>44</v>
      </c>
      <c r="D2156" s="5">
        <v>46205</v>
      </c>
      <c r="E2156" s="5" t="s">
        <v>2837</v>
      </c>
      <c r="F2156" s="5" t="s">
        <v>55</v>
      </c>
      <c r="G2156" s="5" t="s">
        <v>2838</v>
      </c>
      <c r="H2156" s="4" t="s">
        <v>2839</v>
      </c>
      <c r="I2156" s="4" t="str">
        <f>VLOOKUP(H2156,[1]物料!$A$1:$M$65536,13,0)</f>
        <v>42.50</v>
      </c>
      <c r="J2156" s="4">
        <v>10.7</v>
      </c>
      <c r="K2156" s="4">
        <f t="shared" si="132"/>
        <v>5.335</v>
      </c>
      <c r="L2156" s="4">
        <f t="shared" si="133"/>
        <v>58.535</v>
      </c>
      <c r="M2156" s="6">
        <v>1</v>
      </c>
      <c r="N2156" s="7">
        <v>106.7</v>
      </c>
      <c r="O2156">
        <f t="shared" si="134"/>
        <v>48.165</v>
      </c>
      <c r="P2156" s="1">
        <f t="shared" si="135"/>
        <v>0.451405810684161</v>
      </c>
    </row>
    <row r="2157" ht="20" customHeight="1" spans="1:16">
      <c r="A2157" s="4" t="s">
        <v>2840</v>
      </c>
      <c r="B2157" s="4" t="s">
        <v>24</v>
      </c>
      <c r="C2157" s="4" t="s">
        <v>44</v>
      </c>
      <c r="D2157" s="5">
        <v>46205</v>
      </c>
      <c r="E2157" s="5" t="s">
        <v>384</v>
      </c>
      <c r="F2157" s="5" t="s">
        <v>20</v>
      </c>
      <c r="G2157" s="5" t="s">
        <v>385</v>
      </c>
      <c r="H2157" s="4" t="s">
        <v>596</v>
      </c>
      <c r="I2157" s="4" t="str">
        <f>VLOOKUP(H2157,[1]物料!$A$1:$M$65536,13,0)</f>
        <v>36.60</v>
      </c>
      <c r="J2157" s="4">
        <v>6.5</v>
      </c>
      <c r="K2157" s="4">
        <f t="shared" si="132"/>
        <v>4.435</v>
      </c>
      <c r="L2157" s="4">
        <f t="shared" si="133"/>
        <v>47.535</v>
      </c>
      <c r="M2157" s="6">
        <v>1</v>
      </c>
      <c r="N2157" s="7">
        <v>88.7</v>
      </c>
      <c r="O2157">
        <f t="shared" si="134"/>
        <v>41.165</v>
      </c>
      <c r="P2157" s="1">
        <f t="shared" si="135"/>
        <v>0.464092446448703</v>
      </c>
    </row>
    <row r="2158" ht="20" customHeight="1" spans="1:16">
      <c r="A2158" s="4" t="s">
        <v>2841</v>
      </c>
      <c r="B2158" s="4" t="s">
        <v>17</v>
      </c>
      <c r="C2158" s="4" t="s">
        <v>49</v>
      </c>
      <c r="D2158" s="5">
        <v>46205</v>
      </c>
      <c r="E2158" s="5" t="s">
        <v>278</v>
      </c>
      <c r="F2158" s="5" t="s">
        <v>55</v>
      </c>
      <c r="G2158" s="5" t="s">
        <v>279</v>
      </c>
      <c r="H2158" s="4" t="s">
        <v>2842</v>
      </c>
      <c r="I2158" s="4" t="str">
        <f>VLOOKUP(H2158,[1]物料!$A$1:$M$65536,13,0)</f>
        <v>20.00</v>
      </c>
      <c r="J2158" s="4">
        <v>4.5</v>
      </c>
      <c r="K2158" s="4">
        <f t="shared" si="132"/>
        <v>2.99</v>
      </c>
      <c r="L2158" s="4">
        <f t="shared" si="133"/>
        <v>27.49</v>
      </c>
      <c r="M2158" s="6">
        <v>1</v>
      </c>
      <c r="N2158" s="7">
        <v>59.8</v>
      </c>
      <c r="O2158">
        <f t="shared" si="134"/>
        <v>32.31</v>
      </c>
      <c r="P2158" s="1">
        <f t="shared" si="135"/>
        <v>0.540301003344482</v>
      </c>
    </row>
    <row r="2159" ht="20" customHeight="1" spans="1:16">
      <c r="A2159" s="4" t="s">
        <v>2843</v>
      </c>
      <c r="B2159" s="4" t="s">
        <v>24</v>
      </c>
      <c r="C2159" s="4" t="s">
        <v>98</v>
      </c>
      <c r="D2159" s="5">
        <v>46205</v>
      </c>
      <c r="E2159" s="5" t="s">
        <v>186</v>
      </c>
      <c r="F2159" s="5" t="s">
        <v>55</v>
      </c>
      <c r="G2159" s="5" t="s">
        <v>187</v>
      </c>
      <c r="H2159" s="4" t="s">
        <v>557</v>
      </c>
      <c r="I2159" s="4" t="str">
        <f>VLOOKUP(H2159,[1]物料!$A$1:$M$65536,13,0)</f>
        <v>48.00</v>
      </c>
      <c r="J2159" s="4">
        <v>10.7</v>
      </c>
      <c r="K2159" s="4">
        <f t="shared" si="132"/>
        <v>6.55</v>
      </c>
      <c r="L2159" s="4">
        <f t="shared" si="133"/>
        <v>65.25</v>
      </c>
      <c r="M2159" s="6">
        <v>1</v>
      </c>
      <c r="N2159" s="7">
        <v>131</v>
      </c>
      <c r="O2159">
        <f t="shared" si="134"/>
        <v>65.75</v>
      </c>
      <c r="P2159" s="1">
        <f t="shared" si="135"/>
        <v>0.501908396946565</v>
      </c>
    </row>
    <row r="2160" ht="20" customHeight="1" spans="1:16">
      <c r="A2160" s="4" t="s">
        <v>2844</v>
      </c>
      <c r="B2160" s="4" t="s">
        <v>24</v>
      </c>
      <c r="C2160" s="4" t="s">
        <v>98</v>
      </c>
      <c r="D2160" s="5">
        <v>46205</v>
      </c>
      <c r="E2160" s="5" t="s">
        <v>784</v>
      </c>
      <c r="F2160" s="5" t="s">
        <v>55</v>
      </c>
      <c r="G2160" s="5" t="s">
        <v>785</v>
      </c>
      <c r="H2160" s="4" t="s">
        <v>786</v>
      </c>
      <c r="I2160" s="4" t="str">
        <f>VLOOKUP(H2160,[1]物料!$A$1:$M$65536,13,0)</f>
        <v>35.00</v>
      </c>
      <c r="J2160" s="4">
        <v>10.7</v>
      </c>
      <c r="K2160" s="4">
        <f t="shared" si="132"/>
        <v>4.547</v>
      </c>
      <c r="L2160" s="4">
        <f t="shared" si="133"/>
        <v>50.247</v>
      </c>
      <c r="M2160" s="6">
        <v>1</v>
      </c>
      <c r="N2160" s="7">
        <v>90.94</v>
      </c>
      <c r="O2160">
        <f t="shared" si="134"/>
        <v>40.693</v>
      </c>
      <c r="P2160" s="1">
        <f t="shared" si="135"/>
        <v>0.447470859907631</v>
      </c>
    </row>
    <row r="2161" ht="20" customHeight="1" spans="1:16">
      <c r="A2161" s="4" t="s">
        <v>2845</v>
      </c>
      <c r="B2161" s="4" t="s">
        <v>24</v>
      </c>
      <c r="C2161" s="4" t="s">
        <v>59</v>
      </c>
      <c r="D2161" s="5">
        <v>46205</v>
      </c>
      <c r="E2161" s="5" t="s">
        <v>436</v>
      </c>
      <c r="F2161" s="5" t="s">
        <v>20</v>
      </c>
      <c r="G2161" s="5" t="s">
        <v>437</v>
      </c>
      <c r="H2161" s="4" t="s">
        <v>2846</v>
      </c>
      <c r="I2161" s="4" t="str">
        <f>VLOOKUP(H2161,[1]物料!$A$1:$M$65536,13,0)</f>
        <v>19.70</v>
      </c>
      <c r="J2161" s="4">
        <v>6.5</v>
      </c>
      <c r="K2161" s="4">
        <f t="shared" si="132"/>
        <v>3.04</v>
      </c>
      <c r="L2161" s="4">
        <f t="shared" si="133"/>
        <v>29.24</v>
      </c>
      <c r="M2161" s="6">
        <v>1</v>
      </c>
      <c r="N2161" s="7">
        <v>60.8</v>
      </c>
      <c r="O2161">
        <f t="shared" si="134"/>
        <v>31.56</v>
      </c>
      <c r="P2161" s="1">
        <f t="shared" si="135"/>
        <v>0.519078947368421</v>
      </c>
    </row>
    <row r="2162" ht="20" customHeight="1" spans="1:16">
      <c r="A2162" s="4" t="s">
        <v>2847</v>
      </c>
      <c r="B2162" s="4" t="s">
        <v>24</v>
      </c>
      <c r="C2162" s="4" t="s">
        <v>59</v>
      </c>
      <c r="D2162" s="5">
        <v>46205</v>
      </c>
      <c r="E2162" s="5" t="s">
        <v>128</v>
      </c>
      <c r="F2162" s="5" t="s">
        <v>55</v>
      </c>
      <c r="G2162" s="5" t="s">
        <v>129</v>
      </c>
      <c r="H2162" s="4" t="s">
        <v>247</v>
      </c>
      <c r="I2162" s="4" t="str">
        <f>VLOOKUP(H2162,[1]物料!$A$1:$M$65536,13,0)</f>
        <v>18.00</v>
      </c>
      <c r="J2162" s="4">
        <v>8</v>
      </c>
      <c r="K2162" s="4">
        <f t="shared" si="132"/>
        <v>2.94</v>
      </c>
      <c r="L2162" s="4">
        <f t="shared" si="133"/>
        <v>28.94</v>
      </c>
      <c r="M2162" s="6">
        <v>1</v>
      </c>
      <c r="N2162" s="7">
        <v>58.8</v>
      </c>
      <c r="O2162">
        <f t="shared" si="134"/>
        <v>29.86</v>
      </c>
      <c r="P2162" s="1">
        <f t="shared" si="135"/>
        <v>0.507823129251701</v>
      </c>
    </row>
    <row r="2163" ht="20" customHeight="1" spans="1:16">
      <c r="A2163" s="4" t="s">
        <v>2848</v>
      </c>
      <c r="B2163" s="4" t="s">
        <v>17</v>
      </c>
      <c r="C2163" s="4" t="s">
        <v>49</v>
      </c>
      <c r="D2163" s="5">
        <v>46205</v>
      </c>
      <c r="E2163" s="5" t="s">
        <v>94</v>
      </c>
      <c r="F2163" s="5" t="s">
        <v>55</v>
      </c>
      <c r="G2163" s="5" t="s">
        <v>95</v>
      </c>
      <c r="H2163" s="4" t="s">
        <v>1087</v>
      </c>
      <c r="I2163" s="4" t="str">
        <f>VLOOKUP(H2163,[1]物料!$A$1:$M$65536,13,0)</f>
        <v>30.00</v>
      </c>
      <c r="J2163" s="4">
        <v>7.2</v>
      </c>
      <c r="K2163" s="4">
        <f t="shared" si="132"/>
        <v>4.185</v>
      </c>
      <c r="L2163" s="4">
        <f t="shared" si="133"/>
        <v>41.385</v>
      </c>
      <c r="M2163" s="6">
        <v>1</v>
      </c>
      <c r="N2163" s="7">
        <v>83.7</v>
      </c>
      <c r="O2163">
        <f t="shared" si="134"/>
        <v>42.315</v>
      </c>
      <c r="P2163" s="1">
        <f t="shared" si="135"/>
        <v>0.505555555555556</v>
      </c>
    </row>
    <row r="2164" ht="20" customHeight="1" spans="1:16">
      <c r="A2164" s="4" t="s">
        <v>2849</v>
      </c>
      <c r="B2164" s="4" t="s">
        <v>17</v>
      </c>
      <c r="C2164" s="4" t="s">
        <v>18</v>
      </c>
      <c r="D2164" s="5">
        <v>46205</v>
      </c>
      <c r="E2164" s="5" t="s">
        <v>115</v>
      </c>
      <c r="F2164" s="5" t="s">
        <v>70</v>
      </c>
      <c r="G2164" s="5" t="s">
        <v>116</v>
      </c>
      <c r="H2164" s="4" t="s">
        <v>126</v>
      </c>
      <c r="I2164" s="4" t="str">
        <f>VLOOKUP(H2164,[1]物料!$A$1:$M$65536,13,0)</f>
        <v>42.00</v>
      </c>
      <c r="J2164" s="4">
        <v>3</v>
      </c>
      <c r="K2164" s="4">
        <f t="shared" si="132"/>
        <v>4.6285</v>
      </c>
      <c r="L2164" s="4">
        <f t="shared" si="133"/>
        <v>49.6285</v>
      </c>
      <c r="M2164" s="6">
        <v>1</v>
      </c>
      <c r="N2164" s="7">
        <v>92.57</v>
      </c>
      <c r="O2164">
        <f t="shared" si="134"/>
        <v>42.9415</v>
      </c>
      <c r="P2164" s="1">
        <f t="shared" si="135"/>
        <v>0.463881387058442</v>
      </c>
    </row>
    <row r="2165" ht="20" customHeight="1" spans="1:16">
      <c r="A2165" s="4" t="s">
        <v>2850</v>
      </c>
      <c r="B2165" s="4" t="s">
        <v>17</v>
      </c>
      <c r="C2165" s="4" t="s">
        <v>113</v>
      </c>
      <c r="D2165" s="5">
        <v>46205</v>
      </c>
      <c r="E2165" s="5" t="s">
        <v>297</v>
      </c>
      <c r="F2165" s="5" t="s">
        <v>20</v>
      </c>
      <c r="G2165" s="5" t="s">
        <v>298</v>
      </c>
      <c r="H2165" s="4" t="s">
        <v>299</v>
      </c>
      <c r="I2165" s="4" t="str">
        <f>VLOOKUP(H2165,[1]物料!$A$1:$M$65536,13,0)</f>
        <v>21.10</v>
      </c>
      <c r="J2165" s="4">
        <v>3</v>
      </c>
      <c r="K2165" s="4">
        <f t="shared" si="132"/>
        <v>2.98</v>
      </c>
      <c r="L2165" s="4">
        <f t="shared" si="133"/>
        <v>27.08</v>
      </c>
      <c r="M2165" s="6">
        <v>1</v>
      </c>
      <c r="N2165" s="7">
        <v>59.6</v>
      </c>
      <c r="O2165">
        <f t="shared" si="134"/>
        <v>32.52</v>
      </c>
      <c r="P2165" s="1">
        <f t="shared" si="135"/>
        <v>0.545637583892617</v>
      </c>
    </row>
    <row r="2166" ht="20" customHeight="1" spans="1:16">
      <c r="A2166" s="4" t="s">
        <v>2851</v>
      </c>
      <c r="B2166" s="4" t="s">
        <v>24</v>
      </c>
      <c r="C2166" s="4" t="s">
        <v>59</v>
      </c>
      <c r="D2166" s="5">
        <v>46205</v>
      </c>
      <c r="E2166" s="5" t="s">
        <v>186</v>
      </c>
      <c r="F2166" s="5" t="s">
        <v>55</v>
      </c>
      <c r="G2166" s="5" t="s">
        <v>187</v>
      </c>
      <c r="H2166" s="4" t="s">
        <v>188</v>
      </c>
      <c r="I2166" s="4" t="str">
        <f>VLOOKUP(H2166,[1]物料!$A$1:$M$65536,13,0)</f>
        <v>48.00</v>
      </c>
      <c r="J2166" s="4">
        <v>10.7</v>
      </c>
      <c r="K2166" s="4">
        <f t="shared" si="132"/>
        <v>6.94</v>
      </c>
      <c r="L2166" s="4">
        <f t="shared" si="133"/>
        <v>65.64</v>
      </c>
      <c r="M2166" s="6">
        <v>1</v>
      </c>
      <c r="N2166" s="7">
        <v>138.8</v>
      </c>
      <c r="O2166">
        <f t="shared" si="134"/>
        <v>73.16</v>
      </c>
      <c r="P2166" s="1">
        <f t="shared" si="135"/>
        <v>0.527089337175793</v>
      </c>
    </row>
    <row r="2167" ht="20" customHeight="1" spans="1:16">
      <c r="A2167" s="4" t="s">
        <v>2852</v>
      </c>
      <c r="B2167" s="4" t="s">
        <v>17</v>
      </c>
      <c r="C2167" s="4" t="s">
        <v>49</v>
      </c>
      <c r="D2167" s="5">
        <v>46205</v>
      </c>
      <c r="E2167" s="5" t="s">
        <v>128</v>
      </c>
      <c r="F2167" s="5" t="s">
        <v>55</v>
      </c>
      <c r="G2167" s="5" t="s">
        <v>129</v>
      </c>
      <c r="H2167" s="4" t="s">
        <v>130</v>
      </c>
      <c r="I2167" s="4" t="str">
        <f>VLOOKUP(H2167,[1]物料!$A$1:$M$65536,13,0)</f>
        <v>18.00</v>
      </c>
      <c r="J2167" s="4">
        <v>4.5</v>
      </c>
      <c r="K2167" s="4">
        <f t="shared" si="132"/>
        <v>2.99</v>
      </c>
      <c r="L2167" s="4">
        <f t="shared" si="133"/>
        <v>25.49</v>
      </c>
      <c r="M2167" s="6">
        <v>1</v>
      </c>
      <c r="N2167" s="7">
        <v>59.8</v>
      </c>
      <c r="O2167">
        <f t="shared" si="134"/>
        <v>34.31</v>
      </c>
      <c r="P2167" s="1">
        <f t="shared" si="135"/>
        <v>0.573745819397993</v>
      </c>
    </row>
    <row r="2168" ht="20" customHeight="1" spans="1:16">
      <c r="A2168" s="4" t="s">
        <v>2853</v>
      </c>
      <c r="B2168" s="4" t="s">
        <v>17</v>
      </c>
      <c r="C2168" s="4" t="s">
        <v>18</v>
      </c>
      <c r="D2168" s="5">
        <v>46205</v>
      </c>
      <c r="E2168" s="5" t="s">
        <v>384</v>
      </c>
      <c r="F2168" s="5" t="s">
        <v>20</v>
      </c>
      <c r="G2168" s="5" t="s">
        <v>385</v>
      </c>
      <c r="H2168" s="4" t="s">
        <v>386</v>
      </c>
      <c r="I2168" s="4" t="str">
        <f>VLOOKUP(H2168,[1]物料!$A$1:$M$65536,13,0)</f>
        <v>36.60</v>
      </c>
      <c r="J2168" s="4">
        <v>3</v>
      </c>
      <c r="K2168" s="4">
        <f t="shared" si="132"/>
        <v>4.693</v>
      </c>
      <c r="L2168" s="4">
        <f t="shared" si="133"/>
        <v>44.293</v>
      </c>
      <c r="M2168" s="6">
        <v>1</v>
      </c>
      <c r="N2168" s="7">
        <v>93.86</v>
      </c>
      <c r="O2168">
        <f t="shared" si="134"/>
        <v>49.567</v>
      </c>
      <c r="P2168" s="1">
        <f t="shared" si="135"/>
        <v>0.528095035158747</v>
      </c>
    </row>
    <row r="2169" ht="20" customHeight="1" spans="1:16">
      <c r="A2169" s="4" t="s">
        <v>2854</v>
      </c>
      <c r="B2169" s="4" t="s">
        <v>24</v>
      </c>
      <c r="C2169" s="4" t="s">
        <v>119</v>
      </c>
      <c r="D2169" s="5">
        <v>46205</v>
      </c>
      <c r="E2169" s="5" t="s">
        <v>115</v>
      </c>
      <c r="F2169" s="5" t="s">
        <v>70</v>
      </c>
      <c r="G2169" s="5" t="s">
        <v>116</v>
      </c>
      <c r="H2169" s="4" t="s">
        <v>132</v>
      </c>
      <c r="I2169" s="4" t="str">
        <f>VLOOKUP(H2169,[1]物料!$A$1:$M$65536,13,0)</f>
        <v>42.00</v>
      </c>
      <c r="J2169" s="4">
        <v>6.5</v>
      </c>
      <c r="K2169" s="4">
        <f t="shared" si="132"/>
        <v>5.49</v>
      </c>
      <c r="L2169" s="4">
        <f t="shared" si="133"/>
        <v>53.99</v>
      </c>
      <c r="M2169" s="6">
        <v>1</v>
      </c>
      <c r="N2169" s="7">
        <v>109.8</v>
      </c>
      <c r="O2169">
        <f t="shared" si="134"/>
        <v>55.81</v>
      </c>
      <c r="P2169" s="1">
        <f t="shared" si="135"/>
        <v>0.508287795992714</v>
      </c>
    </row>
    <row r="2170" ht="20" customHeight="1" spans="1:16">
      <c r="A2170" s="4" t="s">
        <v>2855</v>
      </c>
      <c r="B2170" s="4" t="s">
        <v>24</v>
      </c>
      <c r="C2170" s="4" t="s">
        <v>119</v>
      </c>
      <c r="D2170" s="5">
        <v>46205</v>
      </c>
      <c r="E2170" s="5" t="s">
        <v>60</v>
      </c>
      <c r="F2170" s="5" t="s">
        <v>61</v>
      </c>
      <c r="G2170" s="5" t="s">
        <v>62</v>
      </c>
      <c r="H2170" s="4" t="s">
        <v>157</v>
      </c>
      <c r="I2170" s="4" t="str">
        <f>VLOOKUP(H2170,[1]物料!$A$1:$M$65536,13,0)</f>
        <v>24.00</v>
      </c>
      <c r="J2170" s="4">
        <v>8</v>
      </c>
      <c r="K2170" s="4">
        <f t="shared" si="132"/>
        <v>3.435</v>
      </c>
      <c r="L2170" s="4">
        <f t="shared" si="133"/>
        <v>35.435</v>
      </c>
      <c r="M2170" s="6">
        <v>1</v>
      </c>
      <c r="N2170" s="7">
        <v>68.7</v>
      </c>
      <c r="O2170">
        <f t="shared" si="134"/>
        <v>33.265</v>
      </c>
      <c r="P2170" s="1">
        <f t="shared" si="135"/>
        <v>0.484206695778748</v>
      </c>
    </row>
    <row r="2171" ht="20" customHeight="1" spans="1:16">
      <c r="A2171" s="4" t="s">
        <v>2856</v>
      </c>
      <c r="B2171" s="4" t="s">
        <v>24</v>
      </c>
      <c r="C2171" s="4" t="s">
        <v>87</v>
      </c>
      <c r="D2171" s="5">
        <v>46205</v>
      </c>
      <c r="E2171" s="5" t="s">
        <v>90</v>
      </c>
      <c r="F2171" s="5" t="s">
        <v>55</v>
      </c>
      <c r="G2171" s="5" t="s">
        <v>91</v>
      </c>
      <c r="H2171" s="4" t="s">
        <v>475</v>
      </c>
      <c r="I2171" s="4" t="str">
        <f>VLOOKUP(H2171,[1]物料!$A$1:$M$65536,13,0)</f>
        <v>40.00</v>
      </c>
      <c r="J2171" s="4">
        <v>10.7</v>
      </c>
      <c r="K2171" s="4">
        <f t="shared" si="132"/>
        <v>6.19</v>
      </c>
      <c r="L2171" s="4">
        <f t="shared" si="133"/>
        <v>56.89</v>
      </c>
      <c r="M2171" s="6">
        <v>1</v>
      </c>
      <c r="N2171" s="7">
        <v>123.8</v>
      </c>
      <c r="O2171">
        <f t="shared" si="134"/>
        <v>66.91</v>
      </c>
      <c r="P2171" s="1">
        <f t="shared" si="135"/>
        <v>0.540468497576737</v>
      </c>
    </row>
    <row r="2172" ht="20" customHeight="1" spans="1:16">
      <c r="A2172" s="4" t="s">
        <v>2857</v>
      </c>
      <c r="B2172" s="4" t="s">
        <v>17</v>
      </c>
      <c r="C2172" s="4" t="s">
        <v>18</v>
      </c>
      <c r="D2172" s="5">
        <v>46205</v>
      </c>
      <c r="E2172" s="5" t="s">
        <v>90</v>
      </c>
      <c r="F2172" s="5" t="s">
        <v>55</v>
      </c>
      <c r="G2172" s="5" t="s">
        <v>91</v>
      </c>
      <c r="H2172" s="4" t="s">
        <v>92</v>
      </c>
      <c r="I2172" s="4" t="str">
        <f>VLOOKUP(H2172,[1]物料!$A$1:$M$65536,13,0)</f>
        <v>40.00</v>
      </c>
      <c r="J2172" s="4">
        <v>7.2</v>
      </c>
      <c r="K2172" s="4">
        <f t="shared" si="132"/>
        <v>6.9345</v>
      </c>
      <c r="L2172" s="4">
        <f t="shared" si="133"/>
        <v>54.1345</v>
      </c>
      <c r="M2172" s="6">
        <v>1</v>
      </c>
      <c r="N2172" s="7">
        <v>138.69</v>
      </c>
      <c r="O2172">
        <f t="shared" si="134"/>
        <v>84.5555</v>
      </c>
      <c r="P2172" s="1">
        <f t="shared" si="135"/>
        <v>0.609672651236571</v>
      </c>
    </row>
    <row r="2173" ht="20" customHeight="1" spans="1:16">
      <c r="A2173" s="4" t="s">
        <v>2858</v>
      </c>
      <c r="B2173" s="4" t="s">
        <v>17</v>
      </c>
      <c r="C2173" s="4" t="s">
        <v>113</v>
      </c>
      <c r="D2173" s="5">
        <v>46205</v>
      </c>
      <c r="E2173" s="5" t="s">
        <v>94</v>
      </c>
      <c r="F2173" s="5" t="s">
        <v>55</v>
      </c>
      <c r="G2173" s="5" t="s">
        <v>95</v>
      </c>
      <c r="H2173" s="4" t="s">
        <v>96</v>
      </c>
      <c r="I2173" s="4" t="str">
        <f>VLOOKUP(H2173,[1]物料!$A$1:$M$65536,13,0)</f>
        <v>30.00</v>
      </c>
      <c r="J2173" s="4">
        <v>7.2</v>
      </c>
      <c r="K2173" s="4">
        <f t="shared" si="132"/>
        <v>4.385</v>
      </c>
      <c r="L2173" s="4">
        <f t="shared" si="133"/>
        <v>41.585</v>
      </c>
      <c r="M2173" s="6">
        <v>1</v>
      </c>
      <c r="N2173" s="7">
        <v>87.7</v>
      </c>
      <c r="O2173">
        <f t="shared" si="134"/>
        <v>46.115</v>
      </c>
      <c r="P2173" s="1">
        <f t="shared" si="135"/>
        <v>0.525826681870011</v>
      </c>
    </row>
    <row r="2174" ht="20" customHeight="1" spans="1:16">
      <c r="A2174" s="4" t="s">
        <v>2859</v>
      </c>
      <c r="B2174" s="4" t="s">
        <v>17</v>
      </c>
      <c r="C2174" s="4" t="s">
        <v>18</v>
      </c>
      <c r="D2174" s="5">
        <v>46205</v>
      </c>
      <c r="E2174" s="5" t="s">
        <v>83</v>
      </c>
      <c r="F2174" s="5" t="s">
        <v>55</v>
      </c>
      <c r="G2174" s="5" t="s">
        <v>84</v>
      </c>
      <c r="H2174" s="4" t="s">
        <v>173</v>
      </c>
      <c r="I2174" s="4" t="str">
        <f>VLOOKUP(H2174,[1]物料!$A$1:$M$65536,13,0)</f>
        <v>52.00</v>
      </c>
      <c r="J2174" s="4">
        <v>14.5</v>
      </c>
      <c r="K2174" s="4">
        <f t="shared" si="132"/>
        <v>7.8585</v>
      </c>
      <c r="L2174" s="4">
        <f t="shared" si="133"/>
        <v>74.3585</v>
      </c>
      <c r="M2174" s="6">
        <v>1</v>
      </c>
      <c r="N2174" s="7">
        <v>157.17</v>
      </c>
      <c r="O2174">
        <f t="shared" si="134"/>
        <v>82.8115</v>
      </c>
      <c r="P2174" s="1">
        <f t="shared" si="135"/>
        <v>0.526891264236177</v>
      </c>
    </row>
    <row r="2175" ht="20" customHeight="1" spans="1:16">
      <c r="A2175" s="4" t="s">
        <v>2860</v>
      </c>
      <c r="B2175" s="4" t="s">
        <v>24</v>
      </c>
      <c r="C2175" s="4" t="s">
        <v>119</v>
      </c>
      <c r="D2175" s="5">
        <v>46205</v>
      </c>
      <c r="E2175" s="5" t="s">
        <v>60</v>
      </c>
      <c r="F2175" s="5" t="s">
        <v>61</v>
      </c>
      <c r="G2175" s="5" t="s">
        <v>62</v>
      </c>
      <c r="H2175" s="4" t="s">
        <v>124</v>
      </c>
      <c r="I2175" s="4" t="str">
        <f>VLOOKUP(H2175,[1]物料!$A$1:$M$65536,13,0)</f>
        <v>24.00</v>
      </c>
      <c r="J2175" s="4">
        <v>8</v>
      </c>
      <c r="K2175" s="4">
        <f t="shared" si="132"/>
        <v>3.435</v>
      </c>
      <c r="L2175" s="4">
        <f t="shared" si="133"/>
        <v>35.435</v>
      </c>
      <c r="M2175" s="6">
        <v>1</v>
      </c>
      <c r="N2175" s="7">
        <v>68.7</v>
      </c>
      <c r="O2175">
        <f t="shared" si="134"/>
        <v>33.265</v>
      </c>
      <c r="P2175" s="1">
        <f t="shared" si="135"/>
        <v>0.484206695778748</v>
      </c>
    </row>
    <row r="2176" ht="20" customHeight="1" spans="1:16">
      <c r="A2176" s="4" t="s">
        <v>2861</v>
      </c>
      <c r="B2176" s="4" t="s">
        <v>17</v>
      </c>
      <c r="C2176" s="4" t="s">
        <v>18</v>
      </c>
      <c r="D2176" s="5">
        <v>46205</v>
      </c>
      <c r="E2176" s="5" t="s">
        <v>1575</v>
      </c>
      <c r="F2176" s="5" t="s">
        <v>55</v>
      </c>
      <c r="G2176" s="5" t="s">
        <v>1576</v>
      </c>
      <c r="H2176" s="4" t="s">
        <v>2862</v>
      </c>
      <c r="I2176" s="4" t="str">
        <f>VLOOKUP(H2176,[1]物料!$A$1:$M$65536,13,0)</f>
        <v>14.00</v>
      </c>
      <c r="J2176" s="4">
        <v>4.5</v>
      </c>
      <c r="K2176" s="4">
        <f t="shared" si="132"/>
        <v>2.3655</v>
      </c>
      <c r="L2176" s="4">
        <f t="shared" si="133"/>
        <v>20.8655</v>
      </c>
      <c r="M2176" s="6">
        <v>1</v>
      </c>
      <c r="N2176" s="7">
        <v>47.31</v>
      </c>
      <c r="O2176">
        <f t="shared" si="134"/>
        <v>26.4445</v>
      </c>
      <c r="P2176" s="1">
        <f t="shared" si="135"/>
        <v>0.558962164447263</v>
      </c>
    </row>
    <row r="2177" ht="20" customHeight="1" spans="1:16">
      <c r="A2177" s="4" t="s">
        <v>2861</v>
      </c>
      <c r="B2177" s="4" t="s">
        <v>17</v>
      </c>
      <c r="C2177" s="4" t="s">
        <v>18</v>
      </c>
      <c r="D2177" s="5">
        <v>46205</v>
      </c>
      <c r="E2177" s="5" t="s">
        <v>757</v>
      </c>
      <c r="F2177" s="5" t="s">
        <v>55</v>
      </c>
      <c r="G2177" s="5" t="s">
        <v>758</v>
      </c>
      <c r="H2177" s="4" t="s">
        <v>759</v>
      </c>
      <c r="I2177" s="4" t="str">
        <f>VLOOKUP(H2177,[1]物料!$A$1:$M$65536,13,0)</f>
        <v>20.00</v>
      </c>
      <c r="J2177" s="4">
        <v>4.5</v>
      </c>
      <c r="K2177" s="4">
        <f t="shared" si="132"/>
        <v>2.8405</v>
      </c>
      <c r="L2177" s="4">
        <f t="shared" si="133"/>
        <v>27.3405</v>
      </c>
      <c r="M2177" s="6">
        <v>1</v>
      </c>
      <c r="N2177" s="7">
        <v>56.81</v>
      </c>
      <c r="O2177">
        <f t="shared" si="134"/>
        <v>29.4695</v>
      </c>
      <c r="P2177" s="1">
        <f t="shared" si="135"/>
        <v>0.518737898257349</v>
      </c>
    </row>
    <row r="2178" ht="20" customHeight="1" spans="1:16">
      <c r="A2178" s="4" t="s">
        <v>2863</v>
      </c>
      <c r="B2178" s="4" t="s">
        <v>17</v>
      </c>
      <c r="C2178" s="4" t="s">
        <v>18</v>
      </c>
      <c r="D2178" s="5">
        <v>46205</v>
      </c>
      <c r="E2178" s="5" t="s">
        <v>291</v>
      </c>
      <c r="F2178" s="5" t="s">
        <v>55</v>
      </c>
      <c r="G2178" s="5" t="s">
        <v>292</v>
      </c>
      <c r="H2178" s="4" t="s">
        <v>371</v>
      </c>
      <c r="I2178" s="4" t="str">
        <f>VLOOKUP(H2178,[1]物料!$A$1:$M$65536,13,0)</f>
        <v>40.00</v>
      </c>
      <c r="J2178" s="4">
        <v>7.2</v>
      </c>
      <c r="K2178" s="4">
        <f t="shared" si="132"/>
        <v>4.6675</v>
      </c>
      <c r="L2178" s="4">
        <f t="shared" si="133"/>
        <v>51.8675</v>
      </c>
      <c r="M2178" s="6">
        <v>1</v>
      </c>
      <c r="N2178" s="7">
        <v>93.35</v>
      </c>
      <c r="O2178">
        <f t="shared" si="134"/>
        <v>41.4825</v>
      </c>
      <c r="P2178" s="1">
        <f t="shared" si="135"/>
        <v>0.444376004284949</v>
      </c>
    </row>
    <row r="2179" ht="20" customHeight="1" spans="1:16">
      <c r="A2179" s="4" t="s">
        <v>2864</v>
      </c>
      <c r="B2179" s="4" t="s">
        <v>17</v>
      </c>
      <c r="C2179" s="4" t="s">
        <v>18</v>
      </c>
      <c r="D2179" s="5">
        <v>46205</v>
      </c>
      <c r="E2179" s="5" t="s">
        <v>286</v>
      </c>
      <c r="F2179" s="5" t="s">
        <v>55</v>
      </c>
      <c r="G2179" s="5" t="s">
        <v>287</v>
      </c>
      <c r="H2179" s="4" t="s">
        <v>965</v>
      </c>
      <c r="I2179" s="4" t="str">
        <f>VLOOKUP(H2179,[1]物料!$A$1:$M$65536,13,0)</f>
        <v>40.00</v>
      </c>
      <c r="J2179" s="4">
        <v>7.2</v>
      </c>
      <c r="K2179" s="4">
        <f t="shared" ref="K2179:K2242" si="136">N2179*0.05</f>
        <v>5.663</v>
      </c>
      <c r="L2179" s="4">
        <f t="shared" ref="L2179:L2242" si="137">I2179+J2179+K2179</f>
        <v>52.863</v>
      </c>
      <c r="M2179" s="6">
        <v>1</v>
      </c>
      <c r="N2179" s="7">
        <v>113.26</v>
      </c>
      <c r="O2179">
        <f t="shared" ref="O2179:O2242" si="138">N2179-L2179</f>
        <v>60.397</v>
      </c>
      <c r="P2179" s="1">
        <f t="shared" ref="P2179:P2242" si="139">O2179/N2179</f>
        <v>0.533259756312908</v>
      </c>
    </row>
    <row r="2180" ht="20" customHeight="1" spans="1:16">
      <c r="A2180" s="4" t="s">
        <v>2865</v>
      </c>
      <c r="B2180" s="4" t="s">
        <v>17</v>
      </c>
      <c r="C2180" s="4" t="s">
        <v>105</v>
      </c>
      <c r="D2180" s="5">
        <v>46205</v>
      </c>
      <c r="E2180" s="5" t="s">
        <v>94</v>
      </c>
      <c r="F2180" s="5" t="s">
        <v>55</v>
      </c>
      <c r="G2180" s="5" t="s">
        <v>95</v>
      </c>
      <c r="H2180" s="4" t="s">
        <v>96</v>
      </c>
      <c r="I2180" s="4" t="str">
        <f>VLOOKUP(H2180,[1]物料!$A$1:$M$65536,13,0)</f>
        <v>30.00</v>
      </c>
      <c r="J2180" s="4">
        <v>7.2</v>
      </c>
      <c r="K2180" s="4">
        <f t="shared" si="136"/>
        <v>4.45</v>
      </c>
      <c r="L2180" s="4">
        <f t="shared" si="137"/>
        <v>41.65</v>
      </c>
      <c r="M2180" s="6">
        <v>1</v>
      </c>
      <c r="N2180" s="7">
        <v>89</v>
      </c>
      <c r="O2180">
        <f t="shared" si="138"/>
        <v>47.35</v>
      </c>
      <c r="P2180" s="1">
        <f t="shared" si="139"/>
        <v>0.532022471910112</v>
      </c>
    </row>
    <row r="2181" ht="20" customHeight="1" spans="1:16">
      <c r="A2181" s="4" t="s">
        <v>2866</v>
      </c>
      <c r="B2181" s="4" t="s">
        <v>17</v>
      </c>
      <c r="C2181" s="4" t="s">
        <v>18</v>
      </c>
      <c r="D2181" s="5">
        <v>46205</v>
      </c>
      <c r="E2181" s="5" t="s">
        <v>622</v>
      </c>
      <c r="F2181" s="5" t="s">
        <v>20</v>
      </c>
      <c r="G2181" s="5" t="s">
        <v>623</v>
      </c>
      <c r="H2181" s="4" t="s">
        <v>2867</v>
      </c>
      <c r="I2181" s="4" t="str">
        <f>VLOOKUP(H2181,[1]物料!$A$1:$M$65536,13,0)</f>
        <v>53.70</v>
      </c>
      <c r="J2181" s="4">
        <v>3.5</v>
      </c>
      <c r="K2181" s="4">
        <f t="shared" si="136"/>
        <v>6.498</v>
      </c>
      <c r="L2181" s="4">
        <f t="shared" si="137"/>
        <v>63.698</v>
      </c>
      <c r="M2181" s="6">
        <v>1</v>
      </c>
      <c r="N2181" s="7">
        <v>129.96</v>
      </c>
      <c r="O2181">
        <f t="shared" si="138"/>
        <v>66.262</v>
      </c>
      <c r="P2181" s="1">
        <f t="shared" si="139"/>
        <v>0.509864573714989</v>
      </c>
    </row>
    <row r="2182" ht="20" customHeight="1" spans="1:16">
      <c r="A2182" s="4" t="s">
        <v>2868</v>
      </c>
      <c r="B2182" s="4" t="s">
        <v>17</v>
      </c>
      <c r="C2182" s="4" t="s">
        <v>113</v>
      </c>
      <c r="D2182" s="5">
        <v>46205</v>
      </c>
      <c r="E2182" s="5" t="s">
        <v>54</v>
      </c>
      <c r="F2182" s="5" t="s">
        <v>55</v>
      </c>
      <c r="G2182" s="5" t="s">
        <v>56</v>
      </c>
      <c r="H2182" s="4" t="s">
        <v>338</v>
      </c>
      <c r="I2182" s="4" t="str">
        <f>VLOOKUP(H2182,[1]物料!$A$1:$M$65536,13,0)</f>
        <v>12.00</v>
      </c>
      <c r="J2182" s="4">
        <v>4.5</v>
      </c>
      <c r="K2182" s="4">
        <f t="shared" si="136"/>
        <v>1.99</v>
      </c>
      <c r="L2182" s="4">
        <f t="shared" si="137"/>
        <v>18.49</v>
      </c>
      <c r="M2182" s="6">
        <v>1</v>
      </c>
      <c r="N2182" s="7">
        <v>39.8</v>
      </c>
      <c r="O2182">
        <f t="shared" si="138"/>
        <v>21.31</v>
      </c>
      <c r="P2182" s="1">
        <f t="shared" si="139"/>
        <v>0.535427135678392</v>
      </c>
    </row>
    <row r="2183" ht="20" customHeight="1" spans="1:16">
      <c r="A2183" s="4" t="s">
        <v>2869</v>
      </c>
      <c r="B2183" s="4" t="s">
        <v>17</v>
      </c>
      <c r="C2183" s="4" t="s">
        <v>18</v>
      </c>
      <c r="D2183" s="5">
        <v>46205</v>
      </c>
      <c r="E2183" s="5" t="s">
        <v>622</v>
      </c>
      <c r="F2183" s="5" t="s">
        <v>20</v>
      </c>
      <c r="G2183" s="5" t="s">
        <v>623</v>
      </c>
      <c r="H2183" s="4" t="s">
        <v>741</v>
      </c>
      <c r="I2183" s="4" t="str">
        <f>VLOOKUP(H2183,[1]物料!$A$1:$M$65536,13,0)</f>
        <v>53.70</v>
      </c>
      <c r="J2183" s="4">
        <v>3.5</v>
      </c>
      <c r="K2183" s="4">
        <f t="shared" si="136"/>
        <v>6.498</v>
      </c>
      <c r="L2183" s="4">
        <f t="shared" si="137"/>
        <v>63.698</v>
      </c>
      <c r="M2183" s="6">
        <v>1</v>
      </c>
      <c r="N2183" s="7">
        <v>129.96</v>
      </c>
      <c r="O2183">
        <f t="shared" si="138"/>
        <v>66.262</v>
      </c>
      <c r="P2183" s="1">
        <f t="shared" si="139"/>
        <v>0.509864573714989</v>
      </c>
    </row>
    <row r="2184" ht="20" customHeight="1" spans="1:16">
      <c r="A2184" s="4" t="s">
        <v>2870</v>
      </c>
      <c r="B2184" s="4" t="s">
        <v>24</v>
      </c>
      <c r="C2184" s="4" t="s">
        <v>119</v>
      </c>
      <c r="D2184" s="5">
        <v>46205</v>
      </c>
      <c r="E2184" s="5" t="s">
        <v>60</v>
      </c>
      <c r="F2184" s="5" t="s">
        <v>61</v>
      </c>
      <c r="G2184" s="5" t="s">
        <v>62</v>
      </c>
      <c r="H2184" s="4" t="s">
        <v>63</v>
      </c>
      <c r="I2184" s="4" t="str">
        <f>VLOOKUP(H2184,[1]物料!$A$1:$M$65536,13,0)</f>
        <v>24.00</v>
      </c>
      <c r="J2184" s="4">
        <v>8</v>
      </c>
      <c r="K2184" s="4">
        <f t="shared" si="136"/>
        <v>3.225</v>
      </c>
      <c r="L2184" s="4">
        <f t="shared" si="137"/>
        <v>35.225</v>
      </c>
      <c r="M2184" s="6">
        <v>1</v>
      </c>
      <c r="N2184" s="7">
        <v>64.5</v>
      </c>
      <c r="O2184">
        <f t="shared" si="138"/>
        <v>29.275</v>
      </c>
      <c r="P2184" s="1">
        <f t="shared" si="139"/>
        <v>0.453875968992248</v>
      </c>
    </row>
    <row r="2185" ht="20" customHeight="1" spans="1:16">
      <c r="A2185" s="4" t="s">
        <v>2871</v>
      </c>
      <c r="B2185" s="4" t="s">
        <v>24</v>
      </c>
      <c r="C2185" s="4" t="s">
        <v>119</v>
      </c>
      <c r="D2185" s="5">
        <v>46205</v>
      </c>
      <c r="E2185" s="5" t="s">
        <v>161</v>
      </c>
      <c r="F2185" s="5" t="s">
        <v>55</v>
      </c>
      <c r="G2185" s="5" t="s">
        <v>162</v>
      </c>
      <c r="H2185" s="4" t="s">
        <v>393</v>
      </c>
      <c r="I2185" s="4" t="str">
        <f>VLOOKUP(H2185,[1]物料!$A$1:$M$65536,13,0)</f>
        <v>16.00</v>
      </c>
      <c r="J2185" s="4">
        <v>8</v>
      </c>
      <c r="K2185" s="4">
        <f t="shared" si="136"/>
        <v>2.35</v>
      </c>
      <c r="L2185" s="4">
        <f t="shared" si="137"/>
        <v>26.35</v>
      </c>
      <c r="M2185" s="6">
        <v>1</v>
      </c>
      <c r="N2185" s="7">
        <v>47</v>
      </c>
      <c r="O2185">
        <f t="shared" si="138"/>
        <v>20.65</v>
      </c>
      <c r="P2185" s="1">
        <f t="shared" si="139"/>
        <v>0.43936170212766</v>
      </c>
    </row>
    <row r="2186" ht="20" customHeight="1" spans="1:16">
      <c r="A2186" s="4" t="s">
        <v>2872</v>
      </c>
      <c r="B2186" s="4" t="s">
        <v>24</v>
      </c>
      <c r="C2186" s="4" t="s">
        <v>59</v>
      </c>
      <c r="D2186" s="5">
        <v>46205</v>
      </c>
      <c r="E2186" s="5" t="s">
        <v>75</v>
      </c>
      <c r="F2186" s="5" t="s">
        <v>61</v>
      </c>
      <c r="G2186" s="5" t="s">
        <v>76</v>
      </c>
      <c r="H2186" s="4" t="s">
        <v>180</v>
      </c>
      <c r="I2186" s="4" t="str">
        <f>VLOOKUP(H2186,[1]物料!$A$1:$M$65536,13,0)</f>
        <v>25.00</v>
      </c>
      <c r="J2186" s="4">
        <v>8</v>
      </c>
      <c r="K2186" s="4">
        <f t="shared" si="136"/>
        <v>3.74</v>
      </c>
      <c r="L2186" s="4">
        <f t="shared" si="137"/>
        <v>36.74</v>
      </c>
      <c r="M2186" s="6">
        <v>1</v>
      </c>
      <c r="N2186" s="7">
        <v>74.8</v>
      </c>
      <c r="O2186">
        <f t="shared" si="138"/>
        <v>38.06</v>
      </c>
      <c r="P2186" s="1">
        <f t="shared" si="139"/>
        <v>0.508823529411765</v>
      </c>
    </row>
    <row r="2187" ht="20" customHeight="1" spans="1:16">
      <c r="A2187" s="4" t="s">
        <v>2873</v>
      </c>
      <c r="B2187" s="4" t="s">
        <v>24</v>
      </c>
      <c r="C2187" s="4" t="s">
        <v>119</v>
      </c>
      <c r="D2187" s="5">
        <v>46205</v>
      </c>
      <c r="E2187" s="5" t="s">
        <v>60</v>
      </c>
      <c r="F2187" s="5" t="s">
        <v>61</v>
      </c>
      <c r="G2187" s="5" t="s">
        <v>62</v>
      </c>
      <c r="H2187" s="4" t="s">
        <v>63</v>
      </c>
      <c r="I2187" s="4" t="str">
        <f>VLOOKUP(H2187,[1]物料!$A$1:$M$65536,13,0)</f>
        <v>24.00</v>
      </c>
      <c r="J2187" s="4">
        <v>8</v>
      </c>
      <c r="K2187" s="4">
        <f t="shared" si="136"/>
        <v>3.225</v>
      </c>
      <c r="L2187" s="4">
        <f t="shared" si="137"/>
        <v>35.225</v>
      </c>
      <c r="M2187" s="6">
        <v>1</v>
      </c>
      <c r="N2187" s="7">
        <v>64.5</v>
      </c>
      <c r="O2187">
        <f t="shared" si="138"/>
        <v>29.275</v>
      </c>
      <c r="P2187" s="1">
        <f t="shared" si="139"/>
        <v>0.453875968992248</v>
      </c>
    </row>
    <row r="2188" ht="20" customHeight="1" spans="1:16">
      <c r="A2188" s="4" t="s">
        <v>2874</v>
      </c>
      <c r="B2188" s="4" t="s">
        <v>24</v>
      </c>
      <c r="C2188" s="4" t="s">
        <v>119</v>
      </c>
      <c r="D2188" s="5">
        <v>46205</v>
      </c>
      <c r="E2188" s="5" t="s">
        <v>60</v>
      </c>
      <c r="F2188" s="5" t="s">
        <v>61</v>
      </c>
      <c r="G2188" s="5" t="s">
        <v>62</v>
      </c>
      <c r="H2188" s="4" t="s">
        <v>63</v>
      </c>
      <c r="I2188" s="4" t="str">
        <f>VLOOKUP(H2188,[1]物料!$A$1:$M$65536,13,0)</f>
        <v>24.00</v>
      </c>
      <c r="J2188" s="4">
        <v>8</v>
      </c>
      <c r="K2188" s="4">
        <f t="shared" si="136"/>
        <v>3.435</v>
      </c>
      <c r="L2188" s="4">
        <f t="shared" si="137"/>
        <v>35.435</v>
      </c>
      <c r="M2188" s="6">
        <v>1</v>
      </c>
      <c r="N2188" s="7">
        <v>68.7</v>
      </c>
      <c r="O2188">
        <f t="shared" si="138"/>
        <v>33.265</v>
      </c>
      <c r="P2188" s="1">
        <f t="shared" si="139"/>
        <v>0.484206695778748</v>
      </c>
    </row>
    <row r="2189" ht="20" customHeight="1" spans="1:16">
      <c r="A2189" s="4" t="s">
        <v>2875</v>
      </c>
      <c r="B2189" s="4" t="s">
        <v>17</v>
      </c>
      <c r="C2189" s="4" t="s">
        <v>49</v>
      </c>
      <c r="D2189" s="5">
        <v>46205</v>
      </c>
      <c r="E2189" s="5" t="s">
        <v>101</v>
      </c>
      <c r="F2189" s="5" t="s">
        <v>20</v>
      </c>
      <c r="G2189" s="5" t="s">
        <v>102</v>
      </c>
      <c r="H2189" s="4" t="s">
        <v>109</v>
      </c>
      <c r="I2189" s="4" t="str">
        <f>VLOOKUP(H2189,[1]物料!$A$1:$M$65536,13,0)</f>
        <v>23.30</v>
      </c>
      <c r="J2189" s="4">
        <v>3</v>
      </c>
      <c r="K2189" s="4">
        <f t="shared" si="136"/>
        <v>2.74</v>
      </c>
      <c r="L2189" s="4">
        <f t="shared" si="137"/>
        <v>29.04</v>
      </c>
      <c r="M2189" s="6">
        <v>1</v>
      </c>
      <c r="N2189" s="7">
        <v>54.8</v>
      </c>
      <c r="O2189">
        <f t="shared" si="138"/>
        <v>25.76</v>
      </c>
      <c r="P2189" s="1">
        <f t="shared" si="139"/>
        <v>0.47007299270073</v>
      </c>
    </row>
    <row r="2190" ht="20" customHeight="1" spans="1:16">
      <c r="A2190" s="4" t="s">
        <v>2876</v>
      </c>
      <c r="B2190" s="4" t="s">
        <v>24</v>
      </c>
      <c r="C2190" s="4" t="s">
        <v>119</v>
      </c>
      <c r="D2190" s="5">
        <v>46205</v>
      </c>
      <c r="E2190" s="5" t="s">
        <v>365</v>
      </c>
      <c r="F2190" s="5" t="s">
        <v>55</v>
      </c>
      <c r="G2190" s="5" t="s">
        <v>366</v>
      </c>
      <c r="H2190" s="4" t="s">
        <v>1200</v>
      </c>
      <c r="I2190" s="4" t="str">
        <f>VLOOKUP(H2190,[1]物料!$A$1:$M$65536,13,0)</f>
        <v>65.00</v>
      </c>
      <c r="J2190" s="4">
        <v>10.7</v>
      </c>
      <c r="K2190" s="4">
        <f t="shared" si="136"/>
        <v>6.09</v>
      </c>
      <c r="L2190" s="4">
        <f t="shared" si="137"/>
        <v>81.79</v>
      </c>
      <c r="M2190" s="6">
        <v>1</v>
      </c>
      <c r="N2190" s="7">
        <v>121.8</v>
      </c>
      <c r="O2190">
        <f t="shared" si="138"/>
        <v>40.01</v>
      </c>
      <c r="P2190" s="1">
        <f t="shared" si="139"/>
        <v>0.328489326765189</v>
      </c>
    </row>
    <row r="2191" ht="20" customHeight="1" spans="1:16">
      <c r="A2191" s="4" t="s">
        <v>2877</v>
      </c>
      <c r="B2191" s="4" t="s">
        <v>24</v>
      </c>
      <c r="C2191" s="4" t="s">
        <v>119</v>
      </c>
      <c r="D2191" s="5">
        <v>46205</v>
      </c>
      <c r="E2191" s="5" t="s">
        <v>60</v>
      </c>
      <c r="F2191" s="5" t="s">
        <v>61</v>
      </c>
      <c r="G2191" s="5" t="s">
        <v>62</v>
      </c>
      <c r="H2191" s="4" t="s">
        <v>63</v>
      </c>
      <c r="I2191" s="4" t="str">
        <f>VLOOKUP(H2191,[1]物料!$A$1:$M$65536,13,0)</f>
        <v>24.00</v>
      </c>
      <c r="J2191" s="4">
        <v>8</v>
      </c>
      <c r="K2191" s="4">
        <f t="shared" si="136"/>
        <v>3.435</v>
      </c>
      <c r="L2191" s="4">
        <f t="shared" si="137"/>
        <v>35.435</v>
      </c>
      <c r="M2191" s="6">
        <v>1</v>
      </c>
      <c r="N2191" s="7">
        <v>68.7</v>
      </c>
      <c r="O2191">
        <f t="shared" si="138"/>
        <v>33.265</v>
      </c>
      <c r="P2191" s="1">
        <f t="shared" si="139"/>
        <v>0.484206695778748</v>
      </c>
    </row>
    <row r="2192" ht="20" customHeight="1" spans="1:16">
      <c r="A2192" s="4" t="s">
        <v>2878</v>
      </c>
      <c r="B2192" s="4" t="s">
        <v>17</v>
      </c>
      <c r="C2192" s="4" t="s">
        <v>49</v>
      </c>
      <c r="D2192" s="5">
        <v>46205</v>
      </c>
      <c r="E2192" s="5" t="s">
        <v>94</v>
      </c>
      <c r="F2192" s="5" t="s">
        <v>55</v>
      </c>
      <c r="G2192" s="5" t="s">
        <v>95</v>
      </c>
      <c r="H2192" s="4" t="s">
        <v>240</v>
      </c>
      <c r="I2192" s="4" t="str">
        <f>VLOOKUP(H2192,[1]物料!$A$1:$M$65536,13,0)</f>
        <v>30.00</v>
      </c>
      <c r="J2192" s="4">
        <v>7.2</v>
      </c>
      <c r="K2192" s="4">
        <f t="shared" si="136"/>
        <v>4.185</v>
      </c>
      <c r="L2192" s="4">
        <f t="shared" si="137"/>
        <v>41.385</v>
      </c>
      <c r="M2192" s="6">
        <v>1</v>
      </c>
      <c r="N2192" s="7">
        <v>83.7</v>
      </c>
      <c r="O2192">
        <f t="shared" si="138"/>
        <v>42.315</v>
      </c>
      <c r="P2192" s="1">
        <f t="shared" si="139"/>
        <v>0.505555555555556</v>
      </c>
    </row>
    <row r="2193" ht="20" customHeight="1" spans="1:16">
      <c r="A2193" s="4" t="s">
        <v>2879</v>
      </c>
      <c r="B2193" s="4" t="s">
        <v>17</v>
      </c>
      <c r="C2193" s="4" t="s">
        <v>331</v>
      </c>
      <c r="D2193" s="5">
        <v>46205</v>
      </c>
      <c r="E2193" s="5" t="s">
        <v>90</v>
      </c>
      <c r="F2193" s="5" t="s">
        <v>55</v>
      </c>
      <c r="G2193" s="5" t="s">
        <v>91</v>
      </c>
      <c r="H2193" s="4" t="s">
        <v>92</v>
      </c>
      <c r="I2193" s="4" t="str">
        <f>VLOOKUP(H2193,[1]物料!$A$1:$M$65536,13,0)</f>
        <v>40.00</v>
      </c>
      <c r="J2193" s="4">
        <v>7.2</v>
      </c>
      <c r="K2193" s="4">
        <f t="shared" si="136"/>
        <v>4.3</v>
      </c>
      <c r="L2193" s="4">
        <f t="shared" si="137"/>
        <v>51.5</v>
      </c>
      <c r="M2193" s="6">
        <v>1</v>
      </c>
      <c r="N2193" s="7">
        <v>86</v>
      </c>
      <c r="O2193">
        <f t="shared" si="138"/>
        <v>34.5</v>
      </c>
      <c r="P2193" s="1">
        <f t="shared" si="139"/>
        <v>0.401162790697674</v>
      </c>
    </row>
    <row r="2194" ht="20" customHeight="1" spans="1:16">
      <c r="A2194" s="4" t="s">
        <v>2880</v>
      </c>
      <c r="B2194" s="4" t="s">
        <v>24</v>
      </c>
      <c r="C2194" s="4" t="s">
        <v>74</v>
      </c>
      <c r="D2194" s="5">
        <v>46205</v>
      </c>
      <c r="E2194" s="5" t="s">
        <v>120</v>
      </c>
      <c r="F2194" s="5" t="s">
        <v>70</v>
      </c>
      <c r="G2194" s="5" t="s">
        <v>121</v>
      </c>
      <c r="H2194" s="4" t="s">
        <v>203</v>
      </c>
      <c r="I2194" s="4" t="str">
        <f>VLOOKUP(H2194,[1]物料!$A$1:$M$65536,13,0)</f>
        <v>36.00</v>
      </c>
      <c r="J2194" s="4">
        <v>6.5</v>
      </c>
      <c r="K2194" s="4">
        <f t="shared" si="136"/>
        <v>4.26</v>
      </c>
      <c r="L2194" s="4">
        <f t="shared" si="137"/>
        <v>46.76</v>
      </c>
      <c r="M2194" s="6">
        <v>1</v>
      </c>
      <c r="N2194" s="7">
        <v>85.2</v>
      </c>
      <c r="O2194">
        <f t="shared" si="138"/>
        <v>38.44</v>
      </c>
      <c r="P2194" s="1">
        <f t="shared" si="139"/>
        <v>0.451173708920188</v>
      </c>
    </row>
    <row r="2195" ht="20" customHeight="1" spans="1:16">
      <c r="A2195" s="4" t="s">
        <v>2881</v>
      </c>
      <c r="B2195" s="4" t="s">
        <v>17</v>
      </c>
      <c r="C2195" s="4" t="s">
        <v>18</v>
      </c>
      <c r="D2195" s="5">
        <v>46205</v>
      </c>
      <c r="E2195" s="5" t="s">
        <v>75</v>
      </c>
      <c r="F2195" s="5" t="s">
        <v>61</v>
      </c>
      <c r="G2195" s="5" t="s">
        <v>76</v>
      </c>
      <c r="H2195" s="4" t="s">
        <v>77</v>
      </c>
      <c r="I2195" s="4" t="str">
        <f>VLOOKUP(H2195,[1]物料!$A$1:$M$65536,13,0)</f>
        <v>25.00</v>
      </c>
      <c r="J2195" s="4">
        <v>4.5</v>
      </c>
      <c r="K2195" s="4">
        <f t="shared" si="136"/>
        <v>4.313</v>
      </c>
      <c r="L2195" s="4">
        <f t="shared" si="137"/>
        <v>33.813</v>
      </c>
      <c r="M2195" s="6">
        <v>1</v>
      </c>
      <c r="N2195" s="7">
        <v>86.26</v>
      </c>
      <c r="O2195">
        <f t="shared" si="138"/>
        <v>52.447</v>
      </c>
      <c r="P2195" s="1">
        <f t="shared" si="139"/>
        <v>0.608010665430095</v>
      </c>
    </row>
    <row r="2196" ht="20" customHeight="1" spans="1:16">
      <c r="A2196" s="4" t="s">
        <v>2882</v>
      </c>
      <c r="B2196" s="4" t="s">
        <v>24</v>
      </c>
      <c r="C2196" s="4" t="s">
        <v>119</v>
      </c>
      <c r="D2196" s="5">
        <v>46205</v>
      </c>
      <c r="E2196" s="5" t="s">
        <v>94</v>
      </c>
      <c r="F2196" s="5" t="s">
        <v>55</v>
      </c>
      <c r="G2196" s="5" t="s">
        <v>95</v>
      </c>
      <c r="H2196" s="4" t="s">
        <v>2623</v>
      </c>
      <c r="I2196" s="4" t="str">
        <f>VLOOKUP(H2196,[1]物料!$A$1:$M$65536,13,0)</f>
        <v>30.00</v>
      </c>
      <c r="J2196" s="4">
        <v>10.7</v>
      </c>
      <c r="K2196" s="4">
        <f t="shared" si="136"/>
        <v>4.44</v>
      </c>
      <c r="L2196" s="4">
        <f t="shared" si="137"/>
        <v>45.14</v>
      </c>
      <c r="M2196" s="6">
        <v>1</v>
      </c>
      <c r="N2196" s="7">
        <v>88.8</v>
      </c>
      <c r="O2196">
        <f t="shared" si="138"/>
        <v>43.66</v>
      </c>
      <c r="P2196" s="1">
        <f t="shared" si="139"/>
        <v>0.491666666666667</v>
      </c>
    </row>
    <row r="2197" ht="20" customHeight="1" spans="1:16">
      <c r="A2197" s="4" t="s">
        <v>2883</v>
      </c>
      <c r="B2197" s="4" t="s">
        <v>17</v>
      </c>
      <c r="C2197" s="4" t="s">
        <v>18</v>
      </c>
      <c r="D2197" s="5">
        <v>46205</v>
      </c>
      <c r="E2197" s="5" t="s">
        <v>79</v>
      </c>
      <c r="F2197" s="5" t="s">
        <v>20</v>
      </c>
      <c r="G2197" s="5" t="s">
        <v>80</v>
      </c>
      <c r="H2197" s="4" t="s">
        <v>251</v>
      </c>
      <c r="I2197" s="4" t="str">
        <f>VLOOKUP(H2197,[1]物料!$A$1:$M$65536,13,0)</f>
        <v>40.70</v>
      </c>
      <c r="J2197" s="4">
        <v>3.5</v>
      </c>
      <c r="K2197" s="4">
        <f t="shared" si="136"/>
        <v>4.7405</v>
      </c>
      <c r="L2197" s="4">
        <f t="shared" si="137"/>
        <v>48.9405</v>
      </c>
      <c r="M2197" s="6">
        <v>1</v>
      </c>
      <c r="N2197" s="7">
        <v>94.81</v>
      </c>
      <c r="O2197">
        <f t="shared" si="138"/>
        <v>45.8695</v>
      </c>
      <c r="P2197" s="1">
        <f t="shared" si="139"/>
        <v>0.483804451007278</v>
      </c>
    </row>
    <row r="2198" ht="20" customHeight="1" spans="1:16">
      <c r="A2198" s="4" t="s">
        <v>2884</v>
      </c>
      <c r="B2198" s="4" t="s">
        <v>17</v>
      </c>
      <c r="C2198" s="4" t="s">
        <v>18</v>
      </c>
      <c r="D2198" s="5">
        <v>46205</v>
      </c>
      <c r="E2198" s="5" t="s">
        <v>584</v>
      </c>
      <c r="F2198" s="5" t="s">
        <v>61</v>
      </c>
      <c r="G2198" s="5" t="s">
        <v>585</v>
      </c>
      <c r="H2198" s="4" t="s">
        <v>2885</v>
      </c>
      <c r="I2198" s="4" t="str">
        <f>VLOOKUP(H2198,[1]物料!$A$1:$M$65536,13,0)</f>
        <v>85.40</v>
      </c>
      <c r="J2198" s="4">
        <v>8</v>
      </c>
      <c r="K2198" s="4">
        <f t="shared" si="136"/>
        <v>9.781</v>
      </c>
      <c r="L2198" s="4">
        <f t="shared" si="137"/>
        <v>103.181</v>
      </c>
      <c r="M2198" s="6">
        <v>1</v>
      </c>
      <c r="N2198" s="7">
        <v>195.62</v>
      </c>
      <c r="O2198">
        <f t="shared" si="138"/>
        <v>92.439</v>
      </c>
      <c r="P2198" s="1">
        <f t="shared" si="139"/>
        <v>0.472543707187404</v>
      </c>
    </row>
    <row r="2199" ht="20" customHeight="1" spans="1:16">
      <c r="A2199" s="4" t="s">
        <v>2886</v>
      </c>
      <c r="B2199" s="4" t="s">
        <v>24</v>
      </c>
      <c r="C2199" s="4" t="s">
        <v>119</v>
      </c>
      <c r="D2199" s="5">
        <v>46205</v>
      </c>
      <c r="E2199" s="5" t="s">
        <v>75</v>
      </c>
      <c r="F2199" s="5" t="s">
        <v>61</v>
      </c>
      <c r="G2199" s="5" t="s">
        <v>76</v>
      </c>
      <c r="H2199" s="4" t="s">
        <v>518</v>
      </c>
      <c r="I2199" s="4" t="str">
        <f>VLOOKUP(H2199,[1]物料!$A$1:$M$65536,13,0)</f>
        <v>42.00</v>
      </c>
      <c r="J2199" s="4">
        <v>8</v>
      </c>
      <c r="K2199" s="4">
        <f t="shared" si="136"/>
        <v>6.94</v>
      </c>
      <c r="L2199" s="4">
        <f t="shared" si="137"/>
        <v>56.94</v>
      </c>
      <c r="M2199" s="6">
        <v>1</v>
      </c>
      <c r="N2199" s="7">
        <v>138.8</v>
      </c>
      <c r="O2199">
        <f t="shared" si="138"/>
        <v>81.86</v>
      </c>
      <c r="P2199" s="1">
        <f t="shared" si="139"/>
        <v>0.589769452449568</v>
      </c>
    </row>
    <row r="2200" ht="20" customHeight="1" spans="1:16">
      <c r="A2200" s="4" t="s">
        <v>2887</v>
      </c>
      <c r="B2200" s="4" t="s">
        <v>17</v>
      </c>
      <c r="C2200" s="4" t="s">
        <v>113</v>
      </c>
      <c r="D2200" s="5">
        <v>46205</v>
      </c>
      <c r="E2200" s="5" t="s">
        <v>297</v>
      </c>
      <c r="F2200" s="5" t="s">
        <v>20</v>
      </c>
      <c r="G2200" s="5" t="s">
        <v>298</v>
      </c>
      <c r="H2200" s="4" t="s">
        <v>341</v>
      </c>
      <c r="I2200" s="4" t="str">
        <f>VLOOKUP(H2200,[1]物料!$A$1:$M$65536,13,0)</f>
        <v>21.10</v>
      </c>
      <c r="J2200" s="4">
        <v>3</v>
      </c>
      <c r="K2200" s="4">
        <f t="shared" si="136"/>
        <v>2.975</v>
      </c>
      <c r="L2200" s="4">
        <f t="shared" si="137"/>
        <v>27.075</v>
      </c>
      <c r="M2200" s="6">
        <v>1</v>
      </c>
      <c r="N2200" s="7">
        <v>59.5</v>
      </c>
      <c r="O2200">
        <f t="shared" si="138"/>
        <v>32.425</v>
      </c>
      <c r="P2200" s="1">
        <f t="shared" si="139"/>
        <v>0.544957983193277</v>
      </c>
    </row>
    <row r="2201" ht="20" customHeight="1" spans="1:16">
      <c r="A2201" s="4" t="s">
        <v>2888</v>
      </c>
      <c r="B2201" s="4" t="s">
        <v>17</v>
      </c>
      <c r="C2201" s="4" t="s">
        <v>18</v>
      </c>
      <c r="D2201" s="5">
        <v>46205</v>
      </c>
      <c r="E2201" s="5" t="s">
        <v>291</v>
      </c>
      <c r="F2201" s="5" t="s">
        <v>55</v>
      </c>
      <c r="G2201" s="5" t="s">
        <v>292</v>
      </c>
      <c r="H2201" s="4" t="s">
        <v>371</v>
      </c>
      <c r="I2201" s="4" t="str">
        <f>VLOOKUP(H2201,[1]物料!$A$1:$M$65536,13,0)</f>
        <v>40.00</v>
      </c>
      <c r="J2201" s="4">
        <v>7.2</v>
      </c>
      <c r="K2201" s="4">
        <f t="shared" si="136"/>
        <v>4.6675</v>
      </c>
      <c r="L2201" s="4">
        <f t="shared" si="137"/>
        <v>51.8675</v>
      </c>
      <c r="M2201" s="6">
        <v>1</v>
      </c>
      <c r="N2201" s="7">
        <v>93.35</v>
      </c>
      <c r="O2201">
        <f t="shared" si="138"/>
        <v>41.4825</v>
      </c>
      <c r="P2201" s="1">
        <f t="shared" si="139"/>
        <v>0.444376004284949</v>
      </c>
    </row>
    <row r="2202" ht="20" customHeight="1" spans="1:16">
      <c r="A2202" s="4" t="s">
        <v>2889</v>
      </c>
      <c r="B2202" s="4" t="s">
        <v>24</v>
      </c>
      <c r="C2202" s="4" t="s">
        <v>98</v>
      </c>
      <c r="D2202" s="5">
        <v>46205</v>
      </c>
      <c r="E2202" s="5" t="s">
        <v>286</v>
      </c>
      <c r="F2202" s="5" t="s">
        <v>55</v>
      </c>
      <c r="G2202" s="5" t="s">
        <v>287</v>
      </c>
      <c r="H2202" s="4" t="s">
        <v>288</v>
      </c>
      <c r="I2202" s="4" t="str">
        <f>VLOOKUP(H2202,[1]物料!$A$1:$M$65536,13,0)</f>
        <v>40.00</v>
      </c>
      <c r="J2202" s="4">
        <v>10.7</v>
      </c>
      <c r="K2202" s="4">
        <f t="shared" si="136"/>
        <v>5.15</v>
      </c>
      <c r="L2202" s="4">
        <f t="shared" si="137"/>
        <v>55.85</v>
      </c>
      <c r="M2202" s="6">
        <v>1</v>
      </c>
      <c r="N2202" s="7">
        <v>103</v>
      </c>
      <c r="O2202">
        <f t="shared" si="138"/>
        <v>47.15</v>
      </c>
      <c r="P2202" s="1">
        <f t="shared" si="139"/>
        <v>0.457766990291262</v>
      </c>
    </row>
    <row r="2203" ht="20" customHeight="1" spans="1:16">
      <c r="A2203" s="4" t="s">
        <v>2890</v>
      </c>
      <c r="B2203" s="4" t="s">
        <v>24</v>
      </c>
      <c r="C2203" s="4" t="s">
        <v>98</v>
      </c>
      <c r="D2203" s="5">
        <v>46205</v>
      </c>
      <c r="E2203" s="5" t="s">
        <v>90</v>
      </c>
      <c r="F2203" s="5" t="s">
        <v>55</v>
      </c>
      <c r="G2203" s="5" t="s">
        <v>91</v>
      </c>
      <c r="H2203" s="4" t="s">
        <v>99</v>
      </c>
      <c r="I2203" s="4" t="str">
        <f>VLOOKUP(H2203,[1]物料!$A$1:$M$65536,13,0)</f>
        <v>40.00</v>
      </c>
      <c r="J2203" s="4">
        <v>10.7</v>
      </c>
      <c r="K2203" s="4">
        <f t="shared" si="136"/>
        <v>6.44</v>
      </c>
      <c r="L2203" s="4">
        <f t="shared" si="137"/>
        <v>57.14</v>
      </c>
      <c r="M2203" s="6">
        <v>1</v>
      </c>
      <c r="N2203" s="7">
        <v>128.8</v>
      </c>
      <c r="O2203">
        <f t="shared" si="138"/>
        <v>71.66</v>
      </c>
      <c r="P2203" s="1">
        <f t="shared" si="139"/>
        <v>0.556366459627329</v>
      </c>
    </row>
    <row r="2204" ht="20" customHeight="1" spans="1:16">
      <c r="A2204" s="4" t="s">
        <v>2891</v>
      </c>
      <c r="B2204" s="4" t="s">
        <v>17</v>
      </c>
      <c r="C2204" s="4" t="s">
        <v>18</v>
      </c>
      <c r="D2204" s="5">
        <v>46205</v>
      </c>
      <c r="E2204" s="5" t="s">
        <v>182</v>
      </c>
      <c r="F2204" s="5" t="s">
        <v>20</v>
      </c>
      <c r="G2204" s="5" t="s">
        <v>183</v>
      </c>
      <c r="H2204" s="4" t="s">
        <v>229</v>
      </c>
      <c r="I2204" s="4" t="str">
        <f>VLOOKUP(H2204,[1]物料!$A$1:$M$65536,13,0)</f>
        <v>22.10</v>
      </c>
      <c r="J2204" s="4">
        <v>3</v>
      </c>
      <c r="K2204" s="4">
        <f t="shared" si="136"/>
        <v>2.793</v>
      </c>
      <c r="L2204" s="4">
        <f t="shared" si="137"/>
        <v>27.893</v>
      </c>
      <c r="M2204" s="6">
        <v>1</v>
      </c>
      <c r="N2204" s="7">
        <v>55.86</v>
      </c>
      <c r="O2204">
        <f t="shared" si="138"/>
        <v>27.967</v>
      </c>
      <c r="P2204" s="1">
        <f t="shared" si="139"/>
        <v>0.500662370211242</v>
      </c>
    </row>
    <row r="2205" ht="20" customHeight="1" spans="1:16">
      <c r="A2205" s="4" t="s">
        <v>2892</v>
      </c>
      <c r="B2205" s="4" t="s">
        <v>24</v>
      </c>
      <c r="C2205" s="4" t="s">
        <v>119</v>
      </c>
      <c r="D2205" s="5">
        <v>46205</v>
      </c>
      <c r="E2205" s="5" t="s">
        <v>83</v>
      </c>
      <c r="F2205" s="5" t="s">
        <v>55</v>
      </c>
      <c r="G2205" s="5" t="s">
        <v>84</v>
      </c>
      <c r="H2205" s="4" t="s">
        <v>138</v>
      </c>
      <c r="I2205" s="4" t="str">
        <f>VLOOKUP(H2205,[1]物料!$A$1:$M$65536,13,0)</f>
        <v>52.00</v>
      </c>
      <c r="J2205" s="4">
        <v>18</v>
      </c>
      <c r="K2205" s="4">
        <f t="shared" si="136"/>
        <v>6.94</v>
      </c>
      <c r="L2205" s="4">
        <f t="shared" si="137"/>
        <v>76.94</v>
      </c>
      <c r="M2205" s="6">
        <v>1</v>
      </c>
      <c r="N2205" s="7">
        <v>138.8</v>
      </c>
      <c r="O2205">
        <f t="shared" si="138"/>
        <v>61.86</v>
      </c>
      <c r="P2205" s="1">
        <f t="shared" si="139"/>
        <v>0.445677233429395</v>
      </c>
    </row>
    <row r="2206" ht="20" customHeight="1" spans="1:16">
      <c r="A2206" s="4" t="s">
        <v>2893</v>
      </c>
      <c r="B2206" s="4" t="s">
        <v>24</v>
      </c>
      <c r="C2206" s="4" t="s">
        <v>44</v>
      </c>
      <c r="D2206" s="5">
        <v>46205</v>
      </c>
      <c r="E2206" s="5" t="s">
        <v>186</v>
      </c>
      <c r="F2206" s="5" t="s">
        <v>55</v>
      </c>
      <c r="G2206" s="5" t="s">
        <v>187</v>
      </c>
      <c r="H2206" s="4" t="s">
        <v>557</v>
      </c>
      <c r="I2206" s="4" t="str">
        <f>VLOOKUP(H2206,[1]物料!$A$1:$M$65536,13,0)</f>
        <v>48.00</v>
      </c>
      <c r="J2206" s="4">
        <v>10.7</v>
      </c>
      <c r="K2206" s="4">
        <f t="shared" si="136"/>
        <v>6.44</v>
      </c>
      <c r="L2206" s="4">
        <f t="shared" si="137"/>
        <v>65.14</v>
      </c>
      <c r="M2206" s="6">
        <v>1</v>
      </c>
      <c r="N2206" s="7">
        <v>128.8</v>
      </c>
      <c r="O2206">
        <f t="shared" si="138"/>
        <v>63.66</v>
      </c>
      <c r="P2206" s="1">
        <f t="shared" si="139"/>
        <v>0.494254658385093</v>
      </c>
    </row>
    <row r="2207" ht="20" customHeight="1" spans="1:16">
      <c r="A2207" s="4" t="s">
        <v>2894</v>
      </c>
      <c r="B2207" s="4" t="s">
        <v>24</v>
      </c>
      <c r="C2207" s="4" t="s">
        <v>119</v>
      </c>
      <c r="D2207" s="5">
        <v>46205</v>
      </c>
      <c r="E2207" s="5" t="s">
        <v>19</v>
      </c>
      <c r="F2207" s="5" t="s">
        <v>20</v>
      </c>
      <c r="G2207" s="5" t="s">
        <v>21</v>
      </c>
      <c r="H2207" s="4" t="s">
        <v>898</v>
      </c>
      <c r="I2207" s="4" t="str">
        <f>VLOOKUP(H2207,[1]物料!$A$1:$M$65536,13,0)</f>
        <v>43.30</v>
      </c>
      <c r="J2207" s="4">
        <v>7</v>
      </c>
      <c r="K2207" s="4">
        <f t="shared" si="136"/>
        <v>5.64</v>
      </c>
      <c r="L2207" s="4">
        <f t="shared" si="137"/>
        <v>55.94</v>
      </c>
      <c r="M2207" s="6">
        <v>1</v>
      </c>
      <c r="N2207" s="7">
        <v>112.8</v>
      </c>
      <c r="O2207">
        <f t="shared" si="138"/>
        <v>56.86</v>
      </c>
      <c r="P2207" s="1">
        <f t="shared" si="139"/>
        <v>0.504078014184397</v>
      </c>
    </row>
    <row r="2208" ht="20" customHeight="1" spans="1:16">
      <c r="A2208" s="4" t="s">
        <v>2895</v>
      </c>
      <c r="B2208" s="4" t="s">
        <v>24</v>
      </c>
      <c r="C2208" s="4" t="s">
        <v>119</v>
      </c>
      <c r="D2208" s="5">
        <v>46205</v>
      </c>
      <c r="E2208" s="5" t="s">
        <v>60</v>
      </c>
      <c r="F2208" s="5" t="s">
        <v>61</v>
      </c>
      <c r="G2208" s="5" t="s">
        <v>62</v>
      </c>
      <c r="H2208" s="4" t="s">
        <v>63</v>
      </c>
      <c r="I2208" s="4" t="str">
        <f>VLOOKUP(H2208,[1]物料!$A$1:$M$65536,13,0)</f>
        <v>24.00</v>
      </c>
      <c r="J2208" s="4">
        <v>8</v>
      </c>
      <c r="K2208" s="4">
        <f t="shared" si="136"/>
        <v>3.225</v>
      </c>
      <c r="L2208" s="4">
        <f t="shared" si="137"/>
        <v>35.225</v>
      </c>
      <c r="M2208" s="6">
        <v>1</v>
      </c>
      <c r="N2208" s="7">
        <v>64.5</v>
      </c>
      <c r="O2208">
        <f t="shared" si="138"/>
        <v>29.275</v>
      </c>
      <c r="P2208" s="1">
        <f t="shared" si="139"/>
        <v>0.453875968992248</v>
      </c>
    </row>
    <row r="2209" ht="20" customHeight="1" spans="1:16">
      <c r="A2209" s="4" t="s">
        <v>2896</v>
      </c>
      <c r="B2209" s="4" t="s">
        <v>24</v>
      </c>
      <c r="C2209" s="4" t="s">
        <v>411</v>
      </c>
      <c r="D2209" s="5">
        <v>46205</v>
      </c>
      <c r="E2209" s="5" t="s">
        <v>186</v>
      </c>
      <c r="F2209" s="5" t="s">
        <v>55</v>
      </c>
      <c r="G2209" s="5" t="s">
        <v>187</v>
      </c>
      <c r="H2209" s="4" t="s">
        <v>1043</v>
      </c>
      <c r="I2209" s="4" t="str">
        <f>VLOOKUP(H2209,[1]物料!$A$1:$M$65536,13,0)</f>
        <v>48.00</v>
      </c>
      <c r="J2209" s="4">
        <v>10.7</v>
      </c>
      <c r="K2209" s="4">
        <f t="shared" si="136"/>
        <v>5.94</v>
      </c>
      <c r="L2209" s="4">
        <f t="shared" si="137"/>
        <v>64.64</v>
      </c>
      <c r="M2209" s="6">
        <v>1</v>
      </c>
      <c r="N2209" s="7">
        <v>118.8</v>
      </c>
      <c r="O2209">
        <f t="shared" si="138"/>
        <v>54.16</v>
      </c>
      <c r="P2209" s="1">
        <f t="shared" si="139"/>
        <v>0.455892255892256</v>
      </c>
    </row>
    <row r="2210" ht="20" customHeight="1" spans="1:16">
      <c r="A2210" s="4" t="s">
        <v>2897</v>
      </c>
      <c r="B2210" s="4" t="s">
        <v>24</v>
      </c>
      <c r="C2210" s="4" t="s">
        <v>59</v>
      </c>
      <c r="D2210" s="5">
        <v>46205</v>
      </c>
      <c r="E2210" s="5" t="s">
        <v>286</v>
      </c>
      <c r="F2210" s="5" t="s">
        <v>55</v>
      </c>
      <c r="G2210" s="5" t="s">
        <v>287</v>
      </c>
      <c r="H2210" s="4" t="s">
        <v>288</v>
      </c>
      <c r="I2210" s="4" t="str">
        <f>VLOOKUP(H2210,[1]物料!$A$1:$M$65536,13,0)</f>
        <v>40.00</v>
      </c>
      <c r="J2210" s="4">
        <v>10.7</v>
      </c>
      <c r="K2210" s="4">
        <f t="shared" si="136"/>
        <v>5.79</v>
      </c>
      <c r="L2210" s="4">
        <f t="shared" si="137"/>
        <v>56.49</v>
      </c>
      <c r="M2210" s="6">
        <v>1</v>
      </c>
      <c r="N2210" s="7">
        <v>115.8</v>
      </c>
      <c r="O2210">
        <f t="shared" si="138"/>
        <v>59.31</v>
      </c>
      <c r="P2210" s="1">
        <f t="shared" si="139"/>
        <v>0.512176165803109</v>
      </c>
    </row>
    <row r="2211" ht="20" customHeight="1" spans="1:16">
      <c r="A2211" s="4" t="s">
        <v>2898</v>
      </c>
      <c r="B2211" s="4" t="s">
        <v>24</v>
      </c>
      <c r="C2211" s="4" t="s">
        <v>25</v>
      </c>
      <c r="D2211" s="5">
        <v>46205</v>
      </c>
      <c r="E2211" s="5" t="s">
        <v>83</v>
      </c>
      <c r="F2211" s="5" t="s">
        <v>55</v>
      </c>
      <c r="G2211" s="5" t="s">
        <v>84</v>
      </c>
      <c r="H2211" s="4" t="s">
        <v>88</v>
      </c>
      <c r="I2211" s="4" t="str">
        <f>VLOOKUP(H2211,[1]物料!$A$1:$M$65536,13,0)</f>
        <v>52.00</v>
      </c>
      <c r="J2211" s="4">
        <v>18</v>
      </c>
      <c r="K2211" s="4">
        <f t="shared" si="136"/>
        <v>7.44</v>
      </c>
      <c r="L2211" s="4">
        <f t="shared" si="137"/>
        <v>77.44</v>
      </c>
      <c r="M2211" s="6">
        <v>1</v>
      </c>
      <c r="N2211" s="7">
        <v>148.8</v>
      </c>
      <c r="O2211">
        <f t="shared" si="138"/>
        <v>71.36</v>
      </c>
      <c r="P2211" s="1">
        <f t="shared" si="139"/>
        <v>0.479569892473118</v>
      </c>
    </row>
    <row r="2212" ht="20" customHeight="1" spans="1:16">
      <c r="A2212" s="4" t="s">
        <v>2899</v>
      </c>
      <c r="B2212" s="4" t="s">
        <v>17</v>
      </c>
      <c r="C2212" s="4" t="s">
        <v>18</v>
      </c>
      <c r="D2212" s="5">
        <v>46205</v>
      </c>
      <c r="E2212" s="5" t="s">
        <v>83</v>
      </c>
      <c r="F2212" s="5" t="s">
        <v>55</v>
      </c>
      <c r="G2212" s="5" t="s">
        <v>84</v>
      </c>
      <c r="H2212" s="4" t="s">
        <v>191</v>
      </c>
      <c r="I2212" s="4" t="str">
        <f>VLOOKUP(H2212,[1]物料!$A$1:$M$65536,13,0)</f>
        <v>52.00</v>
      </c>
      <c r="J2212" s="4">
        <v>14.5</v>
      </c>
      <c r="K2212" s="4">
        <f t="shared" si="136"/>
        <v>7.754</v>
      </c>
      <c r="L2212" s="4">
        <f t="shared" si="137"/>
        <v>74.254</v>
      </c>
      <c r="M2212" s="6">
        <v>1</v>
      </c>
      <c r="N2212" s="7">
        <v>155.08</v>
      </c>
      <c r="O2212">
        <f t="shared" si="138"/>
        <v>80.826</v>
      </c>
      <c r="P2212" s="1">
        <f t="shared" si="139"/>
        <v>0.521189063709053</v>
      </c>
    </row>
    <row r="2213" ht="20" customHeight="1" spans="1:16">
      <c r="A2213" s="4" t="s">
        <v>2900</v>
      </c>
      <c r="B2213" s="4" t="s">
        <v>24</v>
      </c>
      <c r="C2213" s="4" t="s">
        <v>411</v>
      </c>
      <c r="D2213" s="5">
        <v>46205</v>
      </c>
      <c r="E2213" s="5" t="s">
        <v>83</v>
      </c>
      <c r="F2213" s="5" t="s">
        <v>55</v>
      </c>
      <c r="G2213" s="5" t="s">
        <v>84</v>
      </c>
      <c r="H2213" s="4" t="s">
        <v>88</v>
      </c>
      <c r="I2213" s="4" t="str">
        <f>VLOOKUP(H2213,[1]物料!$A$1:$M$65536,13,0)</f>
        <v>52.00</v>
      </c>
      <c r="J2213" s="4">
        <v>18</v>
      </c>
      <c r="K2213" s="4">
        <f t="shared" si="136"/>
        <v>6.44</v>
      </c>
      <c r="L2213" s="4">
        <f t="shared" si="137"/>
        <v>76.44</v>
      </c>
      <c r="M2213" s="6">
        <v>1</v>
      </c>
      <c r="N2213" s="7">
        <v>128.8</v>
      </c>
      <c r="O2213">
        <f t="shared" si="138"/>
        <v>52.36</v>
      </c>
      <c r="P2213" s="1">
        <f t="shared" si="139"/>
        <v>0.406521739130435</v>
      </c>
    </row>
    <row r="2214" ht="20" customHeight="1" spans="1:16">
      <c r="A2214" s="4" t="s">
        <v>2901</v>
      </c>
      <c r="B2214" s="4" t="s">
        <v>24</v>
      </c>
      <c r="C2214" s="4" t="s">
        <v>59</v>
      </c>
      <c r="D2214" s="5">
        <v>46205</v>
      </c>
      <c r="E2214" s="5" t="s">
        <v>60</v>
      </c>
      <c r="F2214" s="5" t="s">
        <v>61</v>
      </c>
      <c r="G2214" s="5" t="s">
        <v>62</v>
      </c>
      <c r="H2214" s="4" t="s">
        <v>63</v>
      </c>
      <c r="I2214" s="4" t="str">
        <f>VLOOKUP(H2214,[1]物料!$A$1:$M$65536,13,0)</f>
        <v>24.00</v>
      </c>
      <c r="J2214" s="4">
        <v>8</v>
      </c>
      <c r="K2214" s="4">
        <f t="shared" si="136"/>
        <v>3.49</v>
      </c>
      <c r="L2214" s="4">
        <f t="shared" si="137"/>
        <v>35.49</v>
      </c>
      <c r="M2214" s="6">
        <v>1</v>
      </c>
      <c r="N2214" s="7">
        <v>69.8</v>
      </c>
      <c r="O2214">
        <f t="shared" si="138"/>
        <v>34.31</v>
      </c>
      <c r="P2214" s="1">
        <f t="shared" si="139"/>
        <v>0.491547277936963</v>
      </c>
    </row>
    <row r="2215" ht="20" customHeight="1" spans="1:16">
      <c r="A2215" s="4" t="s">
        <v>2902</v>
      </c>
      <c r="B2215" s="4" t="s">
        <v>17</v>
      </c>
      <c r="C2215" s="4" t="s">
        <v>18</v>
      </c>
      <c r="D2215" s="5">
        <v>46205</v>
      </c>
      <c r="E2215" s="5" t="s">
        <v>69</v>
      </c>
      <c r="F2215" s="5" t="s">
        <v>70</v>
      </c>
      <c r="G2215" s="5" t="s">
        <v>71</v>
      </c>
      <c r="H2215" s="4" t="s">
        <v>72</v>
      </c>
      <c r="I2215" s="4" t="str">
        <f>VLOOKUP(H2215,[1]物料!$A$1:$M$65536,13,0)</f>
        <v>45.00</v>
      </c>
      <c r="J2215" s="4">
        <v>3</v>
      </c>
      <c r="K2215" s="4">
        <f t="shared" si="136"/>
        <v>5.79</v>
      </c>
      <c r="L2215" s="4">
        <f t="shared" si="137"/>
        <v>53.79</v>
      </c>
      <c r="M2215" s="6">
        <v>1</v>
      </c>
      <c r="N2215" s="7">
        <v>115.8</v>
      </c>
      <c r="O2215">
        <f t="shared" si="138"/>
        <v>62.01</v>
      </c>
      <c r="P2215" s="1">
        <f t="shared" si="139"/>
        <v>0.535492227979275</v>
      </c>
    </row>
    <row r="2216" ht="20" customHeight="1" spans="1:16">
      <c r="A2216" s="4" t="s">
        <v>2903</v>
      </c>
      <c r="B2216" s="4" t="s">
        <v>17</v>
      </c>
      <c r="C2216" s="4" t="s">
        <v>49</v>
      </c>
      <c r="D2216" s="5">
        <v>46205</v>
      </c>
      <c r="E2216" s="5" t="s">
        <v>94</v>
      </c>
      <c r="F2216" s="5" t="s">
        <v>55</v>
      </c>
      <c r="G2216" s="5" t="s">
        <v>95</v>
      </c>
      <c r="H2216" s="4" t="s">
        <v>1087</v>
      </c>
      <c r="I2216" s="4" t="str">
        <f>VLOOKUP(H2216,[1]物料!$A$1:$M$65536,13,0)</f>
        <v>30.00</v>
      </c>
      <c r="J2216" s="4">
        <v>7.2</v>
      </c>
      <c r="K2216" s="4">
        <f t="shared" si="136"/>
        <v>4.185</v>
      </c>
      <c r="L2216" s="4">
        <f t="shared" si="137"/>
        <v>41.385</v>
      </c>
      <c r="M2216" s="6">
        <v>1</v>
      </c>
      <c r="N2216" s="7">
        <v>83.7</v>
      </c>
      <c r="O2216">
        <f t="shared" si="138"/>
        <v>42.315</v>
      </c>
      <c r="P2216" s="1">
        <f t="shared" si="139"/>
        <v>0.505555555555556</v>
      </c>
    </row>
    <row r="2217" ht="20" customHeight="1" spans="1:16">
      <c r="A2217" s="4" t="s">
        <v>2904</v>
      </c>
      <c r="B2217" s="4" t="s">
        <v>24</v>
      </c>
      <c r="C2217" s="4" t="s">
        <v>59</v>
      </c>
      <c r="D2217" s="5">
        <v>46205</v>
      </c>
      <c r="E2217" s="5" t="s">
        <v>120</v>
      </c>
      <c r="F2217" s="5" t="s">
        <v>70</v>
      </c>
      <c r="G2217" s="5" t="s">
        <v>121</v>
      </c>
      <c r="H2217" s="4" t="s">
        <v>685</v>
      </c>
      <c r="I2217" s="4" t="str">
        <f>VLOOKUP(H2217,[1]物料!$A$1:$M$65536,13,0)</f>
        <v>36.00</v>
      </c>
      <c r="J2217" s="4">
        <v>6.5</v>
      </c>
      <c r="K2217" s="4">
        <f t="shared" si="136"/>
        <v>4.49</v>
      </c>
      <c r="L2217" s="4">
        <f t="shared" si="137"/>
        <v>46.99</v>
      </c>
      <c r="M2217" s="6">
        <v>1</v>
      </c>
      <c r="N2217" s="7">
        <v>89.8</v>
      </c>
      <c r="O2217">
        <f t="shared" si="138"/>
        <v>42.81</v>
      </c>
      <c r="P2217" s="1">
        <f t="shared" si="139"/>
        <v>0.476726057906459</v>
      </c>
    </row>
    <row r="2218" ht="20" customHeight="1" spans="1:16">
      <c r="A2218" s="4" t="s">
        <v>2905</v>
      </c>
      <c r="B2218" s="4" t="s">
        <v>24</v>
      </c>
      <c r="C2218" s="4" t="s">
        <v>87</v>
      </c>
      <c r="D2218" s="5">
        <v>46205</v>
      </c>
      <c r="E2218" s="5" t="s">
        <v>83</v>
      </c>
      <c r="F2218" s="5" t="s">
        <v>55</v>
      </c>
      <c r="G2218" s="5" t="s">
        <v>84</v>
      </c>
      <c r="H2218" s="4" t="s">
        <v>138</v>
      </c>
      <c r="I2218" s="4" t="str">
        <f>VLOOKUP(H2218,[1]物料!$A$1:$M$65536,13,0)</f>
        <v>52.00</v>
      </c>
      <c r="J2218" s="4">
        <v>18</v>
      </c>
      <c r="K2218" s="4">
        <f t="shared" si="136"/>
        <v>7.44</v>
      </c>
      <c r="L2218" s="4">
        <f t="shared" si="137"/>
        <v>77.44</v>
      </c>
      <c r="M2218" s="6">
        <v>1</v>
      </c>
      <c r="N2218" s="7">
        <v>148.8</v>
      </c>
      <c r="O2218">
        <f t="shared" si="138"/>
        <v>71.36</v>
      </c>
      <c r="P2218" s="1">
        <f t="shared" si="139"/>
        <v>0.479569892473118</v>
      </c>
    </row>
    <row r="2219" ht="20" customHeight="1" spans="1:16">
      <c r="A2219" s="4" t="s">
        <v>2906</v>
      </c>
      <c r="B2219" s="4" t="s">
        <v>24</v>
      </c>
      <c r="C2219" s="4" t="s">
        <v>119</v>
      </c>
      <c r="D2219" s="5">
        <v>46205</v>
      </c>
      <c r="E2219" s="5" t="s">
        <v>60</v>
      </c>
      <c r="F2219" s="5" t="s">
        <v>61</v>
      </c>
      <c r="G2219" s="5" t="s">
        <v>62</v>
      </c>
      <c r="H2219" s="4" t="s">
        <v>63</v>
      </c>
      <c r="I2219" s="4" t="str">
        <f>VLOOKUP(H2219,[1]物料!$A$1:$M$65536,13,0)</f>
        <v>24.00</v>
      </c>
      <c r="J2219" s="4">
        <v>8</v>
      </c>
      <c r="K2219" s="4">
        <f t="shared" si="136"/>
        <v>3.225</v>
      </c>
      <c r="L2219" s="4">
        <f t="shared" si="137"/>
        <v>35.225</v>
      </c>
      <c r="M2219" s="6">
        <v>1</v>
      </c>
      <c r="N2219" s="7">
        <v>64.5</v>
      </c>
      <c r="O2219">
        <f t="shared" si="138"/>
        <v>29.275</v>
      </c>
      <c r="P2219" s="1">
        <f t="shared" si="139"/>
        <v>0.453875968992248</v>
      </c>
    </row>
    <row r="2220" ht="20" customHeight="1" spans="1:16">
      <c r="A2220" s="4" t="s">
        <v>2907</v>
      </c>
      <c r="B2220" s="4" t="s">
        <v>24</v>
      </c>
      <c r="C2220" s="4" t="s">
        <v>119</v>
      </c>
      <c r="D2220" s="5">
        <v>46205</v>
      </c>
      <c r="E2220" s="5" t="s">
        <v>60</v>
      </c>
      <c r="F2220" s="5" t="s">
        <v>61</v>
      </c>
      <c r="G2220" s="5" t="s">
        <v>62</v>
      </c>
      <c r="H2220" s="4" t="s">
        <v>63</v>
      </c>
      <c r="I2220" s="4" t="str">
        <f>VLOOKUP(H2220,[1]物料!$A$1:$M$65536,13,0)</f>
        <v>24.00</v>
      </c>
      <c r="J2220" s="4">
        <v>8</v>
      </c>
      <c r="K2220" s="4">
        <f t="shared" si="136"/>
        <v>3.33</v>
      </c>
      <c r="L2220" s="4">
        <f t="shared" si="137"/>
        <v>35.33</v>
      </c>
      <c r="M2220" s="6">
        <v>1</v>
      </c>
      <c r="N2220" s="7">
        <v>66.6</v>
      </c>
      <c r="O2220">
        <f t="shared" si="138"/>
        <v>31.27</v>
      </c>
      <c r="P2220" s="1">
        <f t="shared" si="139"/>
        <v>0.469519519519519</v>
      </c>
    </row>
    <row r="2221" ht="20" customHeight="1" spans="1:16">
      <c r="A2221" s="4" t="s">
        <v>2908</v>
      </c>
      <c r="B2221" s="4" t="s">
        <v>17</v>
      </c>
      <c r="C2221" s="4" t="s">
        <v>167</v>
      </c>
      <c r="D2221" s="5">
        <v>46205</v>
      </c>
      <c r="E2221" s="5" t="s">
        <v>90</v>
      </c>
      <c r="F2221" s="5" t="s">
        <v>55</v>
      </c>
      <c r="G2221" s="5" t="s">
        <v>91</v>
      </c>
      <c r="H2221" s="4" t="s">
        <v>1488</v>
      </c>
      <c r="I2221" s="4" t="str">
        <f>VLOOKUP(H2221,[1]物料!$A$1:$M$65536,13,0)</f>
        <v>40.00</v>
      </c>
      <c r="J2221" s="4">
        <v>7.2</v>
      </c>
      <c r="K2221" s="4">
        <f t="shared" si="136"/>
        <v>7.94</v>
      </c>
      <c r="L2221" s="4">
        <f t="shared" si="137"/>
        <v>55.14</v>
      </c>
      <c r="M2221" s="6">
        <v>1</v>
      </c>
      <c r="N2221" s="7">
        <v>158.8</v>
      </c>
      <c r="O2221">
        <f t="shared" si="138"/>
        <v>103.66</v>
      </c>
      <c r="P2221" s="1">
        <f t="shared" si="139"/>
        <v>0.652770780856423</v>
      </c>
    </row>
    <row r="2222" ht="20" customHeight="1" spans="1:16">
      <c r="A2222" s="4" t="s">
        <v>2909</v>
      </c>
      <c r="B2222" s="4" t="s">
        <v>24</v>
      </c>
      <c r="C2222" s="4" t="s">
        <v>119</v>
      </c>
      <c r="D2222" s="5">
        <v>46205</v>
      </c>
      <c r="E2222" s="5" t="s">
        <v>83</v>
      </c>
      <c r="F2222" s="5" t="s">
        <v>55</v>
      </c>
      <c r="G2222" s="5" t="s">
        <v>84</v>
      </c>
      <c r="H2222" s="4" t="s">
        <v>138</v>
      </c>
      <c r="I2222" s="4" t="str">
        <f>VLOOKUP(H2222,[1]物料!$A$1:$M$65536,13,0)</f>
        <v>52.00</v>
      </c>
      <c r="J2222" s="4">
        <v>18</v>
      </c>
      <c r="K2222" s="4">
        <f t="shared" si="136"/>
        <v>6.94</v>
      </c>
      <c r="L2222" s="4">
        <f t="shared" si="137"/>
        <v>76.94</v>
      </c>
      <c r="M2222" s="6">
        <v>1</v>
      </c>
      <c r="N2222" s="7">
        <v>138.8</v>
      </c>
      <c r="O2222">
        <f t="shared" si="138"/>
        <v>61.86</v>
      </c>
      <c r="P2222" s="1">
        <f t="shared" si="139"/>
        <v>0.445677233429395</v>
      </c>
    </row>
    <row r="2223" ht="20" customHeight="1" spans="1:16">
      <c r="A2223" s="4" t="s">
        <v>2910</v>
      </c>
      <c r="B2223" s="4" t="s">
        <v>24</v>
      </c>
      <c r="C2223" s="4" t="s">
        <v>119</v>
      </c>
      <c r="D2223" s="5">
        <v>46205</v>
      </c>
      <c r="E2223" s="5" t="s">
        <v>60</v>
      </c>
      <c r="F2223" s="5" t="s">
        <v>61</v>
      </c>
      <c r="G2223" s="5" t="s">
        <v>62</v>
      </c>
      <c r="H2223" s="4" t="s">
        <v>63</v>
      </c>
      <c r="I2223" s="4" t="str">
        <f>VLOOKUP(H2223,[1]物料!$A$1:$M$65536,13,0)</f>
        <v>24.00</v>
      </c>
      <c r="J2223" s="4">
        <v>8</v>
      </c>
      <c r="K2223" s="4">
        <f t="shared" si="136"/>
        <v>3.435</v>
      </c>
      <c r="L2223" s="4">
        <f t="shared" si="137"/>
        <v>35.435</v>
      </c>
      <c r="M2223" s="6">
        <v>1</v>
      </c>
      <c r="N2223" s="7">
        <v>68.7</v>
      </c>
      <c r="O2223">
        <f t="shared" si="138"/>
        <v>33.265</v>
      </c>
      <c r="P2223" s="1">
        <f t="shared" si="139"/>
        <v>0.484206695778748</v>
      </c>
    </row>
    <row r="2224" ht="20" customHeight="1" spans="1:16">
      <c r="A2224" s="4" t="s">
        <v>2911</v>
      </c>
      <c r="B2224" s="4" t="s">
        <v>24</v>
      </c>
      <c r="C2224" s="4" t="s">
        <v>119</v>
      </c>
      <c r="D2224" s="5">
        <v>46205</v>
      </c>
      <c r="E2224" s="5" t="s">
        <v>60</v>
      </c>
      <c r="F2224" s="5" t="s">
        <v>61</v>
      </c>
      <c r="G2224" s="5" t="s">
        <v>62</v>
      </c>
      <c r="H2224" s="4" t="s">
        <v>124</v>
      </c>
      <c r="I2224" s="4" t="str">
        <f>VLOOKUP(H2224,[1]物料!$A$1:$M$65536,13,0)</f>
        <v>24.00</v>
      </c>
      <c r="J2224" s="4">
        <v>8</v>
      </c>
      <c r="K2224" s="4">
        <f t="shared" si="136"/>
        <v>3.435</v>
      </c>
      <c r="L2224" s="4">
        <f t="shared" si="137"/>
        <v>35.435</v>
      </c>
      <c r="M2224" s="6">
        <v>1</v>
      </c>
      <c r="N2224" s="7">
        <v>68.7</v>
      </c>
      <c r="O2224">
        <f t="shared" si="138"/>
        <v>33.265</v>
      </c>
      <c r="P2224" s="1">
        <f t="shared" si="139"/>
        <v>0.484206695778748</v>
      </c>
    </row>
    <row r="2225" ht="20" customHeight="1" spans="1:16">
      <c r="A2225" s="4" t="s">
        <v>2912</v>
      </c>
      <c r="B2225" s="4" t="s">
        <v>24</v>
      </c>
      <c r="C2225" s="4" t="s">
        <v>119</v>
      </c>
      <c r="D2225" s="5">
        <v>46205</v>
      </c>
      <c r="E2225" s="5" t="s">
        <v>94</v>
      </c>
      <c r="F2225" s="5" t="s">
        <v>55</v>
      </c>
      <c r="G2225" s="5" t="s">
        <v>95</v>
      </c>
      <c r="H2225" s="4" t="s">
        <v>345</v>
      </c>
      <c r="I2225" s="4" t="str">
        <f>VLOOKUP(H2225,[1]物料!$A$1:$M$65536,13,0)</f>
        <v>30.00</v>
      </c>
      <c r="J2225" s="4">
        <v>10.7</v>
      </c>
      <c r="K2225" s="4">
        <f t="shared" si="136"/>
        <v>4.215</v>
      </c>
      <c r="L2225" s="4">
        <f t="shared" si="137"/>
        <v>44.915</v>
      </c>
      <c r="M2225" s="6">
        <v>1</v>
      </c>
      <c r="N2225" s="7">
        <v>84.3</v>
      </c>
      <c r="O2225">
        <f t="shared" si="138"/>
        <v>39.385</v>
      </c>
      <c r="P2225" s="1">
        <f t="shared" si="139"/>
        <v>0.467200474495848</v>
      </c>
    </row>
    <row r="2226" ht="20" customHeight="1" spans="1:16">
      <c r="A2226" s="4" t="s">
        <v>2913</v>
      </c>
      <c r="B2226" s="4" t="s">
        <v>24</v>
      </c>
      <c r="C2226" s="4" t="s">
        <v>119</v>
      </c>
      <c r="D2226" s="5">
        <v>46205</v>
      </c>
      <c r="E2226" s="5" t="s">
        <v>60</v>
      </c>
      <c r="F2226" s="5" t="s">
        <v>61</v>
      </c>
      <c r="G2226" s="5" t="s">
        <v>62</v>
      </c>
      <c r="H2226" s="4" t="s">
        <v>63</v>
      </c>
      <c r="I2226" s="4" t="str">
        <f>VLOOKUP(H2226,[1]物料!$A$1:$M$65536,13,0)</f>
        <v>24.00</v>
      </c>
      <c r="J2226" s="4">
        <v>8</v>
      </c>
      <c r="K2226" s="4">
        <f t="shared" si="136"/>
        <v>3.225</v>
      </c>
      <c r="L2226" s="4">
        <f t="shared" si="137"/>
        <v>35.225</v>
      </c>
      <c r="M2226" s="6">
        <v>1</v>
      </c>
      <c r="N2226" s="7">
        <v>64.5</v>
      </c>
      <c r="O2226">
        <f t="shared" si="138"/>
        <v>29.275</v>
      </c>
      <c r="P2226" s="1">
        <f t="shared" si="139"/>
        <v>0.453875968992248</v>
      </c>
    </row>
    <row r="2227" ht="20" customHeight="1" spans="1:16">
      <c r="A2227" s="4" t="s">
        <v>2914</v>
      </c>
      <c r="B2227" s="4" t="s">
        <v>24</v>
      </c>
      <c r="C2227" s="4" t="s">
        <v>59</v>
      </c>
      <c r="D2227" s="5">
        <v>46205</v>
      </c>
      <c r="E2227" s="5" t="s">
        <v>465</v>
      </c>
      <c r="F2227" s="5" t="s">
        <v>20</v>
      </c>
      <c r="G2227" s="5" t="s">
        <v>466</v>
      </c>
      <c r="H2227" s="4" t="s">
        <v>908</v>
      </c>
      <c r="I2227" s="4" t="str">
        <f>VLOOKUP(H2227,[1]物料!$A$1:$M$65536,13,0)</f>
        <v>33.70</v>
      </c>
      <c r="J2227" s="4">
        <v>7</v>
      </c>
      <c r="K2227" s="4">
        <f t="shared" si="136"/>
        <v>3.861</v>
      </c>
      <c r="L2227" s="4">
        <f t="shared" si="137"/>
        <v>44.561</v>
      </c>
      <c r="M2227" s="6">
        <v>1</v>
      </c>
      <c r="N2227" s="7">
        <v>77.22</v>
      </c>
      <c r="O2227">
        <f t="shared" si="138"/>
        <v>32.659</v>
      </c>
      <c r="P2227" s="1">
        <f t="shared" si="139"/>
        <v>0.422934472934473</v>
      </c>
    </row>
    <row r="2228" ht="20" customHeight="1" spans="1:16">
      <c r="A2228" s="4" t="s">
        <v>2915</v>
      </c>
      <c r="B2228" s="4" t="s">
        <v>17</v>
      </c>
      <c r="C2228" s="4" t="s">
        <v>18</v>
      </c>
      <c r="D2228" s="5">
        <v>46205</v>
      </c>
      <c r="E2228" s="5" t="s">
        <v>90</v>
      </c>
      <c r="F2228" s="5" t="s">
        <v>55</v>
      </c>
      <c r="G2228" s="5" t="s">
        <v>91</v>
      </c>
      <c r="H2228" s="4" t="s">
        <v>92</v>
      </c>
      <c r="I2228" s="4" t="str">
        <f>VLOOKUP(H2228,[1]物料!$A$1:$M$65536,13,0)</f>
        <v>40.00</v>
      </c>
      <c r="J2228" s="4">
        <v>7.2</v>
      </c>
      <c r="K2228" s="4">
        <f t="shared" si="136"/>
        <v>6.588</v>
      </c>
      <c r="L2228" s="4">
        <f t="shared" si="137"/>
        <v>53.788</v>
      </c>
      <c r="M2228" s="6">
        <v>1</v>
      </c>
      <c r="N2228" s="7">
        <v>131.76</v>
      </c>
      <c r="O2228">
        <f t="shared" si="138"/>
        <v>77.972</v>
      </c>
      <c r="P2228" s="1">
        <f t="shared" si="139"/>
        <v>0.591772920461445</v>
      </c>
    </row>
    <row r="2229" ht="20" customHeight="1" spans="1:16">
      <c r="A2229" s="4" t="s">
        <v>2916</v>
      </c>
      <c r="B2229" s="4" t="s">
        <v>24</v>
      </c>
      <c r="C2229" s="4" t="s">
        <v>119</v>
      </c>
      <c r="D2229" s="5">
        <v>46205</v>
      </c>
      <c r="E2229" s="5" t="s">
        <v>79</v>
      </c>
      <c r="F2229" s="5" t="s">
        <v>20</v>
      </c>
      <c r="G2229" s="5" t="s">
        <v>80</v>
      </c>
      <c r="H2229" s="4" t="s">
        <v>2917</v>
      </c>
      <c r="I2229" s="4" t="str">
        <f>VLOOKUP(H2229,[1]物料!$A$1:$M$65536,13,0)</f>
        <v>40.60</v>
      </c>
      <c r="J2229" s="4">
        <v>7</v>
      </c>
      <c r="K2229" s="4">
        <f t="shared" si="136"/>
        <v>5.14</v>
      </c>
      <c r="L2229" s="4">
        <f t="shared" si="137"/>
        <v>52.74</v>
      </c>
      <c r="M2229" s="6">
        <v>1</v>
      </c>
      <c r="N2229" s="7">
        <v>102.8</v>
      </c>
      <c r="O2229">
        <f t="shared" si="138"/>
        <v>50.06</v>
      </c>
      <c r="P2229" s="1">
        <f t="shared" si="139"/>
        <v>0.486964980544747</v>
      </c>
    </row>
    <row r="2230" ht="20" customHeight="1" spans="1:16">
      <c r="A2230" s="4" t="s">
        <v>2918</v>
      </c>
      <c r="B2230" s="4" t="s">
        <v>24</v>
      </c>
      <c r="C2230" s="4" t="s">
        <v>119</v>
      </c>
      <c r="D2230" s="5">
        <v>46205</v>
      </c>
      <c r="E2230" s="5" t="s">
        <v>83</v>
      </c>
      <c r="F2230" s="5" t="s">
        <v>55</v>
      </c>
      <c r="G2230" s="5" t="s">
        <v>84</v>
      </c>
      <c r="H2230" s="4" t="s">
        <v>138</v>
      </c>
      <c r="I2230" s="4" t="str">
        <f>VLOOKUP(H2230,[1]物料!$A$1:$M$65536,13,0)</f>
        <v>52.00</v>
      </c>
      <c r="J2230" s="4">
        <v>18</v>
      </c>
      <c r="K2230" s="4">
        <f t="shared" si="136"/>
        <v>6.94</v>
      </c>
      <c r="L2230" s="4">
        <f t="shared" si="137"/>
        <v>76.94</v>
      </c>
      <c r="M2230" s="6">
        <v>1</v>
      </c>
      <c r="N2230" s="7">
        <v>138.8</v>
      </c>
      <c r="O2230">
        <f t="shared" si="138"/>
        <v>61.86</v>
      </c>
      <c r="P2230" s="1">
        <f t="shared" si="139"/>
        <v>0.445677233429395</v>
      </c>
    </row>
    <row r="2231" ht="20" customHeight="1" spans="1:16">
      <c r="A2231" s="4" t="s">
        <v>2919</v>
      </c>
      <c r="B2231" s="4" t="s">
        <v>17</v>
      </c>
      <c r="C2231" s="4" t="s">
        <v>18</v>
      </c>
      <c r="D2231" s="5">
        <v>46205</v>
      </c>
      <c r="E2231" s="5" t="s">
        <v>90</v>
      </c>
      <c r="F2231" s="5" t="s">
        <v>55</v>
      </c>
      <c r="G2231" s="5" t="s">
        <v>91</v>
      </c>
      <c r="H2231" s="4" t="s">
        <v>92</v>
      </c>
      <c r="I2231" s="4" t="str">
        <f>VLOOKUP(H2231,[1]物料!$A$1:$M$65536,13,0)</f>
        <v>40.00</v>
      </c>
      <c r="J2231" s="4">
        <v>7.2</v>
      </c>
      <c r="K2231" s="4">
        <f t="shared" si="136"/>
        <v>6.9345</v>
      </c>
      <c r="L2231" s="4">
        <f t="shared" si="137"/>
        <v>54.1345</v>
      </c>
      <c r="M2231" s="6">
        <v>1</v>
      </c>
      <c r="N2231" s="7">
        <v>138.69</v>
      </c>
      <c r="O2231">
        <f t="shared" si="138"/>
        <v>84.5555</v>
      </c>
      <c r="P2231" s="1">
        <f t="shared" si="139"/>
        <v>0.609672651236571</v>
      </c>
    </row>
    <row r="2232" ht="20" customHeight="1" spans="1:16">
      <c r="A2232" s="4" t="s">
        <v>2920</v>
      </c>
      <c r="B2232" s="4" t="s">
        <v>17</v>
      </c>
      <c r="C2232" s="4" t="s">
        <v>105</v>
      </c>
      <c r="D2232" s="5">
        <v>46205</v>
      </c>
      <c r="E2232" s="5" t="s">
        <v>75</v>
      </c>
      <c r="F2232" s="5" t="s">
        <v>61</v>
      </c>
      <c r="G2232" s="5" t="s">
        <v>76</v>
      </c>
      <c r="H2232" s="4" t="s">
        <v>144</v>
      </c>
      <c r="I2232" s="4" t="str">
        <f>VLOOKUP(H2232,[1]物料!$A$1:$M$65536,13,0)</f>
        <v>25.00</v>
      </c>
      <c r="J2232" s="4">
        <v>4.5</v>
      </c>
      <c r="K2232" s="4">
        <f t="shared" si="136"/>
        <v>5.94</v>
      </c>
      <c r="L2232" s="4">
        <f t="shared" si="137"/>
        <v>35.44</v>
      </c>
      <c r="M2232" s="6">
        <v>1</v>
      </c>
      <c r="N2232" s="7">
        <v>118.8</v>
      </c>
      <c r="O2232">
        <f t="shared" si="138"/>
        <v>83.36</v>
      </c>
      <c r="P2232" s="1">
        <f t="shared" si="139"/>
        <v>0.701683501683502</v>
      </c>
    </row>
    <row r="2233" ht="20" customHeight="1" spans="1:16">
      <c r="A2233" s="4" t="s">
        <v>2921</v>
      </c>
      <c r="B2233" s="4" t="s">
        <v>24</v>
      </c>
      <c r="C2233" s="4" t="s">
        <v>119</v>
      </c>
      <c r="D2233" s="5">
        <v>46205</v>
      </c>
      <c r="E2233" s="5" t="s">
        <v>54</v>
      </c>
      <c r="F2233" s="5" t="s">
        <v>55</v>
      </c>
      <c r="G2233" s="5" t="s">
        <v>56</v>
      </c>
      <c r="H2233" s="4" t="s">
        <v>1409</v>
      </c>
      <c r="I2233" s="4" t="str">
        <f>VLOOKUP(H2233,[1]物料!$A$1:$M$65536,13,0)</f>
        <v>12.00</v>
      </c>
      <c r="J2233" s="4">
        <v>8</v>
      </c>
      <c r="K2233" s="4">
        <f t="shared" si="136"/>
        <v>2.14</v>
      </c>
      <c r="L2233" s="4">
        <f t="shared" si="137"/>
        <v>22.14</v>
      </c>
      <c r="M2233" s="6">
        <v>1</v>
      </c>
      <c r="N2233" s="7">
        <v>42.8</v>
      </c>
      <c r="O2233">
        <f t="shared" si="138"/>
        <v>20.66</v>
      </c>
      <c r="P2233" s="1">
        <f t="shared" si="139"/>
        <v>0.482710280373832</v>
      </c>
    </row>
    <row r="2234" ht="20" customHeight="1" spans="1:16">
      <c r="A2234" s="4" t="s">
        <v>2922</v>
      </c>
      <c r="B2234" s="4" t="s">
        <v>17</v>
      </c>
      <c r="C2234" s="4" t="s">
        <v>18</v>
      </c>
      <c r="D2234" s="5">
        <v>46205</v>
      </c>
      <c r="E2234" s="5" t="s">
        <v>83</v>
      </c>
      <c r="F2234" s="5" t="s">
        <v>55</v>
      </c>
      <c r="G2234" s="5" t="s">
        <v>84</v>
      </c>
      <c r="H2234" s="4" t="s">
        <v>147</v>
      </c>
      <c r="I2234" s="4" t="str">
        <f>VLOOKUP(H2234,[1]物料!$A$1:$M$65536,13,0)</f>
        <v>52.00</v>
      </c>
      <c r="J2234" s="4">
        <v>14.5</v>
      </c>
      <c r="K2234" s="4">
        <f t="shared" si="136"/>
        <v>7.8135</v>
      </c>
      <c r="L2234" s="4">
        <f t="shared" si="137"/>
        <v>74.3135</v>
      </c>
      <c r="M2234" s="6">
        <v>1</v>
      </c>
      <c r="N2234" s="7">
        <v>156.27</v>
      </c>
      <c r="O2234">
        <f t="shared" si="138"/>
        <v>81.9565</v>
      </c>
      <c r="P2234" s="1">
        <f t="shared" si="139"/>
        <v>0.524454469827862</v>
      </c>
    </row>
    <row r="2235" ht="20" customHeight="1" spans="1:16">
      <c r="A2235" s="4" t="s">
        <v>2923</v>
      </c>
      <c r="B2235" s="4" t="s">
        <v>24</v>
      </c>
      <c r="C2235" s="4" t="s">
        <v>44</v>
      </c>
      <c r="D2235" s="5">
        <v>46205</v>
      </c>
      <c r="E2235" s="5" t="s">
        <v>45</v>
      </c>
      <c r="F2235" s="5" t="s">
        <v>20</v>
      </c>
      <c r="G2235" s="5" t="s">
        <v>46</v>
      </c>
      <c r="H2235" s="4" t="s">
        <v>47</v>
      </c>
      <c r="I2235" s="4" t="str">
        <f>VLOOKUP(H2235,[1]物料!$A$1:$M$65536,13,0)</f>
        <v>36.10</v>
      </c>
      <c r="J2235" s="4">
        <v>6.5</v>
      </c>
      <c r="K2235" s="4">
        <f t="shared" si="136"/>
        <v>4.435</v>
      </c>
      <c r="L2235" s="4">
        <f t="shared" si="137"/>
        <v>47.035</v>
      </c>
      <c r="M2235" s="6">
        <v>1</v>
      </c>
      <c r="N2235" s="7">
        <v>88.7</v>
      </c>
      <c r="O2235">
        <f t="shared" si="138"/>
        <v>41.665</v>
      </c>
      <c r="P2235" s="1">
        <f t="shared" si="139"/>
        <v>0.469729425028185</v>
      </c>
    </row>
    <row r="2236" ht="20" customHeight="1" spans="1:16">
      <c r="A2236" s="4" t="s">
        <v>2924</v>
      </c>
      <c r="B2236" s="4" t="s">
        <v>17</v>
      </c>
      <c r="C2236" s="4" t="s">
        <v>18</v>
      </c>
      <c r="D2236" s="5">
        <v>46205</v>
      </c>
      <c r="E2236" s="5" t="s">
        <v>83</v>
      </c>
      <c r="F2236" s="5" t="s">
        <v>55</v>
      </c>
      <c r="G2236" s="5" t="s">
        <v>84</v>
      </c>
      <c r="H2236" s="4" t="s">
        <v>147</v>
      </c>
      <c r="I2236" s="4" t="str">
        <f>VLOOKUP(H2236,[1]物料!$A$1:$M$65536,13,0)</f>
        <v>52.00</v>
      </c>
      <c r="J2236" s="4">
        <v>14.5</v>
      </c>
      <c r="K2236" s="4">
        <f t="shared" si="136"/>
        <v>8.272</v>
      </c>
      <c r="L2236" s="4">
        <f t="shared" si="137"/>
        <v>74.772</v>
      </c>
      <c r="M2236" s="6">
        <v>1</v>
      </c>
      <c r="N2236" s="7">
        <v>165.44</v>
      </c>
      <c r="O2236">
        <f t="shared" si="138"/>
        <v>90.668</v>
      </c>
      <c r="P2236" s="1">
        <f t="shared" si="139"/>
        <v>0.548041586073501</v>
      </c>
    </row>
    <row r="2237" ht="20" customHeight="1" spans="1:16">
      <c r="A2237" s="4" t="s">
        <v>2925</v>
      </c>
      <c r="B2237" s="4" t="s">
        <v>24</v>
      </c>
      <c r="C2237" s="4" t="s">
        <v>98</v>
      </c>
      <c r="D2237" s="5">
        <v>46205</v>
      </c>
      <c r="E2237" s="5" t="s">
        <v>60</v>
      </c>
      <c r="F2237" s="5" t="s">
        <v>61</v>
      </c>
      <c r="G2237" s="5" t="s">
        <v>62</v>
      </c>
      <c r="H2237" s="4" t="s">
        <v>63</v>
      </c>
      <c r="I2237" s="4" t="str">
        <f>VLOOKUP(H2237,[1]物料!$A$1:$M$65536,13,0)</f>
        <v>24.00</v>
      </c>
      <c r="J2237" s="4">
        <v>8</v>
      </c>
      <c r="K2237" s="4">
        <f t="shared" si="136"/>
        <v>3.44</v>
      </c>
      <c r="L2237" s="4">
        <f t="shared" si="137"/>
        <v>35.44</v>
      </c>
      <c r="M2237" s="6">
        <v>1</v>
      </c>
      <c r="N2237" s="7">
        <v>68.8</v>
      </c>
      <c r="O2237">
        <f t="shared" si="138"/>
        <v>33.36</v>
      </c>
      <c r="P2237" s="1">
        <f t="shared" si="139"/>
        <v>0.484883720930233</v>
      </c>
    </row>
    <row r="2238" ht="20" customHeight="1" spans="1:16">
      <c r="A2238" s="4" t="s">
        <v>2926</v>
      </c>
      <c r="B2238" s="4" t="s">
        <v>24</v>
      </c>
      <c r="C2238" s="4" t="s">
        <v>59</v>
      </c>
      <c r="D2238" s="5">
        <v>46205</v>
      </c>
      <c r="E2238" s="5" t="s">
        <v>128</v>
      </c>
      <c r="F2238" s="5" t="s">
        <v>55</v>
      </c>
      <c r="G2238" s="5" t="s">
        <v>129</v>
      </c>
      <c r="H2238" s="4" t="s">
        <v>247</v>
      </c>
      <c r="I2238" s="4" t="str">
        <f>VLOOKUP(H2238,[1]物料!$A$1:$M$65536,13,0)</f>
        <v>18.00</v>
      </c>
      <c r="J2238" s="4">
        <v>8</v>
      </c>
      <c r="K2238" s="4">
        <f t="shared" si="136"/>
        <v>2.94</v>
      </c>
      <c r="L2238" s="4">
        <f t="shared" si="137"/>
        <v>28.94</v>
      </c>
      <c r="M2238" s="6">
        <v>1</v>
      </c>
      <c r="N2238" s="7">
        <v>58.8</v>
      </c>
      <c r="O2238">
        <f t="shared" si="138"/>
        <v>29.86</v>
      </c>
      <c r="P2238" s="1">
        <f t="shared" si="139"/>
        <v>0.507823129251701</v>
      </c>
    </row>
    <row r="2239" ht="20" customHeight="1" spans="1:16">
      <c r="A2239" s="4" t="s">
        <v>2927</v>
      </c>
      <c r="B2239" s="4" t="s">
        <v>17</v>
      </c>
      <c r="C2239" s="4" t="s">
        <v>18</v>
      </c>
      <c r="D2239" s="5">
        <v>46205</v>
      </c>
      <c r="E2239" s="5" t="s">
        <v>75</v>
      </c>
      <c r="F2239" s="5" t="s">
        <v>61</v>
      </c>
      <c r="G2239" s="5" t="s">
        <v>76</v>
      </c>
      <c r="H2239" s="4" t="s">
        <v>588</v>
      </c>
      <c r="I2239" s="4" t="str">
        <f>VLOOKUP(H2239,[1]物料!$A$1:$M$65536,13,0)</f>
        <v>25.00</v>
      </c>
      <c r="J2239" s="4">
        <v>4.5</v>
      </c>
      <c r="K2239" s="4">
        <f t="shared" si="136"/>
        <v>3.3155</v>
      </c>
      <c r="L2239" s="4">
        <f t="shared" si="137"/>
        <v>32.8155</v>
      </c>
      <c r="M2239" s="6">
        <v>1</v>
      </c>
      <c r="N2239" s="7">
        <v>66.31</v>
      </c>
      <c r="O2239">
        <f t="shared" si="138"/>
        <v>33.4945</v>
      </c>
      <c r="P2239" s="1">
        <f t="shared" si="139"/>
        <v>0.505119891419092</v>
      </c>
    </row>
    <row r="2240" ht="20" customHeight="1" spans="1:16">
      <c r="A2240" s="4" t="s">
        <v>2928</v>
      </c>
      <c r="B2240" s="4" t="s">
        <v>24</v>
      </c>
      <c r="C2240" s="4" t="s">
        <v>119</v>
      </c>
      <c r="D2240" s="5">
        <v>46205</v>
      </c>
      <c r="E2240" s="5" t="s">
        <v>175</v>
      </c>
      <c r="F2240" s="5" t="s">
        <v>176</v>
      </c>
      <c r="G2240" s="5" t="s">
        <v>177</v>
      </c>
      <c r="H2240" s="4" t="s">
        <v>524</v>
      </c>
      <c r="I2240" s="4" t="str">
        <f>VLOOKUP(H2240,[1]物料!$A$1:$M$65536,13,0)</f>
        <v>18.00</v>
      </c>
      <c r="J2240" s="4">
        <v>7.5</v>
      </c>
      <c r="K2240" s="4">
        <f t="shared" si="136"/>
        <v>2.4945</v>
      </c>
      <c r="L2240" s="4">
        <f t="shared" si="137"/>
        <v>27.9945</v>
      </c>
      <c r="M2240" s="6">
        <v>1</v>
      </c>
      <c r="N2240" s="7">
        <v>49.89</v>
      </c>
      <c r="O2240">
        <f t="shared" si="138"/>
        <v>21.8955</v>
      </c>
      <c r="P2240" s="1">
        <f t="shared" si="139"/>
        <v>0.438875526157547</v>
      </c>
    </row>
    <row r="2241" ht="20" customHeight="1" spans="1:16">
      <c r="A2241" s="4" t="s">
        <v>2929</v>
      </c>
      <c r="B2241" s="4" t="s">
        <v>24</v>
      </c>
      <c r="C2241" s="4" t="s">
        <v>59</v>
      </c>
      <c r="D2241" s="5">
        <v>46205</v>
      </c>
      <c r="E2241" s="5" t="s">
        <v>69</v>
      </c>
      <c r="F2241" s="5" t="s">
        <v>70</v>
      </c>
      <c r="G2241" s="5" t="s">
        <v>71</v>
      </c>
      <c r="H2241" s="4" t="s">
        <v>463</v>
      </c>
      <c r="I2241" s="4" t="str">
        <f>VLOOKUP(H2241,[1]物料!$A$1:$M$65536,13,0)</f>
        <v>45.00</v>
      </c>
      <c r="J2241" s="4">
        <v>6.5</v>
      </c>
      <c r="K2241" s="4">
        <f t="shared" si="136"/>
        <v>5.49</v>
      </c>
      <c r="L2241" s="4">
        <f t="shared" si="137"/>
        <v>56.99</v>
      </c>
      <c r="M2241" s="6">
        <v>1</v>
      </c>
      <c r="N2241" s="7">
        <v>109.8</v>
      </c>
      <c r="O2241">
        <f t="shared" si="138"/>
        <v>52.81</v>
      </c>
      <c r="P2241" s="1">
        <f t="shared" si="139"/>
        <v>0.480965391621129</v>
      </c>
    </row>
    <row r="2242" ht="20" customHeight="1" spans="1:16">
      <c r="A2242" s="4" t="s">
        <v>2930</v>
      </c>
      <c r="B2242" s="4" t="s">
        <v>24</v>
      </c>
      <c r="C2242" s="4" t="s">
        <v>59</v>
      </c>
      <c r="D2242" s="5">
        <v>46205</v>
      </c>
      <c r="E2242" s="5" t="s">
        <v>60</v>
      </c>
      <c r="F2242" s="5" t="s">
        <v>61</v>
      </c>
      <c r="G2242" s="5" t="s">
        <v>62</v>
      </c>
      <c r="H2242" s="4" t="s">
        <v>63</v>
      </c>
      <c r="I2242" s="4" t="str">
        <f>VLOOKUP(H2242,[1]物料!$A$1:$M$65536,13,0)</f>
        <v>24.00</v>
      </c>
      <c r="J2242" s="4">
        <v>8</v>
      </c>
      <c r="K2242" s="4">
        <f t="shared" si="136"/>
        <v>3.49</v>
      </c>
      <c r="L2242" s="4">
        <f t="shared" si="137"/>
        <v>35.49</v>
      </c>
      <c r="M2242" s="6">
        <v>1</v>
      </c>
      <c r="N2242" s="7">
        <v>69.8</v>
      </c>
      <c r="O2242">
        <f t="shared" si="138"/>
        <v>34.31</v>
      </c>
      <c r="P2242" s="1">
        <f t="shared" si="139"/>
        <v>0.491547277936963</v>
      </c>
    </row>
    <row r="2243" ht="20" customHeight="1" spans="1:16">
      <c r="A2243" s="4" t="s">
        <v>2931</v>
      </c>
      <c r="B2243" s="4" t="s">
        <v>24</v>
      </c>
      <c r="C2243" s="4" t="s">
        <v>119</v>
      </c>
      <c r="D2243" s="5">
        <v>46205</v>
      </c>
      <c r="E2243" s="5" t="s">
        <v>83</v>
      </c>
      <c r="F2243" s="5" t="s">
        <v>55</v>
      </c>
      <c r="G2243" s="5" t="s">
        <v>84</v>
      </c>
      <c r="H2243" s="4" t="s">
        <v>88</v>
      </c>
      <c r="I2243" s="4" t="str">
        <f>VLOOKUP(H2243,[1]物料!$A$1:$M$65536,13,0)</f>
        <v>52.00</v>
      </c>
      <c r="J2243" s="4">
        <v>18</v>
      </c>
      <c r="K2243" s="4">
        <f t="shared" ref="K2243:K2306" si="140">N2243*0.05</f>
        <v>6.94</v>
      </c>
      <c r="L2243" s="4">
        <f t="shared" ref="L2243:L2306" si="141">I2243+J2243+K2243</f>
        <v>76.94</v>
      </c>
      <c r="M2243" s="6">
        <v>1</v>
      </c>
      <c r="N2243" s="7">
        <v>138.8</v>
      </c>
      <c r="O2243">
        <f t="shared" ref="O2243:O2306" si="142">N2243-L2243</f>
        <v>61.86</v>
      </c>
      <c r="P2243" s="1">
        <f t="shared" ref="P2243:P2306" si="143">O2243/N2243</f>
        <v>0.445677233429395</v>
      </c>
    </row>
    <row r="2244" ht="20" customHeight="1" spans="1:16">
      <c r="A2244" s="4" t="s">
        <v>2932</v>
      </c>
      <c r="B2244" s="4" t="s">
        <v>24</v>
      </c>
      <c r="C2244" s="4" t="s">
        <v>25</v>
      </c>
      <c r="D2244" s="5">
        <v>46205</v>
      </c>
      <c r="E2244" s="5" t="s">
        <v>317</v>
      </c>
      <c r="F2244" s="5" t="s">
        <v>55</v>
      </c>
      <c r="G2244" s="5" t="s">
        <v>318</v>
      </c>
      <c r="H2244" s="4" t="s">
        <v>1804</v>
      </c>
      <c r="I2244" s="4" t="str">
        <f>VLOOKUP(H2244,[1]物料!$A$1:$M$65536,13,0)</f>
        <v>41.00</v>
      </c>
      <c r="J2244" s="4">
        <v>10.7</v>
      </c>
      <c r="K2244" s="4">
        <f t="shared" si="140"/>
        <v>6.2465</v>
      </c>
      <c r="L2244" s="4">
        <f t="shared" si="141"/>
        <v>57.9465</v>
      </c>
      <c r="M2244" s="6">
        <v>1</v>
      </c>
      <c r="N2244" s="7">
        <v>124.93</v>
      </c>
      <c r="O2244">
        <f t="shared" si="142"/>
        <v>66.9835</v>
      </c>
      <c r="P2244" s="1">
        <f t="shared" si="143"/>
        <v>0.536168254222365</v>
      </c>
    </row>
    <row r="2245" ht="20" customHeight="1" spans="1:16">
      <c r="A2245" s="4" t="s">
        <v>2933</v>
      </c>
      <c r="B2245" s="4" t="s">
        <v>17</v>
      </c>
      <c r="C2245" s="4" t="s">
        <v>105</v>
      </c>
      <c r="D2245" s="5">
        <v>46205</v>
      </c>
      <c r="E2245" s="5" t="s">
        <v>317</v>
      </c>
      <c r="F2245" s="5" t="s">
        <v>55</v>
      </c>
      <c r="G2245" s="5" t="s">
        <v>318</v>
      </c>
      <c r="H2245" s="4" t="s">
        <v>2934</v>
      </c>
      <c r="I2245" s="4" t="str">
        <f>VLOOKUP(H2245,[1]物料!$A$1:$M$65536,13,0)</f>
        <v>41.00</v>
      </c>
      <c r="J2245" s="4">
        <v>7.2</v>
      </c>
      <c r="K2245" s="4">
        <f t="shared" si="140"/>
        <v>5.94</v>
      </c>
      <c r="L2245" s="4">
        <f t="shared" si="141"/>
        <v>54.14</v>
      </c>
      <c r="M2245" s="6">
        <v>1</v>
      </c>
      <c r="N2245" s="7">
        <v>118.8</v>
      </c>
      <c r="O2245">
        <f t="shared" si="142"/>
        <v>64.66</v>
      </c>
      <c r="P2245" s="1">
        <f t="shared" si="143"/>
        <v>0.544276094276094</v>
      </c>
    </row>
    <row r="2246" ht="20" customHeight="1" spans="1:16">
      <c r="A2246" s="4" t="s">
        <v>2935</v>
      </c>
      <c r="B2246" s="4" t="s">
        <v>24</v>
      </c>
      <c r="C2246" s="4" t="s">
        <v>119</v>
      </c>
      <c r="D2246" s="5">
        <v>46205</v>
      </c>
      <c r="E2246" s="5" t="s">
        <v>60</v>
      </c>
      <c r="F2246" s="5" t="s">
        <v>61</v>
      </c>
      <c r="G2246" s="5" t="s">
        <v>62</v>
      </c>
      <c r="H2246" s="4" t="s">
        <v>63</v>
      </c>
      <c r="I2246" s="4" t="str">
        <f>VLOOKUP(H2246,[1]物料!$A$1:$M$65536,13,0)</f>
        <v>24.00</v>
      </c>
      <c r="J2246" s="4">
        <v>8</v>
      </c>
      <c r="K2246" s="4">
        <f t="shared" si="140"/>
        <v>3.435</v>
      </c>
      <c r="L2246" s="4">
        <f t="shared" si="141"/>
        <v>35.435</v>
      </c>
      <c r="M2246" s="6">
        <v>1</v>
      </c>
      <c r="N2246" s="7">
        <v>68.7</v>
      </c>
      <c r="O2246">
        <f t="shared" si="142"/>
        <v>33.265</v>
      </c>
      <c r="P2246" s="1">
        <f t="shared" si="143"/>
        <v>0.484206695778748</v>
      </c>
    </row>
    <row r="2247" ht="20" customHeight="1" spans="1:16">
      <c r="A2247" s="4" t="s">
        <v>2936</v>
      </c>
      <c r="B2247" s="4" t="s">
        <v>17</v>
      </c>
      <c r="C2247" s="4" t="s">
        <v>113</v>
      </c>
      <c r="D2247" s="5">
        <v>46205</v>
      </c>
      <c r="E2247" s="5" t="s">
        <v>297</v>
      </c>
      <c r="F2247" s="5" t="s">
        <v>20</v>
      </c>
      <c r="G2247" s="5" t="s">
        <v>298</v>
      </c>
      <c r="H2247" s="4" t="s">
        <v>299</v>
      </c>
      <c r="I2247" s="4" t="str">
        <f>VLOOKUP(H2247,[1]物料!$A$1:$M$65536,13,0)</f>
        <v>21.10</v>
      </c>
      <c r="J2247" s="4">
        <v>3</v>
      </c>
      <c r="K2247" s="4">
        <f t="shared" si="140"/>
        <v>2.831</v>
      </c>
      <c r="L2247" s="4">
        <f t="shared" si="141"/>
        <v>26.931</v>
      </c>
      <c r="M2247" s="6">
        <v>1</v>
      </c>
      <c r="N2247" s="7">
        <v>56.62</v>
      </c>
      <c r="O2247">
        <f t="shared" si="142"/>
        <v>29.689</v>
      </c>
      <c r="P2247" s="1">
        <f t="shared" si="143"/>
        <v>0.524355351465913</v>
      </c>
    </row>
    <row r="2248" ht="20" customHeight="1" spans="1:16">
      <c r="A2248" s="4" t="s">
        <v>2937</v>
      </c>
      <c r="B2248" s="4" t="s">
        <v>24</v>
      </c>
      <c r="C2248" s="4" t="s">
        <v>119</v>
      </c>
      <c r="D2248" s="5">
        <v>46205</v>
      </c>
      <c r="E2248" s="5" t="s">
        <v>60</v>
      </c>
      <c r="F2248" s="5" t="s">
        <v>61</v>
      </c>
      <c r="G2248" s="5" t="s">
        <v>62</v>
      </c>
      <c r="H2248" s="4" t="s">
        <v>63</v>
      </c>
      <c r="I2248" s="4" t="str">
        <f>VLOOKUP(H2248,[1]物料!$A$1:$M$65536,13,0)</f>
        <v>24.00</v>
      </c>
      <c r="J2248" s="4">
        <v>8</v>
      </c>
      <c r="K2248" s="4">
        <f t="shared" si="140"/>
        <v>3.435</v>
      </c>
      <c r="L2248" s="4">
        <f t="shared" si="141"/>
        <v>35.435</v>
      </c>
      <c r="M2248" s="6">
        <v>1</v>
      </c>
      <c r="N2248" s="7">
        <v>68.7</v>
      </c>
      <c r="O2248">
        <f t="shared" si="142"/>
        <v>33.265</v>
      </c>
      <c r="P2248" s="1">
        <f t="shared" si="143"/>
        <v>0.484206695778748</v>
      </c>
    </row>
    <row r="2249" ht="20" customHeight="1" spans="1:16">
      <c r="A2249" s="4" t="s">
        <v>2938</v>
      </c>
      <c r="B2249" s="4" t="s">
        <v>24</v>
      </c>
      <c r="C2249" s="4" t="s">
        <v>119</v>
      </c>
      <c r="D2249" s="5">
        <v>46205</v>
      </c>
      <c r="E2249" s="5" t="s">
        <v>115</v>
      </c>
      <c r="F2249" s="5" t="s">
        <v>70</v>
      </c>
      <c r="G2249" s="5" t="s">
        <v>116</v>
      </c>
      <c r="H2249" s="4" t="s">
        <v>132</v>
      </c>
      <c r="I2249" s="4" t="str">
        <f>VLOOKUP(H2249,[1]物料!$A$1:$M$65536,13,0)</f>
        <v>42.00</v>
      </c>
      <c r="J2249" s="4">
        <v>6.5</v>
      </c>
      <c r="K2249" s="4">
        <f t="shared" si="140"/>
        <v>5.49</v>
      </c>
      <c r="L2249" s="4">
        <f t="shared" si="141"/>
        <v>53.99</v>
      </c>
      <c r="M2249" s="6">
        <v>1</v>
      </c>
      <c r="N2249" s="7">
        <v>109.8</v>
      </c>
      <c r="O2249">
        <f t="shared" si="142"/>
        <v>55.81</v>
      </c>
      <c r="P2249" s="1">
        <f t="shared" si="143"/>
        <v>0.508287795992714</v>
      </c>
    </row>
    <row r="2250" ht="20" customHeight="1" spans="1:16">
      <c r="A2250" s="4" t="s">
        <v>2939</v>
      </c>
      <c r="B2250" s="4" t="s">
        <v>24</v>
      </c>
      <c r="C2250" s="4" t="s">
        <v>98</v>
      </c>
      <c r="D2250" s="5">
        <v>46205</v>
      </c>
      <c r="E2250" s="5" t="s">
        <v>286</v>
      </c>
      <c r="F2250" s="5" t="s">
        <v>55</v>
      </c>
      <c r="G2250" s="5" t="s">
        <v>287</v>
      </c>
      <c r="H2250" s="4" t="s">
        <v>288</v>
      </c>
      <c r="I2250" s="4" t="str">
        <f>VLOOKUP(H2250,[1]物料!$A$1:$M$65536,13,0)</f>
        <v>40.00</v>
      </c>
      <c r="J2250" s="4">
        <v>10.7</v>
      </c>
      <c r="K2250" s="4">
        <f t="shared" si="140"/>
        <v>5.15</v>
      </c>
      <c r="L2250" s="4">
        <f t="shared" si="141"/>
        <v>55.85</v>
      </c>
      <c r="M2250" s="6">
        <v>1</v>
      </c>
      <c r="N2250" s="7">
        <v>103</v>
      </c>
      <c r="O2250">
        <f t="shared" si="142"/>
        <v>47.15</v>
      </c>
      <c r="P2250" s="1">
        <f t="shared" si="143"/>
        <v>0.457766990291262</v>
      </c>
    </row>
    <row r="2251" ht="20" customHeight="1" spans="1:16">
      <c r="A2251" s="4" t="s">
        <v>2940</v>
      </c>
      <c r="B2251" s="4" t="s">
        <v>24</v>
      </c>
      <c r="C2251" s="4" t="s">
        <v>119</v>
      </c>
      <c r="D2251" s="5">
        <v>46205</v>
      </c>
      <c r="E2251" s="5" t="s">
        <v>60</v>
      </c>
      <c r="F2251" s="5" t="s">
        <v>61</v>
      </c>
      <c r="G2251" s="5" t="s">
        <v>62</v>
      </c>
      <c r="H2251" s="4" t="s">
        <v>63</v>
      </c>
      <c r="I2251" s="4" t="str">
        <f>VLOOKUP(H2251,[1]物料!$A$1:$M$65536,13,0)</f>
        <v>24.00</v>
      </c>
      <c r="J2251" s="4">
        <v>8</v>
      </c>
      <c r="K2251" s="4">
        <f t="shared" si="140"/>
        <v>3.435</v>
      </c>
      <c r="L2251" s="4">
        <f t="shared" si="141"/>
        <v>35.435</v>
      </c>
      <c r="M2251" s="6">
        <v>1</v>
      </c>
      <c r="N2251" s="7">
        <v>68.7</v>
      </c>
      <c r="O2251">
        <f t="shared" si="142"/>
        <v>33.265</v>
      </c>
      <c r="P2251" s="1">
        <f t="shared" si="143"/>
        <v>0.484206695778748</v>
      </c>
    </row>
    <row r="2252" ht="20" customHeight="1" spans="1:16">
      <c r="A2252" s="4" t="s">
        <v>2941</v>
      </c>
      <c r="B2252" s="4" t="s">
        <v>17</v>
      </c>
      <c r="C2252" s="4" t="s">
        <v>113</v>
      </c>
      <c r="D2252" s="5">
        <v>46205</v>
      </c>
      <c r="E2252" s="5" t="s">
        <v>1341</v>
      </c>
      <c r="F2252" s="5" t="s">
        <v>20</v>
      </c>
      <c r="G2252" s="5" t="s">
        <v>1342</v>
      </c>
      <c r="H2252" s="4" t="s">
        <v>2942</v>
      </c>
      <c r="I2252" s="4" t="str">
        <f>VLOOKUP(H2252,[1]物料!$A$1:$M$65536,13,0)</f>
        <v>46.30</v>
      </c>
      <c r="J2252" s="4">
        <v>3.5</v>
      </c>
      <c r="K2252" s="4">
        <f t="shared" si="140"/>
        <v>5.643</v>
      </c>
      <c r="L2252" s="4">
        <f t="shared" si="141"/>
        <v>55.443</v>
      </c>
      <c r="M2252" s="6">
        <v>1</v>
      </c>
      <c r="N2252" s="7">
        <v>112.86</v>
      </c>
      <c r="O2252">
        <f t="shared" si="142"/>
        <v>57.417</v>
      </c>
      <c r="P2252" s="1">
        <f t="shared" si="143"/>
        <v>0.508745348219033</v>
      </c>
    </row>
    <row r="2253" ht="20" customHeight="1" spans="1:16">
      <c r="A2253" s="4" t="s">
        <v>2943</v>
      </c>
      <c r="B2253" s="4" t="s">
        <v>17</v>
      </c>
      <c r="C2253" s="4" t="s">
        <v>113</v>
      </c>
      <c r="D2253" s="5">
        <v>46205</v>
      </c>
      <c r="E2253" s="5" t="s">
        <v>1341</v>
      </c>
      <c r="F2253" s="5" t="s">
        <v>20</v>
      </c>
      <c r="G2253" s="5" t="s">
        <v>1342</v>
      </c>
      <c r="H2253" s="4" t="s">
        <v>1343</v>
      </c>
      <c r="I2253" s="4" t="str">
        <f>VLOOKUP(H2253,[1]物料!$A$1:$M$65536,13,0)</f>
        <v>46.30</v>
      </c>
      <c r="J2253" s="4">
        <v>3.5</v>
      </c>
      <c r="K2253" s="4">
        <f t="shared" si="140"/>
        <v>5.643</v>
      </c>
      <c r="L2253" s="4">
        <f t="shared" si="141"/>
        <v>55.443</v>
      </c>
      <c r="M2253" s="6">
        <v>1</v>
      </c>
      <c r="N2253" s="7">
        <v>112.86</v>
      </c>
      <c r="O2253">
        <f t="shared" si="142"/>
        <v>57.417</v>
      </c>
      <c r="P2253" s="1">
        <f t="shared" si="143"/>
        <v>0.508745348219033</v>
      </c>
    </row>
    <row r="2254" ht="20" customHeight="1" spans="1:16">
      <c r="A2254" s="4" t="s">
        <v>2944</v>
      </c>
      <c r="B2254" s="4" t="s">
        <v>17</v>
      </c>
      <c r="C2254" s="4" t="s">
        <v>18</v>
      </c>
      <c r="D2254" s="5">
        <v>46205</v>
      </c>
      <c r="E2254" s="5" t="s">
        <v>297</v>
      </c>
      <c r="F2254" s="5" t="s">
        <v>20</v>
      </c>
      <c r="G2254" s="5" t="s">
        <v>298</v>
      </c>
      <c r="H2254" s="4" t="s">
        <v>341</v>
      </c>
      <c r="I2254" s="4" t="str">
        <f>VLOOKUP(H2254,[1]物料!$A$1:$M$65536,13,0)</f>
        <v>21.10</v>
      </c>
      <c r="J2254" s="4">
        <v>3</v>
      </c>
      <c r="K2254" s="4">
        <f t="shared" si="140"/>
        <v>2.691</v>
      </c>
      <c r="L2254" s="4">
        <f t="shared" si="141"/>
        <v>26.791</v>
      </c>
      <c r="M2254" s="6">
        <v>1</v>
      </c>
      <c r="N2254" s="7">
        <v>53.82</v>
      </c>
      <c r="O2254">
        <f t="shared" si="142"/>
        <v>27.029</v>
      </c>
      <c r="P2254" s="1">
        <f t="shared" si="143"/>
        <v>0.502211073950204</v>
      </c>
    </row>
    <row r="2255" ht="20" customHeight="1" spans="1:16">
      <c r="A2255" s="4" t="s">
        <v>2945</v>
      </c>
      <c r="B2255" s="4" t="s">
        <v>24</v>
      </c>
      <c r="C2255" s="4" t="s">
        <v>74</v>
      </c>
      <c r="D2255" s="5">
        <v>46205</v>
      </c>
      <c r="E2255" s="5" t="s">
        <v>101</v>
      </c>
      <c r="F2255" s="5" t="s">
        <v>20</v>
      </c>
      <c r="G2255" s="5" t="s">
        <v>102</v>
      </c>
      <c r="H2255" s="4" t="s">
        <v>103</v>
      </c>
      <c r="I2255" s="4" t="str">
        <f>VLOOKUP(H2255,[1]物料!$A$1:$M$65536,13,0)</f>
        <v>23.30</v>
      </c>
      <c r="J2255" s="4">
        <v>6.5</v>
      </c>
      <c r="K2255" s="4">
        <f t="shared" si="140"/>
        <v>2.84</v>
      </c>
      <c r="L2255" s="4">
        <f t="shared" si="141"/>
        <v>32.64</v>
      </c>
      <c r="M2255" s="6">
        <v>1</v>
      </c>
      <c r="N2255" s="7">
        <v>56.8</v>
      </c>
      <c r="O2255">
        <f t="shared" si="142"/>
        <v>24.16</v>
      </c>
      <c r="P2255" s="1">
        <f t="shared" si="143"/>
        <v>0.425352112676056</v>
      </c>
    </row>
    <row r="2256" ht="20" customHeight="1" spans="1:16">
      <c r="A2256" s="4" t="s">
        <v>2946</v>
      </c>
      <c r="B2256" s="4" t="s">
        <v>17</v>
      </c>
      <c r="C2256" s="4" t="s">
        <v>113</v>
      </c>
      <c r="D2256" s="5">
        <v>46205</v>
      </c>
      <c r="E2256" s="5" t="s">
        <v>332</v>
      </c>
      <c r="F2256" s="5" t="s">
        <v>55</v>
      </c>
      <c r="G2256" s="5" t="s">
        <v>333</v>
      </c>
      <c r="H2256" s="4" t="s">
        <v>404</v>
      </c>
      <c r="I2256" s="4" t="str">
        <f>VLOOKUP(H2256,[1]物料!$A$1:$M$65536,13,0)</f>
        <v>16.00</v>
      </c>
      <c r="J2256" s="4">
        <v>4.5</v>
      </c>
      <c r="K2256" s="4">
        <f t="shared" si="140"/>
        <v>3.49</v>
      </c>
      <c r="L2256" s="4">
        <f t="shared" si="141"/>
        <v>23.99</v>
      </c>
      <c r="M2256" s="6">
        <v>1</v>
      </c>
      <c r="N2256" s="7">
        <v>69.8</v>
      </c>
      <c r="O2256">
        <f t="shared" si="142"/>
        <v>45.81</v>
      </c>
      <c r="P2256" s="1">
        <f t="shared" si="143"/>
        <v>0.656303724928367</v>
      </c>
    </row>
    <row r="2257" ht="20" customHeight="1" spans="1:16">
      <c r="A2257" s="4" t="s">
        <v>2947</v>
      </c>
      <c r="B2257" s="4" t="s">
        <v>17</v>
      </c>
      <c r="C2257" s="4" t="s">
        <v>18</v>
      </c>
      <c r="D2257" s="5">
        <v>46205</v>
      </c>
      <c r="E2257" s="5" t="s">
        <v>83</v>
      </c>
      <c r="F2257" s="5" t="s">
        <v>55</v>
      </c>
      <c r="G2257" s="5" t="s">
        <v>84</v>
      </c>
      <c r="H2257" s="4" t="s">
        <v>147</v>
      </c>
      <c r="I2257" s="4" t="str">
        <f>VLOOKUP(H2257,[1]物料!$A$1:$M$65536,13,0)</f>
        <v>52.00</v>
      </c>
      <c r="J2257" s="4">
        <v>14.5</v>
      </c>
      <c r="K2257" s="4">
        <f t="shared" si="140"/>
        <v>8.272</v>
      </c>
      <c r="L2257" s="4">
        <f t="shared" si="141"/>
        <v>74.772</v>
      </c>
      <c r="M2257" s="6">
        <v>1</v>
      </c>
      <c r="N2257" s="7">
        <v>165.44</v>
      </c>
      <c r="O2257">
        <f t="shared" si="142"/>
        <v>90.668</v>
      </c>
      <c r="P2257" s="1">
        <f t="shared" si="143"/>
        <v>0.548041586073501</v>
      </c>
    </row>
    <row r="2258" ht="20" customHeight="1" spans="1:16">
      <c r="A2258" s="4" t="s">
        <v>2948</v>
      </c>
      <c r="B2258" s="4" t="s">
        <v>24</v>
      </c>
      <c r="C2258" s="4" t="s">
        <v>119</v>
      </c>
      <c r="D2258" s="5">
        <v>46205</v>
      </c>
      <c r="E2258" s="5" t="s">
        <v>663</v>
      </c>
      <c r="F2258" s="5" t="s">
        <v>70</v>
      </c>
      <c r="G2258" s="5" t="s">
        <v>664</v>
      </c>
      <c r="H2258" s="4" t="s">
        <v>1812</v>
      </c>
      <c r="I2258" s="4" t="str">
        <f>VLOOKUP(H2258,[1]物料!$A$1:$M$65536,13,0)</f>
        <v>16.50</v>
      </c>
      <c r="J2258" s="4">
        <v>6.5</v>
      </c>
      <c r="K2258" s="4">
        <f t="shared" si="140"/>
        <v>2.17</v>
      </c>
      <c r="L2258" s="4">
        <f t="shared" si="141"/>
        <v>25.17</v>
      </c>
      <c r="M2258" s="6">
        <v>1</v>
      </c>
      <c r="N2258" s="7">
        <v>43.4</v>
      </c>
      <c r="O2258">
        <f t="shared" si="142"/>
        <v>18.23</v>
      </c>
      <c r="P2258" s="1">
        <f t="shared" si="143"/>
        <v>0.420046082949309</v>
      </c>
    </row>
    <row r="2259" ht="20" customHeight="1" spans="1:16">
      <c r="A2259" s="4" t="s">
        <v>2949</v>
      </c>
      <c r="B2259" s="4" t="s">
        <v>24</v>
      </c>
      <c r="C2259" s="4" t="s">
        <v>59</v>
      </c>
      <c r="D2259" s="5">
        <v>46205</v>
      </c>
      <c r="E2259" s="5" t="s">
        <v>83</v>
      </c>
      <c r="F2259" s="5" t="s">
        <v>55</v>
      </c>
      <c r="G2259" s="5" t="s">
        <v>84</v>
      </c>
      <c r="H2259" s="4" t="s">
        <v>138</v>
      </c>
      <c r="I2259" s="4" t="str">
        <f>VLOOKUP(H2259,[1]物料!$A$1:$M$65536,13,0)</f>
        <v>52.00</v>
      </c>
      <c r="J2259" s="4">
        <v>18</v>
      </c>
      <c r="K2259" s="4">
        <f t="shared" si="140"/>
        <v>6.691</v>
      </c>
      <c r="L2259" s="4">
        <f t="shared" si="141"/>
        <v>76.691</v>
      </c>
      <c r="M2259" s="6">
        <v>1</v>
      </c>
      <c r="N2259" s="7">
        <v>133.82</v>
      </c>
      <c r="O2259">
        <f t="shared" si="142"/>
        <v>57.129</v>
      </c>
      <c r="P2259" s="1">
        <f t="shared" si="143"/>
        <v>0.426909281123898</v>
      </c>
    </row>
    <row r="2260" ht="20" customHeight="1" spans="1:16">
      <c r="A2260" s="4" t="s">
        <v>2950</v>
      </c>
      <c r="B2260" s="4" t="s">
        <v>17</v>
      </c>
      <c r="C2260" s="4" t="s">
        <v>167</v>
      </c>
      <c r="D2260" s="5">
        <v>46205</v>
      </c>
      <c r="E2260" s="5" t="s">
        <v>54</v>
      </c>
      <c r="F2260" s="5" t="s">
        <v>55</v>
      </c>
      <c r="G2260" s="5" t="s">
        <v>56</v>
      </c>
      <c r="H2260" s="4" t="s">
        <v>57</v>
      </c>
      <c r="I2260" s="4" t="str">
        <f>VLOOKUP(H2260,[1]物料!$A$1:$M$65536,13,0)</f>
        <v>12.00</v>
      </c>
      <c r="J2260" s="4">
        <v>4.5</v>
      </c>
      <c r="K2260" s="4">
        <f t="shared" si="140"/>
        <v>1.99</v>
      </c>
      <c r="L2260" s="4">
        <f t="shared" si="141"/>
        <v>18.49</v>
      </c>
      <c r="M2260" s="6">
        <v>1</v>
      </c>
      <c r="N2260" s="7">
        <v>39.8</v>
      </c>
      <c r="O2260">
        <f t="shared" si="142"/>
        <v>21.31</v>
      </c>
      <c r="P2260" s="1">
        <f t="shared" si="143"/>
        <v>0.535427135678392</v>
      </c>
    </row>
    <row r="2261" ht="20" customHeight="1" spans="1:16">
      <c r="A2261" s="4" t="s">
        <v>2951</v>
      </c>
      <c r="B2261" s="4" t="s">
        <v>24</v>
      </c>
      <c r="C2261" s="4" t="s">
        <v>74</v>
      </c>
      <c r="D2261" s="5">
        <v>46205</v>
      </c>
      <c r="E2261" s="5" t="s">
        <v>69</v>
      </c>
      <c r="F2261" s="5" t="s">
        <v>70</v>
      </c>
      <c r="G2261" s="5" t="s">
        <v>71</v>
      </c>
      <c r="H2261" s="4" t="s">
        <v>1583</v>
      </c>
      <c r="I2261" s="4" t="str">
        <f>VLOOKUP(H2261,[1]物料!$A$1:$M$65536,13,0)</f>
        <v>45.00</v>
      </c>
      <c r="J2261" s="4">
        <v>6.5</v>
      </c>
      <c r="K2261" s="4">
        <f t="shared" si="140"/>
        <v>5.485</v>
      </c>
      <c r="L2261" s="4">
        <f t="shared" si="141"/>
        <v>56.985</v>
      </c>
      <c r="M2261" s="6">
        <v>1</v>
      </c>
      <c r="N2261" s="7">
        <v>109.7</v>
      </c>
      <c r="O2261">
        <f t="shared" si="142"/>
        <v>52.715</v>
      </c>
      <c r="P2261" s="1">
        <f t="shared" si="143"/>
        <v>0.480537830446673</v>
      </c>
    </row>
    <row r="2262" ht="20" customHeight="1" spans="1:16">
      <c r="A2262" s="4" t="s">
        <v>2952</v>
      </c>
      <c r="B2262" s="4" t="s">
        <v>24</v>
      </c>
      <c r="C2262" s="4" t="s">
        <v>411</v>
      </c>
      <c r="D2262" s="5">
        <v>46205</v>
      </c>
      <c r="E2262" s="5" t="s">
        <v>83</v>
      </c>
      <c r="F2262" s="5" t="s">
        <v>55</v>
      </c>
      <c r="G2262" s="5" t="s">
        <v>84</v>
      </c>
      <c r="H2262" s="4" t="s">
        <v>88</v>
      </c>
      <c r="I2262" s="4" t="str">
        <f>VLOOKUP(H2262,[1]物料!$A$1:$M$65536,13,0)</f>
        <v>52.00</v>
      </c>
      <c r="J2262" s="4">
        <v>18</v>
      </c>
      <c r="K2262" s="4">
        <f t="shared" si="140"/>
        <v>6.44</v>
      </c>
      <c r="L2262" s="4">
        <f t="shared" si="141"/>
        <v>76.44</v>
      </c>
      <c r="M2262" s="6">
        <v>1</v>
      </c>
      <c r="N2262" s="7">
        <v>128.8</v>
      </c>
      <c r="O2262">
        <f t="shared" si="142"/>
        <v>52.36</v>
      </c>
      <c r="P2262" s="1">
        <f t="shared" si="143"/>
        <v>0.406521739130435</v>
      </c>
    </row>
    <row r="2263" ht="20" customHeight="1" spans="1:16">
      <c r="A2263" s="4" t="s">
        <v>2953</v>
      </c>
      <c r="B2263" s="4" t="s">
        <v>24</v>
      </c>
      <c r="C2263" s="4" t="s">
        <v>25</v>
      </c>
      <c r="D2263" s="5">
        <v>46205</v>
      </c>
      <c r="E2263" s="5" t="s">
        <v>291</v>
      </c>
      <c r="F2263" s="5" t="s">
        <v>55</v>
      </c>
      <c r="G2263" s="5" t="s">
        <v>292</v>
      </c>
      <c r="H2263" s="4" t="s">
        <v>691</v>
      </c>
      <c r="I2263" s="4" t="str">
        <f>VLOOKUP(H2263,[1]物料!$A$1:$M$65536,13,0)</f>
        <v>40.00</v>
      </c>
      <c r="J2263" s="4">
        <v>10.7</v>
      </c>
      <c r="K2263" s="4">
        <f t="shared" si="140"/>
        <v>5.44</v>
      </c>
      <c r="L2263" s="4">
        <f t="shared" si="141"/>
        <v>56.14</v>
      </c>
      <c r="M2263" s="6">
        <v>1</v>
      </c>
      <c r="N2263" s="7">
        <v>108.8</v>
      </c>
      <c r="O2263">
        <f t="shared" si="142"/>
        <v>52.66</v>
      </c>
      <c r="P2263" s="1">
        <f t="shared" si="143"/>
        <v>0.484007352941176</v>
      </c>
    </row>
    <row r="2264" ht="20" customHeight="1" spans="1:16">
      <c r="A2264" s="4" t="s">
        <v>2954</v>
      </c>
      <c r="B2264" s="4" t="s">
        <v>24</v>
      </c>
      <c r="C2264" s="4" t="s">
        <v>74</v>
      </c>
      <c r="D2264" s="5">
        <v>46205</v>
      </c>
      <c r="E2264" s="5" t="s">
        <v>45</v>
      </c>
      <c r="F2264" s="5" t="s">
        <v>20</v>
      </c>
      <c r="G2264" s="5" t="s">
        <v>46</v>
      </c>
      <c r="H2264" s="4" t="s">
        <v>47</v>
      </c>
      <c r="I2264" s="4" t="str">
        <f>VLOOKUP(H2264,[1]物料!$A$1:$M$65536,13,0)</f>
        <v>36.10</v>
      </c>
      <c r="J2264" s="4">
        <v>6.5</v>
      </c>
      <c r="K2264" s="4">
        <f t="shared" si="140"/>
        <v>4.065</v>
      </c>
      <c r="L2264" s="4">
        <f t="shared" si="141"/>
        <v>46.665</v>
      </c>
      <c r="M2264" s="6">
        <v>1</v>
      </c>
      <c r="N2264" s="7">
        <v>81.3</v>
      </c>
      <c r="O2264">
        <f t="shared" si="142"/>
        <v>34.635</v>
      </c>
      <c r="P2264" s="1">
        <f t="shared" si="143"/>
        <v>0.426014760147601</v>
      </c>
    </row>
    <row r="2265" ht="20" customHeight="1" spans="1:16">
      <c r="A2265" s="4" t="s">
        <v>2955</v>
      </c>
      <c r="B2265" s="4" t="s">
        <v>17</v>
      </c>
      <c r="C2265" s="4" t="s">
        <v>105</v>
      </c>
      <c r="D2265" s="5">
        <v>46205</v>
      </c>
      <c r="E2265" s="5" t="s">
        <v>90</v>
      </c>
      <c r="F2265" s="5" t="s">
        <v>55</v>
      </c>
      <c r="G2265" s="5" t="s">
        <v>91</v>
      </c>
      <c r="H2265" s="4" t="s">
        <v>92</v>
      </c>
      <c r="I2265" s="4" t="str">
        <f>VLOOKUP(H2265,[1]物料!$A$1:$M$65536,13,0)</f>
        <v>40.00</v>
      </c>
      <c r="J2265" s="4">
        <v>7.2</v>
      </c>
      <c r="K2265" s="4">
        <f t="shared" si="140"/>
        <v>6.94</v>
      </c>
      <c r="L2265" s="4">
        <f t="shared" si="141"/>
        <v>54.14</v>
      </c>
      <c r="M2265" s="6">
        <v>1</v>
      </c>
      <c r="N2265" s="7">
        <v>138.8</v>
      </c>
      <c r="O2265">
        <f t="shared" si="142"/>
        <v>84.66</v>
      </c>
      <c r="P2265" s="1">
        <f t="shared" si="143"/>
        <v>0.609942363112392</v>
      </c>
    </row>
    <row r="2266" ht="20" customHeight="1" spans="1:16">
      <c r="A2266" s="4" t="s">
        <v>2956</v>
      </c>
      <c r="B2266" s="4" t="s">
        <v>24</v>
      </c>
      <c r="C2266" s="4" t="s">
        <v>98</v>
      </c>
      <c r="D2266" s="5">
        <v>46205</v>
      </c>
      <c r="E2266" s="5" t="s">
        <v>1570</v>
      </c>
      <c r="F2266" s="5" t="s">
        <v>55</v>
      </c>
      <c r="G2266" s="5" t="s">
        <v>1571</v>
      </c>
      <c r="H2266" s="4" t="s">
        <v>2957</v>
      </c>
      <c r="I2266" s="4" t="str">
        <f>VLOOKUP(H2266,[1]物料!$A$1:$M$65536,13,0)</f>
        <v>25.00</v>
      </c>
      <c r="J2266" s="4">
        <v>8</v>
      </c>
      <c r="K2266" s="4">
        <f t="shared" si="140"/>
        <v>3.79</v>
      </c>
      <c r="L2266" s="4">
        <f t="shared" si="141"/>
        <v>36.79</v>
      </c>
      <c r="M2266" s="6">
        <v>1</v>
      </c>
      <c r="N2266" s="7">
        <v>75.8</v>
      </c>
      <c r="O2266">
        <f t="shared" si="142"/>
        <v>39.01</v>
      </c>
      <c r="P2266" s="1">
        <f t="shared" si="143"/>
        <v>0.514643799472296</v>
      </c>
    </row>
    <row r="2267" ht="20" customHeight="1" spans="1:16">
      <c r="A2267" s="4" t="s">
        <v>2958</v>
      </c>
      <c r="B2267" s="4" t="s">
        <v>17</v>
      </c>
      <c r="C2267" s="4" t="s">
        <v>49</v>
      </c>
      <c r="D2267" s="5">
        <v>46205</v>
      </c>
      <c r="E2267" s="5" t="s">
        <v>54</v>
      </c>
      <c r="F2267" s="5" t="s">
        <v>55</v>
      </c>
      <c r="G2267" s="5" t="s">
        <v>56</v>
      </c>
      <c r="H2267" s="4" t="s">
        <v>217</v>
      </c>
      <c r="I2267" s="4" t="str">
        <f>VLOOKUP(H2267,[1]物料!$A$1:$M$65536,13,0)</f>
        <v>12.00</v>
      </c>
      <c r="J2267" s="4">
        <v>4.5</v>
      </c>
      <c r="K2267" s="4">
        <f t="shared" si="140"/>
        <v>1.975</v>
      </c>
      <c r="L2267" s="4">
        <f t="shared" si="141"/>
        <v>18.475</v>
      </c>
      <c r="M2267" s="6">
        <v>1</v>
      </c>
      <c r="N2267" s="7">
        <v>39.5</v>
      </c>
      <c r="O2267">
        <f t="shared" si="142"/>
        <v>21.025</v>
      </c>
      <c r="P2267" s="1">
        <f t="shared" si="143"/>
        <v>0.532278481012658</v>
      </c>
    </row>
    <row r="2268" ht="20" customHeight="1" spans="1:16">
      <c r="A2268" s="4" t="s">
        <v>2959</v>
      </c>
      <c r="B2268" s="4" t="s">
        <v>24</v>
      </c>
      <c r="C2268" s="4" t="s">
        <v>98</v>
      </c>
      <c r="D2268" s="5">
        <v>46205</v>
      </c>
      <c r="E2268" s="5" t="s">
        <v>286</v>
      </c>
      <c r="F2268" s="5" t="s">
        <v>55</v>
      </c>
      <c r="G2268" s="5" t="s">
        <v>287</v>
      </c>
      <c r="H2268" s="4" t="s">
        <v>288</v>
      </c>
      <c r="I2268" s="4" t="str">
        <f>VLOOKUP(H2268,[1]物料!$A$1:$M$65536,13,0)</f>
        <v>40.00</v>
      </c>
      <c r="J2268" s="4">
        <v>10.7</v>
      </c>
      <c r="K2268" s="4">
        <f t="shared" si="140"/>
        <v>5.15</v>
      </c>
      <c r="L2268" s="4">
        <f t="shared" si="141"/>
        <v>55.85</v>
      </c>
      <c r="M2268" s="6">
        <v>1</v>
      </c>
      <c r="N2268" s="7">
        <v>103</v>
      </c>
      <c r="O2268">
        <f t="shared" si="142"/>
        <v>47.15</v>
      </c>
      <c r="P2268" s="1">
        <f t="shared" si="143"/>
        <v>0.457766990291262</v>
      </c>
    </row>
    <row r="2269" ht="20" customHeight="1" spans="1:16">
      <c r="A2269" s="4" t="s">
        <v>2960</v>
      </c>
      <c r="B2269" s="4" t="s">
        <v>17</v>
      </c>
      <c r="C2269" s="4" t="s">
        <v>49</v>
      </c>
      <c r="D2269" s="5">
        <v>46205</v>
      </c>
      <c r="E2269" s="5" t="s">
        <v>94</v>
      </c>
      <c r="F2269" s="5" t="s">
        <v>55</v>
      </c>
      <c r="G2269" s="5" t="s">
        <v>95</v>
      </c>
      <c r="H2269" s="4" t="s">
        <v>1087</v>
      </c>
      <c r="I2269" s="4" t="str">
        <f>VLOOKUP(H2269,[1]物料!$A$1:$M$65536,13,0)</f>
        <v>30.00</v>
      </c>
      <c r="J2269" s="4">
        <v>7.2</v>
      </c>
      <c r="K2269" s="4">
        <f t="shared" si="140"/>
        <v>4.185</v>
      </c>
      <c r="L2269" s="4">
        <f t="shared" si="141"/>
        <v>41.385</v>
      </c>
      <c r="M2269" s="6">
        <v>1</v>
      </c>
      <c r="N2269" s="7">
        <v>83.7</v>
      </c>
      <c r="O2269">
        <f t="shared" si="142"/>
        <v>42.315</v>
      </c>
      <c r="P2269" s="1">
        <f t="shared" si="143"/>
        <v>0.505555555555556</v>
      </c>
    </row>
    <row r="2270" ht="20" customHeight="1" spans="1:16">
      <c r="A2270" s="4" t="s">
        <v>2961</v>
      </c>
      <c r="B2270" s="4" t="s">
        <v>24</v>
      </c>
      <c r="C2270" s="4" t="s">
        <v>74</v>
      </c>
      <c r="D2270" s="5">
        <v>46205</v>
      </c>
      <c r="E2270" s="5" t="s">
        <v>69</v>
      </c>
      <c r="F2270" s="5" t="s">
        <v>70</v>
      </c>
      <c r="G2270" s="5" t="s">
        <v>71</v>
      </c>
      <c r="H2270" s="4" t="s">
        <v>343</v>
      </c>
      <c r="I2270" s="4" t="str">
        <f>VLOOKUP(H2270,[1]物料!$A$1:$M$65536,13,0)</f>
        <v>45.00</v>
      </c>
      <c r="J2270" s="4">
        <v>6.5</v>
      </c>
      <c r="K2270" s="4">
        <f t="shared" si="140"/>
        <v>5.485</v>
      </c>
      <c r="L2270" s="4">
        <f t="shared" si="141"/>
        <v>56.985</v>
      </c>
      <c r="M2270" s="6">
        <v>1</v>
      </c>
      <c r="N2270" s="7">
        <v>109.7</v>
      </c>
      <c r="O2270">
        <f t="shared" si="142"/>
        <v>52.715</v>
      </c>
      <c r="P2270" s="1">
        <f t="shared" si="143"/>
        <v>0.480537830446673</v>
      </c>
    </row>
    <row r="2271" ht="20" customHeight="1" spans="1:16">
      <c r="A2271" s="4" t="s">
        <v>2962</v>
      </c>
      <c r="B2271" s="4" t="s">
        <v>24</v>
      </c>
      <c r="C2271" s="4" t="s">
        <v>119</v>
      </c>
      <c r="D2271" s="5">
        <v>46205</v>
      </c>
      <c r="E2271" s="5" t="s">
        <v>60</v>
      </c>
      <c r="F2271" s="5" t="s">
        <v>61</v>
      </c>
      <c r="G2271" s="5" t="s">
        <v>62</v>
      </c>
      <c r="H2271" s="4" t="s">
        <v>63</v>
      </c>
      <c r="I2271" s="4" t="str">
        <f>VLOOKUP(H2271,[1]物料!$A$1:$M$65536,13,0)</f>
        <v>24.00</v>
      </c>
      <c r="J2271" s="4">
        <v>8</v>
      </c>
      <c r="K2271" s="4">
        <f t="shared" si="140"/>
        <v>3.225</v>
      </c>
      <c r="L2271" s="4">
        <f t="shared" si="141"/>
        <v>35.225</v>
      </c>
      <c r="M2271" s="6">
        <v>1</v>
      </c>
      <c r="N2271" s="7">
        <v>64.5</v>
      </c>
      <c r="O2271">
        <f t="shared" si="142"/>
        <v>29.275</v>
      </c>
      <c r="P2271" s="1">
        <f t="shared" si="143"/>
        <v>0.453875968992248</v>
      </c>
    </row>
    <row r="2272" ht="20" customHeight="1" spans="1:16">
      <c r="A2272" s="4" t="s">
        <v>2963</v>
      </c>
      <c r="B2272" s="4" t="s">
        <v>17</v>
      </c>
      <c r="C2272" s="4" t="s">
        <v>331</v>
      </c>
      <c r="D2272" s="5">
        <v>46205</v>
      </c>
      <c r="E2272" s="5" t="s">
        <v>332</v>
      </c>
      <c r="F2272" s="5" t="s">
        <v>55</v>
      </c>
      <c r="G2272" s="5" t="s">
        <v>333</v>
      </c>
      <c r="H2272" s="4" t="s">
        <v>334</v>
      </c>
      <c r="I2272" s="4" t="str">
        <f>VLOOKUP(H2272,[1]物料!$A$1:$M$65536,13,0)</f>
        <v>16.00</v>
      </c>
      <c r="J2272" s="4">
        <v>4.5</v>
      </c>
      <c r="K2272" s="4">
        <f t="shared" si="140"/>
        <v>1.575</v>
      </c>
      <c r="L2272" s="4">
        <f t="shared" si="141"/>
        <v>22.075</v>
      </c>
      <c r="M2272" s="6">
        <v>1</v>
      </c>
      <c r="N2272" s="7">
        <v>31.5</v>
      </c>
      <c r="O2272">
        <f t="shared" si="142"/>
        <v>9.425</v>
      </c>
      <c r="P2272" s="1">
        <f t="shared" si="143"/>
        <v>0.299206349206349</v>
      </c>
    </row>
    <row r="2273" ht="20" customHeight="1" spans="1:16">
      <c r="A2273" s="4" t="s">
        <v>2963</v>
      </c>
      <c r="B2273" s="4" t="s">
        <v>17</v>
      </c>
      <c r="C2273" s="4" t="s">
        <v>331</v>
      </c>
      <c r="D2273" s="5">
        <v>46205</v>
      </c>
      <c r="E2273" s="5" t="s">
        <v>332</v>
      </c>
      <c r="F2273" s="5" t="s">
        <v>55</v>
      </c>
      <c r="G2273" s="5" t="s">
        <v>333</v>
      </c>
      <c r="H2273" s="4" t="s">
        <v>404</v>
      </c>
      <c r="I2273" s="4" t="str">
        <f>VLOOKUP(H2273,[1]物料!$A$1:$M$65536,13,0)</f>
        <v>16.00</v>
      </c>
      <c r="J2273" s="4">
        <v>4.5</v>
      </c>
      <c r="K2273" s="4">
        <f t="shared" si="140"/>
        <v>1.575</v>
      </c>
      <c r="L2273" s="4">
        <f t="shared" si="141"/>
        <v>22.075</v>
      </c>
      <c r="M2273" s="6">
        <v>1</v>
      </c>
      <c r="N2273" s="7">
        <v>31.5</v>
      </c>
      <c r="O2273">
        <f t="shared" si="142"/>
        <v>9.425</v>
      </c>
      <c r="P2273" s="1">
        <f t="shared" si="143"/>
        <v>0.299206349206349</v>
      </c>
    </row>
    <row r="2274" ht="20" customHeight="1" spans="1:16">
      <c r="A2274" s="4" t="s">
        <v>2964</v>
      </c>
      <c r="B2274" s="4" t="s">
        <v>17</v>
      </c>
      <c r="C2274" s="4" t="s">
        <v>18</v>
      </c>
      <c r="D2274" s="5">
        <v>46205</v>
      </c>
      <c r="E2274" s="5" t="s">
        <v>286</v>
      </c>
      <c r="F2274" s="5" t="s">
        <v>55</v>
      </c>
      <c r="G2274" s="5" t="s">
        <v>287</v>
      </c>
      <c r="H2274" s="4" t="s">
        <v>2965</v>
      </c>
      <c r="I2274" s="4" t="str">
        <f>VLOOKUP(H2274,[1]物料!$A$1:$M$65536,13,0)</f>
        <v>40.00</v>
      </c>
      <c r="J2274" s="4">
        <v>7.2</v>
      </c>
      <c r="K2274" s="4">
        <f t="shared" si="140"/>
        <v>5.738</v>
      </c>
      <c r="L2274" s="4">
        <f t="shared" si="141"/>
        <v>52.938</v>
      </c>
      <c r="M2274" s="6">
        <v>1</v>
      </c>
      <c r="N2274" s="7">
        <v>114.76</v>
      </c>
      <c r="O2274">
        <f t="shared" si="142"/>
        <v>61.822</v>
      </c>
      <c r="P2274" s="1">
        <f t="shared" si="143"/>
        <v>0.538706866504008</v>
      </c>
    </row>
    <row r="2275" ht="20" customHeight="1" spans="1:16">
      <c r="A2275" s="4" t="s">
        <v>2966</v>
      </c>
      <c r="B2275" s="4" t="s">
        <v>17</v>
      </c>
      <c r="C2275" s="4" t="s">
        <v>18</v>
      </c>
      <c r="D2275" s="5">
        <v>46205</v>
      </c>
      <c r="E2275" s="5" t="s">
        <v>332</v>
      </c>
      <c r="F2275" s="5" t="s">
        <v>55</v>
      </c>
      <c r="G2275" s="5" t="s">
        <v>333</v>
      </c>
      <c r="H2275" s="4" t="s">
        <v>404</v>
      </c>
      <c r="I2275" s="4" t="str">
        <f>VLOOKUP(H2275,[1]物料!$A$1:$M$65536,13,0)</f>
        <v>16.00</v>
      </c>
      <c r="J2275" s="4">
        <v>4.5</v>
      </c>
      <c r="K2275" s="4">
        <f t="shared" si="140"/>
        <v>2.793</v>
      </c>
      <c r="L2275" s="4">
        <f t="shared" si="141"/>
        <v>23.293</v>
      </c>
      <c r="M2275" s="6">
        <v>1</v>
      </c>
      <c r="N2275" s="7">
        <v>55.86</v>
      </c>
      <c r="O2275">
        <f t="shared" si="142"/>
        <v>32.567</v>
      </c>
      <c r="P2275" s="1">
        <f t="shared" si="143"/>
        <v>0.583011099176513</v>
      </c>
    </row>
    <row r="2276" ht="20" customHeight="1" spans="1:16">
      <c r="A2276" s="4" t="s">
        <v>2967</v>
      </c>
      <c r="B2276" s="4" t="s">
        <v>17</v>
      </c>
      <c r="C2276" s="4" t="s">
        <v>18</v>
      </c>
      <c r="D2276" s="5">
        <v>46205</v>
      </c>
      <c r="E2276" s="5" t="s">
        <v>291</v>
      </c>
      <c r="F2276" s="5" t="s">
        <v>55</v>
      </c>
      <c r="G2276" s="5" t="s">
        <v>292</v>
      </c>
      <c r="H2276" s="4" t="s">
        <v>293</v>
      </c>
      <c r="I2276" s="4" t="str">
        <f>VLOOKUP(H2276,[1]物料!$A$1:$M$65536,13,0)</f>
        <v>40.00</v>
      </c>
      <c r="J2276" s="4">
        <v>7.2</v>
      </c>
      <c r="K2276" s="4">
        <f t="shared" si="140"/>
        <v>4.6675</v>
      </c>
      <c r="L2276" s="4">
        <f t="shared" si="141"/>
        <v>51.8675</v>
      </c>
      <c r="M2276" s="6">
        <v>1</v>
      </c>
      <c r="N2276" s="7">
        <v>93.35</v>
      </c>
      <c r="O2276">
        <f t="shared" si="142"/>
        <v>41.4825</v>
      </c>
      <c r="P2276" s="1">
        <f t="shared" si="143"/>
        <v>0.444376004284949</v>
      </c>
    </row>
    <row r="2277" ht="20" customHeight="1" spans="1:16">
      <c r="A2277" s="4" t="s">
        <v>2968</v>
      </c>
      <c r="B2277" s="4" t="s">
        <v>24</v>
      </c>
      <c r="C2277" s="4" t="s">
        <v>119</v>
      </c>
      <c r="D2277" s="5">
        <v>46205</v>
      </c>
      <c r="E2277" s="5" t="s">
        <v>75</v>
      </c>
      <c r="F2277" s="5" t="s">
        <v>61</v>
      </c>
      <c r="G2277" s="5" t="s">
        <v>76</v>
      </c>
      <c r="H2277" s="4" t="s">
        <v>882</v>
      </c>
      <c r="I2277" s="4" t="str">
        <f>VLOOKUP(H2277,[1]物料!$A$1:$M$65536,13,0)</f>
        <v>42.00</v>
      </c>
      <c r="J2277" s="4">
        <v>8</v>
      </c>
      <c r="K2277" s="4">
        <f t="shared" si="140"/>
        <v>6.94</v>
      </c>
      <c r="L2277" s="4">
        <f t="shared" si="141"/>
        <v>56.94</v>
      </c>
      <c r="M2277" s="6">
        <v>1</v>
      </c>
      <c r="N2277" s="7">
        <v>138.8</v>
      </c>
      <c r="O2277">
        <f t="shared" si="142"/>
        <v>81.86</v>
      </c>
      <c r="P2277" s="1">
        <f t="shared" si="143"/>
        <v>0.589769452449568</v>
      </c>
    </row>
    <row r="2278" ht="20" customHeight="1" spans="1:16">
      <c r="A2278" s="4" t="s">
        <v>2969</v>
      </c>
      <c r="B2278" s="4" t="s">
        <v>24</v>
      </c>
      <c r="C2278" s="4" t="s">
        <v>98</v>
      </c>
      <c r="D2278" s="5">
        <v>46205</v>
      </c>
      <c r="E2278" s="5" t="s">
        <v>286</v>
      </c>
      <c r="F2278" s="5" t="s">
        <v>55</v>
      </c>
      <c r="G2278" s="5" t="s">
        <v>287</v>
      </c>
      <c r="H2278" s="4" t="s">
        <v>1285</v>
      </c>
      <c r="I2278" s="4" t="str">
        <f>VLOOKUP(H2278,[1]物料!$A$1:$M$65536,13,0)</f>
        <v>40.00</v>
      </c>
      <c r="J2278" s="4">
        <v>10.7</v>
      </c>
      <c r="K2278" s="4">
        <f t="shared" si="140"/>
        <v>5.15</v>
      </c>
      <c r="L2278" s="4">
        <f t="shared" si="141"/>
        <v>55.85</v>
      </c>
      <c r="M2278" s="6">
        <v>1</v>
      </c>
      <c r="N2278" s="7">
        <v>103</v>
      </c>
      <c r="O2278">
        <f t="shared" si="142"/>
        <v>47.15</v>
      </c>
      <c r="P2278" s="1">
        <f t="shared" si="143"/>
        <v>0.457766990291262</v>
      </c>
    </row>
    <row r="2279" ht="20" customHeight="1" spans="1:16">
      <c r="A2279" s="4" t="s">
        <v>2970</v>
      </c>
      <c r="B2279" s="4" t="s">
        <v>24</v>
      </c>
      <c r="C2279" s="4" t="s">
        <v>119</v>
      </c>
      <c r="D2279" s="5">
        <v>46205</v>
      </c>
      <c r="E2279" s="5" t="s">
        <v>60</v>
      </c>
      <c r="F2279" s="5" t="s">
        <v>61</v>
      </c>
      <c r="G2279" s="5" t="s">
        <v>62</v>
      </c>
      <c r="H2279" s="4" t="s">
        <v>63</v>
      </c>
      <c r="I2279" s="4" t="str">
        <f>VLOOKUP(H2279,[1]物料!$A$1:$M$65536,13,0)</f>
        <v>24.00</v>
      </c>
      <c r="J2279" s="4">
        <v>8</v>
      </c>
      <c r="K2279" s="4">
        <f t="shared" si="140"/>
        <v>3.225</v>
      </c>
      <c r="L2279" s="4">
        <f t="shared" si="141"/>
        <v>35.225</v>
      </c>
      <c r="M2279" s="6">
        <v>1</v>
      </c>
      <c r="N2279" s="7">
        <v>64.5</v>
      </c>
      <c r="O2279">
        <f t="shared" si="142"/>
        <v>29.275</v>
      </c>
      <c r="P2279" s="1">
        <f t="shared" si="143"/>
        <v>0.453875968992248</v>
      </c>
    </row>
    <row r="2280" ht="20" customHeight="1" spans="1:16">
      <c r="A2280" s="4" t="s">
        <v>2971</v>
      </c>
      <c r="B2280" s="4" t="s">
        <v>24</v>
      </c>
      <c r="C2280" s="4" t="s">
        <v>25</v>
      </c>
      <c r="D2280" s="5">
        <v>46205</v>
      </c>
      <c r="E2280" s="5" t="s">
        <v>90</v>
      </c>
      <c r="F2280" s="5" t="s">
        <v>55</v>
      </c>
      <c r="G2280" s="5" t="s">
        <v>91</v>
      </c>
      <c r="H2280" s="4" t="s">
        <v>475</v>
      </c>
      <c r="I2280" s="4" t="str">
        <f>VLOOKUP(H2280,[1]物料!$A$1:$M$65536,13,0)</f>
        <v>40.00</v>
      </c>
      <c r="J2280" s="4">
        <v>10.7</v>
      </c>
      <c r="K2280" s="4">
        <f t="shared" si="140"/>
        <v>6.44</v>
      </c>
      <c r="L2280" s="4">
        <f t="shared" si="141"/>
        <v>57.14</v>
      </c>
      <c r="M2280" s="6">
        <v>1</v>
      </c>
      <c r="N2280" s="7">
        <v>128.8</v>
      </c>
      <c r="O2280">
        <f t="shared" si="142"/>
        <v>71.66</v>
      </c>
      <c r="P2280" s="1">
        <f t="shared" si="143"/>
        <v>0.556366459627329</v>
      </c>
    </row>
    <row r="2281" ht="20" customHeight="1" spans="1:16">
      <c r="A2281" s="4" t="s">
        <v>2972</v>
      </c>
      <c r="B2281" s="4" t="s">
        <v>17</v>
      </c>
      <c r="C2281" s="4" t="s">
        <v>18</v>
      </c>
      <c r="D2281" s="5">
        <v>46205</v>
      </c>
      <c r="E2281" s="5" t="s">
        <v>83</v>
      </c>
      <c r="F2281" s="5" t="s">
        <v>55</v>
      </c>
      <c r="G2281" s="5" t="s">
        <v>84</v>
      </c>
      <c r="H2281" s="4" t="s">
        <v>147</v>
      </c>
      <c r="I2281" s="4" t="str">
        <f>VLOOKUP(H2281,[1]物料!$A$1:$M$65536,13,0)</f>
        <v>52.00</v>
      </c>
      <c r="J2281" s="4">
        <v>14.5</v>
      </c>
      <c r="K2281" s="4">
        <f t="shared" si="140"/>
        <v>8.1675</v>
      </c>
      <c r="L2281" s="4">
        <f t="shared" si="141"/>
        <v>74.6675</v>
      </c>
      <c r="M2281" s="6">
        <v>1</v>
      </c>
      <c r="N2281" s="7">
        <v>163.35</v>
      </c>
      <c r="O2281">
        <f t="shared" si="142"/>
        <v>88.6825</v>
      </c>
      <c r="P2281" s="1">
        <f t="shared" si="143"/>
        <v>0.542898683807775</v>
      </c>
    </row>
    <row r="2282" ht="20" customHeight="1" spans="1:16">
      <c r="A2282" s="4" t="s">
        <v>2973</v>
      </c>
      <c r="B2282" s="4" t="s">
        <v>24</v>
      </c>
      <c r="C2282" s="4" t="s">
        <v>87</v>
      </c>
      <c r="D2282" s="5">
        <v>46205</v>
      </c>
      <c r="E2282" s="5" t="s">
        <v>83</v>
      </c>
      <c r="F2282" s="5" t="s">
        <v>55</v>
      </c>
      <c r="G2282" s="5" t="s">
        <v>84</v>
      </c>
      <c r="H2282" s="4" t="s">
        <v>88</v>
      </c>
      <c r="I2282" s="4" t="str">
        <f>VLOOKUP(H2282,[1]物料!$A$1:$M$65536,13,0)</f>
        <v>52.00</v>
      </c>
      <c r="J2282" s="4">
        <v>18</v>
      </c>
      <c r="K2282" s="4">
        <f t="shared" si="140"/>
        <v>7.19</v>
      </c>
      <c r="L2282" s="4">
        <f t="shared" si="141"/>
        <v>77.19</v>
      </c>
      <c r="M2282" s="6">
        <v>1</v>
      </c>
      <c r="N2282" s="7">
        <v>143.8</v>
      </c>
      <c r="O2282">
        <f t="shared" si="142"/>
        <v>66.61</v>
      </c>
      <c r="P2282" s="1">
        <f t="shared" si="143"/>
        <v>0.463212795549374</v>
      </c>
    </row>
    <row r="2283" ht="20" customHeight="1" spans="1:16">
      <c r="A2283" s="4" t="s">
        <v>2974</v>
      </c>
      <c r="B2283" s="4" t="s">
        <v>24</v>
      </c>
      <c r="C2283" s="4" t="s">
        <v>119</v>
      </c>
      <c r="D2283" s="5">
        <v>46205</v>
      </c>
      <c r="E2283" s="5" t="s">
        <v>60</v>
      </c>
      <c r="F2283" s="5" t="s">
        <v>61</v>
      </c>
      <c r="G2283" s="5" t="s">
        <v>62</v>
      </c>
      <c r="H2283" s="4" t="s">
        <v>63</v>
      </c>
      <c r="I2283" s="4" t="str">
        <f>VLOOKUP(H2283,[1]物料!$A$1:$M$65536,13,0)</f>
        <v>24.00</v>
      </c>
      <c r="J2283" s="4">
        <v>8</v>
      </c>
      <c r="K2283" s="4">
        <f t="shared" si="140"/>
        <v>3.435</v>
      </c>
      <c r="L2283" s="4">
        <f t="shared" si="141"/>
        <v>35.435</v>
      </c>
      <c r="M2283" s="6">
        <v>1</v>
      </c>
      <c r="N2283" s="7">
        <v>68.7</v>
      </c>
      <c r="O2283">
        <f t="shared" si="142"/>
        <v>33.265</v>
      </c>
      <c r="P2283" s="1">
        <f t="shared" si="143"/>
        <v>0.484206695778748</v>
      </c>
    </row>
    <row r="2284" ht="20" customHeight="1" spans="1:16">
      <c r="A2284" s="4" t="s">
        <v>2975</v>
      </c>
      <c r="B2284" s="4" t="s">
        <v>24</v>
      </c>
      <c r="C2284" s="4" t="s">
        <v>411</v>
      </c>
      <c r="D2284" s="5">
        <v>46205</v>
      </c>
      <c r="E2284" s="5" t="s">
        <v>83</v>
      </c>
      <c r="F2284" s="5" t="s">
        <v>55</v>
      </c>
      <c r="G2284" s="5" t="s">
        <v>84</v>
      </c>
      <c r="H2284" s="4" t="s">
        <v>88</v>
      </c>
      <c r="I2284" s="4" t="str">
        <f>VLOOKUP(H2284,[1]物料!$A$1:$M$65536,13,0)</f>
        <v>52.00</v>
      </c>
      <c r="J2284" s="4">
        <v>18</v>
      </c>
      <c r="K2284" s="4">
        <f t="shared" si="140"/>
        <v>6.44</v>
      </c>
      <c r="L2284" s="4">
        <f t="shared" si="141"/>
        <v>76.44</v>
      </c>
      <c r="M2284" s="6">
        <v>1</v>
      </c>
      <c r="N2284" s="7">
        <v>128.8</v>
      </c>
      <c r="O2284">
        <f t="shared" si="142"/>
        <v>52.36</v>
      </c>
      <c r="P2284" s="1">
        <f t="shared" si="143"/>
        <v>0.406521739130435</v>
      </c>
    </row>
    <row r="2285" ht="20" customHeight="1" spans="1:16">
      <c r="A2285" s="4" t="s">
        <v>2976</v>
      </c>
      <c r="B2285" s="4" t="s">
        <v>24</v>
      </c>
      <c r="C2285" s="4" t="s">
        <v>119</v>
      </c>
      <c r="D2285" s="5">
        <v>46205</v>
      </c>
      <c r="E2285" s="5" t="s">
        <v>60</v>
      </c>
      <c r="F2285" s="5" t="s">
        <v>61</v>
      </c>
      <c r="G2285" s="5" t="s">
        <v>62</v>
      </c>
      <c r="H2285" s="4" t="s">
        <v>157</v>
      </c>
      <c r="I2285" s="4" t="str">
        <f>VLOOKUP(H2285,[1]物料!$A$1:$M$65536,13,0)</f>
        <v>24.00</v>
      </c>
      <c r="J2285" s="4">
        <v>8</v>
      </c>
      <c r="K2285" s="4">
        <f t="shared" si="140"/>
        <v>3.225</v>
      </c>
      <c r="L2285" s="4">
        <f t="shared" si="141"/>
        <v>35.225</v>
      </c>
      <c r="M2285" s="6">
        <v>1</v>
      </c>
      <c r="N2285" s="7">
        <v>64.5</v>
      </c>
      <c r="O2285">
        <f t="shared" si="142"/>
        <v>29.275</v>
      </c>
      <c r="P2285" s="1">
        <f t="shared" si="143"/>
        <v>0.453875968992248</v>
      </c>
    </row>
    <row r="2286" ht="20" customHeight="1" spans="1:16">
      <c r="A2286" s="4" t="s">
        <v>2977</v>
      </c>
      <c r="B2286" s="4" t="s">
        <v>17</v>
      </c>
      <c r="C2286" s="4" t="s">
        <v>18</v>
      </c>
      <c r="D2286" s="5">
        <v>46205</v>
      </c>
      <c r="E2286" s="5" t="s">
        <v>83</v>
      </c>
      <c r="F2286" s="5" t="s">
        <v>55</v>
      </c>
      <c r="G2286" s="5" t="s">
        <v>84</v>
      </c>
      <c r="H2286" s="4" t="s">
        <v>147</v>
      </c>
      <c r="I2286" s="4" t="str">
        <f>VLOOKUP(H2286,[1]物料!$A$1:$M$65536,13,0)</f>
        <v>52.00</v>
      </c>
      <c r="J2286" s="4">
        <v>14.5</v>
      </c>
      <c r="K2286" s="4">
        <f t="shared" si="140"/>
        <v>7.8585</v>
      </c>
      <c r="L2286" s="4">
        <f t="shared" si="141"/>
        <v>74.3585</v>
      </c>
      <c r="M2286" s="6">
        <v>1</v>
      </c>
      <c r="N2286" s="7">
        <v>157.17</v>
      </c>
      <c r="O2286">
        <f t="shared" si="142"/>
        <v>82.8115</v>
      </c>
      <c r="P2286" s="1">
        <f t="shared" si="143"/>
        <v>0.526891264236177</v>
      </c>
    </row>
    <row r="2287" ht="20" customHeight="1" spans="1:16">
      <c r="A2287" s="4" t="s">
        <v>2978</v>
      </c>
      <c r="B2287" s="4" t="s">
        <v>17</v>
      </c>
      <c r="C2287" s="4" t="s">
        <v>18</v>
      </c>
      <c r="D2287" s="5">
        <v>46205</v>
      </c>
      <c r="E2287" s="5" t="s">
        <v>90</v>
      </c>
      <c r="F2287" s="5" t="s">
        <v>55</v>
      </c>
      <c r="G2287" s="5" t="s">
        <v>91</v>
      </c>
      <c r="H2287" s="4" t="s">
        <v>1488</v>
      </c>
      <c r="I2287" s="4" t="str">
        <f>VLOOKUP(H2287,[1]物料!$A$1:$M$65536,13,0)</f>
        <v>40.00</v>
      </c>
      <c r="J2287" s="4">
        <v>7.2</v>
      </c>
      <c r="K2287" s="4">
        <f t="shared" si="140"/>
        <v>6.905</v>
      </c>
      <c r="L2287" s="4">
        <f t="shared" si="141"/>
        <v>54.105</v>
      </c>
      <c r="M2287" s="6">
        <v>1</v>
      </c>
      <c r="N2287" s="7">
        <v>138.1</v>
      </c>
      <c r="O2287">
        <f t="shared" si="142"/>
        <v>83.995</v>
      </c>
      <c r="P2287" s="1">
        <f t="shared" si="143"/>
        <v>0.60821868211441</v>
      </c>
    </row>
    <row r="2288" ht="20" customHeight="1" spans="1:16">
      <c r="A2288" s="4" t="s">
        <v>2979</v>
      </c>
      <c r="B2288" s="4" t="s">
        <v>24</v>
      </c>
      <c r="C2288" s="4" t="s">
        <v>411</v>
      </c>
      <c r="D2288" s="5">
        <v>46205</v>
      </c>
      <c r="E2288" s="5" t="s">
        <v>90</v>
      </c>
      <c r="F2288" s="5" t="s">
        <v>55</v>
      </c>
      <c r="G2288" s="5" t="s">
        <v>91</v>
      </c>
      <c r="H2288" s="4" t="s">
        <v>99</v>
      </c>
      <c r="I2288" s="4" t="str">
        <f>VLOOKUP(H2288,[1]物料!$A$1:$M$65536,13,0)</f>
        <v>40.00</v>
      </c>
      <c r="J2288" s="4">
        <v>10.7</v>
      </c>
      <c r="K2288" s="4">
        <f t="shared" si="140"/>
        <v>5.44</v>
      </c>
      <c r="L2288" s="4">
        <f t="shared" si="141"/>
        <v>56.14</v>
      </c>
      <c r="M2288" s="6">
        <v>1</v>
      </c>
      <c r="N2288" s="7">
        <v>108.8</v>
      </c>
      <c r="O2288">
        <f t="shared" si="142"/>
        <v>52.66</v>
      </c>
      <c r="P2288" s="1">
        <f t="shared" si="143"/>
        <v>0.484007352941176</v>
      </c>
    </row>
    <row r="2289" ht="20" customHeight="1" spans="1:16">
      <c r="A2289" s="4" t="s">
        <v>2980</v>
      </c>
      <c r="B2289" s="4" t="s">
        <v>24</v>
      </c>
      <c r="C2289" s="4" t="s">
        <v>59</v>
      </c>
      <c r="D2289" s="5">
        <v>46205</v>
      </c>
      <c r="E2289" s="5" t="s">
        <v>83</v>
      </c>
      <c r="F2289" s="5" t="s">
        <v>55</v>
      </c>
      <c r="G2289" s="5" t="s">
        <v>84</v>
      </c>
      <c r="H2289" s="4" t="s">
        <v>138</v>
      </c>
      <c r="I2289" s="4" t="str">
        <f>VLOOKUP(H2289,[1]物料!$A$1:$M$65536,13,0)</f>
        <v>52.00</v>
      </c>
      <c r="J2289" s="4">
        <v>18</v>
      </c>
      <c r="K2289" s="4">
        <f t="shared" si="140"/>
        <v>6.691</v>
      </c>
      <c r="L2289" s="4">
        <f t="shared" si="141"/>
        <v>76.691</v>
      </c>
      <c r="M2289" s="6">
        <v>1</v>
      </c>
      <c r="N2289" s="7">
        <v>133.82</v>
      </c>
      <c r="O2289">
        <f t="shared" si="142"/>
        <v>57.129</v>
      </c>
      <c r="P2289" s="1">
        <f t="shared" si="143"/>
        <v>0.426909281123898</v>
      </c>
    </row>
    <row r="2290" ht="20" customHeight="1" spans="1:16">
      <c r="A2290" s="4" t="s">
        <v>2981</v>
      </c>
      <c r="B2290" s="4" t="s">
        <v>24</v>
      </c>
      <c r="C2290" s="4" t="s">
        <v>59</v>
      </c>
      <c r="D2290" s="5">
        <v>46205</v>
      </c>
      <c r="E2290" s="5" t="s">
        <v>69</v>
      </c>
      <c r="F2290" s="5" t="s">
        <v>70</v>
      </c>
      <c r="G2290" s="5" t="s">
        <v>71</v>
      </c>
      <c r="H2290" s="4" t="s">
        <v>343</v>
      </c>
      <c r="I2290" s="4" t="str">
        <f>VLOOKUP(H2290,[1]物料!$A$1:$M$65536,13,0)</f>
        <v>45.00</v>
      </c>
      <c r="J2290" s="4">
        <v>6.5</v>
      </c>
      <c r="K2290" s="4">
        <f t="shared" si="140"/>
        <v>5.49</v>
      </c>
      <c r="L2290" s="4">
        <f t="shared" si="141"/>
        <v>56.99</v>
      </c>
      <c r="M2290" s="6">
        <v>1</v>
      </c>
      <c r="N2290" s="7">
        <v>109.8</v>
      </c>
      <c r="O2290">
        <f t="shared" si="142"/>
        <v>52.81</v>
      </c>
      <c r="P2290" s="1">
        <f t="shared" si="143"/>
        <v>0.480965391621129</v>
      </c>
    </row>
    <row r="2291" ht="20" customHeight="1" spans="1:16">
      <c r="A2291" s="4" t="s">
        <v>2982</v>
      </c>
      <c r="B2291" s="4" t="s">
        <v>17</v>
      </c>
      <c r="C2291" s="4" t="s">
        <v>167</v>
      </c>
      <c r="D2291" s="5">
        <v>46205</v>
      </c>
      <c r="E2291" s="5" t="s">
        <v>54</v>
      </c>
      <c r="F2291" s="5" t="s">
        <v>55</v>
      </c>
      <c r="G2291" s="5" t="s">
        <v>56</v>
      </c>
      <c r="H2291" s="4" t="s">
        <v>1184</v>
      </c>
      <c r="I2291" s="4" t="str">
        <f>VLOOKUP(H2291,[1]物料!$A$1:$M$65536,13,0)</f>
        <v>12.00</v>
      </c>
      <c r="J2291" s="4">
        <v>4.5</v>
      </c>
      <c r="K2291" s="4">
        <f t="shared" si="140"/>
        <v>1.99</v>
      </c>
      <c r="L2291" s="4">
        <f t="shared" si="141"/>
        <v>18.49</v>
      </c>
      <c r="M2291" s="6">
        <v>1</v>
      </c>
      <c r="N2291" s="7">
        <v>39.8</v>
      </c>
      <c r="O2291">
        <f t="shared" si="142"/>
        <v>21.31</v>
      </c>
      <c r="P2291" s="1">
        <f t="shared" si="143"/>
        <v>0.535427135678392</v>
      </c>
    </row>
    <row r="2292" ht="20" customHeight="1" spans="1:16">
      <c r="A2292" s="4" t="s">
        <v>2983</v>
      </c>
      <c r="B2292" s="4" t="s">
        <v>17</v>
      </c>
      <c r="C2292" s="4" t="s">
        <v>113</v>
      </c>
      <c r="D2292" s="5">
        <v>46205</v>
      </c>
      <c r="E2292" s="5" t="s">
        <v>79</v>
      </c>
      <c r="F2292" s="5" t="s">
        <v>20</v>
      </c>
      <c r="G2292" s="5" t="s">
        <v>80</v>
      </c>
      <c r="H2292" s="4" t="s">
        <v>2984</v>
      </c>
      <c r="I2292" s="4" t="str">
        <f>VLOOKUP(H2292,[1]物料!$A$1:$M$65536,13,0)</f>
        <v>40.70</v>
      </c>
      <c r="J2292" s="4">
        <v>3.5</v>
      </c>
      <c r="K2292" s="4">
        <f t="shared" si="140"/>
        <v>5.58</v>
      </c>
      <c r="L2292" s="4">
        <f t="shared" si="141"/>
        <v>49.78</v>
      </c>
      <c r="M2292" s="6">
        <v>1</v>
      </c>
      <c r="N2292" s="7">
        <v>111.6</v>
      </c>
      <c r="O2292">
        <f t="shared" si="142"/>
        <v>61.82</v>
      </c>
      <c r="P2292" s="1">
        <f t="shared" si="143"/>
        <v>0.553942652329749</v>
      </c>
    </row>
    <row r="2293" ht="20" customHeight="1" spans="1:16">
      <c r="A2293" s="4" t="s">
        <v>2985</v>
      </c>
      <c r="B2293" s="4" t="s">
        <v>17</v>
      </c>
      <c r="C2293" s="4" t="s">
        <v>18</v>
      </c>
      <c r="D2293" s="5">
        <v>46205</v>
      </c>
      <c r="E2293" s="5" t="s">
        <v>332</v>
      </c>
      <c r="F2293" s="5" t="s">
        <v>55</v>
      </c>
      <c r="G2293" s="5" t="s">
        <v>333</v>
      </c>
      <c r="H2293" s="4" t="s">
        <v>404</v>
      </c>
      <c r="I2293" s="4" t="str">
        <f>VLOOKUP(H2293,[1]物料!$A$1:$M$65536,13,0)</f>
        <v>16.00</v>
      </c>
      <c r="J2293" s="4">
        <v>4.5</v>
      </c>
      <c r="K2293" s="4">
        <f t="shared" si="140"/>
        <v>2.94</v>
      </c>
      <c r="L2293" s="4">
        <f t="shared" si="141"/>
        <v>23.44</v>
      </c>
      <c r="M2293" s="6">
        <v>1</v>
      </c>
      <c r="N2293" s="7">
        <v>58.8</v>
      </c>
      <c r="O2293">
        <f t="shared" si="142"/>
        <v>35.36</v>
      </c>
      <c r="P2293" s="1">
        <f t="shared" si="143"/>
        <v>0.601360544217687</v>
      </c>
    </row>
    <row r="2294" ht="20" customHeight="1" spans="1:16">
      <c r="A2294" s="4" t="s">
        <v>2986</v>
      </c>
      <c r="B2294" s="4" t="s">
        <v>24</v>
      </c>
      <c r="C2294" s="4" t="s">
        <v>411</v>
      </c>
      <c r="D2294" s="5">
        <v>46205</v>
      </c>
      <c r="E2294" s="5" t="s">
        <v>186</v>
      </c>
      <c r="F2294" s="5" t="s">
        <v>55</v>
      </c>
      <c r="G2294" s="5" t="s">
        <v>187</v>
      </c>
      <c r="H2294" s="4" t="s">
        <v>1043</v>
      </c>
      <c r="I2294" s="4" t="str">
        <f>VLOOKUP(H2294,[1]物料!$A$1:$M$65536,13,0)</f>
        <v>48.00</v>
      </c>
      <c r="J2294" s="4">
        <v>10.7</v>
      </c>
      <c r="K2294" s="4">
        <f t="shared" si="140"/>
        <v>5.69</v>
      </c>
      <c r="L2294" s="4">
        <f t="shared" si="141"/>
        <v>64.39</v>
      </c>
      <c r="M2294" s="6">
        <v>1</v>
      </c>
      <c r="N2294" s="7">
        <v>113.8</v>
      </c>
      <c r="O2294">
        <f t="shared" si="142"/>
        <v>49.41</v>
      </c>
      <c r="P2294" s="1">
        <f t="shared" si="143"/>
        <v>0.434182776801406</v>
      </c>
    </row>
    <row r="2295" ht="20" customHeight="1" spans="1:16">
      <c r="A2295" s="4" t="s">
        <v>2987</v>
      </c>
      <c r="B2295" s="4" t="s">
        <v>24</v>
      </c>
      <c r="C2295" s="4" t="s">
        <v>25</v>
      </c>
      <c r="D2295" s="5">
        <v>46205</v>
      </c>
      <c r="E2295" s="5" t="s">
        <v>26</v>
      </c>
      <c r="F2295" s="5" t="s">
        <v>20</v>
      </c>
      <c r="G2295" s="5" t="s">
        <v>27</v>
      </c>
      <c r="H2295" s="4" t="s">
        <v>28</v>
      </c>
      <c r="I2295" s="4" t="str">
        <f>VLOOKUP(H2295,[1]物料!$A$1:$M$65536,13,0)</f>
        <v>115.60</v>
      </c>
      <c r="J2295" s="4">
        <v>13.5</v>
      </c>
      <c r="K2295" s="4">
        <f t="shared" si="140"/>
        <v>10.983</v>
      </c>
      <c r="L2295" s="4">
        <f t="shared" si="141"/>
        <v>140.083</v>
      </c>
      <c r="M2295" s="6">
        <v>1</v>
      </c>
      <c r="N2295" s="7">
        <v>219.66</v>
      </c>
      <c r="O2295">
        <f t="shared" si="142"/>
        <v>79.577</v>
      </c>
      <c r="P2295" s="1">
        <f t="shared" si="143"/>
        <v>0.362273513611946</v>
      </c>
    </row>
    <row r="2296" ht="20" customHeight="1" spans="1:16">
      <c r="A2296" s="4" t="s">
        <v>2988</v>
      </c>
      <c r="B2296" s="4" t="s">
        <v>24</v>
      </c>
      <c r="C2296" s="4" t="s">
        <v>59</v>
      </c>
      <c r="D2296" s="5">
        <v>46205</v>
      </c>
      <c r="E2296" s="5" t="s">
        <v>270</v>
      </c>
      <c r="F2296" s="5" t="s">
        <v>20</v>
      </c>
      <c r="G2296" s="5" t="s">
        <v>271</v>
      </c>
      <c r="H2296" s="4" t="s">
        <v>272</v>
      </c>
      <c r="I2296" s="4" t="str">
        <f>VLOOKUP(H2296,[1]物料!$A$1:$M$65536,13,0)</f>
        <v>19.90</v>
      </c>
      <c r="J2296" s="4">
        <v>6.5</v>
      </c>
      <c r="K2296" s="4">
        <f t="shared" si="140"/>
        <v>3.14</v>
      </c>
      <c r="L2296" s="4">
        <f t="shared" si="141"/>
        <v>29.54</v>
      </c>
      <c r="M2296" s="6">
        <v>1</v>
      </c>
      <c r="N2296" s="7">
        <v>62.8</v>
      </c>
      <c r="O2296">
        <f t="shared" si="142"/>
        <v>33.26</v>
      </c>
      <c r="P2296" s="1">
        <f t="shared" si="143"/>
        <v>0.529617834394904</v>
      </c>
    </row>
    <row r="2297" ht="20" customHeight="1" spans="1:16">
      <c r="A2297" s="4" t="s">
        <v>2989</v>
      </c>
      <c r="B2297" s="4" t="s">
        <v>17</v>
      </c>
      <c r="C2297" s="4" t="s">
        <v>49</v>
      </c>
      <c r="D2297" s="5">
        <v>46205</v>
      </c>
      <c r="E2297" s="5" t="s">
        <v>508</v>
      </c>
      <c r="F2297" s="5" t="s">
        <v>20</v>
      </c>
      <c r="G2297" s="5" t="s">
        <v>648</v>
      </c>
      <c r="H2297" s="4" t="s">
        <v>2990</v>
      </c>
      <c r="I2297" s="4" t="str">
        <f>VLOOKUP(H2297,[1]物料!$A$1:$M$65536,13,0)</f>
        <v>27.60</v>
      </c>
      <c r="J2297" s="4">
        <v>3</v>
      </c>
      <c r="K2297" s="4">
        <f t="shared" si="140"/>
        <v>3.49</v>
      </c>
      <c r="L2297" s="4">
        <f t="shared" si="141"/>
        <v>34.09</v>
      </c>
      <c r="M2297" s="6">
        <v>1</v>
      </c>
      <c r="N2297" s="7">
        <v>69.8</v>
      </c>
      <c r="O2297">
        <f t="shared" si="142"/>
        <v>35.71</v>
      </c>
      <c r="P2297" s="1">
        <f t="shared" si="143"/>
        <v>0.511604584527221</v>
      </c>
    </row>
    <row r="2298" ht="20" customHeight="1" spans="1:16">
      <c r="A2298" s="4" t="s">
        <v>2991</v>
      </c>
      <c r="B2298" s="4" t="s">
        <v>24</v>
      </c>
      <c r="C2298" s="4" t="s">
        <v>44</v>
      </c>
      <c r="D2298" s="5">
        <v>46205</v>
      </c>
      <c r="E2298" s="5" t="s">
        <v>286</v>
      </c>
      <c r="F2298" s="5" t="s">
        <v>55</v>
      </c>
      <c r="G2298" s="5" t="s">
        <v>287</v>
      </c>
      <c r="H2298" s="4" t="s">
        <v>1285</v>
      </c>
      <c r="I2298" s="4" t="str">
        <f>VLOOKUP(H2298,[1]物料!$A$1:$M$65536,13,0)</f>
        <v>40.00</v>
      </c>
      <c r="J2298" s="4">
        <v>10.7</v>
      </c>
      <c r="K2298" s="4">
        <f t="shared" si="140"/>
        <v>5.395</v>
      </c>
      <c r="L2298" s="4">
        <f t="shared" si="141"/>
        <v>56.095</v>
      </c>
      <c r="M2298" s="6">
        <v>1</v>
      </c>
      <c r="N2298" s="7">
        <v>107.9</v>
      </c>
      <c r="O2298">
        <f t="shared" si="142"/>
        <v>51.805</v>
      </c>
      <c r="P2298" s="1">
        <f t="shared" si="143"/>
        <v>0.480120481927711</v>
      </c>
    </row>
    <row r="2299" ht="20" customHeight="1" spans="1:16">
      <c r="A2299" s="4" t="s">
        <v>2992</v>
      </c>
      <c r="B2299" s="4" t="s">
        <v>17</v>
      </c>
      <c r="C2299" s="4" t="s">
        <v>113</v>
      </c>
      <c r="D2299" s="5">
        <v>46205</v>
      </c>
      <c r="E2299" s="5" t="s">
        <v>54</v>
      </c>
      <c r="F2299" s="5" t="s">
        <v>55</v>
      </c>
      <c r="G2299" s="5" t="s">
        <v>56</v>
      </c>
      <c r="H2299" s="4" t="s">
        <v>217</v>
      </c>
      <c r="I2299" s="4" t="str">
        <f>VLOOKUP(H2299,[1]物料!$A$1:$M$65536,13,0)</f>
        <v>12.00</v>
      </c>
      <c r="J2299" s="4">
        <v>4.5</v>
      </c>
      <c r="K2299" s="4">
        <f t="shared" si="140"/>
        <v>1.99</v>
      </c>
      <c r="L2299" s="4">
        <f t="shared" si="141"/>
        <v>18.49</v>
      </c>
      <c r="M2299" s="6">
        <v>1</v>
      </c>
      <c r="N2299" s="7">
        <v>39.8</v>
      </c>
      <c r="O2299">
        <f t="shared" si="142"/>
        <v>21.31</v>
      </c>
      <c r="P2299" s="1">
        <f t="shared" si="143"/>
        <v>0.535427135678392</v>
      </c>
    </row>
    <row r="2300" ht="20" customHeight="1" spans="1:16">
      <c r="A2300" s="4" t="s">
        <v>2993</v>
      </c>
      <c r="B2300" s="4" t="s">
        <v>17</v>
      </c>
      <c r="C2300" s="4" t="s">
        <v>113</v>
      </c>
      <c r="D2300" s="5">
        <v>46205</v>
      </c>
      <c r="E2300" s="5" t="s">
        <v>297</v>
      </c>
      <c r="F2300" s="5" t="s">
        <v>20</v>
      </c>
      <c r="G2300" s="5" t="s">
        <v>298</v>
      </c>
      <c r="H2300" s="4" t="s">
        <v>2994</v>
      </c>
      <c r="I2300" s="4" t="str">
        <f>VLOOKUP(H2300,[1]物料!$A$1:$M$65536,13,0)</f>
        <v>21.10</v>
      </c>
      <c r="J2300" s="4">
        <v>3</v>
      </c>
      <c r="K2300" s="4">
        <f t="shared" si="140"/>
        <v>2.98</v>
      </c>
      <c r="L2300" s="4">
        <f t="shared" si="141"/>
        <v>27.08</v>
      </c>
      <c r="M2300" s="6">
        <v>1</v>
      </c>
      <c r="N2300" s="7">
        <v>59.6</v>
      </c>
      <c r="O2300">
        <f t="shared" si="142"/>
        <v>32.52</v>
      </c>
      <c r="P2300" s="1">
        <f t="shared" si="143"/>
        <v>0.545637583892617</v>
      </c>
    </row>
    <row r="2301" ht="20" customHeight="1" spans="1:16">
      <c r="A2301" s="4" t="s">
        <v>2995</v>
      </c>
      <c r="B2301" s="4" t="s">
        <v>24</v>
      </c>
      <c r="C2301" s="4" t="s">
        <v>44</v>
      </c>
      <c r="D2301" s="5">
        <v>46205</v>
      </c>
      <c r="E2301" s="5" t="s">
        <v>60</v>
      </c>
      <c r="F2301" s="5" t="s">
        <v>61</v>
      </c>
      <c r="G2301" s="5" t="s">
        <v>62</v>
      </c>
      <c r="H2301" s="4" t="s">
        <v>63</v>
      </c>
      <c r="I2301" s="4" t="str">
        <f>VLOOKUP(H2301,[1]物料!$A$1:$M$65536,13,0)</f>
        <v>24.00</v>
      </c>
      <c r="J2301" s="4">
        <v>8</v>
      </c>
      <c r="K2301" s="4">
        <f t="shared" si="140"/>
        <v>3.26</v>
      </c>
      <c r="L2301" s="4">
        <f t="shared" si="141"/>
        <v>35.26</v>
      </c>
      <c r="M2301" s="6">
        <v>1</v>
      </c>
      <c r="N2301" s="7">
        <v>65.2</v>
      </c>
      <c r="O2301">
        <f t="shared" si="142"/>
        <v>29.94</v>
      </c>
      <c r="P2301" s="1">
        <f t="shared" si="143"/>
        <v>0.45920245398773</v>
      </c>
    </row>
    <row r="2302" ht="20" customHeight="1" spans="1:16">
      <c r="A2302" s="4" t="s">
        <v>2996</v>
      </c>
      <c r="B2302" s="4" t="s">
        <v>24</v>
      </c>
      <c r="C2302" s="4" t="s">
        <v>119</v>
      </c>
      <c r="D2302" s="5">
        <v>46205</v>
      </c>
      <c r="E2302" s="5" t="s">
        <v>465</v>
      </c>
      <c r="F2302" s="5" t="s">
        <v>20</v>
      </c>
      <c r="G2302" s="5" t="s">
        <v>466</v>
      </c>
      <c r="H2302" s="4" t="s">
        <v>908</v>
      </c>
      <c r="I2302" s="4" t="str">
        <f>VLOOKUP(H2302,[1]物料!$A$1:$M$65536,13,0)</f>
        <v>33.70</v>
      </c>
      <c r="J2302" s="4">
        <v>7</v>
      </c>
      <c r="K2302" s="4">
        <f t="shared" si="140"/>
        <v>4.19</v>
      </c>
      <c r="L2302" s="4">
        <f t="shared" si="141"/>
        <v>44.89</v>
      </c>
      <c r="M2302" s="6">
        <v>1</v>
      </c>
      <c r="N2302" s="7">
        <v>83.8</v>
      </c>
      <c r="O2302">
        <f t="shared" si="142"/>
        <v>38.91</v>
      </c>
      <c r="P2302" s="1">
        <f t="shared" si="143"/>
        <v>0.464319809069212</v>
      </c>
    </row>
    <row r="2303" ht="20" customHeight="1" spans="1:16">
      <c r="A2303" s="4" t="s">
        <v>2997</v>
      </c>
      <c r="B2303" s="4" t="s">
        <v>24</v>
      </c>
      <c r="C2303" s="4" t="s">
        <v>59</v>
      </c>
      <c r="D2303" s="5">
        <v>46205</v>
      </c>
      <c r="E2303" s="5" t="s">
        <v>224</v>
      </c>
      <c r="F2303" s="5" t="s">
        <v>55</v>
      </c>
      <c r="G2303" s="5" t="s">
        <v>225</v>
      </c>
      <c r="H2303" s="4" t="s">
        <v>2998</v>
      </c>
      <c r="I2303" s="4" t="str">
        <f>VLOOKUP(H2303,[1]物料!$A$1:$M$65536,13,0)</f>
        <v>18.00</v>
      </c>
      <c r="J2303" s="4">
        <v>8</v>
      </c>
      <c r="K2303" s="4">
        <f t="shared" si="140"/>
        <v>2.69</v>
      </c>
      <c r="L2303" s="4">
        <f t="shared" si="141"/>
        <v>28.69</v>
      </c>
      <c r="M2303" s="6">
        <v>1</v>
      </c>
      <c r="N2303" s="7">
        <v>53.8</v>
      </c>
      <c r="O2303">
        <f t="shared" si="142"/>
        <v>25.11</v>
      </c>
      <c r="P2303" s="1">
        <f t="shared" si="143"/>
        <v>0.466728624535316</v>
      </c>
    </row>
    <row r="2304" ht="20" customHeight="1" spans="1:16">
      <c r="A2304" s="4" t="s">
        <v>2999</v>
      </c>
      <c r="B2304" s="4" t="s">
        <v>24</v>
      </c>
      <c r="C2304" s="4" t="s">
        <v>87</v>
      </c>
      <c r="D2304" s="5">
        <v>46205</v>
      </c>
      <c r="E2304" s="5" t="s">
        <v>83</v>
      </c>
      <c r="F2304" s="5" t="s">
        <v>55</v>
      </c>
      <c r="G2304" s="5" t="s">
        <v>84</v>
      </c>
      <c r="H2304" s="4" t="s">
        <v>85</v>
      </c>
      <c r="I2304" s="4" t="str">
        <f>VLOOKUP(H2304,[1]物料!$A$1:$M$65536,13,0)</f>
        <v>52.00</v>
      </c>
      <c r="J2304" s="4">
        <v>18</v>
      </c>
      <c r="K2304" s="4">
        <f t="shared" si="140"/>
        <v>7.19</v>
      </c>
      <c r="L2304" s="4">
        <f t="shared" si="141"/>
        <v>77.19</v>
      </c>
      <c r="M2304" s="6">
        <v>1</v>
      </c>
      <c r="N2304" s="7">
        <v>143.8</v>
      </c>
      <c r="O2304">
        <f t="shared" si="142"/>
        <v>66.61</v>
      </c>
      <c r="P2304" s="1">
        <f t="shared" si="143"/>
        <v>0.463212795549374</v>
      </c>
    </row>
    <row r="2305" ht="20" customHeight="1" spans="1:16">
      <c r="A2305" s="4" t="s">
        <v>3000</v>
      </c>
      <c r="B2305" s="4" t="s">
        <v>17</v>
      </c>
      <c r="C2305" s="4" t="s">
        <v>49</v>
      </c>
      <c r="D2305" s="5">
        <v>46205</v>
      </c>
      <c r="E2305" s="5" t="s">
        <v>65</v>
      </c>
      <c r="F2305" s="5" t="s">
        <v>55</v>
      </c>
      <c r="G2305" s="5" t="s">
        <v>66</v>
      </c>
      <c r="H2305" s="4" t="s">
        <v>67</v>
      </c>
      <c r="I2305" s="4" t="str">
        <f>VLOOKUP(H2305,[1]物料!$A$1:$M$65536,13,0)</f>
        <v>12.00</v>
      </c>
      <c r="J2305" s="4">
        <v>4.5</v>
      </c>
      <c r="K2305" s="4">
        <f t="shared" si="140"/>
        <v>1.99</v>
      </c>
      <c r="L2305" s="4">
        <f t="shared" si="141"/>
        <v>18.49</v>
      </c>
      <c r="M2305" s="6">
        <v>1</v>
      </c>
      <c r="N2305" s="7">
        <v>39.8</v>
      </c>
      <c r="O2305">
        <f t="shared" si="142"/>
        <v>21.31</v>
      </c>
      <c r="P2305" s="1">
        <f t="shared" si="143"/>
        <v>0.535427135678392</v>
      </c>
    </row>
    <row r="2306" ht="20" customHeight="1" spans="1:16">
      <c r="A2306" s="4" t="s">
        <v>3001</v>
      </c>
      <c r="B2306" s="4" t="s">
        <v>17</v>
      </c>
      <c r="C2306" s="4" t="s">
        <v>49</v>
      </c>
      <c r="D2306" s="5">
        <v>46205</v>
      </c>
      <c r="E2306" s="5" t="s">
        <v>94</v>
      </c>
      <c r="F2306" s="5" t="s">
        <v>55</v>
      </c>
      <c r="G2306" s="5" t="s">
        <v>95</v>
      </c>
      <c r="H2306" s="4" t="s">
        <v>96</v>
      </c>
      <c r="I2306" s="4" t="str">
        <f>VLOOKUP(H2306,[1]物料!$A$1:$M$65536,13,0)</f>
        <v>30.00</v>
      </c>
      <c r="J2306" s="4">
        <v>7.2</v>
      </c>
      <c r="K2306" s="4">
        <f t="shared" si="140"/>
        <v>4.185</v>
      </c>
      <c r="L2306" s="4">
        <f t="shared" si="141"/>
        <v>41.385</v>
      </c>
      <c r="M2306" s="6">
        <v>1</v>
      </c>
      <c r="N2306" s="7">
        <v>83.7</v>
      </c>
      <c r="O2306">
        <f t="shared" si="142"/>
        <v>42.315</v>
      </c>
      <c r="P2306" s="1">
        <f t="shared" si="143"/>
        <v>0.505555555555556</v>
      </c>
    </row>
    <row r="2307" ht="20" customHeight="1" spans="1:16">
      <c r="A2307" s="4" t="s">
        <v>3002</v>
      </c>
      <c r="B2307" s="4" t="s">
        <v>24</v>
      </c>
      <c r="C2307" s="4" t="s">
        <v>119</v>
      </c>
      <c r="D2307" s="5">
        <v>46205</v>
      </c>
      <c r="E2307" s="5" t="s">
        <v>60</v>
      </c>
      <c r="F2307" s="5" t="s">
        <v>61</v>
      </c>
      <c r="G2307" s="5" t="s">
        <v>62</v>
      </c>
      <c r="H2307" s="4" t="s">
        <v>63</v>
      </c>
      <c r="I2307" s="4" t="str">
        <f>VLOOKUP(H2307,[1]物料!$A$1:$M$65536,13,0)</f>
        <v>24.00</v>
      </c>
      <c r="J2307" s="4">
        <v>8</v>
      </c>
      <c r="K2307" s="4">
        <f t="shared" ref="K2307:K2370" si="144">N2307*0.05</f>
        <v>3.435</v>
      </c>
      <c r="L2307" s="4">
        <f t="shared" ref="L2307:L2370" si="145">I2307+J2307+K2307</f>
        <v>35.435</v>
      </c>
      <c r="M2307" s="6">
        <v>1</v>
      </c>
      <c r="N2307" s="7">
        <v>68.7</v>
      </c>
      <c r="O2307">
        <f t="shared" ref="O2307:O2370" si="146">N2307-L2307</f>
        <v>33.265</v>
      </c>
      <c r="P2307" s="1">
        <f t="shared" ref="P2307:P2370" si="147">O2307/N2307</f>
        <v>0.484206695778748</v>
      </c>
    </row>
    <row r="2308" ht="20" customHeight="1" spans="1:16">
      <c r="A2308" s="4" t="s">
        <v>3003</v>
      </c>
      <c r="B2308" s="4" t="s">
        <v>24</v>
      </c>
      <c r="C2308" s="4" t="s">
        <v>98</v>
      </c>
      <c r="D2308" s="5">
        <v>46205</v>
      </c>
      <c r="E2308" s="5" t="s">
        <v>286</v>
      </c>
      <c r="F2308" s="5" t="s">
        <v>55</v>
      </c>
      <c r="G2308" s="5" t="s">
        <v>287</v>
      </c>
      <c r="H2308" s="4" t="s">
        <v>288</v>
      </c>
      <c r="I2308" s="4" t="str">
        <f>VLOOKUP(H2308,[1]物料!$A$1:$M$65536,13,0)</f>
        <v>40.00</v>
      </c>
      <c r="J2308" s="4">
        <v>10.7</v>
      </c>
      <c r="K2308" s="4">
        <f t="shared" si="144"/>
        <v>5.15</v>
      </c>
      <c r="L2308" s="4">
        <f t="shared" si="145"/>
        <v>55.85</v>
      </c>
      <c r="M2308" s="6">
        <v>1</v>
      </c>
      <c r="N2308" s="7">
        <v>103</v>
      </c>
      <c r="O2308">
        <f t="shared" si="146"/>
        <v>47.15</v>
      </c>
      <c r="P2308" s="1">
        <f t="shared" si="147"/>
        <v>0.457766990291262</v>
      </c>
    </row>
    <row r="2309" ht="20" customHeight="1" spans="1:16">
      <c r="A2309" s="4" t="s">
        <v>3004</v>
      </c>
      <c r="B2309" s="4" t="s">
        <v>17</v>
      </c>
      <c r="C2309" s="4" t="s">
        <v>18</v>
      </c>
      <c r="D2309" s="5">
        <v>46205</v>
      </c>
      <c r="E2309" s="5" t="s">
        <v>3005</v>
      </c>
      <c r="F2309" s="5" t="s">
        <v>32</v>
      </c>
      <c r="G2309" s="5" t="s">
        <v>3006</v>
      </c>
      <c r="H2309" s="4" t="s">
        <v>3007</v>
      </c>
      <c r="I2309" s="4" t="str">
        <f>VLOOKUP(H2309,[1]物料!$A$1:$M$65536,13,0)</f>
        <v>71.50</v>
      </c>
      <c r="J2309" s="4">
        <v>13.6</v>
      </c>
      <c r="K2309" s="4">
        <f t="shared" si="144"/>
        <v>8.778</v>
      </c>
      <c r="L2309" s="4">
        <f t="shared" si="145"/>
        <v>93.878</v>
      </c>
      <c r="M2309" s="6">
        <v>1</v>
      </c>
      <c r="N2309" s="7">
        <v>175.56</v>
      </c>
      <c r="O2309">
        <f t="shared" si="146"/>
        <v>81.682</v>
      </c>
      <c r="P2309" s="1">
        <f t="shared" si="147"/>
        <v>0.465265436318068</v>
      </c>
    </row>
    <row r="2310" ht="20" customHeight="1" spans="1:16">
      <c r="A2310" s="4" t="s">
        <v>3008</v>
      </c>
      <c r="B2310" s="4" t="s">
        <v>24</v>
      </c>
      <c r="C2310" s="4" t="s">
        <v>59</v>
      </c>
      <c r="D2310" s="5">
        <v>46205</v>
      </c>
      <c r="E2310" s="5" t="s">
        <v>60</v>
      </c>
      <c r="F2310" s="5" t="s">
        <v>61</v>
      </c>
      <c r="G2310" s="5" t="s">
        <v>62</v>
      </c>
      <c r="H2310" s="4" t="s">
        <v>124</v>
      </c>
      <c r="I2310" s="4" t="str">
        <f>VLOOKUP(H2310,[1]物料!$A$1:$M$65536,13,0)</f>
        <v>24.00</v>
      </c>
      <c r="J2310" s="4">
        <v>8</v>
      </c>
      <c r="K2310" s="4">
        <f t="shared" si="144"/>
        <v>3.49</v>
      </c>
      <c r="L2310" s="4">
        <f t="shared" si="145"/>
        <v>35.49</v>
      </c>
      <c r="M2310" s="6">
        <v>1</v>
      </c>
      <c r="N2310" s="7">
        <v>69.8</v>
      </c>
      <c r="O2310">
        <f t="shared" si="146"/>
        <v>34.31</v>
      </c>
      <c r="P2310" s="1">
        <f t="shared" si="147"/>
        <v>0.491547277936963</v>
      </c>
    </row>
    <row r="2311" ht="20" customHeight="1" spans="1:16">
      <c r="A2311" s="4" t="s">
        <v>3009</v>
      </c>
      <c r="B2311" s="4" t="s">
        <v>17</v>
      </c>
      <c r="C2311" s="4" t="s">
        <v>49</v>
      </c>
      <c r="D2311" s="5">
        <v>46205</v>
      </c>
      <c r="E2311" s="5" t="s">
        <v>54</v>
      </c>
      <c r="F2311" s="5" t="s">
        <v>55</v>
      </c>
      <c r="G2311" s="5" t="s">
        <v>56</v>
      </c>
      <c r="H2311" s="4" t="s">
        <v>217</v>
      </c>
      <c r="I2311" s="4" t="str">
        <f>VLOOKUP(H2311,[1]物料!$A$1:$M$65536,13,0)</f>
        <v>12.00</v>
      </c>
      <c r="J2311" s="4">
        <v>4.5</v>
      </c>
      <c r="K2311" s="4">
        <f t="shared" si="144"/>
        <v>1.975</v>
      </c>
      <c r="L2311" s="4">
        <f t="shared" si="145"/>
        <v>18.475</v>
      </c>
      <c r="M2311" s="6">
        <v>1</v>
      </c>
      <c r="N2311" s="7">
        <v>39.5</v>
      </c>
      <c r="O2311">
        <f t="shared" si="146"/>
        <v>21.025</v>
      </c>
      <c r="P2311" s="1">
        <f t="shared" si="147"/>
        <v>0.532278481012658</v>
      </c>
    </row>
    <row r="2312" ht="20" customHeight="1" spans="1:16">
      <c r="A2312" s="4" t="s">
        <v>3010</v>
      </c>
      <c r="B2312" s="4" t="s">
        <v>17</v>
      </c>
      <c r="C2312" s="4" t="s">
        <v>18</v>
      </c>
      <c r="D2312" s="5">
        <v>46205</v>
      </c>
      <c r="E2312" s="5" t="s">
        <v>115</v>
      </c>
      <c r="F2312" s="5" t="s">
        <v>70</v>
      </c>
      <c r="G2312" s="5" t="s">
        <v>116</v>
      </c>
      <c r="H2312" s="4" t="s">
        <v>126</v>
      </c>
      <c r="I2312" s="4" t="str">
        <f>VLOOKUP(H2312,[1]物料!$A$1:$M$65536,13,0)</f>
        <v>42.00</v>
      </c>
      <c r="J2312" s="4">
        <v>3</v>
      </c>
      <c r="K2312" s="4">
        <f t="shared" si="144"/>
        <v>4.6285</v>
      </c>
      <c r="L2312" s="4">
        <f t="shared" si="145"/>
        <v>49.6285</v>
      </c>
      <c r="M2312" s="6">
        <v>1</v>
      </c>
      <c r="N2312" s="7">
        <v>92.57</v>
      </c>
      <c r="O2312">
        <f t="shared" si="146"/>
        <v>42.9415</v>
      </c>
      <c r="P2312" s="1">
        <f t="shared" si="147"/>
        <v>0.463881387058442</v>
      </c>
    </row>
    <row r="2313" ht="20" customHeight="1" spans="1:16">
      <c r="A2313" s="4" t="s">
        <v>3011</v>
      </c>
      <c r="B2313" s="4" t="s">
        <v>17</v>
      </c>
      <c r="C2313" s="4" t="s">
        <v>18</v>
      </c>
      <c r="D2313" s="5">
        <v>46205</v>
      </c>
      <c r="E2313" s="5" t="s">
        <v>45</v>
      </c>
      <c r="F2313" s="5" t="s">
        <v>20</v>
      </c>
      <c r="G2313" s="5" t="s">
        <v>46</v>
      </c>
      <c r="H2313" s="4" t="s">
        <v>134</v>
      </c>
      <c r="I2313" s="4" t="str">
        <f>VLOOKUP(H2313,[1]物料!$A$1:$M$65536,13,0)</f>
        <v>36.10</v>
      </c>
      <c r="J2313" s="4">
        <v>3</v>
      </c>
      <c r="K2313" s="4">
        <f t="shared" si="144"/>
        <v>4.94</v>
      </c>
      <c r="L2313" s="4">
        <f t="shared" si="145"/>
        <v>44.04</v>
      </c>
      <c r="M2313" s="6">
        <v>1</v>
      </c>
      <c r="N2313" s="7">
        <v>98.8</v>
      </c>
      <c r="O2313">
        <f t="shared" si="146"/>
        <v>54.76</v>
      </c>
      <c r="P2313" s="1">
        <f t="shared" si="147"/>
        <v>0.554251012145749</v>
      </c>
    </row>
    <row r="2314" ht="20" customHeight="1" spans="1:16">
      <c r="A2314" s="4" t="s">
        <v>3012</v>
      </c>
      <c r="B2314" s="4" t="s">
        <v>24</v>
      </c>
      <c r="C2314" s="4" t="s">
        <v>59</v>
      </c>
      <c r="D2314" s="5">
        <v>46205</v>
      </c>
      <c r="E2314" s="5" t="s">
        <v>115</v>
      </c>
      <c r="F2314" s="5" t="s">
        <v>70</v>
      </c>
      <c r="G2314" s="5" t="s">
        <v>116</v>
      </c>
      <c r="H2314" s="4" t="s">
        <v>219</v>
      </c>
      <c r="I2314" s="4" t="str">
        <f>VLOOKUP(H2314,[1]物料!$A$1:$M$65536,13,0)</f>
        <v>42.00</v>
      </c>
      <c r="J2314" s="4">
        <v>6.5</v>
      </c>
      <c r="K2314" s="4">
        <f t="shared" si="144"/>
        <v>5.49</v>
      </c>
      <c r="L2314" s="4">
        <f t="shared" si="145"/>
        <v>53.99</v>
      </c>
      <c r="M2314" s="6">
        <v>1</v>
      </c>
      <c r="N2314" s="7">
        <v>109.8</v>
      </c>
      <c r="O2314">
        <f t="shared" si="146"/>
        <v>55.81</v>
      </c>
      <c r="P2314" s="1">
        <f t="shared" si="147"/>
        <v>0.508287795992714</v>
      </c>
    </row>
    <row r="2315" ht="20" customHeight="1" spans="1:16">
      <c r="A2315" s="4" t="s">
        <v>3013</v>
      </c>
      <c r="B2315" s="4" t="s">
        <v>17</v>
      </c>
      <c r="C2315" s="4" t="s">
        <v>49</v>
      </c>
      <c r="D2315" s="5">
        <v>46205</v>
      </c>
      <c r="E2315" s="5" t="s">
        <v>94</v>
      </c>
      <c r="F2315" s="5" t="s">
        <v>55</v>
      </c>
      <c r="G2315" s="5" t="s">
        <v>95</v>
      </c>
      <c r="H2315" s="4" t="s">
        <v>240</v>
      </c>
      <c r="I2315" s="4" t="str">
        <f>VLOOKUP(H2315,[1]物料!$A$1:$M$65536,13,0)</f>
        <v>30.00</v>
      </c>
      <c r="J2315" s="4">
        <v>7.2</v>
      </c>
      <c r="K2315" s="4">
        <f t="shared" si="144"/>
        <v>4.185</v>
      </c>
      <c r="L2315" s="4">
        <f t="shared" si="145"/>
        <v>41.385</v>
      </c>
      <c r="M2315" s="6">
        <v>1</v>
      </c>
      <c r="N2315" s="7">
        <v>83.7</v>
      </c>
      <c r="O2315">
        <f t="shared" si="146"/>
        <v>42.315</v>
      </c>
      <c r="P2315" s="1">
        <f t="shared" si="147"/>
        <v>0.505555555555556</v>
      </c>
    </row>
    <row r="2316" ht="20" customHeight="1" spans="1:16">
      <c r="A2316" s="4" t="s">
        <v>3014</v>
      </c>
      <c r="B2316" s="4" t="s">
        <v>24</v>
      </c>
      <c r="C2316" s="4" t="s">
        <v>411</v>
      </c>
      <c r="D2316" s="5">
        <v>46205</v>
      </c>
      <c r="E2316" s="5" t="s">
        <v>83</v>
      </c>
      <c r="F2316" s="5" t="s">
        <v>55</v>
      </c>
      <c r="G2316" s="5" t="s">
        <v>84</v>
      </c>
      <c r="H2316" s="4" t="s">
        <v>138</v>
      </c>
      <c r="I2316" s="4" t="str">
        <f>VLOOKUP(H2316,[1]物料!$A$1:$M$65536,13,0)</f>
        <v>52.00</v>
      </c>
      <c r="J2316" s="4">
        <v>18</v>
      </c>
      <c r="K2316" s="4">
        <f t="shared" si="144"/>
        <v>6.44</v>
      </c>
      <c r="L2316" s="4">
        <f t="shared" si="145"/>
        <v>76.44</v>
      </c>
      <c r="M2316" s="6">
        <v>1</v>
      </c>
      <c r="N2316" s="7">
        <v>128.8</v>
      </c>
      <c r="O2316">
        <f t="shared" si="146"/>
        <v>52.36</v>
      </c>
      <c r="P2316" s="1">
        <f t="shared" si="147"/>
        <v>0.406521739130435</v>
      </c>
    </row>
    <row r="2317" ht="20" customHeight="1" spans="1:16">
      <c r="A2317" s="4" t="s">
        <v>3015</v>
      </c>
      <c r="B2317" s="4" t="s">
        <v>17</v>
      </c>
      <c r="C2317" s="4" t="s">
        <v>49</v>
      </c>
      <c r="D2317" s="5">
        <v>46205</v>
      </c>
      <c r="E2317" s="5" t="s">
        <v>54</v>
      </c>
      <c r="F2317" s="5" t="s">
        <v>55</v>
      </c>
      <c r="G2317" s="5" t="s">
        <v>56</v>
      </c>
      <c r="H2317" s="4" t="s">
        <v>1052</v>
      </c>
      <c r="I2317" s="4" t="str">
        <f>VLOOKUP(H2317,[1]物料!$A$1:$M$65536,13,0)</f>
        <v>12.00</v>
      </c>
      <c r="J2317" s="4">
        <v>4.5</v>
      </c>
      <c r="K2317" s="4">
        <f t="shared" si="144"/>
        <v>1.875</v>
      </c>
      <c r="L2317" s="4">
        <f t="shared" si="145"/>
        <v>18.375</v>
      </c>
      <c r="M2317" s="6">
        <v>1</v>
      </c>
      <c r="N2317" s="7">
        <v>37.5</v>
      </c>
      <c r="O2317">
        <f t="shared" si="146"/>
        <v>19.125</v>
      </c>
      <c r="P2317" s="1">
        <f t="shared" si="147"/>
        <v>0.51</v>
      </c>
    </row>
    <row r="2318" ht="20" customHeight="1" spans="1:16">
      <c r="A2318" s="4" t="s">
        <v>3016</v>
      </c>
      <c r="B2318" s="4" t="s">
        <v>24</v>
      </c>
      <c r="C2318" s="4" t="s">
        <v>119</v>
      </c>
      <c r="D2318" s="5">
        <v>46205</v>
      </c>
      <c r="E2318" s="5" t="s">
        <v>60</v>
      </c>
      <c r="F2318" s="5" t="s">
        <v>61</v>
      </c>
      <c r="G2318" s="5" t="s">
        <v>62</v>
      </c>
      <c r="H2318" s="4" t="s">
        <v>63</v>
      </c>
      <c r="I2318" s="4" t="str">
        <f>VLOOKUP(H2318,[1]物料!$A$1:$M$65536,13,0)</f>
        <v>24.00</v>
      </c>
      <c r="J2318" s="4">
        <v>8</v>
      </c>
      <c r="K2318" s="4">
        <f t="shared" si="144"/>
        <v>3.435</v>
      </c>
      <c r="L2318" s="4">
        <f t="shared" si="145"/>
        <v>35.435</v>
      </c>
      <c r="M2318" s="6">
        <v>1</v>
      </c>
      <c r="N2318" s="7">
        <v>68.7</v>
      </c>
      <c r="O2318">
        <f t="shared" si="146"/>
        <v>33.265</v>
      </c>
      <c r="P2318" s="1">
        <f t="shared" si="147"/>
        <v>0.484206695778748</v>
      </c>
    </row>
    <row r="2319" ht="20" customHeight="1" spans="1:16">
      <c r="A2319" s="4" t="s">
        <v>3017</v>
      </c>
      <c r="B2319" s="4" t="s">
        <v>17</v>
      </c>
      <c r="C2319" s="4" t="s">
        <v>18</v>
      </c>
      <c r="D2319" s="5">
        <v>46205</v>
      </c>
      <c r="E2319" s="5" t="s">
        <v>83</v>
      </c>
      <c r="F2319" s="5" t="s">
        <v>55</v>
      </c>
      <c r="G2319" s="5" t="s">
        <v>84</v>
      </c>
      <c r="H2319" s="4" t="s">
        <v>147</v>
      </c>
      <c r="I2319" s="4" t="str">
        <f>VLOOKUP(H2319,[1]物料!$A$1:$M$65536,13,0)</f>
        <v>52.00</v>
      </c>
      <c r="J2319" s="4">
        <v>14.5</v>
      </c>
      <c r="K2319" s="4">
        <f t="shared" si="144"/>
        <v>7.837</v>
      </c>
      <c r="L2319" s="4">
        <f t="shared" si="145"/>
        <v>74.337</v>
      </c>
      <c r="M2319" s="6">
        <v>1</v>
      </c>
      <c r="N2319" s="7">
        <v>156.74</v>
      </c>
      <c r="O2319">
        <f t="shared" si="146"/>
        <v>82.403</v>
      </c>
      <c r="P2319" s="1">
        <f t="shared" si="147"/>
        <v>0.525730509123389</v>
      </c>
    </row>
    <row r="2320" ht="20" customHeight="1" spans="1:16">
      <c r="A2320" s="4" t="s">
        <v>3018</v>
      </c>
      <c r="B2320" s="4" t="s">
        <v>17</v>
      </c>
      <c r="C2320" s="4" t="s">
        <v>18</v>
      </c>
      <c r="D2320" s="5">
        <v>46205</v>
      </c>
      <c r="E2320" s="5" t="s">
        <v>60</v>
      </c>
      <c r="F2320" s="5" t="s">
        <v>61</v>
      </c>
      <c r="G2320" s="5" t="s">
        <v>62</v>
      </c>
      <c r="H2320" s="4" t="s">
        <v>124</v>
      </c>
      <c r="I2320" s="4" t="str">
        <f>VLOOKUP(H2320,[1]物料!$A$1:$M$65536,13,0)</f>
        <v>24.00</v>
      </c>
      <c r="J2320" s="4">
        <v>4.5</v>
      </c>
      <c r="K2320" s="4">
        <f t="shared" si="144"/>
        <v>3.49</v>
      </c>
      <c r="L2320" s="4">
        <f t="shared" si="145"/>
        <v>31.99</v>
      </c>
      <c r="M2320" s="6">
        <v>1</v>
      </c>
      <c r="N2320" s="7">
        <v>69.8</v>
      </c>
      <c r="O2320">
        <f t="shared" si="146"/>
        <v>37.81</v>
      </c>
      <c r="P2320" s="1">
        <f t="shared" si="147"/>
        <v>0.541690544412607</v>
      </c>
    </row>
    <row r="2321" ht="20" customHeight="1" spans="1:16">
      <c r="A2321" s="4" t="s">
        <v>3019</v>
      </c>
      <c r="B2321" s="4" t="s">
        <v>24</v>
      </c>
      <c r="C2321" s="4" t="s">
        <v>59</v>
      </c>
      <c r="D2321" s="5">
        <v>46205</v>
      </c>
      <c r="E2321" s="5" t="s">
        <v>60</v>
      </c>
      <c r="F2321" s="5" t="s">
        <v>61</v>
      </c>
      <c r="G2321" s="5" t="s">
        <v>62</v>
      </c>
      <c r="H2321" s="4" t="s">
        <v>157</v>
      </c>
      <c r="I2321" s="4" t="str">
        <f>VLOOKUP(H2321,[1]物料!$A$1:$M$65536,13,0)</f>
        <v>24.00</v>
      </c>
      <c r="J2321" s="4">
        <v>8</v>
      </c>
      <c r="K2321" s="4">
        <f t="shared" si="144"/>
        <v>3.49</v>
      </c>
      <c r="L2321" s="4">
        <f t="shared" si="145"/>
        <v>35.49</v>
      </c>
      <c r="M2321" s="6">
        <v>1</v>
      </c>
      <c r="N2321" s="7">
        <v>69.8</v>
      </c>
      <c r="O2321">
        <f t="shared" si="146"/>
        <v>34.31</v>
      </c>
      <c r="P2321" s="1">
        <f t="shared" si="147"/>
        <v>0.491547277936963</v>
      </c>
    </row>
    <row r="2322" ht="20" customHeight="1" spans="1:16">
      <c r="A2322" s="4" t="s">
        <v>3020</v>
      </c>
      <c r="B2322" s="4" t="s">
        <v>17</v>
      </c>
      <c r="C2322" s="4" t="s">
        <v>49</v>
      </c>
      <c r="D2322" s="5">
        <v>46205</v>
      </c>
      <c r="E2322" s="5" t="s">
        <v>663</v>
      </c>
      <c r="F2322" s="5" t="s">
        <v>70</v>
      </c>
      <c r="G2322" s="5" t="s">
        <v>664</v>
      </c>
      <c r="H2322" s="4" t="s">
        <v>665</v>
      </c>
      <c r="I2322" s="4" t="str">
        <f>VLOOKUP(H2322,[1]物料!$A$1:$M$65536,13,0)</f>
        <v>16.50</v>
      </c>
      <c r="J2322" s="4">
        <v>3</v>
      </c>
      <c r="K2322" s="4">
        <f t="shared" si="144"/>
        <v>2.485</v>
      </c>
      <c r="L2322" s="4">
        <f t="shared" si="145"/>
        <v>21.985</v>
      </c>
      <c r="M2322" s="6">
        <v>1</v>
      </c>
      <c r="N2322" s="7">
        <v>49.7</v>
      </c>
      <c r="O2322">
        <f t="shared" si="146"/>
        <v>27.715</v>
      </c>
      <c r="P2322" s="1">
        <f t="shared" si="147"/>
        <v>0.557645875251509</v>
      </c>
    </row>
    <row r="2323" ht="20" customHeight="1" spans="1:16">
      <c r="A2323" s="4" t="s">
        <v>3021</v>
      </c>
      <c r="B2323" s="4" t="s">
        <v>17</v>
      </c>
      <c r="C2323" s="4" t="s">
        <v>18</v>
      </c>
      <c r="D2323" s="5">
        <v>46205</v>
      </c>
      <c r="E2323" s="5" t="s">
        <v>60</v>
      </c>
      <c r="F2323" s="5" t="s">
        <v>61</v>
      </c>
      <c r="G2323" s="5" t="s">
        <v>62</v>
      </c>
      <c r="H2323" s="4" t="s">
        <v>63</v>
      </c>
      <c r="I2323" s="4" t="str">
        <f>VLOOKUP(H2323,[1]物料!$A$1:$M$65536,13,0)</f>
        <v>24.00</v>
      </c>
      <c r="J2323" s="4">
        <v>4.5</v>
      </c>
      <c r="K2323" s="4">
        <f t="shared" si="144"/>
        <v>3.3155</v>
      </c>
      <c r="L2323" s="4">
        <f t="shared" si="145"/>
        <v>31.8155</v>
      </c>
      <c r="M2323" s="6">
        <v>1</v>
      </c>
      <c r="N2323" s="7">
        <v>66.31</v>
      </c>
      <c r="O2323">
        <f t="shared" si="146"/>
        <v>34.4945</v>
      </c>
      <c r="P2323" s="1">
        <f t="shared" si="147"/>
        <v>0.520200573065903</v>
      </c>
    </row>
    <row r="2324" ht="20" customHeight="1" spans="1:16">
      <c r="A2324" s="4" t="s">
        <v>3022</v>
      </c>
      <c r="B2324" s="4" t="s">
        <v>24</v>
      </c>
      <c r="C2324" s="4" t="s">
        <v>119</v>
      </c>
      <c r="D2324" s="5">
        <v>46205</v>
      </c>
      <c r="E2324" s="5" t="s">
        <v>60</v>
      </c>
      <c r="F2324" s="5" t="s">
        <v>61</v>
      </c>
      <c r="G2324" s="5" t="s">
        <v>62</v>
      </c>
      <c r="H2324" s="4" t="s">
        <v>63</v>
      </c>
      <c r="I2324" s="4" t="str">
        <f>VLOOKUP(H2324,[1]物料!$A$1:$M$65536,13,0)</f>
        <v>24.00</v>
      </c>
      <c r="J2324" s="4">
        <v>8</v>
      </c>
      <c r="K2324" s="4">
        <f t="shared" si="144"/>
        <v>3.225</v>
      </c>
      <c r="L2324" s="4">
        <f t="shared" si="145"/>
        <v>35.225</v>
      </c>
      <c r="M2324" s="6">
        <v>1</v>
      </c>
      <c r="N2324" s="7">
        <v>64.5</v>
      </c>
      <c r="O2324">
        <f t="shared" si="146"/>
        <v>29.275</v>
      </c>
      <c r="P2324" s="1">
        <f t="shared" si="147"/>
        <v>0.453875968992248</v>
      </c>
    </row>
    <row r="2325" ht="20" customHeight="1" spans="1:16">
      <c r="A2325" s="4" t="s">
        <v>3023</v>
      </c>
      <c r="B2325" s="4" t="s">
        <v>24</v>
      </c>
      <c r="C2325" s="4" t="s">
        <v>59</v>
      </c>
      <c r="D2325" s="5">
        <v>46205</v>
      </c>
      <c r="E2325" s="5" t="s">
        <v>69</v>
      </c>
      <c r="F2325" s="5" t="s">
        <v>70</v>
      </c>
      <c r="G2325" s="5" t="s">
        <v>71</v>
      </c>
      <c r="H2325" s="4" t="s">
        <v>111</v>
      </c>
      <c r="I2325" s="4" t="str">
        <f>VLOOKUP(H2325,[1]物料!$A$1:$M$65536,13,0)</f>
        <v>45.00</v>
      </c>
      <c r="J2325" s="4">
        <v>6.5</v>
      </c>
      <c r="K2325" s="4">
        <f t="shared" si="144"/>
        <v>5.49</v>
      </c>
      <c r="L2325" s="4">
        <f t="shared" si="145"/>
        <v>56.99</v>
      </c>
      <c r="M2325" s="6">
        <v>1</v>
      </c>
      <c r="N2325" s="7">
        <v>109.8</v>
      </c>
      <c r="O2325">
        <f t="shared" si="146"/>
        <v>52.81</v>
      </c>
      <c r="P2325" s="1">
        <f t="shared" si="147"/>
        <v>0.480965391621129</v>
      </c>
    </row>
    <row r="2326" ht="20" customHeight="1" spans="1:16">
      <c r="A2326" s="4" t="s">
        <v>3024</v>
      </c>
      <c r="B2326" s="4" t="s">
        <v>24</v>
      </c>
      <c r="C2326" s="4" t="s">
        <v>98</v>
      </c>
      <c r="D2326" s="5">
        <v>46205</v>
      </c>
      <c r="E2326" s="5" t="s">
        <v>90</v>
      </c>
      <c r="F2326" s="5" t="s">
        <v>55</v>
      </c>
      <c r="G2326" s="5" t="s">
        <v>91</v>
      </c>
      <c r="H2326" s="4" t="s">
        <v>159</v>
      </c>
      <c r="I2326" s="4" t="str">
        <f>VLOOKUP(H2326,[1]物料!$A$1:$M$65536,13,0)</f>
        <v>40.00</v>
      </c>
      <c r="J2326" s="4">
        <v>10.7</v>
      </c>
      <c r="K2326" s="4">
        <f t="shared" si="144"/>
        <v>6.44</v>
      </c>
      <c r="L2326" s="4">
        <f t="shared" si="145"/>
        <v>57.14</v>
      </c>
      <c r="M2326" s="6">
        <v>1</v>
      </c>
      <c r="N2326" s="7">
        <v>128.8</v>
      </c>
      <c r="O2326">
        <f t="shared" si="146"/>
        <v>71.66</v>
      </c>
      <c r="P2326" s="1">
        <f t="shared" si="147"/>
        <v>0.556366459627329</v>
      </c>
    </row>
    <row r="2327" ht="20" customHeight="1" spans="1:16">
      <c r="A2327" s="4" t="s">
        <v>3025</v>
      </c>
      <c r="B2327" s="4" t="s">
        <v>17</v>
      </c>
      <c r="C2327" s="4" t="s">
        <v>18</v>
      </c>
      <c r="D2327" s="5">
        <v>46205</v>
      </c>
      <c r="E2327" s="5" t="s">
        <v>75</v>
      </c>
      <c r="F2327" s="5" t="s">
        <v>61</v>
      </c>
      <c r="G2327" s="5" t="s">
        <v>76</v>
      </c>
      <c r="H2327" s="4" t="s">
        <v>77</v>
      </c>
      <c r="I2327" s="4" t="str">
        <f>VLOOKUP(H2327,[1]物料!$A$1:$M$65536,13,0)</f>
        <v>25.00</v>
      </c>
      <c r="J2327" s="4">
        <v>4.5</v>
      </c>
      <c r="K2327" s="4">
        <f t="shared" si="144"/>
        <v>3.74</v>
      </c>
      <c r="L2327" s="4">
        <f t="shared" si="145"/>
        <v>33.24</v>
      </c>
      <c r="M2327" s="6">
        <v>1</v>
      </c>
      <c r="N2327" s="7">
        <v>74.8</v>
      </c>
      <c r="O2327">
        <f t="shared" si="146"/>
        <v>41.56</v>
      </c>
      <c r="P2327" s="1">
        <f t="shared" si="147"/>
        <v>0.555614973262032</v>
      </c>
    </row>
    <row r="2328" ht="20" customHeight="1" spans="1:16">
      <c r="A2328" s="4" t="s">
        <v>3026</v>
      </c>
      <c r="B2328" s="4" t="s">
        <v>17</v>
      </c>
      <c r="C2328" s="4" t="s">
        <v>18</v>
      </c>
      <c r="D2328" s="5">
        <v>46205</v>
      </c>
      <c r="E2328" s="5" t="s">
        <v>90</v>
      </c>
      <c r="F2328" s="5" t="s">
        <v>55</v>
      </c>
      <c r="G2328" s="5" t="s">
        <v>91</v>
      </c>
      <c r="H2328" s="4" t="s">
        <v>92</v>
      </c>
      <c r="I2328" s="4" t="str">
        <f>VLOOKUP(H2328,[1]物料!$A$1:$M$65536,13,0)</f>
        <v>40.00</v>
      </c>
      <c r="J2328" s="4">
        <v>7.2</v>
      </c>
      <c r="K2328" s="4">
        <f t="shared" si="144"/>
        <v>6.588</v>
      </c>
      <c r="L2328" s="4">
        <f t="shared" si="145"/>
        <v>53.788</v>
      </c>
      <c r="M2328" s="6">
        <v>1</v>
      </c>
      <c r="N2328" s="7">
        <v>131.76</v>
      </c>
      <c r="O2328">
        <f t="shared" si="146"/>
        <v>77.972</v>
      </c>
      <c r="P2328" s="1">
        <f t="shared" si="147"/>
        <v>0.591772920461445</v>
      </c>
    </row>
    <row r="2329" ht="20" customHeight="1" spans="1:16">
      <c r="A2329" s="4" t="s">
        <v>3027</v>
      </c>
      <c r="B2329" s="4" t="s">
        <v>17</v>
      </c>
      <c r="C2329" s="4" t="s">
        <v>18</v>
      </c>
      <c r="D2329" s="5">
        <v>46205</v>
      </c>
      <c r="E2329" s="5" t="s">
        <v>508</v>
      </c>
      <c r="F2329" s="5" t="s">
        <v>20</v>
      </c>
      <c r="G2329" s="5" t="s">
        <v>648</v>
      </c>
      <c r="H2329" s="4" t="s">
        <v>986</v>
      </c>
      <c r="I2329" s="4" t="str">
        <f>VLOOKUP(H2329,[1]物料!$A$1:$M$65536,13,0)</f>
        <v>27.60</v>
      </c>
      <c r="J2329" s="4">
        <v>3</v>
      </c>
      <c r="K2329" s="4">
        <f t="shared" si="144"/>
        <v>2.945</v>
      </c>
      <c r="L2329" s="4">
        <f t="shared" si="145"/>
        <v>33.545</v>
      </c>
      <c r="M2329" s="6">
        <v>1</v>
      </c>
      <c r="N2329" s="7">
        <v>58.9</v>
      </c>
      <c r="O2329">
        <f t="shared" si="146"/>
        <v>25.355</v>
      </c>
      <c r="P2329" s="1">
        <f t="shared" si="147"/>
        <v>0.430475382003396</v>
      </c>
    </row>
    <row r="2330" ht="20" customHeight="1" spans="1:16">
      <c r="A2330" s="4" t="s">
        <v>3028</v>
      </c>
      <c r="B2330" s="4" t="s">
        <v>17</v>
      </c>
      <c r="C2330" s="4" t="s">
        <v>18</v>
      </c>
      <c r="D2330" s="5">
        <v>46205</v>
      </c>
      <c r="E2330" s="5" t="s">
        <v>3029</v>
      </c>
      <c r="F2330" s="5" t="s">
        <v>55</v>
      </c>
      <c r="G2330" s="5" t="s">
        <v>3030</v>
      </c>
      <c r="H2330" s="4" t="s">
        <v>3031</v>
      </c>
      <c r="I2330" s="4" t="str">
        <f>VLOOKUP(H2330,[1]物料!$A$1:$M$65536,13,0)</f>
        <v>48.00</v>
      </c>
      <c r="J2330" s="4">
        <v>7.2</v>
      </c>
      <c r="K2330" s="4">
        <f t="shared" si="144"/>
        <v>6.569</v>
      </c>
      <c r="L2330" s="4">
        <f t="shared" si="145"/>
        <v>61.769</v>
      </c>
      <c r="M2330" s="6">
        <v>1</v>
      </c>
      <c r="N2330" s="7">
        <v>131.38</v>
      </c>
      <c r="O2330">
        <f t="shared" si="146"/>
        <v>69.611</v>
      </c>
      <c r="P2330" s="1">
        <f t="shared" si="147"/>
        <v>0.529844725224539</v>
      </c>
    </row>
    <row r="2331" ht="20" customHeight="1" spans="1:16">
      <c r="A2331" s="4" t="s">
        <v>3032</v>
      </c>
      <c r="B2331" s="4" t="s">
        <v>24</v>
      </c>
      <c r="C2331" s="4" t="s">
        <v>98</v>
      </c>
      <c r="D2331" s="5">
        <v>46205</v>
      </c>
      <c r="E2331" s="5" t="s">
        <v>69</v>
      </c>
      <c r="F2331" s="5" t="s">
        <v>70</v>
      </c>
      <c r="G2331" s="5" t="s">
        <v>71</v>
      </c>
      <c r="H2331" s="4" t="s">
        <v>343</v>
      </c>
      <c r="I2331" s="4" t="str">
        <f>VLOOKUP(H2331,[1]物料!$A$1:$M$65536,13,0)</f>
        <v>45.00</v>
      </c>
      <c r="J2331" s="4">
        <v>6.5</v>
      </c>
      <c r="K2331" s="4">
        <f t="shared" si="144"/>
        <v>5.75</v>
      </c>
      <c r="L2331" s="4">
        <f t="shared" si="145"/>
        <v>57.25</v>
      </c>
      <c r="M2331" s="6">
        <v>1</v>
      </c>
      <c r="N2331" s="7">
        <v>115</v>
      </c>
      <c r="O2331">
        <f t="shared" si="146"/>
        <v>57.75</v>
      </c>
      <c r="P2331" s="1">
        <f t="shared" si="147"/>
        <v>0.502173913043478</v>
      </c>
    </row>
    <row r="2332" ht="20" customHeight="1" spans="1:16">
      <c r="A2332" s="4" t="s">
        <v>3033</v>
      </c>
      <c r="B2332" s="4" t="s">
        <v>17</v>
      </c>
      <c r="C2332" s="4" t="s">
        <v>49</v>
      </c>
      <c r="D2332" s="5">
        <v>46205</v>
      </c>
      <c r="E2332" s="5" t="s">
        <v>50</v>
      </c>
      <c r="F2332" s="5" t="s">
        <v>20</v>
      </c>
      <c r="G2332" s="5" t="s">
        <v>51</v>
      </c>
      <c r="H2332" s="4" t="s">
        <v>165</v>
      </c>
      <c r="I2332" s="4" t="str">
        <f>VLOOKUP(H2332,[1]物料!$A$1:$M$65536,13,0)</f>
        <v>21.00</v>
      </c>
      <c r="J2332" s="4">
        <v>3</v>
      </c>
      <c r="K2332" s="4">
        <f t="shared" si="144"/>
        <v>2.495</v>
      </c>
      <c r="L2332" s="4">
        <f t="shared" si="145"/>
        <v>26.495</v>
      </c>
      <c r="M2332" s="6">
        <v>1</v>
      </c>
      <c r="N2332" s="7">
        <v>49.9</v>
      </c>
      <c r="O2332">
        <f t="shared" si="146"/>
        <v>23.405</v>
      </c>
      <c r="P2332" s="1">
        <f t="shared" si="147"/>
        <v>0.469038076152305</v>
      </c>
    </row>
    <row r="2333" ht="20" customHeight="1" spans="1:16">
      <c r="A2333" s="4" t="s">
        <v>3034</v>
      </c>
      <c r="B2333" s="4" t="s">
        <v>17</v>
      </c>
      <c r="C2333" s="4" t="s">
        <v>18</v>
      </c>
      <c r="D2333" s="5">
        <v>46205</v>
      </c>
      <c r="E2333" s="5" t="s">
        <v>75</v>
      </c>
      <c r="F2333" s="5" t="s">
        <v>61</v>
      </c>
      <c r="G2333" s="5" t="s">
        <v>76</v>
      </c>
      <c r="H2333" s="4" t="s">
        <v>77</v>
      </c>
      <c r="I2333" s="4" t="str">
        <f>VLOOKUP(H2333,[1]物料!$A$1:$M$65536,13,0)</f>
        <v>25.00</v>
      </c>
      <c r="J2333" s="4">
        <v>4.5</v>
      </c>
      <c r="K2333" s="4">
        <f t="shared" si="144"/>
        <v>4.27</v>
      </c>
      <c r="L2333" s="4">
        <f t="shared" si="145"/>
        <v>33.77</v>
      </c>
      <c r="M2333" s="6">
        <v>1</v>
      </c>
      <c r="N2333" s="7">
        <v>85.4</v>
      </c>
      <c r="O2333">
        <f t="shared" si="146"/>
        <v>51.63</v>
      </c>
      <c r="P2333" s="1">
        <f t="shared" si="147"/>
        <v>0.604566744730679</v>
      </c>
    </row>
    <row r="2334" ht="20" customHeight="1" spans="1:16">
      <c r="A2334" s="4" t="s">
        <v>3035</v>
      </c>
      <c r="B2334" s="4" t="s">
        <v>24</v>
      </c>
      <c r="C2334" s="4" t="s">
        <v>119</v>
      </c>
      <c r="D2334" s="5">
        <v>46205</v>
      </c>
      <c r="E2334" s="5" t="s">
        <v>75</v>
      </c>
      <c r="F2334" s="5" t="s">
        <v>61</v>
      </c>
      <c r="G2334" s="5" t="s">
        <v>76</v>
      </c>
      <c r="H2334" s="4" t="s">
        <v>77</v>
      </c>
      <c r="I2334" s="4" t="str">
        <f>VLOOKUP(H2334,[1]物料!$A$1:$M$65536,13,0)</f>
        <v>25.00</v>
      </c>
      <c r="J2334" s="4">
        <v>8</v>
      </c>
      <c r="K2334" s="4">
        <f t="shared" si="144"/>
        <v>3.8165</v>
      </c>
      <c r="L2334" s="4">
        <f t="shared" si="145"/>
        <v>36.8165</v>
      </c>
      <c r="M2334" s="6">
        <v>1</v>
      </c>
      <c r="N2334" s="7">
        <v>76.33</v>
      </c>
      <c r="O2334">
        <f t="shared" si="146"/>
        <v>39.5135</v>
      </c>
      <c r="P2334" s="1">
        <f t="shared" si="147"/>
        <v>0.517666710336696</v>
      </c>
    </row>
    <row r="2335" ht="20" customHeight="1" spans="1:16">
      <c r="A2335" s="4" t="s">
        <v>3036</v>
      </c>
      <c r="B2335" s="4" t="s">
        <v>24</v>
      </c>
      <c r="C2335" s="4" t="s">
        <v>44</v>
      </c>
      <c r="D2335" s="5">
        <v>46205</v>
      </c>
      <c r="E2335" s="5" t="s">
        <v>60</v>
      </c>
      <c r="F2335" s="5" t="s">
        <v>61</v>
      </c>
      <c r="G2335" s="5" t="s">
        <v>62</v>
      </c>
      <c r="H2335" s="4" t="s">
        <v>63</v>
      </c>
      <c r="I2335" s="4" t="str">
        <f>VLOOKUP(H2335,[1]物料!$A$1:$M$65536,13,0)</f>
        <v>24.00</v>
      </c>
      <c r="J2335" s="4">
        <v>8</v>
      </c>
      <c r="K2335" s="4">
        <f t="shared" si="144"/>
        <v>3.435</v>
      </c>
      <c r="L2335" s="4">
        <f t="shared" si="145"/>
        <v>35.435</v>
      </c>
      <c r="M2335" s="6">
        <v>1</v>
      </c>
      <c r="N2335" s="7">
        <v>68.7</v>
      </c>
      <c r="O2335">
        <f t="shared" si="146"/>
        <v>33.265</v>
      </c>
      <c r="P2335" s="1">
        <f t="shared" si="147"/>
        <v>0.484206695778748</v>
      </c>
    </row>
    <row r="2336" ht="20" customHeight="1" spans="1:16">
      <c r="A2336" s="4" t="s">
        <v>3037</v>
      </c>
      <c r="B2336" s="4" t="s">
        <v>24</v>
      </c>
      <c r="C2336" s="4" t="s">
        <v>44</v>
      </c>
      <c r="D2336" s="5">
        <v>46205</v>
      </c>
      <c r="E2336" s="5" t="s">
        <v>60</v>
      </c>
      <c r="F2336" s="5" t="s">
        <v>61</v>
      </c>
      <c r="G2336" s="5" t="s">
        <v>62</v>
      </c>
      <c r="H2336" s="4" t="s">
        <v>63</v>
      </c>
      <c r="I2336" s="4" t="str">
        <f>VLOOKUP(H2336,[1]物料!$A$1:$M$65536,13,0)</f>
        <v>24.00</v>
      </c>
      <c r="J2336" s="4">
        <v>8</v>
      </c>
      <c r="K2336" s="4">
        <f t="shared" si="144"/>
        <v>3.26</v>
      </c>
      <c r="L2336" s="4">
        <f t="shared" si="145"/>
        <v>35.26</v>
      </c>
      <c r="M2336" s="6">
        <v>1</v>
      </c>
      <c r="N2336" s="7">
        <v>65.2</v>
      </c>
      <c r="O2336">
        <f t="shared" si="146"/>
        <v>29.94</v>
      </c>
      <c r="P2336" s="1">
        <f t="shared" si="147"/>
        <v>0.45920245398773</v>
      </c>
    </row>
    <row r="2337" ht="20" customHeight="1" spans="1:16">
      <c r="A2337" s="4" t="s">
        <v>3038</v>
      </c>
      <c r="B2337" s="4" t="s">
        <v>24</v>
      </c>
      <c r="C2337" s="4" t="s">
        <v>98</v>
      </c>
      <c r="D2337" s="5">
        <v>46205</v>
      </c>
      <c r="E2337" s="5" t="s">
        <v>286</v>
      </c>
      <c r="F2337" s="5" t="s">
        <v>55</v>
      </c>
      <c r="G2337" s="5" t="s">
        <v>287</v>
      </c>
      <c r="H2337" s="4" t="s">
        <v>288</v>
      </c>
      <c r="I2337" s="4" t="str">
        <f>VLOOKUP(H2337,[1]物料!$A$1:$M$65536,13,0)</f>
        <v>40.00</v>
      </c>
      <c r="J2337" s="4">
        <v>10.7</v>
      </c>
      <c r="K2337" s="4">
        <f t="shared" si="144"/>
        <v>5.15</v>
      </c>
      <c r="L2337" s="4">
        <f t="shared" si="145"/>
        <v>55.85</v>
      </c>
      <c r="M2337" s="6">
        <v>1</v>
      </c>
      <c r="N2337" s="7">
        <v>103</v>
      </c>
      <c r="O2337">
        <f t="shared" si="146"/>
        <v>47.15</v>
      </c>
      <c r="P2337" s="1">
        <f t="shared" si="147"/>
        <v>0.457766990291262</v>
      </c>
    </row>
    <row r="2338" ht="20" customHeight="1" spans="1:16">
      <c r="A2338" s="4" t="s">
        <v>3039</v>
      </c>
      <c r="B2338" s="4" t="s">
        <v>17</v>
      </c>
      <c r="C2338" s="4" t="s">
        <v>18</v>
      </c>
      <c r="D2338" s="5">
        <v>46205</v>
      </c>
      <c r="E2338" s="5" t="s">
        <v>286</v>
      </c>
      <c r="F2338" s="5" t="s">
        <v>55</v>
      </c>
      <c r="G2338" s="5" t="s">
        <v>287</v>
      </c>
      <c r="H2338" s="4" t="s">
        <v>1700</v>
      </c>
      <c r="I2338" s="4" t="str">
        <f>VLOOKUP(H2338,[1]物料!$A$1:$M$65536,13,0)</f>
        <v>40.00</v>
      </c>
      <c r="J2338" s="4">
        <v>7.2</v>
      </c>
      <c r="K2338" s="4">
        <f t="shared" si="144"/>
        <v>6.04</v>
      </c>
      <c r="L2338" s="4">
        <f t="shared" si="145"/>
        <v>53.24</v>
      </c>
      <c r="M2338" s="6">
        <v>1</v>
      </c>
      <c r="N2338" s="7">
        <v>120.8</v>
      </c>
      <c r="O2338">
        <f t="shared" si="146"/>
        <v>67.56</v>
      </c>
      <c r="P2338" s="1">
        <f t="shared" si="147"/>
        <v>0.559271523178808</v>
      </c>
    </row>
    <row r="2339" ht="20" customHeight="1" spans="1:16">
      <c r="A2339" s="4" t="s">
        <v>3040</v>
      </c>
      <c r="B2339" s="4" t="s">
        <v>24</v>
      </c>
      <c r="C2339" s="4" t="s">
        <v>74</v>
      </c>
      <c r="D2339" s="5">
        <v>46205</v>
      </c>
      <c r="E2339" s="5" t="s">
        <v>101</v>
      </c>
      <c r="F2339" s="5" t="s">
        <v>20</v>
      </c>
      <c r="G2339" s="5" t="s">
        <v>102</v>
      </c>
      <c r="H2339" s="4" t="s">
        <v>874</v>
      </c>
      <c r="I2339" s="4" t="str">
        <f>VLOOKUP(H2339,[1]物料!$A$1:$M$65536,13,0)</f>
        <v>23.30</v>
      </c>
      <c r="J2339" s="4">
        <v>6.5</v>
      </c>
      <c r="K2339" s="4">
        <f t="shared" si="144"/>
        <v>2.84</v>
      </c>
      <c r="L2339" s="4">
        <f t="shared" si="145"/>
        <v>32.64</v>
      </c>
      <c r="M2339" s="6">
        <v>1</v>
      </c>
      <c r="N2339" s="7">
        <v>56.8</v>
      </c>
      <c r="O2339">
        <f t="shared" si="146"/>
        <v>24.16</v>
      </c>
      <c r="P2339" s="1">
        <f t="shared" si="147"/>
        <v>0.425352112676056</v>
      </c>
    </row>
    <row r="2340" ht="20" customHeight="1" spans="1:16">
      <c r="A2340" s="4" t="s">
        <v>3041</v>
      </c>
      <c r="B2340" s="4" t="s">
        <v>24</v>
      </c>
      <c r="C2340" s="4" t="s">
        <v>119</v>
      </c>
      <c r="D2340" s="5">
        <v>46205</v>
      </c>
      <c r="E2340" s="5" t="s">
        <v>90</v>
      </c>
      <c r="F2340" s="5" t="s">
        <v>55</v>
      </c>
      <c r="G2340" s="5" t="s">
        <v>91</v>
      </c>
      <c r="H2340" s="4" t="s">
        <v>475</v>
      </c>
      <c r="I2340" s="4" t="str">
        <f>VLOOKUP(H2340,[1]物料!$A$1:$M$65536,13,0)</f>
        <v>40.00</v>
      </c>
      <c r="J2340" s="4">
        <v>10.7</v>
      </c>
      <c r="K2340" s="4">
        <f t="shared" si="144"/>
        <v>6.44</v>
      </c>
      <c r="L2340" s="4">
        <f t="shared" si="145"/>
        <v>57.14</v>
      </c>
      <c r="M2340" s="6">
        <v>1</v>
      </c>
      <c r="N2340" s="7">
        <v>128.8</v>
      </c>
      <c r="O2340">
        <f t="shared" si="146"/>
        <v>71.66</v>
      </c>
      <c r="P2340" s="1">
        <f t="shared" si="147"/>
        <v>0.556366459627329</v>
      </c>
    </row>
    <row r="2341" ht="20" customHeight="1" spans="1:16">
      <c r="A2341" s="4" t="s">
        <v>3042</v>
      </c>
      <c r="B2341" s="4" t="s">
        <v>17</v>
      </c>
      <c r="C2341" s="4" t="s">
        <v>18</v>
      </c>
      <c r="D2341" s="5">
        <v>46205</v>
      </c>
      <c r="E2341" s="5" t="s">
        <v>753</v>
      </c>
      <c r="F2341" s="5" t="s">
        <v>32</v>
      </c>
      <c r="G2341" s="5" t="s">
        <v>754</v>
      </c>
      <c r="H2341" s="4" t="s">
        <v>755</v>
      </c>
      <c r="I2341" s="4" t="str">
        <f>VLOOKUP(H2341,[1]物料!$A$1:$M$65536,13,0)</f>
        <v>119.50</v>
      </c>
      <c r="J2341" s="4">
        <v>13.6</v>
      </c>
      <c r="K2341" s="4">
        <f t="shared" si="144"/>
        <v>13.6065</v>
      </c>
      <c r="L2341" s="4">
        <f t="shared" si="145"/>
        <v>146.7065</v>
      </c>
      <c r="M2341" s="6">
        <v>1</v>
      </c>
      <c r="N2341" s="7">
        <v>272.13</v>
      </c>
      <c r="O2341">
        <f t="shared" si="146"/>
        <v>125.4235</v>
      </c>
      <c r="P2341" s="1">
        <f t="shared" si="147"/>
        <v>0.460895527872708</v>
      </c>
    </row>
    <row r="2342" ht="20" customHeight="1" spans="1:16">
      <c r="A2342" s="4" t="s">
        <v>3043</v>
      </c>
      <c r="B2342" s="4" t="s">
        <v>24</v>
      </c>
      <c r="C2342" s="4" t="s">
        <v>98</v>
      </c>
      <c r="D2342" s="5">
        <v>46205</v>
      </c>
      <c r="E2342" s="5" t="s">
        <v>83</v>
      </c>
      <c r="F2342" s="5" t="s">
        <v>55</v>
      </c>
      <c r="G2342" s="5" t="s">
        <v>84</v>
      </c>
      <c r="H2342" s="4" t="s">
        <v>88</v>
      </c>
      <c r="I2342" s="4" t="str">
        <f>VLOOKUP(H2342,[1]物料!$A$1:$M$65536,13,0)</f>
        <v>52.00</v>
      </c>
      <c r="J2342" s="4">
        <v>18</v>
      </c>
      <c r="K2342" s="4">
        <f t="shared" si="144"/>
        <v>7.44</v>
      </c>
      <c r="L2342" s="4">
        <f t="shared" si="145"/>
        <v>77.44</v>
      </c>
      <c r="M2342" s="6">
        <v>1</v>
      </c>
      <c r="N2342" s="7">
        <v>148.8</v>
      </c>
      <c r="O2342">
        <f t="shared" si="146"/>
        <v>71.36</v>
      </c>
      <c r="P2342" s="1">
        <f t="shared" si="147"/>
        <v>0.479569892473118</v>
      </c>
    </row>
    <row r="2343" ht="20" customHeight="1" spans="1:16">
      <c r="A2343" s="4" t="s">
        <v>3044</v>
      </c>
      <c r="B2343" s="4" t="s">
        <v>17</v>
      </c>
      <c r="C2343" s="4" t="s">
        <v>18</v>
      </c>
      <c r="D2343" s="5">
        <v>46205</v>
      </c>
      <c r="E2343" s="5" t="s">
        <v>75</v>
      </c>
      <c r="F2343" s="5" t="s">
        <v>61</v>
      </c>
      <c r="G2343" s="5" t="s">
        <v>76</v>
      </c>
      <c r="H2343" s="4" t="s">
        <v>588</v>
      </c>
      <c r="I2343" s="4" t="str">
        <f>VLOOKUP(H2343,[1]物料!$A$1:$M$65536,13,0)</f>
        <v>25.00</v>
      </c>
      <c r="J2343" s="4">
        <v>4.5</v>
      </c>
      <c r="K2343" s="4">
        <f t="shared" si="144"/>
        <v>4.313</v>
      </c>
      <c r="L2343" s="4">
        <f t="shared" si="145"/>
        <v>33.813</v>
      </c>
      <c r="M2343" s="6">
        <v>1</v>
      </c>
      <c r="N2343" s="7">
        <v>86.26</v>
      </c>
      <c r="O2343">
        <f t="shared" si="146"/>
        <v>52.447</v>
      </c>
      <c r="P2343" s="1">
        <f t="shared" si="147"/>
        <v>0.608010665430095</v>
      </c>
    </row>
    <row r="2344" ht="20" customHeight="1" spans="1:16">
      <c r="A2344" s="4" t="s">
        <v>3045</v>
      </c>
      <c r="B2344" s="4" t="s">
        <v>17</v>
      </c>
      <c r="C2344" s="4" t="s">
        <v>18</v>
      </c>
      <c r="D2344" s="5">
        <v>46205</v>
      </c>
      <c r="E2344" s="5" t="s">
        <v>60</v>
      </c>
      <c r="F2344" s="5" t="s">
        <v>61</v>
      </c>
      <c r="G2344" s="5" t="s">
        <v>62</v>
      </c>
      <c r="H2344" s="4" t="s">
        <v>63</v>
      </c>
      <c r="I2344" s="4" t="str">
        <f>VLOOKUP(H2344,[1]物料!$A$1:$M$65536,13,0)</f>
        <v>24.00</v>
      </c>
      <c r="J2344" s="4">
        <v>4.5</v>
      </c>
      <c r="K2344" s="4">
        <f t="shared" si="144"/>
        <v>3.49</v>
      </c>
      <c r="L2344" s="4">
        <f t="shared" si="145"/>
        <v>31.99</v>
      </c>
      <c r="M2344" s="6">
        <v>1</v>
      </c>
      <c r="N2344" s="7">
        <v>69.8</v>
      </c>
      <c r="O2344">
        <f t="shared" si="146"/>
        <v>37.81</v>
      </c>
      <c r="P2344" s="1">
        <f t="shared" si="147"/>
        <v>0.541690544412607</v>
      </c>
    </row>
    <row r="2345" ht="20" customHeight="1" spans="1:16">
      <c r="A2345" s="4" t="s">
        <v>3046</v>
      </c>
      <c r="B2345" s="4" t="s">
        <v>17</v>
      </c>
      <c r="C2345" s="4" t="s">
        <v>113</v>
      </c>
      <c r="D2345" s="5">
        <v>46205</v>
      </c>
      <c r="E2345" s="5" t="s">
        <v>297</v>
      </c>
      <c r="F2345" s="5" t="s">
        <v>20</v>
      </c>
      <c r="G2345" s="5" t="s">
        <v>298</v>
      </c>
      <c r="H2345" s="4" t="s">
        <v>642</v>
      </c>
      <c r="I2345" s="4" t="str">
        <f>VLOOKUP(H2345,[1]物料!$A$1:$M$65536,13,0)</f>
        <v>21.10</v>
      </c>
      <c r="J2345" s="4">
        <v>3</v>
      </c>
      <c r="K2345" s="4">
        <f t="shared" si="144"/>
        <v>2.831</v>
      </c>
      <c r="L2345" s="4">
        <f t="shared" si="145"/>
        <v>26.931</v>
      </c>
      <c r="M2345" s="6">
        <v>1</v>
      </c>
      <c r="N2345" s="7">
        <v>56.62</v>
      </c>
      <c r="O2345">
        <f t="shared" si="146"/>
        <v>29.689</v>
      </c>
      <c r="P2345" s="1">
        <f t="shared" si="147"/>
        <v>0.524355351465913</v>
      </c>
    </row>
    <row r="2346" ht="20" customHeight="1" spans="1:16">
      <c r="A2346" s="4" t="s">
        <v>3047</v>
      </c>
      <c r="B2346" s="4" t="s">
        <v>24</v>
      </c>
      <c r="C2346" s="4" t="s">
        <v>59</v>
      </c>
      <c r="D2346" s="5">
        <v>46205</v>
      </c>
      <c r="E2346" s="5" t="s">
        <v>128</v>
      </c>
      <c r="F2346" s="5" t="s">
        <v>55</v>
      </c>
      <c r="G2346" s="5" t="s">
        <v>129</v>
      </c>
      <c r="H2346" s="4" t="s">
        <v>247</v>
      </c>
      <c r="I2346" s="4" t="str">
        <f>VLOOKUP(H2346,[1]物料!$A$1:$M$65536,13,0)</f>
        <v>18.00</v>
      </c>
      <c r="J2346" s="4">
        <v>8</v>
      </c>
      <c r="K2346" s="4">
        <f t="shared" si="144"/>
        <v>2.94</v>
      </c>
      <c r="L2346" s="4">
        <f t="shared" si="145"/>
        <v>28.94</v>
      </c>
      <c r="M2346" s="6">
        <v>1</v>
      </c>
      <c r="N2346" s="7">
        <v>58.8</v>
      </c>
      <c r="O2346">
        <f t="shared" si="146"/>
        <v>29.86</v>
      </c>
      <c r="P2346" s="1">
        <f t="shared" si="147"/>
        <v>0.507823129251701</v>
      </c>
    </row>
    <row r="2347" ht="20" customHeight="1" spans="1:16">
      <c r="A2347" s="4" t="s">
        <v>3048</v>
      </c>
      <c r="B2347" s="4" t="s">
        <v>17</v>
      </c>
      <c r="C2347" s="4" t="s">
        <v>49</v>
      </c>
      <c r="D2347" s="5">
        <v>46205</v>
      </c>
      <c r="E2347" s="5" t="s">
        <v>436</v>
      </c>
      <c r="F2347" s="5" t="s">
        <v>20</v>
      </c>
      <c r="G2347" s="5" t="s">
        <v>437</v>
      </c>
      <c r="H2347" s="4" t="s">
        <v>3049</v>
      </c>
      <c r="I2347" s="4" t="str">
        <f>VLOOKUP(H2347,[1]物料!$A$1:$M$65536,13,0)</f>
        <v>19.70</v>
      </c>
      <c r="J2347" s="4">
        <v>3</v>
      </c>
      <c r="K2347" s="4">
        <f t="shared" si="144"/>
        <v>2.5775</v>
      </c>
      <c r="L2347" s="4">
        <f t="shared" si="145"/>
        <v>25.2775</v>
      </c>
      <c r="M2347" s="6">
        <v>1</v>
      </c>
      <c r="N2347" s="7">
        <v>51.55</v>
      </c>
      <c r="O2347">
        <f t="shared" si="146"/>
        <v>26.2725</v>
      </c>
      <c r="P2347" s="1">
        <f t="shared" si="147"/>
        <v>0.509650824442289</v>
      </c>
    </row>
    <row r="2348" ht="20" customHeight="1" spans="1:16">
      <c r="A2348" s="4" t="s">
        <v>3050</v>
      </c>
      <c r="B2348" s="4" t="s">
        <v>24</v>
      </c>
      <c r="C2348" s="4" t="s">
        <v>119</v>
      </c>
      <c r="D2348" s="5">
        <v>46205</v>
      </c>
      <c r="E2348" s="5" t="s">
        <v>60</v>
      </c>
      <c r="F2348" s="5" t="s">
        <v>61</v>
      </c>
      <c r="G2348" s="5" t="s">
        <v>62</v>
      </c>
      <c r="H2348" s="4" t="s">
        <v>63</v>
      </c>
      <c r="I2348" s="4" t="str">
        <f>VLOOKUP(H2348,[1]物料!$A$1:$M$65536,13,0)</f>
        <v>24.00</v>
      </c>
      <c r="J2348" s="4">
        <v>8</v>
      </c>
      <c r="K2348" s="4">
        <f t="shared" si="144"/>
        <v>3.435</v>
      </c>
      <c r="L2348" s="4">
        <f t="shared" si="145"/>
        <v>35.435</v>
      </c>
      <c r="M2348" s="6">
        <v>1</v>
      </c>
      <c r="N2348" s="7">
        <v>68.7</v>
      </c>
      <c r="O2348">
        <f t="shared" si="146"/>
        <v>33.265</v>
      </c>
      <c r="P2348" s="1">
        <f t="shared" si="147"/>
        <v>0.484206695778748</v>
      </c>
    </row>
    <row r="2349" ht="20" customHeight="1" spans="1:16">
      <c r="A2349" s="4" t="s">
        <v>3051</v>
      </c>
      <c r="B2349" s="4" t="s">
        <v>24</v>
      </c>
      <c r="C2349" s="4" t="s">
        <v>59</v>
      </c>
      <c r="D2349" s="5">
        <v>46205</v>
      </c>
      <c r="E2349" s="5" t="s">
        <v>978</v>
      </c>
      <c r="F2349" s="5" t="s">
        <v>55</v>
      </c>
      <c r="G2349" s="5" t="s">
        <v>979</v>
      </c>
      <c r="H2349" s="4" t="s">
        <v>980</v>
      </c>
      <c r="I2349" s="4" t="str">
        <f>VLOOKUP(H2349,[1]物料!$A$1:$M$65536,13,0)</f>
        <v>50.00</v>
      </c>
      <c r="J2349" s="4">
        <v>10.7</v>
      </c>
      <c r="K2349" s="4">
        <f t="shared" si="144"/>
        <v>6.84</v>
      </c>
      <c r="L2349" s="4">
        <f t="shared" si="145"/>
        <v>67.54</v>
      </c>
      <c r="M2349" s="6">
        <v>1</v>
      </c>
      <c r="N2349" s="7">
        <v>136.8</v>
      </c>
      <c r="O2349">
        <f t="shared" si="146"/>
        <v>69.26</v>
      </c>
      <c r="P2349" s="1">
        <f t="shared" si="147"/>
        <v>0.506286549707602</v>
      </c>
    </row>
    <row r="2350" ht="20" customHeight="1" spans="1:16">
      <c r="A2350" s="4" t="s">
        <v>3052</v>
      </c>
      <c r="B2350" s="4" t="s">
        <v>17</v>
      </c>
      <c r="C2350" s="4" t="s">
        <v>49</v>
      </c>
      <c r="D2350" s="5">
        <v>46205</v>
      </c>
      <c r="E2350" s="5" t="s">
        <v>94</v>
      </c>
      <c r="F2350" s="5" t="s">
        <v>55</v>
      </c>
      <c r="G2350" s="5" t="s">
        <v>95</v>
      </c>
      <c r="H2350" s="4" t="s">
        <v>1483</v>
      </c>
      <c r="I2350" s="4" t="str">
        <f>VLOOKUP(H2350,[1]物料!$A$1:$M$65536,13,0)</f>
        <v>30.00</v>
      </c>
      <c r="J2350" s="4">
        <v>7.2</v>
      </c>
      <c r="K2350" s="4">
        <f t="shared" si="144"/>
        <v>4.185</v>
      </c>
      <c r="L2350" s="4">
        <f t="shared" si="145"/>
        <v>41.385</v>
      </c>
      <c r="M2350" s="6">
        <v>1</v>
      </c>
      <c r="N2350" s="7">
        <v>83.7</v>
      </c>
      <c r="O2350">
        <f t="shared" si="146"/>
        <v>42.315</v>
      </c>
      <c r="P2350" s="1">
        <f t="shared" si="147"/>
        <v>0.505555555555556</v>
      </c>
    </row>
    <row r="2351" ht="20" customHeight="1" spans="1:16">
      <c r="A2351" s="4" t="s">
        <v>3053</v>
      </c>
      <c r="B2351" s="4" t="s">
        <v>17</v>
      </c>
      <c r="C2351" s="4" t="s">
        <v>18</v>
      </c>
      <c r="D2351" s="5">
        <v>46205</v>
      </c>
      <c r="E2351" s="5" t="s">
        <v>90</v>
      </c>
      <c r="F2351" s="5" t="s">
        <v>55</v>
      </c>
      <c r="G2351" s="5" t="s">
        <v>91</v>
      </c>
      <c r="H2351" s="4" t="s">
        <v>92</v>
      </c>
      <c r="I2351" s="4" t="str">
        <f>VLOOKUP(H2351,[1]物料!$A$1:$M$65536,13,0)</f>
        <v>40.00</v>
      </c>
      <c r="J2351" s="4">
        <v>7.2</v>
      </c>
      <c r="K2351" s="4">
        <f t="shared" si="144"/>
        <v>6.908</v>
      </c>
      <c r="L2351" s="4">
        <f t="shared" si="145"/>
        <v>54.108</v>
      </c>
      <c r="M2351" s="6">
        <v>1</v>
      </c>
      <c r="N2351" s="7">
        <v>138.16</v>
      </c>
      <c r="O2351">
        <f t="shared" si="146"/>
        <v>84.052</v>
      </c>
      <c r="P2351" s="1">
        <f t="shared" si="147"/>
        <v>0.60836711059641</v>
      </c>
    </row>
    <row r="2352" ht="20" customHeight="1" spans="1:16">
      <c r="A2352" s="4" t="s">
        <v>3054</v>
      </c>
      <c r="B2352" s="4" t="s">
        <v>17</v>
      </c>
      <c r="C2352" s="4" t="s">
        <v>49</v>
      </c>
      <c r="D2352" s="5">
        <v>46205</v>
      </c>
      <c r="E2352" s="5" t="s">
        <v>54</v>
      </c>
      <c r="F2352" s="5" t="s">
        <v>55</v>
      </c>
      <c r="G2352" s="5" t="s">
        <v>56</v>
      </c>
      <c r="H2352" s="4" t="s">
        <v>217</v>
      </c>
      <c r="I2352" s="4" t="str">
        <f>VLOOKUP(H2352,[1]物料!$A$1:$M$65536,13,0)</f>
        <v>12.00</v>
      </c>
      <c r="J2352" s="4">
        <v>4.5</v>
      </c>
      <c r="K2352" s="4">
        <f t="shared" si="144"/>
        <v>1.875</v>
      </c>
      <c r="L2352" s="4">
        <f t="shared" si="145"/>
        <v>18.375</v>
      </c>
      <c r="M2352" s="6">
        <v>1</v>
      </c>
      <c r="N2352" s="7">
        <v>37.5</v>
      </c>
      <c r="O2352">
        <f t="shared" si="146"/>
        <v>19.125</v>
      </c>
      <c r="P2352" s="1">
        <f t="shared" si="147"/>
        <v>0.51</v>
      </c>
    </row>
    <row r="2353" ht="20" customHeight="1" spans="1:16">
      <c r="A2353" s="4" t="s">
        <v>3055</v>
      </c>
      <c r="B2353" s="4" t="s">
        <v>24</v>
      </c>
      <c r="C2353" s="4" t="s">
        <v>59</v>
      </c>
      <c r="D2353" s="5">
        <v>46205</v>
      </c>
      <c r="E2353" s="5" t="s">
        <v>83</v>
      </c>
      <c r="F2353" s="5" t="s">
        <v>55</v>
      </c>
      <c r="G2353" s="5" t="s">
        <v>84</v>
      </c>
      <c r="H2353" s="4" t="s">
        <v>88</v>
      </c>
      <c r="I2353" s="4" t="str">
        <f>VLOOKUP(H2353,[1]物料!$A$1:$M$65536,13,0)</f>
        <v>52.00</v>
      </c>
      <c r="J2353" s="4">
        <v>18</v>
      </c>
      <c r="K2353" s="4">
        <f t="shared" si="144"/>
        <v>7.09</v>
      </c>
      <c r="L2353" s="4">
        <f t="shared" si="145"/>
        <v>77.09</v>
      </c>
      <c r="M2353" s="6">
        <v>1</v>
      </c>
      <c r="N2353" s="7">
        <v>141.8</v>
      </c>
      <c r="O2353">
        <f t="shared" si="146"/>
        <v>64.71</v>
      </c>
      <c r="P2353" s="1">
        <f t="shared" si="147"/>
        <v>0.456346967559944</v>
      </c>
    </row>
    <row r="2354" ht="20" customHeight="1" spans="1:16">
      <c r="A2354" s="4" t="s">
        <v>3056</v>
      </c>
      <c r="B2354" s="4" t="s">
        <v>24</v>
      </c>
      <c r="C2354" s="4" t="s">
        <v>59</v>
      </c>
      <c r="D2354" s="5">
        <v>46205</v>
      </c>
      <c r="E2354" s="5" t="s">
        <v>115</v>
      </c>
      <c r="F2354" s="5" t="s">
        <v>70</v>
      </c>
      <c r="G2354" s="5" t="s">
        <v>116</v>
      </c>
      <c r="H2354" s="4" t="s">
        <v>132</v>
      </c>
      <c r="I2354" s="4" t="str">
        <f>VLOOKUP(H2354,[1]物料!$A$1:$M$65536,13,0)</f>
        <v>42.00</v>
      </c>
      <c r="J2354" s="4">
        <v>6.5</v>
      </c>
      <c r="K2354" s="4">
        <f t="shared" si="144"/>
        <v>5.49</v>
      </c>
      <c r="L2354" s="4">
        <f t="shared" si="145"/>
        <v>53.99</v>
      </c>
      <c r="M2354" s="6">
        <v>1</v>
      </c>
      <c r="N2354" s="7">
        <v>109.8</v>
      </c>
      <c r="O2354">
        <f t="shared" si="146"/>
        <v>55.81</v>
      </c>
      <c r="P2354" s="1">
        <f t="shared" si="147"/>
        <v>0.508287795992714</v>
      </c>
    </row>
    <row r="2355" ht="20" customHeight="1" spans="1:16">
      <c r="A2355" s="4" t="s">
        <v>3057</v>
      </c>
      <c r="B2355" s="4" t="s">
        <v>17</v>
      </c>
      <c r="C2355" s="4" t="s">
        <v>18</v>
      </c>
      <c r="D2355" s="5">
        <v>46204</v>
      </c>
      <c r="E2355" s="5" t="s">
        <v>291</v>
      </c>
      <c r="F2355" s="5" t="s">
        <v>55</v>
      </c>
      <c r="G2355" s="5" t="s">
        <v>292</v>
      </c>
      <c r="H2355" s="4" t="s">
        <v>378</v>
      </c>
      <c r="I2355" s="4" t="str">
        <f>VLOOKUP(H2355,[1]物料!$A$1:$M$65536,13,0)</f>
        <v>40.00</v>
      </c>
      <c r="J2355" s="4">
        <v>7.2</v>
      </c>
      <c r="K2355" s="4">
        <f t="shared" si="144"/>
        <v>4.693</v>
      </c>
      <c r="L2355" s="4">
        <f t="shared" si="145"/>
        <v>51.893</v>
      </c>
      <c r="M2355" s="6">
        <v>1</v>
      </c>
      <c r="N2355" s="7">
        <v>93.86</v>
      </c>
      <c r="O2355">
        <f t="shared" si="146"/>
        <v>41.967</v>
      </c>
      <c r="P2355" s="1">
        <f t="shared" si="147"/>
        <v>0.447123375239719</v>
      </c>
    </row>
    <row r="2356" ht="20" customHeight="1" spans="1:16">
      <c r="A2356" s="4" t="s">
        <v>3057</v>
      </c>
      <c r="B2356" s="4" t="s">
        <v>17</v>
      </c>
      <c r="C2356" s="4" t="s">
        <v>18</v>
      </c>
      <c r="D2356" s="5">
        <v>46204</v>
      </c>
      <c r="E2356" s="5" t="s">
        <v>291</v>
      </c>
      <c r="F2356" s="5" t="s">
        <v>55</v>
      </c>
      <c r="G2356" s="5" t="s">
        <v>292</v>
      </c>
      <c r="H2356" s="4" t="s">
        <v>371</v>
      </c>
      <c r="I2356" s="4" t="str">
        <f>VLOOKUP(H2356,[1]物料!$A$1:$M$65536,13,0)</f>
        <v>40.00</v>
      </c>
      <c r="J2356" s="4">
        <v>7.2</v>
      </c>
      <c r="K2356" s="4">
        <f t="shared" si="144"/>
        <v>4.913</v>
      </c>
      <c r="L2356" s="4">
        <f t="shared" si="145"/>
        <v>52.113</v>
      </c>
      <c r="M2356" s="6">
        <v>1</v>
      </c>
      <c r="N2356" s="7">
        <v>98.26</v>
      </c>
      <c r="O2356">
        <f t="shared" si="146"/>
        <v>46.147</v>
      </c>
      <c r="P2356" s="1">
        <f t="shared" si="147"/>
        <v>0.469641766741299</v>
      </c>
    </row>
    <row r="2357" ht="20" customHeight="1" spans="1:16">
      <c r="A2357" s="4" t="s">
        <v>3058</v>
      </c>
      <c r="B2357" s="4" t="s">
        <v>17</v>
      </c>
      <c r="C2357" s="4" t="s">
        <v>18</v>
      </c>
      <c r="D2357" s="5">
        <v>46205</v>
      </c>
      <c r="E2357" s="5" t="s">
        <v>90</v>
      </c>
      <c r="F2357" s="5" t="s">
        <v>55</v>
      </c>
      <c r="G2357" s="5" t="s">
        <v>91</v>
      </c>
      <c r="H2357" s="4" t="s">
        <v>1488</v>
      </c>
      <c r="I2357" s="4" t="str">
        <f>VLOOKUP(H2357,[1]物料!$A$1:$M$65536,13,0)</f>
        <v>40.00</v>
      </c>
      <c r="J2357" s="4">
        <v>7.2</v>
      </c>
      <c r="K2357" s="4">
        <f t="shared" si="144"/>
        <v>6.9345</v>
      </c>
      <c r="L2357" s="4">
        <f t="shared" si="145"/>
        <v>54.1345</v>
      </c>
      <c r="M2357" s="6">
        <v>1</v>
      </c>
      <c r="N2357" s="7">
        <v>138.69</v>
      </c>
      <c r="O2357">
        <f t="shared" si="146"/>
        <v>84.5555</v>
      </c>
      <c r="P2357" s="1">
        <f t="shared" si="147"/>
        <v>0.609672651236571</v>
      </c>
    </row>
    <row r="2358" ht="20" customHeight="1" spans="1:16">
      <c r="A2358" s="4" t="s">
        <v>3059</v>
      </c>
      <c r="B2358" s="4" t="s">
        <v>24</v>
      </c>
      <c r="C2358" s="4" t="s">
        <v>98</v>
      </c>
      <c r="D2358" s="5">
        <v>46205</v>
      </c>
      <c r="E2358" s="5" t="s">
        <v>120</v>
      </c>
      <c r="F2358" s="5" t="s">
        <v>70</v>
      </c>
      <c r="G2358" s="5" t="s">
        <v>121</v>
      </c>
      <c r="H2358" s="4" t="s">
        <v>122</v>
      </c>
      <c r="I2358" s="4" t="str">
        <f>VLOOKUP(H2358,[1]物料!$A$1:$M$65536,13,0)</f>
        <v>36.00</v>
      </c>
      <c r="J2358" s="4">
        <v>6.5</v>
      </c>
      <c r="K2358" s="4">
        <f t="shared" si="144"/>
        <v>4.485</v>
      </c>
      <c r="L2358" s="4">
        <f t="shared" si="145"/>
        <v>46.985</v>
      </c>
      <c r="M2358" s="6">
        <v>1</v>
      </c>
      <c r="N2358" s="7">
        <v>89.7</v>
      </c>
      <c r="O2358">
        <f t="shared" si="146"/>
        <v>42.715</v>
      </c>
      <c r="P2358" s="1">
        <f t="shared" si="147"/>
        <v>0.476198439241918</v>
      </c>
    </row>
    <row r="2359" ht="20" customHeight="1" spans="1:16">
      <c r="A2359" s="4" t="s">
        <v>3060</v>
      </c>
      <c r="B2359" s="4" t="s">
        <v>24</v>
      </c>
      <c r="C2359" s="4" t="s">
        <v>59</v>
      </c>
      <c r="D2359" s="5">
        <v>46205</v>
      </c>
      <c r="E2359" s="5" t="s">
        <v>69</v>
      </c>
      <c r="F2359" s="5" t="s">
        <v>70</v>
      </c>
      <c r="G2359" s="5" t="s">
        <v>71</v>
      </c>
      <c r="H2359" s="4" t="s">
        <v>343</v>
      </c>
      <c r="I2359" s="4" t="str">
        <f>VLOOKUP(H2359,[1]物料!$A$1:$M$65536,13,0)</f>
        <v>45.00</v>
      </c>
      <c r="J2359" s="4">
        <v>6.5</v>
      </c>
      <c r="K2359" s="4">
        <f t="shared" si="144"/>
        <v>5.49</v>
      </c>
      <c r="L2359" s="4">
        <f t="shared" si="145"/>
        <v>56.99</v>
      </c>
      <c r="M2359" s="6">
        <v>1</v>
      </c>
      <c r="N2359" s="7">
        <v>109.8</v>
      </c>
      <c r="O2359">
        <f t="shared" si="146"/>
        <v>52.81</v>
      </c>
      <c r="P2359" s="1">
        <f t="shared" si="147"/>
        <v>0.480965391621129</v>
      </c>
    </row>
    <row r="2360" ht="20" customHeight="1" spans="1:16">
      <c r="A2360" s="4" t="s">
        <v>3061</v>
      </c>
      <c r="B2360" s="4" t="s">
        <v>24</v>
      </c>
      <c r="C2360" s="4" t="s">
        <v>411</v>
      </c>
      <c r="D2360" s="5">
        <v>46205</v>
      </c>
      <c r="E2360" s="5" t="s">
        <v>75</v>
      </c>
      <c r="F2360" s="5" t="s">
        <v>61</v>
      </c>
      <c r="G2360" s="5" t="s">
        <v>76</v>
      </c>
      <c r="H2360" s="4" t="s">
        <v>144</v>
      </c>
      <c r="I2360" s="4" t="str">
        <f>VLOOKUP(H2360,[1]物料!$A$1:$M$65536,13,0)</f>
        <v>25.00</v>
      </c>
      <c r="J2360" s="4">
        <v>8</v>
      </c>
      <c r="K2360" s="4">
        <f t="shared" si="144"/>
        <v>3.44</v>
      </c>
      <c r="L2360" s="4">
        <f t="shared" si="145"/>
        <v>36.44</v>
      </c>
      <c r="M2360" s="6">
        <v>1</v>
      </c>
      <c r="N2360" s="7">
        <v>68.8</v>
      </c>
      <c r="O2360">
        <f t="shared" si="146"/>
        <v>32.36</v>
      </c>
      <c r="P2360" s="1">
        <f t="shared" si="147"/>
        <v>0.470348837209302</v>
      </c>
    </row>
    <row r="2361" ht="20" customHeight="1" spans="1:16">
      <c r="A2361" s="4" t="s">
        <v>3062</v>
      </c>
      <c r="B2361" s="4" t="s">
        <v>24</v>
      </c>
      <c r="C2361" s="4" t="s">
        <v>119</v>
      </c>
      <c r="D2361" s="5">
        <v>46205</v>
      </c>
      <c r="E2361" s="5" t="s">
        <v>373</v>
      </c>
      <c r="F2361" s="5" t="s">
        <v>176</v>
      </c>
      <c r="G2361" s="5" t="s">
        <v>374</v>
      </c>
      <c r="H2361" s="4" t="s">
        <v>375</v>
      </c>
      <c r="I2361" s="4" t="str">
        <f>VLOOKUP(H2361,[1]物料!$A$1:$M$65536,13,0)</f>
        <v>46.00</v>
      </c>
      <c r="J2361" s="4">
        <v>15.5</v>
      </c>
      <c r="K2361" s="4">
        <f t="shared" si="144"/>
        <v>7.2</v>
      </c>
      <c r="L2361" s="4">
        <f t="shared" si="145"/>
        <v>68.7</v>
      </c>
      <c r="M2361" s="6">
        <v>1</v>
      </c>
      <c r="N2361" s="7">
        <v>144</v>
      </c>
      <c r="O2361">
        <f t="shared" si="146"/>
        <v>75.3</v>
      </c>
      <c r="P2361" s="1">
        <f t="shared" si="147"/>
        <v>0.522916666666667</v>
      </c>
    </row>
    <row r="2362" ht="20" customHeight="1" spans="1:16">
      <c r="A2362" s="4" t="s">
        <v>3063</v>
      </c>
      <c r="B2362" s="4" t="s">
        <v>17</v>
      </c>
      <c r="C2362" s="4" t="s">
        <v>18</v>
      </c>
      <c r="D2362" s="5">
        <v>46205</v>
      </c>
      <c r="E2362" s="5" t="s">
        <v>90</v>
      </c>
      <c r="F2362" s="5" t="s">
        <v>55</v>
      </c>
      <c r="G2362" s="5" t="s">
        <v>91</v>
      </c>
      <c r="H2362" s="4" t="s">
        <v>1488</v>
      </c>
      <c r="I2362" s="4" t="str">
        <f>VLOOKUP(H2362,[1]物料!$A$1:$M$65536,13,0)</f>
        <v>40.00</v>
      </c>
      <c r="J2362" s="4">
        <v>7.2</v>
      </c>
      <c r="K2362" s="4">
        <f t="shared" si="144"/>
        <v>6.588</v>
      </c>
      <c r="L2362" s="4">
        <f t="shared" si="145"/>
        <v>53.788</v>
      </c>
      <c r="M2362" s="6">
        <v>1</v>
      </c>
      <c r="N2362" s="7">
        <v>131.76</v>
      </c>
      <c r="O2362">
        <f t="shared" si="146"/>
        <v>77.972</v>
      </c>
      <c r="P2362" s="1">
        <f t="shared" si="147"/>
        <v>0.591772920461445</v>
      </c>
    </row>
    <row r="2363" ht="20" customHeight="1" spans="1:16">
      <c r="A2363" s="4" t="s">
        <v>3064</v>
      </c>
      <c r="B2363" s="4" t="s">
        <v>24</v>
      </c>
      <c r="C2363" s="4" t="s">
        <v>119</v>
      </c>
      <c r="D2363" s="5">
        <v>46205</v>
      </c>
      <c r="E2363" s="5" t="s">
        <v>60</v>
      </c>
      <c r="F2363" s="5" t="s">
        <v>61</v>
      </c>
      <c r="G2363" s="5" t="s">
        <v>62</v>
      </c>
      <c r="H2363" s="4" t="s">
        <v>63</v>
      </c>
      <c r="I2363" s="4" t="str">
        <f>VLOOKUP(H2363,[1]物料!$A$1:$M$65536,13,0)</f>
        <v>24.00</v>
      </c>
      <c r="J2363" s="4">
        <v>8</v>
      </c>
      <c r="K2363" s="4">
        <f t="shared" si="144"/>
        <v>3.225</v>
      </c>
      <c r="L2363" s="4">
        <f t="shared" si="145"/>
        <v>35.225</v>
      </c>
      <c r="M2363" s="6">
        <v>1</v>
      </c>
      <c r="N2363" s="7">
        <v>64.5</v>
      </c>
      <c r="O2363">
        <f t="shared" si="146"/>
        <v>29.275</v>
      </c>
      <c r="P2363" s="1">
        <f t="shared" si="147"/>
        <v>0.453875968992248</v>
      </c>
    </row>
    <row r="2364" ht="20" customHeight="1" spans="1:16">
      <c r="A2364" s="4" t="s">
        <v>3065</v>
      </c>
      <c r="B2364" s="4" t="s">
        <v>24</v>
      </c>
      <c r="C2364" s="4" t="s">
        <v>74</v>
      </c>
      <c r="D2364" s="5">
        <v>46205</v>
      </c>
      <c r="E2364" s="5" t="s">
        <v>309</v>
      </c>
      <c r="F2364" s="5" t="s">
        <v>55</v>
      </c>
      <c r="G2364" s="5" t="s">
        <v>310</v>
      </c>
      <c r="H2364" s="4" t="s">
        <v>3066</v>
      </c>
      <c r="I2364" s="8">
        <v>65</v>
      </c>
      <c r="J2364" s="4">
        <v>10.7</v>
      </c>
      <c r="K2364" s="4">
        <f t="shared" si="144"/>
        <v>8.55</v>
      </c>
      <c r="L2364" s="4">
        <f t="shared" si="145"/>
        <v>84.25</v>
      </c>
      <c r="M2364" s="6">
        <v>1</v>
      </c>
      <c r="N2364" s="7">
        <v>171</v>
      </c>
      <c r="O2364">
        <f t="shared" si="146"/>
        <v>86.75</v>
      </c>
      <c r="P2364" s="1">
        <f t="shared" si="147"/>
        <v>0.507309941520468</v>
      </c>
    </row>
    <row r="2365" ht="20" customHeight="1" spans="1:16">
      <c r="A2365" s="4" t="s">
        <v>3067</v>
      </c>
      <c r="B2365" s="4" t="s">
        <v>17</v>
      </c>
      <c r="C2365" s="4" t="s">
        <v>18</v>
      </c>
      <c r="D2365" s="5">
        <v>46205</v>
      </c>
      <c r="E2365" s="5" t="s">
        <v>291</v>
      </c>
      <c r="F2365" s="5" t="s">
        <v>55</v>
      </c>
      <c r="G2365" s="5" t="s">
        <v>292</v>
      </c>
      <c r="H2365" s="4" t="s">
        <v>293</v>
      </c>
      <c r="I2365" s="4" t="str">
        <f>VLOOKUP(H2365,[1]物料!$A$1:$M$65536,13,0)</f>
        <v>40.00</v>
      </c>
      <c r="J2365" s="4">
        <v>7.2</v>
      </c>
      <c r="K2365" s="4">
        <f t="shared" si="144"/>
        <v>4.6125</v>
      </c>
      <c r="L2365" s="4">
        <f t="shared" si="145"/>
        <v>51.8125</v>
      </c>
      <c r="M2365" s="6">
        <v>1</v>
      </c>
      <c r="N2365" s="7">
        <v>92.25</v>
      </c>
      <c r="O2365">
        <f t="shared" si="146"/>
        <v>40.4375</v>
      </c>
      <c r="P2365" s="1">
        <f t="shared" si="147"/>
        <v>0.438346883468835</v>
      </c>
    </row>
    <row r="2366" ht="20" customHeight="1" spans="1:16">
      <c r="A2366" s="4" t="s">
        <v>3068</v>
      </c>
      <c r="B2366" s="4" t="s">
        <v>17</v>
      </c>
      <c r="C2366" s="4" t="s">
        <v>18</v>
      </c>
      <c r="D2366" s="5">
        <v>46205</v>
      </c>
      <c r="E2366" s="5" t="s">
        <v>90</v>
      </c>
      <c r="F2366" s="5" t="s">
        <v>55</v>
      </c>
      <c r="G2366" s="5" t="s">
        <v>91</v>
      </c>
      <c r="H2366" s="4" t="s">
        <v>92</v>
      </c>
      <c r="I2366" s="4" t="str">
        <f>VLOOKUP(H2366,[1]物料!$A$1:$M$65536,13,0)</f>
        <v>40.00</v>
      </c>
      <c r="J2366" s="4">
        <v>7.2</v>
      </c>
      <c r="K2366" s="4">
        <f t="shared" si="144"/>
        <v>6.9345</v>
      </c>
      <c r="L2366" s="4">
        <f t="shared" si="145"/>
        <v>54.1345</v>
      </c>
      <c r="M2366" s="6">
        <v>1</v>
      </c>
      <c r="N2366" s="7">
        <v>138.69</v>
      </c>
      <c r="O2366">
        <f t="shared" si="146"/>
        <v>84.5555</v>
      </c>
      <c r="P2366" s="1">
        <f t="shared" si="147"/>
        <v>0.609672651236571</v>
      </c>
    </row>
    <row r="2367" ht="20" customHeight="1" spans="1:16">
      <c r="A2367" s="4" t="s">
        <v>3069</v>
      </c>
      <c r="B2367" s="4" t="s">
        <v>17</v>
      </c>
      <c r="C2367" s="4" t="s">
        <v>18</v>
      </c>
      <c r="D2367" s="5">
        <v>46205</v>
      </c>
      <c r="E2367" s="5" t="s">
        <v>90</v>
      </c>
      <c r="F2367" s="5" t="s">
        <v>55</v>
      </c>
      <c r="G2367" s="5" t="s">
        <v>91</v>
      </c>
      <c r="H2367" s="4" t="s">
        <v>92</v>
      </c>
      <c r="I2367" s="4" t="str">
        <f>VLOOKUP(H2367,[1]物料!$A$1:$M$65536,13,0)</f>
        <v>40.00</v>
      </c>
      <c r="J2367" s="4">
        <v>7.2</v>
      </c>
      <c r="K2367" s="4">
        <f t="shared" si="144"/>
        <v>6.9345</v>
      </c>
      <c r="L2367" s="4">
        <f t="shared" si="145"/>
        <v>54.1345</v>
      </c>
      <c r="M2367" s="6">
        <v>1</v>
      </c>
      <c r="N2367" s="7">
        <v>138.69</v>
      </c>
      <c r="O2367">
        <f t="shared" si="146"/>
        <v>84.5555</v>
      </c>
      <c r="P2367" s="1">
        <f t="shared" si="147"/>
        <v>0.609672651236571</v>
      </c>
    </row>
    <row r="2368" ht="20" customHeight="1" spans="1:16">
      <c r="A2368" s="4" t="s">
        <v>3070</v>
      </c>
      <c r="B2368" s="4" t="s">
        <v>24</v>
      </c>
      <c r="C2368" s="4" t="s">
        <v>44</v>
      </c>
      <c r="D2368" s="5">
        <v>46205</v>
      </c>
      <c r="E2368" s="5" t="s">
        <v>186</v>
      </c>
      <c r="F2368" s="5" t="s">
        <v>55</v>
      </c>
      <c r="G2368" s="5" t="s">
        <v>187</v>
      </c>
      <c r="H2368" s="4" t="s">
        <v>557</v>
      </c>
      <c r="I2368" s="4" t="str">
        <f>VLOOKUP(H2368,[1]物料!$A$1:$M$65536,13,0)</f>
        <v>48.00</v>
      </c>
      <c r="J2368" s="4">
        <v>10.7</v>
      </c>
      <c r="K2368" s="4">
        <f t="shared" si="144"/>
        <v>6.44</v>
      </c>
      <c r="L2368" s="4">
        <f t="shared" si="145"/>
        <v>65.14</v>
      </c>
      <c r="M2368" s="6">
        <v>1</v>
      </c>
      <c r="N2368" s="7">
        <v>128.8</v>
      </c>
      <c r="O2368">
        <f t="shared" si="146"/>
        <v>63.66</v>
      </c>
      <c r="P2368" s="1">
        <f t="shared" si="147"/>
        <v>0.494254658385093</v>
      </c>
    </row>
    <row r="2369" ht="20" customHeight="1" spans="1:16">
      <c r="A2369" s="4" t="s">
        <v>3071</v>
      </c>
      <c r="B2369" s="4" t="s">
        <v>24</v>
      </c>
      <c r="C2369" s="4" t="s">
        <v>59</v>
      </c>
      <c r="D2369" s="5">
        <v>46205</v>
      </c>
      <c r="E2369" s="5" t="s">
        <v>60</v>
      </c>
      <c r="F2369" s="5" t="s">
        <v>61</v>
      </c>
      <c r="G2369" s="5" t="s">
        <v>62</v>
      </c>
      <c r="H2369" s="4" t="s">
        <v>157</v>
      </c>
      <c r="I2369" s="4" t="str">
        <f>VLOOKUP(H2369,[1]物料!$A$1:$M$65536,13,0)</f>
        <v>24.00</v>
      </c>
      <c r="J2369" s="4">
        <v>8</v>
      </c>
      <c r="K2369" s="4">
        <f t="shared" si="144"/>
        <v>3.49</v>
      </c>
      <c r="L2369" s="4">
        <f t="shared" si="145"/>
        <v>35.49</v>
      </c>
      <c r="M2369" s="6">
        <v>1</v>
      </c>
      <c r="N2369" s="7">
        <v>69.8</v>
      </c>
      <c r="O2369">
        <f t="shared" si="146"/>
        <v>34.31</v>
      </c>
      <c r="P2369" s="1">
        <f t="shared" si="147"/>
        <v>0.491547277936963</v>
      </c>
    </row>
    <row r="2370" ht="20" customHeight="1" spans="1:16">
      <c r="A2370" s="4" t="s">
        <v>3072</v>
      </c>
      <c r="B2370" s="4" t="s">
        <v>17</v>
      </c>
      <c r="C2370" s="4" t="s">
        <v>18</v>
      </c>
      <c r="D2370" s="5">
        <v>46205</v>
      </c>
      <c r="E2370" s="5" t="s">
        <v>235</v>
      </c>
      <c r="F2370" s="5" t="s">
        <v>39</v>
      </c>
      <c r="G2370" s="5" t="s">
        <v>236</v>
      </c>
      <c r="H2370" s="4" t="s">
        <v>237</v>
      </c>
      <c r="I2370" s="4" t="str">
        <f>VLOOKUP(H2370,[1]物料!$A$1:$M$65536,13,0)</f>
        <v>23.90</v>
      </c>
      <c r="J2370" s="4">
        <v>1.9</v>
      </c>
      <c r="K2370" s="4">
        <f t="shared" si="144"/>
        <v>2.24</v>
      </c>
      <c r="L2370" s="4">
        <f t="shared" si="145"/>
        <v>28.04</v>
      </c>
      <c r="M2370" s="6">
        <v>1</v>
      </c>
      <c r="N2370" s="7">
        <v>44.8</v>
      </c>
      <c r="O2370">
        <f t="shared" si="146"/>
        <v>16.76</v>
      </c>
      <c r="P2370" s="1">
        <f t="shared" si="147"/>
        <v>0.374107142857143</v>
      </c>
    </row>
    <row r="2371" ht="20" customHeight="1" spans="1:16">
      <c r="A2371" s="4" t="s">
        <v>3073</v>
      </c>
      <c r="B2371" s="4" t="s">
        <v>24</v>
      </c>
      <c r="C2371" s="4" t="s">
        <v>1609</v>
      </c>
      <c r="D2371" s="5">
        <v>46205</v>
      </c>
      <c r="E2371" s="5" t="s">
        <v>1610</v>
      </c>
      <c r="F2371" s="5" t="s">
        <v>770</v>
      </c>
      <c r="G2371" s="5" t="s">
        <v>1611</v>
      </c>
      <c r="H2371" s="4" t="s">
        <v>3074</v>
      </c>
      <c r="I2371" s="4" t="str">
        <f>VLOOKUP(H2371,[1]物料!$A$1:$M$65536,13,0)</f>
        <v>8.00</v>
      </c>
      <c r="J2371" s="4">
        <v>6.3</v>
      </c>
      <c r="K2371" s="4">
        <f t="shared" ref="K2371:K2434" si="148">N2371*0.05</f>
        <v>1.05</v>
      </c>
      <c r="L2371" s="4">
        <f t="shared" ref="L2371:L2434" si="149">I2371+J2371+K2371</f>
        <v>15.35</v>
      </c>
      <c r="M2371" s="6">
        <v>1</v>
      </c>
      <c r="N2371" s="7">
        <v>21</v>
      </c>
      <c r="O2371">
        <f t="shared" ref="O2371:O2434" si="150">N2371-L2371</f>
        <v>5.65</v>
      </c>
      <c r="P2371" s="1">
        <f t="shared" ref="P2371:P2434" si="151">O2371/N2371</f>
        <v>0.269047619047619</v>
      </c>
    </row>
    <row r="2372" ht="20" customHeight="1" spans="1:16">
      <c r="A2372" s="4" t="s">
        <v>3075</v>
      </c>
      <c r="B2372" s="4" t="s">
        <v>24</v>
      </c>
      <c r="C2372" s="4" t="s">
        <v>1609</v>
      </c>
      <c r="D2372" s="5">
        <v>46205</v>
      </c>
      <c r="E2372" s="5" t="s">
        <v>1610</v>
      </c>
      <c r="F2372" s="5" t="s">
        <v>770</v>
      </c>
      <c r="G2372" s="5" t="s">
        <v>1611</v>
      </c>
      <c r="H2372" s="4" t="s">
        <v>3076</v>
      </c>
      <c r="I2372" s="4" t="str">
        <f>VLOOKUP(H2372,[1]物料!$A$1:$M$65536,13,0)</f>
        <v>8.00</v>
      </c>
      <c r="J2372" s="4">
        <v>6.3</v>
      </c>
      <c r="K2372" s="4">
        <f t="shared" si="148"/>
        <v>1.05</v>
      </c>
      <c r="L2372" s="4">
        <f t="shared" si="149"/>
        <v>15.35</v>
      </c>
      <c r="M2372" s="6">
        <v>1</v>
      </c>
      <c r="N2372" s="7">
        <v>21</v>
      </c>
      <c r="O2372">
        <f t="shared" si="150"/>
        <v>5.65</v>
      </c>
      <c r="P2372" s="1">
        <f t="shared" si="151"/>
        <v>0.269047619047619</v>
      </c>
    </row>
    <row r="2373" ht="20" customHeight="1" spans="1:16">
      <c r="A2373" s="4" t="s">
        <v>3077</v>
      </c>
      <c r="B2373" s="4" t="s">
        <v>24</v>
      </c>
      <c r="C2373" s="4" t="s">
        <v>1609</v>
      </c>
      <c r="D2373" s="5">
        <v>46205</v>
      </c>
      <c r="E2373" s="5" t="s">
        <v>1610</v>
      </c>
      <c r="F2373" s="5" t="s">
        <v>770</v>
      </c>
      <c r="G2373" s="5" t="s">
        <v>1611</v>
      </c>
      <c r="H2373" s="4" t="s">
        <v>3078</v>
      </c>
      <c r="I2373" s="4" t="str">
        <f>VLOOKUP(H2373,[1]物料!$A$1:$M$65536,13,0)</f>
        <v>8.00</v>
      </c>
      <c r="J2373" s="4">
        <v>6.3</v>
      </c>
      <c r="K2373" s="4">
        <f t="shared" si="148"/>
        <v>1.05</v>
      </c>
      <c r="L2373" s="4">
        <f t="shared" si="149"/>
        <v>15.35</v>
      </c>
      <c r="M2373" s="6">
        <v>1</v>
      </c>
      <c r="N2373" s="7">
        <v>21</v>
      </c>
      <c r="O2373">
        <f t="shared" si="150"/>
        <v>5.65</v>
      </c>
      <c r="P2373" s="1">
        <f t="shared" si="151"/>
        <v>0.269047619047619</v>
      </c>
    </row>
    <row r="2374" ht="20" customHeight="1" spans="1:16">
      <c r="A2374" s="4" t="s">
        <v>3079</v>
      </c>
      <c r="B2374" s="4" t="s">
        <v>24</v>
      </c>
      <c r="C2374" s="4" t="s">
        <v>119</v>
      </c>
      <c r="D2374" s="5">
        <v>46205</v>
      </c>
      <c r="E2374" s="5" t="s">
        <v>60</v>
      </c>
      <c r="F2374" s="5" t="s">
        <v>61</v>
      </c>
      <c r="G2374" s="5" t="s">
        <v>62</v>
      </c>
      <c r="H2374" s="4" t="s">
        <v>63</v>
      </c>
      <c r="I2374" s="4" t="str">
        <f>VLOOKUP(H2374,[1]物料!$A$1:$M$65536,13,0)</f>
        <v>24.00</v>
      </c>
      <c r="J2374" s="4">
        <v>8</v>
      </c>
      <c r="K2374" s="4">
        <f t="shared" si="148"/>
        <v>3.435</v>
      </c>
      <c r="L2374" s="4">
        <f t="shared" si="149"/>
        <v>35.435</v>
      </c>
      <c r="M2374" s="6">
        <v>1</v>
      </c>
      <c r="N2374" s="7">
        <v>68.7</v>
      </c>
      <c r="O2374">
        <f t="shared" si="150"/>
        <v>33.265</v>
      </c>
      <c r="P2374" s="1">
        <f t="shared" si="151"/>
        <v>0.484206695778748</v>
      </c>
    </row>
    <row r="2375" ht="20" customHeight="1" spans="1:16">
      <c r="A2375" s="4" t="s">
        <v>3080</v>
      </c>
      <c r="B2375" s="4" t="s">
        <v>24</v>
      </c>
      <c r="C2375" s="4" t="s">
        <v>119</v>
      </c>
      <c r="D2375" s="5">
        <v>46205</v>
      </c>
      <c r="E2375" s="5" t="s">
        <v>60</v>
      </c>
      <c r="F2375" s="5" t="s">
        <v>61</v>
      </c>
      <c r="G2375" s="5" t="s">
        <v>62</v>
      </c>
      <c r="H2375" s="4" t="s">
        <v>63</v>
      </c>
      <c r="I2375" s="4" t="str">
        <f>VLOOKUP(H2375,[1]物料!$A$1:$M$65536,13,0)</f>
        <v>24.00</v>
      </c>
      <c r="J2375" s="4">
        <v>8</v>
      </c>
      <c r="K2375" s="4">
        <f t="shared" si="148"/>
        <v>3.435</v>
      </c>
      <c r="L2375" s="4">
        <f t="shared" si="149"/>
        <v>35.435</v>
      </c>
      <c r="M2375" s="6">
        <v>1</v>
      </c>
      <c r="N2375" s="7">
        <v>68.7</v>
      </c>
      <c r="O2375">
        <f t="shared" si="150"/>
        <v>33.265</v>
      </c>
      <c r="P2375" s="1">
        <f t="shared" si="151"/>
        <v>0.484206695778748</v>
      </c>
    </row>
    <row r="2376" ht="20" customHeight="1" spans="1:16">
      <c r="A2376" s="4" t="s">
        <v>3081</v>
      </c>
      <c r="B2376" s="4" t="s">
        <v>24</v>
      </c>
      <c r="C2376" s="4" t="s">
        <v>98</v>
      </c>
      <c r="D2376" s="5">
        <v>46205</v>
      </c>
      <c r="E2376" s="5" t="s">
        <v>60</v>
      </c>
      <c r="F2376" s="5" t="s">
        <v>61</v>
      </c>
      <c r="G2376" s="5" t="s">
        <v>62</v>
      </c>
      <c r="H2376" s="4" t="s">
        <v>63</v>
      </c>
      <c r="I2376" s="4" t="str">
        <f>VLOOKUP(H2376,[1]物料!$A$1:$M$65536,13,0)</f>
        <v>24.00</v>
      </c>
      <c r="J2376" s="4">
        <v>8</v>
      </c>
      <c r="K2376" s="4">
        <f t="shared" si="148"/>
        <v>3.435</v>
      </c>
      <c r="L2376" s="4">
        <f t="shared" si="149"/>
        <v>35.435</v>
      </c>
      <c r="M2376" s="6">
        <v>1</v>
      </c>
      <c r="N2376" s="7">
        <v>68.7</v>
      </c>
      <c r="O2376">
        <f t="shared" si="150"/>
        <v>33.265</v>
      </c>
      <c r="P2376" s="1">
        <f t="shared" si="151"/>
        <v>0.484206695778748</v>
      </c>
    </row>
    <row r="2377" ht="20" customHeight="1" spans="1:16">
      <c r="A2377" s="4" t="s">
        <v>3082</v>
      </c>
      <c r="B2377" s="4" t="s">
        <v>24</v>
      </c>
      <c r="C2377" s="4" t="s">
        <v>98</v>
      </c>
      <c r="D2377" s="5">
        <v>46205</v>
      </c>
      <c r="E2377" s="5" t="s">
        <v>90</v>
      </c>
      <c r="F2377" s="5" t="s">
        <v>55</v>
      </c>
      <c r="G2377" s="5" t="s">
        <v>91</v>
      </c>
      <c r="H2377" s="4" t="s">
        <v>99</v>
      </c>
      <c r="I2377" s="4" t="str">
        <f>VLOOKUP(H2377,[1]物料!$A$1:$M$65536,13,0)</f>
        <v>40.00</v>
      </c>
      <c r="J2377" s="4">
        <v>10.7</v>
      </c>
      <c r="K2377" s="4">
        <f t="shared" si="148"/>
        <v>6.44</v>
      </c>
      <c r="L2377" s="4">
        <f t="shared" si="149"/>
        <v>57.14</v>
      </c>
      <c r="M2377" s="6">
        <v>1</v>
      </c>
      <c r="N2377" s="7">
        <v>128.8</v>
      </c>
      <c r="O2377">
        <f t="shared" si="150"/>
        <v>71.66</v>
      </c>
      <c r="P2377" s="1">
        <f t="shared" si="151"/>
        <v>0.556366459627329</v>
      </c>
    </row>
    <row r="2378" ht="20" customHeight="1" spans="1:16">
      <c r="A2378" s="4" t="s">
        <v>3083</v>
      </c>
      <c r="B2378" s="4" t="s">
        <v>17</v>
      </c>
      <c r="C2378" s="4" t="s">
        <v>234</v>
      </c>
      <c r="D2378" s="5">
        <v>46205</v>
      </c>
      <c r="E2378" s="5" t="s">
        <v>999</v>
      </c>
      <c r="F2378" s="5" t="s">
        <v>39</v>
      </c>
      <c r="G2378" s="5" t="s">
        <v>1000</v>
      </c>
      <c r="H2378" s="4" t="s">
        <v>1001</v>
      </c>
      <c r="I2378" s="4" t="str">
        <f>VLOOKUP(H2378,[1]物料!$A$1:$M$65536,13,0)</f>
        <v>18.50</v>
      </c>
      <c r="J2378" s="4">
        <v>1.9</v>
      </c>
      <c r="K2378" s="4">
        <f t="shared" si="148"/>
        <v>2.03</v>
      </c>
      <c r="L2378" s="4">
        <f t="shared" si="149"/>
        <v>22.43</v>
      </c>
      <c r="M2378" s="6">
        <v>1</v>
      </c>
      <c r="N2378" s="7">
        <v>40.6</v>
      </c>
      <c r="O2378">
        <f t="shared" si="150"/>
        <v>18.17</v>
      </c>
      <c r="P2378" s="1">
        <f t="shared" si="151"/>
        <v>0.447536945812808</v>
      </c>
    </row>
    <row r="2379" ht="20" customHeight="1" spans="1:16">
      <c r="A2379" s="4" t="s">
        <v>3084</v>
      </c>
      <c r="B2379" s="4" t="s">
        <v>24</v>
      </c>
      <c r="C2379" s="4" t="s">
        <v>44</v>
      </c>
      <c r="D2379" s="5">
        <v>46205</v>
      </c>
      <c r="E2379" s="5" t="s">
        <v>291</v>
      </c>
      <c r="F2379" s="5" t="s">
        <v>55</v>
      </c>
      <c r="G2379" s="5" t="s">
        <v>292</v>
      </c>
      <c r="H2379" s="4" t="s">
        <v>3085</v>
      </c>
      <c r="I2379" s="4" t="str">
        <f>VLOOKUP(H2379,[1]物料!$A$1:$M$65536,13,0)</f>
        <v>40.00</v>
      </c>
      <c r="J2379" s="4">
        <v>10.7</v>
      </c>
      <c r="K2379" s="4">
        <f t="shared" si="148"/>
        <v>4.94</v>
      </c>
      <c r="L2379" s="4">
        <f t="shared" si="149"/>
        <v>55.64</v>
      </c>
      <c r="M2379" s="6">
        <v>1</v>
      </c>
      <c r="N2379" s="7">
        <v>98.8</v>
      </c>
      <c r="O2379">
        <f t="shared" si="150"/>
        <v>43.16</v>
      </c>
      <c r="P2379" s="1">
        <f t="shared" si="151"/>
        <v>0.436842105263158</v>
      </c>
    </row>
    <row r="2380" ht="20" customHeight="1" spans="1:16">
      <c r="A2380" s="4" t="s">
        <v>3086</v>
      </c>
      <c r="B2380" s="4" t="s">
        <v>17</v>
      </c>
      <c r="C2380" s="4" t="s">
        <v>113</v>
      </c>
      <c r="D2380" s="5">
        <v>46205</v>
      </c>
      <c r="E2380" s="5" t="s">
        <v>297</v>
      </c>
      <c r="F2380" s="5" t="s">
        <v>20</v>
      </c>
      <c r="G2380" s="5" t="s">
        <v>298</v>
      </c>
      <c r="H2380" s="4" t="s">
        <v>642</v>
      </c>
      <c r="I2380" s="4" t="str">
        <f>VLOOKUP(H2380,[1]物料!$A$1:$M$65536,13,0)</f>
        <v>21.10</v>
      </c>
      <c r="J2380" s="4">
        <v>3</v>
      </c>
      <c r="K2380" s="4">
        <f t="shared" si="148"/>
        <v>2.682</v>
      </c>
      <c r="L2380" s="4">
        <f t="shared" si="149"/>
        <v>26.782</v>
      </c>
      <c r="M2380" s="6">
        <v>1</v>
      </c>
      <c r="N2380" s="7">
        <v>53.64</v>
      </c>
      <c r="O2380">
        <f t="shared" si="150"/>
        <v>26.858</v>
      </c>
      <c r="P2380" s="1">
        <f t="shared" si="151"/>
        <v>0.500708426547353</v>
      </c>
    </row>
    <row r="2381" ht="20" customHeight="1" spans="1:16">
      <c r="A2381" s="4" t="s">
        <v>3087</v>
      </c>
      <c r="B2381" s="4" t="s">
        <v>24</v>
      </c>
      <c r="C2381" s="4" t="s">
        <v>59</v>
      </c>
      <c r="D2381" s="5">
        <v>46205</v>
      </c>
      <c r="E2381" s="5" t="s">
        <v>75</v>
      </c>
      <c r="F2381" s="5" t="s">
        <v>61</v>
      </c>
      <c r="G2381" s="5" t="s">
        <v>76</v>
      </c>
      <c r="H2381" s="4" t="s">
        <v>144</v>
      </c>
      <c r="I2381" s="4" t="str">
        <f>VLOOKUP(H2381,[1]物料!$A$1:$M$65536,13,0)</f>
        <v>25.00</v>
      </c>
      <c r="J2381" s="4">
        <v>8</v>
      </c>
      <c r="K2381" s="4">
        <f t="shared" si="148"/>
        <v>3.74</v>
      </c>
      <c r="L2381" s="4">
        <f t="shared" si="149"/>
        <v>36.74</v>
      </c>
      <c r="M2381" s="6">
        <v>1</v>
      </c>
      <c r="N2381" s="7">
        <v>74.8</v>
      </c>
      <c r="O2381">
        <f t="shared" si="150"/>
        <v>38.06</v>
      </c>
      <c r="P2381" s="1">
        <f t="shared" si="151"/>
        <v>0.508823529411765</v>
      </c>
    </row>
    <row r="2382" ht="20" customHeight="1" spans="1:16">
      <c r="A2382" s="4" t="s">
        <v>3088</v>
      </c>
      <c r="B2382" s="4" t="s">
        <v>24</v>
      </c>
      <c r="C2382" s="4" t="s">
        <v>98</v>
      </c>
      <c r="D2382" s="5">
        <v>46205</v>
      </c>
      <c r="E2382" s="5" t="s">
        <v>83</v>
      </c>
      <c r="F2382" s="5" t="s">
        <v>55</v>
      </c>
      <c r="G2382" s="5" t="s">
        <v>84</v>
      </c>
      <c r="H2382" s="4" t="s">
        <v>88</v>
      </c>
      <c r="I2382" s="4" t="str">
        <f>VLOOKUP(H2382,[1]物料!$A$1:$M$65536,13,0)</f>
        <v>52.00</v>
      </c>
      <c r="J2382" s="4">
        <v>18</v>
      </c>
      <c r="K2382" s="4">
        <f t="shared" si="148"/>
        <v>7.44</v>
      </c>
      <c r="L2382" s="4">
        <f t="shared" si="149"/>
        <v>77.44</v>
      </c>
      <c r="M2382" s="6">
        <v>1</v>
      </c>
      <c r="N2382" s="7">
        <v>148.8</v>
      </c>
      <c r="O2382">
        <f t="shared" si="150"/>
        <v>71.36</v>
      </c>
      <c r="P2382" s="1">
        <f t="shared" si="151"/>
        <v>0.479569892473118</v>
      </c>
    </row>
    <row r="2383" ht="20" customHeight="1" spans="1:16">
      <c r="A2383" s="4" t="s">
        <v>3089</v>
      </c>
      <c r="B2383" s="4" t="s">
        <v>24</v>
      </c>
      <c r="C2383" s="4" t="s">
        <v>25</v>
      </c>
      <c r="D2383" s="5">
        <v>46205</v>
      </c>
      <c r="E2383" s="5" t="s">
        <v>1126</v>
      </c>
      <c r="F2383" s="5" t="s">
        <v>770</v>
      </c>
      <c r="G2383" s="5" t="s">
        <v>1127</v>
      </c>
      <c r="H2383" s="4" t="s">
        <v>3090</v>
      </c>
      <c r="I2383" s="4" t="str">
        <f>VLOOKUP(H2383,[1]物料!$A$1:$M$65536,13,0)</f>
        <v>17.30</v>
      </c>
      <c r="J2383" s="4">
        <v>6.3</v>
      </c>
      <c r="K2383" s="4">
        <f t="shared" si="148"/>
        <v>1.925</v>
      </c>
      <c r="L2383" s="4">
        <f t="shared" si="149"/>
        <v>25.525</v>
      </c>
      <c r="M2383" s="6">
        <v>1</v>
      </c>
      <c r="N2383" s="7">
        <v>38.5</v>
      </c>
      <c r="O2383">
        <f t="shared" si="150"/>
        <v>12.975</v>
      </c>
      <c r="P2383" s="1">
        <f t="shared" si="151"/>
        <v>0.337012987012987</v>
      </c>
    </row>
    <row r="2384" ht="20" customHeight="1" spans="1:16">
      <c r="A2384" s="4" t="s">
        <v>3091</v>
      </c>
      <c r="B2384" s="4" t="s">
        <v>17</v>
      </c>
      <c r="C2384" s="4" t="s">
        <v>18</v>
      </c>
      <c r="D2384" s="5">
        <v>46205</v>
      </c>
      <c r="E2384" s="5" t="s">
        <v>83</v>
      </c>
      <c r="F2384" s="5" t="s">
        <v>55</v>
      </c>
      <c r="G2384" s="5" t="s">
        <v>84</v>
      </c>
      <c r="H2384" s="4" t="s">
        <v>147</v>
      </c>
      <c r="I2384" s="4" t="str">
        <f>VLOOKUP(H2384,[1]物料!$A$1:$M$65536,13,0)</f>
        <v>52.00</v>
      </c>
      <c r="J2384" s="4">
        <v>14.5</v>
      </c>
      <c r="K2384" s="4">
        <f t="shared" si="148"/>
        <v>7.8585</v>
      </c>
      <c r="L2384" s="4">
        <f t="shared" si="149"/>
        <v>74.3585</v>
      </c>
      <c r="M2384" s="6">
        <v>1</v>
      </c>
      <c r="N2384" s="7">
        <v>157.17</v>
      </c>
      <c r="O2384">
        <f t="shared" si="150"/>
        <v>82.8115</v>
      </c>
      <c r="P2384" s="1">
        <f t="shared" si="151"/>
        <v>0.526891264236177</v>
      </c>
    </row>
    <row r="2385" ht="20" customHeight="1" spans="1:16">
      <c r="A2385" s="4" t="s">
        <v>3092</v>
      </c>
      <c r="B2385" s="4" t="s">
        <v>17</v>
      </c>
      <c r="C2385" s="4" t="s">
        <v>105</v>
      </c>
      <c r="D2385" s="5">
        <v>46205</v>
      </c>
      <c r="E2385" s="5" t="s">
        <v>332</v>
      </c>
      <c r="F2385" s="5" t="s">
        <v>55</v>
      </c>
      <c r="G2385" s="5" t="s">
        <v>333</v>
      </c>
      <c r="H2385" s="4" t="s">
        <v>334</v>
      </c>
      <c r="I2385" s="4" t="str">
        <f>VLOOKUP(H2385,[1]物料!$A$1:$M$65536,13,0)</f>
        <v>16.00</v>
      </c>
      <c r="J2385" s="4">
        <v>4.5</v>
      </c>
      <c r="K2385" s="4">
        <f t="shared" si="148"/>
        <v>2.49</v>
      </c>
      <c r="L2385" s="4">
        <f t="shared" si="149"/>
        <v>22.99</v>
      </c>
      <c r="M2385" s="6">
        <v>1</v>
      </c>
      <c r="N2385" s="7">
        <v>49.8</v>
      </c>
      <c r="O2385">
        <f t="shared" si="150"/>
        <v>26.81</v>
      </c>
      <c r="P2385" s="1">
        <f t="shared" si="151"/>
        <v>0.538353413654618</v>
      </c>
    </row>
    <row r="2386" ht="20" customHeight="1" spans="1:16">
      <c r="A2386" s="4" t="s">
        <v>3093</v>
      </c>
      <c r="B2386" s="4" t="s">
        <v>17</v>
      </c>
      <c r="C2386" s="4" t="s">
        <v>105</v>
      </c>
      <c r="D2386" s="5">
        <v>46205</v>
      </c>
      <c r="E2386" s="5" t="s">
        <v>3094</v>
      </c>
      <c r="F2386" s="5" t="s">
        <v>55</v>
      </c>
      <c r="G2386" s="5" t="s">
        <v>3095</v>
      </c>
      <c r="H2386" s="4" t="s">
        <v>3096</v>
      </c>
      <c r="I2386" s="4" t="str">
        <f>VLOOKUP(H2386,[1]物料!$A$1:$M$65536,13,0)</f>
        <v>30.00</v>
      </c>
      <c r="J2386" s="4">
        <v>7.2</v>
      </c>
      <c r="K2386" s="4">
        <f t="shared" si="148"/>
        <v>4.79</v>
      </c>
      <c r="L2386" s="4">
        <f t="shared" si="149"/>
        <v>41.99</v>
      </c>
      <c r="M2386" s="6">
        <v>1</v>
      </c>
      <c r="N2386" s="7">
        <v>95.8</v>
      </c>
      <c r="O2386">
        <f t="shared" si="150"/>
        <v>53.81</v>
      </c>
      <c r="P2386" s="1">
        <f t="shared" si="151"/>
        <v>0.561691022964509</v>
      </c>
    </row>
    <row r="2387" ht="20" customHeight="1" spans="1:16">
      <c r="A2387" s="4" t="s">
        <v>3097</v>
      </c>
      <c r="B2387" s="4" t="s">
        <v>24</v>
      </c>
      <c r="C2387" s="4" t="s">
        <v>119</v>
      </c>
      <c r="D2387" s="5">
        <v>46205</v>
      </c>
      <c r="E2387" s="5" t="s">
        <v>60</v>
      </c>
      <c r="F2387" s="5" t="s">
        <v>61</v>
      </c>
      <c r="G2387" s="5" t="s">
        <v>62</v>
      </c>
      <c r="H2387" s="4" t="s">
        <v>63</v>
      </c>
      <c r="I2387" s="4" t="str">
        <f>VLOOKUP(H2387,[1]物料!$A$1:$M$65536,13,0)</f>
        <v>24.00</v>
      </c>
      <c r="J2387" s="4">
        <v>8</v>
      </c>
      <c r="K2387" s="4">
        <f t="shared" si="148"/>
        <v>3.435</v>
      </c>
      <c r="L2387" s="4">
        <f t="shared" si="149"/>
        <v>35.435</v>
      </c>
      <c r="M2387" s="6">
        <v>1</v>
      </c>
      <c r="N2387" s="7">
        <v>68.7</v>
      </c>
      <c r="O2387">
        <f t="shared" si="150"/>
        <v>33.265</v>
      </c>
      <c r="P2387" s="1">
        <f t="shared" si="151"/>
        <v>0.484206695778748</v>
      </c>
    </row>
    <row r="2388" ht="20" customHeight="1" spans="1:16">
      <c r="A2388" s="4" t="s">
        <v>3098</v>
      </c>
      <c r="B2388" s="4" t="s">
        <v>17</v>
      </c>
      <c r="C2388" s="4" t="s">
        <v>113</v>
      </c>
      <c r="D2388" s="5">
        <v>46205</v>
      </c>
      <c r="E2388" s="5" t="s">
        <v>278</v>
      </c>
      <c r="F2388" s="5" t="s">
        <v>55</v>
      </c>
      <c r="G2388" s="5" t="s">
        <v>279</v>
      </c>
      <c r="H2388" s="4" t="s">
        <v>2842</v>
      </c>
      <c r="I2388" s="4" t="str">
        <f>VLOOKUP(H2388,[1]物料!$A$1:$M$65536,13,0)</f>
        <v>20.00</v>
      </c>
      <c r="J2388" s="4">
        <v>4.5</v>
      </c>
      <c r="K2388" s="4">
        <f t="shared" si="148"/>
        <v>2.99</v>
      </c>
      <c r="L2388" s="4">
        <f t="shared" si="149"/>
        <v>27.49</v>
      </c>
      <c r="M2388" s="6">
        <v>1</v>
      </c>
      <c r="N2388" s="7">
        <v>59.8</v>
      </c>
      <c r="O2388">
        <f t="shared" si="150"/>
        <v>32.31</v>
      </c>
      <c r="P2388" s="1">
        <f t="shared" si="151"/>
        <v>0.540301003344482</v>
      </c>
    </row>
    <row r="2389" ht="20" customHeight="1" spans="1:16">
      <c r="A2389" s="4" t="s">
        <v>3099</v>
      </c>
      <c r="B2389" s="4" t="s">
        <v>24</v>
      </c>
      <c r="C2389" s="4" t="s">
        <v>25</v>
      </c>
      <c r="D2389" s="5">
        <v>46205</v>
      </c>
      <c r="E2389" s="5" t="s">
        <v>90</v>
      </c>
      <c r="F2389" s="5" t="s">
        <v>55</v>
      </c>
      <c r="G2389" s="5" t="s">
        <v>91</v>
      </c>
      <c r="H2389" s="4" t="s">
        <v>475</v>
      </c>
      <c r="I2389" s="4" t="str">
        <f>VLOOKUP(H2389,[1]物料!$A$1:$M$65536,13,0)</f>
        <v>40.00</v>
      </c>
      <c r="J2389" s="4">
        <v>10.7</v>
      </c>
      <c r="K2389" s="4">
        <f t="shared" si="148"/>
        <v>6.359</v>
      </c>
      <c r="L2389" s="4">
        <f t="shared" si="149"/>
        <v>57.059</v>
      </c>
      <c r="M2389" s="6">
        <v>1</v>
      </c>
      <c r="N2389" s="7">
        <v>127.18</v>
      </c>
      <c r="O2389">
        <f t="shared" si="150"/>
        <v>70.121</v>
      </c>
      <c r="P2389" s="1">
        <f t="shared" si="151"/>
        <v>0.551352413901557</v>
      </c>
    </row>
    <row r="2390" ht="20" customHeight="1" spans="1:16">
      <c r="A2390" s="4" t="s">
        <v>3100</v>
      </c>
      <c r="B2390" s="4" t="s">
        <v>24</v>
      </c>
      <c r="C2390" s="4" t="s">
        <v>119</v>
      </c>
      <c r="D2390" s="5">
        <v>46205</v>
      </c>
      <c r="E2390" s="5" t="s">
        <v>161</v>
      </c>
      <c r="F2390" s="5" t="s">
        <v>55</v>
      </c>
      <c r="G2390" s="5" t="s">
        <v>162</v>
      </c>
      <c r="H2390" s="4" t="s">
        <v>2381</v>
      </c>
      <c r="I2390" s="4" t="str">
        <f>VLOOKUP(H2390,[1]物料!$A$1:$M$65536,13,0)</f>
        <v>16.00</v>
      </c>
      <c r="J2390" s="4">
        <v>8</v>
      </c>
      <c r="K2390" s="4">
        <f t="shared" si="148"/>
        <v>2.35</v>
      </c>
      <c r="L2390" s="4">
        <f t="shared" si="149"/>
        <v>26.35</v>
      </c>
      <c r="M2390" s="6">
        <v>1</v>
      </c>
      <c r="N2390" s="7">
        <v>47</v>
      </c>
      <c r="O2390">
        <f t="shared" si="150"/>
        <v>20.65</v>
      </c>
      <c r="P2390" s="1">
        <f t="shared" si="151"/>
        <v>0.43936170212766</v>
      </c>
    </row>
    <row r="2391" ht="20" customHeight="1" spans="1:16">
      <c r="A2391" s="4" t="s">
        <v>3101</v>
      </c>
      <c r="B2391" s="4" t="s">
        <v>24</v>
      </c>
      <c r="C2391" s="4" t="s">
        <v>150</v>
      </c>
      <c r="D2391" s="5">
        <v>46205</v>
      </c>
      <c r="E2391" s="5" t="s">
        <v>75</v>
      </c>
      <c r="F2391" s="5" t="s">
        <v>61</v>
      </c>
      <c r="G2391" s="5" t="s">
        <v>76</v>
      </c>
      <c r="H2391" s="4" t="s">
        <v>77</v>
      </c>
      <c r="I2391" s="4" t="str">
        <f>VLOOKUP(H2391,[1]物料!$A$1:$M$65536,13,0)</f>
        <v>25.00</v>
      </c>
      <c r="J2391" s="4">
        <v>8</v>
      </c>
      <c r="K2391" s="4">
        <f t="shared" si="148"/>
        <v>3.44</v>
      </c>
      <c r="L2391" s="4">
        <f t="shared" si="149"/>
        <v>36.44</v>
      </c>
      <c r="M2391" s="6">
        <v>1</v>
      </c>
      <c r="N2391" s="7">
        <v>68.8</v>
      </c>
      <c r="O2391">
        <f t="shared" si="150"/>
        <v>32.36</v>
      </c>
      <c r="P2391" s="1">
        <f t="shared" si="151"/>
        <v>0.470348837209302</v>
      </c>
    </row>
    <row r="2392" ht="20" customHeight="1" spans="1:16">
      <c r="A2392" s="4" t="s">
        <v>3102</v>
      </c>
      <c r="B2392" s="4" t="s">
        <v>17</v>
      </c>
      <c r="C2392" s="4" t="s">
        <v>18</v>
      </c>
      <c r="D2392" s="5">
        <v>46205</v>
      </c>
      <c r="E2392" s="5" t="s">
        <v>384</v>
      </c>
      <c r="F2392" s="5" t="s">
        <v>20</v>
      </c>
      <c r="G2392" s="5" t="s">
        <v>385</v>
      </c>
      <c r="H2392" s="4" t="s">
        <v>386</v>
      </c>
      <c r="I2392" s="4" t="str">
        <f>VLOOKUP(H2392,[1]物料!$A$1:$M$65536,13,0)</f>
        <v>36.60</v>
      </c>
      <c r="J2392" s="4">
        <v>3</v>
      </c>
      <c r="K2392" s="4">
        <f t="shared" si="148"/>
        <v>4.94</v>
      </c>
      <c r="L2392" s="4">
        <f t="shared" si="149"/>
        <v>44.54</v>
      </c>
      <c r="M2392" s="6">
        <v>1</v>
      </c>
      <c r="N2392" s="7">
        <v>98.8</v>
      </c>
      <c r="O2392">
        <f t="shared" si="150"/>
        <v>54.26</v>
      </c>
      <c r="P2392" s="1">
        <f t="shared" si="151"/>
        <v>0.54919028340081</v>
      </c>
    </row>
    <row r="2393" ht="20" customHeight="1" spans="1:16">
      <c r="A2393" s="4" t="s">
        <v>3103</v>
      </c>
      <c r="B2393" s="4" t="s">
        <v>17</v>
      </c>
      <c r="C2393" s="4" t="s">
        <v>49</v>
      </c>
      <c r="D2393" s="5">
        <v>46205</v>
      </c>
      <c r="E2393" s="5" t="s">
        <v>1341</v>
      </c>
      <c r="F2393" s="5" t="s">
        <v>20</v>
      </c>
      <c r="G2393" s="5" t="s">
        <v>1342</v>
      </c>
      <c r="H2393" s="4" t="s">
        <v>3104</v>
      </c>
      <c r="I2393" s="4" t="str">
        <f>VLOOKUP(H2393,[1]物料!$A$1:$M$65536,13,0)</f>
        <v>46.30</v>
      </c>
      <c r="J2393" s="4">
        <v>3.5</v>
      </c>
      <c r="K2393" s="4">
        <f t="shared" si="148"/>
        <v>5.94</v>
      </c>
      <c r="L2393" s="4">
        <f t="shared" si="149"/>
        <v>55.74</v>
      </c>
      <c r="M2393" s="6">
        <v>1</v>
      </c>
      <c r="N2393" s="7">
        <v>118.8</v>
      </c>
      <c r="O2393">
        <f t="shared" si="150"/>
        <v>63.06</v>
      </c>
      <c r="P2393" s="1">
        <f t="shared" si="151"/>
        <v>0.530808080808081</v>
      </c>
    </row>
    <row r="2394" ht="20" customHeight="1" spans="1:16">
      <c r="A2394" s="4" t="s">
        <v>3105</v>
      </c>
      <c r="B2394" s="4" t="s">
        <v>24</v>
      </c>
      <c r="C2394" s="4" t="s">
        <v>25</v>
      </c>
      <c r="D2394" s="5">
        <v>46205</v>
      </c>
      <c r="E2394" s="5" t="s">
        <v>317</v>
      </c>
      <c r="F2394" s="5" t="s">
        <v>55</v>
      </c>
      <c r="G2394" s="5" t="s">
        <v>318</v>
      </c>
      <c r="H2394" s="4" t="s">
        <v>1804</v>
      </c>
      <c r="I2394" s="4" t="str">
        <f>VLOOKUP(H2394,[1]物料!$A$1:$M$65536,13,0)</f>
        <v>41.00</v>
      </c>
      <c r="J2394" s="4">
        <v>10.7</v>
      </c>
      <c r="K2394" s="4">
        <f t="shared" si="148"/>
        <v>6.2465</v>
      </c>
      <c r="L2394" s="4">
        <f t="shared" si="149"/>
        <v>57.9465</v>
      </c>
      <c r="M2394" s="6">
        <v>1</v>
      </c>
      <c r="N2394" s="7">
        <v>124.93</v>
      </c>
      <c r="O2394">
        <f t="shared" si="150"/>
        <v>66.9835</v>
      </c>
      <c r="P2394" s="1">
        <f t="shared" si="151"/>
        <v>0.536168254222365</v>
      </c>
    </row>
    <row r="2395" ht="20" customHeight="1" spans="1:16">
      <c r="A2395" s="4" t="s">
        <v>3106</v>
      </c>
      <c r="B2395" s="4" t="s">
        <v>24</v>
      </c>
      <c r="C2395" s="4" t="s">
        <v>25</v>
      </c>
      <c r="D2395" s="5">
        <v>46205</v>
      </c>
      <c r="E2395" s="5" t="s">
        <v>50</v>
      </c>
      <c r="F2395" s="5" t="s">
        <v>20</v>
      </c>
      <c r="G2395" s="5" t="s">
        <v>51</v>
      </c>
      <c r="H2395" s="4" t="s">
        <v>743</v>
      </c>
      <c r="I2395" s="4" t="str">
        <f>VLOOKUP(H2395,[1]物料!$A$1:$M$65536,13,0)</f>
        <v>21.00</v>
      </c>
      <c r="J2395" s="4">
        <v>6.5</v>
      </c>
      <c r="K2395" s="4">
        <f t="shared" si="148"/>
        <v>3.126</v>
      </c>
      <c r="L2395" s="4">
        <f t="shared" si="149"/>
        <v>30.626</v>
      </c>
      <c r="M2395" s="6">
        <v>1</v>
      </c>
      <c r="N2395" s="7">
        <v>62.52</v>
      </c>
      <c r="O2395">
        <f t="shared" si="150"/>
        <v>31.894</v>
      </c>
      <c r="P2395" s="1">
        <f t="shared" si="151"/>
        <v>0.510140754958413</v>
      </c>
    </row>
    <row r="2396" ht="20" customHeight="1" spans="1:16">
      <c r="A2396" s="4" t="s">
        <v>3107</v>
      </c>
      <c r="B2396" s="4" t="s">
        <v>24</v>
      </c>
      <c r="C2396" s="4" t="s">
        <v>59</v>
      </c>
      <c r="D2396" s="5">
        <v>46204</v>
      </c>
      <c r="E2396" s="5" t="s">
        <v>128</v>
      </c>
      <c r="F2396" s="5" t="s">
        <v>55</v>
      </c>
      <c r="G2396" s="5" t="s">
        <v>129</v>
      </c>
      <c r="H2396" s="4" t="s">
        <v>247</v>
      </c>
      <c r="I2396" s="4" t="str">
        <f>VLOOKUP(H2396,[1]物料!$A$1:$M$65536,13,0)</f>
        <v>18.00</v>
      </c>
      <c r="J2396" s="4">
        <v>8</v>
      </c>
      <c r="K2396" s="4">
        <f t="shared" si="148"/>
        <v>2.94</v>
      </c>
      <c r="L2396" s="4">
        <f t="shared" si="149"/>
        <v>28.94</v>
      </c>
      <c r="M2396" s="6">
        <v>1</v>
      </c>
      <c r="N2396" s="7">
        <v>58.8</v>
      </c>
      <c r="O2396">
        <f t="shared" si="150"/>
        <v>29.86</v>
      </c>
      <c r="P2396" s="1">
        <f t="shared" si="151"/>
        <v>0.507823129251701</v>
      </c>
    </row>
    <row r="2397" ht="20" customHeight="1" spans="1:16">
      <c r="A2397" s="4" t="s">
        <v>3108</v>
      </c>
      <c r="B2397" s="4" t="s">
        <v>17</v>
      </c>
      <c r="C2397" s="4" t="s">
        <v>18</v>
      </c>
      <c r="D2397" s="5">
        <v>46204</v>
      </c>
      <c r="E2397" s="5" t="s">
        <v>60</v>
      </c>
      <c r="F2397" s="5" t="s">
        <v>61</v>
      </c>
      <c r="G2397" s="5" t="s">
        <v>62</v>
      </c>
      <c r="H2397" s="4" t="s">
        <v>157</v>
      </c>
      <c r="I2397" s="4" t="str">
        <f>VLOOKUP(H2397,[1]物料!$A$1:$M$65536,13,0)</f>
        <v>24.00</v>
      </c>
      <c r="J2397" s="4">
        <v>4.5</v>
      </c>
      <c r="K2397" s="4">
        <f t="shared" si="148"/>
        <v>3.3155</v>
      </c>
      <c r="L2397" s="4">
        <f t="shared" si="149"/>
        <v>31.8155</v>
      </c>
      <c r="M2397" s="6">
        <v>1</v>
      </c>
      <c r="N2397" s="7">
        <v>66.31</v>
      </c>
      <c r="O2397">
        <f t="shared" si="150"/>
        <v>34.4945</v>
      </c>
      <c r="P2397" s="1">
        <f t="shared" si="151"/>
        <v>0.520200573065903</v>
      </c>
    </row>
    <row r="2398" ht="20" customHeight="1" spans="1:16">
      <c r="A2398" s="4" t="s">
        <v>3109</v>
      </c>
      <c r="B2398" s="4" t="s">
        <v>24</v>
      </c>
      <c r="C2398" s="4" t="s">
        <v>59</v>
      </c>
      <c r="D2398" s="5">
        <v>46204</v>
      </c>
      <c r="E2398" s="5" t="s">
        <v>186</v>
      </c>
      <c r="F2398" s="5" t="s">
        <v>55</v>
      </c>
      <c r="G2398" s="5" t="s">
        <v>187</v>
      </c>
      <c r="H2398" s="4" t="s">
        <v>188</v>
      </c>
      <c r="I2398" s="4" t="str">
        <f>VLOOKUP(H2398,[1]物料!$A$1:$M$65536,13,0)</f>
        <v>48.00</v>
      </c>
      <c r="J2398" s="4">
        <v>10.7</v>
      </c>
      <c r="K2398" s="4">
        <f t="shared" si="148"/>
        <v>6.94</v>
      </c>
      <c r="L2398" s="4">
        <f t="shared" si="149"/>
        <v>65.64</v>
      </c>
      <c r="M2398" s="6">
        <v>1</v>
      </c>
      <c r="N2398" s="7">
        <v>138.8</v>
      </c>
      <c r="O2398">
        <f t="shared" si="150"/>
        <v>73.16</v>
      </c>
      <c r="P2398" s="1">
        <f t="shared" si="151"/>
        <v>0.527089337175793</v>
      </c>
    </row>
    <row r="2399" ht="20" customHeight="1" spans="1:16">
      <c r="A2399" s="4" t="s">
        <v>3110</v>
      </c>
      <c r="B2399" s="4" t="s">
        <v>24</v>
      </c>
      <c r="C2399" s="4" t="s">
        <v>59</v>
      </c>
      <c r="D2399" s="5">
        <v>46204</v>
      </c>
      <c r="E2399" s="5" t="s">
        <v>75</v>
      </c>
      <c r="F2399" s="5" t="s">
        <v>61</v>
      </c>
      <c r="G2399" s="5" t="s">
        <v>76</v>
      </c>
      <c r="H2399" s="4" t="s">
        <v>77</v>
      </c>
      <c r="I2399" s="4" t="str">
        <f>VLOOKUP(H2399,[1]物料!$A$1:$M$65536,13,0)</f>
        <v>25.00</v>
      </c>
      <c r="J2399" s="4">
        <v>8</v>
      </c>
      <c r="K2399" s="4">
        <f t="shared" si="148"/>
        <v>3.74</v>
      </c>
      <c r="L2399" s="4">
        <f t="shared" si="149"/>
        <v>36.74</v>
      </c>
      <c r="M2399" s="6">
        <v>1</v>
      </c>
      <c r="N2399" s="7">
        <v>74.8</v>
      </c>
      <c r="O2399">
        <f t="shared" si="150"/>
        <v>38.06</v>
      </c>
      <c r="P2399" s="1">
        <f t="shared" si="151"/>
        <v>0.508823529411765</v>
      </c>
    </row>
    <row r="2400" ht="20" customHeight="1" spans="1:16">
      <c r="A2400" s="4" t="s">
        <v>3111</v>
      </c>
      <c r="B2400" s="4" t="s">
        <v>17</v>
      </c>
      <c r="C2400" s="4" t="s">
        <v>18</v>
      </c>
      <c r="D2400" s="5">
        <v>46204</v>
      </c>
      <c r="E2400" s="5" t="s">
        <v>332</v>
      </c>
      <c r="F2400" s="5" t="s">
        <v>55</v>
      </c>
      <c r="G2400" s="5" t="s">
        <v>333</v>
      </c>
      <c r="H2400" s="4" t="s">
        <v>404</v>
      </c>
      <c r="I2400" s="4" t="str">
        <f>VLOOKUP(H2400,[1]物料!$A$1:$M$65536,13,0)</f>
        <v>16.00</v>
      </c>
      <c r="J2400" s="4">
        <v>4.5</v>
      </c>
      <c r="K2400" s="4">
        <f t="shared" si="148"/>
        <v>2.99</v>
      </c>
      <c r="L2400" s="4">
        <f t="shared" si="149"/>
        <v>23.49</v>
      </c>
      <c r="M2400" s="6">
        <v>1</v>
      </c>
      <c r="N2400" s="7">
        <v>59.8</v>
      </c>
      <c r="O2400">
        <f t="shared" si="150"/>
        <v>36.31</v>
      </c>
      <c r="P2400" s="1">
        <f t="shared" si="151"/>
        <v>0.607190635451505</v>
      </c>
    </row>
    <row r="2401" ht="20" customHeight="1" spans="1:16">
      <c r="A2401" s="4" t="s">
        <v>3112</v>
      </c>
      <c r="B2401" s="4" t="s">
        <v>24</v>
      </c>
      <c r="C2401" s="4" t="s">
        <v>119</v>
      </c>
      <c r="D2401" s="5">
        <v>46204</v>
      </c>
      <c r="E2401" s="5" t="s">
        <v>128</v>
      </c>
      <c r="F2401" s="5" t="s">
        <v>55</v>
      </c>
      <c r="G2401" s="5" t="s">
        <v>129</v>
      </c>
      <c r="H2401" s="4" t="s">
        <v>247</v>
      </c>
      <c r="I2401" s="4" t="str">
        <f>VLOOKUP(H2401,[1]物料!$A$1:$M$65536,13,0)</f>
        <v>18.00</v>
      </c>
      <c r="J2401" s="4">
        <v>8</v>
      </c>
      <c r="K2401" s="4">
        <f t="shared" si="148"/>
        <v>2.94</v>
      </c>
      <c r="L2401" s="4">
        <f t="shared" si="149"/>
        <v>28.94</v>
      </c>
      <c r="M2401" s="6">
        <v>1</v>
      </c>
      <c r="N2401" s="7">
        <v>58.8</v>
      </c>
      <c r="O2401">
        <f t="shared" si="150"/>
        <v>29.86</v>
      </c>
      <c r="P2401" s="1">
        <f t="shared" si="151"/>
        <v>0.507823129251701</v>
      </c>
    </row>
    <row r="2402" ht="20" customHeight="1" spans="1:16">
      <c r="A2402" s="4" t="s">
        <v>3113</v>
      </c>
      <c r="B2402" s="4" t="s">
        <v>17</v>
      </c>
      <c r="C2402" s="4" t="s">
        <v>167</v>
      </c>
      <c r="D2402" s="5">
        <v>46204</v>
      </c>
      <c r="E2402" s="5" t="s">
        <v>54</v>
      </c>
      <c r="F2402" s="5" t="s">
        <v>55</v>
      </c>
      <c r="G2402" s="5" t="s">
        <v>56</v>
      </c>
      <c r="H2402" s="4" t="s">
        <v>1052</v>
      </c>
      <c r="I2402" s="4" t="str">
        <f>VLOOKUP(H2402,[1]物料!$A$1:$M$65536,13,0)</f>
        <v>12.00</v>
      </c>
      <c r="J2402" s="4">
        <v>4.5</v>
      </c>
      <c r="K2402" s="4">
        <f t="shared" si="148"/>
        <v>1.995</v>
      </c>
      <c r="L2402" s="4">
        <f t="shared" si="149"/>
        <v>18.495</v>
      </c>
      <c r="M2402" s="6">
        <v>1</v>
      </c>
      <c r="N2402" s="7">
        <v>39.9</v>
      </c>
      <c r="O2402">
        <f t="shared" si="150"/>
        <v>21.405</v>
      </c>
      <c r="P2402" s="1">
        <f t="shared" si="151"/>
        <v>0.536466165413534</v>
      </c>
    </row>
    <row r="2403" ht="20" customHeight="1" spans="1:16">
      <c r="A2403" s="4" t="s">
        <v>3114</v>
      </c>
      <c r="B2403" s="4" t="s">
        <v>24</v>
      </c>
      <c r="C2403" s="4" t="s">
        <v>150</v>
      </c>
      <c r="D2403" s="5">
        <v>46204</v>
      </c>
      <c r="E2403" s="5" t="s">
        <v>75</v>
      </c>
      <c r="F2403" s="5" t="s">
        <v>61</v>
      </c>
      <c r="G2403" s="5" t="s">
        <v>76</v>
      </c>
      <c r="H2403" s="4" t="s">
        <v>77</v>
      </c>
      <c r="I2403" s="4" t="str">
        <f>VLOOKUP(H2403,[1]物料!$A$1:$M$65536,13,0)</f>
        <v>25.00</v>
      </c>
      <c r="J2403" s="4">
        <v>8</v>
      </c>
      <c r="K2403" s="4">
        <f t="shared" si="148"/>
        <v>3.44</v>
      </c>
      <c r="L2403" s="4">
        <f t="shared" si="149"/>
        <v>36.44</v>
      </c>
      <c r="M2403" s="6">
        <v>1</v>
      </c>
      <c r="N2403" s="7">
        <v>68.8</v>
      </c>
      <c r="O2403">
        <f t="shared" si="150"/>
        <v>32.36</v>
      </c>
      <c r="P2403" s="1">
        <f t="shared" si="151"/>
        <v>0.470348837209302</v>
      </c>
    </row>
    <row r="2404" ht="20" customHeight="1" spans="1:16">
      <c r="A2404" s="4" t="s">
        <v>3115</v>
      </c>
      <c r="B2404" s="4" t="s">
        <v>17</v>
      </c>
      <c r="C2404" s="4" t="s">
        <v>167</v>
      </c>
      <c r="D2404" s="5">
        <v>46204</v>
      </c>
      <c r="E2404" s="5" t="s">
        <v>1190</v>
      </c>
      <c r="F2404" s="5" t="s">
        <v>32</v>
      </c>
      <c r="G2404" s="5" t="s">
        <v>1191</v>
      </c>
      <c r="H2404" s="4" t="s">
        <v>1192</v>
      </c>
      <c r="I2404" s="4" t="str">
        <f>VLOOKUP(H2404,[1]物料!$A$1:$M$65536,13,0)</f>
        <v>90.00</v>
      </c>
      <c r="J2404" s="4">
        <v>13.6</v>
      </c>
      <c r="K2404" s="4">
        <f t="shared" si="148"/>
        <v>10.59</v>
      </c>
      <c r="L2404" s="4">
        <f t="shared" si="149"/>
        <v>114.19</v>
      </c>
      <c r="M2404" s="6">
        <v>1</v>
      </c>
      <c r="N2404" s="7">
        <v>211.8</v>
      </c>
      <c r="O2404">
        <f t="shared" si="150"/>
        <v>97.61</v>
      </c>
      <c r="P2404" s="1">
        <f t="shared" si="151"/>
        <v>0.460859301227573</v>
      </c>
    </row>
    <row r="2405" ht="20" customHeight="1" spans="1:16">
      <c r="A2405" s="4" t="s">
        <v>3116</v>
      </c>
      <c r="B2405" s="4" t="s">
        <v>24</v>
      </c>
      <c r="C2405" s="4" t="s">
        <v>59</v>
      </c>
      <c r="D2405" s="5">
        <v>46204</v>
      </c>
      <c r="E2405" s="5" t="s">
        <v>60</v>
      </c>
      <c r="F2405" s="5" t="s">
        <v>61</v>
      </c>
      <c r="G2405" s="5" t="s">
        <v>62</v>
      </c>
      <c r="H2405" s="4" t="s">
        <v>63</v>
      </c>
      <c r="I2405" s="4" t="str">
        <f>VLOOKUP(H2405,[1]物料!$A$1:$M$65536,13,0)</f>
        <v>24.00</v>
      </c>
      <c r="J2405" s="4">
        <v>8</v>
      </c>
      <c r="K2405" s="4">
        <f t="shared" si="148"/>
        <v>3.49</v>
      </c>
      <c r="L2405" s="4">
        <f t="shared" si="149"/>
        <v>35.49</v>
      </c>
      <c r="M2405" s="6">
        <v>1</v>
      </c>
      <c r="N2405" s="7">
        <v>69.8</v>
      </c>
      <c r="O2405">
        <f t="shared" si="150"/>
        <v>34.31</v>
      </c>
      <c r="P2405" s="1">
        <f t="shared" si="151"/>
        <v>0.491547277936963</v>
      </c>
    </row>
    <row r="2406" ht="20" customHeight="1" spans="1:16">
      <c r="A2406" s="4" t="s">
        <v>3117</v>
      </c>
      <c r="B2406" s="4" t="s">
        <v>17</v>
      </c>
      <c r="C2406" s="4" t="s">
        <v>18</v>
      </c>
      <c r="D2406" s="5">
        <v>46204</v>
      </c>
      <c r="E2406" s="5" t="s">
        <v>182</v>
      </c>
      <c r="F2406" s="5" t="s">
        <v>20</v>
      </c>
      <c r="G2406" s="5" t="s">
        <v>183</v>
      </c>
      <c r="H2406" s="4" t="s">
        <v>184</v>
      </c>
      <c r="I2406" s="4" t="str">
        <f>VLOOKUP(H2406,[1]物料!$A$1:$M$65536,13,0)</f>
        <v>22.10</v>
      </c>
      <c r="J2406" s="4">
        <v>3</v>
      </c>
      <c r="K2406" s="4">
        <f t="shared" si="148"/>
        <v>2.961</v>
      </c>
      <c r="L2406" s="4">
        <f t="shared" si="149"/>
        <v>28.061</v>
      </c>
      <c r="M2406" s="6">
        <v>1</v>
      </c>
      <c r="N2406" s="7">
        <v>59.22</v>
      </c>
      <c r="O2406">
        <f t="shared" si="150"/>
        <v>31.159</v>
      </c>
      <c r="P2406" s="1">
        <f t="shared" si="151"/>
        <v>0.526156703816278</v>
      </c>
    </row>
    <row r="2407" ht="20" customHeight="1" spans="1:16">
      <c r="A2407" s="4" t="s">
        <v>3118</v>
      </c>
      <c r="B2407" s="4" t="s">
        <v>17</v>
      </c>
      <c r="C2407" s="4" t="s">
        <v>113</v>
      </c>
      <c r="D2407" s="5">
        <v>46204</v>
      </c>
      <c r="E2407" s="5" t="s">
        <v>45</v>
      </c>
      <c r="F2407" s="5" t="s">
        <v>20</v>
      </c>
      <c r="G2407" s="5" t="s">
        <v>46</v>
      </c>
      <c r="H2407" s="4" t="s">
        <v>134</v>
      </c>
      <c r="I2407" s="4" t="str">
        <f>VLOOKUP(H2407,[1]物料!$A$1:$M$65536,13,0)</f>
        <v>36.10</v>
      </c>
      <c r="J2407" s="4">
        <v>3</v>
      </c>
      <c r="K2407" s="4">
        <f t="shared" si="148"/>
        <v>4.815</v>
      </c>
      <c r="L2407" s="4">
        <f t="shared" si="149"/>
        <v>43.915</v>
      </c>
      <c r="M2407" s="6">
        <v>1</v>
      </c>
      <c r="N2407" s="7">
        <v>96.3</v>
      </c>
      <c r="O2407">
        <f t="shared" si="150"/>
        <v>52.385</v>
      </c>
      <c r="P2407" s="1">
        <f t="shared" si="151"/>
        <v>0.543977154724818</v>
      </c>
    </row>
    <row r="2408" ht="20" customHeight="1" spans="1:16">
      <c r="A2408" s="4" t="s">
        <v>3119</v>
      </c>
      <c r="B2408" s="4" t="s">
        <v>24</v>
      </c>
      <c r="C2408" s="4" t="s">
        <v>74</v>
      </c>
      <c r="D2408" s="5">
        <v>46204</v>
      </c>
      <c r="E2408" s="5" t="s">
        <v>60</v>
      </c>
      <c r="F2408" s="5" t="s">
        <v>61</v>
      </c>
      <c r="G2408" s="5" t="s">
        <v>62</v>
      </c>
      <c r="H2408" s="4" t="s">
        <v>380</v>
      </c>
      <c r="I2408" s="4" t="str">
        <f>VLOOKUP(H2408,[1]物料!$A$1:$M$65536,13,0)</f>
        <v>29.00</v>
      </c>
      <c r="J2408" s="4">
        <v>8</v>
      </c>
      <c r="K2408" s="4">
        <f t="shared" si="148"/>
        <v>3.94</v>
      </c>
      <c r="L2408" s="4">
        <f t="shared" si="149"/>
        <v>40.94</v>
      </c>
      <c r="M2408" s="6">
        <v>1</v>
      </c>
      <c r="N2408" s="7">
        <v>78.8</v>
      </c>
      <c r="O2408">
        <f t="shared" si="150"/>
        <v>37.86</v>
      </c>
      <c r="P2408" s="1">
        <f t="shared" si="151"/>
        <v>0.480456852791878</v>
      </c>
    </row>
    <row r="2409" ht="20" customHeight="1" spans="1:16">
      <c r="A2409" s="4" t="s">
        <v>3120</v>
      </c>
      <c r="B2409" s="4" t="s">
        <v>24</v>
      </c>
      <c r="C2409" s="4" t="s">
        <v>44</v>
      </c>
      <c r="D2409" s="5">
        <v>46204</v>
      </c>
      <c r="E2409" s="5" t="s">
        <v>186</v>
      </c>
      <c r="F2409" s="5" t="s">
        <v>55</v>
      </c>
      <c r="G2409" s="5" t="s">
        <v>187</v>
      </c>
      <c r="H2409" s="4" t="s">
        <v>1450</v>
      </c>
      <c r="I2409" s="4" t="str">
        <f>VLOOKUP(H2409,[1]物料!$A$1:$M$65536,13,0)</f>
        <v>48.00</v>
      </c>
      <c r="J2409" s="4">
        <v>10.7</v>
      </c>
      <c r="K2409" s="4">
        <f t="shared" si="148"/>
        <v>6.1</v>
      </c>
      <c r="L2409" s="4">
        <f t="shared" si="149"/>
        <v>64.8</v>
      </c>
      <c r="M2409" s="6">
        <v>1</v>
      </c>
      <c r="N2409" s="7">
        <v>122</v>
      </c>
      <c r="O2409">
        <f t="shared" si="150"/>
        <v>57.2</v>
      </c>
      <c r="P2409" s="1">
        <f t="shared" si="151"/>
        <v>0.468852459016393</v>
      </c>
    </row>
    <row r="2410" ht="20" customHeight="1" spans="1:16">
      <c r="A2410" s="4" t="s">
        <v>3121</v>
      </c>
      <c r="B2410" s="4" t="s">
        <v>17</v>
      </c>
      <c r="C2410" s="4" t="s">
        <v>113</v>
      </c>
      <c r="D2410" s="5">
        <v>46204</v>
      </c>
      <c r="E2410" s="5" t="s">
        <v>278</v>
      </c>
      <c r="F2410" s="5" t="s">
        <v>55</v>
      </c>
      <c r="G2410" s="5" t="s">
        <v>279</v>
      </c>
      <c r="H2410" s="4" t="s">
        <v>280</v>
      </c>
      <c r="I2410" s="4" t="str">
        <f>VLOOKUP(H2410,[1]物料!$A$1:$M$65536,13,0)</f>
        <v>20.00</v>
      </c>
      <c r="J2410" s="4">
        <v>4.5</v>
      </c>
      <c r="K2410" s="4">
        <f t="shared" si="148"/>
        <v>2.69</v>
      </c>
      <c r="L2410" s="4">
        <f t="shared" si="149"/>
        <v>27.19</v>
      </c>
      <c r="M2410" s="6">
        <v>1</v>
      </c>
      <c r="N2410" s="7">
        <v>53.8</v>
      </c>
      <c r="O2410">
        <f t="shared" si="150"/>
        <v>26.61</v>
      </c>
      <c r="P2410" s="1">
        <f t="shared" si="151"/>
        <v>0.494609665427509</v>
      </c>
    </row>
    <row r="2411" ht="20" customHeight="1" spans="1:16">
      <c r="A2411" s="4" t="s">
        <v>3122</v>
      </c>
      <c r="B2411" s="4" t="s">
        <v>17</v>
      </c>
      <c r="C2411" s="4" t="s">
        <v>18</v>
      </c>
      <c r="D2411" s="5">
        <v>46204</v>
      </c>
      <c r="E2411" s="5" t="s">
        <v>83</v>
      </c>
      <c r="F2411" s="5" t="s">
        <v>55</v>
      </c>
      <c r="G2411" s="5" t="s">
        <v>84</v>
      </c>
      <c r="H2411" s="4" t="s">
        <v>173</v>
      </c>
      <c r="I2411" s="4" t="str">
        <f>VLOOKUP(H2411,[1]物料!$A$1:$M$65536,13,0)</f>
        <v>52.00</v>
      </c>
      <c r="J2411" s="4">
        <v>14.5</v>
      </c>
      <c r="K2411" s="4">
        <f t="shared" si="148"/>
        <v>7.754</v>
      </c>
      <c r="L2411" s="4">
        <f t="shared" si="149"/>
        <v>74.254</v>
      </c>
      <c r="M2411" s="6">
        <v>1</v>
      </c>
      <c r="N2411" s="7">
        <v>155.08</v>
      </c>
      <c r="O2411">
        <f t="shared" si="150"/>
        <v>80.826</v>
      </c>
      <c r="P2411" s="1">
        <f t="shared" si="151"/>
        <v>0.521189063709053</v>
      </c>
    </row>
    <row r="2412" ht="20" customHeight="1" spans="1:16">
      <c r="A2412" s="4" t="s">
        <v>3123</v>
      </c>
      <c r="B2412" s="4" t="s">
        <v>17</v>
      </c>
      <c r="C2412" s="4" t="s">
        <v>18</v>
      </c>
      <c r="D2412" s="5">
        <v>46204</v>
      </c>
      <c r="E2412" s="5" t="s">
        <v>90</v>
      </c>
      <c r="F2412" s="5" t="s">
        <v>55</v>
      </c>
      <c r="G2412" s="5" t="s">
        <v>91</v>
      </c>
      <c r="H2412" s="4" t="s">
        <v>92</v>
      </c>
      <c r="I2412" s="4" t="str">
        <f>VLOOKUP(H2412,[1]物料!$A$1:$M$65536,13,0)</f>
        <v>40.00</v>
      </c>
      <c r="J2412" s="4">
        <v>7.2</v>
      </c>
      <c r="K2412" s="4">
        <f t="shared" si="148"/>
        <v>6.588</v>
      </c>
      <c r="L2412" s="4">
        <f t="shared" si="149"/>
        <v>53.788</v>
      </c>
      <c r="M2412" s="6">
        <v>1</v>
      </c>
      <c r="N2412" s="7">
        <v>131.76</v>
      </c>
      <c r="O2412">
        <f t="shared" si="150"/>
        <v>77.972</v>
      </c>
      <c r="P2412" s="1">
        <f t="shared" si="151"/>
        <v>0.591772920461445</v>
      </c>
    </row>
    <row r="2413" ht="20" customHeight="1" spans="1:16">
      <c r="A2413" s="4" t="s">
        <v>3124</v>
      </c>
      <c r="B2413" s="4" t="s">
        <v>17</v>
      </c>
      <c r="C2413" s="4" t="s">
        <v>18</v>
      </c>
      <c r="D2413" s="5">
        <v>46204</v>
      </c>
      <c r="E2413" s="5" t="s">
        <v>83</v>
      </c>
      <c r="F2413" s="5" t="s">
        <v>55</v>
      </c>
      <c r="G2413" s="5" t="s">
        <v>84</v>
      </c>
      <c r="H2413" s="4" t="s">
        <v>173</v>
      </c>
      <c r="I2413" s="4" t="str">
        <f>VLOOKUP(H2413,[1]物料!$A$1:$M$65536,13,0)</f>
        <v>52.00</v>
      </c>
      <c r="J2413" s="4">
        <v>14.5</v>
      </c>
      <c r="K2413" s="4">
        <f t="shared" si="148"/>
        <v>8.272</v>
      </c>
      <c r="L2413" s="4">
        <f t="shared" si="149"/>
        <v>74.772</v>
      </c>
      <c r="M2413" s="6">
        <v>1</v>
      </c>
      <c r="N2413" s="7">
        <v>165.44</v>
      </c>
      <c r="O2413">
        <f t="shared" si="150"/>
        <v>90.668</v>
      </c>
      <c r="P2413" s="1">
        <f t="shared" si="151"/>
        <v>0.548041586073501</v>
      </c>
    </row>
    <row r="2414" ht="20" customHeight="1" spans="1:16">
      <c r="A2414" s="4" t="s">
        <v>3125</v>
      </c>
      <c r="B2414" s="4" t="s">
        <v>24</v>
      </c>
      <c r="C2414" s="4" t="s">
        <v>87</v>
      </c>
      <c r="D2414" s="5">
        <v>46204</v>
      </c>
      <c r="E2414" s="5" t="s">
        <v>90</v>
      </c>
      <c r="F2414" s="5" t="s">
        <v>55</v>
      </c>
      <c r="G2414" s="5" t="s">
        <v>91</v>
      </c>
      <c r="H2414" s="4" t="s">
        <v>159</v>
      </c>
      <c r="I2414" s="4" t="str">
        <f>VLOOKUP(H2414,[1]物料!$A$1:$M$65536,13,0)</f>
        <v>40.00</v>
      </c>
      <c r="J2414" s="4">
        <v>10.7</v>
      </c>
      <c r="K2414" s="4">
        <f t="shared" si="148"/>
        <v>6.09</v>
      </c>
      <c r="L2414" s="4">
        <f t="shared" si="149"/>
        <v>56.79</v>
      </c>
      <c r="M2414" s="6">
        <v>1</v>
      </c>
      <c r="N2414" s="7">
        <v>121.8</v>
      </c>
      <c r="O2414">
        <f t="shared" si="150"/>
        <v>65.01</v>
      </c>
      <c r="P2414" s="1">
        <f t="shared" si="151"/>
        <v>0.533743842364532</v>
      </c>
    </row>
    <row r="2415" ht="20" customHeight="1" spans="1:16">
      <c r="A2415" s="4" t="s">
        <v>3126</v>
      </c>
      <c r="B2415" s="4" t="s">
        <v>24</v>
      </c>
      <c r="C2415" s="4" t="s">
        <v>25</v>
      </c>
      <c r="D2415" s="5">
        <v>46204</v>
      </c>
      <c r="E2415" s="5" t="s">
        <v>83</v>
      </c>
      <c r="F2415" s="5" t="s">
        <v>55</v>
      </c>
      <c r="G2415" s="5" t="s">
        <v>84</v>
      </c>
      <c r="H2415" s="4" t="s">
        <v>85</v>
      </c>
      <c r="I2415" s="4" t="str">
        <f>VLOOKUP(H2415,[1]物料!$A$1:$M$65536,13,0)</f>
        <v>52.00</v>
      </c>
      <c r="J2415" s="4">
        <v>18</v>
      </c>
      <c r="K2415" s="4">
        <f t="shared" si="148"/>
        <v>7.0665</v>
      </c>
      <c r="L2415" s="4">
        <f t="shared" si="149"/>
        <v>77.0665</v>
      </c>
      <c r="M2415" s="6">
        <v>1</v>
      </c>
      <c r="N2415" s="7">
        <v>141.33</v>
      </c>
      <c r="O2415">
        <f t="shared" si="150"/>
        <v>64.2635</v>
      </c>
      <c r="P2415" s="1">
        <f t="shared" si="151"/>
        <v>0.454705299653294</v>
      </c>
    </row>
    <row r="2416" ht="20" customHeight="1" spans="1:16">
      <c r="A2416" s="4" t="s">
        <v>3127</v>
      </c>
      <c r="B2416" s="4" t="s">
        <v>24</v>
      </c>
      <c r="C2416" s="4" t="s">
        <v>59</v>
      </c>
      <c r="D2416" s="5">
        <v>46204</v>
      </c>
      <c r="E2416" s="5" t="s">
        <v>69</v>
      </c>
      <c r="F2416" s="5" t="s">
        <v>70</v>
      </c>
      <c r="G2416" s="5" t="s">
        <v>71</v>
      </c>
      <c r="H2416" s="4" t="s">
        <v>2368</v>
      </c>
      <c r="I2416" s="4" t="str">
        <f>VLOOKUP(H2416,[1]物料!$A$1:$M$65536,13,0)</f>
        <v>45.00</v>
      </c>
      <c r="J2416" s="4">
        <v>6.5</v>
      </c>
      <c r="K2416" s="4">
        <f t="shared" si="148"/>
        <v>5.49</v>
      </c>
      <c r="L2416" s="4">
        <f t="shared" si="149"/>
        <v>56.99</v>
      </c>
      <c r="M2416" s="6">
        <v>1</v>
      </c>
      <c r="N2416" s="7">
        <v>109.8</v>
      </c>
      <c r="O2416">
        <f t="shared" si="150"/>
        <v>52.81</v>
      </c>
      <c r="P2416" s="1">
        <f t="shared" si="151"/>
        <v>0.480965391621129</v>
      </c>
    </row>
    <row r="2417" ht="20" customHeight="1" spans="1:16">
      <c r="A2417" s="4" t="s">
        <v>3128</v>
      </c>
      <c r="B2417" s="4" t="s">
        <v>24</v>
      </c>
      <c r="C2417" s="4" t="s">
        <v>59</v>
      </c>
      <c r="D2417" s="5">
        <v>46204</v>
      </c>
      <c r="E2417" s="5" t="s">
        <v>69</v>
      </c>
      <c r="F2417" s="5" t="s">
        <v>70</v>
      </c>
      <c r="G2417" s="5" t="s">
        <v>71</v>
      </c>
      <c r="H2417" s="4" t="s">
        <v>343</v>
      </c>
      <c r="I2417" s="4" t="str">
        <f>VLOOKUP(H2417,[1]物料!$A$1:$M$65536,13,0)</f>
        <v>45.00</v>
      </c>
      <c r="J2417" s="4">
        <v>6.5</v>
      </c>
      <c r="K2417" s="4">
        <f t="shared" si="148"/>
        <v>5.49</v>
      </c>
      <c r="L2417" s="4">
        <f t="shared" si="149"/>
        <v>56.99</v>
      </c>
      <c r="M2417" s="6">
        <v>1</v>
      </c>
      <c r="N2417" s="7">
        <v>109.8</v>
      </c>
      <c r="O2417">
        <f t="shared" si="150"/>
        <v>52.81</v>
      </c>
      <c r="P2417" s="1">
        <f t="shared" si="151"/>
        <v>0.480965391621129</v>
      </c>
    </row>
    <row r="2418" ht="20" customHeight="1" spans="1:16">
      <c r="A2418" s="4" t="s">
        <v>3129</v>
      </c>
      <c r="B2418" s="4" t="s">
        <v>17</v>
      </c>
      <c r="C2418" s="4" t="s">
        <v>18</v>
      </c>
      <c r="D2418" s="5">
        <v>46204</v>
      </c>
      <c r="E2418" s="5" t="s">
        <v>278</v>
      </c>
      <c r="F2418" s="5" t="s">
        <v>55</v>
      </c>
      <c r="G2418" s="5" t="s">
        <v>279</v>
      </c>
      <c r="H2418" s="4" t="s">
        <v>530</v>
      </c>
      <c r="I2418" s="4" t="str">
        <f>VLOOKUP(H2418,[1]物料!$A$1:$M$65536,13,0)</f>
        <v>20.00</v>
      </c>
      <c r="J2418" s="4">
        <v>4.5</v>
      </c>
      <c r="K2418" s="4">
        <f t="shared" si="148"/>
        <v>2.983</v>
      </c>
      <c r="L2418" s="4">
        <f t="shared" si="149"/>
        <v>27.483</v>
      </c>
      <c r="M2418" s="6">
        <v>1</v>
      </c>
      <c r="N2418" s="7">
        <v>59.66</v>
      </c>
      <c r="O2418">
        <f t="shared" si="150"/>
        <v>32.177</v>
      </c>
      <c r="P2418" s="1">
        <f t="shared" si="151"/>
        <v>0.539339591015756</v>
      </c>
    </row>
    <row r="2419" ht="20" customHeight="1" spans="1:16">
      <c r="A2419" s="4" t="s">
        <v>3130</v>
      </c>
      <c r="B2419" s="4" t="s">
        <v>17</v>
      </c>
      <c r="C2419" s="4" t="s">
        <v>49</v>
      </c>
      <c r="D2419" s="5">
        <v>46204</v>
      </c>
      <c r="E2419" s="5" t="s">
        <v>79</v>
      </c>
      <c r="F2419" s="5" t="s">
        <v>20</v>
      </c>
      <c r="G2419" s="5" t="s">
        <v>80</v>
      </c>
      <c r="H2419" s="4" t="s">
        <v>2195</v>
      </c>
      <c r="I2419" s="4" t="str">
        <f>VLOOKUP(H2419,[1]物料!$A$1:$M$65536,13,0)</f>
        <v>40.70</v>
      </c>
      <c r="J2419" s="4">
        <v>3.5</v>
      </c>
      <c r="K2419" s="4">
        <f t="shared" si="148"/>
        <v>5.21</v>
      </c>
      <c r="L2419" s="4">
        <f t="shared" si="149"/>
        <v>49.41</v>
      </c>
      <c r="M2419" s="6">
        <v>1</v>
      </c>
      <c r="N2419" s="7">
        <v>104.2</v>
      </c>
      <c r="O2419">
        <f t="shared" si="150"/>
        <v>54.79</v>
      </c>
      <c r="P2419" s="1">
        <f t="shared" si="151"/>
        <v>0.525815738963532</v>
      </c>
    </row>
    <row r="2420" ht="20" customHeight="1" spans="1:16">
      <c r="A2420" s="4" t="s">
        <v>3131</v>
      </c>
      <c r="B2420" s="4" t="s">
        <v>24</v>
      </c>
      <c r="C2420" s="4" t="s">
        <v>150</v>
      </c>
      <c r="D2420" s="5">
        <v>46204</v>
      </c>
      <c r="E2420" s="5" t="s">
        <v>75</v>
      </c>
      <c r="F2420" s="5" t="s">
        <v>61</v>
      </c>
      <c r="G2420" s="5" t="s">
        <v>76</v>
      </c>
      <c r="H2420" s="4" t="s">
        <v>144</v>
      </c>
      <c r="I2420" s="4" t="str">
        <f>VLOOKUP(H2420,[1]物料!$A$1:$M$65536,13,0)</f>
        <v>25.00</v>
      </c>
      <c r="J2420" s="4">
        <v>8</v>
      </c>
      <c r="K2420" s="4">
        <f t="shared" si="148"/>
        <v>3.44</v>
      </c>
      <c r="L2420" s="4">
        <f t="shared" si="149"/>
        <v>36.44</v>
      </c>
      <c r="M2420" s="6">
        <v>1</v>
      </c>
      <c r="N2420" s="7">
        <v>68.8</v>
      </c>
      <c r="O2420">
        <f t="shared" si="150"/>
        <v>32.36</v>
      </c>
      <c r="P2420" s="1">
        <f t="shared" si="151"/>
        <v>0.470348837209302</v>
      </c>
    </row>
    <row r="2421" ht="20" customHeight="1" spans="1:16">
      <c r="A2421" s="4" t="s">
        <v>3132</v>
      </c>
      <c r="B2421" s="4" t="s">
        <v>24</v>
      </c>
      <c r="C2421" s="4" t="s">
        <v>98</v>
      </c>
      <c r="D2421" s="5">
        <v>46204</v>
      </c>
      <c r="E2421" s="5" t="s">
        <v>186</v>
      </c>
      <c r="F2421" s="5" t="s">
        <v>55</v>
      </c>
      <c r="G2421" s="5" t="s">
        <v>187</v>
      </c>
      <c r="H2421" s="4" t="s">
        <v>188</v>
      </c>
      <c r="I2421" s="4" t="str">
        <f>VLOOKUP(H2421,[1]物料!$A$1:$M$65536,13,0)</f>
        <v>48.00</v>
      </c>
      <c r="J2421" s="4">
        <v>10.7</v>
      </c>
      <c r="K2421" s="4">
        <f t="shared" si="148"/>
        <v>6.9</v>
      </c>
      <c r="L2421" s="4">
        <f t="shared" si="149"/>
        <v>65.6</v>
      </c>
      <c r="M2421" s="6">
        <v>1</v>
      </c>
      <c r="N2421" s="7">
        <v>138</v>
      </c>
      <c r="O2421">
        <f t="shared" si="150"/>
        <v>72.4</v>
      </c>
      <c r="P2421" s="1">
        <f t="shared" si="151"/>
        <v>0.52463768115942</v>
      </c>
    </row>
    <row r="2422" ht="20" customHeight="1" spans="1:16">
      <c r="A2422" s="4" t="s">
        <v>3133</v>
      </c>
      <c r="B2422" s="4" t="s">
        <v>24</v>
      </c>
      <c r="C2422" s="4" t="s">
        <v>44</v>
      </c>
      <c r="D2422" s="5">
        <v>46204</v>
      </c>
      <c r="E2422" s="5" t="s">
        <v>186</v>
      </c>
      <c r="F2422" s="5" t="s">
        <v>55</v>
      </c>
      <c r="G2422" s="5" t="s">
        <v>187</v>
      </c>
      <c r="H2422" s="4" t="s">
        <v>557</v>
      </c>
      <c r="I2422" s="4" t="str">
        <f>VLOOKUP(H2422,[1]物料!$A$1:$M$65536,13,0)</f>
        <v>48.00</v>
      </c>
      <c r="J2422" s="4">
        <v>10.7</v>
      </c>
      <c r="K2422" s="4">
        <f t="shared" si="148"/>
        <v>6.44</v>
      </c>
      <c r="L2422" s="4">
        <f t="shared" si="149"/>
        <v>65.14</v>
      </c>
      <c r="M2422" s="6">
        <v>1</v>
      </c>
      <c r="N2422" s="7">
        <v>128.8</v>
      </c>
      <c r="O2422">
        <f t="shared" si="150"/>
        <v>63.66</v>
      </c>
      <c r="P2422" s="1">
        <f t="shared" si="151"/>
        <v>0.494254658385093</v>
      </c>
    </row>
    <row r="2423" ht="20" customHeight="1" spans="1:16">
      <c r="A2423" s="4" t="s">
        <v>3134</v>
      </c>
      <c r="B2423" s="4" t="s">
        <v>24</v>
      </c>
      <c r="C2423" s="4" t="s">
        <v>25</v>
      </c>
      <c r="D2423" s="5">
        <v>46204</v>
      </c>
      <c r="E2423" s="5" t="s">
        <v>584</v>
      </c>
      <c r="F2423" s="5" t="s">
        <v>61</v>
      </c>
      <c r="G2423" s="5" t="s">
        <v>585</v>
      </c>
      <c r="H2423" s="4" t="s">
        <v>594</v>
      </c>
      <c r="I2423" s="4" t="str">
        <f>VLOOKUP(H2423,[1]物料!$A$1:$M$65536,13,0)</f>
        <v>94.40</v>
      </c>
      <c r="J2423" s="4">
        <v>11.5</v>
      </c>
      <c r="K2423" s="4">
        <f t="shared" si="148"/>
        <v>12.422</v>
      </c>
      <c r="L2423" s="4">
        <f t="shared" si="149"/>
        <v>118.322</v>
      </c>
      <c r="M2423" s="6">
        <v>1</v>
      </c>
      <c r="N2423" s="7">
        <v>248.44</v>
      </c>
      <c r="O2423">
        <f t="shared" si="150"/>
        <v>130.118</v>
      </c>
      <c r="P2423" s="1">
        <f t="shared" si="151"/>
        <v>0.523740138464015</v>
      </c>
    </row>
    <row r="2424" ht="20" customHeight="1" spans="1:16">
      <c r="A2424" s="4" t="s">
        <v>3135</v>
      </c>
      <c r="B2424" s="4" t="s">
        <v>17</v>
      </c>
      <c r="C2424" s="4" t="s">
        <v>49</v>
      </c>
      <c r="D2424" s="5">
        <v>46204</v>
      </c>
      <c r="E2424" s="5" t="s">
        <v>1538</v>
      </c>
      <c r="F2424" s="5" t="s">
        <v>55</v>
      </c>
      <c r="G2424" s="5" t="s">
        <v>1539</v>
      </c>
      <c r="H2424" s="4" t="s">
        <v>1540</v>
      </c>
      <c r="I2424" s="4" t="str">
        <f>VLOOKUP(H2424,[1]物料!$A$1:$M$65536,13,0)</f>
        <v>17.00</v>
      </c>
      <c r="J2424" s="4">
        <v>4.5</v>
      </c>
      <c r="K2424" s="4">
        <f t="shared" si="148"/>
        <v>2.94</v>
      </c>
      <c r="L2424" s="4">
        <f t="shared" si="149"/>
        <v>24.44</v>
      </c>
      <c r="M2424" s="6">
        <v>1</v>
      </c>
      <c r="N2424" s="7">
        <v>58.8</v>
      </c>
      <c r="O2424">
        <f t="shared" si="150"/>
        <v>34.36</v>
      </c>
      <c r="P2424" s="1">
        <f t="shared" si="151"/>
        <v>0.584353741496599</v>
      </c>
    </row>
    <row r="2425" ht="20" customHeight="1" spans="1:16">
      <c r="A2425" s="4" t="s">
        <v>3136</v>
      </c>
      <c r="B2425" s="4" t="s">
        <v>17</v>
      </c>
      <c r="C2425" s="4" t="s">
        <v>113</v>
      </c>
      <c r="D2425" s="5">
        <v>46204</v>
      </c>
      <c r="E2425" s="5" t="s">
        <v>757</v>
      </c>
      <c r="F2425" s="5" t="s">
        <v>55</v>
      </c>
      <c r="G2425" s="5" t="s">
        <v>758</v>
      </c>
      <c r="H2425" s="4" t="s">
        <v>1988</v>
      </c>
      <c r="I2425" s="4" t="str">
        <f>VLOOKUP(H2425,[1]物料!$A$1:$M$65536,13,0)</f>
        <v>20.00</v>
      </c>
      <c r="J2425" s="4">
        <v>4.5</v>
      </c>
      <c r="K2425" s="4">
        <f t="shared" si="148"/>
        <v>2.89</v>
      </c>
      <c r="L2425" s="4">
        <f t="shared" si="149"/>
        <v>27.39</v>
      </c>
      <c r="M2425" s="6">
        <v>1</v>
      </c>
      <c r="N2425" s="7">
        <v>57.8</v>
      </c>
      <c r="O2425">
        <f t="shared" si="150"/>
        <v>30.41</v>
      </c>
      <c r="P2425" s="1">
        <f t="shared" si="151"/>
        <v>0.526124567474048</v>
      </c>
    </row>
    <row r="2426" ht="20" customHeight="1" spans="1:16">
      <c r="A2426" s="4" t="s">
        <v>3137</v>
      </c>
      <c r="B2426" s="4" t="s">
        <v>24</v>
      </c>
      <c r="C2426" s="4" t="s">
        <v>119</v>
      </c>
      <c r="D2426" s="5">
        <v>46204</v>
      </c>
      <c r="E2426" s="5" t="s">
        <v>161</v>
      </c>
      <c r="F2426" s="5" t="s">
        <v>55</v>
      </c>
      <c r="G2426" s="5" t="s">
        <v>162</v>
      </c>
      <c r="H2426" s="4" t="s">
        <v>393</v>
      </c>
      <c r="I2426" s="4" t="str">
        <f>VLOOKUP(H2426,[1]物料!$A$1:$M$65536,13,0)</f>
        <v>16.00</v>
      </c>
      <c r="J2426" s="4">
        <v>8</v>
      </c>
      <c r="K2426" s="4">
        <f t="shared" si="148"/>
        <v>2.23</v>
      </c>
      <c r="L2426" s="4">
        <f t="shared" si="149"/>
        <v>26.23</v>
      </c>
      <c r="M2426" s="6">
        <v>1</v>
      </c>
      <c r="N2426" s="7">
        <v>44.6</v>
      </c>
      <c r="O2426">
        <f t="shared" si="150"/>
        <v>18.37</v>
      </c>
      <c r="P2426" s="1">
        <f t="shared" si="151"/>
        <v>0.411883408071749</v>
      </c>
    </row>
    <row r="2427" ht="20" customHeight="1" spans="1:16">
      <c r="A2427" s="4" t="s">
        <v>3138</v>
      </c>
      <c r="B2427" s="4" t="s">
        <v>24</v>
      </c>
      <c r="C2427" s="4" t="s">
        <v>25</v>
      </c>
      <c r="D2427" s="5">
        <v>46204</v>
      </c>
      <c r="E2427" s="5" t="s">
        <v>90</v>
      </c>
      <c r="F2427" s="5" t="s">
        <v>55</v>
      </c>
      <c r="G2427" s="5" t="s">
        <v>91</v>
      </c>
      <c r="H2427" s="4" t="s">
        <v>159</v>
      </c>
      <c r="I2427" s="4" t="str">
        <f>VLOOKUP(H2427,[1]物料!$A$1:$M$65536,13,0)</f>
        <v>40.00</v>
      </c>
      <c r="J2427" s="4">
        <v>10.7</v>
      </c>
      <c r="K2427" s="4">
        <f t="shared" si="148"/>
        <v>6.44</v>
      </c>
      <c r="L2427" s="4">
        <f t="shared" si="149"/>
        <v>57.14</v>
      </c>
      <c r="M2427" s="6">
        <v>1</v>
      </c>
      <c r="N2427" s="7">
        <v>128.8</v>
      </c>
      <c r="O2427">
        <f t="shared" si="150"/>
        <v>71.66</v>
      </c>
      <c r="P2427" s="1">
        <f t="shared" si="151"/>
        <v>0.556366459627329</v>
      </c>
    </row>
    <row r="2428" ht="20" customHeight="1" spans="1:16">
      <c r="A2428" s="4" t="s">
        <v>3139</v>
      </c>
      <c r="B2428" s="4" t="s">
        <v>24</v>
      </c>
      <c r="C2428" s="4" t="s">
        <v>44</v>
      </c>
      <c r="D2428" s="5">
        <v>46204</v>
      </c>
      <c r="E2428" s="5" t="s">
        <v>128</v>
      </c>
      <c r="F2428" s="5" t="s">
        <v>55</v>
      </c>
      <c r="G2428" s="5" t="s">
        <v>129</v>
      </c>
      <c r="H2428" s="4" t="s">
        <v>247</v>
      </c>
      <c r="I2428" s="4" t="str">
        <f>VLOOKUP(H2428,[1]物料!$A$1:$M$65536,13,0)</f>
        <v>18.00</v>
      </c>
      <c r="J2428" s="4">
        <v>8</v>
      </c>
      <c r="K2428" s="4">
        <f t="shared" si="148"/>
        <v>2.94</v>
      </c>
      <c r="L2428" s="4">
        <f t="shared" si="149"/>
        <v>28.94</v>
      </c>
      <c r="M2428" s="6">
        <v>1</v>
      </c>
      <c r="N2428" s="7">
        <v>58.8</v>
      </c>
      <c r="O2428">
        <f t="shared" si="150"/>
        <v>29.86</v>
      </c>
      <c r="P2428" s="1">
        <f t="shared" si="151"/>
        <v>0.507823129251701</v>
      </c>
    </row>
    <row r="2429" ht="20" customHeight="1" spans="1:16">
      <c r="A2429" s="4" t="s">
        <v>3140</v>
      </c>
      <c r="B2429" s="4" t="s">
        <v>17</v>
      </c>
      <c r="C2429" s="4" t="s">
        <v>113</v>
      </c>
      <c r="D2429" s="5">
        <v>46204</v>
      </c>
      <c r="E2429" s="5" t="s">
        <v>60</v>
      </c>
      <c r="F2429" s="5" t="s">
        <v>61</v>
      </c>
      <c r="G2429" s="5" t="s">
        <v>62</v>
      </c>
      <c r="H2429" s="4" t="s">
        <v>63</v>
      </c>
      <c r="I2429" s="4" t="str">
        <f>VLOOKUP(H2429,[1]物料!$A$1:$M$65536,13,0)</f>
        <v>24.00</v>
      </c>
      <c r="J2429" s="4">
        <v>4.5</v>
      </c>
      <c r="K2429" s="4">
        <f t="shared" si="148"/>
        <v>3.49</v>
      </c>
      <c r="L2429" s="4">
        <f t="shared" si="149"/>
        <v>31.99</v>
      </c>
      <c r="M2429" s="6">
        <v>1</v>
      </c>
      <c r="N2429" s="7">
        <v>69.8</v>
      </c>
      <c r="O2429">
        <f t="shared" si="150"/>
        <v>37.81</v>
      </c>
      <c r="P2429" s="1">
        <f t="shared" si="151"/>
        <v>0.541690544412607</v>
      </c>
    </row>
    <row r="2430" ht="20" customHeight="1" spans="1:16">
      <c r="A2430" s="4" t="s">
        <v>3141</v>
      </c>
      <c r="B2430" s="4" t="s">
        <v>24</v>
      </c>
      <c r="C2430" s="4" t="s">
        <v>119</v>
      </c>
      <c r="D2430" s="5">
        <v>46204</v>
      </c>
      <c r="E2430" s="5" t="s">
        <v>60</v>
      </c>
      <c r="F2430" s="5" t="s">
        <v>61</v>
      </c>
      <c r="G2430" s="5" t="s">
        <v>62</v>
      </c>
      <c r="H2430" s="4" t="s">
        <v>124</v>
      </c>
      <c r="I2430" s="4" t="str">
        <f>VLOOKUP(H2430,[1]物料!$A$1:$M$65536,13,0)</f>
        <v>24.00</v>
      </c>
      <c r="J2430" s="4">
        <v>8</v>
      </c>
      <c r="K2430" s="4">
        <f t="shared" si="148"/>
        <v>3.225</v>
      </c>
      <c r="L2430" s="4">
        <f t="shared" si="149"/>
        <v>35.225</v>
      </c>
      <c r="M2430" s="6">
        <v>1</v>
      </c>
      <c r="N2430" s="7">
        <v>64.5</v>
      </c>
      <c r="O2430">
        <f t="shared" si="150"/>
        <v>29.275</v>
      </c>
      <c r="P2430" s="1">
        <f t="shared" si="151"/>
        <v>0.453875968992248</v>
      </c>
    </row>
    <row r="2431" ht="20" customHeight="1" spans="1:16">
      <c r="A2431" s="4" t="s">
        <v>3142</v>
      </c>
      <c r="B2431" s="4" t="s">
        <v>24</v>
      </c>
      <c r="C2431" s="4" t="s">
        <v>119</v>
      </c>
      <c r="D2431" s="5">
        <v>46204</v>
      </c>
      <c r="E2431" s="5" t="s">
        <v>83</v>
      </c>
      <c r="F2431" s="5" t="s">
        <v>55</v>
      </c>
      <c r="G2431" s="5" t="s">
        <v>84</v>
      </c>
      <c r="H2431" s="4" t="s">
        <v>88</v>
      </c>
      <c r="I2431" s="4" t="str">
        <f>VLOOKUP(H2431,[1]物料!$A$1:$M$65536,13,0)</f>
        <v>52.00</v>
      </c>
      <c r="J2431" s="4">
        <v>18</v>
      </c>
      <c r="K2431" s="4">
        <f t="shared" si="148"/>
        <v>6.94</v>
      </c>
      <c r="L2431" s="4">
        <f t="shared" si="149"/>
        <v>76.94</v>
      </c>
      <c r="M2431" s="6">
        <v>1</v>
      </c>
      <c r="N2431" s="7">
        <v>138.8</v>
      </c>
      <c r="O2431">
        <f t="shared" si="150"/>
        <v>61.86</v>
      </c>
      <c r="P2431" s="1">
        <f t="shared" si="151"/>
        <v>0.445677233429395</v>
      </c>
    </row>
    <row r="2432" ht="20" customHeight="1" spans="1:16">
      <c r="A2432" s="4" t="s">
        <v>3143</v>
      </c>
      <c r="B2432" s="4" t="s">
        <v>24</v>
      </c>
      <c r="C2432" s="4" t="s">
        <v>98</v>
      </c>
      <c r="D2432" s="5">
        <v>46204</v>
      </c>
      <c r="E2432" s="5" t="s">
        <v>90</v>
      </c>
      <c r="F2432" s="5" t="s">
        <v>55</v>
      </c>
      <c r="G2432" s="5" t="s">
        <v>91</v>
      </c>
      <c r="H2432" s="4" t="s">
        <v>99</v>
      </c>
      <c r="I2432" s="4" t="str">
        <f>VLOOKUP(H2432,[1]物料!$A$1:$M$65536,13,0)</f>
        <v>40.00</v>
      </c>
      <c r="J2432" s="4">
        <v>10.7</v>
      </c>
      <c r="K2432" s="4">
        <f t="shared" si="148"/>
        <v>6.44</v>
      </c>
      <c r="L2432" s="4">
        <f t="shared" si="149"/>
        <v>57.14</v>
      </c>
      <c r="M2432" s="6">
        <v>1</v>
      </c>
      <c r="N2432" s="7">
        <v>128.8</v>
      </c>
      <c r="O2432">
        <f t="shared" si="150"/>
        <v>71.66</v>
      </c>
      <c r="P2432" s="1">
        <f t="shared" si="151"/>
        <v>0.556366459627329</v>
      </c>
    </row>
    <row r="2433" ht="20" customHeight="1" spans="1:16">
      <c r="A2433" s="4" t="s">
        <v>3144</v>
      </c>
      <c r="B2433" s="4" t="s">
        <v>24</v>
      </c>
      <c r="C2433" s="4" t="s">
        <v>119</v>
      </c>
      <c r="D2433" s="5">
        <v>46204</v>
      </c>
      <c r="E2433" s="5" t="s">
        <v>115</v>
      </c>
      <c r="F2433" s="5" t="s">
        <v>70</v>
      </c>
      <c r="G2433" s="5" t="s">
        <v>116</v>
      </c>
      <c r="H2433" s="4" t="s">
        <v>132</v>
      </c>
      <c r="I2433" s="4" t="str">
        <f>VLOOKUP(H2433,[1]物料!$A$1:$M$65536,13,0)</f>
        <v>42.00</v>
      </c>
      <c r="J2433" s="4">
        <v>6.5</v>
      </c>
      <c r="K2433" s="4">
        <f t="shared" si="148"/>
        <v>5.19</v>
      </c>
      <c r="L2433" s="4">
        <f t="shared" si="149"/>
        <v>53.69</v>
      </c>
      <c r="M2433" s="6">
        <v>1</v>
      </c>
      <c r="N2433" s="7">
        <v>103.8</v>
      </c>
      <c r="O2433">
        <f t="shared" si="150"/>
        <v>50.11</v>
      </c>
      <c r="P2433" s="1">
        <f t="shared" si="151"/>
        <v>0.482755298651252</v>
      </c>
    </row>
    <row r="2434" ht="20" customHeight="1" spans="1:16">
      <c r="A2434" s="4" t="s">
        <v>3145</v>
      </c>
      <c r="B2434" s="4" t="s">
        <v>17</v>
      </c>
      <c r="C2434" s="4" t="s">
        <v>18</v>
      </c>
      <c r="D2434" s="5">
        <v>46204</v>
      </c>
      <c r="E2434" s="5" t="s">
        <v>297</v>
      </c>
      <c r="F2434" s="5" t="s">
        <v>20</v>
      </c>
      <c r="G2434" s="5" t="s">
        <v>298</v>
      </c>
      <c r="H2434" s="4" t="s">
        <v>1422</v>
      </c>
      <c r="I2434" s="4" t="str">
        <f>VLOOKUP(H2434,[1]物料!$A$1:$M$65536,13,0)</f>
        <v>21.10</v>
      </c>
      <c r="J2434" s="4">
        <v>3</v>
      </c>
      <c r="K2434" s="4">
        <f t="shared" si="148"/>
        <v>2.691</v>
      </c>
      <c r="L2434" s="4">
        <f t="shared" si="149"/>
        <v>26.791</v>
      </c>
      <c r="M2434" s="6">
        <v>1</v>
      </c>
      <c r="N2434" s="7">
        <v>53.82</v>
      </c>
      <c r="O2434">
        <f t="shared" si="150"/>
        <v>27.029</v>
      </c>
      <c r="P2434" s="1">
        <f t="shared" si="151"/>
        <v>0.502211073950204</v>
      </c>
    </row>
    <row r="2435" ht="20" customHeight="1" spans="1:16">
      <c r="A2435" s="4" t="s">
        <v>3146</v>
      </c>
      <c r="B2435" s="4" t="s">
        <v>24</v>
      </c>
      <c r="C2435" s="4" t="s">
        <v>25</v>
      </c>
      <c r="D2435" s="5">
        <v>46204</v>
      </c>
      <c r="E2435" s="5" t="s">
        <v>264</v>
      </c>
      <c r="F2435" s="5" t="s">
        <v>265</v>
      </c>
      <c r="G2435" s="5" t="s">
        <v>266</v>
      </c>
      <c r="H2435" s="4" t="s">
        <v>3147</v>
      </c>
      <c r="I2435" s="4" t="str">
        <f>VLOOKUP(H2435,[1]物料!$A$1:$M$65536,13,0)</f>
        <v>6.50</v>
      </c>
      <c r="J2435" s="4">
        <v>7</v>
      </c>
      <c r="K2435" s="4">
        <f t="shared" ref="K2435:K2498" si="152">N2435*0.05</f>
        <v>1.14</v>
      </c>
      <c r="L2435" s="4">
        <f t="shared" ref="L2435:L2498" si="153">I2435+J2435+K2435</f>
        <v>14.64</v>
      </c>
      <c r="M2435" s="6">
        <v>1</v>
      </c>
      <c r="N2435" s="7">
        <v>22.8</v>
      </c>
      <c r="O2435">
        <f t="shared" ref="O2435:O2498" si="154">N2435-L2435</f>
        <v>8.16</v>
      </c>
      <c r="P2435" s="1">
        <f t="shared" ref="P2435:P2498" si="155">O2435/N2435</f>
        <v>0.357894736842105</v>
      </c>
    </row>
    <row r="2436" ht="20" customHeight="1" spans="1:16">
      <c r="A2436" s="4" t="s">
        <v>3148</v>
      </c>
      <c r="B2436" s="4" t="s">
        <v>24</v>
      </c>
      <c r="C2436" s="4" t="s">
        <v>119</v>
      </c>
      <c r="D2436" s="5">
        <v>46204</v>
      </c>
      <c r="E2436" s="5" t="s">
        <v>83</v>
      </c>
      <c r="F2436" s="5" t="s">
        <v>55</v>
      </c>
      <c r="G2436" s="5" t="s">
        <v>84</v>
      </c>
      <c r="H2436" s="4" t="s">
        <v>138</v>
      </c>
      <c r="I2436" s="4" t="str">
        <f>VLOOKUP(H2436,[1]物料!$A$1:$M$65536,13,0)</f>
        <v>52.00</v>
      </c>
      <c r="J2436" s="4">
        <v>18</v>
      </c>
      <c r="K2436" s="4">
        <f t="shared" si="152"/>
        <v>7.04</v>
      </c>
      <c r="L2436" s="4">
        <f t="shared" si="153"/>
        <v>77.04</v>
      </c>
      <c r="M2436" s="6">
        <v>1</v>
      </c>
      <c r="N2436" s="7">
        <v>140.8</v>
      </c>
      <c r="O2436">
        <f t="shared" si="154"/>
        <v>63.76</v>
      </c>
      <c r="P2436" s="1">
        <f t="shared" si="155"/>
        <v>0.452840909090909</v>
      </c>
    </row>
    <row r="2437" ht="20" customHeight="1" spans="1:16">
      <c r="A2437" s="4" t="s">
        <v>3149</v>
      </c>
      <c r="B2437" s="4" t="s">
        <v>24</v>
      </c>
      <c r="C2437" s="4" t="s">
        <v>119</v>
      </c>
      <c r="D2437" s="5">
        <v>46204</v>
      </c>
      <c r="E2437" s="5" t="s">
        <v>60</v>
      </c>
      <c r="F2437" s="5" t="s">
        <v>61</v>
      </c>
      <c r="G2437" s="5" t="s">
        <v>62</v>
      </c>
      <c r="H2437" s="4" t="s">
        <v>157</v>
      </c>
      <c r="I2437" s="4" t="str">
        <f>VLOOKUP(H2437,[1]物料!$A$1:$M$65536,13,0)</f>
        <v>24.00</v>
      </c>
      <c r="J2437" s="4">
        <v>8</v>
      </c>
      <c r="K2437" s="4">
        <f t="shared" si="152"/>
        <v>3.225</v>
      </c>
      <c r="L2437" s="4">
        <f t="shared" si="153"/>
        <v>35.225</v>
      </c>
      <c r="M2437" s="6">
        <v>1</v>
      </c>
      <c r="N2437" s="7">
        <v>64.5</v>
      </c>
      <c r="O2437">
        <f t="shared" si="154"/>
        <v>29.275</v>
      </c>
      <c r="P2437" s="1">
        <f t="shared" si="155"/>
        <v>0.453875968992248</v>
      </c>
    </row>
    <row r="2438" ht="20" customHeight="1" spans="1:16">
      <c r="A2438" s="4" t="s">
        <v>3150</v>
      </c>
      <c r="B2438" s="4" t="s">
        <v>17</v>
      </c>
      <c r="C2438" s="4" t="s">
        <v>18</v>
      </c>
      <c r="D2438" s="5">
        <v>46204</v>
      </c>
      <c r="E2438" s="5" t="s">
        <v>83</v>
      </c>
      <c r="F2438" s="5" t="s">
        <v>55</v>
      </c>
      <c r="G2438" s="5" t="s">
        <v>84</v>
      </c>
      <c r="H2438" s="4" t="s">
        <v>147</v>
      </c>
      <c r="I2438" s="4" t="str">
        <f>VLOOKUP(H2438,[1]物料!$A$1:$M$65536,13,0)</f>
        <v>52.00</v>
      </c>
      <c r="J2438" s="4">
        <v>14.5</v>
      </c>
      <c r="K2438" s="4">
        <f t="shared" si="152"/>
        <v>8.1675</v>
      </c>
      <c r="L2438" s="4">
        <f t="shared" si="153"/>
        <v>74.6675</v>
      </c>
      <c r="M2438" s="6">
        <v>1</v>
      </c>
      <c r="N2438" s="7">
        <v>163.35</v>
      </c>
      <c r="O2438">
        <f t="shared" si="154"/>
        <v>88.6825</v>
      </c>
      <c r="P2438" s="1">
        <f t="shared" si="155"/>
        <v>0.542898683807775</v>
      </c>
    </row>
    <row r="2439" ht="20" customHeight="1" spans="1:16">
      <c r="A2439" s="4" t="s">
        <v>3151</v>
      </c>
      <c r="B2439" s="4" t="s">
        <v>24</v>
      </c>
      <c r="C2439" s="4" t="s">
        <v>25</v>
      </c>
      <c r="D2439" s="5">
        <v>46204</v>
      </c>
      <c r="E2439" s="5" t="s">
        <v>90</v>
      </c>
      <c r="F2439" s="5" t="s">
        <v>55</v>
      </c>
      <c r="G2439" s="5" t="s">
        <v>91</v>
      </c>
      <c r="H2439" s="4" t="s">
        <v>159</v>
      </c>
      <c r="I2439" s="4" t="str">
        <f>VLOOKUP(H2439,[1]物料!$A$1:$M$65536,13,0)</f>
        <v>40.00</v>
      </c>
      <c r="J2439" s="4">
        <v>10.7</v>
      </c>
      <c r="K2439" s="4">
        <f t="shared" si="152"/>
        <v>6.359</v>
      </c>
      <c r="L2439" s="4">
        <f t="shared" si="153"/>
        <v>57.059</v>
      </c>
      <c r="M2439" s="6">
        <v>1</v>
      </c>
      <c r="N2439" s="7">
        <v>127.18</v>
      </c>
      <c r="O2439">
        <f t="shared" si="154"/>
        <v>70.121</v>
      </c>
      <c r="P2439" s="1">
        <f t="shared" si="155"/>
        <v>0.551352413901557</v>
      </c>
    </row>
    <row r="2440" ht="20" customHeight="1" spans="1:16">
      <c r="A2440" s="4" t="s">
        <v>3152</v>
      </c>
      <c r="B2440" s="4" t="s">
        <v>17</v>
      </c>
      <c r="C2440" s="4" t="s">
        <v>18</v>
      </c>
      <c r="D2440" s="5">
        <v>46204</v>
      </c>
      <c r="E2440" s="5" t="s">
        <v>90</v>
      </c>
      <c r="F2440" s="5" t="s">
        <v>55</v>
      </c>
      <c r="G2440" s="5" t="s">
        <v>91</v>
      </c>
      <c r="H2440" s="4" t="s">
        <v>169</v>
      </c>
      <c r="I2440" s="4" t="str">
        <f>VLOOKUP(H2440,[1]物料!$A$1:$M$65536,13,0)</f>
        <v>40.00</v>
      </c>
      <c r="J2440" s="4">
        <v>7.2</v>
      </c>
      <c r="K2440" s="4">
        <f t="shared" si="152"/>
        <v>6.5</v>
      </c>
      <c r="L2440" s="4">
        <f t="shared" si="153"/>
        <v>53.7</v>
      </c>
      <c r="M2440" s="6">
        <v>1</v>
      </c>
      <c r="N2440" s="7">
        <v>130</v>
      </c>
      <c r="O2440">
        <f t="shared" si="154"/>
        <v>76.3</v>
      </c>
      <c r="P2440" s="1">
        <f t="shared" si="155"/>
        <v>0.586923076923077</v>
      </c>
    </row>
    <row r="2441" ht="20" customHeight="1" spans="1:16">
      <c r="A2441" s="4" t="s">
        <v>3153</v>
      </c>
      <c r="B2441" s="4" t="s">
        <v>17</v>
      </c>
      <c r="C2441" s="4" t="s">
        <v>167</v>
      </c>
      <c r="D2441" s="5">
        <v>46204</v>
      </c>
      <c r="E2441" s="5" t="s">
        <v>54</v>
      </c>
      <c r="F2441" s="5" t="s">
        <v>55</v>
      </c>
      <c r="G2441" s="5" t="s">
        <v>56</v>
      </c>
      <c r="H2441" s="4" t="s">
        <v>57</v>
      </c>
      <c r="I2441" s="4" t="str">
        <f>VLOOKUP(H2441,[1]物料!$A$1:$M$65536,13,0)</f>
        <v>12.00</v>
      </c>
      <c r="J2441" s="4">
        <v>4.5</v>
      </c>
      <c r="K2441" s="4">
        <f t="shared" si="152"/>
        <v>1.99</v>
      </c>
      <c r="L2441" s="4">
        <f t="shared" si="153"/>
        <v>18.49</v>
      </c>
      <c r="M2441" s="6">
        <v>1</v>
      </c>
      <c r="N2441" s="7">
        <v>39.8</v>
      </c>
      <c r="O2441">
        <f t="shared" si="154"/>
        <v>21.31</v>
      </c>
      <c r="P2441" s="1">
        <f t="shared" si="155"/>
        <v>0.535427135678392</v>
      </c>
    </row>
    <row r="2442" ht="20" customHeight="1" spans="1:16">
      <c r="A2442" s="4" t="s">
        <v>3154</v>
      </c>
      <c r="B2442" s="4" t="s">
        <v>24</v>
      </c>
      <c r="C2442" s="4" t="s">
        <v>59</v>
      </c>
      <c r="D2442" s="5">
        <v>46204</v>
      </c>
      <c r="E2442" s="5" t="s">
        <v>75</v>
      </c>
      <c r="F2442" s="5" t="s">
        <v>61</v>
      </c>
      <c r="G2442" s="5" t="s">
        <v>76</v>
      </c>
      <c r="H2442" s="4" t="s">
        <v>77</v>
      </c>
      <c r="I2442" s="4" t="str">
        <f>VLOOKUP(H2442,[1]物料!$A$1:$M$65536,13,0)</f>
        <v>25.00</v>
      </c>
      <c r="J2442" s="4">
        <v>8</v>
      </c>
      <c r="K2442" s="4">
        <f t="shared" si="152"/>
        <v>3.74</v>
      </c>
      <c r="L2442" s="4">
        <f t="shared" si="153"/>
        <v>36.74</v>
      </c>
      <c r="M2442" s="6">
        <v>1</v>
      </c>
      <c r="N2442" s="7">
        <v>74.8</v>
      </c>
      <c r="O2442">
        <f t="shared" si="154"/>
        <v>38.06</v>
      </c>
      <c r="P2442" s="1">
        <f t="shared" si="155"/>
        <v>0.508823529411765</v>
      </c>
    </row>
    <row r="2443" ht="20" customHeight="1" spans="1:16">
      <c r="A2443" s="4" t="s">
        <v>3155</v>
      </c>
      <c r="B2443" s="4" t="s">
        <v>24</v>
      </c>
      <c r="C2443" s="4" t="s">
        <v>44</v>
      </c>
      <c r="D2443" s="5">
        <v>46204</v>
      </c>
      <c r="E2443" s="5" t="s">
        <v>19</v>
      </c>
      <c r="F2443" s="5" t="s">
        <v>20</v>
      </c>
      <c r="G2443" s="5" t="s">
        <v>21</v>
      </c>
      <c r="H2443" s="4" t="s">
        <v>193</v>
      </c>
      <c r="I2443" s="4" t="str">
        <f>VLOOKUP(H2443,[1]物料!$A$1:$M$65536,13,0)</f>
        <v>43.30</v>
      </c>
      <c r="J2443" s="4">
        <v>7</v>
      </c>
      <c r="K2443" s="4">
        <f t="shared" si="152"/>
        <v>5.69</v>
      </c>
      <c r="L2443" s="4">
        <f t="shared" si="153"/>
        <v>55.99</v>
      </c>
      <c r="M2443" s="6">
        <v>1</v>
      </c>
      <c r="N2443" s="7">
        <v>113.8</v>
      </c>
      <c r="O2443">
        <f t="shared" si="154"/>
        <v>57.81</v>
      </c>
      <c r="P2443" s="1">
        <f t="shared" si="155"/>
        <v>0.507996485061511</v>
      </c>
    </row>
    <row r="2444" ht="20" customHeight="1" spans="1:16">
      <c r="A2444" s="4" t="s">
        <v>3155</v>
      </c>
      <c r="B2444" s="4" t="s">
        <v>24</v>
      </c>
      <c r="C2444" s="4" t="s">
        <v>44</v>
      </c>
      <c r="D2444" s="5">
        <v>46204</v>
      </c>
      <c r="E2444" s="5" t="s">
        <v>19</v>
      </c>
      <c r="F2444" s="5" t="s">
        <v>20</v>
      </c>
      <c r="G2444" s="5" t="s">
        <v>21</v>
      </c>
      <c r="H2444" s="4" t="s">
        <v>898</v>
      </c>
      <c r="I2444" s="4" t="str">
        <f>VLOOKUP(H2444,[1]物料!$A$1:$M$65536,13,0)</f>
        <v>43.30</v>
      </c>
      <c r="J2444" s="4">
        <v>7</v>
      </c>
      <c r="K2444" s="4">
        <f t="shared" si="152"/>
        <v>5.69</v>
      </c>
      <c r="L2444" s="4">
        <f t="shared" si="153"/>
        <v>55.99</v>
      </c>
      <c r="M2444" s="6">
        <v>1</v>
      </c>
      <c r="N2444" s="7">
        <v>113.8</v>
      </c>
      <c r="O2444">
        <f t="shared" si="154"/>
        <v>57.81</v>
      </c>
      <c r="P2444" s="1">
        <f t="shared" si="155"/>
        <v>0.507996485061511</v>
      </c>
    </row>
    <row r="2445" ht="20" customHeight="1" spans="1:16">
      <c r="A2445" s="4" t="s">
        <v>3156</v>
      </c>
      <c r="B2445" s="4" t="s">
        <v>24</v>
      </c>
      <c r="C2445" s="4" t="s">
        <v>44</v>
      </c>
      <c r="D2445" s="5">
        <v>46204</v>
      </c>
      <c r="E2445" s="5" t="s">
        <v>970</v>
      </c>
      <c r="F2445" s="5" t="s">
        <v>70</v>
      </c>
      <c r="G2445" s="5" t="s">
        <v>971</v>
      </c>
      <c r="H2445" s="4" t="s">
        <v>3157</v>
      </c>
      <c r="I2445" s="4" t="str">
        <f>VLOOKUP(H2445,[1]物料!$A$1:$M$65536,13,0)</f>
        <v>39.00</v>
      </c>
      <c r="J2445" s="4">
        <v>6.5</v>
      </c>
      <c r="K2445" s="4">
        <f t="shared" si="152"/>
        <v>5.09</v>
      </c>
      <c r="L2445" s="4">
        <f t="shared" si="153"/>
        <v>50.59</v>
      </c>
      <c r="M2445" s="6">
        <v>1</v>
      </c>
      <c r="N2445" s="7">
        <v>101.8</v>
      </c>
      <c r="O2445">
        <f t="shared" si="154"/>
        <v>51.21</v>
      </c>
      <c r="P2445" s="1">
        <f t="shared" si="155"/>
        <v>0.503045186640471</v>
      </c>
    </row>
    <row r="2446" ht="20" customHeight="1" spans="1:16">
      <c r="A2446" s="4" t="s">
        <v>3158</v>
      </c>
      <c r="B2446" s="4" t="s">
        <v>24</v>
      </c>
      <c r="C2446" s="4" t="s">
        <v>119</v>
      </c>
      <c r="D2446" s="5">
        <v>46204</v>
      </c>
      <c r="E2446" s="5" t="s">
        <v>60</v>
      </c>
      <c r="F2446" s="5" t="s">
        <v>61</v>
      </c>
      <c r="G2446" s="5" t="s">
        <v>62</v>
      </c>
      <c r="H2446" s="4" t="s">
        <v>63</v>
      </c>
      <c r="I2446" s="4" t="str">
        <f>VLOOKUP(H2446,[1]物料!$A$1:$M$65536,13,0)</f>
        <v>24.00</v>
      </c>
      <c r="J2446" s="4">
        <v>8</v>
      </c>
      <c r="K2446" s="4">
        <f t="shared" si="152"/>
        <v>3.225</v>
      </c>
      <c r="L2446" s="4">
        <f t="shared" si="153"/>
        <v>35.225</v>
      </c>
      <c r="M2446" s="6">
        <v>1</v>
      </c>
      <c r="N2446" s="7">
        <v>64.5</v>
      </c>
      <c r="O2446">
        <f t="shared" si="154"/>
        <v>29.275</v>
      </c>
      <c r="P2446" s="1">
        <f t="shared" si="155"/>
        <v>0.453875968992248</v>
      </c>
    </row>
    <row r="2447" ht="20" customHeight="1" spans="1:16">
      <c r="A2447" s="4" t="s">
        <v>3159</v>
      </c>
      <c r="B2447" s="4" t="s">
        <v>17</v>
      </c>
      <c r="C2447" s="4" t="s">
        <v>18</v>
      </c>
      <c r="D2447" s="5">
        <v>46204</v>
      </c>
      <c r="E2447" s="5" t="s">
        <v>616</v>
      </c>
      <c r="F2447" s="5" t="s">
        <v>617</v>
      </c>
      <c r="G2447" s="5" t="s">
        <v>618</v>
      </c>
      <c r="H2447" s="4" t="s">
        <v>619</v>
      </c>
      <c r="I2447" s="4" t="str">
        <f>VLOOKUP(H2447,[1]物料!$A$1:$M$65536,13,0)</f>
        <v>60.00</v>
      </c>
      <c r="J2447" s="4">
        <v>7</v>
      </c>
      <c r="K2447" s="4">
        <f t="shared" si="152"/>
        <v>7.99</v>
      </c>
      <c r="L2447" s="4">
        <f t="shared" si="153"/>
        <v>74.99</v>
      </c>
      <c r="M2447" s="6">
        <v>1</v>
      </c>
      <c r="N2447" s="7">
        <v>159.8</v>
      </c>
      <c r="O2447">
        <f t="shared" si="154"/>
        <v>84.81</v>
      </c>
      <c r="P2447" s="1">
        <f t="shared" si="155"/>
        <v>0.53072590738423</v>
      </c>
    </row>
    <row r="2448" ht="20" customHeight="1" spans="1:16">
      <c r="A2448" s="4" t="s">
        <v>3160</v>
      </c>
      <c r="B2448" s="4" t="s">
        <v>24</v>
      </c>
      <c r="C2448" s="4" t="s">
        <v>59</v>
      </c>
      <c r="D2448" s="5">
        <v>46204</v>
      </c>
      <c r="E2448" s="5" t="s">
        <v>128</v>
      </c>
      <c r="F2448" s="5" t="s">
        <v>55</v>
      </c>
      <c r="G2448" s="5" t="s">
        <v>129</v>
      </c>
      <c r="H2448" s="4" t="s">
        <v>247</v>
      </c>
      <c r="I2448" s="4" t="str">
        <f>VLOOKUP(H2448,[1]物料!$A$1:$M$65536,13,0)</f>
        <v>18.00</v>
      </c>
      <c r="J2448" s="4">
        <v>8</v>
      </c>
      <c r="K2448" s="4">
        <f t="shared" si="152"/>
        <v>2.94</v>
      </c>
      <c r="L2448" s="4">
        <f t="shared" si="153"/>
        <v>28.94</v>
      </c>
      <c r="M2448" s="6">
        <v>1</v>
      </c>
      <c r="N2448" s="7">
        <v>58.8</v>
      </c>
      <c r="O2448">
        <f t="shared" si="154"/>
        <v>29.86</v>
      </c>
      <c r="P2448" s="1">
        <f t="shared" si="155"/>
        <v>0.507823129251701</v>
      </c>
    </row>
    <row r="2449" ht="20" customHeight="1" spans="1:16">
      <c r="A2449" s="4" t="s">
        <v>3161</v>
      </c>
      <c r="B2449" s="4" t="s">
        <v>17</v>
      </c>
      <c r="C2449" s="4" t="s">
        <v>18</v>
      </c>
      <c r="D2449" s="5">
        <v>46204</v>
      </c>
      <c r="E2449" s="5" t="s">
        <v>90</v>
      </c>
      <c r="F2449" s="5" t="s">
        <v>55</v>
      </c>
      <c r="G2449" s="5" t="s">
        <v>91</v>
      </c>
      <c r="H2449" s="4" t="s">
        <v>169</v>
      </c>
      <c r="I2449" s="4" t="str">
        <f>VLOOKUP(H2449,[1]物料!$A$1:$M$65536,13,0)</f>
        <v>40.00</v>
      </c>
      <c r="J2449" s="4">
        <v>7.2</v>
      </c>
      <c r="K2449" s="4">
        <f t="shared" si="152"/>
        <v>6.588</v>
      </c>
      <c r="L2449" s="4">
        <f t="shared" si="153"/>
        <v>53.788</v>
      </c>
      <c r="M2449" s="6">
        <v>1</v>
      </c>
      <c r="N2449" s="7">
        <v>131.76</v>
      </c>
      <c r="O2449">
        <f t="shared" si="154"/>
        <v>77.972</v>
      </c>
      <c r="P2449" s="1">
        <f t="shared" si="155"/>
        <v>0.591772920461445</v>
      </c>
    </row>
    <row r="2450" ht="20" customHeight="1" spans="1:16">
      <c r="A2450" s="4" t="s">
        <v>3162</v>
      </c>
      <c r="B2450" s="4" t="s">
        <v>24</v>
      </c>
      <c r="C2450" s="4" t="s">
        <v>59</v>
      </c>
      <c r="D2450" s="5">
        <v>46204</v>
      </c>
      <c r="E2450" s="5" t="s">
        <v>60</v>
      </c>
      <c r="F2450" s="5" t="s">
        <v>61</v>
      </c>
      <c r="G2450" s="5" t="s">
        <v>62</v>
      </c>
      <c r="H2450" s="4" t="s">
        <v>124</v>
      </c>
      <c r="I2450" s="4" t="str">
        <f>VLOOKUP(H2450,[1]物料!$A$1:$M$65536,13,0)</f>
        <v>24.00</v>
      </c>
      <c r="J2450" s="4">
        <v>8</v>
      </c>
      <c r="K2450" s="4">
        <f t="shared" si="152"/>
        <v>3.49</v>
      </c>
      <c r="L2450" s="4">
        <f t="shared" si="153"/>
        <v>35.49</v>
      </c>
      <c r="M2450" s="6">
        <v>1</v>
      </c>
      <c r="N2450" s="7">
        <v>69.8</v>
      </c>
      <c r="O2450">
        <f t="shared" si="154"/>
        <v>34.31</v>
      </c>
      <c r="P2450" s="1">
        <f t="shared" si="155"/>
        <v>0.491547277936963</v>
      </c>
    </row>
    <row r="2451" ht="20" customHeight="1" spans="1:16">
      <c r="A2451" s="4" t="s">
        <v>3163</v>
      </c>
      <c r="B2451" s="4" t="s">
        <v>24</v>
      </c>
      <c r="C2451" s="4" t="s">
        <v>44</v>
      </c>
      <c r="D2451" s="5">
        <v>46204</v>
      </c>
      <c r="E2451" s="5" t="s">
        <v>3164</v>
      </c>
      <c r="F2451" s="5" t="s">
        <v>20</v>
      </c>
      <c r="G2451" s="5" t="s">
        <v>3165</v>
      </c>
      <c r="H2451" s="4" t="s">
        <v>3166</v>
      </c>
      <c r="I2451" s="4" t="str">
        <f>VLOOKUP(H2451,[1]物料!$A$1:$M$65536,13,0)</f>
        <v>40.70</v>
      </c>
      <c r="J2451" s="4">
        <v>7</v>
      </c>
      <c r="K2451" s="4">
        <f t="shared" si="152"/>
        <v>5.39</v>
      </c>
      <c r="L2451" s="4">
        <f t="shared" si="153"/>
        <v>53.09</v>
      </c>
      <c r="M2451" s="6">
        <v>1</v>
      </c>
      <c r="N2451" s="7">
        <v>107.8</v>
      </c>
      <c r="O2451">
        <f t="shared" si="154"/>
        <v>54.71</v>
      </c>
      <c r="P2451" s="1">
        <f t="shared" si="155"/>
        <v>0.507513914656772</v>
      </c>
    </row>
    <row r="2452" ht="20" customHeight="1" spans="1:16">
      <c r="A2452" s="4" t="s">
        <v>3167</v>
      </c>
      <c r="B2452" s="4" t="s">
        <v>17</v>
      </c>
      <c r="C2452" s="4" t="s">
        <v>18</v>
      </c>
      <c r="D2452" s="5">
        <v>46204</v>
      </c>
      <c r="E2452" s="5" t="s">
        <v>291</v>
      </c>
      <c r="F2452" s="5" t="s">
        <v>55</v>
      </c>
      <c r="G2452" s="5" t="s">
        <v>292</v>
      </c>
      <c r="H2452" s="4" t="s">
        <v>378</v>
      </c>
      <c r="I2452" s="4" t="str">
        <f>VLOOKUP(H2452,[1]物料!$A$1:$M$65536,13,0)</f>
        <v>40.00</v>
      </c>
      <c r="J2452" s="4">
        <v>7.2</v>
      </c>
      <c r="K2452" s="4">
        <f t="shared" si="152"/>
        <v>4.94</v>
      </c>
      <c r="L2452" s="4">
        <f t="shared" si="153"/>
        <v>52.14</v>
      </c>
      <c r="M2452" s="6">
        <v>1</v>
      </c>
      <c r="N2452" s="7">
        <v>98.8</v>
      </c>
      <c r="O2452">
        <f t="shared" si="154"/>
        <v>46.66</v>
      </c>
      <c r="P2452" s="1">
        <f t="shared" si="155"/>
        <v>0.472267206477733</v>
      </c>
    </row>
    <row r="2453" ht="20" customHeight="1" spans="1:16">
      <c r="A2453" s="4" t="s">
        <v>3168</v>
      </c>
      <c r="B2453" s="4" t="s">
        <v>17</v>
      </c>
      <c r="C2453" s="4" t="s">
        <v>49</v>
      </c>
      <c r="D2453" s="5">
        <v>46204</v>
      </c>
      <c r="E2453" s="5" t="s">
        <v>54</v>
      </c>
      <c r="F2453" s="5" t="s">
        <v>55</v>
      </c>
      <c r="G2453" s="5" t="s">
        <v>56</v>
      </c>
      <c r="H2453" s="4" t="s">
        <v>57</v>
      </c>
      <c r="I2453" s="4" t="str">
        <f>VLOOKUP(H2453,[1]物料!$A$1:$M$65536,13,0)</f>
        <v>12.00</v>
      </c>
      <c r="J2453" s="4">
        <v>4.5</v>
      </c>
      <c r="K2453" s="4">
        <f t="shared" si="152"/>
        <v>1.975</v>
      </c>
      <c r="L2453" s="4">
        <f t="shared" si="153"/>
        <v>18.475</v>
      </c>
      <c r="M2453" s="6">
        <v>1</v>
      </c>
      <c r="N2453" s="7">
        <v>39.5</v>
      </c>
      <c r="O2453">
        <f t="shared" si="154"/>
        <v>21.025</v>
      </c>
      <c r="P2453" s="1">
        <f t="shared" si="155"/>
        <v>0.532278481012658</v>
      </c>
    </row>
    <row r="2454" ht="20" customHeight="1" spans="1:16">
      <c r="A2454" s="4" t="s">
        <v>3169</v>
      </c>
      <c r="B2454" s="4" t="s">
        <v>17</v>
      </c>
      <c r="C2454" s="4" t="s">
        <v>18</v>
      </c>
      <c r="D2454" s="5">
        <v>46204</v>
      </c>
      <c r="E2454" s="5" t="s">
        <v>291</v>
      </c>
      <c r="F2454" s="5" t="s">
        <v>55</v>
      </c>
      <c r="G2454" s="5" t="s">
        <v>292</v>
      </c>
      <c r="H2454" s="4" t="s">
        <v>293</v>
      </c>
      <c r="I2454" s="4" t="str">
        <f>VLOOKUP(H2454,[1]物料!$A$1:$M$65536,13,0)</f>
        <v>40.00</v>
      </c>
      <c r="J2454" s="4">
        <v>7.2</v>
      </c>
      <c r="K2454" s="4">
        <f t="shared" si="152"/>
        <v>4.6125</v>
      </c>
      <c r="L2454" s="4">
        <f t="shared" si="153"/>
        <v>51.8125</v>
      </c>
      <c r="M2454" s="6">
        <v>1</v>
      </c>
      <c r="N2454" s="7">
        <v>92.25</v>
      </c>
      <c r="O2454">
        <f t="shared" si="154"/>
        <v>40.4375</v>
      </c>
      <c r="P2454" s="1">
        <f t="shared" si="155"/>
        <v>0.438346883468835</v>
      </c>
    </row>
    <row r="2455" ht="20" customHeight="1" spans="1:16">
      <c r="A2455" s="4" t="s">
        <v>3170</v>
      </c>
      <c r="B2455" s="4" t="s">
        <v>17</v>
      </c>
      <c r="C2455" s="4" t="s">
        <v>18</v>
      </c>
      <c r="D2455" s="5">
        <v>46204</v>
      </c>
      <c r="E2455" s="5" t="s">
        <v>182</v>
      </c>
      <c r="F2455" s="5" t="s">
        <v>20</v>
      </c>
      <c r="G2455" s="5" t="s">
        <v>183</v>
      </c>
      <c r="H2455" s="4" t="s">
        <v>409</v>
      </c>
      <c r="I2455" s="4" t="str">
        <f>VLOOKUP(H2455,[1]物料!$A$1:$M$65536,13,0)</f>
        <v>22.10</v>
      </c>
      <c r="J2455" s="4">
        <v>3</v>
      </c>
      <c r="K2455" s="4">
        <f t="shared" si="152"/>
        <v>2.6535</v>
      </c>
      <c r="L2455" s="4">
        <f t="shared" si="153"/>
        <v>27.7535</v>
      </c>
      <c r="M2455" s="6">
        <v>1</v>
      </c>
      <c r="N2455" s="7">
        <v>53.07</v>
      </c>
      <c r="O2455">
        <f t="shared" si="154"/>
        <v>25.3165</v>
      </c>
      <c r="P2455" s="1">
        <f t="shared" si="155"/>
        <v>0.47703975880912</v>
      </c>
    </row>
    <row r="2456" ht="20" customHeight="1" spans="1:16">
      <c r="A2456" s="4" t="s">
        <v>3171</v>
      </c>
      <c r="B2456" s="4" t="s">
        <v>24</v>
      </c>
      <c r="C2456" s="4" t="s">
        <v>205</v>
      </c>
      <c r="D2456" s="5">
        <v>46204</v>
      </c>
      <c r="E2456" s="5" t="s">
        <v>90</v>
      </c>
      <c r="F2456" s="5" t="s">
        <v>55</v>
      </c>
      <c r="G2456" s="5" t="s">
        <v>91</v>
      </c>
      <c r="H2456" s="4" t="s">
        <v>159</v>
      </c>
      <c r="I2456" s="4" t="str">
        <f>VLOOKUP(H2456,[1]物料!$A$1:$M$65536,13,0)</f>
        <v>40.00</v>
      </c>
      <c r="J2456" s="4">
        <v>10.7</v>
      </c>
      <c r="K2456" s="4">
        <f t="shared" si="152"/>
        <v>6.24</v>
      </c>
      <c r="L2456" s="4">
        <f t="shared" si="153"/>
        <v>56.94</v>
      </c>
      <c r="M2456" s="6">
        <v>1</v>
      </c>
      <c r="N2456" s="7">
        <v>124.8</v>
      </c>
      <c r="O2456">
        <f t="shared" si="154"/>
        <v>67.86</v>
      </c>
      <c r="P2456" s="1">
        <f t="shared" si="155"/>
        <v>0.54375</v>
      </c>
    </row>
    <row r="2457" ht="20" customHeight="1" spans="1:16">
      <c r="A2457" s="4" t="s">
        <v>3172</v>
      </c>
      <c r="B2457" s="4" t="s">
        <v>24</v>
      </c>
      <c r="C2457" s="4" t="s">
        <v>44</v>
      </c>
      <c r="D2457" s="5">
        <v>46204</v>
      </c>
      <c r="E2457" s="5" t="s">
        <v>54</v>
      </c>
      <c r="F2457" s="5" t="s">
        <v>55</v>
      </c>
      <c r="G2457" s="5" t="s">
        <v>56</v>
      </c>
      <c r="H2457" s="4" t="s">
        <v>2610</v>
      </c>
      <c r="I2457" s="4" t="str">
        <f>VLOOKUP(H2457,[1]物料!$A$1:$M$65536,13,0)</f>
        <v>12.00</v>
      </c>
      <c r="J2457" s="4">
        <v>8</v>
      </c>
      <c r="K2457" s="4">
        <f t="shared" si="152"/>
        <v>2.03</v>
      </c>
      <c r="L2457" s="4">
        <f t="shared" si="153"/>
        <v>22.03</v>
      </c>
      <c r="M2457" s="6">
        <v>1</v>
      </c>
      <c r="N2457" s="7">
        <v>40.6</v>
      </c>
      <c r="O2457">
        <f t="shared" si="154"/>
        <v>18.57</v>
      </c>
      <c r="P2457" s="1">
        <f t="shared" si="155"/>
        <v>0.457389162561576</v>
      </c>
    </row>
    <row r="2458" ht="20" customHeight="1" spans="1:16">
      <c r="A2458" s="4" t="s">
        <v>3173</v>
      </c>
      <c r="B2458" s="4" t="s">
        <v>17</v>
      </c>
      <c r="C2458" s="4" t="s">
        <v>18</v>
      </c>
      <c r="D2458" s="5">
        <v>46204</v>
      </c>
      <c r="E2458" s="5" t="s">
        <v>90</v>
      </c>
      <c r="F2458" s="5" t="s">
        <v>55</v>
      </c>
      <c r="G2458" s="5" t="s">
        <v>91</v>
      </c>
      <c r="H2458" s="4" t="s">
        <v>169</v>
      </c>
      <c r="I2458" s="4" t="str">
        <f>VLOOKUP(H2458,[1]物料!$A$1:$M$65536,13,0)</f>
        <v>40.00</v>
      </c>
      <c r="J2458" s="4">
        <v>7.2</v>
      </c>
      <c r="K2458" s="4">
        <f t="shared" si="152"/>
        <v>6.5</v>
      </c>
      <c r="L2458" s="4">
        <f t="shared" si="153"/>
        <v>53.7</v>
      </c>
      <c r="M2458" s="6">
        <v>1</v>
      </c>
      <c r="N2458" s="7">
        <v>130</v>
      </c>
      <c r="O2458">
        <f t="shared" si="154"/>
        <v>76.3</v>
      </c>
      <c r="P2458" s="1">
        <f t="shared" si="155"/>
        <v>0.586923076923077</v>
      </c>
    </row>
    <row r="2459" ht="20" customHeight="1" spans="1:16">
      <c r="A2459" s="4" t="s">
        <v>3174</v>
      </c>
      <c r="B2459" s="4" t="s">
        <v>17</v>
      </c>
      <c r="C2459" s="4" t="s">
        <v>3175</v>
      </c>
      <c r="D2459" s="5">
        <v>46204</v>
      </c>
      <c r="E2459" s="5" t="s">
        <v>3176</v>
      </c>
      <c r="F2459" s="5" t="s">
        <v>265</v>
      </c>
      <c r="G2459" s="5" t="s">
        <v>3177</v>
      </c>
      <c r="H2459" s="4" t="s">
        <v>3178</v>
      </c>
      <c r="I2459" s="4" t="str">
        <f>VLOOKUP(H2459,[1]物料!$A$1:$M$65536,13,0)</f>
        <v>14.00</v>
      </c>
      <c r="J2459" s="4">
        <v>3.5</v>
      </c>
      <c r="K2459" s="4">
        <f t="shared" si="152"/>
        <v>1.74</v>
      </c>
      <c r="L2459" s="4">
        <f t="shared" si="153"/>
        <v>19.24</v>
      </c>
      <c r="M2459" s="6">
        <v>1</v>
      </c>
      <c r="N2459" s="7">
        <v>34.8</v>
      </c>
      <c r="O2459">
        <f t="shared" si="154"/>
        <v>15.56</v>
      </c>
      <c r="P2459" s="1">
        <f t="shared" si="155"/>
        <v>0.447126436781609</v>
      </c>
    </row>
    <row r="2460" ht="20" customHeight="1" spans="1:16">
      <c r="A2460" s="4" t="s">
        <v>3179</v>
      </c>
      <c r="B2460" s="4" t="s">
        <v>17</v>
      </c>
      <c r="C2460" s="4" t="s">
        <v>18</v>
      </c>
      <c r="D2460" s="5">
        <v>46204</v>
      </c>
      <c r="E2460" s="5" t="s">
        <v>90</v>
      </c>
      <c r="F2460" s="5" t="s">
        <v>55</v>
      </c>
      <c r="G2460" s="5" t="s">
        <v>91</v>
      </c>
      <c r="H2460" s="4" t="s">
        <v>169</v>
      </c>
      <c r="I2460" s="4" t="str">
        <f>VLOOKUP(H2460,[1]物料!$A$1:$M$65536,13,0)</f>
        <v>40.00</v>
      </c>
      <c r="J2460" s="4">
        <v>7.2</v>
      </c>
      <c r="K2460" s="4">
        <f t="shared" si="152"/>
        <v>6.5895</v>
      </c>
      <c r="L2460" s="4">
        <f t="shared" si="153"/>
        <v>53.7895</v>
      </c>
      <c r="M2460" s="6">
        <v>1</v>
      </c>
      <c r="N2460" s="7">
        <v>131.79</v>
      </c>
      <c r="O2460">
        <f t="shared" si="154"/>
        <v>78.0005</v>
      </c>
      <c r="P2460" s="1">
        <f t="shared" si="155"/>
        <v>0.591854465437438</v>
      </c>
    </row>
    <row r="2461" ht="20" customHeight="1" spans="1:16">
      <c r="A2461" s="4" t="s">
        <v>3180</v>
      </c>
      <c r="B2461" s="4" t="s">
        <v>17</v>
      </c>
      <c r="C2461" s="4" t="s">
        <v>49</v>
      </c>
      <c r="D2461" s="5">
        <v>46204</v>
      </c>
      <c r="E2461" s="5" t="s">
        <v>54</v>
      </c>
      <c r="F2461" s="5" t="s">
        <v>55</v>
      </c>
      <c r="G2461" s="5" t="s">
        <v>56</v>
      </c>
      <c r="H2461" s="4" t="s">
        <v>57</v>
      </c>
      <c r="I2461" s="4" t="str">
        <f>VLOOKUP(H2461,[1]物料!$A$1:$M$65536,13,0)</f>
        <v>12.00</v>
      </c>
      <c r="J2461" s="4">
        <v>4.5</v>
      </c>
      <c r="K2461" s="4">
        <f t="shared" si="152"/>
        <v>1.875</v>
      </c>
      <c r="L2461" s="4">
        <f t="shared" si="153"/>
        <v>18.375</v>
      </c>
      <c r="M2461" s="6">
        <v>1</v>
      </c>
      <c r="N2461" s="7">
        <v>37.5</v>
      </c>
      <c r="O2461">
        <f t="shared" si="154"/>
        <v>19.125</v>
      </c>
      <c r="P2461" s="1">
        <f t="shared" si="155"/>
        <v>0.51</v>
      </c>
    </row>
    <row r="2462" ht="20" customHeight="1" spans="1:16">
      <c r="A2462" s="4" t="s">
        <v>3181</v>
      </c>
      <c r="B2462" s="4" t="s">
        <v>24</v>
      </c>
      <c r="C2462" s="4" t="s">
        <v>44</v>
      </c>
      <c r="D2462" s="5">
        <v>46204</v>
      </c>
      <c r="E2462" s="5" t="s">
        <v>182</v>
      </c>
      <c r="F2462" s="5" t="s">
        <v>20</v>
      </c>
      <c r="G2462" s="5" t="s">
        <v>183</v>
      </c>
      <c r="H2462" s="4" t="s">
        <v>3182</v>
      </c>
      <c r="I2462" s="4" t="str">
        <f>VLOOKUP(H2462,[1]物料!$A$1:$M$65536,13,0)</f>
        <v>22.10</v>
      </c>
      <c r="J2462" s="4">
        <v>6.5</v>
      </c>
      <c r="K2462" s="4">
        <f t="shared" si="152"/>
        <v>3.3</v>
      </c>
      <c r="L2462" s="4">
        <f t="shared" si="153"/>
        <v>31.9</v>
      </c>
      <c r="M2462" s="6">
        <v>1</v>
      </c>
      <c r="N2462" s="7">
        <v>66</v>
      </c>
      <c r="O2462">
        <f t="shared" si="154"/>
        <v>34.1</v>
      </c>
      <c r="P2462" s="1">
        <f t="shared" si="155"/>
        <v>0.516666666666667</v>
      </c>
    </row>
    <row r="2463" ht="20" customHeight="1" spans="1:16">
      <c r="A2463" s="4" t="s">
        <v>3183</v>
      </c>
      <c r="B2463" s="4" t="s">
        <v>17</v>
      </c>
      <c r="C2463" s="4" t="s">
        <v>167</v>
      </c>
      <c r="D2463" s="5">
        <v>46204</v>
      </c>
      <c r="E2463" s="5" t="s">
        <v>54</v>
      </c>
      <c r="F2463" s="5" t="s">
        <v>55</v>
      </c>
      <c r="G2463" s="5" t="s">
        <v>56</v>
      </c>
      <c r="H2463" s="4" t="s">
        <v>1660</v>
      </c>
      <c r="I2463" s="4" t="str">
        <f>VLOOKUP(H2463,[1]物料!$A$1:$M$65536,13,0)</f>
        <v>12.00</v>
      </c>
      <c r="J2463" s="4">
        <v>4.5</v>
      </c>
      <c r="K2463" s="4">
        <f t="shared" si="152"/>
        <v>1.99</v>
      </c>
      <c r="L2463" s="4">
        <f t="shared" si="153"/>
        <v>18.49</v>
      </c>
      <c r="M2463" s="6">
        <v>1</v>
      </c>
      <c r="N2463" s="7">
        <v>39.8</v>
      </c>
      <c r="O2463">
        <f t="shared" si="154"/>
        <v>21.31</v>
      </c>
      <c r="P2463" s="1">
        <f t="shared" si="155"/>
        <v>0.535427135678392</v>
      </c>
    </row>
    <row r="2464" ht="20" customHeight="1" spans="1:16">
      <c r="A2464" s="4" t="s">
        <v>3184</v>
      </c>
      <c r="B2464" s="4" t="s">
        <v>17</v>
      </c>
      <c r="C2464" s="4" t="s">
        <v>18</v>
      </c>
      <c r="D2464" s="5">
        <v>46204</v>
      </c>
      <c r="E2464" s="5" t="s">
        <v>60</v>
      </c>
      <c r="F2464" s="5" t="s">
        <v>61</v>
      </c>
      <c r="G2464" s="5" t="s">
        <v>62</v>
      </c>
      <c r="H2464" s="4" t="s">
        <v>124</v>
      </c>
      <c r="I2464" s="4" t="str">
        <f>VLOOKUP(H2464,[1]物料!$A$1:$M$65536,13,0)</f>
        <v>24.00</v>
      </c>
      <c r="J2464" s="4">
        <v>4.5</v>
      </c>
      <c r="K2464" s="4">
        <f t="shared" si="152"/>
        <v>3.3155</v>
      </c>
      <c r="L2464" s="4">
        <f t="shared" si="153"/>
        <v>31.8155</v>
      </c>
      <c r="M2464" s="6">
        <v>1</v>
      </c>
      <c r="N2464" s="7">
        <v>66.31</v>
      </c>
      <c r="O2464">
        <f t="shared" si="154"/>
        <v>34.4945</v>
      </c>
      <c r="P2464" s="1">
        <f t="shared" si="155"/>
        <v>0.520200573065903</v>
      </c>
    </row>
    <row r="2465" ht="20" customHeight="1" spans="1:16">
      <c r="A2465" s="4" t="s">
        <v>3185</v>
      </c>
      <c r="B2465" s="4" t="s">
        <v>17</v>
      </c>
      <c r="C2465" s="4" t="s">
        <v>18</v>
      </c>
      <c r="D2465" s="5">
        <v>46204</v>
      </c>
      <c r="E2465" s="5" t="s">
        <v>182</v>
      </c>
      <c r="F2465" s="5" t="s">
        <v>20</v>
      </c>
      <c r="G2465" s="5" t="s">
        <v>183</v>
      </c>
      <c r="H2465" s="4" t="s">
        <v>3186</v>
      </c>
      <c r="I2465" s="4" t="str">
        <f>VLOOKUP(H2465,[1]物料!$A$1:$M$65536,13,0)</f>
        <v>22.10</v>
      </c>
      <c r="J2465" s="4">
        <v>3</v>
      </c>
      <c r="K2465" s="4">
        <f t="shared" si="152"/>
        <v>4.0755</v>
      </c>
      <c r="L2465" s="4">
        <f t="shared" si="153"/>
        <v>29.1755</v>
      </c>
      <c r="M2465" s="6">
        <v>1</v>
      </c>
      <c r="N2465" s="7">
        <v>81.51</v>
      </c>
      <c r="O2465">
        <f t="shared" si="154"/>
        <v>52.3345</v>
      </c>
      <c r="P2465" s="1">
        <f t="shared" si="155"/>
        <v>0.642062323641271</v>
      </c>
    </row>
    <row r="2466" ht="20" customHeight="1" spans="1:16">
      <c r="A2466" s="4" t="s">
        <v>3187</v>
      </c>
      <c r="B2466" s="4" t="s">
        <v>17</v>
      </c>
      <c r="C2466" s="4" t="s">
        <v>113</v>
      </c>
      <c r="D2466" s="5">
        <v>46204</v>
      </c>
      <c r="E2466" s="5" t="s">
        <v>297</v>
      </c>
      <c r="F2466" s="5" t="s">
        <v>20</v>
      </c>
      <c r="G2466" s="5" t="s">
        <v>298</v>
      </c>
      <c r="H2466" s="4" t="s">
        <v>299</v>
      </c>
      <c r="I2466" s="4" t="str">
        <f>VLOOKUP(H2466,[1]物料!$A$1:$M$65536,13,0)</f>
        <v>21.10</v>
      </c>
      <c r="J2466" s="4">
        <v>3</v>
      </c>
      <c r="K2466" s="4">
        <f t="shared" si="152"/>
        <v>2.831</v>
      </c>
      <c r="L2466" s="4">
        <f t="shared" si="153"/>
        <v>26.931</v>
      </c>
      <c r="M2466" s="6">
        <v>1</v>
      </c>
      <c r="N2466" s="7">
        <v>56.62</v>
      </c>
      <c r="O2466">
        <f t="shared" si="154"/>
        <v>29.689</v>
      </c>
      <c r="P2466" s="1">
        <f t="shared" si="155"/>
        <v>0.524355351465913</v>
      </c>
    </row>
    <row r="2467" ht="20" customHeight="1" spans="1:16">
      <c r="A2467" s="4" t="s">
        <v>3188</v>
      </c>
      <c r="B2467" s="4" t="s">
        <v>17</v>
      </c>
      <c r="C2467" s="4" t="s">
        <v>337</v>
      </c>
      <c r="D2467" s="5">
        <v>46204</v>
      </c>
      <c r="E2467" s="5" t="s">
        <v>757</v>
      </c>
      <c r="F2467" s="5" t="s">
        <v>55</v>
      </c>
      <c r="G2467" s="5" t="s">
        <v>758</v>
      </c>
      <c r="H2467" s="4" t="s">
        <v>759</v>
      </c>
      <c r="I2467" s="4" t="str">
        <f>VLOOKUP(H2467,[1]物料!$A$1:$M$65536,13,0)</f>
        <v>20.00</v>
      </c>
      <c r="J2467" s="4">
        <v>4.5</v>
      </c>
      <c r="K2467" s="4">
        <f t="shared" si="152"/>
        <v>1.8</v>
      </c>
      <c r="L2467" s="4">
        <f t="shared" si="153"/>
        <v>26.3</v>
      </c>
      <c r="M2467" s="6">
        <v>1</v>
      </c>
      <c r="N2467" s="7">
        <v>36</v>
      </c>
      <c r="O2467">
        <f t="shared" si="154"/>
        <v>9.7</v>
      </c>
      <c r="P2467" s="1">
        <f t="shared" si="155"/>
        <v>0.269444444444444</v>
      </c>
    </row>
    <row r="2468" ht="20" customHeight="1" spans="1:16">
      <c r="A2468" s="4" t="s">
        <v>3189</v>
      </c>
      <c r="B2468" s="4" t="s">
        <v>24</v>
      </c>
      <c r="C2468" s="4" t="s">
        <v>411</v>
      </c>
      <c r="D2468" s="5">
        <v>46204</v>
      </c>
      <c r="E2468" s="5" t="s">
        <v>90</v>
      </c>
      <c r="F2468" s="5" t="s">
        <v>55</v>
      </c>
      <c r="G2468" s="5" t="s">
        <v>91</v>
      </c>
      <c r="H2468" s="4" t="s">
        <v>159</v>
      </c>
      <c r="I2468" s="4" t="str">
        <f>VLOOKUP(H2468,[1]物料!$A$1:$M$65536,13,0)</f>
        <v>40.00</v>
      </c>
      <c r="J2468" s="4">
        <v>10.7</v>
      </c>
      <c r="K2468" s="4">
        <f t="shared" si="152"/>
        <v>5.44</v>
      </c>
      <c r="L2468" s="4">
        <f t="shared" si="153"/>
        <v>56.14</v>
      </c>
      <c r="M2468" s="6">
        <v>1</v>
      </c>
      <c r="N2468" s="7">
        <v>108.8</v>
      </c>
      <c r="O2468">
        <f t="shared" si="154"/>
        <v>52.66</v>
      </c>
      <c r="P2468" s="1">
        <f t="shared" si="155"/>
        <v>0.484007352941176</v>
      </c>
    </row>
    <row r="2469" ht="20" customHeight="1" spans="1:16">
      <c r="A2469" s="4" t="s">
        <v>3190</v>
      </c>
      <c r="B2469" s="4" t="s">
        <v>24</v>
      </c>
      <c r="C2469" s="4" t="s">
        <v>59</v>
      </c>
      <c r="D2469" s="5">
        <v>46204</v>
      </c>
      <c r="E2469" s="5" t="s">
        <v>60</v>
      </c>
      <c r="F2469" s="5" t="s">
        <v>61</v>
      </c>
      <c r="G2469" s="5" t="s">
        <v>62</v>
      </c>
      <c r="H2469" s="4" t="s">
        <v>63</v>
      </c>
      <c r="I2469" s="4" t="str">
        <f>VLOOKUP(H2469,[1]物料!$A$1:$M$65536,13,0)</f>
        <v>24.00</v>
      </c>
      <c r="J2469" s="4">
        <v>8</v>
      </c>
      <c r="K2469" s="4">
        <f t="shared" si="152"/>
        <v>3.49</v>
      </c>
      <c r="L2469" s="4">
        <f t="shared" si="153"/>
        <v>35.49</v>
      </c>
      <c r="M2469" s="6">
        <v>1</v>
      </c>
      <c r="N2469" s="7">
        <v>69.8</v>
      </c>
      <c r="O2469">
        <f t="shared" si="154"/>
        <v>34.31</v>
      </c>
      <c r="P2469" s="1">
        <f t="shared" si="155"/>
        <v>0.491547277936963</v>
      </c>
    </row>
    <row r="2470" ht="20" customHeight="1" spans="1:16">
      <c r="A2470" s="4" t="s">
        <v>3191</v>
      </c>
      <c r="B2470" s="4" t="s">
        <v>24</v>
      </c>
      <c r="C2470" s="4" t="s">
        <v>205</v>
      </c>
      <c r="D2470" s="5">
        <v>46204</v>
      </c>
      <c r="E2470" s="5" t="s">
        <v>90</v>
      </c>
      <c r="F2470" s="5" t="s">
        <v>55</v>
      </c>
      <c r="G2470" s="5" t="s">
        <v>91</v>
      </c>
      <c r="H2470" s="4" t="s">
        <v>195</v>
      </c>
      <c r="I2470" s="4" t="str">
        <f>VLOOKUP(H2470,[1]物料!$A$1:$M$65536,13,0)</f>
        <v>40.00</v>
      </c>
      <c r="J2470" s="4">
        <v>10.7</v>
      </c>
      <c r="K2470" s="4">
        <f t="shared" si="152"/>
        <v>6.324</v>
      </c>
      <c r="L2470" s="4">
        <f t="shared" si="153"/>
        <v>57.024</v>
      </c>
      <c r="M2470" s="6">
        <v>1</v>
      </c>
      <c r="N2470" s="7">
        <v>126.48</v>
      </c>
      <c r="O2470">
        <f t="shared" si="154"/>
        <v>69.456</v>
      </c>
      <c r="P2470" s="1">
        <f t="shared" si="155"/>
        <v>0.549146110056926</v>
      </c>
    </row>
    <row r="2471" ht="20" customHeight="1" spans="1:16">
      <c r="A2471" s="4" t="s">
        <v>3191</v>
      </c>
      <c r="B2471" s="4" t="s">
        <v>24</v>
      </c>
      <c r="C2471" s="4" t="s">
        <v>205</v>
      </c>
      <c r="D2471" s="5">
        <v>46204</v>
      </c>
      <c r="E2471" s="5" t="s">
        <v>83</v>
      </c>
      <c r="F2471" s="5" t="s">
        <v>55</v>
      </c>
      <c r="G2471" s="5" t="s">
        <v>84</v>
      </c>
      <c r="H2471" s="4" t="s">
        <v>88</v>
      </c>
      <c r="I2471" s="4" t="str">
        <f>VLOOKUP(H2471,[1]物料!$A$1:$M$65536,13,0)</f>
        <v>52.00</v>
      </c>
      <c r="J2471" s="4">
        <v>18</v>
      </c>
      <c r="K2471" s="4">
        <f t="shared" si="152"/>
        <v>7.306</v>
      </c>
      <c r="L2471" s="4">
        <f t="shared" si="153"/>
        <v>77.306</v>
      </c>
      <c r="M2471" s="6">
        <v>1</v>
      </c>
      <c r="N2471" s="7">
        <v>146.12</v>
      </c>
      <c r="O2471">
        <f t="shared" si="154"/>
        <v>68.814</v>
      </c>
      <c r="P2471" s="1">
        <f t="shared" si="155"/>
        <v>0.470941691760197</v>
      </c>
    </row>
    <row r="2472" ht="20" customHeight="1" spans="1:16">
      <c r="A2472" s="4" t="s">
        <v>3192</v>
      </c>
      <c r="B2472" s="4" t="s">
        <v>24</v>
      </c>
      <c r="C2472" s="4" t="s">
        <v>59</v>
      </c>
      <c r="D2472" s="5">
        <v>46204</v>
      </c>
      <c r="E2472" s="5" t="s">
        <v>186</v>
      </c>
      <c r="F2472" s="5" t="s">
        <v>55</v>
      </c>
      <c r="G2472" s="5" t="s">
        <v>187</v>
      </c>
      <c r="H2472" s="4" t="s">
        <v>188</v>
      </c>
      <c r="I2472" s="4" t="str">
        <f>VLOOKUP(H2472,[1]物料!$A$1:$M$65536,13,0)</f>
        <v>48.00</v>
      </c>
      <c r="J2472" s="4">
        <v>10.7</v>
      </c>
      <c r="K2472" s="4">
        <f t="shared" si="152"/>
        <v>6.94</v>
      </c>
      <c r="L2472" s="4">
        <f t="shared" si="153"/>
        <v>65.64</v>
      </c>
      <c r="M2472" s="6">
        <v>1</v>
      </c>
      <c r="N2472" s="7">
        <v>138.8</v>
      </c>
      <c r="O2472">
        <f t="shared" si="154"/>
        <v>73.16</v>
      </c>
      <c r="P2472" s="1">
        <f t="shared" si="155"/>
        <v>0.527089337175793</v>
      </c>
    </row>
    <row r="2473" ht="20" customHeight="1" spans="1:16">
      <c r="A2473" s="4" t="s">
        <v>3193</v>
      </c>
      <c r="B2473" s="4" t="s">
        <v>24</v>
      </c>
      <c r="C2473" s="4" t="s">
        <v>59</v>
      </c>
      <c r="D2473" s="5">
        <v>46204</v>
      </c>
      <c r="E2473" s="5" t="s">
        <v>128</v>
      </c>
      <c r="F2473" s="5" t="s">
        <v>55</v>
      </c>
      <c r="G2473" s="5" t="s">
        <v>129</v>
      </c>
      <c r="H2473" s="4" t="s">
        <v>1513</v>
      </c>
      <c r="I2473" s="4" t="str">
        <f>VLOOKUP(H2473,[1]物料!$A$1:$M$65536,13,0)</f>
        <v>18.00</v>
      </c>
      <c r="J2473" s="4">
        <v>8</v>
      </c>
      <c r="K2473" s="4">
        <f t="shared" si="152"/>
        <v>2.94</v>
      </c>
      <c r="L2473" s="4">
        <f t="shared" si="153"/>
        <v>28.94</v>
      </c>
      <c r="M2473" s="6">
        <v>1</v>
      </c>
      <c r="N2473" s="7">
        <v>58.8</v>
      </c>
      <c r="O2473">
        <f t="shared" si="154"/>
        <v>29.86</v>
      </c>
      <c r="P2473" s="1">
        <f t="shared" si="155"/>
        <v>0.507823129251701</v>
      </c>
    </row>
    <row r="2474" ht="20" customHeight="1" spans="1:16">
      <c r="A2474" s="4" t="s">
        <v>3194</v>
      </c>
      <c r="B2474" s="4" t="s">
        <v>24</v>
      </c>
      <c r="C2474" s="4" t="s">
        <v>59</v>
      </c>
      <c r="D2474" s="5">
        <v>46204</v>
      </c>
      <c r="E2474" s="5" t="s">
        <v>186</v>
      </c>
      <c r="F2474" s="5" t="s">
        <v>55</v>
      </c>
      <c r="G2474" s="5" t="s">
        <v>187</v>
      </c>
      <c r="H2474" s="4" t="s">
        <v>206</v>
      </c>
      <c r="I2474" s="4" t="str">
        <f>VLOOKUP(H2474,[1]物料!$A$1:$M$65536,13,0)</f>
        <v>48.00</v>
      </c>
      <c r="J2474" s="4">
        <v>10.7</v>
      </c>
      <c r="K2474" s="4">
        <f t="shared" si="152"/>
        <v>6.94</v>
      </c>
      <c r="L2474" s="4">
        <f t="shared" si="153"/>
        <v>65.64</v>
      </c>
      <c r="M2474" s="6">
        <v>1</v>
      </c>
      <c r="N2474" s="7">
        <v>138.8</v>
      </c>
      <c r="O2474">
        <f t="shared" si="154"/>
        <v>73.16</v>
      </c>
      <c r="P2474" s="1">
        <f t="shared" si="155"/>
        <v>0.527089337175793</v>
      </c>
    </row>
    <row r="2475" ht="20" customHeight="1" spans="1:16">
      <c r="A2475" s="4" t="s">
        <v>3195</v>
      </c>
      <c r="B2475" s="4" t="s">
        <v>24</v>
      </c>
      <c r="C2475" s="4" t="s">
        <v>59</v>
      </c>
      <c r="D2475" s="5">
        <v>46204</v>
      </c>
      <c r="E2475" s="5" t="s">
        <v>128</v>
      </c>
      <c r="F2475" s="5" t="s">
        <v>55</v>
      </c>
      <c r="G2475" s="5" t="s">
        <v>129</v>
      </c>
      <c r="H2475" s="4" t="s">
        <v>247</v>
      </c>
      <c r="I2475" s="4" t="str">
        <f>VLOOKUP(H2475,[1]物料!$A$1:$M$65536,13,0)</f>
        <v>18.00</v>
      </c>
      <c r="J2475" s="4">
        <v>8</v>
      </c>
      <c r="K2475" s="4">
        <f t="shared" si="152"/>
        <v>2.94</v>
      </c>
      <c r="L2475" s="4">
        <f t="shared" si="153"/>
        <v>28.94</v>
      </c>
      <c r="M2475" s="6">
        <v>1</v>
      </c>
      <c r="N2475" s="7">
        <v>58.8</v>
      </c>
      <c r="O2475">
        <f t="shared" si="154"/>
        <v>29.86</v>
      </c>
      <c r="P2475" s="1">
        <f t="shared" si="155"/>
        <v>0.507823129251701</v>
      </c>
    </row>
    <row r="2476" ht="20" customHeight="1" spans="1:16">
      <c r="A2476" s="4" t="s">
        <v>3196</v>
      </c>
      <c r="B2476" s="4" t="s">
        <v>24</v>
      </c>
      <c r="C2476" s="4" t="s">
        <v>59</v>
      </c>
      <c r="D2476" s="5">
        <v>46204</v>
      </c>
      <c r="E2476" s="5" t="s">
        <v>60</v>
      </c>
      <c r="F2476" s="5" t="s">
        <v>61</v>
      </c>
      <c r="G2476" s="5" t="s">
        <v>62</v>
      </c>
      <c r="H2476" s="4" t="s">
        <v>380</v>
      </c>
      <c r="I2476" s="4" t="str">
        <f>VLOOKUP(H2476,[1]物料!$A$1:$M$65536,13,0)</f>
        <v>29.00</v>
      </c>
      <c r="J2476" s="4">
        <v>8</v>
      </c>
      <c r="K2476" s="4">
        <f t="shared" si="152"/>
        <v>3.99</v>
      </c>
      <c r="L2476" s="4">
        <f t="shared" si="153"/>
        <v>40.99</v>
      </c>
      <c r="M2476" s="6">
        <v>1</v>
      </c>
      <c r="N2476" s="7">
        <v>79.8</v>
      </c>
      <c r="O2476">
        <f t="shared" si="154"/>
        <v>38.81</v>
      </c>
      <c r="P2476" s="1">
        <f t="shared" si="155"/>
        <v>0.486340852130326</v>
      </c>
    </row>
    <row r="2477" ht="20" customHeight="1" spans="1:16">
      <c r="A2477" s="4" t="s">
        <v>3197</v>
      </c>
      <c r="B2477" s="4" t="s">
        <v>17</v>
      </c>
      <c r="C2477" s="4" t="s">
        <v>167</v>
      </c>
      <c r="D2477" s="5">
        <v>46204</v>
      </c>
      <c r="E2477" s="5" t="s">
        <v>1261</v>
      </c>
      <c r="F2477" s="5" t="s">
        <v>32</v>
      </c>
      <c r="G2477" s="5" t="s">
        <v>1262</v>
      </c>
      <c r="H2477" s="4" t="s">
        <v>2062</v>
      </c>
      <c r="I2477" s="4" t="str">
        <f>VLOOKUP(H2477,[1]物料!$A$1:$M$65536,13,0)</f>
        <v>143.00</v>
      </c>
      <c r="J2477" s="4">
        <v>13.6</v>
      </c>
      <c r="K2477" s="4">
        <f t="shared" si="152"/>
        <v>14.94</v>
      </c>
      <c r="L2477" s="4">
        <f t="shared" si="153"/>
        <v>171.54</v>
      </c>
      <c r="M2477" s="6">
        <v>1</v>
      </c>
      <c r="N2477" s="7">
        <v>298.8</v>
      </c>
      <c r="O2477">
        <f t="shared" si="154"/>
        <v>127.26</v>
      </c>
      <c r="P2477" s="1">
        <f t="shared" si="155"/>
        <v>0.425903614457831</v>
      </c>
    </row>
    <row r="2478" ht="20" customHeight="1" spans="1:16">
      <c r="A2478" s="4" t="s">
        <v>3198</v>
      </c>
      <c r="B2478" s="4" t="s">
        <v>17</v>
      </c>
      <c r="C2478" s="4" t="s">
        <v>18</v>
      </c>
      <c r="D2478" s="5">
        <v>46204</v>
      </c>
      <c r="E2478" s="5" t="s">
        <v>83</v>
      </c>
      <c r="F2478" s="5" t="s">
        <v>55</v>
      </c>
      <c r="G2478" s="5" t="s">
        <v>84</v>
      </c>
      <c r="H2478" s="4" t="s">
        <v>191</v>
      </c>
      <c r="I2478" s="4" t="str">
        <f>VLOOKUP(H2478,[1]物料!$A$1:$M$65536,13,0)</f>
        <v>52.00</v>
      </c>
      <c r="J2478" s="4">
        <v>14.5</v>
      </c>
      <c r="K2478" s="4">
        <f t="shared" si="152"/>
        <v>7.8585</v>
      </c>
      <c r="L2478" s="4">
        <f t="shared" si="153"/>
        <v>74.3585</v>
      </c>
      <c r="M2478" s="6">
        <v>1</v>
      </c>
      <c r="N2478" s="7">
        <v>157.17</v>
      </c>
      <c r="O2478">
        <f t="shared" si="154"/>
        <v>82.8115</v>
      </c>
      <c r="P2478" s="1">
        <f t="shared" si="155"/>
        <v>0.526891264236177</v>
      </c>
    </row>
    <row r="2479" ht="20" customHeight="1" spans="1:16">
      <c r="A2479" s="4" t="s">
        <v>3199</v>
      </c>
      <c r="B2479" s="4" t="s">
        <v>17</v>
      </c>
      <c r="C2479" s="4" t="s">
        <v>113</v>
      </c>
      <c r="D2479" s="5">
        <v>46204</v>
      </c>
      <c r="E2479" s="5" t="s">
        <v>278</v>
      </c>
      <c r="F2479" s="5" t="s">
        <v>55</v>
      </c>
      <c r="G2479" s="5" t="s">
        <v>279</v>
      </c>
      <c r="H2479" s="4" t="s">
        <v>280</v>
      </c>
      <c r="I2479" s="4" t="str">
        <f>VLOOKUP(H2479,[1]物料!$A$1:$M$65536,13,0)</f>
        <v>20.00</v>
      </c>
      <c r="J2479" s="4">
        <v>4.5</v>
      </c>
      <c r="K2479" s="4">
        <f t="shared" si="152"/>
        <v>2.79</v>
      </c>
      <c r="L2479" s="4">
        <f t="shared" si="153"/>
        <v>27.29</v>
      </c>
      <c r="M2479" s="6">
        <v>1</v>
      </c>
      <c r="N2479" s="7">
        <v>55.8</v>
      </c>
      <c r="O2479">
        <f t="shared" si="154"/>
        <v>28.51</v>
      </c>
      <c r="P2479" s="1">
        <f t="shared" si="155"/>
        <v>0.510931899641577</v>
      </c>
    </row>
    <row r="2480" ht="20" customHeight="1" spans="1:16">
      <c r="A2480" s="4" t="s">
        <v>3200</v>
      </c>
      <c r="B2480" s="4" t="s">
        <v>17</v>
      </c>
      <c r="C2480" s="4" t="s">
        <v>18</v>
      </c>
      <c r="D2480" s="5">
        <v>46204</v>
      </c>
      <c r="E2480" s="5" t="s">
        <v>278</v>
      </c>
      <c r="F2480" s="5" t="s">
        <v>55</v>
      </c>
      <c r="G2480" s="5" t="s">
        <v>279</v>
      </c>
      <c r="H2480" s="4" t="s">
        <v>530</v>
      </c>
      <c r="I2480" s="4" t="str">
        <f>VLOOKUP(H2480,[1]物料!$A$1:$M$65536,13,0)</f>
        <v>20.00</v>
      </c>
      <c r="J2480" s="4">
        <v>4.5</v>
      </c>
      <c r="K2480" s="4">
        <f t="shared" si="152"/>
        <v>2.983</v>
      </c>
      <c r="L2480" s="4">
        <f t="shared" si="153"/>
        <v>27.483</v>
      </c>
      <c r="M2480" s="6">
        <v>1</v>
      </c>
      <c r="N2480" s="7">
        <v>59.66</v>
      </c>
      <c r="O2480">
        <f t="shared" si="154"/>
        <v>32.177</v>
      </c>
      <c r="P2480" s="1">
        <f t="shared" si="155"/>
        <v>0.539339591015756</v>
      </c>
    </row>
    <row r="2481" ht="20" customHeight="1" spans="1:16">
      <c r="A2481" s="4" t="s">
        <v>3201</v>
      </c>
      <c r="B2481" s="4" t="s">
        <v>17</v>
      </c>
      <c r="C2481" s="4" t="s">
        <v>18</v>
      </c>
      <c r="D2481" s="5">
        <v>46204</v>
      </c>
      <c r="E2481" s="5" t="s">
        <v>291</v>
      </c>
      <c r="F2481" s="5" t="s">
        <v>55</v>
      </c>
      <c r="G2481" s="5" t="s">
        <v>292</v>
      </c>
      <c r="H2481" s="4" t="s">
        <v>371</v>
      </c>
      <c r="I2481" s="4" t="str">
        <f>VLOOKUP(H2481,[1]物料!$A$1:$M$65536,13,0)</f>
        <v>40.00</v>
      </c>
      <c r="J2481" s="4">
        <v>7.2</v>
      </c>
      <c r="K2481" s="4">
        <f t="shared" si="152"/>
        <v>4.913</v>
      </c>
      <c r="L2481" s="4">
        <f t="shared" si="153"/>
        <v>52.113</v>
      </c>
      <c r="M2481" s="6">
        <v>1</v>
      </c>
      <c r="N2481" s="7">
        <v>98.26</v>
      </c>
      <c r="O2481">
        <f t="shared" si="154"/>
        <v>46.147</v>
      </c>
      <c r="P2481" s="1">
        <f t="shared" si="155"/>
        <v>0.469641766741299</v>
      </c>
    </row>
    <row r="2482" ht="20" customHeight="1" spans="1:16">
      <c r="A2482" s="4" t="s">
        <v>3202</v>
      </c>
      <c r="B2482" s="4" t="s">
        <v>24</v>
      </c>
      <c r="C2482" s="4" t="s">
        <v>44</v>
      </c>
      <c r="D2482" s="5">
        <v>46204</v>
      </c>
      <c r="E2482" s="5" t="s">
        <v>186</v>
      </c>
      <c r="F2482" s="5" t="s">
        <v>55</v>
      </c>
      <c r="G2482" s="5" t="s">
        <v>187</v>
      </c>
      <c r="H2482" s="4" t="s">
        <v>206</v>
      </c>
      <c r="I2482" s="4" t="str">
        <f>VLOOKUP(H2482,[1]物料!$A$1:$M$65536,13,0)</f>
        <v>48.00</v>
      </c>
      <c r="J2482" s="4">
        <v>10.7</v>
      </c>
      <c r="K2482" s="4">
        <f t="shared" si="152"/>
        <v>6.1</v>
      </c>
      <c r="L2482" s="4">
        <f t="shared" si="153"/>
        <v>64.8</v>
      </c>
      <c r="M2482" s="6">
        <v>1</v>
      </c>
      <c r="N2482" s="7">
        <v>122</v>
      </c>
      <c r="O2482">
        <f t="shared" si="154"/>
        <v>57.2</v>
      </c>
      <c r="P2482" s="1">
        <f t="shared" si="155"/>
        <v>0.468852459016393</v>
      </c>
    </row>
    <row r="2483" ht="20" customHeight="1" spans="1:16">
      <c r="A2483" s="4" t="s">
        <v>3203</v>
      </c>
      <c r="B2483" s="4" t="s">
        <v>24</v>
      </c>
      <c r="C2483" s="4" t="s">
        <v>119</v>
      </c>
      <c r="D2483" s="5">
        <v>46204</v>
      </c>
      <c r="E2483" s="5" t="s">
        <v>161</v>
      </c>
      <c r="F2483" s="5" t="s">
        <v>55</v>
      </c>
      <c r="G2483" s="5" t="s">
        <v>162</v>
      </c>
      <c r="H2483" s="4" t="s">
        <v>393</v>
      </c>
      <c r="I2483" s="4" t="str">
        <f>VLOOKUP(H2483,[1]物料!$A$1:$M$65536,13,0)</f>
        <v>16.00</v>
      </c>
      <c r="J2483" s="4">
        <v>8</v>
      </c>
      <c r="K2483" s="4">
        <f t="shared" si="152"/>
        <v>2.23</v>
      </c>
      <c r="L2483" s="4">
        <f t="shared" si="153"/>
        <v>26.23</v>
      </c>
      <c r="M2483" s="6">
        <v>1</v>
      </c>
      <c r="N2483" s="7">
        <v>44.6</v>
      </c>
      <c r="O2483">
        <f t="shared" si="154"/>
        <v>18.37</v>
      </c>
      <c r="P2483" s="1">
        <f t="shared" si="155"/>
        <v>0.411883408071749</v>
      </c>
    </row>
    <row r="2484" ht="20" customHeight="1" spans="1:16">
      <c r="A2484" s="4" t="s">
        <v>3204</v>
      </c>
      <c r="B2484" s="4" t="s">
        <v>17</v>
      </c>
      <c r="C2484" s="4" t="s">
        <v>18</v>
      </c>
      <c r="D2484" s="5">
        <v>46204</v>
      </c>
      <c r="E2484" s="5" t="s">
        <v>90</v>
      </c>
      <c r="F2484" s="5" t="s">
        <v>55</v>
      </c>
      <c r="G2484" s="5" t="s">
        <v>91</v>
      </c>
      <c r="H2484" s="4" t="s">
        <v>504</v>
      </c>
      <c r="I2484" s="4" t="str">
        <f>VLOOKUP(H2484,[1]物料!$A$1:$M$65536,13,0)</f>
        <v>40.00</v>
      </c>
      <c r="J2484" s="4">
        <v>7.2</v>
      </c>
      <c r="K2484" s="4">
        <f t="shared" si="152"/>
        <v>6.5</v>
      </c>
      <c r="L2484" s="4">
        <f t="shared" si="153"/>
        <v>53.7</v>
      </c>
      <c r="M2484" s="6">
        <v>1</v>
      </c>
      <c r="N2484" s="7">
        <v>130</v>
      </c>
      <c r="O2484">
        <f t="shared" si="154"/>
        <v>76.3</v>
      </c>
      <c r="P2484" s="1">
        <f t="shared" si="155"/>
        <v>0.586923076923077</v>
      </c>
    </row>
    <row r="2485" ht="20" customHeight="1" spans="1:16">
      <c r="A2485" s="4" t="s">
        <v>3205</v>
      </c>
      <c r="B2485" s="4" t="s">
        <v>17</v>
      </c>
      <c r="C2485" s="4" t="s">
        <v>18</v>
      </c>
      <c r="D2485" s="5">
        <v>46204</v>
      </c>
      <c r="E2485" s="5" t="s">
        <v>50</v>
      </c>
      <c r="F2485" s="5" t="s">
        <v>20</v>
      </c>
      <c r="G2485" s="5" t="s">
        <v>51</v>
      </c>
      <c r="H2485" s="4" t="s">
        <v>52</v>
      </c>
      <c r="I2485" s="4" t="str">
        <f>VLOOKUP(H2485,[1]物料!$A$1:$M$65536,13,0)</f>
        <v>21.00</v>
      </c>
      <c r="J2485" s="4">
        <v>3</v>
      </c>
      <c r="K2485" s="4">
        <f t="shared" si="152"/>
        <v>2.8405</v>
      </c>
      <c r="L2485" s="4">
        <f t="shared" si="153"/>
        <v>26.8405</v>
      </c>
      <c r="M2485" s="6">
        <v>1</v>
      </c>
      <c r="N2485" s="7">
        <v>56.81</v>
      </c>
      <c r="O2485">
        <f t="shared" si="154"/>
        <v>29.9695</v>
      </c>
      <c r="P2485" s="1">
        <f t="shared" si="155"/>
        <v>0.527539165639852</v>
      </c>
    </row>
    <row r="2486" ht="20" customHeight="1" spans="1:16">
      <c r="A2486" s="4" t="s">
        <v>3206</v>
      </c>
      <c r="B2486" s="4" t="s">
        <v>24</v>
      </c>
      <c r="C2486" s="4" t="s">
        <v>59</v>
      </c>
      <c r="D2486" s="5">
        <v>46204</v>
      </c>
      <c r="E2486" s="5" t="s">
        <v>128</v>
      </c>
      <c r="F2486" s="5" t="s">
        <v>55</v>
      </c>
      <c r="G2486" s="5" t="s">
        <v>129</v>
      </c>
      <c r="H2486" s="4" t="s">
        <v>1759</v>
      </c>
      <c r="I2486" s="4" t="str">
        <f>VLOOKUP(H2486,[1]物料!$A$1:$M$65536,13,0)</f>
        <v>18.00</v>
      </c>
      <c r="J2486" s="4">
        <v>8</v>
      </c>
      <c r="K2486" s="4">
        <f t="shared" si="152"/>
        <v>2.94</v>
      </c>
      <c r="L2486" s="4">
        <f t="shared" si="153"/>
        <v>28.94</v>
      </c>
      <c r="M2486" s="6">
        <v>1</v>
      </c>
      <c r="N2486" s="7">
        <v>58.8</v>
      </c>
      <c r="O2486">
        <f t="shared" si="154"/>
        <v>29.86</v>
      </c>
      <c r="P2486" s="1">
        <f t="shared" si="155"/>
        <v>0.507823129251701</v>
      </c>
    </row>
    <row r="2487" ht="20" customHeight="1" spans="1:16">
      <c r="A2487" s="4" t="s">
        <v>3207</v>
      </c>
      <c r="B2487" s="4" t="s">
        <v>24</v>
      </c>
      <c r="C2487" s="4" t="s">
        <v>74</v>
      </c>
      <c r="D2487" s="5">
        <v>46204</v>
      </c>
      <c r="E2487" s="5" t="s">
        <v>384</v>
      </c>
      <c r="F2487" s="5" t="s">
        <v>20</v>
      </c>
      <c r="G2487" s="5" t="s">
        <v>385</v>
      </c>
      <c r="H2487" s="4" t="s">
        <v>563</v>
      </c>
      <c r="I2487" s="4" t="str">
        <f>VLOOKUP(H2487,[1]物料!$A$1:$M$65536,13,0)</f>
        <v>36.60</v>
      </c>
      <c r="J2487" s="4">
        <v>6.5</v>
      </c>
      <c r="K2487" s="4">
        <f t="shared" si="152"/>
        <v>4.43</v>
      </c>
      <c r="L2487" s="4">
        <f t="shared" si="153"/>
        <v>47.53</v>
      </c>
      <c r="M2487" s="6">
        <v>1</v>
      </c>
      <c r="N2487" s="7">
        <v>88.6</v>
      </c>
      <c r="O2487">
        <f t="shared" si="154"/>
        <v>41.07</v>
      </c>
      <c r="P2487" s="1">
        <f t="shared" si="155"/>
        <v>0.463544018058691</v>
      </c>
    </row>
    <row r="2488" ht="20" customHeight="1" spans="1:16">
      <c r="A2488" s="4" t="s">
        <v>3208</v>
      </c>
      <c r="B2488" s="4" t="s">
        <v>24</v>
      </c>
      <c r="C2488" s="4" t="s">
        <v>59</v>
      </c>
      <c r="D2488" s="5">
        <v>46204</v>
      </c>
      <c r="E2488" s="5" t="s">
        <v>54</v>
      </c>
      <c r="F2488" s="5" t="s">
        <v>55</v>
      </c>
      <c r="G2488" s="5" t="s">
        <v>56</v>
      </c>
      <c r="H2488" s="4" t="s">
        <v>1379</v>
      </c>
      <c r="I2488" s="4" t="str">
        <f>VLOOKUP(H2488,[1]物料!$A$1:$M$65536,13,0)</f>
        <v>12.00</v>
      </c>
      <c r="J2488" s="4">
        <v>8</v>
      </c>
      <c r="K2488" s="4">
        <f t="shared" si="152"/>
        <v>2.44</v>
      </c>
      <c r="L2488" s="4">
        <f t="shared" si="153"/>
        <v>22.44</v>
      </c>
      <c r="M2488" s="6">
        <v>1</v>
      </c>
      <c r="N2488" s="7">
        <v>48.8</v>
      </c>
      <c r="O2488">
        <f t="shared" si="154"/>
        <v>26.36</v>
      </c>
      <c r="P2488" s="1">
        <f t="shared" si="155"/>
        <v>0.540163934426229</v>
      </c>
    </row>
    <row r="2489" ht="20" customHeight="1" spans="1:16">
      <c r="A2489" s="4" t="s">
        <v>3209</v>
      </c>
      <c r="B2489" s="4" t="s">
        <v>24</v>
      </c>
      <c r="C2489" s="4" t="s">
        <v>119</v>
      </c>
      <c r="D2489" s="5">
        <v>46204</v>
      </c>
      <c r="E2489" s="5" t="s">
        <v>90</v>
      </c>
      <c r="F2489" s="5" t="s">
        <v>55</v>
      </c>
      <c r="G2489" s="5" t="s">
        <v>91</v>
      </c>
      <c r="H2489" s="4" t="s">
        <v>159</v>
      </c>
      <c r="I2489" s="4" t="str">
        <f>VLOOKUP(H2489,[1]物料!$A$1:$M$65536,13,0)</f>
        <v>40.00</v>
      </c>
      <c r="J2489" s="4">
        <v>10.7</v>
      </c>
      <c r="K2489" s="4">
        <f t="shared" si="152"/>
        <v>6.44</v>
      </c>
      <c r="L2489" s="4">
        <f t="shared" si="153"/>
        <v>57.14</v>
      </c>
      <c r="M2489" s="6">
        <v>1</v>
      </c>
      <c r="N2489" s="7">
        <v>128.8</v>
      </c>
      <c r="O2489">
        <f t="shared" si="154"/>
        <v>71.66</v>
      </c>
      <c r="P2489" s="1">
        <f t="shared" si="155"/>
        <v>0.556366459627329</v>
      </c>
    </row>
    <row r="2490" ht="20" customHeight="1" spans="1:16">
      <c r="A2490" s="4" t="s">
        <v>3210</v>
      </c>
      <c r="B2490" s="4" t="s">
        <v>17</v>
      </c>
      <c r="C2490" s="4" t="s">
        <v>18</v>
      </c>
      <c r="D2490" s="5">
        <v>46204</v>
      </c>
      <c r="E2490" s="5" t="s">
        <v>90</v>
      </c>
      <c r="F2490" s="5" t="s">
        <v>55</v>
      </c>
      <c r="G2490" s="5" t="s">
        <v>91</v>
      </c>
      <c r="H2490" s="4" t="s">
        <v>92</v>
      </c>
      <c r="I2490" s="4" t="str">
        <f>VLOOKUP(H2490,[1]物料!$A$1:$M$65536,13,0)</f>
        <v>40.00</v>
      </c>
      <c r="J2490" s="4">
        <v>7.2</v>
      </c>
      <c r="K2490" s="4">
        <f t="shared" si="152"/>
        <v>6.9345</v>
      </c>
      <c r="L2490" s="4">
        <f t="shared" si="153"/>
        <v>54.1345</v>
      </c>
      <c r="M2490" s="6">
        <v>1</v>
      </c>
      <c r="N2490" s="7">
        <v>138.69</v>
      </c>
      <c r="O2490">
        <f t="shared" si="154"/>
        <v>84.5555</v>
      </c>
      <c r="P2490" s="1">
        <f t="shared" si="155"/>
        <v>0.609672651236571</v>
      </c>
    </row>
    <row r="2491" ht="20" customHeight="1" spans="1:16">
      <c r="A2491" s="4" t="s">
        <v>3211</v>
      </c>
      <c r="B2491" s="4" t="s">
        <v>17</v>
      </c>
      <c r="C2491" s="4" t="s">
        <v>234</v>
      </c>
      <c r="D2491" s="5">
        <v>46204</v>
      </c>
      <c r="E2491" s="5" t="s">
        <v>3212</v>
      </c>
      <c r="F2491" s="5" t="s">
        <v>39</v>
      </c>
      <c r="G2491" s="5" t="s">
        <v>3213</v>
      </c>
      <c r="H2491" s="4" t="s">
        <v>3214</v>
      </c>
      <c r="I2491" s="4" t="str">
        <f>VLOOKUP(H2491,[1]物料!$A$1:$M$65536,13,0)</f>
        <v>12.00</v>
      </c>
      <c r="J2491" s="4">
        <v>1.9</v>
      </c>
      <c r="K2491" s="4">
        <f t="shared" si="152"/>
        <v>1.49</v>
      </c>
      <c r="L2491" s="4">
        <f t="shared" si="153"/>
        <v>15.39</v>
      </c>
      <c r="M2491" s="6">
        <v>1</v>
      </c>
      <c r="N2491" s="7">
        <v>29.8</v>
      </c>
      <c r="O2491">
        <f t="shared" si="154"/>
        <v>14.41</v>
      </c>
      <c r="P2491" s="1">
        <f t="shared" si="155"/>
        <v>0.483557046979866</v>
      </c>
    </row>
    <row r="2492" ht="20" customHeight="1" spans="1:16">
      <c r="A2492" s="4" t="s">
        <v>3215</v>
      </c>
      <c r="B2492" s="4" t="s">
        <v>24</v>
      </c>
      <c r="C2492" s="4" t="s">
        <v>119</v>
      </c>
      <c r="D2492" s="5">
        <v>46204</v>
      </c>
      <c r="E2492" s="5" t="s">
        <v>60</v>
      </c>
      <c r="F2492" s="5" t="s">
        <v>61</v>
      </c>
      <c r="G2492" s="5" t="s">
        <v>62</v>
      </c>
      <c r="H2492" s="4" t="s">
        <v>63</v>
      </c>
      <c r="I2492" s="4" t="str">
        <f>VLOOKUP(H2492,[1]物料!$A$1:$M$65536,13,0)</f>
        <v>24.00</v>
      </c>
      <c r="J2492" s="4">
        <v>8</v>
      </c>
      <c r="K2492" s="4">
        <f t="shared" si="152"/>
        <v>3.225</v>
      </c>
      <c r="L2492" s="4">
        <f t="shared" si="153"/>
        <v>35.225</v>
      </c>
      <c r="M2492" s="6">
        <v>1</v>
      </c>
      <c r="N2492" s="7">
        <v>64.5</v>
      </c>
      <c r="O2492">
        <f t="shared" si="154"/>
        <v>29.275</v>
      </c>
      <c r="P2492" s="1">
        <f t="shared" si="155"/>
        <v>0.453875968992248</v>
      </c>
    </row>
    <row r="2493" ht="20" customHeight="1" spans="1:16">
      <c r="A2493" s="4" t="s">
        <v>3216</v>
      </c>
      <c r="B2493" s="4" t="s">
        <v>24</v>
      </c>
      <c r="C2493" s="4" t="s">
        <v>119</v>
      </c>
      <c r="D2493" s="5">
        <v>46204</v>
      </c>
      <c r="E2493" s="5" t="s">
        <v>75</v>
      </c>
      <c r="F2493" s="5" t="s">
        <v>61</v>
      </c>
      <c r="G2493" s="5" t="s">
        <v>76</v>
      </c>
      <c r="H2493" s="4" t="s">
        <v>3217</v>
      </c>
      <c r="I2493" s="4" t="str">
        <f>VLOOKUP(H2493,[1]物料!$A$1:$M$65536,13,0)</f>
        <v>25.00</v>
      </c>
      <c r="J2493" s="4">
        <v>8</v>
      </c>
      <c r="K2493" s="4">
        <f t="shared" si="152"/>
        <v>4.329</v>
      </c>
      <c r="L2493" s="4">
        <f t="shared" si="153"/>
        <v>37.329</v>
      </c>
      <c r="M2493" s="6">
        <v>1</v>
      </c>
      <c r="N2493" s="7">
        <v>86.58</v>
      </c>
      <c r="O2493">
        <f t="shared" si="154"/>
        <v>49.251</v>
      </c>
      <c r="P2493" s="1">
        <f t="shared" si="155"/>
        <v>0.568849618849619</v>
      </c>
    </row>
    <row r="2494" ht="20" customHeight="1" spans="1:16">
      <c r="A2494" s="4" t="s">
        <v>3218</v>
      </c>
      <c r="B2494" s="4" t="s">
        <v>17</v>
      </c>
      <c r="C2494" s="4" t="s">
        <v>113</v>
      </c>
      <c r="D2494" s="5">
        <v>46204</v>
      </c>
      <c r="E2494" s="5" t="s">
        <v>45</v>
      </c>
      <c r="F2494" s="5" t="s">
        <v>20</v>
      </c>
      <c r="G2494" s="5" t="s">
        <v>46</v>
      </c>
      <c r="H2494" s="4" t="s">
        <v>134</v>
      </c>
      <c r="I2494" s="4" t="str">
        <f>VLOOKUP(H2494,[1]物料!$A$1:$M$65536,13,0)</f>
        <v>36.10</v>
      </c>
      <c r="J2494" s="4">
        <v>3</v>
      </c>
      <c r="K2494" s="4">
        <f t="shared" si="152"/>
        <v>5.4145</v>
      </c>
      <c r="L2494" s="4">
        <f t="shared" si="153"/>
        <v>44.5145</v>
      </c>
      <c r="M2494" s="6">
        <v>1</v>
      </c>
      <c r="N2494" s="7">
        <v>108.29</v>
      </c>
      <c r="O2494">
        <f t="shared" si="154"/>
        <v>63.7755</v>
      </c>
      <c r="P2494" s="1">
        <f t="shared" si="155"/>
        <v>0.588932496075353</v>
      </c>
    </row>
    <row r="2495" ht="20" customHeight="1" spans="1:16">
      <c r="A2495" s="4" t="s">
        <v>3219</v>
      </c>
      <c r="B2495" s="4" t="s">
        <v>17</v>
      </c>
      <c r="C2495" s="4" t="s">
        <v>18</v>
      </c>
      <c r="D2495" s="5">
        <v>46204</v>
      </c>
      <c r="E2495" s="5" t="s">
        <v>60</v>
      </c>
      <c r="F2495" s="5" t="s">
        <v>61</v>
      </c>
      <c r="G2495" s="5" t="s">
        <v>62</v>
      </c>
      <c r="H2495" s="4" t="s">
        <v>124</v>
      </c>
      <c r="I2495" s="4" t="str">
        <f>VLOOKUP(H2495,[1]物料!$A$1:$M$65536,13,0)</f>
        <v>24.00</v>
      </c>
      <c r="J2495" s="4">
        <v>4.5</v>
      </c>
      <c r="K2495" s="4">
        <f t="shared" si="152"/>
        <v>3.49</v>
      </c>
      <c r="L2495" s="4">
        <f t="shared" si="153"/>
        <v>31.99</v>
      </c>
      <c r="M2495" s="6">
        <v>1</v>
      </c>
      <c r="N2495" s="7">
        <v>69.8</v>
      </c>
      <c r="O2495">
        <f t="shared" si="154"/>
        <v>37.81</v>
      </c>
      <c r="P2495" s="1">
        <f t="shared" si="155"/>
        <v>0.541690544412607</v>
      </c>
    </row>
    <row r="2496" ht="20" customHeight="1" spans="1:16">
      <c r="A2496" s="4" t="s">
        <v>3220</v>
      </c>
      <c r="B2496" s="4" t="s">
        <v>17</v>
      </c>
      <c r="C2496" s="4" t="s">
        <v>167</v>
      </c>
      <c r="D2496" s="5">
        <v>46204</v>
      </c>
      <c r="E2496" s="5" t="s">
        <v>186</v>
      </c>
      <c r="F2496" s="5" t="s">
        <v>55</v>
      </c>
      <c r="G2496" s="5" t="s">
        <v>187</v>
      </c>
      <c r="H2496" s="4" t="s">
        <v>1753</v>
      </c>
      <c r="I2496" s="4" t="str">
        <f>VLOOKUP(H2496,[1]物料!$A$1:$M$65536,13,0)</f>
        <v>48.00</v>
      </c>
      <c r="J2496" s="4">
        <v>7.2</v>
      </c>
      <c r="K2496" s="4">
        <f t="shared" si="152"/>
        <v>7.44</v>
      </c>
      <c r="L2496" s="4">
        <f t="shared" si="153"/>
        <v>62.64</v>
      </c>
      <c r="M2496" s="6">
        <v>1</v>
      </c>
      <c r="N2496" s="7">
        <v>148.8</v>
      </c>
      <c r="O2496">
        <f t="shared" si="154"/>
        <v>86.16</v>
      </c>
      <c r="P2496" s="1">
        <f t="shared" si="155"/>
        <v>0.579032258064516</v>
      </c>
    </row>
    <row r="2497" ht="20" customHeight="1" spans="1:16">
      <c r="A2497" s="4" t="s">
        <v>3221</v>
      </c>
      <c r="B2497" s="4" t="s">
        <v>24</v>
      </c>
      <c r="C2497" s="4" t="s">
        <v>150</v>
      </c>
      <c r="D2497" s="5">
        <v>46204</v>
      </c>
      <c r="E2497" s="5" t="s">
        <v>60</v>
      </c>
      <c r="F2497" s="5" t="s">
        <v>61</v>
      </c>
      <c r="G2497" s="5" t="s">
        <v>62</v>
      </c>
      <c r="H2497" s="4" t="s">
        <v>63</v>
      </c>
      <c r="I2497" s="4" t="str">
        <f>VLOOKUP(H2497,[1]物料!$A$1:$M$65536,13,0)</f>
        <v>24.00</v>
      </c>
      <c r="J2497" s="4">
        <v>8</v>
      </c>
      <c r="K2497" s="4">
        <f t="shared" si="152"/>
        <v>3.29</v>
      </c>
      <c r="L2497" s="4">
        <f t="shared" si="153"/>
        <v>35.29</v>
      </c>
      <c r="M2497" s="6">
        <v>1</v>
      </c>
      <c r="N2497" s="7">
        <v>65.8</v>
      </c>
      <c r="O2497">
        <f t="shared" si="154"/>
        <v>30.51</v>
      </c>
      <c r="P2497" s="1">
        <f t="shared" si="155"/>
        <v>0.463677811550152</v>
      </c>
    </row>
    <row r="2498" ht="20" customHeight="1" spans="1:16">
      <c r="A2498" s="4" t="s">
        <v>3222</v>
      </c>
      <c r="B2498" s="4" t="s">
        <v>24</v>
      </c>
      <c r="C2498" s="4" t="s">
        <v>59</v>
      </c>
      <c r="D2498" s="5">
        <v>46204</v>
      </c>
      <c r="E2498" s="5" t="s">
        <v>570</v>
      </c>
      <c r="F2498" s="5" t="s">
        <v>55</v>
      </c>
      <c r="G2498" s="5" t="s">
        <v>571</v>
      </c>
      <c r="H2498" s="4" t="s">
        <v>572</v>
      </c>
      <c r="I2498" s="4" t="str">
        <f>VLOOKUP(H2498,[1]物料!$A$1:$M$65536,13,0)</f>
        <v>23.00</v>
      </c>
      <c r="J2498" s="4">
        <v>8</v>
      </c>
      <c r="K2498" s="4">
        <f t="shared" si="152"/>
        <v>3.09</v>
      </c>
      <c r="L2498" s="4">
        <f t="shared" si="153"/>
        <v>34.09</v>
      </c>
      <c r="M2498" s="6">
        <v>1</v>
      </c>
      <c r="N2498" s="7">
        <v>61.8</v>
      </c>
      <c r="O2498">
        <f t="shared" si="154"/>
        <v>27.71</v>
      </c>
      <c r="P2498" s="1">
        <f t="shared" si="155"/>
        <v>0.448381877022654</v>
      </c>
    </row>
    <row r="2499" ht="20" customHeight="1" spans="1:16">
      <c r="A2499" s="4" t="s">
        <v>3223</v>
      </c>
      <c r="B2499" s="4" t="s">
        <v>17</v>
      </c>
      <c r="C2499" s="4" t="s">
        <v>18</v>
      </c>
      <c r="D2499" s="5">
        <v>46204</v>
      </c>
      <c r="E2499" s="5" t="s">
        <v>90</v>
      </c>
      <c r="F2499" s="5" t="s">
        <v>55</v>
      </c>
      <c r="G2499" s="5" t="s">
        <v>91</v>
      </c>
      <c r="H2499" s="4" t="s">
        <v>169</v>
      </c>
      <c r="I2499" s="4" t="str">
        <f>VLOOKUP(H2499,[1]物料!$A$1:$M$65536,13,0)</f>
        <v>40.00</v>
      </c>
      <c r="J2499" s="4">
        <v>7.2</v>
      </c>
      <c r="K2499" s="4">
        <f t="shared" ref="K2499:K2562" si="156">N2499*0.05</f>
        <v>6.9345</v>
      </c>
      <c r="L2499" s="4">
        <f t="shared" ref="L2499:L2562" si="157">I2499+J2499+K2499</f>
        <v>54.1345</v>
      </c>
      <c r="M2499" s="6">
        <v>1</v>
      </c>
      <c r="N2499" s="7">
        <v>138.69</v>
      </c>
      <c r="O2499">
        <f t="shared" ref="O2499:O2562" si="158">N2499-L2499</f>
        <v>84.5555</v>
      </c>
      <c r="P2499" s="1">
        <f t="shared" ref="P2499:P2562" si="159">O2499/N2499</f>
        <v>0.609672651236571</v>
      </c>
    </row>
    <row r="2500" ht="20" customHeight="1" spans="1:16">
      <c r="A2500" s="4" t="s">
        <v>3224</v>
      </c>
      <c r="B2500" s="4" t="s">
        <v>17</v>
      </c>
      <c r="C2500" s="4" t="s">
        <v>105</v>
      </c>
      <c r="D2500" s="5">
        <v>46204</v>
      </c>
      <c r="E2500" s="5" t="s">
        <v>291</v>
      </c>
      <c r="F2500" s="5" t="s">
        <v>55</v>
      </c>
      <c r="G2500" s="5" t="s">
        <v>292</v>
      </c>
      <c r="H2500" s="4" t="s">
        <v>371</v>
      </c>
      <c r="I2500" s="4" t="str">
        <f>VLOOKUP(H2500,[1]物料!$A$1:$M$65536,13,0)</f>
        <v>40.00</v>
      </c>
      <c r="J2500" s="4">
        <v>7.2</v>
      </c>
      <c r="K2500" s="4">
        <f t="shared" si="156"/>
        <v>5.89</v>
      </c>
      <c r="L2500" s="4">
        <f t="shared" si="157"/>
        <v>53.09</v>
      </c>
      <c r="M2500" s="6">
        <v>1</v>
      </c>
      <c r="N2500" s="7">
        <v>117.8</v>
      </c>
      <c r="O2500">
        <f t="shared" si="158"/>
        <v>64.71</v>
      </c>
      <c r="P2500" s="1">
        <f t="shared" si="159"/>
        <v>0.549320882852292</v>
      </c>
    </row>
    <row r="2501" ht="20" customHeight="1" spans="1:16">
      <c r="A2501" s="4" t="s">
        <v>3224</v>
      </c>
      <c r="B2501" s="4" t="s">
        <v>17</v>
      </c>
      <c r="C2501" s="4" t="s">
        <v>105</v>
      </c>
      <c r="D2501" s="5">
        <v>46204</v>
      </c>
      <c r="E2501" s="5" t="s">
        <v>90</v>
      </c>
      <c r="F2501" s="5" t="s">
        <v>55</v>
      </c>
      <c r="G2501" s="5" t="s">
        <v>91</v>
      </c>
      <c r="H2501" s="4" t="s">
        <v>169</v>
      </c>
      <c r="I2501" s="4" t="str">
        <f>VLOOKUP(H2501,[1]物料!$A$1:$M$65536,13,0)</f>
        <v>40.00</v>
      </c>
      <c r="J2501" s="4">
        <v>7.2</v>
      </c>
      <c r="K2501" s="4">
        <f t="shared" si="156"/>
        <v>6.49</v>
      </c>
      <c r="L2501" s="4">
        <f t="shared" si="157"/>
        <v>53.69</v>
      </c>
      <c r="M2501" s="6">
        <v>1</v>
      </c>
      <c r="N2501" s="7">
        <v>129.8</v>
      </c>
      <c r="O2501">
        <f t="shared" si="158"/>
        <v>76.11</v>
      </c>
      <c r="P2501" s="1">
        <f t="shared" si="159"/>
        <v>0.586363636363636</v>
      </c>
    </row>
    <row r="2502" ht="20" customHeight="1" spans="1:16">
      <c r="A2502" s="4" t="s">
        <v>3224</v>
      </c>
      <c r="B2502" s="4" t="s">
        <v>17</v>
      </c>
      <c r="C2502" s="4" t="s">
        <v>105</v>
      </c>
      <c r="D2502" s="5">
        <v>46204</v>
      </c>
      <c r="E2502" s="5" t="s">
        <v>90</v>
      </c>
      <c r="F2502" s="5" t="s">
        <v>55</v>
      </c>
      <c r="G2502" s="5" t="s">
        <v>91</v>
      </c>
      <c r="H2502" s="4" t="s">
        <v>1488</v>
      </c>
      <c r="I2502" s="4" t="str">
        <f>VLOOKUP(H2502,[1]物料!$A$1:$M$65536,13,0)</f>
        <v>40.00</v>
      </c>
      <c r="J2502" s="4">
        <v>7.2</v>
      </c>
      <c r="K2502" s="4">
        <f t="shared" si="156"/>
        <v>6.49</v>
      </c>
      <c r="L2502" s="4">
        <f t="shared" si="157"/>
        <v>53.69</v>
      </c>
      <c r="M2502" s="6">
        <v>1</v>
      </c>
      <c r="N2502" s="7">
        <v>129.8</v>
      </c>
      <c r="O2502">
        <f t="shared" si="158"/>
        <v>76.11</v>
      </c>
      <c r="P2502" s="1">
        <f t="shared" si="159"/>
        <v>0.586363636363636</v>
      </c>
    </row>
    <row r="2503" ht="20" customHeight="1" spans="1:16">
      <c r="A2503" s="4" t="s">
        <v>3225</v>
      </c>
      <c r="B2503" s="4" t="s">
        <v>24</v>
      </c>
      <c r="C2503" s="4" t="s">
        <v>59</v>
      </c>
      <c r="D2503" s="5">
        <v>46204</v>
      </c>
      <c r="E2503" s="5" t="s">
        <v>75</v>
      </c>
      <c r="F2503" s="5" t="s">
        <v>61</v>
      </c>
      <c r="G2503" s="5" t="s">
        <v>76</v>
      </c>
      <c r="H2503" s="4" t="s">
        <v>77</v>
      </c>
      <c r="I2503" s="4" t="str">
        <f>VLOOKUP(H2503,[1]物料!$A$1:$M$65536,13,0)</f>
        <v>25.00</v>
      </c>
      <c r="J2503" s="4">
        <v>8</v>
      </c>
      <c r="K2503" s="4">
        <f t="shared" si="156"/>
        <v>3.74</v>
      </c>
      <c r="L2503" s="4">
        <f t="shared" si="157"/>
        <v>36.74</v>
      </c>
      <c r="M2503" s="6">
        <v>1</v>
      </c>
      <c r="N2503" s="7">
        <v>74.8</v>
      </c>
      <c r="O2503">
        <f t="shared" si="158"/>
        <v>38.06</v>
      </c>
      <c r="P2503" s="1">
        <f t="shared" si="159"/>
        <v>0.508823529411765</v>
      </c>
    </row>
    <row r="2504" ht="20" customHeight="1" spans="1:16">
      <c r="A2504" s="4" t="s">
        <v>3226</v>
      </c>
      <c r="B2504" s="4" t="s">
        <v>24</v>
      </c>
      <c r="C2504" s="4" t="s">
        <v>119</v>
      </c>
      <c r="D2504" s="5">
        <v>46204</v>
      </c>
      <c r="E2504" s="5" t="s">
        <v>83</v>
      </c>
      <c r="F2504" s="5" t="s">
        <v>55</v>
      </c>
      <c r="G2504" s="5" t="s">
        <v>84</v>
      </c>
      <c r="H2504" s="4" t="s">
        <v>88</v>
      </c>
      <c r="I2504" s="4" t="str">
        <f>VLOOKUP(H2504,[1]物料!$A$1:$M$65536,13,0)</f>
        <v>52.00</v>
      </c>
      <c r="J2504" s="4">
        <v>18</v>
      </c>
      <c r="K2504" s="4">
        <f t="shared" si="156"/>
        <v>6.94</v>
      </c>
      <c r="L2504" s="4">
        <f t="shared" si="157"/>
        <v>76.94</v>
      </c>
      <c r="M2504" s="6">
        <v>1</v>
      </c>
      <c r="N2504" s="7">
        <v>138.8</v>
      </c>
      <c r="O2504">
        <f t="shared" si="158"/>
        <v>61.86</v>
      </c>
      <c r="P2504" s="1">
        <f t="shared" si="159"/>
        <v>0.445677233429395</v>
      </c>
    </row>
    <row r="2505" ht="20" customHeight="1" spans="1:16">
      <c r="A2505" s="4" t="s">
        <v>3227</v>
      </c>
      <c r="B2505" s="4" t="s">
        <v>24</v>
      </c>
      <c r="C2505" s="4" t="s">
        <v>44</v>
      </c>
      <c r="D2505" s="5">
        <v>46204</v>
      </c>
      <c r="E2505" s="5" t="s">
        <v>83</v>
      </c>
      <c r="F2505" s="5" t="s">
        <v>55</v>
      </c>
      <c r="G2505" s="5" t="s">
        <v>84</v>
      </c>
      <c r="H2505" s="4" t="s">
        <v>85</v>
      </c>
      <c r="I2505" s="4" t="str">
        <f>VLOOKUP(H2505,[1]物料!$A$1:$M$65536,13,0)</f>
        <v>52.00</v>
      </c>
      <c r="J2505" s="4">
        <v>18</v>
      </c>
      <c r="K2505" s="4">
        <f t="shared" si="156"/>
        <v>6.99</v>
      </c>
      <c r="L2505" s="4">
        <f t="shared" si="157"/>
        <v>76.99</v>
      </c>
      <c r="M2505" s="6">
        <v>1</v>
      </c>
      <c r="N2505" s="7">
        <v>139.8</v>
      </c>
      <c r="O2505">
        <f t="shared" si="158"/>
        <v>62.81</v>
      </c>
      <c r="P2505" s="1">
        <f t="shared" si="159"/>
        <v>0.44928469241774</v>
      </c>
    </row>
    <row r="2506" ht="20" customHeight="1" spans="1:16">
      <c r="A2506" s="4" t="s">
        <v>3228</v>
      </c>
      <c r="B2506" s="4" t="s">
        <v>24</v>
      </c>
      <c r="C2506" s="4" t="s">
        <v>74</v>
      </c>
      <c r="D2506" s="5">
        <v>46204</v>
      </c>
      <c r="E2506" s="5" t="s">
        <v>384</v>
      </c>
      <c r="F2506" s="5" t="s">
        <v>20</v>
      </c>
      <c r="G2506" s="5" t="s">
        <v>385</v>
      </c>
      <c r="H2506" s="4" t="s">
        <v>563</v>
      </c>
      <c r="I2506" s="4" t="str">
        <f>VLOOKUP(H2506,[1]物料!$A$1:$M$65536,13,0)</f>
        <v>36.60</v>
      </c>
      <c r="J2506" s="4">
        <v>6.5</v>
      </c>
      <c r="K2506" s="4">
        <f t="shared" si="156"/>
        <v>4.43</v>
      </c>
      <c r="L2506" s="4">
        <f t="shared" si="157"/>
        <v>47.53</v>
      </c>
      <c r="M2506" s="6">
        <v>1</v>
      </c>
      <c r="N2506" s="7">
        <v>88.6</v>
      </c>
      <c r="O2506">
        <f t="shared" si="158"/>
        <v>41.07</v>
      </c>
      <c r="P2506" s="1">
        <f t="shared" si="159"/>
        <v>0.463544018058691</v>
      </c>
    </row>
    <row r="2507" ht="20" customHeight="1" spans="1:16">
      <c r="A2507" s="4" t="s">
        <v>3229</v>
      </c>
      <c r="B2507" s="4" t="s">
        <v>24</v>
      </c>
      <c r="C2507" s="4" t="s">
        <v>59</v>
      </c>
      <c r="D2507" s="5">
        <v>46204</v>
      </c>
      <c r="E2507" s="5" t="s">
        <v>83</v>
      </c>
      <c r="F2507" s="5" t="s">
        <v>55</v>
      </c>
      <c r="G2507" s="5" t="s">
        <v>84</v>
      </c>
      <c r="H2507" s="4" t="s">
        <v>138</v>
      </c>
      <c r="I2507" s="4" t="str">
        <f>VLOOKUP(H2507,[1]物料!$A$1:$M$65536,13,0)</f>
        <v>52.00</v>
      </c>
      <c r="J2507" s="4">
        <v>18</v>
      </c>
      <c r="K2507" s="4">
        <f t="shared" si="156"/>
        <v>6.691</v>
      </c>
      <c r="L2507" s="4">
        <f t="shared" si="157"/>
        <v>76.691</v>
      </c>
      <c r="M2507" s="6">
        <v>1</v>
      </c>
      <c r="N2507" s="7">
        <v>133.82</v>
      </c>
      <c r="O2507">
        <f t="shared" si="158"/>
        <v>57.129</v>
      </c>
      <c r="P2507" s="1">
        <f t="shared" si="159"/>
        <v>0.426909281123898</v>
      </c>
    </row>
    <row r="2508" ht="20" customHeight="1" spans="1:16">
      <c r="A2508" s="4" t="s">
        <v>3230</v>
      </c>
      <c r="B2508" s="4" t="s">
        <v>17</v>
      </c>
      <c r="C2508" s="4" t="s">
        <v>18</v>
      </c>
      <c r="D2508" s="5">
        <v>46204</v>
      </c>
      <c r="E2508" s="5" t="s">
        <v>75</v>
      </c>
      <c r="F2508" s="5" t="s">
        <v>61</v>
      </c>
      <c r="G2508" s="5" t="s">
        <v>76</v>
      </c>
      <c r="H2508" s="4" t="s">
        <v>745</v>
      </c>
      <c r="I2508" s="4" t="str">
        <f>VLOOKUP(H2508,[1]物料!$A$1:$M$65536,13,0)</f>
        <v>25.00</v>
      </c>
      <c r="J2508" s="4">
        <v>4.5</v>
      </c>
      <c r="K2508" s="4">
        <f t="shared" si="156"/>
        <v>3.99</v>
      </c>
      <c r="L2508" s="4">
        <f t="shared" si="157"/>
        <v>33.49</v>
      </c>
      <c r="M2508" s="6">
        <v>1</v>
      </c>
      <c r="N2508" s="7">
        <v>79.8</v>
      </c>
      <c r="O2508">
        <f t="shared" si="158"/>
        <v>46.31</v>
      </c>
      <c r="P2508" s="1">
        <f t="shared" si="159"/>
        <v>0.580325814536341</v>
      </c>
    </row>
    <row r="2509" ht="20" customHeight="1" spans="1:16">
      <c r="A2509" s="4" t="s">
        <v>3231</v>
      </c>
      <c r="B2509" s="4" t="s">
        <v>17</v>
      </c>
      <c r="C2509" s="4" t="s">
        <v>18</v>
      </c>
      <c r="D2509" s="5">
        <v>46204</v>
      </c>
      <c r="E2509" s="5" t="s">
        <v>622</v>
      </c>
      <c r="F2509" s="5" t="s">
        <v>20</v>
      </c>
      <c r="G2509" s="5" t="s">
        <v>623</v>
      </c>
      <c r="H2509" s="4" t="s">
        <v>2867</v>
      </c>
      <c r="I2509" s="4" t="str">
        <f>VLOOKUP(H2509,[1]物料!$A$1:$M$65536,13,0)</f>
        <v>53.70</v>
      </c>
      <c r="J2509" s="4">
        <v>3.5</v>
      </c>
      <c r="K2509" s="4">
        <f t="shared" si="156"/>
        <v>6.84</v>
      </c>
      <c r="L2509" s="4">
        <f t="shared" si="157"/>
        <v>64.04</v>
      </c>
      <c r="M2509" s="6">
        <v>1</v>
      </c>
      <c r="N2509" s="7">
        <v>136.8</v>
      </c>
      <c r="O2509">
        <f t="shared" si="158"/>
        <v>72.76</v>
      </c>
      <c r="P2509" s="1">
        <f t="shared" si="159"/>
        <v>0.53187134502924</v>
      </c>
    </row>
    <row r="2510" ht="20" customHeight="1" spans="1:16">
      <c r="A2510" s="4" t="s">
        <v>3232</v>
      </c>
      <c r="B2510" s="4" t="s">
        <v>17</v>
      </c>
      <c r="C2510" s="4" t="s">
        <v>18</v>
      </c>
      <c r="D2510" s="5">
        <v>46204</v>
      </c>
      <c r="E2510" s="5" t="s">
        <v>291</v>
      </c>
      <c r="F2510" s="5" t="s">
        <v>55</v>
      </c>
      <c r="G2510" s="5" t="s">
        <v>292</v>
      </c>
      <c r="H2510" s="4" t="s">
        <v>378</v>
      </c>
      <c r="I2510" s="4" t="str">
        <f>VLOOKUP(H2510,[1]物料!$A$1:$M$65536,13,0)</f>
        <v>40.00</v>
      </c>
      <c r="J2510" s="4">
        <v>7.2</v>
      </c>
      <c r="K2510" s="4">
        <f t="shared" si="156"/>
        <v>4.6675</v>
      </c>
      <c r="L2510" s="4">
        <f t="shared" si="157"/>
        <v>51.8675</v>
      </c>
      <c r="M2510" s="6">
        <v>1</v>
      </c>
      <c r="N2510" s="7">
        <v>93.35</v>
      </c>
      <c r="O2510">
        <f t="shared" si="158"/>
        <v>41.4825</v>
      </c>
      <c r="P2510" s="1">
        <f t="shared" si="159"/>
        <v>0.444376004284949</v>
      </c>
    </row>
    <row r="2511" ht="20" customHeight="1" spans="1:16">
      <c r="A2511" s="4" t="s">
        <v>3233</v>
      </c>
      <c r="B2511" s="4" t="s">
        <v>17</v>
      </c>
      <c r="C2511" s="4" t="s">
        <v>18</v>
      </c>
      <c r="D2511" s="5">
        <v>46204</v>
      </c>
      <c r="E2511" s="5" t="s">
        <v>90</v>
      </c>
      <c r="F2511" s="5" t="s">
        <v>55</v>
      </c>
      <c r="G2511" s="5" t="s">
        <v>91</v>
      </c>
      <c r="H2511" s="4" t="s">
        <v>92</v>
      </c>
      <c r="I2511" s="4" t="str">
        <f>VLOOKUP(H2511,[1]物料!$A$1:$M$65536,13,0)</f>
        <v>40.00</v>
      </c>
      <c r="J2511" s="4">
        <v>7.2</v>
      </c>
      <c r="K2511" s="4">
        <f t="shared" si="156"/>
        <v>6.1295</v>
      </c>
      <c r="L2511" s="4">
        <f t="shared" si="157"/>
        <v>53.3295</v>
      </c>
      <c r="M2511" s="6">
        <v>1</v>
      </c>
      <c r="N2511" s="7">
        <v>122.59</v>
      </c>
      <c r="O2511">
        <f t="shared" si="158"/>
        <v>69.2605</v>
      </c>
      <c r="P2511" s="1">
        <f t="shared" si="159"/>
        <v>0.564976751774207</v>
      </c>
    </row>
    <row r="2512" ht="20" customHeight="1" spans="1:16">
      <c r="A2512" s="4" t="s">
        <v>3234</v>
      </c>
      <c r="B2512" s="4" t="s">
        <v>17</v>
      </c>
      <c r="C2512" s="4" t="s">
        <v>18</v>
      </c>
      <c r="D2512" s="5">
        <v>46204</v>
      </c>
      <c r="E2512" s="5" t="s">
        <v>83</v>
      </c>
      <c r="F2512" s="5" t="s">
        <v>55</v>
      </c>
      <c r="G2512" s="5" t="s">
        <v>84</v>
      </c>
      <c r="H2512" s="4" t="s">
        <v>173</v>
      </c>
      <c r="I2512" s="4" t="str">
        <f>VLOOKUP(H2512,[1]物料!$A$1:$M$65536,13,0)</f>
        <v>52.00</v>
      </c>
      <c r="J2512" s="4">
        <v>14.5</v>
      </c>
      <c r="K2512" s="4">
        <f t="shared" si="156"/>
        <v>7.754</v>
      </c>
      <c r="L2512" s="4">
        <f t="shared" si="157"/>
        <v>74.254</v>
      </c>
      <c r="M2512" s="6">
        <v>1</v>
      </c>
      <c r="N2512" s="7">
        <v>155.08</v>
      </c>
      <c r="O2512">
        <f t="shared" si="158"/>
        <v>80.826</v>
      </c>
      <c r="P2512" s="1">
        <f t="shared" si="159"/>
        <v>0.521189063709053</v>
      </c>
    </row>
    <row r="2513" ht="20" customHeight="1" spans="1:16">
      <c r="A2513" s="4" t="s">
        <v>3235</v>
      </c>
      <c r="B2513" s="4" t="s">
        <v>24</v>
      </c>
      <c r="C2513" s="4" t="s">
        <v>59</v>
      </c>
      <c r="D2513" s="5">
        <v>46204</v>
      </c>
      <c r="E2513" s="5" t="s">
        <v>465</v>
      </c>
      <c r="F2513" s="5" t="s">
        <v>20</v>
      </c>
      <c r="G2513" s="5" t="s">
        <v>466</v>
      </c>
      <c r="H2513" s="4" t="s">
        <v>908</v>
      </c>
      <c r="I2513" s="4" t="str">
        <f>VLOOKUP(H2513,[1]物料!$A$1:$M$65536,13,0)</f>
        <v>33.70</v>
      </c>
      <c r="J2513" s="4">
        <v>7</v>
      </c>
      <c r="K2513" s="4">
        <f t="shared" si="156"/>
        <v>3.9</v>
      </c>
      <c r="L2513" s="4">
        <f t="shared" si="157"/>
        <v>44.6</v>
      </c>
      <c r="M2513" s="6">
        <v>1</v>
      </c>
      <c r="N2513" s="7">
        <v>78</v>
      </c>
      <c r="O2513">
        <f t="shared" si="158"/>
        <v>33.4</v>
      </c>
      <c r="P2513" s="1">
        <f t="shared" si="159"/>
        <v>0.428205128205128</v>
      </c>
    </row>
    <row r="2514" ht="20" customHeight="1" spans="1:16">
      <c r="A2514" s="4" t="s">
        <v>3236</v>
      </c>
      <c r="B2514" s="4" t="s">
        <v>24</v>
      </c>
      <c r="C2514" s="4" t="s">
        <v>119</v>
      </c>
      <c r="D2514" s="5">
        <v>46204</v>
      </c>
      <c r="E2514" s="5" t="s">
        <v>291</v>
      </c>
      <c r="F2514" s="5" t="s">
        <v>55</v>
      </c>
      <c r="G2514" s="5" t="s">
        <v>292</v>
      </c>
      <c r="H2514" s="4" t="s">
        <v>691</v>
      </c>
      <c r="I2514" s="4" t="str">
        <f>VLOOKUP(H2514,[1]物料!$A$1:$M$65536,13,0)</f>
        <v>40.00</v>
      </c>
      <c r="J2514" s="4">
        <v>10.7</v>
      </c>
      <c r="K2514" s="4">
        <f t="shared" si="156"/>
        <v>4.94</v>
      </c>
      <c r="L2514" s="4">
        <f t="shared" si="157"/>
        <v>55.64</v>
      </c>
      <c r="M2514" s="6">
        <v>1</v>
      </c>
      <c r="N2514" s="7">
        <v>98.8</v>
      </c>
      <c r="O2514">
        <f t="shared" si="158"/>
        <v>43.16</v>
      </c>
      <c r="P2514" s="1">
        <f t="shared" si="159"/>
        <v>0.436842105263158</v>
      </c>
    </row>
    <row r="2515" ht="20" customHeight="1" spans="1:16">
      <c r="A2515" s="4" t="s">
        <v>3237</v>
      </c>
      <c r="B2515" s="4" t="s">
        <v>24</v>
      </c>
      <c r="C2515" s="4" t="s">
        <v>59</v>
      </c>
      <c r="D2515" s="5">
        <v>46204</v>
      </c>
      <c r="E2515" s="5" t="s">
        <v>75</v>
      </c>
      <c r="F2515" s="5" t="s">
        <v>61</v>
      </c>
      <c r="G2515" s="5" t="s">
        <v>76</v>
      </c>
      <c r="H2515" s="4" t="s">
        <v>144</v>
      </c>
      <c r="I2515" s="4" t="str">
        <f>VLOOKUP(H2515,[1]物料!$A$1:$M$65536,13,0)</f>
        <v>25.00</v>
      </c>
      <c r="J2515" s="4">
        <v>8</v>
      </c>
      <c r="K2515" s="4">
        <f t="shared" si="156"/>
        <v>3.74</v>
      </c>
      <c r="L2515" s="4">
        <f t="shared" si="157"/>
        <v>36.74</v>
      </c>
      <c r="M2515" s="6">
        <v>1</v>
      </c>
      <c r="N2515" s="7">
        <v>74.8</v>
      </c>
      <c r="O2515">
        <f t="shared" si="158"/>
        <v>38.06</v>
      </c>
      <c r="P2515" s="1">
        <f t="shared" si="159"/>
        <v>0.508823529411765</v>
      </c>
    </row>
    <row r="2516" ht="20" customHeight="1" spans="1:16">
      <c r="A2516" s="4" t="s">
        <v>3238</v>
      </c>
      <c r="B2516" s="4" t="s">
        <v>24</v>
      </c>
      <c r="C2516" s="4" t="s">
        <v>25</v>
      </c>
      <c r="D2516" s="5">
        <v>46204</v>
      </c>
      <c r="E2516" s="5" t="s">
        <v>54</v>
      </c>
      <c r="F2516" s="5" t="s">
        <v>55</v>
      </c>
      <c r="G2516" s="5" t="s">
        <v>56</v>
      </c>
      <c r="H2516" s="4" t="s">
        <v>1409</v>
      </c>
      <c r="I2516" s="4" t="str">
        <f>VLOOKUP(H2516,[1]物料!$A$1:$M$65536,13,0)</f>
        <v>12.00</v>
      </c>
      <c r="J2516" s="4">
        <v>8</v>
      </c>
      <c r="K2516" s="4">
        <f t="shared" si="156"/>
        <v>1.74</v>
      </c>
      <c r="L2516" s="4">
        <f t="shared" si="157"/>
        <v>21.74</v>
      </c>
      <c r="M2516" s="6">
        <v>1</v>
      </c>
      <c r="N2516" s="7">
        <v>34.8</v>
      </c>
      <c r="O2516">
        <f t="shared" si="158"/>
        <v>13.06</v>
      </c>
      <c r="P2516" s="1">
        <f t="shared" si="159"/>
        <v>0.375287356321839</v>
      </c>
    </row>
    <row r="2517" ht="20" customHeight="1" spans="1:16">
      <c r="A2517" s="4" t="s">
        <v>3239</v>
      </c>
      <c r="B2517" s="4" t="s">
        <v>24</v>
      </c>
      <c r="C2517" s="4" t="s">
        <v>59</v>
      </c>
      <c r="D2517" s="5">
        <v>46204</v>
      </c>
      <c r="E2517" s="5" t="s">
        <v>128</v>
      </c>
      <c r="F2517" s="5" t="s">
        <v>55</v>
      </c>
      <c r="G2517" s="5" t="s">
        <v>129</v>
      </c>
      <c r="H2517" s="4" t="s">
        <v>247</v>
      </c>
      <c r="I2517" s="4" t="str">
        <f>VLOOKUP(H2517,[1]物料!$A$1:$M$65536,13,0)</f>
        <v>18.00</v>
      </c>
      <c r="J2517" s="4">
        <v>8</v>
      </c>
      <c r="K2517" s="4">
        <f t="shared" si="156"/>
        <v>2.94</v>
      </c>
      <c r="L2517" s="4">
        <f t="shared" si="157"/>
        <v>28.94</v>
      </c>
      <c r="M2517" s="6">
        <v>1</v>
      </c>
      <c r="N2517" s="7">
        <v>58.8</v>
      </c>
      <c r="O2517">
        <f t="shared" si="158"/>
        <v>29.86</v>
      </c>
      <c r="P2517" s="1">
        <f t="shared" si="159"/>
        <v>0.507823129251701</v>
      </c>
    </row>
    <row r="2518" ht="20" customHeight="1" spans="1:16">
      <c r="A2518" s="4" t="s">
        <v>3240</v>
      </c>
      <c r="B2518" s="4" t="s">
        <v>24</v>
      </c>
      <c r="C2518" s="4" t="s">
        <v>59</v>
      </c>
      <c r="D2518" s="5">
        <v>46204</v>
      </c>
      <c r="E2518" s="5" t="s">
        <v>128</v>
      </c>
      <c r="F2518" s="5" t="s">
        <v>55</v>
      </c>
      <c r="G2518" s="5" t="s">
        <v>129</v>
      </c>
      <c r="H2518" s="4" t="s">
        <v>247</v>
      </c>
      <c r="I2518" s="4" t="str">
        <f>VLOOKUP(H2518,[1]物料!$A$1:$M$65536,13,0)</f>
        <v>18.00</v>
      </c>
      <c r="J2518" s="4">
        <v>8</v>
      </c>
      <c r="K2518" s="4">
        <f t="shared" si="156"/>
        <v>2.94</v>
      </c>
      <c r="L2518" s="4">
        <f t="shared" si="157"/>
        <v>28.94</v>
      </c>
      <c r="M2518" s="6">
        <v>1</v>
      </c>
      <c r="N2518" s="7">
        <v>58.8</v>
      </c>
      <c r="O2518">
        <f t="shared" si="158"/>
        <v>29.86</v>
      </c>
      <c r="P2518" s="1">
        <f t="shared" si="159"/>
        <v>0.507823129251701</v>
      </c>
    </row>
    <row r="2519" ht="20" customHeight="1" spans="1:16">
      <c r="A2519" s="4" t="s">
        <v>3241</v>
      </c>
      <c r="B2519" s="4" t="s">
        <v>24</v>
      </c>
      <c r="C2519" s="4" t="s">
        <v>59</v>
      </c>
      <c r="D2519" s="5">
        <v>46204</v>
      </c>
      <c r="E2519" s="5" t="s">
        <v>94</v>
      </c>
      <c r="F2519" s="5" t="s">
        <v>55</v>
      </c>
      <c r="G2519" s="5" t="s">
        <v>95</v>
      </c>
      <c r="H2519" s="4" t="s">
        <v>345</v>
      </c>
      <c r="I2519" s="4" t="str">
        <f>VLOOKUP(H2519,[1]物料!$A$1:$M$65536,13,0)</f>
        <v>30.00</v>
      </c>
      <c r="J2519" s="4">
        <v>10.7</v>
      </c>
      <c r="K2519" s="4">
        <f t="shared" si="156"/>
        <v>4.94</v>
      </c>
      <c r="L2519" s="4">
        <f t="shared" si="157"/>
        <v>45.64</v>
      </c>
      <c r="M2519" s="6">
        <v>1</v>
      </c>
      <c r="N2519" s="7">
        <v>98.8</v>
      </c>
      <c r="O2519">
        <f t="shared" si="158"/>
        <v>53.16</v>
      </c>
      <c r="P2519" s="1">
        <f t="shared" si="159"/>
        <v>0.538056680161943</v>
      </c>
    </row>
    <row r="2520" ht="20" customHeight="1" spans="1:16">
      <c r="A2520" s="4" t="s">
        <v>3242</v>
      </c>
      <c r="B2520" s="4" t="s">
        <v>24</v>
      </c>
      <c r="C2520" s="4" t="s">
        <v>119</v>
      </c>
      <c r="D2520" s="5">
        <v>46204</v>
      </c>
      <c r="E2520" s="5" t="s">
        <v>115</v>
      </c>
      <c r="F2520" s="5" t="s">
        <v>70</v>
      </c>
      <c r="G2520" s="5" t="s">
        <v>116</v>
      </c>
      <c r="H2520" s="4" t="s">
        <v>253</v>
      </c>
      <c r="I2520" s="4" t="str">
        <f>VLOOKUP(H2520,[1]物料!$A$1:$M$65536,13,0)</f>
        <v>42.00</v>
      </c>
      <c r="J2520" s="4">
        <v>6.5</v>
      </c>
      <c r="K2520" s="4">
        <f t="shared" si="156"/>
        <v>5.49</v>
      </c>
      <c r="L2520" s="4">
        <f t="shared" si="157"/>
        <v>53.99</v>
      </c>
      <c r="M2520" s="6">
        <v>1</v>
      </c>
      <c r="N2520" s="7">
        <v>109.8</v>
      </c>
      <c r="O2520">
        <f t="shared" si="158"/>
        <v>55.81</v>
      </c>
      <c r="P2520" s="1">
        <f t="shared" si="159"/>
        <v>0.508287795992714</v>
      </c>
    </row>
    <row r="2521" ht="20" customHeight="1" spans="1:16">
      <c r="A2521" s="4" t="s">
        <v>3243</v>
      </c>
      <c r="B2521" s="4" t="s">
        <v>17</v>
      </c>
      <c r="C2521" s="4" t="s">
        <v>18</v>
      </c>
      <c r="D2521" s="5">
        <v>46204</v>
      </c>
      <c r="E2521" s="5" t="s">
        <v>90</v>
      </c>
      <c r="F2521" s="5" t="s">
        <v>55</v>
      </c>
      <c r="G2521" s="5" t="s">
        <v>91</v>
      </c>
      <c r="H2521" s="4" t="s">
        <v>92</v>
      </c>
      <c r="I2521" s="4" t="str">
        <f>VLOOKUP(H2521,[1]物料!$A$1:$M$65536,13,0)</f>
        <v>40.00</v>
      </c>
      <c r="J2521" s="4">
        <v>7.2</v>
      </c>
      <c r="K2521" s="4">
        <f t="shared" si="156"/>
        <v>6.9345</v>
      </c>
      <c r="L2521" s="4">
        <f t="shared" si="157"/>
        <v>54.1345</v>
      </c>
      <c r="M2521" s="6">
        <v>1</v>
      </c>
      <c r="N2521" s="7">
        <v>138.69</v>
      </c>
      <c r="O2521">
        <f t="shared" si="158"/>
        <v>84.5555</v>
      </c>
      <c r="P2521" s="1">
        <f t="shared" si="159"/>
        <v>0.609672651236571</v>
      </c>
    </row>
    <row r="2522" ht="20" customHeight="1" spans="1:16">
      <c r="A2522" s="4" t="s">
        <v>3244</v>
      </c>
      <c r="B2522" s="4" t="s">
        <v>17</v>
      </c>
      <c r="C2522" s="4" t="s">
        <v>18</v>
      </c>
      <c r="D2522" s="5">
        <v>46204</v>
      </c>
      <c r="E2522" s="5" t="s">
        <v>291</v>
      </c>
      <c r="F2522" s="5" t="s">
        <v>55</v>
      </c>
      <c r="G2522" s="5" t="s">
        <v>292</v>
      </c>
      <c r="H2522" s="4" t="s">
        <v>293</v>
      </c>
      <c r="I2522" s="4" t="str">
        <f>VLOOKUP(H2522,[1]物料!$A$1:$M$65536,13,0)</f>
        <v>40.00</v>
      </c>
      <c r="J2522" s="4">
        <v>7.2</v>
      </c>
      <c r="K2522" s="4">
        <f t="shared" si="156"/>
        <v>4.913</v>
      </c>
      <c r="L2522" s="4">
        <f t="shared" si="157"/>
        <v>52.113</v>
      </c>
      <c r="M2522" s="6">
        <v>1</v>
      </c>
      <c r="N2522" s="7">
        <v>98.26</v>
      </c>
      <c r="O2522">
        <f t="shared" si="158"/>
        <v>46.147</v>
      </c>
      <c r="P2522" s="1">
        <f t="shared" si="159"/>
        <v>0.469641766741299</v>
      </c>
    </row>
    <row r="2523" ht="20" customHeight="1" spans="1:16">
      <c r="A2523" s="4" t="s">
        <v>3245</v>
      </c>
      <c r="B2523" s="4" t="s">
        <v>17</v>
      </c>
      <c r="C2523" s="4" t="s">
        <v>18</v>
      </c>
      <c r="D2523" s="5">
        <v>46204</v>
      </c>
      <c r="E2523" s="5" t="s">
        <v>75</v>
      </c>
      <c r="F2523" s="5" t="s">
        <v>61</v>
      </c>
      <c r="G2523" s="5" t="s">
        <v>76</v>
      </c>
      <c r="H2523" s="4" t="s">
        <v>144</v>
      </c>
      <c r="I2523" s="4" t="str">
        <f>VLOOKUP(H2523,[1]物料!$A$1:$M$65536,13,0)</f>
        <v>25.00</v>
      </c>
      <c r="J2523" s="4">
        <v>4.5</v>
      </c>
      <c r="K2523" s="4">
        <f t="shared" si="156"/>
        <v>3.553</v>
      </c>
      <c r="L2523" s="4">
        <f t="shared" si="157"/>
        <v>33.053</v>
      </c>
      <c r="M2523" s="6">
        <v>1</v>
      </c>
      <c r="N2523" s="7">
        <v>71.06</v>
      </c>
      <c r="O2523">
        <f t="shared" si="158"/>
        <v>38.007</v>
      </c>
      <c r="P2523" s="1">
        <f t="shared" si="159"/>
        <v>0.534857866591613</v>
      </c>
    </row>
    <row r="2524" ht="20" customHeight="1" spans="1:16">
      <c r="A2524" s="4" t="s">
        <v>3246</v>
      </c>
      <c r="B2524" s="4" t="s">
        <v>24</v>
      </c>
      <c r="C2524" s="4" t="s">
        <v>59</v>
      </c>
      <c r="D2524" s="5">
        <v>46204</v>
      </c>
      <c r="E2524" s="5" t="s">
        <v>69</v>
      </c>
      <c r="F2524" s="5" t="s">
        <v>70</v>
      </c>
      <c r="G2524" s="5" t="s">
        <v>71</v>
      </c>
      <c r="H2524" s="4" t="s">
        <v>111</v>
      </c>
      <c r="I2524" s="4" t="str">
        <f>VLOOKUP(H2524,[1]物料!$A$1:$M$65536,13,0)</f>
        <v>45.00</v>
      </c>
      <c r="J2524" s="4">
        <v>6.5</v>
      </c>
      <c r="K2524" s="4">
        <f t="shared" si="156"/>
        <v>5.44</v>
      </c>
      <c r="L2524" s="4">
        <f t="shared" si="157"/>
        <v>56.94</v>
      </c>
      <c r="M2524" s="6">
        <v>1</v>
      </c>
      <c r="N2524" s="7">
        <v>108.8</v>
      </c>
      <c r="O2524">
        <f t="shared" si="158"/>
        <v>51.86</v>
      </c>
      <c r="P2524" s="1">
        <f t="shared" si="159"/>
        <v>0.476654411764706</v>
      </c>
    </row>
    <row r="2525" ht="20" customHeight="1" spans="1:16">
      <c r="A2525" s="4" t="s">
        <v>3247</v>
      </c>
      <c r="B2525" s="4" t="s">
        <v>24</v>
      </c>
      <c r="C2525" s="4" t="s">
        <v>98</v>
      </c>
      <c r="D2525" s="5">
        <v>46204</v>
      </c>
      <c r="E2525" s="5" t="s">
        <v>90</v>
      </c>
      <c r="F2525" s="5" t="s">
        <v>55</v>
      </c>
      <c r="G2525" s="5" t="s">
        <v>91</v>
      </c>
      <c r="H2525" s="4" t="s">
        <v>99</v>
      </c>
      <c r="I2525" s="4" t="str">
        <f>VLOOKUP(H2525,[1]物料!$A$1:$M$65536,13,0)</f>
        <v>40.00</v>
      </c>
      <c r="J2525" s="4">
        <v>10.7</v>
      </c>
      <c r="K2525" s="4">
        <f t="shared" si="156"/>
        <v>6.44</v>
      </c>
      <c r="L2525" s="4">
        <f t="shared" si="157"/>
        <v>57.14</v>
      </c>
      <c r="M2525" s="6">
        <v>1</v>
      </c>
      <c r="N2525" s="7">
        <v>128.8</v>
      </c>
      <c r="O2525">
        <f t="shared" si="158"/>
        <v>71.66</v>
      </c>
      <c r="P2525" s="1">
        <f t="shared" si="159"/>
        <v>0.556366459627329</v>
      </c>
    </row>
    <row r="2526" ht="20" customHeight="1" spans="1:16">
      <c r="A2526" s="4" t="s">
        <v>3248</v>
      </c>
      <c r="B2526" s="4" t="s">
        <v>24</v>
      </c>
      <c r="C2526" s="4" t="s">
        <v>119</v>
      </c>
      <c r="D2526" s="5">
        <v>46204</v>
      </c>
      <c r="E2526" s="5" t="s">
        <v>60</v>
      </c>
      <c r="F2526" s="5" t="s">
        <v>61</v>
      </c>
      <c r="G2526" s="5" t="s">
        <v>62</v>
      </c>
      <c r="H2526" s="4" t="s">
        <v>63</v>
      </c>
      <c r="I2526" s="4" t="str">
        <f>VLOOKUP(H2526,[1]物料!$A$1:$M$65536,13,0)</f>
        <v>24.00</v>
      </c>
      <c r="J2526" s="4">
        <v>8</v>
      </c>
      <c r="K2526" s="4">
        <f t="shared" si="156"/>
        <v>3.225</v>
      </c>
      <c r="L2526" s="4">
        <f t="shared" si="157"/>
        <v>35.225</v>
      </c>
      <c r="M2526" s="6">
        <v>1</v>
      </c>
      <c r="N2526" s="7">
        <v>64.5</v>
      </c>
      <c r="O2526">
        <f t="shared" si="158"/>
        <v>29.275</v>
      </c>
      <c r="P2526" s="1">
        <f t="shared" si="159"/>
        <v>0.453875968992248</v>
      </c>
    </row>
    <row r="2527" ht="20" customHeight="1" spans="1:16">
      <c r="A2527" s="4" t="s">
        <v>3249</v>
      </c>
      <c r="B2527" s="4" t="s">
        <v>17</v>
      </c>
      <c r="C2527" s="4" t="s">
        <v>18</v>
      </c>
      <c r="D2527" s="5">
        <v>46204</v>
      </c>
      <c r="E2527" s="5" t="s">
        <v>83</v>
      </c>
      <c r="F2527" s="5" t="s">
        <v>55</v>
      </c>
      <c r="G2527" s="5" t="s">
        <v>84</v>
      </c>
      <c r="H2527" s="4" t="s">
        <v>147</v>
      </c>
      <c r="I2527" s="4" t="str">
        <f>VLOOKUP(H2527,[1]物料!$A$1:$M$65536,13,0)</f>
        <v>52.00</v>
      </c>
      <c r="J2527" s="4">
        <v>14.5</v>
      </c>
      <c r="K2527" s="4">
        <f t="shared" si="156"/>
        <v>8.272</v>
      </c>
      <c r="L2527" s="4">
        <f t="shared" si="157"/>
        <v>74.772</v>
      </c>
      <c r="M2527" s="6">
        <v>1</v>
      </c>
      <c r="N2527" s="7">
        <v>165.44</v>
      </c>
      <c r="O2527">
        <f t="shared" si="158"/>
        <v>90.668</v>
      </c>
      <c r="P2527" s="1">
        <f t="shared" si="159"/>
        <v>0.548041586073501</v>
      </c>
    </row>
    <row r="2528" ht="20" customHeight="1" spans="1:16">
      <c r="A2528" s="4" t="s">
        <v>3250</v>
      </c>
      <c r="B2528" s="4" t="s">
        <v>17</v>
      </c>
      <c r="C2528" s="4" t="s">
        <v>18</v>
      </c>
      <c r="D2528" s="5">
        <v>46204</v>
      </c>
      <c r="E2528" s="5" t="s">
        <v>19</v>
      </c>
      <c r="F2528" s="5" t="s">
        <v>20</v>
      </c>
      <c r="G2528" s="5" t="s">
        <v>21</v>
      </c>
      <c r="H2528" s="4" t="s">
        <v>416</v>
      </c>
      <c r="I2528" s="4" t="str">
        <f>VLOOKUP(H2528,[1]物料!$A$1:$M$65536,13,0)</f>
        <v>43.30</v>
      </c>
      <c r="J2528" s="4">
        <v>3.5</v>
      </c>
      <c r="K2528" s="4">
        <f t="shared" si="156"/>
        <v>4.3065</v>
      </c>
      <c r="L2528" s="4">
        <f t="shared" si="157"/>
        <v>51.1065</v>
      </c>
      <c r="M2528" s="6">
        <v>1</v>
      </c>
      <c r="N2528" s="7">
        <v>86.13</v>
      </c>
      <c r="O2528">
        <f t="shared" si="158"/>
        <v>35.0235</v>
      </c>
      <c r="P2528" s="1">
        <f t="shared" si="159"/>
        <v>0.406635318704284</v>
      </c>
    </row>
    <row r="2529" ht="20" customHeight="1" spans="1:16">
      <c r="A2529" s="4" t="s">
        <v>3251</v>
      </c>
      <c r="B2529" s="4" t="s">
        <v>17</v>
      </c>
      <c r="C2529" s="4" t="s">
        <v>18</v>
      </c>
      <c r="D2529" s="5">
        <v>46204</v>
      </c>
      <c r="E2529" s="5" t="s">
        <v>19</v>
      </c>
      <c r="F2529" s="5" t="s">
        <v>20</v>
      </c>
      <c r="G2529" s="5" t="s">
        <v>21</v>
      </c>
      <c r="H2529" s="4" t="s">
        <v>107</v>
      </c>
      <c r="I2529" s="4" t="str">
        <f>VLOOKUP(H2529,[1]物料!$A$1:$M$65536,13,0)</f>
        <v>43.30</v>
      </c>
      <c r="J2529" s="4">
        <v>3.5</v>
      </c>
      <c r="K2529" s="4">
        <f t="shared" si="156"/>
        <v>4.0235</v>
      </c>
      <c r="L2529" s="4">
        <f t="shared" si="157"/>
        <v>50.8235</v>
      </c>
      <c r="M2529" s="6">
        <v>1</v>
      </c>
      <c r="N2529" s="7">
        <v>80.47</v>
      </c>
      <c r="O2529">
        <f t="shared" si="158"/>
        <v>29.6465</v>
      </c>
      <c r="P2529" s="1">
        <f t="shared" si="159"/>
        <v>0.368416801292407</v>
      </c>
    </row>
    <row r="2530" ht="20" customHeight="1" spans="1:16">
      <c r="A2530" s="4" t="s">
        <v>3252</v>
      </c>
      <c r="B2530" s="4" t="s">
        <v>17</v>
      </c>
      <c r="C2530" s="4" t="s">
        <v>18</v>
      </c>
      <c r="D2530" s="5">
        <v>46204</v>
      </c>
      <c r="E2530" s="5" t="s">
        <v>60</v>
      </c>
      <c r="F2530" s="5" t="s">
        <v>61</v>
      </c>
      <c r="G2530" s="5" t="s">
        <v>62</v>
      </c>
      <c r="H2530" s="4" t="s">
        <v>157</v>
      </c>
      <c r="I2530" s="4" t="str">
        <f>VLOOKUP(H2530,[1]物料!$A$1:$M$65536,13,0)</f>
        <v>24.00</v>
      </c>
      <c r="J2530" s="4">
        <v>4.5</v>
      </c>
      <c r="K2530" s="4">
        <f t="shared" si="156"/>
        <v>3.3155</v>
      </c>
      <c r="L2530" s="4">
        <f t="shared" si="157"/>
        <v>31.8155</v>
      </c>
      <c r="M2530" s="6">
        <v>1</v>
      </c>
      <c r="N2530" s="7">
        <v>66.31</v>
      </c>
      <c r="O2530">
        <f t="shared" si="158"/>
        <v>34.4945</v>
      </c>
      <c r="P2530" s="1">
        <f t="shared" si="159"/>
        <v>0.520200573065903</v>
      </c>
    </row>
    <row r="2531" ht="20" customHeight="1" spans="1:16">
      <c r="A2531" s="4" t="s">
        <v>3253</v>
      </c>
      <c r="B2531" s="4" t="s">
        <v>24</v>
      </c>
      <c r="C2531" s="4" t="s">
        <v>98</v>
      </c>
      <c r="D2531" s="5">
        <v>46204</v>
      </c>
      <c r="E2531" s="5" t="s">
        <v>90</v>
      </c>
      <c r="F2531" s="5" t="s">
        <v>55</v>
      </c>
      <c r="G2531" s="5" t="s">
        <v>91</v>
      </c>
      <c r="H2531" s="4" t="s">
        <v>99</v>
      </c>
      <c r="I2531" s="4" t="str">
        <f>VLOOKUP(H2531,[1]物料!$A$1:$M$65536,13,0)</f>
        <v>40.00</v>
      </c>
      <c r="J2531" s="4">
        <v>10.7</v>
      </c>
      <c r="K2531" s="4">
        <f t="shared" si="156"/>
        <v>6.44</v>
      </c>
      <c r="L2531" s="4">
        <f t="shared" si="157"/>
        <v>57.14</v>
      </c>
      <c r="M2531" s="6">
        <v>1</v>
      </c>
      <c r="N2531" s="7">
        <v>128.8</v>
      </c>
      <c r="O2531">
        <f t="shared" si="158"/>
        <v>71.66</v>
      </c>
      <c r="P2531" s="1">
        <f t="shared" si="159"/>
        <v>0.556366459627329</v>
      </c>
    </row>
    <row r="2532" ht="20" customHeight="1" spans="1:16">
      <c r="A2532" s="4" t="s">
        <v>3254</v>
      </c>
      <c r="B2532" s="4" t="s">
        <v>24</v>
      </c>
      <c r="C2532" s="4" t="s">
        <v>119</v>
      </c>
      <c r="D2532" s="5">
        <v>46204</v>
      </c>
      <c r="E2532" s="5" t="s">
        <v>94</v>
      </c>
      <c r="F2532" s="5" t="s">
        <v>55</v>
      </c>
      <c r="G2532" s="5" t="s">
        <v>95</v>
      </c>
      <c r="H2532" s="4" t="s">
        <v>2623</v>
      </c>
      <c r="I2532" s="4" t="str">
        <f>VLOOKUP(H2532,[1]物料!$A$1:$M$65536,13,0)</f>
        <v>30.00</v>
      </c>
      <c r="J2532" s="4">
        <v>10.7</v>
      </c>
      <c r="K2532" s="4">
        <f t="shared" si="156"/>
        <v>4.215</v>
      </c>
      <c r="L2532" s="4">
        <f t="shared" si="157"/>
        <v>44.915</v>
      </c>
      <c r="M2532" s="6">
        <v>1</v>
      </c>
      <c r="N2532" s="7">
        <v>84.3</v>
      </c>
      <c r="O2532">
        <f t="shared" si="158"/>
        <v>39.385</v>
      </c>
      <c r="P2532" s="1">
        <f t="shared" si="159"/>
        <v>0.467200474495848</v>
      </c>
    </row>
    <row r="2533" ht="20" customHeight="1" spans="1:16">
      <c r="A2533" s="4" t="s">
        <v>3255</v>
      </c>
      <c r="B2533" s="4" t="s">
        <v>24</v>
      </c>
      <c r="C2533" s="4" t="s">
        <v>59</v>
      </c>
      <c r="D2533" s="5">
        <v>46204</v>
      </c>
      <c r="E2533" s="5" t="s">
        <v>128</v>
      </c>
      <c r="F2533" s="5" t="s">
        <v>55</v>
      </c>
      <c r="G2533" s="5" t="s">
        <v>129</v>
      </c>
      <c r="H2533" s="4" t="s">
        <v>247</v>
      </c>
      <c r="I2533" s="4" t="str">
        <f>VLOOKUP(H2533,[1]物料!$A$1:$M$65536,13,0)</f>
        <v>18.00</v>
      </c>
      <c r="J2533" s="4">
        <v>8</v>
      </c>
      <c r="K2533" s="4">
        <f t="shared" si="156"/>
        <v>2.94</v>
      </c>
      <c r="L2533" s="4">
        <f t="shared" si="157"/>
        <v>28.94</v>
      </c>
      <c r="M2533" s="6">
        <v>1</v>
      </c>
      <c r="N2533" s="7">
        <v>58.8</v>
      </c>
      <c r="O2533">
        <f t="shared" si="158"/>
        <v>29.86</v>
      </c>
      <c r="P2533" s="1">
        <f t="shared" si="159"/>
        <v>0.507823129251701</v>
      </c>
    </row>
    <row r="2534" ht="20" customHeight="1" spans="1:16">
      <c r="A2534" s="4" t="s">
        <v>3256</v>
      </c>
      <c r="B2534" s="4" t="s">
        <v>24</v>
      </c>
      <c r="C2534" s="4" t="s">
        <v>74</v>
      </c>
      <c r="D2534" s="5">
        <v>46204</v>
      </c>
      <c r="E2534" s="5" t="s">
        <v>719</v>
      </c>
      <c r="F2534" s="5" t="s">
        <v>70</v>
      </c>
      <c r="G2534" s="5" t="s">
        <v>720</v>
      </c>
      <c r="H2534" s="4" t="s">
        <v>721</v>
      </c>
      <c r="I2534" s="4" t="str">
        <f>VLOOKUP(H2534,[1]物料!$A$1:$M$65536,13,0)</f>
        <v>64.00</v>
      </c>
      <c r="J2534" s="4">
        <v>6.5</v>
      </c>
      <c r="K2534" s="4">
        <f t="shared" si="156"/>
        <v>7.99</v>
      </c>
      <c r="L2534" s="4">
        <f t="shared" si="157"/>
        <v>78.49</v>
      </c>
      <c r="M2534" s="6">
        <v>1</v>
      </c>
      <c r="N2534" s="7">
        <v>159.8</v>
      </c>
      <c r="O2534">
        <f t="shared" si="158"/>
        <v>81.31</v>
      </c>
      <c r="P2534" s="1">
        <f t="shared" si="159"/>
        <v>0.508823529411765</v>
      </c>
    </row>
    <row r="2535" ht="20" customHeight="1" spans="1:16">
      <c r="A2535" s="4" t="s">
        <v>3257</v>
      </c>
      <c r="B2535" s="4" t="s">
        <v>24</v>
      </c>
      <c r="C2535" s="4" t="s">
        <v>74</v>
      </c>
      <c r="D2535" s="5">
        <v>46204</v>
      </c>
      <c r="E2535" s="5" t="s">
        <v>384</v>
      </c>
      <c r="F2535" s="5" t="s">
        <v>20</v>
      </c>
      <c r="G2535" s="5" t="s">
        <v>385</v>
      </c>
      <c r="H2535" s="4" t="s">
        <v>596</v>
      </c>
      <c r="I2535" s="4" t="str">
        <f>VLOOKUP(H2535,[1]物料!$A$1:$M$65536,13,0)</f>
        <v>36.60</v>
      </c>
      <c r="J2535" s="4">
        <v>6.5</v>
      </c>
      <c r="K2535" s="4">
        <f t="shared" si="156"/>
        <v>4.43</v>
      </c>
      <c r="L2535" s="4">
        <f t="shared" si="157"/>
        <v>47.53</v>
      </c>
      <c r="M2535" s="6">
        <v>1</v>
      </c>
      <c r="N2535" s="7">
        <v>88.6</v>
      </c>
      <c r="O2535">
        <f t="shared" si="158"/>
        <v>41.07</v>
      </c>
      <c r="P2535" s="1">
        <f t="shared" si="159"/>
        <v>0.463544018058691</v>
      </c>
    </row>
    <row r="2536" ht="20" customHeight="1" spans="1:16">
      <c r="A2536" s="4" t="s">
        <v>3258</v>
      </c>
      <c r="B2536" s="4" t="s">
        <v>17</v>
      </c>
      <c r="C2536" s="4" t="s">
        <v>49</v>
      </c>
      <c r="D2536" s="5">
        <v>46204</v>
      </c>
      <c r="E2536" s="5" t="s">
        <v>622</v>
      </c>
      <c r="F2536" s="5" t="s">
        <v>20</v>
      </c>
      <c r="G2536" s="5" t="s">
        <v>623</v>
      </c>
      <c r="H2536" s="4" t="s">
        <v>741</v>
      </c>
      <c r="I2536" s="4" t="str">
        <f>VLOOKUP(H2536,[1]物料!$A$1:$M$65536,13,0)</f>
        <v>53.70</v>
      </c>
      <c r="J2536" s="4">
        <v>3.5</v>
      </c>
      <c r="K2536" s="4">
        <f t="shared" si="156"/>
        <v>5.9</v>
      </c>
      <c r="L2536" s="4">
        <f t="shared" si="157"/>
        <v>63.1</v>
      </c>
      <c r="M2536" s="6">
        <v>1</v>
      </c>
      <c r="N2536" s="7">
        <v>118</v>
      </c>
      <c r="O2536">
        <f t="shared" si="158"/>
        <v>54.9</v>
      </c>
      <c r="P2536" s="1">
        <f t="shared" si="159"/>
        <v>0.465254237288136</v>
      </c>
    </row>
    <row r="2537" ht="20" customHeight="1" spans="1:16">
      <c r="A2537" s="4" t="s">
        <v>3259</v>
      </c>
      <c r="B2537" s="4" t="s">
        <v>17</v>
      </c>
      <c r="C2537" s="4" t="s">
        <v>18</v>
      </c>
      <c r="D2537" s="5">
        <v>46204</v>
      </c>
      <c r="E2537" s="5" t="s">
        <v>291</v>
      </c>
      <c r="F2537" s="5" t="s">
        <v>55</v>
      </c>
      <c r="G2537" s="5" t="s">
        <v>292</v>
      </c>
      <c r="H2537" s="4" t="s">
        <v>378</v>
      </c>
      <c r="I2537" s="4" t="str">
        <f>VLOOKUP(H2537,[1]物料!$A$1:$M$65536,13,0)</f>
        <v>40.00</v>
      </c>
      <c r="J2537" s="4">
        <v>7.2</v>
      </c>
      <c r="K2537" s="4">
        <f t="shared" si="156"/>
        <v>4.693</v>
      </c>
      <c r="L2537" s="4">
        <f t="shared" si="157"/>
        <v>51.893</v>
      </c>
      <c r="M2537" s="6">
        <v>1</v>
      </c>
      <c r="N2537" s="7">
        <v>93.86</v>
      </c>
      <c r="O2537">
        <f t="shared" si="158"/>
        <v>41.967</v>
      </c>
      <c r="P2537" s="1">
        <f t="shared" si="159"/>
        <v>0.447123375239719</v>
      </c>
    </row>
    <row r="2538" ht="20" customHeight="1" spans="1:16">
      <c r="A2538" s="4" t="s">
        <v>3260</v>
      </c>
      <c r="B2538" s="4" t="s">
        <v>24</v>
      </c>
      <c r="C2538" s="4" t="s">
        <v>25</v>
      </c>
      <c r="D2538" s="5">
        <v>46204</v>
      </c>
      <c r="E2538" s="5" t="s">
        <v>90</v>
      </c>
      <c r="F2538" s="5" t="s">
        <v>55</v>
      </c>
      <c r="G2538" s="5" t="s">
        <v>91</v>
      </c>
      <c r="H2538" s="4" t="s">
        <v>159</v>
      </c>
      <c r="I2538" s="4" t="str">
        <f>VLOOKUP(H2538,[1]物料!$A$1:$M$65536,13,0)</f>
        <v>40.00</v>
      </c>
      <c r="J2538" s="4">
        <v>10.7</v>
      </c>
      <c r="K2538" s="4">
        <f t="shared" si="156"/>
        <v>6.359</v>
      </c>
      <c r="L2538" s="4">
        <f t="shared" si="157"/>
        <v>57.059</v>
      </c>
      <c r="M2538" s="6">
        <v>1</v>
      </c>
      <c r="N2538" s="7">
        <v>127.18</v>
      </c>
      <c r="O2538">
        <f t="shared" si="158"/>
        <v>70.121</v>
      </c>
      <c r="P2538" s="1">
        <f t="shared" si="159"/>
        <v>0.551352413901557</v>
      </c>
    </row>
    <row r="2539" ht="20" customHeight="1" spans="1:16">
      <c r="A2539" s="4" t="s">
        <v>3261</v>
      </c>
      <c r="B2539" s="4" t="s">
        <v>17</v>
      </c>
      <c r="C2539" s="4" t="s">
        <v>49</v>
      </c>
      <c r="D2539" s="5">
        <v>46204</v>
      </c>
      <c r="E2539" s="5" t="s">
        <v>79</v>
      </c>
      <c r="F2539" s="5" t="s">
        <v>20</v>
      </c>
      <c r="G2539" s="5" t="s">
        <v>80</v>
      </c>
      <c r="H2539" s="4" t="s">
        <v>251</v>
      </c>
      <c r="I2539" s="4" t="str">
        <f>VLOOKUP(H2539,[1]物料!$A$1:$M$65536,13,0)</f>
        <v>40.70</v>
      </c>
      <c r="J2539" s="4">
        <v>3.5</v>
      </c>
      <c r="K2539" s="4">
        <f t="shared" si="156"/>
        <v>5.21</v>
      </c>
      <c r="L2539" s="4">
        <f t="shared" si="157"/>
        <v>49.41</v>
      </c>
      <c r="M2539" s="6">
        <v>1</v>
      </c>
      <c r="N2539" s="7">
        <v>104.2</v>
      </c>
      <c r="O2539">
        <f t="shared" si="158"/>
        <v>54.79</v>
      </c>
      <c r="P2539" s="1">
        <f t="shared" si="159"/>
        <v>0.525815738963532</v>
      </c>
    </row>
    <row r="2540" ht="20" customHeight="1" spans="1:16">
      <c r="A2540" s="4" t="s">
        <v>3262</v>
      </c>
      <c r="B2540" s="4" t="s">
        <v>24</v>
      </c>
      <c r="C2540" s="4" t="s">
        <v>150</v>
      </c>
      <c r="D2540" s="5">
        <v>46204</v>
      </c>
      <c r="E2540" s="5" t="s">
        <v>83</v>
      </c>
      <c r="F2540" s="5" t="s">
        <v>55</v>
      </c>
      <c r="G2540" s="5" t="s">
        <v>84</v>
      </c>
      <c r="H2540" s="4" t="s">
        <v>88</v>
      </c>
      <c r="I2540" s="4" t="str">
        <f>VLOOKUP(H2540,[1]物料!$A$1:$M$65536,13,0)</f>
        <v>52.00</v>
      </c>
      <c r="J2540" s="4">
        <v>18</v>
      </c>
      <c r="K2540" s="4">
        <f t="shared" si="156"/>
        <v>7.94</v>
      </c>
      <c r="L2540" s="4">
        <f t="shared" si="157"/>
        <v>77.94</v>
      </c>
      <c r="M2540" s="6">
        <v>1</v>
      </c>
      <c r="N2540" s="7">
        <v>158.8</v>
      </c>
      <c r="O2540">
        <f t="shared" si="158"/>
        <v>80.86</v>
      </c>
      <c r="P2540" s="1">
        <f t="shared" si="159"/>
        <v>0.50919395465995</v>
      </c>
    </row>
    <row r="2541" ht="20" customHeight="1" spans="1:16">
      <c r="A2541" s="4" t="s">
        <v>3263</v>
      </c>
      <c r="B2541" s="4" t="s">
        <v>24</v>
      </c>
      <c r="C2541" s="4" t="s">
        <v>25</v>
      </c>
      <c r="D2541" s="5">
        <v>46204</v>
      </c>
      <c r="E2541" s="5" t="s">
        <v>83</v>
      </c>
      <c r="F2541" s="5" t="s">
        <v>55</v>
      </c>
      <c r="G2541" s="5" t="s">
        <v>84</v>
      </c>
      <c r="H2541" s="4" t="s">
        <v>138</v>
      </c>
      <c r="I2541" s="4" t="str">
        <f>VLOOKUP(H2541,[1]物料!$A$1:$M$65536,13,0)</f>
        <v>52.00</v>
      </c>
      <c r="J2541" s="4">
        <v>18</v>
      </c>
      <c r="K2541" s="4">
        <f t="shared" si="156"/>
        <v>7.44</v>
      </c>
      <c r="L2541" s="4">
        <f t="shared" si="157"/>
        <v>77.44</v>
      </c>
      <c r="M2541" s="6">
        <v>1</v>
      </c>
      <c r="N2541" s="7">
        <v>148.8</v>
      </c>
      <c r="O2541">
        <f t="shared" si="158"/>
        <v>71.36</v>
      </c>
      <c r="P2541" s="1">
        <f t="shared" si="159"/>
        <v>0.479569892473118</v>
      </c>
    </row>
    <row r="2542" ht="20" customHeight="1" spans="1:16">
      <c r="A2542" s="4" t="s">
        <v>3264</v>
      </c>
      <c r="B2542" s="4" t="s">
        <v>24</v>
      </c>
      <c r="C2542" s="4" t="s">
        <v>59</v>
      </c>
      <c r="D2542" s="5">
        <v>46204</v>
      </c>
      <c r="E2542" s="5" t="s">
        <v>69</v>
      </c>
      <c r="F2542" s="5" t="s">
        <v>70</v>
      </c>
      <c r="G2542" s="5" t="s">
        <v>71</v>
      </c>
      <c r="H2542" s="4" t="s">
        <v>343</v>
      </c>
      <c r="I2542" s="4" t="str">
        <f>VLOOKUP(H2542,[1]物料!$A$1:$M$65536,13,0)</f>
        <v>45.00</v>
      </c>
      <c r="J2542" s="4">
        <v>6.5</v>
      </c>
      <c r="K2542" s="4">
        <f t="shared" si="156"/>
        <v>5.49</v>
      </c>
      <c r="L2542" s="4">
        <f t="shared" si="157"/>
        <v>56.99</v>
      </c>
      <c r="M2542" s="6">
        <v>1</v>
      </c>
      <c r="N2542" s="7">
        <v>109.8</v>
      </c>
      <c r="O2542">
        <f t="shared" si="158"/>
        <v>52.81</v>
      </c>
      <c r="P2542" s="1">
        <f t="shared" si="159"/>
        <v>0.480965391621129</v>
      </c>
    </row>
    <row r="2543" ht="20" customHeight="1" spans="1:16">
      <c r="A2543" s="4" t="s">
        <v>3265</v>
      </c>
      <c r="B2543" s="4" t="s">
        <v>24</v>
      </c>
      <c r="C2543" s="4" t="s">
        <v>87</v>
      </c>
      <c r="D2543" s="5">
        <v>46204</v>
      </c>
      <c r="E2543" s="5" t="s">
        <v>90</v>
      </c>
      <c r="F2543" s="5" t="s">
        <v>55</v>
      </c>
      <c r="G2543" s="5" t="s">
        <v>91</v>
      </c>
      <c r="H2543" s="4" t="s">
        <v>159</v>
      </c>
      <c r="I2543" s="4" t="str">
        <f>VLOOKUP(H2543,[1]物料!$A$1:$M$65536,13,0)</f>
        <v>40.00</v>
      </c>
      <c r="J2543" s="4">
        <v>10.7</v>
      </c>
      <c r="K2543" s="4">
        <f t="shared" si="156"/>
        <v>6.19</v>
      </c>
      <c r="L2543" s="4">
        <f t="shared" si="157"/>
        <v>56.89</v>
      </c>
      <c r="M2543" s="6">
        <v>1</v>
      </c>
      <c r="N2543" s="7">
        <v>123.8</v>
      </c>
      <c r="O2543">
        <f t="shared" si="158"/>
        <v>66.91</v>
      </c>
      <c r="P2543" s="1">
        <f t="shared" si="159"/>
        <v>0.540468497576737</v>
      </c>
    </row>
    <row r="2544" ht="20" customHeight="1" spans="1:16">
      <c r="A2544" s="4" t="s">
        <v>3266</v>
      </c>
      <c r="B2544" s="4" t="s">
        <v>17</v>
      </c>
      <c r="C2544" s="4" t="s">
        <v>18</v>
      </c>
      <c r="D2544" s="5">
        <v>46204</v>
      </c>
      <c r="E2544" s="5" t="s">
        <v>90</v>
      </c>
      <c r="F2544" s="5" t="s">
        <v>55</v>
      </c>
      <c r="G2544" s="5" t="s">
        <v>91</v>
      </c>
      <c r="H2544" s="4" t="s">
        <v>504</v>
      </c>
      <c r="I2544" s="4" t="str">
        <f>VLOOKUP(H2544,[1]物料!$A$1:$M$65536,13,0)</f>
        <v>40.00</v>
      </c>
      <c r="J2544" s="4">
        <v>7.2</v>
      </c>
      <c r="K2544" s="4">
        <f t="shared" si="156"/>
        <v>6.796</v>
      </c>
      <c r="L2544" s="4">
        <f t="shared" si="157"/>
        <v>53.996</v>
      </c>
      <c r="M2544" s="6">
        <v>1</v>
      </c>
      <c r="N2544" s="7">
        <v>135.92</v>
      </c>
      <c r="O2544">
        <f t="shared" si="158"/>
        <v>81.924</v>
      </c>
      <c r="P2544" s="1">
        <f t="shared" si="159"/>
        <v>0.602736904061212</v>
      </c>
    </row>
    <row r="2545" ht="20" customHeight="1" spans="1:16">
      <c r="A2545" s="4" t="s">
        <v>3267</v>
      </c>
      <c r="B2545" s="4" t="s">
        <v>24</v>
      </c>
      <c r="C2545" s="4" t="s">
        <v>59</v>
      </c>
      <c r="D2545" s="5">
        <v>46204</v>
      </c>
      <c r="E2545" s="5" t="s">
        <v>60</v>
      </c>
      <c r="F2545" s="5" t="s">
        <v>61</v>
      </c>
      <c r="G2545" s="5" t="s">
        <v>62</v>
      </c>
      <c r="H2545" s="4" t="s">
        <v>63</v>
      </c>
      <c r="I2545" s="4" t="str">
        <f>VLOOKUP(H2545,[1]物料!$A$1:$M$65536,13,0)</f>
        <v>24.00</v>
      </c>
      <c r="J2545" s="4">
        <v>8</v>
      </c>
      <c r="K2545" s="4">
        <f t="shared" si="156"/>
        <v>3.49</v>
      </c>
      <c r="L2545" s="4">
        <f t="shared" si="157"/>
        <v>35.49</v>
      </c>
      <c r="M2545" s="6">
        <v>1</v>
      </c>
      <c r="N2545" s="7">
        <v>69.8</v>
      </c>
      <c r="O2545">
        <f t="shared" si="158"/>
        <v>34.31</v>
      </c>
      <c r="P2545" s="1">
        <f t="shared" si="159"/>
        <v>0.491547277936963</v>
      </c>
    </row>
    <row r="2546" ht="20" customHeight="1" spans="1:16">
      <c r="A2546" s="4" t="s">
        <v>3268</v>
      </c>
      <c r="B2546" s="4" t="s">
        <v>17</v>
      </c>
      <c r="C2546" s="4" t="s">
        <v>18</v>
      </c>
      <c r="D2546" s="5">
        <v>46204</v>
      </c>
      <c r="E2546" s="5" t="s">
        <v>83</v>
      </c>
      <c r="F2546" s="5" t="s">
        <v>55</v>
      </c>
      <c r="G2546" s="5" t="s">
        <v>84</v>
      </c>
      <c r="H2546" s="4" t="s">
        <v>147</v>
      </c>
      <c r="I2546" s="4" t="str">
        <f>VLOOKUP(H2546,[1]物料!$A$1:$M$65536,13,0)</f>
        <v>52.00</v>
      </c>
      <c r="J2546" s="4">
        <v>14.5</v>
      </c>
      <c r="K2546" s="4">
        <f t="shared" si="156"/>
        <v>8.272</v>
      </c>
      <c r="L2546" s="4">
        <f t="shared" si="157"/>
        <v>74.772</v>
      </c>
      <c r="M2546" s="6">
        <v>1</v>
      </c>
      <c r="N2546" s="7">
        <v>165.44</v>
      </c>
      <c r="O2546">
        <f t="shared" si="158"/>
        <v>90.668</v>
      </c>
      <c r="P2546" s="1">
        <f t="shared" si="159"/>
        <v>0.548041586073501</v>
      </c>
    </row>
    <row r="2547" ht="20" customHeight="1" spans="1:16">
      <c r="A2547" s="4" t="s">
        <v>3269</v>
      </c>
      <c r="B2547" s="4" t="s">
        <v>24</v>
      </c>
      <c r="C2547" s="4" t="s">
        <v>25</v>
      </c>
      <c r="D2547" s="5">
        <v>46204</v>
      </c>
      <c r="E2547" s="5" t="s">
        <v>1126</v>
      </c>
      <c r="F2547" s="5" t="s">
        <v>770</v>
      </c>
      <c r="G2547" s="5" t="s">
        <v>1127</v>
      </c>
      <c r="H2547" s="4" t="s">
        <v>3270</v>
      </c>
      <c r="I2547" s="4" t="str">
        <f>VLOOKUP(H2547,[1]物料!$A$1:$M$65536,13,0)</f>
        <v>17.30</v>
      </c>
      <c r="J2547" s="4">
        <v>6.3</v>
      </c>
      <c r="K2547" s="4">
        <f t="shared" si="156"/>
        <v>1.925</v>
      </c>
      <c r="L2547" s="4">
        <f t="shared" si="157"/>
        <v>25.525</v>
      </c>
      <c r="M2547" s="6">
        <v>1</v>
      </c>
      <c r="N2547" s="7">
        <v>38.5</v>
      </c>
      <c r="O2547">
        <f t="shared" si="158"/>
        <v>12.975</v>
      </c>
      <c r="P2547" s="1">
        <f t="shared" si="159"/>
        <v>0.337012987012987</v>
      </c>
    </row>
    <row r="2548" ht="20" customHeight="1" spans="1:16">
      <c r="A2548" s="4" t="s">
        <v>3271</v>
      </c>
      <c r="B2548" s="4" t="s">
        <v>17</v>
      </c>
      <c r="C2548" s="4" t="s">
        <v>234</v>
      </c>
      <c r="D2548" s="5">
        <v>46204</v>
      </c>
      <c r="E2548" s="5" t="s">
        <v>235</v>
      </c>
      <c r="F2548" s="5" t="s">
        <v>39</v>
      </c>
      <c r="G2548" s="5" t="s">
        <v>236</v>
      </c>
      <c r="H2548" s="4" t="s">
        <v>790</v>
      </c>
      <c r="I2548" s="4" t="str">
        <f>VLOOKUP(H2548,[1]物料!$A$1:$M$65536,13,0)</f>
        <v>23.90</v>
      </c>
      <c r="J2548" s="4">
        <v>1.9</v>
      </c>
      <c r="K2548" s="4">
        <f t="shared" si="156"/>
        <v>2.4845</v>
      </c>
      <c r="L2548" s="4">
        <f t="shared" si="157"/>
        <v>28.2845</v>
      </c>
      <c r="M2548" s="6">
        <v>1</v>
      </c>
      <c r="N2548" s="7">
        <v>49.69</v>
      </c>
      <c r="O2548">
        <f t="shared" si="158"/>
        <v>21.4055</v>
      </c>
      <c r="P2548" s="1">
        <f t="shared" si="159"/>
        <v>0.430780841215536</v>
      </c>
    </row>
    <row r="2549" ht="20" customHeight="1" spans="1:16">
      <c r="A2549" s="4" t="s">
        <v>3272</v>
      </c>
      <c r="B2549" s="4" t="s">
        <v>17</v>
      </c>
      <c r="C2549" s="4" t="s">
        <v>49</v>
      </c>
      <c r="D2549" s="5">
        <v>46204</v>
      </c>
      <c r="E2549" s="5" t="s">
        <v>94</v>
      </c>
      <c r="F2549" s="5" t="s">
        <v>55</v>
      </c>
      <c r="G2549" s="5" t="s">
        <v>95</v>
      </c>
      <c r="H2549" s="4" t="s">
        <v>240</v>
      </c>
      <c r="I2549" s="4" t="str">
        <f>VLOOKUP(H2549,[1]物料!$A$1:$M$65536,13,0)</f>
        <v>30.00</v>
      </c>
      <c r="J2549" s="4">
        <v>7.2</v>
      </c>
      <c r="K2549" s="4">
        <f t="shared" si="156"/>
        <v>4.185</v>
      </c>
      <c r="L2549" s="4">
        <f t="shared" si="157"/>
        <v>41.385</v>
      </c>
      <c r="M2549" s="6">
        <v>1</v>
      </c>
      <c r="N2549" s="7">
        <v>83.7</v>
      </c>
      <c r="O2549">
        <f t="shared" si="158"/>
        <v>42.315</v>
      </c>
      <c r="P2549" s="1">
        <f t="shared" si="159"/>
        <v>0.505555555555556</v>
      </c>
    </row>
    <row r="2550" ht="20" customHeight="1" spans="1:16">
      <c r="A2550" s="4" t="s">
        <v>3273</v>
      </c>
      <c r="B2550" s="4" t="s">
        <v>17</v>
      </c>
      <c r="C2550" s="4" t="s">
        <v>113</v>
      </c>
      <c r="D2550" s="5">
        <v>46204</v>
      </c>
      <c r="E2550" s="5" t="s">
        <v>286</v>
      </c>
      <c r="F2550" s="5" t="s">
        <v>55</v>
      </c>
      <c r="G2550" s="5" t="s">
        <v>287</v>
      </c>
      <c r="H2550" s="4" t="s">
        <v>3274</v>
      </c>
      <c r="I2550" s="4" t="str">
        <f>VLOOKUP(H2550,[1]物料!$A$1:$M$65536,13,0)</f>
        <v>40.00</v>
      </c>
      <c r="J2550" s="4">
        <v>7.2</v>
      </c>
      <c r="K2550" s="4">
        <f t="shared" si="156"/>
        <v>6.04</v>
      </c>
      <c r="L2550" s="4">
        <f t="shared" si="157"/>
        <v>53.24</v>
      </c>
      <c r="M2550" s="6">
        <v>1</v>
      </c>
      <c r="N2550" s="7">
        <v>120.8</v>
      </c>
      <c r="O2550">
        <f t="shared" si="158"/>
        <v>67.56</v>
      </c>
      <c r="P2550" s="1">
        <f t="shared" si="159"/>
        <v>0.559271523178808</v>
      </c>
    </row>
    <row r="2551" ht="20" customHeight="1" spans="1:16">
      <c r="A2551" s="4" t="s">
        <v>3275</v>
      </c>
      <c r="B2551" s="4" t="s">
        <v>24</v>
      </c>
      <c r="C2551" s="4" t="s">
        <v>59</v>
      </c>
      <c r="D2551" s="5">
        <v>46204</v>
      </c>
      <c r="E2551" s="5" t="s">
        <v>120</v>
      </c>
      <c r="F2551" s="5" t="s">
        <v>70</v>
      </c>
      <c r="G2551" s="5" t="s">
        <v>121</v>
      </c>
      <c r="H2551" s="4" t="s">
        <v>122</v>
      </c>
      <c r="I2551" s="4" t="str">
        <f>VLOOKUP(H2551,[1]物料!$A$1:$M$65536,13,0)</f>
        <v>36.00</v>
      </c>
      <c r="J2551" s="4">
        <v>6.5</v>
      </c>
      <c r="K2551" s="4">
        <f t="shared" si="156"/>
        <v>4.3775</v>
      </c>
      <c r="L2551" s="4">
        <f t="shared" si="157"/>
        <v>46.8775</v>
      </c>
      <c r="M2551" s="6">
        <v>1</v>
      </c>
      <c r="N2551" s="7">
        <v>87.55</v>
      </c>
      <c r="O2551">
        <f t="shared" si="158"/>
        <v>40.6725</v>
      </c>
      <c r="P2551" s="1">
        <f t="shared" si="159"/>
        <v>0.464563106796117</v>
      </c>
    </row>
    <row r="2552" ht="20" customHeight="1" spans="1:16">
      <c r="A2552" s="4" t="s">
        <v>3276</v>
      </c>
      <c r="B2552" s="4" t="s">
        <v>17</v>
      </c>
      <c r="C2552" s="4" t="s">
        <v>18</v>
      </c>
      <c r="D2552" s="5">
        <v>46204</v>
      </c>
      <c r="E2552" s="5" t="s">
        <v>297</v>
      </c>
      <c r="F2552" s="5" t="s">
        <v>20</v>
      </c>
      <c r="G2552" s="5" t="s">
        <v>298</v>
      </c>
      <c r="H2552" s="4" t="s">
        <v>299</v>
      </c>
      <c r="I2552" s="4" t="str">
        <f>VLOOKUP(H2552,[1]物料!$A$1:$M$65536,13,0)</f>
        <v>21.10</v>
      </c>
      <c r="J2552" s="4">
        <v>3</v>
      </c>
      <c r="K2552" s="4">
        <f t="shared" si="156"/>
        <v>2.691</v>
      </c>
      <c r="L2552" s="4">
        <f t="shared" si="157"/>
        <v>26.791</v>
      </c>
      <c r="M2552" s="6">
        <v>1</v>
      </c>
      <c r="N2552" s="7">
        <v>53.82</v>
      </c>
      <c r="O2552">
        <f t="shared" si="158"/>
        <v>27.029</v>
      </c>
      <c r="P2552" s="1">
        <f t="shared" si="159"/>
        <v>0.502211073950204</v>
      </c>
    </row>
    <row r="2553" ht="20" customHeight="1" spans="1:16">
      <c r="A2553" s="4" t="s">
        <v>3277</v>
      </c>
      <c r="B2553" s="4" t="s">
        <v>17</v>
      </c>
      <c r="C2553" s="4" t="s">
        <v>167</v>
      </c>
      <c r="D2553" s="5">
        <v>46204</v>
      </c>
      <c r="E2553" s="5" t="s">
        <v>54</v>
      </c>
      <c r="F2553" s="5" t="s">
        <v>55</v>
      </c>
      <c r="G2553" s="5" t="s">
        <v>56</v>
      </c>
      <c r="H2553" s="4" t="s">
        <v>1184</v>
      </c>
      <c r="I2553" s="4" t="str">
        <f>VLOOKUP(H2553,[1]物料!$A$1:$M$65536,13,0)</f>
        <v>12.00</v>
      </c>
      <c r="J2553" s="4">
        <v>4.5</v>
      </c>
      <c r="K2553" s="4">
        <f t="shared" si="156"/>
        <v>1.99</v>
      </c>
      <c r="L2553" s="4">
        <f t="shared" si="157"/>
        <v>18.49</v>
      </c>
      <c r="M2553" s="6">
        <v>1</v>
      </c>
      <c r="N2553" s="7">
        <v>39.8</v>
      </c>
      <c r="O2553">
        <f t="shared" si="158"/>
        <v>21.31</v>
      </c>
      <c r="P2553" s="1">
        <f t="shared" si="159"/>
        <v>0.535427135678392</v>
      </c>
    </row>
    <row r="2554" ht="20" customHeight="1" spans="1:16">
      <c r="A2554" s="4" t="s">
        <v>3278</v>
      </c>
      <c r="B2554" s="4" t="s">
        <v>17</v>
      </c>
      <c r="C2554" s="4" t="s">
        <v>18</v>
      </c>
      <c r="D2554" s="5">
        <v>46204</v>
      </c>
      <c r="E2554" s="5" t="s">
        <v>115</v>
      </c>
      <c r="F2554" s="5" t="s">
        <v>70</v>
      </c>
      <c r="G2554" s="5" t="s">
        <v>116</v>
      </c>
      <c r="H2554" s="4" t="s">
        <v>126</v>
      </c>
      <c r="I2554" s="4" t="str">
        <f>VLOOKUP(H2554,[1]物料!$A$1:$M$65536,13,0)</f>
        <v>42.00</v>
      </c>
      <c r="J2554" s="4">
        <v>3</v>
      </c>
      <c r="K2554" s="4">
        <f t="shared" si="156"/>
        <v>4.93</v>
      </c>
      <c r="L2554" s="4">
        <f t="shared" si="157"/>
        <v>49.93</v>
      </c>
      <c r="M2554" s="6">
        <v>1</v>
      </c>
      <c r="N2554" s="7">
        <v>98.6</v>
      </c>
      <c r="O2554">
        <f t="shared" si="158"/>
        <v>48.67</v>
      </c>
      <c r="P2554" s="1">
        <f t="shared" si="159"/>
        <v>0.493610547667343</v>
      </c>
    </row>
    <row r="2555" ht="20" customHeight="1" spans="1:16">
      <c r="A2555" s="4" t="s">
        <v>3279</v>
      </c>
      <c r="B2555" s="4" t="s">
        <v>17</v>
      </c>
      <c r="C2555" s="4" t="s">
        <v>105</v>
      </c>
      <c r="D2555" s="5">
        <v>46204</v>
      </c>
      <c r="E2555" s="5" t="s">
        <v>90</v>
      </c>
      <c r="F2555" s="5" t="s">
        <v>55</v>
      </c>
      <c r="G2555" s="5" t="s">
        <v>91</v>
      </c>
      <c r="H2555" s="4" t="s">
        <v>92</v>
      </c>
      <c r="I2555" s="4" t="str">
        <f>VLOOKUP(H2555,[1]物料!$A$1:$M$65536,13,0)</f>
        <v>40.00</v>
      </c>
      <c r="J2555" s="4">
        <v>7.2</v>
      </c>
      <c r="K2555" s="4">
        <f t="shared" si="156"/>
        <v>6.89</v>
      </c>
      <c r="L2555" s="4">
        <f t="shared" si="157"/>
        <v>54.09</v>
      </c>
      <c r="M2555" s="6">
        <v>1</v>
      </c>
      <c r="N2555" s="7">
        <v>137.8</v>
      </c>
      <c r="O2555">
        <f t="shared" si="158"/>
        <v>83.71</v>
      </c>
      <c r="P2555" s="1">
        <f t="shared" si="159"/>
        <v>0.607474600870827</v>
      </c>
    </row>
    <row r="2556" ht="20" customHeight="1" spans="1:16">
      <c r="A2556" s="4" t="s">
        <v>3280</v>
      </c>
      <c r="B2556" s="4" t="s">
        <v>17</v>
      </c>
      <c r="C2556" s="4" t="s">
        <v>113</v>
      </c>
      <c r="D2556" s="5">
        <v>46204</v>
      </c>
      <c r="E2556" s="5" t="s">
        <v>297</v>
      </c>
      <c r="F2556" s="5" t="s">
        <v>20</v>
      </c>
      <c r="G2556" s="5" t="s">
        <v>298</v>
      </c>
      <c r="H2556" s="4" t="s">
        <v>341</v>
      </c>
      <c r="I2556" s="4" t="str">
        <f>VLOOKUP(H2556,[1]物料!$A$1:$M$65536,13,0)</f>
        <v>21.10</v>
      </c>
      <c r="J2556" s="4">
        <v>3</v>
      </c>
      <c r="K2556" s="4">
        <f t="shared" si="156"/>
        <v>2.831</v>
      </c>
      <c r="L2556" s="4">
        <f t="shared" si="157"/>
        <v>26.931</v>
      </c>
      <c r="M2556" s="6">
        <v>1</v>
      </c>
      <c r="N2556" s="7">
        <v>56.62</v>
      </c>
      <c r="O2556">
        <f t="shared" si="158"/>
        <v>29.689</v>
      </c>
      <c r="P2556" s="1">
        <f t="shared" si="159"/>
        <v>0.524355351465913</v>
      </c>
    </row>
    <row r="2557" ht="20" customHeight="1" spans="1:16">
      <c r="A2557" s="4" t="s">
        <v>3281</v>
      </c>
      <c r="B2557" s="4" t="s">
        <v>24</v>
      </c>
      <c r="C2557" s="4" t="s">
        <v>59</v>
      </c>
      <c r="D2557" s="5">
        <v>46204</v>
      </c>
      <c r="E2557" s="5" t="s">
        <v>128</v>
      </c>
      <c r="F2557" s="5" t="s">
        <v>55</v>
      </c>
      <c r="G2557" s="5" t="s">
        <v>129</v>
      </c>
      <c r="H2557" s="4" t="s">
        <v>247</v>
      </c>
      <c r="I2557" s="4" t="str">
        <f>VLOOKUP(H2557,[1]物料!$A$1:$M$65536,13,0)</f>
        <v>18.00</v>
      </c>
      <c r="J2557" s="4">
        <v>8</v>
      </c>
      <c r="K2557" s="4">
        <f t="shared" si="156"/>
        <v>2.94</v>
      </c>
      <c r="L2557" s="4">
        <f t="shared" si="157"/>
        <v>28.94</v>
      </c>
      <c r="M2557" s="6">
        <v>1</v>
      </c>
      <c r="N2557" s="7">
        <v>58.8</v>
      </c>
      <c r="O2557">
        <f t="shared" si="158"/>
        <v>29.86</v>
      </c>
      <c r="P2557" s="1">
        <f t="shared" si="159"/>
        <v>0.507823129251701</v>
      </c>
    </row>
    <row r="2558" ht="20" customHeight="1" spans="1:16">
      <c r="A2558" s="4" t="s">
        <v>3282</v>
      </c>
      <c r="B2558" s="4" t="s">
        <v>24</v>
      </c>
      <c r="C2558" s="4" t="s">
        <v>59</v>
      </c>
      <c r="D2558" s="5">
        <v>46204</v>
      </c>
      <c r="E2558" s="5" t="s">
        <v>291</v>
      </c>
      <c r="F2558" s="5" t="s">
        <v>55</v>
      </c>
      <c r="G2558" s="5" t="s">
        <v>292</v>
      </c>
      <c r="H2558" s="4" t="s">
        <v>1947</v>
      </c>
      <c r="I2558" s="4" t="str">
        <f>VLOOKUP(H2558,[1]物料!$A$1:$M$65536,13,0)</f>
        <v>40.00</v>
      </c>
      <c r="J2558" s="4">
        <v>10.7</v>
      </c>
      <c r="K2558" s="4">
        <f t="shared" si="156"/>
        <v>5.44</v>
      </c>
      <c r="L2558" s="4">
        <f t="shared" si="157"/>
        <v>56.14</v>
      </c>
      <c r="M2558" s="6">
        <v>1</v>
      </c>
      <c r="N2558" s="7">
        <v>108.8</v>
      </c>
      <c r="O2558">
        <f t="shared" si="158"/>
        <v>52.66</v>
      </c>
      <c r="P2558" s="1">
        <f t="shared" si="159"/>
        <v>0.484007352941176</v>
      </c>
    </row>
    <row r="2559" ht="20" customHeight="1" spans="1:16">
      <c r="A2559" s="4" t="s">
        <v>3282</v>
      </c>
      <c r="B2559" s="4" t="s">
        <v>24</v>
      </c>
      <c r="C2559" s="4" t="s">
        <v>59</v>
      </c>
      <c r="D2559" s="5">
        <v>46204</v>
      </c>
      <c r="E2559" s="5" t="s">
        <v>291</v>
      </c>
      <c r="F2559" s="5" t="s">
        <v>55</v>
      </c>
      <c r="G2559" s="5" t="s">
        <v>292</v>
      </c>
      <c r="H2559" s="4" t="s">
        <v>3085</v>
      </c>
      <c r="I2559" s="4" t="str">
        <f>VLOOKUP(H2559,[1]物料!$A$1:$M$65536,13,0)</f>
        <v>40.00</v>
      </c>
      <c r="J2559" s="4">
        <v>10.7</v>
      </c>
      <c r="K2559" s="4">
        <f t="shared" si="156"/>
        <v>5.44</v>
      </c>
      <c r="L2559" s="4">
        <f t="shared" si="157"/>
        <v>56.14</v>
      </c>
      <c r="M2559" s="6">
        <v>1</v>
      </c>
      <c r="N2559" s="7">
        <v>108.8</v>
      </c>
      <c r="O2559">
        <f t="shared" si="158"/>
        <v>52.66</v>
      </c>
      <c r="P2559" s="1">
        <f t="shared" si="159"/>
        <v>0.484007352941176</v>
      </c>
    </row>
    <row r="2560" ht="20" customHeight="1" spans="1:16">
      <c r="A2560" s="4" t="s">
        <v>3283</v>
      </c>
      <c r="B2560" s="4" t="s">
        <v>24</v>
      </c>
      <c r="C2560" s="4" t="s">
        <v>59</v>
      </c>
      <c r="D2560" s="5">
        <v>46204</v>
      </c>
      <c r="E2560" s="5" t="s">
        <v>60</v>
      </c>
      <c r="F2560" s="5" t="s">
        <v>61</v>
      </c>
      <c r="G2560" s="5" t="s">
        <v>62</v>
      </c>
      <c r="H2560" s="4" t="s">
        <v>124</v>
      </c>
      <c r="I2560" s="4" t="str">
        <f>VLOOKUP(H2560,[1]物料!$A$1:$M$65536,13,0)</f>
        <v>24.00</v>
      </c>
      <c r="J2560" s="4">
        <v>8</v>
      </c>
      <c r="K2560" s="4">
        <f t="shared" si="156"/>
        <v>3.49</v>
      </c>
      <c r="L2560" s="4">
        <f t="shared" si="157"/>
        <v>35.49</v>
      </c>
      <c r="M2560" s="6">
        <v>1</v>
      </c>
      <c r="N2560" s="7">
        <v>69.8</v>
      </c>
      <c r="O2560">
        <f t="shared" si="158"/>
        <v>34.31</v>
      </c>
      <c r="P2560" s="1">
        <f t="shared" si="159"/>
        <v>0.491547277936963</v>
      </c>
    </row>
    <row r="2561" ht="20" customHeight="1" spans="1:16">
      <c r="A2561" s="4" t="s">
        <v>3284</v>
      </c>
      <c r="B2561" s="4" t="s">
        <v>17</v>
      </c>
      <c r="C2561" s="4" t="s">
        <v>18</v>
      </c>
      <c r="D2561" s="5">
        <v>46204</v>
      </c>
      <c r="E2561" s="5" t="s">
        <v>83</v>
      </c>
      <c r="F2561" s="5" t="s">
        <v>55</v>
      </c>
      <c r="G2561" s="5" t="s">
        <v>84</v>
      </c>
      <c r="H2561" s="4" t="s">
        <v>173</v>
      </c>
      <c r="I2561" s="4" t="str">
        <f>VLOOKUP(H2561,[1]物料!$A$1:$M$65536,13,0)</f>
        <v>52.00</v>
      </c>
      <c r="J2561" s="4">
        <v>14.5</v>
      </c>
      <c r="K2561" s="4">
        <f t="shared" si="156"/>
        <v>7.8585</v>
      </c>
      <c r="L2561" s="4">
        <f t="shared" si="157"/>
        <v>74.3585</v>
      </c>
      <c r="M2561" s="6">
        <v>1</v>
      </c>
      <c r="N2561" s="7">
        <v>157.17</v>
      </c>
      <c r="O2561">
        <f t="shared" si="158"/>
        <v>82.8115</v>
      </c>
      <c r="P2561" s="1">
        <f t="shared" si="159"/>
        <v>0.526891264236177</v>
      </c>
    </row>
    <row r="2562" ht="20" customHeight="1" spans="1:16">
      <c r="A2562" s="4" t="s">
        <v>3285</v>
      </c>
      <c r="B2562" s="4" t="s">
        <v>17</v>
      </c>
      <c r="C2562" s="4" t="s">
        <v>18</v>
      </c>
      <c r="D2562" s="5">
        <v>46204</v>
      </c>
      <c r="E2562" s="5" t="s">
        <v>60</v>
      </c>
      <c r="F2562" s="5" t="s">
        <v>61</v>
      </c>
      <c r="G2562" s="5" t="s">
        <v>62</v>
      </c>
      <c r="H2562" s="4" t="s">
        <v>63</v>
      </c>
      <c r="I2562" s="4" t="str">
        <f>VLOOKUP(H2562,[1]物料!$A$1:$M$65536,13,0)</f>
        <v>24.00</v>
      </c>
      <c r="J2562" s="4">
        <v>4.5</v>
      </c>
      <c r="K2562" s="4">
        <f t="shared" si="156"/>
        <v>3.49</v>
      </c>
      <c r="L2562" s="4">
        <f t="shared" si="157"/>
        <v>31.99</v>
      </c>
      <c r="M2562" s="6">
        <v>1</v>
      </c>
      <c r="N2562" s="7">
        <v>69.8</v>
      </c>
      <c r="O2562">
        <f t="shared" si="158"/>
        <v>37.81</v>
      </c>
      <c r="P2562" s="1">
        <f t="shared" si="159"/>
        <v>0.541690544412607</v>
      </c>
    </row>
    <row r="2563" ht="20" customHeight="1" spans="1:16">
      <c r="A2563" s="4" t="s">
        <v>3286</v>
      </c>
      <c r="B2563" s="4" t="s">
        <v>17</v>
      </c>
      <c r="C2563" s="4" t="s">
        <v>18</v>
      </c>
      <c r="D2563" s="5">
        <v>46204</v>
      </c>
      <c r="E2563" s="5" t="s">
        <v>115</v>
      </c>
      <c r="F2563" s="5" t="s">
        <v>70</v>
      </c>
      <c r="G2563" s="5" t="s">
        <v>116</v>
      </c>
      <c r="H2563" s="4" t="s">
        <v>402</v>
      </c>
      <c r="I2563" s="4" t="str">
        <f>VLOOKUP(H2563,[1]物料!$A$1:$M$65536,13,0)</f>
        <v>42.00</v>
      </c>
      <c r="J2563" s="4">
        <v>3</v>
      </c>
      <c r="K2563" s="4">
        <f t="shared" ref="K2563:K2626" si="160">N2563*0.05</f>
        <v>5.4055</v>
      </c>
      <c r="L2563" s="4">
        <f t="shared" ref="L2563:L2626" si="161">I2563+J2563+K2563</f>
        <v>50.4055</v>
      </c>
      <c r="M2563" s="6">
        <v>1</v>
      </c>
      <c r="N2563" s="7">
        <v>108.11</v>
      </c>
      <c r="O2563">
        <f t="shared" ref="O2563:O2626" si="162">N2563-L2563</f>
        <v>57.7045</v>
      </c>
      <c r="P2563" s="1">
        <f t="shared" ref="P2563:P2626" si="163">O2563/N2563</f>
        <v>0.533757284247526</v>
      </c>
    </row>
    <row r="2564" ht="20" customHeight="1" spans="1:16">
      <c r="A2564" s="4" t="s">
        <v>3287</v>
      </c>
      <c r="B2564" s="4" t="s">
        <v>24</v>
      </c>
      <c r="C2564" s="4" t="s">
        <v>87</v>
      </c>
      <c r="D2564" s="5">
        <v>46204</v>
      </c>
      <c r="E2564" s="5" t="s">
        <v>83</v>
      </c>
      <c r="F2564" s="5" t="s">
        <v>55</v>
      </c>
      <c r="G2564" s="5" t="s">
        <v>84</v>
      </c>
      <c r="H2564" s="4" t="s">
        <v>85</v>
      </c>
      <c r="I2564" s="4" t="str">
        <f>VLOOKUP(H2564,[1]物料!$A$1:$M$65536,13,0)</f>
        <v>52.00</v>
      </c>
      <c r="J2564" s="4">
        <v>18</v>
      </c>
      <c r="K2564" s="4">
        <f t="shared" si="160"/>
        <v>7.04</v>
      </c>
      <c r="L2564" s="4">
        <f t="shared" si="161"/>
        <v>77.04</v>
      </c>
      <c r="M2564" s="6">
        <v>1</v>
      </c>
      <c r="N2564" s="7">
        <v>140.8</v>
      </c>
      <c r="O2564">
        <f t="shared" si="162"/>
        <v>63.76</v>
      </c>
      <c r="P2564" s="1">
        <f t="shared" si="163"/>
        <v>0.452840909090909</v>
      </c>
    </row>
    <row r="2565" ht="20" customHeight="1" spans="1:16">
      <c r="A2565" s="4" t="s">
        <v>3288</v>
      </c>
      <c r="B2565" s="4" t="s">
        <v>24</v>
      </c>
      <c r="C2565" s="4" t="s">
        <v>59</v>
      </c>
      <c r="D2565" s="5">
        <v>46204</v>
      </c>
      <c r="E2565" s="5" t="s">
        <v>186</v>
      </c>
      <c r="F2565" s="5" t="s">
        <v>55</v>
      </c>
      <c r="G2565" s="5" t="s">
        <v>187</v>
      </c>
      <c r="H2565" s="4" t="s">
        <v>188</v>
      </c>
      <c r="I2565" s="4" t="str">
        <f>VLOOKUP(H2565,[1]物料!$A$1:$M$65536,13,0)</f>
        <v>48.00</v>
      </c>
      <c r="J2565" s="4">
        <v>10.7</v>
      </c>
      <c r="K2565" s="4">
        <f t="shared" si="160"/>
        <v>6.94</v>
      </c>
      <c r="L2565" s="4">
        <f t="shared" si="161"/>
        <v>65.64</v>
      </c>
      <c r="M2565" s="6">
        <v>1</v>
      </c>
      <c r="N2565" s="7">
        <v>138.8</v>
      </c>
      <c r="O2565">
        <f t="shared" si="162"/>
        <v>73.16</v>
      </c>
      <c r="P2565" s="1">
        <f t="shared" si="163"/>
        <v>0.527089337175793</v>
      </c>
    </row>
    <row r="2566" ht="20" customHeight="1" spans="1:16">
      <c r="A2566" s="4" t="s">
        <v>3289</v>
      </c>
      <c r="B2566" s="4" t="s">
        <v>17</v>
      </c>
      <c r="C2566" s="4" t="s">
        <v>105</v>
      </c>
      <c r="D2566" s="5">
        <v>46204</v>
      </c>
      <c r="E2566" s="5" t="s">
        <v>332</v>
      </c>
      <c r="F2566" s="5" t="s">
        <v>55</v>
      </c>
      <c r="G2566" s="5" t="s">
        <v>333</v>
      </c>
      <c r="H2566" s="4" t="s">
        <v>567</v>
      </c>
      <c r="I2566" s="4" t="str">
        <f>VLOOKUP(H2566,[1]物料!$A$1:$M$65536,13,0)</f>
        <v>16.00</v>
      </c>
      <c r="J2566" s="4">
        <v>4.5</v>
      </c>
      <c r="K2566" s="4">
        <f t="shared" si="160"/>
        <v>2.49</v>
      </c>
      <c r="L2566" s="4">
        <f t="shared" si="161"/>
        <v>22.99</v>
      </c>
      <c r="M2566" s="6">
        <v>1</v>
      </c>
      <c r="N2566" s="7">
        <v>49.8</v>
      </c>
      <c r="O2566">
        <f t="shared" si="162"/>
        <v>26.81</v>
      </c>
      <c r="P2566" s="1">
        <f t="shared" si="163"/>
        <v>0.538353413654618</v>
      </c>
    </row>
    <row r="2567" ht="20" customHeight="1" spans="1:16">
      <c r="A2567" s="4" t="s">
        <v>3290</v>
      </c>
      <c r="B2567" s="4" t="s">
        <v>24</v>
      </c>
      <c r="C2567" s="4" t="s">
        <v>119</v>
      </c>
      <c r="D2567" s="5">
        <v>46204</v>
      </c>
      <c r="E2567" s="5" t="s">
        <v>83</v>
      </c>
      <c r="F2567" s="5" t="s">
        <v>55</v>
      </c>
      <c r="G2567" s="5" t="s">
        <v>84</v>
      </c>
      <c r="H2567" s="4" t="s">
        <v>138</v>
      </c>
      <c r="I2567" s="4" t="str">
        <f>VLOOKUP(H2567,[1]物料!$A$1:$M$65536,13,0)</f>
        <v>52.00</v>
      </c>
      <c r="J2567" s="4">
        <v>18</v>
      </c>
      <c r="K2567" s="4">
        <f t="shared" si="160"/>
        <v>6.94</v>
      </c>
      <c r="L2567" s="4">
        <f t="shared" si="161"/>
        <v>76.94</v>
      </c>
      <c r="M2567" s="6">
        <v>1</v>
      </c>
      <c r="N2567" s="7">
        <v>138.8</v>
      </c>
      <c r="O2567">
        <f t="shared" si="162"/>
        <v>61.86</v>
      </c>
      <c r="P2567" s="1">
        <f t="shared" si="163"/>
        <v>0.445677233429395</v>
      </c>
    </row>
    <row r="2568" ht="20" customHeight="1" spans="1:16">
      <c r="A2568" s="4" t="s">
        <v>3291</v>
      </c>
      <c r="B2568" s="4" t="s">
        <v>17</v>
      </c>
      <c r="C2568" s="4" t="s">
        <v>49</v>
      </c>
      <c r="D2568" s="5">
        <v>46204</v>
      </c>
      <c r="E2568" s="5" t="s">
        <v>2837</v>
      </c>
      <c r="F2568" s="5" t="s">
        <v>55</v>
      </c>
      <c r="G2568" s="5" t="s">
        <v>2838</v>
      </c>
      <c r="H2568" s="4" t="s">
        <v>3292</v>
      </c>
      <c r="I2568" s="4" t="str">
        <f>VLOOKUP(H2568,[1]物料!$A$1:$M$65536,13,0)</f>
        <v>42.50</v>
      </c>
      <c r="J2568" s="4">
        <v>7.2</v>
      </c>
      <c r="K2568" s="4">
        <f t="shared" si="160"/>
        <v>5.64</v>
      </c>
      <c r="L2568" s="4">
        <f t="shared" si="161"/>
        <v>55.34</v>
      </c>
      <c r="M2568" s="6">
        <v>1</v>
      </c>
      <c r="N2568" s="7">
        <v>112.8</v>
      </c>
      <c r="O2568">
        <f t="shared" si="162"/>
        <v>57.46</v>
      </c>
      <c r="P2568" s="1">
        <f t="shared" si="163"/>
        <v>0.509397163120567</v>
      </c>
    </row>
    <row r="2569" ht="20" customHeight="1" spans="1:16">
      <c r="A2569" s="4" t="s">
        <v>3293</v>
      </c>
      <c r="B2569" s="4" t="s">
        <v>17</v>
      </c>
      <c r="C2569" s="4" t="s">
        <v>18</v>
      </c>
      <c r="D2569" s="5">
        <v>46204</v>
      </c>
      <c r="E2569" s="5" t="s">
        <v>291</v>
      </c>
      <c r="F2569" s="5" t="s">
        <v>55</v>
      </c>
      <c r="G2569" s="5" t="s">
        <v>292</v>
      </c>
      <c r="H2569" s="4" t="s">
        <v>293</v>
      </c>
      <c r="I2569" s="4" t="str">
        <f>VLOOKUP(H2569,[1]物料!$A$1:$M$65536,13,0)</f>
        <v>40.00</v>
      </c>
      <c r="J2569" s="4">
        <v>7.2</v>
      </c>
      <c r="K2569" s="4">
        <f t="shared" si="160"/>
        <v>4.6675</v>
      </c>
      <c r="L2569" s="4">
        <f t="shared" si="161"/>
        <v>51.8675</v>
      </c>
      <c r="M2569" s="6">
        <v>1</v>
      </c>
      <c r="N2569" s="7">
        <v>93.35</v>
      </c>
      <c r="O2569">
        <f t="shared" si="162"/>
        <v>41.4825</v>
      </c>
      <c r="P2569" s="1">
        <f t="shared" si="163"/>
        <v>0.444376004284949</v>
      </c>
    </row>
    <row r="2570" ht="20" customHeight="1" spans="1:16">
      <c r="A2570" s="4" t="s">
        <v>3294</v>
      </c>
      <c r="B2570" s="4" t="s">
        <v>17</v>
      </c>
      <c r="C2570" s="4" t="s">
        <v>113</v>
      </c>
      <c r="D2570" s="5">
        <v>46204</v>
      </c>
      <c r="E2570" s="5" t="s">
        <v>297</v>
      </c>
      <c r="F2570" s="5" t="s">
        <v>20</v>
      </c>
      <c r="G2570" s="5" t="s">
        <v>298</v>
      </c>
      <c r="H2570" s="4" t="s">
        <v>341</v>
      </c>
      <c r="I2570" s="4" t="str">
        <f>VLOOKUP(H2570,[1]物料!$A$1:$M$65536,13,0)</f>
        <v>21.10</v>
      </c>
      <c r="J2570" s="4">
        <v>3</v>
      </c>
      <c r="K2570" s="4">
        <f t="shared" si="160"/>
        <v>2.98</v>
      </c>
      <c r="L2570" s="4">
        <f t="shared" si="161"/>
        <v>27.08</v>
      </c>
      <c r="M2570" s="6">
        <v>1</v>
      </c>
      <c r="N2570" s="7">
        <v>59.6</v>
      </c>
      <c r="O2570">
        <f t="shared" si="162"/>
        <v>32.52</v>
      </c>
      <c r="P2570" s="1">
        <f t="shared" si="163"/>
        <v>0.545637583892617</v>
      </c>
    </row>
    <row r="2571" ht="20" customHeight="1" spans="1:16">
      <c r="A2571" s="4" t="s">
        <v>3295</v>
      </c>
      <c r="B2571" s="4" t="s">
        <v>17</v>
      </c>
      <c r="C2571" s="4" t="s">
        <v>18</v>
      </c>
      <c r="D2571" s="5">
        <v>46204</v>
      </c>
      <c r="E2571" s="5" t="s">
        <v>384</v>
      </c>
      <c r="F2571" s="5" t="s">
        <v>20</v>
      </c>
      <c r="G2571" s="5" t="s">
        <v>385</v>
      </c>
      <c r="H2571" s="4" t="s">
        <v>894</v>
      </c>
      <c r="I2571" s="4" t="str">
        <f>VLOOKUP(H2571,[1]物料!$A$1:$M$65536,13,0)</f>
        <v>36.60</v>
      </c>
      <c r="J2571" s="4">
        <v>3</v>
      </c>
      <c r="K2571" s="4">
        <f t="shared" si="160"/>
        <v>4.693</v>
      </c>
      <c r="L2571" s="4">
        <f t="shared" si="161"/>
        <v>44.293</v>
      </c>
      <c r="M2571" s="6">
        <v>1</v>
      </c>
      <c r="N2571" s="7">
        <v>93.86</v>
      </c>
      <c r="O2571">
        <f t="shared" si="162"/>
        <v>49.567</v>
      </c>
      <c r="P2571" s="1">
        <f t="shared" si="163"/>
        <v>0.528095035158747</v>
      </c>
    </row>
    <row r="2572" ht="20" customHeight="1" spans="1:16">
      <c r="A2572" s="4" t="s">
        <v>3296</v>
      </c>
      <c r="B2572" s="4" t="s">
        <v>17</v>
      </c>
      <c r="C2572" s="4" t="s">
        <v>18</v>
      </c>
      <c r="D2572" s="5">
        <v>46204</v>
      </c>
      <c r="E2572" s="5" t="s">
        <v>115</v>
      </c>
      <c r="F2572" s="5" t="s">
        <v>70</v>
      </c>
      <c r="G2572" s="5" t="s">
        <v>116</v>
      </c>
      <c r="H2572" s="4" t="s">
        <v>402</v>
      </c>
      <c r="I2572" s="4" t="str">
        <f>VLOOKUP(H2572,[1]物料!$A$1:$M$65536,13,0)</f>
        <v>42.00</v>
      </c>
      <c r="J2572" s="4">
        <v>3</v>
      </c>
      <c r="K2572" s="4">
        <f t="shared" si="160"/>
        <v>4.7405</v>
      </c>
      <c r="L2572" s="4">
        <f t="shared" si="161"/>
        <v>49.7405</v>
      </c>
      <c r="M2572" s="6">
        <v>1</v>
      </c>
      <c r="N2572" s="7">
        <v>94.81</v>
      </c>
      <c r="O2572">
        <f t="shared" si="162"/>
        <v>45.0695</v>
      </c>
      <c r="P2572" s="1">
        <f t="shared" si="163"/>
        <v>0.475366522518722</v>
      </c>
    </row>
    <row r="2573" ht="20" customHeight="1" spans="1:16">
      <c r="A2573" s="4" t="s">
        <v>3297</v>
      </c>
      <c r="B2573" s="4" t="s">
        <v>24</v>
      </c>
      <c r="C2573" s="4" t="s">
        <v>59</v>
      </c>
      <c r="D2573" s="5">
        <v>46204</v>
      </c>
      <c r="E2573" s="5" t="s">
        <v>90</v>
      </c>
      <c r="F2573" s="5" t="s">
        <v>55</v>
      </c>
      <c r="G2573" s="5" t="s">
        <v>91</v>
      </c>
      <c r="H2573" s="4" t="s">
        <v>99</v>
      </c>
      <c r="I2573" s="4" t="str">
        <f>VLOOKUP(H2573,[1]物料!$A$1:$M$65536,13,0)</f>
        <v>40.00</v>
      </c>
      <c r="J2573" s="4">
        <v>10.7</v>
      </c>
      <c r="K2573" s="4">
        <f t="shared" si="160"/>
        <v>6.44</v>
      </c>
      <c r="L2573" s="4">
        <f t="shared" si="161"/>
        <v>57.14</v>
      </c>
      <c r="M2573" s="6">
        <v>1</v>
      </c>
      <c r="N2573" s="7">
        <v>128.8</v>
      </c>
      <c r="O2573">
        <f t="shared" si="162"/>
        <v>71.66</v>
      </c>
      <c r="P2573" s="1">
        <f t="shared" si="163"/>
        <v>0.556366459627329</v>
      </c>
    </row>
    <row r="2574" ht="20" customHeight="1" spans="1:16">
      <c r="A2574" s="4" t="s">
        <v>3298</v>
      </c>
      <c r="B2574" s="4" t="s">
        <v>17</v>
      </c>
      <c r="C2574" s="4" t="s">
        <v>18</v>
      </c>
      <c r="D2574" s="5">
        <v>46204</v>
      </c>
      <c r="E2574" s="5" t="s">
        <v>60</v>
      </c>
      <c r="F2574" s="5" t="s">
        <v>61</v>
      </c>
      <c r="G2574" s="5" t="s">
        <v>62</v>
      </c>
      <c r="H2574" s="4" t="s">
        <v>157</v>
      </c>
      <c r="I2574" s="4" t="str">
        <f>VLOOKUP(H2574,[1]物料!$A$1:$M$65536,13,0)</f>
        <v>24.00</v>
      </c>
      <c r="J2574" s="4">
        <v>4.5</v>
      </c>
      <c r="K2574" s="4">
        <f t="shared" si="160"/>
        <v>3.3155</v>
      </c>
      <c r="L2574" s="4">
        <f t="shared" si="161"/>
        <v>31.8155</v>
      </c>
      <c r="M2574" s="6">
        <v>1</v>
      </c>
      <c r="N2574" s="7">
        <v>66.31</v>
      </c>
      <c r="O2574">
        <f t="shared" si="162"/>
        <v>34.4945</v>
      </c>
      <c r="P2574" s="1">
        <f t="shared" si="163"/>
        <v>0.520200573065903</v>
      </c>
    </row>
    <row r="2575" ht="20" customHeight="1" spans="1:16">
      <c r="A2575" s="4" t="s">
        <v>3299</v>
      </c>
      <c r="B2575" s="4" t="s">
        <v>17</v>
      </c>
      <c r="C2575" s="4" t="s">
        <v>538</v>
      </c>
      <c r="D2575" s="5">
        <v>46204</v>
      </c>
      <c r="E2575" s="5" t="s">
        <v>31</v>
      </c>
      <c r="F2575" s="5" t="s">
        <v>32</v>
      </c>
      <c r="G2575" s="5" t="s">
        <v>33</v>
      </c>
      <c r="H2575" s="4" t="s">
        <v>1353</v>
      </c>
      <c r="I2575" s="4" t="str">
        <f>VLOOKUP(H2575,[1]物料!$A$1:$M$65536,13,0)</f>
        <v>43.00</v>
      </c>
      <c r="J2575" s="4">
        <v>13.6</v>
      </c>
      <c r="K2575" s="4">
        <f t="shared" si="160"/>
        <v>6.44</v>
      </c>
      <c r="L2575" s="4">
        <f t="shared" si="161"/>
        <v>63.04</v>
      </c>
      <c r="M2575" s="6">
        <v>1</v>
      </c>
      <c r="N2575" s="7">
        <v>128.8</v>
      </c>
      <c r="O2575">
        <f t="shared" si="162"/>
        <v>65.76</v>
      </c>
      <c r="P2575" s="1">
        <f t="shared" si="163"/>
        <v>0.51055900621118</v>
      </c>
    </row>
    <row r="2576" ht="20" customHeight="1" spans="1:16">
      <c r="A2576" s="4" t="s">
        <v>3300</v>
      </c>
      <c r="B2576" s="4" t="s">
        <v>17</v>
      </c>
      <c r="C2576" s="4" t="s">
        <v>18</v>
      </c>
      <c r="D2576" s="5">
        <v>46204</v>
      </c>
      <c r="E2576" s="5" t="s">
        <v>90</v>
      </c>
      <c r="F2576" s="5" t="s">
        <v>55</v>
      </c>
      <c r="G2576" s="5" t="s">
        <v>91</v>
      </c>
      <c r="H2576" s="4" t="s">
        <v>1488</v>
      </c>
      <c r="I2576" s="4" t="str">
        <f>VLOOKUP(H2576,[1]物料!$A$1:$M$65536,13,0)</f>
        <v>40.00</v>
      </c>
      <c r="J2576" s="4">
        <v>7.2</v>
      </c>
      <c r="K2576" s="4">
        <f t="shared" si="160"/>
        <v>7.025</v>
      </c>
      <c r="L2576" s="4">
        <f t="shared" si="161"/>
        <v>54.225</v>
      </c>
      <c r="M2576" s="6">
        <v>1</v>
      </c>
      <c r="N2576" s="7">
        <v>140.5</v>
      </c>
      <c r="O2576">
        <f t="shared" si="162"/>
        <v>86.275</v>
      </c>
      <c r="P2576" s="1">
        <f t="shared" si="163"/>
        <v>0.614056939501779</v>
      </c>
    </row>
    <row r="2577" ht="20" customHeight="1" spans="1:16">
      <c r="A2577" s="4" t="s">
        <v>3301</v>
      </c>
      <c r="B2577" s="4" t="s">
        <v>24</v>
      </c>
      <c r="C2577" s="4" t="s">
        <v>119</v>
      </c>
      <c r="D2577" s="5">
        <v>46204</v>
      </c>
      <c r="E2577" s="5" t="s">
        <v>75</v>
      </c>
      <c r="F2577" s="5" t="s">
        <v>61</v>
      </c>
      <c r="G2577" s="5" t="s">
        <v>76</v>
      </c>
      <c r="H2577" s="4" t="s">
        <v>882</v>
      </c>
      <c r="I2577" s="4" t="str">
        <f>VLOOKUP(H2577,[1]物料!$A$1:$M$65536,13,0)</f>
        <v>42.00</v>
      </c>
      <c r="J2577" s="4">
        <v>8</v>
      </c>
      <c r="K2577" s="4">
        <f t="shared" si="160"/>
        <v>6.94</v>
      </c>
      <c r="L2577" s="4">
        <f t="shared" si="161"/>
        <v>56.94</v>
      </c>
      <c r="M2577" s="6">
        <v>1</v>
      </c>
      <c r="N2577" s="7">
        <v>138.8</v>
      </c>
      <c r="O2577">
        <f t="shared" si="162"/>
        <v>81.86</v>
      </c>
      <c r="P2577" s="1">
        <f t="shared" si="163"/>
        <v>0.589769452449568</v>
      </c>
    </row>
    <row r="2578" ht="20" customHeight="1" spans="1:16">
      <c r="A2578" s="4" t="s">
        <v>3302</v>
      </c>
      <c r="B2578" s="4" t="s">
        <v>17</v>
      </c>
      <c r="C2578" s="4" t="s">
        <v>18</v>
      </c>
      <c r="D2578" s="5">
        <v>46204</v>
      </c>
      <c r="E2578" s="5" t="s">
        <v>332</v>
      </c>
      <c r="F2578" s="5" t="s">
        <v>55</v>
      </c>
      <c r="G2578" s="5" t="s">
        <v>333</v>
      </c>
      <c r="H2578" s="4" t="s">
        <v>334</v>
      </c>
      <c r="I2578" s="4" t="str">
        <f>VLOOKUP(H2578,[1]物料!$A$1:$M$65536,13,0)</f>
        <v>16.00</v>
      </c>
      <c r="J2578" s="4">
        <v>4.5</v>
      </c>
      <c r="K2578" s="4">
        <f t="shared" si="160"/>
        <v>2.8405</v>
      </c>
      <c r="L2578" s="4">
        <f t="shared" si="161"/>
        <v>23.3405</v>
      </c>
      <c r="M2578" s="6">
        <v>1</v>
      </c>
      <c r="N2578" s="7">
        <v>56.81</v>
      </c>
      <c r="O2578">
        <f t="shared" si="162"/>
        <v>33.4695</v>
      </c>
      <c r="P2578" s="1">
        <f t="shared" si="163"/>
        <v>0.589148037317374</v>
      </c>
    </row>
    <row r="2579" ht="20" customHeight="1" spans="1:16">
      <c r="A2579" s="4" t="s">
        <v>3303</v>
      </c>
      <c r="B2579" s="4" t="s">
        <v>17</v>
      </c>
      <c r="C2579" s="4" t="s">
        <v>18</v>
      </c>
      <c r="D2579" s="5">
        <v>46204</v>
      </c>
      <c r="E2579" s="5" t="s">
        <v>75</v>
      </c>
      <c r="F2579" s="5" t="s">
        <v>61</v>
      </c>
      <c r="G2579" s="5" t="s">
        <v>76</v>
      </c>
      <c r="H2579" s="4" t="s">
        <v>144</v>
      </c>
      <c r="I2579" s="4" t="str">
        <f>VLOOKUP(H2579,[1]物料!$A$1:$M$65536,13,0)</f>
        <v>25.00</v>
      </c>
      <c r="J2579" s="4">
        <v>4.5</v>
      </c>
      <c r="K2579" s="4">
        <f t="shared" si="160"/>
        <v>3.99</v>
      </c>
      <c r="L2579" s="4">
        <f t="shared" si="161"/>
        <v>33.49</v>
      </c>
      <c r="M2579" s="6">
        <v>1</v>
      </c>
      <c r="N2579" s="7">
        <v>79.8</v>
      </c>
      <c r="O2579">
        <f t="shared" si="162"/>
        <v>46.31</v>
      </c>
      <c r="P2579" s="1">
        <f t="shared" si="163"/>
        <v>0.580325814536341</v>
      </c>
    </row>
    <row r="2580" ht="20" customHeight="1" spans="1:16">
      <c r="A2580" s="4" t="s">
        <v>3304</v>
      </c>
      <c r="B2580" s="4" t="s">
        <v>17</v>
      </c>
      <c r="C2580" s="4" t="s">
        <v>18</v>
      </c>
      <c r="D2580" s="5">
        <v>46204</v>
      </c>
      <c r="E2580" s="5" t="s">
        <v>75</v>
      </c>
      <c r="F2580" s="5" t="s">
        <v>61</v>
      </c>
      <c r="G2580" s="5" t="s">
        <v>76</v>
      </c>
      <c r="H2580" s="4" t="s">
        <v>77</v>
      </c>
      <c r="I2580" s="4" t="str">
        <f>VLOOKUP(H2580,[1]物料!$A$1:$M$65536,13,0)</f>
        <v>25.00</v>
      </c>
      <c r="J2580" s="4">
        <v>4.5</v>
      </c>
      <c r="K2580" s="4">
        <f t="shared" si="160"/>
        <v>3.99</v>
      </c>
      <c r="L2580" s="4">
        <f t="shared" si="161"/>
        <v>33.49</v>
      </c>
      <c r="M2580" s="6">
        <v>1</v>
      </c>
      <c r="N2580" s="7">
        <v>79.8</v>
      </c>
      <c r="O2580">
        <f t="shared" si="162"/>
        <v>46.31</v>
      </c>
      <c r="P2580" s="1">
        <f t="shared" si="163"/>
        <v>0.580325814536341</v>
      </c>
    </row>
    <row r="2581" ht="20" customHeight="1" spans="1:16">
      <c r="A2581" s="4" t="s">
        <v>3305</v>
      </c>
      <c r="B2581" s="4" t="s">
        <v>17</v>
      </c>
      <c r="C2581" s="4" t="s">
        <v>18</v>
      </c>
      <c r="D2581" s="5">
        <v>46204</v>
      </c>
      <c r="E2581" s="5" t="s">
        <v>291</v>
      </c>
      <c r="F2581" s="5" t="s">
        <v>55</v>
      </c>
      <c r="G2581" s="5" t="s">
        <v>292</v>
      </c>
      <c r="H2581" s="4" t="s">
        <v>371</v>
      </c>
      <c r="I2581" s="4" t="str">
        <f>VLOOKUP(H2581,[1]物料!$A$1:$M$65536,13,0)</f>
        <v>40.00</v>
      </c>
      <c r="J2581" s="4">
        <v>7.2</v>
      </c>
      <c r="K2581" s="4">
        <f t="shared" si="160"/>
        <v>4.91</v>
      </c>
      <c r="L2581" s="4">
        <f t="shared" si="161"/>
        <v>52.11</v>
      </c>
      <c r="M2581" s="6">
        <v>1</v>
      </c>
      <c r="N2581" s="7">
        <v>98.2</v>
      </c>
      <c r="O2581">
        <f t="shared" si="162"/>
        <v>46.09</v>
      </c>
      <c r="P2581" s="1">
        <f t="shared" si="163"/>
        <v>0.469348268839104</v>
      </c>
    </row>
    <row r="2582" ht="20" customHeight="1" spans="1:16">
      <c r="A2582" s="4" t="s">
        <v>3306</v>
      </c>
      <c r="B2582" s="4" t="s">
        <v>17</v>
      </c>
      <c r="C2582" s="4" t="s">
        <v>18</v>
      </c>
      <c r="D2582" s="5">
        <v>46204</v>
      </c>
      <c r="E2582" s="5" t="s">
        <v>31</v>
      </c>
      <c r="F2582" s="5" t="s">
        <v>32</v>
      </c>
      <c r="G2582" s="5" t="s">
        <v>33</v>
      </c>
      <c r="H2582" s="4" t="s">
        <v>35</v>
      </c>
      <c r="I2582" s="4" t="str">
        <f>VLOOKUP(H2582,[1]物料!$A$1:$M$65536,13,0)</f>
        <v>43.00</v>
      </c>
      <c r="J2582" s="4">
        <v>13.6</v>
      </c>
      <c r="K2582" s="4">
        <f t="shared" si="160"/>
        <v>6.29</v>
      </c>
      <c r="L2582" s="4">
        <f t="shared" si="161"/>
        <v>62.89</v>
      </c>
      <c r="M2582" s="6">
        <v>1</v>
      </c>
      <c r="N2582" s="7">
        <v>125.8</v>
      </c>
      <c r="O2582">
        <f t="shared" si="162"/>
        <v>62.91</v>
      </c>
      <c r="P2582" s="1">
        <f t="shared" si="163"/>
        <v>0.500079491255962</v>
      </c>
    </row>
    <row r="2583" ht="20" customHeight="1" spans="1:16">
      <c r="A2583" s="4" t="s">
        <v>3307</v>
      </c>
      <c r="B2583" s="4" t="s">
        <v>17</v>
      </c>
      <c r="C2583" s="4" t="s">
        <v>113</v>
      </c>
      <c r="D2583" s="5">
        <v>46204</v>
      </c>
      <c r="E2583" s="5" t="s">
        <v>3308</v>
      </c>
      <c r="F2583" s="5" t="s">
        <v>20</v>
      </c>
      <c r="G2583" s="5" t="s">
        <v>3309</v>
      </c>
      <c r="H2583" s="4" t="s">
        <v>3310</v>
      </c>
      <c r="I2583" s="4" t="str">
        <f>VLOOKUP(H2583,[1]物料!$A$1:$M$65536,13,0)</f>
        <v>36.10</v>
      </c>
      <c r="J2583" s="4">
        <v>3</v>
      </c>
      <c r="K2583" s="4">
        <f t="shared" si="160"/>
        <v>4.94</v>
      </c>
      <c r="L2583" s="4">
        <f t="shared" si="161"/>
        <v>44.04</v>
      </c>
      <c r="M2583" s="6">
        <v>1</v>
      </c>
      <c r="N2583" s="7">
        <v>98.8</v>
      </c>
      <c r="O2583">
        <f t="shared" si="162"/>
        <v>54.76</v>
      </c>
      <c r="P2583" s="1">
        <f t="shared" si="163"/>
        <v>0.554251012145749</v>
      </c>
    </row>
    <row r="2584" ht="20" customHeight="1" spans="1:16">
      <c r="A2584" s="4" t="s">
        <v>3311</v>
      </c>
      <c r="B2584" s="4" t="s">
        <v>17</v>
      </c>
      <c r="C2584" s="4" t="s">
        <v>18</v>
      </c>
      <c r="D2584" s="5">
        <v>46204</v>
      </c>
      <c r="E2584" s="5" t="s">
        <v>90</v>
      </c>
      <c r="F2584" s="5" t="s">
        <v>55</v>
      </c>
      <c r="G2584" s="5" t="s">
        <v>91</v>
      </c>
      <c r="H2584" s="4" t="s">
        <v>92</v>
      </c>
      <c r="I2584" s="4" t="str">
        <f>VLOOKUP(H2584,[1]物料!$A$1:$M$65536,13,0)</f>
        <v>40.00</v>
      </c>
      <c r="J2584" s="4">
        <v>7.2</v>
      </c>
      <c r="K2584" s="4">
        <f t="shared" si="160"/>
        <v>6.5</v>
      </c>
      <c r="L2584" s="4">
        <f t="shared" si="161"/>
        <v>53.7</v>
      </c>
      <c r="M2584" s="6">
        <v>1</v>
      </c>
      <c r="N2584" s="7">
        <v>130</v>
      </c>
      <c r="O2584">
        <f t="shared" si="162"/>
        <v>76.3</v>
      </c>
      <c r="P2584" s="1">
        <f t="shared" si="163"/>
        <v>0.586923076923077</v>
      </c>
    </row>
    <row r="2585" ht="20" customHeight="1" spans="1:16">
      <c r="A2585" s="4" t="s">
        <v>3312</v>
      </c>
      <c r="B2585" s="4" t="s">
        <v>17</v>
      </c>
      <c r="C2585" s="4" t="s">
        <v>18</v>
      </c>
      <c r="D2585" s="5">
        <v>46204</v>
      </c>
      <c r="E2585" s="5" t="s">
        <v>19</v>
      </c>
      <c r="F2585" s="5" t="s">
        <v>20</v>
      </c>
      <c r="G2585" s="5" t="s">
        <v>21</v>
      </c>
      <c r="H2585" s="4" t="s">
        <v>107</v>
      </c>
      <c r="I2585" s="4" t="str">
        <f>VLOOKUP(H2585,[1]物料!$A$1:$M$65536,13,0)</f>
        <v>43.30</v>
      </c>
      <c r="J2585" s="4">
        <v>3.5</v>
      </c>
      <c r="K2585" s="4">
        <f t="shared" si="160"/>
        <v>4.2355</v>
      </c>
      <c r="L2585" s="4">
        <f t="shared" si="161"/>
        <v>51.0355</v>
      </c>
      <c r="M2585" s="6">
        <v>1</v>
      </c>
      <c r="N2585" s="7">
        <v>84.71</v>
      </c>
      <c r="O2585">
        <f t="shared" si="162"/>
        <v>33.6745</v>
      </c>
      <c r="P2585" s="1">
        <f t="shared" si="163"/>
        <v>0.397526856333373</v>
      </c>
    </row>
    <row r="2586" ht="20" customHeight="1" spans="1:16">
      <c r="A2586" s="4" t="s">
        <v>3313</v>
      </c>
      <c r="B2586" s="4" t="s">
        <v>24</v>
      </c>
      <c r="C2586" s="4" t="s">
        <v>119</v>
      </c>
      <c r="D2586" s="5">
        <v>46204</v>
      </c>
      <c r="E2586" s="5" t="s">
        <v>83</v>
      </c>
      <c r="F2586" s="5" t="s">
        <v>55</v>
      </c>
      <c r="G2586" s="5" t="s">
        <v>84</v>
      </c>
      <c r="H2586" s="4" t="s">
        <v>88</v>
      </c>
      <c r="I2586" s="4" t="str">
        <f>VLOOKUP(H2586,[1]物料!$A$1:$M$65536,13,0)</f>
        <v>52.00</v>
      </c>
      <c r="J2586" s="4">
        <v>18</v>
      </c>
      <c r="K2586" s="4">
        <f t="shared" si="160"/>
        <v>6.94</v>
      </c>
      <c r="L2586" s="4">
        <f t="shared" si="161"/>
        <v>76.94</v>
      </c>
      <c r="M2586" s="6">
        <v>1</v>
      </c>
      <c r="N2586" s="7">
        <v>138.8</v>
      </c>
      <c r="O2586">
        <f t="shared" si="162"/>
        <v>61.86</v>
      </c>
      <c r="P2586" s="1">
        <f t="shared" si="163"/>
        <v>0.445677233429395</v>
      </c>
    </row>
    <row r="2587" ht="20" customHeight="1" spans="1:16">
      <c r="A2587" s="4" t="s">
        <v>3314</v>
      </c>
      <c r="B2587" s="4" t="s">
        <v>24</v>
      </c>
      <c r="C2587" s="4" t="s">
        <v>119</v>
      </c>
      <c r="D2587" s="5">
        <v>46204</v>
      </c>
      <c r="E2587" s="5" t="s">
        <v>384</v>
      </c>
      <c r="F2587" s="5" t="s">
        <v>20</v>
      </c>
      <c r="G2587" s="5" t="s">
        <v>385</v>
      </c>
      <c r="H2587" s="4" t="s">
        <v>563</v>
      </c>
      <c r="I2587" s="4" t="str">
        <f>VLOOKUP(H2587,[1]物料!$A$1:$M$65536,13,0)</f>
        <v>36.60</v>
      </c>
      <c r="J2587" s="4">
        <v>6.5</v>
      </c>
      <c r="K2587" s="4">
        <f t="shared" si="160"/>
        <v>4.79</v>
      </c>
      <c r="L2587" s="4">
        <f t="shared" si="161"/>
        <v>47.89</v>
      </c>
      <c r="M2587" s="6">
        <v>1</v>
      </c>
      <c r="N2587" s="7">
        <v>95.8</v>
      </c>
      <c r="O2587">
        <f t="shared" si="162"/>
        <v>47.91</v>
      </c>
      <c r="P2587" s="1">
        <f t="shared" si="163"/>
        <v>0.500104384133612</v>
      </c>
    </row>
    <row r="2588" ht="20" customHeight="1" spans="1:16">
      <c r="A2588" s="4" t="s">
        <v>3315</v>
      </c>
      <c r="B2588" s="4" t="s">
        <v>24</v>
      </c>
      <c r="C2588" s="4" t="s">
        <v>44</v>
      </c>
      <c r="D2588" s="5">
        <v>46204</v>
      </c>
      <c r="E2588" s="5" t="s">
        <v>970</v>
      </c>
      <c r="F2588" s="5" t="s">
        <v>70</v>
      </c>
      <c r="G2588" s="5" t="s">
        <v>971</v>
      </c>
      <c r="H2588" s="4" t="s">
        <v>3316</v>
      </c>
      <c r="I2588" s="4" t="str">
        <f>VLOOKUP(H2588,[1]物料!$A$1:$M$65536,13,0)</f>
        <v>39.00</v>
      </c>
      <c r="J2588" s="4">
        <v>6.5</v>
      </c>
      <c r="K2588" s="4">
        <f t="shared" si="160"/>
        <v>5.09</v>
      </c>
      <c r="L2588" s="4">
        <f t="shared" si="161"/>
        <v>50.59</v>
      </c>
      <c r="M2588" s="6">
        <v>1</v>
      </c>
      <c r="N2588" s="7">
        <v>101.8</v>
      </c>
      <c r="O2588">
        <f t="shared" si="162"/>
        <v>51.21</v>
      </c>
      <c r="P2588" s="1">
        <f t="shared" si="163"/>
        <v>0.503045186640471</v>
      </c>
    </row>
    <row r="2589" ht="20" customHeight="1" spans="1:16">
      <c r="A2589" s="4" t="s">
        <v>3317</v>
      </c>
      <c r="B2589" s="4" t="s">
        <v>17</v>
      </c>
      <c r="C2589" s="4" t="s">
        <v>105</v>
      </c>
      <c r="D2589" s="5">
        <v>46204</v>
      </c>
      <c r="E2589" s="5" t="s">
        <v>19</v>
      </c>
      <c r="F2589" s="5" t="s">
        <v>20</v>
      </c>
      <c r="G2589" s="5" t="s">
        <v>21</v>
      </c>
      <c r="H2589" s="4" t="s">
        <v>444</v>
      </c>
      <c r="I2589" s="4" t="str">
        <f>VLOOKUP(H2589,[1]物料!$A$1:$M$65536,13,0)</f>
        <v>43.30</v>
      </c>
      <c r="J2589" s="4">
        <v>3.5</v>
      </c>
      <c r="K2589" s="4">
        <f t="shared" si="160"/>
        <v>4.94</v>
      </c>
      <c r="L2589" s="4">
        <f t="shared" si="161"/>
        <v>51.74</v>
      </c>
      <c r="M2589" s="6">
        <v>1</v>
      </c>
      <c r="N2589" s="7">
        <v>98.8</v>
      </c>
      <c r="O2589">
        <f t="shared" si="162"/>
        <v>47.06</v>
      </c>
      <c r="P2589" s="1">
        <f t="shared" si="163"/>
        <v>0.476315789473684</v>
      </c>
    </row>
    <row r="2590" ht="20" customHeight="1" spans="1:16">
      <c r="A2590" s="4" t="s">
        <v>3318</v>
      </c>
      <c r="B2590" s="4" t="s">
        <v>24</v>
      </c>
      <c r="C2590" s="4" t="s">
        <v>25</v>
      </c>
      <c r="D2590" s="5">
        <v>46204</v>
      </c>
      <c r="E2590" s="5" t="s">
        <v>38</v>
      </c>
      <c r="F2590" s="5" t="s">
        <v>39</v>
      </c>
      <c r="G2590" s="5" t="s">
        <v>40</v>
      </c>
      <c r="H2590" s="4" t="s">
        <v>2559</v>
      </c>
      <c r="I2590" s="4" t="str">
        <f>VLOOKUP(H2590,[1]物料!$A$1:$M$65536,13,0)</f>
        <v>19.00</v>
      </c>
      <c r="J2590" s="4">
        <v>5.4</v>
      </c>
      <c r="K2590" s="4">
        <f t="shared" si="160"/>
        <v>1.845</v>
      </c>
      <c r="L2590" s="4">
        <f t="shared" si="161"/>
        <v>26.245</v>
      </c>
      <c r="M2590" s="6">
        <v>1</v>
      </c>
      <c r="N2590" s="7">
        <v>36.9</v>
      </c>
      <c r="O2590">
        <f t="shared" si="162"/>
        <v>10.655</v>
      </c>
      <c r="P2590" s="1">
        <f t="shared" si="163"/>
        <v>0.288753387533875</v>
      </c>
    </row>
    <row r="2591" ht="20" customHeight="1" spans="1:16">
      <c r="A2591" s="4" t="s">
        <v>3319</v>
      </c>
      <c r="B2591" s="4" t="s">
        <v>17</v>
      </c>
      <c r="C2591" s="4" t="s">
        <v>18</v>
      </c>
      <c r="D2591" s="5">
        <v>46204</v>
      </c>
      <c r="E2591" s="5" t="s">
        <v>291</v>
      </c>
      <c r="F2591" s="5" t="s">
        <v>55</v>
      </c>
      <c r="G2591" s="5" t="s">
        <v>292</v>
      </c>
      <c r="H2591" s="4" t="s">
        <v>494</v>
      </c>
      <c r="I2591" s="4" t="str">
        <f>VLOOKUP(H2591,[1]物料!$A$1:$M$65536,13,0)</f>
        <v>40.00</v>
      </c>
      <c r="J2591" s="4">
        <v>7.2</v>
      </c>
      <c r="K2591" s="4">
        <f t="shared" si="160"/>
        <v>4.913</v>
      </c>
      <c r="L2591" s="4">
        <f t="shared" si="161"/>
        <v>52.113</v>
      </c>
      <c r="M2591" s="6">
        <v>1</v>
      </c>
      <c r="N2591" s="7">
        <v>98.26</v>
      </c>
      <c r="O2591">
        <f t="shared" si="162"/>
        <v>46.147</v>
      </c>
      <c r="P2591" s="1">
        <f t="shared" si="163"/>
        <v>0.469641766741299</v>
      </c>
    </row>
    <row r="2592" ht="20" customHeight="1" spans="1:16">
      <c r="A2592" s="4" t="s">
        <v>3320</v>
      </c>
      <c r="B2592" s="4" t="s">
        <v>17</v>
      </c>
      <c r="C2592" s="4" t="s">
        <v>18</v>
      </c>
      <c r="D2592" s="5">
        <v>46204</v>
      </c>
      <c r="E2592" s="5" t="s">
        <v>297</v>
      </c>
      <c r="F2592" s="5" t="s">
        <v>20</v>
      </c>
      <c r="G2592" s="5" t="s">
        <v>298</v>
      </c>
      <c r="H2592" s="4" t="s">
        <v>299</v>
      </c>
      <c r="I2592" s="4" t="str">
        <f>VLOOKUP(H2592,[1]物料!$A$1:$M$65536,13,0)</f>
        <v>21.10</v>
      </c>
      <c r="J2592" s="4">
        <v>3</v>
      </c>
      <c r="K2592" s="4">
        <f t="shared" si="160"/>
        <v>2.691</v>
      </c>
      <c r="L2592" s="4">
        <f t="shared" si="161"/>
        <v>26.791</v>
      </c>
      <c r="M2592" s="6">
        <v>1</v>
      </c>
      <c r="N2592" s="7">
        <v>53.82</v>
      </c>
      <c r="O2592">
        <f t="shared" si="162"/>
        <v>27.029</v>
      </c>
      <c r="P2592" s="1">
        <f t="shared" si="163"/>
        <v>0.502211073950204</v>
      </c>
    </row>
    <row r="2593" ht="20" customHeight="1" spans="1:16">
      <c r="A2593" s="4" t="s">
        <v>3321</v>
      </c>
      <c r="B2593" s="4" t="s">
        <v>24</v>
      </c>
      <c r="C2593" s="4" t="s">
        <v>119</v>
      </c>
      <c r="D2593" s="5">
        <v>46204</v>
      </c>
      <c r="E2593" s="5" t="s">
        <v>83</v>
      </c>
      <c r="F2593" s="5" t="s">
        <v>55</v>
      </c>
      <c r="G2593" s="5" t="s">
        <v>84</v>
      </c>
      <c r="H2593" s="4" t="s">
        <v>138</v>
      </c>
      <c r="I2593" s="4" t="str">
        <f>VLOOKUP(H2593,[1]物料!$A$1:$M$65536,13,0)</f>
        <v>52.00</v>
      </c>
      <c r="J2593" s="4">
        <v>18</v>
      </c>
      <c r="K2593" s="4">
        <f t="shared" si="160"/>
        <v>6.69</v>
      </c>
      <c r="L2593" s="4">
        <f t="shared" si="161"/>
        <v>76.69</v>
      </c>
      <c r="M2593" s="6">
        <v>1</v>
      </c>
      <c r="N2593" s="7">
        <v>133.8</v>
      </c>
      <c r="O2593">
        <f t="shared" si="162"/>
        <v>57.11</v>
      </c>
      <c r="P2593" s="1">
        <f t="shared" si="163"/>
        <v>0.426831091180867</v>
      </c>
    </row>
    <row r="2594" ht="20" customHeight="1" spans="1:16">
      <c r="A2594" s="4" t="s">
        <v>3322</v>
      </c>
      <c r="B2594" s="4" t="s">
        <v>17</v>
      </c>
      <c r="C2594" s="4" t="s">
        <v>18</v>
      </c>
      <c r="D2594" s="5">
        <v>46204</v>
      </c>
      <c r="E2594" s="5" t="s">
        <v>384</v>
      </c>
      <c r="F2594" s="5" t="s">
        <v>20</v>
      </c>
      <c r="G2594" s="5" t="s">
        <v>385</v>
      </c>
      <c r="H2594" s="4" t="s">
        <v>894</v>
      </c>
      <c r="I2594" s="4" t="str">
        <f>VLOOKUP(H2594,[1]物料!$A$1:$M$65536,13,0)</f>
        <v>36.60</v>
      </c>
      <c r="J2594" s="4">
        <v>3</v>
      </c>
      <c r="K2594" s="4">
        <f t="shared" si="160"/>
        <v>4.693</v>
      </c>
      <c r="L2594" s="4">
        <f t="shared" si="161"/>
        <v>44.293</v>
      </c>
      <c r="M2594" s="6">
        <v>1</v>
      </c>
      <c r="N2594" s="7">
        <v>93.86</v>
      </c>
      <c r="O2594">
        <f t="shared" si="162"/>
        <v>49.567</v>
      </c>
      <c r="P2594" s="1">
        <f t="shared" si="163"/>
        <v>0.528095035158747</v>
      </c>
    </row>
    <row r="2595" ht="20" customHeight="1" spans="1:16">
      <c r="A2595" s="4" t="s">
        <v>3323</v>
      </c>
      <c r="B2595" s="4" t="s">
        <v>24</v>
      </c>
      <c r="C2595" s="4" t="s">
        <v>98</v>
      </c>
      <c r="D2595" s="5">
        <v>46204</v>
      </c>
      <c r="E2595" s="5" t="s">
        <v>90</v>
      </c>
      <c r="F2595" s="5" t="s">
        <v>55</v>
      </c>
      <c r="G2595" s="5" t="s">
        <v>91</v>
      </c>
      <c r="H2595" s="4" t="s">
        <v>159</v>
      </c>
      <c r="I2595" s="4" t="str">
        <f>VLOOKUP(H2595,[1]物料!$A$1:$M$65536,13,0)</f>
        <v>40.00</v>
      </c>
      <c r="J2595" s="4">
        <v>10.7</v>
      </c>
      <c r="K2595" s="4">
        <f t="shared" si="160"/>
        <v>5.9</v>
      </c>
      <c r="L2595" s="4">
        <f t="shared" si="161"/>
        <v>56.6</v>
      </c>
      <c r="M2595" s="6">
        <v>1</v>
      </c>
      <c r="N2595" s="7">
        <v>118</v>
      </c>
      <c r="O2595">
        <f t="shared" si="162"/>
        <v>61.4</v>
      </c>
      <c r="P2595" s="1">
        <f t="shared" si="163"/>
        <v>0.520338983050847</v>
      </c>
    </row>
    <row r="2596" ht="20" customHeight="1" spans="1:16">
      <c r="A2596" s="4" t="s">
        <v>3324</v>
      </c>
      <c r="B2596" s="4" t="s">
        <v>17</v>
      </c>
      <c r="C2596" s="4" t="s">
        <v>18</v>
      </c>
      <c r="D2596" s="5">
        <v>46204</v>
      </c>
      <c r="E2596" s="5" t="s">
        <v>622</v>
      </c>
      <c r="F2596" s="5" t="s">
        <v>20</v>
      </c>
      <c r="G2596" s="5" t="s">
        <v>623</v>
      </c>
      <c r="H2596" s="4" t="s">
        <v>3325</v>
      </c>
      <c r="I2596" s="4" t="str">
        <f>VLOOKUP(H2596,[1]物料!$A$1:$M$65536,13,0)</f>
        <v>53.70</v>
      </c>
      <c r="J2596" s="4">
        <v>3.5</v>
      </c>
      <c r="K2596" s="4">
        <f t="shared" si="160"/>
        <v>6.498</v>
      </c>
      <c r="L2596" s="4">
        <f t="shared" si="161"/>
        <v>63.698</v>
      </c>
      <c r="M2596" s="6">
        <v>1</v>
      </c>
      <c r="N2596" s="7">
        <v>129.96</v>
      </c>
      <c r="O2596">
        <f t="shared" si="162"/>
        <v>66.262</v>
      </c>
      <c r="P2596" s="1">
        <f t="shared" si="163"/>
        <v>0.509864573714989</v>
      </c>
    </row>
    <row r="2597" ht="20" customHeight="1" spans="1:16">
      <c r="A2597" s="4" t="s">
        <v>3326</v>
      </c>
      <c r="B2597" s="4" t="s">
        <v>24</v>
      </c>
      <c r="C2597" s="4" t="s">
        <v>59</v>
      </c>
      <c r="D2597" s="5">
        <v>46204</v>
      </c>
      <c r="E2597" s="5" t="s">
        <v>83</v>
      </c>
      <c r="F2597" s="5" t="s">
        <v>55</v>
      </c>
      <c r="G2597" s="5" t="s">
        <v>84</v>
      </c>
      <c r="H2597" s="4" t="s">
        <v>138</v>
      </c>
      <c r="I2597" s="4" t="str">
        <f>VLOOKUP(H2597,[1]物料!$A$1:$M$65536,13,0)</f>
        <v>52.00</v>
      </c>
      <c r="J2597" s="4">
        <v>18</v>
      </c>
      <c r="K2597" s="4">
        <f t="shared" si="160"/>
        <v>6.691</v>
      </c>
      <c r="L2597" s="4">
        <f t="shared" si="161"/>
        <v>76.691</v>
      </c>
      <c r="M2597" s="6">
        <v>1</v>
      </c>
      <c r="N2597" s="7">
        <v>133.82</v>
      </c>
      <c r="O2597">
        <f t="shared" si="162"/>
        <v>57.129</v>
      </c>
      <c r="P2597" s="1">
        <f t="shared" si="163"/>
        <v>0.426909281123898</v>
      </c>
    </row>
    <row r="2598" ht="20" customHeight="1" spans="1:16">
      <c r="A2598" s="4" t="s">
        <v>3327</v>
      </c>
      <c r="B2598" s="4" t="s">
        <v>24</v>
      </c>
      <c r="C2598" s="4" t="s">
        <v>25</v>
      </c>
      <c r="D2598" s="5">
        <v>46204</v>
      </c>
      <c r="E2598" s="5" t="s">
        <v>83</v>
      </c>
      <c r="F2598" s="5" t="s">
        <v>55</v>
      </c>
      <c r="G2598" s="5" t="s">
        <v>84</v>
      </c>
      <c r="H2598" s="4" t="s">
        <v>88</v>
      </c>
      <c r="I2598" s="4" t="str">
        <f>VLOOKUP(H2598,[1]物料!$A$1:$M$65536,13,0)</f>
        <v>52.00</v>
      </c>
      <c r="J2598" s="4">
        <v>18</v>
      </c>
      <c r="K2598" s="4">
        <f t="shared" si="160"/>
        <v>7.44</v>
      </c>
      <c r="L2598" s="4">
        <f t="shared" si="161"/>
        <v>77.44</v>
      </c>
      <c r="M2598" s="6">
        <v>1</v>
      </c>
      <c r="N2598" s="7">
        <v>148.8</v>
      </c>
      <c r="O2598">
        <f t="shared" si="162"/>
        <v>71.36</v>
      </c>
      <c r="P2598" s="1">
        <f t="shared" si="163"/>
        <v>0.479569892473118</v>
      </c>
    </row>
    <row r="2599" ht="20" customHeight="1" spans="1:16">
      <c r="A2599" s="4" t="s">
        <v>3328</v>
      </c>
      <c r="B2599" s="4" t="s">
        <v>17</v>
      </c>
      <c r="C2599" s="4" t="s">
        <v>18</v>
      </c>
      <c r="D2599" s="5">
        <v>46204</v>
      </c>
      <c r="E2599" s="5" t="s">
        <v>83</v>
      </c>
      <c r="F2599" s="5" t="s">
        <v>55</v>
      </c>
      <c r="G2599" s="5" t="s">
        <v>84</v>
      </c>
      <c r="H2599" s="4" t="s">
        <v>147</v>
      </c>
      <c r="I2599" s="4" t="str">
        <f>VLOOKUP(H2599,[1]物料!$A$1:$M$65536,13,0)</f>
        <v>52.00</v>
      </c>
      <c r="J2599" s="4">
        <v>14.5</v>
      </c>
      <c r="K2599" s="4">
        <f t="shared" si="160"/>
        <v>7.8585</v>
      </c>
      <c r="L2599" s="4">
        <f t="shared" si="161"/>
        <v>74.3585</v>
      </c>
      <c r="M2599" s="6">
        <v>1</v>
      </c>
      <c r="N2599" s="7">
        <v>157.17</v>
      </c>
      <c r="O2599">
        <f t="shared" si="162"/>
        <v>82.8115</v>
      </c>
      <c r="P2599" s="1">
        <f t="shared" si="163"/>
        <v>0.526891264236177</v>
      </c>
    </row>
    <row r="2600" ht="20" customHeight="1" spans="1:16">
      <c r="A2600" s="4" t="s">
        <v>3329</v>
      </c>
      <c r="B2600" s="4" t="s">
        <v>24</v>
      </c>
      <c r="C2600" s="4" t="s">
        <v>25</v>
      </c>
      <c r="D2600" s="5">
        <v>46204</v>
      </c>
      <c r="E2600" s="5" t="s">
        <v>317</v>
      </c>
      <c r="F2600" s="5" t="s">
        <v>55</v>
      </c>
      <c r="G2600" s="5" t="s">
        <v>318</v>
      </c>
      <c r="H2600" s="4" t="s">
        <v>1804</v>
      </c>
      <c r="I2600" s="4" t="str">
        <f>VLOOKUP(H2600,[1]物料!$A$1:$M$65536,13,0)</f>
        <v>41.00</v>
      </c>
      <c r="J2600" s="4">
        <v>10.7</v>
      </c>
      <c r="K2600" s="4">
        <f t="shared" si="160"/>
        <v>6.2465</v>
      </c>
      <c r="L2600" s="4">
        <f t="shared" si="161"/>
        <v>57.9465</v>
      </c>
      <c r="M2600" s="6">
        <v>1</v>
      </c>
      <c r="N2600" s="7">
        <v>124.93</v>
      </c>
      <c r="O2600">
        <f t="shared" si="162"/>
        <v>66.9835</v>
      </c>
      <c r="P2600" s="1">
        <f t="shared" si="163"/>
        <v>0.536168254222365</v>
      </c>
    </row>
    <row r="2601" ht="20" customHeight="1" spans="1:16">
      <c r="A2601" s="4" t="s">
        <v>3330</v>
      </c>
      <c r="B2601" s="4" t="s">
        <v>24</v>
      </c>
      <c r="C2601" s="4" t="s">
        <v>59</v>
      </c>
      <c r="D2601" s="5">
        <v>46204</v>
      </c>
      <c r="E2601" s="5" t="s">
        <v>60</v>
      </c>
      <c r="F2601" s="5" t="s">
        <v>61</v>
      </c>
      <c r="G2601" s="5" t="s">
        <v>62</v>
      </c>
      <c r="H2601" s="4" t="s">
        <v>124</v>
      </c>
      <c r="I2601" s="4" t="str">
        <f>VLOOKUP(H2601,[1]物料!$A$1:$M$65536,13,0)</f>
        <v>24.00</v>
      </c>
      <c r="J2601" s="4">
        <v>8</v>
      </c>
      <c r="K2601" s="4">
        <f t="shared" si="160"/>
        <v>3.49</v>
      </c>
      <c r="L2601" s="4">
        <f t="shared" si="161"/>
        <v>35.49</v>
      </c>
      <c r="M2601" s="6">
        <v>1</v>
      </c>
      <c r="N2601" s="7">
        <v>69.8</v>
      </c>
      <c r="O2601">
        <f t="shared" si="162"/>
        <v>34.31</v>
      </c>
      <c r="P2601" s="1">
        <f t="shared" si="163"/>
        <v>0.491547277936963</v>
      </c>
    </row>
    <row r="2602" ht="20" customHeight="1" spans="1:16">
      <c r="A2602" s="4" t="s">
        <v>3331</v>
      </c>
      <c r="B2602" s="4" t="s">
        <v>17</v>
      </c>
      <c r="C2602" s="4" t="s">
        <v>18</v>
      </c>
      <c r="D2602" s="5">
        <v>46204</v>
      </c>
      <c r="E2602" s="5" t="s">
        <v>45</v>
      </c>
      <c r="F2602" s="5" t="s">
        <v>20</v>
      </c>
      <c r="G2602" s="5" t="s">
        <v>46</v>
      </c>
      <c r="H2602" s="4" t="s">
        <v>134</v>
      </c>
      <c r="I2602" s="4" t="str">
        <f>VLOOKUP(H2602,[1]物料!$A$1:$M$65536,13,0)</f>
        <v>36.10</v>
      </c>
      <c r="J2602" s="4">
        <v>3</v>
      </c>
      <c r="K2602" s="4">
        <f t="shared" si="160"/>
        <v>5.037</v>
      </c>
      <c r="L2602" s="4">
        <f t="shared" si="161"/>
        <v>44.137</v>
      </c>
      <c r="M2602" s="6">
        <v>1</v>
      </c>
      <c r="N2602" s="7">
        <v>100.74</v>
      </c>
      <c r="O2602">
        <f t="shared" si="162"/>
        <v>56.603</v>
      </c>
      <c r="P2602" s="1">
        <f t="shared" si="163"/>
        <v>0.561872146118721</v>
      </c>
    </row>
    <row r="2603" ht="20" customHeight="1" spans="1:16">
      <c r="A2603" s="4" t="s">
        <v>3332</v>
      </c>
      <c r="B2603" s="4" t="s">
        <v>17</v>
      </c>
      <c r="C2603" s="4" t="s">
        <v>18</v>
      </c>
      <c r="D2603" s="5">
        <v>46204</v>
      </c>
      <c r="E2603" s="5" t="s">
        <v>90</v>
      </c>
      <c r="F2603" s="5" t="s">
        <v>55</v>
      </c>
      <c r="G2603" s="5" t="s">
        <v>91</v>
      </c>
      <c r="H2603" s="4" t="s">
        <v>169</v>
      </c>
      <c r="I2603" s="4" t="str">
        <f>VLOOKUP(H2603,[1]物料!$A$1:$M$65536,13,0)</f>
        <v>40.00</v>
      </c>
      <c r="J2603" s="4">
        <v>7.2</v>
      </c>
      <c r="K2603" s="4">
        <f t="shared" si="160"/>
        <v>6.26</v>
      </c>
      <c r="L2603" s="4">
        <f t="shared" si="161"/>
        <v>53.46</v>
      </c>
      <c r="M2603" s="6">
        <v>1</v>
      </c>
      <c r="N2603" s="7">
        <v>125.2</v>
      </c>
      <c r="O2603">
        <f t="shared" si="162"/>
        <v>71.74</v>
      </c>
      <c r="P2603" s="1">
        <f t="shared" si="163"/>
        <v>0.573003194888179</v>
      </c>
    </row>
    <row r="2604" ht="20" customHeight="1" spans="1:16">
      <c r="A2604" s="4" t="s">
        <v>3333</v>
      </c>
      <c r="B2604" s="4" t="s">
        <v>24</v>
      </c>
      <c r="C2604" s="4" t="s">
        <v>119</v>
      </c>
      <c r="D2604" s="5">
        <v>46204</v>
      </c>
      <c r="E2604" s="5" t="s">
        <v>719</v>
      </c>
      <c r="F2604" s="5" t="s">
        <v>70</v>
      </c>
      <c r="G2604" s="5" t="s">
        <v>720</v>
      </c>
      <c r="H2604" s="4" t="s">
        <v>2269</v>
      </c>
      <c r="I2604" s="4" t="str">
        <f>VLOOKUP(H2604,[1]物料!$A$1:$M$65536,13,0)</f>
        <v>64.00</v>
      </c>
      <c r="J2604" s="4">
        <v>6.5</v>
      </c>
      <c r="K2604" s="4">
        <f t="shared" si="160"/>
        <v>7.3515</v>
      </c>
      <c r="L2604" s="4">
        <f t="shared" si="161"/>
        <v>77.8515</v>
      </c>
      <c r="M2604" s="6">
        <v>1</v>
      </c>
      <c r="N2604" s="7">
        <v>147.03</v>
      </c>
      <c r="O2604">
        <f t="shared" si="162"/>
        <v>69.1785</v>
      </c>
      <c r="P2604" s="1">
        <f t="shared" si="163"/>
        <v>0.470506019179759</v>
      </c>
    </row>
    <row r="2605" ht="20" customHeight="1" spans="1:16">
      <c r="A2605" s="4" t="s">
        <v>3334</v>
      </c>
      <c r="B2605" s="4" t="s">
        <v>17</v>
      </c>
      <c r="C2605" s="4" t="s">
        <v>18</v>
      </c>
      <c r="D2605" s="5">
        <v>46204</v>
      </c>
      <c r="E2605" s="5" t="s">
        <v>278</v>
      </c>
      <c r="F2605" s="5" t="s">
        <v>55</v>
      </c>
      <c r="G2605" s="5" t="s">
        <v>279</v>
      </c>
      <c r="H2605" s="4" t="s">
        <v>280</v>
      </c>
      <c r="I2605" s="4" t="str">
        <f>VLOOKUP(H2605,[1]物料!$A$1:$M$65536,13,0)</f>
        <v>20.00</v>
      </c>
      <c r="J2605" s="4">
        <v>4.5</v>
      </c>
      <c r="K2605" s="4">
        <f t="shared" si="160"/>
        <v>2.8405</v>
      </c>
      <c r="L2605" s="4">
        <f t="shared" si="161"/>
        <v>27.3405</v>
      </c>
      <c r="M2605" s="6">
        <v>1</v>
      </c>
      <c r="N2605" s="7">
        <v>56.81</v>
      </c>
      <c r="O2605">
        <f t="shared" si="162"/>
        <v>29.4695</v>
      </c>
      <c r="P2605" s="1">
        <f t="shared" si="163"/>
        <v>0.518737898257349</v>
      </c>
    </row>
    <row r="2606" ht="20" customHeight="1" spans="1:16">
      <c r="A2606" s="4" t="s">
        <v>3335</v>
      </c>
      <c r="B2606" s="4" t="s">
        <v>24</v>
      </c>
      <c r="C2606" s="4" t="s">
        <v>119</v>
      </c>
      <c r="D2606" s="5">
        <v>46204</v>
      </c>
      <c r="E2606" s="5" t="s">
        <v>60</v>
      </c>
      <c r="F2606" s="5" t="s">
        <v>61</v>
      </c>
      <c r="G2606" s="5" t="s">
        <v>62</v>
      </c>
      <c r="H2606" s="4" t="s">
        <v>63</v>
      </c>
      <c r="I2606" s="4" t="str">
        <f>VLOOKUP(H2606,[1]物料!$A$1:$M$65536,13,0)</f>
        <v>24.00</v>
      </c>
      <c r="J2606" s="4">
        <v>8</v>
      </c>
      <c r="K2606" s="4">
        <f t="shared" si="160"/>
        <v>3.435</v>
      </c>
      <c r="L2606" s="4">
        <f t="shared" si="161"/>
        <v>35.435</v>
      </c>
      <c r="M2606" s="6">
        <v>1</v>
      </c>
      <c r="N2606" s="7">
        <v>68.7</v>
      </c>
      <c r="O2606">
        <f t="shared" si="162"/>
        <v>33.265</v>
      </c>
      <c r="P2606" s="1">
        <f t="shared" si="163"/>
        <v>0.484206695778748</v>
      </c>
    </row>
    <row r="2607" ht="20" customHeight="1" spans="1:16">
      <c r="A2607" s="4" t="s">
        <v>3336</v>
      </c>
      <c r="B2607" s="4" t="s">
        <v>24</v>
      </c>
      <c r="C2607" s="4" t="s">
        <v>119</v>
      </c>
      <c r="D2607" s="5">
        <v>46204</v>
      </c>
      <c r="E2607" s="5" t="s">
        <v>60</v>
      </c>
      <c r="F2607" s="5" t="s">
        <v>61</v>
      </c>
      <c r="G2607" s="5" t="s">
        <v>62</v>
      </c>
      <c r="H2607" s="4" t="s">
        <v>63</v>
      </c>
      <c r="I2607" s="4" t="str">
        <f>VLOOKUP(H2607,[1]物料!$A$1:$M$65536,13,0)</f>
        <v>24.00</v>
      </c>
      <c r="J2607" s="4">
        <v>8</v>
      </c>
      <c r="K2607" s="4">
        <f t="shared" si="160"/>
        <v>3.33</v>
      </c>
      <c r="L2607" s="4">
        <f t="shared" si="161"/>
        <v>35.33</v>
      </c>
      <c r="M2607" s="6">
        <v>1</v>
      </c>
      <c r="N2607" s="7">
        <v>66.6</v>
      </c>
      <c r="O2607">
        <f t="shared" si="162"/>
        <v>31.27</v>
      </c>
      <c r="P2607" s="1">
        <f t="shared" si="163"/>
        <v>0.469519519519519</v>
      </c>
    </row>
    <row r="2608" ht="20" customHeight="1" spans="1:16">
      <c r="A2608" s="4" t="s">
        <v>3337</v>
      </c>
      <c r="B2608" s="4" t="s">
        <v>17</v>
      </c>
      <c r="C2608" s="4" t="s">
        <v>18</v>
      </c>
      <c r="D2608" s="5">
        <v>46204</v>
      </c>
      <c r="E2608" s="5" t="s">
        <v>19</v>
      </c>
      <c r="F2608" s="5" t="s">
        <v>20</v>
      </c>
      <c r="G2608" s="5" t="s">
        <v>21</v>
      </c>
      <c r="H2608" s="4" t="s">
        <v>107</v>
      </c>
      <c r="I2608" s="4" t="str">
        <f>VLOOKUP(H2608,[1]物料!$A$1:$M$65536,13,0)</f>
        <v>43.30</v>
      </c>
      <c r="J2608" s="4">
        <v>3.5</v>
      </c>
      <c r="K2608" s="4">
        <f t="shared" si="160"/>
        <v>4.1815</v>
      </c>
      <c r="L2608" s="4">
        <f t="shared" si="161"/>
        <v>50.9815</v>
      </c>
      <c r="M2608" s="6">
        <v>1</v>
      </c>
      <c r="N2608" s="7">
        <v>83.63</v>
      </c>
      <c r="O2608">
        <f t="shared" si="162"/>
        <v>32.6485</v>
      </c>
      <c r="P2608" s="1">
        <f t="shared" si="163"/>
        <v>0.390392203754634</v>
      </c>
    </row>
    <row r="2609" ht="20" customHeight="1" spans="1:16">
      <c r="A2609" s="4" t="s">
        <v>3338</v>
      </c>
      <c r="B2609" s="4" t="s">
        <v>24</v>
      </c>
      <c r="C2609" s="4" t="s">
        <v>119</v>
      </c>
      <c r="D2609" s="5">
        <v>46204</v>
      </c>
      <c r="E2609" s="5" t="s">
        <v>60</v>
      </c>
      <c r="F2609" s="5" t="s">
        <v>61</v>
      </c>
      <c r="G2609" s="5" t="s">
        <v>62</v>
      </c>
      <c r="H2609" s="4" t="s">
        <v>157</v>
      </c>
      <c r="I2609" s="4" t="str">
        <f>VLOOKUP(H2609,[1]物料!$A$1:$M$65536,13,0)</f>
        <v>24.00</v>
      </c>
      <c r="J2609" s="4">
        <v>8</v>
      </c>
      <c r="K2609" s="4">
        <f t="shared" si="160"/>
        <v>3.225</v>
      </c>
      <c r="L2609" s="4">
        <f t="shared" si="161"/>
        <v>35.225</v>
      </c>
      <c r="M2609" s="6">
        <v>1</v>
      </c>
      <c r="N2609" s="7">
        <v>64.5</v>
      </c>
      <c r="O2609">
        <f t="shared" si="162"/>
        <v>29.275</v>
      </c>
      <c r="P2609" s="1">
        <f t="shared" si="163"/>
        <v>0.453875968992248</v>
      </c>
    </row>
    <row r="2610" ht="20" customHeight="1" spans="1:16">
      <c r="A2610" s="4" t="s">
        <v>3339</v>
      </c>
      <c r="B2610" s="4" t="s">
        <v>24</v>
      </c>
      <c r="C2610" s="4" t="s">
        <v>25</v>
      </c>
      <c r="D2610" s="5">
        <v>46204</v>
      </c>
      <c r="E2610" s="5" t="s">
        <v>115</v>
      </c>
      <c r="F2610" s="5" t="s">
        <v>70</v>
      </c>
      <c r="G2610" s="5" t="s">
        <v>116</v>
      </c>
      <c r="H2610" s="4" t="s">
        <v>208</v>
      </c>
      <c r="I2610" s="4" t="str">
        <f>VLOOKUP(H2610,[1]物料!$A$1:$M$65536,13,0)</f>
        <v>42.00</v>
      </c>
      <c r="J2610" s="4">
        <v>6.5</v>
      </c>
      <c r="K2610" s="4">
        <f t="shared" si="160"/>
        <v>5.49</v>
      </c>
      <c r="L2610" s="4">
        <f t="shared" si="161"/>
        <v>53.99</v>
      </c>
      <c r="M2610" s="6">
        <v>1</v>
      </c>
      <c r="N2610" s="7">
        <v>109.8</v>
      </c>
      <c r="O2610">
        <f t="shared" si="162"/>
        <v>55.81</v>
      </c>
      <c r="P2610" s="1">
        <f t="shared" si="163"/>
        <v>0.508287795992714</v>
      </c>
    </row>
    <row r="2611" ht="20" customHeight="1" spans="1:16">
      <c r="A2611" s="4" t="s">
        <v>3340</v>
      </c>
      <c r="B2611" s="4" t="s">
        <v>24</v>
      </c>
      <c r="C2611" s="4" t="s">
        <v>59</v>
      </c>
      <c r="D2611" s="5">
        <v>46204</v>
      </c>
      <c r="E2611" s="5" t="s">
        <v>365</v>
      </c>
      <c r="F2611" s="5" t="s">
        <v>55</v>
      </c>
      <c r="G2611" s="5" t="s">
        <v>366</v>
      </c>
      <c r="H2611" s="4" t="s">
        <v>1580</v>
      </c>
      <c r="I2611" s="4" t="str">
        <f>VLOOKUP(H2611,[1]物料!$A$1:$M$65536,13,0)</f>
        <v>65.00</v>
      </c>
      <c r="J2611" s="4">
        <v>10.7</v>
      </c>
      <c r="K2611" s="4">
        <f t="shared" si="160"/>
        <v>7.84</v>
      </c>
      <c r="L2611" s="4">
        <f t="shared" si="161"/>
        <v>83.54</v>
      </c>
      <c r="M2611" s="6">
        <v>1</v>
      </c>
      <c r="N2611" s="7">
        <v>156.8</v>
      </c>
      <c r="O2611">
        <f t="shared" si="162"/>
        <v>73.26</v>
      </c>
      <c r="P2611" s="1">
        <f t="shared" si="163"/>
        <v>0.467219387755102</v>
      </c>
    </row>
    <row r="2612" ht="20" customHeight="1" spans="1:16">
      <c r="A2612" s="4" t="s">
        <v>3341</v>
      </c>
      <c r="B2612" s="4" t="s">
        <v>24</v>
      </c>
      <c r="C2612" s="4" t="s">
        <v>87</v>
      </c>
      <c r="D2612" s="5">
        <v>46204</v>
      </c>
      <c r="E2612" s="5" t="s">
        <v>83</v>
      </c>
      <c r="F2612" s="5" t="s">
        <v>55</v>
      </c>
      <c r="G2612" s="5" t="s">
        <v>84</v>
      </c>
      <c r="H2612" s="4" t="s">
        <v>138</v>
      </c>
      <c r="I2612" s="4" t="str">
        <f>VLOOKUP(H2612,[1]物料!$A$1:$M$65536,13,0)</f>
        <v>52.00</v>
      </c>
      <c r="J2612" s="4">
        <v>18</v>
      </c>
      <c r="K2612" s="4">
        <f t="shared" si="160"/>
        <v>6.9315</v>
      </c>
      <c r="L2612" s="4">
        <f t="shared" si="161"/>
        <v>76.9315</v>
      </c>
      <c r="M2612" s="6">
        <v>1</v>
      </c>
      <c r="N2612" s="7">
        <v>138.63</v>
      </c>
      <c r="O2612">
        <f t="shared" si="162"/>
        <v>61.6985</v>
      </c>
      <c r="P2612" s="1">
        <f t="shared" si="163"/>
        <v>0.445058789583784</v>
      </c>
    </row>
    <row r="2613" ht="20" customHeight="1" spans="1:16">
      <c r="A2613" s="4" t="s">
        <v>3342</v>
      </c>
      <c r="B2613" s="4" t="s">
        <v>17</v>
      </c>
      <c r="C2613" s="4" t="s">
        <v>18</v>
      </c>
      <c r="D2613" s="5">
        <v>46204</v>
      </c>
      <c r="E2613" s="5" t="s">
        <v>60</v>
      </c>
      <c r="F2613" s="5" t="s">
        <v>61</v>
      </c>
      <c r="G2613" s="5" t="s">
        <v>62</v>
      </c>
      <c r="H2613" s="4" t="s">
        <v>63</v>
      </c>
      <c r="I2613" s="4" t="str">
        <f>VLOOKUP(H2613,[1]物料!$A$1:$M$65536,13,0)</f>
        <v>24.00</v>
      </c>
      <c r="J2613" s="4">
        <v>4.5</v>
      </c>
      <c r="K2613" s="4">
        <f t="shared" si="160"/>
        <v>3.3155</v>
      </c>
      <c r="L2613" s="4">
        <f t="shared" si="161"/>
        <v>31.8155</v>
      </c>
      <c r="M2613" s="6">
        <v>1</v>
      </c>
      <c r="N2613" s="7">
        <v>66.31</v>
      </c>
      <c r="O2613">
        <f t="shared" si="162"/>
        <v>34.4945</v>
      </c>
      <c r="P2613" s="1">
        <f t="shared" si="163"/>
        <v>0.520200573065903</v>
      </c>
    </row>
    <row r="2614" ht="20" customHeight="1" spans="1:16">
      <c r="A2614" s="4" t="s">
        <v>3343</v>
      </c>
      <c r="B2614" s="4" t="s">
        <v>24</v>
      </c>
      <c r="C2614" s="4" t="s">
        <v>87</v>
      </c>
      <c r="D2614" s="5">
        <v>46204</v>
      </c>
      <c r="E2614" s="5" t="s">
        <v>90</v>
      </c>
      <c r="F2614" s="5" t="s">
        <v>55</v>
      </c>
      <c r="G2614" s="5" t="s">
        <v>91</v>
      </c>
      <c r="H2614" s="4" t="s">
        <v>159</v>
      </c>
      <c r="I2614" s="4" t="str">
        <f>VLOOKUP(H2614,[1]物料!$A$1:$M$65536,13,0)</f>
        <v>40.00</v>
      </c>
      <c r="J2614" s="4">
        <v>10.7</v>
      </c>
      <c r="K2614" s="4">
        <f t="shared" si="160"/>
        <v>6.29</v>
      </c>
      <c r="L2614" s="4">
        <f t="shared" si="161"/>
        <v>56.99</v>
      </c>
      <c r="M2614" s="6">
        <v>1</v>
      </c>
      <c r="N2614" s="7">
        <v>125.8</v>
      </c>
      <c r="O2614">
        <f t="shared" si="162"/>
        <v>68.81</v>
      </c>
      <c r="P2614" s="1">
        <f t="shared" si="163"/>
        <v>0.54697933227345</v>
      </c>
    </row>
    <row r="2615" ht="20" customHeight="1" spans="1:16">
      <c r="A2615" s="4" t="s">
        <v>3344</v>
      </c>
      <c r="B2615" s="4" t="s">
        <v>17</v>
      </c>
      <c r="C2615" s="4" t="s">
        <v>113</v>
      </c>
      <c r="D2615" s="5">
        <v>46204</v>
      </c>
      <c r="E2615" s="5" t="s">
        <v>2222</v>
      </c>
      <c r="F2615" s="5" t="s">
        <v>32</v>
      </c>
      <c r="G2615" s="5" t="s">
        <v>2223</v>
      </c>
      <c r="H2615" s="4" t="s">
        <v>2224</v>
      </c>
      <c r="I2615" s="4" t="str">
        <f>VLOOKUP(H2615,[1]物料!$A$1:$M$65536,13,0)</f>
        <v>96.00</v>
      </c>
      <c r="J2615" s="4">
        <v>13.6</v>
      </c>
      <c r="K2615" s="4">
        <f t="shared" si="160"/>
        <v>6.95</v>
      </c>
      <c r="L2615" s="4">
        <f t="shared" si="161"/>
        <v>116.55</v>
      </c>
      <c r="M2615" s="6">
        <v>1</v>
      </c>
      <c r="N2615" s="7">
        <v>139</v>
      </c>
      <c r="O2615">
        <f t="shared" si="162"/>
        <v>22.45</v>
      </c>
      <c r="P2615" s="1">
        <f t="shared" si="163"/>
        <v>0.161510791366906</v>
      </c>
    </row>
    <row r="2616" ht="20" customHeight="1" spans="1:16">
      <c r="A2616" s="4" t="s">
        <v>3345</v>
      </c>
      <c r="B2616" s="4" t="s">
        <v>24</v>
      </c>
      <c r="C2616" s="4" t="s">
        <v>59</v>
      </c>
      <c r="D2616" s="5">
        <v>46204</v>
      </c>
      <c r="E2616" s="5" t="s">
        <v>50</v>
      </c>
      <c r="F2616" s="5" t="s">
        <v>20</v>
      </c>
      <c r="G2616" s="5" t="s">
        <v>51</v>
      </c>
      <c r="H2616" s="4" t="s">
        <v>1651</v>
      </c>
      <c r="I2616" s="4" t="str">
        <f>VLOOKUP(H2616,[1]物料!$A$1:$M$65536,13,0)</f>
        <v>21.00</v>
      </c>
      <c r="J2616" s="4">
        <v>6.5</v>
      </c>
      <c r="K2616" s="4">
        <f t="shared" si="160"/>
        <v>3.19</v>
      </c>
      <c r="L2616" s="4">
        <f t="shared" si="161"/>
        <v>30.69</v>
      </c>
      <c r="M2616" s="6">
        <v>1</v>
      </c>
      <c r="N2616" s="7">
        <v>63.8</v>
      </c>
      <c r="O2616">
        <f t="shared" si="162"/>
        <v>33.11</v>
      </c>
      <c r="P2616" s="1">
        <f t="shared" si="163"/>
        <v>0.518965517241379</v>
      </c>
    </row>
    <row r="2617" ht="20" customHeight="1" spans="1:16">
      <c r="A2617" s="4" t="s">
        <v>3346</v>
      </c>
      <c r="B2617" s="4" t="s">
        <v>24</v>
      </c>
      <c r="C2617" s="4" t="s">
        <v>119</v>
      </c>
      <c r="D2617" s="5">
        <v>46204</v>
      </c>
      <c r="E2617" s="5" t="s">
        <v>115</v>
      </c>
      <c r="F2617" s="5" t="s">
        <v>70</v>
      </c>
      <c r="G2617" s="5" t="s">
        <v>116</v>
      </c>
      <c r="H2617" s="4" t="s">
        <v>132</v>
      </c>
      <c r="I2617" s="4" t="str">
        <f>VLOOKUP(H2617,[1]物料!$A$1:$M$65536,13,0)</f>
        <v>42.00</v>
      </c>
      <c r="J2617" s="4">
        <v>6.5</v>
      </c>
      <c r="K2617" s="4">
        <f t="shared" si="160"/>
        <v>5.49</v>
      </c>
      <c r="L2617" s="4">
        <f t="shared" si="161"/>
        <v>53.99</v>
      </c>
      <c r="M2617" s="6">
        <v>1</v>
      </c>
      <c r="N2617" s="7">
        <v>109.8</v>
      </c>
      <c r="O2617">
        <f t="shared" si="162"/>
        <v>55.81</v>
      </c>
      <c r="P2617" s="1">
        <f t="shared" si="163"/>
        <v>0.508287795992714</v>
      </c>
    </row>
    <row r="2618" ht="20" customHeight="1" spans="1:16">
      <c r="A2618" s="4" t="s">
        <v>3347</v>
      </c>
      <c r="B2618" s="4" t="s">
        <v>24</v>
      </c>
      <c r="C2618" s="4" t="s">
        <v>25</v>
      </c>
      <c r="D2618" s="5">
        <v>46204</v>
      </c>
      <c r="E2618" s="5" t="s">
        <v>38</v>
      </c>
      <c r="F2618" s="5" t="s">
        <v>39</v>
      </c>
      <c r="G2618" s="5" t="s">
        <v>40</v>
      </c>
      <c r="H2618" s="4" t="s">
        <v>42</v>
      </c>
      <c r="I2618" s="4" t="str">
        <f>VLOOKUP(H2618,[1]物料!$A$1:$M$65536,13,0)</f>
        <v>19.00</v>
      </c>
      <c r="J2618" s="4">
        <v>5.4</v>
      </c>
      <c r="K2618" s="4">
        <f t="shared" si="160"/>
        <v>1.845</v>
      </c>
      <c r="L2618" s="4">
        <f t="shared" si="161"/>
        <v>26.245</v>
      </c>
      <c r="M2618" s="6">
        <v>1</v>
      </c>
      <c r="N2618" s="7">
        <v>36.9</v>
      </c>
      <c r="O2618">
        <f t="shared" si="162"/>
        <v>10.655</v>
      </c>
      <c r="P2618" s="1">
        <f t="shared" si="163"/>
        <v>0.288753387533875</v>
      </c>
    </row>
    <row r="2619" ht="20" customHeight="1" spans="1:16">
      <c r="A2619" s="4" t="s">
        <v>3348</v>
      </c>
      <c r="B2619" s="4" t="s">
        <v>24</v>
      </c>
      <c r="C2619" s="4" t="s">
        <v>25</v>
      </c>
      <c r="D2619" s="5">
        <v>46204</v>
      </c>
      <c r="E2619" s="5" t="s">
        <v>83</v>
      </c>
      <c r="F2619" s="5" t="s">
        <v>55</v>
      </c>
      <c r="G2619" s="5" t="s">
        <v>84</v>
      </c>
      <c r="H2619" s="4" t="s">
        <v>138</v>
      </c>
      <c r="I2619" s="4" t="str">
        <f>VLOOKUP(H2619,[1]物料!$A$1:$M$65536,13,0)</f>
        <v>52.00</v>
      </c>
      <c r="J2619" s="4">
        <v>18</v>
      </c>
      <c r="K2619" s="4">
        <f t="shared" si="160"/>
        <v>7.44</v>
      </c>
      <c r="L2619" s="4">
        <f t="shared" si="161"/>
        <v>77.44</v>
      </c>
      <c r="M2619" s="6">
        <v>1</v>
      </c>
      <c r="N2619" s="7">
        <v>148.8</v>
      </c>
      <c r="O2619">
        <f t="shared" si="162"/>
        <v>71.36</v>
      </c>
      <c r="P2619" s="1">
        <f t="shared" si="163"/>
        <v>0.479569892473118</v>
      </c>
    </row>
    <row r="2620" ht="20" customHeight="1" spans="1:16">
      <c r="A2620" s="4" t="s">
        <v>3349</v>
      </c>
      <c r="B2620" s="4" t="s">
        <v>17</v>
      </c>
      <c r="C2620" s="4" t="s">
        <v>167</v>
      </c>
      <c r="D2620" s="5">
        <v>46204</v>
      </c>
      <c r="E2620" s="5" t="s">
        <v>54</v>
      </c>
      <c r="F2620" s="5" t="s">
        <v>55</v>
      </c>
      <c r="G2620" s="5" t="s">
        <v>56</v>
      </c>
      <c r="H2620" s="4" t="s">
        <v>1184</v>
      </c>
      <c r="I2620" s="4" t="str">
        <f>VLOOKUP(H2620,[1]物料!$A$1:$M$65536,13,0)</f>
        <v>12.00</v>
      </c>
      <c r="J2620" s="4">
        <v>4.5</v>
      </c>
      <c r="K2620" s="4">
        <f t="shared" si="160"/>
        <v>1.99</v>
      </c>
      <c r="L2620" s="4">
        <f t="shared" si="161"/>
        <v>18.49</v>
      </c>
      <c r="M2620" s="6">
        <v>1</v>
      </c>
      <c r="N2620" s="7">
        <v>39.8</v>
      </c>
      <c r="O2620">
        <f t="shared" si="162"/>
        <v>21.31</v>
      </c>
      <c r="P2620" s="1">
        <f t="shared" si="163"/>
        <v>0.535427135678392</v>
      </c>
    </row>
    <row r="2621" ht="20" customHeight="1" spans="1:16">
      <c r="A2621" s="4" t="s">
        <v>3350</v>
      </c>
      <c r="B2621" s="4" t="s">
        <v>17</v>
      </c>
      <c r="C2621" s="4" t="s">
        <v>18</v>
      </c>
      <c r="D2621" s="5">
        <v>46204</v>
      </c>
      <c r="E2621" s="5" t="s">
        <v>182</v>
      </c>
      <c r="F2621" s="5" t="s">
        <v>20</v>
      </c>
      <c r="G2621" s="5" t="s">
        <v>183</v>
      </c>
      <c r="H2621" s="4" t="s">
        <v>409</v>
      </c>
      <c r="I2621" s="4" t="str">
        <f>VLOOKUP(H2621,[1]物料!$A$1:$M$65536,13,0)</f>
        <v>22.10</v>
      </c>
      <c r="J2621" s="4">
        <v>3</v>
      </c>
      <c r="K2621" s="4">
        <f t="shared" si="160"/>
        <v>2.6535</v>
      </c>
      <c r="L2621" s="4">
        <f t="shared" si="161"/>
        <v>27.7535</v>
      </c>
      <c r="M2621" s="6">
        <v>1</v>
      </c>
      <c r="N2621" s="7">
        <v>53.07</v>
      </c>
      <c r="O2621">
        <f t="shared" si="162"/>
        <v>25.3165</v>
      </c>
      <c r="P2621" s="1">
        <f t="shared" si="163"/>
        <v>0.47703975880912</v>
      </c>
    </row>
    <row r="2622" ht="20" customHeight="1" spans="1:16">
      <c r="A2622" s="4" t="s">
        <v>3351</v>
      </c>
      <c r="B2622" s="4" t="s">
        <v>17</v>
      </c>
      <c r="C2622" s="4" t="s">
        <v>18</v>
      </c>
      <c r="D2622" s="5">
        <v>46204</v>
      </c>
      <c r="E2622" s="5" t="s">
        <v>753</v>
      </c>
      <c r="F2622" s="5" t="s">
        <v>32</v>
      </c>
      <c r="G2622" s="5" t="s">
        <v>754</v>
      </c>
      <c r="H2622" s="4" t="s">
        <v>755</v>
      </c>
      <c r="I2622" s="4" t="str">
        <f>VLOOKUP(H2622,[1]物料!$A$1:$M$65536,13,0)</f>
        <v>119.50</v>
      </c>
      <c r="J2622" s="4">
        <v>13.6</v>
      </c>
      <c r="K2622" s="4">
        <f t="shared" si="160"/>
        <v>14.3225</v>
      </c>
      <c r="L2622" s="4">
        <f t="shared" si="161"/>
        <v>147.4225</v>
      </c>
      <c r="M2622" s="6">
        <v>1</v>
      </c>
      <c r="N2622" s="7">
        <v>286.45</v>
      </c>
      <c r="O2622">
        <f t="shared" si="162"/>
        <v>139.0275</v>
      </c>
      <c r="P2622" s="1">
        <f t="shared" si="163"/>
        <v>0.485346482806773</v>
      </c>
    </row>
    <row r="2623" ht="20" customHeight="1" spans="1:16">
      <c r="A2623" s="4" t="s">
        <v>3352</v>
      </c>
      <c r="B2623" s="4" t="s">
        <v>17</v>
      </c>
      <c r="C2623" s="4" t="s">
        <v>49</v>
      </c>
      <c r="D2623" s="5">
        <v>46204</v>
      </c>
      <c r="E2623" s="5" t="s">
        <v>54</v>
      </c>
      <c r="F2623" s="5" t="s">
        <v>55</v>
      </c>
      <c r="G2623" s="5" t="s">
        <v>56</v>
      </c>
      <c r="H2623" s="4" t="s">
        <v>1052</v>
      </c>
      <c r="I2623" s="4" t="str">
        <f>VLOOKUP(H2623,[1]物料!$A$1:$M$65536,13,0)</f>
        <v>12.00</v>
      </c>
      <c r="J2623" s="4">
        <v>4.5</v>
      </c>
      <c r="K2623" s="4">
        <f t="shared" si="160"/>
        <v>1.975</v>
      </c>
      <c r="L2623" s="4">
        <f t="shared" si="161"/>
        <v>18.475</v>
      </c>
      <c r="M2623" s="6">
        <v>1</v>
      </c>
      <c r="N2623" s="7">
        <v>39.5</v>
      </c>
      <c r="O2623">
        <f t="shared" si="162"/>
        <v>21.025</v>
      </c>
      <c r="P2623" s="1">
        <f t="shared" si="163"/>
        <v>0.532278481012658</v>
      </c>
    </row>
    <row r="2624" ht="20" customHeight="1" spans="1:16">
      <c r="A2624" s="4" t="s">
        <v>3353</v>
      </c>
      <c r="B2624" s="4" t="s">
        <v>24</v>
      </c>
      <c r="C2624" s="4" t="s">
        <v>119</v>
      </c>
      <c r="D2624" s="5">
        <v>46204</v>
      </c>
      <c r="E2624" s="5" t="s">
        <v>60</v>
      </c>
      <c r="F2624" s="5" t="s">
        <v>61</v>
      </c>
      <c r="G2624" s="5" t="s">
        <v>62</v>
      </c>
      <c r="H2624" s="4" t="s">
        <v>63</v>
      </c>
      <c r="I2624" s="4" t="str">
        <f>VLOOKUP(H2624,[1]物料!$A$1:$M$65536,13,0)</f>
        <v>24.00</v>
      </c>
      <c r="J2624" s="4">
        <v>8</v>
      </c>
      <c r="K2624" s="4">
        <f t="shared" si="160"/>
        <v>3.33</v>
      </c>
      <c r="L2624" s="4">
        <f t="shared" si="161"/>
        <v>35.33</v>
      </c>
      <c r="M2624" s="6">
        <v>1</v>
      </c>
      <c r="N2624" s="7">
        <v>66.6</v>
      </c>
      <c r="O2624">
        <f t="shared" si="162"/>
        <v>31.27</v>
      </c>
      <c r="P2624" s="1">
        <f t="shared" si="163"/>
        <v>0.469519519519519</v>
      </c>
    </row>
    <row r="2625" ht="20" customHeight="1" spans="1:16">
      <c r="A2625" s="4" t="s">
        <v>3354</v>
      </c>
      <c r="B2625" s="4" t="s">
        <v>17</v>
      </c>
      <c r="C2625" s="4" t="s">
        <v>105</v>
      </c>
      <c r="D2625" s="5">
        <v>46204</v>
      </c>
      <c r="E2625" s="5" t="s">
        <v>291</v>
      </c>
      <c r="F2625" s="5" t="s">
        <v>55</v>
      </c>
      <c r="G2625" s="5" t="s">
        <v>292</v>
      </c>
      <c r="H2625" s="4" t="s">
        <v>371</v>
      </c>
      <c r="I2625" s="4" t="str">
        <f>VLOOKUP(H2625,[1]物料!$A$1:$M$65536,13,0)</f>
        <v>40.00</v>
      </c>
      <c r="J2625" s="4">
        <v>7.2</v>
      </c>
      <c r="K2625" s="4">
        <f t="shared" si="160"/>
        <v>4.6715</v>
      </c>
      <c r="L2625" s="4">
        <f t="shared" si="161"/>
        <v>51.8715</v>
      </c>
      <c r="M2625" s="6">
        <v>1</v>
      </c>
      <c r="N2625" s="7">
        <v>93.43</v>
      </c>
      <c r="O2625">
        <f t="shared" si="162"/>
        <v>41.5585</v>
      </c>
      <c r="P2625" s="1">
        <f t="shared" si="163"/>
        <v>0.444808947875415</v>
      </c>
    </row>
    <row r="2626" ht="20" customHeight="1" spans="1:16">
      <c r="A2626" s="4" t="s">
        <v>3355</v>
      </c>
      <c r="B2626" s="4" t="s">
        <v>24</v>
      </c>
      <c r="C2626" s="4" t="s">
        <v>119</v>
      </c>
      <c r="D2626" s="5">
        <v>46204</v>
      </c>
      <c r="E2626" s="5" t="s">
        <v>83</v>
      </c>
      <c r="F2626" s="5" t="s">
        <v>55</v>
      </c>
      <c r="G2626" s="5" t="s">
        <v>84</v>
      </c>
      <c r="H2626" s="4" t="s">
        <v>88</v>
      </c>
      <c r="I2626" s="4" t="str">
        <f>VLOOKUP(H2626,[1]物料!$A$1:$M$65536,13,0)</f>
        <v>52.00</v>
      </c>
      <c r="J2626" s="4">
        <v>18</v>
      </c>
      <c r="K2626" s="4">
        <f t="shared" si="160"/>
        <v>6.94</v>
      </c>
      <c r="L2626" s="4">
        <f t="shared" si="161"/>
        <v>76.94</v>
      </c>
      <c r="M2626" s="6">
        <v>1</v>
      </c>
      <c r="N2626" s="7">
        <v>138.8</v>
      </c>
      <c r="O2626">
        <f t="shared" si="162"/>
        <v>61.86</v>
      </c>
      <c r="P2626" s="1">
        <f t="shared" si="163"/>
        <v>0.445677233429395</v>
      </c>
    </row>
    <row r="2627" ht="20" customHeight="1" spans="1:16">
      <c r="A2627" s="4" t="s">
        <v>3356</v>
      </c>
      <c r="B2627" s="4" t="s">
        <v>17</v>
      </c>
      <c r="C2627" s="4" t="s">
        <v>18</v>
      </c>
      <c r="D2627" s="5">
        <v>46204</v>
      </c>
      <c r="E2627" s="5" t="s">
        <v>291</v>
      </c>
      <c r="F2627" s="5" t="s">
        <v>55</v>
      </c>
      <c r="G2627" s="5" t="s">
        <v>292</v>
      </c>
      <c r="H2627" s="4" t="s">
        <v>378</v>
      </c>
      <c r="I2627" s="4" t="str">
        <f>VLOOKUP(H2627,[1]物料!$A$1:$M$65536,13,0)</f>
        <v>40.00</v>
      </c>
      <c r="J2627" s="4">
        <v>7.2</v>
      </c>
      <c r="K2627" s="4">
        <f t="shared" ref="K2627:K2690" si="164">N2627*0.05</f>
        <v>5.225</v>
      </c>
      <c r="L2627" s="4">
        <f t="shared" ref="L2627:L2690" si="165">I2627+J2627+K2627</f>
        <v>52.425</v>
      </c>
      <c r="M2627" s="6">
        <v>1</v>
      </c>
      <c r="N2627" s="7">
        <v>104.5</v>
      </c>
      <c r="O2627">
        <f t="shared" ref="O2627:O2690" si="166">N2627-L2627</f>
        <v>52.075</v>
      </c>
      <c r="P2627" s="1">
        <f t="shared" ref="P2627:P2690" si="167">O2627/N2627</f>
        <v>0.498325358851675</v>
      </c>
    </row>
    <row r="2628" ht="20" customHeight="1" spans="1:16">
      <c r="A2628" s="4" t="s">
        <v>3357</v>
      </c>
      <c r="B2628" s="4" t="s">
        <v>17</v>
      </c>
      <c r="C2628" s="4" t="s">
        <v>167</v>
      </c>
      <c r="D2628" s="5">
        <v>46204</v>
      </c>
      <c r="E2628" s="5" t="s">
        <v>54</v>
      </c>
      <c r="F2628" s="5" t="s">
        <v>55</v>
      </c>
      <c r="G2628" s="5" t="s">
        <v>56</v>
      </c>
      <c r="H2628" s="4" t="s">
        <v>57</v>
      </c>
      <c r="I2628" s="4" t="str">
        <f>VLOOKUP(H2628,[1]物料!$A$1:$M$65536,13,0)</f>
        <v>12.00</v>
      </c>
      <c r="J2628" s="4">
        <v>4.5</v>
      </c>
      <c r="K2628" s="4">
        <f t="shared" si="164"/>
        <v>1.99</v>
      </c>
      <c r="L2628" s="4">
        <f t="shared" si="165"/>
        <v>18.49</v>
      </c>
      <c r="M2628" s="6">
        <v>1</v>
      </c>
      <c r="N2628" s="7">
        <v>39.8</v>
      </c>
      <c r="O2628">
        <f t="shared" si="166"/>
        <v>21.31</v>
      </c>
      <c r="P2628" s="1">
        <f t="shared" si="167"/>
        <v>0.535427135678392</v>
      </c>
    </row>
    <row r="2629" ht="20" customHeight="1" spans="1:16">
      <c r="A2629" s="4" t="s">
        <v>3358</v>
      </c>
      <c r="B2629" s="4" t="s">
        <v>24</v>
      </c>
      <c r="C2629" s="4" t="s">
        <v>59</v>
      </c>
      <c r="D2629" s="5">
        <v>46204</v>
      </c>
      <c r="E2629" s="5" t="s">
        <v>60</v>
      </c>
      <c r="F2629" s="5" t="s">
        <v>61</v>
      </c>
      <c r="G2629" s="5" t="s">
        <v>62</v>
      </c>
      <c r="H2629" s="4" t="s">
        <v>63</v>
      </c>
      <c r="I2629" s="4" t="str">
        <f>VLOOKUP(H2629,[1]物料!$A$1:$M$65536,13,0)</f>
        <v>24.00</v>
      </c>
      <c r="J2629" s="4">
        <v>8</v>
      </c>
      <c r="K2629" s="4">
        <f t="shared" si="164"/>
        <v>3.49</v>
      </c>
      <c r="L2629" s="4">
        <f t="shared" si="165"/>
        <v>35.49</v>
      </c>
      <c r="M2629" s="6">
        <v>1</v>
      </c>
      <c r="N2629" s="7">
        <v>69.8</v>
      </c>
      <c r="O2629">
        <f t="shared" si="166"/>
        <v>34.31</v>
      </c>
      <c r="P2629" s="1">
        <f t="shared" si="167"/>
        <v>0.491547277936963</v>
      </c>
    </row>
    <row r="2630" ht="20" customHeight="1" spans="1:16">
      <c r="A2630" s="4" t="s">
        <v>3359</v>
      </c>
      <c r="B2630" s="4" t="s">
        <v>17</v>
      </c>
      <c r="C2630" s="4" t="s">
        <v>105</v>
      </c>
      <c r="D2630" s="5">
        <v>46204</v>
      </c>
      <c r="E2630" s="5" t="s">
        <v>332</v>
      </c>
      <c r="F2630" s="5" t="s">
        <v>55</v>
      </c>
      <c r="G2630" s="5" t="s">
        <v>333</v>
      </c>
      <c r="H2630" s="4" t="s">
        <v>334</v>
      </c>
      <c r="I2630" s="4" t="str">
        <f>VLOOKUP(H2630,[1]物料!$A$1:$M$65536,13,0)</f>
        <v>16.00</v>
      </c>
      <c r="J2630" s="4">
        <v>4.5</v>
      </c>
      <c r="K2630" s="4">
        <f t="shared" si="164"/>
        <v>2.49</v>
      </c>
      <c r="L2630" s="4">
        <f t="shared" si="165"/>
        <v>22.99</v>
      </c>
      <c r="M2630" s="6">
        <v>1</v>
      </c>
      <c r="N2630" s="7">
        <v>49.8</v>
      </c>
      <c r="O2630">
        <f t="shared" si="166"/>
        <v>26.81</v>
      </c>
      <c r="P2630" s="1">
        <f t="shared" si="167"/>
        <v>0.538353413654618</v>
      </c>
    </row>
    <row r="2631" ht="20" customHeight="1" spans="1:16">
      <c r="A2631" s="4" t="s">
        <v>3360</v>
      </c>
      <c r="B2631" s="4" t="s">
        <v>17</v>
      </c>
      <c r="C2631" s="4" t="s">
        <v>18</v>
      </c>
      <c r="D2631" s="5">
        <v>46204</v>
      </c>
      <c r="E2631" s="5" t="s">
        <v>90</v>
      </c>
      <c r="F2631" s="5" t="s">
        <v>55</v>
      </c>
      <c r="G2631" s="5" t="s">
        <v>91</v>
      </c>
      <c r="H2631" s="4" t="s">
        <v>92</v>
      </c>
      <c r="I2631" s="4" t="str">
        <f>VLOOKUP(H2631,[1]物料!$A$1:$M$65536,13,0)</f>
        <v>40.00</v>
      </c>
      <c r="J2631" s="4">
        <v>7.2</v>
      </c>
      <c r="K2631" s="4">
        <f t="shared" si="164"/>
        <v>6.9345</v>
      </c>
      <c r="L2631" s="4">
        <f t="shared" si="165"/>
        <v>54.1345</v>
      </c>
      <c r="M2631" s="6">
        <v>1</v>
      </c>
      <c r="N2631" s="7">
        <v>138.69</v>
      </c>
      <c r="O2631">
        <f t="shared" si="166"/>
        <v>84.5555</v>
      </c>
      <c r="P2631" s="1">
        <f t="shared" si="167"/>
        <v>0.609672651236571</v>
      </c>
    </row>
    <row r="2632" ht="20" customHeight="1" spans="1:16">
      <c r="A2632" s="4" t="s">
        <v>3361</v>
      </c>
      <c r="B2632" s="4" t="s">
        <v>24</v>
      </c>
      <c r="C2632" s="4" t="s">
        <v>98</v>
      </c>
      <c r="D2632" s="5">
        <v>46204</v>
      </c>
      <c r="E2632" s="5" t="s">
        <v>90</v>
      </c>
      <c r="F2632" s="5" t="s">
        <v>55</v>
      </c>
      <c r="G2632" s="5" t="s">
        <v>91</v>
      </c>
      <c r="H2632" s="4" t="s">
        <v>99</v>
      </c>
      <c r="I2632" s="4" t="str">
        <f>VLOOKUP(H2632,[1]物料!$A$1:$M$65536,13,0)</f>
        <v>40.00</v>
      </c>
      <c r="J2632" s="4">
        <v>10.7</v>
      </c>
      <c r="K2632" s="4">
        <f t="shared" si="164"/>
        <v>6.44</v>
      </c>
      <c r="L2632" s="4">
        <f t="shared" si="165"/>
        <v>57.14</v>
      </c>
      <c r="M2632" s="6">
        <v>1</v>
      </c>
      <c r="N2632" s="7">
        <v>128.8</v>
      </c>
      <c r="O2632">
        <f t="shared" si="166"/>
        <v>71.66</v>
      </c>
      <c r="P2632" s="1">
        <f t="shared" si="167"/>
        <v>0.556366459627329</v>
      </c>
    </row>
    <row r="2633" ht="20" customHeight="1" spans="1:16">
      <c r="A2633" s="4" t="s">
        <v>3362</v>
      </c>
      <c r="B2633" s="4" t="s">
        <v>24</v>
      </c>
      <c r="C2633" s="4" t="s">
        <v>59</v>
      </c>
      <c r="D2633" s="5">
        <v>46204</v>
      </c>
      <c r="E2633" s="5" t="s">
        <v>784</v>
      </c>
      <c r="F2633" s="5" t="s">
        <v>55</v>
      </c>
      <c r="G2633" s="5" t="s">
        <v>785</v>
      </c>
      <c r="H2633" s="4" t="s">
        <v>2415</v>
      </c>
      <c r="I2633" s="4" t="str">
        <f>VLOOKUP(H2633,[1]物料!$A$1:$M$65536,13,0)</f>
        <v>35.00</v>
      </c>
      <c r="J2633" s="4">
        <v>10.7</v>
      </c>
      <c r="K2633" s="4">
        <f t="shared" si="164"/>
        <v>5.0115</v>
      </c>
      <c r="L2633" s="4">
        <f t="shared" si="165"/>
        <v>50.7115</v>
      </c>
      <c r="M2633" s="6">
        <v>1</v>
      </c>
      <c r="N2633" s="7">
        <v>100.23</v>
      </c>
      <c r="O2633">
        <f t="shared" si="166"/>
        <v>49.5185</v>
      </c>
      <c r="P2633" s="1">
        <f t="shared" si="167"/>
        <v>0.49404868801756</v>
      </c>
    </row>
    <row r="2634" ht="20" customHeight="1" spans="1:16">
      <c r="A2634" s="4" t="s">
        <v>3363</v>
      </c>
      <c r="B2634" s="4" t="s">
        <v>17</v>
      </c>
      <c r="C2634" s="4" t="s">
        <v>18</v>
      </c>
      <c r="D2634" s="5">
        <v>46204</v>
      </c>
      <c r="E2634" s="5" t="s">
        <v>90</v>
      </c>
      <c r="F2634" s="5" t="s">
        <v>55</v>
      </c>
      <c r="G2634" s="5" t="s">
        <v>91</v>
      </c>
      <c r="H2634" s="4" t="s">
        <v>92</v>
      </c>
      <c r="I2634" s="4" t="str">
        <f>VLOOKUP(H2634,[1]物料!$A$1:$M$65536,13,0)</f>
        <v>40.00</v>
      </c>
      <c r="J2634" s="4">
        <v>7.2</v>
      </c>
      <c r="K2634" s="4">
        <f t="shared" si="164"/>
        <v>6.94</v>
      </c>
      <c r="L2634" s="4">
        <f t="shared" si="165"/>
        <v>54.14</v>
      </c>
      <c r="M2634" s="6">
        <v>1</v>
      </c>
      <c r="N2634" s="7">
        <v>138.8</v>
      </c>
      <c r="O2634">
        <f t="shared" si="166"/>
        <v>84.66</v>
      </c>
      <c r="P2634" s="1">
        <f t="shared" si="167"/>
        <v>0.609942363112392</v>
      </c>
    </row>
    <row r="2635" ht="20" customHeight="1" spans="1:16">
      <c r="A2635" s="4" t="s">
        <v>3364</v>
      </c>
      <c r="B2635" s="4" t="s">
        <v>17</v>
      </c>
      <c r="C2635" s="4" t="s">
        <v>49</v>
      </c>
      <c r="D2635" s="5">
        <v>46204</v>
      </c>
      <c r="E2635" s="5" t="s">
        <v>94</v>
      </c>
      <c r="F2635" s="5" t="s">
        <v>55</v>
      </c>
      <c r="G2635" s="5" t="s">
        <v>95</v>
      </c>
      <c r="H2635" s="4" t="s">
        <v>240</v>
      </c>
      <c r="I2635" s="4" t="str">
        <f>VLOOKUP(H2635,[1]物料!$A$1:$M$65536,13,0)</f>
        <v>30.00</v>
      </c>
      <c r="J2635" s="4">
        <v>7.2</v>
      </c>
      <c r="K2635" s="4">
        <f t="shared" si="164"/>
        <v>4.185</v>
      </c>
      <c r="L2635" s="4">
        <f t="shared" si="165"/>
        <v>41.385</v>
      </c>
      <c r="M2635" s="6">
        <v>1</v>
      </c>
      <c r="N2635" s="7">
        <v>83.7</v>
      </c>
      <c r="O2635">
        <f t="shared" si="166"/>
        <v>42.315</v>
      </c>
      <c r="P2635" s="1">
        <f t="shared" si="167"/>
        <v>0.505555555555556</v>
      </c>
    </row>
    <row r="2636" ht="20" customHeight="1" spans="1:16">
      <c r="A2636" s="4" t="s">
        <v>3365</v>
      </c>
      <c r="B2636" s="4" t="s">
        <v>17</v>
      </c>
      <c r="C2636" s="4" t="s">
        <v>18</v>
      </c>
      <c r="D2636" s="5">
        <v>46204</v>
      </c>
      <c r="E2636" s="5" t="s">
        <v>90</v>
      </c>
      <c r="F2636" s="5" t="s">
        <v>55</v>
      </c>
      <c r="G2636" s="5" t="s">
        <v>91</v>
      </c>
      <c r="H2636" s="4" t="s">
        <v>504</v>
      </c>
      <c r="I2636" s="4" t="str">
        <f>VLOOKUP(H2636,[1]物料!$A$1:$M$65536,13,0)</f>
        <v>40.00</v>
      </c>
      <c r="J2636" s="4">
        <v>7.2</v>
      </c>
      <c r="K2636" s="4">
        <f t="shared" si="164"/>
        <v>6.166</v>
      </c>
      <c r="L2636" s="4">
        <f t="shared" si="165"/>
        <v>53.366</v>
      </c>
      <c r="M2636" s="6">
        <v>1</v>
      </c>
      <c r="N2636" s="7">
        <v>123.32</v>
      </c>
      <c r="O2636">
        <f t="shared" si="166"/>
        <v>69.954</v>
      </c>
      <c r="P2636" s="1">
        <f t="shared" si="167"/>
        <v>0.567255919558871</v>
      </c>
    </row>
    <row r="2637" ht="20" customHeight="1" spans="1:16">
      <c r="A2637" s="4" t="s">
        <v>3365</v>
      </c>
      <c r="B2637" s="4" t="s">
        <v>17</v>
      </c>
      <c r="C2637" s="4" t="s">
        <v>18</v>
      </c>
      <c r="D2637" s="5">
        <v>46204</v>
      </c>
      <c r="E2637" s="5" t="s">
        <v>291</v>
      </c>
      <c r="F2637" s="5" t="s">
        <v>55</v>
      </c>
      <c r="G2637" s="5" t="s">
        <v>292</v>
      </c>
      <c r="H2637" s="4" t="s">
        <v>378</v>
      </c>
      <c r="I2637" s="4" t="str">
        <f>VLOOKUP(H2637,[1]物料!$A$1:$M$65536,13,0)</f>
        <v>40.00</v>
      </c>
      <c r="J2637" s="4">
        <v>7.2</v>
      </c>
      <c r="K2637" s="4">
        <f t="shared" si="164"/>
        <v>4.4575</v>
      </c>
      <c r="L2637" s="4">
        <f t="shared" si="165"/>
        <v>51.6575</v>
      </c>
      <c r="M2637" s="6">
        <v>1</v>
      </c>
      <c r="N2637" s="7">
        <v>89.15</v>
      </c>
      <c r="O2637">
        <f t="shared" si="166"/>
        <v>37.4925</v>
      </c>
      <c r="P2637" s="1">
        <f t="shared" si="167"/>
        <v>0.420555243970836</v>
      </c>
    </row>
    <row r="2638" ht="20" customHeight="1" spans="1:16">
      <c r="A2638" s="4" t="s">
        <v>3366</v>
      </c>
      <c r="B2638" s="4" t="s">
        <v>17</v>
      </c>
      <c r="C2638" s="4" t="s">
        <v>18</v>
      </c>
      <c r="D2638" s="5">
        <v>46204</v>
      </c>
      <c r="E2638" s="5" t="s">
        <v>291</v>
      </c>
      <c r="F2638" s="5" t="s">
        <v>55</v>
      </c>
      <c r="G2638" s="5" t="s">
        <v>292</v>
      </c>
      <c r="H2638" s="4" t="s">
        <v>371</v>
      </c>
      <c r="I2638" s="4" t="str">
        <f>VLOOKUP(H2638,[1]物料!$A$1:$M$65536,13,0)</f>
        <v>40.00</v>
      </c>
      <c r="J2638" s="4">
        <v>7.2</v>
      </c>
      <c r="K2638" s="4">
        <f t="shared" si="164"/>
        <v>4.6675</v>
      </c>
      <c r="L2638" s="4">
        <f t="shared" si="165"/>
        <v>51.8675</v>
      </c>
      <c r="M2638" s="6">
        <v>1</v>
      </c>
      <c r="N2638" s="7">
        <v>93.35</v>
      </c>
      <c r="O2638">
        <f t="shared" si="166"/>
        <v>41.4825</v>
      </c>
      <c r="P2638" s="1">
        <f t="shared" si="167"/>
        <v>0.444376004284949</v>
      </c>
    </row>
    <row r="2639" ht="20" customHeight="1" spans="1:16">
      <c r="A2639" s="4" t="s">
        <v>3367</v>
      </c>
      <c r="B2639" s="4" t="s">
        <v>24</v>
      </c>
      <c r="C2639" s="4" t="s">
        <v>74</v>
      </c>
      <c r="D2639" s="5">
        <v>46204</v>
      </c>
      <c r="E2639" s="5" t="s">
        <v>60</v>
      </c>
      <c r="F2639" s="5" t="s">
        <v>61</v>
      </c>
      <c r="G2639" s="5" t="s">
        <v>62</v>
      </c>
      <c r="H2639" s="4" t="s">
        <v>380</v>
      </c>
      <c r="I2639" s="4" t="str">
        <f>VLOOKUP(H2639,[1]物料!$A$1:$M$65536,13,0)</f>
        <v>29.00</v>
      </c>
      <c r="J2639" s="4">
        <v>8</v>
      </c>
      <c r="K2639" s="4">
        <f t="shared" si="164"/>
        <v>3.94</v>
      </c>
      <c r="L2639" s="4">
        <f t="shared" si="165"/>
        <v>40.94</v>
      </c>
      <c r="M2639" s="6">
        <v>1</v>
      </c>
      <c r="N2639" s="7">
        <v>78.8</v>
      </c>
      <c r="O2639">
        <f t="shared" si="166"/>
        <v>37.86</v>
      </c>
      <c r="P2639" s="1">
        <f t="shared" si="167"/>
        <v>0.480456852791878</v>
      </c>
    </row>
    <row r="2640" ht="20" customHeight="1" spans="1:16">
      <c r="A2640" s="4" t="s">
        <v>3368</v>
      </c>
      <c r="B2640" s="4" t="s">
        <v>17</v>
      </c>
      <c r="C2640" s="4" t="s">
        <v>18</v>
      </c>
      <c r="D2640" s="5">
        <v>46204</v>
      </c>
      <c r="E2640" s="5" t="s">
        <v>75</v>
      </c>
      <c r="F2640" s="5" t="s">
        <v>61</v>
      </c>
      <c r="G2640" s="5" t="s">
        <v>76</v>
      </c>
      <c r="H2640" s="4" t="s">
        <v>180</v>
      </c>
      <c r="I2640" s="4" t="str">
        <f>VLOOKUP(H2640,[1]物料!$A$1:$M$65536,13,0)</f>
        <v>25.00</v>
      </c>
      <c r="J2640" s="4">
        <v>4.5</v>
      </c>
      <c r="K2640" s="4">
        <f t="shared" si="164"/>
        <v>3.7905</v>
      </c>
      <c r="L2640" s="4">
        <f t="shared" si="165"/>
        <v>33.2905</v>
      </c>
      <c r="M2640" s="6">
        <v>1</v>
      </c>
      <c r="N2640" s="7">
        <v>75.81</v>
      </c>
      <c r="O2640">
        <f t="shared" si="166"/>
        <v>42.5195</v>
      </c>
      <c r="P2640" s="1">
        <f t="shared" si="167"/>
        <v>0.560869278459306</v>
      </c>
    </row>
    <row r="2641" ht="20" customHeight="1" spans="1:16">
      <c r="A2641" s="4" t="s">
        <v>3369</v>
      </c>
      <c r="B2641" s="4" t="s">
        <v>17</v>
      </c>
      <c r="C2641" s="4" t="s">
        <v>18</v>
      </c>
      <c r="D2641" s="5">
        <v>46204</v>
      </c>
      <c r="E2641" s="5" t="s">
        <v>90</v>
      </c>
      <c r="F2641" s="5" t="s">
        <v>55</v>
      </c>
      <c r="G2641" s="5" t="s">
        <v>91</v>
      </c>
      <c r="H2641" s="4" t="s">
        <v>447</v>
      </c>
      <c r="I2641" s="4" t="str">
        <f>VLOOKUP(H2641,[1]物料!$A$1:$M$65536,13,0)</f>
        <v>40.00</v>
      </c>
      <c r="J2641" s="4">
        <v>7.2</v>
      </c>
      <c r="K2641" s="4">
        <f t="shared" si="164"/>
        <v>6.9345</v>
      </c>
      <c r="L2641" s="4">
        <f t="shared" si="165"/>
        <v>54.1345</v>
      </c>
      <c r="M2641" s="6">
        <v>1</v>
      </c>
      <c r="N2641" s="7">
        <v>138.69</v>
      </c>
      <c r="O2641">
        <f t="shared" si="166"/>
        <v>84.5555</v>
      </c>
      <c r="P2641" s="1">
        <f t="shared" si="167"/>
        <v>0.609672651236571</v>
      </c>
    </row>
    <row r="2642" ht="20" customHeight="1" spans="1:16">
      <c r="A2642" s="4" t="s">
        <v>3370</v>
      </c>
      <c r="B2642" s="4" t="s">
        <v>24</v>
      </c>
      <c r="C2642" s="4" t="s">
        <v>59</v>
      </c>
      <c r="D2642" s="5">
        <v>46204</v>
      </c>
      <c r="E2642" s="5" t="s">
        <v>570</v>
      </c>
      <c r="F2642" s="5" t="s">
        <v>55</v>
      </c>
      <c r="G2642" s="5" t="s">
        <v>571</v>
      </c>
      <c r="H2642" s="4" t="s">
        <v>734</v>
      </c>
      <c r="I2642" s="4" t="str">
        <f>VLOOKUP(H2642,[1]物料!$A$1:$M$65536,13,0)</f>
        <v>23.00</v>
      </c>
      <c r="J2642" s="4">
        <v>8</v>
      </c>
      <c r="K2642" s="4">
        <f t="shared" si="164"/>
        <v>3.09</v>
      </c>
      <c r="L2642" s="4">
        <f t="shared" si="165"/>
        <v>34.09</v>
      </c>
      <c r="M2642" s="6">
        <v>1</v>
      </c>
      <c r="N2642" s="7">
        <v>61.8</v>
      </c>
      <c r="O2642">
        <f t="shared" si="166"/>
        <v>27.71</v>
      </c>
      <c r="P2642" s="1">
        <f t="shared" si="167"/>
        <v>0.448381877022654</v>
      </c>
    </row>
    <row r="2643" ht="20" customHeight="1" spans="1:16">
      <c r="A2643" s="4" t="s">
        <v>3371</v>
      </c>
      <c r="B2643" s="4" t="s">
        <v>24</v>
      </c>
      <c r="C2643" s="4" t="s">
        <v>59</v>
      </c>
      <c r="D2643" s="5">
        <v>46204</v>
      </c>
      <c r="E2643" s="5" t="s">
        <v>570</v>
      </c>
      <c r="F2643" s="5" t="s">
        <v>55</v>
      </c>
      <c r="G2643" s="5" t="s">
        <v>571</v>
      </c>
      <c r="H2643" s="4" t="s">
        <v>1850</v>
      </c>
      <c r="I2643" s="4" t="str">
        <f>VLOOKUP(H2643,[1]物料!$A$1:$M$65536,13,0)</f>
        <v>23.00</v>
      </c>
      <c r="J2643" s="4">
        <v>8</v>
      </c>
      <c r="K2643" s="4">
        <f t="shared" si="164"/>
        <v>3.09</v>
      </c>
      <c r="L2643" s="4">
        <f t="shared" si="165"/>
        <v>34.09</v>
      </c>
      <c r="M2643" s="6">
        <v>1</v>
      </c>
      <c r="N2643" s="7">
        <v>61.8</v>
      </c>
      <c r="O2643">
        <f t="shared" si="166"/>
        <v>27.71</v>
      </c>
      <c r="P2643" s="1">
        <f t="shared" si="167"/>
        <v>0.448381877022654</v>
      </c>
    </row>
    <row r="2644" ht="20" customHeight="1" spans="1:16">
      <c r="A2644" s="4" t="s">
        <v>3372</v>
      </c>
      <c r="B2644" s="4" t="s">
        <v>17</v>
      </c>
      <c r="C2644" s="4" t="s">
        <v>49</v>
      </c>
      <c r="D2644" s="5">
        <v>46204</v>
      </c>
      <c r="E2644" s="5" t="s">
        <v>65</v>
      </c>
      <c r="F2644" s="5" t="s">
        <v>55</v>
      </c>
      <c r="G2644" s="5" t="s">
        <v>66</v>
      </c>
      <c r="H2644" s="4" t="s">
        <v>295</v>
      </c>
      <c r="I2644" s="4" t="str">
        <f>VLOOKUP(H2644,[1]物料!$A$1:$M$65536,13,0)</f>
        <v>12.00</v>
      </c>
      <c r="J2644" s="4">
        <v>4.5</v>
      </c>
      <c r="K2644" s="4">
        <f t="shared" si="164"/>
        <v>1.99</v>
      </c>
      <c r="L2644" s="4">
        <f t="shared" si="165"/>
        <v>18.49</v>
      </c>
      <c r="M2644" s="6">
        <v>1</v>
      </c>
      <c r="N2644" s="7">
        <v>39.8</v>
      </c>
      <c r="O2644">
        <f t="shared" si="166"/>
        <v>21.31</v>
      </c>
      <c r="P2644" s="1">
        <f t="shared" si="167"/>
        <v>0.535427135678392</v>
      </c>
    </row>
    <row r="2645" ht="20" customHeight="1" spans="1:16">
      <c r="A2645" s="4" t="s">
        <v>3373</v>
      </c>
      <c r="B2645" s="4" t="s">
        <v>17</v>
      </c>
      <c r="C2645" s="4" t="s">
        <v>18</v>
      </c>
      <c r="D2645" s="5">
        <v>46204</v>
      </c>
      <c r="E2645" s="5" t="s">
        <v>19</v>
      </c>
      <c r="F2645" s="5" t="s">
        <v>20</v>
      </c>
      <c r="G2645" s="5" t="s">
        <v>21</v>
      </c>
      <c r="H2645" s="4" t="s">
        <v>107</v>
      </c>
      <c r="I2645" s="4" t="str">
        <f>VLOOKUP(H2645,[1]物料!$A$1:$M$65536,13,0)</f>
        <v>43.30</v>
      </c>
      <c r="J2645" s="4">
        <v>3.5</v>
      </c>
      <c r="K2645" s="4">
        <f t="shared" si="164"/>
        <v>3.9695</v>
      </c>
      <c r="L2645" s="4">
        <f t="shared" si="165"/>
        <v>50.7695</v>
      </c>
      <c r="M2645" s="6">
        <v>1</v>
      </c>
      <c r="N2645" s="7">
        <v>79.39</v>
      </c>
      <c r="O2645">
        <f t="shared" si="166"/>
        <v>28.6205</v>
      </c>
      <c r="P2645" s="1">
        <f t="shared" si="167"/>
        <v>0.360505101398161</v>
      </c>
    </row>
    <row r="2646" ht="20" customHeight="1" spans="1:16">
      <c r="A2646" s="4" t="s">
        <v>3374</v>
      </c>
      <c r="B2646" s="4" t="s">
        <v>17</v>
      </c>
      <c r="C2646" s="4" t="s">
        <v>18</v>
      </c>
      <c r="D2646" s="5">
        <v>46204</v>
      </c>
      <c r="E2646" s="5" t="s">
        <v>83</v>
      </c>
      <c r="F2646" s="5" t="s">
        <v>55</v>
      </c>
      <c r="G2646" s="5" t="s">
        <v>84</v>
      </c>
      <c r="H2646" s="4" t="s">
        <v>191</v>
      </c>
      <c r="I2646" s="4" t="str">
        <f>VLOOKUP(H2646,[1]物料!$A$1:$M$65536,13,0)</f>
        <v>52.00</v>
      </c>
      <c r="J2646" s="4">
        <v>14.5</v>
      </c>
      <c r="K2646" s="4">
        <f t="shared" si="164"/>
        <v>8.29</v>
      </c>
      <c r="L2646" s="4">
        <f t="shared" si="165"/>
        <v>74.79</v>
      </c>
      <c r="M2646" s="6">
        <v>1</v>
      </c>
      <c r="N2646" s="7">
        <v>165.8</v>
      </c>
      <c r="O2646">
        <f t="shared" si="166"/>
        <v>91.01</v>
      </c>
      <c r="P2646" s="1">
        <f t="shared" si="167"/>
        <v>0.54891435464415</v>
      </c>
    </row>
    <row r="2647" ht="20" customHeight="1" spans="1:16">
      <c r="A2647" s="4" t="s">
        <v>3375</v>
      </c>
      <c r="B2647" s="4" t="s">
        <v>24</v>
      </c>
      <c r="C2647" s="4" t="s">
        <v>59</v>
      </c>
      <c r="D2647" s="5">
        <v>46204</v>
      </c>
      <c r="E2647" s="5" t="s">
        <v>570</v>
      </c>
      <c r="F2647" s="5" t="s">
        <v>55</v>
      </c>
      <c r="G2647" s="5" t="s">
        <v>571</v>
      </c>
      <c r="H2647" s="4" t="s">
        <v>572</v>
      </c>
      <c r="I2647" s="4" t="str">
        <f>VLOOKUP(H2647,[1]物料!$A$1:$M$65536,13,0)</f>
        <v>23.00</v>
      </c>
      <c r="J2647" s="4">
        <v>8</v>
      </c>
      <c r="K2647" s="4">
        <f t="shared" si="164"/>
        <v>3.09</v>
      </c>
      <c r="L2647" s="4">
        <f t="shared" si="165"/>
        <v>34.09</v>
      </c>
      <c r="M2647" s="6">
        <v>1</v>
      </c>
      <c r="N2647" s="7">
        <v>61.8</v>
      </c>
      <c r="O2647">
        <f t="shared" si="166"/>
        <v>27.71</v>
      </c>
      <c r="P2647" s="1">
        <f t="shared" si="167"/>
        <v>0.448381877022654</v>
      </c>
    </row>
    <row r="2648" ht="20" customHeight="1" spans="1:16">
      <c r="A2648" s="4" t="s">
        <v>3376</v>
      </c>
      <c r="B2648" s="4" t="s">
        <v>24</v>
      </c>
      <c r="C2648" s="4" t="s">
        <v>59</v>
      </c>
      <c r="D2648" s="5">
        <v>46204</v>
      </c>
      <c r="E2648" s="5" t="s">
        <v>75</v>
      </c>
      <c r="F2648" s="5" t="s">
        <v>61</v>
      </c>
      <c r="G2648" s="5" t="s">
        <v>76</v>
      </c>
      <c r="H2648" s="4" t="s">
        <v>588</v>
      </c>
      <c r="I2648" s="4" t="str">
        <f>VLOOKUP(H2648,[1]物料!$A$1:$M$65536,13,0)</f>
        <v>25.00</v>
      </c>
      <c r="J2648" s="4">
        <v>8</v>
      </c>
      <c r="K2648" s="4">
        <f t="shared" si="164"/>
        <v>3.74</v>
      </c>
      <c r="L2648" s="4">
        <f t="shared" si="165"/>
        <v>36.74</v>
      </c>
      <c r="M2648" s="6">
        <v>1</v>
      </c>
      <c r="N2648" s="7">
        <v>74.8</v>
      </c>
      <c r="O2648">
        <f t="shared" si="166"/>
        <v>38.06</v>
      </c>
      <c r="P2648" s="1">
        <f t="shared" si="167"/>
        <v>0.508823529411765</v>
      </c>
    </row>
    <row r="2649" ht="20" customHeight="1" spans="1:16">
      <c r="A2649" s="4" t="s">
        <v>3377</v>
      </c>
      <c r="B2649" s="4" t="s">
        <v>24</v>
      </c>
      <c r="C2649" s="4" t="s">
        <v>119</v>
      </c>
      <c r="D2649" s="5">
        <v>46204</v>
      </c>
      <c r="E2649" s="5" t="s">
        <v>60</v>
      </c>
      <c r="F2649" s="5" t="s">
        <v>61</v>
      </c>
      <c r="G2649" s="5" t="s">
        <v>62</v>
      </c>
      <c r="H2649" s="4" t="s">
        <v>63</v>
      </c>
      <c r="I2649" s="4" t="str">
        <f>VLOOKUP(H2649,[1]物料!$A$1:$M$65536,13,0)</f>
        <v>24.00</v>
      </c>
      <c r="J2649" s="4">
        <v>8</v>
      </c>
      <c r="K2649" s="4">
        <f t="shared" si="164"/>
        <v>3.435</v>
      </c>
      <c r="L2649" s="4">
        <f t="shared" si="165"/>
        <v>35.435</v>
      </c>
      <c r="M2649" s="6">
        <v>1</v>
      </c>
      <c r="N2649" s="7">
        <v>68.7</v>
      </c>
      <c r="O2649">
        <f t="shared" si="166"/>
        <v>33.265</v>
      </c>
      <c r="P2649" s="1">
        <f t="shared" si="167"/>
        <v>0.484206695778748</v>
      </c>
    </row>
    <row r="2650" ht="20" customHeight="1" spans="1:16">
      <c r="A2650" s="4" t="s">
        <v>3378</v>
      </c>
      <c r="B2650" s="4" t="s">
        <v>17</v>
      </c>
      <c r="C2650" s="4" t="s">
        <v>337</v>
      </c>
      <c r="D2650" s="5">
        <v>46204</v>
      </c>
      <c r="E2650" s="5" t="s">
        <v>1412</v>
      </c>
      <c r="F2650" s="5" t="s">
        <v>20</v>
      </c>
      <c r="G2650" s="5" t="s">
        <v>1413</v>
      </c>
      <c r="H2650" s="4" t="s">
        <v>3379</v>
      </c>
      <c r="I2650" s="4" t="str">
        <f>VLOOKUP(H2650,[1]物料!$A$1:$M$65536,13,0)</f>
        <v>52.90</v>
      </c>
      <c r="J2650" s="4">
        <v>3.5</v>
      </c>
      <c r="K2650" s="4">
        <f t="shared" si="164"/>
        <v>4.55</v>
      </c>
      <c r="L2650" s="4">
        <f t="shared" si="165"/>
        <v>60.95</v>
      </c>
      <c r="M2650" s="6">
        <v>1</v>
      </c>
      <c r="N2650" s="7">
        <v>91</v>
      </c>
      <c r="O2650">
        <f t="shared" si="166"/>
        <v>30.05</v>
      </c>
      <c r="P2650" s="1">
        <f t="shared" si="167"/>
        <v>0.33021978021978</v>
      </c>
    </row>
    <row r="2651" ht="20" customHeight="1" spans="1:16">
      <c r="A2651" s="4" t="s">
        <v>3380</v>
      </c>
      <c r="B2651" s="4" t="s">
        <v>17</v>
      </c>
      <c r="C2651" s="4" t="s">
        <v>18</v>
      </c>
      <c r="D2651" s="5">
        <v>46204</v>
      </c>
      <c r="E2651" s="5" t="s">
        <v>75</v>
      </c>
      <c r="F2651" s="5" t="s">
        <v>61</v>
      </c>
      <c r="G2651" s="5" t="s">
        <v>76</v>
      </c>
      <c r="H2651" s="4" t="s">
        <v>144</v>
      </c>
      <c r="I2651" s="4" t="str">
        <f>VLOOKUP(H2651,[1]物料!$A$1:$M$65536,13,0)</f>
        <v>25.00</v>
      </c>
      <c r="J2651" s="4">
        <v>4.5</v>
      </c>
      <c r="K2651" s="4">
        <f t="shared" si="164"/>
        <v>3.74</v>
      </c>
      <c r="L2651" s="4">
        <f t="shared" si="165"/>
        <v>33.24</v>
      </c>
      <c r="M2651" s="6">
        <v>1</v>
      </c>
      <c r="N2651" s="7">
        <v>74.8</v>
      </c>
      <c r="O2651">
        <f t="shared" si="166"/>
        <v>41.56</v>
      </c>
      <c r="P2651" s="1">
        <f t="shared" si="167"/>
        <v>0.555614973262032</v>
      </c>
    </row>
    <row r="2652" ht="20" customHeight="1" spans="1:16">
      <c r="A2652" s="4" t="s">
        <v>3381</v>
      </c>
      <c r="B2652" s="4" t="s">
        <v>17</v>
      </c>
      <c r="C2652" s="4" t="s">
        <v>105</v>
      </c>
      <c r="D2652" s="5">
        <v>46204</v>
      </c>
      <c r="E2652" s="5" t="s">
        <v>291</v>
      </c>
      <c r="F2652" s="5" t="s">
        <v>55</v>
      </c>
      <c r="G2652" s="5" t="s">
        <v>292</v>
      </c>
      <c r="H2652" s="4" t="s">
        <v>293</v>
      </c>
      <c r="I2652" s="4" t="str">
        <f>VLOOKUP(H2652,[1]物料!$A$1:$M$65536,13,0)</f>
        <v>40.00</v>
      </c>
      <c r="J2652" s="4">
        <v>7.2</v>
      </c>
      <c r="K2652" s="4">
        <f t="shared" si="164"/>
        <v>5.19</v>
      </c>
      <c r="L2652" s="4">
        <f t="shared" si="165"/>
        <v>52.39</v>
      </c>
      <c r="M2652" s="6">
        <v>1</v>
      </c>
      <c r="N2652" s="7">
        <v>103.8</v>
      </c>
      <c r="O2652">
        <f t="shared" si="166"/>
        <v>51.41</v>
      </c>
      <c r="P2652" s="1">
        <f t="shared" si="167"/>
        <v>0.495279383429672</v>
      </c>
    </row>
    <row r="2653" ht="20" customHeight="1" spans="1:16">
      <c r="A2653" s="4" t="s">
        <v>3382</v>
      </c>
      <c r="B2653" s="4" t="s">
        <v>17</v>
      </c>
      <c r="C2653" s="4" t="s">
        <v>49</v>
      </c>
      <c r="D2653" s="5">
        <v>46204</v>
      </c>
      <c r="E2653" s="5" t="s">
        <v>101</v>
      </c>
      <c r="F2653" s="5" t="s">
        <v>20</v>
      </c>
      <c r="G2653" s="5" t="s">
        <v>102</v>
      </c>
      <c r="H2653" s="4" t="s">
        <v>109</v>
      </c>
      <c r="I2653" s="4" t="str">
        <f>VLOOKUP(H2653,[1]物料!$A$1:$M$65536,13,0)</f>
        <v>23.30</v>
      </c>
      <c r="J2653" s="4">
        <v>3</v>
      </c>
      <c r="K2653" s="4">
        <f t="shared" si="164"/>
        <v>2.74</v>
      </c>
      <c r="L2653" s="4">
        <f t="shared" si="165"/>
        <v>29.04</v>
      </c>
      <c r="M2653" s="6">
        <v>1</v>
      </c>
      <c r="N2653" s="7">
        <v>54.8</v>
      </c>
      <c r="O2653">
        <f t="shared" si="166"/>
        <v>25.76</v>
      </c>
      <c r="P2653" s="1">
        <f t="shared" si="167"/>
        <v>0.47007299270073</v>
      </c>
    </row>
    <row r="2654" ht="20" customHeight="1" spans="1:16">
      <c r="A2654" s="4" t="s">
        <v>3383</v>
      </c>
      <c r="B2654" s="4" t="s">
        <v>24</v>
      </c>
      <c r="C2654" s="4" t="s">
        <v>25</v>
      </c>
      <c r="D2654" s="5">
        <v>46204</v>
      </c>
      <c r="E2654" s="5" t="s">
        <v>115</v>
      </c>
      <c r="F2654" s="5" t="s">
        <v>70</v>
      </c>
      <c r="G2654" s="5" t="s">
        <v>116</v>
      </c>
      <c r="H2654" s="4" t="s">
        <v>219</v>
      </c>
      <c r="I2654" s="4" t="str">
        <f>VLOOKUP(H2654,[1]物料!$A$1:$M$65536,13,0)</f>
        <v>42.00</v>
      </c>
      <c r="J2654" s="4">
        <v>6.5</v>
      </c>
      <c r="K2654" s="4">
        <f t="shared" si="164"/>
        <v>5.49</v>
      </c>
      <c r="L2654" s="4">
        <f t="shared" si="165"/>
        <v>53.99</v>
      </c>
      <c r="M2654" s="6">
        <v>1</v>
      </c>
      <c r="N2654" s="7">
        <v>109.8</v>
      </c>
      <c r="O2654">
        <f t="shared" si="166"/>
        <v>55.81</v>
      </c>
      <c r="P2654" s="1">
        <f t="shared" si="167"/>
        <v>0.508287795992714</v>
      </c>
    </row>
    <row r="2655" ht="20" customHeight="1" spans="1:16">
      <c r="A2655" s="4" t="s">
        <v>3384</v>
      </c>
      <c r="B2655" s="4" t="s">
        <v>24</v>
      </c>
      <c r="C2655" s="4" t="s">
        <v>98</v>
      </c>
      <c r="D2655" s="5">
        <v>46204</v>
      </c>
      <c r="E2655" s="5" t="s">
        <v>286</v>
      </c>
      <c r="F2655" s="5" t="s">
        <v>55</v>
      </c>
      <c r="G2655" s="5" t="s">
        <v>287</v>
      </c>
      <c r="H2655" s="4" t="s">
        <v>288</v>
      </c>
      <c r="I2655" s="4" t="str">
        <f>VLOOKUP(H2655,[1]物料!$A$1:$M$65536,13,0)</f>
        <v>40.00</v>
      </c>
      <c r="J2655" s="4">
        <v>10.7</v>
      </c>
      <c r="K2655" s="4">
        <f t="shared" si="164"/>
        <v>5.15</v>
      </c>
      <c r="L2655" s="4">
        <f t="shared" si="165"/>
        <v>55.85</v>
      </c>
      <c r="M2655" s="6">
        <v>1</v>
      </c>
      <c r="N2655" s="7">
        <v>103</v>
      </c>
      <c r="O2655">
        <f t="shared" si="166"/>
        <v>47.15</v>
      </c>
      <c r="P2655" s="1">
        <f t="shared" si="167"/>
        <v>0.457766990291262</v>
      </c>
    </row>
    <row r="2656" ht="20" customHeight="1" spans="1:16">
      <c r="A2656" s="4" t="s">
        <v>3385</v>
      </c>
      <c r="B2656" s="4" t="s">
        <v>17</v>
      </c>
      <c r="C2656" s="4" t="s">
        <v>18</v>
      </c>
      <c r="D2656" s="5">
        <v>46204</v>
      </c>
      <c r="E2656" s="5" t="s">
        <v>115</v>
      </c>
      <c r="F2656" s="5" t="s">
        <v>70</v>
      </c>
      <c r="G2656" s="5" t="s">
        <v>116</v>
      </c>
      <c r="H2656" s="4" t="s">
        <v>214</v>
      </c>
      <c r="I2656" s="4" t="str">
        <f>VLOOKUP(H2656,[1]物料!$A$1:$M$65536,13,0)</f>
        <v>42.00</v>
      </c>
      <c r="J2656" s="4">
        <v>3</v>
      </c>
      <c r="K2656" s="4">
        <f t="shared" si="164"/>
        <v>5.44</v>
      </c>
      <c r="L2656" s="4">
        <f t="shared" si="165"/>
        <v>50.44</v>
      </c>
      <c r="M2656" s="6">
        <v>1</v>
      </c>
      <c r="N2656" s="7">
        <v>108.8</v>
      </c>
      <c r="O2656">
        <f t="shared" si="166"/>
        <v>58.36</v>
      </c>
      <c r="P2656" s="1">
        <f t="shared" si="167"/>
        <v>0.536397058823529</v>
      </c>
    </row>
    <row r="2657" ht="20" customHeight="1" spans="1:16">
      <c r="A2657" s="4" t="s">
        <v>3386</v>
      </c>
      <c r="B2657" s="4" t="s">
        <v>24</v>
      </c>
      <c r="C2657" s="4" t="s">
        <v>59</v>
      </c>
      <c r="D2657" s="5">
        <v>46204</v>
      </c>
      <c r="E2657" s="5" t="s">
        <v>317</v>
      </c>
      <c r="F2657" s="5" t="s">
        <v>55</v>
      </c>
      <c r="G2657" s="5" t="s">
        <v>318</v>
      </c>
      <c r="H2657" s="4" t="s">
        <v>1804</v>
      </c>
      <c r="I2657" s="4" t="str">
        <f>VLOOKUP(H2657,[1]物料!$A$1:$M$65536,13,0)</f>
        <v>41.00</v>
      </c>
      <c r="J2657" s="4">
        <v>10.7</v>
      </c>
      <c r="K2657" s="4">
        <f t="shared" si="164"/>
        <v>6.04</v>
      </c>
      <c r="L2657" s="4">
        <f t="shared" si="165"/>
        <v>57.74</v>
      </c>
      <c r="M2657" s="6">
        <v>1</v>
      </c>
      <c r="N2657" s="7">
        <v>120.8</v>
      </c>
      <c r="O2657">
        <f t="shared" si="166"/>
        <v>63.06</v>
      </c>
      <c r="P2657" s="1">
        <f t="shared" si="167"/>
        <v>0.522019867549669</v>
      </c>
    </row>
    <row r="2658" ht="20" customHeight="1" spans="1:16">
      <c r="A2658" s="4" t="s">
        <v>3387</v>
      </c>
      <c r="B2658" s="4" t="s">
        <v>17</v>
      </c>
      <c r="C2658" s="4" t="s">
        <v>18</v>
      </c>
      <c r="D2658" s="5">
        <v>46204</v>
      </c>
      <c r="E2658" s="5" t="s">
        <v>90</v>
      </c>
      <c r="F2658" s="5" t="s">
        <v>55</v>
      </c>
      <c r="G2658" s="5" t="s">
        <v>91</v>
      </c>
      <c r="H2658" s="4" t="s">
        <v>92</v>
      </c>
      <c r="I2658" s="4" t="str">
        <f>VLOOKUP(H2658,[1]物料!$A$1:$M$65536,13,0)</f>
        <v>40.00</v>
      </c>
      <c r="J2658" s="4">
        <v>7.2</v>
      </c>
      <c r="K2658" s="4">
        <f t="shared" si="164"/>
        <v>6.9345</v>
      </c>
      <c r="L2658" s="4">
        <f t="shared" si="165"/>
        <v>54.1345</v>
      </c>
      <c r="M2658" s="6">
        <v>1</v>
      </c>
      <c r="N2658" s="7">
        <v>138.69</v>
      </c>
      <c r="O2658">
        <f t="shared" si="166"/>
        <v>84.5555</v>
      </c>
      <c r="P2658" s="1">
        <f t="shared" si="167"/>
        <v>0.609672651236571</v>
      </c>
    </row>
    <row r="2659" ht="20" customHeight="1" spans="1:16">
      <c r="A2659" s="4" t="s">
        <v>3388</v>
      </c>
      <c r="B2659" s="4" t="s">
        <v>17</v>
      </c>
      <c r="C2659" s="4" t="s">
        <v>18</v>
      </c>
      <c r="D2659" s="5">
        <v>46204</v>
      </c>
      <c r="E2659" s="5" t="s">
        <v>384</v>
      </c>
      <c r="F2659" s="5" t="s">
        <v>20</v>
      </c>
      <c r="G2659" s="5" t="s">
        <v>385</v>
      </c>
      <c r="H2659" s="4" t="s">
        <v>386</v>
      </c>
      <c r="I2659" s="4" t="str">
        <f>VLOOKUP(H2659,[1]物料!$A$1:$M$65536,13,0)</f>
        <v>36.60</v>
      </c>
      <c r="J2659" s="4">
        <v>3</v>
      </c>
      <c r="K2659" s="4">
        <f t="shared" si="164"/>
        <v>4.94</v>
      </c>
      <c r="L2659" s="4">
        <f t="shared" si="165"/>
        <v>44.54</v>
      </c>
      <c r="M2659" s="6">
        <v>1</v>
      </c>
      <c r="N2659" s="7">
        <v>98.8</v>
      </c>
      <c r="O2659">
        <f t="shared" si="166"/>
        <v>54.26</v>
      </c>
      <c r="P2659" s="1">
        <f t="shared" si="167"/>
        <v>0.54919028340081</v>
      </c>
    </row>
    <row r="2660" ht="20" customHeight="1" spans="1:16">
      <c r="A2660" s="4" t="s">
        <v>3389</v>
      </c>
      <c r="B2660" s="4" t="s">
        <v>24</v>
      </c>
      <c r="C2660" s="4" t="s">
        <v>119</v>
      </c>
      <c r="D2660" s="5">
        <v>46204</v>
      </c>
      <c r="E2660" s="5" t="s">
        <v>94</v>
      </c>
      <c r="F2660" s="5" t="s">
        <v>55</v>
      </c>
      <c r="G2660" s="5" t="s">
        <v>95</v>
      </c>
      <c r="H2660" s="4" t="s">
        <v>2131</v>
      </c>
      <c r="I2660" s="4" t="str">
        <f>VLOOKUP(H2660,[1]物料!$A$1:$M$65536,13,0)</f>
        <v>30.00</v>
      </c>
      <c r="J2660" s="4">
        <v>10.7</v>
      </c>
      <c r="K2660" s="4">
        <f t="shared" si="164"/>
        <v>4.44</v>
      </c>
      <c r="L2660" s="4">
        <f t="shared" si="165"/>
        <v>45.14</v>
      </c>
      <c r="M2660" s="6">
        <v>1</v>
      </c>
      <c r="N2660" s="7">
        <v>88.8</v>
      </c>
      <c r="O2660">
        <f t="shared" si="166"/>
        <v>43.66</v>
      </c>
      <c r="P2660" s="1">
        <f t="shared" si="167"/>
        <v>0.491666666666667</v>
      </c>
    </row>
    <row r="2661" ht="20" customHeight="1" spans="1:16">
      <c r="A2661" s="4" t="s">
        <v>3390</v>
      </c>
      <c r="B2661" s="4" t="s">
        <v>17</v>
      </c>
      <c r="C2661" s="4" t="s">
        <v>18</v>
      </c>
      <c r="D2661" s="5">
        <v>46204</v>
      </c>
      <c r="E2661" s="5" t="s">
        <v>19</v>
      </c>
      <c r="F2661" s="5" t="s">
        <v>20</v>
      </c>
      <c r="G2661" s="5" t="s">
        <v>21</v>
      </c>
      <c r="H2661" s="4" t="s">
        <v>416</v>
      </c>
      <c r="I2661" s="4" t="str">
        <f>VLOOKUP(H2661,[1]物料!$A$1:$M$65536,13,0)</f>
        <v>43.30</v>
      </c>
      <c r="J2661" s="4">
        <v>3.5</v>
      </c>
      <c r="K2661" s="4">
        <f t="shared" si="164"/>
        <v>4.3605</v>
      </c>
      <c r="L2661" s="4">
        <f t="shared" si="165"/>
        <v>51.1605</v>
      </c>
      <c r="M2661" s="6">
        <v>1</v>
      </c>
      <c r="N2661" s="7">
        <v>87.21</v>
      </c>
      <c r="O2661">
        <f t="shared" si="166"/>
        <v>36.0495</v>
      </c>
      <c r="P2661" s="1">
        <f t="shared" si="167"/>
        <v>0.413364293085655</v>
      </c>
    </row>
    <row r="2662" ht="20" customHeight="1" spans="1:16">
      <c r="A2662" s="4" t="s">
        <v>3391</v>
      </c>
      <c r="B2662" s="4" t="s">
        <v>24</v>
      </c>
      <c r="C2662" s="4" t="s">
        <v>411</v>
      </c>
      <c r="D2662" s="5">
        <v>46204</v>
      </c>
      <c r="E2662" s="5" t="s">
        <v>60</v>
      </c>
      <c r="F2662" s="5" t="s">
        <v>61</v>
      </c>
      <c r="G2662" s="5" t="s">
        <v>62</v>
      </c>
      <c r="H2662" s="4" t="s">
        <v>380</v>
      </c>
      <c r="I2662" s="4" t="str">
        <f>VLOOKUP(H2662,[1]物料!$A$1:$M$65536,13,0)</f>
        <v>29.00</v>
      </c>
      <c r="J2662" s="4">
        <v>8</v>
      </c>
      <c r="K2662" s="4">
        <f t="shared" si="164"/>
        <v>3.94</v>
      </c>
      <c r="L2662" s="4">
        <f t="shared" si="165"/>
        <v>40.94</v>
      </c>
      <c r="M2662" s="6">
        <v>1</v>
      </c>
      <c r="N2662" s="7">
        <v>78.8</v>
      </c>
      <c r="O2662">
        <f t="shared" si="166"/>
        <v>37.86</v>
      </c>
      <c r="P2662" s="1">
        <f t="shared" si="167"/>
        <v>0.480456852791878</v>
      </c>
    </row>
    <row r="2663" ht="20" customHeight="1" spans="1:16">
      <c r="A2663" s="4" t="s">
        <v>3392</v>
      </c>
      <c r="B2663" s="4" t="s">
        <v>24</v>
      </c>
      <c r="C2663" s="4" t="s">
        <v>119</v>
      </c>
      <c r="D2663" s="5">
        <v>46204</v>
      </c>
      <c r="E2663" s="5" t="s">
        <v>65</v>
      </c>
      <c r="F2663" s="5" t="s">
        <v>55</v>
      </c>
      <c r="G2663" s="5" t="s">
        <v>66</v>
      </c>
      <c r="H2663" s="4" t="s">
        <v>1878</v>
      </c>
      <c r="I2663" s="4" t="str">
        <f>VLOOKUP(H2663,[1]物料!$A$1:$M$65536,13,0)</f>
        <v>12.00</v>
      </c>
      <c r="J2663" s="4">
        <v>8</v>
      </c>
      <c r="K2663" s="4">
        <f t="shared" si="164"/>
        <v>3.44</v>
      </c>
      <c r="L2663" s="4">
        <f t="shared" si="165"/>
        <v>23.44</v>
      </c>
      <c r="M2663" s="6">
        <v>1</v>
      </c>
      <c r="N2663" s="7">
        <v>68.8</v>
      </c>
      <c r="O2663">
        <f t="shared" si="166"/>
        <v>45.36</v>
      </c>
      <c r="P2663" s="1">
        <f t="shared" si="167"/>
        <v>0.659302325581395</v>
      </c>
    </row>
    <row r="2664" ht="20" customHeight="1" spans="1:16">
      <c r="A2664" s="4" t="s">
        <v>3393</v>
      </c>
      <c r="B2664" s="4" t="s">
        <v>17</v>
      </c>
      <c r="C2664" s="4" t="s">
        <v>18</v>
      </c>
      <c r="D2664" s="5">
        <v>46204</v>
      </c>
      <c r="E2664" s="5" t="s">
        <v>50</v>
      </c>
      <c r="F2664" s="5" t="s">
        <v>20</v>
      </c>
      <c r="G2664" s="5" t="s">
        <v>51</v>
      </c>
      <c r="H2664" s="4" t="s">
        <v>284</v>
      </c>
      <c r="I2664" s="4" t="str">
        <f>VLOOKUP(H2664,[1]物料!$A$1:$M$65536,13,0)</f>
        <v>21.00</v>
      </c>
      <c r="J2664" s="4">
        <v>3</v>
      </c>
      <c r="K2664" s="4">
        <f t="shared" si="164"/>
        <v>2.8405</v>
      </c>
      <c r="L2664" s="4">
        <f t="shared" si="165"/>
        <v>26.8405</v>
      </c>
      <c r="M2664" s="6">
        <v>1</v>
      </c>
      <c r="N2664" s="7">
        <v>56.81</v>
      </c>
      <c r="O2664">
        <f t="shared" si="166"/>
        <v>29.9695</v>
      </c>
      <c r="P2664" s="1">
        <f t="shared" si="167"/>
        <v>0.527539165639852</v>
      </c>
    </row>
    <row r="2665" ht="20" customHeight="1" spans="1:16">
      <c r="A2665" s="4" t="s">
        <v>3394</v>
      </c>
      <c r="B2665" s="4" t="s">
        <v>17</v>
      </c>
      <c r="C2665" s="4" t="s">
        <v>18</v>
      </c>
      <c r="D2665" s="5">
        <v>46204</v>
      </c>
      <c r="E2665" s="5" t="s">
        <v>384</v>
      </c>
      <c r="F2665" s="5" t="s">
        <v>20</v>
      </c>
      <c r="G2665" s="5" t="s">
        <v>385</v>
      </c>
      <c r="H2665" s="4" t="s">
        <v>894</v>
      </c>
      <c r="I2665" s="4" t="str">
        <f>VLOOKUP(H2665,[1]物料!$A$1:$M$65536,13,0)</f>
        <v>36.60</v>
      </c>
      <c r="J2665" s="4">
        <v>3</v>
      </c>
      <c r="K2665" s="4">
        <f t="shared" si="164"/>
        <v>4.94</v>
      </c>
      <c r="L2665" s="4">
        <f t="shared" si="165"/>
        <v>44.54</v>
      </c>
      <c r="M2665" s="6">
        <v>1</v>
      </c>
      <c r="N2665" s="7">
        <v>98.8</v>
      </c>
      <c r="O2665">
        <f t="shared" si="166"/>
        <v>54.26</v>
      </c>
      <c r="P2665" s="1">
        <f t="shared" si="167"/>
        <v>0.54919028340081</v>
      </c>
    </row>
    <row r="2666" ht="20" customHeight="1" spans="1:16">
      <c r="A2666" s="4" t="s">
        <v>3395</v>
      </c>
      <c r="B2666" s="4" t="s">
        <v>17</v>
      </c>
      <c r="C2666" s="4" t="s">
        <v>18</v>
      </c>
      <c r="D2666" s="5">
        <v>46204</v>
      </c>
      <c r="E2666" s="5" t="s">
        <v>83</v>
      </c>
      <c r="F2666" s="5" t="s">
        <v>55</v>
      </c>
      <c r="G2666" s="5" t="s">
        <v>84</v>
      </c>
      <c r="H2666" s="4" t="s">
        <v>191</v>
      </c>
      <c r="I2666" s="4" t="str">
        <f>VLOOKUP(H2666,[1]物料!$A$1:$M$65536,13,0)</f>
        <v>52.00</v>
      </c>
      <c r="J2666" s="4">
        <v>14.5</v>
      </c>
      <c r="K2666" s="4">
        <f t="shared" si="164"/>
        <v>7.754</v>
      </c>
      <c r="L2666" s="4">
        <f t="shared" si="165"/>
        <v>74.254</v>
      </c>
      <c r="M2666" s="6">
        <v>1</v>
      </c>
      <c r="N2666" s="7">
        <v>155.08</v>
      </c>
      <c r="O2666">
        <f t="shared" si="166"/>
        <v>80.826</v>
      </c>
      <c r="P2666" s="1">
        <f t="shared" si="167"/>
        <v>0.521189063709053</v>
      </c>
    </row>
    <row r="2667" ht="20" customHeight="1" spans="1:16">
      <c r="A2667" s="4" t="s">
        <v>3396</v>
      </c>
      <c r="B2667" s="4" t="s">
        <v>17</v>
      </c>
      <c r="C2667" s="4" t="s">
        <v>18</v>
      </c>
      <c r="D2667" s="5">
        <v>46204</v>
      </c>
      <c r="E2667" s="5" t="s">
        <v>60</v>
      </c>
      <c r="F2667" s="5" t="s">
        <v>61</v>
      </c>
      <c r="G2667" s="5" t="s">
        <v>62</v>
      </c>
      <c r="H2667" s="4" t="s">
        <v>157</v>
      </c>
      <c r="I2667" s="4" t="str">
        <f>VLOOKUP(H2667,[1]物料!$A$1:$M$65536,13,0)</f>
        <v>24.00</v>
      </c>
      <c r="J2667" s="4">
        <v>4.5</v>
      </c>
      <c r="K2667" s="4">
        <f t="shared" si="164"/>
        <v>3.3155</v>
      </c>
      <c r="L2667" s="4">
        <f t="shared" si="165"/>
        <v>31.8155</v>
      </c>
      <c r="M2667" s="6">
        <v>1</v>
      </c>
      <c r="N2667" s="7">
        <v>66.31</v>
      </c>
      <c r="O2667">
        <f t="shared" si="166"/>
        <v>34.4945</v>
      </c>
      <c r="P2667" s="1">
        <f t="shared" si="167"/>
        <v>0.520200573065903</v>
      </c>
    </row>
    <row r="2668" ht="20" customHeight="1" spans="1:16">
      <c r="A2668" s="4" t="s">
        <v>3397</v>
      </c>
      <c r="B2668" s="4" t="s">
        <v>24</v>
      </c>
      <c r="C2668" s="4" t="s">
        <v>74</v>
      </c>
      <c r="D2668" s="5">
        <v>46204</v>
      </c>
      <c r="E2668" s="5" t="s">
        <v>384</v>
      </c>
      <c r="F2668" s="5" t="s">
        <v>20</v>
      </c>
      <c r="G2668" s="5" t="s">
        <v>385</v>
      </c>
      <c r="H2668" s="4" t="s">
        <v>596</v>
      </c>
      <c r="I2668" s="4" t="str">
        <f>VLOOKUP(H2668,[1]物料!$A$1:$M$65536,13,0)</f>
        <v>36.60</v>
      </c>
      <c r="J2668" s="4">
        <v>6.5</v>
      </c>
      <c r="K2668" s="4">
        <f t="shared" si="164"/>
        <v>4.205</v>
      </c>
      <c r="L2668" s="4">
        <f t="shared" si="165"/>
        <v>47.305</v>
      </c>
      <c r="M2668" s="6">
        <v>1</v>
      </c>
      <c r="N2668" s="7">
        <v>84.1</v>
      </c>
      <c r="O2668">
        <f t="shared" si="166"/>
        <v>36.795</v>
      </c>
      <c r="P2668" s="1">
        <f t="shared" si="167"/>
        <v>0.437514863258026</v>
      </c>
    </row>
    <row r="2669" ht="20" customHeight="1" spans="1:16">
      <c r="A2669" s="4" t="s">
        <v>3398</v>
      </c>
      <c r="B2669" s="4" t="s">
        <v>24</v>
      </c>
      <c r="C2669" s="4" t="s">
        <v>44</v>
      </c>
      <c r="D2669" s="5">
        <v>46204</v>
      </c>
      <c r="E2669" s="5" t="s">
        <v>60</v>
      </c>
      <c r="F2669" s="5" t="s">
        <v>61</v>
      </c>
      <c r="G2669" s="5" t="s">
        <v>62</v>
      </c>
      <c r="H2669" s="4" t="s">
        <v>157</v>
      </c>
      <c r="I2669" s="4" t="str">
        <f>VLOOKUP(H2669,[1]物料!$A$1:$M$65536,13,0)</f>
        <v>24.00</v>
      </c>
      <c r="J2669" s="4">
        <v>8</v>
      </c>
      <c r="K2669" s="4">
        <f t="shared" si="164"/>
        <v>3.26</v>
      </c>
      <c r="L2669" s="4">
        <f t="shared" si="165"/>
        <v>35.26</v>
      </c>
      <c r="M2669" s="6">
        <v>1</v>
      </c>
      <c r="N2669" s="7">
        <v>65.2</v>
      </c>
      <c r="O2669">
        <f t="shared" si="166"/>
        <v>29.94</v>
      </c>
      <c r="P2669" s="1">
        <f t="shared" si="167"/>
        <v>0.45920245398773</v>
      </c>
    </row>
    <row r="2670" ht="20" customHeight="1" spans="1:16">
      <c r="A2670" s="4" t="s">
        <v>3399</v>
      </c>
      <c r="B2670" s="4" t="s">
        <v>17</v>
      </c>
      <c r="C2670" s="4" t="s">
        <v>49</v>
      </c>
      <c r="D2670" s="5">
        <v>46204</v>
      </c>
      <c r="E2670" s="5" t="s">
        <v>101</v>
      </c>
      <c r="F2670" s="5" t="s">
        <v>20</v>
      </c>
      <c r="G2670" s="5" t="s">
        <v>102</v>
      </c>
      <c r="H2670" s="4" t="s">
        <v>3400</v>
      </c>
      <c r="I2670" s="4" t="str">
        <f>VLOOKUP(H2670,[1]物料!$A$1:$M$65536,13,0)</f>
        <v>23.30</v>
      </c>
      <c r="J2670" s="4">
        <v>3</v>
      </c>
      <c r="K2670" s="4">
        <f t="shared" si="164"/>
        <v>2.74</v>
      </c>
      <c r="L2670" s="4">
        <f t="shared" si="165"/>
        <v>29.04</v>
      </c>
      <c r="M2670" s="6">
        <v>1</v>
      </c>
      <c r="N2670" s="7">
        <v>54.8</v>
      </c>
      <c r="O2670">
        <f t="shared" si="166"/>
        <v>25.76</v>
      </c>
      <c r="P2670" s="1">
        <f t="shared" si="167"/>
        <v>0.47007299270073</v>
      </c>
    </row>
    <row r="2671" ht="20" customHeight="1" spans="1:16">
      <c r="A2671" s="4" t="s">
        <v>3401</v>
      </c>
      <c r="B2671" s="4" t="s">
        <v>17</v>
      </c>
      <c r="C2671" s="4" t="s">
        <v>18</v>
      </c>
      <c r="D2671" s="5">
        <v>46204</v>
      </c>
      <c r="E2671" s="5" t="s">
        <v>291</v>
      </c>
      <c r="F2671" s="5" t="s">
        <v>55</v>
      </c>
      <c r="G2671" s="5" t="s">
        <v>292</v>
      </c>
      <c r="H2671" s="4" t="s">
        <v>378</v>
      </c>
      <c r="I2671" s="4" t="str">
        <f>VLOOKUP(H2671,[1]物料!$A$1:$M$65536,13,0)</f>
        <v>40.00</v>
      </c>
      <c r="J2671" s="4">
        <v>7.2</v>
      </c>
      <c r="K2671" s="4">
        <f t="shared" si="164"/>
        <v>4.6675</v>
      </c>
      <c r="L2671" s="4">
        <f t="shared" si="165"/>
        <v>51.8675</v>
      </c>
      <c r="M2671" s="6">
        <v>1</v>
      </c>
      <c r="N2671" s="7">
        <v>93.35</v>
      </c>
      <c r="O2671">
        <f t="shared" si="166"/>
        <v>41.4825</v>
      </c>
      <c r="P2671" s="1">
        <f t="shared" si="167"/>
        <v>0.444376004284949</v>
      </c>
    </row>
    <row r="2672" ht="20" customHeight="1" spans="1:16">
      <c r="A2672" s="4" t="s">
        <v>3402</v>
      </c>
      <c r="B2672" s="4" t="s">
        <v>17</v>
      </c>
      <c r="C2672" s="4" t="s">
        <v>18</v>
      </c>
      <c r="D2672" s="5">
        <v>46204</v>
      </c>
      <c r="E2672" s="5" t="s">
        <v>317</v>
      </c>
      <c r="F2672" s="5" t="s">
        <v>55</v>
      </c>
      <c r="G2672" s="5" t="s">
        <v>318</v>
      </c>
      <c r="H2672" s="4" t="s">
        <v>2934</v>
      </c>
      <c r="I2672" s="4" t="str">
        <f>VLOOKUP(H2672,[1]物料!$A$1:$M$65536,13,0)</f>
        <v>41.00</v>
      </c>
      <c r="J2672" s="4">
        <v>7.2</v>
      </c>
      <c r="K2672" s="4">
        <f t="shared" si="164"/>
        <v>5.6905</v>
      </c>
      <c r="L2672" s="4">
        <f t="shared" si="165"/>
        <v>53.8905</v>
      </c>
      <c r="M2672" s="6">
        <v>1</v>
      </c>
      <c r="N2672" s="7">
        <v>113.81</v>
      </c>
      <c r="O2672">
        <f t="shared" si="166"/>
        <v>59.9195</v>
      </c>
      <c r="P2672" s="1">
        <f t="shared" si="167"/>
        <v>0.526487127668922</v>
      </c>
    </row>
    <row r="2673" ht="20" customHeight="1" spans="1:16">
      <c r="A2673" s="4" t="s">
        <v>3403</v>
      </c>
      <c r="B2673" s="4" t="s">
        <v>17</v>
      </c>
      <c r="C2673" s="4" t="s">
        <v>49</v>
      </c>
      <c r="D2673" s="5">
        <v>46204</v>
      </c>
      <c r="E2673" s="5" t="s">
        <v>301</v>
      </c>
      <c r="F2673" s="5" t="s">
        <v>55</v>
      </c>
      <c r="G2673" s="5" t="s">
        <v>302</v>
      </c>
      <c r="H2673" s="4" t="s">
        <v>3404</v>
      </c>
      <c r="I2673" s="4" t="str">
        <f>VLOOKUP(H2673,[1]物料!$A$1:$M$65536,13,0)</f>
        <v>20.00</v>
      </c>
      <c r="J2673" s="4">
        <v>4.5</v>
      </c>
      <c r="K2673" s="4">
        <f t="shared" si="164"/>
        <v>2.745</v>
      </c>
      <c r="L2673" s="4">
        <f t="shared" si="165"/>
        <v>27.245</v>
      </c>
      <c r="M2673" s="6">
        <v>1</v>
      </c>
      <c r="N2673" s="7">
        <v>54.9</v>
      </c>
      <c r="O2673">
        <f t="shared" si="166"/>
        <v>27.655</v>
      </c>
      <c r="P2673" s="1">
        <f t="shared" si="167"/>
        <v>0.503734061930783</v>
      </c>
    </row>
    <row r="2674" ht="20" customHeight="1" spans="1:16">
      <c r="A2674" s="4" t="s">
        <v>3405</v>
      </c>
      <c r="B2674" s="4" t="s">
        <v>24</v>
      </c>
      <c r="C2674" s="4" t="s">
        <v>98</v>
      </c>
      <c r="D2674" s="5">
        <v>46204</v>
      </c>
      <c r="E2674" s="5" t="s">
        <v>90</v>
      </c>
      <c r="F2674" s="5" t="s">
        <v>55</v>
      </c>
      <c r="G2674" s="5" t="s">
        <v>91</v>
      </c>
      <c r="H2674" s="4" t="s">
        <v>99</v>
      </c>
      <c r="I2674" s="4" t="str">
        <f>VLOOKUP(H2674,[1]物料!$A$1:$M$65536,13,0)</f>
        <v>40.00</v>
      </c>
      <c r="J2674" s="4">
        <v>10.7</v>
      </c>
      <c r="K2674" s="4">
        <f t="shared" si="164"/>
        <v>6.44</v>
      </c>
      <c r="L2674" s="4">
        <f t="shared" si="165"/>
        <v>57.14</v>
      </c>
      <c r="M2674" s="6">
        <v>1</v>
      </c>
      <c r="N2674" s="7">
        <v>128.8</v>
      </c>
      <c r="O2674">
        <f t="shared" si="166"/>
        <v>71.66</v>
      </c>
      <c r="P2674" s="1">
        <f t="shared" si="167"/>
        <v>0.556366459627329</v>
      </c>
    </row>
    <row r="2675" ht="20" customHeight="1" spans="1:16">
      <c r="A2675" s="4" t="s">
        <v>3406</v>
      </c>
      <c r="B2675" s="4" t="s">
        <v>17</v>
      </c>
      <c r="C2675" s="4" t="s">
        <v>538</v>
      </c>
      <c r="D2675" s="5">
        <v>46204</v>
      </c>
      <c r="E2675" s="5" t="s">
        <v>757</v>
      </c>
      <c r="F2675" s="5" t="s">
        <v>55</v>
      </c>
      <c r="G2675" s="5" t="s">
        <v>758</v>
      </c>
      <c r="H2675" s="4" t="s">
        <v>759</v>
      </c>
      <c r="I2675" s="4" t="str">
        <f>VLOOKUP(H2675,[1]物料!$A$1:$M$65536,13,0)</f>
        <v>20.00</v>
      </c>
      <c r="J2675" s="4">
        <v>4.5</v>
      </c>
      <c r="K2675" s="4">
        <f t="shared" si="164"/>
        <v>2.89</v>
      </c>
      <c r="L2675" s="4">
        <f t="shared" si="165"/>
        <v>27.39</v>
      </c>
      <c r="M2675" s="6">
        <v>1</v>
      </c>
      <c r="N2675" s="7">
        <v>57.8</v>
      </c>
      <c r="O2675">
        <f t="shared" si="166"/>
        <v>30.41</v>
      </c>
      <c r="P2675" s="1">
        <f t="shared" si="167"/>
        <v>0.526124567474048</v>
      </c>
    </row>
    <row r="2676" ht="20" customHeight="1" spans="1:16">
      <c r="A2676" s="4" t="s">
        <v>3407</v>
      </c>
      <c r="B2676" s="4" t="s">
        <v>17</v>
      </c>
      <c r="C2676" s="4" t="s">
        <v>49</v>
      </c>
      <c r="D2676" s="5">
        <v>46204</v>
      </c>
      <c r="E2676" s="5" t="s">
        <v>79</v>
      </c>
      <c r="F2676" s="5" t="s">
        <v>20</v>
      </c>
      <c r="G2676" s="5" t="s">
        <v>80</v>
      </c>
      <c r="H2676" s="4" t="s">
        <v>251</v>
      </c>
      <c r="I2676" s="4" t="str">
        <f>VLOOKUP(H2676,[1]物料!$A$1:$M$65536,13,0)</f>
        <v>40.70</v>
      </c>
      <c r="J2676" s="4">
        <v>3.5</v>
      </c>
      <c r="K2676" s="4">
        <f t="shared" si="164"/>
        <v>5.21</v>
      </c>
      <c r="L2676" s="4">
        <f t="shared" si="165"/>
        <v>49.41</v>
      </c>
      <c r="M2676" s="6">
        <v>1</v>
      </c>
      <c r="N2676" s="7">
        <v>104.2</v>
      </c>
      <c r="O2676">
        <f t="shared" si="166"/>
        <v>54.79</v>
      </c>
      <c r="P2676" s="1">
        <f t="shared" si="167"/>
        <v>0.525815738963532</v>
      </c>
    </row>
    <row r="2677" ht="20" customHeight="1" spans="1:16">
      <c r="A2677" s="4" t="s">
        <v>3408</v>
      </c>
      <c r="B2677" s="4" t="s">
        <v>17</v>
      </c>
      <c r="C2677" s="4" t="s">
        <v>18</v>
      </c>
      <c r="D2677" s="5">
        <v>46204</v>
      </c>
      <c r="E2677" s="5" t="s">
        <v>384</v>
      </c>
      <c r="F2677" s="5" t="s">
        <v>20</v>
      </c>
      <c r="G2677" s="5" t="s">
        <v>385</v>
      </c>
      <c r="H2677" s="4" t="s">
        <v>894</v>
      </c>
      <c r="I2677" s="4" t="str">
        <f>VLOOKUP(H2677,[1]物料!$A$1:$M$65536,13,0)</f>
        <v>36.60</v>
      </c>
      <c r="J2677" s="4">
        <v>3</v>
      </c>
      <c r="K2677" s="4">
        <f t="shared" si="164"/>
        <v>4.94</v>
      </c>
      <c r="L2677" s="4">
        <f t="shared" si="165"/>
        <v>44.54</v>
      </c>
      <c r="M2677" s="6">
        <v>1</v>
      </c>
      <c r="N2677" s="7">
        <v>98.8</v>
      </c>
      <c r="O2677">
        <f t="shared" si="166"/>
        <v>54.26</v>
      </c>
      <c r="P2677" s="1">
        <f t="shared" si="167"/>
        <v>0.54919028340081</v>
      </c>
    </row>
    <row r="2678" ht="20" customHeight="1" spans="1:16">
      <c r="A2678" s="4" t="s">
        <v>3409</v>
      </c>
      <c r="B2678" s="4" t="s">
        <v>24</v>
      </c>
      <c r="C2678" s="4" t="s">
        <v>59</v>
      </c>
      <c r="D2678" s="5">
        <v>46204</v>
      </c>
      <c r="E2678" s="5" t="s">
        <v>128</v>
      </c>
      <c r="F2678" s="5" t="s">
        <v>55</v>
      </c>
      <c r="G2678" s="5" t="s">
        <v>129</v>
      </c>
      <c r="H2678" s="4" t="s">
        <v>1259</v>
      </c>
      <c r="I2678" s="4" t="str">
        <f>VLOOKUP(H2678,[1]物料!$A$1:$M$65536,13,0)</f>
        <v>18.00</v>
      </c>
      <c r="J2678" s="4">
        <v>8</v>
      </c>
      <c r="K2678" s="4">
        <f t="shared" si="164"/>
        <v>2.94</v>
      </c>
      <c r="L2678" s="4">
        <f t="shared" si="165"/>
        <v>28.94</v>
      </c>
      <c r="M2678" s="6">
        <v>1</v>
      </c>
      <c r="N2678" s="7">
        <v>58.8</v>
      </c>
      <c r="O2678">
        <f t="shared" si="166"/>
        <v>29.86</v>
      </c>
      <c r="P2678" s="1">
        <f t="shared" si="167"/>
        <v>0.507823129251701</v>
      </c>
    </row>
    <row r="2679" ht="20" customHeight="1" spans="1:16">
      <c r="A2679" s="4" t="s">
        <v>3410</v>
      </c>
      <c r="B2679" s="4" t="s">
        <v>24</v>
      </c>
      <c r="C2679" s="4" t="s">
        <v>59</v>
      </c>
      <c r="D2679" s="5">
        <v>46204</v>
      </c>
      <c r="E2679" s="5" t="s">
        <v>45</v>
      </c>
      <c r="F2679" s="5" t="s">
        <v>20</v>
      </c>
      <c r="G2679" s="5" t="s">
        <v>46</v>
      </c>
      <c r="H2679" s="4" t="s">
        <v>47</v>
      </c>
      <c r="I2679" s="4" t="str">
        <f>VLOOKUP(H2679,[1]物料!$A$1:$M$65536,13,0)</f>
        <v>36.10</v>
      </c>
      <c r="J2679" s="4">
        <v>6.5</v>
      </c>
      <c r="K2679" s="4">
        <f t="shared" si="164"/>
        <v>4.94</v>
      </c>
      <c r="L2679" s="4">
        <f t="shared" si="165"/>
        <v>47.54</v>
      </c>
      <c r="M2679" s="6">
        <v>1</v>
      </c>
      <c r="N2679" s="7">
        <v>98.8</v>
      </c>
      <c r="O2679">
        <f t="shared" si="166"/>
        <v>51.26</v>
      </c>
      <c r="P2679" s="1">
        <f t="shared" si="167"/>
        <v>0.518825910931174</v>
      </c>
    </row>
    <row r="2680" ht="20" customHeight="1" spans="1:16">
      <c r="A2680" s="4" t="s">
        <v>3411</v>
      </c>
      <c r="B2680" s="4" t="s">
        <v>17</v>
      </c>
      <c r="C2680" s="4" t="s">
        <v>538</v>
      </c>
      <c r="D2680" s="5">
        <v>46204</v>
      </c>
      <c r="E2680" s="5" t="s">
        <v>75</v>
      </c>
      <c r="F2680" s="5" t="s">
        <v>61</v>
      </c>
      <c r="G2680" s="5" t="s">
        <v>76</v>
      </c>
      <c r="H2680" s="4" t="s">
        <v>144</v>
      </c>
      <c r="I2680" s="4" t="str">
        <f>VLOOKUP(H2680,[1]物料!$A$1:$M$65536,13,0)</f>
        <v>25.00</v>
      </c>
      <c r="J2680" s="4">
        <v>4.5</v>
      </c>
      <c r="K2680" s="4">
        <f t="shared" si="164"/>
        <v>8.44</v>
      </c>
      <c r="L2680" s="4">
        <f t="shared" si="165"/>
        <v>37.94</v>
      </c>
      <c r="M2680" s="6">
        <v>1</v>
      </c>
      <c r="N2680" s="7">
        <v>168.8</v>
      </c>
      <c r="O2680">
        <f t="shared" si="166"/>
        <v>130.86</v>
      </c>
      <c r="P2680" s="1">
        <f t="shared" si="167"/>
        <v>0.775236966824645</v>
      </c>
    </row>
    <row r="2681" ht="20" customHeight="1" spans="1:16">
      <c r="A2681" s="4" t="s">
        <v>3412</v>
      </c>
      <c r="B2681" s="4" t="s">
        <v>24</v>
      </c>
      <c r="C2681" s="4" t="s">
        <v>59</v>
      </c>
      <c r="D2681" s="5">
        <v>46204</v>
      </c>
      <c r="E2681" s="5" t="s">
        <v>60</v>
      </c>
      <c r="F2681" s="5" t="s">
        <v>61</v>
      </c>
      <c r="G2681" s="5" t="s">
        <v>62</v>
      </c>
      <c r="H2681" s="4" t="s">
        <v>124</v>
      </c>
      <c r="I2681" s="4" t="str">
        <f>VLOOKUP(H2681,[1]物料!$A$1:$M$65536,13,0)</f>
        <v>24.00</v>
      </c>
      <c r="J2681" s="4">
        <v>8</v>
      </c>
      <c r="K2681" s="4">
        <f t="shared" si="164"/>
        <v>3.49</v>
      </c>
      <c r="L2681" s="4">
        <f t="shared" si="165"/>
        <v>35.49</v>
      </c>
      <c r="M2681" s="6">
        <v>1</v>
      </c>
      <c r="N2681" s="7">
        <v>69.8</v>
      </c>
      <c r="O2681">
        <f t="shared" si="166"/>
        <v>34.31</v>
      </c>
      <c r="P2681" s="1">
        <f t="shared" si="167"/>
        <v>0.491547277936963</v>
      </c>
    </row>
    <row r="2682" ht="20" customHeight="1" spans="1:16">
      <c r="A2682" s="4" t="s">
        <v>3413</v>
      </c>
      <c r="B2682" s="4" t="s">
        <v>24</v>
      </c>
      <c r="C2682" s="4" t="s">
        <v>59</v>
      </c>
      <c r="D2682" s="5">
        <v>46204</v>
      </c>
      <c r="E2682" s="5" t="s">
        <v>60</v>
      </c>
      <c r="F2682" s="5" t="s">
        <v>61</v>
      </c>
      <c r="G2682" s="5" t="s">
        <v>62</v>
      </c>
      <c r="H2682" s="4" t="s">
        <v>380</v>
      </c>
      <c r="I2682" s="4" t="str">
        <f>VLOOKUP(H2682,[1]物料!$A$1:$M$65536,13,0)</f>
        <v>29.00</v>
      </c>
      <c r="J2682" s="4">
        <v>8</v>
      </c>
      <c r="K2682" s="4">
        <f t="shared" si="164"/>
        <v>3.99</v>
      </c>
      <c r="L2682" s="4">
        <f t="shared" si="165"/>
        <v>40.99</v>
      </c>
      <c r="M2682" s="6">
        <v>1</v>
      </c>
      <c r="N2682" s="7">
        <v>79.8</v>
      </c>
      <c r="O2682">
        <f t="shared" si="166"/>
        <v>38.81</v>
      </c>
      <c r="P2682" s="1">
        <f t="shared" si="167"/>
        <v>0.486340852130326</v>
      </c>
    </row>
    <row r="2683" ht="20" customHeight="1" spans="1:16">
      <c r="A2683" s="4" t="s">
        <v>3414</v>
      </c>
      <c r="B2683" s="4" t="s">
        <v>17</v>
      </c>
      <c r="C2683" s="4" t="s">
        <v>538</v>
      </c>
      <c r="D2683" s="5">
        <v>46204</v>
      </c>
      <c r="E2683" s="5" t="s">
        <v>90</v>
      </c>
      <c r="F2683" s="5" t="s">
        <v>55</v>
      </c>
      <c r="G2683" s="5" t="s">
        <v>91</v>
      </c>
      <c r="H2683" s="4" t="s">
        <v>92</v>
      </c>
      <c r="I2683" s="4" t="str">
        <f>VLOOKUP(H2683,[1]物料!$A$1:$M$65536,13,0)</f>
        <v>40.00</v>
      </c>
      <c r="J2683" s="4">
        <v>7.2</v>
      </c>
      <c r="K2683" s="4">
        <f t="shared" si="164"/>
        <v>7.39</v>
      </c>
      <c r="L2683" s="4">
        <f t="shared" si="165"/>
        <v>54.59</v>
      </c>
      <c r="M2683" s="6">
        <v>1</v>
      </c>
      <c r="N2683" s="7">
        <v>147.8</v>
      </c>
      <c r="O2683">
        <f t="shared" si="166"/>
        <v>93.21</v>
      </c>
      <c r="P2683" s="1">
        <f t="shared" si="167"/>
        <v>0.630649526387009</v>
      </c>
    </row>
    <row r="2684" ht="20" customHeight="1" spans="1:16">
      <c r="A2684" s="4" t="s">
        <v>3415</v>
      </c>
      <c r="B2684" s="4" t="s">
        <v>24</v>
      </c>
      <c r="C2684" s="4" t="s">
        <v>119</v>
      </c>
      <c r="D2684" s="5">
        <v>46204</v>
      </c>
      <c r="E2684" s="5" t="s">
        <v>83</v>
      </c>
      <c r="F2684" s="5" t="s">
        <v>55</v>
      </c>
      <c r="G2684" s="5" t="s">
        <v>84</v>
      </c>
      <c r="H2684" s="4" t="s">
        <v>138</v>
      </c>
      <c r="I2684" s="4" t="str">
        <f>VLOOKUP(H2684,[1]物料!$A$1:$M$65536,13,0)</f>
        <v>52.00</v>
      </c>
      <c r="J2684" s="4">
        <v>18</v>
      </c>
      <c r="K2684" s="4">
        <f t="shared" si="164"/>
        <v>6.94</v>
      </c>
      <c r="L2684" s="4">
        <f t="shared" si="165"/>
        <v>76.94</v>
      </c>
      <c r="M2684" s="6">
        <v>1</v>
      </c>
      <c r="N2684" s="7">
        <v>138.8</v>
      </c>
      <c r="O2684">
        <f t="shared" si="166"/>
        <v>61.86</v>
      </c>
      <c r="P2684" s="1">
        <f t="shared" si="167"/>
        <v>0.445677233429395</v>
      </c>
    </row>
    <row r="2685" ht="20" customHeight="1" spans="1:16">
      <c r="A2685" s="4" t="s">
        <v>3416</v>
      </c>
      <c r="B2685" s="4" t="s">
        <v>17</v>
      </c>
      <c r="C2685" s="4" t="s">
        <v>18</v>
      </c>
      <c r="D2685" s="5">
        <v>46204</v>
      </c>
      <c r="E2685" s="5" t="s">
        <v>90</v>
      </c>
      <c r="F2685" s="5" t="s">
        <v>55</v>
      </c>
      <c r="G2685" s="5" t="s">
        <v>91</v>
      </c>
      <c r="H2685" s="4" t="s">
        <v>504</v>
      </c>
      <c r="I2685" s="4" t="str">
        <f>VLOOKUP(H2685,[1]物料!$A$1:$M$65536,13,0)</f>
        <v>40.00</v>
      </c>
      <c r="J2685" s="4">
        <v>7.2</v>
      </c>
      <c r="K2685" s="4">
        <f t="shared" si="164"/>
        <v>6.588</v>
      </c>
      <c r="L2685" s="4">
        <f t="shared" si="165"/>
        <v>53.788</v>
      </c>
      <c r="M2685" s="6">
        <v>1</v>
      </c>
      <c r="N2685" s="7">
        <v>131.76</v>
      </c>
      <c r="O2685">
        <f t="shared" si="166"/>
        <v>77.972</v>
      </c>
      <c r="P2685" s="1">
        <f t="shared" si="167"/>
        <v>0.591772920461445</v>
      </c>
    </row>
    <row r="2686" ht="20" customHeight="1" spans="1:16">
      <c r="A2686" s="4" t="s">
        <v>3417</v>
      </c>
      <c r="B2686" s="4" t="s">
        <v>24</v>
      </c>
      <c r="C2686" s="4" t="s">
        <v>411</v>
      </c>
      <c r="D2686" s="5">
        <v>46204</v>
      </c>
      <c r="E2686" s="5" t="s">
        <v>90</v>
      </c>
      <c r="F2686" s="5" t="s">
        <v>55</v>
      </c>
      <c r="G2686" s="5" t="s">
        <v>91</v>
      </c>
      <c r="H2686" s="4" t="s">
        <v>195</v>
      </c>
      <c r="I2686" s="4" t="str">
        <f>VLOOKUP(H2686,[1]物料!$A$1:$M$65536,13,0)</f>
        <v>40.00</v>
      </c>
      <c r="J2686" s="4">
        <v>10.7</v>
      </c>
      <c r="K2686" s="4">
        <f t="shared" si="164"/>
        <v>5.44</v>
      </c>
      <c r="L2686" s="4">
        <f t="shared" si="165"/>
        <v>56.14</v>
      </c>
      <c r="M2686" s="6">
        <v>1</v>
      </c>
      <c r="N2686" s="7">
        <v>108.8</v>
      </c>
      <c r="O2686">
        <f t="shared" si="166"/>
        <v>52.66</v>
      </c>
      <c r="P2686" s="1">
        <f t="shared" si="167"/>
        <v>0.484007352941176</v>
      </c>
    </row>
    <row r="2687" ht="20" customHeight="1" spans="1:16">
      <c r="A2687" s="4" t="s">
        <v>3418</v>
      </c>
      <c r="B2687" s="4" t="s">
        <v>24</v>
      </c>
      <c r="C2687" s="4" t="s">
        <v>119</v>
      </c>
      <c r="D2687" s="5">
        <v>46204</v>
      </c>
      <c r="E2687" s="5" t="s">
        <v>94</v>
      </c>
      <c r="F2687" s="5" t="s">
        <v>55</v>
      </c>
      <c r="G2687" s="5" t="s">
        <v>95</v>
      </c>
      <c r="H2687" s="4" t="s">
        <v>255</v>
      </c>
      <c r="I2687" s="4" t="str">
        <f>VLOOKUP(H2687,[1]物料!$A$1:$M$65536,13,0)</f>
        <v>30.00</v>
      </c>
      <c r="J2687" s="4">
        <v>10.7</v>
      </c>
      <c r="K2687" s="4">
        <f t="shared" si="164"/>
        <v>4.215</v>
      </c>
      <c r="L2687" s="4">
        <f t="shared" si="165"/>
        <v>44.915</v>
      </c>
      <c r="M2687" s="6">
        <v>1</v>
      </c>
      <c r="N2687" s="7">
        <v>84.3</v>
      </c>
      <c r="O2687">
        <f t="shared" si="166"/>
        <v>39.385</v>
      </c>
      <c r="P2687" s="1">
        <f t="shared" si="167"/>
        <v>0.467200474495848</v>
      </c>
    </row>
    <row r="2688" ht="20" customHeight="1" spans="1:16">
      <c r="A2688" s="4" t="s">
        <v>3419</v>
      </c>
      <c r="B2688" s="4" t="s">
        <v>17</v>
      </c>
      <c r="C2688" s="4" t="s">
        <v>49</v>
      </c>
      <c r="D2688" s="5">
        <v>46204</v>
      </c>
      <c r="E2688" s="5" t="s">
        <v>301</v>
      </c>
      <c r="F2688" s="5" t="s">
        <v>55</v>
      </c>
      <c r="G2688" s="5" t="s">
        <v>302</v>
      </c>
      <c r="H2688" s="4" t="s">
        <v>839</v>
      </c>
      <c r="I2688" s="4" t="str">
        <f>VLOOKUP(H2688,[1]物料!$A$1:$M$65536,13,0)</f>
        <v>20.00</v>
      </c>
      <c r="J2688" s="4">
        <v>4.5</v>
      </c>
      <c r="K2688" s="4">
        <f t="shared" si="164"/>
        <v>2.745</v>
      </c>
      <c r="L2688" s="4">
        <f t="shared" si="165"/>
        <v>27.245</v>
      </c>
      <c r="M2688" s="6">
        <v>1</v>
      </c>
      <c r="N2688" s="7">
        <v>54.9</v>
      </c>
      <c r="O2688">
        <f t="shared" si="166"/>
        <v>27.655</v>
      </c>
      <c r="P2688" s="1">
        <f t="shared" si="167"/>
        <v>0.503734061930783</v>
      </c>
    </row>
    <row r="2689" ht="20" customHeight="1" spans="1:16">
      <c r="A2689" s="4" t="s">
        <v>3420</v>
      </c>
      <c r="B2689" s="4" t="s">
        <v>24</v>
      </c>
      <c r="C2689" s="4" t="s">
        <v>25</v>
      </c>
      <c r="D2689" s="5">
        <v>46204</v>
      </c>
      <c r="E2689" s="5" t="s">
        <v>115</v>
      </c>
      <c r="F2689" s="5" t="s">
        <v>70</v>
      </c>
      <c r="G2689" s="5" t="s">
        <v>116</v>
      </c>
      <c r="H2689" s="4" t="s">
        <v>219</v>
      </c>
      <c r="I2689" s="4" t="str">
        <f>VLOOKUP(H2689,[1]物料!$A$1:$M$65536,13,0)</f>
        <v>42.00</v>
      </c>
      <c r="J2689" s="4">
        <v>6.5</v>
      </c>
      <c r="K2689" s="4">
        <f t="shared" si="164"/>
        <v>5.49</v>
      </c>
      <c r="L2689" s="4">
        <f t="shared" si="165"/>
        <v>53.99</v>
      </c>
      <c r="M2689" s="6">
        <v>1</v>
      </c>
      <c r="N2689" s="7">
        <v>109.8</v>
      </c>
      <c r="O2689">
        <f t="shared" si="166"/>
        <v>55.81</v>
      </c>
      <c r="P2689" s="1">
        <f t="shared" si="167"/>
        <v>0.508287795992714</v>
      </c>
    </row>
    <row r="2690" ht="20" customHeight="1" spans="1:16">
      <c r="A2690" s="4" t="s">
        <v>3421</v>
      </c>
      <c r="B2690" s="4" t="s">
        <v>24</v>
      </c>
      <c r="C2690" s="4" t="s">
        <v>25</v>
      </c>
      <c r="D2690" s="5">
        <v>46204</v>
      </c>
      <c r="E2690" s="5" t="s">
        <v>83</v>
      </c>
      <c r="F2690" s="5" t="s">
        <v>55</v>
      </c>
      <c r="G2690" s="5" t="s">
        <v>84</v>
      </c>
      <c r="H2690" s="4" t="s">
        <v>138</v>
      </c>
      <c r="I2690" s="4" t="str">
        <f>VLOOKUP(H2690,[1]物料!$A$1:$M$65536,13,0)</f>
        <v>52.00</v>
      </c>
      <c r="J2690" s="4">
        <v>18</v>
      </c>
      <c r="K2690" s="4">
        <f t="shared" si="164"/>
        <v>6.691</v>
      </c>
      <c r="L2690" s="4">
        <f t="shared" si="165"/>
        <v>76.691</v>
      </c>
      <c r="M2690" s="6">
        <v>1</v>
      </c>
      <c r="N2690" s="7">
        <v>133.82</v>
      </c>
      <c r="O2690">
        <f t="shared" si="166"/>
        <v>57.129</v>
      </c>
      <c r="P2690" s="1">
        <f t="shared" si="167"/>
        <v>0.426909281123898</v>
      </c>
    </row>
    <row r="2691" ht="20" customHeight="1" spans="1:16">
      <c r="A2691" s="4" t="s">
        <v>3422</v>
      </c>
      <c r="B2691" s="4" t="s">
        <v>24</v>
      </c>
      <c r="C2691" s="4" t="s">
        <v>59</v>
      </c>
      <c r="D2691" s="5">
        <v>46204</v>
      </c>
      <c r="E2691" s="5" t="s">
        <v>120</v>
      </c>
      <c r="F2691" s="5" t="s">
        <v>70</v>
      </c>
      <c r="G2691" s="5" t="s">
        <v>121</v>
      </c>
      <c r="H2691" s="4" t="s">
        <v>3423</v>
      </c>
      <c r="I2691" s="4" t="str">
        <f>VLOOKUP(H2691,[1]物料!$A$1:$M$65536,13,0)</f>
        <v>36.00</v>
      </c>
      <c r="J2691" s="4">
        <v>6.5</v>
      </c>
      <c r="K2691" s="4">
        <f t="shared" ref="K2691:K2754" si="168">N2691*0.05</f>
        <v>4.49</v>
      </c>
      <c r="L2691" s="4">
        <f t="shared" ref="L2691:L2754" si="169">I2691+J2691+K2691</f>
        <v>46.99</v>
      </c>
      <c r="M2691" s="6">
        <v>1</v>
      </c>
      <c r="N2691" s="7">
        <v>89.8</v>
      </c>
      <c r="O2691">
        <f t="shared" ref="O2691:O2754" si="170">N2691-L2691</f>
        <v>42.81</v>
      </c>
      <c r="P2691" s="1">
        <f t="shared" ref="P2691:P2754" si="171">O2691/N2691</f>
        <v>0.476726057906459</v>
      </c>
    </row>
    <row r="2692" ht="20" customHeight="1" spans="1:16">
      <c r="A2692" s="4" t="s">
        <v>3424</v>
      </c>
      <c r="B2692" s="4" t="s">
        <v>17</v>
      </c>
      <c r="C2692" s="4" t="s">
        <v>18</v>
      </c>
      <c r="D2692" s="5">
        <v>46204</v>
      </c>
      <c r="E2692" s="5" t="s">
        <v>75</v>
      </c>
      <c r="F2692" s="5" t="s">
        <v>61</v>
      </c>
      <c r="G2692" s="5" t="s">
        <v>76</v>
      </c>
      <c r="H2692" s="4" t="s">
        <v>588</v>
      </c>
      <c r="I2692" s="4" t="str">
        <f>VLOOKUP(H2692,[1]物料!$A$1:$M$65536,13,0)</f>
        <v>25.00</v>
      </c>
      <c r="J2692" s="4">
        <v>4.5</v>
      </c>
      <c r="K2692" s="4">
        <f t="shared" si="168"/>
        <v>3.7905</v>
      </c>
      <c r="L2692" s="4">
        <f t="shared" si="169"/>
        <v>33.2905</v>
      </c>
      <c r="M2692" s="6">
        <v>1</v>
      </c>
      <c r="N2692" s="7">
        <v>75.81</v>
      </c>
      <c r="O2692">
        <f t="shared" si="170"/>
        <v>42.5195</v>
      </c>
      <c r="P2692" s="1">
        <f t="shared" si="171"/>
        <v>0.560869278459306</v>
      </c>
    </row>
    <row r="2693" ht="20" customHeight="1" spans="1:16">
      <c r="A2693" s="4" t="s">
        <v>3425</v>
      </c>
      <c r="B2693" s="4" t="s">
        <v>17</v>
      </c>
      <c r="C2693" s="4" t="s">
        <v>49</v>
      </c>
      <c r="D2693" s="5">
        <v>46204</v>
      </c>
      <c r="E2693" s="5" t="s">
        <v>94</v>
      </c>
      <c r="F2693" s="5" t="s">
        <v>55</v>
      </c>
      <c r="G2693" s="5" t="s">
        <v>95</v>
      </c>
      <c r="H2693" s="4" t="s">
        <v>240</v>
      </c>
      <c r="I2693" s="4" t="str">
        <f>VLOOKUP(H2693,[1]物料!$A$1:$M$65536,13,0)</f>
        <v>30.00</v>
      </c>
      <c r="J2693" s="4">
        <v>7.2</v>
      </c>
      <c r="K2693" s="4">
        <f t="shared" si="168"/>
        <v>4.41</v>
      </c>
      <c r="L2693" s="4">
        <f t="shared" si="169"/>
        <v>41.61</v>
      </c>
      <c r="M2693" s="6">
        <v>1</v>
      </c>
      <c r="N2693" s="7">
        <v>88.2</v>
      </c>
      <c r="O2693">
        <f t="shared" si="170"/>
        <v>46.59</v>
      </c>
      <c r="P2693" s="1">
        <f t="shared" si="171"/>
        <v>0.528231292517007</v>
      </c>
    </row>
    <row r="2694" ht="20" customHeight="1" spans="1:16">
      <c r="A2694" s="4" t="s">
        <v>3426</v>
      </c>
      <c r="B2694" s="4" t="s">
        <v>24</v>
      </c>
      <c r="C2694" s="4" t="s">
        <v>44</v>
      </c>
      <c r="D2694" s="5">
        <v>46204</v>
      </c>
      <c r="E2694" s="5" t="s">
        <v>186</v>
      </c>
      <c r="F2694" s="5" t="s">
        <v>55</v>
      </c>
      <c r="G2694" s="5" t="s">
        <v>187</v>
      </c>
      <c r="H2694" s="4" t="s">
        <v>557</v>
      </c>
      <c r="I2694" s="4" t="str">
        <f>VLOOKUP(H2694,[1]物料!$A$1:$M$65536,13,0)</f>
        <v>48.00</v>
      </c>
      <c r="J2694" s="4">
        <v>10.7</v>
      </c>
      <c r="K2694" s="4">
        <f t="shared" si="168"/>
        <v>6.44</v>
      </c>
      <c r="L2694" s="4">
        <f t="shared" si="169"/>
        <v>65.14</v>
      </c>
      <c r="M2694" s="6">
        <v>1</v>
      </c>
      <c r="N2694" s="7">
        <v>128.8</v>
      </c>
      <c r="O2694">
        <f t="shared" si="170"/>
        <v>63.66</v>
      </c>
      <c r="P2694" s="1">
        <f t="shared" si="171"/>
        <v>0.494254658385093</v>
      </c>
    </row>
    <row r="2695" ht="20" customHeight="1" spans="1:16">
      <c r="A2695" s="4" t="s">
        <v>3427</v>
      </c>
      <c r="B2695" s="4" t="s">
        <v>17</v>
      </c>
      <c r="C2695" s="4" t="s">
        <v>18</v>
      </c>
      <c r="D2695" s="5">
        <v>46204</v>
      </c>
      <c r="E2695" s="5" t="s">
        <v>90</v>
      </c>
      <c r="F2695" s="5" t="s">
        <v>55</v>
      </c>
      <c r="G2695" s="5" t="s">
        <v>91</v>
      </c>
      <c r="H2695" s="4" t="s">
        <v>504</v>
      </c>
      <c r="I2695" s="4" t="str">
        <f>VLOOKUP(H2695,[1]物料!$A$1:$M$65536,13,0)</f>
        <v>40.00</v>
      </c>
      <c r="J2695" s="4">
        <v>7.2</v>
      </c>
      <c r="K2695" s="4">
        <f t="shared" si="168"/>
        <v>6.94</v>
      </c>
      <c r="L2695" s="4">
        <f t="shared" si="169"/>
        <v>54.14</v>
      </c>
      <c r="M2695" s="6">
        <v>1</v>
      </c>
      <c r="N2695" s="7">
        <v>138.8</v>
      </c>
      <c r="O2695">
        <f t="shared" si="170"/>
        <v>84.66</v>
      </c>
      <c r="P2695" s="1">
        <f t="shared" si="171"/>
        <v>0.609942363112392</v>
      </c>
    </row>
    <row r="2696" ht="20" customHeight="1" spans="1:16">
      <c r="A2696" s="4" t="s">
        <v>3428</v>
      </c>
      <c r="B2696" s="4" t="s">
        <v>17</v>
      </c>
      <c r="C2696" s="4" t="s">
        <v>18</v>
      </c>
      <c r="D2696" s="5">
        <v>46204</v>
      </c>
      <c r="E2696" s="5" t="s">
        <v>75</v>
      </c>
      <c r="F2696" s="5" t="s">
        <v>61</v>
      </c>
      <c r="G2696" s="5" t="s">
        <v>76</v>
      </c>
      <c r="H2696" s="4" t="s">
        <v>588</v>
      </c>
      <c r="I2696" s="4" t="str">
        <f>VLOOKUP(H2696,[1]物料!$A$1:$M$65536,13,0)</f>
        <v>25.00</v>
      </c>
      <c r="J2696" s="4">
        <v>4.5</v>
      </c>
      <c r="K2696" s="4">
        <f t="shared" si="168"/>
        <v>3.7905</v>
      </c>
      <c r="L2696" s="4">
        <f t="shared" si="169"/>
        <v>33.2905</v>
      </c>
      <c r="M2696" s="6">
        <v>1</v>
      </c>
      <c r="N2696" s="7">
        <v>75.81</v>
      </c>
      <c r="O2696">
        <f t="shared" si="170"/>
        <v>42.5195</v>
      </c>
      <c r="P2696" s="1">
        <f t="shared" si="171"/>
        <v>0.560869278459306</v>
      </c>
    </row>
    <row r="2697" ht="20" customHeight="1" spans="1:16">
      <c r="A2697" s="4" t="s">
        <v>3429</v>
      </c>
      <c r="B2697" s="4" t="s">
        <v>17</v>
      </c>
      <c r="C2697" s="4" t="s">
        <v>167</v>
      </c>
      <c r="D2697" s="5">
        <v>46204</v>
      </c>
      <c r="E2697" s="5" t="s">
        <v>291</v>
      </c>
      <c r="F2697" s="5" t="s">
        <v>55</v>
      </c>
      <c r="G2697" s="5" t="s">
        <v>292</v>
      </c>
      <c r="H2697" s="4" t="s">
        <v>371</v>
      </c>
      <c r="I2697" s="4" t="str">
        <f>VLOOKUP(H2697,[1]物料!$A$1:$M$65536,13,0)</f>
        <v>40.00</v>
      </c>
      <c r="J2697" s="4">
        <v>7.2</v>
      </c>
      <c r="K2697" s="4">
        <f t="shared" si="168"/>
        <v>5.94</v>
      </c>
      <c r="L2697" s="4">
        <f t="shared" si="169"/>
        <v>53.14</v>
      </c>
      <c r="M2697" s="6">
        <v>1</v>
      </c>
      <c r="N2697" s="7">
        <v>118.8</v>
      </c>
      <c r="O2697">
        <f t="shared" si="170"/>
        <v>65.66</v>
      </c>
      <c r="P2697" s="1">
        <f t="shared" si="171"/>
        <v>0.552693602693603</v>
      </c>
    </row>
    <row r="2698" ht="20" customHeight="1" spans="1:16">
      <c r="A2698" s="4" t="s">
        <v>3430</v>
      </c>
      <c r="B2698" s="4" t="s">
        <v>24</v>
      </c>
      <c r="C2698" s="4" t="s">
        <v>25</v>
      </c>
      <c r="D2698" s="5">
        <v>46204</v>
      </c>
      <c r="E2698" s="5" t="s">
        <v>54</v>
      </c>
      <c r="F2698" s="5" t="s">
        <v>55</v>
      </c>
      <c r="G2698" s="5" t="s">
        <v>56</v>
      </c>
      <c r="H2698" s="4" t="s">
        <v>559</v>
      </c>
      <c r="I2698" s="4" t="str">
        <f>VLOOKUP(H2698,[1]物料!$A$1:$M$65536,13,0)</f>
        <v>12.00</v>
      </c>
      <c r="J2698" s="4">
        <v>8</v>
      </c>
      <c r="K2698" s="4">
        <f t="shared" si="168"/>
        <v>1.74</v>
      </c>
      <c r="L2698" s="4">
        <f t="shared" si="169"/>
        <v>21.74</v>
      </c>
      <c r="M2698" s="6">
        <v>1</v>
      </c>
      <c r="N2698" s="7">
        <v>34.8</v>
      </c>
      <c r="O2698">
        <f t="shared" si="170"/>
        <v>13.06</v>
      </c>
      <c r="P2698" s="1">
        <f t="shared" si="171"/>
        <v>0.375287356321839</v>
      </c>
    </row>
    <row r="2699" ht="20" customHeight="1" spans="1:16">
      <c r="A2699" s="4" t="s">
        <v>3431</v>
      </c>
      <c r="B2699" s="4" t="s">
        <v>24</v>
      </c>
      <c r="C2699" s="4" t="s">
        <v>59</v>
      </c>
      <c r="D2699" s="5">
        <v>46204</v>
      </c>
      <c r="E2699" s="5" t="s">
        <v>83</v>
      </c>
      <c r="F2699" s="5" t="s">
        <v>55</v>
      </c>
      <c r="G2699" s="5" t="s">
        <v>84</v>
      </c>
      <c r="H2699" s="4" t="s">
        <v>138</v>
      </c>
      <c r="I2699" s="4" t="str">
        <f>VLOOKUP(H2699,[1]物料!$A$1:$M$65536,13,0)</f>
        <v>52.00</v>
      </c>
      <c r="J2699" s="4">
        <v>18</v>
      </c>
      <c r="K2699" s="4">
        <f t="shared" si="168"/>
        <v>6.691</v>
      </c>
      <c r="L2699" s="4">
        <f t="shared" si="169"/>
        <v>76.691</v>
      </c>
      <c r="M2699" s="6">
        <v>1</v>
      </c>
      <c r="N2699" s="7">
        <v>133.82</v>
      </c>
      <c r="O2699">
        <f t="shared" si="170"/>
        <v>57.129</v>
      </c>
      <c r="P2699" s="1">
        <f t="shared" si="171"/>
        <v>0.426909281123898</v>
      </c>
    </row>
    <row r="2700" ht="20" customHeight="1" spans="1:16">
      <c r="A2700" s="4" t="s">
        <v>3432</v>
      </c>
      <c r="B2700" s="4" t="s">
        <v>17</v>
      </c>
      <c r="C2700" s="4" t="s">
        <v>18</v>
      </c>
      <c r="D2700" s="5">
        <v>46204</v>
      </c>
      <c r="E2700" s="5" t="s">
        <v>45</v>
      </c>
      <c r="F2700" s="5" t="s">
        <v>20</v>
      </c>
      <c r="G2700" s="5" t="s">
        <v>46</v>
      </c>
      <c r="H2700" s="4" t="s">
        <v>2036</v>
      </c>
      <c r="I2700" s="4" t="str">
        <f>VLOOKUP(H2700,[1]物料!$A$1:$M$65536,13,0)</f>
        <v>36.10</v>
      </c>
      <c r="J2700" s="4">
        <v>3</v>
      </c>
      <c r="K2700" s="4">
        <f t="shared" si="168"/>
        <v>4.94</v>
      </c>
      <c r="L2700" s="4">
        <f t="shared" si="169"/>
        <v>44.04</v>
      </c>
      <c r="M2700" s="6">
        <v>1</v>
      </c>
      <c r="N2700" s="7">
        <v>98.8</v>
      </c>
      <c r="O2700">
        <f t="shared" si="170"/>
        <v>54.76</v>
      </c>
      <c r="P2700" s="1">
        <f t="shared" si="171"/>
        <v>0.554251012145749</v>
      </c>
    </row>
    <row r="2701" ht="20" customHeight="1" spans="1:16">
      <c r="A2701" s="4" t="s">
        <v>3433</v>
      </c>
      <c r="B2701" s="4" t="s">
        <v>24</v>
      </c>
      <c r="C2701" s="4" t="s">
        <v>59</v>
      </c>
      <c r="D2701" s="5">
        <v>46204</v>
      </c>
      <c r="E2701" s="5" t="s">
        <v>75</v>
      </c>
      <c r="F2701" s="5" t="s">
        <v>61</v>
      </c>
      <c r="G2701" s="5" t="s">
        <v>76</v>
      </c>
      <c r="H2701" s="4" t="s">
        <v>144</v>
      </c>
      <c r="I2701" s="4" t="str">
        <f>VLOOKUP(H2701,[1]物料!$A$1:$M$65536,13,0)</f>
        <v>25.00</v>
      </c>
      <c r="J2701" s="4">
        <v>8</v>
      </c>
      <c r="K2701" s="4">
        <f t="shared" si="168"/>
        <v>3.74</v>
      </c>
      <c r="L2701" s="4">
        <f t="shared" si="169"/>
        <v>36.74</v>
      </c>
      <c r="M2701" s="6">
        <v>1</v>
      </c>
      <c r="N2701" s="7">
        <v>74.8</v>
      </c>
      <c r="O2701">
        <f t="shared" si="170"/>
        <v>38.06</v>
      </c>
      <c r="P2701" s="1">
        <f t="shared" si="171"/>
        <v>0.508823529411765</v>
      </c>
    </row>
    <row r="2702" ht="20" customHeight="1" spans="1:16">
      <c r="A2702" s="4" t="s">
        <v>3434</v>
      </c>
      <c r="B2702" s="4" t="s">
        <v>24</v>
      </c>
      <c r="C2702" s="4" t="s">
        <v>119</v>
      </c>
      <c r="D2702" s="5">
        <v>46204</v>
      </c>
      <c r="E2702" s="5" t="s">
        <v>90</v>
      </c>
      <c r="F2702" s="5" t="s">
        <v>55</v>
      </c>
      <c r="G2702" s="5" t="s">
        <v>91</v>
      </c>
      <c r="H2702" s="4" t="s">
        <v>195</v>
      </c>
      <c r="I2702" s="4" t="str">
        <f>VLOOKUP(H2702,[1]物料!$A$1:$M$65536,13,0)</f>
        <v>40.00</v>
      </c>
      <c r="J2702" s="4">
        <v>10.7</v>
      </c>
      <c r="K2702" s="4">
        <f t="shared" si="168"/>
        <v>6.44</v>
      </c>
      <c r="L2702" s="4">
        <f t="shared" si="169"/>
        <v>57.14</v>
      </c>
      <c r="M2702" s="6">
        <v>1</v>
      </c>
      <c r="N2702" s="7">
        <v>128.8</v>
      </c>
      <c r="O2702">
        <f t="shared" si="170"/>
        <v>71.66</v>
      </c>
      <c r="P2702" s="1">
        <f t="shared" si="171"/>
        <v>0.556366459627329</v>
      </c>
    </row>
    <row r="2703" ht="20" customHeight="1" spans="1:16">
      <c r="A2703" s="4" t="s">
        <v>3435</v>
      </c>
      <c r="B2703" s="4" t="s">
        <v>24</v>
      </c>
      <c r="C2703" s="4" t="s">
        <v>44</v>
      </c>
      <c r="D2703" s="5">
        <v>46204</v>
      </c>
      <c r="E2703" s="5" t="s">
        <v>384</v>
      </c>
      <c r="F2703" s="5" t="s">
        <v>20</v>
      </c>
      <c r="G2703" s="5" t="s">
        <v>385</v>
      </c>
      <c r="H2703" s="4" t="s">
        <v>596</v>
      </c>
      <c r="I2703" s="4" t="str">
        <f>VLOOKUP(H2703,[1]物料!$A$1:$M$65536,13,0)</f>
        <v>36.60</v>
      </c>
      <c r="J2703" s="4">
        <v>6.5</v>
      </c>
      <c r="K2703" s="4">
        <f t="shared" si="168"/>
        <v>4.435</v>
      </c>
      <c r="L2703" s="4">
        <f t="shared" si="169"/>
        <v>47.535</v>
      </c>
      <c r="M2703" s="6">
        <v>1</v>
      </c>
      <c r="N2703" s="7">
        <v>88.7</v>
      </c>
      <c r="O2703">
        <f t="shared" si="170"/>
        <v>41.165</v>
      </c>
      <c r="P2703" s="1">
        <f t="shared" si="171"/>
        <v>0.464092446448703</v>
      </c>
    </row>
    <row r="2704" ht="20" customHeight="1" spans="1:16">
      <c r="A2704" s="4" t="s">
        <v>3436</v>
      </c>
      <c r="B2704" s="4" t="s">
        <v>24</v>
      </c>
      <c r="C2704" s="4" t="s">
        <v>119</v>
      </c>
      <c r="D2704" s="5">
        <v>46204</v>
      </c>
      <c r="E2704" s="5" t="s">
        <v>3005</v>
      </c>
      <c r="F2704" s="5" t="s">
        <v>32</v>
      </c>
      <c r="G2704" s="5" t="s">
        <v>3006</v>
      </c>
      <c r="H2704" s="4" t="s">
        <v>3007</v>
      </c>
      <c r="I2704" s="4" t="str">
        <f>VLOOKUP(H2704,[1]物料!$A$1:$M$65536,13,0)</f>
        <v>71.50</v>
      </c>
      <c r="J2704" s="4">
        <v>17.1</v>
      </c>
      <c r="K2704" s="4">
        <f t="shared" si="168"/>
        <v>10.59</v>
      </c>
      <c r="L2704" s="4">
        <f t="shared" si="169"/>
        <v>99.19</v>
      </c>
      <c r="M2704" s="6">
        <v>1</v>
      </c>
      <c r="N2704" s="7">
        <v>211.8</v>
      </c>
      <c r="O2704">
        <f t="shared" si="170"/>
        <v>112.61</v>
      </c>
      <c r="P2704" s="1">
        <f t="shared" si="171"/>
        <v>0.531680830972616</v>
      </c>
    </row>
    <row r="2705" ht="20" customHeight="1" spans="1:16">
      <c r="A2705" s="4" t="s">
        <v>3437</v>
      </c>
      <c r="B2705" s="4" t="s">
        <v>24</v>
      </c>
      <c r="C2705" s="4" t="s">
        <v>59</v>
      </c>
      <c r="D2705" s="5">
        <v>46204</v>
      </c>
      <c r="E2705" s="5" t="s">
        <v>570</v>
      </c>
      <c r="F2705" s="5" t="s">
        <v>55</v>
      </c>
      <c r="G2705" s="5" t="s">
        <v>571</v>
      </c>
      <c r="H2705" s="4" t="s">
        <v>572</v>
      </c>
      <c r="I2705" s="4" t="str">
        <f>VLOOKUP(H2705,[1]物料!$A$1:$M$65536,13,0)</f>
        <v>23.00</v>
      </c>
      <c r="J2705" s="4">
        <v>8</v>
      </c>
      <c r="K2705" s="4">
        <f t="shared" si="168"/>
        <v>3.09</v>
      </c>
      <c r="L2705" s="4">
        <f t="shared" si="169"/>
        <v>34.09</v>
      </c>
      <c r="M2705" s="6">
        <v>1</v>
      </c>
      <c r="N2705" s="7">
        <v>61.8</v>
      </c>
      <c r="O2705">
        <f t="shared" si="170"/>
        <v>27.71</v>
      </c>
      <c r="P2705" s="1">
        <f t="shared" si="171"/>
        <v>0.448381877022654</v>
      </c>
    </row>
    <row r="2706" ht="20" customHeight="1" spans="1:16">
      <c r="A2706" s="4" t="s">
        <v>3438</v>
      </c>
      <c r="B2706" s="4" t="s">
        <v>24</v>
      </c>
      <c r="C2706" s="4" t="s">
        <v>411</v>
      </c>
      <c r="D2706" s="5">
        <v>46204</v>
      </c>
      <c r="E2706" s="5" t="s">
        <v>83</v>
      </c>
      <c r="F2706" s="5" t="s">
        <v>55</v>
      </c>
      <c r="G2706" s="5" t="s">
        <v>84</v>
      </c>
      <c r="H2706" s="4" t="s">
        <v>88</v>
      </c>
      <c r="I2706" s="4" t="str">
        <f>VLOOKUP(H2706,[1]物料!$A$1:$M$65536,13,0)</f>
        <v>52.00</v>
      </c>
      <c r="J2706" s="4">
        <v>18</v>
      </c>
      <c r="K2706" s="4">
        <f t="shared" si="168"/>
        <v>6.44</v>
      </c>
      <c r="L2706" s="4">
        <f t="shared" si="169"/>
        <v>76.44</v>
      </c>
      <c r="M2706" s="6">
        <v>1</v>
      </c>
      <c r="N2706" s="7">
        <v>128.8</v>
      </c>
      <c r="O2706">
        <f t="shared" si="170"/>
        <v>52.36</v>
      </c>
      <c r="P2706" s="1">
        <f t="shared" si="171"/>
        <v>0.406521739130435</v>
      </c>
    </row>
    <row r="2707" ht="20" customHeight="1" spans="1:16">
      <c r="A2707" s="4" t="s">
        <v>3439</v>
      </c>
      <c r="B2707" s="4" t="s">
        <v>17</v>
      </c>
      <c r="C2707" s="4" t="s">
        <v>538</v>
      </c>
      <c r="D2707" s="5">
        <v>46204</v>
      </c>
      <c r="E2707" s="5" t="s">
        <v>757</v>
      </c>
      <c r="F2707" s="5" t="s">
        <v>55</v>
      </c>
      <c r="G2707" s="5" t="s">
        <v>758</v>
      </c>
      <c r="H2707" s="4" t="s">
        <v>3440</v>
      </c>
      <c r="I2707" s="4" t="str">
        <f>VLOOKUP(H2707,[1]物料!$A$1:$M$65536,13,0)</f>
        <v>20.00</v>
      </c>
      <c r="J2707" s="4">
        <v>4.5</v>
      </c>
      <c r="K2707" s="4">
        <f t="shared" si="168"/>
        <v>2.89</v>
      </c>
      <c r="L2707" s="4">
        <f t="shared" si="169"/>
        <v>27.39</v>
      </c>
      <c r="M2707" s="6">
        <v>1</v>
      </c>
      <c r="N2707" s="7">
        <v>57.8</v>
      </c>
      <c r="O2707">
        <f t="shared" si="170"/>
        <v>30.41</v>
      </c>
      <c r="P2707" s="1">
        <f t="shared" si="171"/>
        <v>0.526124567474048</v>
      </c>
    </row>
    <row r="2708" ht="20" customHeight="1" spans="1:16">
      <c r="A2708" s="4" t="s">
        <v>3441</v>
      </c>
      <c r="B2708" s="4" t="s">
        <v>24</v>
      </c>
      <c r="C2708" s="4" t="s">
        <v>59</v>
      </c>
      <c r="D2708" s="5">
        <v>46204</v>
      </c>
      <c r="E2708" s="5" t="s">
        <v>570</v>
      </c>
      <c r="F2708" s="5" t="s">
        <v>55</v>
      </c>
      <c r="G2708" s="5" t="s">
        <v>571</v>
      </c>
      <c r="H2708" s="4" t="s">
        <v>734</v>
      </c>
      <c r="I2708" s="4" t="str">
        <f>VLOOKUP(H2708,[1]物料!$A$1:$M$65536,13,0)</f>
        <v>23.00</v>
      </c>
      <c r="J2708" s="4">
        <v>8</v>
      </c>
      <c r="K2708" s="4">
        <f t="shared" si="168"/>
        <v>3.09</v>
      </c>
      <c r="L2708" s="4">
        <f t="shared" si="169"/>
        <v>34.09</v>
      </c>
      <c r="M2708" s="6">
        <v>1</v>
      </c>
      <c r="N2708" s="7">
        <v>61.8</v>
      </c>
      <c r="O2708">
        <f t="shared" si="170"/>
        <v>27.71</v>
      </c>
      <c r="P2708" s="1">
        <f t="shared" si="171"/>
        <v>0.448381877022654</v>
      </c>
    </row>
    <row r="2709" ht="20" customHeight="1" spans="1:16">
      <c r="A2709" s="4" t="s">
        <v>3442</v>
      </c>
      <c r="B2709" s="4" t="s">
        <v>24</v>
      </c>
      <c r="C2709" s="4" t="s">
        <v>98</v>
      </c>
      <c r="D2709" s="5">
        <v>46204</v>
      </c>
      <c r="E2709" s="5" t="s">
        <v>69</v>
      </c>
      <c r="F2709" s="5" t="s">
        <v>70</v>
      </c>
      <c r="G2709" s="5" t="s">
        <v>71</v>
      </c>
      <c r="H2709" s="4" t="s">
        <v>111</v>
      </c>
      <c r="I2709" s="4" t="str">
        <f>VLOOKUP(H2709,[1]物料!$A$1:$M$65536,13,0)</f>
        <v>45.00</v>
      </c>
      <c r="J2709" s="4">
        <v>6.5</v>
      </c>
      <c r="K2709" s="4">
        <f t="shared" si="168"/>
        <v>5.75</v>
      </c>
      <c r="L2709" s="4">
        <f t="shared" si="169"/>
        <v>57.25</v>
      </c>
      <c r="M2709" s="6">
        <v>1</v>
      </c>
      <c r="N2709" s="7">
        <v>115</v>
      </c>
      <c r="O2709">
        <f t="shared" si="170"/>
        <v>57.75</v>
      </c>
      <c r="P2709" s="1">
        <f t="shared" si="171"/>
        <v>0.502173913043478</v>
      </c>
    </row>
    <row r="2710" ht="20" customHeight="1" spans="1:16">
      <c r="A2710" s="4" t="s">
        <v>3443</v>
      </c>
      <c r="B2710" s="4" t="s">
        <v>17</v>
      </c>
      <c r="C2710" s="4" t="s">
        <v>331</v>
      </c>
      <c r="D2710" s="5">
        <v>46204</v>
      </c>
      <c r="E2710" s="5" t="s">
        <v>757</v>
      </c>
      <c r="F2710" s="5" t="s">
        <v>55</v>
      </c>
      <c r="G2710" s="5" t="s">
        <v>758</v>
      </c>
      <c r="H2710" s="4" t="s">
        <v>1988</v>
      </c>
      <c r="I2710" s="4" t="str">
        <f>VLOOKUP(H2710,[1]物料!$A$1:$M$65536,13,0)</f>
        <v>20.00</v>
      </c>
      <c r="J2710" s="4">
        <v>4.5</v>
      </c>
      <c r="K2710" s="4">
        <f t="shared" si="168"/>
        <v>1.945</v>
      </c>
      <c r="L2710" s="4">
        <f t="shared" si="169"/>
        <v>26.445</v>
      </c>
      <c r="M2710" s="6">
        <v>1</v>
      </c>
      <c r="N2710" s="7">
        <v>38.9</v>
      </c>
      <c r="O2710">
        <f t="shared" si="170"/>
        <v>12.455</v>
      </c>
      <c r="P2710" s="1">
        <f t="shared" si="171"/>
        <v>0.320179948586118</v>
      </c>
    </row>
    <row r="2711" ht="20" customHeight="1" spans="1:16">
      <c r="A2711" s="4" t="s">
        <v>3444</v>
      </c>
      <c r="B2711" s="4" t="s">
        <v>17</v>
      </c>
      <c r="C2711" s="4" t="s">
        <v>18</v>
      </c>
      <c r="D2711" s="5">
        <v>46204</v>
      </c>
      <c r="E2711" s="5" t="s">
        <v>297</v>
      </c>
      <c r="F2711" s="5" t="s">
        <v>20</v>
      </c>
      <c r="G2711" s="5" t="s">
        <v>298</v>
      </c>
      <c r="H2711" s="4" t="s">
        <v>341</v>
      </c>
      <c r="I2711" s="4" t="str">
        <f>VLOOKUP(H2711,[1]物料!$A$1:$M$65536,13,0)</f>
        <v>21.10</v>
      </c>
      <c r="J2711" s="4">
        <v>3</v>
      </c>
      <c r="K2711" s="4">
        <f t="shared" si="168"/>
        <v>2.691</v>
      </c>
      <c r="L2711" s="4">
        <f t="shared" si="169"/>
        <v>26.791</v>
      </c>
      <c r="M2711" s="6">
        <v>1</v>
      </c>
      <c r="N2711" s="7">
        <v>53.82</v>
      </c>
      <c r="O2711">
        <f t="shared" si="170"/>
        <v>27.029</v>
      </c>
      <c r="P2711" s="1">
        <f t="shared" si="171"/>
        <v>0.502211073950204</v>
      </c>
    </row>
    <row r="2712" ht="20" customHeight="1" spans="1:16">
      <c r="A2712" s="4" t="s">
        <v>3445</v>
      </c>
      <c r="B2712" s="4" t="s">
        <v>24</v>
      </c>
      <c r="C2712" s="4" t="s">
        <v>44</v>
      </c>
      <c r="D2712" s="5">
        <v>46204</v>
      </c>
      <c r="E2712" s="5" t="s">
        <v>79</v>
      </c>
      <c r="F2712" s="5" t="s">
        <v>20</v>
      </c>
      <c r="G2712" s="5" t="s">
        <v>80</v>
      </c>
      <c r="H2712" s="4" t="s">
        <v>3446</v>
      </c>
      <c r="I2712" s="4" t="str">
        <f>VLOOKUP(H2712,[1]物料!$A$1:$M$65536,13,0)</f>
        <v>40.60</v>
      </c>
      <c r="J2712" s="4">
        <v>7</v>
      </c>
      <c r="K2712" s="4">
        <f t="shared" si="168"/>
        <v>5.0245</v>
      </c>
      <c r="L2712" s="4">
        <f t="shared" si="169"/>
        <v>52.6245</v>
      </c>
      <c r="M2712" s="6">
        <v>1</v>
      </c>
      <c r="N2712" s="7">
        <v>100.49</v>
      </c>
      <c r="O2712">
        <f t="shared" si="170"/>
        <v>47.8655</v>
      </c>
      <c r="P2712" s="1">
        <f t="shared" si="171"/>
        <v>0.476321026967857</v>
      </c>
    </row>
    <row r="2713" ht="20" customHeight="1" spans="1:16">
      <c r="A2713" s="4" t="s">
        <v>3447</v>
      </c>
      <c r="B2713" s="4" t="s">
        <v>17</v>
      </c>
      <c r="C2713" s="4" t="s">
        <v>18</v>
      </c>
      <c r="D2713" s="5">
        <v>46204</v>
      </c>
      <c r="E2713" s="5" t="s">
        <v>291</v>
      </c>
      <c r="F2713" s="5" t="s">
        <v>55</v>
      </c>
      <c r="G2713" s="5" t="s">
        <v>292</v>
      </c>
      <c r="H2713" s="4" t="s">
        <v>494</v>
      </c>
      <c r="I2713" s="4" t="str">
        <f>VLOOKUP(H2713,[1]物料!$A$1:$M$65536,13,0)</f>
        <v>40.00</v>
      </c>
      <c r="J2713" s="4">
        <v>7.2</v>
      </c>
      <c r="K2713" s="4">
        <f t="shared" si="168"/>
        <v>4.913</v>
      </c>
      <c r="L2713" s="4">
        <f t="shared" si="169"/>
        <v>52.113</v>
      </c>
      <c r="M2713" s="6">
        <v>1</v>
      </c>
      <c r="N2713" s="7">
        <v>98.26</v>
      </c>
      <c r="O2713">
        <f t="shared" si="170"/>
        <v>46.147</v>
      </c>
      <c r="P2713" s="1">
        <f t="shared" si="171"/>
        <v>0.469641766741299</v>
      </c>
    </row>
    <row r="2714" ht="20" customHeight="1" spans="1:16">
      <c r="A2714" s="4" t="s">
        <v>3448</v>
      </c>
      <c r="B2714" s="4" t="s">
        <v>24</v>
      </c>
      <c r="C2714" s="4" t="s">
        <v>98</v>
      </c>
      <c r="D2714" s="5">
        <v>46204</v>
      </c>
      <c r="E2714" s="5" t="s">
        <v>291</v>
      </c>
      <c r="F2714" s="5" t="s">
        <v>55</v>
      </c>
      <c r="G2714" s="5" t="s">
        <v>292</v>
      </c>
      <c r="H2714" s="4" t="s">
        <v>3085</v>
      </c>
      <c r="I2714" s="4" t="str">
        <f>VLOOKUP(H2714,[1]物料!$A$1:$M$65536,13,0)</f>
        <v>40.00</v>
      </c>
      <c r="J2714" s="4">
        <v>10.7</v>
      </c>
      <c r="K2714" s="4">
        <f t="shared" si="168"/>
        <v>5.44</v>
      </c>
      <c r="L2714" s="4">
        <f t="shared" si="169"/>
        <v>56.14</v>
      </c>
      <c r="M2714" s="6">
        <v>1</v>
      </c>
      <c r="N2714" s="7">
        <v>108.8</v>
      </c>
      <c r="O2714">
        <f t="shared" si="170"/>
        <v>52.66</v>
      </c>
      <c r="P2714" s="1">
        <f t="shared" si="171"/>
        <v>0.484007352941176</v>
      </c>
    </row>
    <row r="2715" ht="20" customHeight="1" spans="1:16">
      <c r="A2715" s="4" t="s">
        <v>3448</v>
      </c>
      <c r="B2715" s="4" t="s">
        <v>24</v>
      </c>
      <c r="C2715" s="4" t="s">
        <v>98</v>
      </c>
      <c r="D2715" s="5">
        <v>46204</v>
      </c>
      <c r="E2715" s="5" t="s">
        <v>90</v>
      </c>
      <c r="F2715" s="5" t="s">
        <v>55</v>
      </c>
      <c r="G2715" s="5" t="s">
        <v>91</v>
      </c>
      <c r="H2715" s="4" t="s">
        <v>479</v>
      </c>
      <c r="I2715" s="4" t="str">
        <f>VLOOKUP(H2715,[1]物料!$A$1:$M$65536,13,0)</f>
        <v>40.00</v>
      </c>
      <c r="J2715" s="4">
        <v>10.7</v>
      </c>
      <c r="K2715" s="4">
        <f t="shared" si="168"/>
        <v>6.44</v>
      </c>
      <c r="L2715" s="4">
        <f t="shared" si="169"/>
        <v>57.14</v>
      </c>
      <c r="M2715" s="6">
        <v>1</v>
      </c>
      <c r="N2715" s="7">
        <v>128.8</v>
      </c>
      <c r="O2715">
        <f t="shared" si="170"/>
        <v>71.66</v>
      </c>
      <c r="P2715" s="1">
        <f t="shared" si="171"/>
        <v>0.556366459627329</v>
      </c>
    </row>
    <row r="2716" ht="20" customHeight="1" spans="1:16">
      <c r="A2716" s="4" t="s">
        <v>3449</v>
      </c>
      <c r="B2716" s="4" t="s">
        <v>17</v>
      </c>
      <c r="C2716" s="4" t="s">
        <v>18</v>
      </c>
      <c r="D2716" s="5">
        <v>46204</v>
      </c>
      <c r="E2716" s="5" t="s">
        <v>384</v>
      </c>
      <c r="F2716" s="5" t="s">
        <v>20</v>
      </c>
      <c r="G2716" s="5" t="s">
        <v>385</v>
      </c>
      <c r="H2716" s="4" t="s">
        <v>386</v>
      </c>
      <c r="I2716" s="4" t="str">
        <f>VLOOKUP(H2716,[1]物料!$A$1:$M$65536,13,0)</f>
        <v>36.60</v>
      </c>
      <c r="J2716" s="4">
        <v>3</v>
      </c>
      <c r="K2716" s="4">
        <f t="shared" si="168"/>
        <v>4.693</v>
      </c>
      <c r="L2716" s="4">
        <f t="shared" si="169"/>
        <v>44.293</v>
      </c>
      <c r="M2716" s="6">
        <v>1</v>
      </c>
      <c r="N2716" s="7">
        <v>93.86</v>
      </c>
      <c r="O2716">
        <f t="shared" si="170"/>
        <v>49.567</v>
      </c>
      <c r="P2716" s="1">
        <f t="shared" si="171"/>
        <v>0.528095035158747</v>
      </c>
    </row>
    <row r="2717" ht="20" customHeight="1" spans="1:16">
      <c r="A2717" s="4" t="s">
        <v>3450</v>
      </c>
      <c r="B2717" s="4" t="s">
        <v>24</v>
      </c>
      <c r="C2717" s="4" t="s">
        <v>74</v>
      </c>
      <c r="D2717" s="5">
        <v>46204</v>
      </c>
      <c r="E2717" s="5" t="s">
        <v>60</v>
      </c>
      <c r="F2717" s="5" t="s">
        <v>61</v>
      </c>
      <c r="G2717" s="5" t="s">
        <v>62</v>
      </c>
      <c r="H2717" s="4" t="s">
        <v>124</v>
      </c>
      <c r="I2717" s="4" t="str">
        <f>VLOOKUP(H2717,[1]物料!$A$1:$M$65536,13,0)</f>
        <v>24.00</v>
      </c>
      <c r="J2717" s="4">
        <v>8</v>
      </c>
      <c r="K2717" s="4">
        <f t="shared" si="168"/>
        <v>3.265</v>
      </c>
      <c r="L2717" s="4">
        <f t="shared" si="169"/>
        <v>35.265</v>
      </c>
      <c r="M2717" s="6">
        <v>1</v>
      </c>
      <c r="N2717" s="7">
        <v>65.3</v>
      </c>
      <c r="O2717">
        <f t="shared" si="170"/>
        <v>30.035</v>
      </c>
      <c r="P2717" s="1">
        <f t="shared" si="171"/>
        <v>0.459954058192956</v>
      </c>
    </row>
    <row r="2718" ht="20" customHeight="1" spans="1:16">
      <c r="A2718" s="4" t="s">
        <v>3451</v>
      </c>
      <c r="B2718" s="4" t="s">
        <v>17</v>
      </c>
      <c r="C2718" s="4" t="s">
        <v>113</v>
      </c>
      <c r="D2718" s="5">
        <v>46204</v>
      </c>
      <c r="E2718" s="5" t="s">
        <v>1094</v>
      </c>
      <c r="F2718" s="5" t="s">
        <v>55</v>
      </c>
      <c r="G2718" s="5" t="s">
        <v>1095</v>
      </c>
      <c r="H2718" s="4" t="s">
        <v>1225</v>
      </c>
      <c r="I2718" s="4" t="str">
        <f>VLOOKUP(H2718,[1]物料!$A$1:$M$65536,13,0)</f>
        <v>12.00</v>
      </c>
      <c r="J2718" s="4">
        <v>4.5</v>
      </c>
      <c r="K2718" s="4">
        <f t="shared" si="168"/>
        <v>1.99</v>
      </c>
      <c r="L2718" s="4">
        <f t="shared" si="169"/>
        <v>18.49</v>
      </c>
      <c r="M2718" s="6">
        <v>1</v>
      </c>
      <c r="N2718" s="7">
        <v>39.8</v>
      </c>
      <c r="O2718">
        <f t="shared" si="170"/>
        <v>21.31</v>
      </c>
      <c r="P2718" s="1">
        <f t="shared" si="171"/>
        <v>0.535427135678392</v>
      </c>
    </row>
    <row r="2719" ht="20" customHeight="1" spans="1:16">
      <c r="A2719" s="4" t="s">
        <v>3452</v>
      </c>
      <c r="B2719" s="4" t="s">
        <v>24</v>
      </c>
      <c r="C2719" s="4" t="s">
        <v>59</v>
      </c>
      <c r="D2719" s="5">
        <v>46204</v>
      </c>
      <c r="E2719" s="5" t="s">
        <v>83</v>
      </c>
      <c r="F2719" s="5" t="s">
        <v>55</v>
      </c>
      <c r="G2719" s="5" t="s">
        <v>84</v>
      </c>
      <c r="H2719" s="4" t="s">
        <v>88</v>
      </c>
      <c r="I2719" s="4" t="str">
        <f>VLOOKUP(H2719,[1]物料!$A$1:$M$65536,13,0)</f>
        <v>52.00</v>
      </c>
      <c r="J2719" s="4">
        <v>18</v>
      </c>
      <c r="K2719" s="4">
        <f t="shared" si="168"/>
        <v>7.44</v>
      </c>
      <c r="L2719" s="4">
        <f t="shared" si="169"/>
        <v>77.44</v>
      </c>
      <c r="M2719" s="6">
        <v>1</v>
      </c>
      <c r="N2719" s="7">
        <v>148.8</v>
      </c>
      <c r="O2719">
        <f t="shared" si="170"/>
        <v>71.36</v>
      </c>
      <c r="P2719" s="1">
        <f t="shared" si="171"/>
        <v>0.479569892473118</v>
      </c>
    </row>
    <row r="2720" ht="20" customHeight="1" spans="1:16">
      <c r="A2720" s="4" t="s">
        <v>3453</v>
      </c>
      <c r="B2720" s="4" t="s">
        <v>24</v>
      </c>
      <c r="C2720" s="4" t="s">
        <v>87</v>
      </c>
      <c r="D2720" s="5">
        <v>46204</v>
      </c>
      <c r="E2720" s="5" t="s">
        <v>83</v>
      </c>
      <c r="F2720" s="5" t="s">
        <v>55</v>
      </c>
      <c r="G2720" s="5" t="s">
        <v>84</v>
      </c>
      <c r="H2720" s="4" t="s">
        <v>138</v>
      </c>
      <c r="I2720" s="4" t="str">
        <f>VLOOKUP(H2720,[1]物料!$A$1:$M$65536,13,0)</f>
        <v>52.00</v>
      </c>
      <c r="J2720" s="4">
        <v>18</v>
      </c>
      <c r="K2720" s="4">
        <f t="shared" si="168"/>
        <v>6.9315</v>
      </c>
      <c r="L2720" s="4">
        <f t="shared" si="169"/>
        <v>76.9315</v>
      </c>
      <c r="M2720" s="6">
        <v>1</v>
      </c>
      <c r="N2720" s="7">
        <v>138.63</v>
      </c>
      <c r="O2720">
        <f t="shared" si="170"/>
        <v>61.6985</v>
      </c>
      <c r="P2720" s="1">
        <f t="shared" si="171"/>
        <v>0.445058789583784</v>
      </c>
    </row>
    <row r="2721" ht="20" customHeight="1" spans="1:16">
      <c r="A2721" s="4" t="s">
        <v>3454</v>
      </c>
      <c r="B2721" s="4" t="s">
        <v>17</v>
      </c>
      <c r="C2721" s="4" t="s">
        <v>18</v>
      </c>
      <c r="D2721" s="5">
        <v>46204</v>
      </c>
      <c r="E2721" s="5" t="s">
        <v>90</v>
      </c>
      <c r="F2721" s="5" t="s">
        <v>55</v>
      </c>
      <c r="G2721" s="5" t="s">
        <v>91</v>
      </c>
      <c r="H2721" s="4" t="s">
        <v>92</v>
      </c>
      <c r="I2721" s="4" t="str">
        <f>VLOOKUP(H2721,[1]物料!$A$1:$M$65536,13,0)</f>
        <v>40.00</v>
      </c>
      <c r="J2721" s="4">
        <v>7.2</v>
      </c>
      <c r="K2721" s="4">
        <f t="shared" si="168"/>
        <v>6.9345</v>
      </c>
      <c r="L2721" s="4">
        <f t="shared" si="169"/>
        <v>54.1345</v>
      </c>
      <c r="M2721" s="6">
        <v>1</v>
      </c>
      <c r="N2721" s="7">
        <v>138.69</v>
      </c>
      <c r="O2721">
        <f t="shared" si="170"/>
        <v>84.5555</v>
      </c>
      <c r="P2721" s="1">
        <f t="shared" si="171"/>
        <v>0.609672651236571</v>
      </c>
    </row>
    <row r="2722" ht="20" customHeight="1" spans="1:16">
      <c r="A2722" s="4" t="s">
        <v>3455</v>
      </c>
      <c r="B2722" s="4" t="s">
        <v>17</v>
      </c>
      <c r="C2722" s="4" t="s">
        <v>18</v>
      </c>
      <c r="D2722" s="5">
        <v>46204</v>
      </c>
      <c r="E2722" s="5" t="s">
        <v>291</v>
      </c>
      <c r="F2722" s="5" t="s">
        <v>55</v>
      </c>
      <c r="G2722" s="5" t="s">
        <v>292</v>
      </c>
      <c r="H2722" s="4" t="s">
        <v>378</v>
      </c>
      <c r="I2722" s="4" t="str">
        <f>VLOOKUP(H2722,[1]物料!$A$1:$M$65536,13,0)</f>
        <v>40.00</v>
      </c>
      <c r="J2722" s="4">
        <v>7.2</v>
      </c>
      <c r="K2722" s="4">
        <f t="shared" si="168"/>
        <v>5.1715</v>
      </c>
      <c r="L2722" s="4">
        <f t="shared" si="169"/>
        <v>52.3715</v>
      </c>
      <c r="M2722" s="6">
        <v>1</v>
      </c>
      <c r="N2722" s="7">
        <v>103.43</v>
      </c>
      <c r="O2722">
        <f t="shared" si="170"/>
        <v>51.0585</v>
      </c>
      <c r="P2722" s="1">
        <f t="shared" si="171"/>
        <v>0.493652711979116</v>
      </c>
    </row>
    <row r="2723" ht="20" customHeight="1" spans="1:16">
      <c r="A2723" s="4" t="s">
        <v>3456</v>
      </c>
      <c r="B2723" s="4" t="s">
        <v>17</v>
      </c>
      <c r="C2723" s="4" t="s">
        <v>18</v>
      </c>
      <c r="D2723" s="5">
        <v>46204</v>
      </c>
      <c r="E2723" s="5" t="s">
        <v>75</v>
      </c>
      <c r="F2723" s="5" t="s">
        <v>61</v>
      </c>
      <c r="G2723" s="5" t="s">
        <v>76</v>
      </c>
      <c r="H2723" s="4" t="s">
        <v>77</v>
      </c>
      <c r="I2723" s="4" t="str">
        <f>VLOOKUP(H2723,[1]物料!$A$1:$M$65536,13,0)</f>
        <v>25.00</v>
      </c>
      <c r="J2723" s="4">
        <v>4.5</v>
      </c>
      <c r="K2723" s="4">
        <f t="shared" si="168"/>
        <v>3.7905</v>
      </c>
      <c r="L2723" s="4">
        <f t="shared" si="169"/>
        <v>33.2905</v>
      </c>
      <c r="M2723" s="6">
        <v>1</v>
      </c>
      <c r="N2723" s="7">
        <v>75.81</v>
      </c>
      <c r="O2723">
        <f t="shared" si="170"/>
        <v>42.5195</v>
      </c>
      <c r="P2723" s="1">
        <f t="shared" si="171"/>
        <v>0.560869278459306</v>
      </c>
    </row>
    <row r="2724" ht="20" customHeight="1" spans="1:16">
      <c r="A2724" s="4" t="s">
        <v>3457</v>
      </c>
      <c r="B2724" s="4" t="s">
        <v>17</v>
      </c>
      <c r="C2724" s="4" t="s">
        <v>18</v>
      </c>
      <c r="D2724" s="5">
        <v>46204</v>
      </c>
      <c r="E2724" s="5" t="s">
        <v>291</v>
      </c>
      <c r="F2724" s="5" t="s">
        <v>55</v>
      </c>
      <c r="G2724" s="5" t="s">
        <v>292</v>
      </c>
      <c r="H2724" s="4" t="s">
        <v>371</v>
      </c>
      <c r="I2724" s="4" t="str">
        <f>VLOOKUP(H2724,[1]物料!$A$1:$M$65536,13,0)</f>
        <v>40.00</v>
      </c>
      <c r="J2724" s="4">
        <v>7.2</v>
      </c>
      <c r="K2724" s="4">
        <f t="shared" si="168"/>
        <v>4.6675</v>
      </c>
      <c r="L2724" s="4">
        <f t="shared" si="169"/>
        <v>51.8675</v>
      </c>
      <c r="M2724" s="6">
        <v>1</v>
      </c>
      <c r="N2724" s="7">
        <v>93.35</v>
      </c>
      <c r="O2724">
        <f t="shared" si="170"/>
        <v>41.4825</v>
      </c>
      <c r="P2724" s="1">
        <f t="shared" si="171"/>
        <v>0.444376004284949</v>
      </c>
    </row>
    <row r="2725" ht="20" customHeight="1" spans="1:16">
      <c r="A2725" s="4" t="s">
        <v>3458</v>
      </c>
      <c r="B2725" s="4" t="s">
        <v>17</v>
      </c>
      <c r="C2725" s="4" t="s">
        <v>18</v>
      </c>
      <c r="D2725" s="5">
        <v>46204</v>
      </c>
      <c r="E2725" s="5" t="s">
        <v>31</v>
      </c>
      <c r="F2725" s="5" t="s">
        <v>32</v>
      </c>
      <c r="G2725" s="5" t="s">
        <v>33</v>
      </c>
      <c r="H2725" s="4" t="s">
        <v>1353</v>
      </c>
      <c r="I2725" s="4" t="str">
        <f>VLOOKUP(H2725,[1]物料!$A$1:$M$65536,13,0)</f>
        <v>43.00</v>
      </c>
      <c r="J2725" s="4">
        <v>13.6</v>
      </c>
      <c r="K2725" s="4">
        <f t="shared" si="168"/>
        <v>6.4505</v>
      </c>
      <c r="L2725" s="4">
        <f t="shared" si="169"/>
        <v>63.0505</v>
      </c>
      <c r="M2725" s="6">
        <v>1</v>
      </c>
      <c r="N2725" s="7">
        <v>129.01</v>
      </c>
      <c r="O2725">
        <f t="shared" si="170"/>
        <v>65.9595</v>
      </c>
      <c r="P2725" s="1">
        <f t="shared" si="171"/>
        <v>0.511274319820169</v>
      </c>
    </row>
    <row r="2726" ht="20" customHeight="1" spans="1:16">
      <c r="A2726" s="4" t="s">
        <v>3459</v>
      </c>
      <c r="B2726" s="4" t="s">
        <v>24</v>
      </c>
      <c r="C2726" s="4" t="s">
        <v>119</v>
      </c>
      <c r="D2726" s="5">
        <v>46204</v>
      </c>
      <c r="E2726" s="5" t="s">
        <v>60</v>
      </c>
      <c r="F2726" s="5" t="s">
        <v>61</v>
      </c>
      <c r="G2726" s="5" t="s">
        <v>62</v>
      </c>
      <c r="H2726" s="4" t="s">
        <v>157</v>
      </c>
      <c r="I2726" s="4" t="str">
        <f>VLOOKUP(H2726,[1]物料!$A$1:$M$65536,13,0)</f>
        <v>24.00</v>
      </c>
      <c r="J2726" s="4">
        <v>8</v>
      </c>
      <c r="K2726" s="4">
        <f t="shared" si="168"/>
        <v>3.225</v>
      </c>
      <c r="L2726" s="4">
        <f t="shared" si="169"/>
        <v>35.225</v>
      </c>
      <c r="M2726" s="6">
        <v>1</v>
      </c>
      <c r="N2726" s="7">
        <v>64.5</v>
      </c>
      <c r="O2726">
        <f t="shared" si="170"/>
        <v>29.275</v>
      </c>
      <c r="P2726" s="1">
        <f t="shared" si="171"/>
        <v>0.453875968992248</v>
      </c>
    </row>
    <row r="2727" ht="20" customHeight="1" spans="1:16">
      <c r="A2727" s="4" t="s">
        <v>3460</v>
      </c>
      <c r="B2727" s="4" t="s">
        <v>24</v>
      </c>
      <c r="C2727" s="4" t="s">
        <v>119</v>
      </c>
      <c r="D2727" s="5">
        <v>46204</v>
      </c>
      <c r="E2727" s="5" t="s">
        <v>1595</v>
      </c>
      <c r="F2727" s="5" t="s">
        <v>176</v>
      </c>
      <c r="G2727" s="5" t="s">
        <v>1596</v>
      </c>
      <c r="H2727" s="4" t="s">
        <v>3461</v>
      </c>
      <c r="I2727" s="4" t="str">
        <f>VLOOKUP(H2727,[1]物料!$A$1:$M$65536,13,0)</f>
        <v>96.50</v>
      </c>
      <c r="J2727" s="4">
        <v>15.5</v>
      </c>
      <c r="K2727" s="4">
        <f t="shared" si="168"/>
        <v>13.1895</v>
      </c>
      <c r="L2727" s="4">
        <f t="shared" si="169"/>
        <v>125.1895</v>
      </c>
      <c r="M2727" s="6">
        <v>1</v>
      </c>
      <c r="N2727" s="7">
        <v>263.79</v>
      </c>
      <c r="O2727">
        <f t="shared" si="170"/>
        <v>138.6005</v>
      </c>
      <c r="P2727" s="1">
        <f t="shared" si="171"/>
        <v>0.525419841540619</v>
      </c>
    </row>
    <row r="2728" ht="20" customHeight="1" spans="1:16">
      <c r="A2728" s="4" t="s">
        <v>3462</v>
      </c>
      <c r="B2728" s="4" t="s">
        <v>24</v>
      </c>
      <c r="C2728" s="4" t="s">
        <v>150</v>
      </c>
      <c r="D2728" s="5">
        <v>46204</v>
      </c>
      <c r="E2728" s="5" t="s">
        <v>60</v>
      </c>
      <c r="F2728" s="5" t="s">
        <v>61</v>
      </c>
      <c r="G2728" s="5" t="s">
        <v>62</v>
      </c>
      <c r="H2728" s="4" t="s">
        <v>380</v>
      </c>
      <c r="I2728" s="4" t="str">
        <f>VLOOKUP(H2728,[1]物料!$A$1:$M$65536,13,0)</f>
        <v>29.00</v>
      </c>
      <c r="J2728" s="4">
        <v>8</v>
      </c>
      <c r="K2728" s="4">
        <f t="shared" si="168"/>
        <v>3.94</v>
      </c>
      <c r="L2728" s="4">
        <f t="shared" si="169"/>
        <v>40.94</v>
      </c>
      <c r="M2728" s="6">
        <v>1</v>
      </c>
      <c r="N2728" s="7">
        <v>78.8</v>
      </c>
      <c r="O2728">
        <f t="shared" si="170"/>
        <v>37.86</v>
      </c>
      <c r="P2728" s="1">
        <f t="shared" si="171"/>
        <v>0.480456852791878</v>
      </c>
    </row>
    <row r="2729" ht="20" customHeight="1" spans="1:16">
      <c r="A2729" s="4" t="s">
        <v>3463</v>
      </c>
      <c r="B2729" s="4" t="s">
        <v>24</v>
      </c>
      <c r="C2729" s="4" t="s">
        <v>119</v>
      </c>
      <c r="D2729" s="5">
        <v>46204</v>
      </c>
      <c r="E2729" s="5" t="s">
        <v>115</v>
      </c>
      <c r="F2729" s="5" t="s">
        <v>70</v>
      </c>
      <c r="G2729" s="5" t="s">
        <v>116</v>
      </c>
      <c r="H2729" s="4" t="s">
        <v>132</v>
      </c>
      <c r="I2729" s="4" t="str">
        <f>VLOOKUP(H2729,[1]物料!$A$1:$M$65536,13,0)</f>
        <v>42.00</v>
      </c>
      <c r="J2729" s="4">
        <v>6.5</v>
      </c>
      <c r="K2729" s="4">
        <f t="shared" si="168"/>
        <v>5.19</v>
      </c>
      <c r="L2729" s="4">
        <f t="shared" si="169"/>
        <v>53.69</v>
      </c>
      <c r="M2729" s="6">
        <v>1</v>
      </c>
      <c r="N2729" s="7">
        <v>103.8</v>
      </c>
      <c r="O2729">
        <f t="shared" si="170"/>
        <v>50.11</v>
      </c>
      <c r="P2729" s="1">
        <f t="shared" si="171"/>
        <v>0.482755298651252</v>
      </c>
    </row>
    <row r="2730" ht="20" customHeight="1" spans="1:16">
      <c r="A2730" s="4" t="s">
        <v>3464</v>
      </c>
      <c r="B2730" s="4" t="s">
        <v>24</v>
      </c>
      <c r="C2730" s="4" t="s">
        <v>74</v>
      </c>
      <c r="D2730" s="5">
        <v>46204</v>
      </c>
      <c r="E2730" s="5" t="s">
        <v>60</v>
      </c>
      <c r="F2730" s="5" t="s">
        <v>61</v>
      </c>
      <c r="G2730" s="5" t="s">
        <v>62</v>
      </c>
      <c r="H2730" s="4" t="s">
        <v>380</v>
      </c>
      <c r="I2730" s="4" t="str">
        <f>VLOOKUP(H2730,[1]物料!$A$1:$M$65536,13,0)</f>
        <v>29.00</v>
      </c>
      <c r="J2730" s="4">
        <v>8</v>
      </c>
      <c r="K2730" s="4">
        <f t="shared" si="168"/>
        <v>3.74</v>
      </c>
      <c r="L2730" s="4">
        <f t="shared" si="169"/>
        <v>40.74</v>
      </c>
      <c r="M2730" s="6">
        <v>1</v>
      </c>
      <c r="N2730" s="7">
        <v>74.8</v>
      </c>
      <c r="O2730">
        <f t="shared" si="170"/>
        <v>34.06</v>
      </c>
      <c r="P2730" s="1">
        <f t="shared" si="171"/>
        <v>0.455347593582888</v>
      </c>
    </row>
    <row r="2731" ht="20" customHeight="1" spans="1:16">
      <c r="A2731" s="4" t="s">
        <v>3465</v>
      </c>
      <c r="B2731" s="4" t="s">
        <v>17</v>
      </c>
      <c r="C2731" s="4" t="s">
        <v>18</v>
      </c>
      <c r="D2731" s="5">
        <v>46204</v>
      </c>
      <c r="E2731" s="5" t="s">
        <v>90</v>
      </c>
      <c r="F2731" s="5" t="s">
        <v>55</v>
      </c>
      <c r="G2731" s="5" t="s">
        <v>91</v>
      </c>
      <c r="H2731" s="4" t="s">
        <v>169</v>
      </c>
      <c r="I2731" s="4" t="str">
        <f>VLOOKUP(H2731,[1]物料!$A$1:$M$65536,13,0)</f>
        <v>40.00</v>
      </c>
      <c r="J2731" s="4">
        <v>7.2</v>
      </c>
      <c r="K2731" s="4">
        <f t="shared" si="168"/>
        <v>6.9345</v>
      </c>
      <c r="L2731" s="4">
        <f t="shared" si="169"/>
        <v>54.1345</v>
      </c>
      <c r="M2731" s="6">
        <v>1</v>
      </c>
      <c r="N2731" s="7">
        <v>138.69</v>
      </c>
      <c r="O2731">
        <f t="shared" si="170"/>
        <v>84.5555</v>
      </c>
      <c r="P2731" s="1">
        <f t="shared" si="171"/>
        <v>0.609672651236571</v>
      </c>
    </row>
    <row r="2732" ht="20" customHeight="1" spans="1:16">
      <c r="A2732" s="4" t="s">
        <v>3466</v>
      </c>
      <c r="B2732" s="4" t="s">
        <v>24</v>
      </c>
      <c r="C2732" s="4" t="s">
        <v>411</v>
      </c>
      <c r="D2732" s="5">
        <v>46204</v>
      </c>
      <c r="E2732" s="5" t="s">
        <v>83</v>
      </c>
      <c r="F2732" s="5" t="s">
        <v>55</v>
      </c>
      <c r="G2732" s="5" t="s">
        <v>84</v>
      </c>
      <c r="H2732" s="4" t="s">
        <v>138</v>
      </c>
      <c r="I2732" s="4" t="str">
        <f>VLOOKUP(H2732,[1]物料!$A$1:$M$65536,13,0)</f>
        <v>52.00</v>
      </c>
      <c r="J2732" s="4">
        <v>18</v>
      </c>
      <c r="K2732" s="4">
        <f t="shared" si="168"/>
        <v>6.44</v>
      </c>
      <c r="L2732" s="4">
        <f t="shared" si="169"/>
        <v>76.44</v>
      </c>
      <c r="M2732" s="6">
        <v>1</v>
      </c>
      <c r="N2732" s="7">
        <v>128.8</v>
      </c>
      <c r="O2732">
        <f t="shared" si="170"/>
        <v>52.36</v>
      </c>
      <c r="P2732" s="1">
        <f t="shared" si="171"/>
        <v>0.406521739130435</v>
      </c>
    </row>
    <row r="2733" ht="20" customHeight="1" spans="1:16">
      <c r="A2733" s="4" t="s">
        <v>3467</v>
      </c>
      <c r="B2733" s="4" t="s">
        <v>24</v>
      </c>
      <c r="C2733" s="4" t="s">
        <v>119</v>
      </c>
      <c r="D2733" s="5">
        <v>46204</v>
      </c>
      <c r="E2733" s="5" t="s">
        <v>83</v>
      </c>
      <c r="F2733" s="5" t="s">
        <v>55</v>
      </c>
      <c r="G2733" s="5" t="s">
        <v>84</v>
      </c>
      <c r="H2733" s="4" t="s">
        <v>88</v>
      </c>
      <c r="I2733" s="4" t="str">
        <f>VLOOKUP(H2733,[1]物料!$A$1:$M$65536,13,0)</f>
        <v>52.00</v>
      </c>
      <c r="J2733" s="4">
        <v>18</v>
      </c>
      <c r="K2733" s="4">
        <f t="shared" si="168"/>
        <v>6.69</v>
      </c>
      <c r="L2733" s="4">
        <f t="shared" si="169"/>
        <v>76.69</v>
      </c>
      <c r="M2733" s="6">
        <v>1</v>
      </c>
      <c r="N2733" s="7">
        <v>133.8</v>
      </c>
      <c r="O2733">
        <f t="shared" si="170"/>
        <v>57.11</v>
      </c>
      <c r="P2733" s="1">
        <f t="shared" si="171"/>
        <v>0.426831091180867</v>
      </c>
    </row>
    <row r="2734" ht="20" customHeight="1" spans="1:16">
      <c r="A2734" s="4" t="s">
        <v>3468</v>
      </c>
      <c r="B2734" s="4" t="s">
        <v>17</v>
      </c>
      <c r="C2734" s="4" t="s">
        <v>18</v>
      </c>
      <c r="D2734" s="5">
        <v>46204</v>
      </c>
      <c r="E2734" s="5" t="s">
        <v>75</v>
      </c>
      <c r="F2734" s="5" t="s">
        <v>61</v>
      </c>
      <c r="G2734" s="5" t="s">
        <v>76</v>
      </c>
      <c r="H2734" s="4" t="s">
        <v>588</v>
      </c>
      <c r="I2734" s="4" t="str">
        <f>VLOOKUP(H2734,[1]物料!$A$1:$M$65536,13,0)</f>
        <v>25.00</v>
      </c>
      <c r="J2734" s="4">
        <v>4.5</v>
      </c>
      <c r="K2734" s="4">
        <f t="shared" si="168"/>
        <v>3.553</v>
      </c>
      <c r="L2734" s="4">
        <f t="shared" si="169"/>
        <v>33.053</v>
      </c>
      <c r="M2734" s="6">
        <v>1</v>
      </c>
      <c r="N2734" s="7">
        <v>71.06</v>
      </c>
      <c r="O2734">
        <f t="shared" si="170"/>
        <v>38.007</v>
      </c>
      <c r="P2734" s="1">
        <f t="shared" si="171"/>
        <v>0.534857866591613</v>
      </c>
    </row>
    <row r="2735" ht="20" customHeight="1" spans="1:16">
      <c r="A2735" s="4" t="s">
        <v>3469</v>
      </c>
      <c r="B2735" s="4" t="s">
        <v>24</v>
      </c>
      <c r="C2735" s="4" t="s">
        <v>44</v>
      </c>
      <c r="D2735" s="5">
        <v>46204</v>
      </c>
      <c r="E2735" s="5" t="s">
        <v>291</v>
      </c>
      <c r="F2735" s="5" t="s">
        <v>55</v>
      </c>
      <c r="G2735" s="5" t="s">
        <v>292</v>
      </c>
      <c r="H2735" s="4" t="s">
        <v>1947</v>
      </c>
      <c r="I2735" s="4" t="str">
        <f>VLOOKUP(H2735,[1]物料!$A$1:$M$65536,13,0)</f>
        <v>40.00</v>
      </c>
      <c r="J2735" s="4">
        <v>10.7</v>
      </c>
      <c r="K2735" s="4">
        <f t="shared" si="168"/>
        <v>4.94</v>
      </c>
      <c r="L2735" s="4">
        <f t="shared" si="169"/>
        <v>55.64</v>
      </c>
      <c r="M2735" s="6">
        <v>1</v>
      </c>
      <c r="N2735" s="7">
        <v>98.8</v>
      </c>
      <c r="O2735">
        <f t="shared" si="170"/>
        <v>43.16</v>
      </c>
      <c r="P2735" s="1">
        <f t="shared" si="171"/>
        <v>0.436842105263158</v>
      </c>
    </row>
    <row r="2736" ht="20" customHeight="1" spans="1:16">
      <c r="A2736" s="4" t="s">
        <v>3470</v>
      </c>
      <c r="B2736" s="4" t="s">
        <v>17</v>
      </c>
      <c r="C2736" s="4" t="s">
        <v>18</v>
      </c>
      <c r="D2736" s="5">
        <v>46204</v>
      </c>
      <c r="E2736" s="5" t="s">
        <v>83</v>
      </c>
      <c r="F2736" s="5" t="s">
        <v>55</v>
      </c>
      <c r="G2736" s="5" t="s">
        <v>84</v>
      </c>
      <c r="H2736" s="4" t="s">
        <v>173</v>
      </c>
      <c r="I2736" s="4" t="str">
        <f>VLOOKUP(H2736,[1]物料!$A$1:$M$65536,13,0)</f>
        <v>52.00</v>
      </c>
      <c r="J2736" s="4">
        <v>14.5</v>
      </c>
      <c r="K2736" s="4">
        <f t="shared" si="168"/>
        <v>7.754</v>
      </c>
      <c r="L2736" s="4">
        <f t="shared" si="169"/>
        <v>74.254</v>
      </c>
      <c r="M2736" s="6">
        <v>1</v>
      </c>
      <c r="N2736" s="7">
        <v>155.08</v>
      </c>
      <c r="O2736">
        <f t="shared" si="170"/>
        <v>80.826</v>
      </c>
      <c r="P2736" s="1">
        <f t="shared" si="171"/>
        <v>0.521189063709053</v>
      </c>
    </row>
    <row r="2737" ht="20" customHeight="1" spans="1:16">
      <c r="A2737" s="4" t="s">
        <v>3471</v>
      </c>
      <c r="B2737" s="4" t="s">
        <v>24</v>
      </c>
      <c r="C2737" s="4" t="s">
        <v>411</v>
      </c>
      <c r="D2737" s="5">
        <v>46204</v>
      </c>
      <c r="E2737" s="5" t="s">
        <v>83</v>
      </c>
      <c r="F2737" s="5" t="s">
        <v>55</v>
      </c>
      <c r="G2737" s="5" t="s">
        <v>84</v>
      </c>
      <c r="H2737" s="4" t="s">
        <v>138</v>
      </c>
      <c r="I2737" s="4" t="str">
        <f>VLOOKUP(H2737,[1]物料!$A$1:$M$65536,13,0)</f>
        <v>52.00</v>
      </c>
      <c r="J2737" s="4">
        <v>18</v>
      </c>
      <c r="K2737" s="4">
        <f t="shared" si="168"/>
        <v>6.44</v>
      </c>
      <c r="L2737" s="4">
        <f t="shared" si="169"/>
        <v>76.44</v>
      </c>
      <c r="M2737" s="6">
        <v>1</v>
      </c>
      <c r="N2737" s="7">
        <v>128.8</v>
      </c>
      <c r="O2737">
        <f t="shared" si="170"/>
        <v>52.36</v>
      </c>
      <c r="P2737" s="1">
        <f t="shared" si="171"/>
        <v>0.406521739130435</v>
      </c>
    </row>
    <row r="2738" ht="20" customHeight="1" spans="1:16">
      <c r="A2738" s="4" t="s">
        <v>3472</v>
      </c>
      <c r="B2738" s="4" t="s">
        <v>24</v>
      </c>
      <c r="C2738" s="4" t="s">
        <v>411</v>
      </c>
      <c r="D2738" s="5">
        <v>46204</v>
      </c>
      <c r="E2738" s="5" t="s">
        <v>83</v>
      </c>
      <c r="F2738" s="5" t="s">
        <v>55</v>
      </c>
      <c r="G2738" s="5" t="s">
        <v>84</v>
      </c>
      <c r="H2738" s="4" t="s">
        <v>138</v>
      </c>
      <c r="I2738" s="4" t="str">
        <f>VLOOKUP(H2738,[1]物料!$A$1:$M$65536,13,0)</f>
        <v>52.00</v>
      </c>
      <c r="J2738" s="4">
        <v>18</v>
      </c>
      <c r="K2738" s="4">
        <f t="shared" si="168"/>
        <v>6.44</v>
      </c>
      <c r="L2738" s="4">
        <f t="shared" si="169"/>
        <v>76.44</v>
      </c>
      <c r="M2738" s="6">
        <v>1</v>
      </c>
      <c r="N2738" s="7">
        <v>128.8</v>
      </c>
      <c r="O2738">
        <f t="shared" si="170"/>
        <v>52.36</v>
      </c>
      <c r="P2738" s="1">
        <f t="shared" si="171"/>
        <v>0.406521739130435</v>
      </c>
    </row>
    <row r="2739" ht="20" customHeight="1" spans="1:16">
      <c r="A2739" s="4" t="s">
        <v>3473</v>
      </c>
      <c r="B2739" s="4" t="s">
        <v>17</v>
      </c>
      <c r="C2739" s="4" t="s">
        <v>18</v>
      </c>
      <c r="D2739" s="5">
        <v>46204</v>
      </c>
      <c r="E2739" s="5" t="s">
        <v>75</v>
      </c>
      <c r="F2739" s="5" t="s">
        <v>61</v>
      </c>
      <c r="G2739" s="5" t="s">
        <v>76</v>
      </c>
      <c r="H2739" s="4" t="s">
        <v>77</v>
      </c>
      <c r="I2739" s="4" t="str">
        <f>VLOOKUP(H2739,[1]物料!$A$1:$M$65536,13,0)</f>
        <v>25.00</v>
      </c>
      <c r="J2739" s="4">
        <v>4.5</v>
      </c>
      <c r="K2739" s="4">
        <f t="shared" si="168"/>
        <v>3.74</v>
      </c>
      <c r="L2739" s="4">
        <f t="shared" si="169"/>
        <v>33.24</v>
      </c>
      <c r="M2739" s="6">
        <v>1</v>
      </c>
      <c r="N2739" s="7">
        <v>74.8</v>
      </c>
      <c r="O2739">
        <f t="shared" si="170"/>
        <v>41.56</v>
      </c>
      <c r="P2739" s="1">
        <f t="shared" si="171"/>
        <v>0.555614973262032</v>
      </c>
    </row>
    <row r="2740" ht="20" customHeight="1" spans="1:16">
      <c r="A2740" s="4" t="s">
        <v>3474</v>
      </c>
      <c r="B2740" s="4" t="s">
        <v>17</v>
      </c>
      <c r="C2740" s="4" t="s">
        <v>18</v>
      </c>
      <c r="D2740" s="5">
        <v>46204</v>
      </c>
      <c r="E2740" s="5" t="s">
        <v>820</v>
      </c>
      <c r="F2740" s="5" t="s">
        <v>70</v>
      </c>
      <c r="G2740" s="5" t="s">
        <v>821</v>
      </c>
      <c r="H2740" s="4" t="s">
        <v>822</v>
      </c>
      <c r="I2740" s="4" t="str">
        <f>VLOOKUP(H2740,[1]物料!$A$1:$M$65536,13,0)</f>
        <v>23.00</v>
      </c>
      <c r="J2740" s="4">
        <v>3</v>
      </c>
      <c r="K2740" s="4">
        <f t="shared" si="168"/>
        <v>3.268</v>
      </c>
      <c r="L2740" s="4">
        <f t="shared" si="169"/>
        <v>29.268</v>
      </c>
      <c r="M2740" s="6">
        <v>1</v>
      </c>
      <c r="N2740" s="7">
        <v>65.36</v>
      </c>
      <c r="O2740">
        <f t="shared" si="170"/>
        <v>36.092</v>
      </c>
      <c r="P2740" s="1">
        <f t="shared" si="171"/>
        <v>0.552203182374541</v>
      </c>
    </row>
    <row r="2741" ht="20" customHeight="1" spans="1:16">
      <c r="A2741" s="4" t="s">
        <v>3475</v>
      </c>
      <c r="B2741" s="4" t="s">
        <v>17</v>
      </c>
      <c r="C2741" s="4" t="s">
        <v>18</v>
      </c>
      <c r="D2741" s="5">
        <v>46204</v>
      </c>
      <c r="E2741" s="5" t="s">
        <v>90</v>
      </c>
      <c r="F2741" s="5" t="s">
        <v>55</v>
      </c>
      <c r="G2741" s="5" t="s">
        <v>91</v>
      </c>
      <c r="H2741" s="4" t="s">
        <v>169</v>
      </c>
      <c r="I2741" s="4" t="str">
        <f>VLOOKUP(H2741,[1]物料!$A$1:$M$65536,13,0)</f>
        <v>40.00</v>
      </c>
      <c r="J2741" s="4">
        <v>7.2</v>
      </c>
      <c r="K2741" s="4">
        <f t="shared" si="168"/>
        <v>6.26</v>
      </c>
      <c r="L2741" s="4">
        <f t="shared" si="169"/>
        <v>53.46</v>
      </c>
      <c r="M2741" s="6">
        <v>1</v>
      </c>
      <c r="N2741" s="7">
        <v>125.2</v>
      </c>
      <c r="O2741">
        <f t="shared" si="170"/>
        <v>71.74</v>
      </c>
      <c r="P2741" s="1">
        <f t="shared" si="171"/>
        <v>0.573003194888179</v>
      </c>
    </row>
    <row r="2742" ht="20" customHeight="1" spans="1:16">
      <c r="A2742" s="4" t="s">
        <v>3476</v>
      </c>
      <c r="B2742" s="4" t="s">
        <v>17</v>
      </c>
      <c r="C2742" s="4" t="s">
        <v>18</v>
      </c>
      <c r="D2742" s="5">
        <v>46204</v>
      </c>
      <c r="E2742" s="5" t="s">
        <v>291</v>
      </c>
      <c r="F2742" s="5" t="s">
        <v>55</v>
      </c>
      <c r="G2742" s="5" t="s">
        <v>292</v>
      </c>
      <c r="H2742" s="4" t="s">
        <v>378</v>
      </c>
      <c r="I2742" s="4" t="str">
        <f>VLOOKUP(H2742,[1]物料!$A$1:$M$65536,13,0)</f>
        <v>40.00</v>
      </c>
      <c r="J2742" s="4">
        <v>7.2</v>
      </c>
      <c r="K2742" s="4">
        <f t="shared" si="168"/>
        <v>4.9305</v>
      </c>
      <c r="L2742" s="4">
        <f t="shared" si="169"/>
        <v>52.1305</v>
      </c>
      <c r="M2742" s="6">
        <v>1</v>
      </c>
      <c r="N2742" s="7">
        <v>98.61</v>
      </c>
      <c r="O2742">
        <f t="shared" si="170"/>
        <v>46.4795</v>
      </c>
      <c r="P2742" s="1">
        <f t="shared" si="171"/>
        <v>0.471346719399655</v>
      </c>
    </row>
    <row r="2743" ht="20" customHeight="1" spans="1:16">
      <c r="A2743" s="4" t="s">
        <v>3477</v>
      </c>
      <c r="B2743" s="4" t="s">
        <v>24</v>
      </c>
      <c r="C2743" s="4" t="s">
        <v>119</v>
      </c>
      <c r="D2743" s="5">
        <v>46204</v>
      </c>
      <c r="E2743" s="5" t="s">
        <v>60</v>
      </c>
      <c r="F2743" s="5" t="s">
        <v>61</v>
      </c>
      <c r="G2743" s="5" t="s">
        <v>62</v>
      </c>
      <c r="H2743" s="4" t="s">
        <v>63</v>
      </c>
      <c r="I2743" s="4" t="str">
        <f>VLOOKUP(H2743,[1]物料!$A$1:$M$65536,13,0)</f>
        <v>24.00</v>
      </c>
      <c r="J2743" s="4">
        <v>8</v>
      </c>
      <c r="K2743" s="4">
        <f t="shared" si="168"/>
        <v>3.435</v>
      </c>
      <c r="L2743" s="4">
        <f t="shared" si="169"/>
        <v>35.435</v>
      </c>
      <c r="M2743" s="6">
        <v>1</v>
      </c>
      <c r="N2743" s="7">
        <v>68.7</v>
      </c>
      <c r="O2743">
        <f t="shared" si="170"/>
        <v>33.265</v>
      </c>
      <c r="P2743" s="1">
        <f t="shared" si="171"/>
        <v>0.484206695778748</v>
      </c>
    </row>
    <row r="2744" ht="20" customHeight="1" spans="1:16">
      <c r="A2744" s="4" t="s">
        <v>3478</v>
      </c>
      <c r="B2744" s="4" t="s">
        <v>17</v>
      </c>
      <c r="C2744" s="4" t="s">
        <v>49</v>
      </c>
      <c r="D2744" s="5">
        <v>46204</v>
      </c>
      <c r="E2744" s="5" t="s">
        <v>50</v>
      </c>
      <c r="F2744" s="5" t="s">
        <v>20</v>
      </c>
      <c r="G2744" s="5" t="s">
        <v>51</v>
      </c>
      <c r="H2744" s="4" t="s">
        <v>165</v>
      </c>
      <c r="I2744" s="4" t="str">
        <f>VLOOKUP(H2744,[1]物料!$A$1:$M$65536,13,0)</f>
        <v>21.00</v>
      </c>
      <c r="J2744" s="4">
        <v>3</v>
      </c>
      <c r="K2744" s="4">
        <f t="shared" si="168"/>
        <v>2.495</v>
      </c>
      <c r="L2744" s="4">
        <f t="shared" si="169"/>
        <v>26.495</v>
      </c>
      <c r="M2744" s="6">
        <v>1</v>
      </c>
      <c r="N2744" s="7">
        <v>49.9</v>
      </c>
      <c r="O2744">
        <f t="shared" si="170"/>
        <v>23.405</v>
      </c>
      <c r="P2744" s="1">
        <f t="shared" si="171"/>
        <v>0.469038076152305</v>
      </c>
    </row>
    <row r="2745" ht="20" customHeight="1" spans="1:16">
      <c r="A2745" s="4" t="s">
        <v>3479</v>
      </c>
      <c r="B2745" s="4" t="s">
        <v>17</v>
      </c>
      <c r="C2745" s="4" t="s">
        <v>18</v>
      </c>
      <c r="D2745" s="5">
        <v>46204</v>
      </c>
      <c r="E2745" s="5" t="s">
        <v>75</v>
      </c>
      <c r="F2745" s="5" t="s">
        <v>61</v>
      </c>
      <c r="G2745" s="5" t="s">
        <v>76</v>
      </c>
      <c r="H2745" s="4" t="s">
        <v>745</v>
      </c>
      <c r="I2745" s="4" t="str">
        <f>VLOOKUP(H2745,[1]物料!$A$1:$M$65536,13,0)</f>
        <v>25.00</v>
      </c>
      <c r="J2745" s="4">
        <v>4.5</v>
      </c>
      <c r="K2745" s="4">
        <f t="shared" si="168"/>
        <v>3.99</v>
      </c>
      <c r="L2745" s="4">
        <f t="shared" si="169"/>
        <v>33.49</v>
      </c>
      <c r="M2745" s="6">
        <v>1</v>
      </c>
      <c r="N2745" s="7">
        <v>79.8</v>
      </c>
      <c r="O2745">
        <f t="shared" si="170"/>
        <v>46.31</v>
      </c>
      <c r="P2745" s="1">
        <f t="shared" si="171"/>
        <v>0.580325814536341</v>
      </c>
    </row>
    <row r="2746" ht="20" customHeight="1" spans="1:16">
      <c r="A2746" s="4" t="s">
        <v>3480</v>
      </c>
      <c r="B2746" s="4" t="s">
        <v>17</v>
      </c>
      <c r="C2746" s="4" t="s">
        <v>167</v>
      </c>
      <c r="D2746" s="5">
        <v>46204</v>
      </c>
      <c r="E2746" s="5" t="s">
        <v>60</v>
      </c>
      <c r="F2746" s="5" t="s">
        <v>61</v>
      </c>
      <c r="G2746" s="5" t="s">
        <v>62</v>
      </c>
      <c r="H2746" s="4" t="s">
        <v>63</v>
      </c>
      <c r="I2746" s="4" t="str">
        <f>VLOOKUP(H2746,[1]物料!$A$1:$M$65536,13,0)</f>
        <v>24.00</v>
      </c>
      <c r="J2746" s="4">
        <v>4.5</v>
      </c>
      <c r="K2746" s="4">
        <f t="shared" si="168"/>
        <v>5.44</v>
      </c>
      <c r="L2746" s="4">
        <f t="shared" si="169"/>
        <v>33.94</v>
      </c>
      <c r="M2746" s="6">
        <v>1</v>
      </c>
      <c r="N2746" s="7">
        <v>108.8</v>
      </c>
      <c r="O2746">
        <f t="shared" si="170"/>
        <v>74.86</v>
      </c>
      <c r="P2746" s="1">
        <f t="shared" si="171"/>
        <v>0.688051470588235</v>
      </c>
    </row>
    <row r="2747" ht="20" customHeight="1" spans="1:16">
      <c r="A2747" s="4" t="s">
        <v>3481</v>
      </c>
      <c r="B2747" s="4" t="s">
        <v>17</v>
      </c>
      <c r="C2747" s="4" t="s">
        <v>18</v>
      </c>
      <c r="D2747" s="5">
        <v>46204</v>
      </c>
      <c r="E2747" s="5" t="s">
        <v>3482</v>
      </c>
      <c r="F2747" s="5" t="s">
        <v>32</v>
      </c>
      <c r="G2747" s="5" t="s">
        <v>3483</v>
      </c>
      <c r="H2747" s="4" t="s">
        <v>3484</v>
      </c>
      <c r="I2747" s="4" t="str">
        <f>VLOOKUP(H2747,[1]物料!$A$1:$M$65536,13,0)</f>
        <v>114.00</v>
      </c>
      <c r="J2747" s="4">
        <v>13.6</v>
      </c>
      <c r="K2747" s="4">
        <f t="shared" si="168"/>
        <v>10.175</v>
      </c>
      <c r="L2747" s="4">
        <f t="shared" si="169"/>
        <v>137.775</v>
      </c>
      <c r="M2747" s="6">
        <v>1</v>
      </c>
      <c r="N2747" s="7">
        <v>203.5</v>
      </c>
      <c r="O2747">
        <f t="shared" si="170"/>
        <v>65.725</v>
      </c>
      <c r="P2747" s="1">
        <f t="shared" si="171"/>
        <v>0.322972972972973</v>
      </c>
    </row>
    <row r="2748" ht="20" customHeight="1" spans="1:16">
      <c r="A2748" s="4" t="s">
        <v>3485</v>
      </c>
      <c r="B2748" s="4" t="s">
        <v>17</v>
      </c>
      <c r="C2748" s="4" t="s">
        <v>113</v>
      </c>
      <c r="D2748" s="5">
        <v>46204</v>
      </c>
      <c r="E2748" s="5" t="s">
        <v>332</v>
      </c>
      <c r="F2748" s="5" t="s">
        <v>55</v>
      </c>
      <c r="G2748" s="5" t="s">
        <v>333</v>
      </c>
      <c r="H2748" s="4" t="s">
        <v>334</v>
      </c>
      <c r="I2748" s="4" t="str">
        <f>VLOOKUP(H2748,[1]物料!$A$1:$M$65536,13,0)</f>
        <v>16.00</v>
      </c>
      <c r="J2748" s="4">
        <v>4.5</v>
      </c>
      <c r="K2748" s="4">
        <f t="shared" si="168"/>
        <v>3.49</v>
      </c>
      <c r="L2748" s="4">
        <f t="shared" si="169"/>
        <v>23.99</v>
      </c>
      <c r="M2748" s="6">
        <v>1</v>
      </c>
      <c r="N2748" s="7">
        <v>69.8</v>
      </c>
      <c r="O2748">
        <f t="shared" si="170"/>
        <v>45.81</v>
      </c>
      <c r="P2748" s="1">
        <f t="shared" si="171"/>
        <v>0.656303724928367</v>
      </c>
    </row>
    <row r="2749" ht="20" customHeight="1" spans="1:16">
      <c r="A2749" s="4" t="s">
        <v>3486</v>
      </c>
      <c r="B2749" s="4" t="s">
        <v>24</v>
      </c>
      <c r="C2749" s="4" t="s">
        <v>150</v>
      </c>
      <c r="D2749" s="5">
        <v>46204</v>
      </c>
      <c r="E2749" s="5" t="s">
        <v>182</v>
      </c>
      <c r="F2749" s="5" t="s">
        <v>20</v>
      </c>
      <c r="G2749" s="5" t="s">
        <v>183</v>
      </c>
      <c r="H2749" s="4" t="s">
        <v>854</v>
      </c>
      <c r="I2749" s="4" t="str">
        <f>VLOOKUP(H2749,[1]物料!$A$1:$M$65536,13,0)</f>
        <v>22.10</v>
      </c>
      <c r="J2749" s="4">
        <v>6.5</v>
      </c>
      <c r="K2749" s="4">
        <f t="shared" si="168"/>
        <v>3.34</v>
      </c>
      <c r="L2749" s="4">
        <f t="shared" si="169"/>
        <v>31.94</v>
      </c>
      <c r="M2749" s="6">
        <v>1</v>
      </c>
      <c r="N2749" s="7">
        <v>66.8</v>
      </c>
      <c r="O2749">
        <f t="shared" si="170"/>
        <v>34.86</v>
      </c>
      <c r="P2749" s="1">
        <f t="shared" si="171"/>
        <v>0.52185628742515</v>
      </c>
    </row>
    <row r="2750" ht="20" customHeight="1" spans="1:16">
      <c r="A2750" s="4" t="s">
        <v>3487</v>
      </c>
      <c r="B2750" s="4" t="s">
        <v>24</v>
      </c>
      <c r="C2750" s="4" t="s">
        <v>59</v>
      </c>
      <c r="D2750" s="5">
        <v>46204</v>
      </c>
      <c r="E2750" s="5" t="s">
        <v>115</v>
      </c>
      <c r="F2750" s="5" t="s">
        <v>70</v>
      </c>
      <c r="G2750" s="5" t="s">
        <v>116</v>
      </c>
      <c r="H2750" s="4" t="s">
        <v>132</v>
      </c>
      <c r="I2750" s="4" t="str">
        <f>VLOOKUP(H2750,[1]物料!$A$1:$M$65536,13,0)</f>
        <v>42.00</v>
      </c>
      <c r="J2750" s="4">
        <v>6.5</v>
      </c>
      <c r="K2750" s="4">
        <f t="shared" si="168"/>
        <v>5.49</v>
      </c>
      <c r="L2750" s="4">
        <f t="shared" si="169"/>
        <v>53.99</v>
      </c>
      <c r="M2750" s="6">
        <v>1</v>
      </c>
      <c r="N2750" s="7">
        <v>109.8</v>
      </c>
      <c r="O2750">
        <f t="shared" si="170"/>
        <v>55.81</v>
      </c>
      <c r="P2750" s="1">
        <f t="shared" si="171"/>
        <v>0.508287795992714</v>
      </c>
    </row>
    <row r="2751" ht="20" customHeight="1" spans="1:16">
      <c r="A2751" s="4" t="s">
        <v>3488</v>
      </c>
      <c r="B2751" s="4" t="s">
        <v>24</v>
      </c>
      <c r="C2751" s="4" t="s">
        <v>25</v>
      </c>
      <c r="D2751" s="5">
        <v>46204</v>
      </c>
      <c r="E2751" s="5" t="s">
        <v>3489</v>
      </c>
      <c r="F2751" s="5" t="s">
        <v>55</v>
      </c>
      <c r="G2751" s="5" t="s">
        <v>3490</v>
      </c>
      <c r="H2751" s="4" t="s">
        <v>3491</v>
      </c>
      <c r="I2751" s="4" t="str">
        <f>VLOOKUP(H2751,[1]物料!$A$1:$M$65536,13,0)</f>
        <v>17.00</v>
      </c>
      <c r="J2751" s="4">
        <v>8</v>
      </c>
      <c r="K2751" s="4">
        <f t="shared" si="168"/>
        <v>2.5995</v>
      </c>
      <c r="L2751" s="4">
        <f t="shared" si="169"/>
        <v>27.5995</v>
      </c>
      <c r="M2751" s="6">
        <v>1</v>
      </c>
      <c r="N2751" s="7">
        <v>51.99</v>
      </c>
      <c r="O2751">
        <f t="shared" si="170"/>
        <v>24.3905</v>
      </c>
      <c r="P2751" s="1">
        <f t="shared" si="171"/>
        <v>0.46913829582612</v>
      </c>
    </row>
    <row r="2752" ht="20" customHeight="1" spans="1:16">
      <c r="A2752" s="4" t="s">
        <v>3492</v>
      </c>
      <c r="B2752" s="4" t="s">
        <v>17</v>
      </c>
      <c r="C2752" s="4" t="s">
        <v>49</v>
      </c>
      <c r="D2752" s="5">
        <v>46204</v>
      </c>
      <c r="E2752" s="5" t="s">
        <v>94</v>
      </c>
      <c r="F2752" s="5" t="s">
        <v>55</v>
      </c>
      <c r="G2752" s="5" t="s">
        <v>95</v>
      </c>
      <c r="H2752" s="4" t="s">
        <v>240</v>
      </c>
      <c r="I2752" s="4" t="str">
        <f>VLOOKUP(H2752,[1]物料!$A$1:$M$65536,13,0)</f>
        <v>30.00</v>
      </c>
      <c r="J2752" s="4">
        <v>7.2</v>
      </c>
      <c r="K2752" s="4">
        <f t="shared" si="168"/>
        <v>4.41</v>
      </c>
      <c r="L2752" s="4">
        <f t="shared" si="169"/>
        <v>41.61</v>
      </c>
      <c r="M2752" s="6">
        <v>1</v>
      </c>
      <c r="N2752" s="7">
        <v>88.2</v>
      </c>
      <c r="O2752">
        <f t="shared" si="170"/>
        <v>46.59</v>
      </c>
      <c r="P2752" s="1">
        <f t="shared" si="171"/>
        <v>0.528231292517007</v>
      </c>
    </row>
    <row r="2753" ht="20" customHeight="1" spans="1:16">
      <c r="A2753" s="4" t="s">
        <v>3493</v>
      </c>
      <c r="B2753" s="4" t="s">
        <v>17</v>
      </c>
      <c r="C2753" s="4" t="s">
        <v>18</v>
      </c>
      <c r="D2753" s="5">
        <v>46204</v>
      </c>
      <c r="E2753" s="5" t="s">
        <v>309</v>
      </c>
      <c r="F2753" s="5" t="s">
        <v>55</v>
      </c>
      <c r="G2753" s="5" t="s">
        <v>310</v>
      </c>
      <c r="H2753" s="4" t="s">
        <v>311</v>
      </c>
      <c r="I2753" s="4" t="str">
        <f>VLOOKUP(H2753,[1]物料!$A$1:$M$65536,13,0)</f>
        <v>65.00</v>
      </c>
      <c r="J2753" s="4">
        <v>7.2</v>
      </c>
      <c r="K2753" s="4">
        <f t="shared" si="168"/>
        <v>6.6405</v>
      </c>
      <c r="L2753" s="4">
        <f t="shared" si="169"/>
        <v>78.8405</v>
      </c>
      <c r="M2753" s="6">
        <v>1</v>
      </c>
      <c r="N2753" s="7">
        <v>132.81</v>
      </c>
      <c r="O2753">
        <f t="shared" si="170"/>
        <v>53.9695</v>
      </c>
      <c r="P2753" s="1">
        <f t="shared" si="171"/>
        <v>0.406366237482117</v>
      </c>
    </row>
    <row r="2754" ht="20" customHeight="1" spans="1:16">
      <c r="A2754" s="4" t="s">
        <v>3494</v>
      </c>
      <c r="B2754" s="4" t="s">
        <v>17</v>
      </c>
      <c r="C2754" s="4" t="s">
        <v>18</v>
      </c>
      <c r="D2754" s="5">
        <v>46204</v>
      </c>
      <c r="E2754" s="5" t="s">
        <v>291</v>
      </c>
      <c r="F2754" s="5" t="s">
        <v>55</v>
      </c>
      <c r="G2754" s="5" t="s">
        <v>292</v>
      </c>
      <c r="H2754" s="4" t="s">
        <v>378</v>
      </c>
      <c r="I2754" s="4" t="str">
        <f>VLOOKUP(H2754,[1]物料!$A$1:$M$65536,13,0)</f>
        <v>40.00</v>
      </c>
      <c r="J2754" s="4">
        <v>7.2</v>
      </c>
      <c r="K2754" s="4">
        <f t="shared" si="168"/>
        <v>4.693</v>
      </c>
      <c r="L2754" s="4">
        <f t="shared" si="169"/>
        <v>51.893</v>
      </c>
      <c r="M2754" s="6">
        <v>1</v>
      </c>
      <c r="N2754" s="7">
        <v>93.86</v>
      </c>
      <c r="O2754">
        <f t="shared" si="170"/>
        <v>41.967</v>
      </c>
      <c r="P2754" s="1">
        <f t="shared" si="171"/>
        <v>0.447123375239719</v>
      </c>
    </row>
    <row r="2755" ht="20" customHeight="1" spans="1:16">
      <c r="A2755" s="4" t="s">
        <v>3495</v>
      </c>
      <c r="B2755" s="4" t="s">
        <v>24</v>
      </c>
      <c r="C2755" s="4" t="s">
        <v>119</v>
      </c>
      <c r="D2755" s="5">
        <v>46204</v>
      </c>
      <c r="E2755" s="5" t="s">
        <v>83</v>
      </c>
      <c r="F2755" s="5" t="s">
        <v>55</v>
      </c>
      <c r="G2755" s="5" t="s">
        <v>84</v>
      </c>
      <c r="H2755" s="4" t="s">
        <v>138</v>
      </c>
      <c r="I2755" s="4" t="str">
        <f>VLOOKUP(H2755,[1]物料!$A$1:$M$65536,13,0)</f>
        <v>52.00</v>
      </c>
      <c r="J2755" s="4">
        <v>18</v>
      </c>
      <c r="K2755" s="4">
        <f t="shared" ref="K2755:K2818" si="172">N2755*0.05</f>
        <v>6.94</v>
      </c>
      <c r="L2755" s="4">
        <f t="shared" ref="L2755:L2818" si="173">I2755+J2755+K2755</f>
        <v>76.94</v>
      </c>
      <c r="M2755" s="6">
        <v>1</v>
      </c>
      <c r="N2755" s="7">
        <v>138.8</v>
      </c>
      <c r="O2755">
        <f t="shared" ref="O2755:O2818" si="174">N2755-L2755</f>
        <v>61.86</v>
      </c>
      <c r="P2755" s="1">
        <f t="shared" ref="P2755:P2818" si="175">O2755/N2755</f>
        <v>0.445677233429395</v>
      </c>
    </row>
    <row r="2756" ht="20" customHeight="1" spans="1:16">
      <c r="A2756" s="4" t="s">
        <v>3496</v>
      </c>
      <c r="B2756" s="4" t="s">
        <v>24</v>
      </c>
      <c r="C2756" s="4" t="s">
        <v>59</v>
      </c>
      <c r="D2756" s="5">
        <v>46204</v>
      </c>
      <c r="E2756" s="5" t="s">
        <v>75</v>
      </c>
      <c r="F2756" s="5" t="s">
        <v>61</v>
      </c>
      <c r="G2756" s="5" t="s">
        <v>76</v>
      </c>
      <c r="H2756" s="4" t="s">
        <v>588</v>
      </c>
      <c r="I2756" s="4" t="str">
        <f>VLOOKUP(H2756,[1]物料!$A$1:$M$65536,13,0)</f>
        <v>25.00</v>
      </c>
      <c r="J2756" s="4">
        <v>8</v>
      </c>
      <c r="K2756" s="4">
        <f t="shared" si="172"/>
        <v>3.74</v>
      </c>
      <c r="L2756" s="4">
        <f t="shared" si="173"/>
        <v>36.74</v>
      </c>
      <c r="M2756" s="6">
        <v>1</v>
      </c>
      <c r="N2756" s="7">
        <v>74.8</v>
      </c>
      <c r="O2756">
        <f t="shared" si="174"/>
        <v>38.06</v>
      </c>
      <c r="P2756" s="1">
        <f t="shared" si="175"/>
        <v>0.508823529411765</v>
      </c>
    </row>
    <row r="2757" ht="20" customHeight="1" spans="1:16">
      <c r="A2757" s="4" t="s">
        <v>3497</v>
      </c>
      <c r="B2757" s="4" t="s">
        <v>17</v>
      </c>
      <c r="C2757" s="4" t="s">
        <v>49</v>
      </c>
      <c r="D2757" s="5">
        <v>46204</v>
      </c>
      <c r="E2757" s="5" t="s">
        <v>465</v>
      </c>
      <c r="F2757" s="5" t="s">
        <v>20</v>
      </c>
      <c r="G2757" s="5" t="s">
        <v>466</v>
      </c>
      <c r="H2757" s="4" t="s">
        <v>1288</v>
      </c>
      <c r="I2757" s="4" t="str">
        <f>VLOOKUP(H2757,[1]物料!$A$1:$M$65536,13,0)</f>
        <v>33.70</v>
      </c>
      <c r="J2757" s="4">
        <v>3.5</v>
      </c>
      <c r="K2757" s="4">
        <f t="shared" si="172"/>
        <v>3.94</v>
      </c>
      <c r="L2757" s="4">
        <f t="shared" si="173"/>
        <v>41.14</v>
      </c>
      <c r="M2757" s="6">
        <v>1</v>
      </c>
      <c r="N2757" s="7">
        <v>78.8</v>
      </c>
      <c r="O2757">
        <f t="shared" si="174"/>
        <v>37.66</v>
      </c>
      <c r="P2757" s="1">
        <f t="shared" si="175"/>
        <v>0.477918781725888</v>
      </c>
    </row>
    <row r="2758" ht="20" customHeight="1" spans="1:16">
      <c r="A2758" s="4" t="s">
        <v>3498</v>
      </c>
      <c r="B2758" s="4" t="s">
        <v>24</v>
      </c>
      <c r="C2758" s="4" t="s">
        <v>59</v>
      </c>
      <c r="D2758" s="5">
        <v>46204</v>
      </c>
      <c r="E2758" s="5" t="s">
        <v>90</v>
      </c>
      <c r="F2758" s="5" t="s">
        <v>55</v>
      </c>
      <c r="G2758" s="5" t="s">
        <v>91</v>
      </c>
      <c r="H2758" s="4" t="s">
        <v>99</v>
      </c>
      <c r="I2758" s="4" t="str">
        <f>VLOOKUP(H2758,[1]物料!$A$1:$M$65536,13,0)</f>
        <v>40.00</v>
      </c>
      <c r="J2758" s="4">
        <v>10.7</v>
      </c>
      <c r="K2758" s="4">
        <f t="shared" si="172"/>
        <v>6.44</v>
      </c>
      <c r="L2758" s="4">
        <f t="shared" si="173"/>
        <v>57.14</v>
      </c>
      <c r="M2758" s="6">
        <v>1</v>
      </c>
      <c r="N2758" s="7">
        <v>128.8</v>
      </c>
      <c r="O2758">
        <f t="shared" si="174"/>
        <v>71.66</v>
      </c>
      <c r="P2758" s="1">
        <f t="shared" si="175"/>
        <v>0.556366459627329</v>
      </c>
    </row>
    <row r="2759" ht="20" customHeight="1" spans="1:16">
      <c r="A2759" s="4" t="s">
        <v>3499</v>
      </c>
      <c r="B2759" s="4" t="s">
        <v>24</v>
      </c>
      <c r="C2759" s="4" t="s">
        <v>119</v>
      </c>
      <c r="D2759" s="5">
        <v>46204</v>
      </c>
      <c r="E2759" s="5" t="s">
        <v>1261</v>
      </c>
      <c r="F2759" s="5" t="s">
        <v>32</v>
      </c>
      <c r="G2759" s="5" t="s">
        <v>1262</v>
      </c>
      <c r="H2759" s="4" t="s">
        <v>2561</v>
      </c>
      <c r="I2759" s="4" t="str">
        <f>VLOOKUP(H2759,[1]物料!$A$1:$M$65536,13,0)</f>
        <v>143.00</v>
      </c>
      <c r="J2759" s="4">
        <v>17.1</v>
      </c>
      <c r="K2759" s="4">
        <f t="shared" si="172"/>
        <v>15.94</v>
      </c>
      <c r="L2759" s="4">
        <f t="shared" si="173"/>
        <v>176.04</v>
      </c>
      <c r="M2759" s="6">
        <v>1</v>
      </c>
      <c r="N2759" s="7">
        <v>318.8</v>
      </c>
      <c r="O2759">
        <f t="shared" si="174"/>
        <v>142.76</v>
      </c>
      <c r="P2759" s="1">
        <f t="shared" si="175"/>
        <v>0.447804265997491</v>
      </c>
    </row>
    <row r="2760" ht="20" customHeight="1" spans="1:16">
      <c r="A2760" s="4" t="s">
        <v>3500</v>
      </c>
      <c r="B2760" s="4" t="s">
        <v>17</v>
      </c>
      <c r="C2760" s="4" t="s">
        <v>18</v>
      </c>
      <c r="D2760" s="5">
        <v>46204</v>
      </c>
      <c r="E2760" s="5" t="s">
        <v>75</v>
      </c>
      <c r="F2760" s="5" t="s">
        <v>61</v>
      </c>
      <c r="G2760" s="5" t="s">
        <v>76</v>
      </c>
      <c r="H2760" s="4" t="s">
        <v>77</v>
      </c>
      <c r="I2760" s="4" t="str">
        <f>VLOOKUP(H2760,[1]物料!$A$1:$M$65536,13,0)</f>
        <v>25.00</v>
      </c>
      <c r="J2760" s="4">
        <v>4.5</v>
      </c>
      <c r="K2760" s="4">
        <f t="shared" si="172"/>
        <v>3.553</v>
      </c>
      <c r="L2760" s="4">
        <f t="shared" si="173"/>
        <v>33.053</v>
      </c>
      <c r="M2760" s="6">
        <v>1</v>
      </c>
      <c r="N2760" s="7">
        <v>71.06</v>
      </c>
      <c r="O2760">
        <f t="shared" si="174"/>
        <v>38.007</v>
      </c>
      <c r="P2760" s="1">
        <f t="shared" si="175"/>
        <v>0.534857866591613</v>
      </c>
    </row>
    <row r="2761" ht="20" customHeight="1" spans="1:16">
      <c r="A2761" s="4" t="s">
        <v>3501</v>
      </c>
      <c r="B2761" s="4" t="s">
        <v>17</v>
      </c>
      <c r="C2761" s="4" t="s">
        <v>18</v>
      </c>
      <c r="D2761" s="5">
        <v>46204</v>
      </c>
      <c r="E2761" s="5" t="s">
        <v>278</v>
      </c>
      <c r="F2761" s="5" t="s">
        <v>55</v>
      </c>
      <c r="G2761" s="5" t="s">
        <v>279</v>
      </c>
      <c r="H2761" s="4" t="s">
        <v>954</v>
      </c>
      <c r="I2761" s="4" t="str">
        <f>VLOOKUP(H2761,[1]物料!$A$1:$M$65536,13,0)</f>
        <v>20.00</v>
      </c>
      <c r="J2761" s="4">
        <v>4.5</v>
      </c>
      <c r="K2761" s="4">
        <f t="shared" si="172"/>
        <v>2.8405</v>
      </c>
      <c r="L2761" s="4">
        <f t="shared" si="173"/>
        <v>27.3405</v>
      </c>
      <c r="M2761" s="6">
        <v>1</v>
      </c>
      <c r="N2761" s="7">
        <v>56.81</v>
      </c>
      <c r="O2761">
        <f t="shared" si="174"/>
        <v>29.4695</v>
      </c>
      <c r="P2761" s="1">
        <f t="shared" si="175"/>
        <v>0.518737898257349</v>
      </c>
    </row>
    <row r="2762" ht="20" customHeight="1" spans="1:16">
      <c r="A2762" s="4" t="s">
        <v>3502</v>
      </c>
      <c r="B2762" s="4" t="s">
        <v>24</v>
      </c>
      <c r="C2762" s="4" t="s">
        <v>59</v>
      </c>
      <c r="D2762" s="5">
        <v>46204</v>
      </c>
      <c r="E2762" s="5" t="s">
        <v>186</v>
      </c>
      <c r="F2762" s="5" t="s">
        <v>55</v>
      </c>
      <c r="G2762" s="5" t="s">
        <v>187</v>
      </c>
      <c r="H2762" s="4" t="s">
        <v>549</v>
      </c>
      <c r="I2762" s="4" t="str">
        <f>VLOOKUP(H2762,[1]物料!$A$1:$M$65536,13,0)</f>
        <v>48.00</v>
      </c>
      <c r="J2762" s="4">
        <v>10.7</v>
      </c>
      <c r="K2762" s="4">
        <f t="shared" si="172"/>
        <v>6.94</v>
      </c>
      <c r="L2762" s="4">
        <f t="shared" si="173"/>
        <v>65.64</v>
      </c>
      <c r="M2762" s="6">
        <v>1</v>
      </c>
      <c r="N2762" s="7">
        <v>138.8</v>
      </c>
      <c r="O2762">
        <f t="shared" si="174"/>
        <v>73.16</v>
      </c>
      <c r="P2762" s="1">
        <f t="shared" si="175"/>
        <v>0.527089337175793</v>
      </c>
    </row>
    <row r="2763" ht="20" customHeight="1" spans="1:16">
      <c r="A2763" s="4" t="s">
        <v>3503</v>
      </c>
      <c r="B2763" s="4" t="s">
        <v>17</v>
      </c>
      <c r="C2763" s="4" t="s">
        <v>18</v>
      </c>
      <c r="D2763" s="5">
        <v>46204</v>
      </c>
      <c r="E2763" s="5" t="s">
        <v>2683</v>
      </c>
      <c r="F2763" s="5" t="s">
        <v>32</v>
      </c>
      <c r="G2763" s="5" t="s">
        <v>2684</v>
      </c>
      <c r="H2763" s="4" t="s">
        <v>2685</v>
      </c>
      <c r="I2763" s="4" t="str">
        <f>VLOOKUP(H2763,[1]物料!$A$1:$M$65536,13,0)</f>
        <v>145.00</v>
      </c>
      <c r="J2763" s="4">
        <v>13.6</v>
      </c>
      <c r="K2763" s="4">
        <f t="shared" si="172"/>
        <v>18.69</v>
      </c>
      <c r="L2763" s="4">
        <f t="shared" si="173"/>
        <v>177.29</v>
      </c>
      <c r="M2763" s="6">
        <v>1</v>
      </c>
      <c r="N2763" s="7">
        <v>373.8</v>
      </c>
      <c r="O2763">
        <f t="shared" si="174"/>
        <v>196.51</v>
      </c>
      <c r="P2763" s="1">
        <f t="shared" si="175"/>
        <v>0.525708935259497</v>
      </c>
    </row>
    <row r="2764" ht="20" customHeight="1" spans="1:16">
      <c r="A2764" s="4" t="s">
        <v>3504</v>
      </c>
      <c r="B2764" s="4" t="s">
        <v>17</v>
      </c>
      <c r="C2764" s="4" t="s">
        <v>18</v>
      </c>
      <c r="D2764" s="5">
        <v>46204</v>
      </c>
      <c r="E2764" s="5" t="s">
        <v>45</v>
      </c>
      <c r="F2764" s="5" t="s">
        <v>20</v>
      </c>
      <c r="G2764" s="5" t="s">
        <v>46</v>
      </c>
      <c r="H2764" s="4" t="s">
        <v>134</v>
      </c>
      <c r="I2764" s="4" t="str">
        <f>VLOOKUP(H2764,[1]物料!$A$1:$M$65536,13,0)</f>
        <v>36.10</v>
      </c>
      <c r="J2764" s="4">
        <v>3</v>
      </c>
      <c r="K2764" s="4">
        <f t="shared" si="172"/>
        <v>4.962</v>
      </c>
      <c r="L2764" s="4">
        <f t="shared" si="173"/>
        <v>44.062</v>
      </c>
      <c r="M2764" s="6">
        <v>1</v>
      </c>
      <c r="N2764" s="7">
        <v>99.24</v>
      </c>
      <c r="O2764">
        <f t="shared" si="174"/>
        <v>55.178</v>
      </c>
      <c r="P2764" s="1">
        <f t="shared" si="175"/>
        <v>0.556005642885933</v>
      </c>
    </row>
    <row r="2765" ht="20" customHeight="1" spans="1:16">
      <c r="A2765" s="4" t="s">
        <v>3505</v>
      </c>
      <c r="B2765" s="4" t="s">
        <v>17</v>
      </c>
      <c r="C2765" s="4" t="s">
        <v>18</v>
      </c>
      <c r="D2765" s="5">
        <v>46204</v>
      </c>
      <c r="E2765" s="5" t="s">
        <v>291</v>
      </c>
      <c r="F2765" s="5" t="s">
        <v>55</v>
      </c>
      <c r="G2765" s="5" t="s">
        <v>292</v>
      </c>
      <c r="H2765" s="4" t="s">
        <v>378</v>
      </c>
      <c r="I2765" s="4" t="str">
        <f>VLOOKUP(H2765,[1]物料!$A$1:$M$65536,13,0)</f>
        <v>40.00</v>
      </c>
      <c r="J2765" s="4">
        <v>7.2</v>
      </c>
      <c r="K2765" s="4">
        <f t="shared" si="172"/>
        <v>4.693</v>
      </c>
      <c r="L2765" s="4">
        <f t="shared" si="173"/>
        <v>51.893</v>
      </c>
      <c r="M2765" s="6">
        <v>1</v>
      </c>
      <c r="N2765" s="7">
        <v>93.86</v>
      </c>
      <c r="O2765">
        <f t="shared" si="174"/>
        <v>41.967</v>
      </c>
      <c r="P2765" s="1">
        <f t="shared" si="175"/>
        <v>0.447123375239719</v>
      </c>
    </row>
    <row r="2766" ht="20" customHeight="1" spans="1:16">
      <c r="A2766" s="4" t="s">
        <v>3506</v>
      </c>
      <c r="B2766" s="4" t="s">
        <v>24</v>
      </c>
      <c r="C2766" s="4" t="s">
        <v>150</v>
      </c>
      <c r="D2766" s="5">
        <v>46204</v>
      </c>
      <c r="E2766" s="5" t="s">
        <v>75</v>
      </c>
      <c r="F2766" s="5" t="s">
        <v>61</v>
      </c>
      <c r="G2766" s="5" t="s">
        <v>76</v>
      </c>
      <c r="H2766" s="4" t="s">
        <v>77</v>
      </c>
      <c r="I2766" s="4" t="str">
        <f>VLOOKUP(H2766,[1]物料!$A$1:$M$65536,13,0)</f>
        <v>25.00</v>
      </c>
      <c r="J2766" s="4">
        <v>8</v>
      </c>
      <c r="K2766" s="4">
        <f t="shared" si="172"/>
        <v>3.44</v>
      </c>
      <c r="L2766" s="4">
        <f t="shared" si="173"/>
        <v>36.44</v>
      </c>
      <c r="M2766" s="6">
        <v>1</v>
      </c>
      <c r="N2766" s="7">
        <v>68.8</v>
      </c>
      <c r="O2766">
        <f t="shared" si="174"/>
        <v>32.36</v>
      </c>
      <c r="P2766" s="1">
        <f t="shared" si="175"/>
        <v>0.470348837209302</v>
      </c>
    </row>
    <row r="2767" ht="20" customHeight="1" spans="1:16">
      <c r="A2767" s="4" t="s">
        <v>3507</v>
      </c>
      <c r="B2767" s="4" t="s">
        <v>17</v>
      </c>
      <c r="C2767" s="4" t="s">
        <v>18</v>
      </c>
      <c r="D2767" s="5">
        <v>46204</v>
      </c>
      <c r="E2767" s="5" t="s">
        <v>291</v>
      </c>
      <c r="F2767" s="5" t="s">
        <v>55</v>
      </c>
      <c r="G2767" s="5" t="s">
        <v>292</v>
      </c>
      <c r="H2767" s="4" t="s">
        <v>378</v>
      </c>
      <c r="I2767" s="4" t="str">
        <f>VLOOKUP(H2767,[1]物料!$A$1:$M$65536,13,0)</f>
        <v>40.00</v>
      </c>
      <c r="J2767" s="4">
        <v>7.2</v>
      </c>
      <c r="K2767" s="4">
        <f t="shared" si="172"/>
        <v>4.94</v>
      </c>
      <c r="L2767" s="4">
        <f t="shared" si="173"/>
        <v>52.14</v>
      </c>
      <c r="M2767" s="6">
        <v>1</v>
      </c>
      <c r="N2767" s="7">
        <v>98.8</v>
      </c>
      <c r="O2767">
        <f t="shared" si="174"/>
        <v>46.66</v>
      </c>
      <c r="P2767" s="1">
        <f t="shared" si="175"/>
        <v>0.472267206477733</v>
      </c>
    </row>
    <row r="2768" ht="20" customHeight="1" spans="1:16">
      <c r="A2768" s="4" t="s">
        <v>3508</v>
      </c>
      <c r="B2768" s="4" t="s">
        <v>17</v>
      </c>
      <c r="C2768" s="4" t="s">
        <v>18</v>
      </c>
      <c r="D2768" s="5">
        <v>46204</v>
      </c>
      <c r="E2768" s="5" t="s">
        <v>291</v>
      </c>
      <c r="F2768" s="5" t="s">
        <v>55</v>
      </c>
      <c r="G2768" s="5" t="s">
        <v>292</v>
      </c>
      <c r="H2768" s="4" t="s">
        <v>371</v>
      </c>
      <c r="I2768" s="4" t="str">
        <f>VLOOKUP(H2768,[1]物料!$A$1:$M$65536,13,0)</f>
        <v>40.00</v>
      </c>
      <c r="J2768" s="4">
        <v>7.2</v>
      </c>
      <c r="K2768" s="4">
        <f t="shared" si="172"/>
        <v>4.6675</v>
      </c>
      <c r="L2768" s="4">
        <f t="shared" si="173"/>
        <v>51.8675</v>
      </c>
      <c r="M2768" s="6">
        <v>1</v>
      </c>
      <c r="N2768" s="7">
        <v>93.35</v>
      </c>
      <c r="O2768">
        <f t="shared" si="174"/>
        <v>41.4825</v>
      </c>
      <c r="P2768" s="1">
        <f t="shared" si="175"/>
        <v>0.444376004284949</v>
      </c>
    </row>
    <row r="2769" ht="20" customHeight="1" spans="1:16">
      <c r="A2769" s="4" t="s">
        <v>3509</v>
      </c>
      <c r="B2769" s="4" t="s">
        <v>17</v>
      </c>
      <c r="C2769" s="4" t="s">
        <v>18</v>
      </c>
      <c r="D2769" s="5">
        <v>46204</v>
      </c>
      <c r="E2769" s="5" t="s">
        <v>291</v>
      </c>
      <c r="F2769" s="5" t="s">
        <v>55</v>
      </c>
      <c r="G2769" s="5" t="s">
        <v>292</v>
      </c>
      <c r="H2769" s="4" t="s">
        <v>371</v>
      </c>
      <c r="I2769" s="4" t="str">
        <f>VLOOKUP(H2769,[1]物料!$A$1:$M$65536,13,0)</f>
        <v>40.00</v>
      </c>
      <c r="J2769" s="4">
        <v>7.2</v>
      </c>
      <c r="K2769" s="4">
        <f t="shared" si="172"/>
        <v>4.9305</v>
      </c>
      <c r="L2769" s="4">
        <f t="shared" si="173"/>
        <v>52.1305</v>
      </c>
      <c r="M2769" s="6">
        <v>1</v>
      </c>
      <c r="N2769" s="7">
        <v>98.61</v>
      </c>
      <c r="O2769">
        <f t="shared" si="174"/>
        <v>46.4795</v>
      </c>
      <c r="P2769" s="1">
        <f t="shared" si="175"/>
        <v>0.471346719399655</v>
      </c>
    </row>
    <row r="2770" ht="20" customHeight="1" spans="1:16">
      <c r="A2770" s="4" t="s">
        <v>3510</v>
      </c>
      <c r="B2770" s="4" t="s">
        <v>24</v>
      </c>
      <c r="C2770" s="4" t="s">
        <v>59</v>
      </c>
      <c r="D2770" s="5">
        <v>46204</v>
      </c>
      <c r="E2770" s="5" t="s">
        <v>120</v>
      </c>
      <c r="F2770" s="5" t="s">
        <v>70</v>
      </c>
      <c r="G2770" s="5" t="s">
        <v>121</v>
      </c>
      <c r="H2770" s="4" t="s">
        <v>203</v>
      </c>
      <c r="I2770" s="4" t="str">
        <f>VLOOKUP(H2770,[1]物料!$A$1:$M$65536,13,0)</f>
        <v>36.00</v>
      </c>
      <c r="J2770" s="4">
        <v>6.5</v>
      </c>
      <c r="K2770" s="4">
        <f t="shared" si="172"/>
        <v>4.49</v>
      </c>
      <c r="L2770" s="4">
        <f t="shared" si="173"/>
        <v>46.99</v>
      </c>
      <c r="M2770" s="6">
        <v>1</v>
      </c>
      <c r="N2770" s="7">
        <v>89.8</v>
      </c>
      <c r="O2770">
        <f t="shared" si="174"/>
        <v>42.81</v>
      </c>
      <c r="P2770" s="1">
        <f t="shared" si="175"/>
        <v>0.476726057906459</v>
      </c>
    </row>
    <row r="2771" ht="20" customHeight="1" spans="1:16">
      <c r="A2771" s="4" t="s">
        <v>3511</v>
      </c>
      <c r="B2771" s="4" t="s">
        <v>17</v>
      </c>
      <c r="C2771" s="4" t="s">
        <v>167</v>
      </c>
      <c r="D2771" s="5">
        <v>46204</v>
      </c>
      <c r="E2771" s="5" t="s">
        <v>75</v>
      </c>
      <c r="F2771" s="5" t="s">
        <v>61</v>
      </c>
      <c r="G2771" s="5" t="s">
        <v>76</v>
      </c>
      <c r="H2771" s="4" t="s">
        <v>180</v>
      </c>
      <c r="I2771" s="4" t="str">
        <f>VLOOKUP(H2771,[1]物料!$A$1:$M$65536,13,0)</f>
        <v>25.00</v>
      </c>
      <c r="J2771" s="4">
        <v>4.5</v>
      </c>
      <c r="K2771" s="4">
        <f t="shared" si="172"/>
        <v>5.44</v>
      </c>
      <c r="L2771" s="4">
        <f t="shared" si="173"/>
        <v>34.94</v>
      </c>
      <c r="M2771" s="6">
        <v>1</v>
      </c>
      <c r="N2771" s="7">
        <v>108.8</v>
      </c>
      <c r="O2771">
        <f t="shared" si="174"/>
        <v>73.86</v>
      </c>
      <c r="P2771" s="1">
        <f t="shared" si="175"/>
        <v>0.678860294117647</v>
      </c>
    </row>
    <row r="2772" ht="20" customHeight="1" spans="1:16">
      <c r="A2772" s="4" t="s">
        <v>3512</v>
      </c>
      <c r="B2772" s="4" t="s">
        <v>24</v>
      </c>
      <c r="C2772" s="4" t="s">
        <v>150</v>
      </c>
      <c r="D2772" s="5">
        <v>46204</v>
      </c>
      <c r="E2772" s="5" t="s">
        <v>120</v>
      </c>
      <c r="F2772" s="5" t="s">
        <v>70</v>
      </c>
      <c r="G2772" s="5" t="s">
        <v>121</v>
      </c>
      <c r="H2772" s="4" t="s">
        <v>3423</v>
      </c>
      <c r="I2772" s="4" t="str">
        <f>VLOOKUP(H2772,[1]物料!$A$1:$M$65536,13,0)</f>
        <v>36.00</v>
      </c>
      <c r="J2772" s="4">
        <v>6.5</v>
      </c>
      <c r="K2772" s="4">
        <f t="shared" si="172"/>
        <v>4.44</v>
      </c>
      <c r="L2772" s="4">
        <f t="shared" si="173"/>
        <v>46.94</v>
      </c>
      <c r="M2772" s="6">
        <v>1</v>
      </c>
      <c r="N2772" s="7">
        <v>88.8</v>
      </c>
      <c r="O2772">
        <f t="shared" si="174"/>
        <v>41.86</v>
      </c>
      <c r="P2772" s="1">
        <f t="shared" si="175"/>
        <v>0.471396396396396</v>
      </c>
    </row>
    <row r="2773" ht="20" customHeight="1" spans="1:16">
      <c r="A2773" s="4" t="s">
        <v>3513</v>
      </c>
      <c r="B2773" s="4" t="s">
        <v>24</v>
      </c>
      <c r="C2773" s="4" t="s">
        <v>150</v>
      </c>
      <c r="D2773" s="5">
        <v>46204</v>
      </c>
      <c r="E2773" s="5" t="s">
        <v>75</v>
      </c>
      <c r="F2773" s="5" t="s">
        <v>61</v>
      </c>
      <c r="G2773" s="5" t="s">
        <v>76</v>
      </c>
      <c r="H2773" s="4" t="s">
        <v>180</v>
      </c>
      <c r="I2773" s="4" t="str">
        <f>VLOOKUP(H2773,[1]物料!$A$1:$M$65536,13,0)</f>
        <v>25.00</v>
      </c>
      <c r="J2773" s="4">
        <v>8</v>
      </c>
      <c r="K2773" s="4">
        <f t="shared" si="172"/>
        <v>3.44</v>
      </c>
      <c r="L2773" s="4">
        <f t="shared" si="173"/>
        <v>36.44</v>
      </c>
      <c r="M2773" s="6">
        <v>1</v>
      </c>
      <c r="N2773" s="7">
        <v>68.8</v>
      </c>
      <c r="O2773">
        <f t="shared" si="174"/>
        <v>32.36</v>
      </c>
      <c r="P2773" s="1">
        <f t="shared" si="175"/>
        <v>0.470348837209302</v>
      </c>
    </row>
    <row r="2774" ht="20" customHeight="1" spans="1:16">
      <c r="A2774" s="4" t="s">
        <v>3514</v>
      </c>
      <c r="B2774" s="4" t="s">
        <v>24</v>
      </c>
      <c r="C2774" s="4" t="s">
        <v>119</v>
      </c>
      <c r="D2774" s="5">
        <v>46204</v>
      </c>
      <c r="E2774" s="5" t="s">
        <v>161</v>
      </c>
      <c r="F2774" s="5" t="s">
        <v>55</v>
      </c>
      <c r="G2774" s="5" t="s">
        <v>162</v>
      </c>
      <c r="H2774" s="4" t="s">
        <v>440</v>
      </c>
      <c r="I2774" s="4" t="str">
        <f>VLOOKUP(H2774,[1]物料!$A$1:$M$65536,13,0)</f>
        <v>16.00</v>
      </c>
      <c r="J2774" s="4">
        <v>8</v>
      </c>
      <c r="K2774" s="4">
        <f t="shared" si="172"/>
        <v>2.3</v>
      </c>
      <c r="L2774" s="4">
        <f t="shared" si="173"/>
        <v>26.3</v>
      </c>
      <c r="M2774" s="6">
        <v>1</v>
      </c>
      <c r="N2774" s="7">
        <v>46</v>
      </c>
      <c r="O2774">
        <f t="shared" si="174"/>
        <v>19.7</v>
      </c>
      <c r="P2774" s="1">
        <f t="shared" si="175"/>
        <v>0.428260869565217</v>
      </c>
    </row>
    <row r="2775" ht="20" customHeight="1" spans="1:16">
      <c r="A2775" s="4" t="s">
        <v>3515</v>
      </c>
      <c r="B2775" s="4" t="s">
        <v>17</v>
      </c>
      <c r="C2775" s="4" t="s">
        <v>18</v>
      </c>
      <c r="D2775" s="5">
        <v>46204</v>
      </c>
      <c r="E2775" s="5" t="s">
        <v>3094</v>
      </c>
      <c r="F2775" s="5" t="s">
        <v>55</v>
      </c>
      <c r="G2775" s="5" t="s">
        <v>3095</v>
      </c>
      <c r="H2775" s="4" t="s">
        <v>3516</v>
      </c>
      <c r="I2775" s="4" t="str">
        <f>VLOOKUP(H2775,[1]物料!$A$1:$M$65536,13,0)</f>
        <v>30.00</v>
      </c>
      <c r="J2775" s="4">
        <v>7.2</v>
      </c>
      <c r="K2775" s="4">
        <f t="shared" si="172"/>
        <v>4.3605</v>
      </c>
      <c r="L2775" s="4">
        <f t="shared" si="173"/>
        <v>41.5605</v>
      </c>
      <c r="M2775" s="6">
        <v>1</v>
      </c>
      <c r="N2775" s="7">
        <v>87.21</v>
      </c>
      <c r="O2775">
        <f t="shared" si="174"/>
        <v>45.6495</v>
      </c>
      <c r="P2775" s="1">
        <f t="shared" si="175"/>
        <v>0.5234434124527</v>
      </c>
    </row>
    <row r="2776" ht="20" customHeight="1" spans="1:16">
      <c r="A2776" s="4" t="s">
        <v>3517</v>
      </c>
      <c r="B2776" s="4" t="s">
        <v>24</v>
      </c>
      <c r="C2776" s="4" t="s">
        <v>25</v>
      </c>
      <c r="D2776" s="5">
        <v>46204</v>
      </c>
      <c r="E2776" s="5" t="s">
        <v>83</v>
      </c>
      <c r="F2776" s="5" t="s">
        <v>55</v>
      </c>
      <c r="G2776" s="5" t="s">
        <v>84</v>
      </c>
      <c r="H2776" s="4" t="s">
        <v>85</v>
      </c>
      <c r="I2776" s="4" t="str">
        <f>VLOOKUP(H2776,[1]物料!$A$1:$M$65536,13,0)</f>
        <v>52.00</v>
      </c>
      <c r="J2776" s="4">
        <v>18</v>
      </c>
      <c r="K2776" s="4">
        <f t="shared" si="172"/>
        <v>7.0665</v>
      </c>
      <c r="L2776" s="4">
        <f t="shared" si="173"/>
        <v>77.0665</v>
      </c>
      <c r="M2776" s="6">
        <v>1</v>
      </c>
      <c r="N2776" s="7">
        <v>141.33</v>
      </c>
      <c r="O2776">
        <f t="shared" si="174"/>
        <v>64.2635</v>
      </c>
      <c r="P2776" s="1">
        <f t="shared" si="175"/>
        <v>0.454705299653294</v>
      </c>
    </row>
    <row r="2777" ht="20" customHeight="1" spans="1:16">
      <c r="A2777" s="4" t="s">
        <v>3518</v>
      </c>
      <c r="B2777" s="4" t="s">
        <v>24</v>
      </c>
      <c r="C2777" s="4" t="s">
        <v>25</v>
      </c>
      <c r="D2777" s="5">
        <v>46204</v>
      </c>
      <c r="E2777" s="5" t="s">
        <v>3519</v>
      </c>
      <c r="F2777" s="5" t="s">
        <v>55</v>
      </c>
      <c r="G2777" s="5" t="s">
        <v>3520</v>
      </c>
      <c r="H2777" s="4" t="s">
        <v>3521</v>
      </c>
      <c r="I2777" s="4" t="str">
        <f>VLOOKUP(H2777,[1]物料!$A$1:$M$65536,13,0)</f>
        <v>27.00</v>
      </c>
      <c r="J2777" s="4">
        <v>8</v>
      </c>
      <c r="K2777" s="4">
        <f t="shared" si="172"/>
        <v>3.99</v>
      </c>
      <c r="L2777" s="4">
        <f t="shared" si="173"/>
        <v>38.99</v>
      </c>
      <c r="M2777" s="6">
        <v>1</v>
      </c>
      <c r="N2777" s="7">
        <v>79.8</v>
      </c>
      <c r="O2777">
        <f t="shared" si="174"/>
        <v>40.81</v>
      </c>
      <c r="P2777" s="1">
        <f t="shared" si="175"/>
        <v>0.51140350877193</v>
      </c>
    </row>
    <row r="2778" ht="20" customHeight="1" spans="1:16">
      <c r="A2778" s="4" t="s">
        <v>3522</v>
      </c>
      <c r="B2778" s="4" t="s">
        <v>17</v>
      </c>
      <c r="C2778" s="4" t="s">
        <v>234</v>
      </c>
      <c r="D2778" s="5">
        <v>46204</v>
      </c>
      <c r="E2778" s="5" t="s">
        <v>999</v>
      </c>
      <c r="F2778" s="5" t="s">
        <v>39</v>
      </c>
      <c r="G2778" s="5" t="s">
        <v>1000</v>
      </c>
      <c r="H2778" s="4" t="s">
        <v>1173</v>
      </c>
      <c r="I2778" s="4" t="str">
        <f>VLOOKUP(H2778,[1]物料!$A$1:$M$65536,13,0)</f>
        <v>18.50</v>
      </c>
      <c r="J2778" s="4">
        <v>1.9</v>
      </c>
      <c r="K2778" s="4">
        <f t="shared" si="172"/>
        <v>2.6895</v>
      </c>
      <c r="L2778" s="4">
        <f t="shared" si="173"/>
        <v>23.0895</v>
      </c>
      <c r="M2778" s="6">
        <v>1</v>
      </c>
      <c r="N2778" s="7">
        <v>53.79</v>
      </c>
      <c r="O2778">
        <f t="shared" si="174"/>
        <v>30.7005</v>
      </c>
      <c r="P2778" s="1">
        <f t="shared" si="175"/>
        <v>0.570747350808701</v>
      </c>
    </row>
    <row r="2779" ht="20" customHeight="1" spans="1:16">
      <c r="A2779" s="4" t="s">
        <v>3523</v>
      </c>
      <c r="B2779" s="4" t="s">
        <v>17</v>
      </c>
      <c r="C2779" s="4" t="s">
        <v>18</v>
      </c>
      <c r="D2779" s="5">
        <v>46204</v>
      </c>
      <c r="E2779" s="5" t="s">
        <v>75</v>
      </c>
      <c r="F2779" s="5" t="s">
        <v>61</v>
      </c>
      <c r="G2779" s="5" t="s">
        <v>76</v>
      </c>
      <c r="H2779" s="4" t="s">
        <v>77</v>
      </c>
      <c r="I2779" s="4" t="str">
        <f>VLOOKUP(H2779,[1]物料!$A$1:$M$65536,13,0)</f>
        <v>25.00</v>
      </c>
      <c r="J2779" s="4">
        <v>4.5</v>
      </c>
      <c r="K2779" s="4">
        <f t="shared" si="172"/>
        <v>3.74</v>
      </c>
      <c r="L2779" s="4">
        <f t="shared" si="173"/>
        <v>33.24</v>
      </c>
      <c r="M2779" s="6">
        <v>1</v>
      </c>
      <c r="N2779" s="7">
        <v>74.8</v>
      </c>
      <c r="O2779">
        <f t="shared" si="174"/>
        <v>41.56</v>
      </c>
      <c r="P2779" s="1">
        <f t="shared" si="175"/>
        <v>0.555614973262032</v>
      </c>
    </row>
    <row r="2780" ht="20" customHeight="1" spans="1:16">
      <c r="A2780" s="4" t="s">
        <v>3524</v>
      </c>
      <c r="B2780" s="4" t="s">
        <v>17</v>
      </c>
      <c r="C2780" s="4" t="s">
        <v>18</v>
      </c>
      <c r="D2780" s="5">
        <v>46204</v>
      </c>
      <c r="E2780" s="5" t="s">
        <v>580</v>
      </c>
      <c r="F2780" s="5" t="s">
        <v>20</v>
      </c>
      <c r="G2780" s="5" t="s">
        <v>581</v>
      </c>
      <c r="H2780" s="4" t="s">
        <v>582</v>
      </c>
      <c r="I2780" s="4" t="str">
        <f>VLOOKUP(H2780,[1]物料!$A$1:$M$65536,13,0)</f>
        <v>21.10</v>
      </c>
      <c r="J2780" s="4">
        <v>3</v>
      </c>
      <c r="K2780" s="4">
        <f t="shared" si="172"/>
        <v>2.813</v>
      </c>
      <c r="L2780" s="4">
        <f t="shared" si="173"/>
        <v>26.913</v>
      </c>
      <c r="M2780" s="6">
        <v>1</v>
      </c>
      <c r="N2780" s="7">
        <v>56.26</v>
      </c>
      <c r="O2780">
        <f t="shared" si="174"/>
        <v>29.347</v>
      </c>
      <c r="P2780" s="1">
        <f t="shared" si="175"/>
        <v>0.521631709918237</v>
      </c>
    </row>
    <row r="2781" ht="20" customHeight="1" spans="1:16">
      <c r="A2781" s="4" t="s">
        <v>3525</v>
      </c>
      <c r="B2781" s="4" t="s">
        <v>24</v>
      </c>
      <c r="C2781" s="4" t="s">
        <v>59</v>
      </c>
      <c r="D2781" s="5">
        <v>46204</v>
      </c>
      <c r="E2781" s="5" t="s">
        <v>584</v>
      </c>
      <c r="F2781" s="5" t="s">
        <v>61</v>
      </c>
      <c r="G2781" s="5" t="s">
        <v>585</v>
      </c>
      <c r="H2781" s="4" t="s">
        <v>3526</v>
      </c>
      <c r="I2781" s="4" t="str">
        <f>VLOOKUP(H2781,[1]物料!$A$1:$M$65536,13,0)</f>
        <v>94.40</v>
      </c>
      <c r="J2781" s="4">
        <v>12</v>
      </c>
      <c r="K2781" s="4">
        <f t="shared" si="172"/>
        <v>12.44</v>
      </c>
      <c r="L2781" s="4">
        <f t="shared" si="173"/>
        <v>118.84</v>
      </c>
      <c r="M2781" s="6">
        <v>1</v>
      </c>
      <c r="N2781" s="7">
        <v>248.8</v>
      </c>
      <c r="O2781">
        <f t="shared" si="174"/>
        <v>129.96</v>
      </c>
      <c r="P2781" s="1">
        <f t="shared" si="175"/>
        <v>0.522347266881029</v>
      </c>
    </row>
    <row r="2782" ht="20" customHeight="1" spans="1:16">
      <c r="A2782" s="4" t="s">
        <v>3527</v>
      </c>
      <c r="B2782" s="4" t="s">
        <v>24</v>
      </c>
      <c r="C2782" s="4" t="s">
        <v>59</v>
      </c>
      <c r="D2782" s="5">
        <v>46204</v>
      </c>
      <c r="E2782" s="5" t="s">
        <v>75</v>
      </c>
      <c r="F2782" s="5" t="s">
        <v>61</v>
      </c>
      <c r="G2782" s="5" t="s">
        <v>76</v>
      </c>
      <c r="H2782" s="4" t="s">
        <v>180</v>
      </c>
      <c r="I2782" s="4" t="str">
        <f>VLOOKUP(H2782,[1]物料!$A$1:$M$65536,13,0)</f>
        <v>25.00</v>
      </c>
      <c r="J2782" s="4">
        <v>8</v>
      </c>
      <c r="K2782" s="4">
        <f t="shared" si="172"/>
        <v>3.74</v>
      </c>
      <c r="L2782" s="4">
        <f t="shared" si="173"/>
        <v>36.74</v>
      </c>
      <c r="M2782" s="6">
        <v>1</v>
      </c>
      <c r="N2782" s="7">
        <v>74.8</v>
      </c>
      <c r="O2782">
        <f t="shared" si="174"/>
        <v>38.06</v>
      </c>
      <c r="P2782" s="1">
        <f t="shared" si="175"/>
        <v>0.508823529411765</v>
      </c>
    </row>
    <row r="2783" ht="20" customHeight="1" spans="1:16">
      <c r="A2783" s="4" t="s">
        <v>3528</v>
      </c>
      <c r="B2783" s="4" t="s">
        <v>24</v>
      </c>
      <c r="C2783" s="4" t="s">
        <v>44</v>
      </c>
      <c r="D2783" s="5">
        <v>46204</v>
      </c>
      <c r="E2783" s="5" t="s">
        <v>186</v>
      </c>
      <c r="F2783" s="5" t="s">
        <v>55</v>
      </c>
      <c r="G2783" s="5" t="s">
        <v>187</v>
      </c>
      <c r="H2783" s="4" t="s">
        <v>557</v>
      </c>
      <c r="I2783" s="4" t="str">
        <f>VLOOKUP(H2783,[1]物料!$A$1:$M$65536,13,0)</f>
        <v>48.00</v>
      </c>
      <c r="J2783" s="4">
        <v>10.7</v>
      </c>
      <c r="K2783" s="4">
        <f t="shared" si="172"/>
        <v>6.44</v>
      </c>
      <c r="L2783" s="4">
        <f t="shared" si="173"/>
        <v>65.14</v>
      </c>
      <c r="M2783" s="6">
        <v>1</v>
      </c>
      <c r="N2783" s="7">
        <v>128.8</v>
      </c>
      <c r="O2783">
        <f t="shared" si="174"/>
        <v>63.66</v>
      </c>
      <c r="P2783" s="1">
        <f t="shared" si="175"/>
        <v>0.494254658385093</v>
      </c>
    </row>
    <row r="2784" ht="20" customHeight="1" spans="1:16">
      <c r="A2784" s="4" t="s">
        <v>3529</v>
      </c>
      <c r="B2784" s="4" t="s">
        <v>24</v>
      </c>
      <c r="C2784" s="4" t="s">
        <v>119</v>
      </c>
      <c r="D2784" s="5">
        <v>46204</v>
      </c>
      <c r="E2784" s="5" t="s">
        <v>83</v>
      </c>
      <c r="F2784" s="5" t="s">
        <v>55</v>
      </c>
      <c r="G2784" s="5" t="s">
        <v>84</v>
      </c>
      <c r="H2784" s="4" t="s">
        <v>88</v>
      </c>
      <c r="I2784" s="4" t="str">
        <f>VLOOKUP(H2784,[1]物料!$A$1:$M$65536,13,0)</f>
        <v>52.00</v>
      </c>
      <c r="J2784" s="4">
        <v>18</v>
      </c>
      <c r="K2784" s="4">
        <f t="shared" si="172"/>
        <v>6.94</v>
      </c>
      <c r="L2784" s="4">
        <f t="shared" si="173"/>
        <v>76.94</v>
      </c>
      <c r="M2784" s="6">
        <v>1</v>
      </c>
      <c r="N2784" s="7">
        <v>138.8</v>
      </c>
      <c r="O2784">
        <f t="shared" si="174"/>
        <v>61.86</v>
      </c>
      <c r="P2784" s="1">
        <f t="shared" si="175"/>
        <v>0.445677233429395</v>
      </c>
    </row>
    <row r="2785" ht="20" customHeight="1" spans="1:16">
      <c r="A2785" s="4" t="s">
        <v>3530</v>
      </c>
      <c r="B2785" s="4" t="s">
        <v>17</v>
      </c>
      <c r="C2785" s="4" t="s">
        <v>49</v>
      </c>
      <c r="D2785" s="5">
        <v>46204</v>
      </c>
      <c r="E2785" s="5" t="s">
        <v>94</v>
      </c>
      <c r="F2785" s="5" t="s">
        <v>55</v>
      </c>
      <c r="G2785" s="5" t="s">
        <v>95</v>
      </c>
      <c r="H2785" s="4" t="s">
        <v>96</v>
      </c>
      <c r="I2785" s="4" t="str">
        <f>VLOOKUP(H2785,[1]物料!$A$1:$M$65536,13,0)</f>
        <v>30.00</v>
      </c>
      <c r="J2785" s="4">
        <v>7.2</v>
      </c>
      <c r="K2785" s="4">
        <f t="shared" si="172"/>
        <v>4.185</v>
      </c>
      <c r="L2785" s="4">
        <f t="shared" si="173"/>
        <v>41.385</v>
      </c>
      <c r="M2785" s="6">
        <v>1</v>
      </c>
      <c r="N2785" s="7">
        <v>83.7</v>
      </c>
      <c r="O2785">
        <f t="shared" si="174"/>
        <v>42.315</v>
      </c>
      <c r="P2785" s="1">
        <f t="shared" si="175"/>
        <v>0.505555555555556</v>
      </c>
    </row>
    <row r="2786" ht="20" customHeight="1" spans="1:16">
      <c r="A2786" s="4" t="s">
        <v>3531</v>
      </c>
      <c r="B2786" s="4" t="s">
        <v>17</v>
      </c>
      <c r="C2786" s="4" t="s">
        <v>49</v>
      </c>
      <c r="D2786" s="5">
        <v>46204</v>
      </c>
      <c r="E2786" s="5" t="s">
        <v>301</v>
      </c>
      <c r="F2786" s="5" t="s">
        <v>55</v>
      </c>
      <c r="G2786" s="5" t="s">
        <v>302</v>
      </c>
      <c r="H2786" s="4" t="s">
        <v>3532</v>
      </c>
      <c r="I2786" s="4" t="str">
        <f>VLOOKUP(H2786,[1]物料!$A$1:$M$65536,13,0)</f>
        <v>20.00</v>
      </c>
      <c r="J2786" s="4">
        <v>4.5</v>
      </c>
      <c r="K2786" s="4">
        <f t="shared" si="172"/>
        <v>2.745</v>
      </c>
      <c r="L2786" s="4">
        <f t="shared" si="173"/>
        <v>27.245</v>
      </c>
      <c r="M2786" s="6">
        <v>1</v>
      </c>
      <c r="N2786" s="7">
        <v>54.9</v>
      </c>
      <c r="O2786">
        <f t="shared" si="174"/>
        <v>27.655</v>
      </c>
      <c r="P2786" s="1">
        <f t="shared" si="175"/>
        <v>0.503734061930783</v>
      </c>
    </row>
    <row r="2787" ht="20" customHeight="1" spans="1:16">
      <c r="A2787" s="4" t="s">
        <v>3533</v>
      </c>
      <c r="B2787" s="4" t="s">
        <v>17</v>
      </c>
      <c r="C2787" s="4" t="s">
        <v>18</v>
      </c>
      <c r="D2787" s="5">
        <v>46204</v>
      </c>
      <c r="E2787" s="5" t="s">
        <v>60</v>
      </c>
      <c r="F2787" s="5" t="s">
        <v>61</v>
      </c>
      <c r="G2787" s="5" t="s">
        <v>62</v>
      </c>
      <c r="H2787" s="4" t="s">
        <v>157</v>
      </c>
      <c r="I2787" s="4" t="str">
        <f>VLOOKUP(H2787,[1]物料!$A$1:$M$65536,13,0)</f>
        <v>24.00</v>
      </c>
      <c r="J2787" s="4">
        <v>4.5</v>
      </c>
      <c r="K2787" s="4">
        <f t="shared" si="172"/>
        <v>3.49</v>
      </c>
      <c r="L2787" s="4">
        <f t="shared" si="173"/>
        <v>31.99</v>
      </c>
      <c r="M2787" s="6">
        <v>1</v>
      </c>
      <c r="N2787" s="7">
        <v>69.8</v>
      </c>
      <c r="O2787">
        <f t="shared" si="174"/>
        <v>37.81</v>
      </c>
      <c r="P2787" s="1">
        <f t="shared" si="175"/>
        <v>0.541690544412607</v>
      </c>
    </row>
    <row r="2788" ht="20" customHeight="1" spans="1:16">
      <c r="A2788" s="4" t="s">
        <v>3534</v>
      </c>
      <c r="B2788" s="4" t="s">
        <v>24</v>
      </c>
      <c r="C2788" s="4" t="s">
        <v>25</v>
      </c>
      <c r="D2788" s="5">
        <v>46204</v>
      </c>
      <c r="E2788" s="5" t="s">
        <v>38</v>
      </c>
      <c r="F2788" s="5" t="s">
        <v>39</v>
      </c>
      <c r="G2788" s="5" t="s">
        <v>40</v>
      </c>
      <c r="H2788" s="4" t="s">
        <v>2559</v>
      </c>
      <c r="I2788" s="4" t="str">
        <f>VLOOKUP(H2788,[1]物料!$A$1:$M$65536,13,0)</f>
        <v>19.00</v>
      </c>
      <c r="J2788" s="4">
        <v>5.4</v>
      </c>
      <c r="K2788" s="4">
        <f t="shared" si="172"/>
        <v>1.845</v>
      </c>
      <c r="L2788" s="4">
        <f t="shared" si="173"/>
        <v>26.245</v>
      </c>
      <c r="M2788" s="6">
        <v>1</v>
      </c>
      <c r="N2788" s="7">
        <v>36.9</v>
      </c>
      <c r="O2788">
        <f t="shared" si="174"/>
        <v>10.655</v>
      </c>
      <c r="P2788" s="1">
        <f t="shared" si="175"/>
        <v>0.288753387533875</v>
      </c>
    </row>
    <row r="2789" ht="20" customHeight="1" spans="1:16">
      <c r="A2789" s="4" t="s">
        <v>3535</v>
      </c>
      <c r="B2789" s="4" t="s">
        <v>17</v>
      </c>
      <c r="C2789" s="4" t="s">
        <v>18</v>
      </c>
      <c r="D2789" s="5">
        <v>46204</v>
      </c>
      <c r="E2789" s="5" t="s">
        <v>291</v>
      </c>
      <c r="F2789" s="5" t="s">
        <v>55</v>
      </c>
      <c r="G2789" s="5" t="s">
        <v>292</v>
      </c>
      <c r="H2789" s="4" t="s">
        <v>371</v>
      </c>
      <c r="I2789" s="4" t="str">
        <f>VLOOKUP(H2789,[1]物料!$A$1:$M$65536,13,0)</f>
        <v>40.00</v>
      </c>
      <c r="J2789" s="4">
        <v>7.2</v>
      </c>
      <c r="K2789" s="4">
        <f t="shared" si="172"/>
        <v>4.5925</v>
      </c>
      <c r="L2789" s="4">
        <f t="shared" si="173"/>
        <v>51.7925</v>
      </c>
      <c r="M2789" s="6">
        <v>1</v>
      </c>
      <c r="N2789" s="7">
        <v>91.85</v>
      </c>
      <c r="O2789">
        <f t="shared" si="174"/>
        <v>40.0575</v>
      </c>
      <c r="P2789" s="1">
        <f t="shared" si="175"/>
        <v>0.436118671747414</v>
      </c>
    </row>
    <row r="2790" ht="20" customHeight="1" spans="1:16">
      <c r="A2790" s="4" t="s">
        <v>3536</v>
      </c>
      <c r="B2790" s="4" t="s">
        <v>24</v>
      </c>
      <c r="C2790" s="4" t="s">
        <v>59</v>
      </c>
      <c r="D2790" s="5">
        <v>46204</v>
      </c>
      <c r="E2790" s="5" t="s">
        <v>784</v>
      </c>
      <c r="F2790" s="5" t="s">
        <v>55</v>
      </c>
      <c r="G2790" s="5" t="s">
        <v>785</v>
      </c>
      <c r="H2790" s="4" t="s">
        <v>3537</v>
      </c>
      <c r="I2790" s="4" t="str">
        <f>VLOOKUP(H2790,[1]物料!$A$1:$M$65536,13,0)</f>
        <v>35.00</v>
      </c>
      <c r="J2790" s="4">
        <v>10.7</v>
      </c>
      <c r="K2790" s="4">
        <f t="shared" si="172"/>
        <v>5.14</v>
      </c>
      <c r="L2790" s="4">
        <f t="shared" si="173"/>
        <v>50.84</v>
      </c>
      <c r="M2790" s="6">
        <v>1</v>
      </c>
      <c r="N2790" s="7">
        <v>102.8</v>
      </c>
      <c r="O2790">
        <f t="shared" si="174"/>
        <v>51.96</v>
      </c>
      <c r="P2790" s="1">
        <f t="shared" si="175"/>
        <v>0.505447470817121</v>
      </c>
    </row>
    <row r="2791" ht="20" customHeight="1" spans="1:16">
      <c r="A2791" s="4" t="s">
        <v>3538</v>
      </c>
      <c r="B2791" s="4" t="s">
        <v>17</v>
      </c>
      <c r="C2791" s="4" t="s">
        <v>167</v>
      </c>
      <c r="D2791" s="5">
        <v>46204</v>
      </c>
      <c r="E2791" s="5" t="s">
        <v>54</v>
      </c>
      <c r="F2791" s="5" t="s">
        <v>55</v>
      </c>
      <c r="G2791" s="5" t="s">
        <v>56</v>
      </c>
      <c r="H2791" s="4" t="s">
        <v>1052</v>
      </c>
      <c r="I2791" s="4" t="str">
        <f>VLOOKUP(H2791,[1]物料!$A$1:$M$65536,13,0)</f>
        <v>12.00</v>
      </c>
      <c r="J2791" s="4">
        <v>4.5</v>
      </c>
      <c r="K2791" s="4">
        <f t="shared" si="172"/>
        <v>1.99</v>
      </c>
      <c r="L2791" s="4">
        <f t="shared" si="173"/>
        <v>18.49</v>
      </c>
      <c r="M2791" s="6">
        <v>1</v>
      </c>
      <c r="N2791" s="7">
        <v>39.8</v>
      </c>
      <c r="O2791">
        <f t="shared" si="174"/>
        <v>21.31</v>
      </c>
      <c r="P2791" s="1">
        <f t="shared" si="175"/>
        <v>0.535427135678392</v>
      </c>
    </row>
    <row r="2792" ht="20" customHeight="1" spans="1:16">
      <c r="A2792" s="4" t="s">
        <v>3539</v>
      </c>
      <c r="B2792" s="4" t="s">
        <v>17</v>
      </c>
      <c r="C2792" s="4" t="s">
        <v>113</v>
      </c>
      <c r="D2792" s="5">
        <v>46204</v>
      </c>
      <c r="E2792" s="5" t="s">
        <v>332</v>
      </c>
      <c r="F2792" s="5" t="s">
        <v>55</v>
      </c>
      <c r="G2792" s="5" t="s">
        <v>333</v>
      </c>
      <c r="H2792" s="4" t="s">
        <v>567</v>
      </c>
      <c r="I2792" s="4" t="str">
        <f>VLOOKUP(H2792,[1]物料!$A$1:$M$65536,13,0)</f>
        <v>16.00</v>
      </c>
      <c r="J2792" s="4">
        <v>4.5</v>
      </c>
      <c r="K2792" s="4">
        <f t="shared" si="172"/>
        <v>3.49</v>
      </c>
      <c r="L2792" s="4">
        <f t="shared" si="173"/>
        <v>23.99</v>
      </c>
      <c r="M2792" s="6">
        <v>1</v>
      </c>
      <c r="N2792" s="7">
        <v>69.8</v>
      </c>
      <c r="O2792">
        <f t="shared" si="174"/>
        <v>45.81</v>
      </c>
      <c r="P2792" s="1">
        <f t="shared" si="175"/>
        <v>0.656303724928367</v>
      </c>
    </row>
    <row r="2793" ht="20" customHeight="1" spans="1:16">
      <c r="A2793" s="4" t="s">
        <v>3540</v>
      </c>
      <c r="B2793" s="4" t="s">
        <v>24</v>
      </c>
      <c r="C2793" s="4" t="s">
        <v>74</v>
      </c>
      <c r="D2793" s="5">
        <v>46204</v>
      </c>
      <c r="E2793" s="5" t="s">
        <v>332</v>
      </c>
      <c r="F2793" s="5" t="s">
        <v>55</v>
      </c>
      <c r="G2793" s="5" t="s">
        <v>333</v>
      </c>
      <c r="H2793" s="4" t="s">
        <v>3541</v>
      </c>
      <c r="I2793" s="4" t="str">
        <f>VLOOKUP(H2793,[1]物料!$A$1:$M$65536,13,0)</f>
        <v>16.00</v>
      </c>
      <c r="J2793" s="4">
        <v>8</v>
      </c>
      <c r="K2793" s="4">
        <f t="shared" si="172"/>
        <v>2.6235</v>
      </c>
      <c r="L2793" s="4">
        <f t="shared" si="173"/>
        <v>26.6235</v>
      </c>
      <c r="M2793" s="6">
        <v>1</v>
      </c>
      <c r="N2793" s="7">
        <v>52.47</v>
      </c>
      <c r="O2793">
        <f t="shared" si="174"/>
        <v>25.8465</v>
      </c>
      <c r="P2793" s="1">
        <f t="shared" si="175"/>
        <v>0.492595769010863</v>
      </c>
    </row>
    <row r="2794" ht="20" customHeight="1" spans="1:16">
      <c r="A2794" s="4" t="s">
        <v>3542</v>
      </c>
      <c r="B2794" s="4" t="s">
        <v>24</v>
      </c>
      <c r="C2794" s="4" t="s">
        <v>59</v>
      </c>
      <c r="D2794" s="5">
        <v>46204</v>
      </c>
      <c r="E2794" s="5" t="s">
        <v>270</v>
      </c>
      <c r="F2794" s="5" t="s">
        <v>20</v>
      </c>
      <c r="G2794" s="5" t="s">
        <v>271</v>
      </c>
      <c r="H2794" s="4" t="s">
        <v>272</v>
      </c>
      <c r="I2794" s="4" t="str">
        <f>VLOOKUP(H2794,[1]物料!$A$1:$M$65536,13,0)</f>
        <v>19.90</v>
      </c>
      <c r="J2794" s="4">
        <v>6.5</v>
      </c>
      <c r="K2794" s="4">
        <f t="shared" si="172"/>
        <v>2.99</v>
      </c>
      <c r="L2794" s="4">
        <f t="shared" si="173"/>
        <v>29.39</v>
      </c>
      <c r="M2794" s="6">
        <v>1</v>
      </c>
      <c r="N2794" s="7">
        <v>59.8</v>
      </c>
      <c r="O2794">
        <f t="shared" si="174"/>
        <v>30.41</v>
      </c>
      <c r="P2794" s="1">
        <f t="shared" si="175"/>
        <v>0.508528428093645</v>
      </c>
    </row>
    <row r="2795" ht="20" customHeight="1" spans="1:16">
      <c r="A2795" s="4" t="s">
        <v>3543</v>
      </c>
      <c r="B2795" s="4" t="s">
        <v>24</v>
      </c>
      <c r="C2795" s="4" t="s">
        <v>119</v>
      </c>
      <c r="D2795" s="5">
        <v>46204</v>
      </c>
      <c r="E2795" s="5" t="s">
        <v>161</v>
      </c>
      <c r="F2795" s="5" t="s">
        <v>55</v>
      </c>
      <c r="G2795" s="5" t="s">
        <v>162</v>
      </c>
      <c r="H2795" s="4" t="s">
        <v>2381</v>
      </c>
      <c r="I2795" s="4" t="str">
        <f>VLOOKUP(H2795,[1]物料!$A$1:$M$65536,13,0)</f>
        <v>16.00</v>
      </c>
      <c r="J2795" s="4">
        <v>8</v>
      </c>
      <c r="K2795" s="4">
        <f t="shared" si="172"/>
        <v>2.23</v>
      </c>
      <c r="L2795" s="4">
        <f t="shared" si="173"/>
        <v>26.23</v>
      </c>
      <c r="M2795" s="6">
        <v>1</v>
      </c>
      <c r="N2795" s="7">
        <v>44.6</v>
      </c>
      <c r="O2795">
        <f t="shared" si="174"/>
        <v>18.37</v>
      </c>
      <c r="P2795" s="1">
        <f t="shared" si="175"/>
        <v>0.411883408071749</v>
      </c>
    </row>
    <row r="2796" ht="20" customHeight="1" spans="1:16">
      <c r="A2796" s="4" t="s">
        <v>3544</v>
      </c>
      <c r="B2796" s="4" t="s">
        <v>17</v>
      </c>
      <c r="C2796" s="4" t="s">
        <v>234</v>
      </c>
      <c r="D2796" s="5">
        <v>46204</v>
      </c>
      <c r="E2796" s="5" t="s">
        <v>999</v>
      </c>
      <c r="F2796" s="5" t="s">
        <v>39</v>
      </c>
      <c r="G2796" s="5" t="s">
        <v>1000</v>
      </c>
      <c r="H2796" s="4" t="s">
        <v>1001</v>
      </c>
      <c r="I2796" s="4" t="str">
        <f>VLOOKUP(H2796,[1]物料!$A$1:$M$65536,13,0)</f>
        <v>18.50</v>
      </c>
      <c r="J2796" s="4">
        <v>1.9</v>
      </c>
      <c r="K2796" s="4">
        <f t="shared" si="172"/>
        <v>2.6575</v>
      </c>
      <c r="L2796" s="4">
        <f t="shared" si="173"/>
        <v>23.0575</v>
      </c>
      <c r="M2796" s="6">
        <v>1</v>
      </c>
      <c r="N2796" s="7">
        <v>53.15</v>
      </c>
      <c r="O2796">
        <f t="shared" si="174"/>
        <v>30.0925</v>
      </c>
      <c r="P2796" s="1">
        <f t="shared" si="175"/>
        <v>0.56618062088429</v>
      </c>
    </row>
    <row r="2797" ht="20" customHeight="1" spans="1:16">
      <c r="A2797" s="4" t="s">
        <v>3544</v>
      </c>
      <c r="B2797" s="4" t="s">
        <v>17</v>
      </c>
      <c r="C2797" s="4" t="s">
        <v>234</v>
      </c>
      <c r="D2797" s="5">
        <v>46204</v>
      </c>
      <c r="E2797" s="5" t="s">
        <v>999</v>
      </c>
      <c r="F2797" s="5" t="s">
        <v>39</v>
      </c>
      <c r="G2797" s="5" t="s">
        <v>1000</v>
      </c>
      <c r="H2797" s="4" t="s">
        <v>1001</v>
      </c>
      <c r="I2797" s="4" t="str">
        <f>VLOOKUP(H2797,[1]物料!$A$1:$M$65536,13,0)</f>
        <v>18.50</v>
      </c>
      <c r="J2797" s="4">
        <v>1.9</v>
      </c>
      <c r="K2797" s="4">
        <f t="shared" si="172"/>
        <v>2.087</v>
      </c>
      <c r="L2797" s="4">
        <f t="shared" si="173"/>
        <v>22.487</v>
      </c>
      <c r="M2797" s="6">
        <v>1</v>
      </c>
      <c r="N2797" s="7">
        <v>41.74</v>
      </c>
      <c r="O2797">
        <f t="shared" si="174"/>
        <v>19.253</v>
      </c>
      <c r="P2797" s="1">
        <f t="shared" si="175"/>
        <v>0.46126018207954</v>
      </c>
    </row>
    <row r="2798" ht="20" customHeight="1" spans="1:16">
      <c r="A2798" s="4" t="s">
        <v>3545</v>
      </c>
      <c r="B2798" s="4" t="s">
        <v>24</v>
      </c>
      <c r="C2798" s="4" t="s">
        <v>25</v>
      </c>
      <c r="D2798" s="5">
        <v>46204</v>
      </c>
      <c r="E2798" s="5" t="s">
        <v>970</v>
      </c>
      <c r="F2798" s="5" t="s">
        <v>70</v>
      </c>
      <c r="G2798" s="5" t="s">
        <v>971</v>
      </c>
      <c r="H2798" s="4" t="s">
        <v>3546</v>
      </c>
      <c r="I2798" s="4" t="str">
        <f>VLOOKUP(H2798,[1]物料!$A$1:$M$65536,13,0)</f>
        <v>39.00</v>
      </c>
      <c r="J2798" s="4">
        <v>6.5</v>
      </c>
      <c r="K2798" s="4">
        <f t="shared" si="172"/>
        <v>4.49</v>
      </c>
      <c r="L2798" s="4">
        <f t="shared" si="173"/>
        <v>49.99</v>
      </c>
      <c r="M2798" s="6">
        <v>1</v>
      </c>
      <c r="N2798" s="7">
        <v>89.8</v>
      </c>
      <c r="O2798">
        <f t="shared" si="174"/>
        <v>39.81</v>
      </c>
      <c r="P2798" s="1">
        <f t="shared" si="175"/>
        <v>0.443318485523385</v>
      </c>
    </row>
    <row r="2799" ht="20" customHeight="1" spans="1:16">
      <c r="A2799" s="4" t="s">
        <v>3545</v>
      </c>
      <c r="B2799" s="4" t="s">
        <v>24</v>
      </c>
      <c r="C2799" s="4" t="s">
        <v>25</v>
      </c>
      <c r="D2799" s="5">
        <v>46204</v>
      </c>
      <c r="E2799" s="5" t="s">
        <v>115</v>
      </c>
      <c r="F2799" s="5" t="s">
        <v>70</v>
      </c>
      <c r="G2799" s="5" t="s">
        <v>116</v>
      </c>
      <c r="H2799" s="4" t="s">
        <v>219</v>
      </c>
      <c r="I2799" s="4" t="str">
        <f>VLOOKUP(H2799,[1]物料!$A$1:$M$65536,13,0)</f>
        <v>42.00</v>
      </c>
      <c r="J2799" s="4">
        <v>6.5</v>
      </c>
      <c r="K2799" s="4">
        <f t="shared" si="172"/>
        <v>5.49</v>
      </c>
      <c r="L2799" s="4">
        <f t="shared" si="173"/>
        <v>53.99</v>
      </c>
      <c r="M2799" s="6">
        <v>1</v>
      </c>
      <c r="N2799" s="7">
        <v>109.8</v>
      </c>
      <c r="O2799">
        <f t="shared" si="174"/>
        <v>55.81</v>
      </c>
      <c r="P2799" s="1">
        <f t="shared" si="175"/>
        <v>0.508287795992714</v>
      </c>
    </row>
    <row r="2800" ht="20" customHeight="1" spans="1:16">
      <c r="A2800" s="4" t="s">
        <v>3547</v>
      </c>
      <c r="B2800" s="4" t="s">
        <v>24</v>
      </c>
      <c r="C2800" s="4" t="s">
        <v>119</v>
      </c>
      <c r="D2800" s="5">
        <v>46204</v>
      </c>
      <c r="E2800" s="5" t="s">
        <v>60</v>
      </c>
      <c r="F2800" s="5" t="s">
        <v>61</v>
      </c>
      <c r="G2800" s="5" t="s">
        <v>62</v>
      </c>
      <c r="H2800" s="4" t="s">
        <v>63</v>
      </c>
      <c r="I2800" s="4" t="str">
        <f>VLOOKUP(H2800,[1]物料!$A$1:$M$65536,13,0)</f>
        <v>24.00</v>
      </c>
      <c r="J2800" s="4">
        <v>8</v>
      </c>
      <c r="K2800" s="4">
        <f t="shared" si="172"/>
        <v>3.435</v>
      </c>
      <c r="L2800" s="4">
        <f t="shared" si="173"/>
        <v>35.435</v>
      </c>
      <c r="M2800" s="6">
        <v>1</v>
      </c>
      <c r="N2800" s="7">
        <v>68.7</v>
      </c>
      <c r="O2800">
        <f t="shared" si="174"/>
        <v>33.265</v>
      </c>
      <c r="P2800" s="1">
        <f t="shared" si="175"/>
        <v>0.484206695778748</v>
      </c>
    </row>
    <row r="2801" ht="20" customHeight="1" spans="1:16">
      <c r="A2801" s="4" t="s">
        <v>3548</v>
      </c>
      <c r="B2801" s="4" t="s">
        <v>24</v>
      </c>
      <c r="C2801" s="4" t="s">
        <v>74</v>
      </c>
      <c r="D2801" s="5">
        <v>46204</v>
      </c>
      <c r="E2801" s="5" t="s">
        <v>60</v>
      </c>
      <c r="F2801" s="5" t="s">
        <v>61</v>
      </c>
      <c r="G2801" s="5" t="s">
        <v>62</v>
      </c>
      <c r="H2801" s="4" t="s">
        <v>157</v>
      </c>
      <c r="I2801" s="4" t="str">
        <f>VLOOKUP(H2801,[1]物料!$A$1:$M$65536,13,0)</f>
        <v>24.00</v>
      </c>
      <c r="J2801" s="4">
        <v>8</v>
      </c>
      <c r="K2801" s="4">
        <f t="shared" si="172"/>
        <v>3.44</v>
      </c>
      <c r="L2801" s="4">
        <f t="shared" si="173"/>
        <v>35.44</v>
      </c>
      <c r="M2801" s="6">
        <v>1</v>
      </c>
      <c r="N2801" s="7">
        <v>68.8</v>
      </c>
      <c r="O2801">
        <f t="shared" si="174"/>
        <v>33.36</v>
      </c>
      <c r="P2801" s="1">
        <f t="shared" si="175"/>
        <v>0.484883720930233</v>
      </c>
    </row>
    <row r="2802" ht="20" customHeight="1" spans="1:16">
      <c r="A2802" s="4" t="s">
        <v>3549</v>
      </c>
      <c r="B2802" s="4" t="s">
        <v>24</v>
      </c>
      <c r="C2802" s="4" t="s">
        <v>25</v>
      </c>
      <c r="D2802" s="5">
        <v>46204</v>
      </c>
      <c r="E2802" s="5" t="s">
        <v>1610</v>
      </c>
      <c r="F2802" s="5" t="s">
        <v>770</v>
      </c>
      <c r="G2802" s="5" t="s">
        <v>1611</v>
      </c>
      <c r="H2802" s="4" t="s">
        <v>3550</v>
      </c>
      <c r="I2802" s="4" t="str">
        <f>VLOOKUP(H2802,[1]物料!$A$1:$M$65536,13,0)</f>
        <v>8.00</v>
      </c>
      <c r="J2802" s="4">
        <v>6.3</v>
      </c>
      <c r="K2802" s="4">
        <f t="shared" si="172"/>
        <v>1.345</v>
      </c>
      <c r="L2802" s="4">
        <f t="shared" si="173"/>
        <v>15.645</v>
      </c>
      <c r="M2802" s="6">
        <v>1</v>
      </c>
      <c r="N2802" s="7">
        <v>26.9</v>
      </c>
      <c r="O2802">
        <f t="shared" si="174"/>
        <v>11.255</v>
      </c>
      <c r="P2802" s="1">
        <f t="shared" si="175"/>
        <v>0.418401486988847</v>
      </c>
    </row>
    <row r="2803" ht="20" customHeight="1" spans="1:16">
      <c r="A2803" s="4" t="s">
        <v>3551</v>
      </c>
      <c r="B2803" s="4" t="s">
        <v>24</v>
      </c>
      <c r="C2803" s="4" t="s">
        <v>44</v>
      </c>
      <c r="D2803" s="5">
        <v>46204</v>
      </c>
      <c r="E2803" s="5" t="s">
        <v>384</v>
      </c>
      <c r="F2803" s="5" t="s">
        <v>20</v>
      </c>
      <c r="G2803" s="5" t="s">
        <v>385</v>
      </c>
      <c r="H2803" s="4" t="s">
        <v>596</v>
      </c>
      <c r="I2803" s="4" t="str">
        <f>VLOOKUP(H2803,[1]物料!$A$1:$M$65536,13,0)</f>
        <v>36.60</v>
      </c>
      <c r="J2803" s="4">
        <v>6.5</v>
      </c>
      <c r="K2803" s="4">
        <f t="shared" si="172"/>
        <v>4.435</v>
      </c>
      <c r="L2803" s="4">
        <f t="shared" si="173"/>
        <v>47.535</v>
      </c>
      <c r="M2803" s="6">
        <v>1</v>
      </c>
      <c r="N2803" s="7">
        <v>88.7</v>
      </c>
      <c r="O2803">
        <f t="shared" si="174"/>
        <v>41.165</v>
      </c>
      <c r="P2803" s="1">
        <f t="shared" si="175"/>
        <v>0.464092446448703</v>
      </c>
    </row>
    <row r="2804" ht="20" customHeight="1" spans="1:16">
      <c r="A2804" s="4" t="s">
        <v>3552</v>
      </c>
      <c r="B2804" s="4" t="s">
        <v>24</v>
      </c>
      <c r="C2804" s="4" t="s">
        <v>87</v>
      </c>
      <c r="D2804" s="5">
        <v>46204</v>
      </c>
      <c r="E2804" s="5" t="s">
        <v>90</v>
      </c>
      <c r="F2804" s="5" t="s">
        <v>55</v>
      </c>
      <c r="G2804" s="5" t="s">
        <v>91</v>
      </c>
      <c r="H2804" s="4" t="s">
        <v>475</v>
      </c>
      <c r="I2804" s="4" t="str">
        <f>VLOOKUP(H2804,[1]物料!$A$1:$M$65536,13,0)</f>
        <v>40.00</v>
      </c>
      <c r="J2804" s="4">
        <v>10.7</v>
      </c>
      <c r="K2804" s="4">
        <f t="shared" si="172"/>
        <v>5.873</v>
      </c>
      <c r="L2804" s="4">
        <f t="shared" si="173"/>
        <v>56.573</v>
      </c>
      <c r="M2804" s="6">
        <v>1</v>
      </c>
      <c r="N2804" s="7">
        <v>117.46</v>
      </c>
      <c r="O2804">
        <f t="shared" si="174"/>
        <v>60.887</v>
      </c>
      <c r="P2804" s="1">
        <f t="shared" si="175"/>
        <v>0.518363698280266</v>
      </c>
    </row>
    <row r="2805" ht="20" customHeight="1" spans="1:16">
      <c r="A2805" s="4" t="s">
        <v>3553</v>
      </c>
      <c r="B2805" s="4" t="s">
        <v>17</v>
      </c>
      <c r="C2805" s="4" t="s">
        <v>113</v>
      </c>
      <c r="D2805" s="5">
        <v>46204</v>
      </c>
      <c r="E2805" s="5" t="s">
        <v>83</v>
      </c>
      <c r="F2805" s="5" t="s">
        <v>55</v>
      </c>
      <c r="G2805" s="5" t="s">
        <v>84</v>
      </c>
      <c r="H2805" s="4" t="s">
        <v>147</v>
      </c>
      <c r="I2805" s="4" t="str">
        <f>VLOOKUP(H2805,[1]物料!$A$1:$M$65536,13,0)</f>
        <v>52.00</v>
      </c>
      <c r="J2805" s="4">
        <v>14.5</v>
      </c>
      <c r="K2805" s="4">
        <f t="shared" si="172"/>
        <v>7.415</v>
      </c>
      <c r="L2805" s="4">
        <f t="shared" si="173"/>
        <v>73.915</v>
      </c>
      <c r="M2805" s="6">
        <v>1</v>
      </c>
      <c r="N2805" s="7">
        <v>148.3</v>
      </c>
      <c r="O2805">
        <f t="shared" si="174"/>
        <v>74.385</v>
      </c>
      <c r="P2805" s="1">
        <f t="shared" si="175"/>
        <v>0.501584625758597</v>
      </c>
    </row>
    <row r="2806" ht="20" customHeight="1" spans="1:16">
      <c r="A2806" s="4" t="s">
        <v>3554</v>
      </c>
      <c r="B2806" s="4" t="s">
        <v>17</v>
      </c>
      <c r="C2806" s="4" t="s">
        <v>113</v>
      </c>
      <c r="D2806" s="5">
        <v>46204</v>
      </c>
      <c r="E2806" s="5" t="s">
        <v>60</v>
      </c>
      <c r="F2806" s="5" t="s">
        <v>61</v>
      </c>
      <c r="G2806" s="5" t="s">
        <v>62</v>
      </c>
      <c r="H2806" s="4" t="s">
        <v>63</v>
      </c>
      <c r="I2806" s="4" t="str">
        <f>VLOOKUP(H2806,[1]物料!$A$1:$M$65536,13,0)</f>
        <v>24.00</v>
      </c>
      <c r="J2806" s="4">
        <v>4.5</v>
      </c>
      <c r="K2806" s="4">
        <f t="shared" si="172"/>
        <v>3.49</v>
      </c>
      <c r="L2806" s="4">
        <f t="shared" si="173"/>
        <v>31.99</v>
      </c>
      <c r="M2806" s="6">
        <v>1</v>
      </c>
      <c r="N2806" s="7">
        <v>69.8</v>
      </c>
      <c r="O2806">
        <f t="shared" si="174"/>
        <v>37.81</v>
      </c>
      <c r="P2806" s="1">
        <f t="shared" si="175"/>
        <v>0.541690544412607</v>
      </c>
    </row>
    <row r="2807" ht="20" customHeight="1" spans="1:16">
      <c r="A2807" s="4" t="s">
        <v>3555</v>
      </c>
      <c r="B2807" s="4" t="s">
        <v>17</v>
      </c>
      <c r="C2807" s="4" t="s">
        <v>18</v>
      </c>
      <c r="D2807" s="5">
        <v>46204</v>
      </c>
      <c r="E2807" s="5" t="s">
        <v>291</v>
      </c>
      <c r="F2807" s="5" t="s">
        <v>55</v>
      </c>
      <c r="G2807" s="5" t="s">
        <v>292</v>
      </c>
      <c r="H2807" s="4" t="s">
        <v>378</v>
      </c>
      <c r="I2807" s="4" t="str">
        <f>VLOOKUP(H2807,[1]物料!$A$1:$M$65536,13,0)</f>
        <v>40.00</v>
      </c>
      <c r="J2807" s="4">
        <v>7.2</v>
      </c>
      <c r="K2807" s="4">
        <f t="shared" si="172"/>
        <v>4.693</v>
      </c>
      <c r="L2807" s="4">
        <f t="shared" si="173"/>
        <v>51.893</v>
      </c>
      <c r="M2807" s="6">
        <v>1</v>
      </c>
      <c r="N2807" s="7">
        <v>93.86</v>
      </c>
      <c r="O2807">
        <f t="shared" si="174"/>
        <v>41.967</v>
      </c>
      <c r="P2807" s="1">
        <f t="shared" si="175"/>
        <v>0.447123375239719</v>
      </c>
    </row>
    <row r="2808" ht="20" customHeight="1" spans="1:16">
      <c r="A2808" s="4" t="s">
        <v>3556</v>
      </c>
      <c r="B2808" s="4" t="s">
        <v>17</v>
      </c>
      <c r="C2808" s="4" t="s">
        <v>18</v>
      </c>
      <c r="D2808" s="5">
        <v>46204</v>
      </c>
      <c r="E2808" s="5" t="s">
        <v>19</v>
      </c>
      <c r="F2808" s="5" t="s">
        <v>20</v>
      </c>
      <c r="G2808" s="5" t="s">
        <v>21</v>
      </c>
      <c r="H2808" s="4" t="s">
        <v>107</v>
      </c>
      <c r="I2808" s="4" t="str">
        <f>VLOOKUP(H2808,[1]物料!$A$1:$M$65536,13,0)</f>
        <v>43.30</v>
      </c>
      <c r="J2808" s="4">
        <v>3.5</v>
      </c>
      <c r="K2808" s="4">
        <f t="shared" si="172"/>
        <v>4.1815</v>
      </c>
      <c r="L2808" s="4">
        <f t="shared" si="173"/>
        <v>50.9815</v>
      </c>
      <c r="M2808" s="6">
        <v>1</v>
      </c>
      <c r="N2808" s="7">
        <v>83.63</v>
      </c>
      <c r="O2808">
        <f t="shared" si="174"/>
        <v>32.6485</v>
      </c>
      <c r="P2808" s="1">
        <f t="shared" si="175"/>
        <v>0.390392203754634</v>
      </c>
    </row>
    <row r="2809" ht="20" customHeight="1" spans="1:16">
      <c r="A2809" s="4" t="s">
        <v>3557</v>
      </c>
      <c r="B2809" s="4" t="s">
        <v>24</v>
      </c>
      <c r="C2809" s="4" t="s">
        <v>25</v>
      </c>
      <c r="D2809" s="5">
        <v>46204</v>
      </c>
      <c r="E2809" s="5" t="s">
        <v>115</v>
      </c>
      <c r="F2809" s="5" t="s">
        <v>70</v>
      </c>
      <c r="G2809" s="5" t="s">
        <v>116</v>
      </c>
      <c r="H2809" s="4" t="s">
        <v>253</v>
      </c>
      <c r="I2809" s="4" t="str">
        <f>VLOOKUP(H2809,[1]物料!$A$1:$M$65536,13,0)</f>
        <v>42.00</v>
      </c>
      <c r="J2809" s="4">
        <v>6.5</v>
      </c>
      <c r="K2809" s="4">
        <f t="shared" si="172"/>
        <v>10.98</v>
      </c>
      <c r="L2809" s="4">
        <f t="shared" si="173"/>
        <v>59.48</v>
      </c>
      <c r="M2809" s="6">
        <v>2</v>
      </c>
      <c r="N2809" s="7">
        <v>219.6</v>
      </c>
      <c r="O2809">
        <f t="shared" si="174"/>
        <v>160.12</v>
      </c>
      <c r="P2809" s="1">
        <f t="shared" si="175"/>
        <v>0.729143897996357</v>
      </c>
    </row>
    <row r="2810" ht="20" customHeight="1" spans="1:16">
      <c r="A2810" s="4" t="s">
        <v>3558</v>
      </c>
      <c r="B2810" s="4" t="s">
        <v>17</v>
      </c>
      <c r="C2810" s="4" t="s">
        <v>18</v>
      </c>
      <c r="D2810" s="5">
        <v>46204</v>
      </c>
      <c r="E2810" s="5" t="s">
        <v>60</v>
      </c>
      <c r="F2810" s="5" t="s">
        <v>61</v>
      </c>
      <c r="G2810" s="5" t="s">
        <v>62</v>
      </c>
      <c r="H2810" s="4" t="s">
        <v>157</v>
      </c>
      <c r="I2810" s="4" t="str">
        <f>VLOOKUP(H2810,[1]物料!$A$1:$M$65536,13,0)</f>
        <v>24.00</v>
      </c>
      <c r="J2810" s="4">
        <v>4.5</v>
      </c>
      <c r="K2810" s="4">
        <f t="shared" si="172"/>
        <v>3.3155</v>
      </c>
      <c r="L2810" s="4">
        <f t="shared" si="173"/>
        <v>31.8155</v>
      </c>
      <c r="M2810" s="6">
        <v>1</v>
      </c>
      <c r="N2810" s="7">
        <v>66.31</v>
      </c>
      <c r="O2810">
        <f t="shared" si="174"/>
        <v>34.4945</v>
      </c>
      <c r="P2810" s="1">
        <f t="shared" si="175"/>
        <v>0.520200573065903</v>
      </c>
    </row>
    <row r="2811" ht="20" customHeight="1" spans="1:16">
      <c r="A2811" s="4" t="s">
        <v>3559</v>
      </c>
      <c r="B2811" s="4" t="s">
        <v>24</v>
      </c>
      <c r="C2811" s="4" t="s">
        <v>59</v>
      </c>
      <c r="D2811" s="5">
        <v>46204</v>
      </c>
      <c r="E2811" s="5" t="s">
        <v>128</v>
      </c>
      <c r="F2811" s="5" t="s">
        <v>55</v>
      </c>
      <c r="G2811" s="5" t="s">
        <v>129</v>
      </c>
      <c r="H2811" s="4" t="s">
        <v>800</v>
      </c>
      <c r="I2811" s="4" t="str">
        <f>VLOOKUP(H2811,[1]物料!$A$1:$M$65536,13,0)</f>
        <v>18.00</v>
      </c>
      <c r="J2811" s="4">
        <v>8</v>
      </c>
      <c r="K2811" s="4">
        <f t="shared" si="172"/>
        <v>2.94</v>
      </c>
      <c r="L2811" s="4">
        <f t="shared" si="173"/>
        <v>28.94</v>
      </c>
      <c r="M2811" s="6">
        <v>1</v>
      </c>
      <c r="N2811" s="7">
        <v>58.8</v>
      </c>
      <c r="O2811">
        <f t="shared" si="174"/>
        <v>29.86</v>
      </c>
      <c r="P2811" s="1">
        <f t="shared" si="175"/>
        <v>0.507823129251701</v>
      </c>
    </row>
    <row r="2812" ht="20" customHeight="1" spans="1:16">
      <c r="A2812" s="4" t="s">
        <v>3560</v>
      </c>
      <c r="B2812" s="4" t="s">
        <v>24</v>
      </c>
      <c r="C2812" s="4" t="s">
        <v>59</v>
      </c>
      <c r="D2812" s="5">
        <v>46204</v>
      </c>
      <c r="E2812" s="5" t="s">
        <v>570</v>
      </c>
      <c r="F2812" s="5" t="s">
        <v>55</v>
      </c>
      <c r="G2812" s="5" t="s">
        <v>571</v>
      </c>
      <c r="H2812" s="4" t="s">
        <v>1850</v>
      </c>
      <c r="I2812" s="4" t="str">
        <f>VLOOKUP(H2812,[1]物料!$A$1:$M$65536,13,0)</f>
        <v>23.00</v>
      </c>
      <c r="J2812" s="4">
        <v>8</v>
      </c>
      <c r="K2812" s="4">
        <f t="shared" si="172"/>
        <v>3.09</v>
      </c>
      <c r="L2812" s="4">
        <f t="shared" si="173"/>
        <v>34.09</v>
      </c>
      <c r="M2812" s="6">
        <v>1</v>
      </c>
      <c r="N2812" s="7">
        <v>61.8</v>
      </c>
      <c r="O2812">
        <f t="shared" si="174"/>
        <v>27.71</v>
      </c>
      <c r="P2812" s="1">
        <f t="shared" si="175"/>
        <v>0.448381877022654</v>
      </c>
    </row>
    <row r="2813" ht="20" customHeight="1" spans="1:16">
      <c r="A2813" s="4" t="s">
        <v>3561</v>
      </c>
      <c r="B2813" s="4" t="s">
        <v>24</v>
      </c>
      <c r="C2813" s="4" t="s">
        <v>44</v>
      </c>
      <c r="D2813" s="5">
        <v>46204</v>
      </c>
      <c r="E2813" s="5" t="s">
        <v>60</v>
      </c>
      <c r="F2813" s="5" t="s">
        <v>61</v>
      </c>
      <c r="G2813" s="5" t="s">
        <v>62</v>
      </c>
      <c r="H2813" s="4" t="s">
        <v>63</v>
      </c>
      <c r="I2813" s="4" t="str">
        <f>VLOOKUP(H2813,[1]物料!$A$1:$M$65536,13,0)</f>
        <v>24.00</v>
      </c>
      <c r="J2813" s="4">
        <v>8</v>
      </c>
      <c r="K2813" s="4">
        <f t="shared" si="172"/>
        <v>3.26</v>
      </c>
      <c r="L2813" s="4">
        <f t="shared" si="173"/>
        <v>35.26</v>
      </c>
      <c r="M2813" s="6">
        <v>1</v>
      </c>
      <c r="N2813" s="7">
        <v>65.2</v>
      </c>
      <c r="O2813">
        <f t="shared" si="174"/>
        <v>29.94</v>
      </c>
      <c r="P2813" s="1">
        <f t="shared" si="175"/>
        <v>0.45920245398773</v>
      </c>
    </row>
    <row r="2814" ht="20" customHeight="1" spans="1:16">
      <c r="A2814" s="4" t="s">
        <v>3562</v>
      </c>
      <c r="B2814" s="4" t="s">
        <v>17</v>
      </c>
      <c r="C2814" s="4" t="s">
        <v>18</v>
      </c>
      <c r="D2814" s="5">
        <v>46204</v>
      </c>
      <c r="E2814" s="5" t="s">
        <v>3563</v>
      </c>
      <c r="F2814" s="5" t="s">
        <v>20</v>
      </c>
      <c r="G2814" s="5" t="s">
        <v>3564</v>
      </c>
      <c r="H2814" s="4" t="s">
        <v>3565</v>
      </c>
      <c r="I2814" s="4" t="str">
        <f>VLOOKUP(H2814,[1]物料!$A$1:$M$65536,13,0)</f>
        <v>24.40</v>
      </c>
      <c r="J2814" s="4">
        <v>3</v>
      </c>
      <c r="K2814" s="4">
        <f t="shared" si="172"/>
        <v>3.2675</v>
      </c>
      <c r="L2814" s="4">
        <f t="shared" si="173"/>
        <v>30.6675</v>
      </c>
      <c r="M2814" s="6">
        <v>1</v>
      </c>
      <c r="N2814" s="7">
        <v>65.35</v>
      </c>
      <c r="O2814">
        <f t="shared" si="174"/>
        <v>34.6825</v>
      </c>
      <c r="P2814" s="1">
        <f t="shared" si="175"/>
        <v>0.530719204284621</v>
      </c>
    </row>
    <row r="2815" ht="20" customHeight="1" spans="1:16">
      <c r="A2815" s="4" t="s">
        <v>3566</v>
      </c>
      <c r="B2815" s="4" t="s">
        <v>24</v>
      </c>
      <c r="C2815" s="4" t="s">
        <v>74</v>
      </c>
      <c r="D2815" s="5">
        <v>46204</v>
      </c>
      <c r="E2815" s="5" t="s">
        <v>60</v>
      </c>
      <c r="F2815" s="5" t="s">
        <v>61</v>
      </c>
      <c r="G2815" s="5" t="s">
        <v>62</v>
      </c>
      <c r="H2815" s="4" t="s">
        <v>63</v>
      </c>
      <c r="I2815" s="4" t="str">
        <f>VLOOKUP(H2815,[1]物料!$A$1:$M$65536,13,0)</f>
        <v>24.00</v>
      </c>
      <c r="J2815" s="4">
        <v>8</v>
      </c>
      <c r="K2815" s="4">
        <f t="shared" si="172"/>
        <v>3.265</v>
      </c>
      <c r="L2815" s="4">
        <f t="shared" si="173"/>
        <v>35.265</v>
      </c>
      <c r="M2815" s="6">
        <v>1</v>
      </c>
      <c r="N2815" s="7">
        <v>65.3</v>
      </c>
      <c r="O2815">
        <f t="shared" si="174"/>
        <v>30.035</v>
      </c>
      <c r="P2815" s="1">
        <f t="shared" si="175"/>
        <v>0.459954058192956</v>
      </c>
    </row>
    <row r="2816" ht="20" customHeight="1" spans="1:16">
      <c r="A2816" s="4" t="s">
        <v>3567</v>
      </c>
      <c r="B2816" s="4" t="s">
        <v>24</v>
      </c>
      <c r="C2816" s="4" t="s">
        <v>59</v>
      </c>
      <c r="D2816" s="5">
        <v>46204</v>
      </c>
      <c r="E2816" s="5" t="s">
        <v>584</v>
      </c>
      <c r="F2816" s="5" t="s">
        <v>61</v>
      </c>
      <c r="G2816" s="5" t="s">
        <v>585</v>
      </c>
      <c r="H2816" s="4" t="s">
        <v>3568</v>
      </c>
      <c r="I2816" s="4" t="str">
        <f>VLOOKUP(H2816,[1]物料!$A$1:$M$65536,13,0)</f>
        <v>94.40</v>
      </c>
      <c r="J2816" s="4">
        <v>11.5</v>
      </c>
      <c r="K2816" s="4">
        <f t="shared" si="172"/>
        <v>12.44</v>
      </c>
      <c r="L2816" s="4">
        <f t="shared" si="173"/>
        <v>118.34</v>
      </c>
      <c r="M2816" s="6">
        <v>1</v>
      </c>
      <c r="N2816" s="7">
        <v>248.8</v>
      </c>
      <c r="O2816">
        <f t="shared" si="174"/>
        <v>130.46</v>
      </c>
      <c r="P2816" s="1">
        <f t="shared" si="175"/>
        <v>0.52435691318328</v>
      </c>
    </row>
    <row r="2817" ht="20" customHeight="1" spans="1:16">
      <c r="A2817" s="4" t="s">
        <v>3569</v>
      </c>
      <c r="B2817" s="4" t="s">
        <v>24</v>
      </c>
      <c r="C2817" s="4" t="s">
        <v>44</v>
      </c>
      <c r="D2817" s="5">
        <v>46204</v>
      </c>
      <c r="E2817" s="5" t="s">
        <v>384</v>
      </c>
      <c r="F2817" s="5" t="s">
        <v>20</v>
      </c>
      <c r="G2817" s="5" t="s">
        <v>385</v>
      </c>
      <c r="H2817" s="4" t="s">
        <v>596</v>
      </c>
      <c r="I2817" s="4" t="str">
        <f>VLOOKUP(H2817,[1]物料!$A$1:$M$65536,13,0)</f>
        <v>36.60</v>
      </c>
      <c r="J2817" s="4">
        <v>6.5</v>
      </c>
      <c r="K2817" s="4">
        <f t="shared" si="172"/>
        <v>4.435</v>
      </c>
      <c r="L2817" s="4">
        <f t="shared" si="173"/>
        <v>47.535</v>
      </c>
      <c r="M2817" s="6">
        <v>1</v>
      </c>
      <c r="N2817" s="7">
        <v>88.7</v>
      </c>
      <c r="O2817">
        <f t="shared" si="174"/>
        <v>41.165</v>
      </c>
      <c r="P2817" s="1">
        <f t="shared" si="175"/>
        <v>0.464092446448703</v>
      </c>
    </row>
    <row r="2818" ht="20" customHeight="1" spans="1:16">
      <c r="A2818" s="4" t="s">
        <v>3570</v>
      </c>
      <c r="B2818" s="4" t="s">
        <v>17</v>
      </c>
      <c r="C2818" s="4" t="s">
        <v>18</v>
      </c>
      <c r="D2818" s="5">
        <v>46204</v>
      </c>
      <c r="E2818" s="5" t="s">
        <v>291</v>
      </c>
      <c r="F2818" s="5" t="s">
        <v>55</v>
      </c>
      <c r="G2818" s="5" t="s">
        <v>292</v>
      </c>
      <c r="H2818" s="4" t="s">
        <v>371</v>
      </c>
      <c r="I2818" s="4" t="str">
        <f>VLOOKUP(H2818,[1]物料!$A$1:$M$65536,13,0)</f>
        <v>40.00</v>
      </c>
      <c r="J2818" s="4">
        <v>7.2</v>
      </c>
      <c r="K2818" s="4">
        <f t="shared" si="172"/>
        <v>4.6675</v>
      </c>
      <c r="L2818" s="4">
        <f t="shared" si="173"/>
        <v>51.8675</v>
      </c>
      <c r="M2818" s="6">
        <v>1</v>
      </c>
      <c r="N2818" s="7">
        <v>93.35</v>
      </c>
      <c r="O2818">
        <f t="shared" si="174"/>
        <v>41.4825</v>
      </c>
      <c r="P2818" s="1">
        <f t="shared" si="175"/>
        <v>0.444376004284949</v>
      </c>
    </row>
    <row r="2819" ht="20" customHeight="1" spans="1:16">
      <c r="A2819" s="4" t="s">
        <v>3571</v>
      </c>
      <c r="B2819" s="4" t="s">
        <v>24</v>
      </c>
      <c r="C2819" s="4" t="s">
        <v>119</v>
      </c>
      <c r="D2819" s="5">
        <v>46204</v>
      </c>
      <c r="E2819" s="5" t="s">
        <v>60</v>
      </c>
      <c r="F2819" s="5" t="s">
        <v>61</v>
      </c>
      <c r="G2819" s="5" t="s">
        <v>62</v>
      </c>
      <c r="H2819" s="4" t="s">
        <v>124</v>
      </c>
      <c r="I2819" s="4" t="str">
        <f>VLOOKUP(H2819,[1]物料!$A$1:$M$65536,13,0)</f>
        <v>24.00</v>
      </c>
      <c r="J2819" s="4">
        <v>8</v>
      </c>
      <c r="K2819" s="4">
        <f t="shared" ref="K2819:K2882" si="176">N2819*0.05</f>
        <v>3.435</v>
      </c>
      <c r="L2819" s="4">
        <f t="shared" ref="L2819:L2882" si="177">I2819+J2819+K2819</f>
        <v>35.435</v>
      </c>
      <c r="M2819" s="6">
        <v>1</v>
      </c>
      <c r="N2819" s="7">
        <v>68.7</v>
      </c>
      <c r="O2819">
        <f t="shared" ref="O2819:O2882" si="178">N2819-L2819</f>
        <v>33.265</v>
      </c>
      <c r="P2819" s="1">
        <f t="shared" ref="P2819:P2882" si="179">O2819/N2819</f>
        <v>0.484206695778748</v>
      </c>
    </row>
    <row r="2820" ht="20" customHeight="1" spans="1:16">
      <c r="A2820" s="4" t="s">
        <v>3572</v>
      </c>
      <c r="B2820" s="4" t="s">
        <v>17</v>
      </c>
      <c r="C2820" s="4" t="s">
        <v>18</v>
      </c>
      <c r="D2820" s="5">
        <v>46204</v>
      </c>
      <c r="E2820" s="5" t="s">
        <v>384</v>
      </c>
      <c r="F2820" s="5" t="s">
        <v>20</v>
      </c>
      <c r="G2820" s="5" t="s">
        <v>385</v>
      </c>
      <c r="H2820" s="4" t="s">
        <v>894</v>
      </c>
      <c r="I2820" s="4" t="str">
        <f>VLOOKUP(H2820,[1]物料!$A$1:$M$65536,13,0)</f>
        <v>36.60</v>
      </c>
      <c r="J2820" s="4">
        <v>3</v>
      </c>
      <c r="K2820" s="4">
        <f t="shared" si="176"/>
        <v>4.693</v>
      </c>
      <c r="L2820" s="4">
        <f t="shared" si="177"/>
        <v>44.293</v>
      </c>
      <c r="M2820" s="6">
        <v>1</v>
      </c>
      <c r="N2820" s="7">
        <v>93.86</v>
      </c>
      <c r="O2820">
        <f t="shared" si="178"/>
        <v>49.567</v>
      </c>
      <c r="P2820" s="1">
        <f t="shared" si="179"/>
        <v>0.528095035158747</v>
      </c>
    </row>
    <row r="2821" ht="20" customHeight="1" spans="1:16">
      <c r="A2821" s="4" t="s">
        <v>3573</v>
      </c>
      <c r="B2821" s="4" t="s">
        <v>24</v>
      </c>
      <c r="C2821" s="4" t="s">
        <v>74</v>
      </c>
      <c r="D2821" s="5">
        <v>46204</v>
      </c>
      <c r="E2821" s="5" t="s">
        <v>60</v>
      </c>
      <c r="F2821" s="5" t="s">
        <v>61</v>
      </c>
      <c r="G2821" s="5" t="s">
        <v>62</v>
      </c>
      <c r="H2821" s="4" t="s">
        <v>124</v>
      </c>
      <c r="I2821" s="4" t="str">
        <f>VLOOKUP(H2821,[1]物料!$A$1:$M$65536,13,0)</f>
        <v>24.00</v>
      </c>
      <c r="J2821" s="4">
        <v>8</v>
      </c>
      <c r="K2821" s="4">
        <f t="shared" si="176"/>
        <v>3.44</v>
      </c>
      <c r="L2821" s="4">
        <f t="shared" si="177"/>
        <v>35.44</v>
      </c>
      <c r="M2821" s="6">
        <v>1</v>
      </c>
      <c r="N2821" s="7">
        <v>68.8</v>
      </c>
      <c r="O2821">
        <f t="shared" si="178"/>
        <v>33.36</v>
      </c>
      <c r="P2821" s="1">
        <f t="shared" si="179"/>
        <v>0.484883720930233</v>
      </c>
    </row>
    <row r="2822" ht="20" customHeight="1" spans="1:16">
      <c r="A2822" s="4" t="s">
        <v>3574</v>
      </c>
      <c r="B2822" s="4" t="s">
        <v>24</v>
      </c>
      <c r="C2822" s="4" t="s">
        <v>59</v>
      </c>
      <c r="D2822" s="5">
        <v>46204</v>
      </c>
      <c r="E2822" s="5" t="s">
        <v>570</v>
      </c>
      <c r="F2822" s="5" t="s">
        <v>55</v>
      </c>
      <c r="G2822" s="5" t="s">
        <v>571</v>
      </c>
      <c r="H2822" s="4" t="s">
        <v>734</v>
      </c>
      <c r="I2822" s="4" t="str">
        <f>VLOOKUP(H2822,[1]物料!$A$1:$M$65536,13,0)</f>
        <v>23.00</v>
      </c>
      <c r="J2822" s="4">
        <v>8</v>
      </c>
      <c r="K2822" s="4">
        <f t="shared" si="176"/>
        <v>3.09</v>
      </c>
      <c r="L2822" s="4">
        <f t="shared" si="177"/>
        <v>34.09</v>
      </c>
      <c r="M2822" s="6">
        <v>1</v>
      </c>
      <c r="N2822" s="7">
        <v>61.8</v>
      </c>
      <c r="O2822">
        <f t="shared" si="178"/>
        <v>27.71</v>
      </c>
      <c r="P2822" s="1">
        <f t="shared" si="179"/>
        <v>0.448381877022654</v>
      </c>
    </row>
    <row r="2823" ht="20" customHeight="1" spans="1:16">
      <c r="A2823" s="4" t="s">
        <v>3575</v>
      </c>
      <c r="B2823" s="4" t="s">
        <v>17</v>
      </c>
      <c r="C2823" s="4" t="s">
        <v>105</v>
      </c>
      <c r="D2823" s="5">
        <v>46204</v>
      </c>
      <c r="E2823" s="5" t="s">
        <v>291</v>
      </c>
      <c r="F2823" s="5" t="s">
        <v>55</v>
      </c>
      <c r="G2823" s="5" t="s">
        <v>292</v>
      </c>
      <c r="H2823" s="4" t="s">
        <v>378</v>
      </c>
      <c r="I2823" s="4" t="str">
        <f>VLOOKUP(H2823,[1]物料!$A$1:$M$65536,13,0)</f>
        <v>40.00</v>
      </c>
      <c r="J2823" s="4">
        <v>7.2</v>
      </c>
      <c r="K2823" s="4">
        <f t="shared" si="176"/>
        <v>4.6715</v>
      </c>
      <c r="L2823" s="4">
        <f t="shared" si="177"/>
        <v>51.8715</v>
      </c>
      <c r="M2823" s="6">
        <v>1</v>
      </c>
      <c r="N2823" s="7">
        <v>93.43</v>
      </c>
      <c r="O2823">
        <f t="shared" si="178"/>
        <v>41.5585</v>
      </c>
      <c r="P2823" s="1">
        <f t="shared" si="179"/>
        <v>0.444808947875415</v>
      </c>
    </row>
    <row r="2824" ht="20" customHeight="1" spans="1:16">
      <c r="A2824" s="4" t="s">
        <v>3576</v>
      </c>
      <c r="B2824" s="4" t="s">
        <v>24</v>
      </c>
      <c r="C2824" s="4" t="s">
        <v>119</v>
      </c>
      <c r="D2824" s="5">
        <v>46204</v>
      </c>
      <c r="E2824" s="5" t="s">
        <v>60</v>
      </c>
      <c r="F2824" s="5" t="s">
        <v>61</v>
      </c>
      <c r="G2824" s="5" t="s">
        <v>62</v>
      </c>
      <c r="H2824" s="4" t="s">
        <v>63</v>
      </c>
      <c r="I2824" s="4" t="str">
        <f>VLOOKUP(H2824,[1]物料!$A$1:$M$65536,13,0)</f>
        <v>24.00</v>
      </c>
      <c r="J2824" s="4">
        <v>8</v>
      </c>
      <c r="K2824" s="4">
        <f t="shared" si="176"/>
        <v>3.435</v>
      </c>
      <c r="L2824" s="4">
        <f t="shared" si="177"/>
        <v>35.435</v>
      </c>
      <c r="M2824" s="6">
        <v>1</v>
      </c>
      <c r="N2824" s="7">
        <v>68.7</v>
      </c>
      <c r="O2824">
        <f t="shared" si="178"/>
        <v>33.265</v>
      </c>
      <c r="P2824" s="1">
        <f t="shared" si="179"/>
        <v>0.484206695778748</v>
      </c>
    </row>
    <row r="2825" ht="20" customHeight="1" spans="1:16">
      <c r="A2825" s="4" t="s">
        <v>3577</v>
      </c>
      <c r="B2825" s="4" t="s">
        <v>17</v>
      </c>
      <c r="C2825" s="4" t="s">
        <v>49</v>
      </c>
      <c r="D2825" s="5">
        <v>46204</v>
      </c>
      <c r="E2825" s="5" t="s">
        <v>278</v>
      </c>
      <c r="F2825" s="5" t="s">
        <v>55</v>
      </c>
      <c r="G2825" s="5" t="s">
        <v>279</v>
      </c>
      <c r="H2825" s="4" t="s">
        <v>280</v>
      </c>
      <c r="I2825" s="4" t="str">
        <f>VLOOKUP(H2825,[1]物料!$A$1:$M$65536,13,0)</f>
        <v>20.00</v>
      </c>
      <c r="J2825" s="4">
        <v>4.5</v>
      </c>
      <c r="K2825" s="4">
        <f t="shared" si="176"/>
        <v>2.99</v>
      </c>
      <c r="L2825" s="4">
        <f t="shared" si="177"/>
        <v>27.49</v>
      </c>
      <c r="M2825" s="6">
        <v>1</v>
      </c>
      <c r="N2825" s="7">
        <v>59.8</v>
      </c>
      <c r="O2825">
        <f t="shared" si="178"/>
        <v>32.31</v>
      </c>
      <c r="P2825" s="1">
        <f t="shared" si="179"/>
        <v>0.540301003344482</v>
      </c>
    </row>
    <row r="2826" ht="20" customHeight="1" spans="1:16">
      <c r="A2826" s="4" t="s">
        <v>3578</v>
      </c>
      <c r="B2826" s="4" t="s">
        <v>24</v>
      </c>
      <c r="C2826" s="4" t="s">
        <v>59</v>
      </c>
      <c r="D2826" s="5">
        <v>46204</v>
      </c>
      <c r="E2826" s="5" t="s">
        <v>115</v>
      </c>
      <c r="F2826" s="5" t="s">
        <v>70</v>
      </c>
      <c r="G2826" s="5" t="s">
        <v>116</v>
      </c>
      <c r="H2826" s="4" t="s">
        <v>132</v>
      </c>
      <c r="I2826" s="4" t="str">
        <f>VLOOKUP(H2826,[1]物料!$A$1:$M$65536,13,0)</f>
        <v>42.00</v>
      </c>
      <c r="J2826" s="4">
        <v>6.5</v>
      </c>
      <c r="K2826" s="4">
        <f t="shared" si="176"/>
        <v>5.49</v>
      </c>
      <c r="L2826" s="4">
        <f t="shared" si="177"/>
        <v>53.99</v>
      </c>
      <c r="M2826" s="6">
        <v>1</v>
      </c>
      <c r="N2826" s="7">
        <v>109.8</v>
      </c>
      <c r="O2826">
        <f t="shared" si="178"/>
        <v>55.81</v>
      </c>
      <c r="P2826" s="1">
        <f t="shared" si="179"/>
        <v>0.508287795992714</v>
      </c>
    </row>
    <row r="2827" ht="20" customHeight="1" spans="1:16">
      <c r="A2827" s="4" t="s">
        <v>3579</v>
      </c>
      <c r="B2827" s="4" t="s">
        <v>24</v>
      </c>
      <c r="C2827" s="4" t="s">
        <v>59</v>
      </c>
      <c r="D2827" s="5">
        <v>46204</v>
      </c>
      <c r="E2827" s="5" t="s">
        <v>115</v>
      </c>
      <c r="F2827" s="5" t="s">
        <v>70</v>
      </c>
      <c r="G2827" s="5" t="s">
        <v>116</v>
      </c>
      <c r="H2827" s="4" t="s">
        <v>208</v>
      </c>
      <c r="I2827" s="4" t="str">
        <f>VLOOKUP(H2827,[1]物料!$A$1:$M$65536,13,0)</f>
        <v>42.00</v>
      </c>
      <c r="J2827" s="4">
        <v>6.5</v>
      </c>
      <c r="K2827" s="4">
        <f t="shared" si="176"/>
        <v>5.49</v>
      </c>
      <c r="L2827" s="4">
        <f t="shared" si="177"/>
        <v>53.99</v>
      </c>
      <c r="M2827" s="6">
        <v>1</v>
      </c>
      <c r="N2827" s="7">
        <v>109.8</v>
      </c>
      <c r="O2827">
        <f t="shared" si="178"/>
        <v>55.81</v>
      </c>
      <c r="P2827" s="1">
        <f t="shared" si="179"/>
        <v>0.508287795992714</v>
      </c>
    </row>
    <row r="2828" ht="20" customHeight="1" spans="1:16">
      <c r="A2828" s="4" t="s">
        <v>3580</v>
      </c>
      <c r="B2828" s="4" t="s">
        <v>24</v>
      </c>
      <c r="C2828" s="4" t="s">
        <v>411</v>
      </c>
      <c r="D2828" s="5">
        <v>46204</v>
      </c>
      <c r="E2828" s="5" t="s">
        <v>90</v>
      </c>
      <c r="F2828" s="5" t="s">
        <v>55</v>
      </c>
      <c r="G2828" s="5" t="s">
        <v>91</v>
      </c>
      <c r="H2828" s="4" t="s">
        <v>159</v>
      </c>
      <c r="I2828" s="4" t="str">
        <f>VLOOKUP(H2828,[1]物料!$A$1:$M$65536,13,0)</f>
        <v>40.00</v>
      </c>
      <c r="J2828" s="4">
        <v>10.7</v>
      </c>
      <c r="K2828" s="4">
        <f t="shared" si="176"/>
        <v>5.44</v>
      </c>
      <c r="L2828" s="4">
        <f t="shared" si="177"/>
        <v>56.14</v>
      </c>
      <c r="M2828" s="6">
        <v>1</v>
      </c>
      <c r="N2828" s="7">
        <v>108.8</v>
      </c>
      <c r="O2828">
        <f t="shared" si="178"/>
        <v>52.66</v>
      </c>
      <c r="P2828" s="1">
        <f t="shared" si="179"/>
        <v>0.484007352941176</v>
      </c>
    </row>
    <row r="2829" ht="20" customHeight="1" spans="1:16">
      <c r="A2829" s="4" t="s">
        <v>3581</v>
      </c>
      <c r="B2829" s="4" t="s">
        <v>24</v>
      </c>
      <c r="C2829" s="4" t="s">
        <v>44</v>
      </c>
      <c r="D2829" s="5">
        <v>46204</v>
      </c>
      <c r="E2829" s="5" t="s">
        <v>60</v>
      </c>
      <c r="F2829" s="5" t="s">
        <v>61</v>
      </c>
      <c r="G2829" s="5" t="s">
        <v>62</v>
      </c>
      <c r="H2829" s="4" t="s">
        <v>63</v>
      </c>
      <c r="I2829" s="4" t="str">
        <f>VLOOKUP(H2829,[1]物料!$A$1:$M$65536,13,0)</f>
        <v>24.00</v>
      </c>
      <c r="J2829" s="4">
        <v>8</v>
      </c>
      <c r="K2829" s="4">
        <f t="shared" si="176"/>
        <v>3.26</v>
      </c>
      <c r="L2829" s="4">
        <f t="shared" si="177"/>
        <v>35.26</v>
      </c>
      <c r="M2829" s="6">
        <v>1</v>
      </c>
      <c r="N2829" s="7">
        <v>65.2</v>
      </c>
      <c r="O2829">
        <f t="shared" si="178"/>
        <v>29.94</v>
      </c>
      <c r="P2829" s="1">
        <f t="shared" si="179"/>
        <v>0.45920245398773</v>
      </c>
    </row>
    <row r="2830" ht="20" customHeight="1" spans="1:16">
      <c r="A2830" s="4" t="s">
        <v>3582</v>
      </c>
      <c r="B2830" s="4" t="s">
        <v>17</v>
      </c>
      <c r="C2830" s="4" t="s">
        <v>18</v>
      </c>
      <c r="D2830" s="5">
        <v>46204</v>
      </c>
      <c r="E2830" s="5" t="s">
        <v>90</v>
      </c>
      <c r="F2830" s="5" t="s">
        <v>55</v>
      </c>
      <c r="G2830" s="5" t="s">
        <v>91</v>
      </c>
      <c r="H2830" s="4" t="s">
        <v>92</v>
      </c>
      <c r="I2830" s="4" t="str">
        <f>VLOOKUP(H2830,[1]物料!$A$1:$M$65536,13,0)</f>
        <v>40.00</v>
      </c>
      <c r="J2830" s="4">
        <v>7.2</v>
      </c>
      <c r="K2830" s="4">
        <f t="shared" si="176"/>
        <v>6.94</v>
      </c>
      <c r="L2830" s="4">
        <f t="shared" si="177"/>
        <v>54.14</v>
      </c>
      <c r="M2830" s="6">
        <v>1</v>
      </c>
      <c r="N2830" s="7">
        <v>138.8</v>
      </c>
      <c r="O2830">
        <f t="shared" si="178"/>
        <v>84.66</v>
      </c>
      <c r="P2830" s="1">
        <f t="shared" si="179"/>
        <v>0.609942363112392</v>
      </c>
    </row>
    <row r="2831" ht="20" customHeight="1" spans="1:16">
      <c r="A2831" s="4" t="s">
        <v>3582</v>
      </c>
      <c r="B2831" s="4" t="s">
        <v>17</v>
      </c>
      <c r="C2831" s="4" t="s">
        <v>18</v>
      </c>
      <c r="D2831" s="5">
        <v>46204</v>
      </c>
      <c r="E2831" s="5" t="s">
        <v>90</v>
      </c>
      <c r="F2831" s="5" t="s">
        <v>55</v>
      </c>
      <c r="G2831" s="5" t="s">
        <v>91</v>
      </c>
      <c r="H2831" s="4" t="s">
        <v>504</v>
      </c>
      <c r="I2831" s="4" t="str">
        <f>VLOOKUP(H2831,[1]物料!$A$1:$M$65536,13,0)</f>
        <v>40.00</v>
      </c>
      <c r="J2831" s="4">
        <v>7.2</v>
      </c>
      <c r="K2831" s="4">
        <f t="shared" si="176"/>
        <v>6.94</v>
      </c>
      <c r="L2831" s="4">
        <f t="shared" si="177"/>
        <v>54.14</v>
      </c>
      <c r="M2831" s="6">
        <v>1</v>
      </c>
      <c r="N2831" s="7">
        <v>138.8</v>
      </c>
      <c r="O2831">
        <f t="shared" si="178"/>
        <v>84.66</v>
      </c>
      <c r="P2831" s="1">
        <f t="shared" si="179"/>
        <v>0.609942363112392</v>
      </c>
    </row>
    <row r="2832" ht="20" customHeight="1" spans="1:16">
      <c r="A2832" s="4" t="s">
        <v>3583</v>
      </c>
      <c r="B2832" s="4" t="s">
        <v>24</v>
      </c>
      <c r="C2832" s="4" t="s">
        <v>119</v>
      </c>
      <c r="D2832" s="5">
        <v>46204</v>
      </c>
      <c r="E2832" s="5" t="s">
        <v>115</v>
      </c>
      <c r="F2832" s="5" t="s">
        <v>70</v>
      </c>
      <c r="G2832" s="5" t="s">
        <v>116</v>
      </c>
      <c r="H2832" s="4" t="s">
        <v>253</v>
      </c>
      <c r="I2832" s="4" t="str">
        <f>VLOOKUP(H2832,[1]物料!$A$1:$M$65536,13,0)</f>
        <v>42.00</v>
      </c>
      <c r="J2832" s="4">
        <v>6.5</v>
      </c>
      <c r="K2832" s="4">
        <f t="shared" si="176"/>
        <v>5.49</v>
      </c>
      <c r="L2832" s="4">
        <f t="shared" si="177"/>
        <v>53.99</v>
      </c>
      <c r="M2832" s="6">
        <v>1</v>
      </c>
      <c r="N2832" s="7">
        <v>109.8</v>
      </c>
      <c r="O2832">
        <f t="shared" si="178"/>
        <v>55.81</v>
      </c>
      <c r="P2832" s="1">
        <f t="shared" si="179"/>
        <v>0.508287795992714</v>
      </c>
    </row>
    <row r="2833" ht="20" customHeight="1" spans="1:16">
      <c r="A2833" s="4" t="s">
        <v>3584</v>
      </c>
      <c r="B2833" s="4" t="s">
        <v>24</v>
      </c>
      <c r="C2833" s="4" t="s">
        <v>87</v>
      </c>
      <c r="D2833" s="5">
        <v>46204</v>
      </c>
      <c r="E2833" s="5" t="s">
        <v>182</v>
      </c>
      <c r="F2833" s="5" t="s">
        <v>20</v>
      </c>
      <c r="G2833" s="5" t="s">
        <v>183</v>
      </c>
      <c r="H2833" s="4" t="s">
        <v>825</v>
      </c>
      <c r="I2833" s="4" t="str">
        <f>VLOOKUP(H2833,[1]物料!$A$1:$M$65536,13,0)</f>
        <v>22.10</v>
      </c>
      <c r="J2833" s="4">
        <v>6.5</v>
      </c>
      <c r="K2833" s="4">
        <f t="shared" si="176"/>
        <v>3.2335</v>
      </c>
      <c r="L2833" s="4">
        <f t="shared" si="177"/>
        <v>31.8335</v>
      </c>
      <c r="M2833" s="6">
        <v>1</v>
      </c>
      <c r="N2833" s="7">
        <v>64.67</v>
      </c>
      <c r="O2833">
        <f t="shared" si="178"/>
        <v>32.8365</v>
      </c>
      <c r="P2833" s="1">
        <f t="shared" si="179"/>
        <v>0.507754754909541</v>
      </c>
    </row>
    <row r="2834" ht="20" customHeight="1" spans="1:16">
      <c r="A2834" s="4" t="s">
        <v>3585</v>
      </c>
      <c r="B2834" s="4" t="s">
        <v>17</v>
      </c>
      <c r="C2834" s="4" t="s">
        <v>18</v>
      </c>
      <c r="D2834" s="5">
        <v>46204</v>
      </c>
      <c r="E2834" s="5" t="s">
        <v>784</v>
      </c>
      <c r="F2834" s="5" t="s">
        <v>55</v>
      </c>
      <c r="G2834" s="5" t="s">
        <v>785</v>
      </c>
      <c r="H2834" s="4" t="s">
        <v>1281</v>
      </c>
      <c r="I2834" s="4" t="str">
        <f>VLOOKUP(H2834,[1]物料!$A$1:$M$65536,13,0)</f>
        <v>35.00</v>
      </c>
      <c r="J2834" s="4">
        <v>7.2</v>
      </c>
      <c r="K2834" s="4">
        <f t="shared" si="176"/>
        <v>5.29</v>
      </c>
      <c r="L2834" s="4">
        <f t="shared" si="177"/>
        <v>47.49</v>
      </c>
      <c r="M2834" s="6">
        <v>1</v>
      </c>
      <c r="N2834" s="7">
        <v>105.8</v>
      </c>
      <c r="O2834">
        <f t="shared" si="178"/>
        <v>58.31</v>
      </c>
      <c r="P2834" s="1">
        <f t="shared" si="179"/>
        <v>0.551134215500945</v>
      </c>
    </row>
    <row r="2835" ht="20" customHeight="1" spans="1:16">
      <c r="A2835" s="4" t="s">
        <v>3586</v>
      </c>
      <c r="B2835" s="4" t="s">
        <v>24</v>
      </c>
      <c r="C2835" s="4" t="s">
        <v>25</v>
      </c>
      <c r="D2835" s="5">
        <v>46204</v>
      </c>
      <c r="E2835" s="5" t="s">
        <v>186</v>
      </c>
      <c r="F2835" s="5" t="s">
        <v>55</v>
      </c>
      <c r="G2835" s="5" t="s">
        <v>187</v>
      </c>
      <c r="H2835" s="4" t="s">
        <v>549</v>
      </c>
      <c r="I2835" s="4" t="str">
        <f>VLOOKUP(H2835,[1]物料!$A$1:$M$65536,13,0)</f>
        <v>48.00</v>
      </c>
      <c r="J2835" s="4">
        <v>10.7</v>
      </c>
      <c r="K2835" s="4">
        <f t="shared" si="176"/>
        <v>6.94</v>
      </c>
      <c r="L2835" s="4">
        <f t="shared" si="177"/>
        <v>65.64</v>
      </c>
      <c r="M2835" s="6">
        <v>1</v>
      </c>
      <c r="N2835" s="7">
        <v>138.8</v>
      </c>
      <c r="O2835">
        <f t="shared" si="178"/>
        <v>73.16</v>
      </c>
      <c r="P2835" s="1">
        <f t="shared" si="179"/>
        <v>0.527089337175793</v>
      </c>
    </row>
    <row r="2836" ht="20" customHeight="1" spans="1:16">
      <c r="A2836" s="4" t="s">
        <v>3587</v>
      </c>
      <c r="B2836" s="4" t="s">
        <v>17</v>
      </c>
      <c r="C2836" s="4" t="s">
        <v>167</v>
      </c>
      <c r="D2836" s="5">
        <v>46204</v>
      </c>
      <c r="E2836" s="5" t="s">
        <v>54</v>
      </c>
      <c r="F2836" s="5" t="s">
        <v>55</v>
      </c>
      <c r="G2836" s="5" t="s">
        <v>56</v>
      </c>
      <c r="H2836" s="4" t="s">
        <v>57</v>
      </c>
      <c r="I2836" s="4" t="str">
        <f>VLOOKUP(H2836,[1]物料!$A$1:$M$65536,13,0)</f>
        <v>12.00</v>
      </c>
      <c r="J2836" s="4">
        <v>4.5</v>
      </c>
      <c r="K2836" s="4">
        <f t="shared" si="176"/>
        <v>1.995</v>
      </c>
      <c r="L2836" s="4">
        <f t="shared" si="177"/>
        <v>18.495</v>
      </c>
      <c r="M2836" s="6">
        <v>1</v>
      </c>
      <c r="N2836" s="7">
        <v>39.9</v>
      </c>
      <c r="O2836">
        <f t="shared" si="178"/>
        <v>21.405</v>
      </c>
      <c r="P2836" s="1">
        <f t="shared" si="179"/>
        <v>0.536466165413534</v>
      </c>
    </row>
    <row r="2837" ht="20" customHeight="1" spans="1:16">
      <c r="A2837" s="4" t="s">
        <v>3588</v>
      </c>
      <c r="B2837" s="4" t="s">
        <v>24</v>
      </c>
      <c r="C2837" s="4" t="s">
        <v>119</v>
      </c>
      <c r="D2837" s="5">
        <v>46204</v>
      </c>
      <c r="E2837" s="5" t="s">
        <v>60</v>
      </c>
      <c r="F2837" s="5" t="s">
        <v>61</v>
      </c>
      <c r="G2837" s="5" t="s">
        <v>62</v>
      </c>
      <c r="H2837" s="4" t="s">
        <v>63</v>
      </c>
      <c r="I2837" s="4" t="str">
        <f>VLOOKUP(H2837,[1]物料!$A$1:$M$65536,13,0)</f>
        <v>24.00</v>
      </c>
      <c r="J2837" s="4">
        <v>8</v>
      </c>
      <c r="K2837" s="4">
        <f t="shared" si="176"/>
        <v>3.225</v>
      </c>
      <c r="L2837" s="4">
        <f t="shared" si="177"/>
        <v>35.225</v>
      </c>
      <c r="M2837" s="6">
        <v>1</v>
      </c>
      <c r="N2837" s="7">
        <v>64.5</v>
      </c>
      <c r="O2837">
        <f t="shared" si="178"/>
        <v>29.275</v>
      </c>
      <c r="P2837" s="1">
        <f t="shared" si="179"/>
        <v>0.453875968992248</v>
      </c>
    </row>
    <row r="2838" ht="20" customHeight="1" spans="1:16">
      <c r="A2838" s="4" t="s">
        <v>3589</v>
      </c>
      <c r="B2838" s="4" t="s">
        <v>17</v>
      </c>
      <c r="C2838" s="4" t="s">
        <v>167</v>
      </c>
      <c r="D2838" s="5">
        <v>46204</v>
      </c>
      <c r="E2838" s="5" t="s">
        <v>94</v>
      </c>
      <c r="F2838" s="5" t="s">
        <v>55</v>
      </c>
      <c r="G2838" s="5" t="s">
        <v>95</v>
      </c>
      <c r="H2838" s="4" t="s">
        <v>96</v>
      </c>
      <c r="I2838" s="4" t="str">
        <f>VLOOKUP(H2838,[1]物料!$A$1:$M$65536,13,0)</f>
        <v>30.00</v>
      </c>
      <c r="J2838" s="4">
        <v>7.2</v>
      </c>
      <c r="K2838" s="4">
        <f t="shared" si="176"/>
        <v>4.29</v>
      </c>
      <c r="L2838" s="4">
        <f t="shared" si="177"/>
        <v>41.49</v>
      </c>
      <c r="M2838" s="6">
        <v>1</v>
      </c>
      <c r="N2838" s="7">
        <v>85.8</v>
      </c>
      <c r="O2838">
        <f t="shared" si="178"/>
        <v>44.31</v>
      </c>
      <c r="P2838" s="1">
        <f t="shared" si="179"/>
        <v>0.516433566433566</v>
      </c>
    </row>
    <row r="2839" ht="20" customHeight="1" spans="1:16">
      <c r="A2839" s="4" t="s">
        <v>3590</v>
      </c>
      <c r="B2839" s="4" t="s">
        <v>17</v>
      </c>
      <c r="C2839" s="4" t="s">
        <v>18</v>
      </c>
      <c r="D2839" s="5">
        <v>46204</v>
      </c>
      <c r="E2839" s="5" t="s">
        <v>153</v>
      </c>
      <c r="F2839" s="5" t="s">
        <v>32</v>
      </c>
      <c r="G2839" s="5" t="s">
        <v>154</v>
      </c>
      <c r="H2839" s="4" t="s">
        <v>677</v>
      </c>
      <c r="I2839" s="4" t="str">
        <f>VLOOKUP(H2839,[1]物料!$A$1:$M$65536,13,0)</f>
        <v>35.00</v>
      </c>
      <c r="J2839" s="4">
        <v>13.6</v>
      </c>
      <c r="K2839" s="4">
        <f t="shared" si="176"/>
        <v>4.94</v>
      </c>
      <c r="L2839" s="4">
        <f t="shared" si="177"/>
        <v>53.54</v>
      </c>
      <c r="M2839" s="6">
        <v>1</v>
      </c>
      <c r="N2839" s="7">
        <v>98.8</v>
      </c>
      <c r="O2839">
        <f t="shared" si="178"/>
        <v>45.26</v>
      </c>
      <c r="P2839" s="1">
        <f t="shared" si="179"/>
        <v>0.458097165991903</v>
      </c>
    </row>
    <row r="2840" ht="20" customHeight="1" spans="1:16">
      <c r="A2840" s="4" t="s">
        <v>3591</v>
      </c>
      <c r="B2840" s="4" t="s">
        <v>24</v>
      </c>
      <c r="C2840" s="4" t="s">
        <v>25</v>
      </c>
      <c r="D2840" s="5">
        <v>46204</v>
      </c>
      <c r="E2840" s="5" t="s">
        <v>186</v>
      </c>
      <c r="F2840" s="5" t="s">
        <v>55</v>
      </c>
      <c r="G2840" s="5" t="s">
        <v>187</v>
      </c>
      <c r="H2840" s="4" t="s">
        <v>549</v>
      </c>
      <c r="I2840" s="4" t="str">
        <f>VLOOKUP(H2840,[1]物料!$A$1:$M$65536,13,0)</f>
        <v>48.00</v>
      </c>
      <c r="J2840" s="4">
        <v>10.7</v>
      </c>
      <c r="K2840" s="4">
        <f t="shared" si="176"/>
        <v>6.94</v>
      </c>
      <c r="L2840" s="4">
        <f t="shared" si="177"/>
        <v>65.64</v>
      </c>
      <c r="M2840" s="6">
        <v>1</v>
      </c>
      <c r="N2840" s="7">
        <v>138.8</v>
      </c>
      <c r="O2840">
        <f t="shared" si="178"/>
        <v>73.16</v>
      </c>
      <c r="P2840" s="1">
        <f t="shared" si="179"/>
        <v>0.527089337175793</v>
      </c>
    </row>
    <row r="2841" ht="20" customHeight="1" spans="1:16">
      <c r="A2841" s="4" t="s">
        <v>3592</v>
      </c>
      <c r="B2841" s="4" t="s">
        <v>24</v>
      </c>
      <c r="C2841" s="4" t="s">
        <v>25</v>
      </c>
      <c r="D2841" s="5">
        <v>46204</v>
      </c>
      <c r="E2841" s="5" t="s">
        <v>115</v>
      </c>
      <c r="F2841" s="5" t="s">
        <v>70</v>
      </c>
      <c r="G2841" s="5" t="s">
        <v>116</v>
      </c>
      <c r="H2841" s="4" t="s">
        <v>219</v>
      </c>
      <c r="I2841" s="4" t="str">
        <f>VLOOKUP(H2841,[1]物料!$A$1:$M$65536,13,0)</f>
        <v>42.00</v>
      </c>
      <c r="J2841" s="4">
        <v>6.5</v>
      </c>
      <c r="K2841" s="4">
        <f t="shared" si="176"/>
        <v>5.49</v>
      </c>
      <c r="L2841" s="4">
        <f t="shared" si="177"/>
        <v>53.99</v>
      </c>
      <c r="M2841" s="6">
        <v>1</v>
      </c>
      <c r="N2841" s="7">
        <v>109.8</v>
      </c>
      <c r="O2841">
        <f t="shared" si="178"/>
        <v>55.81</v>
      </c>
      <c r="P2841" s="1">
        <f t="shared" si="179"/>
        <v>0.508287795992714</v>
      </c>
    </row>
    <row r="2842" ht="20" customHeight="1" spans="1:16">
      <c r="A2842" s="4" t="s">
        <v>3593</v>
      </c>
      <c r="B2842" s="4" t="s">
        <v>17</v>
      </c>
      <c r="C2842" s="4" t="s">
        <v>18</v>
      </c>
      <c r="D2842" s="5">
        <v>46204</v>
      </c>
      <c r="E2842" s="5" t="s">
        <v>83</v>
      </c>
      <c r="F2842" s="5" t="s">
        <v>55</v>
      </c>
      <c r="G2842" s="5" t="s">
        <v>84</v>
      </c>
      <c r="H2842" s="4" t="s">
        <v>173</v>
      </c>
      <c r="I2842" s="4" t="str">
        <f>VLOOKUP(H2842,[1]物料!$A$1:$M$65536,13,0)</f>
        <v>52.00</v>
      </c>
      <c r="J2842" s="4">
        <v>14.5</v>
      </c>
      <c r="K2842" s="4">
        <f t="shared" si="176"/>
        <v>8.272</v>
      </c>
      <c r="L2842" s="4">
        <f t="shared" si="177"/>
        <v>74.772</v>
      </c>
      <c r="M2842" s="6">
        <v>1</v>
      </c>
      <c r="N2842" s="7">
        <v>165.44</v>
      </c>
      <c r="O2842">
        <f t="shared" si="178"/>
        <v>90.668</v>
      </c>
      <c r="P2842" s="1">
        <f t="shared" si="179"/>
        <v>0.548041586073501</v>
      </c>
    </row>
    <row r="2843" ht="20" customHeight="1" spans="1:16">
      <c r="A2843" s="4" t="s">
        <v>3594</v>
      </c>
      <c r="B2843" s="4" t="s">
        <v>17</v>
      </c>
      <c r="C2843" s="4" t="s">
        <v>49</v>
      </c>
      <c r="D2843" s="5">
        <v>46204</v>
      </c>
      <c r="E2843" s="5" t="s">
        <v>54</v>
      </c>
      <c r="F2843" s="5" t="s">
        <v>55</v>
      </c>
      <c r="G2843" s="5" t="s">
        <v>56</v>
      </c>
      <c r="H2843" s="4" t="s">
        <v>1052</v>
      </c>
      <c r="I2843" s="4" t="str">
        <f>VLOOKUP(H2843,[1]物料!$A$1:$M$65536,13,0)</f>
        <v>12.00</v>
      </c>
      <c r="J2843" s="4">
        <v>4.5</v>
      </c>
      <c r="K2843" s="4">
        <f t="shared" si="176"/>
        <v>1.975</v>
      </c>
      <c r="L2843" s="4">
        <f t="shared" si="177"/>
        <v>18.475</v>
      </c>
      <c r="M2843" s="6">
        <v>1</v>
      </c>
      <c r="N2843" s="7">
        <v>39.5</v>
      </c>
      <c r="O2843">
        <f t="shared" si="178"/>
        <v>21.025</v>
      </c>
      <c r="P2843" s="1">
        <f t="shared" si="179"/>
        <v>0.532278481012658</v>
      </c>
    </row>
    <row r="2844" ht="20" customHeight="1" spans="1:16">
      <c r="A2844" s="4" t="s">
        <v>3595</v>
      </c>
      <c r="B2844" s="4" t="s">
        <v>17</v>
      </c>
      <c r="C2844" s="4" t="s">
        <v>331</v>
      </c>
      <c r="D2844" s="5">
        <v>46204</v>
      </c>
      <c r="E2844" s="5" t="s">
        <v>83</v>
      </c>
      <c r="F2844" s="5" t="s">
        <v>55</v>
      </c>
      <c r="G2844" s="5" t="s">
        <v>84</v>
      </c>
      <c r="H2844" s="4" t="s">
        <v>191</v>
      </c>
      <c r="I2844" s="4" t="str">
        <f>VLOOKUP(H2844,[1]物料!$A$1:$M$65536,13,0)</f>
        <v>52.00</v>
      </c>
      <c r="J2844" s="4">
        <v>14.5</v>
      </c>
      <c r="K2844" s="4">
        <f t="shared" si="176"/>
        <v>5</v>
      </c>
      <c r="L2844" s="4">
        <f t="shared" si="177"/>
        <v>71.5</v>
      </c>
      <c r="M2844" s="6">
        <v>1</v>
      </c>
      <c r="N2844" s="7">
        <v>100</v>
      </c>
      <c r="O2844">
        <f t="shared" si="178"/>
        <v>28.5</v>
      </c>
      <c r="P2844" s="1">
        <f t="shared" si="179"/>
        <v>0.285</v>
      </c>
    </row>
    <row r="2845" ht="20" customHeight="1" spans="1:16">
      <c r="A2845" s="4" t="s">
        <v>3596</v>
      </c>
      <c r="B2845" s="4" t="s">
        <v>24</v>
      </c>
      <c r="C2845" s="4" t="s">
        <v>411</v>
      </c>
      <c r="D2845" s="5">
        <v>46204</v>
      </c>
      <c r="E2845" s="5" t="s">
        <v>75</v>
      </c>
      <c r="F2845" s="5" t="s">
        <v>61</v>
      </c>
      <c r="G2845" s="5" t="s">
        <v>76</v>
      </c>
      <c r="H2845" s="4" t="s">
        <v>882</v>
      </c>
      <c r="I2845" s="4" t="str">
        <f>VLOOKUP(H2845,[1]物料!$A$1:$M$65536,13,0)</f>
        <v>42.00</v>
      </c>
      <c r="J2845" s="4">
        <v>8</v>
      </c>
      <c r="K2845" s="4">
        <f t="shared" si="176"/>
        <v>5.69</v>
      </c>
      <c r="L2845" s="4">
        <f t="shared" si="177"/>
        <v>55.69</v>
      </c>
      <c r="M2845" s="6">
        <v>1</v>
      </c>
      <c r="N2845" s="7">
        <v>113.8</v>
      </c>
      <c r="O2845">
        <f t="shared" si="178"/>
        <v>58.11</v>
      </c>
      <c r="P2845" s="1">
        <f t="shared" si="179"/>
        <v>0.510632688927944</v>
      </c>
    </row>
    <row r="2846" ht="20" customHeight="1" spans="1:16">
      <c r="A2846" s="4" t="s">
        <v>3597</v>
      </c>
      <c r="B2846" s="4" t="s">
        <v>24</v>
      </c>
      <c r="C2846" s="4" t="s">
        <v>59</v>
      </c>
      <c r="D2846" s="5">
        <v>46204</v>
      </c>
      <c r="E2846" s="5" t="s">
        <v>60</v>
      </c>
      <c r="F2846" s="5" t="s">
        <v>61</v>
      </c>
      <c r="G2846" s="5" t="s">
        <v>62</v>
      </c>
      <c r="H2846" s="4" t="s">
        <v>63</v>
      </c>
      <c r="I2846" s="4" t="str">
        <f>VLOOKUP(H2846,[1]物料!$A$1:$M$65536,13,0)</f>
        <v>24.00</v>
      </c>
      <c r="J2846" s="4">
        <v>8</v>
      </c>
      <c r="K2846" s="4">
        <f t="shared" si="176"/>
        <v>3.49</v>
      </c>
      <c r="L2846" s="4">
        <f t="shared" si="177"/>
        <v>35.49</v>
      </c>
      <c r="M2846" s="6">
        <v>1</v>
      </c>
      <c r="N2846" s="7">
        <v>69.8</v>
      </c>
      <c r="O2846">
        <f t="shared" si="178"/>
        <v>34.31</v>
      </c>
      <c r="P2846" s="1">
        <f t="shared" si="179"/>
        <v>0.491547277936963</v>
      </c>
    </row>
    <row r="2847" ht="20" customHeight="1" spans="1:16">
      <c r="A2847" s="4" t="s">
        <v>3598</v>
      </c>
      <c r="B2847" s="4" t="s">
        <v>17</v>
      </c>
      <c r="C2847" s="4" t="s">
        <v>49</v>
      </c>
      <c r="D2847" s="5">
        <v>46204</v>
      </c>
      <c r="E2847" s="5" t="s">
        <v>94</v>
      </c>
      <c r="F2847" s="5" t="s">
        <v>55</v>
      </c>
      <c r="G2847" s="5" t="s">
        <v>95</v>
      </c>
      <c r="H2847" s="4" t="s">
        <v>96</v>
      </c>
      <c r="I2847" s="4" t="str">
        <f>VLOOKUP(H2847,[1]物料!$A$1:$M$65536,13,0)</f>
        <v>30.00</v>
      </c>
      <c r="J2847" s="4">
        <v>7.2</v>
      </c>
      <c r="K2847" s="4">
        <f t="shared" si="176"/>
        <v>4.41</v>
      </c>
      <c r="L2847" s="4">
        <f t="shared" si="177"/>
        <v>41.61</v>
      </c>
      <c r="M2847" s="6">
        <v>1</v>
      </c>
      <c r="N2847" s="7">
        <v>88.2</v>
      </c>
      <c r="O2847">
        <f t="shared" si="178"/>
        <v>46.59</v>
      </c>
      <c r="P2847" s="1">
        <f t="shared" si="179"/>
        <v>0.528231292517007</v>
      </c>
    </row>
    <row r="2848" ht="20" customHeight="1" spans="1:16">
      <c r="A2848" s="4" t="s">
        <v>3599</v>
      </c>
      <c r="B2848" s="4" t="s">
        <v>17</v>
      </c>
      <c r="C2848" s="4" t="s">
        <v>105</v>
      </c>
      <c r="D2848" s="5">
        <v>46204</v>
      </c>
      <c r="E2848" s="5" t="s">
        <v>90</v>
      </c>
      <c r="F2848" s="5" t="s">
        <v>55</v>
      </c>
      <c r="G2848" s="5" t="s">
        <v>91</v>
      </c>
      <c r="H2848" s="4" t="s">
        <v>504</v>
      </c>
      <c r="I2848" s="4" t="str">
        <f>VLOOKUP(H2848,[1]物料!$A$1:$M$65536,13,0)</f>
        <v>40.00</v>
      </c>
      <c r="J2848" s="4">
        <v>7.2</v>
      </c>
      <c r="K2848" s="4">
        <f t="shared" si="176"/>
        <v>6.94</v>
      </c>
      <c r="L2848" s="4">
        <f t="shared" si="177"/>
        <v>54.14</v>
      </c>
      <c r="M2848" s="6">
        <v>1</v>
      </c>
      <c r="N2848" s="7">
        <v>138.8</v>
      </c>
      <c r="O2848">
        <f t="shared" si="178"/>
        <v>84.66</v>
      </c>
      <c r="P2848" s="1">
        <f t="shared" si="179"/>
        <v>0.609942363112392</v>
      </c>
    </row>
    <row r="2849" ht="20" customHeight="1" spans="1:16">
      <c r="A2849" s="4" t="s">
        <v>3600</v>
      </c>
      <c r="B2849" s="4" t="s">
        <v>24</v>
      </c>
      <c r="C2849" s="4" t="s">
        <v>119</v>
      </c>
      <c r="D2849" s="5">
        <v>46204</v>
      </c>
      <c r="E2849" s="5" t="s">
        <v>584</v>
      </c>
      <c r="F2849" s="5" t="s">
        <v>61</v>
      </c>
      <c r="G2849" s="5" t="s">
        <v>585</v>
      </c>
      <c r="H2849" s="4" t="s">
        <v>3526</v>
      </c>
      <c r="I2849" s="4" t="str">
        <f>VLOOKUP(H2849,[1]物料!$A$1:$M$65536,13,0)</f>
        <v>94.40</v>
      </c>
      <c r="J2849" s="4">
        <v>12</v>
      </c>
      <c r="K2849" s="4">
        <f t="shared" si="176"/>
        <v>10.94</v>
      </c>
      <c r="L2849" s="4">
        <f t="shared" si="177"/>
        <v>117.34</v>
      </c>
      <c r="M2849" s="6">
        <v>1</v>
      </c>
      <c r="N2849" s="7">
        <v>218.8</v>
      </c>
      <c r="O2849">
        <f t="shared" si="178"/>
        <v>101.46</v>
      </c>
      <c r="P2849" s="1">
        <f t="shared" si="179"/>
        <v>0.463711151736746</v>
      </c>
    </row>
    <row r="2850" ht="20" customHeight="1" spans="1:16">
      <c r="A2850" s="4" t="s">
        <v>3601</v>
      </c>
      <c r="B2850" s="4" t="s">
        <v>24</v>
      </c>
      <c r="C2850" s="4" t="s">
        <v>59</v>
      </c>
      <c r="D2850" s="5">
        <v>46204</v>
      </c>
      <c r="E2850" s="5" t="s">
        <v>128</v>
      </c>
      <c r="F2850" s="5" t="s">
        <v>55</v>
      </c>
      <c r="G2850" s="5" t="s">
        <v>129</v>
      </c>
      <c r="H2850" s="4" t="s">
        <v>247</v>
      </c>
      <c r="I2850" s="4" t="str">
        <f>VLOOKUP(H2850,[1]物料!$A$1:$M$65536,13,0)</f>
        <v>18.00</v>
      </c>
      <c r="J2850" s="4">
        <v>8</v>
      </c>
      <c r="K2850" s="4">
        <f t="shared" si="176"/>
        <v>2.94</v>
      </c>
      <c r="L2850" s="4">
        <f t="shared" si="177"/>
        <v>28.94</v>
      </c>
      <c r="M2850" s="6">
        <v>1</v>
      </c>
      <c r="N2850" s="7">
        <v>58.8</v>
      </c>
      <c r="O2850">
        <f t="shared" si="178"/>
        <v>29.86</v>
      </c>
      <c r="P2850" s="1">
        <f t="shared" si="179"/>
        <v>0.507823129251701</v>
      </c>
    </row>
    <row r="2851" ht="20" customHeight="1" spans="1:16">
      <c r="A2851" s="4" t="s">
        <v>3602</v>
      </c>
      <c r="B2851" s="4" t="s">
        <v>24</v>
      </c>
      <c r="C2851" s="4" t="s">
        <v>59</v>
      </c>
      <c r="D2851" s="5">
        <v>46204</v>
      </c>
      <c r="E2851" s="5" t="s">
        <v>69</v>
      </c>
      <c r="F2851" s="5" t="s">
        <v>70</v>
      </c>
      <c r="G2851" s="5" t="s">
        <v>71</v>
      </c>
      <c r="H2851" s="4" t="s">
        <v>111</v>
      </c>
      <c r="I2851" s="4" t="str">
        <f>VLOOKUP(H2851,[1]物料!$A$1:$M$65536,13,0)</f>
        <v>45.00</v>
      </c>
      <c r="J2851" s="4">
        <v>6.5</v>
      </c>
      <c r="K2851" s="4">
        <f t="shared" si="176"/>
        <v>5.49</v>
      </c>
      <c r="L2851" s="4">
        <f t="shared" si="177"/>
        <v>56.99</v>
      </c>
      <c r="M2851" s="6">
        <v>1</v>
      </c>
      <c r="N2851" s="7">
        <v>109.8</v>
      </c>
      <c r="O2851">
        <f t="shared" si="178"/>
        <v>52.81</v>
      </c>
      <c r="P2851" s="1">
        <f t="shared" si="179"/>
        <v>0.480965391621129</v>
      </c>
    </row>
    <row r="2852" ht="20" customHeight="1" spans="1:16">
      <c r="A2852" s="4" t="s">
        <v>3603</v>
      </c>
      <c r="B2852" s="4" t="s">
        <v>24</v>
      </c>
      <c r="C2852" s="4" t="s">
        <v>25</v>
      </c>
      <c r="D2852" s="5">
        <v>46204</v>
      </c>
      <c r="E2852" s="5" t="s">
        <v>115</v>
      </c>
      <c r="F2852" s="5" t="s">
        <v>70</v>
      </c>
      <c r="G2852" s="5" t="s">
        <v>116</v>
      </c>
      <c r="H2852" s="4" t="s">
        <v>208</v>
      </c>
      <c r="I2852" s="4" t="str">
        <f>VLOOKUP(H2852,[1]物料!$A$1:$M$65536,13,0)</f>
        <v>42.00</v>
      </c>
      <c r="J2852" s="4">
        <v>6.5</v>
      </c>
      <c r="K2852" s="4">
        <f t="shared" si="176"/>
        <v>5.49</v>
      </c>
      <c r="L2852" s="4">
        <f t="shared" si="177"/>
        <v>53.99</v>
      </c>
      <c r="M2852" s="6">
        <v>1</v>
      </c>
      <c r="N2852" s="7">
        <v>109.8</v>
      </c>
      <c r="O2852">
        <f t="shared" si="178"/>
        <v>55.81</v>
      </c>
      <c r="P2852" s="1">
        <f t="shared" si="179"/>
        <v>0.508287795992714</v>
      </c>
    </row>
    <row r="2853" ht="20" customHeight="1" spans="1:16">
      <c r="A2853" s="4" t="s">
        <v>3604</v>
      </c>
      <c r="B2853" s="4" t="s">
        <v>24</v>
      </c>
      <c r="C2853" s="4" t="s">
        <v>25</v>
      </c>
      <c r="D2853" s="5">
        <v>46204</v>
      </c>
      <c r="E2853" s="5" t="s">
        <v>115</v>
      </c>
      <c r="F2853" s="5" t="s">
        <v>70</v>
      </c>
      <c r="G2853" s="5" t="s">
        <v>116</v>
      </c>
      <c r="H2853" s="4" t="s">
        <v>253</v>
      </c>
      <c r="I2853" s="4" t="str">
        <f>VLOOKUP(H2853,[1]物料!$A$1:$M$65536,13,0)</f>
        <v>42.00</v>
      </c>
      <c r="J2853" s="4">
        <v>6.5</v>
      </c>
      <c r="K2853" s="4">
        <f t="shared" si="176"/>
        <v>5.49</v>
      </c>
      <c r="L2853" s="4">
        <f t="shared" si="177"/>
        <v>53.99</v>
      </c>
      <c r="M2853" s="6">
        <v>1</v>
      </c>
      <c r="N2853" s="7">
        <v>109.8</v>
      </c>
      <c r="O2853">
        <f t="shared" si="178"/>
        <v>55.81</v>
      </c>
      <c r="P2853" s="1">
        <f t="shared" si="179"/>
        <v>0.508287795992714</v>
      </c>
    </row>
    <row r="2854" ht="20" customHeight="1" spans="1:16">
      <c r="A2854" s="4" t="s">
        <v>3605</v>
      </c>
      <c r="B2854" s="4" t="s">
        <v>17</v>
      </c>
      <c r="C2854" s="4" t="s">
        <v>18</v>
      </c>
      <c r="D2854" s="5">
        <v>46204</v>
      </c>
      <c r="E2854" s="5" t="s">
        <v>90</v>
      </c>
      <c r="F2854" s="5" t="s">
        <v>55</v>
      </c>
      <c r="G2854" s="5" t="s">
        <v>91</v>
      </c>
      <c r="H2854" s="4" t="s">
        <v>92</v>
      </c>
      <c r="I2854" s="4" t="str">
        <f>VLOOKUP(H2854,[1]物料!$A$1:$M$65536,13,0)</f>
        <v>40.00</v>
      </c>
      <c r="J2854" s="4">
        <v>7.2</v>
      </c>
      <c r="K2854" s="4">
        <f t="shared" si="176"/>
        <v>6.94</v>
      </c>
      <c r="L2854" s="4">
        <f t="shared" si="177"/>
        <v>54.14</v>
      </c>
      <c r="M2854" s="6">
        <v>1</v>
      </c>
      <c r="N2854" s="7">
        <v>138.8</v>
      </c>
      <c r="O2854">
        <f t="shared" si="178"/>
        <v>84.66</v>
      </c>
      <c r="P2854" s="1">
        <f t="shared" si="179"/>
        <v>0.609942363112392</v>
      </c>
    </row>
    <row r="2855" ht="20" customHeight="1" spans="1:16">
      <c r="A2855" s="4" t="s">
        <v>3606</v>
      </c>
      <c r="B2855" s="4" t="s">
        <v>24</v>
      </c>
      <c r="C2855" s="4" t="s">
        <v>25</v>
      </c>
      <c r="D2855" s="5">
        <v>46204</v>
      </c>
      <c r="E2855" s="5" t="s">
        <v>115</v>
      </c>
      <c r="F2855" s="5" t="s">
        <v>70</v>
      </c>
      <c r="G2855" s="5" t="s">
        <v>116</v>
      </c>
      <c r="H2855" s="4" t="s">
        <v>208</v>
      </c>
      <c r="I2855" s="4" t="str">
        <f>VLOOKUP(H2855,[1]物料!$A$1:$M$65536,13,0)</f>
        <v>42.00</v>
      </c>
      <c r="J2855" s="4">
        <v>6.5</v>
      </c>
      <c r="K2855" s="4">
        <f t="shared" si="176"/>
        <v>5.49</v>
      </c>
      <c r="L2855" s="4">
        <f t="shared" si="177"/>
        <v>53.99</v>
      </c>
      <c r="M2855" s="6">
        <v>1</v>
      </c>
      <c r="N2855" s="7">
        <v>109.8</v>
      </c>
      <c r="O2855">
        <f t="shared" si="178"/>
        <v>55.81</v>
      </c>
      <c r="P2855" s="1">
        <f t="shared" si="179"/>
        <v>0.508287795992714</v>
      </c>
    </row>
    <row r="2856" ht="20" customHeight="1" spans="1:16">
      <c r="A2856" s="4" t="s">
        <v>3607</v>
      </c>
      <c r="B2856" s="4" t="s">
        <v>24</v>
      </c>
      <c r="C2856" s="4" t="s">
        <v>119</v>
      </c>
      <c r="D2856" s="5">
        <v>46204</v>
      </c>
      <c r="E2856" s="5" t="s">
        <v>60</v>
      </c>
      <c r="F2856" s="5" t="s">
        <v>61</v>
      </c>
      <c r="G2856" s="5" t="s">
        <v>62</v>
      </c>
      <c r="H2856" s="4" t="s">
        <v>63</v>
      </c>
      <c r="I2856" s="4" t="str">
        <f>VLOOKUP(H2856,[1]物料!$A$1:$M$65536,13,0)</f>
        <v>24.00</v>
      </c>
      <c r="J2856" s="4">
        <v>8</v>
      </c>
      <c r="K2856" s="4">
        <f t="shared" si="176"/>
        <v>3.225</v>
      </c>
      <c r="L2856" s="4">
        <f t="shared" si="177"/>
        <v>35.225</v>
      </c>
      <c r="M2856" s="6">
        <v>1</v>
      </c>
      <c r="N2856" s="7">
        <v>64.5</v>
      </c>
      <c r="O2856">
        <f t="shared" si="178"/>
        <v>29.275</v>
      </c>
      <c r="P2856" s="1">
        <f t="shared" si="179"/>
        <v>0.453875968992248</v>
      </c>
    </row>
    <row r="2857" ht="20" customHeight="1" spans="1:16">
      <c r="A2857" s="4" t="s">
        <v>3608</v>
      </c>
      <c r="B2857" s="4" t="s">
        <v>24</v>
      </c>
      <c r="C2857" s="4" t="s">
        <v>119</v>
      </c>
      <c r="D2857" s="5">
        <v>46204</v>
      </c>
      <c r="E2857" s="5" t="s">
        <v>309</v>
      </c>
      <c r="F2857" s="5" t="s">
        <v>55</v>
      </c>
      <c r="G2857" s="5" t="s">
        <v>310</v>
      </c>
      <c r="H2857" s="4" t="s">
        <v>917</v>
      </c>
      <c r="I2857" s="4" t="str">
        <f>VLOOKUP(H2857,[1]物料!$A$1:$M$65536,13,0)</f>
        <v>65.00</v>
      </c>
      <c r="J2857" s="4">
        <v>10.7</v>
      </c>
      <c r="K2857" s="4">
        <f t="shared" si="176"/>
        <v>8.229</v>
      </c>
      <c r="L2857" s="4">
        <f t="shared" si="177"/>
        <v>83.929</v>
      </c>
      <c r="M2857" s="6">
        <v>1</v>
      </c>
      <c r="N2857" s="7">
        <v>164.58</v>
      </c>
      <c r="O2857">
        <f t="shared" si="178"/>
        <v>80.651</v>
      </c>
      <c r="P2857" s="1">
        <f t="shared" si="179"/>
        <v>0.490041317292502</v>
      </c>
    </row>
    <row r="2858" ht="20" customHeight="1" spans="1:16">
      <c r="A2858" s="4" t="s">
        <v>3609</v>
      </c>
      <c r="B2858" s="4" t="s">
        <v>24</v>
      </c>
      <c r="C2858" s="4" t="s">
        <v>150</v>
      </c>
      <c r="D2858" s="5">
        <v>46204</v>
      </c>
      <c r="E2858" s="5" t="s">
        <v>75</v>
      </c>
      <c r="F2858" s="5" t="s">
        <v>61</v>
      </c>
      <c r="G2858" s="5" t="s">
        <v>76</v>
      </c>
      <c r="H2858" s="4" t="s">
        <v>588</v>
      </c>
      <c r="I2858" s="4" t="str">
        <f>VLOOKUP(H2858,[1]物料!$A$1:$M$65536,13,0)</f>
        <v>25.00</v>
      </c>
      <c r="J2858" s="4">
        <v>8</v>
      </c>
      <c r="K2858" s="4">
        <f t="shared" si="176"/>
        <v>3.44</v>
      </c>
      <c r="L2858" s="4">
        <f t="shared" si="177"/>
        <v>36.44</v>
      </c>
      <c r="M2858" s="6">
        <v>1</v>
      </c>
      <c r="N2858" s="7">
        <v>68.8</v>
      </c>
      <c r="O2858">
        <f t="shared" si="178"/>
        <v>32.36</v>
      </c>
      <c r="P2858" s="1">
        <f t="shared" si="179"/>
        <v>0.470348837209302</v>
      </c>
    </row>
    <row r="2859" ht="20" customHeight="1" spans="1:16">
      <c r="A2859" s="4" t="s">
        <v>3610</v>
      </c>
      <c r="B2859" s="4" t="s">
        <v>24</v>
      </c>
      <c r="C2859" s="4" t="s">
        <v>59</v>
      </c>
      <c r="D2859" s="5">
        <v>46204</v>
      </c>
      <c r="E2859" s="5" t="s">
        <v>186</v>
      </c>
      <c r="F2859" s="5" t="s">
        <v>55</v>
      </c>
      <c r="G2859" s="5" t="s">
        <v>187</v>
      </c>
      <c r="H2859" s="4" t="s">
        <v>188</v>
      </c>
      <c r="I2859" s="4" t="str">
        <f>VLOOKUP(H2859,[1]物料!$A$1:$M$65536,13,0)</f>
        <v>48.00</v>
      </c>
      <c r="J2859" s="4">
        <v>10.7</v>
      </c>
      <c r="K2859" s="4">
        <f t="shared" si="176"/>
        <v>13.88</v>
      </c>
      <c r="L2859" s="4">
        <f t="shared" si="177"/>
        <v>72.58</v>
      </c>
      <c r="M2859" s="6">
        <v>2</v>
      </c>
      <c r="N2859" s="7">
        <v>277.6</v>
      </c>
      <c r="O2859">
        <f t="shared" si="178"/>
        <v>205.02</v>
      </c>
      <c r="P2859" s="1">
        <f t="shared" si="179"/>
        <v>0.738544668587896</v>
      </c>
    </row>
    <row r="2860" ht="20" customHeight="1" spans="1:16">
      <c r="A2860" s="4" t="s">
        <v>3611</v>
      </c>
      <c r="B2860" s="4" t="s">
        <v>17</v>
      </c>
      <c r="C2860" s="4" t="s">
        <v>538</v>
      </c>
      <c r="D2860" s="5">
        <v>46204</v>
      </c>
      <c r="E2860" s="5" t="s">
        <v>757</v>
      </c>
      <c r="F2860" s="5" t="s">
        <v>55</v>
      </c>
      <c r="G2860" s="5" t="s">
        <v>758</v>
      </c>
      <c r="H2860" s="4" t="s">
        <v>1228</v>
      </c>
      <c r="I2860" s="4" t="str">
        <f>VLOOKUP(H2860,[1]物料!$A$1:$M$65536,13,0)</f>
        <v>20.00</v>
      </c>
      <c r="J2860" s="4">
        <v>4.5</v>
      </c>
      <c r="K2860" s="4">
        <f t="shared" si="176"/>
        <v>2.89</v>
      </c>
      <c r="L2860" s="4">
        <f t="shared" si="177"/>
        <v>27.39</v>
      </c>
      <c r="M2860" s="6">
        <v>1</v>
      </c>
      <c r="N2860" s="7">
        <v>57.8</v>
      </c>
      <c r="O2860">
        <f t="shared" si="178"/>
        <v>30.41</v>
      </c>
      <c r="P2860" s="1">
        <f t="shared" si="179"/>
        <v>0.526124567474048</v>
      </c>
    </row>
    <row r="2861" ht="20" customHeight="1" spans="1:16">
      <c r="A2861" s="4" t="s">
        <v>3612</v>
      </c>
      <c r="B2861" s="4" t="s">
        <v>17</v>
      </c>
      <c r="C2861" s="4" t="s">
        <v>18</v>
      </c>
      <c r="D2861" s="5">
        <v>46204</v>
      </c>
      <c r="E2861" s="5" t="s">
        <v>83</v>
      </c>
      <c r="F2861" s="5" t="s">
        <v>55</v>
      </c>
      <c r="G2861" s="5" t="s">
        <v>84</v>
      </c>
      <c r="H2861" s="4" t="s">
        <v>147</v>
      </c>
      <c r="I2861" s="4" t="str">
        <f>VLOOKUP(H2861,[1]物料!$A$1:$M$65536,13,0)</f>
        <v>52.00</v>
      </c>
      <c r="J2861" s="4">
        <v>14.5</v>
      </c>
      <c r="K2861" s="4">
        <f t="shared" si="176"/>
        <v>8.29</v>
      </c>
      <c r="L2861" s="4">
        <f t="shared" si="177"/>
        <v>74.79</v>
      </c>
      <c r="M2861" s="6">
        <v>1</v>
      </c>
      <c r="N2861" s="7">
        <v>165.8</v>
      </c>
      <c r="O2861">
        <f t="shared" si="178"/>
        <v>91.01</v>
      </c>
      <c r="P2861" s="1">
        <f t="shared" si="179"/>
        <v>0.54891435464415</v>
      </c>
    </row>
    <row r="2862" ht="20" customHeight="1" spans="1:16">
      <c r="A2862" s="4" t="s">
        <v>3613</v>
      </c>
      <c r="B2862" s="4" t="s">
        <v>17</v>
      </c>
      <c r="C2862" s="4" t="s">
        <v>18</v>
      </c>
      <c r="D2862" s="5">
        <v>46204</v>
      </c>
      <c r="E2862" s="5" t="s">
        <v>115</v>
      </c>
      <c r="F2862" s="5" t="s">
        <v>70</v>
      </c>
      <c r="G2862" s="5" t="s">
        <v>116</v>
      </c>
      <c r="H2862" s="4" t="s">
        <v>214</v>
      </c>
      <c r="I2862" s="4" t="str">
        <f>VLOOKUP(H2862,[1]物料!$A$1:$M$65536,13,0)</f>
        <v>42.00</v>
      </c>
      <c r="J2862" s="4">
        <v>3</v>
      </c>
      <c r="K2862" s="4">
        <f t="shared" si="176"/>
        <v>4.7405</v>
      </c>
      <c r="L2862" s="4">
        <f t="shared" si="177"/>
        <v>49.7405</v>
      </c>
      <c r="M2862" s="6">
        <v>1</v>
      </c>
      <c r="N2862" s="7">
        <v>94.81</v>
      </c>
      <c r="O2862">
        <f t="shared" si="178"/>
        <v>45.0695</v>
      </c>
      <c r="P2862" s="1">
        <f t="shared" si="179"/>
        <v>0.475366522518722</v>
      </c>
    </row>
    <row r="2863" ht="20" customHeight="1" spans="1:16">
      <c r="A2863" s="4" t="s">
        <v>3614</v>
      </c>
      <c r="B2863" s="4" t="s">
        <v>24</v>
      </c>
      <c r="C2863" s="4" t="s">
        <v>1609</v>
      </c>
      <c r="D2863" s="5">
        <v>46204</v>
      </c>
      <c r="E2863" s="5" t="s">
        <v>1610</v>
      </c>
      <c r="F2863" s="5" t="s">
        <v>770</v>
      </c>
      <c r="G2863" s="5" t="s">
        <v>1611</v>
      </c>
      <c r="H2863" s="4" t="s">
        <v>3550</v>
      </c>
      <c r="I2863" s="4" t="str">
        <f>VLOOKUP(H2863,[1]物料!$A$1:$M$65536,13,0)</f>
        <v>8.00</v>
      </c>
      <c r="J2863" s="4">
        <v>6.3</v>
      </c>
      <c r="K2863" s="4">
        <f t="shared" si="176"/>
        <v>1.01</v>
      </c>
      <c r="L2863" s="4">
        <f t="shared" si="177"/>
        <v>15.31</v>
      </c>
      <c r="M2863" s="6">
        <v>1</v>
      </c>
      <c r="N2863" s="7">
        <v>20.2</v>
      </c>
      <c r="O2863">
        <f t="shared" si="178"/>
        <v>4.89</v>
      </c>
      <c r="P2863" s="1">
        <f t="shared" si="179"/>
        <v>0.242079207920792</v>
      </c>
    </row>
    <row r="2864" ht="20" customHeight="1" spans="1:16">
      <c r="A2864" s="4" t="s">
        <v>3615</v>
      </c>
      <c r="B2864" s="4" t="s">
        <v>17</v>
      </c>
      <c r="C2864" s="4" t="s">
        <v>18</v>
      </c>
      <c r="D2864" s="5">
        <v>46204</v>
      </c>
      <c r="E2864" s="5" t="s">
        <v>291</v>
      </c>
      <c r="F2864" s="5" t="s">
        <v>55</v>
      </c>
      <c r="G2864" s="5" t="s">
        <v>292</v>
      </c>
      <c r="H2864" s="4" t="s">
        <v>371</v>
      </c>
      <c r="I2864" s="4" t="str">
        <f>VLOOKUP(H2864,[1]物料!$A$1:$M$65536,13,0)</f>
        <v>40.00</v>
      </c>
      <c r="J2864" s="4">
        <v>7.2</v>
      </c>
      <c r="K2864" s="4">
        <f t="shared" si="176"/>
        <v>4.6675</v>
      </c>
      <c r="L2864" s="4">
        <f t="shared" si="177"/>
        <v>51.8675</v>
      </c>
      <c r="M2864" s="6">
        <v>1</v>
      </c>
      <c r="N2864" s="7">
        <v>93.35</v>
      </c>
      <c r="O2864">
        <f t="shared" si="178"/>
        <v>41.4825</v>
      </c>
      <c r="P2864" s="1">
        <f t="shared" si="179"/>
        <v>0.444376004284949</v>
      </c>
    </row>
    <row r="2865" ht="20" customHeight="1" spans="1:16">
      <c r="A2865" s="4" t="s">
        <v>3616</v>
      </c>
      <c r="B2865" s="4" t="s">
        <v>17</v>
      </c>
      <c r="C2865" s="4" t="s">
        <v>18</v>
      </c>
      <c r="D2865" s="5">
        <v>46204</v>
      </c>
      <c r="E2865" s="5" t="s">
        <v>19</v>
      </c>
      <c r="F2865" s="5" t="s">
        <v>20</v>
      </c>
      <c r="G2865" s="5" t="s">
        <v>21</v>
      </c>
      <c r="H2865" s="4" t="s">
        <v>107</v>
      </c>
      <c r="I2865" s="4" t="str">
        <f>VLOOKUP(H2865,[1]物料!$A$1:$M$65536,13,0)</f>
        <v>43.30</v>
      </c>
      <c r="J2865" s="4">
        <v>3.5</v>
      </c>
      <c r="K2865" s="4">
        <f t="shared" si="176"/>
        <v>4.2355</v>
      </c>
      <c r="L2865" s="4">
        <f t="shared" si="177"/>
        <v>51.0355</v>
      </c>
      <c r="M2865" s="6">
        <v>1</v>
      </c>
      <c r="N2865" s="7">
        <v>84.71</v>
      </c>
      <c r="O2865">
        <f t="shared" si="178"/>
        <v>33.6745</v>
      </c>
      <c r="P2865" s="1">
        <f t="shared" si="179"/>
        <v>0.397526856333373</v>
      </c>
    </row>
    <row r="2866" ht="20" customHeight="1" spans="1:16">
      <c r="A2866" s="4" t="s">
        <v>3617</v>
      </c>
      <c r="B2866" s="4" t="s">
        <v>17</v>
      </c>
      <c r="C2866" s="4" t="s">
        <v>18</v>
      </c>
      <c r="D2866" s="5">
        <v>46204</v>
      </c>
      <c r="E2866" s="5" t="s">
        <v>332</v>
      </c>
      <c r="F2866" s="5" t="s">
        <v>55</v>
      </c>
      <c r="G2866" s="5" t="s">
        <v>333</v>
      </c>
      <c r="H2866" s="4" t="s">
        <v>567</v>
      </c>
      <c r="I2866" s="4" t="str">
        <f>VLOOKUP(H2866,[1]物料!$A$1:$M$65536,13,0)</f>
        <v>16.00</v>
      </c>
      <c r="J2866" s="4">
        <v>4.5</v>
      </c>
      <c r="K2866" s="4">
        <f t="shared" si="176"/>
        <v>2.8405</v>
      </c>
      <c r="L2866" s="4">
        <f t="shared" si="177"/>
        <v>23.3405</v>
      </c>
      <c r="M2866" s="6">
        <v>1</v>
      </c>
      <c r="N2866" s="7">
        <v>56.81</v>
      </c>
      <c r="O2866">
        <f t="shared" si="178"/>
        <v>33.4695</v>
      </c>
      <c r="P2866" s="1">
        <f t="shared" si="179"/>
        <v>0.589148037317374</v>
      </c>
    </row>
    <row r="2867" ht="20" customHeight="1" spans="1:16">
      <c r="A2867" s="4" t="s">
        <v>3618</v>
      </c>
      <c r="B2867" s="4" t="s">
        <v>24</v>
      </c>
      <c r="C2867" s="4" t="s">
        <v>119</v>
      </c>
      <c r="D2867" s="5">
        <v>46204</v>
      </c>
      <c r="E2867" s="5" t="s">
        <v>115</v>
      </c>
      <c r="F2867" s="5" t="s">
        <v>70</v>
      </c>
      <c r="G2867" s="5" t="s">
        <v>116</v>
      </c>
      <c r="H2867" s="4" t="s">
        <v>132</v>
      </c>
      <c r="I2867" s="4" t="str">
        <f>VLOOKUP(H2867,[1]物料!$A$1:$M$65536,13,0)</f>
        <v>42.00</v>
      </c>
      <c r="J2867" s="4">
        <v>6.5</v>
      </c>
      <c r="K2867" s="4">
        <f t="shared" si="176"/>
        <v>5.49</v>
      </c>
      <c r="L2867" s="4">
        <f t="shared" si="177"/>
        <v>53.99</v>
      </c>
      <c r="M2867" s="6">
        <v>1</v>
      </c>
      <c r="N2867" s="7">
        <v>109.8</v>
      </c>
      <c r="O2867">
        <f t="shared" si="178"/>
        <v>55.81</v>
      </c>
      <c r="P2867" s="1">
        <f t="shared" si="179"/>
        <v>0.508287795992714</v>
      </c>
    </row>
    <row r="2868" ht="20" customHeight="1" spans="1:16">
      <c r="A2868" s="4" t="s">
        <v>3619</v>
      </c>
      <c r="B2868" s="4" t="s">
        <v>17</v>
      </c>
      <c r="C2868" s="4" t="s">
        <v>18</v>
      </c>
      <c r="D2868" s="5">
        <v>46204</v>
      </c>
      <c r="E2868" s="5" t="s">
        <v>75</v>
      </c>
      <c r="F2868" s="5" t="s">
        <v>61</v>
      </c>
      <c r="G2868" s="5" t="s">
        <v>76</v>
      </c>
      <c r="H2868" s="4" t="s">
        <v>745</v>
      </c>
      <c r="I2868" s="4" t="str">
        <f>VLOOKUP(H2868,[1]物料!$A$1:$M$65536,13,0)</f>
        <v>25.00</v>
      </c>
      <c r="J2868" s="4">
        <v>4.5</v>
      </c>
      <c r="K2868" s="4">
        <f t="shared" si="176"/>
        <v>3.7905</v>
      </c>
      <c r="L2868" s="4">
        <f t="shared" si="177"/>
        <v>33.2905</v>
      </c>
      <c r="M2868" s="6">
        <v>1</v>
      </c>
      <c r="N2868" s="7">
        <v>75.81</v>
      </c>
      <c r="O2868">
        <f t="shared" si="178"/>
        <v>42.5195</v>
      </c>
      <c r="P2868" s="1">
        <f t="shared" si="179"/>
        <v>0.560869278459306</v>
      </c>
    </row>
    <row r="2869" ht="20" customHeight="1" spans="1:16">
      <c r="A2869" s="4" t="s">
        <v>3620</v>
      </c>
      <c r="B2869" s="4" t="s">
        <v>24</v>
      </c>
      <c r="C2869" s="4" t="s">
        <v>59</v>
      </c>
      <c r="D2869" s="5">
        <v>46204</v>
      </c>
      <c r="E2869" s="5" t="s">
        <v>436</v>
      </c>
      <c r="F2869" s="5" t="s">
        <v>20</v>
      </c>
      <c r="G2869" s="5" t="s">
        <v>437</v>
      </c>
      <c r="H2869" s="4" t="s">
        <v>2659</v>
      </c>
      <c r="I2869" s="4" t="str">
        <f>VLOOKUP(H2869,[1]物料!$A$1:$M$65536,13,0)</f>
        <v>19.70</v>
      </c>
      <c r="J2869" s="4">
        <v>6.5</v>
      </c>
      <c r="K2869" s="4">
        <f t="shared" si="176"/>
        <v>3.04</v>
      </c>
      <c r="L2869" s="4">
        <f t="shared" si="177"/>
        <v>29.24</v>
      </c>
      <c r="M2869" s="6">
        <v>1</v>
      </c>
      <c r="N2869" s="7">
        <v>60.8</v>
      </c>
      <c r="O2869">
        <f t="shared" si="178"/>
        <v>31.56</v>
      </c>
      <c r="P2869" s="1">
        <f t="shared" si="179"/>
        <v>0.519078947368421</v>
      </c>
    </row>
    <row r="2870" ht="20" customHeight="1" spans="1:16">
      <c r="A2870" s="4" t="s">
        <v>3621</v>
      </c>
      <c r="B2870" s="4" t="s">
        <v>17</v>
      </c>
      <c r="C2870" s="4" t="s">
        <v>18</v>
      </c>
      <c r="D2870" s="5">
        <v>46204</v>
      </c>
      <c r="E2870" s="5" t="s">
        <v>19</v>
      </c>
      <c r="F2870" s="5" t="s">
        <v>20</v>
      </c>
      <c r="G2870" s="5" t="s">
        <v>21</v>
      </c>
      <c r="H2870" s="4" t="s">
        <v>107</v>
      </c>
      <c r="I2870" s="4" t="str">
        <f>VLOOKUP(H2870,[1]物料!$A$1:$M$65536,13,0)</f>
        <v>43.30</v>
      </c>
      <c r="J2870" s="4">
        <v>3.5</v>
      </c>
      <c r="K2870" s="4">
        <f t="shared" si="176"/>
        <v>3.9695</v>
      </c>
      <c r="L2870" s="4">
        <f t="shared" si="177"/>
        <v>50.7695</v>
      </c>
      <c r="M2870" s="6">
        <v>1</v>
      </c>
      <c r="N2870" s="7">
        <v>79.39</v>
      </c>
      <c r="O2870">
        <f t="shared" si="178"/>
        <v>28.6205</v>
      </c>
      <c r="P2870" s="1">
        <f t="shared" si="179"/>
        <v>0.360505101398161</v>
      </c>
    </row>
    <row r="2871" ht="20" customHeight="1" spans="1:16">
      <c r="A2871" s="4" t="s">
        <v>3622</v>
      </c>
      <c r="B2871" s="4" t="s">
        <v>17</v>
      </c>
      <c r="C2871" s="4" t="s">
        <v>18</v>
      </c>
      <c r="D2871" s="5">
        <v>46204</v>
      </c>
      <c r="E2871" s="5" t="s">
        <v>83</v>
      </c>
      <c r="F2871" s="5" t="s">
        <v>55</v>
      </c>
      <c r="G2871" s="5" t="s">
        <v>84</v>
      </c>
      <c r="H2871" s="4" t="s">
        <v>147</v>
      </c>
      <c r="I2871" s="4" t="str">
        <f>VLOOKUP(H2871,[1]物料!$A$1:$M$65536,13,0)</f>
        <v>52.00</v>
      </c>
      <c r="J2871" s="4">
        <v>14.5</v>
      </c>
      <c r="K2871" s="4">
        <f t="shared" si="176"/>
        <v>7.7835</v>
      </c>
      <c r="L2871" s="4">
        <f t="shared" si="177"/>
        <v>74.2835</v>
      </c>
      <c r="M2871" s="6">
        <v>1</v>
      </c>
      <c r="N2871" s="7">
        <v>155.67</v>
      </c>
      <c r="O2871">
        <f t="shared" si="178"/>
        <v>81.3865</v>
      </c>
      <c r="P2871" s="1">
        <f t="shared" si="179"/>
        <v>0.522814286631978</v>
      </c>
    </row>
    <row r="2872" ht="20" customHeight="1" spans="1:16">
      <c r="A2872" s="4" t="s">
        <v>3623</v>
      </c>
      <c r="B2872" s="4" t="s">
        <v>17</v>
      </c>
      <c r="C2872" s="4" t="s">
        <v>167</v>
      </c>
      <c r="D2872" s="5">
        <v>46204</v>
      </c>
      <c r="E2872" s="5" t="s">
        <v>291</v>
      </c>
      <c r="F2872" s="5" t="s">
        <v>55</v>
      </c>
      <c r="G2872" s="5" t="s">
        <v>292</v>
      </c>
      <c r="H2872" s="4" t="s">
        <v>378</v>
      </c>
      <c r="I2872" s="4" t="str">
        <f>VLOOKUP(H2872,[1]物料!$A$1:$M$65536,13,0)</f>
        <v>40.00</v>
      </c>
      <c r="J2872" s="4">
        <v>7.2</v>
      </c>
      <c r="K2872" s="4">
        <f t="shared" si="176"/>
        <v>6.39</v>
      </c>
      <c r="L2872" s="4">
        <f t="shared" si="177"/>
        <v>53.59</v>
      </c>
      <c r="M2872" s="6">
        <v>1</v>
      </c>
      <c r="N2872" s="7">
        <v>127.8</v>
      </c>
      <c r="O2872">
        <f t="shared" si="178"/>
        <v>74.21</v>
      </c>
      <c r="P2872" s="1">
        <f t="shared" si="179"/>
        <v>0.580672926447574</v>
      </c>
    </row>
    <row r="2873" ht="20" customHeight="1" spans="1:16">
      <c r="A2873" s="4" t="s">
        <v>3624</v>
      </c>
      <c r="B2873" s="4" t="s">
        <v>24</v>
      </c>
      <c r="C2873" s="4" t="s">
        <v>25</v>
      </c>
      <c r="D2873" s="5">
        <v>46204</v>
      </c>
      <c r="E2873" s="5" t="s">
        <v>186</v>
      </c>
      <c r="F2873" s="5" t="s">
        <v>55</v>
      </c>
      <c r="G2873" s="5" t="s">
        <v>187</v>
      </c>
      <c r="H2873" s="4" t="s">
        <v>188</v>
      </c>
      <c r="I2873" s="4" t="str">
        <f>VLOOKUP(H2873,[1]物料!$A$1:$M$65536,13,0)</f>
        <v>48.00</v>
      </c>
      <c r="J2873" s="4">
        <v>10.7</v>
      </c>
      <c r="K2873" s="4">
        <f t="shared" si="176"/>
        <v>6.44</v>
      </c>
      <c r="L2873" s="4">
        <f t="shared" si="177"/>
        <v>65.14</v>
      </c>
      <c r="M2873" s="6">
        <v>1</v>
      </c>
      <c r="N2873" s="7">
        <v>128.8</v>
      </c>
      <c r="O2873">
        <f t="shared" si="178"/>
        <v>63.66</v>
      </c>
      <c r="P2873" s="1">
        <f t="shared" si="179"/>
        <v>0.494254658385093</v>
      </c>
    </row>
    <row r="2874" ht="20" customHeight="1" spans="1:16">
      <c r="A2874" s="4" t="s">
        <v>3625</v>
      </c>
      <c r="B2874" s="4" t="s">
        <v>24</v>
      </c>
      <c r="C2874" s="4" t="s">
        <v>44</v>
      </c>
      <c r="D2874" s="5">
        <v>46204</v>
      </c>
      <c r="E2874" s="5" t="s">
        <v>60</v>
      </c>
      <c r="F2874" s="5" t="s">
        <v>61</v>
      </c>
      <c r="G2874" s="5" t="s">
        <v>62</v>
      </c>
      <c r="H2874" s="4" t="s">
        <v>124</v>
      </c>
      <c r="I2874" s="4" t="str">
        <f>VLOOKUP(H2874,[1]物料!$A$1:$M$65536,13,0)</f>
        <v>24.00</v>
      </c>
      <c r="J2874" s="4">
        <v>8</v>
      </c>
      <c r="K2874" s="4">
        <f t="shared" si="176"/>
        <v>3.435</v>
      </c>
      <c r="L2874" s="4">
        <f t="shared" si="177"/>
        <v>35.435</v>
      </c>
      <c r="M2874" s="6">
        <v>1</v>
      </c>
      <c r="N2874" s="7">
        <v>68.7</v>
      </c>
      <c r="O2874">
        <f t="shared" si="178"/>
        <v>33.265</v>
      </c>
      <c r="P2874" s="1">
        <f t="shared" si="179"/>
        <v>0.484206695778748</v>
      </c>
    </row>
    <row r="2875" ht="20" customHeight="1" spans="1:16">
      <c r="A2875" s="4" t="s">
        <v>3626</v>
      </c>
      <c r="B2875" s="4" t="s">
        <v>17</v>
      </c>
      <c r="C2875" s="4" t="s">
        <v>49</v>
      </c>
      <c r="D2875" s="5">
        <v>46204</v>
      </c>
      <c r="E2875" s="5" t="s">
        <v>301</v>
      </c>
      <c r="F2875" s="5" t="s">
        <v>55</v>
      </c>
      <c r="G2875" s="5" t="s">
        <v>302</v>
      </c>
      <c r="H2875" s="4" t="s">
        <v>3404</v>
      </c>
      <c r="I2875" s="4" t="str">
        <f>VLOOKUP(H2875,[1]物料!$A$1:$M$65536,13,0)</f>
        <v>20.00</v>
      </c>
      <c r="J2875" s="4">
        <v>4.5</v>
      </c>
      <c r="K2875" s="4">
        <f t="shared" si="176"/>
        <v>2.745</v>
      </c>
      <c r="L2875" s="4">
        <f t="shared" si="177"/>
        <v>27.245</v>
      </c>
      <c r="M2875" s="6">
        <v>1</v>
      </c>
      <c r="N2875" s="7">
        <v>54.9</v>
      </c>
      <c r="O2875">
        <f t="shared" si="178"/>
        <v>27.655</v>
      </c>
      <c r="P2875" s="1">
        <f t="shared" si="179"/>
        <v>0.503734061930783</v>
      </c>
    </row>
    <row r="2876" ht="20" customHeight="1" spans="1:16">
      <c r="A2876" s="4" t="s">
        <v>3626</v>
      </c>
      <c r="B2876" s="4" t="s">
        <v>17</v>
      </c>
      <c r="C2876" s="4" t="s">
        <v>49</v>
      </c>
      <c r="D2876" s="5">
        <v>46204</v>
      </c>
      <c r="E2876" s="5" t="s">
        <v>278</v>
      </c>
      <c r="F2876" s="5" t="s">
        <v>55</v>
      </c>
      <c r="G2876" s="5" t="s">
        <v>279</v>
      </c>
      <c r="H2876" s="4" t="s">
        <v>954</v>
      </c>
      <c r="I2876" s="4" t="str">
        <f>VLOOKUP(H2876,[1]物料!$A$1:$M$65536,13,0)</f>
        <v>20.00</v>
      </c>
      <c r="J2876" s="4">
        <v>4.5</v>
      </c>
      <c r="K2876" s="4">
        <f t="shared" si="176"/>
        <v>2.99</v>
      </c>
      <c r="L2876" s="4">
        <f t="shared" si="177"/>
        <v>27.49</v>
      </c>
      <c r="M2876" s="6">
        <v>1</v>
      </c>
      <c r="N2876" s="7">
        <v>59.8</v>
      </c>
      <c r="O2876">
        <f t="shared" si="178"/>
        <v>32.31</v>
      </c>
      <c r="P2876" s="1">
        <f t="shared" si="179"/>
        <v>0.540301003344482</v>
      </c>
    </row>
    <row r="2877" ht="20" customHeight="1" spans="1:16">
      <c r="A2877" s="4" t="s">
        <v>3627</v>
      </c>
      <c r="B2877" s="4" t="s">
        <v>17</v>
      </c>
      <c r="C2877" s="4" t="s">
        <v>18</v>
      </c>
      <c r="D2877" s="5">
        <v>46204</v>
      </c>
      <c r="E2877" s="5" t="s">
        <v>19</v>
      </c>
      <c r="F2877" s="5" t="s">
        <v>20</v>
      </c>
      <c r="G2877" s="5" t="s">
        <v>21</v>
      </c>
      <c r="H2877" s="4" t="s">
        <v>107</v>
      </c>
      <c r="I2877" s="4" t="str">
        <f>VLOOKUP(H2877,[1]物料!$A$1:$M$65536,13,0)</f>
        <v>43.30</v>
      </c>
      <c r="J2877" s="4">
        <v>3.5</v>
      </c>
      <c r="K2877" s="4">
        <f t="shared" si="176"/>
        <v>4.2355</v>
      </c>
      <c r="L2877" s="4">
        <f t="shared" si="177"/>
        <v>51.0355</v>
      </c>
      <c r="M2877" s="6">
        <v>1</v>
      </c>
      <c r="N2877" s="7">
        <v>84.71</v>
      </c>
      <c r="O2877">
        <f t="shared" si="178"/>
        <v>33.6745</v>
      </c>
      <c r="P2877" s="1">
        <f t="shared" si="179"/>
        <v>0.397526856333373</v>
      </c>
    </row>
    <row r="2878" ht="20" customHeight="1" spans="1:16">
      <c r="A2878" s="4" t="s">
        <v>3628</v>
      </c>
      <c r="B2878" s="4" t="s">
        <v>24</v>
      </c>
      <c r="C2878" s="4" t="s">
        <v>59</v>
      </c>
      <c r="D2878" s="5">
        <v>46204</v>
      </c>
      <c r="E2878" s="5" t="s">
        <v>60</v>
      </c>
      <c r="F2878" s="5" t="s">
        <v>61</v>
      </c>
      <c r="G2878" s="5" t="s">
        <v>62</v>
      </c>
      <c r="H2878" s="4" t="s">
        <v>63</v>
      </c>
      <c r="I2878" s="4" t="str">
        <f>VLOOKUP(H2878,[1]物料!$A$1:$M$65536,13,0)</f>
        <v>24.00</v>
      </c>
      <c r="J2878" s="4">
        <v>8</v>
      </c>
      <c r="K2878" s="4">
        <f t="shared" si="176"/>
        <v>3.49</v>
      </c>
      <c r="L2878" s="4">
        <f t="shared" si="177"/>
        <v>35.49</v>
      </c>
      <c r="M2878" s="6">
        <v>1</v>
      </c>
      <c r="N2878" s="7">
        <v>69.8</v>
      </c>
      <c r="O2878">
        <f t="shared" si="178"/>
        <v>34.31</v>
      </c>
      <c r="P2878" s="1">
        <f t="shared" si="179"/>
        <v>0.491547277936963</v>
      </c>
    </row>
    <row r="2879" ht="20" customHeight="1" spans="1:16">
      <c r="A2879" s="4" t="s">
        <v>3629</v>
      </c>
      <c r="B2879" s="4" t="s">
        <v>24</v>
      </c>
      <c r="C2879" s="4" t="s">
        <v>74</v>
      </c>
      <c r="D2879" s="5">
        <v>46204</v>
      </c>
      <c r="E2879" s="5" t="s">
        <v>395</v>
      </c>
      <c r="F2879" s="5" t="s">
        <v>20</v>
      </c>
      <c r="G2879" s="5" t="s">
        <v>396</v>
      </c>
      <c r="H2879" s="4" t="s">
        <v>1960</v>
      </c>
      <c r="I2879" s="4" t="str">
        <f>VLOOKUP(H2879,[1]物料!$A$1:$M$65536,13,0)</f>
        <v>17.00</v>
      </c>
      <c r="J2879" s="4">
        <v>6.5</v>
      </c>
      <c r="K2879" s="4">
        <f t="shared" si="176"/>
        <v>2.365</v>
      </c>
      <c r="L2879" s="4">
        <f t="shared" si="177"/>
        <v>25.865</v>
      </c>
      <c r="M2879" s="6">
        <v>1</v>
      </c>
      <c r="N2879" s="7">
        <v>47.3</v>
      </c>
      <c r="O2879">
        <f t="shared" si="178"/>
        <v>21.435</v>
      </c>
      <c r="P2879" s="1">
        <f t="shared" si="179"/>
        <v>0.453171247357294</v>
      </c>
    </row>
    <row r="2880" ht="20" customHeight="1" spans="1:16">
      <c r="A2880" s="4" t="s">
        <v>3630</v>
      </c>
      <c r="B2880" s="4" t="s">
        <v>17</v>
      </c>
      <c r="C2880" s="4" t="s">
        <v>18</v>
      </c>
      <c r="D2880" s="5">
        <v>46204</v>
      </c>
      <c r="E2880" s="5" t="s">
        <v>291</v>
      </c>
      <c r="F2880" s="5" t="s">
        <v>55</v>
      </c>
      <c r="G2880" s="5" t="s">
        <v>292</v>
      </c>
      <c r="H2880" s="4" t="s">
        <v>293</v>
      </c>
      <c r="I2880" s="4" t="str">
        <f>VLOOKUP(H2880,[1]物料!$A$1:$M$65536,13,0)</f>
        <v>40.00</v>
      </c>
      <c r="J2880" s="4">
        <v>7.2</v>
      </c>
      <c r="K2880" s="4">
        <f t="shared" si="176"/>
        <v>4.6675</v>
      </c>
      <c r="L2880" s="4">
        <f t="shared" si="177"/>
        <v>51.8675</v>
      </c>
      <c r="M2880" s="6">
        <v>1</v>
      </c>
      <c r="N2880" s="7">
        <v>93.35</v>
      </c>
      <c r="O2880">
        <f t="shared" si="178"/>
        <v>41.4825</v>
      </c>
      <c r="P2880" s="1">
        <f t="shared" si="179"/>
        <v>0.444376004284949</v>
      </c>
    </row>
    <row r="2881" ht="20" customHeight="1" spans="1:16">
      <c r="A2881" s="4" t="s">
        <v>3631</v>
      </c>
      <c r="B2881" s="4" t="s">
        <v>24</v>
      </c>
      <c r="C2881" s="4" t="s">
        <v>74</v>
      </c>
      <c r="D2881" s="5">
        <v>46204</v>
      </c>
      <c r="E2881" s="5" t="s">
        <v>75</v>
      </c>
      <c r="F2881" s="5" t="s">
        <v>61</v>
      </c>
      <c r="G2881" s="5" t="s">
        <v>76</v>
      </c>
      <c r="H2881" s="4" t="s">
        <v>882</v>
      </c>
      <c r="I2881" s="4" t="str">
        <f>VLOOKUP(H2881,[1]物料!$A$1:$M$65536,13,0)</f>
        <v>42.00</v>
      </c>
      <c r="J2881" s="4">
        <v>8</v>
      </c>
      <c r="K2881" s="4">
        <f t="shared" si="176"/>
        <v>5.74</v>
      </c>
      <c r="L2881" s="4">
        <f t="shared" si="177"/>
        <v>55.74</v>
      </c>
      <c r="M2881" s="6">
        <v>1</v>
      </c>
      <c r="N2881" s="7">
        <v>114.8</v>
      </c>
      <c r="O2881">
        <f t="shared" si="178"/>
        <v>59.06</v>
      </c>
      <c r="P2881" s="1">
        <f t="shared" si="179"/>
        <v>0.514459930313589</v>
      </c>
    </row>
    <row r="2882" ht="20" customHeight="1" spans="1:16">
      <c r="A2882" s="4" t="s">
        <v>3632</v>
      </c>
      <c r="B2882" s="4" t="s">
        <v>17</v>
      </c>
      <c r="C2882" s="4" t="s">
        <v>167</v>
      </c>
      <c r="D2882" s="5">
        <v>46204</v>
      </c>
      <c r="E2882" s="5" t="s">
        <v>54</v>
      </c>
      <c r="F2882" s="5" t="s">
        <v>55</v>
      </c>
      <c r="G2882" s="5" t="s">
        <v>56</v>
      </c>
      <c r="H2882" s="4" t="s">
        <v>1660</v>
      </c>
      <c r="I2882" s="4" t="str">
        <f>VLOOKUP(H2882,[1]物料!$A$1:$M$65536,13,0)</f>
        <v>12.00</v>
      </c>
      <c r="J2882" s="4">
        <v>4.5</v>
      </c>
      <c r="K2882" s="4">
        <f t="shared" si="176"/>
        <v>1.99</v>
      </c>
      <c r="L2882" s="4">
        <f t="shared" si="177"/>
        <v>18.49</v>
      </c>
      <c r="M2882" s="6">
        <v>1</v>
      </c>
      <c r="N2882" s="7">
        <v>39.8</v>
      </c>
      <c r="O2882">
        <f t="shared" si="178"/>
        <v>21.31</v>
      </c>
      <c r="P2882" s="1">
        <f t="shared" si="179"/>
        <v>0.535427135678392</v>
      </c>
    </row>
    <row r="2883" ht="20" customHeight="1" spans="1:16">
      <c r="A2883" s="4" t="s">
        <v>3633</v>
      </c>
      <c r="B2883" s="4" t="s">
        <v>24</v>
      </c>
      <c r="C2883" s="4" t="s">
        <v>59</v>
      </c>
      <c r="D2883" s="5">
        <v>46204</v>
      </c>
      <c r="E2883" s="5" t="s">
        <v>60</v>
      </c>
      <c r="F2883" s="5" t="s">
        <v>61</v>
      </c>
      <c r="G2883" s="5" t="s">
        <v>62</v>
      </c>
      <c r="H2883" s="4" t="s">
        <v>63</v>
      </c>
      <c r="I2883" s="4" t="str">
        <f>VLOOKUP(H2883,[1]物料!$A$1:$M$65536,13,0)</f>
        <v>24.00</v>
      </c>
      <c r="J2883" s="4">
        <v>8</v>
      </c>
      <c r="K2883" s="4">
        <f t="shared" ref="K2883:K2946" si="180">N2883*0.05</f>
        <v>3.49</v>
      </c>
      <c r="L2883" s="4">
        <f t="shared" ref="L2883:L2946" si="181">I2883+J2883+K2883</f>
        <v>35.49</v>
      </c>
      <c r="M2883" s="6">
        <v>1</v>
      </c>
      <c r="N2883" s="7">
        <v>69.8</v>
      </c>
      <c r="O2883">
        <f t="shared" ref="O2883:O2946" si="182">N2883-L2883</f>
        <v>34.31</v>
      </c>
      <c r="P2883" s="1">
        <f t="shared" ref="P2883:P2946" si="183">O2883/N2883</f>
        <v>0.491547277936963</v>
      </c>
    </row>
    <row r="2884" ht="20" customHeight="1" spans="1:16">
      <c r="A2884" s="4" t="s">
        <v>3634</v>
      </c>
      <c r="B2884" s="4" t="s">
        <v>17</v>
      </c>
      <c r="C2884" s="4" t="s">
        <v>18</v>
      </c>
      <c r="D2884" s="5">
        <v>46204</v>
      </c>
      <c r="E2884" s="5" t="s">
        <v>999</v>
      </c>
      <c r="F2884" s="5" t="s">
        <v>39</v>
      </c>
      <c r="G2884" s="5" t="s">
        <v>1000</v>
      </c>
      <c r="H2884" s="4" t="s">
        <v>1001</v>
      </c>
      <c r="I2884" s="4" t="str">
        <f>VLOOKUP(H2884,[1]物料!$A$1:$M$65536,13,0)</f>
        <v>18.50</v>
      </c>
      <c r="J2884" s="4">
        <v>1.9</v>
      </c>
      <c r="K2884" s="4">
        <f t="shared" si="180"/>
        <v>2.552</v>
      </c>
      <c r="L2884" s="4">
        <f t="shared" si="181"/>
        <v>22.952</v>
      </c>
      <c r="M2884" s="6">
        <v>1</v>
      </c>
      <c r="N2884" s="7">
        <v>51.04</v>
      </c>
      <c r="O2884">
        <f t="shared" si="182"/>
        <v>28.088</v>
      </c>
      <c r="P2884" s="1">
        <f t="shared" si="183"/>
        <v>0.550313479623824</v>
      </c>
    </row>
    <row r="2885" ht="20" customHeight="1" spans="1:16">
      <c r="A2885" s="4" t="s">
        <v>3635</v>
      </c>
      <c r="B2885" s="4" t="s">
        <v>17</v>
      </c>
      <c r="C2885" s="4" t="s">
        <v>234</v>
      </c>
      <c r="D2885" s="5">
        <v>46204</v>
      </c>
      <c r="E2885" s="5" t="s">
        <v>235</v>
      </c>
      <c r="F2885" s="5" t="s">
        <v>39</v>
      </c>
      <c r="G2885" s="5" t="s">
        <v>236</v>
      </c>
      <c r="H2885" s="4" t="s">
        <v>1118</v>
      </c>
      <c r="I2885" s="4" t="str">
        <f>VLOOKUP(H2885,[1]物料!$A$1:$M$65536,13,0)</f>
        <v>23.90</v>
      </c>
      <c r="J2885" s="4">
        <v>1.9</v>
      </c>
      <c r="K2885" s="4">
        <f t="shared" si="180"/>
        <v>2.485</v>
      </c>
      <c r="L2885" s="4">
        <f t="shared" si="181"/>
        <v>28.285</v>
      </c>
      <c r="M2885" s="6">
        <v>1</v>
      </c>
      <c r="N2885" s="7">
        <v>49.7</v>
      </c>
      <c r="O2885">
        <f t="shared" si="182"/>
        <v>21.415</v>
      </c>
      <c r="P2885" s="1">
        <f t="shared" si="183"/>
        <v>0.430885311871227</v>
      </c>
    </row>
    <row r="2886" ht="20" customHeight="1" spans="1:16">
      <c r="A2886" s="4" t="s">
        <v>3636</v>
      </c>
      <c r="B2886" s="4" t="s">
        <v>24</v>
      </c>
      <c r="C2886" s="4" t="s">
        <v>59</v>
      </c>
      <c r="D2886" s="5">
        <v>46204</v>
      </c>
      <c r="E2886" s="5" t="s">
        <v>436</v>
      </c>
      <c r="F2886" s="5" t="s">
        <v>20</v>
      </c>
      <c r="G2886" s="5" t="s">
        <v>437</v>
      </c>
      <c r="H2886" s="4" t="s">
        <v>438</v>
      </c>
      <c r="I2886" s="4" t="str">
        <f>VLOOKUP(H2886,[1]物料!$A$1:$M$65536,13,0)</f>
        <v>19.70</v>
      </c>
      <c r="J2886" s="4">
        <v>6.5</v>
      </c>
      <c r="K2886" s="4">
        <f t="shared" si="180"/>
        <v>3.04</v>
      </c>
      <c r="L2886" s="4">
        <f t="shared" si="181"/>
        <v>29.24</v>
      </c>
      <c r="M2886" s="6">
        <v>1</v>
      </c>
      <c r="N2886" s="7">
        <v>60.8</v>
      </c>
      <c r="O2886">
        <f t="shared" si="182"/>
        <v>31.56</v>
      </c>
      <c r="P2886" s="1">
        <f t="shared" si="183"/>
        <v>0.519078947368421</v>
      </c>
    </row>
    <row r="2887" ht="20" customHeight="1" spans="1:16">
      <c r="A2887" s="4" t="s">
        <v>3637</v>
      </c>
      <c r="B2887" s="4" t="s">
        <v>17</v>
      </c>
      <c r="C2887" s="4" t="s">
        <v>18</v>
      </c>
      <c r="D2887" s="5">
        <v>46204</v>
      </c>
      <c r="E2887" s="5" t="s">
        <v>115</v>
      </c>
      <c r="F2887" s="5" t="s">
        <v>70</v>
      </c>
      <c r="G2887" s="5" t="s">
        <v>116</v>
      </c>
      <c r="H2887" s="4" t="s">
        <v>402</v>
      </c>
      <c r="I2887" s="4" t="str">
        <f>VLOOKUP(H2887,[1]物料!$A$1:$M$65536,13,0)</f>
        <v>42.00</v>
      </c>
      <c r="J2887" s="4">
        <v>3</v>
      </c>
      <c r="K2887" s="4">
        <f t="shared" si="180"/>
        <v>5.44</v>
      </c>
      <c r="L2887" s="4">
        <f t="shared" si="181"/>
        <v>50.44</v>
      </c>
      <c r="M2887" s="6">
        <v>1</v>
      </c>
      <c r="N2887" s="7">
        <v>108.8</v>
      </c>
      <c r="O2887">
        <f t="shared" si="182"/>
        <v>58.36</v>
      </c>
      <c r="P2887" s="1">
        <f t="shared" si="183"/>
        <v>0.536397058823529</v>
      </c>
    </row>
    <row r="2888" ht="20" customHeight="1" spans="1:16">
      <c r="A2888" s="4" t="s">
        <v>3638</v>
      </c>
      <c r="B2888" s="4" t="s">
        <v>17</v>
      </c>
      <c r="C2888" s="4" t="s">
        <v>167</v>
      </c>
      <c r="D2888" s="5">
        <v>46204</v>
      </c>
      <c r="E2888" s="5" t="s">
        <v>1628</v>
      </c>
      <c r="F2888" s="5" t="s">
        <v>20</v>
      </c>
      <c r="G2888" s="5" t="s">
        <v>1629</v>
      </c>
      <c r="H2888" s="4" t="s">
        <v>3639</v>
      </c>
      <c r="I2888" s="4" t="str">
        <f>VLOOKUP(H2888,[1]物料!$A$1:$M$65536,13,0)</f>
        <v>48.60</v>
      </c>
      <c r="J2888" s="4">
        <v>3.5</v>
      </c>
      <c r="K2888" s="4">
        <f t="shared" si="180"/>
        <v>5.44</v>
      </c>
      <c r="L2888" s="4">
        <f t="shared" si="181"/>
        <v>57.54</v>
      </c>
      <c r="M2888" s="6">
        <v>1</v>
      </c>
      <c r="N2888" s="7">
        <v>108.8</v>
      </c>
      <c r="O2888">
        <f t="shared" si="182"/>
        <v>51.26</v>
      </c>
      <c r="P2888" s="1">
        <f t="shared" si="183"/>
        <v>0.471139705882353</v>
      </c>
    </row>
    <row r="2889" ht="20" customHeight="1" spans="1:16">
      <c r="A2889" s="4" t="s">
        <v>3640</v>
      </c>
      <c r="B2889" s="4" t="s">
        <v>24</v>
      </c>
      <c r="C2889" s="4" t="s">
        <v>25</v>
      </c>
      <c r="D2889" s="5">
        <v>46204</v>
      </c>
      <c r="E2889" s="5" t="s">
        <v>94</v>
      </c>
      <c r="F2889" s="5" t="s">
        <v>55</v>
      </c>
      <c r="G2889" s="5" t="s">
        <v>95</v>
      </c>
      <c r="H2889" s="4" t="s">
        <v>345</v>
      </c>
      <c r="I2889" s="4" t="str">
        <f>VLOOKUP(H2889,[1]物料!$A$1:$M$65536,13,0)</f>
        <v>30.00</v>
      </c>
      <c r="J2889" s="4">
        <v>10.7</v>
      </c>
      <c r="K2889" s="4">
        <f t="shared" si="180"/>
        <v>3.7905</v>
      </c>
      <c r="L2889" s="4">
        <f t="shared" si="181"/>
        <v>44.4905</v>
      </c>
      <c r="M2889" s="6">
        <v>1</v>
      </c>
      <c r="N2889" s="7">
        <v>75.81</v>
      </c>
      <c r="O2889">
        <f t="shared" si="182"/>
        <v>31.3195</v>
      </c>
      <c r="P2889" s="1">
        <f t="shared" si="183"/>
        <v>0.413131512993009</v>
      </c>
    </row>
    <row r="2890" ht="20" customHeight="1" spans="1:16">
      <c r="A2890" s="4" t="s">
        <v>3641</v>
      </c>
      <c r="B2890" s="4" t="s">
        <v>17</v>
      </c>
      <c r="C2890" s="4" t="s">
        <v>113</v>
      </c>
      <c r="D2890" s="5">
        <v>46204</v>
      </c>
      <c r="E2890" s="5" t="s">
        <v>301</v>
      </c>
      <c r="F2890" s="5" t="s">
        <v>55</v>
      </c>
      <c r="G2890" s="5" t="s">
        <v>302</v>
      </c>
      <c r="H2890" s="4" t="s">
        <v>3642</v>
      </c>
      <c r="I2890" s="4" t="str">
        <f>VLOOKUP(H2890,[1]物料!$A$1:$M$65536,13,0)</f>
        <v>20.00</v>
      </c>
      <c r="J2890" s="4">
        <v>4.5</v>
      </c>
      <c r="K2890" s="4">
        <f t="shared" si="180"/>
        <v>2.745</v>
      </c>
      <c r="L2890" s="4">
        <f t="shared" si="181"/>
        <v>27.245</v>
      </c>
      <c r="M2890" s="6">
        <v>1</v>
      </c>
      <c r="N2890" s="7">
        <v>54.9</v>
      </c>
      <c r="O2890">
        <f t="shared" si="182"/>
        <v>27.655</v>
      </c>
      <c r="P2890" s="1">
        <f t="shared" si="183"/>
        <v>0.503734061930783</v>
      </c>
    </row>
    <row r="2891" ht="20" customHeight="1" spans="1:16">
      <c r="A2891" s="4" t="s">
        <v>3643</v>
      </c>
      <c r="B2891" s="4" t="s">
        <v>24</v>
      </c>
      <c r="C2891" s="4" t="s">
        <v>119</v>
      </c>
      <c r="D2891" s="5">
        <v>46204</v>
      </c>
      <c r="E2891" s="5" t="s">
        <v>2145</v>
      </c>
      <c r="F2891" s="5" t="s">
        <v>55</v>
      </c>
      <c r="G2891" s="5" t="s">
        <v>2146</v>
      </c>
      <c r="H2891" s="4" t="s">
        <v>3644</v>
      </c>
      <c r="I2891" s="4" t="str">
        <f>VLOOKUP(H2891,[1]物料!$A$1:$M$65536,13,0)</f>
        <v>105.00</v>
      </c>
      <c r="J2891" s="4">
        <v>18</v>
      </c>
      <c r="K2891" s="4">
        <f t="shared" si="180"/>
        <v>12.29</v>
      </c>
      <c r="L2891" s="4">
        <f t="shared" si="181"/>
        <v>135.29</v>
      </c>
      <c r="M2891" s="6">
        <v>1</v>
      </c>
      <c r="N2891" s="7">
        <v>245.8</v>
      </c>
      <c r="O2891">
        <f t="shared" si="182"/>
        <v>110.51</v>
      </c>
      <c r="P2891" s="1">
        <f t="shared" si="183"/>
        <v>0.449593165174939</v>
      </c>
    </row>
    <row r="2892" ht="20" customHeight="1" spans="1:16">
      <c r="A2892" s="4" t="s">
        <v>3645</v>
      </c>
      <c r="B2892" s="4" t="s">
        <v>24</v>
      </c>
      <c r="C2892" s="4" t="s">
        <v>59</v>
      </c>
      <c r="D2892" s="5">
        <v>46204</v>
      </c>
      <c r="E2892" s="5" t="s">
        <v>128</v>
      </c>
      <c r="F2892" s="5" t="s">
        <v>55</v>
      </c>
      <c r="G2892" s="5" t="s">
        <v>129</v>
      </c>
      <c r="H2892" s="4" t="s">
        <v>247</v>
      </c>
      <c r="I2892" s="4" t="str">
        <f>VLOOKUP(H2892,[1]物料!$A$1:$M$65536,13,0)</f>
        <v>18.00</v>
      </c>
      <c r="J2892" s="4">
        <v>8</v>
      </c>
      <c r="K2892" s="4">
        <f t="shared" si="180"/>
        <v>2.94</v>
      </c>
      <c r="L2892" s="4">
        <f t="shared" si="181"/>
        <v>28.94</v>
      </c>
      <c r="M2892" s="6">
        <v>1</v>
      </c>
      <c r="N2892" s="7">
        <v>58.8</v>
      </c>
      <c r="O2892">
        <f t="shared" si="182"/>
        <v>29.86</v>
      </c>
      <c r="P2892" s="1">
        <f t="shared" si="183"/>
        <v>0.507823129251701</v>
      </c>
    </row>
    <row r="2893" ht="20" customHeight="1" spans="1:16">
      <c r="A2893" s="4" t="s">
        <v>3646</v>
      </c>
      <c r="B2893" s="4" t="s">
        <v>24</v>
      </c>
      <c r="C2893" s="4" t="s">
        <v>87</v>
      </c>
      <c r="D2893" s="5">
        <v>46204</v>
      </c>
      <c r="E2893" s="5" t="s">
        <v>83</v>
      </c>
      <c r="F2893" s="5" t="s">
        <v>55</v>
      </c>
      <c r="G2893" s="5" t="s">
        <v>84</v>
      </c>
      <c r="H2893" s="4" t="s">
        <v>85</v>
      </c>
      <c r="I2893" s="4" t="str">
        <f>VLOOKUP(H2893,[1]物料!$A$1:$M$65536,13,0)</f>
        <v>52.00</v>
      </c>
      <c r="J2893" s="4">
        <v>18</v>
      </c>
      <c r="K2893" s="4">
        <f t="shared" si="180"/>
        <v>6.891</v>
      </c>
      <c r="L2893" s="4">
        <f t="shared" si="181"/>
        <v>76.891</v>
      </c>
      <c r="M2893" s="6">
        <v>1</v>
      </c>
      <c r="N2893" s="7">
        <v>137.82</v>
      </c>
      <c r="O2893">
        <f t="shared" si="182"/>
        <v>60.929</v>
      </c>
      <c r="P2893" s="1">
        <f t="shared" si="183"/>
        <v>0.442091133362357</v>
      </c>
    </row>
    <row r="2894" ht="20" customHeight="1" spans="1:16">
      <c r="A2894" s="4" t="s">
        <v>3647</v>
      </c>
      <c r="B2894" s="4" t="s">
        <v>24</v>
      </c>
      <c r="C2894" s="4" t="s">
        <v>74</v>
      </c>
      <c r="D2894" s="5">
        <v>46204</v>
      </c>
      <c r="E2894" s="5" t="s">
        <v>45</v>
      </c>
      <c r="F2894" s="5" t="s">
        <v>20</v>
      </c>
      <c r="G2894" s="5" t="s">
        <v>46</v>
      </c>
      <c r="H2894" s="4" t="s">
        <v>47</v>
      </c>
      <c r="I2894" s="4" t="str">
        <f>VLOOKUP(H2894,[1]物料!$A$1:$M$65536,13,0)</f>
        <v>36.10</v>
      </c>
      <c r="J2894" s="4">
        <v>6.5</v>
      </c>
      <c r="K2894" s="4">
        <f t="shared" si="180"/>
        <v>4.065</v>
      </c>
      <c r="L2894" s="4">
        <f t="shared" si="181"/>
        <v>46.665</v>
      </c>
      <c r="M2894" s="6">
        <v>1</v>
      </c>
      <c r="N2894" s="7">
        <v>81.3</v>
      </c>
      <c r="O2894">
        <f t="shared" si="182"/>
        <v>34.635</v>
      </c>
      <c r="P2894" s="1">
        <f t="shared" si="183"/>
        <v>0.426014760147601</v>
      </c>
    </row>
    <row r="2895" ht="20" customHeight="1" spans="1:16">
      <c r="A2895" s="4" t="s">
        <v>3648</v>
      </c>
      <c r="B2895" s="4" t="s">
        <v>17</v>
      </c>
      <c r="C2895" s="4" t="s">
        <v>167</v>
      </c>
      <c r="D2895" s="5">
        <v>46204</v>
      </c>
      <c r="E2895" s="5" t="s">
        <v>54</v>
      </c>
      <c r="F2895" s="5" t="s">
        <v>55</v>
      </c>
      <c r="G2895" s="5" t="s">
        <v>56</v>
      </c>
      <c r="H2895" s="4" t="s">
        <v>3649</v>
      </c>
      <c r="I2895" s="4" t="str">
        <f>VLOOKUP(H2895,[1]物料!$A$1:$M$65536,13,0)</f>
        <v>12.00</v>
      </c>
      <c r="J2895" s="4">
        <v>4.5</v>
      </c>
      <c r="K2895" s="4">
        <f t="shared" si="180"/>
        <v>1.99</v>
      </c>
      <c r="L2895" s="4">
        <f t="shared" si="181"/>
        <v>18.49</v>
      </c>
      <c r="M2895" s="6">
        <v>1</v>
      </c>
      <c r="N2895" s="7">
        <v>39.8</v>
      </c>
      <c r="O2895">
        <f t="shared" si="182"/>
        <v>21.31</v>
      </c>
      <c r="P2895" s="1">
        <f t="shared" si="183"/>
        <v>0.535427135678392</v>
      </c>
    </row>
    <row r="2896" ht="20" customHeight="1" spans="1:16">
      <c r="A2896" s="4" t="s">
        <v>3650</v>
      </c>
      <c r="B2896" s="4" t="s">
        <v>24</v>
      </c>
      <c r="C2896" s="4" t="s">
        <v>44</v>
      </c>
      <c r="D2896" s="5">
        <v>46204</v>
      </c>
      <c r="E2896" s="5" t="s">
        <v>286</v>
      </c>
      <c r="F2896" s="5" t="s">
        <v>55</v>
      </c>
      <c r="G2896" s="5" t="s">
        <v>287</v>
      </c>
      <c r="H2896" s="4" t="s">
        <v>1285</v>
      </c>
      <c r="I2896" s="4" t="str">
        <f>VLOOKUP(H2896,[1]物料!$A$1:$M$65536,13,0)</f>
        <v>40.00</v>
      </c>
      <c r="J2896" s="4">
        <v>10.7</v>
      </c>
      <c r="K2896" s="4">
        <f t="shared" si="180"/>
        <v>5.195</v>
      </c>
      <c r="L2896" s="4">
        <f t="shared" si="181"/>
        <v>55.895</v>
      </c>
      <c r="M2896" s="6">
        <v>1</v>
      </c>
      <c r="N2896" s="7">
        <v>103.9</v>
      </c>
      <c r="O2896">
        <f t="shared" si="182"/>
        <v>48.005</v>
      </c>
      <c r="P2896" s="1">
        <f t="shared" si="183"/>
        <v>0.462030798845043</v>
      </c>
    </row>
    <row r="2897" ht="20" customHeight="1" spans="1:16">
      <c r="A2897" s="4" t="s">
        <v>3651</v>
      </c>
      <c r="B2897" s="4" t="s">
        <v>24</v>
      </c>
      <c r="C2897" s="4" t="s">
        <v>74</v>
      </c>
      <c r="D2897" s="5">
        <v>46204</v>
      </c>
      <c r="E2897" s="5" t="s">
        <v>75</v>
      </c>
      <c r="F2897" s="5" t="s">
        <v>61</v>
      </c>
      <c r="G2897" s="5" t="s">
        <v>76</v>
      </c>
      <c r="H2897" s="4" t="s">
        <v>77</v>
      </c>
      <c r="I2897" s="4" t="str">
        <f>VLOOKUP(H2897,[1]物料!$A$1:$M$65536,13,0)</f>
        <v>25.00</v>
      </c>
      <c r="J2897" s="4">
        <v>8</v>
      </c>
      <c r="K2897" s="4">
        <f t="shared" si="180"/>
        <v>3.265</v>
      </c>
      <c r="L2897" s="4">
        <f t="shared" si="181"/>
        <v>36.265</v>
      </c>
      <c r="M2897" s="6">
        <v>1</v>
      </c>
      <c r="N2897" s="7">
        <v>65.3</v>
      </c>
      <c r="O2897">
        <f t="shared" si="182"/>
        <v>29.035</v>
      </c>
      <c r="P2897" s="1">
        <f t="shared" si="183"/>
        <v>0.444640122511485</v>
      </c>
    </row>
    <row r="2898" ht="20" customHeight="1" spans="1:16">
      <c r="A2898" s="4" t="s">
        <v>3652</v>
      </c>
      <c r="B2898" s="4" t="s">
        <v>24</v>
      </c>
      <c r="C2898" s="4" t="s">
        <v>59</v>
      </c>
      <c r="D2898" s="5">
        <v>46204</v>
      </c>
      <c r="E2898" s="5" t="s">
        <v>270</v>
      </c>
      <c r="F2898" s="5" t="s">
        <v>20</v>
      </c>
      <c r="G2898" s="5" t="s">
        <v>271</v>
      </c>
      <c r="H2898" s="4" t="s">
        <v>272</v>
      </c>
      <c r="I2898" s="4" t="str">
        <f>VLOOKUP(H2898,[1]物料!$A$1:$M$65536,13,0)</f>
        <v>19.90</v>
      </c>
      <c r="J2898" s="4">
        <v>6.5</v>
      </c>
      <c r="K2898" s="4">
        <f t="shared" si="180"/>
        <v>2.99</v>
      </c>
      <c r="L2898" s="4">
        <f t="shared" si="181"/>
        <v>29.39</v>
      </c>
      <c r="M2898" s="6">
        <v>1</v>
      </c>
      <c r="N2898" s="7">
        <v>59.8</v>
      </c>
      <c r="O2898">
        <f t="shared" si="182"/>
        <v>30.41</v>
      </c>
      <c r="P2898" s="1">
        <f t="shared" si="183"/>
        <v>0.508528428093645</v>
      </c>
    </row>
    <row r="2899" ht="20" customHeight="1" spans="1:16">
      <c r="A2899" s="4" t="s">
        <v>3653</v>
      </c>
      <c r="B2899" s="4" t="s">
        <v>17</v>
      </c>
      <c r="C2899" s="4" t="s">
        <v>18</v>
      </c>
      <c r="D2899" s="5">
        <v>46204</v>
      </c>
      <c r="E2899" s="5" t="s">
        <v>584</v>
      </c>
      <c r="F2899" s="5" t="s">
        <v>61</v>
      </c>
      <c r="G2899" s="5" t="s">
        <v>585</v>
      </c>
      <c r="H2899" s="4" t="s">
        <v>2247</v>
      </c>
      <c r="I2899" s="4" t="str">
        <f>VLOOKUP(H2899,[1]物料!$A$1:$M$65536,13,0)</f>
        <v>94.40</v>
      </c>
      <c r="J2899" s="4">
        <v>8</v>
      </c>
      <c r="K2899" s="4">
        <f t="shared" si="180"/>
        <v>10.636</v>
      </c>
      <c r="L2899" s="4">
        <f t="shared" si="181"/>
        <v>113.036</v>
      </c>
      <c r="M2899" s="6">
        <v>1</v>
      </c>
      <c r="N2899" s="7">
        <v>212.72</v>
      </c>
      <c r="O2899">
        <f t="shared" si="182"/>
        <v>99.684</v>
      </c>
      <c r="P2899" s="1">
        <f t="shared" si="183"/>
        <v>0.468616021060549</v>
      </c>
    </row>
    <row r="2900" ht="20" customHeight="1" spans="1:16">
      <c r="A2900" s="4" t="s">
        <v>3654</v>
      </c>
      <c r="B2900" s="4" t="s">
        <v>24</v>
      </c>
      <c r="C2900" s="4" t="s">
        <v>119</v>
      </c>
      <c r="D2900" s="5">
        <v>46204</v>
      </c>
      <c r="E2900" s="5" t="s">
        <v>83</v>
      </c>
      <c r="F2900" s="5" t="s">
        <v>55</v>
      </c>
      <c r="G2900" s="5" t="s">
        <v>84</v>
      </c>
      <c r="H2900" s="4" t="s">
        <v>88</v>
      </c>
      <c r="I2900" s="4" t="str">
        <f>VLOOKUP(H2900,[1]物料!$A$1:$M$65536,13,0)</f>
        <v>52.00</v>
      </c>
      <c r="J2900" s="4">
        <v>18</v>
      </c>
      <c r="K2900" s="4">
        <f t="shared" si="180"/>
        <v>6.94</v>
      </c>
      <c r="L2900" s="4">
        <f t="shared" si="181"/>
        <v>76.94</v>
      </c>
      <c r="M2900" s="6">
        <v>1</v>
      </c>
      <c r="N2900" s="7">
        <v>138.8</v>
      </c>
      <c r="O2900">
        <f t="shared" si="182"/>
        <v>61.86</v>
      </c>
      <c r="P2900" s="1">
        <f t="shared" si="183"/>
        <v>0.445677233429395</v>
      </c>
    </row>
    <row r="2901" ht="20" customHeight="1" spans="1:16">
      <c r="A2901" s="4" t="s">
        <v>3655</v>
      </c>
      <c r="B2901" s="4" t="s">
        <v>24</v>
      </c>
      <c r="C2901" s="4" t="s">
        <v>119</v>
      </c>
      <c r="D2901" s="5">
        <v>46204</v>
      </c>
      <c r="E2901" s="5" t="s">
        <v>60</v>
      </c>
      <c r="F2901" s="5" t="s">
        <v>61</v>
      </c>
      <c r="G2901" s="5" t="s">
        <v>62</v>
      </c>
      <c r="H2901" s="4" t="s">
        <v>124</v>
      </c>
      <c r="I2901" s="4" t="str">
        <f>VLOOKUP(H2901,[1]物料!$A$1:$M$65536,13,0)</f>
        <v>24.00</v>
      </c>
      <c r="J2901" s="4">
        <v>8</v>
      </c>
      <c r="K2901" s="4">
        <f t="shared" si="180"/>
        <v>3.225</v>
      </c>
      <c r="L2901" s="4">
        <f t="shared" si="181"/>
        <v>35.225</v>
      </c>
      <c r="M2901" s="6">
        <v>1</v>
      </c>
      <c r="N2901" s="7">
        <v>64.5</v>
      </c>
      <c r="O2901">
        <f t="shared" si="182"/>
        <v>29.275</v>
      </c>
      <c r="P2901" s="1">
        <f t="shared" si="183"/>
        <v>0.453875968992248</v>
      </c>
    </row>
    <row r="2902" ht="20" customHeight="1" spans="1:16">
      <c r="A2902" s="4" t="s">
        <v>3656</v>
      </c>
      <c r="B2902" s="4" t="s">
        <v>24</v>
      </c>
      <c r="C2902" s="4" t="s">
        <v>87</v>
      </c>
      <c r="D2902" s="5">
        <v>46204</v>
      </c>
      <c r="E2902" s="5" t="s">
        <v>83</v>
      </c>
      <c r="F2902" s="5" t="s">
        <v>55</v>
      </c>
      <c r="G2902" s="5" t="s">
        <v>84</v>
      </c>
      <c r="H2902" s="4" t="s">
        <v>138</v>
      </c>
      <c r="I2902" s="4" t="str">
        <f>VLOOKUP(H2902,[1]物料!$A$1:$M$65536,13,0)</f>
        <v>52.00</v>
      </c>
      <c r="J2902" s="4">
        <v>18</v>
      </c>
      <c r="K2902" s="4">
        <f t="shared" si="180"/>
        <v>7.04</v>
      </c>
      <c r="L2902" s="4">
        <f t="shared" si="181"/>
        <v>77.04</v>
      </c>
      <c r="M2902" s="6">
        <v>1</v>
      </c>
      <c r="N2902" s="7">
        <v>140.8</v>
      </c>
      <c r="O2902">
        <f t="shared" si="182"/>
        <v>63.76</v>
      </c>
      <c r="P2902" s="1">
        <f t="shared" si="183"/>
        <v>0.452840909090909</v>
      </c>
    </row>
    <row r="2903" ht="20" customHeight="1" spans="1:16">
      <c r="A2903" s="4" t="s">
        <v>3657</v>
      </c>
      <c r="B2903" s="4" t="s">
        <v>24</v>
      </c>
      <c r="C2903" s="4" t="s">
        <v>25</v>
      </c>
      <c r="D2903" s="5">
        <v>46204</v>
      </c>
      <c r="E2903" s="5" t="s">
        <v>2145</v>
      </c>
      <c r="F2903" s="5" t="s">
        <v>55</v>
      </c>
      <c r="G2903" s="5" t="s">
        <v>2146</v>
      </c>
      <c r="H2903" s="4" t="s">
        <v>3658</v>
      </c>
      <c r="I2903" s="4" t="str">
        <f>VLOOKUP(H2903,[1]物料!$A$1:$M$65536,13,0)</f>
        <v>105.00</v>
      </c>
      <c r="J2903" s="4">
        <v>18</v>
      </c>
      <c r="K2903" s="4">
        <f t="shared" si="180"/>
        <v>12.94</v>
      </c>
      <c r="L2903" s="4">
        <f t="shared" si="181"/>
        <v>135.94</v>
      </c>
      <c r="M2903" s="6">
        <v>1</v>
      </c>
      <c r="N2903" s="7">
        <v>258.8</v>
      </c>
      <c r="O2903">
        <f t="shared" si="182"/>
        <v>122.86</v>
      </c>
      <c r="P2903" s="1">
        <f t="shared" si="183"/>
        <v>0.474729520865533</v>
      </c>
    </row>
    <row r="2904" ht="20" customHeight="1" spans="1:16">
      <c r="A2904" s="4" t="s">
        <v>3659</v>
      </c>
      <c r="B2904" s="4" t="s">
        <v>24</v>
      </c>
      <c r="C2904" s="4" t="s">
        <v>59</v>
      </c>
      <c r="D2904" s="5">
        <v>46204</v>
      </c>
      <c r="E2904" s="5" t="s">
        <v>60</v>
      </c>
      <c r="F2904" s="5" t="s">
        <v>61</v>
      </c>
      <c r="G2904" s="5" t="s">
        <v>62</v>
      </c>
      <c r="H2904" s="4" t="s">
        <v>380</v>
      </c>
      <c r="I2904" s="4" t="str">
        <f>VLOOKUP(H2904,[1]物料!$A$1:$M$65536,13,0)</f>
        <v>29.00</v>
      </c>
      <c r="J2904" s="4">
        <v>8</v>
      </c>
      <c r="K2904" s="4">
        <f t="shared" si="180"/>
        <v>3.99</v>
      </c>
      <c r="L2904" s="4">
        <f t="shared" si="181"/>
        <v>40.99</v>
      </c>
      <c r="M2904" s="6">
        <v>1</v>
      </c>
      <c r="N2904" s="7">
        <v>79.8</v>
      </c>
      <c r="O2904">
        <f t="shared" si="182"/>
        <v>38.81</v>
      </c>
      <c r="P2904" s="1">
        <f t="shared" si="183"/>
        <v>0.486340852130326</v>
      </c>
    </row>
    <row r="2905" ht="20" customHeight="1" spans="1:16">
      <c r="A2905" s="4" t="s">
        <v>3660</v>
      </c>
      <c r="B2905" s="4" t="s">
        <v>17</v>
      </c>
      <c r="C2905" s="4" t="s">
        <v>49</v>
      </c>
      <c r="D2905" s="5">
        <v>46204</v>
      </c>
      <c r="E2905" s="5" t="s">
        <v>301</v>
      </c>
      <c r="F2905" s="5" t="s">
        <v>55</v>
      </c>
      <c r="G2905" s="5" t="s">
        <v>302</v>
      </c>
      <c r="H2905" s="4" t="s">
        <v>839</v>
      </c>
      <c r="I2905" s="4" t="str">
        <f>VLOOKUP(H2905,[1]物料!$A$1:$M$65536,13,0)</f>
        <v>20.00</v>
      </c>
      <c r="J2905" s="4">
        <v>4.5</v>
      </c>
      <c r="K2905" s="4">
        <f t="shared" si="180"/>
        <v>2.99</v>
      </c>
      <c r="L2905" s="4">
        <f t="shared" si="181"/>
        <v>27.49</v>
      </c>
      <c r="M2905" s="6">
        <v>1</v>
      </c>
      <c r="N2905" s="7">
        <v>59.8</v>
      </c>
      <c r="O2905">
        <f t="shared" si="182"/>
        <v>32.31</v>
      </c>
      <c r="P2905" s="1">
        <f t="shared" si="183"/>
        <v>0.540301003344482</v>
      </c>
    </row>
    <row r="2906" ht="20" customHeight="1" spans="1:16">
      <c r="A2906" s="4" t="s">
        <v>3661</v>
      </c>
      <c r="B2906" s="4" t="s">
        <v>17</v>
      </c>
      <c r="C2906" s="4" t="s">
        <v>18</v>
      </c>
      <c r="D2906" s="5">
        <v>46204</v>
      </c>
      <c r="E2906" s="5" t="s">
        <v>1261</v>
      </c>
      <c r="F2906" s="5" t="s">
        <v>32</v>
      </c>
      <c r="G2906" s="5" t="s">
        <v>1262</v>
      </c>
      <c r="H2906" s="4" t="s">
        <v>2062</v>
      </c>
      <c r="I2906" s="4" t="str">
        <f>VLOOKUP(H2906,[1]物料!$A$1:$M$65536,13,0)</f>
        <v>143.00</v>
      </c>
      <c r="J2906" s="4">
        <v>13.6</v>
      </c>
      <c r="K2906" s="4">
        <f t="shared" si="180"/>
        <v>15.26</v>
      </c>
      <c r="L2906" s="4">
        <f t="shared" si="181"/>
        <v>171.86</v>
      </c>
      <c r="M2906" s="6">
        <v>1</v>
      </c>
      <c r="N2906" s="7">
        <v>305.2</v>
      </c>
      <c r="O2906">
        <f t="shared" si="182"/>
        <v>133.34</v>
      </c>
      <c r="P2906" s="1">
        <f t="shared" si="183"/>
        <v>0.436893840104849</v>
      </c>
    </row>
    <row r="2907" ht="20" customHeight="1" spans="1:16">
      <c r="A2907" s="4" t="s">
        <v>3662</v>
      </c>
      <c r="B2907" s="4" t="s">
        <v>24</v>
      </c>
      <c r="C2907" s="4" t="s">
        <v>119</v>
      </c>
      <c r="D2907" s="5">
        <v>46204</v>
      </c>
      <c r="E2907" s="5" t="s">
        <v>297</v>
      </c>
      <c r="F2907" s="5" t="s">
        <v>20</v>
      </c>
      <c r="G2907" s="5" t="s">
        <v>298</v>
      </c>
      <c r="H2907" s="4" t="s">
        <v>3663</v>
      </c>
      <c r="I2907" s="4" t="str">
        <f>VLOOKUP(H2907,[1]物料!$A$1:$M$65536,13,0)</f>
        <v>21.10</v>
      </c>
      <c r="J2907" s="4">
        <v>6.5</v>
      </c>
      <c r="K2907" s="4">
        <f t="shared" si="180"/>
        <v>3.075</v>
      </c>
      <c r="L2907" s="4">
        <f t="shared" si="181"/>
        <v>30.675</v>
      </c>
      <c r="M2907" s="6">
        <v>1</v>
      </c>
      <c r="N2907" s="7">
        <v>61.5</v>
      </c>
      <c r="O2907">
        <f t="shared" si="182"/>
        <v>30.825</v>
      </c>
      <c r="P2907" s="1">
        <f t="shared" si="183"/>
        <v>0.501219512195122</v>
      </c>
    </row>
    <row r="2908" ht="20" customHeight="1" spans="1:16">
      <c r="A2908" s="4" t="s">
        <v>3664</v>
      </c>
      <c r="B2908" s="4" t="s">
        <v>24</v>
      </c>
      <c r="C2908" s="4" t="s">
        <v>59</v>
      </c>
      <c r="D2908" s="5">
        <v>46204</v>
      </c>
      <c r="E2908" s="5" t="s">
        <v>54</v>
      </c>
      <c r="F2908" s="5" t="s">
        <v>55</v>
      </c>
      <c r="G2908" s="5" t="s">
        <v>56</v>
      </c>
      <c r="H2908" s="4" t="s">
        <v>2610</v>
      </c>
      <c r="I2908" s="4" t="str">
        <f>VLOOKUP(H2908,[1]物料!$A$1:$M$65536,13,0)</f>
        <v>12.00</v>
      </c>
      <c r="J2908" s="4">
        <v>8</v>
      </c>
      <c r="K2908" s="4">
        <f t="shared" si="180"/>
        <v>2.44</v>
      </c>
      <c r="L2908" s="4">
        <f t="shared" si="181"/>
        <v>22.44</v>
      </c>
      <c r="M2908" s="6">
        <v>1</v>
      </c>
      <c r="N2908" s="7">
        <v>48.8</v>
      </c>
      <c r="O2908">
        <f t="shared" si="182"/>
        <v>26.36</v>
      </c>
      <c r="P2908" s="1">
        <f t="shared" si="183"/>
        <v>0.540163934426229</v>
      </c>
    </row>
    <row r="2909" ht="20" customHeight="1" spans="1:16">
      <c r="A2909" s="4" t="s">
        <v>3665</v>
      </c>
      <c r="B2909" s="4" t="s">
        <v>24</v>
      </c>
      <c r="C2909" s="4" t="s">
        <v>119</v>
      </c>
      <c r="D2909" s="5">
        <v>46204</v>
      </c>
      <c r="E2909" s="5" t="s">
        <v>75</v>
      </c>
      <c r="F2909" s="5" t="s">
        <v>61</v>
      </c>
      <c r="G2909" s="5" t="s">
        <v>76</v>
      </c>
      <c r="H2909" s="4" t="s">
        <v>3666</v>
      </c>
      <c r="I2909" s="4" t="str">
        <f>VLOOKUP(H2909,[1]物料!$A$1:$M$65536,13,0)</f>
        <v>25.00</v>
      </c>
      <c r="J2909" s="4">
        <v>8</v>
      </c>
      <c r="K2909" s="4">
        <f t="shared" si="180"/>
        <v>4.44</v>
      </c>
      <c r="L2909" s="4">
        <f t="shared" si="181"/>
        <v>37.44</v>
      </c>
      <c r="M2909" s="6">
        <v>1</v>
      </c>
      <c r="N2909" s="7">
        <v>88.8</v>
      </c>
      <c r="O2909">
        <f t="shared" si="182"/>
        <v>51.36</v>
      </c>
      <c r="P2909" s="1">
        <f t="shared" si="183"/>
        <v>0.578378378378378</v>
      </c>
    </row>
    <row r="2910" ht="20" customHeight="1" spans="1:16">
      <c r="A2910" s="4" t="s">
        <v>3667</v>
      </c>
      <c r="B2910" s="4" t="s">
        <v>17</v>
      </c>
      <c r="C2910" s="4" t="s">
        <v>49</v>
      </c>
      <c r="D2910" s="5">
        <v>46204</v>
      </c>
      <c r="E2910" s="5" t="s">
        <v>508</v>
      </c>
      <c r="F2910" s="5" t="s">
        <v>20</v>
      </c>
      <c r="G2910" s="5" t="s">
        <v>648</v>
      </c>
      <c r="H2910" s="4" t="s">
        <v>649</v>
      </c>
      <c r="I2910" s="4" t="str">
        <f>VLOOKUP(H2910,[1]物料!$A$1:$M$65536,13,0)</f>
        <v>27.60</v>
      </c>
      <c r="J2910" s="4">
        <v>3</v>
      </c>
      <c r="K2910" s="4">
        <f t="shared" si="180"/>
        <v>3.49</v>
      </c>
      <c r="L2910" s="4">
        <f t="shared" si="181"/>
        <v>34.09</v>
      </c>
      <c r="M2910" s="6">
        <v>1</v>
      </c>
      <c r="N2910" s="7">
        <v>69.8</v>
      </c>
      <c r="O2910">
        <f t="shared" si="182"/>
        <v>35.71</v>
      </c>
      <c r="P2910" s="1">
        <f t="shared" si="183"/>
        <v>0.511604584527221</v>
      </c>
    </row>
    <row r="2911" ht="20" customHeight="1" spans="1:16">
      <c r="A2911" s="4" t="s">
        <v>3668</v>
      </c>
      <c r="B2911" s="4" t="s">
        <v>17</v>
      </c>
      <c r="C2911" s="4" t="s">
        <v>18</v>
      </c>
      <c r="D2911" s="5">
        <v>46204</v>
      </c>
      <c r="E2911" s="5" t="s">
        <v>291</v>
      </c>
      <c r="F2911" s="5" t="s">
        <v>55</v>
      </c>
      <c r="G2911" s="5" t="s">
        <v>292</v>
      </c>
      <c r="H2911" s="4" t="s">
        <v>378</v>
      </c>
      <c r="I2911" s="4" t="str">
        <f>VLOOKUP(H2911,[1]物料!$A$1:$M$65536,13,0)</f>
        <v>40.00</v>
      </c>
      <c r="J2911" s="4">
        <v>7.2</v>
      </c>
      <c r="K2911" s="4">
        <f t="shared" si="180"/>
        <v>4.94</v>
      </c>
      <c r="L2911" s="4">
        <f t="shared" si="181"/>
        <v>52.14</v>
      </c>
      <c r="M2911" s="6">
        <v>1</v>
      </c>
      <c r="N2911" s="7">
        <v>98.8</v>
      </c>
      <c r="O2911">
        <f t="shared" si="182"/>
        <v>46.66</v>
      </c>
      <c r="P2911" s="1">
        <f t="shared" si="183"/>
        <v>0.472267206477733</v>
      </c>
    </row>
    <row r="2912" ht="20" customHeight="1" spans="1:16">
      <c r="A2912" s="4" t="s">
        <v>3669</v>
      </c>
      <c r="B2912" s="4" t="s">
        <v>17</v>
      </c>
      <c r="C2912" s="4" t="s">
        <v>18</v>
      </c>
      <c r="D2912" s="5">
        <v>46204</v>
      </c>
      <c r="E2912" s="5" t="s">
        <v>384</v>
      </c>
      <c r="F2912" s="5" t="s">
        <v>20</v>
      </c>
      <c r="G2912" s="5" t="s">
        <v>385</v>
      </c>
      <c r="H2912" s="4" t="s">
        <v>894</v>
      </c>
      <c r="I2912" s="4" t="str">
        <f>VLOOKUP(H2912,[1]物料!$A$1:$M$65536,13,0)</f>
        <v>36.60</v>
      </c>
      <c r="J2912" s="4">
        <v>3</v>
      </c>
      <c r="K2912" s="4">
        <f t="shared" si="180"/>
        <v>4.94</v>
      </c>
      <c r="L2912" s="4">
        <f t="shared" si="181"/>
        <v>44.54</v>
      </c>
      <c r="M2912" s="6">
        <v>1</v>
      </c>
      <c r="N2912" s="7">
        <v>98.8</v>
      </c>
      <c r="O2912">
        <f t="shared" si="182"/>
        <v>54.26</v>
      </c>
      <c r="P2912" s="1">
        <f t="shared" si="183"/>
        <v>0.54919028340081</v>
      </c>
    </row>
    <row r="2913" ht="20" customHeight="1" spans="1:16">
      <c r="A2913" s="4" t="s">
        <v>3670</v>
      </c>
      <c r="B2913" s="4" t="s">
        <v>24</v>
      </c>
      <c r="C2913" s="4" t="s">
        <v>59</v>
      </c>
      <c r="D2913" s="5">
        <v>46204</v>
      </c>
      <c r="E2913" s="5" t="s">
        <v>286</v>
      </c>
      <c r="F2913" s="5" t="s">
        <v>55</v>
      </c>
      <c r="G2913" s="5" t="s">
        <v>287</v>
      </c>
      <c r="H2913" s="4" t="s">
        <v>288</v>
      </c>
      <c r="I2913" s="4" t="str">
        <f>VLOOKUP(H2913,[1]物料!$A$1:$M$65536,13,0)</f>
        <v>40.00</v>
      </c>
      <c r="J2913" s="4">
        <v>10.7</v>
      </c>
      <c r="K2913" s="4">
        <f t="shared" si="180"/>
        <v>5.762</v>
      </c>
      <c r="L2913" s="4">
        <f t="shared" si="181"/>
        <v>56.462</v>
      </c>
      <c r="M2913" s="6">
        <v>1</v>
      </c>
      <c r="N2913" s="7">
        <v>115.24</v>
      </c>
      <c r="O2913">
        <f t="shared" si="182"/>
        <v>58.778</v>
      </c>
      <c r="P2913" s="1">
        <f t="shared" si="183"/>
        <v>0.510048594238112</v>
      </c>
    </row>
    <row r="2914" ht="20" customHeight="1" spans="1:16">
      <c r="A2914" s="4" t="s">
        <v>3671</v>
      </c>
      <c r="B2914" s="4" t="s">
        <v>24</v>
      </c>
      <c r="C2914" s="4" t="s">
        <v>59</v>
      </c>
      <c r="D2914" s="5">
        <v>46204</v>
      </c>
      <c r="E2914" s="5" t="s">
        <v>270</v>
      </c>
      <c r="F2914" s="5" t="s">
        <v>20</v>
      </c>
      <c r="G2914" s="5" t="s">
        <v>271</v>
      </c>
      <c r="H2914" s="4" t="s">
        <v>272</v>
      </c>
      <c r="I2914" s="4" t="str">
        <f>VLOOKUP(H2914,[1]物料!$A$1:$M$65536,13,0)</f>
        <v>19.90</v>
      </c>
      <c r="J2914" s="4">
        <v>6.5</v>
      </c>
      <c r="K2914" s="4">
        <f t="shared" si="180"/>
        <v>2.99</v>
      </c>
      <c r="L2914" s="4">
        <f t="shared" si="181"/>
        <v>29.39</v>
      </c>
      <c r="M2914" s="6">
        <v>1</v>
      </c>
      <c r="N2914" s="7">
        <v>59.8</v>
      </c>
      <c r="O2914">
        <f t="shared" si="182"/>
        <v>30.41</v>
      </c>
      <c r="P2914" s="1">
        <f t="shared" si="183"/>
        <v>0.508528428093645</v>
      </c>
    </row>
    <row r="2915" ht="20" customHeight="1" spans="1:16">
      <c r="A2915" s="4" t="s">
        <v>3672</v>
      </c>
      <c r="B2915" s="4" t="s">
        <v>17</v>
      </c>
      <c r="C2915" s="4" t="s">
        <v>49</v>
      </c>
      <c r="D2915" s="5">
        <v>46204</v>
      </c>
      <c r="E2915" s="5" t="s">
        <v>301</v>
      </c>
      <c r="F2915" s="5" t="s">
        <v>55</v>
      </c>
      <c r="G2915" s="5" t="s">
        <v>302</v>
      </c>
      <c r="H2915" s="4" t="s">
        <v>839</v>
      </c>
      <c r="I2915" s="4" t="str">
        <f>VLOOKUP(H2915,[1]物料!$A$1:$M$65536,13,0)</f>
        <v>20.00</v>
      </c>
      <c r="J2915" s="4">
        <v>4.5</v>
      </c>
      <c r="K2915" s="4">
        <f t="shared" si="180"/>
        <v>2.745</v>
      </c>
      <c r="L2915" s="4">
        <f t="shared" si="181"/>
        <v>27.245</v>
      </c>
      <c r="M2915" s="6">
        <v>1</v>
      </c>
      <c r="N2915" s="7">
        <v>54.9</v>
      </c>
      <c r="O2915">
        <f t="shared" si="182"/>
        <v>27.655</v>
      </c>
      <c r="P2915" s="1">
        <f t="shared" si="183"/>
        <v>0.503734061930783</v>
      </c>
    </row>
    <row r="2916" ht="20" customHeight="1" spans="1:16">
      <c r="A2916" s="4" t="s">
        <v>3673</v>
      </c>
      <c r="B2916" s="4" t="s">
        <v>17</v>
      </c>
      <c r="C2916" s="4" t="s">
        <v>18</v>
      </c>
      <c r="D2916" s="5">
        <v>46204</v>
      </c>
      <c r="E2916" s="5" t="s">
        <v>3674</v>
      </c>
      <c r="F2916" s="5" t="s">
        <v>32</v>
      </c>
      <c r="G2916" s="5" t="s">
        <v>3675</v>
      </c>
      <c r="H2916" s="4" t="s">
        <v>3676</v>
      </c>
      <c r="I2916" s="4" t="str">
        <f>VLOOKUP(H2916,[1]物料!$A$1:$M$65536,13,0)</f>
        <v>57.00</v>
      </c>
      <c r="J2916" s="4">
        <v>13.6</v>
      </c>
      <c r="K2916" s="4">
        <f t="shared" si="180"/>
        <v>8.44</v>
      </c>
      <c r="L2916" s="4">
        <f t="shared" si="181"/>
        <v>79.04</v>
      </c>
      <c r="M2916" s="6">
        <v>1</v>
      </c>
      <c r="N2916" s="7">
        <v>168.8</v>
      </c>
      <c r="O2916">
        <f t="shared" si="182"/>
        <v>89.76</v>
      </c>
      <c r="P2916" s="1">
        <f t="shared" si="183"/>
        <v>0.53175355450237</v>
      </c>
    </row>
    <row r="2917" ht="20" customHeight="1" spans="1:16">
      <c r="A2917" s="4" t="s">
        <v>3677</v>
      </c>
      <c r="B2917" s="4" t="s">
        <v>17</v>
      </c>
      <c r="C2917" s="4" t="s">
        <v>18</v>
      </c>
      <c r="D2917" s="5">
        <v>46204</v>
      </c>
      <c r="E2917" s="5" t="s">
        <v>90</v>
      </c>
      <c r="F2917" s="5" t="s">
        <v>55</v>
      </c>
      <c r="G2917" s="5" t="s">
        <v>91</v>
      </c>
      <c r="H2917" s="4" t="s">
        <v>92</v>
      </c>
      <c r="I2917" s="4" t="str">
        <f>VLOOKUP(H2917,[1]物料!$A$1:$M$65536,13,0)</f>
        <v>40.00</v>
      </c>
      <c r="J2917" s="4">
        <v>7.2</v>
      </c>
      <c r="K2917" s="4">
        <f t="shared" si="180"/>
        <v>6.5</v>
      </c>
      <c r="L2917" s="4">
        <f t="shared" si="181"/>
        <v>53.7</v>
      </c>
      <c r="M2917" s="6">
        <v>1</v>
      </c>
      <c r="N2917" s="7">
        <v>130</v>
      </c>
      <c r="O2917">
        <f t="shared" si="182"/>
        <v>76.3</v>
      </c>
      <c r="P2917" s="1">
        <f t="shared" si="183"/>
        <v>0.586923076923077</v>
      </c>
    </row>
    <row r="2918" ht="20" customHeight="1" spans="1:16">
      <c r="A2918" s="4" t="s">
        <v>3678</v>
      </c>
      <c r="B2918" s="4" t="s">
        <v>24</v>
      </c>
      <c r="C2918" s="4" t="s">
        <v>74</v>
      </c>
      <c r="D2918" s="5">
        <v>46204</v>
      </c>
      <c r="E2918" s="5" t="s">
        <v>75</v>
      </c>
      <c r="F2918" s="5" t="s">
        <v>61</v>
      </c>
      <c r="G2918" s="5" t="s">
        <v>76</v>
      </c>
      <c r="H2918" s="4" t="s">
        <v>180</v>
      </c>
      <c r="I2918" s="4" t="str">
        <f>VLOOKUP(H2918,[1]物料!$A$1:$M$65536,13,0)</f>
        <v>25.00</v>
      </c>
      <c r="J2918" s="4">
        <v>8</v>
      </c>
      <c r="K2918" s="4">
        <f t="shared" si="180"/>
        <v>3.265</v>
      </c>
      <c r="L2918" s="4">
        <f t="shared" si="181"/>
        <v>36.265</v>
      </c>
      <c r="M2918" s="6">
        <v>1</v>
      </c>
      <c r="N2918" s="7">
        <v>65.3</v>
      </c>
      <c r="O2918">
        <f t="shared" si="182"/>
        <v>29.035</v>
      </c>
      <c r="P2918" s="1">
        <f t="shared" si="183"/>
        <v>0.444640122511485</v>
      </c>
    </row>
    <row r="2919" ht="20" customHeight="1" spans="1:16">
      <c r="A2919" s="4" t="s">
        <v>3679</v>
      </c>
      <c r="B2919" s="4" t="s">
        <v>24</v>
      </c>
      <c r="C2919" s="4" t="s">
        <v>98</v>
      </c>
      <c r="D2919" s="5">
        <v>46204</v>
      </c>
      <c r="E2919" s="5" t="s">
        <v>291</v>
      </c>
      <c r="F2919" s="5" t="s">
        <v>55</v>
      </c>
      <c r="G2919" s="5" t="s">
        <v>292</v>
      </c>
      <c r="H2919" s="4" t="s">
        <v>452</v>
      </c>
      <c r="I2919" s="4" t="str">
        <f>VLOOKUP(H2919,[1]物料!$A$1:$M$65536,13,0)</f>
        <v>40.00</v>
      </c>
      <c r="J2919" s="4">
        <v>10.7</v>
      </c>
      <c r="K2919" s="4">
        <f t="shared" si="180"/>
        <v>5.44</v>
      </c>
      <c r="L2919" s="4">
        <f t="shared" si="181"/>
        <v>56.14</v>
      </c>
      <c r="M2919" s="6">
        <v>1</v>
      </c>
      <c r="N2919" s="7">
        <v>108.8</v>
      </c>
      <c r="O2919">
        <f t="shared" si="182"/>
        <v>52.66</v>
      </c>
      <c r="P2919" s="1">
        <f t="shared" si="183"/>
        <v>0.484007352941176</v>
      </c>
    </row>
    <row r="2920" ht="20" customHeight="1" spans="1:16">
      <c r="A2920" s="4" t="s">
        <v>3680</v>
      </c>
      <c r="B2920" s="4" t="s">
        <v>17</v>
      </c>
      <c r="C2920" s="4" t="s">
        <v>18</v>
      </c>
      <c r="D2920" s="5">
        <v>46204</v>
      </c>
      <c r="E2920" s="5" t="s">
        <v>291</v>
      </c>
      <c r="F2920" s="5" t="s">
        <v>55</v>
      </c>
      <c r="G2920" s="5" t="s">
        <v>292</v>
      </c>
      <c r="H2920" s="4" t="s">
        <v>378</v>
      </c>
      <c r="I2920" s="4" t="str">
        <f>VLOOKUP(H2920,[1]物料!$A$1:$M$65536,13,0)</f>
        <v>40.00</v>
      </c>
      <c r="J2920" s="4">
        <v>7.2</v>
      </c>
      <c r="K2920" s="4">
        <f t="shared" si="180"/>
        <v>4.693</v>
      </c>
      <c r="L2920" s="4">
        <f t="shared" si="181"/>
        <v>51.893</v>
      </c>
      <c r="M2920" s="6">
        <v>1</v>
      </c>
      <c r="N2920" s="7">
        <v>93.86</v>
      </c>
      <c r="O2920">
        <f t="shared" si="182"/>
        <v>41.967</v>
      </c>
      <c r="P2920" s="1">
        <f t="shared" si="183"/>
        <v>0.447123375239719</v>
      </c>
    </row>
    <row r="2921" ht="20" customHeight="1" spans="1:16">
      <c r="A2921" s="4" t="s">
        <v>3681</v>
      </c>
      <c r="B2921" s="4" t="s">
        <v>24</v>
      </c>
      <c r="C2921" s="4" t="s">
        <v>59</v>
      </c>
      <c r="D2921" s="5">
        <v>46204</v>
      </c>
      <c r="E2921" s="5" t="s">
        <v>186</v>
      </c>
      <c r="F2921" s="5" t="s">
        <v>55</v>
      </c>
      <c r="G2921" s="5" t="s">
        <v>187</v>
      </c>
      <c r="H2921" s="4" t="s">
        <v>1043</v>
      </c>
      <c r="I2921" s="4" t="str">
        <f>VLOOKUP(H2921,[1]物料!$A$1:$M$65536,13,0)</f>
        <v>48.00</v>
      </c>
      <c r="J2921" s="4">
        <v>10.7</v>
      </c>
      <c r="K2921" s="4">
        <f t="shared" si="180"/>
        <v>6.94</v>
      </c>
      <c r="L2921" s="4">
        <f t="shared" si="181"/>
        <v>65.64</v>
      </c>
      <c r="M2921" s="6">
        <v>1</v>
      </c>
      <c r="N2921" s="7">
        <v>138.8</v>
      </c>
      <c r="O2921">
        <f t="shared" si="182"/>
        <v>73.16</v>
      </c>
      <c r="P2921" s="1">
        <f t="shared" si="183"/>
        <v>0.527089337175793</v>
      </c>
    </row>
    <row r="2922" ht="20" customHeight="1" spans="1:16">
      <c r="A2922" s="4" t="s">
        <v>3682</v>
      </c>
      <c r="B2922" s="4" t="s">
        <v>24</v>
      </c>
      <c r="C2922" s="4" t="s">
        <v>98</v>
      </c>
      <c r="D2922" s="5">
        <v>46204</v>
      </c>
      <c r="E2922" s="5" t="s">
        <v>1358</v>
      </c>
      <c r="F2922" s="5" t="s">
        <v>55</v>
      </c>
      <c r="G2922" s="5" t="s">
        <v>1359</v>
      </c>
      <c r="H2922" s="4" t="s">
        <v>2236</v>
      </c>
      <c r="I2922" s="4" t="str">
        <f>VLOOKUP(H2922,[1]物料!$A$1:$M$65536,13,0)</f>
        <v>22.00</v>
      </c>
      <c r="J2922" s="4">
        <v>8</v>
      </c>
      <c r="K2922" s="4">
        <f t="shared" si="180"/>
        <v>3.125</v>
      </c>
      <c r="L2922" s="4">
        <f t="shared" si="181"/>
        <v>33.125</v>
      </c>
      <c r="M2922" s="6">
        <v>1</v>
      </c>
      <c r="N2922" s="7">
        <v>62.5</v>
      </c>
      <c r="O2922">
        <f t="shared" si="182"/>
        <v>29.375</v>
      </c>
      <c r="P2922" s="1">
        <f t="shared" si="183"/>
        <v>0.47</v>
      </c>
    </row>
    <row r="2923" ht="20" customHeight="1" spans="1:16">
      <c r="A2923" s="4" t="s">
        <v>3683</v>
      </c>
      <c r="B2923" s="4" t="s">
        <v>17</v>
      </c>
      <c r="C2923" s="4" t="s">
        <v>49</v>
      </c>
      <c r="D2923" s="5">
        <v>46204</v>
      </c>
      <c r="E2923" s="5" t="s">
        <v>101</v>
      </c>
      <c r="F2923" s="5" t="s">
        <v>20</v>
      </c>
      <c r="G2923" s="5" t="s">
        <v>102</v>
      </c>
      <c r="H2923" s="4" t="s">
        <v>109</v>
      </c>
      <c r="I2923" s="4" t="str">
        <f>VLOOKUP(H2923,[1]物料!$A$1:$M$65536,13,0)</f>
        <v>23.30</v>
      </c>
      <c r="J2923" s="4">
        <v>3</v>
      </c>
      <c r="K2923" s="4">
        <f t="shared" si="180"/>
        <v>2.74</v>
      </c>
      <c r="L2923" s="4">
        <f t="shared" si="181"/>
        <v>29.04</v>
      </c>
      <c r="M2923" s="6">
        <v>1</v>
      </c>
      <c r="N2923" s="7">
        <v>54.8</v>
      </c>
      <c r="O2923">
        <f t="shared" si="182"/>
        <v>25.76</v>
      </c>
      <c r="P2923" s="1">
        <f t="shared" si="183"/>
        <v>0.47007299270073</v>
      </c>
    </row>
    <row r="2924" ht="20" customHeight="1" spans="1:16">
      <c r="A2924" s="4" t="s">
        <v>3684</v>
      </c>
      <c r="B2924" s="4" t="s">
        <v>24</v>
      </c>
      <c r="C2924" s="4" t="s">
        <v>98</v>
      </c>
      <c r="D2924" s="5">
        <v>46204</v>
      </c>
      <c r="E2924" s="5" t="s">
        <v>60</v>
      </c>
      <c r="F2924" s="5" t="s">
        <v>61</v>
      </c>
      <c r="G2924" s="5" t="s">
        <v>62</v>
      </c>
      <c r="H2924" s="4" t="s">
        <v>63</v>
      </c>
      <c r="I2924" s="4" t="str">
        <f>VLOOKUP(H2924,[1]物料!$A$1:$M$65536,13,0)</f>
        <v>24.00</v>
      </c>
      <c r="J2924" s="4">
        <v>8</v>
      </c>
      <c r="K2924" s="4">
        <f t="shared" si="180"/>
        <v>3.44</v>
      </c>
      <c r="L2924" s="4">
        <f t="shared" si="181"/>
        <v>35.44</v>
      </c>
      <c r="M2924" s="6">
        <v>1</v>
      </c>
      <c r="N2924" s="7">
        <v>68.8</v>
      </c>
      <c r="O2924">
        <f t="shared" si="182"/>
        <v>33.36</v>
      </c>
      <c r="P2924" s="1">
        <f t="shared" si="183"/>
        <v>0.484883720930233</v>
      </c>
    </row>
    <row r="2925" ht="20" customHeight="1" spans="1:16">
      <c r="A2925" s="4" t="s">
        <v>3685</v>
      </c>
      <c r="B2925" s="4" t="s">
        <v>24</v>
      </c>
      <c r="C2925" s="4" t="s">
        <v>59</v>
      </c>
      <c r="D2925" s="5">
        <v>46204</v>
      </c>
      <c r="E2925" s="5" t="s">
        <v>570</v>
      </c>
      <c r="F2925" s="5" t="s">
        <v>55</v>
      </c>
      <c r="G2925" s="5" t="s">
        <v>571</v>
      </c>
      <c r="H2925" s="4" t="s">
        <v>572</v>
      </c>
      <c r="I2925" s="4" t="str">
        <f>VLOOKUP(H2925,[1]物料!$A$1:$M$65536,13,0)</f>
        <v>23.00</v>
      </c>
      <c r="J2925" s="4">
        <v>8</v>
      </c>
      <c r="K2925" s="4">
        <f t="shared" si="180"/>
        <v>3.0125</v>
      </c>
      <c r="L2925" s="4">
        <f t="shared" si="181"/>
        <v>34.0125</v>
      </c>
      <c r="M2925" s="6">
        <v>1</v>
      </c>
      <c r="N2925" s="7">
        <v>60.25</v>
      </c>
      <c r="O2925">
        <f t="shared" si="182"/>
        <v>26.2375</v>
      </c>
      <c r="P2925" s="1">
        <f t="shared" si="183"/>
        <v>0.435477178423236</v>
      </c>
    </row>
    <row r="2926" ht="20" customHeight="1" spans="1:16">
      <c r="A2926" s="4" t="s">
        <v>3686</v>
      </c>
      <c r="B2926" s="4" t="s">
        <v>24</v>
      </c>
      <c r="C2926" s="4" t="s">
        <v>119</v>
      </c>
      <c r="D2926" s="5">
        <v>46204</v>
      </c>
      <c r="E2926" s="5" t="s">
        <v>83</v>
      </c>
      <c r="F2926" s="5" t="s">
        <v>55</v>
      </c>
      <c r="G2926" s="5" t="s">
        <v>84</v>
      </c>
      <c r="H2926" s="4" t="s">
        <v>88</v>
      </c>
      <c r="I2926" s="4" t="str">
        <f>VLOOKUP(H2926,[1]物料!$A$1:$M$65536,13,0)</f>
        <v>52.00</v>
      </c>
      <c r="J2926" s="4">
        <v>18</v>
      </c>
      <c r="K2926" s="4">
        <f t="shared" si="180"/>
        <v>6.94</v>
      </c>
      <c r="L2926" s="4">
        <f t="shared" si="181"/>
        <v>76.94</v>
      </c>
      <c r="M2926" s="6">
        <v>1</v>
      </c>
      <c r="N2926" s="7">
        <v>138.8</v>
      </c>
      <c r="O2926">
        <f t="shared" si="182"/>
        <v>61.86</v>
      </c>
      <c r="P2926" s="1">
        <f t="shared" si="183"/>
        <v>0.445677233429395</v>
      </c>
    </row>
    <row r="2927" ht="20" customHeight="1" spans="1:16">
      <c r="A2927" s="4" t="s">
        <v>3687</v>
      </c>
      <c r="B2927" s="4" t="s">
        <v>24</v>
      </c>
      <c r="C2927" s="4" t="s">
        <v>119</v>
      </c>
      <c r="D2927" s="5">
        <v>46204</v>
      </c>
      <c r="E2927" s="5" t="s">
        <v>60</v>
      </c>
      <c r="F2927" s="5" t="s">
        <v>61</v>
      </c>
      <c r="G2927" s="5" t="s">
        <v>62</v>
      </c>
      <c r="H2927" s="4" t="s">
        <v>63</v>
      </c>
      <c r="I2927" s="4" t="str">
        <f>VLOOKUP(H2927,[1]物料!$A$1:$M$65536,13,0)</f>
        <v>24.00</v>
      </c>
      <c r="J2927" s="4">
        <v>8</v>
      </c>
      <c r="K2927" s="4">
        <f t="shared" si="180"/>
        <v>3.225</v>
      </c>
      <c r="L2927" s="4">
        <f t="shared" si="181"/>
        <v>35.225</v>
      </c>
      <c r="M2927" s="6">
        <v>1</v>
      </c>
      <c r="N2927" s="7">
        <v>64.5</v>
      </c>
      <c r="O2927">
        <f t="shared" si="182"/>
        <v>29.275</v>
      </c>
      <c r="P2927" s="1">
        <f t="shared" si="183"/>
        <v>0.453875968992248</v>
      </c>
    </row>
    <row r="2928" ht="20" customHeight="1" spans="1:16">
      <c r="A2928" s="4" t="s">
        <v>3688</v>
      </c>
      <c r="B2928" s="4" t="s">
        <v>17</v>
      </c>
      <c r="C2928" s="4" t="s">
        <v>18</v>
      </c>
      <c r="D2928" s="5">
        <v>46204</v>
      </c>
      <c r="E2928" s="5" t="s">
        <v>83</v>
      </c>
      <c r="F2928" s="5" t="s">
        <v>55</v>
      </c>
      <c r="G2928" s="5" t="s">
        <v>84</v>
      </c>
      <c r="H2928" s="4" t="s">
        <v>173</v>
      </c>
      <c r="I2928" s="4" t="str">
        <f>VLOOKUP(H2928,[1]物料!$A$1:$M$65536,13,0)</f>
        <v>52.00</v>
      </c>
      <c r="J2928" s="4">
        <v>14.5</v>
      </c>
      <c r="K2928" s="4">
        <f t="shared" si="180"/>
        <v>8.272</v>
      </c>
      <c r="L2928" s="4">
        <f t="shared" si="181"/>
        <v>74.772</v>
      </c>
      <c r="M2928" s="6">
        <v>1</v>
      </c>
      <c r="N2928" s="7">
        <v>165.44</v>
      </c>
      <c r="O2928">
        <f t="shared" si="182"/>
        <v>90.668</v>
      </c>
      <c r="P2928" s="1">
        <f t="shared" si="183"/>
        <v>0.548041586073501</v>
      </c>
    </row>
    <row r="2929" ht="20" customHeight="1" spans="1:16">
      <c r="A2929" s="4" t="s">
        <v>3689</v>
      </c>
      <c r="B2929" s="4" t="s">
        <v>24</v>
      </c>
      <c r="C2929" s="4" t="s">
        <v>87</v>
      </c>
      <c r="D2929" s="5">
        <v>46204</v>
      </c>
      <c r="E2929" s="5" t="s">
        <v>83</v>
      </c>
      <c r="F2929" s="5" t="s">
        <v>55</v>
      </c>
      <c r="G2929" s="5" t="s">
        <v>84</v>
      </c>
      <c r="H2929" s="4" t="s">
        <v>88</v>
      </c>
      <c r="I2929" s="4" t="str">
        <f>VLOOKUP(H2929,[1]物料!$A$1:$M$65536,13,0)</f>
        <v>52.00</v>
      </c>
      <c r="J2929" s="4">
        <v>18</v>
      </c>
      <c r="K2929" s="4">
        <f t="shared" si="180"/>
        <v>6.9315</v>
      </c>
      <c r="L2929" s="4">
        <f t="shared" si="181"/>
        <v>76.9315</v>
      </c>
      <c r="M2929" s="6">
        <v>1</v>
      </c>
      <c r="N2929" s="7">
        <v>138.63</v>
      </c>
      <c r="O2929">
        <f t="shared" si="182"/>
        <v>61.6985</v>
      </c>
      <c r="P2929" s="1">
        <f t="shared" si="183"/>
        <v>0.445058789583784</v>
      </c>
    </row>
    <row r="2930" ht="20" customHeight="1" spans="1:16">
      <c r="A2930" s="4" t="s">
        <v>3690</v>
      </c>
      <c r="B2930" s="4" t="s">
        <v>24</v>
      </c>
      <c r="C2930" s="4" t="s">
        <v>98</v>
      </c>
      <c r="D2930" s="5">
        <v>46204</v>
      </c>
      <c r="E2930" s="5" t="s">
        <v>186</v>
      </c>
      <c r="F2930" s="5" t="s">
        <v>55</v>
      </c>
      <c r="G2930" s="5" t="s">
        <v>187</v>
      </c>
      <c r="H2930" s="4" t="s">
        <v>557</v>
      </c>
      <c r="I2930" s="4" t="str">
        <f>VLOOKUP(H2930,[1]物料!$A$1:$M$65536,13,0)</f>
        <v>48.00</v>
      </c>
      <c r="J2930" s="4">
        <v>10.7</v>
      </c>
      <c r="K2930" s="4">
        <f t="shared" si="180"/>
        <v>6.55</v>
      </c>
      <c r="L2930" s="4">
        <f t="shared" si="181"/>
        <v>65.25</v>
      </c>
      <c r="M2930" s="6">
        <v>1</v>
      </c>
      <c r="N2930" s="7">
        <v>131</v>
      </c>
      <c r="O2930">
        <f t="shared" si="182"/>
        <v>65.75</v>
      </c>
      <c r="P2930" s="1">
        <f t="shared" si="183"/>
        <v>0.501908396946565</v>
      </c>
    </row>
    <row r="2931" ht="20" customHeight="1" spans="1:16">
      <c r="A2931" s="4" t="s">
        <v>3691</v>
      </c>
      <c r="B2931" s="4" t="s">
        <v>17</v>
      </c>
      <c r="C2931" s="4" t="s">
        <v>18</v>
      </c>
      <c r="D2931" s="5">
        <v>46204</v>
      </c>
      <c r="E2931" s="5" t="s">
        <v>384</v>
      </c>
      <c r="F2931" s="5" t="s">
        <v>20</v>
      </c>
      <c r="G2931" s="5" t="s">
        <v>385</v>
      </c>
      <c r="H2931" s="4" t="s">
        <v>894</v>
      </c>
      <c r="I2931" s="4" t="str">
        <f>VLOOKUP(H2931,[1]物料!$A$1:$M$65536,13,0)</f>
        <v>36.60</v>
      </c>
      <c r="J2931" s="4">
        <v>3</v>
      </c>
      <c r="K2931" s="4">
        <f t="shared" si="180"/>
        <v>4.94</v>
      </c>
      <c r="L2931" s="4">
        <f t="shared" si="181"/>
        <v>44.54</v>
      </c>
      <c r="M2931" s="6">
        <v>1</v>
      </c>
      <c r="N2931" s="7">
        <v>98.8</v>
      </c>
      <c r="O2931">
        <f t="shared" si="182"/>
        <v>54.26</v>
      </c>
      <c r="P2931" s="1">
        <f t="shared" si="183"/>
        <v>0.54919028340081</v>
      </c>
    </row>
    <row r="2932" ht="20" customHeight="1" spans="1:16">
      <c r="A2932" s="4" t="s">
        <v>3692</v>
      </c>
      <c r="B2932" s="4" t="s">
        <v>24</v>
      </c>
      <c r="C2932" s="4" t="s">
        <v>119</v>
      </c>
      <c r="D2932" s="5">
        <v>46204</v>
      </c>
      <c r="E2932" s="5" t="s">
        <v>182</v>
      </c>
      <c r="F2932" s="5" t="s">
        <v>20</v>
      </c>
      <c r="G2932" s="5" t="s">
        <v>183</v>
      </c>
      <c r="H2932" s="4" t="s">
        <v>2260</v>
      </c>
      <c r="I2932" s="4" t="str">
        <f>VLOOKUP(H2932,[1]物料!$A$1:$M$65536,13,0)</f>
        <v>22.10</v>
      </c>
      <c r="J2932" s="4">
        <v>6.5</v>
      </c>
      <c r="K2932" s="4">
        <f t="shared" si="180"/>
        <v>3.09</v>
      </c>
      <c r="L2932" s="4">
        <f t="shared" si="181"/>
        <v>31.69</v>
      </c>
      <c r="M2932" s="6">
        <v>1</v>
      </c>
      <c r="N2932" s="7">
        <v>61.8</v>
      </c>
      <c r="O2932">
        <f t="shared" si="182"/>
        <v>30.11</v>
      </c>
      <c r="P2932" s="1">
        <f t="shared" si="183"/>
        <v>0.487216828478964</v>
      </c>
    </row>
    <row r="2933" ht="20" customHeight="1" spans="1:16">
      <c r="A2933" s="4" t="s">
        <v>3693</v>
      </c>
      <c r="B2933" s="4" t="s">
        <v>17</v>
      </c>
      <c r="C2933" s="4" t="s">
        <v>18</v>
      </c>
      <c r="D2933" s="5">
        <v>46204</v>
      </c>
      <c r="E2933" s="5" t="s">
        <v>115</v>
      </c>
      <c r="F2933" s="5" t="s">
        <v>70</v>
      </c>
      <c r="G2933" s="5" t="s">
        <v>116</v>
      </c>
      <c r="H2933" s="4" t="s">
        <v>126</v>
      </c>
      <c r="I2933" s="4" t="str">
        <f>VLOOKUP(H2933,[1]物料!$A$1:$M$65536,13,0)</f>
        <v>42.00</v>
      </c>
      <c r="J2933" s="4">
        <v>3</v>
      </c>
      <c r="K2933" s="4">
        <f t="shared" si="180"/>
        <v>4.914</v>
      </c>
      <c r="L2933" s="4">
        <f t="shared" si="181"/>
        <v>49.914</v>
      </c>
      <c r="M2933" s="6">
        <v>1</v>
      </c>
      <c r="N2933" s="7">
        <v>98.28</v>
      </c>
      <c r="O2933">
        <f t="shared" si="182"/>
        <v>48.366</v>
      </c>
      <c r="P2933" s="1">
        <f t="shared" si="183"/>
        <v>0.492124542124542</v>
      </c>
    </row>
    <row r="2934" ht="20" customHeight="1" spans="1:16">
      <c r="A2934" s="4" t="s">
        <v>3694</v>
      </c>
      <c r="B2934" s="4" t="s">
        <v>17</v>
      </c>
      <c r="C2934" s="4" t="s">
        <v>49</v>
      </c>
      <c r="D2934" s="5">
        <v>46204</v>
      </c>
      <c r="E2934" s="5" t="s">
        <v>3695</v>
      </c>
      <c r="F2934" s="5" t="s">
        <v>70</v>
      </c>
      <c r="G2934" s="5" t="s">
        <v>3696</v>
      </c>
      <c r="H2934" s="4" t="s">
        <v>3697</v>
      </c>
      <c r="I2934" s="4" t="str">
        <f>VLOOKUP(H2934,[1]物料!$A$1:$M$65536,13,0)</f>
        <v>16.50</v>
      </c>
      <c r="J2934" s="4">
        <v>3</v>
      </c>
      <c r="K2934" s="4">
        <f t="shared" si="180"/>
        <v>2.485</v>
      </c>
      <c r="L2934" s="4">
        <f t="shared" si="181"/>
        <v>21.985</v>
      </c>
      <c r="M2934" s="6">
        <v>1</v>
      </c>
      <c r="N2934" s="7">
        <v>49.7</v>
      </c>
      <c r="O2934">
        <f t="shared" si="182"/>
        <v>27.715</v>
      </c>
      <c r="P2934" s="1">
        <f t="shared" si="183"/>
        <v>0.557645875251509</v>
      </c>
    </row>
    <row r="2935" ht="20" customHeight="1" spans="1:16">
      <c r="A2935" s="4" t="s">
        <v>3698</v>
      </c>
      <c r="B2935" s="4" t="s">
        <v>24</v>
      </c>
      <c r="C2935" s="4" t="s">
        <v>411</v>
      </c>
      <c r="D2935" s="5">
        <v>46204</v>
      </c>
      <c r="E2935" s="5" t="s">
        <v>90</v>
      </c>
      <c r="F2935" s="5" t="s">
        <v>55</v>
      </c>
      <c r="G2935" s="5" t="s">
        <v>91</v>
      </c>
      <c r="H2935" s="4" t="s">
        <v>475</v>
      </c>
      <c r="I2935" s="4" t="str">
        <f>VLOOKUP(H2935,[1]物料!$A$1:$M$65536,13,0)</f>
        <v>40.00</v>
      </c>
      <c r="J2935" s="4">
        <v>10.7</v>
      </c>
      <c r="K2935" s="4">
        <f t="shared" si="180"/>
        <v>5.44</v>
      </c>
      <c r="L2935" s="4">
        <f t="shared" si="181"/>
        <v>56.14</v>
      </c>
      <c r="M2935" s="6">
        <v>1</v>
      </c>
      <c r="N2935" s="7">
        <v>108.8</v>
      </c>
      <c r="O2935">
        <f t="shared" si="182"/>
        <v>52.66</v>
      </c>
      <c r="P2935" s="1">
        <f t="shared" si="183"/>
        <v>0.484007352941176</v>
      </c>
    </row>
    <row r="2936" ht="20" customHeight="1" spans="1:16">
      <c r="A2936" s="4" t="s">
        <v>3699</v>
      </c>
      <c r="B2936" s="4" t="s">
        <v>24</v>
      </c>
      <c r="C2936" s="4" t="s">
        <v>25</v>
      </c>
      <c r="D2936" s="5">
        <v>46204</v>
      </c>
      <c r="E2936" s="5" t="s">
        <v>38</v>
      </c>
      <c r="F2936" s="5" t="s">
        <v>39</v>
      </c>
      <c r="G2936" s="5" t="s">
        <v>40</v>
      </c>
      <c r="H2936" s="4" t="s">
        <v>42</v>
      </c>
      <c r="I2936" s="4" t="str">
        <f>VLOOKUP(H2936,[1]物料!$A$1:$M$65536,13,0)</f>
        <v>19.00</v>
      </c>
      <c r="J2936" s="4">
        <v>5.4</v>
      </c>
      <c r="K2936" s="4">
        <f t="shared" si="180"/>
        <v>1.845</v>
      </c>
      <c r="L2936" s="4">
        <f t="shared" si="181"/>
        <v>26.245</v>
      </c>
      <c r="M2936" s="6">
        <v>1</v>
      </c>
      <c r="N2936" s="7">
        <v>36.9</v>
      </c>
      <c r="O2936">
        <f t="shared" si="182"/>
        <v>10.655</v>
      </c>
      <c r="P2936" s="1">
        <f t="shared" si="183"/>
        <v>0.288753387533875</v>
      </c>
    </row>
    <row r="2937" ht="20" customHeight="1" spans="1:16">
      <c r="A2937" s="4" t="s">
        <v>3700</v>
      </c>
      <c r="B2937" s="4" t="s">
        <v>24</v>
      </c>
      <c r="C2937" s="4" t="s">
        <v>205</v>
      </c>
      <c r="D2937" s="5">
        <v>46204</v>
      </c>
      <c r="E2937" s="5" t="s">
        <v>508</v>
      </c>
      <c r="F2937" s="5" t="s">
        <v>70</v>
      </c>
      <c r="G2937" s="5" t="s">
        <v>509</v>
      </c>
      <c r="H2937" s="4" t="s">
        <v>510</v>
      </c>
      <c r="I2937" s="4" t="str">
        <f>VLOOKUP(H2937,[1]物料!$A$1:$M$65536,13,0)</f>
        <v>20.50</v>
      </c>
      <c r="J2937" s="4">
        <v>6.5</v>
      </c>
      <c r="K2937" s="4">
        <f t="shared" si="180"/>
        <v>2.99</v>
      </c>
      <c r="L2937" s="4">
        <f t="shared" si="181"/>
        <v>29.99</v>
      </c>
      <c r="M2937" s="6">
        <v>1</v>
      </c>
      <c r="N2937" s="7">
        <v>59.8</v>
      </c>
      <c r="O2937">
        <f t="shared" si="182"/>
        <v>29.81</v>
      </c>
      <c r="P2937" s="1">
        <f t="shared" si="183"/>
        <v>0.498494983277592</v>
      </c>
    </row>
    <row r="2938" ht="20" customHeight="1" spans="1:16">
      <c r="A2938" s="4" t="s">
        <v>3701</v>
      </c>
      <c r="B2938" s="4" t="s">
        <v>24</v>
      </c>
      <c r="C2938" s="4" t="s">
        <v>150</v>
      </c>
      <c r="D2938" s="5">
        <v>46204</v>
      </c>
      <c r="E2938" s="5" t="s">
        <v>182</v>
      </c>
      <c r="F2938" s="5" t="s">
        <v>20</v>
      </c>
      <c r="G2938" s="5" t="s">
        <v>183</v>
      </c>
      <c r="H2938" s="4" t="s">
        <v>2804</v>
      </c>
      <c r="I2938" s="4" t="str">
        <f>VLOOKUP(H2938,[1]物料!$A$1:$M$65536,13,0)</f>
        <v>22.10</v>
      </c>
      <c r="J2938" s="4">
        <v>6.5</v>
      </c>
      <c r="K2938" s="4">
        <f t="shared" si="180"/>
        <v>3.94</v>
      </c>
      <c r="L2938" s="4">
        <f t="shared" si="181"/>
        <v>32.54</v>
      </c>
      <c r="M2938" s="6">
        <v>1</v>
      </c>
      <c r="N2938" s="7">
        <v>78.8</v>
      </c>
      <c r="O2938">
        <f t="shared" si="182"/>
        <v>46.26</v>
      </c>
      <c r="P2938" s="1">
        <f t="shared" si="183"/>
        <v>0.587055837563452</v>
      </c>
    </row>
    <row r="2939" ht="20" customHeight="1" spans="1:16">
      <c r="A2939" s="4" t="s">
        <v>3702</v>
      </c>
      <c r="B2939" s="4" t="s">
        <v>24</v>
      </c>
      <c r="C2939" s="4" t="s">
        <v>59</v>
      </c>
      <c r="D2939" s="5">
        <v>46204</v>
      </c>
      <c r="E2939" s="5" t="s">
        <v>115</v>
      </c>
      <c r="F2939" s="5" t="s">
        <v>70</v>
      </c>
      <c r="G2939" s="5" t="s">
        <v>116</v>
      </c>
      <c r="H2939" s="4" t="s">
        <v>132</v>
      </c>
      <c r="I2939" s="4" t="str">
        <f>VLOOKUP(H2939,[1]物料!$A$1:$M$65536,13,0)</f>
        <v>42.00</v>
      </c>
      <c r="J2939" s="4">
        <v>6.5</v>
      </c>
      <c r="K2939" s="4">
        <f t="shared" si="180"/>
        <v>5.49</v>
      </c>
      <c r="L2939" s="4">
        <f t="shared" si="181"/>
        <v>53.99</v>
      </c>
      <c r="M2939" s="6">
        <v>1</v>
      </c>
      <c r="N2939" s="7">
        <v>109.8</v>
      </c>
      <c r="O2939">
        <f t="shared" si="182"/>
        <v>55.81</v>
      </c>
      <c r="P2939" s="1">
        <f t="shared" si="183"/>
        <v>0.508287795992714</v>
      </c>
    </row>
    <row r="2940" ht="20" customHeight="1" spans="1:16">
      <c r="A2940" s="4" t="s">
        <v>3703</v>
      </c>
      <c r="B2940" s="4" t="s">
        <v>24</v>
      </c>
      <c r="C2940" s="4" t="s">
        <v>98</v>
      </c>
      <c r="D2940" s="5">
        <v>46204</v>
      </c>
      <c r="E2940" s="5" t="s">
        <v>186</v>
      </c>
      <c r="F2940" s="5" t="s">
        <v>55</v>
      </c>
      <c r="G2940" s="5" t="s">
        <v>187</v>
      </c>
      <c r="H2940" s="4" t="s">
        <v>1043</v>
      </c>
      <c r="I2940" s="4" t="str">
        <f>VLOOKUP(H2940,[1]物料!$A$1:$M$65536,13,0)</f>
        <v>48.00</v>
      </c>
      <c r="J2940" s="4">
        <v>10.7</v>
      </c>
      <c r="K2940" s="4">
        <f t="shared" si="180"/>
        <v>6.55</v>
      </c>
      <c r="L2940" s="4">
        <f t="shared" si="181"/>
        <v>65.25</v>
      </c>
      <c r="M2940" s="6">
        <v>1</v>
      </c>
      <c r="N2940" s="7">
        <v>131</v>
      </c>
      <c r="O2940">
        <f t="shared" si="182"/>
        <v>65.75</v>
      </c>
      <c r="P2940" s="1">
        <f t="shared" si="183"/>
        <v>0.501908396946565</v>
      </c>
    </row>
    <row r="2941" ht="20" customHeight="1" spans="1:16">
      <c r="A2941" s="4" t="s">
        <v>3704</v>
      </c>
      <c r="B2941" s="4" t="s">
        <v>17</v>
      </c>
      <c r="C2941" s="4" t="s">
        <v>167</v>
      </c>
      <c r="D2941" s="5">
        <v>46204</v>
      </c>
      <c r="E2941" s="5" t="s">
        <v>90</v>
      </c>
      <c r="F2941" s="5" t="s">
        <v>55</v>
      </c>
      <c r="G2941" s="5" t="s">
        <v>91</v>
      </c>
      <c r="H2941" s="4" t="s">
        <v>504</v>
      </c>
      <c r="I2941" s="4" t="str">
        <f>VLOOKUP(H2941,[1]物料!$A$1:$M$65536,13,0)</f>
        <v>40.00</v>
      </c>
      <c r="J2941" s="4">
        <v>7.2</v>
      </c>
      <c r="K2941" s="4">
        <f t="shared" si="180"/>
        <v>7.44</v>
      </c>
      <c r="L2941" s="4">
        <f t="shared" si="181"/>
        <v>54.64</v>
      </c>
      <c r="M2941" s="6">
        <v>1</v>
      </c>
      <c r="N2941" s="7">
        <v>148.8</v>
      </c>
      <c r="O2941">
        <f t="shared" si="182"/>
        <v>94.16</v>
      </c>
      <c r="P2941" s="1">
        <f t="shared" si="183"/>
        <v>0.632795698924731</v>
      </c>
    </row>
    <row r="2942" ht="20" customHeight="1" spans="1:16">
      <c r="A2942" s="4" t="s">
        <v>3705</v>
      </c>
      <c r="B2942" s="4" t="s">
        <v>24</v>
      </c>
      <c r="C2942" s="4" t="s">
        <v>411</v>
      </c>
      <c r="D2942" s="5">
        <v>46204</v>
      </c>
      <c r="E2942" s="5" t="s">
        <v>291</v>
      </c>
      <c r="F2942" s="5" t="s">
        <v>55</v>
      </c>
      <c r="G2942" s="5" t="s">
        <v>292</v>
      </c>
      <c r="H2942" s="4" t="s">
        <v>1947</v>
      </c>
      <c r="I2942" s="4" t="str">
        <f>VLOOKUP(H2942,[1]物料!$A$1:$M$65536,13,0)</f>
        <v>40.00</v>
      </c>
      <c r="J2942" s="4">
        <v>10.7</v>
      </c>
      <c r="K2942" s="4">
        <f t="shared" si="180"/>
        <v>4.44</v>
      </c>
      <c r="L2942" s="4">
        <f t="shared" si="181"/>
        <v>55.14</v>
      </c>
      <c r="M2942" s="6">
        <v>1</v>
      </c>
      <c r="N2942" s="7">
        <v>88.8</v>
      </c>
      <c r="O2942">
        <f t="shared" si="182"/>
        <v>33.66</v>
      </c>
      <c r="P2942" s="1">
        <f t="shared" si="183"/>
        <v>0.379054054054054</v>
      </c>
    </row>
    <row r="2943" ht="20" customHeight="1" spans="1:16">
      <c r="A2943" s="4" t="s">
        <v>3706</v>
      </c>
      <c r="B2943" s="4" t="s">
        <v>17</v>
      </c>
      <c r="C2943" s="4" t="s">
        <v>49</v>
      </c>
      <c r="D2943" s="5">
        <v>46204</v>
      </c>
      <c r="E2943" s="5" t="s">
        <v>301</v>
      </c>
      <c r="F2943" s="5" t="s">
        <v>55</v>
      </c>
      <c r="G2943" s="5" t="s">
        <v>302</v>
      </c>
      <c r="H2943" s="4" t="s">
        <v>839</v>
      </c>
      <c r="I2943" s="4" t="str">
        <f>VLOOKUP(H2943,[1]物料!$A$1:$M$65536,13,0)</f>
        <v>20.00</v>
      </c>
      <c r="J2943" s="4">
        <v>4.5</v>
      </c>
      <c r="K2943" s="4">
        <f t="shared" si="180"/>
        <v>2.99</v>
      </c>
      <c r="L2943" s="4">
        <f t="shared" si="181"/>
        <v>27.49</v>
      </c>
      <c r="M2943" s="6">
        <v>1</v>
      </c>
      <c r="N2943" s="7">
        <v>59.8</v>
      </c>
      <c r="O2943">
        <f t="shared" si="182"/>
        <v>32.31</v>
      </c>
      <c r="P2943" s="1">
        <f t="shared" si="183"/>
        <v>0.540301003344482</v>
      </c>
    </row>
    <row r="2944" ht="20" customHeight="1" spans="1:16">
      <c r="A2944" s="4" t="s">
        <v>3707</v>
      </c>
      <c r="B2944" s="4" t="s">
        <v>24</v>
      </c>
      <c r="C2944" s="4" t="s">
        <v>150</v>
      </c>
      <c r="D2944" s="5">
        <v>46204</v>
      </c>
      <c r="E2944" s="5" t="s">
        <v>60</v>
      </c>
      <c r="F2944" s="5" t="s">
        <v>61</v>
      </c>
      <c r="G2944" s="5" t="s">
        <v>62</v>
      </c>
      <c r="H2944" s="4" t="s">
        <v>63</v>
      </c>
      <c r="I2944" s="4" t="str">
        <f>VLOOKUP(H2944,[1]物料!$A$1:$M$65536,13,0)</f>
        <v>24.00</v>
      </c>
      <c r="J2944" s="4">
        <v>8</v>
      </c>
      <c r="K2944" s="4">
        <f t="shared" si="180"/>
        <v>3.44</v>
      </c>
      <c r="L2944" s="4">
        <f t="shared" si="181"/>
        <v>35.44</v>
      </c>
      <c r="M2944" s="6">
        <v>1</v>
      </c>
      <c r="N2944" s="7">
        <v>68.8</v>
      </c>
      <c r="O2944">
        <f t="shared" si="182"/>
        <v>33.36</v>
      </c>
      <c r="P2944" s="1">
        <f t="shared" si="183"/>
        <v>0.484883720930233</v>
      </c>
    </row>
    <row r="2945" ht="20" customHeight="1" spans="1:16">
      <c r="A2945" s="4" t="s">
        <v>3708</v>
      </c>
      <c r="B2945" s="4" t="s">
        <v>24</v>
      </c>
      <c r="C2945" s="4" t="s">
        <v>59</v>
      </c>
      <c r="D2945" s="5">
        <v>46204</v>
      </c>
      <c r="E2945" s="5" t="s">
        <v>115</v>
      </c>
      <c r="F2945" s="5" t="s">
        <v>70</v>
      </c>
      <c r="G2945" s="5" t="s">
        <v>116</v>
      </c>
      <c r="H2945" s="4" t="s">
        <v>219</v>
      </c>
      <c r="I2945" s="4" t="str">
        <f>VLOOKUP(H2945,[1]物料!$A$1:$M$65536,13,0)</f>
        <v>42.00</v>
      </c>
      <c r="J2945" s="4">
        <v>6.5</v>
      </c>
      <c r="K2945" s="4">
        <f t="shared" si="180"/>
        <v>5.79</v>
      </c>
      <c r="L2945" s="4">
        <f t="shared" si="181"/>
        <v>54.29</v>
      </c>
      <c r="M2945" s="6">
        <v>1</v>
      </c>
      <c r="N2945" s="7">
        <v>115.8</v>
      </c>
      <c r="O2945">
        <f t="shared" si="182"/>
        <v>61.51</v>
      </c>
      <c r="P2945" s="1">
        <f t="shared" si="183"/>
        <v>0.531174438687392</v>
      </c>
    </row>
    <row r="2946" ht="20" customHeight="1" spans="1:16">
      <c r="A2946" s="4" t="s">
        <v>3709</v>
      </c>
      <c r="B2946" s="4" t="s">
        <v>17</v>
      </c>
      <c r="C2946" s="4" t="s">
        <v>167</v>
      </c>
      <c r="D2946" s="5">
        <v>46204</v>
      </c>
      <c r="E2946" s="5" t="s">
        <v>54</v>
      </c>
      <c r="F2946" s="5" t="s">
        <v>55</v>
      </c>
      <c r="G2946" s="5" t="s">
        <v>56</v>
      </c>
      <c r="H2946" s="4" t="s">
        <v>1052</v>
      </c>
      <c r="I2946" s="4" t="str">
        <f>VLOOKUP(H2946,[1]物料!$A$1:$M$65536,13,0)</f>
        <v>12.00</v>
      </c>
      <c r="J2946" s="4">
        <v>4.5</v>
      </c>
      <c r="K2946" s="4">
        <f t="shared" si="180"/>
        <v>1.99</v>
      </c>
      <c r="L2946" s="4">
        <f t="shared" si="181"/>
        <v>18.49</v>
      </c>
      <c r="M2946" s="6">
        <v>1</v>
      </c>
      <c r="N2946" s="7">
        <v>39.8</v>
      </c>
      <c r="O2946">
        <f t="shared" si="182"/>
        <v>21.31</v>
      </c>
      <c r="P2946" s="1">
        <f t="shared" si="183"/>
        <v>0.535427135678392</v>
      </c>
    </row>
    <row r="2947" ht="20" customHeight="1" spans="1:16">
      <c r="A2947" s="4" t="s">
        <v>3710</v>
      </c>
      <c r="B2947" s="4" t="s">
        <v>24</v>
      </c>
      <c r="C2947" s="4" t="s">
        <v>74</v>
      </c>
      <c r="D2947" s="5">
        <v>46204</v>
      </c>
      <c r="E2947" s="5" t="s">
        <v>75</v>
      </c>
      <c r="F2947" s="5" t="s">
        <v>61</v>
      </c>
      <c r="G2947" s="5" t="s">
        <v>76</v>
      </c>
      <c r="H2947" s="4" t="s">
        <v>77</v>
      </c>
      <c r="I2947" s="4" t="str">
        <f>VLOOKUP(H2947,[1]物料!$A$1:$M$65536,13,0)</f>
        <v>25.00</v>
      </c>
      <c r="J2947" s="4">
        <v>8</v>
      </c>
      <c r="K2947" s="4">
        <f t="shared" ref="K2947:K3010" si="184">N2947*0.05</f>
        <v>4.36</v>
      </c>
      <c r="L2947" s="4">
        <f t="shared" ref="L2947:L3010" si="185">I2947+J2947+K2947</f>
        <v>37.36</v>
      </c>
      <c r="M2947" s="6">
        <v>1</v>
      </c>
      <c r="N2947" s="7">
        <v>87.2</v>
      </c>
      <c r="O2947">
        <f t="shared" ref="O2947:O3010" si="186">N2947-L2947</f>
        <v>49.84</v>
      </c>
      <c r="P2947" s="1">
        <f t="shared" ref="P2947:P3010" si="187">O2947/N2947</f>
        <v>0.571559633027523</v>
      </c>
    </row>
    <row r="2948" ht="20" customHeight="1" spans="1:16">
      <c r="A2948" s="4" t="s">
        <v>3711</v>
      </c>
      <c r="B2948" s="4" t="s">
        <v>24</v>
      </c>
      <c r="C2948" s="4" t="s">
        <v>59</v>
      </c>
      <c r="D2948" s="5">
        <v>46204</v>
      </c>
      <c r="E2948" s="5" t="s">
        <v>69</v>
      </c>
      <c r="F2948" s="5" t="s">
        <v>70</v>
      </c>
      <c r="G2948" s="5" t="s">
        <v>71</v>
      </c>
      <c r="H2948" s="4" t="s">
        <v>111</v>
      </c>
      <c r="I2948" s="4" t="str">
        <f>VLOOKUP(H2948,[1]物料!$A$1:$M$65536,13,0)</f>
        <v>45.00</v>
      </c>
      <c r="J2948" s="4">
        <v>6.5</v>
      </c>
      <c r="K2948" s="4">
        <f t="shared" si="184"/>
        <v>5.49</v>
      </c>
      <c r="L2948" s="4">
        <f t="shared" si="185"/>
        <v>56.99</v>
      </c>
      <c r="M2948" s="6">
        <v>1</v>
      </c>
      <c r="N2948" s="7">
        <v>109.8</v>
      </c>
      <c r="O2948">
        <f t="shared" si="186"/>
        <v>52.81</v>
      </c>
      <c r="P2948" s="1">
        <f t="shared" si="187"/>
        <v>0.480965391621129</v>
      </c>
    </row>
    <row r="2949" ht="20" customHeight="1" spans="1:16">
      <c r="A2949" s="4" t="s">
        <v>3712</v>
      </c>
      <c r="B2949" s="4" t="s">
        <v>24</v>
      </c>
      <c r="C2949" s="4" t="s">
        <v>119</v>
      </c>
      <c r="D2949" s="5">
        <v>46204</v>
      </c>
      <c r="E2949" s="5" t="s">
        <v>90</v>
      </c>
      <c r="F2949" s="5" t="s">
        <v>55</v>
      </c>
      <c r="G2949" s="5" t="s">
        <v>91</v>
      </c>
      <c r="H2949" s="4" t="s">
        <v>475</v>
      </c>
      <c r="I2949" s="4" t="str">
        <f>VLOOKUP(H2949,[1]物料!$A$1:$M$65536,13,0)</f>
        <v>40.00</v>
      </c>
      <c r="J2949" s="4">
        <v>10.7</v>
      </c>
      <c r="K2949" s="4">
        <f t="shared" si="184"/>
        <v>6.44</v>
      </c>
      <c r="L2949" s="4">
        <f t="shared" si="185"/>
        <v>57.14</v>
      </c>
      <c r="M2949" s="6">
        <v>1</v>
      </c>
      <c r="N2949" s="7">
        <v>128.8</v>
      </c>
      <c r="O2949">
        <f t="shared" si="186"/>
        <v>71.66</v>
      </c>
      <c r="P2949" s="1">
        <f t="shared" si="187"/>
        <v>0.556366459627329</v>
      </c>
    </row>
    <row r="2950" ht="20" customHeight="1" spans="1:16">
      <c r="A2950" s="4" t="s">
        <v>3713</v>
      </c>
      <c r="B2950" s="4" t="s">
        <v>17</v>
      </c>
      <c r="C2950" s="4" t="s">
        <v>113</v>
      </c>
      <c r="D2950" s="5">
        <v>46204</v>
      </c>
      <c r="E2950" s="5" t="s">
        <v>301</v>
      </c>
      <c r="F2950" s="5" t="s">
        <v>55</v>
      </c>
      <c r="G2950" s="5" t="s">
        <v>302</v>
      </c>
      <c r="H2950" s="4" t="s">
        <v>839</v>
      </c>
      <c r="I2950" s="4" t="str">
        <f>VLOOKUP(H2950,[1]物料!$A$1:$M$65536,13,0)</f>
        <v>20.00</v>
      </c>
      <c r="J2950" s="4">
        <v>4.5</v>
      </c>
      <c r="K2950" s="4">
        <f t="shared" si="184"/>
        <v>2.935</v>
      </c>
      <c r="L2950" s="4">
        <f t="shared" si="185"/>
        <v>27.435</v>
      </c>
      <c r="M2950" s="6">
        <v>1</v>
      </c>
      <c r="N2950" s="7">
        <v>58.7</v>
      </c>
      <c r="O2950">
        <f t="shared" si="186"/>
        <v>31.265</v>
      </c>
      <c r="P2950" s="1">
        <f t="shared" si="187"/>
        <v>0.532623509369676</v>
      </c>
    </row>
    <row r="2951" ht="20" customHeight="1" spans="1:16">
      <c r="A2951" s="4" t="s">
        <v>3714</v>
      </c>
      <c r="B2951" s="4" t="s">
        <v>24</v>
      </c>
      <c r="C2951" s="4" t="s">
        <v>119</v>
      </c>
      <c r="D2951" s="5">
        <v>46204</v>
      </c>
      <c r="E2951" s="5" t="s">
        <v>291</v>
      </c>
      <c r="F2951" s="5" t="s">
        <v>55</v>
      </c>
      <c r="G2951" s="5" t="s">
        <v>292</v>
      </c>
      <c r="H2951" s="4" t="s">
        <v>1947</v>
      </c>
      <c r="I2951" s="4" t="str">
        <f>VLOOKUP(H2951,[1]物料!$A$1:$M$65536,13,0)</f>
        <v>40.00</v>
      </c>
      <c r="J2951" s="4">
        <v>10.7</v>
      </c>
      <c r="K2951" s="4">
        <f t="shared" si="184"/>
        <v>4.8165</v>
      </c>
      <c r="L2951" s="4">
        <f t="shared" si="185"/>
        <v>55.5165</v>
      </c>
      <c r="M2951" s="6">
        <v>1</v>
      </c>
      <c r="N2951" s="7">
        <v>96.33</v>
      </c>
      <c r="O2951">
        <f t="shared" si="186"/>
        <v>40.8135</v>
      </c>
      <c r="P2951" s="1">
        <f t="shared" si="187"/>
        <v>0.423684210526316</v>
      </c>
    </row>
    <row r="2952" ht="20" customHeight="1" spans="1:16">
      <c r="A2952" s="4" t="s">
        <v>3715</v>
      </c>
      <c r="B2952" s="4" t="s">
        <v>17</v>
      </c>
      <c r="C2952" s="4" t="s">
        <v>18</v>
      </c>
      <c r="D2952" s="5">
        <v>46204</v>
      </c>
      <c r="E2952" s="5" t="s">
        <v>1634</v>
      </c>
      <c r="F2952" s="5" t="s">
        <v>32</v>
      </c>
      <c r="G2952" s="5" t="s">
        <v>1635</v>
      </c>
      <c r="H2952" s="4" t="s">
        <v>1636</v>
      </c>
      <c r="I2952" s="4" t="str">
        <f>VLOOKUP(H2952,[1]物料!$A$1:$M$65536,13,0)</f>
        <v>67.00</v>
      </c>
      <c r="J2952" s="4">
        <v>13.6</v>
      </c>
      <c r="K2952" s="4">
        <f t="shared" si="184"/>
        <v>9.4905</v>
      </c>
      <c r="L2952" s="4">
        <f t="shared" si="185"/>
        <v>90.0905</v>
      </c>
      <c r="M2952" s="6">
        <v>1</v>
      </c>
      <c r="N2952" s="7">
        <v>189.81</v>
      </c>
      <c r="O2952">
        <f t="shared" si="186"/>
        <v>99.7195</v>
      </c>
      <c r="P2952" s="1">
        <f t="shared" si="187"/>
        <v>0.525364838522733</v>
      </c>
    </row>
    <row r="2953" ht="20" customHeight="1" spans="1:16">
      <c r="A2953" s="4" t="s">
        <v>3716</v>
      </c>
      <c r="B2953" s="4" t="s">
        <v>17</v>
      </c>
      <c r="C2953" s="4" t="s">
        <v>337</v>
      </c>
      <c r="D2953" s="5">
        <v>46204</v>
      </c>
      <c r="E2953" s="5" t="s">
        <v>101</v>
      </c>
      <c r="F2953" s="5" t="s">
        <v>20</v>
      </c>
      <c r="G2953" s="5" t="s">
        <v>102</v>
      </c>
      <c r="H2953" s="4" t="s">
        <v>2504</v>
      </c>
      <c r="I2953" s="4" t="str">
        <f>VLOOKUP(H2953,[1]物料!$A$1:$M$65536,13,0)</f>
        <v>23.30</v>
      </c>
      <c r="J2953" s="4">
        <v>3</v>
      </c>
      <c r="K2953" s="4">
        <f t="shared" si="184"/>
        <v>2.5</v>
      </c>
      <c r="L2953" s="4">
        <f t="shared" si="185"/>
        <v>28.8</v>
      </c>
      <c r="M2953" s="6">
        <v>1</v>
      </c>
      <c r="N2953" s="7">
        <v>50</v>
      </c>
      <c r="O2953">
        <f t="shared" si="186"/>
        <v>21.2</v>
      </c>
      <c r="P2953" s="1">
        <f t="shared" si="187"/>
        <v>0.424</v>
      </c>
    </row>
    <row r="2954" ht="20" customHeight="1" spans="1:16">
      <c r="A2954" s="4" t="s">
        <v>3717</v>
      </c>
      <c r="B2954" s="4" t="s">
        <v>24</v>
      </c>
      <c r="C2954" s="4" t="s">
        <v>74</v>
      </c>
      <c r="D2954" s="5">
        <v>46204</v>
      </c>
      <c r="E2954" s="5" t="s">
        <v>384</v>
      </c>
      <c r="F2954" s="5" t="s">
        <v>20</v>
      </c>
      <c r="G2954" s="5" t="s">
        <v>385</v>
      </c>
      <c r="H2954" s="4" t="s">
        <v>563</v>
      </c>
      <c r="I2954" s="4" t="str">
        <f>VLOOKUP(H2954,[1]物料!$A$1:$M$65536,13,0)</f>
        <v>36.60</v>
      </c>
      <c r="J2954" s="4">
        <v>6.5</v>
      </c>
      <c r="K2954" s="4">
        <f t="shared" si="184"/>
        <v>4.43</v>
      </c>
      <c r="L2954" s="4">
        <f t="shared" si="185"/>
        <v>47.53</v>
      </c>
      <c r="M2954" s="6">
        <v>1</v>
      </c>
      <c r="N2954" s="7">
        <v>88.6</v>
      </c>
      <c r="O2954">
        <f t="shared" si="186"/>
        <v>41.07</v>
      </c>
      <c r="P2954" s="1">
        <f t="shared" si="187"/>
        <v>0.463544018058691</v>
      </c>
    </row>
    <row r="2955" ht="20" customHeight="1" spans="1:16">
      <c r="A2955" s="4" t="s">
        <v>3718</v>
      </c>
      <c r="B2955" s="4" t="s">
        <v>24</v>
      </c>
      <c r="C2955" s="4" t="s">
        <v>59</v>
      </c>
      <c r="D2955" s="5">
        <v>46204</v>
      </c>
      <c r="E2955" s="5" t="s">
        <v>128</v>
      </c>
      <c r="F2955" s="5" t="s">
        <v>55</v>
      </c>
      <c r="G2955" s="5" t="s">
        <v>129</v>
      </c>
      <c r="H2955" s="4" t="s">
        <v>800</v>
      </c>
      <c r="I2955" s="4" t="str">
        <f>VLOOKUP(H2955,[1]物料!$A$1:$M$65536,13,0)</f>
        <v>18.00</v>
      </c>
      <c r="J2955" s="4">
        <v>8</v>
      </c>
      <c r="K2955" s="4">
        <f t="shared" si="184"/>
        <v>2.94</v>
      </c>
      <c r="L2955" s="4">
        <f t="shared" si="185"/>
        <v>28.94</v>
      </c>
      <c r="M2955" s="6">
        <v>1</v>
      </c>
      <c r="N2955" s="7">
        <v>58.8</v>
      </c>
      <c r="O2955">
        <f t="shared" si="186"/>
        <v>29.86</v>
      </c>
      <c r="P2955" s="1">
        <f t="shared" si="187"/>
        <v>0.507823129251701</v>
      </c>
    </row>
    <row r="2956" ht="20" customHeight="1" spans="1:16">
      <c r="A2956" s="4" t="s">
        <v>3719</v>
      </c>
      <c r="B2956" s="4" t="s">
        <v>24</v>
      </c>
      <c r="C2956" s="4" t="s">
        <v>59</v>
      </c>
      <c r="D2956" s="5">
        <v>46204</v>
      </c>
      <c r="E2956" s="5" t="s">
        <v>784</v>
      </c>
      <c r="F2956" s="5" t="s">
        <v>55</v>
      </c>
      <c r="G2956" s="5" t="s">
        <v>785</v>
      </c>
      <c r="H2956" s="4" t="s">
        <v>1962</v>
      </c>
      <c r="I2956" s="4" t="str">
        <f>VLOOKUP(H2956,[1]物料!$A$1:$M$65536,13,0)</f>
        <v>35.00</v>
      </c>
      <c r="J2956" s="4">
        <v>10.7</v>
      </c>
      <c r="K2956" s="4">
        <f t="shared" si="184"/>
        <v>5.097</v>
      </c>
      <c r="L2956" s="4">
        <f t="shared" si="185"/>
        <v>50.797</v>
      </c>
      <c r="M2956" s="6">
        <v>1</v>
      </c>
      <c r="N2956" s="7">
        <v>101.94</v>
      </c>
      <c r="O2956">
        <f t="shared" si="186"/>
        <v>51.143</v>
      </c>
      <c r="P2956" s="1">
        <f t="shared" si="187"/>
        <v>0.501697076711791</v>
      </c>
    </row>
    <row r="2957" ht="20" customHeight="1" spans="1:16">
      <c r="A2957" s="4" t="s">
        <v>3720</v>
      </c>
      <c r="B2957" s="4" t="s">
        <v>24</v>
      </c>
      <c r="C2957" s="4" t="s">
        <v>119</v>
      </c>
      <c r="D2957" s="5">
        <v>46204</v>
      </c>
      <c r="E2957" s="5" t="s">
        <v>90</v>
      </c>
      <c r="F2957" s="5" t="s">
        <v>55</v>
      </c>
      <c r="G2957" s="5" t="s">
        <v>91</v>
      </c>
      <c r="H2957" s="4" t="s">
        <v>195</v>
      </c>
      <c r="I2957" s="4" t="str">
        <f>VLOOKUP(H2957,[1]物料!$A$1:$M$65536,13,0)</f>
        <v>40.00</v>
      </c>
      <c r="J2957" s="4">
        <v>10.7</v>
      </c>
      <c r="K2957" s="4">
        <f t="shared" si="184"/>
        <v>6.44</v>
      </c>
      <c r="L2957" s="4">
        <f t="shared" si="185"/>
        <v>57.14</v>
      </c>
      <c r="M2957" s="6">
        <v>1</v>
      </c>
      <c r="N2957" s="7">
        <v>128.8</v>
      </c>
      <c r="O2957">
        <f t="shared" si="186"/>
        <v>71.66</v>
      </c>
      <c r="P2957" s="1">
        <f t="shared" si="187"/>
        <v>0.556366459627329</v>
      </c>
    </row>
    <row r="2958" ht="20" customHeight="1" spans="1:16">
      <c r="A2958" s="4" t="s">
        <v>3721</v>
      </c>
      <c r="B2958" s="4" t="s">
        <v>24</v>
      </c>
      <c r="C2958" s="4" t="s">
        <v>411</v>
      </c>
      <c r="D2958" s="5">
        <v>46204</v>
      </c>
      <c r="E2958" s="5" t="s">
        <v>384</v>
      </c>
      <c r="F2958" s="5" t="s">
        <v>20</v>
      </c>
      <c r="G2958" s="5" t="s">
        <v>385</v>
      </c>
      <c r="H2958" s="4" t="s">
        <v>563</v>
      </c>
      <c r="I2958" s="4" t="str">
        <f>VLOOKUP(H2958,[1]物料!$A$1:$M$65536,13,0)</f>
        <v>36.60</v>
      </c>
      <c r="J2958" s="4">
        <v>6.5</v>
      </c>
      <c r="K2958" s="4">
        <f t="shared" si="184"/>
        <v>4.44</v>
      </c>
      <c r="L2958" s="4">
        <f t="shared" si="185"/>
        <v>47.54</v>
      </c>
      <c r="M2958" s="6">
        <v>1</v>
      </c>
      <c r="N2958" s="7">
        <v>88.8</v>
      </c>
      <c r="O2958">
        <f t="shared" si="186"/>
        <v>41.26</v>
      </c>
      <c r="P2958" s="1">
        <f t="shared" si="187"/>
        <v>0.46463963963964</v>
      </c>
    </row>
    <row r="2959" ht="20" customHeight="1" spans="1:16">
      <c r="A2959" s="4" t="s">
        <v>3722</v>
      </c>
      <c r="B2959" s="4" t="s">
        <v>24</v>
      </c>
      <c r="C2959" s="4" t="s">
        <v>25</v>
      </c>
      <c r="D2959" s="5">
        <v>46204</v>
      </c>
      <c r="E2959" s="5" t="s">
        <v>1839</v>
      </c>
      <c r="F2959" s="5" t="s">
        <v>20</v>
      </c>
      <c r="G2959" s="5" t="s">
        <v>1840</v>
      </c>
      <c r="H2959" s="4" t="s">
        <v>3723</v>
      </c>
      <c r="I2959" s="4" t="str">
        <f>VLOOKUP(H2959,[1]物料!$A$1:$M$65536,13,0)</f>
        <v>45.20</v>
      </c>
      <c r="J2959" s="4">
        <v>7</v>
      </c>
      <c r="K2959" s="4">
        <f t="shared" si="184"/>
        <v>5.99</v>
      </c>
      <c r="L2959" s="4">
        <f t="shared" si="185"/>
        <v>58.19</v>
      </c>
      <c r="M2959" s="6">
        <v>1</v>
      </c>
      <c r="N2959" s="7">
        <v>119.8</v>
      </c>
      <c r="O2959">
        <f t="shared" si="186"/>
        <v>61.61</v>
      </c>
      <c r="P2959" s="1">
        <f t="shared" si="187"/>
        <v>0.514273789649416</v>
      </c>
    </row>
    <row r="2960" ht="20" customHeight="1" spans="1:16">
      <c r="A2960" s="4" t="s">
        <v>3724</v>
      </c>
      <c r="B2960" s="4" t="s">
        <v>17</v>
      </c>
      <c r="C2960" s="4" t="s">
        <v>18</v>
      </c>
      <c r="D2960" s="5">
        <v>46204</v>
      </c>
      <c r="E2960" s="5" t="s">
        <v>75</v>
      </c>
      <c r="F2960" s="5" t="s">
        <v>61</v>
      </c>
      <c r="G2960" s="5" t="s">
        <v>76</v>
      </c>
      <c r="H2960" s="4" t="s">
        <v>180</v>
      </c>
      <c r="I2960" s="4" t="str">
        <f>VLOOKUP(H2960,[1]物料!$A$1:$M$65536,13,0)</f>
        <v>25.00</v>
      </c>
      <c r="J2960" s="4">
        <v>4.5</v>
      </c>
      <c r="K2960" s="4">
        <f t="shared" si="184"/>
        <v>3.7905</v>
      </c>
      <c r="L2960" s="4">
        <f t="shared" si="185"/>
        <v>33.2905</v>
      </c>
      <c r="M2960" s="6">
        <v>1</v>
      </c>
      <c r="N2960" s="7">
        <v>75.81</v>
      </c>
      <c r="O2960">
        <f t="shared" si="186"/>
        <v>42.5195</v>
      </c>
      <c r="P2960" s="1">
        <f t="shared" si="187"/>
        <v>0.560869278459306</v>
      </c>
    </row>
    <row r="2961" ht="20" customHeight="1" spans="1:16">
      <c r="A2961" s="4" t="s">
        <v>3725</v>
      </c>
      <c r="B2961" s="4" t="s">
        <v>24</v>
      </c>
      <c r="C2961" s="4" t="s">
        <v>44</v>
      </c>
      <c r="D2961" s="5">
        <v>46204</v>
      </c>
      <c r="E2961" s="5" t="s">
        <v>45</v>
      </c>
      <c r="F2961" s="5" t="s">
        <v>20</v>
      </c>
      <c r="G2961" s="5" t="s">
        <v>46</v>
      </c>
      <c r="H2961" s="4" t="s">
        <v>47</v>
      </c>
      <c r="I2961" s="4" t="str">
        <f>VLOOKUP(H2961,[1]物料!$A$1:$M$65536,13,0)</f>
        <v>36.10</v>
      </c>
      <c r="J2961" s="4">
        <v>6.5</v>
      </c>
      <c r="K2961" s="4">
        <f t="shared" si="184"/>
        <v>4.94</v>
      </c>
      <c r="L2961" s="4">
        <f t="shared" si="185"/>
        <v>47.54</v>
      </c>
      <c r="M2961" s="6">
        <v>1</v>
      </c>
      <c r="N2961" s="7">
        <v>98.8</v>
      </c>
      <c r="O2961">
        <f t="shared" si="186"/>
        <v>51.26</v>
      </c>
      <c r="P2961" s="1">
        <f t="shared" si="187"/>
        <v>0.518825910931174</v>
      </c>
    </row>
    <row r="2962" ht="20" customHeight="1" spans="1:16">
      <c r="A2962" s="4" t="s">
        <v>3726</v>
      </c>
      <c r="B2962" s="4" t="s">
        <v>24</v>
      </c>
      <c r="C2962" s="4" t="s">
        <v>59</v>
      </c>
      <c r="D2962" s="5">
        <v>46204</v>
      </c>
      <c r="E2962" s="5" t="s">
        <v>115</v>
      </c>
      <c r="F2962" s="5" t="s">
        <v>70</v>
      </c>
      <c r="G2962" s="5" t="s">
        <v>116</v>
      </c>
      <c r="H2962" s="4" t="s">
        <v>253</v>
      </c>
      <c r="I2962" s="4" t="str">
        <f>VLOOKUP(H2962,[1]物料!$A$1:$M$65536,13,0)</f>
        <v>42.00</v>
      </c>
      <c r="J2962" s="4">
        <v>6.5</v>
      </c>
      <c r="K2962" s="4">
        <f t="shared" si="184"/>
        <v>5.49</v>
      </c>
      <c r="L2962" s="4">
        <f t="shared" si="185"/>
        <v>53.99</v>
      </c>
      <c r="M2962" s="6">
        <v>1</v>
      </c>
      <c r="N2962" s="7">
        <v>109.8</v>
      </c>
      <c r="O2962">
        <f t="shared" si="186"/>
        <v>55.81</v>
      </c>
      <c r="P2962" s="1">
        <f t="shared" si="187"/>
        <v>0.508287795992714</v>
      </c>
    </row>
    <row r="2963" ht="20" customHeight="1" spans="1:16">
      <c r="A2963" s="4" t="s">
        <v>3727</v>
      </c>
      <c r="B2963" s="4" t="s">
        <v>24</v>
      </c>
      <c r="C2963" s="4" t="s">
        <v>150</v>
      </c>
      <c r="D2963" s="5">
        <v>46204</v>
      </c>
      <c r="E2963" s="5" t="s">
        <v>182</v>
      </c>
      <c r="F2963" s="5" t="s">
        <v>20</v>
      </c>
      <c r="G2963" s="5" t="s">
        <v>183</v>
      </c>
      <c r="H2963" s="4" t="s">
        <v>1012</v>
      </c>
      <c r="I2963" s="4" t="str">
        <f>VLOOKUP(H2963,[1]物料!$A$1:$M$65536,13,0)</f>
        <v>22.10</v>
      </c>
      <c r="J2963" s="4">
        <v>6.5</v>
      </c>
      <c r="K2963" s="4">
        <f t="shared" si="184"/>
        <v>3.94</v>
      </c>
      <c r="L2963" s="4">
        <f t="shared" si="185"/>
        <v>32.54</v>
      </c>
      <c r="M2963" s="6">
        <v>1</v>
      </c>
      <c r="N2963" s="7">
        <v>78.8</v>
      </c>
      <c r="O2963">
        <f t="shared" si="186"/>
        <v>46.26</v>
      </c>
      <c r="P2963" s="1">
        <f t="shared" si="187"/>
        <v>0.587055837563452</v>
      </c>
    </row>
    <row r="2964" ht="20" customHeight="1" spans="1:16">
      <c r="A2964" s="4" t="s">
        <v>3728</v>
      </c>
      <c r="B2964" s="4" t="s">
        <v>17</v>
      </c>
      <c r="C2964" s="4" t="s">
        <v>113</v>
      </c>
      <c r="D2964" s="5">
        <v>46204</v>
      </c>
      <c r="E2964" s="5" t="s">
        <v>1393</v>
      </c>
      <c r="F2964" s="5" t="s">
        <v>55</v>
      </c>
      <c r="G2964" s="5" t="s">
        <v>1394</v>
      </c>
      <c r="H2964" s="4" t="s">
        <v>1395</v>
      </c>
      <c r="I2964" s="4" t="str">
        <f>VLOOKUP(H2964,[1]物料!$A$1:$M$65536,13,0)</f>
        <v>17.00</v>
      </c>
      <c r="J2964" s="4">
        <v>4.5</v>
      </c>
      <c r="K2964" s="4">
        <f t="shared" si="184"/>
        <v>2.09</v>
      </c>
      <c r="L2964" s="4">
        <f t="shared" si="185"/>
        <v>23.59</v>
      </c>
      <c r="M2964" s="6">
        <v>1</v>
      </c>
      <c r="N2964" s="7">
        <v>41.8</v>
      </c>
      <c r="O2964">
        <f t="shared" si="186"/>
        <v>18.21</v>
      </c>
      <c r="P2964" s="1">
        <f t="shared" si="187"/>
        <v>0.435645933014354</v>
      </c>
    </row>
    <row r="2965" ht="20" customHeight="1" spans="1:16">
      <c r="A2965" s="4" t="s">
        <v>3729</v>
      </c>
      <c r="B2965" s="4" t="s">
        <v>24</v>
      </c>
      <c r="C2965" s="4" t="s">
        <v>119</v>
      </c>
      <c r="D2965" s="5">
        <v>46204</v>
      </c>
      <c r="E2965" s="5" t="s">
        <v>94</v>
      </c>
      <c r="F2965" s="5" t="s">
        <v>55</v>
      </c>
      <c r="G2965" s="5" t="s">
        <v>95</v>
      </c>
      <c r="H2965" s="4" t="s">
        <v>345</v>
      </c>
      <c r="I2965" s="4" t="str">
        <f>VLOOKUP(H2965,[1]物料!$A$1:$M$65536,13,0)</f>
        <v>30.00</v>
      </c>
      <c r="J2965" s="4">
        <v>10.7</v>
      </c>
      <c r="K2965" s="4">
        <f t="shared" si="184"/>
        <v>4.44</v>
      </c>
      <c r="L2965" s="4">
        <f t="shared" si="185"/>
        <v>45.14</v>
      </c>
      <c r="M2965" s="6">
        <v>1</v>
      </c>
      <c r="N2965" s="7">
        <v>88.8</v>
      </c>
      <c r="O2965">
        <f t="shared" si="186"/>
        <v>43.66</v>
      </c>
      <c r="P2965" s="1">
        <f t="shared" si="187"/>
        <v>0.491666666666667</v>
      </c>
    </row>
    <row r="2966" ht="20" customHeight="1" spans="1:16">
      <c r="A2966" s="4" t="s">
        <v>3730</v>
      </c>
      <c r="B2966" s="4" t="s">
        <v>24</v>
      </c>
      <c r="C2966" s="4" t="s">
        <v>25</v>
      </c>
      <c r="D2966" s="5">
        <v>46204</v>
      </c>
      <c r="E2966" s="5" t="s">
        <v>50</v>
      </c>
      <c r="F2966" s="5" t="s">
        <v>20</v>
      </c>
      <c r="G2966" s="5" t="s">
        <v>51</v>
      </c>
      <c r="H2966" s="4" t="s">
        <v>713</v>
      </c>
      <c r="I2966" s="4" t="str">
        <f>VLOOKUP(H2966,[1]物料!$A$1:$M$65536,13,0)</f>
        <v>21.00</v>
      </c>
      <c r="J2966" s="4">
        <v>6.5</v>
      </c>
      <c r="K2966" s="4">
        <f t="shared" si="184"/>
        <v>3.19</v>
      </c>
      <c r="L2966" s="4">
        <f t="shared" si="185"/>
        <v>30.69</v>
      </c>
      <c r="M2966" s="6">
        <v>1</v>
      </c>
      <c r="N2966" s="7">
        <v>63.8</v>
      </c>
      <c r="O2966">
        <f t="shared" si="186"/>
        <v>33.11</v>
      </c>
      <c r="P2966" s="1">
        <f t="shared" si="187"/>
        <v>0.518965517241379</v>
      </c>
    </row>
    <row r="2967" ht="20" customHeight="1" spans="1:16">
      <c r="A2967" s="4" t="s">
        <v>3731</v>
      </c>
      <c r="B2967" s="4" t="s">
        <v>24</v>
      </c>
      <c r="C2967" s="4" t="s">
        <v>59</v>
      </c>
      <c r="D2967" s="5">
        <v>46204</v>
      </c>
      <c r="E2967" s="5" t="s">
        <v>3732</v>
      </c>
      <c r="F2967" s="5" t="s">
        <v>20</v>
      </c>
      <c r="G2967" s="5" t="s">
        <v>3733</v>
      </c>
      <c r="H2967" s="4" t="s">
        <v>3734</v>
      </c>
      <c r="I2967" s="4" t="str">
        <f>VLOOKUP(H2967,[1]物料!$A$1:$M$65536,13,0)</f>
        <v>19.90</v>
      </c>
      <c r="J2967" s="4">
        <v>6.5</v>
      </c>
      <c r="K2967" s="4">
        <f t="shared" si="184"/>
        <v>3.04</v>
      </c>
      <c r="L2967" s="4">
        <f t="shared" si="185"/>
        <v>29.44</v>
      </c>
      <c r="M2967" s="6">
        <v>1</v>
      </c>
      <c r="N2967" s="7">
        <v>60.8</v>
      </c>
      <c r="O2967">
        <f t="shared" si="186"/>
        <v>31.36</v>
      </c>
      <c r="P2967" s="1">
        <f t="shared" si="187"/>
        <v>0.515789473684211</v>
      </c>
    </row>
    <row r="2968" ht="20" customHeight="1" spans="1:16">
      <c r="A2968" s="4" t="s">
        <v>3731</v>
      </c>
      <c r="B2968" s="4" t="s">
        <v>24</v>
      </c>
      <c r="C2968" s="4" t="s">
        <v>59</v>
      </c>
      <c r="D2968" s="5">
        <v>46204</v>
      </c>
      <c r="E2968" s="5" t="s">
        <v>465</v>
      </c>
      <c r="F2968" s="5" t="s">
        <v>20</v>
      </c>
      <c r="G2968" s="5" t="s">
        <v>466</v>
      </c>
      <c r="H2968" s="4" t="s">
        <v>1983</v>
      </c>
      <c r="I2968" s="4" t="str">
        <f>VLOOKUP(H2968,[1]物料!$A$1:$M$65536,13,0)</f>
        <v>33.70</v>
      </c>
      <c r="J2968" s="4">
        <v>7</v>
      </c>
      <c r="K2968" s="4">
        <f t="shared" si="184"/>
        <v>4.69</v>
      </c>
      <c r="L2968" s="4">
        <f t="shared" si="185"/>
        <v>45.39</v>
      </c>
      <c r="M2968" s="6">
        <v>1</v>
      </c>
      <c r="N2968" s="7">
        <v>93.8</v>
      </c>
      <c r="O2968">
        <f t="shared" si="186"/>
        <v>48.41</v>
      </c>
      <c r="P2968" s="1">
        <f t="shared" si="187"/>
        <v>0.516098081023454</v>
      </c>
    </row>
    <row r="2969" ht="20" customHeight="1" spans="1:16">
      <c r="A2969" s="4" t="s">
        <v>3735</v>
      </c>
      <c r="B2969" s="4" t="s">
        <v>24</v>
      </c>
      <c r="C2969" s="4" t="s">
        <v>25</v>
      </c>
      <c r="D2969" s="5">
        <v>46204</v>
      </c>
      <c r="E2969" s="5" t="s">
        <v>115</v>
      </c>
      <c r="F2969" s="5" t="s">
        <v>70</v>
      </c>
      <c r="G2969" s="5" t="s">
        <v>116</v>
      </c>
      <c r="H2969" s="4" t="s">
        <v>253</v>
      </c>
      <c r="I2969" s="4" t="str">
        <f>VLOOKUP(H2969,[1]物料!$A$1:$M$65536,13,0)</f>
        <v>42.00</v>
      </c>
      <c r="J2969" s="4">
        <v>6.5</v>
      </c>
      <c r="K2969" s="4">
        <f t="shared" si="184"/>
        <v>5.49</v>
      </c>
      <c r="L2969" s="4">
        <f t="shared" si="185"/>
        <v>53.99</v>
      </c>
      <c r="M2969" s="6">
        <v>1</v>
      </c>
      <c r="N2969" s="7">
        <v>109.8</v>
      </c>
      <c r="O2969">
        <f t="shared" si="186"/>
        <v>55.81</v>
      </c>
      <c r="P2969" s="1">
        <f t="shared" si="187"/>
        <v>0.508287795992714</v>
      </c>
    </row>
    <row r="2970" ht="20" customHeight="1" spans="1:16">
      <c r="A2970" s="4" t="s">
        <v>3736</v>
      </c>
      <c r="B2970" s="4" t="s">
        <v>24</v>
      </c>
      <c r="C2970" s="4" t="s">
        <v>59</v>
      </c>
      <c r="D2970" s="5">
        <v>46204</v>
      </c>
      <c r="E2970" s="5" t="s">
        <v>60</v>
      </c>
      <c r="F2970" s="5" t="s">
        <v>61</v>
      </c>
      <c r="G2970" s="5" t="s">
        <v>62</v>
      </c>
      <c r="H2970" s="4" t="s">
        <v>63</v>
      </c>
      <c r="I2970" s="4" t="str">
        <f>VLOOKUP(H2970,[1]物料!$A$1:$M$65536,13,0)</f>
        <v>24.00</v>
      </c>
      <c r="J2970" s="4">
        <v>8</v>
      </c>
      <c r="K2970" s="4">
        <f t="shared" si="184"/>
        <v>3.49</v>
      </c>
      <c r="L2970" s="4">
        <f t="shared" si="185"/>
        <v>35.49</v>
      </c>
      <c r="M2970" s="6">
        <v>1</v>
      </c>
      <c r="N2970" s="7">
        <v>69.8</v>
      </c>
      <c r="O2970">
        <f t="shared" si="186"/>
        <v>34.31</v>
      </c>
      <c r="P2970" s="1">
        <f t="shared" si="187"/>
        <v>0.491547277936963</v>
      </c>
    </row>
    <row r="2971" ht="20" customHeight="1" spans="1:16">
      <c r="A2971" s="4" t="s">
        <v>3737</v>
      </c>
      <c r="B2971" s="4" t="s">
        <v>24</v>
      </c>
      <c r="C2971" s="4" t="s">
        <v>119</v>
      </c>
      <c r="D2971" s="5">
        <v>46204</v>
      </c>
      <c r="E2971" s="5" t="s">
        <v>83</v>
      </c>
      <c r="F2971" s="5" t="s">
        <v>55</v>
      </c>
      <c r="G2971" s="5" t="s">
        <v>84</v>
      </c>
      <c r="H2971" s="4" t="s">
        <v>88</v>
      </c>
      <c r="I2971" s="4" t="str">
        <f>VLOOKUP(H2971,[1]物料!$A$1:$M$65536,13,0)</f>
        <v>52.00</v>
      </c>
      <c r="J2971" s="4">
        <v>18</v>
      </c>
      <c r="K2971" s="4">
        <f t="shared" si="184"/>
        <v>6.94</v>
      </c>
      <c r="L2971" s="4">
        <f t="shared" si="185"/>
        <v>76.94</v>
      </c>
      <c r="M2971" s="6">
        <v>1</v>
      </c>
      <c r="N2971" s="7">
        <v>138.8</v>
      </c>
      <c r="O2971">
        <f t="shared" si="186"/>
        <v>61.86</v>
      </c>
      <c r="P2971" s="1">
        <f t="shared" si="187"/>
        <v>0.445677233429395</v>
      </c>
    </row>
    <row r="2972" ht="20" customHeight="1" spans="1:16">
      <c r="A2972" s="4" t="s">
        <v>3738</v>
      </c>
      <c r="B2972" s="4" t="s">
        <v>17</v>
      </c>
      <c r="C2972" s="4" t="s">
        <v>18</v>
      </c>
      <c r="D2972" s="5">
        <v>46204</v>
      </c>
      <c r="E2972" s="5" t="s">
        <v>50</v>
      </c>
      <c r="F2972" s="5" t="s">
        <v>20</v>
      </c>
      <c r="G2972" s="5" t="s">
        <v>51</v>
      </c>
      <c r="H2972" s="4" t="s">
        <v>210</v>
      </c>
      <c r="I2972" s="4" t="str">
        <f>VLOOKUP(H2972,[1]物料!$A$1:$M$65536,13,0)</f>
        <v>21.00</v>
      </c>
      <c r="J2972" s="4">
        <v>3</v>
      </c>
      <c r="K2972" s="4">
        <f t="shared" si="184"/>
        <v>2.5</v>
      </c>
      <c r="L2972" s="4">
        <f t="shared" si="185"/>
        <v>26.5</v>
      </c>
      <c r="M2972" s="6">
        <v>1</v>
      </c>
      <c r="N2972" s="7">
        <v>50</v>
      </c>
      <c r="O2972">
        <f t="shared" si="186"/>
        <v>23.5</v>
      </c>
      <c r="P2972" s="1">
        <f t="shared" si="187"/>
        <v>0.47</v>
      </c>
    </row>
    <row r="2973" ht="20" customHeight="1" spans="1:16">
      <c r="A2973" s="4" t="s">
        <v>3739</v>
      </c>
      <c r="B2973" s="4" t="s">
        <v>24</v>
      </c>
      <c r="C2973" s="4" t="s">
        <v>411</v>
      </c>
      <c r="D2973" s="5">
        <v>46204</v>
      </c>
      <c r="E2973" s="5" t="s">
        <v>83</v>
      </c>
      <c r="F2973" s="5" t="s">
        <v>55</v>
      </c>
      <c r="G2973" s="5" t="s">
        <v>84</v>
      </c>
      <c r="H2973" s="4" t="s">
        <v>138</v>
      </c>
      <c r="I2973" s="4" t="str">
        <f>VLOOKUP(H2973,[1]物料!$A$1:$M$65536,13,0)</f>
        <v>52.00</v>
      </c>
      <c r="J2973" s="4">
        <v>18</v>
      </c>
      <c r="K2973" s="4">
        <f t="shared" si="184"/>
        <v>6.44</v>
      </c>
      <c r="L2973" s="4">
        <f t="shared" si="185"/>
        <v>76.44</v>
      </c>
      <c r="M2973" s="6">
        <v>1</v>
      </c>
      <c r="N2973" s="7">
        <v>128.8</v>
      </c>
      <c r="O2973">
        <f t="shared" si="186"/>
        <v>52.36</v>
      </c>
      <c r="P2973" s="1">
        <f t="shared" si="187"/>
        <v>0.406521739130435</v>
      </c>
    </row>
    <row r="2974" ht="20" customHeight="1" spans="1:16">
      <c r="A2974" s="4" t="s">
        <v>3740</v>
      </c>
      <c r="B2974" s="4" t="s">
        <v>24</v>
      </c>
      <c r="C2974" s="4" t="s">
        <v>119</v>
      </c>
      <c r="D2974" s="5">
        <v>46204</v>
      </c>
      <c r="E2974" s="5" t="s">
        <v>94</v>
      </c>
      <c r="F2974" s="5" t="s">
        <v>55</v>
      </c>
      <c r="G2974" s="5" t="s">
        <v>95</v>
      </c>
      <c r="H2974" s="4" t="s">
        <v>345</v>
      </c>
      <c r="I2974" s="4" t="str">
        <f>VLOOKUP(H2974,[1]物料!$A$1:$M$65536,13,0)</f>
        <v>30.00</v>
      </c>
      <c r="J2974" s="4">
        <v>10.7</v>
      </c>
      <c r="K2974" s="4">
        <f t="shared" si="184"/>
        <v>4.215</v>
      </c>
      <c r="L2974" s="4">
        <f t="shared" si="185"/>
        <v>44.915</v>
      </c>
      <c r="M2974" s="6">
        <v>1</v>
      </c>
      <c r="N2974" s="7">
        <v>84.3</v>
      </c>
      <c r="O2974">
        <f t="shared" si="186"/>
        <v>39.385</v>
      </c>
      <c r="P2974" s="1">
        <f t="shared" si="187"/>
        <v>0.467200474495848</v>
      </c>
    </row>
    <row r="2975" ht="20" customHeight="1" spans="1:16">
      <c r="A2975" s="4" t="s">
        <v>3741</v>
      </c>
      <c r="B2975" s="4" t="s">
        <v>17</v>
      </c>
      <c r="C2975" s="4" t="s">
        <v>18</v>
      </c>
      <c r="D2975" s="5">
        <v>46204</v>
      </c>
      <c r="E2975" s="5" t="s">
        <v>384</v>
      </c>
      <c r="F2975" s="5" t="s">
        <v>20</v>
      </c>
      <c r="G2975" s="5" t="s">
        <v>385</v>
      </c>
      <c r="H2975" s="4" t="s">
        <v>386</v>
      </c>
      <c r="I2975" s="4" t="str">
        <f>VLOOKUP(H2975,[1]物料!$A$1:$M$65536,13,0)</f>
        <v>36.60</v>
      </c>
      <c r="J2975" s="4">
        <v>3</v>
      </c>
      <c r="K2975" s="4">
        <f t="shared" si="184"/>
        <v>4.94</v>
      </c>
      <c r="L2975" s="4">
        <f t="shared" si="185"/>
        <v>44.54</v>
      </c>
      <c r="M2975" s="6">
        <v>1</v>
      </c>
      <c r="N2975" s="7">
        <v>98.8</v>
      </c>
      <c r="O2975">
        <f t="shared" si="186"/>
        <v>54.26</v>
      </c>
      <c r="P2975" s="1">
        <f t="shared" si="187"/>
        <v>0.54919028340081</v>
      </c>
    </row>
    <row r="2976" ht="20" customHeight="1" spans="1:16">
      <c r="A2976" s="4" t="s">
        <v>3742</v>
      </c>
      <c r="B2976" s="4" t="s">
        <v>17</v>
      </c>
      <c r="C2976" s="4" t="s">
        <v>167</v>
      </c>
      <c r="D2976" s="5">
        <v>46204</v>
      </c>
      <c r="E2976" s="5" t="s">
        <v>3482</v>
      </c>
      <c r="F2976" s="5" t="s">
        <v>32</v>
      </c>
      <c r="G2976" s="5" t="s">
        <v>3483</v>
      </c>
      <c r="H2976" s="4" t="s">
        <v>3484</v>
      </c>
      <c r="I2976" s="4" t="str">
        <f>VLOOKUP(H2976,[1]物料!$A$1:$M$65536,13,0)</f>
        <v>114.00</v>
      </c>
      <c r="J2976" s="4">
        <v>13.6</v>
      </c>
      <c r="K2976" s="4">
        <f t="shared" si="184"/>
        <v>13.09</v>
      </c>
      <c r="L2976" s="4">
        <f t="shared" si="185"/>
        <v>140.69</v>
      </c>
      <c r="M2976" s="6">
        <v>1</v>
      </c>
      <c r="N2976" s="7">
        <v>261.8</v>
      </c>
      <c r="O2976">
        <f t="shared" si="186"/>
        <v>121.11</v>
      </c>
      <c r="P2976" s="1">
        <f t="shared" si="187"/>
        <v>0.462605042016807</v>
      </c>
    </row>
    <row r="2977" ht="20" customHeight="1" spans="1:16">
      <c r="A2977" s="4" t="s">
        <v>3743</v>
      </c>
      <c r="B2977" s="4" t="s">
        <v>24</v>
      </c>
      <c r="C2977" s="4" t="s">
        <v>74</v>
      </c>
      <c r="D2977" s="5">
        <v>46204</v>
      </c>
      <c r="E2977" s="5" t="s">
        <v>317</v>
      </c>
      <c r="F2977" s="5" t="s">
        <v>55</v>
      </c>
      <c r="G2977" s="5" t="s">
        <v>318</v>
      </c>
      <c r="H2977" s="4" t="s">
        <v>1067</v>
      </c>
      <c r="I2977" s="4" t="str">
        <f>VLOOKUP(H2977,[1]物料!$A$1:$M$65536,13,0)</f>
        <v>41.00</v>
      </c>
      <c r="J2977" s="4">
        <v>10.7</v>
      </c>
      <c r="K2977" s="4">
        <f t="shared" si="184"/>
        <v>6.44</v>
      </c>
      <c r="L2977" s="4">
        <f t="shared" si="185"/>
        <v>58.14</v>
      </c>
      <c r="M2977" s="6">
        <v>1</v>
      </c>
      <c r="N2977" s="7">
        <v>128.8</v>
      </c>
      <c r="O2977">
        <f t="shared" si="186"/>
        <v>70.66</v>
      </c>
      <c r="P2977" s="1">
        <f t="shared" si="187"/>
        <v>0.54860248447205</v>
      </c>
    </row>
    <row r="2978" ht="20" customHeight="1" spans="1:16">
      <c r="A2978" s="4" t="s">
        <v>3744</v>
      </c>
      <c r="B2978" s="4" t="s">
        <v>24</v>
      </c>
      <c r="C2978" s="4" t="s">
        <v>59</v>
      </c>
      <c r="D2978" s="5">
        <v>46204</v>
      </c>
      <c r="E2978" s="5" t="s">
        <v>622</v>
      </c>
      <c r="F2978" s="5" t="s">
        <v>20</v>
      </c>
      <c r="G2978" s="5" t="s">
        <v>623</v>
      </c>
      <c r="H2978" s="4" t="s">
        <v>779</v>
      </c>
      <c r="I2978" s="4" t="str">
        <f>VLOOKUP(H2978,[1]物料!$A$1:$M$65536,13,0)</f>
        <v>53.70</v>
      </c>
      <c r="J2978" s="4">
        <v>7</v>
      </c>
      <c r="K2978" s="4">
        <f t="shared" si="184"/>
        <v>6.09</v>
      </c>
      <c r="L2978" s="4">
        <f t="shared" si="185"/>
        <v>66.79</v>
      </c>
      <c r="M2978" s="6">
        <v>1</v>
      </c>
      <c r="N2978" s="7">
        <v>121.8</v>
      </c>
      <c r="O2978">
        <f t="shared" si="186"/>
        <v>55.01</v>
      </c>
      <c r="P2978" s="1">
        <f t="shared" si="187"/>
        <v>0.451642036124795</v>
      </c>
    </row>
    <row r="2979" ht="20" customHeight="1" spans="1:16">
      <c r="A2979" s="4" t="s">
        <v>3745</v>
      </c>
      <c r="B2979" s="4" t="s">
        <v>24</v>
      </c>
      <c r="C2979" s="4" t="s">
        <v>44</v>
      </c>
      <c r="D2979" s="5">
        <v>46204</v>
      </c>
      <c r="E2979" s="5" t="s">
        <v>384</v>
      </c>
      <c r="F2979" s="5" t="s">
        <v>20</v>
      </c>
      <c r="G2979" s="5" t="s">
        <v>385</v>
      </c>
      <c r="H2979" s="4" t="s">
        <v>596</v>
      </c>
      <c r="I2979" s="4" t="str">
        <f>VLOOKUP(H2979,[1]物料!$A$1:$M$65536,13,0)</f>
        <v>36.60</v>
      </c>
      <c r="J2979" s="4">
        <v>6.5</v>
      </c>
      <c r="K2979" s="4">
        <f t="shared" si="184"/>
        <v>4.435</v>
      </c>
      <c r="L2979" s="4">
        <f t="shared" si="185"/>
        <v>47.535</v>
      </c>
      <c r="M2979" s="6">
        <v>1</v>
      </c>
      <c r="N2979" s="7">
        <v>88.7</v>
      </c>
      <c r="O2979">
        <f t="shared" si="186"/>
        <v>41.165</v>
      </c>
      <c r="P2979" s="1">
        <f t="shared" si="187"/>
        <v>0.464092446448703</v>
      </c>
    </row>
    <row r="2980" ht="20" customHeight="1" spans="1:16">
      <c r="A2980" s="4" t="s">
        <v>3746</v>
      </c>
      <c r="B2980" s="4" t="s">
        <v>24</v>
      </c>
      <c r="C2980" s="4" t="s">
        <v>59</v>
      </c>
      <c r="D2980" s="5">
        <v>46204</v>
      </c>
      <c r="E2980" s="5" t="s">
        <v>69</v>
      </c>
      <c r="F2980" s="5" t="s">
        <v>70</v>
      </c>
      <c r="G2980" s="5" t="s">
        <v>71</v>
      </c>
      <c r="H2980" s="4" t="s">
        <v>463</v>
      </c>
      <c r="I2980" s="4" t="str">
        <f>VLOOKUP(H2980,[1]物料!$A$1:$M$65536,13,0)</f>
        <v>45.00</v>
      </c>
      <c r="J2980" s="4">
        <v>6.5</v>
      </c>
      <c r="K2980" s="4">
        <f t="shared" si="184"/>
        <v>5.49</v>
      </c>
      <c r="L2980" s="4">
        <f t="shared" si="185"/>
        <v>56.99</v>
      </c>
      <c r="M2980" s="6">
        <v>1</v>
      </c>
      <c r="N2980" s="7">
        <v>109.8</v>
      </c>
      <c r="O2980">
        <f t="shared" si="186"/>
        <v>52.81</v>
      </c>
      <c r="P2980" s="1">
        <f t="shared" si="187"/>
        <v>0.480965391621129</v>
      </c>
    </row>
    <row r="2981" ht="20" customHeight="1" spans="1:16">
      <c r="A2981" s="4" t="s">
        <v>3747</v>
      </c>
      <c r="B2981" s="4" t="s">
        <v>17</v>
      </c>
      <c r="C2981" s="4" t="s">
        <v>538</v>
      </c>
      <c r="D2981" s="5">
        <v>46204</v>
      </c>
      <c r="E2981" s="5" t="s">
        <v>291</v>
      </c>
      <c r="F2981" s="5" t="s">
        <v>55</v>
      </c>
      <c r="G2981" s="5" t="s">
        <v>292</v>
      </c>
      <c r="H2981" s="4" t="s">
        <v>378</v>
      </c>
      <c r="I2981" s="4" t="str">
        <f>VLOOKUP(H2981,[1]物料!$A$1:$M$65536,13,0)</f>
        <v>40.00</v>
      </c>
      <c r="J2981" s="4">
        <v>7.2</v>
      </c>
      <c r="K2981" s="4">
        <f t="shared" si="184"/>
        <v>6.2265</v>
      </c>
      <c r="L2981" s="4">
        <f t="shared" si="185"/>
        <v>53.4265</v>
      </c>
      <c r="M2981" s="6">
        <v>1</v>
      </c>
      <c r="N2981" s="7">
        <v>124.53</v>
      </c>
      <c r="O2981">
        <f t="shared" si="186"/>
        <v>71.1035</v>
      </c>
      <c r="P2981" s="1">
        <f t="shared" si="187"/>
        <v>0.570974865494258</v>
      </c>
    </row>
    <row r="2982" ht="20" customHeight="1" spans="1:16">
      <c r="A2982" s="4" t="s">
        <v>3747</v>
      </c>
      <c r="B2982" s="4" t="s">
        <v>17</v>
      </c>
      <c r="C2982" s="4" t="s">
        <v>538</v>
      </c>
      <c r="D2982" s="5">
        <v>46204</v>
      </c>
      <c r="E2982" s="5" t="s">
        <v>90</v>
      </c>
      <c r="F2982" s="5" t="s">
        <v>55</v>
      </c>
      <c r="G2982" s="5" t="s">
        <v>91</v>
      </c>
      <c r="H2982" s="4" t="s">
        <v>92</v>
      </c>
      <c r="I2982" s="4" t="str">
        <f>VLOOKUP(H2982,[1]物料!$A$1:$M$65536,13,0)</f>
        <v>40.00</v>
      </c>
      <c r="J2982" s="4">
        <v>7.2</v>
      </c>
      <c r="K2982" s="4">
        <f t="shared" si="184"/>
        <v>7.5035</v>
      </c>
      <c r="L2982" s="4">
        <f t="shared" si="185"/>
        <v>54.7035</v>
      </c>
      <c r="M2982" s="6">
        <v>1</v>
      </c>
      <c r="N2982" s="7">
        <v>150.07</v>
      </c>
      <c r="O2982">
        <f t="shared" si="186"/>
        <v>95.3665</v>
      </c>
      <c r="P2982" s="1">
        <f t="shared" si="187"/>
        <v>0.635480109282335</v>
      </c>
    </row>
    <row r="2983" ht="20" customHeight="1" spans="1:16">
      <c r="A2983" s="4" t="s">
        <v>3748</v>
      </c>
      <c r="B2983" s="4" t="s">
        <v>24</v>
      </c>
      <c r="C2983" s="4" t="s">
        <v>59</v>
      </c>
      <c r="D2983" s="5">
        <v>46204</v>
      </c>
      <c r="E2983" s="5" t="s">
        <v>90</v>
      </c>
      <c r="F2983" s="5" t="s">
        <v>55</v>
      </c>
      <c r="G2983" s="5" t="s">
        <v>91</v>
      </c>
      <c r="H2983" s="4" t="s">
        <v>159</v>
      </c>
      <c r="I2983" s="4" t="str">
        <f>VLOOKUP(H2983,[1]物料!$A$1:$M$65536,13,0)</f>
        <v>40.00</v>
      </c>
      <c r="J2983" s="4">
        <v>10.7</v>
      </c>
      <c r="K2983" s="4">
        <f t="shared" si="184"/>
        <v>6.44</v>
      </c>
      <c r="L2983" s="4">
        <f t="shared" si="185"/>
        <v>57.14</v>
      </c>
      <c r="M2983" s="6">
        <v>1</v>
      </c>
      <c r="N2983" s="7">
        <v>128.8</v>
      </c>
      <c r="O2983">
        <f t="shared" si="186"/>
        <v>71.66</v>
      </c>
      <c r="P2983" s="1">
        <f t="shared" si="187"/>
        <v>0.556366459627329</v>
      </c>
    </row>
    <row r="2984" ht="20" customHeight="1" spans="1:16">
      <c r="A2984" s="4" t="s">
        <v>3748</v>
      </c>
      <c r="B2984" s="4" t="s">
        <v>24</v>
      </c>
      <c r="C2984" s="4" t="s">
        <v>59</v>
      </c>
      <c r="D2984" s="5">
        <v>46204</v>
      </c>
      <c r="E2984" s="5" t="s">
        <v>90</v>
      </c>
      <c r="F2984" s="5" t="s">
        <v>55</v>
      </c>
      <c r="G2984" s="5" t="s">
        <v>91</v>
      </c>
      <c r="H2984" s="4" t="s">
        <v>479</v>
      </c>
      <c r="I2984" s="4" t="str">
        <f>VLOOKUP(H2984,[1]物料!$A$1:$M$65536,13,0)</f>
        <v>40.00</v>
      </c>
      <c r="J2984" s="4">
        <v>10.7</v>
      </c>
      <c r="K2984" s="4">
        <f t="shared" si="184"/>
        <v>6.44</v>
      </c>
      <c r="L2984" s="4">
        <f t="shared" si="185"/>
        <v>57.14</v>
      </c>
      <c r="M2984" s="6">
        <v>1</v>
      </c>
      <c r="N2984" s="7">
        <v>128.8</v>
      </c>
      <c r="O2984">
        <f t="shared" si="186"/>
        <v>71.66</v>
      </c>
      <c r="P2984" s="1">
        <f t="shared" si="187"/>
        <v>0.556366459627329</v>
      </c>
    </row>
    <row r="2985" ht="20" customHeight="1" spans="1:16">
      <c r="A2985" s="4" t="s">
        <v>3749</v>
      </c>
      <c r="B2985" s="4" t="s">
        <v>17</v>
      </c>
      <c r="C2985" s="4" t="s">
        <v>105</v>
      </c>
      <c r="D2985" s="5">
        <v>46204</v>
      </c>
      <c r="E2985" s="5" t="s">
        <v>512</v>
      </c>
      <c r="F2985" s="5" t="s">
        <v>55</v>
      </c>
      <c r="G2985" s="5" t="s">
        <v>513</v>
      </c>
      <c r="H2985" s="4" t="s">
        <v>514</v>
      </c>
      <c r="I2985" s="4" t="str">
        <f>VLOOKUP(H2985,[1]物料!$A$1:$M$65536,13,0)</f>
        <v>48.00</v>
      </c>
      <c r="J2985" s="4">
        <v>7.2</v>
      </c>
      <c r="K2985" s="4">
        <f t="shared" si="184"/>
        <v>5.44</v>
      </c>
      <c r="L2985" s="4">
        <f t="shared" si="185"/>
        <v>60.64</v>
      </c>
      <c r="M2985" s="6">
        <v>1</v>
      </c>
      <c r="N2985" s="7">
        <v>108.8</v>
      </c>
      <c r="O2985">
        <f t="shared" si="186"/>
        <v>48.16</v>
      </c>
      <c r="P2985" s="1">
        <f t="shared" si="187"/>
        <v>0.442647058823529</v>
      </c>
    </row>
    <row r="2986" ht="20" customHeight="1" spans="1:16">
      <c r="A2986" s="4" t="s">
        <v>3750</v>
      </c>
      <c r="B2986" s="4" t="s">
        <v>24</v>
      </c>
      <c r="C2986" s="4" t="s">
        <v>59</v>
      </c>
      <c r="D2986" s="5">
        <v>46204</v>
      </c>
      <c r="E2986" s="5" t="s">
        <v>128</v>
      </c>
      <c r="F2986" s="5" t="s">
        <v>55</v>
      </c>
      <c r="G2986" s="5" t="s">
        <v>129</v>
      </c>
      <c r="H2986" s="4" t="s">
        <v>247</v>
      </c>
      <c r="I2986" s="4" t="str">
        <f>VLOOKUP(H2986,[1]物料!$A$1:$M$65536,13,0)</f>
        <v>18.00</v>
      </c>
      <c r="J2986" s="4">
        <v>8</v>
      </c>
      <c r="K2986" s="4">
        <f t="shared" si="184"/>
        <v>2.94</v>
      </c>
      <c r="L2986" s="4">
        <f t="shared" si="185"/>
        <v>28.94</v>
      </c>
      <c r="M2986" s="6">
        <v>1</v>
      </c>
      <c r="N2986" s="7">
        <v>58.8</v>
      </c>
      <c r="O2986">
        <f t="shared" si="186"/>
        <v>29.86</v>
      </c>
      <c r="P2986" s="1">
        <f t="shared" si="187"/>
        <v>0.507823129251701</v>
      </c>
    </row>
    <row r="2987" ht="20" customHeight="1" spans="1:16">
      <c r="A2987" s="4" t="s">
        <v>3751</v>
      </c>
      <c r="B2987" s="4" t="s">
        <v>17</v>
      </c>
      <c r="C2987" s="4" t="s">
        <v>167</v>
      </c>
      <c r="D2987" s="5">
        <v>46204</v>
      </c>
      <c r="E2987" s="5" t="s">
        <v>94</v>
      </c>
      <c r="F2987" s="5" t="s">
        <v>55</v>
      </c>
      <c r="G2987" s="5" t="s">
        <v>95</v>
      </c>
      <c r="H2987" s="4" t="s">
        <v>255</v>
      </c>
      <c r="I2987" s="4" t="str">
        <f>VLOOKUP(H2987,[1]物料!$A$1:$M$65536,13,0)</f>
        <v>30.00</v>
      </c>
      <c r="J2987" s="4">
        <v>7.2</v>
      </c>
      <c r="K2987" s="4">
        <f t="shared" si="184"/>
        <v>4.59</v>
      </c>
      <c r="L2987" s="4">
        <f t="shared" si="185"/>
        <v>41.79</v>
      </c>
      <c r="M2987" s="6">
        <v>1</v>
      </c>
      <c r="N2987" s="7">
        <v>91.8</v>
      </c>
      <c r="O2987">
        <f t="shared" si="186"/>
        <v>50.01</v>
      </c>
      <c r="P2987" s="1">
        <f t="shared" si="187"/>
        <v>0.544771241830065</v>
      </c>
    </row>
    <row r="2988" ht="20" customHeight="1" spans="1:16">
      <c r="A2988" s="4" t="s">
        <v>3752</v>
      </c>
      <c r="B2988" s="4" t="s">
        <v>17</v>
      </c>
      <c r="C2988" s="4" t="s">
        <v>49</v>
      </c>
      <c r="D2988" s="5">
        <v>46204</v>
      </c>
      <c r="E2988" s="5" t="s">
        <v>622</v>
      </c>
      <c r="F2988" s="5" t="s">
        <v>20</v>
      </c>
      <c r="G2988" s="5" t="s">
        <v>623</v>
      </c>
      <c r="H2988" s="4" t="s">
        <v>741</v>
      </c>
      <c r="I2988" s="4" t="str">
        <f>VLOOKUP(H2988,[1]物料!$A$1:$M$65536,13,0)</f>
        <v>53.70</v>
      </c>
      <c r="J2988" s="4">
        <v>3.5</v>
      </c>
      <c r="K2988" s="4">
        <f t="shared" si="184"/>
        <v>5.9</v>
      </c>
      <c r="L2988" s="4">
        <f t="shared" si="185"/>
        <v>63.1</v>
      </c>
      <c r="M2988" s="6">
        <v>1</v>
      </c>
      <c r="N2988" s="7">
        <v>118</v>
      </c>
      <c r="O2988">
        <f t="shared" si="186"/>
        <v>54.9</v>
      </c>
      <c r="P2988" s="1">
        <f t="shared" si="187"/>
        <v>0.465254237288136</v>
      </c>
    </row>
    <row r="2989" ht="20" customHeight="1" spans="1:16">
      <c r="A2989" s="4" t="s">
        <v>3753</v>
      </c>
      <c r="B2989" s="4" t="s">
        <v>24</v>
      </c>
      <c r="C2989" s="4" t="s">
        <v>150</v>
      </c>
      <c r="D2989" s="5">
        <v>46204</v>
      </c>
      <c r="E2989" s="5" t="s">
        <v>75</v>
      </c>
      <c r="F2989" s="5" t="s">
        <v>61</v>
      </c>
      <c r="G2989" s="5" t="s">
        <v>76</v>
      </c>
      <c r="H2989" s="4" t="s">
        <v>77</v>
      </c>
      <c r="I2989" s="4" t="str">
        <f>VLOOKUP(H2989,[1]物料!$A$1:$M$65536,13,0)</f>
        <v>25.00</v>
      </c>
      <c r="J2989" s="4">
        <v>8</v>
      </c>
      <c r="K2989" s="4">
        <f t="shared" si="184"/>
        <v>3.44</v>
      </c>
      <c r="L2989" s="4">
        <f t="shared" si="185"/>
        <v>36.44</v>
      </c>
      <c r="M2989" s="6">
        <v>1</v>
      </c>
      <c r="N2989" s="7">
        <v>68.8</v>
      </c>
      <c r="O2989">
        <f t="shared" si="186"/>
        <v>32.36</v>
      </c>
      <c r="P2989" s="1">
        <f t="shared" si="187"/>
        <v>0.470348837209302</v>
      </c>
    </row>
    <row r="2990" ht="20" customHeight="1" spans="1:16">
      <c r="A2990" s="4" t="s">
        <v>3754</v>
      </c>
      <c r="B2990" s="4" t="s">
        <v>17</v>
      </c>
      <c r="C2990" s="4" t="s">
        <v>18</v>
      </c>
      <c r="D2990" s="5">
        <v>46204</v>
      </c>
      <c r="E2990" s="5" t="s">
        <v>60</v>
      </c>
      <c r="F2990" s="5" t="s">
        <v>61</v>
      </c>
      <c r="G2990" s="5" t="s">
        <v>62</v>
      </c>
      <c r="H2990" s="4" t="s">
        <v>63</v>
      </c>
      <c r="I2990" s="4" t="str">
        <f>VLOOKUP(H2990,[1]物料!$A$1:$M$65536,13,0)</f>
        <v>24.00</v>
      </c>
      <c r="J2990" s="4">
        <v>4.5</v>
      </c>
      <c r="K2990" s="4">
        <f t="shared" si="184"/>
        <v>3.3155</v>
      </c>
      <c r="L2990" s="4">
        <f t="shared" si="185"/>
        <v>31.8155</v>
      </c>
      <c r="M2990" s="6">
        <v>1</v>
      </c>
      <c r="N2990" s="7">
        <v>66.31</v>
      </c>
      <c r="O2990">
        <f t="shared" si="186"/>
        <v>34.4945</v>
      </c>
      <c r="P2990" s="1">
        <f t="shared" si="187"/>
        <v>0.520200573065903</v>
      </c>
    </row>
    <row r="2991" ht="20" customHeight="1" spans="1:16">
      <c r="A2991" s="4" t="s">
        <v>3755</v>
      </c>
      <c r="B2991" s="4" t="s">
        <v>17</v>
      </c>
      <c r="C2991" s="4" t="s">
        <v>167</v>
      </c>
      <c r="D2991" s="5">
        <v>46204</v>
      </c>
      <c r="E2991" s="5" t="s">
        <v>54</v>
      </c>
      <c r="F2991" s="5" t="s">
        <v>55</v>
      </c>
      <c r="G2991" s="5" t="s">
        <v>56</v>
      </c>
      <c r="H2991" s="4" t="s">
        <v>1184</v>
      </c>
      <c r="I2991" s="4" t="str">
        <f>VLOOKUP(H2991,[1]物料!$A$1:$M$65536,13,0)</f>
        <v>12.00</v>
      </c>
      <c r="J2991" s="4">
        <v>4.5</v>
      </c>
      <c r="K2991" s="4">
        <f t="shared" si="184"/>
        <v>1.99</v>
      </c>
      <c r="L2991" s="4">
        <f t="shared" si="185"/>
        <v>18.49</v>
      </c>
      <c r="M2991" s="6">
        <v>1</v>
      </c>
      <c r="N2991" s="7">
        <v>39.8</v>
      </c>
      <c r="O2991">
        <f t="shared" si="186"/>
        <v>21.31</v>
      </c>
      <c r="P2991" s="1">
        <f t="shared" si="187"/>
        <v>0.535427135678392</v>
      </c>
    </row>
    <row r="2992" ht="20" customHeight="1" spans="1:16">
      <c r="A2992" s="4" t="s">
        <v>3756</v>
      </c>
      <c r="B2992" s="4" t="s">
        <v>17</v>
      </c>
      <c r="C2992" s="4" t="s">
        <v>18</v>
      </c>
      <c r="D2992" s="5">
        <v>46204</v>
      </c>
      <c r="E2992" s="5" t="s">
        <v>83</v>
      </c>
      <c r="F2992" s="5" t="s">
        <v>55</v>
      </c>
      <c r="G2992" s="5" t="s">
        <v>84</v>
      </c>
      <c r="H2992" s="4" t="s">
        <v>147</v>
      </c>
      <c r="I2992" s="4" t="str">
        <f>VLOOKUP(H2992,[1]物料!$A$1:$M$65536,13,0)</f>
        <v>52.00</v>
      </c>
      <c r="J2992" s="4">
        <v>14.5</v>
      </c>
      <c r="K2992" s="4">
        <f t="shared" si="184"/>
        <v>8.272</v>
      </c>
      <c r="L2992" s="4">
        <f t="shared" si="185"/>
        <v>74.772</v>
      </c>
      <c r="M2992" s="6">
        <v>1</v>
      </c>
      <c r="N2992" s="7">
        <v>165.44</v>
      </c>
      <c r="O2992">
        <f t="shared" si="186"/>
        <v>90.668</v>
      </c>
      <c r="P2992" s="1">
        <f t="shared" si="187"/>
        <v>0.548041586073501</v>
      </c>
    </row>
    <row r="2993" ht="20" customHeight="1" spans="1:16">
      <c r="A2993" s="4" t="s">
        <v>3757</v>
      </c>
      <c r="B2993" s="4" t="s">
        <v>24</v>
      </c>
      <c r="C2993" s="4" t="s">
        <v>59</v>
      </c>
      <c r="D2993" s="5">
        <v>46204</v>
      </c>
      <c r="E2993" s="5" t="s">
        <v>224</v>
      </c>
      <c r="F2993" s="5" t="s">
        <v>55</v>
      </c>
      <c r="G2993" s="5" t="s">
        <v>225</v>
      </c>
      <c r="H2993" s="4" t="s">
        <v>1006</v>
      </c>
      <c r="I2993" s="4" t="str">
        <f>VLOOKUP(H2993,[1]物料!$A$1:$M$65536,13,0)</f>
        <v>18.00</v>
      </c>
      <c r="J2993" s="4">
        <v>8</v>
      </c>
      <c r="K2993" s="4">
        <f t="shared" si="184"/>
        <v>2.69</v>
      </c>
      <c r="L2993" s="4">
        <f t="shared" si="185"/>
        <v>28.69</v>
      </c>
      <c r="M2993" s="6">
        <v>1</v>
      </c>
      <c r="N2993" s="7">
        <v>53.8</v>
      </c>
      <c r="O2993">
        <f t="shared" si="186"/>
        <v>25.11</v>
      </c>
      <c r="P2993" s="1">
        <f t="shared" si="187"/>
        <v>0.466728624535316</v>
      </c>
    </row>
    <row r="2994" ht="20" customHeight="1" spans="1:16">
      <c r="A2994" s="4" t="s">
        <v>3758</v>
      </c>
      <c r="B2994" s="4" t="s">
        <v>24</v>
      </c>
      <c r="C2994" s="4" t="s">
        <v>25</v>
      </c>
      <c r="D2994" s="5">
        <v>46204</v>
      </c>
      <c r="E2994" s="5" t="s">
        <v>301</v>
      </c>
      <c r="F2994" s="5" t="s">
        <v>55</v>
      </c>
      <c r="G2994" s="5" t="s">
        <v>302</v>
      </c>
      <c r="H2994" s="4" t="s">
        <v>3759</v>
      </c>
      <c r="I2994" s="4" t="str">
        <f>VLOOKUP(H2994,[1]物料!$A$1:$M$65536,13,0)</f>
        <v>20.00</v>
      </c>
      <c r="J2994" s="4">
        <v>8</v>
      </c>
      <c r="K2994" s="4">
        <f t="shared" si="184"/>
        <v>2.99</v>
      </c>
      <c r="L2994" s="4">
        <f t="shared" si="185"/>
        <v>30.99</v>
      </c>
      <c r="M2994" s="6">
        <v>1</v>
      </c>
      <c r="N2994" s="7">
        <v>59.8</v>
      </c>
      <c r="O2994">
        <f t="shared" si="186"/>
        <v>28.81</v>
      </c>
      <c r="P2994" s="1">
        <f t="shared" si="187"/>
        <v>0.481772575250836</v>
      </c>
    </row>
    <row r="2995" ht="20" customHeight="1" spans="1:16">
      <c r="A2995" s="4" t="s">
        <v>3760</v>
      </c>
      <c r="B2995" s="4" t="s">
        <v>17</v>
      </c>
      <c r="C2995" s="4" t="s">
        <v>113</v>
      </c>
      <c r="D2995" s="5">
        <v>46204</v>
      </c>
      <c r="E2995" s="5" t="s">
        <v>297</v>
      </c>
      <c r="F2995" s="5" t="s">
        <v>20</v>
      </c>
      <c r="G2995" s="5" t="s">
        <v>298</v>
      </c>
      <c r="H2995" s="4" t="s">
        <v>2994</v>
      </c>
      <c r="I2995" s="4" t="str">
        <f>VLOOKUP(H2995,[1]物料!$A$1:$M$65536,13,0)</f>
        <v>21.10</v>
      </c>
      <c r="J2995" s="4">
        <v>3</v>
      </c>
      <c r="K2995" s="4">
        <f t="shared" si="184"/>
        <v>2.975</v>
      </c>
      <c r="L2995" s="4">
        <f t="shared" si="185"/>
        <v>27.075</v>
      </c>
      <c r="M2995" s="6">
        <v>1</v>
      </c>
      <c r="N2995" s="7">
        <v>59.5</v>
      </c>
      <c r="O2995">
        <f t="shared" si="186"/>
        <v>32.425</v>
      </c>
      <c r="P2995" s="1">
        <f t="shared" si="187"/>
        <v>0.544957983193277</v>
      </c>
    </row>
    <row r="2996" ht="20" customHeight="1" spans="1:16">
      <c r="A2996" s="4" t="s">
        <v>3761</v>
      </c>
      <c r="B2996" s="4" t="s">
        <v>17</v>
      </c>
      <c r="C2996" s="4" t="s">
        <v>49</v>
      </c>
      <c r="D2996" s="5">
        <v>46204</v>
      </c>
      <c r="E2996" s="5" t="s">
        <v>94</v>
      </c>
      <c r="F2996" s="5" t="s">
        <v>55</v>
      </c>
      <c r="G2996" s="5" t="s">
        <v>95</v>
      </c>
      <c r="H2996" s="4" t="s">
        <v>96</v>
      </c>
      <c r="I2996" s="4" t="str">
        <f>VLOOKUP(H2996,[1]物料!$A$1:$M$65536,13,0)</f>
        <v>30.00</v>
      </c>
      <c r="J2996" s="4">
        <v>7.2</v>
      </c>
      <c r="K2996" s="4">
        <f t="shared" si="184"/>
        <v>4.41</v>
      </c>
      <c r="L2996" s="4">
        <f t="shared" si="185"/>
        <v>41.61</v>
      </c>
      <c r="M2996" s="6">
        <v>1</v>
      </c>
      <c r="N2996" s="7">
        <v>88.2</v>
      </c>
      <c r="O2996">
        <f t="shared" si="186"/>
        <v>46.59</v>
      </c>
      <c r="P2996" s="1">
        <f t="shared" si="187"/>
        <v>0.528231292517007</v>
      </c>
    </row>
    <row r="2997" ht="20" customHeight="1" spans="1:16">
      <c r="A2997" s="4" t="s">
        <v>3762</v>
      </c>
      <c r="B2997" s="4" t="s">
        <v>24</v>
      </c>
      <c r="C2997" s="4" t="s">
        <v>150</v>
      </c>
      <c r="D2997" s="5">
        <v>46204</v>
      </c>
      <c r="E2997" s="5" t="s">
        <v>182</v>
      </c>
      <c r="F2997" s="5" t="s">
        <v>20</v>
      </c>
      <c r="G2997" s="5" t="s">
        <v>183</v>
      </c>
      <c r="H2997" s="4" t="s">
        <v>854</v>
      </c>
      <c r="I2997" s="4" t="str">
        <f>VLOOKUP(H2997,[1]物料!$A$1:$M$65536,13,0)</f>
        <v>22.10</v>
      </c>
      <c r="J2997" s="4">
        <v>6.5</v>
      </c>
      <c r="K2997" s="4">
        <f t="shared" si="184"/>
        <v>3.34</v>
      </c>
      <c r="L2997" s="4">
        <f t="shared" si="185"/>
        <v>31.94</v>
      </c>
      <c r="M2997" s="6">
        <v>1</v>
      </c>
      <c r="N2997" s="7">
        <v>66.8</v>
      </c>
      <c r="O2997">
        <f t="shared" si="186"/>
        <v>34.86</v>
      </c>
      <c r="P2997" s="1">
        <f t="shared" si="187"/>
        <v>0.52185628742515</v>
      </c>
    </row>
    <row r="2998" ht="20" customHeight="1" spans="1:16">
      <c r="A2998" s="4" t="s">
        <v>3763</v>
      </c>
      <c r="B2998" s="4" t="s">
        <v>24</v>
      </c>
      <c r="C2998" s="4" t="s">
        <v>59</v>
      </c>
      <c r="D2998" s="5">
        <v>46204</v>
      </c>
      <c r="E2998" s="5" t="s">
        <v>270</v>
      </c>
      <c r="F2998" s="5" t="s">
        <v>20</v>
      </c>
      <c r="G2998" s="5" t="s">
        <v>271</v>
      </c>
      <c r="H2998" s="4" t="s">
        <v>272</v>
      </c>
      <c r="I2998" s="4" t="str">
        <f>VLOOKUP(H2998,[1]物料!$A$1:$M$65536,13,0)</f>
        <v>19.90</v>
      </c>
      <c r="J2998" s="4">
        <v>6.5</v>
      </c>
      <c r="K2998" s="4">
        <f t="shared" si="184"/>
        <v>2.99</v>
      </c>
      <c r="L2998" s="4">
        <f t="shared" si="185"/>
        <v>29.39</v>
      </c>
      <c r="M2998" s="6">
        <v>1</v>
      </c>
      <c r="N2998" s="7">
        <v>59.8</v>
      </c>
      <c r="O2998">
        <f t="shared" si="186"/>
        <v>30.41</v>
      </c>
      <c r="P2998" s="1">
        <f t="shared" si="187"/>
        <v>0.508528428093645</v>
      </c>
    </row>
    <row r="2999" ht="20" customHeight="1" spans="1:16">
      <c r="A2999" s="4" t="s">
        <v>3764</v>
      </c>
      <c r="B2999" s="4" t="s">
        <v>17</v>
      </c>
      <c r="C2999" s="4" t="s">
        <v>18</v>
      </c>
      <c r="D2999" s="5">
        <v>46204</v>
      </c>
      <c r="E2999" s="5" t="s">
        <v>301</v>
      </c>
      <c r="F2999" s="5" t="s">
        <v>55</v>
      </c>
      <c r="G2999" s="5" t="s">
        <v>302</v>
      </c>
      <c r="H2999" s="4" t="s">
        <v>839</v>
      </c>
      <c r="I2999" s="4" t="str">
        <f>VLOOKUP(H2999,[1]物料!$A$1:$M$65536,13,0)</f>
        <v>20.00</v>
      </c>
      <c r="J2999" s="4">
        <v>4.5</v>
      </c>
      <c r="K2999" s="4">
        <f t="shared" si="184"/>
        <v>2.8405</v>
      </c>
      <c r="L2999" s="4">
        <f t="shared" si="185"/>
        <v>27.3405</v>
      </c>
      <c r="M2999" s="6">
        <v>1</v>
      </c>
      <c r="N2999" s="7">
        <v>56.81</v>
      </c>
      <c r="O2999">
        <f t="shared" si="186"/>
        <v>29.4695</v>
      </c>
      <c r="P2999" s="1">
        <f t="shared" si="187"/>
        <v>0.518737898257349</v>
      </c>
    </row>
    <row r="3000" ht="20" customHeight="1" spans="1:16">
      <c r="A3000" s="4" t="s">
        <v>3765</v>
      </c>
      <c r="B3000" s="4" t="s">
        <v>24</v>
      </c>
      <c r="C3000" s="4" t="s">
        <v>59</v>
      </c>
      <c r="D3000" s="5">
        <v>46204</v>
      </c>
      <c r="E3000" s="5" t="s">
        <v>224</v>
      </c>
      <c r="F3000" s="5" t="s">
        <v>55</v>
      </c>
      <c r="G3000" s="5" t="s">
        <v>225</v>
      </c>
      <c r="H3000" s="4" t="s">
        <v>2998</v>
      </c>
      <c r="I3000" s="4" t="str">
        <f>VLOOKUP(H3000,[1]物料!$A$1:$M$65536,13,0)</f>
        <v>18.00</v>
      </c>
      <c r="J3000" s="4">
        <v>8</v>
      </c>
      <c r="K3000" s="4">
        <f t="shared" si="184"/>
        <v>2.99</v>
      </c>
      <c r="L3000" s="4">
        <f t="shared" si="185"/>
        <v>28.99</v>
      </c>
      <c r="M3000" s="6">
        <v>1</v>
      </c>
      <c r="N3000" s="7">
        <v>59.8</v>
      </c>
      <c r="O3000">
        <f t="shared" si="186"/>
        <v>30.81</v>
      </c>
      <c r="P3000" s="1">
        <f t="shared" si="187"/>
        <v>0.515217391304348</v>
      </c>
    </row>
    <row r="3001" ht="20" customHeight="1" spans="1:16">
      <c r="A3001" s="4" t="s">
        <v>3766</v>
      </c>
      <c r="B3001" s="4" t="s">
        <v>24</v>
      </c>
      <c r="C3001" s="4" t="s">
        <v>25</v>
      </c>
      <c r="D3001" s="5">
        <v>46204</v>
      </c>
      <c r="E3001" s="5" t="s">
        <v>264</v>
      </c>
      <c r="F3001" s="5" t="s">
        <v>265</v>
      </c>
      <c r="G3001" s="5" t="s">
        <v>266</v>
      </c>
      <c r="H3001" s="4" t="s">
        <v>3767</v>
      </c>
      <c r="I3001" s="4" t="str">
        <f>VLOOKUP(H3001,[1]物料!$A$1:$M$65536,13,0)</f>
        <v>6.50</v>
      </c>
      <c r="J3001" s="4">
        <v>7</v>
      </c>
      <c r="K3001" s="4">
        <f t="shared" si="184"/>
        <v>1.14</v>
      </c>
      <c r="L3001" s="4">
        <f t="shared" si="185"/>
        <v>14.64</v>
      </c>
      <c r="M3001" s="6">
        <v>1</v>
      </c>
      <c r="N3001" s="7">
        <v>22.8</v>
      </c>
      <c r="O3001">
        <f t="shared" si="186"/>
        <v>8.16</v>
      </c>
      <c r="P3001" s="1">
        <f t="shared" si="187"/>
        <v>0.357894736842105</v>
      </c>
    </row>
    <row r="3002" ht="20" customHeight="1" spans="1:16">
      <c r="A3002" s="4" t="s">
        <v>3768</v>
      </c>
      <c r="B3002" s="4" t="s">
        <v>24</v>
      </c>
      <c r="C3002" s="4" t="s">
        <v>150</v>
      </c>
      <c r="D3002" s="5">
        <v>46204</v>
      </c>
      <c r="E3002" s="5" t="s">
        <v>75</v>
      </c>
      <c r="F3002" s="5" t="s">
        <v>61</v>
      </c>
      <c r="G3002" s="5" t="s">
        <v>76</v>
      </c>
      <c r="H3002" s="4" t="s">
        <v>77</v>
      </c>
      <c r="I3002" s="4" t="str">
        <f>VLOOKUP(H3002,[1]物料!$A$1:$M$65536,13,0)</f>
        <v>25.00</v>
      </c>
      <c r="J3002" s="4">
        <v>8</v>
      </c>
      <c r="K3002" s="4">
        <f t="shared" si="184"/>
        <v>3.44</v>
      </c>
      <c r="L3002" s="4">
        <f t="shared" si="185"/>
        <v>36.44</v>
      </c>
      <c r="M3002" s="6">
        <v>1</v>
      </c>
      <c r="N3002" s="7">
        <v>68.8</v>
      </c>
      <c r="O3002">
        <f t="shared" si="186"/>
        <v>32.36</v>
      </c>
      <c r="P3002" s="1">
        <f t="shared" si="187"/>
        <v>0.470348837209302</v>
      </c>
    </row>
    <row r="3003" ht="20" customHeight="1" spans="1:16">
      <c r="A3003" s="4" t="s">
        <v>3769</v>
      </c>
      <c r="B3003" s="4" t="s">
        <v>24</v>
      </c>
      <c r="C3003" s="4" t="s">
        <v>411</v>
      </c>
      <c r="D3003" s="5">
        <v>46204</v>
      </c>
      <c r="E3003" s="5" t="s">
        <v>384</v>
      </c>
      <c r="F3003" s="5" t="s">
        <v>20</v>
      </c>
      <c r="G3003" s="5" t="s">
        <v>385</v>
      </c>
      <c r="H3003" s="4" t="s">
        <v>563</v>
      </c>
      <c r="I3003" s="4" t="str">
        <f>VLOOKUP(H3003,[1]物料!$A$1:$M$65536,13,0)</f>
        <v>36.60</v>
      </c>
      <c r="J3003" s="4">
        <v>6.5</v>
      </c>
      <c r="K3003" s="4">
        <f t="shared" si="184"/>
        <v>4.19</v>
      </c>
      <c r="L3003" s="4">
        <f t="shared" si="185"/>
        <v>47.29</v>
      </c>
      <c r="M3003" s="6">
        <v>1</v>
      </c>
      <c r="N3003" s="7">
        <v>83.8</v>
      </c>
      <c r="O3003">
        <f t="shared" si="186"/>
        <v>36.51</v>
      </c>
      <c r="P3003" s="1">
        <f t="shared" si="187"/>
        <v>0.435680190930788</v>
      </c>
    </row>
    <row r="3004" ht="20" customHeight="1" spans="1:16">
      <c r="A3004" s="4" t="s">
        <v>3770</v>
      </c>
      <c r="B3004" s="4" t="s">
        <v>17</v>
      </c>
      <c r="C3004" s="4" t="s">
        <v>18</v>
      </c>
      <c r="D3004" s="5">
        <v>46204</v>
      </c>
      <c r="E3004" s="5" t="s">
        <v>332</v>
      </c>
      <c r="F3004" s="5" t="s">
        <v>55</v>
      </c>
      <c r="G3004" s="5" t="s">
        <v>333</v>
      </c>
      <c r="H3004" s="4" t="s">
        <v>334</v>
      </c>
      <c r="I3004" s="4" t="str">
        <f>VLOOKUP(H3004,[1]物料!$A$1:$M$65536,13,0)</f>
        <v>16.00</v>
      </c>
      <c r="J3004" s="4">
        <v>4.5</v>
      </c>
      <c r="K3004" s="4">
        <f t="shared" si="184"/>
        <v>2.99</v>
      </c>
      <c r="L3004" s="4">
        <f t="shared" si="185"/>
        <v>23.49</v>
      </c>
      <c r="M3004" s="6">
        <v>1</v>
      </c>
      <c r="N3004" s="7">
        <v>59.8</v>
      </c>
      <c r="O3004">
        <f t="shared" si="186"/>
        <v>36.31</v>
      </c>
      <c r="P3004" s="1">
        <f t="shared" si="187"/>
        <v>0.607190635451505</v>
      </c>
    </row>
    <row r="3005" ht="20" customHeight="1" spans="1:16">
      <c r="A3005" s="4" t="s">
        <v>3771</v>
      </c>
      <c r="B3005" s="4" t="s">
        <v>17</v>
      </c>
      <c r="C3005" s="4" t="s">
        <v>18</v>
      </c>
      <c r="D3005" s="5">
        <v>46204</v>
      </c>
      <c r="E3005" s="5" t="s">
        <v>2683</v>
      </c>
      <c r="F3005" s="5" t="s">
        <v>32</v>
      </c>
      <c r="G3005" s="5" t="s">
        <v>2684</v>
      </c>
      <c r="H3005" s="4" t="s">
        <v>3772</v>
      </c>
      <c r="I3005" s="4" t="str">
        <f>VLOOKUP(H3005,[1]物料!$A$1:$M$65536,13,0)</f>
        <v>145.00</v>
      </c>
      <c r="J3005" s="4">
        <v>13.6</v>
      </c>
      <c r="K3005" s="4">
        <f t="shared" si="184"/>
        <v>18.69</v>
      </c>
      <c r="L3005" s="4">
        <f t="shared" si="185"/>
        <v>177.29</v>
      </c>
      <c r="M3005" s="6">
        <v>1</v>
      </c>
      <c r="N3005" s="7">
        <v>373.8</v>
      </c>
      <c r="O3005">
        <f t="shared" si="186"/>
        <v>196.51</v>
      </c>
      <c r="P3005" s="1">
        <f t="shared" si="187"/>
        <v>0.525708935259497</v>
      </c>
    </row>
    <row r="3006" ht="20" customHeight="1" spans="1:16">
      <c r="A3006" s="4" t="s">
        <v>3773</v>
      </c>
      <c r="B3006" s="4" t="s">
        <v>17</v>
      </c>
      <c r="C3006" s="4" t="s">
        <v>105</v>
      </c>
      <c r="D3006" s="5">
        <v>46204</v>
      </c>
      <c r="E3006" s="5" t="s">
        <v>332</v>
      </c>
      <c r="F3006" s="5" t="s">
        <v>55</v>
      </c>
      <c r="G3006" s="5" t="s">
        <v>333</v>
      </c>
      <c r="H3006" s="4" t="s">
        <v>334</v>
      </c>
      <c r="I3006" s="4" t="str">
        <f>VLOOKUP(H3006,[1]物料!$A$1:$M$65536,13,0)</f>
        <v>16.00</v>
      </c>
      <c r="J3006" s="4">
        <v>4.5</v>
      </c>
      <c r="K3006" s="4">
        <f t="shared" si="184"/>
        <v>2.49</v>
      </c>
      <c r="L3006" s="4">
        <f t="shared" si="185"/>
        <v>22.99</v>
      </c>
      <c r="M3006" s="6">
        <v>1</v>
      </c>
      <c r="N3006" s="7">
        <v>49.8</v>
      </c>
      <c r="O3006">
        <f t="shared" si="186"/>
        <v>26.81</v>
      </c>
      <c r="P3006" s="1">
        <f t="shared" si="187"/>
        <v>0.538353413654618</v>
      </c>
    </row>
    <row r="3007" ht="20" customHeight="1" spans="1:16">
      <c r="A3007" s="4" t="s">
        <v>3774</v>
      </c>
      <c r="B3007" s="4" t="s">
        <v>24</v>
      </c>
      <c r="C3007" s="4" t="s">
        <v>25</v>
      </c>
      <c r="D3007" s="5">
        <v>46204</v>
      </c>
      <c r="E3007" s="5" t="s">
        <v>83</v>
      </c>
      <c r="F3007" s="5" t="s">
        <v>55</v>
      </c>
      <c r="G3007" s="5" t="s">
        <v>84</v>
      </c>
      <c r="H3007" s="4" t="s">
        <v>85</v>
      </c>
      <c r="I3007" s="4" t="str">
        <f>VLOOKUP(H3007,[1]物料!$A$1:$M$65536,13,0)</f>
        <v>52.00</v>
      </c>
      <c r="J3007" s="4">
        <v>18</v>
      </c>
      <c r="K3007" s="4">
        <f t="shared" si="184"/>
        <v>7.308</v>
      </c>
      <c r="L3007" s="4">
        <f t="shared" si="185"/>
        <v>77.308</v>
      </c>
      <c r="M3007" s="6">
        <v>1</v>
      </c>
      <c r="N3007" s="7">
        <v>146.16</v>
      </c>
      <c r="O3007">
        <f t="shared" si="186"/>
        <v>68.852</v>
      </c>
      <c r="P3007" s="1">
        <f t="shared" si="187"/>
        <v>0.471072796934866</v>
      </c>
    </row>
    <row r="3008" ht="20" customHeight="1" spans="1:16">
      <c r="A3008" s="4" t="s">
        <v>3775</v>
      </c>
      <c r="B3008" s="4" t="s">
        <v>24</v>
      </c>
      <c r="C3008" s="4" t="s">
        <v>59</v>
      </c>
      <c r="D3008" s="5">
        <v>46204</v>
      </c>
      <c r="E3008" s="5" t="s">
        <v>584</v>
      </c>
      <c r="F3008" s="5" t="s">
        <v>61</v>
      </c>
      <c r="G3008" s="5" t="s">
        <v>585</v>
      </c>
      <c r="H3008" s="4" t="s">
        <v>669</v>
      </c>
      <c r="I3008" s="4" t="str">
        <f>VLOOKUP(H3008,[1]物料!$A$1:$M$65536,13,0)</f>
        <v>94.40</v>
      </c>
      <c r="J3008" s="4">
        <v>11.5</v>
      </c>
      <c r="K3008" s="4">
        <f t="shared" si="184"/>
        <v>12.44</v>
      </c>
      <c r="L3008" s="4">
        <f t="shared" si="185"/>
        <v>118.34</v>
      </c>
      <c r="M3008" s="6">
        <v>1</v>
      </c>
      <c r="N3008" s="7">
        <v>248.8</v>
      </c>
      <c r="O3008">
        <f t="shared" si="186"/>
        <v>130.46</v>
      </c>
      <c r="P3008" s="1">
        <f t="shared" si="187"/>
        <v>0.52435691318328</v>
      </c>
    </row>
    <row r="3009" ht="20" customHeight="1" spans="1:16">
      <c r="A3009" s="4" t="s">
        <v>3776</v>
      </c>
      <c r="B3009" s="4" t="s">
        <v>24</v>
      </c>
      <c r="C3009" s="4" t="s">
        <v>98</v>
      </c>
      <c r="D3009" s="5">
        <v>46204</v>
      </c>
      <c r="E3009" s="5" t="s">
        <v>69</v>
      </c>
      <c r="F3009" s="5" t="s">
        <v>70</v>
      </c>
      <c r="G3009" s="5" t="s">
        <v>71</v>
      </c>
      <c r="H3009" s="4" t="s">
        <v>111</v>
      </c>
      <c r="I3009" s="4" t="str">
        <f>VLOOKUP(H3009,[1]物料!$A$1:$M$65536,13,0)</f>
        <v>45.00</v>
      </c>
      <c r="J3009" s="4">
        <v>6.5</v>
      </c>
      <c r="K3009" s="4">
        <f t="shared" si="184"/>
        <v>5.75</v>
      </c>
      <c r="L3009" s="4">
        <f t="shared" si="185"/>
        <v>57.25</v>
      </c>
      <c r="M3009" s="6">
        <v>1</v>
      </c>
      <c r="N3009" s="7">
        <v>115</v>
      </c>
      <c r="O3009">
        <f t="shared" si="186"/>
        <v>57.75</v>
      </c>
      <c r="P3009" s="1">
        <f t="shared" si="187"/>
        <v>0.502173913043478</v>
      </c>
    </row>
    <row r="3010" ht="20" customHeight="1" spans="1:16">
      <c r="A3010" s="4" t="s">
        <v>3777</v>
      </c>
      <c r="B3010" s="4" t="s">
        <v>17</v>
      </c>
      <c r="C3010" s="4" t="s">
        <v>331</v>
      </c>
      <c r="D3010" s="5">
        <v>46204</v>
      </c>
      <c r="E3010" s="5" t="s">
        <v>83</v>
      </c>
      <c r="F3010" s="5" t="s">
        <v>55</v>
      </c>
      <c r="G3010" s="5" t="s">
        <v>84</v>
      </c>
      <c r="H3010" s="4" t="s">
        <v>147</v>
      </c>
      <c r="I3010" s="4" t="str">
        <f>VLOOKUP(H3010,[1]物料!$A$1:$M$65536,13,0)</f>
        <v>52.00</v>
      </c>
      <c r="J3010" s="4">
        <v>14.5</v>
      </c>
      <c r="K3010" s="4">
        <f t="shared" si="184"/>
        <v>5</v>
      </c>
      <c r="L3010" s="4">
        <f t="shared" si="185"/>
        <v>71.5</v>
      </c>
      <c r="M3010" s="6">
        <v>1</v>
      </c>
      <c r="N3010" s="7">
        <v>100</v>
      </c>
      <c r="O3010">
        <f t="shared" si="186"/>
        <v>28.5</v>
      </c>
      <c r="P3010" s="1">
        <f t="shared" si="187"/>
        <v>0.285</v>
      </c>
    </row>
    <row r="3011" ht="20" customHeight="1" spans="1:16">
      <c r="A3011" s="4" t="s">
        <v>3778</v>
      </c>
      <c r="B3011" s="4" t="s">
        <v>17</v>
      </c>
      <c r="C3011" s="4" t="s">
        <v>49</v>
      </c>
      <c r="D3011" s="5">
        <v>46204</v>
      </c>
      <c r="E3011" s="5" t="s">
        <v>301</v>
      </c>
      <c r="F3011" s="5" t="s">
        <v>55</v>
      </c>
      <c r="G3011" s="5" t="s">
        <v>302</v>
      </c>
      <c r="H3011" s="4" t="s">
        <v>737</v>
      </c>
      <c r="I3011" s="4" t="str">
        <f>VLOOKUP(H3011,[1]物料!$A$1:$M$65536,13,0)</f>
        <v>20.00</v>
      </c>
      <c r="J3011" s="4">
        <v>4.5</v>
      </c>
      <c r="K3011" s="4">
        <f t="shared" ref="K3011:K3074" si="188">N3011*0.05</f>
        <v>2.745</v>
      </c>
      <c r="L3011" s="4">
        <f t="shared" ref="L3011:L3074" si="189">I3011+J3011+K3011</f>
        <v>27.245</v>
      </c>
      <c r="M3011" s="6">
        <v>1</v>
      </c>
      <c r="N3011" s="7">
        <v>54.9</v>
      </c>
      <c r="O3011">
        <f t="shared" ref="O3011:O3074" si="190">N3011-L3011</f>
        <v>27.655</v>
      </c>
      <c r="P3011" s="1">
        <f t="shared" ref="P3011:P3074" si="191">O3011/N3011</f>
        <v>0.503734061930783</v>
      </c>
    </row>
    <row r="3012" ht="20" customHeight="1" spans="1:16">
      <c r="A3012" s="4" t="s">
        <v>3779</v>
      </c>
      <c r="B3012" s="4" t="s">
        <v>17</v>
      </c>
      <c r="C3012" s="4" t="s">
        <v>113</v>
      </c>
      <c r="D3012" s="5">
        <v>46204</v>
      </c>
      <c r="E3012" s="5" t="s">
        <v>128</v>
      </c>
      <c r="F3012" s="5" t="s">
        <v>55</v>
      </c>
      <c r="G3012" s="5" t="s">
        <v>129</v>
      </c>
      <c r="H3012" s="4" t="s">
        <v>130</v>
      </c>
      <c r="I3012" s="4" t="str">
        <f>VLOOKUP(H3012,[1]物料!$A$1:$M$65536,13,0)</f>
        <v>18.00</v>
      </c>
      <c r="J3012" s="4">
        <v>4.5</v>
      </c>
      <c r="K3012" s="4">
        <f t="shared" si="188"/>
        <v>2.94</v>
      </c>
      <c r="L3012" s="4">
        <f t="shared" si="189"/>
        <v>25.44</v>
      </c>
      <c r="M3012" s="6">
        <v>1</v>
      </c>
      <c r="N3012" s="7">
        <v>58.8</v>
      </c>
      <c r="O3012">
        <f t="shared" si="190"/>
        <v>33.36</v>
      </c>
      <c r="P3012" s="1">
        <f t="shared" si="191"/>
        <v>0.56734693877551</v>
      </c>
    </row>
    <row r="3013" ht="20" customHeight="1" spans="1:16">
      <c r="A3013" s="4" t="s">
        <v>3780</v>
      </c>
      <c r="B3013" s="4" t="s">
        <v>24</v>
      </c>
      <c r="C3013" s="4" t="s">
        <v>98</v>
      </c>
      <c r="D3013" s="5">
        <v>46204</v>
      </c>
      <c r="E3013" s="5" t="s">
        <v>286</v>
      </c>
      <c r="F3013" s="5" t="s">
        <v>55</v>
      </c>
      <c r="G3013" s="5" t="s">
        <v>287</v>
      </c>
      <c r="H3013" s="4" t="s">
        <v>3781</v>
      </c>
      <c r="I3013" s="4" t="str">
        <f>VLOOKUP(H3013,[1]物料!$A$1:$M$65536,13,0)</f>
        <v>40.00</v>
      </c>
      <c r="J3013" s="4">
        <v>10.7</v>
      </c>
      <c r="K3013" s="4">
        <f t="shared" si="188"/>
        <v>5</v>
      </c>
      <c r="L3013" s="4">
        <f t="shared" si="189"/>
        <v>55.7</v>
      </c>
      <c r="M3013" s="6">
        <v>1</v>
      </c>
      <c r="N3013" s="7">
        <v>100</v>
      </c>
      <c r="O3013">
        <f t="shared" si="190"/>
        <v>44.3</v>
      </c>
      <c r="P3013" s="1">
        <f t="shared" si="191"/>
        <v>0.443</v>
      </c>
    </row>
    <row r="3014" ht="20" customHeight="1" spans="1:16">
      <c r="A3014" s="4" t="s">
        <v>3782</v>
      </c>
      <c r="B3014" s="4" t="s">
        <v>17</v>
      </c>
      <c r="C3014" s="4" t="s">
        <v>113</v>
      </c>
      <c r="D3014" s="5">
        <v>46204</v>
      </c>
      <c r="E3014" s="5" t="s">
        <v>1431</v>
      </c>
      <c r="F3014" s="5" t="s">
        <v>20</v>
      </c>
      <c r="G3014" s="5" t="s">
        <v>1432</v>
      </c>
      <c r="H3014" s="4" t="s">
        <v>1433</v>
      </c>
      <c r="I3014" s="4" t="str">
        <f>VLOOKUP(H3014,[1]物料!$A$1:$M$65536,13,0)</f>
        <v>27.10</v>
      </c>
      <c r="J3014" s="4">
        <v>3.5</v>
      </c>
      <c r="K3014" s="4">
        <f t="shared" si="188"/>
        <v>3.49</v>
      </c>
      <c r="L3014" s="4">
        <f t="shared" si="189"/>
        <v>34.09</v>
      </c>
      <c r="M3014" s="6">
        <v>1</v>
      </c>
      <c r="N3014" s="7">
        <v>69.8</v>
      </c>
      <c r="O3014">
        <f t="shared" si="190"/>
        <v>35.71</v>
      </c>
      <c r="P3014" s="1">
        <f t="shared" si="191"/>
        <v>0.511604584527221</v>
      </c>
    </row>
    <row r="3015" ht="20" customHeight="1" spans="1:16">
      <c r="A3015" s="4" t="s">
        <v>3783</v>
      </c>
      <c r="B3015" s="4" t="s">
        <v>24</v>
      </c>
      <c r="C3015" s="4" t="s">
        <v>59</v>
      </c>
      <c r="D3015" s="5">
        <v>46204</v>
      </c>
      <c r="E3015" s="5" t="s">
        <v>465</v>
      </c>
      <c r="F3015" s="5" t="s">
        <v>20</v>
      </c>
      <c r="G3015" s="5" t="s">
        <v>466</v>
      </c>
      <c r="H3015" s="4" t="s">
        <v>908</v>
      </c>
      <c r="I3015" s="4" t="str">
        <f>VLOOKUP(H3015,[1]物料!$A$1:$M$65536,13,0)</f>
        <v>33.70</v>
      </c>
      <c r="J3015" s="4">
        <v>7</v>
      </c>
      <c r="K3015" s="4">
        <f t="shared" si="188"/>
        <v>4.69</v>
      </c>
      <c r="L3015" s="4">
        <f t="shared" si="189"/>
        <v>45.39</v>
      </c>
      <c r="M3015" s="6">
        <v>1</v>
      </c>
      <c r="N3015" s="7">
        <v>93.8</v>
      </c>
      <c r="O3015">
        <f t="shared" si="190"/>
        <v>48.41</v>
      </c>
      <c r="P3015" s="1">
        <f t="shared" si="191"/>
        <v>0.516098081023454</v>
      </c>
    </row>
    <row r="3016" ht="20" customHeight="1" spans="1:16">
      <c r="A3016" s="4" t="s">
        <v>3784</v>
      </c>
      <c r="B3016" s="4" t="s">
        <v>24</v>
      </c>
      <c r="C3016" s="4" t="s">
        <v>59</v>
      </c>
      <c r="D3016" s="5">
        <v>46204</v>
      </c>
      <c r="E3016" s="5" t="s">
        <v>784</v>
      </c>
      <c r="F3016" s="5" t="s">
        <v>55</v>
      </c>
      <c r="G3016" s="5" t="s">
        <v>785</v>
      </c>
      <c r="H3016" s="4" t="s">
        <v>3537</v>
      </c>
      <c r="I3016" s="4" t="str">
        <f>VLOOKUP(H3016,[1]物料!$A$1:$M$65536,13,0)</f>
        <v>35.00</v>
      </c>
      <c r="J3016" s="4">
        <v>10.7</v>
      </c>
      <c r="K3016" s="4">
        <f t="shared" si="188"/>
        <v>5.14</v>
      </c>
      <c r="L3016" s="4">
        <f t="shared" si="189"/>
        <v>50.84</v>
      </c>
      <c r="M3016" s="6">
        <v>1</v>
      </c>
      <c r="N3016" s="7">
        <v>102.8</v>
      </c>
      <c r="O3016">
        <f t="shared" si="190"/>
        <v>51.96</v>
      </c>
      <c r="P3016" s="1">
        <f t="shared" si="191"/>
        <v>0.505447470817121</v>
      </c>
    </row>
    <row r="3017" ht="20" customHeight="1" spans="1:16">
      <c r="A3017" s="4" t="s">
        <v>3785</v>
      </c>
      <c r="B3017" s="4" t="s">
        <v>24</v>
      </c>
      <c r="C3017" s="4" t="s">
        <v>411</v>
      </c>
      <c r="D3017" s="5">
        <v>46204</v>
      </c>
      <c r="E3017" s="5" t="s">
        <v>384</v>
      </c>
      <c r="F3017" s="5" t="s">
        <v>20</v>
      </c>
      <c r="G3017" s="5" t="s">
        <v>385</v>
      </c>
      <c r="H3017" s="4" t="s">
        <v>563</v>
      </c>
      <c r="I3017" s="4" t="str">
        <f>VLOOKUP(H3017,[1]物料!$A$1:$M$65536,13,0)</f>
        <v>36.60</v>
      </c>
      <c r="J3017" s="4">
        <v>6.5</v>
      </c>
      <c r="K3017" s="4">
        <f t="shared" si="188"/>
        <v>4.44</v>
      </c>
      <c r="L3017" s="4">
        <f t="shared" si="189"/>
        <v>47.54</v>
      </c>
      <c r="M3017" s="6">
        <v>1</v>
      </c>
      <c r="N3017" s="7">
        <v>88.8</v>
      </c>
      <c r="O3017">
        <f t="shared" si="190"/>
        <v>41.26</v>
      </c>
      <c r="P3017" s="1">
        <f t="shared" si="191"/>
        <v>0.46463963963964</v>
      </c>
    </row>
    <row r="3018" ht="20" customHeight="1" spans="1:16">
      <c r="A3018" s="4" t="s">
        <v>3786</v>
      </c>
      <c r="B3018" s="4" t="s">
        <v>17</v>
      </c>
      <c r="C3018" s="4" t="s">
        <v>18</v>
      </c>
      <c r="D3018" s="5">
        <v>46204</v>
      </c>
      <c r="E3018" s="5" t="s">
        <v>508</v>
      </c>
      <c r="F3018" s="5" t="s">
        <v>20</v>
      </c>
      <c r="G3018" s="5" t="s">
        <v>648</v>
      </c>
      <c r="H3018" s="4" t="s">
        <v>649</v>
      </c>
      <c r="I3018" s="4" t="str">
        <f>VLOOKUP(H3018,[1]物料!$A$1:$M$65536,13,0)</f>
        <v>27.60</v>
      </c>
      <c r="J3018" s="4">
        <v>3</v>
      </c>
      <c r="K3018" s="4">
        <f t="shared" si="188"/>
        <v>2.7975</v>
      </c>
      <c r="L3018" s="4">
        <f t="shared" si="189"/>
        <v>33.3975</v>
      </c>
      <c r="M3018" s="6">
        <v>1</v>
      </c>
      <c r="N3018" s="7">
        <v>55.95</v>
      </c>
      <c r="O3018">
        <f t="shared" si="190"/>
        <v>22.5525</v>
      </c>
      <c r="P3018" s="1">
        <f t="shared" si="191"/>
        <v>0.403083109919571</v>
      </c>
    </row>
    <row r="3019" ht="20" customHeight="1" spans="1:16">
      <c r="A3019" s="4" t="s">
        <v>3787</v>
      </c>
      <c r="B3019" s="4" t="s">
        <v>24</v>
      </c>
      <c r="C3019" s="4" t="s">
        <v>74</v>
      </c>
      <c r="D3019" s="5">
        <v>46204</v>
      </c>
      <c r="E3019" s="5" t="s">
        <v>50</v>
      </c>
      <c r="F3019" s="5" t="s">
        <v>20</v>
      </c>
      <c r="G3019" s="5" t="s">
        <v>51</v>
      </c>
      <c r="H3019" s="4" t="s">
        <v>849</v>
      </c>
      <c r="I3019" s="4" t="str">
        <f>VLOOKUP(H3019,[1]物料!$A$1:$M$65536,13,0)</f>
        <v>21.00</v>
      </c>
      <c r="J3019" s="4">
        <v>6.5</v>
      </c>
      <c r="K3019" s="4">
        <f t="shared" si="188"/>
        <v>2.495</v>
      </c>
      <c r="L3019" s="4">
        <f t="shared" si="189"/>
        <v>29.995</v>
      </c>
      <c r="M3019" s="6">
        <v>1</v>
      </c>
      <c r="N3019" s="7">
        <v>49.9</v>
      </c>
      <c r="O3019">
        <f t="shared" si="190"/>
        <v>19.905</v>
      </c>
      <c r="P3019" s="1">
        <f t="shared" si="191"/>
        <v>0.398897795591182</v>
      </c>
    </row>
    <row r="3020" ht="20" customHeight="1" spans="1:16">
      <c r="A3020" s="4" t="s">
        <v>3788</v>
      </c>
      <c r="B3020" s="4" t="s">
        <v>24</v>
      </c>
      <c r="C3020" s="4" t="s">
        <v>59</v>
      </c>
      <c r="D3020" s="5">
        <v>46204</v>
      </c>
      <c r="E3020" s="5" t="s">
        <v>115</v>
      </c>
      <c r="F3020" s="5" t="s">
        <v>70</v>
      </c>
      <c r="G3020" s="5" t="s">
        <v>116</v>
      </c>
      <c r="H3020" s="4" t="s">
        <v>219</v>
      </c>
      <c r="I3020" s="4" t="str">
        <f>VLOOKUP(H3020,[1]物料!$A$1:$M$65536,13,0)</f>
        <v>42.00</v>
      </c>
      <c r="J3020" s="4">
        <v>6.5</v>
      </c>
      <c r="K3020" s="4">
        <f t="shared" si="188"/>
        <v>5.49</v>
      </c>
      <c r="L3020" s="4">
        <f t="shared" si="189"/>
        <v>53.99</v>
      </c>
      <c r="M3020" s="6">
        <v>1</v>
      </c>
      <c r="N3020" s="7">
        <v>109.8</v>
      </c>
      <c r="O3020">
        <f t="shared" si="190"/>
        <v>55.81</v>
      </c>
      <c r="P3020" s="1">
        <f t="shared" si="191"/>
        <v>0.508287795992714</v>
      </c>
    </row>
    <row r="3021" ht="20" customHeight="1" spans="1:16">
      <c r="A3021" s="4" t="s">
        <v>3789</v>
      </c>
      <c r="B3021" s="4" t="s">
        <v>24</v>
      </c>
      <c r="C3021" s="4" t="s">
        <v>119</v>
      </c>
      <c r="D3021" s="5">
        <v>46204</v>
      </c>
      <c r="E3021" s="5" t="s">
        <v>60</v>
      </c>
      <c r="F3021" s="5" t="s">
        <v>61</v>
      </c>
      <c r="G3021" s="5" t="s">
        <v>62</v>
      </c>
      <c r="H3021" s="4" t="s">
        <v>63</v>
      </c>
      <c r="I3021" s="4" t="str">
        <f>VLOOKUP(H3021,[1]物料!$A$1:$M$65536,13,0)</f>
        <v>24.00</v>
      </c>
      <c r="J3021" s="4">
        <v>8</v>
      </c>
      <c r="K3021" s="4">
        <f t="shared" si="188"/>
        <v>3.225</v>
      </c>
      <c r="L3021" s="4">
        <f t="shared" si="189"/>
        <v>35.225</v>
      </c>
      <c r="M3021" s="6">
        <v>1</v>
      </c>
      <c r="N3021" s="7">
        <v>64.5</v>
      </c>
      <c r="O3021">
        <f t="shared" si="190"/>
        <v>29.275</v>
      </c>
      <c r="P3021" s="1">
        <f t="shared" si="191"/>
        <v>0.453875968992248</v>
      </c>
    </row>
    <row r="3022" ht="20" customHeight="1" spans="1:16">
      <c r="A3022" s="4" t="s">
        <v>3790</v>
      </c>
      <c r="B3022" s="4" t="s">
        <v>24</v>
      </c>
      <c r="C3022" s="4" t="s">
        <v>119</v>
      </c>
      <c r="D3022" s="5">
        <v>46204</v>
      </c>
      <c r="E3022" s="5" t="s">
        <v>60</v>
      </c>
      <c r="F3022" s="5" t="s">
        <v>61</v>
      </c>
      <c r="G3022" s="5" t="s">
        <v>62</v>
      </c>
      <c r="H3022" s="4" t="s">
        <v>63</v>
      </c>
      <c r="I3022" s="4" t="str">
        <f>VLOOKUP(H3022,[1]物料!$A$1:$M$65536,13,0)</f>
        <v>24.00</v>
      </c>
      <c r="J3022" s="4">
        <v>8</v>
      </c>
      <c r="K3022" s="4">
        <f t="shared" si="188"/>
        <v>3.225</v>
      </c>
      <c r="L3022" s="4">
        <f t="shared" si="189"/>
        <v>35.225</v>
      </c>
      <c r="M3022" s="6">
        <v>1</v>
      </c>
      <c r="N3022" s="7">
        <v>64.5</v>
      </c>
      <c r="O3022">
        <f t="shared" si="190"/>
        <v>29.275</v>
      </c>
      <c r="P3022" s="1">
        <f t="shared" si="191"/>
        <v>0.453875968992248</v>
      </c>
    </row>
    <row r="3023" ht="20" customHeight="1" spans="1:16">
      <c r="A3023" s="4" t="s">
        <v>3791</v>
      </c>
      <c r="B3023" s="4" t="s">
        <v>24</v>
      </c>
      <c r="C3023" s="4" t="s">
        <v>59</v>
      </c>
      <c r="D3023" s="5">
        <v>46204</v>
      </c>
      <c r="E3023" s="5" t="s">
        <v>60</v>
      </c>
      <c r="F3023" s="5" t="s">
        <v>61</v>
      </c>
      <c r="G3023" s="5" t="s">
        <v>62</v>
      </c>
      <c r="H3023" s="4" t="s">
        <v>124</v>
      </c>
      <c r="I3023" s="4" t="str">
        <f>VLOOKUP(H3023,[1]物料!$A$1:$M$65536,13,0)</f>
        <v>24.00</v>
      </c>
      <c r="J3023" s="4">
        <v>8</v>
      </c>
      <c r="K3023" s="4">
        <f t="shared" si="188"/>
        <v>3.49</v>
      </c>
      <c r="L3023" s="4">
        <f t="shared" si="189"/>
        <v>35.49</v>
      </c>
      <c r="M3023" s="6">
        <v>1</v>
      </c>
      <c r="N3023" s="7">
        <v>69.8</v>
      </c>
      <c r="O3023">
        <f t="shared" si="190"/>
        <v>34.31</v>
      </c>
      <c r="P3023" s="1">
        <f t="shared" si="191"/>
        <v>0.491547277936963</v>
      </c>
    </row>
    <row r="3024" ht="20" customHeight="1" spans="1:16">
      <c r="A3024" s="4" t="s">
        <v>3792</v>
      </c>
      <c r="B3024" s="4" t="s">
        <v>24</v>
      </c>
      <c r="C3024" s="4" t="s">
        <v>59</v>
      </c>
      <c r="D3024" s="5">
        <v>46204</v>
      </c>
      <c r="E3024" s="5" t="s">
        <v>224</v>
      </c>
      <c r="F3024" s="5" t="s">
        <v>55</v>
      </c>
      <c r="G3024" s="5" t="s">
        <v>225</v>
      </c>
      <c r="H3024" s="4" t="s">
        <v>2998</v>
      </c>
      <c r="I3024" s="4" t="str">
        <f>VLOOKUP(H3024,[1]物料!$A$1:$M$65536,13,0)</f>
        <v>18.00</v>
      </c>
      <c r="J3024" s="4">
        <v>8</v>
      </c>
      <c r="K3024" s="4">
        <f t="shared" si="188"/>
        <v>2.69</v>
      </c>
      <c r="L3024" s="4">
        <f t="shared" si="189"/>
        <v>28.69</v>
      </c>
      <c r="M3024" s="6">
        <v>1</v>
      </c>
      <c r="N3024" s="7">
        <v>53.8</v>
      </c>
      <c r="O3024">
        <f t="shared" si="190"/>
        <v>25.11</v>
      </c>
      <c r="P3024" s="1">
        <f t="shared" si="191"/>
        <v>0.466728624535316</v>
      </c>
    </row>
    <row r="3025" ht="20" customHeight="1" spans="1:16">
      <c r="A3025" s="4" t="s">
        <v>3793</v>
      </c>
      <c r="B3025" s="4" t="s">
        <v>24</v>
      </c>
      <c r="C3025" s="4" t="s">
        <v>87</v>
      </c>
      <c r="D3025" s="5">
        <v>46204</v>
      </c>
      <c r="E3025" s="5" t="s">
        <v>83</v>
      </c>
      <c r="F3025" s="5" t="s">
        <v>55</v>
      </c>
      <c r="G3025" s="5" t="s">
        <v>84</v>
      </c>
      <c r="H3025" s="4" t="s">
        <v>85</v>
      </c>
      <c r="I3025" s="4" t="str">
        <f>VLOOKUP(H3025,[1]物料!$A$1:$M$65536,13,0)</f>
        <v>52.00</v>
      </c>
      <c r="J3025" s="4">
        <v>18</v>
      </c>
      <c r="K3025" s="4">
        <f t="shared" si="188"/>
        <v>7.291</v>
      </c>
      <c r="L3025" s="4">
        <f t="shared" si="189"/>
        <v>77.291</v>
      </c>
      <c r="M3025" s="6">
        <v>1</v>
      </c>
      <c r="N3025" s="7">
        <v>145.82</v>
      </c>
      <c r="O3025">
        <f t="shared" si="190"/>
        <v>68.529</v>
      </c>
      <c r="P3025" s="1">
        <f t="shared" si="191"/>
        <v>0.469956110272939</v>
      </c>
    </row>
    <row r="3026" ht="20" customHeight="1" spans="1:16">
      <c r="A3026" s="4" t="s">
        <v>3794</v>
      </c>
      <c r="B3026" s="4" t="s">
        <v>24</v>
      </c>
      <c r="C3026" s="4" t="s">
        <v>119</v>
      </c>
      <c r="D3026" s="5">
        <v>46204</v>
      </c>
      <c r="E3026" s="5" t="s">
        <v>115</v>
      </c>
      <c r="F3026" s="5" t="s">
        <v>70</v>
      </c>
      <c r="G3026" s="5" t="s">
        <v>116</v>
      </c>
      <c r="H3026" s="4" t="s">
        <v>208</v>
      </c>
      <c r="I3026" s="4" t="str">
        <f>VLOOKUP(H3026,[1]物料!$A$1:$M$65536,13,0)</f>
        <v>42.00</v>
      </c>
      <c r="J3026" s="4">
        <v>6.5</v>
      </c>
      <c r="K3026" s="4">
        <f t="shared" si="188"/>
        <v>5.09</v>
      </c>
      <c r="L3026" s="4">
        <f t="shared" si="189"/>
        <v>53.59</v>
      </c>
      <c r="M3026" s="6">
        <v>1</v>
      </c>
      <c r="N3026" s="7">
        <v>101.8</v>
      </c>
      <c r="O3026">
        <f t="shared" si="190"/>
        <v>48.21</v>
      </c>
      <c r="P3026" s="1">
        <f t="shared" si="191"/>
        <v>0.473575638506876</v>
      </c>
    </row>
    <row r="3027" ht="20" customHeight="1" spans="1:16">
      <c r="A3027" s="4" t="s">
        <v>3795</v>
      </c>
      <c r="B3027" s="4" t="s">
        <v>24</v>
      </c>
      <c r="C3027" s="4" t="s">
        <v>25</v>
      </c>
      <c r="D3027" s="5">
        <v>46204</v>
      </c>
      <c r="E3027" s="5" t="s">
        <v>83</v>
      </c>
      <c r="F3027" s="5" t="s">
        <v>55</v>
      </c>
      <c r="G3027" s="5" t="s">
        <v>84</v>
      </c>
      <c r="H3027" s="4" t="s">
        <v>85</v>
      </c>
      <c r="I3027" s="4" t="str">
        <f>VLOOKUP(H3027,[1]物料!$A$1:$M$65536,13,0)</f>
        <v>52.00</v>
      </c>
      <c r="J3027" s="4">
        <v>18</v>
      </c>
      <c r="K3027" s="4">
        <f t="shared" si="188"/>
        <v>7.0665</v>
      </c>
      <c r="L3027" s="4">
        <f t="shared" si="189"/>
        <v>77.0665</v>
      </c>
      <c r="M3027" s="6">
        <v>1</v>
      </c>
      <c r="N3027" s="7">
        <v>141.33</v>
      </c>
      <c r="O3027">
        <f t="shared" si="190"/>
        <v>64.2635</v>
      </c>
      <c r="P3027" s="1">
        <f t="shared" si="191"/>
        <v>0.454705299653294</v>
      </c>
    </row>
    <row r="3028" ht="20" customHeight="1" spans="1:16">
      <c r="A3028" s="4" t="s">
        <v>3796</v>
      </c>
      <c r="B3028" s="4" t="s">
        <v>17</v>
      </c>
      <c r="C3028" s="4" t="s">
        <v>167</v>
      </c>
      <c r="D3028" s="5">
        <v>46204</v>
      </c>
      <c r="E3028" s="5" t="s">
        <v>83</v>
      </c>
      <c r="F3028" s="5" t="s">
        <v>55</v>
      </c>
      <c r="G3028" s="5" t="s">
        <v>84</v>
      </c>
      <c r="H3028" s="4" t="s">
        <v>191</v>
      </c>
      <c r="I3028" s="4" t="str">
        <f>VLOOKUP(H3028,[1]物料!$A$1:$M$65536,13,0)</f>
        <v>52.00</v>
      </c>
      <c r="J3028" s="4">
        <v>14.5</v>
      </c>
      <c r="K3028" s="4">
        <f t="shared" si="188"/>
        <v>8.79</v>
      </c>
      <c r="L3028" s="4">
        <f t="shared" si="189"/>
        <v>75.29</v>
      </c>
      <c r="M3028" s="6">
        <v>1</v>
      </c>
      <c r="N3028" s="7">
        <v>175.8</v>
      </c>
      <c r="O3028">
        <f t="shared" si="190"/>
        <v>100.51</v>
      </c>
      <c r="P3028" s="1">
        <f t="shared" si="191"/>
        <v>0.571729237770193</v>
      </c>
    </row>
    <row r="3029" ht="20" customHeight="1" spans="1:16">
      <c r="A3029" s="4" t="s">
        <v>3797</v>
      </c>
      <c r="B3029" s="4" t="s">
        <v>17</v>
      </c>
      <c r="C3029" s="4" t="s">
        <v>18</v>
      </c>
      <c r="D3029" s="5">
        <v>46204</v>
      </c>
      <c r="E3029" s="5" t="s">
        <v>90</v>
      </c>
      <c r="F3029" s="5" t="s">
        <v>55</v>
      </c>
      <c r="G3029" s="5" t="s">
        <v>91</v>
      </c>
      <c r="H3029" s="4" t="s">
        <v>169</v>
      </c>
      <c r="I3029" s="4" t="str">
        <f>VLOOKUP(H3029,[1]物料!$A$1:$M$65536,13,0)</f>
        <v>40.00</v>
      </c>
      <c r="J3029" s="4">
        <v>7.2</v>
      </c>
      <c r="K3029" s="4">
        <f t="shared" si="188"/>
        <v>6.94</v>
      </c>
      <c r="L3029" s="4">
        <f t="shared" si="189"/>
        <v>54.14</v>
      </c>
      <c r="M3029" s="6">
        <v>1</v>
      </c>
      <c r="N3029" s="7">
        <v>138.8</v>
      </c>
      <c r="O3029">
        <f t="shared" si="190"/>
        <v>84.66</v>
      </c>
      <c r="P3029" s="1">
        <f t="shared" si="191"/>
        <v>0.609942363112392</v>
      </c>
    </row>
    <row r="3030" ht="20" customHeight="1" spans="1:16">
      <c r="A3030" s="4" t="s">
        <v>3798</v>
      </c>
      <c r="B3030" s="4" t="s">
        <v>17</v>
      </c>
      <c r="C3030" s="4" t="s">
        <v>18</v>
      </c>
      <c r="D3030" s="5">
        <v>46204</v>
      </c>
      <c r="E3030" s="5" t="s">
        <v>999</v>
      </c>
      <c r="F3030" s="5" t="s">
        <v>39</v>
      </c>
      <c r="G3030" s="5" t="s">
        <v>1000</v>
      </c>
      <c r="H3030" s="4" t="s">
        <v>3799</v>
      </c>
      <c r="I3030" s="4" t="str">
        <f>VLOOKUP(H3030,[1]物料!$A$1:$M$65536,13,0)</f>
        <v>18.50</v>
      </c>
      <c r="J3030" s="4">
        <v>1.9</v>
      </c>
      <c r="K3030" s="4">
        <f t="shared" si="188"/>
        <v>2.552</v>
      </c>
      <c r="L3030" s="4">
        <f t="shared" si="189"/>
        <v>22.952</v>
      </c>
      <c r="M3030" s="6">
        <v>1</v>
      </c>
      <c r="N3030" s="7">
        <v>51.04</v>
      </c>
      <c r="O3030">
        <f t="shared" si="190"/>
        <v>28.088</v>
      </c>
      <c r="P3030" s="1">
        <f t="shared" si="191"/>
        <v>0.550313479623824</v>
      </c>
    </row>
    <row r="3031" ht="20" customHeight="1" spans="1:16">
      <c r="A3031" s="4" t="s">
        <v>3800</v>
      </c>
      <c r="B3031" s="4" t="s">
        <v>24</v>
      </c>
      <c r="C3031" s="4" t="s">
        <v>59</v>
      </c>
      <c r="D3031" s="5">
        <v>46204</v>
      </c>
      <c r="E3031" s="5" t="s">
        <v>270</v>
      </c>
      <c r="F3031" s="5" t="s">
        <v>20</v>
      </c>
      <c r="G3031" s="5" t="s">
        <v>271</v>
      </c>
      <c r="H3031" s="4" t="s">
        <v>272</v>
      </c>
      <c r="I3031" s="4" t="str">
        <f>VLOOKUP(H3031,[1]物料!$A$1:$M$65536,13,0)</f>
        <v>19.90</v>
      </c>
      <c r="J3031" s="4">
        <v>6.5</v>
      </c>
      <c r="K3031" s="4">
        <f t="shared" si="188"/>
        <v>2.99</v>
      </c>
      <c r="L3031" s="4">
        <f t="shared" si="189"/>
        <v>29.39</v>
      </c>
      <c r="M3031" s="6">
        <v>1</v>
      </c>
      <c r="N3031" s="7">
        <v>59.8</v>
      </c>
      <c r="O3031">
        <f t="shared" si="190"/>
        <v>30.41</v>
      </c>
      <c r="P3031" s="1">
        <f t="shared" si="191"/>
        <v>0.508528428093645</v>
      </c>
    </row>
    <row r="3032" ht="20" customHeight="1" spans="1:16">
      <c r="A3032" s="4" t="s">
        <v>3801</v>
      </c>
      <c r="B3032" s="4" t="s">
        <v>17</v>
      </c>
      <c r="C3032" s="4" t="s">
        <v>18</v>
      </c>
      <c r="D3032" s="5">
        <v>46204</v>
      </c>
      <c r="E3032" s="5" t="s">
        <v>270</v>
      </c>
      <c r="F3032" s="5" t="s">
        <v>20</v>
      </c>
      <c r="G3032" s="5" t="s">
        <v>271</v>
      </c>
      <c r="H3032" s="4" t="s">
        <v>472</v>
      </c>
      <c r="I3032" s="4" t="str">
        <f>VLOOKUP(H3032,[1]物料!$A$1:$M$65536,13,0)</f>
        <v>19.90</v>
      </c>
      <c r="J3032" s="4">
        <v>3</v>
      </c>
      <c r="K3032" s="4">
        <f t="shared" si="188"/>
        <v>2.698</v>
      </c>
      <c r="L3032" s="4">
        <f t="shared" si="189"/>
        <v>25.598</v>
      </c>
      <c r="M3032" s="6">
        <v>1</v>
      </c>
      <c r="N3032" s="7">
        <v>53.96</v>
      </c>
      <c r="O3032">
        <f t="shared" si="190"/>
        <v>28.362</v>
      </c>
      <c r="P3032" s="1">
        <f t="shared" si="191"/>
        <v>0.525611564121572</v>
      </c>
    </row>
    <row r="3033" ht="20" customHeight="1" spans="1:16">
      <c r="A3033" s="4" t="s">
        <v>3801</v>
      </c>
      <c r="B3033" s="4" t="s">
        <v>17</v>
      </c>
      <c r="C3033" s="4" t="s">
        <v>18</v>
      </c>
      <c r="D3033" s="5">
        <v>46204</v>
      </c>
      <c r="E3033" s="5" t="s">
        <v>182</v>
      </c>
      <c r="F3033" s="5" t="s">
        <v>20</v>
      </c>
      <c r="G3033" s="5" t="s">
        <v>183</v>
      </c>
      <c r="H3033" s="4" t="s">
        <v>184</v>
      </c>
      <c r="I3033" s="4" t="str">
        <f>VLOOKUP(H3033,[1]物料!$A$1:$M$65536,13,0)</f>
        <v>22.10</v>
      </c>
      <c r="J3033" s="4">
        <v>3</v>
      </c>
      <c r="K3033" s="4">
        <f t="shared" si="188"/>
        <v>2.813</v>
      </c>
      <c r="L3033" s="4">
        <f t="shared" si="189"/>
        <v>27.913</v>
      </c>
      <c r="M3033" s="6">
        <v>1</v>
      </c>
      <c r="N3033" s="7">
        <v>56.26</v>
      </c>
      <c r="O3033">
        <f t="shared" si="190"/>
        <v>28.347</v>
      </c>
      <c r="P3033" s="1">
        <f t="shared" si="191"/>
        <v>0.50385709207252</v>
      </c>
    </row>
    <row r="3034" ht="20" customHeight="1" spans="1:16">
      <c r="A3034" s="4" t="s">
        <v>3802</v>
      </c>
      <c r="B3034" s="4" t="s">
        <v>17</v>
      </c>
      <c r="C3034" s="4" t="s">
        <v>18</v>
      </c>
      <c r="D3034" s="5">
        <v>46204</v>
      </c>
      <c r="E3034" s="5" t="s">
        <v>291</v>
      </c>
      <c r="F3034" s="5" t="s">
        <v>55</v>
      </c>
      <c r="G3034" s="5" t="s">
        <v>292</v>
      </c>
      <c r="H3034" s="4" t="s">
        <v>378</v>
      </c>
      <c r="I3034" s="4" t="str">
        <f>VLOOKUP(H3034,[1]物料!$A$1:$M$65536,13,0)</f>
        <v>40.00</v>
      </c>
      <c r="J3034" s="4">
        <v>7.2</v>
      </c>
      <c r="K3034" s="4">
        <f t="shared" si="188"/>
        <v>4.9305</v>
      </c>
      <c r="L3034" s="4">
        <f t="shared" si="189"/>
        <v>52.1305</v>
      </c>
      <c r="M3034" s="6">
        <v>1</v>
      </c>
      <c r="N3034" s="7">
        <v>98.61</v>
      </c>
      <c r="O3034">
        <f t="shared" si="190"/>
        <v>46.4795</v>
      </c>
      <c r="P3034" s="1">
        <f t="shared" si="191"/>
        <v>0.471346719399655</v>
      </c>
    </row>
    <row r="3035" ht="20" customHeight="1" spans="1:16">
      <c r="A3035" s="4" t="s">
        <v>3803</v>
      </c>
      <c r="B3035" s="4" t="s">
        <v>17</v>
      </c>
      <c r="C3035" s="4" t="s">
        <v>167</v>
      </c>
      <c r="D3035" s="5">
        <v>46204</v>
      </c>
      <c r="E3035" s="5" t="s">
        <v>54</v>
      </c>
      <c r="F3035" s="5" t="s">
        <v>55</v>
      </c>
      <c r="G3035" s="5" t="s">
        <v>56</v>
      </c>
      <c r="H3035" s="4" t="s">
        <v>57</v>
      </c>
      <c r="I3035" s="4" t="str">
        <f>VLOOKUP(H3035,[1]物料!$A$1:$M$65536,13,0)</f>
        <v>12.00</v>
      </c>
      <c r="J3035" s="4">
        <v>4.5</v>
      </c>
      <c r="K3035" s="4">
        <f t="shared" si="188"/>
        <v>1.99</v>
      </c>
      <c r="L3035" s="4">
        <f t="shared" si="189"/>
        <v>18.49</v>
      </c>
      <c r="M3035" s="6">
        <v>1</v>
      </c>
      <c r="N3035" s="7">
        <v>39.8</v>
      </c>
      <c r="O3035">
        <f t="shared" si="190"/>
        <v>21.31</v>
      </c>
      <c r="P3035" s="1">
        <f t="shared" si="191"/>
        <v>0.535427135678392</v>
      </c>
    </row>
    <row r="3036" ht="20" customHeight="1" spans="1:16">
      <c r="A3036" s="4" t="s">
        <v>3804</v>
      </c>
      <c r="B3036" s="4" t="s">
        <v>24</v>
      </c>
      <c r="C3036" s="4" t="s">
        <v>74</v>
      </c>
      <c r="D3036" s="5">
        <v>46204</v>
      </c>
      <c r="E3036" s="5" t="s">
        <v>120</v>
      </c>
      <c r="F3036" s="5" t="s">
        <v>70</v>
      </c>
      <c r="G3036" s="5" t="s">
        <v>121</v>
      </c>
      <c r="H3036" s="4" t="s">
        <v>1177</v>
      </c>
      <c r="I3036" s="4" t="str">
        <f>VLOOKUP(H3036,[1]物料!$A$1:$M$65536,13,0)</f>
        <v>36.00</v>
      </c>
      <c r="J3036" s="4">
        <v>6.5</v>
      </c>
      <c r="K3036" s="4">
        <f t="shared" si="188"/>
        <v>4.49</v>
      </c>
      <c r="L3036" s="4">
        <f t="shared" si="189"/>
        <v>46.99</v>
      </c>
      <c r="M3036" s="6">
        <v>1</v>
      </c>
      <c r="N3036" s="7">
        <v>89.8</v>
      </c>
      <c r="O3036">
        <f t="shared" si="190"/>
        <v>42.81</v>
      </c>
      <c r="P3036" s="1">
        <f t="shared" si="191"/>
        <v>0.476726057906459</v>
      </c>
    </row>
    <row r="3037" ht="20" customHeight="1" spans="1:16">
      <c r="A3037" s="4" t="s">
        <v>3805</v>
      </c>
      <c r="B3037" s="4" t="s">
        <v>17</v>
      </c>
      <c r="C3037" s="4" t="s">
        <v>113</v>
      </c>
      <c r="D3037" s="5">
        <v>46204</v>
      </c>
      <c r="E3037" s="5" t="s">
        <v>54</v>
      </c>
      <c r="F3037" s="5" t="s">
        <v>55</v>
      </c>
      <c r="G3037" s="5" t="s">
        <v>56</v>
      </c>
      <c r="H3037" s="4" t="s">
        <v>1184</v>
      </c>
      <c r="I3037" s="4" t="str">
        <f>VLOOKUP(H3037,[1]物料!$A$1:$M$65536,13,0)</f>
        <v>12.00</v>
      </c>
      <c r="J3037" s="4">
        <v>4.5</v>
      </c>
      <c r="K3037" s="4">
        <f t="shared" si="188"/>
        <v>1.99</v>
      </c>
      <c r="L3037" s="4">
        <f t="shared" si="189"/>
        <v>18.49</v>
      </c>
      <c r="M3037" s="6">
        <v>1</v>
      </c>
      <c r="N3037" s="7">
        <v>39.8</v>
      </c>
      <c r="O3037">
        <f t="shared" si="190"/>
        <v>21.31</v>
      </c>
      <c r="P3037" s="1">
        <f t="shared" si="191"/>
        <v>0.535427135678392</v>
      </c>
    </row>
    <row r="3038" ht="20" customHeight="1" spans="1:16">
      <c r="A3038" s="4" t="s">
        <v>3806</v>
      </c>
      <c r="B3038" s="4" t="s">
        <v>24</v>
      </c>
      <c r="C3038" s="4" t="s">
        <v>119</v>
      </c>
      <c r="D3038" s="5">
        <v>46204</v>
      </c>
      <c r="E3038" s="5" t="s">
        <v>182</v>
      </c>
      <c r="F3038" s="5" t="s">
        <v>20</v>
      </c>
      <c r="G3038" s="5" t="s">
        <v>183</v>
      </c>
      <c r="H3038" s="4" t="s">
        <v>1012</v>
      </c>
      <c r="I3038" s="4" t="str">
        <f>VLOOKUP(H3038,[1]物料!$A$1:$M$65536,13,0)</f>
        <v>22.10</v>
      </c>
      <c r="J3038" s="4">
        <v>6.5</v>
      </c>
      <c r="K3038" s="4">
        <f t="shared" si="188"/>
        <v>3.09</v>
      </c>
      <c r="L3038" s="4">
        <f t="shared" si="189"/>
        <v>31.69</v>
      </c>
      <c r="M3038" s="6">
        <v>1</v>
      </c>
      <c r="N3038" s="7">
        <v>61.8</v>
      </c>
      <c r="O3038">
        <f t="shared" si="190"/>
        <v>30.11</v>
      </c>
      <c r="P3038" s="1">
        <f t="shared" si="191"/>
        <v>0.487216828478964</v>
      </c>
    </row>
    <row r="3039" ht="20" customHeight="1" spans="1:16">
      <c r="A3039" s="4" t="s">
        <v>3807</v>
      </c>
      <c r="B3039" s="4" t="s">
        <v>17</v>
      </c>
      <c r="C3039" s="4" t="s">
        <v>49</v>
      </c>
      <c r="D3039" s="5">
        <v>46204</v>
      </c>
      <c r="E3039" s="5" t="s">
        <v>436</v>
      </c>
      <c r="F3039" s="5" t="s">
        <v>20</v>
      </c>
      <c r="G3039" s="5" t="s">
        <v>437</v>
      </c>
      <c r="H3039" s="4" t="s">
        <v>3049</v>
      </c>
      <c r="I3039" s="4" t="str">
        <f>VLOOKUP(H3039,[1]物料!$A$1:$M$65536,13,0)</f>
        <v>19.70</v>
      </c>
      <c r="J3039" s="4">
        <v>3</v>
      </c>
      <c r="K3039" s="4">
        <f t="shared" si="188"/>
        <v>2.5775</v>
      </c>
      <c r="L3039" s="4">
        <f t="shared" si="189"/>
        <v>25.2775</v>
      </c>
      <c r="M3039" s="6">
        <v>1</v>
      </c>
      <c r="N3039" s="7">
        <v>51.55</v>
      </c>
      <c r="O3039">
        <f t="shared" si="190"/>
        <v>26.2725</v>
      </c>
      <c r="P3039" s="1">
        <f t="shared" si="191"/>
        <v>0.509650824442289</v>
      </c>
    </row>
    <row r="3040" ht="20" customHeight="1" spans="1:16">
      <c r="A3040" s="4" t="s">
        <v>3808</v>
      </c>
      <c r="B3040" s="4" t="s">
        <v>17</v>
      </c>
      <c r="C3040" s="4" t="s">
        <v>18</v>
      </c>
      <c r="D3040" s="5">
        <v>46204</v>
      </c>
      <c r="E3040" s="5" t="s">
        <v>622</v>
      </c>
      <c r="F3040" s="5" t="s">
        <v>20</v>
      </c>
      <c r="G3040" s="5" t="s">
        <v>623</v>
      </c>
      <c r="H3040" s="4" t="s">
        <v>3809</v>
      </c>
      <c r="I3040" s="4" t="str">
        <f>VLOOKUP(H3040,[1]物料!$A$1:$M$65536,13,0)</f>
        <v>53.70</v>
      </c>
      <c r="J3040" s="4">
        <v>3.5</v>
      </c>
      <c r="K3040" s="4">
        <f t="shared" si="188"/>
        <v>12.346</v>
      </c>
      <c r="L3040" s="4">
        <f t="shared" si="189"/>
        <v>69.546</v>
      </c>
      <c r="M3040" s="6">
        <v>2</v>
      </c>
      <c r="N3040" s="7">
        <v>246.92</v>
      </c>
      <c r="O3040">
        <f t="shared" si="190"/>
        <v>177.374</v>
      </c>
      <c r="P3040" s="1">
        <f t="shared" si="191"/>
        <v>0.718346023003402</v>
      </c>
    </row>
    <row r="3041" ht="20" customHeight="1" spans="1:16">
      <c r="A3041" s="4" t="s">
        <v>3810</v>
      </c>
      <c r="B3041" s="4" t="s">
        <v>17</v>
      </c>
      <c r="C3041" s="4" t="s">
        <v>113</v>
      </c>
      <c r="D3041" s="5">
        <v>46204</v>
      </c>
      <c r="E3041" s="5" t="s">
        <v>120</v>
      </c>
      <c r="F3041" s="5" t="s">
        <v>70</v>
      </c>
      <c r="G3041" s="5" t="s">
        <v>121</v>
      </c>
      <c r="H3041" s="4" t="s">
        <v>2342</v>
      </c>
      <c r="I3041" s="4" t="str">
        <f>VLOOKUP(H3041,[1]物料!$A$1:$M$65536,13,0)</f>
        <v>36.00</v>
      </c>
      <c r="J3041" s="4">
        <v>3</v>
      </c>
      <c r="K3041" s="4">
        <f t="shared" si="188"/>
        <v>4.79</v>
      </c>
      <c r="L3041" s="4">
        <f t="shared" si="189"/>
        <v>43.79</v>
      </c>
      <c r="M3041" s="6">
        <v>1</v>
      </c>
      <c r="N3041" s="7">
        <v>95.8</v>
      </c>
      <c r="O3041">
        <f t="shared" si="190"/>
        <v>52.01</v>
      </c>
      <c r="P3041" s="1">
        <f t="shared" si="191"/>
        <v>0.542901878914405</v>
      </c>
    </row>
    <row r="3042" ht="20" customHeight="1" spans="1:16">
      <c r="A3042" s="4" t="s">
        <v>3811</v>
      </c>
      <c r="B3042" s="4" t="s">
        <v>24</v>
      </c>
      <c r="C3042" s="4" t="s">
        <v>59</v>
      </c>
      <c r="D3042" s="5">
        <v>46204</v>
      </c>
      <c r="E3042" s="5" t="s">
        <v>436</v>
      </c>
      <c r="F3042" s="5" t="s">
        <v>20</v>
      </c>
      <c r="G3042" s="5" t="s">
        <v>437</v>
      </c>
      <c r="H3042" s="4" t="s">
        <v>438</v>
      </c>
      <c r="I3042" s="4" t="str">
        <f>VLOOKUP(H3042,[1]物料!$A$1:$M$65536,13,0)</f>
        <v>19.70</v>
      </c>
      <c r="J3042" s="4">
        <v>6.5</v>
      </c>
      <c r="K3042" s="4">
        <f t="shared" si="188"/>
        <v>3.04</v>
      </c>
      <c r="L3042" s="4">
        <f t="shared" si="189"/>
        <v>29.24</v>
      </c>
      <c r="M3042" s="6">
        <v>1</v>
      </c>
      <c r="N3042" s="7">
        <v>60.8</v>
      </c>
      <c r="O3042">
        <f t="shared" si="190"/>
        <v>31.56</v>
      </c>
      <c r="P3042" s="1">
        <f t="shared" si="191"/>
        <v>0.519078947368421</v>
      </c>
    </row>
    <row r="3043" ht="20" customHeight="1" spans="1:16">
      <c r="A3043" s="4" t="s">
        <v>3811</v>
      </c>
      <c r="B3043" s="4" t="s">
        <v>24</v>
      </c>
      <c r="C3043" s="4" t="s">
        <v>59</v>
      </c>
      <c r="D3043" s="5">
        <v>46204</v>
      </c>
      <c r="E3043" s="5" t="s">
        <v>570</v>
      </c>
      <c r="F3043" s="5" t="s">
        <v>55</v>
      </c>
      <c r="G3043" s="5" t="s">
        <v>571</v>
      </c>
      <c r="H3043" s="4" t="s">
        <v>1850</v>
      </c>
      <c r="I3043" s="4" t="str">
        <f>VLOOKUP(H3043,[1]物料!$A$1:$M$65536,13,0)</f>
        <v>23.00</v>
      </c>
      <c r="J3043" s="4">
        <v>8</v>
      </c>
      <c r="K3043" s="4">
        <f t="shared" si="188"/>
        <v>3.44</v>
      </c>
      <c r="L3043" s="4">
        <f t="shared" si="189"/>
        <v>34.44</v>
      </c>
      <c r="M3043" s="6">
        <v>1</v>
      </c>
      <c r="N3043" s="7">
        <v>68.8</v>
      </c>
      <c r="O3043">
        <f t="shared" si="190"/>
        <v>34.36</v>
      </c>
      <c r="P3043" s="1">
        <f t="shared" si="191"/>
        <v>0.499418604651163</v>
      </c>
    </row>
    <row r="3044" ht="20" customHeight="1" spans="1:16">
      <c r="A3044" s="4" t="s">
        <v>3812</v>
      </c>
      <c r="B3044" s="4" t="s">
        <v>24</v>
      </c>
      <c r="C3044" s="4" t="s">
        <v>150</v>
      </c>
      <c r="D3044" s="5">
        <v>46204</v>
      </c>
      <c r="E3044" s="5" t="s">
        <v>60</v>
      </c>
      <c r="F3044" s="5" t="s">
        <v>61</v>
      </c>
      <c r="G3044" s="5" t="s">
        <v>62</v>
      </c>
      <c r="H3044" s="4" t="s">
        <v>157</v>
      </c>
      <c r="I3044" s="4" t="str">
        <f>VLOOKUP(H3044,[1]物料!$A$1:$M$65536,13,0)</f>
        <v>24.00</v>
      </c>
      <c r="J3044" s="4">
        <v>8</v>
      </c>
      <c r="K3044" s="4">
        <f t="shared" si="188"/>
        <v>3.44</v>
      </c>
      <c r="L3044" s="4">
        <f t="shared" si="189"/>
        <v>35.44</v>
      </c>
      <c r="M3044" s="6">
        <v>1</v>
      </c>
      <c r="N3044" s="7">
        <v>68.8</v>
      </c>
      <c r="O3044">
        <f t="shared" si="190"/>
        <v>33.36</v>
      </c>
      <c r="P3044" s="1">
        <f t="shared" si="191"/>
        <v>0.484883720930233</v>
      </c>
    </row>
    <row r="3045" ht="20" customHeight="1" spans="1:16">
      <c r="A3045" s="4" t="s">
        <v>3813</v>
      </c>
      <c r="B3045" s="4" t="s">
        <v>24</v>
      </c>
      <c r="C3045" s="4" t="s">
        <v>150</v>
      </c>
      <c r="D3045" s="5">
        <v>46204</v>
      </c>
      <c r="E3045" s="5" t="s">
        <v>75</v>
      </c>
      <c r="F3045" s="5" t="s">
        <v>61</v>
      </c>
      <c r="G3045" s="5" t="s">
        <v>76</v>
      </c>
      <c r="H3045" s="4" t="s">
        <v>77</v>
      </c>
      <c r="I3045" s="4" t="str">
        <f>VLOOKUP(H3045,[1]物料!$A$1:$M$65536,13,0)</f>
        <v>25.00</v>
      </c>
      <c r="J3045" s="4">
        <v>8</v>
      </c>
      <c r="K3045" s="4">
        <f t="shared" si="188"/>
        <v>3.44</v>
      </c>
      <c r="L3045" s="4">
        <f t="shared" si="189"/>
        <v>36.44</v>
      </c>
      <c r="M3045" s="6">
        <v>1</v>
      </c>
      <c r="N3045" s="7">
        <v>68.8</v>
      </c>
      <c r="O3045">
        <f t="shared" si="190"/>
        <v>32.36</v>
      </c>
      <c r="P3045" s="1">
        <f t="shared" si="191"/>
        <v>0.470348837209302</v>
      </c>
    </row>
    <row r="3046" ht="20" customHeight="1" spans="1:16">
      <c r="A3046" s="4" t="s">
        <v>3814</v>
      </c>
      <c r="B3046" s="4" t="s">
        <v>24</v>
      </c>
      <c r="C3046" s="4" t="s">
        <v>25</v>
      </c>
      <c r="D3046" s="5">
        <v>46204</v>
      </c>
      <c r="E3046" s="5" t="s">
        <v>186</v>
      </c>
      <c r="F3046" s="5" t="s">
        <v>55</v>
      </c>
      <c r="G3046" s="5" t="s">
        <v>187</v>
      </c>
      <c r="H3046" s="4" t="s">
        <v>1450</v>
      </c>
      <c r="I3046" s="4" t="str">
        <f>VLOOKUP(H3046,[1]物料!$A$1:$M$65536,13,0)</f>
        <v>48.00</v>
      </c>
      <c r="J3046" s="4">
        <v>10.7</v>
      </c>
      <c r="K3046" s="4">
        <f t="shared" si="188"/>
        <v>6.94</v>
      </c>
      <c r="L3046" s="4">
        <f t="shared" si="189"/>
        <v>65.64</v>
      </c>
      <c r="M3046" s="6">
        <v>1</v>
      </c>
      <c r="N3046" s="7">
        <v>138.8</v>
      </c>
      <c r="O3046">
        <f t="shared" si="190"/>
        <v>73.16</v>
      </c>
      <c r="P3046" s="1">
        <f t="shared" si="191"/>
        <v>0.527089337175793</v>
      </c>
    </row>
    <row r="3047" ht="20" customHeight="1" spans="1:16">
      <c r="A3047" s="4" t="s">
        <v>3815</v>
      </c>
      <c r="B3047" s="4" t="s">
        <v>24</v>
      </c>
      <c r="C3047" s="4" t="s">
        <v>87</v>
      </c>
      <c r="D3047" s="5">
        <v>46204</v>
      </c>
      <c r="E3047" s="5" t="s">
        <v>3094</v>
      </c>
      <c r="F3047" s="5" t="s">
        <v>55</v>
      </c>
      <c r="G3047" s="5" t="s">
        <v>3095</v>
      </c>
      <c r="H3047" s="4" t="s">
        <v>3816</v>
      </c>
      <c r="I3047" s="4" t="str">
        <f>VLOOKUP(H3047,[1]物料!$A$1:$M$65536,13,0)</f>
        <v>30.00</v>
      </c>
      <c r="J3047" s="4">
        <v>10.7</v>
      </c>
      <c r="K3047" s="4">
        <f t="shared" si="188"/>
        <v>4.48</v>
      </c>
      <c r="L3047" s="4">
        <f t="shared" si="189"/>
        <v>45.18</v>
      </c>
      <c r="M3047" s="6">
        <v>1</v>
      </c>
      <c r="N3047" s="7">
        <v>89.6</v>
      </c>
      <c r="O3047">
        <f t="shared" si="190"/>
        <v>44.42</v>
      </c>
      <c r="P3047" s="1">
        <f t="shared" si="191"/>
        <v>0.495758928571428</v>
      </c>
    </row>
    <row r="3048" ht="20" customHeight="1" spans="1:16">
      <c r="A3048" s="4" t="s">
        <v>3817</v>
      </c>
      <c r="B3048" s="4" t="s">
        <v>17</v>
      </c>
      <c r="C3048" s="4" t="s">
        <v>538</v>
      </c>
      <c r="D3048" s="5">
        <v>46204</v>
      </c>
      <c r="E3048" s="5" t="s">
        <v>31</v>
      </c>
      <c r="F3048" s="5" t="s">
        <v>32</v>
      </c>
      <c r="G3048" s="5" t="s">
        <v>33</v>
      </c>
      <c r="H3048" s="4" t="s">
        <v>34</v>
      </c>
      <c r="I3048" s="4" t="str">
        <f>VLOOKUP(H3048,[1]物料!$A$1:$M$65536,13,0)</f>
        <v>43.00</v>
      </c>
      <c r="J3048" s="4">
        <v>13.6</v>
      </c>
      <c r="K3048" s="4">
        <f t="shared" si="188"/>
        <v>5.796</v>
      </c>
      <c r="L3048" s="4">
        <f t="shared" si="189"/>
        <v>62.396</v>
      </c>
      <c r="M3048" s="6">
        <v>1</v>
      </c>
      <c r="N3048" s="7">
        <v>115.92</v>
      </c>
      <c r="O3048">
        <f t="shared" si="190"/>
        <v>53.524</v>
      </c>
      <c r="P3048" s="1">
        <f t="shared" si="191"/>
        <v>0.461732229123533</v>
      </c>
    </row>
    <row r="3049" ht="20" customHeight="1" spans="1:16">
      <c r="A3049" s="4" t="s">
        <v>3818</v>
      </c>
      <c r="B3049" s="4" t="s">
        <v>24</v>
      </c>
      <c r="C3049" s="4" t="s">
        <v>411</v>
      </c>
      <c r="D3049" s="5">
        <v>46204</v>
      </c>
      <c r="E3049" s="5" t="s">
        <v>83</v>
      </c>
      <c r="F3049" s="5" t="s">
        <v>55</v>
      </c>
      <c r="G3049" s="5" t="s">
        <v>84</v>
      </c>
      <c r="H3049" s="4" t="s">
        <v>88</v>
      </c>
      <c r="I3049" s="4" t="str">
        <f>VLOOKUP(H3049,[1]物料!$A$1:$M$65536,13,0)</f>
        <v>52.00</v>
      </c>
      <c r="J3049" s="4">
        <v>18</v>
      </c>
      <c r="K3049" s="4">
        <f t="shared" si="188"/>
        <v>6.44</v>
      </c>
      <c r="L3049" s="4">
        <f t="shared" si="189"/>
        <v>76.44</v>
      </c>
      <c r="M3049" s="6">
        <v>1</v>
      </c>
      <c r="N3049" s="7">
        <v>128.8</v>
      </c>
      <c r="O3049">
        <f t="shared" si="190"/>
        <v>52.36</v>
      </c>
      <c r="P3049" s="1">
        <f t="shared" si="191"/>
        <v>0.406521739130435</v>
      </c>
    </row>
    <row r="3050" ht="20" customHeight="1" spans="1:16">
      <c r="A3050" s="4" t="s">
        <v>3819</v>
      </c>
      <c r="B3050" s="4" t="s">
        <v>17</v>
      </c>
      <c r="C3050" s="4" t="s">
        <v>18</v>
      </c>
      <c r="D3050" s="5">
        <v>46204</v>
      </c>
      <c r="E3050" s="5" t="s">
        <v>291</v>
      </c>
      <c r="F3050" s="5" t="s">
        <v>55</v>
      </c>
      <c r="G3050" s="5" t="s">
        <v>292</v>
      </c>
      <c r="H3050" s="4" t="s">
        <v>363</v>
      </c>
      <c r="I3050" s="4" t="str">
        <f>VLOOKUP(H3050,[1]物料!$A$1:$M$65536,13,0)</f>
        <v>40.00</v>
      </c>
      <c r="J3050" s="4">
        <v>7.2</v>
      </c>
      <c r="K3050" s="4">
        <f t="shared" si="188"/>
        <v>4.913</v>
      </c>
      <c r="L3050" s="4">
        <f t="shared" si="189"/>
        <v>52.113</v>
      </c>
      <c r="M3050" s="6">
        <v>1</v>
      </c>
      <c r="N3050" s="7">
        <v>98.26</v>
      </c>
      <c r="O3050">
        <f t="shared" si="190"/>
        <v>46.147</v>
      </c>
      <c r="P3050" s="1">
        <f t="shared" si="191"/>
        <v>0.469641766741299</v>
      </c>
    </row>
    <row r="3051" ht="20" customHeight="1" spans="1:16">
      <c r="A3051" s="4" t="s">
        <v>3820</v>
      </c>
      <c r="B3051" s="4" t="s">
        <v>17</v>
      </c>
      <c r="C3051" s="4" t="s">
        <v>49</v>
      </c>
      <c r="D3051" s="5">
        <v>46204</v>
      </c>
      <c r="E3051" s="5" t="s">
        <v>94</v>
      </c>
      <c r="F3051" s="5" t="s">
        <v>55</v>
      </c>
      <c r="G3051" s="5" t="s">
        <v>95</v>
      </c>
      <c r="H3051" s="4" t="s">
        <v>240</v>
      </c>
      <c r="I3051" s="4" t="str">
        <f>VLOOKUP(H3051,[1]物料!$A$1:$M$65536,13,0)</f>
        <v>30.00</v>
      </c>
      <c r="J3051" s="4">
        <v>7.2</v>
      </c>
      <c r="K3051" s="4">
        <f t="shared" si="188"/>
        <v>4.41</v>
      </c>
      <c r="L3051" s="4">
        <f t="shared" si="189"/>
        <v>41.61</v>
      </c>
      <c r="M3051" s="6">
        <v>1</v>
      </c>
      <c r="N3051" s="7">
        <v>88.2</v>
      </c>
      <c r="O3051">
        <f t="shared" si="190"/>
        <v>46.59</v>
      </c>
      <c r="P3051" s="1">
        <f t="shared" si="191"/>
        <v>0.528231292517007</v>
      </c>
    </row>
    <row r="3052" ht="20" customHeight="1" spans="1:16">
      <c r="A3052" s="4" t="s">
        <v>3821</v>
      </c>
      <c r="B3052" s="4" t="s">
        <v>17</v>
      </c>
      <c r="C3052" s="4" t="s">
        <v>113</v>
      </c>
      <c r="D3052" s="5">
        <v>46204</v>
      </c>
      <c r="E3052" s="5" t="s">
        <v>79</v>
      </c>
      <c r="F3052" s="5" t="s">
        <v>20</v>
      </c>
      <c r="G3052" s="5" t="s">
        <v>80</v>
      </c>
      <c r="H3052" s="4" t="s">
        <v>251</v>
      </c>
      <c r="I3052" s="4" t="str">
        <f>VLOOKUP(H3052,[1]物料!$A$1:$M$65536,13,0)</f>
        <v>40.70</v>
      </c>
      <c r="J3052" s="4">
        <v>3.5</v>
      </c>
      <c r="K3052" s="4">
        <f t="shared" si="188"/>
        <v>5.595</v>
      </c>
      <c r="L3052" s="4">
        <f t="shared" si="189"/>
        <v>49.795</v>
      </c>
      <c r="M3052" s="6">
        <v>1</v>
      </c>
      <c r="N3052" s="7">
        <v>111.9</v>
      </c>
      <c r="O3052">
        <f t="shared" si="190"/>
        <v>62.105</v>
      </c>
      <c r="P3052" s="1">
        <f t="shared" si="191"/>
        <v>0.555004468275246</v>
      </c>
    </row>
    <row r="3053" ht="20" customHeight="1" spans="1:16">
      <c r="A3053" s="4" t="s">
        <v>3822</v>
      </c>
      <c r="B3053" s="4" t="s">
        <v>17</v>
      </c>
      <c r="C3053" s="4" t="s">
        <v>18</v>
      </c>
      <c r="D3053" s="5">
        <v>46204</v>
      </c>
      <c r="E3053" s="5" t="s">
        <v>291</v>
      </c>
      <c r="F3053" s="5" t="s">
        <v>55</v>
      </c>
      <c r="G3053" s="5" t="s">
        <v>292</v>
      </c>
      <c r="H3053" s="4" t="s">
        <v>378</v>
      </c>
      <c r="I3053" s="4" t="str">
        <f>VLOOKUP(H3053,[1]物料!$A$1:$M$65536,13,0)</f>
        <v>40.00</v>
      </c>
      <c r="J3053" s="4">
        <v>7.2</v>
      </c>
      <c r="K3053" s="4">
        <f t="shared" si="188"/>
        <v>5.1715</v>
      </c>
      <c r="L3053" s="4">
        <f t="shared" si="189"/>
        <v>52.3715</v>
      </c>
      <c r="M3053" s="6">
        <v>1</v>
      </c>
      <c r="N3053" s="7">
        <v>103.43</v>
      </c>
      <c r="O3053">
        <f t="shared" si="190"/>
        <v>51.0585</v>
      </c>
      <c r="P3053" s="1">
        <f t="shared" si="191"/>
        <v>0.493652711979116</v>
      </c>
    </row>
    <row r="3054" ht="20" customHeight="1" spans="1:16">
      <c r="A3054" s="4" t="s">
        <v>3822</v>
      </c>
      <c r="B3054" s="4" t="s">
        <v>17</v>
      </c>
      <c r="C3054" s="4" t="s">
        <v>18</v>
      </c>
      <c r="D3054" s="5">
        <v>46204</v>
      </c>
      <c r="E3054" s="5" t="s">
        <v>291</v>
      </c>
      <c r="F3054" s="5" t="s">
        <v>55</v>
      </c>
      <c r="G3054" s="5" t="s">
        <v>292</v>
      </c>
      <c r="H3054" s="4" t="s">
        <v>371</v>
      </c>
      <c r="I3054" s="4" t="str">
        <f>VLOOKUP(H3054,[1]物料!$A$1:$M$65536,13,0)</f>
        <v>40.00</v>
      </c>
      <c r="J3054" s="4">
        <v>7.2</v>
      </c>
      <c r="K3054" s="4">
        <f t="shared" si="188"/>
        <v>4.913</v>
      </c>
      <c r="L3054" s="4">
        <f t="shared" si="189"/>
        <v>52.113</v>
      </c>
      <c r="M3054" s="6">
        <v>1</v>
      </c>
      <c r="N3054" s="7">
        <v>98.26</v>
      </c>
      <c r="O3054">
        <f t="shared" si="190"/>
        <v>46.147</v>
      </c>
      <c r="P3054" s="1">
        <f t="shared" si="191"/>
        <v>0.469641766741299</v>
      </c>
    </row>
    <row r="3055" ht="20" customHeight="1" spans="1:16">
      <c r="A3055" s="4" t="s">
        <v>3823</v>
      </c>
      <c r="B3055" s="4" t="s">
        <v>17</v>
      </c>
      <c r="C3055" s="4" t="s">
        <v>18</v>
      </c>
      <c r="D3055" s="5">
        <v>46204</v>
      </c>
      <c r="E3055" s="5" t="s">
        <v>60</v>
      </c>
      <c r="F3055" s="5" t="s">
        <v>61</v>
      </c>
      <c r="G3055" s="5" t="s">
        <v>62</v>
      </c>
      <c r="H3055" s="4" t="s">
        <v>157</v>
      </c>
      <c r="I3055" s="4" t="str">
        <f>VLOOKUP(H3055,[1]物料!$A$1:$M$65536,13,0)</f>
        <v>24.00</v>
      </c>
      <c r="J3055" s="4">
        <v>4.5</v>
      </c>
      <c r="K3055" s="4">
        <f t="shared" si="188"/>
        <v>3.3155</v>
      </c>
      <c r="L3055" s="4">
        <f t="shared" si="189"/>
        <v>31.8155</v>
      </c>
      <c r="M3055" s="6">
        <v>1</v>
      </c>
      <c r="N3055" s="7">
        <v>66.31</v>
      </c>
      <c r="O3055">
        <f t="shared" si="190"/>
        <v>34.4945</v>
      </c>
      <c r="P3055" s="1">
        <f t="shared" si="191"/>
        <v>0.520200573065903</v>
      </c>
    </row>
    <row r="3056" ht="20" customHeight="1" spans="1:16">
      <c r="A3056" s="4" t="s">
        <v>3823</v>
      </c>
      <c r="B3056" s="4" t="s">
        <v>17</v>
      </c>
      <c r="C3056" s="4" t="s">
        <v>18</v>
      </c>
      <c r="D3056" s="5">
        <v>46204</v>
      </c>
      <c r="E3056" s="5" t="s">
        <v>60</v>
      </c>
      <c r="F3056" s="5" t="s">
        <v>61</v>
      </c>
      <c r="G3056" s="5" t="s">
        <v>62</v>
      </c>
      <c r="H3056" s="4" t="s">
        <v>63</v>
      </c>
      <c r="I3056" s="4" t="str">
        <f>VLOOKUP(H3056,[1]物料!$A$1:$M$65536,13,0)</f>
        <v>24.00</v>
      </c>
      <c r="J3056" s="4">
        <v>4.5</v>
      </c>
      <c r="K3056" s="4">
        <f t="shared" si="188"/>
        <v>3.3155</v>
      </c>
      <c r="L3056" s="4">
        <f t="shared" si="189"/>
        <v>31.8155</v>
      </c>
      <c r="M3056" s="6">
        <v>1</v>
      </c>
      <c r="N3056" s="7">
        <v>66.31</v>
      </c>
      <c r="O3056">
        <f t="shared" si="190"/>
        <v>34.4945</v>
      </c>
      <c r="P3056" s="1">
        <f t="shared" si="191"/>
        <v>0.520200573065903</v>
      </c>
    </row>
    <row r="3057" ht="20" customHeight="1" spans="1:16">
      <c r="A3057" s="4" t="s">
        <v>3824</v>
      </c>
      <c r="B3057" s="4" t="s">
        <v>24</v>
      </c>
      <c r="C3057" s="4" t="s">
        <v>74</v>
      </c>
      <c r="D3057" s="5">
        <v>46204</v>
      </c>
      <c r="E3057" s="5" t="s">
        <v>384</v>
      </c>
      <c r="F3057" s="5" t="s">
        <v>20</v>
      </c>
      <c r="G3057" s="5" t="s">
        <v>385</v>
      </c>
      <c r="H3057" s="4" t="s">
        <v>596</v>
      </c>
      <c r="I3057" s="4" t="str">
        <f>VLOOKUP(H3057,[1]物料!$A$1:$M$65536,13,0)</f>
        <v>36.60</v>
      </c>
      <c r="J3057" s="4">
        <v>6.5</v>
      </c>
      <c r="K3057" s="4">
        <f t="shared" si="188"/>
        <v>4.205</v>
      </c>
      <c r="L3057" s="4">
        <f t="shared" si="189"/>
        <v>47.305</v>
      </c>
      <c r="M3057" s="6">
        <v>1</v>
      </c>
      <c r="N3057" s="7">
        <v>84.1</v>
      </c>
      <c r="O3057">
        <f t="shared" si="190"/>
        <v>36.795</v>
      </c>
      <c r="P3057" s="1">
        <f t="shared" si="191"/>
        <v>0.437514863258026</v>
      </c>
    </row>
    <row r="3058" ht="20" customHeight="1" spans="1:16">
      <c r="A3058" s="4" t="s">
        <v>3825</v>
      </c>
      <c r="B3058" s="4" t="s">
        <v>24</v>
      </c>
      <c r="C3058" s="4" t="s">
        <v>150</v>
      </c>
      <c r="D3058" s="5">
        <v>46204</v>
      </c>
      <c r="E3058" s="5" t="s">
        <v>75</v>
      </c>
      <c r="F3058" s="5" t="s">
        <v>61</v>
      </c>
      <c r="G3058" s="5" t="s">
        <v>76</v>
      </c>
      <c r="H3058" s="4" t="s">
        <v>77</v>
      </c>
      <c r="I3058" s="4" t="str">
        <f>VLOOKUP(H3058,[1]物料!$A$1:$M$65536,13,0)</f>
        <v>25.00</v>
      </c>
      <c r="J3058" s="4">
        <v>8</v>
      </c>
      <c r="K3058" s="4">
        <f t="shared" si="188"/>
        <v>3.44</v>
      </c>
      <c r="L3058" s="4">
        <f t="shared" si="189"/>
        <v>36.44</v>
      </c>
      <c r="M3058" s="6">
        <v>1</v>
      </c>
      <c r="N3058" s="7">
        <v>68.8</v>
      </c>
      <c r="O3058">
        <f t="shared" si="190"/>
        <v>32.36</v>
      </c>
      <c r="P3058" s="1">
        <f t="shared" si="191"/>
        <v>0.470348837209302</v>
      </c>
    </row>
    <row r="3059" ht="20" customHeight="1" spans="1:16">
      <c r="A3059" s="4" t="s">
        <v>3826</v>
      </c>
      <c r="B3059" s="4" t="s">
        <v>24</v>
      </c>
      <c r="C3059" s="4" t="s">
        <v>59</v>
      </c>
      <c r="D3059" s="5">
        <v>46204</v>
      </c>
      <c r="E3059" s="5" t="s">
        <v>90</v>
      </c>
      <c r="F3059" s="5" t="s">
        <v>55</v>
      </c>
      <c r="G3059" s="5" t="s">
        <v>91</v>
      </c>
      <c r="H3059" s="4" t="s">
        <v>475</v>
      </c>
      <c r="I3059" s="4" t="str">
        <f>VLOOKUP(H3059,[1]物料!$A$1:$M$65536,13,0)</f>
        <v>40.00</v>
      </c>
      <c r="J3059" s="4">
        <v>10.7</v>
      </c>
      <c r="K3059" s="4">
        <f t="shared" si="188"/>
        <v>6.44</v>
      </c>
      <c r="L3059" s="4">
        <f t="shared" si="189"/>
        <v>57.14</v>
      </c>
      <c r="M3059" s="6">
        <v>1</v>
      </c>
      <c r="N3059" s="7">
        <v>128.8</v>
      </c>
      <c r="O3059">
        <f t="shared" si="190"/>
        <v>71.66</v>
      </c>
      <c r="P3059" s="1">
        <f t="shared" si="191"/>
        <v>0.556366459627329</v>
      </c>
    </row>
    <row r="3060" ht="20" customHeight="1" spans="1:16">
      <c r="A3060" s="4" t="s">
        <v>3827</v>
      </c>
      <c r="B3060" s="4" t="s">
        <v>24</v>
      </c>
      <c r="C3060" s="4" t="s">
        <v>98</v>
      </c>
      <c r="D3060" s="5">
        <v>46204</v>
      </c>
      <c r="E3060" s="5" t="s">
        <v>90</v>
      </c>
      <c r="F3060" s="5" t="s">
        <v>55</v>
      </c>
      <c r="G3060" s="5" t="s">
        <v>91</v>
      </c>
      <c r="H3060" s="4" t="s">
        <v>99</v>
      </c>
      <c r="I3060" s="4" t="str">
        <f>VLOOKUP(H3060,[1]物料!$A$1:$M$65536,13,0)</f>
        <v>40.00</v>
      </c>
      <c r="J3060" s="4">
        <v>10.7</v>
      </c>
      <c r="K3060" s="4">
        <f t="shared" si="188"/>
        <v>6.44</v>
      </c>
      <c r="L3060" s="4">
        <f t="shared" si="189"/>
        <v>57.14</v>
      </c>
      <c r="M3060" s="6">
        <v>1</v>
      </c>
      <c r="N3060" s="7">
        <v>128.8</v>
      </c>
      <c r="O3060">
        <f t="shared" si="190"/>
        <v>71.66</v>
      </c>
      <c r="P3060" s="1">
        <f t="shared" si="191"/>
        <v>0.556366459627329</v>
      </c>
    </row>
    <row r="3061" ht="20" customHeight="1" spans="1:16">
      <c r="A3061" s="4" t="s">
        <v>3828</v>
      </c>
      <c r="B3061" s="4" t="s">
        <v>17</v>
      </c>
      <c r="C3061" s="4" t="s">
        <v>18</v>
      </c>
      <c r="D3061" s="5">
        <v>46204</v>
      </c>
      <c r="E3061" s="5" t="s">
        <v>384</v>
      </c>
      <c r="F3061" s="5" t="s">
        <v>20</v>
      </c>
      <c r="G3061" s="5" t="s">
        <v>385</v>
      </c>
      <c r="H3061" s="4" t="s">
        <v>386</v>
      </c>
      <c r="I3061" s="4" t="str">
        <f>VLOOKUP(H3061,[1]物料!$A$1:$M$65536,13,0)</f>
        <v>36.60</v>
      </c>
      <c r="J3061" s="4">
        <v>3</v>
      </c>
      <c r="K3061" s="4">
        <f t="shared" si="188"/>
        <v>4.693</v>
      </c>
      <c r="L3061" s="4">
        <f t="shared" si="189"/>
        <v>44.293</v>
      </c>
      <c r="M3061" s="6">
        <v>1</v>
      </c>
      <c r="N3061" s="7">
        <v>93.86</v>
      </c>
      <c r="O3061">
        <f t="shared" si="190"/>
        <v>49.567</v>
      </c>
      <c r="P3061" s="1">
        <f t="shared" si="191"/>
        <v>0.528095035158747</v>
      </c>
    </row>
    <row r="3062" ht="20" customHeight="1" spans="1:16">
      <c r="A3062" s="4" t="s">
        <v>3829</v>
      </c>
      <c r="B3062" s="4" t="s">
        <v>17</v>
      </c>
      <c r="C3062" s="4" t="s">
        <v>105</v>
      </c>
      <c r="D3062" s="5">
        <v>46204</v>
      </c>
      <c r="E3062" s="5" t="s">
        <v>332</v>
      </c>
      <c r="F3062" s="5" t="s">
        <v>55</v>
      </c>
      <c r="G3062" s="5" t="s">
        <v>333</v>
      </c>
      <c r="H3062" s="4" t="s">
        <v>567</v>
      </c>
      <c r="I3062" s="4" t="str">
        <f>VLOOKUP(H3062,[1]物料!$A$1:$M$65536,13,0)</f>
        <v>16.00</v>
      </c>
      <c r="J3062" s="4">
        <v>4.5</v>
      </c>
      <c r="K3062" s="4">
        <f t="shared" si="188"/>
        <v>2.49</v>
      </c>
      <c r="L3062" s="4">
        <f t="shared" si="189"/>
        <v>22.99</v>
      </c>
      <c r="M3062" s="6">
        <v>1</v>
      </c>
      <c r="N3062" s="7">
        <v>49.8</v>
      </c>
      <c r="O3062">
        <f t="shared" si="190"/>
        <v>26.81</v>
      </c>
      <c r="P3062" s="1">
        <f t="shared" si="191"/>
        <v>0.538353413654618</v>
      </c>
    </row>
    <row r="3063" ht="20" customHeight="1" spans="1:16">
      <c r="A3063" s="4" t="s">
        <v>3830</v>
      </c>
      <c r="B3063" s="4" t="s">
        <v>17</v>
      </c>
      <c r="C3063" s="4" t="s">
        <v>538</v>
      </c>
      <c r="D3063" s="5">
        <v>46204</v>
      </c>
      <c r="E3063" s="5" t="s">
        <v>31</v>
      </c>
      <c r="F3063" s="5" t="s">
        <v>32</v>
      </c>
      <c r="G3063" s="5" t="s">
        <v>33</v>
      </c>
      <c r="H3063" s="4" t="s">
        <v>34</v>
      </c>
      <c r="I3063" s="4" t="str">
        <f>VLOOKUP(H3063,[1]物料!$A$1:$M$65536,13,0)</f>
        <v>43.00</v>
      </c>
      <c r="J3063" s="4">
        <v>13.6</v>
      </c>
      <c r="K3063" s="4">
        <f t="shared" si="188"/>
        <v>17.388</v>
      </c>
      <c r="L3063" s="4">
        <f t="shared" si="189"/>
        <v>73.988</v>
      </c>
      <c r="M3063" s="6">
        <v>3</v>
      </c>
      <c r="N3063" s="7">
        <v>347.76</v>
      </c>
      <c r="O3063">
        <f t="shared" si="190"/>
        <v>273.772</v>
      </c>
      <c r="P3063" s="1">
        <f t="shared" si="191"/>
        <v>0.787244076374511</v>
      </c>
    </row>
    <row r="3064" ht="20" customHeight="1" spans="1:16">
      <c r="A3064" s="4" t="s">
        <v>3831</v>
      </c>
      <c r="B3064" s="4" t="s">
        <v>24</v>
      </c>
      <c r="C3064" s="4" t="s">
        <v>59</v>
      </c>
      <c r="D3064" s="5">
        <v>46204</v>
      </c>
      <c r="E3064" s="5" t="s">
        <v>115</v>
      </c>
      <c r="F3064" s="5" t="s">
        <v>70</v>
      </c>
      <c r="G3064" s="5" t="s">
        <v>116</v>
      </c>
      <c r="H3064" s="4" t="s">
        <v>132</v>
      </c>
      <c r="I3064" s="4" t="str">
        <f>VLOOKUP(H3064,[1]物料!$A$1:$M$65536,13,0)</f>
        <v>42.00</v>
      </c>
      <c r="J3064" s="4">
        <v>6.5</v>
      </c>
      <c r="K3064" s="4">
        <f t="shared" si="188"/>
        <v>5.49</v>
      </c>
      <c r="L3064" s="4">
        <f t="shared" si="189"/>
        <v>53.99</v>
      </c>
      <c r="M3064" s="6">
        <v>1</v>
      </c>
      <c r="N3064" s="7">
        <v>109.8</v>
      </c>
      <c r="O3064">
        <f t="shared" si="190"/>
        <v>55.81</v>
      </c>
      <c r="P3064" s="1">
        <f t="shared" si="191"/>
        <v>0.508287795992714</v>
      </c>
    </row>
    <row r="3065" ht="20" customHeight="1" spans="1:16">
      <c r="A3065" s="4" t="s">
        <v>3832</v>
      </c>
      <c r="B3065" s="4" t="s">
        <v>17</v>
      </c>
      <c r="C3065" s="4" t="s">
        <v>113</v>
      </c>
      <c r="D3065" s="5">
        <v>46204</v>
      </c>
      <c r="E3065" s="5" t="s">
        <v>332</v>
      </c>
      <c r="F3065" s="5" t="s">
        <v>55</v>
      </c>
      <c r="G3065" s="5" t="s">
        <v>333</v>
      </c>
      <c r="H3065" s="4" t="s">
        <v>404</v>
      </c>
      <c r="I3065" s="4" t="str">
        <f>VLOOKUP(H3065,[1]物料!$A$1:$M$65536,13,0)</f>
        <v>16.00</v>
      </c>
      <c r="J3065" s="4">
        <v>4.5</v>
      </c>
      <c r="K3065" s="4">
        <f t="shared" si="188"/>
        <v>3.49</v>
      </c>
      <c r="L3065" s="4">
        <f t="shared" si="189"/>
        <v>23.99</v>
      </c>
      <c r="M3065" s="6">
        <v>1</v>
      </c>
      <c r="N3065" s="7">
        <v>69.8</v>
      </c>
      <c r="O3065">
        <f t="shared" si="190"/>
        <v>45.81</v>
      </c>
      <c r="P3065" s="1">
        <f t="shared" si="191"/>
        <v>0.656303724928367</v>
      </c>
    </row>
    <row r="3066" ht="20" customHeight="1" spans="1:16">
      <c r="A3066" s="4" t="s">
        <v>3833</v>
      </c>
      <c r="B3066" s="4" t="s">
        <v>17</v>
      </c>
      <c r="C3066" s="4" t="s">
        <v>18</v>
      </c>
      <c r="D3066" s="5">
        <v>46204</v>
      </c>
      <c r="E3066" s="5" t="s">
        <v>60</v>
      </c>
      <c r="F3066" s="5" t="s">
        <v>61</v>
      </c>
      <c r="G3066" s="5" t="s">
        <v>62</v>
      </c>
      <c r="H3066" s="4" t="s">
        <v>157</v>
      </c>
      <c r="I3066" s="4" t="str">
        <f>VLOOKUP(H3066,[1]物料!$A$1:$M$65536,13,0)</f>
        <v>24.00</v>
      </c>
      <c r="J3066" s="4">
        <v>4.5</v>
      </c>
      <c r="K3066" s="4">
        <f t="shared" si="188"/>
        <v>3.49</v>
      </c>
      <c r="L3066" s="4">
        <f t="shared" si="189"/>
        <v>31.99</v>
      </c>
      <c r="M3066" s="6">
        <v>1</v>
      </c>
      <c r="N3066" s="7">
        <v>69.8</v>
      </c>
      <c r="O3066">
        <f t="shared" si="190"/>
        <v>37.81</v>
      </c>
      <c r="P3066" s="1">
        <f t="shared" si="191"/>
        <v>0.541690544412607</v>
      </c>
    </row>
    <row r="3067" ht="20" customHeight="1" spans="1:16">
      <c r="A3067" s="4" t="s">
        <v>3834</v>
      </c>
      <c r="B3067" s="4" t="s">
        <v>17</v>
      </c>
      <c r="C3067" s="4" t="s">
        <v>113</v>
      </c>
      <c r="D3067" s="5">
        <v>46204</v>
      </c>
      <c r="E3067" s="5" t="s">
        <v>60</v>
      </c>
      <c r="F3067" s="5" t="s">
        <v>61</v>
      </c>
      <c r="G3067" s="5" t="s">
        <v>62</v>
      </c>
      <c r="H3067" s="4" t="s">
        <v>63</v>
      </c>
      <c r="I3067" s="4" t="str">
        <f>VLOOKUP(H3067,[1]物料!$A$1:$M$65536,13,0)</f>
        <v>24.00</v>
      </c>
      <c r="J3067" s="4">
        <v>4.5</v>
      </c>
      <c r="K3067" s="4">
        <f t="shared" si="188"/>
        <v>3.49</v>
      </c>
      <c r="L3067" s="4">
        <f t="shared" si="189"/>
        <v>31.99</v>
      </c>
      <c r="M3067" s="6">
        <v>1</v>
      </c>
      <c r="N3067" s="7">
        <v>69.8</v>
      </c>
      <c r="O3067">
        <f t="shared" si="190"/>
        <v>37.81</v>
      </c>
      <c r="P3067" s="1">
        <f t="shared" si="191"/>
        <v>0.541690544412607</v>
      </c>
    </row>
    <row r="3068" ht="20" customHeight="1" spans="1:16">
      <c r="A3068" s="4" t="s">
        <v>3835</v>
      </c>
      <c r="B3068" s="4" t="s">
        <v>17</v>
      </c>
      <c r="C3068" s="4" t="s">
        <v>18</v>
      </c>
      <c r="D3068" s="5">
        <v>46204</v>
      </c>
      <c r="E3068" s="5" t="s">
        <v>235</v>
      </c>
      <c r="F3068" s="5" t="s">
        <v>39</v>
      </c>
      <c r="G3068" s="5" t="s">
        <v>236</v>
      </c>
      <c r="H3068" s="4" t="s">
        <v>355</v>
      </c>
      <c r="I3068" s="4" t="str">
        <f>VLOOKUP(H3068,[1]物料!$A$1:$M$65536,13,0)</f>
        <v>23.90</v>
      </c>
      <c r="J3068" s="4">
        <v>1.9</v>
      </c>
      <c r="K3068" s="4">
        <f t="shared" si="188"/>
        <v>2.24</v>
      </c>
      <c r="L3068" s="4">
        <f t="shared" si="189"/>
        <v>28.04</v>
      </c>
      <c r="M3068" s="6">
        <v>1</v>
      </c>
      <c r="N3068" s="7">
        <v>44.8</v>
      </c>
      <c r="O3068">
        <f t="shared" si="190"/>
        <v>16.76</v>
      </c>
      <c r="P3068" s="1">
        <f t="shared" si="191"/>
        <v>0.374107142857143</v>
      </c>
    </row>
    <row r="3069" ht="20" customHeight="1" spans="1:16">
      <c r="A3069" s="4" t="s">
        <v>3836</v>
      </c>
      <c r="B3069" s="4" t="s">
        <v>24</v>
      </c>
      <c r="C3069" s="4" t="s">
        <v>25</v>
      </c>
      <c r="D3069" s="5">
        <v>46204</v>
      </c>
      <c r="E3069" s="5" t="s">
        <v>804</v>
      </c>
      <c r="F3069" s="5" t="s">
        <v>770</v>
      </c>
      <c r="G3069" s="5" t="s">
        <v>805</v>
      </c>
      <c r="H3069" s="4" t="s">
        <v>3837</v>
      </c>
      <c r="I3069" s="4" t="str">
        <f>VLOOKUP(H3069,[1]物料!$A$1:$M$65536,13,0)</f>
        <v>7.00</v>
      </c>
      <c r="J3069" s="4">
        <v>6.3</v>
      </c>
      <c r="K3069" s="4">
        <f t="shared" si="188"/>
        <v>0.9455</v>
      </c>
      <c r="L3069" s="4">
        <f t="shared" si="189"/>
        <v>14.2455</v>
      </c>
      <c r="M3069" s="6">
        <v>1</v>
      </c>
      <c r="N3069" s="7">
        <v>18.91</v>
      </c>
      <c r="O3069">
        <f t="shared" si="190"/>
        <v>4.6645</v>
      </c>
      <c r="P3069" s="1">
        <f t="shared" si="191"/>
        <v>0.246668429402433</v>
      </c>
    </row>
    <row r="3070" ht="20" customHeight="1" spans="1:16">
      <c r="A3070" s="4" t="s">
        <v>3838</v>
      </c>
      <c r="B3070" s="4" t="s">
        <v>24</v>
      </c>
      <c r="C3070" s="4" t="s">
        <v>119</v>
      </c>
      <c r="D3070" s="5">
        <v>46204</v>
      </c>
      <c r="E3070" s="5" t="s">
        <v>90</v>
      </c>
      <c r="F3070" s="5" t="s">
        <v>55</v>
      </c>
      <c r="G3070" s="5" t="s">
        <v>91</v>
      </c>
      <c r="H3070" s="4" t="s">
        <v>159</v>
      </c>
      <c r="I3070" s="4" t="str">
        <f>VLOOKUP(H3070,[1]物料!$A$1:$M$65536,13,0)</f>
        <v>40.00</v>
      </c>
      <c r="J3070" s="4">
        <v>10.7</v>
      </c>
      <c r="K3070" s="4">
        <f t="shared" si="188"/>
        <v>6.44</v>
      </c>
      <c r="L3070" s="4">
        <f t="shared" si="189"/>
        <v>57.14</v>
      </c>
      <c r="M3070" s="6">
        <v>1</v>
      </c>
      <c r="N3070" s="7">
        <v>128.8</v>
      </c>
      <c r="O3070">
        <f t="shared" si="190"/>
        <v>71.66</v>
      </c>
      <c r="P3070" s="1">
        <f t="shared" si="191"/>
        <v>0.556366459627329</v>
      </c>
    </row>
    <row r="3071" ht="20" customHeight="1" spans="1:16">
      <c r="A3071" s="4" t="s">
        <v>3839</v>
      </c>
      <c r="B3071" s="4" t="s">
        <v>24</v>
      </c>
      <c r="C3071" s="4" t="s">
        <v>59</v>
      </c>
      <c r="D3071" s="5">
        <v>46204</v>
      </c>
      <c r="E3071" s="5" t="s">
        <v>1768</v>
      </c>
      <c r="F3071" s="5" t="s">
        <v>20</v>
      </c>
      <c r="G3071" s="5" t="s">
        <v>1769</v>
      </c>
      <c r="H3071" s="4" t="s">
        <v>1770</v>
      </c>
      <c r="I3071" s="4" t="str">
        <f>VLOOKUP(H3071,[1]物料!$A$1:$M$65536,13,0)</f>
        <v>43.30</v>
      </c>
      <c r="J3071" s="4">
        <v>7</v>
      </c>
      <c r="K3071" s="4">
        <f t="shared" si="188"/>
        <v>6.44</v>
      </c>
      <c r="L3071" s="4">
        <f t="shared" si="189"/>
        <v>56.74</v>
      </c>
      <c r="M3071" s="6">
        <v>1</v>
      </c>
      <c r="N3071" s="7">
        <v>128.8</v>
      </c>
      <c r="O3071">
        <f t="shared" si="190"/>
        <v>72.06</v>
      </c>
      <c r="P3071" s="1">
        <f t="shared" si="191"/>
        <v>0.559472049689441</v>
      </c>
    </row>
    <row r="3072" ht="20" customHeight="1" spans="1:16">
      <c r="A3072" s="4" t="s">
        <v>3840</v>
      </c>
      <c r="B3072" s="4" t="s">
        <v>17</v>
      </c>
      <c r="C3072" s="4" t="s">
        <v>18</v>
      </c>
      <c r="D3072" s="5">
        <v>46204</v>
      </c>
      <c r="E3072" s="5" t="s">
        <v>90</v>
      </c>
      <c r="F3072" s="5" t="s">
        <v>55</v>
      </c>
      <c r="G3072" s="5" t="s">
        <v>91</v>
      </c>
      <c r="H3072" s="4" t="s">
        <v>92</v>
      </c>
      <c r="I3072" s="4" t="str">
        <f>VLOOKUP(H3072,[1]物料!$A$1:$M$65536,13,0)</f>
        <v>40.00</v>
      </c>
      <c r="J3072" s="4">
        <v>7.2</v>
      </c>
      <c r="K3072" s="4">
        <f t="shared" si="188"/>
        <v>6.9345</v>
      </c>
      <c r="L3072" s="4">
        <f t="shared" si="189"/>
        <v>54.1345</v>
      </c>
      <c r="M3072" s="6">
        <v>1</v>
      </c>
      <c r="N3072" s="7">
        <v>138.69</v>
      </c>
      <c r="O3072">
        <f t="shared" si="190"/>
        <v>84.5555</v>
      </c>
      <c r="P3072" s="1">
        <f t="shared" si="191"/>
        <v>0.609672651236571</v>
      </c>
    </row>
    <row r="3073" ht="20" customHeight="1" spans="1:16">
      <c r="A3073" s="4" t="s">
        <v>3841</v>
      </c>
      <c r="B3073" s="4" t="s">
        <v>24</v>
      </c>
      <c r="C3073" s="4" t="s">
        <v>25</v>
      </c>
      <c r="D3073" s="5">
        <v>46204</v>
      </c>
      <c r="E3073" s="5" t="s">
        <v>115</v>
      </c>
      <c r="F3073" s="5" t="s">
        <v>70</v>
      </c>
      <c r="G3073" s="5" t="s">
        <v>116</v>
      </c>
      <c r="H3073" s="4" t="s">
        <v>208</v>
      </c>
      <c r="I3073" s="4" t="str">
        <f>VLOOKUP(H3073,[1]物料!$A$1:$M$65536,13,0)</f>
        <v>42.00</v>
      </c>
      <c r="J3073" s="4">
        <v>6.5</v>
      </c>
      <c r="K3073" s="4">
        <f t="shared" si="188"/>
        <v>5.49</v>
      </c>
      <c r="L3073" s="4">
        <f t="shared" si="189"/>
        <v>53.99</v>
      </c>
      <c r="M3073" s="6">
        <v>1</v>
      </c>
      <c r="N3073" s="7">
        <v>109.8</v>
      </c>
      <c r="O3073">
        <f t="shared" si="190"/>
        <v>55.81</v>
      </c>
      <c r="P3073" s="1">
        <f t="shared" si="191"/>
        <v>0.508287795992714</v>
      </c>
    </row>
    <row r="3074" ht="20" customHeight="1" spans="1:16">
      <c r="A3074" s="4" t="s">
        <v>3842</v>
      </c>
      <c r="B3074" s="4" t="s">
        <v>24</v>
      </c>
      <c r="C3074" s="4" t="s">
        <v>25</v>
      </c>
      <c r="D3074" s="5">
        <v>46204</v>
      </c>
      <c r="E3074" s="5" t="s">
        <v>1610</v>
      </c>
      <c r="F3074" s="5" t="s">
        <v>770</v>
      </c>
      <c r="G3074" s="5" t="s">
        <v>1611</v>
      </c>
      <c r="H3074" s="4" t="s">
        <v>2173</v>
      </c>
      <c r="I3074" s="4" t="str">
        <f>VLOOKUP(H3074,[1]物料!$A$1:$M$65536,13,0)</f>
        <v>8.00</v>
      </c>
      <c r="J3074" s="4">
        <v>6.3</v>
      </c>
      <c r="K3074" s="4">
        <f t="shared" si="188"/>
        <v>1.19</v>
      </c>
      <c r="L3074" s="4">
        <f t="shared" si="189"/>
        <v>15.49</v>
      </c>
      <c r="M3074" s="6">
        <v>1</v>
      </c>
      <c r="N3074" s="7">
        <v>23.8</v>
      </c>
      <c r="O3074">
        <f t="shared" si="190"/>
        <v>8.31</v>
      </c>
      <c r="P3074" s="1">
        <f t="shared" si="191"/>
        <v>0.349159663865546</v>
      </c>
    </row>
    <row r="3075" ht="20" customHeight="1" spans="1:16">
      <c r="A3075" s="4" t="s">
        <v>3843</v>
      </c>
      <c r="B3075" s="4" t="s">
        <v>17</v>
      </c>
      <c r="C3075" s="4" t="s">
        <v>18</v>
      </c>
      <c r="D3075" s="5">
        <v>46204</v>
      </c>
      <c r="E3075" s="5" t="s">
        <v>182</v>
      </c>
      <c r="F3075" s="5" t="s">
        <v>20</v>
      </c>
      <c r="G3075" s="5" t="s">
        <v>183</v>
      </c>
      <c r="H3075" s="4" t="s">
        <v>184</v>
      </c>
      <c r="I3075" s="4" t="str">
        <f>VLOOKUP(H3075,[1]物料!$A$1:$M$65536,13,0)</f>
        <v>22.10</v>
      </c>
      <c r="J3075" s="4">
        <v>3</v>
      </c>
      <c r="K3075" s="4">
        <f t="shared" ref="K3075:K3138" si="192">N3075*0.05</f>
        <v>2.793</v>
      </c>
      <c r="L3075" s="4">
        <f t="shared" ref="L3075:L3138" si="193">I3075+J3075+K3075</f>
        <v>27.893</v>
      </c>
      <c r="M3075" s="6">
        <v>1</v>
      </c>
      <c r="N3075" s="7">
        <v>55.86</v>
      </c>
      <c r="O3075">
        <f t="shared" ref="O3075:O3138" si="194">N3075-L3075</f>
        <v>27.967</v>
      </c>
      <c r="P3075" s="1">
        <f t="shared" ref="P3075:P3138" si="195">O3075/N3075</f>
        <v>0.500662370211242</v>
      </c>
    </row>
    <row r="3076" ht="20" customHeight="1" spans="1:16">
      <c r="A3076" s="4" t="s">
        <v>3844</v>
      </c>
      <c r="B3076" s="4" t="s">
        <v>24</v>
      </c>
      <c r="C3076" s="4" t="s">
        <v>98</v>
      </c>
      <c r="D3076" s="5">
        <v>46204</v>
      </c>
      <c r="E3076" s="5" t="s">
        <v>384</v>
      </c>
      <c r="F3076" s="5" t="s">
        <v>20</v>
      </c>
      <c r="G3076" s="5" t="s">
        <v>385</v>
      </c>
      <c r="H3076" s="4" t="s">
        <v>563</v>
      </c>
      <c r="I3076" s="4" t="str">
        <f>VLOOKUP(H3076,[1]物料!$A$1:$M$65536,13,0)</f>
        <v>36.60</v>
      </c>
      <c r="J3076" s="4">
        <v>6.5</v>
      </c>
      <c r="K3076" s="4">
        <f t="shared" si="192"/>
        <v>4.69</v>
      </c>
      <c r="L3076" s="4">
        <f t="shared" si="193"/>
        <v>47.79</v>
      </c>
      <c r="M3076" s="6">
        <v>1</v>
      </c>
      <c r="N3076" s="7">
        <v>93.8</v>
      </c>
      <c r="O3076">
        <f t="shared" si="194"/>
        <v>46.01</v>
      </c>
      <c r="P3076" s="1">
        <f t="shared" si="195"/>
        <v>0.490511727078891</v>
      </c>
    </row>
    <row r="3077" ht="20" customHeight="1" spans="1:16">
      <c r="A3077" s="4" t="s">
        <v>3845</v>
      </c>
      <c r="B3077" s="4" t="s">
        <v>24</v>
      </c>
      <c r="C3077" s="4" t="s">
        <v>150</v>
      </c>
      <c r="D3077" s="5">
        <v>46204</v>
      </c>
      <c r="E3077" s="5" t="s">
        <v>60</v>
      </c>
      <c r="F3077" s="5" t="s">
        <v>61</v>
      </c>
      <c r="G3077" s="5" t="s">
        <v>62</v>
      </c>
      <c r="H3077" s="4" t="s">
        <v>380</v>
      </c>
      <c r="I3077" s="4" t="str">
        <f>VLOOKUP(H3077,[1]物料!$A$1:$M$65536,13,0)</f>
        <v>29.00</v>
      </c>
      <c r="J3077" s="4">
        <v>8</v>
      </c>
      <c r="K3077" s="4">
        <f t="shared" si="192"/>
        <v>3.94</v>
      </c>
      <c r="L3077" s="4">
        <f t="shared" si="193"/>
        <v>40.94</v>
      </c>
      <c r="M3077" s="6">
        <v>1</v>
      </c>
      <c r="N3077" s="7">
        <v>78.8</v>
      </c>
      <c r="O3077">
        <f t="shared" si="194"/>
        <v>37.86</v>
      </c>
      <c r="P3077" s="1">
        <f t="shared" si="195"/>
        <v>0.480456852791878</v>
      </c>
    </row>
    <row r="3078" ht="20" customHeight="1" spans="1:16">
      <c r="A3078" s="4" t="s">
        <v>3846</v>
      </c>
      <c r="B3078" s="4" t="s">
        <v>24</v>
      </c>
      <c r="C3078" s="4" t="s">
        <v>25</v>
      </c>
      <c r="D3078" s="5">
        <v>46204</v>
      </c>
      <c r="E3078" s="5" t="s">
        <v>94</v>
      </c>
      <c r="F3078" s="5" t="s">
        <v>55</v>
      </c>
      <c r="G3078" s="5" t="s">
        <v>95</v>
      </c>
      <c r="H3078" s="4" t="s">
        <v>499</v>
      </c>
      <c r="I3078" s="4" t="str">
        <f>VLOOKUP(H3078,[1]物料!$A$1:$M$65536,13,0)</f>
        <v>30.00</v>
      </c>
      <c r="J3078" s="4">
        <v>10.7</v>
      </c>
      <c r="K3078" s="4">
        <f t="shared" si="192"/>
        <v>3.99</v>
      </c>
      <c r="L3078" s="4">
        <f t="shared" si="193"/>
        <v>44.69</v>
      </c>
      <c r="M3078" s="6">
        <v>1</v>
      </c>
      <c r="N3078" s="7">
        <v>79.8</v>
      </c>
      <c r="O3078">
        <f t="shared" si="194"/>
        <v>35.11</v>
      </c>
      <c r="P3078" s="1">
        <f t="shared" si="195"/>
        <v>0.439974937343358</v>
      </c>
    </row>
    <row r="3079" ht="20" customHeight="1" spans="1:16">
      <c r="A3079" s="4" t="s">
        <v>3847</v>
      </c>
      <c r="B3079" s="4" t="s">
        <v>17</v>
      </c>
      <c r="C3079" s="4" t="s">
        <v>18</v>
      </c>
      <c r="D3079" s="5">
        <v>46204</v>
      </c>
      <c r="E3079" s="5" t="s">
        <v>115</v>
      </c>
      <c r="F3079" s="5" t="s">
        <v>70</v>
      </c>
      <c r="G3079" s="5" t="s">
        <v>116</v>
      </c>
      <c r="H3079" s="4" t="s">
        <v>126</v>
      </c>
      <c r="I3079" s="4" t="str">
        <f>VLOOKUP(H3079,[1]物料!$A$1:$M$65536,13,0)</f>
        <v>42.00</v>
      </c>
      <c r="J3079" s="4">
        <v>3</v>
      </c>
      <c r="K3079" s="4">
        <f t="shared" si="192"/>
        <v>4.6835</v>
      </c>
      <c r="L3079" s="4">
        <f t="shared" si="193"/>
        <v>49.6835</v>
      </c>
      <c r="M3079" s="6">
        <v>1</v>
      </c>
      <c r="N3079" s="7">
        <v>93.67</v>
      </c>
      <c r="O3079">
        <f t="shared" si="194"/>
        <v>43.9865</v>
      </c>
      <c r="P3079" s="1">
        <f t="shared" si="195"/>
        <v>0.46959005017615</v>
      </c>
    </row>
    <row r="3080" ht="20" customHeight="1" spans="1:16">
      <c r="A3080" s="4" t="s">
        <v>3848</v>
      </c>
      <c r="B3080" s="4" t="s">
        <v>17</v>
      </c>
      <c r="C3080" s="4" t="s">
        <v>113</v>
      </c>
      <c r="D3080" s="5">
        <v>46204</v>
      </c>
      <c r="E3080" s="5" t="s">
        <v>128</v>
      </c>
      <c r="F3080" s="5" t="s">
        <v>55</v>
      </c>
      <c r="G3080" s="5" t="s">
        <v>129</v>
      </c>
      <c r="H3080" s="4" t="s">
        <v>903</v>
      </c>
      <c r="I3080" s="4" t="str">
        <f>VLOOKUP(H3080,[1]物料!$A$1:$M$65536,13,0)</f>
        <v>18.00</v>
      </c>
      <c r="J3080" s="4">
        <v>4.5</v>
      </c>
      <c r="K3080" s="4">
        <f t="shared" si="192"/>
        <v>2.94</v>
      </c>
      <c r="L3080" s="4">
        <f t="shared" si="193"/>
        <v>25.44</v>
      </c>
      <c r="M3080" s="6">
        <v>1</v>
      </c>
      <c r="N3080" s="7">
        <v>58.8</v>
      </c>
      <c r="O3080">
        <f t="shared" si="194"/>
        <v>33.36</v>
      </c>
      <c r="P3080" s="1">
        <f t="shared" si="195"/>
        <v>0.56734693877551</v>
      </c>
    </row>
    <row r="3081" ht="20" customHeight="1" spans="1:16">
      <c r="A3081" s="4" t="s">
        <v>3849</v>
      </c>
      <c r="B3081" s="4" t="s">
        <v>17</v>
      </c>
      <c r="C3081" s="4" t="s">
        <v>18</v>
      </c>
      <c r="D3081" s="5">
        <v>46204</v>
      </c>
      <c r="E3081" s="5" t="s">
        <v>430</v>
      </c>
      <c r="F3081" s="5" t="s">
        <v>176</v>
      </c>
      <c r="G3081" s="5" t="s">
        <v>431</v>
      </c>
      <c r="H3081" s="4" t="s">
        <v>3850</v>
      </c>
      <c r="I3081" s="4" t="str">
        <f>VLOOKUP(H3081,[1]物料!$A$1:$M$65536,13,0)</f>
        <v>16.00</v>
      </c>
      <c r="J3081" s="4">
        <v>12</v>
      </c>
      <c r="K3081" s="4">
        <f t="shared" si="192"/>
        <v>2.79</v>
      </c>
      <c r="L3081" s="4">
        <f t="shared" si="193"/>
        <v>30.79</v>
      </c>
      <c r="M3081" s="6">
        <v>1</v>
      </c>
      <c r="N3081" s="7">
        <v>55.8</v>
      </c>
      <c r="O3081">
        <f t="shared" si="194"/>
        <v>25.01</v>
      </c>
      <c r="P3081" s="1">
        <f t="shared" si="195"/>
        <v>0.448207885304659</v>
      </c>
    </row>
    <row r="3082" ht="20" customHeight="1" spans="1:16">
      <c r="A3082" s="4" t="s">
        <v>3851</v>
      </c>
      <c r="B3082" s="4" t="s">
        <v>24</v>
      </c>
      <c r="C3082" s="4" t="s">
        <v>59</v>
      </c>
      <c r="D3082" s="5">
        <v>46204</v>
      </c>
      <c r="E3082" s="5" t="s">
        <v>115</v>
      </c>
      <c r="F3082" s="5" t="s">
        <v>70</v>
      </c>
      <c r="G3082" s="5" t="s">
        <v>116</v>
      </c>
      <c r="H3082" s="4" t="s">
        <v>208</v>
      </c>
      <c r="I3082" s="4" t="str">
        <f>VLOOKUP(H3082,[1]物料!$A$1:$M$65536,13,0)</f>
        <v>42.00</v>
      </c>
      <c r="J3082" s="4">
        <v>6.5</v>
      </c>
      <c r="K3082" s="4">
        <f t="shared" si="192"/>
        <v>5.49</v>
      </c>
      <c r="L3082" s="4">
        <f t="shared" si="193"/>
        <v>53.99</v>
      </c>
      <c r="M3082" s="6">
        <v>1</v>
      </c>
      <c r="N3082" s="7">
        <v>109.8</v>
      </c>
      <c r="O3082">
        <f t="shared" si="194"/>
        <v>55.81</v>
      </c>
      <c r="P3082" s="1">
        <f t="shared" si="195"/>
        <v>0.508287795992714</v>
      </c>
    </row>
    <row r="3083" ht="20" customHeight="1" spans="1:16">
      <c r="A3083" s="4" t="s">
        <v>3852</v>
      </c>
      <c r="B3083" s="4" t="s">
        <v>24</v>
      </c>
      <c r="C3083" s="4" t="s">
        <v>119</v>
      </c>
      <c r="D3083" s="5">
        <v>46204</v>
      </c>
      <c r="E3083" s="5" t="s">
        <v>83</v>
      </c>
      <c r="F3083" s="5" t="s">
        <v>55</v>
      </c>
      <c r="G3083" s="5" t="s">
        <v>84</v>
      </c>
      <c r="H3083" s="4" t="s">
        <v>138</v>
      </c>
      <c r="I3083" s="4" t="str">
        <f>VLOOKUP(H3083,[1]物料!$A$1:$M$65536,13,0)</f>
        <v>52.00</v>
      </c>
      <c r="J3083" s="4">
        <v>18</v>
      </c>
      <c r="K3083" s="4">
        <f t="shared" si="192"/>
        <v>6.94</v>
      </c>
      <c r="L3083" s="4">
        <f t="shared" si="193"/>
        <v>76.94</v>
      </c>
      <c r="M3083" s="6">
        <v>1</v>
      </c>
      <c r="N3083" s="7">
        <v>138.8</v>
      </c>
      <c r="O3083">
        <f t="shared" si="194"/>
        <v>61.86</v>
      </c>
      <c r="P3083" s="1">
        <f t="shared" si="195"/>
        <v>0.445677233429395</v>
      </c>
    </row>
    <row r="3084" ht="20" customHeight="1" spans="1:16">
      <c r="A3084" s="4" t="s">
        <v>3853</v>
      </c>
      <c r="B3084" s="4" t="s">
        <v>24</v>
      </c>
      <c r="C3084" s="4" t="s">
        <v>74</v>
      </c>
      <c r="D3084" s="5">
        <v>46204</v>
      </c>
      <c r="E3084" s="5" t="s">
        <v>384</v>
      </c>
      <c r="F3084" s="5" t="s">
        <v>20</v>
      </c>
      <c r="G3084" s="5" t="s">
        <v>385</v>
      </c>
      <c r="H3084" s="4" t="s">
        <v>596</v>
      </c>
      <c r="I3084" s="4" t="str">
        <f>VLOOKUP(H3084,[1]物料!$A$1:$M$65536,13,0)</f>
        <v>36.60</v>
      </c>
      <c r="J3084" s="4">
        <v>6.5</v>
      </c>
      <c r="K3084" s="4">
        <f t="shared" si="192"/>
        <v>4.43</v>
      </c>
      <c r="L3084" s="4">
        <f t="shared" si="193"/>
        <v>47.53</v>
      </c>
      <c r="M3084" s="6">
        <v>1</v>
      </c>
      <c r="N3084" s="7">
        <v>88.6</v>
      </c>
      <c r="O3084">
        <f t="shared" si="194"/>
        <v>41.07</v>
      </c>
      <c r="P3084" s="1">
        <f t="shared" si="195"/>
        <v>0.463544018058691</v>
      </c>
    </row>
    <row r="3085" ht="20" customHeight="1" spans="1:16">
      <c r="A3085" s="4" t="s">
        <v>3854</v>
      </c>
      <c r="B3085" s="4" t="s">
        <v>24</v>
      </c>
      <c r="C3085" s="4" t="s">
        <v>44</v>
      </c>
      <c r="D3085" s="5">
        <v>46204</v>
      </c>
      <c r="E3085" s="5" t="s">
        <v>663</v>
      </c>
      <c r="F3085" s="5" t="s">
        <v>70</v>
      </c>
      <c r="G3085" s="5" t="s">
        <v>664</v>
      </c>
      <c r="H3085" s="4" t="s">
        <v>3855</v>
      </c>
      <c r="I3085" s="4" t="str">
        <f>VLOOKUP(H3085,[1]物料!$A$1:$M$65536,13,0)</f>
        <v>16.50</v>
      </c>
      <c r="J3085" s="4">
        <v>6.5</v>
      </c>
      <c r="K3085" s="4">
        <f t="shared" si="192"/>
        <v>2.49</v>
      </c>
      <c r="L3085" s="4">
        <f t="shared" si="193"/>
        <v>25.49</v>
      </c>
      <c r="M3085" s="6">
        <v>1</v>
      </c>
      <c r="N3085" s="7">
        <v>49.8</v>
      </c>
      <c r="O3085">
        <f t="shared" si="194"/>
        <v>24.31</v>
      </c>
      <c r="P3085" s="1">
        <f t="shared" si="195"/>
        <v>0.488152610441767</v>
      </c>
    </row>
    <row r="3086" ht="20" customHeight="1" spans="1:16">
      <c r="A3086" s="4" t="s">
        <v>3856</v>
      </c>
      <c r="B3086" s="4" t="s">
        <v>17</v>
      </c>
      <c r="C3086" s="4" t="s">
        <v>3175</v>
      </c>
      <c r="D3086" s="5">
        <v>46204</v>
      </c>
      <c r="E3086" s="5" t="s">
        <v>3176</v>
      </c>
      <c r="F3086" s="5" t="s">
        <v>265</v>
      </c>
      <c r="G3086" s="5" t="s">
        <v>3177</v>
      </c>
      <c r="H3086" s="4" t="s">
        <v>3857</v>
      </c>
      <c r="I3086" s="4" t="str">
        <f>VLOOKUP(H3086,[1]物料!$A$1:$M$65536,13,0)</f>
        <v>14.00</v>
      </c>
      <c r="J3086" s="4">
        <v>3.5</v>
      </c>
      <c r="K3086" s="4">
        <f t="shared" si="192"/>
        <v>1.74</v>
      </c>
      <c r="L3086" s="4">
        <f t="shared" si="193"/>
        <v>19.24</v>
      </c>
      <c r="M3086" s="6">
        <v>1</v>
      </c>
      <c r="N3086" s="7">
        <v>34.8</v>
      </c>
      <c r="O3086">
        <f t="shared" si="194"/>
        <v>15.56</v>
      </c>
      <c r="P3086" s="1">
        <f t="shared" si="195"/>
        <v>0.447126436781609</v>
      </c>
    </row>
    <row r="3087" ht="20" customHeight="1" spans="1:16">
      <c r="A3087" s="4" t="s">
        <v>3858</v>
      </c>
      <c r="B3087" s="4" t="s">
        <v>17</v>
      </c>
      <c r="C3087" s="4" t="s">
        <v>49</v>
      </c>
      <c r="D3087" s="5">
        <v>46204</v>
      </c>
      <c r="E3087" s="5" t="s">
        <v>50</v>
      </c>
      <c r="F3087" s="5" t="s">
        <v>20</v>
      </c>
      <c r="G3087" s="5" t="s">
        <v>51</v>
      </c>
      <c r="H3087" s="4" t="s">
        <v>210</v>
      </c>
      <c r="I3087" s="4" t="str">
        <f>VLOOKUP(H3087,[1]物料!$A$1:$M$65536,13,0)</f>
        <v>21.00</v>
      </c>
      <c r="J3087" s="4">
        <v>3</v>
      </c>
      <c r="K3087" s="4">
        <f t="shared" si="192"/>
        <v>2.495</v>
      </c>
      <c r="L3087" s="4">
        <f t="shared" si="193"/>
        <v>26.495</v>
      </c>
      <c r="M3087" s="6">
        <v>1</v>
      </c>
      <c r="N3087" s="7">
        <v>49.9</v>
      </c>
      <c r="O3087">
        <f t="shared" si="194"/>
        <v>23.405</v>
      </c>
      <c r="P3087" s="1">
        <f t="shared" si="195"/>
        <v>0.469038076152305</v>
      </c>
    </row>
    <row r="3088" ht="20" customHeight="1" spans="1:16">
      <c r="A3088" s="4" t="s">
        <v>3859</v>
      </c>
      <c r="B3088" s="4" t="s">
        <v>17</v>
      </c>
      <c r="C3088" s="4" t="s">
        <v>113</v>
      </c>
      <c r="D3088" s="5">
        <v>46204</v>
      </c>
      <c r="E3088" s="5" t="s">
        <v>1094</v>
      </c>
      <c r="F3088" s="5" t="s">
        <v>55</v>
      </c>
      <c r="G3088" s="5" t="s">
        <v>1095</v>
      </c>
      <c r="H3088" s="4" t="s">
        <v>3860</v>
      </c>
      <c r="I3088" s="4" t="str">
        <f>VLOOKUP(H3088,[1]物料!$A$1:$M$65536,13,0)</f>
        <v>12.00</v>
      </c>
      <c r="J3088" s="4">
        <v>4.5</v>
      </c>
      <c r="K3088" s="4">
        <f t="shared" si="192"/>
        <v>2.03</v>
      </c>
      <c r="L3088" s="4">
        <f t="shared" si="193"/>
        <v>18.53</v>
      </c>
      <c r="M3088" s="6">
        <v>1</v>
      </c>
      <c r="N3088" s="7">
        <v>40.6</v>
      </c>
      <c r="O3088">
        <f t="shared" si="194"/>
        <v>22.07</v>
      </c>
      <c r="P3088" s="1">
        <f t="shared" si="195"/>
        <v>0.5435960591133</v>
      </c>
    </row>
    <row r="3089" ht="20" customHeight="1" spans="1:16">
      <c r="A3089" s="4" t="s">
        <v>3861</v>
      </c>
      <c r="B3089" s="4" t="s">
        <v>17</v>
      </c>
      <c r="C3089" s="4" t="s">
        <v>18</v>
      </c>
      <c r="D3089" s="5">
        <v>46204</v>
      </c>
      <c r="E3089" s="5" t="s">
        <v>580</v>
      </c>
      <c r="F3089" s="5" t="s">
        <v>20</v>
      </c>
      <c r="G3089" s="5" t="s">
        <v>581</v>
      </c>
      <c r="H3089" s="4" t="s">
        <v>628</v>
      </c>
      <c r="I3089" s="4" t="str">
        <f>VLOOKUP(H3089,[1]物料!$A$1:$M$65536,13,0)</f>
        <v>21.10</v>
      </c>
      <c r="J3089" s="4">
        <v>3</v>
      </c>
      <c r="K3089" s="4">
        <f t="shared" si="192"/>
        <v>2.945</v>
      </c>
      <c r="L3089" s="4">
        <f t="shared" si="193"/>
        <v>27.045</v>
      </c>
      <c r="M3089" s="6">
        <v>1</v>
      </c>
      <c r="N3089" s="7">
        <v>58.9</v>
      </c>
      <c r="O3089">
        <f t="shared" si="194"/>
        <v>31.855</v>
      </c>
      <c r="P3089" s="1">
        <f t="shared" si="195"/>
        <v>0.540831918505942</v>
      </c>
    </row>
    <row r="3090" ht="20" customHeight="1" spans="1:16">
      <c r="A3090" s="4" t="s">
        <v>3862</v>
      </c>
      <c r="B3090" s="4" t="s">
        <v>24</v>
      </c>
      <c r="C3090" s="4" t="s">
        <v>98</v>
      </c>
      <c r="D3090" s="5">
        <v>46204</v>
      </c>
      <c r="E3090" s="5" t="s">
        <v>90</v>
      </c>
      <c r="F3090" s="5" t="s">
        <v>55</v>
      </c>
      <c r="G3090" s="5" t="s">
        <v>91</v>
      </c>
      <c r="H3090" s="4" t="s">
        <v>99</v>
      </c>
      <c r="I3090" s="4" t="str">
        <f>VLOOKUP(H3090,[1]物料!$A$1:$M$65536,13,0)</f>
        <v>40.00</v>
      </c>
      <c r="J3090" s="4">
        <v>10.7</v>
      </c>
      <c r="K3090" s="4">
        <f t="shared" si="192"/>
        <v>6.44</v>
      </c>
      <c r="L3090" s="4">
        <f t="shared" si="193"/>
        <v>57.14</v>
      </c>
      <c r="M3090" s="6">
        <v>1</v>
      </c>
      <c r="N3090" s="7">
        <v>128.8</v>
      </c>
      <c r="O3090">
        <f t="shared" si="194"/>
        <v>71.66</v>
      </c>
      <c r="P3090" s="1">
        <f t="shared" si="195"/>
        <v>0.556366459627329</v>
      </c>
    </row>
    <row r="3091" ht="20" customHeight="1" spans="1:16">
      <c r="A3091" s="4" t="s">
        <v>3863</v>
      </c>
      <c r="B3091" s="4" t="s">
        <v>24</v>
      </c>
      <c r="C3091" s="4" t="s">
        <v>59</v>
      </c>
      <c r="D3091" s="5">
        <v>46204</v>
      </c>
      <c r="E3091" s="5" t="s">
        <v>570</v>
      </c>
      <c r="F3091" s="5" t="s">
        <v>55</v>
      </c>
      <c r="G3091" s="5" t="s">
        <v>571</v>
      </c>
      <c r="H3091" s="4" t="s">
        <v>572</v>
      </c>
      <c r="I3091" s="4" t="str">
        <f>VLOOKUP(H3091,[1]物料!$A$1:$M$65536,13,0)</f>
        <v>23.00</v>
      </c>
      <c r="J3091" s="4">
        <v>8</v>
      </c>
      <c r="K3091" s="4">
        <f t="shared" si="192"/>
        <v>3.09</v>
      </c>
      <c r="L3091" s="4">
        <f t="shared" si="193"/>
        <v>34.09</v>
      </c>
      <c r="M3091" s="6">
        <v>1</v>
      </c>
      <c r="N3091" s="7">
        <v>61.8</v>
      </c>
      <c r="O3091">
        <f t="shared" si="194"/>
        <v>27.71</v>
      </c>
      <c r="P3091" s="1">
        <f t="shared" si="195"/>
        <v>0.448381877022654</v>
      </c>
    </row>
    <row r="3092" ht="20" customHeight="1" spans="1:16">
      <c r="A3092" s="4" t="s">
        <v>3864</v>
      </c>
      <c r="B3092" s="4" t="s">
        <v>24</v>
      </c>
      <c r="C3092" s="4" t="s">
        <v>119</v>
      </c>
      <c r="D3092" s="5">
        <v>46204</v>
      </c>
      <c r="E3092" s="5" t="s">
        <v>1575</v>
      </c>
      <c r="F3092" s="5" t="s">
        <v>55</v>
      </c>
      <c r="G3092" s="5" t="s">
        <v>1576</v>
      </c>
      <c r="H3092" s="4" t="s">
        <v>1577</v>
      </c>
      <c r="I3092" s="4" t="str">
        <f>VLOOKUP(H3092,[1]物料!$A$1:$M$65536,13,0)</f>
        <v>14.00</v>
      </c>
      <c r="J3092" s="4">
        <v>8</v>
      </c>
      <c r="K3092" s="4">
        <f t="shared" si="192"/>
        <v>2.19</v>
      </c>
      <c r="L3092" s="4">
        <f t="shared" si="193"/>
        <v>24.19</v>
      </c>
      <c r="M3092" s="6">
        <v>1</v>
      </c>
      <c r="N3092" s="7">
        <v>43.8</v>
      </c>
      <c r="O3092">
        <f t="shared" si="194"/>
        <v>19.61</v>
      </c>
      <c r="P3092" s="1">
        <f t="shared" si="195"/>
        <v>0.447716894977169</v>
      </c>
    </row>
    <row r="3093" ht="20" customHeight="1" spans="1:16">
      <c r="A3093" s="4" t="s">
        <v>3865</v>
      </c>
      <c r="B3093" s="4" t="s">
        <v>17</v>
      </c>
      <c r="C3093" s="4" t="s">
        <v>49</v>
      </c>
      <c r="D3093" s="5">
        <v>46204</v>
      </c>
      <c r="E3093" s="5" t="s">
        <v>94</v>
      </c>
      <c r="F3093" s="5" t="s">
        <v>55</v>
      </c>
      <c r="G3093" s="5" t="s">
        <v>95</v>
      </c>
      <c r="H3093" s="4" t="s">
        <v>240</v>
      </c>
      <c r="I3093" s="4" t="str">
        <f>VLOOKUP(H3093,[1]物料!$A$1:$M$65536,13,0)</f>
        <v>30.00</v>
      </c>
      <c r="J3093" s="4">
        <v>7.2</v>
      </c>
      <c r="K3093" s="4">
        <f t="shared" si="192"/>
        <v>4.41</v>
      </c>
      <c r="L3093" s="4">
        <f t="shared" si="193"/>
        <v>41.61</v>
      </c>
      <c r="M3093" s="6">
        <v>1</v>
      </c>
      <c r="N3093" s="7">
        <v>88.2</v>
      </c>
      <c r="O3093">
        <f t="shared" si="194"/>
        <v>46.59</v>
      </c>
      <c r="P3093" s="1">
        <f t="shared" si="195"/>
        <v>0.528231292517007</v>
      </c>
    </row>
    <row r="3094" ht="20" customHeight="1" spans="1:16">
      <c r="A3094" s="4" t="s">
        <v>3866</v>
      </c>
      <c r="B3094" s="4" t="s">
        <v>17</v>
      </c>
      <c r="C3094" s="4" t="s">
        <v>113</v>
      </c>
      <c r="D3094" s="5">
        <v>46204</v>
      </c>
      <c r="E3094" s="5" t="s">
        <v>128</v>
      </c>
      <c r="F3094" s="5" t="s">
        <v>55</v>
      </c>
      <c r="G3094" s="5" t="s">
        <v>129</v>
      </c>
      <c r="H3094" s="4" t="s">
        <v>130</v>
      </c>
      <c r="I3094" s="4" t="str">
        <f>VLOOKUP(H3094,[1]物料!$A$1:$M$65536,13,0)</f>
        <v>18.00</v>
      </c>
      <c r="J3094" s="4">
        <v>4.5</v>
      </c>
      <c r="K3094" s="4">
        <f t="shared" si="192"/>
        <v>2.84</v>
      </c>
      <c r="L3094" s="4">
        <f t="shared" si="193"/>
        <v>25.34</v>
      </c>
      <c r="M3094" s="6">
        <v>1</v>
      </c>
      <c r="N3094" s="7">
        <v>56.8</v>
      </c>
      <c r="O3094">
        <f t="shared" si="194"/>
        <v>31.46</v>
      </c>
      <c r="P3094" s="1">
        <f t="shared" si="195"/>
        <v>0.55387323943662</v>
      </c>
    </row>
    <row r="3095" ht="20" customHeight="1" spans="1:16">
      <c r="A3095" s="4" t="s">
        <v>3867</v>
      </c>
      <c r="B3095" s="4" t="s">
        <v>17</v>
      </c>
      <c r="C3095" s="4" t="s">
        <v>18</v>
      </c>
      <c r="D3095" s="5">
        <v>46204</v>
      </c>
      <c r="E3095" s="5" t="s">
        <v>83</v>
      </c>
      <c r="F3095" s="5" t="s">
        <v>55</v>
      </c>
      <c r="G3095" s="5" t="s">
        <v>84</v>
      </c>
      <c r="H3095" s="4" t="s">
        <v>147</v>
      </c>
      <c r="I3095" s="4" t="str">
        <f>VLOOKUP(H3095,[1]物料!$A$1:$M$65536,13,0)</f>
        <v>52.00</v>
      </c>
      <c r="J3095" s="4">
        <v>14.5</v>
      </c>
      <c r="K3095" s="4">
        <f t="shared" si="192"/>
        <v>7.754</v>
      </c>
      <c r="L3095" s="4">
        <f t="shared" si="193"/>
        <v>74.254</v>
      </c>
      <c r="M3095" s="6">
        <v>1</v>
      </c>
      <c r="N3095" s="7">
        <v>155.08</v>
      </c>
      <c r="O3095">
        <f t="shared" si="194"/>
        <v>80.826</v>
      </c>
      <c r="P3095" s="1">
        <f t="shared" si="195"/>
        <v>0.521189063709053</v>
      </c>
    </row>
    <row r="3096" ht="20" customHeight="1" spans="1:16">
      <c r="A3096" s="4" t="s">
        <v>3868</v>
      </c>
      <c r="B3096" s="4" t="s">
        <v>24</v>
      </c>
      <c r="C3096" s="4" t="s">
        <v>119</v>
      </c>
      <c r="D3096" s="5">
        <v>46204</v>
      </c>
      <c r="E3096" s="5" t="s">
        <v>83</v>
      </c>
      <c r="F3096" s="5" t="s">
        <v>55</v>
      </c>
      <c r="G3096" s="5" t="s">
        <v>84</v>
      </c>
      <c r="H3096" s="4" t="s">
        <v>88</v>
      </c>
      <c r="I3096" s="4" t="str">
        <f>VLOOKUP(H3096,[1]物料!$A$1:$M$65536,13,0)</f>
        <v>52.00</v>
      </c>
      <c r="J3096" s="4">
        <v>18</v>
      </c>
      <c r="K3096" s="4">
        <f t="shared" si="192"/>
        <v>6.94</v>
      </c>
      <c r="L3096" s="4">
        <f t="shared" si="193"/>
        <v>76.94</v>
      </c>
      <c r="M3096" s="6">
        <v>1</v>
      </c>
      <c r="N3096" s="7">
        <v>138.8</v>
      </c>
      <c r="O3096">
        <f t="shared" si="194"/>
        <v>61.86</v>
      </c>
      <c r="P3096" s="1">
        <f t="shared" si="195"/>
        <v>0.445677233429395</v>
      </c>
    </row>
    <row r="3097" ht="20" customHeight="1" spans="1:16">
      <c r="A3097" s="4" t="s">
        <v>3869</v>
      </c>
      <c r="B3097" s="4" t="s">
        <v>17</v>
      </c>
      <c r="C3097" s="4" t="s">
        <v>49</v>
      </c>
      <c r="D3097" s="5">
        <v>46204</v>
      </c>
      <c r="E3097" s="5" t="s">
        <v>79</v>
      </c>
      <c r="F3097" s="5" t="s">
        <v>20</v>
      </c>
      <c r="G3097" s="5" t="s">
        <v>80</v>
      </c>
      <c r="H3097" s="4" t="s">
        <v>81</v>
      </c>
      <c r="I3097" s="4" t="str">
        <f>VLOOKUP(H3097,[1]物料!$A$1:$M$65536,13,0)</f>
        <v>40.70</v>
      </c>
      <c r="J3097" s="4">
        <v>3.5</v>
      </c>
      <c r="K3097" s="4">
        <f t="shared" si="192"/>
        <v>5.21</v>
      </c>
      <c r="L3097" s="4">
        <f t="shared" si="193"/>
        <v>49.41</v>
      </c>
      <c r="M3097" s="6">
        <v>1</v>
      </c>
      <c r="N3097" s="7">
        <v>104.2</v>
      </c>
      <c r="O3097">
        <f t="shared" si="194"/>
        <v>54.79</v>
      </c>
      <c r="P3097" s="1">
        <f t="shared" si="195"/>
        <v>0.525815738963532</v>
      </c>
    </row>
    <row r="3098" ht="20" customHeight="1" spans="1:16">
      <c r="A3098" s="4" t="s">
        <v>3870</v>
      </c>
      <c r="B3098" s="4" t="s">
        <v>17</v>
      </c>
      <c r="C3098" s="4" t="s">
        <v>18</v>
      </c>
      <c r="D3098" s="5">
        <v>46204</v>
      </c>
      <c r="E3098" s="5" t="s">
        <v>999</v>
      </c>
      <c r="F3098" s="5" t="s">
        <v>39</v>
      </c>
      <c r="G3098" s="5" t="s">
        <v>1000</v>
      </c>
      <c r="H3098" s="4" t="s">
        <v>1693</v>
      </c>
      <c r="I3098" s="4" t="str">
        <f>VLOOKUP(H3098,[1]物料!$A$1:$M$65536,13,0)</f>
        <v>18.50</v>
      </c>
      <c r="J3098" s="4">
        <v>1.9</v>
      </c>
      <c r="K3098" s="4">
        <f t="shared" si="192"/>
        <v>2.552</v>
      </c>
      <c r="L3098" s="4">
        <f t="shared" si="193"/>
        <v>22.952</v>
      </c>
      <c r="M3098" s="6">
        <v>1</v>
      </c>
      <c r="N3098" s="7">
        <v>51.04</v>
      </c>
      <c r="O3098">
        <f t="shared" si="194"/>
        <v>28.088</v>
      </c>
      <c r="P3098" s="1">
        <f t="shared" si="195"/>
        <v>0.550313479623824</v>
      </c>
    </row>
    <row r="3099" ht="20" customHeight="1" spans="1:16">
      <c r="A3099" s="4" t="s">
        <v>3871</v>
      </c>
      <c r="B3099" s="4" t="s">
        <v>24</v>
      </c>
      <c r="C3099" s="4" t="s">
        <v>44</v>
      </c>
      <c r="D3099" s="5">
        <v>46204</v>
      </c>
      <c r="E3099" s="5" t="s">
        <v>384</v>
      </c>
      <c r="F3099" s="5" t="s">
        <v>20</v>
      </c>
      <c r="G3099" s="5" t="s">
        <v>385</v>
      </c>
      <c r="H3099" s="4" t="s">
        <v>563</v>
      </c>
      <c r="I3099" s="4" t="str">
        <f>VLOOKUP(H3099,[1]物料!$A$1:$M$65536,13,0)</f>
        <v>36.60</v>
      </c>
      <c r="J3099" s="4">
        <v>6.5</v>
      </c>
      <c r="K3099" s="4">
        <f t="shared" si="192"/>
        <v>4.435</v>
      </c>
      <c r="L3099" s="4">
        <f t="shared" si="193"/>
        <v>47.535</v>
      </c>
      <c r="M3099" s="6">
        <v>1</v>
      </c>
      <c r="N3099" s="7">
        <v>88.7</v>
      </c>
      <c r="O3099">
        <f t="shared" si="194"/>
        <v>41.165</v>
      </c>
      <c r="P3099" s="1">
        <f t="shared" si="195"/>
        <v>0.464092446448703</v>
      </c>
    </row>
    <row r="3100" ht="20" customHeight="1" spans="1:16">
      <c r="A3100" s="4" t="s">
        <v>3872</v>
      </c>
      <c r="B3100" s="4" t="s">
        <v>24</v>
      </c>
      <c r="C3100" s="4" t="s">
        <v>74</v>
      </c>
      <c r="D3100" s="5">
        <v>46204</v>
      </c>
      <c r="E3100" s="5" t="s">
        <v>45</v>
      </c>
      <c r="F3100" s="5" t="s">
        <v>20</v>
      </c>
      <c r="G3100" s="5" t="s">
        <v>46</v>
      </c>
      <c r="H3100" s="4" t="s">
        <v>1266</v>
      </c>
      <c r="I3100" s="4" t="str">
        <f>VLOOKUP(H3100,[1]物料!$A$1:$M$65536,13,0)</f>
        <v>36.10</v>
      </c>
      <c r="J3100" s="4">
        <v>6.5</v>
      </c>
      <c r="K3100" s="4">
        <f t="shared" si="192"/>
        <v>4.28</v>
      </c>
      <c r="L3100" s="4">
        <f t="shared" si="193"/>
        <v>46.88</v>
      </c>
      <c r="M3100" s="6">
        <v>1</v>
      </c>
      <c r="N3100" s="7">
        <v>85.6</v>
      </c>
      <c r="O3100">
        <f t="shared" si="194"/>
        <v>38.72</v>
      </c>
      <c r="P3100" s="1">
        <f t="shared" si="195"/>
        <v>0.452336448598131</v>
      </c>
    </row>
    <row r="3101" ht="20" customHeight="1" spans="1:16">
      <c r="A3101" s="4" t="s">
        <v>3873</v>
      </c>
      <c r="B3101" s="4" t="s">
        <v>17</v>
      </c>
      <c r="C3101" s="4" t="s">
        <v>18</v>
      </c>
      <c r="D3101" s="5">
        <v>46204</v>
      </c>
      <c r="E3101" s="5" t="s">
        <v>291</v>
      </c>
      <c r="F3101" s="5" t="s">
        <v>55</v>
      </c>
      <c r="G3101" s="5" t="s">
        <v>292</v>
      </c>
      <c r="H3101" s="4" t="s">
        <v>378</v>
      </c>
      <c r="I3101" s="4" t="str">
        <f>VLOOKUP(H3101,[1]物料!$A$1:$M$65536,13,0)</f>
        <v>40.00</v>
      </c>
      <c r="J3101" s="4">
        <v>7.2</v>
      </c>
      <c r="K3101" s="4">
        <f t="shared" si="192"/>
        <v>5.0255</v>
      </c>
      <c r="L3101" s="4">
        <f t="shared" si="193"/>
        <v>52.2255</v>
      </c>
      <c r="M3101" s="6">
        <v>1</v>
      </c>
      <c r="N3101" s="7">
        <v>100.51</v>
      </c>
      <c r="O3101">
        <f t="shared" si="194"/>
        <v>48.2845</v>
      </c>
      <c r="P3101" s="1">
        <f t="shared" si="195"/>
        <v>0.480394985573575</v>
      </c>
    </row>
    <row r="3102" ht="20" customHeight="1" spans="1:16">
      <c r="A3102" s="4" t="s">
        <v>3874</v>
      </c>
      <c r="B3102" s="4" t="s">
        <v>24</v>
      </c>
      <c r="C3102" s="4" t="s">
        <v>119</v>
      </c>
      <c r="D3102" s="5">
        <v>46204</v>
      </c>
      <c r="E3102" s="5" t="s">
        <v>83</v>
      </c>
      <c r="F3102" s="5" t="s">
        <v>55</v>
      </c>
      <c r="G3102" s="5" t="s">
        <v>84</v>
      </c>
      <c r="H3102" s="4" t="s">
        <v>88</v>
      </c>
      <c r="I3102" s="4" t="str">
        <f>VLOOKUP(H3102,[1]物料!$A$1:$M$65536,13,0)</f>
        <v>52.00</v>
      </c>
      <c r="J3102" s="4">
        <v>18</v>
      </c>
      <c r="K3102" s="4">
        <f t="shared" si="192"/>
        <v>6.94</v>
      </c>
      <c r="L3102" s="4">
        <f t="shared" si="193"/>
        <v>76.94</v>
      </c>
      <c r="M3102" s="6">
        <v>1</v>
      </c>
      <c r="N3102" s="7">
        <v>138.8</v>
      </c>
      <c r="O3102">
        <f t="shared" si="194"/>
        <v>61.86</v>
      </c>
      <c r="P3102" s="1">
        <f t="shared" si="195"/>
        <v>0.445677233429395</v>
      </c>
    </row>
    <row r="3103" ht="20" customHeight="1" spans="1:16">
      <c r="A3103" s="4" t="s">
        <v>3875</v>
      </c>
      <c r="B3103" s="4" t="s">
        <v>24</v>
      </c>
      <c r="C3103" s="4" t="s">
        <v>119</v>
      </c>
      <c r="D3103" s="5">
        <v>46204</v>
      </c>
      <c r="E3103" s="5" t="s">
        <v>60</v>
      </c>
      <c r="F3103" s="5" t="s">
        <v>61</v>
      </c>
      <c r="G3103" s="5" t="s">
        <v>62</v>
      </c>
      <c r="H3103" s="4" t="s">
        <v>124</v>
      </c>
      <c r="I3103" s="4" t="str">
        <f>VLOOKUP(H3103,[1]物料!$A$1:$M$65536,13,0)</f>
        <v>24.00</v>
      </c>
      <c r="J3103" s="4">
        <v>8</v>
      </c>
      <c r="K3103" s="4">
        <f t="shared" si="192"/>
        <v>3.33</v>
      </c>
      <c r="L3103" s="4">
        <f t="shared" si="193"/>
        <v>35.33</v>
      </c>
      <c r="M3103" s="6">
        <v>1</v>
      </c>
      <c r="N3103" s="7">
        <v>66.6</v>
      </c>
      <c r="O3103">
        <f t="shared" si="194"/>
        <v>31.27</v>
      </c>
      <c r="P3103" s="1">
        <f t="shared" si="195"/>
        <v>0.469519519519519</v>
      </c>
    </row>
    <row r="3104" ht="20" customHeight="1" spans="1:16">
      <c r="A3104" s="4" t="s">
        <v>3876</v>
      </c>
      <c r="B3104" s="4" t="s">
        <v>17</v>
      </c>
      <c r="C3104" s="4" t="s">
        <v>18</v>
      </c>
      <c r="D3104" s="5">
        <v>46204</v>
      </c>
      <c r="E3104" s="5" t="s">
        <v>291</v>
      </c>
      <c r="F3104" s="5" t="s">
        <v>55</v>
      </c>
      <c r="G3104" s="5" t="s">
        <v>292</v>
      </c>
      <c r="H3104" s="4" t="s">
        <v>363</v>
      </c>
      <c r="I3104" s="4" t="str">
        <f>VLOOKUP(H3104,[1]物料!$A$1:$M$65536,13,0)</f>
        <v>40.00</v>
      </c>
      <c r="J3104" s="4">
        <v>7.2</v>
      </c>
      <c r="K3104" s="4">
        <f t="shared" si="192"/>
        <v>5.1715</v>
      </c>
      <c r="L3104" s="4">
        <f t="shared" si="193"/>
        <v>52.3715</v>
      </c>
      <c r="M3104" s="6">
        <v>1</v>
      </c>
      <c r="N3104" s="7">
        <v>103.43</v>
      </c>
      <c r="O3104">
        <f t="shared" si="194"/>
        <v>51.0585</v>
      </c>
      <c r="P3104" s="1">
        <f t="shared" si="195"/>
        <v>0.493652711979116</v>
      </c>
    </row>
    <row r="3105" ht="20" customHeight="1" spans="1:16">
      <c r="A3105" s="4" t="s">
        <v>3877</v>
      </c>
      <c r="B3105" s="4" t="s">
        <v>24</v>
      </c>
      <c r="C3105" s="4" t="s">
        <v>119</v>
      </c>
      <c r="D3105" s="5">
        <v>46204</v>
      </c>
      <c r="E3105" s="5" t="s">
        <v>60</v>
      </c>
      <c r="F3105" s="5" t="s">
        <v>61</v>
      </c>
      <c r="G3105" s="5" t="s">
        <v>62</v>
      </c>
      <c r="H3105" s="4" t="s">
        <v>63</v>
      </c>
      <c r="I3105" s="4" t="str">
        <f>VLOOKUP(H3105,[1]物料!$A$1:$M$65536,13,0)</f>
        <v>24.00</v>
      </c>
      <c r="J3105" s="4">
        <v>8</v>
      </c>
      <c r="K3105" s="4">
        <f t="shared" si="192"/>
        <v>3.435</v>
      </c>
      <c r="L3105" s="4">
        <f t="shared" si="193"/>
        <v>35.435</v>
      </c>
      <c r="M3105" s="6">
        <v>1</v>
      </c>
      <c r="N3105" s="7">
        <v>68.7</v>
      </c>
      <c r="O3105">
        <f t="shared" si="194"/>
        <v>33.265</v>
      </c>
      <c r="P3105" s="1">
        <f t="shared" si="195"/>
        <v>0.484206695778748</v>
      </c>
    </row>
    <row r="3106" ht="20" customHeight="1" spans="1:16">
      <c r="A3106" s="4" t="s">
        <v>3878</v>
      </c>
      <c r="B3106" s="4" t="s">
        <v>17</v>
      </c>
      <c r="C3106" s="4" t="s">
        <v>113</v>
      </c>
      <c r="D3106" s="5">
        <v>46204</v>
      </c>
      <c r="E3106" s="5" t="s">
        <v>384</v>
      </c>
      <c r="F3106" s="5" t="s">
        <v>20</v>
      </c>
      <c r="G3106" s="5" t="s">
        <v>385</v>
      </c>
      <c r="H3106" s="4" t="s">
        <v>386</v>
      </c>
      <c r="I3106" s="4" t="str">
        <f>VLOOKUP(H3106,[1]物料!$A$1:$M$65536,13,0)</f>
        <v>36.60</v>
      </c>
      <c r="J3106" s="4">
        <v>3</v>
      </c>
      <c r="K3106" s="4">
        <f t="shared" si="192"/>
        <v>4.815</v>
      </c>
      <c r="L3106" s="4">
        <f t="shared" si="193"/>
        <v>44.415</v>
      </c>
      <c r="M3106" s="6">
        <v>1</v>
      </c>
      <c r="N3106" s="7">
        <v>96.3</v>
      </c>
      <c r="O3106">
        <f t="shared" si="194"/>
        <v>51.885</v>
      </c>
      <c r="P3106" s="1">
        <f t="shared" si="195"/>
        <v>0.538785046728972</v>
      </c>
    </row>
    <row r="3107" ht="20" customHeight="1" spans="1:16">
      <c r="A3107" s="4" t="s">
        <v>3879</v>
      </c>
      <c r="B3107" s="4" t="s">
        <v>17</v>
      </c>
      <c r="C3107" s="4" t="s">
        <v>18</v>
      </c>
      <c r="D3107" s="5">
        <v>46204</v>
      </c>
      <c r="E3107" s="5" t="s">
        <v>60</v>
      </c>
      <c r="F3107" s="5" t="s">
        <v>61</v>
      </c>
      <c r="G3107" s="5" t="s">
        <v>62</v>
      </c>
      <c r="H3107" s="4" t="s">
        <v>157</v>
      </c>
      <c r="I3107" s="4" t="str">
        <f>VLOOKUP(H3107,[1]物料!$A$1:$M$65536,13,0)</f>
        <v>24.00</v>
      </c>
      <c r="J3107" s="4">
        <v>4.5</v>
      </c>
      <c r="K3107" s="4">
        <f t="shared" si="192"/>
        <v>3.49</v>
      </c>
      <c r="L3107" s="4">
        <f t="shared" si="193"/>
        <v>31.99</v>
      </c>
      <c r="M3107" s="6">
        <v>1</v>
      </c>
      <c r="N3107" s="7">
        <v>69.8</v>
      </c>
      <c r="O3107">
        <f t="shared" si="194"/>
        <v>37.81</v>
      </c>
      <c r="P3107" s="1">
        <f t="shared" si="195"/>
        <v>0.541690544412607</v>
      </c>
    </row>
    <row r="3108" ht="20" customHeight="1" spans="1:16">
      <c r="A3108" s="4" t="s">
        <v>3880</v>
      </c>
      <c r="B3108" s="4" t="s">
        <v>17</v>
      </c>
      <c r="C3108" s="4" t="s">
        <v>49</v>
      </c>
      <c r="D3108" s="5">
        <v>46204</v>
      </c>
      <c r="E3108" s="5" t="s">
        <v>128</v>
      </c>
      <c r="F3108" s="5" t="s">
        <v>55</v>
      </c>
      <c r="G3108" s="5" t="s">
        <v>129</v>
      </c>
      <c r="H3108" s="4" t="s">
        <v>130</v>
      </c>
      <c r="I3108" s="4" t="str">
        <f>VLOOKUP(H3108,[1]物料!$A$1:$M$65536,13,0)</f>
        <v>18.00</v>
      </c>
      <c r="J3108" s="4">
        <v>4.5</v>
      </c>
      <c r="K3108" s="4">
        <f t="shared" si="192"/>
        <v>2.695</v>
      </c>
      <c r="L3108" s="4">
        <f t="shared" si="193"/>
        <v>25.195</v>
      </c>
      <c r="M3108" s="6">
        <v>1</v>
      </c>
      <c r="N3108" s="7">
        <v>53.9</v>
      </c>
      <c r="O3108">
        <f t="shared" si="194"/>
        <v>28.705</v>
      </c>
      <c r="P3108" s="1">
        <f t="shared" si="195"/>
        <v>0.532560296846011</v>
      </c>
    </row>
    <row r="3109" ht="20" customHeight="1" spans="1:16">
      <c r="A3109" s="4" t="s">
        <v>3881</v>
      </c>
      <c r="B3109" s="4" t="s">
        <v>24</v>
      </c>
      <c r="C3109" s="4" t="s">
        <v>59</v>
      </c>
      <c r="D3109" s="5">
        <v>46204</v>
      </c>
      <c r="E3109" s="5" t="s">
        <v>384</v>
      </c>
      <c r="F3109" s="5" t="s">
        <v>20</v>
      </c>
      <c r="G3109" s="5" t="s">
        <v>385</v>
      </c>
      <c r="H3109" s="4" t="s">
        <v>596</v>
      </c>
      <c r="I3109" s="4" t="str">
        <f>VLOOKUP(H3109,[1]物料!$A$1:$M$65536,13,0)</f>
        <v>36.60</v>
      </c>
      <c r="J3109" s="4">
        <v>6.5</v>
      </c>
      <c r="K3109" s="4">
        <f t="shared" si="192"/>
        <v>4.94</v>
      </c>
      <c r="L3109" s="4">
        <f t="shared" si="193"/>
        <v>48.04</v>
      </c>
      <c r="M3109" s="6">
        <v>1</v>
      </c>
      <c r="N3109" s="7">
        <v>98.8</v>
      </c>
      <c r="O3109">
        <f t="shared" si="194"/>
        <v>50.76</v>
      </c>
      <c r="P3109" s="1">
        <f t="shared" si="195"/>
        <v>0.513765182186235</v>
      </c>
    </row>
    <row r="3110" ht="20" customHeight="1" spans="1:16">
      <c r="A3110" s="4" t="s">
        <v>3882</v>
      </c>
      <c r="B3110" s="4" t="s">
        <v>24</v>
      </c>
      <c r="C3110" s="4" t="s">
        <v>411</v>
      </c>
      <c r="D3110" s="5">
        <v>46204</v>
      </c>
      <c r="E3110" s="5" t="s">
        <v>186</v>
      </c>
      <c r="F3110" s="5" t="s">
        <v>55</v>
      </c>
      <c r="G3110" s="5" t="s">
        <v>187</v>
      </c>
      <c r="H3110" s="4" t="s">
        <v>1450</v>
      </c>
      <c r="I3110" s="4" t="str">
        <f>VLOOKUP(H3110,[1]物料!$A$1:$M$65536,13,0)</f>
        <v>48.00</v>
      </c>
      <c r="J3110" s="4">
        <v>10.7</v>
      </c>
      <c r="K3110" s="4">
        <f t="shared" si="192"/>
        <v>5.69</v>
      </c>
      <c r="L3110" s="4">
        <f t="shared" si="193"/>
        <v>64.39</v>
      </c>
      <c r="M3110" s="6">
        <v>1</v>
      </c>
      <c r="N3110" s="7">
        <v>113.8</v>
      </c>
      <c r="O3110">
        <f t="shared" si="194"/>
        <v>49.41</v>
      </c>
      <c r="P3110" s="1">
        <f t="shared" si="195"/>
        <v>0.434182776801406</v>
      </c>
    </row>
    <row r="3111" ht="20" customHeight="1" spans="1:16">
      <c r="A3111" s="4" t="s">
        <v>3883</v>
      </c>
      <c r="B3111" s="4" t="s">
        <v>17</v>
      </c>
      <c r="C3111" s="4" t="s">
        <v>105</v>
      </c>
      <c r="D3111" s="5">
        <v>46204</v>
      </c>
      <c r="E3111" s="5" t="s">
        <v>83</v>
      </c>
      <c r="F3111" s="5" t="s">
        <v>55</v>
      </c>
      <c r="G3111" s="5" t="s">
        <v>84</v>
      </c>
      <c r="H3111" s="4" t="s">
        <v>191</v>
      </c>
      <c r="I3111" s="4" t="str">
        <f>VLOOKUP(H3111,[1]物料!$A$1:$M$65536,13,0)</f>
        <v>52.00</v>
      </c>
      <c r="J3111" s="4">
        <v>14.5</v>
      </c>
      <c r="K3111" s="4">
        <f t="shared" si="192"/>
        <v>8.29</v>
      </c>
      <c r="L3111" s="4">
        <f t="shared" si="193"/>
        <v>74.79</v>
      </c>
      <c r="M3111" s="6">
        <v>1</v>
      </c>
      <c r="N3111" s="7">
        <v>165.8</v>
      </c>
      <c r="O3111">
        <f t="shared" si="194"/>
        <v>91.01</v>
      </c>
      <c r="P3111" s="1">
        <f t="shared" si="195"/>
        <v>0.54891435464415</v>
      </c>
    </row>
    <row r="3112" ht="20" customHeight="1" spans="1:16">
      <c r="A3112" s="4" t="s">
        <v>3884</v>
      </c>
      <c r="B3112" s="4" t="s">
        <v>24</v>
      </c>
      <c r="C3112" s="4" t="s">
        <v>119</v>
      </c>
      <c r="D3112" s="5">
        <v>46204</v>
      </c>
      <c r="E3112" s="5" t="s">
        <v>60</v>
      </c>
      <c r="F3112" s="5" t="s">
        <v>61</v>
      </c>
      <c r="G3112" s="5" t="s">
        <v>62</v>
      </c>
      <c r="H3112" s="4" t="s">
        <v>63</v>
      </c>
      <c r="I3112" s="4" t="str">
        <f>VLOOKUP(H3112,[1]物料!$A$1:$M$65536,13,0)</f>
        <v>24.00</v>
      </c>
      <c r="J3112" s="4">
        <v>8</v>
      </c>
      <c r="K3112" s="4">
        <f t="shared" si="192"/>
        <v>3.435</v>
      </c>
      <c r="L3112" s="4">
        <f t="shared" si="193"/>
        <v>35.435</v>
      </c>
      <c r="M3112" s="6">
        <v>1</v>
      </c>
      <c r="N3112" s="7">
        <v>68.7</v>
      </c>
      <c r="O3112">
        <f t="shared" si="194"/>
        <v>33.265</v>
      </c>
      <c r="P3112" s="1">
        <f t="shared" si="195"/>
        <v>0.484206695778748</v>
      </c>
    </row>
    <row r="3113" ht="20" customHeight="1" spans="1:16">
      <c r="A3113" s="4" t="s">
        <v>3885</v>
      </c>
      <c r="B3113" s="4" t="s">
        <v>17</v>
      </c>
      <c r="C3113" s="4" t="s">
        <v>49</v>
      </c>
      <c r="D3113" s="5">
        <v>46204</v>
      </c>
      <c r="E3113" s="5" t="s">
        <v>301</v>
      </c>
      <c r="F3113" s="5" t="s">
        <v>55</v>
      </c>
      <c r="G3113" s="5" t="s">
        <v>302</v>
      </c>
      <c r="H3113" s="4" t="s">
        <v>839</v>
      </c>
      <c r="I3113" s="4" t="str">
        <f>VLOOKUP(H3113,[1]物料!$A$1:$M$65536,13,0)</f>
        <v>20.00</v>
      </c>
      <c r="J3113" s="4">
        <v>4.5</v>
      </c>
      <c r="K3113" s="4">
        <f t="shared" si="192"/>
        <v>2.99</v>
      </c>
      <c r="L3113" s="4">
        <f t="shared" si="193"/>
        <v>27.49</v>
      </c>
      <c r="M3113" s="6">
        <v>1</v>
      </c>
      <c r="N3113" s="7">
        <v>59.8</v>
      </c>
      <c r="O3113">
        <f t="shared" si="194"/>
        <v>32.31</v>
      </c>
      <c r="P3113" s="1">
        <f t="shared" si="195"/>
        <v>0.540301003344482</v>
      </c>
    </row>
    <row r="3114" ht="20" customHeight="1" spans="1:16">
      <c r="A3114" s="4" t="s">
        <v>3886</v>
      </c>
      <c r="B3114" s="4" t="s">
        <v>24</v>
      </c>
      <c r="C3114" s="4" t="s">
        <v>150</v>
      </c>
      <c r="D3114" s="5">
        <v>46204</v>
      </c>
      <c r="E3114" s="5" t="s">
        <v>75</v>
      </c>
      <c r="F3114" s="5" t="s">
        <v>61</v>
      </c>
      <c r="G3114" s="5" t="s">
        <v>76</v>
      </c>
      <c r="H3114" s="4" t="s">
        <v>77</v>
      </c>
      <c r="I3114" s="4" t="str">
        <f>VLOOKUP(H3114,[1]物料!$A$1:$M$65536,13,0)</f>
        <v>25.00</v>
      </c>
      <c r="J3114" s="4">
        <v>8</v>
      </c>
      <c r="K3114" s="4">
        <f t="shared" si="192"/>
        <v>3.44</v>
      </c>
      <c r="L3114" s="4">
        <f t="shared" si="193"/>
        <v>36.44</v>
      </c>
      <c r="M3114" s="6">
        <v>1</v>
      </c>
      <c r="N3114" s="7">
        <v>68.8</v>
      </c>
      <c r="O3114">
        <f t="shared" si="194"/>
        <v>32.36</v>
      </c>
      <c r="P3114" s="1">
        <f t="shared" si="195"/>
        <v>0.470348837209302</v>
      </c>
    </row>
    <row r="3115" ht="20" customHeight="1" spans="1:16">
      <c r="A3115" s="4" t="s">
        <v>3887</v>
      </c>
      <c r="B3115" s="4" t="s">
        <v>17</v>
      </c>
      <c r="C3115" s="4" t="s">
        <v>49</v>
      </c>
      <c r="D3115" s="5">
        <v>46204</v>
      </c>
      <c r="E3115" s="5" t="s">
        <v>31</v>
      </c>
      <c r="F3115" s="5" t="s">
        <v>32</v>
      </c>
      <c r="G3115" s="5" t="s">
        <v>33</v>
      </c>
      <c r="H3115" s="4" t="s">
        <v>1353</v>
      </c>
      <c r="I3115" s="4" t="str">
        <f>VLOOKUP(H3115,[1]物料!$A$1:$M$65536,13,0)</f>
        <v>43.00</v>
      </c>
      <c r="J3115" s="4">
        <v>13.6</v>
      </c>
      <c r="K3115" s="4">
        <f t="shared" si="192"/>
        <v>6.44</v>
      </c>
      <c r="L3115" s="4">
        <f t="shared" si="193"/>
        <v>63.04</v>
      </c>
      <c r="M3115" s="6">
        <v>1</v>
      </c>
      <c r="N3115" s="7">
        <v>128.8</v>
      </c>
      <c r="O3115">
        <f t="shared" si="194"/>
        <v>65.76</v>
      </c>
      <c r="P3115" s="1">
        <f t="shared" si="195"/>
        <v>0.51055900621118</v>
      </c>
    </row>
    <row r="3116" ht="20" customHeight="1" spans="1:16">
      <c r="A3116" s="4" t="s">
        <v>3888</v>
      </c>
      <c r="B3116" s="4" t="s">
        <v>24</v>
      </c>
      <c r="C3116" s="4" t="s">
        <v>98</v>
      </c>
      <c r="D3116" s="5">
        <v>46204</v>
      </c>
      <c r="E3116" s="5" t="s">
        <v>83</v>
      </c>
      <c r="F3116" s="5" t="s">
        <v>55</v>
      </c>
      <c r="G3116" s="5" t="s">
        <v>84</v>
      </c>
      <c r="H3116" s="4" t="s">
        <v>88</v>
      </c>
      <c r="I3116" s="4" t="str">
        <f>VLOOKUP(H3116,[1]物料!$A$1:$M$65536,13,0)</f>
        <v>52.00</v>
      </c>
      <c r="J3116" s="4">
        <v>18</v>
      </c>
      <c r="K3116" s="4">
        <f t="shared" si="192"/>
        <v>6.4</v>
      </c>
      <c r="L3116" s="4">
        <f t="shared" si="193"/>
        <v>76.4</v>
      </c>
      <c r="M3116" s="6">
        <v>1</v>
      </c>
      <c r="N3116" s="7">
        <v>128</v>
      </c>
      <c r="O3116">
        <f t="shared" si="194"/>
        <v>51.6</v>
      </c>
      <c r="P3116" s="1">
        <f t="shared" si="195"/>
        <v>0.403125</v>
      </c>
    </row>
    <row r="3117" ht="20" customHeight="1" spans="1:16">
      <c r="A3117" s="4" t="s">
        <v>3889</v>
      </c>
      <c r="B3117" s="4" t="s">
        <v>17</v>
      </c>
      <c r="C3117" s="4" t="s">
        <v>18</v>
      </c>
      <c r="D3117" s="5">
        <v>46204</v>
      </c>
      <c r="E3117" s="5" t="s">
        <v>286</v>
      </c>
      <c r="F3117" s="5" t="s">
        <v>55</v>
      </c>
      <c r="G3117" s="5" t="s">
        <v>287</v>
      </c>
      <c r="H3117" s="4" t="s">
        <v>965</v>
      </c>
      <c r="I3117" s="4" t="str">
        <f>VLOOKUP(H3117,[1]物料!$A$1:$M$65536,13,0)</f>
        <v>40.00</v>
      </c>
      <c r="J3117" s="4">
        <v>7.2</v>
      </c>
      <c r="K3117" s="4">
        <f t="shared" si="192"/>
        <v>5.738</v>
      </c>
      <c r="L3117" s="4">
        <f t="shared" si="193"/>
        <v>52.938</v>
      </c>
      <c r="M3117" s="6">
        <v>1</v>
      </c>
      <c r="N3117" s="7">
        <v>114.76</v>
      </c>
      <c r="O3117">
        <f t="shared" si="194"/>
        <v>61.822</v>
      </c>
      <c r="P3117" s="1">
        <f t="shared" si="195"/>
        <v>0.538706866504008</v>
      </c>
    </row>
    <row r="3118" ht="20" customHeight="1" spans="1:16">
      <c r="A3118" s="4" t="s">
        <v>3890</v>
      </c>
      <c r="B3118" s="4" t="s">
        <v>24</v>
      </c>
      <c r="C3118" s="4" t="s">
        <v>119</v>
      </c>
      <c r="D3118" s="5">
        <v>46204</v>
      </c>
      <c r="E3118" s="5" t="s">
        <v>83</v>
      </c>
      <c r="F3118" s="5" t="s">
        <v>55</v>
      </c>
      <c r="G3118" s="5" t="s">
        <v>84</v>
      </c>
      <c r="H3118" s="4" t="s">
        <v>88</v>
      </c>
      <c r="I3118" s="4" t="str">
        <f>VLOOKUP(H3118,[1]物料!$A$1:$M$65536,13,0)</f>
        <v>52.00</v>
      </c>
      <c r="J3118" s="4">
        <v>18</v>
      </c>
      <c r="K3118" s="4">
        <f t="shared" si="192"/>
        <v>7.04</v>
      </c>
      <c r="L3118" s="4">
        <f t="shared" si="193"/>
        <v>77.04</v>
      </c>
      <c r="M3118" s="6">
        <v>1</v>
      </c>
      <c r="N3118" s="7">
        <v>140.8</v>
      </c>
      <c r="O3118">
        <f t="shared" si="194"/>
        <v>63.76</v>
      </c>
      <c r="P3118" s="1">
        <f t="shared" si="195"/>
        <v>0.452840909090909</v>
      </c>
    </row>
    <row r="3119" ht="20" customHeight="1" spans="1:16">
      <c r="A3119" s="4" t="s">
        <v>3891</v>
      </c>
      <c r="B3119" s="4" t="s">
        <v>24</v>
      </c>
      <c r="C3119" s="4" t="s">
        <v>98</v>
      </c>
      <c r="D3119" s="5">
        <v>46204</v>
      </c>
      <c r="E3119" s="5" t="s">
        <v>384</v>
      </c>
      <c r="F3119" s="5" t="s">
        <v>20</v>
      </c>
      <c r="G3119" s="5" t="s">
        <v>385</v>
      </c>
      <c r="H3119" s="4" t="s">
        <v>596</v>
      </c>
      <c r="I3119" s="4" t="str">
        <f>VLOOKUP(H3119,[1]物料!$A$1:$M$65536,13,0)</f>
        <v>36.60</v>
      </c>
      <c r="J3119" s="4">
        <v>6.5</v>
      </c>
      <c r="K3119" s="4">
        <f t="shared" si="192"/>
        <v>4.94</v>
      </c>
      <c r="L3119" s="4">
        <f t="shared" si="193"/>
        <v>48.04</v>
      </c>
      <c r="M3119" s="6">
        <v>1</v>
      </c>
      <c r="N3119" s="7">
        <v>98.8</v>
      </c>
      <c r="O3119">
        <f t="shared" si="194"/>
        <v>50.76</v>
      </c>
      <c r="P3119" s="1">
        <f t="shared" si="195"/>
        <v>0.513765182186235</v>
      </c>
    </row>
    <row r="3120" ht="20" customHeight="1" spans="1:16">
      <c r="A3120" s="4" t="s">
        <v>3892</v>
      </c>
      <c r="B3120" s="4" t="s">
        <v>24</v>
      </c>
      <c r="C3120" s="4" t="s">
        <v>25</v>
      </c>
      <c r="D3120" s="5">
        <v>46204</v>
      </c>
      <c r="E3120" s="5" t="s">
        <v>101</v>
      </c>
      <c r="F3120" s="5" t="s">
        <v>20</v>
      </c>
      <c r="G3120" s="5" t="s">
        <v>102</v>
      </c>
      <c r="H3120" s="4" t="s">
        <v>103</v>
      </c>
      <c r="I3120" s="4" t="str">
        <f>VLOOKUP(H3120,[1]物料!$A$1:$M$65536,13,0)</f>
        <v>23.30</v>
      </c>
      <c r="J3120" s="4">
        <v>6.5</v>
      </c>
      <c r="K3120" s="4">
        <f t="shared" si="192"/>
        <v>3.49</v>
      </c>
      <c r="L3120" s="4">
        <f t="shared" si="193"/>
        <v>33.29</v>
      </c>
      <c r="M3120" s="6">
        <v>1</v>
      </c>
      <c r="N3120" s="7">
        <v>69.8</v>
      </c>
      <c r="O3120">
        <f t="shared" si="194"/>
        <v>36.51</v>
      </c>
      <c r="P3120" s="1">
        <f t="shared" si="195"/>
        <v>0.523065902578797</v>
      </c>
    </row>
    <row r="3121" ht="20" customHeight="1" spans="1:16">
      <c r="A3121" s="4" t="s">
        <v>3893</v>
      </c>
      <c r="B3121" s="4" t="s">
        <v>17</v>
      </c>
      <c r="C3121" s="4" t="s">
        <v>49</v>
      </c>
      <c r="D3121" s="5">
        <v>46204</v>
      </c>
      <c r="E3121" s="5" t="s">
        <v>3894</v>
      </c>
      <c r="F3121" s="5" t="s">
        <v>70</v>
      </c>
      <c r="G3121" s="5" t="s">
        <v>3895</v>
      </c>
      <c r="H3121" s="4" t="s">
        <v>3896</v>
      </c>
      <c r="I3121" s="4" t="str">
        <f>VLOOKUP(H3121,[1]物料!$A$1:$M$65536,13,0)</f>
        <v>42.00</v>
      </c>
      <c r="J3121" s="4">
        <v>3</v>
      </c>
      <c r="K3121" s="4">
        <f t="shared" si="192"/>
        <v>5.14</v>
      </c>
      <c r="L3121" s="4">
        <f t="shared" si="193"/>
        <v>50.14</v>
      </c>
      <c r="M3121" s="6">
        <v>1</v>
      </c>
      <c r="N3121" s="7">
        <v>102.8</v>
      </c>
      <c r="O3121">
        <f t="shared" si="194"/>
        <v>52.66</v>
      </c>
      <c r="P3121" s="1">
        <f t="shared" si="195"/>
        <v>0.512256809338521</v>
      </c>
    </row>
    <row r="3122" ht="20" customHeight="1" spans="1:16">
      <c r="A3122" s="4" t="s">
        <v>3897</v>
      </c>
      <c r="B3122" s="4" t="s">
        <v>24</v>
      </c>
      <c r="C3122" s="4" t="s">
        <v>74</v>
      </c>
      <c r="D3122" s="5">
        <v>46204</v>
      </c>
      <c r="E3122" s="5" t="s">
        <v>60</v>
      </c>
      <c r="F3122" s="5" t="s">
        <v>61</v>
      </c>
      <c r="G3122" s="5" t="s">
        <v>62</v>
      </c>
      <c r="H3122" s="4" t="s">
        <v>124</v>
      </c>
      <c r="I3122" s="4" t="str">
        <f>VLOOKUP(H3122,[1]物料!$A$1:$M$65536,13,0)</f>
        <v>24.00</v>
      </c>
      <c r="J3122" s="4">
        <v>8</v>
      </c>
      <c r="K3122" s="4">
        <f t="shared" si="192"/>
        <v>3.265</v>
      </c>
      <c r="L3122" s="4">
        <f t="shared" si="193"/>
        <v>35.265</v>
      </c>
      <c r="M3122" s="6">
        <v>1</v>
      </c>
      <c r="N3122" s="7">
        <v>65.3</v>
      </c>
      <c r="O3122">
        <f t="shared" si="194"/>
        <v>30.035</v>
      </c>
      <c r="P3122" s="1">
        <f t="shared" si="195"/>
        <v>0.459954058192956</v>
      </c>
    </row>
    <row r="3123" ht="20" customHeight="1" spans="1:16">
      <c r="A3123" s="4" t="s">
        <v>3898</v>
      </c>
      <c r="B3123" s="4" t="s">
        <v>17</v>
      </c>
      <c r="C3123" s="4" t="s">
        <v>18</v>
      </c>
      <c r="D3123" s="5">
        <v>46204</v>
      </c>
      <c r="E3123" s="5" t="s">
        <v>384</v>
      </c>
      <c r="F3123" s="5" t="s">
        <v>20</v>
      </c>
      <c r="G3123" s="5" t="s">
        <v>385</v>
      </c>
      <c r="H3123" s="4" t="s">
        <v>894</v>
      </c>
      <c r="I3123" s="4" t="str">
        <f>VLOOKUP(H3123,[1]物料!$A$1:$M$65536,13,0)</f>
        <v>36.60</v>
      </c>
      <c r="J3123" s="4">
        <v>3</v>
      </c>
      <c r="K3123" s="4">
        <f t="shared" si="192"/>
        <v>4.693</v>
      </c>
      <c r="L3123" s="4">
        <f t="shared" si="193"/>
        <v>44.293</v>
      </c>
      <c r="M3123" s="6">
        <v>1</v>
      </c>
      <c r="N3123" s="7">
        <v>93.86</v>
      </c>
      <c r="O3123">
        <f t="shared" si="194"/>
        <v>49.567</v>
      </c>
      <c r="P3123" s="1">
        <f t="shared" si="195"/>
        <v>0.528095035158747</v>
      </c>
    </row>
    <row r="3124" ht="20" customHeight="1" spans="1:16">
      <c r="A3124" s="4" t="s">
        <v>3899</v>
      </c>
      <c r="B3124" s="4" t="s">
        <v>24</v>
      </c>
      <c r="C3124" s="4" t="s">
        <v>119</v>
      </c>
      <c r="D3124" s="5">
        <v>46204</v>
      </c>
      <c r="E3124" s="5" t="s">
        <v>465</v>
      </c>
      <c r="F3124" s="5" t="s">
        <v>20</v>
      </c>
      <c r="G3124" s="5" t="s">
        <v>466</v>
      </c>
      <c r="H3124" s="4" t="s">
        <v>908</v>
      </c>
      <c r="I3124" s="4" t="str">
        <f>VLOOKUP(H3124,[1]物料!$A$1:$M$65536,13,0)</f>
        <v>33.70</v>
      </c>
      <c r="J3124" s="4">
        <v>7</v>
      </c>
      <c r="K3124" s="4">
        <f t="shared" si="192"/>
        <v>4.19</v>
      </c>
      <c r="L3124" s="4">
        <f t="shared" si="193"/>
        <v>44.89</v>
      </c>
      <c r="M3124" s="6">
        <v>1</v>
      </c>
      <c r="N3124" s="7">
        <v>83.8</v>
      </c>
      <c r="O3124">
        <f t="shared" si="194"/>
        <v>38.91</v>
      </c>
      <c r="P3124" s="1">
        <f t="shared" si="195"/>
        <v>0.464319809069212</v>
      </c>
    </row>
    <row r="3125" ht="20" customHeight="1" spans="1:16">
      <c r="A3125" s="4" t="s">
        <v>3900</v>
      </c>
      <c r="B3125" s="4" t="s">
        <v>17</v>
      </c>
      <c r="C3125" s="4" t="s">
        <v>18</v>
      </c>
      <c r="D3125" s="5">
        <v>46204</v>
      </c>
      <c r="E3125" s="5" t="s">
        <v>115</v>
      </c>
      <c r="F3125" s="5" t="s">
        <v>70</v>
      </c>
      <c r="G3125" s="5" t="s">
        <v>116</v>
      </c>
      <c r="H3125" s="4" t="s">
        <v>539</v>
      </c>
      <c r="I3125" s="4" t="str">
        <f>VLOOKUP(H3125,[1]物料!$A$1:$M$65536,13,0)</f>
        <v>42.00</v>
      </c>
      <c r="J3125" s="4">
        <v>3</v>
      </c>
      <c r="K3125" s="4">
        <f t="shared" si="192"/>
        <v>5.4055</v>
      </c>
      <c r="L3125" s="4">
        <f t="shared" si="193"/>
        <v>50.4055</v>
      </c>
      <c r="M3125" s="6">
        <v>1</v>
      </c>
      <c r="N3125" s="7">
        <v>108.11</v>
      </c>
      <c r="O3125">
        <f t="shared" si="194"/>
        <v>57.7045</v>
      </c>
      <c r="P3125" s="1">
        <f t="shared" si="195"/>
        <v>0.533757284247526</v>
      </c>
    </row>
    <row r="3126" ht="20" customHeight="1" spans="1:16">
      <c r="A3126" s="4" t="s">
        <v>3901</v>
      </c>
      <c r="B3126" s="4" t="s">
        <v>17</v>
      </c>
      <c r="C3126" s="4" t="s">
        <v>18</v>
      </c>
      <c r="D3126" s="5">
        <v>46204</v>
      </c>
      <c r="E3126" s="5" t="s">
        <v>45</v>
      </c>
      <c r="F3126" s="5" t="s">
        <v>20</v>
      </c>
      <c r="G3126" s="5" t="s">
        <v>46</v>
      </c>
      <c r="H3126" s="4" t="s">
        <v>134</v>
      </c>
      <c r="I3126" s="4" t="str">
        <f>VLOOKUP(H3126,[1]物料!$A$1:$M$65536,13,0)</f>
        <v>36.10</v>
      </c>
      <c r="J3126" s="4">
        <v>3</v>
      </c>
      <c r="K3126" s="4">
        <f t="shared" si="192"/>
        <v>4.785</v>
      </c>
      <c r="L3126" s="4">
        <f t="shared" si="193"/>
        <v>43.885</v>
      </c>
      <c r="M3126" s="6">
        <v>1</v>
      </c>
      <c r="N3126" s="7">
        <v>95.7</v>
      </c>
      <c r="O3126">
        <f t="shared" si="194"/>
        <v>51.815</v>
      </c>
      <c r="P3126" s="1">
        <f t="shared" si="195"/>
        <v>0.541431556948798</v>
      </c>
    </row>
    <row r="3127" ht="20" customHeight="1" spans="1:16">
      <c r="A3127" s="4" t="s">
        <v>3902</v>
      </c>
      <c r="B3127" s="4" t="s">
        <v>24</v>
      </c>
      <c r="C3127" s="4" t="s">
        <v>87</v>
      </c>
      <c r="D3127" s="5">
        <v>46204</v>
      </c>
      <c r="E3127" s="5" t="s">
        <v>83</v>
      </c>
      <c r="F3127" s="5" t="s">
        <v>55</v>
      </c>
      <c r="G3127" s="5" t="s">
        <v>84</v>
      </c>
      <c r="H3127" s="4" t="s">
        <v>88</v>
      </c>
      <c r="I3127" s="4" t="str">
        <f>VLOOKUP(H3127,[1]物料!$A$1:$M$65536,13,0)</f>
        <v>52.00</v>
      </c>
      <c r="J3127" s="4">
        <v>18</v>
      </c>
      <c r="K3127" s="4">
        <f t="shared" si="192"/>
        <v>7.44</v>
      </c>
      <c r="L3127" s="4">
        <f t="shared" si="193"/>
        <v>77.44</v>
      </c>
      <c r="M3127" s="6">
        <v>1</v>
      </c>
      <c r="N3127" s="7">
        <v>148.8</v>
      </c>
      <c r="O3127">
        <f t="shared" si="194"/>
        <v>71.36</v>
      </c>
      <c r="P3127" s="1">
        <f t="shared" si="195"/>
        <v>0.479569892473118</v>
      </c>
    </row>
    <row r="3128" ht="20" customHeight="1" spans="1:16">
      <c r="A3128" s="4" t="s">
        <v>3903</v>
      </c>
      <c r="B3128" s="4" t="s">
        <v>17</v>
      </c>
      <c r="C3128" s="4" t="s">
        <v>18</v>
      </c>
      <c r="D3128" s="5">
        <v>46204</v>
      </c>
      <c r="E3128" s="5" t="s">
        <v>384</v>
      </c>
      <c r="F3128" s="5" t="s">
        <v>20</v>
      </c>
      <c r="G3128" s="5" t="s">
        <v>385</v>
      </c>
      <c r="H3128" s="4" t="s">
        <v>386</v>
      </c>
      <c r="I3128" s="4" t="str">
        <f>VLOOKUP(H3128,[1]物料!$A$1:$M$65536,13,0)</f>
        <v>36.60</v>
      </c>
      <c r="J3128" s="4">
        <v>3</v>
      </c>
      <c r="K3128" s="4">
        <f t="shared" si="192"/>
        <v>4.94</v>
      </c>
      <c r="L3128" s="4">
        <f t="shared" si="193"/>
        <v>44.54</v>
      </c>
      <c r="M3128" s="6">
        <v>1</v>
      </c>
      <c r="N3128" s="7">
        <v>98.8</v>
      </c>
      <c r="O3128">
        <f t="shared" si="194"/>
        <v>54.26</v>
      </c>
      <c r="P3128" s="1">
        <f t="shared" si="195"/>
        <v>0.54919028340081</v>
      </c>
    </row>
    <row r="3129" ht="20" customHeight="1" spans="1:16">
      <c r="A3129" s="4" t="s">
        <v>3904</v>
      </c>
      <c r="B3129" s="4" t="s">
        <v>24</v>
      </c>
      <c r="C3129" s="4" t="s">
        <v>411</v>
      </c>
      <c r="D3129" s="5">
        <v>46204</v>
      </c>
      <c r="E3129" s="5" t="s">
        <v>291</v>
      </c>
      <c r="F3129" s="5" t="s">
        <v>55</v>
      </c>
      <c r="G3129" s="5" t="s">
        <v>292</v>
      </c>
      <c r="H3129" s="4" t="s">
        <v>1947</v>
      </c>
      <c r="I3129" s="4" t="str">
        <f>VLOOKUP(H3129,[1]物料!$A$1:$M$65536,13,0)</f>
        <v>40.00</v>
      </c>
      <c r="J3129" s="4">
        <v>10.7</v>
      </c>
      <c r="K3129" s="4">
        <f t="shared" si="192"/>
        <v>4.44</v>
      </c>
      <c r="L3129" s="4">
        <f t="shared" si="193"/>
        <v>55.14</v>
      </c>
      <c r="M3129" s="6">
        <v>1</v>
      </c>
      <c r="N3129" s="7">
        <v>88.8</v>
      </c>
      <c r="O3129">
        <f t="shared" si="194"/>
        <v>33.66</v>
      </c>
      <c r="P3129" s="1">
        <f t="shared" si="195"/>
        <v>0.379054054054054</v>
      </c>
    </row>
    <row r="3130" ht="20" customHeight="1" spans="1:16">
      <c r="A3130" s="4" t="s">
        <v>3905</v>
      </c>
      <c r="B3130" s="4" t="s">
        <v>24</v>
      </c>
      <c r="C3130" s="4" t="s">
        <v>119</v>
      </c>
      <c r="D3130" s="5">
        <v>46204</v>
      </c>
      <c r="E3130" s="5" t="s">
        <v>83</v>
      </c>
      <c r="F3130" s="5" t="s">
        <v>55</v>
      </c>
      <c r="G3130" s="5" t="s">
        <v>84</v>
      </c>
      <c r="H3130" s="4" t="s">
        <v>88</v>
      </c>
      <c r="I3130" s="4" t="str">
        <f>VLOOKUP(H3130,[1]物料!$A$1:$M$65536,13,0)</f>
        <v>52.00</v>
      </c>
      <c r="J3130" s="4">
        <v>18</v>
      </c>
      <c r="K3130" s="4">
        <f t="shared" si="192"/>
        <v>6.94</v>
      </c>
      <c r="L3130" s="4">
        <f t="shared" si="193"/>
        <v>76.94</v>
      </c>
      <c r="M3130" s="6">
        <v>1</v>
      </c>
      <c r="N3130" s="7">
        <v>138.8</v>
      </c>
      <c r="O3130">
        <f t="shared" si="194"/>
        <v>61.86</v>
      </c>
      <c r="P3130" s="1">
        <f t="shared" si="195"/>
        <v>0.445677233429395</v>
      </c>
    </row>
    <row r="3131" ht="20" customHeight="1" spans="1:16">
      <c r="A3131" s="4" t="s">
        <v>3906</v>
      </c>
      <c r="B3131" s="4" t="s">
        <v>24</v>
      </c>
      <c r="C3131" s="4" t="s">
        <v>59</v>
      </c>
      <c r="D3131" s="5">
        <v>46204</v>
      </c>
      <c r="E3131" s="5" t="s">
        <v>60</v>
      </c>
      <c r="F3131" s="5" t="s">
        <v>61</v>
      </c>
      <c r="G3131" s="5" t="s">
        <v>62</v>
      </c>
      <c r="H3131" s="4" t="s">
        <v>124</v>
      </c>
      <c r="I3131" s="4" t="str">
        <f>VLOOKUP(H3131,[1]物料!$A$1:$M$65536,13,0)</f>
        <v>24.00</v>
      </c>
      <c r="J3131" s="4">
        <v>8</v>
      </c>
      <c r="K3131" s="4">
        <f t="shared" si="192"/>
        <v>3.49</v>
      </c>
      <c r="L3131" s="4">
        <f t="shared" si="193"/>
        <v>35.49</v>
      </c>
      <c r="M3131" s="6">
        <v>1</v>
      </c>
      <c r="N3131" s="7">
        <v>69.8</v>
      </c>
      <c r="O3131">
        <f t="shared" si="194"/>
        <v>34.31</v>
      </c>
      <c r="P3131" s="1">
        <f t="shared" si="195"/>
        <v>0.491547277936963</v>
      </c>
    </row>
    <row r="3132" ht="20" customHeight="1" spans="1:16">
      <c r="A3132" s="4" t="s">
        <v>3907</v>
      </c>
      <c r="B3132" s="4" t="s">
        <v>24</v>
      </c>
      <c r="C3132" s="4" t="s">
        <v>59</v>
      </c>
      <c r="D3132" s="5">
        <v>46204</v>
      </c>
      <c r="E3132" s="5" t="s">
        <v>1543</v>
      </c>
      <c r="F3132" s="5" t="s">
        <v>70</v>
      </c>
      <c r="G3132" s="5" t="s">
        <v>1544</v>
      </c>
      <c r="H3132" s="4" t="s">
        <v>1545</v>
      </c>
      <c r="I3132" s="4" t="str">
        <f>VLOOKUP(H3132,[1]物料!$A$1:$M$65536,13,0)</f>
        <v>52.00</v>
      </c>
      <c r="J3132" s="4">
        <v>6.5</v>
      </c>
      <c r="K3132" s="4">
        <f t="shared" si="192"/>
        <v>7.94</v>
      </c>
      <c r="L3132" s="4">
        <f t="shared" si="193"/>
        <v>66.44</v>
      </c>
      <c r="M3132" s="6">
        <v>1</v>
      </c>
      <c r="N3132" s="7">
        <v>158.8</v>
      </c>
      <c r="O3132">
        <f t="shared" si="194"/>
        <v>92.36</v>
      </c>
      <c r="P3132" s="1">
        <f t="shared" si="195"/>
        <v>0.581612090680101</v>
      </c>
    </row>
    <row r="3133" ht="20" customHeight="1" spans="1:16">
      <c r="A3133" s="4" t="s">
        <v>3908</v>
      </c>
      <c r="B3133" s="4" t="s">
        <v>17</v>
      </c>
      <c r="C3133" s="4" t="s">
        <v>49</v>
      </c>
      <c r="D3133" s="5">
        <v>46204</v>
      </c>
      <c r="E3133" s="5" t="s">
        <v>94</v>
      </c>
      <c r="F3133" s="5" t="s">
        <v>55</v>
      </c>
      <c r="G3133" s="5" t="s">
        <v>95</v>
      </c>
      <c r="H3133" s="4" t="s">
        <v>96</v>
      </c>
      <c r="I3133" s="4" t="str">
        <f>VLOOKUP(H3133,[1]物料!$A$1:$M$65536,13,0)</f>
        <v>30.00</v>
      </c>
      <c r="J3133" s="4">
        <v>7.2</v>
      </c>
      <c r="K3133" s="4">
        <f t="shared" si="192"/>
        <v>4.185</v>
      </c>
      <c r="L3133" s="4">
        <f t="shared" si="193"/>
        <v>41.385</v>
      </c>
      <c r="M3133" s="6">
        <v>1</v>
      </c>
      <c r="N3133" s="7">
        <v>83.7</v>
      </c>
      <c r="O3133">
        <f t="shared" si="194"/>
        <v>42.315</v>
      </c>
      <c r="P3133" s="1">
        <f t="shared" si="195"/>
        <v>0.505555555555556</v>
      </c>
    </row>
    <row r="3134" ht="20" customHeight="1" spans="1:16">
      <c r="A3134" s="4" t="s">
        <v>3909</v>
      </c>
      <c r="B3134" s="4" t="s">
        <v>17</v>
      </c>
      <c r="C3134" s="4" t="s">
        <v>18</v>
      </c>
      <c r="D3134" s="5">
        <v>46204</v>
      </c>
      <c r="E3134" s="5" t="s">
        <v>83</v>
      </c>
      <c r="F3134" s="5" t="s">
        <v>55</v>
      </c>
      <c r="G3134" s="5" t="s">
        <v>84</v>
      </c>
      <c r="H3134" s="4" t="s">
        <v>147</v>
      </c>
      <c r="I3134" s="4" t="str">
        <f>VLOOKUP(H3134,[1]物料!$A$1:$M$65536,13,0)</f>
        <v>52.00</v>
      </c>
      <c r="J3134" s="4">
        <v>14.5</v>
      </c>
      <c r="K3134" s="4">
        <f t="shared" si="192"/>
        <v>7.649</v>
      </c>
      <c r="L3134" s="4">
        <f t="shared" si="193"/>
        <v>74.149</v>
      </c>
      <c r="M3134" s="6">
        <v>1</v>
      </c>
      <c r="N3134" s="7">
        <v>152.98</v>
      </c>
      <c r="O3134">
        <f t="shared" si="194"/>
        <v>78.831</v>
      </c>
      <c r="P3134" s="1">
        <f t="shared" si="195"/>
        <v>0.515302653941692</v>
      </c>
    </row>
    <row r="3135" ht="20" customHeight="1" spans="1:16">
      <c r="A3135" s="4" t="s">
        <v>3910</v>
      </c>
      <c r="B3135" s="4" t="s">
        <v>24</v>
      </c>
      <c r="C3135" s="4" t="s">
        <v>119</v>
      </c>
      <c r="D3135" s="5">
        <v>46204</v>
      </c>
      <c r="E3135" s="5" t="s">
        <v>83</v>
      </c>
      <c r="F3135" s="5" t="s">
        <v>55</v>
      </c>
      <c r="G3135" s="5" t="s">
        <v>84</v>
      </c>
      <c r="H3135" s="4" t="s">
        <v>138</v>
      </c>
      <c r="I3135" s="4" t="str">
        <f>VLOOKUP(H3135,[1]物料!$A$1:$M$65536,13,0)</f>
        <v>52.00</v>
      </c>
      <c r="J3135" s="4">
        <v>18</v>
      </c>
      <c r="K3135" s="4">
        <f t="shared" si="192"/>
        <v>6.94</v>
      </c>
      <c r="L3135" s="4">
        <f t="shared" si="193"/>
        <v>76.94</v>
      </c>
      <c r="M3135" s="6">
        <v>1</v>
      </c>
      <c r="N3135" s="7">
        <v>138.8</v>
      </c>
      <c r="O3135">
        <f t="shared" si="194"/>
        <v>61.86</v>
      </c>
      <c r="P3135" s="1">
        <f t="shared" si="195"/>
        <v>0.445677233429395</v>
      </c>
    </row>
    <row r="3136" ht="20" customHeight="1" spans="1:16">
      <c r="A3136" s="4" t="s">
        <v>3911</v>
      </c>
      <c r="B3136" s="4" t="s">
        <v>24</v>
      </c>
      <c r="C3136" s="4" t="s">
        <v>119</v>
      </c>
      <c r="D3136" s="5">
        <v>46204</v>
      </c>
      <c r="E3136" s="5" t="s">
        <v>83</v>
      </c>
      <c r="F3136" s="5" t="s">
        <v>55</v>
      </c>
      <c r="G3136" s="5" t="s">
        <v>84</v>
      </c>
      <c r="H3136" s="4" t="s">
        <v>138</v>
      </c>
      <c r="I3136" s="4" t="str">
        <f>VLOOKUP(H3136,[1]物料!$A$1:$M$65536,13,0)</f>
        <v>52.00</v>
      </c>
      <c r="J3136" s="4">
        <v>18</v>
      </c>
      <c r="K3136" s="4">
        <f t="shared" si="192"/>
        <v>6.94</v>
      </c>
      <c r="L3136" s="4">
        <f t="shared" si="193"/>
        <v>76.94</v>
      </c>
      <c r="M3136" s="6">
        <v>1</v>
      </c>
      <c r="N3136" s="7">
        <v>138.8</v>
      </c>
      <c r="O3136">
        <f t="shared" si="194"/>
        <v>61.86</v>
      </c>
      <c r="P3136" s="1">
        <f t="shared" si="195"/>
        <v>0.445677233429395</v>
      </c>
    </row>
    <row r="3137" ht="20" customHeight="1" spans="1:16">
      <c r="A3137" s="4" t="s">
        <v>3912</v>
      </c>
      <c r="B3137" s="4" t="s">
        <v>24</v>
      </c>
      <c r="C3137" s="4" t="s">
        <v>150</v>
      </c>
      <c r="D3137" s="5">
        <v>46204</v>
      </c>
      <c r="E3137" s="5" t="s">
        <v>186</v>
      </c>
      <c r="F3137" s="5" t="s">
        <v>55</v>
      </c>
      <c r="G3137" s="5" t="s">
        <v>187</v>
      </c>
      <c r="H3137" s="4" t="s">
        <v>557</v>
      </c>
      <c r="I3137" s="4" t="str">
        <f>VLOOKUP(H3137,[1]物料!$A$1:$M$65536,13,0)</f>
        <v>48.00</v>
      </c>
      <c r="J3137" s="4">
        <v>10.7</v>
      </c>
      <c r="K3137" s="4">
        <f t="shared" si="192"/>
        <v>6.94</v>
      </c>
      <c r="L3137" s="4">
        <f t="shared" si="193"/>
        <v>65.64</v>
      </c>
      <c r="M3137" s="6">
        <v>1</v>
      </c>
      <c r="N3137" s="7">
        <v>138.8</v>
      </c>
      <c r="O3137">
        <f t="shared" si="194"/>
        <v>73.16</v>
      </c>
      <c r="P3137" s="1">
        <f t="shared" si="195"/>
        <v>0.527089337175793</v>
      </c>
    </row>
    <row r="3138" ht="20" customHeight="1" spans="1:16">
      <c r="A3138" s="4" t="s">
        <v>3913</v>
      </c>
      <c r="B3138" s="4" t="s">
        <v>24</v>
      </c>
      <c r="C3138" s="4" t="s">
        <v>119</v>
      </c>
      <c r="D3138" s="5">
        <v>46204</v>
      </c>
      <c r="E3138" s="5" t="s">
        <v>291</v>
      </c>
      <c r="F3138" s="5" t="s">
        <v>55</v>
      </c>
      <c r="G3138" s="5" t="s">
        <v>292</v>
      </c>
      <c r="H3138" s="4" t="s">
        <v>691</v>
      </c>
      <c r="I3138" s="4" t="str">
        <f>VLOOKUP(H3138,[1]物料!$A$1:$M$65536,13,0)</f>
        <v>40.00</v>
      </c>
      <c r="J3138" s="4">
        <v>10.7</v>
      </c>
      <c r="K3138" s="4">
        <f t="shared" si="192"/>
        <v>4.94</v>
      </c>
      <c r="L3138" s="4">
        <f t="shared" si="193"/>
        <v>55.64</v>
      </c>
      <c r="M3138" s="6">
        <v>1</v>
      </c>
      <c r="N3138" s="7">
        <v>98.8</v>
      </c>
      <c r="O3138">
        <f t="shared" si="194"/>
        <v>43.16</v>
      </c>
      <c r="P3138" s="1">
        <f t="shared" si="195"/>
        <v>0.436842105263158</v>
      </c>
    </row>
    <row r="3139" ht="20" customHeight="1" spans="1:16">
      <c r="A3139" s="4" t="s">
        <v>3914</v>
      </c>
      <c r="B3139" s="4" t="s">
        <v>24</v>
      </c>
      <c r="C3139" s="4" t="s">
        <v>98</v>
      </c>
      <c r="D3139" s="5">
        <v>46204</v>
      </c>
      <c r="E3139" s="5" t="s">
        <v>83</v>
      </c>
      <c r="F3139" s="5" t="s">
        <v>55</v>
      </c>
      <c r="G3139" s="5" t="s">
        <v>84</v>
      </c>
      <c r="H3139" s="4" t="s">
        <v>138</v>
      </c>
      <c r="I3139" s="4" t="str">
        <f>VLOOKUP(H3139,[1]物料!$A$1:$M$65536,13,0)</f>
        <v>52.00</v>
      </c>
      <c r="J3139" s="4">
        <v>18</v>
      </c>
      <c r="K3139" s="4">
        <f t="shared" ref="K3139:K3202" si="196">N3139*0.05</f>
        <v>6.4</v>
      </c>
      <c r="L3139" s="4">
        <f t="shared" ref="L3139:L3202" si="197">I3139+J3139+K3139</f>
        <v>76.4</v>
      </c>
      <c r="M3139" s="6">
        <v>1</v>
      </c>
      <c r="N3139" s="7">
        <v>128</v>
      </c>
      <c r="O3139">
        <f t="shared" ref="O3139:O3202" si="198">N3139-L3139</f>
        <v>51.6</v>
      </c>
      <c r="P3139" s="1">
        <f t="shared" ref="P3139:P3202" si="199">O3139/N3139</f>
        <v>0.403125</v>
      </c>
    </row>
    <row r="3140" ht="20" customHeight="1" spans="1:16">
      <c r="A3140" s="4" t="s">
        <v>3915</v>
      </c>
      <c r="B3140" s="4" t="s">
        <v>17</v>
      </c>
      <c r="C3140" s="4" t="s">
        <v>113</v>
      </c>
      <c r="D3140" s="5">
        <v>46204</v>
      </c>
      <c r="E3140" s="5" t="s">
        <v>297</v>
      </c>
      <c r="F3140" s="5" t="s">
        <v>20</v>
      </c>
      <c r="G3140" s="5" t="s">
        <v>298</v>
      </c>
      <c r="H3140" s="4" t="s">
        <v>2994</v>
      </c>
      <c r="I3140" s="4" t="str">
        <f>VLOOKUP(H3140,[1]物料!$A$1:$M$65536,13,0)</f>
        <v>21.10</v>
      </c>
      <c r="J3140" s="4">
        <v>3</v>
      </c>
      <c r="K3140" s="4">
        <f t="shared" si="196"/>
        <v>2.98</v>
      </c>
      <c r="L3140" s="4">
        <f t="shared" si="197"/>
        <v>27.08</v>
      </c>
      <c r="M3140" s="6">
        <v>1</v>
      </c>
      <c r="N3140" s="7">
        <v>59.6</v>
      </c>
      <c r="O3140">
        <f t="shared" si="198"/>
        <v>32.52</v>
      </c>
      <c r="P3140" s="1">
        <f t="shared" si="199"/>
        <v>0.545637583892617</v>
      </c>
    </row>
    <row r="3141" ht="20" customHeight="1" spans="1:16">
      <c r="A3141" s="4" t="s">
        <v>3916</v>
      </c>
      <c r="B3141" s="4" t="s">
        <v>17</v>
      </c>
      <c r="C3141" s="4" t="s">
        <v>331</v>
      </c>
      <c r="D3141" s="5">
        <v>46204</v>
      </c>
      <c r="E3141" s="5" t="s">
        <v>1880</v>
      </c>
      <c r="F3141" s="5" t="s">
        <v>55</v>
      </c>
      <c r="G3141" s="5" t="s">
        <v>1881</v>
      </c>
      <c r="H3141" s="4" t="s">
        <v>3917</v>
      </c>
      <c r="I3141" s="4" t="str">
        <f>VLOOKUP(H3141,[1]物料!$A$1:$M$65536,13,0)</f>
        <v>38.00</v>
      </c>
      <c r="J3141" s="4">
        <v>14.5</v>
      </c>
      <c r="K3141" s="4">
        <f t="shared" si="196"/>
        <v>3.75</v>
      </c>
      <c r="L3141" s="4">
        <f t="shared" si="197"/>
        <v>56.25</v>
      </c>
      <c r="M3141" s="6">
        <v>1</v>
      </c>
      <c r="N3141" s="7">
        <v>75</v>
      </c>
      <c r="O3141">
        <f t="shared" si="198"/>
        <v>18.75</v>
      </c>
      <c r="P3141" s="1">
        <f t="shared" si="199"/>
        <v>0.25</v>
      </c>
    </row>
    <row r="3142" ht="20" customHeight="1" spans="1:16">
      <c r="A3142" s="4" t="s">
        <v>3918</v>
      </c>
      <c r="B3142" s="4" t="s">
        <v>24</v>
      </c>
      <c r="C3142" s="4" t="s">
        <v>25</v>
      </c>
      <c r="D3142" s="5">
        <v>46204</v>
      </c>
      <c r="E3142" s="5" t="s">
        <v>186</v>
      </c>
      <c r="F3142" s="5" t="s">
        <v>55</v>
      </c>
      <c r="G3142" s="5" t="s">
        <v>187</v>
      </c>
      <c r="H3142" s="4" t="s">
        <v>549</v>
      </c>
      <c r="I3142" s="4" t="str">
        <f>VLOOKUP(H3142,[1]物料!$A$1:$M$65536,13,0)</f>
        <v>48.00</v>
      </c>
      <c r="J3142" s="4">
        <v>10.7</v>
      </c>
      <c r="K3142" s="4">
        <f t="shared" si="196"/>
        <v>6.94</v>
      </c>
      <c r="L3142" s="4">
        <f t="shared" si="197"/>
        <v>65.64</v>
      </c>
      <c r="M3142" s="6">
        <v>1</v>
      </c>
      <c r="N3142" s="7">
        <v>138.8</v>
      </c>
      <c r="O3142">
        <f t="shared" si="198"/>
        <v>73.16</v>
      </c>
      <c r="P3142" s="1">
        <f t="shared" si="199"/>
        <v>0.527089337175793</v>
      </c>
    </row>
    <row r="3143" ht="20" customHeight="1" spans="1:16">
      <c r="A3143" s="4" t="s">
        <v>3919</v>
      </c>
      <c r="B3143" s="4" t="s">
        <v>24</v>
      </c>
      <c r="C3143" s="4" t="s">
        <v>119</v>
      </c>
      <c r="D3143" s="5">
        <v>46204</v>
      </c>
      <c r="E3143" s="5" t="s">
        <v>83</v>
      </c>
      <c r="F3143" s="5" t="s">
        <v>55</v>
      </c>
      <c r="G3143" s="5" t="s">
        <v>84</v>
      </c>
      <c r="H3143" s="4" t="s">
        <v>138</v>
      </c>
      <c r="I3143" s="4" t="str">
        <f>VLOOKUP(H3143,[1]物料!$A$1:$M$65536,13,0)</f>
        <v>52.00</v>
      </c>
      <c r="J3143" s="4">
        <v>18</v>
      </c>
      <c r="K3143" s="4">
        <f t="shared" si="196"/>
        <v>6.94</v>
      </c>
      <c r="L3143" s="4">
        <f t="shared" si="197"/>
        <v>76.94</v>
      </c>
      <c r="M3143" s="6">
        <v>1</v>
      </c>
      <c r="N3143" s="7">
        <v>138.8</v>
      </c>
      <c r="O3143">
        <f t="shared" si="198"/>
        <v>61.86</v>
      </c>
      <c r="P3143" s="1">
        <f t="shared" si="199"/>
        <v>0.445677233429395</v>
      </c>
    </row>
    <row r="3144" ht="20" customHeight="1" spans="1:16">
      <c r="A3144" s="4" t="s">
        <v>3920</v>
      </c>
      <c r="B3144" s="4" t="s">
        <v>17</v>
      </c>
      <c r="C3144" s="4" t="s">
        <v>18</v>
      </c>
      <c r="D3144" s="5">
        <v>46204</v>
      </c>
      <c r="E3144" s="5" t="s">
        <v>19</v>
      </c>
      <c r="F3144" s="5" t="s">
        <v>20</v>
      </c>
      <c r="G3144" s="5" t="s">
        <v>21</v>
      </c>
      <c r="H3144" s="4" t="s">
        <v>107</v>
      </c>
      <c r="I3144" s="4" t="str">
        <f>VLOOKUP(H3144,[1]物料!$A$1:$M$65536,13,0)</f>
        <v>43.30</v>
      </c>
      <c r="J3144" s="4">
        <v>3.5</v>
      </c>
      <c r="K3144" s="4">
        <f t="shared" si="196"/>
        <v>3.9835</v>
      </c>
      <c r="L3144" s="4">
        <f t="shared" si="197"/>
        <v>50.7835</v>
      </c>
      <c r="M3144" s="6">
        <v>1</v>
      </c>
      <c r="N3144" s="7">
        <v>79.67</v>
      </c>
      <c r="O3144">
        <f t="shared" si="198"/>
        <v>28.8865</v>
      </c>
      <c r="P3144" s="1">
        <f t="shared" si="199"/>
        <v>0.362576879628467</v>
      </c>
    </row>
    <row r="3145" ht="20" customHeight="1" spans="1:16">
      <c r="A3145" s="4" t="s">
        <v>3921</v>
      </c>
      <c r="B3145" s="4" t="s">
        <v>17</v>
      </c>
      <c r="C3145" s="4" t="s">
        <v>49</v>
      </c>
      <c r="D3145" s="5">
        <v>46204</v>
      </c>
      <c r="E3145" s="5" t="s">
        <v>182</v>
      </c>
      <c r="F3145" s="5" t="s">
        <v>20</v>
      </c>
      <c r="G3145" s="5" t="s">
        <v>183</v>
      </c>
      <c r="H3145" s="4" t="s">
        <v>409</v>
      </c>
      <c r="I3145" s="4" t="str">
        <f>VLOOKUP(H3145,[1]物料!$A$1:$M$65536,13,0)</f>
        <v>22.10</v>
      </c>
      <c r="J3145" s="4">
        <v>3</v>
      </c>
      <c r="K3145" s="4">
        <f t="shared" si="196"/>
        <v>2.44</v>
      </c>
      <c r="L3145" s="4">
        <f t="shared" si="197"/>
        <v>27.54</v>
      </c>
      <c r="M3145" s="6">
        <v>1</v>
      </c>
      <c r="N3145" s="7">
        <v>48.8</v>
      </c>
      <c r="O3145">
        <f t="shared" si="198"/>
        <v>21.26</v>
      </c>
      <c r="P3145" s="1">
        <f t="shared" si="199"/>
        <v>0.435655737704918</v>
      </c>
    </row>
    <row r="3146" ht="20" customHeight="1" spans="1:16">
      <c r="A3146" s="4" t="s">
        <v>3922</v>
      </c>
      <c r="B3146" s="4" t="s">
        <v>17</v>
      </c>
      <c r="C3146" s="4" t="s">
        <v>167</v>
      </c>
      <c r="D3146" s="5">
        <v>46204</v>
      </c>
      <c r="E3146" s="5" t="s">
        <v>90</v>
      </c>
      <c r="F3146" s="5" t="s">
        <v>55</v>
      </c>
      <c r="G3146" s="5" t="s">
        <v>91</v>
      </c>
      <c r="H3146" s="4" t="s">
        <v>504</v>
      </c>
      <c r="I3146" s="4" t="str">
        <f>VLOOKUP(H3146,[1]物料!$A$1:$M$65536,13,0)</f>
        <v>40.00</v>
      </c>
      <c r="J3146" s="4">
        <v>7.2</v>
      </c>
      <c r="K3146" s="4">
        <f t="shared" si="196"/>
        <v>7.44</v>
      </c>
      <c r="L3146" s="4">
        <f t="shared" si="197"/>
        <v>54.64</v>
      </c>
      <c r="M3146" s="6">
        <v>1</v>
      </c>
      <c r="N3146" s="7">
        <v>148.8</v>
      </c>
      <c r="O3146">
        <f t="shared" si="198"/>
        <v>94.16</v>
      </c>
      <c r="P3146" s="1">
        <f t="shared" si="199"/>
        <v>0.632795698924731</v>
      </c>
    </row>
    <row r="3147" ht="20" customHeight="1" spans="1:16">
      <c r="A3147" s="4" t="s">
        <v>3923</v>
      </c>
      <c r="B3147" s="4" t="s">
        <v>24</v>
      </c>
      <c r="C3147" s="4" t="s">
        <v>25</v>
      </c>
      <c r="D3147" s="5">
        <v>46204</v>
      </c>
      <c r="E3147" s="5" t="s">
        <v>1126</v>
      </c>
      <c r="F3147" s="5" t="s">
        <v>770</v>
      </c>
      <c r="G3147" s="5" t="s">
        <v>1127</v>
      </c>
      <c r="H3147" s="4" t="s">
        <v>3924</v>
      </c>
      <c r="I3147" s="4" t="str">
        <f>VLOOKUP(H3147,[1]物料!$A$1:$M$65536,13,0)</f>
        <v>17.30</v>
      </c>
      <c r="J3147" s="4">
        <v>6.3</v>
      </c>
      <c r="K3147" s="4">
        <f t="shared" si="196"/>
        <v>1.925</v>
      </c>
      <c r="L3147" s="4">
        <f t="shared" si="197"/>
        <v>25.525</v>
      </c>
      <c r="M3147" s="6">
        <v>1</v>
      </c>
      <c r="N3147" s="7">
        <v>38.5</v>
      </c>
      <c r="O3147">
        <f t="shared" si="198"/>
        <v>12.975</v>
      </c>
      <c r="P3147" s="1">
        <f t="shared" si="199"/>
        <v>0.337012987012987</v>
      </c>
    </row>
    <row r="3148" ht="20" customHeight="1" spans="1:16">
      <c r="A3148" s="4" t="s">
        <v>3923</v>
      </c>
      <c r="B3148" s="4" t="s">
        <v>24</v>
      </c>
      <c r="C3148" s="4" t="s">
        <v>25</v>
      </c>
      <c r="D3148" s="5">
        <v>46204</v>
      </c>
      <c r="E3148" s="5" t="s">
        <v>1126</v>
      </c>
      <c r="F3148" s="5" t="s">
        <v>770</v>
      </c>
      <c r="G3148" s="5" t="s">
        <v>1127</v>
      </c>
      <c r="H3148" s="4" t="s">
        <v>3925</v>
      </c>
      <c r="I3148" s="4" t="str">
        <f>VLOOKUP(H3148,[1]物料!$A$1:$M$65536,13,0)</f>
        <v>17.30</v>
      </c>
      <c r="J3148" s="4">
        <v>6.3</v>
      </c>
      <c r="K3148" s="4">
        <f t="shared" si="196"/>
        <v>1.925</v>
      </c>
      <c r="L3148" s="4">
        <f t="shared" si="197"/>
        <v>25.525</v>
      </c>
      <c r="M3148" s="6">
        <v>1</v>
      </c>
      <c r="N3148" s="7">
        <v>38.5</v>
      </c>
      <c r="O3148">
        <f t="shared" si="198"/>
        <v>12.975</v>
      </c>
      <c r="P3148" s="1">
        <f t="shared" si="199"/>
        <v>0.337012987012987</v>
      </c>
    </row>
    <row r="3149" ht="20" customHeight="1" spans="1:16">
      <c r="A3149" s="4" t="s">
        <v>3926</v>
      </c>
      <c r="B3149" s="4" t="s">
        <v>17</v>
      </c>
      <c r="C3149" s="4" t="s">
        <v>18</v>
      </c>
      <c r="D3149" s="5">
        <v>46204</v>
      </c>
      <c r="E3149" s="5" t="s">
        <v>3563</v>
      </c>
      <c r="F3149" s="5" t="s">
        <v>20</v>
      </c>
      <c r="G3149" s="5" t="s">
        <v>3564</v>
      </c>
      <c r="H3149" s="4" t="s">
        <v>3927</v>
      </c>
      <c r="I3149" s="4" t="str">
        <f>VLOOKUP(H3149,[1]物料!$A$1:$M$65536,13,0)</f>
        <v>24.40</v>
      </c>
      <c r="J3149" s="4">
        <v>3</v>
      </c>
      <c r="K3149" s="4">
        <f t="shared" si="196"/>
        <v>3.2675</v>
      </c>
      <c r="L3149" s="4">
        <f t="shared" si="197"/>
        <v>30.6675</v>
      </c>
      <c r="M3149" s="6">
        <v>1</v>
      </c>
      <c r="N3149" s="7">
        <v>65.35</v>
      </c>
      <c r="O3149">
        <f t="shared" si="198"/>
        <v>34.6825</v>
      </c>
      <c r="P3149" s="1">
        <f t="shared" si="199"/>
        <v>0.530719204284621</v>
      </c>
    </row>
    <row r="3150" ht="20" customHeight="1" spans="1:16">
      <c r="A3150" s="4" t="s">
        <v>3928</v>
      </c>
      <c r="B3150" s="4" t="s">
        <v>17</v>
      </c>
      <c r="C3150" s="4" t="s">
        <v>113</v>
      </c>
      <c r="D3150" s="5">
        <v>46204</v>
      </c>
      <c r="E3150" s="5" t="s">
        <v>83</v>
      </c>
      <c r="F3150" s="5" t="s">
        <v>55</v>
      </c>
      <c r="G3150" s="5" t="s">
        <v>84</v>
      </c>
      <c r="H3150" s="4" t="s">
        <v>191</v>
      </c>
      <c r="I3150" s="4" t="str">
        <f>VLOOKUP(H3150,[1]物料!$A$1:$M$65536,13,0)</f>
        <v>52.00</v>
      </c>
      <c r="J3150" s="4">
        <v>14.5</v>
      </c>
      <c r="K3150" s="4">
        <f t="shared" si="196"/>
        <v>7.415</v>
      </c>
      <c r="L3150" s="4">
        <f t="shared" si="197"/>
        <v>73.915</v>
      </c>
      <c r="M3150" s="6">
        <v>1</v>
      </c>
      <c r="N3150" s="7">
        <v>148.3</v>
      </c>
      <c r="O3150">
        <f t="shared" si="198"/>
        <v>74.385</v>
      </c>
      <c r="P3150" s="1">
        <f t="shared" si="199"/>
        <v>0.501584625758597</v>
      </c>
    </row>
    <row r="3151" ht="20" customHeight="1" spans="1:16">
      <c r="A3151" s="4" t="s">
        <v>3929</v>
      </c>
      <c r="B3151" s="4" t="s">
        <v>17</v>
      </c>
      <c r="C3151" s="4" t="s">
        <v>18</v>
      </c>
      <c r="D3151" s="5">
        <v>46204</v>
      </c>
      <c r="E3151" s="5" t="s">
        <v>75</v>
      </c>
      <c r="F3151" s="5" t="s">
        <v>61</v>
      </c>
      <c r="G3151" s="5" t="s">
        <v>76</v>
      </c>
      <c r="H3151" s="4" t="s">
        <v>144</v>
      </c>
      <c r="I3151" s="4" t="str">
        <f>VLOOKUP(H3151,[1]物料!$A$1:$M$65536,13,0)</f>
        <v>25.00</v>
      </c>
      <c r="J3151" s="4">
        <v>4.5</v>
      </c>
      <c r="K3151" s="4">
        <f t="shared" si="196"/>
        <v>3.553</v>
      </c>
      <c r="L3151" s="4">
        <f t="shared" si="197"/>
        <v>33.053</v>
      </c>
      <c r="M3151" s="6">
        <v>1</v>
      </c>
      <c r="N3151" s="7">
        <v>71.06</v>
      </c>
      <c r="O3151">
        <f t="shared" si="198"/>
        <v>38.007</v>
      </c>
      <c r="P3151" s="1">
        <f t="shared" si="199"/>
        <v>0.534857866591613</v>
      </c>
    </row>
    <row r="3152" ht="20" customHeight="1" spans="1:16">
      <c r="A3152" s="4" t="s">
        <v>3930</v>
      </c>
      <c r="B3152" s="4" t="s">
        <v>24</v>
      </c>
      <c r="C3152" s="4" t="s">
        <v>74</v>
      </c>
      <c r="D3152" s="5">
        <v>46204</v>
      </c>
      <c r="E3152" s="5" t="s">
        <v>286</v>
      </c>
      <c r="F3152" s="5" t="s">
        <v>55</v>
      </c>
      <c r="G3152" s="5" t="s">
        <v>287</v>
      </c>
      <c r="H3152" s="4" t="s">
        <v>652</v>
      </c>
      <c r="I3152" s="4" t="str">
        <f>VLOOKUP(H3152,[1]物料!$A$1:$M$65536,13,0)</f>
        <v>40.00</v>
      </c>
      <c r="J3152" s="4">
        <v>10.7</v>
      </c>
      <c r="K3152" s="4">
        <f t="shared" si="196"/>
        <v>5.6</v>
      </c>
      <c r="L3152" s="4">
        <f t="shared" si="197"/>
        <v>56.3</v>
      </c>
      <c r="M3152" s="6">
        <v>1</v>
      </c>
      <c r="N3152" s="7">
        <v>112</v>
      </c>
      <c r="O3152">
        <f t="shared" si="198"/>
        <v>55.7</v>
      </c>
      <c r="P3152" s="1">
        <f t="shared" si="199"/>
        <v>0.497321428571429</v>
      </c>
    </row>
    <row r="3153" ht="20" customHeight="1" spans="1:16">
      <c r="A3153" s="4" t="s">
        <v>3931</v>
      </c>
      <c r="B3153" s="4" t="s">
        <v>17</v>
      </c>
      <c r="C3153" s="4" t="s">
        <v>18</v>
      </c>
      <c r="D3153" s="5">
        <v>46204</v>
      </c>
      <c r="E3153" s="5" t="s">
        <v>384</v>
      </c>
      <c r="F3153" s="5" t="s">
        <v>20</v>
      </c>
      <c r="G3153" s="5" t="s">
        <v>385</v>
      </c>
      <c r="H3153" s="4" t="s">
        <v>894</v>
      </c>
      <c r="I3153" s="4" t="str">
        <f>VLOOKUP(H3153,[1]物料!$A$1:$M$65536,13,0)</f>
        <v>36.60</v>
      </c>
      <c r="J3153" s="4">
        <v>3</v>
      </c>
      <c r="K3153" s="4">
        <f t="shared" si="196"/>
        <v>4.693</v>
      </c>
      <c r="L3153" s="4">
        <f t="shared" si="197"/>
        <v>44.293</v>
      </c>
      <c r="M3153" s="6">
        <v>1</v>
      </c>
      <c r="N3153" s="7">
        <v>93.86</v>
      </c>
      <c r="O3153">
        <f t="shared" si="198"/>
        <v>49.567</v>
      </c>
      <c r="P3153" s="1">
        <f t="shared" si="199"/>
        <v>0.528095035158747</v>
      </c>
    </row>
    <row r="3154" ht="20" customHeight="1" spans="1:16">
      <c r="A3154" s="4" t="s">
        <v>3932</v>
      </c>
      <c r="B3154" s="4" t="s">
        <v>17</v>
      </c>
      <c r="C3154" s="4" t="s">
        <v>18</v>
      </c>
      <c r="D3154" s="5">
        <v>46204</v>
      </c>
      <c r="E3154" s="5" t="s">
        <v>384</v>
      </c>
      <c r="F3154" s="5" t="s">
        <v>20</v>
      </c>
      <c r="G3154" s="5" t="s">
        <v>385</v>
      </c>
      <c r="H3154" s="4" t="s">
        <v>386</v>
      </c>
      <c r="I3154" s="4" t="str">
        <f>VLOOKUP(H3154,[1]物料!$A$1:$M$65536,13,0)</f>
        <v>36.60</v>
      </c>
      <c r="J3154" s="4">
        <v>3</v>
      </c>
      <c r="K3154" s="4">
        <f t="shared" si="196"/>
        <v>4.693</v>
      </c>
      <c r="L3154" s="4">
        <f t="shared" si="197"/>
        <v>44.293</v>
      </c>
      <c r="M3154" s="6">
        <v>1</v>
      </c>
      <c r="N3154" s="7">
        <v>93.86</v>
      </c>
      <c r="O3154">
        <f t="shared" si="198"/>
        <v>49.567</v>
      </c>
      <c r="P3154" s="1">
        <f t="shared" si="199"/>
        <v>0.528095035158747</v>
      </c>
    </row>
    <row r="3155" ht="20" customHeight="1" spans="1:16">
      <c r="A3155" s="4" t="s">
        <v>3933</v>
      </c>
      <c r="B3155" s="4" t="s">
        <v>24</v>
      </c>
      <c r="C3155" s="4" t="s">
        <v>74</v>
      </c>
      <c r="D3155" s="5">
        <v>46204</v>
      </c>
      <c r="E3155" s="5" t="s">
        <v>101</v>
      </c>
      <c r="F3155" s="5" t="s">
        <v>20</v>
      </c>
      <c r="G3155" s="5" t="s">
        <v>102</v>
      </c>
      <c r="H3155" s="4" t="s">
        <v>1121</v>
      </c>
      <c r="I3155" s="4" t="str">
        <f>VLOOKUP(H3155,[1]物料!$A$1:$M$65536,13,0)</f>
        <v>23.30</v>
      </c>
      <c r="J3155" s="4">
        <v>6.5</v>
      </c>
      <c r="K3155" s="4">
        <f t="shared" si="196"/>
        <v>2.84</v>
      </c>
      <c r="L3155" s="4">
        <f t="shared" si="197"/>
        <v>32.64</v>
      </c>
      <c r="M3155" s="6">
        <v>1</v>
      </c>
      <c r="N3155" s="7">
        <v>56.8</v>
      </c>
      <c r="O3155">
        <f t="shared" si="198"/>
        <v>24.16</v>
      </c>
      <c r="P3155" s="1">
        <f t="shared" si="199"/>
        <v>0.425352112676056</v>
      </c>
    </row>
    <row r="3156" ht="20" customHeight="1" spans="1:16">
      <c r="A3156" s="4" t="s">
        <v>3934</v>
      </c>
      <c r="B3156" s="4" t="s">
        <v>17</v>
      </c>
      <c r="C3156" s="4" t="s">
        <v>18</v>
      </c>
      <c r="D3156" s="5">
        <v>46204</v>
      </c>
      <c r="E3156" s="5" t="s">
        <v>120</v>
      </c>
      <c r="F3156" s="5" t="s">
        <v>70</v>
      </c>
      <c r="G3156" s="5" t="s">
        <v>121</v>
      </c>
      <c r="H3156" s="4" t="s">
        <v>2342</v>
      </c>
      <c r="I3156" s="4" t="str">
        <f>VLOOKUP(H3156,[1]物料!$A$1:$M$65536,13,0)</f>
        <v>36.00</v>
      </c>
      <c r="J3156" s="4">
        <v>3</v>
      </c>
      <c r="K3156" s="4">
        <f t="shared" si="196"/>
        <v>4.441</v>
      </c>
      <c r="L3156" s="4">
        <f t="shared" si="197"/>
        <v>43.441</v>
      </c>
      <c r="M3156" s="6">
        <v>1</v>
      </c>
      <c r="N3156" s="7">
        <v>88.82</v>
      </c>
      <c r="O3156">
        <f t="shared" si="198"/>
        <v>45.379</v>
      </c>
      <c r="P3156" s="1">
        <f t="shared" si="199"/>
        <v>0.510909705021392</v>
      </c>
    </row>
    <row r="3157" ht="20" customHeight="1" spans="1:16">
      <c r="A3157" s="4" t="s">
        <v>3935</v>
      </c>
      <c r="B3157" s="4" t="s">
        <v>24</v>
      </c>
      <c r="C3157" s="4" t="s">
        <v>87</v>
      </c>
      <c r="D3157" s="5">
        <v>46204</v>
      </c>
      <c r="E3157" s="5" t="s">
        <v>83</v>
      </c>
      <c r="F3157" s="5" t="s">
        <v>55</v>
      </c>
      <c r="G3157" s="5" t="s">
        <v>84</v>
      </c>
      <c r="H3157" s="4" t="s">
        <v>88</v>
      </c>
      <c r="I3157" s="4" t="str">
        <f>VLOOKUP(H3157,[1]物料!$A$1:$M$65536,13,0)</f>
        <v>52.00</v>
      </c>
      <c r="J3157" s="4">
        <v>18</v>
      </c>
      <c r="K3157" s="4">
        <f t="shared" si="196"/>
        <v>7.04</v>
      </c>
      <c r="L3157" s="4">
        <f t="shared" si="197"/>
        <v>77.04</v>
      </c>
      <c r="M3157" s="6">
        <v>1</v>
      </c>
      <c r="N3157" s="7">
        <v>140.8</v>
      </c>
      <c r="O3157">
        <f t="shared" si="198"/>
        <v>63.76</v>
      </c>
      <c r="P3157" s="1">
        <f t="shared" si="199"/>
        <v>0.452840909090909</v>
      </c>
    </row>
    <row r="3158" ht="20" customHeight="1" spans="1:16">
      <c r="A3158" s="4" t="s">
        <v>3936</v>
      </c>
      <c r="B3158" s="4" t="s">
        <v>17</v>
      </c>
      <c r="C3158" s="4" t="s">
        <v>113</v>
      </c>
      <c r="D3158" s="5">
        <v>46204</v>
      </c>
      <c r="E3158" s="5" t="s">
        <v>1393</v>
      </c>
      <c r="F3158" s="5" t="s">
        <v>55</v>
      </c>
      <c r="G3158" s="5" t="s">
        <v>1394</v>
      </c>
      <c r="H3158" s="4" t="s">
        <v>3937</v>
      </c>
      <c r="I3158" s="4" t="str">
        <f>VLOOKUP(H3158,[1]物料!$A$1:$M$65536,13,0)</f>
        <v>17.00</v>
      </c>
      <c r="J3158" s="4">
        <v>4.5</v>
      </c>
      <c r="K3158" s="4">
        <f t="shared" si="196"/>
        <v>2.09</v>
      </c>
      <c r="L3158" s="4">
        <f t="shared" si="197"/>
        <v>23.59</v>
      </c>
      <c r="M3158" s="6">
        <v>1</v>
      </c>
      <c r="N3158" s="7">
        <v>41.8</v>
      </c>
      <c r="O3158">
        <f t="shared" si="198"/>
        <v>18.21</v>
      </c>
      <c r="P3158" s="1">
        <f t="shared" si="199"/>
        <v>0.435645933014354</v>
      </c>
    </row>
    <row r="3159" ht="20" customHeight="1" spans="1:16">
      <c r="A3159" s="4" t="s">
        <v>3938</v>
      </c>
      <c r="B3159" s="4" t="s">
        <v>17</v>
      </c>
      <c r="C3159" s="4" t="s">
        <v>18</v>
      </c>
      <c r="D3159" s="5">
        <v>46204</v>
      </c>
      <c r="E3159" s="5" t="s">
        <v>384</v>
      </c>
      <c r="F3159" s="5" t="s">
        <v>20</v>
      </c>
      <c r="G3159" s="5" t="s">
        <v>385</v>
      </c>
      <c r="H3159" s="4" t="s">
        <v>386</v>
      </c>
      <c r="I3159" s="4" t="str">
        <f>VLOOKUP(H3159,[1]物料!$A$1:$M$65536,13,0)</f>
        <v>36.60</v>
      </c>
      <c r="J3159" s="4">
        <v>3</v>
      </c>
      <c r="K3159" s="4">
        <f t="shared" si="196"/>
        <v>4.693</v>
      </c>
      <c r="L3159" s="4">
        <f t="shared" si="197"/>
        <v>44.293</v>
      </c>
      <c r="M3159" s="6">
        <v>1</v>
      </c>
      <c r="N3159" s="7">
        <v>93.86</v>
      </c>
      <c r="O3159">
        <f t="shared" si="198"/>
        <v>49.567</v>
      </c>
      <c r="P3159" s="1">
        <f t="shared" si="199"/>
        <v>0.528095035158747</v>
      </c>
    </row>
    <row r="3160" ht="20" customHeight="1" spans="1:16">
      <c r="A3160" s="4" t="s">
        <v>3939</v>
      </c>
      <c r="B3160" s="4" t="s">
        <v>24</v>
      </c>
      <c r="C3160" s="4" t="s">
        <v>44</v>
      </c>
      <c r="D3160" s="5">
        <v>46204</v>
      </c>
      <c r="E3160" s="5" t="s">
        <v>45</v>
      </c>
      <c r="F3160" s="5" t="s">
        <v>20</v>
      </c>
      <c r="G3160" s="5" t="s">
        <v>46</v>
      </c>
      <c r="H3160" s="4" t="s">
        <v>47</v>
      </c>
      <c r="I3160" s="4" t="str">
        <f>VLOOKUP(H3160,[1]物料!$A$1:$M$65536,13,0)</f>
        <v>36.10</v>
      </c>
      <c r="J3160" s="4">
        <v>6.5</v>
      </c>
      <c r="K3160" s="4">
        <f t="shared" si="196"/>
        <v>4.435</v>
      </c>
      <c r="L3160" s="4">
        <f t="shared" si="197"/>
        <v>47.035</v>
      </c>
      <c r="M3160" s="6">
        <v>1</v>
      </c>
      <c r="N3160" s="7">
        <v>88.7</v>
      </c>
      <c r="O3160">
        <f t="shared" si="198"/>
        <v>41.665</v>
      </c>
      <c r="P3160" s="1">
        <f t="shared" si="199"/>
        <v>0.469729425028185</v>
      </c>
    </row>
    <row r="3161" ht="20" customHeight="1" spans="1:16">
      <c r="A3161" s="4" t="s">
        <v>3940</v>
      </c>
      <c r="B3161" s="4" t="s">
        <v>24</v>
      </c>
      <c r="C3161" s="4" t="s">
        <v>119</v>
      </c>
      <c r="D3161" s="5">
        <v>46204</v>
      </c>
      <c r="E3161" s="5" t="s">
        <v>90</v>
      </c>
      <c r="F3161" s="5" t="s">
        <v>55</v>
      </c>
      <c r="G3161" s="5" t="s">
        <v>91</v>
      </c>
      <c r="H3161" s="4" t="s">
        <v>159</v>
      </c>
      <c r="I3161" s="4" t="str">
        <f>VLOOKUP(H3161,[1]物料!$A$1:$M$65536,13,0)</f>
        <v>40.00</v>
      </c>
      <c r="J3161" s="4">
        <v>10.7</v>
      </c>
      <c r="K3161" s="4">
        <f t="shared" si="196"/>
        <v>6.44</v>
      </c>
      <c r="L3161" s="4">
        <f t="shared" si="197"/>
        <v>57.14</v>
      </c>
      <c r="M3161" s="6">
        <v>1</v>
      </c>
      <c r="N3161" s="7">
        <v>128.8</v>
      </c>
      <c r="O3161">
        <f t="shared" si="198"/>
        <v>71.66</v>
      </c>
      <c r="P3161" s="1">
        <f t="shared" si="199"/>
        <v>0.556366459627329</v>
      </c>
    </row>
    <row r="3162" ht="20" customHeight="1" spans="1:16">
      <c r="A3162" s="4" t="s">
        <v>3941</v>
      </c>
      <c r="B3162" s="4" t="s">
        <v>17</v>
      </c>
      <c r="C3162" s="4" t="s">
        <v>18</v>
      </c>
      <c r="D3162" s="5">
        <v>46204</v>
      </c>
      <c r="E3162" s="5" t="s">
        <v>3005</v>
      </c>
      <c r="F3162" s="5" t="s">
        <v>32</v>
      </c>
      <c r="G3162" s="5" t="s">
        <v>3006</v>
      </c>
      <c r="H3162" s="4" t="s">
        <v>3007</v>
      </c>
      <c r="I3162" s="4" t="str">
        <f>VLOOKUP(H3162,[1]物料!$A$1:$M$65536,13,0)</f>
        <v>71.50</v>
      </c>
      <c r="J3162" s="4">
        <v>13.6</v>
      </c>
      <c r="K3162" s="4">
        <f t="shared" si="196"/>
        <v>8.778</v>
      </c>
      <c r="L3162" s="4">
        <f t="shared" si="197"/>
        <v>93.878</v>
      </c>
      <c r="M3162" s="6">
        <v>1</v>
      </c>
      <c r="N3162" s="7">
        <v>175.56</v>
      </c>
      <c r="O3162">
        <f t="shared" si="198"/>
        <v>81.682</v>
      </c>
      <c r="P3162" s="1">
        <f t="shared" si="199"/>
        <v>0.465265436318068</v>
      </c>
    </row>
    <row r="3163" ht="20" customHeight="1" spans="1:16">
      <c r="A3163" s="4" t="s">
        <v>3942</v>
      </c>
      <c r="B3163" s="4" t="s">
        <v>17</v>
      </c>
      <c r="C3163" s="4" t="s">
        <v>18</v>
      </c>
      <c r="D3163" s="5">
        <v>46204</v>
      </c>
      <c r="E3163" s="5" t="s">
        <v>60</v>
      </c>
      <c r="F3163" s="5" t="s">
        <v>61</v>
      </c>
      <c r="G3163" s="5" t="s">
        <v>62</v>
      </c>
      <c r="H3163" s="4" t="s">
        <v>124</v>
      </c>
      <c r="I3163" s="4" t="str">
        <f>VLOOKUP(H3163,[1]物料!$A$1:$M$65536,13,0)</f>
        <v>24.00</v>
      </c>
      <c r="J3163" s="4">
        <v>4.5</v>
      </c>
      <c r="K3163" s="4">
        <f t="shared" si="196"/>
        <v>3.3155</v>
      </c>
      <c r="L3163" s="4">
        <f t="shared" si="197"/>
        <v>31.8155</v>
      </c>
      <c r="M3163" s="6">
        <v>1</v>
      </c>
      <c r="N3163" s="7">
        <v>66.31</v>
      </c>
      <c r="O3163">
        <f t="shared" si="198"/>
        <v>34.4945</v>
      </c>
      <c r="P3163" s="1">
        <f t="shared" si="199"/>
        <v>0.520200573065903</v>
      </c>
    </row>
    <row r="3164" ht="20" customHeight="1" spans="1:16">
      <c r="A3164" s="4" t="s">
        <v>3942</v>
      </c>
      <c r="B3164" s="4" t="s">
        <v>17</v>
      </c>
      <c r="C3164" s="4" t="s">
        <v>18</v>
      </c>
      <c r="D3164" s="5">
        <v>46204</v>
      </c>
      <c r="E3164" s="5" t="s">
        <v>60</v>
      </c>
      <c r="F3164" s="5" t="s">
        <v>61</v>
      </c>
      <c r="G3164" s="5" t="s">
        <v>62</v>
      </c>
      <c r="H3164" s="4" t="s">
        <v>63</v>
      </c>
      <c r="I3164" s="4" t="str">
        <f>VLOOKUP(H3164,[1]物料!$A$1:$M$65536,13,0)</f>
        <v>24.00</v>
      </c>
      <c r="J3164" s="4">
        <v>4.5</v>
      </c>
      <c r="K3164" s="4">
        <f t="shared" si="196"/>
        <v>3.3155</v>
      </c>
      <c r="L3164" s="4">
        <f t="shared" si="197"/>
        <v>31.8155</v>
      </c>
      <c r="M3164" s="6">
        <v>1</v>
      </c>
      <c r="N3164" s="7">
        <v>66.31</v>
      </c>
      <c r="O3164">
        <f t="shared" si="198"/>
        <v>34.4945</v>
      </c>
      <c r="P3164" s="1">
        <f t="shared" si="199"/>
        <v>0.520200573065903</v>
      </c>
    </row>
    <row r="3165" ht="20" customHeight="1" spans="1:16">
      <c r="A3165" s="4" t="s">
        <v>3943</v>
      </c>
      <c r="B3165" s="4" t="s">
        <v>17</v>
      </c>
      <c r="C3165" s="4" t="s">
        <v>18</v>
      </c>
      <c r="D3165" s="5">
        <v>46204</v>
      </c>
      <c r="E3165" s="5" t="s">
        <v>309</v>
      </c>
      <c r="F3165" s="5" t="s">
        <v>55</v>
      </c>
      <c r="G3165" s="5" t="s">
        <v>310</v>
      </c>
      <c r="H3165" s="4" t="s">
        <v>957</v>
      </c>
      <c r="I3165" s="4" t="str">
        <f>VLOOKUP(H3165,[1]物料!$A$1:$M$65536,13,0)</f>
        <v>65.00</v>
      </c>
      <c r="J3165" s="4">
        <v>7.2</v>
      </c>
      <c r="K3165" s="4">
        <f t="shared" si="196"/>
        <v>6.4505</v>
      </c>
      <c r="L3165" s="4">
        <f t="shared" si="197"/>
        <v>78.6505</v>
      </c>
      <c r="M3165" s="6">
        <v>1</v>
      </c>
      <c r="N3165" s="7">
        <v>129.01</v>
      </c>
      <c r="O3165">
        <f t="shared" si="198"/>
        <v>50.3595</v>
      </c>
      <c r="P3165" s="1">
        <f t="shared" si="199"/>
        <v>0.390353460972018</v>
      </c>
    </row>
    <row r="3166" ht="20" customHeight="1" spans="1:16">
      <c r="A3166" s="4" t="s">
        <v>3944</v>
      </c>
      <c r="B3166" s="4" t="s">
        <v>24</v>
      </c>
      <c r="C3166" s="4" t="s">
        <v>25</v>
      </c>
      <c r="D3166" s="5">
        <v>46204</v>
      </c>
      <c r="E3166" s="5" t="s">
        <v>50</v>
      </c>
      <c r="F3166" s="5" t="s">
        <v>20</v>
      </c>
      <c r="G3166" s="5" t="s">
        <v>51</v>
      </c>
      <c r="H3166" s="4" t="s">
        <v>743</v>
      </c>
      <c r="I3166" s="4" t="str">
        <f>VLOOKUP(H3166,[1]物料!$A$1:$M$65536,13,0)</f>
        <v>21.00</v>
      </c>
      <c r="J3166" s="4">
        <v>6.5</v>
      </c>
      <c r="K3166" s="4">
        <f t="shared" si="196"/>
        <v>3.19</v>
      </c>
      <c r="L3166" s="4">
        <f t="shared" si="197"/>
        <v>30.69</v>
      </c>
      <c r="M3166" s="6">
        <v>1</v>
      </c>
      <c r="N3166" s="7">
        <v>63.8</v>
      </c>
      <c r="O3166">
        <f t="shared" si="198"/>
        <v>33.11</v>
      </c>
      <c r="P3166" s="1">
        <f t="shared" si="199"/>
        <v>0.518965517241379</v>
      </c>
    </row>
    <row r="3167" ht="20" customHeight="1" spans="1:16">
      <c r="A3167" s="4" t="s">
        <v>3945</v>
      </c>
      <c r="B3167" s="4" t="s">
        <v>17</v>
      </c>
      <c r="C3167" s="4" t="s">
        <v>18</v>
      </c>
      <c r="D3167" s="5">
        <v>46204</v>
      </c>
      <c r="E3167" s="5" t="s">
        <v>580</v>
      </c>
      <c r="F3167" s="5" t="s">
        <v>20</v>
      </c>
      <c r="G3167" s="5" t="s">
        <v>581</v>
      </c>
      <c r="H3167" s="4" t="s">
        <v>628</v>
      </c>
      <c r="I3167" s="4" t="str">
        <f>VLOOKUP(H3167,[1]物料!$A$1:$M$65536,13,0)</f>
        <v>21.10</v>
      </c>
      <c r="J3167" s="4">
        <v>3</v>
      </c>
      <c r="K3167" s="4">
        <f t="shared" si="196"/>
        <v>2.961</v>
      </c>
      <c r="L3167" s="4">
        <f t="shared" si="197"/>
        <v>27.061</v>
      </c>
      <c r="M3167" s="6">
        <v>1</v>
      </c>
      <c r="N3167" s="7">
        <v>59.22</v>
      </c>
      <c r="O3167">
        <f t="shared" si="198"/>
        <v>32.159</v>
      </c>
      <c r="P3167" s="1">
        <f t="shared" si="199"/>
        <v>0.543042890915231</v>
      </c>
    </row>
    <row r="3168" ht="20" customHeight="1" spans="1:16">
      <c r="A3168" s="4" t="s">
        <v>3946</v>
      </c>
      <c r="B3168" s="4" t="s">
        <v>17</v>
      </c>
      <c r="C3168" s="4" t="s">
        <v>18</v>
      </c>
      <c r="D3168" s="5">
        <v>46204</v>
      </c>
      <c r="E3168" s="5" t="s">
        <v>83</v>
      </c>
      <c r="F3168" s="5" t="s">
        <v>55</v>
      </c>
      <c r="G3168" s="5" t="s">
        <v>84</v>
      </c>
      <c r="H3168" s="4" t="s">
        <v>147</v>
      </c>
      <c r="I3168" s="4" t="str">
        <f>VLOOKUP(H3168,[1]物料!$A$1:$M$65536,13,0)</f>
        <v>52.00</v>
      </c>
      <c r="J3168" s="4">
        <v>14.5</v>
      </c>
      <c r="K3168" s="4">
        <f t="shared" si="196"/>
        <v>7.8585</v>
      </c>
      <c r="L3168" s="4">
        <f t="shared" si="197"/>
        <v>74.3585</v>
      </c>
      <c r="M3168" s="6">
        <v>1</v>
      </c>
      <c r="N3168" s="7">
        <v>157.17</v>
      </c>
      <c r="O3168">
        <f t="shared" si="198"/>
        <v>82.8115</v>
      </c>
      <c r="P3168" s="1">
        <f t="shared" si="199"/>
        <v>0.526891264236177</v>
      </c>
    </row>
    <row r="3169" ht="20" customHeight="1" spans="1:16">
      <c r="A3169" s="4" t="s">
        <v>3947</v>
      </c>
      <c r="B3169" s="4" t="s">
        <v>24</v>
      </c>
      <c r="C3169" s="4" t="s">
        <v>150</v>
      </c>
      <c r="D3169" s="5">
        <v>46204</v>
      </c>
      <c r="E3169" s="5" t="s">
        <v>75</v>
      </c>
      <c r="F3169" s="5" t="s">
        <v>61</v>
      </c>
      <c r="G3169" s="5" t="s">
        <v>76</v>
      </c>
      <c r="H3169" s="4" t="s">
        <v>77</v>
      </c>
      <c r="I3169" s="4" t="str">
        <f>VLOOKUP(H3169,[1]物料!$A$1:$M$65536,13,0)</f>
        <v>25.00</v>
      </c>
      <c r="J3169" s="4">
        <v>8</v>
      </c>
      <c r="K3169" s="4">
        <f t="shared" si="196"/>
        <v>3.44</v>
      </c>
      <c r="L3169" s="4">
        <f t="shared" si="197"/>
        <v>36.44</v>
      </c>
      <c r="M3169" s="6">
        <v>1</v>
      </c>
      <c r="N3169" s="7">
        <v>68.8</v>
      </c>
      <c r="O3169">
        <f t="shared" si="198"/>
        <v>32.36</v>
      </c>
      <c r="P3169" s="1">
        <f t="shared" si="199"/>
        <v>0.470348837209302</v>
      </c>
    </row>
    <row r="3170" ht="20" customHeight="1" spans="1:16">
      <c r="A3170" s="4" t="s">
        <v>3948</v>
      </c>
      <c r="B3170" s="4" t="s">
        <v>24</v>
      </c>
      <c r="C3170" s="4" t="s">
        <v>74</v>
      </c>
      <c r="D3170" s="5">
        <v>46204</v>
      </c>
      <c r="E3170" s="5" t="s">
        <v>60</v>
      </c>
      <c r="F3170" s="5" t="s">
        <v>61</v>
      </c>
      <c r="G3170" s="5" t="s">
        <v>62</v>
      </c>
      <c r="H3170" s="4" t="s">
        <v>157</v>
      </c>
      <c r="I3170" s="4" t="str">
        <f>VLOOKUP(H3170,[1]物料!$A$1:$M$65536,13,0)</f>
        <v>24.00</v>
      </c>
      <c r="J3170" s="4">
        <v>8</v>
      </c>
      <c r="K3170" s="4">
        <f t="shared" si="196"/>
        <v>3.44</v>
      </c>
      <c r="L3170" s="4">
        <f t="shared" si="197"/>
        <v>35.44</v>
      </c>
      <c r="M3170" s="6">
        <v>1</v>
      </c>
      <c r="N3170" s="7">
        <v>68.8</v>
      </c>
      <c r="O3170">
        <f t="shared" si="198"/>
        <v>33.36</v>
      </c>
      <c r="P3170" s="1">
        <f t="shared" si="199"/>
        <v>0.484883720930233</v>
      </c>
    </row>
    <row r="3171" ht="20" customHeight="1" spans="1:16">
      <c r="A3171" s="4" t="s">
        <v>3949</v>
      </c>
      <c r="B3171" s="4" t="s">
        <v>24</v>
      </c>
      <c r="C3171" s="4" t="s">
        <v>411</v>
      </c>
      <c r="D3171" s="5">
        <v>46204</v>
      </c>
      <c r="E3171" s="5" t="s">
        <v>83</v>
      </c>
      <c r="F3171" s="5" t="s">
        <v>55</v>
      </c>
      <c r="G3171" s="5" t="s">
        <v>84</v>
      </c>
      <c r="H3171" s="4" t="s">
        <v>138</v>
      </c>
      <c r="I3171" s="4" t="str">
        <f>VLOOKUP(H3171,[1]物料!$A$1:$M$65536,13,0)</f>
        <v>52.00</v>
      </c>
      <c r="J3171" s="4">
        <v>18</v>
      </c>
      <c r="K3171" s="4">
        <f t="shared" si="196"/>
        <v>6.44</v>
      </c>
      <c r="L3171" s="4">
        <f t="shared" si="197"/>
        <v>76.44</v>
      </c>
      <c r="M3171" s="6">
        <v>1</v>
      </c>
      <c r="N3171" s="7">
        <v>128.8</v>
      </c>
      <c r="O3171">
        <f t="shared" si="198"/>
        <v>52.36</v>
      </c>
      <c r="P3171" s="1">
        <f t="shared" si="199"/>
        <v>0.406521739130435</v>
      </c>
    </row>
    <row r="3172" ht="20" customHeight="1" spans="1:16">
      <c r="A3172" s="4" t="s">
        <v>3950</v>
      </c>
      <c r="B3172" s="4" t="s">
        <v>17</v>
      </c>
      <c r="C3172" s="4" t="s">
        <v>18</v>
      </c>
      <c r="D3172" s="5">
        <v>46204</v>
      </c>
      <c r="E3172" s="5" t="s">
        <v>45</v>
      </c>
      <c r="F3172" s="5" t="s">
        <v>20</v>
      </c>
      <c r="G3172" s="5" t="s">
        <v>46</v>
      </c>
      <c r="H3172" s="4" t="s">
        <v>134</v>
      </c>
      <c r="I3172" s="4" t="str">
        <f>VLOOKUP(H3172,[1]物料!$A$1:$M$65536,13,0)</f>
        <v>36.10</v>
      </c>
      <c r="J3172" s="4">
        <v>3</v>
      </c>
      <c r="K3172" s="4">
        <f t="shared" si="196"/>
        <v>4.785</v>
      </c>
      <c r="L3172" s="4">
        <f t="shared" si="197"/>
        <v>43.885</v>
      </c>
      <c r="M3172" s="6">
        <v>1</v>
      </c>
      <c r="N3172" s="7">
        <v>95.7</v>
      </c>
      <c r="O3172">
        <f t="shared" si="198"/>
        <v>51.815</v>
      </c>
      <c r="P3172" s="1">
        <f t="shared" si="199"/>
        <v>0.541431556948798</v>
      </c>
    </row>
    <row r="3173" ht="20" customHeight="1" spans="1:16">
      <c r="A3173" s="4" t="s">
        <v>3951</v>
      </c>
      <c r="B3173" s="4" t="s">
        <v>17</v>
      </c>
      <c r="C3173" s="4" t="s">
        <v>18</v>
      </c>
      <c r="D3173" s="5">
        <v>46204</v>
      </c>
      <c r="E3173" s="5" t="s">
        <v>384</v>
      </c>
      <c r="F3173" s="5" t="s">
        <v>20</v>
      </c>
      <c r="G3173" s="5" t="s">
        <v>385</v>
      </c>
      <c r="H3173" s="4" t="s">
        <v>386</v>
      </c>
      <c r="I3173" s="4" t="str">
        <f>VLOOKUP(H3173,[1]物料!$A$1:$M$65536,13,0)</f>
        <v>36.60</v>
      </c>
      <c r="J3173" s="4">
        <v>3</v>
      </c>
      <c r="K3173" s="4">
        <f t="shared" si="196"/>
        <v>4.693</v>
      </c>
      <c r="L3173" s="4">
        <f t="shared" si="197"/>
        <v>44.293</v>
      </c>
      <c r="M3173" s="6">
        <v>1</v>
      </c>
      <c r="N3173" s="7">
        <v>93.86</v>
      </c>
      <c r="O3173">
        <f t="shared" si="198"/>
        <v>49.567</v>
      </c>
      <c r="P3173" s="1">
        <f t="shared" si="199"/>
        <v>0.528095035158747</v>
      </c>
    </row>
    <row r="3174" ht="20" customHeight="1" spans="1:16">
      <c r="A3174" s="4" t="s">
        <v>3952</v>
      </c>
      <c r="B3174" s="4" t="s">
        <v>17</v>
      </c>
      <c r="C3174" s="4" t="s">
        <v>18</v>
      </c>
      <c r="D3174" s="5">
        <v>46204</v>
      </c>
      <c r="E3174" s="5" t="s">
        <v>19</v>
      </c>
      <c r="F3174" s="5" t="s">
        <v>20</v>
      </c>
      <c r="G3174" s="5" t="s">
        <v>21</v>
      </c>
      <c r="H3174" s="4" t="s">
        <v>22</v>
      </c>
      <c r="I3174" s="4" t="str">
        <f>VLOOKUP(H3174,[1]物料!$A$1:$M$65536,13,0)</f>
        <v>43.30</v>
      </c>
      <c r="J3174" s="4">
        <v>3.5</v>
      </c>
      <c r="K3174" s="4">
        <f t="shared" si="196"/>
        <v>4.597</v>
      </c>
      <c r="L3174" s="4">
        <f t="shared" si="197"/>
        <v>51.397</v>
      </c>
      <c r="M3174" s="6">
        <v>1</v>
      </c>
      <c r="N3174" s="7">
        <v>91.94</v>
      </c>
      <c r="O3174">
        <f t="shared" si="198"/>
        <v>40.543</v>
      </c>
      <c r="P3174" s="1">
        <f t="shared" si="199"/>
        <v>0.440972373286926</v>
      </c>
    </row>
    <row r="3175" ht="20" customHeight="1" spans="1:16">
      <c r="A3175" s="4" t="s">
        <v>3952</v>
      </c>
      <c r="B3175" s="4" t="s">
        <v>17</v>
      </c>
      <c r="C3175" s="4" t="s">
        <v>18</v>
      </c>
      <c r="D3175" s="5">
        <v>46204</v>
      </c>
      <c r="E3175" s="5" t="s">
        <v>19</v>
      </c>
      <c r="F3175" s="5" t="s">
        <v>20</v>
      </c>
      <c r="G3175" s="5" t="s">
        <v>21</v>
      </c>
      <c r="H3175" s="4" t="s">
        <v>107</v>
      </c>
      <c r="I3175" s="4" t="str">
        <f>VLOOKUP(H3175,[1]物料!$A$1:$M$65536,13,0)</f>
        <v>43.30</v>
      </c>
      <c r="J3175" s="4">
        <v>3.5</v>
      </c>
      <c r="K3175" s="4">
        <f t="shared" si="196"/>
        <v>3.9695</v>
      </c>
      <c r="L3175" s="4">
        <f t="shared" si="197"/>
        <v>50.7695</v>
      </c>
      <c r="M3175" s="6">
        <v>1</v>
      </c>
      <c r="N3175" s="7">
        <v>79.39</v>
      </c>
      <c r="O3175">
        <f t="shared" si="198"/>
        <v>28.6205</v>
      </c>
      <c r="P3175" s="1">
        <f t="shared" si="199"/>
        <v>0.360505101398161</v>
      </c>
    </row>
    <row r="3176" ht="20" customHeight="1" spans="1:16">
      <c r="A3176" s="4" t="s">
        <v>3953</v>
      </c>
      <c r="B3176" s="4" t="s">
        <v>17</v>
      </c>
      <c r="C3176" s="4" t="s">
        <v>18</v>
      </c>
      <c r="D3176" s="5">
        <v>46204</v>
      </c>
      <c r="E3176" s="5" t="s">
        <v>508</v>
      </c>
      <c r="F3176" s="5" t="s">
        <v>20</v>
      </c>
      <c r="G3176" s="5" t="s">
        <v>648</v>
      </c>
      <c r="H3176" s="4" t="s">
        <v>2990</v>
      </c>
      <c r="I3176" s="4" t="str">
        <f>VLOOKUP(H3176,[1]物料!$A$1:$M$65536,13,0)</f>
        <v>27.60</v>
      </c>
      <c r="J3176" s="4">
        <v>3</v>
      </c>
      <c r="K3176" s="4">
        <f t="shared" si="196"/>
        <v>4.4595</v>
      </c>
      <c r="L3176" s="4">
        <f t="shared" si="197"/>
        <v>35.0595</v>
      </c>
      <c r="M3176" s="6">
        <v>1</v>
      </c>
      <c r="N3176" s="7">
        <v>89.19</v>
      </c>
      <c r="O3176">
        <f t="shared" si="198"/>
        <v>54.1305</v>
      </c>
      <c r="P3176" s="1">
        <f t="shared" si="199"/>
        <v>0.606912209889001</v>
      </c>
    </row>
    <row r="3177" ht="20" customHeight="1" spans="1:16">
      <c r="A3177" s="4" t="s">
        <v>3953</v>
      </c>
      <c r="B3177" s="4" t="s">
        <v>17</v>
      </c>
      <c r="C3177" s="4" t="s">
        <v>18</v>
      </c>
      <c r="D3177" s="5">
        <v>46204</v>
      </c>
      <c r="E3177" s="5" t="s">
        <v>508</v>
      </c>
      <c r="F3177" s="5" t="s">
        <v>20</v>
      </c>
      <c r="G3177" s="5" t="s">
        <v>648</v>
      </c>
      <c r="H3177" s="4" t="s">
        <v>649</v>
      </c>
      <c r="I3177" s="4" t="str">
        <f>VLOOKUP(H3177,[1]物料!$A$1:$M$65536,13,0)</f>
        <v>27.60</v>
      </c>
      <c r="J3177" s="4">
        <v>3</v>
      </c>
      <c r="K3177" s="4">
        <f t="shared" si="196"/>
        <v>2.7975</v>
      </c>
      <c r="L3177" s="4">
        <f t="shared" si="197"/>
        <v>33.3975</v>
      </c>
      <c r="M3177" s="6">
        <v>1</v>
      </c>
      <c r="N3177" s="7">
        <v>55.95</v>
      </c>
      <c r="O3177">
        <f t="shared" si="198"/>
        <v>22.5525</v>
      </c>
      <c r="P3177" s="1">
        <f t="shared" si="199"/>
        <v>0.403083109919571</v>
      </c>
    </row>
    <row r="3178" ht="20" customHeight="1" spans="1:16">
      <c r="A3178" s="4" t="s">
        <v>3954</v>
      </c>
      <c r="B3178" s="4" t="s">
        <v>17</v>
      </c>
      <c r="C3178" s="4" t="s">
        <v>167</v>
      </c>
      <c r="D3178" s="5">
        <v>46204</v>
      </c>
      <c r="E3178" s="5" t="s">
        <v>54</v>
      </c>
      <c r="F3178" s="5" t="s">
        <v>55</v>
      </c>
      <c r="G3178" s="5" t="s">
        <v>56</v>
      </c>
      <c r="H3178" s="4" t="s">
        <v>57</v>
      </c>
      <c r="I3178" s="4" t="str">
        <f>VLOOKUP(H3178,[1]物料!$A$1:$M$65536,13,0)</f>
        <v>12.00</v>
      </c>
      <c r="J3178" s="4">
        <v>4.5</v>
      </c>
      <c r="K3178" s="4">
        <f t="shared" si="196"/>
        <v>1.99</v>
      </c>
      <c r="L3178" s="4">
        <f t="shared" si="197"/>
        <v>18.49</v>
      </c>
      <c r="M3178" s="6">
        <v>1</v>
      </c>
      <c r="N3178" s="7">
        <v>39.8</v>
      </c>
      <c r="O3178">
        <f t="shared" si="198"/>
        <v>21.31</v>
      </c>
      <c r="P3178" s="1">
        <f t="shared" si="199"/>
        <v>0.535427135678392</v>
      </c>
    </row>
    <row r="3179" ht="20" customHeight="1" spans="1:16">
      <c r="A3179" s="4" t="s">
        <v>3955</v>
      </c>
      <c r="B3179" s="4" t="s">
        <v>24</v>
      </c>
      <c r="C3179" s="4" t="s">
        <v>119</v>
      </c>
      <c r="D3179" s="5">
        <v>46204</v>
      </c>
      <c r="E3179" s="5" t="s">
        <v>94</v>
      </c>
      <c r="F3179" s="5" t="s">
        <v>55</v>
      </c>
      <c r="G3179" s="5" t="s">
        <v>95</v>
      </c>
      <c r="H3179" s="4" t="s">
        <v>2131</v>
      </c>
      <c r="I3179" s="4" t="str">
        <f>VLOOKUP(H3179,[1]物料!$A$1:$M$65536,13,0)</f>
        <v>30.00</v>
      </c>
      <c r="J3179" s="4">
        <v>10.7</v>
      </c>
      <c r="K3179" s="4">
        <f t="shared" si="196"/>
        <v>4.44</v>
      </c>
      <c r="L3179" s="4">
        <f t="shared" si="197"/>
        <v>45.14</v>
      </c>
      <c r="M3179" s="6">
        <v>1</v>
      </c>
      <c r="N3179" s="7">
        <v>88.8</v>
      </c>
      <c r="O3179">
        <f t="shared" si="198"/>
        <v>43.66</v>
      </c>
      <c r="P3179" s="1">
        <f t="shared" si="199"/>
        <v>0.491666666666667</v>
      </c>
    </row>
    <row r="3180" ht="20" customHeight="1" spans="1:16">
      <c r="A3180" s="4" t="s">
        <v>3956</v>
      </c>
      <c r="B3180" s="4" t="s">
        <v>17</v>
      </c>
      <c r="C3180" s="4" t="s">
        <v>167</v>
      </c>
      <c r="D3180" s="5">
        <v>46204</v>
      </c>
      <c r="E3180" s="5" t="s">
        <v>75</v>
      </c>
      <c r="F3180" s="5" t="s">
        <v>61</v>
      </c>
      <c r="G3180" s="5" t="s">
        <v>76</v>
      </c>
      <c r="H3180" s="4" t="s">
        <v>588</v>
      </c>
      <c r="I3180" s="4" t="str">
        <f>VLOOKUP(H3180,[1]物料!$A$1:$M$65536,13,0)</f>
        <v>25.00</v>
      </c>
      <c r="J3180" s="4">
        <v>4.5</v>
      </c>
      <c r="K3180" s="4">
        <f t="shared" si="196"/>
        <v>6.44</v>
      </c>
      <c r="L3180" s="4">
        <f t="shared" si="197"/>
        <v>35.94</v>
      </c>
      <c r="M3180" s="6">
        <v>1</v>
      </c>
      <c r="N3180" s="7">
        <v>128.8</v>
      </c>
      <c r="O3180">
        <f t="shared" si="198"/>
        <v>92.86</v>
      </c>
      <c r="P3180" s="1">
        <f t="shared" si="199"/>
        <v>0.720962732919255</v>
      </c>
    </row>
    <row r="3181" ht="20" customHeight="1" spans="1:16">
      <c r="A3181" s="4" t="s">
        <v>3957</v>
      </c>
      <c r="B3181" s="4" t="s">
        <v>24</v>
      </c>
      <c r="C3181" s="4" t="s">
        <v>44</v>
      </c>
      <c r="D3181" s="5">
        <v>46204</v>
      </c>
      <c r="E3181" s="5" t="s">
        <v>45</v>
      </c>
      <c r="F3181" s="5" t="s">
        <v>20</v>
      </c>
      <c r="G3181" s="5" t="s">
        <v>46</v>
      </c>
      <c r="H3181" s="4" t="s">
        <v>47</v>
      </c>
      <c r="I3181" s="4" t="str">
        <f>VLOOKUP(H3181,[1]物料!$A$1:$M$65536,13,0)</f>
        <v>36.10</v>
      </c>
      <c r="J3181" s="4">
        <v>6.5</v>
      </c>
      <c r="K3181" s="4">
        <f t="shared" si="196"/>
        <v>4.94</v>
      </c>
      <c r="L3181" s="4">
        <f t="shared" si="197"/>
        <v>47.54</v>
      </c>
      <c r="M3181" s="6">
        <v>1</v>
      </c>
      <c r="N3181" s="7">
        <v>98.8</v>
      </c>
      <c r="O3181">
        <f t="shared" si="198"/>
        <v>51.26</v>
      </c>
      <c r="P3181" s="1">
        <f t="shared" si="199"/>
        <v>0.518825910931174</v>
      </c>
    </row>
    <row r="3182" ht="20" customHeight="1" spans="1:16">
      <c r="A3182" s="4" t="s">
        <v>3958</v>
      </c>
      <c r="B3182" s="4" t="s">
        <v>24</v>
      </c>
      <c r="C3182" s="4" t="s">
        <v>74</v>
      </c>
      <c r="D3182" s="5">
        <v>46204</v>
      </c>
      <c r="E3182" s="5" t="s">
        <v>384</v>
      </c>
      <c r="F3182" s="5" t="s">
        <v>20</v>
      </c>
      <c r="G3182" s="5" t="s">
        <v>385</v>
      </c>
      <c r="H3182" s="4" t="s">
        <v>596</v>
      </c>
      <c r="I3182" s="4" t="str">
        <f>VLOOKUP(H3182,[1]物料!$A$1:$M$65536,13,0)</f>
        <v>36.60</v>
      </c>
      <c r="J3182" s="4">
        <v>6.5</v>
      </c>
      <c r="K3182" s="4">
        <f t="shared" si="196"/>
        <v>4.43</v>
      </c>
      <c r="L3182" s="4">
        <f t="shared" si="197"/>
        <v>47.53</v>
      </c>
      <c r="M3182" s="6">
        <v>1</v>
      </c>
      <c r="N3182" s="7">
        <v>88.6</v>
      </c>
      <c r="O3182">
        <f t="shared" si="198"/>
        <v>41.07</v>
      </c>
      <c r="P3182" s="1">
        <f t="shared" si="199"/>
        <v>0.463544018058691</v>
      </c>
    </row>
    <row r="3183" ht="20" customHeight="1" spans="1:16">
      <c r="A3183" s="4" t="s">
        <v>3959</v>
      </c>
      <c r="B3183" s="4" t="s">
        <v>17</v>
      </c>
      <c r="C3183" s="4" t="s">
        <v>167</v>
      </c>
      <c r="D3183" s="5">
        <v>46204</v>
      </c>
      <c r="E3183" s="5" t="s">
        <v>54</v>
      </c>
      <c r="F3183" s="5" t="s">
        <v>55</v>
      </c>
      <c r="G3183" s="5" t="s">
        <v>56</v>
      </c>
      <c r="H3183" s="4" t="s">
        <v>57</v>
      </c>
      <c r="I3183" s="4" t="str">
        <f>VLOOKUP(H3183,[1]物料!$A$1:$M$65536,13,0)</f>
        <v>12.00</v>
      </c>
      <c r="J3183" s="4">
        <v>4.5</v>
      </c>
      <c r="K3183" s="4">
        <f t="shared" si="196"/>
        <v>1.99</v>
      </c>
      <c r="L3183" s="4">
        <f t="shared" si="197"/>
        <v>18.49</v>
      </c>
      <c r="M3183" s="6">
        <v>1</v>
      </c>
      <c r="N3183" s="7">
        <v>39.8</v>
      </c>
      <c r="O3183">
        <f t="shared" si="198"/>
        <v>21.31</v>
      </c>
      <c r="P3183" s="1">
        <f t="shared" si="199"/>
        <v>0.535427135678392</v>
      </c>
    </row>
    <row r="3184" ht="20" customHeight="1" spans="1:16">
      <c r="A3184" s="4" t="s">
        <v>3960</v>
      </c>
      <c r="B3184" s="4" t="s">
        <v>24</v>
      </c>
      <c r="C3184" s="4" t="s">
        <v>150</v>
      </c>
      <c r="D3184" s="5">
        <v>46204</v>
      </c>
      <c r="E3184" s="5" t="s">
        <v>75</v>
      </c>
      <c r="F3184" s="5" t="s">
        <v>61</v>
      </c>
      <c r="G3184" s="5" t="s">
        <v>76</v>
      </c>
      <c r="H3184" s="4" t="s">
        <v>77</v>
      </c>
      <c r="I3184" s="4" t="str">
        <f>VLOOKUP(H3184,[1]物料!$A$1:$M$65536,13,0)</f>
        <v>25.00</v>
      </c>
      <c r="J3184" s="4">
        <v>8</v>
      </c>
      <c r="K3184" s="4">
        <f t="shared" si="196"/>
        <v>3.44</v>
      </c>
      <c r="L3184" s="4">
        <f t="shared" si="197"/>
        <v>36.44</v>
      </c>
      <c r="M3184" s="6">
        <v>1</v>
      </c>
      <c r="N3184" s="7">
        <v>68.8</v>
      </c>
      <c r="O3184">
        <f t="shared" si="198"/>
        <v>32.36</v>
      </c>
      <c r="P3184" s="1">
        <f t="shared" si="199"/>
        <v>0.470348837209302</v>
      </c>
    </row>
    <row r="3185" ht="20" customHeight="1" spans="1:16">
      <c r="A3185" s="4" t="s">
        <v>3961</v>
      </c>
      <c r="B3185" s="4" t="s">
        <v>24</v>
      </c>
      <c r="C3185" s="4" t="s">
        <v>74</v>
      </c>
      <c r="D3185" s="5">
        <v>46204</v>
      </c>
      <c r="E3185" s="5" t="s">
        <v>384</v>
      </c>
      <c r="F3185" s="5" t="s">
        <v>20</v>
      </c>
      <c r="G3185" s="5" t="s">
        <v>385</v>
      </c>
      <c r="H3185" s="4" t="s">
        <v>563</v>
      </c>
      <c r="I3185" s="4" t="str">
        <f>VLOOKUP(H3185,[1]物料!$A$1:$M$65536,13,0)</f>
        <v>36.60</v>
      </c>
      <c r="J3185" s="4">
        <v>6.5</v>
      </c>
      <c r="K3185" s="4">
        <f t="shared" si="196"/>
        <v>4.43</v>
      </c>
      <c r="L3185" s="4">
        <f t="shared" si="197"/>
        <v>47.53</v>
      </c>
      <c r="M3185" s="6">
        <v>1</v>
      </c>
      <c r="N3185" s="7">
        <v>88.6</v>
      </c>
      <c r="O3185">
        <f t="shared" si="198"/>
        <v>41.07</v>
      </c>
      <c r="P3185" s="1">
        <f t="shared" si="199"/>
        <v>0.463544018058691</v>
      </c>
    </row>
    <row r="3186" ht="20" customHeight="1" spans="1:16">
      <c r="A3186" s="4" t="s">
        <v>3962</v>
      </c>
      <c r="B3186" s="4" t="s">
        <v>24</v>
      </c>
      <c r="C3186" s="4" t="s">
        <v>59</v>
      </c>
      <c r="D3186" s="5">
        <v>46204</v>
      </c>
      <c r="E3186" s="5" t="s">
        <v>436</v>
      </c>
      <c r="F3186" s="5" t="s">
        <v>20</v>
      </c>
      <c r="G3186" s="5" t="s">
        <v>437</v>
      </c>
      <c r="H3186" s="4" t="s">
        <v>2412</v>
      </c>
      <c r="I3186" s="4" t="str">
        <f>VLOOKUP(H3186,[1]物料!$A$1:$M$65536,13,0)</f>
        <v>19.70</v>
      </c>
      <c r="J3186" s="4">
        <v>6.5</v>
      </c>
      <c r="K3186" s="4">
        <f t="shared" si="196"/>
        <v>3.04</v>
      </c>
      <c r="L3186" s="4">
        <f t="shared" si="197"/>
        <v>29.24</v>
      </c>
      <c r="M3186" s="6">
        <v>1</v>
      </c>
      <c r="N3186" s="7">
        <v>60.8</v>
      </c>
      <c r="O3186">
        <f t="shared" si="198"/>
        <v>31.56</v>
      </c>
      <c r="P3186" s="1">
        <f t="shared" si="199"/>
        <v>0.519078947368421</v>
      </c>
    </row>
    <row r="3187" ht="20" customHeight="1" spans="1:16">
      <c r="A3187" s="4" t="s">
        <v>3963</v>
      </c>
      <c r="B3187" s="4" t="s">
        <v>17</v>
      </c>
      <c r="C3187" s="4" t="s">
        <v>18</v>
      </c>
      <c r="D3187" s="5">
        <v>46204</v>
      </c>
      <c r="E3187" s="5" t="s">
        <v>465</v>
      </c>
      <c r="F3187" s="5" t="s">
        <v>20</v>
      </c>
      <c r="G3187" s="5" t="s">
        <v>466</v>
      </c>
      <c r="H3187" s="4" t="s">
        <v>467</v>
      </c>
      <c r="I3187" s="4" t="str">
        <f>VLOOKUP(H3187,[1]物料!$A$1:$M$65536,13,0)</f>
        <v>33.70</v>
      </c>
      <c r="J3187" s="4">
        <v>3.5</v>
      </c>
      <c r="K3187" s="4">
        <f t="shared" si="196"/>
        <v>4.5505</v>
      </c>
      <c r="L3187" s="4">
        <f t="shared" si="197"/>
        <v>41.7505</v>
      </c>
      <c r="M3187" s="6">
        <v>1</v>
      </c>
      <c r="N3187" s="7">
        <v>91.01</v>
      </c>
      <c r="O3187">
        <f t="shared" si="198"/>
        <v>49.2595</v>
      </c>
      <c r="P3187" s="1">
        <f t="shared" si="199"/>
        <v>0.541253708383694</v>
      </c>
    </row>
    <row r="3188" ht="20" customHeight="1" spans="1:16">
      <c r="A3188" s="4" t="s">
        <v>3964</v>
      </c>
      <c r="B3188" s="4" t="s">
        <v>24</v>
      </c>
      <c r="C3188" s="4" t="s">
        <v>411</v>
      </c>
      <c r="D3188" s="5">
        <v>46204</v>
      </c>
      <c r="E3188" s="5" t="s">
        <v>90</v>
      </c>
      <c r="F3188" s="5" t="s">
        <v>55</v>
      </c>
      <c r="G3188" s="5" t="s">
        <v>91</v>
      </c>
      <c r="H3188" s="4" t="s">
        <v>475</v>
      </c>
      <c r="I3188" s="4" t="str">
        <f>VLOOKUP(H3188,[1]物料!$A$1:$M$65536,13,0)</f>
        <v>40.00</v>
      </c>
      <c r="J3188" s="4">
        <v>10.7</v>
      </c>
      <c r="K3188" s="4">
        <f t="shared" si="196"/>
        <v>5.44</v>
      </c>
      <c r="L3188" s="4">
        <f t="shared" si="197"/>
        <v>56.14</v>
      </c>
      <c r="M3188" s="6">
        <v>1</v>
      </c>
      <c r="N3188" s="7">
        <v>108.8</v>
      </c>
      <c r="O3188">
        <f t="shared" si="198"/>
        <v>52.66</v>
      </c>
      <c r="P3188" s="1">
        <f t="shared" si="199"/>
        <v>0.484007352941176</v>
      </c>
    </row>
    <row r="3189" ht="20" customHeight="1" spans="1:16">
      <c r="A3189" s="4" t="s">
        <v>3965</v>
      </c>
      <c r="B3189" s="4" t="s">
        <v>24</v>
      </c>
      <c r="C3189" s="4" t="s">
        <v>25</v>
      </c>
      <c r="D3189" s="5">
        <v>46204</v>
      </c>
      <c r="E3189" s="5" t="s">
        <v>264</v>
      </c>
      <c r="F3189" s="5" t="s">
        <v>265</v>
      </c>
      <c r="G3189" s="5" t="s">
        <v>266</v>
      </c>
      <c r="H3189" s="4" t="s">
        <v>3966</v>
      </c>
      <c r="I3189" s="4" t="str">
        <f>VLOOKUP(H3189,[1]物料!$A$1:$M$65536,13,0)</f>
        <v>6.50</v>
      </c>
      <c r="J3189" s="4">
        <v>7</v>
      </c>
      <c r="K3189" s="4">
        <f t="shared" si="196"/>
        <v>1.14</v>
      </c>
      <c r="L3189" s="4">
        <f t="shared" si="197"/>
        <v>14.64</v>
      </c>
      <c r="M3189" s="6">
        <v>1</v>
      </c>
      <c r="N3189" s="7">
        <v>22.8</v>
      </c>
      <c r="O3189">
        <f t="shared" si="198"/>
        <v>8.16</v>
      </c>
      <c r="P3189" s="1">
        <f t="shared" si="199"/>
        <v>0.357894736842105</v>
      </c>
    </row>
    <row r="3190" ht="20" customHeight="1" spans="1:16">
      <c r="A3190" s="4" t="s">
        <v>3967</v>
      </c>
      <c r="B3190" s="4" t="s">
        <v>24</v>
      </c>
      <c r="C3190" s="4" t="s">
        <v>205</v>
      </c>
      <c r="D3190" s="5">
        <v>46204</v>
      </c>
      <c r="E3190" s="5" t="s">
        <v>508</v>
      </c>
      <c r="F3190" s="5" t="s">
        <v>70</v>
      </c>
      <c r="G3190" s="5" t="s">
        <v>509</v>
      </c>
      <c r="H3190" s="4" t="s">
        <v>3968</v>
      </c>
      <c r="I3190" s="4" t="str">
        <f>VLOOKUP(H3190,[1]物料!$A$1:$M$65536,13,0)</f>
        <v>20.50</v>
      </c>
      <c r="J3190" s="4">
        <v>6.5</v>
      </c>
      <c r="K3190" s="4">
        <f t="shared" si="196"/>
        <v>2.99</v>
      </c>
      <c r="L3190" s="4">
        <f t="shared" si="197"/>
        <v>29.99</v>
      </c>
      <c r="M3190" s="6">
        <v>1</v>
      </c>
      <c r="N3190" s="7">
        <v>59.8</v>
      </c>
      <c r="O3190">
        <f t="shared" si="198"/>
        <v>29.81</v>
      </c>
      <c r="P3190" s="1">
        <f t="shared" si="199"/>
        <v>0.498494983277592</v>
      </c>
    </row>
    <row r="3191" ht="20" customHeight="1" spans="1:16">
      <c r="A3191" s="4" t="s">
        <v>3969</v>
      </c>
      <c r="B3191" s="4" t="s">
        <v>24</v>
      </c>
      <c r="C3191" s="4" t="s">
        <v>74</v>
      </c>
      <c r="D3191" s="5">
        <v>46204</v>
      </c>
      <c r="E3191" s="5" t="s">
        <v>75</v>
      </c>
      <c r="F3191" s="5" t="s">
        <v>61</v>
      </c>
      <c r="G3191" s="5" t="s">
        <v>76</v>
      </c>
      <c r="H3191" s="4" t="s">
        <v>882</v>
      </c>
      <c r="I3191" s="4" t="str">
        <f>VLOOKUP(H3191,[1]物料!$A$1:$M$65536,13,0)</f>
        <v>42.00</v>
      </c>
      <c r="J3191" s="4">
        <v>8</v>
      </c>
      <c r="K3191" s="4">
        <f t="shared" si="196"/>
        <v>5.74</v>
      </c>
      <c r="L3191" s="4">
        <f t="shared" si="197"/>
        <v>55.74</v>
      </c>
      <c r="M3191" s="6">
        <v>1</v>
      </c>
      <c r="N3191" s="7">
        <v>114.8</v>
      </c>
      <c r="O3191">
        <f t="shared" si="198"/>
        <v>59.06</v>
      </c>
      <c r="P3191" s="1">
        <f t="shared" si="199"/>
        <v>0.514459930313589</v>
      </c>
    </row>
    <row r="3192" ht="20" customHeight="1" spans="1:16">
      <c r="A3192" s="4" t="s">
        <v>3970</v>
      </c>
      <c r="B3192" s="4" t="s">
        <v>24</v>
      </c>
      <c r="C3192" s="4" t="s">
        <v>59</v>
      </c>
      <c r="D3192" s="5">
        <v>46204</v>
      </c>
      <c r="E3192" s="5" t="s">
        <v>115</v>
      </c>
      <c r="F3192" s="5" t="s">
        <v>70</v>
      </c>
      <c r="G3192" s="5" t="s">
        <v>116</v>
      </c>
      <c r="H3192" s="4" t="s">
        <v>219</v>
      </c>
      <c r="I3192" s="4" t="str">
        <f>VLOOKUP(H3192,[1]物料!$A$1:$M$65536,13,0)</f>
        <v>42.00</v>
      </c>
      <c r="J3192" s="4">
        <v>6.5</v>
      </c>
      <c r="K3192" s="4">
        <f t="shared" si="196"/>
        <v>5.49</v>
      </c>
      <c r="L3192" s="4">
        <f t="shared" si="197"/>
        <v>53.99</v>
      </c>
      <c r="M3192" s="6">
        <v>1</v>
      </c>
      <c r="N3192" s="7">
        <v>109.8</v>
      </c>
      <c r="O3192">
        <f t="shared" si="198"/>
        <v>55.81</v>
      </c>
      <c r="P3192" s="1">
        <f t="shared" si="199"/>
        <v>0.508287795992714</v>
      </c>
    </row>
    <row r="3193" ht="20" customHeight="1" spans="1:16">
      <c r="A3193" s="4" t="s">
        <v>3971</v>
      </c>
      <c r="B3193" s="4" t="s">
        <v>17</v>
      </c>
      <c r="C3193" s="4" t="s">
        <v>18</v>
      </c>
      <c r="D3193" s="5">
        <v>46204</v>
      </c>
      <c r="E3193" s="5" t="s">
        <v>45</v>
      </c>
      <c r="F3193" s="5" t="s">
        <v>20</v>
      </c>
      <c r="G3193" s="5" t="s">
        <v>46</v>
      </c>
      <c r="H3193" s="4" t="s">
        <v>134</v>
      </c>
      <c r="I3193" s="4" t="str">
        <f>VLOOKUP(H3193,[1]物料!$A$1:$M$65536,13,0)</f>
        <v>36.10</v>
      </c>
      <c r="J3193" s="4">
        <v>3</v>
      </c>
      <c r="K3193" s="4">
        <f t="shared" si="196"/>
        <v>4.883</v>
      </c>
      <c r="L3193" s="4">
        <f t="shared" si="197"/>
        <v>43.983</v>
      </c>
      <c r="M3193" s="6">
        <v>1</v>
      </c>
      <c r="N3193" s="7">
        <v>97.66</v>
      </c>
      <c r="O3193">
        <f t="shared" si="198"/>
        <v>53.677</v>
      </c>
      <c r="P3193" s="1">
        <f t="shared" si="199"/>
        <v>0.549631374155232</v>
      </c>
    </row>
    <row r="3194" ht="20" customHeight="1" spans="1:16">
      <c r="A3194" s="4" t="s">
        <v>3972</v>
      </c>
      <c r="B3194" s="4" t="s">
        <v>24</v>
      </c>
      <c r="C3194" s="4" t="s">
        <v>411</v>
      </c>
      <c r="D3194" s="5">
        <v>46204</v>
      </c>
      <c r="E3194" s="5" t="s">
        <v>75</v>
      </c>
      <c r="F3194" s="5" t="s">
        <v>61</v>
      </c>
      <c r="G3194" s="5" t="s">
        <v>76</v>
      </c>
      <c r="H3194" s="4" t="s">
        <v>144</v>
      </c>
      <c r="I3194" s="4" t="str">
        <f>VLOOKUP(H3194,[1]物料!$A$1:$M$65536,13,0)</f>
        <v>25.00</v>
      </c>
      <c r="J3194" s="4">
        <v>8</v>
      </c>
      <c r="K3194" s="4">
        <f t="shared" si="196"/>
        <v>3.44</v>
      </c>
      <c r="L3194" s="4">
        <f t="shared" si="197"/>
        <v>36.44</v>
      </c>
      <c r="M3194" s="6">
        <v>1</v>
      </c>
      <c r="N3194" s="7">
        <v>68.8</v>
      </c>
      <c r="O3194">
        <f t="shared" si="198"/>
        <v>32.36</v>
      </c>
      <c r="P3194" s="1">
        <f t="shared" si="199"/>
        <v>0.470348837209302</v>
      </c>
    </row>
    <row r="3195" ht="20" customHeight="1" spans="1:16">
      <c r="A3195" s="4" t="s">
        <v>3973</v>
      </c>
      <c r="B3195" s="4" t="s">
        <v>17</v>
      </c>
      <c r="C3195" s="4" t="s">
        <v>49</v>
      </c>
      <c r="D3195" s="5">
        <v>46204</v>
      </c>
      <c r="E3195" s="5" t="s">
        <v>278</v>
      </c>
      <c r="F3195" s="5" t="s">
        <v>55</v>
      </c>
      <c r="G3195" s="5" t="s">
        <v>279</v>
      </c>
      <c r="H3195" s="4" t="s">
        <v>954</v>
      </c>
      <c r="I3195" s="4" t="str">
        <f>VLOOKUP(H3195,[1]物料!$A$1:$M$65536,13,0)</f>
        <v>20.00</v>
      </c>
      <c r="J3195" s="4">
        <v>4.5</v>
      </c>
      <c r="K3195" s="4">
        <f t="shared" si="196"/>
        <v>2.99</v>
      </c>
      <c r="L3195" s="4">
        <f t="shared" si="197"/>
        <v>27.49</v>
      </c>
      <c r="M3195" s="6">
        <v>1</v>
      </c>
      <c r="N3195" s="7">
        <v>59.8</v>
      </c>
      <c r="O3195">
        <f t="shared" si="198"/>
        <v>32.31</v>
      </c>
      <c r="P3195" s="1">
        <f t="shared" si="199"/>
        <v>0.540301003344482</v>
      </c>
    </row>
    <row r="3196" ht="20" customHeight="1" spans="1:16">
      <c r="A3196" s="4" t="s">
        <v>3974</v>
      </c>
      <c r="B3196" s="4" t="s">
        <v>24</v>
      </c>
      <c r="C3196" s="4" t="s">
        <v>803</v>
      </c>
      <c r="D3196" s="5">
        <v>46204</v>
      </c>
      <c r="E3196" s="5" t="s">
        <v>804</v>
      </c>
      <c r="F3196" s="5" t="s">
        <v>770</v>
      </c>
      <c r="G3196" s="5" t="s">
        <v>805</v>
      </c>
      <c r="H3196" s="4" t="s">
        <v>3975</v>
      </c>
      <c r="I3196" s="4" t="str">
        <f>VLOOKUP(H3196,[1]物料!$A$1:$M$65536,13,0)</f>
        <v>7.00</v>
      </c>
      <c r="J3196" s="4">
        <v>6.3</v>
      </c>
      <c r="K3196" s="4">
        <f t="shared" si="196"/>
        <v>1.135</v>
      </c>
      <c r="L3196" s="4">
        <f t="shared" si="197"/>
        <v>14.435</v>
      </c>
      <c r="M3196" s="6">
        <v>1</v>
      </c>
      <c r="N3196" s="7">
        <v>22.7</v>
      </c>
      <c r="O3196">
        <f t="shared" si="198"/>
        <v>8.265</v>
      </c>
      <c r="P3196" s="1">
        <f t="shared" si="199"/>
        <v>0.364096916299559</v>
      </c>
    </row>
    <row r="3197" ht="20" customHeight="1" spans="1:16">
      <c r="A3197" s="4" t="s">
        <v>3976</v>
      </c>
      <c r="B3197" s="4" t="s">
        <v>24</v>
      </c>
      <c r="C3197" s="4" t="s">
        <v>44</v>
      </c>
      <c r="D3197" s="5">
        <v>46204</v>
      </c>
      <c r="E3197" s="5" t="s">
        <v>45</v>
      </c>
      <c r="F3197" s="5" t="s">
        <v>20</v>
      </c>
      <c r="G3197" s="5" t="s">
        <v>46</v>
      </c>
      <c r="H3197" s="4" t="s">
        <v>47</v>
      </c>
      <c r="I3197" s="4" t="str">
        <f>VLOOKUP(H3197,[1]物料!$A$1:$M$65536,13,0)</f>
        <v>36.10</v>
      </c>
      <c r="J3197" s="4">
        <v>6.5</v>
      </c>
      <c r="K3197" s="4">
        <f t="shared" si="196"/>
        <v>4.435</v>
      </c>
      <c r="L3197" s="4">
        <f t="shared" si="197"/>
        <v>47.035</v>
      </c>
      <c r="M3197" s="6">
        <v>1</v>
      </c>
      <c r="N3197" s="7">
        <v>88.7</v>
      </c>
      <c r="O3197">
        <f t="shared" si="198"/>
        <v>41.665</v>
      </c>
      <c r="P3197" s="1">
        <f t="shared" si="199"/>
        <v>0.469729425028185</v>
      </c>
    </row>
    <row r="3198" ht="20" customHeight="1" spans="1:16">
      <c r="A3198" s="4" t="s">
        <v>3977</v>
      </c>
      <c r="B3198" s="4" t="s">
        <v>17</v>
      </c>
      <c r="C3198" s="4" t="s">
        <v>18</v>
      </c>
      <c r="D3198" s="5">
        <v>46204</v>
      </c>
      <c r="E3198" s="5" t="s">
        <v>508</v>
      </c>
      <c r="F3198" s="5" t="s">
        <v>20</v>
      </c>
      <c r="G3198" s="5" t="s">
        <v>648</v>
      </c>
      <c r="H3198" s="4" t="s">
        <v>649</v>
      </c>
      <c r="I3198" s="4" t="str">
        <f>VLOOKUP(H3198,[1]物料!$A$1:$M$65536,13,0)</f>
        <v>27.60</v>
      </c>
      <c r="J3198" s="4">
        <v>3</v>
      </c>
      <c r="K3198" s="4">
        <f t="shared" si="196"/>
        <v>2.7975</v>
      </c>
      <c r="L3198" s="4">
        <f t="shared" si="197"/>
        <v>33.3975</v>
      </c>
      <c r="M3198" s="6">
        <v>1</v>
      </c>
      <c r="N3198" s="7">
        <v>55.95</v>
      </c>
      <c r="O3198">
        <f t="shared" si="198"/>
        <v>22.5525</v>
      </c>
      <c r="P3198" s="1">
        <f t="shared" si="199"/>
        <v>0.403083109919571</v>
      </c>
    </row>
    <row r="3199" ht="20" customHeight="1" spans="1:16">
      <c r="A3199" s="4" t="s">
        <v>3978</v>
      </c>
      <c r="B3199" s="4" t="s">
        <v>24</v>
      </c>
      <c r="C3199" s="4" t="s">
        <v>150</v>
      </c>
      <c r="D3199" s="5">
        <v>46204</v>
      </c>
      <c r="E3199" s="5" t="s">
        <v>115</v>
      </c>
      <c r="F3199" s="5" t="s">
        <v>70</v>
      </c>
      <c r="G3199" s="5" t="s">
        <v>116</v>
      </c>
      <c r="H3199" s="4" t="s">
        <v>253</v>
      </c>
      <c r="I3199" s="4" t="str">
        <f>VLOOKUP(H3199,[1]物料!$A$1:$M$65536,13,0)</f>
        <v>42.00</v>
      </c>
      <c r="J3199" s="4">
        <v>6.5</v>
      </c>
      <c r="K3199" s="4">
        <f t="shared" si="196"/>
        <v>4.94</v>
      </c>
      <c r="L3199" s="4">
        <f t="shared" si="197"/>
        <v>53.44</v>
      </c>
      <c r="M3199" s="6">
        <v>1</v>
      </c>
      <c r="N3199" s="7">
        <v>98.8</v>
      </c>
      <c r="O3199">
        <f t="shared" si="198"/>
        <v>45.36</v>
      </c>
      <c r="P3199" s="1">
        <f t="shared" si="199"/>
        <v>0.459109311740891</v>
      </c>
    </row>
    <row r="3200" ht="20" customHeight="1" spans="1:16">
      <c r="A3200" s="4" t="s">
        <v>3979</v>
      </c>
      <c r="B3200" s="4" t="s">
        <v>24</v>
      </c>
      <c r="C3200" s="4" t="s">
        <v>44</v>
      </c>
      <c r="D3200" s="5">
        <v>46204</v>
      </c>
      <c r="E3200" s="5" t="s">
        <v>186</v>
      </c>
      <c r="F3200" s="5" t="s">
        <v>55</v>
      </c>
      <c r="G3200" s="5" t="s">
        <v>187</v>
      </c>
      <c r="H3200" s="4" t="s">
        <v>557</v>
      </c>
      <c r="I3200" s="4" t="str">
        <f>VLOOKUP(H3200,[1]物料!$A$1:$M$65536,13,0)</f>
        <v>48.00</v>
      </c>
      <c r="J3200" s="4">
        <v>10.7</v>
      </c>
      <c r="K3200" s="4">
        <f t="shared" si="196"/>
        <v>6.44</v>
      </c>
      <c r="L3200" s="4">
        <f t="shared" si="197"/>
        <v>65.14</v>
      </c>
      <c r="M3200" s="6">
        <v>1</v>
      </c>
      <c r="N3200" s="7">
        <v>128.8</v>
      </c>
      <c r="O3200">
        <f t="shared" si="198"/>
        <v>63.66</v>
      </c>
      <c r="P3200" s="1">
        <f t="shared" si="199"/>
        <v>0.494254658385093</v>
      </c>
    </row>
    <row r="3201" ht="20" customHeight="1" spans="1:16">
      <c r="A3201" s="4" t="s">
        <v>3980</v>
      </c>
      <c r="B3201" s="4" t="s">
        <v>24</v>
      </c>
      <c r="C3201" s="4" t="s">
        <v>411</v>
      </c>
      <c r="D3201" s="5">
        <v>46204</v>
      </c>
      <c r="E3201" s="5" t="s">
        <v>508</v>
      </c>
      <c r="F3201" s="5" t="s">
        <v>70</v>
      </c>
      <c r="G3201" s="5" t="s">
        <v>509</v>
      </c>
      <c r="H3201" s="4" t="s">
        <v>510</v>
      </c>
      <c r="I3201" s="4" t="str">
        <f>VLOOKUP(H3201,[1]物料!$A$1:$M$65536,13,0)</f>
        <v>20.50</v>
      </c>
      <c r="J3201" s="4">
        <v>6.5</v>
      </c>
      <c r="K3201" s="4">
        <f t="shared" si="196"/>
        <v>3.49</v>
      </c>
      <c r="L3201" s="4">
        <f t="shared" si="197"/>
        <v>30.49</v>
      </c>
      <c r="M3201" s="6">
        <v>1</v>
      </c>
      <c r="N3201" s="7">
        <v>69.8</v>
      </c>
      <c r="O3201">
        <f t="shared" si="198"/>
        <v>39.31</v>
      </c>
      <c r="P3201" s="1">
        <f t="shared" si="199"/>
        <v>0.563180515759312</v>
      </c>
    </row>
    <row r="3202" ht="20" customHeight="1" spans="1:16">
      <c r="A3202" s="4" t="s">
        <v>3981</v>
      </c>
      <c r="B3202" s="4" t="s">
        <v>24</v>
      </c>
      <c r="C3202" s="4" t="s">
        <v>59</v>
      </c>
      <c r="D3202" s="5">
        <v>46204</v>
      </c>
      <c r="E3202" s="5" t="s">
        <v>128</v>
      </c>
      <c r="F3202" s="5" t="s">
        <v>55</v>
      </c>
      <c r="G3202" s="5" t="s">
        <v>129</v>
      </c>
      <c r="H3202" s="4" t="s">
        <v>247</v>
      </c>
      <c r="I3202" s="4" t="str">
        <f>VLOOKUP(H3202,[1]物料!$A$1:$M$65536,13,0)</f>
        <v>18.00</v>
      </c>
      <c r="J3202" s="4">
        <v>8</v>
      </c>
      <c r="K3202" s="4">
        <f t="shared" si="196"/>
        <v>2.94</v>
      </c>
      <c r="L3202" s="4">
        <f t="shared" si="197"/>
        <v>28.94</v>
      </c>
      <c r="M3202" s="6">
        <v>1</v>
      </c>
      <c r="N3202" s="7">
        <v>58.8</v>
      </c>
      <c r="O3202">
        <f t="shared" si="198"/>
        <v>29.86</v>
      </c>
      <c r="P3202" s="1">
        <f t="shared" si="199"/>
        <v>0.507823129251701</v>
      </c>
    </row>
    <row r="3203" ht="20" customHeight="1" spans="1:16">
      <c r="A3203" s="4" t="s">
        <v>3982</v>
      </c>
      <c r="B3203" s="4" t="s">
        <v>24</v>
      </c>
      <c r="C3203" s="4" t="s">
        <v>74</v>
      </c>
      <c r="D3203" s="5">
        <v>46204</v>
      </c>
      <c r="E3203" s="5" t="s">
        <v>60</v>
      </c>
      <c r="F3203" s="5" t="s">
        <v>61</v>
      </c>
      <c r="G3203" s="5" t="s">
        <v>62</v>
      </c>
      <c r="H3203" s="4" t="s">
        <v>63</v>
      </c>
      <c r="I3203" s="4" t="str">
        <f>VLOOKUP(H3203,[1]物料!$A$1:$M$65536,13,0)</f>
        <v>24.00</v>
      </c>
      <c r="J3203" s="4">
        <v>8</v>
      </c>
      <c r="K3203" s="4">
        <f t="shared" ref="K3203:K3266" si="200">N3203*0.05</f>
        <v>3.265</v>
      </c>
      <c r="L3203" s="4">
        <f t="shared" ref="L3203:L3266" si="201">I3203+J3203+K3203</f>
        <v>35.265</v>
      </c>
      <c r="M3203" s="6">
        <v>1</v>
      </c>
      <c r="N3203" s="7">
        <v>65.3</v>
      </c>
      <c r="O3203">
        <f t="shared" ref="O3203:O3266" si="202">N3203-L3203</f>
        <v>30.035</v>
      </c>
      <c r="P3203" s="1">
        <f t="shared" ref="P3203:P3266" si="203">O3203/N3203</f>
        <v>0.459954058192956</v>
      </c>
    </row>
    <row r="3204" ht="20" customHeight="1" spans="1:16">
      <c r="A3204" s="4" t="s">
        <v>3983</v>
      </c>
      <c r="B3204" s="4" t="s">
        <v>24</v>
      </c>
      <c r="C3204" s="4" t="s">
        <v>59</v>
      </c>
      <c r="D3204" s="5">
        <v>46204</v>
      </c>
      <c r="E3204" s="5" t="s">
        <v>570</v>
      </c>
      <c r="F3204" s="5" t="s">
        <v>55</v>
      </c>
      <c r="G3204" s="5" t="s">
        <v>571</v>
      </c>
      <c r="H3204" s="4" t="s">
        <v>734</v>
      </c>
      <c r="I3204" s="4" t="str">
        <f>VLOOKUP(H3204,[1]物料!$A$1:$M$65536,13,0)</f>
        <v>23.00</v>
      </c>
      <c r="J3204" s="4">
        <v>8</v>
      </c>
      <c r="K3204" s="4">
        <f t="shared" si="200"/>
        <v>3.09</v>
      </c>
      <c r="L3204" s="4">
        <f t="shared" si="201"/>
        <v>34.09</v>
      </c>
      <c r="M3204" s="6">
        <v>1</v>
      </c>
      <c r="N3204" s="7">
        <v>61.8</v>
      </c>
      <c r="O3204">
        <f t="shared" si="202"/>
        <v>27.71</v>
      </c>
      <c r="P3204" s="1">
        <f t="shared" si="203"/>
        <v>0.448381877022654</v>
      </c>
    </row>
    <row r="3205" ht="20" customHeight="1" spans="1:16">
      <c r="A3205" s="4" t="s">
        <v>3984</v>
      </c>
      <c r="B3205" s="4" t="s">
        <v>17</v>
      </c>
      <c r="C3205" s="4" t="s">
        <v>113</v>
      </c>
      <c r="D3205" s="5">
        <v>46204</v>
      </c>
      <c r="E3205" s="5" t="s">
        <v>580</v>
      </c>
      <c r="F3205" s="5" t="s">
        <v>20</v>
      </c>
      <c r="G3205" s="5" t="s">
        <v>581</v>
      </c>
      <c r="H3205" s="4" t="s">
        <v>3985</v>
      </c>
      <c r="I3205" s="4" t="str">
        <f>VLOOKUP(H3205,[1]物料!$A$1:$M$65536,13,0)</f>
        <v>21.10</v>
      </c>
      <c r="J3205" s="4">
        <v>3</v>
      </c>
      <c r="K3205" s="4">
        <f t="shared" si="200"/>
        <v>3.49</v>
      </c>
      <c r="L3205" s="4">
        <f t="shared" si="201"/>
        <v>27.59</v>
      </c>
      <c r="M3205" s="6">
        <v>1</v>
      </c>
      <c r="N3205" s="7">
        <v>69.8</v>
      </c>
      <c r="O3205">
        <f t="shared" si="202"/>
        <v>42.21</v>
      </c>
      <c r="P3205" s="1">
        <f t="shared" si="203"/>
        <v>0.604727793696275</v>
      </c>
    </row>
    <row r="3206" ht="20" customHeight="1" spans="1:16">
      <c r="A3206" s="4" t="s">
        <v>3986</v>
      </c>
      <c r="B3206" s="4" t="s">
        <v>24</v>
      </c>
      <c r="C3206" s="4" t="s">
        <v>59</v>
      </c>
      <c r="D3206" s="5">
        <v>46204</v>
      </c>
      <c r="E3206" s="5" t="s">
        <v>182</v>
      </c>
      <c r="F3206" s="5" t="s">
        <v>20</v>
      </c>
      <c r="G3206" s="5" t="s">
        <v>183</v>
      </c>
      <c r="H3206" s="4" t="s">
        <v>3182</v>
      </c>
      <c r="I3206" s="4" t="str">
        <f>VLOOKUP(H3206,[1]物料!$A$1:$M$65536,13,0)</f>
        <v>22.10</v>
      </c>
      <c r="J3206" s="4">
        <v>6.5</v>
      </c>
      <c r="K3206" s="4">
        <f t="shared" si="200"/>
        <v>3.34</v>
      </c>
      <c r="L3206" s="4">
        <f t="shared" si="201"/>
        <v>31.94</v>
      </c>
      <c r="M3206" s="6">
        <v>1</v>
      </c>
      <c r="N3206" s="7">
        <v>66.8</v>
      </c>
      <c r="O3206">
        <f t="shared" si="202"/>
        <v>34.86</v>
      </c>
      <c r="P3206" s="1">
        <f t="shared" si="203"/>
        <v>0.52185628742515</v>
      </c>
    </row>
    <row r="3207" ht="20" customHeight="1" spans="1:16">
      <c r="A3207" s="4" t="s">
        <v>3987</v>
      </c>
      <c r="B3207" s="4" t="s">
        <v>17</v>
      </c>
      <c r="C3207" s="4" t="s">
        <v>18</v>
      </c>
      <c r="D3207" s="5">
        <v>46204</v>
      </c>
      <c r="E3207" s="5" t="s">
        <v>384</v>
      </c>
      <c r="F3207" s="5" t="s">
        <v>20</v>
      </c>
      <c r="G3207" s="5" t="s">
        <v>385</v>
      </c>
      <c r="H3207" s="4" t="s">
        <v>894</v>
      </c>
      <c r="I3207" s="4" t="str">
        <f>VLOOKUP(H3207,[1]物料!$A$1:$M$65536,13,0)</f>
        <v>36.60</v>
      </c>
      <c r="J3207" s="4">
        <v>3</v>
      </c>
      <c r="K3207" s="4">
        <f t="shared" si="200"/>
        <v>4.693</v>
      </c>
      <c r="L3207" s="4">
        <f t="shared" si="201"/>
        <v>44.293</v>
      </c>
      <c r="M3207" s="6">
        <v>1</v>
      </c>
      <c r="N3207" s="7">
        <v>93.86</v>
      </c>
      <c r="O3207">
        <f t="shared" si="202"/>
        <v>49.567</v>
      </c>
      <c r="P3207" s="1">
        <f t="shared" si="203"/>
        <v>0.528095035158747</v>
      </c>
    </row>
    <row r="3208" ht="20" customHeight="1" spans="1:16">
      <c r="A3208" s="4" t="s">
        <v>3988</v>
      </c>
      <c r="B3208" s="4" t="s">
        <v>17</v>
      </c>
      <c r="C3208" s="4" t="s">
        <v>167</v>
      </c>
      <c r="D3208" s="5">
        <v>46204</v>
      </c>
      <c r="E3208" s="5" t="s">
        <v>54</v>
      </c>
      <c r="F3208" s="5" t="s">
        <v>55</v>
      </c>
      <c r="G3208" s="5" t="s">
        <v>56</v>
      </c>
      <c r="H3208" s="4" t="s">
        <v>1660</v>
      </c>
      <c r="I3208" s="4" t="str">
        <f>VLOOKUP(H3208,[1]物料!$A$1:$M$65536,13,0)</f>
        <v>12.00</v>
      </c>
      <c r="J3208" s="4">
        <v>4.5</v>
      </c>
      <c r="K3208" s="4">
        <f t="shared" si="200"/>
        <v>1.99</v>
      </c>
      <c r="L3208" s="4">
        <f t="shared" si="201"/>
        <v>18.49</v>
      </c>
      <c r="M3208" s="6">
        <v>1</v>
      </c>
      <c r="N3208" s="7">
        <v>39.8</v>
      </c>
      <c r="O3208">
        <f t="shared" si="202"/>
        <v>21.31</v>
      </c>
      <c r="P3208" s="1">
        <f t="shared" si="203"/>
        <v>0.535427135678392</v>
      </c>
    </row>
    <row r="3209" ht="20" customHeight="1" spans="1:16">
      <c r="A3209" s="4" t="s">
        <v>3989</v>
      </c>
      <c r="B3209" s="4" t="s">
        <v>24</v>
      </c>
      <c r="C3209" s="4" t="s">
        <v>119</v>
      </c>
      <c r="D3209" s="5">
        <v>46204</v>
      </c>
      <c r="E3209" s="5" t="s">
        <v>297</v>
      </c>
      <c r="F3209" s="5" t="s">
        <v>20</v>
      </c>
      <c r="G3209" s="5" t="s">
        <v>298</v>
      </c>
      <c r="H3209" s="4" t="s">
        <v>458</v>
      </c>
      <c r="I3209" s="4" t="str">
        <f>VLOOKUP(H3209,[1]物料!$A$1:$M$65536,13,0)</f>
        <v>21.10</v>
      </c>
      <c r="J3209" s="4">
        <v>6.5</v>
      </c>
      <c r="K3209" s="4">
        <f t="shared" si="200"/>
        <v>3.14</v>
      </c>
      <c r="L3209" s="4">
        <f t="shared" si="201"/>
        <v>30.74</v>
      </c>
      <c r="M3209" s="6">
        <v>1</v>
      </c>
      <c r="N3209" s="7">
        <v>62.8</v>
      </c>
      <c r="O3209">
        <f t="shared" si="202"/>
        <v>32.06</v>
      </c>
      <c r="P3209" s="1">
        <f t="shared" si="203"/>
        <v>0.510509554140127</v>
      </c>
    </row>
    <row r="3210" ht="20" customHeight="1" spans="1:16">
      <c r="A3210" s="4" t="s">
        <v>3990</v>
      </c>
      <c r="B3210" s="4" t="s">
        <v>17</v>
      </c>
      <c r="C3210" s="4" t="s">
        <v>331</v>
      </c>
      <c r="D3210" s="5">
        <v>46204</v>
      </c>
      <c r="E3210" s="5" t="s">
        <v>332</v>
      </c>
      <c r="F3210" s="5" t="s">
        <v>55</v>
      </c>
      <c r="G3210" s="5" t="s">
        <v>333</v>
      </c>
      <c r="H3210" s="4" t="s">
        <v>404</v>
      </c>
      <c r="I3210" s="4" t="str">
        <f>VLOOKUP(H3210,[1]物料!$A$1:$M$65536,13,0)</f>
        <v>16.00</v>
      </c>
      <c r="J3210" s="4">
        <v>4.5</v>
      </c>
      <c r="K3210" s="4">
        <f t="shared" si="200"/>
        <v>1.275</v>
      </c>
      <c r="L3210" s="4">
        <f t="shared" si="201"/>
        <v>21.775</v>
      </c>
      <c r="M3210" s="6">
        <v>1</v>
      </c>
      <c r="N3210" s="7">
        <v>25.5</v>
      </c>
      <c r="O3210">
        <f t="shared" si="202"/>
        <v>3.725</v>
      </c>
      <c r="P3210" s="1">
        <f t="shared" si="203"/>
        <v>0.146078431372549</v>
      </c>
    </row>
    <row r="3211" ht="20" customHeight="1" spans="1:16">
      <c r="A3211" s="4" t="s">
        <v>3991</v>
      </c>
      <c r="B3211" s="4" t="s">
        <v>17</v>
      </c>
      <c r="C3211" s="4" t="s">
        <v>49</v>
      </c>
      <c r="D3211" s="5">
        <v>46204</v>
      </c>
      <c r="E3211" s="5" t="s">
        <v>94</v>
      </c>
      <c r="F3211" s="5" t="s">
        <v>55</v>
      </c>
      <c r="G3211" s="5" t="s">
        <v>95</v>
      </c>
      <c r="H3211" s="4" t="s">
        <v>240</v>
      </c>
      <c r="I3211" s="4" t="str">
        <f>VLOOKUP(H3211,[1]物料!$A$1:$M$65536,13,0)</f>
        <v>30.00</v>
      </c>
      <c r="J3211" s="4">
        <v>7.2</v>
      </c>
      <c r="K3211" s="4">
        <f t="shared" si="200"/>
        <v>4.41</v>
      </c>
      <c r="L3211" s="4">
        <f t="shared" si="201"/>
        <v>41.61</v>
      </c>
      <c r="M3211" s="6">
        <v>1</v>
      </c>
      <c r="N3211" s="7">
        <v>88.2</v>
      </c>
      <c r="O3211">
        <f t="shared" si="202"/>
        <v>46.59</v>
      </c>
      <c r="P3211" s="1">
        <f t="shared" si="203"/>
        <v>0.528231292517007</v>
      </c>
    </row>
    <row r="3212" ht="20" customHeight="1" spans="1:16">
      <c r="A3212" s="4" t="s">
        <v>3992</v>
      </c>
      <c r="B3212" s="4" t="s">
        <v>17</v>
      </c>
      <c r="C3212" s="4" t="s">
        <v>18</v>
      </c>
      <c r="D3212" s="5">
        <v>46204</v>
      </c>
      <c r="E3212" s="5" t="s">
        <v>2683</v>
      </c>
      <c r="F3212" s="5" t="s">
        <v>32</v>
      </c>
      <c r="G3212" s="5" t="s">
        <v>2684</v>
      </c>
      <c r="H3212" s="4" t="s">
        <v>3993</v>
      </c>
      <c r="I3212" s="4" t="str">
        <f>VLOOKUP(H3212,[1]物料!$A$1:$M$65536,13,0)</f>
        <v>145.00</v>
      </c>
      <c r="J3212" s="4">
        <v>13.6</v>
      </c>
      <c r="K3212" s="4">
        <f t="shared" si="200"/>
        <v>17.2555</v>
      </c>
      <c r="L3212" s="4">
        <f t="shared" si="201"/>
        <v>175.8555</v>
      </c>
      <c r="M3212" s="6">
        <v>1</v>
      </c>
      <c r="N3212" s="7">
        <v>345.11</v>
      </c>
      <c r="O3212">
        <f t="shared" si="202"/>
        <v>169.2545</v>
      </c>
      <c r="P3212" s="1">
        <f t="shared" si="203"/>
        <v>0.490436382602648</v>
      </c>
    </row>
    <row r="3213" ht="20" customHeight="1" spans="1:16">
      <c r="A3213" s="4" t="s">
        <v>3994</v>
      </c>
      <c r="B3213" s="4" t="s">
        <v>24</v>
      </c>
      <c r="C3213" s="4" t="s">
        <v>25</v>
      </c>
      <c r="D3213" s="5">
        <v>46204</v>
      </c>
      <c r="E3213" s="5" t="s">
        <v>50</v>
      </c>
      <c r="F3213" s="5" t="s">
        <v>20</v>
      </c>
      <c r="G3213" s="5" t="s">
        <v>51</v>
      </c>
      <c r="H3213" s="4" t="s">
        <v>743</v>
      </c>
      <c r="I3213" s="4" t="str">
        <f>VLOOKUP(H3213,[1]物料!$A$1:$M$65536,13,0)</f>
        <v>21.00</v>
      </c>
      <c r="J3213" s="4">
        <v>6.5</v>
      </c>
      <c r="K3213" s="4">
        <f t="shared" si="200"/>
        <v>3.126</v>
      </c>
      <c r="L3213" s="4">
        <f t="shared" si="201"/>
        <v>30.626</v>
      </c>
      <c r="M3213" s="6">
        <v>1</v>
      </c>
      <c r="N3213" s="7">
        <v>62.52</v>
      </c>
      <c r="O3213">
        <f t="shared" si="202"/>
        <v>31.894</v>
      </c>
      <c r="P3213" s="1">
        <f t="shared" si="203"/>
        <v>0.510140754958413</v>
      </c>
    </row>
    <row r="3214" ht="20" customHeight="1" spans="1:16">
      <c r="A3214" s="4" t="s">
        <v>3995</v>
      </c>
      <c r="B3214" s="4" t="s">
        <v>17</v>
      </c>
      <c r="C3214" s="4" t="s">
        <v>18</v>
      </c>
      <c r="D3214" s="5">
        <v>46204</v>
      </c>
      <c r="E3214" s="5" t="s">
        <v>278</v>
      </c>
      <c r="F3214" s="5" t="s">
        <v>55</v>
      </c>
      <c r="G3214" s="5" t="s">
        <v>279</v>
      </c>
      <c r="H3214" s="4" t="s">
        <v>530</v>
      </c>
      <c r="I3214" s="4" t="str">
        <f>VLOOKUP(H3214,[1]物料!$A$1:$M$65536,13,0)</f>
        <v>20.00</v>
      </c>
      <c r="J3214" s="4">
        <v>4.5</v>
      </c>
      <c r="K3214" s="4">
        <f t="shared" si="200"/>
        <v>2.8405</v>
      </c>
      <c r="L3214" s="4">
        <f t="shared" si="201"/>
        <v>27.3405</v>
      </c>
      <c r="M3214" s="6">
        <v>1</v>
      </c>
      <c r="N3214" s="7">
        <v>56.81</v>
      </c>
      <c r="O3214">
        <f t="shared" si="202"/>
        <v>29.4695</v>
      </c>
      <c r="P3214" s="1">
        <f t="shared" si="203"/>
        <v>0.518737898257349</v>
      </c>
    </row>
    <row r="3215" ht="20" customHeight="1" spans="1:16">
      <c r="A3215" s="4" t="s">
        <v>3996</v>
      </c>
      <c r="B3215" s="4" t="s">
        <v>17</v>
      </c>
      <c r="C3215" s="4" t="s">
        <v>18</v>
      </c>
      <c r="D3215" s="5">
        <v>46204</v>
      </c>
      <c r="E3215" s="5" t="s">
        <v>3997</v>
      </c>
      <c r="F3215" s="5" t="s">
        <v>32</v>
      </c>
      <c r="G3215" s="5" t="s">
        <v>3998</v>
      </c>
      <c r="H3215" s="4" t="s">
        <v>3999</v>
      </c>
      <c r="I3215" s="4" t="str">
        <f>VLOOKUP(H3215,[1]物料!$A$1:$M$65536,13,0)</f>
        <v>127.00</v>
      </c>
      <c r="J3215" s="4">
        <v>13.6</v>
      </c>
      <c r="K3215" s="4">
        <f t="shared" si="200"/>
        <v>16.2925</v>
      </c>
      <c r="L3215" s="4">
        <f t="shared" si="201"/>
        <v>156.8925</v>
      </c>
      <c r="M3215" s="6">
        <v>1</v>
      </c>
      <c r="N3215" s="7">
        <v>325.85</v>
      </c>
      <c r="O3215">
        <f t="shared" si="202"/>
        <v>168.9575</v>
      </c>
      <c r="P3215" s="1">
        <f t="shared" si="203"/>
        <v>0.518513119533528</v>
      </c>
    </row>
    <row r="3216" ht="20" customHeight="1" spans="1:16">
      <c r="A3216" s="4" t="s">
        <v>4000</v>
      </c>
      <c r="B3216" s="4" t="s">
        <v>17</v>
      </c>
      <c r="C3216" s="4" t="s">
        <v>234</v>
      </c>
      <c r="D3216" s="5">
        <v>46204</v>
      </c>
      <c r="E3216" s="5" t="s">
        <v>235</v>
      </c>
      <c r="F3216" s="5" t="s">
        <v>39</v>
      </c>
      <c r="G3216" s="5" t="s">
        <v>236</v>
      </c>
      <c r="H3216" s="4" t="s">
        <v>2245</v>
      </c>
      <c r="I3216" s="4" t="str">
        <f>VLOOKUP(H3216,[1]物料!$A$1:$M$65536,13,0)</f>
        <v>23.90</v>
      </c>
      <c r="J3216" s="4">
        <v>1.9</v>
      </c>
      <c r="K3216" s="4">
        <f t="shared" si="200"/>
        <v>2.64</v>
      </c>
      <c r="L3216" s="4">
        <f t="shared" si="201"/>
        <v>28.44</v>
      </c>
      <c r="M3216" s="6">
        <v>1</v>
      </c>
      <c r="N3216" s="7">
        <v>52.8</v>
      </c>
      <c r="O3216">
        <f t="shared" si="202"/>
        <v>24.36</v>
      </c>
      <c r="P3216" s="1">
        <f t="shared" si="203"/>
        <v>0.461363636363636</v>
      </c>
    </row>
    <row r="3217" ht="20" customHeight="1" spans="1:16">
      <c r="A3217" s="4" t="s">
        <v>4001</v>
      </c>
      <c r="B3217" s="4" t="s">
        <v>24</v>
      </c>
      <c r="C3217" s="4" t="s">
        <v>59</v>
      </c>
      <c r="D3217" s="5">
        <v>46204</v>
      </c>
      <c r="E3217" s="5" t="s">
        <v>90</v>
      </c>
      <c r="F3217" s="5" t="s">
        <v>55</v>
      </c>
      <c r="G3217" s="5" t="s">
        <v>91</v>
      </c>
      <c r="H3217" s="4" t="s">
        <v>475</v>
      </c>
      <c r="I3217" s="4" t="str">
        <f>VLOOKUP(H3217,[1]物料!$A$1:$M$65536,13,0)</f>
        <v>40.00</v>
      </c>
      <c r="J3217" s="4">
        <v>10.7</v>
      </c>
      <c r="K3217" s="4">
        <f t="shared" si="200"/>
        <v>6.44</v>
      </c>
      <c r="L3217" s="4">
        <f t="shared" si="201"/>
        <v>57.14</v>
      </c>
      <c r="M3217" s="6">
        <v>1</v>
      </c>
      <c r="N3217" s="7">
        <v>128.8</v>
      </c>
      <c r="O3217">
        <f t="shared" si="202"/>
        <v>71.66</v>
      </c>
      <c r="P3217" s="1">
        <f t="shared" si="203"/>
        <v>0.556366459627329</v>
      </c>
    </row>
    <row r="3218" ht="20" customHeight="1" spans="1:16">
      <c r="A3218" s="4" t="s">
        <v>4002</v>
      </c>
      <c r="B3218" s="4" t="s">
        <v>24</v>
      </c>
      <c r="C3218" s="4" t="s">
        <v>59</v>
      </c>
      <c r="D3218" s="5">
        <v>46204</v>
      </c>
      <c r="E3218" s="5" t="s">
        <v>128</v>
      </c>
      <c r="F3218" s="5" t="s">
        <v>55</v>
      </c>
      <c r="G3218" s="5" t="s">
        <v>129</v>
      </c>
      <c r="H3218" s="4" t="s">
        <v>1090</v>
      </c>
      <c r="I3218" s="4" t="str">
        <f>VLOOKUP(H3218,[1]物料!$A$1:$M$65536,13,0)</f>
        <v>18.00</v>
      </c>
      <c r="J3218" s="4">
        <v>8</v>
      </c>
      <c r="K3218" s="4">
        <f t="shared" si="200"/>
        <v>2.94</v>
      </c>
      <c r="L3218" s="4">
        <f t="shared" si="201"/>
        <v>28.94</v>
      </c>
      <c r="M3218" s="6">
        <v>1</v>
      </c>
      <c r="N3218" s="7">
        <v>58.8</v>
      </c>
      <c r="O3218">
        <f t="shared" si="202"/>
        <v>29.86</v>
      </c>
      <c r="P3218" s="1">
        <f t="shared" si="203"/>
        <v>0.507823129251701</v>
      </c>
    </row>
    <row r="3219" ht="20" customHeight="1" spans="1:16">
      <c r="A3219" s="4" t="s">
        <v>4003</v>
      </c>
      <c r="B3219" s="4" t="s">
        <v>17</v>
      </c>
      <c r="C3219" s="4" t="s">
        <v>18</v>
      </c>
      <c r="D3219" s="5">
        <v>46204</v>
      </c>
      <c r="E3219" s="5" t="s">
        <v>115</v>
      </c>
      <c r="F3219" s="5" t="s">
        <v>70</v>
      </c>
      <c r="G3219" s="5" t="s">
        <v>116</v>
      </c>
      <c r="H3219" s="4" t="s">
        <v>539</v>
      </c>
      <c r="I3219" s="4" t="str">
        <f>VLOOKUP(H3219,[1]物料!$A$1:$M$65536,13,0)</f>
        <v>42.00</v>
      </c>
      <c r="J3219" s="4">
        <v>3</v>
      </c>
      <c r="K3219" s="4">
        <f t="shared" si="200"/>
        <v>4.6835</v>
      </c>
      <c r="L3219" s="4">
        <f t="shared" si="201"/>
        <v>49.6835</v>
      </c>
      <c r="M3219" s="6">
        <v>1</v>
      </c>
      <c r="N3219" s="7">
        <v>93.67</v>
      </c>
      <c r="O3219">
        <f t="shared" si="202"/>
        <v>43.9865</v>
      </c>
      <c r="P3219" s="1">
        <f t="shared" si="203"/>
        <v>0.46959005017615</v>
      </c>
    </row>
    <row r="3220" ht="20" customHeight="1" spans="1:16">
      <c r="A3220" s="4" t="s">
        <v>4004</v>
      </c>
      <c r="B3220" s="4" t="s">
        <v>24</v>
      </c>
      <c r="C3220" s="4" t="s">
        <v>25</v>
      </c>
      <c r="D3220" s="5">
        <v>46204</v>
      </c>
      <c r="E3220" s="5" t="s">
        <v>115</v>
      </c>
      <c r="F3220" s="5" t="s">
        <v>70</v>
      </c>
      <c r="G3220" s="5" t="s">
        <v>116</v>
      </c>
      <c r="H3220" s="4" t="s">
        <v>219</v>
      </c>
      <c r="I3220" s="4" t="str">
        <f>VLOOKUP(H3220,[1]物料!$A$1:$M$65536,13,0)</f>
        <v>42.00</v>
      </c>
      <c r="J3220" s="4">
        <v>6.5</v>
      </c>
      <c r="K3220" s="4">
        <f t="shared" si="200"/>
        <v>5.49</v>
      </c>
      <c r="L3220" s="4">
        <f t="shared" si="201"/>
        <v>53.99</v>
      </c>
      <c r="M3220" s="6">
        <v>1</v>
      </c>
      <c r="N3220" s="7">
        <v>109.8</v>
      </c>
      <c r="O3220">
        <f t="shared" si="202"/>
        <v>55.81</v>
      </c>
      <c r="P3220" s="1">
        <f t="shared" si="203"/>
        <v>0.508287795992714</v>
      </c>
    </row>
    <row r="3221" ht="20" customHeight="1" spans="1:16">
      <c r="A3221" s="4" t="s">
        <v>4005</v>
      </c>
      <c r="B3221" s="4" t="s">
        <v>17</v>
      </c>
      <c r="C3221" s="4" t="s">
        <v>234</v>
      </c>
      <c r="D3221" s="5">
        <v>46204</v>
      </c>
      <c r="E3221" s="5" t="s">
        <v>3212</v>
      </c>
      <c r="F3221" s="5" t="s">
        <v>39</v>
      </c>
      <c r="G3221" s="5" t="s">
        <v>3213</v>
      </c>
      <c r="H3221" s="4" t="s">
        <v>4006</v>
      </c>
      <c r="I3221" s="4" t="str">
        <f>VLOOKUP(H3221,[1]物料!$A$1:$M$65536,13,0)</f>
        <v>12.00</v>
      </c>
      <c r="J3221" s="4">
        <v>1.9</v>
      </c>
      <c r="K3221" s="4">
        <f t="shared" si="200"/>
        <v>1.49</v>
      </c>
      <c r="L3221" s="4">
        <f t="shared" si="201"/>
        <v>15.39</v>
      </c>
      <c r="M3221" s="6">
        <v>1</v>
      </c>
      <c r="N3221" s="7">
        <v>29.8</v>
      </c>
      <c r="O3221">
        <f t="shared" si="202"/>
        <v>14.41</v>
      </c>
      <c r="P3221" s="1">
        <f t="shared" si="203"/>
        <v>0.483557046979866</v>
      </c>
    </row>
    <row r="3222" ht="20" customHeight="1" spans="1:16">
      <c r="A3222" s="4" t="s">
        <v>4007</v>
      </c>
      <c r="B3222" s="4" t="s">
        <v>24</v>
      </c>
      <c r="C3222" s="4" t="s">
        <v>119</v>
      </c>
      <c r="D3222" s="5">
        <v>46204</v>
      </c>
      <c r="E3222" s="5" t="s">
        <v>115</v>
      </c>
      <c r="F3222" s="5" t="s">
        <v>70</v>
      </c>
      <c r="G3222" s="5" t="s">
        <v>116</v>
      </c>
      <c r="H3222" s="4" t="s">
        <v>412</v>
      </c>
      <c r="I3222" s="4" t="str">
        <f>VLOOKUP(H3222,[1]物料!$A$1:$M$65536,13,0)</f>
        <v>42.00</v>
      </c>
      <c r="J3222" s="4">
        <v>6.5</v>
      </c>
      <c r="K3222" s="4">
        <f t="shared" si="200"/>
        <v>5.19</v>
      </c>
      <c r="L3222" s="4">
        <f t="shared" si="201"/>
        <v>53.69</v>
      </c>
      <c r="M3222" s="6">
        <v>1</v>
      </c>
      <c r="N3222" s="7">
        <v>103.8</v>
      </c>
      <c r="O3222">
        <f t="shared" si="202"/>
        <v>50.11</v>
      </c>
      <c r="P3222" s="1">
        <f t="shared" si="203"/>
        <v>0.482755298651252</v>
      </c>
    </row>
    <row r="3223" ht="20" customHeight="1" spans="1:16">
      <c r="A3223" s="4" t="s">
        <v>4008</v>
      </c>
      <c r="B3223" s="4" t="s">
        <v>24</v>
      </c>
      <c r="C3223" s="4" t="s">
        <v>25</v>
      </c>
      <c r="D3223" s="5">
        <v>46204</v>
      </c>
      <c r="E3223" s="5" t="s">
        <v>83</v>
      </c>
      <c r="F3223" s="5" t="s">
        <v>55</v>
      </c>
      <c r="G3223" s="5" t="s">
        <v>84</v>
      </c>
      <c r="H3223" s="4" t="s">
        <v>88</v>
      </c>
      <c r="I3223" s="4" t="str">
        <f>VLOOKUP(H3223,[1]物料!$A$1:$M$65536,13,0)</f>
        <v>52.00</v>
      </c>
      <c r="J3223" s="4">
        <v>18</v>
      </c>
      <c r="K3223" s="4">
        <f t="shared" si="200"/>
        <v>7.0665</v>
      </c>
      <c r="L3223" s="4">
        <f t="shared" si="201"/>
        <v>77.0665</v>
      </c>
      <c r="M3223" s="6">
        <v>1</v>
      </c>
      <c r="N3223" s="7">
        <v>141.33</v>
      </c>
      <c r="O3223">
        <f t="shared" si="202"/>
        <v>64.2635</v>
      </c>
      <c r="P3223" s="1">
        <f t="shared" si="203"/>
        <v>0.454705299653294</v>
      </c>
    </row>
    <row r="3224" ht="20" customHeight="1" spans="1:16">
      <c r="A3224" s="4" t="s">
        <v>4009</v>
      </c>
      <c r="B3224" s="4" t="s">
        <v>24</v>
      </c>
      <c r="C3224" s="4" t="s">
        <v>59</v>
      </c>
      <c r="D3224" s="5">
        <v>46204</v>
      </c>
      <c r="E3224" s="5" t="s">
        <v>128</v>
      </c>
      <c r="F3224" s="5" t="s">
        <v>55</v>
      </c>
      <c r="G3224" s="5" t="s">
        <v>129</v>
      </c>
      <c r="H3224" s="4" t="s">
        <v>247</v>
      </c>
      <c r="I3224" s="4" t="str">
        <f>VLOOKUP(H3224,[1]物料!$A$1:$M$65536,13,0)</f>
        <v>18.00</v>
      </c>
      <c r="J3224" s="4">
        <v>8</v>
      </c>
      <c r="K3224" s="4">
        <f t="shared" si="200"/>
        <v>2.94</v>
      </c>
      <c r="L3224" s="4">
        <f t="shared" si="201"/>
        <v>28.94</v>
      </c>
      <c r="M3224" s="6">
        <v>1</v>
      </c>
      <c r="N3224" s="7">
        <v>58.8</v>
      </c>
      <c r="O3224">
        <f t="shared" si="202"/>
        <v>29.86</v>
      </c>
      <c r="P3224" s="1">
        <f t="shared" si="203"/>
        <v>0.507823129251701</v>
      </c>
    </row>
    <row r="3225" ht="20" customHeight="1" spans="1:16">
      <c r="A3225" s="4" t="s">
        <v>4010</v>
      </c>
      <c r="B3225" s="4" t="s">
        <v>24</v>
      </c>
      <c r="C3225" s="4" t="s">
        <v>98</v>
      </c>
      <c r="D3225" s="5">
        <v>46204</v>
      </c>
      <c r="E3225" s="5" t="s">
        <v>182</v>
      </c>
      <c r="F3225" s="5" t="s">
        <v>20</v>
      </c>
      <c r="G3225" s="5" t="s">
        <v>183</v>
      </c>
      <c r="H3225" s="4" t="s">
        <v>825</v>
      </c>
      <c r="I3225" s="4" t="str">
        <f>VLOOKUP(H3225,[1]物料!$A$1:$M$65536,13,0)</f>
        <v>22.10</v>
      </c>
      <c r="J3225" s="4">
        <v>6.5</v>
      </c>
      <c r="K3225" s="4">
        <f t="shared" si="200"/>
        <v>3.34</v>
      </c>
      <c r="L3225" s="4">
        <f t="shared" si="201"/>
        <v>31.94</v>
      </c>
      <c r="M3225" s="6">
        <v>1</v>
      </c>
      <c r="N3225" s="7">
        <v>66.8</v>
      </c>
      <c r="O3225">
        <f t="shared" si="202"/>
        <v>34.86</v>
      </c>
      <c r="P3225" s="1">
        <f t="shared" si="203"/>
        <v>0.52185628742515</v>
      </c>
    </row>
    <row r="3226" ht="20" customHeight="1" spans="1:16">
      <c r="A3226" s="4" t="s">
        <v>4011</v>
      </c>
      <c r="B3226" s="4" t="s">
        <v>24</v>
      </c>
      <c r="C3226" s="4" t="s">
        <v>59</v>
      </c>
      <c r="D3226" s="5">
        <v>46204</v>
      </c>
      <c r="E3226" s="5" t="s">
        <v>465</v>
      </c>
      <c r="F3226" s="5" t="s">
        <v>20</v>
      </c>
      <c r="G3226" s="5" t="s">
        <v>466</v>
      </c>
      <c r="H3226" s="4" t="s">
        <v>908</v>
      </c>
      <c r="I3226" s="4" t="str">
        <f>VLOOKUP(H3226,[1]物料!$A$1:$M$65536,13,0)</f>
        <v>33.70</v>
      </c>
      <c r="J3226" s="4">
        <v>7</v>
      </c>
      <c r="K3226" s="4">
        <f t="shared" si="200"/>
        <v>4.69</v>
      </c>
      <c r="L3226" s="4">
        <f t="shared" si="201"/>
        <v>45.39</v>
      </c>
      <c r="M3226" s="6">
        <v>1</v>
      </c>
      <c r="N3226" s="7">
        <v>93.8</v>
      </c>
      <c r="O3226">
        <f t="shared" si="202"/>
        <v>48.41</v>
      </c>
      <c r="P3226" s="1">
        <f t="shared" si="203"/>
        <v>0.516098081023454</v>
      </c>
    </row>
    <row r="3227" ht="20" customHeight="1" spans="1:16">
      <c r="A3227" s="4" t="s">
        <v>4012</v>
      </c>
      <c r="B3227" s="4" t="s">
        <v>17</v>
      </c>
      <c r="C3227" s="4" t="s">
        <v>18</v>
      </c>
      <c r="D3227" s="5">
        <v>46204</v>
      </c>
      <c r="E3227" s="5" t="s">
        <v>291</v>
      </c>
      <c r="F3227" s="5" t="s">
        <v>55</v>
      </c>
      <c r="G3227" s="5" t="s">
        <v>292</v>
      </c>
      <c r="H3227" s="4" t="s">
        <v>378</v>
      </c>
      <c r="I3227" s="4" t="str">
        <f>VLOOKUP(H3227,[1]物料!$A$1:$M$65536,13,0)</f>
        <v>40.00</v>
      </c>
      <c r="J3227" s="4">
        <v>7.2</v>
      </c>
      <c r="K3227" s="4">
        <f t="shared" si="200"/>
        <v>4.913</v>
      </c>
      <c r="L3227" s="4">
        <f t="shared" si="201"/>
        <v>52.113</v>
      </c>
      <c r="M3227" s="6">
        <v>1</v>
      </c>
      <c r="N3227" s="7">
        <v>98.26</v>
      </c>
      <c r="O3227">
        <f t="shared" si="202"/>
        <v>46.147</v>
      </c>
      <c r="P3227" s="1">
        <f t="shared" si="203"/>
        <v>0.469641766741299</v>
      </c>
    </row>
    <row r="3228" ht="20" customHeight="1" spans="1:16">
      <c r="A3228" s="4" t="s">
        <v>4013</v>
      </c>
      <c r="B3228" s="4" t="s">
        <v>24</v>
      </c>
      <c r="C3228" s="4" t="s">
        <v>25</v>
      </c>
      <c r="D3228" s="5">
        <v>46204</v>
      </c>
      <c r="E3228" s="5" t="s">
        <v>128</v>
      </c>
      <c r="F3228" s="5" t="s">
        <v>55</v>
      </c>
      <c r="G3228" s="5" t="s">
        <v>129</v>
      </c>
      <c r="H3228" s="4" t="s">
        <v>247</v>
      </c>
      <c r="I3228" s="4" t="str">
        <f>VLOOKUP(H3228,[1]物料!$A$1:$M$65536,13,0)</f>
        <v>18.00</v>
      </c>
      <c r="J3228" s="4">
        <v>8</v>
      </c>
      <c r="K3228" s="4">
        <f t="shared" si="200"/>
        <v>2.44</v>
      </c>
      <c r="L3228" s="4">
        <f t="shared" si="201"/>
        <v>28.44</v>
      </c>
      <c r="M3228" s="6">
        <v>1</v>
      </c>
      <c r="N3228" s="7">
        <v>48.8</v>
      </c>
      <c r="O3228">
        <f t="shared" si="202"/>
        <v>20.36</v>
      </c>
      <c r="P3228" s="1">
        <f t="shared" si="203"/>
        <v>0.417213114754098</v>
      </c>
    </row>
    <row r="3229" ht="20" customHeight="1" spans="1:16">
      <c r="A3229" s="4" t="s">
        <v>4014</v>
      </c>
      <c r="B3229" s="4" t="s">
        <v>24</v>
      </c>
      <c r="C3229" s="4" t="s">
        <v>74</v>
      </c>
      <c r="D3229" s="5">
        <v>46204</v>
      </c>
      <c r="E3229" s="5" t="s">
        <v>384</v>
      </c>
      <c r="F3229" s="5" t="s">
        <v>20</v>
      </c>
      <c r="G3229" s="5" t="s">
        <v>385</v>
      </c>
      <c r="H3229" s="4" t="s">
        <v>563</v>
      </c>
      <c r="I3229" s="4" t="str">
        <f>VLOOKUP(H3229,[1]物料!$A$1:$M$65536,13,0)</f>
        <v>36.60</v>
      </c>
      <c r="J3229" s="4">
        <v>6.5</v>
      </c>
      <c r="K3229" s="4">
        <f t="shared" si="200"/>
        <v>4.43</v>
      </c>
      <c r="L3229" s="4">
        <f t="shared" si="201"/>
        <v>47.53</v>
      </c>
      <c r="M3229" s="6">
        <v>1</v>
      </c>
      <c r="N3229" s="7">
        <v>88.6</v>
      </c>
      <c r="O3229">
        <f t="shared" si="202"/>
        <v>41.07</v>
      </c>
      <c r="P3229" s="1">
        <f t="shared" si="203"/>
        <v>0.463544018058691</v>
      </c>
    </row>
    <row r="3230" ht="20" customHeight="1" spans="1:16">
      <c r="A3230" s="4" t="s">
        <v>4015</v>
      </c>
      <c r="B3230" s="4" t="s">
        <v>24</v>
      </c>
      <c r="C3230" s="4" t="s">
        <v>59</v>
      </c>
      <c r="D3230" s="5">
        <v>46204</v>
      </c>
      <c r="E3230" s="5" t="s">
        <v>128</v>
      </c>
      <c r="F3230" s="5" t="s">
        <v>55</v>
      </c>
      <c r="G3230" s="5" t="s">
        <v>129</v>
      </c>
      <c r="H3230" s="4" t="s">
        <v>247</v>
      </c>
      <c r="I3230" s="4" t="str">
        <f>VLOOKUP(H3230,[1]物料!$A$1:$M$65536,13,0)</f>
        <v>18.00</v>
      </c>
      <c r="J3230" s="4">
        <v>8</v>
      </c>
      <c r="K3230" s="4">
        <f t="shared" si="200"/>
        <v>2.94</v>
      </c>
      <c r="L3230" s="4">
        <f t="shared" si="201"/>
        <v>28.94</v>
      </c>
      <c r="M3230" s="6">
        <v>1</v>
      </c>
      <c r="N3230" s="7">
        <v>58.8</v>
      </c>
      <c r="O3230">
        <f t="shared" si="202"/>
        <v>29.86</v>
      </c>
      <c r="P3230" s="1">
        <f t="shared" si="203"/>
        <v>0.507823129251701</v>
      </c>
    </row>
    <row r="3231" ht="20" customHeight="1" spans="1:16">
      <c r="A3231" s="4" t="s">
        <v>4016</v>
      </c>
      <c r="B3231" s="4" t="s">
        <v>17</v>
      </c>
      <c r="C3231" s="4" t="s">
        <v>538</v>
      </c>
      <c r="D3231" s="5">
        <v>46204</v>
      </c>
      <c r="E3231" s="5" t="s">
        <v>1575</v>
      </c>
      <c r="F3231" s="5" t="s">
        <v>55</v>
      </c>
      <c r="G3231" s="5" t="s">
        <v>1576</v>
      </c>
      <c r="H3231" s="4" t="s">
        <v>4017</v>
      </c>
      <c r="I3231" s="4" t="str">
        <f>VLOOKUP(H3231,[1]物料!$A$1:$M$65536,13,0)</f>
        <v>14.00</v>
      </c>
      <c r="J3231" s="4">
        <v>4.5</v>
      </c>
      <c r="K3231" s="4">
        <f t="shared" si="200"/>
        <v>2.39</v>
      </c>
      <c r="L3231" s="4">
        <f t="shared" si="201"/>
        <v>20.89</v>
      </c>
      <c r="M3231" s="6">
        <v>1</v>
      </c>
      <c r="N3231" s="7">
        <v>47.8</v>
      </c>
      <c r="O3231">
        <f t="shared" si="202"/>
        <v>26.91</v>
      </c>
      <c r="P3231" s="1">
        <f t="shared" si="203"/>
        <v>0.562970711297071</v>
      </c>
    </row>
    <row r="3232" ht="20" customHeight="1" spans="1:16">
      <c r="A3232" s="4" t="s">
        <v>4018</v>
      </c>
      <c r="B3232" s="4" t="s">
        <v>24</v>
      </c>
      <c r="C3232" s="4" t="s">
        <v>25</v>
      </c>
      <c r="D3232" s="5">
        <v>46204</v>
      </c>
      <c r="E3232" s="5" t="s">
        <v>4019</v>
      </c>
      <c r="F3232" s="5" t="s">
        <v>265</v>
      </c>
      <c r="G3232" s="5" t="s">
        <v>4020</v>
      </c>
      <c r="H3232" s="4" t="s">
        <v>4021</v>
      </c>
      <c r="I3232" s="4" t="str">
        <f>VLOOKUP(H3232,[1]物料!$A$1:$M$65536,13,0)</f>
        <v>14.00</v>
      </c>
      <c r="J3232" s="4">
        <v>7</v>
      </c>
      <c r="K3232" s="4">
        <f t="shared" si="200"/>
        <v>1.655</v>
      </c>
      <c r="L3232" s="4">
        <f t="shared" si="201"/>
        <v>22.655</v>
      </c>
      <c r="M3232" s="6">
        <v>1</v>
      </c>
      <c r="N3232" s="7">
        <v>33.1</v>
      </c>
      <c r="O3232">
        <f t="shared" si="202"/>
        <v>10.445</v>
      </c>
      <c r="P3232" s="1">
        <f t="shared" si="203"/>
        <v>0.315558912386707</v>
      </c>
    </row>
    <row r="3233" ht="20" customHeight="1" spans="1:16">
      <c r="A3233" s="4" t="s">
        <v>4022</v>
      </c>
      <c r="B3233" s="4" t="s">
        <v>17</v>
      </c>
      <c r="C3233" s="4" t="s">
        <v>18</v>
      </c>
      <c r="D3233" s="5">
        <v>46204</v>
      </c>
      <c r="E3233" s="5" t="s">
        <v>83</v>
      </c>
      <c r="F3233" s="5" t="s">
        <v>55</v>
      </c>
      <c r="G3233" s="5" t="s">
        <v>84</v>
      </c>
      <c r="H3233" s="4" t="s">
        <v>147</v>
      </c>
      <c r="I3233" s="4" t="str">
        <f>VLOOKUP(H3233,[1]物料!$A$1:$M$65536,13,0)</f>
        <v>52.00</v>
      </c>
      <c r="J3233" s="4">
        <v>14.5</v>
      </c>
      <c r="K3233" s="4">
        <f t="shared" si="200"/>
        <v>7.8585</v>
      </c>
      <c r="L3233" s="4">
        <f t="shared" si="201"/>
        <v>74.3585</v>
      </c>
      <c r="M3233" s="6">
        <v>1</v>
      </c>
      <c r="N3233" s="7">
        <v>157.17</v>
      </c>
      <c r="O3233">
        <f t="shared" si="202"/>
        <v>82.8115</v>
      </c>
      <c r="P3233" s="1">
        <f t="shared" si="203"/>
        <v>0.526891264236177</v>
      </c>
    </row>
    <row r="3234" ht="20" customHeight="1" spans="1:16">
      <c r="A3234" s="4" t="s">
        <v>4023</v>
      </c>
      <c r="B3234" s="4" t="s">
        <v>17</v>
      </c>
      <c r="C3234" s="4" t="s">
        <v>49</v>
      </c>
      <c r="D3234" s="5">
        <v>46204</v>
      </c>
      <c r="E3234" s="5" t="s">
        <v>101</v>
      </c>
      <c r="F3234" s="5" t="s">
        <v>20</v>
      </c>
      <c r="G3234" s="5" t="s">
        <v>102</v>
      </c>
      <c r="H3234" s="4" t="s">
        <v>857</v>
      </c>
      <c r="I3234" s="4" t="str">
        <f>VLOOKUP(H3234,[1]物料!$A$1:$M$65536,13,0)</f>
        <v>23.30</v>
      </c>
      <c r="J3234" s="4">
        <v>3</v>
      </c>
      <c r="K3234" s="4">
        <f t="shared" si="200"/>
        <v>2.74</v>
      </c>
      <c r="L3234" s="4">
        <f t="shared" si="201"/>
        <v>29.04</v>
      </c>
      <c r="M3234" s="6">
        <v>1</v>
      </c>
      <c r="N3234" s="7">
        <v>54.8</v>
      </c>
      <c r="O3234">
        <f t="shared" si="202"/>
        <v>25.76</v>
      </c>
      <c r="P3234" s="1">
        <f t="shared" si="203"/>
        <v>0.47007299270073</v>
      </c>
    </row>
    <row r="3235" ht="20" customHeight="1" spans="1:16">
      <c r="A3235" s="4" t="s">
        <v>4024</v>
      </c>
      <c r="B3235" s="4" t="s">
        <v>17</v>
      </c>
      <c r="C3235" s="4" t="s">
        <v>18</v>
      </c>
      <c r="D3235" s="5">
        <v>46204</v>
      </c>
      <c r="E3235" s="5" t="s">
        <v>83</v>
      </c>
      <c r="F3235" s="5" t="s">
        <v>55</v>
      </c>
      <c r="G3235" s="5" t="s">
        <v>84</v>
      </c>
      <c r="H3235" s="4" t="s">
        <v>173</v>
      </c>
      <c r="I3235" s="4" t="str">
        <f>VLOOKUP(H3235,[1]物料!$A$1:$M$65536,13,0)</f>
        <v>52.00</v>
      </c>
      <c r="J3235" s="4">
        <v>14.5</v>
      </c>
      <c r="K3235" s="4">
        <f t="shared" si="200"/>
        <v>8.272</v>
      </c>
      <c r="L3235" s="4">
        <f t="shared" si="201"/>
        <v>74.772</v>
      </c>
      <c r="M3235" s="6">
        <v>1</v>
      </c>
      <c r="N3235" s="7">
        <v>165.44</v>
      </c>
      <c r="O3235">
        <f t="shared" si="202"/>
        <v>90.668</v>
      </c>
      <c r="P3235" s="1">
        <f t="shared" si="203"/>
        <v>0.548041586073501</v>
      </c>
    </row>
    <row r="3236" ht="20" customHeight="1" spans="1:16">
      <c r="A3236" s="4" t="s">
        <v>4025</v>
      </c>
      <c r="B3236" s="4" t="s">
        <v>24</v>
      </c>
      <c r="C3236" s="4" t="s">
        <v>59</v>
      </c>
      <c r="D3236" s="5">
        <v>46204</v>
      </c>
      <c r="E3236" s="5" t="s">
        <v>622</v>
      </c>
      <c r="F3236" s="5" t="s">
        <v>20</v>
      </c>
      <c r="G3236" s="5" t="s">
        <v>623</v>
      </c>
      <c r="H3236" s="4" t="s">
        <v>779</v>
      </c>
      <c r="I3236" s="4" t="str">
        <f>VLOOKUP(H3236,[1]物料!$A$1:$M$65536,13,0)</f>
        <v>53.70</v>
      </c>
      <c r="J3236" s="4">
        <v>7</v>
      </c>
      <c r="K3236" s="4">
        <f t="shared" si="200"/>
        <v>7.54</v>
      </c>
      <c r="L3236" s="4">
        <f t="shared" si="201"/>
        <v>68.24</v>
      </c>
      <c r="M3236" s="6">
        <v>1</v>
      </c>
      <c r="N3236" s="7">
        <v>150.8</v>
      </c>
      <c r="O3236">
        <f t="shared" si="202"/>
        <v>82.56</v>
      </c>
      <c r="P3236" s="1">
        <f t="shared" si="203"/>
        <v>0.547480106100796</v>
      </c>
    </row>
    <row r="3237" ht="20" customHeight="1" spans="1:16">
      <c r="A3237" s="4" t="s">
        <v>4026</v>
      </c>
      <c r="B3237" s="4" t="s">
        <v>24</v>
      </c>
      <c r="C3237" s="4" t="s">
        <v>119</v>
      </c>
      <c r="D3237" s="5">
        <v>46204</v>
      </c>
      <c r="E3237" s="5" t="s">
        <v>83</v>
      </c>
      <c r="F3237" s="5" t="s">
        <v>55</v>
      </c>
      <c r="G3237" s="5" t="s">
        <v>84</v>
      </c>
      <c r="H3237" s="4" t="s">
        <v>88</v>
      </c>
      <c r="I3237" s="4" t="str">
        <f>VLOOKUP(H3237,[1]物料!$A$1:$M$65536,13,0)</f>
        <v>52.00</v>
      </c>
      <c r="J3237" s="4">
        <v>18</v>
      </c>
      <c r="K3237" s="4">
        <f t="shared" si="200"/>
        <v>6.94</v>
      </c>
      <c r="L3237" s="4">
        <f t="shared" si="201"/>
        <v>76.94</v>
      </c>
      <c r="M3237" s="6">
        <v>1</v>
      </c>
      <c r="N3237" s="7">
        <v>138.8</v>
      </c>
      <c r="O3237">
        <f t="shared" si="202"/>
        <v>61.86</v>
      </c>
      <c r="P3237" s="1">
        <f t="shared" si="203"/>
        <v>0.445677233429395</v>
      </c>
    </row>
    <row r="3238" ht="20" customHeight="1" spans="1:16">
      <c r="A3238" s="4" t="s">
        <v>4027</v>
      </c>
      <c r="B3238" s="4" t="s">
        <v>24</v>
      </c>
      <c r="C3238" s="4" t="s">
        <v>25</v>
      </c>
      <c r="D3238" s="5">
        <v>46204</v>
      </c>
      <c r="E3238" s="5" t="s">
        <v>317</v>
      </c>
      <c r="F3238" s="5" t="s">
        <v>55</v>
      </c>
      <c r="G3238" s="5" t="s">
        <v>318</v>
      </c>
      <c r="H3238" s="4" t="s">
        <v>2790</v>
      </c>
      <c r="I3238" s="4" t="str">
        <f>VLOOKUP(H3238,[1]物料!$A$1:$M$65536,13,0)</f>
        <v>41.00</v>
      </c>
      <c r="J3238" s="4">
        <v>10.7</v>
      </c>
      <c r="K3238" s="4">
        <f t="shared" si="200"/>
        <v>6.44</v>
      </c>
      <c r="L3238" s="4">
        <f t="shared" si="201"/>
        <v>58.14</v>
      </c>
      <c r="M3238" s="6">
        <v>1</v>
      </c>
      <c r="N3238" s="7">
        <v>128.8</v>
      </c>
      <c r="O3238">
        <f t="shared" si="202"/>
        <v>70.66</v>
      </c>
      <c r="P3238" s="1">
        <f t="shared" si="203"/>
        <v>0.54860248447205</v>
      </c>
    </row>
    <row r="3239" ht="20" customHeight="1" spans="1:16">
      <c r="A3239" s="4" t="s">
        <v>4028</v>
      </c>
      <c r="B3239" s="4" t="s">
        <v>17</v>
      </c>
      <c r="C3239" s="4" t="s">
        <v>18</v>
      </c>
      <c r="D3239" s="5">
        <v>46204</v>
      </c>
      <c r="E3239" s="5" t="s">
        <v>1839</v>
      </c>
      <c r="F3239" s="5" t="s">
        <v>20</v>
      </c>
      <c r="G3239" s="5" t="s">
        <v>1840</v>
      </c>
      <c r="H3239" s="4" t="s">
        <v>4029</v>
      </c>
      <c r="I3239" s="4" t="str">
        <f>VLOOKUP(H3239,[1]物料!$A$1:$M$65536,13,0)</f>
        <v>45.20</v>
      </c>
      <c r="J3239" s="4">
        <v>3.5</v>
      </c>
      <c r="K3239" s="4">
        <f t="shared" si="200"/>
        <v>5.643</v>
      </c>
      <c r="L3239" s="4">
        <f t="shared" si="201"/>
        <v>54.343</v>
      </c>
      <c r="M3239" s="6">
        <v>1</v>
      </c>
      <c r="N3239" s="7">
        <v>112.86</v>
      </c>
      <c r="O3239">
        <f t="shared" si="202"/>
        <v>58.517</v>
      </c>
      <c r="P3239" s="1">
        <f t="shared" si="203"/>
        <v>0.51849193691299</v>
      </c>
    </row>
    <row r="3240" ht="20" customHeight="1" spans="1:16">
      <c r="A3240" s="4" t="s">
        <v>4030</v>
      </c>
      <c r="B3240" s="4" t="s">
        <v>24</v>
      </c>
      <c r="C3240" s="4" t="s">
        <v>25</v>
      </c>
      <c r="D3240" s="5">
        <v>46204</v>
      </c>
      <c r="E3240" s="5" t="s">
        <v>83</v>
      </c>
      <c r="F3240" s="5" t="s">
        <v>55</v>
      </c>
      <c r="G3240" s="5" t="s">
        <v>84</v>
      </c>
      <c r="H3240" s="4" t="s">
        <v>88</v>
      </c>
      <c r="I3240" s="4" t="str">
        <f>VLOOKUP(H3240,[1]物料!$A$1:$M$65536,13,0)</f>
        <v>52.00</v>
      </c>
      <c r="J3240" s="4">
        <v>18</v>
      </c>
      <c r="K3240" s="4">
        <f t="shared" si="200"/>
        <v>7.0665</v>
      </c>
      <c r="L3240" s="4">
        <f t="shared" si="201"/>
        <v>77.0665</v>
      </c>
      <c r="M3240" s="6">
        <v>1</v>
      </c>
      <c r="N3240" s="7">
        <v>141.33</v>
      </c>
      <c r="O3240">
        <f t="shared" si="202"/>
        <v>64.2635</v>
      </c>
      <c r="P3240" s="1">
        <f t="shared" si="203"/>
        <v>0.454705299653294</v>
      </c>
    </row>
    <row r="3241" ht="20" customHeight="1" spans="1:16">
      <c r="A3241" s="4" t="s">
        <v>4031</v>
      </c>
      <c r="B3241" s="4" t="s">
        <v>24</v>
      </c>
      <c r="C3241" s="4" t="s">
        <v>119</v>
      </c>
      <c r="D3241" s="5">
        <v>46204</v>
      </c>
      <c r="E3241" s="5" t="s">
        <v>115</v>
      </c>
      <c r="F3241" s="5" t="s">
        <v>70</v>
      </c>
      <c r="G3241" s="5" t="s">
        <v>116</v>
      </c>
      <c r="H3241" s="4" t="s">
        <v>219</v>
      </c>
      <c r="I3241" s="4" t="str">
        <f>VLOOKUP(H3241,[1]物料!$A$1:$M$65536,13,0)</f>
        <v>42.00</v>
      </c>
      <c r="J3241" s="4">
        <v>6.5</v>
      </c>
      <c r="K3241" s="4">
        <f t="shared" si="200"/>
        <v>5.49</v>
      </c>
      <c r="L3241" s="4">
        <f t="shared" si="201"/>
        <v>53.99</v>
      </c>
      <c r="M3241" s="6">
        <v>1</v>
      </c>
      <c r="N3241" s="7">
        <v>109.8</v>
      </c>
      <c r="O3241">
        <f t="shared" si="202"/>
        <v>55.81</v>
      </c>
      <c r="P3241" s="1">
        <f t="shared" si="203"/>
        <v>0.508287795992714</v>
      </c>
    </row>
    <row r="3242" ht="20" customHeight="1" spans="1:16">
      <c r="A3242" s="4" t="s">
        <v>4032</v>
      </c>
      <c r="B3242" s="4" t="s">
        <v>17</v>
      </c>
      <c r="C3242" s="4" t="s">
        <v>18</v>
      </c>
      <c r="D3242" s="5">
        <v>46204</v>
      </c>
      <c r="E3242" s="5" t="s">
        <v>286</v>
      </c>
      <c r="F3242" s="5" t="s">
        <v>55</v>
      </c>
      <c r="G3242" s="5" t="s">
        <v>287</v>
      </c>
      <c r="H3242" s="4" t="s">
        <v>2965</v>
      </c>
      <c r="I3242" s="4" t="str">
        <f>VLOOKUP(H3242,[1]物料!$A$1:$M$65536,13,0)</f>
        <v>40.00</v>
      </c>
      <c r="J3242" s="4">
        <v>7.2</v>
      </c>
      <c r="K3242" s="4">
        <f t="shared" si="200"/>
        <v>5.54</v>
      </c>
      <c r="L3242" s="4">
        <f t="shared" si="201"/>
        <v>52.74</v>
      </c>
      <c r="M3242" s="6">
        <v>1</v>
      </c>
      <c r="N3242" s="7">
        <v>110.8</v>
      </c>
      <c r="O3242">
        <f t="shared" si="202"/>
        <v>58.06</v>
      </c>
      <c r="P3242" s="1">
        <f t="shared" si="203"/>
        <v>0.524007220216607</v>
      </c>
    </row>
    <row r="3243" ht="20" customHeight="1" spans="1:16">
      <c r="A3243" s="4" t="s">
        <v>4033</v>
      </c>
      <c r="B3243" s="4" t="s">
        <v>24</v>
      </c>
      <c r="C3243" s="4" t="s">
        <v>44</v>
      </c>
      <c r="D3243" s="5">
        <v>46204</v>
      </c>
      <c r="E3243" s="5" t="s">
        <v>186</v>
      </c>
      <c r="F3243" s="5" t="s">
        <v>55</v>
      </c>
      <c r="G3243" s="5" t="s">
        <v>187</v>
      </c>
      <c r="H3243" s="4" t="s">
        <v>188</v>
      </c>
      <c r="I3243" s="4" t="str">
        <f>VLOOKUP(H3243,[1]物料!$A$1:$M$65536,13,0)</f>
        <v>48.00</v>
      </c>
      <c r="J3243" s="4">
        <v>10.7</v>
      </c>
      <c r="K3243" s="4">
        <f t="shared" si="200"/>
        <v>6.1</v>
      </c>
      <c r="L3243" s="4">
        <f t="shared" si="201"/>
        <v>64.8</v>
      </c>
      <c r="M3243" s="6">
        <v>1</v>
      </c>
      <c r="N3243" s="7">
        <v>122</v>
      </c>
      <c r="O3243">
        <f t="shared" si="202"/>
        <v>57.2</v>
      </c>
      <c r="P3243" s="1">
        <f t="shared" si="203"/>
        <v>0.468852459016393</v>
      </c>
    </row>
    <row r="3244" ht="20" customHeight="1" spans="1:16">
      <c r="A3244" s="4" t="s">
        <v>4034</v>
      </c>
      <c r="B3244" s="4" t="s">
        <v>17</v>
      </c>
      <c r="C3244" s="4" t="s">
        <v>18</v>
      </c>
      <c r="D3244" s="5">
        <v>46204</v>
      </c>
      <c r="E3244" s="5" t="s">
        <v>297</v>
      </c>
      <c r="F3244" s="5" t="s">
        <v>20</v>
      </c>
      <c r="G3244" s="5" t="s">
        <v>298</v>
      </c>
      <c r="H3244" s="4" t="s">
        <v>1422</v>
      </c>
      <c r="I3244" s="4" t="str">
        <f>VLOOKUP(H3244,[1]物料!$A$1:$M$65536,13,0)</f>
        <v>21.10</v>
      </c>
      <c r="J3244" s="4">
        <v>3</v>
      </c>
      <c r="K3244" s="4">
        <f t="shared" si="200"/>
        <v>2.813</v>
      </c>
      <c r="L3244" s="4">
        <f t="shared" si="201"/>
        <v>26.913</v>
      </c>
      <c r="M3244" s="6">
        <v>1</v>
      </c>
      <c r="N3244" s="7">
        <v>56.26</v>
      </c>
      <c r="O3244">
        <f t="shared" si="202"/>
        <v>29.347</v>
      </c>
      <c r="P3244" s="1">
        <f t="shared" si="203"/>
        <v>0.521631709918237</v>
      </c>
    </row>
    <row r="3245" ht="20" customHeight="1" spans="1:16">
      <c r="A3245" s="4" t="s">
        <v>4035</v>
      </c>
      <c r="B3245" s="4" t="s">
        <v>24</v>
      </c>
      <c r="C3245" s="4" t="s">
        <v>119</v>
      </c>
      <c r="D3245" s="5">
        <v>46204</v>
      </c>
      <c r="E3245" s="5" t="s">
        <v>83</v>
      </c>
      <c r="F3245" s="5" t="s">
        <v>55</v>
      </c>
      <c r="G3245" s="5" t="s">
        <v>84</v>
      </c>
      <c r="H3245" s="4" t="s">
        <v>138</v>
      </c>
      <c r="I3245" s="4" t="str">
        <f>VLOOKUP(H3245,[1]物料!$A$1:$M$65536,13,0)</f>
        <v>52.00</v>
      </c>
      <c r="J3245" s="4">
        <v>18</v>
      </c>
      <c r="K3245" s="4">
        <f t="shared" si="200"/>
        <v>6.5225</v>
      </c>
      <c r="L3245" s="4">
        <f t="shared" si="201"/>
        <v>76.5225</v>
      </c>
      <c r="M3245" s="6">
        <v>1</v>
      </c>
      <c r="N3245" s="7">
        <v>130.45</v>
      </c>
      <c r="O3245">
        <f t="shared" si="202"/>
        <v>53.9275</v>
      </c>
      <c r="P3245" s="1">
        <f t="shared" si="203"/>
        <v>0.413395937140667</v>
      </c>
    </row>
    <row r="3246" ht="20" customHeight="1" spans="1:16">
      <c r="A3246" s="4" t="s">
        <v>4036</v>
      </c>
      <c r="B3246" s="4" t="s">
        <v>17</v>
      </c>
      <c r="C3246" s="4" t="s">
        <v>49</v>
      </c>
      <c r="D3246" s="5">
        <v>46204</v>
      </c>
      <c r="E3246" s="5" t="s">
        <v>94</v>
      </c>
      <c r="F3246" s="5" t="s">
        <v>55</v>
      </c>
      <c r="G3246" s="5" t="s">
        <v>95</v>
      </c>
      <c r="H3246" s="4" t="s">
        <v>240</v>
      </c>
      <c r="I3246" s="4" t="str">
        <f>VLOOKUP(H3246,[1]物料!$A$1:$M$65536,13,0)</f>
        <v>30.00</v>
      </c>
      <c r="J3246" s="4">
        <v>7.2</v>
      </c>
      <c r="K3246" s="4">
        <f t="shared" si="200"/>
        <v>4.41</v>
      </c>
      <c r="L3246" s="4">
        <f t="shared" si="201"/>
        <v>41.61</v>
      </c>
      <c r="M3246" s="6">
        <v>1</v>
      </c>
      <c r="N3246" s="7">
        <v>88.2</v>
      </c>
      <c r="O3246">
        <f t="shared" si="202"/>
        <v>46.59</v>
      </c>
      <c r="P3246" s="1">
        <f t="shared" si="203"/>
        <v>0.528231292517007</v>
      </c>
    </row>
    <row r="3247" ht="20" customHeight="1" spans="1:16">
      <c r="A3247" s="4" t="s">
        <v>4037</v>
      </c>
      <c r="B3247" s="4" t="s">
        <v>24</v>
      </c>
      <c r="C3247" s="4" t="s">
        <v>87</v>
      </c>
      <c r="D3247" s="5">
        <v>46204</v>
      </c>
      <c r="E3247" s="5" t="s">
        <v>26</v>
      </c>
      <c r="F3247" s="5" t="s">
        <v>20</v>
      </c>
      <c r="G3247" s="5" t="s">
        <v>27</v>
      </c>
      <c r="H3247" s="4" t="s">
        <v>29</v>
      </c>
      <c r="I3247" s="4" t="str">
        <f>VLOOKUP(H3247,[1]物料!$A$1:$M$65536,13,0)</f>
        <v>115.60</v>
      </c>
      <c r="J3247" s="4">
        <v>13.5</v>
      </c>
      <c r="K3247" s="4">
        <f t="shared" si="200"/>
        <v>13.4</v>
      </c>
      <c r="L3247" s="4">
        <f t="shared" si="201"/>
        <v>142.5</v>
      </c>
      <c r="M3247" s="6">
        <v>1</v>
      </c>
      <c r="N3247" s="7">
        <v>268</v>
      </c>
      <c r="O3247">
        <f t="shared" si="202"/>
        <v>125.5</v>
      </c>
      <c r="P3247" s="1">
        <f t="shared" si="203"/>
        <v>0.468283582089552</v>
      </c>
    </row>
    <row r="3248" ht="20" customHeight="1" spans="1:16">
      <c r="A3248" s="4" t="s">
        <v>4038</v>
      </c>
      <c r="B3248" s="4" t="s">
        <v>17</v>
      </c>
      <c r="C3248" s="4" t="s">
        <v>167</v>
      </c>
      <c r="D3248" s="5">
        <v>46204</v>
      </c>
      <c r="E3248" s="5" t="s">
        <v>54</v>
      </c>
      <c r="F3248" s="5" t="s">
        <v>55</v>
      </c>
      <c r="G3248" s="5" t="s">
        <v>56</v>
      </c>
      <c r="H3248" s="4" t="s">
        <v>1184</v>
      </c>
      <c r="I3248" s="4" t="str">
        <f>VLOOKUP(H3248,[1]物料!$A$1:$M$65536,13,0)</f>
        <v>12.00</v>
      </c>
      <c r="J3248" s="4">
        <v>4.5</v>
      </c>
      <c r="K3248" s="4">
        <f t="shared" si="200"/>
        <v>1.99</v>
      </c>
      <c r="L3248" s="4">
        <f t="shared" si="201"/>
        <v>18.49</v>
      </c>
      <c r="M3248" s="6">
        <v>1</v>
      </c>
      <c r="N3248" s="7">
        <v>39.8</v>
      </c>
      <c r="O3248">
        <f t="shared" si="202"/>
        <v>21.31</v>
      </c>
      <c r="P3248" s="1">
        <f t="shared" si="203"/>
        <v>0.535427135678392</v>
      </c>
    </row>
    <row r="3249" ht="20" customHeight="1" spans="1:16">
      <c r="A3249" s="4" t="s">
        <v>4039</v>
      </c>
      <c r="B3249" s="4" t="s">
        <v>24</v>
      </c>
      <c r="C3249" s="4" t="s">
        <v>44</v>
      </c>
      <c r="D3249" s="5">
        <v>46204</v>
      </c>
      <c r="E3249" s="5" t="s">
        <v>128</v>
      </c>
      <c r="F3249" s="5" t="s">
        <v>55</v>
      </c>
      <c r="G3249" s="5" t="s">
        <v>129</v>
      </c>
      <c r="H3249" s="4" t="s">
        <v>247</v>
      </c>
      <c r="I3249" s="4" t="str">
        <f>VLOOKUP(H3249,[1]物料!$A$1:$M$65536,13,0)</f>
        <v>18.00</v>
      </c>
      <c r="J3249" s="4">
        <v>8</v>
      </c>
      <c r="K3249" s="4">
        <f t="shared" si="200"/>
        <v>2.94</v>
      </c>
      <c r="L3249" s="4">
        <f t="shared" si="201"/>
        <v>28.94</v>
      </c>
      <c r="M3249" s="6">
        <v>1</v>
      </c>
      <c r="N3249" s="7">
        <v>58.8</v>
      </c>
      <c r="O3249">
        <f t="shared" si="202"/>
        <v>29.86</v>
      </c>
      <c r="P3249" s="1">
        <f t="shared" si="203"/>
        <v>0.507823129251701</v>
      </c>
    </row>
    <row r="3250" ht="20" customHeight="1" spans="1:16">
      <c r="A3250" s="4" t="s">
        <v>4040</v>
      </c>
      <c r="B3250" s="4" t="s">
        <v>24</v>
      </c>
      <c r="C3250" s="4" t="s">
        <v>59</v>
      </c>
      <c r="D3250" s="5">
        <v>46204</v>
      </c>
      <c r="E3250" s="5" t="s">
        <v>128</v>
      </c>
      <c r="F3250" s="5" t="s">
        <v>55</v>
      </c>
      <c r="G3250" s="5" t="s">
        <v>129</v>
      </c>
      <c r="H3250" s="4" t="s">
        <v>247</v>
      </c>
      <c r="I3250" s="4" t="str">
        <f>VLOOKUP(H3250,[1]物料!$A$1:$M$65536,13,0)</f>
        <v>18.00</v>
      </c>
      <c r="J3250" s="4">
        <v>8</v>
      </c>
      <c r="K3250" s="4">
        <f t="shared" si="200"/>
        <v>2.94</v>
      </c>
      <c r="L3250" s="4">
        <f t="shared" si="201"/>
        <v>28.94</v>
      </c>
      <c r="M3250" s="6">
        <v>1</v>
      </c>
      <c r="N3250" s="7">
        <v>58.8</v>
      </c>
      <c r="O3250">
        <f t="shared" si="202"/>
        <v>29.86</v>
      </c>
      <c r="P3250" s="1">
        <f t="shared" si="203"/>
        <v>0.507823129251701</v>
      </c>
    </row>
    <row r="3251" ht="20" customHeight="1" spans="1:16">
      <c r="A3251" s="4" t="s">
        <v>4041</v>
      </c>
      <c r="B3251" s="4" t="s">
        <v>17</v>
      </c>
      <c r="C3251" s="4" t="s">
        <v>18</v>
      </c>
      <c r="D3251" s="5">
        <v>46204</v>
      </c>
      <c r="E3251" s="5" t="s">
        <v>584</v>
      </c>
      <c r="F3251" s="5" t="s">
        <v>61</v>
      </c>
      <c r="G3251" s="5" t="s">
        <v>585</v>
      </c>
      <c r="H3251" s="4" t="s">
        <v>594</v>
      </c>
      <c r="I3251" s="4" t="str">
        <f>VLOOKUP(H3251,[1]物料!$A$1:$M$65536,13,0)</f>
        <v>94.40</v>
      </c>
      <c r="J3251" s="4">
        <v>8</v>
      </c>
      <c r="K3251" s="4">
        <f t="shared" si="200"/>
        <v>10.6305</v>
      </c>
      <c r="L3251" s="4">
        <f t="shared" si="201"/>
        <v>113.0305</v>
      </c>
      <c r="M3251" s="6">
        <v>1</v>
      </c>
      <c r="N3251" s="7">
        <v>212.61</v>
      </c>
      <c r="O3251">
        <f t="shared" si="202"/>
        <v>99.5795</v>
      </c>
      <c r="P3251" s="1">
        <f t="shared" si="203"/>
        <v>0.468366962983867</v>
      </c>
    </row>
    <row r="3252" ht="20" customHeight="1" spans="1:16">
      <c r="A3252" s="4" t="s">
        <v>4042</v>
      </c>
      <c r="B3252" s="4" t="s">
        <v>17</v>
      </c>
      <c r="C3252" s="4" t="s">
        <v>49</v>
      </c>
      <c r="D3252" s="5">
        <v>46204</v>
      </c>
      <c r="E3252" s="5" t="s">
        <v>101</v>
      </c>
      <c r="F3252" s="5" t="s">
        <v>20</v>
      </c>
      <c r="G3252" s="5" t="s">
        <v>102</v>
      </c>
      <c r="H3252" s="4" t="s">
        <v>3400</v>
      </c>
      <c r="I3252" s="4" t="str">
        <f>VLOOKUP(H3252,[1]物料!$A$1:$M$65536,13,0)</f>
        <v>23.30</v>
      </c>
      <c r="J3252" s="4">
        <v>3</v>
      </c>
      <c r="K3252" s="4">
        <f t="shared" si="200"/>
        <v>2.74</v>
      </c>
      <c r="L3252" s="4">
        <f t="shared" si="201"/>
        <v>29.04</v>
      </c>
      <c r="M3252" s="6">
        <v>1</v>
      </c>
      <c r="N3252" s="7">
        <v>54.8</v>
      </c>
      <c r="O3252">
        <f t="shared" si="202"/>
        <v>25.76</v>
      </c>
      <c r="P3252" s="1">
        <f t="shared" si="203"/>
        <v>0.47007299270073</v>
      </c>
    </row>
    <row r="3253" ht="20" customHeight="1" spans="1:16">
      <c r="A3253" s="4" t="s">
        <v>4043</v>
      </c>
      <c r="B3253" s="4" t="s">
        <v>24</v>
      </c>
      <c r="C3253" s="4" t="s">
        <v>803</v>
      </c>
      <c r="D3253" s="5">
        <v>46204</v>
      </c>
      <c r="E3253" s="5" t="s">
        <v>2525</v>
      </c>
      <c r="F3253" s="5" t="s">
        <v>770</v>
      </c>
      <c r="G3253" s="5" t="s">
        <v>2526</v>
      </c>
      <c r="H3253" s="4" t="s">
        <v>4044</v>
      </c>
      <c r="I3253" s="4" t="str">
        <f>VLOOKUP(H3253,[1]物料!$A$1:$M$65536,13,0)</f>
        <v>17.50</v>
      </c>
      <c r="J3253" s="4">
        <v>6.3</v>
      </c>
      <c r="K3253" s="4">
        <f t="shared" si="200"/>
        <v>2.03</v>
      </c>
      <c r="L3253" s="4">
        <f t="shared" si="201"/>
        <v>25.83</v>
      </c>
      <c r="M3253" s="6">
        <v>1</v>
      </c>
      <c r="N3253" s="7">
        <v>40.6</v>
      </c>
      <c r="O3253">
        <f t="shared" si="202"/>
        <v>14.77</v>
      </c>
      <c r="P3253" s="1">
        <f t="shared" si="203"/>
        <v>0.363793103448276</v>
      </c>
    </row>
    <row r="3254" ht="20" customHeight="1" spans="1:16">
      <c r="A3254" s="4" t="s">
        <v>4045</v>
      </c>
      <c r="B3254" s="4" t="s">
        <v>24</v>
      </c>
      <c r="C3254" s="4" t="s">
        <v>119</v>
      </c>
      <c r="D3254" s="5">
        <v>46204</v>
      </c>
      <c r="E3254" s="5" t="s">
        <v>508</v>
      </c>
      <c r="F3254" s="5" t="s">
        <v>70</v>
      </c>
      <c r="G3254" s="5" t="s">
        <v>509</v>
      </c>
      <c r="H3254" s="4" t="s">
        <v>3968</v>
      </c>
      <c r="I3254" s="4" t="str">
        <f>VLOOKUP(H3254,[1]物料!$A$1:$M$65536,13,0)</f>
        <v>20.50</v>
      </c>
      <c r="J3254" s="4">
        <v>6.5</v>
      </c>
      <c r="K3254" s="4">
        <f t="shared" si="200"/>
        <v>2.99</v>
      </c>
      <c r="L3254" s="4">
        <f t="shared" si="201"/>
        <v>29.99</v>
      </c>
      <c r="M3254" s="6">
        <v>1</v>
      </c>
      <c r="N3254" s="7">
        <v>59.8</v>
      </c>
      <c r="O3254">
        <f t="shared" si="202"/>
        <v>29.81</v>
      </c>
      <c r="P3254" s="1">
        <f t="shared" si="203"/>
        <v>0.498494983277592</v>
      </c>
    </row>
    <row r="3255" ht="20" customHeight="1" spans="1:16">
      <c r="A3255" s="4" t="s">
        <v>4046</v>
      </c>
      <c r="B3255" s="4" t="s">
        <v>17</v>
      </c>
      <c r="C3255" s="4" t="s">
        <v>18</v>
      </c>
      <c r="D3255" s="5">
        <v>46204</v>
      </c>
      <c r="E3255" s="5" t="s">
        <v>79</v>
      </c>
      <c r="F3255" s="5" t="s">
        <v>20</v>
      </c>
      <c r="G3255" s="5" t="s">
        <v>80</v>
      </c>
      <c r="H3255" s="4" t="s">
        <v>251</v>
      </c>
      <c r="I3255" s="4" t="str">
        <f>VLOOKUP(H3255,[1]物料!$A$1:$M$65536,13,0)</f>
        <v>40.70</v>
      </c>
      <c r="J3255" s="4">
        <v>3.5</v>
      </c>
      <c r="K3255" s="4">
        <f t="shared" si="200"/>
        <v>4.99</v>
      </c>
      <c r="L3255" s="4">
        <f t="shared" si="201"/>
        <v>49.19</v>
      </c>
      <c r="M3255" s="6">
        <v>1</v>
      </c>
      <c r="N3255" s="7">
        <v>99.8</v>
      </c>
      <c r="O3255">
        <f t="shared" si="202"/>
        <v>50.61</v>
      </c>
      <c r="P3255" s="1">
        <f t="shared" si="203"/>
        <v>0.507114228456914</v>
      </c>
    </row>
    <row r="3256" ht="20" customHeight="1" spans="1:16">
      <c r="A3256" s="4" t="s">
        <v>4047</v>
      </c>
      <c r="B3256" s="4" t="s">
        <v>17</v>
      </c>
      <c r="C3256" s="4" t="s">
        <v>18</v>
      </c>
      <c r="D3256" s="5">
        <v>46204</v>
      </c>
      <c r="E3256" s="5" t="s">
        <v>182</v>
      </c>
      <c r="F3256" s="5" t="s">
        <v>20</v>
      </c>
      <c r="G3256" s="5" t="s">
        <v>183</v>
      </c>
      <c r="H3256" s="4" t="s">
        <v>229</v>
      </c>
      <c r="I3256" s="4" t="str">
        <f>VLOOKUP(H3256,[1]物料!$A$1:$M$65536,13,0)</f>
        <v>22.10</v>
      </c>
      <c r="J3256" s="4">
        <v>3</v>
      </c>
      <c r="K3256" s="4">
        <f t="shared" si="200"/>
        <v>2.6535</v>
      </c>
      <c r="L3256" s="4">
        <f t="shared" si="201"/>
        <v>27.7535</v>
      </c>
      <c r="M3256" s="6">
        <v>1</v>
      </c>
      <c r="N3256" s="7">
        <v>53.07</v>
      </c>
      <c r="O3256">
        <f t="shared" si="202"/>
        <v>25.3165</v>
      </c>
      <c r="P3256" s="1">
        <f t="shared" si="203"/>
        <v>0.47703975880912</v>
      </c>
    </row>
    <row r="3257" ht="20" customHeight="1" spans="1:16">
      <c r="A3257" s="4" t="s">
        <v>4048</v>
      </c>
      <c r="B3257" s="4" t="s">
        <v>17</v>
      </c>
      <c r="C3257" s="4" t="s">
        <v>113</v>
      </c>
      <c r="D3257" s="5">
        <v>46204</v>
      </c>
      <c r="E3257" s="5" t="s">
        <v>278</v>
      </c>
      <c r="F3257" s="5" t="s">
        <v>55</v>
      </c>
      <c r="G3257" s="5" t="s">
        <v>279</v>
      </c>
      <c r="H3257" s="4" t="s">
        <v>280</v>
      </c>
      <c r="I3257" s="4" t="str">
        <f>VLOOKUP(H3257,[1]物料!$A$1:$M$65536,13,0)</f>
        <v>20.00</v>
      </c>
      <c r="J3257" s="4">
        <v>4.5</v>
      </c>
      <c r="K3257" s="4">
        <f t="shared" si="200"/>
        <v>2.99</v>
      </c>
      <c r="L3257" s="4">
        <f t="shared" si="201"/>
        <v>27.49</v>
      </c>
      <c r="M3257" s="6">
        <v>1</v>
      </c>
      <c r="N3257" s="7">
        <v>59.8</v>
      </c>
      <c r="O3257">
        <f t="shared" si="202"/>
        <v>32.31</v>
      </c>
      <c r="P3257" s="1">
        <f t="shared" si="203"/>
        <v>0.540301003344482</v>
      </c>
    </row>
    <row r="3258" ht="20" customHeight="1" spans="1:16">
      <c r="A3258" s="4" t="s">
        <v>4049</v>
      </c>
      <c r="B3258" s="4" t="s">
        <v>17</v>
      </c>
      <c r="C3258" s="4" t="s">
        <v>113</v>
      </c>
      <c r="D3258" s="5">
        <v>46204</v>
      </c>
      <c r="E3258" s="5" t="s">
        <v>54</v>
      </c>
      <c r="F3258" s="5" t="s">
        <v>55</v>
      </c>
      <c r="G3258" s="5" t="s">
        <v>56</v>
      </c>
      <c r="H3258" s="4" t="s">
        <v>4050</v>
      </c>
      <c r="I3258" s="4" t="str">
        <f>VLOOKUP(H3258,[1]物料!$A$1:$M$65536,13,0)</f>
        <v>12.00</v>
      </c>
      <c r="J3258" s="4">
        <v>4.5</v>
      </c>
      <c r="K3258" s="4">
        <f t="shared" si="200"/>
        <v>1.99</v>
      </c>
      <c r="L3258" s="4">
        <f t="shared" si="201"/>
        <v>18.49</v>
      </c>
      <c r="M3258" s="6">
        <v>1</v>
      </c>
      <c r="N3258" s="7">
        <v>39.8</v>
      </c>
      <c r="O3258">
        <f t="shared" si="202"/>
        <v>21.31</v>
      </c>
      <c r="P3258" s="1">
        <f t="shared" si="203"/>
        <v>0.535427135678392</v>
      </c>
    </row>
    <row r="3259" ht="20" customHeight="1" spans="1:16">
      <c r="A3259" s="4" t="s">
        <v>4051</v>
      </c>
      <c r="B3259" s="4" t="s">
        <v>24</v>
      </c>
      <c r="C3259" s="4" t="s">
        <v>25</v>
      </c>
      <c r="D3259" s="5">
        <v>46204</v>
      </c>
      <c r="E3259" s="5" t="s">
        <v>115</v>
      </c>
      <c r="F3259" s="5" t="s">
        <v>70</v>
      </c>
      <c r="G3259" s="5" t="s">
        <v>116</v>
      </c>
      <c r="H3259" s="4" t="s">
        <v>132</v>
      </c>
      <c r="I3259" s="4" t="str">
        <f>VLOOKUP(H3259,[1]物料!$A$1:$M$65536,13,0)</f>
        <v>42.00</v>
      </c>
      <c r="J3259" s="4">
        <v>6.5</v>
      </c>
      <c r="K3259" s="4">
        <f t="shared" si="200"/>
        <v>5.49</v>
      </c>
      <c r="L3259" s="4">
        <f t="shared" si="201"/>
        <v>53.99</v>
      </c>
      <c r="M3259" s="6">
        <v>1</v>
      </c>
      <c r="N3259" s="7">
        <v>109.8</v>
      </c>
      <c r="O3259">
        <f t="shared" si="202"/>
        <v>55.81</v>
      </c>
      <c r="P3259" s="1">
        <f t="shared" si="203"/>
        <v>0.508287795992714</v>
      </c>
    </row>
    <row r="3260" ht="20" customHeight="1" spans="1:16">
      <c r="A3260" s="4" t="s">
        <v>4052</v>
      </c>
      <c r="B3260" s="4" t="s">
        <v>17</v>
      </c>
      <c r="C3260" s="4" t="s">
        <v>538</v>
      </c>
      <c r="D3260" s="5">
        <v>46204</v>
      </c>
      <c r="E3260" s="5" t="s">
        <v>75</v>
      </c>
      <c r="F3260" s="5" t="s">
        <v>61</v>
      </c>
      <c r="G3260" s="5" t="s">
        <v>76</v>
      </c>
      <c r="H3260" s="4" t="s">
        <v>588</v>
      </c>
      <c r="I3260" s="4" t="str">
        <f>VLOOKUP(H3260,[1]物料!$A$1:$M$65536,13,0)</f>
        <v>25.00</v>
      </c>
      <c r="J3260" s="4">
        <v>4.5</v>
      </c>
      <c r="K3260" s="4">
        <f t="shared" si="200"/>
        <v>8.44</v>
      </c>
      <c r="L3260" s="4">
        <f t="shared" si="201"/>
        <v>37.94</v>
      </c>
      <c r="M3260" s="6">
        <v>1</v>
      </c>
      <c r="N3260" s="7">
        <v>168.8</v>
      </c>
      <c r="O3260">
        <f t="shared" si="202"/>
        <v>130.86</v>
      </c>
      <c r="P3260" s="1">
        <f t="shared" si="203"/>
        <v>0.775236966824645</v>
      </c>
    </row>
    <row r="3261" ht="20" customHeight="1" spans="1:16">
      <c r="A3261" s="4" t="s">
        <v>4053</v>
      </c>
      <c r="B3261" s="4" t="s">
        <v>17</v>
      </c>
      <c r="C3261" s="4" t="s">
        <v>49</v>
      </c>
      <c r="D3261" s="5">
        <v>46204</v>
      </c>
      <c r="E3261" s="5" t="s">
        <v>128</v>
      </c>
      <c r="F3261" s="5" t="s">
        <v>55</v>
      </c>
      <c r="G3261" s="5" t="s">
        <v>129</v>
      </c>
      <c r="H3261" s="4" t="s">
        <v>903</v>
      </c>
      <c r="I3261" s="4" t="str">
        <f>VLOOKUP(H3261,[1]物料!$A$1:$M$65536,13,0)</f>
        <v>18.00</v>
      </c>
      <c r="J3261" s="4">
        <v>4.5</v>
      </c>
      <c r="K3261" s="4">
        <f t="shared" si="200"/>
        <v>2.695</v>
      </c>
      <c r="L3261" s="4">
        <f t="shared" si="201"/>
        <v>25.195</v>
      </c>
      <c r="M3261" s="6">
        <v>1</v>
      </c>
      <c r="N3261" s="7">
        <v>53.9</v>
      </c>
      <c r="O3261">
        <f t="shared" si="202"/>
        <v>28.705</v>
      </c>
      <c r="P3261" s="1">
        <f t="shared" si="203"/>
        <v>0.532560296846011</v>
      </c>
    </row>
    <row r="3262" ht="20" customHeight="1" spans="1:16">
      <c r="A3262" s="4" t="s">
        <v>4054</v>
      </c>
      <c r="B3262" s="4" t="s">
        <v>24</v>
      </c>
      <c r="C3262" s="4" t="s">
        <v>25</v>
      </c>
      <c r="D3262" s="5">
        <v>46204</v>
      </c>
      <c r="E3262" s="5" t="s">
        <v>90</v>
      </c>
      <c r="F3262" s="5" t="s">
        <v>55</v>
      </c>
      <c r="G3262" s="5" t="s">
        <v>91</v>
      </c>
      <c r="H3262" s="4" t="s">
        <v>99</v>
      </c>
      <c r="I3262" s="4" t="str">
        <f>VLOOKUP(H3262,[1]物料!$A$1:$M$65536,13,0)</f>
        <v>40.00</v>
      </c>
      <c r="J3262" s="4">
        <v>10.7</v>
      </c>
      <c r="K3262" s="4">
        <f t="shared" si="200"/>
        <v>6.44</v>
      </c>
      <c r="L3262" s="4">
        <f t="shared" si="201"/>
        <v>57.14</v>
      </c>
      <c r="M3262" s="6">
        <v>1</v>
      </c>
      <c r="N3262" s="7">
        <v>128.8</v>
      </c>
      <c r="O3262">
        <f t="shared" si="202"/>
        <v>71.66</v>
      </c>
      <c r="P3262" s="1">
        <f t="shared" si="203"/>
        <v>0.556366459627329</v>
      </c>
    </row>
    <row r="3263" ht="20" customHeight="1" spans="1:16">
      <c r="A3263" s="4" t="s">
        <v>4055</v>
      </c>
      <c r="B3263" s="4" t="s">
        <v>24</v>
      </c>
      <c r="C3263" s="4" t="s">
        <v>59</v>
      </c>
      <c r="D3263" s="5">
        <v>46204</v>
      </c>
      <c r="E3263" s="5" t="s">
        <v>115</v>
      </c>
      <c r="F3263" s="5" t="s">
        <v>70</v>
      </c>
      <c r="G3263" s="5" t="s">
        <v>116</v>
      </c>
      <c r="H3263" s="4" t="s">
        <v>219</v>
      </c>
      <c r="I3263" s="4" t="str">
        <f>VLOOKUP(H3263,[1]物料!$A$1:$M$65536,13,0)</f>
        <v>42.00</v>
      </c>
      <c r="J3263" s="4">
        <v>6.5</v>
      </c>
      <c r="K3263" s="4">
        <f t="shared" si="200"/>
        <v>5.49</v>
      </c>
      <c r="L3263" s="4">
        <f t="shared" si="201"/>
        <v>53.99</v>
      </c>
      <c r="M3263" s="6">
        <v>1</v>
      </c>
      <c r="N3263" s="7">
        <v>109.8</v>
      </c>
      <c r="O3263">
        <f t="shared" si="202"/>
        <v>55.81</v>
      </c>
      <c r="P3263" s="1">
        <f t="shared" si="203"/>
        <v>0.508287795992714</v>
      </c>
    </row>
    <row r="3264" ht="20" customHeight="1" spans="1:16">
      <c r="A3264" s="4" t="s">
        <v>4056</v>
      </c>
      <c r="B3264" s="4" t="s">
        <v>17</v>
      </c>
      <c r="C3264" s="4" t="s">
        <v>18</v>
      </c>
      <c r="D3264" s="5">
        <v>46204</v>
      </c>
      <c r="E3264" s="5" t="s">
        <v>75</v>
      </c>
      <c r="F3264" s="5" t="s">
        <v>61</v>
      </c>
      <c r="G3264" s="5" t="s">
        <v>76</v>
      </c>
      <c r="H3264" s="4" t="s">
        <v>144</v>
      </c>
      <c r="I3264" s="4" t="str">
        <f>VLOOKUP(H3264,[1]物料!$A$1:$M$65536,13,0)</f>
        <v>25.00</v>
      </c>
      <c r="J3264" s="4">
        <v>4.5</v>
      </c>
      <c r="K3264" s="4">
        <f t="shared" si="200"/>
        <v>3.99</v>
      </c>
      <c r="L3264" s="4">
        <f t="shared" si="201"/>
        <v>33.49</v>
      </c>
      <c r="M3264" s="6">
        <v>1</v>
      </c>
      <c r="N3264" s="7">
        <v>79.8</v>
      </c>
      <c r="O3264">
        <f t="shared" si="202"/>
        <v>46.31</v>
      </c>
      <c r="P3264" s="1">
        <f t="shared" si="203"/>
        <v>0.580325814536341</v>
      </c>
    </row>
    <row r="3265" ht="20" customHeight="1" spans="1:16">
      <c r="A3265" s="4" t="s">
        <v>4057</v>
      </c>
      <c r="B3265" s="4" t="s">
        <v>24</v>
      </c>
      <c r="C3265" s="4" t="s">
        <v>119</v>
      </c>
      <c r="D3265" s="5">
        <v>46204</v>
      </c>
      <c r="E3265" s="5" t="s">
        <v>75</v>
      </c>
      <c r="F3265" s="5" t="s">
        <v>61</v>
      </c>
      <c r="G3265" s="5" t="s">
        <v>76</v>
      </c>
      <c r="H3265" s="4" t="s">
        <v>77</v>
      </c>
      <c r="I3265" s="4" t="str">
        <f>VLOOKUP(H3265,[1]物料!$A$1:$M$65536,13,0)</f>
        <v>25.00</v>
      </c>
      <c r="J3265" s="4">
        <v>8</v>
      </c>
      <c r="K3265" s="4">
        <f t="shared" si="200"/>
        <v>5.7915</v>
      </c>
      <c r="L3265" s="4">
        <f t="shared" si="201"/>
        <v>38.7915</v>
      </c>
      <c r="M3265" s="6">
        <v>1</v>
      </c>
      <c r="N3265" s="7">
        <v>115.83</v>
      </c>
      <c r="O3265">
        <f t="shared" si="202"/>
        <v>77.0385</v>
      </c>
      <c r="P3265" s="1">
        <f t="shared" si="203"/>
        <v>0.665099715099715</v>
      </c>
    </row>
    <row r="3266" ht="20" customHeight="1" spans="1:16">
      <c r="A3266" s="4" t="s">
        <v>4058</v>
      </c>
      <c r="B3266" s="4" t="s">
        <v>17</v>
      </c>
      <c r="C3266" s="4" t="s">
        <v>18</v>
      </c>
      <c r="D3266" s="5">
        <v>46204</v>
      </c>
      <c r="E3266" s="5" t="s">
        <v>384</v>
      </c>
      <c r="F3266" s="5" t="s">
        <v>20</v>
      </c>
      <c r="G3266" s="5" t="s">
        <v>385</v>
      </c>
      <c r="H3266" s="4" t="s">
        <v>386</v>
      </c>
      <c r="I3266" s="4" t="str">
        <f>VLOOKUP(H3266,[1]物料!$A$1:$M$65536,13,0)</f>
        <v>36.60</v>
      </c>
      <c r="J3266" s="4">
        <v>3</v>
      </c>
      <c r="K3266" s="4">
        <f t="shared" si="200"/>
        <v>4.693</v>
      </c>
      <c r="L3266" s="4">
        <f t="shared" si="201"/>
        <v>44.293</v>
      </c>
      <c r="M3266" s="6">
        <v>1</v>
      </c>
      <c r="N3266" s="7">
        <v>93.86</v>
      </c>
      <c r="O3266">
        <f t="shared" si="202"/>
        <v>49.567</v>
      </c>
      <c r="P3266" s="1">
        <f t="shared" si="203"/>
        <v>0.528095035158747</v>
      </c>
    </row>
    <row r="3267" ht="20" customHeight="1" spans="1:16">
      <c r="A3267" s="4" t="s">
        <v>4059</v>
      </c>
      <c r="B3267" s="4" t="s">
        <v>17</v>
      </c>
      <c r="C3267" s="4" t="s">
        <v>105</v>
      </c>
      <c r="D3267" s="5">
        <v>46204</v>
      </c>
      <c r="E3267" s="5" t="s">
        <v>90</v>
      </c>
      <c r="F3267" s="5" t="s">
        <v>55</v>
      </c>
      <c r="G3267" s="5" t="s">
        <v>91</v>
      </c>
      <c r="H3267" s="4" t="s">
        <v>92</v>
      </c>
      <c r="I3267" s="4" t="str">
        <f>VLOOKUP(H3267,[1]物料!$A$1:$M$65536,13,0)</f>
        <v>40.00</v>
      </c>
      <c r="J3267" s="4">
        <v>7.2</v>
      </c>
      <c r="K3267" s="4">
        <f t="shared" ref="K3267:K3330" si="204">N3267*0.05</f>
        <v>6.94</v>
      </c>
      <c r="L3267" s="4">
        <f t="shared" ref="L3267:L3330" si="205">I3267+J3267+K3267</f>
        <v>54.14</v>
      </c>
      <c r="M3267" s="6">
        <v>1</v>
      </c>
      <c r="N3267" s="7">
        <v>138.8</v>
      </c>
      <c r="O3267">
        <f t="shared" ref="O3267:O3330" si="206">N3267-L3267</f>
        <v>84.66</v>
      </c>
      <c r="P3267" s="1">
        <f t="shared" ref="P3267:P3330" si="207">O3267/N3267</f>
        <v>0.609942363112392</v>
      </c>
    </row>
    <row r="3268" ht="20" customHeight="1" spans="1:16">
      <c r="A3268" s="4" t="s">
        <v>4060</v>
      </c>
      <c r="B3268" s="4" t="s">
        <v>17</v>
      </c>
      <c r="C3268" s="4" t="s">
        <v>18</v>
      </c>
      <c r="D3268" s="5">
        <v>46204</v>
      </c>
      <c r="E3268" s="5" t="s">
        <v>297</v>
      </c>
      <c r="F3268" s="5" t="s">
        <v>20</v>
      </c>
      <c r="G3268" s="5" t="s">
        <v>298</v>
      </c>
      <c r="H3268" s="4" t="s">
        <v>299</v>
      </c>
      <c r="I3268" s="4" t="str">
        <f>VLOOKUP(H3268,[1]物料!$A$1:$M$65536,13,0)</f>
        <v>21.10</v>
      </c>
      <c r="J3268" s="4">
        <v>3</v>
      </c>
      <c r="K3268" s="4">
        <f t="shared" si="204"/>
        <v>2.655</v>
      </c>
      <c r="L3268" s="4">
        <f t="shared" si="205"/>
        <v>26.755</v>
      </c>
      <c r="M3268" s="6">
        <v>1</v>
      </c>
      <c r="N3268" s="7">
        <v>53.1</v>
      </c>
      <c r="O3268">
        <f t="shared" si="206"/>
        <v>26.345</v>
      </c>
      <c r="P3268" s="1">
        <f t="shared" si="207"/>
        <v>0.496139359698682</v>
      </c>
    </row>
    <row r="3269" ht="20" customHeight="1" spans="1:16">
      <c r="A3269" s="4" t="s">
        <v>4061</v>
      </c>
      <c r="B3269" s="4" t="s">
        <v>17</v>
      </c>
      <c r="C3269" s="4" t="s">
        <v>18</v>
      </c>
      <c r="D3269" s="5">
        <v>46204</v>
      </c>
      <c r="E3269" s="5" t="s">
        <v>79</v>
      </c>
      <c r="F3269" s="5" t="s">
        <v>20</v>
      </c>
      <c r="G3269" s="5" t="s">
        <v>80</v>
      </c>
      <c r="H3269" s="4" t="s">
        <v>2984</v>
      </c>
      <c r="I3269" s="4" t="str">
        <f>VLOOKUP(H3269,[1]物料!$A$1:$M$65536,13,0)</f>
        <v>40.70</v>
      </c>
      <c r="J3269" s="4">
        <v>3.5</v>
      </c>
      <c r="K3269" s="4">
        <f t="shared" si="204"/>
        <v>4.99</v>
      </c>
      <c r="L3269" s="4">
        <f t="shared" si="205"/>
        <v>49.19</v>
      </c>
      <c r="M3269" s="6">
        <v>1</v>
      </c>
      <c r="N3269" s="7">
        <v>99.8</v>
      </c>
      <c r="O3269">
        <f t="shared" si="206"/>
        <v>50.61</v>
      </c>
      <c r="P3269" s="1">
        <f t="shared" si="207"/>
        <v>0.507114228456914</v>
      </c>
    </row>
    <row r="3270" ht="20" customHeight="1" spans="1:16">
      <c r="A3270" s="4" t="s">
        <v>4062</v>
      </c>
      <c r="B3270" s="4" t="s">
        <v>17</v>
      </c>
      <c r="C3270" s="4" t="s">
        <v>49</v>
      </c>
      <c r="D3270" s="5">
        <v>46204</v>
      </c>
      <c r="E3270" s="5" t="s">
        <v>101</v>
      </c>
      <c r="F3270" s="5" t="s">
        <v>20</v>
      </c>
      <c r="G3270" s="5" t="s">
        <v>102</v>
      </c>
      <c r="H3270" s="4" t="s">
        <v>109</v>
      </c>
      <c r="I3270" s="4" t="str">
        <f>VLOOKUP(H3270,[1]物料!$A$1:$M$65536,13,0)</f>
        <v>23.30</v>
      </c>
      <c r="J3270" s="4">
        <v>3</v>
      </c>
      <c r="K3270" s="4">
        <f t="shared" si="204"/>
        <v>2.74</v>
      </c>
      <c r="L3270" s="4">
        <f t="shared" si="205"/>
        <v>29.04</v>
      </c>
      <c r="M3270" s="6">
        <v>1</v>
      </c>
      <c r="N3270" s="7">
        <v>54.8</v>
      </c>
      <c r="O3270">
        <f t="shared" si="206"/>
        <v>25.76</v>
      </c>
      <c r="P3270" s="1">
        <f t="shared" si="207"/>
        <v>0.47007299270073</v>
      </c>
    </row>
    <row r="3271" ht="20" customHeight="1" spans="1:16">
      <c r="A3271" s="4" t="s">
        <v>4063</v>
      </c>
      <c r="B3271" s="4" t="s">
        <v>17</v>
      </c>
      <c r="C3271" s="4" t="s">
        <v>18</v>
      </c>
      <c r="D3271" s="5">
        <v>46204</v>
      </c>
      <c r="E3271" s="5" t="s">
        <v>90</v>
      </c>
      <c r="F3271" s="5" t="s">
        <v>55</v>
      </c>
      <c r="G3271" s="5" t="s">
        <v>91</v>
      </c>
      <c r="H3271" s="4" t="s">
        <v>169</v>
      </c>
      <c r="I3271" s="4" t="str">
        <f>VLOOKUP(H3271,[1]物料!$A$1:$M$65536,13,0)</f>
        <v>40.00</v>
      </c>
      <c r="J3271" s="4">
        <v>7.2</v>
      </c>
      <c r="K3271" s="4">
        <f t="shared" si="204"/>
        <v>6.26</v>
      </c>
      <c r="L3271" s="4">
        <f t="shared" si="205"/>
        <v>53.46</v>
      </c>
      <c r="M3271" s="6">
        <v>1</v>
      </c>
      <c r="N3271" s="7">
        <v>125.2</v>
      </c>
      <c r="O3271">
        <f t="shared" si="206"/>
        <v>71.74</v>
      </c>
      <c r="P3271" s="1">
        <f t="shared" si="207"/>
        <v>0.573003194888179</v>
      </c>
    </row>
    <row r="3272" ht="20" customHeight="1" spans="1:16">
      <c r="A3272" s="4" t="s">
        <v>4064</v>
      </c>
      <c r="B3272" s="4" t="s">
        <v>17</v>
      </c>
      <c r="C3272" s="4" t="s">
        <v>18</v>
      </c>
      <c r="D3272" s="5">
        <v>46204</v>
      </c>
      <c r="E3272" s="5" t="s">
        <v>60</v>
      </c>
      <c r="F3272" s="5" t="s">
        <v>61</v>
      </c>
      <c r="G3272" s="5" t="s">
        <v>62</v>
      </c>
      <c r="H3272" s="4" t="s">
        <v>63</v>
      </c>
      <c r="I3272" s="4" t="str">
        <f>VLOOKUP(H3272,[1]物料!$A$1:$M$65536,13,0)</f>
        <v>24.00</v>
      </c>
      <c r="J3272" s="4">
        <v>4.5</v>
      </c>
      <c r="K3272" s="4">
        <f t="shared" si="204"/>
        <v>3.3155</v>
      </c>
      <c r="L3272" s="4">
        <f t="shared" si="205"/>
        <v>31.8155</v>
      </c>
      <c r="M3272" s="6">
        <v>1</v>
      </c>
      <c r="N3272" s="7">
        <v>66.31</v>
      </c>
      <c r="O3272">
        <f t="shared" si="206"/>
        <v>34.4945</v>
      </c>
      <c r="P3272" s="1">
        <f t="shared" si="207"/>
        <v>0.520200573065903</v>
      </c>
    </row>
    <row r="3273" ht="20" customHeight="1" spans="1:16">
      <c r="A3273" s="4" t="s">
        <v>4065</v>
      </c>
      <c r="B3273" s="4" t="s">
        <v>24</v>
      </c>
      <c r="C3273" s="4" t="s">
        <v>119</v>
      </c>
      <c r="D3273" s="5">
        <v>46204</v>
      </c>
      <c r="E3273" s="5" t="s">
        <v>465</v>
      </c>
      <c r="F3273" s="5" t="s">
        <v>20</v>
      </c>
      <c r="G3273" s="5" t="s">
        <v>466</v>
      </c>
      <c r="H3273" s="4" t="s">
        <v>908</v>
      </c>
      <c r="I3273" s="4" t="str">
        <f>VLOOKUP(H3273,[1]物料!$A$1:$M$65536,13,0)</f>
        <v>33.70</v>
      </c>
      <c r="J3273" s="4">
        <v>7</v>
      </c>
      <c r="K3273" s="4">
        <f t="shared" si="204"/>
        <v>4.19</v>
      </c>
      <c r="L3273" s="4">
        <f t="shared" si="205"/>
        <v>44.89</v>
      </c>
      <c r="M3273" s="6">
        <v>1</v>
      </c>
      <c r="N3273" s="7">
        <v>83.8</v>
      </c>
      <c r="O3273">
        <f t="shared" si="206"/>
        <v>38.91</v>
      </c>
      <c r="P3273" s="1">
        <f t="shared" si="207"/>
        <v>0.464319809069212</v>
      </c>
    </row>
    <row r="3274" ht="20" customHeight="1" spans="1:16">
      <c r="A3274" s="4" t="s">
        <v>4066</v>
      </c>
      <c r="B3274" s="4" t="s">
        <v>17</v>
      </c>
      <c r="C3274" s="4" t="s">
        <v>18</v>
      </c>
      <c r="D3274" s="5">
        <v>46204</v>
      </c>
      <c r="E3274" s="5" t="s">
        <v>83</v>
      </c>
      <c r="F3274" s="5" t="s">
        <v>55</v>
      </c>
      <c r="G3274" s="5" t="s">
        <v>84</v>
      </c>
      <c r="H3274" s="4" t="s">
        <v>173</v>
      </c>
      <c r="I3274" s="4" t="str">
        <f>VLOOKUP(H3274,[1]物料!$A$1:$M$65536,13,0)</f>
        <v>52.00</v>
      </c>
      <c r="J3274" s="4">
        <v>14.5</v>
      </c>
      <c r="K3274" s="4">
        <f t="shared" si="204"/>
        <v>8.1675</v>
      </c>
      <c r="L3274" s="4">
        <f t="shared" si="205"/>
        <v>74.6675</v>
      </c>
      <c r="M3274" s="6">
        <v>1</v>
      </c>
      <c r="N3274" s="7">
        <v>163.35</v>
      </c>
      <c r="O3274">
        <f t="shared" si="206"/>
        <v>88.6825</v>
      </c>
      <c r="P3274" s="1">
        <f t="shared" si="207"/>
        <v>0.542898683807775</v>
      </c>
    </row>
    <row r="3275" ht="20" customHeight="1" spans="1:16">
      <c r="A3275" s="4" t="s">
        <v>4067</v>
      </c>
      <c r="B3275" s="4" t="s">
        <v>17</v>
      </c>
      <c r="C3275" s="4" t="s">
        <v>167</v>
      </c>
      <c r="D3275" s="5">
        <v>46204</v>
      </c>
      <c r="E3275" s="5" t="s">
        <v>182</v>
      </c>
      <c r="F3275" s="5" t="s">
        <v>20</v>
      </c>
      <c r="G3275" s="5" t="s">
        <v>183</v>
      </c>
      <c r="H3275" s="4" t="s">
        <v>229</v>
      </c>
      <c r="I3275" s="4" t="str">
        <f>VLOOKUP(H3275,[1]物料!$A$1:$M$65536,13,0)</f>
        <v>22.10</v>
      </c>
      <c r="J3275" s="4">
        <v>3</v>
      </c>
      <c r="K3275" s="4">
        <f t="shared" si="204"/>
        <v>2.495</v>
      </c>
      <c r="L3275" s="4">
        <f t="shared" si="205"/>
        <v>27.595</v>
      </c>
      <c r="M3275" s="6">
        <v>1</v>
      </c>
      <c r="N3275" s="7">
        <v>49.9</v>
      </c>
      <c r="O3275">
        <f t="shared" si="206"/>
        <v>22.305</v>
      </c>
      <c r="P3275" s="1">
        <f t="shared" si="207"/>
        <v>0.446993987975952</v>
      </c>
    </row>
    <row r="3276" ht="20" customHeight="1" spans="1:16">
      <c r="A3276" s="4" t="s">
        <v>4068</v>
      </c>
      <c r="B3276" s="4" t="s">
        <v>17</v>
      </c>
      <c r="C3276" s="4" t="s">
        <v>49</v>
      </c>
      <c r="D3276" s="5">
        <v>46204</v>
      </c>
      <c r="E3276" s="5" t="s">
        <v>94</v>
      </c>
      <c r="F3276" s="5" t="s">
        <v>55</v>
      </c>
      <c r="G3276" s="5" t="s">
        <v>95</v>
      </c>
      <c r="H3276" s="4" t="s">
        <v>240</v>
      </c>
      <c r="I3276" s="4" t="str">
        <f>VLOOKUP(H3276,[1]物料!$A$1:$M$65536,13,0)</f>
        <v>30.00</v>
      </c>
      <c r="J3276" s="4">
        <v>7.2</v>
      </c>
      <c r="K3276" s="4">
        <f t="shared" si="204"/>
        <v>4.185</v>
      </c>
      <c r="L3276" s="4">
        <f t="shared" si="205"/>
        <v>41.385</v>
      </c>
      <c r="M3276" s="6">
        <v>1</v>
      </c>
      <c r="N3276" s="7">
        <v>83.7</v>
      </c>
      <c r="O3276">
        <f t="shared" si="206"/>
        <v>42.315</v>
      </c>
      <c r="P3276" s="1">
        <f t="shared" si="207"/>
        <v>0.505555555555556</v>
      </c>
    </row>
    <row r="3277" ht="20" customHeight="1" spans="1:16">
      <c r="A3277" s="4" t="s">
        <v>4069</v>
      </c>
      <c r="B3277" s="4" t="s">
        <v>24</v>
      </c>
      <c r="C3277" s="4" t="s">
        <v>74</v>
      </c>
      <c r="D3277" s="5">
        <v>46204</v>
      </c>
      <c r="E3277" s="5" t="s">
        <v>75</v>
      </c>
      <c r="F3277" s="5" t="s">
        <v>61</v>
      </c>
      <c r="G3277" s="5" t="s">
        <v>76</v>
      </c>
      <c r="H3277" s="4" t="s">
        <v>180</v>
      </c>
      <c r="I3277" s="4" t="str">
        <f>VLOOKUP(H3277,[1]物料!$A$1:$M$65536,13,0)</f>
        <v>25.00</v>
      </c>
      <c r="J3277" s="4">
        <v>8</v>
      </c>
      <c r="K3277" s="4">
        <f t="shared" si="204"/>
        <v>3.44</v>
      </c>
      <c r="L3277" s="4">
        <f t="shared" si="205"/>
        <v>36.44</v>
      </c>
      <c r="M3277" s="6">
        <v>1</v>
      </c>
      <c r="N3277" s="7">
        <v>68.8</v>
      </c>
      <c r="O3277">
        <f t="shared" si="206"/>
        <v>32.36</v>
      </c>
      <c r="P3277" s="1">
        <f t="shared" si="207"/>
        <v>0.470348837209302</v>
      </c>
    </row>
    <row r="3278" ht="20" customHeight="1" spans="1:16">
      <c r="A3278" s="4" t="s">
        <v>4070</v>
      </c>
      <c r="B3278" s="4" t="s">
        <v>17</v>
      </c>
      <c r="C3278" s="4" t="s">
        <v>49</v>
      </c>
      <c r="D3278" s="5">
        <v>46204</v>
      </c>
      <c r="E3278" s="5" t="s">
        <v>301</v>
      </c>
      <c r="F3278" s="5" t="s">
        <v>55</v>
      </c>
      <c r="G3278" s="5" t="s">
        <v>302</v>
      </c>
      <c r="H3278" s="4" t="s">
        <v>737</v>
      </c>
      <c r="I3278" s="4" t="str">
        <f>VLOOKUP(H3278,[1]物料!$A$1:$M$65536,13,0)</f>
        <v>20.00</v>
      </c>
      <c r="J3278" s="4">
        <v>4.5</v>
      </c>
      <c r="K3278" s="4">
        <f t="shared" si="204"/>
        <v>2.745</v>
      </c>
      <c r="L3278" s="4">
        <f t="shared" si="205"/>
        <v>27.245</v>
      </c>
      <c r="M3278" s="6">
        <v>1</v>
      </c>
      <c r="N3278" s="7">
        <v>54.9</v>
      </c>
      <c r="O3278">
        <f t="shared" si="206"/>
        <v>27.655</v>
      </c>
      <c r="P3278" s="1">
        <f t="shared" si="207"/>
        <v>0.503734061930783</v>
      </c>
    </row>
    <row r="3279" ht="20" customHeight="1" spans="1:16">
      <c r="A3279" s="4" t="s">
        <v>4071</v>
      </c>
      <c r="B3279" s="4" t="s">
        <v>24</v>
      </c>
      <c r="C3279" s="4" t="s">
        <v>44</v>
      </c>
      <c r="D3279" s="5">
        <v>46204</v>
      </c>
      <c r="E3279" s="5" t="s">
        <v>384</v>
      </c>
      <c r="F3279" s="5" t="s">
        <v>20</v>
      </c>
      <c r="G3279" s="5" t="s">
        <v>385</v>
      </c>
      <c r="H3279" s="4" t="s">
        <v>596</v>
      </c>
      <c r="I3279" s="4" t="str">
        <f>VLOOKUP(H3279,[1]物料!$A$1:$M$65536,13,0)</f>
        <v>36.60</v>
      </c>
      <c r="J3279" s="4">
        <v>6.5</v>
      </c>
      <c r="K3279" s="4">
        <f t="shared" si="204"/>
        <v>4.435</v>
      </c>
      <c r="L3279" s="4">
        <f t="shared" si="205"/>
        <v>47.535</v>
      </c>
      <c r="M3279" s="6">
        <v>1</v>
      </c>
      <c r="N3279" s="7">
        <v>88.7</v>
      </c>
      <c r="O3279">
        <f t="shared" si="206"/>
        <v>41.165</v>
      </c>
      <c r="P3279" s="1">
        <f t="shared" si="207"/>
        <v>0.464092446448703</v>
      </c>
    </row>
    <row r="3280" ht="20" customHeight="1" spans="1:16">
      <c r="A3280" s="4" t="s">
        <v>4072</v>
      </c>
      <c r="B3280" s="4" t="s">
        <v>24</v>
      </c>
      <c r="C3280" s="4" t="s">
        <v>59</v>
      </c>
      <c r="D3280" s="5">
        <v>46204</v>
      </c>
      <c r="E3280" s="5" t="s">
        <v>224</v>
      </c>
      <c r="F3280" s="5" t="s">
        <v>55</v>
      </c>
      <c r="G3280" s="5" t="s">
        <v>225</v>
      </c>
      <c r="H3280" s="4" t="s">
        <v>1006</v>
      </c>
      <c r="I3280" s="4" t="str">
        <f>VLOOKUP(H3280,[1]物料!$A$1:$M$65536,13,0)</f>
        <v>18.00</v>
      </c>
      <c r="J3280" s="4">
        <v>8</v>
      </c>
      <c r="K3280" s="4">
        <f t="shared" si="204"/>
        <v>2.69</v>
      </c>
      <c r="L3280" s="4">
        <f t="shared" si="205"/>
        <v>28.69</v>
      </c>
      <c r="M3280" s="6">
        <v>1</v>
      </c>
      <c r="N3280" s="7">
        <v>53.8</v>
      </c>
      <c r="O3280">
        <f t="shared" si="206"/>
        <v>25.11</v>
      </c>
      <c r="P3280" s="1">
        <f t="shared" si="207"/>
        <v>0.466728624535316</v>
      </c>
    </row>
    <row r="3281" ht="20" customHeight="1" spans="1:16">
      <c r="A3281" s="4" t="s">
        <v>4073</v>
      </c>
      <c r="B3281" s="4" t="s">
        <v>17</v>
      </c>
      <c r="C3281" s="4" t="s">
        <v>18</v>
      </c>
      <c r="D3281" s="5">
        <v>46204</v>
      </c>
      <c r="E3281" s="5" t="s">
        <v>508</v>
      </c>
      <c r="F3281" s="5" t="s">
        <v>20</v>
      </c>
      <c r="G3281" s="5" t="s">
        <v>648</v>
      </c>
      <c r="H3281" s="4" t="s">
        <v>2990</v>
      </c>
      <c r="I3281" s="4" t="str">
        <f>VLOOKUP(H3281,[1]物料!$A$1:$M$65536,13,0)</f>
        <v>27.60</v>
      </c>
      <c r="J3281" s="4">
        <v>3</v>
      </c>
      <c r="K3281" s="4">
        <f t="shared" si="204"/>
        <v>2.7975</v>
      </c>
      <c r="L3281" s="4">
        <f t="shared" si="205"/>
        <v>33.3975</v>
      </c>
      <c r="M3281" s="6">
        <v>1</v>
      </c>
      <c r="N3281" s="7">
        <v>55.95</v>
      </c>
      <c r="O3281">
        <f t="shared" si="206"/>
        <v>22.5525</v>
      </c>
      <c r="P3281" s="1">
        <f t="shared" si="207"/>
        <v>0.403083109919571</v>
      </c>
    </row>
    <row r="3282" ht="20" customHeight="1" spans="1:16">
      <c r="A3282" s="4" t="s">
        <v>4074</v>
      </c>
      <c r="B3282" s="4" t="s">
        <v>17</v>
      </c>
      <c r="C3282" s="4" t="s">
        <v>234</v>
      </c>
      <c r="D3282" s="5">
        <v>46204</v>
      </c>
      <c r="E3282" s="5" t="s">
        <v>235</v>
      </c>
      <c r="F3282" s="5" t="s">
        <v>39</v>
      </c>
      <c r="G3282" s="5" t="s">
        <v>236</v>
      </c>
      <c r="H3282" s="4" t="s">
        <v>866</v>
      </c>
      <c r="I3282" s="4" t="str">
        <f>VLOOKUP(H3282,[1]物料!$A$1:$M$65536,13,0)</f>
        <v>23.90</v>
      </c>
      <c r="J3282" s="4">
        <v>1.9</v>
      </c>
      <c r="K3282" s="4">
        <f t="shared" si="204"/>
        <v>2.485</v>
      </c>
      <c r="L3282" s="4">
        <f t="shared" si="205"/>
        <v>28.285</v>
      </c>
      <c r="M3282" s="6">
        <v>1</v>
      </c>
      <c r="N3282" s="7">
        <v>49.7</v>
      </c>
      <c r="O3282">
        <f t="shared" si="206"/>
        <v>21.415</v>
      </c>
      <c r="P3282" s="1">
        <f t="shared" si="207"/>
        <v>0.430885311871227</v>
      </c>
    </row>
    <row r="3283" ht="20" customHeight="1" spans="1:16">
      <c r="A3283" s="4" t="s">
        <v>4075</v>
      </c>
      <c r="B3283" s="4" t="s">
        <v>24</v>
      </c>
      <c r="C3283" s="4" t="s">
        <v>150</v>
      </c>
      <c r="D3283" s="5">
        <v>46204</v>
      </c>
      <c r="E3283" s="5" t="s">
        <v>115</v>
      </c>
      <c r="F3283" s="5" t="s">
        <v>70</v>
      </c>
      <c r="G3283" s="5" t="s">
        <v>116</v>
      </c>
      <c r="H3283" s="4" t="s">
        <v>219</v>
      </c>
      <c r="I3283" s="4" t="str">
        <f>VLOOKUP(H3283,[1]物料!$A$1:$M$65536,13,0)</f>
        <v>42.00</v>
      </c>
      <c r="J3283" s="4">
        <v>6.5</v>
      </c>
      <c r="K3283" s="4">
        <f t="shared" si="204"/>
        <v>4.94</v>
      </c>
      <c r="L3283" s="4">
        <f t="shared" si="205"/>
        <v>53.44</v>
      </c>
      <c r="M3283" s="6">
        <v>1</v>
      </c>
      <c r="N3283" s="7">
        <v>98.8</v>
      </c>
      <c r="O3283">
        <f t="shared" si="206"/>
        <v>45.36</v>
      </c>
      <c r="P3283" s="1">
        <f t="shared" si="207"/>
        <v>0.459109311740891</v>
      </c>
    </row>
    <row r="3284" ht="20" customHeight="1" spans="1:16">
      <c r="A3284" s="4" t="s">
        <v>4076</v>
      </c>
      <c r="B3284" s="4" t="s">
        <v>17</v>
      </c>
      <c r="C3284" s="4" t="s">
        <v>18</v>
      </c>
      <c r="D3284" s="5">
        <v>46204</v>
      </c>
      <c r="E3284" s="5" t="s">
        <v>430</v>
      </c>
      <c r="F3284" s="5" t="s">
        <v>176</v>
      </c>
      <c r="G3284" s="5" t="s">
        <v>431</v>
      </c>
      <c r="H3284" s="4" t="s">
        <v>432</v>
      </c>
      <c r="I3284" s="4" t="str">
        <f>VLOOKUP(H3284,[1]物料!$A$1:$M$65536,13,0)</f>
        <v>16.00</v>
      </c>
      <c r="J3284" s="4">
        <v>12</v>
      </c>
      <c r="K3284" s="4">
        <f t="shared" si="204"/>
        <v>2.6505</v>
      </c>
      <c r="L3284" s="4">
        <f t="shared" si="205"/>
        <v>30.6505</v>
      </c>
      <c r="M3284" s="6">
        <v>1</v>
      </c>
      <c r="N3284" s="7">
        <v>53.01</v>
      </c>
      <c r="O3284">
        <f t="shared" si="206"/>
        <v>22.3595</v>
      </c>
      <c r="P3284" s="1">
        <f t="shared" si="207"/>
        <v>0.421797774004905</v>
      </c>
    </row>
    <row r="3285" ht="20" customHeight="1" spans="1:16">
      <c r="A3285" s="4" t="s">
        <v>4077</v>
      </c>
      <c r="B3285" s="4" t="s">
        <v>24</v>
      </c>
      <c r="C3285" s="4" t="s">
        <v>25</v>
      </c>
      <c r="D3285" s="5">
        <v>46204</v>
      </c>
      <c r="E3285" s="5" t="s">
        <v>83</v>
      </c>
      <c r="F3285" s="5" t="s">
        <v>55</v>
      </c>
      <c r="G3285" s="5" t="s">
        <v>84</v>
      </c>
      <c r="H3285" s="4" t="s">
        <v>85</v>
      </c>
      <c r="I3285" s="4" t="str">
        <f>VLOOKUP(H3285,[1]物料!$A$1:$M$65536,13,0)</f>
        <v>52.00</v>
      </c>
      <c r="J3285" s="4">
        <v>18</v>
      </c>
      <c r="K3285" s="4">
        <f t="shared" si="204"/>
        <v>7.308</v>
      </c>
      <c r="L3285" s="4">
        <f t="shared" si="205"/>
        <v>77.308</v>
      </c>
      <c r="M3285" s="6">
        <v>1</v>
      </c>
      <c r="N3285" s="7">
        <v>146.16</v>
      </c>
      <c r="O3285">
        <f t="shared" si="206"/>
        <v>68.852</v>
      </c>
      <c r="P3285" s="1">
        <f t="shared" si="207"/>
        <v>0.471072796934866</v>
      </c>
    </row>
    <row r="3286" ht="20" customHeight="1" spans="1:16">
      <c r="A3286" s="4" t="s">
        <v>4078</v>
      </c>
      <c r="B3286" s="4" t="s">
        <v>17</v>
      </c>
      <c r="C3286" s="4" t="s">
        <v>18</v>
      </c>
      <c r="D3286" s="5">
        <v>46204</v>
      </c>
      <c r="E3286" s="5" t="s">
        <v>332</v>
      </c>
      <c r="F3286" s="5" t="s">
        <v>55</v>
      </c>
      <c r="G3286" s="5" t="s">
        <v>333</v>
      </c>
      <c r="H3286" s="4" t="s">
        <v>404</v>
      </c>
      <c r="I3286" s="4" t="str">
        <f>VLOOKUP(H3286,[1]物料!$A$1:$M$65536,13,0)</f>
        <v>16.00</v>
      </c>
      <c r="J3286" s="4">
        <v>4.5</v>
      </c>
      <c r="K3286" s="4">
        <f t="shared" si="204"/>
        <v>2.8405</v>
      </c>
      <c r="L3286" s="4">
        <f t="shared" si="205"/>
        <v>23.3405</v>
      </c>
      <c r="M3286" s="6">
        <v>1</v>
      </c>
      <c r="N3286" s="7">
        <v>56.81</v>
      </c>
      <c r="O3286">
        <f t="shared" si="206"/>
        <v>33.4695</v>
      </c>
      <c r="P3286" s="1">
        <f t="shared" si="207"/>
        <v>0.589148037317374</v>
      </c>
    </row>
    <row r="3287" ht="20" customHeight="1" spans="1:16">
      <c r="A3287" s="4" t="s">
        <v>4079</v>
      </c>
      <c r="B3287" s="4" t="s">
        <v>24</v>
      </c>
      <c r="C3287" s="4" t="s">
        <v>59</v>
      </c>
      <c r="D3287" s="5">
        <v>46204</v>
      </c>
      <c r="E3287" s="5" t="s">
        <v>54</v>
      </c>
      <c r="F3287" s="5" t="s">
        <v>55</v>
      </c>
      <c r="G3287" s="5" t="s">
        <v>56</v>
      </c>
      <c r="H3287" s="4" t="s">
        <v>559</v>
      </c>
      <c r="I3287" s="4" t="str">
        <f>VLOOKUP(H3287,[1]物料!$A$1:$M$65536,13,0)</f>
        <v>12.00</v>
      </c>
      <c r="J3287" s="4">
        <v>8</v>
      </c>
      <c r="K3287" s="4">
        <f t="shared" si="204"/>
        <v>2.4155</v>
      </c>
      <c r="L3287" s="4">
        <f t="shared" si="205"/>
        <v>22.4155</v>
      </c>
      <c r="M3287" s="6">
        <v>1</v>
      </c>
      <c r="N3287" s="7">
        <v>48.31</v>
      </c>
      <c r="O3287">
        <f t="shared" si="206"/>
        <v>25.8945</v>
      </c>
      <c r="P3287" s="1">
        <f t="shared" si="207"/>
        <v>0.536007037880356</v>
      </c>
    </row>
    <row r="3288" ht="20" customHeight="1" spans="1:16">
      <c r="A3288" s="4" t="s">
        <v>4080</v>
      </c>
      <c r="B3288" s="4" t="s">
        <v>24</v>
      </c>
      <c r="C3288" s="4" t="s">
        <v>44</v>
      </c>
      <c r="D3288" s="5">
        <v>46204</v>
      </c>
      <c r="E3288" s="5" t="s">
        <v>970</v>
      </c>
      <c r="F3288" s="5" t="s">
        <v>70</v>
      </c>
      <c r="G3288" s="5" t="s">
        <v>971</v>
      </c>
      <c r="H3288" s="4" t="s">
        <v>3157</v>
      </c>
      <c r="I3288" s="4" t="str">
        <f>VLOOKUP(H3288,[1]物料!$A$1:$M$65536,13,0)</f>
        <v>39.00</v>
      </c>
      <c r="J3288" s="4">
        <v>6.5</v>
      </c>
      <c r="K3288" s="4">
        <f t="shared" si="204"/>
        <v>5.09</v>
      </c>
      <c r="L3288" s="4">
        <f t="shared" si="205"/>
        <v>50.59</v>
      </c>
      <c r="M3288" s="6">
        <v>1</v>
      </c>
      <c r="N3288" s="7">
        <v>101.8</v>
      </c>
      <c r="O3288">
        <f t="shared" si="206"/>
        <v>51.21</v>
      </c>
      <c r="P3288" s="1">
        <f t="shared" si="207"/>
        <v>0.503045186640471</v>
      </c>
    </row>
    <row r="3289" ht="20" customHeight="1" spans="1:16">
      <c r="A3289" s="4" t="s">
        <v>4081</v>
      </c>
      <c r="B3289" s="4" t="s">
        <v>17</v>
      </c>
      <c r="C3289" s="4" t="s">
        <v>234</v>
      </c>
      <c r="D3289" s="5">
        <v>46204</v>
      </c>
      <c r="E3289" s="5" t="s">
        <v>235</v>
      </c>
      <c r="F3289" s="5" t="s">
        <v>39</v>
      </c>
      <c r="G3289" s="5" t="s">
        <v>236</v>
      </c>
      <c r="H3289" s="4" t="s">
        <v>237</v>
      </c>
      <c r="I3289" s="4" t="str">
        <f>VLOOKUP(H3289,[1]物料!$A$1:$M$65536,13,0)</f>
        <v>23.90</v>
      </c>
      <c r="J3289" s="4">
        <v>1.9</v>
      </c>
      <c r="K3289" s="4">
        <f t="shared" si="204"/>
        <v>2.64</v>
      </c>
      <c r="L3289" s="4">
        <f t="shared" si="205"/>
        <v>28.44</v>
      </c>
      <c r="M3289" s="6">
        <v>1</v>
      </c>
      <c r="N3289" s="7">
        <v>52.8</v>
      </c>
      <c r="O3289">
        <f t="shared" si="206"/>
        <v>24.36</v>
      </c>
      <c r="P3289" s="1">
        <f t="shared" si="207"/>
        <v>0.461363636363636</v>
      </c>
    </row>
    <row r="3290" ht="20" customHeight="1" spans="1:16">
      <c r="A3290" s="4" t="s">
        <v>4082</v>
      </c>
      <c r="B3290" s="4" t="s">
        <v>17</v>
      </c>
      <c r="C3290" s="4" t="s">
        <v>18</v>
      </c>
      <c r="D3290" s="5">
        <v>46204</v>
      </c>
      <c r="E3290" s="5" t="s">
        <v>291</v>
      </c>
      <c r="F3290" s="5" t="s">
        <v>55</v>
      </c>
      <c r="G3290" s="5" t="s">
        <v>292</v>
      </c>
      <c r="H3290" s="4" t="s">
        <v>293</v>
      </c>
      <c r="I3290" s="4" t="str">
        <f>VLOOKUP(H3290,[1]物料!$A$1:$M$65536,13,0)</f>
        <v>40.00</v>
      </c>
      <c r="J3290" s="4">
        <v>7.2</v>
      </c>
      <c r="K3290" s="4">
        <f t="shared" si="204"/>
        <v>4.9305</v>
      </c>
      <c r="L3290" s="4">
        <f t="shared" si="205"/>
        <v>52.1305</v>
      </c>
      <c r="M3290" s="6">
        <v>1</v>
      </c>
      <c r="N3290" s="7">
        <v>98.61</v>
      </c>
      <c r="O3290">
        <f t="shared" si="206"/>
        <v>46.4795</v>
      </c>
      <c r="P3290" s="1">
        <f t="shared" si="207"/>
        <v>0.471346719399655</v>
      </c>
    </row>
    <row r="3291" ht="20" customHeight="1" spans="1:16">
      <c r="A3291" s="4" t="s">
        <v>4083</v>
      </c>
      <c r="B3291" s="4" t="s">
        <v>17</v>
      </c>
      <c r="C3291" s="4" t="s">
        <v>538</v>
      </c>
      <c r="D3291" s="5">
        <v>46204</v>
      </c>
      <c r="E3291" s="5" t="s">
        <v>90</v>
      </c>
      <c r="F3291" s="5" t="s">
        <v>55</v>
      </c>
      <c r="G3291" s="5" t="s">
        <v>91</v>
      </c>
      <c r="H3291" s="4" t="s">
        <v>92</v>
      </c>
      <c r="I3291" s="4" t="str">
        <f>VLOOKUP(H3291,[1]物料!$A$1:$M$65536,13,0)</f>
        <v>40.00</v>
      </c>
      <c r="J3291" s="4">
        <v>7.2</v>
      </c>
      <c r="K3291" s="4">
        <f t="shared" si="204"/>
        <v>7.39</v>
      </c>
      <c r="L3291" s="4">
        <f t="shared" si="205"/>
        <v>54.59</v>
      </c>
      <c r="M3291" s="6">
        <v>1</v>
      </c>
      <c r="N3291" s="7">
        <v>147.8</v>
      </c>
      <c r="O3291">
        <f t="shared" si="206"/>
        <v>93.21</v>
      </c>
      <c r="P3291" s="1">
        <f t="shared" si="207"/>
        <v>0.630649526387009</v>
      </c>
    </row>
    <row r="3292" ht="20" customHeight="1" spans="1:16">
      <c r="A3292" s="4" t="s">
        <v>4084</v>
      </c>
      <c r="B3292" s="4" t="s">
        <v>24</v>
      </c>
      <c r="C3292" s="4" t="s">
        <v>59</v>
      </c>
      <c r="D3292" s="5">
        <v>46204</v>
      </c>
      <c r="E3292" s="5" t="s">
        <v>584</v>
      </c>
      <c r="F3292" s="5" t="s">
        <v>61</v>
      </c>
      <c r="G3292" s="5" t="s">
        <v>585</v>
      </c>
      <c r="H3292" s="4" t="s">
        <v>2247</v>
      </c>
      <c r="I3292" s="4" t="str">
        <f>VLOOKUP(H3292,[1]物料!$A$1:$M$65536,13,0)</f>
        <v>94.40</v>
      </c>
      <c r="J3292" s="4">
        <v>11.5</v>
      </c>
      <c r="K3292" s="4">
        <f t="shared" si="204"/>
        <v>13.44</v>
      </c>
      <c r="L3292" s="4">
        <f t="shared" si="205"/>
        <v>119.34</v>
      </c>
      <c r="M3292" s="6">
        <v>1</v>
      </c>
      <c r="N3292" s="7">
        <v>268.8</v>
      </c>
      <c r="O3292">
        <f t="shared" si="206"/>
        <v>149.46</v>
      </c>
      <c r="P3292" s="1">
        <f t="shared" si="207"/>
        <v>0.556026785714286</v>
      </c>
    </row>
    <row r="3293" ht="20" customHeight="1" spans="1:16">
      <c r="A3293" s="4" t="s">
        <v>4085</v>
      </c>
      <c r="B3293" s="4" t="s">
        <v>24</v>
      </c>
      <c r="C3293" s="4" t="s">
        <v>119</v>
      </c>
      <c r="D3293" s="5">
        <v>46204</v>
      </c>
      <c r="E3293" s="5" t="s">
        <v>75</v>
      </c>
      <c r="F3293" s="5" t="s">
        <v>61</v>
      </c>
      <c r="G3293" s="5" t="s">
        <v>76</v>
      </c>
      <c r="H3293" s="4" t="s">
        <v>518</v>
      </c>
      <c r="I3293" s="4" t="str">
        <f>VLOOKUP(H3293,[1]物料!$A$1:$M$65536,13,0)</f>
        <v>42.00</v>
      </c>
      <c r="J3293" s="4">
        <v>8</v>
      </c>
      <c r="K3293" s="4">
        <f t="shared" si="204"/>
        <v>6.44</v>
      </c>
      <c r="L3293" s="4">
        <f t="shared" si="205"/>
        <v>56.44</v>
      </c>
      <c r="M3293" s="6">
        <v>1</v>
      </c>
      <c r="N3293" s="7">
        <v>128.8</v>
      </c>
      <c r="O3293">
        <f t="shared" si="206"/>
        <v>72.36</v>
      </c>
      <c r="P3293" s="1">
        <f t="shared" si="207"/>
        <v>0.561801242236025</v>
      </c>
    </row>
    <row r="3294" ht="20" customHeight="1" spans="1:16">
      <c r="A3294" s="4" t="s">
        <v>4086</v>
      </c>
      <c r="B3294" s="4" t="s">
        <v>24</v>
      </c>
      <c r="C3294" s="4" t="s">
        <v>87</v>
      </c>
      <c r="D3294" s="5">
        <v>46204</v>
      </c>
      <c r="E3294" s="5" t="s">
        <v>83</v>
      </c>
      <c r="F3294" s="5" t="s">
        <v>55</v>
      </c>
      <c r="G3294" s="5" t="s">
        <v>84</v>
      </c>
      <c r="H3294" s="4" t="s">
        <v>138</v>
      </c>
      <c r="I3294" s="4" t="str">
        <f>VLOOKUP(H3294,[1]物料!$A$1:$M$65536,13,0)</f>
        <v>52.00</v>
      </c>
      <c r="J3294" s="4">
        <v>18</v>
      </c>
      <c r="K3294" s="4">
        <f t="shared" si="204"/>
        <v>6.8265</v>
      </c>
      <c r="L3294" s="4">
        <f t="shared" si="205"/>
        <v>76.8265</v>
      </c>
      <c r="M3294" s="6">
        <v>1</v>
      </c>
      <c r="N3294" s="7">
        <v>136.53</v>
      </c>
      <c r="O3294">
        <f t="shared" si="206"/>
        <v>59.7035</v>
      </c>
      <c r="P3294" s="1">
        <f t="shared" si="207"/>
        <v>0.437292170219</v>
      </c>
    </row>
    <row r="3295" ht="20" customHeight="1" spans="1:16">
      <c r="A3295" s="4" t="s">
        <v>4087</v>
      </c>
      <c r="B3295" s="4" t="s">
        <v>17</v>
      </c>
      <c r="C3295" s="4" t="s">
        <v>49</v>
      </c>
      <c r="D3295" s="5">
        <v>46204</v>
      </c>
      <c r="E3295" s="5" t="s">
        <v>182</v>
      </c>
      <c r="F3295" s="5" t="s">
        <v>20</v>
      </c>
      <c r="G3295" s="5" t="s">
        <v>183</v>
      </c>
      <c r="H3295" s="4" t="s">
        <v>2777</v>
      </c>
      <c r="I3295" s="4" t="str">
        <f>VLOOKUP(H3295,[1]物料!$A$1:$M$65536,13,0)</f>
        <v>22.10</v>
      </c>
      <c r="J3295" s="4">
        <v>3</v>
      </c>
      <c r="K3295" s="4">
        <f t="shared" si="204"/>
        <v>2.44</v>
      </c>
      <c r="L3295" s="4">
        <f t="shared" si="205"/>
        <v>27.54</v>
      </c>
      <c r="M3295" s="6">
        <v>1</v>
      </c>
      <c r="N3295" s="7">
        <v>48.8</v>
      </c>
      <c r="O3295">
        <f t="shared" si="206"/>
        <v>21.26</v>
      </c>
      <c r="P3295" s="1">
        <f t="shared" si="207"/>
        <v>0.435655737704918</v>
      </c>
    </row>
    <row r="3296" ht="20" customHeight="1" spans="1:16">
      <c r="A3296" s="4" t="s">
        <v>4088</v>
      </c>
      <c r="B3296" s="4" t="s">
        <v>17</v>
      </c>
      <c r="C3296" s="4" t="s">
        <v>49</v>
      </c>
      <c r="D3296" s="5">
        <v>46204</v>
      </c>
      <c r="E3296" s="5" t="s">
        <v>94</v>
      </c>
      <c r="F3296" s="5" t="s">
        <v>55</v>
      </c>
      <c r="G3296" s="5" t="s">
        <v>95</v>
      </c>
      <c r="H3296" s="4" t="s">
        <v>240</v>
      </c>
      <c r="I3296" s="4" t="str">
        <f>VLOOKUP(H3296,[1]物料!$A$1:$M$65536,13,0)</f>
        <v>30.00</v>
      </c>
      <c r="J3296" s="4">
        <v>7.2</v>
      </c>
      <c r="K3296" s="4">
        <f t="shared" si="204"/>
        <v>4.185</v>
      </c>
      <c r="L3296" s="4">
        <f t="shared" si="205"/>
        <v>41.385</v>
      </c>
      <c r="M3296" s="6">
        <v>1</v>
      </c>
      <c r="N3296" s="7">
        <v>83.7</v>
      </c>
      <c r="O3296">
        <f t="shared" si="206"/>
        <v>42.315</v>
      </c>
      <c r="P3296" s="1">
        <f t="shared" si="207"/>
        <v>0.505555555555556</v>
      </c>
    </row>
    <row r="3297" ht="20" customHeight="1" spans="1:16">
      <c r="A3297" s="4" t="s">
        <v>4089</v>
      </c>
      <c r="B3297" s="4" t="s">
        <v>17</v>
      </c>
      <c r="C3297" s="4" t="s">
        <v>18</v>
      </c>
      <c r="D3297" s="5">
        <v>46204</v>
      </c>
      <c r="E3297" s="5" t="s">
        <v>90</v>
      </c>
      <c r="F3297" s="5" t="s">
        <v>55</v>
      </c>
      <c r="G3297" s="5" t="s">
        <v>91</v>
      </c>
      <c r="H3297" s="4" t="s">
        <v>1488</v>
      </c>
      <c r="I3297" s="4" t="str">
        <f>VLOOKUP(H3297,[1]物料!$A$1:$M$65536,13,0)</f>
        <v>40.00</v>
      </c>
      <c r="J3297" s="4">
        <v>7.2</v>
      </c>
      <c r="K3297" s="4">
        <f t="shared" si="204"/>
        <v>6.9345</v>
      </c>
      <c r="L3297" s="4">
        <f t="shared" si="205"/>
        <v>54.1345</v>
      </c>
      <c r="M3297" s="6">
        <v>1</v>
      </c>
      <c r="N3297" s="7">
        <v>138.69</v>
      </c>
      <c r="O3297">
        <f t="shared" si="206"/>
        <v>84.5555</v>
      </c>
      <c r="P3297" s="1">
        <f t="shared" si="207"/>
        <v>0.609672651236571</v>
      </c>
    </row>
    <row r="3298" ht="20" customHeight="1" spans="1:16">
      <c r="A3298" s="4" t="s">
        <v>4090</v>
      </c>
      <c r="B3298" s="4" t="s">
        <v>24</v>
      </c>
      <c r="C3298" s="4" t="s">
        <v>44</v>
      </c>
      <c r="D3298" s="5">
        <v>46204</v>
      </c>
      <c r="E3298" s="5" t="s">
        <v>45</v>
      </c>
      <c r="F3298" s="5" t="s">
        <v>20</v>
      </c>
      <c r="G3298" s="5" t="s">
        <v>46</v>
      </c>
      <c r="H3298" s="4" t="s">
        <v>47</v>
      </c>
      <c r="I3298" s="4" t="str">
        <f>VLOOKUP(H3298,[1]物料!$A$1:$M$65536,13,0)</f>
        <v>36.10</v>
      </c>
      <c r="J3298" s="4">
        <v>6.5</v>
      </c>
      <c r="K3298" s="4">
        <f t="shared" si="204"/>
        <v>4.94</v>
      </c>
      <c r="L3298" s="4">
        <f t="shared" si="205"/>
        <v>47.54</v>
      </c>
      <c r="M3298" s="6">
        <v>1</v>
      </c>
      <c r="N3298" s="7">
        <v>98.8</v>
      </c>
      <c r="O3298">
        <f t="shared" si="206"/>
        <v>51.26</v>
      </c>
      <c r="P3298" s="1">
        <f t="shared" si="207"/>
        <v>0.518825910931174</v>
      </c>
    </row>
    <row r="3299" ht="20" customHeight="1" spans="1:16">
      <c r="A3299" s="4" t="s">
        <v>4091</v>
      </c>
      <c r="B3299" s="4" t="s">
        <v>24</v>
      </c>
      <c r="C3299" s="4" t="s">
        <v>44</v>
      </c>
      <c r="D3299" s="5">
        <v>46204</v>
      </c>
      <c r="E3299" s="5" t="s">
        <v>45</v>
      </c>
      <c r="F3299" s="5" t="s">
        <v>20</v>
      </c>
      <c r="G3299" s="5" t="s">
        <v>46</v>
      </c>
      <c r="H3299" s="4" t="s">
        <v>47</v>
      </c>
      <c r="I3299" s="4" t="str">
        <f>VLOOKUP(H3299,[1]物料!$A$1:$M$65536,13,0)</f>
        <v>36.10</v>
      </c>
      <c r="J3299" s="4">
        <v>6.5</v>
      </c>
      <c r="K3299" s="4">
        <f t="shared" si="204"/>
        <v>4.69</v>
      </c>
      <c r="L3299" s="4">
        <f t="shared" si="205"/>
        <v>47.29</v>
      </c>
      <c r="M3299" s="6">
        <v>1</v>
      </c>
      <c r="N3299" s="7">
        <v>93.8</v>
      </c>
      <c r="O3299">
        <f t="shared" si="206"/>
        <v>46.51</v>
      </c>
      <c r="P3299" s="1">
        <f t="shared" si="207"/>
        <v>0.495842217484009</v>
      </c>
    </row>
    <row r="3300" ht="20" customHeight="1" spans="1:16">
      <c r="A3300" s="4" t="s">
        <v>4092</v>
      </c>
      <c r="B3300" s="4" t="s">
        <v>24</v>
      </c>
      <c r="C3300" s="4" t="s">
        <v>205</v>
      </c>
      <c r="D3300" s="5">
        <v>46204</v>
      </c>
      <c r="E3300" s="5" t="s">
        <v>186</v>
      </c>
      <c r="F3300" s="5" t="s">
        <v>55</v>
      </c>
      <c r="G3300" s="5" t="s">
        <v>187</v>
      </c>
      <c r="H3300" s="4" t="s">
        <v>557</v>
      </c>
      <c r="I3300" s="4" t="str">
        <f>VLOOKUP(H3300,[1]物料!$A$1:$M$65536,13,0)</f>
        <v>48.00</v>
      </c>
      <c r="J3300" s="4">
        <v>10.7</v>
      </c>
      <c r="K3300" s="4">
        <f t="shared" si="204"/>
        <v>6.69</v>
      </c>
      <c r="L3300" s="4">
        <f t="shared" si="205"/>
        <v>65.39</v>
      </c>
      <c r="M3300" s="6">
        <v>1</v>
      </c>
      <c r="N3300" s="7">
        <v>133.8</v>
      </c>
      <c r="O3300">
        <f t="shared" si="206"/>
        <v>68.41</v>
      </c>
      <c r="P3300" s="1">
        <f t="shared" si="207"/>
        <v>0.511285500747384</v>
      </c>
    </row>
    <row r="3301" ht="20" customHeight="1" spans="1:16">
      <c r="A3301" s="4" t="s">
        <v>4093</v>
      </c>
      <c r="B3301" s="4" t="s">
        <v>24</v>
      </c>
      <c r="C3301" s="4" t="s">
        <v>74</v>
      </c>
      <c r="D3301" s="5">
        <v>46204</v>
      </c>
      <c r="E3301" s="5" t="s">
        <v>69</v>
      </c>
      <c r="F3301" s="5" t="s">
        <v>70</v>
      </c>
      <c r="G3301" s="5" t="s">
        <v>71</v>
      </c>
      <c r="H3301" s="4" t="s">
        <v>111</v>
      </c>
      <c r="I3301" s="4" t="str">
        <f>VLOOKUP(H3301,[1]物料!$A$1:$M$65536,13,0)</f>
        <v>45.00</v>
      </c>
      <c r="J3301" s="4">
        <v>6.5</v>
      </c>
      <c r="K3301" s="4">
        <f t="shared" si="204"/>
        <v>5.79</v>
      </c>
      <c r="L3301" s="4">
        <f t="shared" si="205"/>
        <v>57.29</v>
      </c>
      <c r="M3301" s="6">
        <v>1</v>
      </c>
      <c r="N3301" s="7">
        <v>115.8</v>
      </c>
      <c r="O3301">
        <f t="shared" si="206"/>
        <v>58.51</v>
      </c>
      <c r="P3301" s="1">
        <f t="shared" si="207"/>
        <v>0.505267702936097</v>
      </c>
    </row>
    <row r="3302" ht="20" customHeight="1" spans="1:16">
      <c r="A3302" s="4" t="s">
        <v>4094</v>
      </c>
      <c r="B3302" s="4" t="s">
        <v>24</v>
      </c>
      <c r="C3302" s="4" t="s">
        <v>150</v>
      </c>
      <c r="D3302" s="5">
        <v>46204</v>
      </c>
      <c r="E3302" s="5" t="s">
        <v>75</v>
      </c>
      <c r="F3302" s="5" t="s">
        <v>61</v>
      </c>
      <c r="G3302" s="5" t="s">
        <v>76</v>
      </c>
      <c r="H3302" s="4" t="s">
        <v>77</v>
      </c>
      <c r="I3302" s="4" t="str">
        <f>VLOOKUP(H3302,[1]物料!$A$1:$M$65536,13,0)</f>
        <v>25.00</v>
      </c>
      <c r="J3302" s="4">
        <v>8</v>
      </c>
      <c r="K3302" s="4">
        <f t="shared" si="204"/>
        <v>3.44</v>
      </c>
      <c r="L3302" s="4">
        <f t="shared" si="205"/>
        <v>36.44</v>
      </c>
      <c r="M3302" s="6">
        <v>1</v>
      </c>
      <c r="N3302" s="7">
        <v>68.8</v>
      </c>
      <c r="O3302">
        <f t="shared" si="206"/>
        <v>32.36</v>
      </c>
      <c r="P3302" s="1">
        <f t="shared" si="207"/>
        <v>0.470348837209302</v>
      </c>
    </row>
    <row r="3303" ht="20" customHeight="1" spans="1:16">
      <c r="A3303" s="4" t="s">
        <v>4095</v>
      </c>
      <c r="B3303" s="4" t="s">
        <v>17</v>
      </c>
      <c r="C3303" s="4" t="s">
        <v>49</v>
      </c>
      <c r="D3303" s="5">
        <v>46204</v>
      </c>
      <c r="E3303" s="5" t="s">
        <v>94</v>
      </c>
      <c r="F3303" s="5" t="s">
        <v>55</v>
      </c>
      <c r="G3303" s="5" t="s">
        <v>95</v>
      </c>
      <c r="H3303" s="4" t="s">
        <v>1483</v>
      </c>
      <c r="I3303" s="4" t="str">
        <f>VLOOKUP(H3303,[1]物料!$A$1:$M$65536,13,0)</f>
        <v>30.00</v>
      </c>
      <c r="J3303" s="4">
        <v>7.2</v>
      </c>
      <c r="K3303" s="4">
        <f t="shared" si="204"/>
        <v>4.185</v>
      </c>
      <c r="L3303" s="4">
        <f t="shared" si="205"/>
        <v>41.385</v>
      </c>
      <c r="M3303" s="6">
        <v>1</v>
      </c>
      <c r="N3303" s="7">
        <v>83.7</v>
      </c>
      <c r="O3303">
        <f t="shared" si="206"/>
        <v>42.315</v>
      </c>
      <c r="P3303" s="1">
        <f t="shared" si="207"/>
        <v>0.505555555555556</v>
      </c>
    </row>
    <row r="3304" ht="20" customHeight="1" spans="1:16">
      <c r="A3304" s="4" t="s">
        <v>4096</v>
      </c>
      <c r="B3304" s="4" t="s">
        <v>24</v>
      </c>
      <c r="C3304" s="4" t="s">
        <v>411</v>
      </c>
      <c r="D3304" s="5">
        <v>46204</v>
      </c>
      <c r="E3304" s="5" t="s">
        <v>83</v>
      </c>
      <c r="F3304" s="5" t="s">
        <v>55</v>
      </c>
      <c r="G3304" s="5" t="s">
        <v>84</v>
      </c>
      <c r="H3304" s="4" t="s">
        <v>138</v>
      </c>
      <c r="I3304" s="4" t="str">
        <f>VLOOKUP(H3304,[1]物料!$A$1:$M$65536,13,0)</f>
        <v>52.00</v>
      </c>
      <c r="J3304" s="4">
        <v>18</v>
      </c>
      <c r="K3304" s="4">
        <f t="shared" si="204"/>
        <v>6.44</v>
      </c>
      <c r="L3304" s="4">
        <f t="shared" si="205"/>
        <v>76.44</v>
      </c>
      <c r="M3304" s="6">
        <v>1</v>
      </c>
      <c r="N3304" s="7">
        <v>128.8</v>
      </c>
      <c r="O3304">
        <f t="shared" si="206"/>
        <v>52.36</v>
      </c>
      <c r="P3304" s="1">
        <f t="shared" si="207"/>
        <v>0.406521739130435</v>
      </c>
    </row>
    <row r="3305" ht="20" customHeight="1" spans="1:16">
      <c r="A3305" s="4" t="s">
        <v>4097</v>
      </c>
      <c r="B3305" s="4" t="s">
        <v>17</v>
      </c>
      <c r="C3305" s="4" t="s">
        <v>18</v>
      </c>
      <c r="D3305" s="5">
        <v>46204</v>
      </c>
      <c r="E3305" s="5" t="s">
        <v>291</v>
      </c>
      <c r="F3305" s="5" t="s">
        <v>55</v>
      </c>
      <c r="G3305" s="5" t="s">
        <v>292</v>
      </c>
      <c r="H3305" s="4" t="s">
        <v>371</v>
      </c>
      <c r="I3305" s="4" t="str">
        <f>VLOOKUP(H3305,[1]物料!$A$1:$M$65536,13,0)</f>
        <v>40.00</v>
      </c>
      <c r="J3305" s="4">
        <v>7.2</v>
      </c>
      <c r="K3305" s="4">
        <f t="shared" si="204"/>
        <v>5.19</v>
      </c>
      <c r="L3305" s="4">
        <f t="shared" si="205"/>
        <v>52.39</v>
      </c>
      <c r="M3305" s="6">
        <v>1</v>
      </c>
      <c r="N3305" s="7">
        <v>103.8</v>
      </c>
      <c r="O3305">
        <f t="shared" si="206"/>
        <v>51.41</v>
      </c>
      <c r="P3305" s="1">
        <f t="shared" si="207"/>
        <v>0.495279383429672</v>
      </c>
    </row>
    <row r="3306" ht="20" customHeight="1" spans="1:16">
      <c r="A3306" s="4" t="s">
        <v>4098</v>
      </c>
      <c r="B3306" s="4" t="s">
        <v>17</v>
      </c>
      <c r="C3306" s="4" t="s">
        <v>331</v>
      </c>
      <c r="D3306" s="5">
        <v>46204</v>
      </c>
      <c r="E3306" s="5" t="s">
        <v>4099</v>
      </c>
      <c r="F3306" s="5" t="s">
        <v>32</v>
      </c>
      <c r="G3306" s="5" t="s">
        <v>4100</v>
      </c>
      <c r="H3306" s="4" t="s">
        <v>4101</v>
      </c>
      <c r="I3306" s="4" t="str">
        <f>VLOOKUP(H3306,[1]物料!$A$1:$M$65536,13,0)</f>
        <v>85.50</v>
      </c>
      <c r="J3306" s="4">
        <v>13.6</v>
      </c>
      <c r="K3306" s="4">
        <f t="shared" si="204"/>
        <v>9.4</v>
      </c>
      <c r="L3306" s="4">
        <f t="shared" si="205"/>
        <v>108.5</v>
      </c>
      <c r="M3306" s="6">
        <v>1</v>
      </c>
      <c r="N3306" s="7">
        <v>188</v>
      </c>
      <c r="O3306">
        <f t="shared" si="206"/>
        <v>79.5</v>
      </c>
      <c r="P3306" s="1">
        <f t="shared" si="207"/>
        <v>0.422872340425532</v>
      </c>
    </row>
    <row r="3307" ht="20" customHeight="1" spans="1:16">
      <c r="A3307" s="4" t="s">
        <v>4102</v>
      </c>
      <c r="B3307" s="4" t="s">
        <v>24</v>
      </c>
      <c r="C3307" s="4" t="s">
        <v>119</v>
      </c>
      <c r="D3307" s="5">
        <v>46204</v>
      </c>
      <c r="E3307" s="5" t="s">
        <v>83</v>
      </c>
      <c r="F3307" s="5" t="s">
        <v>55</v>
      </c>
      <c r="G3307" s="5" t="s">
        <v>84</v>
      </c>
      <c r="H3307" s="4" t="s">
        <v>88</v>
      </c>
      <c r="I3307" s="4" t="str">
        <f>VLOOKUP(H3307,[1]物料!$A$1:$M$65536,13,0)</f>
        <v>52.00</v>
      </c>
      <c r="J3307" s="4">
        <v>18</v>
      </c>
      <c r="K3307" s="4">
        <f t="shared" si="204"/>
        <v>6.94</v>
      </c>
      <c r="L3307" s="4">
        <f t="shared" si="205"/>
        <v>76.94</v>
      </c>
      <c r="M3307" s="6">
        <v>1</v>
      </c>
      <c r="N3307" s="7">
        <v>138.8</v>
      </c>
      <c r="O3307">
        <f t="shared" si="206"/>
        <v>61.86</v>
      </c>
      <c r="P3307" s="1">
        <f t="shared" si="207"/>
        <v>0.445677233429395</v>
      </c>
    </row>
    <row r="3308" ht="20" customHeight="1" spans="1:16">
      <c r="A3308" s="4" t="s">
        <v>4103</v>
      </c>
      <c r="B3308" s="4" t="s">
        <v>17</v>
      </c>
      <c r="C3308" s="4" t="s">
        <v>49</v>
      </c>
      <c r="D3308" s="5">
        <v>46204</v>
      </c>
      <c r="E3308" s="5" t="s">
        <v>101</v>
      </c>
      <c r="F3308" s="5" t="s">
        <v>20</v>
      </c>
      <c r="G3308" s="5" t="s">
        <v>102</v>
      </c>
      <c r="H3308" s="4" t="s">
        <v>2504</v>
      </c>
      <c r="I3308" s="4" t="str">
        <f>VLOOKUP(H3308,[1]物料!$A$1:$M$65536,13,0)</f>
        <v>23.30</v>
      </c>
      <c r="J3308" s="4">
        <v>3</v>
      </c>
      <c r="K3308" s="4">
        <f t="shared" si="204"/>
        <v>2.74</v>
      </c>
      <c r="L3308" s="4">
        <f t="shared" si="205"/>
        <v>29.04</v>
      </c>
      <c r="M3308" s="6">
        <v>1</v>
      </c>
      <c r="N3308" s="7">
        <v>54.8</v>
      </c>
      <c r="O3308">
        <f t="shared" si="206"/>
        <v>25.76</v>
      </c>
      <c r="P3308" s="1">
        <f t="shared" si="207"/>
        <v>0.47007299270073</v>
      </c>
    </row>
    <row r="3309" ht="20" customHeight="1" spans="1:16">
      <c r="A3309" s="4" t="s">
        <v>4104</v>
      </c>
      <c r="B3309" s="4" t="s">
        <v>17</v>
      </c>
      <c r="C3309" s="4" t="s">
        <v>18</v>
      </c>
      <c r="D3309" s="5">
        <v>46204</v>
      </c>
      <c r="E3309" s="5" t="s">
        <v>3482</v>
      </c>
      <c r="F3309" s="5" t="s">
        <v>32</v>
      </c>
      <c r="G3309" s="5" t="s">
        <v>3483</v>
      </c>
      <c r="H3309" s="4" t="s">
        <v>3484</v>
      </c>
      <c r="I3309" s="4" t="str">
        <f>VLOOKUP(H3309,[1]物料!$A$1:$M$65536,13,0)</f>
        <v>114.00</v>
      </c>
      <c r="J3309" s="4">
        <v>13.6</v>
      </c>
      <c r="K3309" s="4">
        <f t="shared" si="204"/>
        <v>9.673</v>
      </c>
      <c r="L3309" s="4">
        <f t="shared" si="205"/>
        <v>137.273</v>
      </c>
      <c r="M3309" s="6">
        <v>1</v>
      </c>
      <c r="N3309" s="7">
        <v>193.46</v>
      </c>
      <c r="O3309">
        <f t="shared" si="206"/>
        <v>56.187</v>
      </c>
      <c r="P3309" s="1">
        <f t="shared" si="207"/>
        <v>0.290432130673007</v>
      </c>
    </row>
    <row r="3310" ht="20" customHeight="1" spans="1:16">
      <c r="A3310" s="4" t="s">
        <v>4105</v>
      </c>
      <c r="B3310" s="4" t="s">
        <v>24</v>
      </c>
      <c r="C3310" s="4" t="s">
        <v>119</v>
      </c>
      <c r="D3310" s="5">
        <v>46204</v>
      </c>
      <c r="E3310" s="5" t="s">
        <v>60</v>
      </c>
      <c r="F3310" s="5" t="s">
        <v>61</v>
      </c>
      <c r="G3310" s="5" t="s">
        <v>62</v>
      </c>
      <c r="H3310" s="4" t="s">
        <v>157</v>
      </c>
      <c r="I3310" s="4" t="str">
        <f>VLOOKUP(H3310,[1]物料!$A$1:$M$65536,13,0)</f>
        <v>24.00</v>
      </c>
      <c r="J3310" s="4">
        <v>8</v>
      </c>
      <c r="K3310" s="4">
        <f t="shared" si="204"/>
        <v>3.225</v>
      </c>
      <c r="L3310" s="4">
        <f t="shared" si="205"/>
        <v>35.225</v>
      </c>
      <c r="M3310" s="6">
        <v>1</v>
      </c>
      <c r="N3310" s="7">
        <v>64.5</v>
      </c>
      <c r="O3310">
        <f t="shared" si="206"/>
        <v>29.275</v>
      </c>
      <c r="P3310" s="1">
        <f t="shared" si="207"/>
        <v>0.453875968992248</v>
      </c>
    </row>
    <row r="3311" ht="20" customHeight="1" spans="1:16">
      <c r="A3311" s="4" t="s">
        <v>4106</v>
      </c>
      <c r="B3311" s="4" t="s">
        <v>24</v>
      </c>
      <c r="C3311" s="4" t="s">
        <v>25</v>
      </c>
      <c r="D3311" s="5">
        <v>46204</v>
      </c>
      <c r="E3311" s="5" t="s">
        <v>1126</v>
      </c>
      <c r="F3311" s="5" t="s">
        <v>770</v>
      </c>
      <c r="G3311" s="5" t="s">
        <v>1127</v>
      </c>
      <c r="H3311" s="4" t="s">
        <v>4107</v>
      </c>
      <c r="I3311" s="4" t="str">
        <f>VLOOKUP(H3311,[1]物料!$A$1:$M$65536,13,0)</f>
        <v>17.30</v>
      </c>
      <c r="J3311" s="4">
        <v>6.3</v>
      </c>
      <c r="K3311" s="4">
        <f t="shared" si="204"/>
        <v>1.925</v>
      </c>
      <c r="L3311" s="4">
        <f t="shared" si="205"/>
        <v>25.525</v>
      </c>
      <c r="M3311" s="6">
        <v>1</v>
      </c>
      <c r="N3311" s="7">
        <v>38.5</v>
      </c>
      <c r="O3311">
        <f t="shared" si="206"/>
        <v>12.975</v>
      </c>
      <c r="P3311" s="1">
        <f t="shared" si="207"/>
        <v>0.337012987012987</v>
      </c>
    </row>
    <row r="3312" ht="20" customHeight="1" spans="1:16">
      <c r="A3312" s="4" t="s">
        <v>4108</v>
      </c>
      <c r="B3312" s="4" t="s">
        <v>24</v>
      </c>
      <c r="C3312" s="4" t="s">
        <v>59</v>
      </c>
      <c r="D3312" s="5">
        <v>46204</v>
      </c>
      <c r="E3312" s="5" t="s">
        <v>1768</v>
      </c>
      <c r="F3312" s="5" t="s">
        <v>20</v>
      </c>
      <c r="G3312" s="5" t="s">
        <v>1769</v>
      </c>
      <c r="H3312" s="4" t="s">
        <v>1770</v>
      </c>
      <c r="I3312" s="4" t="str">
        <f>VLOOKUP(H3312,[1]物料!$A$1:$M$65536,13,0)</f>
        <v>43.30</v>
      </c>
      <c r="J3312" s="4">
        <v>7</v>
      </c>
      <c r="K3312" s="4">
        <f t="shared" si="204"/>
        <v>6.44</v>
      </c>
      <c r="L3312" s="4">
        <f t="shared" si="205"/>
        <v>56.74</v>
      </c>
      <c r="M3312" s="6">
        <v>1</v>
      </c>
      <c r="N3312" s="7">
        <v>128.8</v>
      </c>
      <c r="O3312">
        <f t="shared" si="206"/>
        <v>72.06</v>
      </c>
      <c r="P3312" s="1">
        <f t="shared" si="207"/>
        <v>0.559472049689441</v>
      </c>
    </row>
    <row r="3313" ht="20" customHeight="1" spans="1:16">
      <c r="A3313" s="4" t="s">
        <v>4109</v>
      </c>
      <c r="B3313" s="4" t="s">
        <v>24</v>
      </c>
      <c r="C3313" s="4" t="s">
        <v>119</v>
      </c>
      <c r="D3313" s="5">
        <v>46204</v>
      </c>
      <c r="E3313" s="5" t="s">
        <v>60</v>
      </c>
      <c r="F3313" s="5" t="s">
        <v>61</v>
      </c>
      <c r="G3313" s="5" t="s">
        <v>62</v>
      </c>
      <c r="H3313" s="4" t="s">
        <v>63</v>
      </c>
      <c r="I3313" s="4" t="str">
        <f>VLOOKUP(H3313,[1]物料!$A$1:$M$65536,13,0)</f>
        <v>24.00</v>
      </c>
      <c r="J3313" s="4">
        <v>8</v>
      </c>
      <c r="K3313" s="4">
        <f t="shared" si="204"/>
        <v>3.33</v>
      </c>
      <c r="L3313" s="4">
        <f t="shared" si="205"/>
        <v>35.33</v>
      </c>
      <c r="M3313" s="6">
        <v>1</v>
      </c>
      <c r="N3313" s="7">
        <v>66.6</v>
      </c>
      <c r="O3313">
        <f t="shared" si="206"/>
        <v>31.27</v>
      </c>
      <c r="P3313" s="1">
        <f t="shared" si="207"/>
        <v>0.469519519519519</v>
      </c>
    </row>
    <row r="3314" ht="20" customHeight="1" spans="1:16">
      <c r="A3314" s="4" t="s">
        <v>4110</v>
      </c>
      <c r="B3314" s="4" t="s">
        <v>24</v>
      </c>
      <c r="C3314" s="4" t="s">
        <v>59</v>
      </c>
      <c r="D3314" s="5">
        <v>46204</v>
      </c>
      <c r="E3314" s="5" t="s">
        <v>45</v>
      </c>
      <c r="F3314" s="5" t="s">
        <v>20</v>
      </c>
      <c r="G3314" s="5" t="s">
        <v>46</v>
      </c>
      <c r="H3314" s="4" t="s">
        <v>47</v>
      </c>
      <c r="I3314" s="4" t="str">
        <f>VLOOKUP(H3314,[1]物料!$A$1:$M$65536,13,0)</f>
        <v>36.10</v>
      </c>
      <c r="J3314" s="4">
        <v>6.5</v>
      </c>
      <c r="K3314" s="4">
        <f t="shared" si="204"/>
        <v>4.94</v>
      </c>
      <c r="L3314" s="4">
        <f t="shared" si="205"/>
        <v>47.54</v>
      </c>
      <c r="M3314" s="6">
        <v>1</v>
      </c>
      <c r="N3314" s="7">
        <v>98.8</v>
      </c>
      <c r="O3314">
        <f t="shared" si="206"/>
        <v>51.26</v>
      </c>
      <c r="P3314" s="1">
        <f t="shared" si="207"/>
        <v>0.518825910931174</v>
      </c>
    </row>
    <row r="3315" ht="20" customHeight="1" spans="1:16">
      <c r="A3315" s="4" t="s">
        <v>4111</v>
      </c>
      <c r="B3315" s="4" t="s">
        <v>24</v>
      </c>
      <c r="C3315" s="4" t="s">
        <v>119</v>
      </c>
      <c r="D3315" s="5">
        <v>46204</v>
      </c>
      <c r="E3315" s="5" t="s">
        <v>436</v>
      </c>
      <c r="F3315" s="5" t="s">
        <v>20</v>
      </c>
      <c r="G3315" s="5" t="s">
        <v>437</v>
      </c>
      <c r="H3315" s="4" t="s">
        <v>438</v>
      </c>
      <c r="I3315" s="4" t="str">
        <f>VLOOKUP(H3315,[1]物料!$A$1:$M$65536,13,0)</f>
        <v>19.70</v>
      </c>
      <c r="J3315" s="4">
        <v>6.5</v>
      </c>
      <c r="K3315" s="4">
        <f t="shared" si="204"/>
        <v>2.99</v>
      </c>
      <c r="L3315" s="4">
        <f t="shared" si="205"/>
        <v>29.19</v>
      </c>
      <c r="M3315" s="6">
        <v>1</v>
      </c>
      <c r="N3315" s="7">
        <v>59.8</v>
      </c>
      <c r="O3315">
        <f t="shared" si="206"/>
        <v>30.61</v>
      </c>
      <c r="P3315" s="1">
        <f t="shared" si="207"/>
        <v>0.511872909698997</v>
      </c>
    </row>
    <row r="3316" ht="20" customHeight="1" spans="1:16">
      <c r="A3316" s="4" t="s">
        <v>4112</v>
      </c>
      <c r="B3316" s="4" t="s">
        <v>17</v>
      </c>
      <c r="C3316" s="4" t="s">
        <v>18</v>
      </c>
      <c r="D3316" s="5">
        <v>46204</v>
      </c>
      <c r="E3316" s="5" t="s">
        <v>332</v>
      </c>
      <c r="F3316" s="5" t="s">
        <v>55</v>
      </c>
      <c r="G3316" s="5" t="s">
        <v>333</v>
      </c>
      <c r="H3316" s="4" t="s">
        <v>655</v>
      </c>
      <c r="I3316" s="4" t="str">
        <f>VLOOKUP(H3316,[1]物料!$A$1:$M$65536,13,0)</f>
        <v>16.00</v>
      </c>
      <c r="J3316" s="4">
        <v>4.5</v>
      </c>
      <c r="K3316" s="4">
        <f t="shared" si="204"/>
        <v>2.793</v>
      </c>
      <c r="L3316" s="4">
        <f t="shared" si="205"/>
        <v>23.293</v>
      </c>
      <c r="M3316" s="6">
        <v>1</v>
      </c>
      <c r="N3316" s="7">
        <v>55.86</v>
      </c>
      <c r="O3316">
        <f t="shared" si="206"/>
        <v>32.567</v>
      </c>
      <c r="P3316" s="1">
        <f t="shared" si="207"/>
        <v>0.583011099176513</v>
      </c>
    </row>
    <row r="3317" ht="20" customHeight="1" spans="1:16">
      <c r="A3317" s="4" t="s">
        <v>4113</v>
      </c>
      <c r="B3317" s="4" t="s">
        <v>24</v>
      </c>
      <c r="C3317" s="4" t="s">
        <v>44</v>
      </c>
      <c r="D3317" s="5">
        <v>46204</v>
      </c>
      <c r="E3317" s="5" t="s">
        <v>60</v>
      </c>
      <c r="F3317" s="5" t="s">
        <v>61</v>
      </c>
      <c r="G3317" s="5" t="s">
        <v>62</v>
      </c>
      <c r="H3317" s="4" t="s">
        <v>157</v>
      </c>
      <c r="I3317" s="4" t="str">
        <f>VLOOKUP(H3317,[1]物料!$A$1:$M$65536,13,0)</f>
        <v>24.00</v>
      </c>
      <c r="J3317" s="4">
        <v>8</v>
      </c>
      <c r="K3317" s="4">
        <f t="shared" si="204"/>
        <v>3.445</v>
      </c>
      <c r="L3317" s="4">
        <f t="shared" si="205"/>
        <v>35.445</v>
      </c>
      <c r="M3317" s="6">
        <v>1</v>
      </c>
      <c r="N3317" s="7">
        <v>68.9</v>
      </c>
      <c r="O3317">
        <f t="shared" si="206"/>
        <v>33.455</v>
      </c>
      <c r="P3317" s="1">
        <f t="shared" si="207"/>
        <v>0.4855587808418</v>
      </c>
    </row>
    <row r="3318" ht="20" customHeight="1" spans="1:16">
      <c r="A3318" s="4" t="s">
        <v>4114</v>
      </c>
      <c r="B3318" s="4" t="s">
        <v>17</v>
      </c>
      <c r="C3318" s="4" t="s">
        <v>49</v>
      </c>
      <c r="D3318" s="5">
        <v>46204</v>
      </c>
      <c r="E3318" s="5" t="s">
        <v>301</v>
      </c>
      <c r="F3318" s="5" t="s">
        <v>55</v>
      </c>
      <c r="G3318" s="5" t="s">
        <v>302</v>
      </c>
      <c r="H3318" s="4" t="s">
        <v>839</v>
      </c>
      <c r="I3318" s="4" t="str">
        <f>VLOOKUP(H3318,[1]物料!$A$1:$M$65536,13,0)</f>
        <v>20.00</v>
      </c>
      <c r="J3318" s="4">
        <v>4.5</v>
      </c>
      <c r="K3318" s="4">
        <f t="shared" si="204"/>
        <v>2.745</v>
      </c>
      <c r="L3318" s="4">
        <f t="shared" si="205"/>
        <v>27.245</v>
      </c>
      <c r="M3318" s="6">
        <v>1</v>
      </c>
      <c r="N3318" s="7">
        <v>54.9</v>
      </c>
      <c r="O3318">
        <f t="shared" si="206"/>
        <v>27.655</v>
      </c>
      <c r="P3318" s="1">
        <f t="shared" si="207"/>
        <v>0.503734061930783</v>
      </c>
    </row>
    <row r="3319" ht="20" customHeight="1" spans="1:16">
      <c r="A3319" s="4" t="s">
        <v>4115</v>
      </c>
      <c r="B3319" s="4" t="s">
        <v>24</v>
      </c>
      <c r="C3319" s="4" t="s">
        <v>119</v>
      </c>
      <c r="D3319" s="5">
        <v>46204</v>
      </c>
      <c r="E3319" s="5" t="s">
        <v>161</v>
      </c>
      <c r="F3319" s="5" t="s">
        <v>55</v>
      </c>
      <c r="G3319" s="5" t="s">
        <v>162</v>
      </c>
      <c r="H3319" s="4" t="s">
        <v>393</v>
      </c>
      <c r="I3319" s="4" t="str">
        <f>VLOOKUP(H3319,[1]物料!$A$1:$M$65536,13,0)</f>
        <v>16.00</v>
      </c>
      <c r="J3319" s="4">
        <v>8</v>
      </c>
      <c r="K3319" s="4">
        <f t="shared" si="204"/>
        <v>2.35</v>
      </c>
      <c r="L3319" s="4">
        <f t="shared" si="205"/>
        <v>26.35</v>
      </c>
      <c r="M3319" s="6">
        <v>1</v>
      </c>
      <c r="N3319" s="7">
        <v>47</v>
      </c>
      <c r="O3319">
        <f t="shared" si="206"/>
        <v>20.65</v>
      </c>
      <c r="P3319" s="1">
        <f t="shared" si="207"/>
        <v>0.43936170212766</v>
      </c>
    </row>
    <row r="3320" ht="20" customHeight="1" spans="1:16">
      <c r="A3320" s="4" t="s">
        <v>4116</v>
      </c>
      <c r="B3320" s="4" t="s">
        <v>17</v>
      </c>
      <c r="C3320" s="4" t="s">
        <v>49</v>
      </c>
      <c r="D3320" s="5">
        <v>46204</v>
      </c>
      <c r="E3320" s="5" t="s">
        <v>54</v>
      </c>
      <c r="F3320" s="5" t="s">
        <v>55</v>
      </c>
      <c r="G3320" s="5" t="s">
        <v>56</v>
      </c>
      <c r="H3320" s="4" t="s">
        <v>1660</v>
      </c>
      <c r="I3320" s="4" t="str">
        <f>VLOOKUP(H3320,[1]物料!$A$1:$M$65536,13,0)</f>
        <v>12.00</v>
      </c>
      <c r="J3320" s="4">
        <v>4.5</v>
      </c>
      <c r="K3320" s="4">
        <f t="shared" si="204"/>
        <v>1.875</v>
      </c>
      <c r="L3320" s="4">
        <f t="shared" si="205"/>
        <v>18.375</v>
      </c>
      <c r="M3320" s="6">
        <v>1</v>
      </c>
      <c r="N3320" s="7">
        <v>37.5</v>
      </c>
      <c r="O3320">
        <f t="shared" si="206"/>
        <v>19.125</v>
      </c>
      <c r="P3320" s="1">
        <f t="shared" si="207"/>
        <v>0.51</v>
      </c>
    </row>
    <row r="3321" ht="20" customHeight="1" spans="1:16">
      <c r="A3321" s="4" t="s">
        <v>4117</v>
      </c>
      <c r="B3321" s="4" t="s">
        <v>24</v>
      </c>
      <c r="C3321" s="4" t="s">
        <v>59</v>
      </c>
      <c r="D3321" s="5">
        <v>46204</v>
      </c>
      <c r="E3321" s="5" t="s">
        <v>90</v>
      </c>
      <c r="F3321" s="5" t="s">
        <v>55</v>
      </c>
      <c r="G3321" s="5" t="s">
        <v>91</v>
      </c>
      <c r="H3321" s="4" t="s">
        <v>99</v>
      </c>
      <c r="I3321" s="4" t="str">
        <f>VLOOKUP(H3321,[1]物料!$A$1:$M$65536,13,0)</f>
        <v>40.00</v>
      </c>
      <c r="J3321" s="4">
        <v>10.7</v>
      </c>
      <c r="K3321" s="4">
        <f t="shared" si="204"/>
        <v>6.44</v>
      </c>
      <c r="L3321" s="4">
        <f t="shared" si="205"/>
        <v>57.14</v>
      </c>
      <c r="M3321" s="6">
        <v>1</v>
      </c>
      <c r="N3321" s="7">
        <v>128.8</v>
      </c>
      <c r="O3321">
        <f t="shared" si="206"/>
        <v>71.66</v>
      </c>
      <c r="P3321" s="1">
        <f t="shared" si="207"/>
        <v>0.556366459627329</v>
      </c>
    </row>
    <row r="3322" ht="20" customHeight="1" spans="1:16">
      <c r="A3322" s="4" t="s">
        <v>4118</v>
      </c>
      <c r="B3322" s="4" t="s">
        <v>24</v>
      </c>
      <c r="C3322" s="4" t="s">
        <v>119</v>
      </c>
      <c r="D3322" s="5">
        <v>46204</v>
      </c>
      <c r="E3322" s="5" t="s">
        <v>2329</v>
      </c>
      <c r="F3322" s="5" t="s">
        <v>55</v>
      </c>
      <c r="G3322" s="5" t="s">
        <v>2330</v>
      </c>
      <c r="H3322" s="4" t="s">
        <v>2331</v>
      </c>
      <c r="I3322" s="4" t="str">
        <f>VLOOKUP(H3322,[1]物料!$A$1:$M$65536,13,0)</f>
        <v>14.50</v>
      </c>
      <c r="J3322" s="4">
        <v>8</v>
      </c>
      <c r="K3322" s="4">
        <f t="shared" si="204"/>
        <v>2.44</v>
      </c>
      <c r="L3322" s="4">
        <f t="shared" si="205"/>
        <v>24.94</v>
      </c>
      <c r="M3322" s="6">
        <v>1</v>
      </c>
      <c r="N3322" s="7">
        <v>48.8</v>
      </c>
      <c r="O3322">
        <f t="shared" si="206"/>
        <v>23.86</v>
      </c>
      <c r="P3322" s="1">
        <f t="shared" si="207"/>
        <v>0.488934426229508</v>
      </c>
    </row>
    <row r="3323" ht="20" customHeight="1" spans="1:16">
      <c r="A3323" s="4" t="s">
        <v>4119</v>
      </c>
      <c r="B3323" s="4" t="s">
        <v>24</v>
      </c>
      <c r="C3323" s="4" t="s">
        <v>150</v>
      </c>
      <c r="D3323" s="5">
        <v>46204</v>
      </c>
      <c r="E3323" s="5" t="s">
        <v>75</v>
      </c>
      <c r="F3323" s="5" t="s">
        <v>61</v>
      </c>
      <c r="G3323" s="5" t="s">
        <v>76</v>
      </c>
      <c r="H3323" s="4" t="s">
        <v>180</v>
      </c>
      <c r="I3323" s="4" t="str">
        <f>VLOOKUP(H3323,[1]物料!$A$1:$M$65536,13,0)</f>
        <v>25.00</v>
      </c>
      <c r="J3323" s="4">
        <v>8</v>
      </c>
      <c r="K3323" s="4">
        <f t="shared" si="204"/>
        <v>3.44</v>
      </c>
      <c r="L3323" s="4">
        <f t="shared" si="205"/>
        <v>36.44</v>
      </c>
      <c r="M3323" s="6">
        <v>1</v>
      </c>
      <c r="N3323" s="7">
        <v>68.8</v>
      </c>
      <c r="O3323">
        <f t="shared" si="206"/>
        <v>32.36</v>
      </c>
      <c r="P3323" s="1">
        <f t="shared" si="207"/>
        <v>0.470348837209302</v>
      </c>
    </row>
    <row r="3324" ht="20" customHeight="1" spans="1:16">
      <c r="A3324" s="4" t="s">
        <v>4120</v>
      </c>
      <c r="B3324" s="4" t="s">
        <v>17</v>
      </c>
      <c r="C3324" s="4" t="s">
        <v>18</v>
      </c>
      <c r="D3324" s="5">
        <v>46204</v>
      </c>
      <c r="E3324" s="5" t="s">
        <v>365</v>
      </c>
      <c r="F3324" s="5" t="s">
        <v>55</v>
      </c>
      <c r="G3324" s="5" t="s">
        <v>366</v>
      </c>
      <c r="H3324" s="4" t="s">
        <v>4121</v>
      </c>
      <c r="I3324" s="4" t="str">
        <f>VLOOKUP(H3324,[1]物料!$A$1:$M$65536,13,0)</f>
        <v>65.00</v>
      </c>
      <c r="J3324" s="4">
        <v>7.2</v>
      </c>
      <c r="K3324" s="4">
        <f t="shared" si="204"/>
        <v>8.968</v>
      </c>
      <c r="L3324" s="4">
        <f t="shared" si="205"/>
        <v>81.168</v>
      </c>
      <c r="M3324" s="6">
        <v>1</v>
      </c>
      <c r="N3324" s="7">
        <v>179.36</v>
      </c>
      <c r="O3324">
        <f t="shared" si="206"/>
        <v>98.192</v>
      </c>
      <c r="P3324" s="1">
        <f t="shared" si="207"/>
        <v>0.547457627118644</v>
      </c>
    </row>
    <row r="3325" ht="20" customHeight="1" spans="1:16">
      <c r="A3325" s="4" t="s">
        <v>4122</v>
      </c>
      <c r="B3325" s="4" t="s">
        <v>24</v>
      </c>
      <c r="C3325" s="4" t="s">
        <v>803</v>
      </c>
      <c r="D3325" s="5">
        <v>46204</v>
      </c>
      <c r="E3325" s="5" t="s">
        <v>804</v>
      </c>
      <c r="F3325" s="5" t="s">
        <v>770</v>
      </c>
      <c r="G3325" s="5" t="s">
        <v>805</v>
      </c>
      <c r="H3325" s="4" t="s">
        <v>4123</v>
      </c>
      <c r="I3325" s="4" t="str">
        <f>VLOOKUP(H3325,[1]物料!$A$1:$M$65536,13,0)</f>
        <v>7.00</v>
      </c>
      <c r="J3325" s="4">
        <v>6.3</v>
      </c>
      <c r="K3325" s="4">
        <f t="shared" si="204"/>
        <v>1.135</v>
      </c>
      <c r="L3325" s="4">
        <f t="shared" si="205"/>
        <v>14.435</v>
      </c>
      <c r="M3325" s="6">
        <v>1</v>
      </c>
      <c r="N3325" s="7">
        <v>22.7</v>
      </c>
      <c r="O3325">
        <f t="shared" si="206"/>
        <v>8.265</v>
      </c>
      <c r="P3325" s="1">
        <f t="shared" si="207"/>
        <v>0.364096916299559</v>
      </c>
    </row>
    <row r="3326" ht="20" customHeight="1" spans="1:16">
      <c r="A3326" s="4" t="s">
        <v>4124</v>
      </c>
      <c r="B3326" s="4" t="s">
        <v>17</v>
      </c>
      <c r="C3326" s="4" t="s">
        <v>49</v>
      </c>
      <c r="D3326" s="5">
        <v>46204</v>
      </c>
      <c r="E3326" s="5" t="s">
        <v>3695</v>
      </c>
      <c r="F3326" s="5" t="s">
        <v>70</v>
      </c>
      <c r="G3326" s="5" t="s">
        <v>3696</v>
      </c>
      <c r="H3326" s="4" t="s">
        <v>3697</v>
      </c>
      <c r="I3326" s="4" t="str">
        <f>VLOOKUP(H3326,[1]物料!$A$1:$M$65536,13,0)</f>
        <v>16.50</v>
      </c>
      <c r="J3326" s="4">
        <v>3</v>
      </c>
      <c r="K3326" s="4">
        <f t="shared" si="204"/>
        <v>2.49</v>
      </c>
      <c r="L3326" s="4">
        <f t="shared" si="205"/>
        <v>21.99</v>
      </c>
      <c r="M3326" s="6">
        <v>1</v>
      </c>
      <c r="N3326" s="7">
        <v>49.8</v>
      </c>
      <c r="O3326">
        <f t="shared" si="206"/>
        <v>27.81</v>
      </c>
      <c r="P3326" s="1">
        <f t="shared" si="207"/>
        <v>0.558433734939759</v>
      </c>
    </row>
    <row r="3327" ht="20" customHeight="1" spans="1:16">
      <c r="A3327" s="4" t="s">
        <v>4125</v>
      </c>
      <c r="B3327" s="4" t="s">
        <v>24</v>
      </c>
      <c r="C3327" s="4" t="s">
        <v>98</v>
      </c>
      <c r="D3327" s="5">
        <v>46204</v>
      </c>
      <c r="E3327" s="5" t="s">
        <v>186</v>
      </c>
      <c r="F3327" s="5" t="s">
        <v>55</v>
      </c>
      <c r="G3327" s="5" t="s">
        <v>187</v>
      </c>
      <c r="H3327" s="4" t="s">
        <v>557</v>
      </c>
      <c r="I3327" s="4" t="str">
        <f>VLOOKUP(H3327,[1]物料!$A$1:$M$65536,13,0)</f>
        <v>48.00</v>
      </c>
      <c r="J3327" s="4">
        <v>10.7</v>
      </c>
      <c r="K3327" s="4">
        <f t="shared" si="204"/>
        <v>6.55</v>
      </c>
      <c r="L3327" s="4">
        <f t="shared" si="205"/>
        <v>65.25</v>
      </c>
      <c r="M3327" s="6">
        <v>1</v>
      </c>
      <c r="N3327" s="7">
        <v>131</v>
      </c>
      <c r="O3327">
        <f t="shared" si="206"/>
        <v>65.75</v>
      </c>
      <c r="P3327" s="1">
        <f t="shared" si="207"/>
        <v>0.501908396946565</v>
      </c>
    </row>
    <row r="3328" ht="20" customHeight="1" spans="1:16">
      <c r="A3328" s="4" t="s">
        <v>4126</v>
      </c>
      <c r="B3328" s="4" t="s">
        <v>17</v>
      </c>
      <c r="C3328" s="4" t="s">
        <v>113</v>
      </c>
      <c r="D3328" s="5">
        <v>46204</v>
      </c>
      <c r="E3328" s="5" t="s">
        <v>128</v>
      </c>
      <c r="F3328" s="5" t="s">
        <v>55</v>
      </c>
      <c r="G3328" s="5" t="s">
        <v>129</v>
      </c>
      <c r="H3328" s="4" t="s">
        <v>1935</v>
      </c>
      <c r="I3328" s="4" t="str">
        <f>VLOOKUP(H3328,[1]物料!$A$1:$M$65536,13,0)</f>
        <v>18.00</v>
      </c>
      <c r="J3328" s="4">
        <v>4.5</v>
      </c>
      <c r="K3328" s="4">
        <f t="shared" si="204"/>
        <v>2.99</v>
      </c>
      <c r="L3328" s="4">
        <f t="shared" si="205"/>
        <v>25.49</v>
      </c>
      <c r="M3328" s="6">
        <v>1</v>
      </c>
      <c r="N3328" s="7">
        <v>59.8</v>
      </c>
      <c r="O3328">
        <f t="shared" si="206"/>
        <v>34.31</v>
      </c>
      <c r="P3328" s="1">
        <f t="shared" si="207"/>
        <v>0.573745819397993</v>
      </c>
    </row>
    <row r="3329" ht="20" customHeight="1" spans="1:16">
      <c r="A3329" s="4" t="s">
        <v>4127</v>
      </c>
      <c r="B3329" s="4" t="s">
        <v>24</v>
      </c>
      <c r="C3329" s="4" t="s">
        <v>59</v>
      </c>
      <c r="D3329" s="5">
        <v>46204</v>
      </c>
      <c r="E3329" s="5" t="s">
        <v>719</v>
      </c>
      <c r="F3329" s="5" t="s">
        <v>70</v>
      </c>
      <c r="G3329" s="5" t="s">
        <v>720</v>
      </c>
      <c r="H3329" s="4" t="s">
        <v>721</v>
      </c>
      <c r="I3329" s="4" t="str">
        <f>VLOOKUP(H3329,[1]物料!$A$1:$M$65536,13,0)</f>
        <v>64.00</v>
      </c>
      <c r="J3329" s="4">
        <v>6.5</v>
      </c>
      <c r="K3329" s="4">
        <f t="shared" si="204"/>
        <v>7.94</v>
      </c>
      <c r="L3329" s="4">
        <f t="shared" si="205"/>
        <v>78.44</v>
      </c>
      <c r="M3329" s="6">
        <v>1</v>
      </c>
      <c r="N3329" s="7">
        <v>158.8</v>
      </c>
      <c r="O3329">
        <f t="shared" si="206"/>
        <v>80.36</v>
      </c>
      <c r="P3329" s="1">
        <f t="shared" si="207"/>
        <v>0.506045340050378</v>
      </c>
    </row>
    <row r="3330" ht="20" customHeight="1" spans="1:16">
      <c r="A3330" s="4" t="s">
        <v>4128</v>
      </c>
      <c r="B3330" s="4" t="s">
        <v>17</v>
      </c>
      <c r="C3330" s="4" t="s">
        <v>113</v>
      </c>
      <c r="D3330" s="5">
        <v>46204</v>
      </c>
      <c r="E3330" s="5" t="s">
        <v>101</v>
      </c>
      <c r="F3330" s="5" t="s">
        <v>20</v>
      </c>
      <c r="G3330" s="5" t="s">
        <v>102</v>
      </c>
      <c r="H3330" s="4" t="s">
        <v>109</v>
      </c>
      <c r="I3330" s="4" t="str">
        <f>VLOOKUP(H3330,[1]物料!$A$1:$M$65536,13,0)</f>
        <v>23.30</v>
      </c>
      <c r="J3330" s="4">
        <v>3</v>
      </c>
      <c r="K3330" s="4">
        <f t="shared" si="204"/>
        <v>2.99</v>
      </c>
      <c r="L3330" s="4">
        <f t="shared" si="205"/>
        <v>29.29</v>
      </c>
      <c r="M3330" s="6">
        <v>1</v>
      </c>
      <c r="N3330" s="7">
        <v>59.8</v>
      </c>
      <c r="O3330">
        <f t="shared" si="206"/>
        <v>30.51</v>
      </c>
      <c r="P3330" s="1">
        <f t="shared" si="207"/>
        <v>0.510200668896321</v>
      </c>
    </row>
    <row r="3331" ht="20" customHeight="1" spans="1:16">
      <c r="A3331" s="4" t="s">
        <v>4129</v>
      </c>
      <c r="B3331" s="4" t="s">
        <v>24</v>
      </c>
      <c r="C3331" s="4" t="s">
        <v>25</v>
      </c>
      <c r="D3331" s="5">
        <v>46204</v>
      </c>
      <c r="E3331" s="5" t="s">
        <v>622</v>
      </c>
      <c r="F3331" s="5" t="s">
        <v>20</v>
      </c>
      <c r="G3331" s="5" t="s">
        <v>623</v>
      </c>
      <c r="H3331" s="4" t="s">
        <v>779</v>
      </c>
      <c r="I3331" s="4" t="str">
        <f>VLOOKUP(H3331,[1]物料!$A$1:$M$65536,13,0)</f>
        <v>53.70</v>
      </c>
      <c r="J3331" s="4">
        <v>7</v>
      </c>
      <c r="K3331" s="4">
        <f t="shared" ref="K3331:K3394" si="208">N3331*0.05</f>
        <v>6.94</v>
      </c>
      <c r="L3331" s="4">
        <f t="shared" ref="L3331:L3394" si="209">I3331+J3331+K3331</f>
        <v>67.64</v>
      </c>
      <c r="M3331" s="6">
        <v>1</v>
      </c>
      <c r="N3331" s="7">
        <v>138.8</v>
      </c>
      <c r="O3331">
        <f t="shared" ref="O3331:O3394" si="210">N3331-L3331</f>
        <v>71.16</v>
      </c>
      <c r="P3331" s="1">
        <f t="shared" ref="P3331:P3394" si="211">O3331/N3331</f>
        <v>0.512680115273775</v>
      </c>
    </row>
    <row r="3332" ht="20" customHeight="1" spans="1:16">
      <c r="A3332" s="4" t="s">
        <v>4130</v>
      </c>
      <c r="B3332" s="4" t="s">
        <v>17</v>
      </c>
      <c r="C3332" s="4" t="s">
        <v>18</v>
      </c>
      <c r="D3332" s="5">
        <v>46204</v>
      </c>
      <c r="E3332" s="5" t="s">
        <v>60</v>
      </c>
      <c r="F3332" s="5" t="s">
        <v>61</v>
      </c>
      <c r="G3332" s="5" t="s">
        <v>62</v>
      </c>
      <c r="H3332" s="4" t="s">
        <v>63</v>
      </c>
      <c r="I3332" s="4" t="str">
        <f>VLOOKUP(H3332,[1]物料!$A$1:$M$65536,13,0)</f>
        <v>24.00</v>
      </c>
      <c r="J3332" s="4">
        <v>4.5</v>
      </c>
      <c r="K3332" s="4">
        <f t="shared" si="208"/>
        <v>3.49</v>
      </c>
      <c r="L3332" s="4">
        <f t="shared" si="209"/>
        <v>31.99</v>
      </c>
      <c r="M3332" s="6">
        <v>1</v>
      </c>
      <c r="N3332" s="7">
        <v>69.8</v>
      </c>
      <c r="O3332">
        <f t="shared" si="210"/>
        <v>37.81</v>
      </c>
      <c r="P3332" s="1">
        <f t="shared" si="211"/>
        <v>0.541690544412607</v>
      </c>
    </row>
    <row r="3333" ht="20" customHeight="1" spans="1:16">
      <c r="A3333" s="4" t="s">
        <v>4131</v>
      </c>
      <c r="B3333" s="4" t="s">
        <v>24</v>
      </c>
      <c r="C3333" s="4" t="s">
        <v>25</v>
      </c>
      <c r="D3333" s="5">
        <v>46204</v>
      </c>
      <c r="E3333" s="5" t="s">
        <v>50</v>
      </c>
      <c r="F3333" s="5" t="s">
        <v>20</v>
      </c>
      <c r="G3333" s="5" t="s">
        <v>51</v>
      </c>
      <c r="H3333" s="4" t="s">
        <v>713</v>
      </c>
      <c r="I3333" s="4" t="str">
        <f>VLOOKUP(H3333,[1]物料!$A$1:$M$65536,13,0)</f>
        <v>21.00</v>
      </c>
      <c r="J3333" s="4">
        <v>6.5</v>
      </c>
      <c r="K3333" s="4">
        <f t="shared" si="208"/>
        <v>3.19</v>
      </c>
      <c r="L3333" s="4">
        <f t="shared" si="209"/>
        <v>30.69</v>
      </c>
      <c r="M3333" s="6">
        <v>1</v>
      </c>
      <c r="N3333" s="7">
        <v>63.8</v>
      </c>
      <c r="O3333">
        <f t="shared" si="210"/>
        <v>33.11</v>
      </c>
      <c r="P3333" s="1">
        <f t="shared" si="211"/>
        <v>0.518965517241379</v>
      </c>
    </row>
    <row r="3334" ht="20" customHeight="1" spans="1:16">
      <c r="A3334" s="4" t="s">
        <v>4132</v>
      </c>
      <c r="B3334" s="4" t="s">
        <v>17</v>
      </c>
      <c r="C3334" s="4" t="s">
        <v>18</v>
      </c>
      <c r="D3334" s="5">
        <v>46204</v>
      </c>
      <c r="E3334" s="5" t="s">
        <v>384</v>
      </c>
      <c r="F3334" s="5" t="s">
        <v>20</v>
      </c>
      <c r="G3334" s="5" t="s">
        <v>385</v>
      </c>
      <c r="H3334" s="4" t="s">
        <v>894</v>
      </c>
      <c r="I3334" s="4" t="str">
        <f>VLOOKUP(H3334,[1]物料!$A$1:$M$65536,13,0)</f>
        <v>36.60</v>
      </c>
      <c r="J3334" s="4">
        <v>3</v>
      </c>
      <c r="K3334" s="4">
        <f t="shared" si="208"/>
        <v>4.9145</v>
      </c>
      <c r="L3334" s="4">
        <f t="shared" si="209"/>
        <v>44.5145</v>
      </c>
      <c r="M3334" s="6">
        <v>1</v>
      </c>
      <c r="N3334" s="7">
        <v>98.29</v>
      </c>
      <c r="O3334">
        <f t="shared" si="210"/>
        <v>53.7755</v>
      </c>
      <c r="P3334" s="1">
        <f t="shared" si="211"/>
        <v>0.547110591107946</v>
      </c>
    </row>
    <row r="3335" ht="20" customHeight="1" spans="1:16">
      <c r="A3335" s="4" t="s">
        <v>4133</v>
      </c>
      <c r="B3335" s="4" t="s">
        <v>17</v>
      </c>
      <c r="C3335" s="4" t="s">
        <v>18</v>
      </c>
      <c r="D3335" s="5">
        <v>46204</v>
      </c>
      <c r="E3335" s="5" t="s">
        <v>83</v>
      </c>
      <c r="F3335" s="5" t="s">
        <v>55</v>
      </c>
      <c r="G3335" s="5" t="s">
        <v>84</v>
      </c>
      <c r="H3335" s="4" t="s">
        <v>173</v>
      </c>
      <c r="I3335" s="4" t="str">
        <f>VLOOKUP(H3335,[1]物料!$A$1:$M$65536,13,0)</f>
        <v>52.00</v>
      </c>
      <c r="J3335" s="4">
        <v>14.5</v>
      </c>
      <c r="K3335" s="4">
        <f t="shared" si="208"/>
        <v>7.754</v>
      </c>
      <c r="L3335" s="4">
        <f t="shared" si="209"/>
        <v>74.254</v>
      </c>
      <c r="M3335" s="6">
        <v>1</v>
      </c>
      <c r="N3335" s="7">
        <v>155.08</v>
      </c>
      <c r="O3335">
        <f t="shared" si="210"/>
        <v>80.826</v>
      </c>
      <c r="P3335" s="1">
        <f t="shared" si="211"/>
        <v>0.521189063709053</v>
      </c>
    </row>
    <row r="3336" ht="20" customHeight="1" spans="1:16">
      <c r="A3336" s="4" t="s">
        <v>4134</v>
      </c>
      <c r="B3336" s="4" t="s">
        <v>24</v>
      </c>
      <c r="C3336" s="4" t="s">
        <v>411</v>
      </c>
      <c r="D3336" s="5">
        <v>46204</v>
      </c>
      <c r="E3336" s="5" t="s">
        <v>83</v>
      </c>
      <c r="F3336" s="5" t="s">
        <v>55</v>
      </c>
      <c r="G3336" s="5" t="s">
        <v>84</v>
      </c>
      <c r="H3336" s="4" t="s">
        <v>138</v>
      </c>
      <c r="I3336" s="4" t="str">
        <f>VLOOKUP(H3336,[1]物料!$A$1:$M$65536,13,0)</f>
        <v>52.00</v>
      </c>
      <c r="J3336" s="4">
        <v>18</v>
      </c>
      <c r="K3336" s="4">
        <f t="shared" si="208"/>
        <v>7.44</v>
      </c>
      <c r="L3336" s="4">
        <f t="shared" si="209"/>
        <v>77.44</v>
      </c>
      <c r="M3336" s="6">
        <v>1</v>
      </c>
      <c r="N3336" s="7">
        <v>148.8</v>
      </c>
      <c r="O3336">
        <f t="shared" si="210"/>
        <v>71.36</v>
      </c>
      <c r="P3336" s="1">
        <f t="shared" si="211"/>
        <v>0.479569892473118</v>
      </c>
    </row>
    <row r="3337" ht="20" customHeight="1" spans="1:16">
      <c r="A3337" s="4" t="s">
        <v>4135</v>
      </c>
      <c r="B3337" s="4" t="s">
        <v>17</v>
      </c>
      <c r="C3337" s="4" t="s">
        <v>18</v>
      </c>
      <c r="D3337" s="5">
        <v>46204</v>
      </c>
      <c r="E3337" s="5" t="s">
        <v>60</v>
      </c>
      <c r="F3337" s="5" t="s">
        <v>61</v>
      </c>
      <c r="G3337" s="5" t="s">
        <v>62</v>
      </c>
      <c r="H3337" s="4" t="s">
        <v>157</v>
      </c>
      <c r="I3337" s="4" t="str">
        <f>VLOOKUP(H3337,[1]物料!$A$1:$M$65536,13,0)</f>
        <v>24.00</v>
      </c>
      <c r="J3337" s="4">
        <v>4.5</v>
      </c>
      <c r="K3337" s="4">
        <f t="shared" si="208"/>
        <v>3.49</v>
      </c>
      <c r="L3337" s="4">
        <f t="shared" si="209"/>
        <v>31.99</v>
      </c>
      <c r="M3337" s="6">
        <v>1</v>
      </c>
      <c r="N3337" s="7">
        <v>69.8</v>
      </c>
      <c r="O3337">
        <f t="shared" si="210"/>
        <v>37.81</v>
      </c>
      <c r="P3337" s="1">
        <f t="shared" si="211"/>
        <v>0.541690544412607</v>
      </c>
    </row>
    <row r="3338" ht="20" customHeight="1" spans="1:16">
      <c r="A3338" s="4" t="s">
        <v>4135</v>
      </c>
      <c r="B3338" s="4" t="s">
        <v>17</v>
      </c>
      <c r="C3338" s="4" t="s">
        <v>18</v>
      </c>
      <c r="D3338" s="5">
        <v>46204</v>
      </c>
      <c r="E3338" s="5" t="s">
        <v>75</v>
      </c>
      <c r="F3338" s="5" t="s">
        <v>61</v>
      </c>
      <c r="G3338" s="5" t="s">
        <v>76</v>
      </c>
      <c r="H3338" s="4" t="s">
        <v>588</v>
      </c>
      <c r="I3338" s="4" t="str">
        <f>VLOOKUP(H3338,[1]物料!$A$1:$M$65536,13,0)</f>
        <v>25.00</v>
      </c>
      <c r="J3338" s="4">
        <v>4.5</v>
      </c>
      <c r="K3338" s="4">
        <f t="shared" si="208"/>
        <v>4.54</v>
      </c>
      <c r="L3338" s="4">
        <f t="shared" si="209"/>
        <v>34.04</v>
      </c>
      <c r="M3338" s="6">
        <v>1</v>
      </c>
      <c r="N3338" s="7">
        <v>90.8</v>
      </c>
      <c r="O3338">
        <f t="shared" si="210"/>
        <v>56.76</v>
      </c>
      <c r="P3338" s="1">
        <f t="shared" si="211"/>
        <v>0.62511013215859</v>
      </c>
    </row>
    <row r="3339" ht="20" customHeight="1" spans="1:16">
      <c r="A3339" s="4" t="s">
        <v>4136</v>
      </c>
      <c r="B3339" s="4" t="s">
        <v>17</v>
      </c>
      <c r="C3339" s="4" t="s">
        <v>18</v>
      </c>
      <c r="D3339" s="5">
        <v>46204</v>
      </c>
      <c r="E3339" s="5" t="s">
        <v>90</v>
      </c>
      <c r="F3339" s="5" t="s">
        <v>55</v>
      </c>
      <c r="G3339" s="5" t="s">
        <v>91</v>
      </c>
      <c r="H3339" s="4" t="s">
        <v>1488</v>
      </c>
      <c r="I3339" s="4" t="str">
        <f>VLOOKUP(H3339,[1]物料!$A$1:$M$65536,13,0)</f>
        <v>40.00</v>
      </c>
      <c r="J3339" s="4">
        <v>7.2</v>
      </c>
      <c r="K3339" s="4">
        <f t="shared" si="208"/>
        <v>6.5</v>
      </c>
      <c r="L3339" s="4">
        <f t="shared" si="209"/>
        <v>53.7</v>
      </c>
      <c r="M3339" s="6">
        <v>1</v>
      </c>
      <c r="N3339" s="7">
        <v>130</v>
      </c>
      <c r="O3339">
        <f t="shared" si="210"/>
        <v>76.3</v>
      </c>
      <c r="P3339" s="1">
        <f t="shared" si="211"/>
        <v>0.586923076923077</v>
      </c>
    </row>
    <row r="3340" ht="20" customHeight="1" spans="1:16">
      <c r="A3340" s="4" t="s">
        <v>4137</v>
      </c>
      <c r="B3340" s="4" t="s">
        <v>24</v>
      </c>
      <c r="C3340" s="4" t="s">
        <v>59</v>
      </c>
      <c r="D3340" s="5">
        <v>46204</v>
      </c>
      <c r="E3340" s="5" t="s">
        <v>75</v>
      </c>
      <c r="F3340" s="5" t="s">
        <v>61</v>
      </c>
      <c r="G3340" s="5" t="s">
        <v>76</v>
      </c>
      <c r="H3340" s="4" t="s">
        <v>77</v>
      </c>
      <c r="I3340" s="4" t="str">
        <f>VLOOKUP(H3340,[1]物料!$A$1:$M$65536,13,0)</f>
        <v>25.00</v>
      </c>
      <c r="J3340" s="4">
        <v>8</v>
      </c>
      <c r="K3340" s="4">
        <f t="shared" si="208"/>
        <v>3.74</v>
      </c>
      <c r="L3340" s="4">
        <f t="shared" si="209"/>
        <v>36.74</v>
      </c>
      <c r="M3340" s="6">
        <v>1</v>
      </c>
      <c r="N3340" s="7">
        <v>74.8</v>
      </c>
      <c r="O3340">
        <f t="shared" si="210"/>
        <v>38.06</v>
      </c>
      <c r="P3340" s="1">
        <f t="shared" si="211"/>
        <v>0.508823529411765</v>
      </c>
    </row>
    <row r="3341" ht="20" customHeight="1" spans="1:16">
      <c r="A3341" s="4" t="s">
        <v>4138</v>
      </c>
      <c r="B3341" s="4" t="s">
        <v>24</v>
      </c>
      <c r="C3341" s="4" t="s">
        <v>59</v>
      </c>
      <c r="D3341" s="5">
        <v>46204</v>
      </c>
      <c r="E3341" s="5" t="s">
        <v>115</v>
      </c>
      <c r="F3341" s="5" t="s">
        <v>70</v>
      </c>
      <c r="G3341" s="5" t="s">
        <v>116</v>
      </c>
      <c r="H3341" s="4" t="s">
        <v>208</v>
      </c>
      <c r="I3341" s="4" t="str">
        <f>VLOOKUP(H3341,[1]物料!$A$1:$M$65536,13,0)</f>
        <v>42.00</v>
      </c>
      <c r="J3341" s="4">
        <v>6.5</v>
      </c>
      <c r="K3341" s="4">
        <f t="shared" si="208"/>
        <v>5.49</v>
      </c>
      <c r="L3341" s="4">
        <f t="shared" si="209"/>
        <v>53.99</v>
      </c>
      <c r="M3341" s="6">
        <v>1</v>
      </c>
      <c r="N3341" s="7">
        <v>109.8</v>
      </c>
      <c r="O3341">
        <f t="shared" si="210"/>
        <v>55.81</v>
      </c>
      <c r="P3341" s="1">
        <f t="shared" si="211"/>
        <v>0.508287795992714</v>
      </c>
    </row>
    <row r="3342" ht="20" customHeight="1" spans="1:16">
      <c r="A3342" s="4" t="s">
        <v>4139</v>
      </c>
      <c r="B3342" s="4" t="s">
        <v>24</v>
      </c>
      <c r="C3342" s="4" t="s">
        <v>205</v>
      </c>
      <c r="D3342" s="5">
        <v>46204</v>
      </c>
      <c r="E3342" s="5" t="s">
        <v>808</v>
      </c>
      <c r="F3342" s="5" t="s">
        <v>70</v>
      </c>
      <c r="G3342" s="5" t="s">
        <v>809</v>
      </c>
      <c r="H3342" s="4" t="s">
        <v>4140</v>
      </c>
      <c r="I3342" s="4" t="str">
        <f>VLOOKUP(H3342,[1]物料!$A$1:$M$65536,13,0)</f>
        <v>40.00</v>
      </c>
      <c r="J3342" s="4">
        <v>6.5</v>
      </c>
      <c r="K3342" s="4">
        <f t="shared" si="208"/>
        <v>5.34</v>
      </c>
      <c r="L3342" s="4">
        <f t="shared" si="209"/>
        <v>51.84</v>
      </c>
      <c r="M3342" s="6">
        <v>1</v>
      </c>
      <c r="N3342" s="7">
        <v>106.8</v>
      </c>
      <c r="O3342">
        <f t="shared" si="210"/>
        <v>54.96</v>
      </c>
      <c r="P3342" s="1">
        <f t="shared" si="211"/>
        <v>0.514606741573034</v>
      </c>
    </row>
    <row r="3343" ht="20" customHeight="1" spans="1:16">
      <c r="A3343" s="4" t="s">
        <v>4141</v>
      </c>
      <c r="B3343" s="4" t="s">
        <v>24</v>
      </c>
      <c r="C3343" s="4" t="s">
        <v>87</v>
      </c>
      <c r="D3343" s="5">
        <v>46204</v>
      </c>
      <c r="E3343" s="5" t="s">
        <v>83</v>
      </c>
      <c r="F3343" s="5" t="s">
        <v>55</v>
      </c>
      <c r="G3343" s="5" t="s">
        <v>84</v>
      </c>
      <c r="H3343" s="4" t="s">
        <v>138</v>
      </c>
      <c r="I3343" s="4" t="str">
        <f>VLOOKUP(H3343,[1]物料!$A$1:$M$65536,13,0)</f>
        <v>52.00</v>
      </c>
      <c r="J3343" s="4">
        <v>18</v>
      </c>
      <c r="K3343" s="4">
        <f t="shared" si="208"/>
        <v>7.3815</v>
      </c>
      <c r="L3343" s="4">
        <f t="shared" si="209"/>
        <v>77.3815</v>
      </c>
      <c r="M3343" s="6">
        <v>1</v>
      </c>
      <c r="N3343" s="7">
        <v>147.63</v>
      </c>
      <c r="O3343">
        <f t="shared" si="210"/>
        <v>70.2485</v>
      </c>
      <c r="P3343" s="1">
        <f t="shared" si="211"/>
        <v>0.475841631104789</v>
      </c>
    </row>
    <row r="3344" ht="20" customHeight="1" spans="1:16">
      <c r="A3344" s="4" t="s">
        <v>4142</v>
      </c>
      <c r="B3344" s="4" t="s">
        <v>24</v>
      </c>
      <c r="C3344" s="4" t="s">
        <v>74</v>
      </c>
      <c r="D3344" s="5">
        <v>46204</v>
      </c>
      <c r="E3344" s="5" t="s">
        <v>101</v>
      </c>
      <c r="F3344" s="5" t="s">
        <v>20</v>
      </c>
      <c r="G3344" s="5" t="s">
        <v>102</v>
      </c>
      <c r="H3344" s="4" t="s">
        <v>103</v>
      </c>
      <c r="I3344" s="4" t="str">
        <f>VLOOKUP(H3344,[1]物料!$A$1:$M$65536,13,0)</f>
        <v>23.30</v>
      </c>
      <c r="J3344" s="4">
        <v>6.5</v>
      </c>
      <c r="K3344" s="4">
        <f t="shared" si="208"/>
        <v>2.84</v>
      </c>
      <c r="L3344" s="4">
        <f t="shared" si="209"/>
        <v>32.64</v>
      </c>
      <c r="M3344" s="6">
        <v>1</v>
      </c>
      <c r="N3344" s="7">
        <v>56.8</v>
      </c>
      <c r="O3344">
        <f t="shared" si="210"/>
        <v>24.16</v>
      </c>
      <c r="P3344" s="1">
        <f t="shared" si="211"/>
        <v>0.425352112676056</v>
      </c>
    </row>
    <row r="3345" ht="20" customHeight="1" spans="1:16">
      <c r="A3345" s="4" t="s">
        <v>4143</v>
      </c>
      <c r="B3345" s="4" t="s">
        <v>17</v>
      </c>
      <c r="C3345" s="4" t="s">
        <v>18</v>
      </c>
      <c r="D3345" s="5">
        <v>46204</v>
      </c>
      <c r="E3345" s="5" t="s">
        <v>291</v>
      </c>
      <c r="F3345" s="5" t="s">
        <v>55</v>
      </c>
      <c r="G3345" s="5" t="s">
        <v>292</v>
      </c>
      <c r="H3345" s="4" t="s">
        <v>378</v>
      </c>
      <c r="I3345" s="4" t="str">
        <f>VLOOKUP(H3345,[1]物料!$A$1:$M$65536,13,0)</f>
        <v>40.00</v>
      </c>
      <c r="J3345" s="4">
        <v>7.2</v>
      </c>
      <c r="K3345" s="4">
        <f t="shared" si="208"/>
        <v>4.913</v>
      </c>
      <c r="L3345" s="4">
        <f t="shared" si="209"/>
        <v>52.113</v>
      </c>
      <c r="M3345" s="6">
        <v>1</v>
      </c>
      <c r="N3345" s="7">
        <v>98.26</v>
      </c>
      <c r="O3345">
        <f t="shared" si="210"/>
        <v>46.147</v>
      </c>
      <c r="P3345" s="1">
        <f t="shared" si="211"/>
        <v>0.469641766741299</v>
      </c>
    </row>
    <row r="3346" ht="20" customHeight="1" spans="1:16">
      <c r="A3346" s="4" t="s">
        <v>4144</v>
      </c>
      <c r="B3346" s="4" t="s">
        <v>17</v>
      </c>
      <c r="C3346" s="4" t="s">
        <v>49</v>
      </c>
      <c r="D3346" s="5">
        <v>46204</v>
      </c>
      <c r="E3346" s="5" t="s">
        <v>301</v>
      </c>
      <c r="F3346" s="5" t="s">
        <v>55</v>
      </c>
      <c r="G3346" s="5" t="s">
        <v>302</v>
      </c>
      <c r="H3346" s="4" t="s">
        <v>3642</v>
      </c>
      <c r="I3346" s="4" t="str">
        <f>VLOOKUP(H3346,[1]物料!$A$1:$M$65536,13,0)</f>
        <v>20.00</v>
      </c>
      <c r="J3346" s="4">
        <v>4.5</v>
      </c>
      <c r="K3346" s="4">
        <f t="shared" si="208"/>
        <v>2.745</v>
      </c>
      <c r="L3346" s="4">
        <f t="shared" si="209"/>
        <v>27.245</v>
      </c>
      <c r="M3346" s="6">
        <v>1</v>
      </c>
      <c r="N3346" s="7">
        <v>54.9</v>
      </c>
      <c r="O3346">
        <f t="shared" si="210"/>
        <v>27.655</v>
      </c>
      <c r="P3346" s="1">
        <f t="shared" si="211"/>
        <v>0.503734061930783</v>
      </c>
    </row>
    <row r="3347" ht="20" customHeight="1" spans="1:16">
      <c r="A3347" s="4" t="s">
        <v>4145</v>
      </c>
      <c r="B3347" s="4" t="s">
        <v>17</v>
      </c>
      <c r="C3347" s="4" t="s">
        <v>18</v>
      </c>
      <c r="D3347" s="5">
        <v>46204</v>
      </c>
      <c r="E3347" s="5" t="s">
        <v>297</v>
      </c>
      <c r="F3347" s="5" t="s">
        <v>20</v>
      </c>
      <c r="G3347" s="5" t="s">
        <v>298</v>
      </c>
      <c r="H3347" s="4" t="s">
        <v>642</v>
      </c>
      <c r="I3347" s="4" t="str">
        <f>VLOOKUP(H3347,[1]物料!$A$1:$M$65536,13,0)</f>
        <v>21.10</v>
      </c>
      <c r="J3347" s="4">
        <v>3</v>
      </c>
      <c r="K3347" s="4">
        <f t="shared" si="208"/>
        <v>3.294</v>
      </c>
      <c r="L3347" s="4">
        <f t="shared" si="209"/>
        <v>27.394</v>
      </c>
      <c r="M3347" s="6">
        <v>1</v>
      </c>
      <c r="N3347" s="7">
        <v>65.88</v>
      </c>
      <c r="O3347">
        <f t="shared" si="210"/>
        <v>38.486</v>
      </c>
      <c r="P3347" s="1">
        <f t="shared" si="211"/>
        <v>0.58418336369156</v>
      </c>
    </row>
    <row r="3348" ht="20" customHeight="1" spans="1:16">
      <c r="A3348" s="4" t="s">
        <v>4146</v>
      </c>
      <c r="B3348" s="4" t="s">
        <v>24</v>
      </c>
      <c r="C3348" s="4" t="s">
        <v>44</v>
      </c>
      <c r="D3348" s="5">
        <v>46204</v>
      </c>
      <c r="E3348" s="5" t="s">
        <v>317</v>
      </c>
      <c r="F3348" s="5" t="s">
        <v>55</v>
      </c>
      <c r="G3348" s="5" t="s">
        <v>318</v>
      </c>
      <c r="H3348" s="4" t="s">
        <v>2157</v>
      </c>
      <c r="I3348" s="4" t="str">
        <f>VLOOKUP(H3348,[1]物料!$A$1:$M$65536,13,0)</f>
        <v>41.00</v>
      </c>
      <c r="J3348" s="4">
        <v>10.7</v>
      </c>
      <c r="K3348" s="4">
        <f t="shared" si="208"/>
        <v>5.94</v>
      </c>
      <c r="L3348" s="4">
        <f t="shared" si="209"/>
        <v>57.64</v>
      </c>
      <c r="M3348" s="6">
        <v>1</v>
      </c>
      <c r="N3348" s="7">
        <v>118.8</v>
      </c>
      <c r="O3348">
        <f t="shared" si="210"/>
        <v>61.16</v>
      </c>
      <c r="P3348" s="1">
        <f t="shared" si="211"/>
        <v>0.514814814814815</v>
      </c>
    </row>
    <row r="3349" ht="20" customHeight="1" spans="1:16">
      <c r="A3349" s="4" t="s">
        <v>4147</v>
      </c>
      <c r="B3349" s="4" t="s">
        <v>24</v>
      </c>
      <c r="C3349" s="4" t="s">
        <v>74</v>
      </c>
      <c r="D3349" s="5">
        <v>46204</v>
      </c>
      <c r="E3349" s="5" t="s">
        <v>60</v>
      </c>
      <c r="F3349" s="5" t="s">
        <v>61</v>
      </c>
      <c r="G3349" s="5" t="s">
        <v>62</v>
      </c>
      <c r="H3349" s="4" t="s">
        <v>157</v>
      </c>
      <c r="I3349" s="4" t="str">
        <f>VLOOKUP(H3349,[1]物料!$A$1:$M$65536,13,0)</f>
        <v>24.00</v>
      </c>
      <c r="J3349" s="4">
        <v>8</v>
      </c>
      <c r="K3349" s="4">
        <f t="shared" si="208"/>
        <v>3.44</v>
      </c>
      <c r="L3349" s="4">
        <f t="shared" si="209"/>
        <v>35.44</v>
      </c>
      <c r="M3349" s="6">
        <v>1</v>
      </c>
      <c r="N3349" s="7">
        <v>68.8</v>
      </c>
      <c r="O3349">
        <f t="shared" si="210"/>
        <v>33.36</v>
      </c>
      <c r="P3349" s="1">
        <f t="shared" si="211"/>
        <v>0.484883720930233</v>
      </c>
    </row>
    <row r="3350" ht="20" customHeight="1" spans="1:16">
      <c r="A3350" s="4" t="s">
        <v>4148</v>
      </c>
      <c r="B3350" s="4" t="s">
        <v>17</v>
      </c>
      <c r="C3350" s="4" t="s">
        <v>18</v>
      </c>
      <c r="D3350" s="5">
        <v>46204</v>
      </c>
      <c r="E3350" s="5" t="s">
        <v>90</v>
      </c>
      <c r="F3350" s="5" t="s">
        <v>55</v>
      </c>
      <c r="G3350" s="5" t="s">
        <v>91</v>
      </c>
      <c r="H3350" s="4" t="s">
        <v>504</v>
      </c>
      <c r="I3350" s="4" t="str">
        <f>VLOOKUP(H3350,[1]物料!$A$1:$M$65536,13,0)</f>
        <v>40.00</v>
      </c>
      <c r="J3350" s="4">
        <v>7.2</v>
      </c>
      <c r="K3350" s="4">
        <f t="shared" si="208"/>
        <v>6.8465</v>
      </c>
      <c r="L3350" s="4">
        <f t="shared" si="209"/>
        <v>54.0465</v>
      </c>
      <c r="M3350" s="6">
        <v>1</v>
      </c>
      <c r="N3350" s="7">
        <v>136.93</v>
      </c>
      <c r="O3350">
        <f t="shared" si="210"/>
        <v>82.8835</v>
      </c>
      <c r="P3350" s="1">
        <f t="shared" si="211"/>
        <v>0.605298327612649</v>
      </c>
    </row>
    <row r="3351" ht="20" customHeight="1" spans="1:16">
      <c r="A3351" s="4" t="s">
        <v>4149</v>
      </c>
      <c r="B3351" s="4" t="s">
        <v>24</v>
      </c>
      <c r="C3351" s="4" t="s">
        <v>59</v>
      </c>
      <c r="D3351" s="5">
        <v>46204</v>
      </c>
      <c r="E3351" s="5" t="s">
        <v>60</v>
      </c>
      <c r="F3351" s="5" t="s">
        <v>61</v>
      </c>
      <c r="G3351" s="5" t="s">
        <v>62</v>
      </c>
      <c r="H3351" s="4" t="s">
        <v>157</v>
      </c>
      <c r="I3351" s="4" t="str">
        <f>VLOOKUP(H3351,[1]物料!$A$1:$M$65536,13,0)</f>
        <v>24.00</v>
      </c>
      <c r="J3351" s="4">
        <v>8</v>
      </c>
      <c r="K3351" s="4">
        <f t="shared" si="208"/>
        <v>3.49</v>
      </c>
      <c r="L3351" s="4">
        <f t="shared" si="209"/>
        <v>35.49</v>
      </c>
      <c r="M3351" s="6">
        <v>1</v>
      </c>
      <c r="N3351" s="7">
        <v>69.8</v>
      </c>
      <c r="O3351">
        <f t="shared" si="210"/>
        <v>34.31</v>
      </c>
      <c r="P3351" s="1">
        <f t="shared" si="211"/>
        <v>0.491547277936963</v>
      </c>
    </row>
    <row r="3352" ht="20" customHeight="1" spans="1:16">
      <c r="A3352" s="4" t="s">
        <v>4150</v>
      </c>
      <c r="B3352" s="4" t="s">
        <v>24</v>
      </c>
      <c r="C3352" s="4" t="s">
        <v>59</v>
      </c>
      <c r="D3352" s="5">
        <v>46204</v>
      </c>
      <c r="E3352" s="5" t="s">
        <v>570</v>
      </c>
      <c r="F3352" s="5" t="s">
        <v>55</v>
      </c>
      <c r="G3352" s="5" t="s">
        <v>571</v>
      </c>
      <c r="H3352" s="4" t="s">
        <v>1850</v>
      </c>
      <c r="I3352" s="4" t="str">
        <f>VLOOKUP(H3352,[1]物料!$A$1:$M$65536,13,0)</f>
        <v>23.00</v>
      </c>
      <c r="J3352" s="4">
        <v>8</v>
      </c>
      <c r="K3352" s="4">
        <f t="shared" si="208"/>
        <v>3.09</v>
      </c>
      <c r="L3352" s="4">
        <f t="shared" si="209"/>
        <v>34.09</v>
      </c>
      <c r="M3352" s="6">
        <v>1</v>
      </c>
      <c r="N3352" s="7">
        <v>61.8</v>
      </c>
      <c r="O3352">
        <f t="shared" si="210"/>
        <v>27.71</v>
      </c>
      <c r="P3352" s="1">
        <f t="shared" si="211"/>
        <v>0.448381877022654</v>
      </c>
    </row>
    <row r="3353" ht="20" customHeight="1" spans="1:16">
      <c r="A3353" s="4" t="s">
        <v>4151</v>
      </c>
      <c r="B3353" s="4" t="s">
        <v>17</v>
      </c>
      <c r="C3353" s="4" t="s">
        <v>18</v>
      </c>
      <c r="D3353" s="5">
        <v>46204</v>
      </c>
      <c r="E3353" s="5" t="s">
        <v>235</v>
      </c>
      <c r="F3353" s="5" t="s">
        <v>39</v>
      </c>
      <c r="G3353" s="5" t="s">
        <v>236</v>
      </c>
      <c r="H3353" s="4" t="s">
        <v>4152</v>
      </c>
      <c r="I3353" s="4" t="str">
        <f>VLOOKUP(H3353,[1]物料!$A$1:$M$65536,13,0)</f>
        <v>23.90</v>
      </c>
      <c r="J3353" s="4">
        <v>1.9</v>
      </c>
      <c r="K3353" s="4">
        <f t="shared" si="208"/>
        <v>2.128</v>
      </c>
      <c r="L3353" s="4">
        <f t="shared" si="209"/>
        <v>27.928</v>
      </c>
      <c r="M3353" s="6">
        <v>1</v>
      </c>
      <c r="N3353" s="7">
        <v>42.56</v>
      </c>
      <c r="O3353">
        <f t="shared" si="210"/>
        <v>14.632</v>
      </c>
      <c r="P3353" s="1">
        <f t="shared" si="211"/>
        <v>0.343796992481203</v>
      </c>
    </row>
    <row r="3354" ht="20" customHeight="1" spans="1:16">
      <c r="A3354" s="4" t="s">
        <v>4153</v>
      </c>
      <c r="B3354" s="4" t="s">
        <v>24</v>
      </c>
      <c r="C3354" s="4" t="s">
        <v>59</v>
      </c>
      <c r="D3354" s="5">
        <v>46204</v>
      </c>
      <c r="E3354" s="5" t="s">
        <v>128</v>
      </c>
      <c r="F3354" s="5" t="s">
        <v>55</v>
      </c>
      <c r="G3354" s="5" t="s">
        <v>129</v>
      </c>
      <c r="H3354" s="4" t="s">
        <v>247</v>
      </c>
      <c r="I3354" s="4" t="str">
        <f>VLOOKUP(H3354,[1]物料!$A$1:$M$65536,13,0)</f>
        <v>18.00</v>
      </c>
      <c r="J3354" s="4">
        <v>8</v>
      </c>
      <c r="K3354" s="4">
        <f t="shared" si="208"/>
        <v>2.94</v>
      </c>
      <c r="L3354" s="4">
        <f t="shared" si="209"/>
        <v>28.94</v>
      </c>
      <c r="M3354" s="6">
        <v>1</v>
      </c>
      <c r="N3354" s="7">
        <v>58.8</v>
      </c>
      <c r="O3354">
        <f t="shared" si="210"/>
        <v>29.86</v>
      </c>
      <c r="P3354" s="1">
        <f t="shared" si="211"/>
        <v>0.507823129251701</v>
      </c>
    </row>
    <row r="3355" ht="20" customHeight="1" spans="1:16">
      <c r="A3355" s="4" t="s">
        <v>4154</v>
      </c>
      <c r="B3355" s="4" t="s">
        <v>17</v>
      </c>
      <c r="C3355" s="4" t="s">
        <v>113</v>
      </c>
      <c r="D3355" s="5">
        <v>46204</v>
      </c>
      <c r="E3355" s="5" t="s">
        <v>54</v>
      </c>
      <c r="F3355" s="5" t="s">
        <v>55</v>
      </c>
      <c r="G3355" s="5" t="s">
        <v>56</v>
      </c>
      <c r="H3355" s="4" t="s">
        <v>1660</v>
      </c>
      <c r="I3355" s="4" t="str">
        <f>VLOOKUP(H3355,[1]物料!$A$1:$M$65536,13,0)</f>
        <v>12.00</v>
      </c>
      <c r="J3355" s="4">
        <v>4.5</v>
      </c>
      <c r="K3355" s="4">
        <f t="shared" si="208"/>
        <v>1.99</v>
      </c>
      <c r="L3355" s="4">
        <f t="shared" si="209"/>
        <v>18.49</v>
      </c>
      <c r="M3355" s="6">
        <v>1</v>
      </c>
      <c r="N3355" s="7">
        <v>39.8</v>
      </c>
      <c r="O3355">
        <f t="shared" si="210"/>
        <v>21.31</v>
      </c>
      <c r="P3355" s="1">
        <f t="shared" si="211"/>
        <v>0.535427135678392</v>
      </c>
    </row>
    <row r="3356" ht="20" customHeight="1" spans="1:16">
      <c r="A3356" s="4" t="s">
        <v>4155</v>
      </c>
      <c r="B3356" s="4" t="s">
        <v>17</v>
      </c>
      <c r="C3356" s="4" t="s">
        <v>49</v>
      </c>
      <c r="D3356" s="5">
        <v>46204</v>
      </c>
      <c r="E3356" s="5" t="s">
        <v>301</v>
      </c>
      <c r="F3356" s="5" t="s">
        <v>55</v>
      </c>
      <c r="G3356" s="5" t="s">
        <v>302</v>
      </c>
      <c r="H3356" s="4" t="s">
        <v>839</v>
      </c>
      <c r="I3356" s="4" t="str">
        <f>VLOOKUP(H3356,[1]物料!$A$1:$M$65536,13,0)</f>
        <v>20.00</v>
      </c>
      <c r="J3356" s="4">
        <v>4.5</v>
      </c>
      <c r="K3356" s="4">
        <f t="shared" si="208"/>
        <v>2.99</v>
      </c>
      <c r="L3356" s="4">
        <f t="shared" si="209"/>
        <v>27.49</v>
      </c>
      <c r="M3356" s="6">
        <v>1</v>
      </c>
      <c r="N3356" s="7">
        <v>59.8</v>
      </c>
      <c r="O3356">
        <f t="shared" si="210"/>
        <v>32.31</v>
      </c>
      <c r="P3356" s="1">
        <f t="shared" si="211"/>
        <v>0.540301003344482</v>
      </c>
    </row>
    <row r="3357" ht="20" customHeight="1" spans="1:16">
      <c r="A3357" s="4" t="s">
        <v>4156</v>
      </c>
      <c r="B3357" s="4" t="s">
        <v>17</v>
      </c>
      <c r="C3357" s="4" t="s">
        <v>18</v>
      </c>
      <c r="D3357" s="5">
        <v>46204</v>
      </c>
      <c r="E3357" s="5" t="s">
        <v>3005</v>
      </c>
      <c r="F3357" s="5" t="s">
        <v>32</v>
      </c>
      <c r="G3357" s="5" t="s">
        <v>3006</v>
      </c>
      <c r="H3357" s="4" t="s">
        <v>3007</v>
      </c>
      <c r="I3357" s="4" t="str">
        <f>VLOOKUP(H3357,[1]物料!$A$1:$M$65536,13,0)</f>
        <v>71.50</v>
      </c>
      <c r="J3357" s="4">
        <v>13.6</v>
      </c>
      <c r="K3357" s="4">
        <f t="shared" si="208"/>
        <v>8.303</v>
      </c>
      <c r="L3357" s="4">
        <f t="shared" si="209"/>
        <v>93.403</v>
      </c>
      <c r="M3357" s="6">
        <v>1</v>
      </c>
      <c r="N3357" s="7">
        <v>166.06</v>
      </c>
      <c r="O3357">
        <f t="shared" si="210"/>
        <v>72.657</v>
      </c>
      <c r="P3357" s="1">
        <f t="shared" si="211"/>
        <v>0.437534626038781</v>
      </c>
    </row>
    <row r="3358" ht="20" customHeight="1" spans="1:16">
      <c r="A3358" s="4" t="s">
        <v>4157</v>
      </c>
      <c r="B3358" s="4" t="s">
        <v>24</v>
      </c>
      <c r="C3358" s="4" t="s">
        <v>59</v>
      </c>
      <c r="D3358" s="5">
        <v>46204</v>
      </c>
      <c r="E3358" s="5" t="s">
        <v>60</v>
      </c>
      <c r="F3358" s="5" t="s">
        <v>61</v>
      </c>
      <c r="G3358" s="5" t="s">
        <v>62</v>
      </c>
      <c r="H3358" s="4" t="s">
        <v>124</v>
      </c>
      <c r="I3358" s="4" t="str">
        <f>VLOOKUP(H3358,[1]物料!$A$1:$M$65536,13,0)</f>
        <v>24.00</v>
      </c>
      <c r="J3358" s="4">
        <v>8</v>
      </c>
      <c r="K3358" s="4">
        <f t="shared" si="208"/>
        <v>3.49</v>
      </c>
      <c r="L3358" s="4">
        <f t="shared" si="209"/>
        <v>35.49</v>
      </c>
      <c r="M3358" s="6">
        <v>1</v>
      </c>
      <c r="N3358" s="7">
        <v>69.8</v>
      </c>
      <c r="O3358">
        <f t="shared" si="210"/>
        <v>34.31</v>
      </c>
      <c r="P3358" s="1">
        <f t="shared" si="211"/>
        <v>0.491547277936963</v>
      </c>
    </row>
    <row r="3359" ht="20" customHeight="1" spans="1:16">
      <c r="A3359" s="4" t="s">
        <v>4158</v>
      </c>
      <c r="B3359" s="4" t="s">
        <v>17</v>
      </c>
      <c r="C3359" s="4" t="s">
        <v>18</v>
      </c>
      <c r="D3359" s="5">
        <v>46204</v>
      </c>
      <c r="E3359" s="5" t="s">
        <v>286</v>
      </c>
      <c r="F3359" s="5" t="s">
        <v>55</v>
      </c>
      <c r="G3359" s="5" t="s">
        <v>287</v>
      </c>
      <c r="H3359" s="4" t="s">
        <v>965</v>
      </c>
      <c r="I3359" s="4" t="str">
        <f>VLOOKUP(H3359,[1]物料!$A$1:$M$65536,13,0)</f>
        <v>40.00</v>
      </c>
      <c r="J3359" s="4">
        <v>7.2</v>
      </c>
      <c r="K3359" s="4">
        <f t="shared" si="208"/>
        <v>6.04</v>
      </c>
      <c r="L3359" s="4">
        <f t="shared" si="209"/>
        <v>53.24</v>
      </c>
      <c r="M3359" s="6">
        <v>1</v>
      </c>
      <c r="N3359" s="7">
        <v>120.8</v>
      </c>
      <c r="O3359">
        <f t="shared" si="210"/>
        <v>67.56</v>
      </c>
      <c r="P3359" s="1">
        <f t="shared" si="211"/>
        <v>0.559271523178808</v>
      </c>
    </row>
    <row r="3360" ht="20" customHeight="1" spans="1:16">
      <c r="A3360" s="4" t="s">
        <v>4159</v>
      </c>
      <c r="B3360" s="4" t="s">
        <v>17</v>
      </c>
      <c r="C3360" s="4" t="s">
        <v>113</v>
      </c>
      <c r="D3360" s="5">
        <v>46204</v>
      </c>
      <c r="E3360" s="5" t="s">
        <v>793</v>
      </c>
      <c r="F3360" s="5" t="s">
        <v>55</v>
      </c>
      <c r="G3360" s="5" t="s">
        <v>794</v>
      </c>
      <c r="H3360" s="4" t="s">
        <v>4160</v>
      </c>
      <c r="I3360" s="4" t="str">
        <f>VLOOKUP(H3360,[1]物料!$A$1:$M$65536,13,0)</f>
        <v>30.00</v>
      </c>
      <c r="J3360" s="4">
        <v>7.2</v>
      </c>
      <c r="K3360" s="4">
        <f t="shared" si="208"/>
        <v>4.49</v>
      </c>
      <c r="L3360" s="4">
        <f t="shared" si="209"/>
        <v>41.69</v>
      </c>
      <c r="M3360" s="6">
        <v>1</v>
      </c>
      <c r="N3360" s="7">
        <v>89.8</v>
      </c>
      <c r="O3360">
        <f t="shared" si="210"/>
        <v>48.11</v>
      </c>
      <c r="P3360" s="1">
        <f t="shared" si="211"/>
        <v>0.535746102449889</v>
      </c>
    </row>
    <row r="3361" ht="20" customHeight="1" spans="1:16">
      <c r="A3361" s="4" t="s">
        <v>4161</v>
      </c>
      <c r="B3361" s="4" t="s">
        <v>24</v>
      </c>
      <c r="C3361" s="4" t="s">
        <v>87</v>
      </c>
      <c r="D3361" s="5">
        <v>46204</v>
      </c>
      <c r="E3361" s="5" t="s">
        <v>83</v>
      </c>
      <c r="F3361" s="5" t="s">
        <v>55</v>
      </c>
      <c r="G3361" s="5" t="s">
        <v>84</v>
      </c>
      <c r="H3361" s="4" t="s">
        <v>138</v>
      </c>
      <c r="I3361" s="4" t="str">
        <f>VLOOKUP(H3361,[1]物料!$A$1:$M$65536,13,0)</f>
        <v>52.00</v>
      </c>
      <c r="J3361" s="4">
        <v>18</v>
      </c>
      <c r="K3361" s="4">
        <f t="shared" si="208"/>
        <v>6.9315</v>
      </c>
      <c r="L3361" s="4">
        <f t="shared" si="209"/>
        <v>76.9315</v>
      </c>
      <c r="M3361" s="6">
        <v>1</v>
      </c>
      <c r="N3361" s="7">
        <v>138.63</v>
      </c>
      <c r="O3361">
        <f t="shared" si="210"/>
        <v>61.6985</v>
      </c>
      <c r="P3361" s="1">
        <f t="shared" si="211"/>
        <v>0.445058789583784</v>
      </c>
    </row>
    <row r="3362" ht="20" customHeight="1" spans="1:16">
      <c r="A3362" s="4" t="s">
        <v>4162</v>
      </c>
      <c r="B3362" s="4" t="s">
        <v>24</v>
      </c>
      <c r="C3362" s="4" t="s">
        <v>44</v>
      </c>
      <c r="D3362" s="5">
        <v>46204</v>
      </c>
      <c r="E3362" s="5" t="s">
        <v>45</v>
      </c>
      <c r="F3362" s="5" t="s">
        <v>20</v>
      </c>
      <c r="G3362" s="5" t="s">
        <v>46</v>
      </c>
      <c r="H3362" s="4" t="s">
        <v>47</v>
      </c>
      <c r="I3362" s="4" t="str">
        <f>VLOOKUP(H3362,[1]物料!$A$1:$M$65536,13,0)</f>
        <v>36.10</v>
      </c>
      <c r="J3362" s="4">
        <v>6.5</v>
      </c>
      <c r="K3362" s="4">
        <f t="shared" si="208"/>
        <v>4.435</v>
      </c>
      <c r="L3362" s="4">
        <f t="shared" si="209"/>
        <v>47.035</v>
      </c>
      <c r="M3362" s="6">
        <v>1</v>
      </c>
      <c r="N3362" s="7">
        <v>88.7</v>
      </c>
      <c r="O3362">
        <f t="shared" si="210"/>
        <v>41.665</v>
      </c>
      <c r="P3362" s="1">
        <f t="shared" si="211"/>
        <v>0.469729425028185</v>
      </c>
    </row>
    <row r="3363" ht="20" customHeight="1" spans="1:16">
      <c r="A3363" s="4" t="s">
        <v>4163</v>
      </c>
      <c r="B3363" s="4" t="s">
        <v>24</v>
      </c>
      <c r="C3363" s="4" t="s">
        <v>119</v>
      </c>
      <c r="D3363" s="5">
        <v>46204</v>
      </c>
      <c r="E3363" s="5" t="s">
        <v>115</v>
      </c>
      <c r="F3363" s="5" t="s">
        <v>70</v>
      </c>
      <c r="G3363" s="5" t="s">
        <v>116</v>
      </c>
      <c r="H3363" s="4" t="s">
        <v>219</v>
      </c>
      <c r="I3363" s="4" t="str">
        <f>VLOOKUP(H3363,[1]物料!$A$1:$M$65536,13,0)</f>
        <v>42.00</v>
      </c>
      <c r="J3363" s="4">
        <v>6.5</v>
      </c>
      <c r="K3363" s="4">
        <f t="shared" si="208"/>
        <v>5.49</v>
      </c>
      <c r="L3363" s="4">
        <f t="shared" si="209"/>
        <v>53.99</v>
      </c>
      <c r="M3363" s="6">
        <v>1</v>
      </c>
      <c r="N3363" s="7">
        <v>109.8</v>
      </c>
      <c r="O3363">
        <f t="shared" si="210"/>
        <v>55.81</v>
      </c>
      <c r="P3363" s="1">
        <f t="shared" si="211"/>
        <v>0.508287795992714</v>
      </c>
    </row>
    <row r="3364" ht="20" customHeight="1" spans="1:16">
      <c r="A3364" s="4" t="s">
        <v>4164</v>
      </c>
      <c r="B3364" s="4" t="s">
        <v>17</v>
      </c>
      <c r="C3364" s="4" t="s">
        <v>18</v>
      </c>
      <c r="D3364" s="5">
        <v>46204</v>
      </c>
      <c r="E3364" s="5" t="s">
        <v>182</v>
      </c>
      <c r="F3364" s="5" t="s">
        <v>20</v>
      </c>
      <c r="G3364" s="5" t="s">
        <v>183</v>
      </c>
      <c r="H3364" s="4" t="s">
        <v>229</v>
      </c>
      <c r="I3364" s="4" t="str">
        <f>VLOOKUP(H3364,[1]物料!$A$1:$M$65536,13,0)</f>
        <v>22.10</v>
      </c>
      <c r="J3364" s="4">
        <v>3</v>
      </c>
      <c r="K3364" s="4">
        <f t="shared" si="208"/>
        <v>3.1255</v>
      </c>
      <c r="L3364" s="4">
        <f t="shared" si="209"/>
        <v>28.2255</v>
      </c>
      <c r="M3364" s="6">
        <v>1</v>
      </c>
      <c r="N3364" s="7">
        <v>62.51</v>
      </c>
      <c r="O3364">
        <f t="shared" si="210"/>
        <v>34.2845</v>
      </c>
      <c r="P3364" s="1">
        <f t="shared" si="211"/>
        <v>0.548464245720685</v>
      </c>
    </row>
    <row r="3365" ht="20" customHeight="1" spans="1:16">
      <c r="A3365" s="4" t="s">
        <v>4165</v>
      </c>
      <c r="B3365" s="4" t="s">
        <v>17</v>
      </c>
      <c r="C3365" s="4" t="s">
        <v>113</v>
      </c>
      <c r="D3365" s="5">
        <v>46204</v>
      </c>
      <c r="E3365" s="5" t="s">
        <v>297</v>
      </c>
      <c r="F3365" s="5" t="s">
        <v>20</v>
      </c>
      <c r="G3365" s="5" t="s">
        <v>298</v>
      </c>
      <c r="H3365" s="4" t="s">
        <v>341</v>
      </c>
      <c r="I3365" s="4" t="str">
        <f>VLOOKUP(H3365,[1]物料!$A$1:$M$65536,13,0)</f>
        <v>21.10</v>
      </c>
      <c r="J3365" s="4">
        <v>3</v>
      </c>
      <c r="K3365" s="4">
        <f t="shared" si="208"/>
        <v>2.8215</v>
      </c>
      <c r="L3365" s="4">
        <f t="shared" si="209"/>
        <v>26.9215</v>
      </c>
      <c r="M3365" s="6">
        <v>1</v>
      </c>
      <c r="N3365" s="7">
        <v>56.43</v>
      </c>
      <c r="O3365">
        <f t="shared" si="210"/>
        <v>29.5085</v>
      </c>
      <c r="P3365" s="1">
        <f t="shared" si="211"/>
        <v>0.522922204501152</v>
      </c>
    </row>
    <row r="3366" ht="20" customHeight="1" spans="1:16">
      <c r="A3366" s="4" t="s">
        <v>4166</v>
      </c>
      <c r="B3366" s="4" t="s">
        <v>24</v>
      </c>
      <c r="C3366" s="4" t="s">
        <v>25</v>
      </c>
      <c r="D3366" s="5">
        <v>46204</v>
      </c>
      <c r="E3366" s="5" t="s">
        <v>317</v>
      </c>
      <c r="F3366" s="5" t="s">
        <v>55</v>
      </c>
      <c r="G3366" s="5" t="s">
        <v>318</v>
      </c>
      <c r="H3366" s="4" t="s">
        <v>1067</v>
      </c>
      <c r="I3366" s="4" t="str">
        <f>VLOOKUP(H3366,[1]物料!$A$1:$M$65536,13,0)</f>
        <v>41.00</v>
      </c>
      <c r="J3366" s="4">
        <v>10.7</v>
      </c>
      <c r="K3366" s="4">
        <f t="shared" si="208"/>
        <v>6.44</v>
      </c>
      <c r="L3366" s="4">
        <f t="shared" si="209"/>
        <v>58.14</v>
      </c>
      <c r="M3366" s="6">
        <v>1</v>
      </c>
      <c r="N3366" s="7">
        <v>128.8</v>
      </c>
      <c r="O3366">
        <f t="shared" si="210"/>
        <v>70.66</v>
      </c>
      <c r="P3366" s="1">
        <f t="shared" si="211"/>
        <v>0.54860248447205</v>
      </c>
    </row>
    <row r="3367" ht="20" customHeight="1" spans="1:16">
      <c r="A3367" s="4" t="s">
        <v>4167</v>
      </c>
      <c r="B3367" s="4" t="s">
        <v>24</v>
      </c>
      <c r="C3367" s="4" t="s">
        <v>205</v>
      </c>
      <c r="D3367" s="5">
        <v>46204</v>
      </c>
      <c r="E3367" s="5" t="s">
        <v>508</v>
      </c>
      <c r="F3367" s="5" t="s">
        <v>70</v>
      </c>
      <c r="G3367" s="5" t="s">
        <v>509</v>
      </c>
      <c r="H3367" s="4" t="s">
        <v>510</v>
      </c>
      <c r="I3367" s="4" t="str">
        <f>VLOOKUP(H3367,[1]物料!$A$1:$M$65536,13,0)</f>
        <v>20.50</v>
      </c>
      <c r="J3367" s="4">
        <v>6.5</v>
      </c>
      <c r="K3367" s="4">
        <f t="shared" si="208"/>
        <v>2.99</v>
      </c>
      <c r="L3367" s="4">
        <f t="shared" si="209"/>
        <v>29.99</v>
      </c>
      <c r="M3367" s="6">
        <v>1</v>
      </c>
      <c r="N3367" s="7">
        <v>59.8</v>
      </c>
      <c r="O3367">
        <f t="shared" si="210"/>
        <v>29.81</v>
      </c>
      <c r="P3367" s="1">
        <f t="shared" si="211"/>
        <v>0.498494983277592</v>
      </c>
    </row>
    <row r="3368" ht="20" customHeight="1" spans="1:16">
      <c r="A3368" s="4" t="s">
        <v>4168</v>
      </c>
      <c r="B3368" s="4" t="s">
        <v>17</v>
      </c>
      <c r="C3368" s="4" t="s">
        <v>49</v>
      </c>
      <c r="D3368" s="5">
        <v>46204</v>
      </c>
      <c r="E3368" s="5" t="s">
        <v>50</v>
      </c>
      <c r="F3368" s="5" t="s">
        <v>20</v>
      </c>
      <c r="G3368" s="5" t="s">
        <v>51</v>
      </c>
      <c r="H3368" s="4" t="s">
        <v>284</v>
      </c>
      <c r="I3368" s="4" t="str">
        <f>VLOOKUP(H3368,[1]物料!$A$1:$M$65536,13,0)</f>
        <v>21.00</v>
      </c>
      <c r="J3368" s="4">
        <v>3</v>
      </c>
      <c r="K3368" s="4">
        <f t="shared" si="208"/>
        <v>2.495</v>
      </c>
      <c r="L3368" s="4">
        <f t="shared" si="209"/>
        <v>26.495</v>
      </c>
      <c r="M3368" s="6">
        <v>1</v>
      </c>
      <c r="N3368" s="7">
        <v>49.9</v>
      </c>
      <c r="O3368">
        <f t="shared" si="210"/>
        <v>23.405</v>
      </c>
      <c r="P3368" s="1">
        <f t="shared" si="211"/>
        <v>0.469038076152305</v>
      </c>
    </row>
    <row r="3369" ht="20" customHeight="1" spans="1:16">
      <c r="A3369" s="4" t="s">
        <v>4169</v>
      </c>
      <c r="B3369" s="4" t="s">
        <v>24</v>
      </c>
      <c r="C3369" s="4" t="s">
        <v>119</v>
      </c>
      <c r="D3369" s="5">
        <v>46204</v>
      </c>
      <c r="E3369" s="5" t="s">
        <v>54</v>
      </c>
      <c r="F3369" s="5" t="s">
        <v>55</v>
      </c>
      <c r="G3369" s="5" t="s">
        <v>56</v>
      </c>
      <c r="H3369" s="4" t="s">
        <v>2619</v>
      </c>
      <c r="I3369" s="4" t="str">
        <f>VLOOKUP(H3369,[1]物料!$A$1:$M$65536,13,0)</f>
        <v>12.00</v>
      </c>
      <c r="J3369" s="4">
        <v>8</v>
      </c>
      <c r="K3369" s="4">
        <f t="shared" si="208"/>
        <v>2.03</v>
      </c>
      <c r="L3369" s="4">
        <f t="shared" si="209"/>
        <v>22.03</v>
      </c>
      <c r="M3369" s="6">
        <v>1</v>
      </c>
      <c r="N3369" s="7">
        <v>40.6</v>
      </c>
      <c r="O3369">
        <f t="shared" si="210"/>
        <v>18.57</v>
      </c>
      <c r="P3369" s="1">
        <f t="shared" si="211"/>
        <v>0.457389162561576</v>
      </c>
    </row>
    <row r="3370" ht="20" customHeight="1" spans="1:16">
      <c r="A3370" s="4" t="s">
        <v>4170</v>
      </c>
      <c r="B3370" s="4" t="s">
        <v>17</v>
      </c>
      <c r="C3370" s="4" t="s">
        <v>18</v>
      </c>
      <c r="D3370" s="5">
        <v>46204</v>
      </c>
      <c r="E3370" s="5" t="s">
        <v>83</v>
      </c>
      <c r="F3370" s="5" t="s">
        <v>55</v>
      </c>
      <c r="G3370" s="5" t="s">
        <v>84</v>
      </c>
      <c r="H3370" s="4" t="s">
        <v>191</v>
      </c>
      <c r="I3370" s="4" t="str">
        <f>VLOOKUP(H3370,[1]物料!$A$1:$M$65536,13,0)</f>
        <v>52.00</v>
      </c>
      <c r="J3370" s="4">
        <v>14.5</v>
      </c>
      <c r="K3370" s="4">
        <f t="shared" si="208"/>
        <v>8.272</v>
      </c>
      <c r="L3370" s="4">
        <f t="shared" si="209"/>
        <v>74.772</v>
      </c>
      <c r="M3370" s="6">
        <v>1</v>
      </c>
      <c r="N3370" s="7">
        <v>165.44</v>
      </c>
      <c r="O3370">
        <f t="shared" si="210"/>
        <v>90.668</v>
      </c>
      <c r="P3370" s="1">
        <f t="shared" si="211"/>
        <v>0.548041586073501</v>
      </c>
    </row>
    <row r="3371" ht="20" customHeight="1" spans="1:16">
      <c r="A3371" s="4" t="s">
        <v>4171</v>
      </c>
      <c r="B3371" s="4" t="s">
        <v>24</v>
      </c>
      <c r="C3371" s="4" t="s">
        <v>98</v>
      </c>
      <c r="D3371" s="5">
        <v>46204</v>
      </c>
      <c r="E3371" s="5" t="s">
        <v>90</v>
      </c>
      <c r="F3371" s="5" t="s">
        <v>55</v>
      </c>
      <c r="G3371" s="5" t="s">
        <v>91</v>
      </c>
      <c r="H3371" s="4" t="s">
        <v>479</v>
      </c>
      <c r="I3371" s="4" t="str">
        <f>VLOOKUP(H3371,[1]物料!$A$1:$M$65536,13,0)</f>
        <v>40.00</v>
      </c>
      <c r="J3371" s="4">
        <v>10.7</v>
      </c>
      <c r="K3371" s="4">
        <f t="shared" si="208"/>
        <v>6.44</v>
      </c>
      <c r="L3371" s="4">
        <f t="shared" si="209"/>
        <v>57.14</v>
      </c>
      <c r="M3371" s="6">
        <v>1</v>
      </c>
      <c r="N3371" s="7">
        <v>128.8</v>
      </c>
      <c r="O3371">
        <f t="shared" si="210"/>
        <v>71.66</v>
      </c>
      <c r="P3371" s="1">
        <f t="shared" si="211"/>
        <v>0.556366459627329</v>
      </c>
    </row>
    <row r="3372" ht="20" customHeight="1" spans="1:16">
      <c r="A3372" s="4" t="s">
        <v>4172</v>
      </c>
      <c r="B3372" s="4" t="s">
        <v>17</v>
      </c>
      <c r="C3372" s="4" t="s">
        <v>18</v>
      </c>
      <c r="D3372" s="5">
        <v>46204</v>
      </c>
      <c r="E3372" s="5" t="s">
        <v>90</v>
      </c>
      <c r="F3372" s="5" t="s">
        <v>55</v>
      </c>
      <c r="G3372" s="5" t="s">
        <v>91</v>
      </c>
      <c r="H3372" s="4" t="s">
        <v>447</v>
      </c>
      <c r="I3372" s="4" t="str">
        <f>VLOOKUP(H3372,[1]物料!$A$1:$M$65536,13,0)</f>
        <v>40.00</v>
      </c>
      <c r="J3372" s="4">
        <v>7.2</v>
      </c>
      <c r="K3372" s="4">
        <f t="shared" si="208"/>
        <v>6.195</v>
      </c>
      <c r="L3372" s="4">
        <f t="shared" si="209"/>
        <v>53.395</v>
      </c>
      <c r="M3372" s="6">
        <v>1</v>
      </c>
      <c r="N3372" s="7">
        <v>123.9</v>
      </c>
      <c r="O3372">
        <f t="shared" si="210"/>
        <v>70.505</v>
      </c>
      <c r="P3372" s="1">
        <f t="shared" si="211"/>
        <v>0.569047619047619</v>
      </c>
    </row>
    <row r="3373" ht="20" customHeight="1" spans="1:16">
      <c r="A3373" s="4" t="s">
        <v>4173</v>
      </c>
      <c r="B3373" s="4" t="s">
        <v>24</v>
      </c>
      <c r="C3373" s="4" t="s">
        <v>25</v>
      </c>
      <c r="D3373" s="5">
        <v>46204</v>
      </c>
      <c r="E3373" s="5" t="s">
        <v>970</v>
      </c>
      <c r="F3373" s="5" t="s">
        <v>70</v>
      </c>
      <c r="G3373" s="5" t="s">
        <v>971</v>
      </c>
      <c r="H3373" s="4" t="s">
        <v>972</v>
      </c>
      <c r="I3373" s="4" t="str">
        <f>VLOOKUP(H3373,[1]物料!$A$1:$M$65536,13,0)</f>
        <v>39.00</v>
      </c>
      <c r="J3373" s="4">
        <v>6.5</v>
      </c>
      <c r="K3373" s="4">
        <f t="shared" si="208"/>
        <v>3.99</v>
      </c>
      <c r="L3373" s="4">
        <f t="shared" si="209"/>
        <v>49.49</v>
      </c>
      <c r="M3373" s="6">
        <v>1</v>
      </c>
      <c r="N3373" s="7">
        <v>79.8</v>
      </c>
      <c r="O3373">
        <f t="shared" si="210"/>
        <v>30.31</v>
      </c>
      <c r="P3373" s="1">
        <f t="shared" si="211"/>
        <v>0.379824561403509</v>
      </c>
    </row>
    <row r="3374" ht="20" customHeight="1" spans="1:16">
      <c r="A3374" s="4" t="s">
        <v>4174</v>
      </c>
      <c r="B3374" s="4" t="s">
        <v>17</v>
      </c>
      <c r="C3374" s="4" t="s">
        <v>18</v>
      </c>
      <c r="D3374" s="5">
        <v>46204</v>
      </c>
      <c r="E3374" s="5" t="s">
        <v>60</v>
      </c>
      <c r="F3374" s="5" t="s">
        <v>61</v>
      </c>
      <c r="G3374" s="5" t="s">
        <v>62</v>
      </c>
      <c r="H3374" s="4" t="s">
        <v>63</v>
      </c>
      <c r="I3374" s="4" t="str">
        <f>VLOOKUP(H3374,[1]物料!$A$1:$M$65536,13,0)</f>
        <v>24.00</v>
      </c>
      <c r="J3374" s="4">
        <v>4.5</v>
      </c>
      <c r="K3374" s="4">
        <f t="shared" si="208"/>
        <v>3.415</v>
      </c>
      <c r="L3374" s="4">
        <f t="shared" si="209"/>
        <v>31.915</v>
      </c>
      <c r="M3374" s="6">
        <v>1</v>
      </c>
      <c r="N3374" s="7">
        <v>68.3</v>
      </c>
      <c r="O3374">
        <f t="shared" si="210"/>
        <v>36.385</v>
      </c>
      <c r="P3374" s="1">
        <f t="shared" si="211"/>
        <v>0.532723279648609</v>
      </c>
    </row>
    <row r="3375" ht="20" customHeight="1" spans="1:16">
      <c r="A3375" s="4" t="s">
        <v>4175</v>
      </c>
      <c r="B3375" s="4" t="s">
        <v>24</v>
      </c>
      <c r="C3375" s="4" t="s">
        <v>74</v>
      </c>
      <c r="D3375" s="5">
        <v>46204</v>
      </c>
      <c r="E3375" s="5" t="s">
        <v>60</v>
      </c>
      <c r="F3375" s="5" t="s">
        <v>61</v>
      </c>
      <c r="G3375" s="5" t="s">
        <v>62</v>
      </c>
      <c r="H3375" s="4" t="s">
        <v>63</v>
      </c>
      <c r="I3375" s="4" t="str">
        <f>VLOOKUP(H3375,[1]物料!$A$1:$M$65536,13,0)</f>
        <v>24.00</v>
      </c>
      <c r="J3375" s="4">
        <v>8</v>
      </c>
      <c r="K3375" s="4">
        <f t="shared" si="208"/>
        <v>3.44</v>
      </c>
      <c r="L3375" s="4">
        <f t="shared" si="209"/>
        <v>35.44</v>
      </c>
      <c r="M3375" s="6">
        <v>1</v>
      </c>
      <c r="N3375" s="7">
        <v>68.8</v>
      </c>
      <c r="O3375">
        <f t="shared" si="210"/>
        <v>33.36</v>
      </c>
      <c r="P3375" s="1">
        <f t="shared" si="211"/>
        <v>0.484883720930233</v>
      </c>
    </row>
    <row r="3376" ht="20" customHeight="1" spans="1:16">
      <c r="A3376" s="4" t="s">
        <v>4176</v>
      </c>
      <c r="B3376" s="4" t="s">
        <v>24</v>
      </c>
      <c r="C3376" s="4" t="s">
        <v>74</v>
      </c>
      <c r="D3376" s="5">
        <v>46204</v>
      </c>
      <c r="E3376" s="5" t="s">
        <v>120</v>
      </c>
      <c r="F3376" s="5" t="s">
        <v>70</v>
      </c>
      <c r="G3376" s="5" t="s">
        <v>121</v>
      </c>
      <c r="H3376" s="4" t="s">
        <v>203</v>
      </c>
      <c r="I3376" s="4" t="str">
        <f>VLOOKUP(H3376,[1]物料!$A$1:$M$65536,13,0)</f>
        <v>36.00</v>
      </c>
      <c r="J3376" s="4">
        <v>6.5</v>
      </c>
      <c r="K3376" s="4">
        <f t="shared" si="208"/>
        <v>4.49</v>
      </c>
      <c r="L3376" s="4">
        <f t="shared" si="209"/>
        <v>46.99</v>
      </c>
      <c r="M3376" s="6">
        <v>1</v>
      </c>
      <c r="N3376" s="7">
        <v>89.8</v>
      </c>
      <c r="O3376">
        <f t="shared" si="210"/>
        <v>42.81</v>
      </c>
      <c r="P3376" s="1">
        <f t="shared" si="211"/>
        <v>0.476726057906459</v>
      </c>
    </row>
    <row r="3377" ht="20" customHeight="1" spans="1:16">
      <c r="A3377" s="4" t="s">
        <v>4177</v>
      </c>
      <c r="B3377" s="4" t="s">
        <v>24</v>
      </c>
      <c r="C3377" s="4" t="s">
        <v>119</v>
      </c>
      <c r="D3377" s="5">
        <v>46204</v>
      </c>
      <c r="E3377" s="5" t="s">
        <v>83</v>
      </c>
      <c r="F3377" s="5" t="s">
        <v>55</v>
      </c>
      <c r="G3377" s="5" t="s">
        <v>84</v>
      </c>
      <c r="H3377" s="4" t="s">
        <v>88</v>
      </c>
      <c r="I3377" s="4" t="str">
        <f>VLOOKUP(H3377,[1]物料!$A$1:$M$65536,13,0)</f>
        <v>52.00</v>
      </c>
      <c r="J3377" s="4">
        <v>18</v>
      </c>
      <c r="K3377" s="4">
        <f t="shared" si="208"/>
        <v>6.94</v>
      </c>
      <c r="L3377" s="4">
        <f t="shared" si="209"/>
        <v>76.94</v>
      </c>
      <c r="M3377" s="6">
        <v>1</v>
      </c>
      <c r="N3377" s="7">
        <v>138.8</v>
      </c>
      <c r="O3377">
        <f t="shared" si="210"/>
        <v>61.86</v>
      </c>
      <c r="P3377" s="1">
        <f t="shared" si="211"/>
        <v>0.445677233429395</v>
      </c>
    </row>
    <row r="3378" ht="20" customHeight="1" spans="1:16">
      <c r="A3378" s="4" t="s">
        <v>4178</v>
      </c>
      <c r="B3378" s="4" t="s">
        <v>17</v>
      </c>
      <c r="C3378" s="4" t="s">
        <v>18</v>
      </c>
      <c r="D3378" s="5">
        <v>46204</v>
      </c>
      <c r="E3378" s="5" t="s">
        <v>101</v>
      </c>
      <c r="F3378" s="5" t="s">
        <v>20</v>
      </c>
      <c r="G3378" s="5" t="s">
        <v>102</v>
      </c>
      <c r="H3378" s="4" t="s">
        <v>109</v>
      </c>
      <c r="I3378" s="4" t="str">
        <f>VLOOKUP(H3378,[1]物料!$A$1:$M$65536,13,0)</f>
        <v>23.30</v>
      </c>
      <c r="J3378" s="4">
        <v>3</v>
      </c>
      <c r="K3378" s="4">
        <f t="shared" si="208"/>
        <v>2.69</v>
      </c>
      <c r="L3378" s="4">
        <f t="shared" si="209"/>
        <v>28.99</v>
      </c>
      <c r="M3378" s="6">
        <v>1</v>
      </c>
      <c r="N3378" s="7">
        <v>53.8</v>
      </c>
      <c r="O3378">
        <f t="shared" si="210"/>
        <v>24.81</v>
      </c>
      <c r="P3378" s="1">
        <f t="shared" si="211"/>
        <v>0.461152416356877</v>
      </c>
    </row>
    <row r="3379" ht="20" customHeight="1" spans="1:16">
      <c r="A3379" s="4" t="s">
        <v>4179</v>
      </c>
      <c r="B3379" s="4" t="s">
        <v>24</v>
      </c>
      <c r="C3379" s="4" t="s">
        <v>87</v>
      </c>
      <c r="D3379" s="5">
        <v>46204</v>
      </c>
      <c r="E3379" s="5" t="s">
        <v>83</v>
      </c>
      <c r="F3379" s="5" t="s">
        <v>55</v>
      </c>
      <c r="G3379" s="5" t="s">
        <v>84</v>
      </c>
      <c r="H3379" s="4" t="s">
        <v>88</v>
      </c>
      <c r="I3379" s="4" t="str">
        <f>VLOOKUP(H3379,[1]物料!$A$1:$M$65536,13,0)</f>
        <v>52.00</v>
      </c>
      <c r="J3379" s="4">
        <v>18</v>
      </c>
      <c r="K3379" s="4">
        <f t="shared" si="208"/>
        <v>6.9315</v>
      </c>
      <c r="L3379" s="4">
        <f t="shared" si="209"/>
        <v>76.9315</v>
      </c>
      <c r="M3379" s="6">
        <v>1</v>
      </c>
      <c r="N3379" s="7">
        <v>138.63</v>
      </c>
      <c r="O3379">
        <f t="shared" si="210"/>
        <v>61.6985</v>
      </c>
      <c r="P3379" s="1">
        <f t="shared" si="211"/>
        <v>0.445058789583784</v>
      </c>
    </row>
    <row r="3380" ht="20" customHeight="1" spans="1:16">
      <c r="A3380" s="4" t="s">
        <v>4180</v>
      </c>
      <c r="B3380" s="4" t="s">
        <v>24</v>
      </c>
      <c r="C3380" s="4" t="s">
        <v>119</v>
      </c>
      <c r="D3380" s="5">
        <v>46204</v>
      </c>
      <c r="E3380" s="5" t="s">
        <v>60</v>
      </c>
      <c r="F3380" s="5" t="s">
        <v>61</v>
      </c>
      <c r="G3380" s="5" t="s">
        <v>62</v>
      </c>
      <c r="H3380" s="4" t="s">
        <v>124</v>
      </c>
      <c r="I3380" s="4" t="str">
        <f>VLOOKUP(H3380,[1]物料!$A$1:$M$65536,13,0)</f>
        <v>24.00</v>
      </c>
      <c r="J3380" s="4">
        <v>8</v>
      </c>
      <c r="K3380" s="4">
        <f t="shared" si="208"/>
        <v>3.435</v>
      </c>
      <c r="L3380" s="4">
        <f t="shared" si="209"/>
        <v>35.435</v>
      </c>
      <c r="M3380" s="6">
        <v>1</v>
      </c>
      <c r="N3380" s="7">
        <v>68.7</v>
      </c>
      <c r="O3380">
        <f t="shared" si="210"/>
        <v>33.265</v>
      </c>
      <c r="P3380" s="1">
        <f t="shared" si="211"/>
        <v>0.484206695778748</v>
      </c>
    </row>
    <row r="3381" ht="20" customHeight="1" spans="1:16">
      <c r="A3381" s="4" t="s">
        <v>4181</v>
      </c>
      <c r="B3381" s="4" t="s">
        <v>17</v>
      </c>
      <c r="C3381" s="4" t="s">
        <v>49</v>
      </c>
      <c r="D3381" s="5">
        <v>46204</v>
      </c>
      <c r="E3381" s="5" t="s">
        <v>757</v>
      </c>
      <c r="F3381" s="5" t="s">
        <v>55</v>
      </c>
      <c r="G3381" s="5" t="s">
        <v>758</v>
      </c>
      <c r="H3381" s="4" t="s">
        <v>3440</v>
      </c>
      <c r="I3381" s="4" t="str">
        <f>VLOOKUP(H3381,[1]物料!$A$1:$M$65536,13,0)</f>
        <v>20.00</v>
      </c>
      <c r="J3381" s="4">
        <v>4.5</v>
      </c>
      <c r="K3381" s="4">
        <f t="shared" si="208"/>
        <v>2.99</v>
      </c>
      <c r="L3381" s="4">
        <f t="shared" si="209"/>
        <v>27.49</v>
      </c>
      <c r="M3381" s="6">
        <v>1</v>
      </c>
      <c r="N3381" s="7">
        <v>59.8</v>
      </c>
      <c r="O3381">
        <f t="shared" si="210"/>
        <v>32.31</v>
      </c>
      <c r="P3381" s="1">
        <f t="shared" si="211"/>
        <v>0.540301003344482</v>
      </c>
    </row>
    <row r="3382" ht="20" customHeight="1" spans="1:16">
      <c r="A3382" s="4" t="s">
        <v>4182</v>
      </c>
      <c r="B3382" s="4" t="s">
        <v>17</v>
      </c>
      <c r="C3382" s="4" t="s">
        <v>18</v>
      </c>
      <c r="D3382" s="5">
        <v>46204</v>
      </c>
      <c r="E3382" s="5" t="s">
        <v>45</v>
      </c>
      <c r="F3382" s="5" t="s">
        <v>20</v>
      </c>
      <c r="G3382" s="5" t="s">
        <v>46</v>
      </c>
      <c r="H3382" s="4" t="s">
        <v>134</v>
      </c>
      <c r="I3382" s="4" t="str">
        <f>VLOOKUP(H3382,[1]物料!$A$1:$M$65536,13,0)</f>
        <v>36.10</v>
      </c>
      <c r="J3382" s="4">
        <v>3</v>
      </c>
      <c r="K3382" s="4">
        <f t="shared" si="208"/>
        <v>4.785</v>
      </c>
      <c r="L3382" s="4">
        <f t="shared" si="209"/>
        <v>43.885</v>
      </c>
      <c r="M3382" s="6">
        <v>1</v>
      </c>
      <c r="N3382" s="7">
        <v>95.7</v>
      </c>
      <c r="O3382">
        <f t="shared" si="210"/>
        <v>51.815</v>
      </c>
      <c r="P3382" s="1">
        <f t="shared" si="211"/>
        <v>0.541431556948798</v>
      </c>
    </row>
    <row r="3383" ht="20" customHeight="1" spans="1:16">
      <c r="A3383" s="4" t="s">
        <v>4183</v>
      </c>
      <c r="B3383" s="4" t="s">
        <v>17</v>
      </c>
      <c r="C3383" s="4" t="s">
        <v>18</v>
      </c>
      <c r="D3383" s="5">
        <v>46204</v>
      </c>
      <c r="E3383" s="5" t="s">
        <v>301</v>
      </c>
      <c r="F3383" s="5" t="s">
        <v>55</v>
      </c>
      <c r="G3383" s="5" t="s">
        <v>302</v>
      </c>
      <c r="H3383" s="4" t="s">
        <v>839</v>
      </c>
      <c r="I3383" s="4" t="str">
        <f>VLOOKUP(H3383,[1]物料!$A$1:$M$65536,13,0)</f>
        <v>20.00</v>
      </c>
      <c r="J3383" s="4">
        <v>4.5</v>
      </c>
      <c r="K3383" s="4">
        <f t="shared" si="208"/>
        <v>2.99</v>
      </c>
      <c r="L3383" s="4">
        <f t="shared" si="209"/>
        <v>27.49</v>
      </c>
      <c r="M3383" s="6">
        <v>1</v>
      </c>
      <c r="N3383" s="7">
        <v>59.8</v>
      </c>
      <c r="O3383">
        <f t="shared" si="210"/>
        <v>32.31</v>
      </c>
      <c r="P3383" s="1">
        <f t="shared" si="211"/>
        <v>0.540301003344482</v>
      </c>
    </row>
    <row r="3384" ht="20" customHeight="1" spans="1:16">
      <c r="A3384" s="4" t="s">
        <v>4184</v>
      </c>
      <c r="B3384" s="4" t="s">
        <v>17</v>
      </c>
      <c r="C3384" s="4" t="s">
        <v>18</v>
      </c>
      <c r="D3384" s="5">
        <v>46204</v>
      </c>
      <c r="E3384" s="5" t="s">
        <v>83</v>
      </c>
      <c r="F3384" s="5" t="s">
        <v>55</v>
      </c>
      <c r="G3384" s="5" t="s">
        <v>84</v>
      </c>
      <c r="H3384" s="4" t="s">
        <v>191</v>
      </c>
      <c r="I3384" s="4" t="str">
        <f>VLOOKUP(H3384,[1]物料!$A$1:$M$65536,13,0)</f>
        <v>52.00</v>
      </c>
      <c r="J3384" s="4">
        <v>14.5</v>
      </c>
      <c r="K3384" s="4">
        <f t="shared" si="208"/>
        <v>8.0925</v>
      </c>
      <c r="L3384" s="4">
        <f t="shared" si="209"/>
        <v>74.5925</v>
      </c>
      <c r="M3384" s="6">
        <v>1</v>
      </c>
      <c r="N3384" s="7">
        <v>161.85</v>
      </c>
      <c r="O3384">
        <f t="shared" si="210"/>
        <v>87.2575</v>
      </c>
      <c r="P3384" s="1">
        <f t="shared" si="211"/>
        <v>0.539125733704047</v>
      </c>
    </row>
    <row r="3385" ht="20" customHeight="1" spans="1:16">
      <c r="A3385" s="4" t="s">
        <v>4185</v>
      </c>
      <c r="B3385" s="4" t="s">
        <v>24</v>
      </c>
      <c r="C3385" s="4" t="s">
        <v>59</v>
      </c>
      <c r="D3385" s="5">
        <v>46204</v>
      </c>
      <c r="E3385" s="5" t="s">
        <v>270</v>
      </c>
      <c r="F3385" s="5" t="s">
        <v>20</v>
      </c>
      <c r="G3385" s="5" t="s">
        <v>271</v>
      </c>
      <c r="H3385" s="4" t="s">
        <v>4186</v>
      </c>
      <c r="I3385" s="4" t="str">
        <f>VLOOKUP(H3385,[1]物料!$A$1:$M$65536,13,0)</f>
        <v>19.90</v>
      </c>
      <c r="J3385" s="4">
        <v>6.5</v>
      </c>
      <c r="K3385" s="4">
        <f t="shared" si="208"/>
        <v>3.14</v>
      </c>
      <c r="L3385" s="4">
        <f t="shared" si="209"/>
        <v>29.54</v>
      </c>
      <c r="M3385" s="6">
        <v>1</v>
      </c>
      <c r="N3385" s="7">
        <v>62.8</v>
      </c>
      <c r="O3385">
        <f t="shared" si="210"/>
        <v>33.26</v>
      </c>
      <c r="P3385" s="1">
        <f t="shared" si="211"/>
        <v>0.529617834394904</v>
      </c>
    </row>
    <row r="3386" ht="20" customHeight="1" spans="1:16">
      <c r="A3386" s="4" t="s">
        <v>4187</v>
      </c>
      <c r="B3386" s="4" t="s">
        <v>24</v>
      </c>
      <c r="C3386" s="4" t="s">
        <v>119</v>
      </c>
      <c r="D3386" s="5">
        <v>46204</v>
      </c>
      <c r="E3386" s="5" t="s">
        <v>60</v>
      </c>
      <c r="F3386" s="5" t="s">
        <v>61</v>
      </c>
      <c r="G3386" s="5" t="s">
        <v>62</v>
      </c>
      <c r="H3386" s="4" t="s">
        <v>63</v>
      </c>
      <c r="I3386" s="4" t="str">
        <f>VLOOKUP(H3386,[1]物料!$A$1:$M$65536,13,0)</f>
        <v>24.00</v>
      </c>
      <c r="J3386" s="4">
        <v>8</v>
      </c>
      <c r="K3386" s="4">
        <f t="shared" si="208"/>
        <v>3.435</v>
      </c>
      <c r="L3386" s="4">
        <f t="shared" si="209"/>
        <v>35.435</v>
      </c>
      <c r="M3386" s="6">
        <v>1</v>
      </c>
      <c r="N3386" s="7">
        <v>68.7</v>
      </c>
      <c r="O3386">
        <f t="shared" si="210"/>
        <v>33.265</v>
      </c>
      <c r="P3386" s="1">
        <f t="shared" si="211"/>
        <v>0.484206695778748</v>
      </c>
    </row>
    <row r="3387" ht="20" customHeight="1" spans="1:16">
      <c r="A3387" s="4" t="s">
        <v>4188</v>
      </c>
      <c r="B3387" s="4" t="s">
        <v>17</v>
      </c>
      <c r="C3387" s="4" t="s">
        <v>18</v>
      </c>
      <c r="D3387" s="5">
        <v>46204</v>
      </c>
      <c r="E3387" s="5" t="s">
        <v>235</v>
      </c>
      <c r="F3387" s="5" t="s">
        <v>39</v>
      </c>
      <c r="G3387" s="5" t="s">
        <v>236</v>
      </c>
      <c r="H3387" s="4" t="s">
        <v>355</v>
      </c>
      <c r="I3387" s="4" t="str">
        <f>VLOOKUP(H3387,[1]物料!$A$1:$M$65536,13,0)</f>
        <v>23.90</v>
      </c>
      <c r="J3387" s="4">
        <v>1.9</v>
      </c>
      <c r="K3387" s="4">
        <f t="shared" si="208"/>
        <v>2.128</v>
      </c>
      <c r="L3387" s="4">
        <f t="shared" si="209"/>
        <v>27.928</v>
      </c>
      <c r="M3387" s="6">
        <v>1</v>
      </c>
      <c r="N3387" s="7">
        <v>42.56</v>
      </c>
      <c r="O3387">
        <f t="shared" si="210"/>
        <v>14.632</v>
      </c>
      <c r="P3387" s="1">
        <f t="shared" si="211"/>
        <v>0.343796992481203</v>
      </c>
    </row>
    <row r="3388" ht="20" customHeight="1" spans="1:16">
      <c r="A3388" s="4" t="s">
        <v>4189</v>
      </c>
      <c r="B3388" s="4" t="s">
        <v>24</v>
      </c>
      <c r="C3388" s="4" t="s">
        <v>44</v>
      </c>
      <c r="D3388" s="5">
        <v>46204</v>
      </c>
      <c r="E3388" s="5" t="s">
        <v>175</v>
      </c>
      <c r="F3388" s="5" t="s">
        <v>176</v>
      </c>
      <c r="G3388" s="5" t="s">
        <v>177</v>
      </c>
      <c r="H3388" s="4" t="s">
        <v>524</v>
      </c>
      <c r="I3388" s="4" t="str">
        <f>VLOOKUP(H3388,[1]物料!$A$1:$M$65536,13,0)</f>
        <v>18.00</v>
      </c>
      <c r="J3388" s="4">
        <v>7.5</v>
      </c>
      <c r="K3388" s="4">
        <f t="shared" si="208"/>
        <v>2.94</v>
      </c>
      <c r="L3388" s="4">
        <f t="shared" si="209"/>
        <v>28.44</v>
      </c>
      <c r="M3388" s="6">
        <v>1</v>
      </c>
      <c r="N3388" s="7">
        <v>58.8</v>
      </c>
      <c r="O3388">
        <f t="shared" si="210"/>
        <v>30.36</v>
      </c>
      <c r="P3388" s="1">
        <f t="shared" si="211"/>
        <v>0.516326530612245</v>
      </c>
    </row>
    <row r="3389" ht="20" customHeight="1" spans="1:16">
      <c r="A3389" s="4" t="s">
        <v>4190</v>
      </c>
      <c r="B3389" s="4" t="s">
        <v>17</v>
      </c>
      <c r="C3389" s="4" t="s">
        <v>18</v>
      </c>
      <c r="D3389" s="5">
        <v>46204</v>
      </c>
      <c r="E3389" s="5" t="s">
        <v>235</v>
      </c>
      <c r="F3389" s="5" t="s">
        <v>39</v>
      </c>
      <c r="G3389" s="5" t="s">
        <v>236</v>
      </c>
      <c r="H3389" s="4" t="s">
        <v>4152</v>
      </c>
      <c r="I3389" s="4" t="str">
        <f>VLOOKUP(H3389,[1]物料!$A$1:$M$65536,13,0)</f>
        <v>23.90</v>
      </c>
      <c r="J3389" s="4">
        <v>1.9</v>
      </c>
      <c r="K3389" s="4">
        <f t="shared" si="208"/>
        <v>2.128</v>
      </c>
      <c r="L3389" s="4">
        <f t="shared" si="209"/>
        <v>27.928</v>
      </c>
      <c r="M3389" s="6">
        <v>1</v>
      </c>
      <c r="N3389" s="7">
        <v>42.56</v>
      </c>
      <c r="O3389">
        <f t="shared" si="210"/>
        <v>14.632</v>
      </c>
      <c r="P3389" s="1">
        <f t="shared" si="211"/>
        <v>0.343796992481203</v>
      </c>
    </row>
    <row r="3390" ht="20" customHeight="1" spans="1:16">
      <c r="A3390" s="4" t="s">
        <v>4191</v>
      </c>
      <c r="B3390" s="4" t="s">
        <v>24</v>
      </c>
      <c r="C3390" s="4" t="s">
        <v>119</v>
      </c>
      <c r="D3390" s="5">
        <v>46204</v>
      </c>
      <c r="E3390" s="5" t="s">
        <v>115</v>
      </c>
      <c r="F3390" s="5" t="s">
        <v>70</v>
      </c>
      <c r="G3390" s="5" t="s">
        <v>116</v>
      </c>
      <c r="H3390" s="4" t="s">
        <v>132</v>
      </c>
      <c r="I3390" s="4" t="str">
        <f>VLOOKUP(H3390,[1]物料!$A$1:$M$65536,13,0)</f>
        <v>42.00</v>
      </c>
      <c r="J3390" s="4">
        <v>6.5</v>
      </c>
      <c r="K3390" s="4">
        <f t="shared" si="208"/>
        <v>5.19</v>
      </c>
      <c r="L3390" s="4">
        <f t="shared" si="209"/>
        <v>53.69</v>
      </c>
      <c r="M3390" s="6">
        <v>1</v>
      </c>
      <c r="N3390" s="7">
        <v>103.8</v>
      </c>
      <c r="O3390">
        <f t="shared" si="210"/>
        <v>50.11</v>
      </c>
      <c r="P3390" s="1">
        <f t="shared" si="211"/>
        <v>0.482755298651252</v>
      </c>
    </row>
    <row r="3391" ht="20" customHeight="1" spans="1:16">
      <c r="A3391" s="4" t="s">
        <v>4192</v>
      </c>
      <c r="B3391" s="4" t="s">
        <v>24</v>
      </c>
      <c r="C3391" s="4" t="s">
        <v>119</v>
      </c>
      <c r="D3391" s="5">
        <v>46204</v>
      </c>
      <c r="E3391" s="5" t="s">
        <v>83</v>
      </c>
      <c r="F3391" s="5" t="s">
        <v>55</v>
      </c>
      <c r="G3391" s="5" t="s">
        <v>84</v>
      </c>
      <c r="H3391" s="4" t="s">
        <v>138</v>
      </c>
      <c r="I3391" s="4" t="str">
        <f>VLOOKUP(H3391,[1]物料!$A$1:$M$65536,13,0)</f>
        <v>52.00</v>
      </c>
      <c r="J3391" s="4">
        <v>18</v>
      </c>
      <c r="K3391" s="4">
        <f t="shared" si="208"/>
        <v>6.94</v>
      </c>
      <c r="L3391" s="4">
        <f t="shared" si="209"/>
        <v>76.94</v>
      </c>
      <c r="M3391" s="6">
        <v>1</v>
      </c>
      <c r="N3391" s="7">
        <v>138.8</v>
      </c>
      <c r="O3391">
        <f t="shared" si="210"/>
        <v>61.86</v>
      </c>
      <c r="P3391" s="1">
        <f t="shared" si="211"/>
        <v>0.445677233429395</v>
      </c>
    </row>
    <row r="3392" ht="20" customHeight="1" spans="1:16">
      <c r="A3392" s="4" t="s">
        <v>4193</v>
      </c>
      <c r="B3392" s="4" t="s">
        <v>24</v>
      </c>
      <c r="C3392" s="4" t="s">
        <v>119</v>
      </c>
      <c r="D3392" s="5">
        <v>46204</v>
      </c>
      <c r="E3392" s="5" t="s">
        <v>60</v>
      </c>
      <c r="F3392" s="5" t="s">
        <v>61</v>
      </c>
      <c r="G3392" s="5" t="s">
        <v>62</v>
      </c>
      <c r="H3392" s="4" t="s">
        <v>63</v>
      </c>
      <c r="I3392" s="4" t="str">
        <f>VLOOKUP(H3392,[1]物料!$A$1:$M$65536,13,0)</f>
        <v>24.00</v>
      </c>
      <c r="J3392" s="4">
        <v>8</v>
      </c>
      <c r="K3392" s="4">
        <f t="shared" si="208"/>
        <v>3.225</v>
      </c>
      <c r="L3392" s="4">
        <f t="shared" si="209"/>
        <v>35.225</v>
      </c>
      <c r="M3392" s="6">
        <v>1</v>
      </c>
      <c r="N3392" s="7">
        <v>64.5</v>
      </c>
      <c r="O3392">
        <f t="shared" si="210"/>
        <v>29.275</v>
      </c>
      <c r="P3392" s="1">
        <f t="shared" si="211"/>
        <v>0.453875968992248</v>
      </c>
    </row>
    <row r="3393" ht="20" customHeight="1" spans="1:16">
      <c r="A3393" s="4" t="s">
        <v>4194</v>
      </c>
      <c r="B3393" s="4" t="s">
        <v>24</v>
      </c>
      <c r="C3393" s="4" t="s">
        <v>25</v>
      </c>
      <c r="D3393" s="5">
        <v>46204</v>
      </c>
      <c r="E3393" s="5" t="s">
        <v>186</v>
      </c>
      <c r="F3393" s="5" t="s">
        <v>55</v>
      </c>
      <c r="G3393" s="5" t="s">
        <v>187</v>
      </c>
      <c r="H3393" s="4" t="s">
        <v>188</v>
      </c>
      <c r="I3393" s="4" t="str">
        <f>VLOOKUP(H3393,[1]物料!$A$1:$M$65536,13,0)</f>
        <v>48.00</v>
      </c>
      <c r="J3393" s="4">
        <v>10.7</v>
      </c>
      <c r="K3393" s="4">
        <f t="shared" si="208"/>
        <v>6.44</v>
      </c>
      <c r="L3393" s="4">
        <f t="shared" si="209"/>
        <v>65.14</v>
      </c>
      <c r="M3393" s="6">
        <v>1</v>
      </c>
      <c r="N3393" s="7">
        <v>128.8</v>
      </c>
      <c r="O3393">
        <f t="shared" si="210"/>
        <v>63.66</v>
      </c>
      <c r="P3393" s="1">
        <f t="shared" si="211"/>
        <v>0.494254658385093</v>
      </c>
    </row>
    <row r="3394" ht="20" customHeight="1" spans="1:16">
      <c r="A3394" s="4" t="s">
        <v>4195</v>
      </c>
      <c r="B3394" s="4" t="s">
        <v>17</v>
      </c>
      <c r="C3394" s="4" t="s">
        <v>49</v>
      </c>
      <c r="D3394" s="5">
        <v>46204</v>
      </c>
      <c r="E3394" s="5" t="s">
        <v>757</v>
      </c>
      <c r="F3394" s="5" t="s">
        <v>55</v>
      </c>
      <c r="G3394" s="5" t="s">
        <v>758</v>
      </c>
      <c r="H3394" s="4" t="s">
        <v>759</v>
      </c>
      <c r="I3394" s="4" t="str">
        <f>VLOOKUP(H3394,[1]物料!$A$1:$M$65536,13,0)</f>
        <v>20.00</v>
      </c>
      <c r="J3394" s="4">
        <v>4.5</v>
      </c>
      <c r="K3394" s="4">
        <f t="shared" si="208"/>
        <v>2.99</v>
      </c>
      <c r="L3394" s="4">
        <f t="shared" si="209"/>
        <v>27.49</v>
      </c>
      <c r="M3394" s="6">
        <v>1</v>
      </c>
      <c r="N3394" s="7">
        <v>59.8</v>
      </c>
      <c r="O3394">
        <f t="shared" si="210"/>
        <v>32.31</v>
      </c>
      <c r="P3394" s="1">
        <f t="shared" si="211"/>
        <v>0.540301003344482</v>
      </c>
    </row>
    <row r="3395" ht="20" customHeight="1" spans="1:16">
      <c r="A3395" s="4" t="s">
        <v>4196</v>
      </c>
      <c r="B3395" s="4" t="s">
        <v>24</v>
      </c>
      <c r="C3395" s="4" t="s">
        <v>59</v>
      </c>
      <c r="D3395" s="5">
        <v>46204</v>
      </c>
      <c r="E3395" s="5" t="s">
        <v>75</v>
      </c>
      <c r="F3395" s="5" t="s">
        <v>61</v>
      </c>
      <c r="G3395" s="5" t="s">
        <v>76</v>
      </c>
      <c r="H3395" s="4" t="s">
        <v>180</v>
      </c>
      <c r="I3395" s="4" t="str">
        <f>VLOOKUP(H3395,[1]物料!$A$1:$M$65536,13,0)</f>
        <v>25.00</v>
      </c>
      <c r="J3395" s="4">
        <v>8</v>
      </c>
      <c r="K3395" s="4">
        <f t="shared" ref="K3395:K3458" si="212">N3395*0.05</f>
        <v>3.74</v>
      </c>
      <c r="L3395" s="4">
        <f t="shared" ref="L3395:L3458" si="213">I3395+J3395+K3395</f>
        <v>36.74</v>
      </c>
      <c r="M3395" s="6">
        <v>1</v>
      </c>
      <c r="N3395" s="7">
        <v>74.8</v>
      </c>
      <c r="O3395">
        <f t="shared" ref="O3395:O3458" si="214">N3395-L3395</f>
        <v>38.06</v>
      </c>
      <c r="P3395" s="1">
        <f t="shared" ref="P3395:P3458" si="215">O3395/N3395</f>
        <v>0.508823529411765</v>
      </c>
    </row>
    <row r="3396" ht="20" customHeight="1" spans="1:16">
      <c r="A3396" s="4" t="s">
        <v>4197</v>
      </c>
      <c r="B3396" s="4" t="s">
        <v>24</v>
      </c>
      <c r="C3396" s="4" t="s">
        <v>119</v>
      </c>
      <c r="D3396" s="5">
        <v>46204</v>
      </c>
      <c r="E3396" s="5" t="s">
        <v>60</v>
      </c>
      <c r="F3396" s="5" t="s">
        <v>61</v>
      </c>
      <c r="G3396" s="5" t="s">
        <v>62</v>
      </c>
      <c r="H3396" s="4" t="s">
        <v>124</v>
      </c>
      <c r="I3396" s="4" t="str">
        <f>VLOOKUP(H3396,[1]物料!$A$1:$M$65536,13,0)</f>
        <v>24.00</v>
      </c>
      <c r="J3396" s="4">
        <v>8</v>
      </c>
      <c r="K3396" s="4">
        <f t="shared" si="212"/>
        <v>3.435</v>
      </c>
      <c r="L3396" s="4">
        <f t="shared" si="213"/>
        <v>35.435</v>
      </c>
      <c r="M3396" s="6">
        <v>1</v>
      </c>
      <c r="N3396" s="7">
        <v>68.7</v>
      </c>
      <c r="O3396">
        <f t="shared" si="214"/>
        <v>33.265</v>
      </c>
      <c r="P3396" s="1">
        <f t="shared" si="215"/>
        <v>0.484206695778748</v>
      </c>
    </row>
    <row r="3397" ht="20" customHeight="1" spans="1:16">
      <c r="A3397" s="4" t="s">
        <v>4198</v>
      </c>
      <c r="B3397" s="4" t="s">
        <v>17</v>
      </c>
      <c r="C3397" s="4" t="s">
        <v>113</v>
      </c>
      <c r="D3397" s="5">
        <v>46204</v>
      </c>
      <c r="E3397" s="5" t="s">
        <v>297</v>
      </c>
      <c r="F3397" s="5" t="s">
        <v>20</v>
      </c>
      <c r="G3397" s="5" t="s">
        <v>298</v>
      </c>
      <c r="H3397" s="4" t="s">
        <v>341</v>
      </c>
      <c r="I3397" s="4" t="str">
        <f>VLOOKUP(H3397,[1]物料!$A$1:$M$65536,13,0)</f>
        <v>21.10</v>
      </c>
      <c r="J3397" s="4">
        <v>3</v>
      </c>
      <c r="K3397" s="4">
        <f t="shared" si="212"/>
        <v>2.975</v>
      </c>
      <c r="L3397" s="4">
        <f t="shared" si="213"/>
        <v>27.075</v>
      </c>
      <c r="M3397" s="6">
        <v>1</v>
      </c>
      <c r="N3397" s="7">
        <v>59.5</v>
      </c>
      <c r="O3397">
        <f t="shared" si="214"/>
        <v>32.425</v>
      </c>
      <c r="P3397" s="1">
        <f t="shared" si="215"/>
        <v>0.544957983193277</v>
      </c>
    </row>
    <row r="3398" ht="20" customHeight="1" spans="1:16">
      <c r="A3398" s="4" t="s">
        <v>4199</v>
      </c>
      <c r="B3398" s="4" t="s">
        <v>17</v>
      </c>
      <c r="C3398" s="4" t="s">
        <v>18</v>
      </c>
      <c r="D3398" s="5">
        <v>46204</v>
      </c>
      <c r="E3398" s="5" t="s">
        <v>182</v>
      </c>
      <c r="F3398" s="5" t="s">
        <v>20</v>
      </c>
      <c r="G3398" s="5" t="s">
        <v>183</v>
      </c>
      <c r="H3398" s="4" t="s">
        <v>229</v>
      </c>
      <c r="I3398" s="4" t="str">
        <f>VLOOKUP(H3398,[1]物料!$A$1:$M$65536,13,0)</f>
        <v>22.10</v>
      </c>
      <c r="J3398" s="4">
        <v>3</v>
      </c>
      <c r="K3398" s="4">
        <f t="shared" si="212"/>
        <v>2.6535</v>
      </c>
      <c r="L3398" s="4">
        <f t="shared" si="213"/>
        <v>27.7535</v>
      </c>
      <c r="M3398" s="6">
        <v>1</v>
      </c>
      <c r="N3398" s="7">
        <v>53.07</v>
      </c>
      <c r="O3398">
        <f t="shared" si="214"/>
        <v>25.3165</v>
      </c>
      <c r="P3398" s="1">
        <f t="shared" si="215"/>
        <v>0.47703975880912</v>
      </c>
    </row>
    <row r="3399" ht="20" customHeight="1" spans="1:16">
      <c r="A3399" s="4" t="s">
        <v>4200</v>
      </c>
      <c r="B3399" s="4" t="s">
        <v>17</v>
      </c>
      <c r="C3399" s="4" t="s">
        <v>113</v>
      </c>
      <c r="D3399" s="5">
        <v>46204</v>
      </c>
      <c r="E3399" s="5" t="s">
        <v>384</v>
      </c>
      <c r="F3399" s="5" t="s">
        <v>20</v>
      </c>
      <c r="G3399" s="5" t="s">
        <v>385</v>
      </c>
      <c r="H3399" s="4" t="s">
        <v>386</v>
      </c>
      <c r="I3399" s="4" t="str">
        <f>VLOOKUP(H3399,[1]物料!$A$1:$M$65536,13,0)</f>
        <v>36.60</v>
      </c>
      <c r="J3399" s="4">
        <v>3</v>
      </c>
      <c r="K3399" s="4">
        <f t="shared" si="212"/>
        <v>5.35</v>
      </c>
      <c r="L3399" s="4">
        <f t="shared" si="213"/>
        <v>44.95</v>
      </c>
      <c r="M3399" s="6">
        <v>1</v>
      </c>
      <c r="N3399" s="7">
        <v>107</v>
      </c>
      <c r="O3399">
        <f t="shared" si="214"/>
        <v>62.05</v>
      </c>
      <c r="P3399" s="1">
        <f t="shared" si="215"/>
        <v>0.579906542056075</v>
      </c>
    </row>
    <row r="3400" ht="20" customHeight="1" spans="1:16">
      <c r="A3400" s="4" t="s">
        <v>4201</v>
      </c>
      <c r="B3400" s="4" t="s">
        <v>24</v>
      </c>
      <c r="C3400" s="4" t="s">
        <v>119</v>
      </c>
      <c r="D3400" s="5">
        <v>46204</v>
      </c>
      <c r="E3400" s="5" t="s">
        <v>60</v>
      </c>
      <c r="F3400" s="5" t="s">
        <v>61</v>
      </c>
      <c r="G3400" s="5" t="s">
        <v>62</v>
      </c>
      <c r="H3400" s="4" t="s">
        <v>124</v>
      </c>
      <c r="I3400" s="4" t="str">
        <f>VLOOKUP(H3400,[1]物料!$A$1:$M$65536,13,0)</f>
        <v>24.00</v>
      </c>
      <c r="J3400" s="4">
        <v>8</v>
      </c>
      <c r="K3400" s="4">
        <f t="shared" si="212"/>
        <v>3.225</v>
      </c>
      <c r="L3400" s="4">
        <f t="shared" si="213"/>
        <v>35.225</v>
      </c>
      <c r="M3400" s="6">
        <v>1</v>
      </c>
      <c r="N3400" s="7">
        <v>64.5</v>
      </c>
      <c r="O3400">
        <f t="shared" si="214"/>
        <v>29.275</v>
      </c>
      <c r="P3400" s="1">
        <f t="shared" si="215"/>
        <v>0.453875968992248</v>
      </c>
    </row>
    <row r="3401" ht="20" customHeight="1" spans="1:16">
      <c r="A3401" s="4" t="s">
        <v>4202</v>
      </c>
      <c r="B3401" s="4" t="s">
        <v>24</v>
      </c>
      <c r="C3401" s="4" t="s">
        <v>119</v>
      </c>
      <c r="D3401" s="5">
        <v>46204</v>
      </c>
      <c r="E3401" s="5" t="s">
        <v>83</v>
      </c>
      <c r="F3401" s="5" t="s">
        <v>55</v>
      </c>
      <c r="G3401" s="5" t="s">
        <v>84</v>
      </c>
      <c r="H3401" s="4" t="s">
        <v>138</v>
      </c>
      <c r="I3401" s="4" t="str">
        <f>VLOOKUP(H3401,[1]物料!$A$1:$M$65536,13,0)</f>
        <v>52.00</v>
      </c>
      <c r="J3401" s="4">
        <v>18</v>
      </c>
      <c r="K3401" s="4">
        <f t="shared" si="212"/>
        <v>6.94</v>
      </c>
      <c r="L3401" s="4">
        <f t="shared" si="213"/>
        <v>76.94</v>
      </c>
      <c r="M3401" s="6">
        <v>1</v>
      </c>
      <c r="N3401" s="7">
        <v>138.8</v>
      </c>
      <c r="O3401">
        <f t="shared" si="214"/>
        <v>61.86</v>
      </c>
      <c r="P3401" s="1">
        <f t="shared" si="215"/>
        <v>0.445677233429395</v>
      </c>
    </row>
    <row r="3402" ht="20" customHeight="1" spans="1:16">
      <c r="A3402" s="4" t="s">
        <v>4203</v>
      </c>
      <c r="B3402" s="4" t="s">
        <v>24</v>
      </c>
      <c r="C3402" s="4" t="s">
        <v>25</v>
      </c>
      <c r="D3402" s="5">
        <v>46204</v>
      </c>
      <c r="E3402" s="5" t="s">
        <v>90</v>
      </c>
      <c r="F3402" s="5" t="s">
        <v>55</v>
      </c>
      <c r="G3402" s="5" t="s">
        <v>91</v>
      </c>
      <c r="H3402" s="4" t="s">
        <v>475</v>
      </c>
      <c r="I3402" s="4" t="str">
        <f>VLOOKUP(H3402,[1]物料!$A$1:$M$65536,13,0)</f>
        <v>40.00</v>
      </c>
      <c r="J3402" s="4">
        <v>10.7</v>
      </c>
      <c r="K3402" s="4">
        <f t="shared" si="212"/>
        <v>6.44</v>
      </c>
      <c r="L3402" s="4">
        <f t="shared" si="213"/>
        <v>57.14</v>
      </c>
      <c r="M3402" s="6">
        <v>1</v>
      </c>
      <c r="N3402" s="7">
        <v>128.8</v>
      </c>
      <c r="O3402">
        <f t="shared" si="214"/>
        <v>71.66</v>
      </c>
      <c r="P3402" s="1">
        <f t="shared" si="215"/>
        <v>0.556366459627329</v>
      </c>
    </row>
    <row r="3403" ht="20" customHeight="1" spans="1:16">
      <c r="A3403" s="4" t="s">
        <v>4204</v>
      </c>
      <c r="B3403" s="4" t="s">
        <v>24</v>
      </c>
      <c r="C3403" s="4" t="s">
        <v>59</v>
      </c>
      <c r="D3403" s="5">
        <v>46204</v>
      </c>
      <c r="E3403" s="5" t="s">
        <v>115</v>
      </c>
      <c r="F3403" s="5" t="s">
        <v>70</v>
      </c>
      <c r="G3403" s="5" t="s">
        <v>116</v>
      </c>
      <c r="H3403" s="4" t="s">
        <v>132</v>
      </c>
      <c r="I3403" s="4" t="str">
        <f>VLOOKUP(H3403,[1]物料!$A$1:$M$65536,13,0)</f>
        <v>42.00</v>
      </c>
      <c r="J3403" s="4">
        <v>6.5</v>
      </c>
      <c r="K3403" s="4">
        <f t="shared" si="212"/>
        <v>5.49</v>
      </c>
      <c r="L3403" s="4">
        <f t="shared" si="213"/>
        <v>53.99</v>
      </c>
      <c r="M3403" s="6">
        <v>1</v>
      </c>
      <c r="N3403" s="7">
        <v>109.8</v>
      </c>
      <c r="O3403">
        <f t="shared" si="214"/>
        <v>55.81</v>
      </c>
      <c r="P3403" s="1">
        <f t="shared" si="215"/>
        <v>0.508287795992714</v>
      </c>
    </row>
    <row r="3404" ht="20" customHeight="1" spans="1:16">
      <c r="A3404" s="4" t="s">
        <v>4205</v>
      </c>
      <c r="B3404" s="4" t="s">
        <v>24</v>
      </c>
      <c r="C3404" s="4" t="s">
        <v>59</v>
      </c>
      <c r="D3404" s="5">
        <v>46204</v>
      </c>
      <c r="E3404" s="5" t="s">
        <v>60</v>
      </c>
      <c r="F3404" s="5" t="s">
        <v>61</v>
      </c>
      <c r="G3404" s="5" t="s">
        <v>62</v>
      </c>
      <c r="H3404" s="4" t="s">
        <v>124</v>
      </c>
      <c r="I3404" s="4" t="str">
        <f>VLOOKUP(H3404,[1]物料!$A$1:$M$65536,13,0)</f>
        <v>24.00</v>
      </c>
      <c r="J3404" s="4">
        <v>8</v>
      </c>
      <c r="K3404" s="4">
        <f t="shared" si="212"/>
        <v>3.42</v>
      </c>
      <c r="L3404" s="4">
        <f t="shared" si="213"/>
        <v>35.42</v>
      </c>
      <c r="M3404" s="6">
        <v>1</v>
      </c>
      <c r="N3404" s="7">
        <v>68.4</v>
      </c>
      <c r="O3404">
        <f t="shared" si="214"/>
        <v>32.98</v>
      </c>
      <c r="P3404" s="1">
        <f t="shared" si="215"/>
        <v>0.482163742690059</v>
      </c>
    </row>
    <row r="3405" ht="20" customHeight="1" spans="1:16">
      <c r="A3405" s="4" t="s">
        <v>4206</v>
      </c>
      <c r="B3405" s="4" t="s">
        <v>24</v>
      </c>
      <c r="C3405" s="4" t="s">
        <v>59</v>
      </c>
      <c r="D3405" s="5">
        <v>46204</v>
      </c>
      <c r="E3405" s="5" t="s">
        <v>224</v>
      </c>
      <c r="F3405" s="5" t="s">
        <v>55</v>
      </c>
      <c r="G3405" s="5" t="s">
        <v>225</v>
      </c>
      <c r="H3405" s="4" t="s">
        <v>2998</v>
      </c>
      <c r="I3405" s="4" t="str">
        <f>VLOOKUP(H3405,[1]物料!$A$1:$M$65536,13,0)</f>
        <v>18.00</v>
      </c>
      <c r="J3405" s="4">
        <v>8</v>
      </c>
      <c r="K3405" s="4">
        <f t="shared" si="212"/>
        <v>2.6495</v>
      </c>
      <c r="L3405" s="4">
        <f t="shared" si="213"/>
        <v>28.6495</v>
      </c>
      <c r="M3405" s="6">
        <v>1</v>
      </c>
      <c r="N3405" s="7">
        <v>52.99</v>
      </c>
      <c r="O3405">
        <f t="shared" si="214"/>
        <v>24.3405</v>
      </c>
      <c r="P3405" s="1">
        <f t="shared" si="215"/>
        <v>0.459341385167013</v>
      </c>
    </row>
    <row r="3406" ht="20" customHeight="1" spans="1:16">
      <c r="A3406" s="4" t="s">
        <v>4207</v>
      </c>
      <c r="B3406" s="4" t="s">
        <v>24</v>
      </c>
      <c r="C3406" s="4" t="s">
        <v>119</v>
      </c>
      <c r="D3406" s="5">
        <v>46204</v>
      </c>
      <c r="E3406" s="5" t="s">
        <v>69</v>
      </c>
      <c r="F3406" s="5" t="s">
        <v>70</v>
      </c>
      <c r="G3406" s="5" t="s">
        <v>71</v>
      </c>
      <c r="H3406" s="4" t="s">
        <v>111</v>
      </c>
      <c r="I3406" s="4" t="str">
        <f>VLOOKUP(H3406,[1]物料!$A$1:$M$65536,13,0)</f>
        <v>45.00</v>
      </c>
      <c r="J3406" s="4">
        <v>6.5</v>
      </c>
      <c r="K3406" s="4">
        <f t="shared" si="212"/>
        <v>5.14</v>
      </c>
      <c r="L3406" s="4">
        <f t="shared" si="213"/>
        <v>56.64</v>
      </c>
      <c r="M3406" s="6">
        <v>1</v>
      </c>
      <c r="N3406" s="7">
        <v>102.8</v>
      </c>
      <c r="O3406">
        <f t="shared" si="214"/>
        <v>46.16</v>
      </c>
      <c r="P3406" s="1">
        <f t="shared" si="215"/>
        <v>0.449027237354086</v>
      </c>
    </row>
    <row r="3407" ht="20" customHeight="1" spans="1:16">
      <c r="A3407" s="4" t="s">
        <v>4208</v>
      </c>
      <c r="B3407" s="4" t="s">
        <v>24</v>
      </c>
      <c r="C3407" s="4" t="s">
        <v>59</v>
      </c>
      <c r="D3407" s="5">
        <v>46204</v>
      </c>
      <c r="E3407" s="5" t="s">
        <v>128</v>
      </c>
      <c r="F3407" s="5" t="s">
        <v>55</v>
      </c>
      <c r="G3407" s="5" t="s">
        <v>129</v>
      </c>
      <c r="H3407" s="4" t="s">
        <v>247</v>
      </c>
      <c r="I3407" s="4" t="str">
        <f>VLOOKUP(H3407,[1]物料!$A$1:$M$65536,13,0)</f>
        <v>18.00</v>
      </c>
      <c r="J3407" s="4">
        <v>8</v>
      </c>
      <c r="K3407" s="4">
        <f t="shared" si="212"/>
        <v>2.94</v>
      </c>
      <c r="L3407" s="4">
        <f t="shared" si="213"/>
        <v>28.94</v>
      </c>
      <c r="M3407" s="6">
        <v>1</v>
      </c>
      <c r="N3407" s="7">
        <v>58.8</v>
      </c>
      <c r="O3407">
        <f t="shared" si="214"/>
        <v>29.86</v>
      </c>
      <c r="P3407" s="1">
        <f t="shared" si="215"/>
        <v>0.507823129251701</v>
      </c>
    </row>
    <row r="3408" ht="20" customHeight="1" spans="1:16">
      <c r="A3408" s="4" t="s">
        <v>4209</v>
      </c>
      <c r="B3408" s="4" t="s">
        <v>24</v>
      </c>
      <c r="C3408" s="4" t="s">
        <v>25</v>
      </c>
      <c r="D3408" s="5">
        <v>46204</v>
      </c>
      <c r="E3408" s="5" t="s">
        <v>359</v>
      </c>
      <c r="F3408" s="5" t="s">
        <v>20</v>
      </c>
      <c r="G3408" s="5" t="s">
        <v>360</v>
      </c>
      <c r="H3408" s="4" t="s">
        <v>1814</v>
      </c>
      <c r="I3408" s="4" t="str">
        <f>VLOOKUP(H3408,[1]物料!$A$1:$M$65536,13,0)</f>
        <v>18.10</v>
      </c>
      <c r="J3408" s="4">
        <v>6.5</v>
      </c>
      <c r="K3408" s="4">
        <f t="shared" si="212"/>
        <v>2.94</v>
      </c>
      <c r="L3408" s="4">
        <f t="shared" si="213"/>
        <v>27.54</v>
      </c>
      <c r="M3408" s="6">
        <v>1</v>
      </c>
      <c r="N3408" s="7">
        <v>58.8</v>
      </c>
      <c r="O3408">
        <f t="shared" si="214"/>
        <v>31.26</v>
      </c>
      <c r="P3408" s="1">
        <f t="shared" si="215"/>
        <v>0.531632653061224</v>
      </c>
    </row>
    <row r="3409" ht="20" customHeight="1" spans="1:16">
      <c r="A3409" s="4" t="s">
        <v>4210</v>
      </c>
      <c r="B3409" s="4" t="s">
        <v>24</v>
      </c>
      <c r="C3409" s="4" t="s">
        <v>25</v>
      </c>
      <c r="D3409" s="5">
        <v>46204</v>
      </c>
      <c r="E3409" s="5" t="s">
        <v>94</v>
      </c>
      <c r="F3409" s="5" t="s">
        <v>55</v>
      </c>
      <c r="G3409" s="5" t="s">
        <v>95</v>
      </c>
      <c r="H3409" s="4" t="s">
        <v>2623</v>
      </c>
      <c r="I3409" s="4" t="str">
        <f>VLOOKUP(H3409,[1]物料!$A$1:$M$65536,13,0)</f>
        <v>30.00</v>
      </c>
      <c r="J3409" s="4">
        <v>10.7</v>
      </c>
      <c r="K3409" s="4">
        <f t="shared" si="212"/>
        <v>3.99</v>
      </c>
      <c r="L3409" s="4">
        <f t="shared" si="213"/>
        <v>44.69</v>
      </c>
      <c r="M3409" s="6">
        <v>1</v>
      </c>
      <c r="N3409" s="7">
        <v>79.8</v>
      </c>
      <c r="O3409">
        <f t="shared" si="214"/>
        <v>35.11</v>
      </c>
      <c r="P3409" s="1">
        <f t="shared" si="215"/>
        <v>0.439974937343358</v>
      </c>
    </row>
    <row r="3410" ht="20" customHeight="1" spans="1:16">
      <c r="A3410" s="4" t="s">
        <v>4211</v>
      </c>
      <c r="B3410" s="4" t="s">
        <v>17</v>
      </c>
      <c r="C3410" s="4" t="s">
        <v>18</v>
      </c>
      <c r="D3410" s="5">
        <v>46204</v>
      </c>
      <c r="E3410" s="5" t="s">
        <v>75</v>
      </c>
      <c r="F3410" s="5" t="s">
        <v>61</v>
      </c>
      <c r="G3410" s="5" t="s">
        <v>76</v>
      </c>
      <c r="H3410" s="4" t="s">
        <v>745</v>
      </c>
      <c r="I3410" s="4" t="str">
        <f>VLOOKUP(H3410,[1]物料!$A$1:$M$65536,13,0)</f>
        <v>25.00</v>
      </c>
      <c r="J3410" s="4">
        <v>4.5</v>
      </c>
      <c r="K3410" s="4">
        <f t="shared" si="212"/>
        <v>3.99</v>
      </c>
      <c r="L3410" s="4">
        <f t="shared" si="213"/>
        <v>33.49</v>
      </c>
      <c r="M3410" s="6">
        <v>1</v>
      </c>
      <c r="N3410" s="7">
        <v>79.8</v>
      </c>
      <c r="O3410">
        <f t="shared" si="214"/>
        <v>46.31</v>
      </c>
      <c r="P3410" s="1">
        <f t="shared" si="215"/>
        <v>0.580325814536341</v>
      </c>
    </row>
    <row r="3411" ht="20" customHeight="1" spans="1:16">
      <c r="A3411" s="4" t="s">
        <v>4212</v>
      </c>
      <c r="B3411" s="4" t="s">
        <v>24</v>
      </c>
      <c r="C3411" s="4" t="s">
        <v>119</v>
      </c>
      <c r="D3411" s="5">
        <v>46204</v>
      </c>
      <c r="E3411" s="5" t="s">
        <v>60</v>
      </c>
      <c r="F3411" s="5" t="s">
        <v>61</v>
      </c>
      <c r="G3411" s="5" t="s">
        <v>62</v>
      </c>
      <c r="H3411" s="4" t="s">
        <v>63</v>
      </c>
      <c r="I3411" s="4" t="str">
        <f>VLOOKUP(H3411,[1]物料!$A$1:$M$65536,13,0)</f>
        <v>24.00</v>
      </c>
      <c r="J3411" s="4">
        <v>8</v>
      </c>
      <c r="K3411" s="4">
        <f t="shared" si="212"/>
        <v>3.225</v>
      </c>
      <c r="L3411" s="4">
        <f t="shared" si="213"/>
        <v>35.225</v>
      </c>
      <c r="M3411" s="6">
        <v>1</v>
      </c>
      <c r="N3411" s="7">
        <v>64.5</v>
      </c>
      <c r="O3411">
        <f t="shared" si="214"/>
        <v>29.275</v>
      </c>
      <c r="P3411" s="1">
        <f t="shared" si="215"/>
        <v>0.453875968992248</v>
      </c>
    </row>
    <row r="3412" ht="20" customHeight="1" spans="1:16">
      <c r="A3412" s="4" t="s">
        <v>4213</v>
      </c>
      <c r="B3412" s="4" t="s">
        <v>24</v>
      </c>
      <c r="C3412" s="4" t="s">
        <v>59</v>
      </c>
      <c r="D3412" s="5">
        <v>46204</v>
      </c>
      <c r="E3412" s="5" t="s">
        <v>115</v>
      </c>
      <c r="F3412" s="5" t="s">
        <v>70</v>
      </c>
      <c r="G3412" s="5" t="s">
        <v>116</v>
      </c>
      <c r="H3412" s="4" t="s">
        <v>132</v>
      </c>
      <c r="I3412" s="4" t="str">
        <f>VLOOKUP(H3412,[1]物料!$A$1:$M$65536,13,0)</f>
        <v>42.00</v>
      </c>
      <c r="J3412" s="4">
        <v>6.5</v>
      </c>
      <c r="K3412" s="4">
        <f t="shared" si="212"/>
        <v>5.49</v>
      </c>
      <c r="L3412" s="4">
        <f t="shared" si="213"/>
        <v>53.99</v>
      </c>
      <c r="M3412" s="6">
        <v>1</v>
      </c>
      <c r="N3412" s="7">
        <v>109.8</v>
      </c>
      <c r="O3412">
        <f t="shared" si="214"/>
        <v>55.81</v>
      </c>
      <c r="P3412" s="1">
        <f t="shared" si="215"/>
        <v>0.508287795992714</v>
      </c>
    </row>
    <row r="3413" ht="20" customHeight="1" spans="1:16">
      <c r="A3413" s="4" t="s">
        <v>4214</v>
      </c>
      <c r="B3413" s="4" t="s">
        <v>17</v>
      </c>
      <c r="C3413" s="4" t="s">
        <v>18</v>
      </c>
      <c r="D3413" s="5">
        <v>46204</v>
      </c>
      <c r="E3413" s="5" t="s">
        <v>270</v>
      </c>
      <c r="F3413" s="5" t="s">
        <v>20</v>
      </c>
      <c r="G3413" s="5" t="s">
        <v>271</v>
      </c>
      <c r="H3413" s="4" t="s">
        <v>667</v>
      </c>
      <c r="I3413" s="4" t="str">
        <f>VLOOKUP(H3413,[1]物料!$A$1:$M$65536,13,0)</f>
        <v>19.90</v>
      </c>
      <c r="J3413" s="4">
        <v>3</v>
      </c>
      <c r="K3413" s="4">
        <f t="shared" si="212"/>
        <v>2.99</v>
      </c>
      <c r="L3413" s="4">
        <f t="shared" si="213"/>
        <v>25.89</v>
      </c>
      <c r="M3413" s="6">
        <v>1</v>
      </c>
      <c r="N3413" s="7">
        <v>59.8</v>
      </c>
      <c r="O3413">
        <f t="shared" si="214"/>
        <v>33.91</v>
      </c>
      <c r="P3413" s="1">
        <f t="shared" si="215"/>
        <v>0.567056856187291</v>
      </c>
    </row>
    <row r="3414" ht="20" customHeight="1" spans="1:16">
      <c r="A3414" s="4" t="s">
        <v>4215</v>
      </c>
      <c r="B3414" s="4" t="s">
        <v>24</v>
      </c>
      <c r="C3414" s="4" t="s">
        <v>119</v>
      </c>
      <c r="D3414" s="5">
        <v>46204</v>
      </c>
      <c r="E3414" s="5" t="s">
        <v>60</v>
      </c>
      <c r="F3414" s="5" t="s">
        <v>61</v>
      </c>
      <c r="G3414" s="5" t="s">
        <v>62</v>
      </c>
      <c r="H3414" s="4" t="s">
        <v>63</v>
      </c>
      <c r="I3414" s="4" t="str">
        <f>VLOOKUP(H3414,[1]物料!$A$1:$M$65536,13,0)</f>
        <v>24.00</v>
      </c>
      <c r="J3414" s="4">
        <v>8</v>
      </c>
      <c r="K3414" s="4">
        <f t="shared" si="212"/>
        <v>3.6185</v>
      </c>
      <c r="L3414" s="4">
        <f t="shared" si="213"/>
        <v>35.6185</v>
      </c>
      <c r="M3414" s="6">
        <v>1</v>
      </c>
      <c r="N3414" s="7">
        <v>72.37</v>
      </c>
      <c r="O3414">
        <f t="shared" si="214"/>
        <v>36.7515</v>
      </c>
      <c r="P3414" s="1">
        <f t="shared" si="215"/>
        <v>0.507827829210999</v>
      </c>
    </row>
    <row r="3415" ht="20" customHeight="1" spans="1:16">
      <c r="A3415" s="4" t="s">
        <v>4216</v>
      </c>
      <c r="B3415" s="4" t="s">
        <v>24</v>
      </c>
      <c r="C3415" s="4" t="s">
        <v>119</v>
      </c>
      <c r="D3415" s="5">
        <v>46204</v>
      </c>
      <c r="E3415" s="5" t="s">
        <v>60</v>
      </c>
      <c r="F3415" s="5" t="s">
        <v>61</v>
      </c>
      <c r="G3415" s="5" t="s">
        <v>62</v>
      </c>
      <c r="H3415" s="4" t="s">
        <v>124</v>
      </c>
      <c r="I3415" s="4" t="str">
        <f>VLOOKUP(H3415,[1]物料!$A$1:$M$65536,13,0)</f>
        <v>24.00</v>
      </c>
      <c r="J3415" s="4">
        <v>8</v>
      </c>
      <c r="K3415" s="4">
        <f t="shared" si="212"/>
        <v>3.592</v>
      </c>
      <c r="L3415" s="4">
        <f t="shared" si="213"/>
        <v>35.592</v>
      </c>
      <c r="M3415" s="6">
        <v>1</v>
      </c>
      <c r="N3415" s="7">
        <v>71.84</v>
      </c>
      <c r="O3415">
        <f t="shared" si="214"/>
        <v>36.248</v>
      </c>
      <c r="P3415" s="1">
        <f t="shared" si="215"/>
        <v>0.50456570155902</v>
      </c>
    </row>
    <row r="3416" ht="20" customHeight="1" spans="1:16">
      <c r="A3416" s="4" t="s">
        <v>4217</v>
      </c>
      <c r="B3416" s="4" t="s">
        <v>17</v>
      </c>
      <c r="C3416" s="4" t="s">
        <v>18</v>
      </c>
      <c r="D3416" s="5">
        <v>46204</v>
      </c>
      <c r="E3416" s="5" t="s">
        <v>3094</v>
      </c>
      <c r="F3416" s="5" t="s">
        <v>55</v>
      </c>
      <c r="G3416" s="5" t="s">
        <v>3095</v>
      </c>
      <c r="H3416" s="4" t="s">
        <v>3516</v>
      </c>
      <c r="I3416" s="4" t="str">
        <f>VLOOKUP(H3416,[1]物料!$A$1:$M$65536,13,0)</f>
        <v>30.00</v>
      </c>
      <c r="J3416" s="4">
        <v>7.2</v>
      </c>
      <c r="K3416" s="4">
        <f t="shared" si="212"/>
        <v>4.526</v>
      </c>
      <c r="L3416" s="4">
        <f t="shared" si="213"/>
        <v>41.726</v>
      </c>
      <c r="M3416" s="6">
        <v>1</v>
      </c>
      <c r="N3416" s="7">
        <v>90.52</v>
      </c>
      <c r="O3416">
        <f t="shared" si="214"/>
        <v>48.794</v>
      </c>
      <c r="P3416" s="1">
        <f t="shared" si="215"/>
        <v>0.539041095890411</v>
      </c>
    </row>
    <row r="3417" ht="20" customHeight="1" spans="1:16">
      <c r="A3417" s="4" t="s">
        <v>4218</v>
      </c>
      <c r="B3417" s="4" t="s">
        <v>24</v>
      </c>
      <c r="C3417" s="4" t="s">
        <v>119</v>
      </c>
      <c r="D3417" s="5">
        <v>46204</v>
      </c>
      <c r="E3417" s="5" t="s">
        <v>60</v>
      </c>
      <c r="F3417" s="5" t="s">
        <v>61</v>
      </c>
      <c r="G3417" s="5" t="s">
        <v>62</v>
      </c>
      <c r="H3417" s="4" t="s">
        <v>63</v>
      </c>
      <c r="I3417" s="4" t="str">
        <f>VLOOKUP(H3417,[1]物料!$A$1:$M$65536,13,0)</f>
        <v>24.00</v>
      </c>
      <c r="J3417" s="4">
        <v>8</v>
      </c>
      <c r="K3417" s="4">
        <f t="shared" si="212"/>
        <v>3.225</v>
      </c>
      <c r="L3417" s="4">
        <f t="shared" si="213"/>
        <v>35.225</v>
      </c>
      <c r="M3417" s="6">
        <v>1</v>
      </c>
      <c r="N3417" s="7">
        <v>64.5</v>
      </c>
      <c r="O3417">
        <f t="shared" si="214"/>
        <v>29.275</v>
      </c>
      <c r="P3417" s="1">
        <f t="shared" si="215"/>
        <v>0.453875968992248</v>
      </c>
    </row>
    <row r="3418" ht="20" customHeight="1" spans="1:16">
      <c r="A3418" s="4" t="s">
        <v>4219</v>
      </c>
      <c r="B3418" s="4" t="s">
        <v>24</v>
      </c>
      <c r="C3418" s="4" t="s">
        <v>98</v>
      </c>
      <c r="D3418" s="5">
        <v>46204</v>
      </c>
      <c r="E3418" s="5" t="s">
        <v>1570</v>
      </c>
      <c r="F3418" s="5" t="s">
        <v>55</v>
      </c>
      <c r="G3418" s="5" t="s">
        <v>1571</v>
      </c>
      <c r="H3418" s="4" t="s">
        <v>1572</v>
      </c>
      <c r="I3418" s="4" t="str">
        <f>VLOOKUP(H3418,[1]物料!$A$1:$M$65536,13,0)</f>
        <v>25.00</v>
      </c>
      <c r="J3418" s="4">
        <v>8</v>
      </c>
      <c r="K3418" s="4">
        <f t="shared" si="212"/>
        <v>3.47</v>
      </c>
      <c r="L3418" s="4">
        <f t="shared" si="213"/>
        <v>36.47</v>
      </c>
      <c r="M3418" s="6">
        <v>1</v>
      </c>
      <c r="N3418" s="7">
        <v>69.4</v>
      </c>
      <c r="O3418">
        <f t="shared" si="214"/>
        <v>32.93</v>
      </c>
      <c r="P3418" s="1">
        <f t="shared" si="215"/>
        <v>0.474495677233429</v>
      </c>
    </row>
    <row r="3419" ht="20" customHeight="1" spans="1:16">
      <c r="A3419" s="4" t="s">
        <v>4220</v>
      </c>
      <c r="B3419" s="4" t="s">
        <v>17</v>
      </c>
      <c r="C3419" s="4" t="s">
        <v>18</v>
      </c>
      <c r="D3419" s="5">
        <v>46204</v>
      </c>
      <c r="E3419" s="5" t="s">
        <v>83</v>
      </c>
      <c r="F3419" s="5" t="s">
        <v>55</v>
      </c>
      <c r="G3419" s="5" t="s">
        <v>84</v>
      </c>
      <c r="H3419" s="4" t="s">
        <v>173</v>
      </c>
      <c r="I3419" s="4" t="str">
        <f>VLOOKUP(H3419,[1]物料!$A$1:$M$65536,13,0)</f>
        <v>52.00</v>
      </c>
      <c r="J3419" s="4">
        <v>14.5</v>
      </c>
      <c r="K3419" s="4">
        <f t="shared" si="212"/>
        <v>8.272</v>
      </c>
      <c r="L3419" s="4">
        <f t="shared" si="213"/>
        <v>74.772</v>
      </c>
      <c r="M3419" s="6">
        <v>1</v>
      </c>
      <c r="N3419" s="7">
        <v>165.44</v>
      </c>
      <c r="O3419">
        <f t="shared" si="214"/>
        <v>90.668</v>
      </c>
      <c r="P3419" s="1">
        <f t="shared" si="215"/>
        <v>0.548041586073501</v>
      </c>
    </row>
    <row r="3420" ht="20" customHeight="1" spans="1:16">
      <c r="A3420" s="4" t="s">
        <v>4221</v>
      </c>
      <c r="B3420" s="4" t="s">
        <v>17</v>
      </c>
      <c r="C3420" s="4" t="s">
        <v>18</v>
      </c>
      <c r="D3420" s="5">
        <v>46204</v>
      </c>
      <c r="E3420" s="5" t="s">
        <v>235</v>
      </c>
      <c r="F3420" s="5" t="s">
        <v>39</v>
      </c>
      <c r="G3420" s="5" t="s">
        <v>236</v>
      </c>
      <c r="H3420" s="4" t="s">
        <v>1118</v>
      </c>
      <c r="I3420" s="4" t="str">
        <f>VLOOKUP(H3420,[1]物料!$A$1:$M$65536,13,0)</f>
        <v>23.90</v>
      </c>
      <c r="J3420" s="4">
        <v>1.9</v>
      </c>
      <c r="K3420" s="4">
        <f t="shared" si="212"/>
        <v>2.128</v>
      </c>
      <c r="L3420" s="4">
        <f t="shared" si="213"/>
        <v>27.928</v>
      </c>
      <c r="M3420" s="6">
        <v>1</v>
      </c>
      <c r="N3420" s="7">
        <v>42.56</v>
      </c>
      <c r="O3420">
        <f t="shared" si="214"/>
        <v>14.632</v>
      </c>
      <c r="P3420" s="1">
        <f t="shared" si="215"/>
        <v>0.343796992481203</v>
      </c>
    </row>
    <row r="3421" ht="20" customHeight="1" spans="1:16">
      <c r="A3421" s="4" t="s">
        <v>4222</v>
      </c>
      <c r="B3421" s="4" t="s">
        <v>24</v>
      </c>
      <c r="C3421" s="4" t="s">
        <v>59</v>
      </c>
      <c r="D3421" s="5">
        <v>46204</v>
      </c>
      <c r="E3421" s="5" t="s">
        <v>570</v>
      </c>
      <c r="F3421" s="5" t="s">
        <v>55</v>
      </c>
      <c r="G3421" s="5" t="s">
        <v>571</v>
      </c>
      <c r="H3421" s="4" t="s">
        <v>572</v>
      </c>
      <c r="I3421" s="4" t="str">
        <f>VLOOKUP(H3421,[1]物料!$A$1:$M$65536,13,0)</f>
        <v>23.00</v>
      </c>
      <c r="J3421" s="4">
        <v>8</v>
      </c>
      <c r="K3421" s="4">
        <f t="shared" si="212"/>
        <v>3.09</v>
      </c>
      <c r="L3421" s="4">
        <f t="shared" si="213"/>
        <v>34.09</v>
      </c>
      <c r="M3421" s="6">
        <v>1</v>
      </c>
      <c r="N3421" s="7">
        <v>61.8</v>
      </c>
      <c r="O3421">
        <f t="shared" si="214"/>
        <v>27.71</v>
      </c>
      <c r="P3421" s="1">
        <f t="shared" si="215"/>
        <v>0.448381877022654</v>
      </c>
    </row>
    <row r="3422" ht="20" customHeight="1" spans="1:16">
      <c r="A3422" s="4" t="s">
        <v>4223</v>
      </c>
      <c r="B3422" s="4" t="s">
        <v>17</v>
      </c>
      <c r="C3422" s="4" t="s">
        <v>49</v>
      </c>
      <c r="D3422" s="5">
        <v>46204</v>
      </c>
      <c r="E3422" s="5" t="s">
        <v>101</v>
      </c>
      <c r="F3422" s="5" t="s">
        <v>20</v>
      </c>
      <c r="G3422" s="5" t="s">
        <v>102</v>
      </c>
      <c r="H3422" s="4" t="s">
        <v>2504</v>
      </c>
      <c r="I3422" s="4" t="str">
        <f>VLOOKUP(H3422,[1]物料!$A$1:$M$65536,13,0)</f>
        <v>23.30</v>
      </c>
      <c r="J3422" s="4">
        <v>3</v>
      </c>
      <c r="K3422" s="4">
        <f t="shared" si="212"/>
        <v>2.74</v>
      </c>
      <c r="L3422" s="4">
        <f t="shared" si="213"/>
        <v>29.04</v>
      </c>
      <c r="M3422" s="6">
        <v>1</v>
      </c>
      <c r="N3422" s="7">
        <v>54.8</v>
      </c>
      <c r="O3422">
        <f t="shared" si="214"/>
        <v>25.76</v>
      </c>
      <c r="P3422" s="1">
        <f t="shared" si="215"/>
        <v>0.47007299270073</v>
      </c>
    </row>
    <row r="3423" ht="20" customHeight="1" spans="1:16">
      <c r="A3423" s="4" t="s">
        <v>4224</v>
      </c>
      <c r="B3423" s="4" t="s">
        <v>17</v>
      </c>
      <c r="C3423" s="4" t="s">
        <v>105</v>
      </c>
      <c r="D3423" s="5">
        <v>46204</v>
      </c>
      <c r="E3423" s="5" t="s">
        <v>54</v>
      </c>
      <c r="F3423" s="5" t="s">
        <v>55</v>
      </c>
      <c r="G3423" s="5" t="s">
        <v>56</v>
      </c>
      <c r="H3423" s="4" t="s">
        <v>610</v>
      </c>
      <c r="I3423" s="4" t="str">
        <f>VLOOKUP(H3423,[1]物料!$A$1:$M$65536,13,0)</f>
        <v>12.00</v>
      </c>
      <c r="J3423" s="4">
        <v>4.5</v>
      </c>
      <c r="K3423" s="4">
        <f t="shared" si="212"/>
        <v>1.99</v>
      </c>
      <c r="L3423" s="4">
        <f t="shared" si="213"/>
        <v>18.49</v>
      </c>
      <c r="M3423" s="6">
        <v>1</v>
      </c>
      <c r="N3423" s="7">
        <v>39.8</v>
      </c>
      <c r="O3423">
        <f t="shared" si="214"/>
        <v>21.31</v>
      </c>
      <c r="P3423" s="1">
        <f t="shared" si="215"/>
        <v>0.535427135678392</v>
      </c>
    </row>
    <row r="3424" ht="20" customHeight="1" spans="1:16">
      <c r="A3424" s="4" t="s">
        <v>4225</v>
      </c>
      <c r="B3424" s="4" t="s">
        <v>17</v>
      </c>
      <c r="C3424" s="4" t="s">
        <v>18</v>
      </c>
      <c r="D3424" s="5">
        <v>46204</v>
      </c>
      <c r="E3424" s="5" t="s">
        <v>83</v>
      </c>
      <c r="F3424" s="5" t="s">
        <v>55</v>
      </c>
      <c r="G3424" s="5" t="s">
        <v>84</v>
      </c>
      <c r="H3424" s="4" t="s">
        <v>191</v>
      </c>
      <c r="I3424" s="4" t="str">
        <f>VLOOKUP(H3424,[1]物料!$A$1:$M$65536,13,0)</f>
        <v>52.00</v>
      </c>
      <c r="J3424" s="4">
        <v>14.5</v>
      </c>
      <c r="K3424" s="4">
        <f t="shared" si="212"/>
        <v>8.272</v>
      </c>
      <c r="L3424" s="4">
        <f t="shared" si="213"/>
        <v>74.772</v>
      </c>
      <c r="M3424" s="6">
        <v>1</v>
      </c>
      <c r="N3424" s="7">
        <v>165.44</v>
      </c>
      <c r="O3424">
        <f t="shared" si="214"/>
        <v>90.668</v>
      </c>
      <c r="P3424" s="1">
        <f t="shared" si="215"/>
        <v>0.548041586073501</v>
      </c>
    </row>
    <row r="3425" ht="20" customHeight="1" spans="1:16">
      <c r="A3425" s="4" t="s">
        <v>4226</v>
      </c>
      <c r="B3425" s="4" t="s">
        <v>24</v>
      </c>
      <c r="C3425" s="4" t="s">
        <v>25</v>
      </c>
      <c r="D3425" s="5">
        <v>46204</v>
      </c>
      <c r="E3425" s="5" t="s">
        <v>1676</v>
      </c>
      <c r="F3425" s="5" t="s">
        <v>32</v>
      </c>
      <c r="G3425" s="5" t="s">
        <v>1677</v>
      </c>
      <c r="H3425" s="4" t="s">
        <v>4227</v>
      </c>
      <c r="I3425" s="4" t="str">
        <f>VLOOKUP(H3425,[1]物料!$A$1:$M$65536,13,0)</f>
        <v>62.00</v>
      </c>
      <c r="J3425" s="4">
        <v>17.1</v>
      </c>
      <c r="K3425" s="4">
        <f t="shared" si="212"/>
        <v>9.44</v>
      </c>
      <c r="L3425" s="4">
        <f t="shared" si="213"/>
        <v>88.54</v>
      </c>
      <c r="M3425" s="6">
        <v>1</v>
      </c>
      <c r="N3425" s="7">
        <v>188.8</v>
      </c>
      <c r="O3425">
        <f t="shared" si="214"/>
        <v>100.26</v>
      </c>
      <c r="P3425" s="1">
        <f t="shared" si="215"/>
        <v>0.53103813559322</v>
      </c>
    </row>
    <row r="3426" ht="20" customHeight="1" spans="1:16">
      <c r="A3426" s="4" t="s">
        <v>4228</v>
      </c>
      <c r="B3426" s="4" t="s">
        <v>24</v>
      </c>
      <c r="C3426" s="4" t="s">
        <v>59</v>
      </c>
      <c r="D3426" s="5">
        <v>46204</v>
      </c>
      <c r="E3426" s="5" t="s">
        <v>90</v>
      </c>
      <c r="F3426" s="5" t="s">
        <v>55</v>
      </c>
      <c r="G3426" s="5" t="s">
        <v>91</v>
      </c>
      <c r="H3426" s="4" t="s">
        <v>195</v>
      </c>
      <c r="I3426" s="4" t="str">
        <f>VLOOKUP(H3426,[1]物料!$A$1:$M$65536,13,0)</f>
        <v>40.00</v>
      </c>
      <c r="J3426" s="4">
        <v>10.7</v>
      </c>
      <c r="K3426" s="4">
        <f t="shared" si="212"/>
        <v>6.44</v>
      </c>
      <c r="L3426" s="4">
        <f t="shared" si="213"/>
        <v>57.14</v>
      </c>
      <c r="M3426" s="6">
        <v>1</v>
      </c>
      <c r="N3426" s="7">
        <v>128.8</v>
      </c>
      <c r="O3426">
        <f t="shared" si="214"/>
        <v>71.66</v>
      </c>
      <c r="P3426" s="1">
        <f t="shared" si="215"/>
        <v>0.556366459627329</v>
      </c>
    </row>
    <row r="3427" ht="20" customHeight="1" spans="1:16">
      <c r="A3427" s="4" t="s">
        <v>4229</v>
      </c>
      <c r="B3427" s="4" t="s">
        <v>24</v>
      </c>
      <c r="C3427" s="4" t="s">
        <v>74</v>
      </c>
      <c r="D3427" s="5">
        <v>46204</v>
      </c>
      <c r="E3427" s="5" t="s">
        <v>60</v>
      </c>
      <c r="F3427" s="5" t="s">
        <v>61</v>
      </c>
      <c r="G3427" s="5" t="s">
        <v>62</v>
      </c>
      <c r="H3427" s="4" t="s">
        <v>63</v>
      </c>
      <c r="I3427" s="4" t="str">
        <f>VLOOKUP(H3427,[1]物料!$A$1:$M$65536,13,0)</f>
        <v>24.00</v>
      </c>
      <c r="J3427" s="4">
        <v>8</v>
      </c>
      <c r="K3427" s="4">
        <f t="shared" si="212"/>
        <v>3.265</v>
      </c>
      <c r="L3427" s="4">
        <f t="shared" si="213"/>
        <v>35.265</v>
      </c>
      <c r="M3427" s="6">
        <v>1</v>
      </c>
      <c r="N3427" s="7">
        <v>65.3</v>
      </c>
      <c r="O3427">
        <f t="shared" si="214"/>
        <v>30.035</v>
      </c>
      <c r="P3427" s="1">
        <f t="shared" si="215"/>
        <v>0.459954058192956</v>
      </c>
    </row>
    <row r="3428" ht="20" customHeight="1" spans="1:16">
      <c r="A3428" s="4" t="s">
        <v>4230</v>
      </c>
      <c r="B3428" s="4" t="s">
        <v>24</v>
      </c>
      <c r="C3428" s="4" t="s">
        <v>59</v>
      </c>
      <c r="D3428" s="5">
        <v>46204</v>
      </c>
      <c r="E3428" s="5" t="s">
        <v>570</v>
      </c>
      <c r="F3428" s="5" t="s">
        <v>55</v>
      </c>
      <c r="G3428" s="5" t="s">
        <v>571</v>
      </c>
      <c r="H3428" s="4" t="s">
        <v>572</v>
      </c>
      <c r="I3428" s="4" t="str">
        <f>VLOOKUP(H3428,[1]物料!$A$1:$M$65536,13,0)</f>
        <v>23.00</v>
      </c>
      <c r="J3428" s="4">
        <v>8</v>
      </c>
      <c r="K3428" s="4">
        <f t="shared" si="212"/>
        <v>3.09</v>
      </c>
      <c r="L3428" s="4">
        <f t="shared" si="213"/>
        <v>34.09</v>
      </c>
      <c r="M3428" s="6">
        <v>1</v>
      </c>
      <c r="N3428" s="7">
        <v>61.8</v>
      </c>
      <c r="O3428">
        <f t="shared" si="214"/>
        <v>27.71</v>
      </c>
      <c r="P3428" s="1">
        <f t="shared" si="215"/>
        <v>0.448381877022654</v>
      </c>
    </row>
    <row r="3429" ht="20" customHeight="1" spans="1:16">
      <c r="A3429" s="4" t="s">
        <v>4231</v>
      </c>
      <c r="B3429" s="4" t="s">
        <v>17</v>
      </c>
      <c r="C3429" s="4" t="s">
        <v>113</v>
      </c>
      <c r="D3429" s="5">
        <v>46204</v>
      </c>
      <c r="E3429" s="5" t="s">
        <v>4232</v>
      </c>
      <c r="F3429" s="5" t="s">
        <v>20</v>
      </c>
      <c r="G3429" s="5" t="s">
        <v>4233</v>
      </c>
      <c r="H3429" s="4" t="s">
        <v>4234</v>
      </c>
      <c r="I3429" s="4" t="str">
        <f>VLOOKUP(H3429,[1]物料!$A$1:$M$65536,13,0)</f>
        <v>17.80</v>
      </c>
      <c r="J3429" s="4">
        <v>3</v>
      </c>
      <c r="K3429" s="4">
        <f t="shared" si="212"/>
        <v>2.44</v>
      </c>
      <c r="L3429" s="4">
        <f t="shared" si="213"/>
        <v>23.24</v>
      </c>
      <c r="M3429" s="6">
        <v>1</v>
      </c>
      <c r="N3429" s="7">
        <v>48.8</v>
      </c>
      <c r="O3429">
        <f t="shared" si="214"/>
        <v>25.56</v>
      </c>
      <c r="P3429" s="1">
        <f t="shared" si="215"/>
        <v>0.523770491803279</v>
      </c>
    </row>
    <row r="3430" ht="20" customHeight="1" spans="1:16">
      <c r="A3430" s="4" t="s">
        <v>4235</v>
      </c>
      <c r="B3430" s="4" t="s">
        <v>17</v>
      </c>
      <c r="C3430" s="4" t="s">
        <v>167</v>
      </c>
      <c r="D3430" s="5">
        <v>46204</v>
      </c>
      <c r="E3430" s="5" t="s">
        <v>94</v>
      </c>
      <c r="F3430" s="5" t="s">
        <v>55</v>
      </c>
      <c r="G3430" s="5" t="s">
        <v>95</v>
      </c>
      <c r="H3430" s="4" t="s">
        <v>96</v>
      </c>
      <c r="I3430" s="4" t="str">
        <f>VLOOKUP(H3430,[1]物料!$A$1:$M$65536,13,0)</f>
        <v>30.00</v>
      </c>
      <c r="J3430" s="4">
        <v>7.2</v>
      </c>
      <c r="K3430" s="4">
        <f t="shared" si="212"/>
        <v>4.29</v>
      </c>
      <c r="L3430" s="4">
        <f t="shared" si="213"/>
        <v>41.49</v>
      </c>
      <c r="M3430" s="6">
        <v>1</v>
      </c>
      <c r="N3430" s="7">
        <v>85.8</v>
      </c>
      <c r="O3430">
        <f t="shared" si="214"/>
        <v>44.31</v>
      </c>
      <c r="P3430" s="1">
        <f t="shared" si="215"/>
        <v>0.516433566433566</v>
      </c>
    </row>
    <row r="3431" ht="20" customHeight="1" spans="1:16">
      <c r="A3431" s="4" t="s">
        <v>4236</v>
      </c>
      <c r="B3431" s="4" t="s">
        <v>17</v>
      </c>
      <c r="C3431" s="4" t="s">
        <v>113</v>
      </c>
      <c r="D3431" s="5">
        <v>46204</v>
      </c>
      <c r="E3431" s="5" t="s">
        <v>54</v>
      </c>
      <c r="F3431" s="5" t="s">
        <v>55</v>
      </c>
      <c r="G3431" s="5" t="s">
        <v>56</v>
      </c>
      <c r="H3431" s="4" t="s">
        <v>1052</v>
      </c>
      <c r="I3431" s="4" t="str">
        <f>VLOOKUP(H3431,[1]物料!$A$1:$M$65536,13,0)</f>
        <v>12.00</v>
      </c>
      <c r="J3431" s="4">
        <v>4.5</v>
      </c>
      <c r="K3431" s="4">
        <f t="shared" si="212"/>
        <v>1.99</v>
      </c>
      <c r="L3431" s="4">
        <f t="shared" si="213"/>
        <v>18.49</v>
      </c>
      <c r="M3431" s="6">
        <v>1</v>
      </c>
      <c r="N3431" s="7">
        <v>39.8</v>
      </c>
      <c r="O3431">
        <f t="shared" si="214"/>
        <v>21.31</v>
      </c>
      <c r="P3431" s="1">
        <f t="shared" si="215"/>
        <v>0.535427135678392</v>
      </c>
    </row>
    <row r="3432" ht="20" customHeight="1" spans="1:16">
      <c r="A3432" s="4" t="s">
        <v>4237</v>
      </c>
      <c r="B3432" s="4" t="s">
        <v>24</v>
      </c>
      <c r="C3432" s="4" t="s">
        <v>98</v>
      </c>
      <c r="D3432" s="5">
        <v>46204</v>
      </c>
      <c r="E3432" s="5" t="s">
        <v>90</v>
      </c>
      <c r="F3432" s="5" t="s">
        <v>55</v>
      </c>
      <c r="G3432" s="5" t="s">
        <v>91</v>
      </c>
      <c r="H3432" s="4" t="s">
        <v>99</v>
      </c>
      <c r="I3432" s="4" t="str">
        <f>VLOOKUP(H3432,[1]物料!$A$1:$M$65536,13,0)</f>
        <v>40.00</v>
      </c>
      <c r="J3432" s="4">
        <v>10.7</v>
      </c>
      <c r="K3432" s="4">
        <f t="shared" si="212"/>
        <v>6.44</v>
      </c>
      <c r="L3432" s="4">
        <f t="shared" si="213"/>
        <v>57.14</v>
      </c>
      <c r="M3432" s="6">
        <v>1</v>
      </c>
      <c r="N3432" s="7">
        <v>128.8</v>
      </c>
      <c r="O3432">
        <f t="shared" si="214"/>
        <v>71.66</v>
      </c>
      <c r="P3432" s="1">
        <f t="shared" si="215"/>
        <v>0.556366459627329</v>
      </c>
    </row>
    <row r="3433" ht="20" customHeight="1" spans="1:16">
      <c r="A3433" s="4" t="s">
        <v>4238</v>
      </c>
      <c r="B3433" s="4" t="s">
        <v>24</v>
      </c>
      <c r="C3433" s="4" t="s">
        <v>119</v>
      </c>
      <c r="D3433" s="5">
        <v>46204</v>
      </c>
      <c r="E3433" s="5" t="s">
        <v>60</v>
      </c>
      <c r="F3433" s="5" t="s">
        <v>61</v>
      </c>
      <c r="G3433" s="5" t="s">
        <v>62</v>
      </c>
      <c r="H3433" s="4" t="s">
        <v>124</v>
      </c>
      <c r="I3433" s="4" t="str">
        <f>VLOOKUP(H3433,[1]物料!$A$1:$M$65536,13,0)</f>
        <v>24.00</v>
      </c>
      <c r="J3433" s="4">
        <v>8</v>
      </c>
      <c r="K3433" s="4">
        <f t="shared" si="212"/>
        <v>3.435</v>
      </c>
      <c r="L3433" s="4">
        <f t="shared" si="213"/>
        <v>35.435</v>
      </c>
      <c r="M3433" s="6">
        <v>1</v>
      </c>
      <c r="N3433" s="7">
        <v>68.7</v>
      </c>
      <c r="O3433">
        <f t="shared" si="214"/>
        <v>33.265</v>
      </c>
      <c r="P3433" s="1">
        <f t="shared" si="215"/>
        <v>0.484206695778748</v>
      </c>
    </row>
    <row r="3434" ht="20" customHeight="1" spans="1:16">
      <c r="A3434" s="4" t="s">
        <v>4239</v>
      </c>
      <c r="B3434" s="4" t="s">
        <v>17</v>
      </c>
      <c r="C3434" s="4" t="s">
        <v>18</v>
      </c>
      <c r="D3434" s="5">
        <v>46204</v>
      </c>
      <c r="E3434" s="5" t="s">
        <v>291</v>
      </c>
      <c r="F3434" s="5" t="s">
        <v>55</v>
      </c>
      <c r="G3434" s="5" t="s">
        <v>292</v>
      </c>
      <c r="H3434" s="4" t="s">
        <v>378</v>
      </c>
      <c r="I3434" s="4" t="str">
        <f>VLOOKUP(H3434,[1]物料!$A$1:$M$65536,13,0)</f>
        <v>40.00</v>
      </c>
      <c r="J3434" s="4">
        <v>7.2</v>
      </c>
      <c r="K3434" s="4">
        <f t="shared" si="212"/>
        <v>4.913</v>
      </c>
      <c r="L3434" s="4">
        <f t="shared" si="213"/>
        <v>52.113</v>
      </c>
      <c r="M3434" s="6">
        <v>1</v>
      </c>
      <c r="N3434" s="7">
        <v>98.26</v>
      </c>
      <c r="O3434">
        <f t="shared" si="214"/>
        <v>46.147</v>
      </c>
      <c r="P3434" s="1">
        <f t="shared" si="215"/>
        <v>0.469641766741299</v>
      </c>
    </row>
    <row r="3435" ht="20" customHeight="1" spans="1:16">
      <c r="A3435" s="4" t="s">
        <v>4239</v>
      </c>
      <c r="B3435" s="4" t="s">
        <v>17</v>
      </c>
      <c r="C3435" s="4" t="s">
        <v>18</v>
      </c>
      <c r="D3435" s="5">
        <v>46204</v>
      </c>
      <c r="E3435" s="5" t="s">
        <v>83</v>
      </c>
      <c r="F3435" s="5" t="s">
        <v>55</v>
      </c>
      <c r="G3435" s="5" t="s">
        <v>84</v>
      </c>
      <c r="H3435" s="4" t="s">
        <v>147</v>
      </c>
      <c r="I3435" s="4" t="str">
        <f>VLOOKUP(H3435,[1]物料!$A$1:$M$65536,13,0)</f>
        <v>52.00</v>
      </c>
      <c r="J3435" s="4">
        <v>14.5</v>
      </c>
      <c r="K3435" s="4">
        <f t="shared" si="212"/>
        <v>7.8585</v>
      </c>
      <c r="L3435" s="4">
        <f t="shared" si="213"/>
        <v>74.3585</v>
      </c>
      <c r="M3435" s="6">
        <v>1</v>
      </c>
      <c r="N3435" s="7">
        <v>157.17</v>
      </c>
      <c r="O3435">
        <f t="shared" si="214"/>
        <v>82.8115</v>
      </c>
      <c r="P3435" s="1">
        <f t="shared" si="215"/>
        <v>0.526891264236177</v>
      </c>
    </row>
    <row r="3436" ht="20" customHeight="1" spans="1:16">
      <c r="A3436" s="4" t="s">
        <v>4240</v>
      </c>
      <c r="B3436" s="4" t="s">
        <v>24</v>
      </c>
      <c r="C3436" s="4" t="s">
        <v>59</v>
      </c>
      <c r="D3436" s="5">
        <v>46204</v>
      </c>
      <c r="E3436" s="5" t="s">
        <v>83</v>
      </c>
      <c r="F3436" s="5" t="s">
        <v>55</v>
      </c>
      <c r="G3436" s="5" t="s">
        <v>84</v>
      </c>
      <c r="H3436" s="4" t="s">
        <v>138</v>
      </c>
      <c r="I3436" s="4" t="str">
        <f>VLOOKUP(H3436,[1]物料!$A$1:$M$65536,13,0)</f>
        <v>52.00</v>
      </c>
      <c r="J3436" s="4">
        <v>18</v>
      </c>
      <c r="K3436" s="4">
        <f t="shared" si="212"/>
        <v>6.6915</v>
      </c>
      <c r="L3436" s="4">
        <f t="shared" si="213"/>
        <v>76.6915</v>
      </c>
      <c r="M3436" s="6">
        <v>1</v>
      </c>
      <c r="N3436" s="7">
        <v>133.83</v>
      </c>
      <c r="O3436">
        <f t="shared" si="214"/>
        <v>57.1385</v>
      </c>
      <c r="P3436" s="1">
        <f t="shared" si="215"/>
        <v>0.426948367331689</v>
      </c>
    </row>
    <row r="3437" ht="20" customHeight="1" spans="1:16">
      <c r="A3437" s="4" t="s">
        <v>4241</v>
      </c>
      <c r="B3437" s="4" t="s">
        <v>24</v>
      </c>
      <c r="C3437" s="4" t="s">
        <v>25</v>
      </c>
      <c r="D3437" s="5">
        <v>46204</v>
      </c>
      <c r="E3437" s="5" t="s">
        <v>3489</v>
      </c>
      <c r="F3437" s="5" t="s">
        <v>55</v>
      </c>
      <c r="G3437" s="5" t="s">
        <v>3490</v>
      </c>
      <c r="H3437" s="4" t="s">
        <v>4242</v>
      </c>
      <c r="I3437" s="4" t="str">
        <f>VLOOKUP(H3437,[1]物料!$A$1:$M$65536,13,0)</f>
        <v>17.00</v>
      </c>
      <c r="J3437" s="4">
        <v>8</v>
      </c>
      <c r="K3437" s="4">
        <f t="shared" si="212"/>
        <v>2.74</v>
      </c>
      <c r="L3437" s="4">
        <f t="shared" si="213"/>
        <v>27.74</v>
      </c>
      <c r="M3437" s="6">
        <v>1</v>
      </c>
      <c r="N3437" s="7">
        <v>54.8</v>
      </c>
      <c r="O3437">
        <f t="shared" si="214"/>
        <v>27.06</v>
      </c>
      <c r="P3437" s="1">
        <f t="shared" si="215"/>
        <v>0.493795620437956</v>
      </c>
    </row>
    <row r="3438" ht="20" customHeight="1" spans="1:16">
      <c r="A3438" s="4" t="s">
        <v>4243</v>
      </c>
      <c r="B3438" s="4" t="s">
        <v>24</v>
      </c>
      <c r="C3438" s="4" t="s">
        <v>411</v>
      </c>
      <c r="D3438" s="5">
        <v>46204</v>
      </c>
      <c r="E3438" s="5" t="s">
        <v>83</v>
      </c>
      <c r="F3438" s="5" t="s">
        <v>55</v>
      </c>
      <c r="G3438" s="5" t="s">
        <v>84</v>
      </c>
      <c r="H3438" s="4" t="s">
        <v>88</v>
      </c>
      <c r="I3438" s="4" t="str">
        <f>VLOOKUP(H3438,[1]物料!$A$1:$M$65536,13,0)</f>
        <v>52.00</v>
      </c>
      <c r="J3438" s="4">
        <v>18</v>
      </c>
      <c r="K3438" s="4">
        <f t="shared" si="212"/>
        <v>6.44</v>
      </c>
      <c r="L3438" s="4">
        <f t="shared" si="213"/>
        <v>76.44</v>
      </c>
      <c r="M3438" s="6">
        <v>1</v>
      </c>
      <c r="N3438" s="7">
        <v>128.8</v>
      </c>
      <c r="O3438">
        <f t="shared" si="214"/>
        <v>52.36</v>
      </c>
      <c r="P3438" s="1">
        <f t="shared" si="215"/>
        <v>0.406521739130435</v>
      </c>
    </row>
    <row r="3439" ht="20" customHeight="1" spans="1:16">
      <c r="A3439" s="4" t="s">
        <v>4244</v>
      </c>
      <c r="B3439" s="4" t="s">
        <v>24</v>
      </c>
      <c r="C3439" s="4" t="s">
        <v>411</v>
      </c>
      <c r="D3439" s="5">
        <v>46204</v>
      </c>
      <c r="E3439" s="5" t="s">
        <v>45</v>
      </c>
      <c r="F3439" s="5" t="s">
        <v>20</v>
      </c>
      <c r="G3439" s="5" t="s">
        <v>46</v>
      </c>
      <c r="H3439" s="4" t="s">
        <v>47</v>
      </c>
      <c r="I3439" s="4" t="str">
        <f>VLOOKUP(H3439,[1]物料!$A$1:$M$65536,13,0)</f>
        <v>36.10</v>
      </c>
      <c r="J3439" s="4">
        <v>6.5</v>
      </c>
      <c r="K3439" s="4">
        <f t="shared" si="212"/>
        <v>4.44</v>
      </c>
      <c r="L3439" s="4">
        <f t="shared" si="213"/>
        <v>47.04</v>
      </c>
      <c r="M3439" s="6">
        <v>1</v>
      </c>
      <c r="N3439" s="7">
        <v>88.8</v>
      </c>
      <c r="O3439">
        <f t="shared" si="214"/>
        <v>41.76</v>
      </c>
      <c r="P3439" s="1">
        <f t="shared" si="215"/>
        <v>0.47027027027027</v>
      </c>
    </row>
    <row r="3440" ht="20" customHeight="1" spans="1:16">
      <c r="A3440" s="4" t="s">
        <v>4245</v>
      </c>
      <c r="B3440" s="4" t="s">
        <v>24</v>
      </c>
      <c r="C3440" s="4" t="s">
        <v>119</v>
      </c>
      <c r="D3440" s="5">
        <v>46204</v>
      </c>
      <c r="E3440" s="5" t="s">
        <v>60</v>
      </c>
      <c r="F3440" s="5" t="s">
        <v>61</v>
      </c>
      <c r="G3440" s="5" t="s">
        <v>62</v>
      </c>
      <c r="H3440" s="4" t="s">
        <v>63</v>
      </c>
      <c r="I3440" s="4" t="str">
        <f>VLOOKUP(H3440,[1]物料!$A$1:$M$65536,13,0)</f>
        <v>24.00</v>
      </c>
      <c r="J3440" s="4">
        <v>8</v>
      </c>
      <c r="K3440" s="4">
        <f t="shared" si="212"/>
        <v>3.33</v>
      </c>
      <c r="L3440" s="4">
        <f t="shared" si="213"/>
        <v>35.33</v>
      </c>
      <c r="M3440" s="6">
        <v>1</v>
      </c>
      <c r="N3440" s="7">
        <v>66.6</v>
      </c>
      <c r="O3440">
        <f t="shared" si="214"/>
        <v>31.27</v>
      </c>
      <c r="P3440" s="1">
        <f t="shared" si="215"/>
        <v>0.469519519519519</v>
      </c>
    </row>
    <row r="3441" ht="20" customHeight="1" spans="1:16">
      <c r="A3441" s="4" t="s">
        <v>4246</v>
      </c>
      <c r="B3441" s="4" t="s">
        <v>24</v>
      </c>
      <c r="C3441" s="4" t="s">
        <v>59</v>
      </c>
      <c r="D3441" s="5">
        <v>46204</v>
      </c>
      <c r="E3441" s="5" t="s">
        <v>60</v>
      </c>
      <c r="F3441" s="5" t="s">
        <v>61</v>
      </c>
      <c r="G3441" s="5" t="s">
        <v>62</v>
      </c>
      <c r="H3441" s="4" t="s">
        <v>124</v>
      </c>
      <c r="I3441" s="4" t="str">
        <f>VLOOKUP(H3441,[1]物料!$A$1:$M$65536,13,0)</f>
        <v>24.00</v>
      </c>
      <c r="J3441" s="4">
        <v>8</v>
      </c>
      <c r="K3441" s="4">
        <f t="shared" si="212"/>
        <v>3.49</v>
      </c>
      <c r="L3441" s="4">
        <f t="shared" si="213"/>
        <v>35.49</v>
      </c>
      <c r="M3441" s="6">
        <v>1</v>
      </c>
      <c r="N3441" s="7">
        <v>69.8</v>
      </c>
      <c r="O3441">
        <f t="shared" si="214"/>
        <v>34.31</v>
      </c>
      <c r="P3441" s="1">
        <f t="shared" si="215"/>
        <v>0.491547277936963</v>
      </c>
    </row>
    <row r="3442" ht="20" customHeight="1" spans="1:16">
      <c r="A3442" s="4" t="s">
        <v>4247</v>
      </c>
      <c r="B3442" s="4" t="s">
        <v>24</v>
      </c>
      <c r="C3442" s="4" t="s">
        <v>59</v>
      </c>
      <c r="D3442" s="5">
        <v>46204</v>
      </c>
      <c r="E3442" s="5" t="s">
        <v>75</v>
      </c>
      <c r="F3442" s="5" t="s">
        <v>61</v>
      </c>
      <c r="G3442" s="5" t="s">
        <v>76</v>
      </c>
      <c r="H3442" s="4" t="s">
        <v>180</v>
      </c>
      <c r="I3442" s="4" t="str">
        <f>VLOOKUP(H3442,[1]物料!$A$1:$M$65536,13,0)</f>
        <v>25.00</v>
      </c>
      <c r="J3442" s="4">
        <v>8</v>
      </c>
      <c r="K3442" s="4">
        <f t="shared" si="212"/>
        <v>3.74</v>
      </c>
      <c r="L3442" s="4">
        <f t="shared" si="213"/>
        <v>36.74</v>
      </c>
      <c r="M3442" s="6">
        <v>1</v>
      </c>
      <c r="N3442" s="7">
        <v>74.8</v>
      </c>
      <c r="O3442">
        <f t="shared" si="214"/>
        <v>38.06</v>
      </c>
      <c r="P3442" s="1">
        <f t="shared" si="215"/>
        <v>0.508823529411765</v>
      </c>
    </row>
    <row r="3443" ht="20" customHeight="1" spans="1:16">
      <c r="A3443" s="4" t="s">
        <v>4248</v>
      </c>
      <c r="B3443" s="4" t="s">
        <v>17</v>
      </c>
      <c r="C3443" s="4" t="s">
        <v>18</v>
      </c>
      <c r="D3443" s="5">
        <v>46204</v>
      </c>
      <c r="E3443" s="5" t="s">
        <v>19</v>
      </c>
      <c r="F3443" s="5" t="s">
        <v>20</v>
      </c>
      <c r="G3443" s="5" t="s">
        <v>21</v>
      </c>
      <c r="H3443" s="4" t="s">
        <v>107</v>
      </c>
      <c r="I3443" s="4" t="str">
        <f>VLOOKUP(H3443,[1]物料!$A$1:$M$65536,13,0)</f>
        <v>43.30</v>
      </c>
      <c r="J3443" s="4">
        <v>3.5</v>
      </c>
      <c r="K3443" s="4">
        <f t="shared" si="212"/>
        <v>3.9695</v>
      </c>
      <c r="L3443" s="4">
        <f t="shared" si="213"/>
        <v>50.7695</v>
      </c>
      <c r="M3443" s="6">
        <v>1</v>
      </c>
      <c r="N3443" s="7">
        <v>79.39</v>
      </c>
      <c r="O3443">
        <f t="shared" si="214"/>
        <v>28.6205</v>
      </c>
      <c r="P3443" s="1">
        <f t="shared" si="215"/>
        <v>0.360505101398161</v>
      </c>
    </row>
    <row r="3444" ht="20" customHeight="1" spans="1:16">
      <c r="A3444" s="4" t="s">
        <v>4249</v>
      </c>
      <c r="B3444" s="4" t="s">
        <v>24</v>
      </c>
      <c r="C3444" s="4" t="s">
        <v>119</v>
      </c>
      <c r="D3444" s="5">
        <v>46204</v>
      </c>
      <c r="E3444" s="5" t="s">
        <v>79</v>
      </c>
      <c r="F3444" s="5" t="s">
        <v>20</v>
      </c>
      <c r="G3444" s="5" t="s">
        <v>80</v>
      </c>
      <c r="H3444" s="4" t="s">
        <v>4250</v>
      </c>
      <c r="I3444" s="4" t="str">
        <f>VLOOKUP(H3444,[1]物料!$A$1:$M$65536,13,0)</f>
        <v>40.60</v>
      </c>
      <c r="J3444" s="4">
        <v>7</v>
      </c>
      <c r="K3444" s="4">
        <f t="shared" si="212"/>
        <v>5.14</v>
      </c>
      <c r="L3444" s="4">
        <f t="shared" si="213"/>
        <v>52.74</v>
      </c>
      <c r="M3444" s="6">
        <v>1</v>
      </c>
      <c r="N3444" s="7">
        <v>102.8</v>
      </c>
      <c r="O3444">
        <f t="shared" si="214"/>
        <v>50.06</v>
      </c>
      <c r="P3444" s="1">
        <f t="shared" si="215"/>
        <v>0.486964980544747</v>
      </c>
    </row>
    <row r="3445" ht="20" customHeight="1" spans="1:16">
      <c r="A3445" s="4" t="s">
        <v>4251</v>
      </c>
      <c r="B3445" s="4" t="s">
        <v>24</v>
      </c>
      <c r="C3445" s="4" t="s">
        <v>59</v>
      </c>
      <c r="D3445" s="5">
        <v>46204</v>
      </c>
      <c r="E3445" s="5" t="s">
        <v>128</v>
      </c>
      <c r="F3445" s="5" t="s">
        <v>55</v>
      </c>
      <c r="G3445" s="5" t="s">
        <v>129</v>
      </c>
      <c r="H3445" s="4" t="s">
        <v>247</v>
      </c>
      <c r="I3445" s="4" t="str">
        <f>VLOOKUP(H3445,[1]物料!$A$1:$M$65536,13,0)</f>
        <v>18.00</v>
      </c>
      <c r="J3445" s="4">
        <v>8</v>
      </c>
      <c r="K3445" s="4">
        <f t="shared" si="212"/>
        <v>2.94</v>
      </c>
      <c r="L3445" s="4">
        <f t="shared" si="213"/>
        <v>28.94</v>
      </c>
      <c r="M3445" s="6">
        <v>1</v>
      </c>
      <c r="N3445" s="7">
        <v>58.8</v>
      </c>
      <c r="O3445">
        <f t="shared" si="214"/>
        <v>29.86</v>
      </c>
      <c r="P3445" s="1">
        <f t="shared" si="215"/>
        <v>0.507823129251701</v>
      </c>
    </row>
    <row r="3446" ht="20" customHeight="1" spans="1:16">
      <c r="A3446" s="4" t="s">
        <v>4252</v>
      </c>
      <c r="B3446" s="4" t="s">
        <v>24</v>
      </c>
      <c r="C3446" s="4" t="s">
        <v>74</v>
      </c>
      <c r="D3446" s="5">
        <v>46204</v>
      </c>
      <c r="E3446" s="5" t="s">
        <v>186</v>
      </c>
      <c r="F3446" s="5" t="s">
        <v>55</v>
      </c>
      <c r="G3446" s="5" t="s">
        <v>187</v>
      </c>
      <c r="H3446" s="4" t="s">
        <v>188</v>
      </c>
      <c r="I3446" s="4" t="str">
        <f>VLOOKUP(H3446,[1]物料!$A$1:$M$65536,13,0)</f>
        <v>48.00</v>
      </c>
      <c r="J3446" s="4">
        <v>10.7</v>
      </c>
      <c r="K3446" s="4">
        <f t="shared" si="212"/>
        <v>6.55</v>
      </c>
      <c r="L3446" s="4">
        <f t="shared" si="213"/>
        <v>65.25</v>
      </c>
      <c r="M3446" s="6">
        <v>1</v>
      </c>
      <c r="N3446" s="7">
        <v>131</v>
      </c>
      <c r="O3446">
        <f t="shared" si="214"/>
        <v>65.75</v>
      </c>
      <c r="P3446" s="1">
        <f t="shared" si="215"/>
        <v>0.501908396946565</v>
      </c>
    </row>
    <row r="3447" ht="20" customHeight="1" spans="1:16">
      <c r="A3447" s="4" t="s">
        <v>4253</v>
      </c>
      <c r="B3447" s="4" t="s">
        <v>24</v>
      </c>
      <c r="C3447" s="4" t="s">
        <v>119</v>
      </c>
      <c r="D3447" s="5">
        <v>46204</v>
      </c>
      <c r="E3447" s="5" t="s">
        <v>83</v>
      </c>
      <c r="F3447" s="5" t="s">
        <v>55</v>
      </c>
      <c r="G3447" s="5" t="s">
        <v>84</v>
      </c>
      <c r="H3447" s="4" t="s">
        <v>138</v>
      </c>
      <c r="I3447" s="4" t="str">
        <f>VLOOKUP(H3447,[1]物料!$A$1:$M$65536,13,0)</f>
        <v>52.00</v>
      </c>
      <c r="J3447" s="4">
        <v>18</v>
      </c>
      <c r="K3447" s="4">
        <f t="shared" si="212"/>
        <v>6.94</v>
      </c>
      <c r="L3447" s="4">
        <f t="shared" si="213"/>
        <v>76.94</v>
      </c>
      <c r="M3447" s="6">
        <v>1</v>
      </c>
      <c r="N3447" s="7">
        <v>138.8</v>
      </c>
      <c r="O3447">
        <f t="shared" si="214"/>
        <v>61.86</v>
      </c>
      <c r="P3447" s="1">
        <f t="shared" si="215"/>
        <v>0.445677233429395</v>
      </c>
    </row>
    <row r="3448" ht="20" customHeight="1" spans="1:16">
      <c r="A3448" s="4" t="s">
        <v>4254</v>
      </c>
      <c r="B3448" s="4" t="s">
        <v>17</v>
      </c>
      <c r="C3448" s="4" t="s">
        <v>113</v>
      </c>
      <c r="D3448" s="5">
        <v>46204</v>
      </c>
      <c r="E3448" s="5" t="s">
        <v>50</v>
      </c>
      <c r="F3448" s="5" t="s">
        <v>20</v>
      </c>
      <c r="G3448" s="5" t="s">
        <v>51</v>
      </c>
      <c r="H3448" s="4" t="s">
        <v>210</v>
      </c>
      <c r="I3448" s="4" t="str">
        <f>VLOOKUP(H3448,[1]物料!$A$1:$M$65536,13,0)</f>
        <v>21.00</v>
      </c>
      <c r="J3448" s="4">
        <v>3</v>
      </c>
      <c r="K3448" s="4">
        <f t="shared" si="212"/>
        <v>2.94</v>
      </c>
      <c r="L3448" s="4">
        <f t="shared" si="213"/>
        <v>26.94</v>
      </c>
      <c r="M3448" s="6">
        <v>1</v>
      </c>
      <c r="N3448" s="7">
        <v>58.8</v>
      </c>
      <c r="O3448">
        <f t="shared" si="214"/>
        <v>31.86</v>
      </c>
      <c r="P3448" s="1">
        <f t="shared" si="215"/>
        <v>0.541836734693877</v>
      </c>
    </row>
    <row r="3449" ht="20" customHeight="1" spans="1:16">
      <c r="A3449" s="4" t="s">
        <v>4255</v>
      </c>
      <c r="B3449" s="4" t="s">
        <v>17</v>
      </c>
      <c r="C3449" s="4" t="s">
        <v>167</v>
      </c>
      <c r="D3449" s="5">
        <v>46204</v>
      </c>
      <c r="E3449" s="5" t="s">
        <v>54</v>
      </c>
      <c r="F3449" s="5" t="s">
        <v>55</v>
      </c>
      <c r="G3449" s="5" t="s">
        <v>56</v>
      </c>
      <c r="H3449" s="4" t="s">
        <v>1660</v>
      </c>
      <c r="I3449" s="4" t="str">
        <f>VLOOKUP(H3449,[1]物料!$A$1:$M$65536,13,0)</f>
        <v>12.00</v>
      </c>
      <c r="J3449" s="4">
        <v>4.5</v>
      </c>
      <c r="K3449" s="4">
        <f t="shared" si="212"/>
        <v>1.99</v>
      </c>
      <c r="L3449" s="4">
        <f t="shared" si="213"/>
        <v>18.49</v>
      </c>
      <c r="M3449" s="6">
        <v>1</v>
      </c>
      <c r="N3449" s="7">
        <v>39.8</v>
      </c>
      <c r="O3449">
        <f t="shared" si="214"/>
        <v>21.31</v>
      </c>
      <c r="P3449" s="1">
        <f t="shared" si="215"/>
        <v>0.535427135678392</v>
      </c>
    </row>
    <row r="3450" ht="20" customHeight="1" spans="1:16">
      <c r="A3450" s="4" t="s">
        <v>4256</v>
      </c>
      <c r="B3450" s="4" t="s">
        <v>24</v>
      </c>
      <c r="C3450" s="4" t="s">
        <v>44</v>
      </c>
      <c r="D3450" s="5">
        <v>46204</v>
      </c>
      <c r="E3450" s="5" t="s">
        <v>83</v>
      </c>
      <c r="F3450" s="5" t="s">
        <v>55</v>
      </c>
      <c r="G3450" s="5" t="s">
        <v>84</v>
      </c>
      <c r="H3450" s="4" t="s">
        <v>88</v>
      </c>
      <c r="I3450" s="4" t="str">
        <f>VLOOKUP(H3450,[1]物料!$A$1:$M$65536,13,0)</f>
        <v>52.00</v>
      </c>
      <c r="J3450" s="4">
        <v>18</v>
      </c>
      <c r="K3450" s="4">
        <f t="shared" si="212"/>
        <v>6.94</v>
      </c>
      <c r="L3450" s="4">
        <f t="shared" si="213"/>
        <v>76.94</v>
      </c>
      <c r="M3450" s="6">
        <v>1</v>
      </c>
      <c r="N3450" s="7">
        <v>138.8</v>
      </c>
      <c r="O3450">
        <f t="shared" si="214"/>
        <v>61.86</v>
      </c>
      <c r="P3450" s="1">
        <f t="shared" si="215"/>
        <v>0.445677233429395</v>
      </c>
    </row>
    <row r="3451" ht="20" customHeight="1" spans="1:16">
      <c r="A3451" s="4" t="s">
        <v>4257</v>
      </c>
      <c r="B3451" s="4" t="s">
        <v>24</v>
      </c>
      <c r="C3451" s="4" t="s">
        <v>59</v>
      </c>
      <c r="D3451" s="5">
        <v>46204</v>
      </c>
      <c r="E3451" s="5" t="s">
        <v>128</v>
      </c>
      <c r="F3451" s="5" t="s">
        <v>55</v>
      </c>
      <c r="G3451" s="5" t="s">
        <v>129</v>
      </c>
      <c r="H3451" s="4" t="s">
        <v>1090</v>
      </c>
      <c r="I3451" s="4" t="str">
        <f>VLOOKUP(H3451,[1]物料!$A$1:$M$65536,13,0)</f>
        <v>18.00</v>
      </c>
      <c r="J3451" s="4">
        <v>8</v>
      </c>
      <c r="K3451" s="4">
        <f t="shared" si="212"/>
        <v>2.94</v>
      </c>
      <c r="L3451" s="4">
        <f t="shared" si="213"/>
        <v>28.94</v>
      </c>
      <c r="M3451" s="6">
        <v>1</v>
      </c>
      <c r="N3451" s="7">
        <v>58.8</v>
      </c>
      <c r="O3451">
        <f t="shared" si="214"/>
        <v>29.86</v>
      </c>
      <c r="P3451" s="1">
        <f t="shared" si="215"/>
        <v>0.507823129251701</v>
      </c>
    </row>
    <row r="3452" ht="20" customHeight="1" spans="1:16">
      <c r="A3452" s="4" t="s">
        <v>4258</v>
      </c>
      <c r="B3452" s="4" t="s">
        <v>24</v>
      </c>
      <c r="C3452" s="4" t="s">
        <v>119</v>
      </c>
      <c r="D3452" s="5">
        <v>46204</v>
      </c>
      <c r="E3452" s="5" t="s">
        <v>54</v>
      </c>
      <c r="F3452" s="5" t="s">
        <v>55</v>
      </c>
      <c r="G3452" s="5" t="s">
        <v>56</v>
      </c>
      <c r="H3452" s="4" t="s">
        <v>1379</v>
      </c>
      <c r="I3452" s="4" t="str">
        <f>VLOOKUP(H3452,[1]物料!$A$1:$M$65536,13,0)</f>
        <v>12.00</v>
      </c>
      <c r="J3452" s="4">
        <v>8</v>
      </c>
      <c r="K3452" s="4">
        <f t="shared" si="212"/>
        <v>2.03</v>
      </c>
      <c r="L3452" s="4">
        <f t="shared" si="213"/>
        <v>22.03</v>
      </c>
      <c r="M3452" s="6">
        <v>1</v>
      </c>
      <c r="N3452" s="7">
        <v>40.6</v>
      </c>
      <c r="O3452">
        <f t="shared" si="214"/>
        <v>18.57</v>
      </c>
      <c r="P3452" s="1">
        <f t="shared" si="215"/>
        <v>0.457389162561576</v>
      </c>
    </row>
    <row r="3453" ht="20" customHeight="1" spans="1:16">
      <c r="A3453" s="4" t="s">
        <v>4259</v>
      </c>
      <c r="B3453" s="4" t="s">
        <v>17</v>
      </c>
      <c r="C3453" s="4" t="s">
        <v>49</v>
      </c>
      <c r="D3453" s="5">
        <v>46204</v>
      </c>
      <c r="E3453" s="5" t="s">
        <v>1214</v>
      </c>
      <c r="F3453" s="5" t="s">
        <v>32</v>
      </c>
      <c r="G3453" s="5" t="s">
        <v>1215</v>
      </c>
      <c r="H3453" s="4" t="s">
        <v>1216</v>
      </c>
      <c r="I3453" s="4" t="str">
        <f>VLOOKUP(H3453,[1]物料!$A$1:$M$65536,13,0)</f>
        <v>74.00</v>
      </c>
      <c r="J3453" s="4">
        <v>13.6</v>
      </c>
      <c r="K3453" s="4">
        <f t="shared" si="212"/>
        <v>9.45</v>
      </c>
      <c r="L3453" s="4">
        <f t="shared" si="213"/>
        <v>97.05</v>
      </c>
      <c r="M3453" s="6">
        <v>1</v>
      </c>
      <c r="N3453" s="7">
        <v>189</v>
      </c>
      <c r="O3453">
        <f t="shared" si="214"/>
        <v>91.95</v>
      </c>
      <c r="P3453" s="1">
        <f t="shared" si="215"/>
        <v>0.486507936507937</v>
      </c>
    </row>
    <row r="3454" ht="20" customHeight="1" spans="1:16">
      <c r="A3454" s="4" t="s">
        <v>4260</v>
      </c>
      <c r="B3454" s="4" t="s">
        <v>17</v>
      </c>
      <c r="C3454" s="4" t="s">
        <v>18</v>
      </c>
      <c r="D3454" s="5">
        <v>46204</v>
      </c>
      <c r="E3454" s="5" t="s">
        <v>291</v>
      </c>
      <c r="F3454" s="5" t="s">
        <v>55</v>
      </c>
      <c r="G3454" s="5" t="s">
        <v>292</v>
      </c>
      <c r="H3454" s="4" t="s">
        <v>378</v>
      </c>
      <c r="I3454" s="4" t="str">
        <f>VLOOKUP(H3454,[1]物料!$A$1:$M$65536,13,0)</f>
        <v>40.00</v>
      </c>
      <c r="J3454" s="4">
        <v>7.2</v>
      </c>
      <c r="K3454" s="4">
        <f t="shared" si="212"/>
        <v>5.29</v>
      </c>
      <c r="L3454" s="4">
        <f t="shared" si="213"/>
        <v>52.49</v>
      </c>
      <c r="M3454" s="6">
        <v>1</v>
      </c>
      <c r="N3454" s="7">
        <v>105.8</v>
      </c>
      <c r="O3454">
        <f t="shared" si="214"/>
        <v>53.31</v>
      </c>
      <c r="P3454" s="1">
        <f t="shared" si="215"/>
        <v>0.503875236294896</v>
      </c>
    </row>
    <row r="3455" ht="20" customHeight="1" spans="1:16">
      <c r="A3455" s="4" t="s">
        <v>4261</v>
      </c>
      <c r="B3455" s="4" t="s">
        <v>24</v>
      </c>
      <c r="C3455" s="4" t="s">
        <v>119</v>
      </c>
      <c r="D3455" s="5">
        <v>46204</v>
      </c>
      <c r="E3455" s="5" t="s">
        <v>60</v>
      </c>
      <c r="F3455" s="5" t="s">
        <v>61</v>
      </c>
      <c r="G3455" s="5" t="s">
        <v>62</v>
      </c>
      <c r="H3455" s="4" t="s">
        <v>63</v>
      </c>
      <c r="I3455" s="4" t="str">
        <f>VLOOKUP(H3455,[1]物料!$A$1:$M$65536,13,0)</f>
        <v>24.00</v>
      </c>
      <c r="J3455" s="4">
        <v>8</v>
      </c>
      <c r="K3455" s="4">
        <f t="shared" si="212"/>
        <v>3.225</v>
      </c>
      <c r="L3455" s="4">
        <f t="shared" si="213"/>
        <v>35.225</v>
      </c>
      <c r="M3455" s="6">
        <v>1</v>
      </c>
      <c r="N3455" s="7">
        <v>64.5</v>
      </c>
      <c r="O3455">
        <f t="shared" si="214"/>
        <v>29.275</v>
      </c>
      <c r="P3455" s="1">
        <f t="shared" si="215"/>
        <v>0.453875968992248</v>
      </c>
    </row>
    <row r="3456" ht="20" customHeight="1" spans="1:16">
      <c r="A3456" s="4" t="s">
        <v>4262</v>
      </c>
      <c r="B3456" s="4" t="s">
        <v>24</v>
      </c>
      <c r="C3456" s="4" t="s">
        <v>25</v>
      </c>
      <c r="D3456" s="5">
        <v>46204</v>
      </c>
      <c r="E3456" s="5" t="s">
        <v>970</v>
      </c>
      <c r="F3456" s="5" t="s">
        <v>70</v>
      </c>
      <c r="G3456" s="5" t="s">
        <v>971</v>
      </c>
      <c r="H3456" s="4" t="s">
        <v>3546</v>
      </c>
      <c r="I3456" s="4" t="str">
        <f>VLOOKUP(H3456,[1]物料!$A$1:$M$65536,13,0)</f>
        <v>39.00</v>
      </c>
      <c r="J3456" s="4">
        <v>6.5</v>
      </c>
      <c r="K3456" s="4">
        <f t="shared" si="212"/>
        <v>3.9175</v>
      </c>
      <c r="L3456" s="4">
        <f t="shared" si="213"/>
        <v>49.4175</v>
      </c>
      <c r="M3456" s="6">
        <v>1</v>
      </c>
      <c r="N3456" s="7">
        <v>78.35</v>
      </c>
      <c r="O3456">
        <f t="shared" si="214"/>
        <v>28.9325</v>
      </c>
      <c r="P3456" s="1">
        <f t="shared" si="215"/>
        <v>0.369272495213784</v>
      </c>
    </row>
    <row r="3457" ht="20" customHeight="1" spans="1:16">
      <c r="A3457" s="4" t="s">
        <v>4263</v>
      </c>
      <c r="B3457" s="4" t="s">
        <v>24</v>
      </c>
      <c r="C3457" s="4" t="s">
        <v>411</v>
      </c>
      <c r="D3457" s="5">
        <v>46204</v>
      </c>
      <c r="E3457" s="5" t="s">
        <v>384</v>
      </c>
      <c r="F3457" s="5" t="s">
        <v>20</v>
      </c>
      <c r="G3457" s="5" t="s">
        <v>385</v>
      </c>
      <c r="H3457" s="4" t="s">
        <v>563</v>
      </c>
      <c r="I3457" s="4" t="str">
        <f>VLOOKUP(H3457,[1]物料!$A$1:$M$65536,13,0)</f>
        <v>36.60</v>
      </c>
      <c r="J3457" s="4">
        <v>6.5</v>
      </c>
      <c r="K3457" s="4">
        <f t="shared" si="212"/>
        <v>4.44</v>
      </c>
      <c r="L3457" s="4">
        <f t="shared" si="213"/>
        <v>47.54</v>
      </c>
      <c r="M3457" s="6">
        <v>1</v>
      </c>
      <c r="N3457" s="7">
        <v>88.8</v>
      </c>
      <c r="O3457">
        <f t="shared" si="214"/>
        <v>41.26</v>
      </c>
      <c r="P3457" s="1">
        <f t="shared" si="215"/>
        <v>0.46463963963964</v>
      </c>
    </row>
    <row r="3458" ht="20" customHeight="1" spans="1:16">
      <c r="A3458" s="4" t="s">
        <v>4264</v>
      </c>
      <c r="B3458" s="4" t="s">
        <v>17</v>
      </c>
      <c r="C3458" s="4" t="s">
        <v>113</v>
      </c>
      <c r="D3458" s="5">
        <v>46204</v>
      </c>
      <c r="E3458" s="5" t="s">
        <v>297</v>
      </c>
      <c r="F3458" s="5" t="s">
        <v>20</v>
      </c>
      <c r="G3458" s="5" t="s">
        <v>298</v>
      </c>
      <c r="H3458" s="4" t="s">
        <v>299</v>
      </c>
      <c r="I3458" s="4" t="str">
        <f>VLOOKUP(H3458,[1]物料!$A$1:$M$65536,13,0)</f>
        <v>21.10</v>
      </c>
      <c r="J3458" s="4">
        <v>3</v>
      </c>
      <c r="K3458" s="4">
        <f t="shared" si="212"/>
        <v>2.975</v>
      </c>
      <c r="L3458" s="4">
        <f t="shared" si="213"/>
        <v>27.075</v>
      </c>
      <c r="M3458" s="6">
        <v>1</v>
      </c>
      <c r="N3458" s="7">
        <v>59.5</v>
      </c>
      <c r="O3458">
        <f t="shared" si="214"/>
        <v>32.425</v>
      </c>
      <c r="P3458" s="1">
        <f t="shared" si="215"/>
        <v>0.544957983193277</v>
      </c>
    </row>
    <row r="3459" ht="20" customHeight="1" spans="1:16">
      <c r="A3459" s="4" t="s">
        <v>4265</v>
      </c>
      <c r="B3459" s="4" t="s">
        <v>17</v>
      </c>
      <c r="C3459" s="4" t="s">
        <v>18</v>
      </c>
      <c r="D3459" s="5">
        <v>46204</v>
      </c>
      <c r="E3459" s="5" t="s">
        <v>19</v>
      </c>
      <c r="F3459" s="5" t="s">
        <v>20</v>
      </c>
      <c r="G3459" s="5" t="s">
        <v>21</v>
      </c>
      <c r="H3459" s="4" t="s">
        <v>444</v>
      </c>
      <c r="I3459" s="4" t="str">
        <f>VLOOKUP(H3459,[1]物料!$A$1:$M$65536,13,0)</f>
        <v>43.30</v>
      </c>
      <c r="J3459" s="4">
        <v>3.5</v>
      </c>
      <c r="K3459" s="4">
        <f t="shared" ref="K3459:K3522" si="216">N3459*0.05</f>
        <v>4.896</v>
      </c>
      <c r="L3459" s="4">
        <f t="shared" ref="L3459:L3522" si="217">I3459+J3459+K3459</f>
        <v>51.696</v>
      </c>
      <c r="M3459" s="6">
        <v>1</v>
      </c>
      <c r="N3459" s="7">
        <v>97.92</v>
      </c>
      <c r="O3459">
        <f t="shared" ref="O3459:O3522" si="218">N3459-L3459</f>
        <v>46.224</v>
      </c>
      <c r="P3459" s="1">
        <f t="shared" ref="P3459:P3522" si="219">O3459/N3459</f>
        <v>0.472058823529412</v>
      </c>
    </row>
    <row r="3460" ht="20" customHeight="1" spans="1:16">
      <c r="A3460" s="4" t="s">
        <v>4266</v>
      </c>
      <c r="B3460" s="4" t="s">
        <v>24</v>
      </c>
      <c r="C3460" s="4" t="s">
        <v>59</v>
      </c>
      <c r="D3460" s="5">
        <v>46204</v>
      </c>
      <c r="E3460" s="5" t="s">
        <v>69</v>
      </c>
      <c r="F3460" s="5" t="s">
        <v>70</v>
      </c>
      <c r="G3460" s="5" t="s">
        <v>71</v>
      </c>
      <c r="H3460" s="4" t="s">
        <v>111</v>
      </c>
      <c r="I3460" s="4" t="str">
        <f>VLOOKUP(H3460,[1]物料!$A$1:$M$65536,13,0)</f>
        <v>45.00</v>
      </c>
      <c r="J3460" s="4">
        <v>6.5</v>
      </c>
      <c r="K3460" s="4">
        <f t="shared" si="216"/>
        <v>5.44</v>
      </c>
      <c r="L3460" s="4">
        <f t="shared" si="217"/>
        <v>56.94</v>
      </c>
      <c r="M3460" s="6">
        <v>1</v>
      </c>
      <c r="N3460" s="7">
        <v>108.8</v>
      </c>
      <c r="O3460">
        <f t="shared" si="218"/>
        <v>51.86</v>
      </c>
      <c r="P3460" s="1">
        <f t="shared" si="219"/>
        <v>0.476654411764706</v>
      </c>
    </row>
    <row r="3461" ht="20" customHeight="1" spans="1:16">
      <c r="A3461" s="4" t="s">
        <v>4267</v>
      </c>
      <c r="B3461" s="4" t="s">
        <v>17</v>
      </c>
      <c r="C3461" s="4" t="s">
        <v>331</v>
      </c>
      <c r="D3461" s="5">
        <v>46204</v>
      </c>
      <c r="E3461" s="5" t="s">
        <v>90</v>
      </c>
      <c r="F3461" s="5" t="s">
        <v>55</v>
      </c>
      <c r="G3461" s="5" t="s">
        <v>91</v>
      </c>
      <c r="H3461" s="4" t="s">
        <v>447</v>
      </c>
      <c r="I3461" s="4" t="str">
        <f>VLOOKUP(H3461,[1]物料!$A$1:$M$65536,13,0)</f>
        <v>40.00</v>
      </c>
      <c r="J3461" s="4">
        <v>7.2</v>
      </c>
      <c r="K3461" s="4">
        <f t="shared" si="216"/>
        <v>4.05</v>
      </c>
      <c r="L3461" s="4">
        <f t="shared" si="217"/>
        <v>51.25</v>
      </c>
      <c r="M3461" s="6">
        <v>1</v>
      </c>
      <c r="N3461" s="7">
        <v>81</v>
      </c>
      <c r="O3461">
        <f t="shared" si="218"/>
        <v>29.75</v>
      </c>
      <c r="P3461" s="1">
        <f t="shared" si="219"/>
        <v>0.367283950617284</v>
      </c>
    </row>
    <row r="3462" ht="20" customHeight="1" spans="1:16">
      <c r="A3462" s="4" t="s">
        <v>4268</v>
      </c>
      <c r="B3462" s="4" t="s">
        <v>24</v>
      </c>
      <c r="C3462" s="4" t="s">
        <v>25</v>
      </c>
      <c r="D3462" s="5">
        <v>46204</v>
      </c>
      <c r="E3462" s="5" t="s">
        <v>101</v>
      </c>
      <c r="F3462" s="5" t="s">
        <v>20</v>
      </c>
      <c r="G3462" s="5" t="s">
        <v>102</v>
      </c>
      <c r="H3462" s="4" t="s">
        <v>103</v>
      </c>
      <c r="I3462" s="4" t="str">
        <f>VLOOKUP(H3462,[1]物料!$A$1:$M$65536,13,0)</f>
        <v>23.30</v>
      </c>
      <c r="J3462" s="4">
        <v>6.5</v>
      </c>
      <c r="K3462" s="4">
        <f t="shared" si="216"/>
        <v>3.49</v>
      </c>
      <c r="L3462" s="4">
        <f t="shared" si="217"/>
        <v>33.29</v>
      </c>
      <c r="M3462" s="6">
        <v>1</v>
      </c>
      <c r="N3462" s="7">
        <v>69.8</v>
      </c>
      <c r="O3462">
        <f t="shared" si="218"/>
        <v>36.51</v>
      </c>
      <c r="P3462" s="1">
        <f t="shared" si="219"/>
        <v>0.523065902578797</v>
      </c>
    </row>
    <row r="3463" ht="20" customHeight="1" spans="1:16">
      <c r="A3463" s="4" t="s">
        <v>4269</v>
      </c>
      <c r="B3463" s="4" t="s">
        <v>24</v>
      </c>
      <c r="C3463" s="4" t="s">
        <v>119</v>
      </c>
      <c r="D3463" s="5">
        <v>46204</v>
      </c>
      <c r="E3463" s="5" t="s">
        <v>60</v>
      </c>
      <c r="F3463" s="5" t="s">
        <v>61</v>
      </c>
      <c r="G3463" s="5" t="s">
        <v>62</v>
      </c>
      <c r="H3463" s="4" t="s">
        <v>63</v>
      </c>
      <c r="I3463" s="4" t="str">
        <f>VLOOKUP(H3463,[1]物料!$A$1:$M$65536,13,0)</f>
        <v>24.00</v>
      </c>
      <c r="J3463" s="4">
        <v>8</v>
      </c>
      <c r="K3463" s="4">
        <f t="shared" si="216"/>
        <v>3.225</v>
      </c>
      <c r="L3463" s="4">
        <f t="shared" si="217"/>
        <v>35.225</v>
      </c>
      <c r="M3463" s="6">
        <v>1</v>
      </c>
      <c r="N3463" s="7">
        <v>64.5</v>
      </c>
      <c r="O3463">
        <f t="shared" si="218"/>
        <v>29.275</v>
      </c>
      <c r="P3463" s="1">
        <f t="shared" si="219"/>
        <v>0.453875968992248</v>
      </c>
    </row>
    <row r="3464" ht="20" customHeight="1" spans="1:16">
      <c r="A3464" s="4" t="s">
        <v>4270</v>
      </c>
      <c r="B3464" s="4" t="s">
        <v>24</v>
      </c>
      <c r="C3464" s="4" t="s">
        <v>74</v>
      </c>
      <c r="D3464" s="5">
        <v>46204</v>
      </c>
      <c r="E3464" s="5" t="s">
        <v>75</v>
      </c>
      <c r="F3464" s="5" t="s">
        <v>61</v>
      </c>
      <c r="G3464" s="5" t="s">
        <v>76</v>
      </c>
      <c r="H3464" s="4" t="s">
        <v>180</v>
      </c>
      <c r="I3464" s="4" t="str">
        <f>VLOOKUP(H3464,[1]物料!$A$1:$M$65536,13,0)</f>
        <v>25.00</v>
      </c>
      <c r="J3464" s="4">
        <v>8</v>
      </c>
      <c r="K3464" s="4">
        <f t="shared" si="216"/>
        <v>3.265</v>
      </c>
      <c r="L3464" s="4">
        <f t="shared" si="217"/>
        <v>36.265</v>
      </c>
      <c r="M3464" s="6">
        <v>1</v>
      </c>
      <c r="N3464" s="7">
        <v>65.3</v>
      </c>
      <c r="O3464">
        <f t="shared" si="218"/>
        <v>29.035</v>
      </c>
      <c r="P3464" s="1">
        <f t="shared" si="219"/>
        <v>0.444640122511485</v>
      </c>
    </row>
    <row r="3465" ht="20" customHeight="1" spans="1:16">
      <c r="A3465" s="4" t="s">
        <v>4271</v>
      </c>
      <c r="B3465" s="4" t="s">
        <v>24</v>
      </c>
      <c r="C3465" s="4" t="s">
        <v>119</v>
      </c>
      <c r="D3465" s="5">
        <v>46204</v>
      </c>
      <c r="E3465" s="5" t="s">
        <v>54</v>
      </c>
      <c r="F3465" s="5" t="s">
        <v>55</v>
      </c>
      <c r="G3465" s="5" t="s">
        <v>56</v>
      </c>
      <c r="H3465" s="4" t="s">
        <v>1379</v>
      </c>
      <c r="I3465" s="4" t="str">
        <f>VLOOKUP(H3465,[1]物料!$A$1:$M$65536,13,0)</f>
        <v>12.00</v>
      </c>
      <c r="J3465" s="4">
        <v>8</v>
      </c>
      <c r="K3465" s="4">
        <f t="shared" si="216"/>
        <v>2.03</v>
      </c>
      <c r="L3465" s="4">
        <f t="shared" si="217"/>
        <v>22.03</v>
      </c>
      <c r="M3465" s="6">
        <v>1</v>
      </c>
      <c r="N3465" s="7">
        <v>40.6</v>
      </c>
      <c r="O3465">
        <f t="shared" si="218"/>
        <v>18.57</v>
      </c>
      <c r="P3465" s="1">
        <f t="shared" si="219"/>
        <v>0.457389162561576</v>
      </c>
    </row>
    <row r="3466" ht="20" customHeight="1" spans="1:16">
      <c r="A3466" s="4" t="s">
        <v>4272</v>
      </c>
      <c r="B3466" s="4" t="s">
        <v>17</v>
      </c>
      <c r="C3466" s="4" t="s">
        <v>18</v>
      </c>
      <c r="D3466" s="5">
        <v>46204</v>
      </c>
      <c r="E3466" s="5" t="s">
        <v>808</v>
      </c>
      <c r="F3466" s="5" t="s">
        <v>70</v>
      </c>
      <c r="G3466" s="5" t="s">
        <v>809</v>
      </c>
      <c r="H3466" s="4" t="s">
        <v>1137</v>
      </c>
      <c r="I3466" s="4" t="str">
        <f>VLOOKUP(H3466,[1]物料!$A$1:$M$65536,13,0)</f>
        <v>40.00</v>
      </c>
      <c r="J3466" s="4">
        <v>3</v>
      </c>
      <c r="K3466" s="4">
        <f t="shared" si="216"/>
        <v>5.0255</v>
      </c>
      <c r="L3466" s="4">
        <f t="shared" si="217"/>
        <v>48.0255</v>
      </c>
      <c r="M3466" s="6">
        <v>1</v>
      </c>
      <c r="N3466" s="7">
        <v>100.51</v>
      </c>
      <c r="O3466">
        <f t="shared" si="218"/>
        <v>52.4845</v>
      </c>
      <c r="P3466" s="1">
        <f t="shared" si="219"/>
        <v>0.522181872450502</v>
      </c>
    </row>
    <row r="3467" ht="20" customHeight="1" spans="1:16">
      <c r="A3467" s="4" t="s">
        <v>4273</v>
      </c>
      <c r="B3467" s="4" t="s">
        <v>24</v>
      </c>
      <c r="C3467" s="4" t="s">
        <v>150</v>
      </c>
      <c r="D3467" s="5">
        <v>46204</v>
      </c>
      <c r="E3467" s="5" t="s">
        <v>182</v>
      </c>
      <c r="F3467" s="5" t="s">
        <v>20</v>
      </c>
      <c r="G3467" s="5" t="s">
        <v>183</v>
      </c>
      <c r="H3467" s="4" t="s">
        <v>3182</v>
      </c>
      <c r="I3467" s="4" t="str">
        <f>VLOOKUP(H3467,[1]物料!$A$1:$M$65536,13,0)</f>
        <v>22.10</v>
      </c>
      <c r="J3467" s="4">
        <v>6.5</v>
      </c>
      <c r="K3467" s="4">
        <f t="shared" si="216"/>
        <v>3.94</v>
      </c>
      <c r="L3467" s="4">
        <f t="shared" si="217"/>
        <v>32.54</v>
      </c>
      <c r="M3467" s="6">
        <v>1</v>
      </c>
      <c r="N3467" s="7">
        <v>78.8</v>
      </c>
      <c r="O3467">
        <f t="shared" si="218"/>
        <v>46.26</v>
      </c>
      <c r="P3467" s="1">
        <f t="shared" si="219"/>
        <v>0.587055837563452</v>
      </c>
    </row>
    <row r="3468" ht="20" customHeight="1" spans="1:16">
      <c r="A3468" s="4" t="s">
        <v>4274</v>
      </c>
      <c r="B3468" s="4" t="s">
        <v>24</v>
      </c>
      <c r="C3468" s="4" t="s">
        <v>803</v>
      </c>
      <c r="D3468" s="5">
        <v>46204</v>
      </c>
      <c r="E3468" s="5" t="s">
        <v>2640</v>
      </c>
      <c r="F3468" s="5" t="s">
        <v>770</v>
      </c>
      <c r="G3468" s="5" t="s">
        <v>2641</v>
      </c>
      <c r="H3468" s="4" t="s">
        <v>2642</v>
      </c>
      <c r="I3468" s="4" t="str">
        <f>VLOOKUP(H3468,[1]物料!$A$1:$M$65536,13,0)</f>
        <v>6.70</v>
      </c>
      <c r="J3468" s="4">
        <v>6.3</v>
      </c>
      <c r="K3468" s="4">
        <f t="shared" si="216"/>
        <v>0.99</v>
      </c>
      <c r="L3468" s="4">
        <f t="shared" si="217"/>
        <v>13.99</v>
      </c>
      <c r="M3468" s="6">
        <v>1</v>
      </c>
      <c r="N3468" s="7">
        <v>19.8</v>
      </c>
      <c r="O3468">
        <f t="shared" si="218"/>
        <v>5.81</v>
      </c>
      <c r="P3468" s="1">
        <f t="shared" si="219"/>
        <v>0.293434343434343</v>
      </c>
    </row>
    <row r="3469" ht="20" customHeight="1" spans="1:16">
      <c r="A3469" s="4" t="s">
        <v>4275</v>
      </c>
      <c r="B3469" s="4" t="s">
        <v>24</v>
      </c>
      <c r="C3469" s="4" t="s">
        <v>74</v>
      </c>
      <c r="D3469" s="5">
        <v>46204</v>
      </c>
      <c r="E3469" s="5" t="s">
        <v>60</v>
      </c>
      <c r="F3469" s="5" t="s">
        <v>61</v>
      </c>
      <c r="G3469" s="5" t="s">
        <v>62</v>
      </c>
      <c r="H3469" s="4" t="s">
        <v>63</v>
      </c>
      <c r="I3469" s="4" t="str">
        <f>VLOOKUP(H3469,[1]物料!$A$1:$M$65536,13,0)</f>
        <v>24.00</v>
      </c>
      <c r="J3469" s="4">
        <v>8</v>
      </c>
      <c r="K3469" s="4">
        <f t="shared" si="216"/>
        <v>3.265</v>
      </c>
      <c r="L3469" s="4">
        <f t="shared" si="217"/>
        <v>35.265</v>
      </c>
      <c r="M3469" s="6">
        <v>1</v>
      </c>
      <c r="N3469" s="7">
        <v>65.3</v>
      </c>
      <c r="O3469">
        <f t="shared" si="218"/>
        <v>30.035</v>
      </c>
      <c r="P3469" s="1">
        <f t="shared" si="219"/>
        <v>0.459954058192956</v>
      </c>
    </row>
    <row r="3470" ht="20" customHeight="1" spans="1:16">
      <c r="A3470" s="4" t="s">
        <v>4276</v>
      </c>
      <c r="B3470" s="4" t="s">
        <v>17</v>
      </c>
      <c r="C3470" s="4" t="s">
        <v>113</v>
      </c>
      <c r="D3470" s="5">
        <v>46204</v>
      </c>
      <c r="E3470" s="5" t="s">
        <v>580</v>
      </c>
      <c r="F3470" s="5" t="s">
        <v>20</v>
      </c>
      <c r="G3470" s="5" t="s">
        <v>581</v>
      </c>
      <c r="H3470" s="4" t="s">
        <v>1529</v>
      </c>
      <c r="I3470" s="4" t="str">
        <f>VLOOKUP(H3470,[1]物料!$A$1:$M$65536,13,0)</f>
        <v>21.10</v>
      </c>
      <c r="J3470" s="4">
        <v>3</v>
      </c>
      <c r="K3470" s="4">
        <f t="shared" si="216"/>
        <v>3.49</v>
      </c>
      <c r="L3470" s="4">
        <f t="shared" si="217"/>
        <v>27.59</v>
      </c>
      <c r="M3470" s="6">
        <v>1</v>
      </c>
      <c r="N3470" s="7">
        <v>69.8</v>
      </c>
      <c r="O3470">
        <f t="shared" si="218"/>
        <v>42.21</v>
      </c>
      <c r="P3470" s="1">
        <f t="shared" si="219"/>
        <v>0.604727793696275</v>
      </c>
    </row>
    <row r="3471" ht="20" customHeight="1" spans="1:16">
      <c r="A3471" s="4" t="s">
        <v>4277</v>
      </c>
      <c r="B3471" s="4" t="s">
        <v>17</v>
      </c>
      <c r="C3471" s="4" t="s">
        <v>18</v>
      </c>
      <c r="D3471" s="5">
        <v>46204</v>
      </c>
      <c r="E3471" s="5" t="s">
        <v>90</v>
      </c>
      <c r="F3471" s="5" t="s">
        <v>55</v>
      </c>
      <c r="G3471" s="5" t="s">
        <v>91</v>
      </c>
      <c r="H3471" s="4" t="s">
        <v>92</v>
      </c>
      <c r="I3471" s="4" t="str">
        <f>VLOOKUP(H3471,[1]物料!$A$1:$M$65536,13,0)</f>
        <v>40.00</v>
      </c>
      <c r="J3471" s="4">
        <v>7.2</v>
      </c>
      <c r="K3471" s="4">
        <f t="shared" si="216"/>
        <v>6.588</v>
      </c>
      <c r="L3471" s="4">
        <f t="shared" si="217"/>
        <v>53.788</v>
      </c>
      <c r="M3471" s="6">
        <v>1</v>
      </c>
      <c r="N3471" s="7">
        <v>131.76</v>
      </c>
      <c r="O3471">
        <f t="shared" si="218"/>
        <v>77.972</v>
      </c>
      <c r="P3471" s="1">
        <f t="shared" si="219"/>
        <v>0.591772920461445</v>
      </c>
    </row>
    <row r="3472" ht="20" customHeight="1" spans="1:16">
      <c r="A3472" s="4" t="s">
        <v>4278</v>
      </c>
      <c r="B3472" s="4" t="s">
        <v>17</v>
      </c>
      <c r="C3472" s="4" t="s">
        <v>18</v>
      </c>
      <c r="D3472" s="5">
        <v>46204</v>
      </c>
      <c r="E3472" s="5" t="s">
        <v>384</v>
      </c>
      <c r="F3472" s="5" t="s">
        <v>20</v>
      </c>
      <c r="G3472" s="5" t="s">
        <v>385</v>
      </c>
      <c r="H3472" s="4" t="s">
        <v>894</v>
      </c>
      <c r="I3472" s="4" t="str">
        <f>VLOOKUP(H3472,[1]物料!$A$1:$M$65536,13,0)</f>
        <v>36.60</v>
      </c>
      <c r="J3472" s="4">
        <v>3</v>
      </c>
      <c r="K3472" s="4">
        <f t="shared" si="216"/>
        <v>4.94</v>
      </c>
      <c r="L3472" s="4">
        <f t="shared" si="217"/>
        <v>44.54</v>
      </c>
      <c r="M3472" s="6">
        <v>1</v>
      </c>
      <c r="N3472" s="7">
        <v>98.8</v>
      </c>
      <c r="O3472">
        <f t="shared" si="218"/>
        <v>54.26</v>
      </c>
      <c r="P3472" s="1">
        <f t="shared" si="219"/>
        <v>0.54919028340081</v>
      </c>
    </row>
    <row r="3473" ht="20" customHeight="1" spans="1:16">
      <c r="A3473" s="4" t="s">
        <v>4279</v>
      </c>
      <c r="B3473" s="4" t="s">
        <v>24</v>
      </c>
      <c r="C3473" s="4" t="s">
        <v>87</v>
      </c>
      <c r="D3473" s="5">
        <v>46204</v>
      </c>
      <c r="E3473" s="5" t="s">
        <v>83</v>
      </c>
      <c r="F3473" s="5" t="s">
        <v>55</v>
      </c>
      <c r="G3473" s="5" t="s">
        <v>84</v>
      </c>
      <c r="H3473" s="4" t="s">
        <v>88</v>
      </c>
      <c r="I3473" s="4" t="str">
        <f>VLOOKUP(H3473,[1]物料!$A$1:$M$65536,13,0)</f>
        <v>52.00</v>
      </c>
      <c r="J3473" s="4">
        <v>18</v>
      </c>
      <c r="K3473" s="4">
        <f t="shared" si="216"/>
        <v>7.3815</v>
      </c>
      <c r="L3473" s="4">
        <f t="shared" si="217"/>
        <v>77.3815</v>
      </c>
      <c r="M3473" s="6">
        <v>1</v>
      </c>
      <c r="N3473" s="7">
        <v>147.63</v>
      </c>
      <c r="O3473">
        <f t="shared" si="218"/>
        <v>70.2485</v>
      </c>
      <c r="P3473" s="1">
        <f t="shared" si="219"/>
        <v>0.475841631104789</v>
      </c>
    </row>
    <row r="3474" ht="20" customHeight="1" spans="1:16">
      <c r="A3474" s="4" t="s">
        <v>4280</v>
      </c>
      <c r="B3474" s="4" t="s">
        <v>17</v>
      </c>
      <c r="C3474" s="4" t="s">
        <v>49</v>
      </c>
      <c r="D3474" s="5">
        <v>46204</v>
      </c>
      <c r="E3474" s="5" t="s">
        <v>94</v>
      </c>
      <c r="F3474" s="5" t="s">
        <v>55</v>
      </c>
      <c r="G3474" s="5" t="s">
        <v>95</v>
      </c>
      <c r="H3474" s="4" t="s">
        <v>240</v>
      </c>
      <c r="I3474" s="4" t="str">
        <f>VLOOKUP(H3474,[1]物料!$A$1:$M$65536,13,0)</f>
        <v>30.00</v>
      </c>
      <c r="J3474" s="4">
        <v>7.2</v>
      </c>
      <c r="K3474" s="4">
        <f t="shared" si="216"/>
        <v>4.185</v>
      </c>
      <c r="L3474" s="4">
        <f t="shared" si="217"/>
        <v>41.385</v>
      </c>
      <c r="M3474" s="6">
        <v>1</v>
      </c>
      <c r="N3474" s="7">
        <v>83.7</v>
      </c>
      <c r="O3474">
        <f t="shared" si="218"/>
        <v>42.315</v>
      </c>
      <c r="P3474" s="1">
        <f t="shared" si="219"/>
        <v>0.505555555555556</v>
      </c>
    </row>
    <row r="3475" ht="20" customHeight="1" spans="1:16">
      <c r="A3475" s="4" t="s">
        <v>4281</v>
      </c>
      <c r="B3475" s="4" t="s">
        <v>24</v>
      </c>
      <c r="C3475" s="4" t="s">
        <v>59</v>
      </c>
      <c r="D3475" s="5">
        <v>46204</v>
      </c>
      <c r="E3475" s="5" t="s">
        <v>50</v>
      </c>
      <c r="F3475" s="5" t="s">
        <v>20</v>
      </c>
      <c r="G3475" s="5" t="s">
        <v>51</v>
      </c>
      <c r="H3475" s="4" t="s">
        <v>743</v>
      </c>
      <c r="I3475" s="4" t="str">
        <f>VLOOKUP(H3475,[1]物料!$A$1:$M$65536,13,0)</f>
        <v>21.00</v>
      </c>
      <c r="J3475" s="4">
        <v>6.5</v>
      </c>
      <c r="K3475" s="4">
        <f t="shared" si="216"/>
        <v>3.19</v>
      </c>
      <c r="L3475" s="4">
        <f t="shared" si="217"/>
        <v>30.69</v>
      </c>
      <c r="M3475" s="6">
        <v>1</v>
      </c>
      <c r="N3475" s="7">
        <v>63.8</v>
      </c>
      <c r="O3475">
        <f t="shared" si="218"/>
        <v>33.11</v>
      </c>
      <c r="P3475" s="1">
        <f t="shared" si="219"/>
        <v>0.518965517241379</v>
      </c>
    </row>
    <row r="3476" ht="20" customHeight="1" spans="1:16">
      <c r="A3476" s="4" t="s">
        <v>4282</v>
      </c>
      <c r="B3476" s="4" t="s">
        <v>17</v>
      </c>
      <c r="C3476" s="4" t="s">
        <v>234</v>
      </c>
      <c r="D3476" s="5">
        <v>46204</v>
      </c>
      <c r="E3476" s="5" t="s">
        <v>235</v>
      </c>
      <c r="F3476" s="5" t="s">
        <v>39</v>
      </c>
      <c r="G3476" s="5" t="s">
        <v>236</v>
      </c>
      <c r="H3476" s="4" t="s">
        <v>496</v>
      </c>
      <c r="I3476" s="4" t="str">
        <f>VLOOKUP(H3476,[1]物料!$A$1:$M$65536,13,0)</f>
        <v>23.90</v>
      </c>
      <c r="J3476" s="4">
        <v>1.9</v>
      </c>
      <c r="K3476" s="4">
        <f t="shared" si="216"/>
        <v>2.6</v>
      </c>
      <c r="L3476" s="4">
        <f t="shared" si="217"/>
        <v>28.4</v>
      </c>
      <c r="M3476" s="6">
        <v>1</v>
      </c>
      <c r="N3476" s="7">
        <v>52</v>
      </c>
      <c r="O3476">
        <f t="shared" si="218"/>
        <v>23.6</v>
      </c>
      <c r="P3476" s="1">
        <f t="shared" si="219"/>
        <v>0.453846153846154</v>
      </c>
    </row>
    <row r="3477" ht="20" customHeight="1" spans="1:16">
      <c r="A3477" s="4" t="s">
        <v>4283</v>
      </c>
      <c r="B3477" s="4" t="s">
        <v>24</v>
      </c>
      <c r="C3477" s="4" t="s">
        <v>98</v>
      </c>
      <c r="D3477" s="5">
        <v>46204</v>
      </c>
      <c r="E3477" s="5" t="s">
        <v>186</v>
      </c>
      <c r="F3477" s="5" t="s">
        <v>55</v>
      </c>
      <c r="G3477" s="5" t="s">
        <v>187</v>
      </c>
      <c r="H3477" s="4" t="s">
        <v>188</v>
      </c>
      <c r="I3477" s="4" t="str">
        <f>VLOOKUP(H3477,[1]物料!$A$1:$M$65536,13,0)</f>
        <v>48.00</v>
      </c>
      <c r="J3477" s="4">
        <v>10.7</v>
      </c>
      <c r="K3477" s="4">
        <f t="shared" si="216"/>
        <v>6.9</v>
      </c>
      <c r="L3477" s="4">
        <f t="shared" si="217"/>
        <v>65.6</v>
      </c>
      <c r="M3477" s="6">
        <v>1</v>
      </c>
      <c r="N3477" s="7">
        <v>138</v>
      </c>
      <c r="O3477">
        <f t="shared" si="218"/>
        <v>72.4</v>
      </c>
      <c r="P3477" s="1">
        <f t="shared" si="219"/>
        <v>0.52463768115942</v>
      </c>
    </row>
    <row r="3478" ht="20" customHeight="1" spans="1:16">
      <c r="A3478" s="4" t="s">
        <v>4284</v>
      </c>
      <c r="B3478" s="4" t="s">
        <v>24</v>
      </c>
      <c r="C3478" s="4" t="s">
        <v>59</v>
      </c>
      <c r="D3478" s="5">
        <v>46204</v>
      </c>
      <c r="E3478" s="5" t="s">
        <v>622</v>
      </c>
      <c r="F3478" s="5" t="s">
        <v>20</v>
      </c>
      <c r="G3478" s="5" t="s">
        <v>623</v>
      </c>
      <c r="H3478" s="4" t="s">
        <v>779</v>
      </c>
      <c r="I3478" s="4" t="str">
        <f>VLOOKUP(H3478,[1]物料!$A$1:$M$65536,13,0)</f>
        <v>53.70</v>
      </c>
      <c r="J3478" s="4">
        <v>7</v>
      </c>
      <c r="K3478" s="4">
        <f t="shared" si="216"/>
        <v>7.54</v>
      </c>
      <c r="L3478" s="4">
        <f t="shared" si="217"/>
        <v>68.24</v>
      </c>
      <c r="M3478" s="6">
        <v>1</v>
      </c>
      <c r="N3478" s="7">
        <v>150.8</v>
      </c>
      <c r="O3478">
        <f t="shared" si="218"/>
        <v>82.56</v>
      </c>
      <c r="P3478" s="1">
        <f t="shared" si="219"/>
        <v>0.547480106100796</v>
      </c>
    </row>
    <row r="3479" ht="20" customHeight="1" spans="1:16">
      <c r="A3479" s="4" t="s">
        <v>4285</v>
      </c>
      <c r="B3479" s="4" t="s">
        <v>24</v>
      </c>
      <c r="C3479" s="4" t="s">
        <v>59</v>
      </c>
      <c r="D3479" s="5">
        <v>46204</v>
      </c>
      <c r="E3479" s="5" t="s">
        <v>90</v>
      </c>
      <c r="F3479" s="5" t="s">
        <v>55</v>
      </c>
      <c r="G3479" s="5" t="s">
        <v>91</v>
      </c>
      <c r="H3479" s="4" t="s">
        <v>159</v>
      </c>
      <c r="I3479" s="4" t="str">
        <f>VLOOKUP(H3479,[1]物料!$A$1:$M$65536,13,0)</f>
        <v>40.00</v>
      </c>
      <c r="J3479" s="4">
        <v>10.7</v>
      </c>
      <c r="K3479" s="4">
        <f t="shared" si="216"/>
        <v>6.34</v>
      </c>
      <c r="L3479" s="4">
        <f t="shared" si="217"/>
        <v>57.04</v>
      </c>
      <c r="M3479" s="6">
        <v>1</v>
      </c>
      <c r="N3479" s="7">
        <v>126.8</v>
      </c>
      <c r="O3479">
        <f t="shared" si="218"/>
        <v>69.76</v>
      </c>
      <c r="P3479" s="1">
        <f t="shared" si="219"/>
        <v>0.550157728706624</v>
      </c>
    </row>
    <row r="3480" ht="20" customHeight="1" spans="1:16">
      <c r="A3480" s="4" t="s">
        <v>4286</v>
      </c>
      <c r="B3480" s="4" t="s">
        <v>24</v>
      </c>
      <c r="C3480" s="4" t="s">
        <v>119</v>
      </c>
      <c r="D3480" s="5">
        <v>46204</v>
      </c>
      <c r="E3480" s="5" t="s">
        <v>199</v>
      </c>
      <c r="F3480" s="5" t="s">
        <v>20</v>
      </c>
      <c r="G3480" s="5" t="s">
        <v>200</v>
      </c>
      <c r="H3480" s="4" t="s">
        <v>1210</v>
      </c>
      <c r="I3480" s="4" t="str">
        <f>VLOOKUP(H3480,[1]物料!$A$1:$M$65536,13,0)</f>
        <v>39.30</v>
      </c>
      <c r="J3480" s="4">
        <v>7</v>
      </c>
      <c r="K3480" s="4">
        <f t="shared" si="216"/>
        <v>4.99</v>
      </c>
      <c r="L3480" s="4">
        <f t="shared" si="217"/>
        <v>51.29</v>
      </c>
      <c r="M3480" s="6">
        <v>1</v>
      </c>
      <c r="N3480" s="7">
        <v>99.8</v>
      </c>
      <c r="O3480">
        <f t="shared" si="218"/>
        <v>48.51</v>
      </c>
      <c r="P3480" s="1">
        <f t="shared" si="219"/>
        <v>0.486072144288577</v>
      </c>
    </row>
    <row r="3481" ht="20" customHeight="1" spans="1:16">
      <c r="A3481" s="4" t="s">
        <v>4287</v>
      </c>
      <c r="B3481" s="4" t="s">
        <v>24</v>
      </c>
      <c r="C3481" s="4" t="s">
        <v>119</v>
      </c>
      <c r="D3481" s="5">
        <v>46204</v>
      </c>
      <c r="E3481" s="5" t="s">
        <v>60</v>
      </c>
      <c r="F3481" s="5" t="s">
        <v>61</v>
      </c>
      <c r="G3481" s="5" t="s">
        <v>62</v>
      </c>
      <c r="H3481" s="4" t="s">
        <v>124</v>
      </c>
      <c r="I3481" s="4" t="str">
        <f>VLOOKUP(H3481,[1]物料!$A$1:$M$65536,13,0)</f>
        <v>24.00</v>
      </c>
      <c r="J3481" s="4">
        <v>8</v>
      </c>
      <c r="K3481" s="4">
        <f t="shared" si="216"/>
        <v>3.435</v>
      </c>
      <c r="L3481" s="4">
        <f t="shared" si="217"/>
        <v>35.435</v>
      </c>
      <c r="M3481" s="6">
        <v>1</v>
      </c>
      <c r="N3481" s="7">
        <v>68.7</v>
      </c>
      <c r="O3481">
        <f t="shared" si="218"/>
        <v>33.265</v>
      </c>
      <c r="P3481" s="1">
        <f t="shared" si="219"/>
        <v>0.484206695778748</v>
      </c>
    </row>
    <row r="3482" ht="20" customHeight="1" spans="1:16">
      <c r="A3482" s="4" t="s">
        <v>4288</v>
      </c>
      <c r="B3482" s="4" t="s">
        <v>24</v>
      </c>
      <c r="C3482" s="4" t="s">
        <v>119</v>
      </c>
      <c r="D3482" s="5">
        <v>46204</v>
      </c>
      <c r="E3482" s="5" t="s">
        <v>94</v>
      </c>
      <c r="F3482" s="5" t="s">
        <v>55</v>
      </c>
      <c r="G3482" s="5" t="s">
        <v>95</v>
      </c>
      <c r="H3482" s="4" t="s">
        <v>345</v>
      </c>
      <c r="I3482" s="4" t="str">
        <f>VLOOKUP(H3482,[1]物料!$A$1:$M$65536,13,0)</f>
        <v>30.00</v>
      </c>
      <c r="J3482" s="4">
        <v>10.7</v>
      </c>
      <c r="K3482" s="4">
        <f t="shared" si="216"/>
        <v>4.215</v>
      </c>
      <c r="L3482" s="4">
        <f t="shared" si="217"/>
        <v>44.915</v>
      </c>
      <c r="M3482" s="6">
        <v>1</v>
      </c>
      <c r="N3482" s="7">
        <v>84.3</v>
      </c>
      <c r="O3482">
        <f t="shared" si="218"/>
        <v>39.385</v>
      </c>
      <c r="P3482" s="1">
        <f t="shared" si="219"/>
        <v>0.467200474495848</v>
      </c>
    </row>
    <row r="3483" ht="20" customHeight="1" spans="1:16">
      <c r="A3483" s="4" t="s">
        <v>4289</v>
      </c>
      <c r="B3483" s="4" t="s">
        <v>24</v>
      </c>
      <c r="C3483" s="4" t="s">
        <v>59</v>
      </c>
      <c r="D3483" s="5">
        <v>46204</v>
      </c>
      <c r="E3483" s="5" t="s">
        <v>224</v>
      </c>
      <c r="F3483" s="5" t="s">
        <v>55</v>
      </c>
      <c r="G3483" s="5" t="s">
        <v>225</v>
      </c>
      <c r="H3483" s="4" t="s">
        <v>2998</v>
      </c>
      <c r="I3483" s="4" t="str">
        <f>VLOOKUP(H3483,[1]物料!$A$1:$M$65536,13,0)</f>
        <v>18.00</v>
      </c>
      <c r="J3483" s="4">
        <v>8</v>
      </c>
      <c r="K3483" s="4">
        <f t="shared" si="216"/>
        <v>2.69</v>
      </c>
      <c r="L3483" s="4">
        <f t="shared" si="217"/>
        <v>28.69</v>
      </c>
      <c r="M3483" s="6">
        <v>1</v>
      </c>
      <c r="N3483" s="7">
        <v>53.8</v>
      </c>
      <c r="O3483">
        <f t="shared" si="218"/>
        <v>25.11</v>
      </c>
      <c r="P3483" s="1">
        <f t="shared" si="219"/>
        <v>0.466728624535316</v>
      </c>
    </row>
    <row r="3484" ht="20" customHeight="1" spans="1:16">
      <c r="A3484" s="4" t="s">
        <v>4290</v>
      </c>
      <c r="B3484" s="4" t="s">
        <v>24</v>
      </c>
      <c r="C3484" s="4" t="s">
        <v>25</v>
      </c>
      <c r="D3484" s="5">
        <v>46204</v>
      </c>
      <c r="E3484" s="5" t="s">
        <v>115</v>
      </c>
      <c r="F3484" s="5" t="s">
        <v>70</v>
      </c>
      <c r="G3484" s="5" t="s">
        <v>116</v>
      </c>
      <c r="H3484" s="4" t="s">
        <v>253</v>
      </c>
      <c r="I3484" s="4" t="str">
        <f>VLOOKUP(H3484,[1]物料!$A$1:$M$65536,13,0)</f>
        <v>42.00</v>
      </c>
      <c r="J3484" s="4">
        <v>6.5</v>
      </c>
      <c r="K3484" s="4">
        <f t="shared" si="216"/>
        <v>5.49</v>
      </c>
      <c r="L3484" s="4">
        <f t="shared" si="217"/>
        <v>53.99</v>
      </c>
      <c r="M3484" s="6">
        <v>1</v>
      </c>
      <c r="N3484" s="7">
        <v>109.8</v>
      </c>
      <c r="O3484">
        <f t="shared" si="218"/>
        <v>55.81</v>
      </c>
      <c r="P3484" s="1">
        <f t="shared" si="219"/>
        <v>0.508287795992714</v>
      </c>
    </row>
    <row r="3485" ht="20" customHeight="1" spans="1:16">
      <c r="A3485" s="4" t="s">
        <v>4291</v>
      </c>
      <c r="B3485" s="4" t="s">
        <v>17</v>
      </c>
      <c r="C3485" s="4" t="s">
        <v>18</v>
      </c>
      <c r="D3485" s="5">
        <v>46204</v>
      </c>
      <c r="E3485" s="5" t="s">
        <v>465</v>
      </c>
      <c r="F3485" s="5" t="s">
        <v>20</v>
      </c>
      <c r="G3485" s="5" t="s">
        <v>466</v>
      </c>
      <c r="H3485" s="4" t="s">
        <v>467</v>
      </c>
      <c r="I3485" s="4" t="str">
        <f>VLOOKUP(H3485,[1]物料!$A$1:$M$65536,13,0)</f>
        <v>33.70</v>
      </c>
      <c r="J3485" s="4">
        <v>3.5</v>
      </c>
      <c r="K3485" s="4">
        <f t="shared" si="216"/>
        <v>4.5505</v>
      </c>
      <c r="L3485" s="4">
        <f t="shared" si="217"/>
        <v>41.7505</v>
      </c>
      <c r="M3485" s="6">
        <v>1</v>
      </c>
      <c r="N3485" s="7">
        <v>91.01</v>
      </c>
      <c r="O3485">
        <f t="shared" si="218"/>
        <v>49.2595</v>
      </c>
      <c r="P3485" s="1">
        <f t="shared" si="219"/>
        <v>0.541253708383694</v>
      </c>
    </row>
    <row r="3486" ht="20" customHeight="1" spans="1:16">
      <c r="A3486" s="4" t="s">
        <v>4292</v>
      </c>
      <c r="B3486" s="4" t="s">
        <v>17</v>
      </c>
      <c r="C3486" s="4" t="s">
        <v>234</v>
      </c>
      <c r="D3486" s="5">
        <v>46204</v>
      </c>
      <c r="E3486" s="5" t="s">
        <v>235</v>
      </c>
      <c r="F3486" s="5" t="s">
        <v>39</v>
      </c>
      <c r="G3486" s="5" t="s">
        <v>236</v>
      </c>
      <c r="H3486" s="4" t="s">
        <v>356</v>
      </c>
      <c r="I3486" s="4" t="str">
        <f>VLOOKUP(H3486,[1]物料!$A$1:$M$65536,13,0)</f>
        <v>23.90</v>
      </c>
      <c r="J3486" s="4">
        <v>1.9</v>
      </c>
      <c r="K3486" s="4">
        <f t="shared" si="216"/>
        <v>2.48</v>
      </c>
      <c r="L3486" s="4">
        <f t="shared" si="217"/>
        <v>28.28</v>
      </c>
      <c r="M3486" s="6">
        <v>1</v>
      </c>
      <c r="N3486" s="7">
        <v>49.6</v>
      </c>
      <c r="O3486">
        <f t="shared" si="218"/>
        <v>21.32</v>
      </c>
      <c r="P3486" s="1">
        <f t="shared" si="219"/>
        <v>0.429838709677419</v>
      </c>
    </row>
    <row r="3487" ht="20" customHeight="1" spans="1:16">
      <c r="A3487" s="4" t="s">
        <v>4293</v>
      </c>
      <c r="B3487" s="4" t="s">
        <v>17</v>
      </c>
      <c r="C3487" s="4" t="s">
        <v>18</v>
      </c>
      <c r="D3487" s="5">
        <v>46204</v>
      </c>
      <c r="E3487" s="5" t="s">
        <v>1575</v>
      </c>
      <c r="F3487" s="5" t="s">
        <v>55</v>
      </c>
      <c r="G3487" s="5" t="s">
        <v>1576</v>
      </c>
      <c r="H3487" s="4" t="s">
        <v>4294</v>
      </c>
      <c r="I3487" s="4" t="str">
        <f>VLOOKUP(H3487,[1]物料!$A$1:$M$65536,13,0)</f>
        <v>14.00</v>
      </c>
      <c r="J3487" s="4">
        <v>4.5</v>
      </c>
      <c r="K3487" s="4">
        <f t="shared" si="216"/>
        <v>2.3655</v>
      </c>
      <c r="L3487" s="4">
        <f t="shared" si="217"/>
        <v>20.8655</v>
      </c>
      <c r="M3487" s="6">
        <v>1</v>
      </c>
      <c r="N3487" s="7">
        <v>47.31</v>
      </c>
      <c r="O3487">
        <f t="shared" si="218"/>
        <v>26.4445</v>
      </c>
      <c r="P3487" s="1">
        <f t="shared" si="219"/>
        <v>0.558962164447263</v>
      </c>
    </row>
    <row r="3488" ht="20" customHeight="1" spans="1:16">
      <c r="A3488" s="4" t="s">
        <v>4295</v>
      </c>
      <c r="B3488" s="4" t="s">
        <v>24</v>
      </c>
      <c r="C3488" s="4" t="s">
        <v>87</v>
      </c>
      <c r="D3488" s="5">
        <v>46204</v>
      </c>
      <c r="E3488" s="5" t="s">
        <v>83</v>
      </c>
      <c r="F3488" s="5" t="s">
        <v>55</v>
      </c>
      <c r="G3488" s="5" t="s">
        <v>84</v>
      </c>
      <c r="H3488" s="4" t="s">
        <v>88</v>
      </c>
      <c r="I3488" s="4" t="str">
        <f>VLOOKUP(H3488,[1]物料!$A$1:$M$65536,13,0)</f>
        <v>52.00</v>
      </c>
      <c r="J3488" s="4">
        <v>18</v>
      </c>
      <c r="K3488" s="4">
        <f t="shared" si="216"/>
        <v>7.3815</v>
      </c>
      <c r="L3488" s="4">
        <f t="shared" si="217"/>
        <v>77.3815</v>
      </c>
      <c r="M3488" s="6">
        <v>1</v>
      </c>
      <c r="N3488" s="7">
        <v>147.63</v>
      </c>
      <c r="O3488">
        <f t="shared" si="218"/>
        <v>70.2485</v>
      </c>
      <c r="P3488" s="1">
        <f t="shared" si="219"/>
        <v>0.475841631104789</v>
      </c>
    </row>
    <row r="3489" ht="20" customHeight="1" spans="1:16">
      <c r="A3489" s="4" t="s">
        <v>4296</v>
      </c>
      <c r="B3489" s="4" t="s">
        <v>17</v>
      </c>
      <c r="C3489" s="4" t="s">
        <v>18</v>
      </c>
      <c r="D3489" s="5">
        <v>46204</v>
      </c>
      <c r="E3489" s="5" t="s">
        <v>60</v>
      </c>
      <c r="F3489" s="5" t="s">
        <v>61</v>
      </c>
      <c r="G3489" s="5" t="s">
        <v>62</v>
      </c>
      <c r="H3489" s="4" t="s">
        <v>63</v>
      </c>
      <c r="I3489" s="4" t="str">
        <f>VLOOKUP(H3489,[1]物料!$A$1:$M$65536,13,0)</f>
        <v>24.00</v>
      </c>
      <c r="J3489" s="4">
        <v>4.5</v>
      </c>
      <c r="K3489" s="4">
        <f t="shared" si="216"/>
        <v>3.3155</v>
      </c>
      <c r="L3489" s="4">
        <f t="shared" si="217"/>
        <v>31.8155</v>
      </c>
      <c r="M3489" s="6">
        <v>1</v>
      </c>
      <c r="N3489" s="7">
        <v>66.31</v>
      </c>
      <c r="O3489">
        <f t="shared" si="218"/>
        <v>34.4945</v>
      </c>
      <c r="P3489" s="1">
        <f t="shared" si="219"/>
        <v>0.520200573065903</v>
      </c>
    </row>
    <row r="3490" ht="20" customHeight="1" spans="1:16">
      <c r="A3490" s="4" t="s">
        <v>4297</v>
      </c>
      <c r="B3490" s="4" t="s">
        <v>24</v>
      </c>
      <c r="C3490" s="4" t="s">
        <v>119</v>
      </c>
      <c r="D3490" s="5">
        <v>46204</v>
      </c>
      <c r="E3490" s="5" t="s">
        <v>4099</v>
      </c>
      <c r="F3490" s="5" t="s">
        <v>32</v>
      </c>
      <c r="G3490" s="5" t="s">
        <v>4100</v>
      </c>
      <c r="H3490" s="4" t="s">
        <v>4101</v>
      </c>
      <c r="I3490" s="4" t="str">
        <f>VLOOKUP(H3490,[1]物料!$A$1:$M$65536,13,0)</f>
        <v>85.50</v>
      </c>
      <c r="J3490" s="4">
        <v>17.1</v>
      </c>
      <c r="K3490" s="4">
        <f t="shared" si="216"/>
        <v>12.49</v>
      </c>
      <c r="L3490" s="4">
        <f t="shared" si="217"/>
        <v>115.09</v>
      </c>
      <c r="M3490" s="6">
        <v>1</v>
      </c>
      <c r="N3490" s="7">
        <v>249.8</v>
      </c>
      <c r="O3490">
        <f t="shared" si="218"/>
        <v>134.71</v>
      </c>
      <c r="P3490" s="1">
        <f t="shared" si="219"/>
        <v>0.539271417133707</v>
      </c>
    </row>
    <row r="3491" ht="20" customHeight="1" spans="1:16">
      <c r="A3491" s="4" t="s">
        <v>4298</v>
      </c>
      <c r="B3491" s="4" t="s">
        <v>17</v>
      </c>
      <c r="C3491" s="4" t="s">
        <v>105</v>
      </c>
      <c r="D3491" s="5">
        <v>46204</v>
      </c>
      <c r="E3491" s="5" t="s">
        <v>90</v>
      </c>
      <c r="F3491" s="5" t="s">
        <v>55</v>
      </c>
      <c r="G3491" s="5" t="s">
        <v>91</v>
      </c>
      <c r="H3491" s="4" t="s">
        <v>92</v>
      </c>
      <c r="I3491" s="4" t="str">
        <f>VLOOKUP(H3491,[1]物料!$A$1:$M$65536,13,0)</f>
        <v>40.00</v>
      </c>
      <c r="J3491" s="4">
        <v>7.2</v>
      </c>
      <c r="K3491" s="4">
        <f t="shared" si="216"/>
        <v>6.89</v>
      </c>
      <c r="L3491" s="4">
        <f t="shared" si="217"/>
        <v>54.09</v>
      </c>
      <c r="M3491" s="6">
        <v>1</v>
      </c>
      <c r="N3491" s="7">
        <v>137.8</v>
      </c>
      <c r="O3491">
        <f t="shared" si="218"/>
        <v>83.71</v>
      </c>
      <c r="P3491" s="1">
        <f t="shared" si="219"/>
        <v>0.607474600870827</v>
      </c>
    </row>
    <row r="3492" ht="20" customHeight="1" spans="1:16">
      <c r="A3492" s="4" t="s">
        <v>4299</v>
      </c>
      <c r="B3492" s="4" t="s">
        <v>24</v>
      </c>
      <c r="C3492" s="4" t="s">
        <v>119</v>
      </c>
      <c r="D3492" s="5">
        <v>46204</v>
      </c>
      <c r="E3492" s="5" t="s">
        <v>584</v>
      </c>
      <c r="F3492" s="5" t="s">
        <v>61</v>
      </c>
      <c r="G3492" s="5" t="s">
        <v>585</v>
      </c>
      <c r="H3492" s="4" t="s">
        <v>2377</v>
      </c>
      <c r="I3492" s="4" t="str">
        <f>VLOOKUP(H3492,[1]物料!$A$1:$M$65536,13,0)</f>
        <v>94.40</v>
      </c>
      <c r="J3492" s="4">
        <v>12</v>
      </c>
      <c r="K3492" s="4">
        <f t="shared" si="216"/>
        <v>10.84</v>
      </c>
      <c r="L3492" s="4">
        <f t="shared" si="217"/>
        <v>117.24</v>
      </c>
      <c r="M3492" s="6">
        <v>1</v>
      </c>
      <c r="N3492" s="7">
        <v>216.8</v>
      </c>
      <c r="O3492">
        <f t="shared" si="218"/>
        <v>99.56</v>
      </c>
      <c r="P3492" s="1">
        <f t="shared" si="219"/>
        <v>0.459225092250923</v>
      </c>
    </row>
    <row r="3493" ht="20" customHeight="1" spans="1:16">
      <c r="A3493" s="4" t="s">
        <v>4300</v>
      </c>
      <c r="B3493" s="4" t="s">
        <v>24</v>
      </c>
      <c r="C3493" s="4" t="s">
        <v>98</v>
      </c>
      <c r="D3493" s="5">
        <v>46204</v>
      </c>
      <c r="E3493" s="5" t="s">
        <v>90</v>
      </c>
      <c r="F3493" s="5" t="s">
        <v>55</v>
      </c>
      <c r="G3493" s="5" t="s">
        <v>91</v>
      </c>
      <c r="H3493" s="4" t="s">
        <v>99</v>
      </c>
      <c r="I3493" s="4" t="str">
        <f>VLOOKUP(H3493,[1]物料!$A$1:$M$65536,13,0)</f>
        <v>40.00</v>
      </c>
      <c r="J3493" s="4">
        <v>10.7</v>
      </c>
      <c r="K3493" s="4">
        <f t="shared" si="216"/>
        <v>6.44</v>
      </c>
      <c r="L3493" s="4">
        <f t="shared" si="217"/>
        <v>57.14</v>
      </c>
      <c r="M3493" s="6">
        <v>1</v>
      </c>
      <c r="N3493" s="7">
        <v>128.8</v>
      </c>
      <c r="O3493">
        <f t="shared" si="218"/>
        <v>71.66</v>
      </c>
      <c r="P3493" s="1">
        <f t="shared" si="219"/>
        <v>0.556366459627329</v>
      </c>
    </row>
    <row r="3494" ht="20" customHeight="1" spans="1:16">
      <c r="A3494" s="4" t="s">
        <v>4301</v>
      </c>
      <c r="B3494" s="4" t="s">
        <v>24</v>
      </c>
      <c r="C3494" s="4" t="s">
        <v>119</v>
      </c>
      <c r="D3494" s="5">
        <v>46204</v>
      </c>
      <c r="E3494" s="5" t="s">
        <v>60</v>
      </c>
      <c r="F3494" s="5" t="s">
        <v>61</v>
      </c>
      <c r="G3494" s="5" t="s">
        <v>62</v>
      </c>
      <c r="H3494" s="4" t="s">
        <v>63</v>
      </c>
      <c r="I3494" s="4" t="str">
        <f>VLOOKUP(H3494,[1]物料!$A$1:$M$65536,13,0)</f>
        <v>24.00</v>
      </c>
      <c r="J3494" s="4">
        <v>8</v>
      </c>
      <c r="K3494" s="4">
        <f t="shared" si="216"/>
        <v>3.225</v>
      </c>
      <c r="L3494" s="4">
        <f t="shared" si="217"/>
        <v>35.225</v>
      </c>
      <c r="M3494" s="6">
        <v>1</v>
      </c>
      <c r="N3494" s="7">
        <v>64.5</v>
      </c>
      <c r="O3494">
        <f t="shared" si="218"/>
        <v>29.275</v>
      </c>
      <c r="P3494" s="1">
        <f t="shared" si="219"/>
        <v>0.453875968992248</v>
      </c>
    </row>
    <row r="3495" ht="20" customHeight="1" spans="1:16">
      <c r="A3495" s="4" t="s">
        <v>4302</v>
      </c>
      <c r="B3495" s="4" t="s">
        <v>17</v>
      </c>
      <c r="C3495" s="4" t="s">
        <v>49</v>
      </c>
      <c r="D3495" s="5">
        <v>46204</v>
      </c>
      <c r="E3495" s="5" t="s">
        <v>278</v>
      </c>
      <c r="F3495" s="5" t="s">
        <v>55</v>
      </c>
      <c r="G3495" s="5" t="s">
        <v>279</v>
      </c>
      <c r="H3495" s="4" t="s">
        <v>280</v>
      </c>
      <c r="I3495" s="4" t="str">
        <f>VLOOKUP(H3495,[1]物料!$A$1:$M$65536,13,0)</f>
        <v>20.00</v>
      </c>
      <c r="J3495" s="4">
        <v>4.5</v>
      </c>
      <c r="K3495" s="4">
        <f t="shared" si="216"/>
        <v>2.99</v>
      </c>
      <c r="L3495" s="4">
        <f t="shared" si="217"/>
        <v>27.49</v>
      </c>
      <c r="M3495" s="6">
        <v>1</v>
      </c>
      <c r="N3495" s="7">
        <v>59.8</v>
      </c>
      <c r="O3495">
        <f t="shared" si="218"/>
        <v>32.31</v>
      </c>
      <c r="P3495" s="1">
        <f t="shared" si="219"/>
        <v>0.540301003344482</v>
      </c>
    </row>
    <row r="3496" ht="20" customHeight="1" spans="1:16">
      <c r="A3496" s="4" t="s">
        <v>4303</v>
      </c>
      <c r="B3496" s="4" t="s">
        <v>24</v>
      </c>
      <c r="C3496" s="4" t="s">
        <v>59</v>
      </c>
      <c r="D3496" s="5">
        <v>46204</v>
      </c>
      <c r="E3496" s="5" t="s">
        <v>83</v>
      </c>
      <c r="F3496" s="5" t="s">
        <v>55</v>
      </c>
      <c r="G3496" s="5" t="s">
        <v>84</v>
      </c>
      <c r="H3496" s="4" t="s">
        <v>138</v>
      </c>
      <c r="I3496" s="4" t="str">
        <f>VLOOKUP(H3496,[1]物料!$A$1:$M$65536,13,0)</f>
        <v>52.00</v>
      </c>
      <c r="J3496" s="4">
        <v>18</v>
      </c>
      <c r="K3496" s="4">
        <f t="shared" si="216"/>
        <v>6.691</v>
      </c>
      <c r="L3496" s="4">
        <f t="shared" si="217"/>
        <v>76.691</v>
      </c>
      <c r="M3496" s="6">
        <v>1</v>
      </c>
      <c r="N3496" s="7">
        <v>133.82</v>
      </c>
      <c r="O3496">
        <f t="shared" si="218"/>
        <v>57.129</v>
      </c>
      <c r="P3496" s="1">
        <f t="shared" si="219"/>
        <v>0.426909281123898</v>
      </c>
    </row>
    <row r="3497" ht="20" customHeight="1" spans="1:16">
      <c r="A3497" s="4" t="s">
        <v>4304</v>
      </c>
      <c r="B3497" s="4" t="s">
        <v>17</v>
      </c>
      <c r="C3497" s="4" t="s">
        <v>18</v>
      </c>
      <c r="D3497" s="5">
        <v>46204</v>
      </c>
      <c r="E3497" s="5" t="s">
        <v>45</v>
      </c>
      <c r="F3497" s="5" t="s">
        <v>20</v>
      </c>
      <c r="G3497" s="5" t="s">
        <v>46</v>
      </c>
      <c r="H3497" s="4" t="s">
        <v>134</v>
      </c>
      <c r="I3497" s="4" t="str">
        <f>VLOOKUP(H3497,[1]物料!$A$1:$M$65536,13,0)</f>
        <v>36.10</v>
      </c>
      <c r="J3497" s="4">
        <v>3</v>
      </c>
      <c r="K3497" s="4">
        <f t="shared" si="216"/>
        <v>4.785</v>
      </c>
      <c r="L3497" s="4">
        <f t="shared" si="217"/>
        <v>43.885</v>
      </c>
      <c r="M3497" s="6">
        <v>1</v>
      </c>
      <c r="N3497" s="7">
        <v>95.7</v>
      </c>
      <c r="O3497">
        <f t="shared" si="218"/>
        <v>51.815</v>
      </c>
      <c r="P3497" s="1">
        <f t="shared" si="219"/>
        <v>0.541431556948798</v>
      </c>
    </row>
    <row r="3498" ht="20" customHeight="1" spans="1:16">
      <c r="A3498" s="4" t="s">
        <v>4305</v>
      </c>
      <c r="B3498" s="4" t="s">
        <v>24</v>
      </c>
      <c r="C3498" s="4" t="s">
        <v>25</v>
      </c>
      <c r="D3498" s="5">
        <v>46204</v>
      </c>
      <c r="E3498" s="5" t="s">
        <v>757</v>
      </c>
      <c r="F3498" s="5" t="s">
        <v>55</v>
      </c>
      <c r="G3498" s="5" t="s">
        <v>758</v>
      </c>
      <c r="H3498" s="4" t="s">
        <v>4306</v>
      </c>
      <c r="I3498" s="4" t="str">
        <f>VLOOKUP(H3498,[1]物料!$A$1:$M$65536,13,0)</f>
        <v>20.00</v>
      </c>
      <c r="J3498" s="4">
        <v>8</v>
      </c>
      <c r="K3498" s="4">
        <f t="shared" si="216"/>
        <v>2.99</v>
      </c>
      <c r="L3498" s="4">
        <f t="shared" si="217"/>
        <v>30.99</v>
      </c>
      <c r="M3498" s="6">
        <v>1</v>
      </c>
      <c r="N3498" s="7">
        <v>59.8</v>
      </c>
      <c r="O3498">
        <f t="shared" si="218"/>
        <v>28.81</v>
      </c>
      <c r="P3498" s="1">
        <f t="shared" si="219"/>
        <v>0.481772575250836</v>
      </c>
    </row>
    <row r="3499" ht="20" customHeight="1" spans="1:16">
      <c r="A3499" s="4" t="s">
        <v>4307</v>
      </c>
      <c r="B3499" s="4" t="s">
        <v>17</v>
      </c>
      <c r="C3499" s="4" t="s">
        <v>18</v>
      </c>
      <c r="D3499" s="5">
        <v>46204</v>
      </c>
      <c r="E3499" s="5" t="s">
        <v>999</v>
      </c>
      <c r="F3499" s="5" t="s">
        <v>39</v>
      </c>
      <c r="G3499" s="5" t="s">
        <v>1000</v>
      </c>
      <c r="H3499" s="4" t="s">
        <v>2162</v>
      </c>
      <c r="I3499" s="4" t="str">
        <f>VLOOKUP(H3499,[1]物料!$A$1:$M$65536,13,0)</f>
        <v>18.50</v>
      </c>
      <c r="J3499" s="4">
        <v>1.9</v>
      </c>
      <c r="K3499" s="4">
        <f t="shared" si="216"/>
        <v>2.261</v>
      </c>
      <c r="L3499" s="4">
        <f t="shared" si="217"/>
        <v>22.661</v>
      </c>
      <c r="M3499" s="6">
        <v>1</v>
      </c>
      <c r="N3499" s="7">
        <v>45.22</v>
      </c>
      <c r="O3499">
        <f t="shared" si="218"/>
        <v>22.559</v>
      </c>
      <c r="P3499" s="1">
        <f t="shared" si="219"/>
        <v>0.498872180451128</v>
      </c>
    </row>
    <row r="3500" ht="20" customHeight="1" spans="1:16">
      <c r="A3500" s="4" t="s">
        <v>4308</v>
      </c>
      <c r="B3500" s="4" t="s">
        <v>24</v>
      </c>
      <c r="C3500" s="4" t="s">
        <v>119</v>
      </c>
      <c r="D3500" s="5">
        <v>46204</v>
      </c>
      <c r="E3500" s="5" t="s">
        <v>60</v>
      </c>
      <c r="F3500" s="5" t="s">
        <v>61</v>
      </c>
      <c r="G3500" s="5" t="s">
        <v>62</v>
      </c>
      <c r="H3500" s="4" t="s">
        <v>124</v>
      </c>
      <c r="I3500" s="4" t="str">
        <f>VLOOKUP(H3500,[1]物料!$A$1:$M$65536,13,0)</f>
        <v>24.00</v>
      </c>
      <c r="J3500" s="4">
        <v>8</v>
      </c>
      <c r="K3500" s="4">
        <f t="shared" si="216"/>
        <v>3.435</v>
      </c>
      <c r="L3500" s="4">
        <f t="shared" si="217"/>
        <v>35.435</v>
      </c>
      <c r="M3500" s="6">
        <v>1</v>
      </c>
      <c r="N3500" s="7">
        <v>68.7</v>
      </c>
      <c r="O3500">
        <f t="shared" si="218"/>
        <v>33.265</v>
      </c>
      <c r="P3500" s="1">
        <f t="shared" si="219"/>
        <v>0.484206695778748</v>
      </c>
    </row>
    <row r="3501" ht="20" customHeight="1" spans="1:16">
      <c r="A3501" s="4" t="s">
        <v>4309</v>
      </c>
      <c r="B3501" s="4" t="s">
        <v>24</v>
      </c>
      <c r="C3501" s="4" t="s">
        <v>25</v>
      </c>
      <c r="D3501" s="5">
        <v>46204</v>
      </c>
      <c r="E3501" s="5" t="s">
        <v>264</v>
      </c>
      <c r="F3501" s="5" t="s">
        <v>265</v>
      </c>
      <c r="G3501" s="5" t="s">
        <v>266</v>
      </c>
      <c r="H3501" s="4" t="s">
        <v>4310</v>
      </c>
      <c r="I3501" s="4" t="str">
        <f>VLOOKUP(H3501,[1]物料!$A$1:$M$65536,13,0)</f>
        <v>6.50</v>
      </c>
      <c r="J3501" s="4">
        <v>7</v>
      </c>
      <c r="K3501" s="4">
        <f t="shared" si="216"/>
        <v>1.14</v>
      </c>
      <c r="L3501" s="4">
        <f t="shared" si="217"/>
        <v>14.64</v>
      </c>
      <c r="M3501" s="6">
        <v>1</v>
      </c>
      <c r="N3501" s="7">
        <v>22.8</v>
      </c>
      <c r="O3501">
        <f t="shared" si="218"/>
        <v>8.16</v>
      </c>
      <c r="P3501" s="1">
        <f t="shared" si="219"/>
        <v>0.357894736842105</v>
      </c>
    </row>
    <row r="3502" ht="20" customHeight="1" spans="1:16">
      <c r="A3502" s="4" t="s">
        <v>4309</v>
      </c>
      <c r="B3502" s="4" t="s">
        <v>24</v>
      </c>
      <c r="C3502" s="4" t="s">
        <v>25</v>
      </c>
      <c r="D3502" s="5">
        <v>46204</v>
      </c>
      <c r="E3502" s="5" t="s">
        <v>264</v>
      </c>
      <c r="F3502" s="5" t="s">
        <v>265</v>
      </c>
      <c r="G3502" s="5" t="s">
        <v>266</v>
      </c>
      <c r="H3502" s="4" t="s">
        <v>4311</v>
      </c>
      <c r="I3502" s="4" t="str">
        <f>VLOOKUP(H3502,[1]物料!$A$1:$M$65536,13,0)</f>
        <v>6.50</v>
      </c>
      <c r="J3502" s="4">
        <v>7</v>
      </c>
      <c r="K3502" s="4">
        <f t="shared" si="216"/>
        <v>1.14</v>
      </c>
      <c r="L3502" s="4">
        <f t="shared" si="217"/>
        <v>14.64</v>
      </c>
      <c r="M3502" s="6">
        <v>1</v>
      </c>
      <c r="N3502" s="7">
        <v>22.8</v>
      </c>
      <c r="O3502">
        <f t="shared" si="218"/>
        <v>8.16</v>
      </c>
      <c r="P3502" s="1">
        <f t="shared" si="219"/>
        <v>0.357894736842105</v>
      </c>
    </row>
    <row r="3503" ht="20" customHeight="1" spans="1:16">
      <c r="A3503" s="4" t="s">
        <v>4312</v>
      </c>
      <c r="B3503" s="4" t="s">
        <v>24</v>
      </c>
      <c r="C3503" s="4" t="s">
        <v>119</v>
      </c>
      <c r="D3503" s="5">
        <v>46204</v>
      </c>
      <c r="E3503" s="5" t="s">
        <v>83</v>
      </c>
      <c r="F3503" s="5" t="s">
        <v>55</v>
      </c>
      <c r="G3503" s="5" t="s">
        <v>84</v>
      </c>
      <c r="H3503" s="4" t="s">
        <v>138</v>
      </c>
      <c r="I3503" s="4" t="str">
        <f>VLOOKUP(H3503,[1]物料!$A$1:$M$65536,13,0)</f>
        <v>52.00</v>
      </c>
      <c r="J3503" s="4">
        <v>18</v>
      </c>
      <c r="K3503" s="4">
        <f t="shared" si="216"/>
        <v>6.94</v>
      </c>
      <c r="L3503" s="4">
        <f t="shared" si="217"/>
        <v>76.94</v>
      </c>
      <c r="M3503" s="6">
        <v>1</v>
      </c>
      <c r="N3503" s="7">
        <v>138.8</v>
      </c>
      <c r="O3503">
        <f t="shared" si="218"/>
        <v>61.86</v>
      </c>
      <c r="P3503" s="1">
        <f t="shared" si="219"/>
        <v>0.445677233429395</v>
      </c>
    </row>
    <row r="3504" ht="20" customHeight="1" spans="1:16">
      <c r="A3504" s="4" t="s">
        <v>4313</v>
      </c>
      <c r="B3504" s="4" t="s">
        <v>24</v>
      </c>
      <c r="C3504" s="4" t="s">
        <v>803</v>
      </c>
      <c r="D3504" s="5">
        <v>46204</v>
      </c>
      <c r="E3504" s="5" t="s">
        <v>2525</v>
      </c>
      <c r="F3504" s="5" t="s">
        <v>770</v>
      </c>
      <c r="G3504" s="5" t="s">
        <v>2526</v>
      </c>
      <c r="H3504" s="4" t="s">
        <v>4314</v>
      </c>
      <c r="I3504" s="4" t="str">
        <f>VLOOKUP(H3504,[1]物料!$A$1:$M$65536,13,0)</f>
        <v>15.50</v>
      </c>
      <c r="J3504" s="4">
        <v>6.3</v>
      </c>
      <c r="K3504" s="4">
        <f t="shared" si="216"/>
        <v>1.794</v>
      </c>
      <c r="L3504" s="4">
        <f t="shared" si="217"/>
        <v>23.594</v>
      </c>
      <c r="M3504" s="6">
        <v>1</v>
      </c>
      <c r="N3504" s="7">
        <v>35.88</v>
      </c>
      <c r="O3504">
        <f t="shared" si="218"/>
        <v>12.286</v>
      </c>
      <c r="P3504" s="1">
        <f t="shared" si="219"/>
        <v>0.342419175027871</v>
      </c>
    </row>
    <row r="3505" ht="20" customHeight="1" spans="1:16">
      <c r="A3505" s="4" t="s">
        <v>4315</v>
      </c>
      <c r="B3505" s="4" t="s">
        <v>24</v>
      </c>
      <c r="C3505" s="4" t="s">
        <v>119</v>
      </c>
      <c r="D3505" s="5">
        <v>46204</v>
      </c>
      <c r="E3505" s="5" t="s">
        <v>60</v>
      </c>
      <c r="F3505" s="5" t="s">
        <v>61</v>
      </c>
      <c r="G3505" s="5" t="s">
        <v>62</v>
      </c>
      <c r="H3505" s="4" t="s">
        <v>63</v>
      </c>
      <c r="I3505" s="4" t="str">
        <f>VLOOKUP(H3505,[1]物料!$A$1:$M$65536,13,0)</f>
        <v>24.00</v>
      </c>
      <c r="J3505" s="4">
        <v>8</v>
      </c>
      <c r="K3505" s="4">
        <f t="shared" si="216"/>
        <v>3.225</v>
      </c>
      <c r="L3505" s="4">
        <f t="shared" si="217"/>
        <v>35.225</v>
      </c>
      <c r="M3505" s="6">
        <v>1</v>
      </c>
      <c r="N3505" s="7">
        <v>64.5</v>
      </c>
      <c r="O3505">
        <f t="shared" si="218"/>
        <v>29.275</v>
      </c>
      <c r="P3505" s="1">
        <f t="shared" si="219"/>
        <v>0.453875968992248</v>
      </c>
    </row>
    <row r="3506" ht="20" customHeight="1" spans="1:16">
      <c r="A3506" s="4" t="s">
        <v>4316</v>
      </c>
      <c r="B3506" s="4" t="s">
        <v>17</v>
      </c>
      <c r="C3506" s="4" t="s">
        <v>49</v>
      </c>
      <c r="D3506" s="5">
        <v>46204</v>
      </c>
      <c r="E3506" s="5" t="s">
        <v>278</v>
      </c>
      <c r="F3506" s="5" t="s">
        <v>55</v>
      </c>
      <c r="G3506" s="5" t="s">
        <v>279</v>
      </c>
      <c r="H3506" s="4" t="s">
        <v>4317</v>
      </c>
      <c r="I3506" s="4" t="str">
        <f>VLOOKUP(H3506,[1]物料!$A$1:$M$65536,13,0)</f>
        <v>20.00</v>
      </c>
      <c r="J3506" s="4">
        <v>4.5</v>
      </c>
      <c r="K3506" s="4">
        <f t="shared" si="216"/>
        <v>2.99</v>
      </c>
      <c r="L3506" s="4">
        <f t="shared" si="217"/>
        <v>27.49</v>
      </c>
      <c r="M3506" s="6">
        <v>1</v>
      </c>
      <c r="N3506" s="7">
        <v>59.8</v>
      </c>
      <c r="O3506">
        <f t="shared" si="218"/>
        <v>32.31</v>
      </c>
      <c r="P3506" s="1">
        <f t="shared" si="219"/>
        <v>0.540301003344482</v>
      </c>
    </row>
    <row r="3507" ht="20" customHeight="1" spans="1:16">
      <c r="A3507" s="4" t="s">
        <v>4318</v>
      </c>
      <c r="B3507" s="4" t="s">
        <v>24</v>
      </c>
      <c r="C3507" s="4" t="s">
        <v>59</v>
      </c>
      <c r="D3507" s="5">
        <v>46204</v>
      </c>
      <c r="E3507" s="5" t="s">
        <v>60</v>
      </c>
      <c r="F3507" s="5" t="s">
        <v>61</v>
      </c>
      <c r="G3507" s="5" t="s">
        <v>62</v>
      </c>
      <c r="H3507" s="4" t="s">
        <v>157</v>
      </c>
      <c r="I3507" s="4" t="str">
        <f>VLOOKUP(H3507,[1]物料!$A$1:$M$65536,13,0)</f>
        <v>24.00</v>
      </c>
      <c r="J3507" s="4">
        <v>8</v>
      </c>
      <c r="K3507" s="4">
        <f t="shared" si="216"/>
        <v>3.49</v>
      </c>
      <c r="L3507" s="4">
        <f t="shared" si="217"/>
        <v>35.49</v>
      </c>
      <c r="M3507" s="6">
        <v>1</v>
      </c>
      <c r="N3507" s="7">
        <v>69.8</v>
      </c>
      <c r="O3507">
        <f t="shared" si="218"/>
        <v>34.31</v>
      </c>
      <c r="P3507" s="1">
        <f t="shared" si="219"/>
        <v>0.491547277936963</v>
      </c>
    </row>
    <row r="3508" ht="20" customHeight="1" spans="1:16">
      <c r="A3508" s="4" t="s">
        <v>4319</v>
      </c>
      <c r="B3508" s="4" t="s">
        <v>24</v>
      </c>
      <c r="C3508" s="4" t="s">
        <v>59</v>
      </c>
      <c r="D3508" s="5">
        <v>46204</v>
      </c>
      <c r="E3508" s="5" t="s">
        <v>570</v>
      </c>
      <c r="F3508" s="5" t="s">
        <v>55</v>
      </c>
      <c r="G3508" s="5" t="s">
        <v>571</v>
      </c>
      <c r="H3508" s="4" t="s">
        <v>730</v>
      </c>
      <c r="I3508" s="4" t="str">
        <f>VLOOKUP(H3508,[1]物料!$A$1:$M$65536,13,0)</f>
        <v>23.00</v>
      </c>
      <c r="J3508" s="4">
        <v>8</v>
      </c>
      <c r="K3508" s="4">
        <f t="shared" si="216"/>
        <v>3.09</v>
      </c>
      <c r="L3508" s="4">
        <f t="shared" si="217"/>
        <v>34.09</v>
      </c>
      <c r="M3508" s="6">
        <v>1</v>
      </c>
      <c r="N3508" s="7">
        <v>61.8</v>
      </c>
      <c r="O3508">
        <f t="shared" si="218"/>
        <v>27.71</v>
      </c>
      <c r="P3508" s="1">
        <f t="shared" si="219"/>
        <v>0.448381877022654</v>
      </c>
    </row>
    <row r="3509" ht="20" customHeight="1" spans="1:16">
      <c r="A3509" s="4" t="s">
        <v>4320</v>
      </c>
      <c r="B3509" s="4" t="s">
        <v>24</v>
      </c>
      <c r="C3509" s="4" t="s">
        <v>411</v>
      </c>
      <c r="D3509" s="5">
        <v>46204</v>
      </c>
      <c r="E3509" s="5" t="s">
        <v>83</v>
      </c>
      <c r="F3509" s="5" t="s">
        <v>55</v>
      </c>
      <c r="G3509" s="5" t="s">
        <v>84</v>
      </c>
      <c r="H3509" s="4" t="s">
        <v>138</v>
      </c>
      <c r="I3509" s="4" t="str">
        <f>VLOOKUP(H3509,[1]物料!$A$1:$M$65536,13,0)</f>
        <v>52.00</v>
      </c>
      <c r="J3509" s="4">
        <v>18</v>
      </c>
      <c r="K3509" s="4">
        <f t="shared" si="216"/>
        <v>6.44</v>
      </c>
      <c r="L3509" s="4">
        <f t="shared" si="217"/>
        <v>76.44</v>
      </c>
      <c r="M3509" s="6">
        <v>1</v>
      </c>
      <c r="N3509" s="7">
        <v>128.8</v>
      </c>
      <c r="O3509">
        <f t="shared" si="218"/>
        <v>52.36</v>
      </c>
      <c r="P3509" s="1">
        <f t="shared" si="219"/>
        <v>0.406521739130435</v>
      </c>
    </row>
    <row r="3510" ht="20" customHeight="1" spans="1:16">
      <c r="A3510" s="4" t="s">
        <v>4321</v>
      </c>
      <c r="B3510" s="4" t="s">
        <v>17</v>
      </c>
      <c r="C3510" s="4" t="s">
        <v>18</v>
      </c>
      <c r="D3510" s="5">
        <v>46204</v>
      </c>
      <c r="E3510" s="5" t="s">
        <v>75</v>
      </c>
      <c r="F3510" s="5" t="s">
        <v>61</v>
      </c>
      <c r="G3510" s="5" t="s">
        <v>76</v>
      </c>
      <c r="H3510" s="4" t="s">
        <v>745</v>
      </c>
      <c r="I3510" s="4" t="str">
        <f>VLOOKUP(H3510,[1]物料!$A$1:$M$65536,13,0)</f>
        <v>25.00</v>
      </c>
      <c r="J3510" s="4">
        <v>4.5</v>
      </c>
      <c r="K3510" s="4">
        <f t="shared" si="216"/>
        <v>3.7905</v>
      </c>
      <c r="L3510" s="4">
        <f t="shared" si="217"/>
        <v>33.2905</v>
      </c>
      <c r="M3510" s="6">
        <v>1</v>
      </c>
      <c r="N3510" s="7">
        <v>75.81</v>
      </c>
      <c r="O3510">
        <f t="shared" si="218"/>
        <v>42.5195</v>
      </c>
      <c r="P3510" s="1">
        <f t="shared" si="219"/>
        <v>0.560869278459306</v>
      </c>
    </row>
    <row r="3511" ht="20" customHeight="1" spans="1:16">
      <c r="A3511" s="4" t="s">
        <v>4322</v>
      </c>
      <c r="B3511" s="4" t="s">
        <v>17</v>
      </c>
      <c r="C3511" s="4" t="s">
        <v>18</v>
      </c>
      <c r="D3511" s="5">
        <v>46204</v>
      </c>
      <c r="E3511" s="5" t="s">
        <v>580</v>
      </c>
      <c r="F3511" s="5" t="s">
        <v>20</v>
      </c>
      <c r="G3511" s="5" t="s">
        <v>581</v>
      </c>
      <c r="H3511" s="4" t="s">
        <v>1529</v>
      </c>
      <c r="I3511" s="4" t="str">
        <f>VLOOKUP(H3511,[1]物料!$A$1:$M$65536,13,0)</f>
        <v>21.10</v>
      </c>
      <c r="J3511" s="4">
        <v>3</v>
      </c>
      <c r="K3511" s="4">
        <f t="shared" si="216"/>
        <v>3.3155</v>
      </c>
      <c r="L3511" s="4">
        <f t="shared" si="217"/>
        <v>27.4155</v>
      </c>
      <c r="M3511" s="6">
        <v>1</v>
      </c>
      <c r="N3511" s="7">
        <v>66.31</v>
      </c>
      <c r="O3511">
        <f t="shared" si="218"/>
        <v>38.8945</v>
      </c>
      <c r="P3511" s="1">
        <f t="shared" si="219"/>
        <v>0.586555572311869</v>
      </c>
    </row>
    <row r="3512" ht="20" customHeight="1" spans="1:16">
      <c r="A3512" s="4" t="s">
        <v>4323</v>
      </c>
      <c r="B3512" s="4" t="s">
        <v>17</v>
      </c>
      <c r="C3512" s="4" t="s">
        <v>18</v>
      </c>
      <c r="D3512" s="5">
        <v>46204</v>
      </c>
      <c r="E3512" s="5" t="s">
        <v>90</v>
      </c>
      <c r="F3512" s="5" t="s">
        <v>55</v>
      </c>
      <c r="G3512" s="5" t="s">
        <v>91</v>
      </c>
      <c r="H3512" s="4" t="s">
        <v>169</v>
      </c>
      <c r="I3512" s="4" t="str">
        <f>VLOOKUP(H3512,[1]物料!$A$1:$M$65536,13,0)</f>
        <v>40.00</v>
      </c>
      <c r="J3512" s="4">
        <v>7.2</v>
      </c>
      <c r="K3512" s="4">
        <f t="shared" si="216"/>
        <v>6.9345</v>
      </c>
      <c r="L3512" s="4">
        <f t="shared" si="217"/>
        <v>54.1345</v>
      </c>
      <c r="M3512" s="6">
        <v>1</v>
      </c>
      <c r="N3512" s="7">
        <v>138.69</v>
      </c>
      <c r="O3512">
        <f t="shared" si="218"/>
        <v>84.5555</v>
      </c>
      <c r="P3512" s="1">
        <f t="shared" si="219"/>
        <v>0.609672651236571</v>
      </c>
    </row>
    <row r="3513" ht="20" customHeight="1" spans="1:16">
      <c r="A3513" s="4" t="s">
        <v>4324</v>
      </c>
      <c r="B3513" s="4" t="s">
        <v>24</v>
      </c>
      <c r="C3513" s="4" t="s">
        <v>25</v>
      </c>
      <c r="D3513" s="5">
        <v>46204</v>
      </c>
      <c r="E3513" s="5" t="s">
        <v>50</v>
      </c>
      <c r="F3513" s="5" t="s">
        <v>20</v>
      </c>
      <c r="G3513" s="5" t="s">
        <v>51</v>
      </c>
      <c r="H3513" s="4" t="s">
        <v>743</v>
      </c>
      <c r="I3513" s="4" t="str">
        <f>VLOOKUP(H3513,[1]物料!$A$1:$M$65536,13,0)</f>
        <v>21.00</v>
      </c>
      <c r="J3513" s="4">
        <v>6.5</v>
      </c>
      <c r="K3513" s="4">
        <f t="shared" si="216"/>
        <v>3.126</v>
      </c>
      <c r="L3513" s="4">
        <f t="shared" si="217"/>
        <v>30.626</v>
      </c>
      <c r="M3513" s="6">
        <v>1</v>
      </c>
      <c r="N3513" s="7">
        <v>62.52</v>
      </c>
      <c r="O3513">
        <f t="shared" si="218"/>
        <v>31.894</v>
      </c>
      <c r="P3513" s="1">
        <f t="shared" si="219"/>
        <v>0.510140754958413</v>
      </c>
    </row>
    <row r="3514" ht="20" customHeight="1" spans="1:16">
      <c r="A3514" s="4" t="s">
        <v>4325</v>
      </c>
      <c r="B3514" s="4" t="s">
        <v>17</v>
      </c>
      <c r="C3514" s="4" t="s">
        <v>18</v>
      </c>
      <c r="D3514" s="5">
        <v>46204</v>
      </c>
      <c r="E3514" s="5" t="s">
        <v>286</v>
      </c>
      <c r="F3514" s="5" t="s">
        <v>55</v>
      </c>
      <c r="G3514" s="5" t="s">
        <v>287</v>
      </c>
      <c r="H3514" s="4" t="s">
        <v>1285</v>
      </c>
      <c r="I3514" s="4" t="str">
        <f>VLOOKUP(H3514,[1]物料!$A$1:$M$65536,13,0)</f>
        <v>40.00</v>
      </c>
      <c r="J3514" s="4">
        <v>7.2</v>
      </c>
      <c r="K3514" s="4">
        <f t="shared" si="216"/>
        <v>5.738</v>
      </c>
      <c r="L3514" s="4">
        <f t="shared" si="217"/>
        <v>52.938</v>
      </c>
      <c r="M3514" s="6">
        <v>1</v>
      </c>
      <c r="N3514" s="7">
        <v>114.76</v>
      </c>
      <c r="O3514">
        <f t="shared" si="218"/>
        <v>61.822</v>
      </c>
      <c r="P3514" s="1">
        <f t="shared" si="219"/>
        <v>0.538706866504008</v>
      </c>
    </row>
    <row r="3515" ht="20" customHeight="1" spans="1:16">
      <c r="A3515" s="4" t="s">
        <v>4326</v>
      </c>
      <c r="B3515" s="4" t="s">
        <v>17</v>
      </c>
      <c r="C3515" s="4" t="s">
        <v>18</v>
      </c>
      <c r="D3515" s="5">
        <v>46204</v>
      </c>
      <c r="E3515" s="5" t="s">
        <v>38</v>
      </c>
      <c r="F3515" s="5" t="s">
        <v>39</v>
      </c>
      <c r="G3515" s="5" t="s">
        <v>40</v>
      </c>
      <c r="H3515" s="4" t="s">
        <v>4327</v>
      </c>
      <c r="I3515" s="4" t="str">
        <f>VLOOKUP(H3515,[1]物料!$A$1:$M$65536,13,0)</f>
        <v>19.00</v>
      </c>
      <c r="J3515" s="4">
        <v>1.9</v>
      </c>
      <c r="K3515" s="4">
        <f t="shared" si="216"/>
        <v>2.8405</v>
      </c>
      <c r="L3515" s="4">
        <f t="shared" si="217"/>
        <v>23.7405</v>
      </c>
      <c r="M3515" s="6">
        <v>1</v>
      </c>
      <c r="N3515" s="7">
        <v>56.81</v>
      </c>
      <c r="O3515">
        <f t="shared" si="218"/>
        <v>33.0695</v>
      </c>
      <c r="P3515" s="1">
        <f t="shared" si="219"/>
        <v>0.582107023411371</v>
      </c>
    </row>
    <row r="3516" ht="20" customHeight="1" spans="1:16">
      <c r="A3516" s="4" t="s">
        <v>4328</v>
      </c>
      <c r="B3516" s="4" t="s">
        <v>17</v>
      </c>
      <c r="C3516" s="4" t="s">
        <v>1862</v>
      </c>
      <c r="D3516" s="5">
        <v>46204</v>
      </c>
      <c r="E3516" s="5" t="s">
        <v>83</v>
      </c>
      <c r="F3516" s="5" t="s">
        <v>55</v>
      </c>
      <c r="G3516" s="5" t="s">
        <v>84</v>
      </c>
      <c r="H3516" s="4" t="s">
        <v>147</v>
      </c>
      <c r="I3516" s="4" t="str">
        <f>VLOOKUP(H3516,[1]物料!$A$1:$M$65536,13,0)</f>
        <v>52.00</v>
      </c>
      <c r="J3516" s="4">
        <v>14.5</v>
      </c>
      <c r="K3516" s="4">
        <f t="shared" si="216"/>
        <v>9.95</v>
      </c>
      <c r="L3516" s="4">
        <f t="shared" si="217"/>
        <v>76.45</v>
      </c>
      <c r="M3516" s="6">
        <v>1</v>
      </c>
      <c r="N3516" s="7">
        <v>199</v>
      </c>
      <c r="O3516">
        <f t="shared" si="218"/>
        <v>122.55</v>
      </c>
      <c r="P3516" s="1">
        <f t="shared" si="219"/>
        <v>0.615829145728643</v>
      </c>
    </row>
    <row r="3517" ht="20" customHeight="1" spans="1:16">
      <c r="A3517" s="4" t="s">
        <v>4329</v>
      </c>
      <c r="B3517" s="4" t="s">
        <v>24</v>
      </c>
      <c r="C3517" s="4" t="s">
        <v>119</v>
      </c>
      <c r="D3517" s="5">
        <v>46204</v>
      </c>
      <c r="E3517" s="5" t="s">
        <v>75</v>
      </c>
      <c r="F3517" s="5" t="s">
        <v>61</v>
      </c>
      <c r="G3517" s="5" t="s">
        <v>76</v>
      </c>
      <c r="H3517" s="4" t="s">
        <v>588</v>
      </c>
      <c r="I3517" s="4" t="str">
        <f>VLOOKUP(H3517,[1]物料!$A$1:$M$65536,13,0)</f>
        <v>25.00</v>
      </c>
      <c r="J3517" s="4">
        <v>8</v>
      </c>
      <c r="K3517" s="4">
        <f t="shared" si="216"/>
        <v>4.265</v>
      </c>
      <c r="L3517" s="4">
        <f t="shared" si="217"/>
        <v>37.265</v>
      </c>
      <c r="M3517" s="6">
        <v>1</v>
      </c>
      <c r="N3517" s="7">
        <v>85.3</v>
      </c>
      <c r="O3517">
        <f t="shared" si="218"/>
        <v>48.035</v>
      </c>
      <c r="P3517" s="1">
        <f t="shared" si="219"/>
        <v>0.563130128956624</v>
      </c>
    </row>
    <row r="3518" ht="20" customHeight="1" spans="1:16">
      <c r="A3518" s="4" t="s">
        <v>4330</v>
      </c>
      <c r="B3518" s="4" t="s">
        <v>24</v>
      </c>
      <c r="C3518" s="4" t="s">
        <v>59</v>
      </c>
      <c r="D3518" s="5">
        <v>46204</v>
      </c>
      <c r="E3518" s="5" t="s">
        <v>128</v>
      </c>
      <c r="F3518" s="5" t="s">
        <v>55</v>
      </c>
      <c r="G3518" s="5" t="s">
        <v>129</v>
      </c>
      <c r="H3518" s="4" t="s">
        <v>247</v>
      </c>
      <c r="I3518" s="4" t="str">
        <f>VLOOKUP(H3518,[1]物料!$A$1:$M$65536,13,0)</f>
        <v>18.00</v>
      </c>
      <c r="J3518" s="4">
        <v>8</v>
      </c>
      <c r="K3518" s="4">
        <f t="shared" si="216"/>
        <v>2.94</v>
      </c>
      <c r="L3518" s="4">
        <f t="shared" si="217"/>
        <v>28.94</v>
      </c>
      <c r="M3518" s="6">
        <v>1</v>
      </c>
      <c r="N3518" s="7">
        <v>58.8</v>
      </c>
      <c r="O3518">
        <f t="shared" si="218"/>
        <v>29.86</v>
      </c>
      <c r="P3518" s="1">
        <f t="shared" si="219"/>
        <v>0.507823129251701</v>
      </c>
    </row>
    <row r="3519" ht="20" customHeight="1" spans="1:16">
      <c r="A3519" s="4" t="s">
        <v>4331</v>
      </c>
      <c r="B3519" s="4" t="s">
        <v>17</v>
      </c>
      <c r="C3519" s="4" t="s">
        <v>18</v>
      </c>
      <c r="D3519" s="5">
        <v>46204</v>
      </c>
      <c r="E3519" s="5" t="s">
        <v>60</v>
      </c>
      <c r="F3519" s="5" t="s">
        <v>61</v>
      </c>
      <c r="G3519" s="5" t="s">
        <v>62</v>
      </c>
      <c r="H3519" s="4" t="s">
        <v>124</v>
      </c>
      <c r="I3519" s="4" t="str">
        <f>VLOOKUP(H3519,[1]物料!$A$1:$M$65536,13,0)</f>
        <v>24.00</v>
      </c>
      <c r="J3519" s="4">
        <v>4.5</v>
      </c>
      <c r="K3519" s="4">
        <f t="shared" si="216"/>
        <v>3.3155</v>
      </c>
      <c r="L3519" s="4">
        <f t="shared" si="217"/>
        <v>31.8155</v>
      </c>
      <c r="M3519" s="6">
        <v>1</v>
      </c>
      <c r="N3519" s="7">
        <v>66.31</v>
      </c>
      <c r="O3519">
        <f t="shared" si="218"/>
        <v>34.4945</v>
      </c>
      <c r="P3519" s="1">
        <f t="shared" si="219"/>
        <v>0.520200573065903</v>
      </c>
    </row>
    <row r="3520" ht="20" customHeight="1" spans="1:16">
      <c r="A3520" s="4" t="s">
        <v>4332</v>
      </c>
      <c r="B3520" s="4" t="s">
        <v>24</v>
      </c>
      <c r="C3520" s="4" t="s">
        <v>119</v>
      </c>
      <c r="D3520" s="5">
        <v>46204</v>
      </c>
      <c r="E3520" s="5" t="s">
        <v>60</v>
      </c>
      <c r="F3520" s="5" t="s">
        <v>61</v>
      </c>
      <c r="G3520" s="5" t="s">
        <v>62</v>
      </c>
      <c r="H3520" s="4" t="s">
        <v>157</v>
      </c>
      <c r="I3520" s="4" t="str">
        <f>VLOOKUP(H3520,[1]物料!$A$1:$M$65536,13,0)</f>
        <v>24.00</v>
      </c>
      <c r="J3520" s="4">
        <v>8</v>
      </c>
      <c r="K3520" s="4">
        <f t="shared" si="216"/>
        <v>3.225</v>
      </c>
      <c r="L3520" s="4">
        <f t="shared" si="217"/>
        <v>35.225</v>
      </c>
      <c r="M3520" s="6">
        <v>1</v>
      </c>
      <c r="N3520" s="7">
        <v>64.5</v>
      </c>
      <c r="O3520">
        <f t="shared" si="218"/>
        <v>29.275</v>
      </c>
      <c r="P3520" s="1">
        <f t="shared" si="219"/>
        <v>0.453875968992248</v>
      </c>
    </row>
    <row r="3521" ht="20" customHeight="1" spans="1:16">
      <c r="A3521" s="4" t="s">
        <v>4333</v>
      </c>
      <c r="B3521" s="4" t="s">
        <v>24</v>
      </c>
      <c r="C3521" s="4" t="s">
        <v>59</v>
      </c>
      <c r="D3521" s="5">
        <v>46204</v>
      </c>
      <c r="E3521" s="5" t="s">
        <v>128</v>
      </c>
      <c r="F3521" s="5" t="s">
        <v>55</v>
      </c>
      <c r="G3521" s="5" t="s">
        <v>129</v>
      </c>
      <c r="H3521" s="4" t="s">
        <v>1259</v>
      </c>
      <c r="I3521" s="4" t="str">
        <f>VLOOKUP(H3521,[1]物料!$A$1:$M$65536,13,0)</f>
        <v>18.00</v>
      </c>
      <c r="J3521" s="4">
        <v>8</v>
      </c>
      <c r="K3521" s="4">
        <f t="shared" si="216"/>
        <v>2.94</v>
      </c>
      <c r="L3521" s="4">
        <f t="shared" si="217"/>
        <v>28.94</v>
      </c>
      <c r="M3521" s="6">
        <v>1</v>
      </c>
      <c r="N3521" s="7">
        <v>58.8</v>
      </c>
      <c r="O3521">
        <f t="shared" si="218"/>
        <v>29.86</v>
      </c>
      <c r="P3521" s="1">
        <f t="shared" si="219"/>
        <v>0.507823129251701</v>
      </c>
    </row>
    <row r="3522" ht="20" customHeight="1" spans="1:16">
      <c r="A3522" s="4" t="s">
        <v>4334</v>
      </c>
      <c r="B3522" s="4" t="s">
        <v>24</v>
      </c>
      <c r="C3522" s="4" t="s">
        <v>25</v>
      </c>
      <c r="D3522" s="5">
        <v>46204</v>
      </c>
      <c r="E3522" s="5" t="s">
        <v>38</v>
      </c>
      <c r="F3522" s="5" t="s">
        <v>39</v>
      </c>
      <c r="G3522" s="5" t="s">
        <v>40</v>
      </c>
      <c r="H3522" s="4" t="s">
        <v>2559</v>
      </c>
      <c r="I3522" s="4" t="str">
        <f>VLOOKUP(H3522,[1]物料!$A$1:$M$65536,13,0)</f>
        <v>19.00</v>
      </c>
      <c r="J3522" s="4">
        <v>5.4</v>
      </c>
      <c r="K3522" s="4">
        <f t="shared" si="216"/>
        <v>1.845</v>
      </c>
      <c r="L3522" s="4">
        <f t="shared" si="217"/>
        <v>26.245</v>
      </c>
      <c r="M3522" s="6">
        <v>1</v>
      </c>
      <c r="N3522" s="7">
        <v>36.9</v>
      </c>
      <c r="O3522">
        <f t="shared" si="218"/>
        <v>10.655</v>
      </c>
      <c r="P3522" s="1">
        <f t="shared" si="219"/>
        <v>0.288753387533875</v>
      </c>
    </row>
    <row r="3523" ht="20" customHeight="1" spans="1:16">
      <c r="A3523" s="4" t="s">
        <v>4335</v>
      </c>
      <c r="B3523" s="4" t="s">
        <v>17</v>
      </c>
      <c r="C3523" s="4" t="s">
        <v>18</v>
      </c>
      <c r="D3523" s="5">
        <v>46204</v>
      </c>
      <c r="E3523" s="5" t="s">
        <v>286</v>
      </c>
      <c r="F3523" s="5" t="s">
        <v>55</v>
      </c>
      <c r="G3523" s="5" t="s">
        <v>287</v>
      </c>
      <c r="H3523" s="4" t="s">
        <v>652</v>
      </c>
      <c r="I3523" s="4" t="str">
        <f>VLOOKUP(H3523,[1]物料!$A$1:$M$65536,13,0)</f>
        <v>40.00</v>
      </c>
      <c r="J3523" s="4">
        <v>7.2</v>
      </c>
      <c r="K3523" s="4">
        <f t="shared" ref="K3523:K3586" si="220">N3523*0.05</f>
        <v>6.04</v>
      </c>
      <c r="L3523" s="4">
        <f t="shared" ref="L3523:L3586" si="221">I3523+J3523+K3523</f>
        <v>53.24</v>
      </c>
      <c r="M3523" s="6">
        <v>1</v>
      </c>
      <c r="N3523" s="7">
        <v>120.8</v>
      </c>
      <c r="O3523">
        <f t="shared" ref="O3523:O3586" si="222">N3523-L3523</f>
        <v>67.56</v>
      </c>
      <c r="P3523" s="1">
        <f t="shared" ref="P3523:P3586" si="223">O3523/N3523</f>
        <v>0.559271523178808</v>
      </c>
    </row>
    <row r="3524" ht="20" customHeight="1" spans="1:16">
      <c r="A3524" s="4" t="s">
        <v>4336</v>
      </c>
      <c r="B3524" s="4" t="s">
        <v>24</v>
      </c>
      <c r="C3524" s="4" t="s">
        <v>150</v>
      </c>
      <c r="D3524" s="5">
        <v>46204</v>
      </c>
      <c r="E3524" s="5" t="s">
        <v>75</v>
      </c>
      <c r="F3524" s="5" t="s">
        <v>61</v>
      </c>
      <c r="G3524" s="5" t="s">
        <v>76</v>
      </c>
      <c r="H3524" s="4" t="s">
        <v>77</v>
      </c>
      <c r="I3524" s="4" t="str">
        <f>VLOOKUP(H3524,[1]物料!$A$1:$M$65536,13,0)</f>
        <v>25.00</v>
      </c>
      <c r="J3524" s="4">
        <v>8</v>
      </c>
      <c r="K3524" s="4">
        <f t="shared" si="220"/>
        <v>3.44</v>
      </c>
      <c r="L3524" s="4">
        <f t="shared" si="221"/>
        <v>36.44</v>
      </c>
      <c r="M3524" s="6">
        <v>1</v>
      </c>
      <c r="N3524" s="7">
        <v>68.8</v>
      </c>
      <c r="O3524">
        <f t="shared" si="222"/>
        <v>32.36</v>
      </c>
      <c r="P3524" s="1">
        <f t="shared" si="223"/>
        <v>0.470348837209302</v>
      </c>
    </row>
    <row r="3525" ht="20" customHeight="1" spans="1:16">
      <c r="A3525" s="4" t="s">
        <v>4337</v>
      </c>
      <c r="B3525" s="4" t="s">
        <v>24</v>
      </c>
      <c r="C3525" s="4" t="s">
        <v>119</v>
      </c>
      <c r="D3525" s="5">
        <v>46204</v>
      </c>
      <c r="E3525" s="5" t="s">
        <v>60</v>
      </c>
      <c r="F3525" s="5" t="s">
        <v>61</v>
      </c>
      <c r="G3525" s="5" t="s">
        <v>62</v>
      </c>
      <c r="H3525" s="4" t="s">
        <v>124</v>
      </c>
      <c r="I3525" s="4" t="str">
        <f>VLOOKUP(H3525,[1]物料!$A$1:$M$65536,13,0)</f>
        <v>24.00</v>
      </c>
      <c r="J3525" s="4">
        <v>8</v>
      </c>
      <c r="K3525" s="4">
        <f t="shared" si="220"/>
        <v>3.225</v>
      </c>
      <c r="L3525" s="4">
        <f t="shared" si="221"/>
        <v>35.225</v>
      </c>
      <c r="M3525" s="6">
        <v>1</v>
      </c>
      <c r="N3525" s="7">
        <v>64.5</v>
      </c>
      <c r="O3525">
        <f t="shared" si="222"/>
        <v>29.275</v>
      </c>
      <c r="P3525" s="1">
        <f t="shared" si="223"/>
        <v>0.453875968992248</v>
      </c>
    </row>
    <row r="3526" ht="20" customHeight="1" spans="1:16">
      <c r="A3526" s="4" t="s">
        <v>4338</v>
      </c>
      <c r="B3526" s="4" t="s">
        <v>24</v>
      </c>
      <c r="C3526" s="4" t="s">
        <v>59</v>
      </c>
      <c r="D3526" s="5">
        <v>46204</v>
      </c>
      <c r="E3526" s="5" t="s">
        <v>128</v>
      </c>
      <c r="F3526" s="5" t="s">
        <v>55</v>
      </c>
      <c r="G3526" s="5" t="s">
        <v>129</v>
      </c>
      <c r="H3526" s="4" t="s">
        <v>247</v>
      </c>
      <c r="I3526" s="4" t="str">
        <f>VLOOKUP(H3526,[1]物料!$A$1:$M$65536,13,0)</f>
        <v>18.00</v>
      </c>
      <c r="J3526" s="4">
        <v>8</v>
      </c>
      <c r="K3526" s="4">
        <f t="shared" si="220"/>
        <v>2.94</v>
      </c>
      <c r="L3526" s="4">
        <f t="shared" si="221"/>
        <v>28.94</v>
      </c>
      <c r="M3526" s="6">
        <v>1</v>
      </c>
      <c r="N3526" s="7">
        <v>58.8</v>
      </c>
      <c r="O3526">
        <f t="shared" si="222"/>
        <v>29.86</v>
      </c>
      <c r="P3526" s="1">
        <f t="shared" si="223"/>
        <v>0.507823129251701</v>
      </c>
    </row>
    <row r="3527" ht="20" customHeight="1" spans="1:16">
      <c r="A3527" s="4" t="s">
        <v>4339</v>
      </c>
      <c r="B3527" s="4" t="s">
        <v>17</v>
      </c>
      <c r="C3527" s="4" t="s">
        <v>18</v>
      </c>
      <c r="D3527" s="5">
        <v>46204</v>
      </c>
      <c r="E3527" s="5" t="s">
        <v>69</v>
      </c>
      <c r="F3527" s="5" t="s">
        <v>70</v>
      </c>
      <c r="G3527" s="5" t="s">
        <v>71</v>
      </c>
      <c r="H3527" s="4" t="s">
        <v>72</v>
      </c>
      <c r="I3527" s="4" t="str">
        <f>VLOOKUP(H3527,[1]物料!$A$1:$M$65536,13,0)</f>
        <v>45.00</v>
      </c>
      <c r="J3527" s="4">
        <v>3</v>
      </c>
      <c r="K3527" s="4">
        <f t="shared" si="220"/>
        <v>5.79</v>
      </c>
      <c r="L3527" s="4">
        <f t="shared" si="221"/>
        <v>53.79</v>
      </c>
      <c r="M3527" s="6">
        <v>1</v>
      </c>
      <c r="N3527" s="7">
        <v>115.8</v>
      </c>
      <c r="O3527">
        <f t="shared" si="222"/>
        <v>62.01</v>
      </c>
      <c r="P3527" s="1">
        <f t="shared" si="223"/>
        <v>0.535492227979275</v>
      </c>
    </row>
    <row r="3528" ht="20" customHeight="1" spans="1:16">
      <c r="A3528" s="4" t="s">
        <v>4340</v>
      </c>
      <c r="B3528" s="4" t="s">
        <v>17</v>
      </c>
      <c r="C3528" s="4" t="s">
        <v>18</v>
      </c>
      <c r="D3528" s="5">
        <v>46204</v>
      </c>
      <c r="E3528" s="5" t="s">
        <v>182</v>
      </c>
      <c r="F3528" s="5" t="s">
        <v>20</v>
      </c>
      <c r="G3528" s="5" t="s">
        <v>183</v>
      </c>
      <c r="H3528" s="4" t="s">
        <v>184</v>
      </c>
      <c r="I3528" s="4" t="str">
        <f>VLOOKUP(H3528,[1]物料!$A$1:$M$65536,13,0)</f>
        <v>22.10</v>
      </c>
      <c r="J3528" s="4">
        <v>3</v>
      </c>
      <c r="K3528" s="4">
        <f t="shared" si="220"/>
        <v>3.1255</v>
      </c>
      <c r="L3528" s="4">
        <f t="shared" si="221"/>
        <v>28.2255</v>
      </c>
      <c r="M3528" s="6">
        <v>1</v>
      </c>
      <c r="N3528" s="7">
        <v>62.51</v>
      </c>
      <c r="O3528">
        <f t="shared" si="222"/>
        <v>34.2845</v>
      </c>
      <c r="P3528" s="1">
        <f t="shared" si="223"/>
        <v>0.548464245720685</v>
      </c>
    </row>
    <row r="3529" ht="20" customHeight="1" spans="1:16">
      <c r="A3529" s="4" t="s">
        <v>4341</v>
      </c>
      <c r="B3529" s="4" t="s">
        <v>17</v>
      </c>
      <c r="C3529" s="4" t="s">
        <v>234</v>
      </c>
      <c r="D3529" s="5">
        <v>46204</v>
      </c>
      <c r="E3529" s="5" t="s">
        <v>235</v>
      </c>
      <c r="F3529" s="5" t="s">
        <v>39</v>
      </c>
      <c r="G3529" s="5" t="s">
        <v>236</v>
      </c>
      <c r="H3529" s="4" t="s">
        <v>237</v>
      </c>
      <c r="I3529" s="4" t="str">
        <f>VLOOKUP(H3529,[1]物料!$A$1:$M$65536,13,0)</f>
        <v>23.90</v>
      </c>
      <c r="J3529" s="4">
        <v>1.9</v>
      </c>
      <c r="K3529" s="4">
        <f t="shared" si="220"/>
        <v>2.485</v>
      </c>
      <c r="L3529" s="4">
        <f t="shared" si="221"/>
        <v>28.285</v>
      </c>
      <c r="M3529" s="6">
        <v>1</v>
      </c>
      <c r="N3529" s="7">
        <v>49.7</v>
      </c>
      <c r="O3529">
        <f t="shared" si="222"/>
        <v>21.415</v>
      </c>
      <c r="P3529" s="1">
        <f t="shared" si="223"/>
        <v>0.430885311871227</v>
      </c>
    </row>
    <row r="3530" ht="20" customHeight="1" spans="1:16">
      <c r="A3530" s="4" t="s">
        <v>4342</v>
      </c>
      <c r="B3530" s="4" t="s">
        <v>17</v>
      </c>
      <c r="C3530" s="4" t="s">
        <v>18</v>
      </c>
      <c r="D3530" s="5">
        <v>46204</v>
      </c>
      <c r="E3530" s="5" t="s">
        <v>83</v>
      </c>
      <c r="F3530" s="5" t="s">
        <v>55</v>
      </c>
      <c r="G3530" s="5" t="s">
        <v>84</v>
      </c>
      <c r="H3530" s="4" t="s">
        <v>147</v>
      </c>
      <c r="I3530" s="4" t="str">
        <f>VLOOKUP(H3530,[1]物料!$A$1:$M$65536,13,0)</f>
        <v>52.00</v>
      </c>
      <c r="J3530" s="4">
        <v>14.5</v>
      </c>
      <c r="K3530" s="4">
        <f t="shared" si="220"/>
        <v>7.649</v>
      </c>
      <c r="L3530" s="4">
        <f t="shared" si="221"/>
        <v>74.149</v>
      </c>
      <c r="M3530" s="6">
        <v>1</v>
      </c>
      <c r="N3530" s="7">
        <v>152.98</v>
      </c>
      <c r="O3530">
        <f t="shared" si="222"/>
        <v>78.831</v>
      </c>
      <c r="P3530" s="1">
        <f t="shared" si="223"/>
        <v>0.515302653941692</v>
      </c>
    </row>
    <row r="3531" ht="20" customHeight="1" spans="1:16">
      <c r="A3531" s="4" t="s">
        <v>4343</v>
      </c>
      <c r="B3531" s="4" t="s">
        <v>24</v>
      </c>
      <c r="C3531" s="4" t="s">
        <v>150</v>
      </c>
      <c r="D3531" s="5">
        <v>46204</v>
      </c>
      <c r="E3531" s="5" t="s">
        <v>182</v>
      </c>
      <c r="F3531" s="5" t="s">
        <v>20</v>
      </c>
      <c r="G3531" s="5" t="s">
        <v>183</v>
      </c>
      <c r="H3531" s="4" t="s">
        <v>1197</v>
      </c>
      <c r="I3531" s="4" t="str">
        <f>VLOOKUP(H3531,[1]物料!$A$1:$M$65536,13,0)</f>
        <v>22.10</v>
      </c>
      <c r="J3531" s="4">
        <v>6.5</v>
      </c>
      <c r="K3531" s="4">
        <f t="shared" si="220"/>
        <v>3.94</v>
      </c>
      <c r="L3531" s="4">
        <f t="shared" si="221"/>
        <v>32.54</v>
      </c>
      <c r="M3531" s="6">
        <v>1</v>
      </c>
      <c r="N3531" s="7">
        <v>78.8</v>
      </c>
      <c r="O3531">
        <f t="shared" si="222"/>
        <v>46.26</v>
      </c>
      <c r="P3531" s="1">
        <f t="shared" si="223"/>
        <v>0.587055837563452</v>
      </c>
    </row>
    <row r="3532" ht="20" customHeight="1" spans="1:16">
      <c r="A3532" s="4" t="s">
        <v>4344</v>
      </c>
      <c r="B3532" s="4" t="s">
        <v>24</v>
      </c>
      <c r="C3532" s="4" t="s">
        <v>150</v>
      </c>
      <c r="D3532" s="5">
        <v>46204</v>
      </c>
      <c r="E3532" s="5" t="s">
        <v>75</v>
      </c>
      <c r="F3532" s="5" t="s">
        <v>61</v>
      </c>
      <c r="G3532" s="5" t="s">
        <v>76</v>
      </c>
      <c r="H3532" s="4" t="s">
        <v>77</v>
      </c>
      <c r="I3532" s="4" t="str">
        <f>VLOOKUP(H3532,[1]物料!$A$1:$M$65536,13,0)</f>
        <v>25.00</v>
      </c>
      <c r="J3532" s="4">
        <v>8</v>
      </c>
      <c r="K3532" s="4">
        <f t="shared" si="220"/>
        <v>3.44</v>
      </c>
      <c r="L3532" s="4">
        <f t="shared" si="221"/>
        <v>36.44</v>
      </c>
      <c r="M3532" s="6">
        <v>1</v>
      </c>
      <c r="N3532" s="7">
        <v>68.8</v>
      </c>
      <c r="O3532">
        <f t="shared" si="222"/>
        <v>32.36</v>
      </c>
      <c r="P3532" s="1">
        <f t="shared" si="223"/>
        <v>0.470348837209302</v>
      </c>
    </row>
    <row r="3533" ht="20" customHeight="1" spans="1:16">
      <c r="A3533" s="4" t="s">
        <v>4345</v>
      </c>
      <c r="B3533" s="4" t="s">
        <v>24</v>
      </c>
      <c r="C3533" s="4" t="s">
        <v>74</v>
      </c>
      <c r="D3533" s="5">
        <v>46204</v>
      </c>
      <c r="E3533" s="5" t="s">
        <v>75</v>
      </c>
      <c r="F3533" s="5" t="s">
        <v>61</v>
      </c>
      <c r="G3533" s="5" t="s">
        <v>76</v>
      </c>
      <c r="H3533" s="4" t="s">
        <v>77</v>
      </c>
      <c r="I3533" s="4" t="str">
        <f>VLOOKUP(H3533,[1]物料!$A$1:$M$65536,13,0)</f>
        <v>25.00</v>
      </c>
      <c r="J3533" s="4">
        <v>8</v>
      </c>
      <c r="K3533" s="4">
        <f t="shared" si="220"/>
        <v>3.265</v>
      </c>
      <c r="L3533" s="4">
        <f t="shared" si="221"/>
        <v>36.265</v>
      </c>
      <c r="M3533" s="6">
        <v>1</v>
      </c>
      <c r="N3533" s="7">
        <v>65.3</v>
      </c>
      <c r="O3533">
        <f t="shared" si="222"/>
        <v>29.035</v>
      </c>
      <c r="P3533" s="1">
        <f t="shared" si="223"/>
        <v>0.444640122511485</v>
      </c>
    </row>
    <row r="3534" ht="20" customHeight="1" spans="1:16">
      <c r="A3534" s="4" t="s">
        <v>4346</v>
      </c>
      <c r="B3534" s="4" t="s">
        <v>24</v>
      </c>
      <c r="C3534" s="4" t="s">
        <v>87</v>
      </c>
      <c r="D3534" s="5">
        <v>46204</v>
      </c>
      <c r="E3534" s="5" t="s">
        <v>83</v>
      </c>
      <c r="F3534" s="5" t="s">
        <v>55</v>
      </c>
      <c r="G3534" s="5" t="s">
        <v>84</v>
      </c>
      <c r="H3534" s="4" t="s">
        <v>88</v>
      </c>
      <c r="I3534" s="4" t="str">
        <f>VLOOKUP(H3534,[1]物料!$A$1:$M$65536,13,0)</f>
        <v>52.00</v>
      </c>
      <c r="J3534" s="4">
        <v>18</v>
      </c>
      <c r="K3534" s="4">
        <f t="shared" si="220"/>
        <v>6.9315</v>
      </c>
      <c r="L3534" s="4">
        <f t="shared" si="221"/>
        <v>76.9315</v>
      </c>
      <c r="M3534" s="6">
        <v>1</v>
      </c>
      <c r="N3534" s="7">
        <v>138.63</v>
      </c>
      <c r="O3534">
        <f t="shared" si="222"/>
        <v>61.6985</v>
      </c>
      <c r="P3534" s="1">
        <f t="shared" si="223"/>
        <v>0.445058789583784</v>
      </c>
    </row>
    <row r="3535" ht="20" customHeight="1" spans="1:16">
      <c r="A3535" s="4" t="s">
        <v>4347</v>
      </c>
      <c r="B3535" s="4" t="s">
        <v>17</v>
      </c>
      <c r="C3535" s="4" t="s">
        <v>18</v>
      </c>
      <c r="D3535" s="5">
        <v>46204</v>
      </c>
      <c r="E3535" s="5" t="s">
        <v>60</v>
      </c>
      <c r="F3535" s="5" t="s">
        <v>61</v>
      </c>
      <c r="G3535" s="5" t="s">
        <v>62</v>
      </c>
      <c r="H3535" s="4" t="s">
        <v>63</v>
      </c>
      <c r="I3535" s="4" t="str">
        <f>VLOOKUP(H3535,[1]物料!$A$1:$M$65536,13,0)</f>
        <v>24.00</v>
      </c>
      <c r="J3535" s="4">
        <v>4.5</v>
      </c>
      <c r="K3535" s="4">
        <f t="shared" si="220"/>
        <v>3.3155</v>
      </c>
      <c r="L3535" s="4">
        <f t="shared" si="221"/>
        <v>31.8155</v>
      </c>
      <c r="M3535" s="6">
        <v>1</v>
      </c>
      <c r="N3535" s="7">
        <v>66.31</v>
      </c>
      <c r="O3535">
        <f t="shared" si="222"/>
        <v>34.4945</v>
      </c>
      <c r="P3535" s="1">
        <f t="shared" si="223"/>
        <v>0.520200573065903</v>
      </c>
    </row>
    <row r="3536" ht="20" customHeight="1" spans="1:16">
      <c r="A3536" s="4" t="s">
        <v>4348</v>
      </c>
      <c r="B3536" s="4" t="s">
        <v>24</v>
      </c>
      <c r="C3536" s="4" t="s">
        <v>25</v>
      </c>
      <c r="D3536" s="5">
        <v>46204</v>
      </c>
      <c r="E3536" s="5" t="s">
        <v>94</v>
      </c>
      <c r="F3536" s="5" t="s">
        <v>55</v>
      </c>
      <c r="G3536" s="5" t="s">
        <v>95</v>
      </c>
      <c r="H3536" s="4" t="s">
        <v>255</v>
      </c>
      <c r="I3536" s="4" t="str">
        <f>VLOOKUP(H3536,[1]物料!$A$1:$M$65536,13,0)</f>
        <v>30.00</v>
      </c>
      <c r="J3536" s="4">
        <v>10.7</v>
      </c>
      <c r="K3536" s="4">
        <f t="shared" si="220"/>
        <v>3.1595</v>
      </c>
      <c r="L3536" s="4">
        <f t="shared" si="221"/>
        <v>43.8595</v>
      </c>
      <c r="M3536" s="6">
        <v>1</v>
      </c>
      <c r="N3536" s="7">
        <v>63.19</v>
      </c>
      <c r="O3536">
        <f t="shared" si="222"/>
        <v>19.3305</v>
      </c>
      <c r="P3536" s="1">
        <f t="shared" si="223"/>
        <v>0.305910745371103</v>
      </c>
    </row>
    <row r="3537" ht="20" customHeight="1" spans="1:16">
      <c r="A3537" s="4" t="s">
        <v>4349</v>
      </c>
      <c r="B3537" s="4" t="s">
        <v>24</v>
      </c>
      <c r="C3537" s="4" t="s">
        <v>59</v>
      </c>
      <c r="D3537" s="5">
        <v>46204</v>
      </c>
      <c r="E3537" s="5" t="s">
        <v>570</v>
      </c>
      <c r="F3537" s="5" t="s">
        <v>55</v>
      </c>
      <c r="G3537" s="5" t="s">
        <v>571</v>
      </c>
      <c r="H3537" s="4" t="s">
        <v>572</v>
      </c>
      <c r="I3537" s="4" t="str">
        <f>VLOOKUP(H3537,[1]物料!$A$1:$M$65536,13,0)</f>
        <v>23.00</v>
      </c>
      <c r="J3537" s="4">
        <v>8</v>
      </c>
      <c r="K3537" s="4">
        <f t="shared" si="220"/>
        <v>3.09</v>
      </c>
      <c r="L3537" s="4">
        <f t="shared" si="221"/>
        <v>34.09</v>
      </c>
      <c r="M3537" s="6">
        <v>1</v>
      </c>
      <c r="N3537" s="7">
        <v>61.8</v>
      </c>
      <c r="O3537">
        <f t="shared" si="222"/>
        <v>27.71</v>
      </c>
      <c r="P3537" s="1">
        <f t="shared" si="223"/>
        <v>0.448381877022654</v>
      </c>
    </row>
    <row r="3538" ht="20" customHeight="1" spans="1:16">
      <c r="A3538" s="4" t="s">
        <v>4350</v>
      </c>
      <c r="B3538" s="4" t="s">
        <v>24</v>
      </c>
      <c r="C3538" s="4" t="s">
        <v>74</v>
      </c>
      <c r="D3538" s="5">
        <v>46204</v>
      </c>
      <c r="E3538" s="5" t="s">
        <v>50</v>
      </c>
      <c r="F3538" s="5" t="s">
        <v>20</v>
      </c>
      <c r="G3538" s="5" t="s">
        <v>51</v>
      </c>
      <c r="H3538" s="4" t="s">
        <v>849</v>
      </c>
      <c r="I3538" s="4" t="str">
        <f>VLOOKUP(H3538,[1]物料!$A$1:$M$65536,13,0)</f>
        <v>21.00</v>
      </c>
      <c r="J3538" s="4">
        <v>6.5</v>
      </c>
      <c r="K3538" s="4">
        <f t="shared" si="220"/>
        <v>2.37</v>
      </c>
      <c r="L3538" s="4">
        <f t="shared" si="221"/>
        <v>29.87</v>
      </c>
      <c r="M3538" s="6">
        <v>1</v>
      </c>
      <c r="N3538" s="7">
        <v>47.4</v>
      </c>
      <c r="O3538">
        <f t="shared" si="222"/>
        <v>17.53</v>
      </c>
      <c r="P3538" s="1">
        <f t="shared" si="223"/>
        <v>0.369831223628692</v>
      </c>
    </row>
    <row r="3539" ht="20" customHeight="1" spans="1:16">
      <c r="A3539" s="4" t="s">
        <v>4351</v>
      </c>
      <c r="B3539" s="4" t="s">
        <v>24</v>
      </c>
      <c r="C3539" s="4" t="s">
        <v>119</v>
      </c>
      <c r="D3539" s="5">
        <v>46204</v>
      </c>
      <c r="E3539" s="5" t="s">
        <v>60</v>
      </c>
      <c r="F3539" s="5" t="s">
        <v>61</v>
      </c>
      <c r="G3539" s="5" t="s">
        <v>62</v>
      </c>
      <c r="H3539" s="4" t="s">
        <v>63</v>
      </c>
      <c r="I3539" s="4" t="str">
        <f>VLOOKUP(H3539,[1]物料!$A$1:$M$65536,13,0)</f>
        <v>24.00</v>
      </c>
      <c r="J3539" s="4">
        <v>8</v>
      </c>
      <c r="K3539" s="4">
        <f t="shared" si="220"/>
        <v>3.225</v>
      </c>
      <c r="L3539" s="4">
        <f t="shared" si="221"/>
        <v>35.225</v>
      </c>
      <c r="M3539" s="6">
        <v>1</v>
      </c>
      <c r="N3539" s="7">
        <v>64.5</v>
      </c>
      <c r="O3539">
        <f t="shared" si="222"/>
        <v>29.275</v>
      </c>
      <c r="P3539" s="1">
        <f t="shared" si="223"/>
        <v>0.453875968992248</v>
      </c>
    </row>
    <row r="3540" ht="20" customHeight="1" spans="1:16">
      <c r="A3540" s="4" t="s">
        <v>4352</v>
      </c>
      <c r="B3540" s="4" t="s">
        <v>24</v>
      </c>
      <c r="C3540" s="4" t="s">
        <v>59</v>
      </c>
      <c r="D3540" s="5">
        <v>46204</v>
      </c>
      <c r="E3540" s="5" t="s">
        <v>270</v>
      </c>
      <c r="F3540" s="5" t="s">
        <v>20</v>
      </c>
      <c r="G3540" s="5" t="s">
        <v>271</v>
      </c>
      <c r="H3540" s="4" t="s">
        <v>272</v>
      </c>
      <c r="I3540" s="4" t="str">
        <f>VLOOKUP(H3540,[1]物料!$A$1:$M$65536,13,0)</f>
        <v>19.90</v>
      </c>
      <c r="J3540" s="4">
        <v>6.5</v>
      </c>
      <c r="K3540" s="4">
        <f t="shared" si="220"/>
        <v>2.99</v>
      </c>
      <c r="L3540" s="4">
        <f t="shared" si="221"/>
        <v>29.39</v>
      </c>
      <c r="M3540" s="6">
        <v>1</v>
      </c>
      <c r="N3540" s="7">
        <v>59.8</v>
      </c>
      <c r="O3540">
        <f t="shared" si="222"/>
        <v>30.41</v>
      </c>
      <c r="P3540" s="1">
        <f t="shared" si="223"/>
        <v>0.508528428093645</v>
      </c>
    </row>
    <row r="3541" ht="20" customHeight="1" spans="1:16">
      <c r="A3541" s="4" t="s">
        <v>4353</v>
      </c>
      <c r="B3541" s="4" t="s">
        <v>24</v>
      </c>
      <c r="C3541" s="4" t="s">
        <v>25</v>
      </c>
      <c r="D3541" s="5">
        <v>46204</v>
      </c>
      <c r="E3541" s="5" t="s">
        <v>115</v>
      </c>
      <c r="F3541" s="5" t="s">
        <v>70</v>
      </c>
      <c r="G3541" s="5" t="s">
        <v>116</v>
      </c>
      <c r="H3541" s="4" t="s">
        <v>253</v>
      </c>
      <c r="I3541" s="4" t="str">
        <f>VLOOKUP(H3541,[1]物料!$A$1:$M$65536,13,0)</f>
        <v>42.00</v>
      </c>
      <c r="J3541" s="4">
        <v>6.5</v>
      </c>
      <c r="K3541" s="4">
        <f t="shared" si="220"/>
        <v>5.49</v>
      </c>
      <c r="L3541" s="4">
        <f t="shared" si="221"/>
        <v>53.99</v>
      </c>
      <c r="M3541" s="6">
        <v>1</v>
      </c>
      <c r="N3541" s="7">
        <v>109.8</v>
      </c>
      <c r="O3541">
        <f t="shared" si="222"/>
        <v>55.81</v>
      </c>
      <c r="P3541" s="1">
        <f t="shared" si="223"/>
        <v>0.508287795992714</v>
      </c>
    </row>
    <row r="3542" ht="20" customHeight="1" spans="1:16">
      <c r="A3542" s="4" t="s">
        <v>4354</v>
      </c>
      <c r="B3542" s="4" t="s">
        <v>17</v>
      </c>
      <c r="C3542" s="4" t="s">
        <v>18</v>
      </c>
      <c r="D3542" s="5">
        <v>46204</v>
      </c>
      <c r="E3542" s="5" t="s">
        <v>430</v>
      </c>
      <c r="F3542" s="5" t="s">
        <v>176</v>
      </c>
      <c r="G3542" s="5" t="s">
        <v>431</v>
      </c>
      <c r="H3542" s="4" t="s">
        <v>2033</v>
      </c>
      <c r="I3542" s="4" t="str">
        <f>VLOOKUP(H3542,[1]物料!$A$1:$M$65536,13,0)</f>
        <v>16.00</v>
      </c>
      <c r="J3542" s="4">
        <v>12</v>
      </c>
      <c r="K3542" s="4">
        <f t="shared" si="220"/>
        <v>2.79</v>
      </c>
      <c r="L3542" s="4">
        <f t="shared" si="221"/>
        <v>30.79</v>
      </c>
      <c r="M3542" s="6">
        <v>1</v>
      </c>
      <c r="N3542" s="7">
        <v>55.8</v>
      </c>
      <c r="O3542">
        <f t="shared" si="222"/>
        <v>25.01</v>
      </c>
      <c r="P3542" s="1">
        <f t="shared" si="223"/>
        <v>0.448207885304659</v>
      </c>
    </row>
    <row r="3543" ht="20" customHeight="1" spans="1:16">
      <c r="A3543" s="4" t="s">
        <v>4355</v>
      </c>
      <c r="B3543" s="4" t="s">
        <v>17</v>
      </c>
      <c r="C3543" s="4" t="s">
        <v>234</v>
      </c>
      <c r="D3543" s="5">
        <v>46204</v>
      </c>
      <c r="E3543" s="5" t="s">
        <v>235</v>
      </c>
      <c r="F3543" s="5" t="s">
        <v>39</v>
      </c>
      <c r="G3543" s="5" t="s">
        <v>236</v>
      </c>
      <c r="H3543" s="4" t="s">
        <v>4356</v>
      </c>
      <c r="I3543" s="4" t="str">
        <f>VLOOKUP(H3543,[1]物料!$A$1:$M$65536,13,0)</f>
        <v>23.90</v>
      </c>
      <c r="J3543" s="4">
        <v>1.9</v>
      </c>
      <c r="K3543" s="4">
        <f t="shared" si="220"/>
        <v>2.46</v>
      </c>
      <c r="L3543" s="4">
        <f t="shared" si="221"/>
        <v>28.26</v>
      </c>
      <c r="M3543" s="6">
        <v>1</v>
      </c>
      <c r="N3543" s="7">
        <v>49.2</v>
      </c>
      <c r="O3543">
        <f t="shared" si="222"/>
        <v>20.94</v>
      </c>
      <c r="P3543" s="1">
        <f t="shared" si="223"/>
        <v>0.425609756097561</v>
      </c>
    </row>
    <row r="3544" ht="20" customHeight="1" spans="1:16">
      <c r="A3544" s="4" t="s">
        <v>4355</v>
      </c>
      <c r="B3544" s="4" t="s">
        <v>17</v>
      </c>
      <c r="C3544" s="4" t="s">
        <v>234</v>
      </c>
      <c r="D3544" s="5">
        <v>46204</v>
      </c>
      <c r="E3544" s="5" t="s">
        <v>235</v>
      </c>
      <c r="F3544" s="5" t="s">
        <v>39</v>
      </c>
      <c r="G3544" s="5" t="s">
        <v>236</v>
      </c>
      <c r="H3544" s="4" t="s">
        <v>351</v>
      </c>
      <c r="I3544" s="4" t="str">
        <f>VLOOKUP(H3544,[1]物料!$A$1:$M$65536,13,0)</f>
        <v>23.90</v>
      </c>
      <c r="J3544" s="4">
        <v>1.9</v>
      </c>
      <c r="K3544" s="4">
        <f t="shared" si="220"/>
        <v>2.4605</v>
      </c>
      <c r="L3544" s="4">
        <f t="shared" si="221"/>
        <v>28.2605</v>
      </c>
      <c r="M3544" s="6">
        <v>1</v>
      </c>
      <c r="N3544" s="7">
        <v>49.21</v>
      </c>
      <c r="O3544">
        <f t="shared" si="222"/>
        <v>20.9495</v>
      </c>
      <c r="P3544" s="1">
        <f t="shared" si="223"/>
        <v>0.425716317821581</v>
      </c>
    </row>
    <row r="3545" ht="20" customHeight="1" spans="1:16">
      <c r="A3545" s="4" t="s">
        <v>4357</v>
      </c>
      <c r="B3545" s="4" t="s">
        <v>17</v>
      </c>
      <c r="C3545" s="4" t="s">
        <v>49</v>
      </c>
      <c r="D3545" s="5">
        <v>46204</v>
      </c>
      <c r="E3545" s="5" t="s">
        <v>54</v>
      </c>
      <c r="F3545" s="5" t="s">
        <v>55</v>
      </c>
      <c r="G3545" s="5" t="s">
        <v>56</v>
      </c>
      <c r="H3545" s="4" t="s">
        <v>1052</v>
      </c>
      <c r="I3545" s="4" t="str">
        <f>VLOOKUP(H3545,[1]物料!$A$1:$M$65536,13,0)</f>
        <v>12.00</v>
      </c>
      <c r="J3545" s="4">
        <v>4.5</v>
      </c>
      <c r="K3545" s="4">
        <f t="shared" si="220"/>
        <v>1.975</v>
      </c>
      <c r="L3545" s="4">
        <f t="shared" si="221"/>
        <v>18.475</v>
      </c>
      <c r="M3545" s="6">
        <v>1</v>
      </c>
      <c r="N3545" s="7">
        <v>39.5</v>
      </c>
      <c r="O3545">
        <f t="shared" si="222"/>
        <v>21.025</v>
      </c>
      <c r="P3545" s="1">
        <f t="shared" si="223"/>
        <v>0.532278481012658</v>
      </c>
    </row>
    <row r="3546" ht="20" customHeight="1" spans="1:16">
      <c r="A3546" s="4" t="s">
        <v>4357</v>
      </c>
      <c r="B3546" s="4" t="s">
        <v>17</v>
      </c>
      <c r="C3546" s="4" t="s">
        <v>49</v>
      </c>
      <c r="D3546" s="5">
        <v>46204</v>
      </c>
      <c r="E3546" s="5" t="s">
        <v>54</v>
      </c>
      <c r="F3546" s="5" t="s">
        <v>55</v>
      </c>
      <c r="G3546" s="5" t="s">
        <v>56</v>
      </c>
      <c r="H3546" s="4" t="s">
        <v>217</v>
      </c>
      <c r="I3546" s="4" t="str">
        <f>VLOOKUP(H3546,[1]物料!$A$1:$M$65536,13,0)</f>
        <v>12.00</v>
      </c>
      <c r="J3546" s="4">
        <v>4.5</v>
      </c>
      <c r="K3546" s="4">
        <f t="shared" si="220"/>
        <v>1.975</v>
      </c>
      <c r="L3546" s="4">
        <f t="shared" si="221"/>
        <v>18.475</v>
      </c>
      <c r="M3546" s="6">
        <v>1</v>
      </c>
      <c r="N3546" s="7">
        <v>39.5</v>
      </c>
      <c r="O3546">
        <f t="shared" si="222"/>
        <v>21.025</v>
      </c>
      <c r="P3546" s="1">
        <f t="shared" si="223"/>
        <v>0.532278481012658</v>
      </c>
    </row>
    <row r="3547" ht="20" customHeight="1" spans="1:16">
      <c r="A3547" s="4" t="s">
        <v>4358</v>
      </c>
      <c r="B3547" s="4" t="s">
        <v>17</v>
      </c>
      <c r="C3547" s="4" t="s">
        <v>18</v>
      </c>
      <c r="D3547" s="5">
        <v>46204</v>
      </c>
      <c r="E3547" s="5" t="s">
        <v>291</v>
      </c>
      <c r="F3547" s="5" t="s">
        <v>55</v>
      </c>
      <c r="G3547" s="5" t="s">
        <v>292</v>
      </c>
      <c r="H3547" s="4" t="s">
        <v>378</v>
      </c>
      <c r="I3547" s="4" t="str">
        <f>VLOOKUP(H3547,[1]物料!$A$1:$M$65536,13,0)</f>
        <v>40.00</v>
      </c>
      <c r="J3547" s="4">
        <v>7.2</v>
      </c>
      <c r="K3547" s="4">
        <f t="shared" si="220"/>
        <v>5.0255</v>
      </c>
      <c r="L3547" s="4">
        <f t="shared" si="221"/>
        <v>52.2255</v>
      </c>
      <c r="M3547" s="6">
        <v>1</v>
      </c>
      <c r="N3547" s="7">
        <v>100.51</v>
      </c>
      <c r="O3547">
        <f t="shared" si="222"/>
        <v>48.2845</v>
      </c>
      <c r="P3547" s="1">
        <f t="shared" si="223"/>
        <v>0.480394985573575</v>
      </c>
    </row>
    <row r="3548" ht="20" customHeight="1" spans="1:16">
      <c r="A3548" s="4" t="s">
        <v>4358</v>
      </c>
      <c r="B3548" s="4" t="s">
        <v>17</v>
      </c>
      <c r="C3548" s="4" t="s">
        <v>18</v>
      </c>
      <c r="D3548" s="5">
        <v>46204</v>
      </c>
      <c r="E3548" s="5" t="s">
        <v>291</v>
      </c>
      <c r="F3548" s="5" t="s">
        <v>55</v>
      </c>
      <c r="G3548" s="5" t="s">
        <v>292</v>
      </c>
      <c r="H3548" s="4" t="s">
        <v>494</v>
      </c>
      <c r="I3548" s="4" t="str">
        <f>VLOOKUP(H3548,[1]物料!$A$1:$M$65536,13,0)</f>
        <v>40.00</v>
      </c>
      <c r="J3548" s="4">
        <v>7.2</v>
      </c>
      <c r="K3548" s="4">
        <f t="shared" si="220"/>
        <v>4.913</v>
      </c>
      <c r="L3548" s="4">
        <f t="shared" si="221"/>
        <v>52.113</v>
      </c>
      <c r="M3548" s="6">
        <v>1</v>
      </c>
      <c r="N3548" s="7">
        <v>98.26</v>
      </c>
      <c r="O3548">
        <f t="shared" si="222"/>
        <v>46.147</v>
      </c>
      <c r="P3548" s="1">
        <f t="shared" si="223"/>
        <v>0.469641766741299</v>
      </c>
    </row>
    <row r="3549" ht="20" customHeight="1" spans="1:16">
      <c r="A3549" s="4" t="s">
        <v>4359</v>
      </c>
      <c r="B3549" s="4" t="s">
        <v>24</v>
      </c>
      <c r="C3549" s="4" t="s">
        <v>98</v>
      </c>
      <c r="D3549" s="5">
        <v>46204</v>
      </c>
      <c r="E3549" s="5" t="s">
        <v>60</v>
      </c>
      <c r="F3549" s="5" t="s">
        <v>61</v>
      </c>
      <c r="G3549" s="5" t="s">
        <v>62</v>
      </c>
      <c r="H3549" s="4" t="s">
        <v>124</v>
      </c>
      <c r="I3549" s="4" t="str">
        <f>VLOOKUP(H3549,[1]物料!$A$1:$M$65536,13,0)</f>
        <v>24.00</v>
      </c>
      <c r="J3549" s="4">
        <v>8</v>
      </c>
      <c r="K3549" s="4">
        <f t="shared" si="220"/>
        <v>3.44</v>
      </c>
      <c r="L3549" s="4">
        <f t="shared" si="221"/>
        <v>35.44</v>
      </c>
      <c r="M3549" s="6">
        <v>1</v>
      </c>
      <c r="N3549" s="7">
        <v>68.8</v>
      </c>
      <c r="O3549">
        <f t="shared" si="222"/>
        <v>33.36</v>
      </c>
      <c r="P3549" s="1">
        <f t="shared" si="223"/>
        <v>0.484883720930233</v>
      </c>
    </row>
    <row r="3550" ht="20" customHeight="1" spans="1:16">
      <c r="A3550" s="4" t="s">
        <v>4360</v>
      </c>
      <c r="B3550" s="4" t="s">
        <v>24</v>
      </c>
      <c r="C3550" s="4" t="s">
        <v>119</v>
      </c>
      <c r="D3550" s="5">
        <v>46204</v>
      </c>
      <c r="E3550" s="5" t="s">
        <v>60</v>
      </c>
      <c r="F3550" s="5" t="s">
        <v>61</v>
      </c>
      <c r="G3550" s="5" t="s">
        <v>62</v>
      </c>
      <c r="H3550" s="4" t="s">
        <v>63</v>
      </c>
      <c r="I3550" s="4" t="str">
        <f>VLOOKUP(H3550,[1]物料!$A$1:$M$65536,13,0)</f>
        <v>24.00</v>
      </c>
      <c r="J3550" s="4">
        <v>8</v>
      </c>
      <c r="K3550" s="4">
        <f t="shared" si="220"/>
        <v>3.225</v>
      </c>
      <c r="L3550" s="4">
        <f t="shared" si="221"/>
        <v>35.225</v>
      </c>
      <c r="M3550" s="6">
        <v>1</v>
      </c>
      <c r="N3550" s="7">
        <v>64.5</v>
      </c>
      <c r="O3550">
        <f t="shared" si="222"/>
        <v>29.275</v>
      </c>
      <c r="P3550" s="1">
        <f t="shared" si="223"/>
        <v>0.453875968992248</v>
      </c>
    </row>
    <row r="3551" ht="20" customHeight="1" spans="1:16">
      <c r="A3551" s="4" t="s">
        <v>4361</v>
      </c>
      <c r="B3551" s="4" t="s">
        <v>17</v>
      </c>
      <c r="C3551" s="4" t="s">
        <v>18</v>
      </c>
      <c r="D3551" s="5">
        <v>46204</v>
      </c>
      <c r="E3551" s="5" t="s">
        <v>90</v>
      </c>
      <c r="F3551" s="5" t="s">
        <v>55</v>
      </c>
      <c r="G3551" s="5" t="s">
        <v>91</v>
      </c>
      <c r="H3551" s="4" t="s">
        <v>169</v>
      </c>
      <c r="I3551" s="4" t="str">
        <f>VLOOKUP(H3551,[1]物料!$A$1:$M$65536,13,0)</f>
        <v>40.00</v>
      </c>
      <c r="J3551" s="4">
        <v>7.2</v>
      </c>
      <c r="K3551" s="4">
        <f t="shared" si="220"/>
        <v>6.5</v>
      </c>
      <c r="L3551" s="4">
        <f t="shared" si="221"/>
        <v>53.7</v>
      </c>
      <c r="M3551" s="6">
        <v>1</v>
      </c>
      <c r="N3551" s="7">
        <v>130</v>
      </c>
      <c r="O3551">
        <f t="shared" si="222"/>
        <v>76.3</v>
      </c>
      <c r="P3551" s="1">
        <f t="shared" si="223"/>
        <v>0.586923076923077</v>
      </c>
    </row>
    <row r="3552" ht="20" customHeight="1" spans="1:16">
      <c r="A3552" s="4" t="s">
        <v>4362</v>
      </c>
      <c r="B3552" s="4" t="s">
        <v>17</v>
      </c>
      <c r="C3552" s="4" t="s">
        <v>18</v>
      </c>
      <c r="D3552" s="5">
        <v>46204</v>
      </c>
      <c r="E3552" s="5" t="s">
        <v>38</v>
      </c>
      <c r="F3552" s="5" t="s">
        <v>39</v>
      </c>
      <c r="G3552" s="5" t="s">
        <v>40</v>
      </c>
      <c r="H3552" s="4" t="s">
        <v>42</v>
      </c>
      <c r="I3552" s="4" t="str">
        <f>VLOOKUP(H3552,[1]物料!$A$1:$M$65536,13,0)</f>
        <v>19.00</v>
      </c>
      <c r="J3552" s="4">
        <v>1.9</v>
      </c>
      <c r="K3552" s="4">
        <f t="shared" si="220"/>
        <v>1.15</v>
      </c>
      <c r="L3552" s="4">
        <f t="shared" si="221"/>
        <v>22.05</v>
      </c>
      <c r="M3552" s="6">
        <v>1</v>
      </c>
      <c r="N3552" s="7">
        <v>23</v>
      </c>
      <c r="O3552">
        <f t="shared" si="222"/>
        <v>0.950000000000003</v>
      </c>
      <c r="P3552" s="1">
        <f t="shared" si="223"/>
        <v>0.0413043478260871</v>
      </c>
    </row>
    <row r="3553" ht="20" customHeight="1" spans="1:16">
      <c r="A3553" s="4" t="s">
        <v>4363</v>
      </c>
      <c r="B3553" s="4" t="s">
        <v>24</v>
      </c>
      <c r="C3553" s="4" t="s">
        <v>119</v>
      </c>
      <c r="D3553" s="5">
        <v>46204</v>
      </c>
      <c r="E3553" s="5" t="s">
        <v>60</v>
      </c>
      <c r="F3553" s="5" t="s">
        <v>61</v>
      </c>
      <c r="G3553" s="5" t="s">
        <v>62</v>
      </c>
      <c r="H3553" s="4" t="s">
        <v>124</v>
      </c>
      <c r="I3553" s="4" t="str">
        <f>VLOOKUP(H3553,[1]物料!$A$1:$M$65536,13,0)</f>
        <v>24.00</v>
      </c>
      <c r="J3553" s="4">
        <v>8</v>
      </c>
      <c r="K3553" s="4">
        <f t="shared" si="220"/>
        <v>3.33</v>
      </c>
      <c r="L3553" s="4">
        <f t="shared" si="221"/>
        <v>35.33</v>
      </c>
      <c r="M3553" s="6">
        <v>1</v>
      </c>
      <c r="N3553" s="7">
        <v>66.6</v>
      </c>
      <c r="O3553">
        <f t="shared" si="222"/>
        <v>31.27</v>
      </c>
      <c r="P3553" s="1">
        <f t="shared" si="223"/>
        <v>0.469519519519519</v>
      </c>
    </row>
    <row r="3554" ht="20" customHeight="1" spans="1:16">
      <c r="A3554" s="4" t="s">
        <v>4364</v>
      </c>
      <c r="B3554" s="4" t="s">
        <v>17</v>
      </c>
      <c r="C3554" s="4" t="s">
        <v>18</v>
      </c>
      <c r="D3554" s="5">
        <v>46204</v>
      </c>
      <c r="E3554" s="5" t="s">
        <v>19</v>
      </c>
      <c r="F3554" s="5" t="s">
        <v>20</v>
      </c>
      <c r="G3554" s="5" t="s">
        <v>21</v>
      </c>
      <c r="H3554" s="4" t="s">
        <v>107</v>
      </c>
      <c r="I3554" s="4" t="str">
        <f>VLOOKUP(H3554,[1]物料!$A$1:$M$65536,13,0)</f>
        <v>43.30</v>
      </c>
      <c r="J3554" s="4">
        <v>3.5</v>
      </c>
      <c r="K3554" s="4">
        <f t="shared" si="220"/>
        <v>3.9695</v>
      </c>
      <c r="L3554" s="4">
        <f t="shared" si="221"/>
        <v>50.7695</v>
      </c>
      <c r="M3554" s="6">
        <v>1</v>
      </c>
      <c r="N3554" s="7">
        <v>79.39</v>
      </c>
      <c r="O3554">
        <f t="shared" si="222"/>
        <v>28.6205</v>
      </c>
      <c r="P3554" s="1">
        <f t="shared" si="223"/>
        <v>0.360505101398161</v>
      </c>
    </row>
    <row r="3555" ht="20" customHeight="1" spans="1:16">
      <c r="A3555" s="4" t="s">
        <v>4365</v>
      </c>
      <c r="B3555" s="4" t="s">
        <v>24</v>
      </c>
      <c r="C3555" s="4" t="s">
        <v>44</v>
      </c>
      <c r="D3555" s="5">
        <v>46204</v>
      </c>
      <c r="E3555" s="5" t="s">
        <v>60</v>
      </c>
      <c r="F3555" s="5" t="s">
        <v>61</v>
      </c>
      <c r="G3555" s="5" t="s">
        <v>62</v>
      </c>
      <c r="H3555" s="4" t="s">
        <v>157</v>
      </c>
      <c r="I3555" s="4" t="str">
        <f>VLOOKUP(H3555,[1]物料!$A$1:$M$65536,13,0)</f>
        <v>24.00</v>
      </c>
      <c r="J3555" s="4">
        <v>8</v>
      </c>
      <c r="K3555" s="4">
        <f t="shared" si="220"/>
        <v>3.265</v>
      </c>
      <c r="L3555" s="4">
        <f t="shared" si="221"/>
        <v>35.265</v>
      </c>
      <c r="M3555" s="6">
        <v>1</v>
      </c>
      <c r="N3555" s="7">
        <v>65.3</v>
      </c>
      <c r="O3555">
        <f t="shared" si="222"/>
        <v>30.035</v>
      </c>
      <c r="P3555" s="1">
        <f t="shared" si="223"/>
        <v>0.459954058192956</v>
      </c>
    </row>
    <row r="3556" ht="20" customHeight="1" spans="1:16">
      <c r="A3556" s="4" t="s">
        <v>4366</v>
      </c>
      <c r="B3556" s="4" t="s">
        <v>17</v>
      </c>
      <c r="C3556" s="4" t="s">
        <v>18</v>
      </c>
      <c r="D3556" s="5">
        <v>46204</v>
      </c>
      <c r="E3556" s="5" t="s">
        <v>90</v>
      </c>
      <c r="F3556" s="5" t="s">
        <v>55</v>
      </c>
      <c r="G3556" s="5" t="s">
        <v>91</v>
      </c>
      <c r="H3556" s="4" t="s">
        <v>169</v>
      </c>
      <c r="I3556" s="4" t="str">
        <f>VLOOKUP(H3556,[1]物料!$A$1:$M$65536,13,0)</f>
        <v>40.00</v>
      </c>
      <c r="J3556" s="4">
        <v>7.2</v>
      </c>
      <c r="K3556" s="4">
        <f t="shared" si="220"/>
        <v>3.016</v>
      </c>
      <c r="L3556" s="4">
        <f t="shared" si="221"/>
        <v>50.216</v>
      </c>
      <c r="M3556" s="6">
        <v>1</v>
      </c>
      <c r="N3556" s="7">
        <v>60.32</v>
      </c>
      <c r="O3556">
        <f t="shared" si="222"/>
        <v>10.104</v>
      </c>
      <c r="P3556" s="1">
        <f t="shared" si="223"/>
        <v>0.167506631299735</v>
      </c>
    </row>
    <row r="3557" ht="20" customHeight="1" spans="1:16">
      <c r="A3557" s="4" t="s">
        <v>4367</v>
      </c>
      <c r="B3557" s="4" t="s">
        <v>17</v>
      </c>
      <c r="C3557" s="4" t="s">
        <v>113</v>
      </c>
      <c r="D3557" s="5">
        <v>46204</v>
      </c>
      <c r="E3557" s="5" t="s">
        <v>1341</v>
      </c>
      <c r="F3557" s="5" t="s">
        <v>20</v>
      </c>
      <c r="G3557" s="5" t="s">
        <v>1342</v>
      </c>
      <c r="H3557" s="4" t="s">
        <v>4368</v>
      </c>
      <c r="I3557" s="4" t="str">
        <f>VLOOKUP(H3557,[1]物料!$A$1:$M$65536,13,0)</f>
        <v>46.30</v>
      </c>
      <c r="J3557" s="4">
        <v>3.5</v>
      </c>
      <c r="K3557" s="4">
        <f t="shared" si="220"/>
        <v>5.94</v>
      </c>
      <c r="L3557" s="4">
        <f t="shared" si="221"/>
        <v>55.74</v>
      </c>
      <c r="M3557" s="6">
        <v>1</v>
      </c>
      <c r="N3557" s="7">
        <v>118.8</v>
      </c>
      <c r="O3557">
        <f t="shared" si="222"/>
        <v>63.06</v>
      </c>
      <c r="P3557" s="1">
        <f t="shared" si="223"/>
        <v>0.530808080808081</v>
      </c>
    </row>
    <row r="3558" ht="20" customHeight="1" spans="1:16">
      <c r="A3558" s="4" t="s">
        <v>4369</v>
      </c>
      <c r="B3558" s="4" t="s">
        <v>24</v>
      </c>
      <c r="C3558" s="4" t="s">
        <v>59</v>
      </c>
      <c r="D3558" s="5">
        <v>46204</v>
      </c>
      <c r="E3558" s="5" t="s">
        <v>224</v>
      </c>
      <c r="F3558" s="5" t="s">
        <v>55</v>
      </c>
      <c r="G3558" s="5" t="s">
        <v>225</v>
      </c>
      <c r="H3558" s="4" t="s">
        <v>672</v>
      </c>
      <c r="I3558" s="4" t="str">
        <f>VLOOKUP(H3558,[1]物料!$A$1:$M$65536,13,0)</f>
        <v>18.00</v>
      </c>
      <c r="J3558" s="4">
        <v>8</v>
      </c>
      <c r="K3558" s="4">
        <f t="shared" si="220"/>
        <v>2.99</v>
      </c>
      <c r="L3558" s="4">
        <f t="shared" si="221"/>
        <v>28.99</v>
      </c>
      <c r="M3558" s="6">
        <v>1</v>
      </c>
      <c r="N3558" s="7">
        <v>59.8</v>
      </c>
      <c r="O3558">
        <f t="shared" si="222"/>
        <v>30.81</v>
      </c>
      <c r="P3558" s="1">
        <f t="shared" si="223"/>
        <v>0.515217391304348</v>
      </c>
    </row>
    <row r="3559" ht="20" customHeight="1" spans="1:16">
      <c r="A3559" s="4" t="s">
        <v>4370</v>
      </c>
      <c r="B3559" s="4" t="s">
        <v>24</v>
      </c>
      <c r="C3559" s="4" t="s">
        <v>59</v>
      </c>
      <c r="D3559" s="5">
        <v>46204</v>
      </c>
      <c r="E3559" s="5" t="s">
        <v>128</v>
      </c>
      <c r="F3559" s="5" t="s">
        <v>55</v>
      </c>
      <c r="G3559" s="5" t="s">
        <v>129</v>
      </c>
      <c r="H3559" s="4" t="s">
        <v>1259</v>
      </c>
      <c r="I3559" s="4" t="str">
        <f>VLOOKUP(H3559,[1]物料!$A$1:$M$65536,13,0)</f>
        <v>18.00</v>
      </c>
      <c r="J3559" s="4">
        <v>8</v>
      </c>
      <c r="K3559" s="4">
        <f t="shared" si="220"/>
        <v>2.94</v>
      </c>
      <c r="L3559" s="4">
        <f t="shared" si="221"/>
        <v>28.94</v>
      </c>
      <c r="M3559" s="6">
        <v>1</v>
      </c>
      <c r="N3559" s="7">
        <v>58.8</v>
      </c>
      <c r="O3559">
        <f t="shared" si="222"/>
        <v>29.86</v>
      </c>
      <c r="P3559" s="1">
        <f t="shared" si="223"/>
        <v>0.507823129251701</v>
      </c>
    </row>
    <row r="3560" ht="20" customHeight="1" spans="1:16">
      <c r="A3560" s="4" t="s">
        <v>4371</v>
      </c>
      <c r="B3560" s="4" t="s">
        <v>24</v>
      </c>
      <c r="C3560" s="4" t="s">
        <v>119</v>
      </c>
      <c r="D3560" s="5">
        <v>46204</v>
      </c>
      <c r="E3560" s="5" t="s">
        <v>663</v>
      </c>
      <c r="F3560" s="5" t="s">
        <v>70</v>
      </c>
      <c r="G3560" s="5" t="s">
        <v>664</v>
      </c>
      <c r="H3560" s="4" t="s">
        <v>1812</v>
      </c>
      <c r="I3560" s="4" t="str">
        <f>VLOOKUP(H3560,[1]物料!$A$1:$M$65536,13,0)</f>
        <v>16.50</v>
      </c>
      <c r="J3560" s="4">
        <v>6.5</v>
      </c>
      <c r="K3560" s="4">
        <f t="shared" si="220"/>
        <v>2.17</v>
      </c>
      <c r="L3560" s="4">
        <f t="shared" si="221"/>
        <v>25.17</v>
      </c>
      <c r="M3560" s="6">
        <v>1</v>
      </c>
      <c r="N3560" s="7">
        <v>43.4</v>
      </c>
      <c r="O3560">
        <f t="shared" si="222"/>
        <v>18.23</v>
      </c>
      <c r="P3560" s="1">
        <f t="shared" si="223"/>
        <v>0.420046082949309</v>
      </c>
    </row>
    <row r="3561" ht="20" customHeight="1" spans="1:16">
      <c r="A3561" s="4" t="s">
        <v>4372</v>
      </c>
      <c r="B3561" s="4" t="s">
        <v>17</v>
      </c>
      <c r="C3561" s="4" t="s">
        <v>18</v>
      </c>
      <c r="D3561" s="5">
        <v>46204</v>
      </c>
      <c r="E3561" s="5" t="s">
        <v>83</v>
      </c>
      <c r="F3561" s="5" t="s">
        <v>55</v>
      </c>
      <c r="G3561" s="5" t="s">
        <v>84</v>
      </c>
      <c r="H3561" s="4" t="s">
        <v>147</v>
      </c>
      <c r="I3561" s="4" t="str">
        <f>VLOOKUP(H3561,[1]物料!$A$1:$M$65536,13,0)</f>
        <v>52.00</v>
      </c>
      <c r="J3561" s="4">
        <v>14.5</v>
      </c>
      <c r="K3561" s="4">
        <f t="shared" si="220"/>
        <v>7.754</v>
      </c>
      <c r="L3561" s="4">
        <f t="shared" si="221"/>
        <v>74.254</v>
      </c>
      <c r="M3561" s="6">
        <v>1</v>
      </c>
      <c r="N3561" s="7">
        <v>155.08</v>
      </c>
      <c r="O3561">
        <f t="shared" si="222"/>
        <v>80.826</v>
      </c>
      <c r="P3561" s="1">
        <f t="shared" si="223"/>
        <v>0.521189063709053</v>
      </c>
    </row>
    <row r="3562" ht="20" customHeight="1" spans="1:16">
      <c r="A3562" s="4" t="s">
        <v>4373</v>
      </c>
      <c r="B3562" s="4" t="s">
        <v>17</v>
      </c>
      <c r="C3562" s="4" t="s">
        <v>49</v>
      </c>
      <c r="D3562" s="5">
        <v>46204</v>
      </c>
      <c r="E3562" s="5" t="s">
        <v>65</v>
      </c>
      <c r="F3562" s="5" t="s">
        <v>55</v>
      </c>
      <c r="G3562" s="5" t="s">
        <v>66</v>
      </c>
      <c r="H3562" s="4" t="s">
        <v>67</v>
      </c>
      <c r="I3562" s="4" t="str">
        <f>VLOOKUP(H3562,[1]物料!$A$1:$M$65536,13,0)</f>
        <v>12.00</v>
      </c>
      <c r="J3562" s="4">
        <v>4.5</v>
      </c>
      <c r="K3562" s="4">
        <f t="shared" si="220"/>
        <v>1.99</v>
      </c>
      <c r="L3562" s="4">
        <f t="shared" si="221"/>
        <v>18.49</v>
      </c>
      <c r="M3562" s="6">
        <v>1</v>
      </c>
      <c r="N3562" s="7">
        <v>39.8</v>
      </c>
      <c r="O3562">
        <f t="shared" si="222"/>
        <v>21.31</v>
      </c>
      <c r="P3562" s="1">
        <f t="shared" si="223"/>
        <v>0.535427135678392</v>
      </c>
    </row>
    <row r="3563" ht="20" customHeight="1" spans="1:16">
      <c r="A3563" s="4" t="s">
        <v>4374</v>
      </c>
      <c r="B3563" s="4" t="s">
        <v>24</v>
      </c>
      <c r="C3563" s="4" t="s">
        <v>25</v>
      </c>
      <c r="D3563" s="5">
        <v>46204</v>
      </c>
      <c r="E3563" s="5" t="s">
        <v>186</v>
      </c>
      <c r="F3563" s="5" t="s">
        <v>55</v>
      </c>
      <c r="G3563" s="5" t="s">
        <v>187</v>
      </c>
      <c r="H3563" s="4" t="s">
        <v>188</v>
      </c>
      <c r="I3563" s="4" t="str">
        <f>VLOOKUP(H3563,[1]物料!$A$1:$M$65536,13,0)</f>
        <v>48.00</v>
      </c>
      <c r="J3563" s="4">
        <v>10.7</v>
      </c>
      <c r="K3563" s="4">
        <f t="shared" si="220"/>
        <v>6.44</v>
      </c>
      <c r="L3563" s="4">
        <f t="shared" si="221"/>
        <v>65.14</v>
      </c>
      <c r="M3563" s="6">
        <v>1</v>
      </c>
      <c r="N3563" s="7">
        <v>128.8</v>
      </c>
      <c r="O3563">
        <f t="shared" si="222"/>
        <v>63.66</v>
      </c>
      <c r="P3563" s="1">
        <f t="shared" si="223"/>
        <v>0.494254658385093</v>
      </c>
    </row>
    <row r="3564" ht="20" customHeight="1" spans="1:16">
      <c r="A3564" s="4" t="s">
        <v>4375</v>
      </c>
      <c r="B3564" s="4" t="s">
        <v>24</v>
      </c>
      <c r="C3564" s="4" t="s">
        <v>59</v>
      </c>
      <c r="D3564" s="5">
        <v>46204</v>
      </c>
      <c r="E3564" s="5" t="s">
        <v>128</v>
      </c>
      <c r="F3564" s="5" t="s">
        <v>55</v>
      </c>
      <c r="G3564" s="5" t="s">
        <v>129</v>
      </c>
      <c r="H3564" s="4" t="s">
        <v>247</v>
      </c>
      <c r="I3564" s="4" t="str">
        <f>VLOOKUP(H3564,[1]物料!$A$1:$M$65536,13,0)</f>
        <v>18.00</v>
      </c>
      <c r="J3564" s="4">
        <v>8</v>
      </c>
      <c r="K3564" s="4">
        <f t="shared" si="220"/>
        <v>2.94</v>
      </c>
      <c r="L3564" s="4">
        <f t="shared" si="221"/>
        <v>28.94</v>
      </c>
      <c r="M3564" s="6">
        <v>1</v>
      </c>
      <c r="N3564" s="7">
        <v>58.8</v>
      </c>
      <c r="O3564">
        <f t="shared" si="222"/>
        <v>29.86</v>
      </c>
      <c r="P3564" s="1">
        <f t="shared" si="223"/>
        <v>0.507823129251701</v>
      </c>
    </row>
    <row r="3565" ht="20" customHeight="1" spans="1:16">
      <c r="A3565" s="4" t="s">
        <v>4376</v>
      </c>
      <c r="B3565" s="4" t="s">
        <v>24</v>
      </c>
      <c r="C3565" s="4" t="s">
        <v>59</v>
      </c>
      <c r="D3565" s="5">
        <v>46204</v>
      </c>
      <c r="E3565" s="5" t="s">
        <v>186</v>
      </c>
      <c r="F3565" s="5" t="s">
        <v>55</v>
      </c>
      <c r="G3565" s="5" t="s">
        <v>187</v>
      </c>
      <c r="H3565" s="4" t="s">
        <v>188</v>
      </c>
      <c r="I3565" s="4" t="str">
        <f>VLOOKUP(H3565,[1]物料!$A$1:$M$65536,13,0)</f>
        <v>48.00</v>
      </c>
      <c r="J3565" s="4">
        <v>10.7</v>
      </c>
      <c r="K3565" s="4">
        <f t="shared" si="220"/>
        <v>6.94</v>
      </c>
      <c r="L3565" s="4">
        <f t="shared" si="221"/>
        <v>65.64</v>
      </c>
      <c r="M3565" s="6">
        <v>1</v>
      </c>
      <c r="N3565" s="7">
        <v>138.8</v>
      </c>
      <c r="O3565">
        <f t="shared" si="222"/>
        <v>73.16</v>
      </c>
      <c r="P3565" s="1">
        <f t="shared" si="223"/>
        <v>0.527089337175793</v>
      </c>
    </row>
    <row r="3566" ht="20" customHeight="1" spans="1:16">
      <c r="A3566" s="4" t="s">
        <v>4377</v>
      </c>
      <c r="B3566" s="4" t="s">
        <v>24</v>
      </c>
      <c r="C3566" s="4" t="s">
        <v>411</v>
      </c>
      <c r="D3566" s="5">
        <v>46204</v>
      </c>
      <c r="E3566" s="5" t="s">
        <v>584</v>
      </c>
      <c r="F3566" s="5" t="s">
        <v>61</v>
      </c>
      <c r="G3566" s="5" t="s">
        <v>585</v>
      </c>
      <c r="H3566" s="4" t="s">
        <v>594</v>
      </c>
      <c r="I3566" s="4" t="str">
        <f>VLOOKUP(H3566,[1]物料!$A$1:$M$65536,13,0)</f>
        <v>94.40</v>
      </c>
      <c r="J3566" s="4">
        <v>11.5</v>
      </c>
      <c r="K3566" s="4">
        <f t="shared" si="220"/>
        <v>11.94</v>
      </c>
      <c r="L3566" s="4">
        <f t="shared" si="221"/>
        <v>117.84</v>
      </c>
      <c r="M3566" s="6">
        <v>1</v>
      </c>
      <c r="N3566" s="7">
        <v>238.8</v>
      </c>
      <c r="O3566">
        <f t="shared" si="222"/>
        <v>120.96</v>
      </c>
      <c r="P3566" s="1">
        <f t="shared" si="223"/>
        <v>0.506532663316583</v>
      </c>
    </row>
    <row r="3567" ht="20" customHeight="1" spans="1:16">
      <c r="A3567" s="4" t="s">
        <v>4378</v>
      </c>
      <c r="B3567" s="4" t="s">
        <v>24</v>
      </c>
      <c r="C3567" s="4" t="s">
        <v>59</v>
      </c>
      <c r="D3567" s="5">
        <v>46204</v>
      </c>
      <c r="E3567" s="5" t="s">
        <v>570</v>
      </c>
      <c r="F3567" s="5" t="s">
        <v>55</v>
      </c>
      <c r="G3567" s="5" t="s">
        <v>571</v>
      </c>
      <c r="H3567" s="4" t="s">
        <v>572</v>
      </c>
      <c r="I3567" s="4" t="str">
        <f>VLOOKUP(H3567,[1]物料!$A$1:$M$65536,13,0)</f>
        <v>23.00</v>
      </c>
      <c r="J3567" s="4">
        <v>8</v>
      </c>
      <c r="K3567" s="4">
        <f t="shared" si="220"/>
        <v>3.09</v>
      </c>
      <c r="L3567" s="4">
        <f t="shared" si="221"/>
        <v>34.09</v>
      </c>
      <c r="M3567" s="6">
        <v>1</v>
      </c>
      <c r="N3567" s="7">
        <v>61.8</v>
      </c>
      <c r="O3567">
        <f t="shared" si="222"/>
        <v>27.71</v>
      </c>
      <c r="P3567" s="1">
        <f t="shared" si="223"/>
        <v>0.448381877022654</v>
      </c>
    </row>
    <row r="3568" ht="20" customHeight="1" spans="1:16">
      <c r="A3568" s="4" t="s">
        <v>4379</v>
      </c>
      <c r="B3568" s="4" t="s">
        <v>17</v>
      </c>
      <c r="C3568" s="4" t="s">
        <v>18</v>
      </c>
      <c r="D3568" s="5">
        <v>46204</v>
      </c>
      <c r="E3568" s="5" t="s">
        <v>999</v>
      </c>
      <c r="F3568" s="5" t="s">
        <v>39</v>
      </c>
      <c r="G3568" s="5" t="s">
        <v>1000</v>
      </c>
      <c r="H3568" s="4" t="s">
        <v>3799</v>
      </c>
      <c r="I3568" s="4" t="str">
        <f>VLOOKUP(H3568,[1]物料!$A$1:$M$65536,13,0)</f>
        <v>18.50</v>
      </c>
      <c r="J3568" s="4">
        <v>1.9</v>
      </c>
      <c r="K3568" s="4">
        <f t="shared" si="220"/>
        <v>2.552</v>
      </c>
      <c r="L3568" s="4">
        <f t="shared" si="221"/>
        <v>22.952</v>
      </c>
      <c r="M3568" s="6">
        <v>1</v>
      </c>
      <c r="N3568" s="7">
        <v>51.04</v>
      </c>
      <c r="O3568">
        <f t="shared" si="222"/>
        <v>28.088</v>
      </c>
      <c r="P3568" s="1">
        <f t="shared" si="223"/>
        <v>0.550313479623824</v>
      </c>
    </row>
    <row r="3569" ht="20" customHeight="1" spans="1:16">
      <c r="A3569" s="4" t="s">
        <v>4380</v>
      </c>
      <c r="B3569" s="4" t="s">
        <v>24</v>
      </c>
      <c r="C3569" s="4" t="s">
        <v>119</v>
      </c>
      <c r="D3569" s="5">
        <v>46204</v>
      </c>
      <c r="E3569" s="5" t="s">
        <v>60</v>
      </c>
      <c r="F3569" s="5" t="s">
        <v>61</v>
      </c>
      <c r="G3569" s="5" t="s">
        <v>62</v>
      </c>
      <c r="H3569" s="4" t="s">
        <v>63</v>
      </c>
      <c r="I3569" s="4" t="str">
        <f>VLOOKUP(H3569,[1]物料!$A$1:$M$65536,13,0)</f>
        <v>24.00</v>
      </c>
      <c r="J3569" s="4">
        <v>8</v>
      </c>
      <c r="K3569" s="4">
        <f t="shared" si="220"/>
        <v>3.225</v>
      </c>
      <c r="L3569" s="4">
        <f t="shared" si="221"/>
        <v>35.225</v>
      </c>
      <c r="M3569" s="6">
        <v>1</v>
      </c>
      <c r="N3569" s="7">
        <v>64.5</v>
      </c>
      <c r="O3569">
        <f t="shared" si="222"/>
        <v>29.275</v>
      </c>
      <c r="P3569" s="1">
        <f t="shared" si="223"/>
        <v>0.453875968992248</v>
      </c>
    </row>
    <row r="3570" ht="20" customHeight="1" spans="1:16">
      <c r="A3570" s="4" t="s">
        <v>4381</v>
      </c>
      <c r="B3570" s="4" t="s">
        <v>24</v>
      </c>
      <c r="C3570" s="4" t="s">
        <v>59</v>
      </c>
      <c r="D3570" s="5">
        <v>46204</v>
      </c>
      <c r="E3570" s="5" t="s">
        <v>128</v>
      </c>
      <c r="F3570" s="5" t="s">
        <v>55</v>
      </c>
      <c r="G3570" s="5" t="s">
        <v>129</v>
      </c>
      <c r="H3570" s="4" t="s">
        <v>247</v>
      </c>
      <c r="I3570" s="4" t="str">
        <f>VLOOKUP(H3570,[1]物料!$A$1:$M$65536,13,0)</f>
        <v>18.00</v>
      </c>
      <c r="J3570" s="4">
        <v>8</v>
      </c>
      <c r="K3570" s="4">
        <f t="shared" si="220"/>
        <v>2.94</v>
      </c>
      <c r="L3570" s="4">
        <f t="shared" si="221"/>
        <v>28.94</v>
      </c>
      <c r="M3570" s="6">
        <v>1</v>
      </c>
      <c r="N3570" s="7">
        <v>58.8</v>
      </c>
      <c r="O3570">
        <f t="shared" si="222"/>
        <v>29.86</v>
      </c>
      <c r="P3570" s="1">
        <f t="shared" si="223"/>
        <v>0.507823129251701</v>
      </c>
    </row>
    <row r="3571" ht="20" customHeight="1" spans="1:16">
      <c r="A3571" s="4" t="s">
        <v>4382</v>
      </c>
      <c r="B3571" s="4" t="s">
        <v>17</v>
      </c>
      <c r="C3571" s="4" t="s">
        <v>18</v>
      </c>
      <c r="D3571" s="5">
        <v>46204</v>
      </c>
      <c r="E3571" s="5" t="s">
        <v>83</v>
      </c>
      <c r="F3571" s="5" t="s">
        <v>55</v>
      </c>
      <c r="G3571" s="5" t="s">
        <v>84</v>
      </c>
      <c r="H3571" s="4" t="s">
        <v>173</v>
      </c>
      <c r="I3571" s="4" t="str">
        <f>VLOOKUP(H3571,[1]物料!$A$1:$M$65536,13,0)</f>
        <v>52.00</v>
      </c>
      <c r="J3571" s="4">
        <v>14.5</v>
      </c>
      <c r="K3571" s="4">
        <f t="shared" si="220"/>
        <v>7.754</v>
      </c>
      <c r="L3571" s="4">
        <f t="shared" si="221"/>
        <v>74.254</v>
      </c>
      <c r="M3571" s="6">
        <v>1</v>
      </c>
      <c r="N3571" s="7">
        <v>155.08</v>
      </c>
      <c r="O3571">
        <f t="shared" si="222"/>
        <v>80.826</v>
      </c>
      <c r="P3571" s="1">
        <f t="shared" si="223"/>
        <v>0.521189063709053</v>
      </c>
    </row>
    <row r="3572" ht="20" customHeight="1" spans="1:16">
      <c r="A3572" s="4" t="s">
        <v>4383</v>
      </c>
      <c r="B3572" s="4" t="s">
        <v>17</v>
      </c>
      <c r="C3572" s="4" t="s">
        <v>18</v>
      </c>
      <c r="D3572" s="5">
        <v>46204</v>
      </c>
      <c r="E3572" s="5" t="s">
        <v>90</v>
      </c>
      <c r="F3572" s="5" t="s">
        <v>55</v>
      </c>
      <c r="G3572" s="5" t="s">
        <v>91</v>
      </c>
      <c r="H3572" s="4" t="s">
        <v>169</v>
      </c>
      <c r="I3572" s="4" t="str">
        <f>VLOOKUP(H3572,[1]物料!$A$1:$M$65536,13,0)</f>
        <v>40.00</v>
      </c>
      <c r="J3572" s="4">
        <v>7.2</v>
      </c>
      <c r="K3572" s="4">
        <f t="shared" si="220"/>
        <v>6.588</v>
      </c>
      <c r="L3572" s="4">
        <f t="shared" si="221"/>
        <v>53.788</v>
      </c>
      <c r="M3572" s="6">
        <v>1</v>
      </c>
      <c r="N3572" s="7">
        <v>131.76</v>
      </c>
      <c r="O3572">
        <f t="shared" si="222"/>
        <v>77.972</v>
      </c>
      <c r="P3572" s="1">
        <f t="shared" si="223"/>
        <v>0.591772920461445</v>
      </c>
    </row>
    <row r="3573" ht="20" customHeight="1" spans="1:16">
      <c r="A3573" s="4" t="s">
        <v>4384</v>
      </c>
      <c r="B3573" s="4" t="s">
        <v>24</v>
      </c>
      <c r="C3573" s="4" t="s">
        <v>25</v>
      </c>
      <c r="D3573" s="5">
        <v>46204</v>
      </c>
      <c r="E3573" s="5" t="s">
        <v>50</v>
      </c>
      <c r="F3573" s="5" t="s">
        <v>20</v>
      </c>
      <c r="G3573" s="5" t="s">
        <v>51</v>
      </c>
      <c r="H3573" s="4" t="s">
        <v>743</v>
      </c>
      <c r="I3573" s="4" t="str">
        <f>VLOOKUP(H3573,[1]物料!$A$1:$M$65536,13,0)</f>
        <v>21.00</v>
      </c>
      <c r="J3573" s="4">
        <v>6.5</v>
      </c>
      <c r="K3573" s="4">
        <f t="shared" si="220"/>
        <v>3.126</v>
      </c>
      <c r="L3573" s="4">
        <f t="shared" si="221"/>
        <v>30.626</v>
      </c>
      <c r="M3573" s="6">
        <v>1</v>
      </c>
      <c r="N3573" s="7">
        <v>62.52</v>
      </c>
      <c r="O3573">
        <f t="shared" si="222"/>
        <v>31.894</v>
      </c>
      <c r="P3573" s="1">
        <f t="shared" si="223"/>
        <v>0.510140754958413</v>
      </c>
    </row>
    <row r="3574" ht="20" customHeight="1" spans="1:16">
      <c r="A3574" s="4" t="s">
        <v>4385</v>
      </c>
      <c r="B3574" s="4" t="s">
        <v>17</v>
      </c>
      <c r="C3574" s="4" t="s">
        <v>18</v>
      </c>
      <c r="D3574" s="5">
        <v>46204</v>
      </c>
      <c r="E3574" s="5" t="s">
        <v>60</v>
      </c>
      <c r="F3574" s="5" t="s">
        <v>61</v>
      </c>
      <c r="G3574" s="5" t="s">
        <v>62</v>
      </c>
      <c r="H3574" s="4" t="s">
        <v>157</v>
      </c>
      <c r="I3574" s="4" t="str">
        <f>VLOOKUP(H3574,[1]物料!$A$1:$M$65536,13,0)</f>
        <v>24.00</v>
      </c>
      <c r="J3574" s="4">
        <v>4.5</v>
      </c>
      <c r="K3574" s="4">
        <f t="shared" si="220"/>
        <v>3.3155</v>
      </c>
      <c r="L3574" s="4">
        <f t="shared" si="221"/>
        <v>31.8155</v>
      </c>
      <c r="M3574" s="6">
        <v>1</v>
      </c>
      <c r="N3574" s="7">
        <v>66.31</v>
      </c>
      <c r="O3574">
        <f t="shared" si="222"/>
        <v>34.4945</v>
      </c>
      <c r="P3574" s="1">
        <f t="shared" si="223"/>
        <v>0.520200573065903</v>
      </c>
    </row>
    <row r="3575" ht="20" customHeight="1" spans="1:16">
      <c r="A3575" s="4" t="s">
        <v>4386</v>
      </c>
      <c r="B3575" s="4" t="s">
        <v>24</v>
      </c>
      <c r="C3575" s="4" t="s">
        <v>87</v>
      </c>
      <c r="D3575" s="5">
        <v>46204</v>
      </c>
      <c r="E3575" s="5" t="s">
        <v>90</v>
      </c>
      <c r="F3575" s="5" t="s">
        <v>55</v>
      </c>
      <c r="G3575" s="5" t="s">
        <v>91</v>
      </c>
      <c r="H3575" s="4" t="s">
        <v>159</v>
      </c>
      <c r="I3575" s="4" t="str">
        <f>VLOOKUP(H3575,[1]物料!$A$1:$M$65536,13,0)</f>
        <v>40.00</v>
      </c>
      <c r="J3575" s="4">
        <v>10.7</v>
      </c>
      <c r="K3575" s="4">
        <f t="shared" si="220"/>
        <v>5.873</v>
      </c>
      <c r="L3575" s="4">
        <f t="shared" si="221"/>
        <v>56.573</v>
      </c>
      <c r="M3575" s="6">
        <v>1</v>
      </c>
      <c r="N3575" s="7">
        <v>117.46</v>
      </c>
      <c r="O3575">
        <f t="shared" si="222"/>
        <v>60.887</v>
      </c>
      <c r="P3575" s="1">
        <f t="shared" si="223"/>
        <v>0.518363698280266</v>
      </c>
    </row>
    <row r="3576" ht="20" customHeight="1" spans="1:16">
      <c r="A3576" s="4" t="s">
        <v>4387</v>
      </c>
      <c r="B3576" s="4" t="s">
        <v>24</v>
      </c>
      <c r="C3576" s="4" t="s">
        <v>59</v>
      </c>
      <c r="D3576" s="5">
        <v>46204</v>
      </c>
      <c r="E3576" s="5" t="s">
        <v>128</v>
      </c>
      <c r="F3576" s="5" t="s">
        <v>55</v>
      </c>
      <c r="G3576" s="5" t="s">
        <v>129</v>
      </c>
      <c r="H3576" s="4" t="s">
        <v>800</v>
      </c>
      <c r="I3576" s="4" t="str">
        <f>VLOOKUP(H3576,[1]物料!$A$1:$M$65536,13,0)</f>
        <v>18.00</v>
      </c>
      <c r="J3576" s="4">
        <v>8</v>
      </c>
      <c r="K3576" s="4">
        <f t="shared" si="220"/>
        <v>2.94</v>
      </c>
      <c r="L3576" s="4">
        <f t="shared" si="221"/>
        <v>28.94</v>
      </c>
      <c r="M3576" s="6">
        <v>1</v>
      </c>
      <c r="N3576" s="7">
        <v>58.8</v>
      </c>
      <c r="O3576">
        <f t="shared" si="222"/>
        <v>29.86</v>
      </c>
      <c r="P3576" s="1">
        <f t="shared" si="223"/>
        <v>0.507823129251701</v>
      </c>
    </row>
    <row r="3577" ht="20" customHeight="1" spans="1:16">
      <c r="A3577" s="4" t="s">
        <v>4388</v>
      </c>
      <c r="B3577" s="4" t="s">
        <v>17</v>
      </c>
      <c r="C3577" s="4" t="s">
        <v>18</v>
      </c>
      <c r="D3577" s="5">
        <v>46204</v>
      </c>
      <c r="E3577" s="5" t="s">
        <v>75</v>
      </c>
      <c r="F3577" s="5" t="s">
        <v>61</v>
      </c>
      <c r="G3577" s="5" t="s">
        <v>76</v>
      </c>
      <c r="H3577" s="4" t="s">
        <v>77</v>
      </c>
      <c r="I3577" s="4" t="str">
        <f>VLOOKUP(H3577,[1]物料!$A$1:$M$65536,13,0)</f>
        <v>25.00</v>
      </c>
      <c r="J3577" s="4">
        <v>4.5</v>
      </c>
      <c r="K3577" s="4">
        <f t="shared" si="220"/>
        <v>4.313</v>
      </c>
      <c r="L3577" s="4">
        <f t="shared" si="221"/>
        <v>33.813</v>
      </c>
      <c r="M3577" s="6">
        <v>1</v>
      </c>
      <c r="N3577" s="7">
        <v>86.26</v>
      </c>
      <c r="O3577">
        <f t="shared" si="222"/>
        <v>52.447</v>
      </c>
      <c r="P3577" s="1">
        <f t="shared" si="223"/>
        <v>0.608010665430095</v>
      </c>
    </row>
    <row r="3578" ht="20" customHeight="1" spans="1:16">
      <c r="A3578" s="4" t="s">
        <v>4389</v>
      </c>
      <c r="B3578" s="4" t="s">
        <v>24</v>
      </c>
      <c r="C3578" s="4" t="s">
        <v>59</v>
      </c>
      <c r="D3578" s="5">
        <v>46204</v>
      </c>
      <c r="E3578" s="5" t="s">
        <v>224</v>
      </c>
      <c r="F3578" s="5" t="s">
        <v>55</v>
      </c>
      <c r="G3578" s="5" t="s">
        <v>225</v>
      </c>
      <c r="H3578" s="4" t="s">
        <v>1980</v>
      </c>
      <c r="I3578" s="4" t="str">
        <f>VLOOKUP(H3578,[1]物料!$A$1:$M$65536,13,0)</f>
        <v>18.00</v>
      </c>
      <c r="J3578" s="4">
        <v>8</v>
      </c>
      <c r="K3578" s="4">
        <f t="shared" si="220"/>
        <v>2.69</v>
      </c>
      <c r="L3578" s="4">
        <f t="shared" si="221"/>
        <v>28.69</v>
      </c>
      <c r="M3578" s="6">
        <v>1</v>
      </c>
      <c r="N3578" s="7">
        <v>53.8</v>
      </c>
      <c r="O3578">
        <f t="shared" si="222"/>
        <v>25.11</v>
      </c>
      <c r="P3578" s="1">
        <f t="shared" si="223"/>
        <v>0.466728624535316</v>
      </c>
    </row>
    <row r="3579" ht="20" customHeight="1" spans="1:16">
      <c r="A3579" s="4" t="s">
        <v>4390</v>
      </c>
      <c r="B3579" s="4" t="s">
        <v>24</v>
      </c>
      <c r="C3579" s="4" t="s">
        <v>74</v>
      </c>
      <c r="D3579" s="5">
        <v>46204</v>
      </c>
      <c r="E3579" s="5" t="s">
        <v>69</v>
      </c>
      <c r="F3579" s="5" t="s">
        <v>70</v>
      </c>
      <c r="G3579" s="5" t="s">
        <v>71</v>
      </c>
      <c r="H3579" s="4" t="s">
        <v>343</v>
      </c>
      <c r="I3579" s="4" t="str">
        <f>VLOOKUP(H3579,[1]物料!$A$1:$M$65536,13,0)</f>
        <v>45.00</v>
      </c>
      <c r="J3579" s="4">
        <v>6.5</v>
      </c>
      <c r="K3579" s="4">
        <f t="shared" si="220"/>
        <v>5.79</v>
      </c>
      <c r="L3579" s="4">
        <f t="shared" si="221"/>
        <v>57.29</v>
      </c>
      <c r="M3579" s="6">
        <v>1</v>
      </c>
      <c r="N3579" s="7">
        <v>115.8</v>
      </c>
      <c r="O3579">
        <f t="shared" si="222"/>
        <v>58.51</v>
      </c>
      <c r="P3579" s="1">
        <f t="shared" si="223"/>
        <v>0.505267702936097</v>
      </c>
    </row>
    <row r="3580" ht="20" customHeight="1" spans="1:16">
      <c r="A3580" s="4" t="s">
        <v>4390</v>
      </c>
      <c r="B3580" s="4" t="s">
        <v>24</v>
      </c>
      <c r="C3580" s="4" t="s">
        <v>74</v>
      </c>
      <c r="D3580" s="5">
        <v>46204</v>
      </c>
      <c r="E3580" s="5" t="s">
        <v>120</v>
      </c>
      <c r="F3580" s="5" t="s">
        <v>70</v>
      </c>
      <c r="G3580" s="5" t="s">
        <v>121</v>
      </c>
      <c r="H3580" s="4" t="s">
        <v>3423</v>
      </c>
      <c r="I3580" s="4" t="str">
        <f>VLOOKUP(H3580,[1]物料!$A$1:$M$65536,13,0)</f>
        <v>36.00</v>
      </c>
      <c r="J3580" s="4">
        <v>6.5</v>
      </c>
      <c r="K3580" s="4">
        <f t="shared" si="220"/>
        <v>4.49</v>
      </c>
      <c r="L3580" s="4">
        <f t="shared" si="221"/>
        <v>46.99</v>
      </c>
      <c r="M3580" s="6">
        <v>1</v>
      </c>
      <c r="N3580" s="7">
        <v>89.8</v>
      </c>
      <c r="O3580">
        <f t="shared" si="222"/>
        <v>42.81</v>
      </c>
      <c r="P3580" s="1">
        <f t="shared" si="223"/>
        <v>0.476726057906459</v>
      </c>
    </row>
    <row r="3581" ht="20" customHeight="1" spans="1:16">
      <c r="A3581" s="4" t="s">
        <v>4391</v>
      </c>
      <c r="B3581" s="4" t="s">
        <v>24</v>
      </c>
      <c r="C3581" s="4" t="s">
        <v>119</v>
      </c>
      <c r="D3581" s="5">
        <v>46204</v>
      </c>
      <c r="E3581" s="5" t="s">
        <v>60</v>
      </c>
      <c r="F3581" s="5" t="s">
        <v>61</v>
      </c>
      <c r="G3581" s="5" t="s">
        <v>62</v>
      </c>
      <c r="H3581" s="4" t="s">
        <v>63</v>
      </c>
      <c r="I3581" s="4" t="str">
        <f>VLOOKUP(H3581,[1]物料!$A$1:$M$65536,13,0)</f>
        <v>24.00</v>
      </c>
      <c r="J3581" s="4">
        <v>8</v>
      </c>
      <c r="K3581" s="4">
        <f t="shared" si="220"/>
        <v>3.435</v>
      </c>
      <c r="L3581" s="4">
        <f t="shared" si="221"/>
        <v>35.435</v>
      </c>
      <c r="M3581" s="6">
        <v>1</v>
      </c>
      <c r="N3581" s="7">
        <v>68.7</v>
      </c>
      <c r="O3581">
        <f t="shared" si="222"/>
        <v>33.265</v>
      </c>
      <c r="P3581" s="1">
        <f t="shared" si="223"/>
        <v>0.484206695778748</v>
      </c>
    </row>
    <row r="3582" ht="20" customHeight="1" spans="1:16">
      <c r="A3582" s="4" t="s">
        <v>4392</v>
      </c>
      <c r="B3582" s="4" t="s">
        <v>24</v>
      </c>
      <c r="C3582" s="4" t="s">
        <v>98</v>
      </c>
      <c r="D3582" s="5">
        <v>46204</v>
      </c>
      <c r="E3582" s="5" t="s">
        <v>90</v>
      </c>
      <c r="F3582" s="5" t="s">
        <v>55</v>
      </c>
      <c r="G3582" s="5" t="s">
        <v>91</v>
      </c>
      <c r="H3582" s="4" t="s">
        <v>195</v>
      </c>
      <c r="I3582" s="4" t="str">
        <f>VLOOKUP(H3582,[1]物料!$A$1:$M$65536,13,0)</f>
        <v>40.00</v>
      </c>
      <c r="J3582" s="4">
        <v>10.7</v>
      </c>
      <c r="K3582" s="4">
        <f t="shared" si="220"/>
        <v>5.5</v>
      </c>
      <c r="L3582" s="4">
        <f t="shared" si="221"/>
        <v>56.2</v>
      </c>
      <c r="M3582" s="6">
        <v>1</v>
      </c>
      <c r="N3582" s="7">
        <v>110</v>
      </c>
      <c r="O3582">
        <f t="shared" si="222"/>
        <v>53.8</v>
      </c>
      <c r="P3582" s="1">
        <f t="shared" si="223"/>
        <v>0.489090909090909</v>
      </c>
    </row>
    <row r="3583" ht="20" customHeight="1" spans="1:16">
      <c r="A3583" s="4" t="s">
        <v>4393</v>
      </c>
      <c r="B3583" s="4" t="s">
        <v>17</v>
      </c>
      <c r="C3583" s="4" t="s">
        <v>18</v>
      </c>
      <c r="D3583" s="5">
        <v>46204</v>
      </c>
      <c r="E3583" s="5" t="s">
        <v>115</v>
      </c>
      <c r="F3583" s="5" t="s">
        <v>70</v>
      </c>
      <c r="G3583" s="5" t="s">
        <v>116</v>
      </c>
      <c r="H3583" s="4" t="s">
        <v>126</v>
      </c>
      <c r="I3583" s="4" t="str">
        <f>VLOOKUP(H3583,[1]物料!$A$1:$M$65536,13,0)</f>
        <v>42.00</v>
      </c>
      <c r="J3583" s="4">
        <v>3</v>
      </c>
      <c r="K3583" s="4">
        <f t="shared" si="220"/>
        <v>4.6835</v>
      </c>
      <c r="L3583" s="4">
        <f t="shared" si="221"/>
        <v>49.6835</v>
      </c>
      <c r="M3583" s="6">
        <v>1</v>
      </c>
      <c r="N3583" s="7">
        <v>93.67</v>
      </c>
      <c r="O3583">
        <f t="shared" si="222"/>
        <v>43.9865</v>
      </c>
      <c r="P3583" s="1">
        <f t="shared" si="223"/>
        <v>0.46959005017615</v>
      </c>
    </row>
    <row r="3584" ht="20" customHeight="1" spans="1:16">
      <c r="A3584" s="4" t="s">
        <v>4394</v>
      </c>
      <c r="B3584" s="4" t="s">
        <v>17</v>
      </c>
      <c r="C3584" s="4" t="s">
        <v>18</v>
      </c>
      <c r="D3584" s="5">
        <v>46204</v>
      </c>
      <c r="E3584" s="5" t="s">
        <v>19</v>
      </c>
      <c r="F3584" s="5" t="s">
        <v>20</v>
      </c>
      <c r="G3584" s="5" t="s">
        <v>21</v>
      </c>
      <c r="H3584" s="4" t="s">
        <v>416</v>
      </c>
      <c r="I3584" s="4" t="str">
        <f>VLOOKUP(H3584,[1]物料!$A$1:$M$65536,13,0)</f>
        <v>43.30</v>
      </c>
      <c r="J3584" s="4">
        <v>3.5</v>
      </c>
      <c r="K3584" s="4">
        <f t="shared" si="220"/>
        <v>4.3605</v>
      </c>
      <c r="L3584" s="4">
        <f t="shared" si="221"/>
        <v>51.1605</v>
      </c>
      <c r="M3584" s="6">
        <v>1</v>
      </c>
      <c r="N3584" s="7">
        <v>87.21</v>
      </c>
      <c r="O3584">
        <f t="shared" si="222"/>
        <v>36.0495</v>
      </c>
      <c r="P3584" s="1">
        <f t="shared" si="223"/>
        <v>0.413364293085655</v>
      </c>
    </row>
    <row r="3585" ht="20" customHeight="1" spans="1:16">
      <c r="A3585" s="4" t="s">
        <v>4395</v>
      </c>
      <c r="B3585" s="4" t="s">
        <v>17</v>
      </c>
      <c r="C3585" s="4" t="s">
        <v>18</v>
      </c>
      <c r="D3585" s="5">
        <v>46204</v>
      </c>
      <c r="E3585" s="5" t="s">
        <v>182</v>
      </c>
      <c r="F3585" s="5" t="s">
        <v>20</v>
      </c>
      <c r="G3585" s="5" t="s">
        <v>183</v>
      </c>
      <c r="H3585" s="4" t="s">
        <v>409</v>
      </c>
      <c r="I3585" s="4" t="str">
        <f>VLOOKUP(H3585,[1]物料!$A$1:$M$65536,13,0)</f>
        <v>22.10</v>
      </c>
      <c r="J3585" s="4">
        <v>3</v>
      </c>
      <c r="K3585" s="4">
        <f t="shared" si="220"/>
        <v>3.1255</v>
      </c>
      <c r="L3585" s="4">
        <f t="shared" si="221"/>
        <v>28.2255</v>
      </c>
      <c r="M3585" s="6">
        <v>1</v>
      </c>
      <c r="N3585" s="7">
        <v>62.51</v>
      </c>
      <c r="O3585">
        <f t="shared" si="222"/>
        <v>34.2845</v>
      </c>
      <c r="P3585" s="1">
        <f t="shared" si="223"/>
        <v>0.548464245720685</v>
      </c>
    </row>
    <row r="3586" ht="20" customHeight="1" spans="1:16">
      <c r="A3586" s="4" t="s">
        <v>4396</v>
      </c>
      <c r="B3586" s="4" t="s">
        <v>24</v>
      </c>
      <c r="C3586" s="4" t="s">
        <v>59</v>
      </c>
      <c r="D3586" s="5">
        <v>46204</v>
      </c>
      <c r="E3586" s="5" t="s">
        <v>128</v>
      </c>
      <c r="F3586" s="5" t="s">
        <v>55</v>
      </c>
      <c r="G3586" s="5" t="s">
        <v>129</v>
      </c>
      <c r="H3586" s="4" t="s">
        <v>247</v>
      </c>
      <c r="I3586" s="4" t="str">
        <f>VLOOKUP(H3586,[1]物料!$A$1:$M$65536,13,0)</f>
        <v>18.00</v>
      </c>
      <c r="J3586" s="4">
        <v>8</v>
      </c>
      <c r="K3586" s="4">
        <f t="shared" si="220"/>
        <v>2.94</v>
      </c>
      <c r="L3586" s="4">
        <f t="shared" si="221"/>
        <v>28.94</v>
      </c>
      <c r="M3586" s="6">
        <v>1</v>
      </c>
      <c r="N3586" s="7">
        <v>58.8</v>
      </c>
      <c r="O3586">
        <f t="shared" si="222"/>
        <v>29.86</v>
      </c>
      <c r="P3586" s="1">
        <f t="shared" si="223"/>
        <v>0.507823129251701</v>
      </c>
    </row>
    <row r="3587" ht="20" customHeight="1" spans="1:16">
      <c r="A3587" s="4" t="s">
        <v>4397</v>
      </c>
      <c r="B3587" s="4" t="s">
        <v>24</v>
      </c>
      <c r="C3587" s="4" t="s">
        <v>25</v>
      </c>
      <c r="D3587" s="5">
        <v>46204</v>
      </c>
      <c r="E3587" s="5" t="s">
        <v>4398</v>
      </c>
      <c r="F3587" s="5" t="s">
        <v>55</v>
      </c>
      <c r="G3587" s="5" t="s">
        <v>4399</v>
      </c>
      <c r="H3587" s="4" t="s">
        <v>4400</v>
      </c>
      <c r="I3587" s="4" t="str">
        <f>VLOOKUP(H3587,[1]物料!$A$1:$M$65536,13,0)</f>
        <v>45.00</v>
      </c>
      <c r="J3587" s="4">
        <v>8</v>
      </c>
      <c r="K3587" s="4">
        <f t="shared" ref="K3587:K3650" si="224">N3587*0.05</f>
        <v>6.44</v>
      </c>
      <c r="L3587" s="4">
        <f t="shared" ref="L3587:L3650" si="225">I3587+J3587+K3587</f>
        <v>59.44</v>
      </c>
      <c r="M3587" s="6">
        <v>1</v>
      </c>
      <c r="N3587" s="7">
        <v>128.8</v>
      </c>
      <c r="O3587">
        <f t="shared" ref="O3587:O3650" si="226">N3587-L3587</f>
        <v>69.36</v>
      </c>
      <c r="P3587" s="1">
        <f t="shared" ref="P3587:P3650" si="227">O3587/N3587</f>
        <v>0.538509316770186</v>
      </c>
    </row>
    <row r="3588" ht="20" customHeight="1" spans="1:16">
      <c r="A3588" s="4" t="s">
        <v>4401</v>
      </c>
      <c r="B3588" s="4" t="s">
        <v>17</v>
      </c>
      <c r="C3588" s="4" t="s">
        <v>18</v>
      </c>
      <c r="D3588" s="5">
        <v>46204</v>
      </c>
      <c r="E3588" s="5" t="s">
        <v>101</v>
      </c>
      <c r="F3588" s="5" t="s">
        <v>20</v>
      </c>
      <c r="G3588" s="5" t="s">
        <v>102</v>
      </c>
      <c r="H3588" s="4" t="s">
        <v>857</v>
      </c>
      <c r="I3588" s="4" t="str">
        <f>VLOOKUP(H3588,[1]物料!$A$1:$M$65536,13,0)</f>
        <v>23.30</v>
      </c>
      <c r="J3588" s="4">
        <v>3</v>
      </c>
      <c r="K3588" s="4">
        <f t="shared" si="224"/>
        <v>2.6985</v>
      </c>
      <c r="L3588" s="4">
        <f t="shared" si="225"/>
        <v>28.9985</v>
      </c>
      <c r="M3588" s="6">
        <v>1</v>
      </c>
      <c r="N3588" s="7">
        <v>53.97</v>
      </c>
      <c r="O3588">
        <f t="shared" si="226"/>
        <v>24.9715</v>
      </c>
      <c r="P3588" s="1">
        <f t="shared" si="227"/>
        <v>0.462692236427645</v>
      </c>
    </row>
    <row r="3589" ht="20" customHeight="1" spans="1:16">
      <c r="A3589" s="4" t="s">
        <v>4401</v>
      </c>
      <c r="B3589" s="4" t="s">
        <v>17</v>
      </c>
      <c r="C3589" s="4" t="s">
        <v>18</v>
      </c>
      <c r="D3589" s="5">
        <v>46204</v>
      </c>
      <c r="E3589" s="5" t="s">
        <v>291</v>
      </c>
      <c r="F3589" s="5" t="s">
        <v>55</v>
      </c>
      <c r="G3589" s="5" t="s">
        <v>292</v>
      </c>
      <c r="H3589" s="4" t="s">
        <v>371</v>
      </c>
      <c r="I3589" s="4" t="str">
        <f>VLOOKUP(H3589,[1]物料!$A$1:$M$65536,13,0)</f>
        <v>40.00</v>
      </c>
      <c r="J3589" s="4">
        <v>7.2</v>
      </c>
      <c r="K3589" s="4">
        <f t="shared" si="224"/>
        <v>4.6675</v>
      </c>
      <c r="L3589" s="4">
        <f t="shared" si="225"/>
        <v>51.8675</v>
      </c>
      <c r="M3589" s="6">
        <v>1</v>
      </c>
      <c r="N3589" s="7">
        <v>93.35</v>
      </c>
      <c r="O3589">
        <f t="shared" si="226"/>
        <v>41.4825</v>
      </c>
      <c r="P3589" s="1">
        <f t="shared" si="227"/>
        <v>0.444376004284949</v>
      </c>
    </row>
    <row r="3590" ht="20" customHeight="1" spans="1:16">
      <c r="A3590" s="4" t="s">
        <v>4402</v>
      </c>
      <c r="B3590" s="4" t="s">
        <v>17</v>
      </c>
      <c r="C3590" s="4" t="s">
        <v>18</v>
      </c>
      <c r="D3590" s="5">
        <v>46204</v>
      </c>
      <c r="E3590" s="5" t="s">
        <v>90</v>
      </c>
      <c r="F3590" s="5" t="s">
        <v>55</v>
      </c>
      <c r="G3590" s="5" t="s">
        <v>91</v>
      </c>
      <c r="H3590" s="4" t="s">
        <v>92</v>
      </c>
      <c r="I3590" s="4" t="str">
        <f>VLOOKUP(H3590,[1]物料!$A$1:$M$65536,13,0)</f>
        <v>40.00</v>
      </c>
      <c r="J3590" s="4">
        <v>7.2</v>
      </c>
      <c r="K3590" s="4">
        <f t="shared" si="224"/>
        <v>6.5</v>
      </c>
      <c r="L3590" s="4">
        <f t="shared" si="225"/>
        <v>53.7</v>
      </c>
      <c r="M3590" s="6">
        <v>1</v>
      </c>
      <c r="N3590" s="7">
        <v>130</v>
      </c>
      <c r="O3590">
        <f t="shared" si="226"/>
        <v>76.3</v>
      </c>
      <c r="P3590" s="1">
        <f t="shared" si="227"/>
        <v>0.586923076923077</v>
      </c>
    </row>
    <row r="3591" ht="20" customHeight="1" spans="1:16">
      <c r="A3591" s="4" t="s">
        <v>4403</v>
      </c>
      <c r="B3591" s="4" t="s">
        <v>24</v>
      </c>
      <c r="C3591" s="4" t="s">
        <v>59</v>
      </c>
      <c r="D3591" s="5">
        <v>46204</v>
      </c>
      <c r="E3591" s="5" t="s">
        <v>83</v>
      </c>
      <c r="F3591" s="5" t="s">
        <v>55</v>
      </c>
      <c r="G3591" s="5" t="s">
        <v>84</v>
      </c>
      <c r="H3591" s="4" t="s">
        <v>138</v>
      </c>
      <c r="I3591" s="4" t="str">
        <f>VLOOKUP(H3591,[1]物料!$A$1:$M$65536,13,0)</f>
        <v>52.00</v>
      </c>
      <c r="J3591" s="4">
        <v>18</v>
      </c>
      <c r="K3591" s="4">
        <f t="shared" si="224"/>
        <v>6.691</v>
      </c>
      <c r="L3591" s="4">
        <f t="shared" si="225"/>
        <v>76.691</v>
      </c>
      <c r="M3591" s="6">
        <v>1</v>
      </c>
      <c r="N3591" s="7">
        <v>133.82</v>
      </c>
      <c r="O3591">
        <f t="shared" si="226"/>
        <v>57.129</v>
      </c>
      <c r="P3591" s="1">
        <f t="shared" si="227"/>
        <v>0.426909281123898</v>
      </c>
    </row>
    <row r="3592" ht="20" customHeight="1" spans="1:16">
      <c r="A3592" s="4" t="s">
        <v>4404</v>
      </c>
      <c r="B3592" s="4" t="s">
        <v>17</v>
      </c>
      <c r="C3592" s="4" t="s">
        <v>18</v>
      </c>
      <c r="D3592" s="5">
        <v>46204</v>
      </c>
      <c r="E3592" s="5" t="s">
        <v>622</v>
      </c>
      <c r="F3592" s="5" t="s">
        <v>20</v>
      </c>
      <c r="G3592" s="5" t="s">
        <v>623</v>
      </c>
      <c r="H3592" s="4" t="s">
        <v>741</v>
      </c>
      <c r="I3592" s="4" t="str">
        <f>VLOOKUP(H3592,[1]物料!$A$1:$M$65536,13,0)</f>
        <v>53.70</v>
      </c>
      <c r="J3592" s="4">
        <v>3.5</v>
      </c>
      <c r="K3592" s="4">
        <f t="shared" si="224"/>
        <v>6.84</v>
      </c>
      <c r="L3592" s="4">
        <f t="shared" si="225"/>
        <v>64.04</v>
      </c>
      <c r="M3592" s="6">
        <v>1</v>
      </c>
      <c r="N3592" s="7">
        <v>136.8</v>
      </c>
      <c r="O3592">
        <f t="shared" si="226"/>
        <v>72.76</v>
      </c>
      <c r="P3592" s="1">
        <f t="shared" si="227"/>
        <v>0.53187134502924</v>
      </c>
    </row>
    <row r="3593" ht="20" customHeight="1" spans="1:16">
      <c r="A3593" s="4" t="s">
        <v>4405</v>
      </c>
      <c r="B3593" s="4" t="s">
        <v>24</v>
      </c>
      <c r="C3593" s="4" t="s">
        <v>74</v>
      </c>
      <c r="D3593" s="5">
        <v>46204</v>
      </c>
      <c r="E3593" s="5" t="s">
        <v>75</v>
      </c>
      <c r="F3593" s="5" t="s">
        <v>61</v>
      </c>
      <c r="G3593" s="5" t="s">
        <v>76</v>
      </c>
      <c r="H3593" s="4" t="s">
        <v>77</v>
      </c>
      <c r="I3593" s="4" t="str">
        <f>VLOOKUP(H3593,[1]物料!$A$1:$M$65536,13,0)</f>
        <v>25.00</v>
      </c>
      <c r="J3593" s="4">
        <v>8</v>
      </c>
      <c r="K3593" s="4">
        <f t="shared" si="224"/>
        <v>3.265</v>
      </c>
      <c r="L3593" s="4">
        <f t="shared" si="225"/>
        <v>36.265</v>
      </c>
      <c r="M3593" s="6">
        <v>1</v>
      </c>
      <c r="N3593" s="7">
        <v>65.3</v>
      </c>
      <c r="O3593">
        <f t="shared" si="226"/>
        <v>29.035</v>
      </c>
      <c r="P3593" s="1">
        <f t="shared" si="227"/>
        <v>0.444640122511485</v>
      </c>
    </row>
    <row r="3594" ht="20" customHeight="1" spans="1:16">
      <c r="A3594" s="4" t="s">
        <v>4406</v>
      </c>
      <c r="B3594" s="4" t="s">
        <v>24</v>
      </c>
      <c r="C3594" s="4" t="s">
        <v>205</v>
      </c>
      <c r="D3594" s="5">
        <v>46204</v>
      </c>
      <c r="E3594" s="5" t="s">
        <v>508</v>
      </c>
      <c r="F3594" s="5" t="s">
        <v>70</v>
      </c>
      <c r="G3594" s="5" t="s">
        <v>509</v>
      </c>
      <c r="H3594" s="4" t="s">
        <v>510</v>
      </c>
      <c r="I3594" s="4" t="str">
        <f>VLOOKUP(H3594,[1]物料!$A$1:$M$65536,13,0)</f>
        <v>20.50</v>
      </c>
      <c r="J3594" s="4">
        <v>6.5</v>
      </c>
      <c r="K3594" s="4">
        <f t="shared" si="224"/>
        <v>2.99</v>
      </c>
      <c r="L3594" s="4">
        <f t="shared" si="225"/>
        <v>29.99</v>
      </c>
      <c r="M3594" s="6">
        <v>1</v>
      </c>
      <c r="N3594" s="7">
        <v>59.8</v>
      </c>
      <c r="O3594">
        <f t="shared" si="226"/>
        <v>29.81</v>
      </c>
      <c r="P3594" s="1">
        <f t="shared" si="227"/>
        <v>0.498494983277592</v>
      </c>
    </row>
    <row r="3595" ht="20" customHeight="1" spans="1:16">
      <c r="A3595" s="4" t="s">
        <v>4407</v>
      </c>
      <c r="B3595" s="4" t="s">
        <v>17</v>
      </c>
      <c r="C3595" s="4" t="s">
        <v>18</v>
      </c>
      <c r="D3595" s="5">
        <v>46204</v>
      </c>
      <c r="E3595" s="5" t="s">
        <v>1111</v>
      </c>
      <c r="F3595" s="5" t="s">
        <v>176</v>
      </c>
      <c r="G3595" s="5" t="s">
        <v>1112</v>
      </c>
      <c r="H3595" s="4" t="s">
        <v>4408</v>
      </c>
      <c r="I3595" s="4" t="str">
        <f>VLOOKUP(H3595,[1]物料!$A$1:$M$65536,13,0)</f>
        <v>18.00</v>
      </c>
      <c r="J3595" s="4">
        <v>12</v>
      </c>
      <c r="K3595" s="4">
        <f t="shared" si="224"/>
        <v>3.1255</v>
      </c>
      <c r="L3595" s="4">
        <f t="shared" si="225"/>
        <v>33.1255</v>
      </c>
      <c r="M3595" s="6">
        <v>1</v>
      </c>
      <c r="N3595" s="7">
        <v>62.51</v>
      </c>
      <c r="O3595">
        <f t="shared" si="226"/>
        <v>29.3845</v>
      </c>
      <c r="P3595" s="1">
        <f t="shared" si="227"/>
        <v>0.470076787713966</v>
      </c>
    </row>
    <row r="3596" ht="20" customHeight="1" spans="1:16">
      <c r="A3596" s="4" t="s">
        <v>4409</v>
      </c>
      <c r="B3596" s="4" t="s">
        <v>24</v>
      </c>
      <c r="C3596" s="4" t="s">
        <v>205</v>
      </c>
      <c r="D3596" s="5">
        <v>46204</v>
      </c>
      <c r="E3596" s="5" t="s">
        <v>90</v>
      </c>
      <c r="F3596" s="5" t="s">
        <v>55</v>
      </c>
      <c r="G3596" s="5" t="s">
        <v>91</v>
      </c>
      <c r="H3596" s="4" t="s">
        <v>475</v>
      </c>
      <c r="I3596" s="4" t="str">
        <f>VLOOKUP(H3596,[1]物料!$A$1:$M$65536,13,0)</f>
        <v>40.00</v>
      </c>
      <c r="J3596" s="4">
        <v>10.7</v>
      </c>
      <c r="K3596" s="4">
        <f t="shared" si="224"/>
        <v>6.24</v>
      </c>
      <c r="L3596" s="4">
        <f t="shared" si="225"/>
        <v>56.94</v>
      </c>
      <c r="M3596" s="6">
        <v>1</v>
      </c>
      <c r="N3596" s="7">
        <v>124.8</v>
      </c>
      <c r="O3596">
        <f t="shared" si="226"/>
        <v>67.86</v>
      </c>
      <c r="P3596" s="1">
        <f t="shared" si="227"/>
        <v>0.54375</v>
      </c>
    </row>
    <row r="3597" ht="20" customHeight="1" spans="1:16">
      <c r="A3597" s="4" t="s">
        <v>4410</v>
      </c>
      <c r="B3597" s="4" t="s">
        <v>24</v>
      </c>
      <c r="C3597" s="4" t="s">
        <v>119</v>
      </c>
      <c r="D3597" s="5">
        <v>46204</v>
      </c>
      <c r="E3597" s="5" t="s">
        <v>186</v>
      </c>
      <c r="F3597" s="5" t="s">
        <v>55</v>
      </c>
      <c r="G3597" s="5" t="s">
        <v>187</v>
      </c>
      <c r="H3597" s="4" t="s">
        <v>206</v>
      </c>
      <c r="I3597" s="4" t="str">
        <f>VLOOKUP(H3597,[1]物料!$A$1:$M$65536,13,0)</f>
        <v>48.00</v>
      </c>
      <c r="J3597" s="4">
        <v>10.7</v>
      </c>
      <c r="K3597" s="4">
        <f t="shared" si="224"/>
        <v>6.44</v>
      </c>
      <c r="L3597" s="4">
        <f t="shared" si="225"/>
        <v>65.14</v>
      </c>
      <c r="M3597" s="6">
        <v>1</v>
      </c>
      <c r="N3597" s="7">
        <v>128.8</v>
      </c>
      <c r="O3597">
        <f t="shared" si="226"/>
        <v>63.66</v>
      </c>
      <c r="P3597" s="1">
        <f t="shared" si="227"/>
        <v>0.494254658385093</v>
      </c>
    </row>
    <row r="3598" ht="20" customHeight="1" spans="1:16">
      <c r="A3598" s="4" t="s">
        <v>4411</v>
      </c>
      <c r="B3598" s="4" t="s">
        <v>17</v>
      </c>
      <c r="C3598" s="4" t="s">
        <v>18</v>
      </c>
      <c r="D3598" s="5">
        <v>46204</v>
      </c>
      <c r="E3598" s="5" t="s">
        <v>45</v>
      </c>
      <c r="F3598" s="5" t="s">
        <v>20</v>
      </c>
      <c r="G3598" s="5" t="s">
        <v>46</v>
      </c>
      <c r="H3598" s="4" t="s">
        <v>134</v>
      </c>
      <c r="I3598" s="4" t="str">
        <f>VLOOKUP(H3598,[1]物料!$A$1:$M$65536,13,0)</f>
        <v>36.10</v>
      </c>
      <c r="J3598" s="4">
        <v>3</v>
      </c>
      <c r="K3598" s="4">
        <f t="shared" si="224"/>
        <v>4.94</v>
      </c>
      <c r="L3598" s="4">
        <f t="shared" si="225"/>
        <v>44.04</v>
      </c>
      <c r="M3598" s="6">
        <v>1</v>
      </c>
      <c r="N3598" s="7">
        <v>98.8</v>
      </c>
      <c r="O3598">
        <f t="shared" si="226"/>
        <v>54.76</v>
      </c>
      <c r="P3598" s="1">
        <f t="shared" si="227"/>
        <v>0.554251012145749</v>
      </c>
    </row>
    <row r="3599" ht="20" customHeight="1" spans="1:16">
      <c r="A3599" s="4" t="s">
        <v>4412</v>
      </c>
      <c r="B3599" s="4" t="s">
        <v>24</v>
      </c>
      <c r="C3599" s="4" t="s">
        <v>59</v>
      </c>
      <c r="D3599" s="5">
        <v>46204</v>
      </c>
      <c r="E3599" s="5" t="s">
        <v>54</v>
      </c>
      <c r="F3599" s="5" t="s">
        <v>55</v>
      </c>
      <c r="G3599" s="5" t="s">
        <v>56</v>
      </c>
      <c r="H3599" s="4" t="s">
        <v>559</v>
      </c>
      <c r="I3599" s="4" t="str">
        <f>VLOOKUP(H3599,[1]物料!$A$1:$M$65536,13,0)</f>
        <v>12.00</v>
      </c>
      <c r="J3599" s="4">
        <v>8</v>
      </c>
      <c r="K3599" s="4">
        <f t="shared" si="224"/>
        <v>2.44</v>
      </c>
      <c r="L3599" s="4">
        <f t="shared" si="225"/>
        <v>22.44</v>
      </c>
      <c r="M3599" s="6">
        <v>1</v>
      </c>
      <c r="N3599" s="7">
        <v>48.8</v>
      </c>
      <c r="O3599">
        <f t="shared" si="226"/>
        <v>26.36</v>
      </c>
      <c r="P3599" s="1">
        <f t="shared" si="227"/>
        <v>0.540163934426229</v>
      </c>
    </row>
    <row r="3600" ht="20" customHeight="1" spans="1:16">
      <c r="A3600" s="4" t="s">
        <v>4413</v>
      </c>
      <c r="B3600" s="4" t="s">
        <v>24</v>
      </c>
      <c r="C3600" s="4" t="s">
        <v>150</v>
      </c>
      <c r="D3600" s="5">
        <v>46204</v>
      </c>
      <c r="E3600" s="5" t="s">
        <v>115</v>
      </c>
      <c r="F3600" s="5" t="s">
        <v>70</v>
      </c>
      <c r="G3600" s="5" t="s">
        <v>116</v>
      </c>
      <c r="H3600" s="4" t="s">
        <v>253</v>
      </c>
      <c r="I3600" s="4" t="str">
        <f>VLOOKUP(H3600,[1]物料!$A$1:$M$65536,13,0)</f>
        <v>42.00</v>
      </c>
      <c r="J3600" s="4">
        <v>6.5</v>
      </c>
      <c r="K3600" s="4">
        <f t="shared" si="224"/>
        <v>4.94</v>
      </c>
      <c r="L3600" s="4">
        <f t="shared" si="225"/>
        <v>53.44</v>
      </c>
      <c r="M3600" s="6">
        <v>1</v>
      </c>
      <c r="N3600" s="7">
        <v>98.8</v>
      </c>
      <c r="O3600">
        <f t="shared" si="226"/>
        <v>45.36</v>
      </c>
      <c r="P3600" s="1">
        <f t="shared" si="227"/>
        <v>0.459109311740891</v>
      </c>
    </row>
    <row r="3601" ht="20" customHeight="1" spans="1:16">
      <c r="A3601" s="4" t="s">
        <v>4414</v>
      </c>
      <c r="B3601" s="4" t="s">
        <v>24</v>
      </c>
      <c r="C3601" s="4" t="s">
        <v>119</v>
      </c>
      <c r="D3601" s="5">
        <v>46204</v>
      </c>
      <c r="E3601" s="5" t="s">
        <v>663</v>
      </c>
      <c r="F3601" s="5" t="s">
        <v>70</v>
      </c>
      <c r="G3601" s="5" t="s">
        <v>664</v>
      </c>
      <c r="H3601" s="4" t="s">
        <v>1812</v>
      </c>
      <c r="I3601" s="4" t="str">
        <f>VLOOKUP(H3601,[1]物料!$A$1:$M$65536,13,0)</f>
        <v>16.50</v>
      </c>
      <c r="J3601" s="4">
        <v>6.5</v>
      </c>
      <c r="K3601" s="4">
        <f t="shared" si="224"/>
        <v>2.29</v>
      </c>
      <c r="L3601" s="4">
        <f t="shared" si="225"/>
        <v>25.29</v>
      </c>
      <c r="M3601" s="6">
        <v>1</v>
      </c>
      <c r="N3601" s="7">
        <v>45.8</v>
      </c>
      <c r="O3601">
        <f t="shared" si="226"/>
        <v>20.51</v>
      </c>
      <c r="P3601" s="1">
        <f t="shared" si="227"/>
        <v>0.447816593886463</v>
      </c>
    </row>
    <row r="3602" ht="20" customHeight="1" spans="1:16">
      <c r="A3602" s="4" t="s">
        <v>4415</v>
      </c>
      <c r="B3602" s="4" t="s">
        <v>24</v>
      </c>
      <c r="C3602" s="4" t="s">
        <v>74</v>
      </c>
      <c r="D3602" s="5">
        <v>46204</v>
      </c>
      <c r="E3602" s="5" t="s">
        <v>101</v>
      </c>
      <c r="F3602" s="5" t="s">
        <v>20</v>
      </c>
      <c r="G3602" s="5" t="s">
        <v>102</v>
      </c>
      <c r="H3602" s="4" t="s">
        <v>1078</v>
      </c>
      <c r="I3602" s="4" t="str">
        <f>VLOOKUP(H3602,[1]物料!$A$1:$M$65536,13,0)</f>
        <v>23.30</v>
      </c>
      <c r="J3602" s="4">
        <v>6.5</v>
      </c>
      <c r="K3602" s="4">
        <f t="shared" si="224"/>
        <v>2.84</v>
      </c>
      <c r="L3602" s="4">
        <f t="shared" si="225"/>
        <v>32.64</v>
      </c>
      <c r="M3602" s="6">
        <v>1</v>
      </c>
      <c r="N3602" s="7">
        <v>56.8</v>
      </c>
      <c r="O3602">
        <f t="shared" si="226"/>
        <v>24.16</v>
      </c>
      <c r="P3602" s="1">
        <f t="shared" si="227"/>
        <v>0.425352112676056</v>
      </c>
    </row>
    <row r="3603" ht="20" customHeight="1" spans="1:16">
      <c r="A3603" s="4" t="s">
        <v>4416</v>
      </c>
      <c r="B3603" s="4" t="s">
        <v>24</v>
      </c>
      <c r="C3603" s="4" t="s">
        <v>74</v>
      </c>
      <c r="D3603" s="5">
        <v>46204</v>
      </c>
      <c r="E3603" s="5" t="s">
        <v>69</v>
      </c>
      <c r="F3603" s="5" t="s">
        <v>70</v>
      </c>
      <c r="G3603" s="5" t="s">
        <v>71</v>
      </c>
      <c r="H3603" s="4" t="s">
        <v>343</v>
      </c>
      <c r="I3603" s="4" t="str">
        <f>VLOOKUP(H3603,[1]物料!$A$1:$M$65536,13,0)</f>
        <v>45.00</v>
      </c>
      <c r="J3603" s="4">
        <v>6.5</v>
      </c>
      <c r="K3603" s="4">
        <f t="shared" si="224"/>
        <v>5.79</v>
      </c>
      <c r="L3603" s="4">
        <f t="shared" si="225"/>
        <v>57.29</v>
      </c>
      <c r="M3603" s="6">
        <v>1</v>
      </c>
      <c r="N3603" s="7">
        <v>115.8</v>
      </c>
      <c r="O3603">
        <f t="shared" si="226"/>
        <v>58.51</v>
      </c>
      <c r="P3603" s="1">
        <f t="shared" si="227"/>
        <v>0.505267702936097</v>
      </c>
    </row>
    <row r="3604" ht="20" customHeight="1" spans="1:16">
      <c r="A3604" s="4" t="s">
        <v>4417</v>
      </c>
      <c r="B3604" s="4" t="s">
        <v>24</v>
      </c>
      <c r="C3604" s="4" t="s">
        <v>59</v>
      </c>
      <c r="D3604" s="5">
        <v>46204</v>
      </c>
      <c r="E3604" s="5" t="s">
        <v>60</v>
      </c>
      <c r="F3604" s="5" t="s">
        <v>61</v>
      </c>
      <c r="G3604" s="5" t="s">
        <v>62</v>
      </c>
      <c r="H3604" s="4" t="s">
        <v>124</v>
      </c>
      <c r="I3604" s="4" t="str">
        <f>VLOOKUP(H3604,[1]物料!$A$1:$M$65536,13,0)</f>
        <v>24.00</v>
      </c>
      <c r="J3604" s="4">
        <v>8</v>
      </c>
      <c r="K3604" s="4">
        <f t="shared" si="224"/>
        <v>3.49</v>
      </c>
      <c r="L3604" s="4">
        <f t="shared" si="225"/>
        <v>35.49</v>
      </c>
      <c r="M3604" s="6">
        <v>1</v>
      </c>
      <c r="N3604" s="7">
        <v>69.8</v>
      </c>
      <c r="O3604">
        <f t="shared" si="226"/>
        <v>34.31</v>
      </c>
      <c r="P3604" s="1">
        <f t="shared" si="227"/>
        <v>0.491547277936963</v>
      </c>
    </row>
    <row r="3605" ht="20" customHeight="1" spans="1:16">
      <c r="A3605" s="4" t="s">
        <v>4418</v>
      </c>
      <c r="B3605" s="4" t="s">
        <v>24</v>
      </c>
      <c r="C3605" s="4" t="s">
        <v>119</v>
      </c>
      <c r="D3605" s="5">
        <v>46204</v>
      </c>
      <c r="E3605" s="5" t="s">
        <v>584</v>
      </c>
      <c r="F3605" s="5" t="s">
        <v>61</v>
      </c>
      <c r="G3605" s="5" t="s">
        <v>585</v>
      </c>
      <c r="H3605" s="4" t="s">
        <v>2377</v>
      </c>
      <c r="I3605" s="4" t="str">
        <f>VLOOKUP(H3605,[1]物料!$A$1:$M$65536,13,0)</f>
        <v>94.40</v>
      </c>
      <c r="J3605" s="4">
        <v>12</v>
      </c>
      <c r="K3605" s="4">
        <f t="shared" si="224"/>
        <v>10.94</v>
      </c>
      <c r="L3605" s="4">
        <f t="shared" si="225"/>
        <v>117.34</v>
      </c>
      <c r="M3605" s="6">
        <v>1</v>
      </c>
      <c r="N3605" s="7">
        <v>218.8</v>
      </c>
      <c r="O3605">
        <f t="shared" si="226"/>
        <v>101.46</v>
      </c>
      <c r="P3605" s="1">
        <f t="shared" si="227"/>
        <v>0.463711151736746</v>
      </c>
    </row>
    <row r="3606" ht="20" customHeight="1" spans="1:16">
      <c r="A3606" s="4" t="s">
        <v>4419</v>
      </c>
      <c r="B3606" s="4" t="s">
        <v>17</v>
      </c>
      <c r="C3606" s="4" t="s">
        <v>105</v>
      </c>
      <c r="D3606" s="5">
        <v>46204</v>
      </c>
      <c r="E3606" s="5" t="s">
        <v>75</v>
      </c>
      <c r="F3606" s="5" t="s">
        <v>61</v>
      </c>
      <c r="G3606" s="5" t="s">
        <v>76</v>
      </c>
      <c r="H3606" s="4" t="s">
        <v>77</v>
      </c>
      <c r="I3606" s="4" t="str">
        <f>VLOOKUP(H3606,[1]物料!$A$1:$M$65536,13,0)</f>
        <v>25.00</v>
      </c>
      <c r="J3606" s="4">
        <v>4.5</v>
      </c>
      <c r="K3606" s="4">
        <f t="shared" si="224"/>
        <v>5.94</v>
      </c>
      <c r="L3606" s="4">
        <f t="shared" si="225"/>
        <v>35.44</v>
      </c>
      <c r="M3606" s="6">
        <v>1</v>
      </c>
      <c r="N3606" s="7">
        <v>118.8</v>
      </c>
      <c r="O3606">
        <f t="shared" si="226"/>
        <v>83.36</v>
      </c>
      <c r="P3606" s="1">
        <f t="shared" si="227"/>
        <v>0.701683501683502</v>
      </c>
    </row>
    <row r="3607" ht="20" customHeight="1" spans="1:16">
      <c r="A3607" s="4" t="s">
        <v>4420</v>
      </c>
      <c r="B3607" s="4" t="s">
        <v>24</v>
      </c>
      <c r="C3607" s="4" t="s">
        <v>411</v>
      </c>
      <c r="D3607" s="5">
        <v>46204</v>
      </c>
      <c r="E3607" s="5" t="s">
        <v>90</v>
      </c>
      <c r="F3607" s="5" t="s">
        <v>55</v>
      </c>
      <c r="G3607" s="5" t="s">
        <v>91</v>
      </c>
      <c r="H3607" s="4" t="s">
        <v>475</v>
      </c>
      <c r="I3607" s="4" t="str">
        <f>VLOOKUP(H3607,[1]物料!$A$1:$M$65536,13,0)</f>
        <v>40.00</v>
      </c>
      <c r="J3607" s="4">
        <v>10.7</v>
      </c>
      <c r="K3607" s="4">
        <f t="shared" si="224"/>
        <v>5.44</v>
      </c>
      <c r="L3607" s="4">
        <f t="shared" si="225"/>
        <v>56.14</v>
      </c>
      <c r="M3607" s="6">
        <v>1</v>
      </c>
      <c r="N3607" s="7">
        <v>108.8</v>
      </c>
      <c r="O3607">
        <f t="shared" si="226"/>
        <v>52.66</v>
      </c>
      <c r="P3607" s="1">
        <f t="shared" si="227"/>
        <v>0.484007352941176</v>
      </c>
    </row>
    <row r="3608" ht="20" customHeight="1" spans="1:16">
      <c r="A3608" s="4" t="s">
        <v>4421</v>
      </c>
      <c r="B3608" s="4" t="s">
        <v>24</v>
      </c>
      <c r="C3608" s="4" t="s">
        <v>119</v>
      </c>
      <c r="D3608" s="5">
        <v>46204</v>
      </c>
      <c r="E3608" s="5" t="s">
        <v>60</v>
      </c>
      <c r="F3608" s="5" t="s">
        <v>61</v>
      </c>
      <c r="G3608" s="5" t="s">
        <v>62</v>
      </c>
      <c r="H3608" s="4" t="s">
        <v>63</v>
      </c>
      <c r="I3608" s="4" t="str">
        <f>VLOOKUP(H3608,[1]物料!$A$1:$M$65536,13,0)</f>
        <v>24.00</v>
      </c>
      <c r="J3608" s="4">
        <v>8</v>
      </c>
      <c r="K3608" s="4">
        <f t="shared" si="224"/>
        <v>3.225</v>
      </c>
      <c r="L3608" s="4">
        <f t="shared" si="225"/>
        <v>35.225</v>
      </c>
      <c r="M3608" s="6">
        <v>1</v>
      </c>
      <c r="N3608" s="7">
        <v>64.5</v>
      </c>
      <c r="O3608">
        <f t="shared" si="226"/>
        <v>29.275</v>
      </c>
      <c r="P3608" s="1">
        <f t="shared" si="227"/>
        <v>0.453875968992248</v>
      </c>
    </row>
    <row r="3609" ht="20" customHeight="1" spans="1:16">
      <c r="A3609" s="4" t="s">
        <v>4422</v>
      </c>
      <c r="B3609" s="4" t="s">
        <v>17</v>
      </c>
      <c r="C3609" s="4" t="s">
        <v>18</v>
      </c>
      <c r="D3609" s="5">
        <v>46204</v>
      </c>
      <c r="E3609" s="5" t="s">
        <v>278</v>
      </c>
      <c r="F3609" s="5" t="s">
        <v>55</v>
      </c>
      <c r="G3609" s="5" t="s">
        <v>279</v>
      </c>
      <c r="H3609" s="4" t="s">
        <v>280</v>
      </c>
      <c r="I3609" s="4" t="str">
        <f>VLOOKUP(H3609,[1]物料!$A$1:$M$65536,13,0)</f>
        <v>20.00</v>
      </c>
      <c r="J3609" s="4">
        <v>4.5</v>
      </c>
      <c r="K3609" s="4">
        <f t="shared" si="224"/>
        <v>2.3845</v>
      </c>
      <c r="L3609" s="4">
        <f t="shared" si="225"/>
        <v>26.8845</v>
      </c>
      <c r="M3609" s="6">
        <v>1</v>
      </c>
      <c r="N3609" s="7">
        <v>47.69</v>
      </c>
      <c r="O3609">
        <f t="shared" si="226"/>
        <v>20.8055</v>
      </c>
      <c r="P3609" s="1">
        <f t="shared" si="227"/>
        <v>0.436265464457958</v>
      </c>
    </row>
    <row r="3610" ht="20" customHeight="1" spans="1:16">
      <c r="A3610" s="4" t="s">
        <v>4423</v>
      </c>
      <c r="B3610" s="4" t="s">
        <v>24</v>
      </c>
      <c r="C3610" s="4" t="s">
        <v>119</v>
      </c>
      <c r="D3610" s="5">
        <v>46204</v>
      </c>
      <c r="E3610" s="5" t="s">
        <v>83</v>
      </c>
      <c r="F3610" s="5" t="s">
        <v>55</v>
      </c>
      <c r="G3610" s="5" t="s">
        <v>84</v>
      </c>
      <c r="H3610" s="4" t="s">
        <v>138</v>
      </c>
      <c r="I3610" s="4" t="str">
        <f>VLOOKUP(H3610,[1]物料!$A$1:$M$65536,13,0)</f>
        <v>52.00</v>
      </c>
      <c r="J3610" s="4">
        <v>18</v>
      </c>
      <c r="K3610" s="4">
        <f t="shared" si="224"/>
        <v>6.94</v>
      </c>
      <c r="L3610" s="4">
        <f t="shared" si="225"/>
        <v>76.94</v>
      </c>
      <c r="M3610" s="6">
        <v>1</v>
      </c>
      <c r="N3610" s="7">
        <v>138.8</v>
      </c>
      <c r="O3610">
        <f t="shared" si="226"/>
        <v>61.86</v>
      </c>
      <c r="P3610" s="1">
        <f t="shared" si="227"/>
        <v>0.445677233429395</v>
      </c>
    </row>
    <row r="3611" ht="20" customHeight="1" spans="1:16">
      <c r="A3611" s="4" t="s">
        <v>4424</v>
      </c>
      <c r="B3611" s="4" t="s">
        <v>24</v>
      </c>
      <c r="C3611" s="4" t="s">
        <v>59</v>
      </c>
      <c r="D3611" s="5">
        <v>46204</v>
      </c>
      <c r="E3611" s="5" t="s">
        <v>128</v>
      </c>
      <c r="F3611" s="5" t="s">
        <v>55</v>
      </c>
      <c r="G3611" s="5" t="s">
        <v>129</v>
      </c>
      <c r="H3611" s="4" t="s">
        <v>1090</v>
      </c>
      <c r="I3611" s="4" t="str">
        <f>VLOOKUP(H3611,[1]物料!$A$1:$M$65536,13,0)</f>
        <v>18.00</v>
      </c>
      <c r="J3611" s="4">
        <v>8</v>
      </c>
      <c r="K3611" s="4">
        <f t="shared" si="224"/>
        <v>2.94</v>
      </c>
      <c r="L3611" s="4">
        <f t="shared" si="225"/>
        <v>28.94</v>
      </c>
      <c r="M3611" s="6">
        <v>1</v>
      </c>
      <c r="N3611" s="7">
        <v>58.8</v>
      </c>
      <c r="O3611">
        <f t="shared" si="226"/>
        <v>29.86</v>
      </c>
      <c r="P3611" s="1">
        <f t="shared" si="227"/>
        <v>0.507823129251701</v>
      </c>
    </row>
    <row r="3612" ht="20" customHeight="1" spans="1:16">
      <c r="A3612" s="4" t="s">
        <v>4425</v>
      </c>
      <c r="B3612" s="4" t="s">
        <v>24</v>
      </c>
      <c r="C3612" s="4" t="s">
        <v>150</v>
      </c>
      <c r="D3612" s="5">
        <v>46204</v>
      </c>
      <c r="E3612" s="5" t="s">
        <v>75</v>
      </c>
      <c r="F3612" s="5" t="s">
        <v>61</v>
      </c>
      <c r="G3612" s="5" t="s">
        <v>76</v>
      </c>
      <c r="H3612" s="4" t="s">
        <v>77</v>
      </c>
      <c r="I3612" s="4" t="str">
        <f>VLOOKUP(H3612,[1]物料!$A$1:$M$65536,13,0)</f>
        <v>25.00</v>
      </c>
      <c r="J3612" s="4">
        <v>8</v>
      </c>
      <c r="K3612" s="4">
        <f t="shared" si="224"/>
        <v>3.44</v>
      </c>
      <c r="L3612" s="4">
        <f t="shared" si="225"/>
        <v>36.44</v>
      </c>
      <c r="M3612" s="6">
        <v>1</v>
      </c>
      <c r="N3612" s="7">
        <v>68.8</v>
      </c>
      <c r="O3612">
        <f t="shared" si="226"/>
        <v>32.36</v>
      </c>
      <c r="P3612" s="1">
        <f t="shared" si="227"/>
        <v>0.470348837209302</v>
      </c>
    </row>
    <row r="3613" ht="20" customHeight="1" spans="1:16">
      <c r="A3613" s="4" t="s">
        <v>4426</v>
      </c>
      <c r="B3613" s="4" t="s">
        <v>24</v>
      </c>
      <c r="C3613" s="4" t="s">
        <v>411</v>
      </c>
      <c r="D3613" s="5">
        <v>46204</v>
      </c>
      <c r="E3613" s="5" t="s">
        <v>45</v>
      </c>
      <c r="F3613" s="5" t="s">
        <v>20</v>
      </c>
      <c r="G3613" s="5" t="s">
        <v>46</v>
      </c>
      <c r="H3613" s="4" t="s">
        <v>47</v>
      </c>
      <c r="I3613" s="4" t="str">
        <f>VLOOKUP(H3613,[1]物料!$A$1:$M$65536,13,0)</f>
        <v>36.10</v>
      </c>
      <c r="J3613" s="4">
        <v>6.5</v>
      </c>
      <c r="K3613" s="4">
        <f t="shared" si="224"/>
        <v>4.44</v>
      </c>
      <c r="L3613" s="4">
        <f t="shared" si="225"/>
        <v>47.04</v>
      </c>
      <c r="M3613" s="6">
        <v>1</v>
      </c>
      <c r="N3613" s="7">
        <v>88.8</v>
      </c>
      <c r="O3613">
        <f t="shared" si="226"/>
        <v>41.76</v>
      </c>
      <c r="P3613" s="1">
        <f t="shared" si="227"/>
        <v>0.47027027027027</v>
      </c>
    </row>
    <row r="3614" ht="20" customHeight="1" spans="1:16">
      <c r="A3614" s="4" t="s">
        <v>4427</v>
      </c>
      <c r="B3614" s="4" t="s">
        <v>17</v>
      </c>
      <c r="C3614" s="4" t="s">
        <v>113</v>
      </c>
      <c r="D3614" s="5">
        <v>46204</v>
      </c>
      <c r="E3614" s="5" t="s">
        <v>3094</v>
      </c>
      <c r="F3614" s="5" t="s">
        <v>55</v>
      </c>
      <c r="G3614" s="5" t="s">
        <v>3095</v>
      </c>
      <c r="H3614" s="4" t="s">
        <v>3516</v>
      </c>
      <c r="I3614" s="4" t="str">
        <f>VLOOKUP(H3614,[1]物料!$A$1:$M$65536,13,0)</f>
        <v>30.00</v>
      </c>
      <c r="J3614" s="4">
        <v>7.2</v>
      </c>
      <c r="K3614" s="4">
        <f t="shared" si="224"/>
        <v>4.785</v>
      </c>
      <c r="L3614" s="4">
        <f t="shared" si="225"/>
        <v>41.985</v>
      </c>
      <c r="M3614" s="6">
        <v>1</v>
      </c>
      <c r="N3614" s="7">
        <v>95.7</v>
      </c>
      <c r="O3614">
        <f t="shared" si="226"/>
        <v>53.715</v>
      </c>
      <c r="P3614" s="1">
        <f t="shared" si="227"/>
        <v>0.56128526645768</v>
      </c>
    </row>
    <row r="3615" ht="20" customHeight="1" spans="1:16">
      <c r="A3615" s="4" t="s">
        <v>4428</v>
      </c>
      <c r="B3615" s="4" t="s">
        <v>24</v>
      </c>
      <c r="C3615" s="4" t="s">
        <v>59</v>
      </c>
      <c r="D3615" s="5">
        <v>46204</v>
      </c>
      <c r="E3615" s="5" t="s">
        <v>115</v>
      </c>
      <c r="F3615" s="5" t="s">
        <v>70</v>
      </c>
      <c r="G3615" s="5" t="s">
        <v>116</v>
      </c>
      <c r="H3615" s="4" t="s">
        <v>208</v>
      </c>
      <c r="I3615" s="4" t="str">
        <f>VLOOKUP(H3615,[1]物料!$A$1:$M$65536,13,0)</f>
        <v>42.00</v>
      </c>
      <c r="J3615" s="4">
        <v>6.5</v>
      </c>
      <c r="K3615" s="4">
        <f t="shared" si="224"/>
        <v>5.49</v>
      </c>
      <c r="L3615" s="4">
        <f t="shared" si="225"/>
        <v>53.99</v>
      </c>
      <c r="M3615" s="6">
        <v>1</v>
      </c>
      <c r="N3615" s="7">
        <v>109.8</v>
      </c>
      <c r="O3615">
        <f t="shared" si="226"/>
        <v>55.81</v>
      </c>
      <c r="P3615" s="1">
        <f t="shared" si="227"/>
        <v>0.508287795992714</v>
      </c>
    </row>
    <row r="3616" ht="20" customHeight="1" spans="1:16">
      <c r="A3616" s="4" t="s">
        <v>4429</v>
      </c>
      <c r="B3616" s="4" t="s">
        <v>24</v>
      </c>
      <c r="C3616" s="4" t="s">
        <v>150</v>
      </c>
      <c r="D3616" s="5">
        <v>46204</v>
      </c>
      <c r="E3616" s="5" t="s">
        <v>115</v>
      </c>
      <c r="F3616" s="5" t="s">
        <v>70</v>
      </c>
      <c r="G3616" s="5" t="s">
        <v>116</v>
      </c>
      <c r="H3616" s="4" t="s">
        <v>253</v>
      </c>
      <c r="I3616" s="4" t="str">
        <f>VLOOKUP(H3616,[1]物料!$A$1:$M$65536,13,0)</f>
        <v>42.00</v>
      </c>
      <c r="J3616" s="4">
        <v>6.5</v>
      </c>
      <c r="K3616" s="4">
        <f t="shared" si="224"/>
        <v>4.94</v>
      </c>
      <c r="L3616" s="4">
        <f t="shared" si="225"/>
        <v>53.44</v>
      </c>
      <c r="M3616" s="6">
        <v>1</v>
      </c>
      <c r="N3616" s="7">
        <v>98.8</v>
      </c>
      <c r="O3616">
        <f t="shared" si="226"/>
        <v>45.36</v>
      </c>
      <c r="P3616" s="1">
        <f t="shared" si="227"/>
        <v>0.459109311740891</v>
      </c>
    </row>
    <row r="3617" ht="20" customHeight="1" spans="1:16">
      <c r="A3617" s="4" t="s">
        <v>4430</v>
      </c>
      <c r="B3617" s="4" t="s">
        <v>24</v>
      </c>
      <c r="C3617" s="4" t="s">
        <v>59</v>
      </c>
      <c r="D3617" s="5">
        <v>46204</v>
      </c>
      <c r="E3617" s="5" t="s">
        <v>128</v>
      </c>
      <c r="F3617" s="5" t="s">
        <v>55</v>
      </c>
      <c r="G3617" s="5" t="s">
        <v>129</v>
      </c>
      <c r="H3617" s="4" t="s">
        <v>1259</v>
      </c>
      <c r="I3617" s="4" t="str">
        <f>VLOOKUP(H3617,[1]物料!$A$1:$M$65536,13,0)</f>
        <v>18.00</v>
      </c>
      <c r="J3617" s="4">
        <v>8</v>
      </c>
      <c r="K3617" s="4">
        <f t="shared" si="224"/>
        <v>2.94</v>
      </c>
      <c r="L3617" s="4">
        <f t="shared" si="225"/>
        <v>28.94</v>
      </c>
      <c r="M3617" s="6">
        <v>1</v>
      </c>
      <c r="N3617" s="7">
        <v>58.8</v>
      </c>
      <c r="O3617">
        <f t="shared" si="226"/>
        <v>29.86</v>
      </c>
      <c r="P3617" s="1">
        <f t="shared" si="227"/>
        <v>0.507823129251701</v>
      </c>
    </row>
    <row r="3618" ht="20" customHeight="1" spans="1:16">
      <c r="A3618" s="4" t="s">
        <v>4431</v>
      </c>
      <c r="B3618" s="4" t="s">
        <v>24</v>
      </c>
      <c r="C3618" s="4" t="s">
        <v>25</v>
      </c>
      <c r="D3618" s="5">
        <v>46204</v>
      </c>
      <c r="E3618" s="5" t="s">
        <v>90</v>
      </c>
      <c r="F3618" s="5" t="s">
        <v>55</v>
      </c>
      <c r="G3618" s="5" t="s">
        <v>91</v>
      </c>
      <c r="H3618" s="4" t="s">
        <v>479</v>
      </c>
      <c r="I3618" s="4" t="str">
        <f>VLOOKUP(H3618,[1]物料!$A$1:$M$65536,13,0)</f>
        <v>40.00</v>
      </c>
      <c r="J3618" s="4">
        <v>10.7</v>
      </c>
      <c r="K3618" s="4">
        <f t="shared" si="224"/>
        <v>6.44</v>
      </c>
      <c r="L3618" s="4">
        <f t="shared" si="225"/>
        <v>57.14</v>
      </c>
      <c r="M3618" s="6">
        <v>1</v>
      </c>
      <c r="N3618" s="7">
        <v>128.8</v>
      </c>
      <c r="O3618">
        <f t="shared" si="226"/>
        <v>71.66</v>
      </c>
      <c r="P3618" s="1">
        <f t="shared" si="227"/>
        <v>0.556366459627329</v>
      </c>
    </row>
    <row r="3619" ht="20" customHeight="1" spans="1:16">
      <c r="A3619" s="4" t="s">
        <v>4432</v>
      </c>
      <c r="B3619" s="4" t="s">
        <v>24</v>
      </c>
      <c r="C3619" s="4" t="s">
        <v>74</v>
      </c>
      <c r="D3619" s="5">
        <v>46204</v>
      </c>
      <c r="E3619" s="5" t="s">
        <v>101</v>
      </c>
      <c r="F3619" s="5" t="s">
        <v>20</v>
      </c>
      <c r="G3619" s="5" t="s">
        <v>102</v>
      </c>
      <c r="H3619" s="4" t="s">
        <v>1078</v>
      </c>
      <c r="I3619" s="4" t="str">
        <f>VLOOKUP(H3619,[1]物料!$A$1:$M$65536,13,0)</f>
        <v>23.30</v>
      </c>
      <c r="J3619" s="4">
        <v>6.5</v>
      </c>
      <c r="K3619" s="4">
        <f t="shared" si="224"/>
        <v>2.84</v>
      </c>
      <c r="L3619" s="4">
        <f t="shared" si="225"/>
        <v>32.64</v>
      </c>
      <c r="M3619" s="6">
        <v>1</v>
      </c>
      <c r="N3619" s="7">
        <v>56.8</v>
      </c>
      <c r="O3619">
        <f t="shared" si="226"/>
        <v>24.16</v>
      </c>
      <c r="P3619" s="1">
        <f t="shared" si="227"/>
        <v>0.425352112676056</v>
      </c>
    </row>
    <row r="3620" ht="20" customHeight="1" spans="1:16">
      <c r="A3620" s="4" t="s">
        <v>4433</v>
      </c>
      <c r="B3620" s="4" t="s">
        <v>17</v>
      </c>
      <c r="C3620" s="4" t="s">
        <v>49</v>
      </c>
      <c r="D3620" s="5">
        <v>46204</v>
      </c>
      <c r="E3620" s="5" t="s">
        <v>101</v>
      </c>
      <c r="F3620" s="5" t="s">
        <v>20</v>
      </c>
      <c r="G3620" s="5" t="s">
        <v>102</v>
      </c>
      <c r="H3620" s="4" t="s">
        <v>109</v>
      </c>
      <c r="I3620" s="4" t="str">
        <f>VLOOKUP(H3620,[1]物料!$A$1:$M$65536,13,0)</f>
        <v>23.30</v>
      </c>
      <c r="J3620" s="4">
        <v>3</v>
      </c>
      <c r="K3620" s="4">
        <f t="shared" si="224"/>
        <v>2.74</v>
      </c>
      <c r="L3620" s="4">
        <f t="shared" si="225"/>
        <v>29.04</v>
      </c>
      <c r="M3620" s="6">
        <v>1</v>
      </c>
      <c r="N3620" s="7">
        <v>54.8</v>
      </c>
      <c r="O3620">
        <f t="shared" si="226"/>
        <v>25.76</v>
      </c>
      <c r="P3620" s="1">
        <f t="shared" si="227"/>
        <v>0.47007299270073</v>
      </c>
    </row>
    <row r="3621" ht="20" customHeight="1" spans="1:16">
      <c r="A3621" s="4" t="s">
        <v>4434</v>
      </c>
      <c r="B3621" s="4" t="s">
        <v>17</v>
      </c>
      <c r="C3621" s="4" t="s">
        <v>18</v>
      </c>
      <c r="D3621" s="5">
        <v>46204</v>
      </c>
      <c r="E3621" s="5" t="s">
        <v>90</v>
      </c>
      <c r="F3621" s="5" t="s">
        <v>55</v>
      </c>
      <c r="G3621" s="5" t="s">
        <v>91</v>
      </c>
      <c r="H3621" s="4" t="s">
        <v>169</v>
      </c>
      <c r="I3621" s="4" t="str">
        <f>VLOOKUP(H3621,[1]物料!$A$1:$M$65536,13,0)</f>
        <v>40.00</v>
      </c>
      <c r="J3621" s="4">
        <v>7.2</v>
      </c>
      <c r="K3621" s="4">
        <f t="shared" si="224"/>
        <v>6.26</v>
      </c>
      <c r="L3621" s="4">
        <f t="shared" si="225"/>
        <v>53.46</v>
      </c>
      <c r="M3621" s="6">
        <v>1</v>
      </c>
      <c r="N3621" s="7">
        <v>125.2</v>
      </c>
      <c r="O3621">
        <f t="shared" si="226"/>
        <v>71.74</v>
      </c>
      <c r="P3621" s="1">
        <f t="shared" si="227"/>
        <v>0.573003194888179</v>
      </c>
    </row>
    <row r="3622" ht="20" customHeight="1" spans="1:16">
      <c r="A3622" s="4" t="s">
        <v>4435</v>
      </c>
      <c r="B3622" s="4" t="s">
        <v>24</v>
      </c>
      <c r="C3622" s="4" t="s">
        <v>119</v>
      </c>
      <c r="D3622" s="5">
        <v>46204</v>
      </c>
      <c r="E3622" s="5" t="s">
        <v>128</v>
      </c>
      <c r="F3622" s="5" t="s">
        <v>55</v>
      </c>
      <c r="G3622" s="5" t="s">
        <v>129</v>
      </c>
      <c r="H3622" s="4" t="s">
        <v>247</v>
      </c>
      <c r="I3622" s="4" t="str">
        <f>VLOOKUP(H3622,[1]物料!$A$1:$M$65536,13,0)</f>
        <v>18.00</v>
      </c>
      <c r="J3622" s="4">
        <v>8</v>
      </c>
      <c r="K3622" s="4">
        <f t="shared" si="224"/>
        <v>2.79</v>
      </c>
      <c r="L3622" s="4">
        <f t="shared" si="225"/>
        <v>28.79</v>
      </c>
      <c r="M3622" s="6">
        <v>1</v>
      </c>
      <c r="N3622" s="7">
        <v>55.8</v>
      </c>
      <c r="O3622">
        <f t="shared" si="226"/>
        <v>27.01</v>
      </c>
      <c r="P3622" s="1">
        <f t="shared" si="227"/>
        <v>0.48405017921147</v>
      </c>
    </row>
    <row r="3623" ht="20" customHeight="1" spans="1:16">
      <c r="A3623" s="4" t="s">
        <v>4436</v>
      </c>
      <c r="B3623" s="4" t="s">
        <v>24</v>
      </c>
      <c r="C3623" s="4" t="s">
        <v>59</v>
      </c>
      <c r="D3623" s="5">
        <v>46204</v>
      </c>
      <c r="E3623" s="5" t="s">
        <v>60</v>
      </c>
      <c r="F3623" s="5" t="s">
        <v>61</v>
      </c>
      <c r="G3623" s="5" t="s">
        <v>62</v>
      </c>
      <c r="H3623" s="4" t="s">
        <v>63</v>
      </c>
      <c r="I3623" s="4" t="str">
        <f>VLOOKUP(H3623,[1]物料!$A$1:$M$65536,13,0)</f>
        <v>24.00</v>
      </c>
      <c r="J3623" s="4">
        <v>8</v>
      </c>
      <c r="K3623" s="4">
        <f t="shared" si="224"/>
        <v>3.49</v>
      </c>
      <c r="L3623" s="4">
        <f t="shared" si="225"/>
        <v>35.49</v>
      </c>
      <c r="M3623" s="6">
        <v>1</v>
      </c>
      <c r="N3623" s="7">
        <v>69.8</v>
      </c>
      <c r="O3623">
        <f t="shared" si="226"/>
        <v>34.31</v>
      </c>
      <c r="P3623" s="1">
        <f t="shared" si="227"/>
        <v>0.491547277936963</v>
      </c>
    </row>
    <row r="3624" ht="20" customHeight="1" spans="1:16">
      <c r="A3624" s="4" t="s">
        <v>4437</v>
      </c>
      <c r="B3624" s="4" t="s">
        <v>24</v>
      </c>
      <c r="C3624" s="4" t="s">
        <v>44</v>
      </c>
      <c r="D3624" s="5">
        <v>46204</v>
      </c>
      <c r="E3624" s="5" t="s">
        <v>186</v>
      </c>
      <c r="F3624" s="5" t="s">
        <v>55</v>
      </c>
      <c r="G3624" s="5" t="s">
        <v>187</v>
      </c>
      <c r="H3624" s="4" t="s">
        <v>206</v>
      </c>
      <c r="I3624" s="4" t="str">
        <f>VLOOKUP(H3624,[1]物料!$A$1:$M$65536,13,0)</f>
        <v>48.00</v>
      </c>
      <c r="J3624" s="4">
        <v>10.7</v>
      </c>
      <c r="K3624" s="4">
        <f t="shared" si="224"/>
        <v>6.5835</v>
      </c>
      <c r="L3624" s="4">
        <f t="shared" si="225"/>
        <v>65.2835</v>
      </c>
      <c r="M3624" s="6">
        <v>1</v>
      </c>
      <c r="N3624" s="7">
        <v>131.67</v>
      </c>
      <c r="O3624">
        <f t="shared" si="226"/>
        <v>66.3865</v>
      </c>
      <c r="P3624" s="1">
        <f t="shared" si="227"/>
        <v>0.504188501556923</v>
      </c>
    </row>
    <row r="3625" ht="20" customHeight="1" spans="1:16">
      <c r="A3625" s="4" t="s">
        <v>4438</v>
      </c>
      <c r="B3625" s="4" t="s">
        <v>24</v>
      </c>
      <c r="C3625" s="4" t="s">
        <v>25</v>
      </c>
      <c r="D3625" s="5">
        <v>46204</v>
      </c>
      <c r="E3625" s="5" t="s">
        <v>83</v>
      </c>
      <c r="F3625" s="5" t="s">
        <v>55</v>
      </c>
      <c r="G3625" s="5" t="s">
        <v>84</v>
      </c>
      <c r="H3625" s="4" t="s">
        <v>85</v>
      </c>
      <c r="I3625" s="4" t="str">
        <f>VLOOKUP(H3625,[1]物料!$A$1:$M$65536,13,0)</f>
        <v>52.00</v>
      </c>
      <c r="J3625" s="4">
        <v>18</v>
      </c>
      <c r="K3625" s="4">
        <f t="shared" si="224"/>
        <v>7.308</v>
      </c>
      <c r="L3625" s="4">
        <f t="shared" si="225"/>
        <v>77.308</v>
      </c>
      <c r="M3625" s="6">
        <v>1</v>
      </c>
      <c r="N3625" s="7">
        <v>146.16</v>
      </c>
      <c r="O3625">
        <f t="shared" si="226"/>
        <v>68.852</v>
      </c>
      <c r="P3625" s="1">
        <f t="shared" si="227"/>
        <v>0.471072796934866</v>
      </c>
    </row>
    <row r="3626" ht="20" customHeight="1" spans="1:16">
      <c r="A3626" s="4" t="s">
        <v>4439</v>
      </c>
      <c r="B3626" s="4" t="s">
        <v>24</v>
      </c>
      <c r="C3626" s="4" t="s">
        <v>59</v>
      </c>
      <c r="D3626" s="5">
        <v>46204</v>
      </c>
      <c r="E3626" s="5" t="s">
        <v>94</v>
      </c>
      <c r="F3626" s="5" t="s">
        <v>55</v>
      </c>
      <c r="G3626" s="5" t="s">
        <v>95</v>
      </c>
      <c r="H3626" s="4" t="s">
        <v>2131</v>
      </c>
      <c r="I3626" s="4" t="str">
        <f>VLOOKUP(H3626,[1]物料!$A$1:$M$65536,13,0)</f>
        <v>30.00</v>
      </c>
      <c r="J3626" s="4">
        <v>10.7</v>
      </c>
      <c r="K3626" s="4">
        <f t="shared" si="224"/>
        <v>4.94</v>
      </c>
      <c r="L3626" s="4">
        <f t="shared" si="225"/>
        <v>45.64</v>
      </c>
      <c r="M3626" s="6">
        <v>1</v>
      </c>
      <c r="N3626" s="7">
        <v>98.8</v>
      </c>
      <c r="O3626">
        <f t="shared" si="226"/>
        <v>53.16</v>
      </c>
      <c r="P3626" s="1">
        <f t="shared" si="227"/>
        <v>0.538056680161943</v>
      </c>
    </row>
    <row r="3627" ht="20" customHeight="1" spans="1:16">
      <c r="A3627" s="4" t="s">
        <v>4440</v>
      </c>
      <c r="B3627" s="4" t="s">
        <v>24</v>
      </c>
      <c r="C3627" s="4" t="s">
        <v>59</v>
      </c>
      <c r="D3627" s="5">
        <v>46204</v>
      </c>
      <c r="E3627" s="5" t="s">
        <v>54</v>
      </c>
      <c r="F3627" s="5" t="s">
        <v>55</v>
      </c>
      <c r="G3627" s="5" t="s">
        <v>56</v>
      </c>
      <c r="H3627" s="4" t="s">
        <v>2619</v>
      </c>
      <c r="I3627" s="4" t="str">
        <f>VLOOKUP(H3627,[1]物料!$A$1:$M$65536,13,0)</f>
        <v>12.00</v>
      </c>
      <c r="J3627" s="4">
        <v>8</v>
      </c>
      <c r="K3627" s="4">
        <f t="shared" si="224"/>
        <v>2.44</v>
      </c>
      <c r="L3627" s="4">
        <f t="shared" si="225"/>
        <v>22.44</v>
      </c>
      <c r="M3627" s="6">
        <v>1</v>
      </c>
      <c r="N3627" s="7">
        <v>48.8</v>
      </c>
      <c r="O3627">
        <f t="shared" si="226"/>
        <v>26.36</v>
      </c>
      <c r="P3627" s="1">
        <f t="shared" si="227"/>
        <v>0.540163934426229</v>
      </c>
    </row>
    <row r="3628" ht="20" customHeight="1" spans="1:16">
      <c r="A3628" s="4" t="s">
        <v>4441</v>
      </c>
      <c r="B3628" s="4" t="s">
        <v>24</v>
      </c>
      <c r="C3628" s="4" t="s">
        <v>74</v>
      </c>
      <c r="D3628" s="5">
        <v>46204</v>
      </c>
      <c r="E3628" s="5" t="s">
        <v>69</v>
      </c>
      <c r="F3628" s="5" t="s">
        <v>70</v>
      </c>
      <c r="G3628" s="5" t="s">
        <v>71</v>
      </c>
      <c r="H3628" s="4" t="s">
        <v>111</v>
      </c>
      <c r="I3628" s="4" t="str">
        <f>VLOOKUP(H3628,[1]物料!$A$1:$M$65536,13,0)</f>
        <v>45.00</v>
      </c>
      <c r="J3628" s="4">
        <v>6.5</v>
      </c>
      <c r="K3628" s="4">
        <f t="shared" si="224"/>
        <v>5.79</v>
      </c>
      <c r="L3628" s="4">
        <f t="shared" si="225"/>
        <v>57.29</v>
      </c>
      <c r="M3628" s="6">
        <v>1</v>
      </c>
      <c r="N3628" s="7">
        <v>115.8</v>
      </c>
      <c r="O3628">
        <f t="shared" si="226"/>
        <v>58.51</v>
      </c>
      <c r="P3628" s="1">
        <f t="shared" si="227"/>
        <v>0.505267702936097</v>
      </c>
    </row>
    <row r="3629" ht="20" customHeight="1" spans="1:16">
      <c r="A3629" s="4" t="s">
        <v>4442</v>
      </c>
      <c r="B3629" s="4" t="s">
        <v>17</v>
      </c>
      <c r="C3629" s="4" t="s">
        <v>49</v>
      </c>
      <c r="D3629" s="5">
        <v>46204</v>
      </c>
      <c r="E3629" s="5" t="s">
        <v>436</v>
      </c>
      <c r="F3629" s="5" t="s">
        <v>20</v>
      </c>
      <c r="G3629" s="5" t="s">
        <v>437</v>
      </c>
      <c r="H3629" s="4" t="s">
        <v>4443</v>
      </c>
      <c r="I3629" s="4" t="str">
        <f>VLOOKUP(H3629,[1]物料!$A$1:$M$65536,13,0)</f>
        <v>19.70</v>
      </c>
      <c r="J3629" s="4">
        <v>3</v>
      </c>
      <c r="K3629" s="4">
        <f t="shared" si="224"/>
        <v>2.5775</v>
      </c>
      <c r="L3629" s="4">
        <f t="shared" si="225"/>
        <v>25.2775</v>
      </c>
      <c r="M3629" s="6">
        <v>1</v>
      </c>
      <c r="N3629" s="7">
        <v>51.55</v>
      </c>
      <c r="O3629">
        <f t="shared" si="226"/>
        <v>26.2725</v>
      </c>
      <c r="P3629" s="1">
        <f t="shared" si="227"/>
        <v>0.509650824442289</v>
      </c>
    </row>
    <row r="3630" ht="20" customHeight="1" spans="1:16">
      <c r="A3630" s="4" t="s">
        <v>4444</v>
      </c>
      <c r="B3630" s="4" t="s">
        <v>24</v>
      </c>
      <c r="C3630" s="4" t="s">
        <v>74</v>
      </c>
      <c r="D3630" s="5">
        <v>46204</v>
      </c>
      <c r="E3630" s="5" t="s">
        <v>60</v>
      </c>
      <c r="F3630" s="5" t="s">
        <v>61</v>
      </c>
      <c r="G3630" s="5" t="s">
        <v>62</v>
      </c>
      <c r="H3630" s="4" t="s">
        <v>157</v>
      </c>
      <c r="I3630" s="4" t="str">
        <f>VLOOKUP(H3630,[1]物料!$A$1:$M$65536,13,0)</f>
        <v>24.00</v>
      </c>
      <c r="J3630" s="4">
        <v>8</v>
      </c>
      <c r="K3630" s="4">
        <f t="shared" si="224"/>
        <v>3.265</v>
      </c>
      <c r="L3630" s="4">
        <f t="shared" si="225"/>
        <v>35.265</v>
      </c>
      <c r="M3630" s="6">
        <v>1</v>
      </c>
      <c r="N3630" s="7">
        <v>65.3</v>
      </c>
      <c r="O3630">
        <f t="shared" si="226"/>
        <v>30.035</v>
      </c>
      <c r="P3630" s="1">
        <f t="shared" si="227"/>
        <v>0.459954058192956</v>
      </c>
    </row>
    <row r="3631" ht="20" customHeight="1" spans="1:16">
      <c r="A3631" s="4" t="s">
        <v>4445</v>
      </c>
      <c r="B3631" s="4" t="s">
        <v>17</v>
      </c>
      <c r="C3631" s="4" t="s">
        <v>18</v>
      </c>
      <c r="D3631" s="5">
        <v>46204</v>
      </c>
      <c r="E3631" s="5" t="s">
        <v>60</v>
      </c>
      <c r="F3631" s="5" t="s">
        <v>61</v>
      </c>
      <c r="G3631" s="5" t="s">
        <v>62</v>
      </c>
      <c r="H3631" s="4" t="s">
        <v>157</v>
      </c>
      <c r="I3631" s="4" t="str">
        <f>VLOOKUP(H3631,[1]物料!$A$1:$M$65536,13,0)</f>
        <v>24.00</v>
      </c>
      <c r="J3631" s="4">
        <v>4.5</v>
      </c>
      <c r="K3631" s="4">
        <f t="shared" si="224"/>
        <v>3.49</v>
      </c>
      <c r="L3631" s="4">
        <f t="shared" si="225"/>
        <v>31.99</v>
      </c>
      <c r="M3631" s="6">
        <v>1</v>
      </c>
      <c r="N3631" s="7">
        <v>69.8</v>
      </c>
      <c r="O3631">
        <f t="shared" si="226"/>
        <v>37.81</v>
      </c>
      <c r="P3631" s="1">
        <f t="shared" si="227"/>
        <v>0.541690544412607</v>
      </c>
    </row>
    <row r="3632" ht="20" customHeight="1" spans="1:16">
      <c r="A3632" s="4" t="s">
        <v>4446</v>
      </c>
      <c r="B3632" s="4" t="s">
        <v>24</v>
      </c>
      <c r="C3632" s="4" t="s">
        <v>59</v>
      </c>
      <c r="D3632" s="5">
        <v>46204</v>
      </c>
      <c r="E3632" s="5" t="s">
        <v>69</v>
      </c>
      <c r="F3632" s="5" t="s">
        <v>70</v>
      </c>
      <c r="G3632" s="5" t="s">
        <v>71</v>
      </c>
      <c r="H3632" s="4" t="s">
        <v>111</v>
      </c>
      <c r="I3632" s="4" t="str">
        <f>VLOOKUP(H3632,[1]物料!$A$1:$M$65536,13,0)</f>
        <v>45.00</v>
      </c>
      <c r="J3632" s="4">
        <v>6.5</v>
      </c>
      <c r="K3632" s="4">
        <f t="shared" si="224"/>
        <v>5.49</v>
      </c>
      <c r="L3632" s="4">
        <f t="shared" si="225"/>
        <v>56.99</v>
      </c>
      <c r="M3632" s="6">
        <v>1</v>
      </c>
      <c r="N3632" s="7">
        <v>109.8</v>
      </c>
      <c r="O3632">
        <f t="shared" si="226"/>
        <v>52.81</v>
      </c>
      <c r="P3632" s="1">
        <f t="shared" si="227"/>
        <v>0.480965391621129</v>
      </c>
    </row>
    <row r="3633" ht="20" customHeight="1" spans="1:16">
      <c r="A3633" s="4" t="s">
        <v>4447</v>
      </c>
      <c r="B3633" s="4" t="s">
        <v>24</v>
      </c>
      <c r="C3633" s="4" t="s">
        <v>87</v>
      </c>
      <c r="D3633" s="5">
        <v>46204</v>
      </c>
      <c r="E3633" s="5" t="s">
        <v>128</v>
      </c>
      <c r="F3633" s="5" t="s">
        <v>55</v>
      </c>
      <c r="G3633" s="5" t="s">
        <v>129</v>
      </c>
      <c r="H3633" s="4" t="s">
        <v>247</v>
      </c>
      <c r="I3633" s="4" t="str">
        <f>VLOOKUP(H3633,[1]物料!$A$1:$M$65536,13,0)</f>
        <v>18.00</v>
      </c>
      <c r="J3633" s="4">
        <v>8</v>
      </c>
      <c r="K3633" s="4">
        <f t="shared" si="224"/>
        <v>2.659</v>
      </c>
      <c r="L3633" s="4">
        <f t="shared" si="225"/>
        <v>28.659</v>
      </c>
      <c r="M3633" s="6">
        <v>1</v>
      </c>
      <c r="N3633" s="7">
        <v>53.18</v>
      </c>
      <c r="O3633">
        <f t="shared" si="226"/>
        <v>24.521</v>
      </c>
      <c r="P3633" s="1">
        <f t="shared" si="227"/>
        <v>0.46109439638962</v>
      </c>
    </row>
    <row r="3634" ht="20" customHeight="1" spans="1:16">
      <c r="A3634" s="4" t="s">
        <v>4448</v>
      </c>
      <c r="B3634" s="4" t="s">
        <v>17</v>
      </c>
      <c r="C3634" s="4" t="s">
        <v>18</v>
      </c>
      <c r="D3634" s="5">
        <v>46204</v>
      </c>
      <c r="E3634" s="5" t="s">
        <v>60</v>
      </c>
      <c r="F3634" s="5" t="s">
        <v>61</v>
      </c>
      <c r="G3634" s="5" t="s">
        <v>62</v>
      </c>
      <c r="H3634" s="4" t="s">
        <v>124</v>
      </c>
      <c r="I3634" s="4" t="str">
        <f>VLOOKUP(H3634,[1]物料!$A$1:$M$65536,13,0)</f>
        <v>24.00</v>
      </c>
      <c r="J3634" s="4">
        <v>4.5</v>
      </c>
      <c r="K3634" s="4">
        <f t="shared" si="224"/>
        <v>3.3155</v>
      </c>
      <c r="L3634" s="4">
        <f t="shared" si="225"/>
        <v>31.8155</v>
      </c>
      <c r="M3634" s="6">
        <v>1</v>
      </c>
      <c r="N3634" s="7">
        <v>66.31</v>
      </c>
      <c r="O3634">
        <f t="shared" si="226"/>
        <v>34.4945</v>
      </c>
      <c r="P3634" s="1">
        <f t="shared" si="227"/>
        <v>0.520200573065903</v>
      </c>
    </row>
    <row r="3635" ht="20" customHeight="1" spans="1:16">
      <c r="A3635" s="4" t="s">
        <v>4449</v>
      </c>
      <c r="B3635" s="4" t="s">
        <v>17</v>
      </c>
      <c r="C3635" s="4" t="s">
        <v>167</v>
      </c>
      <c r="D3635" s="5">
        <v>46204</v>
      </c>
      <c r="E3635" s="5" t="s">
        <v>291</v>
      </c>
      <c r="F3635" s="5" t="s">
        <v>55</v>
      </c>
      <c r="G3635" s="5" t="s">
        <v>292</v>
      </c>
      <c r="H3635" s="4" t="s">
        <v>293</v>
      </c>
      <c r="I3635" s="4" t="str">
        <f>VLOOKUP(H3635,[1]物料!$A$1:$M$65536,13,0)</f>
        <v>40.00</v>
      </c>
      <c r="J3635" s="4">
        <v>7.2</v>
      </c>
      <c r="K3635" s="4">
        <f t="shared" si="224"/>
        <v>5.19</v>
      </c>
      <c r="L3635" s="4">
        <f t="shared" si="225"/>
        <v>52.39</v>
      </c>
      <c r="M3635" s="6">
        <v>1</v>
      </c>
      <c r="N3635" s="7">
        <v>103.8</v>
      </c>
      <c r="O3635">
        <f t="shared" si="226"/>
        <v>51.41</v>
      </c>
      <c r="P3635" s="1">
        <f t="shared" si="227"/>
        <v>0.495279383429672</v>
      </c>
    </row>
    <row r="3636" ht="20" customHeight="1" spans="1:16">
      <c r="A3636" s="4" t="s">
        <v>4450</v>
      </c>
      <c r="B3636" s="4" t="s">
        <v>24</v>
      </c>
      <c r="C3636" s="4" t="s">
        <v>150</v>
      </c>
      <c r="D3636" s="5">
        <v>46204</v>
      </c>
      <c r="E3636" s="5" t="s">
        <v>60</v>
      </c>
      <c r="F3636" s="5" t="s">
        <v>61</v>
      </c>
      <c r="G3636" s="5" t="s">
        <v>62</v>
      </c>
      <c r="H3636" s="4" t="s">
        <v>380</v>
      </c>
      <c r="I3636" s="4" t="str">
        <f>VLOOKUP(H3636,[1]物料!$A$1:$M$65536,13,0)</f>
        <v>29.00</v>
      </c>
      <c r="J3636" s="4">
        <v>8</v>
      </c>
      <c r="K3636" s="4">
        <f t="shared" si="224"/>
        <v>3.94</v>
      </c>
      <c r="L3636" s="4">
        <f t="shared" si="225"/>
        <v>40.94</v>
      </c>
      <c r="M3636" s="6">
        <v>1</v>
      </c>
      <c r="N3636" s="7">
        <v>78.8</v>
      </c>
      <c r="O3636">
        <f t="shared" si="226"/>
        <v>37.86</v>
      </c>
      <c r="P3636" s="1">
        <f t="shared" si="227"/>
        <v>0.480456852791878</v>
      </c>
    </row>
    <row r="3637" ht="20" customHeight="1" spans="1:16">
      <c r="A3637" s="4" t="s">
        <v>4451</v>
      </c>
      <c r="B3637" s="4" t="s">
        <v>17</v>
      </c>
      <c r="C3637" s="4" t="s">
        <v>234</v>
      </c>
      <c r="D3637" s="5">
        <v>46204</v>
      </c>
      <c r="E3637" s="5" t="s">
        <v>235</v>
      </c>
      <c r="F3637" s="5" t="s">
        <v>39</v>
      </c>
      <c r="G3637" s="5" t="s">
        <v>236</v>
      </c>
      <c r="H3637" s="4" t="s">
        <v>356</v>
      </c>
      <c r="I3637" s="4" t="str">
        <f>VLOOKUP(H3637,[1]物料!$A$1:$M$65536,13,0)</f>
        <v>23.90</v>
      </c>
      <c r="J3637" s="4">
        <v>1.9</v>
      </c>
      <c r="K3637" s="4">
        <f t="shared" si="224"/>
        <v>2.64</v>
      </c>
      <c r="L3637" s="4">
        <f t="shared" si="225"/>
        <v>28.44</v>
      </c>
      <c r="M3637" s="6">
        <v>1</v>
      </c>
      <c r="N3637" s="7">
        <v>52.8</v>
      </c>
      <c r="O3637">
        <f t="shared" si="226"/>
        <v>24.36</v>
      </c>
      <c r="P3637" s="1">
        <f t="shared" si="227"/>
        <v>0.461363636363636</v>
      </c>
    </row>
    <row r="3638" ht="20" customHeight="1" spans="1:16">
      <c r="A3638" s="4" t="s">
        <v>4452</v>
      </c>
      <c r="B3638" s="4" t="s">
        <v>24</v>
      </c>
      <c r="C3638" s="4" t="s">
        <v>25</v>
      </c>
      <c r="D3638" s="5">
        <v>46204</v>
      </c>
      <c r="E3638" s="5" t="s">
        <v>50</v>
      </c>
      <c r="F3638" s="5" t="s">
        <v>20</v>
      </c>
      <c r="G3638" s="5" t="s">
        <v>51</v>
      </c>
      <c r="H3638" s="4" t="s">
        <v>849</v>
      </c>
      <c r="I3638" s="4" t="str">
        <f>VLOOKUP(H3638,[1]物料!$A$1:$M$65536,13,0)</f>
        <v>21.00</v>
      </c>
      <c r="J3638" s="4">
        <v>6.5</v>
      </c>
      <c r="K3638" s="4">
        <f t="shared" si="224"/>
        <v>3.126</v>
      </c>
      <c r="L3638" s="4">
        <f t="shared" si="225"/>
        <v>30.626</v>
      </c>
      <c r="M3638" s="6">
        <v>1</v>
      </c>
      <c r="N3638" s="7">
        <v>62.52</v>
      </c>
      <c r="O3638">
        <f t="shared" si="226"/>
        <v>31.894</v>
      </c>
      <c r="P3638" s="1">
        <f t="shared" si="227"/>
        <v>0.510140754958413</v>
      </c>
    </row>
    <row r="3639" ht="20" customHeight="1" spans="1:16">
      <c r="A3639" s="4" t="s">
        <v>4453</v>
      </c>
      <c r="B3639" s="4" t="s">
        <v>24</v>
      </c>
      <c r="C3639" s="4" t="s">
        <v>59</v>
      </c>
      <c r="D3639" s="5">
        <v>46204</v>
      </c>
      <c r="E3639" s="5" t="s">
        <v>83</v>
      </c>
      <c r="F3639" s="5" t="s">
        <v>55</v>
      </c>
      <c r="G3639" s="5" t="s">
        <v>84</v>
      </c>
      <c r="H3639" s="4" t="s">
        <v>138</v>
      </c>
      <c r="I3639" s="4" t="str">
        <f>VLOOKUP(H3639,[1]物料!$A$1:$M$65536,13,0)</f>
        <v>52.00</v>
      </c>
      <c r="J3639" s="4">
        <v>18</v>
      </c>
      <c r="K3639" s="4">
        <f t="shared" si="224"/>
        <v>6.691</v>
      </c>
      <c r="L3639" s="4">
        <f t="shared" si="225"/>
        <v>76.691</v>
      </c>
      <c r="M3639" s="6">
        <v>1</v>
      </c>
      <c r="N3639" s="7">
        <v>133.82</v>
      </c>
      <c r="O3639">
        <f t="shared" si="226"/>
        <v>57.129</v>
      </c>
      <c r="P3639" s="1">
        <f t="shared" si="227"/>
        <v>0.426909281123898</v>
      </c>
    </row>
    <row r="3640" ht="20" customHeight="1" spans="1:16">
      <c r="A3640" s="4" t="s">
        <v>4454</v>
      </c>
      <c r="B3640" s="4" t="s">
        <v>24</v>
      </c>
      <c r="C3640" s="4" t="s">
        <v>119</v>
      </c>
      <c r="D3640" s="5">
        <v>46204</v>
      </c>
      <c r="E3640" s="5" t="s">
        <v>60</v>
      </c>
      <c r="F3640" s="5" t="s">
        <v>61</v>
      </c>
      <c r="G3640" s="5" t="s">
        <v>62</v>
      </c>
      <c r="H3640" s="4" t="s">
        <v>63</v>
      </c>
      <c r="I3640" s="4" t="str">
        <f>VLOOKUP(H3640,[1]物料!$A$1:$M$65536,13,0)</f>
        <v>24.00</v>
      </c>
      <c r="J3640" s="4">
        <v>8</v>
      </c>
      <c r="K3640" s="4">
        <f t="shared" si="224"/>
        <v>3.435</v>
      </c>
      <c r="L3640" s="4">
        <f t="shared" si="225"/>
        <v>35.435</v>
      </c>
      <c r="M3640" s="6">
        <v>1</v>
      </c>
      <c r="N3640" s="7">
        <v>68.7</v>
      </c>
      <c r="O3640">
        <f t="shared" si="226"/>
        <v>33.265</v>
      </c>
      <c r="P3640" s="1">
        <f t="shared" si="227"/>
        <v>0.484206695778748</v>
      </c>
    </row>
    <row r="3641" ht="20" customHeight="1" spans="1:16">
      <c r="A3641" s="4" t="s">
        <v>4455</v>
      </c>
      <c r="B3641" s="4" t="s">
        <v>24</v>
      </c>
      <c r="C3641" s="4" t="s">
        <v>59</v>
      </c>
      <c r="D3641" s="5">
        <v>46204</v>
      </c>
      <c r="E3641" s="5" t="s">
        <v>128</v>
      </c>
      <c r="F3641" s="5" t="s">
        <v>55</v>
      </c>
      <c r="G3641" s="5" t="s">
        <v>129</v>
      </c>
      <c r="H3641" s="4" t="s">
        <v>247</v>
      </c>
      <c r="I3641" s="4" t="str">
        <f>VLOOKUP(H3641,[1]物料!$A$1:$M$65536,13,0)</f>
        <v>18.00</v>
      </c>
      <c r="J3641" s="4">
        <v>8</v>
      </c>
      <c r="K3641" s="4">
        <f t="shared" si="224"/>
        <v>2.94</v>
      </c>
      <c r="L3641" s="4">
        <f t="shared" si="225"/>
        <v>28.94</v>
      </c>
      <c r="M3641" s="6">
        <v>1</v>
      </c>
      <c r="N3641" s="7">
        <v>58.8</v>
      </c>
      <c r="O3641">
        <f t="shared" si="226"/>
        <v>29.86</v>
      </c>
      <c r="P3641" s="1">
        <f t="shared" si="227"/>
        <v>0.507823129251701</v>
      </c>
    </row>
    <row r="3642" ht="20" customHeight="1" spans="1:16">
      <c r="A3642" s="4" t="s">
        <v>4456</v>
      </c>
      <c r="B3642" s="4" t="s">
        <v>17</v>
      </c>
      <c r="C3642" s="4" t="s">
        <v>49</v>
      </c>
      <c r="D3642" s="5">
        <v>46204</v>
      </c>
      <c r="E3642" s="5" t="s">
        <v>101</v>
      </c>
      <c r="F3642" s="5" t="s">
        <v>20</v>
      </c>
      <c r="G3642" s="5" t="s">
        <v>102</v>
      </c>
      <c r="H3642" s="4" t="s">
        <v>1480</v>
      </c>
      <c r="I3642" s="4" t="str">
        <f>VLOOKUP(H3642,[1]物料!$A$1:$M$65536,13,0)</f>
        <v>23.30</v>
      </c>
      <c r="J3642" s="4">
        <v>3</v>
      </c>
      <c r="K3642" s="4">
        <f t="shared" si="224"/>
        <v>2.74</v>
      </c>
      <c r="L3642" s="4">
        <f t="shared" si="225"/>
        <v>29.04</v>
      </c>
      <c r="M3642" s="6">
        <v>1</v>
      </c>
      <c r="N3642" s="7">
        <v>54.8</v>
      </c>
      <c r="O3642">
        <f t="shared" si="226"/>
        <v>25.76</v>
      </c>
      <c r="P3642" s="1">
        <f t="shared" si="227"/>
        <v>0.47007299270073</v>
      </c>
    </row>
    <row r="3643" ht="20" customHeight="1" spans="1:16">
      <c r="A3643" s="4" t="s">
        <v>4457</v>
      </c>
      <c r="B3643" s="4" t="s">
        <v>24</v>
      </c>
      <c r="C3643" s="4" t="s">
        <v>411</v>
      </c>
      <c r="D3643" s="5">
        <v>46204</v>
      </c>
      <c r="E3643" s="5" t="s">
        <v>186</v>
      </c>
      <c r="F3643" s="5" t="s">
        <v>55</v>
      </c>
      <c r="G3643" s="5" t="s">
        <v>187</v>
      </c>
      <c r="H3643" s="4" t="s">
        <v>1043</v>
      </c>
      <c r="I3643" s="4" t="str">
        <f>VLOOKUP(H3643,[1]物料!$A$1:$M$65536,13,0)</f>
        <v>48.00</v>
      </c>
      <c r="J3643" s="4">
        <v>10.7</v>
      </c>
      <c r="K3643" s="4">
        <f t="shared" si="224"/>
        <v>5.94</v>
      </c>
      <c r="L3643" s="4">
        <f t="shared" si="225"/>
        <v>64.64</v>
      </c>
      <c r="M3643" s="6">
        <v>1</v>
      </c>
      <c r="N3643" s="7">
        <v>118.8</v>
      </c>
      <c r="O3643">
        <f t="shared" si="226"/>
        <v>54.16</v>
      </c>
      <c r="P3643" s="1">
        <f t="shared" si="227"/>
        <v>0.455892255892256</v>
      </c>
    </row>
    <row r="3644" ht="20" customHeight="1" spans="1:16">
      <c r="A3644" s="4" t="s">
        <v>4458</v>
      </c>
      <c r="B3644" s="4" t="s">
        <v>17</v>
      </c>
      <c r="C3644" s="4" t="s">
        <v>234</v>
      </c>
      <c r="D3644" s="5">
        <v>46204</v>
      </c>
      <c r="E3644" s="5" t="s">
        <v>235</v>
      </c>
      <c r="F3644" s="5" t="s">
        <v>39</v>
      </c>
      <c r="G3644" s="5" t="s">
        <v>236</v>
      </c>
      <c r="H3644" s="4" t="s">
        <v>866</v>
      </c>
      <c r="I3644" s="4" t="str">
        <f>VLOOKUP(H3644,[1]物料!$A$1:$M$65536,13,0)</f>
        <v>23.90</v>
      </c>
      <c r="J3644" s="4">
        <v>1.9</v>
      </c>
      <c r="K3644" s="4">
        <f t="shared" si="224"/>
        <v>2.485</v>
      </c>
      <c r="L3644" s="4">
        <f t="shared" si="225"/>
        <v>28.285</v>
      </c>
      <c r="M3644" s="6">
        <v>1</v>
      </c>
      <c r="N3644" s="7">
        <v>49.7</v>
      </c>
      <c r="O3644">
        <f t="shared" si="226"/>
        <v>21.415</v>
      </c>
      <c r="P3644" s="1">
        <f t="shared" si="227"/>
        <v>0.430885311871227</v>
      </c>
    </row>
    <row r="3645" ht="20" customHeight="1" spans="1:16">
      <c r="A3645" s="4" t="s">
        <v>4459</v>
      </c>
      <c r="B3645" s="4" t="s">
        <v>24</v>
      </c>
      <c r="C3645" s="4" t="s">
        <v>98</v>
      </c>
      <c r="D3645" s="5">
        <v>46204</v>
      </c>
      <c r="E3645" s="5" t="s">
        <v>286</v>
      </c>
      <c r="F3645" s="5" t="s">
        <v>55</v>
      </c>
      <c r="G3645" s="5" t="s">
        <v>287</v>
      </c>
      <c r="H3645" s="4" t="s">
        <v>652</v>
      </c>
      <c r="I3645" s="4" t="str">
        <f>VLOOKUP(H3645,[1]物料!$A$1:$M$65536,13,0)</f>
        <v>40.00</v>
      </c>
      <c r="J3645" s="4">
        <v>10.7</v>
      </c>
      <c r="K3645" s="4">
        <f t="shared" si="224"/>
        <v>5</v>
      </c>
      <c r="L3645" s="4">
        <f t="shared" si="225"/>
        <v>55.7</v>
      </c>
      <c r="M3645" s="6">
        <v>1</v>
      </c>
      <c r="N3645" s="7">
        <v>100</v>
      </c>
      <c r="O3645">
        <f t="shared" si="226"/>
        <v>44.3</v>
      </c>
      <c r="P3645" s="1">
        <f t="shared" si="227"/>
        <v>0.443</v>
      </c>
    </row>
    <row r="3646" ht="20" customHeight="1" spans="1:16">
      <c r="A3646" s="4" t="s">
        <v>4460</v>
      </c>
      <c r="B3646" s="4" t="s">
        <v>24</v>
      </c>
      <c r="C3646" s="4" t="s">
        <v>74</v>
      </c>
      <c r="D3646" s="5">
        <v>46204</v>
      </c>
      <c r="E3646" s="5" t="s">
        <v>75</v>
      </c>
      <c r="F3646" s="5" t="s">
        <v>61</v>
      </c>
      <c r="G3646" s="5" t="s">
        <v>76</v>
      </c>
      <c r="H3646" s="4" t="s">
        <v>144</v>
      </c>
      <c r="I3646" s="4" t="str">
        <f>VLOOKUP(H3646,[1]物料!$A$1:$M$65536,13,0)</f>
        <v>25.00</v>
      </c>
      <c r="J3646" s="4">
        <v>8</v>
      </c>
      <c r="K3646" s="4">
        <f t="shared" si="224"/>
        <v>3.44</v>
      </c>
      <c r="L3646" s="4">
        <f t="shared" si="225"/>
        <v>36.44</v>
      </c>
      <c r="M3646" s="6">
        <v>1</v>
      </c>
      <c r="N3646" s="7">
        <v>68.8</v>
      </c>
      <c r="O3646">
        <f t="shared" si="226"/>
        <v>32.36</v>
      </c>
      <c r="P3646" s="1">
        <f t="shared" si="227"/>
        <v>0.470348837209302</v>
      </c>
    </row>
    <row r="3647" ht="20" customHeight="1" spans="1:16">
      <c r="A3647" s="4" t="s">
        <v>4461</v>
      </c>
      <c r="B3647" s="4" t="s">
        <v>17</v>
      </c>
      <c r="C3647" s="4" t="s">
        <v>105</v>
      </c>
      <c r="D3647" s="5">
        <v>46204</v>
      </c>
      <c r="E3647" s="5" t="s">
        <v>332</v>
      </c>
      <c r="F3647" s="5" t="s">
        <v>55</v>
      </c>
      <c r="G3647" s="5" t="s">
        <v>333</v>
      </c>
      <c r="H3647" s="4" t="s">
        <v>655</v>
      </c>
      <c r="I3647" s="4" t="str">
        <f>VLOOKUP(H3647,[1]物料!$A$1:$M$65536,13,0)</f>
        <v>16.00</v>
      </c>
      <c r="J3647" s="4">
        <v>4.5</v>
      </c>
      <c r="K3647" s="4">
        <f t="shared" si="224"/>
        <v>2.49</v>
      </c>
      <c r="L3647" s="4">
        <f t="shared" si="225"/>
        <v>22.99</v>
      </c>
      <c r="M3647" s="6">
        <v>1</v>
      </c>
      <c r="N3647" s="7">
        <v>49.8</v>
      </c>
      <c r="O3647">
        <f t="shared" si="226"/>
        <v>26.81</v>
      </c>
      <c r="P3647" s="1">
        <f t="shared" si="227"/>
        <v>0.538353413654618</v>
      </c>
    </row>
    <row r="3648" ht="20" customHeight="1" spans="1:16">
      <c r="A3648" s="4" t="s">
        <v>4462</v>
      </c>
      <c r="B3648" s="4" t="s">
        <v>17</v>
      </c>
      <c r="C3648" s="4" t="s">
        <v>18</v>
      </c>
      <c r="D3648" s="5">
        <v>46204</v>
      </c>
      <c r="E3648" s="5" t="s">
        <v>83</v>
      </c>
      <c r="F3648" s="5" t="s">
        <v>55</v>
      </c>
      <c r="G3648" s="5" t="s">
        <v>84</v>
      </c>
      <c r="H3648" s="4" t="s">
        <v>191</v>
      </c>
      <c r="I3648" s="4" t="str">
        <f>VLOOKUP(H3648,[1]物料!$A$1:$M$65536,13,0)</f>
        <v>52.00</v>
      </c>
      <c r="J3648" s="4">
        <v>14.5</v>
      </c>
      <c r="K3648" s="4">
        <f t="shared" si="224"/>
        <v>7.8585</v>
      </c>
      <c r="L3648" s="4">
        <f t="shared" si="225"/>
        <v>74.3585</v>
      </c>
      <c r="M3648" s="6">
        <v>1</v>
      </c>
      <c r="N3648" s="7">
        <v>157.17</v>
      </c>
      <c r="O3648">
        <f t="shared" si="226"/>
        <v>82.8115</v>
      </c>
      <c r="P3648" s="1">
        <f t="shared" si="227"/>
        <v>0.526891264236177</v>
      </c>
    </row>
    <row r="3649" ht="20" customHeight="1" spans="1:16">
      <c r="A3649" s="4" t="s">
        <v>4463</v>
      </c>
      <c r="B3649" s="4" t="s">
        <v>17</v>
      </c>
      <c r="C3649" s="4" t="s">
        <v>18</v>
      </c>
      <c r="D3649" s="5">
        <v>46204</v>
      </c>
      <c r="E3649" s="5" t="s">
        <v>83</v>
      </c>
      <c r="F3649" s="5" t="s">
        <v>55</v>
      </c>
      <c r="G3649" s="5" t="s">
        <v>84</v>
      </c>
      <c r="H3649" s="4" t="s">
        <v>191</v>
      </c>
      <c r="I3649" s="4" t="str">
        <f>VLOOKUP(H3649,[1]物料!$A$1:$M$65536,13,0)</f>
        <v>52.00</v>
      </c>
      <c r="J3649" s="4">
        <v>14.5</v>
      </c>
      <c r="K3649" s="4">
        <f t="shared" si="224"/>
        <v>7.754</v>
      </c>
      <c r="L3649" s="4">
        <f t="shared" si="225"/>
        <v>74.254</v>
      </c>
      <c r="M3649" s="6">
        <v>1</v>
      </c>
      <c r="N3649" s="7">
        <v>155.08</v>
      </c>
      <c r="O3649">
        <f t="shared" si="226"/>
        <v>80.826</v>
      </c>
      <c r="P3649" s="1">
        <f t="shared" si="227"/>
        <v>0.521189063709053</v>
      </c>
    </row>
    <row r="3650" ht="20" customHeight="1" spans="1:16">
      <c r="A3650" s="4" t="s">
        <v>4464</v>
      </c>
      <c r="B3650" s="4" t="s">
        <v>24</v>
      </c>
      <c r="C3650" s="4" t="s">
        <v>119</v>
      </c>
      <c r="D3650" s="5">
        <v>46204</v>
      </c>
      <c r="E3650" s="5" t="s">
        <v>60</v>
      </c>
      <c r="F3650" s="5" t="s">
        <v>61</v>
      </c>
      <c r="G3650" s="5" t="s">
        <v>62</v>
      </c>
      <c r="H3650" s="4" t="s">
        <v>124</v>
      </c>
      <c r="I3650" s="4" t="str">
        <f>VLOOKUP(H3650,[1]物料!$A$1:$M$65536,13,0)</f>
        <v>24.00</v>
      </c>
      <c r="J3650" s="4">
        <v>8</v>
      </c>
      <c r="K3650" s="4">
        <f t="shared" si="224"/>
        <v>3.225</v>
      </c>
      <c r="L3650" s="4">
        <f t="shared" si="225"/>
        <v>35.225</v>
      </c>
      <c r="M3650" s="6">
        <v>1</v>
      </c>
      <c r="N3650" s="7">
        <v>64.5</v>
      </c>
      <c r="O3650">
        <f t="shared" si="226"/>
        <v>29.275</v>
      </c>
      <c r="P3650" s="1">
        <f t="shared" si="227"/>
        <v>0.453875968992248</v>
      </c>
    </row>
    <row r="3651" ht="20" customHeight="1" spans="1:16">
      <c r="A3651" s="4" t="s">
        <v>4465</v>
      </c>
      <c r="B3651" s="4" t="s">
        <v>17</v>
      </c>
      <c r="C3651" s="4" t="s">
        <v>49</v>
      </c>
      <c r="D3651" s="5">
        <v>46204</v>
      </c>
      <c r="E3651" s="5" t="s">
        <v>101</v>
      </c>
      <c r="F3651" s="5" t="s">
        <v>20</v>
      </c>
      <c r="G3651" s="5" t="s">
        <v>102</v>
      </c>
      <c r="H3651" s="4" t="s">
        <v>109</v>
      </c>
      <c r="I3651" s="4" t="str">
        <f>VLOOKUP(H3651,[1]物料!$A$1:$M$65536,13,0)</f>
        <v>23.30</v>
      </c>
      <c r="J3651" s="4">
        <v>3</v>
      </c>
      <c r="K3651" s="4">
        <f t="shared" ref="K3651:K3714" si="228">N3651*0.05</f>
        <v>2.74</v>
      </c>
      <c r="L3651" s="4">
        <f t="shared" ref="L3651:L3714" si="229">I3651+J3651+K3651</f>
        <v>29.04</v>
      </c>
      <c r="M3651" s="6">
        <v>1</v>
      </c>
      <c r="N3651" s="7">
        <v>54.8</v>
      </c>
      <c r="O3651">
        <f t="shared" ref="O3651:O3714" si="230">N3651-L3651</f>
        <v>25.76</v>
      </c>
      <c r="P3651" s="1">
        <f t="shared" ref="P3651:P3714" si="231">O3651/N3651</f>
        <v>0.47007299270073</v>
      </c>
    </row>
    <row r="3652" ht="20" customHeight="1" spans="1:16">
      <c r="A3652" s="4" t="s">
        <v>4466</v>
      </c>
      <c r="B3652" s="4" t="s">
        <v>17</v>
      </c>
      <c r="C3652" s="4" t="s">
        <v>18</v>
      </c>
      <c r="D3652" s="5">
        <v>46204</v>
      </c>
      <c r="E3652" s="5" t="s">
        <v>384</v>
      </c>
      <c r="F3652" s="5" t="s">
        <v>20</v>
      </c>
      <c r="G3652" s="5" t="s">
        <v>385</v>
      </c>
      <c r="H3652" s="4" t="s">
        <v>386</v>
      </c>
      <c r="I3652" s="4" t="str">
        <f>VLOOKUP(H3652,[1]物料!$A$1:$M$65536,13,0)</f>
        <v>36.60</v>
      </c>
      <c r="J3652" s="4">
        <v>3</v>
      </c>
      <c r="K3652" s="4">
        <f t="shared" si="228"/>
        <v>4.693</v>
      </c>
      <c r="L3652" s="4">
        <f t="shared" si="229"/>
        <v>44.293</v>
      </c>
      <c r="M3652" s="6">
        <v>1</v>
      </c>
      <c r="N3652" s="7">
        <v>93.86</v>
      </c>
      <c r="O3652">
        <f t="shared" si="230"/>
        <v>49.567</v>
      </c>
      <c r="P3652" s="1">
        <f t="shared" si="231"/>
        <v>0.528095035158747</v>
      </c>
    </row>
    <row r="3653" ht="20" customHeight="1" spans="1:16">
      <c r="A3653" s="4" t="s">
        <v>4467</v>
      </c>
      <c r="B3653" s="4" t="s">
        <v>24</v>
      </c>
      <c r="C3653" s="4" t="s">
        <v>25</v>
      </c>
      <c r="D3653" s="5">
        <v>46204</v>
      </c>
      <c r="E3653" s="5" t="s">
        <v>1412</v>
      </c>
      <c r="F3653" s="5" t="s">
        <v>20</v>
      </c>
      <c r="G3653" s="5" t="s">
        <v>1413</v>
      </c>
      <c r="H3653" s="4" t="s">
        <v>4468</v>
      </c>
      <c r="I3653" s="4" t="str">
        <f>VLOOKUP(H3653,[1]物料!$A$1:$M$65536,13,0)</f>
        <v>52.90</v>
      </c>
      <c r="J3653" s="4">
        <v>7</v>
      </c>
      <c r="K3653" s="4">
        <f t="shared" si="228"/>
        <v>7.49</v>
      </c>
      <c r="L3653" s="4">
        <f t="shared" si="229"/>
        <v>67.39</v>
      </c>
      <c r="M3653" s="6">
        <v>1</v>
      </c>
      <c r="N3653" s="7">
        <v>149.8</v>
      </c>
      <c r="O3653">
        <f t="shared" si="230"/>
        <v>82.41</v>
      </c>
      <c r="P3653" s="1">
        <f t="shared" si="231"/>
        <v>0.550133511348465</v>
      </c>
    </row>
    <row r="3654" ht="20" customHeight="1" spans="1:16">
      <c r="A3654" s="4" t="s">
        <v>4469</v>
      </c>
      <c r="B3654" s="4" t="s">
        <v>17</v>
      </c>
      <c r="C3654" s="4" t="s">
        <v>18</v>
      </c>
      <c r="D3654" s="5">
        <v>46204</v>
      </c>
      <c r="E3654" s="5" t="s">
        <v>60</v>
      </c>
      <c r="F3654" s="5" t="s">
        <v>61</v>
      </c>
      <c r="G3654" s="5" t="s">
        <v>62</v>
      </c>
      <c r="H3654" s="4" t="s">
        <v>124</v>
      </c>
      <c r="I3654" s="4" t="str">
        <f>VLOOKUP(H3654,[1]物料!$A$1:$M$65536,13,0)</f>
        <v>24.00</v>
      </c>
      <c r="J3654" s="4">
        <v>4.5</v>
      </c>
      <c r="K3654" s="4">
        <f t="shared" si="228"/>
        <v>6.631</v>
      </c>
      <c r="L3654" s="4">
        <f t="shared" si="229"/>
        <v>35.131</v>
      </c>
      <c r="M3654" s="6">
        <v>2</v>
      </c>
      <c r="N3654" s="7">
        <v>132.62</v>
      </c>
      <c r="O3654">
        <f t="shared" si="230"/>
        <v>97.489</v>
      </c>
      <c r="P3654" s="1">
        <f t="shared" si="231"/>
        <v>0.735100286532951</v>
      </c>
    </row>
    <row r="3655" ht="20" customHeight="1" spans="1:16">
      <c r="A3655" s="4" t="s">
        <v>4470</v>
      </c>
      <c r="B3655" s="4" t="s">
        <v>24</v>
      </c>
      <c r="C3655" s="4" t="s">
        <v>44</v>
      </c>
      <c r="D3655" s="5">
        <v>46204</v>
      </c>
      <c r="E3655" s="5" t="s">
        <v>60</v>
      </c>
      <c r="F3655" s="5" t="s">
        <v>61</v>
      </c>
      <c r="G3655" s="5" t="s">
        <v>62</v>
      </c>
      <c r="H3655" s="4" t="s">
        <v>63</v>
      </c>
      <c r="I3655" s="4" t="str">
        <f>VLOOKUP(H3655,[1]物料!$A$1:$M$65536,13,0)</f>
        <v>24.00</v>
      </c>
      <c r="J3655" s="4">
        <v>8</v>
      </c>
      <c r="K3655" s="4">
        <f t="shared" si="228"/>
        <v>3.265</v>
      </c>
      <c r="L3655" s="4">
        <f t="shared" si="229"/>
        <v>35.265</v>
      </c>
      <c r="M3655" s="6">
        <v>1</v>
      </c>
      <c r="N3655" s="7">
        <v>65.3</v>
      </c>
      <c r="O3655">
        <f t="shared" si="230"/>
        <v>30.035</v>
      </c>
      <c r="P3655" s="1">
        <f t="shared" si="231"/>
        <v>0.459954058192956</v>
      </c>
    </row>
    <row r="3656" ht="20" customHeight="1" spans="1:16">
      <c r="A3656" s="4" t="s">
        <v>4471</v>
      </c>
      <c r="B3656" s="4" t="s">
        <v>24</v>
      </c>
      <c r="C3656" s="4" t="s">
        <v>59</v>
      </c>
      <c r="D3656" s="5">
        <v>46204</v>
      </c>
      <c r="E3656" s="5" t="s">
        <v>128</v>
      </c>
      <c r="F3656" s="5" t="s">
        <v>55</v>
      </c>
      <c r="G3656" s="5" t="s">
        <v>129</v>
      </c>
      <c r="H3656" s="4" t="s">
        <v>247</v>
      </c>
      <c r="I3656" s="4" t="str">
        <f>VLOOKUP(H3656,[1]物料!$A$1:$M$65536,13,0)</f>
        <v>18.00</v>
      </c>
      <c r="J3656" s="4">
        <v>8</v>
      </c>
      <c r="K3656" s="4">
        <f t="shared" si="228"/>
        <v>2.94</v>
      </c>
      <c r="L3656" s="4">
        <f t="shared" si="229"/>
        <v>28.94</v>
      </c>
      <c r="M3656" s="6">
        <v>1</v>
      </c>
      <c r="N3656" s="7">
        <v>58.8</v>
      </c>
      <c r="O3656">
        <f t="shared" si="230"/>
        <v>29.86</v>
      </c>
      <c r="P3656" s="1">
        <f t="shared" si="231"/>
        <v>0.507823129251701</v>
      </c>
    </row>
    <row r="3657" ht="20" customHeight="1" spans="1:16">
      <c r="A3657" s="4" t="s">
        <v>4472</v>
      </c>
      <c r="B3657" s="4" t="s">
        <v>24</v>
      </c>
      <c r="C3657" s="4" t="s">
        <v>150</v>
      </c>
      <c r="D3657" s="5">
        <v>46204</v>
      </c>
      <c r="E3657" s="5" t="s">
        <v>115</v>
      </c>
      <c r="F3657" s="5" t="s">
        <v>70</v>
      </c>
      <c r="G3657" s="5" t="s">
        <v>116</v>
      </c>
      <c r="H3657" s="4" t="s">
        <v>208</v>
      </c>
      <c r="I3657" s="4" t="str">
        <f>VLOOKUP(H3657,[1]物料!$A$1:$M$65536,13,0)</f>
        <v>42.00</v>
      </c>
      <c r="J3657" s="4">
        <v>6.5</v>
      </c>
      <c r="K3657" s="4">
        <f t="shared" si="228"/>
        <v>4.94</v>
      </c>
      <c r="L3657" s="4">
        <f t="shared" si="229"/>
        <v>53.44</v>
      </c>
      <c r="M3657" s="6">
        <v>1</v>
      </c>
      <c r="N3657" s="7">
        <v>98.8</v>
      </c>
      <c r="O3657">
        <f t="shared" si="230"/>
        <v>45.36</v>
      </c>
      <c r="P3657" s="1">
        <f t="shared" si="231"/>
        <v>0.459109311740891</v>
      </c>
    </row>
    <row r="3658" ht="20" customHeight="1" spans="1:16">
      <c r="A3658" s="4" t="s">
        <v>4473</v>
      </c>
      <c r="B3658" s="4" t="s">
        <v>24</v>
      </c>
      <c r="C3658" s="4" t="s">
        <v>25</v>
      </c>
      <c r="D3658" s="5">
        <v>46204</v>
      </c>
      <c r="E3658" s="5" t="s">
        <v>50</v>
      </c>
      <c r="F3658" s="5" t="s">
        <v>20</v>
      </c>
      <c r="G3658" s="5" t="s">
        <v>51</v>
      </c>
      <c r="H3658" s="4" t="s">
        <v>743</v>
      </c>
      <c r="I3658" s="4" t="str">
        <f>VLOOKUP(H3658,[1]物料!$A$1:$M$65536,13,0)</f>
        <v>21.00</v>
      </c>
      <c r="J3658" s="4">
        <v>6.5</v>
      </c>
      <c r="K3658" s="4">
        <f t="shared" si="228"/>
        <v>3.126</v>
      </c>
      <c r="L3658" s="4">
        <f t="shared" si="229"/>
        <v>30.626</v>
      </c>
      <c r="M3658" s="6">
        <v>1</v>
      </c>
      <c r="N3658" s="7">
        <v>62.52</v>
      </c>
      <c r="O3658">
        <f t="shared" si="230"/>
        <v>31.894</v>
      </c>
      <c r="P3658" s="1">
        <f t="shared" si="231"/>
        <v>0.510140754958413</v>
      </c>
    </row>
    <row r="3659" ht="20" customHeight="1" spans="1:16">
      <c r="A3659" s="4" t="s">
        <v>4474</v>
      </c>
      <c r="B3659" s="4" t="s">
        <v>17</v>
      </c>
      <c r="C3659" s="4" t="s">
        <v>18</v>
      </c>
      <c r="D3659" s="5">
        <v>46204</v>
      </c>
      <c r="E3659" s="5" t="s">
        <v>19</v>
      </c>
      <c r="F3659" s="5" t="s">
        <v>20</v>
      </c>
      <c r="G3659" s="5" t="s">
        <v>21</v>
      </c>
      <c r="H3659" s="4" t="s">
        <v>107</v>
      </c>
      <c r="I3659" s="4" t="str">
        <f>VLOOKUP(H3659,[1]物料!$A$1:$M$65536,13,0)</f>
        <v>43.30</v>
      </c>
      <c r="J3659" s="4">
        <v>3.5</v>
      </c>
      <c r="K3659" s="4">
        <f t="shared" si="228"/>
        <v>3.8345</v>
      </c>
      <c r="L3659" s="4">
        <f t="shared" si="229"/>
        <v>50.6345</v>
      </c>
      <c r="M3659" s="6">
        <v>1</v>
      </c>
      <c r="N3659" s="7">
        <v>76.69</v>
      </c>
      <c r="O3659">
        <f t="shared" si="230"/>
        <v>26.0555</v>
      </c>
      <c r="P3659" s="1">
        <f t="shared" si="231"/>
        <v>0.339750945364454</v>
      </c>
    </row>
    <row r="3660" ht="20" customHeight="1" spans="1:16">
      <c r="A3660" s="4" t="s">
        <v>4475</v>
      </c>
      <c r="B3660" s="4" t="s">
        <v>24</v>
      </c>
      <c r="C3660" s="4" t="s">
        <v>119</v>
      </c>
      <c r="D3660" s="5">
        <v>46204</v>
      </c>
      <c r="E3660" s="5" t="s">
        <v>83</v>
      </c>
      <c r="F3660" s="5" t="s">
        <v>55</v>
      </c>
      <c r="G3660" s="5" t="s">
        <v>84</v>
      </c>
      <c r="H3660" s="4" t="s">
        <v>138</v>
      </c>
      <c r="I3660" s="4" t="str">
        <f>VLOOKUP(H3660,[1]物料!$A$1:$M$65536,13,0)</f>
        <v>52.00</v>
      </c>
      <c r="J3660" s="4">
        <v>18</v>
      </c>
      <c r="K3660" s="4">
        <f t="shared" si="228"/>
        <v>6.69</v>
      </c>
      <c r="L3660" s="4">
        <f t="shared" si="229"/>
        <v>76.69</v>
      </c>
      <c r="M3660" s="6">
        <v>1</v>
      </c>
      <c r="N3660" s="7">
        <v>133.8</v>
      </c>
      <c r="O3660">
        <f t="shared" si="230"/>
        <v>57.11</v>
      </c>
      <c r="P3660" s="1">
        <f t="shared" si="231"/>
        <v>0.426831091180867</v>
      </c>
    </row>
    <row r="3661" ht="20" customHeight="1" spans="1:16">
      <c r="A3661" s="4" t="s">
        <v>4476</v>
      </c>
      <c r="B3661" s="4" t="s">
        <v>24</v>
      </c>
      <c r="C3661" s="4" t="s">
        <v>59</v>
      </c>
      <c r="D3661" s="5">
        <v>46204</v>
      </c>
      <c r="E3661" s="5" t="s">
        <v>83</v>
      </c>
      <c r="F3661" s="5" t="s">
        <v>55</v>
      </c>
      <c r="G3661" s="5" t="s">
        <v>84</v>
      </c>
      <c r="H3661" s="4" t="s">
        <v>138</v>
      </c>
      <c r="I3661" s="4" t="str">
        <f>VLOOKUP(H3661,[1]物料!$A$1:$M$65536,13,0)</f>
        <v>52.00</v>
      </c>
      <c r="J3661" s="4">
        <v>18</v>
      </c>
      <c r="K3661" s="4">
        <f t="shared" si="228"/>
        <v>7.44</v>
      </c>
      <c r="L3661" s="4">
        <f t="shared" si="229"/>
        <v>77.44</v>
      </c>
      <c r="M3661" s="6">
        <v>1</v>
      </c>
      <c r="N3661" s="7">
        <v>148.8</v>
      </c>
      <c r="O3661">
        <f t="shared" si="230"/>
        <v>71.36</v>
      </c>
      <c r="P3661" s="1">
        <f t="shared" si="231"/>
        <v>0.479569892473118</v>
      </c>
    </row>
    <row r="3662" ht="20" customHeight="1" spans="1:16">
      <c r="A3662" s="4" t="s">
        <v>4477</v>
      </c>
      <c r="B3662" s="4" t="s">
        <v>24</v>
      </c>
      <c r="C3662" s="4" t="s">
        <v>25</v>
      </c>
      <c r="D3662" s="5">
        <v>46204</v>
      </c>
      <c r="E3662" s="5" t="s">
        <v>26</v>
      </c>
      <c r="F3662" s="5" t="s">
        <v>20</v>
      </c>
      <c r="G3662" s="5" t="s">
        <v>27</v>
      </c>
      <c r="H3662" s="4" t="s">
        <v>28</v>
      </c>
      <c r="I3662" s="4" t="str">
        <f>VLOOKUP(H3662,[1]物料!$A$1:$M$65536,13,0)</f>
        <v>115.60</v>
      </c>
      <c r="J3662" s="4">
        <v>13.5</v>
      </c>
      <c r="K3662" s="4">
        <f t="shared" si="228"/>
        <v>10.983</v>
      </c>
      <c r="L3662" s="4">
        <f t="shared" si="229"/>
        <v>140.083</v>
      </c>
      <c r="M3662" s="6">
        <v>1</v>
      </c>
      <c r="N3662" s="7">
        <v>219.66</v>
      </c>
      <c r="O3662">
        <f t="shared" si="230"/>
        <v>79.577</v>
      </c>
      <c r="P3662" s="1">
        <f t="shared" si="231"/>
        <v>0.362273513611946</v>
      </c>
    </row>
    <row r="3663" ht="20" customHeight="1" spans="1:16">
      <c r="A3663" s="4" t="s">
        <v>4478</v>
      </c>
      <c r="B3663" s="4" t="s">
        <v>24</v>
      </c>
      <c r="C3663" s="4" t="s">
        <v>25</v>
      </c>
      <c r="D3663" s="5">
        <v>46204</v>
      </c>
      <c r="E3663" s="5" t="s">
        <v>83</v>
      </c>
      <c r="F3663" s="5" t="s">
        <v>55</v>
      </c>
      <c r="G3663" s="5" t="s">
        <v>84</v>
      </c>
      <c r="H3663" s="4" t="s">
        <v>85</v>
      </c>
      <c r="I3663" s="4" t="str">
        <f>VLOOKUP(H3663,[1]物料!$A$1:$M$65536,13,0)</f>
        <v>52.00</v>
      </c>
      <c r="J3663" s="4">
        <v>18</v>
      </c>
      <c r="K3663" s="4">
        <f t="shared" si="228"/>
        <v>7.308</v>
      </c>
      <c r="L3663" s="4">
        <f t="shared" si="229"/>
        <v>77.308</v>
      </c>
      <c r="M3663" s="6">
        <v>1</v>
      </c>
      <c r="N3663" s="7">
        <v>146.16</v>
      </c>
      <c r="O3663">
        <f t="shared" si="230"/>
        <v>68.852</v>
      </c>
      <c r="P3663" s="1">
        <f t="shared" si="231"/>
        <v>0.471072796934866</v>
      </c>
    </row>
    <row r="3664" ht="20" customHeight="1" spans="1:16">
      <c r="A3664" s="4" t="s">
        <v>4479</v>
      </c>
      <c r="B3664" s="4" t="s">
        <v>24</v>
      </c>
      <c r="C3664" s="4" t="s">
        <v>59</v>
      </c>
      <c r="D3664" s="5">
        <v>46204</v>
      </c>
      <c r="E3664" s="5" t="s">
        <v>60</v>
      </c>
      <c r="F3664" s="5" t="s">
        <v>61</v>
      </c>
      <c r="G3664" s="5" t="s">
        <v>62</v>
      </c>
      <c r="H3664" s="4" t="s">
        <v>124</v>
      </c>
      <c r="I3664" s="4" t="str">
        <f>VLOOKUP(H3664,[1]物料!$A$1:$M$65536,13,0)</f>
        <v>24.00</v>
      </c>
      <c r="J3664" s="4">
        <v>8</v>
      </c>
      <c r="K3664" s="4">
        <f t="shared" si="228"/>
        <v>3.49</v>
      </c>
      <c r="L3664" s="4">
        <f t="shared" si="229"/>
        <v>35.49</v>
      </c>
      <c r="M3664" s="6">
        <v>1</v>
      </c>
      <c r="N3664" s="7">
        <v>69.8</v>
      </c>
      <c r="O3664">
        <f t="shared" si="230"/>
        <v>34.31</v>
      </c>
      <c r="P3664" s="1">
        <f t="shared" si="231"/>
        <v>0.491547277936963</v>
      </c>
    </row>
    <row r="3665" ht="20" customHeight="1" spans="1:16">
      <c r="A3665" s="4" t="s">
        <v>4480</v>
      </c>
      <c r="B3665" s="4" t="s">
        <v>24</v>
      </c>
      <c r="C3665" s="4" t="s">
        <v>59</v>
      </c>
      <c r="D3665" s="5">
        <v>46204</v>
      </c>
      <c r="E3665" s="5" t="s">
        <v>60</v>
      </c>
      <c r="F3665" s="5" t="s">
        <v>61</v>
      </c>
      <c r="G3665" s="5" t="s">
        <v>62</v>
      </c>
      <c r="H3665" s="4" t="s">
        <v>63</v>
      </c>
      <c r="I3665" s="4" t="str">
        <f>VLOOKUP(H3665,[1]物料!$A$1:$M$65536,13,0)</f>
        <v>24.00</v>
      </c>
      <c r="J3665" s="4">
        <v>8</v>
      </c>
      <c r="K3665" s="4">
        <f t="shared" si="228"/>
        <v>3.49</v>
      </c>
      <c r="L3665" s="4">
        <f t="shared" si="229"/>
        <v>35.49</v>
      </c>
      <c r="M3665" s="6">
        <v>1</v>
      </c>
      <c r="N3665" s="7">
        <v>69.8</v>
      </c>
      <c r="O3665">
        <f t="shared" si="230"/>
        <v>34.31</v>
      </c>
      <c r="P3665" s="1">
        <f t="shared" si="231"/>
        <v>0.491547277936963</v>
      </c>
    </row>
    <row r="3666" ht="20" customHeight="1" spans="1:16">
      <c r="A3666" s="4" t="s">
        <v>4481</v>
      </c>
      <c r="B3666" s="4" t="s">
        <v>17</v>
      </c>
      <c r="C3666" s="4" t="s">
        <v>167</v>
      </c>
      <c r="D3666" s="5">
        <v>46204</v>
      </c>
      <c r="E3666" s="5" t="s">
        <v>90</v>
      </c>
      <c r="F3666" s="5" t="s">
        <v>55</v>
      </c>
      <c r="G3666" s="5" t="s">
        <v>91</v>
      </c>
      <c r="H3666" s="4" t="s">
        <v>1488</v>
      </c>
      <c r="I3666" s="4" t="str">
        <f>VLOOKUP(H3666,[1]物料!$A$1:$M$65536,13,0)</f>
        <v>40.00</v>
      </c>
      <c r="J3666" s="4">
        <v>7.2</v>
      </c>
      <c r="K3666" s="4">
        <f t="shared" si="228"/>
        <v>7.44</v>
      </c>
      <c r="L3666" s="4">
        <f t="shared" si="229"/>
        <v>54.64</v>
      </c>
      <c r="M3666" s="6">
        <v>1</v>
      </c>
      <c r="N3666" s="7">
        <v>148.8</v>
      </c>
      <c r="O3666">
        <f t="shared" si="230"/>
        <v>94.16</v>
      </c>
      <c r="P3666" s="1">
        <f t="shared" si="231"/>
        <v>0.632795698924731</v>
      </c>
    </row>
    <row r="3667" ht="20" customHeight="1" spans="1:16">
      <c r="A3667" s="4" t="s">
        <v>4482</v>
      </c>
      <c r="B3667" s="4" t="s">
        <v>17</v>
      </c>
      <c r="C3667" s="4" t="s">
        <v>49</v>
      </c>
      <c r="D3667" s="5">
        <v>46204</v>
      </c>
      <c r="E3667" s="5" t="s">
        <v>301</v>
      </c>
      <c r="F3667" s="5" t="s">
        <v>55</v>
      </c>
      <c r="G3667" s="5" t="s">
        <v>302</v>
      </c>
      <c r="H3667" s="4" t="s">
        <v>839</v>
      </c>
      <c r="I3667" s="4" t="str">
        <f>VLOOKUP(H3667,[1]物料!$A$1:$M$65536,13,0)</f>
        <v>20.00</v>
      </c>
      <c r="J3667" s="4">
        <v>4.5</v>
      </c>
      <c r="K3667" s="4">
        <f t="shared" si="228"/>
        <v>2.745</v>
      </c>
      <c r="L3667" s="4">
        <f t="shared" si="229"/>
        <v>27.245</v>
      </c>
      <c r="M3667" s="6">
        <v>1</v>
      </c>
      <c r="N3667" s="7">
        <v>54.9</v>
      </c>
      <c r="O3667">
        <f t="shared" si="230"/>
        <v>27.655</v>
      </c>
      <c r="P3667" s="1">
        <f t="shared" si="231"/>
        <v>0.503734061930783</v>
      </c>
    </row>
    <row r="3668" ht="20" customHeight="1" spans="1:16">
      <c r="A3668" s="4" t="s">
        <v>4483</v>
      </c>
      <c r="B3668" s="4" t="s">
        <v>24</v>
      </c>
      <c r="C3668" s="4" t="s">
        <v>59</v>
      </c>
      <c r="D3668" s="5">
        <v>46204</v>
      </c>
      <c r="E3668" s="5" t="s">
        <v>465</v>
      </c>
      <c r="F3668" s="5" t="s">
        <v>20</v>
      </c>
      <c r="G3668" s="5" t="s">
        <v>466</v>
      </c>
      <c r="H3668" s="4" t="s">
        <v>2511</v>
      </c>
      <c r="I3668" s="4" t="str">
        <f>VLOOKUP(H3668,[1]物料!$A$1:$M$65536,13,0)</f>
        <v>33.70</v>
      </c>
      <c r="J3668" s="4">
        <v>7</v>
      </c>
      <c r="K3668" s="4">
        <f t="shared" si="228"/>
        <v>3.9</v>
      </c>
      <c r="L3668" s="4">
        <f t="shared" si="229"/>
        <v>44.6</v>
      </c>
      <c r="M3668" s="6">
        <v>1</v>
      </c>
      <c r="N3668" s="7">
        <v>78</v>
      </c>
      <c r="O3668">
        <f t="shared" si="230"/>
        <v>33.4</v>
      </c>
      <c r="P3668" s="1">
        <f t="shared" si="231"/>
        <v>0.428205128205128</v>
      </c>
    </row>
    <row r="3669" ht="20" customHeight="1" spans="1:16">
      <c r="A3669" s="4" t="s">
        <v>4484</v>
      </c>
      <c r="B3669" s="4" t="s">
        <v>24</v>
      </c>
      <c r="C3669" s="4" t="s">
        <v>119</v>
      </c>
      <c r="D3669" s="5">
        <v>46204</v>
      </c>
      <c r="E3669" s="5" t="s">
        <v>115</v>
      </c>
      <c r="F3669" s="5" t="s">
        <v>70</v>
      </c>
      <c r="G3669" s="5" t="s">
        <v>116</v>
      </c>
      <c r="H3669" s="4" t="s">
        <v>132</v>
      </c>
      <c r="I3669" s="4" t="str">
        <f>VLOOKUP(H3669,[1]物料!$A$1:$M$65536,13,0)</f>
        <v>42.00</v>
      </c>
      <c r="J3669" s="4">
        <v>6.5</v>
      </c>
      <c r="K3669" s="4">
        <f t="shared" si="228"/>
        <v>5.49</v>
      </c>
      <c r="L3669" s="4">
        <f t="shared" si="229"/>
        <v>53.99</v>
      </c>
      <c r="M3669" s="6">
        <v>1</v>
      </c>
      <c r="N3669" s="7">
        <v>109.8</v>
      </c>
      <c r="O3669">
        <f t="shared" si="230"/>
        <v>55.81</v>
      </c>
      <c r="P3669" s="1">
        <f t="shared" si="231"/>
        <v>0.508287795992714</v>
      </c>
    </row>
    <row r="3670" ht="20" customHeight="1" spans="1:16">
      <c r="A3670" s="4" t="s">
        <v>4485</v>
      </c>
      <c r="B3670" s="4" t="s">
        <v>24</v>
      </c>
      <c r="C3670" s="4" t="s">
        <v>25</v>
      </c>
      <c r="D3670" s="5">
        <v>46204</v>
      </c>
      <c r="E3670" s="5" t="s">
        <v>54</v>
      </c>
      <c r="F3670" s="5" t="s">
        <v>55</v>
      </c>
      <c r="G3670" s="5" t="s">
        <v>56</v>
      </c>
      <c r="H3670" s="4" t="s">
        <v>477</v>
      </c>
      <c r="I3670" s="4" t="str">
        <f>VLOOKUP(H3670,[1]物料!$A$1:$M$65536,13,0)</f>
        <v>12.00</v>
      </c>
      <c r="J3670" s="4">
        <v>8</v>
      </c>
      <c r="K3670" s="4">
        <f t="shared" si="228"/>
        <v>1.74</v>
      </c>
      <c r="L3670" s="4">
        <f t="shared" si="229"/>
        <v>21.74</v>
      </c>
      <c r="M3670" s="6">
        <v>1</v>
      </c>
      <c r="N3670" s="7">
        <v>34.8</v>
      </c>
      <c r="O3670">
        <f t="shared" si="230"/>
        <v>13.06</v>
      </c>
      <c r="P3670" s="1">
        <f t="shared" si="231"/>
        <v>0.375287356321839</v>
      </c>
    </row>
    <row r="3671" ht="20" customHeight="1" spans="1:16">
      <c r="A3671" s="4" t="s">
        <v>4486</v>
      </c>
      <c r="B3671" s="4" t="s">
        <v>17</v>
      </c>
      <c r="C3671" s="4" t="s">
        <v>18</v>
      </c>
      <c r="D3671" s="5">
        <v>46204</v>
      </c>
      <c r="E3671" s="5" t="s">
        <v>291</v>
      </c>
      <c r="F3671" s="5" t="s">
        <v>55</v>
      </c>
      <c r="G3671" s="5" t="s">
        <v>292</v>
      </c>
      <c r="H3671" s="4" t="s">
        <v>371</v>
      </c>
      <c r="I3671" s="4" t="str">
        <f>VLOOKUP(H3671,[1]物料!$A$1:$M$65536,13,0)</f>
        <v>40.00</v>
      </c>
      <c r="J3671" s="4">
        <v>7.2</v>
      </c>
      <c r="K3671" s="4">
        <f t="shared" si="228"/>
        <v>5.19</v>
      </c>
      <c r="L3671" s="4">
        <f t="shared" si="229"/>
        <v>52.39</v>
      </c>
      <c r="M3671" s="6">
        <v>1</v>
      </c>
      <c r="N3671" s="7">
        <v>103.8</v>
      </c>
      <c r="O3671">
        <f t="shared" si="230"/>
        <v>51.41</v>
      </c>
      <c r="P3671" s="1">
        <f t="shared" si="231"/>
        <v>0.495279383429672</v>
      </c>
    </row>
    <row r="3672" ht="20" customHeight="1" spans="1:16">
      <c r="A3672" s="4" t="s">
        <v>4486</v>
      </c>
      <c r="B3672" s="4" t="s">
        <v>17</v>
      </c>
      <c r="C3672" s="4" t="s">
        <v>18</v>
      </c>
      <c r="D3672" s="5">
        <v>46204</v>
      </c>
      <c r="E3672" s="5" t="s">
        <v>90</v>
      </c>
      <c r="F3672" s="5" t="s">
        <v>55</v>
      </c>
      <c r="G3672" s="5" t="s">
        <v>91</v>
      </c>
      <c r="H3672" s="4" t="s">
        <v>447</v>
      </c>
      <c r="I3672" s="4" t="str">
        <f>VLOOKUP(H3672,[1]物料!$A$1:$M$65536,13,0)</f>
        <v>40.00</v>
      </c>
      <c r="J3672" s="4">
        <v>7.2</v>
      </c>
      <c r="K3672" s="4">
        <f t="shared" si="228"/>
        <v>6.94</v>
      </c>
      <c r="L3672" s="4">
        <f t="shared" si="229"/>
        <v>54.14</v>
      </c>
      <c r="M3672" s="6">
        <v>1</v>
      </c>
      <c r="N3672" s="7">
        <v>138.8</v>
      </c>
      <c r="O3672">
        <f t="shared" si="230"/>
        <v>84.66</v>
      </c>
      <c r="P3672" s="1">
        <f t="shared" si="231"/>
        <v>0.609942363112392</v>
      </c>
    </row>
    <row r="3673" ht="20" customHeight="1" spans="1:16">
      <c r="A3673" s="4" t="s">
        <v>4487</v>
      </c>
      <c r="B3673" s="4" t="s">
        <v>24</v>
      </c>
      <c r="C3673" s="4" t="s">
        <v>44</v>
      </c>
      <c r="D3673" s="5">
        <v>46204</v>
      </c>
      <c r="E3673" s="5" t="s">
        <v>186</v>
      </c>
      <c r="F3673" s="5" t="s">
        <v>55</v>
      </c>
      <c r="G3673" s="5" t="s">
        <v>187</v>
      </c>
      <c r="H3673" s="4" t="s">
        <v>206</v>
      </c>
      <c r="I3673" s="4" t="str">
        <f>VLOOKUP(H3673,[1]物料!$A$1:$M$65536,13,0)</f>
        <v>48.00</v>
      </c>
      <c r="J3673" s="4">
        <v>10.7</v>
      </c>
      <c r="K3673" s="4">
        <f t="shared" si="228"/>
        <v>6.1</v>
      </c>
      <c r="L3673" s="4">
        <f t="shared" si="229"/>
        <v>64.8</v>
      </c>
      <c r="M3673" s="6">
        <v>1</v>
      </c>
      <c r="N3673" s="7">
        <v>122</v>
      </c>
      <c r="O3673">
        <f t="shared" si="230"/>
        <v>57.2</v>
      </c>
      <c r="P3673" s="1">
        <f t="shared" si="231"/>
        <v>0.468852459016393</v>
      </c>
    </row>
    <row r="3674" ht="20" customHeight="1" spans="1:16">
      <c r="A3674" s="4" t="s">
        <v>4488</v>
      </c>
      <c r="B3674" s="4" t="s">
        <v>17</v>
      </c>
      <c r="C3674" s="4" t="s">
        <v>49</v>
      </c>
      <c r="D3674" s="5">
        <v>46204</v>
      </c>
      <c r="E3674" s="5" t="s">
        <v>101</v>
      </c>
      <c r="F3674" s="5" t="s">
        <v>20</v>
      </c>
      <c r="G3674" s="5" t="s">
        <v>102</v>
      </c>
      <c r="H3674" s="4" t="s">
        <v>109</v>
      </c>
      <c r="I3674" s="4" t="str">
        <f>VLOOKUP(H3674,[1]物料!$A$1:$M$65536,13,0)</f>
        <v>23.30</v>
      </c>
      <c r="J3674" s="4">
        <v>3</v>
      </c>
      <c r="K3674" s="4">
        <f t="shared" si="228"/>
        <v>2.74</v>
      </c>
      <c r="L3674" s="4">
        <f t="shared" si="229"/>
        <v>29.04</v>
      </c>
      <c r="M3674" s="6">
        <v>1</v>
      </c>
      <c r="N3674" s="7">
        <v>54.8</v>
      </c>
      <c r="O3674">
        <f t="shared" si="230"/>
        <v>25.76</v>
      </c>
      <c r="P3674" s="1">
        <f t="shared" si="231"/>
        <v>0.47007299270073</v>
      </c>
    </row>
    <row r="3675" ht="20" customHeight="1" spans="1:16">
      <c r="A3675" s="4" t="s">
        <v>4489</v>
      </c>
      <c r="B3675" s="4" t="s">
        <v>24</v>
      </c>
      <c r="C3675" s="4" t="s">
        <v>44</v>
      </c>
      <c r="D3675" s="5">
        <v>46204</v>
      </c>
      <c r="E3675" s="5" t="s">
        <v>120</v>
      </c>
      <c r="F3675" s="5" t="s">
        <v>70</v>
      </c>
      <c r="G3675" s="5" t="s">
        <v>121</v>
      </c>
      <c r="H3675" s="4" t="s">
        <v>203</v>
      </c>
      <c r="I3675" s="4" t="str">
        <f>VLOOKUP(H3675,[1]物料!$A$1:$M$65536,13,0)</f>
        <v>36.00</v>
      </c>
      <c r="J3675" s="4">
        <v>6.5</v>
      </c>
      <c r="K3675" s="4">
        <f t="shared" si="228"/>
        <v>4.265</v>
      </c>
      <c r="L3675" s="4">
        <f t="shared" si="229"/>
        <v>46.765</v>
      </c>
      <c r="M3675" s="6">
        <v>1</v>
      </c>
      <c r="N3675" s="7">
        <v>85.3</v>
      </c>
      <c r="O3675">
        <f t="shared" si="230"/>
        <v>38.535</v>
      </c>
      <c r="P3675" s="1">
        <f t="shared" si="231"/>
        <v>0.451758499413834</v>
      </c>
    </row>
    <row r="3676" ht="20" customHeight="1" spans="1:16">
      <c r="A3676" s="4" t="s">
        <v>4490</v>
      </c>
      <c r="B3676" s="4" t="s">
        <v>17</v>
      </c>
      <c r="C3676" s="4" t="s">
        <v>18</v>
      </c>
      <c r="D3676" s="5">
        <v>46204</v>
      </c>
      <c r="E3676" s="5" t="s">
        <v>120</v>
      </c>
      <c r="F3676" s="5" t="s">
        <v>70</v>
      </c>
      <c r="G3676" s="5" t="s">
        <v>121</v>
      </c>
      <c r="H3676" s="4" t="s">
        <v>636</v>
      </c>
      <c r="I3676" s="4" t="str">
        <f>VLOOKUP(H3676,[1]物料!$A$1:$M$65536,13,0)</f>
        <v>36.00</v>
      </c>
      <c r="J3676" s="4">
        <v>3</v>
      </c>
      <c r="K3676" s="4">
        <f t="shared" si="228"/>
        <v>4.94</v>
      </c>
      <c r="L3676" s="4">
        <f t="shared" si="229"/>
        <v>43.94</v>
      </c>
      <c r="M3676" s="6">
        <v>1</v>
      </c>
      <c r="N3676" s="7">
        <v>98.8</v>
      </c>
      <c r="O3676">
        <f t="shared" si="230"/>
        <v>54.86</v>
      </c>
      <c r="P3676" s="1">
        <f t="shared" si="231"/>
        <v>0.555263157894737</v>
      </c>
    </row>
    <row r="3677" ht="20" customHeight="1" spans="1:16">
      <c r="A3677" s="4" t="s">
        <v>4491</v>
      </c>
      <c r="B3677" s="4" t="s">
        <v>24</v>
      </c>
      <c r="C3677" s="4" t="s">
        <v>59</v>
      </c>
      <c r="D3677" s="5">
        <v>46204</v>
      </c>
      <c r="E3677" s="5" t="s">
        <v>570</v>
      </c>
      <c r="F3677" s="5" t="s">
        <v>55</v>
      </c>
      <c r="G3677" s="5" t="s">
        <v>571</v>
      </c>
      <c r="H3677" s="4" t="s">
        <v>734</v>
      </c>
      <c r="I3677" s="4" t="str">
        <f>VLOOKUP(H3677,[1]物料!$A$1:$M$65536,13,0)</f>
        <v>23.00</v>
      </c>
      <c r="J3677" s="4">
        <v>8</v>
      </c>
      <c r="K3677" s="4">
        <f t="shared" si="228"/>
        <v>3.09</v>
      </c>
      <c r="L3677" s="4">
        <f t="shared" si="229"/>
        <v>34.09</v>
      </c>
      <c r="M3677" s="6">
        <v>1</v>
      </c>
      <c r="N3677" s="7">
        <v>61.8</v>
      </c>
      <c r="O3677">
        <f t="shared" si="230"/>
        <v>27.71</v>
      </c>
      <c r="P3677" s="1">
        <f t="shared" si="231"/>
        <v>0.448381877022654</v>
      </c>
    </row>
    <row r="3678" ht="20" customHeight="1" spans="1:16">
      <c r="A3678" s="4" t="s">
        <v>4492</v>
      </c>
      <c r="B3678" s="4" t="s">
        <v>17</v>
      </c>
      <c r="C3678" s="4" t="s">
        <v>18</v>
      </c>
      <c r="D3678" s="5">
        <v>46204</v>
      </c>
      <c r="E3678" s="5" t="s">
        <v>60</v>
      </c>
      <c r="F3678" s="5" t="s">
        <v>61</v>
      </c>
      <c r="G3678" s="5" t="s">
        <v>62</v>
      </c>
      <c r="H3678" s="4" t="s">
        <v>124</v>
      </c>
      <c r="I3678" s="4" t="str">
        <f>VLOOKUP(H3678,[1]物料!$A$1:$M$65536,13,0)</f>
        <v>24.00</v>
      </c>
      <c r="J3678" s="4">
        <v>4.5</v>
      </c>
      <c r="K3678" s="4">
        <f t="shared" si="228"/>
        <v>3.2995</v>
      </c>
      <c r="L3678" s="4">
        <f t="shared" si="229"/>
        <v>31.7995</v>
      </c>
      <c r="M3678" s="6">
        <v>1</v>
      </c>
      <c r="N3678" s="7">
        <v>65.99</v>
      </c>
      <c r="O3678">
        <f t="shared" si="230"/>
        <v>34.1905</v>
      </c>
      <c r="P3678" s="1">
        <f t="shared" si="231"/>
        <v>0.518116381269889</v>
      </c>
    </row>
    <row r="3679" ht="20" customHeight="1" spans="1:16">
      <c r="A3679" s="4" t="s">
        <v>4493</v>
      </c>
      <c r="B3679" s="4" t="s">
        <v>24</v>
      </c>
      <c r="C3679" s="4" t="s">
        <v>59</v>
      </c>
      <c r="D3679" s="5">
        <v>46204</v>
      </c>
      <c r="E3679" s="5" t="s">
        <v>128</v>
      </c>
      <c r="F3679" s="5" t="s">
        <v>55</v>
      </c>
      <c r="G3679" s="5" t="s">
        <v>129</v>
      </c>
      <c r="H3679" s="4" t="s">
        <v>247</v>
      </c>
      <c r="I3679" s="4" t="str">
        <f>VLOOKUP(H3679,[1]物料!$A$1:$M$65536,13,0)</f>
        <v>18.00</v>
      </c>
      <c r="J3679" s="4">
        <v>8</v>
      </c>
      <c r="K3679" s="4">
        <f t="shared" si="228"/>
        <v>2.94</v>
      </c>
      <c r="L3679" s="4">
        <f t="shared" si="229"/>
        <v>28.94</v>
      </c>
      <c r="M3679" s="6">
        <v>1</v>
      </c>
      <c r="N3679" s="7">
        <v>58.8</v>
      </c>
      <c r="O3679">
        <f t="shared" si="230"/>
        <v>29.86</v>
      </c>
      <c r="P3679" s="1">
        <f t="shared" si="231"/>
        <v>0.507823129251701</v>
      </c>
    </row>
    <row r="3680" ht="20" customHeight="1" spans="1:16">
      <c r="A3680" s="4" t="s">
        <v>4494</v>
      </c>
      <c r="B3680" s="4" t="s">
        <v>24</v>
      </c>
      <c r="C3680" s="4" t="s">
        <v>25</v>
      </c>
      <c r="D3680" s="5">
        <v>46204</v>
      </c>
      <c r="E3680" s="5" t="s">
        <v>186</v>
      </c>
      <c r="F3680" s="5" t="s">
        <v>55</v>
      </c>
      <c r="G3680" s="5" t="s">
        <v>187</v>
      </c>
      <c r="H3680" s="4" t="s">
        <v>549</v>
      </c>
      <c r="I3680" s="4" t="str">
        <f>VLOOKUP(H3680,[1]物料!$A$1:$M$65536,13,0)</f>
        <v>48.00</v>
      </c>
      <c r="J3680" s="4">
        <v>10.7</v>
      </c>
      <c r="K3680" s="4">
        <f t="shared" si="228"/>
        <v>6.8105</v>
      </c>
      <c r="L3680" s="4">
        <f t="shared" si="229"/>
        <v>65.5105</v>
      </c>
      <c r="M3680" s="6">
        <v>1</v>
      </c>
      <c r="N3680" s="7">
        <v>136.21</v>
      </c>
      <c r="O3680">
        <f t="shared" si="230"/>
        <v>70.6995</v>
      </c>
      <c r="P3680" s="1">
        <f t="shared" si="231"/>
        <v>0.519047793847735</v>
      </c>
    </row>
    <row r="3681" ht="20" customHeight="1" spans="1:16">
      <c r="A3681" s="4" t="s">
        <v>4495</v>
      </c>
      <c r="B3681" s="4" t="s">
        <v>17</v>
      </c>
      <c r="C3681" s="4" t="s">
        <v>18</v>
      </c>
      <c r="D3681" s="5">
        <v>46204</v>
      </c>
      <c r="E3681" s="5" t="s">
        <v>332</v>
      </c>
      <c r="F3681" s="5" t="s">
        <v>55</v>
      </c>
      <c r="G3681" s="5" t="s">
        <v>333</v>
      </c>
      <c r="H3681" s="4" t="s">
        <v>567</v>
      </c>
      <c r="I3681" s="4" t="str">
        <f>VLOOKUP(H3681,[1]物料!$A$1:$M$65536,13,0)</f>
        <v>16.00</v>
      </c>
      <c r="J3681" s="4">
        <v>4.5</v>
      </c>
      <c r="K3681" s="4">
        <f t="shared" si="228"/>
        <v>2.8405</v>
      </c>
      <c r="L3681" s="4">
        <f t="shared" si="229"/>
        <v>23.3405</v>
      </c>
      <c r="M3681" s="6">
        <v>1</v>
      </c>
      <c r="N3681" s="7">
        <v>56.81</v>
      </c>
      <c r="O3681">
        <f t="shared" si="230"/>
        <v>33.4695</v>
      </c>
      <c r="P3681" s="1">
        <f t="shared" si="231"/>
        <v>0.589148037317374</v>
      </c>
    </row>
    <row r="3682" ht="20" customHeight="1" spans="1:16">
      <c r="A3682" s="4" t="s">
        <v>4496</v>
      </c>
      <c r="B3682" s="4" t="s">
        <v>24</v>
      </c>
      <c r="C3682" s="4" t="s">
        <v>119</v>
      </c>
      <c r="D3682" s="5">
        <v>46204</v>
      </c>
      <c r="E3682" s="5" t="s">
        <v>60</v>
      </c>
      <c r="F3682" s="5" t="s">
        <v>61</v>
      </c>
      <c r="G3682" s="5" t="s">
        <v>62</v>
      </c>
      <c r="H3682" s="4" t="s">
        <v>124</v>
      </c>
      <c r="I3682" s="4" t="str">
        <f>VLOOKUP(H3682,[1]物料!$A$1:$M$65536,13,0)</f>
        <v>24.00</v>
      </c>
      <c r="J3682" s="4">
        <v>8</v>
      </c>
      <c r="K3682" s="4">
        <f t="shared" si="228"/>
        <v>3.225</v>
      </c>
      <c r="L3682" s="4">
        <f t="shared" si="229"/>
        <v>35.225</v>
      </c>
      <c r="M3682" s="6">
        <v>1</v>
      </c>
      <c r="N3682" s="7">
        <v>64.5</v>
      </c>
      <c r="O3682">
        <f t="shared" si="230"/>
        <v>29.275</v>
      </c>
      <c r="P3682" s="1">
        <f t="shared" si="231"/>
        <v>0.453875968992248</v>
      </c>
    </row>
    <row r="3683" ht="20" customHeight="1" spans="1:16">
      <c r="A3683" s="4" t="s">
        <v>4497</v>
      </c>
      <c r="B3683" s="4" t="s">
        <v>24</v>
      </c>
      <c r="C3683" s="4" t="s">
        <v>119</v>
      </c>
      <c r="D3683" s="5">
        <v>46204</v>
      </c>
      <c r="E3683" s="5" t="s">
        <v>60</v>
      </c>
      <c r="F3683" s="5" t="s">
        <v>61</v>
      </c>
      <c r="G3683" s="5" t="s">
        <v>62</v>
      </c>
      <c r="H3683" s="4" t="s">
        <v>63</v>
      </c>
      <c r="I3683" s="4" t="str">
        <f>VLOOKUP(H3683,[1]物料!$A$1:$M$65536,13,0)</f>
        <v>24.00</v>
      </c>
      <c r="J3683" s="4">
        <v>8</v>
      </c>
      <c r="K3683" s="4">
        <f t="shared" si="228"/>
        <v>3.435</v>
      </c>
      <c r="L3683" s="4">
        <f t="shared" si="229"/>
        <v>35.435</v>
      </c>
      <c r="M3683" s="6">
        <v>1</v>
      </c>
      <c r="N3683" s="7">
        <v>68.7</v>
      </c>
      <c r="O3683">
        <f t="shared" si="230"/>
        <v>33.265</v>
      </c>
      <c r="P3683" s="1">
        <f t="shared" si="231"/>
        <v>0.484206695778748</v>
      </c>
    </row>
    <row r="3684" ht="20" customHeight="1" spans="1:16">
      <c r="A3684" s="4" t="s">
        <v>4498</v>
      </c>
      <c r="B3684" s="4" t="s">
        <v>17</v>
      </c>
      <c r="C3684" s="4" t="s">
        <v>18</v>
      </c>
      <c r="D3684" s="5">
        <v>46204</v>
      </c>
      <c r="E3684" s="5" t="s">
        <v>60</v>
      </c>
      <c r="F3684" s="5" t="s">
        <v>61</v>
      </c>
      <c r="G3684" s="5" t="s">
        <v>62</v>
      </c>
      <c r="H3684" s="4" t="s">
        <v>124</v>
      </c>
      <c r="I3684" s="4" t="str">
        <f>VLOOKUP(H3684,[1]物料!$A$1:$M$65536,13,0)</f>
        <v>24.00</v>
      </c>
      <c r="J3684" s="4">
        <v>4.5</v>
      </c>
      <c r="K3684" s="4">
        <f t="shared" si="228"/>
        <v>3.3155</v>
      </c>
      <c r="L3684" s="4">
        <f t="shared" si="229"/>
        <v>31.8155</v>
      </c>
      <c r="M3684" s="6">
        <v>1</v>
      </c>
      <c r="N3684" s="7">
        <v>66.31</v>
      </c>
      <c r="O3684">
        <f t="shared" si="230"/>
        <v>34.4945</v>
      </c>
      <c r="P3684" s="1">
        <f t="shared" si="231"/>
        <v>0.520200573065903</v>
      </c>
    </row>
    <row r="3685" ht="20" customHeight="1" spans="1:16">
      <c r="A3685" s="4" t="s">
        <v>4499</v>
      </c>
      <c r="B3685" s="4" t="s">
        <v>17</v>
      </c>
      <c r="C3685" s="4" t="s">
        <v>18</v>
      </c>
      <c r="D3685" s="5">
        <v>46204</v>
      </c>
      <c r="E3685" s="5" t="s">
        <v>999</v>
      </c>
      <c r="F3685" s="5" t="s">
        <v>39</v>
      </c>
      <c r="G3685" s="5" t="s">
        <v>1000</v>
      </c>
      <c r="H3685" s="4" t="s">
        <v>1173</v>
      </c>
      <c r="I3685" s="4" t="str">
        <f>VLOOKUP(H3685,[1]物料!$A$1:$M$65536,13,0)</f>
        <v>18.50</v>
      </c>
      <c r="J3685" s="4">
        <v>1.9</v>
      </c>
      <c r="K3685" s="4">
        <f t="shared" si="228"/>
        <v>2.261</v>
      </c>
      <c r="L3685" s="4">
        <f t="shared" si="229"/>
        <v>22.661</v>
      </c>
      <c r="M3685" s="6">
        <v>1</v>
      </c>
      <c r="N3685" s="7">
        <v>45.22</v>
      </c>
      <c r="O3685">
        <f t="shared" si="230"/>
        <v>22.559</v>
      </c>
      <c r="P3685" s="1">
        <f t="shared" si="231"/>
        <v>0.498872180451128</v>
      </c>
    </row>
    <row r="3686" ht="20" customHeight="1" spans="1:16">
      <c r="A3686" s="4" t="s">
        <v>4499</v>
      </c>
      <c r="B3686" s="4" t="s">
        <v>17</v>
      </c>
      <c r="C3686" s="4" t="s">
        <v>18</v>
      </c>
      <c r="D3686" s="5">
        <v>46204</v>
      </c>
      <c r="E3686" s="5" t="s">
        <v>999</v>
      </c>
      <c r="F3686" s="5" t="s">
        <v>39</v>
      </c>
      <c r="G3686" s="5" t="s">
        <v>1000</v>
      </c>
      <c r="H3686" s="4" t="s">
        <v>4500</v>
      </c>
      <c r="I3686" s="4" t="str">
        <f>VLOOKUP(H3686,[1]物料!$A$1:$M$65536,13,0)</f>
        <v>18.50</v>
      </c>
      <c r="J3686" s="4">
        <v>1.9</v>
      </c>
      <c r="K3686" s="4">
        <f t="shared" si="228"/>
        <v>2.261</v>
      </c>
      <c r="L3686" s="4">
        <f t="shared" si="229"/>
        <v>22.661</v>
      </c>
      <c r="M3686" s="6">
        <v>1</v>
      </c>
      <c r="N3686" s="7">
        <v>45.22</v>
      </c>
      <c r="O3686">
        <f t="shared" si="230"/>
        <v>22.559</v>
      </c>
      <c r="P3686" s="1">
        <f t="shared" si="231"/>
        <v>0.498872180451128</v>
      </c>
    </row>
    <row r="3687" ht="20" customHeight="1" spans="1:16">
      <c r="A3687" s="4" t="s">
        <v>4501</v>
      </c>
      <c r="B3687" s="4" t="s">
        <v>17</v>
      </c>
      <c r="C3687" s="4" t="s">
        <v>18</v>
      </c>
      <c r="D3687" s="5">
        <v>46204</v>
      </c>
      <c r="E3687" s="5" t="s">
        <v>584</v>
      </c>
      <c r="F3687" s="5" t="s">
        <v>61</v>
      </c>
      <c r="G3687" s="5" t="s">
        <v>585</v>
      </c>
      <c r="H3687" s="4" t="s">
        <v>4502</v>
      </c>
      <c r="I3687" s="4" t="str">
        <f>VLOOKUP(H3687,[1]物料!$A$1:$M$65536,13,0)</f>
        <v>85.40</v>
      </c>
      <c r="J3687" s="4">
        <v>8.5</v>
      </c>
      <c r="K3687" s="4">
        <f t="shared" si="228"/>
        <v>10.296</v>
      </c>
      <c r="L3687" s="4">
        <f t="shared" si="229"/>
        <v>104.196</v>
      </c>
      <c r="M3687" s="6">
        <v>1</v>
      </c>
      <c r="N3687" s="7">
        <v>205.92</v>
      </c>
      <c r="O3687">
        <f t="shared" si="230"/>
        <v>101.724</v>
      </c>
      <c r="P3687" s="1">
        <f t="shared" si="231"/>
        <v>0.493997668997669</v>
      </c>
    </row>
    <row r="3688" ht="20" customHeight="1" spans="1:16">
      <c r="A3688" s="4" t="s">
        <v>4503</v>
      </c>
      <c r="B3688" s="4" t="s">
        <v>17</v>
      </c>
      <c r="C3688" s="4" t="s">
        <v>113</v>
      </c>
      <c r="D3688" s="5">
        <v>46204</v>
      </c>
      <c r="E3688" s="5" t="s">
        <v>54</v>
      </c>
      <c r="F3688" s="5" t="s">
        <v>55</v>
      </c>
      <c r="G3688" s="5" t="s">
        <v>56</v>
      </c>
      <c r="H3688" s="4" t="s">
        <v>4050</v>
      </c>
      <c r="I3688" s="4" t="str">
        <f>VLOOKUP(H3688,[1]物料!$A$1:$M$65536,13,0)</f>
        <v>12.00</v>
      </c>
      <c r="J3688" s="4">
        <v>4.5</v>
      </c>
      <c r="K3688" s="4">
        <f t="shared" si="228"/>
        <v>1.99</v>
      </c>
      <c r="L3688" s="4">
        <f t="shared" si="229"/>
        <v>18.49</v>
      </c>
      <c r="M3688" s="6">
        <v>1</v>
      </c>
      <c r="N3688" s="7">
        <v>39.8</v>
      </c>
      <c r="O3688">
        <f t="shared" si="230"/>
        <v>21.31</v>
      </c>
      <c r="P3688" s="1">
        <f t="shared" si="231"/>
        <v>0.535427135678392</v>
      </c>
    </row>
    <row r="3689" ht="20" customHeight="1" spans="1:16">
      <c r="A3689" s="4" t="s">
        <v>4504</v>
      </c>
      <c r="B3689" s="4" t="s">
        <v>17</v>
      </c>
      <c r="C3689" s="4" t="s">
        <v>18</v>
      </c>
      <c r="D3689" s="5">
        <v>46204</v>
      </c>
      <c r="E3689" s="5" t="s">
        <v>4505</v>
      </c>
      <c r="F3689" s="5" t="s">
        <v>32</v>
      </c>
      <c r="G3689" s="5" t="s">
        <v>4506</v>
      </c>
      <c r="H3689" s="4" t="s">
        <v>4507</v>
      </c>
      <c r="I3689" s="4" t="str">
        <f>VLOOKUP(H3689,[1]物料!$A$1:$M$65536,13,0)</f>
        <v>66.00</v>
      </c>
      <c r="J3689" s="4">
        <v>13.6</v>
      </c>
      <c r="K3689" s="4">
        <f t="shared" si="228"/>
        <v>9.9655</v>
      </c>
      <c r="L3689" s="4">
        <f t="shared" si="229"/>
        <v>89.5655</v>
      </c>
      <c r="M3689" s="6">
        <v>1</v>
      </c>
      <c r="N3689" s="7">
        <v>199.31</v>
      </c>
      <c r="O3689">
        <f t="shared" si="230"/>
        <v>109.7445</v>
      </c>
      <c r="P3689" s="1">
        <f t="shared" si="231"/>
        <v>0.550622146405098</v>
      </c>
    </row>
    <row r="3690" ht="20" customHeight="1" spans="1:16">
      <c r="A3690" s="4" t="s">
        <v>4508</v>
      </c>
      <c r="B3690" s="4" t="s">
        <v>24</v>
      </c>
      <c r="C3690" s="4" t="s">
        <v>119</v>
      </c>
      <c r="D3690" s="5">
        <v>46204</v>
      </c>
      <c r="E3690" s="5" t="s">
        <v>60</v>
      </c>
      <c r="F3690" s="5" t="s">
        <v>61</v>
      </c>
      <c r="G3690" s="5" t="s">
        <v>62</v>
      </c>
      <c r="H3690" s="4" t="s">
        <v>124</v>
      </c>
      <c r="I3690" s="4" t="str">
        <f>VLOOKUP(H3690,[1]物料!$A$1:$M$65536,13,0)</f>
        <v>24.00</v>
      </c>
      <c r="J3690" s="4">
        <v>8</v>
      </c>
      <c r="K3690" s="4">
        <f t="shared" si="228"/>
        <v>3.435</v>
      </c>
      <c r="L3690" s="4">
        <f t="shared" si="229"/>
        <v>35.435</v>
      </c>
      <c r="M3690" s="6">
        <v>1</v>
      </c>
      <c r="N3690" s="7">
        <v>68.7</v>
      </c>
      <c r="O3690">
        <f t="shared" si="230"/>
        <v>33.265</v>
      </c>
      <c r="P3690" s="1">
        <f t="shared" si="231"/>
        <v>0.484206695778748</v>
      </c>
    </row>
    <row r="3691" ht="20" customHeight="1" spans="1:16">
      <c r="A3691" s="4" t="s">
        <v>4509</v>
      </c>
      <c r="B3691" s="4" t="s">
        <v>24</v>
      </c>
      <c r="C3691" s="4" t="s">
        <v>25</v>
      </c>
      <c r="D3691" s="5">
        <v>46204</v>
      </c>
      <c r="E3691" s="5" t="s">
        <v>297</v>
      </c>
      <c r="F3691" s="5" t="s">
        <v>20</v>
      </c>
      <c r="G3691" s="5" t="s">
        <v>298</v>
      </c>
      <c r="H3691" s="4" t="s">
        <v>4510</v>
      </c>
      <c r="I3691" s="4" t="str">
        <f>VLOOKUP(H3691,[1]物料!$A$1:$M$65536,13,0)</f>
        <v>21.10</v>
      </c>
      <c r="J3691" s="4">
        <v>6.5</v>
      </c>
      <c r="K3691" s="4">
        <f t="shared" si="228"/>
        <v>3.24</v>
      </c>
      <c r="L3691" s="4">
        <f t="shared" si="229"/>
        <v>30.84</v>
      </c>
      <c r="M3691" s="6">
        <v>1</v>
      </c>
      <c r="N3691" s="7">
        <v>64.8</v>
      </c>
      <c r="O3691">
        <f t="shared" si="230"/>
        <v>33.96</v>
      </c>
      <c r="P3691" s="1">
        <f t="shared" si="231"/>
        <v>0.524074074074074</v>
      </c>
    </row>
    <row r="3692" ht="20" customHeight="1" spans="1:16">
      <c r="A3692" s="4" t="s">
        <v>4511</v>
      </c>
      <c r="B3692" s="4" t="s">
        <v>17</v>
      </c>
      <c r="C3692" s="4" t="s">
        <v>18</v>
      </c>
      <c r="D3692" s="5">
        <v>46204</v>
      </c>
      <c r="E3692" s="5" t="s">
        <v>90</v>
      </c>
      <c r="F3692" s="5" t="s">
        <v>55</v>
      </c>
      <c r="G3692" s="5" t="s">
        <v>91</v>
      </c>
      <c r="H3692" s="4" t="s">
        <v>169</v>
      </c>
      <c r="I3692" s="4" t="str">
        <f>VLOOKUP(H3692,[1]物料!$A$1:$M$65536,13,0)</f>
        <v>40.00</v>
      </c>
      <c r="J3692" s="4">
        <v>7.2</v>
      </c>
      <c r="K3692" s="4">
        <f t="shared" si="228"/>
        <v>6.588</v>
      </c>
      <c r="L3692" s="4">
        <f t="shared" si="229"/>
        <v>53.788</v>
      </c>
      <c r="M3692" s="6">
        <v>1</v>
      </c>
      <c r="N3692" s="7">
        <v>131.76</v>
      </c>
      <c r="O3692">
        <f t="shared" si="230"/>
        <v>77.972</v>
      </c>
      <c r="P3692" s="1">
        <f t="shared" si="231"/>
        <v>0.591772920461445</v>
      </c>
    </row>
    <row r="3693" ht="20" customHeight="1" spans="1:16">
      <c r="A3693" s="4" t="s">
        <v>4512</v>
      </c>
      <c r="B3693" s="4" t="s">
        <v>24</v>
      </c>
      <c r="C3693" s="4" t="s">
        <v>44</v>
      </c>
      <c r="D3693" s="5">
        <v>46204</v>
      </c>
      <c r="E3693" s="5" t="s">
        <v>54</v>
      </c>
      <c r="F3693" s="5" t="s">
        <v>55</v>
      </c>
      <c r="G3693" s="5" t="s">
        <v>56</v>
      </c>
      <c r="H3693" s="4" t="s">
        <v>2610</v>
      </c>
      <c r="I3693" s="4" t="str">
        <f>VLOOKUP(H3693,[1]物料!$A$1:$M$65536,13,0)</f>
        <v>12.00</v>
      </c>
      <c r="J3693" s="4">
        <v>8</v>
      </c>
      <c r="K3693" s="4">
        <f t="shared" si="228"/>
        <v>3.864</v>
      </c>
      <c r="L3693" s="4">
        <f t="shared" si="229"/>
        <v>23.864</v>
      </c>
      <c r="M3693" s="6">
        <v>1</v>
      </c>
      <c r="N3693" s="7">
        <v>77.28</v>
      </c>
      <c r="O3693">
        <f t="shared" si="230"/>
        <v>53.416</v>
      </c>
      <c r="P3693" s="1">
        <f t="shared" si="231"/>
        <v>0.69120082815735</v>
      </c>
    </row>
    <row r="3694" ht="20" customHeight="1" spans="1:16">
      <c r="A3694" s="4" t="s">
        <v>4513</v>
      </c>
      <c r="B3694" s="4" t="s">
        <v>17</v>
      </c>
      <c r="C3694" s="4" t="s">
        <v>538</v>
      </c>
      <c r="D3694" s="5">
        <v>46204</v>
      </c>
      <c r="E3694" s="5" t="s">
        <v>90</v>
      </c>
      <c r="F3694" s="5" t="s">
        <v>55</v>
      </c>
      <c r="G3694" s="5" t="s">
        <v>91</v>
      </c>
      <c r="H3694" s="4" t="s">
        <v>1488</v>
      </c>
      <c r="I3694" s="4" t="str">
        <f>VLOOKUP(H3694,[1]物料!$A$1:$M$65536,13,0)</f>
        <v>40.00</v>
      </c>
      <c r="J3694" s="4">
        <v>7.2</v>
      </c>
      <c r="K3694" s="4">
        <f t="shared" si="228"/>
        <v>7.8295</v>
      </c>
      <c r="L3694" s="4">
        <f t="shared" si="229"/>
        <v>55.0295</v>
      </c>
      <c r="M3694" s="6">
        <v>1</v>
      </c>
      <c r="N3694" s="7">
        <v>156.59</v>
      </c>
      <c r="O3694">
        <f t="shared" si="230"/>
        <v>101.5605</v>
      </c>
      <c r="P3694" s="1">
        <f t="shared" si="231"/>
        <v>0.648575898844115</v>
      </c>
    </row>
    <row r="3695" ht="20" customHeight="1" spans="1:16">
      <c r="A3695" s="4" t="s">
        <v>4513</v>
      </c>
      <c r="B3695" s="4" t="s">
        <v>17</v>
      </c>
      <c r="C3695" s="4" t="s">
        <v>538</v>
      </c>
      <c r="D3695" s="5">
        <v>46204</v>
      </c>
      <c r="E3695" s="5" t="s">
        <v>291</v>
      </c>
      <c r="F3695" s="5" t="s">
        <v>55</v>
      </c>
      <c r="G3695" s="5" t="s">
        <v>292</v>
      </c>
      <c r="H3695" s="4" t="s">
        <v>371</v>
      </c>
      <c r="I3695" s="4" t="str">
        <f>VLOOKUP(H3695,[1]物料!$A$1:$M$65536,13,0)</f>
        <v>40.00</v>
      </c>
      <c r="J3695" s="4">
        <v>7.2</v>
      </c>
      <c r="K3695" s="4">
        <f t="shared" si="228"/>
        <v>6.3505</v>
      </c>
      <c r="L3695" s="4">
        <f t="shared" si="229"/>
        <v>53.5505</v>
      </c>
      <c r="M3695" s="6">
        <v>1</v>
      </c>
      <c r="N3695" s="7">
        <v>127.01</v>
      </c>
      <c r="O3695">
        <f t="shared" si="230"/>
        <v>73.4595</v>
      </c>
      <c r="P3695" s="1">
        <f t="shared" si="231"/>
        <v>0.578375718447366</v>
      </c>
    </row>
    <row r="3696" ht="20" customHeight="1" spans="1:16">
      <c r="A3696" s="4" t="s">
        <v>4514</v>
      </c>
      <c r="B3696" s="4" t="s">
        <v>17</v>
      </c>
      <c r="C3696" s="4" t="s">
        <v>18</v>
      </c>
      <c r="D3696" s="5">
        <v>46204</v>
      </c>
      <c r="E3696" s="5" t="s">
        <v>384</v>
      </c>
      <c r="F3696" s="5" t="s">
        <v>20</v>
      </c>
      <c r="G3696" s="5" t="s">
        <v>385</v>
      </c>
      <c r="H3696" s="4" t="s">
        <v>386</v>
      </c>
      <c r="I3696" s="4" t="str">
        <f>VLOOKUP(H3696,[1]物料!$A$1:$M$65536,13,0)</f>
        <v>36.60</v>
      </c>
      <c r="J3696" s="4">
        <v>3</v>
      </c>
      <c r="K3696" s="4">
        <f t="shared" si="228"/>
        <v>4.9145</v>
      </c>
      <c r="L3696" s="4">
        <f t="shared" si="229"/>
        <v>44.5145</v>
      </c>
      <c r="M3696" s="6">
        <v>1</v>
      </c>
      <c r="N3696" s="7">
        <v>98.29</v>
      </c>
      <c r="O3696">
        <f t="shared" si="230"/>
        <v>53.7755</v>
      </c>
      <c r="P3696" s="1">
        <f t="shared" si="231"/>
        <v>0.547110591107946</v>
      </c>
    </row>
    <row r="3697" ht="20" customHeight="1" spans="1:16">
      <c r="A3697" s="4" t="s">
        <v>4515</v>
      </c>
      <c r="B3697" s="4" t="s">
        <v>24</v>
      </c>
      <c r="C3697" s="4" t="s">
        <v>119</v>
      </c>
      <c r="D3697" s="5">
        <v>46204</v>
      </c>
      <c r="E3697" s="5" t="s">
        <v>60</v>
      </c>
      <c r="F3697" s="5" t="s">
        <v>61</v>
      </c>
      <c r="G3697" s="5" t="s">
        <v>62</v>
      </c>
      <c r="H3697" s="4" t="s">
        <v>63</v>
      </c>
      <c r="I3697" s="4" t="str">
        <f>VLOOKUP(H3697,[1]物料!$A$1:$M$65536,13,0)</f>
        <v>24.00</v>
      </c>
      <c r="J3697" s="4">
        <v>8</v>
      </c>
      <c r="K3697" s="4">
        <f t="shared" si="228"/>
        <v>3.435</v>
      </c>
      <c r="L3697" s="4">
        <f t="shared" si="229"/>
        <v>35.435</v>
      </c>
      <c r="M3697" s="6">
        <v>1</v>
      </c>
      <c r="N3697" s="7">
        <v>68.7</v>
      </c>
      <c r="O3697">
        <f t="shared" si="230"/>
        <v>33.265</v>
      </c>
      <c r="P3697" s="1">
        <f t="shared" si="231"/>
        <v>0.484206695778748</v>
      </c>
    </row>
    <row r="3698" ht="20" customHeight="1" spans="1:16">
      <c r="A3698" s="4" t="s">
        <v>4516</v>
      </c>
      <c r="B3698" s="4" t="s">
        <v>17</v>
      </c>
      <c r="C3698" s="4" t="s">
        <v>18</v>
      </c>
      <c r="D3698" s="5">
        <v>46204</v>
      </c>
      <c r="E3698" s="5" t="s">
        <v>90</v>
      </c>
      <c r="F3698" s="5" t="s">
        <v>55</v>
      </c>
      <c r="G3698" s="5" t="s">
        <v>91</v>
      </c>
      <c r="H3698" s="4" t="s">
        <v>504</v>
      </c>
      <c r="I3698" s="4" t="str">
        <f>VLOOKUP(H3698,[1]物料!$A$1:$M$65536,13,0)</f>
        <v>40.00</v>
      </c>
      <c r="J3698" s="4">
        <v>7.2</v>
      </c>
      <c r="K3698" s="4">
        <f t="shared" si="228"/>
        <v>6.905</v>
      </c>
      <c r="L3698" s="4">
        <f t="shared" si="229"/>
        <v>54.105</v>
      </c>
      <c r="M3698" s="6">
        <v>1</v>
      </c>
      <c r="N3698" s="7">
        <v>138.1</v>
      </c>
      <c r="O3698">
        <f t="shared" si="230"/>
        <v>83.995</v>
      </c>
      <c r="P3698" s="1">
        <f t="shared" si="231"/>
        <v>0.60821868211441</v>
      </c>
    </row>
    <row r="3699" ht="20" customHeight="1" spans="1:16">
      <c r="A3699" s="4" t="s">
        <v>4517</v>
      </c>
      <c r="B3699" s="4" t="s">
        <v>24</v>
      </c>
      <c r="C3699" s="4" t="s">
        <v>411</v>
      </c>
      <c r="D3699" s="5">
        <v>46204</v>
      </c>
      <c r="E3699" s="5" t="s">
        <v>60</v>
      </c>
      <c r="F3699" s="5" t="s">
        <v>61</v>
      </c>
      <c r="G3699" s="5" t="s">
        <v>62</v>
      </c>
      <c r="H3699" s="4" t="s">
        <v>380</v>
      </c>
      <c r="I3699" s="4" t="str">
        <f>VLOOKUP(H3699,[1]物料!$A$1:$M$65536,13,0)</f>
        <v>29.00</v>
      </c>
      <c r="J3699" s="4">
        <v>8</v>
      </c>
      <c r="K3699" s="4">
        <f t="shared" si="228"/>
        <v>4.94</v>
      </c>
      <c r="L3699" s="4">
        <f t="shared" si="229"/>
        <v>41.94</v>
      </c>
      <c r="M3699" s="6">
        <v>1</v>
      </c>
      <c r="N3699" s="7">
        <v>98.8</v>
      </c>
      <c r="O3699">
        <f t="shared" si="230"/>
        <v>56.86</v>
      </c>
      <c r="P3699" s="1">
        <f t="shared" si="231"/>
        <v>0.575506072874494</v>
      </c>
    </row>
    <row r="3700" ht="20" customHeight="1" spans="1:16">
      <c r="A3700" s="4" t="s">
        <v>4518</v>
      </c>
      <c r="B3700" s="4" t="s">
        <v>24</v>
      </c>
      <c r="C3700" s="4" t="s">
        <v>25</v>
      </c>
      <c r="D3700" s="5">
        <v>46204</v>
      </c>
      <c r="E3700" s="5" t="s">
        <v>50</v>
      </c>
      <c r="F3700" s="5" t="s">
        <v>20</v>
      </c>
      <c r="G3700" s="5" t="s">
        <v>51</v>
      </c>
      <c r="H3700" s="4" t="s">
        <v>743</v>
      </c>
      <c r="I3700" s="4" t="str">
        <f>VLOOKUP(H3700,[1]物料!$A$1:$M$65536,13,0)</f>
        <v>21.00</v>
      </c>
      <c r="J3700" s="4">
        <v>6.5</v>
      </c>
      <c r="K3700" s="4">
        <f t="shared" si="228"/>
        <v>3.126</v>
      </c>
      <c r="L3700" s="4">
        <f t="shared" si="229"/>
        <v>30.626</v>
      </c>
      <c r="M3700" s="6">
        <v>1</v>
      </c>
      <c r="N3700" s="7">
        <v>62.52</v>
      </c>
      <c r="O3700">
        <f t="shared" si="230"/>
        <v>31.894</v>
      </c>
      <c r="P3700" s="1">
        <f t="shared" si="231"/>
        <v>0.510140754958413</v>
      </c>
    </row>
    <row r="3701" ht="20" customHeight="1" spans="1:16">
      <c r="A3701" s="4" t="s">
        <v>4519</v>
      </c>
      <c r="B3701" s="4" t="s">
        <v>24</v>
      </c>
      <c r="C3701" s="4" t="s">
        <v>119</v>
      </c>
      <c r="D3701" s="5">
        <v>46204</v>
      </c>
      <c r="E3701" s="5" t="s">
        <v>83</v>
      </c>
      <c r="F3701" s="5" t="s">
        <v>55</v>
      </c>
      <c r="G3701" s="5" t="s">
        <v>84</v>
      </c>
      <c r="H3701" s="4" t="s">
        <v>138</v>
      </c>
      <c r="I3701" s="4" t="str">
        <f>VLOOKUP(H3701,[1]物料!$A$1:$M$65536,13,0)</f>
        <v>52.00</v>
      </c>
      <c r="J3701" s="4">
        <v>18</v>
      </c>
      <c r="K3701" s="4">
        <f t="shared" si="228"/>
        <v>6.94</v>
      </c>
      <c r="L3701" s="4">
        <f t="shared" si="229"/>
        <v>76.94</v>
      </c>
      <c r="M3701" s="6">
        <v>1</v>
      </c>
      <c r="N3701" s="7">
        <v>138.8</v>
      </c>
      <c r="O3701">
        <f t="shared" si="230"/>
        <v>61.86</v>
      </c>
      <c r="P3701" s="1">
        <f t="shared" si="231"/>
        <v>0.445677233429395</v>
      </c>
    </row>
    <row r="3702" ht="20" customHeight="1" spans="1:16">
      <c r="A3702" s="4" t="s">
        <v>4520</v>
      </c>
      <c r="B3702" s="4" t="s">
        <v>24</v>
      </c>
      <c r="C3702" s="4" t="s">
        <v>59</v>
      </c>
      <c r="D3702" s="5">
        <v>46204</v>
      </c>
      <c r="E3702" s="5" t="s">
        <v>128</v>
      </c>
      <c r="F3702" s="5" t="s">
        <v>55</v>
      </c>
      <c r="G3702" s="5" t="s">
        <v>129</v>
      </c>
      <c r="H3702" s="4" t="s">
        <v>247</v>
      </c>
      <c r="I3702" s="4" t="str">
        <f>VLOOKUP(H3702,[1]物料!$A$1:$M$65536,13,0)</f>
        <v>18.00</v>
      </c>
      <c r="J3702" s="4">
        <v>8</v>
      </c>
      <c r="K3702" s="4">
        <f t="shared" si="228"/>
        <v>2.94</v>
      </c>
      <c r="L3702" s="4">
        <f t="shared" si="229"/>
        <v>28.94</v>
      </c>
      <c r="M3702" s="6">
        <v>1</v>
      </c>
      <c r="N3702" s="7">
        <v>58.8</v>
      </c>
      <c r="O3702">
        <f t="shared" si="230"/>
        <v>29.86</v>
      </c>
      <c r="P3702" s="1">
        <f t="shared" si="231"/>
        <v>0.507823129251701</v>
      </c>
    </row>
    <row r="3703" ht="20" customHeight="1" spans="1:16">
      <c r="A3703" s="4" t="s">
        <v>4521</v>
      </c>
      <c r="B3703" s="4" t="s">
        <v>24</v>
      </c>
      <c r="C3703" s="4" t="s">
        <v>59</v>
      </c>
      <c r="D3703" s="5">
        <v>46204</v>
      </c>
      <c r="E3703" s="5" t="s">
        <v>570</v>
      </c>
      <c r="F3703" s="5" t="s">
        <v>55</v>
      </c>
      <c r="G3703" s="5" t="s">
        <v>571</v>
      </c>
      <c r="H3703" s="4" t="s">
        <v>1850</v>
      </c>
      <c r="I3703" s="4" t="str">
        <f>VLOOKUP(H3703,[1]物料!$A$1:$M$65536,13,0)</f>
        <v>23.00</v>
      </c>
      <c r="J3703" s="4">
        <v>8</v>
      </c>
      <c r="K3703" s="4">
        <f t="shared" si="228"/>
        <v>3.49</v>
      </c>
      <c r="L3703" s="4">
        <f t="shared" si="229"/>
        <v>34.49</v>
      </c>
      <c r="M3703" s="6">
        <v>1</v>
      </c>
      <c r="N3703" s="7">
        <v>69.8</v>
      </c>
      <c r="O3703">
        <f t="shared" si="230"/>
        <v>35.31</v>
      </c>
      <c r="P3703" s="1">
        <f t="shared" si="231"/>
        <v>0.505873925501433</v>
      </c>
    </row>
    <row r="3704" ht="20" customHeight="1" spans="1:16">
      <c r="A3704" s="4" t="s">
        <v>4522</v>
      </c>
      <c r="B3704" s="4" t="s">
        <v>17</v>
      </c>
      <c r="C3704" s="4" t="s">
        <v>18</v>
      </c>
      <c r="D3704" s="5">
        <v>46204</v>
      </c>
      <c r="E3704" s="5" t="s">
        <v>297</v>
      </c>
      <c r="F3704" s="5" t="s">
        <v>20</v>
      </c>
      <c r="G3704" s="5" t="s">
        <v>298</v>
      </c>
      <c r="H3704" s="4" t="s">
        <v>299</v>
      </c>
      <c r="I3704" s="4" t="str">
        <f>VLOOKUP(H3704,[1]物料!$A$1:$M$65536,13,0)</f>
        <v>21.10</v>
      </c>
      <c r="J3704" s="4">
        <v>3</v>
      </c>
      <c r="K3704" s="4">
        <f t="shared" si="228"/>
        <v>2.99</v>
      </c>
      <c r="L3704" s="4">
        <f t="shared" si="229"/>
        <v>27.09</v>
      </c>
      <c r="M3704" s="6">
        <v>1</v>
      </c>
      <c r="N3704" s="7">
        <v>59.8</v>
      </c>
      <c r="O3704">
        <f t="shared" si="230"/>
        <v>32.71</v>
      </c>
      <c r="P3704" s="1">
        <f t="shared" si="231"/>
        <v>0.546989966555184</v>
      </c>
    </row>
    <row r="3705" ht="20" customHeight="1" spans="1:16">
      <c r="A3705" s="4" t="s">
        <v>4523</v>
      </c>
      <c r="B3705" s="4" t="s">
        <v>17</v>
      </c>
      <c r="C3705" s="4" t="s">
        <v>18</v>
      </c>
      <c r="D3705" s="5">
        <v>46204</v>
      </c>
      <c r="E3705" s="5" t="s">
        <v>301</v>
      </c>
      <c r="F3705" s="5" t="s">
        <v>55</v>
      </c>
      <c r="G3705" s="5" t="s">
        <v>302</v>
      </c>
      <c r="H3705" s="4" t="s">
        <v>839</v>
      </c>
      <c r="I3705" s="4" t="str">
        <f>VLOOKUP(H3705,[1]物料!$A$1:$M$65536,13,0)</f>
        <v>20.00</v>
      </c>
      <c r="J3705" s="4">
        <v>4.5</v>
      </c>
      <c r="K3705" s="4">
        <f t="shared" si="228"/>
        <v>2.99</v>
      </c>
      <c r="L3705" s="4">
        <f t="shared" si="229"/>
        <v>27.49</v>
      </c>
      <c r="M3705" s="6">
        <v>1</v>
      </c>
      <c r="N3705" s="7">
        <v>59.8</v>
      </c>
      <c r="O3705">
        <f t="shared" si="230"/>
        <v>32.31</v>
      </c>
      <c r="P3705" s="1">
        <f t="shared" si="231"/>
        <v>0.540301003344482</v>
      </c>
    </row>
    <row r="3706" ht="20" customHeight="1" spans="1:16">
      <c r="A3706" s="4" t="s">
        <v>4524</v>
      </c>
      <c r="B3706" s="4" t="s">
        <v>17</v>
      </c>
      <c r="C3706" s="4" t="s">
        <v>113</v>
      </c>
      <c r="D3706" s="5">
        <v>46204</v>
      </c>
      <c r="E3706" s="5" t="s">
        <v>960</v>
      </c>
      <c r="F3706" s="5" t="s">
        <v>55</v>
      </c>
      <c r="G3706" s="5" t="s">
        <v>961</v>
      </c>
      <c r="H3706" s="4" t="s">
        <v>4525</v>
      </c>
      <c r="I3706" s="4" t="str">
        <f>VLOOKUP(H3706,[1]物料!$A$1:$M$65536,13,0)</f>
        <v>20.00</v>
      </c>
      <c r="J3706" s="4">
        <v>4.5</v>
      </c>
      <c r="K3706" s="4">
        <f t="shared" si="228"/>
        <v>2.995</v>
      </c>
      <c r="L3706" s="4">
        <f t="shared" si="229"/>
        <v>27.495</v>
      </c>
      <c r="M3706" s="6">
        <v>1</v>
      </c>
      <c r="N3706" s="7">
        <v>59.9</v>
      </c>
      <c r="O3706">
        <f t="shared" si="230"/>
        <v>32.405</v>
      </c>
      <c r="P3706" s="1">
        <f t="shared" si="231"/>
        <v>0.540984974958264</v>
      </c>
    </row>
    <row r="3707" ht="20" customHeight="1" spans="1:16">
      <c r="A3707" s="4" t="s">
        <v>4526</v>
      </c>
      <c r="B3707" s="4" t="s">
        <v>17</v>
      </c>
      <c r="C3707" s="4" t="s">
        <v>105</v>
      </c>
      <c r="D3707" s="5">
        <v>46204</v>
      </c>
      <c r="E3707" s="5" t="s">
        <v>332</v>
      </c>
      <c r="F3707" s="5" t="s">
        <v>55</v>
      </c>
      <c r="G3707" s="5" t="s">
        <v>333</v>
      </c>
      <c r="H3707" s="4" t="s">
        <v>334</v>
      </c>
      <c r="I3707" s="4" t="str">
        <f>VLOOKUP(H3707,[1]物料!$A$1:$M$65536,13,0)</f>
        <v>16.00</v>
      </c>
      <c r="J3707" s="4">
        <v>4.5</v>
      </c>
      <c r="K3707" s="4">
        <f t="shared" si="228"/>
        <v>2.49</v>
      </c>
      <c r="L3707" s="4">
        <f t="shared" si="229"/>
        <v>22.99</v>
      </c>
      <c r="M3707" s="6">
        <v>1</v>
      </c>
      <c r="N3707" s="7">
        <v>49.8</v>
      </c>
      <c r="O3707">
        <f t="shared" si="230"/>
        <v>26.81</v>
      </c>
      <c r="P3707" s="1">
        <f t="shared" si="231"/>
        <v>0.538353413654618</v>
      </c>
    </row>
    <row r="3708" ht="20" customHeight="1" spans="1:16">
      <c r="A3708" s="4" t="s">
        <v>4527</v>
      </c>
      <c r="B3708" s="4" t="s">
        <v>24</v>
      </c>
      <c r="C3708" s="4" t="s">
        <v>411</v>
      </c>
      <c r="D3708" s="5">
        <v>46204</v>
      </c>
      <c r="E3708" s="5" t="s">
        <v>83</v>
      </c>
      <c r="F3708" s="5" t="s">
        <v>55</v>
      </c>
      <c r="G3708" s="5" t="s">
        <v>84</v>
      </c>
      <c r="H3708" s="4" t="s">
        <v>88</v>
      </c>
      <c r="I3708" s="4" t="str">
        <f>VLOOKUP(H3708,[1]物料!$A$1:$M$65536,13,0)</f>
        <v>52.00</v>
      </c>
      <c r="J3708" s="4">
        <v>18</v>
      </c>
      <c r="K3708" s="4">
        <f t="shared" si="228"/>
        <v>6.44</v>
      </c>
      <c r="L3708" s="4">
        <f t="shared" si="229"/>
        <v>76.44</v>
      </c>
      <c r="M3708" s="6">
        <v>1</v>
      </c>
      <c r="N3708" s="7">
        <v>128.8</v>
      </c>
      <c r="O3708">
        <f t="shared" si="230"/>
        <v>52.36</v>
      </c>
      <c r="P3708" s="1">
        <f t="shared" si="231"/>
        <v>0.406521739130435</v>
      </c>
    </row>
    <row r="3709" ht="20" customHeight="1" spans="1:16">
      <c r="A3709" s="4" t="s">
        <v>4528</v>
      </c>
      <c r="B3709" s="4" t="s">
        <v>24</v>
      </c>
      <c r="C3709" s="4" t="s">
        <v>25</v>
      </c>
      <c r="D3709" s="5">
        <v>46204</v>
      </c>
      <c r="E3709" s="5" t="s">
        <v>182</v>
      </c>
      <c r="F3709" s="5" t="s">
        <v>20</v>
      </c>
      <c r="G3709" s="5" t="s">
        <v>183</v>
      </c>
      <c r="H3709" s="4" t="s">
        <v>854</v>
      </c>
      <c r="I3709" s="4" t="str">
        <f>VLOOKUP(H3709,[1]物料!$A$1:$M$65536,13,0)</f>
        <v>22.10</v>
      </c>
      <c r="J3709" s="4">
        <v>6.5</v>
      </c>
      <c r="K3709" s="4">
        <f t="shared" si="228"/>
        <v>3.34</v>
      </c>
      <c r="L3709" s="4">
        <f t="shared" si="229"/>
        <v>31.94</v>
      </c>
      <c r="M3709" s="6">
        <v>1</v>
      </c>
      <c r="N3709" s="7">
        <v>66.8</v>
      </c>
      <c r="O3709">
        <f t="shared" si="230"/>
        <v>34.86</v>
      </c>
      <c r="P3709" s="1">
        <f t="shared" si="231"/>
        <v>0.52185628742515</v>
      </c>
    </row>
    <row r="3710" ht="20" customHeight="1" spans="1:16">
      <c r="A3710" s="4" t="s">
        <v>4529</v>
      </c>
      <c r="B3710" s="4" t="s">
        <v>24</v>
      </c>
      <c r="C3710" s="4" t="s">
        <v>59</v>
      </c>
      <c r="D3710" s="5">
        <v>46204</v>
      </c>
      <c r="E3710" s="5" t="s">
        <v>60</v>
      </c>
      <c r="F3710" s="5" t="s">
        <v>61</v>
      </c>
      <c r="G3710" s="5" t="s">
        <v>62</v>
      </c>
      <c r="H3710" s="4" t="s">
        <v>63</v>
      </c>
      <c r="I3710" s="4" t="str">
        <f>VLOOKUP(H3710,[1]物料!$A$1:$M$65536,13,0)</f>
        <v>24.00</v>
      </c>
      <c r="J3710" s="4">
        <v>8</v>
      </c>
      <c r="K3710" s="4">
        <f t="shared" si="228"/>
        <v>3.49</v>
      </c>
      <c r="L3710" s="4">
        <f t="shared" si="229"/>
        <v>35.49</v>
      </c>
      <c r="M3710" s="6">
        <v>1</v>
      </c>
      <c r="N3710" s="7">
        <v>69.8</v>
      </c>
      <c r="O3710">
        <f t="shared" si="230"/>
        <v>34.31</v>
      </c>
      <c r="P3710" s="1">
        <f t="shared" si="231"/>
        <v>0.491547277936963</v>
      </c>
    </row>
    <row r="3711" ht="20" customHeight="1" spans="1:16">
      <c r="A3711" s="4" t="s">
        <v>4530</v>
      </c>
      <c r="B3711" s="4" t="s">
        <v>17</v>
      </c>
      <c r="C3711" s="4" t="s">
        <v>18</v>
      </c>
      <c r="D3711" s="5">
        <v>46204</v>
      </c>
      <c r="E3711" s="5" t="s">
        <v>580</v>
      </c>
      <c r="F3711" s="5" t="s">
        <v>20</v>
      </c>
      <c r="G3711" s="5" t="s">
        <v>581</v>
      </c>
      <c r="H3711" s="4" t="s">
        <v>1529</v>
      </c>
      <c r="I3711" s="4" t="str">
        <f>VLOOKUP(H3711,[1]物料!$A$1:$M$65536,13,0)</f>
        <v>21.10</v>
      </c>
      <c r="J3711" s="4">
        <v>3</v>
      </c>
      <c r="K3711" s="4">
        <f t="shared" si="228"/>
        <v>3.1</v>
      </c>
      <c r="L3711" s="4">
        <f t="shared" si="229"/>
        <v>27.2</v>
      </c>
      <c r="M3711" s="6">
        <v>1</v>
      </c>
      <c r="N3711" s="7">
        <v>62</v>
      </c>
      <c r="O3711">
        <f t="shared" si="230"/>
        <v>34.8</v>
      </c>
      <c r="P3711" s="1">
        <f t="shared" si="231"/>
        <v>0.561290322580645</v>
      </c>
    </row>
    <row r="3712" ht="20" customHeight="1" spans="1:16">
      <c r="A3712" s="4" t="s">
        <v>4531</v>
      </c>
      <c r="B3712" s="4" t="s">
        <v>24</v>
      </c>
      <c r="C3712" s="4" t="s">
        <v>119</v>
      </c>
      <c r="D3712" s="5">
        <v>46204</v>
      </c>
      <c r="E3712" s="5" t="s">
        <v>83</v>
      </c>
      <c r="F3712" s="5" t="s">
        <v>55</v>
      </c>
      <c r="G3712" s="5" t="s">
        <v>84</v>
      </c>
      <c r="H3712" s="4" t="s">
        <v>88</v>
      </c>
      <c r="I3712" s="4" t="str">
        <f>VLOOKUP(H3712,[1]物料!$A$1:$M$65536,13,0)</f>
        <v>52.00</v>
      </c>
      <c r="J3712" s="4">
        <v>18</v>
      </c>
      <c r="K3712" s="4">
        <f t="shared" si="228"/>
        <v>6.94</v>
      </c>
      <c r="L3712" s="4">
        <f t="shared" si="229"/>
        <v>76.94</v>
      </c>
      <c r="M3712" s="6">
        <v>1</v>
      </c>
      <c r="N3712" s="7">
        <v>138.8</v>
      </c>
      <c r="O3712">
        <f t="shared" si="230"/>
        <v>61.86</v>
      </c>
      <c r="P3712" s="1">
        <f t="shared" si="231"/>
        <v>0.445677233429395</v>
      </c>
    </row>
    <row r="3713" ht="20" customHeight="1" spans="1:16">
      <c r="A3713" s="4" t="s">
        <v>4532</v>
      </c>
      <c r="B3713" s="4" t="s">
        <v>24</v>
      </c>
      <c r="C3713" s="4" t="s">
        <v>59</v>
      </c>
      <c r="D3713" s="5">
        <v>46204</v>
      </c>
      <c r="E3713" s="5" t="s">
        <v>75</v>
      </c>
      <c r="F3713" s="5" t="s">
        <v>61</v>
      </c>
      <c r="G3713" s="5" t="s">
        <v>76</v>
      </c>
      <c r="H3713" s="4" t="s">
        <v>588</v>
      </c>
      <c r="I3713" s="4" t="str">
        <f>VLOOKUP(H3713,[1]物料!$A$1:$M$65536,13,0)</f>
        <v>25.00</v>
      </c>
      <c r="J3713" s="4">
        <v>8</v>
      </c>
      <c r="K3713" s="4">
        <f t="shared" si="228"/>
        <v>3.74</v>
      </c>
      <c r="L3713" s="4">
        <f t="shared" si="229"/>
        <v>36.74</v>
      </c>
      <c r="M3713" s="6">
        <v>1</v>
      </c>
      <c r="N3713" s="7">
        <v>74.8</v>
      </c>
      <c r="O3713">
        <f t="shared" si="230"/>
        <v>38.06</v>
      </c>
      <c r="P3713" s="1">
        <f t="shared" si="231"/>
        <v>0.508823529411765</v>
      </c>
    </row>
    <row r="3714" ht="20" customHeight="1" spans="1:16">
      <c r="A3714" s="4" t="s">
        <v>4533</v>
      </c>
      <c r="B3714" s="4" t="s">
        <v>17</v>
      </c>
      <c r="C3714" s="4" t="s">
        <v>49</v>
      </c>
      <c r="D3714" s="5">
        <v>46204</v>
      </c>
      <c r="E3714" s="5" t="s">
        <v>101</v>
      </c>
      <c r="F3714" s="5" t="s">
        <v>20</v>
      </c>
      <c r="G3714" s="5" t="s">
        <v>102</v>
      </c>
      <c r="H3714" s="4" t="s">
        <v>2504</v>
      </c>
      <c r="I3714" s="4" t="str">
        <f>VLOOKUP(H3714,[1]物料!$A$1:$M$65536,13,0)</f>
        <v>23.30</v>
      </c>
      <c r="J3714" s="4">
        <v>3</v>
      </c>
      <c r="K3714" s="4">
        <f t="shared" si="228"/>
        <v>2.74</v>
      </c>
      <c r="L3714" s="4">
        <f t="shared" si="229"/>
        <v>29.04</v>
      </c>
      <c r="M3714" s="6">
        <v>1</v>
      </c>
      <c r="N3714" s="7">
        <v>54.8</v>
      </c>
      <c r="O3714">
        <f t="shared" si="230"/>
        <v>25.76</v>
      </c>
      <c r="P3714" s="1">
        <f t="shared" si="231"/>
        <v>0.47007299270073</v>
      </c>
    </row>
    <row r="3715" ht="20" customHeight="1" spans="1:16">
      <c r="A3715" s="4" t="s">
        <v>4534</v>
      </c>
      <c r="B3715" s="4" t="s">
        <v>17</v>
      </c>
      <c r="C3715" s="4" t="s">
        <v>18</v>
      </c>
      <c r="D3715" s="5">
        <v>46204</v>
      </c>
      <c r="E3715" s="5" t="s">
        <v>584</v>
      </c>
      <c r="F3715" s="5" t="s">
        <v>61</v>
      </c>
      <c r="G3715" s="5" t="s">
        <v>585</v>
      </c>
      <c r="H3715" s="4" t="s">
        <v>4535</v>
      </c>
      <c r="I3715" s="4" t="str">
        <f>VLOOKUP(H3715,[1]物料!$A$1:$M$65536,13,0)</f>
        <v>104.40</v>
      </c>
      <c r="J3715" s="4">
        <v>8</v>
      </c>
      <c r="K3715" s="4">
        <f t="shared" ref="K3715:K3778" si="232">N3715*0.05</f>
        <v>15.4755</v>
      </c>
      <c r="L3715" s="4">
        <f t="shared" ref="L3715:L3778" si="233">I3715+J3715+K3715</f>
        <v>127.8755</v>
      </c>
      <c r="M3715" s="6">
        <v>1</v>
      </c>
      <c r="N3715" s="7">
        <v>309.51</v>
      </c>
      <c r="O3715">
        <f t="shared" ref="O3715:O3778" si="234">N3715-L3715</f>
        <v>181.6345</v>
      </c>
      <c r="P3715" s="1">
        <f t="shared" ref="P3715:P3778" si="235">O3715/N3715</f>
        <v>0.586845336176537</v>
      </c>
    </row>
    <row r="3716" ht="20" customHeight="1" spans="1:16">
      <c r="A3716" s="4" t="s">
        <v>4536</v>
      </c>
      <c r="B3716" s="4" t="s">
        <v>24</v>
      </c>
      <c r="C3716" s="4" t="s">
        <v>119</v>
      </c>
      <c r="D3716" s="5">
        <v>46204</v>
      </c>
      <c r="E3716" s="5" t="s">
        <v>90</v>
      </c>
      <c r="F3716" s="5" t="s">
        <v>55</v>
      </c>
      <c r="G3716" s="5" t="s">
        <v>91</v>
      </c>
      <c r="H3716" s="4" t="s">
        <v>159</v>
      </c>
      <c r="I3716" s="4" t="str">
        <f>VLOOKUP(H3716,[1]物料!$A$1:$M$65536,13,0)</f>
        <v>40.00</v>
      </c>
      <c r="J3716" s="4">
        <v>10.7</v>
      </c>
      <c r="K3716" s="4">
        <f t="shared" si="232"/>
        <v>6.44</v>
      </c>
      <c r="L3716" s="4">
        <f t="shared" si="233"/>
        <v>57.14</v>
      </c>
      <c r="M3716" s="6">
        <v>1</v>
      </c>
      <c r="N3716" s="7">
        <v>128.8</v>
      </c>
      <c r="O3716">
        <f t="shared" si="234"/>
        <v>71.66</v>
      </c>
      <c r="P3716" s="1">
        <f t="shared" si="235"/>
        <v>0.556366459627329</v>
      </c>
    </row>
    <row r="3717" ht="20" customHeight="1" spans="1:16">
      <c r="A3717" s="4" t="s">
        <v>4537</v>
      </c>
      <c r="B3717" s="4" t="s">
        <v>24</v>
      </c>
      <c r="C3717" s="4" t="s">
        <v>87</v>
      </c>
      <c r="D3717" s="5">
        <v>46204</v>
      </c>
      <c r="E3717" s="5" t="s">
        <v>83</v>
      </c>
      <c r="F3717" s="5" t="s">
        <v>55</v>
      </c>
      <c r="G3717" s="5" t="s">
        <v>84</v>
      </c>
      <c r="H3717" s="4" t="s">
        <v>88</v>
      </c>
      <c r="I3717" s="4" t="str">
        <f>VLOOKUP(H3717,[1]物料!$A$1:$M$65536,13,0)</f>
        <v>52.00</v>
      </c>
      <c r="J3717" s="4">
        <v>18</v>
      </c>
      <c r="K3717" s="4">
        <f t="shared" si="232"/>
        <v>7.3815</v>
      </c>
      <c r="L3717" s="4">
        <f t="shared" si="233"/>
        <v>77.3815</v>
      </c>
      <c r="M3717" s="6">
        <v>1</v>
      </c>
      <c r="N3717" s="7">
        <v>147.63</v>
      </c>
      <c r="O3717">
        <f t="shared" si="234"/>
        <v>70.2485</v>
      </c>
      <c r="P3717" s="1">
        <f t="shared" si="235"/>
        <v>0.475841631104789</v>
      </c>
    </row>
    <row r="3718" ht="20" customHeight="1" spans="1:16">
      <c r="A3718" s="4" t="s">
        <v>4538</v>
      </c>
      <c r="B3718" s="4" t="s">
        <v>24</v>
      </c>
      <c r="C3718" s="4" t="s">
        <v>25</v>
      </c>
      <c r="D3718" s="5">
        <v>46204</v>
      </c>
      <c r="E3718" s="5" t="s">
        <v>54</v>
      </c>
      <c r="F3718" s="5" t="s">
        <v>55</v>
      </c>
      <c r="G3718" s="5" t="s">
        <v>56</v>
      </c>
      <c r="H3718" s="4" t="s">
        <v>4539</v>
      </c>
      <c r="I3718" s="4" t="str">
        <f>VLOOKUP(H3718,[1]物料!$A$1:$M$65536,13,0)</f>
        <v>12.00</v>
      </c>
      <c r="J3718" s="4">
        <v>8</v>
      </c>
      <c r="K3718" s="4">
        <f t="shared" si="232"/>
        <v>2.645</v>
      </c>
      <c r="L3718" s="4">
        <f t="shared" si="233"/>
        <v>22.645</v>
      </c>
      <c r="M3718" s="6">
        <v>1</v>
      </c>
      <c r="N3718" s="7">
        <v>52.9</v>
      </c>
      <c r="O3718">
        <f t="shared" si="234"/>
        <v>30.255</v>
      </c>
      <c r="P3718" s="1">
        <f t="shared" si="235"/>
        <v>0.571928166351607</v>
      </c>
    </row>
    <row r="3719" ht="20" customHeight="1" spans="1:16">
      <c r="A3719" s="4" t="s">
        <v>4540</v>
      </c>
      <c r="B3719" s="4" t="s">
        <v>24</v>
      </c>
      <c r="C3719" s="4" t="s">
        <v>87</v>
      </c>
      <c r="D3719" s="5">
        <v>46204</v>
      </c>
      <c r="E3719" s="5" t="s">
        <v>83</v>
      </c>
      <c r="F3719" s="5" t="s">
        <v>55</v>
      </c>
      <c r="G3719" s="5" t="s">
        <v>84</v>
      </c>
      <c r="H3719" s="4" t="s">
        <v>85</v>
      </c>
      <c r="I3719" s="4" t="str">
        <f>VLOOKUP(H3719,[1]物料!$A$1:$M$65536,13,0)</f>
        <v>52.00</v>
      </c>
      <c r="J3719" s="4">
        <v>18</v>
      </c>
      <c r="K3719" s="4">
        <f t="shared" si="232"/>
        <v>7.19</v>
      </c>
      <c r="L3719" s="4">
        <f t="shared" si="233"/>
        <v>77.19</v>
      </c>
      <c r="M3719" s="6">
        <v>1</v>
      </c>
      <c r="N3719" s="7">
        <v>143.8</v>
      </c>
      <c r="O3719">
        <f t="shared" si="234"/>
        <v>66.61</v>
      </c>
      <c r="P3719" s="1">
        <f t="shared" si="235"/>
        <v>0.463212795549374</v>
      </c>
    </row>
    <row r="3720" ht="20" customHeight="1" spans="1:16">
      <c r="A3720" s="4" t="s">
        <v>4541</v>
      </c>
      <c r="B3720" s="4" t="s">
        <v>24</v>
      </c>
      <c r="C3720" s="4" t="s">
        <v>119</v>
      </c>
      <c r="D3720" s="5">
        <v>46204</v>
      </c>
      <c r="E3720" s="5" t="s">
        <v>60</v>
      </c>
      <c r="F3720" s="5" t="s">
        <v>61</v>
      </c>
      <c r="G3720" s="5" t="s">
        <v>62</v>
      </c>
      <c r="H3720" s="4" t="s">
        <v>63</v>
      </c>
      <c r="I3720" s="4" t="str">
        <f>VLOOKUP(H3720,[1]物料!$A$1:$M$65536,13,0)</f>
        <v>24.00</v>
      </c>
      <c r="J3720" s="4">
        <v>8</v>
      </c>
      <c r="K3720" s="4">
        <f t="shared" si="232"/>
        <v>3.435</v>
      </c>
      <c r="L3720" s="4">
        <f t="shared" si="233"/>
        <v>35.435</v>
      </c>
      <c r="M3720" s="6">
        <v>1</v>
      </c>
      <c r="N3720" s="7">
        <v>68.7</v>
      </c>
      <c r="O3720">
        <f t="shared" si="234"/>
        <v>33.265</v>
      </c>
      <c r="P3720" s="1">
        <f t="shared" si="235"/>
        <v>0.484206695778748</v>
      </c>
    </row>
    <row r="3721" ht="20" customHeight="1" spans="1:16">
      <c r="A3721" s="4" t="s">
        <v>4542</v>
      </c>
      <c r="B3721" s="4" t="s">
        <v>17</v>
      </c>
      <c r="C3721" s="4" t="s">
        <v>337</v>
      </c>
      <c r="D3721" s="5">
        <v>46204</v>
      </c>
      <c r="E3721" s="5" t="s">
        <v>1595</v>
      </c>
      <c r="F3721" s="5" t="s">
        <v>176</v>
      </c>
      <c r="G3721" s="5" t="s">
        <v>1596</v>
      </c>
      <c r="H3721" s="4" t="s">
        <v>4543</v>
      </c>
      <c r="I3721" s="4" t="str">
        <f>VLOOKUP(H3721,[1]物料!$A$1:$M$65536,13,0)</f>
        <v>96.50</v>
      </c>
      <c r="J3721" s="4">
        <v>12</v>
      </c>
      <c r="K3721" s="4">
        <f t="shared" si="232"/>
        <v>10.08</v>
      </c>
      <c r="L3721" s="4">
        <f t="shared" si="233"/>
        <v>118.58</v>
      </c>
      <c r="M3721" s="6">
        <v>1</v>
      </c>
      <c r="N3721" s="7">
        <v>201.6</v>
      </c>
      <c r="O3721">
        <f t="shared" si="234"/>
        <v>83.02</v>
      </c>
      <c r="P3721" s="1">
        <f t="shared" si="235"/>
        <v>0.411805555555556</v>
      </c>
    </row>
    <row r="3722" ht="20" customHeight="1" spans="1:16">
      <c r="A3722" s="4" t="s">
        <v>4544</v>
      </c>
      <c r="B3722" s="4" t="s">
        <v>24</v>
      </c>
      <c r="C3722" s="4" t="s">
        <v>25</v>
      </c>
      <c r="D3722" s="5">
        <v>46204</v>
      </c>
      <c r="E3722" s="5" t="s">
        <v>804</v>
      </c>
      <c r="F3722" s="5" t="s">
        <v>770</v>
      </c>
      <c r="G3722" s="5" t="s">
        <v>805</v>
      </c>
      <c r="H3722" s="4" t="s">
        <v>4545</v>
      </c>
      <c r="I3722" s="4" t="str">
        <f>VLOOKUP(H3722,[1]物料!$A$1:$M$65536,13,0)</f>
        <v>7.00</v>
      </c>
      <c r="J3722" s="4">
        <v>6.3</v>
      </c>
      <c r="K3722" s="4">
        <f t="shared" si="232"/>
        <v>1.095</v>
      </c>
      <c r="L3722" s="4">
        <f t="shared" si="233"/>
        <v>14.395</v>
      </c>
      <c r="M3722" s="6">
        <v>1</v>
      </c>
      <c r="N3722" s="7">
        <v>21.9</v>
      </c>
      <c r="O3722">
        <f t="shared" si="234"/>
        <v>7.505</v>
      </c>
      <c r="P3722" s="1">
        <f t="shared" si="235"/>
        <v>0.342694063926941</v>
      </c>
    </row>
    <row r="3723" ht="20" customHeight="1" spans="1:16">
      <c r="A3723" s="4" t="s">
        <v>4546</v>
      </c>
      <c r="B3723" s="4" t="s">
        <v>17</v>
      </c>
      <c r="C3723" s="4" t="s">
        <v>18</v>
      </c>
      <c r="D3723" s="5">
        <v>46204</v>
      </c>
      <c r="E3723" s="5" t="s">
        <v>332</v>
      </c>
      <c r="F3723" s="5" t="s">
        <v>55</v>
      </c>
      <c r="G3723" s="5" t="s">
        <v>333</v>
      </c>
      <c r="H3723" s="4" t="s">
        <v>567</v>
      </c>
      <c r="I3723" s="4" t="str">
        <f>VLOOKUP(H3723,[1]物料!$A$1:$M$65536,13,0)</f>
        <v>16.00</v>
      </c>
      <c r="J3723" s="4">
        <v>4.5</v>
      </c>
      <c r="K3723" s="4">
        <f t="shared" si="232"/>
        <v>2.793</v>
      </c>
      <c r="L3723" s="4">
        <f t="shared" si="233"/>
        <v>23.293</v>
      </c>
      <c r="M3723" s="6">
        <v>1</v>
      </c>
      <c r="N3723" s="7">
        <v>55.86</v>
      </c>
      <c r="O3723">
        <f t="shared" si="234"/>
        <v>32.567</v>
      </c>
      <c r="P3723" s="1">
        <f t="shared" si="235"/>
        <v>0.583011099176513</v>
      </c>
    </row>
    <row r="3724" ht="20" customHeight="1" spans="1:16">
      <c r="A3724" s="4" t="s">
        <v>4547</v>
      </c>
      <c r="B3724" s="4" t="s">
        <v>24</v>
      </c>
      <c r="C3724" s="4" t="s">
        <v>59</v>
      </c>
      <c r="D3724" s="5">
        <v>46204</v>
      </c>
      <c r="E3724" s="5" t="s">
        <v>115</v>
      </c>
      <c r="F3724" s="5" t="s">
        <v>70</v>
      </c>
      <c r="G3724" s="5" t="s">
        <v>116</v>
      </c>
      <c r="H3724" s="4" t="s">
        <v>208</v>
      </c>
      <c r="I3724" s="4" t="str">
        <f>VLOOKUP(H3724,[1]物料!$A$1:$M$65536,13,0)</f>
        <v>42.00</v>
      </c>
      <c r="J3724" s="4">
        <v>6.5</v>
      </c>
      <c r="K3724" s="4">
        <f t="shared" si="232"/>
        <v>5.49</v>
      </c>
      <c r="L3724" s="4">
        <f t="shared" si="233"/>
        <v>53.99</v>
      </c>
      <c r="M3724" s="6">
        <v>1</v>
      </c>
      <c r="N3724" s="7">
        <v>109.8</v>
      </c>
      <c r="O3724">
        <f t="shared" si="234"/>
        <v>55.81</v>
      </c>
      <c r="P3724" s="1">
        <f t="shared" si="235"/>
        <v>0.508287795992714</v>
      </c>
    </row>
    <row r="3725" ht="20" customHeight="1" spans="1:16">
      <c r="A3725" s="4" t="s">
        <v>4548</v>
      </c>
      <c r="B3725" s="4" t="s">
        <v>24</v>
      </c>
      <c r="C3725" s="4" t="s">
        <v>44</v>
      </c>
      <c r="D3725" s="5">
        <v>46204</v>
      </c>
      <c r="E3725" s="5" t="s">
        <v>384</v>
      </c>
      <c r="F3725" s="5" t="s">
        <v>20</v>
      </c>
      <c r="G3725" s="5" t="s">
        <v>385</v>
      </c>
      <c r="H3725" s="4" t="s">
        <v>596</v>
      </c>
      <c r="I3725" s="4" t="str">
        <f>VLOOKUP(H3725,[1]物料!$A$1:$M$65536,13,0)</f>
        <v>36.60</v>
      </c>
      <c r="J3725" s="4">
        <v>6.5</v>
      </c>
      <c r="K3725" s="4">
        <f t="shared" si="232"/>
        <v>4.435</v>
      </c>
      <c r="L3725" s="4">
        <f t="shared" si="233"/>
        <v>47.535</v>
      </c>
      <c r="M3725" s="6">
        <v>1</v>
      </c>
      <c r="N3725" s="7">
        <v>88.7</v>
      </c>
      <c r="O3725">
        <f t="shared" si="234"/>
        <v>41.165</v>
      </c>
      <c r="P3725" s="1">
        <f t="shared" si="235"/>
        <v>0.464092446448703</v>
      </c>
    </row>
    <row r="3726" ht="20" customHeight="1" spans="1:16">
      <c r="A3726" s="4" t="s">
        <v>4549</v>
      </c>
      <c r="B3726" s="4" t="s">
        <v>24</v>
      </c>
      <c r="C3726" s="4" t="s">
        <v>119</v>
      </c>
      <c r="D3726" s="5">
        <v>46204</v>
      </c>
      <c r="E3726" s="5" t="s">
        <v>60</v>
      </c>
      <c r="F3726" s="5" t="s">
        <v>61</v>
      </c>
      <c r="G3726" s="5" t="s">
        <v>62</v>
      </c>
      <c r="H3726" s="4" t="s">
        <v>63</v>
      </c>
      <c r="I3726" s="4" t="str">
        <f>VLOOKUP(H3726,[1]物料!$A$1:$M$65536,13,0)</f>
        <v>24.00</v>
      </c>
      <c r="J3726" s="4">
        <v>8</v>
      </c>
      <c r="K3726" s="4">
        <f t="shared" si="232"/>
        <v>3.435</v>
      </c>
      <c r="L3726" s="4">
        <f t="shared" si="233"/>
        <v>35.435</v>
      </c>
      <c r="M3726" s="6">
        <v>1</v>
      </c>
      <c r="N3726" s="7">
        <v>68.7</v>
      </c>
      <c r="O3726">
        <f t="shared" si="234"/>
        <v>33.265</v>
      </c>
      <c r="P3726" s="1">
        <f t="shared" si="235"/>
        <v>0.484206695778748</v>
      </c>
    </row>
    <row r="3727" ht="20" customHeight="1" spans="1:16">
      <c r="A3727" s="4" t="s">
        <v>4550</v>
      </c>
      <c r="B3727" s="4" t="s">
        <v>17</v>
      </c>
      <c r="C3727" s="4" t="s">
        <v>18</v>
      </c>
      <c r="D3727" s="5">
        <v>46204</v>
      </c>
      <c r="E3727" s="5" t="s">
        <v>270</v>
      </c>
      <c r="F3727" s="5" t="s">
        <v>20</v>
      </c>
      <c r="G3727" s="5" t="s">
        <v>271</v>
      </c>
      <c r="H3727" s="4" t="s">
        <v>472</v>
      </c>
      <c r="I3727" s="4" t="str">
        <f>VLOOKUP(H3727,[1]物料!$A$1:$M$65536,13,0)</f>
        <v>19.90</v>
      </c>
      <c r="J3727" s="4">
        <v>3</v>
      </c>
      <c r="K3727" s="4">
        <f t="shared" si="232"/>
        <v>2.698</v>
      </c>
      <c r="L3727" s="4">
        <f t="shared" si="233"/>
        <v>25.598</v>
      </c>
      <c r="M3727" s="6">
        <v>1</v>
      </c>
      <c r="N3727" s="7">
        <v>53.96</v>
      </c>
      <c r="O3727">
        <f t="shared" si="234"/>
        <v>28.362</v>
      </c>
      <c r="P3727" s="1">
        <f t="shared" si="235"/>
        <v>0.525611564121572</v>
      </c>
    </row>
    <row r="3728" ht="20" customHeight="1" spans="1:16">
      <c r="A3728" s="4" t="s">
        <v>4551</v>
      </c>
      <c r="B3728" s="4" t="s">
        <v>17</v>
      </c>
      <c r="C3728" s="4" t="s">
        <v>113</v>
      </c>
      <c r="D3728" s="5">
        <v>46204</v>
      </c>
      <c r="E3728" s="5" t="s">
        <v>128</v>
      </c>
      <c r="F3728" s="5" t="s">
        <v>55</v>
      </c>
      <c r="G3728" s="5" t="s">
        <v>129</v>
      </c>
      <c r="H3728" s="4" t="s">
        <v>1935</v>
      </c>
      <c r="I3728" s="4" t="str">
        <f>VLOOKUP(H3728,[1]物料!$A$1:$M$65536,13,0)</f>
        <v>18.00</v>
      </c>
      <c r="J3728" s="4">
        <v>4.5</v>
      </c>
      <c r="K3728" s="4">
        <f t="shared" si="232"/>
        <v>2.99</v>
      </c>
      <c r="L3728" s="4">
        <f t="shared" si="233"/>
        <v>25.49</v>
      </c>
      <c r="M3728" s="6">
        <v>1</v>
      </c>
      <c r="N3728" s="7">
        <v>59.8</v>
      </c>
      <c r="O3728">
        <f t="shared" si="234"/>
        <v>34.31</v>
      </c>
      <c r="P3728" s="1">
        <f t="shared" si="235"/>
        <v>0.573745819397993</v>
      </c>
    </row>
    <row r="3729" ht="20" customHeight="1" spans="1:16">
      <c r="A3729" s="4" t="s">
        <v>4552</v>
      </c>
      <c r="B3729" s="4" t="s">
        <v>24</v>
      </c>
      <c r="C3729" s="4" t="s">
        <v>59</v>
      </c>
      <c r="D3729" s="5">
        <v>46204</v>
      </c>
      <c r="E3729" s="5" t="s">
        <v>83</v>
      </c>
      <c r="F3729" s="5" t="s">
        <v>55</v>
      </c>
      <c r="G3729" s="5" t="s">
        <v>84</v>
      </c>
      <c r="H3729" s="4" t="s">
        <v>138</v>
      </c>
      <c r="I3729" s="4" t="str">
        <f>VLOOKUP(H3729,[1]物料!$A$1:$M$65536,13,0)</f>
        <v>52.00</v>
      </c>
      <c r="J3729" s="4">
        <v>18</v>
      </c>
      <c r="K3729" s="4">
        <f t="shared" si="232"/>
        <v>6.691</v>
      </c>
      <c r="L3729" s="4">
        <f t="shared" si="233"/>
        <v>76.691</v>
      </c>
      <c r="M3729" s="6">
        <v>1</v>
      </c>
      <c r="N3729" s="7">
        <v>133.82</v>
      </c>
      <c r="O3729">
        <f t="shared" si="234"/>
        <v>57.129</v>
      </c>
      <c r="P3729" s="1">
        <f t="shared" si="235"/>
        <v>0.426909281123898</v>
      </c>
    </row>
    <row r="3730" ht="20" customHeight="1" spans="1:16">
      <c r="A3730" s="4" t="s">
        <v>4553</v>
      </c>
      <c r="B3730" s="4" t="s">
        <v>17</v>
      </c>
      <c r="C3730" s="4" t="s">
        <v>18</v>
      </c>
      <c r="D3730" s="5">
        <v>46204</v>
      </c>
      <c r="E3730" s="5" t="s">
        <v>465</v>
      </c>
      <c r="F3730" s="5" t="s">
        <v>20</v>
      </c>
      <c r="G3730" s="5" t="s">
        <v>466</v>
      </c>
      <c r="H3730" s="4" t="s">
        <v>2539</v>
      </c>
      <c r="I3730" s="4" t="str">
        <f>VLOOKUP(H3730,[1]物料!$A$1:$M$65536,13,0)</f>
        <v>33.70</v>
      </c>
      <c r="J3730" s="4">
        <v>3.5</v>
      </c>
      <c r="K3730" s="4">
        <f t="shared" si="232"/>
        <v>4.4555</v>
      </c>
      <c r="L3730" s="4">
        <f t="shared" si="233"/>
        <v>41.6555</v>
      </c>
      <c r="M3730" s="6">
        <v>1</v>
      </c>
      <c r="N3730" s="7">
        <v>89.11</v>
      </c>
      <c r="O3730">
        <f t="shared" si="234"/>
        <v>47.4545</v>
      </c>
      <c r="P3730" s="1">
        <f t="shared" si="235"/>
        <v>0.532538435641342</v>
      </c>
    </row>
    <row r="3731" ht="20" customHeight="1" spans="1:16">
      <c r="A3731" s="4" t="s">
        <v>4554</v>
      </c>
      <c r="B3731" s="4" t="s">
        <v>24</v>
      </c>
      <c r="C3731" s="4" t="s">
        <v>59</v>
      </c>
      <c r="D3731" s="5">
        <v>46204</v>
      </c>
      <c r="E3731" s="5" t="s">
        <v>224</v>
      </c>
      <c r="F3731" s="5" t="s">
        <v>55</v>
      </c>
      <c r="G3731" s="5" t="s">
        <v>225</v>
      </c>
      <c r="H3731" s="4" t="s">
        <v>2998</v>
      </c>
      <c r="I3731" s="4" t="str">
        <f>VLOOKUP(H3731,[1]物料!$A$1:$M$65536,13,0)</f>
        <v>18.00</v>
      </c>
      <c r="J3731" s="4">
        <v>8</v>
      </c>
      <c r="K3731" s="4">
        <f t="shared" si="232"/>
        <v>2.99</v>
      </c>
      <c r="L3731" s="4">
        <f t="shared" si="233"/>
        <v>28.99</v>
      </c>
      <c r="M3731" s="6">
        <v>1</v>
      </c>
      <c r="N3731" s="7">
        <v>59.8</v>
      </c>
      <c r="O3731">
        <f t="shared" si="234"/>
        <v>30.81</v>
      </c>
      <c r="P3731" s="1">
        <f t="shared" si="235"/>
        <v>0.515217391304348</v>
      </c>
    </row>
    <row r="3732" ht="20" customHeight="1" spans="1:16">
      <c r="A3732" s="4" t="s">
        <v>4555</v>
      </c>
      <c r="B3732" s="4" t="s">
        <v>24</v>
      </c>
      <c r="C3732" s="4" t="s">
        <v>74</v>
      </c>
      <c r="D3732" s="5">
        <v>46204</v>
      </c>
      <c r="E3732" s="5" t="s">
        <v>60</v>
      </c>
      <c r="F3732" s="5" t="s">
        <v>61</v>
      </c>
      <c r="G3732" s="5" t="s">
        <v>62</v>
      </c>
      <c r="H3732" s="4" t="s">
        <v>63</v>
      </c>
      <c r="I3732" s="4" t="str">
        <f>VLOOKUP(H3732,[1]物料!$A$1:$M$65536,13,0)</f>
        <v>24.00</v>
      </c>
      <c r="J3732" s="4">
        <v>8</v>
      </c>
      <c r="K3732" s="4">
        <f t="shared" si="232"/>
        <v>3.265</v>
      </c>
      <c r="L3732" s="4">
        <f t="shared" si="233"/>
        <v>35.265</v>
      </c>
      <c r="M3732" s="6">
        <v>1</v>
      </c>
      <c r="N3732" s="7">
        <v>65.3</v>
      </c>
      <c r="O3732">
        <f t="shared" si="234"/>
        <v>30.035</v>
      </c>
      <c r="P3732" s="1">
        <f t="shared" si="235"/>
        <v>0.459954058192956</v>
      </c>
    </row>
    <row r="3733" ht="20" customHeight="1" spans="1:16">
      <c r="A3733" s="4" t="s">
        <v>4556</v>
      </c>
      <c r="B3733" s="4" t="s">
        <v>17</v>
      </c>
      <c r="C3733" s="4" t="s">
        <v>18</v>
      </c>
      <c r="D3733" s="5">
        <v>46204</v>
      </c>
      <c r="E3733" s="5" t="s">
        <v>570</v>
      </c>
      <c r="F3733" s="5" t="s">
        <v>55</v>
      </c>
      <c r="G3733" s="5" t="s">
        <v>571</v>
      </c>
      <c r="H3733" s="4" t="s">
        <v>4557</v>
      </c>
      <c r="I3733" s="4" t="str">
        <f>VLOOKUP(H3733,[1]物料!$A$1:$M$65536,13,0)</f>
        <v>23.00</v>
      </c>
      <c r="J3733" s="4">
        <v>4.5</v>
      </c>
      <c r="K3733" s="4">
        <f t="shared" si="232"/>
        <v>3.49</v>
      </c>
      <c r="L3733" s="4">
        <f t="shared" si="233"/>
        <v>30.99</v>
      </c>
      <c r="M3733" s="6">
        <v>1</v>
      </c>
      <c r="N3733" s="7">
        <v>69.8</v>
      </c>
      <c r="O3733">
        <f t="shared" si="234"/>
        <v>38.81</v>
      </c>
      <c r="P3733" s="1">
        <f t="shared" si="235"/>
        <v>0.556017191977077</v>
      </c>
    </row>
    <row r="3734" ht="20" customHeight="1" spans="1:16">
      <c r="A3734" s="4" t="s">
        <v>4558</v>
      </c>
      <c r="B3734" s="4" t="s">
        <v>24</v>
      </c>
      <c r="C3734" s="4" t="s">
        <v>87</v>
      </c>
      <c r="D3734" s="5">
        <v>46204</v>
      </c>
      <c r="E3734" s="5" t="s">
        <v>83</v>
      </c>
      <c r="F3734" s="5" t="s">
        <v>55</v>
      </c>
      <c r="G3734" s="5" t="s">
        <v>84</v>
      </c>
      <c r="H3734" s="4" t="s">
        <v>88</v>
      </c>
      <c r="I3734" s="4" t="str">
        <f>VLOOKUP(H3734,[1]物料!$A$1:$M$65536,13,0)</f>
        <v>52.00</v>
      </c>
      <c r="J3734" s="4">
        <v>18</v>
      </c>
      <c r="K3734" s="4">
        <f t="shared" si="232"/>
        <v>6.9315</v>
      </c>
      <c r="L3734" s="4">
        <f t="shared" si="233"/>
        <v>76.9315</v>
      </c>
      <c r="M3734" s="6">
        <v>1</v>
      </c>
      <c r="N3734" s="7">
        <v>138.63</v>
      </c>
      <c r="O3734">
        <f t="shared" si="234"/>
        <v>61.6985</v>
      </c>
      <c r="P3734" s="1">
        <f t="shared" si="235"/>
        <v>0.445058789583784</v>
      </c>
    </row>
    <row r="3735" ht="20" customHeight="1" spans="1:16">
      <c r="A3735" s="4" t="s">
        <v>4559</v>
      </c>
      <c r="B3735" s="4" t="s">
        <v>24</v>
      </c>
      <c r="C3735" s="4" t="s">
        <v>59</v>
      </c>
      <c r="D3735" s="5">
        <v>46204</v>
      </c>
      <c r="E3735" s="5" t="s">
        <v>128</v>
      </c>
      <c r="F3735" s="5" t="s">
        <v>55</v>
      </c>
      <c r="G3735" s="5" t="s">
        <v>129</v>
      </c>
      <c r="H3735" s="4" t="s">
        <v>1090</v>
      </c>
      <c r="I3735" s="4" t="str">
        <f>VLOOKUP(H3735,[1]物料!$A$1:$M$65536,13,0)</f>
        <v>18.00</v>
      </c>
      <c r="J3735" s="4">
        <v>8</v>
      </c>
      <c r="K3735" s="4">
        <f t="shared" si="232"/>
        <v>2.94</v>
      </c>
      <c r="L3735" s="4">
        <f t="shared" si="233"/>
        <v>28.94</v>
      </c>
      <c r="M3735" s="6">
        <v>1</v>
      </c>
      <c r="N3735" s="7">
        <v>58.8</v>
      </c>
      <c r="O3735">
        <f t="shared" si="234"/>
        <v>29.86</v>
      </c>
      <c r="P3735" s="1">
        <f t="shared" si="235"/>
        <v>0.507823129251701</v>
      </c>
    </row>
    <row r="3736" ht="20" customHeight="1" spans="1:16">
      <c r="A3736" s="4" t="s">
        <v>4560</v>
      </c>
      <c r="B3736" s="4" t="s">
        <v>24</v>
      </c>
      <c r="C3736" s="4" t="s">
        <v>25</v>
      </c>
      <c r="D3736" s="5">
        <v>46204</v>
      </c>
      <c r="E3736" s="5" t="s">
        <v>50</v>
      </c>
      <c r="F3736" s="5" t="s">
        <v>20</v>
      </c>
      <c r="G3736" s="5" t="s">
        <v>51</v>
      </c>
      <c r="H3736" s="4" t="s">
        <v>743</v>
      </c>
      <c r="I3736" s="4" t="str">
        <f>VLOOKUP(H3736,[1]物料!$A$1:$M$65536,13,0)</f>
        <v>21.00</v>
      </c>
      <c r="J3736" s="4">
        <v>6.5</v>
      </c>
      <c r="K3736" s="4">
        <f t="shared" si="232"/>
        <v>3.126</v>
      </c>
      <c r="L3736" s="4">
        <f t="shared" si="233"/>
        <v>30.626</v>
      </c>
      <c r="M3736" s="6">
        <v>1</v>
      </c>
      <c r="N3736" s="7">
        <v>62.52</v>
      </c>
      <c r="O3736">
        <f t="shared" si="234"/>
        <v>31.894</v>
      </c>
      <c r="P3736" s="1">
        <f t="shared" si="235"/>
        <v>0.510140754958413</v>
      </c>
    </row>
    <row r="3737" ht="20" customHeight="1" spans="1:16">
      <c r="A3737" s="4" t="s">
        <v>4561</v>
      </c>
      <c r="B3737" s="4" t="s">
        <v>24</v>
      </c>
      <c r="C3737" s="4" t="s">
        <v>119</v>
      </c>
      <c r="D3737" s="5">
        <v>46204</v>
      </c>
      <c r="E3737" s="5" t="s">
        <v>54</v>
      </c>
      <c r="F3737" s="5" t="s">
        <v>55</v>
      </c>
      <c r="G3737" s="5" t="s">
        <v>56</v>
      </c>
      <c r="H3737" s="4" t="s">
        <v>1409</v>
      </c>
      <c r="I3737" s="4" t="str">
        <f>VLOOKUP(H3737,[1]物料!$A$1:$M$65536,13,0)</f>
        <v>12.00</v>
      </c>
      <c r="J3737" s="4">
        <v>8</v>
      </c>
      <c r="K3737" s="4">
        <f t="shared" si="232"/>
        <v>2.03</v>
      </c>
      <c r="L3737" s="4">
        <f t="shared" si="233"/>
        <v>22.03</v>
      </c>
      <c r="M3737" s="6">
        <v>1</v>
      </c>
      <c r="N3737" s="7">
        <v>40.6</v>
      </c>
      <c r="O3737">
        <f t="shared" si="234"/>
        <v>18.57</v>
      </c>
      <c r="P3737" s="1">
        <f t="shared" si="235"/>
        <v>0.457389162561576</v>
      </c>
    </row>
    <row r="3738" ht="20" customHeight="1" spans="1:16">
      <c r="A3738" s="4" t="s">
        <v>4562</v>
      </c>
      <c r="B3738" s="4" t="s">
        <v>24</v>
      </c>
      <c r="C3738" s="4" t="s">
        <v>119</v>
      </c>
      <c r="D3738" s="5">
        <v>46204</v>
      </c>
      <c r="E3738" s="5" t="s">
        <v>161</v>
      </c>
      <c r="F3738" s="5" t="s">
        <v>55</v>
      </c>
      <c r="G3738" s="5" t="s">
        <v>162</v>
      </c>
      <c r="H3738" s="4" t="s">
        <v>393</v>
      </c>
      <c r="I3738" s="4" t="str">
        <f>VLOOKUP(H3738,[1]物料!$A$1:$M$65536,13,0)</f>
        <v>16.00</v>
      </c>
      <c r="J3738" s="4">
        <v>8</v>
      </c>
      <c r="K3738" s="4">
        <f t="shared" si="232"/>
        <v>2.35</v>
      </c>
      <c r="L3738" s="4">
        <f t="shared" si="233"/>
        <v>26.35</v>
      </c>
      <c r="M3738" s="6">
        <v>1</v>
      </c>
      <c r="N3738" s="7">
        <v>47</v>
      </c>
      <c r="O3738">
        <f t="shared" si="234"/>
        <v>20.65</v>
      </c>
      <c r="P3738" s="1">
        <f t="shared" si="235"/>
        <v>0.43936170212766</v>
      </c>
    </row>
    <row r="3739" ht="20" customHeight="1" spans="1:16">
      <c r="A3739" s="4" t="s">
        <v>4563</v>
      </c>
      <c r="B3739" s="4" t="s">
        <v>24</v>
      </c>
      <c r="C3739" s="4" t="s">
        <v>119</v>
      </c>
      <c r="D3739" s="5">
        <v>46204</v>
      </c>
      <c r="E3739" s="5" t="s">
        <v>90</v>
      </c>
      <c r="F3739" s="5" t="s">
        <v>55</v>
      </c>
      <c r="G3739" s="5" t="s">
        <v>91</v>
      </c>
      <c r="H3739" s="4" t="s">
        <v>475</v>
      </c>
      <c r="I3739" s="4" t="str">
        <f>VLOOKUP(H3739,[1]物料!$A$1:$M$65536,13,0)</f>
        <v>40.00</v>
      </c>
      <c r="J3739" s="4">
        <v>10.7</v>
      </c>
      <c r="K3739" s="4">
        <f t="shared" si="232"/>
        <v>6.44</v>
      </c>
      <c r="L3739" s="4">
        <f t="shared" si="233"/>
        <v>57.14</v>
      </c>
      <c r="M3739" s="6">
        <v>1</v>
      </c>
      <c r="N3739" s="7">
        <v>128.8</v>
      </c>
      <c r="O3739">
        <f t="shared" si="234"/>
        <v>71.66</v>
      </c>
      <c r="P3739" s="1">
        <f t="shared" si="235"/>
        <v>0.556366459627329</v>
      </c>
    </row>
    <row r="3740" ht="20" customHeight="1" spans="1:16">
      <c r="A3740" s="4" t="s">
        <v>4564</v>
      </c>
      <c r="B3740" s="4" t="s">
        <v>24</v>
      </c>
      <c r="C3740" s="4" t="s">
        <v>59</v>
      </c>
      <c r="D3740" s="5">
        <v>46204</v>
      </c>
      <c r="E3740" s="5" t="s">
        <v>128</v>
      </c>
      <c r="F3740" s="5" t="s">
        <v>55</v>
      </c>
      <c r="G3740" s="5" t="s">
        <v>129</v>
      </c>
      <c r="H3740" s="4" t="s">
        <v>247</v>
      </c>
      <c r="I3740" s="4" t="str">
        <f>VLOOKUP(H3740,[1]物料!$A$1:$M$65536,13,0)</f>
        <v>18.00</v>
      </c>
      <c r="J3740" s="4">
        <v>8</v>
      </c>
      <c r="K3740" s="4">
        <f t="shared" si="232"/>
        <v>2.94</v>
      </c>
      <c r="L3740" s="4">
        <f t="shared" si="233"/>
        <v>28.94</v>
      </c>
      <c r="M3740" s="6">
        <v>1</v>
      </c>
      <c r="N3740" s="7">
        <v>58.8</v>
      </c>
      <c r="O3740">
        <f t="shared" si="234"/>
        <v>29.86</v>
      </c>
      <c r="P3740" s="1">
        <f t="shared" si="235"/>
        <v>0.507823129251701</v>
      </c>
    </row>
    <row r="3741" ht="20" customHeight="1" spans="1:16">
      <c r="A3741" s="4" t="s">
        <v>4565</v>
      </c>
      <c r="B3741" s="4" t="s">
        <v>17</v>
      </c>
      <c r="C3741" s="4" t="s">
        <v>18</v>
      </c>
      <c r="D3741" s="5">
        <v>46204</v>
      </c>
      <c r="E3741" s="5" t="s">
        <v>90</v>
      </c>
      <c r="F3741" s="5" t="s">
        <v>55</v>
      </c>
      <c r="G3741" s="5" t="s">
        <v>91</v>
      </c>
      <c r="H3741" s="4" t="s">
        <v>92</v>
      </c>
      <c r="I3741" s="4" t="str">
        <f>VLOOKUP(H3741,[1]物料!$A$1:$M$65536,13,0)</f>
        <v>40.00</v>
      </c>
      <c r="J3741" s="4">
        <v>7.2</v>
      </c>
      <c r="K3741" s="4">
        <f t="shared" si="232"/>
        <v>6.5</v>
      </c>
      <c r="L3741" s="4">
        <f t="shared" si="233"/>
        <v>53.7</v>
      </c>
      <c r="M3741" s="6">
        <v>1</v>
      </c>
      <c r="N3741" s="7">
        <v>130</v>
      </c>
      <c r="O3741">
        <f t="shared" si="234"/>
        <v>76.3</v>
      </c>
      <c r="P3741" s="1">
        <f t="shared" si="235"/>
        <v>0.586923076923077</v>
      </c>
    </row>
    <row r="3742" ht="20" customHeight="1" spans="1:16">
      <c r="A3742" s="4" t="s">
        <v>4566</v>
      </c>
      <c r="B3742" s="4" t="s">
        <v>24</v>
      </c>
      <c r="C3742" s="4" t="s">
        <v>59</v>
      </c>
      <c r="D3742" s="5">
        <v>46204</v>
      </c>
      <c r="E3742" s="5" t="s">
        <v>75</v>
      </c>
      <c r="F3742" s="5" t="s">
        <v>61</v>
      </c>
      <c r="G3742" s="5" t="s">
        <v>76</v>
      </c>
      <c r="H3742" s="4" t="s">
        <v>77</v>
      </c>
      <c r="I3742" s="4" t="str">
        <f>VLOOKUP(H3742,[1]物料!$A$1:$M$65536,13,0)</f>
        <v>25.00</v>
      </c>
      <c r="J3742" s="4">
        <v>8</v>
      </c>
      <c r="K3742" s="4">
        <f t="shared" si="232"/>
        <v>3.74</v>
      </c>
      <c r="L3742" s="4">
        <f t="shared" si="233"/>
        <v>36.74</v>
      </c>
      <c r="M3742" s="6">
        <v>1</v>
      </c>
      <c r="N3742" s="7">
        <v>74.8</v>
      </c>
      <c r="O3742">
        <f t="shared" si="234"/>
        <v>38.06</v>
      </c>
      <c r="P3742" s="1">
        <f t="shared" si="235"/>
        <v>0.508823529411765</v>
      </c>
    </row>
    <row r="3743" ht="20" customHeight="1" spans="1:16">
      <c r="A3743" s="4" t="s">
        <v>4567</v>
      </c>
      <c r="B3743" s="4" t="s">
        <v>17</v>
      </c>
      <c r="C3743" s="4" t="s">
        <v>18</v>
      </c>
      <c r="D3743" s="5">
        <v>46204</v>
      </c>
      <c r="E3743" s="5" t="s">
        <v>75</v>
      </c>
      <c r="F3743" s="5" t="s">
        <v>61</v>
      </c>
      <c r="G3743" s="5" t="s">
        <v>76</v>
      </c>
      <c r="H3743" s="4" t="s">
        <v>745</v>
      </c>
      <c r="I3743" s="4" t="str">
        <f>VLOOKUP(H3743,[1]物料!$A$1:$M$65536,13,0)</f>
        <v>25.00</v>
      </c>
      <c r="J3743" s="4">
        <v>4.5</v>
      </c>
      <c r="K3743" s="4">
        <f t="shared" si="232"/>
        <v>3.7905</v>
      </c>
      <c r="L3743" s="4">
        <f t="shared" si="233"/>
        <v>33.2905</v>
      </c>
      <c r="M3743" s="6">
        <v>1</v>
      </c>
      <c r="N3743" s="7">
        <v>75.81</v>
      </c>
      <c r="O3743">
        <f t="shared" si="234"/>
        <v>42.5195</v>
      </c>
      <c r="P3743" s="1">
        <f t="shared" si="235"/>
        <v>0.560869278459306</v>
      </c>
    </row>
    <row r="3744" ht="20" customHeight="1" spans="1:16">
      <c r="A3744" s="4" t="s">
        <v>4568</v>
      </c>
      <c r="B3744" s="4" t="s">
        <v>24</v>
      </c>
      <c r="C3744" s="4" t="s">
        <v>59</v>
      </c>
      <c r="D3744" s="5">
        <v>46204</v>
      </c>
      <c r="E3744" s="5" t="s">
        <v>128</v>
      </c>
      <c r="F3744" s="5" t="s">
        <v>55</v>
      </c>
      <c r="G3744" s="5" t="s">
        <v>129</v>
      </c>
      <c r="H3744" s="4" t="s">
        <v>1259</v>
      </c>
      <c r="I3744" s="4" t="str">
        <f>VLOOKUP(H3744,[1]物料!$A$1:$M$65536,13,0)</f>
        <v>18.00</v>
      </c>
      <c r="J3744" s="4">
        <v>8</v>
      </c>
      <c r="K3744" s="4">
        <f t="shared" si="232"/>
        <v>2.94</v>
      </c>
      <c r="L3744" s="4">
        <f t="shared" si="233"/>
        <v>28.94</v>
      </c>
      <c r="M3744" s="6">
        <v>1</v>
      </c>
      <c r="N3744" s="7">
        <v>58.8</v>
      </c>
      <c r="O3744">
        <f t="shared" si="234"/>
        <v>29.86</v>
      </c>
      <c r="P3744" s="1">
        <f t="shared" si="235"/>
        <v>0.507823129251701</v>
      </c>
    </row>
    <row r="3745" ht="20" customHeight="1" spans="1:16">
      <c r="A3745" s="4" t="s">
        <v>4569</v>
      </c>
      <c r="B3745" s="4" t="s">
        <v>24</v>
      </c>
      <c r="C3745" s="4" t="s">
        <v>74</v>
      </c>
      <c r="D3745" s="5">
        <v>46204</v>
      </c>
      <c r="E3745" s="5" t="s">
        <v>60</v>
      </c>
      <c r="F3745" s="5" t="s">
        <v>61</v>
      </c>
      <c r="G3745" s="5" t="s">
        <v>62</v>
      </c>
      <c r="H3745" s="4" t="s">
        <v>63</v>
      </c>
      <c r="I3745" s="4" t="str">
        <f>VLOOKUP(H3745,[1]物料!$A$1:$M$65536,13,0)</f>
        <v>24.00</v>
      </c>
      <c r="J3745" s="4">
        <v>8</v>
      </c>
      <c r="K3745" s="4">
        <f t="shared" si="232"/>
        <v>3.265</v>
      </c>
      <c r="L3745" s="4">
        <f t="shared" si="233"/>
        <v>35.265</v>
      </c>
      <c r="M3745" s="6">
        <v>1</v>
      </c>
      <c r="N3745" s="7">
        <v>65.3</v>
      </c>
      <c r="O3745">
        <f t="shared" si="234"/>
        <v>30.035</v>
      </c>
      <c r="P3745" s="1">
        <f t="shared" si="235"/>
        <v>0.459954058192956</v>
      </c>
    </row>
    <row r="3746" ht="20" customHeight="1" spans="1:16">
      <c r="A3746" s="4" t="s">
        <v>4570</v>
      </c>
      <c r="B3746" s="4" t="s">
        <v>17</v>
      </c>
      <c r="C3746" s="4" t="s">
        <v>113</v>
      </c>
      <c r="D3746" s="5">
        <v>46204</v>
      </c>
      <c r="E3746" s="5" t="s">
        <v>297</v>
      </c>
      <c r="F3746" s="5" t="s">
        <v>20</v>
      </c>
      <c r="G3746" s="5" t="s">
        <v>298</v>
      </c>
      <c r="H3746" s="4" t="s">
        <v>299</v>
      </c>
      <c r="I3746" s="4" t="str">
        <f>VLOOKUP(H3746,[1]物料!$A$1:$M$65536,13,0)</f>
        <v>21.10</v>
      </c>
      <c r="J3746" s="4">
        <v>3</v>
      </c>
      <c r="K3746" s="4">
        <f t="shared" si="232"/>
        <v>2.97</v>
      </c>
      <c r="L3746" s="4">
        <f t="shared" si="233"/>
        <v>27.07</v>
      </c>
      <c r="M3746" s="6">
        <v>1</v>
      </c>
      <c r="N3746" s="7">
        <v>59.4</v>
      </c>
      <c r="O3746">
        <f t="shared" si="234"/>
        <v>32.33</v>
      </c>
      <c r="P3746" s="1">
        <f t="shared" si="235"/>
        <v>0.544276094276094</v>
      </c>
    </row>
    <row r="3747" ht="20" customHeight="1" spans="1:16">
      <c r="A3747" s="4" t="s">
        <v>4571</v>
      </c>
      <c r="B3747" s="4" t="s">
        <v>24</v>
      </c>
      <c r="C3747" s="4" t="s">
        <v>98</v>
      </c>
      <c r="D3747" s="5">
        <v>46204</v>
      </c>
      <c r="E3747" s="5" t="s">
        <v>186</v>
      </c>
      <c r="F3747" s="5" t="s">
        <v>55</v>
      </c>
      <c r="G3747" s="5" t="s">
        <v>187</v>
      </c>
      <c r="H3747" s="4" t="s">
        <v>1450</v>
      </c>
      <c r="I3747" s="4" t="str">
        <f>VLOOKUP(H3747,[1]物料!$A$1:$M$65536,13,0)</f>
        <v>48.00</v>
      </c>
      <c r="J3747" s="4">
        <v>10.7</v>
      </c>
      <c r="K3747" s="4">
        <f t="shared" si="232"/>
        <v>6.9</v>
      </c>
      <c r="L3747" s="4">
        <f t="shared" si="233"/>
        <v>65.6</v>
      </c>
      <c r="M3747" s="6">
        <v>1</v>
      </c>
      <c r="N3747" s="7">
        <v>138</v>
      </c>
      <c r="O3747">
        <f t="shared" si="234"/>
        <v>72.4</v>
      </c>
      <c r="P3747" s="1">
        <f t="shared" si="235"/>
        <v>0.52463768115942</v>
      </c>
    </row>
    <row r="3748" ht="20" customHeight="1" spans="1:16">
      <c r="A3748" s="4" t="s">
        <v>4572</v>
      </c>
      <c r="B3748" s="4" t="s">
        <v>24</v>
      </c>
      <c r="C3748" s="4" t="s">
        <v>119</v>
      </c>
      <c r="D3748" s="5">
        <v>46204</v>
      </c>
      <c r="E3748" s="5" t="s">
        <v>60</v>
      </c>
      <c r="F3748" s="5" t="s">
        <v>61</v>
      </c>
      <c r="G3748" s="5" t="s">
        <v>62</v>
      </c>
      <c r="H3748" s="4" t="s">
        <v>157</v>
      </c>
      <c r="I3748" s="4" t="str">
        <f>VLOOKUP(H3748,[1]物料!$A$1:$M$65536,13,0)</f>
        <v>24.00</v>
      </c>
      <c r="J3748" s="4">
        <v>8</v>
      </c>
      <c r="K3748" s="4">
        <f t="shared" si="232"/>
        <v>3.225</v>
      </c>
      <c r="L3748" s="4">
        <f t="shared" si="233"/>
        <v>35.225</v>
      </c>
      <c r="M3748" s="6">
        <v>1</v>
      </c>
      <c r="N3748" s="7">
        <v>64.5</v>
      </c>
      <c r="O3748">
        <f t="shared" si="234"/>
        <v>29.275</v>
      </c>
      <c r="P3748" s="1">
        <f t="shared" si="235"/>
        <v>0.453875968992248</v>
      </c>
    </row>
    <row r="3749" ht="20" customHeight="1" spans="1:16">
      <c r="A3749" s="4" t="s">
        <v>4573</v>
      </c>
      <c r="B3749" s="4" t="s">
        <v>17</v>
      </c>
      <c r="C3749" s="4" t="s">
        <v>18</v>
      </c>
      <c r="D3749" s="5">
        <v>46204</v>
      </c>
      <c r="E3749" s="5" t="s">
        <v>19</v>
      </c>
      <c r="F3749" s="5" t="s">
        <v>20</v>
      </c>
      <c r="G3749" s="5" t="s">
        <v>21</v>
      </c>
      <c r="H3749" s="4" t="s">
        <v>896</v>
      </c>
      <c r="I3749" s="4" t="str">
        <f>VLOOKUP(H3749,[1]物料!$A$1:$M$65536,13,0)</f>
        <v>43.30</v>
      </c>
      <c r="J3749" s="4">
        <v>3.5</v>
      </c>
      <c r="K3749" s="4">
        <f t="shared" si="232"/>
        <v>4.2075</v>
      </c>
      <c r="L3749" s="4">
        <f t="shared" si="233"/>
        <v>51.0075</v>
      </c>
      <c r="M3749" s="6">
        <v>1</v>
      </c>
      <c r="N3749" s="7">
        <v>84.15</v>
      </c>
      <c r="O3749">
        <f t="shared" si="234"/>
        <v>33.1425</v>
      </c>
      <c r="P3749" s="1">
        <f t="shared" si="235"/>
        <v>0.393850267379679</v>
      </c>
    </row>
    <row r="3750" ht="20" customHeight="1" spans="1:16">
      <c r="A3750" s="4" t="s">
        <v>4573</v>
      </c>
      <c r="B3750" s="4" t="s">
        <v>17</v>
      </c>
      <c r="C3750" s="4" t="s">
        <v>18</v>
      </c>
      <c r="D3750" s="5">
        <v>46204</v>
      </c>
      <c r="E3750" s="5" t="s">
        <v>19</v>
      </c>
      <c r="F3750" s="5" t="s">
        <v>20</v>
      </c>
      <c r="G3750" s="5" t="s">
        <v>21</v>
      </c>
      <c r="H3750" s="4" t="s">
        <v>107</v>
      </c>
      <c r="I3750" s="4" t="str">
        <f>VLOOKUP(H3750,[1]物料!$A$1:$M$65536,13,0)</f>
        <v>43.30</v>
      </c>
      <c r="J3750" s="4">
        <v>3.5</v>
      </c>
      <c r="K3750" s="4">
        <f t="shared" si="232"/>
        <v>3.6395</v>
      </c>
      <c r="L3750" s="4">
        <f t="shared" si="233"/>
        <v>50.4395</v>
      </c>
      <c r="M3750" s="6">
        <v>1</v>
      </c>
      <c r="N3750" s="7">
        <v>72.79</v>
      </c>
      <c r="O3750">
        <f t="shared" si="234"/>
        <v>22.3505</v>
      </c>
      <c r="P3750" s="1">
        <f t="shared" si="235"/>
        <v>0.307054540458854</v>
      </c>
    </row>
    <row r="3751" ht="20" customHeight="1" spans="1:16">
      <c r="A3751" s="4" t="s">
        <v>4574</v>
      </c>
      <c r="B3751" s="4" t="s">
        <v>24</v>
      </c>
      <c r="C3751" s="4" t="s">
        <v>411</v>
      </c>
      <c r="D3751" s="5">
        <v>46204</v>
      </c>
      <c r="E3751" s="5" t="s">
        <v>90</v>
      </c>
      <c r="F3751" s="5" t="s">
        <v>55</v>
      </c>
      <c r="G3751" s="5" t="s">
        <v>91</v>
      </c>
      <c r="H3751" s="4" t="s">
        <v>475</v>
      </c>
      <c r="I3751" s="4" t="str">
        <f>VLOOKUP(H3751,[1]物料!$A$1:$M$65536,13,0)</f>
        <v>40.00</v>
      </c>
      <c r="J3751" s="4">
        <v>10.7</v>
      </c>
      <c r="K3751" s="4">
        <f t="shared" si="232"/>
        <v>5.44</v>
      </c>
      <c r="L3751" s="4">
        <f t="shared" si="233"/>
        <v>56.14</v>
      </c>
      <c r="M3751" s="6">
        <v>1</v>
      </c>
      <c r="N3751" s="7">
        <v>108.8</v>
      </c>
      <c r="O3751">
        <f t="shared" si="234"/>
        <v>52.66</v>
      </c>
      <c r="P3751" s="1">
        <f t="shared" si="235"/>
        <v>0.484007352941176</v>
      </c>
    </row>
    <row r="3752" ht="20" customHeight="1" spans="1:16">
      <c r="A3752" s="4" t="s">
        <v>4575</v>
      </c>
      <c r="B3752" s="4" t="s">
        <v>24</v>
      </c>
      <c r="C3752" s="4" t="s">
        <v>44</v>
      </c>
      <c r="D3752" s="5">
        <v>46204</v>
      </c>
      <c r="E3752" s="5" t="s">
        <v>19</v>
      </c>
      <c r="F3752" s="5" t="s">
        <v>20</v>
      </c>
      <c r="G3752" s="5" t="s">
        <v>21</v>
      </c>
      <c r="H3752" s="4" t="s">
        <v>543</v>
      </c>
      <c r="I3752" s="4" t="str">
        <f>VLOOKUP(H3752,[1]物料!$A$1:$M$65536,13,0)</f>
        <v>43.30</v>
      </c>
      <c r="J3752" s="4">
        <v>7</v>
      </c>
      <c r="K3752" s="4">
        <f t="shared" si="232"/>
        <v>5.69</v>
      </c>
      <c r="L3752" s="4">
        <f t="shared" si="233"/>
        <v>55.99</v>
      </c>
      <c r="M3752" s="6">
        <v>1</v>
      </c>
      <c r="N3752" s="7">
        <v>113.8</v>
      </c>
      <c r="O3752">
        <f t="shared" si="234"/>
        <v>57.81</v>
      </c>
      <c r="P3752" s="1">
        <f t="shared" si="235"/>
        <v>0.507996485061511</v>
      </c>
    </row>
    <row r="3753" ht="20" customHeight="1" spans="1:16">
      <c r="A3753" s="4" t="s">
        <v>4576</v>
      </c>
      <c r="B3753" s="4" t="s">
        <v>24</v>
      </c>
      <c r="C3753" s="4" t="s">
        <v>119</v>
      </c>
      <c r="D3753" s="5">
        <v>46204</v>
      </c>
      <c r="E3753" s="5" t="s">
        <v>54</v>
      </c>
      <c r="F3753" s="5" t="s">
        <v>55</v>
      </c>
      <c r="G3753" s="5" t="s">
        <v>56</v>
      </c>
      <c r="H3753" s="4" t="s">
        <v>1409</v>
      </c>
      <c r="I3753" s="4" t="str">
        <f>VLOOKUP(H3753,[1]物料!$A$1:$M$65536,13,0)</f>
        <v>12.00</v>
      </c>
      <c r="J3753" s="4">
        <v>8</v>
      </c>
      <c r="K3753" s="4">
        <f t="shared" si="232"/>
        <v>2</v>
      </c>
      <c r="L3753" s="4">
        <f t="shared" si="233"/>
        <v>22</v>
      </c>
      <c r="M3753" s="6">
        <v>1</v>
      </c>
      <c r="N3753" s="7">
        <v>40</v>
      </c>
      <c r="O3753">
        <f t="shared" si="234"/>
        <v>18</v>
      </c>
      <c r="P3753" s="1">
        <f t="shared" si="235"/>
        <v>0.45</v>
      </c>
    </row>
    <row r="3754" ht="20" customHeight="1" spans="1:16">
      <c r="A3754" s="4" t="s">
        <v>4577</v>
      </c>
      <c r="B3754" s="4" t="s">
        <v>24</v>
      </c>
      <c r="C3754" s="4" t="s">
        <v>59</v>
      </c>
      <c r="D3754" s="5">
        <v>46204</v>
      </c>
      <c r="E3754" s="5" t="s">
        <v>75</v>
      </c>
      <c r="F3754" s="5" t="s">
        <v>61</v>
      </c>
      <c r="G3754" s="5" t="s">
        <v>76</v>
      </c>
      <c r="H3754" s="4" t="s">
        <v>180</v>
      </c>
      <c r="I3754" s="4" t="str">
        <f>VLOOKUP(H3754,[1]物料!$A$1:$M$65536,13,0)</f>
        <v>25.00</v>
      </c>
      <c r="J3754" s="4">
        <v>8</v>
      </c>
      <c r="K3754" s="4">
        <f t="shared" si="232"/>
        <v>3.74</v>
      </c>
      <c r="L3754" s="4">
        <f t="shared" si="233"/>
        <v>36.74</v>
      </c>
      <c r="M3754" s="6">
        <v>1</v>
      </c>
      <c r="N3754" s="7">
        <v>74.8</v>
      </c>
      <c r="O3754">
        <f t="shared" si="234"/>
        <v>38.06</v>
      </c>
      <c r="P3754" s="1">
        <f t="shared" si="235"/>
        <v>0.508823529411765</v>
      </c>
    </row>
    <row r="3755" ht="20" customHeight="1" spans="1:16">
      <c r="A3755" s="4" t="s">
        <v>4578</v>
      </c>
      <c r="B3755" s="4" t="s">
        <v>17</v>
      </c>
      <c r="C3755" s="4" t="s">
        <v>18</v>
      </c>
      <c r="D3755" s="5">
        <v>46204</v>
      </c>
      <c r="E3755" s="5" t="s">
        <v>584</v>
      </c>
      <c r="F3755" s="5" t="s">
        <v>61</v>
      </c>
      <c r="G3755" s="5" t="s">
        <v>585</v>
      </c>
      <c r="H3755" s="4" t="s">
        <v>2455</v>
      </c>
      <c r="I3755" s="4" t="str">
        <f>VLOOKUP(H3755,[1]物料!$A$1:$M$65536,13,0)</f>
        <v>94.40</v>
      </c>
      <c r="J3755" s="4">
        <v>8</v>
      </c>
      <c r="K3755" s="4">
        <f t="shared" si="232"/>
        <v>11.196</v>
      </c>
      <c r="L3755" s="4">
        <f t="shared" si="233"/>
        <v>113.596</v>
      </c>
      <c r="M3755" s="6">
        <v>1</v>
      </c>
      <c r="N3755" s="7">
        <v>223.92</v>
      </c>
      <c r="O3755">
        <f t="shared" si="234"/>
        <v>110.324</v>
      </c>
      <c r="P3755" s="1">
        <f t="shared" si="235"/>
        <v>0.49269381922115</v>
      </c>
    </row>
    <row r="3756" ht="20" customHeight="1" spans="1:16">
      <c r="A3756" s="4" t="s">
        <v>4579</v>
      </c>
      <c r="B3756" s="4" t="s">
        <v>17</v>
      </c>
      <c r="C3756" s="4" t="s">
        <v>18</v>
      </c>
      <c r="D3756" s="5">
        <v>46204</v>
      </c>
      <c r="E3756" s="5" t="s">
        <v>332</v>
      </c>
      <c r="F3756" s="5" t="s">
        <v>55</v>
      </c>
      <c r="G3756" s="5" t="s">
        <v>333</v>
      </c>
      <c r="H3756" s="4" t="s">
        <v>404</v>
      </c>
      <c r="I3756" s="4" t="str">
        <f>VLOOKUP(H3756,[1]物料!$A$1:$M$65536,13,0)</f>
        <v>16.00</v>
      </c>
      <c r="J3756" s="4">
        <v>4.5</v>
      </c>
      <c r="K3756" s="4">
        <f t="shared" si="232"/>
        <v>2.94</v>
      </c>
      <c r="L3756" s="4">
        <f t="shared" si="233"/>
        <v>23.44</v>
      </c>
      <c r="M3756" s="6">
        <v>1</v>
      </c>
      <c r="N3756" s="7">
        <v>58.8</v>
      </c>
      <c r="O3756">
        <f t="shared" si="234"/>
        <v>35.36</v>
      </c>
      <c r="P3756" s="1">
        <f t="shared" si="235"/>
        <v>0.601360544217687</v>
      </c>
    </row>
    <row r="3757" ht="20" customHeight="1" spans="1:16">
      <c r="A3757" s="4" t="s">
        <v>4580</v>
      </c>
      <c r="B3757" s="4" t="s">
        <v>17</v>
      </c>
      <c r="C3757" s="4" t="s">
        <v>18</v>
      </c>
      <c r="D3757" s="5">
        <v>46204</v>
      </c>
      <c r="E3757" s="5" t="s">
        <v>90</v>
      </c>
      <c r="F3757" s="5" t="s">
        <v>55</v>
      </c>
      <c r="G3757" s="5" t="s">
        <v>91</v>
      </c>
      <c r="H3757" s="4" t="s">
        <v>169</v>
      </c>
      <c r="I3757" s="4" t="str">
        <f>VLOOKUP(H3757,[1]物料!$A$1:$M$65536,13,0)</f>
        <v>40.00</v>
      </c>
      <c r="J3757" s="4">
        <v>7.2</v>
      </c>
      <c r="K3757" s="4">
        <f t="shared" si="232"/>
        <v>6.593</v>
      </c>
      <c r="L3757" s="4">
        <f t="shared" si="233"/>
        <v>53.793</v>
      </c>
      <c r="M3757" s="6">
        <v>1</v>
      </c>
      <c r="N3757" s="7">
        <v>131.86</v>
      </c>
      <c r="O3757">
        <f t="shared" si="234"/>
        <v>78.067</v>
      </c>
      <c r="P3757" s="1">
        <f t="shared" si="235"/>
        <v>0.592044592749886</v>
      </c>
    </row>
    <row r="3758" ht="20" customHeight="1" spans="1:16">
      <c r="A3758" s="4" t="s">
        <v>4581</v>
      </c>
      <c r="B3758" s="4" t="s">
        <v>24</v>
      </c>
      <c r="C3758" s="4" t="s">
        <v>119</v>
      </c>
      <c r="D3758" s="5">
        <v>46204</v>
      </c>
      <c r="E3758" s="5" t="s">
        <v>83</v>
      </c>
      <c r="F3758" s="5" t="s">
        <v>55</v>
      </c>
      <c r="G3758" s="5" t="s">
        <v>84</v>
      </c>
      <c r="H3758" s="4" t="s">
        <v>138</v>
      </c>
      <c r="I3758" s="4" t="str">
        <f>VLOOKUP(H3758,[1]物料!$A$1:$M$65536,13,0)</f>
        <v>52.00</v>
      </c>
      <c r="J3758" s="4">
        <v>18</v>
      </c>
      <c r="K3758" s="4">
        <f t="shared" si="232"/>
        <v>6.94</v>
      </c>
      <c r="L3758" s="4">
        <f t="shared" si="233"/>
        <v>76.94</v>
      </c>
      <c r="M3758" s="6">
        <v>1</v>
      </c>
      <c r="N3758" s="7">
        <v>138.8</v>
      </c>
      <c r="O3758">
        <f t="shared" si="234"/>
        <v>61.86</v>
      </c>
      <c r="P3758" s="1">
        <f t="shared" si="235"/>
        <v>0.445677233429395</v>
      </c>
    </row>
    <row r="3759" ht="20" customHeight="1" spans="1:16">
      <c r="A3759" s="4" t="s">
        <v>4582</v>
      </c>
      <c r="B3759" s="4" t="s">
        <v>24</v>
      </c>
      <c r="C3759" s="4" t="s">
        <v>119</v>
      </c>
      <c r="D3759" s="5">
        <v>46204</v>
      </c>
      <c r="E3759" s="5" t="s">
        <v>60</v>
      </c>
      <c r="F3759" s="5" t="s">
        <v>61</v>
      </c>
      <c r="G3759" s="5" t="s">
        <v>62</v>
      </c>
      <c r="H3759" s="4" t="s">
        <v>63</v>
      </c>
      <c r="I3759" s="4" t="str">
        <f>VLOOKUP(H3759,[1]物料!$A$1:$M$65536,13,0)</f>
        <v>24.00</v>
      </c>
      <c r="J3759" s="4">
        <v>8</v>
      </c>
      <c r="K3759" s="4">
        <f t="shared" si="232"/>
        <v>3.225</v>
      </c>
      <c r="L3759" s="4">
        <f t="shared" si="233"/>
        <v>35.225</v>
      </c>
      <c r="M3759" s="6">
        <v>1</v>
      </c>
      <c r="N3759" s="7">
        <v>64.5</v>
      </c>
      <c r="O3759">
        <f t="shared" si="234"/>
        <v>29.275</v>
      </c>
      <c r="P3759" s="1">
        <f t="shared" si="235"/>
        <v>0.453875968992248</v>
      </c>
    </row>
    <row r="3760" ht="20" customHeight="1" spans="1:16">
      <c r="A3760" s="4" t="s">
        <v>4583</v>
      </c>
      <c r="B3760" s="4" t="s">
        <v>24</v>
      </c>
      <c r="C3760" s="4" t="s">
        <v>87</v>
      </c>
      <c r="D3760" s="5">
        <v>46204</v>
      </c>
      <c r="E3760" s="5" t="s">
        <v>50</v>
      </c>
      <c r="F3760" s="5" t="s">
        <v>20</v>
      </c>
      <c r="G3760" s="5" t="s">
        <v>51</v>
      </c>
      <c r="H3760" s="4" t="s">
        <v>743</v>
      </c>
      <c r="I3760" s="4" t="str">
        <f>VLOOKUP(H3760,[1]物料!$A$1:$M$65536,13,0)</f>
        <v>21.00</v>
      </c>
      <c r="J3760" s="4">
        <v>6.5</v>
      </c>
      <c r="K3760" s="4">
        <f t="shared" si="232"/>
        <v>3.156</v>
      </c>
      <c r="L3760" s="4">
        <f t="shared" si="233"/>
        <v>30.656</v>
      </c>
      <c r="M3760" s="6">
        <v>1</v>
      </c>
      <c r="N3760" s="7">
        <v>63.12</v>
      </c>
      <c r="O3760">
        <f t="shared" si="234"/>
        <v>32.464</v>
      </c>
      <c r="P3760" s="1">
        <f t="shared" si="235"/>
        <v>0.514321926489227</v>
      </c>
    </row>
    <row r="3761" ht="20" customHeight="1" spans="1:16">
      <c r="A3761" s="4" t="s">
        <v>4584</v>
      </c>
      <c r="B3761" s="4" t="s">
        <v>24</v>
      </c>
      <c r="C3761" s="4" t="s">
        <v>119</v>
      </c>
      <c r="D3761" s="5">
        <v>46204</v>
      </c>
      <c r="E3761" s="5" t="s">
        <v>94</v>
      </c>
      <c r="F3761" s="5" t="s">
        <v>55</v>
      </c>
      <c r="G3761" s="5" t="s">
        <v>95</v>
      </c>
      <c r="H3761" s="4" t="s">
        <v>345</v>
      </c>
      <c r="I3761" s="4" t="str">
        <f>VLOOKUP(H3761,[1]物料!$A$1:$M$65536,13,0)</f>
        <v>30.00</v>
      </c>
      <c r="J3761" s="4">
        <v>10.7</v>
      </c>
      <c r="K3761" s="4">
        <f t="shared" si="232"/>
        <v>4.44</v>
      </c>
      <c r="L3761" s="4">
        <f t="shared" si="233"/>
        <v>45.14</v>
      </c>
      <c r="M3761" s="6">
        <v>1</v>
      </c>
      <c r="N3761" s="7">
        <v>88.8</v>
      </c>
      <c r="O3761">
        <f t="shared" si="234"/>
        <v>43.66</v>
      </c>
      <c r="P3761" s="1">
        <f t="shared" si="235"/>
        <v>0.491666666666667</v>
      </c>
    </row>
    <row r="3762" ht="20" customHeight="1" spans="1:16">
      <c r="A3762" s="4" t="s">
        <v>4585</v>
      </c>
      <c r="B3762" s="4" t="s">
        <v>17</v>
      </c>
      <c r="C3762" s="4" t="s">
        <v>18</v>
      </c>
      <c r="D3762" s="5">
        <v>46204</v>
      </c>
      <c r="E3762" s="5" t="s">
        <v>1261</v>
      </c>
      <c r="F3762" s="5" t="s">
        <v>32</v>
      </c>
      <c r="G3762" s="5" t="s">
        <v>1262</v>
      </c>
      <c r="H3762" s="4" t="s">
        <v>4586</v>
      </c>
      <c r="I3762" s="4" t="str">
        <f>VLOOKUP(H3762,[1]物料!$A$1:$M$65536,13,0)</f>
        <v>143.00</v>
      </c>
      <c r="J3762" s="4">
        <v>13.6</v>
      </c>
      <c r="K3762" s="4">
        <f t="shared" si="232"/>
        <v>11.6325</v>
      </c>
      <c r="L3762" s="4">
        <f t="shared" si="233"/>
        <v>168.2325</v>
      </c>
      <c r="M3762" s="6">
        <v>1</v>
      </c>
      <c r="N3762" s="7">
        <v>232.65</v>
      </c>
      <c r="O3762">
        <f t="shared" si="234"/>
        <v>64.4175</v>
      </c>
      <c r="P3762" s="1">
        <f t="shared" si="235"/>
        <v>0.27688588007737</v>
      </c>
    </row>
    <row r="3763" ht="20" customHeight="1" spans="1:16">
      <c r="A3763" s="4" t="s">
        <v>4587</v>
      </c>
      <c r="B3763" s="4" t="s">
        <v>24</v>
      </c>
      <c r="C3763" s="4" t="s">
        <v>119</v>
      </c>
      <c r="D3763" s="5">
        <v>46204</v>
      </c>
      <c r="E3763" s="5" t="s">
        <v>309</v>
      </c>
      <c r="F3763" s="5" t="s">
        <v>55</v>
      </c>
      <c r="G3763" s="5" t="s">
        <v>310</v>
      </c>
      <c r="H3763" s="4" t="s">
        <v>917</v>
      </c>
      <c r="I3763" s="4" t="str">
        <f>VLOOKUP(H3763,[1]物料!$A$1:$M$65536,13,0)</f>
        <v>65.00</v>
      </c>
      <c r="J3763" s="4">
        <v>10.7</v>
      </c>
      <c r="K3763" s="4">
        <f t="shared" si="232"/>
        <v>7.44</v>
      </c>
      <c r="L3763" s="4">
        <f t="shared" si="233"/>
        <v>83.14</v>
      </c>
      <c r="M3763" s="6">
        <v>1</v>
      </c>
      <c r="N3763" s="7">
        <v>148.8</v>
      </c>
      <c r="O3763">
        <f t="shared" si="234"/>
        <v>65.66</v>
      </c>
      <c r="P3763" s="1">
        <f t="shared" si="235"/>
        <v>0.441263440860215</v>
      </c>
    </row>
    <row r="3764" ht="20" customHeight="1" spans="1:16">
      <c r="A3764" s="4" t="s">
        <v>4588</v>
      </c>
      <c r="B3764" s="4" t="s">
        <v>24</v>
      </c>
      <c r="C3764" s="4" t="s">
        <v>44</v>
      </c>
      <c r="D3764" s="5">
        <v>46204</v>
      </c>
      <c r="E3764" s="5" t="s">
        <v>54</v>
      </c>
      <c r="F3764" s="5" t="s">
        <v>55</v>
      </c>
      <c r="G3764" s="5" t="s">
        <v>56</v>
      </c>
      <c r="H3764" s="4" t="s">
        <v>1379</v>
      </c>
      <c r="I3764" s="4" t="str">
        <f>VLOOKUP(H3764,[1]物料!$A$1:$M$65536,13,0)</f>
        <v>12.00</v>
      </c>
      <c r="J3764" s="4">
        <v>8</v>
      </c>
      <c r="K3764" s="4">
        <f t="shared" si="232"/>
        <v>2.14</v>
      </c>
      <c r="L3764" s="4">
        <f t="shared" si="233"/>
        <v>22.14</v>
      </c>
      <c r="M3764" s="6">
        <v>1</v>
      </c>
      <c r="N3764" s="7">
        <v>42.8</v>
      </c>
      <c r="O3764">
        <f t="shared" si="234"/>
        <v>20.66</v>
      </c>
      <c r="P3764" s="1">
        <f t="shared" si="235"/>
        <v>0.482710280373832</v>
      </c>
    </row>
    <row r="3765" ht="20" customHeight="1" spans="1:16">
      <c r="A3765" s="4" t="s">
        <v>4589</v>
      </c>
      <c r="B3765" s="4" t="s">
        <v>24</v>
      </c>
      <c r="C3765" s="4" t="s">
        <v>74</v>
      </c>
      <c r="D3765" s="5">
        <v>46204</v>
      </c>
      <c r="E3765" s="5" t="s">
        <v>45</v>
      </c>
      <c r="F3765" s="5" t="s">
        <v>20</v>
      </c>
      <c r="G3765" s="5" t="s">
        <v>46</v>
      </c>
      <c r="H3765" s="4" t="s">
        <v>47</v>
      </c>
      <c r="I3765" s="4" t="str">
        <f>VLOOKUP(H3765,[1]物料!$A$1:$M$65536,13,0)</f>
        <v>36.10</v>
      </c>
      <c r="J3765" s="4">
        <v>6.5</v>
      </c>
      <c r="K3765" s="4">
        <f t="shared" si="232"/>
        <v>4.065</v>
      </c>
      <c r="L3765" s="4">
        <f t="shared" si="233"/>
        <v>46.665</v>
      </c>
      <c r="M3765" s="6">
        <v>1</v>
      </c>
      <c r="N3765" s="7">
        <v>81.3</v>
      </c>
      <c r="O3765">
        <f t="shared" si="234"/>
        <v>34.635</v>
      </c>
      <c r="P3765" s="1">
        <f t="shared" si="235"/>
        <v>0.426014760147601</v>
      </c>
    </row>
    <row r="3766" ht="20" customHeight="1" spans="1:16">
      <c r="A3766" s="4" t="s">
        <v>4590</v>
      </c>
      <c r="B3766" s="4" t="s">
        <v>24</v>
      </c>
      <c r="C3766" s="4" t="s">
        <v>25</v>
      </c>
      <c r="D3766" s="5">
        <v>46204</v>
      </c>
      <c r="E3766" s="5" t="s">
        <v>115</v>
      </c>
      <c r="F3766" s="5" t="s">
        <v>70</v>
      </c>
      <c r="G3766" s="5" t="s">
        <v>116</v>
      </c>
      <c r="H3766" s="4" t="s">
        <v>132</v>
      </c>
      <c r="I3766" s="4" t="str">
        <f>VLOOKUP(H3766,[1]物料!$A$1:$M$65536,13,0)</f>
        <v>42.00</v>
      </c>
      <c r="J3766" s="4">
        <v>6.5</v>
      </c>
      <c r="K3766" s="4">
        <f t="shared" si="232"/>
        <v>5.49</v>
      </c>
      <c r="L3766" s="4">
        <f t="shared" si="233"/>
        <v>53.99</v>
      </c>
      <c r="M3766" s="6">
        <v>1</v>
      </c>
      <c r="N3766" s="7">
        <v>109.8</v>
      </c>
      <c r="O3766">
        <f t="shared" si="234"/>
        <v>55.81</v>
      </c>
      <c r="P3766" s="1">
        <f t="shared" si="235"/>
        <v>0.508287795992714</v>
      </c>
    </row>
    <row r="3767" ht="20" customHeight="1" spans="1:16">
      <c r="A3767" s="4" t="s">
        <v>4591</v>
      </c>
      <c r="B3767" s="4" t="s">
        <v>24</v>
      </c>
      <c r="C3767" s="4" t="s">
        <v>44</v>
      </c>
      <c r="D3767" s="5">
        <v>46204</v>
      </c>
      <c r="E3767" s="5" t="s">
        <v>60</v>
      </c>
      <c r="F3767" s="5" t="s">
        <v>61</v>
      </c>
      <c r="G3767" s="5" t="s">
        <v>62</v>
      </c>
      <c r="H3767" s="4" t="s">
        <v>63</v>
      </c>
      <c r="I3767" s="4" t="str">
        <f>VLOOKUP(H3767,[1]物料!$A$1:$M$65536,13,0)</f>
        <v>24.00</v>
      </c>
      <c r="J3767" s="4">
        <v>8</v>
      </c>
      <c r="K3767" s="4">
        <f t="shared" si="232"/>
        <v>3.44</v>
      </c>
      <c r="L3767" s="4">
        <f t="shared" si="233"/>
        <v>35.44</v>
      </c>
      <c r="M3767" s="6">
        <v>1</v>
      </c>
      <c r="N3767" s="7">
        <v>68.8</v>
      </c>
      <c r="O3767">
        <f t="shared" si="234"/>
        <v>33.36</v>
      </c>
      <c r="P3767" s="1">
        <f t="shared" si="235"/>
        <v>0.484883720930233</v>
      </c>
    </row>
    <row r="3768" ht="20" customHeight="1" spans="1:16">
      <c r="A3768" s="4" t="s">
        <v>4592</v>
      </c>
      <c r="B3768" s="4" t="s">
        <v>24</v>
      </c>
      <c r="C3768" s="4" t="s">
        <v>59</v>
      </c>
      <c r="D3768" s="5">
        <v>46204</v>
      </c>
      <c r="E3768" s="5" t="s">
        <v>286</v>
      </c>
      <c r="F3768" s="5" t="s">
        <v>55</v>
      </c>
      <c r="G3768" s="5" t="s">
        <v>287</v>
      </c>
      <c r="H3768" s="4" t="s">
        <v>652</v>
      </c>
      <c r="I3768" s="4" t="str">
        <f>VLOOKUP(H3768,[1]物料!$A$1:$M$65536,13,0)</f>
        <v>40.00</v>
      </c>
      <c r="J3768" s="4">
        <v>10.7</v>
      </c>
      <c r="K3768" s="4">
        <f t="shared" si="232"/>
        <v>5.732</v>
      </c>
      <c r="L3768" s="4">
        <f t="shared" si="233"/>
        <v>56.432</v>
      </c>
      <c r="M3768" s="6">
        <v>1</v>
      </c>
      <c r="N3768" s="7">
        <v>114.64</v>
      </c>
      <c r="O3768">
        <f t="shared" si="234"/>
        <v>58.208</v>
      </c>
      <c r="P3768" s="1">
        <f t="shared" si="235"/>
        <v>0.507745987438939</v>
      </c>
    </row>
    <row r="3769" ht="20" customHeight="1" spans="1:16">
      <c r="A3769" s="4" t="s">
        <v>4593</v>
      </c>
      <c r="B3769" s="4" t="s">
        <v>24</v>
      </c>
      <c r="C3769" s="4" t="s">
        <v>25</v>
      </c>
      <c r="D3769" s="5">
        <v>46204</v>
      </c>
      <c r="E3769" s="5" t="s">
        <v>38</v>
      </c>
      <c r="F3769" s="5" t="s">
        <v>39</v>
      </c>
      <c r="G3769" s="5" t="s">
        <v>40</v>
      </c>
      <c r="H3769" s="4" t="s">
        <v>42</v>
      </c>
      <c r="I3769" s="4" t="str">
        <f>VLOOKUP(H3769,[1]物料!$A$1:$M$65536,13,0)</f>
        <v>19.00</v>
      </c>
      <c r="J3769" s="4">
        <v>5.4</v>
      </c>
      <c r="K3769" s="4">
        <f t="shared" si="232"/>
        <v>1.845</v>
      </c>
      <c r="L3769" s="4">
        <f t="shared" si="233"/>
        <v>26.245</v>
      </c>
      <c r="M3769" s="6">
        <v>1</v>
      </c>
      <c r="N3769" s="7">
        <v>36.9</v>
      </c>
      <c r="O3769">
        <f t="shared" si="234"/>
        <v>10.655</v>
      </c>
      <c r="P3769" s="1">
        <f t="shared" si="235"/>
        <v>0.288753387533875</v>
      </c>
    </row>
    <row r="3770" ht="20" customHeight="1" spans="1:16">
      <c r="A3770" s="4" t="s">
        <v>4593</v>
      </c>
      <c r="B3770" s="4" t="s">
        <v>24</v>
      </c>
      <c r="C3770" s="4" t="s">
        <v>25</v>
      </c>
      <c r="D3770" s="5">
        <v>46204</v>
      </c>
      <c r="E3770" s="5" t="s">
        <v>38</v>
      </c>
      <c r="F3770" s="5" t="s">
        <v>39</v>
      </c>
      <c r="G3770" s="5" t="s">
        <v>40</v>
      </c>
      <c r="H3770" s="4" t="s">
        <v>2559</v>
      </c>
      <c r="I3770" s="4" t="str">
        <f>VLOOKUP(H3770,[1]物料!$A$1:$M$65536,13,0)</f>
        <v>19.00</v>
      </c>
      <c r="J3770" s="4">
        <v>5.4</v>
      </c>
      <c r="K3770" s="4">
        <f t="shared" si="232"/>
        <v>1.845</v>
      </c>
      <c r="L3770" s="4">
        <f t="shared" si="233"/>
        <v>26.245</v>
      </c>
      <c r="M3770" s="6">
        <v>1</v>
      </c>
      <c r="N3770" s="7">
        <v>36.9</v>
      </c>
      <c r="O3770">
        <f t="shared" si="234"/>
        <v>10.655</v>
      </c>
      <c r="P3770" s="1">
        <f t="shared" si="235"/>
        <v>0.288753387533875</v>
      </c>
    </row>
    <row r="3771" ht="20" customHeight="1" spans="1:16">
      <c r="A3771" s="4" t="s">
        <v>4594</v>
      </c>
      <c r="B3771" s="4" t="s">
        <v>24</v>
      </c>
      <c r="C3771" s="4" t="s">
        <v>25</v>
      </c>
      <c r="D3771" s="5">
        <v>46204</v>
      </c>
      <c r="E3771" s="5" t="s">
        <v>186</v>
      </c>
      <c r="F3771" s="5" t="s">
        <v>55</v>
      </c>
      <c r="G3771" s="5" t="s">
        <v>187</v>
      </c>
      <c r="H3771" s="4" t="s">
        <v>188</v>
      </c>
      <c r="I3771" s="4" t="str">
        <f>VLOOKUP(H3771,[1]物料!$A$1:$M$65536,13,0)</f>
        <v>48.00</v>
      </c>
      <c r="J3771" s="4">
        <v>10.7</v>
      </c>
      <c r="K3771" s="4">
        <f t="shared" si="232"/>
        <v>6.44</v>
      </c>
      <c r="L3771" s="4">
        <f t="shared" si="233"/>
        <v>65.14</v>
      </c>
      <c r="M3771" s="6">
        <v>1</v>
      </c>
      <c r="N3771" s="7">
        <v>128.8</v>
      </c>
      <c r="O3771">
        <f t="shared" si="234"/>
        <v>63.66</v>
      </c>
      <c r="P3771" s="1">
        <f t="shared" si="235"/>
        <v>0.494254658385093</v>
      </c>
    </row>
    <row r="3772" ht="20" customHeight="1" spans="1:16">
      <c r="A3772" s="4" t="s">
        <v>4595</v>
      </c>
      <c r="B3772" s="4" t="s">
        <v>24</v>
      </c>
      <c r="C3772" s="4" t="s">
        <v>44</v>
      </c>
      <c r="D3772" s="5">
        <v>46204</v>
      </c>
      <c r="E3772" s="5" t="s">
        <v>115</v>
      </c>
      <c r="F3772" s="5" t="s">
        <v>70</v>
      </c>
      <c r="G3772" s="5" t="s">
        <v>116</v>
      </c>
      <c r="H3772" s="4" t="s">
        <v>412</v>
      </c>
      <c r="I3772" s="4" t="str">
        <f>VLOOKUP(H3772,[1]物料!$A$1:$M$65536,13,0)</f>
        <v>42.00</v>
      </c>
      <c r="J3772" s="4">
        <v>6.5</v>
      </c>
      <c r="K3772" s="4">
        <f t="shared" si="232"/>
        <v>5.19</v>
      </c>
      <c r="L3772" s="4">
        <f t="shared" si="233"/>
        <v>53.69</v>
      </c>
      <c r="M3772" s="6">
        <v>1</v>
      </c>
      <c r="N3772" s="7">
        <v>103.8</v>
      </c>
      <c r="O3772">
        <f t="shared" si="234"/>
        <v>50.11</v>
      </c>
      <c r="P3772" s="1">
        <f t="shared" si="235"/>
        <v>0.482755298651252</v>
      </c>
    </row>
    <row r="3773" ht="20" customHeight="1" spans="1:16">
      <c r="A3773" s="4" t="s">
        <v>4596</v>
      </c>
      <c r="B3773" s="4" t="s">
        <v>24</v>
      </c>
      <c r="C3773" s="4" t="s">
        <v>74</v>
      </c>
      <c r="D3773" s="5">
        <v>46204</v>
      </c>
      <c r="E3773" s="5" t="s">
        <v>69</v>
      </c>
      <c r="F3773" s="5" t="s">
        <v>70</v>
      </c>
      <c r="G3773" s="5" t="s">
        <v>71</v>
      </c>
      <c r="H3773" s="4" t="s">
        <v>111</v>
      </c>
      <c r="I3773" s="4" t="str">
        <f>VLOOKUP(H3773,[1]物料!$A$1:$M$65536,13,0)</f>
        <v>45.00</v>
      </c>
      <c r="J3773" s="4">
        <v>6.5</v>
      </c>
      <c r="K3773" s="4">
        <f t="shared" si="232"/>
        <v>5.79</v>
      </c>
      <c r="L3773" s="4">
        <f t="shared" si="233"/>
        <v>57.29</v>
      </c>
      <c r="M3773" s="6">
        <v>1</v>
      </c>
      <c r="N3773" s="7">
        <v>115.8</v>
      </c>
      <c r="O3773">
        <f t="shared" si="234"/>
        <v>58.51</v>
      </c>
      <c r="P3773" s="1">
        <f t="shared" si="235"/>
        <v>0.505267702936097</v>
      </c>
    </row>
    <row r="3774" ht="20" customHeight="1" spans="1:16">
      <c r="A3774" s="4" t="s">
        <v>4597</v>
      </c>
      <c r="B3774" s="4" t="s">
        <v>24</v>
      </c>
      <c r="C3774" s="4" t="s">
        <v>59</v>
      </c>
      <c r="D3774" s="5">
        <v>46204</v>
      </c>
      <c r="E3774" s="5" t="s">
        <v>128</v>
      </c>
      <c r="F3774" s="5" t="s">
        <v>55</v>
      </c>
      <c r="G3774" s="5" t="s">
        <v>129</v>
      </c>
      <c r="H3774" s="4" t="s">
        <v>1259</v>
      </c>
      <c r="I3774" s="4" t="str">
        <f>VLOOKUP(H3774,[1]物料!$A$1:$M$65536,13,0)</f>
        <v>18.00</v>
      </c>
      <c r="J3774" s="4">
        <v>8</v>
      </c>
      <c r="K3774" s="4">
        <f t="shared" si="232"/>
        <v>2.94</v>
      </c>
      <c r="L3774" s="4">
        <f t="shared" si="233"/>
        <v>28.94</v>
      </c>
      <c r="M3774" s="6">
        <v>1</v>
      </c>
      <c r="N3774" s="7">
        <v>58.8</v>
      </c>
      <c r="O3774">
        <f t="shared" si="234"/>
        <v>29.86</v>
      </c>
      <c r="P3774" s="1">
        <f t="shared" si="235"/>
        <v>0.507823129251701</v>
      </c>
    </row>
    <row r="3775" ht="20" customHeight="1" spans="1:16">
      <c r="A3775" s="4" t="s">
        <v>4598</v>
      </c>
      <c r="B3775" s="4" t="s">
        <v>24</v>
      </c>
      <c r="C3775" s="4" t="s">
        <v>98</v>
      </c>
      <c r="D3775" s="5">
        <v>46204</v>
      </c>
      <c r="E3775" s="5" t="s">
        <v>90</v>
      </c>
      <c r="F3775" s="5" t="s">
        <v>55</v>
      </c>
      <c r="G3775" s="5" t="s">
        <v>91</v>
      </c>
      <c r="H3775" s="4" t="s">
        <v>195</v>
      </c>
      <c r="I3775" s="4" t="str">
        <f>VLOOKUP(H3775,[1]物料!$A$1:$M$65536,13,0)</f>
        <v>40.00</v>
      </c>
      <c r="J3775" s="4">
        <v>10.7</v>
      </c>
      <c r="K3775" s="4">
        <f t="shared" si="232"/>
        <v>6.44</v>
      </c>
      <c r="L3775" s="4">
        <f t="shared" si="233"/>
        <v>57.14</v>
      </c>
      <c r="M3775" s="6">
        <v>1</v>
      </c>
      <c r="N3775" s="7">
        <v>128.8</v>
      </c>
      <c r="O3775">
        <f t="shared" si="234"/>
        <v>71.66</v>
      </c>
      <c r="P3775" s="1">
        <f t="shared" si="235"/>
        <v>0.556366459627329</v>
      </c>
    </row>
    <row r="3776" ht="20" customHeight="1" spans="1:16">
      <c r="A3776" s="4" t="s">
        <v>4599</v>
      </c>
      <c r="B3776" s="4" t="s">
        <v>17</v>
      </c>
      <c r="C3776" s="4" t="s">
        <v>18</v>
      </c>
      <c r="D3776" s="5">
        <v>46204</v>
      </c>
      <c r="E3776" s="5" t="s">
        <v>384</v>
      </c>
      <c r="F3776" s="5" t="s">
        <v>20</v>
      </c>
      <c r="G3776" s="5" t="s">
        <v>385</v>
      </c>
      <c r="H3776" s="4" t="s">
        <v>894</v>
      </c>
      <c r="I3776" s="4" t="str">
        <f>VLOOKUP(H3776,[1]物料!$A$1:$M$65536,13,0)</f>
        <v>36.60</v>
      </c>
      <c r="J3776" s="4">
        <v>3</v>
      </c>
      <c r="K3776" s="4">
        <f t="shared" si="232"/>
        <v>4.94</v>
      </c>
      <c r="L3776" s="4">
        <f t="shared" si="233"/>
        <v>44.54</v>
      </c>
      <c r="M3776" s="6">
        <v>1</v>
      </c>
      <c r="N3776" s="7">
        <v>98.8</v>
      </c>
      <c r="O3776">
        <f t="shared" si="234"/>
        <v>54.26</v>
      </c>
      <c r="P3776" s="1">
        <f t="shared" si="235"/>
        <v>0.54919028340081</v>
      </c>
    </row>
    <row r="3777" ht="20" customHeight="1" spans="1:16">
      <c r="A3777" s="4" t="s">
        <v>4600</v>
      </c>
      <c r="B3777" s="4" t="s">
        <v>24</v>
      </c>
      <c r="C3777" s="4" t="s">
        <v>411</v>
      </c>
      <c r="D3777" s="5">
        <v>46204</v>
      </c>
      <c r="E3777" s="5" t="s">
        <v>584</v>
      </c>
      <c r="F3777" s="5" t="s">
        <v>61</v>
      </c>
      <c r="G3777" s="5" t="s">
        <v>585</v>
      </c>
      <c r="H3777" s="4" t="s">
        <v>4601</v>
      </c>
      <c r="I3777" s="4" t="str">
        <f>VLOOKUP(H3777,[1]物料!$A$1:$M$65536,13,0)</f>
        <v>95.40</v>
      </c>
      <c r="J3777" s="4">
        <v>11.5</v>
      </c>
      <c r="K3777" s="4">
        <f t="shared" si="232"/>
        <v>10.94</v>
      </c>
      <c r="L3777" s="4">
        <f t="shared" si="233"/>
        <v>117.84</v>
      </c>
      <c r="M3777" s="6">
        <v>1</v>
      </c>
      <c r="N3777" s="7">
        <v>218.8</v>
      </c>
      <c r="O3777">
        <f t="shared" si="234"/>
        <v>100.96</v>
      </c>
      <c r="P3777" s="1">
        <f t="shared" si="235"/>
        <v>0.461425959780622</v>
      </c>
    </row>
    <row r="3778" ht="20" customHeight="1" spans="1:16">
      <c r="A3778" s="4" t="s">
        <v>4602</v>
      </c>
      <c r="B3778" s="4" t="s">
        <v>24</v>
      </c>
      <c r="C3778" s="4" t="s">
        <v>25</v>
      </c>
      <c r="D3778" s="5">
        <v>46204</v>
      </c>
      <c r="E3778" s="5" t="s">
        <v>120</v>
      </c>
      <c r="F3778" s="5" t="s">
        <v>70</v>
      </c>
      <c r="G3778" s="5" t="s">
        <v>121</v>
      </c>
      <c r="H3778" s="4" t="s">
        <v>685</v>
      </c>
      <c r="I3778" s="4" t="str">
        <f>VLOOKUP(H3778,[1]物料!$A$1:$M$65536,13,0)</f>
        <v>36.00</v>
      </c>
      <c r="J3778" s="4">
        <v>6.5</v>
      </c>
      <c r="K3778" s="4">
        <f t="shared" si="232"/>
        <v>4.49</v>
      </c>
      <c r="L3778" s="4">
        <f t="shared" si="233"/>
        <v>46.99</v>
      </c>
      <c r="M3778" s="6">
        <v>1</v>
      </c>
      <c r="N3778" s="7">
        <v>89.8</v>
      </c>
      <c r="O3778">
        <f t="shared" si="234"/>
        <v>42.81</v>
      </c>
      <c r="P3778" s="1">
        <f t="shared" si="235"/>
        <v>0.476726057906459</v>
      </c>
    </row>
    <row r="3779" ht="20" customHeight="1" spans="1:16">
      <c r="A3779" s="4" t="s">
        <v>4603</v>
      </c>
      <c r="B3779" s="4" t="s">
        <v>17</v>
      </c>
      <c r="C3779" s="4" t="s">
        <v>18</v>
      </c>
      <c r="D3779" s="5">
        <v>46204</v>
      </c>
      <c r="E3779" s="5" t="s">
        <v>115</v>
      </c>
      <c r="F3779" s="5" t="s">
        <v>70</v>
      </c>
      <c r="G3779" s="5" t="s">
        <v>116</v>
      </c>
      <c r="H3779" s="4" t="s">
        <v>117</v>
      </c>
      <c r="I3779" s="4" t="str">
        <f>VLOOKUP(H3779,[1]物料!$A$1:$M$65536,13,0)</f>
        <v>42.00</v>
      </c>
      <c r="J3779" s="4">
        <v>3</v>
      </c>
      <c r="K3779" s="4">
        <f t="shared" ref="K3779:K3842" si="236">N3779*0.05</f>
        <v>5.69</v>
      </c>
      <c r="L3779" s="4">
        <f t="shared" ref="L3779:L3842" si="237">I3779+J3779+K3779</f>
        <v>50.69</v>
      </c>
      <c r="M3779" s="6">
        <v>1</v>
      </c>
      <c r="N3779" s="7">
        <v>113.8</v>
      </c>
      <c r="O3779">
        <f t="shared" ref="O3779:O3842" si="238">N3779-L3779</f>
        <v>63.11</v>
      </c>
      <c r="P3779" s="1">
        <f t="shared" ref="P3779:P3842" si="239">O3779/N3779</f>
        <v>0.554569420035149</v>
      </c>
    </row>
    <row r="3780" ht="20" customHeight="1" spans="1:16">
      <c r="A3780" s="4" t="s">
        <v>4604</v>
      </c>
      <c r="B3780" s="4" t="s">
        <v>24</v>
      </c>
      <c r="C3780" s="4" t="s">
        <v>25</v>
      </c>
      <c r="D3780" s="5">
        <v>46204</v>
      </c>
      <c r="E3780" s="5" t="s">
        <v>1126</v>
      </c>
      <c r="F3780" s="5" t="s">
        <v>770</v>
      </c>
      <c r="G3780" s="5" t="s">
        <v>1127</v>
      </c>
      <c r="H3780" s="4" t="s">
        <v>4605</v>
      </c>
      <c r="I3780" s="4" t="str">
        <f>VLOOKUP(H3780,[1]物料!$A$1:$M$65536,13,0)</f>
        <v>17.30</v>
      </c>
      <c r="J3780" s="4">
        <v>6.3</v>
      </c>
      <c r="K3780" s="4">
        <f t="shared" si="236"/>
        <v>1.925</v>
      </c>
      <c r="L3780" s="4">
        <f t="shared" si="237"/>
        <v>25.525</v>
      </c>
      <c r="M3780" s="6">
        <v>1</v>
      </c>
      <c r="N3780" s="7">
        <v>38.5</v>
      </c>
      <c r="O3780">
        <f t="shared" si="238"/>
        <v>12.975</v>
      </c>
      <c r="P3780" s="1">
        <f t="shared" si="239"/>
        <v>0.337012987012987</v>
      </c>
    </row>
    <row r="3781" ht="20" customHeight="1" spans="1:16">
      <c r="A3781" s="4" t="s">
        <v>4606</v>
      </c>
      <c r="B3781" s="4" t="s">
        <v>24</v>
      </c>
      <c r="C3781" s="4" t="s">
        <v>59</v>
      </c>
      <c r="D3781" s="5">
        <v>46204</v>
      </c>
      <c r="E3781" s="5" t="s">
        <v>69</v>
      </c>
      <c r="F3781" s="5" t="s">
        <v>70</v>
      </c>
      <c r="G3781" s="5" t="s">
        <v>71</v>
      </c>
      <c r="H3781" s="4" t="s">
        <v>463</v>
      </c>
      <c r="I3781" s="4" t="str">
        <f>VLOOKUP(H3781,[1]物料!$A$1:$M$65536,13,0)</f>
        <v>45.00</v>
      </c>
      <c r="J3781" s="4">
        <v>6.5</v>
      </c>
      <c r="K3781" s="4">
        <f t="shared" si="236"/>
        <v>5.49</v>
      </c>
      <c r="L3781" s="4">
        <f t="shared" si="237"/>
        <v>56.99</v>
      </c>
      <c r="M3781" s="6">
        <v>1</v>
      </c>
      <c r="N3781" s="7">
        <v>109.8</v>
      </c>
      <c r="O3781">
        <f t="shared" si="238"/>
        <v>52.81</v>
      </c>
      <c r="P3781" s="1">
        <f t="shared" si="239"/>
        <v>0.480965391621129</v>
      </c>
    </row>
    <row r="3782" ht="20" customHeight="1" spans="1:16">
      <c r="A3782" s="4" t="s">
        <v>4607</v>
      </c>
      <c r="B3782" s="4" t="s">
        <v>24</v>
      </c>
      <c r="C3782" s="4" t="s">
        <v>119</v>
      </c>
      <c r="D3782" s="5">
        <v>46204</v>
      </c>
      <c r="E3782" s="5" t="s">
        <v>60</v>
      </c>
      <c r="F3782" s="5" t="s">
        <v>61</v>
      </c>
      <c r="G3782" s="5" t="s">
        <v>62</v>
      </c>
      <c r="H3782" s="4" t="s">
        <v>124</v>
      </c>
      <c r="I3782" s="4" t="str">
        <f>VLOOKUP(H3782,[1]物料!$A$1:$M$65536,13,0)</f>
        <v>24.00</v>
      </c>
      <c r="J3782" s="4">
        <v>8</v>
      </c>
      <c r="K3782" s="4">
        <f t="shared" si="236"/>
        <v>3.435</v>
      </c>
      <c r="L3782" s="4">
        <f t="shared" si="237"/>
        <v>35.435</v>
      </c>
      <c r="M3782" s="6">
        <v>1</v>
      </c>
      <c r="N3782" s="7">
        <v>68.7</v>
      </c>
      <c r="O3782">
        <f t="shared" si="238"/>
        <v>33.265</v>
      </c>
      <c r="P3782" s="1">
        <f t="shared" si="239"/>
        <v>0.484206695778748</v>
      </c>
    </row>
    <row r="3783" ht="20" customHeight="1" spans="1:16">
      <c r="A3783" s="4" t="s">
        <v>4608</v>
      </c>
      <c r="B3783" s="4" t="s">
        <v>17</v>
      </c>
      <c r="C3783" s="4" t="s">
        <v>18</v>
      </c>
      <c r="D3783" s="5">
        <v>46204</v>
      </c>
      <c r="E3783" s="5" t="s">
        <v>332</v>
      </c>
      <c r="F3783" s="5" t="s">
        <v>55</v>
      </c>
      <c r="G3783" s="5" t="s">
        <v>333</v>
      </c>
      <c r="H3783" s="4" t="s">
        <v>334</v>
      </c>
      <c r="I3783" s="4" t="str">
        <f>VLOOKUP(H3783,[1]物料!$A$1:$M$65536,13,0)</f>
        <v>16.00</v>
      </c>
      <c r="J3783" s="4">
        <v>4.5</v>
      </c>
      <c r="K3783" s="4">
        <f t="shared" si="236"/>
        <v>2.8405</v>
      </c>
      <c r="L3783" s="4">
        <f t="shared" si="237"/>
        <v>23.3405</v>
      </c>
      <c r="M3783" s="6">
        <v>1</v>
      </c>
      <c r="N3783" s="7">
        <v>56.81</v>
      </c>
      <c r="O3783">
        <f t="shared" si="238"/>
        <v>33.4695</v>
      </c>
      <c r="P3783" s="1">
        <f t="shared" si="239"/>
        <v>0.589148037317374</v>
      </c>
    </row>
    <row r="3784" ht="20" customHeight="1" spans="1:16">
      <c r="A3784" s="4" t="s">
        <v>4609</v>
      </c>
      <c r="B3784" s="4" t="s">
        <v>17</v>
      </c>
      <c r="C3784" s="4" t="s">
        <v>113</v>
      </c>
      <c r="D3784" s="5">
        <v>46204</v>
      </c>
      <c r="E3784" s="5" t="s">
        <v>332</v>
      </c>
      <c r="F3784" s="5" t="s">
        <v>55</v>
      </c>
      <c r="G3784" s="5" t="s">
        <v>333</v>
      </c>
      <c r="H3784" s="4" t="s">
        <v>404</v>
      </c>
      <c r="I3784" s="4" t="str">
        <f>VLOOKUP(H3784,[1]物料!$A$1:$M$65536,13,0)</f>
        <v>16.00</v>
      </c>
      <c r="J3784" s="4">
        <v>4.5</v>
      </c>
      <c r="K3784" s="4">
        <f t="shared" si="236"/>
        <v>3.49</v>
      </c>
      <c r="L3784" s="4">
        <f t="shared" si="237"/>
        <v>23.99</v>
      </c>
      <c r="M3784" s="6">
        <v>1</v>
      </c>
      <c r="N3784" s="7">
        <v>69.8</v>
      </c>
      <c r="O3784">
        <f t="shared" si="238"/>
        <v>45.81</v>
      </c>
      <c r="P3784" s="1">
        <f t="shared" si="239"/>
        <v>0.656303724928367</v>
      </c>
    </row>
    <row r="3785" ht="20" customHeight="1" spans="1:16">
      <c r="A3785" s="4" t="s">
        <v>4610</v>
      </c>
      <c r="B3785" s="4" t="s">
        <v>24</v>
      </c>
      <c r="C3785" s="4" t="s">
        <v>59</v>
      </c>
      <c r="D3785" s="5">
        <v>46204</v>
      </c>
      <c r="E3785" s="5" t="s">
        <v>128</v>
      </c>
      <c r="F3785" s="5" t="s">
        <v>55</v>
      </c>
      <c r="G3785" s="5" t="s">
        <v>129</v>
      </c>
      <c r="H3785" s="4" t="s">
        <v>800</v>
      </c>
      <c r="I3785" s="4" t="str">
        <f>VLOOKUP(H3785,[1]物料!$A$1:$M$65536,13,0)</f>
        <v>18.00</v>
      </c>
      <c r="J3785" s="4">
        <v>8</v>
      </c>
      <c r="K3785" s="4">
        <f t="shared" si="236"/>
        <v>2.94</v>
      </c>
      <c r="L3785" s="4">
        <f t="shared" si="237"/>
        <v>28.94</v>
      </c>
      <c r="M3785" s="6">
        <v>1</v>
      </c>
      <c r="N3785" s="7">
        <v>58.8</v>
      </c>
      <c r="O3785">
        <f t="shared" si="238"/>
        <v>29.86</v>
      </c>
      <c r="P3785" s="1">
        <f t="shared" si="239"/>
        <v>0.507823129251701</v>
      </c>
    </row>
    <row r="3786" ht="20" customHeight="1" spans="1:16">
      <c r="A3786" s="4" t="s">
        <v>4611</v>
      </c>
      <c r="B3786" s="4" t="s">
        <v>24</v>
      </c>
      <c r="C3786" s="4" t="s">
        <v>25</v>
      </c>
      <c r="D3786" s="5">
        <v>46204</v>
      </c>
      <c r="E3786" s="5" t="s">
        <v>128</v>
      </c>
      <c r="F3786" s="5" t="s">
        <v>55</v>
      </c>
      <c r="G3786" s="5" t="s">
        <v>129</v>
      </c>
      <c r="H3786" s="4" t="s">
        <v>247</v>
      </c>
      <c r="I3786" s="4" t="str">
        <f>VLOOKUP(H3786,[1]物料!$A$1:$M$65536,13,0)</f>
        <v>18.00</v>
      </c>
      <c r="J3786" s="4">
        <v>8</v>
      </c>
      <c r="K3786" s="4">
        <f t="shared" si="236"/>
        <v>2.44</v>
      </c>
      <c r="L3786" s="4">
        <f t="shared" si="237"/>
        <v>28.44</v>
      </c>
      <c r="M3786" s="6">
        <v>1</v>
      </c>
      <c r="N3786" s="7">
        <v>48.8</v>
      </c>
      <c r="O3786">
        <f t="shared" si="238"/>
        <v>20.36</v>
      </c>
      <c r="P3786" s="1">
        <f t="shared" si="239"/>
        <v>0.417213114754098</v>
      </c>
    </row>
    <row r="3787" ht="20" customHeight="1" spans="1:16">
      <c r="A3787" s="4" t="s">
        <v>4612</v>
      </c>
      <c r="B3787" s="4" t="s">
        <v>17</v>
      </c>
      <c r="C3787" s="4" t="s">
        <v>18</v>
      </c>
      <c r="D3787" s="5">
        <v>46204</v>
      </c>
      <c r="E3787" s="5" t="s">
        <v>120</v>
      </c>
      <c r="F3787" s="5" t="s">
        <v>70</v>
      </c>
      <c r="G3787" s="5" t="s">
        <v>121</v>
      </c>
      <c r="H3787" s="4" t="s">
        <v>636</v>
      </c>
      <c r="I3787" s="4" t="str">
        <f>VLOOKUP(H3787,[1]物料!$A$1:$M$65536,13,0)</f>
        <v>36.00</v>
      </c>
      <c r="J3787" s="4">
        <v>3</v>
      </c>
      <c r="K3787" s="4">
        <f t="shared" si="236"/>
        <v>4.693</v>
      </c>
      <c r="L3787" s="4">
        <f t="shared" si="237"/>
        <v>43.693</v>
      </c>
      <c r="M3787" s="6">
        <v>1</v>
      </c>
      <c r="N3787" s="7">
        <v>93.86</v>
      </c>
      <c r="O3787">
        <f t="shared" si="238"/>
        <v>50.167</v>
      </c>
      <c r="P3787" s="1">
        <f t="shared" si="239"/>
        <v>0.534487534626039</v>
      </c>
    </row>
    <row r="3788" ht="20" customHeight="1" spans="1:16">
      <c r="A3788" s="4" t="s">
        <v>4613</v>
      </c>
      <c r="B3788" s="4" t="s">
        <v>24</v>
      </c>
      <c r="C3788" s="4" t="s">
        <v>74</v>
      </c>
      <c r="D3788" s="5">
        <v>46204</v>
      </c>
      <c r="E3788" s="5" t="s">
        <v>186</v>
      </c>
      <c r="F3788" s="5" t="s">
        <v>55</v>
      </c>
      <c r="G3788" s="5" t="s">
        <v>187</v>
      </c>
      <c r="H3788" s="4" t="s">
        <v>188</v>
      </c>
      <c r="I3788" s="4" t="str">
        <f>VLOOKUP(H3788,[1]物料!$A$1:$M$65536,13,0)</f>
        <v>48.00</v>
      </c>
      <c r="J3788" s="4">
        <v>10.7</v>
      </c>
      <c r="K3788" s="4">
        <f t="shared" si="236"/>
        <v>6.2</v>
      </c>
      <c r="L3788" s="4">
        <f t="shared" si="237"/>
        <v>64.9</v>
      </c>
      <c r="M3788" s="6">
        <v>1</v>
      </c>
      <c r="N3788" s="7">
        <v>124</v>
      </c>
      <c r="O3788">
        <f t="shared" si="238"/>
        <v>59.1</v>
      </c>
      <c r="P3788" s="1">
        <f t="shared" si="239"/>
        <v>0.476612903225806</v>
      </c>
    </row>
    <row r="3789" ht="20" customHeight="1" spans="1:16">
      <c r="A3789" s="4" t="s">
        <v>4614</v>
      </c>
      <c r="B3789" s="4" t="s">
        <v>17</v>
      </c>
      <c r="C3789" s="4" t="s">
        <v>113</v>
      </c>
      <c r="D3789" s="5">
        <v>46204</v>
      </c>
      <c r="E3789" s="5" t="s">
        <v>60</v>
      </c>
      <c r="F3789" s="5" t="s">
        <v>61</v>
      </c>
      <c r="G3789" s="5" t="s">
        <v>62</v>
      </c>
      <c r="H3789" s="4" t="s">
        <v>157</v>
      </c>
      <c r="I3789" s="4" t="str">
        <f>VLOOKUP(H3789,[1]物料!$A$1:$M$65536,13,0)</f>
        <v>24.00</v>
      </c>
      <c r="J3789" s="4">
        <v>4.5</v>
      </c>
      <c r="K3789" s="4">
        <f t="shared" si="236"/>
        <v>3.49</v>
      </c>
      <c r="L3789" s="4">
        <f t="shared" si="237"/>
        <v>31.99</v>
      </c>
      <c r="M3789" s="6">
        <v>1</v>
      </c>
      <c r="N3789" s="7">
        <v>69.8</v>
      </c>
      <c r="O3789">
        <f t="shared" si="238"/>
        <v>37.81</v>
      </c>
      <c r="P3789" s="1">
        <f t="shared" si="239"/>
        <v>0.541690544412607</v>
      </c>
    </row>
    <row r="3790" ht="20" customHeight="1" spans="1:16">
      <c r="A3790" s="4" t="s">
        <v>4615</v>
      </c>
      <c r="B3790" s="4" t="s">
        <v>24</v>
      </c>
      <c r="C3790" s="4" t="s">
        <v>59</v>
      </c>
      <c r="D3790" s="5">
        <v>46204</v>
      </c>
      <c r="E3790" s="5" t="s">
        <v>115</v>
      </c>
      <c r="F3790" s="5" t="s">
        <v>70</v>
      </c>
      <c r="G3790" s="5" t="s">
        <v>116</v>
      </c>
      <c r="H3790" s="4" t="s">
        <v>253</v>
      </c>
      <c r="I3790" s="4" t="str">
        <f>VLOOKUP(H3790,[1]物料!$A$1:$M$65536,13,0)</f>
        <v>42.00</v>
      </c>
      <c r="J3790" s="4">
        <v>6.5</v>
      </c>
      <c r="K3790" s="4">
        <f t="shared" si="236"/>
        <v>5.459</v>
      </c>
      <c r="L3790" s="4">
        <f t="shared" si="237"/>
        <v>53.959</v>
      </c>
      <c r="M3790" s="6">
        <v>1</v>
      </c>
      <c r="N3790" s="7">
        <v>109.18</v>
      </c>
      <c r="O3790">
        <f t="shared" si="238"/>
        <v>55.221</v>
      </c>
      <c r="P3790" s="1">
        <f t="shared" si="239"/>
        <v>0.505779446785125</v>
      </c>
    </row>
    <row r="3791" ht="20" customHeight="1" spans="1:16">
      <c r="A3791" s="4" t="s">
        <v>4616</v>
      </c>
      <c r="B3791" s="4" t="s">
        <v>24</v>
      </c>
      <c r="C3791" s="4" t="s">
        <v>59</v>
      </c>
      <c r="D3791" s="5">
        <v>46204</v>
      </c>
      <c r="E3791" s="5" t="s">
        <v>128</v>
      </c>
      <c r="F3791" s="5" t="s">
        <v>55</v>
      </c>
      <c r="G3791" s="5" t="s">
        <v>129</v>
      </c>
      <c r="H3791" s="4" t="s">
        <v>247</v>
      </c>
      <c r="I3791" s="4" t="str">
        <f>VLOOKUP(H3791,[1]物料!$A$1:$M$65536,13,0)</f>
        <v>18.00</v>
      </c>
      <c r="J3791" s="4">
        <v>8</v>
      </c>
      <c r="K3791" s="4">
        <f t="shared" si="236"/>
        <v>2.94</v>
      </c>
      <c r="L3791" s="4">
        <f t="shared" si="237"/>
        <v>28.94</v>
      </c>
      <c r="M3791" s="6">
        <v>1</v>
      </c>
      <c r="N3791" s="7">
        <v>58.8</v>
      </c>
      <c r="O3791">
        <f t="shared" si="238"/>
        <v>29.86</v>
      </c>
      <c r="P3791" s="1">
        <f t="shared" si="239"/>
        <v>0.507823129251701</v>
      </c>
    </row>
    <row r="3792" ht="20" customHeight="1" spans="1:16">
      <c r="A3792" s="4" t="s">
        <v>4617</v>
      </c>
      <c r="B3792" s="4" t="s">
        <v>24</v>
      </c>
      <c r="C3792" s="4" t="s">
        <v>411</v>
      </c>
      <c r="D3792" s="5">
        <v>46204</v>
      </c>
      <c r="E3792" s="5" t="s">
        <v>186</v>
      </c>
      <c r="F3792" s="5" t="s">
        <v>55</v>
      </c>
      <c r="G3792" s="5" t="s">
        <v>187</v>
      </c>
      <c r="H3792" s="4" t="s">
        <v>1043</v>
      </c>
      <c r="I3792" s="4" t="str">
        <f>VLOOKUP(H3792,[1]物料!$A$1:$M$65536,13,0)</f>
        <v>48.00</v>
      </c>
      <c r="J3792" s="4">
        <v>10.7</v>
      </c>
      <c r="K3792" s="4">
        <f t="shared" si="236"/>
        <v>5.94</v>
      </c>
      <c r="L3792" s="4">
        <f t="shared" si="237"/>
        <v>64.64</v>
      </c>
      <c r="M3792" s="6">
        <v>1</v>
      </c>
      <c r="N3792" s="7">
        <v>118.8</v>
      </c>
      <c r="O3792">
        <f t="shared" si="238"/>
        <v>54.16</v>
      </c>
      <c r="P3792" s="1">
        <f t="shared" si="239"/>
        <v>0.455892255892256</v>
      </c>
    </row>
    <row r="3793" ht="20" customHeight="1" spans="1:16">
      <c r="A3793" s="4" t="s">
        <v>4618</v>
      </c>
      <c r="B3793" s="4" t="s">
        <v>17</v>
      </c>
      <c r="C3793" s="4" t="s">
        <v>18</v>
      </c>
      <c r="D3793" s="5">
        <v>46204</v>
      </c>
      <c r="E3793" s="5" t="s">
        <v>75</v>
      </c>
      <c r="F3793" s="5" t="s">
        <v>61</v>
      </c>
      <c r="G3793" s="5" t="s">
        <v>76</v>
      </c>
      <c r="H3793" s="4" t="s">
        <v>588</v>
      </c>
      <c r="I3793" s="4" t="str">
        <f>VLOOKUP(H3793,[1]物料!$A$1:$M$65536,13,0)</f>
        <v>25.00</v>
      </c>
      <c r="J3793" s="4">
        <v>4.5</v>
      </c>
      <c r="K3793" s="4">
        <f t="shared" si="236"/>
        <v>3.553</v>
      </c>
      <c r="L3793" s="4">
        <f t="shared" si="237"/>
        <v>33.053</v>
      </c>
      <c r="M3793" s="6">
        <v>1</v>
      </c>
      <c r="N3793" s="7">
        <v>71.06</v>
      </c>
      <c r="O3793">
        <f t="shared" si="238"/>
        <v>38.007</v>
      </c>
      <c r="P3793" s="1">
        <f t="shared" si="239"/>
        <v>0.534857866591613</v>
      </c>
    </row>
    <row r="3794" ht="20" customHeight="1" spans="1:16">
      <c r="A3794" s="4" t="s">
        <v>4619</v>
      </c>
      <c r="B3794" s="4" t="s">
        <v>17</v>
      </c>
      <c r="C3794" s="4" t="s">
        <v>49</v>
      </c>
      <c r="D3794" s="5">
        <v>46204</v>
      </c>
      <c r="E3794" s="5" t="s">
        <v>757</v>
      </c>
      <c r="F3794" s="5" t="s">
        <v>55</v>
      </c>
      <c r="G3794" s="5" t="s">
        <v>758</v>
      </c>
      <c r="H3794" s="4" t="s">
        <v>1228</v>
      </c>
      <c r="I3794" s="4" t="str">
        <f>VLOOKUP(H3794,[1]物料!$A$1:$M$65536,13,0)</f>
        <v>20.00</v>
      </c>
      <c r="J3794" s="4">
        <v>4.5</v>
      </c>
      <c r="K3794" s="4">
        <f t="shared" si="236"/>
        <v>2.99</v>
      </c>
      <c r="L3794" s="4">
        <f t="shared" si="237"/>
        <v>27.49</v>
      </c>
      <c r="M3794" s="6">
        <v>1</v>
      </c>
      <c r="N3794" s="7">
        <v>59.8</v>
      </c>
      <c r="O3794">
        <f t="shared" si="238"/>
        <v>32.31</v>
      </c>
      <c r="P3794" s="1">
        <f t="shared" si="239"/>
        <v>0.540301003344482</v>
      </c>
    </row>
    <row r="3795" ht="20" customHeight="1" spans="1:16">
      <c r="A3795" s="4" t="s">
        <v>4620</v>
      </c>
      <c r="B3795" s="4" t="s">
        <v>17</v>
      </c>
      <c r="C3795" s="4" t="s">
        <v>18</v>
      </c>
      <c r="D3795" s="5">
        <v>46204</v>
      </c>
      <c r="E3795" s="5" t="s">
        <v>291</v>
      </c>
      <c r="F3795" s="5" t="s">
        <v>55</v>
      </c>
      <c r="G3795" s="5" t="s">
        <v>292</v>
      </c>
      <c r="H3795" s="4" t="s">
        <v>293</v>
      </c>
      <c r="I3795" s="4" t="str">
        <f>VLOOKUP(H3795,[1]物料!$A$1:$M$65536,13,0)</f>
        <v>40.00</v>
      </c>
      <c r="J3795" s="4">
        <v>7.2</v>
      </c>
      <c r="K3795" s="4">
        <f t="shared" si="236"/>
        <v>4.913</v>
      </c>
      <c r="L3795" s="4">
        <f t="shared" si="237"/>
        <v>52.113</v>
      </c>
      <c r="M3795" s="6">
        <v>1</v>
      </c>
      <c r="N3795" s="7">
        <v>98.26</v>
      </c>
      <c r="O3795">
        <f t="shared" si="238"/>
        <v>46.147</v>
      </c>
      <c r="P3795" s="1">
        <f t="shared" si="239"/>
        <v>0.469641766741299</v>
      </c>
    </row>
    <row r="3796" ht="20" customHeight="1" spans="1:16">
      <c r="A3796" s="4" t="s">
        <v>4621</v>
      </c>
      <c r="B3796" s="4" t="s">
        <v>17</v>
      </c>
      <c r="C3796" s="4" t="s">
        <v>167</v>
      </c>
      <c r="D3796" s="5">
        <v>46204</v>
      </c>
      <c r="E3796" s="5" t="s">
        <v>75</v>
      </c>
      <c r="F3796" s="5" t="s">
        <v>61</v>
      </c>
      <c r="G3796" s="5" t="s">
        <v>76</v>
      </c>
      <c r="H3796" s="4" t="s">
        <v>77</v>
      </c>
      <c r="I3796" s="4" t="str">
        <f>VLOOKUP(H3796,[1]物料!$A$1:$M$65536,13,0)</f>
        <v>25.00</v>
      </c>
      <c r="J3796" s="4">
        <v>4.5</v>
      </c>
      <c r="K3796" s="4">
        <f t="shared" si="236"/>
        <v>5.19</v>
      </c>
      <c r="L3796" s="4">
        <f t="shared" si="237"/>
        <v>34.69</v>
      </c>
      <c r="M3796" s="6">
        <v>1</v>
      </c>
      <c r="N3796" s="7">
        <v>103.8</v>
      </c>
      <c r="O3796">
        <f t="shared" si="238"/>
        <v>69.11</v>
      </c>
      <c r="P3796" s="1">
        <f t="shared" si="239"/>
        <v>0.665799614643545</v>
      </c>
    </row>
    <row r="3797" ht="20" customHeight="1" spans="1:16">
      <c r="A3797" s="4" t="s">
        <v>4622</v>
      </c>
      <c r="B3797" s="4" t="s">
        <v>17</v>
      </c>
      <c r="C3797" s="4" t="s">
        <v>18</v>
      </c>
      <c r="D3797" s="5">
        <v>46204</v>
      </c>
      <c r="E3797" s="5" t="s">
        <v>291</v>
      </c>
      <c r="F3797" s="5" t="s">
        <v>55</v>
      </c>
      <c r="G3797" s="5" t="s">
        <v>292</v>
      </c>
      <c r="H3797" s="4" t="s">
        <v>371</v>
      </c>
      <c r="I3797" s="4" t="str">
        <f>VLOOKUP(H3797,[1]物料!$A$1:$M$65536,13,0)</f>
        <v>40.00</v>
      </c>
      <c r="J3797" s="4">
        <v>7.2</v>
      </c>
      <c r="K3797" s="4">
        <f t="shared" si="236"/>
        <v>4.913</v>
      </c>
      <c r="L3797" s="4">
        <f t="shared" si="237"/>
        <v>52.113</v>
      </c>
      <c r="M3797" s="6">
        <v>1</v>
      </c>
      <c r="N3797" s="7">
        <v>98.26</v>
      </c>
      <c r="O3797">
        <f t="shared" si="238"/>
        <v>46.147</v>
      </c>
      <c r="P3797" s="1">
        <f t="shared" si="239"/>
        <v>0.469641766741299</v>
      </c>
    </row>
    <row r="3798" ht="20" customHeight="1" spans="1:16">
      <c r="A3798" s="4" t="s">
        <v>4623</v>
      </c>
      <c r="B3798" s="4" t="s">
        <v>17</v>
      </c>
      <c r="C3798" s="4" t="s">
        <v>113</v>
      </c>
      <c r="D3798" s="5">
        <v>46204</v>
      </c>
      <c r="E3798" s="5" t="s">
        <v>60</v>
      </c>
      <c r="F3798" s="5" t="s">
        <v>61</v>
      </c>
      <c r="G3798" s="5" t="s">
        <v>62</v>
      </c>
      <c r="H3798" s="4" t="s">
        <v>63</v>
      </c>
      <c r="I3798" s="4" t="str">
        <f>VLOOKUP(H3798,[1]物料!$A$1:$M$65536,13,0)</f>
        <v>24.00</v>
      </c>
      <c r="J3798" s="4">
        <v>4.5</v>
      </c>
      <c r="K3798" s="4">
        <f t="shared" si="236"/>
        <v>3.49</v>
      </c>
      <c r="L3798" s="4">
        <f t="shared" si="237"/>
        <v>31.99</v>
      </c>
      <c r="M3798" s="6">
        <v>1</v>
      </c>
      <c r="N3798" s="7">
        <v>69.8</v>
      </c>
      <c r="O3798">
        <f t="shared" si="238"/>
        <v>37.81</v>
      </c>
      <c r="P3798" s="1">
        <f t="shared" si="239"/>
        <v>0.541690544412607</v>
      </c>
    </row>
    <row r="3799" ht="20" customHeight="1" spans="1:16">
      <c r="A3799" s="4" t="s">
        <v>4624</v>
      </c>
      <c r="B3799" s="4" t="s">
        <v>24</v>
      </c>
      <c r="C3799" s="4" t="s">
        <v>98</v>
      </c>
      <c r="D3799" s="5">
        <v>46204</v>
      </c>
      <c r="E3799" s="5" t="s">
        <v>1358</v>
      </c>
      <c r="F3799" s="5" t="s">
        <v>55</v>
      </c>
      <c r="G3799" s="5" t="s">
        <v>1359</v>
      </c>
      <c r="H3799" s="4" t="s">
        <v>4625</v>
      </c>
      <c r="I3799" s="4" t="str">
        <f>VLOOKUP(H3799,[1]物料!$A$1:$M$65536,13,0)</f>
        <v>22.00</v>
      </c>
      <c r="J3799" s="4">
        <v>8</v>
      </c>
      <c r="K3799" s="4">
        <f t="shared" si="236"/>
        <v>2.98</v>
      </c>
      <c r="L3799" s="4">
        <f t="shared" si="237"/>
        <v>32.98</v>
      </c>
      <c r="M3799" s="6">
        <v>1</v>
      </c>
      <c r="N3799" s="7">
        <v>59.6</v>
      </c>
      <c r="O3799">
        <f t="shared" si="238"/>
        <v>26.62</v>
      </c>
      <c r="P3799" s="1">
        <f t="shared" si="239"/>
        <v>0.446644295302013</v>
      </c>
    </row>
    <row r="3800" ht="20" customHeight="1" spans="1:16">
      <c r="A3800" s="4" t="s">
        <v>4626</v>
      </c>
      <c r="B3800" s="4" t="s">
        <v>24</v>
      </c>
      <c r="C3800" s="4" t="s">
        <v>25</v>
      </c>
      <c r="D3800" s="5">
        <v>46204</v>
      </c>
      <c r="E3800" s="5" t="s">
        <v>83</v>
      </c>
      <c r="F3800" s="5" t="s">
        <v>55</v>
      </c>
      <c r="G3800" s="5" t="s">
        <v>84</v>
      </c>
      <c r="H3800" s="4" t="s">
        <v>88</v>
      </c>
      <c r="I3800" s="4" t="str">
        <f>VLOOKUP(H3800,[1]物料!$A$1:$M$65536,13,0)</f>
        <v>52.00</v>
      </c>
      <c r="J3800" s="4">
        <v>18</v>
      </c>
      <c r="K3800" s="4">
        <f t="shared" si="236"/>
        <v>7.282</v>
      </c>
      <c r="L3800" s="4">
        <f t="shared" si="237"/>
        <v>77.282</v>
      </c>
      <c r="M3800" s="6">
        <v>1</v>
      </c>
      <c r="N3800" s="7">
        <v>145.64</v>
      </c>
      <c r="O3800">
        <f t="shared" si="238"/>
        <v>68.358</v>
      </c>
      <c r="P3800" s="1">
        <f t="shared" si="239"/>
        <v>0.469362812414172</v>
      </c>
    </row>
    <row r="3801" ht="20" customHeight="1" spans="1:16">
      <c r="A3801" s="4" t="s">
        <v>4627</v>
      </c>
      <c r="B3801" s="4" t="s">
        <v>17</v>
      </c>
      <c r="C3801" s="4" t="s">
        <v>234</v>
      </c>
      <c r="D3801" s="5">
        <v>46204</v>
      </c>
      <c r="E3801" s="5" t="s">
        <v>3212</v>
      </c>
      <c r="F3801" s="5" t="s">
        <v>39</v>
      </c>
      <c r="G3801" s="5" t="s">
        <v>3213</v>
      </c>
      <c r="H3801" s="4" t="s">
        <v>3214</v>
      </c>
      <c r="I3801" s="4" t="str">
        <f>VLOOKUP(H3801,[1]物料!$A$1:$M$65536,13,0)</f>
        <v>12.00</v>
      </c>
      <c r="J3801" s="4">
        <v>1.9</v>
      </c>
      <c r="K3801" s="4">
        <f t="shared" si="236"/>
        <v>1.49</v>
      </c>
      <c r="L3801" s="4">
        <f t="shared" si="237"/>
        <v>15.39</v>
      </c>
      <c r="M3801" s="6">
        <v>1</v>
      </c>
      <c r="N3801" s="7">
        <v>29.8</v>
      </c>
      <c r="O3801">
        <f t="shared" si="238"/>
        <v>14.41</v>
      </c>
      <c r="P3801" s="1">
        <f t="shared" si="239"/>
        <v>0.483557046979866</v>
      </c>
    </row>
    <row r="3802" ht="20" customHeight="1" spans="1:16">
      <c r="A3802" s="4" t="s">
        <v>4627</v>
      </c>
      <c r="B3802" s="4" t="s">
        <v>17</v>
      </c>
      <c r="C3802" s="4" t="s">
        <v>234</v>
      </c>
      <c r="D3802" s="5">
        <v>46204</v>
      </c>
      <c r="E3802" s="5" t="s">
        <v>3212</v>
      </c>
      <c r="F3802" s="5" t="s">
        <v>39</v>
      </c>
      <c r="G3802" s="5" t="s">
        <v>3213</v>
      </c>
      <c r="H3802" s="4" t="s">
        <v>4628</v>
      </c>
      <c r="I3802" s="4" t="str">
        <f>VLOOKUP(H3802,[1]物料!$A$1:$M$65536,13,0)</f>
        <v>12.00</v>
      </c>
      <c r="J3802" s="4">
        <v>1.9</v>
      </c>
      <c r="K3802" s="4">
        <f t="shared" si="236"/>
        <v>1.49</v>
      </c>
      <c r="L3802" s="4">
        <f t="shared" si="237"/>
        <v>15.39</v>
      </c>
      <c r="M3802" s="6">
        <v>1</v>
      </c>
      <c r="N3802" s="7">
        <v>29.8</v>
      </c>
      <c r="O3802">
        <f t="shared" si="238"/>
        <v>14.41</v>
      </c>
      <c r="P3802" s="1">
        <f t="shared" si="239"/>
        <v>0.483557046979866</v>
      </c>
    </row>
    <row r="3803" ht="20" customHeight="1" spans="1:16">
      <c r="A3803" s="4" t="s">
        <v>4629</v>
      </c>
      <c r="B3803" s="4" t="s">
        <v>24</v>
      </c>
      <c r="C3803" s="4" t="s">
        <v>119</v>
      </c>
      <c r="D3803" s="5">
        <v>46204</v>
      </c>
      <c r="E3803" s="5" t="s">
        <v>465</v>
      </c>
      <c r="F3803" s="5" t="s">
        <v>20</v>
      </c>
      <c r="G3803" s="5" t="s">
        <v>466</v>
      </c>
      <c r="H3803" s="4" t="s">
        <v>908</v>
      </c>
      <c r="I3803" s="4" t="str">
        <f>VLOOKUP(H3803,[1]物料!$A$1:$M$65536,13,0)</f>
        <v>33.70</v>
      </c>
      <c r="J3803" s="4">
        <v>7</v>
      </c>
      <c r="K3803" s="4">
        <f t="shared" si="236"/>
        <v>4.19</v>
      </c>
      <c r="L3803" s="4">
        <f t="shared" si="237"/>
        <v>44.89</v>
      </c>
      <c r="M3803" s="6">
        <v>1</v>
      </c>
      <c r="N3803" s="7">
        <v>83.8</v>
      </c>
      <c r="O3803">
        <f t="shared" si="238"/>
        <v>38.91</v>
      </c>
      <c r="P3803" s="1">
        <f t="shared" si="239"/>
        <v>0.464319809069212</v>
      </c>
    </row>
    <row r="3804" ht="20" customHeight="1" spans="1:16">
      <c r="A3804" s="4" t="s">
        <v>4630</v>
      </c>
      <c r="B3804" s="4" t="s">
        <v>17</v>
      </c>
      <c r="C3804" s="4" t="s">
        <v>18</v>
      </c>
      <c r="D3804" s="5">
        <v>46204</v>
      </c>
      <c r="E3804" s="5" t="s">
        <v>90</v>
      </c>
      <c r="F3804" s="5" t="s">
        <v>55</v>
      </c>
      <c r="G3804" s="5" t="s">
        <v>91</v>
      </c>
      <c r="H3804" s="4" t="s">
        <v>1488</v>
      </c>
      <c r="I3804" s="4" t="str">
        <f>VLOOKUP(H3804,[1]物料!$A$1:$M$65536,13,0)</f>
        <v>40.00</v>
      </c>
      <c r="J3804" s="4">
        <v>7.2</v>
      </c>
      <c r="K3804" s="4">
        <f t="shared" si="236"/>
        <v>6.94</v>
      </c>
      <c r="L3804" s="4">
        <f t="shared" si="237"/>
        <v>54.14</v>
      </c>
      <c r="M3804" s="6">
        <v>1</v>
      </c>
      <c r="N3804" s="7">
        <v>138.8</v>
      </c>
      <c r="O3804">
        <f t="shared" si="238"/>
        <v>84.66</v>
      </c>
      <c r="P3804" s="1">
        <f t="shared" si="239"/>
        <v>0.609942363112392</v>
      </c>
    </row>
    <row r="3805" ht="20" customHeight="1" spans="1:16">
      <c r="A3805" s="4" t="s">
        <v>4631</v>
      </c>
      <c r="B3805" s="4" t="s">
        <v>17</v>
      </c>
      <c r="C3805" s="4" t="s">
        <v>113</v>
      </c>
      <c r="D3805" s="5">
        <v>46204</v>
      </c>
      <c r="E3805" s="5" t="s">
        <v>301</v>
      </c>
      <c r="F3805" s="5" t="s">
        <v>55</v>
      </c>
      <c r="G3805" s="5" t="s">
        <v>302</v>
      </c>
      <c r="H3805" s="4" t="s">
        <v>839</v>
      </c>
      <c r="I3805" s="4" t="str">
        <f>VLOOKUP(H3805,[1]物料!$A$1:$M$65536,13,0)</f>
        <v>20.00</v>
      </c>
      <c r="J3805" s="4">
        <v>4.5</v>
      </c>
      <c r="K3805" s="4">
        <f t="shared" si="236"/>
        <v>2.935</v>
      </c>
      <c r="L3805" s="4">
        <f t="shared" si="237"/>
        <v>27.435</v>
      </c>
      <c r="M3805" s="6">
        <v>1</v>
      </c>
      <c r="N3805" s="7">
        <v>58.7</v>
      </c>
      <c r="O3805">
        <f t="shared" si="238"/>
        <v>31.265</v>
      </c>
      <c r="P3805" s="1">
        <f t="shared" si="239"/>
        <v>0.532623509369676</v>
      </c>
    </row>
    <row r="3806" ht="20" customHeight="1" spans="1:16">
      <c r="A3806" s="4" t="s">
        <v>4632</v>
      </c>
      <c r="B3806" s="4" t="s">
        <v>24</v>
      </c>
      <c r="C3806" s="4" t="s">
        <v>59</v>
      </c>
      <c r="D3806" s="5">
        <v>46204</v>
      </c>
      <c r="E3806" s="5" t="s">
        <v>128</v>
      </c>
      <c r="F3806" s="5" t="s">
        <v>55</v>
      </c>
      <c r="G3806" s="5" t="s">
        <v>129</v>
      </c>
      <c r="H3806" s="4" t="s">
        <v>247</v>
      </c>
      <c r="I3806" s="4" t="str">
        <f>VLOOKUP(H3806,[1]物料!$A$1:$M$65536,13,0)</f>
        <v>18.00</v>
      </c>
      <c r="J3806" s="4">
        <v>8</v>
      </c>
      <c r="K3806" s="4">
        <f t="shared" si="236"/>
        <v>2.94</v>
      </c>
      <c r="L3806" s="4">
        <f t="shared" si="237"/>
        <v>28.94</v>
      </c>
      <c r="M3806" s="6">
        <v>1</v>
      </c>
      <c r="N3806" s="7">
        <v>58.8</v>
      </c>
      <c r="O3806">
        <f t="shared" si="238"/>
        <v>29.86</v>
      </c>
      <c r="P3806" s="1">
        <f t="shared" si="239"/>
        <v>0.507823129251701</v>
      </c>
    </row>
    <row r="3807" ht="20" customHeight="1" spans="1:16">
      <c r="A3807" s="4" t="s">
        <v>4633</v>
      </c>
      <c r="B3807" s="4" t="s">
        <v>24</v>
      </c>
      <c r="C3807" s="4" t="s">
        <v>25</v>
      </c>
      <c r="D3807" s="5">
        <v>46204</v>
      </c>
      <c r="E3807" s="5" t="s">
        <v>50</v>
      </c>
      <c r="F3807" s="5" t="s">
        <v>20</v>
      </c>
      <c r="G3807" s="5" t="s">
        <v>51</v>
      </c>
      <c r="H3807" s="4" t="s">
        <v>743</v>
      </c>
      <c r="I3807" s="4" t="str">
        <f>VLOOKUP(H3807,[1]物料!$A$1:$M$65536,13,0)</f>
        <v>21.00</v>
      </c>
      <c r="J3807" s="4">
        <v>6.5</v>
      </c>
      <c r="K3807" s="4">
        <f t="shared" si="236"/>
        <v>3.126</v>
      </c>
      <c r="L3807" s="4">
        <f t="shared" si="237"/>
        <v>30.626</v>
      </c>
      <c r="M3807" s="6">
        <v>1</v>
      </c>
      <c r="N3807" s="7">
        <v>62.52</v>
      </c>
      <c r="O3807">
        <f t="shared" si="238"/>
        <v>31.894</v>
      </c>
      <c r="P3807" s="1">
        <f t="shared" si="239"/>
        <v>0.510140754958413</v>
      </c>
    </row>
    <row r="3808" ht="20" customHeight="1" spans="1:16">
      <c r="A3808" s="4" t="s">
        <v>4634</v>
      </c>
      <c r="B3808" s="4" t="s">
        <v>24</v>
      </c>
      <c r="C3808" s="4" t="s">
        <v>411</v>
      </c>
      <c r="D3808" s="5">
        <v>46204</v>
      </c>
      <c r="E3808" s="5" t="s">
        <v>75</v>
      </c>
      <c r="F3808" s="5" t="s">
        <v>61</v>
      </c>
      <c r="G3808" s="5" t="s">
        <v>76</v>
      </c>
      <c r="H3808" s="4" t="s">
        <v>77</v>
      </c>
      <c r="I3808" s="4" t="str">
        <f>VLOOKUP(H3808,[1]物料!$A$1:$M$65536,13,0)</f>
        <v>25.00</v>
      </c>
      <c r="J3808" s="4">
        <v>8</v>
      </c>
      <c r="K3808" s="4">
        <f t="shared" si="236"/>
        <v>3.44</v>
      </c>
      <c r="L3808" s="4">
        <f t="shared" si="237"/>
        <v>36.44</v>
      </c>
      <c r="M3808" s="6">
        <v>1</v>
      </c>
      <c r="N3808" s="7">
        <v>68.8</v>
      </c>
      <c r="O3808">
        <f t="shared" si="238"/>
        <v>32.36</v>
      </c>
      <c r="P3808" s="1">
        <f t="shared" si="239"/>
        <v>0.470348837209302</v>
      </c>
    </row>
    <row r="3809" ht="20" customHeight="1" spans="1:16">
      <c r="A3809" s="4" t="s">
        <v>4635</v>
      </c>
      <c r="B3809" s="4" t="s">
        <v>17</v>
      </c>
      <c r="C3809" s="4" t="s">
        <v>18</v>
      </c>
      <c r="D3809" s="5">
        <v>46204</v>
      </c>
      <c r="E3809" s="5" t="s">
        <v>90</v>
      </c>
      <c r="F3809" s="5" t="s">
        <v>55</v>
      </c>
      <c r="G3809" s="5" t="s">
        <v>91</v>
      </c>
      <c r="H3809" s="4" t="s">
        <v>447</v>
      </c>
      <c r="I3809" s="4" t="str">
        <f>VLOOKUP(H3809,[1]物料!$A$1:$M$65536,13,0)</f>
        <v>40.00</v>
      </c>
      <c r="J3809" s="4">
        <v>7.2</v>
      </c>
      <c r="K3809" s="4">
        <f t="shared" si="236"/>
        <v>6.588</v>
      </c>
      <c r="L3809" s="4">
        <f t="shared" si="237"/>
        <v>53.788</v>
      </c>
      <c r="M3809" s="6">
        <v>1</v>
      </c>
      <c r="N3809" s="7">
        <v>131.76</v>
      </c>
      <c r="O3809">
        <f t="shared" si="238"/>
        <v>77.972</v>
      </c>
      <c r="P3809" s="1">
        <f t="shared" si="239"/>
        <v>0.591772920461445</v>
      </c>
    </row>
    <row r="3810" ht="20" customHeight="1" spans="1:16">
      <c r="A3810" s="4" t="s">
        <v>4636</v>
      </c>
      <c r="B3810" s="4" t="s">
        <v>17</v>
      </c>
      <c r="C3810" s="4" t="s">
        <v>18</v>
      </c>
      <c r="D3810" s="5">
        <v>46204</v>
      </c>
      <c r="E3810" s="5" t="s">
        <v>65</v>
      </c>
      <c r="F3810" s="5" t="s">
        <v>55</v>
      </c>
      <c r="G3810" s="5" t="s">
        <v>66</v>
      </c>
      <c r="H3810" s="4" t="s">
        <v>67</v>
      </c>
      <c r="I3810" s="4" t="str">
        <f>VLOOKUP(H3810,[1]物料!$A$1:$M$65536,13,0)</f>
        <v>12.00</v>
      </c>
      <c r="J3810" s="4">
        <v>4.5</v>
      </c>
      <c r="K3810" s="4">
        <f t="shared" si="236"/>
        <v>2.224</v>
      </c>
      <c r="L3810" s="4">
        <f t="shared" si="237"/>
        <v>18.724</v>
      </c>
      <c r="M3810" s="6">
        <v>1</v>
      </c>
      <c r="N3810" s="7">
        <v>44.48</v>
      </c>
      <c r="O3810">
        <f t="shared" si="238"/>
        <v>25.756</v>
      </c>
      <c r="P3810" s="1">
        <f t="shared" si="239"/>
        <v>0.579046762589928</v>
      </c>
    </row>
    <row r="3811" ht="20" customHeight="1" spans="1:16">
      <c r="A3811" s="4" t="s">
        <v>4637</v>
      </c>
      <c r="B3811" s="4" t="s">
        <v>17</v>
      </c>
      <c r="C3811" s="4" t="s">
        <v>49</v>
      </c>
      <c r="D3811" s="5">
        <v>46204</v>
      </c>
      <c r="E3811" s="5" t="s">
        <v>54</v>
      </c>
      <c r="F3811" s="5" t="s">
        <v>55</v>
      </c>
      <c r="G3811" s="5" t="s">
        <v>56</v>
      </c>
      <c r="H3811" s="4" t="s">
        <v>57</v>
      </c>
      <c r="I3811" s="4" t="str">
        <f>VLOOKUP(H3811,[1]物料!$A$1:$M$65536,13,0)</f>
        <v>12.00</v>
      </c>
      <c r="J3811" s="4">
        <v>4.5</v>
      </c>
      <c r="K3811" s="4">
        <f t="shared" si="236"/>
        <v>1.975</v>
      </c>
      <c r="L3811" s="4">
        <f t="shared" si="237"/>
        <v>18.475</v>
      </c>
      <c r="M3811" s="6">
        <v>1</v>
      </c>
      <c r="N3811" s="7">
        <v>39.5</v>
      </c>
      <c r="O3811">
        <f t="shared" si="238"/>
        <v>21.025</v>
      </c>
      <c r="P3811" s="1">
        <f t="shared" si="239"/>
        <v>0.532278481012658</v>
      </c>
    </row>
    <row r="3812" ht="20" customHeight="1" spans="1:16">
      <c r="A3812" s="4" t="s">
        <v>4638</v>
      </c>
      <c r="B3812" s="4" t="s">
        <v>24</v>
      </c>
      <c r="C3812" s="4" t="s">
        <v>411</v>
      </c>
      <c r="D3812" s="5">
        <v>46204</v>
      </c>
      <c r="E3812" s="5" t="s">
        <v>4639</v>
      </c>
      <c r="F3812" s="5" t="s">
        <v>70</v>
      </c>
      <c r="G3812" s="5" t="s">
        <v>4640</v>
      </c>
      <c r="H3812" s="4" t="s">
        <v>4641</v>
      </c>
      <c r="I3812" s="4" t="str">
        <f>VLOOKUP(H3812,[1]物料!$A$1:$M$65536,13,0)</f>
        <v>16.50</v>
      </c>
      <c r="J3812" s="4">
        <v>6.5</v>
      </c>
      <c r="K3812" s="4">
        <f t="shared" si="236"/>
        <v>2.79</v>
      </c>
      <c r="L3812" s="4">
        <f t="shared" si="237"/>
        <v>25.79</v>
      </c>
      <c r="M3812" s="6">
        <v>1</v>
      </c>
      <c r="N3812" s="7">
        <v>55.8</v>
      </c>
      <c r="O3812">
        <f t="shared" si="238"/>
        <v>30.01</v>
      </c>
      <c r="P3812" s="1">
        <f t="shared" si="239"/>
        <v>0.537813620071685</v>
      </c>
    </row>
    <row r="3813" ht="20" customHeight="1" spans="1:16">
      <c r="A3813" s="4" t="s">
        <v>4642</v>
      </c>
      <c r="B3813" s="4" t="s">
        <v>24</v>
      </c>
      <c r="C3813" s="4" t="s">
        <v>119</v>
      </c>
      <c r="D3813" s="5">
        <v>46204</v>
      </c>
      <c r="E3813" s="5" t="s">
        <v>115</v>
      </c>
      <c r="F3813" s="5" t="s">
        <v>70</v>
      </c>
      <c r="G3813" s="5" t="s">
        <v>116</v>
      </c>
      <c r="H3813" s="4" t="s">
        <v>132</v>
      </c>
      <c r="I3813" s="4" t="str">
        <f>VLOOKUP(H3813,[1]物料!$A$1:$M$65536,13,0)</f>
        <v>42.00</v>
      </c>
      <c r="J3813" s="4">
        <v>6.5</v>
      </c>
      <c r="K3813" s="4">
        <f t="shared" si="236"/>
        <v>5.49</v>
      </c>
      <c r="L3813" s="4">
        <f t="shared" si="237"/>
        <v>53.99</v>
      </c>
      <c r="M3813" s="6">
        <v>1</v>
      </c>
      <c r="N3813" s="7">
        <v>109.8</v>
      </c>
      <c r="O3813">
        <f t="shared" si="238"/>
        <v>55.81</v>
      </c>
      <c r="P3813" s="1">
        <f t="shared" si="239"/>
        <v>0.508287795992714</v>
      </c>
    </row>
    <row r="3814" ht="20" customHeight="1" spans="1:16">
      <c r="A3814" s="4" t="s">
        <v>4643</v>
      </c>
      <c r="B3814" s="4" t="s">
        <v>24</v>
      </c>
      <c r="C3814" s="4" t="s">
        <v>74</v>
      </c>
      <c r="D3814" s="5">
        <v>46204</v>
      </c>
      <c r="E3814" s="5" t="s">
        <v>1543</v>
      </c>
      <c r="F3814" s="5" t="s">
        <v>70</v>
      </c>
      <c r="G3814" s="5" t="s">
        <v>1544</v>
      </c>
      <c r="H3814" s="4" t="s">
        <v>2546</v>
      </c>
      <c r="I3814" s="4" t="str">
        <f>VLOOKUP(H3814,[1]物料!$A$1:$M$65536,13,0)</f>
        <v>52.00</v>
      </c>
      <c r="J3814" s="4">
        <v>6.5</v>
      </c>
      <c r="K3814" s="4">
        <f t="shared" si="236"/>
        <v>6.59</v>
      </c>
      <c r="L3814" s="4">
        <f t="shared" si="237"/>
        <v>65.09</v>
      </c>
      <c r="M3814" s="6">
        <v>1</v>
      </c>
      <c r="N3814" s="7">
        <v>131.8</v>
      </c>
      <c r="O3814">
        <f t="shared" si="238"/>
        <v>66.71</v>
      </c>
      <c r="P3814" s="1">
        <f t="shared" si="239"/>
        <v>0.506145675265554</v>
      </c>
    </row>
    <row r="3815" ht="20" customHeight="1" spans="1:16">
      <c r="A3815" s="4" t="s">
        <v>4644</v>
      </c>
      <c r="B3815" s="4" t="s">
        <v>17</v>
      </c>
      <c r="C3815" s="4" t="s">
        <v>538</v>
      </c>
      <c r="D3815" s="5">
        <v>46204</v>
      </c>
      <c r="E3815" s="5" t="s">
        <v>332</v>
      </c>
      <c r="F3815" s="5" t="s">
        <v>55</v>
      </c>
      <c r="G3815" s="5" t="s">
        <v>333</v>
      </c>
      <c r="H3815" s="4" t="s">
        <v>567</v>
      </c>
      <c r="I3815" s="4" t="str">
        <f>VLOOKUP(H3815,[1]物料!$A$1:$M$65536,13,0)</f>
        <v>16.00</v>
      </c>
      <c r="J3815" s="4">
        <v>4.5</v>
      </c>
      <c r="K3815" s="4">
        <f t="shared" si="236"/>
        <v>2.89</v>
      </c>
      <c r="L3815" s="4">
        <f t="shared" si="237"/>
        <v>23.39</v>
      </c>
      <c r="M3815" s="6">
        <v>1</v>
      </c>
      <c r="N3815" s="7">
        <v>57.8</v>
      </c>
      <c r="O3815">
        <f t="shared" si="238"/>
        <v>34.41</v>
      </c>
      <c r="P3815" s="1">
        <f t="shared" si="239"/>
        <v>0.595328719723183</v>
      </c>
    </row>
    <row r="3816" ht="20" customHeight="1" spans="1:16">
      <c r="A3816" s="4" t="s">
        <v>4645</v>
      </c>
      <c r="B3816" s="4" t="s">
        <v>24</v>
      </c>
      <c r="C3816" s="4" t="s">
        <v>411</v>
      </c>
      <c r="D3816" s="5">
        <v>46204</v>
      </c>
      <c r="E3816" s="5" t="s">
        <v>1839</v>
      </c>
      <c r="F3816" s="5" t="s">
        <v>20</v>
      </c>
      <c r="G3816" s="5" t="s">
        <v>1840</v>
      </c>
      <c r="H3816" s="4" t="s">
        <v>4646</v>
      </c>
      <c r="I3816" s="4" t="str">
        <f>VLOOKUP(H3816,[1]物料!$A$1:$M$65536,13,0)</f>
        <v>45.20</v>
      </c>
      <c r="J3816" s="4">
        <v>7</v>
      </c>
      <c r="K3816" s="4">
        <f t="shared" si="236"/>
        <v>6.49</v>
      </c>
      <c r="L3816" s="4">
        <f t="shared" si="237"/>
        <v>58.69</v>
      </c>
      <c r="M3816" s="6">
        <v>1</v>
      </c>
      <c r="N3816" s="7">
        <v>129.8</v>
      </c>
      <c r="O3816">
        <f t="shared" si="238"/>
        <v>71.11</v>
      </c>
      <c r="P3816" s="1">
        <f t="shared" si="239"/>
        <v>0.547842835130971</v>
      </c>
    </row>
    <row r="3817" ht="20" customHeight="1" spans="1:16">
      <c r="A3817" s="4" t="s">
        <v>4647</v>
      </c>
      <c r="B3817" s="4" t="s">
        <v>24</v>
      </c>
      <c r="C3817" s="4" t="s">
        <v>59</v>
      </c>
      <c r="D3817" s="5">
        <v>46204</v>
      </c>
      <c r="E3817" s="5" t="s">
        <v>970</v>
      </c>
      <c r="F3817" s="5" t="s">
        <v>70</v>
      </c>
      <c r="G3817" s="5" t="s">
        <v>971</v>
      </c>
      <c r="H3817" s="4" t="s">
        <v>972</v>
      </c>
      <c r="I3817" s="4" t="str">
        <f>VLOOKUP(H3817,[1]物料!$A$1:$M$65536,13,0)</f>
        <v>39.00</v>
      </c>
      <c r="J3817" s="4">
        <v>6.5</v>
      </c>
      <c r="K3817" s="4">
        <f t="shared" si="236"/>
        <v>4.99</v>
      </c>
      <c r="L3817" s="4">
        <f t="shared" si="237"/>
        <v>50.49</v>
      </c>
      <c r="M3817" s="6">
        <v>1</v>
      </c>
      <c r="N3817" s="7">
        <v>99.8</v>
      </c>
      <c r="O3817">
        <f t="shared" si="238"/>
        <v>49.31</v>
      </c>
      <c r="P3817" s="1">
        <f t="shared" si="239"/>
        <v>0.494088176352705</v>
      </c>
    </row>
    <row r="3818" ht="20" customHeight="1" spans="1:16">
      <c r="A3818" s="4" t="s">
        <v>4648</v>
      </c>
      <c r="B3818" s="4" t="s">
        <v>24</v>
      </c>
      <c r="C3818" s="4" t="s">
        <v>87</v>
      </c>
      <c r="D3818" s="5">
        <v>46204</v>
      </c>
      <c r="E3818" s="5" t="s">
        <v>83</v>
      </c>
      <c r="F3818" s="5" t="s">
        <v>55</v>
      </c>
      <c r="G3818" s="5" t="s">
        <v>84</v>
      </c>
      <c r="H3818" s="4" t="s">
        <v>138</v>
      </c>
      <c r="I3818" s="4" t="str">
        <f>VLOOKUP(H3818,[1]物料!$A$1:$M$65536,13,0)</f>
        <v>52.00</v>
      </c>
      <c r="J3818" s="4">
        <v>18</v>
      </c>
      <c r="K3818" s="4">
        <f t="shared" si="236"/>
        <v>6.8265</v>
      </c>
      <c r="L3818" s="4">
        <f t="shared" si="237"/>
        <v>76.8265</v>
      </c>
      <c r="M3818" s="6">
        <v>1</v>
      </c>
      <c r="N3818" s="7">
        <v>136.53</v>
      </c>
      <c r="O3818">
        <f t="shared" si="238"/>
        <v>59.7035</v>
      </c>
      <c r="P3818" s="1">
        <f t="shared" si="239"/>
        <v>0.437292170219</v>
      </c>
    </row>
    <row r="3819" ht="20" customHeight="1" spans="1:16">
      <c r="A3819" s="4" t="s">
        <v>4649</v>
      </c>
      <c r="B3819" s="4" t="s">
        <v>17</v>
      </c>
      <c r="C3819" s="4" t="s">
        <v>18</v>
      </c>
      <c r="D3819" s="5">
        <v>46204</v>
      </c>
      <c r="E3819" s="5" t="s">
        <v>182</v>
      </c>
      <c r="F3819" s="5" t="s">
        <v>20</v>
      </c>
      <c r="G3819" s="5" t="s">
        <v>183</v>
      </c>
      <c r="H3819" s="4" t="s">
        <v>2777</v>
      </c>
      <c r="I3819" s="4" t="str">
        <f>VLOOKUP(H3819,[1]物料!$A$1:$M$65536,13,0)</f>
        <v>22.10</v>
      </c>
      <c r="J3819" s="4">
        <v>3</v>
      </c>
      <c r="K3819" s="4">
        <f t="shared" si="236"/>
        <v>2.94</v>
      </c>
      <c r="L3819" s="4">
        <f t="shared" si="237"/>
        <v>28.04</v>
      </c>
      <c r="M3819" s="6">
        <v>1</v>
      </c>
      <c r="N3819" s="7">
        <v>58.8</v>
      </c>
      <c r="O3819">
        <f t="shared" si="238"/>
        <v>30.76</v>
      </c>
      <c r="P3819" s="1">
        <f t="shared" si="239"/>
        <v>0.52312925170068</v>
      </c>
    </row>
    <row r="3820" ht="20" customHeight="1" spans="1:16">
      <c r="A3820" s="4" t="s">
        <v>4650</v>
      </c>
      <c r="B3820" s="4" t="s">
        <v>24</v>
      </c>
      <c r="C3820" s="4" t="s">
        <v>59</v>
      </c>
      <c r="D3820" s="5">
        <v>46204</v>
      </c>
      <c r="E3820" s="5" t="s">
        <v>128</v>
      </c>
      <c r="F3820" s="5" t="s">
        <v>55</v>
      </c>
      <c r="G3820" s="5" t="s">
        <v>129</v>
      </c>
      <c r="H3820" s="4" t="s">
        <v>247</v>
      </c>
      <c r="I3820" s="4" t="str">
        <f>VLOOKUP(H3820,[1]物料!$A$1:$M$65536,13,0)</f>
        <v>18.00</v>
      </c>
      <c r="J3820" s="4">
        <v>8</v>
      </c>
      <c r="K3820" s="4">
        <f t="shared" si="236"/>
        <v>2.94</v>
      </c>
      <c r="L3820" s="4">
        <f t="shared" si="237"/>
        <v>28.94</v>
      </c>
      <c r="M3820" s="6">
        <v>1</v>
      </c>
      <c r="N3820" s="7">
        <v>58.8</v>
      </c>
      <c r="O3820">
        <f t="shared" si="238"/>
        <v>29.86</v>
      </c>
      <c r="P3820" s="1">
        <f t="shared" si="239"/>
        <v>0.507823129251701</v>
      </c>
    </row>
    <row r="3821" ht="20" customHeight="1" spans="1:16">
      <c r="A3821" s="4" t="s">
        <v>4651</v>
      </c>
      <c r="B3821" s="4" t="s">
        <v>24</v>
      </c>
      <c r="C3821" s="4" t="s">
        <v>59</v>
      </c>
      <c r="D3821" s="5">
        <v>46204</v>
      </c>
      <c r="E3821" s="5" t="s">
        <v>570</v>
      </c>
      <c r="F3821" s="5" t="s">
        <v>55</v>
      </c>
      <c r="G3821" s="5" t="s">
        <v>571</v>
      </c>
      <c r="H3821" s="4" t="s">
        <v>730</v>
      </c>
      <c r="I3821" s="4" t="str">
        <f>VLOOKUP(H3821,[1]物料!$A$1:$M$65536,13,0)</f>
        <v>23.00</v>
      </c>
      <c r="J3821" s="4">
        <v>8</v>
      </c>
      <c r="K3821" s="4">
        <f t="shared" si="236"/>
        <v>3.09</v>
      </c>
      <c r="L3821" s="4">
        <f t="shared" si="237"/>
        <v>34.09</v>
      </c>
      <c r="M3821" s="6">
        <v>1</v>
      </c>
      <c r="N3821" s="7">
        <v>61.8</v>
      </c>
      <c r="O3821">
        <f t="shared" si="238"/>
        <v>27.71</v>
      </c>
      <c r="P3821" s="1">
        <f t="shared" si="239"/>
        <v>0.448381877022654</v>
      </c>
    </row>
    <row r="3822" ht="20" customHeight="1" spans="1:16">
      <c r="A3822" s="4" t="s">
        <v>4652</v>
      </c>
      <c r="B3822" s="4" t="s">
        <v>24</v>
      </c>
      <c r="C3822" s="4" t="s">
        <v>59</v>
      </c>
      <c r="D3822" s="5">
        <v>46204</v>
      </c>
      <c r="E3822" s="5" t="s">
        <v>128</v>
      </c>
      <c r="F3822" s="5" t="s">
        <v>55</v>
      </c>
      <c r="G3822" s="5" t="s">
        <v>129</v>
      </c>
      <c r="H3822" s="4" t="s">
        <v>247</v>
      </c>
      <c r="I3822" s="4" t="str">
        <f>VLOOKUP(H3822,[1]物料!$A$1:$M$65536,13,0)</f>
        <v>18.00</v>
      </c>
      <c r="J3822" s="4">
        <v>8</v>
      </c>
      <c r="K3822" s="4">
        <f t="shared" si="236"/>
        <v>2.94</v>
      </c>
      <c r="L3822" s="4">
        <f t="shared" si="237"/>
        <v>28.94</v>
      </c>
      <c r="M3822" s="6">
        <v>1</v>
      </c>
      <c r="N3822" s="7">
        <v>58.8</v>
      </c>
      <c r="O3822">
        <f t="shared" si="238"/>
        <v>29.86</v>
      </c>
      <c r="P3822" s="1">
        <f t="shared" si="239"/>
        <v>0.507823129251701</v>
      </c>
    </row>
    <row r="3823" ht="20" customHeight="1" spans="1:16">
      <c r="A3823" s="4" t="s">
        <v>4653</v>
      </c>
      <c r="B3823" s="4" t="s">
        <v>17</v>
      </c>
      <c r="C3823" s="4" t="s">
        <v>113</v>
      </c>
      <c r="D3823" s="5">
        <v>46204</v>
      </c>
      <c r="E3823" s="5" t="s">
        <v>297</v>
      </c>
      <c r="F3823" s="5" t="s">
        <v>20</v>
      </c>
      <c r="G3823" s="5" t="s">
        <v>298</v>
      </c>
      <c r="H3823" s="4" t="s">
        <v>1422</v>
      </c>
      <c r="I3823" s="4" t="str">
        <f>VLOOKUP(H3823,[1]物料!$A$1:$M$65536,13,0)</f>
        <v>21.10</v>
      </c>
      <c r="J3823" s="4">
        <v>3</v>
      </c>
      <c r="K3823" s="4">
        <f t="shared" si="236"/>
        <v>2.98</v>
      </c>
      <c r="L3823" s="4">
        <f t="shared" si="237"/>
        <v>27.08</v>
      </c>
      <c r="M3823" s="6">
        <v>1</v>
      </c>
      <c r="N3823" s="7">
        <v>59.6</v>
      </c>
      <c r="O3823">
        <f t="shared" si="238"/>
        <v>32.52</v>
      </c>
      <c r="P3823" s="1">
        <f t="shared" si="239"/>
        <v>0.545637583892617</v>
      </c>
    </row>
    <row r="3824" ht="20" customHeight="1" spans="1:16">
      <c r="A3824" s="4" t="s">
        <v>4654</v>
      </c>
      <c r="B3824" s="4" t="s">
        <v>17</v>
      </c>
      <c r="C3824" s="4" t="s">
        <v>18</v>
      </c>
      <c r="D3824" s="5">
        <v>46204</v>
      </c>
      <c r="E3824" s="5" t="s">
        <v>384</v>
      </c>
      <c r="F3824" s="5" t="s">
        <v>20</v>
      </c>
      <c r="G3824" s="5" t="s">
        <v>385</v>
      </c>
      <c r="H3824" s="4" t="s">
        <v>894</v>
      </c>
      <c r="I3824" s="4" t="str">
        <f>VLOOKUP(H3824,[1]物料!$A$1:$M$65536,13,0)</f>
        <v>36.60</v>
      </c>
      <c r="J3824" s="4">
        <v>3</v>
      </c>
      <c r="K3824" s="4">
        <f t="shared" si="236"/>
        <v>4.693</v>
      </c>
      <c r="L3824" s="4">
        <f t="shared" si="237"/>
        <v>44.293</v>
      </c>
      <c r="M3824" s="6">
        <v>1</v>
      </c>
      <c r="N3824" s="7">
        <v>93.86</v>
      </c>
      <c r="O3824">
        <f t="shared" si="238"/>
        <v>49.567</v>
      </c>
      <c r="P3824" s="1">
        <f t="shared" si="239"/>
        <v>0.528095035158747</v>
      </c>
    </row>
    <row r="3825" ht="20" customHeight="1" spans="1:16">
      <c r="A3825" s="4" t="s">
        <v>4655</v>
      </c>
      <c r="B3825" s="4" t="s">
        <v>17</v>
      </c>
      <c r="C3825" s="4" t="s">
        <v>18</v>
      </c>
      <c r="D3825" s="5">
        <v>46204</v>
      </c>
      <c r="E3825" s="5" t="s">
        <v>508</v>
      </c>
      <c r="F3825" s="5" t="s">
        <v>20</v>
      </c>
      <c r="G3825" s="5" t="s">
        <v>648</v>
      </c>
      <c r="H3825" s="4" t="s">
        <v>649</v>
      </c>
      <c r="I3825" s="4" t="str">
        <f>VLOOKUP(H3825,[1]物料!$A$1:$M$65536,13,0)</f>
        <v>27.60</v>
      </c>
      <c r="J3825" s="4">
        <v>3</v>
      </c>
      <c r="K3825" s="4">
        <f t="shared" si="236"/>
        <v>2.7975</v>
      </c>
      <c r="L3825" s="4">
        <f t="shared" si="237"/>
        <v>33.3975</v>
      </c>
      <c r="M3825" s="6">
        <v>1</v>
      </c>
      <c r="N3825" s="7">
        <v>55.95</v>
      </c>
      <c r="O3825">
        <f t="shared" si="238"/>
        <v>22.5525</v>
      </c>
      <c r="P3825" s="1">
        <f t="shared" si="239"/>
        <v>0.403083109919571</v>
      </c>
    </row>
    <row r="3826" ht="20" customHeight="1" spans="1:16">
      <c r="A3826" s="4" t="s">
        <v>4656</v>
      </c>
      <c r="B3826" s="4" t="s">
        <v>24</v>
      </c>
      <c r="C3826" s="4" t="s">
        <v>119</v>
      </c>
      <c r="D3826" s="5">
        <v>46204</v>
      </c>
      <c r="E3826" s="5" t="s">
        <v>161</v>
      </c>
      <c r="F3826" s="5" t="s">
        <v>55</v>
      </c>
      <c r="G3826" s="5" t="s">
        <v>162</v>
      </c>
      <c r="H3826" s="4" t="s">
        <v>393</v>
      </c>
      <c r="I3826" s="4" t="str">
        <f>VLOOKUP(H3826,[1]物料!$A$1:$M$65536,13,0)</f>
        <v>16.00</v>
      </c>
      <c r="J3826" s="4">
        <v>8</v>
      </c>
      <c r="K3826" s="4">
        <f t="shared" si="236"/>
        <v>2.23</v>
      </c>
      <c r="L3826" s="4">
        <f t="shared" si="237"/>
        <v>26.23</v>
      </c>
      <c r="M3826" s="6">
        <v>1</v>
      </c>
      <c r="N3826" s="7">
        <v>44.6</v>
      </c>
      <c r="O3826">
        <f t="shared" si="238"/>
        <v>18.37</v>
      </c>
      <c r="P3826" s="1">
        <f t="shared" si="239"/>
        <v>0.411883408071749</v>
      </c>
    </row>
    <row r="3827" ht="20" customHeight="1" spans="1:16">
      <c r="A3827" s="4" t="s">
        <v>4657</v>
      </c>
      <c r="B3827" s="4" t="s">
        <v>17</v>
      </c>
      <c r="C3827" s="4" t="s">
        <v>49</v>
      </c>
      <c r="D3827" s="5">
        <v>46204</v>
      </c>
      <c r="E3827" s="5" t="s">
        <v>278</v>
      </c>
      <c r="F3827" s="5" t="s">
        <v>55</v>
      </c>
      <c r="G3827" s="5" t="s">
        <v>279</v>
      </c>
      <c r="H3827" s="4" t="s">
        <v>280</v>
      </c>
      <c r="I3827" s="4" t="str">
        <f>VLOOKUP(H3827,[1]物料!$A$1:$M$65536,13,0)</f>
        <v>20.00</v>
      </c>
      <c r="J3827" s="4">
        <v>4.5</v>
      </c>
      <c r="K3827" s="4">
        <f t="shared" si="236"/>
        <v>2.99</v>
      </c>
      <c r="L3827" s="4">
        <f t="shared" si="237"/>
        <v>27.49</v>
      </c>
      <c r="M3827" s="6">
        <v>1</v>
      </c>
      <c r="N3827" s="7">
        <v>59.8</v>
      </c>
      <c r="O3827">
        <f t="shared" si="238"/>
        <v>32.31</v>
      </c>
      <c r="P3827" s="1">
        <f t="shared" si="239"/>
        <v>0.540301003344482</v>
      </c>
    </row>
    <row r="3828" ht="20" customHeight="1" spans="1:16">
      <c r="A3828" s="4" t="s">
        <v>4658</v>
      </c>
      <c r="B3828" s="4" t="s">
        <v>24</v>
      </c>
      <c r="C3828" s="4" t="s">
        <v>59</v>
      </c>
      <c r="D3828" s="5">
        <v>46204</v>
      </c>
      <c r="E3828" s="5" t="s">
        <v>128</v>
      </c>
      <c r="F3828" s="5" t="s">
        <v>55</v>
      </c>
      <c r="G3828" s="5" t="s">
        <v>129</v>
      </c>
      <c r="H3828" s="4" t="s">
        <v>247</v>
      </c>
      <c r="I3828" s="4" t="str">
        <f>VLOOKUP(H3828,[1]物料!$A$1:$M$65536,13,0)</f>
        <v>18.00</v>
      </c>
      <c r="J3828" s="4">
        <v>8</v>
      </c>
      <c r="K3828" s="4">
        <f t="shared" si="236"/>
        <v>2.94</v>
      </c>
      <c r="L3828" s="4">
        <f t="shared" si="237"/>
        <v>28.94</v>
      </c>
      <c r="M3828" s="6">
        <v>1</v>
      </c>
      <c r="N3828" s="7">
        <v>58.8</v>
      </c>
      <c r="O3828">
        <f t="shared" si="238"/>
        <v>29.86</v>
      </c>
      <c r="P3828" s="1">
        <f t="shared" si="239"/>
        <v>0.507823129251701</v>
      </c>
    </row>
    <row r="3829" ht="20" customHeight="1" spans="1:16">
      <c r="A3829" s="4" t="s">
        <v>4659</v>
      </c>
      <c r="B3829" s="4" t="s">
        <v>17</v>
      </c>
      <c r="C3829" s="4" t="s">
        <v>49</v>
      </c>
      <c r="D3829" s="5">
        <v>46204</v>
      </c>
      <c r="E3829" s="5" t="s">
        <v>94</v>
      </c>
      <c r="F3829" s="5" t="s">
        <v>55</v>
      </c>
      <c r="G3829" s="5" t="s">
        <v>95</v>
      </c>
      <c r="H3829" s="4" t="s">
        <v>1034</v>
      </c>
      <c r="I3829" s="4" t="str">
        <f>VLOOKUP(H3829,[1]物料!$A$1:$M$65536,13,0)</f>
        <v>30.00</v>
      </c>
      <c r="J3829" s="4">
        <v>7.2</v>
      </c>
      <c r="K3829" s="4">
        <f t="shared" si="236"/>
        <v>4.185</v>
      </c>
      <c r="L3829" s="4">
        <f t="shared" si="237"/>
        <v>41.385</v>
      </c>
      <c r="M3829" s="6">
        <v>1</v>
      </c>
      <c r="N3829" s="7">
        <v>83.7</v>
      </c>
      <c r="O3829">
        <f t="shared" si="238"/>
        <v>42.315</v>
      </c>
      <c r="P3829" s="1">
        <f t="shared" si="239"/>
        <v>0.505555555555556</v>
      </c>
    </row>
    <row r="3830" ht="20" customHeight="1" spans="1:16">
      <c r="A3830" s="4" t="s">
        <v>4660</v>
      </c>
      <c r="B3830" s="4" t="s">
        <v>17</v>
      </c>
      <c r="C3830" s="4" t="s">
        <v>234</v>
      </c>
      <c r="D3830" s="5">
        <v>46204</v>
      </c>
      <c r="E3830" s="5" t="s">
        <v>235</v>
      </c>
      <c r="F3830" s="5" t="s">
        <v>39</v>
      </c>
      <c r="G3830" s="5" t="s">
        <v>236</v>
      </c>
      <c r="H3830" s="4" t="s">
        <v>4356</v>
      </c>
      <c r="I3830" s="4" t="str">
        <f>VLOOKUP(H3830,[1]物料!$A$1:$M$65536,13,0)</f>
        <v>23.90</v>
      </c>
      <c r="J3830" s="4">
        <v>1.9</v>
      </c>
      <c r="K3830" s="4">
        <f t="shared" si="236"/>
        <v>2.48</v>
      </c>
      <c r="L3830" s="4">
        <f t="shared" si="237"/>
        <v>28.28</v>
      </c>
      <c r="M3830" s="6">
        <v>1</v>
      </c>
      <c r="N3830" s="7">
        <v>49.6</v>
      </c>
      <c r="O3830">
        <f t="shared" si="238"/>
        <v>21.32</v>
      </c>
      <c r="P3830" s="1">
        <f t="shared" si="239"/>
        <v>0.429838709677419</v>
      </c>
    </row>
    <row r="3831" ht="20" customHeight="1" spans="1:16">
      <c r="A3831" s="4" t="s">
        <v>4661</v>
      </c>
      <c r="B3831" s="4" t="s">
        <v>24</v>
      </c>
      <c r="C3831" s="4" t="s">
        <v>59</v>
      </c>
      <c r="D3831" s="5">
        <v>46204</v>
      </c>
      <c r="E3831" s="5" t="s">
        <v>128</v>
      </c>
      <c r="F3831" s="5" t="s">
        <v>55</v>
      </c>
      <c r="G3831" s="5" t="s">
        <v>129</v>
      </c>
      <c r="H3831" s="4" t="s">
        <v>247</v>
      </c>
      <c r="I3831" s="4" t="str">
        <f>VLOOKUP(H3831,[1]物料!$A$1:$M$65536,13,0)</f>
        <v>18.00</v>
      </c>
      <c r="J3831" s="4">
        <v>8</v>
      </c>
      <c r="K3831" s="4">
        <f t="shared" si="236"/>
        <v>2.94</v>
      </c>
      <c r="L3831" s="4">
        <f t="shared" si="237"/>
        <v>28.94</v>
      </c>
      <c r="M3831" s="6">
        <v>1</v>
      </c>
      <c r="N3831" s="7">
        <v>58.8</v>
      </c>
      <c r="O3831">
        <f t="shared" si="238"/>
        <v>29.86</v>
      </c>
      <c r="P3831" s="1">
        <f t="shared" si="239"/>
        <v>0.507823129251701</v>
      </c>
    </row>
    <row r="3832" ht="20" customHeight="1" spans="1:16">
      <c r="A3832" s="4" t="s">
        <v>4662</v>
      </c>
      <c r="B3832" s="4" t="s">
        <v>17</v>
      </c>
      <c r="C3832" s="4" t="s">
        <v>18</v>
      </c>
      <c r="D3832" s="5">
        <v>46204</v>
      </c>
      <c r="E3832" s="5" t="s">
        <v>570</v>
      </c>
      <c r="F3832" s="5" t="s">
        <v>55</v>
      </c>
      <c r="G3832" s="5" t="s">
        <v>571</v>
      </c>
      <c r="H3832" s="4" t="s">
        <v>4663</v>
      </c>
      <c r="I3832" s="4" t="str">
        <f>VLOOKUP(H3832,[1]物料!$A$1:$M$65536,13,0)</f>
        <v>23.00</v>
      </c>
      <c r="J3832" s="4">
        <v>4.5</v>
      </c>
      <c r="K3832" s="4">
        <f t="shared" si="236"/>
        <v>3.3155</v>
      </c>
      <c r="L3832" s="4">
        <f t="shared" si="237"/>
        <v>30.8155</v>
      </c>
      <c r="M3832" s="6">
        <v>1</v>
      </c>
      <c r="N3832" s="7">
        <v>66.31</v>
      </c>
      <c r="O3832">
        <f t="shared" si="238"/>
        <v>35.4945</v>
      </c>
      <c r="P3832" s="1">
        <f t="shared" si="239"/>
        <v>0.535281254712713</v>
      </c>
    </row>
    <row r="3833" ht="20" customHeight="1" spans="1:16">
      <c r="A3833" s="4" t="s">
        <v>4664</v>
      </c>
      <c r="B3833" s="4" t="s">
        <v>24</v>
      </c>
      <c r="C3833" s="4" t="s">
        <v>205</v>
      </c>
      <c r="D3833" s="5">
        <v>46204</v>
      </c>
      <c r="E3833" s="5" t="s">
        <v>186</v>
      </c>
      <c r="F3833" s="5" t="s">
        <v>55</v>
      </c>
      <c r="G3833" s="5" t="s">
        <v>187</v>
      </c>
      <c r="H3833" s="4" t="s">
        <v>1043</v>
      </c>
      <c r="I3833" s="4" t="str">
        <f>VLOOKUP(H3833,[1]物料!$A$1:$M$65536,13,0)</f>
        <v>48.00</v>
      </c>
      <c r="J3833" s="4">
        <v>10.7</v>
      </c>
      <c r="K3833" s="4">
        <f t="shared" si="236"/>
        <v>6.94</v>
      </c>
      <c r="L3833" s="4">
        <f t="shared" si="237"/>
        <v>65.64</v>
      </c>
      <c r="M3833" s="6">
        <v>1</v>
      </c>
      <c r="N3833" s="7">
        <v>138.8</v>
      </c>
      <c r="O3833">
        <f t="shared" si="238"/>
        <v>73.16</v>
      </c>
      <c r="P3833" s="1">
        <f t="shared" si="239"/>
        <v>0.527089337175793</v>
      </c>
    </row>
    <row r="3834" ht="20" customHeight="1" spans="1:16">
      <c r="A3834" s="4" t="s">
        <v>4665</v>
      </c>
      <c r="B3834" s="4" t="s">
        <v>17</v>
      </c>
      <c r="C3834" s="4" t="s">
        <v>18</v>
      </c>
      <c r="D3834" s="5">
        <v>46204</v>
      </c>
      <c r="E3834" s="5" t="s">
        <v>270</v>
      </c>
      <c r="F3834" s="5" t="s">
        <v>20</v>
      </c>
      <c r="G3834" s="5" t="s">
        <v>271</v>
      </c>
      <c r="H3834" s="4" t="s">
        <v>472</v>
      </c>
      <c r="I3834" s="4" t="str">
        <f>VLOOKUP(H3834,[1]物料!$A$1:$M$65536,13,0)</f>
        <v>19.90</v>
      </c>
      <c r="J3834" s="4">
        <v>3</v>
      </c>
      <c r="K3834" s="4">
        <f t="shared" si="236"/>
        <v>2.698</v>
      </c>
      <c r="L3834" s="4">
        <f t="shared" si="237"/>
        <v>25.598</v>
      </c>
      <c r="M3834" s="6">
        <v>1</v>
      </c>
      <c r="N3834" s="7">
        <v>53.96</v>
      </c>
      <c r="O3834">
        <f t="shared" si="238"/>
        <v>28.362</v>
      </c>
      <c r="P3834" s="1">
        <f t="shared" si="239"/>
        <v>0.525611564121572</v>
      </c>
    </row>
    <row r="3835" ht="20" customHeight="1" spans="1:16">
      <c r="A3835" s="4" t="s">
        <v>4666</v>
      </c>
      <c r="B3835" s="4" t="s">
        <v>24</v>
      </c>
      <c r="C3835" s="4" t="s">
        <v>25</v>
      </c>
      <c r="D3835" s="5">
        <v>46204</v>
      </c>
      <c r="E3835" s="5" t="s">
        <v>186</v>
      </c>
      <c r="F3835" s="5" t="s">
        <v>55</v>
      </c>
      <c r="G3835" s="5" t="s">
        <v>187</v>
      </c>
      <c r="H3835" s="4" t="s">
        <v>188</v>
      </c>
      <c r="I3835" s="4" t="str">
        <f>VLOOKUP(H3835,[1]物料!$A$1:$M$65536,13,0)</f>
        <v>48.00</v>
      </c>
      <c r="J3835" s="4">
        <v>10.7</v>
      </c>
      <c r="K3835" s="4">
        <f t="shared" si="236"/>
        <v>6.44</v>
      </c>
      <c r="L3835" s="4">
        <f t="shared" si="237"/>
        <v>65.14</v>
      </c>
      <c r="M3835" s="6">
        <v>1</v>
      </c>
      <c r="N3835" s="7">
        <v>128.8</v>
      </c>
      <c r="O3835">
        <f t="shared" si="238"/>
        <v>63.66</v>
      </c>
      <c r="P3835" s="1">
        <f t="shared" si="239"/>
        <v>0.494254658385093</v>
      </c>
    </row>
    <row r="3836" ht="20" customHeight="1" spans="1:16">
      <c r="A3836" s="4" t="s">
        <v>4667</v>
      </c>
      <c r="B3836" s="4" t="s">
        <v>24</v>
      </c>
      <c r="C3836" s="4" t="s">
        <v>119</v>
      </c>
      <c r="D3836" s="5">
        <v>46204</v>
      </c>
      <c r="E3836" s="5" t="s">
        <v>60</v>
      </c>
      <c r="F3836" s="5" t="s">
        <v>61</v>
      </c>
      <c r="G3836" s="5" t="s">
        <v>62</v>
      </c>
      <c r="H3836" s="4" t="s">
        <v>124</v>
      </c>
      <c r="I3836" s="4" t="str">
        <f>VLOOKUP(H3836,[1]物料!$A$1:$M$65536,13,0)</f>
        <v>24.00</v>
      </c>
      <c r="J3836" s="4">
        <v>8</v>
      </c>
      <c r="K3836" s="4">
        <f t="shared" si="236"/>
        <v>3.225</v>
      </c>
      <c r="L3836" s="4">
        <f t="shared" si="237"/>
        <v>35.225</v>
      </c>
      <c r="M3836" s="6">
        <v>1</v>
      </c>
      <c r="N3836" s="7">
        <v>64.5</v>
      </c>
      <c r="O3836">
        <f t="shared" si="238"/>
        <v>29.275</v>
      </c>
      <c r="P3836" s="1">
        <f t="shared" si="239"/>
        <v>0.453875968992248</v>
      </c>
    </row>
    <row r="3837" ht="20" customHeight="1" spans="1:16">
      <c r="A3837" s="4" t="s">
        <v>4668</v>
      </c>
      <c r="B3837" s="4" t="s">
        <v>24</v>
      </c>
      <c r="C3837" s="4" t="s">
        <v>25</v>
      </c>
      <c r="D3837" s="5">
        <v>46204</v>
      </c>
      <c r="E3837" s="5" t="s">
        <v>50</v>
      </c>
      <c r="F3837" s="5" t="s">
        <v>20</v>
      </c>
      <c r="G3837" s="5" t="s">
        <v>51</v>
      </c>
      <c r="H3837" s="4" t="s">
        <v>743</v>
      </c>
      <c r="I3837" s="4" t="str">
        <f>VLOOKUP(H3837,[1]物料!$A$1:$M$65536,13,0)</f>
        <v>21.00</v>
      </c>
      <c r="J3837" s="4">
        <v>6.5</v>
      </c>
      <c r="K3837" s="4">
        <f t="shared" si="236"/>
        <v>3.126</v>
      </c>
      <c r="L3837" s="4">
        <f t="shared" si="237"/>
        <v>30.626</v>
      </c>
      <c r="M3837" s="6">
        <v>1</v>
      </c>
      <c r="N3837" s="7">
        <v>62.52</v>
      </c>
      <c r="O3837">
        <f t="shared" si="238"/>
        <v>31.894</v>
      </c>
      <c r="P3837" s="1">
        <f t="shared" si="239"/>
        <v>0.510140754958413</v>
      </c>
    </row>
    <row r="3838" ht="20" customHeight="1" spans="1:16">
      <c r="A3838" s="4" t="s">
        <v>4669</v>
      </c>
      <c r="B3838" s="4" t="s">
        <v>17</v>
      </c>
      <c r="C3838" s="4" t="s">
        <v>105</v>
      </c>
      <c r="D3838" s="5">
        <v>46204</v>
      </c>
      <c r="E3838" s="5" t="s">
        <v>332</v>
      </c>
      <c r="F3838" s="5" t="s">
        <v>55</v>
      </c>
      <c r="G3838" s="5" t="s">
        <v>333</v>
      </c>
      <c r="H3838" s="4" t="s">
        <v>567</v>
      </c>
      <c r="I3838" s="4" t="str">
        <f>VLOOKUP(H3838,[1]物料!$A$1:$M$65536,13,0)</f>
        <v>16.00</v>
      </c>
      <c r="J3838" s="4">
        <v>4.5</v>
      </c>
      <c r="K3838" s="4">
        <f t="shared" si="236"/>
        <v>2.49</v>
      </c>
      <c r="L3838" s="4">
        <f t="shared" si="237"/>
        <v>22.99</v>
      </c>
      <c r="M3838" s="6">
        <v>1</v>
      </c>
      <c r="N3838" s="7">
        <v>49.8</v>
      </c>
      <c r="O3838">
        <f t="shared" si="238"/>
        <v>26.81</v>
      </c>
      <c r="P3838" s="1">
        <f t="shared" si="239"/>
        <v>0.538353413654618</v>
      </c>
    </row>
    <row r="3839" ht="20" customHeight="1" spans="1:16">
      <c r="A3839" s="4" t="s">
        <v>4670</v>
      </c>
      <c r="B3839" s="4" t="s">
        <v>17</v>
      </c>
      <c r="C3839" s="4" t="s">
        <v>18</v>
      </c>
      <c r="D3839" s="5">
        <v>46204</v>
      </c>
      <c r="E3839" s="5" t="s">
        <v>1628</v>
      </c>
      <c r="F3839" s="5" t="s">
        <v>20</v>
      </c>
      <c r="G3839" s="5" t="s">
        <v>1629</v>
      </c>
      <c r="H3839" s="4" t="s">
        <v>4671</v>
      </c>
      <c r="I3839" s="4" t="str">
        <f>VLOOKUP(H3839,[1]物料!$A$1:$M$65536,13,0)</f>
        <v>48.60</v>
      </c>
      <c r="J3839" s="4">
        <v>3.5</v>
      </c>
      <c r="K3839" s="4">
        <f t="shared" si="236"/>
        <v>6.128</v>
      </c>
      <c r="L3839" s="4">
        <f t="shared" si="237"/>
        <v>58.228</v>
      </c>
      <c r="M3839" s="6">
        <v>1</v>
      </c>
      <c r="N3839" s="7">
        <v>122.56</v>
      </c>
      <c r="O3839">
        <f t="shared" si="238"/>
        <v>64.332</v>
      </c>
      <c r="P3839" s="1">
        <f t="shared" si="239"/>
        <v>0.524902088772846</v>
      </c>
    </row>
    <row r="3840" ht="20" customHeight="1" spans="1:16">
      <c r="A3840" s="4" t="s">
        <v>4672</v>
      </c>
      <c r="B3840" s="4" t="s">
        <v>24</v>
      </c>
      <c r="C3840" s="4" t="s">
        <v>119</v>
      </c>
      <c r="D3840" s="5">
        <v>46204</v>
      </c>
      <c r="E3840" s="5" t="s">
        <v>83</v>
      </c>
      <c r="F3840" s="5" t="s">
        <v>55</v>
      </c>
      <c r="G3840" s="5" t="s">
        <v>84</v>
      </c>
      <c r="H3840" s="4" t="s">
        <v>138</v>
      </c>
      <c r="I3840" s="4" t="str">
        <f>VLOOKUP(H3840,[1]物料!$A$1:$M$65536,13,0)</f>
        <v>52.00</v>
      </c>
      <c r="J3840" s="4">
        <v>18</v>
      </c>
      <c r="K3840" s="4">
        <f t="shared" si="236"/>
        <v>6.94</v>
      </c>
      <c r="L3840" s="4">
        <f t="shared" si="237"/>
        <v>76.94</v>
      </c>
      <c r="M3840" s="6">
        <v>1</v>
      </c>
      <c r="N3840" s="7">
        <v>138.8</v>
      </c>
      <c r="O3840">
        <f t="shared" si="238"/>
        <v>61.86</v>
      </c>
      <c r="P3840" s="1">
        <f t="shared" si="239"/>
        <v>0.445677233429395</v>
      </c>
    </row>
    <row r="3841" ht="20" customHeight="1" spans="1:16">
      <c r="A3841" s="4" t="s">
        <v>4673</v>
      </c>
      <c r="B3841" s="4" t="s">
        <v>24</v>
      </c>
      <c r="C3841" s="4" t="s">
        <v>59</v>
      </c>
      <c r="D3841" s="5">
        <v>46204</v>
      </c>
      <c r="E3841" s="5" t="s">
        <v>83</v>
      </c>
      <c r="F3841" s="5" t="s">
        <v>55</v>
      </c>
      <c r="G3841" s="5" t="s">
        <v>84</v>
      </c>
      <c r="H3841" s="4" t="s">
        <v>88</v>
      </c>
      <c r="I3841" s="4" t="str">
        <f>VLOOKUP(H3841,[1]物料!$A$1:$M$65536,13,0)</f>
        <v>52.00</v>
      </c>
      <c r="J3841" s="4">
        <v>18</v>
      </c>
      <c r="K3841" s="4">
        <f t="shared" si="236"/>
        <v>7.09</v>
      </c>
      <c r="L3841" s="4">
        <f t="shared" si="237"/>
        <v>77.09</v>
      </c>
      <c r="M3841" s="6">
        <v>1</v>
      </c>
      <c r="N3841" s="7">
        <v>141.8</v>
      </c>
      <c r="O3841">
        <f t="shared" si="238"/>
        <v>64.71</v>
      </c>
      <c r="P3841" s="1">
        <f t="shared" si="239"/>
        <v>0.456346967559944</v>
      </c>
    </row>
    <row r="3842" ht="20" customHeight="1" spans="1:16">
      <c r="A3842" s="4" t="s">
        <v>4674</v>
      </c>
      <c r="B3842" s="4" t="s">
        <v>24</v>
      </c>
      <c r="C3842" s="4" t="s">
        <v>25</v>
      </c>
      <c r="D3842" s="5">
        <v>46204</v>
      </c>
      <c r="E3842" s="5" t="s">
        <v>83</v>
      </c>
      <c r="F3842" s="5" t="s">
        <v>55</v>
      </c>
      <c r="G3842" s="5" t="s">
        <v>84</v>
      </c>
      <c r="H3842" s="4" t="s">
        <v>85</v>
      </c>
      <c r="I3842" s="4" t="str">
        <f>VLOOKUP(H3842,[1]物料!$A$1:$M$65536,13,0)</f>
        <v>52.00</v>
      </c>
      <c r="J3842" s="4">
        <v>18</v>
      </c>
      <c r="K3842" s="4">
        <f t="shared" si="236"/>
        <v>7.308</v>
      </c>
      <c r="L3842" s="4">
        <f t="shared" si="237"/>
        <v>77.308</v>
      </c>
      <c r="M3842" s="6">
        <v>1</v>
      </c>
      <c r="N3842" s="7">
        <v>146.16</v>
      </c>
      <c r="O3842">
        <f t="shared" si="238"/>
        <v>68.852</v>
      </c>
      <c r="P3842" s="1">
        <f t="shared" si="239"/>
        <v>0.471072796934866</v>
      </c>
    </row>
    <row r="3843" ht="20" customHeight="1" spans="1:16">
      <c r="A3843" s="4" t="s">
        <v>4675</v>
      </c>
      <c r="B3843" s="4" t="s">
        <v>17</v>
      </c>
      <c r="C3843" s="4" t="s">
        <v>18</v>
      </c>
      <c r="D3843" s="5">
        <v>46204</v>
      </c>
      <c r="E3843" s="5" t="s">
        <v>278</v>
      </c>
      <c r="F3843" s="5" t="s">
        <v>55</v>
      </c>
      <c r="G3843" s="5" t="s">
        <v>279</v>
      </c>
      <c r="H3843" s="4" t="s">
        <v>280</v>
      </c>
      <c r="I3843" s="4" t="str">
        <f>VLOOKUP(H3843,[1]物料!$A$1:$M$65536,13,0)</f>
        <v>20.00</v>
      </c>
      <c r="J3843" s="4">
        <v>4.5</v>
      </c>
      <c r="K3843" s="4">
        <f t="shared" ref="K3843:K3906" si="240">N3843*0.05</f>
        <v>2.8405</v>
      </c>
      <c r="L3843" s="4">
        <f t="shared" ref="L3843:L3906" si="241">I3843+J3843+K3843</f>
        <v>27.3405</v>
      </c>
      <c r="M3843" s="6">
        <v>1</v>
      </c>
      <c r="N3843" s="7">
        <v>56.81</v>
      </c>
      <c r="O3843">
        <f t="shared" ref="O3843:O3906" si="242">N3843-L3843</f>
        <v>29.4695</v>
      </c>
      <c r="P3843" s="1">
        <f t="shared" ref="P3843:P3906" si="243">O3843/N3843</f>
        <v>0.518737898257349</v>
      </c>
    </row>
    <row r="3844" ht="20" customHeight="1" spans="1:16">
      <c r="A3844" s="4" t="s">
        <v>4676</v>
      </c>
      <c r="B3844" s="4" t="s">
        <v>17</v>
      </c>
      <c r="C3844" s="4" t="s">
        <v>105</v>
      </c>
      <c r="D3844" s="5">
        <v>46204</v>
      </c>
      <c r="E3844" s="5" t="s">
        <v>384</v>
      </c>
      <c r="F3844" s="5" t="s">
        <v>20</v>
      </c>
      <c r="G3844" s="5" t="s">
        <v>385</v>
      </c>
      <c r="H3844" s="4" t="s">
        <v>386</v>
      </c>
      <c r="I3844" s="4" t="str">
        <f>VLOOKUP(H3844,[1]物料!$A$1:$M$65536,13,0)</f>
        <v>36.60</v>
      </c>
      <c r="J3844" s="4">
        <v>3</v>
      </c>
      <c r="K3844" s="4">
        <f t="shared" si="240"/>
        <v>5.29</v>
      </c>
      <c r="L3844" s="4">
        <f t="shared" si="241"/>
        <v>44.89</v>
      </c>
      <c r="M3844" s="6">
        <v>1</v>
      </c>
      <c r="N3844" s="7">
        <v>105.8</v>
      </c>
      <c r="O3844">
        <f t="shared" si="242"/>
        <v>60.91</v>
      </c>
      <c r="P3844" s="1">
        <f t="shared" si="243"/>
        <v>0.575708884688091</v>
      </c>
    </row>
    <row r="3845" ht="20" customHeight="1" spans="1:16">
      <c r="A3845" s="4" t="s">
        <v>4677</v>
      </c>
      <c r="B3845" s="4" t="s">
        <v>17</v>
      </c>
      <c r="C3845" s="4" t="s">
        <v>18</v>
      </c>
      <c r="D3845" s="5">
        <v>46204</v>
      </c>
      <c r="E3845" s="5" t="s">
        <v>60</v>
      </c>
      <c r="F3845" s="5" t="s">
        <v>61</v>
      </c>
      <c r="G3845" s="5" t="s">
        <v>62</v>
      </c>
      <c r="H3845" s="4" t="s">
        <v>63</v>
      </c>
      <c r="I3845" s="4" t="str">
        <f>VLOOKUP(H3845,[1]物料!$A$1:$M$65536,13,0)</f>
        <v>24.00</v>
      </c>
      <c r="J3845" s="4">
        <v>4.5</v>
      </c>
      <c r="K3845" s="4">
        <f t="shared" si="240"/>
        <v>5.19</v>
      </c>
      <c r="L3845" s="4">
        <f t="shared" si="241"/>
        <v>33.69</v>
      </c>
      <c r="M3845" s="6">
        <v>1</v>
      </c>
      <c r="N3845" s="7">
        <v>103.8</v>
      </c>
      <c r="O3845">
        <f t="shared" si="242"/>
        <v>70.11</v>
      </c>
      <c r="P3845" s="1">
        <f t="shared" si="243"/>
        <v>0.675433526011561</v>
      </c>
    </row>
    <row r="3846" ht="20" customHeight="1" spans="1:16">
      <c r="A3846" s="4" t="s">
        <v>4678</v>
      </c>
      <c r="B3846" s="4" t="s">
        <v>17</v>
      </c>
      <c r="C3846" s="4" t="s">
        <v>113</v>
      </c>
      <c r="D3846" s="5">
        <v>46204</v>
      </c>
      <c r="E3846" s="5" t="s">
        <v>60</v>
      </c>
      <c r="F3846" s="5" t="s">
        <v>61</v>
      </c>
      <c r="G3846" s="5" t="s">
        <v>62</v>
      </c>
      <c r="H3846" s="4" t="s">
        <v>63</v>
      </c>
      <c r="I3846" s="4" t="str">
        <f>VLOOKUP(H3846,[1]物料!$A$1:$M$65536,13,0)</f>
        <v>24.00</v>
      </c>
      <c r="J3846" s="4">
        <v>4.5</v>
      </c>
      <c r="K3846" s="4">
        <f t="shared" si="240"/>
        <v>3.49</v>
      </c>
      <c r="L3846" s="4">
        <f t="shared" si="241"/>
        <v>31.99</v>
      </c>
      <c r="M3846" s="6">
        <v>1</v>
      </c>
      <c r="N3846" s="7">
        <v>69.8</v>
      </c>
      <c r="O3846">
        <f t="shared" si="242"/>
        <v>37.81</v>
      </c>
      <c r="P3846" s="1">
        <f t="shared" si="243"/>
        <v>0.541690544412607</v>
      </c>
    </row>
    <row r="3847" ht="20" customHeight="1" spans="1:16">
      <c r="A3847" s="4" t="s">
        <v>4679</v>
      </c>
      <c r="B3847" s="4" t="s">
        <v>24</v>
      </c>
      <c r="C3847" s="4" t="s">
        <v>59</v>
      </c>
      <c r="D3847" s="5">
        <v>46204</v>
      </c>
      <c r="E3847" s="5" t="s">
        <v>128</v>
      </c>
      <c r="F3847" s="5" t="s">
        <v>55</v>
      </c>
      <c r="G3847" s="5" t="s">
        <v>129</v>
      </c>
      <c r="H3847" s="4" t="s">
        <v>247</v>
      </c>
      <c r="I3847" s="4" t="str">
        <f>VLOOKUP(H3847,[1]物料!$A$1:$M$65536,13,0)</f>
        <v>18.00</v>
      </c>
      <c r="J3847" s="4">
        <v>8</v>
      </c>
      <c r="K3847" s="4">
        <f t="shared" si="240"/>
        <v>2.94</v>
      </c>
      <c r="L3847" s="4">
        <f t="shared" si="241"/>
        <v>28.94</v>
      </c>
      <c r="M3847" s="6">
        <v>1</v>
      </c>
      <c r="N3847" s="7">
        <v>58.8</v>
      </c>
      <c r="O3847">
        <f t="shared" si="242"/>
        <v>29.86</v>
      </c>
      <c r="P3847" s="1">
        <f t="shared" si="243"/>
        <v>0.507823129251701</v>
      </c>
    </row>
    <row r="3848" ht="20" customHeight="1" spans="1:16">
      <c r="A3848" s="4" t="s">
        <v>4680</v>
      </c>
      <c r="B3848" s="4" t="s">
        <v>24</v>
      </c>
      <c r="C3848" s="4" t="s">
        <v>119</v>
      </c>
      <c r="D3848" s="5">
        <v>46204</v>
      </c>
      <c r="E3848" s="5" t="s">
        <v>83</v>
      </c>
      <c r="F3848" s="5" t="s">
        <v>55</v>
      </c>
      <c r="G3848" s="5" t="s">
        <v>84</v>
      </c>
      <c r="H3848" s="4" t="s">
        <v>88</v>
      </c>
      <c r="I3848" s="4" t="str">
        <f>VLOOKUP(H3848,[1]物料!$A$1:$M$65536,13,0)</f>
        <v>52.00</v>
      </c>
      <c r="J3848" s="4">
        <v>18</v>
      </c>
      <c r="K3848" s="4">
        <f t="shared" si="240"/>
        <v>6.69</v>
      </c>
      <c r="L3848" s="4">
        <f t="shared" si="241"/>
        <v>76.69</v>
      </c>
      <c r="M3848" s="6">
        <v>1</v>
      </c>
      <c r="N3848" s="7">
        <v>133.8</v>
      </c>
      <c r="O3848">
        <f t="shared" si="242"/>
        <v>57.11</v>
      </c>
      <c r="P3848" s="1">
        <f t="shared" si="243"/>
        <v>0.426831091180867</v>
      </c>
    </row>
    <row r="3849" ht="20" customHeight="1" spans="1:16">
      <c r="A3849" s="4" t="s">
        <v>4681</v>
      </c>
      <c r="B3849" s="4" t="s">
        <v>24</v>
      </c>
      <c r="C3849" s="4" t="s">
        <v>59</v>
      </c>
      <c r="D3849" s="5">
        <v>46204</v>
      </c>
      <c r="E3849" s="5" t="s">
        <v>622</v>
      </c>
      <c r="F3849" s="5" t="s">
        <v>20</v>
      </c>
      <c r="G3849" s="5" t="s">
        <v>623</v>
      </c>
      <c r="H3849" s="4" t="s">
        <v>779</v>
      </c>
      <c r="I3849" s="4" t="str">
        <f>VLOOKUP(H3849,[1]物料!$A$1:$M$65536,13,0)</f>
        <v>53.70</v>
      </c>
      <c r="J3849" s="4">
        <v>7</v>
      </c>
      <c r="K3849" s="4">
        <f t="shared" si="240"/>
        <v>6.09</v>
      </c>
      <c r="L3849" s="4">
        <f t="shared" si="241"/>
        <v>66.79</v>
      </c>
      <c r="M3849" s="6">
        <v>1</v>
      </c>
      <c r="N3849" s="7">
        <v>121.8</v>
      </c>
      <c r="O3849">
        <f t="shared" si="242"/>
        <v>55.01</v>
      </c>
      <c r="P3849" s="1">
        <f t="shared" si="243"/>
        <v>0.451642036124795</v>
      </c>
    </row>
    <row r="3850" ht="20" customHeight="1" spans="1:16">
      <c r="A3850" s="4" t="s">
        <v>4682</v>
      </c>
      <c r="B3850" s="4" t="s">
        <v>17</v>
      </c>
      <c r="C3850" s="4" t="s">
        <v>18</v>
      </c>
      <c r="D3850" s="5">
        <v>46204</v>
      </c>
      <c r="E3850" s="5" t="s">
        <v>309</v>
      </c>
      <c r="F3850" s="5" t="s">
        <v>55</v>
      </c>
      <c r="G3850" s="5" t="s">
        <v>310</v>
      </c>
      <c r="H3850" s="4" t="s">
        <v>957</v>
      </c>
      <c r="I3850" s="4" t="str">
        <f>VLOOKUP(H3850,[1]物料!$A$1:$M$65536,13,0)</f>
        <v>65.00</v>
      </c>
      <c r="J3850" s="4">
        <v>7.2</v>
      </c>
      <c r="K3850" s="4">
        <f t="shared" si="240"/>
        <v>6.6405</v>
      </c>
      <c r="L3850" s="4">
        <f t="shared" si="241"/>
        <v>78.8405</v>
      </c>
      <c r="M3850" s="6">
        <v>1</v>
      </c>
      <c r="N3850" s="7">
        <v>132.81</v>
      </c>
      <c r="O3850">
        <f t="shared" si="242"/>
        <v>53.9695</v>
      </c>
      <c r="P3850" s="1">
        <f t="shared" si="243"/>
        <v>0.406366237482117</v>
      </c>
    </row>
    <row r="3851" ht="20" customHeight="1" spans="1:16">
      <c r="A3851" s="4" t="s">
        <v>4683</v>
      </c>
      <c r="B3851" s="4" t="s">
        <v>24</v>
      </c>
      <c r="C3851" s="4" t="s">
        <v>411</v>
      </c>
      <c r="D3851" s="5">
        <v>46204</v>
      </c>
      <c r="E3851" s="5" t="s">
        <v>75</v>
      </c>
      <c r="F3851" s="5" t="s">
        <v>61</v>
      </c>
      <c r="G3851" s="5" t="s">
        <v>76</v>
      </c>
      <c r="H3851" s="4" t="s">
        <v>77</v>
      </c>
      <c r="I3851" s="4" t="str">
        <f>VLOOKUP(H3851,[1]物料!$A$1:$M$65536,13,0)</f>
        <v>25.00</v>
      </c>
      <c r="J3851" s="4">
        <v>8</v>
      </c>
      <c r="K3851" s="4">
        <f t="shared" si="240"/>
        <v>4.19</v>
      </c>
      <c r="L3851" s="4">
        <f t="shared" si="241"/>
        <v>37.19</v>
      </c>
      <c r="M3851" s="6">
        <v>1</v>
      </c>
      <c r="N3851" s="7">
        <v>83.8</v>
      </c>
      <c r="O3851">
        <f t="shared" si="242"/>
        <v>46.61</v>
      </c>
      <c r="P3851" s="1">
        <f t="shared" si="243"/>
        <v>0.556205250596659</v>
      </c>
    </row>
    <row r="3852" ht="20" customHeight="1" spans="1:16">
      <c r="A3852" s="4" t="s">
        <v>4684</v>
      </c>
      <c r="B3852" s="4" t="s">
        <v>17</v>
      </c>
      <c r="C3852" s="4" t="s">
        <v>331</v>
      </c>
      <c r="D3852" s="5">
        <v>46204</v>
      </c>
      <c r="E3852" s="5" t="s">
        <v>291</v>
      </c>
      <c r="F3852" s="5" t="s">
        <v>55</v>
      </c>
      <c r="G3852" s="5" t="s">
        <v>292</v>
      </c>
      <c r="H3852" s="4" t="s">
        <v>371</v>
      </c>
      <c r="I3852" s="4" t="str">
        <f>VLOOKUP(H3852,[1]物料!$A$1:$M$65536,13,0)</f>
        <v>40.00</v>
      </c>
      <c r="J3852" s="4">
        <v>7.2</v>
      </c>
      <c r="K3852" s="4">
        <f t="shared" si="240"/>
        <v>3.85</v>
      </c>
      <c r="L3852" s="4">
        <f t="shared" si="241"/>
        <v>51.05</v>
      </c>
      <c r="M3852" s="6">
        <v>1</v>
      </c>
      <c r="N3852" s="7">
        <v>77</v>
      </c>
      <c r="O3852">
        <f t="shared" si="242"/>
        <v>25.95</v>
      </c>
      <c r="P3852" s="1">
        <f t="shared" si="243"/>
        <v>0.337012987012987</v>
      </c>
    </row>
    <row r="3853" ht="20" customHeight="1" spans="1:16">
      <c r="A3853" s="4" t="s">
        <v>4685</v>
      </c>
      <c r="B3853" s="4" t="s">
        <v>24</v>
      </c>
      <c r="C3853" s="4" t="s">
        <v>59</v>
      </c>
      <c r="D3853" s="5">
        <v>46204</v>
      </c>
      <c r="E3853" s="5" t="s">
        <v>45</v>
      </c>
      <c r="F3853" s="5" t="s">
        <v>20</v>
      </c>
      <c r="G3853" s="5" t="s">
        <v>46</v>
      </c>
      <c r="H3853" s="4" t="s">
        <v>47</v>
      </c>
      <c r="I3853" s="4" t="str">
        <f>VLOOKUP(H3853,[1]物料!$A$1:$M$65536,13,0)</f>
        <v>36.10</v>
      </c>
      <c r="J3853" s="4">
        <v>6.5</v>
      </c>
      <c r="K3853" s="4">
        <f t="shared" si="240"/>
        <v>4.94</v>
      </c>
      <c r="L3853" s="4">
        <f t="shared" si="241"/>
        <v>47.54</v>
      </c>
      <c r="M3853" s="6">
        <v>1</v>
      </c>
      <c r="N3853" s="7">
        <v>98.8</v>
      </c>
      <c r="O3853">
        <f t="shared" si="242"/>
        <v>51.26</v>
      </c>
      <c r="P3853" s="1">
        <f t="shared" si="243"/>
        <v>0.518825910931174</v>
      </c>
    </row>
    <row r="3854" ht="20" customHeight="1" spans="1:16">
      <c r="A3854" s="4" t="s">
        <v>4686</v>
      </c>
      <c r="B3854" s="4" t="s">
        <v>24</v>
      </c>
      <c r="C3854" s="4" t="s">
        <v>411</v>
      </c>
      <c r="D3854" s="5">
        <v>46204</v>
      </c>
      <c r="E3854" s="5" t="s">
        <v>83</v>
      </c>
      <c r="F3854" s="5" t="s">
        <v>55</v>
      </c>
      <c r="G3854" s="5" t="s">
        <v>84</v>
      </c>
      <c r="H3854" s="4" t="s">
        <v>88</v>
      </c>
      <c r="I3854" s="4" t="str">
        <f>VLOOKUP(H3854,[1]物料!$A$1:$M$65536,13,0)</f>
        <v>52.00</v>
      </c>
      <c r="J3854" s="4">
        <v>18</v>
      </c>
      <c r="K3854" s="4">
        <f t="shared" si="240"/>
        <v>6.44</v>
      </c>
      <c r="L3854" s="4">
        <f t="shared" si="241"/>
        <v>76.44</v>
      </c>
      <c r="M3854" s="6">
        <v>1</v>
      </c>
      <c r="N3854" s="7">
        <v>128.8</v>
      </c>
      <c r="O3854">
        <f t="shared" si="242"/>
        <v>52.36</v>
      </c>
      <c r="P3854" s="1">
        <f t="shared" si="243"/>
        <v>0.406521739130435</v>
      </c>
    </row>
    <row r="3855" ht="20" customHeight="1" spans="1:16">
      <c r="A3855" s="4" t="s">
        <v>4687</v>
      </c>
      <c r="B3855" s="4" t="s">
        <v>17</v>
      </c>
      <c r="C3855" s="4" t="s">
        <v>18</v>
      </c>
      <c r="D3855" s="5">
        <v>46204</v>
      </c>
      <c r="E3855" s="5" t="s">
        <v>301</v>
      </c>
      <c r="F3855" s="5" t="s">
        <v>55</v>
      </c>
      <c r="G3855" s="5" t="s">
        <v>302</v>
      </c>
      <c r="H3855" s="4" t="s">
        <v>839</v>
      </c>
      <c r="I3855" s="4" t="str">
        <f>VLOOKUP(H3855,[1]物料!$A$1:$M$65536,13,0)</f>
        <v>20.00</v>
      </c>
      <c r="J3855" s="4">
        <v>4.5</v>
      </c>
      <c r="K3855" s="4">
        <f t="shared" si="240"/>
        <v>2.99</v>
      </c>
      <c r="L3855" s="4">
        <f t="shared" si="241"/>
        <v>27.49</v>
      </c>
      <c r="M3855" s="6">
        <v>1</v>
      </c>
      <c r="N3855" s="7">
        <v>59.8</v>
      </c>
      <c r="O3855">
        <f t="shared" si="242"/>
        <v>32.31</v>
      </c>
      <c r="P3855" s="1">
        <f t="shared" si="243"/>
        <v>0.540301003344482</v>
      </c>
    </row>
    <row r="3856" ht="20" customHeight="1" spans="1:16">
      <c r="A3856" s="4" t="s">
        <v>4688</v>
      </c>
      <c r="B3856" s="4" t="s">
        <v>17</v>
      </c>
      <c r="C3856" s="4" t="s">
        <v>167</v>
      </c>
      <c r="D3856" s="5">
        <v>46204</v>
      </c>
      <c r="E3856" s="5" t="s">
        <v>54</v>
      </c>
      <c r="F3856" s="5" t="s">
        <v>55</v>
      </c>
      <c r="G3856" s="5" t="s">
        <v>56</v>
      </c>
      <c r="H3856" s="4" t="s">
        <v>57</v>
      </c>
      <c r="I3856" s="4" t="str">
        <f>VLOOKUP(H3856,[1]物料!$A$1:$M$65536,13,0)</f>
        <v>12.00</v>
      </c>
      <c r="J3856" s="4">
        <v>4.5</v>
      </c>
      <c r="K3856" s="4">
        <f t="shared" si="240"/>
        <v>1.99</v>
      </c>
      <c r="L3856" s="4">
        <f t="shared" si="241"/>
        <v>18.49</v>
      </c>
      <c r="M3856" s="6">
        <v>1</v>
      </c>
      <c r="N3856" s="7">
        <v>39.8</v>
      </c>
      <c r="O3856">
        <f t="shared" si="242"/>
        <v>21.31</v>
      </c>
      <c r="P3856" s="1">
        <f t="shared" si="243"/>
        <v>0.535427135678392</v>
      </c>
    </row>
    <row r="3857" ht="20" customHeight="1" spans="1:16">
      <c r="A3857" s="4" t="s">
        <v>4689</v>
      </c>
      <c r="B3857" s="4" t="s">
        <v>17</v>
      </c>
      <c r="C3857" s="4" t="s">
        <v>538</v>
      </c>
      <c r="D3857" s="5">
        <v>46204</v>
      </c>
      <c r="E3857" s="5" t="s">
        <v>75</v>
      </c>
      <c r="F3857" s="5" t="s">
        <v>61</v>
      </c>
      <c r="G3857" s="5" t="s">
        <v>76</v>
      </c>
      <c r="H3857" s="4" t="s">
        <v>180</v>
      </c>
      <c r="I3857" s="4" t="str">
        <f>VLOOKUP(H3857,[1]物料!$A$1:$M$65536,13,0)</f>
        <v>25.00</v>
      </c>
      <c r="J3857" s="4">
        <v>4.5</v>
      </c>
      <c r="K3857" s="4">
        <f t="shared" si="240"/>
        <v>8.44</v>
      </c>
      <c r="L3857" s="4">
        <f t="shared" si="241"/>
        <v>37.94</v>
      </c>
      <c r="M3857" s="6">
        <v>1</v>
      </c>
      <c r="N3857" s="7">
        <v>168.8</v>
      </c>
      <c r="O3857">
        <f t="shared" si="242"/>
        <v>130.86</v>
      </c>
      <c r="P3857" s="1">
        <f t="shared" si="243"/>
        <v>0.775236966824645</v>
      </c>
    </row>
    <row r="3858" ht="20" customHeight="1" spans="1:16">
      <c r="A3858" s="4" t="s">
        <v>4690</v>
      </c>
      <c r="B3858" s="4" t="s">
        <v>24</v>
      </c>
      <c r="C3858" s="4" t="s">
        <v>25</v>
      </c>
      <c r="D3858" s="5">
        <v>46204</v>
      </c>
      <c r="E3858" s="5" t="s">
        <v>115</v>
      </c>
      <c r="F3858" s="5" t="s">
        <v>70</v>
      </c>
      <c r="G3858" s="5" t="s">
        <v>116</v>
      </c>
      <c r="H3858" s="4" t="s">
        <v>253</v>
      </c>
      <c r="I3858" s="4" t="str">
        <f>VLOOKUP(H3858,[1]物料!$A$1:$M$65536,13,0)</f>
        <v>42.00</v>
      </c>
      <c r="J3858" s="4">
        <v>6.5</v>
      </c>
      <c r="K3858" s="4">
        <f t="shared" si="240"/>
        <v>5.49</v>
      </c>
      <c r="L3858" s="4">
        <f t="shared" si="241"/>
        <v>53.99</v>
      </c>
      <c r="M3858" s="6">
        <v>1</v>
      </c>
      <c r="N3858" s="7">
        <v>109.8</v>
      </c>
      <c r="O3858">
        <f t="shared" si="242"/>
        <v>55.81</v>
      </c>
      <c r="P3858" s="1">
        <f t="shared" si="243"/>
        <v>0.508287795992714</v>
      </c>
    </row>
    <row r="3859" ht="20" customHeight="1" spans="1:16">
      <c r="A3859" s="4" t="s">
        <v>4691</v>
      </c>
      <c r="B3859" s="4" t="s">
        <v>24</v>
      </c>
      <c r="C3859" s="4" t="s">
        <v>119</v>
      </c>
      <c r="D3859" s="5">
        <v>46204</v>
      </c>
      <c r="E3859" s="5" t="s">
        <v>60</v>
      </c>
      <c r="F3859" s="5" t="s">
        <v>61</v>
      </c>
      <c r="G3859" s="5" t="s">
        <v>62</v>
      </c>
      <c r="H3859" s="4" t="s">
        <v>63</v>
      </c>
      <c r="I3859" s="4" t="str">
        <f>VLOOKUP(H3859,[1]物料!$A$1:$M$65536,13,0)</f>
        <v>24.00</v>
      </c>
      <c r="J3859" s="4">
        <v>8</v>
      </c>
      <c r="K3859" s="4">
        <f t="shared" si="240"/>
        <v>3.225</v>
      </c>
      <c r="L3859" s="4">
        <f t="shared" si="241"/>
        <v>35.225</v>
      </c>
      <c r="M3859" s="6">
        <v>1</v>
      </c>
      <c r="N3859" s="7">
        <v>64.5</v>
      </c>
      <c r="O3859">
        <f t="shared" si="242"/>
        <v>29.275</v>
      </c>
      <c r="P3859" s="1">
        <f t="shared" si="243"/>
        <v>0.453875968992248</v>
      </c>
    </row>
    <row r="3860" ht="20" customHeight="1" spans="1:16">
      <c r="A3860" s="4" t="s">
        <v>4692</v>
      </c>
      <c r="B3860" s="4" t="s">
        <v>24</v>
      </c>
      <c r="C3860" s="4" t="s">
        <v>59</v>
      </c>
      <c r="D3860" s="5">
        <v>46204</v>
      </c>
      <c r="E3860" s="5" t="s">
        <v>75</v>
      </c>
      <c r="F3860" s="5" t="s">
        <v>61</v>
      </c>
      <c r="G3860" s="5" t="s">
        <v>76</v>
      </c>
      <c r="H3860" s="4" t="s">
        <v>77</v>
      </c>
      <c r="I3860" s="4" t="str">
        <f>VLOOKUP(H3860,[1]物料!$A$1:$M$65536,13,0)</f>
        <v>25.00</v>
      </c>
      <c r="J3860" s="4">
        <v>8</v>
      </c>
      <c r="K3860" s="4">
        <f t="shared" si="240"/>
        <v>3.74</v>
      </c>
      <c r="L3860" s="4">
        <f t="shared" si="241"/>
        <v>36.74</v>
      </c>
      <c r="M3860" s="6">
        <v>1</v>
      </c>
      <c r="N3860" s="7">
        <v>74.8</v>
      </c>
      <c r="O3860">
        <f t="shared" si="242"/>
        <v>38.06</v>
      </c>
      <c r="P3860" s="1">
        <f t="shared" si="243"/>
        <v>0.508823529411765</v>
      </c>
    </row>
    <row r="3861" ht="20" customHeight="1" spans="1:16">
      <c r="A3861" s="4" t="s">
        <v>4693</v>
      </c>
      <c r="B3861" s="4" t="s">
        <v>24</v>
      </c>
      <c r="C3861" s="4" t="s">
        <v>59</v>
      </c>
      <c r="D3861" s="5">
        <v>46204</v>
      </c>
      <c r="E3861" s="5" t="s">
        <v>128</v>
      </c>
      <c r="F3861" s="5" t="s">
        <v>55</v>
      </c>
      <c r="G3861" s="5" t="s">
        <v>129</v>
      </c>
      <c r="H3861" s="4" t="s">
        <v>1759</v>
      </c>
      <c r="I3861" s="4" t="str">
        <f>VLOOKUP(H3861,[1]物料!$A$1:$M$65536,13,0)</f>
        <v>18.00</v>
      </c>
      <c r="J3861" s="4">
        <v>8</v>
      </c>
      <c r="K3861" s="4">
        <f t="shared" si="240"/>
        <v>2.94</v>
      </c>
      <c r="L3861" s="4">
        <f t="shared" si="241"/>
        <v>28.94</v>
      </c>
      <c r="M3861" s="6">
        <v>1</v>
      </c>
      <c r="N3861" s="7">
        <v>58.8</v>
      </c>
      <c r="O3861">
        <f t="shared" si="242"/>
        <v>29.86</v>
      </c>
      <c r="P3861" s="1">
        <f t="shared" si="243"/>
        <v>0.507823129251701</v>
      </c>
    </row>
    <row r="3862" ht="20" customHeight="1" spans="1:16">
      <c r="A3862" s="4" t="s">
        <v>4693</v>
      </c>
      <c r="B3862" s="4" t="s">
        <v>24</v>
      </c>
      <c r="C3862" s="4" t="s">
        <v>59</v>
      </c>
      <c r="D3862" s="5">
        <v>46204</v>
      </c>
      <c r="E3862" s="5" t="s">
        <v>128</v>
      </c>
      <c r="F3862" s="5" t="s">
        <v>55</v>
      </c>
      <c r="G3862" s="5" t="s">
        <v>129</v>
      </c>
      <c r="H3862" s="4" t="s">
        <v>1259</v>
      </c>
      <c r="I3862" s="4" t="str">
        <f>VLOOKUP(H3862,[1]物料!$A$1:$M$65536,13,0)</f>
        <v>18.00</v>
      </c>
      <c r="J3862" s="4">
        <v>8</v>
      </c>
      <c r="K3862" s="4">
        <f t="shared" si="240"/>
        <v>2.94</v>
      </c>
      <c r="L3862" s="4">
        <f t="shared" si="241"/>
        <v>28.94</v>
      </c>
      <c r="M3862" s="6">
        <v>1</v>
      </c>
      <c r="N3862" s="7">
        <v>58.8</v>
      </c>
      <c r="O3862">
        <f t="shared" si="242"/>
        <v>29.86</v>
      </c>
      <c r="P3862" s="1">
        <f t="shared" si="243"/>
        <v>0.507823129251701</v>
      </c>
    </row>
    <row r="3863" ht="20" customHeight="1" spans="1:16">
      <c r="A3863" s="4" t="s">
        <v>4694</v>
      </c>
      <c r="B3863" s="4" t="s">
        <v>24</v>
      </c>
      <c r="C3863" s="4" t="s">
        <v>59</v>
      </c>
      <c r="D3863" s="5">
        <v>46204</v>
      </c>
      <c r="E3863" s="5" t="s">
        <v>224</v>
      </c>
      <c r="F3863" s="5" t="s">
        <v>55</v>
      </c>
      <c r="G3863" s="5" t="s">
        <v>225</v>
      </c>
      <c r="H3863" s="4" t="s">
        <v>2998</v>
      </c>
      <c r="I3863" s="4" t="str">
        <f>VLOOKUP(H3863,[1]物料!$A$1:$M$65536,13,0)</f>
        <v>18.00</v>
      </c>
      <c r="J3863" s="4">
        <v>8</v>
      </c>
      <c r="K3863" s="4">
        <f t="shared" si="240"/>
        <v>2.69</v>
      </c>
      <c r="L3863" s="4">
        <f t="shared" si="241"/>
        <v>28.69</v>
      </c>
      <c r="M3863" s="6">
        <v>1</v>
      </c>
      <c r="N3863" s="7">
        <v>53.8</v>
      </c>
      <c r="O3863">
        <f t="shared" si="242"/>
        <v>25.11</v>
      </c>
      <c r="P3863" s="1">
        <f t="shared" si="243"/>
        <v>0.466728624535316</v>
      </c>
    </row>
    <row r="3864" ht="20" customHeight="1" spans="1:16">
      <c r="A3864" s="4" t="s">
        <v>4695</v>
      </c>
      <c r="B3864" s="4" t="s">
        <v>24</v>
      </c>
      <c r="C3864" s="4" t="s">
        <v>87</v>
      </c>
      <c r="D3864" s="5">
        <v>46204</v>
      </c>
      <c r="E3864" s="5" t="s">
        <v>26</v>
      </c>
      <c r="F3864" s="5" t="s">
        <v>20</v>
      </c>
      <c r="G3864" s="5" t="s">
        <v>27</v>
      </c>
      <c r="H3864" s="4" t="s">
        <v>1099</v>
      </c>
      <c r="I3864" s="4" t="str">
        <f>VLOOKUP(H3864,[1]物料!$A$1:$M$65536,13,0)</f>
        <v>115.60</v>
      </c>
      <c r="J3864" s="4">
        <v>13.5</v>
      </c>
      <c r="K3864" s="4">
        <f t="shared" si="240"/>
        <v>13.4</v>
      </c>
      <c r="L3864" s="4">
        <f t="shared" si="241"/>
        <v>142.5</v>
      </c>
      <c r="M3864" s="6">
        <v>1</v>
      </c>
      <c r="N3864" s="7">
        <v>268</v>
      </c>
      <c r="O3864">
        <f t="shared" si="242"/>
        <v>125.5</v>
      </c>
      <c r="P3864" s="1">
        <f t="shared" si="243"/>
        <v>0.468283582089552</v>
      </c>
    </row>
    <row r="3865" ht="20" customHeight="1" spans="1:16">
      <c r="A3865" s="4" t="s">
        <v>4696</v>
      </c>
      <c r="B3865" s="4" t="s">
        <v>17</v>
      </c>
      <c r="C3865" s="4" t="s">
        <v>113</v>
      </c>
      <c r="D3865" s="5">
        <v>46204</v>
      </c>
      <c r="E3865" s="5" t="s">
        <v>83</v>
      </c>
      <c r="F3865" s="5" t="s">
        <v>55</v>
      </c>
      <c r="G3865" s="5" t="s">
        <v>84</v>
      </c>
      <c r="H3865" s="4" t="s">
        <v>191</v>
      </c>
      <c r="I3865" s="4" t="str">
        <f>VLOOKUP(H3865,[1]物料!$A$1:$M$65536,13,0)</f>
        <v>52.00</v>
      </c>
      <c r="J3865" s="4">
        <v>14.5</v>
      </c>
      <c r="K3865" s="4">
        <f t="shared" si="240"/>
        <v>7.415</v>
      </c>
      <c r="L3865" s="4">
        <f t="shared" si="241"/>
        <v>73.915</v>
      </c>
      <c r="M3865" s="6">
        <v>1</v>
      </c>
      <c r="N3865" s="7">
        <v>148.3</v>
      </c>
      <c r="O3865">
        <f t="shared" si="242"/>
        <v>74.385</v>
      </c>
      <c r="P3865" s="1">
        <f t="shared" si="243"/>
        <v>0.501584625758597</v>
      </c>
    </row>
    <row r="3866" ht="20" customHeight="1" spans="1:16">
      <c r="A3866" s="4" t="s">
        <v>4697</v>
      </c>
      <c r="B3866" s="4" t="s">
        <v>24</v>
      </c>
      <c r="C3866" s="4" t="s">
        <v>119</v>
      </c>
      <c r="D3866" s="5">
        <v>46204</v>
      </c>
      <c r="E3866" s="5" t="s">
        <v>75</v>
      </c>
      <c r="F3866" s="5" t="s">
        <v>61</v>
      </c>
      <c r="G3866" s="5" t="s">
        <v>76</v>
      </c>
      <c r="H3866" s="4" t="s">
        <v>882</v>
      </c>
      <c r="I3866" s="4" t="str">
        <f>VLOOKUP(H3866,[1]物料!$A$1:$M$65536,13,0)</f>
        <v>42.00</v>
      </c>
      <c r="J3866" s="4">
        <v>8</v>
      </c>
      <c r="K3866" s="4">
        <f t="shared" si="240"/>
        <v>6.94</v>
      </c>
      <c r="L3866" s="4">
        <f t="shared" si="241"/>
        <v>56.94</v>
      </c>
      <c r="M3866" s="6">
        <v>1</v>
      </c>
      <c r="N3866" s="7">
        <v>138.8</v>
      </c>
      <c r="O3866">
        <f t="shared" si="242"/>
        <v>81.86</v>
      </c>
      <c r="P3866" s="1">
        <f t="shared" si="243"/>
        <v>0.589769452449568</v>
      </c>
    </row>
    <row r="3867" ht="20" customHeight="1" spans="1:16">
      <c r="A3867" s="4" t="s">
        <v>4698</v>
      </c>
      <c r="B3867" s="4" t="s">
        <v>17</v>
      </c>
      <c r="C3867" s="4" t="s">
        <v>18</v>
      </c>
      <c r="D3867" s="5">
        <v>46204</v>
      </c>
      <c r="E3867" s="5" t="s">
        <v>332</v>
      </c>
      <c r="F3867" s="5" t="s">
        <v>55</v>
      </c>
      <c r="G3867" s="5" t="s">
        <v>333</v>
      </c>
      <c r="H3867" s="4" t="s">
        <v>404</v>
      </c>
      <c r="I3867" s="4" t="str">
        <f>VLOOKUP(H3867,[1]物料!$A$1:$M$65536,13,0)</f>
        <v>16.00</v>
      </c>
      <c r="J3867" s="4">
        <v>4.5</v>
      </c>
      <c r="K3867" s="4">
        <f t="shared" si="240"/>
        <v>2.99</v>
      </c>
      <c r="L3867" s="4">
        <f t="shared" si="241"/>
        <v>23.49</v>
      </c>
      <c r="M3867" s="6">
        <v>1</v>
      </c>
      <c r="N3867" s="7">
        <v>59.8</v>
      </c>
      <c r="O3867">
        <f t="shared" si="242"/>
        <v>36.31</v>
      </c>
      <c r="P3867" s="1">
        <f t="shared" si="243"/>
        <v>0.607190635451505</v>
      </c>
    </row>
    <row r="3868" ht="20" customHeight="1" spans="1:16">
      <c r="A3868" s="4" t="s">
        <v>4699</v>
      </c>
      <c r="B3868" s="4" t="s">
        <v>17</v>
      </c>
      <c r="C3868" s="4" t="s">
        <v>167</v>
      </c>
      <c r="D3868" s="5">
        <v>46204</v>
      </c>
      <c r="E3868" s="5" t="s">
        <v>54</v>
      </c>
      <c r="F3868" s="5" t="s">
        <v>55</v>
      </c>
      <c r="G3868" s="5" t="s">
        <v>56</v>
      </c>
      <c r="H3868" s="4" t="s">
        <v>57</v>
      </c>
      <c r="I3868" s="4" t="str">
        <f>VLOOKUP(H3868,[1]物料!$A$1:$M$65536,13,0)</f>
        <v>12.00</v>
      </c>
      <c r="J3868" s="4">
        <v>4.5</v>
      </c>
      <c r="K3868" s="4">
        <f t="shared" si="240"/>
        <v>1.99</v>
      </c>
      <c r="L3868" s="4">
        <f t="shared" si="241"/>
        <v>18.49</v>
      </c>
      <c r="M3868" s="6">
        <v>1</v>
      </c>
      <c r="N3868" s="7">
        <v>39.8</v>
      </c>
      <c r="O3868">
        <f t="shared" si="242"/>
        <v>21.31</v>
      </c>
      <c r="P3868" s="1">
        <f t="shared" si="243"/>
        <v>0.535427135678392</v>
      </c>
    </row>
    <row r="3869" ht="20" customHeight="1" spans="1:16">
      <c r="A3869" s="4" t="s">
        <v>4700</v>
      </c>
      <c r="B3869" s="4" t="s">
        <v>17</v>
      </c>
      <c r="C3869" s="4" t="s">
        <v>18</v>
      </c>
      <c r="D3869" s="5">
        <v>46204</v>
      </c>
      <c r="E3869" s="5" t="s">
        <v>384</v>
      </c>
      <c r="F3869" s="5" t="s">
        <v>20</v>
      </c>
      <c r="G3869" s="5" t="s">
        <v>385</v>
      </c>
      <c r="H3869" s="4" t="s">
        <v>386</v>
      </c>
      <c r="I3869" s="4" t="str">
        <f>VLOOKUP(H3869,[1]物料!$A$1:$M$65536,13,0)</f>
        <v>36.60</v>
      </c>
      <c r="J3869" s="4">
        <v>3</v>
      </c>
      <c r="K3869" s="4">
        <f t="shared" si="240"/>
        <v>4.94</v>
      </c>
      <c r="L3869" s="4">
        <f t="shared" si="241"/>
        <v>44.54</v>
      </c>
      <c r="M3869" s="6">
        <v>1</v>
      </c>
      <c r="N3869" s="7">
        <v>98.8</v>
      </c>
      <c r="O3869">
        <f t="shared" si="242"/>
        <v>54.26</v>
      </c>
      <c r="P3869" s="1">
        <f t="shared" si="243"/>
        <v>0.54919028340081</v>
      </c>
    </row>
    <row r="3870" ht="20" customHeight="1" spans="1:16">
      <c r="A3870" s="4" t="s">
        <v>4701</v>
      </c>
      <c r="B3870" s="4" t="s">
        <v>24</v>
      </c>
      <c r="C3870" s="4" t="s">
        <v>119</v>
      </c>
      <c r="D3870" s="5">
        <v>46204</v>
      </c>
      <c r="E3870" s="5" t="s">
        <v>60</v>
      </c>
      <c r="F3870" s="5" t="s">
        <v>61</v>
      </c>
      <c r="G3870" s="5" t="s">
        <v>62</v>
      </c>
      <c r="H3870" s="4" t="s">
        <v>63</v>
      </c>
      <c r="I3870" s="4" t="str">
        <f>VLOOKUP(H3870,[1]物料!$A$1:$M$65536,13,0)</f>
        <v>24.00</v>
      </c>
      <c r="J3870" s="4">
        <v>8</v>
      </c>
      <c r="K3870" s="4">
        <f t="shared" si="240"/>
        <v>3.435</v>
      </c>
      <c r="L3870" s="4">
        <f t="shared" si="241"/>
        <v>35.435</v>
      </c>
      <c r="M3870" s="6">
        <v>1</v>
      </c>
      <c r="N3870" s="7">
        <v>68.7</v>
      </c>
      <c r="O3870">
        <f t="shared" si="242"/>
        <v>33.265</v>
      </c>
      <c r="P3870" s="1">
        <f t="shared" si="243"/>
        <v>0.484206695778748</v>
      </c>
    </row>
    <row r="3871" ht="20" customHeight="1" spans="1:16">
      <c r="A3871" s="4" t="s">
        <v>4702</v>
      </c>
      <c r="B3871" s="4" t="s">
        <v>24</v>
      </c>
      <c r="C3871" s="4" t="s">
        <v>119</v>
      </c>
      <c r="D3871" s="5">
        <v>46204</v>
      </c>
      <c r="E3871" s="5" t="s">
        <v>90</v>
      </c>
      <c r="F3871" s="5" t="s">
        <v>55</v>
      </c>
      <c r="G3871" s="5" t="s">
        <v>91</v>
      </c>
      <c r="H3871" s="4" t="s">
        <v>159</v>
      </c>
      <c r="I3871" s="4" t="str">
        <f>VLOOKUP(H3871,[1]物料!$A$1:$M$65536,13,0)</f>
        <v>40.00</v>
      </c>
      <c r="J3871" s="4">
        <v>10.7</v>
      </c>
      <c r="K3871" s="4">
        <f t="shared" si="240"/>
        <v>6.44</v>
      </c>
      <c r="L3871" s="4">
        <f t="shared" si="241"/>
        <v>57.14</v>
      </c>
      <c r="M3871" s="6">
        <v>1</v>
      </c>
      <c r="N3871" s="7">
        <v>128.8</v>
      </c>
      <c r="O3871">
        <f t="shared" si="242"/>
        <v>71.66</v>
      </c>
      <c r="P3871" s="1">
        <f t="shared" si="243"/>
        <v>0.556366459627329</v>
      </c>
    </row>
    <row r="3872" ht="20" customHeight="1" spans="1:16">
      <c r="A3872" s="4" t="s">
        <v>4703</v>
      </c>
      <c r="B3872" s="4" t="s">
        <v>24</v>
      </c>
      <c r="C3872" s="4" t="s">
        <v>25</v>
      </c>
      <c r="D3872" s="5">
        <v>46204</v>
      </c>
      <c r="E3872" s="5" t="s">
        <v>54</v>
      </c>
      <c r="F3872" s="5" t="s">
        <v>55</v>
      </c>
      <c r="G3872" s="5" t="s">
        <v>56</v>
      </c>
      <c r="H3872" s="4" t="s">
        <v>1379</v>
      </c>
      <c r="I3872" s="4" t="str">
        <f>VLOOKUP(H3872,[1]物料!$A$1:$M$65536,13,0)</f>
        <v>12.00</v>
      </c>
      <c r="J3872" s="4">
        <v>8</v>
      </c>
      <c r="K3872" s="4">
        <f t="shared" si="240"/>
        <v>1.653</v>
      </c>
      <c r="L3872" s="4">
        <f t="shared" si="241"/>
        <v>21.653</v>
      </c>
      <c r="M3872" s="6">
        <v>1</v>
      </c>
      <c r="N3872" s="7">
        <v>33.06</v>
      </c>
      <c r="O3872">
        <f t="shared" si="242"/>
        <v>11.407</v>
      </c>
      <c r="P3872" s="1">
        <f t="shared" si="243"/>
        <v>0.345039322444041</v>
      </c>
    </row>
    <row r="3873" ht="20" customHeight="1" spans="1:16">
      <c r="A3873" s="4" t="s">
        <v>4704</v>
      </c>
      <c r="B3873" s="4" t="s">
        <v>24</v>
      </c>
      <c r="C3873" s="4" t="s">
        <v>44</v>
      </c>
      <c r="D3873" s="5">
        <v>46204</v>
      </c>
      <c r="E3873" s="5" t="s">
        <v>719</v>
      </c>
      <c r="F3873" s="5" t="s">
        <v>70</v>
      </c>
      <c r="G3873" s="5" t="s">
        <v>720</v>
      </c>
      <c r="H3873" s="4" t="s">
        <v>4705</v>
      </c>
      <c r="I3873" s="4" t="str">
        <f>VLOOKUP(H3873,[1]物料!$A$1:$M$65536,13,0)</f>
        <v>64.00</v>
      </c>
      <c r="J3873" s="4">
        <v>6.5</v>
      </c>
      <c r="K3873" s="4">
        <f t="shared" si="240"/>
        <v>7.59</v>
      </c>
      <c r="L3873" s="4">
        <f t="shared" si="241"/>
        <v>78.09</v>
      </c>
      <c r="M3873" s="6">
        <v>1</v>
      </c>
      <c r="N3873" s="7">
        <v>151.8</v>
      </c>
      <c r="O3873">
        <f t="shared" si="242"/>
        <v>73.71</v>
      </c>
      <c r="P3873" s="1">
        <f t="shared" si="243"/>
        <v>0.485573122529644</v>
      </c>
    </row>
    <row r="3874" ht="20" customHeight="1" spans="1:16">
      <c r="A3874" s="4" t="s">
        <v>4706</v>
      </c>
      <c r="B3874" s="4" t="s">
        <v>17</v>
      </c>
      <c r="C3874" s="4" t="s">
        <v>113</v>
      </c>
      <c r="D3874" s="5">
        <v>46204</v>
      </c>
      <c r="E3874" s="5" t="s">
        <v>94</v>
      </c>
      <c r="F3874" s="5" t="s">
        <v>55</v>
      </c>
      <c r="G3874" s="5" t="s">
        <v>95</v>
      </c>
      <c r="H3874" s="4" t="s">
        <v>240</v>
      </c>
      <c r="I3874" s="4" t="str">
        <f>VLOOKUP(H3874,[1]物料!$A$1:$M$65536,13,0)</f>
        <v>30.00</v>
      </c>
      <c r="J3874" s="4">
        <v>7.2</v>
      </c>
      <c r="K3874" s="4">
        <f t="shared" si="240"/>
        <v>4.94</v>
      </c>
      <c r="L3874" s="4">
        <f t="shared" si="241"/>
        <v>42.14</v>
      </c>
      <c r="M3874" s="6">
        <v>1</v>
      </c>
      <c r="N3874" s="7">
        <v>98.8</v>
      </c>
      <c r="O3874">
        <f t="shared" si="242"/>
        <v>56.66</v>
      </c>
      <c r="P3874" s="1">
        <f t="shared" si="243"/>
        <v>0.573481781376518</v>
      </c>
    </row>
    <row r="3875" ht="20" customHeight="1" spans="1:16">
      <c r="A3875" s="4" t="s">
        <v>4707</v>
      </c>
      <c r="B3875" s="4" t="s">
        <v>17</v>
      </c>
      <c r="C3875" s="4" t="s">
        <v>234</v>
      </c>
      <c r="D3875" s="5">
        <v>46204</v>
      </c>
      <c r="E3875" s="5" t="s">
        <v>235</v>
      </c>
      <c r="F3875" s="5" t="s">
        <v>39</v>
      </c>
      <c r="G3875" s="5" t="s">
        <v>236</v>
      </c>
      <c r="H3875" s="4" t="s">
        <v>4708</v>
      </c>
      <c r="I3875" s="4" t="str">
        <f>VLOOKUP(H3875,[1]物料!$A$1:$M$65536,13,0)</f>
        <v>23.90</v>
      </c>
      <c r="J3875" s="4">
        <v>1.9</v>
      </c>
      <c r="K3875" s="4">
        <f t="shared" si="240"/>
        <v>2.48</v>
      </c>
      <c r="L3875" s="4">
        <f t="shared" si="241"/>
        <v>28.28</v>
      </c>
      <c r="M3875" s="6">
        <v>1</v>
      </c>
      <c r="N3875" s="7">
        <v>49.6</v>
      </c>
      <c r="O3875">
        <f t="shared" si="242"/>
        <v>21.32</v>
      </c>
      <c r="P3875" s="1">
        <f t="shared" si="243"/>
        <v>0.429838709677419</v>
      </c>
    </row>
    <row r="3876" ht="20" customHeight="1" spans="1:16">
      <c r="A3876" s="4" t="s">
        <v>4709</v>
      </c>
      <c r="B3876" s="4" t="s">
        <v>24</v>
      </c>
      <c r="C3876" s="4" t="s">
        <v>411</v>
      </c>
      <c r="D3876" s="5">
        <v>46204</v>
      </c>
      <c r="E3876" s="5" t="s">
        <v>75</v>
      </c>
      <c r="F3876" s="5" t="s">
        <v>61</v>
      </c>
      <c r="G3876" s="5" t="s">
        <v>76</v>
      </c>
      <c r="H3876" s="4" t="s">
        <v>588</v>
      </c>
      <c r="I3876" s="4" t="str">
        <f>VLOOKUP(H3876,[1]物料!$A$1:$M$65536,13,0)</f>
        <v>25.00</v>
      </c>
      <c r="J3876" s="4">
        <v>8</v>
      </c>
      <c r="K3876" s="4">
        <f t="shared" si="240"/>
        <v>3.44</v>
      </c>
      <c r="L3876" s="4">
        <f t="shared" si="241"/>
        <v>36.44</v>
      </c>
      <c r="M3876" s="6">
        <v>1</v>
      </c>
      <c r="N3876" s="7">
        <v>68.8</v>
      </c>
      <c r="O3876">
        <f t="shared" si="242"/>
        <v>32.36</v>
      </c>
      <c r="P3876" s="1">
        <f t="shared" si="243"/>
        <v>0.470348837209302</v>
      </c>
    </row>
    <row r="3877" ht="20" customHeight="1" spans="1:16">
      <c r="A3877" s="4" t="s">
        <v>4710</v>
      </c>
      <c r="B3877" s="4" t="s">
        <v>24</v>
      </c>
      <c r="C3877" s="4" t="s">
        <v>87</v>
      </c>
      <c r="D3877" s="5">
        <v>46204</v>
      </c>
      <c r="E3877" s="5" t="s">
        <v>26</v>
      </c>
      <c r="F3877" s="5" t="s">
        <v>20</v>
      </c>
      <c r="G3877" s="5" t="s">
        <v>27</v>
      </c>
      <c r="H3877" s="4" t="s">
        <v>29</v>
      </c>
      <c r="I3877" s="4" t="str">
        <f>VLOOKUP(H3877,[1]物料!$A$1:$M$65536,13,0)</f>
        <v>115.60</v>
      </c>
      <c r="J3877" s="4">
        <v>13.5</v>
      </c>
      <c r="K3877" s="4">
        <f t="shared" si="240"/>
        <v>13.4</v>
      </c>
      <c r="L3877" s="4">
        <f t="shared" si="241"/>
        <v>142.5</v>
      </c>
      <c r="M3877" s="6">
        <v>1</v>
      </c>
      <c r="N3877" s="7">
        <v>268</v>
      </c>
      <c r="O3877">
        <f t="shared" si="242"/>
        <v>125.5</v>
      </c>
      <c r="P3877" s="1">
        <f t="shared" si="243"/>
        <v>0.468283582089552</v>
      </c>
    </row>
    <row r="3878" ht="20" customHeight="1" spans="1:16">
      <c r="A3878" s="4" t="s">
        <v>4711</v>
      </c>
      <c r="B3878" s="4" t="s">
        <v>24</v>
      </c>
      <c r="C3878" s="4" t="s">
        <v>74</v>
      </c>
      <c r="D3878" s="5">
        <v>46204</v>
      </c>
      <c r="E3878" s="5" t="s">
        <v>75</v>
      </c>
      <c r="F3878" s="5" t="s">
        <v>61</v>
      </c>
      <c r="G3878" s="5" t="s">
        <v>76</v>
      </c>
      <c r="H3878" s="4" t="s">
        <v>77</v>
      </c>
      <c r="I3878" s="4" t="str">
        <f>VLOOKUP(H3878,[1]物料!$A$1:$M$65536,13,0)</f>
        <v>25.00</v>
      </c>
      <c r="J3878" s="4">
        <v>8</v>
      </c>
      <c r="K3878" s="4">
        <f t="shared" si="240"/>
        <v>3.44</v>
      </c>
      <c r="L3878" s="4">
        <f t="shared" si="241"/>
        <v>36.44</v>
      </c>
      <c r="M3878" s="6">
        <v>1</v>
      </c>
      <c r="N3878" s="7">
        <v>68.8</v>
      </c>
      <c r="O3878">
        <f t="shared" si="242"/>
        <v>32.36</v>
      </c>
      <c r="P3878" s="1">
        <f t="shared" si="243"/>
        <v>0.470348837209302</v>
      </c>
    </row>
    <row r="3879" ht="20" customHeight="1" spans="1:16">
      <c r="A3879" s="4" t="s">
        <v>4712</v>
      </c>
      <c r="B3879" s="4" t="s">
        <v>24</v>
      </c>
      <c r="C3879" s="4" t="s">
        <v>119</v>
      </c>
      <c r="D3879" s="5">
        <v>46204</v>
      </c>
      <c r="E3879" s="5" t="s">
        <v>83</v>
      </c>
      <c r="F3879" s="5" t="s">
        <v>55</v>
      </c>
      <c r="G3879" s="5" t="s">
        <v>84</v>
      </c>
      <c r="H3879" s="4" t="s">
        <v>88</v>
      </c>
      <c r="I3879" s="4" t="str">
        <f>VLOOKUP(H3879,[1]物料!$A$1:$M$65536,13,0)</f>
        <v>52.00</v>
      </c>
      <c r="J3879" s="4">
        <v>18</v>
      </c>
      <c r="K3879" s="4">
        <f t="shared" si="240"/>
        <v>6.94</v>
      </c>
      <c r="L3879" s="4">
        <f t="shared" si="241"/>
        <v>76.94</v>
      </c>
      <c r="M3879" s="6">
        <v>1</v>
      </c>
      <c r="N3879" s="7">
        <v>138.8</v>
      </c>
      <c r="O3879">
        <f t="shared" si="242"/>
        <v>61.86</v>
      </c>
      <c r="P3879" s="1">
        <f t="shared" si="243"/>
        <v>0.445677233429395</v>
      </c>
    </row>
    <row r="3880" ht="20" customHeight="1" spans="1:16">
      <c r="A3880" s="4" t="s">
        <v>4713</v>
      </c>
      <c r="B3880" s="4" t="s">
        <v>24</v>
      </c>
      <c r="C3880" s="4" t="s">
        <v>59</v>
      </c>
      <c r="D3880" s="5">
        <v>46204</v>
      </c>
      <c r="E3880" s="5" t="s">
        <v>75</v>
      </c>
      <c r="F3880" s="5" t="s">
        <v>61</v>
      </c>
      <c r="G3880" s="5" t="s">
        <v>76</v>
      </c>
      <c r="H3880" s="4" t="s">
        <v>144</v>
      </c>
      <c r="I3880" s="4" t="str">
        <f>VLOOKUP(H3880,[1]物料!$A$1:$M$65536,13,0)</f>
        <v>25.00</v>
      </c>
      <c r="J3880" s="4">
        <v>8</v>
      </c>
      <c r="K3880" s="4">
        <f t="shared" si="240"/>
        <v>3.74</v>
      </c>
      <c r="L3880" s="4">
        <f t="shared" si="241"/>
        <v>36.74</v>
      </c>
      <c r="M3880" s="6">
        <v>1</v>
      </c>
      <c r="N3880" s="7">
        <v>74.8</v>
      </c>
      <c r="O3880">
        <f t="shared" si="242"/>
        <v>38.06</v>
      </c>
      <c r="P3880" s="1">
        <f t="shared" si="243"/>
        <v>0.508823529411765</v>
      </c>
    </row>
    <row r="3881" ht="20" customHeight="1" spans="1:16">
      <c r="A3881" s="4" t="s">
        <v>4714</v>
      </c>
      <c r="B3881" s="4" t="s">
        <v>17</v>
      </c>
      <c r="C3881" s="4" t="s">
        <v>18</v>
      </c>
      <c r="D3881" s="5">
        <v>46204</v>
      </c>
      <c r="E3881" s="5" t="s">
        <v>384</v>
      </c>
      <c r="F3881" s="5" t="s">
        <v>20</v>
      </c>
      <c r="G3881" s="5" t="s">
        <v>385</v>
      </c>
      <c r="H3881" s="4" t="s">
        <v>386</v>
      </c>
      <c r="I3881" s="4" t="str">
        <f>VLOOKUP(H3881,[1]物料!$A$1:$M$65536,13,0)</f>
        <v>36.60</v>
      </c>
      <c r="J3881" s="4">
        <v>3</v>
      </c>
      <c r="K3881" s="4">
        <f t="shared" si="240"/>
        <v>4.94</v>
      </c>
      <c r="L3881" s="4">
        <f t="shared" si="241"/>
        <v>44.54</v>
      </c>
      <c r="M3881" s="6">
        <v>1</v>
      </c>
      <c r="N3881" s="7">
        <v>98.8</v>
      </c>
      <c r="O3881">
        <f t="shared" si="242"/>
        <v>54.26</v>
      </c>
      <c r="P3881" s="1">
        <f t="shared" si="243"/>
        <v>0.54919028340081</v>
      </c>
    </row>
    <row r="3882" ht="20" customHeight="1" spans="1:16">
      <c r="A3882" s="4" t="s">
        <v>4715</v>
      </c>
      <c r="B3882" s="4" t="s">
        <v>17</v>
      </c>
      <c r="C3882" s="4" t="s">
        <v>18</v>
      </c>
      <c r="D3882" s="5">
        <v>46204</v>
      </c>
      <c r="E3882" s="5" t="s">
        <v>1431</v>
      </c>
      <c r="F3882" s="5" t="s">
        <v>20</v>
      </c>
      <c r="G3882" s="5" t="s">
        <v>1432</v>
      </c>
      <c r="H3882" s="4" t="s">
        <v>4716</v>
      </c>
      <c r="I3882" s="4" t="str">
        <f>VLOOKUP(H3882,[1]物料!$A$1:$M$65536,13,0)</f>
        <v>27.10</v>
      </c>
      <c r="J3882" s="4">
        <v>3.5</v>
      </c>
      <c r="K3882" s="4">
        <f t="shared" si="240"/>
        <v>3.3155</v>
      </c>
      <c r="L3882" s="4">
        <f t="shared" si="241"/>
        <v>33.9155</v>
      </c>
      <c r="M3882" s="6">
        <v>1</v>
      </c>
      <c r="N3882" s="7">
        <v>66.31</v>
      </c>
      <c r="O3882">
        <f t="shared" si="242"/>
        <v>32.3945</v>
      </c>
      <c r="P3882" s="1">
        <f t="shared" si="243"/>
        <v>0.488531141607601</v>
      </c>
    </row>
    <row r="3883" ht="20" customHeight="1" spans="1:16">
      <c r="A3883" s="4" t="s">
        <v>4717</v>
      </c>
      <c r="B3883" s="4" t="s">
        <v>17</v>
      </c>
      <c r="C3883" s="4" t="s">
        <v>18</v>
      </c>
      <c r="D3883" s="5">
        <v>46204</v>
      </c>
      <c r="E3883" s="5" t="s">
        <v>332</v>
      </c>
      <c r="F3883" s="5" t="s">
        <v>55</v>
      </c>
      <c r="G3883" s="5" t="s">
        <v>333</v>
      </c>
      <c r="H3883" s="4" t="s">
        <v>567</v>
      </c>
      <c r="I3883" s="4" t="str">
        <f>VLOOKUP(H3883,[1]物料!$A$1:$M$65536,13,0)</f>
        <v>16.00</v>
      </c>
      <c r="J3883" s="4">
        <v>4.5</v>
      </c>
      <c r="K3883" s="4">
        <f t="shared" si="240"/>
        <v>2.793</v>
      </c>
      <c r="L3883" s="4">
        <f t="shared" si="241"/>
        <v>23.293</v>
      </c>
      <c r="M3883" s="6">
        <v>1</v>
      </c>
      <c r="N3883" s="7">
        <v>55.86</v>
      </c>
      <c r="O3883">
        <f t="shared" si="242"/>
        <v>32.567</v>
      </c>
      <c r="P3883" s="1">
        <f t="shared" si="243"/>
        <v>0.583011099176513</v>
      </c>
    </row>
    <row r="3884" ht="20" customHeight="1" spans="1:16">
      <c r="A3884" s="4" t="s">
        <v>4718</v>
      </c>
      <c r="B3884" s="4" t="s">
        <v>24</v>
      </c>
      <c r="C3884" s="4" t="s">
        <v>59</v>
      </c>
      <c r="D3884" s="5">
        <v>46204</v>
      </c>
      <c r="E3884" s="5" t="s">
        <v>115</v>
      </c>
      <c r="F3884" s="5" t="s">
        <v>70</v>
      </c>
      <c r="G3884" s="5" t="s">
        <v>116</v>
      </c>
      <c r="H3884" s="4" t="s">
        <v>132</v>
      </c>
      <c r="I3884" s="4" t="str">
        <f>VLOOKUP(H3884,[1]物料!$A$1:$M$65536,13,0)</f>
        <v>42.00</v>
      </c>
      <c r="J3884" s="4">
        <v>6.5</v>
      </c>
      <c r="K3884" s="4">
        <f t="shared" si="240"/>
        <v>5.49</v>
      </c>
      <c r="L3884" s="4">
        <f t="shared" si="241"/>
        <v>53.99</v>
      </c>
      <c r="M3884" s="6">
        <v>1</v>
      </c>
      <c r="N3884" s="7">
        <v>109.8</v>
      </c>
      <c r="O3884">
        <f t="shared" si="242"/>
        <v>55.81</v>
      </c>
      <c r="P3884" s="1">
        <f t="shared" si="243"/>
        <v>0.508287795992714</v>
      </c>
    </row>
    <row r="3885" ht="20" customHeight="1" spans="1:16">
      <c r="A3885" s="4" t="s">
        <v>4719</v>
      </c>
      <c r="B3885" s="4" t="s">
        <v>17</v>
      </c>
      <c r="C3885" s="4" t="s">
        <v>18</v>
      </c>
      <c r="D3885" s="5">
        <v>46204</v>
      </c>
      <c r="E3885" s="5" t="s">
        <v>1401</v>
      </c>
      <c r="F3885" s="5" t="s">
        <v>39</v>
      </c>
      <c r="G3885" s="5" t="s">
        <v>1402</v>
      </c>
      <c r="H3885" s="4" t="s">
        <v>4720</v>
      </c>
      <c r="I3885" s="4" t="str">
        <f>VLOOKUP(H3885,[1]物料!$A$1:$M$65536,13,0)</f>
        <v>18.50</v>
      </c>
      <c r="J3885" s="4">
        <v>1.9</v>
      </c>
      <c r="K3885" s="4">
        <f t="shared" si="240"/>
        <v>1.3375</v>
      </c>
      <c r="L3885" s="4">
        <f t="shared" si="241"/>
        <v>21.7375</v>
      </c>
      <c r="M3885" s="6">
        <v>1</v>
      </c>
      <c r="N3885" s="7">
        <v>26.75</v>
      </c>
      <c r="O3885">
        <f t="shared" si="242"/>
        <v>5.0125</v>
      </c>
      <c r="P3885" s="1">
        <f t="shared" si="243"/>
        <v>0.187383177570094</v>
      </c>
    </row>
    <row r="3886" ht="20" customHeight="1" spans="1:16">
      <c r="A3886" s="4" t="s">
        <v>4721</v>
      </c>
      <c r="B3886" s="4" t="s">
        <v>24</v>
      </c>
      <c r="C3886" s="4" t="s">
        <v>87</v>
      </c>
      <c r="D3886" s="5">
        <v>46204</v>
      </c>
      <c r="E3886" s="5" t="s">
        <v>83</v>
      </c>
      <c r="F3886" s="5" t="s">
        <v>55</v>
      </c>
      <c r="G3886" s="5" t="s">
        <v>84</v>
      </c>
      <c r="H3886" s="4" t="s">
        <v>138</v>
      </c>
      <c r="I3886" s="4" t="str">
        <f>VLOOKUP(H3886,[1]物料!$A$1:$M$65536,13,0)</f>
        <v>52.00</v>
      </c>
      <c r="J3886" s="4">
        <v>18</v>
      </c>
      <c r="K3886" s="4">
        <f t="shared" si="240"/>
        <v>7.3815</v>
      </c>
      <c r="L3886" s="4">
        <f t="shared" si="241"/>
        <v>77.3815</v>
      </c>
      <c r="M3886" s="6">
        <v>1</v>
      </c>
      <c r="N3886" s="7">
        <v>147.63</v>
      </c>
      <c r="O3886">
        <f t="shared" si="242"/>
        <v>70.2485</v>
      </c>
      <c r="P3886" s="1">
        <f t="shared" si="243"/>
        <v>0.475841631104789</v>
      </c>
    </row>
    <row r="3887" ht="20" customHeight="1" spans="1:16">
      <c r="A3887" s="4" t="s">
        <v>4722</v>
      </c>
      <c r="B3887" s="4" t="s">
        <v>17</v>
      </c>
      <c r="C3887" s="4" t="s">
        <v>49</v>
      </c>
      <c r="D3887" s="5">
        <v>46204</v>
      </c>
      <c r="E3887" s="5" t="s">
        <v>182</v>
      </c>
      <c r="F3887" s="5" t="s">
        <v>20</v>
      </c>
      <c r="G3887" s="5" t="s">
        <v>183</v>
      </c>
      <c r="H3887" s="4" t="s">
        <v>409</v>
      </c>
      <c r="I3887" s="4" t="str">
        <f>VLOOKUP(H3887,[1]物料!$A$1:$M$65536,13,0)</f>
        <v>22.10</v>
      </c>
      <c r="J3887" s="4">
        <v>3</v>
      </c>
      <c r="K3887" s="4">
        <f t="shared" si="240"/>
        <v>2.44</v>
      </c>
      <c r="L3887" s="4">
        <f t="shared" si="241"/>
        <v>27.54</v>
      </c>
      <c r="M3887" s="6">
        <v>1</v>
      </c>
      <c r="N3887" s="7">
        <v>48.8</v>
      </c>
      <c r="O3887">
        <f t="shared" si="242"/>
        <v>21.26</v>
      </c>
      <c r="P3887" s="1">
        <f t="shared" si="243"/>
        <v>0.435655737704918</v>
      </c>
    </row>
    <row r="3888" ht="20" customHeight="1" spans="1:16">
      <c r="A3888" s="4" t="s">
        <v>4723</v>
      </c>
      <c r="B3888" s="4" t="s">
        <v>17</v>
      </c>
      <c r="C3888" s="4" t="s">
        <v>18</v>
      </c>
      <c r="D3888" s="5">
        <v>46204</v>
      </c>
      <c r="E3888" s="5" t="s">
        <v>270</v>
      </c>
      <c r="F3888" s="5" t="s">
        <v>20</v>
      </c>
      <c r="G3888" s="5" t="s">
        <v>271</v>
      </c>
      <c r="H3888" s="4" t="s">
        <v>1175</v>
      </c>
      <c r="I3888" s="4" t="str">
        <f>VLOOKUP(H3888,[1]物料!$A$1:$M$65536,13,0)</f>
        <v>19.90</v>
      </c>
      <c r="J3888" s="4">
        <v>3</v>
      </c>
      <c r="K3888" s="4">
        <f t="shared" si="240"/>
        <v>2.698</v>
      </c>
      <c r="L3888" s="4">
        <f t="shared" si="241"/>
        <v>25.598</v>
      </c>
      <c r="M3888" s="6">
        <v>1</v>
      </c>
      <c r="N3888" s="7">
        <v>53.96</v>
      </c>
      <c r="O3888">
        <f t="shared" si="242"/>
        <v>28.362</v>
      </c>
      <c r="P3888" s="1">
        <f t="shared" si="243"/>
        <v>0.525611564121572</v>
      </c>
    </row>
    <row r="3889" ht="20" customHeight="1" spans="1:16">
      <c r="A3889" s="4" t="s">
        <v>4724</v>
      </c>
      <c r="B3889" s="4" t="s">
        <v>17</v>
      </c>
      <c r="C3889" s="4" t="s">
        <v>113</v>
      </c>
      <c r="D3889" s="5">
        <v>46204</v>
      </c>
      <c r="E3889" s="5" t="s">
        <v>297</v>
      </c>
      <c r="F3889" s="5" t="s">
        <v>20</v>
      </c>
      <c r="G3889" s="5" t="s">
        <v>298</v>
      </c>
      <c r="H3889" s="4" t="s">
        <v>299</v>
      </c>
      <c r="I3889" s="4" t="str">
        <f>VLOOKUP(H3889,[1]物料!$A$1:$M$65536,13,0)</f>
        <v>21.10</v>
      </c>
      <c r="J3889" s="4">
        <v>3</v>
      </c>
      <c r="K3889" s="4">
        <f t="shared" si="240"/>
        <v>2.98</v>
      </c>
      <c r="L3889" s="4">
        <f t="shared" si="241"/>
        <v>27.08</v>
      </c>
      <c r="M3889" s="6">
        <v>1</v>
      </c>
      <c r="N3889" s="7">
        <v>59.6</v>
      </c>
      <c r="O3889">
        <f t="shared" si="242"/>
        <v>32.52</v>
      </c>
      <c r="P3889" s="1">
        <f t="shared" si="243"/>
        <v>0.545637583892617</v>
      </c>
    </row>
    <row r="3890" ht="20" customHeight="1" spans="1:16">
      <c r="A3890" s="4" t="s">
        <v>4725</v>
      </c>
      <c r="B3890" s="4" t="s">
        <v>24</v>
      </c>
      <c r="C3890" s="4" t="s">
        <v>411</v>
      </c>
      <c r="D3890" s="5">
        <v>46204</v>
      </c>
      <c r="E3890" s="5" t="s">
        <v>75</v>
      </c>
      <c r="F3890" s="5" t="s">
        <v>61</v>
      </c>
      <c r="G3890" s="5" t="s">
        <v>76</v>
      </c>
      <c r="H3890" s="4" t="s">
        <v>588</v>
      </c>
      <c r="I3890" s="4" t="str">
        <f>VLOOKUP(H3890,[1]物料!$A$1:$M$65536,13,0)</f>
        <v>25.00</v>
      </c>
      <c r="J3890" s="4">
        <v>8</v>
      </c>
      <c r="K3890" s="4">
        <f t="shared" si="240"/>
        <v>4.44</v>
      </c>
      <c r="L3890" s="4">
        <f t="shared" si="241"/>
        <v>37.44</v>
      </c>
      <c r="M3890" s="6">
        <v>1</v>
      </c>
      <c r="N3890" s="7">
        <v>88.8</v>
      </c>
      <c r="O3890">
        <f t="shared" si="242"/>
        <v>51.36</v>
      </c>
      <c r="P3890" s="1">
        <f t="shared" si="243"/>
        <v>0.578378378378378</v>
      </c>
    </row>
    <row r="3891" ht="20" customHeight="1" spans="1:16">
      <c r="A3891" s="4" t="s">
        <v>4726</v>
      </c>
      <c r="B3891" s="4" t="s">
        <v>24</v>
      </c>
      <c r="C3891" s="4" t="s">
        <v>87</v>
      </c>
      <c r="D3891" s="5">
        <v>46204</v>
      </c>
      <c r="E3891" s="5" t="s">
        <v>83</v>
      </c>
      <c r="F3891" s="5" t="s">
        <v>55</v>
      </c>
      <c r="G3891" s="5" t="s">
        <v>84</v>
      </c>
      <c r="H3891" s="4" t="s">
        <v>138</v>
      </c>
      <c r="I3891" s="4" t="str">
        <f>VLOOKUP(H3891,[1]物料!$A$1:$M$65536,13,0)</f>
        <v>52.00</v>
      </c>
      <c r="J3891" s="4">
        <v>18</v>
      </c>
      <c r="K3891" s="4">
        <f t="shared" si="240"/>
        <v>6.9315</v>
      </c>
      <c r="L3891" s="4">
        <f t="shared" si="241"/>
        <v>76.9315</v>
      </c>
      <c r="M3891" s="6">
        <v>1</v>
      </c>
      <c r="N3891" s="7">
        <v>138.63</v>
      </c>
      <c r="O3891">
        <f t="shared" si="242"/>
        <v>61.6985</v>
      </c>
      <c r="P3891" s="1">
        <f t="shared" si="243"/>
        <v>0.445058789583784</v>
      </c>
    </row>
    <row r="3892" ht="20" customHeight="1" spans="1:16">
      <c r="A3892" s="4" t="s">
        <v>4727</v>
      </c>
      <c r="B3892" s="4" t="s">
        <v>24</v>
      </c>
      <c r="C3892" s="4" t="s">
        <v>74</v>
      </c>
      <c r="D3892" s="5">
        <v>46204</v>
      </c>
      <c r="E3892" s="5" t="s">
        <v>101</v>
      </c>
      <c r="F3892" s="5" t="s">
        <v>20</v>
      </c>
      <c r="G3892" s="5" t="s">
        <v>102</v>
      </c>
      <c r="H3892" s="4" t="s">
        <v>1078</v>
      </c>
      <c r="I3892" s="4" t="str">
        <f>VLOOKUP(H3892,[1]物料!$A$1:$M$65536,13,0)</f>
        <v>23.30</v>
      </c>
      <c r="J3892" s="4">
        <v>6.5</v>
      </c>
      <c r="K3892" s="4">
        <f t="shared" si="240"/>
        <v>2.84</v>
      </c>
      <c r="L3892" s="4">
        <f t="shared" si="241"/>
        <v>32.64</v>
      </c>
      <c r="M3892" s="6">
        <v>1</v>
      </c>
      <c r="N3892" s="7">
        <v>56.8</v>
      </c>
      <c r="O3892">
        <f t="shared" si="242"/>
        <v>24.16</v>
      </c>
      <c r="P3892" s="1">
        <f t="shared" si="243"/>
        <v>0.425352112676056</v>
      </c>
    </row>
    <row r="3893" ht="20" customHeight="1" spans="1:16">
      <c r="A3893" s="4" t="s">
        <v>4728</v>
      </c>
      <c r="B3893" s="4" t="s">
        <v>24</v>
      </c>
      <c r="C3893" s="4" t="s">
        <v>59</v>
      </c>
      <c r="D3893" s="5">
        <v>46204</v>
      </c>
      <c r="E3893" s="5" t="s">
        <v>317</v>
      </c>
      <c r="F3893" s="5" t="s">
        <v>55</v>
      </c>
      <c r="G3893" s="5" t="s">
        <v>318</v>
      </c>
      <c r="H3893" s="4" t="s">
        <v>1804</v>
      </c>
      <c r="I3893" s="4" t="str">
        <f>VLOOKUP(H3893,[1]物料!$A$1:$M$65536,13,0)</f>
        <v>41.00</v>
      </c>
      <c r="J3893" s="4">
        <v>10.7</v>
      </c>
      <c r="K3893" s="4">
        <f t="shared" si="240"/>
        <v>6.04</v>
      </c>
      <c r="L3893" s="4">
        <f t="shared" si="241"/>
        <v>57.74</v>
      </c>
      <c r="M3893" s="6">
        <v>1</v>
      </c>
      <c r="N3893" s="7">
        <v>120.8</v>
      </c>
      <c r="O3893">
        <f t="shared" si="242"/>
        <v>63.06</v>
      </c>
      <c r="P3893" s="1">
        <f t="shared" si="243"/>
        <v>0.522019867549669</v>
      </c>
    </row>
    <row r="3894" ht="20" customHeight="1" spans="1:16">
      <c r="A3894" s="4" t="s">
        <v>4729</v>
      </c>
      <c r="B3894" s="4" t="s">
        <v>24</v>
      </c>
      <c r="C3894" s="4" t="s">
        <v>119</v>
      </c>
      <c r="D3894" s="5">
        <v>46204</v>
      </c>
      <c r="E3894" s="5" t="s">
        <v>120</v>
      </c>
      <c r="F3894" s="5" t="s">
        <v>70</v>
      </c>
      <c r="G3894" s="5" t="s">
        <v>121</v>
      </c>
      <c r="H3894" s="4" t="s">
        <v>122</v>
      </c>
      <c r="I3894" s="4" t="str">
        <f>VLOOKUP(H3894,[1]物料!$A$1:$M$65536,13,0)</f>
        <v>36.00</v>
      </c>
      <c r="J3894" s="4">
        <v>6.5</v>
      </c>
      <c r="K3894" s="4">
        <f t="shared" si="240"/>
        <v>4.49</v>
      </c>
      <c r="L3894" s="4">
        <f t="shared" si="241"/>
        <v>46.99</v>
      </c>
      <c r="M3894" s="6">
        <v>1</v>
      </c>
      <c r="N3894" s="7">
        <v>89.8</v>
      </c>
      <c r="O3894">
        <f t="shared" si="242"/>
        <v>42.81</v>
      </c>
      <c r="P3894" s="1">
        <f t="shared" si="243"/>
        <v>0.476726057906459</v>
      </c>
    </row>
    <row r="3895" ht="20" customHeight="1" spans="1:16">
      <c r="A3895" s="4" t="s">
        <v>4730</v>
      </c>
      <c r="B3895" s="4" t="s">
        <v>17</v>
      </c>
      <c r="C3895" s="4" t="s">
        <v>49</v>
      </c>
      <c r="D3895" s="5">
        <v>46204</v>
      </c>
      <c r="E3895" s="5" t="s">
        <v>278</v>
      </c>
      <c r="F3895" s="5" t="s">
        <v>55</v>
      </c>
      <c r="G3895" s="5" t="s">
        <v>279</v>
      </c>
      <c r="H3895" s="4" t="s">
        <v>280</v>
      </c>
      <c r="I3895" s="4" t="str">
        <f>VLOOKUP(H3895,[1]物料!$A$1:$M$65536,13,0)</f>
        <v>20.00</v>
      </c>
      <c r="J3895" s="4">
        <v>4.5</v>
      </c>
      <c r="K3895" s="4">
        <f t="shared" si="240"/>
        <v>2.99</v>
      </c>
      <c r="L3895" s="4">
        <f t="shared" si="241"/>
        <v>27.49</v>
      </c>
      <c r="M3895" s="6">
        <v>1</v>
      </c>
      <c r="N3895" s="7">
        <v>59.8</v>
      </c>
      <c r="O3895">
        <f t="shared" si="242"/>
        <v>32.31</v>
      </c>
      <c r="P3895" s="1">
        <f t="shared" si="243"/>
        <v>0.540301003344482</v>
      </c>
    </row>
    <row r="3896" ht="20" customHeight="1" spans="1:16">
      <c r="A3896" s="4" t="s">
        <v>4731</v>
      </c>
      <c r="B3896" s="4" t="s">
        <v>24</v>
      </c>
      <c r="C3896" s="4" t="s">
        <v>25</v>
      </c>
      <c r="D3896" s="5">
        <v>46204</v>
      </c>
      <c r="E3896" s="5" t="s">
        <v>115</v>
      </c>
      <c r="F3896" s="5" t="s">
        <v>70</v>
      </c>
      <c r="G3896" s="5" t="s">
        <v>116</v>
      </c>
      <c r="H3896" s="4" t="s">
        <v>208</v>
      </c>
      <c r="I3896" s="4" t="str">
        <f>VLOOKUP(H3896,[1]物料!$A$1:$M$65536,13,0)</f>
        <v>42.00</v>
      </c>
      <c r="J3896" s="4">
        <v>6.5</v>
      </c>
      <c r="K3896" s="4">
        <f t="shared" si="240"/>
        <v>5.49</v>
      </c>
      <c r="L3896" s="4">
        <f t="shared" si="241"/>
        <v>53.99</v>
      </c>
      <c r="M3896" s="6">
        <v>1</v>
      </c>
      <c r="N3896" s="7">
        <v>109.8</v>
      </c>
      <c r="O3896">
        <f t="shared" si="242"/>
        <v>55.81</v>
      </c>
      <c r="P3896" s="1">
        <f t="shared" si="243"/>
        <v>0.508287795992714</v>
      </c>
    </row>
    <row r="3897" ht="20" customHeight="1" spans="1:16">
      <c r="A3897" s="4" t="s">
        <v>4732</v>
      </c>
      <c r="B3897" s="4" t="s">
        <v>17</v>
      </c>
      <c r="C3897" s="4" t="s">
        <v>18</v>
      </c>
      <c r="D3897" s="5">
        <v>46204</v>
      </c>
      <c r="E3897" s="5" t="s">
        <v>19</v>
      </c>
      <c r="F3897" s="5" t="s">
        <v>20</v>
      </c>
      <c r="G3897" s="5" t="s">
        <v>21</v>
      </c>
      <c r="H3897" s="4" t="s">
        <v>107</v>
      </c>
      <c r="I3897" s="4" t="str">
        <f>VLOOKUP(H3897,[1]物料!$A$1:$M$65536,13,0)</f>
        <v>43.30</v>
      </c>
      <c r="J3897" s="4">
        <v>3.5</v>
      </c>
      <c r="K3897" s="4">
        <f t="shared" si="240"/>
        <v>4.0235</v>
      </c>
      <c r="L3897" s="4">
        <f t="shared" si="241"/>
        <v>50.8235</v>
      </c>
      <c r="M3897" s="6">
        <v>1</v>
      </c>
      <c r="N3897" s="7">
        <v>80.47</v>
      </c>
      <c r="O3897">
        <f t="shared" si="242"/>
        <v>29.6465</v>
      </c>
      <c r="P3897" s="1">
        <f t="shared" si="243"/>
        <v>0.368416801292407</v>
      </c>
    </row>
    <row r="3898" ht="20" customHeight="1" spans="1:16">
      <c r="A3898" s="4" t="s">
        <v>4733</v>
      </c>
      <c r="B3898" s="4" t="s">
        <v>17</v>
      </c>
      <c r="C3898" s="4" t="s">
        <v>167</v>
      </c>
      <c r="D3898" s="5">
        <v>46204</v>
      </c>
      <c r="E3898" s="5" t="s">
        <v>291</v>
      </c>
      <c r="F3898" s="5" t="s">
        <v>55</v>
      </c>
      <c r="G3898" s="5" t="s">
        <v>292</v>
      </c>
      <c r="H3898" s="4" t="s">
        <v>371</v>
      </c>
      <c r="I3898" s="4" t="str">
        <f>VLOOKUP(H3898,[1]物料!$A$1:$M$65536,13,0)</f>
        <v>40.00</v>
      </c>
      <c r="J3898" s="4">
        <v>7.2</v>
      </c>
      <c r="K3898" s="4">
        <f t="shared" si="240"/>
        <v>5.94</v>
      </c>
      <c r="L3898" s="4">
        <f t="shared" si="241"/>
        <v>53.14</v>
      </c>
      <c r="M3898" s="6">
        <v>1</v>
      </c>
      <c r="N3898" s="7">
        <v>118.8</v>
      </c>
      <c r="O3898">
        <f t="shared" si="242"/>
        <v>65.66</v>
      </c>
      <c r="P3898" s="1">
        <f t="shared" si="243"/>
        <v>0.552693602693603</v>
      </c>
    </row>
    <row r="3899" ht="20" customHeight="1" spans="1:16">
      <c r="A3899" s="4" t="s">
        <v>4734</v>
      </c>
      <c r="B3899" s="4" t="s">
        <v>17</v>
      </c>
      <c r="C3899" s="4" t="s">
        <v>18</v>
      </c>
      <c r="D3899" s="5">
        <v>46204</v>
      </c>
      <c r="E3899" s="5" t="s">
        <v>291</v>
      </c>
      <c r="F3899" s="5" t="s">
        <v>55</v>
      </c>
      <c r="G3899" s="5" t="s">
        <v>292</v>
      </c>
      <c r="H3899" s="4" t="s">
        <v>371</v>
      </c>
      <c r="I3899" s="4" t="str">
        <f>VLOOKUP(H3899,[1]物料!$A$1:$M$65536,13,0)</f>
        <v>40.00</v>
      </c>
      <c r="J3899" s="4">
        <v>7.2</v>
      </c>
      <c r="K3899" s="4">
        <f t="shared" si="240"/>
        <v>5.1715</v>
      </c>
      <c r="L3899" s="4">
        <f t="shared" si="241"/>
        <v>52.3715</v>
      </c>
      <c r="M3899" s="6">
        <v>1</v>
      </c>
      <c r="N3899" s="7">
        <v>103.43</v>
      </c>
      <c r="O3899">
        <f t="shared" si="242"/>
        <v>51.0585</v>
      </c>
      <c r="P3899" s="1">
        <f t="shared" si="243"/>
        <v>0.493652711979116</v>
      </c>
    </row>
    <row r="3900" ht="20" customHeight="1" spans="1:16">
      <c r="A3900" s="4" t="s">
        <v>4735</v>
      </c>
      <c r="B3900" s="4" t="s">
        <v>17</v>
      </c>
      <c r="C3900" s="4" t="s">
        <v>49</v>
      </c>
      <c r="D3900" s="5">
        <v>46204</v>
      </c>
      <c r="E3900" s="5" t="s">
        <v>50</v>
      </c>
      <c r="F3900" s="5" t="s">
        <v>20</v>
      </c>
      <c r="G3900" s="5" t="s">
        <v>51</v>
      </c>
      <c r="H3900" s="4" t="s">
        <v>165</v>
      </c>
      <c r="I3900" s="4" t="str">
        <f>VLOOKUP(H3900,[1]物料!$A$1:$M$65536,13,0)</f>
        <v>21.00</v>
      </c>
      <c r="J3900" s="4">
        <v>3</v>
      </c>
      <c r="K3900" s="4">
        <f t="shared" si="240"/>
        <v>2.495</v>
      </c>
      <c r="L3900" s="4">
        <f t="shared" si="241"/>
        <v>26.495</v>
      </c>
      <c r="M3900" s="6">
        <v>1</v>
      </c>
      <c r="N3900" s="7">
        <v>49.9</v>
      </c>
      <c r="O3900">
        <f t="shared" si="242"/>
        <v>23.405</v>
      </c>
      <c r="P3900" s="1">
        <f t="shared" si="243"/>
        <v>0.469038076152305</v>
      </c>
    </row>
    <row r="3901" ht="20" customHeight="1" spans="1:16">
      <c r="A3901" s="4" t="s">
        <v>4736</v>
      </c>
      <c r="B3901" s="4" t="s">
        <v>24</v>
      </c>
      <c r="C3901" s="4" t="s">
        <v>59</v>
      </c>
      <c r="D3901" s="5">
        <v>46204</v>
      </c>
      <c r="E3901" s="5" t="s">
        <v>128</v>
      </c>
      <c r="F3901" s="5" t="s">
        <v>55</v>
      </c>
      <c r="G3901" s="5" t="s">
        <v>129</v>
      </c>
      <c r="H3901" s="4" t="s">
        <v>247</v>
      </c>
      <c r="I3901" s="4" t="str">
        <f>VLOOKUP(H3901,[1]物料!$A$1:$M$65536,13,0)</f>
        <v>18.00</v>
      </c>
      <c r="J3901" s="4">
        <v>8</v>
      </c>
      <c r="K3901" s="4">
        <f t="shared" si="240"/>
        <v>2.94</v>
      </c>
      <c r="L3901" s="4">
        <f t="shared" si="241"/>
        <v>28.94</v>
      </c>
      <c r="M3901" s="6">
        <v>1</v>
      </c>
      <c r="N3901" s="7">
        <v>58.8</v>
      </c>
      <c r="O3901">
        <f t="shared" si="242"/>
        <v>29.86</v>
      </c>
      <c r="P3901" s="1">
        <f t="shared" si="243"/>
        <v>0.507823129251701</v>
      </c>
    </row>
    <row r="3902" ht="20" customHeight="1" spans="1:16">
      <c r="A3902" s="4" t="s">
        <v>4737</v>
      </c>
      <c r="B3902" s="4" t="s">
        <v>17</v>
      </c>
      <c r="C3902" s="4" t="s">
        <v>113</v>
      </c>
      <c r="D3902" s="5">
        <v>46204</v>
      </c>
      <c r="E3902" s="5" t="s">
        <v>54</v>
      </c>
      <c r="F3902" s="5" t="s">
        <v>55</v>
      </c>
      <c r="G3902" s="5" t="s">
        <v>56</v>
      </c>
      <c r="H3902" s="4" t="s">
        <v>217</v>
      </c>
      <c r="I3902" s="4" t="str">
        <f>VLOOKUP(H3902,[1]物料!$A$1:$M$65536,13,0)</f>
        <v>12.00</v>
      </c>
      <c r="J3902" s="4">
        <v>4.5</v>
      </c>
      <c r="K3902" s="4">
        <f t="shared" si="240"/>
        <v>1.99</v>
      </c>
      <c r="L3902" s="4">
        <f t="shared" si="241"/>
        <v>18.49</v>
      </c>
      <c r="M3902" s="6">
        <v>1</v>
      </c>
      <c r="N3902" s="7">
        <v>39.8</v>
      </c>
      <c r="O3902">
        <f t="shared" si="242"/>
        <v>21.31</v>
      </c>
      <c r="P3902" s="1">
        <f t="shared" si="243"/>
        <v>0.535427135678392</v>
      </c>
    </row>
    <row r="3903" ht="20" customHeight="1" spans="1:16">
      <c r="A3903" s="4" t="s">
        <v>4738</v>
      </c>
      <c r="B3903" s="4" t="s">
        <v>24</v>
      </c>
      <c r="C3903" s="4" t="s">
        <v>44</v>
      </c>
      <c r="D3903" s="5">
        <v>46204</v>
      </c>
      <c r="E3903" s="5" t="s">
        <v>182</v>
      </c>
      <c r="F3903" s="5" t="s">
        <v>20</v>
      </c>
      <c r="G3903" s="5" t="s">
        <v>183</v>
      </c>
      <c r="H3903" s="4" t="s">
        <v>854</v>
      </c>
      <c r="I3903" s="4" t="str">
        <f>VLOOKUP(H3903,[1]物料!$A$1:$M$65536,13,0)</f>
        <v>22.10</v>
      </c>
      <c r="J3903" s="4">
        <v>6.5</v>
      </c>
      <c r="K3903" s="4">
        <f t="shared" si="240"/>
        <v>3.35</v>
      </c>
      <c r="L3903" s="4">
        <f t="shared" si="241"/>
        <v>31.95</v>
      </c>
      <c r="M3903" s="6">
        <v>1</v>
      </c>
      <c r="N3903" s="7">
        <v>67</v>
      </c>
      <c r="O3903">
        <f t="shared" si="242"/>
        <v>35.05</v>
      </c>
      <c r="P3903" s="1">
        <f t="shared" si="243"/>
        <v>0.523134328358209</v>
      </c>
    </row>
    <row r="3904" ht="20" customHeight="1" spans="1:16">
      <c r="A3904" s="4" t="s">
        <v>4739</v>
      </c>
      <c r="B3904" s="4" t="s">
        <v>24</v>
      </c>
      <c r="C3904" s="4" t="s">
        <v>119</v>
      </c>
      <c r="D3904" s="5">
        <v>46204</v>
      </c>
      <c r="E3904" s="5" t="s">
        <v>436</v>
      </c>
      <c r="F3904" s="5" t="s">
        <v>20</v>
      </c>
      <c r="G3904" s="5" t="s">
        <v>437</v>
      </c>
      <c r="H3904" s="4" t="s">
        <v>438</v>
      </c>
      <c r="I3904" s="4" t="str">
        <f>VLOOKUP(H3904,[1]物料!$A$1:$M$65536,13,0)</f>
        <v>19.70</v>
      </c>
      <c r="J3904" s="4">
        <v>6.5</v>
      </c>
      <c r="K3904" s="4">
        <f t="shared" si="240"/>
        <v>2.99</v>
      </c>
      <c r="L3904" s="4">
        <f t="shared" si="241"/>
        <v>29.19</v>
      </c>
      <c r="M3904" s="6">
        <v>1</v>
      </c>
      <c r="N3904" s="7">
        <v>59.8</v>
      </c>
      <c r="O3904">
        <f t="shared" si="242"/>
        <v>30.61</v>
      </c>
      <c r="P3904" s="1">
        <f t="shared" si="243"/>
        <v>0.511872909698997</v>
      </c>
    </row>
    <row r="3905" ht="20" customHeight="1" spans="1:16">
      <c r="A3905" s="4" t="s">
        <v>4740</v>
      </c>
      <c r="B3905" s="4" t="s">
        <v>24</v>
      </c>
      <c r="C3905" s="4" t="s">
        <v>59</v>
      </c>
      <c r="D3905" s="5">
        <v>46204</v>
      </c>
      <c r="E3905" s="5" t="s">
        <v>224</v>
      </c>
      <c r="F3905" s="5" t="s">
        <v>55</v>
      </c>
      <c r="G3905" s="5" t="s">
        <v>225</v>
      </c>
      <c r="H3905" s="4" t="s">
        <v>2998</v>
      </c>
      <c r="I3905" s="4" t="str">
        <f>VLOOKUP(H3905,[1]物料!$A$1:$M$65536,13,0)</f>
        <v>18.00</v>
      </c>
      <c r="J3905" s="4">
        <v>8</v>
      </c>
      <c r="K3905" s="4">
        <f t="shared" si="240"/>
        <v>2.69</v>
      </c>
      <c r="L3905" s="4">
        <f t="shared" si="241"/>
        <v>28.69</v>
      </c>
      <c r="M3905" s="6">
        <v>1</v>
      </c>
      <c r="N3905" s="7">
        <v>53.8</v>
      </c>
      <c r="O3905">
        <f t="shared" si="242"/>
        <v>25.11</v>
      </c>
      <c r="P3905" s="1">
        <f t="shared" si="243"/>
        <v>0.466728624535316</v>
      </c>
    </row>
    <row r="3906" ht="20" customHeight="1" spans="1:16">
      <c r="A3906" s="4" t="s">
        <v>4741</v>
      </c>
      <c r="B3906" s="4" t="s">
        <v>17</v>
      </c>
      <c r="C3906" s="4" t="s">
        <v>113</v>
      </c>
      <c r="D3906" s="5">
        <v>46204</v>
      </c>
      <c r="E3906" s="5" t="s">
        <v>757</v>
      </c>
      <c r="F3906" s="5" t="s">
        <v>55</v>
      </c>
      <c r="G3906" s="5" t="s">
        <v>758</v>
      </c>
      <c r="H3906" s="4" t="s">
        <v>1988</v>
      </c>
      <c r="I3906" s="4" t="str">
        <f>VLOOKUP(H3906,[1]物料!$A$1:$M$65536,13,0)</f>
        <v>20.00</v>
      </c>
      <c r="J3906" s="4">
        <v>4.5</v>
      </c>
      <c r="K3906" s="4">
        <f t="shared" si="240"/>
        <v>2.865</v>
      </c>
      <c r="L3906" s="4">
        <f t="shared" si="241"/>
        <v>27.365</v>
      </c>
      <c r="M3906" s="6">
        <v>1</v>
      </c>
      <c r="N3906" s="7">
        <v>57.3</v>
      </c>
      <c r="O3906">
        <f t="shared" si="242"/>
        <v>29.935</v>
      </c>
      <c r="P3906" s="1">
        <f t="shared" si="243"/>
        <v>0.522425828970332</v>
      </c>
    </row>
    <row r="3907" ht="20" customHeight="1" spans="1:16">
      <c r="A3907" s="4" t="s">
        <v>4742</v>
      </c>
      <c r="B3907" s="4" t="s">
        <v>17</v>
      </c>
      <c r="C3907" s="4" t="s">
        <v>113</v>
      </c>
      <c r="D3907" s="5">
        <v>46204</v>
      </c>
      <c r="E3907" s="5" t="s">
        <v>301</v>
      </c>
      <c r="F3907" s="5" t="s">
        <v>55</v>
      </c>
      <c r="G3907" s="5" t="s">
        <v>302</v>
      </c>
      <c r="H3907" s="4" t="s">
        <v>839</v>
      </c>
      <c r="I3907" s="4" t="str">
        <f>VLOOKUP(H3907,[1]物料!$A$1:$M$65536,13,0)</f>
        <v>20.00</v>
      </c>
      <c r="J3907" s="4">
        <v>4.5</v>
      </c>
      <c r="K3907" s="4">
        <f t="shared" ref="K3907:K3970" si="244">N3907*0.05</f>
        <v>2.935</v>
      </c>
      <c r="L3907" s="4">
        <f t="shared" ref="L3907:L3970" si="245">I3907+J3907+K3907</f>
        <v>27.435</v>
      </c>
      <c r="M3907" s="6">
        <v>1</v>
      </c>
      <c r="N3907" s="7">
        <v>58.7</v>
      </c>
      <c r="O3907">
        <f t="shared" ref="O3907:O3970" si="246">N3907-L3907</f>
        <v>31.265</v>
      </c>
      <c r="P3907" s="1">
        <f t="shared" ref="P3907:P3970" si="247">O3907/N3907</f>
        <v>0.532623509369676</v>
      </c>
    </row>
    <row r="3908" ht="20" customHeight="1" spans="1:16">
      <c r="A3908" s="4" t="s">
        <v>4743</v>
      </c>
      <c r="B3908" s="4" t="s">
        <v>17</v>
      </c>
      <c r="C3908" s="4" t="s">
        <v>234</v>
      </c>
      <c r="D3908" s="5">
        <v>46204</v>
      </c>
      <c r="E3908" s="5" t="s">
        <v>235</v>
      </c>
      <c r="F3908" s="5" t="s">
        <v>39</v>
      </c>
      <c r="G3908" s="5" t="s">
        <v>236</v>
      </c>
      <c r="H3908" s="4" t="s">
        <v>4744</v>
      </c>
      <c r="I3908" s="4" t="str">
        <f>VLOOKUP(H3908,[1]物料!$A$1:$M$65536,13,0)</f>
        <v>23.90</v>
      </c>
      <c r="J3908" s="4">
        <v>1.9</v>
      </c>
      <c r="K3908" s="4">
        <f t="shared" si="244"/>
        <v>2.6</v>
      </c>
      <c r="L3908" s="4">
        <f t="shared" si="245"/>
        <v>28.4</v>
      </c>
      <c r="M3908" s="6">
        <v>1</v>
      </c>
      <c r="N3908" s="7">
        <v>52</v>
      </c>
      <c r="O3908">
        <f t="shared" si="246"/>
        <v>23.6</v>
      </c>
      <c r="P3908" s="1">
        <f t="shared" si="247"/>
        <v>0.453846153846154</v>
      </c>
    </row>
    <row r="3909" ht="20" customHeight="1" spans="1:16">
      <c r="A3909" s="4" t="s">
        <v>4745</v>
      </c>
      <c r="B3909" s="4" t="s">
        <v>24</v>
      </c>
      <c r="C3909" s="4" t="s">
        <v>59</v>
      </c>
      <c r="D3909" s="5">
        <v>46204</v>
      </c>
      <c r="E3909" s="5" t="s">
        <v>128</v>
      </c>
      <c r="F3909" s="5" t="s">
        <v>55</v>
      </c>
      <c r="G3909" s="5" t="s">
        <v>129</v>
      </c>
      <c r="H3909" s="4" t="s">
        <v>247</v>
      </c>
      <c r="I3909" s="4" t="str">
        <f>VLOOKUP(H3909,[1]物料!$A$1:$M$65536,13,0)</f>
        <v>18.00</v>
      </c>
      <c r="J3909" s="4">
        <v>8</v>
      </c>
      <c r="K3909" s="4">
        <f t="shared" si="244"/>
        <v>2.94</v>
      </c>
      <c r="L3909" s="4">
        <f t="shared" si="245"/>
        <v>28.94</v>
      </c>
      <c r="M3909" s="6">
        <v>1</v>
      </c>
      <c r="N3909" s="7">
        <v>58.8</v>
      </c>
      <c r="O3909">
        <f t="shared" si="246"/>
        <v>29.86</v>
      </c>
      <c r="P3909" s="1">
        <f t="shared" si="247"/>
        <v>0.507823129251701</v>
      </c>
    </row>
    <row r="3910" ht="20" customHeight="1" spans="1:16">
      <c r="A3910" s="4" t="s">
        <v>4746</v>
      </c>
      <c r="B3910" s="4" t="s">
        <v>24</v>
      </c>
      <c r="C3910" s="4" t="s">
        <v>59</v>
      </c>
      <c r="D3910" s="5">
        <v>46204</v>
      </c>
      <c r="E3910" s="5" t="s">
        <v>584</v>
      </c>
      <c r="F3910" s="5" t="s">
        <v>61</v>
      </c>
      <c r="G3910" s="5" t="s">
        <v>585</v>
      </c>
      <c r="H3910" s="4" t="s">
        <v>594</v>
      </c>
      <c r="I3910" s="4" t="str">
        <f>VLOOKUP(H3910,[1]物料!$A$1:$M$65536,13,0)</f>
        <v>94.40</v>
      </c>
      <c r="J3910" s="4">
        <v>11.5</v>
      </c>
      <c r="K3910" s="4">
        <f t="shared" si="244"/>
        <v>12.44</v>
      </c>
      <c r="L3910" s="4">
        <f t="shared" si="245"/>
        <v>118.34</v>
      </c>
      <c r="M3910" s="6">
        <v>1</v>
      </c>
      <c r="N3910" s="7">
        <v>248.8</v>
      </c>
      <c r="O3910">
        <f t="shared" si="246"/>
        <v>130.46</v>
      </c>
      <c r="P3910" s="1">
        <f t="shared" si="247"/>
        <v>0.52435691318328</v>
      </c>
    </row>
    <row r="3911" ht="20" customHeight="1" spans="1:16">
      <c r="A3911" s="4" t="s">
        <v>4747</v>
      </c>
      <c r="B3911" s="4" t="s">
        <v>24</v>
      </c>
      <c r="C3911" s="4" t="s">
        <v>59</v>
      </c>
      <c r="D3911" s="5">
        <v>46204</v>
      </c>
      <c r="E3911" s="5" t="s">
        <v>120</v>
      </c>
      <c r="F3911" s="5" t="s">
        <v>70</v>
      </c>
      <c r="G3911" s="5" t="s">
        <v>121</v>
      </c>
      <c r="H3911" s="4" t="s">
        <v>1177</v>
      </c>
      <c r="I3911" s="4" t="str">
        <f>VLOOKUP(H3911,[1]物料!$A$1:$M$65536,13,0)</f>
        <v>36.00</v>
      </c>
      <c r="J3911" s="4">
        <v>6.5</v>
      </c>
      <c r="K3911" s="4">
        <f t="shared" si="244"/>
        <v>4.49</v>
      </c>
      <c r="L3911" s="4">
        <f t="shared" si="245"/>
        <v>46.99</v>
      </c>
      <c r="M3911" s="6">
        <v>1</v>
      </c>
      <c r="N3911" s="7">
        <v>89.8</v>
      </c>
      <c r="O3911">
        <f t="shared" si="246"/>
        <v>42.81</v>
      </c>
      <c r="P3911" s="1">
        <f t="shared" si="247"/>
        <v>0.476726057906459</v>
      </c>
    </row>
    <row r="3912" ht="20" customHeight="1" spans="1:16">
      <c r="A3912" s="4" t="s">
        <v>4748</v>
      </c>
      <c r="B3912" s="4" t="s">
        <v>17</v>
      </c>
      <c r="C3912" s="4" t="s">
        <v>113</v>
      </c>
      <c r="D3912" s="5">
        <v>46204</v>
      </c>
      <c r="E3912" s="5" t="s">
        <v>297</v>
      </c>
      <c r="F3912" s="5" t="s">
        <v>20</v>
      </c>
      <c r="G3912" s="5" t="s">
        <v>298</v>
      </c>
      <c r="H3912" s="4" t="s">
        <v>341</v>
      </c>
      <c r="I3912" s="4" t="str">
        <f>VLOOKUP(H3912,[1]物料!$A$1:$M$65536,13,0)</f>
        <v>21.10</v>
      </c>
      <c r="J3912" s="4">
        <v>3</v>
      </c>
      <c r="K3912" s="4">
        <f t="shared" si="244"/>
        <v>2.8215</v>
      </c>
      <c r="L3912" s="4">
        <f t="shared" si="245"/>
        <v>26.9215</v>
      </c>
      <c r="M3912" s="6">
        <v>1</v>
      </c>
      <c r="N3912" s="7">
        <v>56.43</v>
      </c>
      <c r="O3912">
        <f t="shared" si="246"/>
        <v>29.5085</v>
      </c>
      <c r="P3912" s="1">
        <f t="shared" si="247"/>
        <v>0.522922204501152</v>
      </c>
    </row>
    <row r="3913" ht="20" customHeight="1" spans="1:16">
      <c r="A3913" s="4" t="s">
        <v>4749</v>
      </c>
      <c r="B3913" s="4" t="s">
        <v>17</v>
      </c>
      <c r="C3913" s="4" t="s">
        <v>49</v>
      </c>
      <c r="D3913" s="5">
        <v>46204</v>
      </c>
      <c r="E3913" s="5" t="s">
        <v>301</v>
      </c>
      <c r="F3913" s="5" t="s">
        <v>55</v>
      </c>
      <c r="G3913" s="5" t="s">
        <v>302</v>
      </c>
      <c r="H3913" s="4" t="s">
        <v>3642</v>
      </c>
      <c r="I3913" s="4" t="str">
        <f>VLOOKUP(H3913,[1]物料!$A$1:$M$65536,13,0)</f>
        <v>20.00</v>
      </c>
      <c r="J3913" s="4">
        <v>4.5</v>
      </c>
      <c r="K3913" s="4">
        <f t="shared" si="244"/>
        <v>2.745</v>
      </c>
      <c r="L3913" s="4">
        <f t="shared" si="245"/>
        <v>27.245</v>
      </c>
      <c r="M3913" s="6">
        <v>1</v>
      </c>
      <c r="N3913" s="7">
        <v>54.9</v>
      </c>
      <c r="O3913">
        <f t="shared" si="246"/>
        <v>27.655</v>
      </c>
      <c r="P3913" s="1">
        <f t="shared" si="247"/>
        <v>0.503734061930783</v>
      </c>
    </row>
    <row r="3914" ht="20" customHeight="1" spans="1:16">
      <c r="A3914" s="4" t="s">
        <v>4750</v>
      </c>
      <c r="B3914" s="4" t="s">
        <v>24</v>
      </c>
      <c r="C3914" s="4" t="s">
        <v>119</v>
      </c>
      <c r="D3914" s="5">
        <v>46204</v>
      </c>
      <c r="E3914" s="5" t="s">
        <v>60</v>
      </c>
      <c r="F3914" s="5" t="s">
        <v>61</v>
      </c>
      <c r="G3914" s="5" t="s">
        <v>62</v>
      </c>
      <c r="H3914" s="4" t="s">
        <v>63</v>
      </c>
      <c r="I3914" s="4" t="str">
        <f>VLOOKUP(H3914,[1]物料!$A$1:$M$65536,13,0)</f>
        <v>24.00</v>
      </c>
      <c r="J3914" s="4">
        <v>8</v>
      </c>
      <c r="K3914" s="4">
        <f t="shared" si="244"/>
        <v>3.225</v>
      </c>
      <c r="L3914" s="4">
        <f t="shared" si="245"/>
        <v>35.225</v>
      </c>
      <c r="M3914" s="6">
        <v>1</v>
      </c>
      <c r="N3914" s="7">
        <v>64.5</v>
      </c>
      <c r="O3914">
        <f t="shared" si="246"/>
        <v>29.275</v>
      </c>
      <c r="P3914" s="1">
        <f t="shared" si="247"/>
        <v>0.453875968992248</v>
      </c>
    </row>
    <row r="3915" ht="20" customHeight="1" spans="1:16">
      <c r="A3915" s="4" t="s">
        <v>4751</v>
      </c>
      <c r="B3915" s="4" t="s">
        <v>24</v>
      </c>
      <c r="C3915" s="4" t="s">
        <v>74</v>
      </c>
      <c r="D3915" s="5">
        <v>46204</v>
      </c>
      <c r="E3915" s="5" t="s">
        <v>384</v>
      </c>
      <c r="F3915" s="5" t="s">
        <v>20</v>
      </c>
      <c r="G3915" s="5" t="s">
        <v>385</v>
      </c>
      <c r="H3915" s="4" t="s">
        <v>563</v>
      </c>
      <c r="I3915" s="4" t="str">
        <f>VLOOKUP(H3915,[1]物料!$A$1:$M$65536,13,0)</f>
        <v>36.60</v>
      </c>
      <c r="J3915" s="4">
        <v>6.5</v>
      </c>
      <c r="K3915" s="4">
        <f t="shared" si="244"/>
        <v>4.205</v>
      </c>
      <c r="L3915" s="4">
        <f t="shared" si="245"/>
        <v>47.305</v>
      </c>
      <c r="M3915" s="6">
        <v>1</v>
      </c>
      <c r="N3915" s="7">
        <v>84.1</v>
      </c>
      <c r="O3915">
        <f t="shared" si="246"/>
        <v>36.795</v>
      </c>
      <c r="P3915" s="1">
        <f t="shared" si="247"/>
        <v>0.437514863258026</v>
      </c>
    </row>
    <row r="3916" ht="20" customHeight="1" spans="1:16">
      <c r="A3916" s="4" t="s">
        <v>4752</v>
      </c>
      <c r="B3916" s="4" t="s">
        <v>24</v>
      </c>
      <c r="C3916" s="4" t="s">
        <v>59</v>
      </c>
      <c r="D3916" s="5">
        <v>46204</v>
      </c>
      <c r="E3916" s="5" t="s">
        <v>128</v>
      </c>
      <c r="F3916" s="5" t="s">
        <v>55</v>
      </c>
      <c r="G3916" s="5" t="s">
        <v>129</v>
      </c>
      <c r="H3916" s="4" t="s">
        <v>1090</v>
      </c>
      <c r="I3916" s="4" t="str">
        <f>VLOOKUP(H3916,[1]物料!$A$1:$M$65536,13,0)</f>
        <v>18.00</v>
      </c>
      <c r="J3916" s="4">
        <v>8</v>
      </c>
      <c r="K3916" s="4">
        <f t="shared" si="244"/>
        <v>2.94</v>
      </c>
      <c r="L3916" s="4">
        <f t="shared" si="245"/>
        <v>28.94</v>
      </c>
      <c r="M3916" s="6">
        <v>1</v>
      </c>
      <c r="N3916" s="7">
        <v>58.8</v>
      </c>
      <c r="O3916">
        <f t="shared" si="246"/>
        <v>29.86</v>
      </c>
      <c r="P3916" s="1">
        <f t="shared" si="247"/>
        <v>0.507823129251701</v>
      </c>
    </row>
    <row r="3917" ht="20" customHeight="1" spans="1:16">
      <c r="A3917" s="4" t="s">
        <v>4753</v>
      </c>
      <c r="B3917" s="4" t="s">
        <v>24</v>
      </c>
      <c r="C3917" s="4" t="s">
        <v>411</v>
      </c>
      <c r="D3917" s="5">
        <v>46204</v>
      </c>
      <c r="E3917" s="5" t="s">
        <v>384</v>
      </c>
      <c r="F3917" s="5" t="s">
        <v>20</v>
      </c>
      <c r="G3917" s="5" t="s">
        <v>385</v>
      </c>
      <c r="H3917" s="4" t="s">
        <v>563</v>
      </c>
      <c r="I3917" s="4" t="str">
        <f>VLOOKUP(H3917,[1]物料!$A$1:$M$65536,13,0)</f>
        <v>36.60</v>
      </c>
      <c r="J3917" s="4">
        <v>6.5</v>
      </c>
      <c r="K3917" s="4">
        <f t="shared" si="244"/>
        <v>4.44</v>
      </c>
      <c r="L3917" s="4">
        <f t="shared" si="245"/>
        <v>47.54</v>
      </c>
      <c r="M3917" s="6">
        <v>1</v>
      </c>
      <c r="N3917" s="7">
        <v>88.8</v>
      </c>
      <c r="O3917">
        <f t="shared" si="246"/>
        <v>41.26</v>
      </c>
      <c r="P3917" s="1">
        <f t="shared" si="247"/>
        <v>0.46463963963964</v>
      </c>
    </row>
    <row r="3918" ht="20" customHeight="1" spans="1:16">
      <c r="A3918" s="4" t="s">
        <v>4754</v>
      </c>
      <c r="B3918" s="4" t="s">
        <v>24</v>
      </c>
      <c r="C3918" s="4" t="s">
        <v>44</v>
      </c>
      <c r="D3918" s="5">
        <v>46204</v>
      </c>
      <c r="E3918" s="5" t="s">
        <v>60</v>
      </c>
      <c r="F3918" s="5" t="s">
        <v>61</v>
      </c>
      <c r="G3918" s="5" t="s">
        <v>62</v>
      </c>
      <c r="H3918" s="4" t="s">
        <v>63</v>
      </c>
      <c r="I3918" s="4" t="str">
        <f>VLOOKUP(H3918,[1]物料!$A$1:$M$65536,13,0)</f>
        <v>24.00</v>
      </c>
      <c r="J3918" s="4">
        <v>8</v>
      </c>
      <c r="K3918" s="4">
        <f t="shared" si="244"/>
        <v>3.265</v>
      </c>
      <c r="L3918" s="4">
        <f t="shared" si="245"/>
        <v>35.265</v>
      </c>
      <c r="M3918" s="6">
        <v>1</v>
      </c>
      <c r="N3918" s="7">
        <v>65.3</v>
      </c>
      <c r="O3918">
        <f t="shared" si="246"/>
        <v>30.035</v>
      </c>
      <c r="P3918" s="1">
        <f t="shared" si="247"/>
        <v>0.459954058192956</v>
      </c>
    </row>
    <row r="3919" ht="20" customHeight="1" spans="1:16">
      <c r="A3919" s="4" t="s">
        <v>4755</v>
      </c>
      <c r="B3919" s="4" t="s">
        <v>17</v>
      </c>
      <c r="C3919" s="4" t="s">
        <v>49</v>
      </c>
      <c r="D3919" s="5">
        <v>46204</v>
      </c>
      <c r="E3919" s="5" t="s">
        <v>465</v>
      </c>
      <c r="F3919" s="5" t="s">
        <v>20</v>
      </c>
      <c r="G3919" s="5" t="s">
        <v>466</v>
      </c>
      <c r="H3919" s="4" t="s">
        <v>467</v>
      </c>
      <c r="I3919" s="4" t="str">
        <f>VLOOKUP(H3919,[1]物料!$A$1:$M$65536,13,0)</f>
        <v>33.70</v>
      </c>
      <c r="J3919" s="4">
        <v>3.5</v>
      </c>
      <c r="K3919" s="4">
        <f t="shared" si="244"/>
        <v>3.94</v>
      </c>
      <c r="L3919" s="4">
        <f t="shared" si="245"/>
        <v>41.14</v>
      </c>
      <c r="M3919" s="6">
        <v>1</v>
      </c>
      <c r="N3919" s="7">
        <v>78.8</v>
      </c>
      <c r="O3919">
        <f t="shared" si="246"/>
        <v>37.66</v>
      </c>
      <c r="P3919" s="1">
        <f t="shared" si="247"/>
        <v>0.477918781725888</v>
      </c>
    </row>
    <row r="3920" ht="20" customHeight="1" spans="1:16">
      <c r="A3920" s="4" t="s">
        <v>4756</v>
      </c>
      <c r="B3920" s="4" t="s">
        <v>17</v>
      </c>
      <c r="C3920" s="4" t="s">
        <v>18</v>
      </c>
      <c r="D3920" s="5">
        <v>46204</v>
      </c>
      <c r="E3920" s="5" t="s">
        <v>3997</v>
      </c>
      <c r="F3920" s="5" t="s">
        <v>32</v>
      </c>
      <c r="G3920" s="5" t="s">
        <v>3998</v>
      </c>
      <c r="H3920" s="4" t="s">
        <v>4757</v>
      </c>
      <c r="I3920" s="4" t="str">
        <f>VLOOKUP(H3920,[1]物料!$A$1:$M$65536,13,0)</f>
        <v>127.00</v>
      </c>
      <c r="J3920" s="4">
        <v>13.6</v>
      </c>
      <c r="K3920" s="4">
        <f t="shared" si="244"/>
        <v>16.2925</v>
      </c>
      <c r="L3920" s="4">
        <f t="shared" si="245"/>
        <v>156.8925</v>
      </c>
      <c r="M3920" s="6">
        <v>1</v>
      </c>
      <c r="N3920" s="7">
        <v>325.85</v>
      </c>
      <c r="O3920">
        <f t="shared" si="246"/>
        <v>168.9575</v>
      </c>
      <c r="P3920" s="1">
        <f t="shared" si="247"/>
        <v>0.518513119533528</v>
      </c>
    </row>
    <row r="3921" ht="20" customHeight="1" spans="1:16">
      <c r="A3921" s="4" t="s">
        <v>4758</v>
      </c>
      <c r="B3921" s="4" t="s">
        <v>24</v>
      </c>
      <c r="C3921" s="4" t="s">
        <v>98</v>
      </c>
      <c r="D3921" s="5">
        <v>46204</v>
      </c>
      <c r="E3921" s="5" t="s">
        <v>90</v>
      </c>
      <c r="F3921" s="5" t="s">
        <v>55</v>
      </c>
      <c r="G3921" s="5" t="s">
        <v>91</v>
      </c>
      <c r="H3921" s="4" t="s">
        <v>99</v>
      </c>
      <c r="I3921" s="4" t="str">
        <f>VLOOKUP(H3921,[1]物料!$A$1:$M$65536,13,0)</f>
        <v>40.00</v>
      </c>
      <c r="J3921" s="4">
        <v>10.7</v>
      </c>
      <c r="K3921" s="4">
        <f t="shared" si="244"/>
        <v>6.44</v>
      </c>
      <c r="L3921" s="4">
        <f t="shared" si="245"/>
        <v>57.14</v>
      </c>
      <c r="M3921" s="6">
        <v>1</v>
      </c>
      <c r="N3921" s="7">
        <v>128.8</v>
      </c>
      <c r="O3921">
        <f t="shared" si="246"/>
        <v>71.66</v>
      </c>
      <c r="P3921" s="1">
        <f t="shared" si="247"/>
        <v>0.556366459627329</v>
      </c>
    </row>
    <row r="3922" ht="20" customHeight="1" spans="1:16">
      <c r="A3922" s="4" t="s">
        <v>4759</v>
      </c>
      <c r="B3922" s="4" t="s">
        <v>17</v>
      </c>
      <c r="C3922" s="4" t="s">
        <v>18</v>
      </c>
      <c r="D3922" s="5">
        <v>46204</v>
      </c>
      <c r="E3922" s="5" t="s">
        <v>278</v>
      </c>
      <c r="F3922" s="5" t="s">
        <v>55</v>
      </c>
      <c r="G3922" s="5" t="s">
        <v>279</v>
      </c>
      <c r="H3922" s="4" t="s">
        <v>280</v>
      </c>
      <c r="I3922" s="4" t="str">
        <f>VLOOKUP(H3922,[1]物料!$A$1:$M$65536,13,0)</f>
        <v>20.00</v>
      </c>
      <c r="J3922" s="4">
        <v>4.5</v>
      </c>
      <c r="K3922" s="4">
        <f t="shared" si="244"/>
        <v>2.8405</v>
      </c>
      <c r="L3922" s="4">
        <f t="shared" si="245"/>
        <v>27.3405</v>
      </c>
      <c r="M3922" s="6">
        <v>1</v>
      </c>
      <c r="N3922" s="7">
        <v>56.81</v>
      </c>
      <c r="O3922">
        <f t="shared" si="246"/>
        <v>29.4695</v>
      </c>
      <c r="P3922" s="1">
        <f t="shared" si="247"/>
        <v>0.518737898257349</v>
      </c>
    </row>
    <row r="3923" ht="20" customHeight="1" spans="1:16">
      <c r="A3923" s="4" t="s">
        <v>4760</v>
      </c>
      <c r="B3923" s="4" t="s">
        <v>24</v>
      </c>
      <c r="C3923" s="4" t="s">
        <v>59</v>
      </c>
      <c r="D3923" s="5">
        <v>46204</v>
      </c>
      <c r="E3923" s="5" t="s">
        <v>224</v>
      </c>
      <c r="F3923" s="5" t="s">
        <v>55</v>
      </c>
      <c r="G3923" s="5" t="s">
        <v>225</v>
      </c>
      <c r="H3923" s="4" t="s">
        <v>2998</v>
      </c>
      <c r="I3923" s="4" t="str">
        <f>VLOOKUP(H3923,[1]物料!$A$1:$M$65536,13,0)</f>
        <v>18.00</v>
      </c>
      <c r="J3923" s="4">
        <v>8</v>
      </c>
      <c r="K3923" s="4">
        <f t="shared" si="244"/>
        <v>2.69</v>
      </c>
      <c r="L3923" s="4">
        <f t="shared" si="245"/>
        <v>28.69</v>
      </c>
      <c r="M3923" s="6">
        <v>1</v>
      </c>
      <c r="N3923" s="7">
        <v>53.8</v>
      </c>
      <c r="O3923">
        <f t="shared" si="246"/>
        <v>25.11</v>
      </c>
      <c r="P3923" s="1">
        <f t="shared" si="247"/>
        <v>0.466728624535316</v>
      </c>
    </row>
    <row r="3924" ht="20" customHeight="1" spans="1:16">
      <c r="A3924" s="4" t="s">
        <v>4761</v>
      </c>
      <c r="B3924" s="4" t="s">
        <v>24</v>
      </c>
      <c r="C3924" s="4" t="s">
        <v>98</v>
      </c>
      <c r="D3924" s="5">
        <v>46204</v>
      </c>
      <c r="E3924" s="5" t="s">
        <v>120</v>
      </c>
      <c r="F3924" s="5" t="s">
        <v>70</v>
      </c>
      <c r="G3924" s="5" t="s">
        <v>121</v>
      </c>
      <c r="H3924" s="4" t="s">
        <v>122</v>
      </c>
      <c r="I3924" s="4" t="str">
        <f>VLOOKUP(H3924,[1]物料!$A$1:$M$65536,13,0)</f>
        <v>36.00</v>
      </c>
      <c r="J3924" s="4">
        <v>6.5</v>
      </c>
      <c r="K3924" s="4">
        <f t="shared" si="244"/>
        <v>4.485</v>
      </c>
      <c r="L3924" s="4">
        <f t="shared" si="245"/>
        <v>46.985</v>
      </c>
      <c r="M3924" s="6">
        <v>1</v>
      </c>
      <c r="N3924" s="7">
        <v>89.7</v>
      </c>
      <c r="O3924">
        <f t="shared" si="246"/>
        <v>42.715</v>
      </c>
      <c r="P3924" s="1">
        <f t="shared" si="247"/>
        <v>0.476198439241918</v>
      </c>
    </row>
    <row r="3925" ht="20" customHeight="1" spans="1:16">
      <c r="A3925" s="4" t="s">
        <v>4762</v>
      </c>
      <c r="B3925" s="4" t="s">
        <v>24</v>
      </c>
      <c r="C3925" s="4" t="s">
        <v>59</v>
      </c>
      <c r="D3925" s="5">
        <v>46204</v>
      </c>
      <c r="E3925" s="5" t="s">
        <v>224</v>
      </c>
      <c r="F3925" s="5" t="s">
        <v>55</v>
      </c>
      <c r="G3925" s="5" t="s">
        <v>225</v>
      </c>
      <c r="H3925" s="4" t="s">
        <v>2998</v>
      </c>
      <c r="I3925" s="4" t="str">
        <f>VLOOKUP(H3925,[1]物料!$A$1:$M$65536,13,0)</f>
        <v>18.00</v>
      </c>
      <c r="J3925" s="4">
        <v>8</v>
      </c>
      <c r="K3925" s="4">
        <f t="shared" si="244"/>
        <v>2.69</v>
      </c>
      <c r="L3925" s="4">
        <f t="shared" si="245"/>
        <v>28.69</v>
      </c>
      <c r="M3925" s="6">
        <v>1</v>
      </c>
      <c r="N3925" s="7">
        <v>53.8</v>
      </c>
      <c r="O3925">
        <f t="shared" si="246"/>
        <v>25.11</v>
      </c>
      <c r="P3925" s="1">
        <f t="shared" si="247"/>
        <v>0.466728624535316</v>
      </c>
    </row>
    <row r="3926" ht="20" customHeight="1" spans="1:16">
      <c r="A3926" s="4" t="s">
        <v>4763</v>
      </c>
      <c r="B3926" s="4" t="s">
        <v>24</v>
      </c>
      <c r="C3926" s="4" t="s">
        <v>59</v>
      </c>
      <c r="D3926" s="5">
        <v>46204</v>
      </c>
      <c r="E3926" s="5" t="s">
        <v>60</v>
      </c>
      <c r="F3926" s="5" t="s">
        <v>61</v>
      </c>
      <c r="G3926" s="5" t="s">
        <v>62</v>
      </c>
      <c r="H3926" s="4" t="s">
        <v>124</v>
      </c>
      <c r="I3926" s="4" t="str">
        <f>VLOOKUP(H3926,[1]物料!$A$1:$M$65536,13,0)</f>
        <v>24.00</v>
      </c>
      <c r="J3926" s="4">
        <v>8</v>
      </c>
      <c r="K3926" s="4">
        <f t="shared" si="244"/>
        <v>3.49</v>
      </c>
      <c r="L3926" s="4">
        <f t="shared" si="245"/>
        <v>35.49</v>
      </c>
      <c r="M3926" s="6">
        <v>1</v>
      </c>
      <c r="N3926" s="7">
        <v>69.8</v>
      </c>
      <c r="O3926">
        <f t="shared" si="246"/>
        <v>34.31</v>
      </c>
      <c r="P3926" s="1">
        <f t="shared" si="247"/>
        <v>0.491547277936963</v>
      </c>
    </row>
    <row r="3927" ht="20" customHeight="1" spans="1:16">
      <c r="A3927" s="4" t="s">
        <v>4764</v>
      </c>
      <c r="B3927" s="4" t="s">
        <v>24</v>
      </c>
      <c r="C3927" s="4" t="s">
        <v>119</v>
      </c>
      <c r="D3927" s="5">
        <v>46204</v>
      </c>
      <c r="E3927" s="5" t="s">
        <v>384</v>
      </c>
      <c r="F3927" s="5" t="s">
        <v>20</v>
      </c>
      <c r="G3927" s="5" t="s">
        <v>385</v>
      </c>
      <c r="H3927" s="4" t="s">
        <v>596</v>
      </c>
      <c r="I3927" s="4" t="str">
        <f>VLOOKUP(H3927,[1]物料!$A$1:$M$65536,13,0)</f>
        <v>36.60</v>
      </c>
      <c r="J3927" s="4">
        <v>6.5</v>
      </c>
      <c r="K3927" s="4">
        <f t="shared" si="244"/>
        <v>4.79</v>
      </c>
      <c r="L3927" s="4">
        <f t="shared" si="245"/>
        <v>47.89</v>
      </c>
      <c r="M3927" s="6">
        <v>1</v>
      </c>
      <c r="N3927" s="7">
        <v>95.8</v>
      </c>
      <c r="O3927">
        <f t="shared" si="246"/>
        <v>47.91</v>
      </c>
      <c r="P3927" s="1">
        <f t="shared" si="247"/>
        <v>0.500104384133612</v>
      </c>
    </row>
    <row r="3928" ht="20" customHeight="1" spans="1:16">
      <c r="A3928" s="4" t="s">
        <v>4765</v>
      </c>
      <c r="B3928" s="4" t="s">
        <v>24</v>
      </c>
      <c r="C3928" s="4" t="s">
        <v>98</v>
      </c>
      <c r="D3928" s="5">
        <v>46204</v>
      </c>
      <c r="E3928" s="5" t="s">
        <v>83</v>
      </c>
      <c r="F3928" s="5" t="s">
        <v>55</v>
      </c>
      <c r="G3928" s="5" t="s">
        <v>84</v>
      </c>
      <c r="H3928" s="4" t="s">
        <v>138</v>
      </c>
      <c r="I3928" s="4" t="str">
        <f>VLOOKUP(H3928,[1]物料!$A$1:$M$65536,13,0)</f>
        <v>52.00</v>
      </c>
      <c r="J3928" s="4">
        <v>18</v>
      </c>
      <c r="K3928" s="4">
        <f t="shared" si="244"/>
        <v>7.44</v>
      </c>
      <c r="L3928" s="4">
        <f t="shared" si="245"/>
        <v>77.44</v>
      </c>
      <c r="M3928" s="6">
        <v>1</v>
      </c>
      <c r="N3928" s="7">
        <v>148.8</v>
      </c>
      <c r="O3928">
        <f t="shared" si="246"/>
        <v>71.36</v>
      </c>
      <c r="P3928" s="1">
        <f t="shared" si="247"/>
        <v>0.479569892473118</v>
      </c>
    </row>
    <row r="3929" ht="20" customHeight="1" spans="1:16">
      <c r="A3929" s="4" t="s">
        <v>4766</v>
      </c>
      <c r="B3929" s="4" t="s">
        <v>17</v>
      </c>
      <c r="C3929" s="4" t="s">
        <v>18</v>
      </c>
      <c r="D3929" s="5">
        <v>46204</v>
      </c>
      <c r="E3929" s="5" t="s">
        <v>45</v>
      </c>
      <c r="F3929" s="5" t="s">
        <v>20</v>
      </c>
      <c r="G3929" s="5" t="s">
        <v>46</v>
      </c>
      <c r="H3929" s="4" t="s">
        <v>134</v>
      </c>
      <c r="I3929" s="4" t="str">
        <f>VLOOKUP(H3929,[1]物料!$A$1:$M$65536,13,0)</f>
        <v>36.10</v>
      </c>
      <c r="J3929" s="4">
        <v>3</v>
      </c>
      <c r="K3929" s="4">
        <f t="shared" si="244"/>
        <v>4.94</v>
      </c>
      <c r="L3929" s="4">
        <f t="shared" si="245"/>
        <v>44.04</v>
      </c>
      <c r="M3929" s="6">
        <v>1</v>
      </c>
      <c r="N3929" s="7">
        <v>98.8</v>
      </c>
      <c r="O3929">
        <f t="shared" si="246"/>
        <v>54.76</v>
      </c>
      <c r="P3929" s="1">
        <f t="shared" si="247"/>
        <v>0.554251012145749</v>
      </c>
    </row>
    <row r="3930" ht="20" customHeight="1" spans="1:16">
      <c r="A3930" s="4" t="s">
        <v>4767</v>
      </c>
      <c r="B3930" s="4" t="s">
        <v>24</v>
      </c>
      <c r="C3930" s="4" t="s">
        <v>59</v>
      </c>
      <c r="D3930" s="5">
        <v>46204</v>
      </c>
      <c r="E3930" s="5" t="s">
        <v>570</v>
      </c>
      <c r="F3930" s="5" t="s">
        <v>55</v>
      </c>
      <c r="G3930" s="5" t="s">
        <v>571</v>
      </c>
      <c r="H3930" s="4" t="s">
        <v>572</v>
      </c>
      <c r="I3930" s="4" t="str">
        <f>VLOOKUP(H3930,[1]物料!$A$1:$M$65536,13,0)</f>
        <v>23.00</v>
      </c>
      <c r="J3930" s="4">
        <v>8</v>
      </c>
      <c r="K3930" s="4">
        <f t="shared" si="244"/>
        <v>3.09</v>
      </c>
      <c r="L3930" s="4">
        <f t="shared" si="245"/>
        <v>34.09</v>
      </c>
      <c r="M3930" s="6">
        <v>1</v>
      </c>
      <c r="N3930" s="7">
        <v>61.8</v>
      </c>
      <c r="O3930">
        <f t="shared" si="246"/>
        <v>27.71</v>
      </c>
      <c r="P3930" s="1">
        <f t="shared" si="247"/>
        <v>0.448381877022654</v>
      </c>
    </row>
    <row r="3931" ht="20" customHeight="1" spans="1:16">
      <c r="A3931" s="4" t="s">
        <v>4768</v>
      </c>
      <c r="B3931" s="4" t="s">
        <v>24</v>
      </c>
      <c r="C3931" s="4" t="s">
        <v>74</v>
      </c>
      <c r="D3931" s="5">
        <v>46204</v>
      </c>
      <c r="E3931" s="5" t="s">
        <v>75</v>
      </c>
      <c r="F3931" s="5" t="s">
        <v>61</v>
      </c>
      <c r="G3931" s="5" t="s">
        <v>76</v>
      </c>
      <c r="H3931" s="4" t="s">
        <v>144</v>
      </c>
      <c r="I3931" s="4" t="str">
        <f>VLOOKUP(H3931,[1]物料!$A$1:$M$65536,13,0)</f>
        <v>25.00</v>
      </c>
      <c r="J3931" s="4">
        <v>8</v>
      </c>
      <c r="K3931" s="4">
        <f t="shared" si="244"/>
        <v>3.265</v>
      </c>
      <c r="L3931" s="4">
        <f t="shared" si="245"/>
        <v>36.265</v>
      </c>
      <c r="M3931" s="6">
        <v>1</v>
      </c>
      <c r="N3931" s="7">
        <v>65.3</v>
      </c>
      <c r="O3931">
        <f t="shared" si="246"/>
        <v>29.035</v>
      </c>
      <c r="P3931" s="1">
        <f t="shared" si="247"/>
        <v>0.444640122511485</v>
      </c>
    </row>
    <row r="3932" ht="20" customHeight="1" spans="1:16">
      <c r="A3932" s="4" t="s">
        <v>4769</v>
      </c>
      <c r="B3932" s="4" t="s">
        <v>24</v>
      </c>
      <c r="C3932" s="4" t="s">
        <v>59</v>
      </c>
      <c r="D3932" s="5">
        <v>46204</v>
      </c>
      <c r="E3932" s="5" t="s">
        <v>224</v>
      </c>
      <c r="F3932" s="5" t="s">
        <v>55</v>
      </c>
      <c r="G3932" s="5" t="s">
        <v>225</v>
      </c>
      <c r="H3932" s="4" t="s">
        <v>672</v>
      </c>
      <c r="I3932" s="4" t="str">
        <f>VLOOKUP(H3932,[1]物料!$A$1:$M$65536,13,0)</f>
        <v>18.00</v>
      </c>
      <c r="J3932" s="4">
        <v>8</v>
      </c>
      <c r="K3932" s="4">
        <f t="shared" si="244"/>
        <v>2.69</v>
      </c>
      <c r="L3932" s="4">
        <f t="shared" si="245"/>
        <v>28.69</v>
      </c>
      <c r="M3932" s="6">
        <v>1</v>
      </c>
      <c r="N3932" s="7">
        <v>53.8</v>
      </c>
      <c r="O3932">
        <f t="shared" si="246"/>
        <v>25.11</v>
      </c>
      <c r="P3932" s="1">
        <f t="shared" si="247"/>
        <v>0.466728624535316</v>
      </c>
    </row>
    <row r="3933" ht="20" customHeight="1" spans="1:16">
      <c r="A3933" s="4" t="s">
        <v>4770</v>
      </c>
      <c r="B3933" s="4" t="s">
        <v>17</v>
      </c>
      <c r="C3933" s="4" t="s">
        <v>18</v>
      </c>
      <c r="D3933" s="5">
        <v>46204</v>
      </c>
      <c r="E3933" s="5" t="s">
        <v>465</v>
      </c>
      <c r="F3933" s="5" t="s">
        <v>20</v>
      </c>
      <c r="G3933" s="5" t="s">
        <v>466</v>
      </c>
      <c r="H3933" s="4" t="s">
        <v>467</v>
      </c>
      <c r="I3933" s="4" t="str">
        <f>VLOOKUP(H3933,[1]物料!$A$1:$M$65536,13,0)</f>
        <v>33.70</v>
      </c>
      <c r="J3933" s="4">
        <v>3.5</v>
      </c>
      <c r="K3933" s="4">
        <f t="shared" si="244"/>
        <v>4.69</v>
      </c>
      <c r="L3933" s="4">
        <f t="shared" si="245"/>
        <v>41.89</v>
      </c>
      <c r="M3933" s="6">
        <v>1</v>
      </c>
      <c r="N3933" s="7">
        <v>93.8</v>
      </c>
      <c r="O3933">
        <f t="shared" si="246"/>
        <v>51.91</v>
      </c>
      <c r="P3933" s="1">
        <f t="shared" si="247"/>
        <v>0.553411513859275</v>
      </c>
    </row>
    <row r="3934" ht="20" customHeight="1" spans="1:16">
      <c r="A3934" s="4" t="s">
        <v>4771</v>
      </c>
      <c r="B3934" s="4" t="s">
        <v>24</v>
      </c>
      <c r="C3934" s="4" t="s">
        <v>119</v>
      </c>
      <c r="D3934" s="5">
        <v>46204</v>
      </c>
      <c r="E3934" s="5" t="s">
        <v>83</v>
      </c>
      <c r="F3934" s="5" t="s">
        <v>55</v>
      </c>
      <c r="G3934" s="5" t="s">
        <v>84</v>
      </c>
      <c r="H3934" s="4" t="s">
        <v>138</v>
      </c>
      <c r="I3934" s="4" t="str">
        <f>VLOOKUP(H3934,[1]物料!$A$1:$M$65536,13,0)</f>
        <v>52.00</v>
      </c>
      <c r="J3934" s="4">
        <v>18</v>
      </c>
      <c r="K3934" s="4">
        <f t="shared" si="244"/>
        <v>6.94</v>
      </c>
      <c r="L3934" s="4">
        <f t="shared" si="245"/>
        <v>76.94</v>
      </c>
      <c r="M3934" s="6">
        <v>1</v>
      </c>
      <c r="N3934" s="7">
        <v>138.8</v>
      </c>
      <c r="O3934">
        <f t="shared" si="246"/>
        <v>61.86</v>
      </c>
      <c r="P3934" s="1">
        <f t="shared" si="247"/>
        <v>0.445677233429395</v>
      </c>
    </row>
    <row r="3935" ht="20" customHeight="1" spans="1:16">
      <c r="A3935" s="4" t="s">
        <v>4772</v>
      </c>
      <c r="B3935" s="4" t="s">
        <v>24</v>
      </c>
      <c r="C3935" s="4" t="s">
        <v>119</v>
      </c>
      <c r="D3935" s="5">
        <v>46204</v>
      </c>
      <c r="E3935" s="5" t="s">
        <v>60</v>
      </c>
      <c r="F3935" s="5" t="s">
        <v>61</v>
      </c>
      <c r="G3935" s="5" t="s">
        <v>62</v>
      </c>
      <c r="H3935" s="4" t="s">
        <v>63</v>
      </c>
      <c r="I3935" s="4" t="str">
        <f>VLOOKUP(H3935,[1]物料!$A$1:$M$65536,13,0)</f>
        <v>24.00</v>
      </c>
      <c r="J3935" s="4">
        <v>8</v>
      </c>
      <c r="K3935" s="4">
        <f t="shared" si="244"/>
        <v>3.435</v>
      </c>
      <c r="L3935" s="4">
        <f t="shared" si="245"/>
        <v>35.435</v>
      </c>
      <c r="M3935" s="6">
        <v>1</v>
      </c>
      <c r="N3935" s="7">
        <v>68.7</v>
      </c>
      <c r="O3935">
        <f t="shared" si="246"/>
        <v>33.265</v>
      </c>
      <c r="P3935" s="1">
        <f t="shared" si="247"/>
        <v>0.484206695778748</v>
      </c>
    </row>
    <row r="3936" ht="20" customHeight="1" spans="1:16">
      <c r="A3936" s="4" t="s">
        <v>4773</v>
      </c>
      <c r="B3936" s="4" t="s">
        <v>24</v>
      </c>
      <c r="C3936" s="4" t="s">
        <v>119</v>
      </c>
      <c r="D3936" s="5">
        <v>46204</v>
      </c>
      <c r="E3936" s="5" t="s">
        <v>60</v>
      </c>
      <c r="F3936" s="5" t="s">
        <v>61</v>
      </c>
      <c r="G3936" s="5" t="s">
        <v>62</v>
      </c>
      <c r="H3936" s="4" t="s">
        <v>63</v>
      </c>
      <c r="I3936" s="4" t="str">
        <f>VLOOKUP(H3936,[1]物料!$A$1:$M$65536,13,0)</f>
        <v>24.00</v>
      </c>
      <c r="J3936" s="4">
        <v>8</v>
      </c>
      <c r="K3936" s="4">
        <f t="shared" si="244"/>
        <v>3.225</v>
      </c>
      <c r="L3936" s="4">
        <f t="shared" si="245"/>
        <v>35.225</v>
      </c>
      <c r="M3936" s="6">
        <v>1</v>
      </c>
      <c r="N3936" s="7">
        <v>64.5</v>
      </c>
      <c r="O3936">
        <f t="shared" si="246"/>
        <v>29.275</v>
      </c>
      <c r="P3936" s="1">
        <f t="shared" si="247"/>
        <v>0.453875968992248</v>
      </c>
    </row>
    <row r="3937" ht="20" customHeight="1" spans="1:16">
      <c r="A3937" s="4" t="s">
        <v>4774</v>
      </c>
      <c r="B3937" s="4" t="s">
        <v>17</v>
      </c>
      <c r="C3937" s="4" t="s">
        <v>49</v>
      </c>
      <c r="D3937" s="5">
        <v>46204</v>
      </c>
      <c r="E3937" s="5" t="s">
        <v>94</v>
      </c>
      <c r="F3937" s="5" t="s">
        <v>55</v>
      </c>
      <c r="G3937" s="5" t="s">
        <v>95</v>
      </c>
      <c r="H3937" s="4" t="s">
        <v>96</v>
      </c>
      <c r="I3937" s="4" t="str">
        <f>VLOOKUP(H3937,[1]物料!$A$1:$M$65536,13,0)</f>
        <v>30.00</v>
      </c>
      <c r="J3937" s="4">
        <v>7.2</v>
      </c>
      <c r="K3937" s="4">
        <f t="shared" si="244"/>
        <v>4.366</v>
      </c>
      <c r="L3937" s="4">
        <f t="shared" si="245"/>
        <v>41.566</v>
      </c>
      <c r="M3937" s="6">
        <v>1</v>
      </c>
      <c r="N3937" s="7">
        <v>87.32</v>
      </c>
      <c r="O3937">
        <f t="shared" si="246"/>
        <v>45.754</v>
      </c>
      <c r="P3937" s="1">
        <f t="shared" si="247"/>
        <v>0.523980760421438</v>
      </c>
    </row>
    <row r="3938" ht="20" customHeight="1" spans="1:16">
      <c r="A3938" s="4" t="s">
        <v>4774</v>
      </c>
      <c r="B3938" s="4" t="s">
        <v>17</v>
      </c>
      <c r="C3938" s="4" t="s">
        <v>49</v>
      </c>
      <c r="D3938" s="5">
        <v>46204</v>
      </c>
      <c r="E3938" s="5" t="s">
        <v>94</v>
      </c>
      <c r="F3938" s="5" t="s">
        <v>55</v>
      </c>
      <c r="G3938" s="5" t="s">
        <v>95</v>
      </c>
      <c r="H3938" s="4" t="s">
        <v>240</v>
      </c>
      <c r="I3938" s="4" t="str">
        <f>VLOOKUP(H3938,[1]物料!$A$1:$M$65536,13,0)</f>
        <v>30.00</v>
      </c>
      <c r="J3938" s="4">
        <v>7.2</v>
      </c>
      <c r="K3938" s="4">
        <f t="shared" si="244"/>
        <v>4.366</v>
      </c>
      <c r="L3938" s="4">
        <f t="shared" si="245"/>
        <v>41.566</v>
      </c>
      <c r="M3938" s="6">
        <v>1</v>
      </c>
      <c r="N3938" s="7">
        <v>87.32</v>
      </c>
      <c r="O3938">
        <f t="shared" si="246"/>
        <v>45.754</v>
      </c>
      <c r="P3938" s="1">
        <f t="shared" si="247"/>
        <v>0.523980760421438</v>
      </c>
    </row>
    <row r="3939" ht="20" customHeight="1" spans="1:16">
      <c r="A3939" s="4" t="s">
        <v>4775</v>
      </c>
      <c r="B3939" s="4" t="s">
        <v>17</v>
      </c>
      <c r="C3939" s="4" t="s">
        <v>18</v>
      </c>
      <c r="D3939" s="5">
        <v>46204</v>
      </c>
      <c r="E3939" s="5" t="s">
        <v>115</v>
      </c>
      <c r="F3939" s="5" t="s">
        <v>70</v>
      </c>
      <c r="G3939" s="5" t="s">
        <v>116</v>
      </c>
      <c r="H3939" s="4" t="s">
        <v>117</v>
      </c>
      <c r="I3939" s="4" t="str">
        <f>VLOOKUP(H3939,[1]物料!$A$1:$M$65536,13,0)</f>
        <v>42.00</v>
      </c>
      <c r="J3939" s="4">
        <v>3</v>
      </c>
      <c r="K3939" s="4">
        <f t="shared" si="244"/>
        <v>5.69</v>
      </c>
      <c r="L3939" s="4">
        <f t="shared" si="245"/>
        <v>50.69</v>
      </c>
      <c r="M3939" s="6">
        <v>1</v>
      </c>
      <c r="N3939" s="7">
        <v>113.8</v>
      </c>
      <c r="O3939">
        <f t="shared" si="246"/>
        <v>63.11</v>
      </c>
      <c r="P3939" s="1">
        <f t="shared" si="247"/>
        <v>0.554569420035149</v>
      </c>
    </row>
    <row r="3940" ht="20" customHeight="1" spans="1:16">
      <c r="A3940" s="4" t="s">
        <v>4776</v>
      </c>
      <c r="B3940" s="4" t="s">
        <v>17</v>
      </c>
      <c r="C3940" s="4" t="s">
        <v>18</v>
      </c>
      <c r="D3940" s="5">
        <v>46204</v>
      </c>
      <c r="E3940" s="5" t="s">
        <v>430</v>
      </c>
      <c r="F3940" s="5" t="s">
        <v>176</v>
      </c>
      <c r="G3940" s="5" t="s">
        <v>431</v>
      </c>
      <c r="H3940" s="4" t="s">
        <v>432</v>
      </c>
      <c r="I3940" s="4" t="str">
        <f>VLOOKUP(H3940,[1]物料!$A$1:$M$65536,13,0)</f>
        <v>16.00</v>
      </c>
      <c r="J3940" s="4">
        <v>12</v>
      </c>
      <c r="K3940" s="4">
        <f t="shared" si="244"/>
        <v>2.6505</v>
      </c>
      <c r="L3940" s="4">
        <f t="shared" si="245"/>
        <v>30.6505</v>
      </c>
      <c r="M3940" s="6">
        <v>1</v>
      </c>
      <c r="N3940" s="7">
        <v>53.01</v>
      </c>
      <c r="O3940">
        <f t="shared" si="246"/>
        <v>22.3595</v>
      </c>
      <c r="P3940" s="1">
        <f t="shared" si="247"/>
        <v>0.421797774004905</v>
      </c>
    </row>
    <row r="3941" ht="20" customHeight="1" spans="1:16">
      <c r="A3941" s="4" t="s">
        <v>4777</v>
      </c>
      <c r="B3941" s="4" t="s">
        <v>17</v>
      </c>
      <c r="C3941" s="4" t="s">
        <v>18</v>
      </c>
      <c r="D3941" s="5">
        <v>46204</v>
      </c>
      <c r="E3941" s="5" t="s">
        <v>60</v>
      </c>
      <c r="F3941" s="5" t="s">
        <v>61</v>
      </c>
      <c r="G3941" s="5" t="s">
        <v>62</v>
      </c>
      <c r="H3941" s="4" t="s">
        <v>124</v>
      </c>
      <c r="I3941" s="4" t="str">
        <f>VLOOKUP(H3941,[1]物料!$A$1:$M$65536,13,0)</f>
        <v>24.00</v>
      </c>
      <c r="J3941" s="4">
        <v>4.5</v>
      </c>
      <c r="K3941" s="4">
        <f t="shared" si="244"/>
        <v>3.49</v>
      </c>
      <c r="L3941" s="4">
        <f t="shared" si="245"/>
        <v>31.99</v>
      </c>
      <c r="M3941" s="6">
        <v>1</v>
      </c>
      <c r="N3941" s="7">
        <v>69.8</v>
      </c>
      <c r="O3941">
        <f t="shared" si="246"/>
        <v>37.81</v>
      </c>
      <c r="P3941" s="1">
        <f t="shared" si="247"/>
        <v>0.541690544412607</v>
      </c>
    </row>
    <row r="3942" ht="20" customHeight="1" spans="1:16">
      <c r="A3942" s="4" t="s">
        <v>4778</v>
      </c>
      <c r="B3942" s="4" t="s">
        <v>17</v>
      </c>
      <c r="C3942" s="4" t="s">
        <v>18</v>
      </c>
      <c r="D3942" s="5">
        <v>46204</v>
      </c>
      <c r="E3942" s="5" t="s">
        <v>332</v>
      </c>
      <c r="F3942" s="5" t="s">
        <v>55</v>
      </c>
      <c r="G3942" s="5" t="s">
        <v>333</v>
      </c>
      <c r="H3942" s="4" t="s">
        <v>334</v>
      </c>
      <c r="I3942" s="4" t="str">
        <f>VLOOKUP(H3942,[1]物料!$A$1:$M$65536,13,0)</f>
        <v>16.00</v>
      </c>
      <c r="J3942" s="4">
        <v>4.5</v>
      </c>
      <c r="K3942" s="4">
        <f t="shared" si="244"/>
        <v>2.793</v>
      </c>
      <c r="L3942" s="4">
        <f t="shared" si="245"/>
        <v>23.293</v>
      </c>
      <c r="M3942" s="6">
        <v>1</v>
      </c>
      <c r="N3942" s="7">
        <v>55.86</v>
      </c>
      <c r="O3942">
        <f t="shared" si="246"/>
        <v>32.567</v>
      </c>
      <c r="P3942" s="1">
        <f t="shared" si="247"/>
        <v>0.583011099176513</v>
      </c>
    </row>
    <row r="3943" ht="20" customHeight="1" spans="1:16">
      <c r="A3943" s="4" t="s">
        <v>4779</v>
      </c>
      <c r="B3943" s="4" t="s">
        <v>24</v>
      </c>
      <c r="C3943" s="4" t="s">
        <v>119</v>
      </c>
      <c r="D3943" s="5">
        <v>46204</v>
      </c>
      <c r="E3943" s="5" t="s">
        <v>465</v>
      </c>
      <c r="F3943" s="5" t="s">
        <v>20</v>
      </c>
      <c r="G3943" s="5" t="s">
        <v>466</v>
      </c>
      <c r="H3943" s="4" t="s">
        <v>908</v>
      </c>
      <c r="I3943" s="4" t="str">
        <f>VLOOKUP(H3943,[1]物料!$A$1:$M$65536,13,0)</f>
        <v>33.70</v>
      </c>
      <c r="J3943" s="4">
        <v>7</v>
      </c>
      <c r="K3943" s="4">
        <f t="shared" si="244"/>
        <v>4.19</v>
      </c>
      <c r="L3943" s="4">
        <f t="shared" si="245"/>
        <v>44.89</v>
      </c>
      <c r="M3943" s="6">
        <v>1</v>
      </c>
      <c r="N3943" s="7">
        <v>83.8</v>
      </c>
      <c r="O3943">
        <f t="shared" si="246"/>
        <v>38.91</v>
      </c>
      <c r="P3943" s="1">
        <f t="shared" si="247"/>
        <v>0.464319809069212</v>
      </c>
    </row>
    <row r="3944" ht="20" customHeight="1" spans="1:16">
      <c r="A3944" s="4" t="s">
        <v>4780</v>
      </c>
      <c r="B3944" s="4" t="s">
        <v>24</v>
      </c>
      <c r="C3944" s="4" t="s">
        <v>25</v>
      </c>
      <c r="D3944" s="5">
        <v>46204</v>
      </c>
      <c r="E3944" s="5" t="s">
        <v>50</v>
      </c>
      <c r="F3944" s="5" t="s">
        <v>20</v>
      </c>
      <c r="G3944" s="5" t="s">
        <v>51</v>
      </c>
      <c r="H3944" s="4" t="s">
        <v>743</v>
      </c>
      <c r="I3944" s="4" t="str">
        <f>VLOOKUP(H3944,[1]物料!$A$1:$M$65536,13,0)</f>
        <v>21.00</v>
      </c>
      <c r="J3944" s="4">
        <v>6.5</v>
      </c>
      <c r="K3944" s="4">
        <f t="shared" si="244"/>
        <v>3.126</v>
      </c>
      <c r="L3944" s="4">
        <f t="shared" si="245"/>
        <v>30.626</v>
      </c>
      <c r="M3944" s="6">
        <v>1</v>
      </c>
      <c r="N3944" s="7">
        <v>62.52</v>
      </c>
      <c r="O3944">
        <f t="shared" si="246"/>
        <v>31.894</v>
      </c>
      <c r="P3944" s="1">
        <f t="shared" si="247"/>
        <v>0.510140754958413</v>
      </c>
    </row>
    <row r="3945" ht="20" customHeight="1" spans="1:16">
      <c r="A3945" s="4" t="s">
        <v>4781</v>
      </c>
      <c r="B3945" s="4" t="s">
        <v>24</v>
      </c>
      <c r="C3945" s="4" t="s">
        <v>59</v>
      </c>
      <c r="D3945" s="5">
        <v>46204</v>
      </c>
      <c r="E3945" s="5" t="s">
        <v>128</v>
      </c>
      <c r="F3945" s="5" t="s">
        <v>55</v>
      </c>
      <c r="G3945" s="5" t="s">
        <v>129</v>
      </c>
      <c r="H3945" s="4" t="s">
        <v>247</v>
      </c>
      <c r="I3945" s="4" t="str">
        <f>VLOOKUP(H3945,[1]物料!$A$1:$M$65536,13,0)</f>
        <v>18.00</v>
      </c>
      <c r="J3945" s="4">
        <v>8</v>
      </c>
      <c r="K3945" s="4">
        <f t="shared" si="244"/>
        <v>2.94</v>
      </c>
      <c r="L3945" s="4">
        <f t="shared" si="245"/>
        <v>28.94</v>
      </c>
      <c r="M3945" s="6">
        <v>1</v>
      </c>
      <c r="N3945" s="7">
        <v>58.8</v>
      </c>
      <c r="O3945">
        <f t="shared" si="246"/>
        <v>29.86</v>
      </c>
      <c r="P3945" s="1">
        <f t="shared" si="247"/>
        <v>0.507823129251701</v>
      </c>
    </row>
    <row r="3946" ht="20" customHeight="1" spans="1:16">
      <c r="A3946" s="4" t="s">
        <v>4782</v>
      </c>
      <c r="B3946" s="4" t="s">
        <v>24</v>
      </c>
      <c r="C3946" s="4" t="s">
        <v>119</v>
      </c>
      <c r="D3946" s="5">
        <v>46204</v>
      </c>
      <c r="E3946" s="5" t="s">
        <v>69</v>
      </c>
      <c r="F3946" s="5" t="s">
        <v>70</v>
      </c>
      <c r="G3946" s="5" t="s">
        <v>71</v>
      </c>
      <c r="H3946" s="4" t="s">
        <v>111</v>
      </c>
      <c r="I3946" s="4" t="str">
        <f>VLOOKUP(H3946,[1]物料!$A$1:$M$65536,13,0)</f>
        <v>45.00</v>
      </c>
      <c r="J3946" s="4">
        <v>6.5</v>
      </c>
      <c r="K3946" s="4">
        <f t="shared" si="244"/>
        <v>5.445</v>
      </c>
      <c r="L3946" s="4">
        <f t="shared" si="245"/>
        <v>56.945</v>
      </c>
      <c r="M3946" s="6">
        <v>1</v>
      </c>
      <c r="N3946" s="7">
        <v>108.9</v>
      </c>
      <c r="O3946">
        <f t="shared" si="246"/>
        <v>51.955</v>
      </c>
      <c r="P3946" s="1">
        <f t="shared" si="247"/>
        <v>0.477089072543618</v>
      </c>
    </row>
    <row r="3947" ht="20" customHeight="1" spans="1:16">
      <c r="A3947" s="4" t="s">
        <v>4783</v>
      </c>
      <c r="B3947" s="4" t="s">
        <v>17</v>
      </c>
      <c r="C3947" s="4" t="s">
        <v>49</v>
      </c>
      <c r="D3947" s="5">
        <v>46204</v>
      </c>
      <c r="E3947" s="5" t="s">
        <v>301</v>
      </c>
      <c r="F3947" s="5" t="s">
        <v>55</v>
      </c>
      <c r="G3947" s="5" t="s">
        <v>302</v>
      </c>
      <c r="H3947" s="4" t="s">
        <v>839</v>
      </c>
      <c r="I3947" s="4" t="str">
        <f>VLOOKUP(H3947,[1]物料!$A$1:$M$65536,13,0)</f>
        <v>20.00</v>
      </c>
      <c r="J3947" s="4">
        <v>4.5</v>
      </c>
      <c r="K3947" s="4">
        <f t="shared" si="244"/>
        <v>2.865</v>
      </c>
      <c r="L3947" s="4">
        <f t="shared" si="245"/>
        <v>27.365</v>
      </c>
      <c r="M3947" s="6">
        <v>1</v>
      </c>
      <c r="N3947" s="7">
        <v>57.3</v>
      </c>
      <c r="O3947">
        <f t="shared" si="246"/>
        <v>29.935</v>
      </c>
      <c r="P3947" s="1">
        <f t="shared" si="247"/>
        <v>0.522425828970332</v>
      </c>
    </row>
    <row r="3948" ht="20" customHeight="1" spans="1:16">
      <c r="A3948" s="4" t="s">
        <v>4784</v>
      </c>
      <c r="B3948" s="4" t="s">
        <v>24</v>
      </c>
      <c r="C3948" s="4" t="s">
        <v>150</v>
      </c>
      <c r="D3948" s="5">
        <v>46204</v>
      </c>
      <c r="E3948" s="5" t="s">
        <v>115</v>
      </c>
      <c r="F3948" s="5" t="s">
        <v>70</v>
      </c>
      <c r="G3948" s="5" t="s">
        <v>116</v>
      </c>
      <c r="H3948" s="4" t="s">
        <v>132</v>
      </c>
      <c r="I3948" s="4" t="str">
        <f>VLOOKUP(H3948,[1]物料!$A$1:$M$65536,13,0)</f>
        <v>42.00</v>
      </c>
      <c r="J3948" s="4">
        <v>6.5</v>
      </c>
      <c r="K3948" s="4">
        <f t="shared" si="244"/>
        <v>4.94</v>
      </c>
      <c r="L3948" s="4">
        <f t="shared" si="245"/>
        <v>53.44</v>
      </c>
      <c r="M3948" s="6">
        <v>1</v>
      </c>
      <c r="N3948" s="7">
        <v>98.8</v>
      </c>
      <c r="O3948">
        <f t="shared" si="246"/>
        <v>45.36</v>
      </c>
      <c r="P3948" s="1">
        <f t="shared" si="247"/>
        <v>0.459109311740891</v>
      </c>
    </row>
    <row r="3949" ht="20" customHeight="1" spans="1:16">
      <c r="A3949" s="4" t="s">
        <v>4785</v>
      </c>
      <c r="B3949" s="4" t="s">
        <v>24</v>
      </c>
      <c r="C3949" s="4" t="s">
        <v>44</v>
      </c>
      <c r="D3949" s="5">
        <v>46204</v>
      </c>
      <c r="E3949" s="5" t="s">
        <v>175</v>
      </c>
      <c r="F3949" s="5" t="s">
        <v>176</v>
      </c>
      <c r="G3949" s="5" t="s">
        <v>177</v>
      </c>
      <c r="H3949" s="4" t="s">
        <v>178</v>
      </c>
      <c r="I3949" s="4" t="str">
        <f>VLOOKUP(H3949,[1]物料!$A$1:$M$65536,13,0)</f>
        <v>18.00</v>
      </c>
      <c r="J3949" s="4">
        <v>7.5</v>
      </c>
      <c r="K3949" s="4">
        <f t="shared" si="244"/>
        <v>2.89</v>
      </c>
      <c r="L3949" s="4">
        <f t="shared" si="245"/>
        <v>28.39</v>
      </c>
      <c r="M3949" s="6">
        <v>1</v>
      </c>
      <c r="N3949" s="7">
        <v>57.8</v>
      </c>
      <c r="O3949">
        <f t="shared" si="246"/>
        <v>29.41</v>
      </c>
      <c r="P3949" s="1">
        <f t="shared" si="247"/>
        <v>0.508823529411765</v>
      </c>
    </row>
    <row r="3950" ht="20" customHeight="1" spans="1:16">
      <c r="A3950" s="4" t="s">
        <v>4786</v>
      </c>
      <c r="B3950" s="4" t="s">
        <v>17</v>
      </c>
      <c r="C3950" s="4" t="s">
        <v>18</v>
      </c>
      <c r="D3950" s="5">
        <v>46204</v>
      </c>
      <c r="E3950" s="5" t="s">
        <v>182</v>
      </c>
      <c r="F3950" s="5" t="s">
        <v>20</v>
      </c>
      <c r="G3950" s="5" t="s">
        <v>183</v>
      </c>
      <c r="H3950" s="4" t="s">
        <v>4787</v>
      </c>
      <c r="I3950" s="4" t="str">
        <f>VLOOKUP(H3950,[1]物料!$A$1:$M$65536,13,0)</f>
        <v>22.10</v>
      </c>
      <c r="J3950" s="4">
        <v>3</v>
      </c>
      <c r="K3950" s="4">
        <f t="shared" si="244"/>
        <v>4.0755</v>
      </c>
      <c r="L3950" s="4">
        <f t="shared" si="245"/>
        <v>29.1755</v>
      </c>
      <c r="M3950" s="6">
        <v>1</v>
      </c>
      <c r="N3950" s="7">
        <v>81.51</v>
      </c>
      <c r="O3950">
        <f t="shared" si="246"/>
        <v>52.3345</v>
      </c>
      <c r="P3950" s="1">
        <f t="shared" si="247"/>
        <v>0.642062323641271</v>
      </c>
    </row>
    <row r="3951" ht="20" customHeight="1" spans="1:16">
      <c r="A3951" s="4" t="s">
        <v>4788</v>
      </c>
      <c r="B3951" s="4" t="s">
        <v>24</v>
      </c>
      <c r="C3951" s="4" t="s">
        <v>59</v>
      </c>
      <c r="D3951" s="5">
        <v>46204</v>
      </c>
      <c r="E3951" s="5" t="s">
        <v>115</v>
      </c>
      <c r="F3951" s="5" t="s">
        <v>70</v>
      </c>
      <c r="G3951" s="5" t="s">
        <v>116</v>
      </c>
      <c r="H3951" s="4" t="s">
        <v>412</v>
      </c>
      <c r="I3951" s="4" t="str">
        <f>VLOOKUP(H3951,[1]物料!$A$1:$M$65536,13,0)</f>
        <v>42.00</v>
      </c>
      <c r="J3951" s="4">
        <v>6.5</v>
      </c>
      <c r="K3951" s="4">
        <f t="shared" si="244"/>
        <v>10.98</v>
      </c>
      <c r="L3951" s="4">
        <f t="shared" si="245"/>
        <v>59.48</v>
      </c>
      <c r="M3951" s="6">
        <v>2</v>
      </c>
      <c r="N3951" s="7">
        <v>219.6</v>
      </c>
      <c r="O3951">
        <f t="shared" si="246"/>
        <v>160.12</v>
      </c>
      <c r="P3951" s="1">
        <f t="shared" si="247"/>
        <v>0.729143897996357</v>
      </c>
    </row>
    <row r="3952" ht="20" customHeight="1" spans="1:16">
      <c r="A3952" s="4" t="s">
        <v>4789</v>
      </c>
      <c r="B3952" s="4" t="s">
        <v>24</v>
      </c>
      <c r="C3952" s="4" t="s">
        <v>59</v>
      </c>
      <c r="D3952" s="5">
        <v>46204</v>
      </c>
      <c r="E3952" s="5" t="s">
        <v>622</v>
      </c>
      <c r="F3952" s="5" t="s">
        <v>20</v>
      </c>
      <c r="G3952" s="5" t="s">
        <v>623</v>
      </c>
      <c r="H3952" s="4" t="s">
        <v>779</v>
      </c>
      <c r="I3952" s="4" t="str">
        <f>VLOOKUP(H3952,[1]物料!$A$1:$M$65536,13,0)</f>
        <v>53.70</v>
      </c>
      <c r="J3952" s="4">
        <v>7</v>
      </c>
      <c r="K3952" s="4">
        <f t="shared" si="244"/>
        <v>6.9145</v>
      </c>
      <c r="L3952" s="4">
        <f t="shared" si="245"/>
        <v>67.6145</v>
      </c>
      <c r="M3952" s="6">
        <v>1</v>
      </c>
      <c r="N3952" s="7">
        <v>138.29</v>
      </c>
      <c r="O3952">
        <f t="shared" si="246"/>
        <v>70.6755</v>
      </c>
      <c r="P3952" s="1">
        <f t="shared" si="247"/>
        <v>0.511067322293731</v>
      </c>
    </row>
    <row r="3953" ht="20" customHeight="1" spans="1:16">
      <c r="A3953" s="4" t="s">
        <v>4790</v>
      </c>
      <c r="B3953" s="4" t="s">
        <v>24</v>
      </c>
      <c r="C3953" s="4" t="s">
        <v>25</v>
      </c>
      <c r="D3953" s="5">
        <v>46204</v>
      </c>
      <c r="E3953" s="5" t="s">
        <v>1768</v>
      </c>
      <c r="F3953" s="5" t="s">
        <v>20</v>
      </c>
      <c r="G3953" s="5" t="s">
        <v>1769</v>
      </c>
      <c r="H3953" s="4" t="s">
        <v>1770</v>
      </c>
      <c r="I3953" s="4" t="str">
        <f>VLOOKUP(H3953,[1]物料!$A$1:$M$65536,13,0)</f>
        <v>43.30</v>
      </c>
      <c r="J3953" s="4">
        <v>7</v>
      </c>
      <c r="K3953" s="4">
        <f t="shared" si="244"/>
        <v>6.44</v>
      </c>
      <c r="L3953" s="4">
        <f t="shared" si="245"/>
        <v>56.74</v>
      </c>
      <c r="M3953" s="6">
        <v>1</v>
      </c>
      <c r="N3953" s="7">
        <v>128.8</v>
      </c>
      <c r="O3953">
        <f t="shared" si="246"/>
        <v>72.06</v>
      </c>
      <c r="P3953" s="1">
        <f t="shared" si="247"/>
        <v>0.559472049689441</v>
      </c>
    </row>
    <row r="3954" ht="20" customHeight="1" spans="1:16">
      <c r="A3954" s="4" t="s">
        <v>4791</v>
      </c>
      <c r="B3954" s="4" t="s">
        <v>17</v>
      </c>
      <c r="C3954" s="4" t="s">
        <v>234</v>
      </c>
      <c r="D3954" s="5">
        <v>46204</v>
      </c>
      <c r="E3954" s="5" t="s">
        <v>235</v>
      </c>
      <c r="F3954" s="5" t="s">
        <v>39</v>
      </c>
      <c r="G3954" s="5" t="s">
        <v>236</v>
      </c>
      <c r="H3954" s="4" t="s">
        <v>1036</v>
      </c>
      <c r="I3954" s="4" t="str">
        <f>VLOOKUP(H3954,[1]物料!$A$1:$M$65536,13,0)</f>
        <v>23.90</v>
      </c>
      <c r="J3954" s="4">
        <v>1.9</v>
      </c>
      <c r="K3954" s="4">
        <f t="shared" si="244"/>
        <v>2.48</v>
      </c>
      <c r="L3954" s="4">
        <f t="shared" si="245"/>
        <v>28.28</v>
      </c>
      <c r="M3954" s="6">
        <v>1</v>
      </c>
      <c r="N3954" s="7">
        <v>49.6</v>
      </c>
      <c r="O3954">
        <f t="shared" si="246"/>
        <v>21.32</v>
      </c>
      <c r="P3954" s="1">
        <f t="shared" si="247"/>
        <v>0.429838709677419</v>
      </c>
    </row>
    <row r="3955" ht="20" customHeight="1" spans="1:16">
      <c r="A3955" s="4" t="s">
        <v>4792</v>
      </c>
      <c r="B3955" s="4" t="s">
        <v>24</v>
      </c>
      <c r="C3955" s="4" t="s">
        <v>150</v>
      </c>
      <c r="D3955" s="5">
        <v>46204</v>
      </c>
      <c r="E3955" s="5" t="s">
        <v>60</v>
      </c>
      <c r="F3955" s="5" t="s">
        <v>61</v>
      </c>
      <c r="G3955" s="5" t="s">
        <v>62</v>
      </c>
      <c r="H3955" s="4" t="s">
        <v>124</v>
      </c>
      <c r="I3955" s="4" t="str">
        <f>VLOOKUP(H3955,[1]物料!$A$1:$M$65536,13,0)</f>
        <v>24.00</v>
      </c>
      <c r="J3955" s="4">
        <v>8</v>
      </c>
      <c r="K3955" s="4">
        <f t="shared" si="244"/>
        <v>3.44</v>
      </c>
      <c r="L3955" s="4">
        <f t="shared" si="245"/>
        <v>35.44</v>
      </c>
      <c r="M3955" s="6">
        <v>1</v>
      </c>
      <c r="N3955" s="7">
        <v>68.8</v>
      </c>
      <c r="O3955">
        <f t="shared" si="246"/>
        <v>33.36</v>
      </c>
      <c r="P3955" s="1">
        <f t="shared" si="247"/>
        <v>0.484883720930233</v>
      </c>
    </row>
    <row r="3956" ht="20" customHeight="1" spans="1:16">
      <c r="A3956" s="4" t="s">
        <v>4793</v>
      </c>
      <c r="B3956" s="4" t="s">
        <v>17</v>
      </c>
      <c r="C3956" s="4" t="s">
        <v>18</v>
      </c>
      <c r="D3956" s="5">
        <v>46203</v>
      </c>
      <c r="E3956" s="5" t="s">
        <v>465</v>
      </c>
      <c r="F3956" s="5" t="s">
        <v>20</v>
      </c>
      <c r="G3956" s="5" t="s">
        <v>466</v>
      </c>
      <c r="H3956" s="4" t="s">
        <v>467</v>
      </c>
      <c r="I3956" s="4" t="str">
        <f>VLOOKUP(H3956,[1]物料!$A$1:$M$65536,13,0)</f>
        <v>33.70</v>
      </c>
      <c r="J3956" s="4">
        <v>3.5</v>
      </c>
      <c r="K3956" s="4">
        <f t="shared" si="244"/>
        <v>4.4555</v>
      </c>
      <c r="L3956" s="4">
        <f t="shared" si="245"/>
        <v>41.6555</v>
      </c>
      <c r="M3956" s="6">
        <v>1</v>
      </c>
      <c r="N3956" s="7">
        <v>89.11</v>
      </c>
      <c r="O3956">
        <f t="shared" si="246"/>
        <v>47.4545</v>
      </c>
      <c r="P3956" s="1">
        <f t="shared" si="247"/>
        <v>0.532538435641342</v>
      </c>
    </row>
    <row r="3957" ht="20" customHeight="1" spans="1:16">
      <c r="A3957" s="4" t="s">
        <v>4794</v>
      </c>
      <c r="B3957" s="4" t="s">
        <v>24</v>
      </c>
      <c r="C3957" s="4" t="s">
        <v>119</v>
      </c>
      <c r="D3957" s="5">
        <v>46204</v>
      </c>
      <c r="E3957" s="5" t="s">
        <v>60</v>
      </c>
      <c r="F3957" s="5" t="s">
        <v>61</v>
      </c>
      <c r="G3957" s="5" t="s">
        <v>62</v>
      </c>
      <c r="H3957" s="4" t="s">
        <v>63</v>
      </c>
      <c r="I3957" s="4" t="str">
        <f>VLOOKUP(H3957,[1]物料!$A$1:$M$65536,13,0)</f>
        <v>24.00</v>
      </c>
      <c r="J3957" s="4">
        <v>8</v>
      </c>
      <c r="K3957" s="4">
        <f t="shared" si="244"/>
        <v>3.435</v>
      </c>
      <c r="L3957" s="4">
        <f t="shared" si="245"/>
        <v>35.435</v>
      </c>
      <c r="M3957" s="6">
        <v>1</v>
      </c>
      <c r="N3957" s="7">
        <v>68.7</v>
      </c>
      <c r="O3957">
        <f t="shared" si="246"/>
        <v>33.265</v>
      </c>
      <c r="P3957" s="1">
        <f t="shared" si="247"/>
        <v>0.484206695778748</v>
      </c>
    </row>
    <row r="3958" ht="20" customHeight="1" spans="1:16">
      <c r="A3958" s="4" t="s">
        <v>4795</v>
      </c>
      <c r="B3958" s="4" t="s">
        <v>17</v>
      </c>
      <c r="C3958" s="4" t="s">
        <v>105</v>
      </c>
      <c r="D3958" s="5">
        <v>46204</v>
      </c>
      <c r="E3958" s="5" t="s">
        <v>19</v>
      </c>
      <c r="F3958" s="5" t="s">
        <v>20</v>
      </c>
      <c r="G3958" s="5" t="s">
        <v>21</v>
      </c>
      <c r="H3958" s="4" t="s">
        <v>444</v>
      </c>
      <c r="I3958" s="4" t="str">
        <f>VLOOKUP(H3958,[1]物料!$A$1:$M$65536,13,0)</f>
        <v>43.30</v>
      </c>
      <c r="J3958" s="4">
        <v>3.5</v>
      </c>
      <c r="K3958" s="4">
        <f t="shared" si="244"/>
        <v>4.94</v>
      </c>
      <c r="L3958" s="4">
        <f t="shared" si="245"/>
        <v>51.74</v>
      </c>
      <c r="M3958" s="6">
        <v>1</v>
      </c>
      <c r="N3958" s="7">
        <v>98.8</v>
      </c>
      <c r="O3958">
        <f t="shared" si="246"/>
        <v>47.06</v>
      </c>
      <c r="P3958" s="1">
        <f t="shared" si="247"/>
        <v>0.476315789473684</v>
      </c>
    </row>
    <row r="3959" ht="20" customHeight="1" spans="1:16">
      <c r="A3959" s="4" t="s">
        <v>4796</v>
      </c>
      <c r="B3959" s="4" t="s">
        <v>17</v>
      </c>
      <c r="C3959" s="4" t="s">
        <v>18</v>
      </c>
      <c r="D3959" s="5">
        <v>46204</v>
      </c>
      <c r="E3959" s="5" t="s">
        <v>90</v>
      </c>
      <c r="F3959" s="5" t="s">
        <v>55</v>
      </c>
      <c r="G3959" s="5" t="s">
        <v>91</v>
      </c>
      <c r="H3959" s="4" t="s">
        <v>447</v>
      </c>
      <c r="I3959" s="4" t="str">
        <f>VLOOKUP(H3959,[1]物料!$A$1:$M$65536,13,0)</f>
        <v>40.00</v>
      </c>
      <c r="J3959" s="4">
        <v>7.2</v>
      </c>
      <c r="K3959" s="4">
        <f t="shared" si="244"/>
        <v>6.5</v>
      </c>
      <c r="L3959" s="4">
        <f t="shared" si="245"/>
        <v>53.7</v>
      </c>
      <c r="M3959" s="6">
        <v>1</v>
      </c>
      <c r="N3959" s="7">
        <v>130</v>
      </c>
      <c r="O3959">
        <f t="shared" si="246"/>
        <v>76.3</v>
      </c>
      <c r="P3959" s="1">
        <f t="shared" si="247"/>
        <v>0.586923076923077</v>
      </c>
    </row>
    <row r="3960" ht="20" customHeight="1" spans="1:16">
      <c r="A3960" s="4" t="s">
        <v>4797</v>
      </c>
      <c r="B3960" s="4" t="s">
        <v>17</v>
      </c>
      <c r="C3960" s="4" t="s">
        <v>113</v>
      </c>
      <c r="D3960" s="5">
        <v>46204</v>
      </c>
      <c r="E3960" s="5" t="s">
        <v>384</v>
      </c>
      <c r="F3960" s="5" t="s">
        <v>20</v>
      </c>
      <c r="G3960" s="5" t="s">
        <v>385</v>
      </c>
      <c r="H3960" s="4" t="s">
        <v>386</v>
      </c>
      <c r="I3960" s="4" t="str">
        <f>VLOOKUP(H3960,[1]物料!$A$1:$M$65536,13,0)</f>
        <v>36.60</v>
      </c>
      <c r="J3960" s="4">
        <v>3</v>
      </c>
      <c r="K3960" s="4">
        <f t="shared" si="244"/>
        <v>4.815</v>
      </c>
      <c r="L3960" s="4">
        <f t="shared" si="245"/>
        <v>44.415</v>
      </c>
      <c r="M3960" s="6">
        <v>1</v>
      </c>
      <c r="N3960" s="7">
        <v>96.3</v>
      </c>
      <c r="O3960">
        <f t="shared" si="246"/>
        <v>51.885</v>
      </c>
      <c r="P3960" s="1">
        <f t="shared" si="247"/>
        <v>0.538785046728972</v>
      </c>
    </row>
    <row r="3961" ht="20" customHeight="1" spans="1:16">
      <c r="A3961" s="4" t="s">
        <v>4798</v>
      </c>
      <c r="B3961" s="4" t="s">
        <v>24</v>
      </c>
      <c r="C3961" s="4" t="s">
        <v>59</v>
      </c>
      <c r="D3961" s="5">
        <v>46204</v>
      </c>
      <c r="E3961" s="5" t="s">
        <v>465</v>
      </c>
      <c r="F3961" s="5" t="s">
        <v>20</v>
      </c>
      <c r="G3961" s="5" t="s">
        <v>466</v>
      </c>
      <c r="H3961" s="4" t="s">
        <v>4799</v>
      </c>
      <c r="I3961" s="4" t="str">
        <f>VLOOKUP(H3961,[1]物料!$A$1:$M$65536,13,0)</f>
        <v>33.70</v>
      </c>
      <c r="J3961" s="4">
        <v>7</v>
      </c>
      <c r="K3961" s="4">
        <f t="shared" si="244"/>
        <v>3.9</v>
      </c>
      <c r="L3961" s="4">
        <f t="shared" si="245"/>
        <v>44.6</v>
      </c>
      <c r="M3961" s="6">
        <v>1</v>
      </c>
      <c r="N3961" s="7">
        <v>78</v>
      </c>
      <c r="O3961">
        <f t="shared" si="246"/>
        <v>33.4</v>
      </c>
      <c r="P3961" s="1">
        <f t="shared" si="247"/>
        <v>0.428205128205128</v>
      </c>
    </row>
    <row r="3962" ht="20" customHeight="1" spans="1:16">
      <c r="A3962" s="4" t="s">
        <v>4800</v>
      </c>
      <c r="B3962" s="4" t="s">
        <v>24</v>
      </c>
      <c r="C3962" s="4" t="s">
        <v>98</v>
      </c>
      <c r="D3962" s="5">
        <v>46204</v>
      </c>
      <c r="E3962" s="5" t="s">
        <v>90</v>
      </c>
      <c r="F3962" s="5" t="s">
        <v>55</v>
      </c>
      <c r="G3962" s="5" t="s">
        <v>91</v>
      </c>
      <c r="H3962" s="4" t="s">
        <v>99</v>
      </c>
      <c r="I3962" s="4" t="str">
        <f>VLOOKUP(H3962,[1]物料!$A$1:$M$65536,13,0)</f>
        <v>40.00</v>
      </c>
      <c r="J3962" s="4">
        <v>10.7</v>
      </c>
      <c r="K3962" s="4">
        <f t="shared" si="244"/>
        <v>6.44</v>
      </c>
      <c r="L3962" s="4">
        <f t="shared" si="245"/>
        <v>57.14</v>
      </c>
      <c r="M3962" s="6">
        <v>1</v>
      </c>
      <c r="N3962" s="7">
        <v>128.8</v>
      </c>
      <c r="O3962">
        <f t="shared" si="246"/>
        <v>71.66</v>
      </c>
      <c r="P3962" s="1">
        <f t="shared" si="247"/>
        <v>0.556366459627329</v>
      </c>
    </row>
    <row r="3963" ht="20" customHeight="1" spans="1:16">
      <c r="A3963" s="4" t="s">
        <v>4801</v>
      </c>
      <c r="B3963" s="4" t="s">
        <v>24</v>
      </c>
      <c r="C3963" s="4" t="s">
        <v>119</v>
      </c>
      <c r="D3963" s="5">
        <v>46204</v>
      </c>
      <c r="E3963" s="5" t="s">
        <v>83</v>
      </c>
      <c r="F3963" s="5" t="s">
        <v>55</v>
      </c>
      <c r="G3963" s="5" t="s">
        <v>84</v>
      </c>
      <c r="H3963" s="4" t="s">
        <v>138</v>
      </c>
      <c r="I3963" s="4" t="str">
        <f>VLOOKUP(H3963,[1]物料!$A$1:$M$65536,13,0)</f>
        <v>52.00</v>
      </c>
      <c r="J3963" s="4">
        <v>18</v>
      </c>
      <c r="K3963" s="4">
        <f t="shared" si="244"/>
        <v>6.94</v>
      </c>
      <c r="L3963" s="4">
        <f t="shared" si="245"/>
        <v>76.94</v>
      </c>
      <c r="M3963" s="6">
        <v>1</v>
      </c>
      <c r="N3963" s="7">
        <v>138.8</v>
      </c>
      <c r="O3963">
        <f t="shared" si="246"/>
        <v>61.86</v>
      </c>
      <c r="P3963" s="1">
        <f t="shared" si="247"/>
        <v>0.445677233429395</v>
      </c>
    </row>
    <row r="3964" ht="20" customHeight="1" spans="1:16">
      <c r="A3964" s="4" t="s">
        <v>4802</v>
      </c>
      <c r="B3964" s="4" t="s">
        <v>17</v>
      </c>
      <c r="C3964" s="4" t="s">
        <v>49</v>
      </c>
      <c r="D3964" s="5">
        <v>46204</v>
      </c>
      <c r="E3964" s="5" t="s">
        <v>101</v>
      </c>
      <c r="F3964" s="5" t="s">
        <v>20</v>
      </c>
      <c r="G3964" s="5" t="s">
        <v>102</v>
      </c>
      <c r="H3964" s="4" t="s">
        <v>109</v>
      </c>
      <c r="I3964" s="4" t="str">
        <f>VLOOKUP(H3964,[1]物料!$A$1:$M$65536,13,0)</f>
        <v>23.30</v>
      </c>
      <c r="J3964" s="4">
        <v>3</v>
      </c>
      <c r="K3964" s="4">
        <f t="shared" si="244"/>
        <v>2.74</v>
      </c>
      <c r="L3964" s="4">
        <f t="shared" si="245"/>
        <v>29.04</v>
      </c>
      <c r="M3964" s="6">
        <v>1</v>
      </c>
      <c r="N3964" s="7">
        <v>54.8</v>
      </c>
      <c r="O3964">
        <f t="shared" si="246"/>
        <v>25.76</v>
      </c>
      <c r="P3964" s="1">
        <f t="shared" si="247"/>
        <v>0.47007299270073</v>
      </c>
    </row>
    <row r="3965" ht="20" customHeight="1" spans="1:16">
      <c r="A3965" s="4" t="s">
        <v>4803</v>
      </c>
      <c r="B3965" s="4" t="s">
        <v>17</v>
      </c>
      <c r="C3965" s="4" t="s">
        <v>18</v>
      </c>
      <c r="D3965" s="5">
        <v>46204</v>
      </c>
      <c r="E3965" s="5" t="s">
        <v>65</v>
      </c>
      <c r="F3965" s="5" t="s">
        <v>55</v>
      </c>
      <c r="G3965" s="5" t="s">
        <v>66</v>
      </c>
      <c r="H3965" s="4" t="s">
        <v>295</v>
      </c>
      <c r="I3965" s="4" t="str">
        <f>VLOOKUP(H3965,[1]物料!$A$1:$M$65536,13,0)</f>
        <v>12.00</v>
      </c>
      <c r="J3965" s="4">
        <v>4.5</v>
      </c>
      <c r="K3965" s="4">
        <f t="shared" si="244"/>
        <v>2.341</v>
      </c>
      <c r="L3965" s="4">
        <f t="shared" si="245"/>
        <v>18.841</v>
      </c>
      <c r="M3965" s="6">
        <v>1</v>
      </c>
      <c r="N3965" s="7">
        <v>46.82</v>
      </c>
      <c r="O3965">
        <f t="shared" si="246"/>
        <v>27.979</v>
      </c>
      <c r="P3965" s="1">
        <f t="shared" si="247"/>
        <v>0.597586501495088</v>
      </c>
    </row>
    <row r="3966" ht="20" customHeight="1" spans="1:16">
      <c r="A3966" s="4" t="s">
        <v>4804</v>
      </c>
      <c r="B3966" s="4" t="s">
        <v>24</v>
      </c>
      <c r="C3966" s="4" t="s">
        <v>25</v>
      </c>
      <c r="D3966" s="5">
        <v>46204</v>
      </c>
      <c r="E3966" s="5" t="s">
        <v>50</v>
      </c>
      <c r="F3966" s="5" t="s">
        <v>20</v>
      </c>
      <c r="G3966" s="5" t="s">
        <v>51</v>
      </c>
      <c r="H3966" s="4" t="s">
        <v>743</v>
      </c>
      <c r="I3966" s="4" t="str">
        <f>VLOOKUP(H3966,[1]物料!$A$1:$M$65536,13,0)</f>
        <v>21.00</v>
      </c>
      <c r="J3966" s="4">
        <v>6.5</v>
      </c>
      <c r="K3966" s="4">
        <f t="shared" si="244"/>
        <v>3.126</v>
      </c>
      <c r="L3966" s="4">
        <f t="shared" si="245"/>
        <v>30.626</v>
      </c>
      <c r="M3966" s="6">
        <v>1</v>
      </c>
      <c r="N3966" s="7">
        <v>62.52</v>
      </c>
      <c r="O3966">
        <f t="shared" si="246"/>
        <v>31.894</v>
      </c>
      <c r="P3966" s="1">
        <f t="shared" si="247"/>
        <v>0.510140754958413</v>
      </c>
    </row>
    <row r="3967" ht="20" customHeight="1" spans="1:16">
      <c r="A3967" s="4" t="s">
        <v>4805</v>
      </c>
      <c r="B3967" s="4" t="s">
        <v>17</v>
      </c>
      <c r="C3967" s="4" t="s">
        <v>18</v>
      </c>
      <c r="D3967" s="5">
        <v>46204</v>
      </c>
      <c r="E3967" s="5" t="s">
        <v>1252</v>
      </c>
      <c r="F3967" s="5" t="s">
        <v>32</v>
      </c>
      <c r="G3967" s="5" t="s">
        <v>1253</v>
      </c>
      <c r="H3967" s="4" t="s">
        <v>1254</v>
      </c>
      <c r="I3967" s="4" t="str">
        <f>VLOOKUP(H3967,[1]物料!$A$1:$M$65536,13,0)</f>
        <v>73.00</v>
      </c>
      <c r="J3967" s="4">
        <v>13.6</v>
      </c>
      <c r="K3967" s="4">
        <f t="shared" si="244"/>
        <v>9.7755</v>
      </c>
      <c r="L3967" s="4">
        <f t="shared" si="245"/>
        <v>96.3755</v>
      </c>
      <c r="M3967" s="6">
        <v>1</v>
      </c>
      <c r="N3967" s="7">
        <v>195.51</v>
      </c>
      <c r="O3967">
        <f t="shared" si="246"/>
        <v>99.1345</v>
      </c>
      <c r="P3967" s="1">
        <f t="shared" si="247"/>
        <v>0.507055905068794</v>
      </c>
    </row>
    <row r="3968" ht="20" customHeight="1" spans="1:16">
      <c r="A3968" s="4" t="s">
        <v>4806</v>
      </c>
      <c r="B3968" s="4" t="s">
        <v>17</v>
      </c>
      <c r="C3968" s="4" t="s">
        <v>167</v>
      </c>
      <c r="D3968" s="5">
        <v>46204</v>
      </c>
      <c r="E3968" s="5" t="s">
        <v>54</v>
      </c>
      <c r="F3968" s="5" t="s">
        <v>55</v>
      </c>
      <c r="G3968" s="5" t="s">
        <v>56</v>
      </c>
      <c r="H3968" s="4" t="s">
        <v>57</v>
      </c>
      <c r="I3968" s="4" t="str">
        <f>VLOOKUP(H3968,[1]物料!$A$1:$M$65536,13,0)</f>
        <v>12.00</v>
      </c>
      <c r="J3968" s="4">
        <v>4.5</v>
      </c>
      <c r="K3968" s="4">
        <f t="shared" si="244"/>
        <v>1.99</v>
      </c>
      <c r="L3968" s="4">
        <f t="shared" si="245"/>
        <v>18.49</v>
      </c>
      <c r="M3968" s="6">
        <v>1</v>
      </c>
      <c r="N3968" s="7">
        <v>39.8</v>
      </c>
      <c r="O3968">
        <f t="shared" si="246"/>
        <v>21.31</v>
      </c>
      <c r="P3968" s="1">
        <f t="shared" si="247"/>
        <v>0.535427135678392</v>
      </c>
    </row>
    <row r="3969" ht="20" customHeight="1" spans="1:16">
      <c r="A3969" s="4" t="s">
        <v>4807</v>
      </c>
      <c r="B3969" s="4" t="s">
        <v>17</v>
      </c>
      <c r="C3969" s="4" t="s">
        <v>18</v>
      </c>
      <c r="D3969" s="5">
        <v>46204</v>
      </c>
      <c r="E3969" s="5" t="s">
        <v>60</v>
      </c>
      <c r="F3969" s="5" t="s">
        <v>61</v>
      </c>
      <c r="G3969" s="5" t="s">
        <v>62</v>
      </c>
      <c r="H3969" s="4" t="s">
        <v>63</v>
      </c>
      <c r="I3969" s="4" t="str">
        <f>VLOOKUP(H3969,[1]物料!$A$1:$M$65536,13,0)</f>
        <v>24.00</v>
      </c>
      <c r="J3969" s="4">
        <v>4.5</v>
      </c>
      <c r="K3969" s="4">
        <f t="shared" si="244"/>
        <v>3.49</v>
      </c>
      <c r="L3969" s="4">
        <f t="shared" si="245"/>
        <v>31.99</v>
      </c>
      <c r="M3969" s="6">
        <v>1</v>
      </c>
      <c r="N3969" s="7">
        <v>69.8</v>
      </c>
      <c r="O3969">
        <f t="shared" si="246"/>
        <v>37.81</v>
      </c>
      <c r="P3969" s="1">
        <f t="shared" si="247"/>
        <v>0.541690544412607</v>
      </c>
    </row>
    <row r="3970" ht="20" customHeight="1" spans="1:16">
      <c r="A3970" s="4" t="s">
        <v>4808</v>
      </c>
      <c r="B3970" s="4" t="s">
        <v>17</v>
      </c>
      <c r="C3970" s="4" t="s">
        <v>331</v>
      </c>
      <c r="D3970" s="5">
        <v>46204</v>
      </c>
      <c r="E3970" s="5" t="s">
        <v>332</v>
      </c>
      <c r="F3970" s="5" t="s">
        <v>55</v>
      </c>
      <c r="G3970" s="5" t="s">
        <v>333</v>
      </c>
      <c r="H3970" s="4" t="s">
        <v>334</v>
      </c>
      <c r="I3970" s="4" t="str">
        <f>VLOOKUP(H3970,[1]物料!$A$1:$M$65536,13,0)</f>
        <v>16.00</v>
      </c>
      <c r="J3970" s="4">
        <v>4.5</v>
      </c>
      <c r="K3970" s="4">
        <f t="shared" si="244"/>
        <v>1.65</v>
      </c>
      <c r="L3970" s="4">
        <f t="shared" si="245"/>
        <v>22.15</v>
      </c>
      <c r="M3970" s="6">
        <v>1</v>
      </c>
      <c r="N3970" s="7">
        <v>33</v>
      </c>
      <c r="O3970">
        <f t="shared" si="246"/>
        <v>10.85</v>
      </c>
      <c r="P3970" s="1">
        <f t="shared" si="247"/>
        <v>0.328787878787879</v>
      </c>
    </row>
    <row r="3971" ht="20" customHeight="1" spans="1:16">
      <c r="A3971" s="4" t="s">
        <v>4809</v>
      </c>
      <c r="B3971" s="4" t="s">
        <v>17</v>
      </c>
      <c r="C3971" s="4" t="s">
        <v>18</v>
      </c>
      <c r="D3971" s="5">
        <v>46204</v>
      </c>
      <c r="E3971" s="5" t="s">
        <v>1452</v>
      </c>
      <c r="F3971" s="5" t="s">
        <v>55</v>
      </c>
      <c r="G3971" s="5" t="s">
        <v>1453</v>
      </c>
      <c r="H3971" s="4" t="s">
        <v>4810</v>
      </c>
      <c r="I3971" s="4" t="str">
        <f>VLOOKUP(H3971,[1]物料!$A$1:$M$65536,13,0)</f>
        <v>20.00</v>
      </c>
      <c r="J3971" s="4">
        <v>4.5</v>
      </c>
      <c r="K3971" s="4">
        <f t="shared" ref="K3971:K4034" si="248">N3971*0.05</f>
        <v>2.837</v>
      </c>
      <c r="L3971" s="4">
        <f t="shared" ref="L3971:L4034" si="249">I3971+J3971+K3971</f>
        <v>27.337</v>
      </c>
      <c r="M3971" s="6">
        <v>1</v>
      </c>
      <c r="N3971" s="7">
        <v>56.74</v>
      </c>
      <c r="O3971">
        <f t="shared" ref="O3971:O4034" si="250">N3971-L3971</f>
        <v>29.403</v>
      </c>
      <c r="P3971" s="1">
        <f t="shared" ref="P3971:P4034" si="251">O3971/N3971</f>
        <v>0.518205851251322</v>
      </c>
    </row>
    <row r="3972" ht="20" customHeight="1" spans="1:16">
      <c r="A3972" s="4" t="s">
        <v>4811</v>
      </c>
      <c r="B3972" s="4" t="s">
        <v>24</v>
      </c>
      <c r="C3972" s="4" t="s">
        <v>87</v>
      </c>
      <c r="D3972" s="5">
        <v>46204</v>
      </c>
      <c r="E3972" s="5" t="s">
        <v>83</v>
      </c>
      <c r="F3972" s="5" t="s">
        <v>55</v>
      </c>
      <c r="G3972" s="5" t="s">
        <v>84</v>
      </c>
      <c r="H3972" s="4" t="s">
        <v>88</v>
      </c>
      <c r="I3972" s="4" t="str">
        <f>VLOOKUP(H3972,[1]物料!$A$1:$M$65536,13,0)</f>
        <v>52.00</v>
      </c>
      <c r="J3972" s="4">
        <v>18</v>
      </c>
      <c r="K3972" s="4">
        <f t="shared" si="248"/>
        <v>6.9315</v>
      </c>
      <c r="L3972" s="4">
        <f t="shared" si="249"/>
        <v>76.9315</v>
      </c>
      <c r="M3972" s="6">
        <v>1</v>
      </c>
      <c r="N3972" s="7">
        <v>138.63</v>
      </c>
      <c r="O3972">
        <f t="shared" si="250"/>
        <v>61.6985</v>
      </c>
      <c r="P3972" s="1">
        <f t="shared" si="251"/>
        <v>0.445058789583784</v>
      </c>
    </row>
    <row r="3973" ht="20" customHeight="1" spans="1:16">
      <c r="A3973" s="4" t="s">
        <v>4812</v>
      </c>
      <c r="B3973" s="4" t="s">
        <v>24</v>
      </c>
      <c r="C3973" s="4" t="s">
        <v>119</v>
      </c>
      <c r="D3973" s="5">
        <v>46204</v>
      </c>
      <c r="E3973" s="5" t="s">
        <v>60</v>
      </c>
      <c r="F3973" s="5" t="s">
        <v>61</v>
      </c>
      <c r="G3973" s="5" t="s">
        <v>62</v>
      </c>
      <c r="H3973" s="4" t="s">
        <v>63</v>
      </c>
      <c r="I3973" s="4" t="str">
        <f>VLOOKUP(H3973,[1]物料!$A$1:$M$65536,13,0)</f>
        <v>24.00</v>
      </c>
      <c r="J3973" s="4">
        <v>8</v>
      </c>
      <c r="K3973" s="4">
        <f t="shared" si="248"/>
        <v>3.435</v>
      </c>
      <c r="L3973" s="4">
        <f t="shared" si="249"/>
        <v>35.435</v>
      </c>
      <c r="M3973" s="6">
        <v>1</v>
      </c>
      <c r="N3973" s="7">
        <v>68.7</v>
      </c>
      <c r="O3973">
        <f t="shared" si="250"/>
        <v>33.265</v>
      </c>
      <c r="P3973" s="1">
        <f t="shared" si="251"/>
        <v>0.484206695778748</v>
      </c>
    </row>
    <row r="3974" ht="20" customHeight="1" spans="1:16">
      <c r="A3974" s="4" t="s">
        <v>4813</v>
      </c>
      <c r="B3974" s="4" t="s">
        <v>17</v>
      </c>
      <c r="C3974" s="4" t="s">
        <v>49</v>
      </c>
      <c r="D3974" s="5">
        <v>46204</v>
      </c>
      <c r="E3974" s="5" t="s">
        <v>54</v>
      </c>
      <c r="F3974" s="5" t="s">
        <v>55</v>
      </c>
      <c r="G3974" s="5" t="s">
        <v>56</v>
      </c>
      <c r="H3974" s="4" t="s">
        <v>1052</v>
      </c>
      <c r="I3974" s="4" t="str">
        <f>VLOOKUP(H3974,[1]物料!$A$1:$M$65536,13,0)</f>
        <v>12.00</v>
      </c>
      <c r="J3974" s="4">
        <v>4.5</v>
      </c>
      <c r="K3974" s="4">
        <f t="shared" si="248"/>
        <v>1.975</v>
      </c>
      <c r="L3974" s="4">
        <f t="shared" si="249"/>
        <v>18.475</v>
      </c>
      <c r="M3974" s="6">
        <v>1</v>
      </c>
      <c r="N3974" s="7">
        <v>39.5</v>
      </c>
      <c r="O3974">
        <f t="shared" si="250"/>
        <v>21.025</v>
      </c>
      <c r="P3974" s="1">
        <f t="shared" si="251"/>
        <v>0.532278481012658</v>
      </c>
    </row>
    <row r="3975" ht="20" customHeight="1" spans="1:16">
      <c r="A3975" s="4" t="s">
        <v>4814</v>
      </c>
      <c r="B3975" s="4" t="s">
        <v>24</v>
      </c>
      <c r="C3975" s="4" t="s">
        <v>25</v>
      </c>
      <c r="D3975" s="5">
        <v>46204</v>
      </c>
      <c r="E3975" s="5" t="s">
        <v>186</v>
      </c>
      <c r="F3975" s="5" t="s">
        <v>55</v>
      </c>
      <c r="G3975" s="5" t="s">
        <v>187</v>
      </c>
      <c r="H3975" s="4" t="s">
        <v>188</v>
      </c>
      <c r="I3975" s="4" t="str">
        <f>VLOOKUP(H3975,[1]物料!$A$1:$M$65536,13,0)</f>
        <v>48.00</v>
      </c>
      <c r="J3975" s="4">
        <v>10.7</v>
      </c>
      <c r="K3975" s="4">
        <f t="shared" si="248"/>
        <v>6.44</v>
      </c>
      <c r="L3975" s="4">
        <f t="shared" si="249"/>
        <v>65.14</v>
      </c>
      <c r="M3975" s="6">
        <v>1</v>
      </c>
      <c r="N3975" s="7">
        <v>128.8</v>
      </c>
      <c r="O3975">
        <f t="shared" si="250"/>
        <v>63.66</v>
      </c>
      <c r="P3975" s="1">
        <f t="shared" si="251"/>
        <v>0.494254658385093</v>
      </c>
    </row>
    <row r="3976" ht="20" customHeight="1" spans="1:16">
      <c r="A3976" s="4" t="s">
        <v>4815</v>
      </c>
      <c r="B3976" s="4" t="s">
        <v>17</v>
      </c>
      <c r="C3976" s="4" t="s">
        <v>18</v>
      </c>
      <c r="D3976" s="5">
        <v>46204</v>
      </c>
      <c r="E3976" s="5" t="s">
        <v>291</v>
      </c>
      <c r="F3976" s="5" t="s">
        <v>55</v>
      </c>
      <c r="G3976" s="5" t="s">
        <v>292</v>
      </c>
      <c r="H3976" s="4" t="s">
        <v>293</v>
      </c>
      <c r="I3976" s="4" t="str">
        <f>VLOOKUP(H3976,[1]物料!$A$1:$M$65536,13,0)</f>
        <v>40.00</v>
      </c>
      <c r="J3976" s="4">
        <v>7.2</v>
      </c>
      <c r="K3976" s="4">
        <f t="shared" si="248"/>
        <v>4.6125</v>
      </c>
      <c r="L3976" s="4">
        <f t="shared" si="249"/>
        <v>51.8125</v>
      </c>
      <c r="M3976" s="6">
        <v>1</v>
      </c>
      <c r="N3976" s="7">
        <v>92.25</v>
      </c>
      <c r="O3976">
        <f t="shared" si="250"/>
        <v>40.4375</v>
      </c>
      <c r="P3976" s="1">
        <f t="shared" si="251"/>
        <v>0.438346883468835</v>
      </c>
    </row>
    <row r="3977" ht="20" customHeight="1" spans="1:16">
      <c r="A3977" s="4" t="s">
        <v>4816</v>
      </c>
      <c r="B3977" s="4" t="s">
        <v>24</v>
      </c>
      <c r="C3977" s="4" t="s">
        <v>119</v>
      </c>
      <c r="D3977" s="5">
        <v>46204</v>
      </c>
      <c r="E3977" s="5" t="s">
        <v>199</v>
      </c>
      <c r="F3977" s="5" t="s">
        <v>20</v>
      </c>
      <c r="G3977" s="5" t="s">
        <v>200</v>
      </c>
      <c r="H3977" s="4" t="s">
        <v>4817</v>
      </c>
      <c r="I3977" s="4" t="str">
        <f>VLOOKUP(H3977,[1]物料!$A$1:$M$65536,13,0)</f>
        <v>39.30</v>
      </c>
      <c r="J3977" s="4">
        <v>7</v>
      </c>
      <c r="K3977" s="4">
        <f t="shared" si="248"/>
        <v>5.1575</v>
      </c>
      <c r="L3977" s="4">
        <f t="shared" si="249"/>
        <v>51.4575</v>
      </c>
      <c r="M3977" s="6">
        <v>1</v>
      </c>
      <c r="N3977" s="7">
        <v>103.15</v>
      </c>
      <c r="O3977">
        <f t="shared" si="250"/>
        <v>51.6925</v>
      </c>
      <c r="P3977" s="1">
        <f t="shared" si="251"/>
        <v>0.501139117789627</v>
      </c>
    </row>
    <row r="3978" ht="20" customHeight="1" spans="1:16">
      <c r="A3978" s="4" t="s">
        <v>4818</v>
      </c>
      <c r="B3978" s="4" t="s">
        <v>17</v>
      </c>
      <c r="C3978" s="4" t="s">
        <v>18</v>
      </c>
      <c r="D3978" s="5">
        <v>46204</v>
      </c>
      <c r="E3978" s="5" t="s">
        <v>83</v>
      </c>
      <c r="F3978" s="5" t="s">
        <v>55</v>
      </c>
      <c r="G3978" s="5" t="s">
        <v>84</v>
      </c>
      <c r="H3978" s="4" t="s">
        <v>147</v>
      </c>
      <c r="I3978" s="4" t="str">
        <f>VLOOKUP(H3978,[1]物料!$A$1:$M$65536,13,0)</f>
        <v>52.00</v>
      </c>
      <c r="J3978" s="4">
        <v>14.5</v>
      </c>
      <c r="K3978" s="4">
        <f t="shared" si="248"/>
        <v>8.272</v>
      </c>
      <c r="L3978" s="4">
        <f t="shared" si="249"/>
        <v>74.772</v>
      </c>
      <c r="M3978" s="6">
        <v>1</v>
      </c>
      <c r="N3978" s="7">
        <v>165.44</v>
      </c>
      <c r="O3978">
        <f t="shared" si="250"/>
        <v>90.668</v>
      </c>
      <c r="P3978" s="1">
        <f t="shared" si="251"/>
        <v>0.548041586073501</v>
      </c>
    </row>
    <row r="3979" ht="20" customHeight="1" spans="1:16">
      <c r="A3979" s="4" t="s">
        <v>4819</v>
      </c>
      <c r="B3979" s="4" t="s">
        <v>17</v>
      </c>
      <c r="C3979" s="4" t="s">
        <v>113</v>
      </c>
      <c r="D3979" s="5">
        <v>46204</v>
      </c>
      <c r="E3979" s="5" t="s">
        <v>297</v>
      </c>
      <c r="F3979" s="5" t="s">
        <v>20</v>
      </c>
      <c r="G3979" s="5" t="s">
        <v>298</v>
      </c>
      <c r="H3979" s="4" t="s">
        <v>642</v>
      </c>
      <c r="I3979" s="4" t="str">
        <f>VLOOKUP(H3979,[1]物料!$A$1:$M$65536,13,0)</f>
        <v>21.10</v>
      </c>
      <c r="J3979" s="4">
        <v>3</v>
      </c>
      <c r="K3979" s="4">
        <f t="shared" si="248"/>
        <v>2.98</v>
      </c>
      <c r="L3979" s="4">
        <f t="shared" si="249"/>
        <v>27.08</v>
      </c>
      <c r="M3979" s="6">
        <v>1</v>
      </c>
      <c r="N3979" s="7">
        <v>59.6</v>
      </c>
      <c r="O3979">
        <f t="shared" si="250"/>
        <v>32.52</v>
      </c>
      <c r="P3979" s="1">
        <f t="shared" si="251"/>
        <v>0.545637583892617</v>
      </c>
    </row>
    <row r="3980" ht="20" customHeight="1" spans="1:16">
      <c r="A3980" s="4" t="s">
        <v>4820</v>
      </c>
      <c r="B3980" s="4" t="s">
        <v>17</v>
      </c>
      <c r="C3980" s="4" t="s">
        <v>18</v>
      </c>
      <c r="D3980" s="5">
        <v>46204</v>
      </c>
      <c r="E3980" s="5" t="s">
        <v>182</v>
      </c>
      <c r="F3980" s="5" t="s">
        <v>20</v>
      </c>
      <c r="G3980" s="5" t="s">
        <v>183</v>
      </c>
      <c r="H3980" s="4" t="s">
        <v>229</v>
      </c>
      <c r="I3980" s="4" t="str">
        <f>VLOOKUP(H3980,[1]物料!$A$1:$M$65536,13,0)</f>
        <v>22.10</v>
      </c>
      <c r="J3980" s="4">
        <v>3</v>
      </c>
      <c r="K3980" s="4">
        <f t="shared" si="248"/>
        <v>4.0755</v>
      </c>
      <c r="L3980" s="4">
        <f t="shared" si="249"/>
        <v>29.1755</v>
      </c>
      <c r="M3980" s="6">
        <v>1</v>
      </c>
      <c r="N3980" s="7">
        <v>81.51</v>
      </c>
      <c r="O3980">
        <f t="shared" si="250"/>
        <v>52.3345</v>
      </c>
      <c r="P3980" s="1">
        <f t="shared" si="251"/>
        <v>0.642062323641271</v>
      </c>
    </row>
    <row r="3981" ht="20" customHeight="1" spans="1:16">
      <c r="A3981" s="4" t="s">
        <v>4821</v>
      </c>
      <c r="B3981" s="4" t="s">
        <v>24</v>
      </c>
      <c r="C3981" s="4" t="s">
        <v>59</v>
      </c>
      <c r="D3981" s="5">
        <v>46204</v>
      </c>
      <c r="E3981" s="5" t="s">
        <v>570</v>
      </c>
      <c r="F3981" s="5" t="s">
        <v>55</v>
      </c>
      <c r="G3981" s="5" t="s">
        <v>571</v>
      </c>
      <c r="H3981" s="4" t="s">
        <v>572</v>
      </c>
      <c r="I3981" s="4" t="str">
        <f>VLOOKUP(H3981,[1]物料!$A$1:$M$65536,13,0)</f>
        <v>23.00</v>
      </c>
      <c r="J3981" s="4">
        <v>8</v>
      </c>
      <c r="K3981" s="4">
        <f t="shared" si="248"/>
        <v>3.09</v>
      </c>
      <c r="L3981" s="4">
        <f t="shared" si="249"/>
        <v>34.09</v>
      </c>
      <c r="M3981" s="6">
        <v>1</v>
      </c>
      <c r="N3981" s="7">
        <v>61.8</v>
      </c>
      <c r="O3981">
        <f t="shared" si="250"/>
        <v>27.71</v>
      </c>
      <c r="P3981" s="1">
        <f t="shared" si="251"/>
        <v>0.448381877022654</v>
      </c>
    </row>
    <row r="3982" ht="20" customHeight="1" spans="1:16">
      <c r="A3982" s="4" t="s">
        <v>4822</v>
      </c>
      <c r="B3982" s="4" t="s">
        <v>24</v>
      </c>
      <c r="C3982" s="4" t="s">
        <v>25</v>
      </c>
      <c r="D3982" s="5">
        <v>46204</v>
      </c>
      <c r="E3982" s="5" t="s">
        <v>2525</v>
      </c>
      <c r="F3982" s="5" t="s">
        <v>770</v>
      </c>
      <c r="G3982" s="5" t="s">
        <v>2526</v>
      </c>
      <c r="H3982" s="4" t="s">
        <v>4823</v>
      </c>
      <c r="I3982" s="4" t="str">
        <f>VLOOKUP(H3982,[1]物料!$A$1:$M$65536,13,0)</f>
        <v>15.50</v>
      </c>
      <c r="J3982" s="4">
        <v>6.3</v>
      </c>
      <c r="K3982" s="4">
        <f t="shared" si="248"/>
        <v>3.7325</v>
      </c>
      <c r="L3982" s="4">
        <f t="shared" si="249"/>
        <v>25.5325</v>
      </c>
      <c r="M3982" s="6">
        <v>2</v>
      </c>
      <c r="N3982" s="7">
        <v>74.65</v>
      </c>
      <c r="O3982">
        <f t="shared" si="250"/>
        <v>49.1175</v>
      </c>
      <c r="P3982" s="1">
        <f t="shared" si="251"/>
        <v>0.657970529135968</v>
      </c>
    </row>
    <row r="3983" ht="20" customHeight="1" spans="1:16">
      <c r="A3983" s="4" t="s">
        <v>4824</v>
      </c>
      <c r="B3983" s="4" t="s">
        <v>24</v>
      </c>
      <c r="C3983" s="4" t="s">
        <v>119</v>
      </c>
      <c r="D3983" s="5">
        <v>46204</v>
      </c>
      <c r="E3983" s="5" t="s">
        <v>60</v>
      </c>
      <c r="F3983" s="5" t="s">
        <v>61</v>
      </c>
      <c r="G3983" s="5" t="s">
        <v>62</v>
      </c>
      <c r="H3983" s="4" t="s">
        <v>63</v>
      </c>
      <c r="I3983" s="4" t="str">
        <f>VLOOKUP(H3983,[1]物料!$A$1:$M$65536,13,0)</f>
        <v>24.00</v>
      </c>
      <c r="J3983" s="4">
        <v>8</v>
      </c>
      <c r="K3983" s="4">
        <f t="shared" si="248"/>
        <v>3.225</v>
      </c>
      <c r="L3983" s="4">
        <f t="shared" si="249"/>
        <v>35.225</v>
      </c>
      <c r="M3983" s="6">
        <v>1</v>
      </c>
      <c r="N3983" s="7">
        <v>64.5</v>
      </c>
      <c r="O3983">
        <f t="shared" si="250"/>
        <v>29.275</v>
      </c>
      <c r="P3983" s="1">
        <f t="shared" si="251"/>
        <v>0.453875968992248</v>
      </c>
    </row>
    <row r="3984" ht="20" customHeight="1" spans="1:16">
      <c r="A3984" s="4" t="s">
        <v>4825</v>
      </c>
      <c r="B3984" s="4" t="s">
        <v>24</v>
      </c>
      <c r="C3984" s="4" t="s">
        <v>119</v>
      </c>
      <c r="D3984" s="5">
        <v>46204</v>
      </c>
      <c r="E3984" s="5" t="s">
        <v>60</v>
      </c>
      <c r="F3984" s="5" t="s">
        <v>61</v>
      </c>
      <c r="G3984" s="5" t="s">
        <v>62</v>
      </c>
      <c r="H3984" s="4" t="s">
        <v>63</v>
      </c>
      <c r="I3984" s="4" t="str">
        <f>VLOOKUP(H3984,[1]物料!$A$1:$M$65536,13,0)</f>
        <v>24.00</v>
      </c>
      <c r="J3984" s="4">
        <v>8</v>
      </c>
      <c r="K3984" s="4">
        <f t="shared" si="248"/>
        <v>3.225</v>
      </c>
      <c r="L3984" s="4">
        <f t="shared" si="249"/>
        <v>35.225</v>
      </c>
      <c r="M3984" s="6">
        <v>1</v>
      </c>
      <c r="N3984" s="7">
        <v>64.5</v>
      </c>
      <c r="O3984">
        <f t="shared" si="250"/>
        <v>29.275</v>
      </c>
      <c r="P3984" s="1">
        <f t="shared" si="251"/>
        <v>0.453875968992248</v>
      </c>
    </row>
    <row r="3985" ht="20" customHeight="1" spans="1:16">
      <c r="A3985" s="4" t="s">
        <v>4826</v>
      </c>
      <c r="B3985" s="4" t="s">
        <v>17</v>
      </c>
      <c r="C3985" s="4" t="s">
        <v>18</v>
      </c>
      <c r="D3985" s="5">
        <v>46204</v>
      </c>
      <c r="E3985" s="5" t="s">
        <v>1785</v>
      </c>
      <c r="F3985" s="5" t="s">
        <v>20</v>
      </c>
      <c r="G3985" s="5" t="s">
        <v>1786</v>
      </c>
      <c r="H3985" s="4" t="s">
        <v>4827</v>
      </c>
      <c r="I3985" s="4" t="str">
        <f>VLOOKUP(H3985,[1]物料!$A$1:$M$65536,13,0)</f>
        <v>18.80</v>
      </c>
      <c r="J3985" s="4">
        <v>3</v>
      </c>
      <c r="K3985" s="4">
        <f t="shared" si="248"/>
        <v>2.8755</v>
      </c>
      <c r="L3985" s="4">
        <f t="shared" si="249"/>
        <v>24.6755</v>
      </c>
      <c r="M3985" s="6">
        <v>1</v>
      </c>
      <c r="N3985" s="7">
        <v>57.51</v>
      </c>
      <c r="O3985">
        <f t="shared" si="250"/>
        <v>32.8345</v>
      </c>
      <c r="P3985" s="1">
        <f t="shared" si="251"/>
        <v>0.57093548948009</v>
      </c>
    </row>
    <row r="3986" ht="20" customHeight="1" spans="1:16">
      <c r="A3986" s="4" t="s">
        <v>4828</v>
      </c>
      <c r="B3986" s="4" t="s">
        <v>17</v>
      </c>
      <c r="C3986" s="4" t="s">
        <v>18</v>
      </c>
      <c r="D3986" s="5">
        <v>46204</v>
      </c>
      <c r="E3986" s="5" t="s">
        <v>115</v>
      </c>
      <c r="F3986" s="5" t="s">
        <v>70</v>
      </c>
      <c r="G3986" s="5" t="s">
        <v>116</v>
      </c>
      <c r="H3986" s="4" t="s">
        <v>117</v>
      </c>
      <c r="I3986" s="4" t="str">
        <f>VLOOKUP(H3986,[1]物料!$A$1:$M$65536,13,0)</f>
        <v>42.00</v>
      </c>
      <c r="J3986" s="4">
        <v>3</v>
      </c>
      <c r="K3986" s="4">
        <f t="shared" si="248"/>
        <v>4.99</v>
      </c>
      <c r="L3986" s="4">
        <f t="shared" si="249"/>
        <v>49.99</v>
      </c>
      <c r="M3986" s="6">
        <v>1</v>
      </c>
      <c r="N3986" s="7">
        <v>99.8</v>
      </c>
      <c r="O3986">
        <f t="shared" si="250"/>
        <v>49.81</v>
      </c>
      <c r="P3986" s="1">
        <f t="shared" si="251"/>
        <v>0.499098196392786</v>
      </c>
    </row>
    <row r="3987" ht="20" customHeight="1" spans="1:16">
      <c r="A3987" s="4" t="s">
        <v>4828</v>
      </c>
      <c r="B3987" s="4" t="s">
        <v>17</v>
      </c>
      <c r="C3987" s="4" t="s">
        <v>18</v>
      </c>
      <c r="D3987" s="5">
        <v>46204</v>
      </c>
      <c r="E3987" s="5" t="s">
        <v>128</v>
      </c>
      <c r="F3987" s="5" t="s">
        <v>55</v>
      </c>
      <c r="G3987" s="5" t="s">
        <v>129</v>
      </c>
      <c r="H3987" s="4" t="s">
        <v>1309</v>
      </c>
      <c r="I3987" s="4" t="str">
        <f>VLOOKUP(H3987,[1]物料!$A$1:$M$65536,13,0)</f>
        <v>18.00</v>
      </c>
      <c r="J3987" s="4">
        <v>4.5</v>
      </c>
      <c r="K3987" s="4">
        <f t="shared" si="248"/>
        <v>2.826</v>
      </c>
      <c r="L3987" s="4">
        <f t="shared" si="249"/>
        <v>25.326</v>
      </c>
      <c r="M3987" s="6">
        <v>1</v>
      </c>
      <c r="N3987" s="7">
        <v>56.52</v>
      </c>
      <c r="O3987">
        <f t="shared" si="250"/>
        <v>31.194</v>
      </c>
      <c r="P3987" s="1">
        <f t="shared" si="251"/>
        <v>0.551910828025478</v>
      </c>
    </row>
    <row r="3988" ht="20" customHeight="1" spans="1:16">
      <c r="A3988" s="4" t="s">
        <v>4829</v>
      </c>
      <c r="B3988" s="4" t="s">
        <v>17</v>
      </c>
      <c r="C3988" s="4" t="s">
        <v>18</v>
      </c>
      <c r="D3988" s="5">
        <v>46204</v>
      </c>
      <c r="E3988" s="5" t="s">
        <v>83</v>
      </c>
      <c r="F3988" s="5" t="s">
        <v>55</v>
      </c>
      <c r="G3988" s="5" t="s">
        <v>84</v>
      </c>
      <c r="H3988" s="4" t="s">
        <v>147</v>
      </c>
      <c r="I3988" s="4" t="str">
        <f>VLOOKUP(H3988,[1]物料!$A$1:$M$65536,13,0)</f>
        <v>52.00</v>
      </c>
      <c r="J3988" s="4">
        <v>14.5</v>
      </c>
      <c r="K3988" s="4">
        <f t="shared" si="248"/>
        <v>8.272</v>
      </c>
      <c r="L3988" s="4">
        <f t="shared" si="249"/>
        <v>74.772</v>
      </c>
      <c r="M3988" s="6">
        <v>1</v>
      </c>
      <c r="N3988" s="7">
        <v>165.44</v>
      </c>
      <c r="O3988">
        <f t="shared" si="250"/>
        <v>90.668</v>
      </c>
      <c r="P3988" s="1">
        <f t="shared" si="251"/>
        <v>0.548041586073501</v>
      </c>
    </row>
    <row r="3989" ht="20" customHeight="1" spans="1:16">
      <c r="A3989" s="4" t="s">
        <v>4830</v>
      </c>
      <c r="B3989" s="4" t="s">
        <v>24</v>
      </c>
      <c r="C3989" s="4" t="s">
        <v>411</v>
      </c>
      <c r="D3989" s="5">
        <v>46204</v>
      </c>
      <c r="E3989" s="5" t="s">
        <v>83</v>
      </c>
      <c r="F3989" s="5" t="s">
        <v>55</v>
      </c>
      <c r="G3989" s="5" t="s">
        <v>84</v>
      </c>
      <c r="H3989" s="4" t="s">
        <v>88</v>
      </c>
      <c r="I3989" s="4" t="str">
        <f>VLOOKUP(H3989,[1]物料!$A$1:$M$65536,13,0)</f>
        <v>52.00</v>
      </c>
      <c r="J3989" s="4">
        <v>18</v>
      </c>
      <c r="K3989" s="4">
        <f t="shared" si="248"/>
        <v>8.94</v>
      </c>
      <c r="L3989" s="4">
        <f t="shared" si="249"/>
        <v>78.94</v>
      </c>
      <c r="M3989" s="6">
        <v>1</v>
      </c>
      <c r="N3989" s="7">
        <v>178.8</v>
      </c>
      <c r="O3989">
        <f t="shared" si="250"/>
        <v>99.86</v>
      </c>
      <c r="P3989" s="1">
        <f t="shared" si="251"/>
        <v>0.558501118568233</v>
      </c>
    </row>
    <row r="3990" ht="20" customHeight="1" spans="1:16">
      <c r="A3990" s="4" t="s">
        <v>4831</v>
      </c>
      <c r="B3990" s="4" t="s">
        <v>17</v>
      </c>
      <c r="C3990" s="4" t="s">
        <v>18</v>
      </c>
      <c r="D3990" s="5">
        <v>46204</v>
      </c>
      <c r="E3990" s="5" t="s">
        <v>83</v>
      </c>
      <c r="F3990" s="5" t="s">
        <v>55</v>
      </c>
      <c r="G3990" s="5" t="s">
        <v>84</v>
      </c>
      <c r="H3990" s="4" t="s">
        <v>191</v>
      </c>
      <c r="I3990" s="4" t="str">
        <f>VLOOKUP(H3990,[1]物料!$A$1:$M$65536,13,0)</f>
        <v>52.00</v>
      </c>
      <c r="J3990" s="4">
        <v>14.5</v>
      </c>
      <c r="K3990" s="4">
        <f t="shared" si="248"/>
        <v>7.8585</v>
      </c>
      <c r="L3990" s="4">
        <f t="shared" si="249"/>
        <v>74.3585</v>
      </c>
      <c r="M3990" s="6">
        <v>1</v>
      </c>
      <c r="N3990" s="7">
        <v>157.17</v>
      </c>
      <c r="O3990">
        <f t="shared" si="250"/>
        <v>82.8115</v>
      </c>
      <c r="P3990" s="1">
        <f t="shared" si="251"/>
        <v>0.526891264236177</v>
      </c>
    </row>
    <row r="3991" ht="20" customHeight="1" spans="1:16">
      <c r="A3991" s="4" t="s">
        <v>4832</v>
      </c>
      <c r="B3991" s="4" t="s">
        <v>24</v>
      </c>
      <c r="C3991" s="4" t="s">
        <v>59</v>
      </c>
      <c r="D3991" s="5">
        <v>46204</v>
      </c>
      <c r="E3991" s="5" t="s">
        <v>83</v>
      </c>
      <c r="F3991" s="5" t="s">
        <v>55</v>
      </c>
      <c r="G3991" s="5" t="s">
        <v>84</v>
      </c>
      <c r="H3991" s="4" t="s">
        <v>138</v>
      </c>
      <c r="I3991" s="4" t="str">
        <f>VLOOKUP(H3991,[1]物料!$A$1:$M$65536,13,0)</f>
        <v>52.00</v>
      </c>
      <c r="J3991" s="4">
        <v>18</v>
      </c>
      <c r="K3991" s="4">
        <f t="shared" si="248"/>
        <v>7.44</v>
      </c>
      <c r="L3991" s="4">
        <f t="shared" si="249"/>
        <v>77.44</v>
      </c>
      <c r="M3991" s="6">
        <v>1</v>
      </c>
      <c r="N3991" s="7">
        <v>148.8</v>
      </c>
      <c r="O3991">
        <f t="shared" si="250"/>
        <v>71.36</v>
      </c>
      <c r="P3991" s="1">
        <f t="shared" si="251"/>
        <v>0.479569892473118</v>
      </c>
    </row>
    <row r="3992" ht="20" customHeight="1" spans="1:16">
      <c r="A3992" s="4" t="s">
        <v>4833</v>
      </c>
      <c r="B3992" s="4" t="s">
        <v>24</v>
      </c>
      <c r="C3992" s="4" t="s">
        <v>98</v>
      </c>
      <c r="D3992" s="5">
        <v>46204</v>
      </c>
      <c r="E3992" s="5" t="s">
        <v>286</v>
      </c>
      <c r="F3992" s="5" t="s">
        <v>55</v>
      </c>
      <c r="G3992" s="5" t="s">
        <v>287</v>
      </c>
      <c r="H3992" s="4" t="s">
        <v>288</v>
      </c>
      <c r="I3992" s="4" t="str">
        <f>VLOOKUP(H3992,[1]物料!$A$1:$M$65536,13,0)</f>
        <v>40.00</v>
      </c>
      <c r="J3992" s="4">
        <v>10.7</v>
      </c>
      <c r="K3992" s="4">
        <f t="shared" si="248"/>
        <v>5.45</v>
      </c>
      <c r="L3992" s="4">
        <f t="shared" si="249"/>
        <v>56.15</v>
      </c>
      <c r="M3992" s="6">
        <v>1</v>
      </c>
      <c r="N3992" s="7">
        <v>109</v>
      </c>
      <c r="O3992">
        <f t="shared" si="250"/>
        <v>52.85</v>
      </c>
      <c r="P3992" s="1">
        <f t="shared" si="251"/>
        <v>0.484862385321101</v>
      </c>
    </row>
    <row r="3993" ht="20" customHeight="1" spans="1:16">
      <c r="A3993" s="4" t="s">
        <v>4834</v>
      </c>
      <c r="B3993" s="4" t="s">
        <v>17</v>
      </c>
      <c r="C3993" s="4" t="s">
        <v>18</v>
      </c>
      <c r="D3993" s="5">
        <v>46204</v>
      </c>
      <c r="E3993" s="5" t="s">
        <v>278</v>
      </c>
      <c r="F3993" s="5" t="s">
        <v>55</v>
      </c>
      <c r="G3993" s="5" t="s">
        <v>279</v>
      </c>
      <c r="H3993" s="4" t="s">
        <v>530</v>
      </c>
      <c r="I3993" s="4" t="str">
        <f>VLOOKUP(H3993,[1]物料!$A$1:$M$65536,13,0)</f>
        <v>20.00</v>
      </c>
      <c r="J3993" s="4">
        <v>4.5</v>
      </c>
      <c r="K3993" s="4">
        <f t="shared" si="248"/>
        <v>2.983</v>
      </c>
      <c r="L3993" s="4">
        <f t="shared" si="249"/>
        <v>27.483</v>
      </c>
      <c r="M3993" s="6">
        <v>1</v>
      </c>
      <c r="N3993" s="7">
        <v>59.66</v>
      </c>
      <c r="O3993">
        <f t="shared" si="250"/>
        <v>32.177</v>
      </c>
      <c r="P3993" s="1">
        <f t="shared" si="251"/>
        <v>0.539339591015756</v>
      </c>
    </row>
    <row r="3994" ht="20" customHeight="1" spans="1:16">
      <c r="A3994" s="4" t="s">
        <v>4835</v>
      </c>
      <c r="B3994" s="4" t="s">
        <v>17</v>
      </c>
      <c r="C3994" s="4" t="s">
        <v>18</v>
      </c>
      <c r="D3994" s="5">
        <v>46204</v>
      </c>
      <c r="E3994" s="5" t="s">
        <v>584</v>
      </c>
      <c r="F3994" s="5" t="s">
        <v>61</v>
      </c>
      <c r="G3994" s="5" t="s">
        <v>585</v>
      </c>
      <c r="H3994" s="4" t="s">
        <v>4836</v>
      </c>
      <c r="I3994" s="4" t="str">
        <f>VLOOKUP(H3994,[1]物料!$A$1:$M$65536,13,0)</f>
        <v>104.40</v>
      </c>
      <c r="J3994" s="4">
        <v>8</v>
      </c>
      <c r="K3994" s="4">
        <f t="shared" si="248"/>
        <v>14.035</v>
      </c>
      <c r="L3994" s="4">
        <f t="shared" si="249"/>
        <v>126.435</v>
      </c>
      <c r="M3994" s="6">
        <v>1</v>
      </c>
      <c r="N3994" s="7">
        <v>280.7</v>
      </c>
      <c r="O3994">
        <f t="shared" si="250"/>
        <v>154.265</v>
      </c>
      <c r="P3994" s="1">
        <f t="shared" si="251"/>
        <v>0.549572497328108</v>
      </c>
    </row>
    <row r="3995" ht="20" customHeight="1" spans="1:16">
      <c r="A3995" s="4" t="s">
        <v>4835</v>
      </c>
      <c r="B3995" s="4" t="s">
        <v>17</v>
      </c>
      <c r="C3995" s="4" t="s">
        <v>18</v>
      </c>
      <c r="D3995" s="5">
        <v>46204</v>
      </c>
      <c r="E3995" s="5" t="s">
        <v>4837</v>
      </c>
      <c r="F3995" s="5" t="s">
        <v>32</v>
      </c>
      <c r="G3995" s="5" t="s">
        <v>4838</v>
      </c>
      <c r="H3995" s="4" t="s">
        <v>4839</v>
      </c>
      <c r="I3995" s="4" t="str">
        <f>VLOOKUP(H3995,[1]物料!$A$1:$M$65536,13,0)</f>
        <v>132.00</v>
      </c>
      <c r="J3995" s="4">
        <v>13.6</v>
      </c>
      <c r="K3995" s="4">
        <f t="shared" si="248"/>
        <v>17.521</v>
      </c>
      <c r="L3995" s="4">
        <f t="shared" si="249"/>
        <v>163.121</v>
      </c>
      <c r="M3995" s="6">
        <v>1</v>
      </c>
      <c r="N3995" s="7">
        <v>350.42</v>
      </c>
      <c r="O3995">
        <f t="shared" si="250"/>
        <v>187.299</v>
      </c>
      <c r="P3995" s="1">
        <f t="shared" si="251"/>
        <v>0.534498601677986</v>
      </c>
    </row>
    <row r="3996" ht="20" customHeight="1" spans="1:16">
      <c r="A3996" s="4" t="s">
        <v>4840</v>
      </c>
      <c r="B3996" s="4" t="s">
        <v>17</v>
      </c>
      <c r="C3996" s="4" t="s">
        <v>18</v>
      </c>
      <c r="D3996" s="5">
        <v>46204</v>
      </c>
      <c r="E3996" s="5" t="s">
        <v>384</v>
      </c>
      <c r="F3996" s="5" t="s">
        <v>20</v>
      </c>
      <c r="G3996" s="5" t="s">
        <v>385</v>
      </c>
      <c r="H3996" s="4" t="s">
        <v>386</v>
      </c>
      <c r="I3996" s="4" t="str">
        <f>VLOOKUP(H3996,[1]物料!$A$1:$M$65536,13,0)</f>
        <v>36.60</v>
      </c>
      <c r="J3996" s="4">
        <v>3</v>
      </c>
      <c r="K3996" s="4">
        <f t="shared" si="248"/>
        <v>4.669</v>
      </c>
      <c r="L3996" s="4">
        <f t="shared" si="249"/>
        <v>44.269</v>
      </c>
      <c r="M3996" s="6">
        <v>1</v>
      </c>
      <c r="N3996" s="7">
        <v>93.38</v>
      </c>
      <c r="O3996">
        <f t="shared" si="250"/>
        <v>49.111</v>
      </c>
      <c r="P3996" s="1">
        <f t="shared" si="251"/>
        <v>0.525926322553009</v>
      </c>
    </row>
    <row r="3997" ht="20" customHeight="1" spans="1:16">
      <c r="A3997" s="4" t="s">
        <v>4841</v>
      </c>
      <c r="B3997" s="4" t="s">
        <v>24</v>
      </c>
      <c r="C3997" s="4" t="s">
        <v>44</v>
      </c>
      <c r="D3997" s="5">
        <v>46204</v>
      </c>
      <c r="E3997" s="5" t="s">
        <v>291</v>
      </c>
      <c r="F3997" s="5" t="s">
        <v>55</v>
      </c>
      <c r="G3997" s="5" t="s">
        <v>292</v>
      </c>
      <c r="H3997" s="4" t="s">
        <v>452</v>
      </c>
      <c r="I3997" s="4" t="str">
        <f>VLOOKUP(H3997,[1]物料!$A$1:$M$65536,13,0)</f>
        <v>40.00</v>
      </c>
      <c r="J3997" s="4">
        <v>10.7</v>
      </c>
      <c r="K3997" s="4">
        <f t="shared" si="248"/>
        <v>4.895</v>
      </c>
      <c r="L3997" s="4">
        <f t="shared" si="249"/>
        <v>55.595</v>
      </c>
      <c r="M3997" s="6">
        <v>1</v>
      </c>
      <c r="N3997" s="7">
        <v>97.9</v>
      </c>
      <c r="O3997">
        <f t="shared" si="250"/>
        <v>42.305</v>
      </c>
      <c r="P3997" s="1">
        <f t="shared" si="251"/>
        <v>0.432124616956078</v>
      </c>
    </row>
    <row r="3998" ht="20" customHeight="1" spans="1:16">
      <c r="A3998" s="4" t="s">
        <v>4842</v>
      </c>
      <c r="B3998" s="4" t="s">
        <v>17</v>
      </c>
      <c r="C3998" s="4" t="s">
        <v>18</v>
      </c>
      <c r="D3998" s="5">
        <v>46204</v>
      </c>
      <c r="E3998" s="5" t="s">
        <v>75</v>
      </c>
      <c r="F3998" s="5" t="s">
        <v>61</v>
      </c>
      <c r="G3998" s="5" t="s">
        <v>76</v>
      </c>
      <c r="H3998" s="4" t="s">
        <v>77</v>
      </c>
      <c r="I3998" s="4" t="str">
        <f>VLOOKUP(H3998,[1]物料!$A$1:$M$65536,13,0)</f>
        <v>25.00</v>
      </c>
      <c r="J3998" s="4">
        <v>4.5</v>
      </c>
      <c r="K3998" s="4">
        <f t="shared" si="248"/>
        <v>3.74</v>
      </c>
      <c r="L3998" s="4">
        <f t="shared" si="249"/>
        <v>33.24</v>
      </c>
      <c r="M3998" s="6">
        <v>1</v>
      </c>
      <c r="N3998" s="7">
        <v>74.8</v>
      </c>
      <c r="O3998">
        <f t="shared" si="250"/>
        <v>41.56</v>
      </c>
      <c r="P3998" s="1">
        <f t="shared" si="251"/>
        <v>0.555614973262032</v>
      </c>
    </row>
    <row r="3999" ht="20" customHeight="1" spans="1:16">
      <c r="A3999" s="4" t="s">
        <v>4843</v>
      </c>
      <c r="B3999" s="4" t="s">
        <v>17</v>
      </c>
      <c r="C3999" s="4" t="s">
        <v>167</v>
      </c>
      <c r="D3999" s="5">
        <v>46204</v>
      </c>
      <c r="E3999" s="5" t="s">
        <v>90</v>
      </c>
      <c r="F3999" s="5" t="s">
        <v>55</v>
      </c>
      <c r="G3999" s="5" t="s">
        <v>91</v>
      </c>
      <c r="H3999" s="4" t="s">
        <v>169</v>
      </c>
      <c r="I3999" s="4" t="str">
        <f>VLOOKUP(H3999,[1]物料!$A$1:$M$65536,13,0)</f>
        <v>40.00</v>
      </c>
      <c r="J3999" s="4">
        <v>7.2</v>
      </c>
      <c r="K3999" s="4">
        <f t="shared" si="248"/>
        <v>7.44</v>
      </c>
      <c r="L3999" s="4">
        <f t="shared" si="249"/>
        <v>54.64</v>
      </c>
      <c r="M3999" s="6">
        <v>1</v>
      </c>
      <c r="N3999" s="7">
        <v>148.8</v>
      </c>
      <c r="O3999">
        <f t="shared" si="250"/>
        <v>94.16</v>
      </c>
      <c r="P3999" s="1">
        <f t="shared" si="251"/>
        <v>0.632795698924731</v>
      </c>
    </row>
    <row r="4000" ht="20" customHeight="1" spans="1:16">
      <c r="A4000" s="4" t="s">
        <v>4844</v>
      </c>
      <c r="B4000" s="4" t="s">
        <v>24</v>
      </c>
      <c r="C4000" s="4" t="s">
        <v>59</v>
      </c>
      <c r="D4000" s="5">
        <v>46204</v>
      </c>
      <c r="E4000" s="5" t="s">
        <v>45</v>
      </c>
      <c r="F4000" s="5" t="s">
        <v>20</v>
      </c>
      <c r="G4000" s="5" t="s">
        <v>46</v>
      </c>
      <c r="H4000" s="4" t="s">
        <v>1266</v>
      </c>
      <c r="I4000" s="4" t="str">
        <f>VLOOKUP(H4000,[1]物料!$A$1:$M$65536,13,0)</f>
        <v>36.10</v>
      </c>
      <c r="J4000" s="4">
        <v>6.5</v>
      </c>
      <c r="K4000" s="4">
        <f t="shared" si="248"/>
        <v>4.94</v>
      </c>
      <c r="L4000" s="4">
        <f t="shared" si="249"/>
        <v>47.54</v>
      </c>
      <c r="M4000" s="6">
        <v>1</v>
      </c>
      <c r="N4000" s="7">
        <v>98.8</v>
      </c>
      <c r="O4000">
        <f t="shared" si="250"/>
        <v>51.26</v>
      </c>
      <c r="P4000" s="1">
        <f t="shared" si="251"/>
        <v>0.518825910931174</v>
      </c>
    </row>
    <row r="4001" ht="20" customHeight="1" spans="1:16">
      <c r="A4001" s="4" t="s">
        <v>4845</v>
      </c>
      <c r="B4001" s="4" t="s">
        <v>24</v>
      </c>
      <c r="C4001" s="4" t="s">
        <v>44</v>
      </c>
      <c r="D4001" s="5">
        <v>46204</v>
      </c>
      <c r="E4001" s="5" t="s">
        <v>719</v>
      </c>
      <c r="F4001" s="5" t="s">
        <v>70</v>
      </c>
      <c r="G4001" s="5" t="s">
        <v>720</v>
      </c>
      <c r="H4001" s="4" t="s">
        <v>721</v>
      </c>
      <c r="I4001" s="4" t="str">
        <f>VLOOKUP(H4001,[1]物料!$A$1:$M$65536,13,0)</f>
        <v>64.00</v>
      </c>
      <c r="J4001" s="4">
        <v>6.5</v>
      </c>
      <c r="K4001" s="4">
        <f t="shared" si="248"/>
        <v>7.94</v>
      </c>
      <c r="L4001" s="4">
        <f t="shared" si="249"/>
        <v>78.44</v>
      </c>
      <c r="M4001" s="6">
        <v>1</v>
      </c>
      <c r="N4001" s="7">
        <v>158.8</v>
      </c>
      <c r="O4001">
        <f t="shared" si="250"/>
        <v>80.36</v>
      </c>
      <c r="P4001" s="1">
        <f t="shared" si="251"/>
        <v>0.506045340050378</v>
      </c>
    </row>
    <row r="4002" ht="20" customHeight="1" spans="1:16">
      <c r="A4002" s="4" t="s">
        <v>4846</v>
      </c>
      <c r="B4002" s="4" t="s">
        <v>17</v>
      </c>
      <c r="C4002" s="4" t="s">
        <v>18</v>
      </c>
      <c r="D4002" s="5">
        <v>46204</v>
      </c>
      <c r="E4002" s="5" t="s">
        <v>301</v>
      </c>
      <c r="F4002" s="5" t="s">
        <v>55</v>
      </c>
      <c r="G4002" s="5" t="s">
        <v>302</v>
      </c>
      <c r="H4002" s="4" t="s">
        <v>839</v>
      </c>
      <c r="I4002" s="4" t="str">
        <f>VLOOKUP(H4002,[1]物料!$A$1:$M$65536,13,0)</f>
        <v>20.00</v>
      </c>
      <c r="J4002" s="4">
        <v>4.5</v>
      </c>
      <c r="K4002" s="4">
        <f t="shared" si="248"/>
        <v>2.99</v>
      </c>
      <c r="L4002" s="4">
        <f t="shared" si="249"/>
        <v>27.49</v>
      </c>
      <c r="M4002" s="6">
        <v>1</v>
      </c>
      <c r="N4002" s="7">
        <v>59.8</v>
      </c>
      <c r="O4002">
        <f t="shared" si="250"/>
        <v>32.31</v>
      </c>
      <c r="P4002" s="1">
        <f t="shared" si="251"/>
        <v>0.540301003344482</v>
      </c>
    </row>
    <row r="4003" ht="20" customHeight="1" spans="1:16">
      <c r="A4003" s="4" t="s">
        <v>4847</v>
      </c>
      <c r="B4003" s="4" t="s">
        <v>17</v>
      </c>
      <c r="C4003" s="4" t="s">
        <v>18</v>
      </c>
      <c r="D4003" s="5">
        <v>46204</v>
      </c>
      <c r="E4003" s="5" t="s">
        <v>186</v>
      </c>
      <c r="F4003" s="5" t="s">
        <v>55</v>
      </c>
      <c r="G4003" s="5" t="s">
        <v>187</v>
      </c>
      <c r="H4003" s="4" t="s">
        <v>324</v>
      </c>
      <c r="I4003" s="4" t="str">
        <f>VLOOKUP(H4003,[1]物料!$A$1:$M$65536,13,0)</f>
        <v>48.00</v>
      </c>
      <c r="J4003" s="4">
        <v>7.2</v>
      </c>
      <c r="K4003" s="4">
        <f t="shared" si="248"/>
        <v>7.068</v>
      </c>
      <c r="L4003" s="4">
        <f t="shared" si="249"/>
        <v>62.268</v>
      </c>
      <c r="M4003" s="6">
        <v>1</v>
      </c>
      <c r="N4003" s="7">
        <v>141.36</v>
      </c>
      <c r="O4003">
        <f t="shared" si="250"/>
        <v>79.092</v>
      </c>
      <c r="P4003" s="1">
        <f t="shared" si="251"/>
        <v>0.559507640067912</v>
      </c>
    </row>
    <row r="4004" ht="20" customHeight="1" spans="1:16">
      <c r="A4004" s="4" t="s">
        <v>4848</v>
      </c>
      <c r="B4004" s="4" t="s">
        <v>17</v>
      </c>
      <c r="C4004" s="4" t="s">
        <v>18</v>
      </c>
      <c r="D4004" s="5">
        <v>46204</v>
      </c>
      <c r="E4004" s="5" t="s">
        <v>19</v>
      </c>
      <c r="F4004" s="5" t="s">
        <v>20</v>
      </c>
      <c r="G4004" s="5" t="s">
        <v>21</v>
      </c>
      <c r="H4004" s="4" t="s">
        <v>107</v>
      </c>
      <c r="I4004" s="4" t="str">
        <f>VLOOKUP(H4004,[1]物料!$A$1:$M$65536,13,0)</f>
        <v>43.30</v>
      </c>
      <c r="J4004" s="4">
        <v>3.5</v>
      </c>
      <c r="K4004" s="4">
        <f t="shared" si="248"/>
        <v>4.0235</v>
      </c>
      <c r="L4004" s="4">
        <f t="shared" si="249"/>
        <v>50.8235</v>
      </c>
      <c r="M4004" s="6">
        <v>1</v>
      </c>
      <c r="N4004" s="7">
        <v>80.47</v>
      </c>
      <c r="O4004">
        <f t="shared" si="250"/>
        <v>29.6465</v>
      </c>
      <c r="P4004" s="1">
        <f t="shared" si="251"/>
        <v>0.368416801292407</v>
      </c>
    </row>
    <row r="4005" ht="20" customHeight="1" spans="1:16">
      <c r="A4005" s="4" t="s">
        <v>4849</v>
      </c>
      <c r="B4005" s="4" t="s">
        <v>17</v>
      </c>
      <c r="C4005" s="4" t="s">
        <v>113</v>
      </c>
      <c r="D4005" s="5">
        <v>46204</v>
      </c>
      <c r="E4005" s="5" t="s">
        <v>45</v>
      </c>
      <c r="F4005" s="5" t="s">
        <v>20</v>
      </c>
      <c r="G4005" s="5" t="s">
        <v>46</v>
      </c>
      <c r="H4005" s="4" t="s">
        <v>134</v>
      </c>
      <c r="I4005" s="4" t="str">
        <f>VLOOKUP(H4005,[1]物料!$A$1:$M$65536,13,0)</f>
        <v>36.10</v>
      </c>
      <c r="J4005" s="4">
        <v>3</v>
      </c>
      <c r="K4005" s="4">
        <f t="shared" si="248"/>
        <v>4.815</v>
      </c>
      <c r="L4005" s="4">
        <f t="shared" si="249"/>
        <v>43.915</v>
      </c>
      <c r="M4005" s="6">
        <v>1</v>
      </c>
      <c r="N4005" s="7">
        <v>96.3</v>
      </c>
      <c r="O4005">
        <f t="shared" si="250"/>
        <v>52.385</v>
      </c>
      <c r="P4005" s="1">
        <f t="shared" si="251"/>
        <v>0.543977154724818</v>
      </c>
    </row>
    <row r="4006" ht="20" customHeight="1" spans="1:16">
      <c r="A4006" s="4" t="s">
        <v>4850</v>
      </c>
      <c r="B4006" s="4" t="s">
        <v>24</v>
      </c>
      <c r="C4006" s="4" t="s">
        <v>119</v>
      </c>
      <c r="D4006" s="5">
        <v>46204</v>
      </c>
      <c r="E4006" s="5" t="s">
        <v>4851</v>
      </c>
      <c r="F4006" s="5" t="s">
        <v>176</v>
      </c>
      <c r="G4006" s="5" t="s">
        <v>4852</v>
      </c>
      <c r="H4006" s="4" t="s">
        <v>4853</v>
      </c>
      <c r="I4006" s="4" t="str">
        <f>VLOOKUP(H4006,[1]物料!$A$1:$M$65536,13,0)</f>
        <v>93.50</v>
      </c>
      <c r="J4006" s="4">
        <v>15.5</v>
      </c>
      <c r="K4006" s="4">
        <f t="shared" si="248"/>
        <v>11.44</v>
      </c>
      <c r="L4006" s="4">
        <f t="shared" si="249"/>
        <v>120.44</v>
      </c>
      <c r="M4006" s="6">
        <v>1</v>
      </c>
      <c r="N4006" s="7">
        <v>228.8</v>
      </c>
      <c r="O4006">
        <f t="shared" si="250"/>
        <v>108.36</v>
      </c>
      <c r="P4006" s="1">
        <f t="shared" si="251"/>
        <v>0.473601398601399</v>
      </c>
    </row>
    <row r="4007" ht="20" customHeight="1" spans="1:16">
      <c r="A4007" s="4" t="s">
        <v>4854</v>
      </c>
      <c r="B4007" s="4" t="s">
        <v>17</v>
      </c>
      <c r="C4007" s="4" t="s">
        <v>113</v>
      </c>
      <c r="D4007" s="5">
        <v>46204</v>
      </c>
      <c r="E4007" s="5" t="s">
        <v>4855</v>
      </c>
      <c r="F4007" s="5" t="s">
        <v>55</v>
      </c>
      <c r="G4007" s="5" t="s">
        <v>4856</v>
      </c>
      <c r="H4007" s="4" t="s">
        <v>4857</v>
      </c>
      <c r="I4007" s="4" t="str">
        <f>VLOOKUP(H4007,[1]物料!$A$1:$M$65536,13,0)</f>
        <v>15.00</v>
      </c>
      <c r="J4007" s="4">
        <v>4.5</v>
      </c>
      <c r="K4007" s="4">
        <f t="shared" si="248"/>
        <v>2.49</v>
      </c>
      <c r="L4007" s="4">
        <f t="shared" si="249"/>
        <v>21.99</v>
      </c>
      <c r="M4007" s="6">
        <v>1</v>
      </c>
      <c r="N4007" s="7">
        <v>49.8</v>
      </c>
      <c r="O4007">
        <f t="shared" si="250"/>
        <v>27.81</v>
      </c>
      <c r="P4007" s="1">
        <f t="shared" si="251"/>
        <v>0.558433734939759</v>
      </c>
    </row>
    <row r="4008" ht="20" customHeight="1" spans="1:16">
      <c r="A4008" s="4" t="s">
        <v>4858</v>
      </c>
      <c r="B4008" s="4" t="s">
        <v>24</v>
      </c>
      <c r="C4008" s="4" t="s">
        <v>119</v>
      </c>
      <c r="D4008" s="5">
        <v>46204</v>
      </c>
      <c r="E4008" s="5" t="s">
        <v>83</v>
      </c>
      <c r="F4008" s="5" t="s">
        <v>55</v>
      </c>
      <c r="G4008" s="5" t="s">
        <v>84</v>
      </c>
      <c r="H4008" s="4" t="s">
        <v>88</v>
      </c>
      <c r="I4008" s="4" t="str">
        <f>VLOOKUP(H4008,[1]物料!$A$1:$M$65536,13,0)</f>
        <v>52.00</v>
      </c>
      <c r="J4008" s="4">
        <v>18</v>
      </c>
      <c r="K4008" s="4">
        <f t="shared" si="248"/>
        <v>6.94</v>
      </c>
      <c r="L4008" s="4">
        <f t="shared" si="249"/>
        <v>76.94</v>
      </c>
      <c r="M4008" s="6">
        <v>1</v>
      </c>
      <c r="N4008" s="7">
        <v>138.8</v>
      </c>
      <c r="O4008">
        <f t="shared" si="250"/>
        <v>61.86</v>
      </c>
      <c r="P4008" s="1">
        <f t="shared" si="251"/>
        <v>0.445677233429395</v>
      </c>
    </row>
    <row r="4009" ht="20" customHeight="1" spans="1:16">
      <c r="A4009" s="4" t="s">
        <v>4859</v>
      </c>
      <c r="B4009" s="4" t="s">
        <v>24</v>
      </c>
      <c r="C4009" s="4" t="s">
        <v>119</v>
      </c>
      <c r="D4009" s="5">
        <v>46204</v>
      </c>
      <c r="E4009" s="5" t="s">
        <v>60</v>
      </c>
      <c r="F4009" s="5" t="s">
        <v>61</v>
      </c>
      <c r="G4009" s="5" t="s">
        <v>62</v>
      </c>
      <c r="H4009" s="4" t="s">
        <v>63</v>
      </c>
      <c r="I4009" s="4" t="str">
        <f>VLOOKUP(H4009,[1]物料!$A$1:$M$65536,13,0)</f>
        <v>24.00</v>
      </c>
      <c r="J4009" s="4">
        <v>8</v>
      </c>
      <c r="K4009" s="4">
        <f t="shared" si="248"/>
        <v>3.225</v>
      </c>
      <c r="L4009" s="4">
        <f t="shared" si="249"/>
        <v>35.225</v>
      </c>
      <c r="M4009" s="6">
        <v>1</v>
      </c>
      <c r="N4009" s="7">
        <v>64.5</v>
      </c>
      <c r="O4009">
        <f t="shared" si="250"/>
        <v>29.275</v>
      </c>
      <c r="P4009" s="1">
        <f t="shared" si="251"/>
        <v>0.453875968992248</v>
      </c>
    </row>
    <row r="4010" ht="20" customHeight="1" spans="1:16">
      <c r="A4010" s="4" t="s">
        <v>4860</v>
      </c>
      <c r="B4010" s="4" t="s">
        <v>17</v>
      </c>
      <c r="C4010" s="4" t="s">
        <v>18</v>
      </c>
      <c r="D4010" s="5">
        <v>46204</v>
      </c>
      <c r="E4010" s="5" t="s">
        <v>115</v>
      </c>
      <c r="F4010" s="5" t="s">
        <v>70</v>
      </c>
      <c r="G4010" s="5" t="s">
        <v>116</v>
      </c>
      <c r="H4010" s="4" t="s">
        <v>539</v>
      </c>
      <c r="I4010" s="4" t="str">
        <f>VLOOKUP(H4010,[1]物料!$A$1:$M$65536,13,0)</f>
        <v>42.00</v>
      </c>
      <c r="J4010" s="4">
        <v>3</v>
      </c>
      <c r="K4010" s="4">
        <f t="shared" si="248"/>
        <v>9.86</v>
      </c>
      <c r="L4010" s="4">
        <f t="shared" si="249"/>
        <v>54.86</v>
      </c>
      <c r="M4010" s="6">
        <v>2</v>
      </c>
      <c r="N4010" s="7">
        <v>197.2</v>
      </c>
      <c r="O4010">
        <f t="shared" si="250"/>
        <v>142.34</v>
      </c>
      <c r="P4010" s="1">
        <f t="shared" si="251"/>
        <v>0.721805273833671</v>
      </c>
    </row>
    <row r="4011" ht="20" customHeight="1" spans="1:16">
      <c r="A4011" s="4" t="s">
        <v>4861</v>
      </c>
      <c r="B4011" s="4" t="s">
        <v>24</v>
      </c>
      <c r="C4011" s="4" t="s">
        <v>74</v>
      </c>
      <c r="D4011" s="5">
        <v>46204</v>
      </c>
      <c r="E4011" s="5" t="s">
        <v>3094</v>
      </c>
      <c r="F4011" s="5" t="s">
        <v>55</v>
      </c>
      <c r="G4011" s="5" t="s">
        <v>3095</v>
      </c>
      <c r="H4011" s="4" t="s">
        <v>4862</v>
      </c>
      <c r="I4011" s="4" t="str">
        <f>VLOOKUP(H4011,[1]物料!$A$1:$M$65536,13,0)</f>
        <v>30.00</v>
      </c>
      <c r="J4011" s="4">
        <v>10.7</v>
      </c>
      <c r="K4011" s="4">
        <f t="shared" si="248"/>
        <v>4.045</v>
      </c>
      <c r="L4011" s="4">
        <f t="shared" si="249"/>
        <v>44.745</v>
      </c>
      <c r="M4011" s="6">
        <v>1</v>
      </c>
      <c r="N4011" s="7">
        <v>80.9</v>
      </c>
      <c r="O4011">
        <f t="shared" si="250"/>
        <v>36.155</v>
      </c>
      <c r="P4011" s="1">
        <f t="shared" si="251"/>
        <v>0.446909765142151</v>
      </c>
    </row>
    <row r="4012" ht="20" customHeight="1" spans="1:16">
      <c r="A4012" s="4" t="s">
        <v>4863</v>
      </c>
      <c r="B4012" s="4" t="s">
        <v>24</v>
      </c>
      <c r="C4012" s="4" t="s">
        <v>59</v>
      </c>
      <c r="D4012" s="5">
        <v>46204</v>
      </c>
      <c r="E4012" s="5" t="s">
        <v>60</v>
      </c>
      <c r="F4012" s="5" t="s">
        <v>61</v>
      </c>
      <c r="G4012" s="5" t="s">
        <v>62</v>
      </c>
      <c r="H4012" s="4" t="s">
        <v>63</v>
      </c>
      <c r="I4012" s="4" t="str">
        <f>VLOOKUP(H4012,[1]物料!$A$1:$M$65536,13,0)</f>
        <v>24.00</v>
      </c>
      <c r="J4012" s="4">
        <v>8</v>
      </c>
      <c r="K4012" s="4">
        <f t="shared" si="248"/>
        <v>3.49</v>
      </c>
      <c r="L4012" s="4">
        <f t="shared" si="249"/>
        <v>35.49</v>
      </c>
      <c r="M4012" s="6">
        <v>1</v>
      </c>
      <c r="N4012" s="7">
        <v>69.8</v>
      </c>
      <c r="O4012">
        <f t="shared" si="250"/>
        <v>34.31</v>
      </c>
      <c r="P4012" s="1">
        <f t="shared" si="251"/>
        <v>0.491547277936963</v>
      </c>
    </row>
    <row r="4013" ht="20" customHeight="1" spans="1:16">
      <c r="A4013" s="4" t="s">
        <v>4864</v>
      </c>
      <c r="B4013" s="4" t="s">
        <v>17</v>
      </c>
      <c r="C4013" s="4" t="s">
        <v>18</v>
      </c>
      <c r="D4013" s="5">
        <v>46204</v>
      </c>
      <c r="E4013" s="5" t="s">
        <v>83</v>
      </c>
      <c r="F4013" s="5" t="s">
        <v>55</v>
      </c>
      <c r="G4013" s="5" t="s">
        <v>84</v>
      </c>
      <c r="H4013" s="4" t="s">
        <v>147</v>
      </c>
      <c r="I4013" s="4" t="str">
        <f>VLOOKUP(H4013,[1]物料!$A$1:$M$65536,13,0)</f>
        <v>52.00</v>
      </c>
      <c r="J4013" s="4">
        <v>14.5</v>
      </c>
      <c r="K4013" s="4">
        <f t="shared" si="248"/>
        <v>8.1675</v>
      </c>
      <c r="L4013" s="4">
        <f t="shared" si="249"/>
        <v>74.6675</v>
      </c>
      <c r="M4013" s="6">
        <v>1</v>
      </c>
      <c r="N4013" s="7">
        <v>163.35</v>
      </c>
      <c r="O4013">
        <f t="shared" si="250"/>
        <v>88.6825</v>
      </c>
      <c r="P4013" s="1">
        <f t="shared" si="251"/>
        <v>0.542898683807775</v>
      </c>
    </row>
    <row r="4014" ht="20" customHeight="1" spans="1:16">
      <c r="A4014" s="4" t="s">
        <v>4865</v>
      </c>
      <c r="B4014" s="4" t="s">
        <v>17</v>
      </c>
      <c r="C4014" s="4" t="s">
        <v>105</v>
      </c>
      <c r="D4014" s="5">
        <v>46204</v>
      </c>
      <c r="E4014" s="5" t="s">
        <v>90</v>
      </c>
      <c r="F4014" s="5" t="s">
        <v>55</v>
      </c>
      <c r="G4014" s="5" t="s">
        <v>91</v>
      </c>
      <c r="H4014" s="4" t="s">
        <v>1488</v>
      </c>
      <c r="I4014" s="4" t="str">
        <f>VLOOKUP(H4014,[1]物料!$A$1:$M$65536,13,0)</f>
        <v>40.00</v>
      </c>
      <c r="J4014" s="4">
        <v>7.2</v>
      </c>
      <c r="K4014" s="4">
        <f t="shared" si="248"/>
        <v>6.94</v>
      </c>
      <c r="L4014" s="4">
        <f t="shared" si="249"/>
        <v>54.14</v>
      </c>
      <c r="M4014" s="6">
        <v>1</v>
      </c>
      <c r="N4014" s="7">
        <v>138.8</v>
      </c>
      <c r="O4014">
        <f t="shared" si="250"/>
        <v>84.66</v>
      </c>
      <c r="P4014" s="1">
        <f t="shared" si="251"/>
        <v>0.609942363112392</v>
      </c>
    </row>
    <row r="4015" ht="20" customHeight="1" spans="1:16">
      <c r="A4015" s="4" t="s">
        <v>4866</v>
      </c>
      <c r="B4015" s="4" t="s">
        <v>24</v>
      </c>
      <c r="C4015" s="4" t="s">
        <v>25</v>
      </c>
      <c r="D4015" s="5">
        <v>46204</v>
      </c>
      <c r="E4015" s="5" t="s">
        <v>90</v>
      </c>
      <c r="F4015" s="5" t="s">
        <v>55</v>
      </c>
      <c r="G4015" s="5" t="s">
        <v>91</v>
      </c>
      <c r="H4015" s="4" t="s">
        <v>159</v>
      </c>
      <c r="I4015" s="4" t="str">
        <f>VLOOKUP(H4015,[1]物料!$A$1:$M$65536,13,0)</f>
        <v>40.00</v>
      </c>
      <c r="J4015" s="4">
        <v>10.7</v>
      </c>
      <c r="K4015" s="4">
        <f t="shared" si="248"/>
        <v>6.44</v>
      </c>
      <c r="L4015" s="4">
        <f t="shared" si="249"/>
        <v>57.14</v>
      </c>
      <c r="M4015" s="6">
        <v>1</v>
      </c>
      <c r="N4015" s="7">
        <v>128.8</v>
      </c>
      <c r="O4015">
        <f t="shared" si="250"/>
        <v>71.66</v>
      </c>
      <c r="P4015" s="1">
        <f t="shared" si="251"/>
        <v>0.556366459627329</v>
      </c>
    </row>
    <row r="4016" ht="20" customHeight="1" spans="1:16">
      <c r="A4016" s="4" t="s">
        <v>4867</v>
      </c>
      <c r="B4016" s="4" t="s">
        <v>24</v>
      </c>
      <c r="C4016" s="4" t="s">
        <v>25</v>
      </c>
      <c r="D4016" s="5">
        <v>46204</v>
      </c>
      <c r="E4016" s="5" t="s">
        <v>970</v>
      </c>
      <c r="F4016" s="5" t="s">
        <v>70</v>
      </c>
      <c r="G4016" s="5" t="s">
        <v>971</v>
      </c>
      <c r="H4016" s="4" t="s">
        <v>972</v>
      </c>
      <c r="I4016" s="4" t="str">
        <f>VLOOKUP(H4016,[1]物料!$A$1:$M$65536,13,0)</f>
        <v>39.00</v>
      </c>
      <c r="J4016" s="4">
        <v>6.5</v>
      </c>
      <c r="K4016" s="4">
        <f t="shared" si="248"/>
        <v>4.94</v>
      </c>
      <c r="L4016" s="4">
        <f t="shared" si="249"/>
        <v>50.44</v>
      </c>
      <c r="M4016" s="6">
        <v>1</v>
      </c>
      <c r="N4016" s="7">
        <v>98.8</v>
      </c>
      <c r="O4016">
        <f t="shared" si="250"/>
        <v>48.36</v>
      </c>
      <c r="P4016" s="1">
        <f t="shared" si="251"/>
        <v>0.489473684210526</v>
      </c>
    </row>
    <row r="4017" ht="20" customHeight="1" spans="1:16">
      <c r="A4017" s="4" t="s">
        <v>4868</v>
      </c>
      <c r="B4017" s="4" t="s">
        <v>24</v>
      </c>
      <c r="C4017" s="4" t="s">
        <v>59</v>
      </c>
      <c r="D4017" s="5">
        <v>46204</v>
      </c>
      <c r="E4017" s="5" t="s">
        <v>128</v>
      </c>
      <c r="F4017" s="5" t="s">
        <v>55</v>
      </c>
      <c r="G4017" s="5" t="s">
        <v>129</v>
      </c>
      <c r="H4017" s="4" t="s">
        <v>247</v>
      </c>
      <c r="I4017" s="4" t="str">
        <f>VLOOKUP(H4017,[1]物料!$A$1:$M$65536,13,0)</f>
        <v>18.00</v>
      </c>
      <c r="J4017" s="4">
        <v>8</v>
      </c>
      <c r="K4017" s="4">
        <f t="shared" si="248"/>
        <v>2.94</v>
      </c>
      <c r="L4017" s="4">
        <f t="shared" si="249"/>
        <v>28.94</v>
      </c>
      <c r="M4017" s="6">
        <v>1</v>
      </c>
      <c r="N4017" s="7">
        <v>58.8</v>
      </c>
      <c r="O4017">
        <f t="shared" si="250"/>
        <v>29.86</v>
      </c>
      <c r="P4017" s="1">
        <f t="shared" si="251"/>
        <v>0.507823129251701</v>
      </c>
    </row>
    <row r="4018" ht="20" customHeight="1" spans="1:16">
      <c r="A4018" s="4" t="s">
        <v>4869</v>
      </c>
      <c r="B4018" s="4" t="s">
        <v>24</v>
      </c>
      <c r="C4018" s="4" t="s">
        <v>44</v>
      </c>
      <c r="D4018" s="5">
        <v>46204</v>
      </c>
      <c r="E4018" s="5" t="s">
        <v>94</v>
      </c>
      <c r="F4018" s="5" t="s">
        <v>55</v>
      </c>
      <c r="G4018" s="5" t="s">
        <v>95</v>
      </c>
      <c r="H4018" s="4" t="s">
        <v>345</v>
      </c>
      <c r="I4018" s="4" t="str">
        <f>VLOOKUP(H4018,[1]物料!$A$1:$M$65536,13,0)</f>
        <v>30.00</v>
      </c>
      <c r="J4018" s="4">
        <v>10.7</v>
      </c>
      <c r="K4018" s="4">
        <f t="shared" si="248"/>
        <v>4.44</v>
      </c>
      <c r="L4018" s="4">
        <f t="shared" si="249"/>
        <v>45.14</v>
      </c>
      <c r="M4018" s="6">
        <v>1</v>
      </c>
      <c r="N4018" s="7">
        <v>88.8</v>
      </c>
      <c r="O4018">
        <f t="shared" si="250"/>
        <v>43.66</v>
      </c>
      <c r="P4018" s="1">
        <f t="shared" si="251"/>
        <v>0.491666666666667</v>
      </c>
    </row>
    <row r="4019" ht="20" customHeight="1" spans="1:16">
      <c r="A4019" s="4" t="s">
        <v>4870</v>
      </c>
      <c r="B4019" s="4" t="s">
        <v>17</v>
      </c>
      <c r="C4019" s="4" t="s">
        <v>18</v>
      </c>
      <c r="D4019" s="5">
        <v>46204</v>
      </c>
      <c r="E4019" s="5" t="s">
        <v>83</v>
      </c>
      <c r="F4019" s="5" t="s">
        <v>55</v>
      </c>
      <c r="G4019" s="5" t="s">
        <v>84</v>
      </c>
      <c r="H4019" s="4" t="s">
        <v>173</v>
      </c>
      <c r="I4019" s="4" t="str">
        <f>VLOOKUP(H4019,[1]物料!$A$1:$M$65536,13,0)</f>
        <v>52.00</v>
      </c>
      <c r="J4019" s="4">
        <v>14.5</v>
      </c>
      <c r="K4019" s="4">
        <f t="shared" si="248"/>
        <v>8.272</v>
      </c>
      <c r="L4019" s="4">
        <f t="shared" si="249"/>
        <v>74.772</v>
      </c>
      <c r="M4019" s="6">
        <v>1</v>
      </c>
      <c r="N4019" s="7">
        <v>165.44</v>
      </c>
      <c r="O4019">
        <f t="shared" si="250"/>
        <v>90.668</v>
      </c>
      <c r="P4019" s="1">
        <f t="shared" si="251"/>
        <v>0.548041586073501</v>
      </c>
    </row>
    <row r="4020" ht="20" customHeight="1" spans="1:16">
      <c r="A4020" s="4" t="s">
        <v>4871</v>
      </c>
      <c r="B4020" s="4" t="s">
        <v>17</v>
      </c>
      <c r="C4020" s="4" t="s">
        <v>18</v>
      </c>
      <c r="D4020" s="5">
        <v>46204</v>
      </c>
      <c r="E4020" s="5" t="s">
        <v>45</v>
      </c>
      <c r="F4020" s="5" t="s">
        <v>20</v>
      </c>
      <c r="G4020" s="5" t="s">
        <v>46</v>
      </c>
      <c r="H4020" s="4" t="s">
        <v>134</v>
      </c>
      <c r="I4020" s="4" t="str">
        <f>VLOOKUP(H4020,[1]物料!$A$1:$M$65536,13,0)</f>
        <v>36.10</v>
      </c>
      <c r="J4020" s="4">
        <v>3</v>
      </c>
      <c r="K4020" s="4">
        <f t="shared" si="248"/>
        <v>4.94</v>
      </c>
      <c r="L4020" s="4">
        <f t="shared" si="249"/>
        <v>44.04</v>
      </c>
      <c r="M4020" s="6">
        <v>1</v>
      </c>
      <c r="N4020" s="7">
        <v>98.8</v>
      </c>
      <c r="O4020">
        <f t="shared" si="250"/>
        <v>54.76</v>
      </c>
      <c r="P4020" s="1">
        <f t="shared" si="251"/>
        <v>0.554251012145749</v>
      </c>
    </row>
    <row r="4021" ht="20" customHeight="1" spans="1:16">
      <c r="A4021" s="4" t="s">
        <v>4872</v>
      </c>
      <c r="B4021" s="4" t="s">
        <v>24</v>
      </c>
      <c r="C4021" s="4" t="s">
        <v>25</v>
      </c>
      <c r="D4021" s="5">
        <v>46204</v>
      </c>
      <c r="E4021" s="5" t="s">
        <v>186</v>
      </c>
      <c r="F4021" s="5" t="s">
        <v>55</v>
      </c>
      <c r="G4021" s="5" t="s">
        <v>187</v>
      </c>
      <c r="H4021" s="4" t="s">
        <v>557</v>
      </c>
      <c r="I4021" s="4" t="str">
        <f>VLOOKUP(H4021,[1]物料!$A$1:$M$65536,13,0)</f>
        <v>48.00</v>
      </c>
      <c r="J4021" s="4">
        <v>10.7</v>
      </c>
      <c r="K4021" s="4">
        <f t="shared" si="248"/>
        <v>6.94</v>
      </c>
      <c r="L4021" s="4">
        <f t="shared" si="249"/>
        <v>65.64</v>
      </c>
      <c r="M4021" s="6">
        <v>1</v>
      </c>
      <c r="N4021" s="7">
        <v>138.8</v>
      </c>
      <c r="O4021">
        <f t="shared" si="250"/>
        <v>73.16</v>
      </c>
      <c r="P4021" s="1">
        <f t="shared" si="251"/>
        <v>0.527089337175793</v>
      </c>
    </row>
    <row r="4022" ht="20" customHeight="1" spans="1:16">
      <c r="A4022" s="4" t="s">
        <v>4873</v>
      </c>
      <c r="B4022" s="4" t="s">
        <v>24</v>
      </c>
      <c r="C4022" s="4" t="s">
        <v>59</v>
      </c>
      <c r="D4022" s="5">
        <v>46204</v>
      </c>
      <c r="E4022" s="5" t="s">
        <v>90</v>
      </c>
      <c r="F4022" s="5" t="s">
        <v>55</v>
      </c>
      <c r="G4022" s="5" t="s">
        <v>91</v>
      </c>
      <c r="H4022" s="4" t="s">
        <v>99</v>
      </c>
      <c r="I4022" s="4" t="str">
        <f>VLOOKUP(H4022,[1]物料!$A$1:$M$65536,13,0)</f>
        <v>40.00</v>
      </c>
      <c r="J4022" s="4">
        <v>10.7</v>
      </c>
      <c r="K4022" s="4">
        <f t="shared" si="248"/>
        <v>6.44</v>
      </c>
      <c r="L4022" s="4">
        <f t="shared" si="249"/>
        <v>57.14</v>
      </c>
      <c r="M4022" s="6">
        <v>1</v>
      </c>
      <c r="N4022" s="7">
        <v>128.8</v>
      </c>
      <c r="O4022">
        <f t="shared" si="250"/>
        <v>71.66</v>
      </c>
      <c r="P4022" s="1">
        <f t="shared" si="251"/>
        <v>0.556366459627329</v>
      </c>
    </row>
    <row r="4023" ht="20" customHeight="1" spans="1:16">
      <c r="A4023" s="4" t="s">
        <v>4873</v>
      </c>
      <c r="B4023" s="4" t="s">
        <v>24</v>
      </c>
      <c r="C4023" s="4" t="s">
        <v>59</v>
      </c>
      <c r="D4023" s="5">
        <v>46204</v>
      </c>
      <c r="E4023" s="5" t="s">
        <v>83</v>
      </c>
      <c r="F4023" s="5" t="s">
        <v>55</v>
      </c>
      <c r="G4023" s="5" t="s">
        <v>84</v>
      </c>
      <c r="H4023" s="4" t="s">
        <v>88</v>
      </c>
      <c r="I4023" s="4" t="str">
        <f>VLOOKUP(H4023,[1]物料!$A$1:$M$65536,13,0)</f>
        <v>52.00</v>
      </c>
      <c r="J4023" s="4">
        <v>18</v>
      </c>
      <c r="K4023" s="4">
        <f t="shared" si="248"/>
        <v>7.09</v>
      </c>
      <c r="L4023" s="4">
        <f t="shared" si="249"/>
        <v>77.09</v>
      </c>
      <c r="M4023" s="6">
        <v>1</v>
      </c>
      <c r="N4023" s="7">
        <v>141.8</v>
      </c>
      <c r="O4023">
        <f t="shared" si="250"/>
        <v>64.71</v>
      </c>
      <c r="P4023" s="1">
        <f t="shared" si="251"/>
        <v>0.456346967559944</v>
      </c>
    </row>
    <row r="4024" ht="20" customHeight="1" spans="1:16">
      <c r="A4024" s="4" t="s">
        <v>4874</v>
      </c>
      <c r="B4024" s="4" t="s">
        <v>24</v>
      </c>
      <c r="C4024" s="4" t="s">
        <v>74</v>
      </c>
      <c r="D4024" s="5">
        <v>46204</v>
      </c>
      <c r="E4024" s="5" t="s">
        <v>175</v>
      </c>
      <c r="F4024" s="5" t="s">
        <v>176</v>
      </c>
      <c r="G4024" s="5" t="s">
        <v>177</v>
      </c>
      <c r="H4024" s="4" t="s">
        <v>178</v>
      </c>
      <c r="I4024" s="4" t="str">
        <f>VLOOKUP(H4024,[1]物料!$A$1:$M$65536,13,0)</f>
        <v>18.00</v>
      </c>
      <c r="J4024" s="4">
        <v>7.5</v>
      </c>
      <c r="K4024" s="4">
        <f t="shared" si="248"/>
        <v>2.785</v>
      </c>
      <c r="L4024" s="4">
        <f t="shared" si="249"/>
        <v>28.285</v>
      </c>
      <c r="M4024" s="6">
        <v>1</v>
      </c>
      <c r="N4024" s="7">
        <v>55.7</v>
      </c>
      <c r="O4024">
        <f t="shared" si="250"/>
        <v>27.415</v>
      </c>
      <c r="P4024" s="1">
        <f t="shared" si="251"/>
        <v>0.492190305206463</v>
      </c>
    </row>
    <row r="4025" ht="20" customHeight="1" spans="1:16">
      <c r="A4025" s="4" t="s">
        <v>4875</v>
      </c>
      <c r="B4025" s="4" t="s">
        <v>17</v>
      </c>
      <c r="C4025" s="4" t="s">
        <v>113</v>
      </c>
      <c r="D4025" s="5">
        <v>46204</v>
      </c>
      <c r="E4025" s="5" t="s">
        <v>2222</v>
      </c>
      <c r="F4025" s="5" t="s">
        <v>32</v>
      </c>
      <c r="G4025" s="5" t="s">
        <v>2223</v>
      </c>
      <c r="H4025" s="4" t="s">
        <v>2224</v>
      </c>
      <c r="I4025" s="4" t="str">
        <f>VLOOKUP(H4025,[1]物料!$A$1:$M$65536,13,0)</f>
        <v>96.00</v>
      </c>
      <c r="J4025" s="4">
        <v>13.6</v>
      </c>
      <c r="K4025" s="4">
        <f t="shared" si="248"/>
        <v>6.95</v>
      </c>
      <c r="L4025" s="4">
        <f t="shared" si="249"/>
        <v>116.55</v>
      </c>
      <c r="M4025" s="6">
        <v>1</v>
      </c>
      <c r="N4025" s="7">
        <v>139</v>
      </c>
      <c r="O4025">
        <f t="shared" si="250"/>
        <v>22.45</v>
      </c>
      <c r="P4025" s="1">
        <f t="shared" si="251"/>
        <v>0.161510791366906</v>
      </c>
    </row>
    <row r="4026" ht="20" customHeight="1" spans="1:16">
      <c r="A4026" s="4" t="s">
        <v>4876</v>
      </c>
      <c r="B4026" s="4" t="s">
        <v>17</v>
      </c>
      <c r="C4026" s="4" t="s">
        <v>18</v>
      </c>
      <c r="D4026" s="5">
        <v>46204</v>
      </c>
      <c r="E4026" s="5" t="s">
        <v>999</v>
      </c>
      <c r="F4026" s="5" t="s">
        <v>39</v>
      </c>
      <c r="G4026" s="5" t="s">
        <v>1000</v>
      </c>
      <c r="H4026" s="4" t="s">
        <v>2162</v>
      </c>
      <c r="I4026" s="4" t="str">
        <f>VLOOKUP(H4026,[1]物料!$A$1:$M$65536,13,0)</f>
        <v>18.50</v>
      </c>
      <c r="J4026" s="4">
        <v>1.9</v>
      </c>
      <c r="K4026" s="4">
        <f t="shared" si="248"/>
        <v>2.552</v>
      </c>
      <c r="L4026" s="4">
        <f t="shared" si="249"/>
        <v>22.952</v>
      </c>
      <c r="M4026" s="6">
        <v>1</v>
      </c>
      <c r="N4026" s="7">
        <v>51.04</v>
      </c>
      <c r="O4026">
        <f t="shared" si="250"/>
        <v>28.088</v>
      </c>
      <c r="P4026" s="1">
        <f t="shared" si="251"/>
        <v>0.550313479623824</v>
      </c>
    </row>
    <row r="4027" ht="20" customHeight="1" spans="1:16">
      <c r="A4027" s="4" t="s">
        <v>4877</v>
      </c>
      <c r="B4027" s="4" t="s">
        <v>24</v>
      </c>
      <c r="C4027" s="4" t="s">
        <v>25</v>
      </c>
      <c r="D4027" s="5">
        <v>46204</v>
      </c>
      <c r="E4027" s="5" t="s">
        <v>301</v>
      </c>
      <c r="F4027" s="5" t="s">
        <v>55</v>
      </c>
      <c r="G4027" s="5" t="s">
        <v>302</v>
      </c>
      <c r="H4027" s="4" t="s">
        <v>3759</v>
      </c>
      <c r="I4027" s="4" t="str">
        <f>VLOOKUP(H4027,[1]物料!$A$1:$M$65536,13,0)</f>
        <v>20.00</v>
      </c>
      <c r="J4027" s="4">
        <v>8</v>
      </c>
      <c r="K4027" s="4">
        <f t="shared" si="248"/>
        <v>2.99</v>
      </c>
      <c r="L4027" s="4">
        <f t="shared" si="249"/>
        <v>30.99</v>
      </c>
      <c r="M4027" s="6">
        <v>1</v>
      </c>
      <c r="N4027" s="7">
        <v>59.8</v>
      </c>
      <c r="O4027">
        <f t="shared" si="250"/>
        <v>28.81</v>
      </c>
      <c r="P4027" s="1">
        <f t="shared" si="251"/>
        <v>0.481772575250836</v>
      </c>
    </row>
    <row r="4028" ht="20" customHeight="1" spans="1:16">
      <c r="A4028" s="4" t="s">
        <v>4878</v>
      </c>
      <c r="B4028" s="4" t="s">
        <v>17</v>
      </c>
      <c r="C4028" s="4" t="s">
        <v>18</v>
      </c>
      <c r="D4028" s="5">
        <v>46204</v>
      </c>
      <c r="E4028" s="5" t="s">
        <v>182</v>
      </c>
      <c r="F4028" s="5" t="s">
        <v>20</v>
      </c>
      <c r="G4028" s="5" t="s">
        <v>183</v>
      </c>
      <c r="H4028" s="4" t="s">
        <v>2777</v>
      </c>
      <c r="I4028" s="4" t="str">
        <f>VLOOKUP(H4028,[1]物料!$A$1:$M$65536,13,0)</f>
        <v>22.10</v>
      </c>
      <c r="J4028" s="4">
        <v>3</v>
      </c>
      <c r="K4028" s="4">
        <f t="shared" si="248"/>
        <v>2.99</v>
      </c>
      <c r="L4028" s="4">
        <f t="shared" si="249"/>
        <v>28.09</v>
      </c>
      <c r="M4028" s="6">
        <v>1</v>
      </c>
      <c r="N4028" s="7">
        <v>59.8</v>
      </c>
      <c r="O4028">
        <f t="shared" si="250"/>
        <v>31.71</v>
      </c>
      <c r="P4028" s="1">
        <f t="shared" si="251"/>
        <v>0.530267558528428</v>
      </c>
    </row>
    <row r="4029" ht="20" customHeight="1" spans="1:16">
      <c r="A4029" s="4" t="s">
        <v>4879</v>
      </c>
      <c r="B4029" s="4" t="s">
        <v>17</v>
      </c>
      <c r="C4029" s="4" t="s">
        <v>18</v>
      </c>
      <c r="D4029" s="5">
        <v>46204</v>
      </c>
      <c r="E4029" s="5" t="s">
        <v>182</v>
      </c>
      <c r="F4029" s="5" t="s">
        <v>20</v>
      </c>
      <c r="G4029" s="5" t="s">
        <v>183</v>
      </c>
      <c r="H4029" s="4" t="s">
        <v>409</v>
      </c>
      <c r="I4029" s="4" t="str">
        <f>VLOOKUP(H4029,[1]物料!$A$1:$M$65536,13,0)</f>
        <v>22.10</v>
      </c>
      <c r="J4029" s="4">
        <v>3</v>
      </c>
      <c r="K4029" s="4">
        <f t="shared" si="248"/>
        <v>2.8405</v>
      </c>
      <c r="L4029" s="4">
        <f t="shared" si="249"/>
        <v>27.9405</v>
      </c>
      <c r="M4029" s="6">
        <v>1</v>
      </c>
      <c r="N4029" s="7">
        <v>56.81</v>
      </c>
      <c r="O4029">
        <f t="shared" si="250"/>
        <v>28.8695</v>
      </c>
      <c r="P4029" s="1">
        <f t="shared" si="251"/>
        <v>0.508176377398345</v>
      </c>
    </row>
    <row r="4030" ht="20" customHeight="1" spans="1:16">
      <c r="A4030" s="4" t="s">
        <v>4880</v>
      </c>
      <c r="B4030" s="4" t="s">
        <v>17</v>
      </c>
      <c r="C4030" s="4" t="s">
        <v>49</v>
      </c>
      <c r="D4030" s="5">
        <v>46204</v>
      </c>
      <c r="E4030" s="5" t="s">
        <v>465</v>
      </c>
      <c r="F4030" s="5" t="s">
        <v>20</v>
      </c>
      <c r="G4030" s="5" t="s">
        <v>466</v>
      </c>
      <c r="H4030" s="4" t="s">
        <v>467</v>
      </c>
      <c r="I4030" s="4" t="str">
        <f>VLOOKUP(H4030,[1]物料!$A$1:$M$65536,13,0)</f>
        <v>33.70</v>
      </c>
      <c r="J4030" s="4">
        <v>3.5</v>
      </c>
      <c r="K4030" s="4">
        <f t="shared" si="248"/>
        <v>3.94</v>
      </c>
      <c r="L4030" s="4">
        <f t="shared" si="249"/>
        <v>41.14</v>
      </c>
      <c r="M4030" s="6">
        <v>1</v>
      </c>
      <c r="N4030" s="7">
        <v>78.8</v>
      </c>
      <c r="O4030">
        <f t="shared" si="250"/>
        <v>37.66</v>
      </c>
      <c r="P4030" s="1">
        <f t="shared" si="251"/>
        <v>0.477918781725888</v>
      </c>
    </row>
    <row r="4031" ht="20" customHeight="1" spans="1:16">
      <c r="A4031" s="4" t="s">
        <v>4881</v>
      </c>
      <c r="B4031" s="4" t="s">
        <v>17</v>
      </c>
      <c r="C4031" s="4" t="s">
        <v>18</v>
      </c>
      <c r="D4031" s="5">
        <v>46204</v>
      </c>
      <c r="E4031" s="5" t="s">
        <v>309</v>
      </c>
      <c r="F4031" s="5" t="s">
        <v>55</v>
      </c>
      <c r="G4031" s="5" t="s">
        <v>310</v>
      </c>
      <c r="H4031" s="4" t="s">
        <v>311</v>
      </c>
      <c r="I4031" s="4" t="str">
        <f>VLOOKUP(H4031,[1]物料!$A$1:$M$65536,13,0)</f>
        <v>65.00</v>
      </c>
      <c r="J4031" s="4">
        <v>7.2</v>
      </c>
      <c r="K4031" s="4">
        <f t="shared" si="248"/>
        <v>6.99</v>
      </c>
      <c r="L4031" s="4">
        <f t="shared" si="249"/>
        <v>79.19</v>
      </c>
      <c r="M4031" s="6">
        <v>1</v>
      </c>
      <c r="N4031" s="7">
        <v>139.8</v>
      </c>
      <c r="O4031">
        <f t="shared" si="250"/>
        <v>60.61</v>
      </c>
      <c r="P4031" s="1">
        <f t="shared" si="251"/>
        <v>0.433547925608012</v>
      </c>
    </row>
    <row r="4032" ht="20" customHeight="1" spans="1:16">
      <c r="A4032" s="4" t="s">
        <v>4882</v>
      </c>
      <c r="B4032" s="4" t="s">
        <v>17</v>
      </c>
      <c r="C4032" s="4" t="s">
        <v>18</v>
      </c>
      <c r="D4032" s="5">
        <v>46204</v>
      </c>
      <c r="E4032" s="5" t="s">
        <v>153</v>
      </c>
      <c r="F4032" s="5" t="s">
        <v>32</v>
      </c>
      <c r="G4032" s="5" t="s">
        <v>154</v>
      </c>
      <c r="H4032" s="4" t="s">
        <v>155</v>
      </c>
      <c r="I4032" s="4" t="str">
        <f>VLOOKUP(H4032,[1]物料!$A$1:$M$65536,13,0)</f>
        <v>35.00</v>
      </c>
      <c r="J4032" s="4">
        <v>13.6</v>
      </c>
      <c r="K4032" s="4">
        <f t="shared" si="248"/>
        <v>5.5005</v>
      </c>
      <c r="L4032" s="4">
        <f t="shared" si="249"/>
        <v>54.1005</v>
      </c>
      <c r="M4032" s="6">
        <v>1</v>
      </c>
      <c r="N4032" s="7">
        <v>110.01</v>
      </c>
      <c r="O4032">
        <f t="shared" si="250"/>
        <v>55.9095</v>
      </c>
      <c r="P4032" s="1">
        <f t="shared" si="251"/>
        <v>0.508221979820016</v>
      </c>
    </row>
    <row r="4033" ht="20" customHeight="1" spans="1:16">
      <c r="A4033" s="4" t="s">
        <v>4883</v>
      </c>
      <c r="B4033" s="4" t="s">
        <v>24</v>
      </c>
      <c r="C4033" s="4" t="s">
        <v>59</v>
      </c>
      <c r="D4033" s="5">
        <v>46204</v>
      </c>
      <c r="E4033" s="5" t="s">
        <v>60</v>
      </c>
      <c r="F4033" s="5" t="s">
        <v>61</v>
      </c>
      <c r="G4033" s="5" t="s">
        <v>62</v>
      </c>
      <c r="H4033" s="4" t="s">
        <v>63</v>
      </c>
      <c r="I4033" s="4" t="str">
        <f>VLOOKUP(H4033,[1]物料!$A$1:$M$65536,13,0)</f>
        <v>24.00</v>
      </c>
      <c r="J4033" s="4">
        <v>8</v>
      </c>
      <c r="K4033" s="4">
        <f t="shared" si="248"/>
        <v>3.49</v>
      </c>
      <c r="L4033" s="4">
        <f t="shared" si="249"/>
        <v>35.49</v>
      </c>
      <c r="M4033" s="6">
        <v>1</v>
      </c>
      <c r="N4033" s="7">
        <v>69.8</v>
      </c>
      <c r="O4033">
        <f t="shared" si="250"/>
        <v>34.31</v>
      </c>
      <c r="P4033" s="1">
        <f t="shared" si="251"/>
        <v>0.491547277936963</v>
      </c>
    </row>
    <row r="4034" ht="20" customHeight="1" spans="1:16">
      <c r="A4034" s="4" t="s">
        <v>4884</v>
      </c>
      <c r="B4034" s="4" t="s">
        <v>24</v>
      </c>
      <c r="C4034" s="4" t="s">
        <v>44</v>
      </c>
      <c r="D4034" s="5">
        <v>46204</v>
      </c>
      <c r="E4034" s="5" t="s">
        <v>970</v>
      </c>
      <c r="F4034" s="5" t="s">
        <v>70</v>
      </c>
      <c r="G4034" s="5" t="s">
        <v>971</v>
      </c>
      <c r="H4034" s="4" t="s">
        <v>3316</v>
      </c>
      <c r="I4034" s="4" t="str">
        <f>VLOOKUP(H4034,[1]物料!$A$1:$M$65536,13,0)</f>
        <v>39.00</v>
      </c>
      <c r="J4034" s="4">
        <v>6.5</v>
      </c>
      <c r="K4034" s="4">
        <f t="shared" si="248"/>
        <v>5.09</v>
      </c>
      <c r="L4034" s="4">
        <f t="shared" si="249"/>
        <v>50.59</v>
      </c>
      <c r="M4034" s="6">
        <v>1</v>
      </c>
      <c r="N4034" s="7">
        <v>101.8</v>
      </c>
      <c r="O4034">
        <f t="shared" si="250"/>
        <v>51.21</v>
      </c>
      <c r="P4034" s="1">
        <f t="shared" si="251"/>
        <v>0.503045186640471</v>
      </c>
    </row>
    <row r="4035" ht="20" customHeight="1" spans="1:16">
      <c r="A4035" s="4" t="s">
        <v>4885</v>
      </c>
      <c r="B4035" s="4" t="s">
        <v>24</v>
      </c>
      <c r="C4035" s="4" t="s">
        <v>119</v>
      </c>
      <c r="D4035" s="5">
        <v>46204</v>
      </c>
      <c r="E4035" s="5" t="s">
        <v>60</v>
      </c>
      <c r="F4035" s="5" t="s">
        <v>61</v>
      </c>
      <c r="G4035" s="5" t="s">
        <v>62</v>
      </c>
      <c r="H4035" s="4" t="s">
        <v>63</v>
      </c>
      <c r="I4035" s="4" t="str">
        <f>VLOOKUP(H4035,[1]物料!$A$1:$M$65536,13,0)</f>
        <v>24.00</v>
      </c>
      <c r="J4035" s="4">
        <v>8</v>
      </c>
      <c r="K4035" s="4">
        <f t="shared" ref="K4035:K4098" si="252">N4035*0.05</f>
        <v>3.435</v>
      </c>
      <c r="L4035" s="4">
        <f t="shared" ref="L4035:L4098" si="253">I4035+J4035+K4035</f>
        <v>35.435</v>
      </c>
      <c r="M4035" s="6">
        <v>1</v>
      </c>
      <c r="N4035" s="7">
        <v>68.7</v>
      </c>
      <c r="O4035">
        <f t="shared" ref="O4035:O4098" si="254">N4035-L4035</f>
        <v>33.265</v>
      </c>
      <c r="P4035" s="1">
        <f t="shared" ref="P4035:P4098" si="255">O4035/N4035</f>
        <v>0.484206695778748</v>
      </c>
    </row>
    <row r="4036" ht="20" customHeight="1" spans="1:16">
      <c r="A4036" s="4" t="s">
        <v>4886</v>
      </c>
      <c r="B4036" s="4" t="s">
        <v>24</v>
      </c>
      <c r="C4036" s="4" t="s">
        <v>44</v>
      </c>
      <c r="D4036" s="5">
        <v>46204</v>
      </c>
      <c r="E4036" s="5" t="s">
        <v>60</v>
      </c>
      <c r="F4036" s="5" t="s">
        <v>61</v>
      </c>
      <c r="G4036" s="5" t="s">
        <v>62</v>
      </c>
      <c r="H4036" s="4" t="s">
        <v>63</v>
      </c>
      <c r="I4036" s="4" t="str">
        <f>VLOOKUP(H4036,[1]物料!$A$1:$M$65536,13,0)</f>
        <v>24.00</v>
      </c>
      <c r="J4036" s="4">
        <v>8</v>
      </c>
      <c r="K4036" s="4">
        <f t="shared" si="252"/>
        <v>3.445</v>
      </c>
      <c r="L4036" s="4">
        <f t="shared" si="253"/>
        <v>35.445</v>
      </c>
      <c r="M4036" s="6">
        <v>1</v>
      </c>
      <c r="N4036" s="7">
        <v>68.9</v>
      </c>
      <c r="O4036">
        <f t="shared" si="254"/>
        <v>33.455</v>
      </c>
      <c r="P4036" s="1">
        <f t="shared" si="255"/>
        <v>0.4855587808418</v>
      </c>
    </row>
    <row r="4037" ht="20" customHeight="1" spans="1:16">
      <c r="A4037" s="4" t="s">
        <v>4887</v>
      </c>
      <c r="B4037" s="4" t="s">
        <v>24</v>
      </c>
      <c r="C4037" s="4" t="s">
        <v>59</v>
      </c>
      <c r="D4037" s="5">
        <v>46204</v>
      </c>
      <c r="E4037" s="5" t="s">
        <v>719</v>
      </c>
      <c r="F4037" s="5" t="s">
        <v>70</v>
      </c>
      <c r="G4037" s="5" t="s">
        <v>720</v>
      </c>
      <c r="H4037" s="4" t="s">
        <v>721</v>
      </c>
      <c r="I4037" s="4" t="str">
        <f>VLOOKUP(H4037,[1]物料!$A$1:$M$65536,13,0)</f>
        <v>64.00</v>
      </c>
      <c r="J4037" s="4">
        <v>6.5</v>
      </c>
      <c r="K4037" s="4">
        <f t="shared" si="252"/>
        <v>7.94</v>
      </c>
      <c r="L4037" s="4">
        <f t="shared" si="253"/>
        <v>78.44</v>
      </c>
      <c r="M4037" s="6">
        <v>1</v>
      </c>
      <c r="N4037" s="7">
        <v>158.8</v>
      </c>
      <c r="O4037">
        <f t="shared" si="254"/>
        <v>80.36</v>
      </c>
      <c r="P4037" s="1">
        <f t="shared" si="255"/>
        <v>0.506045340050378</v>
      </c>
    </row>
    <row r="4038" ht="20" customHeight="1" spans="1:16">
      <c r="A4038" s="4" t="s">
        <v>4888</v>
      </c>
      <c r="B4038" s="4" t="s">
        <v>24</v>
      </c>
      <c r="C4038" s="4" t="s">
        <v>25</v>
      </c>
      <c r="D4038" s="5">
        <v>46204</v>
      </c>
      <c r="E4038" s="5" t="s">
        <v>45</v>
      </c>
      <c r="F4038" s="5" t="s">
        <v>20</v>
      </c>
      <c r="G4038" s="5" t="s">
        <v>46</v>
      </c>
      <c r="H4038" s="4" t="s">
        <v>47</v>
      </c>
      <c r="I4038" s="4" t="str">
        <f>VLOOKUP(H4038,[1]物料!$A$1:$M$65536,13,0)</f>
        <v>36.10</v>
      </c>
      <c r="J4038" s="4">
        <v>6.5</v>
      </c>
      <c r="K4038" s="4">
        <f t="shared" si="252"/>
        <v>4.94</v>
      </c>
      <c r="L4038" s="4">
        <f t="shared" si="253"/>
        <v>47.54</v>
      </c>
      <c r="M4038" s="6">
        <v>1</v>
      </c>
      <c r="N4038" s="7">
        <v>98.8</v>
      </c>
      <c r="O4038">
        <f t="shared" si="254"/>
        <v>51.26</v>
      </c>
      <c r="P4038" s="1">
        <f t="shared" si="255"/>
        <v>0.518825910931174</v>
      </c>
    </row>
    <row r="4039" ht="20" customHeight="1" spans="1:16">
      <c r="A4039" s="4" t="s">
        <v>4889</v>
      </c>
      <c r="B4039" s="4" t="s">
        <v>24</v>
      </c>
      <c r="C4039" s="4" t="s">
        <v>59</v>
      </c>
      <c r="D4039" s="5">
        <v>46204</v>
      </c>
      <c r="E4039" s="5" t="s">
        <v>83</v>
      </c>
      <c r="F4039" s="5" t="s">
        <v>55</v>
      </c>
      <c r="G4039" s="5" t="s">
        <v>84</v>
      </c>
      <c r="H4039" s="4" t="s">
        <v>85</v>
      </c>
      <c r="I4039" s="4" t="str">
        <f>VLOOKUP(H4039,[1]物料!$A$1:$M$65536,13,0)</f>
        <v>52.00</v>
      </c>
      <c r="J4039" s="4">
        <v>18</v>
      </c>
      <c r="K4039" s="4">
        <f t="shared" si="252"/>
        <v>6.84</v>
      </c>
      <c r="L4039" s="4">
        <f t="shared" si="253"/>
        <v>76.84</v>
      </c>
      <c r="M4039" s="6">
        <v>1</v>
      </c>
      <c r="N4039" s="7">
        <v>136.8</v>
      </c>
      <c r="O4039">
        <f t="shared" si="254"/>
        <v>59.96</v>
      </c>
      <c r="P4039" s="1">
        <f t="shared" si="255"/>
        <v>0.438304093567251</v>
      </c>
    </row>
    <row r="4040" ht="20" customHeight="1" spans="1:16">
      <c r="A4040" s="4" t="s">
        <v>4890</v>
      </c>
      <c r="B4040" s="4" t="s">
        <v>17</v>
      </c>
      <c r="C4040" s="4" t="s">
        <v>49</v>
      </c>
      <c r="D4040" s="5">
        <v>46204</v>
      </c>
      <c r="E4040" s="5" t="s">
        <v>54</v>
      </c>
      <c r="F4040" s="5" t="s">
        <v>55</v>
      </c>
      <c r="G4040" s="5" t="s">
        <v>56</v>
      </c>
      <c r="H4040" s="4" t="s">
        <v>57</v>
      </c>
      <c r="I4040" s="4" t="str">
        <f>VLOOKUP(H4040,[1]物料!$A$1:$M$65536,13,0)</f>
        <v>12.00</v>
      </c>
      <c r="J4040" s="4">
        <v>4.5</v>
      </c>
      <c r="K4040" s="4">
        <f t="shared" si="252"/>
        <v>1.975</v>
      </c>
      <c r="L4040" s="4">
        <f t="shared" si="253"/>
        <v>18.475</v>
      </c>
      <c r="M4040" s="6">
        <v>1</v>
      </c>
      <c r="N4040" s="7">
        <v>39.5</v>
      </c>
      <c r="O4040">
        <f t="shared" si="254"/>
        <v>21.025</v>
      </c>
      <c r="P4040" s="1">
        <f t="shared" si="255"/>
        <v>0.532278481012658</v>
      </c>
    </row>
    <row r="4041" ht="20" customHeight="1" spans="1:16">
      <c r="A4041" s="4" t="s">
        <v>4891</v>
      </c>
      <c r="B4041" s="4" t="s">
        <v>24</v>
      </c>
      <c r="C4041" s="4" t="s">
        <v>411</v>
      </c>
      <c r="D4041" s="5">
        <v>46204</v>
      </c>
      <c r="E4041" s="5" t="s">
        <v>384</v>
      </c>
      <c r="F4041" s="5" t="s">
        <v>20</v>
      </c>
      <c r="G4041" s="5" t="s">
        <v>385</v>
      </c>
      <c r="H4041" s="4" t="s">
        <v>563</v>
      </c>
      <c r="I4041" s="4" t="str">
        <f>VLOOKUP(H4041,[1]物料!$A$1:$M$65536,13,0)</f>
        <v>36.60</v>
      </c>
      <c r="J4041" s="4">
        <v>6.5</v>
      </c>
      <c r="K4041" s="4">
        <f t="shared" si="252"/>
        <v>4.44</v>
      </c>
      <c r="L4041" s="4">
        <f t="shared" si="253"/>
        <v>47.54</v>
      </c>
      <c r="M4041" s="6">
        <v>1</v>
      </c>
      <c r="N4041" s="7">
        <v>88.8</v>
      </c>
      <c r="O4041">
        <f t="shared" si="254"/>
        <v>41.26</v>
      </c>
      <c r="P4041" s="1">
        <f t="shared" si="255"/>
        <v>0.46463963963964</v>
      </c>
    </row>
    <row r="4042" ht="20" customHeight="1" spans="1:16">
      <c r="A4042" s="4" t="s">
        <v>4892</v>
      </c>
      <c r="B4042" s="4" t="s">
        <v>24</v>
      </c>
      <c r="C4042" s="4" t="s">
        <v>25</v>
      </c>
      <c r="D4042" s="5">
        <v>46204</v>
      </c>
      <c r="E4042" s="5" t="s">
        <v>1126</v>
      </c>
      <c r="F4042" s="5" t="s">
        <v>770</v>
      </c>
      <c r="G4042" s="5" t="s">
        <v>1127</v>
      </c>
      <c r="H4042" s="4" t="s">
        <v>1128</v>
      </c>
      <c r="I4042" s="4" t="str">
        <f>VLOOKUP(H4042,[1]物料!$A$1:$M$65536,13,0)</f>
        <v>17.30</v>
      </c>
      <c r="J4042" s="4">
        <v>6.3</v>
      </c>
      <c r="K4042" s="4">
        <f t="shared" si="252"/>
        <v>1.925</v>
      </c>
      <c r="L4042" s="4">
        <f t="shared" si="253"/>
        <v>25.525</v>
      </c>
      <c r="M4042" s="6">
        <v>1</v>
      </c>
      <c r="N4042" s="7">
        <v>38.5</v>
      </c>
      <c r="O4042">
        <f t="shared" si="254"/>
        <v>12.975</v>
      </c>
      <c r="P4042" s="1">
        <f t="shared" si="255"/>
        <v>0.337012987012987</v>
      </c>
    </row>
    <row r="4043" ht="20" customHeight="1" spans="1:16">
      <c r="A4043" s="4" t="s">
        <v>4893</v>
      </c>
      <c r="B4043" s="4" t="s">
        <v>24</v>
      </c>
      <c r="C4043" s="4" t="s">
        <v>59</v>
      </c>
      <c r="D4043" s="5">
        <v>46204</v>
      </c>
      <c r="E4043" s="5" t="s">
        <v>60</v>
      </c>
      <c r="F4043" s="5" t="s">
        <v>61</v>
      </c>
      <c r="G4043" s="5" t="s">
        <v>62</v>
      </c>
      <c r="H4043" s="4" t="s">
        <v>63</v>
      </c>
      <c r="I4043" s="4" t="str">
        <f>VLOOKUP(H4043,[1]物料!$A$1:$M$65536,13,0)</f>
        <v>24.00</v>
      </c>
      <c r="J4043" s="4">
        <v>8</v>
      </c>
      <c r="K4043" s="4">
        <f t="shared" si="252"/>
        <v>3.49</v>
      </c>
      <c r="L4043" s="4">
        <f t="shared" si="253"/>
        <v>35.49</v>
      </c>
      <c r="M4043" s="6">
        <v>1</v>
      </c>
      <c r="N4043" s="7">
        <v>69.8</v>
      </c>
      <c r="O4043">
        <f t="shared" si="254"/>
        <v>34.31</v>
      </c>
      <c r="P4043" s="1">
        <f t="shared" si="255"/>
        <v>0.491547277936963</v>
      </c>
    </row>
    <row r="4044" ht="20" customHeight="1" spans="1:16">
      <c r="A4044" s="4" t="s">
        <v>4894</v>
      </c>
      <c r="B4044" s="4" t="s">
        <v>17</v>
      </c>
      <c r="C4044" s="4" t="s">
        <v>18</v>
      </c>
      <c r="D4044" s="5">
        <v>46204</v>
      </c>
      <c r="E4044" s="5" t="s">
        <v>297</v>
      </c>
      <c r="F4044" s="5" t="s">
        <v>20</v>
      </c>
      <c r="G4044" s="5" t="s">
        <v>298</v>
      </c>
      <c r="H4044" s="4" t="s">
        <v>1422</v>
      </c>
      <c r="I4044" s="4" t="str">
        <f>VLOOKUP(H4044,[1]物料!$A$1:$M$65536,13,0)</f>
        <v>21.10</v>
      </c>
      <c r="J4044" s="4">
        <v>3</v>
      </c>
      <c r="K4044" s="4">
        <f t="shared" si="252"/>
        <v>2.813</v>
      </c>
      <c r="L4044" s="4">
        <f t="shared" si="253"/>
        <v>26.913</v>
      </c>
      <c r="M4044" s="6">
        <v>1</v>
      </c>
      <c r="N4044" s="7">
        <v>56.26</v>
      </c>
      <c r="O4044">
        <f t="shared" si="254"/>
        <v>29.347</v>
      </c>
      <c r="P4044" s="1">
        <f t="shared" si="255"/>
        <v>0.521631709918237</v>
      </c>
    </row>
    <row r="4045" ht="20" customHeight="1" spans="1:16">
      <c r="A4045" s="4" t="s">
        <v>4895</v>
      </c>
      <c r="B4045" s="4" t="s">
        <v>17</v>
      </c>
      <c r="C4045" s="4" t="s">
        <v>113</v>
      </c>
      <c r="D4045" s="5">
        <v>46204</v>
      </c>
      <c r="E4045" s="5" t="s">
        <v>1094</v>
      </c>
      <c r="F4045" s="5" t="s">
        <v>55</v>
      </c>
      <c r="G4045" s="5" t="s">
        <v>1095</v>
      </c>
      <c r="H4045" s="4" t="s">
        <v>1225</v>
      </c>
      <c r="I4045" s="4" t="str">
        <f>VLOOKUP(H4045,[1]物料!$A$1:$M$65536,13,0)</f>
        <v>12.00</v>
      </c>
      <c r="J4045" s="4">
        <v>4.5</v>
      </c>
      <c r="K4045" s="4">
        <f t="shared" si="252"/>
        <v>1.99</v>
      </c>
      <c r="L4045" s="4">
        <f t="shared" si="253"/>
        <v>18.49</v>
      </c>
      <c r="M4045" s="6">
        <v>1</v>
      </c>
      <c r="N4045" s="7">
        <v>39.8</v>
      </c>
      <c r="O4045">
        <f t="shared" si="254"/>
        <v>21.31</v>
      </c>
      <c r="P4045" s="1">
        <f t="shared" si="255"/>
        <v>0.535427135678392</v>
      </c>
    </row>
    <row r="4046" ht="20" customHeight="1" spans="1:16">
      <c r="A4046" s="4" t="s">
        <v>4896</v>
      </c>
      <c r="B4046" s="4" t="s">
        <v>24</v>
      </c>
      <c r="C4046" s="4" t="s">
        <v>119</v>
      </c>
      <c r="D4046" s="5">
        <v>46204</v>
      </c>
      <c r="E4046" s="5" t="s">
        <v>115</v>
      </c>
      <c r="F4046" s="5" t="s">
        <v>70</v>
      </c>
      <c r="G4046" s="5" t="s">
        <v>116</v>
      </c>
      <c r="H4046" s="4" t="s">
        <v>132</v>
      </c>
      <c r="I4046" s="4" t="str">
        <f>VLOOKUP(H4046,[1]物料!$A$1:$M$65536,13,0)</f>
        <v>42.00</v>
      </c>
      <c r="J4046" s="4">
        <v>6.5</v>
      </c>
      <c r="K4046" s="4">
        <f t="shared" si="252"/>
        <v>5.49</v>
      </c>
      <c r="L4046" s="4">
        <f t="shared" si="253"/>
        <v>53.99</v>
      </c>
      <c r="M4046" s="6">
        <v>1</v>
      </c>
      <c r="N4046" s="7">
        <v>109.8</v>
      </c>
      <c r="O4046">
        <f t="shared" si="254"/>
        <v>55.81</v>
      </c>
      <c r="P4046" s="1">
        <f t="shared" si="255"/>
        <v>0.508287795992714</v>
      </c>
    </row>
    <row r="4047" ht="20" customHeight="1" spans="1:16">
      <c r="A4047" s="4" t="s">
        <v>4897</v>
      </c>
      <c r="B4047" s="4" t="s">
        <v>17</v>
      </c>
      <c r="C4047" s="4" t="s">
        <v>18</v>
      </c>
      <c r="D4047" s="5">
        <v>46204</v>
      </c>
      <c r="E4047" s="5" t="s">
        <v>50</v>
      </c>
      <c r="F4047" s="5" t="s">
        <v>20</v>
      </c>
      <c r="G4047" s="5" t="s">
        <v>51</v>
      </c>
      <c r="H4047" s="4" t="s">
        <v>284</v>
      </c>
      <c r="I4047" s="4" t="str">
        <f>VLOOKUP(H4047,[1]物料!$A$1:$M$65536,13,0)</f>
        <v>21.00</v>
      </c>
      <c r="J4047" s="4">
        <v>3</v>
      </c>
      <c r="K4047" s="4">
        <f t="shared" si="252"/>
        <v>2.788</v>
      </c>
      <c r="L4047" s="4">
        <f t="shared" si="253"/>
        <v>26.788</v>
      </c>
      <c r="M4047" s="6">
        <v>1</v>
      </c>
      <c r="N4047" s="7">
        <v>55.76</v>
      </c>
      <c r="O4047">
        <f t="shared" si="254"/>
        <v>28.972</v>
      </c>
      <c r="P4047" s="1">
        <f t="shared" si="255"/>
        <v>0.519583931133429</v>
      </c>
    </row>
    <row r="4048" ht="20" customHeight="1" spans="1:16">
      <c r="A4048" s="4" t="s">
        <v>4898</v>
      </c>
      <c r="B4048" s="4" t="s">
        <v>17</v>
      </c>
      <c r="C4048" s="4" t="s">
        <v>18</v>
      </c>
      <c r="D4048" s="5">
        <v>46204</v>
      </c>
      <c r="E4048" s="5" t="s">
        <v>291</v>
      </c>
      <c r="F4048" s="5" t="s">
        <v>55</v>
      </c>
      <c r="G4048" s="5" t="s">
        <v>292</v>
      </c>
      <c r="H4048" s="4" t="s">
        <v>293</v>
      </c>
      <c r="I4048" s="4" t="str">
        <f>VLOOKUP(H4048,[1]物料!$A$1:$M$65536,13,0)</f>
        <v>40.00</v>
      </c>
      <c r="J4048" s="4">
        <v>7.2</v>
      </c>
      <c r="K4048" s="4">
        <f t="shared" si="252"/>
        <v>5.168</v>
      </c>
      <c r="L4048" s="4">
        <f t="shared" si="253"/>
        <v>52.368</v>
      </c>
      <c r="M4048" s="6">
        <v>1</v>
      </c>
      <c r="N4048" s="7">
        <v>103.36</v>
      </c>
      <c r="O4048">
        <f t="shared" si="254"/>
        <v>50.992</v>
      </c>
      <c r="P4048" s="1">
        <f t="shared" si="255"/>
        <v>0.493343653250774</v>
      </c>
    </row>
    <row r="4049" ht="20" customHeight="1" spans="1:16">
      <c r="A4049" s="4" t="s">
        <v>4899</v>
      </c>
      <c r="B4049" s="4" t="s">
        <v>24</v>
      </c>
      <c r="C4049" s="4" t="s">
        <v>59</v>
      </c>
      <c r="D4049" s="5">
        <v>46204</v>
      </c>
      <c r="E4049" s="5" t="s">
        <v>128</v>
      </c>
      <c r="F4049" s="5" t="s">
        <v>55</v>
      </c>
      <c r="G4049" s="5" t="s">
        <v>129</v>
      </c>
      <c r="H4049" s="4" t="s">
        <v>247</v>
      </c>
      <c r="I4049" s="4" t="str">
        <f>VLOOKUP(H4049,[1]物料!$A$1:$M$65536,13,0)</f>
        <v>18.00</v>
      </c>
      <c r="J4049" s="4">
        <v>8</v>
      </c>
      <c r="K4049" s="4">
        <f t="shared" si="252"/>
        <v>2.94</v>
      </c>
      <c r="L4049" s="4">
        <f t="shared" si="253"/>
        <v>28.94</v>
      </c>
      <c r="M4049" s="6">
        <v>1</v>
      </c>
      <c r="N4049" s="7">
        <v>58.8</v>
      </c>
      <c r="O4049">
        <f t="shared" si="254"/>
        <v>29.86</v>
      </c>
      <c r="P4049" s="1">
        <f t="shared" si="255"/>
        <v>0.507823129251701</v>
      </c>
    </row>
    <row r="4050" ht="20" customHeight="1" spans="1:16">
      <c r="A4050" s="4" t="s">
        <v>4900</v>
      </c>
      <c r="B4050" s="4" t="s">
        <v>24</v>
      </c>
      <c r="C4050" s="4" t="s">
        <v>411</v>
      </c>
      <c r="D4050" s="5">
        <v>46204</v>
      </c>
      <c r="E4050" s="5" t="s">
        <v>75</v>
      </c>
      <c r="F4050" s="5" t="s">
        <v>61</v>
      </c>
      <c r="G4050" s="5" t="s">
        <v>76</v>
      </c>
      <c r="H4050" s="4" t="s">
        <v>77</v>
      </c>
      <c r="I4050" s="4" t="str">
        <f>VLOOKUP(H4050,[1]物料!$A$1:$M$65536,13,0)</f>
        <v>25.00</v>
      </c>
      <c r="J4050" s="4">
        <v>8</v>
      </c>
      <c r="K4050" s="4">
        <f t="shared" si="252"/>
        <v>4.19</v>
      </c>
      <c r="L4050" s="4">
        <f t="shared" si="253"/>
        <v>37.19</v>
      </c>
      <c r="M4050" s="6">
        <v>1</v>
      </c>
      <c r="N4050" s="7">
        <v>83.8</v>
      </c>
      <c r="O4050">
        <f t="shared" si="254"/>
        <v>46.61</v>
      </c>
      <c r="P4050" s="1">
        <f t="shared" si="255"/>
        <v>0.556205250596659</v>
      </c>
    </row>
    <row r="4051" ht="20" customHeight="1" spans="1:16">
      <c r="A4051" s="4" t="s">
        <v>4901</v>
      </c>
      <c r="B4051" s="4" t="s">
        <v>24</v>
      </c>
      <c r="C4051" s="4" t="s">
        <v>59</v>
      </c>
      <c r="D4051" s="5">
        <v>46204</v>
      </c>
      <c r="E4051" s="5" t="s">
        <v>224</v>
      </c>
      <c r="F4051" s="5" t="s">
        <v>55</v>
      </c>
      <c r="G4051" s="5" t="s">
        <v>225</v>
      </c>
      <c r="H4051" s="4" t="s">
        <v>1006</v>
      </c>
      <c r="I4051" s="4" t="str">
        <f>VLOOKUP(H4051,[1]物料!$A$1:$M$65536,13,0)</f>
        <v>18.00</v>
      </c>
      <c r="J4051" s="4">
        <v>8</v>
      </c>
      <c r="K4051" s="4">
        <f t="shared" si="252"/>
        <v>2.69</v>
      </c>
      <c r="L4051" s="4">
        <f t="shared" si="253"/>
        <v>28.69</v>
      </c>
      <c r="M4051" s="6">
        <v>1</v>
      </c>
      <c r="N4051" s="7">
        <v>53.8</v>
      </c>
      <c r="O4051">
        <f t="shared" si="254"/>
        <v>25.11</v>
      </c>
      <c r="P4051" s="1">
        <f t="shared" si="255"/>
        <v>0.466728624535316</v>
      </c>
    </row>
    <row r="4052" ht="20" customHeight="1" spans="1:16">
      <c r="A4052" s="4" t="s">
        <v>4902</v>
      </c>
      <c r="B4052" s="4" t="s">
        <v>17</v>
      </c>
      <c r="C4052" s="4" t="s">
        <v>18</v>
      </c>
      <c r="D4052" s="5">
        <v>46204</v>
      </c>
      <c r="E4052" s="5" t="s">
        <v>278</v>
      </c>
      <c r="F4052" s="5" t="s">
        <v>55</v>
      </c>
      <c r="G4052" s="5" t="s">
        <v>279</v>
      </c>
      <c r="H4052" s="4" t="s">
        <v>954</v>
      </c>
      <c r="I4052" s="4" t="str">
        <f>VLOOKUP(H4052,[1]物料!$A$1:$M$65536,13,0)</f>
        <v>20.00</v>
      </c>
      <c r="J4052" s="4">
        <v>4.5</v>
      </c>
      <c r="K4052" s="4">
        <f t="shared" si="252"/>
        <v>2.983</v>
      </c>
      <c r="L4052" s="4">
        <f t="shared" si="253"/>
        <v>27.483</v>
      </c>
      <c r="M4052" s="6">
        <v>1</v>
      </c>
      <c r="N4052" s="7">
        <v>59.66</v>
      </c>
      <c r="O4052">
        <f t="shared" si="254"/>
        <v>32.177</v>
      </c>
      <c r="P4052" s="1">
        <f t="shared" si="255"/>
        <v>0.539339591015756</v>
      </c>
    </row>
    <row r="4053" ht="20" customHeight="1" spans="1:16">
      <c r="A4053" s="4" t="s">
        <v>4903</v>
      </c>
      <c r="B4053" s="4" t="s">
        <v>17</v>
      </c>
      <c r="C4053" s="4" t="s">
        <v>18</v>
      </c>
      <c r="D4053" s="5">
        <v>46204</v>
      </c>
      <c r="E4053" s="5" t="s">
        <v>75</v>
      </c>
      <c r="F4053" s="5" t="s">
        <v>61</v>
      </c>
      <c r="G4053" s="5" t="s">
        <v>76</v>
      </c>
      <c r="H4053" s="4" t="s">
        <v>180</v>
      </c>
      <c r="I4053" s="4" t="str">
        <f>VLOOKUP(H4053,[1]物料!$A$1:$M$65536,13,0)</f>
        <v>25.00</v>
      </c>
      <c r="J4053" s="4">
        <v>4.5</v>
      </c>
      <c r="K4053" s="4">
        <f t="shared" si="252"/>
        <v>3.7905</v>
      </c>
      <c r="L4053" s="4">
        <f t="shared" si="253"/>
        <v>33.2905</v>
      </c>
      <c r="M4053" s="6">
        <v>1</v>
      </c>
      <c r="N4053" s="7">
        <v>75.81</v>
      </c>
      <c r="O4053">
        <f t="shared" si="254"/>
        <v>42.5195</v>
      </c>
      <c r="P4053" s="1">
        <f t="shared" si="255"/>
        <v>0.560869278459306</v>
      </c>
    </row>
    <row r="4054" ht="20" customHeight="1" spans="1:16">
      <c r="A4054" s="4" t="s">
        <v>4904</v>
      </c>
      <c r="B4054" s="4" t="s">
        <v>17</v>
      </c>
      <c r="C4054" s="4" t="s">
        <v>49</v>
      </c>
      <c r="D4054" s="5">
        <v>46204</v>
      </c>
      <c r="E4054" s="5" t="s">
        <v>4905</v>
      </c>
      <c r="F4054" s="5" t="s">
        <v>70</v>
      </c>
      <c r="G4054" s="5" t="s">
        <v>4906</v>
      </c>
      <c r="H4054" s="4" t="s">
        <v>4907</v>
      </c>
      <c r="I4054" s="4" t="str">
        <f>VLOOKUP(H4054,[1]物料!$A$1:$M$65536,13,0)</f>
        <v>19.00</v>
      </c>
      <c r="J4054" s="4">
        <v>3</v>
      </c>
      <c r="K4054" s="4">
        <f t="shared" si="252"/>
        <v>2.79</v>
      </c>
      <c r="L4054" s="4">
        <f t="shared" si="253"/>
        <v>24.79</v>
      </c>
      <c r="M4054" s="6">
        <v>1</v>
      </c>
      <c r="N4054" s="7">
        <v>55.8</v>
      </c>
      <c r="O4054">
        <f t="shared" si="254"/>
        <v>31.01</v>
      </c>
      <c r="P4054" s="1">
        <f t="shared" si="255"/>
        <v>0.55573476702509</v>
      </c>
    </row>
    <row r="4055" ht="20" customHeight="1" spans="1:16">
      <c r="A4055" s="4" t="s">
        <v>4908</v>
      </c>
      <c r="B4055" s="4" t="s">
        <v>24</v>
      </c>
      <c r="C4055" s="4" t="s">
        <v>74</v>
      </c>
      <c r="D4055" s="5">
        <v>46204</v>
      </c>
      <c r="E4055" s="5" t="s">
        <v>120</v>
      </c>
      <c r="F4055" s="5" t="s">
        <v>70</v>
      </c>
      <c r="G4055" s="5" t="s">
        <v>121</v>
      </c>
      <c r="H4055" s="4" t="s">
        <v>122</v>
      </c>
      <c r="I4055" s="4" t="str">
        <f>VLOOKUP(H4055,[1]物料!$A$1:$M$65536,13,0)</f>
        <v>36.00</v>
      </c>
      <c r="J4055" s="4">
        <v>6.5</v>
      </c>
      <c r="K4055" s="4">
        <f t="shared" si="252"/>
        <v>4.18</v>
      </c>
      <c r="L4055" s="4">
        <f t="shared" si="253"/>
        <v>46.68</v>
      </c>
      <c r="M4055" s="6">
        <v>1</v>
      </c>
      <c r="N4055" s="7">
        <v>83.6</v>
      </c>
      <c r="O4055">
        <f t="shared" si="254"/>
        <v>36.92</v>
      </c>
      <c r="P4055" s="1">
        <f t="shared" si="255"/>
        <v>0.441626794258373</v>
      </c>
    </row>
    <row r="4056" ht="20" customHeight="1" spans="1:16">
      <c r="A4056" s="4" t="s">
        <v>4909</v>
      </c>
      <c r="B4056" s="4" t="s">
        <v>24</v>
      </c>
      <c r="C4056" s="4" t="s">
        <v>119</v>
      </c>
      <c r="D4056" s="5">
        <v>46204</v>
      </c>
      <c r="E4056" s="5" t="s">
        <v>128</v>
      </c>
      <c r="F4056" s="5" t="s">
        <v>55</v>
      </c>
      <c r="G4056" s="5" t="s">
        <v>129</v>
      </c>
      <c r="H4056" s="4" t="s">
        <v>1259</v>
      </c>
      <c r="I4056" s="4" t="str">
        <f>VLOOKUP(H4056,[1]物料!$A$1:$M$65536,13,0)</f>
        <v>18.00</v>
      </c>
      <c r="J4056" s="4">
        <v>8</v>
      </c>
      <c r="K4056" s="4">
        <f t="shared" si="252"/>
        <v>2.94</v>
      </c>
      <c r="L4056" s="4">
        <f t="shared" si="253"/>
        <v>28.94</v>
      </c>
      <c r="M4056" s="6">
        <v>1</v>
      </c>
      <c r="N4056" s="7">
        <v>58.8</v>
      </c>
      <c r="O4056">
        <f t="shared" si="254"/>
        <v>29.86</v>
      </c>
      <c r="P4056" s="1">
        <f t="shared" si="255"/>
        <v>0.507823129251701</v>
      </c>
    </row>
    <row r="4057" ht="20" customHeight="1" spans="1:16">
      <c r="A4057" s="4" t="s">
        <v>4910</v>
      </c>
      <c r="B4057" s="4" t="s">
        <v>24</v>
      </c>
      <c r="C4057" s="4" t="s">
        <v>119</v>
      </c>
      <c r="D4057" s="5">
        <v>46204</v>
      </c>
      <c r="E4057" s="5" t="s">
        <v>60</v>
      </c>
      <c r="F4057" s="5" t="s">
        <v>61</v>
      </c>
      <c r="G4057" s="5" t="s">
        <v>62</v>
      </c>
      <c r="H4057" s="4" t="s">
        <v>124</v>
      </c>
      <c r="I4057" s="4" t="str">
        <f>VLOOKUP(H4057,[1]物料!$A$1:$M$65536,13,0)</f>
        <v>24.00</v>
      </c>
      <c r="J4057" s="4">
        <v>8</v>
      </c>
      <c r="K4057" s="4">
        <f t="shared" si="252"/>
        <v>3.225</v>
      </c>
      <c r="L4057" s="4">
        <f t="shared" si="253"/>
        <v>35.225</v>
      </c>
      <c r="M4057" s="6">
        <v>1</v>
      </c>
      <c r="N4057" s="7">
        <v>64.5</v>
      </c>
      <c r="O4057">
        <f t="shared" si="254"/>
        <v>29.275</v>
      </c>
      <c r="P4057" s="1">
        <f t="shared" si="255"/>
        <v>0.453875968992248</v>
      </c>
    </row>
    <row r="4058" ht="20" customHeight="1" spans="1:16">
      <c r="A4058" s="4" t="s">
        <v>4911</v>
      </c>
      <c r="B4058" s="4" t="s">
        <v>24</v>
      </c>
      <c r="C4058" s="4" t="s">
        <v>25</v>
      </c>
      <c r="D4058" s="5">
        <v>46204</v>
      </c>
      <c r="E4058" s="5" t="s">
        <v>26</v>
      </c>
      <c r="F4058" s="5" t="s">
        <v>20</v>
      </c>
      <c r="G4058" s="5" t="s">
        <v>27</v>
      </c>
      <c r="H4058" s="4" t="s">
        <v>28</v>
      </c>
      <c r="I4058" s="4" t="str">
        <f>VLOOKUP(H4058,[1]物料!$A$1:$M$65536,13,0)</f>
        <v>115.60</v>
      </c>
      <c r="J4058" s="4">
        <v>13.5</v>
      </c>
      <c r="K4058" s="4">
        <f t="shared" si="252"/>
        <v>10.983</v>
      </c>
      <c r="L4058" s="4">
        <f t="shared" si="253"/>
        <v>140.083</v>
      </c>
      <c r="M4058" s="6">
        <v>1</v>
      </c>
      <c r="N4058" s="7">
        <v>219.66</v>
      </c>
      <c r="O4058">
        <f t="shared" si="254"/>
        <v>79.577</v>
      </c>
      <c r="P4058" s="1">
        <f t="shared" si="255"/>
        <v>0.362273513611946</v>
      </c>
    </row>
    <row r="4059" ht="20" customHeight="1" spans="1:16">
      <c r="A4059" s="4" t="s">
        <v>4912</v>
      </c>
      <c r="B4059" s="4" t="s">
        <v>17</v>
      </c>
      <c r="C4059" s="4" t="s">
        <v>18</v>
      </c>
      <c r="D4059" s="5">
        <v>46204</v>
      </c>
      <c r="E4059" s="5" t="s">
        <v>1431</v>
      </c>
      <c r="F4059" s="5" t="s">
        <v>20</v>
      </c>
      <c r="G4059" s="5" t="s">
        <v>1432</v>
      </c>
      <c r="H4059" s="4" t="s">
        <v>4913</v>
      </c>
      <c r="I4059" s="4" t="str">
        <f>VLOOKUP(H4059,[1]物料!$A$1:$M$65536,13,0)</f>
        <v>27.10</v>
      </c>
      <c r="J4059" s="4">
        <v>3.5</v>
      </c>
      <c r="K4059" s="4">
        <f t="shared" si="252"/>
        <v>3.3155</v>
      </c>
      <c r="L4059" s="4">
        <f t="shared" si="253"/>
        <v>33.9155</v>
      </c>
      <c r="M4059" s="6">
        <v>1</v>
      </c>
      <c r="N4059" s="7">
        <v>66.31</v>
      </c>
      <c r="O4059">
        <f t="shared" si="254"/>
        <v>32.3945</v>
      </c>
      <c r="P4059" s="1">
        <f t="shared" si="255"/>
        <v>0.488531141607601</v>
      </c>
    </row>
    <row r="4060" ht="20" customHeight="1" spans="1:16">
      <c r="A4060" s="4" t="s">
        <v>4914</v>
      </c>
      <c r="B4060" s="4" t="s">
        <v>17</v>
      </c>
      <c r="C4060" s="4" t="s">
        <v>18</v>
      </c>
      <c r="D4060" s="5">
        <v>46204</v>
      </c>
      <c r="E4060" s="5" t="s">
        <v>1412</v>
      </c>
      <c r="F4060" s="5" t="s">
        <v>20</v>
      </c>
      <c r="G4060" s="5" t="s">
        <v>1413</v>
      </c>
      <c r="H4060" s="4" t="s">
        <v>4915</v>
      </c>
      <c r="I4060" s="4" t="str">
        <f>VLOOKUP(H4060,[1]物料!$A$1:$M$65536,13,0)</f>
        <v>52.90</v>
      </c>
      <c r="J4060" s="4">
        <v>3.5</v>
      </c>
      <c r="K4060" s="4">
        <f t="shared" si="252"/>
        <v>6.14</v>
      </c>
      <c r="L4060" s="4">
        <f t="shared" si="253"/>
        <v>62.54</v>
      </c>
      <c r="M4060" s="6">
        <v>1</v>
      </c>
      <c r="N4060" s="7">
        <v>122.8</v>
      </c>
      <c r="O4060">
        <f t="shared" si="254"/>
        <v>60.26</v>
      </c>
      <c r="P4060" s="1">
        <f t="shared" si="255"/>
        <v>0.49071661237785</v>
      </c>
    </row>
    <row r="4061" ht="20" customHeight="1" spans="1:16">
      <c r="A4061" s="4" t="s">
        <v>4916</v>
      </c>
      <c r="B4061" s="4" t="s">
        <v>17</v>
      </c>
      <c r="C4061" s="4" t="s">
        <v>49</v>
      </c>
      <c r="D4061" s="5">
        <v>46204</v>
      </c>
      <c r="E4061" s="5" t="s">
        <v>94</v>
      </c>
      <c r="F4061" s="5" t="s">
        <v>55</v>
      </c>
      <c r="G4061" s="5" t="s">
        <v>95</v>
      </c>
      <c r="H4061" s="4" t="s">
        <v>1087</v>
      </c>
      <c r="I4061" s="4" t="str">
        <f>VLOOKUP(H4061,[1]物料!$A$1:$M$65536,13,0)</f>
        <v>30.00</v>
      </c>
      <c r="J4061" s="4">
        <v>7.2</v>
      </c>
      <c r="K4061" s="4">
        <f t="shared" si="252"/>
        <v>4.41</v>
      </c>
      <c r="L4061" s="4">
        <f t="shared" si="253"/>
        <v>41.61</v>
      </c>
      <c r="M4061" s="6">
        <v>1</v>
      </c>
      <c r="N4061" s="7">
        <v>88.2</v>
      </c>
      <c r="O4061">
        <f t="shared" si="254"/>
        <v>46.59</v>
      </c>
      <c r="P4061" s="1">
        <f t="shared" si="255"/>
        <v>0.528231292517007</v>
      </c>
    </row>
    <row r="4062" ht="20" customHeight="1" spans="1:16">
      <c r="A4062" s="4" t="s">
        <v>4917</v>
      </c>
      <c r="B4062" s="4" t="s">
        <v>17</v>
      </c>
      <c r="C4062" s="4" t="s">
        <v>18</v>
      </c>
      <c r="D4062" s="5">
        <v>46204</v>
      </c>
      <c r="E4062" s="5" t="s">
        <v>332</v>
      </c>
      <c r="F4062" s="5" t="s">
        <v>55</v>
      </c>
      <c r="G4062" s="5" t="s">
        <v>333</v>
      </c>
      <c r="H4062" s="4" t="s">
        <v>404</v>
      </c>
      <c r="I4062" s="4" t="str">
        <f>VLOOKUP(H4062,[1]物料!$A$1:$M$65536,13,0)</f>
        <v>16.00</v>
      </c>
      <c r="J4062" s="4">
        <v>4.5</v>
      </c>
      <c r="K4062" s="4">
        <f t="shared" si="252"/>
        <v>2.94</v>
      </c>
      <c r="L4062" s="4">
        <f t="shared" si="253"/>
        <v>23.44</v>
      </c>
      <c r="M4062" s="6">
        <v>1</v>
      </c>
      <c r="N4062" s="7">
        <v>58.8</v>
      </c>
      <c r="O4062">
        <f t="shared" si="254"/>
        <v>35.36</v>
      </c>
      <c r="P4062" s="1">
        <f t="shared" si="255"/>
        <v>0.601360544217687</v>
      </c>
    </row>
    <row r="4063" ht="20" customHeight="1" spans="1:16">
      <c r="A4063" s="4" t="s">
        <v>4918</v>
      </c>
      <c r="B4063" s="4" t="s">
        <v>17</v>
      </c>
      <c r="C4063" s="4" t="s">
        <v>18</v>
      </c>
      <c r="D4063" s="5">
        <v>46204</v>
      </c>
      <c r="E4063" s="5" t="s">
        <v>38</v>
      </c>
      <c r="F4063" s="5" t="s">
        <v>39</v>
      </c>
      <c r="G4063" s="5" t="s">
        <v>40</v>
      </c>
      <c r="H4063" s="4" t="s">
        <v>4919</v>
      </c>
      <c r="I4063" s="4" t="str">
        <f>VLOOKUP(H4063,[1]物料!$A$1:$M$65536,13,0)</f>
        <v>19.00</v>
      </c>
      <c r="J4063" s="4">
        <v>1.9</v>
      </c>
      <c r="K4063" s="4">
        <f t="shared" si="252"/>
        <v>1.15</v>
      </c>
      <c r="L4063" s="4">
        <f t="shared" si="253"/>
        <v>22.05</v>
      </c>
      <c r="M4063" s="6">
        <v>1</v>
      </c>
      <c r="N4063" s="7">
        <v>23</v>
      </c>
      <c r="O4063">
        <f t="shared" si="254"/>
        <v>0.950000000000003</v>
      </c>
      <c r="P4063" s="1">
        <f t="shared" si="255"/>
        <v>0.0413043478260871</v>
      </c>
    </row>
    <row r="4064" ht="20" customHeight="1" spans="1:16">
      <c r="A4064" s="4" t="s">
        <v>4920</v>
      </c>
      <c r="B4064" s="4" t="s">
        <v>24</v>
      </c>
      <c r="C4064" s="4" t="s">
        <v>25</v>
      </c>
      <c r="D4064" s="5">
        <v>46204</v>
      </c>
      <c r="E4064" s="5" t="s">
        <v>115</v>
      </c>
      <c r="F4064" s="5" t="s">
        <v>70</v>
      </c>
      <c r="G4064" s="5" t="s">
        <v>116</v>
      </c>
      <c r="H4064" s="4" t="s">
        <v>219</v>
      </c>
      <c r="I4064" s="4" t="str">
        <f>VLOOKUP(H4064,[1]物料!$A$1:$M$65536,13,0)</f>
        <v>42.00</v>
      </c>
      <c r="J4064" s="4">
        <v>6.5</v>
      </c>
      <c r="K4064" s="4">
        <f t="shared" si="252"/>
        <v>5.49</v>
      </c>
      <c r="L4064" s="4">
        <f t="shared" si="253"/>
        <v>53.99</v>
      </c>
      <c r="M4064" s="6">
        <v>1</v>
      </c>
      <c r="N4064" s="7">
        <v>109.8</v>
      </c>
      <c r="O4064">
        <f t="shared" si="254"/>
        <v>55.81</v>
      </c>
      <c r="P4064" s="1">
        <f t="shared" si="255"/>
        <v>0.508287795992714</v>
      </c>
    </row>
    <row r="4065" ht="20" customHeight="1" spans="1:16">
      <c r="A4065" s="4" t="s">
        <v>4921</v>
      </c>
      <c r="B4065" s="4" t="s">
        <v>17</v>
      </c>
      <c r="C4065" s="4" t="s">
        <v>18</v>
      </c>
      <c r="D4065" s="5">
        <v>46204</v>
      </c>
      <c r="E4065" s="5" t="s">
        <v>4922</v>
      </c>
      <c r="F4065" s="5" t="s">
        <v>770</v>
      </c>
      <c r="G4065" s="5" t="s">
        <v>4923</v>
      </c>
      <c r="H4065" s="4" t="s">
        <v>4924</v>
      </c>
      <c r="I4065" s="4" t="str">
        <f>VLOOKUP(H4065,[1]物料!$A$1:$M$65536,13,0)</f>
        <v>15.00</v>
      </c>
      <c r="J4065" s="4">
        <v>2.8</v>
      </c>
      <c r="K4065" s="4">
        <f t="shared" si="252"/>
        <v>1.15</v>
      </c>
      <c r="L4065" s="4">
        <f t="shared" si="253"/>
        <v>18.95</v>
      </c>
      <c r="M4065" s="6">
        <v>1</v>
      </c>
      <c r="N4065" s="7">
        <v>23</v>
      </c>
      <c r="O4065">
        <f t="shared" si="254"/>
        <v>4.05</v>
      </c>
      <c r="P4065" s="1">
        <f t="shared" si="255"/>
        <v>0.176086956521739</v>
      </c>
    </row>
    <row r="4066" ht="20" customHeight="1" spans="1:16">
      <c r="A4066" s="4" t="s">
        <v>4925</v>
      </c>
      <c r="B4066" s="4" t="s">
        <v>17</v>
      </c>
      <c r="C4066" s="4" t="s">
        <v>167</v>
      </c>
      <c r="D4066" s="5">
        <v>46204</v>
      </c>
      <c r="E4066" s="5" t="s">
        <v>90</v>
      </c>
      <c r="F4066" s="5" t="s">
        <v>55</v>
      </c>
      <c r="G4066" s="5" t="s">
        <v>91</v>
      </c>
      <c r="H4066" s="4" t="s">
        <v>169</v>
      </c>
      <c r="I4066" s="4" t="str">
        <f>VLOOKUP(H4066,[1]物料!$A$1:$M$65536,13,0)</f>
        <v>40.00</v>
      </c>
      <c r="J4066" s="4">
        <v>7.2</v>
      </c>
      <c r="K4066" s="4">
        <f t="shared" si="252"/>
        <v>14.88</v>
      </c>
      <c r="L4066" s="4">
        <f t="shared" si="253"/>
        <v>62.08</v>
      </c>
      <c r="M4066" s="6">
        <v>2</v>
      </c>
      <c r="N4066" s="7">
        <v>297.6</v>
      </c>
      <c r="O4066">
        <f t="shared" si="254"/>
        <v>235.52</v>
      </c>
      <c r="P4066" s="1">
        <f t="shared" si="255"/>
        <v>0.791397849462366</v>
      </c>
    </row>
    <row r="4067" ht="20" customHeight="1" spans="1:16">
      <c r="A4067" s="4" t="s">
        <v>4926</v>
      </c>
      <c r="B4067" s="4" t="s">
        <v>24</v>
      </c>
      <c r="C4067" s="4" t="s">
        <v>98</v>
      </c>
      <c r="D4067" s="5">
        <v>46204</v>
      </c>
      <c r="E4067" s="5" t="s">
        <v>286</v>
      </c>
      <c r="F4067" s="5" t="s">
        <v>55</v>
      </c>
      <c r="G4067" s="5" t="s">
        <v>287</v>
      </c>
      <c r="H4067" s="4" t="s">
        <v>288</v>
      </c>
      <c r="I4067" s="4" t="str">
        <f>VLOOKUP(H4067,[1]物料!$A$1:$M$65536,13,0)</f>
        <v>40.00</v>
      </c>
      <c r="J4067" s="4">
        <v>10.7</v>
      </c>
      <c r="K4067" s="4">
        <f t="shared" si="252"/>
        <v>5.45</v>
      </c>
      <c r="L4067" s="4">
        <f t="shared" si="253"/>
        <v>56.15</v>
      </c>
      <c r="M4067" s="6">
        <v>1</v>
      </c>
      <c r="N4067" s="7">
        <v>109</v>
      </c>
      <c r="O4067">
        <f t="shared" si="254"/>
        <v>52.85</v>
      </c>
      <c r="P4067" s="1">
        <f t="shared" si="255"/>
        <v>0.484862385321101</v>
      </c>
    </row>
    <row r="4068" ht="20" customHeight="1" spans="1:16">
      <c r="A4068" s="4" t="s">
        <v>4927</v>
      </c>
      <c r="B4068" s="4" t="s">
        <v>24</v>
      </c>
      <c r="C4068" s="4" t="s">
        <v>59</v>
      </c>
      <c r="D4068" s="5">
        <v>46204</v>
      </c>
      <c r="E4068" s="5" t="s">
        <v>186</v>
      </c>
      <c r="F4068" s="5" t="s">
        <v>55</v>
      </c>
      <c r="G4068" s="5" t="s">
        <v>187</v>
      </c>
      <c r="H4068" s="4" t="s">
        <v>188</v>
      </c>
      <c r="I4068" s="4" t="str">
        <f>VLOOKUP(H4068,[1]物料!$A$1:$M$65536,13,0)</f>
        <v>48.00</v>
      </c>
      <c r="J4068" s="4">
        <v>10.7</v>
      </c>
      <c r="K4068" s="4">
        <f t="shared" si="252"/>
        <v>6.94</v>
      </c>
      <c r="L4068" s="4">
        <f t="shared" si="253"/>
        <v>65.64</v>
      </c>
      <c r="M4068" s="6">
        <v>1</v>
      </c>
      <c r="N4068" s="7">
        <v>138.8</v>
      </c>
      <c r="O4068">
        <f t="shared" si="254"/>
        <v>73.16</v>
      </c>
      <c r="P4068" s="1">
        <f t="shared" si="255"/>
        <v>0.527089337175793</v>
      </c>
    </row>
    <row r="4069" ht="20" customHeight="1" spans="1:16">
      <c r="A4069" s="4" t="s">
        <v>4928</v>
      </c>
      <c r="B4069" s="4" t="s">
        <v>24</v>
      </c>
      <c r="C4069" s="4" t="s">
        <v>87</v>
      </c>
      <c r="D4069" s="5">
        <v>46204</v>
      </c>
      <c r="E4069" s="5" t="s">
        <v>83</v>
      </c>
      <c r="F4069" s="5" t="s">
        <v>55</v>
      </c>
      <c r="G4069" s="5" t="s">
        <v>84</v>
      </c>
      <c r="H4069" s="4" t="s">
        <v>138</v>
      </c>
      <c r="I4069" s="4" t="str">
        <f>VLOOKUP(H4069,[1]物料!$A$1:$M$65536,13,0)</f>
        <v>52.00</v>
      </c>
      <c r="J4069" s="4">
        <v>18</v>
      </c>
      <c r="K4069" s="4">
        <f t="shared" si="252"/>
        <v>7.3815</v>
      </c>
      <c r="L4069" s="4">
        <f t="shared" si="253"/>
        <v>77.3815</v>
      </c>
      <c r="M4069" s="6">
        <v>1</v>
      </c>
      <c r="N4069" s="7">
        <v>147.63</v>
      </c>
      <c r="O4069">
        <f t="shared" si="254"/>
        <v>70.2485</v>
      </c>
      <c r="P4069" s="1">
        <f t="shared" si="255"/>
        <v>0.475841631104789</v>
      </c>
    </row>
    <row r="4070" ht="20" customHeight="1" spans="1:16">
      <c r="A4070" s="4" t="s">
        <v>4929</v>
      </c>
      <c r="B4070" s="4" t="s">
        <v>24</v>
      </c>
      <c r="C4070" s="4" t="s">
        <v>59</v>
      </c>
      <c r="D4070" s="5">
        <v>46204</v>
      </c>
      <c r="E4070" s="5" t="s">
        <v>622</v>
      </c>
      <c r="F4070" s="5" t="s">
        <v>20</v>
      </c>
      <c r="G4070" s="5" t="s">
        <v>623</v>
      </c>
      <c r="H4070" s="4" t="s">
        <v>624</v>
      </c>
      <c r="I4070" s="4" t="str">
        <f>VLOOKUP(H4070,[1]物料!$A$1:$M$65536,13,0)</f>
        <v>53.70</v>
      </c>
      <c r="J4070" s="4">
        <v>7</v>
      </c>
      <c r="K4070" s="4">
        <f t="shared" si="252"/>
        <v>7.54</v>
      </c>
      <c r="L4070" s="4">
        <f t="shared" si="253"/>
        <v>68.24</v>
      </c>
      <c r="M4070" s="6">
        <v>1</v>
      </c>
      <c r="N4070" s="7">
        <v>150.8</v>
      </c>
      <c r="O4070">
        <f t="shared" si="254"/>
        <v>82.56</v>
      </c>
      <c r="P4070" s="1">
        <f t="shared" si="255"/>
        <v>0.547480106100796</v>
      </c>
    </row>
    <row r="4071" ht="20" customHeight="1" spans="1:16">
      <c r="A4071" s="4" t="s">
        <v>4930</v>
      </c>
      <c r="B4071" s="4" t="s">
        <v>24</v>
      </c>
      <c r="C4071" s="4" t="s">
        <v>59</v>
      </c>
      <c r="D4071" s="5">
        <v>46204</v>
      </c>
      <c r="E4071" s="5" t="s">
        <v>83</v>
      </c>
      <c r="F4071" s="5" t="s">
        <v>55</v>
      </c>
      <c r="G4071" s="5" t="s">
        <v>84</v>
      </c>
      <c r="H4071" s="4" t="s">
        <v>88</v>
      </c>
      <c r="I4071" s="4" t="str">
        <f>VLOOKUP(H4071,[1]物料!$A$1:$M$65536,13,0)</f>
        <v>52.00</v>
      </c>
      <c r="J4071" s="4">
        <v>18</v>
      </c>
      <c r="K4071" s="4">
        <f t="shared" si="252"/>
        <v>7.09</v>
      </c>
      <c r="L4071" s="4">
        <f t="shared" si="253"/>
        <v>77.09</v>
      </c>
      <c r="M4071" s="6">
        <v>1</v>
      </c>
      <c r="N4071" s="7">
        <v>141.8</v>
      </c>
      <c r="O4071">
        <f t="shared" si="254"/>
        <v>64.71</v>
      </c>
      <c r="P4071" s="1">
        <f t="shared" si="255"/>
        <v>0.456346967559944</v>
      </c>
    </row>
    <row r="4072" ht="20" customHeight="1" spans="1:16">
      <c r="A4072" s="4" t="s">
        <v>4931</v>
      </c>
      <c r="B4072" s="4" t="s">
        <v>24</v>
      </c>
      <c r="C4072" s="4" t="s">
        <v>59</v>
      </c>
      <c r="D4072" s="5">
        <v>46204</v>
      </c>
      <c r="E4072" s="5" t="s">
        <v>115</v>
      </c>
      <c r="F4072" s="5" t="s">
        <v>70</v>
      </c>
      <c r="G4072" s="5" t="s">
        <v>116</v>
      </c>
      <c r="H4072" s="4" t="s">
        <v>219</v>
      </c>
      <c r="I4072" s="4" t="str">
        <f>VLOOKUP(H4072,[1]物料!$A$1:$M$65536,13,0)</f>
        <v>42.00</v>
      </c>
      <c r="J4072" s="4">
        <v>6.5</v>
      </c>
      <c r="K4072" s="4">
        <f t="shared" si="252"/>
        <v>5.49</v>
      </c>
      <c r="L4072" s="4">
        <f t="shared" si="253"/>
        <v>53.99</v>
      </c>
      <c r="M4072" s="6">
        <v>1</v>
      </c>
      <c r="N4072" s="7">
        <v>109.8</v>
      </c>
      <c r="O4072">
        <f t="shared" si="254"/>
        <v>55.81</v>
      </c>
      <c r="P4072" s="1">
        <f t="shared" si="255"/>
        <v>0.508287795992714</v>
      </c>
    </row>
    <row r="4073" ht="20" customHeight="1" spans="1:16">
      <c r="A4073" s="4" t="s">
        <v>4932</v>
      </c>
      <c r="B4073" s="4" t="s">
        <v>17</v>
      </c>
      <c r="C4073" s="4" t="s">
        <v>113</v>
      </c>
      <c r="D4073" s="5">
        <v>46204</v>
      </c>
      <c r="E4073" s="5" t="s">
        <v>297</v>
      </c>
      <c r="F4073" s="5" t="s">
        <v>20</v>
      </c>
      <c r="G4073" s="5" t="s">
        <v>298</v>
      </c>
      <c r="H4073" s="4" t="s">
        <v>299</v>
      </c>
      <c r="I4073" s="4" t="str">
        <f>VLOOKUP(H4073,[1]物料!$A$1:$M$65536,13,0)</f>
        <v>21.10</v>
      </c>
      <c r="J4073" s="4">
        <v>3</v>
      </c>
      <c r="K4073" s="4">
        <f t="shared" si="252"/>
        <v>2.975</v>
      </c>
      <c r="L4073" s="4">
        <f t="shared" si="253"/>
        <v>27.075</v>
      </c>
      <c r="M4073" s="6">
        <v>1</v>
      </c>
      <c r="N4073" s="7">
        <v>59.5</v>
      </c>
      <c r="O4073">
        <f t="shared" si="254"/>
        <v>32.425</v>
      </c>
      <c r="P4073" s="1">
        <f t="shared" si="255"/>
        <v>0.544957983193277</v>
      </c>
    </row>
    <row r="4074" ht="20" customHeight="1" spans="1:16">
      <c r="A4074" s="4" t="s">
        <v>4933</v>
      </c>
      <c r="B4074" s="4" t="s">
        <v>17</v>
      </c>
      <c r="C4074" s="4" t="s">
        <v>18</v>
      </c>
      <c r="D4074" s="5">
        <v>46204</v>
      </c>
      <c r="E4074" s="5" t="s">
        <v>83</v>
      </c>
      <c r="F4074" s="5" t="s">
        <v>55</v>
      </c>
      <c r="G4074" s="5" t="s">
        <v>84</v>
      </c>
      <c r="H4074" s="4" t="s">
        <v>147</v>
      </c>
      <c r="I4074" s="4" t="str">
        <f>VLOOKUP(H4074,[1]物料!$A$1:$M$65536,13,0)</f>
        <v>52.00</v>
      </c>
      <c r="J4074" s="4">
        <v>14.5</v>
      </c>
      <c r="K4074" s="4">
        <f t="shared" si="252"/>
        <v>7.836</v>
      </c>
      <c r="L4074" s="4">
        <f t="shared" si="253"/>
        <v>74.336</v>
      </c>
      <c r="M4074" s="6">
        <v>1</v>
      </c>
      <c r="N4074" s="7">
        <v>156.72</v>
      </c>
      <c r="O4074">
        <f t="shared" si="254"/>
        <v>82.384</v>
      </c>
      <c r="P4074" s="1">
        <f t="shared" si="255"/>
        <v>0.525676365492598</v>
      </c>
    </row>
    <row r="4075" ht="20" customHeight="1" spans="1:16">
      <c r="A4075" s="4" t="s">
        <v>4934</v>
      </c>
      <c r="B4075" s="4" t="s">
        <v>17</v>
      </c>
      <c r="C4075" s="4" t="s">
        <v>167</v>
      </c>
      <c r="D4075" s="5">
        <v>46204</v>
      </c>
      <c r="E4075" s="5" t="s">
        <v>90</v>
      </c>
      <c r="F4075" s="5" t="s">
        <v>55</v>
      </c>
      <c r="G4075" s="5" t="s">
        <v>91</v>
      </c>
      <c r="H4075" s="4" t="s">
        <v>92</v>
      </c>
      <c r="I4075" s="4" t="str">
        <f>VLOOKUP(H4075,[1]物料!$A$1:$M$65536,13,0)</f>
        <v>40.00</v>
      </c>
      <c r="J4075" s="4">
        <v>7.2</v>
      </c>
      <c r="K4075" s="4">
        <f t="shared" si="252"/>
        <v>7.44</v>
      </c>
      <c r="L4075" s="4">
        <f t="shared" si="253"/>
        <v>54.64</v>
      </c>
      <c r="M4075" s="6">
        <v>1</v>
      </c>
      <c r="N4075" s="7">
        <v>148.8</v>
      </c>
      <c r="O4075">
        <f t="shared" si="254"/>
        <v>94.16</v>
      </c>
      <c r="P4075" s="1">
        <f t="shared" si="255"/>
        <v>0.632795698924731</v>
      </c>
    </row>
    <row r="4076" ht="20" customHeight="1" spans="1:16">
      <c r="A4076" s="4" t="s">
        <v>4935</v>
      </c>
      <c r="B4076" s="4" t="s">
        <v>24</v>
      </c>
      <c r="C4076" s="4" t="s">
        <v>411</v>
      </c>
      <c r="D4076" s="5">
        <v>46204</v>
      </c>
      <c r="E4076" s="5" t="s">
        <v>186</v>
      </c>
      <c r="F4076" s="5" t="s">
        <v>55</v>
      </c>
      <c r="G4076" s="5" t="s">
        <v>187</v>
      </c>
      <c r="H4076" s="4" t="s">
        <v>557</v>
      </c>
      <c r="I4076" s="4" t="str">
        <f>VLOOKUP(H4076,[1]物料!$A$1:$M$65536,13,0)</f>
        <v>48.00</v>
      </c>
      <c r="J4076" s="4">
        <v>10.7</v>
      </c>
      <c r="K4076" s="4">
        <f t="shared" si="252"/>
        <v>5.69</v>
      </c>
      <c r="L4076" s="4">
        <f t="shared" si="253"/>
        <v>64.39</v>
      </c>
      <c r="M4076" s="6">
        <v>1</v>
      </c>
      <c r="N4076" s="7">
        <v>113.8</v>
      </c>
      <c r="O4076">
        <f t="shared" si="254"/>
        <v>49.41</v>
      </c>
      <c r="P4076" s="1">
        <f t="shared" si="255"/>
        <v>0.434182776801406</v>
      </c>
    </row>
    <row r="4077" ht="20" customHeight="1" spans="1:16">
      <c r="A4077" s="4" t="s">
        <v>4936</v>
      </c>
      <c r="B4077" s="4" t="s">
        <v>17</v>
      </c>
      <c r="C4077" s="4" t="s">
        <v>18</v>
      </c>
      <c r="D4077" s="5">
        <v>46204</v>
      </c>
      <c r="E4077" s="5" t="s">
        <v>79</v>
      </c>
      <c r="F4077" s="5" t="s">
        <v>20</v>
      </c>
      <c r="G4077" s="5" t="s">
        <v>80</v>
      </c>
      <c r="H4077" s="4" t="s">
        <v>2984</v>
      </c>
      <c r="I4077" s="4" t="str">
        <f>VLOOKUP(H4077,[1]物料!$A$1:$M$65536,13,0)</f>
        <v>40.70</v>
      </c>
      <c r="J4077" s="4">
        <v>3.5</v>
      </c>
      <c r="K4077" s="4">
        <f t="shared" si="252"/>
        <v>5.361</v>
      </c>
      <c r="L4077" s="4">
        <f t="shared" si="253"/>
        <v>49.561</v>
      </c>
      <c r="M4077" s="6">
        <v>1</v>
      </c>
      <c r="N4077" s="7">
        <v>107.22</v>
      </c>
      <c r="O4077">
        <f t="shared" si="254"/>
        <v>57.659</v>
      </c>
      <c r="P4077" s="1">
        <f t="shared" si="255"/>
        <v>0.537763476963253</v>
      </c>
    </row>
    <row r="4078" ht="20" customHeight="1" spans="1:16">
      <c r="A4078" s="4" t="s">
        <v>4937</v>
      </c>
      <c r="B4078" s="4" t="s">
        <v>17</v>
      </c>
      <c r="C4078" s="4" t="s">
        <v>18</v>
      </c>
      <c r="D4078" s="5">
        <v>46204</v>
      </c>
      <c r="E4078" s="5" t="s">
        <v>45</v>
      </c>
      <c r="F4078" s="5" t="s">
        <v>20</v>
      </c>
      <c r="G4078" s="5" t="s">
        <v>46</v>
      </c>
      <c r="H4078" s="4" t="s">
        <v>134</v>
      </c>
      <c r="I4078" s="4" t="str">
        <f>VLOOKUP(H4078,[1]物料!$A$1:$M$65536,13,0)</f>
        <v>36.10</v>
      </c>
      <c r="J4078" s="4">
        <v>3</v>
      </c>
      <c r="K4078" s="4">
        <f t="shared" si="252"/>
        <v>5.14</v>
      </c>
      <c r="L4078" s="4">
        <f t="shared" si="253"/>
        <v>44.24</v>
      </c>
      <c r="M4078" s="6">
        <v>1</v>
      </c>
      <c r="N4078" s="7">
        <v>102.8</v>
      </c>
      <c r="O4078">
        <f t="shared" si="254"/>
        <v>58.56</v>
      </c>
      <c r="P4078" s="1">
        <f t="shared" si="255"/>
        <v>0.569649805447471</v>
      </c>
    </row>
    <row r="4079" ht="20" customHeight="1" spans="1:16">
      <c r="A4079" s="4" t="s">
        <v>4938</v>
      </c>
      <c r="B4079" s="4" t="s">
        <v>17</v>
      </c>
      <c r="C4079" s="4" t="s">
        <v>18</v>
      </c>
      <c r="D4079" s="5">
        <v>46204</v>
      </c>
      <c r="E4079" s="5" t="s">
        <v>291</v>
      </c>
      <c r="F4079" s="5" t="s">
        <v>55</v>
      </c>
      <c r="G4079" s="5" t="s">
        <v>292</v>
      </c>
      <c r="H4079" s="4" t="s">
        <v>378</v>
      </c>
      <c r="I4079" s="4" t="str">
        <f>VLOOKUP(H4079,[1]物料!$A$1:$M$65536,13,0)</f>
        <v>40.00</v>
      </c>
      <c r="J4079" s="4">
        <v>7.2</v>
      </c>
      <c r="K4079" s="4">
        <f t="shared" si="252"/>
        <v>4.913</v>
      </c>
      <c r="L4079" s="4">
        <f t="shared" si="253"/>
        <v>52.113</v>
      </c>
      <c r="M4079" s="6">
        <v>1</v>
      </c>
      <c r="N4079" s="7">
        <v>98.26</v>
      </c>
      <c r="O4079">
        <f t="shared" si="254"/>
        <v>46.147</v>
      </c>
      <c r="P4079" s="1">
        <f t="shared" si="255"/>
        <v>0.469641766741299</v>
      </c>
    </row>
    <row r="4080" ht="20" customHeight="1" spans="1:16">
      <c r="A4080" s="4" t="s">
        <v>4939</v>
      </c>
      <c r="B4080" s="4" t="s">
        <v>24</v>
      </c>
      <c r="C4080" s="4" t="s">
        <v>119</v>
      </c>
      <c r="D4080" s="5">
        <v>46204</v>
      </c>
      <c r="E4080" s="5" t="s">
        <v>384</v>
      </c>
      <c r="F4080" s="5" t="s">
        <v>20</v>
      </c>
      <c r="G4080" s="5" t="s">
        <v>385</v>
      </c>
      <c r="H4080" s="4" t="s">
        <v>563</v>
      </c>
      <c r="I4080" s="4" t="str">
        <f>VLOOKUP(H4080,[1]物料!$A$1:$M$65536,13,0)</f>
        <v>36.60</v>
      </c>
      <c r="J4080" s="4">
        <v>6.5</v>
      </c>
      <c r="K4080" s="4">
        <f t="shared" si="252"/>
        <v>4.79</v>
      </c>
      <c r="L4080" s="4">
        <f t="shared" si="253"/>
        <v>47.89</v>
      </c>
      <c r="M4080" s="6">
        <v>1</v>
      </c>
      <c r="N4080" s="7">
        <v>95.8</v>
      </c>
      <c r="O4080">
        <f t="shared" si="254"/>
        <v>47.91</v>
      </c>
      <c r="P4080" s="1">
        <f t="shared" si="255"/>
        <v>0.500104384133612</v>
      </c>
    </row>
    <row r="4081" ht="20" customHeight="1" spans="1:16">
      <c r="A4081" s="4" t="s">
        <v>4940</v>
      </c>
      <c r="B4081" s="4" t="s">
        <v>24</v>
      </c>
      <c r="C4081" s="4" t="s">
        <v>44</v>
      </c>
      <c r="D4081" s="5">
        <v>46204</v>
      </c>
      <c r="E4081" s="5" t="s">
        <v>186</v>
      </c>
      <c r="F4081" s="5" t="s">
        <v>55</v>
      </c>
      <c r="G4081" s="5" t="s">
        <v>187</v>
      </c>
      <c r="H4081" s="4" t="s">
        <v>557</v>
      </c>
      <c r="I4081" s="4" t="str">
        <f>VLOOKUP(H4081,[1]物料!$A$1:$M$65536,13,0)</f>
        <v>48.00</v>
      </c>
      <c r="J4081" s="4">
        <v>10.7</v>
      </c>
      <c r="K4081" s="4">
        <f t="shared" si="252"/>
        <v>6.44</v>
      </c>
      <c r="L4081" s="4">
        <f t="shared" si="253"/>
        <v>65.14</v>
      </c>
      <c r="M4081" s="6">
        <v>1</v>
      </c>
      <c r="N4081" s="7">
        <v>128.8</v>
      </c>
      <c r="O4081">
        <f t="shared" si="254"/>
        <v>63.66</v>
      </c>
      <c r="P4081" s="1">
        <f t="shared" si="255"/>
        <v>0.494254658385093</v>
      </c>
    </row>
    <row r="4082" ht="20" customHeight="1" spans="1:16">
      <c r="A4082" s="4" t="s">
        <v>4941</v>
      </c>
      <c r="B4082" s="4" t="s">
        <v>17</v>
      </c>
      <c r="C4082" s="4" t="s">
        <v>18</v>
      </c>
      <c r="D4082" s="5">
        <v>46204</v>
      </c>
      <c r="E4082" s="5" t="s">
        <v>2208</v>
      </c>
      <c r="F4082" s="5" t="s">
        <v>55</v>
      </c>
      <c r="G4082" s="5" t="s">
        <v>2209</v>
      </c>
      <c r="H4082" s="4" t="s">
        <v>2212</v>
      </c>
      <c r="I4082" s="4" t="str">
        <f>VLOOKUP(H4082,[1]物料!$A$1:$M$65536,13,0)</f>
        <v>55.00</v>
      </c>
      <c r="J4082" s="4">
        <v>7.2</v>
      </c>
      <c r="K4082" s="4">
        <f t="shared" si="252"/>
        <v>7.543</v>
      </c>
      <c r="L4082" s="4">
        <f t="shared" si="253"/>
        <v>69.743</v>
      </c>
      <c r="M4082" s="6">
        <v>1</v>
      </c>
      <c r="N4082" s="7">
        <v>150.86</v>
      </c>
      <c r="O4082">
        <f t="shared" si="254"/>
        <v>81.117</v>
      </c>
      <c r="P4082" s="1">
        <f t="shared" si="255"/>
        <v>0.537697202704494</v>
      </c>
    </row>
    <row r="4083" ht="20" customHeight="1" spans="1:16">
      <c r="A4083" s="4" t="s">
        <v>4942</v>
      </c>
      <c r="B4083" s="4" t="s">
        <v>24</v>
      </c>
      <c r="C4083" s="4" t="s">
        <v>59</v>
      </c>
      <c r="D4083" s="5">
        <v>46204</v>
      </c>
      <c r="E4083" s="5" t="s">
        <v>60</v>
      </c>
      <c r="F4083" s="5" t="s">
        <v>61</v>
      </c>
      <c r="G4083" s="5" t="s">
        <v>62</v>
      </c>
      <c r="H4083" s="4" t="s">
        <v>380</v>
      </c>
      <c r="I4083" s="4" t="str">
        <f>VLOOKUP(H4083,[1]物料!$A$1:$M$65536,13,0)</f>
        <v>29.00</v>
      </c>
      <c r="J4083" s="4">
        <v>8</v>
      </c>
      <c r="K4083" s="4">
        <f t="shared" si="252"/>
        <v>3.99</v>
      </c>
      <c r="L4083" s="4">
        <f t="shared" si="253"/>
        <v>40.99</v>
      </c>
      <c r="M4083" s="6">
        <v>1</v>
      </c>
      <c r="N4083" s="7">
        <v>79.8</v>
      </c>
      <c r="O4083">
        <f t="shared" si="254"/>
        <v>38.81</v>
      </c>
      <c r="P4083" s="1">
        <f t="shared" si="255"/>
        <v>0.486340852130326</v>
      </c>
    </row>
    <row r="4084" ht="20" customHeight="1" spans="1:16">
      <c r="A4084" s="4" t="s">
        <v>4943</v>
      </c>
      <c r="B4084" s="4" t="s">
        <v>17</v>
      </c>
      <c r="C4084" s="4" t="s">
        <v>18</v>
      </c>
      <c r="D4084" s="5">
        <v>46204</v>
      </c>
      <c r="E4084" s="5" t="s">
        <v>291</v>
      </c>
      <c r="F4084" s="5" t="s">
        <v>55</v>
      </c>
      <c r="G4084" s="5" t="s">
        <v>292</v>
      </c>
      <c r="H4084" s="4" t="s">
        <v>363</v>
      </c>
      <c r="I4084" s="4" t="str">
        <f>VLOOKUP(H4084,[1]物料!$A$1:$M$65536,13,0)</f>
        <v>40.00</v>
      </c>
      <c r="J4084" s="4">
        <v>7.2</v>
      </c>
      <c r="K4084" s="4">
        <f t="shared" si="252"/>
        <v>5.1715</v>
      </c>
      <c r="L4084" s="4">
        <f t="shared" si="253"/>
        <v>52.3715</v>
      </c>
      <c r="M4084" s="6">
        <v>1</v>
      </c>
      <c r="N4084" s="7">
        <v>103.43</v>
      </c>
      <c r="O4084">
        <f t="shared" si="254"/>
        <v>51.0585</v>
      </c>
      <c r="P4084" s="1">
        <f t="shared" si="255"/>
        <v>0.493652711979116</v>
      </c>
    </row>
    <row r="4085" ht="20" customHeight="1" spans="1:16">
      <c r="A4085" s="4" t="s">
        <v>4944</v>
      </c>
      <c r="B4085" s="4" t="s">
        <v>24</v>
      </c>
      <c r="C4085" s="4" t="s">
        <v>25</v>
      </c>
      <c r="D4085" s="5">
        <v>46204</v>
      </c>
      <c r="E4085" s="5" t="s">
        <v>83</v>
      </c>
      <c r="F4085" s="5" t="s">
        <v>55</v>
      </c>
      <c r="G4085" s="5" t="s">
        <v>84</v>
      </c>
      <c r="H4085" s="4" t="s">
        <v>85</v>
      </c>
      <c r="I4085" s="4" t="str">
        <f>VLOOKUP(H4085,[1]物料!$A$1:$M$65536,13,0)</f>
        <v>52.00</v>
      </c>
      <c r="J4085" s="4">
        <v>18</v>
      </c>
      <c r="K4085" s="4">
        <f t="shared" si="252"/>
        <v>7.308</v>
      </c>
      <c r="L4085" s="4">
        <f t="shared" si="253"/>
        <v>77.308</v>
      </c>
      <c r="M4085" s="6">
        <v>1</v>
      </c>
      <c r="N4085" s="7">
        <v>146.16</v>
      </c>
      <c r="O4085">
        <f t="shared" si="254"/>
        <v>68.852</v>
      </c>
      <c r="P4085" s="1">
        <f t="shared" si="255"/>
        <v>0.471072796934866</v>
      </c>
    </row>
    <row r="4086" ht="20" customHeight="1" spans="1:16">
      <c r="A4086" s="4" t="s">
        <v>4945</v>
      </c>
      <c r="B4086" s="4" t="s">
        <v>17</v>
      </c>
      <c r="C4086" s="4" t="s">
        <v>538</v>
      </c>
      <c r="D4086" s="5">
        <v>46204</v>
      </c>
      <c r="E4086" s="5" t="s">
        <v>757</v>
      </c>
      <c r="F4086" s="5" t="s">
        <v>55</v>
      </c>
      <c r="G4086" s="5" t="s">
        <v>758</v>
      </c>
      <c r="H4086" s="4" t="s">
        <v>1228</v>
      </c>
      <c r="I4086" s="4" t="str">
        <f>VLOOKUP(H4086,[1]物料!$A$1:$M$65536,13,0)</f>
        <v>20.00</v>
      </c>
      <c r="J4086" s="4">
        <v>4.5</v>
      </c>
      <c r="K4086" s="4">
        <f t="shared" si="252"/>
        <v>2.99</v>
      </c>
      <c r="L4086" s="4">
        <f t="shared" si="253"/>
        <v>27.49</v>
      </c>
      <c r="M4086" s="6">
        <v>1</v>
      </c>
      <c r="N4086" s="7">
        <v>59.8</v>
      </c>
      <c r="O4086">
        <f t="shared" si="254"/>
        <v>32.31</v>
      </c>
      <c r="P4086" s="1">
        <f t="shared" si="255"/>
        <v>0.540301003344482</v>
      </c>
    </row>
    <row r="4087" ht="20" customHeight="1" spans="1:16">
      <c r="A4087" s="4" t="s">
        <v>4946</v>
      </c>
      <c r="B4087" s="4" t="s">
        <v>17</v>
      </c>
      <c r="C4087" s="4" t="s">
        <v>18</v>
      </c>
      <c r="D4087" s="5">
        <v>46204</v>
      </c>
      <c r="E4087" s="5" t="s">
        <v>332</v>
      </c>
      <c r="F4087" s="5" t="s">
        <v>55</v>
      </c>
      <c r="G4087" s="5" t="s">
        <v>333</v>
      </c>
      <c r="H4087" s="4" t="s">
        <v>655</v>
      </c>
      <c r="I4087" s="4" t="str">
        <f>VLOOKUP(H4087,[1]物料!$A$1:$M$65536,13,0)</f>
        <v>16.00</v>
      </c>
      <c r="J4087" s="4">
        <v>4.5</v>
      </c>
      <c r="K4087" s="4">
        <f t="shared" si="252"/>
        <v>2.793</v>
      </c>
      <c r="L4087" s="4">
        <f t="shared" si="253"/>
        <v>23.293</v>
      </c>
      <c r="M4087" s="6">
        <v>1</v>
      </c>
      <c r="N4087" s="7">
        <v>55.86</v>
      </c>
      <c r="O4087">
        <f t="shared" si="254"/>
        <v>32.567</v>
      </c>
      <c r="P4087" s="1">
        <f t="shared" si="255"/>
        <v>0.583011099176513</v>
      </c>
    </row>
    <row r="4088" ht="20" customHeight="1" spans="1:16">
      <c r="A4088" s="4" t="s">
        <v>4947</v>
      </c>
      <c r="B4088" s="4" t="s">
        <v>17</v>
      </c>
      <c r="C4088" s="4" t="s">
        <v>234</v>
      </c>
      <c r="D4088" s="5">
        <v>46204</v>
      </c>
      <c r="E4088" s="5" t="s">
        <v>3212</v>
      </c>
      <c r="F4088" s="5" t="s">
        <v>39</v>
      </c>
      <c r="G4088" s="5" t="s">
        <v>3213</v>
      </c>
      <c r="H4088" s="4" t="s">
        <v>4948</v>
      </c>
      <c r="I4088" s="4" t="str">
        <f>VLOOKUP(H4088,[1]物料!$A$1:$M$65536,13,0)</f>
        <v>12.00</v>
      </c>
      <c r="J4088" s="4">
        <v>1.9</v>
      </c>
      <c r="K4088" s="4">
        <f t="shared" si="252"/>
        <v>1.4455</v>
      </c>
      <c r="L4088" s="4">
        <f t="shared" si="253"/>
        <v>15.3455</v>
      </c>
      <c r="M4088" s="6">
        <v>1</v>
      </c>
      <c r="N4088" s="7">
        <v>28.91</v>
      </c>
      <c r="O4088">
        <f t="shared" si="254"/>
        <v>13.5645</v>
      </c>
      <c r="P4088" s="1">
        <f t="shared" si="255"/>
        <v>0.469197509512279</v>
      </c>
    </row>
    <row r="4089" ht="20" customHeight="1" spans="1:16">
      <c r="A4089" s="4" t="s">
        <v>4949</v>
      </c>
      <c r="B4089" s="4" t="s">
        <v>24</v>
      </c>
      <c r="C4089" s="4" t="s">
        <v>74</v>
      </c>
      <c r="D4089" s="5">
        <v>46204</v>
      </c>
      <c r="E4089" s="5" t="s">
        <v>297</v>
      </c>
      <c r="F4089" s="5" t="s">
        <v>20</v>
      </c>
      <c r="G4089" s="5" t="s">
        <v>298</v>
      </c>
      <c r="H4089" s="4" t="s">
        <v>892</v>
      </c>
      <c r="I4089" s="4" t="str">
        <f>VLOOKUP(H4089,[1]物料!$A$1:$M$65536,13,0)</f>
        <v>21.10</v>
      </c>
      <c r="J4089" s="4">
        <v>6.5</v>
      </c>
      <c r="K4089" s="4">
        <f t="shared" si="252"/>
        <v>3.205</v>
      </c>
      <c r="L4089" s="4">
        <f t="shared" si="253"/>
        <v>30.805</v>
      </c>
      <c r="M4089" s="6">
        <v>1</v>
      </c>
      <c r="N4089" s="7">
        <v>64.1</v>
      </c>
      <c r="O4089">
        <f t="shared" si="254"/>
        <v>33.295</v>
      </c>
      <c r="P4089" s="1">
        <f t="shared" si="255"/>
        <v>0.519422776911076</v>
      </c>
    </row>
    <row r="4090" ht="20" customHeight="1" spans="1:16">
      <c r="A4090" s="4" t="s">
        <v>4950</v>
      </c>
      <c r="B4090" s="4" t="s">
        <v>24</v>
      </c>
      <c r="C4090" s="4" t="s">
        <v>59</v>
      </c>
      <c r="D4090" s="5">
        <v>46204</v>
      </c>
      <c r="E4090" s="5" t="s">
        <v>69</v>
      </c>
      <c r="F4090" s="5" t="s">
        <v>70</v>
      </c>
      <c r="G4090" s="5" t="s">
        <v>71</v>
      </c>
      <c r="H4090" s="4" t="s">
        <v>2368</v>
      </c>
      <c r="I4090" s="4" t="str">
        <f>VLOOKUP(H4090,[1]物料!$A$1:$M$65536,13,0)</f>
        <v>45.00</v>
      </c>
      <c r="J4090" s="4">
        <v>6.5</v>
      </c>
      <c r="K4090" s="4">
        <f t="shared" si="252"/>
        <v>5.49</v>
      </c>
      <c r="L4090" s="4">
        <f t="shared" si="253"/>
        <v>56.99</v>
      </c>
      <c r="M4090" s="6">
        <v>1</v>
      </c>
      <c r="N4090" s="7">
        <v>109.8</v>
      </c>
      <c r="O4090">
        <f t="shared" si="254"/>
        <v>52.81</v>
      </c>
      <c r="P4090" s="1">
        <f t="shared" si="255"/>
        <v>0.480965391621129</v>
      </c>
    </row>
    <row r="4091" ht="20" customHeight="1" spans="1:16">
      <c r="A4091" s="4" t="s">
        <v>4951</v>
      </c>
      <c r="B4091" s="4" t="s">
        <v>24</v>
      </c>
      <c r="C4091" s="4" t="s">
        <v>25</v>
      </c>
      <c r="D4091" s="5">
        <v>46204</v>
      </c>
      <c r="E4091" s="5" t="s">
        <v>50</v>
      </c>
      <c r="F4091" s="5" t="s">
        <v>20</v>
      </c>
      <c r="G4091" s="5" t="s">
        <v>51</v>
      </c>
      <c r="H4091" s="4" t="s">
        <v>743</v>
      </c>
      <c r="I4091" s="4" t="str">
        <f>VLOOKUP(H4091,[1]物料!$A$1:$M$65536,13,0)</f>
        <v>21.00</v>
      </c>
      <c r="J4091" s="4">
        <v>6.5</v>
      </c>
      <c r="K4091" s="4">
        <f t="shared" si="252"/>
        <v>3.126</v>
      </c>
      <c r="L4091" s="4">
        <f t="shared" si="253"/>
        <v>30.626</v>
      </c>
      <c r="M4091" s="6">
        <v>1</v>
      </c>
      <c r="N4091" s="7">
        <v>62.52</v>
      </c>
      <c r="O4091">
        <f t="shared" si="254"/>
        <v>31.894</v>
      </c>
      <c r="P4091" s="1">
        <f t="shared" si="255"/>
        <v>0.510140754958413</v>
      </c>
    </row>
    <row r="4092" ht="20" customHeight="1" spans="1:16">
      <c r="A4092" s="4" t="s">
        <v>4952</v>
      </c>
      <c r="B4092" s="4" t="s">
        <v>17</v>
      </c>
      <c r="C4092" s="4" t="s">
        <v>18</v>
      </c>
      <c r="D4092" s="5">
        <v>46204</v>
      </c>
      <c r="E4092" s="5" t="s">
        <v>384</v>
      </c>
      <c r="F4092" s="5" t="s">
        <v>20</v>
      </c>
      <c r="G4092" s="5" t="s">
        <v>385</v>
      </c>
      <c r="H4092" s="4" t="s">
        <v>894</v>
      </c>
      <c r="I4092" s="4" t="str">
        <f>VLOOKUP(H4092,[1]物料!$A$1:$M$65536,13,0)</f>
        <v>36.60</v>
      </c>
      <c r="J4092" s="4">
        <v>3</v>
      </c>
      <c r="K4092" s="4">
        <f t="shared" si="252"/>
        <v>4.94</v>
      </c>
      <c r="L4092" s="4">
        <f t="shared" si="253"/>
        <v>44.54</v>
      </c>
      <c r="M4092" s="6">
        <v>1</v>
      </c>
      <c r="N4092" s="7">
        <v>98.8</v>
      </c>
      <c r="O4092">
        <f t="shared" si="254"/>
        <v>54.26</v>
      </c>
      <c r="P4092" s="1">
        <f t="shared" si="255"/>
        <v>0.54919028340081</v>
      </c>
    </row>
    <row r="4093" ht="20" customHeight="1" spans="1:16">
      <c r="A4093" s="4" t="s">
        <v>4953</v>
      </c>
      <c r="B4093" s="4" t="s">
        <v>24</v>
      </c>
      <c r="C4093" s="4" t="s">
        <v>59</v>
      </c>
      <c r="D4093" s="5">
        <v>46204</v>
      </c>
      <c r="E4093" s="5" t="s">
        <v>465</v>
      </c>
      <c r="F4093" s="5" t="s">
        <v>20</v>
      </c>
      <c r="G4093" s="5" t="s">
        <v>466</v>
      </c>
      <c r="H4093" s="4" t="s">
        <v>908</v>
      </c>
      <c r="I4093" s="4" t="str">
        <f>VLOOKUP(H4093,[1]物料!$A$1:$M$65536,13,0)</f>
        <v>33.70</v>
      </c>
      <c r="J4093" s="4">
        <v>7</v>
      </c>
      <c r="K4093" s="4">
        <f t="shared" si="252"/>
        <v>4.69</v>
      </c>
      <c r="L4093" s="4">
        <f t="shared" si="253"/>
        <v>45.39</v>
      </c>
      <c r="M4093" s="6">
        <v>1</v>
      </c>
      <c r="N4093" s="7">
        <v>93.8</v>
      </c>
      <c r="O4093">
        <f t="shared" si="254"/>
        <v>48.41</v>
      </c>
      <c r="P4093" s="1">
        <f t="shared" si="255"/>
        <v>0.516098081023454</v>
      </c>
    </row>
    <row r="4094" ht="20" customHeight="1" spans="1:16">
      <c r="A4094" s="4" t="s">
        <v>4954</v>
      </c>
      <c r="B4094" s="4" t="s">
        <v>17</v>
      </c>
      <c r="C4094" s="4" t="s">
        <v>538</v>
      </c>
      <c r="D4094" s="5">
        <v>46204</v>
      </c>
      <c r="E4094" s="5" t="s">
        <v>101</v>
      </c>
      <c r="F4094" s="5" t="s">
        <v>20</v>
      </c>
      <c r="G4094" s="5" t="s">
        <v>102</v>
      </c>
      <c r="H4094" s="4" t="s">
        <v>910</v>
      </c>
      <c r="I4094" s="4" t="str">
        <f>VLOOKUP(H4094,[1]物料!$A$1:$M$65536,13,0)</f>
        <v>23.30</v>
      </c>
      <c r="J4094" s="4">
        <v>3</v>
      </c>
      <c r="K4094" s="4">
        <f t="shared" si="252"/>
        <v>2.99</v>
      </c>
      <c r="L4094" s="4">
        <f t="shared" si="253"/>
        <v>29.29</v>
      </c>
      <c r="M4094" s="6">
        <v>1</v>
      </c>
      <c r="N4094" s="7">
        <v>59.8</v>
      </c>
      <c r="O4094">
        <f t="shared" si="254"/>
        <v>30.51</v>
      </c>
      <c r="P4094" s="1">
        <f t="shared" si="255"/>
        <v>0.510200668896321</v>
      </c>
    </row>
    <row r="4095" ht="20" customHeight="1" spans="1:16">
      <c r="A4095" s="4" t="s">
        <v>4955</v>
      </c>
      <c r="B4095" s="4" t="s">
        <v>17</v>
      </c>
      <c r="C4095" s="4" t="s">
        <v>18</v>
      </c>
      <c r="D4095" s="5">
        <v>46204</v>
      </c>
      <c r="E4095" s="5" t="s">
        <v>60</v>
      </c>
      <c r="F4095" s="5" t="s">
        <v>61</v>
      </c>
      <c r="G4095" s="5" t="s">
        <v>62</v>
      </c>
      <c r="H4095" s="4" t="s">
        <v>63</v>
      </c>
      <c r="I4095" s="4" t="str">
        <f>VLOOKUP(H4095,[1]物料!$A$1:$M$65536,13,0)</f>
        <v>24.00</v>
      </c>
      <c r="J4095" s="4">
        <v>4.5</v>
      </c>
      <c r="K4095" s="4">
        <f t="shared" si="252"/>
        <v>3.3155</v>
      </c>
      <c r="L4095" s="4">
        <f t="shared" si="253"/>
        <v>31.8155</v>
      </c>
      <c r="M4095" s="6">
        <v>1</v>
      </c>
      <c r="N4095" s="7">
        <v>66.31</v>
      </c>
      <c r="O4095">
        <f t="shared" si="254"/>
        <v>34.4945</v>
      </c>
      <c r="P4095" s="1">
        <f t="shared" si="255"/>
        <v>0.520200573065903</v>
      </c>
    </row>
    <row r="4096" ht="20" customHeight="1" spans="1:16">
      <c r="A4096" s="4" t="s">
        <v>4956</v>
      </c>
      <c r="B4096" s="4" t="s">
        <v>24</v>
      </c>
      <c r="C4096" s="4" t="s">
        <v>205</v>
      </c>
      <c r="D4096" s="5">
        <v>46204</v>
      </c>
      <c r="E4096" s="5" t="s">
        <v>508</v>
      </c>
      <c r="F4096" s="5" t="s">
        <v>70</v>
      </c>
      <c r="G4096" s="5" t="s">
        <v>509</v>
      </c>
      <c r="H4096" s="4" t="s">
        <v>510</v>
      </c>
      <c r="I4096" s="4" t="str">
        <f>VLOOKUP(H4096,[1]物料!$A$1:$M$65536,13,0)</f>
        <v>20.50</v>
      </c>
      <c r="J4096" s="4">
        <v>6.5</v>
      </c>
      <c r="K4096" s="4">
        <f t="shared" si="252"/>
        <v>2.99</v>
      </c>
      <c r="L4096" s="4">
        <f t="shared" si="253"/>
        <v>29.99</v>
      </c>
      <c r="M4096" s="6">
        <v>1</v>
      </c>
      <c r="N4096" s="7">
        <v>59.8</v>
      </c>
      <c r="O4096">
        <f t="shared" si="254"/>
        <v>29.81</v>
      </c>
      <c r="P4096" s="1">
        <f t="shared" si="255"/>
        <v>0.498494983277592</v>
      </c>
    </row>
    <row r="4097" ht="20" customHeight="1" spans="1:16">
      <c r="A4097" s="4" t="s">
        <v>4957</v>
      </c>
      <c r="B4097" s="4" t="s">
        <v>17</v>
      </c>
      <c r="C4097" s="4" t="s">
        <v>113</v>
      </c>
      <c r="D4097" s="5">
        <v>46204</v>
      </c>
      <c r="E4097" s="5" t="s">
        <v>297</v>
      </c>
      <c r="F4097" s="5" t="s">
        <v>20</v>
      </c>
      <c r="G4097" s="5" t="s">
        <v>298</v>
      </c>
      <c r="H4097" s="4" t="s">
        <v>1422</v>
      </c>
      <c r="I4097" s="4" t="str">
        <f>VLOOKUP(H4097,[1]物料!$A$1:$M$65536,13,0)</f>
        <v>21.10</v>
      </c>
      <c r="J4097" s="4">
        <v>3</v>
      </c>
      <c r="K4097" s="4">
        <f t="shared" si="252"/>
        <v>2.8215</v>
      </c>
      <c r="L4097" s="4">
        <f t="shared" si="253"/>
        <v>26.9215</v>
      </c>
      <c r="M4097" s="6">
        <v>1</v>
      </c>
      <c r="N4097" s="7">
        <v>56.43</v>
      </c>
      <c r="O4097">
        <f t="shared" si="254"/>
        <v>29.5085</v>
      </c>
      <c r="P4097" s="1">
        <f t="shared" si="255"/>
        <v>0.522922204501152</v>
      </c>
    </row>
    <row r="4098" ht="20" customHeight="1" spans="1:16">
      <c r="A4098" s="4" t="s">
        <v>4958</v>
      </c>
      <c r="B4098" s="4" t="s">
        <v>17</v>
      </c>
      <c r="C4098" s="4" t="s">
        <v>49</v>
      </c>
      <c r="D4098" s="5">
        <v>46204</v>
      </c>
      <c r="E4098" s="5" t="s">
        <v>101</v>
      </c>
      <c r="F4098" s="5" t="s">
        <v>20</v>
      </c>
      <c r="G4098" s="5" t="s">
        <v>102</v>
      </c>
      <c r="H4098" s="4" t="s">
        <v>109</v>
      </c>
      <c r="I4098" s="4" t="str">
        <f>VLOOKUP(H4098,[1]物料!$A$1:$M$65536,13,0)</f>
        <v>23.30</v>
      </c>
      <c r="J4098" s="4">
        <v>3</v>
      </c>
      <c r="K4098" s="4">
        <f t="shared" si="252"/>
        <v>2.74</v>
      </c>
      <c r="L4098" s="4">
        <f t="shared" si="253"/>
        <v>29.04</v>
      </c>
      <c r="M4098" s="6">
        <v>1</v>
      </c>
      <c r="N4098" s="7">
        <v>54.8</v>
      </c>
      <c r="O4098">
        <f t="shared" si="254"/>
        <v>25.76</v>
      </c>
      <c r="P4098" s="1">
        <f t="shared" si="255"/>
        <v>0.47007299270073</v>
      </c>
    </row>
    <row r="4099" ht="20" customHeight="1" spans="1:16">
      <c r="A4099" s="4" t="s">
        <v>4959</v>
      </c>
      <c r="B4099" s="4" t="s">
        <v>24</v>
      </c>
      <c r="C4099" s="4" t="s">
        <v>59</v>
      </c>
      <c r="D4099" s="5">
        <v>46204</v>
      </c>
      <c r="E4099" s="5" t="s">
        <v>60</v>
      </c>
      <c r="F4099" s="5" t="s">
        <v>61</v>
      </c>
      <c r="G4099" s="5" t="s">
        <v>62</v>
      </c>
      <c r="H4099" s="4" t="s">
        <v>63</v>
      </c>
      <c r="I4099" s="4" t="str">
        <f>VLOOKUP(H4099,[1]物料!$A$1:$M$65536,13,0)</f>
        <v>24.00</v>
      </c>
      <c r="J4099" s="4">
        <v>8</v>
      </c>
      <c r="K4099" s="4">
        <f t="shared" ref="K4099:K4162" si="256">N4099*0.05</f>
        <v>3.49</v>
      </c>
      <c r="L4099" s="4">
        <f t="shared" ref="L4099:L4162" si="257">I4099+J4099+K4099</f>
        <v>35.49</v>
      </c>
      <c r="M4099" s="6">
        <v>1</v>
      </c>
      <c r="N4099" s="7">
        <v>69.8</v>
      </c>
      <c r="O4099">
        <f t="shared" ref="O4099:O4162" si="258">N4099-L4099</f>
        <v>34.31</v>
      </c>
      <c r="P4099" s="1">
        <f t="shared" ref="P4099:P4162" si="259">O4099/N4099</f>
        <v>0.491547277936963</v>
      </c>
    </row>
    <row r="4100" ht="20" customHeight="1" spans="1:16">
      <c r="A4100" s="4" t="s">
        <v>4960</v>
      </c>
      <c r="B4100" s="4" t="s">
        <v>17</v>
      </c>
      <c r="C4100" s="4" t="s">
        <v>18</v>
      </c>
      <c r="D4100" s="5">
        <v>46204</v>
      </c>
      <c r="E4100" s="5" t="s">
        <v>182</v>
      </c>
      <c r="F4100" s="5" t="s">
        <v>20</v>
      </c>
      <c r="G4100" s="5" t="s">
        <v>183</v>
      </c>
      <c r="H4100" s="4" t="s">
        <v>229</v>
      </c>
      <c r="I4100" s="4" t="str">
        <f>VLOOKUP(H4100,[1]物料!$A$1:$M$65536,13,0)</f>
        <v>22.10</v>
      </c>
      <c r="J4100" s="4">
        <v>3</v>
      </c>
      <c r="K4100" s="4">
        <f t="shared" si="256"/>
        <v>4.29</v>
      </c>
      <c r="L4100" s="4">
        <f t="shared" si="257"/>
        <v>29.39</v>
      </c>
      <c r="M4100" s="6">
        <v>1</v>
      </c>
      <c r="N4100" s="7">
        <v>85.8</v>
      </c>
      <c r="O4100">
        <f t="shared" si="258"/>
        <v>56.41</v>
      </c>
      <c r="P4100" s="1">
        <f t="shared" si="259"/>
        <v>0.657459207459207</v>
      </c>
    </row>
    <row r="4101" ht="20" customHeight="1" spans="1:16">
      <c r="A4101" s="4" t="s">
        <v>4961</v>
      </c>
      <c r="B4101" s="4" t="s">
        <v>24</v>
      </c>
      <c r="C4101" s="4" t="s">
        <v>87</v>
      </c>
      <c r="D4101" s="5">
        <v>46204</v>
      </c>
      <c r="E4101" s="5" t="s">
        <v>128</v>
      </c>
      <c r="F4101" s="5" t="s">
        <v>55</v>
      </c>
      <c r="G4101" s="5" t="s">
        <v>129</v>
      </c>
      <c r="H4101" s="4" t="s">
        <v>1259</v>
      </c>
      <c r="I4101" s="4" t="str">
        <f>VLOOKUP(H4101,[1]物料!$A$1:$M$65536,13,0)</f>
        <v>18.00</v>
      </c>
      <c r="J4101" s="4">
        <v>8</v>
      </c>
      <c r="K4101" s="4">
        <f t="shared" si="256"/>
        <v>2.659</v>
      </c>
      <c r="L4101" s="4">
        <f t="shared" si="257"/>
        <v>28.659</v>
      </c>
      <c r="M4101" s="6">
        <v>1</v>
      </c>
      <c r="N4101" s="7">
        <v>53.18</v>
      </c>
      <c r="O4101">
        <f t="shared" si="258"/>
        <v>24.521</v>
      </c>
      <c r="P4101" s="1">
        <f t="shared" si="259"/>
        <v>0.46109439638962</v>
      </c>
    </row>
    <row r="4102" ht="20" customHeight="1" spans="1:16">
      <c r="A4102" s="4" t="s">
        <v>4962</v>
      </c>
      <c r="B4102" s="4" t="s">
        <v>24</v>
      </c>
      <c r="C4102" s="4" t="s">
        <v>74</v>
      </c>
      <c r="D4102" s="5">
        <v>46204</v>
      </c>
      <c r="E4102" s="5" t="s">
        <v>60</v>
      </c>
      <c r="F4102" s="5" t="s">
        <v>61</v>
      </c>
      <c r="G4102" s="5" t="s">
        <v>62</v>
      </c>
      <c r="H4102" s="4" t="s">
        <v>157</v>
      </c>
      <c r="I4102" s="4" t="str">
        <f>VLOOKUP(H4102,[1]物料!$A$1:$M$65536,13,0)</f>
        <v>24.00</v>
      </c>
      <c r="J4102" s="4">
        <v>8</v>
      </c>
      <c r="K4102" s="4">
        <f t="shared" si="256"/>
        <v>3.265</v>
      </c>
      <c r="L4102" s="4">
        <f t="shared" si="257"/>
        <v>35.265</v>
      </c>
      <c r="M4102" s="6">
        <v>1</v>
      </c>
      <c r="N4102" s="7">
        <v>65.3</v>
      </c>
      <c r="O4102">
        <f t="shared" si="258"/>
        <v>30.035</v>
      </c>
      <c r="P4102" s="1">
        <f t="shared" si="259"/>
        <v>0.459954058192956</v>
      </c>
    </row>
    <row r="4103" ht="20" customHeight="1" spans="1:16">
      <c r="A4103" s="4" t="s">
        <v>4963</v>
      </c>
      <c r="B4103" s="4" t="s">
        <v>17</v>
      </c>
      <c r="C4103" s="4" t="s">
        <v>18</v>
      </c>
      <c r="D4103" s="5">
        <v>46204</v>
      </c>
      <c r="E4103" s="5" t="s">
        <v>182</v>
      </c>
      <c r="F4103" s="5" t="s">
        <v>20</v>
      </c>
      <c r="G4103" s="5" t="s">
        <v>183</v>
      </c>
      <c r="H4103" s="4" t="s">
        <v>2777</v>
      </c>
      <c r="I4103" s="4" t="str">
        <f>VLOOKUP(H4103,[1]物料!$A$1:$M$65536,13,0)</f>
        <v>22.10</v>
      </c>
      <c r="J4103" s="4">
        <v>3</v>
      </c>
      <c r="K4103" s="4">
        <f t="shared" si="256"/>
        <v>4.29</v>
      </c>
      <c r="L4103" s="4">
        <f t="shared" si="257"/>
        <v>29.39</v>
      </c>
      <c r="M4103" s="6">
        <v>1</v>
      </c>
      <c r="N4103" s="7">
        <v>85.8</v>
      </c>
      <c r="O4103">
        <f t="shared" si="258"/>
        <v>56.41</v>
      </c>
      <c r="P4103" s="1">
        <f t="shared" si="259"/>
        <v>0.657459207459207</v>
      </c>
    </row>
    <row r="4104" ht="20" customHeight="1" spans="1:16">
      <c r="A4104" s="4" t="s">
        <v>4964</v>
      </c>
      <c r="B4104" s="4" t="s">
        <v>17</v>
      </c>
      <c r="C4104" s="4" t="s">
        <v>49</v>
      </c>
      <c r="D4104" s="5">
        <v>46204</v>
      </c>
      <c r="E4104" s="5" t="s">
        <v>94</v>
      </c>
      <c r="F4104" s="5" t="s">
        <v>55</v>
      </c>
      <c r="G4104" s="5" t="s">
        <v>95</v>
      </c>
      <c r="H4104" s="4" t="s">
        <v>240</v>
      </c>
      <c r="I4104" s="4" t="str">
        <f>VLOOKUP(H4104,[1]物料!$A$1:$M$65536,13,0)</f>
        <v>30.00</v>
      </c>
      <c r="J4104" s="4">
        <v>7.2</v>
      </c>
      <c r="K4104" s="4">
        <f t="shared" si="256"/>
        <v>4.41</v>
      </c>
      <c r="L4104" s="4">
        <f t="shared" si="257"/>
        <v>41.61</v>
      </c>
      <c r="M4104" s="6">
        <v>1</v>
      </c>
      <c r="N4104" s="7">
        <v>88.2</v>
      </c>
      <c r="O4104">
        <f t="shared" si="258"/>
        <v>46.59</v>
      </c>
      <c r="P4104" s="1">
        <f t="shared" si="259"/>
        <v>0.528231292517007</v>
      </c>
    </row>
    <row r="4105" ht="20" customHeight="1" spans="1:16">
      <c r="A4105" s="4" t="s">
        <v>4965</v>
      </c>
      <c r="B4105" s="4" t="s">
        <v>17</v>
      </c>
      <c r="C4105" s="4" t="s">
        <v>18</v>
      </c>
      <c r="D4105" s="5">
        <v>46204</v>
      </c>
      <c r="E4105" s="5" t="s">
        <v>384</v>
      </c>
      <c r="F4105" s="5" t="s">
        <v>20</v>
      </c>
      <c r="G4105" s="5" t="s">
        <v>385</v>
      </c>
      <c r="H4105" s="4" t="s">
        <v>894</v>
      </c>
      <c r="I4105" s="4" t="str">
        <f>VLOOKUP(H4105,[1]物料!$A$1:$M$65536,13,0)</f>
        <v>36.60</v>
      </c>
      <c r="J4105" s="4">
        <v>3</v>
      </c>
      <c r="K4105" s="4">
        <f t="shared" si="256"/>
        <v>4.9145</v>
      </c>
      <c r="L4105" s="4">
        <f t="shared" si="257"/>
        <v>44.5145</v>
      </c>
      <c r="M4105" s="6">
        <v>1</v>
      </c>
      <c r="N4105" s="7">
        <v>98.29</v>
      </c>
      <c r="O4105">
        <f t="shared" si="258"/>
        <v>53.7755</v>
      </c>
      <c r="P4105" s="1">
        <f t="shared" si="259"/>
        <v>0.547110591107946</v>
      </c>
    </row>
    <row r="4106" ht="20" customHeight="1" spans="1:16">
      <c r="A4106" s="4" t="s">
        <v>4966</v>
      </c>
      <c r="B4106" s="4" t="s">
        <v>17</v>
      </c>
      <c r="C4106" s="4" t="s">
        <v>167</v>
      </c>
      <c r="D4106" s="5">
        <v>46204</v>
      </c>
      <c r="E4106" s="5" t="s">
        <v>90</v>
      </c>
      <c r="F4106" s="5" t="s">
        <v>55</v>
      </c>
      <c r="G4106" s="5" t="s">
        <v>91</v>
      </c>
      <c r="H4106" s="4" t="s">
        <v>504</v>
      </c>
      <c r="I4106" s="4" t="str">
        <f>VLOOKUP(H4106,[1]物料!$A$1:$M$65536,13,0)</f>
        <v>40.00</v>
      </c>
      <c r="J4106" s="4">
        <v>7.2</v>
      </c>
      <c r="K4106" s="4">
        <f t="shared" si="256"/>
        <v>7.44</v>
      </c>
      <c r="L4106" s="4">
        <f t="shared" si="257"/>
        <v>54.64</v>
      </c>
      <c r="M4106" s="6">
        <v>1</v>
      </c>
      <c r="N4106" s="7">
        <v>148.8</v>
      </c>
      <c r="O4106">
        <f t="shared" si="258"/>
        <v>94.16</v>
      </c>
      <c r="P4106" s="1">
        <f t="shared" si="259"/>
        <v>0.632795698924731</v>
      </c>
    </row>
    <row r="4107" ht="20" customHeight="1" spans="1:16">
      <c r="A4107" s="4" t="s">
        <v>4967</v>
      </c>
      <c r="B4107" s="4" t="s">
        <v>17</v>
      </c>
      <c r="C4107" s="4" t="s">
        <v>18</v>
      </c>
      <c r="D4107" s="5">
        <v>46204</v>
      </c>
      <c r="E4107" s="5" t="s">
        <v>291</v>
      </c>
      <c r="F4107" s="5" t="s">
        <v>55</v>
      </c>
      <c r="G4107" s="5" t="s">
        <v>292</v>
      </c>
      <c r="H4107" s="4" t="s">
        <v>371</v>
      </c>
      <c r="I4107" s="4" t="str">
        <f>VLOOKUP(H4107,[1]物料!$A$1:$M$65536,13,0)</f>
        <v>40.00</v>
      </c>
      <c r="J4107" s="4">
        <v>7.2</v>
      </c>
      <c r="K4107" s="4">
        <f t="shared" si="256"/>
        <v>4.913</v>
      </c>
      <c r="L4107" s="4">
        <f t="shared" si="257"/>
        <v>52.113</v>
      </c>
      <c r="M4107" s="6">
        <v>1</v>
      </c>
      <c r="N4107" s="7">
        <v>98.26</v>
      </c>
      <c r="O4107">
        <f t="shared" si="258"/>
        <v>46.147</v>
      </c>
      <c r="P4107" s="1">
        <f t="shared" si="259"/>
        <v>0.469641766741299</v>
      </c>
    </row>
    <row r="4108" ht="20" customHeight="1" spans="1:16">
      <c r="A4108" s="4" t="s">
        <v>4968</v>
      </c>
      <c r="B4108" s="4" t="s">
        <v>17</v>
      </c>
      <c r="C4108" s="4" t="s">
        <v>113</v>
      </c>
      <c r="D4108" s="5">
        <v>46204</v>
      </c>
      <c r="E4108" s="5" t="s">
        <v>297</v>
      </c>
      <c r="F4108" s="5" t="s">
        <v>20</v>
      </c>
      <c r="G4108" s="5" t="s">
        <v>298</v>
      </c>
      <c r="H4108" s="4" t="s">
        <v>341</v>
      </c>
      <c r="I4108" s="4" t="str">
        <f>VLOOKUP(H4108,[1]物料!$A$1:$M$65536,13,0)</f>
        <v>21.10</v>
      </c>
      <c r="J4108" s="4">
        <v>3</v>
      </c>
      <c r="K4108" s="4">
        <f t="shared" si="256"/>
        <v>2.373</v>
      </c>
      <c r="L4108" s="4">
        <f t="shared" si="257"/>
        <v>26.473</v>
      </c>
      <c r="M4108" s="6">
        <v>1</v>
      </c>
      <c r="N4108" s="7">
        <v>47.46</v>
      </c>
      <c r="O4108">
        <f t="shared" si="258"/>
        <v>20.987</v>
      </c>
      <c r="P4108" s="1">
        <f t="shared" si="259"/>
        <v>0.44220396123051</v>
      </c>
    </row>
    <row r="4109" ht="20" customHeight="1" spans="1:16">
      <c r="A4109" s="4" t="s">
        <v>4968</v>
      </c>
      <c r="B4109" s="4" t="s">
        <v>17</v>
      </c>
      <c r="C4109" s="4" t="s">
        <v>113</v>
      </c>
      <c r="D4109" s="5">
        <v>46204</v>
      </c>
      <c r="E4109" s="5" t="s">
        <v>297</v>
      </c>
      <c r="F4109" s="5" t="s">
        <v>20</v>
      </c>
      <c r="G4109" s="5" t="s">
        <v>298</v>
      </c>
      <c r="H4109" s="4" t="s">
        <v>1422</v>
      </c>
      <c r="I4109" s="4" t="str">
        <f>VLOOKUP(H4109,[1]物料!$A$1:$M$65536,13,0)</f>
        <v>21.10</v>
      </c>
      <c r="J4109" s="4">
        <v>3</v>
      </c>
      <c r="K4109" s="4">
        <f t="shared" si="256"/>
        <v>2.3735</v>
      </c>
      <c r="L4109" s="4">
        <f t="shared" si="257"/>
        <v>26.4735</v>
      </c>
      <c r="M4109" s="6">
        <v>1</v>
      </c>
      <c r="N4109" s="7">
        <v>47.47</v>
      </c>
      <c r="O4109">
        <f t="shared" si="258"/>
        <v>20.9965</v>
      </c>
      <c r="P4109" s="1">
        <f t="shared" si="259"/>
        <v>0.442310933220982</v>
      </c>
    </row>
    <row r="4110" ht="20" customHeight="1" spans="1:16">
      <c r="A4110" s="4" t="s">
        <v>4969</v>
      </c>
      <c r="B4110" s="4" t="s">
        <v>24</v>
      </c>
      <c r="C4110" s="4" t="s">
        <v>44</v>
      </c>
      <c r="D4110" s="5">
        <v>46204</v>
      </c>
      <c r="E4110" s="5" t="s">
        <v>663</v>
      </c>
      <c r="F4110" s="5" t="s">
        <v>70</v>
      </c>
      <c r="G4110" s="5" t="s">
        <v>664</v>
      </c>
      <c r="H4110" s="4" t="s">
        <v>4970</v>
      </c>
      <c r="I4110" s="4" t="str">
        <f>VLOOKUP(H4110,[1]物料!$A$1:$M$65536,13,0)</f>
        <v>16.50</v>
      </c>
      <c r="J4110" s="4">
        <v>6.5</v>
      </c>
      <c r="K4110" s="4">
        <f t="shared" si="256"/>
        <v>2.49</v>
      </c>
      <c r="L4110" s="4">
        <f t="shared" si="257"/>
        <v>25.49</v>
      </c>
      <c r="M4110" s="6">
        <v>1</v>
      </c>
      <c r="N4110" s="7">
        <v>49.8</v>
      </c>
      <c r="O4110">
        <f t="shared" si="258"/>
        <v>24.31</v>
      </c>
      <c r="P4110" s="1">
        <f t="shared" si="259"/>
        <v>0.488152610441767</v>
      </c>
    </row>
    <row r="4111" ht="20" customHeight="1" spans="1:16">
      <c r="A4111" s="4" t="s">
        <v>4971</v>
      </c>
      <c r="B4111" s="4" t="s">
        <v>24</v>
      </c>
      <c r="C4111" s="4" t="s">
        <v>87</v>
      </c>
      <c r="D4111" s="5">
        <v>46204</v>
      </c>
      <c r="E4111" s="5" t="s">
        <v>83</v>
      </c>
      <c r="F4111" s="5" t="s">
        <v>55</v>
      </c>
      <c r="G4111" s="5" t="s">
        <v>84</v>
      </c>
      <c r="H4111" s="4" t="s">
        <v>88</v>
      </c>
      <c r="I4111" s="4" t="str">
        <f>VLOOKUP(H4111,[1]物料!$A$1:$M$65536,13,0)</f>
        <v>52.00</v>
      </c>
      <c r="J4111" s="4">
        <v>18</v>
      </c>
      <c r="K4111" s="4">
        <f t="shared" si="256"/>
        <v>7.3815</v>
      </c>
      <c r="L4111" s="4">
        <f t="shared" si="257"/>
        <v>77.3815</v>
      </c>
      <c r="M4111" s="6">
        <v>1</v>
      </c>
      <c r="N4111" s="7">
        <v>147.63</v>
      </c>
      <c r="O4111">
        <f t="shared" si="258"/>
        <v>70.2485</v>
      </c>
      <c r="P4111" s="1">
        <f t="shared" si="259"/>
        <v>0.475841631104789</v>
      </c>
    </row>
    <row r="4112" ht="20" customHeight="1" spans="1:16">
      <c r="A4112" s="4" t="s">
        <v>4972</v>
      </c>
      <c r="B4112" s="4" t="s">
        <v>24</v>
      </c>
      <c r="C4112" s="4" t="s">
        <v>98</v>
      </c>
      <c r="D4112" s="5">
        <v>46204</v>
      </c>
      <c r="E4112" s="5" t="s">
        <v>286</v>
      </c>
      <c r="F4112" s="5" t="s">
        <v>55</v>
      </c>
      <c r="G4112" s="5" t="s">
        <v>287</v>
      </c>
      <c r="H4112" s="4" t="s">
        <v>288</v>
      </c>
      <c r="I4112" s="4" t="str">
        <f>VLOOKUP(H4112,[1]物料!$A$1:$M$65536,13,0)</f>
        <v>40.00</v>
      </c>
      <c r="J4112" s="4">
        <v>10.7</v>
      </c>
      <c r="K4112" s="4">
        <f t="shared" si="256"/>
        <v>5.45</v>
      </c>
      <c r="L4112" s="4">
        <f t="shared" si="257"/>
        <v>56.15</v>
      </c>
      <c r="M4112" s="6">
        <v>1</v>
      </c>
      <c r="N4112" s="7">
        <v>109</v>
      </c>
      <c r="O4112">
        <f t="shared" si="258"/>
        <v>52.85</v>
      </c>
      <c r="P4112" s="1">
        <f t="shared" si="259"/>
        <v>0.484862385321101</v>
      </c>
    </row>
    <row r="4113" ht="20" customHeight="1" spans="1:16">
      <c r="A4113" s="4" t="s">
        <v>4973</v>
      </c>
      <c r="B4113" s="4" t="s">
        <v>24</v>
      </c>
      <c r="C4113" s="4" t="s">
        <v>119</v>
      </c>
      <c r="D4113" s="5">
        <v>46204</v>
      </c>
      <c r="E4113" s="5" t="s">
        <v>83</v>
      </c>
      <c r="F4113" s="5" t="s">
        <v>55</v>
      </c>
      <c r="G4113" s="5" t="s">
        <v>84</v>
      </c>
      <c r="H4113" s="4" t="s">
        <v>138</v>
      </c>
      <c r="I4113" s="4" t="str">
        <f>VLOOKUP(H4113,[1]物料!$A$1:$M$65536,13,0)</f>
        <v>52.00</v>
      </c>
      <c r="J4113" s="4">
        <v>18</v>
      </c>
      <c r="K4113" s="4">
        <f t="shared" si="256"/>
        <v>6.94</v>
      </c>
      <c r="L4113" s="4">
        <f t="shared" si="257"/>
        <v>76.94</v>
      </c>
      <c r="M4113" s="6">
        <v>1</v>
      </c>
      <c r="N4113" s="7">
        <v>138.8</v>
      </c>
      <c r="O4113">
        <f t="shared" si="258"/>
        <v>61.86</v>
      </c>
      <c r="P4113" s="1">
        <f t="shared" si="259"/>
        <v>0.445677233429395</v>
      </c>
    </row>
    <row r="4114" ht="20" customHeight="1" spans="1:16">
      <c r="A4114" s="4" t="s">
        <v>4974</v>
      </c>
      <c r="B4114" s="4" t="s">
        <v>17</v>
      </c>
      <c r="C4114" s="4" t="s">
        <v>18</v>
      </c>
      <c r="D4114" s="5">
        <v>46204</v>
      </c>
      <c r="E4114" s="5" t="s">
        <v>60</v>
      </c>
      <c r="F4114" s="5" t="s">
        <v>61</v>
      </c>
      <c r="G4114" s="5" t="s">
        <v>62</v>
      </c>
      <c r="H4114" s="4" t="s">
        <v>63</v>
      </c>
      <c r="I4114" s="4" t="str">
        <f>VLOOKUP(H4114,[1]物料!$A$1:$M$65536,13,0)</f>
        <v>24.00</v>
      </c>
      <c r="J4114" s="4">
        <v>4.5</v>
      </c>
      <c r="K4114" s="4">
        <f t="shared" si="256"/>
        <v>3.49</v>
      </c>
      <c r="L4114" s="4">
        <f t="shared" si="257"/>
        <v>31.99</v>
      </c>
      <c r="M4114" s="6">
        <v>1</v>
      </c>
      <c r="N4114" s="7">
        <v>69.8</v>
      </c>
      <c r="O4114">
        <f t="shared" si="258"/>
        <v>37.81</v>
      </c>
      <c r="P4114" s="1">
        <f t="shared" si="259"/>
        <v>0.541690544412607</v>
      </c>
    </row>
    <row r="4115" ht="20" customHeight="1" spans="1:16">
      <c r="A4115" s="4" t="s">
        <v>4975</v>
      </c>
      <c r="B4115" s="4" t="s">
        <v>24</v>
      </c>
      <c r="C4115" s="4" t="s">
        <v>44</v>
      </c>
      <c r="D4115" s="5">
        <v>46204</v>
      </c>
      <c r="E4115" s="5" t="s">
        <v>101</v>
      </c>
      <c r="F4115" s="5" t="s">
        <v>20</v>
      </c>
      <c r="G4115" s="5" t="s">
        <v>102</v>
      </c>
      <c r="H4115" s="4" t="s">
        <v>103</v>
      </c>
      <c r="I4115" s="4" t="str">
        <f>VLOOKUP(H4115,[1]物料!$A$1:$M$65536,13,0)</f>
        <v>23.30</v>
      </c>
      <c r="J4115" s="4">
        <v>6.5</v>
      </c>
      <c r="K4115" s="4">
        <f t="shared" si="256"/>
        <v>2.84</v>
      </c>
      <c r="L4115" s="4">
        <f t="shared" si="257"/>
        <v>32.64</v>
      </c>
      <c r="M4115" s="6">
        <v>1</v>
      </c>
      <c r="N4115" s="7">
        <v>56.8</v>
      </c>
      <c r="O4115">
        <f t="shared" si="258"/>
        <v>24.16</v>
      </c>
      <c r="P4115" s="1">
        <f t="shared" si="259"/>
        <v>0.425352112676056</v>
      </c>
    </row>
    <row r="4116" ht="20" customHeight="1" spans="1:16">
      <c r="A4116" s="4" t="s">
        <v>4976</v>
      </c>
      <c r="B4116" s="4" t="s">
        <v>17</v>
      </c>
      <c r="C4116" s="4" t="s">
        <v>18</v>
      </c>
      <c r="D4116" s="5">
        <v>46204</v>
      </c>
      <c r="E4116" s="5" t="s">
        <v>83</v>
      </c>
      <c r="F4116" s="5" t="s">
        <v>55</v>
      </c>
      <c r="G4116" s="5" t="s">
        <v>84</v>
      </c>
      <c r="H4116" s="4" t="s">
        <v>147</v>
      </c>
      <c r="I4116" s="4" t="str">
        <f>VLOOKUP(H4116,[1]物料!$A$1:$M$65536,13,0)</f>
        <v>52.00</v>
      </c>
      <c r="J4116" s="4">
        <v>14.5</v>
      </c>
      <c r="K4116" s="4">
        <f t="shared" si="256"/>
        <v>7.754</v>
      </c>
      <c r="L4116" s="4">
        <f t="shared" si="257"/>
        <v>74.254</v>
      </c>
      <c r="M4116" s="6">
        <v>1</v>
      </c>
      <c r="N4116" s="7">
        <v>155.08</v>
      </c>
      <c r="O4116">
        <f t="shared" si="258"/>
        <v>80.826</v>
      </c>
      <c r="P4116" s="1">
        <f t="shared" si="259"/>
        <v>0.521189063709053</v>
      </c>
    </row>
    <row r="4117" ht="20" customHeight="1" spans="1:16">
      <c r="A4117" s="4" t="s">
        <v>4977</v>
      </c>
      <c r="B4117" s="4" t="s">
        <v>17</v>
      </c>
      <c r="C4117" s="4" t="s">
        <v>18</v>
      </c>
      <c r="D4117" s="5">
        <v>46204</v>
      </c>
      <c r="E4117" s="5" t="s">
        <v>999</v>
      </c>
      <c r="F4117" s="5" t="s">
        <v>39</v>
      </c>
      <c r="G4117" s="5" t="s">
        <v>1000</v>
      </c>
      <c r="H4117" s="4" t="s">
        <v>2007</v>
      </c>
      <c r="I4117" s="4" t="str">
        <f>VLOOKUP(H4117,[1]物料!$A$1:$M$65536,13,0)</f>
        <v>18.50</v>
      </c>
      <c r="J4117" s="4">
        <v>1.9</v>
      </c>
      <c r="K4117" s="4">
        <f t="shared" si="256"/>
        <v>2.552</v>
      </c>
      <c r="L4117" s="4">
        <f t="shared" si="257"/>
        <v>22.952</v>
      </c>
      <c r="M4117" s="6">
        <v>1</v>
      </c>
      <c r="N4117" s="7">
        <v>51.04</v>
      </c>
      <c r="O4117">
        <f t="shared" si="258"/>
        <v>28.088</v>
      </c>
      <c r="P4117" s="1">
        <f t="shared" si="259"/>
        <v>0.550313479623824</v>
      </c>
    </row>
    <row r="4118" ht="20" customHeight="1" spans="1:16">
      <c r="A4118" s="4" t="s">
        <v>4978</v>
      </c>
      <c r="B4118" s="4" t="s">
        <v>24</v>
      </c>
      <c r="C4118" s="4" t="s">
        <v>411</v>
      </c>
      <c r="D4118" s="5">
        <v>46204</v>
      </c>
      <c r="E4118" s="5" t="s">
        <v>83</v>
      </c>
      <c r="F4118" s="5" t="s">
        <v>55</v>
      </c>
      <c r="G4118" s="5" t="s">
        <v>84</v>
      </c>
      <c r="H4118" s="4" t="s">
        <v>138</v>
      </c>
      <c r="I4118" s="4" t="str">
        <f>VLOOKUP(H4118,[1]物料!$A$1:$M$65536,13,0)</f>
        <v>52.00</v>
      </c>
      <c r="J4118" s="4">
        <v>18</v>
      </c>
      <c r="K4118" s="4">
        <f t="shared" si="256"/>
        <v>6.44</v>
      </c>
      <c r="L4118" s="4">
        <f t="shared" si="257"/>
        <v>76.44</v>
      </c>
      <c r="M4118" s="6">
        <v>1</v>
      </c>
      <c r="N4118" s="7">
        <v>128.8</v>
      </c>
      <c r="O4118">
        <f t="shared" si="258"/>
        <v>52.36</v>
      </c>
      <c r="P4118" s="1">
        <f t="shared" si="259"/>
        <v>0.406521739130435</v>
      </c>
    </row>
    <row r="4119" ht="20" customHeight="1" spans="1:16">
      <c r="A4119" s="4" t="s">
        <v>4979</v>
      </c>
      <c r="B4119" s="4" t="s">
        <v>24</v>
      </c>
      <c r="C4119" s="4" t="s">
        <v>87</v>
      </c>
      <c r="D4119" s="5">
        <v>46204</v>
      </c>
      <c r="E4119" s="5" t="s">
        <v>90</v>
      </c>
      <c r="F4119" s="5" t="s">
        <v>55</v>
      </c>
      <c r="G4119" s="5" t="s">
        <v>91</v>
      </c>
      <c r="H4119" s="4" t="s">
        <v>159</v>
      </c>
      <c r="I4119" s="4" t="str">
        <f>VLOOKUP(H4119,[1]物料!$A$1:$M$65536,13,0)</f>
        <v>40.00</v>
      </c>
      <c r="J4119" s="4">
        <v>10.7</v>
      </c>
      <c r="K4119" s="4">
        <f t="shared" si="256"/>
        <v>5.873</v>
      </c>
      <c r="L4119" s="4">
        <f t="shared" si="257"/>
        <v>56.573</v>
      </c>
      <c r="M4119" s="6">
        <v>1</v>
      </c>
      <c r="N4119" s="7">
        <v>117.46</v>
      </c>
      <c r="O4119">
        <f t="shared" si="258"/>
        <v>60.887</v>
      </c>
      <c r="P4119" s="1">
        <f t="shared" si="259"/>
        <v>0.518363698280266</v>
      </c>
    </row>
    <row r="4120" ht="20" customHeight="1" spans="1:16">
      <c r="A4120" s="4" t="s">
        <v>4980</v>
      </c>
      <c r="B4120" s="4" t="s">
        <v>24</v>
      </c>
      <c r="C4120" s="4" t="s">
        <v>59</v>
      </c>
      <c r="D4120" s="5">
        <v>46204</v>
      </c>
      <c r="E4120" s="5" t="s">
        <v>60</v>
      </c>
      <c r="F4120" s="5" t="s">
        <v>61</v>
      </c>
      <c r="G4120" s="5" t="s">
        <v>62</v>
      </c>
      <c r="H4120" s="4" t="s">
        <v>157</v>
      </c>
      <c r="I4120" s="4" t="str">
        <f>VLOOKUP(H4120,[1]物料!$A$1:$M$65536,13,0)</f>
        <v>24.00</v>
      </c>
      <c r="J4120" s="4">
        <v>8</v>
      </c>
      <c r="K4120" s="4">
        <f t="shared" si="256"/>
        <v>3.49</v>
      </c>
      <c r="L4120" s="4">
        <f t="shared" si="257"/>
        <v>35.49</v>
      </c>
      <c r="M4120" s="6">
        <v>1</v>
      </c>
      <c r="N4120" s="7">
        <v>69.8</v>
      </c>
      <c r="O4120">
        <f t="shared" si="258"/>
        <v>34.31</v>
      </c>
      <c r="P4120" s="1">
        <f t="shared" si="259"/>
        <v>0.491547277936963</v>
      </c>
    </row>
    <row r="4121" ht="20" customHeight="1" spans="1:16">
      <c r="A4121" s="4" t="s">
        <v>4981</v>
      </c>
      <c r="B4121" s="4" t="s">
        <v>24</v>
      </c>
      <c r="C4121" s="4" t="s">
        <v>98</v>
      </c>
      <c r="D4121" s="5">
        <v>46204</v>
      </c>
      <c r="E4121" s="5" t="s">
        <v>182</v>
      </c>
      <c r="F4121" s="5" t="s">
        <v>20</v>
      </c>
      <c r="G4121" s="5" t="s">
        <v>183</v>
      </c>
      <c r="H4121" s="4" t="s">
        <v>825</v>
      </c>
      <c r="I4121" s="4" t="str">
        <f>VLOOKUP(H4121,[1]物料!$A$1:$M$65536,13,0)</f>
        <v>22.10</v>
      </c>
      <c r="J4121" s="4">
        <v>6.5</v>
      </c>
      <c r="K4121" s="4">
        <f t="shared" si="256"/>
        <v>3.34</v>
      </c>
      <c r="L4121" s="4">
        <f t="shared" si="257"/>
        <v>31.94</v>
      </c>
      <c r="M4121" s="6">
        <v>1</v>
      </c>
      <c r="N4121" s="7">
        <v>66.8</v>
      </c>
      <c r="O4121">
        <f t="shared" si="258"/>
        <v>34.86</v>
      </c>
      <c r="P4121" s="1">
        <f t="shared" si="259"/>
        <v>0.52185628742515</v>
      </c>
    </row>
    <row r="4122" ht="20" customHeight="1" spans="1:16">
      <c r="A4122" s="4" t="s">
        <v>4982</v>
      </c>
      <c r="B4122" s="4" t="s">
        <v>24</v>
      </c>
      <c r="C4122" s="4" t="s">
        <v>59</v>
      </c>
      <c r="D4122" s="5">
        <v>46204</v>
      </c>
      <c r="E4122" s="5" t="s">
        <v>83</v>
      </c>
      <c r="F4122" s="5" t="s">
        <v>55</v>
      </c>
      <c r="G4122" s="5" t="s">
        <v>84</v>
      </c>
      <c r="H4122" s="4" t="s">
        <v>138</v>
      </c>
      <c r="I4122" s="4" t="str">
        <f>VLOOKUP(H4122,[1]物料!$A$1:$M$65536,13,0)</f>
        <v>52.00</v>
      </c>
      <c r="J4122" s="4">
        <v>18</v>
      </c>
      <c r="K4122" s="4">
        <f t="shared" si="256"/>
        <v>6.691</v>
      </c>
      <c r="L4122" s="4">
        <f t="shared" si="257"/>
        <v>76.691</v>
      </c>
      <c r="M4122" s="6">
        <v>1</v>
      </c>
      <c r="N4122" s="7">
        <v>133.82</v>
      </c>
      <c r="O4122">
        <f t="shared" si="258"/>
        <v>57.129</v>
      </c>
      <c r="P4122" s="1">
        <f t="shared" si="259"/>
        <v>0.426909281123898</v>
      </c>
    </row>
    <row r="4123" ht="20" customHeight="1" spans="1:16">
      <c r="A4123" s="4" t="s">
        <v>4983</v>
      </c>
      <c r="B4123" s="4" t="s">
        <v>17</v>
      </c>
      <c r="C4123" s="4" t="s">
        <v>18</v>
      </c>
      <c r="D4123" s="5">
        <v>46204</v>
      </c>
      <c r="E4123" s="5" t="s">
        <v>384</v>
      </c>
      <c r="F4123" s="5" t="s">
        <v>20</v>
      </c>
      <c r="G4123" s="5" t="s">
        <v>385</v>
      </c>
      <c r="H4123" s="4" t="s">
        <v>386</v>
      </c>
      <c r="I4123" s="4" t="str">
        <f>VLOOKUP(H4123,[1]物料!$A$1:$M$65536,13,0)</f>
        <v>36.60</v>
      </c>
      <c r="J4123" s="4">
        <v>3</v>
      </c>
      <c r="K4123" s="4">
        <f t="shared" si="256"/>
        <v>4.883</v>
      </c>
      <c r="L4123" s="4">
        <f t="shared" si="257"/>
        <v>44.483</v>
      </c>
      <c r="M4123" s="6">
        <v>1</v>
      </c>
      <c r="N4123" s="7">
        <v>97.66</v>
      </c>
      <c r="O4123">
        <f t="shared" si="258"/>
        <v>53.177</v>
      </c>
      <c r="P4123" s="1">
        <f t="shared" si="259"/>
        <v>0.544511570755683</v>
      </c>
    </row>
    <row r="4124" ht="20" customHeight="1" spans="1:16">
      <c r="A4124" s="4" t="s">
        <v>4984</v>
      </c>
      <c r="B4124" s="4" t="s">
        <v>24</v>
      </c>
      <c r="C4124" s="4" t="s">
        <v>87</v>
      </c>
      <c r="D4124" s="5">
        <v>46204</v>
      </c>
      <c r="E4124" s="5" t="s">
        <v>90</v>
      </c>
      <c r="F4124" s="5" t="s">
        <v>55</v>
      </c>
      <c r="G4124" s="5" t="s">
        <v>91</v>
      </c>
      <c r="H4124" s="4" t="s">
        <v>195</v>
      </c>
      <c r="I4124" s="4" t="str">
        <f>VLOOKUP(H4124,[1]物料!$A$1:$M$65536,13,0)</f>
        <v>40.00</v>
      </c>
      <c r="J4124" s="4">
        <v>10.7</v>
      </c>
      <c r="K4124" s="4">
        <f t="shared" si="256"/>
        <v>6.273</v>
      </c>
      <c r="L4124" s="4">
        <f t="shared" si="257"/>
        <v>56.973</v>
      </c>
      <c r="M4124" s="6">
        <v>1</v>
      </c>
      <c r="N4124" s="7">
        <v>125.46</v>
      </c>
      <c r="O4124">
        <f t="shared" si="258"/>
        <v>68.487</v>
      </c>
      <c r="P4124" s="1">
        <f t="shared" si="259"/>
        <v>0.545887135341942</v>
      </c>
    </row>
    <row r="4125" ht="20" customHeight="1" spans="1:16">
      <c r="A4125" s="4" t="s">
        <v>4985</v>
      </c>
      <c r="B4125" s="4" t="s">
        <v>24</v>
      </c>
      <c r="C4125" s="4" t="s">
        <v>98</v>
      </c>
      <c r="D4125" s="5">
        <v>46204</v>
      </c>
      <c r="E4125" s="5" t="s">
        <v>83</v>
      </c>
      <c r="F4125" s="5" t="s">
        <v>55</v>
      </c>
      <c r="G4125" s="5" t="s">
        <v>84</v>
      </c>
      <c r="H4125" s="4" t="s">
        <v>88</v>
      </c>
      <c r="I4125" s="4" t="str">
        <f>VLOOKUP(H4125,[1]物料!$A$1:$M$65536,13,0)</f>
        <v>52.00</v>
      </c>
      <c r="J4125" s="4">
        <v>18</v>
      </c>
      <c r="K4125" s="4">
        <f t="shared" si="256"/>
        <v>7.44</v>
      </c>
      <c r="L4125" s="4">
        <f t="shared" si="257"/>
        <v>77.44</v>
      </c>
      <c r="M4125" s="6">
        <v>1</v>
      </c>
      <c r="N4125" s="7">
        <v>148.8</v>
      </c>
      <c r="O4125">
        <f t="shared" si="258"/>
        <v>71.36</v>
      </c>
      <c r="P4125" s="1">
        <f t="shared" si="259"/>
        <v>0.479569892473118</v>
      </c>
    </row>
    <row r="4126" ht="20" customHeight="1" spans="1:16">
      <c r="A4126" s="4" t="s">
        <v>4986</v>
      </c>
      <c r="B4126" s="4" t="s">
        <v>17</v>
      </c>
      <c r="C4126" s="4" t="s">
        <v>49</v>
      </c>
      <c r="D4126" s="5">
        <v>46204</v>
      </c>
      <c r="E4126" s="5" t="s">
        <v>101</v>
      </c>
      <c r="F4126" s="5" t="s">
        <v>20</v>
      </c>
      <c r="G4126" s="5" t="s">
        <v>102</v>
      </c>
      <c r="H4126" s="4" t="s">
        <v>1480</v>
      </c>
      <c r="I4126" s="4" t="str">
        <f>VLOOKUP(H4126,[1]物料!$A$1:$M$65536,13,0)</f>
        <v>23.30</v>
      </c>
      <c r="J4126" s="4">
        <v>3</v>
      </c>
      <c r="K4126" s="4">
        <f t="shared" si="256"/>
        <v>2.74</v>
      </c>
      <c r="L4126" s="4">
        <f t="shared" si="257"/>
        <v>29.04</v>
      </c>
      <c r="M4126" s="6">
        <v>1</v>
      </c>
      <c r="N4126" s="7">
        <v>54.8</v>
      </c>
      <c r="O4126">
        <f t="shared" si="258"/>
        <v>25.76</v>
      </c>
      <c r="P4126" s="1">
        <f t="shared" si="259"/>
        <v>0.47007299270073</v>
      </c>
    </row>
    <row r="4127" ht="20" customHeight="1" spans="1:16">
      <c r="A4127" s="4" t="s">
        <v>4987</v>
      </c>
      <c r="B4127" s="4" t="s">
        <v>17</v>
      </c>
      <c r="C4127" s="4" t="s">
        <v>18</v>
      </c>
      <c r="D4127" s="5">
        <v>46204</v>
      </c>
      <c r="E4127" s="5" t="s">
        <v>235</v>
      </c>
      <c r="F4127" s="5" t="s">
        <v>39</v>
      </c>
      <c r="G4127" s="5" t="s">
        <v>236</v>
      </c>
      <c r="H4127" s="4" t="s">
        <v>4708</v>
      </c>
      <c r="I4127" s="4" t="str">
        <f>VLOOKUP(H4127,[1]物料!$A$1:$M$65536,13,0)</f>
        <v>23.90</v>
      </c>
      <c r="J4127" s="4">
        <v>1.9</v>
      </c>
      <c r="K4127" s="4">
        <f t="shared" si="256"/>
        <v>2.24</v>
      </c>
      <c r="L4127" s="4">
        <f t="shared" si="257"/>
        <v>28.04</v>
      </c>
      <c r="M4127" s="6">
        <v>1</v>
      </c>
      <c r="N4127" s="7">
        <v>44.8</v>
      </c>
      <c r="O4127">
        <f t="shared" si="258"/>
        <v>16.76</v>
      </c>
      <c r="P4127" s="1">
        <f t="shared" si="259"/>
        <v>0.374107142857143</v>
      </c>
    </row>
    <row r="4128" ht="20" customHeight="1" spans="1:16">
      <c r="A4128" s="4" t="s">
        <v>4988</v>
      </c>
      <c r="B4128" s="4" t="s">
        <v>24</v>
      </c>
      <c r="C4128" s="4" t="s">
        <v>411</v>
      </c>
      <c r="D4128" s="5">
        <v>46204</v>
      </c>
      <c r="E4128" s="5" t="s">
        <v>75</v>
      </c>
      <c r="F4128" s="5" t="s">
        <v>61</v>
      </c>
      <c r="G4128" s="5" t="s">
        <v>76</v>
      </c>
      <c r="H4128" s="4" t="s">
        <v>144</v>
      </c>
      <c r="I4128" s="4" t="str">
        <f>VLOOKUP(H4128,[1]物料!$A$1:$M$65536,13,0)</f>
        <v>25.00</v>
      </c>
      <c r="J4128" s="4">
        <v>8</v>
      </c>
      <c r="K4128" s="4">
        <f t="shared" si="256"/>
        <v>4.44</v>
      </c>
      <c r="L4128" s="4">
        <f t="shared" si="257"/>
        <v>37.44</v>
      </c>
      <c r="M4128" s="6">
        <v>1</v>
      </c>
      <c r="N4128" s="7">
        <v>88.8</v>
      </c>
      <c r="O4128">
        <f t="shared" si="258"/>
        <v>51.36</v>
      </c>
      <c r="P4128" s="1">
        <f t="shared" si="259"/>
        <v>0.578378378378378</v>
      </c>
    </row>
    <row r="4129" ht="20" customHeight="1" spans="1:16">
      <c r="A4129" s="4" t="s">
        <v>4989</v>
      </c>
      <c r="B4129" s="4" t="s">
        <v>17</v>
      </c>
      <c r="C4129" s="4" t="s">
        <v>18</v>
      </c>
      <c r="D4129" s="5">
        <v>46204</v>
      </c>
      <c r="E4129" s="5" t="s">
        <v>83</v>
      </c>
      <c r="F4129" s="5" t="s">
        <v>55</v>
      </c>
      <c r="G4129" s="5" t="s">
        <v>84</v>
      </c>
      <c r="H4129" s="4" t="s">
        <v>147</v>
      </c>
      <c r="I4129" s="4" t="str">
        <f>VLOOKUP(H4129,[1]物料!$A$1:$M$65536,13,0)</f>
        <v>52.00</v>
      </c>
      <c r="J4129" s="4">
        <v>14.5</v>
      </c>
      <c r="K4129" s="4">
        <f t="shared" si="256"/>
        <v>7.8585</v>
      </c>
      <c r="L4129" s="4">
        <f t="shared" si="257"/>
        <v>74.3585</v>
      </c>
      <c r="M4129" s="6">
        <v>1</v>
      </c>
      <c r="N4129" s="7">
        <v>157.17</v>
      </c>
      <c r="O4129">
        <f t="shared" si="258"/>
        <v>82.8115</v>
      </c>
      <c r="P4129" s="1">
        <f t="shared" si="259"/>
        <v>0.526891264236177</v>
      </c>
    </row>
    <row r="4130" ht="20" customHeight="1" spans="1:16">
      <c r="A4130" s="4" t="s">
        <v>4990</v>
      </c>
      <c r="B4130" s="4" t="s">
        <v>24</v>
      </c>
      <c r="C4130" s="4" t="s">
        <v>59</v>
      </c>
      <c r="D4130" s="5">
        <v>46204</v>
      </c>
      <c r="E4130" s="5" t="s">
        <v>128</v>
      </c>
      <c r="F4130" s="5" t="s">
        <v>55</v>
      </c>
      <c r="G4130" s="5" t="s">
        <v>129</v>
      </c>
      <c r="H4130" s="4" t="s">
        <v>1259</v>
      </c>
      <c r="I4130" s="4" t="str">
        <f>VLOOKUP(H4130,[1]物料!$A$1:$M$65536,13,0)</f>
        <v>18.00</v>
      </c>
      <c r="J4130" s="4">
        <v>8</v>
      </c>
      <c r="K4130" s="4">
        <f t="shared" si="256"/>
        <v>2.94</v>
      </c>
      <c r="L4130" s="4">
        <f t="shared" si="257"/>
        <v>28.94</v>
      </c>
      <c r="M4130" s="6">
        <v>1</v>
      </c>
      <c r="N4130" s="7">
        <v>58.8</v>
      </c>
      <c r="O4130">
        <f t="shared" si="258"/>
        <v>29.86</v>
      </c>
      <c r="P4130" s="1">
        <f t="shared" si="259"/>
        <v>0.507823129251701</v>
      </c>
    </row>
    <row r="4131" ht="20" customHeight="1" spans="1:16">
      <c r="A4131" s="4" t="s">
        <v>4991</v>
      </c>
      <c r="B4131" s="4" t="s">
        <v>24</v>
      </c>
      <c r="C4131" s="4" t="s">
        <v>74</v>
      </c>
      <c r="D4131" s="5">
        <v>46204</v>
      </c>
      <c r="E4131" s="5" t="s">
        <v>75</v>
      </c>
      <c r="F4131" s="5" t="s">
        <v>61</v>
      </c>
      <c r="G4131" s="5" t="s">
        <v>76</v>
      </c>
      <c r="H4131" s="4" t="s">
        <v>588</v>
      </c>
      <c r="I4131" s="4" t="str">
        <f>VLOOKUP(H4131,[1]物料!$A$1:$M$65536,13,0)</f>
        <v>25.00</v>
      </c>
      <c r="J4131" s="4">
        <v>8</v>
      </c>
      <c r="K4131" s="4">
        <f t="shared" si="256"/>
        <v>3.265</v>
      </c>
      <c r="L4131" s="4">
        <f t="shared" si="257"/>
        <v>36.265</v>
      </c>
      <c r="M4131" s="6">
        <v>1</v>
      </c>
      <c r="N4131" s="7">
        <v>65.3</v>
      </c>
      <c r="O4131">
        <f t="shared" si="258"/>
        <v>29.035</v>
      </c>
      <c r="P4131" s="1">
        <f t="shared" si="259"/>
        <v>0.444640122511485</v>
      </c>
    </row>
    <row r="4132" ht="20" customHeight="1" spans="1:16">
      <c r="A4132" s="4" t="s">
        <v>4992</v>
      </c>
      <c r="B4132" s="4" t="s">
        <v>17</v>
      </c>
      <c r="C4132" s="4" t="s">
        <v>113</v>
      </c>
      <c r="D4132" s="5">
        <v>46204</v>
      </c>
      <c r="E4132" s="5" t="s">
        <v>4993</v>
      </c>
      <c r="F4132" s="5" t="s">
        <v>20</v>
      </c>
      <c r="G4132" s="5" t="s">
        <v>4994</v>
      </c>
      <c r="H4132" s="4" t="s">
        <v>4995</v>
      </c>
      <c r="I4132" s="4" t="str">
        <f>VLOOKUP(H4132,[1]物料!$A$1:$M$65536,13,0)</f>
        <v>35.60</v>
      </c>
      <c r="J4132" s="4">
        <v>3</v>
      </c>
      <c r="K4132" s="4">
        <f t="shared" si="256"/>
        <v>4.94</v>
      </c>
      <c r="L4132" s="4">
        <f t="shared" si="257"/>
        <v>43.54</v>
      </c>
      <c r="M4132" s="6">
        <v>1</v>
      </c>
      <c r="N4132" s="7">
        <v>98.8</v>
      </c>
      <c r="O4132">
        <f t="shared" si="258"/>
        <v>55.26</v>
      </c>
      <c r="P4132" s="1">
        <f t="shared" si="259"/>
        <v>0.559311740890688</v>
      </c>
    </row>
    <row r="4133" ht="20" customHeight="1" spans="1:16">
      <c r="A4133" s="4" t="s">
        <v>4996</v>
      </c>
      <c r="B4133" s="4" t="s">
        <v>24</v>
      </c>
      <c r="C4133" s="4" t="s">
        <v>74</v>
      </c>
      <c r="D4133" s="5">
        <v>46204</v>
      </c>
      <c r="E4133" s="5" t="s">
        <v>60</v>
      </c>
      <c r="F4133" s="5" t="s">
        <v>61</v>
      </c>
      <c r="G4133" s="5" t="s">
        <v>62</v>
      </c>
      <c r="H4133" s="4" t="s">
        <v>157</v>
      </c>
      <c r="I4133" s="4" t="str">
        <f>VLOOKUP(H4133,[1]物料!$A$1:$M$65536,13,0)</f>
        <v>24.00</v>
      </c>
      <c r="J4133" s="4">
        <v>8</v>
      </c>
      <c r="K4133" s="4">
        <f t="shared" si="256"/>
        <v>3.265</v>
      </c>
      <c r="L4133" s="4">
        <f t="shared" si="257"/>
        <v>35.265</v>
      </c>
      <c r="M4133" s="6">
        <v>1</v>
      </c>
      <c r="N4133" s="7">
        <v>65.3</v>
      </c>
      <c r="O4133">
        <f t="shared" si="258"/>
        <v>30.035</v>
      </c>
      <c r="P4133" s="1">
        <f t="shared" si="259"/>
        <v>0.459954058192956</v>
      </c>
    </row>
    <row r="4134" ht="20" customHeight="1" spans="1:16">
      <c r="A4134" s="4" t="s">
        <v>4997</v>
      </c>
      <c r="B4134" s="4" t="s">
        <v>24</v>
      </c>
      <c r="C4134" s="4" t="s">
        <v>87</v>
      </c>
      <c r="D4134" s="5">
        <v>46204</v>
      </c>
      <c r="E4134" s="5" t="s">
        <v>384</v>
      </c>
      <c r="F4134" s="5" t="s">
        <v>20</v>
      </c>
      <c r="G4134" s="5" t="s">
        <v>385</v>
      </c>
      <c r="H4134" s="4" t="s">
        <v>596</v>
      </c>
      <c r="I4134" s="4" t="str">
        <f>VLOOKUP(H4134,[1]物料!$A$1:$M$65536,13,0)</f>
        <v>36.60</v>
      </c>
      <c r="J4134" s="4">
        <v>6.5</v>
      </c>
      <c r="K4134" s="4">
        <f t="shared" si="256"/>
        <v>4.888</v>
      </c>
      <c r="L4134" s="4">
        <f t="shared" si="257"/>
        <v>47.988</v>
      </c>
      <c r="M4134" s="6">
        <v>1</v>
      </c>
      <c r="N4134" s="7">
        <v>97.76</v>
      </c>
      <c r="O4134">
        <f t="shared" si="258"/>
        <v>49.772</v>
      </c>
      <c r="P4134" s="1">
        <f t="shared" si="259"/>
        <v>0.509124386252046</v>
      </c>
    </row>
    <row r="4135" ht="20" customHeight="1" spans="1:16">
      <c r="A4135" s="4" t="s">
        <v>4998</v>
      </c>
      <c r="B4135" s="4" t="s">
        <v>17</v>
      </c>
      <c r="C4135" s="4" t="s">
        <v>18</v>
      </c>
      <c r="D4135" s="5">
        <v>46204</v>
      </c>
      <c r="E4135" s="5" t="s">
        <v>90</v>
      </c>
      <c r="F4135" s="5" t="s">
        <v>55</v>
      </c>
      <c r="G4135" s="5" t="s">
        <v>91</v>
      </c>
      <c r="H4135" s="4" t="s">
        <v>504</v>
      </c>
      <c r="I4135" s="4" t="str">
        <f>VLOOKUP(H4135,[1]物料!$A$1:$M$65536,13,0)</f>
        <v>40.00</v>
      </c>
      <c r="J4135" s="4">
        <v>7.2</v>
      </c>
      <c r="K4135" s="4">
        <f t="shared" si="256"/>
        <v>6.908</v>
      </c>
      <c r="L4135" s="4">
        <f t="shared" si="257"/>
        <v>54.108</v>
      </c>
      <c r="M4135" s="6">
        <v>1</v>
      </c>
      <c r="N4135" s="7">
        <v>138.16</v>
      </c>
      <c r="O4135">
        <f t="shared" si="258"/>
        <v>84.052</v>
      </c>
      <c r="P4135" s="1">
        <f t="shared" si="259"/>
        <v>0.60836711059641</v>
      </c>
    </row>
    <row r="4136" ht="20" customHeight="1" spans="1:16">
      <c r="A4136" s="4" t="s">
        <v>4999</v>
      </c>
      <c r="B4136" s="4" t="s">
        <v>17</v>
      </c>
      <c r="C4136" s="4" t="s">
        <v>49</v>
      </c>
      <c r="D4136" s="5">
        <v>46204</v>
      </c>
      <c r="E4136" s="5" t="s">
        <v>1252</v>
      </c>
      <c r="F4136" s="5" t="s">
        <v>32</v>
      </c>
      <c r="G4136" s="5" t="s">
        <v>1253</v>
      </c>
      <c r="H4136" s="4" t="s">
        <v>1254</v>
      </c>
      <c r="I4136" s="4" t="str">
        <f>VLOOKUP(H4136,[1]物料!$A$1:$M$65536,13,0)</f>
        <v>73.00</v>
      </c>
      <c r="J4136" s="4">
        <v>13.6</v>
      </c>
      <c r="K4136" s="4">
        <f t="shared" si="256"/>
        <v>9.44</v>
      </c>
      <c r="L4136" s="4">
        <f t="shared" si="257"/>
        <v>96.04</v>
      </c>
      <c r="M4136" s="6">
        <v>1</v>
      </c>
      <c r="N4136" s="7">
        <v>188.8</v>
      </c>
      <c r="O4136">
        <f t="shared" si="258"/>
        <v>92.76</v>
      </c>
      <c r="P4136" s="1">
        <f t="shared" si="259"/>
        <v>0.491313559322034</v>
      </c>
    </row>
    <row r="4137" ht="20" customHeight="1" spans="1:16">
      <c r="A4137" s="4" t="s">
        <v>5000</v>
      </c>
      <c r="B4137" s="4" t="s">
        <v>17</v>
      </c>
      <c r="C4137" s="4" t="s">
        <v>49</v>
      </c>
      <c r="D4137" s="5">
        <v>46204</v>
      </c>
      <c r="E4137" s="5" t="s">
        <v>2439</v>
      </c>
      <c r="F4137" s="5" t="s">
        <v>55</v>
      </c>
      <c r="G4137" s="5" t="s">
        <v>2440</v>
      </c>
      <c r="H4137" s="4" t="s">
        <v>2441</v>
      </c>
      <c r="I4137" s="4" t="str">
        <f>VLOOKUP(H4137,[1]物料!$A$1:$M$65536,13,0)</f>
        <v>23.00</v>
      </c>
      <c r="J4137" s="4">
        <v>4.5</v>
      </c>
      <c r="K4137" s="4">
        <f t="shared" si="256"/>
        <v>3.295</v>
      </c>
      <c r="L4137" s="4">
        <f t="shared" si="257"/>
        <v>30.795</v>
      </c>
      <c r="M4137" s="6">
        <v>1</v>
      </c>
      <c r="N4137" s="7">
        <v>65.9</v>
      </c>
      <c r="O4137">
        <f t="shared" si="258"/>
        <v>35.105</v>
      </c>
      <c r="P4137" s="1">
        <f t="shared" si="259"/>
        <v>0.532701062215478</v>
      </c>
    </row>
    <row r="4138" ht="20" customHeight="1" spans="1:16">
      <c r="A4138" s="4" t="s">
        <v>5001</v>
      </c>
      <c r="B4138" s="4" t="s">
        <v>24</v>
      </c>
      <c r="C4138" s="4" t="s">
        <v>59</v>
      </c>
      <c r="D4138" s="5">
        <v>46204</v>
      </c>
      <c r="E4138" s="5" t="s">
        <v>83</v>
      </c>
      <c r="F4138" s="5" t="s">
        <v>55</v>
      </c>
      <c r="G4138" s="5" t="s">
        <v>84</v>
      </c>
      <c r="H4138" s="4" t="s">
        <v>88</v>
      </c>
      <c r="I4138" s="4" t="str">
        <f>VLOOKUP(H4138,[1]物料!$A$1:$M$65536,13,0)</f>
        <v>52.00</v>
      </c>
      <c r="J4138" s="4">
        <v>18</v>
      </c>
      <c r="K4138" s="4">
        <f t="shared" si="256"/>
        <v>7.44</v>
      </c>
      <c r="L4138" s="4">
        <f t="shared" si="257"/>
        <v>77.44</v>
      </c>
      <c r="M4138" s="6">
        <v>1</v>
      </c>
      <c r="N4138" s="7">
        <v>148.8</v>
      </c>
      <c r="O4138">
        <f t="shared" si="258"/>
        <v>71.36</v>
      </c>
      <c r="P4138" s="1">
        <f t="shared" si="259"/>
        <v>0.479569892473118</v>
      </c>
    </row>
    <row r="4139" ht="20" customHeight="1" spans="1:16">
      <c r="A4139" s="4" t="s">
        <v>5002</v>
      </c>
      <c r="B4139" s="4" t="s">
        <v>24</v>
      </c>
      <c r="C4139" s="4" t="s">
        <v>59</v>
      </c>
      <c r="D4139" s="5">
        <v>46204</v>
      </c>
      <c r="E4139" s="5" t="s">
        <v>570</v>
      </c>
      <c r="F4139" s="5" t="s">
        <v>55</v>
      </c>
      <c r="G4139" s="5" t="s">
        <v>571</v>
      </c>
      <c r="H4139" s="4" t="s">
        <v>734</v>
      </c>
      <c r="I4139" s="4" t="str">
        <f>VLOOKUP(H4139,[1]物料!$A$1:$M$65536,13,0)</f>
        <v>23.00</v>
      </c>
      <c r="J4139" s="4">
        <v>8</v>
      </c>
      <c r="K4139" s="4">
        <f t="shared" si="256"/>
        <v>3.09</v>
      </c>
      <c r="L4139" s="4">
        <f t="shared" si="257"/>
        <v>34.09</v>
      </c>
      <c r="M4139" s="6">
        <v>1</v>
      </c>
      <c r="N4139" s="7">
        <v>61.8</v>
      </c>
      <c r="O4139">
        <f t="shared" si="258"/>
        <v>27.71</v>
      </c>
      <c r="P4139" s="1">
        <f t="shared" si="259"/>
        <v>0.448381877022654</v>
      </c>
    </row>
    <row r="4140" ht="20" customHeight="1" spans="1:16">
      <c r="A4140" s="4" t="s">
        <v>5003</v>
      </c>
      <c r="B4140" s="4" t="s">
        <v>17</v>
      </c>
      <c r="C4140" s="4" t="s">
        <v>18</v>
      </c>
      <c r="D4140" s="5">
        <v>46204</v>
      </c>
      <c r="E4140" s="5" t="s">
        <v>1634</v>
      </c>
      <c r="F4140" s="5" t="s">
        <v>32</v>
      </c>
      <c r="G4140" s="5" t="s">
        <v>1635</v>
      </c>
      <c r="H4140" s="4" t="s">
        <v>5004</v>
      </c>
      <c r="I4140" s="4" t="str">
        <f>VLOOKUP(H4140,[1]物料!$A$1:$M$65536,13,0)</f>
        <v>67.00</v>
      </c>
      <c r="J4140" s="4">
        <v>13.6</v>
      </c>
      <c r="K4140" s="4">
        <f t="shared" si="256"/>
        <v>9.4905</v>
      </c>
      <c r="L4140" s="4">
        <f t="shared" si="257"/>
        <v>90.0905</v>
      </c>
      <c r="M4140" s="6">
        <v>1</v>
      </c>
      <c r="N4140" s="7">
        <v>189.81</v>
      </c>
      <c r="O4140">
        <f t="shared" si="258"/>
        <v>99.7195</v>
      </c>
      <c r="P4140" s="1">
        <f t="shared" si="259"/>
        <v>0.525364838522733</v>
      </c>
    </row>
    <row r="4141" ht="20" customHeight="1" spans="1:16">
      <c r="A4141" s="4" t="s">
        <v>5005</v>
      </c>
      <c r="B4141" s="4" t="s">
        <v>17</v>
      </c>
      <c r="C4141" s="4" t="s">
        <v>18</v>
      </c>
      <c r="D4141" s="5">
        <v>46204</v>
      </c>
      <c r="E4141" s="5" t="s">
        <v>115</v>
      </c>
      <c r="F4141" s="5" t="s">
        <v>70</v>
      </c>
      <c r="G4141" s="5" t="s">
        <v>116</v>
      </c>
      <c r="H4141" s="4" t="s">
        <v>402</v>
      </c>
      <c r="I4141" s="4" t="str">
        <f>VLOOKUP(H4141,[1]物料!$A$1:$M$65536,13,0)</f>
        <v>42.00</v>
      </c>
      <c r="J4141" s="4">
        <v>3</v>
      </c>
      <c r="K4141" s="4">
        <f t="shared" si="256"/>
        <v>5.44</v>
      </c>
      <c r="L4141" s="4">
        <f t="shared" si="257"/>
        <v>50.44</v>
      </c>
      <c r="M4141" s="6">
        <v>1</v>
      </c>
      <c r="N4141" s="7">
        <v>108.8</v>
      </c>
      <c r="O4141">
        <f t="shared" si="258"/>
        <v>58.36</v>
      </c>
      <c r="P4141" s="1">
        <f t="shared" si="259"/>
        <v>0.536397058823529</v>
      </c>
    </row>
    <row r="4142" ht="20" customHeight="1" spans="1:16">
      <c r="A4142" s="4" t="s">
        <v>5006</v>
      </c>
      <c r="B4142" s="4" t="s">
        <v>17</v>
      </c>
      <c r="C4142" s="4" t="s">
        <v>18</v>
      </c>
      <c r="D4142" s="5">
        <v>46204</v>
      </c>
      <c r="E4142" s="5" t="s">
        <v>19</v>
      </c>
      <c r="F4142" s="5" t="s">
        <v>20</v>
      </c>
      <c r="G4142" s="5" t="s">
        <v>21</v>
      </c>
      <c r="H4142" s="4" t="s">
        <v>22</v>
      </c>
      <c r="I4142" s="4" t="str">
        <f>VLOOKUP(H4142,[1]物料!$A$1:$M$65536,13,0)</f>
        <v>43.30</v>
      </c>
      <c r="J4142" s="4">
        <v>3.5</v>
      </c>
      <c r="K4142" s="4">
        <f t="shared" si="256"/>
        <v>4.544</v>
      </c>
      <c r="L4142" s="4">
        <f t="shared" si="257"/>
        <v>51.344</v>
      </c>
      <c r="M4142" s="6">
        <v>1</v>
      </c>
      <c r="N4142" s="7">
        <v>90.88</v>
      </c>
      <c r="O4142">
        <f t="shared" si="258"/>
        <v>39.536</v>
      </c>
      <c r="P4142" s="1">
        <f t="shared" si="259"/>
        <v>0.435035211267606</v>
      </c>
    </row>
    <row r="4143" ht="20" customHeight="1" spans="1:16">
      <c r="A4143" s="4" t="s">
        <v>5006</v>
      </c>
      <c r="B4143" s="4" t="s">
        <v>17</v>
      </c>
      <c r="C4143" s="4" t="s">
        <v>18</v>
      </c>
      <c r="D4143" s="5">
        <v>46204</v>
      </c>
      <c r="E4143" s="5" t="s">
        <v>115</v>
      </c>
      <c r="F4143" s="5" t="s">
        <v>70</v>
      </c>
      <c r="G4143" s="5" t="s">
        <v>116</v>
      </c>
      <c r="H4143" s="4" t="s">
        <v>214</v>
      </c>
      <c r="I4143" s="4" t="str">
        <f>VLOOKUP(H4143,[1]物料!$A$1:$M$65536,13,0)</f>
        <v>42.00</v>
      </c>
      <c r="J4143" s="4">
        <v>3</v>
      </c>
      <c r="K4143" s="4">
        <f t="shared" si="256"/>
        <v>5.5125</v>
      </c>
      <c r="L4143" s="4">
        <f t="shared" si="257"/>
        <v>50.5125</v>
      </c>
      <c r="M4143" s="6">
        <v>1</v>
      </c>
      <c r="N4143" s="7">
        <v>110.25</v>
      </c>
      <c r="O4143">
        <f t="shared" si="258"/>
        <v>59.7375</v>
      </c>
      <c r="P4143" s="1">
        <f t="shared" si="259"/>
        <v>0.541836734693877</v>
      </c>
    </row>
    <row r="4144" ht="20" customHeight="1" spans="1:16">
      <c r="A4144" s="4" t="s">
        <v>5007</v>
      </c>
      <c r="B4144" s="4" t="s">
        <v>24</v>
      </c>
      <c r="C4144" s="4" t="s">
        <v>411</v>
      </c>
      <c r="D4144" s="5">
        <v>46204</v>
      </c>
      <c r="E4144" s="5" t="s">
        <v>384</v>
      </c>
      <c r="F4144" s="5" t="s">
        <v>20</v>
      </c>
      <c r="G4144" s="5" t="s">
        <v>385</v>
      </c>
      <c r="H4144" s="4" t="s">
        <v>596</v>
      </c>
      <c r="I4144" s="4" t="str">
        <f>VLOOKUP(H4144,[1]物料!$A$1:$M$65536,13,0)</f>
        <v>36.60</v>
      </c>
      <c r="J4144" s="4">
        <v>6.5</v>
      </c>
      <c r="K4144" s="4">
        <f t="shared" si="256"/>
        <v>4.19</v>
      </c>
      <c r="L4144" s="4">
        <f t="shared" si="257"/>
        <v>47.29</v>
      </c>
      <c r="M4144" s="6">
        <v>1</v>
      </c>
      <c r="N4144" s="7">
        <v>83.8</v>
      </c>
      <c r="O4144">
        <f t="shared" si="258"/>
        <v>36.51</v>
      </c>
      <c r="P4144" s="1">
        <f t="shared" si="259"/>
        <v>0.435680190930788</v>
      </c>
    </row>
    <row r="4145" ht="20" customHeight="1" spans="1:16">
      <c r="A4145" s="4" t="s">
        <v>5008</v>
      </c>
      <c r="B4145" s="4" t="s">
        <v>24</v>
      </c>
      <c r="C4145" s="4" t="s">
        <v>119</v>
      </c>
      <c r="D4145" s="5">
        <v>46204</v>
      </c>
      <c r="E4145" s="5" t="s">
        <v>784</v>
      </c>
      <c r="F4145" s="5" t="s">
        <v>55</v>
      </c>
      <c r="G4145" s="5" t="s">
        <v>785</v>
      </c>
      <c r="H4145" s="4" t="s">
        <v>3537</v>
      </c>
      <c r="I4145" s="4" t="str">
        <f>VLOOKUP(H4145,[1]物料!$A$1:$M$65536,13,0)</f>
        <v>35.00</v>
      </c>
      <c r="J4145" s="4">
        <v>10.7</v>
      </c>
      <c r="K4145" s="4">
        <f t="shared" si="256"/>
        <v>4.835</v>
      </c>
      <c r="L4145" s="4">
        <f t="shared" si="257"/>
        <v>50.535</v>
      </c>
      <c r="M4145" s="6">
        <v>1</v>
      </c>
      <c r="N4145" s="7">
        <v>96.7</v>
      </c>
      <c r="O4145">
        <f t="shared" si="258"/>
        <v>46.165</v>
      </c>
      <c r="P4145" s="1">
        <f t="shared" si="259"/>
        <v>0.477404343329886</v>
      </c>
    </row>
    <row r="4146" ht="20" customHeight="1" spans="1:16">
      <c r="A4146" s="4" t="s">
        <v>5009</v>
      </c>
      <c r="B4146" s="4" t="s">
        <v>24</v>
      </c>
      <c r="C4146" s="4" t="s">
        <v>119</v>
      </c>
      <c r="D4146" s="5">
        <v>46204</v>
      </c>
      <c r="E4146" s="5" t="s">
        <v>291</v>
      </c>
      <c r="F4146" s="5" t="s">
        <v>55</v>
      </c>
      <c r="G4146" s="5" t="s">
        <v>292</v>
      </c>
      <c r="H4146" s="4" t="s">
        <v>1947</v>
      </c>
      <c r="I4146" s="4" t="str">
        <f>VLOOKUP(H4146,[1]物料!$A$1:$M$65536,13,0)</f>
        <v>40.00</v>
      </c>
      <c r="J4146" s="4">
        <v>10.7</v>
      </c>
      <c r="K4146" s="4">
        <f t="shared" si="256"/>
        <v>5.14</v>
      </c>
      <c r="L4146" s="4">
        <f t="shared" si="257"/>
        <v>55.84</v>
      </c>
      <c r="M4146" s="6">
        <v>1</v>
      </c>
      <c r="N4146" s="7">
        <v>102.8</v>
      </c>
      <c r="O4146">
        <f t="shared" si="258"/>
        <v>46.96</v>
      </c>
      <c r="P4146" s="1">
        <f t="shared" si="259"/>
        <v>0.456809338521401</v>
      </c>
    </row>
    <row r="4147" ht="20" customHeight="1" spans="1:16">
      <c r="A4147" s="4" t="s">
        <v>5010</v>
      </c>
      <c r="B4147" s="4" t="s">
        <v>24</v>
      </c>
      <c r="C4147" s="4" t="s">
        <v>59</v>
      </c>
      <c r="D4147" s="5">
        <v>46204</v>
      </c>
      <c r="E4147" s="5" t="s">
        <v>128</v>
      </c>
      <c r="F4147" s="5" t="s">
        <v>55</v>
      </c>
      <c r="G4147" s="5" t="s">
        <v>129</v>
      </c>
      <c r="H4147" s="4" t="s">
        <v>247</v>
      </c>
      <c r="I4147" s="4" t="str">
        <f>VLOOKUP(H4147,[1]物料!$A$1:$M$65536,13,0)</f>
        <v>18.00</v>
      </c>
      <c r="J4147" s="4">
        <v>8</v>
      </c>
      <c r="K4147" s="4">
        <f t="shared" si="256"/>
        <v>2.94</v>
      </c>
      <c r="L4147" s="4">
        <f t="shared" si="257"/>
        <v>28.94</v>
      </c>
      <c r="M4147" s="6">
        <v>1</v>
      </c>
      <c r="N4147" s="7">
        <v>58.8</v>
      </c>
      <c r="O4147">
        <f t="shared" si="258"/>
        <v>29.86</v>
      </c>
      <c r="P4147" s="1">
        <f t="shared" si="259"/>
        <v>0.507823129251701</v>
      </c>
    </row>
    <row r="4148" ht="20" customHeight="1" spans="1:16">
      <c r="A4148" s="4" t="s">
        <v>5011</v>
      </c>
      <c r="B4148" s="4" t="s">
        <v>24</v>
      </c>
      <c r="C4148" s="4" t="s">
        <v>411</v>
      </c>
      <c r="D4148" s="5">
        <v>46204</v>
      </c>
      <c r="E4148" s="5" t="s">
        <v>1839</v>
      </c>
      <c r="F4148" s="5" t="s">
        <v>20</v>
      </c>
      <c r="G4148" s="5" t="s">
        <v>1840</v>
      </c>
      <c r="H4148" s="4" t="s">
        <v>4646</v>
      </c>
      <c r="I4148" s="4" t="str">
        <f>VLOOKUP(H4148,[1]物料!$A$1:$M$65536,13,0)</f>
        <v>45.20</v>
      </c>
      <c r="J4148" s="4">
        <v>7</v>
      </c>
      <c r="K4148" s="4">
        <f t="shared" si="256"/>
        <v>6.49</v>
      </c>
      <c r="L4148" s="4">
        <f t="shared" si="257"/>
        <v>58.69</v>
      </c>
      <c r="M4148" s="6">
        <v>1</v>
      </c>
      <c r="N4148" s="7">
        <v>129.8</v>
      </c>
      <c r="O4148">
        <f t="shared" si="258"/>
        <v>71.11</v>
      </c>
      <c r="P4148" s="1">
        <f t="shared" si="259"/>
        <v>0.547842835130971</v>
      </c>
    </row>
    <row r="4149" ht="20" customHeight="1" spans="1:16">
      <c r="A4149" s="4" t="s">
        <v>5012</v>
      </c>
      <c r="B4149" s="4" t="s">
        <v>24</v>
      </c>
      <c r="C4149" s="4" t="s">
        <v>59</v>
      </c>
      <c r="D4149" s="5">
        <v>46204</v>
      </c>
      <c r="E4149" s="5" t="s">
        <v>128</v>
      </c>
      <c r="F4149" s="5" t="s">
        <v>55</v>
      </c>
      <c r="G4149" s="5" t="s">
        <v>129</v>
      </c>
      <c r="H4149" s="4" t="s">
        <v>247</v>
      </c>
      <c r="I4149" s="4" t="str">
        <f>VLOOKUP(H4149,[1]物料!$A$1:$M$65536,13,0)</f>
        <v>18.00</v>
      </c>
      <c r="J4149" s="4">
        <v>8</v>
      </c>
      <c r="K4149" s="4">
        <f t="shared" si="256"/>
        <v>2.94</v>
      </c>
      <c r="L4149" s="4">
        <f t="shared" si="257"/>
        <v>28.94</v>
      </c>
      <c r="M4149" s="6">
        <v>1</v>
      </c>
      <c r="N4149" s="7">
        <v>58.8</v>
      </c>
      <c r="O4149">
        <f t="shared" si="258"/>
        <v>29.86</v>
      </c>
      <c r="P4149" s="1">
        <f t="shared" si="259"/>
        <v>0.507823129251701</v>
      </c>
    </row>
    <row r="4150" ht="20" customHeight="1" spans="1:16">
      <c r="A4150" s="4" t="s">
        <v>5013</v>
      </c>
      <c r="B4150" s="4" t="s">
        <v>24</v>
      </c>
      <c r="C4150" s="4" t="s">
        <v>59</v>
      </c>
      <c r="D4150" s="5">
        <v>46204</v>
      </c>
      <c r="E4150" s="5" t="s">
        <v>115</v>
      </c>
      <c r="F4150" s="5" t="s">
        <v>70</v>
      </c>
      <c r="G4150" s="5" t="s">
        <v>116</v>
      </c>
      <c r="H4150" s="4" t="s">
        <v>219</v>
      </c>
      <c r="I4150" s="4" t="str">
        <f>VLOOKUP(H4150,[1]物料!$A$1:$M$65536,13,0)</f>
        <v>42.00</v>
      </c>
      <c r="J4150" s="4">
        <v>6.5</v>
      </c>
      <c r="K4150" s="4">
        <f t="shared" si="256"/>
        <v>5.49</v>
      </c>
      <c r="L4150" s="4">
        <f t="shared" si="257"/>
        <v>53.99</v>
      </c>
      <c r="M4150" s="6">
        <v>1</v>
      </c>
      <c r="N4150" s="7">
        <v>109.8</v>
      </c>
      <c r="O4150">
        <f t="shared" si="258"/>
        <v>55.81</v>
      </c>
      <c r="P4150" s="1">
        <f t="shared" si="259"/>
        <v>0.508287795992714</v>
      </c>
    </row>
    <row r="4151" ht="20" customHeight="1" spans="1:16">
      <c r="A4151" s="4" t="s">
        <v>5014</v>
      </c>
      <c r="B4151" s="4" t="s">
        <v>17</v>
      </c>
      <c r="C4151" s="4" t="s">
        <v>113</v>
      </c>
      <c r="D4151" s="5">
        <v>46204</v>
      </c>
      <c r="E4151" s="5" t="s">
        <v>19</v>
      </c>
      <c r="F4151" s="5" t="s">
        <v>20</v>
      </c>
      <c r="G4151" s="5" t="s">
        <v>21</v>
      </c>
      <c r="H4151" s="4" t="s">
        <v>22</v>
      </c>
      <c r="I4151" s="4" t="str">
        <f>VLOOKUP(H4151,[1]物料!$A$1:$M$65536,13,0)</f>
        <v>43.30</v>
      </c>
      <c r="J4151" s="4">
        <v>3.5</v>
      </c>
      <c r="K4151" s="4">
        <f t="shared" si="256"/>
        <v>5.44</v>
      </c>
      <c r="L4151" s="4">
        <f t="shared" si="257"/>
        <v>52.24</v>
      </c>
      <c r="M4151" s="6">
        <v>1</v>
      </c>
      <c r="N4151" s="7">
        <v>108.8</v>
      </c>
      <c r="O4151">
        <f t="shared" si="258"/>
        <v>56.56</v>
      </c>
      <c r="P4151" s="1">
        <f t="shared" si="259"/>
        <v>0.519852941176471</v>
      </c>
    </row>
    <row r="4152" ht="20" customHeight="1" spans="1:16">
      <c r="A4152" s="4" t="s">
        <v>5015</v>
      </c>
      <c r="B4152" s="4" t="s">
        <v>24</v>
      </c>
      <c r="C4152" s="4" t="s">
        <v>98</v>
      </c>
      <c r="D4152" s="5">
        <v>46204</v>
      </c>
      <c r="E4152" s="5" t="s">
        <v>291</v>
      </c>
      <c r="F4152" s="5" t="s">
        <v>55</v>
      </c>
      <c r="G4152" s="5" t="s">
        <v>292</v>
      </c>
      <c r="H4152" s="4" t="s">
        <v>452</v>
      </c>
      <c r="I4152" s="4" t="str">
        <f>VLOOKUP(H4152,[1]物料!$A$1:$M$65536,13,0)</f>
        <v>40.00</v>
      </c>
      <c r="J4152" s="4">
        <v>10.7</v>
      </c>
      <c r="K4152" s="4">
        <f t="shared" si="256"/>
        <v>5.44</v>
      </c>
      <c r="L4152" s="4">
        <f t="shared" si="257"/>
        <v>56.14</v>
      </c>
      <c r="M4152" s="6">
        <v>1</v>
      </c>
      <c r="N4152" s="7">
        <v>108.8</v>
      </c>
      <c r="O4152">
        <f t="shared" si="258"/>
        <v>52.66</v>
      </c>
      <c r="P4152" s="1">
        <f t="shared" si="259"/>
        <v>0.484007352941176</v>
      </c>
    </row>
    <row r="4153" ht="20" customHeight="1" spans="1:16">
      <c r="A4153" s="4" t="s">
        <v>5016</v>
      </c>
      <c r="B4153" s="4" t="s">
        <v>17</v>
      </c>
      <c r="C4153" s="4" t="s">
        <v>18</v>
      </c>
      <c r="D4153" s="5">
        <v>46204</v>
      </c>
      <c r="E4153" s="5" t="s">
        <v>999</v>
      </c>
      <c r="F4153" s="5" t="s">
        <v>39</v>
      </c>
      <c r="G4153" s="5" t="s">
        <v>1000</v>
      </c>
      <c r="H4153" s="4" t="s">
        <v>2162</v>
      </c>
      <c r="I4153" s="4" t="str">
        <f>VLOOKUP(H4153,[1]物料!$A$1:$M$65536,13,0)</f>
        <v>18.50</v>
      </c>
      <c r="J4153" s="4">
        <v>1.9</v>
      </c>
      <c r="K4153" s="4">
        <f t="shared" si="256"/>
        <v>2.552</v>
      </c>
      <c r="L4153" s="4">
        <f t="shared" si="257"/>
        <v>22.952</v>
      </c>
      <c r="M4153" s="6">
        <v>1</v>
      </c>
      <c r="N4153" s="7">
        <v>51.04</v>
      </c>
      <c r="O4153">
        <f t="shared" si="258"/>
        <v>28.088</v>
      </c>
      <c r="P4153" s="1">
        <f t="shared" si="259"/>
        <v>0.550313479623824</v>
      </c>
    </row>
    <row r="4154" ht="20" customHeight="1" spans="1:16">
      <c r="A4154" s="4" t="s">
        <v>5017</v>
      </c>
      <c r="B4154" s="4" t="s">
        <v>24</v>
      </c>
      <c r="C4154" s="4" t="s">
        <v>205</v>
      </c>
      <c r="D4154" s="5">
        <v>46204</v>
      </c>
      <c r="E4154" s="5" t="s">
        <v>1839</v>
      </c>
      <c r="F4154" s="5" t="s">
        <v>20</v>
      </c>
      <c r="G4154" s="5" t="s">
        <v>1840</v>
      </c>
      <c r="H4154" s="4" t="s">
        <v>1841</v>
      </c>
      <c r="I4154" s="4" t="str">
        <f>VLOOKUP(H4154,[1]物料!$A$1:$M$65536,13,0)</f>
        <v>45.20</v>
      </c>
      <c r="J4154" s="4">
        <v>7</v>
      </c>
      <c r="K4154" s="4">
        <f t="shared" si="256"/>
        <v>5.99</v>
      </c>
      <c r="L4154" s="4">
        <f t="shared" si="257"/>
        <v>58.19</v>
      </c>
      <c r="M4154" s="6">
        <v>1</v>
      </c>
      <c r="N4154" s="7">
        <v>119.8</v>
      </c>
      <c r="O4154">
        <f t="shared" si="258"/>
        <v>61.61</v>
      </c>
      <c r="P4154" s="1">
        <f t="shared" si="259"/>
        <v>0.514273789649416</v>
      </c>
    </row>
    <row r="4155" ht="20" customHeight="1" spans="1:16">
      <c r="A4155" s="4" t="s">
        <v>5018</v>
      </c>
      <c r="B4155" s="4" t="s">
        <v>24</v>
      </c>
      <c r="C4155" s="4" t="s">
        <v>119</v>
      </c>
      <c r="D4155" s="5">
        <v>46204</v>
      </c>
      <c r="E4155" s="5" t="s">
        <v>584</v>
      </c>
      <c r="F4155" s="5" t="s">
        <v>61</v>
      </c>
      <c r="G4155" s="5" t="s">
        <v>585</v>
      </c>
      <c r="H4155" s="4" t="s">
        <v>5019</v>
      </c>
      <c r="I4155" s="4" t="str">
        <f>VLOOKUP(H4155,[1]物料!$A$1:$M$65536,13,0)</f>
        <v>95.40</v>
      </c>
      <c r="J4155" s="4">
        <v>11.5</v>
      </c>
      <c r="K4155" s="4">
        <f t="shared" si="256"/>
        <v>11.79</v>
      </c>
      <c r="L4155" s="4">
        <f t="shared" si="257"/>
        <v>118.69</v>
      </c>
      <c r="M4155" s="6">
        <v>1</v>
      </c>
      <c r="N4155" s="7">
        <v>235.8</v>
      </c>
      <c r="O4155">
        <f t="shared" si="258"/>
        <v>117.11</v>
      </c>
      <c r="P4155" s="1">
        <f t="shared" si="259"/>
        <v>0.496649703138253</v>
      </c>
    </row>
    <row r="4156" ht="20" customHeight="1" spans="1:16">
      <c r="A4156" s="4" t="s">
        <v>5020</v>
      </c>
      <c r="B4156" s="4" t="s">
        <v>24</v>
      </c>
      <c r="C4156" s="4" t="s">
        <v>59</v>
      </c>
      <c r="D4156" s="5">
        <v>46204</v>
      </c>
      <c r="E4156" s="5" t="s">
        <v>570</v>
      </c>
      <c r="F4156" s="5" t="s">
        <v>55</v>
      </c>
      <c r="G4156" s="5" t="s">
        <v>571</v>
      </c>
      <c r="H4156" s="4" t="s">
        <v>1850</v>
      </c>
      <c r="I4156" s="4" t="str">
        <f>VLOOKUP(H4156,[1]物料!$A$1:$M$65536,13,0)</f>
        <v>23.00</v>
      </c>
      <c r="J4156" s="4">
        <v>8</v>
      </c>
      <c r="K4156" s="4">
        <f t="shared" si="256"/>
        <v>3.09</v>
      </c>
      <c r="L4156" s="4">
        <f t="shared" si="257"/>
        <v>34.09</v>
      </c>
      <c r="M4156" s="6">
        <v>1</v>
      </c>
      <c r="N4156" s="7">
        <v>61.8</v>
      </c>
      <c r="O4156">
        <f t="shared" si="258"/>
        <v>27.71</v>
      </c>
      <c r="P4156" s="1">
        <f t="shared" si="259"/>
        <v>0.448381877022654</v>
      </c>
    </row>
    <row r="4157" ht="20" customHeight="1" spans="1:16">
      <c r="A4157" s="4" t="s">
        <v>5021</v>
      </c>
      <c r="B4157" s="4" t="s">
        <v>24</v>
      </c>
      <c r="C4157" s="4" t="s">
        <v>25</v>
      </c>
      <c r="D4157" s="5">
        <v>46204</v>
      </c>
      <c r="E4157" s="5" t="s">
        <v>90</v>
      </c>
      <c r="F4157" s="5" t="s">
        <v>55</v>
      </c>
      <c r="G4157" s="5" t="s">
        <v>91</v>
      </c>
      <c r="H4157" s="4" t="s">
        <v>99</v>
      </c>
      <c r="I4157" s="4" t="str">
        <f>VLOOKUP(H4157,[1]物料!$A$1:$M$65536,13,0)</f>
        <v>40.00</v>
      </c>
      <c r="J4157" s="4">
        <v>10.7</v>
      </c>
      <c r="K4157" s="4">
        <f t="shared" si="256"/>
        <v>6.44</v>
      </c>
      <c r="L4157" s="4">
        <f t="shared" si="257"/>
        <v>57.14</v>
      </c>
      <c r="M4157" s="6">
        <v>1</v>
      </c>
      <c r="N4157" s="7">
        <v>128.8</v>
      </c>
      <c r="O4157">
        <f t="shared" si="258"/>
        <v>71.66</v>
      </c>
      <c r="P4157" s="1">
        <f t="shared" si="259"/>
        <v>0.556366459627329</v>
      </c>
    </row>
    <row r="4158" ht="20" customHeight="1" spans="1:16">
      <c r="A4158" s="4" t="s">
        <v>5022</v>
      </c>
      <c r="B4158" s="4" t="s">
        <v>17</v>
      </c>
      <c r="C4158" s="4" t="s">
        <v>113</v>
      </c>
      <c r="D4158" s="5">
        <v>46204</v>
      </c>
      <c r="E4158" s="5" t="s">
        <v>297</v>
      </c>
      <c r="F4158" s="5" t="s">
        <v>20</v>
      </c>
      <c r="G4158" s="5" t="s">
        <v>298</v>
      </c>
      <c r="H4158" s="4" t="s">
        <v>299</v>
      </c>
      <c r="I4158" s="4" t="str">
        <f>VLOOKUP(H4158,[1]物料!$A$1:$M$65536,13,0)</f>
        <v>21.10</v>
      </c>
      <c r="J4158" s="4">
        <v>3</v>
      </c>
      <c r="K4158" s="4">
        <f t="shared" si="256"/>
        <v>2.8215</v>
      </c>
      <c r="L4158" s="4">
        <f t="shared" si="257"/>
        <v>26.9215</v>
      </c>
      <c r="M4158" s="6">
        <v>1</v>
      </c>
      <c r="N4158" s="7">
        <v>56.43</v>
      </c>
      <c r="O4158">
        <f t="shared" si="258"/>
        <v>29.5085</v>
      </c>
      <c r="P4158" s="1">
        <f t="shared" si="259"/>
        <v>0.522922204501152</v>
      </c>
    </row>
    <row r="4159" ht="20" customHeight="1" spans="1:16">
      <c r="A4159" s="4" t="s">
        <v>5023</v>
      </c>
      <c r="B4159" s="4" t="s">
        <v>24</v>
      </c>
      <c r="C4159" s="4" t="s">
        <v>59</v>
      </c>
      <c r="D4159" s="5">
        <v>46204</v>
      </c>
      <c r="E4159" s="5" t="s">
        <v>128</v>
      </c>
      <c r="F4159" s="5" t="s">
        <v>55</v>
      </c>
      <c r="G4159" s="5" t="s">
        <v>129</v>
      </c>
      <c r="H4159" s="4" t="s">
        <v>247</v>
      </c>
      <c r="I4159" s="4" t="str">
        <f>VLOOKUP(H4159,[1]物料!$A$1:$M$65536,13,0)</f>
        <v>18.00</v>
      </c>
      <c r="J4159" s="4">
        <v>8</v>
      </c>
      <c r="K4159" s="4">
        <f t="shared" si="256"/>
        <v>2.465</v>
      </c>
      <c r="L4159" s="4">
        <f t="shared" si="257"/>
        <v>28.465</v>
      </c>
      <c r="M4159" s="6">
        <v>1</v>
      </c>
      <c r="N4159" s="7">
        <v>49.3</v>
      </c>
      <c r="O4159">
        <f t="shared" si="258"/>
        <v>20.835</v>
      </c>
      <c r="P4159" s="1">
        <f t="shared" si="259"/>
        <v>0.422616632860041</v>
      </c>
    </row>
    <row r="4160" ht="20" customHeight="1" spans="1:16">
      <c r="A4160" s="4" t="s">
        <v>5024</v>
      </c>
      <c r="B4160" s="4" t="s">
        <v>24</v>
      </c>
      <c r="C4160" s="4" t="s">
        <v>59</v>
      </c>
      <c r="D4160" s="5">
        <v>46204</v>
      </c>
      <c r="E4160" s="5" t="s">
        <v>270</v>
      </c>
      <c r="F4160" s="5" t="s">
        <v>20</v>
      </c>
      <c r="G4160" s="5" t="s">
        <v>271</v>
      </c>
      <c r="H4160" s="4" t="s">
        <v>272</v>
      </c>
      <c r="I4160" s="4" t="str">
        <f>VLOOKUP(H4160,[1]物料!$A$1:$M$65536,13,0)</f>
        <v>19.90</v>
      </c>
      <c r="J4160" s="4">
        <v>6.5</v>
      </c>
      <c r="K4160" s="4">
        <f t="shared" si="256"/>
        <v>2.99</v>
      </c>
      <c r="L4160" s="4">
        <f t="shared" si="257"/>
        <v>29.39</v>
      </c>
      <c r="M4160" s="6">
        <v>1</v>
      </c>
      <c r="N4160" s="7">
        <v>59.8</v>
      </c>
      <c r="O4160">
        <f t="shared" si="258"/>
        <v>30.41</v>
      </c>
      <c r="P4160" s="1">
        <f t="shared" si="259"/>
        <v>0.508528428093645</v>
      </c>
    </row>
    <row r="4161" ht="20" customHeight="1" spans="1:16">
      <c r="A4161" s="4" t="s">
        <v>5025</v>
      </c>
      <c r="B4161" s="4" t="s">
        <v>17</v>
      </c>
      <c r="C4161" s="4" t="s">
        <v>113</v>
      </c>
      <c r="D4161" s="5">
        <v>46204</v>
      </c>
      <c r="E4161" s="5" t="s">
        <v>297</v>
      </c>
      <c r="F4161" s="5" t="s">
        <v>20</v>
      </c>
      <c r="G4161" s="5" t="s">
        <v>298</v>
      </c>
      <c r="H4161" s="4" t="s">
        <v>816</v>
      </c>
      <c r="I4161" s="4" t="str">
        <f>VLOOKUP(H4161,[1]物料!$A$1:$M$65536,13,0)</f>
        <v>21.10</v>
      </c>
      <c r="J4161" s="4">
        <v>3</v>
      </c>
      <c r="K4161" s="4">
        <f t="shared" si="256"/>
        <v>2.5245</v>
      </c>
      <c r="L4161" s="4">
        <f t="shared" si="257"/>
        <v>26.6245</v>
      </c>
      <c r="M4161" s="6">
        <v>1</v>
      </c>
      <c r="N4161" s="7">
        <v>50.49</v>
      </c>
      <c r="O4161">
        <f t="shared" si="258"/>
        <v>23.8655</v>
      </c>
      <c r="P4161" s="1">
        <f t="shared" si="259"/>
        <v>0.472677757971876</v>
      </c>
    </row>
    <row r="4162" ht="20" customHeight="1" spans="1:16">
      <c r="A4162" s="4" t="s">
        <v>5026</v>
      </c>
      <c r="B4162" s="4" t="s">
        <v>24</v>
      </c>
      <c r="C4162" s="4" t="s">
        <v>44</v>
      </c>
      <c r="D4162" s="5">
        <v>46204</v>
      </c>
      <c r="E4162" s="5" t="s">
        <v>101</v>
      </c>
      <c r="F4162" s="5" t="s">
        <v>20</v>
      </c>
      <c r="G4162" s="5" t="s">
        <v>102</v>
      </c>
      <c r="H4162" s="4" t="s">
        <v>1078</v>
      </c>
      <c r="I4162" s="4" t="str">
        <f>VLOOKUP(H4162,[1]物料!$A$1:$M$65536,13,0)</f>
        <v>23.30</v>
      </c>
      <c r="J4162" s="4">
        <v>6.5</v>
      </c>
      <c r="K4162" s="4">
        <f t="shared" si="256"/>
        <v>2.99</v>
      </c>
      <c r="L4162" s="4">
        <f t="shared" si="257"/>
        <v>32.79</v>
      </c>
      <c r="M4162" s="6">
        <v>1</v>
      </c>
      <c r="N4162" s="7">
        <v>59.8</v>
      </c>
      <c r="O4162">
        <f t="shared" si="258"/>
        <v>27.01</v>
      </c>
      <c r="P4162" s="1">
        <f t="shared" si="259"/>
        <v>0.451672240802676</v>
      </c>
    </row>
    <row r="4163" ht="20" customHeight="1" spans="1:16">
      <c r="A4163" s="4" t="s">
        <v>5026</v>
      </c>
      <c r="B4163" s="4" t="s">
        <v>24</v>
      </c>
      <c r="C4163" s="4" t="s">
        <v>44</v>
      </c>
      <c r="D4163" s="5">
        <v>46204</v>
      </c>
      <c r="E4163" s="5" t="s">
        <v>101</v>
      </c>
      <c r="F4163" s="5" t="s">
        <v>20</v>
      </c>
      <c r="G4163" s="5" t="s">
        <v>102</v>
      </c>
      <c r="H4163" s="4" t="s">
        <v>874</v>
      </c>
      <c r="I4163" s="4" t="str">
        <f>VLOOKUP(H4163,[1]物料!$A$1:$M$65536,13,0)</f>
        <v>23.30</v>
      </c>
      <c r="J4163" s="4">
        <v>6.5</v>
      </c>
      <c r="K4163" s="4">
        <f t="shared" ref="K4163:K4226" si="260">N4163*0.05</f>
        <v>2.99</v>
      </c>
      <c r="L4163" s="4">
        <f t="shared" ref="L4163:L4226" si="261">I4163+J4163+K4163</f>
        <v>32.79</v>
      </c>
      <c r="M4163" s="6">
        <v>1</v>
      </c>
      <c r="N4163" s="7">
        <v>59.8</v>
      </c>
      <c r="O4163">
        <f t="shared" ref="O4163:O4226" si="262">N4163-L4163</f>
        <v>27.01</v>
      </c>
      <c r="P4163" s="1">
        <f t="shared" ref="P4163:P4226" si="263">O4163/N4163</f>
        <v>0.451672240802676</v>
      </c>
    </row>
    <row r="4164" ht="20" customHeight="1" spans="1:16">
      <c r="A4164" s="4" t="s">
        <v>5027</v>
      </c>
      <c r="B4164" s="4" t="s">
        <v>24</v>
      </c>
      <c r="C4164" s="4" t="s">
        <v>59</v>
      </c>
      <c r="D4164" s="5">
        <v>46204</v>
      </c>
      <c r="E4164" s="5" t="s">
        <v>224</v>
      </c>
      <c r="F4164" s="5" t="s">
        <v>55</v>
      </c>
      <c r="G4164" s="5" t="s">
        <v>225</v>
      </c>
      <c r="H4164" s="4" t="s">
        <v>2998</v>
      </c>
      <c r="I4164" s="4" t="str">
        <f>VLOOKUP(H4164,[1]物料!$A$1:$M$65536,13,0)</f>
        <v>18.00</v>
      </c>
      <c r="J4164" s="4">
        <v>8</v>
      </c>
      <c r="K4164" s="4">
        <f t="shared" si="260"/>
        <v>2.99</v>
      </c>
      <c r="L4164" s="4">
        <f t="shared" si="261"/>
        <v>28.99</v>
      </c>
      <c r="M4164" s="6">
        <v>1</v>
      </c>
      <c r="N4164" s="7">
        <v>59.8</v>
      </c>
      <c r="O4164">
        <f t="shared" si="262"/>
        <v>30.81</v>
      </c>
      <c r="P4164" s="1">
        <f t="shared" si="263"/>
        <v>0.515217391304348</v>
      </c>
    </row>
    <row r="4165" ht="20" customHeight="1" spans="1:16">
      <c r="A4165" s="4" t="s">
        <v>5028</v>
      </c>
      <c r="B4165" s="4" t="s">
        <v>24</v>
      </c>
      <c r="C4165" s="4" t="s">
        <v>25</v>
      </c>
      <c r="D4165" s="5">
        <v>46204</v>
      </c>
      <c r="E4165" s="5" t="s">
        <v>115</v>
      </c>
      <c r="F4165" s="5" t="s">
        <v>70</v>
      </c>
      <c r="G4165" s="5" t="s">
        <v>116</v>
      </c>
      <c r="H4165" s="4" t="s">
        <v>219</v>
      </c>
      <c r="I4165" s="4" t="str">
        <f>VLOOKUP(H4165,[1]物料!$A$1:$M$65536,13,0)</f>
        <v>42.00</v>
      </c>
      <c r="J4165" s="4">
        <v>6.5</v>
      </c>
      <c r="K4165" s="4">
        <f t="shared" si="260"/>
        <v>5.49</v>
      </c>
      <c r="L4165" s="4">
        <f t="shared" si="261"/>
        <v>53.99</v>
      </c>
      <c r="M4165" s="6">
        <v>1</v>
      </c>
      <c r="N4165" s="7">
        <v>109.8</v>
      </c>
      <c r="O4165">
        <f t="shared" si="262"/>
        <v>55.81</v>
      </c>
      <c r="P4165" s="1">
        <f t="shared" si="263"/>
        <v>0.508287795992714</v>
      </c>
    </row>
    <row r="4166" ht="20" customHeight="1" spans="1:16">
      <c r="A4166" s="4" t="s">
        <v>5029</v>
      </c>
      <c r="B4166" s="4" t="s">
        <v>17</v>
      </c>
      <c r="C4166" s="4" t="s">
        <v>18</v>
      </c>
      <c r="D4166" s="5">
        <v>46204</v>
      </c>
      <c r="E4166" s="5" t="s">
        <v>291</v>
      </c>
      <c r="F4166" s="5" t="s">
        <v>55</v>
      </c>
      <c r="G4166" s="5" t="s">
        <v>292</v>
      </c>
      <c r="H4166" s="4" t="s">
        <v>371</v>
      </c>
      <c r="I4166" s="4" t="str">
        <f>VLOOKUP(H4166,[1]物料!$A$1:$M$65536,13,0)</f>
        <v>40.00</v>
      </c>
      <c r="J4166" s="4">
        <v>7.2</v>
      </c>
      <c r="K4166" s="4">
        <f t="shared" si="260"/>
        <v>4.9305</v>
      </c>
      <c r="L4166" s="4">
        <f t="shared" si="261"/>
        <v>52.1305</v>
      </c>
      <c r="M4166" s="6">
        <v>1</v>
      </c>
      <c r="N4166" s="7">
        <v>98.61</v>
      </c>
      <c r="O4166">
        <f t="shared" si="262"/>
        <v>46.4795</v>
      </c>
      <c r="P4166" s="1">
        <f t="shared" si="263"/>
        <v>0.471346719399655</v>
      </c>
    </row>
    <row r="4167" ht="20" customHeight="1" spans="1:16">
      <c r="A4167" s="4" t="s">
        <v>5030</v>
      </c>
      <c r="B4167" s="4" t="s">
        <v>24</v>
      </c>
      <c r="C4167" s="4" t="s">
        <v>59</v>
      </c>
      <c r="D4167" s="5">
        <v>46204</v>
      </c>
      <c r="E4167" s="5" t="s">
        <v>384</v>
      </c>
      <c r="F4167" s="5" t="s">
        <v>20</v>
      </c>
      <c r="G4167" s="5" t="s">
        <v>385</v>
      </c>
      <c r="H4167" s="4" t="s">
        <v>596</v>
      </c>
      <c r="I4167" s="4" t="str">
        <f>VLOOKUP(H4167,[1]物料!$A$1:$M$65536,13,0)</f>
        <v>36.60</v>
      </c>
      <c r="J4167" s="4">
        <v>6.5</v>
      </c>
      <c r="K4167" s="4">
        <f t="shared" si="260"/>
        <v>4.94</v>
      </c>
      <c r="L4167" s="4">
        <f t="shared" si="261"/>
        <v>48.04</v>
      </c>
      <c r="M4167" s="6">
        <v>1</v>
      </c>
      <c r="N4167" s="7">
        <v>98.8</v>
      </c>
      <c r="O4167">
        <f t="shared" si="262"/>
        <v>50.76</v>
      </c>
      <c r="P4167" s="1">
        <f t="shared" si="263"/>
        <v>0.513765182186235</v>
      </c>
    </row>
    <row r="4168" ht="20" customHeight="1" spans="1:16">
      <c r="A4168" s="4" t="s">
        <v>5031</v>
      </c>
      <c r="B4168" s="4" t="s">
        <v>24</v>
      </c>
      <c r="C4168" s="4" t="s">
        <v>74</v>
      </c>
      <c r="D4168" s="5">
        <v>46204</v>
      </c>
      <c r="E4168" s="5" t="s">
        <v>384</v>
      </c>
      <c r="F4168" s="5" t="s">
        <v>20</v>
      </c>
      <c r="G4168" s="5" t="s">
        <v>385</v>
      </c>
      <c r="H4168" s="4" t="s">
        <v>563</v>
      </c>
      <c r="I4168" s="4" t="str">
        <f>VLOOKUP(H4168,[1]物料!$A$1:$M$65536,13,0)</f>
        <v>36.60</v>
      </c>
      <c r="J4168" s="4">
        <v>6.5</v>
      </c>
      <c r="K4168" s="4">
        <f t="shared" si="260"/>
        <v>4.205</v>
      </c>
      <c r="L4168" s="4">
        <f t="shared" si="261"/>
        <v>47.305</v>
      </c>
      <c r="M4168" s="6">
        <v>1</v>
      </c>
      <c r="N4168" s="7">
        <v>84.1</v>
      </c>
      <c r="O4168">
        <f t="shared" si="262"/>
        <v>36.795</v>
      </c>
      <c r="P4168" s="1">
        <f t="shared" si="263"/>
        <v>0.437514863258026</v>
      </c>
    </row>
    <row r="4169" ht="20" customHeight="1" spans="1:16">
      <c r="A4169" s="4" t="s">
        <v>5032</v>
      </c>
      <c r="B4169" s="4" t="s">
        <v>24</v>
      </c>
      <c r="C4169" s="4" t="s">
        <v>119</v>
      </c>
      <c r="D4169" s="5">
        <v>46204</v>
      </c>
      <c r="E4169" s="5" t="s">
        <v>45</v>
      </c>
      <c r="F4169" s="5" t="s">
        <v>20</v>
      </c>
      <c r="G4169" s="5" t="s">
        <v>46</v>
      </c>
      <c r="H4169" s="4" t="s">
        <v>1266</v>
      </c>
      <c r="I4169" s="4" t="str">
        <f>VLOOKUP(H4169,[1]物料!$A$1:$M$65536,13,0)</f>
        <v>36.10</v>
      </c>
      <c r="J4169" s="4">
        <v>6.5</v>
      </c>
      <c r="K4169" s="4">
        <f t="shared" si="260"/>
        <v>4.79</v>
      </c>
      <c r="L4169" s="4">
        <f t="shared" si="261"/>
        <v>47.39</v>
      </c>
      <c r="M4169" s="6">
        <v>1</v>
      </c>
      <c r="N4169" s="7">
        <v>95.8</v>
      </c>
      <c r="O4169">
        <f t="shared" si="262"/>
        <v>48.41</v>
      </c>
      <c r="P4169" s="1">
        <f t="shared" si="263"/>
        <v>0.505323590814196</v>
      </c>
    </row>
    <row r="4170" ht="20" customHeight="1" spans="1:16">
      <c r="A4170" s="4" t="s">
        <v>5033</v>
      </c>
      <c r="B4170" s="4" t="s">
        <v>24</v>
      </c>
      <c r="C4170" s="4" t="s">
        <v>59</v>
      </c>
      <c r="D4170" s="5">
        <v>46204</v>
      </c>
      <c r="E4170" s="5" t="s">
        <v>115</v>
      </c>
      <c r="F4170" s="5" t="s">
        <v>70</v>
      </c>
      <c r="G4170" s="5" t="s">
        <v>116</v>
      </c>
      <c r="H4170" s="4" t="s">
        <v>132</v>
      </c>
      <c r="I4170" s="4" t="str">
        <f>VLOOKUP(H4170,[1]物料!$A$1:$M$65536,13,0)</f>
        <v>42.00</v>
      </c>
      <c r="J4170" s="4">
        <v>6.5</v>
      </c>
      <c r="K4170" s="4">
        <f t="shared" si="260"/>
        <v>5.49</v>
      </c>
      <c r="L4170" s="4">
        <f t="shared" si="261"/>
        <v>53.99</v>
      </c>
      <c r="M4170" s="6">
        <v>1</v>
      </c>
      <c r="N4170" s="7">
        <v>109.8</v>
      </c>
      <c r="O4170">
        <f t="shared" si="262"/>
        <v>55.81</v>
      </c>
      <c r="P4170" s="1">
        <f t="shared" si="263"/>
        <v>0.508287795992714</v>
      </c>
    </row>
    <row r="4171" ht="20" customHeight="1" spans="1:16">
      <c r="A4171" s="4" t="s">
        <v>5034</v>
      </c>
      <c r="B4171" s="4" t="s">
        <v>24</v>
      </c>
      <c r="C4171" s="4" t="s">
        <v>59</v>
      </c>
      <c r="D4171" s="5">
        <v>46204</v>
      </c>
      <c r="E4171" s="5" t="s">
        <v>115</v>
      </c>
      <c r="F4171" s="5" t="s">
        <v>70</v>
      </c>
      <c r="G4171" s="5" t="s">
        <v>116</v>
      </c>
      <c r="H4171" s="4" t="s">
        <v>132</v>
      </c>
      <c r="I4171" s="4" t="str">
        <f>VLOOKUP(H4171,[1]物料!$A$1:$M$65536,13,0)</f>
        <v>42.00</v>
      </c>
      <c r="J4171" s="4">
        <v>6.5</v>
      </c>
      <c r="K4171" s="4">
        <f t="shared" si="260"/>
        <v>5.49</v>
      </c>
      <c r="L4171" s="4">
        <f t="shared" si="261"/>
        <v>53.99</v>
      </c>
      <c r="M4171" s="6">
        <v>1</v>
      </c>
      <c r="N4171" s="7">
        <v>109.8</v>
      </c>
      <c r="O4171">
        <f t="shared" si="262"/>
        <v>55.81</v>
      </c>
      <c r="P4171" s="1">
        <f t="shared" si="263"/>
        <v>0.508287795992714</v>
      </c>
    </row>
    <row r="4172" ht="20" customHeight="1" spans="1:16">
      <c r="A4172" s="4" t="s">
        <v>5035</v>
      </c>
      <c r="B4172" s="4" t="s">
        <v>17</v>
      </c>
      <c r="C4172" s="4" t="s">
        <v>113</v>
      </c>
      <c r="D4172" s="5">
        <v>46204</v>
      </c>
      <c r="E4172" s="5" t="s">
        <v>1880</v>
      </c>
      <c r="F4172" s="5" t="s">
        <v>55</v>
      </c>
      <c r="G4172" s="5" t="s">
        <v>1881</v>
      </c>
      <c r="H4172" s="4" t="s">
        <v>3917</v>
      </c>
      <c r="I4172" s="4" t="str">
        <f>VLOOKUP(H4172,[1]物料!$A$1:$M$65536,13,0)</f>
        <v>38.00</v>
      </c>
      <c r="J4172" s="4">
        <v>14.5</v>
      </c>
      <c r="K4172" s="4">
        <f t="shared" si="260"/>
        <v>5.304</v>
      </c>
      <c r="L4172" s="4">
        <f t="shared" si="261"/>
        <v>57.804</v>
      </c>
      <c r="M4172" s="6">
        <v>1</v>
      </c>
      <c r="N4172" s="7">
        <v>106.08</v>
      </c>
      <c r="O4172">
        <f t="shared" si="262"/>
        <v>48.276</v>
      </c>
      <c r="P4172" s="1">
        <f t="shared" si="263"/>
        <v>0.455090497737557</v>
      </c>
    </row>
    <row r="4173" ht="20" customHeight="1" spans="1:16">
      <c r="A4173" s="4" t="s">
        <v>5036</v>
      </c>
      <c r="B4173" s="4" t="s">
        <v>24</v>
      </c>
      <c r="C4173" s="4" t="s">
        <v>59</v>
      </c>
      <c r="D4173" s="5">
        <v>46204</v>
      </c>
      <c r="E4173" s="5" t="s">
        <v>115</v>
      </c>
      <c r="F4173" s="5" t="s">
        <v>70</v>
      </c>
      <c r="G4173" s="5" t="s">
        <v>116</v>
      </c>
      <c r="H4173" s="4" t="s">
        <v>412</v>
      </c>
      <c r="I4173" s="4" t="str">
        <f>VLOOKUP(H4173,[1]物料!$A$1:$M$65536,13,0)</f>
        <v>42.00</v>
      </c>
      <c r="J4173" s="4">
        <v>6.5</v>
      </c>
      <c r="K4173" s="4">
        <f t="shared" si="260"/>
        <v>5.49</v>
      </c>
      <c r="L4173" s="4">
        <f t="shared" si="261"/>
        <v>53.99</v>
      </c>
      <c r="M4173" s="6">
        <v>1</v>
      </c>
      <c r="N4173" s="7">
        <v>109.8</v>
      </c>
      <c r="O4173">
        <f t="shared" si="262"/>
        <v>55.81</v>
      </c>
      <c r="P4173" s="1">
        <f t="shared" si="263"/>
        <v>0.508287795992714</v>
      </c>
    </row>
    <row r="4174" ht="20" customHeight="1" spans="1:16">
      <c r="A4174" s="4" t="s">
        <v>5037</v>
      </c>
      <c r="B4174" s="4" t="s">
        <v>17</v>
      </c>
      <c r="C4174" s="4" t="s">
        <v>18</v>
      </c>
      <c r="D4174" s="5">
        <v>46204</v>
      </c>
      <c r="E4174" s="5" t="s">
        <v>384</v>
      </c>
      <c r="F4174" s="5" t="s">
        <v>20</v>
      </c>
      <c r="G4174" s="5" t="s">
        <v>385</v>
      </c>
      <c r="H4174" s="4" t="s">
        <v>386</v>
      </c>
      <c r="I4174" s="4" t="str">
        <f>VLOOKUP(H4174,[1]物料!$A$1:$M$65536,13,0)</f>
        <v>36.60</v>
      </c>
      <c r="J4174" s="4">
        <v>3</v>
      </c>
      <c r="K4174" s="4">
        <f t="shared" si="260"/>
        <v>4.94</v>
      </c>
      <c r="L4174" s="4">
        <f t="shared" si="261"/>
        <v>44.54</v>
      </c>
      <c r="M4174" s="6">
        <v>1</v>
      </c>
      <c r="N4174" s="7">
        <v>98.8</v>
      </c>
      <c r="O4174">
        <f t="shared" si="262"/>
        <v>54.26</v>
      </c>
      <c r="P4174" s="1">
        <f t="shared" si="263"/>
        <v>0.54919028340081</v>
      </c>
    </row>
    <row r="4175" ht="20" customHeight="1" spans="1:16">
      <c r="A4175" s="4" t="s">
        <v>5038</v>
      </c>
      <c r="B4175" s="4" t="s">
        <v>17</v>
      </c>
      <c r="C4175" s="4" t="s">
        <v>49</v>
      </c>
      <c r="D4175" s="5">
        <v>46204</v>
      </c>
      <c r="E4175" s="5" t="s">
        <v>278</v>
      </c>
      <c r="F4175" s="5" t="s">
        <v>55</v>
      </c>
      <c r="G4175" s="5" t="s">
        <v>279</v>
      </c>
      <c r="H4175" s="4" t="s">
        <v>954</v>
      </c>
      <c r="I4175" s="4" t="str">
        <f>VLOOKUP(H4175,[1]物料!$A$1:$M$65536,13,0)</f>
        <v>20.00</v>
      </c>
      <c r="J4175" s="4">
        <v>4.5</v>
      </c>
      <c r="K4175" s="4">
        <f t="shared" si="260"/>
        <v>2.99</v>
      </c>
      <c r="L4175" s="4">
        <f t="shared" si="261"/>
        <v>27.49</v>
      </c>
      <c r="M4175" s="6">
        <v>1</v>
      </c>
      <c r="N4175" s="7">
        <v>59.8</v>
      </c>
      <c r="O4175">
        <f t="shared" si="262"/>
        <v>32.31</v>
      </c>
      <c r="P4175" s="1">
        <f t="shared" si="263"/>
        <v>0.540301003344482</v>
      </c>
    </row>
    <row r="4176" ht="20" customHeight="1" spans="1:16">
      <c r="A4176" s="4" t="s">
        <v>5039</v>
      </c>
      <c r="B4176" s="4" t="s">
        <v>24</v>
      </c>
      <c r="C4176" s="4" t="s">
        <v>411</v>
      </c>
      <c r="D4176" s="5">
        <v>46204</v>
      </c>
      <c r="E4176" s="5" t="s">
        <v>75</v>
      </c>
      <c r="F4176" s="5" t="s">
        <v>61</v>
      </c>
      <c r="G4176" s="5" t="s">
        <v>76</v>
      </c>
      <c r="H4176" s="4" t="s">
        <v>77</v>
      </c>
      <c r="I4176" s="4" t="str">
        <f>VLOOKUP(H4176,[1]物料!$A$1:$M$65536,13,0)</f>
        <v>25.00</v>
      </c>
      <c r="J4176" s="4">
        <v>8</v>
      </c>
      <c r="K4176" s="4">
        <f t="shared" si="260"/>
        <v>4.44</v>
      </c>
      <c r="L4176" s="4">
        <f t="shared" si="261"/>
        <v>37.44</v>
      </c>
      <c r="M4176" s="6">
        <v>1</v>
      </c>
      <c r="N4176" s="7">
        <v>88.8</v>
      </c>
      <c r="O4176">
        <f t="shared" si="262"/>
        <v>51.36</v>
      </c>
      <c r="P4176" s="1">
        <f t="shared" si="263"/>
        <v>0.578378378378378</v>
      </c>
    </row>
    <row r="4177" ht="20" customHeight="1" spans="1:16">
      <c r="A4177" s="4" t="s">
        <v>5040</v>
      </c>
      <c r="B4177" s="4" t="s">
        <v>17</v>
      </c>
      <c r="C4177" s="4" t="s">
        <v>167</v>
      </c>
      <c r="D4177" s="5">
        <v>46204</v>
      </c>
      <c r="E4177" s="5" t="s">
        <v>291</v>
      </c>
      <c r="F4177" s="5" t="s">
        <v>55</v>
      </c>
      <c r="G4177" s="5" t="s">
        <v>292</v>
      </c>
      <c r="H4177" s="4" t="s">
        <v>378</v>
      </c>
      <c r="I4177" s="4" t="str">
        <f>VLOOKUP(H4177,[1]物料!$A$1:$M$65536,13,0)</f>
        <v>40.00</v>
      </c>
      <c r="J4177" s="4">
        <v>7.2</v>
      </c>
      <c r="K4177" s="4">
        <f t="shared" si="260"/>
        <v>5.19</v>
      </c>
      <c r="L4177" s="4">
        <f t="shared" si="261"/>
        <v>52.39</v>
      </c>
      <c r="M4177" s="6">
        <v>1</v>
      </c>
      <c r="N4177" s="7">
        <v>103.8</v>
      </c>
      <c r="O4177">
        <f t="shared" si="262"/>
        <v>51.41</v>
      </c>
      <c r="P4177" s="1">
        <f t="shared" si="263"/>
        <v>0.495279383429672</v>
      </c>
    </row>
    <row r="4178" ht="20" customHeight="1" spans="1:16">
      <c r="A4178" s="4" t="s">
        <v>5041</v>
      </c>
      <c r="B4178" s="4" t="s">
        <v>24</v>
      </c>
      <c r="C4178" s="4" t="s">
        <v>87</v>
      </c>
      <c r="D4178" s="5">
        <v>46204</v>
      </c>
      <c r="E4178" s="5" t="s">
        <v>83</v>
      </c>
      <c r="F4178" s="5" t="s">
        <v>55</v>
      </c>
      <c r="G4178" s="5" t="s">
        <v>84</v>
      </c>
      <c r="H4178" s="4" t="s">
        <v>138</v>
      </c>
      <c r="I4178" s="4" t="str">
        <f>VLOOKUP(H4178,[1]物料!$A$1:$M$65536,13,0)</f>
        <v>52.00</v>
      </c>
      <c r="J4178" s="4">
        <v>18</v>
      </c>
      <c r="K4178" s="4">
        <f t="shared" si="260"/>
        <v>6.9315</v>
      </c>
      <c r="L4178" s="4">
        <f t="shared" si="261"/>
        <v>76.9315</v>
      </c>
      <c r="M4178" s="6">
        <v>1</v>
      </c>
      <c r="N4178" s="7">
        <v>138.63</v>
      </c>
      <c r="O4178">
        <f t="shared" si="262"/>
        <v>61.6985</v>
      </c>
      <c r="P4178" s="1">
        <f t="shared" si="263"/>
        <v>0.445058789583784</v>
      </c>
    </row>
    <row r="4179" ht="20" customHeight="1" spans="1:16">
      <c r="A4179" s="4" t="s">
        <v>5042</v>
      </c>
      <c r="B4179" s="4" t="s">
        <v>17</v>
      </c>
      <c r="C4179" s="4" t="s">
        <v>18</v>
      </c>
      <c r="D4179" s="5">
        <v>46204</v>
      </c>
      <c r="E4179" s="5" t="s">
        <v>182</v>
      </c>
      <c r="F4179" s="5" t="s">
        <v>20</v>
      </c>
      <c r="G4179" s="5" t="s">
        <v>183</v>
      </c>
      <c r="H4179" s="4" t="s">
        <v>2777</v>
      </c>
      <c r="I4179" s="4" t="str">
        <f>VLOOKUP(H4179,[1]物料!$A$1:$M$65536,13,0)</f>
        <v>22.10</v>
      </c>
      <c r="J4179" s="4">
        <v>3</v>
      </c>
      <c r="K4179" s="4">
        <f t="shared" si="260"/>
        <v>4.29</v>
      </c>
      <c r="L4179" s="4">
        <f t="shared" si="261"/>
        <v>29.39</v>
      </c>
      <c r="M4179" s="6">
        <v>1</v>
      </c>
      <c r="N4179" s="7">
        <v>85.8</v>
      </c>
      <c r="O4179">
        <f t="shared" si="262"/>
        <v>56.41</v>
      </c>
      <c r="P4179" s="1">
        <f t="shared" si="263"/>
        <v>0.657459207459207</v>
      </c>
    </row>
    <row r="4180" ht="20" customHeight="1" spans="1:16">
      <c r="A4180" s="4" t="s">
        <v>5043</v>
      </c>
      <c r="B4180" s="4" t="s">
        <v>17</v>
      </c>
      <c r="C4180" s="4" t="s">
        <v>18</v>
      </c>
      <c r="D4180" s="5">
        <v>46204</v>
      </c>
      <c r="E4180" s="5" t="s">
        <v>60</v>
      </c>
      <c r="F4180" s="5" t="s">
        <v>61</v>
      </c>
      <c r="G4180" s="5" t="s">
        <v>62</v>
      </c>
      <c r="H4180" s="4" t="s">
        <v>157</v>
      </c>
      <c r="I4180" s="4" t="str">
        <f>VLOOKUP(H4180,[1]物料!$A$1:$M$65536,13,0)</f>
        <v>24.00</v>
      </c>
      <c r="J4180" s="4">
        <v>4.5</v>
      </c>
      <c r="K4180" s="4">
        <f t="shared" si="260"/>
        <v>3.3155</v>
      </c>
      <c r="L4180" s="4">
        <f t="shared" si="261"/>
        <v>31.8155</v>
      </c>
      <c r="M4180" s="6">
        <v>1</v>
      </c>
      <c r="N4180" s="7">
        <v>66.31</v>
      </c>
      <c r="O4180">
        <f t="shared" si="262"/>
        <v>34.4945</v>
      </c>
      <c r="P4180" s="1">
        <f t="shared" si="263"/>
        <v>0.520200573065903</v>
      </c>
    </row>
    <row r="4181" ht="20" customHeight="1" spans="1:16">
      <c r="A4181" s="4" t="s">
        <v>5044</v>
      </c>
      <c r="B4181" s="4" t="s">
        <v>17</v>
      </c>
      <c r="C4181" s="4" t="s">
        <v>18</v>
      </c>
      <c r="D4181" s="5">
        <v>46204</v>
      </c>
      <c r="E4181" s="5" t="s">
        <v>75</v>
      </c>
      <c r="F4181" s="5" t="s">
        <v>61</v>
      </c>
      <c r="G4181" s="5" t="s">
        <v>76</v>
      </c>
      <c r="H4181" s="4" t="s">
        <v>77</v>
      </c>
      <c r="I4181" s="4" t="str">
        <f>VLOOKUP(H4181,[1]物料!$A$1:$M$65536,13,0)</f>
        <v>25.00</v>
      </c>
      <c r="J4181" s="4">
        <v>4.5</v>
      </c>
      <c r="K4181" s="4">
        <f t="shared" si="260"/>
        <v>3.99</v>
      </c>
      <c r="L4181" s="4">
        <f t="shared" si="261"/>
        <v>33.49</v>
      </c>
      <c r="M4181" s="6">
        <v>1</v>
      </c>
      <c r="N4181" s="7">
        <v>79.8</v>
      </c>
      <c r="O4181">
        <f t="shared" si="262"/>
        <v>46.31</v>
      </c>
      <c r="P4181" s="1">
        <f t="shared" si="263"/>
        <v>0.580325814536341</v>
      </c>
    </row>
    <row r="4182" ht="20" customHeight="1" spans="1:16">
      <c r="A4182" s="4" t="s">
        <v>5045</v>
      </c>
      <c r="B4182" s="4" t="s">
        <v>17</v>
      </c>
      <c r="C4182" s="4" t="s">
        <v>49</v>
      </c>
      <c r="D4182" s="5">
        <v>46204</v>
      </c>
      <c r="E4182" s="5" t="s">
        <v>101</v>
      </c>
      <c r="F4182" s="5" t="s">
        <v>20</v>
      </c>
      <c r="G4182" s="5" t="s">
        <v>102</v>
      </c>
      <c r="H4182" s="4" t="s">
        <v>1480</v>
      </c>
      <c r="I4182" s="4" t="str">
        <f>VLOOKUP(H4182,[1]物料!$A$1:$M$65536,13,0)</f>
        <v>23.30</v>
      </c>
      <c r="J4182" s="4">
        <v>3</v>
      </c>
      <c r="K4182" s="4">
        <f t="shared" si="260"/>
        <v>2.74</v>
      </c>
      <c r="L4182" s="4">
        <f t="shared" si="261"/>
        <v>29.04</v>
      </c>
      <c r="M4182" s="6">
        <v>1</v>
      </c>
      <c r="N4182" s="7">
        <v>54.8</v>
      </c>
      <c r="O4182">
        <f t="shared" si="262"/>
        <v>25.76</v>
      </c>
      <c r="P4182" s="1">
        <f t="shared" si="263"/>
        <v>0.47007299270073</v>
      </c>
    </row>
    <row r="4183" ht="20" customHeight="1" spans="1:16">
      <c r="A4183" s="4" t="s">
        <v>5046</v>
      </c>
      <c r="B4183" s="4" t="s">
        <v>17</v>
      </c>
      <c r="C4183" s="4" t="s">
        <v>18</v>
      </c>
      <c r="D4183" s="5">
        <v>46204</v>
      </c>
      <c r="E4183" s="5" t="s">
        <v>508</v>
      </c>
      <c r="F4183" s="5" t="s">
        <v>70</v>
      </c>
      <c r="G4183" s="5" t="s">
        <v>509</v>
      </c>
      <c r="H4183" s="4" t="s">
        <v>2481</v>
      </c>
      <c r="I4183" s="4" t="str">
        <f>VLOOKUP(H4183,[1]物料!$A$1:$M$65536,13,0)</f>
        <v>20.50</v>
      </c>
      <c r="J4183" s="4">
        <v>3</v>
      </c>
      <c r="K4183" s="4">
        <f t="shared" si="260"/>
        <v>3.0325</v>
      </c>
      <c r="L4183" s="4">
        <f t="shared" si="261"/>
        <v>26.5325</v>
      </c>
      <c r="M4183" s="6">
        <v>1</v>
      </c>
      <c r="N4183" s="7">
        <v>60.65</v>
      </c>
      <c r="O4183">
        <f t="shared" si="262"/>
        <v>34.1175</v>
      </c>
      <c r="P4183" s="1">
        <f t="shared" si="263"/>
        <v>0.562530915086562</v>
      </c>
    </row>
    <row r="4184" ht="20" customHeight="1" spans="1:16">
      <c r="A4184" s="4" t="s">
        <v>5047</v>
      </c>
      <c r="B4184" s="4" t="s">
        <v>24</v>
      </c>
      <c r="C4184" s="4" t="s">
        <v>59</v>
      </c>
      <c r="D4184" s="5">
        <v>46204</v>
      </c>
      <c r="E4184" s="5" t="s">
        <v>186</v>
      </c>
      <c r="F4184" s="5" t="s">
        <v>55</v>
      </c>
      <c r="G4184" s="5" t="s">
        <v>187</v>
      </c>
      <c r="H4184" s="4" t="s">
        <v>206</v>
      </c>
      <c r="I4184" s="4" t="str">
        <f>VLOOKUP(H4184,[1]物料!$A$1:$M$65536,13,0)</f>
        <v>48.00</v>
      </c>
      <c r="J4184" s="4">
        <v>10.7</v>
      </c>
      <c r="K4184" s="4">
        <f t="shared" si="260"/>
        <v>6.94</v>
      </c>
      <c r="L4184" s="4">
        <f t="shared" si="261"/>
        <v>65.64</v>
      </c>
      <c r="M4184" s="6">
        <v>1</v>
      </c>
      <c r="N4184" s="7">
        <v>138.8</v>
      </c>
      <c r="O4184">
        <f t="shared" si="262"/>
        <v>73.16</v>
      </c>
      <c r="P4184" s="1">
        <f t="shared" si="263"/>
        <v>0.527089337175793</v>
      </c>
    </row>
    <row r="4185" ht="20" customHeight="1" spans="1:16">
      <c r="A4185" s="4" t="s">
        <v>5048</v>
      </c>
      <c r="B4185" s="4" t="s">
        <v>24</v>
      </c>
      <c r="C4185" s="4" t="s">
        <v>74</v>
      </c>
      <c r="D4185" s="5">
        <v>46204</v>
      </c>
      <c r="E4185" s="5" t="s">
        <v>120</v>
      </c>
      <c r="F4185" s="5" t="s">
        <v>70</v>
      </c>
      <c r="G4185" s="5" t="s">
        <v>121</v>
      </c>
      <c r="H4185" s="4" t="s">
        <v>1177</v>
      </c>
      <c r="I4185" s="4" t="str">
        <f>VLOOKUP(H4185,[1]物料!$A$1:$M$65536,13,0)</f>
        <v>36.00</v>
      </c>
      <c r="J4185" s="4">
        <v>6.5</v>
      </c>
      <c r="K4185" s="4">
        <f t="shared" si="260"/>
        <v>4.4</v>
      </c>
      <c r="L4185" s="4">
        <f t="shared" si="261"/>
        <v>46.9</v>
      </c>
      <c r="M4185" s="6">
        <v>1</v>
      </c>
      <c r="N4185" s="7">
        <v>88</v>
      </c>
      <c r="O4185">
        <f t="shared" si="262"/>
        <v>41.1</v>
      </c>
      <c r="P4185" s="1">
        <f t="shared" si="263"/>
        <v>0.467045454545455</v>
      </c>
    </row>
    <row r="4186" ht="20" customHeight="1" spans="1:16">
      <c r="A4186" s="4" t="s">
        <v>5049</v>
      </c>
      <c r="B4186" s="4" t="s">
        <v>24</v>
      </c>
      <c r="C4186" s="4" t="s">
        <v>59</v>
      </c>
      <c r="D4186" s="5">
        <v>46204</v>
      </c>
      <c r="E4186" s="5" t="s">
        <v>128</v>
      </c>
      <c r="F4186" s="5" t="s">
        <v>55</v>
      </c>
      <c r="G4186" s="5" t="s">
        <v>129</v>
      </c>
      <c r="H4186" s="4" t="s">
        <v>1090</v>
      </c>
      <c r="I4186" s="4" t="str">
        <f>VLOOKUP(H4186,[1]物料!$A$1:$M$65536,13,0)</f>
        <v>18.00</v>
      </c>
      <c r="J4186" s="4">
        <v>8</v>
      </c>
      <c r="K4186" s="4">
        <f t="shared" si="260"/>
        <v>2.94</v>
      </c>
      <c r="L4186" s="4">
        <f t="shared" si="261"/>
        <v>28.94</v>
      </c>
      <c r="M4186" s="6">
        <v>1</v>
      </c>
      <c r="N4186" s="7">
        <v>58.8</v>
      </c>
      <c r="O4186">
        <f t="shared" si="262"/>
        <v>29.86</v>
      </c>
      <c r="P4186" s="1">
        <f t="shared" si="263"/>
        <v>0.507823129251701</v>
      </c>
    </row>
    <row r="4187" ht="20" customHeight="1" spans="1:16">
      <c r="A4187" s="4" t="s">
        <v>5050</v>
      </c>
      <c r="B4187" s="4" t="s">
        <v>17</v>
      </c>
      <c r="C4187" s="4" t="s">
        <v>113</v>
      </c>
      <c r="D4187" s="5">
        <v>46204</v>
      </c>
      <c r="E4187" s="5" t="s">
        <v>115</v>
      </c>
      <c r="F4187" s="5" t="s">
        <v>70</v>
      </c>
      <c r="G4187" s="5" t="s">
        <v>116</v>
      </c>
      <c r="H4187" s="4" t="s">
        <v>539</v>
      </c>
      <c r="I4187" s="4" t="str">
        <f>VLOOKUP(H4187,[1]物料!$A$1:$M$65536,13,0)</f>
        <v>42.00</v>
      </c>
      <c r="J4187" s="4">
        <v>3</v>
      </c>
      <c r="K4187" s="4">
        <f t="shared" si="260"/>
        <v>5.25</v>
      </c>
      <c r="L4187" s="4">
        <f t="shared" si="261"/>
        <v>50.25</v>
      </c>
      <c r="M4187" s="6">
        <v>1</v>
      </c>
      <c r="N4187" s="7">
        <v>105</v>
      </c>
      <c r="O4187">
        <f t="shared" si="262"/>
        <v>54.75</v>
      </c>
      <c r="P4187" s="1">
        <f t="shared" si="263"/>
        <v>0.521428571428571</v>
      </c>
    </row>
    <row r="4188" ht="20" customHeight="1" spans="1:16">
      <c r="A4188" s="4" t="s">
        <v>5051</v>
      </c>
      <c r="B4188" s="4" t="s">
        <v>17</v>
      </c>
      <c r="C4188" s="4" t="s">
        <v>18</v>
      </c>
      <c r="D4188" s="5">
        <v>46204</v>
      </c>
      <c r="E4188" s="5" t="s">
        <v>182</v>
      </c>
      <c r="F4188" s="5" t="s">
        <v>20</v>
      </c>
      <c r="G4188" s="5" t="s">
        <v>183</v>
      </c>
      <c r="H4188" s="4" t="s">
        <v>229</v>
      </c>
      <c r="I4188" s="4" t="str">
        <f>VLOOKUP(H4188,[1]物料!$A$1:$M$65536,13,0)</f>
        <v>22.10</v>
      </c>
      <c r="J4188" s="4">
        <v>3</v>
      </c>
      <c r="K4188" s="4">
        <f t="shared" si="260"/>
        <v>2.793</v>
      </c>
      <c r="L4188" s="4">
        <f t="shared" si="261"/>
        <v>27.893</v>
      </c>
      <c r="M4188" s="6">
        <v>1</v>
      </c>
      <c r="N4188" s="7">
        <v>55.86</v>
      </c>
      <c r="O4188">
        <f t="shared" si="262"/>
        <v>27.967</v>
      </c>
      <c r="P4188" s="1">
        <f t="shared" si="263"/>
        <v>0.500662370211242</v>
      </c>
    </row>
    <row r="4189" ht="20" customHeight="1" spans="1:16">
      <c r="A4189" s="4" t="s">
        <v>5052</v>
      </c>
      <c r="B4189" s="4" t="s">
        <v>17</v>
      </c>
      <c r="C4189" s="4" t="s">
        <v>18</v>
      </c>
      <c r="D4189" s="5">
        <v>46204</v>
      </c>
      <c r="E4189" s="5" t="s">
        <v>83</v>
      </c>
      <c r="F4189" s="5" t="s">
        <v>55</v>
      </c>
      <c r="G4189" s="5" t="s">
        <v>84</v>
      </c>
      <c r="H4189" s="4" t="s">
        <v>147</v>
      </c>
      <c r="I4189" s="4" t="str">
        <f>VLOOKUP(H4189,[1]物料!$A$1:$M$65536,13,0)</f>
        <v>52.00</v>
      </c>
      <c r="J4189" s="4">
        <v>14.5</v>
      </c>
      <c r="K4189" s="4">
        <f t="shared" si="260"/>
        <v>7.754</v>
      </c>
      <c r="L4189" s="4">
        <f t="shared" si="261"/>
        <v>74.254</v>
      </c>
      <c r="M4189" s="6">
        <v>1</v>
      </c>
      <c r="N4189" s="7">
        <v>155.08</v>
      </c>
      <c r="O4189">
        <f t="shared" si="262"/>
        <v>80.826</v>
      </c>
      <c r="P4189" s="1">
        <f t="shared" si="263"/>
        <v>0.521189063709053</v>
      </c>
    </row>
    <row r="4190" ht="20" customHeight="1" spans="1:16">
      <c r="A4190" s="4" t="s">
        <v>5053</v>
      </c>
      <c r="B4190" s="4" t="s">
        <v>24</v>
      </c>
      <c r="C4190" s="4" t="s">
        <v>59</v>
      </c>
      <c r="D4190" s="5">
        <v>46204</v>
      </c>
      <c r="E4190" s="5" t="s">
        <v>224</v>
      </c>
      <c r="F4190" s="5" t="s">
        <v>55</v>
      </c>
      <c r="G4190" s="5" t="s">
        <v>225</v>
      </c>
      <c r="H4190" s="4" t="s">
        <v>2998</v>
      </c>
      <c r="I4190" s="4" t="str">
        <f>VLOOKUP(H4190,[1]物料!$A$1:$M$65536,13,0)</f>
        <v>18.00</v>
      </c>
      <c r="J4190" s="4">
        <v>8</v>
      </c>
      <c r="K4190" s="4">
        <f t="shared" si="260"/>
        <v>2.69</v>
      </c>
      <c r="L4190" s="4">
        <f t="shared" si="261"/>
        <v>28.69</v>
      </c>
      <c r="M4190" s="6">
        <v>1</v>
      </c>
      <c r="N4190" s="7">
        <v>53.8</v>
      </c>
      <c r="O4190">
        <f t="shared" si="262"/>
        <v>25.11</v>
      </c>
      <c r="P4190" s="1">
        <f t="shared" si="263"/>
        <v>0.466728624535316</v>
      </c>
    </row>
    <row r="4191" ht="20" customHeight="1" spans="1:16">
      <c r="A4191" s="4" t="s">
        <v>5054</v>
      </c>
      <c r="B4191" s="4" t="s">
        <v>24</v>
      </c>
      <c r="C4191" s="4" t="s">
        <v>44</v>
      </c>
      <c r="D4191" s="5">
        <v>46204</v>
      </c>
      <c r="E4191" s="5" t="s">
        <v>384</v>
      </c>
      <c r="F4191" s="5" t="s">
        <v>20</v>
      </c>
      <c r="G4191" s="5" t="s">
        <v>385</v>
      </c>
      <c r="H4191" s="4" t="s">
        <v>596</v>
      </c>
      <c r="I4191" s="4" t="str">
        <f>VLOOKUP(H4191,[1]物料!$A$1:$M$65536,13,0)</f>
        <v>36.60</v>
      </c>
      <c r="J4191" s="4">
        <v>6.5</v>
      </c>
      <c r="K4191" s="4">
        <f t="shared" si="260"/>
        <v>4.435</v>
      </c>
      <c r="L4191" s="4">
        <f t="shared" si="261"/>
        <v>47.535</v>
      </c>
      <c r="M4191" s="6">
        <v>1</v>
      </c>
      <c r="N4191" s="7">
        <v>88.7</v>
      </c>
      <c r="O4191">
        <f t="shared" si="262"/>
        <v>41.165</v>
      </c>
      <c r="P4191" s="1">
        <f t="shared" si="263"/>
        <v>0.464092446448703</v>
      </c>
    </row>
    <row r="4192" ht="20" customHeight="1" spans="1:16">
      <c r="A4192" s="4" t="s">
        <v>5055</v>
      </c>
      <c r="B4192" s="4" t="s">
        <v>17</v>
      </c>
      <c r="C4192" s="4" t="s">
        <v>18</v>
      </c>
      <c r="D4192" s="5">
        <v>46204</v>
      </c>
      <c r="E4192" s="5" t="s">
        <v>291</v>
      </c>
      <c r="F4192" s="5" t="s">
        <v>55</v>
      </c>
      <c r="G4192" s="5" t="s">
        <v>292</v>
      </c>
      <c r="H4192" s="4" t="s">
        <v>371</v>
      </c>
      <c r="I4192" s="4" t="str">
        <f>VLOOKUP(H4192,[1]物料!$A$1:$M$65536,13,0)</f>
        <v>40.00</v>
      </c>
      <c r="J4192" s="4">
        <v>7.2</v>
      </c>
      <c r="K4192" s="4">
        <f t="shared" si="260"/>
        <v>4.6675</v>
      </c>
      <c r="L4192" s="4">
        <f t="shared" si="261"/>
        <v>51.8675</v>
      </c>
      <c r="M4192" s="6">
        <v>1</v>
      </c>
      <c r="N4192" s="7">
        <v>93.35</v>
      </c>
      <c r="O4192">
        <f t="shared" si="262"/>
        <v>41.4825</v>
      </c>
      <c r="P4192" s="1">
        <f t="shared" si="263"/>
        <v>0.444376004284949</v>
      </c>
    </row>
    <row r="4193" ht="20" customHeight="1" spans="1:16">
      <c r="A4193" s="4" t="s">
        <v>5056</v>
      </c>
      <c r="B4193" s="4" t="s">
        <v>17</v>
      </c>
      <c r="C4193" s="4" t="s">
        <v>18</v>
      </c>
      <c r="D4193" s="5">
        <v>46204</v>
      </c>
      <c r="E4193" s="5" t="s">
        <v>291</v>
      </c>
      <c r="F4193" s="5" t="s">
        <v>55</v>
      </c>
      <c r="G4193" s="5" t="s">
        <v>292</v>
      </c>
      <c r="H4193" s="4" t="s">
        <v>371</v>
      </c>
      <c r="I4193" s="4" t="str">
        <f>VLOOKUP(H4193,[1]物料!$A$1:$M$65536,13,0)</f>
        <v>40.00</v>
      </c>
      <c r="J4193" s="4">
        <v>7.2</v>
      </c>
      <c r="K4193" s="4">
        <f t="shared" si="260"/>
        <v>4.6675</v>
      </c>
      <c r="L4193" s="4">
        <f t="shared" si="261"/>
        <v>51.8675</v>
      </c>
      <c r="M4193" s="6">
        <v>1</v>
      </c>
      <c r="N4193" s="7">
        <v>93.35</v>
      </c>
      <c r="O4193">
        <f t="shared" si="262"/>
        <v>41.4825</v>
      </c>
      <c r="P4193" s="1">
        <f t="shared" si="263"/>
        <v>0.444376004284949</v>
      </c>
    </row>
    <row r="4194" ht="20" customHeight="1" spans="1:16">
      <c r="A4194" s="4" t="s">
        <v>5057</v>
      </c>
      <c r="B4194" s="4" t="s">
        <v>24</v>
      </c>
      <c r="C4194" s="4" t="s">
        <v>411</v>
      </c>
      <c r="D4194" s="5">
        <v>46204</v>
      </c>
      <c r="E4194" s="5" t="s">
        <v>90</v>
      </c>
      <c r="F4194" s="5" t="s">
        <v>55</v>
      </c>
      <c r="G4194" s="5" t="s">
        <v>91</v>
      </c>
      <c r="H4194" s="4" t="s">
        <v>479</v>
      </c>
      <c r="I4194" s="4" t="str">
        <f>VLOOKUP(H4194,[1]物料!$A$1:$M$65536,13,0)</f>
        <v>40.00</v>
      </c>
      <c r="J4194" s="4">
        <v>10.7</v>
      </c>
      <c r="K4194" s="4">
        <f t="shared" si="260"/>
        <v>5.44</v>
      </c>
      <c r="L4194" s="4">
        <f t="shared" si="261"/>
        <v>56.14</v>
      </c>
      <c r="M4194" s="6">
        <v>1</v>
      </c>
      <c r="N4194" s="7">
        <v>108.8</v>
      </c>
      <c r="O4194">
        <f t="shared" si="262"/>
        <v>52.66</v>
      </c>
      <c r="P4194" s="1">
        <f t="shared" si="263"/>
        <v>0.484007352941176</v>
      </c>
    </row>
    <row r="4195" ht="20" customHeight="1" spans="1:16">
      <c r="A4195" s="4" t="s">
        <v>5058</v>
      </c>
      <c r="B4195" s="4" t="s">
        <v>17</v>
      </c>
      <c r="C4195" s="4" t="s">
        <v>49</v>
      </c>
      <c r="D4195" s="5">
        <v>46204</v>
      </c>
      <c r="E4195" s="5" t="s">
        <v>465</v>
      </c>
      <c r="F4195" s="5" t="s">
        <v>20</v>
      </c>
      <c r="G4195" s="5" t="s">
        <v>466</v>
      </c>
      <c r="H4195" s="4" t="s">
        <v>2319</v>
      </c>
      <c r="I4195" s="4" t="str">
        <f>VLOOKUP(H4195,[1]物料!$A$1:$M$65536,13,0)</f>
        <v>33.70</v>
      </c>
      <c r="J4195" s="4">
        <v>3.5</v>
      </c>
      <c r="K4195" s="4">
        <f t="shared" si="260"/>
        <v>3.94</v>
      </c>
      <c r="L4195" s="4">
        <f t="shared" si="261"/>
        <v>41.14</v>
      </c>
      <c r="M4195" s="6">
        <v>1</v>
      </c>
      <c r="N4195" s="7">
        <v>78.8</v>
      </c>
      <c r="O4195">
        <f t="shared" si="262"/>
        <v>37.66</v>
      </c>
      <c r="P4195" s="1">
        <f t="shared" si="263"/>
        <v>0.477918781725888</v>
      </c>
    </row>
    <row r="4196" ht="20" customHeight="1" spans="1:16">
      <c r="A4196" s="4" t="s">
        <v>5059</v>
      </c>
      <c r="B4196" s="4" t="s">
        <v>17</v>
      </c>
      <c r="C4196" s="4" t="s">
        <v>18</v>
      </c>
      <c r="D4196" s="5">
        <v>46204</v>
      </c>
      <c r="E4196" s="5" t="s">
        <v>584</v>
      </c>
      <c r="F4196" s="5" t="s">
        <v>61</v>
      </c>
      <c r="G4196" s="5" t="s">
        <v>585</v>
      </c>
      <c r="H4196" s="4" t="s">
        <v>594</v>
      </c>
      <c r="I4196" s="4" t="str">
        <f>VLOOKUP(H4196,[1]物料!$A$1:$M$65536,13,0)</f>
        <v>94.40</v>
      </c>
      <c r="J4196" s="4">
        <v>8</v>
      </c>
      <c r="K4196" s="4">
        <f t="shared" si="260"/>
        <v>9.5125</v>
      </c>
      <c r="L4196" s="4">
        <f t="shared" si="261"/>
        <v>111.9125</v>
      </c>
      <c r="M4196" s="6">
        <v>1</v>
      </c>
      <c r="N4196" s="7">
        <v>190.25</v>
      </c>
      <c r="O4196">
        <f t="shared" si="262"/>
        <v>78.3375</v>
      </c>
      <c r="P4196" s="1">
        <f t="shared" si="263"/>
        <v>0.411760840998686</v>
      </c>
    </row>
    <row r="4197" ht="20" customHeight="1" spans="1:16">
      <c r="A4197" s="4" t="s">
        <v>5060</v>
      </c>
      <c r="B4197" s="4" t="s">
        <v>17</v>
      </c>
      <c r="C4197" s="4" t="s">
        <v>167</v>
      </c>
      <c r="D4197" s="5">
        <v>46204</v>
      </c>
      <c r="E4197" s="5" t="s">
        <v>54</v>
      </c>
      <c r="F4197" s="5" t="s">
        <v>55</v>
      </c>
      <c r="G4197" s="5" t="s">
        <v>56</v>
      </c>
      <c r="H4197" s="4" t="s">
        <v>217</v>
      </c>
      <c r="I4197" s="4" t="str">
        <f>VLOOKUP(H4197,[1]物料!$A$1:$M$65536,13,0)</f>
        <v>12.00</v>
      </c>
      <c r="J4197" s="4">
        <v>4.5</v>
      </c>
      <c r="K4197" s="4">
        <f t="shared" si="260"/>
        <v>1.99</v>
      </c>
      <c r="L4197" s="4">
        <f t="shared" si="261"/>
        <v>18.49</v>
      </c>
      <c r="M4197" s="6">
        <v>1</v>
      </c>
      <c r="N4197" s="7">
        <v>39.8</v>
      </c>
      <c r="O4197">
        <f t="shared" si="262"/>
        <v>21.31</v>
      </c>
      <c r="P4197" s="1">
        <f t="shared" si="263"/>
        <v>0.535427135678392</v>
      </c>
    </row>
    <row r="4198" ht="20" customHeight="1" spans="1:16">
      <c r="A4198" s="4" t="s">
        <v>5061</v>
      </c>
      <c r="B4198" s="4" t="s">
        <v>24</v>
      </c>
      <c r="C4198" s="4" t="s">
        <v>119</v>
      </c>
      <c r="D4198" s="5">
        <v>46204</v>
      </c>
      <c r="E4198" s="5" t="s">
        <v>90</v>
      </c>
      <c r="F4198" s="5" t="s">
        <v>55</v>
      </c>
      <c r="G4198" s="5" t="s">
        <v>91</v>
      </c>
      <c r="H4198" s="4" t="s">
        <v>159</v>
      </c>
      <c r="I4198" s="4" t="str">
        <f>VLOOKUP(H4198,[1]物料!$A$1:$M$65536,13,0)</f>
        <v>40.00</v>
      </c>
      <c r="J4198" s="4">
        <v>10.7</v>
      </c>
      <c r="K4198" s="4">
        <f t="shared" si="260"/>
        <v>6.44</v>
      </c>
      <c r="L4198" s="4">
        <f t="shared" si="261"/>
        <v>57.14</v>
      </c>
      <c r="M4198" s="6">
        <v>1</v>
      </c>
      <c r="N4198" s="7">
        <v>128.8</v>
      </c>
      <c r="O4198">
        <f t="shared" si="262"/>
        <v>71.66</v>
      </c>
      <c r="P4198" s="1">
        <f t="shared" si="263"/>
        <v>0.556366459627329</v>
      </c>
    </row>
    <row r="4199" ht="20" customHeight="1" spans="1:16">
      <c r="A4199" s="4" t="s">
        <v>5062</v>
      </c>
      <c r="B4199" s="4" t="s">
        <v>17</v>
      </c>
      <c r="C4199" s="4" t="s">
        <v>18</v>
      </c>
      <c r="D4199" s="5">
        <v>46204</v>
      </c>
      <c r="E4199" s="5" t="s">
        <v>332</v>
      </c>
      <c r="F4199" s="5" t="s">
        <v>55</v>
      </c>
      <c r="G4199" s="5" t="s">
        <v>333</v>
      </c>
      <c r="H4199" s="4" t="s">
        <v>404</v>
      </c>
      <c r="I4199" s="4" t="str">
        <f>VLOOKUP(H4199,[1]物料!$A$1:$M$65536,13,0)</f>
        <v>16.00</v>
      </c>
      <c r="J4199" s="4">
        <v>4.5</v>
      </c>
      <c r="K4199" s="4">
        <f t="shared" si="260"/>
        <v>2.94</v>
      </c>
      <c r="L4199" s="4">
        <f t="shared" si="261"/>
        <v>23.44</v>
      </c>
      <c r="M4199" s="6">
        <v>1</v>
      </c>
      <c r="N4199" s="7">
        <v>58.8</v>
      </c>
      <c r="O4199">
        <f t="shared" si="262"/>
        <v>35.36</v>
      </c>
      <c r="P4199" s="1">
        <f t="shared" si="263"/>
        <v>0.601360544217687</v>
      </c>
    </row>
    <row r="4200" ht="20" customHeight="1" spans="1:16">
      <c r="A4200" s="4" t="s">
        <v>5063</v>
      </c>
      <c r="B4200" s="4" t="s">
        <v>24</v>
      </c>
      <c r="C4200" s="4" t="s">
        <v>411</v>
      </c>
      <c r="D4200" s="5">
        <v>46204</v>
      </c>
      <c r="E4200" s="5" t="s">
        <v>186</v>
      </c>
      <c r="F4200" s="5" t="s">
        <v>55</v>
      </c>
      <c r="G4200" s="5" t="s">
        <v>187</v>
      </c>
      <c r="H4200" s="4" t="s">
        <v>206</v>
      </c>
      <c r="I4200" s="4" t="str">
        <f>VLOOKUP(H4200,[1]物料!$A$1:$M$65536,13,0)</f>
        <v>48.00</v>
      </c>
      <c r="J4200" s="4">
        <v>10.7</v>
      </c>
      <c r="K4200" s="4">
        <f t="shared" si="260"/>
        <v>5.94</v>
      </c>
      <c r="L4200" s="4">
        <f t="shared" si="261"/>
        <v>64.64</v>
      </c>
      <c r="M4200" s="6">
        <v>1</v>
      </c>
      <c r="N4200" s="7">
        <v>118.8</v>
      </c>
      <c r="O4200">
        <f t="shared" si="262"/>
        <v>54.16</v>
      </c>
      <c r="P4200" s="1">
        <f t="shared" si="263"/>
        <v>0.455892255892256</v>
      </c>
    </row>
    <row r="4201" ht="20" customHeight="1" spans="1:16">
      <c r="A4201" s="4" t="s">
        <v>5064</v>
      </c>
      <c r="B4201" s="4" t="s">
        <v>24</v>
      </c>
      <c r="C4201" s="4" t="s">
        <v>119</v>
      </c>
      <c r="D4201" s="5">
        <v>46204</v>
      </c>
      <c r="E4201" s="5" t="s">
        <v>436</v>
      </c>
      <c r="F4201" s="5" t="s">
        <v>20</v>
      </c>
      <c r="G4201" s="5" t="s">
        <v>437</v>
      </c>
      <c r="H4201" s="4" t="s">
        <v>2659</v>
      </c>
      <c r="I4201" s="4" t="str">
        <f>VLOOKUP(H4201,[1]物料!$A$1:$M$65536,13,0)</f>
        <v>19.70</v>
      </c>
      <c r="J4201" s="4">
        <v>6.5</v>
      </c>
      <c r="K4201" s="4">
        <f t="shared" si="260"/>
        <v>2.99</v>
      </c>
      <c r="L4201" s="4">
        <f t="shared" si="261"/>
        <v>29.19</v>
      </c>
      <c r="M4201" s="6">
        <v>1</v>
      </c>
      <c r="N4201" s="7">
        <v>59.8</v>
      </c>
      <c r="O4201">
        <f t="shared" si="262"/>
        <v>30.61</v>
      </c>
      <c r="P4201" s="1">
        <f t="shared" si="263"/>
        <v>0.511872909698997</v>
      </c>
    </row>
    <row r="4202" ht="20" customHeight="1" spans="1:16">
      <c r="A4202" s="4" t="s">
        <v>5065</v>
      </c>
      <c r="B4202" s="4" t="s">
        <v>24</v>
      </c>
      <c r="C4202" s="4" t="s">
        <v>44</v>
      </c>
      <c r="D4202" s="5">
        <v>46204</v>
      </c>
      <c r="E4202" s="5" t="s">
        <v>291</v>
      </c>
      <c r="F4202" s="5" t="s">
        <v>55</v>
      </c>
      <c r="G4202" s="5" t="s">
        <v>292</v>
      </c>
      <c r="H4202" s="4" t="s">
        <v>1947</v>
      </c>
      <c r="I4202" s="4" t="str">
        <f>VLOOKUP(H4202,[1]物料!$A$1:$M$65536,13,0)</f>
        <v>40.00</v>
      </c>
      <c r="J4202" s="4">
        <v>10.7</v>
      </c>
      <c r="K4202" s="4">
        <f t="shared" si="260"/>
        <v>4.895</v>
      </c>
      <c r="L4202" s="4">
        <f t="shared" si="261"/>
        <v>55.595</v>
      </c>
      <c r="M4202" s="6">
        <v>1</v>
      </c>
      <c r="N4202" s="7">
        <v>97.9</v>
      </c>
      <c r="O4202">
        <f t="shared" si="262"/>
        <v>42.305</v>
      </c>
      <c r="P4202" s="1">
        <f t="shared" si="263"/>
        <v>0.432124616956078</v>
      </c>
    </row>
    <row r="4203" ht="20" customHeight="1" spans="1:16">
      <c r="A4203" s="4" t="s">
        <v>5066</v>
      </c>
      <c r="B4203" s="4" t="s">
        <v>17</v>
      </c>
      <c r="C4203" s="4" t="s">
        <v>18</v>
      </c>
      <c r="D4203" s="5">
        <v>46204</v>
      </c>
      <c r="E4203" s="5" t="s">
        <v>291</v>
      </c>
      <c r="F4203" s="5" t="s">
        <v>55</v>
      </c>
      <c r="G4203" s="5" t="s">
        <v>292</v>
      </c>
      <c r="H4203" s="4" t="s">
        <v>494</v>
      </c>
      <c r="I4203" s="4" t="str">
        <f>VLOOKUP(H4203,[1]物料!$A$1:$M$65536,13,0)</f>
        <v>40.00</v>
      </c>
      <c r="J4203" s="4">
        <v>7.2</v>
      </c>
      <c r="K4203" s="4">
        <f t="shared" si="260"/>
        <v>4.913</v>
      </c>
      <c r="L4203" s="4">
        <f t="shared" si="261"/>
        <v>52.113</v>
      </c>
      <c r="M4203" s="6">
        <v>1</v>
      </c>
      <c r="N4203" s="7">
        <v>98.26</v>
      </c>
      <c r="O4203">
        <f t="shared" si="262"/>
        <v>46.147</v>
      </c>
      <c r="P4203" s="1">
        <f t="shared" si="263"/>
        <v>0.469641766741299</v>
      </c>
    </row>
    <row r="4204" ht="20" customHeight="1" spans="1:16">
      <c r="A4204" s="4" t="s">
        <v>5067</v>
      </c>
      <c r="B4204" s="4" t="s">
        <v>17</v>
      </c>
      <c r="C4204" s="4" t="s">
        <v>18</v>
      </c>
      <c r="D4204" s="5">
        <v>46204</v>
      </c>
      <c r="E4204" s="5" t="s">
        <v>182</v>
      </c>
      <c r="F4204" s="5" t="s">
        <v>20</v>
      </c>
      <c r="G4204" s="5" t="s">
        <v>183</v>
      </c>
      <c r="H4204" s="4" t="s">
        <v>184</v>
      </c>
      <c r="I4204" s="4" t="str">
        <f>VLOOKUP(H4204,[1]物料!$A$1:$M$65536,13,0)</f>
        <v>22.10</v>
      </c>
      <c r="J4204" s="4">
        <v>3</v>
      </c>
      <c r="K4204" s="4">
        <f t="shared" si="260"/>
        <v>2.6535</v>
      </c>
      <c r="L4204" s="4">
        <f t="shared" si="261"/>
        <v>27.7535</v>
      </c>
      <c r="M4204" s="6">
        <v>1</v>
      </c>
      <c r="N4204" s="7">
        <v>53.07</v>
      </c>
      <c r="O4204">
        <f t="shared" si="262"/>
        <v>25.3165</v>
      </c>
      <c r="P4204" s="1">
        <f t="shared" si="263"/>
        <v>0.47703975880912</v>
      </c>
    </row>
    <row r="4205" ht="20" customHeight="1" spans="1:16">
      <c r="A4205" s="4" t="s">
        <v>5068</v>
      </c>
      <c r="B4205" s="4" t="s">
        <v>24</v>
      </c>
      <c r="C4205" s="4" t="s">
        <v>119</v>
      </c>
      <c r="D4205" s="5">
        <v>46204</v>
      </c>
      <c r="E4205" s="5" t="s">
        <v>60</v>
      </c>
      <c r="F4205" s="5" t="s">
        <v>61</v>
      </c>
      <c r="G4205" s="5" t="s">
        <v>62</v>
      </c>
      <c r="H4205" s="4" t="s">
        <v>63</v>
      </c>
      <c r="I4205" s="4" t="str">
        <f>VLOOKUP(H4205,[1]物料!$A$1:$M$65536,13,0)</f>
        <v>24.00</v>
      </c>
      <c r="J4205" s="4">
        <v>8</v>
      </c>
      <c r="K4205" s="4">
        <f t="shared" si="260"/>
        <v>3.435</v>
      </c>
      <c r="L4205" s="4">
        <f t="shared" si="261"/>
        <v>35.435</v>
      </c>
      <c r="M4205" s="6">
        <v>1</v>
      </c>
      <c r="N4205" s="7">
        <v>68.7</v>
      </c>
      <c r="O4205">
        <f t="shared" si="262"/>
        <v>33.265</v>
      </c>
      <c r="P4205" s="1">
        <f t="shared" si="263"/>
        <v>0.484206695778748</v>
      </c>
    </row>
    <row r="4206" ht="20" customHeight="1" spans="1:16">
      <c r="A4206" s="4" t="s">
        <v>5069</v>
      </c>
      <c r="B4206" s="4" t="s">
        <v>17</v>
      </c>
      <c r="C4206" s="4" t="s">
        <v>18</v>
      </c>
      <c r="D4206" s="5">
        <v>46204</v>
      </c>
      <c r="E4206" s="5" t="s">
        <v>186</v>
      </c>
      <c r="F4206" s="5" t="s">
        <v>55</v>
      </c>
      <c r="G4206" s="5" t="s">
        <v>187</v>
      </c>
      <c r="H4206" s="4" t="s">
        <v>1318</v>
      </c>
      <c r="I4206" s="4" t="str">
        <f>VLOOKUP(H4206,[1]物料!$A$1:$M$65536,13,0)</f>
        <v>48.00</v>
      </c>
      <c r="J4206" s="4">
        <v>7.2</v>
      </c>
      <c r="K4206" s="4">
        <f t="shared" si="260"/>
        <v>5.9755</v>
      </c>
      <c r="L4206" s="4">
        <f t="shared" si="261"/>
        <v>61.1755</v>
      </c>
      <c r="M4206" s="6">
        <v>1</v>
      </c>
      <c r="N4206" s="7">
        <v>119.51</v>
      </c>
      <c r="O4206">
        <f t="shared" si="262"/>
        <v>58.3345</v>
      </c>
      <c r="P4206" s="1">
        <f t="shared" si="263"/>
        <v>0.488113965358547</v>
      </c>
    </row>
    <row r="4207" ht="20" customHeight="1" spans="1:16">
      <c r="A4207" s="4" t="s">
        <v>5070</v>
      </c>
      <c r="B4207" s="4" t="s">
        <v>24</v>
      </c>
      <c r="C4207" s="4" t="s">
        <v>98</v>
      </c>
      <c r="D4207" s="5">
        <v>46204</v>
      </c>
      <c r="E4207" s="5" t="s">
        <v>90</v>
      </c>
      <c r="F4207" s="5" t="s">
        <v>55</v>
      </c>
      <c r="G4207" s="5" t="s">
        <v>91</v>
      </c>
      <c r="H4207" s="4" t="s">
        <v>99</v>
      </c>
      <c r="I4207" s="4" t="str">
        <f>VLOOKUP(H4207,[1]物料!$A$1:$M$65536,13,0)</f>
        <v>40.00</v>
      </c>
      <c r="J4207" s="4">
        <v>10.7</v>
      </c>
      <c r="K4207" s="4">
        <f t="shared" si="260"/>
        <v>6.44</v>
      </c>
      <c r="L4207" s="4">
        <f t="shared" si="261"/>
        <v>57.14</v>
      </c>
      <c r="M4207" s="6">
        <v>1</v>
      </c>
      <c r="N4207" s="7">
        <v>128.8</v>
      </c>
      <c r="O4207">
        <f t="shared" si="262"/>
        <v>71.66</v>
      </c>
      <c r="P4207" s="1">
        <f t="shared" si="263"/>
        <v>0.556366459627329</v>
      </c>
    </row>
    <row r="4208" ht="20" customHeight="1" spans="1:16">
      <c r="A4208" s="4" t="s">
        <v>5071</v>
      </c>
      <c r="B4208" s="4" t="s">
        <v>24</v>
      </c>
      <c r="C4208" s="4" t="s">
        <v>119</v>
      </c>
      <c r="D4208" s="5">
        <v>46204</v>
      </c>
      <c r="E4208" s="5" t="s">
        <v>94</v>
      </c>
      <c r="F4208" s="5" t="s">
        <v>55</v>
      </c>
      <c r="G4208" s="5" t="s">
        <v>95</v>
      </c>
      <c r="H4208" s="4" t="s">
        <v>345</v>
      </c>
      <c r="I4208" s="4" t="str">
        <f>VLOOKUP(H4208,[1]物料!$A$1:$M$65536,13,0)</f>
        <v>30.00</v>
      </c>
      <c r="J4208" s="4">
        <v>10.7</v>
      </c>
      <c r="K4208" s="4">
        <f t="shared" si="260"/>
        <v>4.44</v>
      </c>
      <c r="L4208" s="4">
        <f t="shared" si="261"/>
        <v>45.14</v>
      </c>
      <c r="M4208" s="6">
        <v>1</v>
      </c>
      <c r="N4208" s="7">
        <v>88.8</v>
      </c>
      <c r="O4208">
        <f t="shared" si="262"/>
        <v>43.66</v>
      </c>
      <c r="P4208" s="1">
        <f t="shared" si="263"/>
        <v>0.491666666666667</v>
      </c>
    </row>
    <row r="4209" ht="20" customHeight="1" spans="1:16">
      <c r="A4209" s="4" t="s">
        <v>5072</v>
      </c>
      <c r="B4209" s="4" t="s">
        <v>24</v>
      </c>
      <c r="C4209" s="4" t="s">
        <v>25</v>
      </c>
      <c r="D4209" s="5">
        <v>46204</v>
      </c>
      <c r="E4209" s="5" t="s">
        <v>38</v>
      </c>
      <c r="F4209" s="5" t="s">
        <v>39</v>
      </c>
      <c r="G4209" s="5" t="s">
        <v>40</v>
      </c>
      <c r="H4209" s="4" t="s">
        <v>42</v>
      </c>
      <c r="I4209" s="4" t="str">
        <f>VLOOKUP(H4209,[1]物料!$A$1:$M$65536,13,0)</f>
        <v>19.00</v>
      </c>
      <c r="J4209" s="4">
        <v>5.4</v>
      </c>
      <c r="K4209" s="4">
        <f t="shared" si="260"/>
        <v>1.845</v>
      </c>
      <c r="L4209" s="4">
        <f t="shared" si="261"/>
        <v>26.245</v>
      </c>
      <c r="M4209" s="6">
        <v>1</v>
      </c>
      <c r="N4209" s="7">
        <v>36.9</v>
      </c>
      <c r="O4209">
        <f t="shared" si="262"/>
        <v>10.655</v>
      </c>
      <c r="P4209" s="1">
        <f t="shared" si="263"/>
        <v>0.288753387533875</v>
      </c>
    </row>
    <row r="4210" ht="20" customHeight="1" spans="1:16">
      <c r="A4210" s="4" t="s">
        <v>5073</v>
      </c>
      <c r="B4210" s="4" t="s">
        <v>24</v>
      </c>
      <c r="C4210" s="4" t="s">
        <v>25</v>
      </c>
      <c r="D4210" s="5">
        <v>46204</v>
      </c>
      <c r="E4210" s="5" t="s">
        <v>50</v>
      </c>
      <c r="F4210" s="5" t="s">
        <v>20</v>
      </c>
      <c r="G4210" s="5" t="s">
        <v>51</v>
      </c>
      <c r="H4210" s="4" t="s">
        <v>743</v>
      </c>
      <c r="I4210" s="4" t="str">
        <f>VLOOKUP(H4210,[1]物料!$A$1:$M$65536,13,0)</f>
        <v>21.00</v>
      </c>
      <c r="J4210" s="4">
        <v>6.5</v>
      </c>
      <c r="K4210" s="4">
        <f t="shared" si="260"/>
        <v>3.126</v>
      </c>
      <c r="L4210" s="4">
        <f t="shared" si="261"/>
        <v>30.626</v>
      </c>
      <c r="M4210" s="6">
        <v>1</v>
      </c>
      <c r="N4210" s="7">
        <v>62.52</v>
      </c>
      <c r="O4210">
        <f t="shared" si="262"/>
        <v>31.894</v>
      </c>
      <c r="P4210" s="1">
        <f t="shared" si="263"/>
        <v>0.510140754958413</v>
      </c>
    </row>
    <row r="4211" ht="20" customHeight="1" spans="1:16">
      <c r="A4211" s="4" t="s">
        <v>5074</v>
      </c>
      <c r="B4211" s="4" t="s">
        <v>24</v>
      </c>
      <c r="C4211" s="4" t="s">
        <v>44</v>
      </c>
      <c r="D4211" s="5">
        <v>46204</v>
      </c>
      <c r="E4211" s="5" t="s">
        <v>5075</v>
      </c>
      <c r="F4211" s="5" t="s">
        <v>70</v>
      </c>
      <c r="G4211" s="5" t="s">
        <v>5076</v>
      </c>
      <c r="H4211" s="4" t="s">
        <v>5077</v>
      </c>
      <c r="I4211" s="4" t="str">
        <f>VLOOKUP(H4211,[1]物料!$A$1:$M$65536,13,0)</f>
        <v>38.00</v>
      </c>
      <c r="J4211" s="4">
        <v>6.5</v>
      </c>
      <c r="K4211" s="4">
        <f t="shared" si="260"/>
        <v>4.74</v>
      </c>
      <c r="L4211" s="4">
        <f t="shared" si="261"/>
        <v>49.24</v>
      </c>
      <c r="M4211" s="6">
        <v>1</v>
      </c>
      <c r="N4211" s="7">
        <v>94.8</v>
      </c>
      <c r="O4211">
        <f t="shared" si="262"/>
        <v>45.56</v>
      </c>
      <c r="P4211" s="1">
        <f t="shared" si="263"/>
        <v>0.480590717299578</v>
      </c>
    </row>
    <row r="4212" ht="20" customHeight="1" spans="1:16">
      <c r="A4212" s="4" t="s">
        <v>5078</v>
      </c>
      <c r="B4212" s="4" t="s">
        <v>17</v>
      </c>
      <c r="C4212" s="4" t="s">
        <v>105</v>
      </c>
      <c r="D4212" s="5">
        <v>46204</v>
      </c>
      <c r="E4212" s="5" t="s">
        <v>75</v>
      </c>
      <c r="F4212" s="5" t="s">
        <v>61</v>
      </c>
      <c r="G4212" s="5" t="s">
        <v>76</v>
      </c>
      <c r="H4212" s="4" t="s">
        <v>588</v>
      </c>
      <c r="I4212" s="4" t="str">
        <f>VLOOKUP(H4212,[1]物料!$A$1:$M$65536,13,0)</f>
        <v>25.00</v>
      </c>
      <c r="J4212" s="4">
        <v>4.5</v>
      </c>
      <c r="K4212" s="4">
        <f t="shared" si="260"/>
        <v>5.94</v>
      </c>
      <c r="L4212" s="4">
        <f t="shared" si="261"/>
        <v>35.44</v>
      </c>
      <c r="M4212" s="6">
        <v>1</v>
      </c>
      <c r="N4212" s="7">
        <v>118.8</v>
      </c>
      <c r="O4212">
        <f t="shared" si="262"/>
        <v>83.36</v>
      </c>
      <c r="P4212" s="1">
        <f t="shared" si="263"/>
        <v>0.701683501683502</v>
      </c>
    </row>
    <row r="4213" ht="20" customHeight="1" spans="1:16">
      <c r="A4213" s="4" t="s">
        <v>5079</v>
      </c>
      <c r="B4213" s="4" t="s">
        <v>17</v>
      </c>
      <c r="C4213" s="4" t="s">
        <v>167</v>
      </c>
      <c r="D4213" s="5">
        <v>46204</v>
      </c>
      <c r="E4213" s="5" t="s">
        <v>90</v>
      </c>
      <c r="F4213" s="5" t="s">
        <v>55</v>
      </c>
      <c r="G4213" s="5" t="s">
        <v>91</v>
      </c>
      <c r="H4213" s="4" t="s">
        <v>504</v>
      </c>
      <c r="I4213" s="4" t="str">
        <f>VLOOKUP(H4213,[1]物料!$A$1:$M$65536,13,0)</f>
        <v>40.00</v>
      </c>
      <c r="J4213" s="4">
        <v>7.2</v>
      </c>
      <c r="K4213" s="4">
        <f t="shared" si="260"/>
        <v>7.44</v>
      </c>
      <c r="L4213" s="4">
        <f t="shared" si="261"/>
        <v>54.64</v>
      </c>
      <c r="M4213" s="6">
        <v>1</v>
      </c>
      <c r="N4213" s="7">
        <v>148.8</v>
      </c>
      <c r="O4213">
        <f t="shared" si="262"/>
        <v>94.16</v>
      </c>
      <c r="P4213" s="1">
        <f t="shared" si="263"/>
        <v>0.632795698924731</v>
      </c>
    </row>
    <row r="4214" ht="20" customHeight="1" spans="1:16">
      <c r="A4214" s="4" t="s">
        <v>5080</v>
      </c>
      <c r="B4214" s="4" t="s">
        <v>17</v>
      </c>
      <c r="C4214" s="4" t="s">
        <v>113</v>
      </c>
      <c r="D4214" s="5">
        <v>46204</v>
      </c>
      <c r="E4214" s="5" t="s">
        <v>297</v>
      </c>
      <c r="F4214" s="5" t="s">
        <v>20</v>
      </c>
      <c r="G4214" s="5" t="s">
        <v>298</v>
      </c>
      <c r="H4214" s="4" t="s">
        <v>341</v>
      </c>
      <c r="I4214" s="4" t="str">
        <f>VLOOKUP(H4214,[1]物料!$A$1:$M$65536,13,0)</f>
        <v>21.10</v>
      </c>
      <c r="J4214" s="4">
        <v>3</v>
      </c>
      <c r="K4214" s="4">
        <f t="shared" si="260"/>
        <v>2.8215</v>
      </c>
      <c r="L4214" s="4">
        <f t="shared" si="261"/>
        <v>26.9215</v>
      </c>
      <c r="M4214" s="6">
        <v>1</v>
      </c>
      <c r="N4214" s="7">
        <v>56.43</v>
      </c>
      <c r="O4214">
        <f t="shared" si="262"/>
        <v>29.5085</v>
      </c>
      <c r="P4214" s="1">
        <f t="shared" si="263"/>
        <v>0.522922204501152</v>
      </c>
    </row>
    <row r="4215" ht="20" customHeight="1" spans="1:16">
      <c r="A4215" s="4" t="s">
        <v>5081</v>
      </c>
      <c r="B4215" s="4" t="s">
        <v>17</v>
      </c>
      <c r="C4215" s="4" t="s">
        <v>49</v>
      </c>
      <c r="D4215" s="5">
        <v>46204</v>
      </c>
      <c r="E4215" s="5" t="s">
        <v>301</v>
      </c>
      <c r="F4215" s="5" t="s">
        <v>55</v>
      </c>
      <c r="G4215" s="5" t="s">
        <v>302</v>
      </c>
      <c r="H4215" s="4" t="s">
        <v>303</v>
      </c>
      <c r="I4215" s="4" t="str">
        <f>VLOOKUP(H4215,[1]物料!$A$1:$M$65536,13,0)</f>
        <v>20.00</v>
      </c>
      <c r="J4215" s="4">
        <v>4.5</v>
      </c>
      <c r="K4215" s="4">
        <f t="shared" si="260"/>
        <v>2.745</v>
      </c>
      <c r="L4215" s="4">
        <f t="shared" si="261"/>
        <v>27.245</v>
      </c>
      <c r="M4215" s="6">
        <v>1</v>
      </c>
      <c r="N4215" s="7">
        <v>54.9</v>
      </c>
      <c r="O4215">
        <f t="shared" si="262"/>
        <v>27.655</v>
      </c>
      <c r="P4215" s="1">
        <f t="shared" si="263"/>
        <v>0.503734061930783</v>
      </c>
    </row>
    <row r="4216" ht="20" customHeight="1" spans="1:16">
      <c r="A4216" s="4" t="s">
        <v>5082</v>
      </c>
      <c r="B4216" s="4" t="s">
        <v>17</v>
      </c>
      <c r="C4216" s="4" t="s">
        <v>49</v>
      </c>
      <c r="D4216" s="5">
        <v>46204</v>
      </c>
      <c r="E4216" s="5" t="s">
        <v>301</v>
      </c>
      <c r="F4216" s="5" t="s">
        <v>55</v>
      </c>
      <c r="G4216" s="5" t="s">
        <v>302</v>
      </c>
      <c r="H4216" s="4" t="s">
        <v>303</v>
      </c>
      <c r="I4216" s="4" t="str">
        <f>VLOOKUP(H4216,[1]物料!$A$1:$M$65536,13,0)</f>
        <v>20.00</v>
      </c>
      <c r="J4216" s="4">
        <v>4.5</v>
      </c>
      <c r="K4216" s="4">
        <f t="shared" si="260"/>
        <v>2.745</v>
      </c>
      <c r="L4216" s="4">
        <f t="shared" si="261"/>
        <v>27.245</v>
      </c>
      <c r="M4216" s="6">
        <v>1</v>
      </c>
      <c r="N4216" s="7">
        <v>54.9</v>
      </c>
      <c r="O4216">
        <f t="shared" si="262"/>
        <v>27.655</v>
      </c>
      <c r="P4216" s="1">
        <f t="shared" si="263"/>
        <v>0.503734061930783</v>
      </c>
    </row>
    <row r="4217" ht="20" customHeight="1" spans="1:16">
      <c r="A4217" s="4" t="s">
        <v>5083</v>
      </c>
      <c r="B4217" s="4" t="s">
        <v>24</v>
      </c>
      <c r="C4217" s="4" t="s">
        <v>119</v>
      </c>
      <c r="D4217" s="5">
        <v>46204</v>
      </c>
      <c r="E4217" s="5" t="s">
        <v>60</v>
      </c>
      <c r="F4217" s="5" t="s">
        <v>61</v>
      </c>
      <c r="G4217" s="5" t="s">
        <v>62</v>
      </c>
      <c r="H4217" s="4" t="s">
        <v>124</v>
      </c>
      <c r="I4217" s="4" t="str">
        <f>VLOOKUP(H4217,[1]物料!$A$1:$M$65536,13,0)</f>
        <v>24.00</v>
      </c>
      <c r="J4217" s="4">
        <v>8</v>
      </c>
      <c r="K4217" s="4">
        <f t="shared" si="260"/>
        <v>3.435</v>
      </c>
      <c r="L4217" s="4">
        <f t="shared" si="261"/>
        <v>35.435</v>
      </c>
      <c r="M4217" s="6">
        <v>1</v>
      </c>
      <c r="N4217" s="7">
        <v>68.7</v>
      </c>
      <c r="O4217">
        <f t="shared" si="262"/>
        <v>33.265</v>
      </c>
      <c r="P4217" s="1">
        <f t="shared" si="263"/>
        <v>0.484206695778748</v>
      </c>
    </row>
    <row r="4218" ht="20" customHeight="1" spans="1:16">
      <c r="A4218" s="4" t="s">
        <v>5084</v>
      </c>
      <c r="B4218" s="4" t="s">
        <v>24</v>
      </c>
      <c r="C4218" s="4" t="s">
        <v>74</v>
      </c>
      <c r="D4218" s="5">
        <v>46204</v>
      </c>
      <c r="E4218" s="5" t="s">
        <v>101</v>
      </c>
      <c r="F4218" s="5" t="s">
        <v>20</v>
      </c>
      <c r="G4218" s="5" t="s">
        <v>102</v>
      </c>
      <c r="H4218" s="4" t="s">
        <v>1078</v>
      </c>
      <c r="I4218" s="4" t="str">
        <f>VLOOKUP(H4218,[1]物料!$A$1:$M$65536,13,0)</f>
        <v>23.30</v>
      </c>
      <c r="J4218" s="4">
        <v>6.5</v>
      </c>
      <c r="K4218" s="4">
        <f t="shared" si="260"/>
        <v>2.84</v>
      </c>
      <c r="L4218" s="4">
        <f t="shared" si="261"/>
        <v>32.64</v>
      </c>
      <c r="M4218" s="6">
        <v>1</v>
      </c>
      <c r="N4218" s="7">
        <v>56.8</v>
      </c>
      <c r="O4218">
        <f t="shared" si="262"/>
        <v>24.16</v>
      </c>
      <c r="P4218" s="1">
        <f t="shared" si="263"/>
        <v>0.425352112676056</v>
      </c>
    </row>
    <row r="4219" ht="20" customHeight="1" spans="1:16">
      <c r="A4219" s="4" t="s">
        <v>5085</v>
      </c>
      <c r="B4219" s="4" t="s">
        <v>24</v>
      </c>
      <c r="C4219" s="4" t="s">
        <v>87</v>
      </c>
      <c r="D4219" s="5">
        <v>46204</v>
      </c>
      <c r="E4219" s="5" t="s">
        <v>83</v>
      </c>
      <c r="F4219" s="5" t="s">
        <v>55</v>
      </c>
      <c r="G4219" s="5" t="s">
        <v>84</v>
      </c>
      <c r="H4219" s="4" t="s">
        <v>138</v>
      </c>
      <c r="I4219" s="4" t="str">
        <f>VLOOKUP(H4219,[1]物料!$A$1:$M$65536,13,0)</f>
        <v>52.00</v>
      </c>
      <c r="J4219" s="4">
        <v>18</v>
      </c>
      <c r="K4219" s="4">
        <f t="shared" si="260"/>
        <v>6.9315</v>
      </c>
      <c r="L4219" s="4">
        <f t="shared" si="261"/>
        <v>76.9315</v>
      </c>
      <c r="M4219" s="6">
        <v>1</v>
      </c>
      <c r="N4219" s="7">
        <v>138.63</v>
      </c>
      <c r="O4219">
        <f t="shared" si="262"/>
        <v>61.6985</v>
      </c>
      <c r="P4219" s="1">
        <f t="shared" si="263"/>
        <v>0.445058789583784</v>
      </c>
    </row>
    <row r="4220" ht="20" customHeight="1" spans="1:16">
      <c r="A4220" s="4" t="s">
        <v>5086</v>
      </c>
      <c r="B4220" s="4" t="s">
        <v>24</v>
      </c>
      <c r="C4220" s="4" t="s">
        <v>25</v>
      </c>
      <c r="D4220" s="5">
        <v>46204</v>
      </c>
      <c r="E4220" s="5" t="s">
        <v>278</v>
      </c>
      <c r="F4220" s="5" t="s">
        <v>55</v>
      </c>
      <c r="G4220" s="5" t="s">
        <v>279</v>
      </c>
      <c r="H4220" s="4" t="s">
        <v>5087</v>
      </c>
      <c r="I4220" s="4" t="str">
        <f>VLOOKUP(H4220,[1]物料!$A$1:$M$65536,13,0)</f>
        <v>20.00</v>
      </c>
      <c r="J4220" s="4">
        <v>8</v>
      </c>
      <c r="K4220" s="4">
        <f t="shared" si="260"/>
        <v>2.49</v>
      </c>
      <c r="L4220" s="4">
        <f t="shared" si="261"/>
        <v>30.49</v>
      </c>
      <c r="M4220" s="6">
        <v>1</v>
      </c>
      <c r="N4220" s="7">
        <v>49.8</v>
      </c>
      <c r="O4220">
        <f t="shared" si="262"/>
        <v>19.31</v>
      </c>
      <c r="P4220" s="1">
        <f t="shared" si="263"/>
        <v>0.387751004016064</v>
      </c>
    </row>
    <row r="4221" ht="20" customHeight="1" spans="1:16">
      <c r="A4221" s="4" t="s">
        <v>5088</v>
      </c>
      <c r="B4221" s="4" t="s">
        <v>17</v>
      </c>
      <c r="C4221" s="4" t="s">
        <v>18</v>
      </c>
      <c r="D4221" s="5">
        <v>46204</v>
      </c>
      <c r="E4221" s="5" t="s">
        <v>278</v>
      </c>
      <c r="F4221" s="5" t="s">
        <v>55</v>
      </c>
      <c r="G4221" s="5" t="s">
        <v>279</v>
      </c>
      <c r="H4221" s="4" t="s">
        <v>280</v>
      </c>
      <c r="I4221" s="4" t="str">
        <f>VLOOKUP(H4221,[1]物料!$A$1:$M$65536,13,0)</f>
        <v>20.00</v>
      </c>
      <c r="J4221" s="4">
        <v>4.5</v>
      </c>
      <c r="K4221" s="4">
        <f t="shared" si="260"/>
        <v>2.99</v>
      </c>
      <c r="L4221" s="4">
        <f t="shared" si="261"/>
        <v>27.49</v>
      </c>
      <c r="M4221" s="6">
        <v>1</v>
      </c>
      <c r="N4221" s="7">
        <v>59.8</v>
      </c>
      <c r="O4221">
        <f t="shared" si="262"/>
        <v>32.31</v>
      </c>
      <c r="P4221" s="1">
        <f t="shared" si="263"/>
        <v>0.540301003344482</v>
      </c>
    </row>
    <row r="4222" ht="20" customHeight="1" spans="1:16">
      <c r="A4222" s="4" t="s">
        <v>5089</v>
      </c>
      <c r="B4222" s="4" t="s">
        <v>24</v>
      </c>
      <c r="C4222" s="4" t="s">
        <v>119</v>
      </c>
      <c r="D4222" s="5">
        <v>46204</v>
      </c>
      <c r="E4222" s="5" t="s">
        <v>54</v>
      </c>
      <c r="F4222" s="5" t="s">
        <v>55</v>
      </c>
      <c r="G4222" s="5" t="s">
        <v>56</v>
      </c>
      <c r="H4222" s="4" t="s">
        <v>1379</v>
      </c>
      <c r="I4222" s="4" t="str">
        <f>VLOOKUP(H4222,[1]物料!$A$1:$M$65536,13,0)</f>
        <v>12.00</v>
      </c>
      <c r="J4222" s="4">
        <v>8</v>
      </c>
      <c r="K4222" s="4">
        <f t="shared" si="260"/>
        <v>2</v>
      </c>
      <c r="L4222" s="4">
        <f t="shared" si="261"/>
        <v>22</v>
      </c>
      <c r="M4222" s="6">
        <v>1</v>
      </c>
      <c r="N4222" s="7">
        <v>40</v>
      </c>
      <c r="O4222">
        <f t="shared" si="262"/>
        <v>18</v>
      </c>
      <c r="P4222" s="1">
        <f t="shared" si="263"/>
        <v>0.45</v>
      </c>
    </row>
    <row r="4223" ht="20" customHeight="1" spans="1:16">
      <c r="A4223" s="4" t="s">
        <v>5090</v>
      </c>
      <c r="B4223" s="4" t="s">
        <v>24</v>
      </c>
      <c r="C4223" s="4" t="s">
        <v>44</v>
      </c>
      <c r="D4223" s="5">
        <v>46204</v>
      </c>
      <c r="E4223" s="5" t="s">
        <v>60</v>
      </c>
      <c r="F4223" s="5" t="s">
        <v>61</v>
      </c>
      <c r="G4223" s="5" t="s">
        <v>62</v>
      </c>
      <c r="H4223" s="4" t="s">
        <v>63</v>
      </c>
      <c r="I4223" s="4" t="str">
        <f>VLOOKUP(H4223,[1]物料!$A$1:$M$65536,13,0)</f>
        <v>24.00</v>
      </c>
      <c r="J4223" s="4">
        <v>8</v>
      </c>
      <c r="K4223" s="4">
        <f t="shared" si="260"/>
        <v>3.265</v>
      </c>
      <c r="L4223" s="4">
        <f t="shared" si="261"/>
        <v>35.265</v>
      </c>
      <c r="M4223" s="6">
        <v>1</v>
      </c>
      <c r="N4223" s="7">
        <v>65.3</v>
      </c>
      <c r="O4223">
        <f t="shared" si="262"/>
        <v>30.035</v>
      </c>
      <c r="P4223" s="1">
        <f t="shared" si="263"/>
        <v>0.459954058192956</v>
      </c>
    </row>
    <row r="4224" ht="20" customHeight="1" spans="1:16">
      <c r="A4224" s="4" t="s">
        <v>5091</v>
      </c>
      <c r="B4224" s="4" t="s">
        <v>24</v>
      </c>
      <c r="C4224" s="4" t="s">
        <v>411</v>
      </c>
      <c r="D4224" s="5">
        <v>46204</v>
      </c>
      <c r="E4224" s="5" t="s">
        <v>75</v>
      </c>
      <c r="F4224" s="5" t="s">
        <v>61</v>
      </c>
      <c r="G4224" s="5" t="s">
        <v>76</v>
      </c>
      <c r="H4224" s="4" t="s">
        <v>144</v>
      </c>
      <c r="I4224" s="4" t="str">
        <f>VLOOKUP(H4224,[1]物料!$A$1:$M$65536,13,0)</f>
        <v>25.00</v>
      </c>
      <c r="J4224" s="4">
        <v>8</v>
      </c>
      <c r="K4224" s="4">
        <f t="shared" si="260"/>
        <v>4.44</v>
      </c>
      <c r="L4224" s="4">
        <f t="shared" si="261"/>
        <v>37.44</v>
      </c>
      <c r="M4224" s="6">
        <v>1</v>
      </c>
      <c r="N4224" s="7">
        <v>88.8</v>
      </c>
      <c r="O4224">
        <f t="shared" si="262"/>
        <v>51.36</v>
      </c>
      <c r="P4224" s="1">
        <f t="shared" si="263"/>
        <v>0.578378378378378</v>
      </c>
    </row>
    <row r="4225" ht="20" customHeight="1" spans="1:16">
      <c r="A4225" s="4" t="s">
        <v>5092</v>
      </c>
      <c r="B4225" s="4" t="s">
        <v>24</v>
      </c>
      <c r="C4225" s="4" t="s">
        <v>59</v>
      </c>
      <c r="D4225" s="5">
        <v>46204</v>
      </c>
      <c r="E4225" s="5" t="s">
        <v>224</v>
      </c>
      <c r="F4225" s="5" t="s">
        <v>55</v>
      </c>
      <c r="G4225" s="5" t="s">
        <v>225</v>
      </c>
      <c r="H4225" s="4" t="s">
        <v>2998</v>
      </c>
      <c r="I4225" s="4" t="str">
        <f>VLOOKUP(H4225,[1]物料!$A$1:$M$65536,13,0)</f>
        <v>18.00</v>
      </c>
      <c r="J4225" s="4">
        <v>8</v>
      </c>
      <c r="K4225" s="4">
        <f t="shared" si="260"/>
        <v>2.69</v>
      </c>
      <c r="L4225" s="4">
        <f t="shared" si="261"/>
        <v>28.69</v>
      </c>
      <c r="M4225" s="6">
        <v>1</v>
      </c>
      <c r="N4225" s="7">
        <v>53.8</v>
      </c>
      <c r="O4225">
        <f t="shared" si="262"/>
        <v>25.11</v>
      </c>
      <c r="P4225" s="1">
        <f t="shared" si="263"/>
        <v>0.466728624535316</v>
      </c>
    </row>
    <row r="4226" ht="20" customHeight="1" spans="1:16">
      <c r="A4226" s="4" t="s">
        <v>5093</v>
      </c>
      <c r="B4226" s="4" t="s">
        <v>24</v>
      </c>
      <c r="C4226" s="4" t="s">
        <v>119</v>
      </c>
      <c r="D4226" s="5">
        <v>46204</v>
      </c>
      <c r="E4226" s="5" t="s">
        <v>115</v>
      </c>
      <c r="F4226" s="5" t="s">
        <v>70</v>
      </c>
      <c r="G4226" s="5" t="s">
        <v>116</v>
      </c>
      <c r="H4226" s="4" t="s">
        <v>132</v>
      </c>
      <c r="I4226" s="4" t="str">
        <f>VLOOKUP(H4226,[1]物料!$A$1:$M$65536,13,0)</f>
        <v>42.00</v>
      </c>
      <c r="J4226" s="4">
        <v>6.5</v>
      </c>
      <c r="K4226" s="4">
        <f t="shared" si="260"/>
        <v>5.09</v>
      </c>
      <c r="L4226" s="4">
        <f t="shared" si="261"/>
        <v>53.59</v>
      </c>
      <c r="M4226" s="6">
        <v>1</v>
      </c>
      <c r="N4226" s="7">
        <v>101.8</v>
      </c>
      <c r="O4226">
        <f t="shared" si="262"/>
        <v>48.21</v>
      </c>
      <c r="P4226" s="1">
        <f t="shared" si="263"/>
        <v>0.473575638506876</v>
      </c>
    </row>
    <row r="4227" ht="20" customHeight="1" spans="1:16">
      <c r="A4227" s="4" t="s">
        <v>5094</v>
      </c>
      <c r="B4227" s="4" t="s">
        <v>24</v>
      </c>
      <c r="C4227" s="4" t="s">
        <v>119</v>
      </c>
      <c r="D4227" s="5">
        <v>46204</v>
      </c>
      <c r="E4227" s="5" t="s">
        <v>83</v>
      </c>
      <c r="F4227" s="5" t="s">
        <v>55</v>
      </c>
      <c r="G4227" s="5" t="s">
        <v>84</v>
      </c>
      <c r="H4227" s="4" t="s">
        <v>88</v>
      </c>
      <c r="I4227" s="4" t="str">
        <f>VLOOKUP(H4227,[1]物料!$A$1:$M$65536,13,0)</f>
        <v>52.00</v>
      </c>
      <c r="J4227" s="4">
        <v>18</v>
      </c>
      <c r="K4227" s="4">
        <f t="shared" ref="K4227:K4290" si="264">N4227*0.05</f>
        <v>6.94</v>
      </c>
      <c r="L4227" s="4">
        <f t="shared" ref="L4227:L4290" si="265">I4227+J4227+K4227</f>
        <v>76.94</v>
      </c>
      <c r="M4227" s="6">
        <v>1</v>
      </c>
      <c r="N4227" s="7">
        <v>138.8</v>
      </c>
      <c r="O4227">
        <f t="shared" ref="O4227:O4290" si="266">N4227-L4227</f>
        <v>61.86</v>
      </c>
      <c r="P4227" s="1">
        <f t="shared" ref="P4227:P4290" si="267">O4227/N4227</f>
        <v>0.445677233429395</v>
      </c>
    </row>
    <row r="4228" ht="20" customHeight="1" spans="1:16">
      <c r="A4228" s="4" t="s">
        <v>5095</v>
      </c>
      <c r="B4228" s="4" t="s">
        <v>24</v>
      </c>
      <c r="C4228" s="4" t="s">
        <v>59</v>
      </c>
      <c r="D4228" s="5">
        <v>46204</v>
      </c>
      <c r="E4228" s="5" t="s">
        <v>120</v>
      </c>
      <c r="F4228" s="5" t="s">
        <v>70</v>
      </c>
      <c r="G4228" s="5" t="s">
        <v>121</v>
      </c>
      <c r="H4228" s="4" t="s">
        <v>1177</v>
      </c>
      <c r="I4228" s="4" t="str">
        <f>VLOOKUP(H4228,[1]物料!$A$1:$M$65536,13,0)</f>
        <v>36.00</v>
      </c>
      <c r="J4228" s="4">
        <v>6.5</v>
      </c>
      <c r="K4228" s="4">
        <f t="shared" si="264"/>
        <v>4.49</v>
      </c>
      <c r="L4228" s="4">
        <f t="shared" si="265"/>
        <v>46.99</v>
      </c>
      <c r="M4228" s="6">
        <v>1</v>
      </c>
      <c r="N4228" s="7">
        <v>89.8</v>
      </c>
      <c r="O4228">
        <f t="shared" si="266"/>
        <v>42.81</v>
      </c>
      <c r="P4228" s="1">
        <f t="shared" si="267"/>
        <v>0.476726057906459</v>
      </c>
    </row>
    <row r="4229" ht="20" customHeight="1" spans="1:16">
      <c r="A4229" s="4" t="s">
        <v>5096</v>
      </c>
      <c r="B4229" s="4" t="s">
        <v>24</v>
      </c>
      <c r="C4229" s="4" t="s">
        <v>411</v>
      </c>
      <c r="D4229" s="5">
        <v>46204</v>
      </c>
      <c r="E4229" s="5" t="s">
        <v>115</v>
      </c>
      <c r="F4229" s="5" t="s">
        <v>70</v>
      </c>
      <c r="G4229" s="5" t="s">
        <v>116</v>
      </c>
      <c r="H4229" s="4" t="s">
        <v>253</v>
      </c>
      <c r="I4229" s="4" t="str">
        <f>VLOOKUP(H4229,[1]物料!$A$1:$M$65536,13,0)</f>
        <v>42.00</v>
      </c>
      <c r="J4229" s="4">
        <v>6.5</v>
      </c>
      <c r="K4229" s="4">
        <f t="shared" si="264"/>
        <v>4.94</v>
      </c>
      <c r="L4229" s="4">
        <f t="shared" si="265"/>
        <v>53.44</v>
      </c>
      <c r="M4229" s="6">
        <v>1</v>
      </c>
      <c r="N4229" s="7">
        <v>98.8</v>
      </c>
      <c r="O4229">
        <f t="shared" si="266"/>
        <v>45.36</v>
      </c>
      <c r="P4229" s="1">
        <f t="shared" si="267"/>
        <v>0.459109311740891</v>
      </c>
    </row>
    <row r="4230" ht="20" customHeight="1" spans="1:16">
      <c r="A4230" s="4" t="s">
        <v>5097</v>
      </c>
      <c r="B4230" s="4" t="s">
        <v>24</v>
      </c>
      <c r="C4230" s="4" t="s">
        <v>44</v>
      </c>
      <c r="D4230" s="5">
        <v>46204</v>
      </c>
      <c r="E4230" s="5" t="s">
        <v>384</v>
      </c>
      <c r="F4230" s="5" t="s">
        <v>20</v>
      </c>
      <c r="G4230" s="5" t="s">
        <v>385</v>
      </c>
      <c r="H4230" s="4" t="s">
        <v>563</v>
      </c>
      <c r="I4230" s="4" t="str">
        <f>VLOOKUP(H4230,[1]物料!$A$1:$M$65536,13,0)</f>
        <v>36.60</v>
      </c>
      <c r="J4230" s="4">
        <v>6.5</v>
      </c>
      <c r="K4230" s="4">
        <f t="shared" si="264"/>
        <v>4.435</v>
      </c>
      <c r="L4230" s="4">
        <f t="shared" si="265"/>
        <v>47.535</v>
      </c>
      <c r="M4230" s="6">
        <v>1</v>
      </c>
      <c r="N4230" s="7">
        <v>88.7</v>
      </c>
      <c r="O4230">
        <f t="shared" si="266"/>
        <v>41.165</v>
      </c>
      <c r="P4230" s="1">
        <f t="shared" si="267"/>
        <v>0.464092446448703</v>
      </c>
    </row>
    <row r="4231" ht="20" customHeight="1" spans="1:16">
      <c r="A4231" s="4" t="s">
        <v>5098</v>
      </c>
      <c r="B4231" s="4" t="s">
        <v>24</v>
      </c>
      <c r="C4231" s="4" t="s">
        <v>59</v>
      </c>
      <c r="D4231" s="5">
        <v>46204</v>
      </c>
      <c r="E4231" s="5" t="s">
        <v>69</v>
      </c>
      <c r="F4231" s="5" t="s">
        <v>70</v>
      </c>
      <c r="G4231" s="5" t="s">
        <v>71</v>
      </c>
      <c r="H4231" s="4" t="s">
        <v>111</v>
      </c>
      <c r="I4231" s="4" t="str">
        <f>VLOOKUP(H4231,[1]物料!$A$1:$M$65536,13,0)</f>
        <v>45.00</v>
      </c>
      <c r="J4231" s="4">
        <v>6.5</v>
      </c>
      <c r="K4231" s="4">
        <f t="shared" si="264"/>
        <v>5.49</v>
      </c>
      <c r="L4231" s="4">
        <f t="shared" si="265"/>
        <v>56.99</v>
      </c>
      <c r="M4231" s="6">
        <v>1</v>
      </c>
      <c r="N4231" s="7">
        <v>109.8</v>
      </c>
      <c r="O4231">
        <f t="shared" si="266"/>
        <v>52.81</v>
      </c>
      <c r="P4231" s="1">
        <f t="shared" si="267"/>
        <v>0.480965391621129</v>
      </c>
    </row>
    <row r="4232" ht="20" customHeight="1" spans="1:16">
      <c r="A4232" s="4" t="s">
        <v>5099</v>
      </c>
      <c r="B4232" s="4" t="s">
        <v>24</v>
      </c>
      <c r="C4232" s="4" t="s">
        <v>25</v>
      </c>
      <c r="D4232" s="5">
        <v>46204</v>
      </c>
      <c r="E4232" s="5" t="s">
        <v>115</v>
      </c>
      <c r="F4232" s="5" t="s">
        <v>70</v>
      </c>
      <c r="G4232" s="5" t="s">
        <v>116</v>
      </c>
      <c r="H4232" s="4" t="s">
        <v>219</v>
      </c>
      <c r="I4232" s="4" t="str">
        <f>VLOOKUP(H4232,[1]物料!$A$1:$M$65536,13,0)</f>
        <v>42.00</v>
      </c>
      <c r="J4232" s="4">
        <v>6.5</v>
      </c>
      <c r="K4232" s="4">
        <f t="shared" si="264"/>
        <v>5.49</v>
      </c>
      <c r="L4232" s="4">
        <f t="shared" si="265"/>
        <v>53.99</v>
      </c>
      <c r="M4232" s="6">
        <v>1</v>
      </c>
      <c r="N4232" s="7">
        <v>109.8</v>
      </c>
      <c r="O4232">
        <f t="shared" si="266"/>
        <v>55.81</v>
      </c>
      <c r="P4232" s="1">
        <f t="shared" si="267"/>
        <v>0.508287795992714</v>
      </c>
    </row>
    <row r="4233" ht="20" customHeight="1" spans="1:16">
      <c r="A4233" s="4" t="s">
        <v>5100</v>
      </c>
      <c r="B4233" s="4" t="s">
        <v>24</v>
      </c>
      <c r="C4233" s="4" t="s">
        <v>74</v>
      </c>
      <c r="D4233" s="5">
        <v>46204</v>
      </c>
      <c r="E4233" s="5" t="s">
        <v>297</v>
      </c>
      <c r="F4233" s="5" t="s">
        <v>20</v>
      </c>
      <c r="G4233" s="5" t="s">
        <v>298</v>
      </c>
      <c r="H4233" s="4" t="s">
        <v>3663</v>
      </c>
      <c r="I4233" s="4" t="str">
        <f>VLOOKUP(H4233,[1]物料!$A$1:$M$65536,13,0)</f>
        <v>21.10</v>
      </c>
      <c r="J4233" s="4">
        <v>6.5</v>
      </c>
      <c r="K4233" s="4">
        <f t="shared" si="264"/>
        <v>3.04</v>
      </c>
      <c r="L4233" s="4">
        <f t="shared" si="265"/>
        <v>30.64</v>
      </c>
      <c r="M4233" s="6">
        <v>1</v>
      </c>
      <c r="N4233" s="7">
        <v>60.8</v>
      </c>
      <c r="O4233">
        <f t="shared" si="266"/>
        <v>30.16</v>
      </c>
      <c r="P4233" s="1">
        <f t="shared" si="267"/>
        <v>0.496052631578947</v>
      </c>
    </row>
    <row r="4234" ht="20" customHeight="1" spans="1:16">
      <c r="A4234" s="4" t="s">
        <v>5101</v>
      </c>
      <c r="B4234" s="4" t="s">
        <v>24</v>
      </c>
      <c r="C4234" s="4" t="s">
        <v>25</v>
      </c>
      <c r="D4234" s="5">
        <v>46204</v>
      </c>
      <c r="E4234" s="5" t="s">
        <v>50</v>
      </c>
      <c r="F4234" s="5" t="s">
        <v>20</v>
      </c>
      <c r="G4234" s="5" t="s">
        <v>51</v>
      </c>
      <c r="H4234" s="4" t="s">
        <v>1651</v>
      </c>
      <c r="I4234" s="4" t="str">
        <f>VLOOKUP(H4234,[1]物料!$A$1:$M$65536,13,0)</f>
        <v>21.00</v>
      </c>
      <c r="J4234" s="4">
        <v>6.5</v>
      </c>
      <c r="K4234" s="4">
        <f t="shared" si="264"/>
        <v>3.19</v>
      </c>
      <c r="L4234" s="4">
        <f t="shared" si="265"/>
        <v>30.69</v>
      </c>
      <c r="M4234" s="6">
        <v>1</v>
      </c>
      <c r="N4234" s="7">
        <v>63.8</v>
      </c>
      <c r="O4234">
        <f t="shared" si="266"/>
        <v>33.11</v>
      </c>
      <c r="P4234" s="1">
        <f t="shared" si="267"/>
        <v>0.518965517241379</v>
      </c>
    </row>
    <row r="4235" ht="20" customHeight="1" spans="1:16">
      <c r="A4235" s="4" t="s">
        <v>5102</v>
      </c>
      <c r="B4235" s="4" t="s">
        <v>17</v>
      </c>
      <c r="C4235" s="4" t="s">
        <v>18</v>
      </c>
      <c r="D4235" s="5">
        <v>46204</v>
      </c>
      <c r="E4235" s="5" t="s">
        <v>291</v>
      </c>
      <c r="F4235" s="5" t="s">
        <v>55</v>
      </c>
      <c r="G4235" s="5" t="s">
        <v>292</v>
      </c>
      <c r="H4235" s="4" t="s">
        <v>371</v>
      </c>
      <c r="I4235" s="4" t="str">
        <f>VLOOKUP(H4235,[1]物料!$A$1:$M$65536,13,0)</f>
        <v>40.00</v>
      </c>
      <c r="J4235" s="4">
        <v>7.2</v>
      </c>
      <c r="K4235" s="4">
        <f t="shared" si="264"/>
        <v>4.6675</v>
      </c>
      <c r="L4235" s="4">
        <f t="shared" si="265"/>
        <v>51.8675</v>
      </c>
      <c r="M4235" s="6">
        <v>1</v>
      </c>
      <c r="N4235" s="7">
        <v>93.35</v>
      </c>
      <c r="O4235">
        <f t="shared" si="266"/>
        <v>41.4825</v>
      </c>
      <c r="P4235" s="1">
        <f t="shared" si="267"/>
        <v>0.444376004284949</v>
      </c>
    </row>
    <row r="4236" ht="20" customHeight="1" spans="1:16">
      <c r="A4236" s="4" t="s">
        <v>5103</v>
      </c>
      <c r="B4236" s="4" t="s">
        <v>17</v>
      </c>
      <c r="C4236" s="4" t="s">
        <v>113</v>
      </c>
      <c r="D4236" s="5">
        <v>46204</v>
      </c>
      <c r="E4236" s="5" t="s">
        <v>45</v>
      </c>
      <c r="F4236" s="5" t="s">
        <v>20</v>
      </c>
      <c r="G4236" s="5" t="s">
        <v>46</v>
      </c>
      <c r="H4236" s="4" t="s">
        <v>134</v>
      </c>
      <c r="I4236" s="4" t="str">
        <f>VLOOKUP(H4236,[1]物料!$A$1:$M$65536,13,0)</f>
        <v>36.10</v>
      </c>
      <c r="J4236" s="4">
        <v>3</v>
      </c>
      <c r="K4236" s="4">
        <f t="shared" si="264"/>
        <v>5.35</v>
      </c>
      <c r="L4236" s="4">
        <f t="shared" si="265"/>
        <v>44.45</v>
      </c>
      <c r="M4236" s="6">
        <v>1</v>
      </c>
      <c r="N4236" s="7">
        <v>107</v>
      </c>
      <c r="O4236">
        <f t="shared" si="266"/>
        <v>62.55</v>
      </c>
      <c r="P4236" s="1">
        <f t="shared" si="267"/>
        <v>0.584579439252336</v>
      </c>
    </row>
    <row r="4237" ht="20" customHeight="1" spans="1:16">
      <c r="A4237" s="4" t="s">
        <v>5104</v>
      </c>
      <c r="B4237" s="4" t="s">
        <v>17</v>
      </c>
      <c r="C4237" s="4" t="s">
        <v>113</v>
      </c>
      <c r="D4237" s="5">
        <v>46204</v>
      </c>
      <c r="E4237" s="5" t="s">
        <v>793</v>
      </c>
      <c r="F4237" s="5" t="s">
        <v>55</v>
      </c>
      <c r="G4237" s="5" t="s">
        <v>794</v>
      </c>
      <c r="H4237" s="4" t="s">
        <v>1186</v>
      </c>
      <c r="I4237" s="4" t="str">
        <f>VLOOKUP(H4237,[1]物料!$A$1:$M$65536,13,0)</f>
        <v>30.00</v>
      </c>
      <c r="J4237" s="4">
        <v>7.2</v>
      </c>
      <c r="K4237" s="4">
        <f t="shared" si="264"/>
        <v>4.49</v>
      </c>
      <c r="L4237" s="4">
        <f t="shared" si="265"/>
        <v>41.69</v>
      </c>
      <c r="M4237" s="6">
        <v>1</v>
      </c>
      <c r="N4237" s="7">
        <v>89.8</v>
      </c>
      <c r="O4237">
        <f t="shared" si="266"/>
        <v>48.11</v>
      </c>
      <c r="P4237" s="1">
        <f t="shared" si="267"/>
        <v>0.535746102449889</v>
      </c>
    </row>
    <row r="4238" ht="20" customHeight="1" spans="1:16">
      <c r="A4238" s="4" t="s">
        <v>5105</v>
      </c>
      <c r="B4238" s="4" t="s">
        <v>17</v>
      </c>
      <c r="C4238" s="4" t="s">
        <v>113</v>
      </c>
      <c r="D4238" s="5">
        <v>46204</v>
      </c>
      <c r="E4238" s="5" t="s">
        <v>384</v>
      </c>
      <c r="F4238" s="5" t="s">
        <v>20</v>
      </c>
      <c r="G4238" s="5" t="s">
        <v>385</v>
      </c>
      <c r="H4238" s="4" t="s">
        <v>894</v>
      </c>
      <c r="I4238" s="4" t="str">
        <f>VLOOKUP(H4238,[1]物料!$A$1:$M$65536,13,0)</f>
        <v>36.60</v>
      </c>
      <c r="J4238" s="4">
        <v>3</v>
      </c>
      <c r="K4238" s="4">
        <f t="shared" si="264"/>
        <v>5.35</v>
      </c>
      <c r="L4238" s="4">
        <f t="shared" si="265"/>
        <v>44.95</v>
      </c>
      <c r="M4238" s="6">
        <v>1</v>
      </c>
      <c r="N4238" s="7">
        <v>107</v>
      </c>
      <c r="O4238">
        <f t="shared" si="266"/>
        <v>62.05</v>
      </c>
      <c r="P4238" s="1">
        <f t="shared" si="267"/>
        <v>0.579906542056075</v>
      </c>
    </row>
    <row r="4239" ht="20" customHeight="1" spans="1:16">
      <c r="A4239" s="4" t="s">
        <v>5106</v>
      </c>
      <c r="B4239" s="4" t="s">
        <v>17</v>
      </c>
      <c r="C4239" s="4" t="s">
        <v>113</v>
      </c>
      <c r="D4239" s="5">
        <v>46204</v>
      </c>
      <c r="E4239" s="5" t="s">
        <v>3094</v>
      </c>
      <c r="F4239" s="5" t="s">
        <v>55</v>
      </c>
      <c r="G4239" s="5" t="s">
        <v>3095</v>
      </c>
      <c r="H4239" s="4" t="s">
        <v>3516</v>
      </c>
      <c r="I4239" s="4" t="str">
        <f>VLOOKUP(H4239,[1]物料!$A$1:$M$65536,13,0)</f>
        <v>30.00</v>
      </c>
      <c r="J4239" s="4">
        <v>7.2</v>
      </c>
      <c r="K4239" s="4">
        <f t="shared" si="264"/>
        <v>4.79</v>
      </c>
      <c r="L4239" s="4">
        <f t="shared" si="265"/>
        <v>41.99</v>
      </c>
      <c r="M4239" s="6">
        <v>1</v>
      </c>
      <c r="N4239" s="7">
        <v>95.8</v>
      </c>
      <c r="O4239">
        <f t="shared" si="266"/>
        <v>53.81</v>
      </c>
      <c r="P4239" s="1">
        <f t="shared" si="267"/>
        <v>0.561691022964509</v>
      </c>
    </row>
    <row r="4240" ht="20" customHeight="1" spans="1:16">
      <c r="A4240" s="4" t="s">
        <v>5107</v>
      </c>
      <c r="B4240" s="4" t="s">
        <v>17</v>
      </c>
      <c r="C4240" s="4" t="s">
        <v>18</v>
      </c>
      <c r="D4240" s="5">
        <v>46204</v>
      </c>
      <c r="E4240" s="5" t="s">
        <v>297</v>
      </c>
      <c r="F4240" s="5" t="s">
        <v>20</v>
      </c>
      <c r="G4240" s="5" t="s">
        <v>298</v>
      </c>
      <c r="H4240" s="4" t="s">
        <v>299</v>
      </c>
      <c r="I4240" s="4" t="str">
        <f>VLOOKUP(H4240,[1]物料!$A$1:$M$65536,13,0)</f>
        <v>21.10</v>
      </c>
      <c r="J4240" s="4">
        <v>3</v>
      </c>
      <c r="K4240" s="4">
        <f t="shared" si="264"/>
        <v>2.691</v>
      </c>
      <c r="L4240" s="4">
        <f t="shared" si="265"/>
        <v>26.791</v>
      </c>
      <c r="M4240" s="6">
        <v>1</v>
      </c>
      <c r="N4240" s="7">
        <v>53.82</v>
      </c>
      <c r="O4240">
        <f t="shared" si="266"/>
        <v>27.029</v>
      </c>
      <c r="P4240" s="1">
        <f t="shared" si="267"/>
        <v>0.502211073950204</v>
      </c>
    </row>
    <row r="4241" ht="20" customHeight="1" spans="1:16">
      <c r="A4241" s="4" t="s">
        <v>5108</v>
      </c>
      <c r="B4241" s="4" t="s">
        <v>24</v>
      </c>
      <c r="C4241" s="4" t="s">
        <v>59</v>
      </c>
      <c r="D4241" s="5">
        <v>46204</v>
      </c>
      <c r="E4241" s="5" t="s">
        <v>270</v>
      </c>
      <c r="F4241" s="5" t="s">
        <v>20</v>
      </c>
      <c r="G4241" s="5" t="s">
        <v>271</v>
      </c>
      <c r="H4241" s="4" t="s">
        <v>272</v>
      </c>
      <c r="I4241" s="4" t="str">
        <f>VLOOKUP(H4241,[1]物料!$A$1:$M$65536,13,0)</f>
        <v>19.90</v>
      </c>
      <c r="J4241" s="4">
        <v>6.5</v>
      </c>
      <c r="K4241" s="4">
        <f t="shared" si="264"/>
        <v>2.99</v>
      </c>
      <c r="L4241" s="4">
        <f t="shared" si="265"/>
        <v>29.39</v>
      </c>
      <c r="M4241" s="6">
        <v>1</v>
      </c>
      <c r="N4241" s="7">
        <v>59.8</v>
      </c>
      <c r="O4241">
        <f t="shared" si="266"/>
        <v>30.41</v>
      </c>
      <c r="P4241" s="1">
        <f t="shared" si="267"/>
        <v>0.508528428093645</v>
      </c>
    </row>
    <row r="4242" ht="20" customHeight="1" spans="1:16">
      <c r="A4242" s="4" t="s">
        <v>5109</v>
      </c>
      <c r="B4242" s="4" t="s">
        <v>17</v>
      </c>
      <c r="C4242" s="4" t="s">
        <v>113</v>
      </c>
      <c r="D4242" s="5">
        <v>46204</v>
      </c>
      <c r="E4242" s="5" t="s">
        <v>384</v>
      </c>
      <c r="F4242" s="5" t="s">
        <v>20</v>
      </c>
      <c r="G4242" s="5" t="s">
        <v>385</v>
      </c>
      <c r="H4242" s="4" t="s">
        <v>386</v>
      </c>
      <c r="I4242" s="4" t="str">
        <f>VLOOKUP(H4242,[1]物料!$A$1:$M$65536,13,0)</f>
        <v>36.60</v>
      </c>
      <c r="J4242" s="4">
        <v>3</v>
      </c>
      <c r="K4242" s="4">
        <f t="shared" si="264"/>
        <v>5.35</v>
      </c>
      <c r="L4242" s="4">
        <f t="shared" si="265"/>
        <v>44.95</v>
      </c>
      <c r="M4242" s="6">
        <v>1</v>
      </c>
      <c r="N4242" s="7">
        <v>107</v>
      </c>
      <c r="O4242">
        <f t="shared" si="266"/>
        <v>62.05</v>
      </c>
      <c r="P4242" s="1">
        <f t="shared" si="267"/>
        <v>0.579906542056075</v>
      </c>
    </row>
    <row r="4243" ht="20" customHeight="1" spans="1:16">
      <c r="A4243" s="4" t="s">
        <v>5110</v>
      </c>
      <c r="B4243" s="4" t="s">
        <v>17</v>
      </c>
      <c r="C4243" s="4" t="s">
        <v>18</v>
      </c>
      <c r="D4243" s="5">
        <v>46204</v>
      </c>
      <c r="E4243" s="5" t="s">
        <v>384</v>
      </c>
      <c r="F4243" s="5" t="s">
        <v>20</v>
      </c>
      <c r="G4243" s="5" t="s">
        <v>385</v>
      </c>
      <c r="H4243" s="4" t="s">
        <v>894</v>
      </c>
      <c r="I4243" s="4" t="str">
        <f>VLOOKUP(H4243,[1]物料!$A$1:$M$65536,13,0)</f>
        <v>36.60</v>
      </c>
      <c r="J4243" s="4">
        <v>3</v>
      </c>
      <c r="K4243" s="4">
        <f t="shared" si="264"/>
        <v>4.94</v>
      </c>
      <c r="L4243" s="4">
        <f t="shared" si="265"/>
        <v>44.54</v>
      </c>
      <c r="M4243" s="6">
        <v>1</v>
      </c>
      <c r="N4243" s="7">
        <v>98.8</v>
      </c>
      <c r="O4243">
        <f t="shared" si="266"/>
        <v>54.26</v>
      </c>
      <c r="P4243" s="1">
        <f t="shared" si="267"/>
        <v>0.54919028340081</v>
      </c>
    </row>
    <row r="4244" ht="20" customHeight="1" spans="1:16">
      <c r="A4244" s="4" t="s">
        <v>5111</v>
      </c>
      <c r="B4244" s="4" t="s">
        <v>24</v>
      </c>
      <c r="C4244" s="4" t="s">
        <v>59</v>
      </c>
      <c r="D4244" s="5">
        <v>46204</v>
      </c>
      <c r="E4244" s="5" t="s">
        <v>784</v>
      </c>
      <c r="F4244" s="5" t="s">
        <v>55</v>
      </c>
      <c r="G4244" s="5" t="s">
        <v>785</v>
      </c>
      <c r="H4244" s="4" t="s">
        <v>1962</v>
      </c>
      <c r="I4244" s="4" t="str">
        <f>VLOOKUP(H4244,[1]物料!$A$1:$M$65536,13,0)</f>
        <v>35.00</v>
      </c>
      <c r="J4244" s="4">
        <v>10.7</v>
      </c>
      <c r="K4244" s="4">
        <f t="shared" si="264"/>
        <v>5.14</v>
      </c>
      <c r="L4244" s="4">
        <f t="shared" si="265"/>
        <v>50.84</v>
      </c>
      <c r="M4244" s="6">
        <v>1</v>
      </c>
      <c r="N4244" s="7">
        <v>102.8</v>
      </c>
      <c r="O4244">
        <f t="shared" si="266"/>
        <v>51.96</v>
      </c>
      <c r="P4244" s="1">
        <f t="shared" si="267"/>
        <v>0.505447470817121</v>
      </c>
    </row>
    <row r="4245" ht="20" customHeight="1" spans="1:16">
      <c r="A4245" s="4" t="s">
        <v>5112</v>
      </c>
      <c r="B4245" s="4" t="s">
        <v>17</v>
      </c>
      <c r="C4245" s="4" t="s">
        <v>49</v>
      </c>
      <c r="D4245" s="5">
        <v>46204</v>
      </c>
      <c r="E4245" s="5" t="s">
        <v>94</v>
      </c>
      <c r="F4245" s="5" t="s">
        <v>55</v>
      </c>
      <c r="G4245" s="5" t="s">
        <v>95</v>
      </c>
      <c r="H4245" s="4" t="s">
        <v>96</v>
      </c>
      <c r="I4245" s="4" t="str">
        <f>VLOOKUP(H4245,[1]物料!$A$1:$M$65536,13,0)</f>
        <v>30.00</v>
      </c>
      <c r="J4245" s="4">
        <v>7.2</v>
      </c>
      <c r="K4245" s="4">
        <f t="shared" si="264"/>
        <v>4.41</v>
      </c>
      <c r="L4245" s="4">
        <f t="shared" si="265"/>
        <v>41.61</v>
      </c>
      <c r="M4245" s="6">
        <v>1</v>
      </c>
      <c r="N4245" s="7">
        <v>88.2</v>
      </c>
      <c r="O4245">
        <f t="shared" si="266"/>
        <v>46.59</v>
      </c>
      <c r="P4245" s="1">
        <f t="shared" si="267"/>
        <v>0.528231292517007</v>
      </c>
    </row>
    <row r="4246" ht="20" customHeight="1" spans="1:16">
      <c r="A4246" s="4" t="s">
        <v>5113</v>
      </c>
      <c r="B4246" s="4" t="s">
        <v>24</v>
      </c>
      <c r="C4246" s="4" t="s">
        <v>44</v>
      </c>
      <c r="D4246" s="5">
        <v>46204</v>
      </c>
      <c r="E4246" s="5" t="s">
        <v>186</v>
      </c>
      <c r="F4246" s="5" t="s">
        <v>55</v>
      </c>
      <c r="G4246" s="5" t="s">
        <v>187</v>
      </c>
      <c r="H4246" s="4" t="s">
        <v>188</v>
      </c>
      <c r="I4246" s="4" t="str">
        <f>VLOOKUP(H4246,[1]物料!$A$1:$M$65536,13,0)</f>
        <v>48.00</v>
      </c>
      <c r="J4246" s="4">
        <v>10.7</v>
      </c>
      <c r="K4246" s="4">
        <f t="shared" si="264"/>
        <v>6.94</v>
      </c>
      <c r="L4246" s="4">
        <f t="shared" si="265"/>
        <v>65.64</v>
      </c>
      <c r="M4246" s="6">
        <v>1</v>
      </c>
      <c r="N4246" s="7">
        <v>138.8</v>
      </c>
      <c r="O4246">
        <f t="shared" si="266"/>
        <v>73.16</v>
      </c>
      <c r="P4246" s="1">
        <f t="shared" si="267"/>
        <v>0.527089337175793</v>
      </c>
    </row>
    <row r="4247" ht="20" customHeight="1" spans="1:16">
      <c r="A4247" s="4" t="s">
        <v>5114</v>
      </c>
      <c r="B4247" s="4" t="s">
        <v>24</v>
      </c>
      <c r="C4247" s="4" t="s">
        <v>25</v>
      </c>
      <c r="D4247" s="5">
        <v>46204</v>
      </c>
      <c r="E4247" s="5" t="s">
        <v>115</v>
      </c>
      <c r="F4247" s="5" t="s">
        <v>70</v>
      </c>
      <c r="G4247" s="5" t="s">
        <v>116</v>
      </c>
      <c r="H4247" s="4" t="s">
        <v>132</v>
      </c>
      <c r="I4247" s="4" t="str">
        <f>VLOOKUP(H4247,[1]物料!$A$1:$M$65536,13,0)</f>
        <v>42.00</v>
      </c>
      <c r="J4247" s="4">
        <v>6.5</v>
      </c>
      <c r="K4247" s="4">
        <f t="shared" si="264"/>
        <v>5.49</v>
      </c>
      <c r="L4247" s="4">
        <f t="shared" si="265"/>
        <v>53.99</v>
      </c>
      <c r="M4247" s="6">
        <v>1</v>
      </c>
      <c r="N4247" s="7">
        <v>109.8</v>
      </c>
      <c r="O4247">
        <f t="shared" si="266"/>
        <v>55.81</v>
      </c>
      <c r="P4247" s="1">
        <f t="shared" si="267"/>
        <v>0.508287795992714</v>
      </c>
    </row>
    <row r="4248" ht="20" customHeight="1" spans="1:16">
      <c r="A4248" s="4" t="s">
        <v>5115</v>
      </c>
      <c r="B4248" s="4" t="s">
        <v>24</v>
      </c>
      <c r="C4248" s="4" t="s">
        <v>803</v>
      </c>
      <c r="D4248" s="5">
        <v>46204</v>
      </c>
      <c r="E4248" s="5" t="s">
        <v>2525</v>
      </c>
      <c r="F4248" s="5" t="s">
        <v>770</v>
      </c>
      <c r="G4248" s="5" t="s">
        <v>2526</v>
      </c>
      <c r="H4248" s="4" t="s">
        <v>5116</v>
      </c>
      <c r="I4248" s="4" t="str">
        <f>VLOOKUP(H4248,[1]物料!$A$1:$M$65536,13,0)</f>
        <v>17.50</v>
      </c>
      <c r="J4248" s="4">
        <v>6.3</v>
      </c>
      <c r="K4248" s="4">
        <f t="shared" si="264"/>
        <v>2.03</v>
      </c>
      <c r="L4248" s="4">
        <f t="shared" si="265"/>
        <v>25.83</v>
      </c>
      <c r="M4248" s="6">
        <v>1</v>
      </c>
      <c r="N4248" s="7">
        <v>40.6</v>
      </c>
      <c r="O4248">
        <f t="shared" si="266"/>
        <v>14.77</v>
      </c>
      <c r="P4248" s="1">
        <f t="shared" si="267"/>
        <v>0.363793103448276</v>
      </c>
    </row>
    <row r="4249" ht="20" customHeight="1" spans="1:16">
      <c r="A4249" s="4" t="s">
        <v>5117</v>
      </c>
      <c r="B4249" s="4" t="s">
        <v>17</v>
      </c>
      <c r="C4249" s="4" t="s">
        <v>18</v>
      </c>
      <c r="D4249" s="5">
        <v>46204</v>
      </c>
      <c r="E4249" s="5" t="s">
        <v>1575</v>
      </c>
      <c r="F4249" s="5" t="s">
        <v>55</v>
      </c>
      <c r="G4249" s="5" t="s">
        <v>1576</v>
      </c>
      <c r="H4249" s="4" t="s">
        <v>5118</v>
      </c>
      <c r="I4249" s="4" t="str">
        <f>VLOOKUP(H4249,[1]物料!$A$1:$M$65536,13,0)</f>
        <v>14.00</v>
      </c>
      <c r="J4249" s="4">
        <v>4.5</v>
      </c>
      <c r="K4249" s="4">
        <f t="shared" si="264"/>
        <v>2.3655</v>
      </c>
      <c r="L4249" s="4">
        <f t="shared" si="265"/>
        <v>20.8655</v>
      </c>
      <c r="M4249" s="6">
        <v>1</v>
      </c>
      <c r="N4249" s="7">
        <v>47.31</v>
      </c>
      <c r="O4249">
        <f t="shared" si="266"/>
        <v>26.4445</v>
      </c>
      <c r="P4249" s="1">
        <f t="shared" si="267"/>
        <v>0.558962164447263</v>
      </c>
    </row>
    <row r="4250" ht="20" customHeight="1" spans="1:16">
      <c r="A4250" s="4" t="s">
        <v>5119</v>
      </c>
      <c r="B4250" s="4" t="s">
        <v>17</v>
      </c>
      <c r="C4250" s="4" t="s">
        <v>113</v>
      </c>
      <c r="D4250" s="5">
        <v>46204</v>
      </c>
      <c r="E4250" s="5" t="s">
        <v>5120</v>
      </c>
      <c r="F4250" s="5" t="s">
        <v>20</v>
      </c>
      <c r="G4250" s="5" t="s">
        <v>5121</v>
      </c>
      <c r="H4250" s="4" t="s">
        <v>5122</v>
      </c>
      <c r="I4250" s="4" t="str">
        <f>VLOOKUP(H4250,[1]物料!$A$1:$M$65536,13,0)</f>
        <v>16.90</v>
      </c>
      <c r="J4250" s="4">
        <v>3</v>
      </c>
      <c r="K4250" s="4">
        <f t="shared" si="264"/>
        <v>2.7625</v>
      </c>
      <c r="L4250" s="4">
        <f t="shared" si="265"/>
        <v>22.6625</v>
      </c>
      <c r="M4250" s="6">
        <v>1</v>
      </c>
      <c r="N4250" s="7">
        <v>55.25</v>
      </c>
      <c r="O4250">
        <f t="shared" si="266"/>
        <v>32.5875</v>
      </c>
      <c r="P4250" s="1">
        <f t="shared" si="267"/>
        <v>0.589819004524887</v>
      </c>
    </row>
    <row r="4251" ht="20" customHeight="1" spans="1:16">
      <c r="A4251" s="4" t="s">
        <v>5123</v>
      </c>
      <c r="B4251" s="4" t="s">
        <v>24</v>
      </c>
      <c r="C4251" s="4" t="s">
        <v>59</v>
      </c>
      <c r="D4251" s="5">
        <v>46204</v>
      </c>
      <c r="E4251" s="5" t="s">
        <v>224</v>
      </c>
      <c r="F4251" s="5" t="s">
        <v>55</v>
      </c>
      <c r="G4251" s="5" t="s">
        <v>225</v>
      </c>
      <c r="H4251" s="4" t="s">
        <v>1006</v>
      </c>
      <c r="I4251" s="4" t="str">
        <f>VLOOKUP(H4251,[1]物料!$A$1:$M$65536,13,0)</f>
        <v>18.00</v>
      </c>
      <c r="J4251" s="4">
        <v>8</v>
      </c>
      <c r="K4251" s="4">
        <f t="shared" si="264"/>
        <v>2.69</v>
      </c>
      <c r="L4251" s="4">
        <f t="shared" si="265"/>
        <v>28.69</v>
      </c>
      <c r="M4251" s="6">
        <v>1</v>
      </c>
      <c r="N4251" s="7">
        <v>53.8</v>
      </c>
      <c r="O4251">
        <f t="shared" si="266"/>
        <v>25.11</v>
      </c>
      <c r="P4251" s="1">
        <f t="shared" si="267"/>
        <v>0.466728624535316</v>
      </c>
    </row>
    <row r="4252" ht="20" customHeight="1" spans="1:16">
      <c r="A4252" s="4" t="s">
        <v>5124</v>
      </c>
      <c r="B4252" s="4" t="s">
        <v>24</v>
      </c>
      <c r="C4252" s="4" t="s">
        <v>74</v>
      </c>
      <c r="D4252" s="5">
        <v>46204</v>
      </c>
      <c r="E4252" s="5" t="s">
        <v>616</v>
      </c>
      <c r="F4252" s="5" t="s">
        <v>617</v>
      </c>
      <c r="G4252" s="5" t="s">
        <v>618</v>
      </c>
      <c r="H4252" s="4" t="s">
        <v>814</v>
      </c>
      <c r="I4252" s="4" t="str">
        <f>VLOOKUP(H4252,[1]物料!$A$1:$M$65536,13,0)</f>
        <v>60.00</v>
      </c>
      <c r="J4252" s="4">
        <v>10.5</v>
      </c>
      <c r="K4252" s="4">
        <f t="shared" si="264"/>
        <v>7.99</v>
      </c>
      <c r="L4252" s="4">
        <f t="shared" si="265"/>
        <v>78.49</v>
      </c>
      <c r="M4252" s="6">
        <v>1</v>
      </c>
      <c r="N4252" s="7">
        <v>159.8</v>
      </c>
      <c r="O4252">
        <f t="shared" si="266"/>
        <v>81.31</v>
      </c>
      <c r="P4252" s="1">
        <f t="shared" si="267"/>
        <v>0.508823529411765</v>
      </c>
    </row>
    <row r="4253" ht="20" customHeight="1" spans="1:16">
      <c r="A4253" s="4" t="s">
        <v>5125</v>
      </c>
      <c r="B4253" s="4" t="s">
        <v>24</v>
      </c>
      <c r="C4253" s="4" t="s">
        <v>25</v>
      </c>
      <c r="D4253" s="5">
        <v>46204</v>
      </c>
      <c r="E4253" s="5" t="s">
        <v>115</v>
      </c>
      <c r="F4253" s="5" t="s">
        <v>70</v>
      </c>
      <c r="G4253" s="5" t="s">
        <v>116</v>
      </c>
      <c r="H4253" s="4" t="s">
        <v>253</v>
      </c>
      <c r="I4253" s="4" t="str">
        <f>VLOOKUP(H4253,[1]物料!$A$1:$M$65536,13,0)</f>
        <v>42.00</v>
      </c>
      <c r="J4253" s="4">
        <v>6.5</v>
      </c>
      <c r="K4253" s="4">
        <f t="shared" si="264"/>
        <v>5.49</v>
      </c>
      <c r="L4253" s="4">
        <f t="shared" si="265"/>
        <v>53.99</v>
      </c>
      <c r="M4253" s="6">
        <v>1</v>
      </c>
      <c r="N4253" s="7">
        <v>109.8</v>
      </c>
      <c r="O4253">
        <f t="shared" si="266"/>
        <v>55.81</v>
      </c>
      <c r="P4253" s="1">
        <f t="shared" si="267"/>
        <v>0.508287795992714</v>
      </c>
    </row>
    <row r="4254" ht="20" customHeight="1" spans="1:16">
      <c r="A4254" s="4" t="s">
        <v>5126</v>
      </c>
      <c r="B4254" s="4" t="s">
        <v>24</v>
      </c>
      <c r="C4254" s="4" t="s">
        <v>25</v>
      </c>
      <c r="D4254" s="5">
        <v>46204</v>
      </c>
      <c r="E4254" s="5" t="s">
        <v>1126</v>
      </c>
      <c r="F4254" s="5" t="s">
        <v>770</v>
      </c>
      <c r="G4254" s="5" t="s">
        <v>1127</v>
      </c>
      <c r="H4254" s="4" t="s">
        <v>5127</v>
      </c>
      <c r="I4254" s="4" t="str">
        <f>VLOOKUP(H4254,[1]物料!$A$1:$M$65536,13,0)</f>
        <v>17.30</v>
      </c>
      <c r="J4254" s="4">
        <v>6.3</v>
      </c>
      <c r="K4254" s="4">
        <f t="shared" si="264"/>
        <v>1.925</v>
      </c>
      <c r="L4254" s="4">
        <f t="shared" si="265"/>
        <v>25.525</v>
      </c>
      <c r="M4254" s="6">
        <v>1</v>
      </c>
      <c r="N4254" s="7">
        <v>38.5</v>
      </c>
      <c r="O4254">
        <f t="shared" si="266"/>
        <v>12.975</v>
      </c>
      <c r="P4254" s="1">
        <f t="shared" si="267"/>
        <v>0.337012987012987</v>
      </c>
    </row>
    <row r="4255" ht="20" customHeight="1" spans="1:16">
      <c r="A4255" s="4" t="s">
        <v>5128</v>
      </c>
      <c r="B4255" s="4" t="s">
        <v>17</v>
      </c>
      <c r="C4255" s="4" t="s">
        <v>113</v>
      </c>
      <c r="D4255" s="5">
        <v>46204</v>
      </c>
      <c r="E4255" s="5" t="s">
        <v>54</v>
      </c>
      <c r="F4255" s="5" t="s">
        <v>55</v>
      </c>
      <c r="G4255" s="5" t="s">
        <v>56</v>
      </c>
      <c r="H4255" s="4" t="s">
        <v>217</v>
      </c>
      <c r="I4255" s="4" t="str">
        <f>VLOOKUP(H4255,[1]物料!$A$1:$M$65536,13,0)</f>
        <v>12.00</v>
      </c>
      <c r="J4255" s="4">
        <v>4.5</v>
      </c>
      <c r="K4255" s="4">
        <f t="shared" si="264"/>
        <v>1.99</v>
      </c>
      <c r="L4255" s="4">
        <f t="shared" si="265"/>
        <v>18.49</v>
      </c>
      <c r="M4255" s="6">
        <v>1</v>
      </c>
      <c r="N4255" s="7">
        <v>39.8</v>
      </c>
      <c r="O4255">
        <f t="shared" si="266"/>
        <v>21.31</v>
      </c>
      <c r="P4255" s="1">
        <f t="shared" si="267"/>
        <v>0.535427135678392</v>
      </c>
    </row>
    <row r="4256" ht="20" customHeight="1" spans="1:16">
      <c r="A4256" s="4" t="s">
        <v>5129</v>
      </c>
      <c r="B4256" s="4" t="s">
        <v>24</v>
      </c>
      <c r="C4256" s="4" t="s">
        <v>74</v>
      </c>
      <c r="D4256" s="5">
        <v>46204</v>
      </c>
      <c r="E4256" s="5" t="s">
        <v>384</v>
      </c>
      <c r="F4256" s="5" t="s">
        <v>20</v>
      </c>
      <c r="G4256" s="5" t="s">
        <v>385</v>
      </c>
      <c r="H4256" s="4" t="s">
        <v>563</v>
      </c>
      <c r="I4256" s="4" t="str">
        <f>VLOOKUP(H4256,[1]物料!$A$1:$M$65536,13,0)</f>
        <v>36.60</v>
      </c>
      <c r="J4256" s="4">
        <v>6.5</v>
      </c>
      <c r="K4256" s="4">
        <f t="shared" si="264"/>
        <v>4.205</v>
      </c>
      <c r="L4256" s="4">
        <f t="shared" si="265"/>
        <v>47.305</v>
      </c>
      <c r="M4256" s="6">
        <v>1</v>
      </c>
      <c r="N4256" s="7">
        <v>84.1</v>
      </c>
      <c r="O4256">
        <f t="shared" si="266"/>
        <v>36.795</v>
      </c>
      <c r="P4256" s="1">
        <f t="shared" si="267"/>
        <v>0.437514863258026</v>
      </c>
    </row>
    <row r="4257" ht="20" customHeight="1" spans="1:16">
      <c r="A4257" s="4" t="s">
        <v>5130</v>
      </c>
      <c r="B4257" s="4" t="s">
        <v>17</v>
      </c>
      <c r="C4257" s="4" t="s">
        <v>18</v>
      </c>
      <c r="D4257" s="5">
        <v>46204</v>
      </c>
      <c r="E4257" s="5" t="s">
        <v>83</v>
      </c>
      <c r="F4257" s="5" t="s">
        <v>55</v>
      </c>
      <c r="G4257" s="5" t="s">
        <v>84</v>
      </c>
      <c r="H4257" s="4" t="s">
        <v>173</v>
      </c>
      <c r="I4257" s="4" t="str">
        <f>VLOOKUP(H4257,[1]物料!$A$1:$M$65536,13,0)</f>
        <v>52.00</v>
      </c>
      <c r="J4257" s="4">
        <v>14.5</v>
      </c>
      <c r="K4257" s="4">
        <f t="shared" si="264"/>
        <v>7.8585</v>
      </c>
      <c r="L4257" s="4">
        <f t="shared" si="265"/>
        <v>74.3585</v>
      </c>
      <c r="M4257" s="6">
        <v>1</v>
      </c>
      <c r="N4257" s="7">
        <v>157.17</v>
      </c>
      <c r="O4257">
        <f t="shared" si="266"/>
        <v>82.8115</v>
      </c>
      <c r="P4257" s="1">
        <f t="shared" si="267"/>
        <v>0.526891264236177</v>
      </c>
    </row>
    <row r="4258" ht="20" customHeight="1" spans="1:16">
      <c r="A4258" s="4" t="s">
        <v>5131</v>
      </c>
      <c r="B4258" s="4" t="s">
        <v>24</v>
      </c>
      <c r="C4258" s="4" t="s">
        <v>25</v>
      </c>
      <c r="D4258" s="5">
        <v>46204</v>
      </c>
      <c r="E4258" s="5" t="s">
        <v>50</v>
      </c>
      <c r="F4258" s="5" t="s">
        <v>20</v>
      </c>
      <c r="G4258" s="5" t="s">
        <v>51</v>
      </c>
      <c r="H4258" s="4" t="s">
        <v>713</v>
      </c>
      <c r="I4258" s="4" t="str">
        <f>VLOOKUP(H4258,[1]物料!$A$1:$M$65536,13,0)</f>
        <v>21.00</v>
      </c>
      <c r="J4258" s="4">
        <v>6.5</v>
      </c>
      <c r="K4258" s="4">
        <f t="shared" si="264"/>
        <v>3.19</v>
      </c>
      <c r="L4258" s="4">
        <f t="shared" si="265"/>
        <v>30.69</v>
      </c>
      <c r="M4258" s="6">
        <v>1</v>
      </c>
      <c r="N4258" s="7">
        <v>63.8</v>
      </c>
      <c r="O4258">
        <f t="shared" si="266"/>
        <v>33.11</v>
      </c>
      <c r="P4258" s="1">
        <f t="shared" si="267"/>
        <v>0.518965517241379</v>
      </c>
    </row>
    <row r="4259" ht="20" customHeight="1" spans="1:16">
      <c r="A4259" s="4" t="s">
        <v>5132</v>
      </c>
      <c r="B4259" s="4" t="s">
        <v>17</v>
      </c>
      <c r="C4259" s="4" t="s">
        <v>18</v>
      </c>
      <c r="D4259" s="5">
        <v>46204</v>
      </c>
      <c r="E4259" s="5" t="s">
        <v>1628</v>
      </c>
      <c r="F4259" s="5" t="s">
        <v>20</v>
      </c>
      <c r="G4259" s="5" t="s">
        <v>1629</v>
      </c>
      <c r="H4259" s="4" t="s">
        <v>5133</v>
      </c>
      <c r="I4259" s="4" t="str">
        <f>VLOOKUP(H4259,[1]物料!$A$1:$M$65536,13,0)</f>
        <v>48.60</v>
      </c>
      <c r="J4259" s="4">
        <v>3.5</v>
      </c>
      <c r="K4259" s="4">
        <f t="shared" si="264"/>
        <v>5.94</v>
      </c>
      <c r="L4259" s="4">
        <f t="shared" si="265"/>
        <v>58.04</v>
      </c>
      <c r="M4259" s="6">
        <v>1</v>
      </c>
      <c r="N4259" s="7">
        <v>118.8</v>
      </c>
      <c r="O4259">
        <f t="shared" si="266"/>
        <v>60.76</v>
      </c>
      <c r="P4259" s="1">
        <f t="shared" si="267"/>
        <v>0.511447811447811</v>
      </c>
    </row>
    <row r="4260" ht="20" customHeight="1" spans="1:16">
      <c r="A4260" s="4" t="s">
        <v>5134</v>
      </c>
      <c r="B4260" s="4" t="s">
        <v>17</v>
      </c>
      <c r="C4260" s="4" t="s">
        <v>18</v>
      </c>
      <c r="D4260" s="5">
        <v>46204</v>
      </c>
      <c r="E4260" s="5" t="s">
        <v>182</v>
      </c>
      <c r="F4260" s="5" t="s">
        <v>20</v>
      </c>
      <c r="G4260" s="5" t="s">
        <v>183</v>
      </c>
      <c r="H4260" s="4" t="s">
        <v>229</v>
      </c>
      <c r="I4260" s="4" t="str">
        <f>VLOOKUP(H4260,[1]物料!$A$1:$M$65536,13,0)</f>
        <v>22.10</v>
      </c>
      <c r="J4260" s="4">
        <v>3</v>
      </c>
      <c r="K4260" s="4">
        <f t="shared" si="264"/>
        <v>2.6535</v>
      </c>
      <c r="L4260" s="4">
        <f t="shared" si="265"/>
        <v>27.7535</v>
      </c>
      <c r="M4260" s="6">
        <v>1</v>
      </c>
      <c r="N4260" s="7">
        <v>53.07</v>
      </c>
      <c r="O4260">
        <f t="shared" si="266"/>
        <v>25.3165</v>
      </c>
      <c r="P4260" s="1">
        <f t="shared" si="267"/>
        <v>0.47703975880912</v>
      </c>
    </row>
    <row r="4261" ht="20" customHeight="1" spans="1:16">
      <c r="A4261" s="4" t="s">
        <v>5135</v>
      </c>
      <c r="B4261" s="4" t="s">
        <v>24</v>
      </c>
      <c r="C4261" s="4" t="s">
        <v>25</v>
      </c>
      <c r="D4261" s="5">
        <v>46204</v>
      </c>
      <c r="E4261" s="5" t="s">
        <v>83</v>
      </c>
      <c r="F4261" s="5" t="s">
        <v>55</v>
      </c>
      <c r="G4261" s="5" t="s">
        <v>84</v>
      </c>
      <c r="H4261" s="4" t="s">
        <v>88</v>
      </c>
      <c r="I4261" s="4" t="str">
        <f>VLOOKUP(H4261,[1]物料!$A$1:$M$65536,13,0)</f>
        <v>52.00</v>
      </c>
      <c r="J4261" s="4">
        <v>18</v>
      </c>
      <c r="K4261" s="4">
        <f t="shared" si="264"/>
        <v>7.0665</v>
      </c>
      <c r="L4261" s="4">
        <f t="shared" si="265"/>
        <v>77.0665</v>
      </c>
      <c r="M4261" s="6">
        <v>1</v>
      </c>
      <c r="N4261" s="7">
        <v>141.33</v>
      </c>
      <c r="O4261">
        <f t="shared" si="266"/>
        <v>64.2635</v>
      </c>
      <c r="P4261" s="1">
        <f t="shared" si="267"/>
        <v>0.454705299653294</v>
      </c>
    </row>
    <row r="4262" ht="20" customHeight="1" spans="1:16">
      <c r="A4262" s="4" t="s">
        <v>5136</v>
      </c>
      <c r="B4262" s="4" t="s">
        <v>24</v>
      </c>
      <c r="C4262" s="4" t="s">
        <v>119</v>
      </c>
      <c r="D4262" s="5">
        <v>46204</v>
      </c>
      <c r="E4262" s="5" t="s">
        <v>60</v>
      </c>
      <c r="F4262" s="5" t="s">
        <v>61</v>
      </c>
      <c r="G4262" s="5" t="s">
        <v>62</v>
      </c>
      <c r="H4262" s="4" t="s">
        <v>124</v>
      </c>
      <c r="I4262" s="4" t="str">
        <f>VLOOKUP(H4262,[1]物料!$A$1:$M$65536,13,0)</f>
        <v>24.00</v>
      </c>
      <c r="J4262" s="4">
        <v>8</v>
      </c>
      <c r="K4262" s="4">
        <f t="shared" si="264"/>
        <v>3.435</v>
      </c>
      <c r="L4262" s="4">
        <f t="shared" si="265"/>
        <v>35.435</v>
      </c>
      <c r="M4262" s="6">
        <v>1</v>
      </c>
      <c r="N4262" s="7">
        <v>68.7</v>
      </c>
      <c r="O4262">
        <f t="shared" si="266"/>
        <v>33.265</v>
      </c>
      <c r="P4262" s="1">
        <f t="shared" si="267"/>
        <v>0.484206695778748</v>
      </c>
    </row>
    <row r="4263" ht="20" customHeight="1" spans="1:16">
      <c r="A4263" s="4" t="s">
        <v>5137</v>
      </c>
      <c r="B4263" s="4" t="s">
        <v>24</v>
      </c>
      <c r="C4263" s="4" t="s">
        <v>119</v>
      </c>
      <c r="D4263" s="5">
        <v>46204</v>
      </c>
      <c r="E4263" s="5" t="s">
        <v>161</v>
      </c>
      <c r="F4263" s="5" t="s">
        <v>55</v>
      </c>
      <c r="G4263" s="5" t="s">
        <v>162</v>
      </c>
      <c r="H4263" s="4" t="s">
        <v>393</v>
      </c>
      <c r="I4263" s="4" t="str">
        <f>VLOOKUP(H4263,[1]物料!$A$1:$M$65536,13,0)</f>
        <v>16.00</v>
      </c>
      <c r="J4263" s="4">
        <v>8</v>
      </c>
      <c r="K4263" s="4">
        <f t="shared" si="264"/>
        <v>2.35</v>
      </c>
      <c r="L4263" s="4">
        <f t="shared" si="265"/>
        <v>26.35</v>
      </c>
      <c r="M4263" s="6">
        <v>1</v>
      </c>
      <c r="N4263" s="7">
        <v>47</v>
      </c>
      <c r="O4263">
        <f t="shared" si="266"/>
        <v>20.65</v>
      </c>
      <c r="P4263" s="1">
        <f t="shared" si="267"/>
        <v>0.43936170212766</v>
      </c>
    </row>
    <row r="4264" ht="20" customHeight="1" spans="1:16">
      <c r="A4264" s="4" t="s">
        <v>5138</v>
      </c>
      <c r="B4264" s="4" t="s">
        <v>24</v>
      </c>
      <c r="C4264" s="4" t="s">
        <v>119</v>
      </c>
      <c r="D4264" s="5">
        <v>46204</v>
      </c>
      <c r="E4264" s="5" t="s">
        <v>94</v>
      </c>
      <c r="F4264" s="5" t="s">
        <v>55</v>
      </c>
      <c r="G4264" s="5" t="s">
        <v>95</v>
      </c>
      <c r="H4264" s="4" t="s">
        <v>2131</v>
      </c>
      <c r="I4264" s="4" t="str">
        <f>VLOOKUP(H4264,[1]物料!$A$1:$M$65536,13,0)</f>
        <v>30.00</v>
      </c>
      <c r="J4264" s="4">
        <v>10.7</v>
      </c>
      <c r="K4264" s="4">
        <f t="shared" si="264"/>
        <v>4.44</v>
      </c>
      <c r="L4264" s="4">
        <f t="shared" si="265"/>
        <v>45.14</v>
      </c>
      <c r="M4264" s="6">
        <v>1</v>
      </c>
      <c r="N4264" s="7">
        <v>88.8</v>
      </c>
      <c r="O4264">
        <f t="shared" si="266"/>
        <v>43.66</v>
      </c>
      <c r="P4264" s="1">
        <f t="shared" si="267"/>
        <v>0.491666666666667</v>
      </c>
    </row>
    <row r="4265" ht="20" customHeight="1" spans="1:16">
      <c r="A4265" s="4" t="s">
        <v>5139</v>
      </c>
      <c r="B4265" s="4" t="s">
        <v>17</v>
      </c>
      <c r="C4265" s="4" t="s">
        <v>18</v>
      </c>
      <c r="D4265" s="5">
        <v>46204</v>
      </c>
      <c r="E4265" s="5" t="s">
        <v>60</v>
      </c>
      <c r="F4265" s="5" t="s">
        <v>61</v>
      </c>
      <c r="G4265" s="5" t="s">
        <v>62</v>
      </c>
      <c r="H4265" s="4" t="s">
        <v>63</v>
      </c>
      <c r="I4265" s="4" t="str">
        <f>VLOOKUP(H4265,[1]物料!$A$1:$M$65536,13,0)</f>
        <v>24.00</v>
      </c>
      <c r="J4265" s="4">
        <v>4.5</v>
      </c>
      <c r="K4265" s="4">
        <f t="shared" si="264"/>
        <v>3.49</v>
      </c>
      <c r="L4265" s="4">
        <f t="shared" si="265"/>
        <v>31.99</v>
      </c>
      <c r="M4265" s="6">
        <v>1</v>
      </c>
      <c r="N4265" s="7">
        <v>69.8</v>
      </c>
      <c r="O4265">
        <f t="shared" si="266"/>
        <v>37.81</v>
      </c>
      <c r="P4265" s="1">
        <f t="shared" si="267"/>
        <v>0.541690544412607</v>
      </c>
    </row>
    <row r="4266" ht="20" customHeight="1" spans="1:16">
      <c r="A4266" s="4" t="s">
        <v>5140</v>
      </c>
      <c r="B4266" s="4" t="s">
        <v>24</v>
      </c>
      <c r="C4266" s="4" t="s">
        <v>74</v>
      </c>
      <c r="D4266" s="5">
        <v>46204</v>
      </c>
      <c r="E4266" s="5" t="s">
        <v>384</v>
      </c>
      <c r="F4266" s="5" t="s">
        <v>20</v>
      </c>
      <c r="G4266" s="5" t="s">
        <v>385</v>
      </c>
      <c r="H4266" s="4" t="s">
        <v>563</v>
      </c>
      <c r="I4266" s="4" t="str">
        <f>VLOOKUP(H4266,[1]物料!$A$1:$M$65536,13,0)</f>
        <v>36.60</v>
      </c>
      <c r="J4266" s="4">
        <v>6.5</v>
      </c>
      <c r="K4266" s="4">
        <f t="shared" si="264"/>
        <v>4.43</v>
      </c>
      <c r="L4266" s="4">
        <f t="shared" si="265"/>
        <v>47.53</v>
      </c>
      <c r="M4266" s="6">
        <v>1</v>
      </c>
      <c r="N4266" s="7">
        <v>88.6</v>
      </c>
      <c r="O4266">
        <f t="shared" si="266"/>
        <v>41.07</v>
      </c>
      <c r="P4266" s="1">
        <f t="shared" si="267"/>
        <v>0.463544018058691</v>
      </c>
    </row>
    <row r="4267" ht="20" customHeight="1" spans="1:16">
      <c r="A4267" s="4" t="s">
        <v>5141</v>
      </c>
      <c r="B4267" s="4" t="s">
        <v>24</v>
      </c>
      <c r="C4267" s="4" t="s">
        <v>119</v>
      </c>
      <c r="D4267" s="5">
        <v>46204</v>
      </c>
      <c r="E4267" s="5" t="s">
        <v>94</v>
      </c>
      <c r="F4267" s="5" t="s">
        <v>55</v>
      </c>
      <c r="G4267" s="5" t="s">
        <v>95</v>
      </c>
      <c r="H4267" s="4" t="s">
        <v>499</v>
      </c>
      <c r="I4267" s="4" t="str">
        <f>VLOOKUP(H4267,[1]物料!$A$1:$M$65536,13,0)</f>
        <v>30.00</v>
      </c>
      <c r="J4267" s="4">
        <v>10.7</v>
      </c>
      <c r="K4267" s="4">
        <f t="shared" si="264"/>
        <v>4.3</v>
      </c>
      <c r="L4267" s="4">
        <f t="shared" si="265"/>
        <v>45</v>
      </c>
      <c r="M4267" s="6">
        <v>1</v>
      </c>
      <c r="N4267" s="7">
        <v>86</v>
      </c>
      <c r="O4267">
        <f t="shared" si="266"/>
        <v>41</v>
      </c>
      <c r="P4267" s="1">
        <f t="shared" si="267"/>
        <v>0.476744186046512</v>
      </c>
    </row>
    <row r="4268" ht="20" customHeight="1" spans="1:16">
      <c r="A4268" s="4" t="s">
        <v>5142</v>
      </c>
      <c r="B4268" s="4" t="s">
        <v>24</v>
      </c>
      <c r="C4268" s="4" t="s">
        <v>44</v>
      </c>
      <c r="D4268" s="5">
        <v>46204</v>
      </c>
      <c r="E4268" s="5" t="s">
        <v>186</v>
      </c>
      <c r="F4268" s="5" t="s">
        <v>55</v>
      </c>
      <c r="G4268" s="5" t="s">
        <v>187</v>
      </c>
      <c r="H4268" s="4" t="s">
        <v>557</v>
      </c>
      <c r="I4268" s="4" t="str">
        <f>VLOOKUP(H4268,[1]物料!$A$1:$M$65536,13,0)</f>
        <v>48.00</v>
      </c>
      <c r="J4268" s="4">
        <v>10.7</v>
      </c>
      <c r="K4268" s="4">
        <f t="shared" si="264"/>
        <v>6.44</v>
      </c>
      <c r="L4268" s="4">
        <f t="shared" si="265"/>
        <v>65.14</v>
      </c>
      <c r="M4268" s="6">
        <v>1</v>
      </c>
      <c r="N4268" s="7">
        <v>128.8</v>
      </c>
      <c r="O4268">
        <f t="shared" si="266"/>
        <v>63.66</v>
      </c>
      <c r="P4268" s="1">
        <f t="shared" si="267"/>
        <v>0.494254658385093</v>
      </c>
    </row>
    <row r="4269" ht="20" customHeight="1" spans="1:16">
      <c r="A4269" s="4" t="s">
        <v>5143</v>
      </c>
      <c r="B4269" s="4" t="s">
        <v>24</v>
      </c>
      <c r="C4269" s="4" t="s">
        <v>59</v>
      </c>
      <c r="D4269" s="5">
        <v>46204</v>
      </c>
      <c r="E4269" s="5" t="s">
        <v>60</v>
      </c>
      <c r="F4269" s="5" t="s">
        <v>61</v>
      </c>
      <c r="G4269" s="5" t="s">
        <v>62</v>
      </c>
      <c r="H4269" s="4" t="s">
        <v>63</v>
      </c>
      <c r="I4269" s="4" t="str">
        <f>VLOOKUP(H4269,[1]物料!$A$1:$M$65536,13,0)</f>
        <v>24.00</v>
      </c>
      <c r="J4269" s="4">
        <v>8</v>
      </c>
      <c r="K4269" s="4">
        <f t="shared" si="264"/>
        <v>3.49</v>
      </c>
      <c r="L4269" s="4">
        <f t="shared" si="265"/>
        <v>35.49</v>
      </c>
      <c r="M4269" s="6">
        <v>1</v>
      </c>
      <c r="N4269" s="7">
        <v>69.8</v>
      </c>
      <c r="O4269">
        <f t="shared" si="266"/>
        <v>34.31</v>
      </c>
      <c r="P4269" s="1">
        <f t="shared" si="267"/>
        <v>0.491547277936963</v>
      </c>
    </row>
    <row r="4270" ht="20" customHeight="1" spans="1:16">
      <c r="A4270" s="4" t="s">
        <v>5144</v>
      </c>
      <c r="B4270" s="4" t="s">
        <v>24</v>
      </c>
      <c r="C4270" s="4" t="s">
        <v>59</v>
      </c>
      <c r="D4270" s="5">
        <v>46204</v>
      </c>
      <c r="E4270" s="5" t="s">
        <v>1839</v>
      </c>
      <c r="F4270" s="5" t="s">
        <v>20</v>
      </c>
      <c r="G4270" s="5" t="s">
        <v>1840</v>
      </c>
      <c r="H4270" s="4" t="s">
        <v>3723</v>
      </c>
      <c r="I4270" s="4" t="str">
        <f>VLOOKUP(H4270,[1]物料!$A$1:$M$65536,13,0)</f>
        <v>45.20</v>
      </c>
      <c r="J4270" s="4">
        <v>7</v>
      </c>
      <c r="K4270" s="4">
        <f t="shared" si="264"/>
        <v>5.99</v>
      </c>
      <c r="L4270" s="4">
        <f t="shared" si="265"/>
        <v>58.19</v>
      </c>
      <c r="M4270" s="6">
        <v>1</v>
      </c>
      <c r="N4270" s="7">
        <v>119.8</v>
      </c>
      <c r="O4270">
        <f t="shared" si="266"/>
        <v>61.61</v>
      </c>
      <c r="P4270" s="1">
        <f t="shared" si="267"/>
        <v>0.514273789649416</v>
      </c>
    </row>
    <row r="4271" ht="20" customHeight="1" spans="1:16">
      <c r="A4271" s="4" t="s">
        <v>5145</v>
      </c>
      <c r="B4271" s="4" t="s">
        <v>24</v>
      </c>
      <c r="C4271" s="4" t="s">
        <v>119</v>
      </c>
      <c r="D4271" s="5">
        <v>46204</v>
      </c>
      <c r="E4271" s="5" t="s">
        <v>60</v>
      </c>
      <c r="F4271" s="5" t="s">
        <v>61</v>
      </c>
      <c r="G4271" s="5" t="s">
        <v>62</v>
      </c>
      <c r="H4271" s="4" t="s">
        <v>157</v>
      </c>
      <c r="I4271" s="4" t="str">
        <f>VLOOKUP(H4271,[1]物料!$A$1:$M$65536,13,0)</f>
        <v>24.00</v>
      </c>
      <c r="J4271" s="4">
        <v>8</v>
      </c>
      <c r="K4271" s="4">
        <f t="shared" si="264"/>
        <v>3.33</v>
      </c>
      <c r="L4271" s="4">
        <f t="shared" si="265"/>
        <v>35.33</v>
      </c>
      <c r="M4271" s="6">
        <v>1</v>
      </c>
      <c r="N4271" s="7">
        <v>66.6</v>
      </c>
      <c r="O4271">
        <f t="shared" si="266"/>
        <v>31.27</v>
      </c>
      <c r="P4271" s="1">
        <f t="shared" si="267"/>
        <v>0.469519519519519</v>
      </c>
    </row>
    <row r="4272" ht="20" customHeight="1" spans="1:16">
      <c r="A4272" s="4" t="s">
        <v>5146</v>
      </c>
      <c r="B4272" s="4" t="s">
        <v>24</v>
      </c>
      <c r="C4272" s="4" t="s">
        <v>59</v>
      </c>
      <c r="D4272" s="5">
        <v>46204</v>
      </c>
      <c r="E4272" s="5" t="s">
        <v>90</v>
      </c>
      <c r="F4272" s="5" t="s">
        <v>55</v>
      </c>
      <c r="G4272" s="5" t="s">
        <v>91</v>
      </c>
      <c r="H4272" s="4" t="s">
        <v>159</v>
      </c>
      <c r="I4272" s="4" t="str">
        <f>VLOOKUP(H4272,[1]物料!$A$1:$M$65536,13,0)</f>
        <v>40.00</v>
      </c>
      <c r="J4272" s="4">
        <v>10.7</v>
      </c>
      <c r="K4272" s="4">
        <f t="shared" si="264"/>
        <v>6.44</v>
      </c>
      <c r="L4272" s="4">
        <f t="shared" si="265"/>
        <v>57.14</v>
      </c>
      <c r="M4272" s="6">
        <v>1</v>
      </c>
      <c r="N4272" s="7">
        <v>128.8</v>
      </c>
      <c r="O4272">
        <f t="shared" si="266"/>
        <v>71.66</v>
      </c>
      <c r="P4272" s="1">
        <f t="shared" si="267"/>
        <v>0.556366459627329</v>
      </c>
    </row>
    <row r="4273" ht="20" customHeight="1" spans="1:16">
      <c r="A4273" s="4" t="s">
        <v>5147</v>
      </c>
      <c r="B4273" s="4" t="s">
        <v>24</v>
      </c>
      <c r="C4273" s="4" t="s">
        <v>411</v>
      </c>
      <c r="D4273" s="5">
        <v>46204</v>
      </c>
      <c r="E4273" s="5" t="s">
        <v>186</v>
      </c>
      <c r="F4273" s="5" t="s">
        <v>55</v>
      </c>
      <c r="G4273" s="5" t="s">
        <v>187</v>
      </c>
      <c r="H4273" s="4" t="s">
        <v>188</v>
      </c>
      <c r="I4273" s="4" t="str">
        <f>VLOOKUP(H4273,[1]物料!$A$1:$M$65536,13,0)</f>
        <v>48.00</v>
      </c>
      <c r="J4273" s="4">
        <v>10.7</v>
      </c>
      <c r="K4273" s="4">
        <f t="shared" si="264"/>
        <v>5.94</v>
      </c>
      <c r="L4273" s="4">
        <f t="shared" si="265"/>
        <v>64.64</v>
      </c>
      <c r="M4273" s="6">
        <v>1</v>
      </c>
      <c r="N4273" s="7">
        <v>118.8</v>
      </c>
      <c r="O4273">
        <f t="shared" si="266"/>
        <v>54.16</v>
      </c>
      <c r="P4273" s="1">
        <f t="shared" si="267"/>
        <v>0.455892255892256</v>
      </c>
    </row>
    <row r="4274" ht="20" customHeight="1" spans="1:16">
      <c r="A4274" s="4" t="s">
        <v>5148</v>
      </c>
      <c r="B4274" s="4" t="s">
        <v>17</v>
      </c>
      <c r="C4274" s="4" t="s">
        <v>105</v>
      </c>
      <c r="D4274" s="5">
        <v>46204</v>
      </c>
      <c r="E4274" s="5" t="s">
        <v>4398</v>
      </c>
      <c r="F4274" s="5" t="s">
        <v>55</v>
      </c>
      <c r="G4274" s="5" t="s">
        <v>4399</v>
      </c>
      <c r="H4274" s="4" t="s">
        <v>5149</v>
      </c>
      <c r="I4274" s="4" t="str">
        <f>VLOOKUP(H4274,[1]物料!$A$1:$M$65536,13,0)</f>
        <v>45.00</v>
      </c>
      <c r="J4274" s="4">
        <v>4.5</v>
      </c>
      <c r="K4274" s="4">
        <f t="shared" si="264"/>
        <v>5.94</v>
      </c>
      <c r="L4274" s="4">
        <f t="shared" si="265"/>
        <v>55.44</v>
      </c>
      <c r="M4274" s="6">
        <v>1</v>
      </c>
      <c r="N4274" s="7">
        <v>118.8</v>
      </c>
      <c r="O4274">
        <f t="shared" si="266"/>
        <v>63.36</v>
      </c>
      <c r="P4274" s="1">
        <f t="shared" si="267"/>
        <v>0.533333333333333</v>
      </c>
    </row>
    <row r="4275" ht="20" customHeight="1" spans="1:16">
      <c r="A4275" s="4" t="s">
        <v>5150</v>
      </c>
      <c r="B4275" s="4" t="s">
        <v>24</v>
      </c>
      <c r="C4275" s="4" t="s">
        <v>44</v>
      </c>
      <c r="D4275" s="5">
        <v>46204</v>
      </c>
      <c r="E4275" s="5" t="s">
        <v>60</v>
      </c>
      <c r="F4275" s="5" t="s">
        <v>61</v>
      </c>
      <c r="G4275" s="5" t="s">
        <v>62</v>
      </c>
      <c r="H4275" s="4" t="s">
        <v>63</v>
      </c>
      <c r="I4275" s="4" t="str">
        <f>VLOOKUP(H4275,[1]物料!$A$1:$M$65536,13,0)</f>
        <v>24.00</v>
      </c>
      <c r="J4275" s="4">
        <v>8</v>
      </c>
      <c r="K4275" s="4">
        <f t="shared" si="264"/>
        <v>3.44</v>
      </c>
      <c r="L4275" s="4">
        <f t="shared" si="265"/>
        <v>35.44</v>
      </c>
      <c r="M4275" s="6">
        <v>1</v>
      </c>
      <c r="N4275" s="7">
        <v>68.8</v>
      </c>
      <c r="O4275">
        <f t="shared" si="266"/>
        <v>33.36</v>
      </c>
      <c r="P4275" s="1">
        <f t="shared" si="267"/>
        <v>0.484883720930233</v>
      </c>
    </row>
    <row r="4276" ht="20" customHeight="1" spans="1:16">
      <c r="A4276" s="4" t="s">
        <v>5151</v>
      </c>
      <c r="B4276" s="4" t="s">
        <v>24</v>
      </c>
      <c r="C4276" s="4" t="s">
        <v>98</v>
      </c>
      <c r="D4276" s="5">
        <v>46204</v>
      </c>
      <c r="E4276" s="5" t="s">
        <v>120</v>
      </c>
      <c r="F4276" s="5" t="s">
        <v>70</v>
      </c>
      <c r="G4276" s="5" t="s">
        <v>121</v>
      </c>
      <c r="H4276" s="4" t="s">
        <v>685</v>
      </c>
      <c r="I4276" s="4" t="str">
        <f>VLOOKUP(H4276,[1]物料!$A$1:$M$65536,13,0)</f>
        <v>36.00</v>
      </c>
      <c r="J4276" s="4">
        <v>6.5</v>
      </c>
      <c r="K4276" s="4">
        <f t="shared" si="264"/>
        <v>4.485</v>
      </c>
      <c r="L4276" s="4">
        <f t="shared" si="265"/>
        <v>46.985</v>
      </c>
      <c r="M4276" s="6">
        <v>1</v>
      </c>
      <c r="N4276" s="7">
        <v>89.7</v>
      </c>
      <c r="O4276">
        <f t="shared" si="266"/>
        <v>42.715</v>
      </c>
      <c r="P4276" s="1">
        <f t="shared" si="267"/>
        <v>0.476198439241918</v>
      </c>
    </row>
    <row r="4277" ht="20" customHeight="1" spans="1:16">
      <c r="A4277" s="4" t="s">
        <v>5152</v>
      </c>
      <c r="B4277" s="4" t="s">
        <v>24</v>
      </c>
      <c r="C4277" s="4" t="s">
        <v>59</v>
      </c>
      <c r="D4277" s="5">
        <v>46204</v>
      </c>
      <c r="E4277" s="5" t="s">
        <v>83</v>
      </c>
      <c r="F4277" s="5" t="s">
        <v>55</v>
      </c>
      <c r="G4277" s="5" t="s">
        <v>84</v>
      </c>
      <c r="H4277" s="4" t="s">
        <v>88</v>
      </c>
      <c r="I4277" s="4" t="str">
        <f>VLOOKUP(H4277,[1]物料!$A$1:$M$65536,13,0)</f>
        <v>52.00</v>
      </c>
      <c r="J4277" s="4">
        <v>18</v>
      </c>
      <c r="K4277" s="4">
        <f t="shared" si="264"/>
        <v>7.09</v>
      </c>
      <c r="L4277" s="4">
        <f t="shared" si="265"/>
        <v>77.09</v>
      </c>
      <c r="M4277" s="6">
        <v>1</v>
      </c>
      <c r="N4277" s="7">
        <v>141.8</v>
      </c>
      <c r="O4277">
        <f t="shared" si="266"/>
        <v>64.71</v>
      </c>
      <c r="P4277" s="1">
        <f t="shared" si="267"/>
        <v>0.456346967559944</v>
      </c>
    </row>
    <row r="4278" ht="20" customHeight="1" spans="1:16">
      <c r="A4278" s="4" t="s">
        <v>5153</v>
      </c>
      <c r="B4278" s="4" t="s">
        <v>17</v>
      </c>
      <c r="C4278" s="4" t="s">
        <v>49</v>
      </c>
      <c r="D4278" s="5">
        <v>46204</v>
      </c>
      <c r="E4278" s="5" t="s">
        <v>94</v>
      </c>
      <c r="F4278" s="5" t="s">
        <v>55</v>
      </c>
      <c r="G4278" s="5" t="s">
        <v>95</v>
      </c>
      <c r="H4278" s="4" t="s">
        <v>1483</v>
      </c>
      <c r="I4278" s="4" t="str">
        <f>VLOOKUP(H4278,[1]物料!$A$1:$M$65536,13,0)</f>
        <v>30.00</v>
      </c>
      <c r="J4278" s="4">
        <v>7.2</v>
      </c>
      <c r="K4278" s="4">
        <f t="shared" si="264"/>
        <v>4.185</v>
      </c>
      <c r="L4278" s="4">
        <f t="shared" si="265"/>
        <v>41.385</v>
      </c>
      <c r="M4278" s="6">
        <v>1</v>
      </c>
      <c r="N4278" s="7">
        <v>83.7</v>
      </c>
      <c r="O4278">
        <f t="shared" si="266"/>
        <v>42.315</v>
      </c>
      <c r="P4278" s="1">
        <f t="shared" si="267"/>
        <v>0.505555555555556</v>
      </c>
    </row>
    <row r="4279" ht="20" customHeight="1" spans="1:16">
      <c r="A4279" s="4" t="s">
        <v>5154</v>
      </c>
      <c r="B4279" s="4" t="s">
        <v>24</v>
      </c>
      <c r="C4279" s="4" t="s">
        <v>98</v>
      </c>
      <c r="D4279" s="5">
        <v>46204</v>
      </c>
      <c r="E4279" s="5" t="s">
        <v>286</v>
      </c>
      <c r="F4279" s="5" t="s">
        <v>55</v>
      </c>
      <c r="G4279" s="5" t="s">
        <v>287</v>
      </c>
      <c r="H4279" s="4" t="s">
        <v>288</v>
      </c>
      <c r="I4279" s="4" t="str">
        <f>VLOOKUP(H4279,[1]物料!$A$1:$M$65536,13,0)</f>
        <v>40.00</v>
      </c>
      <c r="J4279" s="4">
        <v>10.7</v>
      </c>
      <c r="K4279" s="4">
        <f t="shared" si="264"/>
        <v>5</v>
      </c>
      <c r="L4279" s="4">
        <f t="shared" si="265"/>
        <v>55.7</v>
      </c>
      <c r="M4279" s="6">
        <v>1</v>
      </c>
      <c r="N4279" s="7">
        <v>100</v>
      </c>
      <c r="O4279">
        <f t="shared" si="266"/>
        <v>44.3</v>
      </c>
      <c r="P4279" s="1">
        <f t="shared" si="267"/>
        <v>0.443</v>
      </c>
    </row>
    <row r="4280" ht="20" customHeight="1" spans="1:16">
      <c r="A4280" s="4" t="s">
        <v>5155</v>
      </c>
      <c r="B4280" s="4" t="s">
        <v>17</v>
      </c>
      <c r="C4280" s="4" t="s">
        <v>18</v>
      </c>
      <c r="D4280" s="5">
        <v>46204</v>
      </c>
      <c r="E4280" s="5" t="s">
        <v>60</v>
      </c>
      <c r="F4280" s="5" t="s">
        <v>61</v>
      </c>
      <c r="G4280" s="5" t="s">
        <v>62</v>
      </c>
      <c r="H4280" s="4" t="s">
        <v>157</v>
      </c>
      <c r="I4280" s="4" t="str">
        <f>VLOOKUP(H4280,[1]物料!$A$1:$M$65536,13,0)</f>
        <v>24.00</v>
      </c>
      <c r="J4280" s="4">
        <v>4.5</v>
      </c>
      <c r="K4280" s="4">
        <f t="shared" si="264"/>
        <v>3.49</v>
      </c>
      <c r="L4280" s="4">
        <f t="shared" si="265"/>
        <v>31.99</v>
      </c>
      <c r="M4280" s="6">
        <v>1</v>
      </c>
      <c r="N4280" s="7">
        <v>69.8</v>
      </c>
      <c r="O4280">
        <f t="shared" si="266"/>
        <v>37.81</v>
      </c>
      <c r="P4280" s="1">
        <f t="shared" si="267"/>
        <v>0.541690544412607</v>
      </c>
    </row>
    <row r="4281" ht="20" customHeight="1" spans="1:16">
      <c r="A4281" s="4" t="s">
        <v>5156</v>
      </c>
      <c r="B4281" s="4" t="s">
        <v>24</v>
      </c>
      <c r="C4281" s="4" t="s">
        <v>411</v>
      </c>
      <c r="D4281" s="5">
        <v>46204</v>
      </c>
      <c r="E4281" s="5" t="s">
        <v>90</v>
      </c>
      <c r="F4281" s="5" t="s">
        <v>55</v>
      </c>
      <c r="G4281" s="5" t="s">
        <v>91</v>
      </c>
      <c r="H4281" s="4" t="s">
        <v>99</v>
      </c>
      <c r="I4281" s="4" t="str">
        <f>VLOOKUP(H4281,[1]物料!$A$1:$M$65536,13,0)</f>
        <v>40.00</v>
      </c>
      <c r="J4281" s="4">
        <v>10.7</v>
      </c>
      <c r="K4281" s="4">
        <f t="shared" si="264"/>
        <v>5.44</v>
      </c>
      <c r="L4281" s="4">
        <f t="shared" si="265"/>
        <v>56.14</v>
      </c>
      <c r="M4281" s="6">
        <v>1</v>
      </c>
      <c r="N4281" s="7">
        <v>108.8</v>
      </c>
      <c r="O4281">
        <f t="shared" si="266"/>
        <v>52.66</v>
      </c>
      <c r="P4281" s="1">
        <f t="shared" si="267"/>
        <v>0.484007352941176</v>
      </c>
    </row>
    <row r="4282" ht="20" customHeight="1" spans="1:16">
      <c r="A4282" s="4" t="s">
        <v>5157</v>
      </c>
      <c r="B4282" s="4" t="s">
        <v>24</v>
      </c>
      <c r="C4282" s="4" t="s">
        <v>119</v>
      </c>
      <c r="D4282" s="5">
        <v>46204</v>
      </c>
      <c r="E4282" s="5" t="s">
        <v>465</v>
      </c>
      <c r="F4282" s="5" t="s">
        <v>20</v>
      </c>
      <c r="G4282" s="5" t="s">
        <v>466</v>
      </c>
      <c r="H4282" s="4" t="s">
        <v>908</v>
      </c>
      <c r="I4282" s="4" t="str">
        <f>VLOOKUP(H4282,[1]物料!$A$1:$M$65536,13,0)</f>
        <v>33.70</v>
      </c>
      <c r="J4282" s="4">
        <v>7</v>
      </c>
      <c r="K4282" s="4">
        <f t="shared" si="264"/>
        <v>4.19</v>
      </c>
      <c r="L4282" s="4">
        <f t="shared" si="265"/>
        <v>44.89</v>
      </c>
      <c r="M4282" s="6">
        <v>1</v>
      </c>
      <c r="N4282" s="7">
        <v>83.8</v>
      </c>
      <c r="O4282">
        <f t="shared" si="266"/>
        <v>38.91</v>
      </c>
      <c r="P4282" s="1">
        <f t="shared" si="267"/>
        <v>0.464319809069212</v>
      </c>
    </row>
    <row r="4283" ht="20" customHeight="1" spans="1:16">
      <c r="A4283" s="4" t="s">
        <v>5158</v>
      </c>
      <c r="B4283" s="4" t="s">
        <v>24</v>
      </c>
      <c r="C4283" s="4" t="s">
        <v>74</v>
      </c>
      <c r="D4283" s="5">
        <v>46204</v>
      </c>
      <c r="E4283" s="5" t="s">
        <v>384</v>
      </c>
      <c r="F4283" s="5" t="s">
        <v>20</v>
      </c>
      <c r="G4283" s="5" t="s">
        <v>385</v>
      </c>
      <c r="H4283" s="4" t="s">
        <v>596</v>
      </c>
      <c r="I4283" s="4" t="str">
        <f>VLOOKUP(H4283,[1]物料!$A$1:$M$65536,13,0)</f>
        <v>36.60</v>
      </c>
      <c r="J4283" s="4">
        <v>6.5</v>
      </c>
      <c r="K4283" s="4">
        <f t="shared" si="264"/>
        <v>4.205</v>
      </c>
      <c r="L4283" s="4">
        <f t="shared" si="265"/>
        <v>47.305</v>
      </c>
      <c r="M4283" s="6">
        <v>1</v>
      </c>
      <c r="N4283" s="7">
        <v>84.1</v>
      </c>
      <c r="O4283">
        <f t="shared" si="266"/>
        <v>36.795</v>
      </c>
      <c r="P4283" s="1">
        <f t="shared" si="267"/>
        <v>0.437514863258026</v>
      </c>
    </row>
    <row r="4284" ht="20" customHeight="1" spans="1:16">
      <c r="A4284" s="4" t="s">
        <v>5159</v>
      </c>
      <c r="B4284" s="4" t="s">
        <v>24</v>
      </c>
      <c r="C4284" s="4" t="s">
        <v>119</v>
      </c>
      <c r="D4284" s="5">
        <v>46204</v>
      </c>
      <c r="E4284" s="5" t="s">
        <v>90</v>
      </c>
      <c r="F4284" s="5" t="s">
        <v>55</v>
      </c>
      <c r="G4284" s="5" t="s">
        <v>91</v>
      </c>
      <c r="H4284" s="4" t="s">
        <v>159</v>
      </c>
      <c r="I4284" s="4" t="str">
        <f>VLOOKUP(H4284,[1]物料!$A$1:$M$65536,13,0)</f>
        <v>40.00</v>
      </c>
      <c r="J4284" s="4">
        <v>10.7</v>
      </c>
      <c r="K4284" s="4">
        <f t="shared" si="264"/>
        <v>6.44</v>
      </c>
      <c r="L4284" s="4">
        <f t="shared" si="265"/>
        <v>57.14</v>
      </c>
      <c r="M4284" s="6">
        <v>1</v>
      </c>
      <c r="N4284" s="7">
        <v>128.8</v>
      </c>
      <c r="O4284">
        <f t="shared" si="266"/>
        <v>71.66</v>
      </c>
      <c r="P4284" s="1">
        <f t="shared" si="267"/>
        <v>0.556366459627329</v>
      </c>
    </row>
    <row r="4285" ht="20" customHeight="1" spans="1:16">
      <c r="A4285" s="4" t="s">
        <v>5160</v>
      </c>
      <c r="B4285" s="4" t="s">
        <v>24</v>
      </c>
      <c r="C4285" s="4" t="s">
        <v>98</v>
      </c>
      <c r="D4285" s="5">
        <v>46204</v>
      </c>
      <c r="E4285" s="5" t="s">
        <v>90</v>
      </c>
      <c r="F4285" s="5" t="s">
        <v>55</v>
      </c>
      <c r="G4285" s="5" t="s">
        <v>91</v>
      </c>
      <c r="H4285" s="4" t="s">
        <v>195</v>
      </c>
      <c r="I4285" s="4" t="str">
        <f>VLOOKUP(H4285,[1]物料!$A$1:$M$65536,13,0)</f>
        <v>40.00</v>
      </c>
      <c r="J4285" s="4">
        <v>10.7</v>
      </c>
      <c r="K4285" s="4">
        <f t="shared" si="264"/>
        <v>6.44</v>
      </c>
      <c r="L4285" s="4">
        <f t="shared" si="265"/>
        <v>57.14</v>
      </c>
      <c r="M4285" s="6">
        <v>1</v>
      </c>
      <c r="N4285" s="7">
        <v>128.8</v>
      </c>
      <c r="O4285">
        <f t="shared" si="266"/>
        <v>71.66</v>
      </c>
      <c r="P4285" s="1">
        <f t="shared" si="267"/>
        <v>0.556366459627329</v>
      </c>
    </row>
    <row r="4286" ht="20" customHeight="1" spans="1:16">
      <c r="A4286" s="4" t="s">
        <v>5161</v>
      </c>
      <c r="B4286" s="4" t="s">
        <v>24</v>
      </c>
      <c r="C4286" s="4" t="s">
        <v>74</v>
      </c>
      <c r="D4286" s="5">
        <v>46204</v>
      </c>
      <c r="E4286" s="5" t="s">
        <v>286</v>
      </c>
      <c r="F4286" s="5" t="s">
        <v>55</v>
      </c>
      <c r="G4286" s="5" t="s">
        <v>287</v>
      </c>
      <c r="H4286" s="4" t="s">
        <v>288</v>
      </c>
      <c r="I4286" s="4" t="str">
        <f>VLOOKUP(H4286,[1]物料!$A$1:$M$65536,13,0)</f>
        <v>40.00</v>
      </c>
      <c r="J4286" s="4">
        <v>10.7</v>
      </c>
      <c r="K4286" s="4">
        <f t="shared" si="264"/>
        <v>5.39</v>
      </c>
      <c r="L4286" s="4">
        <f t="shared" si="265"/>
        <v>56.09</v>
      </c>
      <c r="M4286" s="6">
        <v>1</v>
      </c>
      <c r="N4286" s="7">
        <v>107.8</v>
      </c>
      <c r="O4286">
        <f t="shared" si="266"/>
        <v>51.71</v>
      </c>
      <c r="P4286" s="1">
        <f t="shared" si="267"/>
        <v>0.479684601113173</v>
      </c>
    </row>
    <row r="4287" ht="20" customHeight="1" spans="1:16">
      <c r="A4287" s="4" t="s">
        <v>5162</v>
      </c>
      <c r="B4287" s="4" t="s">
        <v>17</v>
      </c>
      <c r="C4287" s="4" t="s">
        <v>113</v>
      </c>
      <c r="D4287" s="5">
        <v>46204</v>
      </c>
      <c r="E4287" s="5" t="s">
        <v>297</v>
      </c>
      <c r="F4287" s="5" t="s">
        <v>20</v>
      </c>
      <c r="G4287" s="5" t="s">
        <v>298</v>
      </c>
      <c r="H4287" s="4" t="s">
        <v>299</v>
      </c>
      <c r="I4287" s="4" t="str">
        <f>VLOOKUP(H4287,[1]物料!$A$1:$M$65536,13,0)</f>
        <v>21.10</v>
      </c>
      <c r="J4287" s="4">
        <v>3</v>
      </c>
      <c r="K4287" s="4">
        <f t="shared" si="264"/>
        <v>2.975</v>
      </c>
      <c r="L4287" s="4">
        <f t="shared" si="265"/>
        <v>27.075</v>
      </c>
      <c r="M4287" s="6">
        <v>1</v>
      </c>
      <c r="N4287" s="7">
        <v>59.5</v>
      </c>
      <c r="O4287">
        <f t="shared" si="266"/>
        <v>32.425</v>
      </c>
      <c r="P4287" s="1">
        <f t="shared" si="267"/>
        <v>0.544957983193277</v>
      </c>
    </row>
    <row r="4288" ht="20" customHeight="1" spans="1:16">
      <c r="A4288" s="4" t="s">
        <v>5163</v>
      </c>
      <c r="B4288" s="4" t="s">
        <v>24</v>
      </c>
      <c r="C4288" s="4" t="s">
        <v>59</v>
      </c>
      <c r="D4288" s="5">
        <v>46204</v>
      </c>
      <c r="E4288" s="5" t="s">
        <v>60</v>
      </c>
      <c r="F4288" s="5" t="s">
        <v>61</v>
      </c>
      <c r="G4288" s="5" t="s">
        <v>62</v>
      </c>
      <c r="H4288" s="4" t="s">
        <v>63</v>
      </c>
      <c r="I4288" s="4" t="str">
        <f>VLOOKUP(H4288,[1]物料!$A$1:$M$65536,13,0)</f>
        <v>24.00</v>
      </c>
      <c r="J4288" s="4">
        <v>8</v>
      </c>
      <c r="K4288" s="4">
        <f t="shared" si="264"/>
        <v>3.49</v>
      </c>
      <c r="L4288" s="4">
        <f t="shared" si="265"/>
        <v>35.49</v>
      </c>
      <c r="M4288" s="6">
        <v>1</v>
      </c>
      <c r="N4288" s="7">
        <v>69.8</v>
      </c>
      <c r="O4288">
        <f t="shared" si="266"/>
        <v>34.31</v>
      </c>
      <c r="P4288" s="1">
        <f t="shared" si="267"/>
        <v>0.491547277936963</v>
      </c>
    </row>
    <row r="4289" ht="20" customHeight="1" spans="1:16">
      <c r="A4289" s="4" t="s">
        <v>5164</v>
      </c>
      <c r="B4289" s="4" t="s">
        <v>17</v>
      </c>
      <c r="C4289" s="4" t="s">
        <v>18</v>
      </c>
      <c r="D4289" s="5">
        <v>46204</v>
      </c>
      <c r="E4289" s="5" t="s">
        <v>90</v>
      </c>
      <c r="F4289" s="5" t="s">
        <v>55</v>
      </c>
      <c r="G4289" s="5" t="s">
        <v>91</v>
      </c>
      <c r="H4289" s="4" t="s">
        <v>92</v>
      </c>
      <c r="I4289" s="4" t="str">
        <f>VLOOKUP(H4289,[1]物料!$A$1:$M$65536,13,0)</f>
        <v>40.00</v>
      </c>
      <c r="J4289" s="4">
        <v>7.2</v>
      </c>
      <c r="K4289" s="4">
        <f t="shared" si="264"/>
        <v>6.9345</v>
      </c>
      <c r="L4289" s="4">
        <f t="shared" si="265"/>
        <v>54.1345</v>
      </c>
      <c r="M4289" s="6">
        <v>1</v>
      </c>
      <c r="N4289" s="7">
        <v>138.69</v>
      </c>
      <c r="O4289">
        <f t="shared" si="266"/>
        <v>84.5555</v>
      </c>
      <c r="P4289" s="1">
        <f t="shared" si="267"/>
        <v>0.609672651236571</v>
      </c>
    </row>
    <row r="4290" ht="20" customHeight="1" spans="1:16">
      <c r="A4290" s="4" t="s">
        <v>5165</v>
      </c>
      <c r="B4290" s="4" t="s">
        <v>24</v>
      </c>
      <c r="C4290" s="4" t="s">
        <v>74</v>
      </c>
      <c r="D4290" s="5">
        <v>46204</v>
      </c>
      <c r="E4290" s="5" t="s">
        <v>384</v>
      </c>
      <c r="F4290" s="5" t="s">
        <v>20</v>
      </c>
      <c r="G4290" s="5" t="s">
        <v>385</v>
      </c>
      <c r="H4290" s="4" t="s">
        <v>563</v>
      </c>
      <c r="I4290" s="4" t="str">
        <f>VLOOKUP(H4290,[1]物料!$A$1:$M$65536,13,0)</f>
        <v>36.60</v>
      </c>
      <c r="J4290" s="4">
        <v>6.5</v>
      </c>
      <c r="K4290" s="4">
        <f t="shared" si="264"/>
        <v>4.205</v>
      </c>
      <c r="L4290" s="4">
        <f t="shared" si="265"/>
        <v>47.305</v>
      </c>
      <c r="M4290" s="6">
        <v>1</v>
      </c>
      <c r="N4290" s="7">
        <v>84.1</v>
      </c>
      <c r="O4290">
        <f t="shared" si="266"/>
        <v>36.795</v>
      </c>
      <c r="P4290" s="1">
        <f t="shared" si="267"/>
        <v>0.437514863258026</v>
      </c>
    </row>
    <row r="4291" ht="20" customHeight="1" spans="1:16">
      <c r="A4291" s="4" t="s">
        <v>5166</v>
      </c>
      <c r="B4291" s="4" t="s">
        <v>17</v>
      </c>
      <c r="C4291" s="4" t="s">
        <v>18</v>
      </c>
      <c r="D4291" s="5">
        <v>46204</v>
      </c>
      <c r="E4291" s="5" t="s">
        <v>90</v>
      </c>
      <c r="F4291" s="5" t="s">
        <v>55</v>
      </c>
      <c r="G4291" s="5" t="s">
        <v>91</v>
      </c>
      <c r="H4291" s="4" t="s">
        <v>169</v>
      </c>
      <c r="I4291" s="4" t="str">
        <f>VLOOKUP(H4291,[1]物料!$A$1:$M$65536,13,0)</f>
        <v>40.00</v>
      </c>
      <c r="J4291" s="4">
        <v>7.2</v>
      </c>
      <c r="K4291" s="4">
        <f t="shared" ref="K4291:K4354" si="268">N4291*0.05</f>
        <v>6.5</v>
      </c>
      <c r="L4291" s="4">
        <f t="shared" ref="L4291:L4354" si="269">I4291+J4291+K4291</f>
        <v>53.7</v>
      </c>
      <c r="M4291" s="6">
        <v>1</v>
      </c>
      <c r="N4291" s="7">
        <v>130</v>
      </c>
      <c r="O4291">
        <f t="shared" ref="O4291:O4354" si="270">N4291-L4291</f>
        <v>76.3</v>
      </c>
      <c r="P4291" s="1">
        <f t="shared" ref="P4291:P4354" si="271">O4291/N4291</f>
        <v>0.586923076923077</v>
      </c>
    </row>
    <row r="4292" ht="20" customHeight="1" spans="1:16">
      <c r="A4292" s="4" t="s">
        <v>5167</v>
      </c>
      <c r="B4292" s="4" t="s">
        <v>24</v>
      </c>
      <c r="C4292" s="4" t="s">
        <v>98</v>
      </c>
      <c r="D4292" s="5">
        <v>46204</v>
      </c>
      <c r="E4292" s="5" t="s">
        <v>60</v>
      </c>
      <c r="F4292" s="5" t="s">
        <v>61</v>
      </c>
      <c r="G4292" s="5" t="s">
        <v>62</v>
      </c>
      <c r="H4292" s="4" t="s">
        <v>63</v>
      </c>
      <c r="I4292" s="4" t="str">
        <f>VLOOKUP(H4292,[1]物料!$A$1:$M$65536,13,0)</f>
        <v>24.00</v>
      </c>
      <c r="J4292" s="4">
        <v>8</v>
      </c>
      <c r="K4292" s="4">
        <f t="shared" si="268"/>
        <v>3.435</v>
      </c>
      <c r="L4292" s="4">
        <f t="shared" si="269"/>
        <v>35.435</v>
      </c>
      <c r="M4292" s="6">
        <v>1</v>
      </c>
      <c r="N4292" s="7">
        <v>68.7</v>
      </c>
      <c r="O4292">
        <f t="shared" si="270"/>
        <v>33.265</v>
      </c>
      <c r="P4292" s="1">
        <f t="shared" si="271"/>
        <v>0.484206695778748</v>
      </c>
    </row>
    <row r="4293" ht="20" customHeight="1" spans="1:16">
      <c r="A4293" s="4" t="s">
        <v>5168</v>
      </c>
      <c r="B4293" s="4" t="s">
        <v>17</v>
      </c>
      <c r="C4293" s="4" t="s">
        <v>18</v>
      </c>
      <c r="D4293" s="5">
        <v>46204</v>
      </c>
      <c r="E4293" s="5" t="s">
        <v>291</v>
      </c>
      <c r="F4293" s="5" t="s">
        <v>55</v>
      </c>
      <c r="G4293" s="5" t="s">
        <v>292</v>
      </c>
      <c r="H4293" s="4" t="s">
        <v>371</v>
      </c>
      <c r="I4293" s="4" t="str">
        <f>VLOOKUP(H4293,[1]物料!$A$1:$M$65536,13,0)</f>
        <v>40.00</v>
      </c>
      <c r="J4293" s="4">
        <v>7.2</v>
      </c>
      <c r="K4293" s="4">
        <f t="shared" si="268"/>
        <v>4.913</v>
      </c>
      <c r="L4293" s="4">
        <f t="shared" si="269"/>
        <v>52.113</v>
      </c>
      <c r="M4293" s="6">
        <v>1</v>
      </c>
      <c r="N4293" s="7">
        <v>98.26</v>
      </c>
      <c r="O4293">
        <f t="shared" si="270"/>
        <v>46.147</v>
      </c>
      <c r="P4293" s="1">
        <f t="shared" si="271"/>
        <v>0.469641766741299</v>
      </c>
    </row>
    <row r="4294" ht="20" customHeight="1" spans="1:16">
      <c r="A4294" s="4" t="s">
        <v>5169</v>
      </c>
      <c r="B4294" s="4" t="s">
        <v>17</v>
      </c>
      <c r="C4294" s="4" t="s">
        <v>49</v>
      </c>
      <c r="D4294" s="5">
        <v>46204</v>
      </c>
      <c r="E4294" s="5" t="s">
        <v>465</v>
      </c>
      <c r="F4294" s="5" t="s">
        <v>20</v>
      </c>
      <c r="G4294" s="5" t="s">
        <v>466</v>
      </c>
      <c r="H4294" s="4" t="s">
        <v>2319</v>
      </c>
      <c r="I4294" s="4" t="str">
        <f>VLOOKUP(H4294,[1]物料!$A$1:$M$65536,13,0)</f>
        <v>33.70</v>
      </c>
      <c r="J4294" s="4">
        <v>3.5</v>
      </c>
      <c r="K4294" s="4">
        <f t="shared" si="268"/>
        <v>3.94</v>
      </c>
      <c r="L4294" s="4">
        <f t="shared" si="269"/>
        <v>41.14</v>
      </c>
      <c r="M4294" s="6">
        <v>1</v>
      </c>
      <c r="N4294" s="7">
        <v>78.8</v>
      </c>
      <c r="O4294">
        <f t="shared" si="270"/>
        <v>37.66</v>
      </c>
      <c r="P4294" s="1">
        <f t="shared" si="271"/>
        <v>0.477918781725888</v>
      </c>
    </row>
    <row r="4295" ht="20" customHeight="1" spans="1:16">
      <c r="A4295" s="4" t="s">
        <v>5170</v>
      </c>
      <c r="B4295" s="4" t="s">
        <v>24</v>
      </c>
      <c r="C4295" s="4" t="s">
        <v>25</v>
      </c>
      <c r="D4295" s="5">
        <v>46204</v>
      </c>
      <c r="E4295" s="5" t="s">
        <v>83</v>
      </c>
      <c r="F4295" s="5" t="s">
        <v>55</v>
      </c>
      <c r="G4295" s="5" t="s">
        <v>84</v>
      </c>
      <c r="H4295" s="4" t="s">
        <v>88</v>
      </c>
      <c r="I4295" s="4" t="str">
        <f>VLOOKUP(H4295,[1]物料!$A$1:$M$65536,13,0)</f>
        <v>52.00</v>
      </c>
      <c r="J4295" s="4">
        <v>18</v>
      </c>
      <c r="K4295" s="4">
        <f t="shared" si="268"/>
        <v>7.282</v>
      </c>
      <c r="L4295" s="4">
        <f t="shared" si="269"/>
        <v>77.282</v>
      </c>
      <c r="M4295" s="6">
        <v>1</v>
      </c>
      <c r="N4295" s="7">
        <v>145.64</v>
      </c>
      <c r="O4295">
        <f t="shared" si="270"/>
        <v>68.358</v>
      </c>
      <c r="P4295" s="1">
        <f t="shared" si="271"/>
        <v>0.469362812414172</v>
      </c>
    </row>
    <row r="4296" ht="20" customHeight="1" spans="1:16">
      <c r="A4296" s="4" t="s">
        <v>5171</v>
      </c>
      <c r="B4296" s="4" t="s">
        <v>17</v>
      </c>
      <c r="C4296" s="4" t="s">
        <v>49</v>
      </c>
      <c r="D4296" s="5">
        <v>46204</v>
      </c>
      <c r="E4296" s="5" t="s">
        <v>94</v>
      </c>
      <c r="F4296" s="5" t="s">
        <v>55</v>
      </c>
      <c r="G4296" s="5" t="s">
        <v>95</v>
      </c>
      <c r="H4296" s="4" t="s">
        <v>96</v>
      </c>
      <c r="I4296" s="4" t="str">
        <f>VLOOKUP(H4296,[1]物料!$A$1:$M$65536,13,0)</f>
        <v>30.00</v>
      </c>
      <c r="J4296" s="4">
        <v>7.2</v>
      </c>
      <c r="K4296" s="4">
        <f t="shared" si="268"/>
        <v>4.185</v>
      </c>
      <c r="L4296" s="4">
        <f t="shared" si="269"/>
        <v>41.385</v>
      </c>
      <c r="M4296" s="6">
        <v>1</v>
      </c>
      <c r="N4296" s="7">
        <v>83.7</v>
      </c>
      <c r="O4296">
        <f t="shared" si="270"/>
        <v>42.315</v>
      </c>
      <c r="P4296" s="1">
        <f t="shared" si="271"/>
        <v>0.505555555555556</v>
      </c>
    </row>
    <row r="4297" ht="20" customHeight="1" spans="1:16">
      <c r="A4297" s="4" t="s">
        <v>5172</v>
      </c>
      <c r="B4297" s="4" t="s">
        <v>24</v>
      </c>
      <c r="C4297" s="4" t="s">
        <v>74</v>
      </c>
      <c r="D4297" s="5">
        <v>46204</v>
      </c>
      <c r="E4297" s="5" t="s">
        <v>101</v>
      </c>
      <c r="F4297" s="5" t="s">
        <v>20</v>
      </c>
      <c r="G4297" s="5" t="s">
        <v>102</v>
      </c>
      <c r="H4297" s="4" t="s">
        <v>1078</v>
      </c>
      <c r="I4297" s="4" t="str">
        <f>VLOOKUP(H4297,[1]物料!$A$1:$M$65536,13,0)</f>
        <v>23.30</v>
      </c>
      <c r="J4297" s="4">
        <v>6.5</v>
      </c>
      <c r="K4297" s="4">
        <f t="shared" si="268"/>
        <v>2.84</v>
      </c>
      <c r="L4297" s="4">
        <f t="shared" si="269"/>
        <v>32.64</v>
      </c>
      <c r="M4297" s="6">
        <v>1</v>
      </c>
      <c r="N4297" s="7">
        <v>56.8</v>
      </c>
      <c r="O4297">
        <f t="shared" si="270"/>
        <v>24.16</v>
      </c>
      <c r="P4297" s="1">
        <f t="shared" si="271"/>
        <v>0.425352112676056</v>
      </c>
    </row>
    <row r="4298" ht="20" customHeight="1" spans="1:16">
      <c r="A4298" s="4" t="s">
        <v>5173</v>
      </c>
      <c r="B4298" s="4" t="s">
        <v>17</v>
      </c>
      <c r="C4298" s="4" t="s">
        <v>18</v>
      </c>
      <c r="D4298" s="5">
        <v>46204</v>
      </c>
      <c r="E4298" s="5" t="s">
        <v>75</v>
      </c>
      <c r="F4298" s="5" t="s">
        <v>61</v>
      </c>
      <c r="G4298" s="5" t="s">
        <v>76</v>
      </c>
      <c r="H4298" s="4" t="s">
        <v>588</v>
      </c>
      <c r="I4298" s="4" t="str">
        <f>VLOOKUP(H4298,[1]物料!$A$1:$M$65536,13,0)</f>
        <v>25.00</v>
      </c>
      <c r="J4298" s="4">
        <v>4.5</v>
      </c>
      <c r="K4298" s="4">
        <f t="shared" si="268"/>
        <v>3.553</v>
      </c>
      <c r="L4298" s="4">
        <f t="shared" si="269"/>
        <v>33.053</v>
      </c>
      <c r="M4298" s="6">
        <v>1</v>
      </c>
      <c r="N4298" s="7">
        <v>71.06</v>
      </c>
      <c r="O4298">
        <f t="shared" si="270"/>
        <v>38.007</v>
      </c>
      <c r="P4298" s="1">
        <f t="shared" si="271"/>
        <v>0.534857866591613</v>
      </c>
    </row>
    <row r="4299" ht="20" customHeight="1" spans="1:16">
      <c r="A4299" s="4" t="s">
        <v>5174</v>
      </c>
      <c r="B4299" s="4" t="s">
        <v>17</v>
      </c>
      <c r="C4299" s="4" t="s">
        <v>18</v>
      </c>
      <c r="D4299" s="5">
        <v>46204</v>
      </c>
      <c r="E4299" s="5" t="s">
        <v>999</v>
      </c>
      <c r="F4299" s="5" t="s">
        <v>39</v>
      </c>
      <c r="G4299" s="5" t="s">
        <v>1000</v>
      </c>
      <c r="H4299" s="4" t="s">
        <v>2007</v>
      </c>
      <c r="I4299" s="4" t="str">
        <f>VLOOKUP(H4299,[1]物料!$A$1:$M$65536,13,0)</f>
        <v>18.50</v>
      </c>
      <c r="J4299" s="4">
        <v>1.9</v>
      </c>
      <c r="K4299" s="4">
        <f t="shared" si="268"/>
        <v>2.552</v>
      </c>
      <c r="L4299" s="4">
        <f t="shared" si="269"/>
        <v>22.952</v>
      </c>
      <c r="M4299" s="6">
        <v>1</v>
      </c>
      <c r="N4299" s="7">
        <v>51.04</v>
      </c>
      <c r="O4299">
        <f t="shared" si="270"/>
        <v>28.088</v>
      </c>
      <c r="P4299" s="1">
        <f t="shared" si="271"/>
        <v>0.550313479623824</v>
      </c>
    </row>
    <row r="4300" ht="20" customHeight="1" spans="1:16">
      <c r="A4300" s="4" t="s">
        <v>5175</v>
      </c>
      <c r="B4300" s="4" t="s">
        <v>24</v>
      </c>
      <c r="C4300" s="4" t="s">
        <v>25</v>
      </c>
      <c r="D4300" s="5">
        <v>46204</v>
      </c>
      <c r="E4300" s="5" t="s">
        <v>26</v>
      </c>
      <c r="F4300" s="5" t="s">
        <v>20</v>
      </c>
      <c r="G4300" s="5" t="s">
        <v>27</v>
      </c>
      <c r="H4300" s="4" t="s">
        <v>28</v>
      </c>
      <c r="I4300" s="4" t="str">
        <f>VLOOKUP(H4300,[1]物料!$A$1:$M$65536,13,0)</f>
        <v>115.60</v>
      </c>
      <c r="J4300" s="4">
        <v>13.5</v>
      </c>
      <c r="K4300" s="4">
        <f t="shared" si="268"/>
        <v>10.983</v>
      </c>
      <c r="L4300" s="4">
        <f t="shared" si="269"/>
        <v>140.083</v>
      </c>
      <c r="M4300" s="6">
        <v>1</v>
      </c>
      <c r="N4300" s="7">
        <v>219.66</v>
      </c>
      <c r="O4300">
        <f t="shared" si="270"/>
        <v>79.577</v>
      </c>
      <c r="P4300" s="1">
        <f t="shared" si="271"/>
        <v>0.362273513611946</v>
      </c>
    </row>
    <row r="4301" ht="20" customHeight="1" spans="1:16">
      <c r="A4301" s="4" t="s">
        <v>5176</v>
      </c>
      <c r="B4301" s="4" t="s">
        <v>24</v>
      </c>
      <c r="C4301" s="4" t="s">
        <v>25</v>
      </c>
      <c r="D4301" s="5">
        <v>46204</v>
      </c>
      <c r="E4301" s="5" t="s">
        <v>45</v>
      </c>
      <c r="F4301" s="5" t="s">
        <v>20</v>
      </c>
      <c r="G4301" s="5" t="s">
        <v>46</v>
      </c>
      <c r="H4301" s="4" t="s">
        <v>47</v>
      </c>
      <c r="I4301" s="4" t="str">
        <f>VLOOKUP(H4301,[1]物料!$A$1:$M$65536,13,0)</f>
        <v>36.10</v>
      </c>
      <c r="J4301" s="4">
        <v>6.5</v>
      </c>
      <c r="K4301" s="4">
        <f t="shared" si="268"/>
        <v>4.94</v>
      </c>
      <c r="L4301" s="4">
        <f t="shared" si="269"/>
        <v>47.54</v>
      </c>
      <c r="M4301" s="6">
        <v>1</v>
      </c>
      <c r="N4301" s="7">
        <v>98.8</v>
      </c>
      <c r="O4301">
        <f t="shared" si="270"/>
        <v>51.26</v>
      </c>
      <c r="P4301" s="1">
        <f t="shared" si="271"/>
        <v>0.518825910931174</v>
      </c>
    </row>
    <row r="4302" ht="20" customHeight="1" spans="1:16">
      <c r="A4302" s="4" t="s">
        <v>5177</v>
      </c>
      <c r="B4302" s="4" t="s">
        <v>17</v>
      </c>
      <c r="C4302" s="4" t="s">
        <v>49</v>
      </c>
      <c r="D4302" s="5">
        <v>46204</v>
      </c>
      <c r="E4302" s="5" t="s">
        <v>54</v>
      </c>
      <c r="F4302" s="5" t="s">
        <v>55</v>
      </c>
      <c r="G4302" s="5" t="s">
        <v>56</v>
      </c>
      <c r="H4302" s="4" t="s">
        <v>57</v>
      </c>
      <c r="I4302" s="4" t="str">
        <f>VLOOKUP(H4302,[1]物料!$A$1:$M$65536,13,0)</f>
        <v>12.00</v>
      </c>
      <c r="J4302" s="4">
        <v>4.5</v>
      </c>
      <c r="K4302" s="4">
        <f t="shared" si="268"/>
        <v>1.875</v>
      </c>
      <c r="L4302" s="4">
        <f t="shared" si="269"/>
        <v>18.375</v>
      </c>
      <c r="M4302" s="6">
        <v>1</v>
      </c>
      <c r="N4302" s="7">
        <v>37.5</v>
      </c>
      <c r="O4302">
        <f t="shared" si="270"/>
        <v>19.125</v>
      </c>
      <c r="P4302" s="1">
        <f t="shared" si="271"/>
        <v>0.51</v>
      </c>
    </row>
    <row r="4303" ht="20" customHeight="1" spans="1:16">
      <c r="A4303" s="4" t="s">
        <v>5178</v>
      </c>
      <c r="B4303" s="4" t="s">
        <v>17</v>
      </c>
      <c r="C4303" s="4" t="s">
        <v>167</v>
      </c>
      <c r="D4303" s="5">
        <v>46204</v>
      </c>
      <c r="E4303" s="5" t="s">
        <v>54</v>
      </c>
      <c r="F4303" s="5" t="s">
        <v>55</v>
      </c>
      <c r="G4303" s="5" t="s">
        <v>56</v>
      </c>
      <c r="H4303" s="4" t="s">
        <v>57</v>
      </c>
      <c r="I4303" s="4" t="str">
        <f>VLOOKUP(H4303,[1]物料!$A$1:$M$65536,13,0)</f>
        <v>12.00</v>
      </c>
      <c r="J4303" s="4">
        <v>4.5</v>
      </c>
      <c r="K4303" s="4">
        <f t="shared" si="268"/>
        <v>1.99</v>
      </c>
      <c r="L4303" s="4">
        <f t="shared" si="269"/>
        <v>18.49</v>
      </c>
      <c r="M4303" s="6">
        <v>1</v>
      </c>
      <c r="N4303" s="7">
        <v>39.8</v>
      </c>
      <c r="O4303">
        <f t="shared" si="270"/>
        <v>21.31</v>
      </c>
      <c r="P4303" s="1">
        <f t="shared" si="271"/>
        <v>0.535427135678392</v>
      </c>
    </row>
    <row r="4304" ht="20" customHeight="1" spans="1:16">
      <c r="A4304" s="4" t="s">
        <v>5179</v>
      </c>
      <c r="B4304" s="4" t="s">
        <v>17</v>
      </c>
      <c r="C4304" s="4" t="s">
        <v>49</v>
      </c>
      <c r="D4304" s="5">
        <v>46204</v>
      </c>
      <c r="E4304" s="5" t="s">
        <v>278</v>
      </c>
      <c r="F4304" s="5" t="s">
        <v>55</v>
      </c>
      <c r="G4304" s="5" t="s">
        <v>279</v>
      </c>
      <c r="H4304" s="4" t="s">
        <v>280</v>
      </c>
      <c r="I4304" s="4" t="str">
        <f>VLOOKUP(H4304,[1]物料!$A$1:$M$65536,13,0)</f>
        <v>20.00</v>
      </c>
      <c r="J4304" s="4">
        <v>4.5</v>
      </c>
      <c r="K4304" s="4">
        <f t="shared" si="268"/>
        <v>2.99</v>
      </c>
      <c r="L4304" s="4">
        <f t="shared" si="269"/>
        <v>27.49</v>
      </c>
      <c r="M4304" s="6">
        <v>1</v>
      </c>
      <c r="N4304" s="7">
        <v>59.8</v>
      </c>
      <c r="O4304">
        <f t="shared" si="270"/>
        <v>32.31</v>
      </c>
      <c r="P4304" s="1">
        <f t="shared" si="271"/>
        <v>0.540301003344482</v>
      </c>
    </row>
    <row r="4305" ht="20" customHeight="1" spans="1:16">
      <c r="A4305" s="4" t="s">
        <v>5180</v>
      </c>
      <c r="B4305" s="4" t="s">
        <v>17</v>
      </c>
      <c r="C4305" s="4" t="s">
        <v>113</v>
      </c>
      <c r="D4305" s="5">
        <v>46204</v>
      </c>
      <c r="E4305" s="5" t="s">
        <v>278</v>
      </c>
      <c r="F4305" s="5" t="s">
        <v>55</v>
      </c>
      <c r="G4305" s="5" t="s">
        <v>279</v>
      </c>
      <c r="H4305" s="4" t="s">
        <v>280</v>
      </c>
      <c r="I4305" s="4" t="str">
        <f>VLOOKUP(H4305,[1]物料!$A$1:$M$65536,13,0)</f>
        <v>20.00</v>
      </c>
      <c r="J4305" s="4">
        <v>4.5</v>
      </c>
      <c r="K4305" s="4">
        <f t="shared" si="268"/>
        <v>2.99</v>
      </c>
      <c r="L4305" s="4">
        <f t="shared" si="269"/>
        <v>27.49</v>
      </c>
      <c r="M4305" s="6">
        <v>1</v>
      </c>
      <c r="N4305" s="7">
        <v>59.8</v>
      </c>
      <c r="O4305">
        <f t="shared" si="270"/>
        <v>32.31</v>
      </c>
      <c r="P4305" s="1">
        <f t="shared" si="271"/>
        <v>0.540301003344482</v>
      </c>
    </row>
    <row r="4306" ht="20" customHeight="1" spans="1:16">
      <c r="A4306" s="4" t="s">
        <v>5181</v>
      </c>
      <c r="B4306" s="4" t="s">
        <v>17</v>
      </c>
      <c r="C4306" s="4" t="s">
        <v>18</v>
      </c>
      <c r="D4306" s="5">
        <v>46204</v>
      </c>
      <c r="E4306" s="5" t="s">
        <v>75</v>
      </c>
      <c r="F4306" s="5" t="s">
        <v>61</v>
      </c>
      <c r="G4306" s="5" t="s">
        <v>76</v>
      </c>
      <c r="H4306" s="4" t="s">
        <v>588</v>
      </c>
      <c r="I4306" s="4" t="str">
        <f>VLOOKUP(H4306,[1]物料!$A$1:$M$65536,13,0)</f>
        <v>25.00</v>
      </c>
      <c r="J4306" s="4">
        <v>4.5</v>
      </c>
      <c r="K4306" s="4">
        <f t="shared" si="268"/>
        <v>3.7265</v>
      </c>
      <c r="L4306" s="4">
        <f t="shared" si="269"/>
        <v>33.2265</v>
      </c>
      <c r="M4306" s="6">
        <v>1</v>
      </c>
      <c r="N4306" s="7">
        <v>74.53</v>
      </c>
      <c r="O4306">
        <f t="shared" si="270"/>
        <v>41.3035</v>
      </c>
      <c r="P4306" s="1">
        <f t="shared" si="271"/>
        <v>0.554186233731383</v>
      </c>
    </row>
    <row r="4307" ht="20" customHeight="1" spans="1:16">
      <c r="A4307" s="4" t="s">
        <v>5182</v>
      </c>
      <c r="B4307" s="4" t="s">
        <v>24</v>
      </c>
      <c r="C4307" s="4" t="s">
        <v>205</v>
      </c>
      <c r="D4307" s="5">
        <v>46204</v>
      </c>
      <c r="E4307" s="5" t="s">
        <v>186</v>
      </c>
      <c r="F4307" s="5" t="s">
        <v>55</v>
      </c>
      <c r="G4307" s="5" t="s">
        <v>187</v>
      </c>
      <c r="H4307" s="4" t="s">
        <v>188</v>
      </c>
      <c r="I4307" s="4" t="str">
        <f>VLOOKUP(H4307,[1]物料!$A$1:$M$65536,13,0)</f>
        <v>48.00</v>
      </c>
      <c r="J4307" s="4">
        <v>10.7</v>
      </c>
      <c r="K4307" s="4">
        <f t="shared" si="268"/>
        <v>6.94</v>
      </c>
      <c r="L4307" s="4">
        <f t="shared" si="269"/>
        <v>65.64</v>
      </c>
      <c r="M4307" s="6">
        <v>1</v>
      </c>
      <c r="N4307" s="7">
        <v>138.8</v>
      </c>
      <c r="O4307">
        <f t="shared" si="270"/>
        <v>73.16</v>
      </c>
      <c r="P4307" s="1">
        <f t="shared" si="271"/>
        <v>0.527089337175793</v>
      </c>
    </row>
    <row r="4308" ht="20" customHeight="1" spans="1:16">
      <c r="A4308" s="4" t="s">
        <v>5183</v>
      </c>
      <c r="B4308" s="4" t="s">
        <v>17</v>
      </c>
      <c r="C4308" s="4" t="s">
        <v>18</v>
      </c>
      <c r="D4308" s="5">
        <v>46204</v>
      </c>
      <c r="E4308" s="5" t="s">
        <v>332</v>
      </c>
      <c r="F4308" s="5" t="s">
        <v>55</v>
      </c>
      <c r="G4308" s="5" t="s">
        <v>333</v>
      </c>
      <c r="H4308" s="4" t="s">
        <v>404</v>
      </c>
      <c r="I4308" s="4" t="str">
        <f>VLOOKUP(H4308,[1]物料!$A$1:$M$65536,13,0)</f>
        <v>16.00</v>
      </c>
      <c r="J4308" s="4">
        <v>4.5</v>
      </c>
      <c r="K4308" s="4">
        <f t="shared" si="268"/>
        <v>2.793</v>
      </c>
      <c r="L4308" s="4">
        <f t="shared" si="269"/>
        <v>23.293</v>
      </c>
      <c r="M4308" s="6">
        <v>1</v>
      </c>
      <c r="N4308" s="7">
        <v>55.86</v>
      </c>
      <c r="O4308">
        <f t="shared" si="270"/>
        <v>32.567</v>
      </c>
      <c r="P4308" s="1">
        <f t="shared" si="271"/>
        <v>0.583011099176513</v>
      </c>
    </row>
    <row r="4309" ht="20" customHeight="1" spans="1:16">
      <c r="A4309" s="4" t="s">
        <v>5183</v>
      </c>
      <c r="B4309" s="4" t="s">
        <v>17</v>
      </c>
      <c r="C4309" s="4" t="s">
        <v>18</v>
      </c>
      <c r="D4309" s="5">
        <v>46204</v>
      </c>
      <c r="E4309" s="5" t="s">
        <v>332</v>
      </c>
      <c r="F4309" s="5" t="s">
        <v>55</v>
      </c>
      <c r="G4309" s="5" t="s">
        <v>333</v>
      </c>
      <c r="H4309" s="4" t="s">
        <v>567</v>
      </c>
      <c r="I4309" s="4" t="str">
        <f>VLOOKUP(H4309,[1]物料!$A$1:$M$65536,13,0)</f>
        <v>16.00</v>
      </c>
      <c r="J4309" s="4">
        <v>4.5</v>
      </c>
      <c r="K4309" s="4">
        <f t="shared" si="268"/>
        <v>2.793</v>
      </c>
      <c r="L4309" s="4">
        <f t="shared" si="269"/>
        <v>23.293</v>
      </c>
      <c r="M4309" s="6">
        <v>1</v>
      </c>
      <c r="N4309" s="7">
        <v>55.86</v>
      </c>
      <c r="O4309">
        <f t="shared" si="270"/>
        <v>32.567</v>
      </c>
      <c r="P4309" s="1">
        <f t="shared" si="271"/>
        <v>0.583011099176513</v>
      </c>
    </row>
    <row r="4310" ht="20" customHeight="1" spans="1:16">
      <c r="A4310" s="4" t="s">
        <v>5184</v>
      </c>
      <c r="B4310" s="4" t="s">
        <v>17</v>
      </c>
      <c r="C4310" s="4" t="s">
        <v>18</v>
      </c>
      <c r="D4310" s="5">
        <v>46204</v>
      </c>
      <c r="E4310" s="5" t="s">
        <v>60</v>
      </c>
      <c r="F4310" s="5" t="s">
        <v>61</v>
      </c>
      <c r="G4310" s="5" t="s">
        <v>62</v>
      </c>
      <c r="H4310" s="4" t="s">
        <v>63</v>
      </c>
      <c r="I4310" s="4" t="str">
        <f>VLOOKUP(H4310,[1]物料!$A$1:$M$65536,13,0)</f>
        <v>24.00</v>
      </c>
      <c r="J4310" s="4">
        <v>4.5</v>
      </c>
      <c r="K4310" s="4">
        <f t="shared" si="268"/>
        <v>3.3155</v>
      </c>
      <c r="L4310" s="4">
        <f t="shared" si="269"/>
        <v>31.8155</v>
      </c>
      <c r="M4310" s="6">
        <v>1</v>
      </c>
      <c r="N4310" s="7">
        <v>66.31</v>
      </c>
      <c r="O4310">
        <f t="shared" si="270"/>
        <v>34.4945</v>
      </c>
      <c r="P4310" s="1">
        <f t="shared" si="271"/>
        <v>0.520200573065903</v>
      </c>
    </row>
    <row r="4311" ht="20" customHeight="1" spans="1:16">
      <c r="A4311" s="4" t="s">
        <v>5185</v>
      </c>
      <c r="B4311" s="4" t="s">
        <v>24</v>
      </c>
      <c r="C4311" s="4" t="s">
        <v>44</v>
      </c>
      <c r="D4311" s="5">
        <v>46204</v>
      </c>
      <c r="E4311" s="5" t="s">
        <v>719</v>
      </c>
      <c r="F4311" s="5" t="s">
        <v>70</v>
      </c>
      <c r="G4311" s="5" t="s">
        <v>720</v>
      </c>
      <c r="H4311" s="4" t="s">
        <v>844</v>
      </c>
      <c r="I4311" s="4" t="str">
        <f>VLOOKUP(H4311,[1]物料!$A$1:$M$65536,13,0)</f>
        <v>64.00</v>
      </c>
      <c r="J4311" s="4">
        <v>6.5</v>
      </c>
      <c r="K4311" s="4">
        <f t="shared" si="268"/>
        <v>7.59</v>
      </c>
      <c r="L4311" s="4">
        <f t="shared" si="269"/>
        <v>78.09</v>
      </c>
      <c r="M4311" s="6">
        <v>1</v>
      </c>
      <c r="N4311" s="7">
        <v>151.8</v>
      </c>
      <c r="O4311">
        <f t="shared" si="270"/>
        <v>73.71</v>
      </c>
      <c r="P4311" s="1">
        <f t="shared" si="271"/>
        <v>0.485573122529644</v>
      </c>
    </row>
    <row r="4312" ht="20" customHeight="1" spans="1:16">
      <c r="A4312" s="4" t="s">
        <v>5186</v>
      </c>
      <c r="B4312" s="4" t="s">
        <v>17</v>
      </c>
      <c r="C4312" s="4" t="s">
        <v>49</v>
      </c>
      <c r="D4312" s="5">
        <v>46204</v>
      </c>
      <c r="E4312" s="5" t="s">
        <v>101</v>
      </c>
      <c r="F4312" s="5" t="s">
        <v>20</v>
      </c>
      <c r="G4312" s="5" t="s">
        <v>102</v>
      </c>
      <c r="H4312" s="4" t="s">
        <v>109</v>
      </c>
      <c r="I4312" s="4" t="str">
        <f>VLOOKUP(H4312,[1]物料!$A$1:$M$65536,13,0)</f>
        <v>23.30</v>
      </c>
      <c r="J4312" s="4">
        <v>3</v>
      </c>
      <c r="K4312" s="4">
        <f t="shared" si="268"/>
        <v>2.74</v>
      </c>
      <c r="L4312" s="4">
        <f t="shared" si="269"/>
        <v>29.04</v>
      </c>
      <c r="M4312" s="6">
        <v>1</v>
      </c>
      <c r="N4312" s="7">
        <v>54.8</v>
      </c>
      <c r="O4312">
        <f t="shared" si="270"/>
        <v>25.76</v>
      </c>
      <c r="P4312" s="1">
        <f t="shared" si="271"/>
        <v>0.47007299270073</v>
      </c>
    </row>
    <row r="4313" ht="20" customHeight="1" spans="1:16">
      <c r="A4313" s="4" t="s">
        <v>5187</v>
      </c>
      <c r="B4313" s="4" t="s">
        <v>24</v>
      </c>
      <c r="C4313" s="4" t="s">
        <v>44</v>
      </c>
      <c r="D4313" s="5">
        <v>46204</v>
      </c>
      <c r="E4313" s="5" t="s">
        <v>186</v>
      </c>
      <c r="F4313" s="5" t="s">
        <v>55</v>
      </c>
      <c r="G4313" s="5" t="s">
        <v>187</v>
      </c>
      <c r="H4313" s="4" t="s">
        <v>206</v>
      </c>
      <c r="I4313" s="4" t="str">
        <f>VLOOKUP(H4313,[1]物料!$A$1:$M$65536,13,0)</f>
        <v>48.00</v>
      </c>
      <c r="J4313" s="4">
        <v>10.7</v>
      </c>
      <c r="K4313" s="4">
        <f t="shared" si="268"/>
        <v>6.1</v>
      </c>
      <c r="L4313" s="4">
        <f t="shared" si="269"/>
        <v>64.8</v>
      </c>
      <c r="M4313" s="6">
        <v>1</v>
      </c>
      <c r="N4313" s="7">
        <v>122</v>
      </c>
      <c r="O4313">
        <f t="shared" si="270"/>
        <v>57.2</v>
      </c>
      <c r="P4313" s="1">
        <f t="shared" si="271"/>
        <v>0.468852459016393</v>
      </c>
    </row>
    <row r="4314" ht="20" customHeight="1" spans="1:16">
      <c r="A4314" s="4" t="s">
        <v>5188</v>
      </c>
      <c r="B4314" s="4" t="s">
        <v>24</v>
      </c>
      <c r="C4314" s="4" t="s">
        <v>411</v>
      </c>
      <c r="D4314" s="5">
        <v>46204</v>
      </c>
      <c r="E4314" s="5" t="s">
        <v>384</v>
      </c>
      <c r="F4314" s="5" t="s">
        <v>20</v>
      </c>
      <c r="G4314" s="5" t="s">
        <v>385</v>
      </c>
      <c r="H4314" s="4" t="s">
        <v>563</v>
      </c>
      <c r="I4314" s="4" t="str">
        <f>VLOOKUP(H4314,[1]物料!$A$1:$M$65536,13,0)</f>
        <v>36.60</v>
      </c>
      <c r="J4314" s="4">
        <v>6.5</v>
      </c>
      <c r="K4314" s="4">
        <f t="shared" si="268"/>
        <v>4.19</v>
      </c>
      <c r="L4314" s="4">
        <f t="shared" si="269"/>
        <v>47.29</v>
      </c>
      <c r="M4314" s="6">
        <v>1</v>
      </c>
      <c r="N4314" s="7">
        <v>83.8</v>
      </c>
      <c r="O4314">
        <f t="shared" si="270"/>
        <v>36.51</v>
      </c>
      <c r="P4314" s="1">
        <f t="shared" si="271"/>
        <v>0.435680190930788</v>
      </c>
    </row>
    <row r="4315" ht="20" customHeight="1" spans="1:16">
      <c r="A4315" s="4" t="s">
        <v>5189</v>
      </c>
      <c r="B4315" s="4" t="s">
        <v>24</v>
      </c>
      <c r="C4315" s="4" t="s">
        <v>119</v>
      </c>
      <c r="D4315" s="5">
        <v>46204</v>
      </c>
      <c r="E4315" s="5" t="s">
        <v>60</v>
      </c>
      <c r="F4315" s="5" t="s">
        <v>61</v>
      </c>
      <c r="G4315" s="5" t="s">
        <v>62</v>
      </c>
      <c r="H4315" s="4" t="s">
        <v>157</v>
      </c>
      <c r="I4315" s="4" t="str">
        <f>VLOOKUP(H4315,[1]物料!$A$1:$M$65536,13,0)</f>
        <v>24.00</v>
      </c>
      <c r="J4315" s="4">
        <v>8</v>
      </c>
      <c r="K4315" s="4">
        <f t="shared" si="268"/>
        <v>3.225</v>
      </c>
      <c r="L4315" s="4">
        <f t="shared" si="269"/>
        <v>35.225</v>
      </c>
      <c r="M4315" s="6">
        <v>1</v>
      </c>
      <c r="N4315" s="7">
        <v>64.5</v>
      </c>
      <c r="O4315">
        <f t="shared" si="270"/>
        <v>29.275</v>
      </c>
      <c r="P4315" s="1">
        <f t="shared" si="271"/>
        <v>0.453875968992248</v>
      </c>
    </row>
    <row r="4316" ht="20" customHeight="1" spans="1:16">
      <c r="A4316" s="4" t="s">
        <v>5190</v>
      </c>
      <c r="B4316" s="4" t="s">
        <v>24</v>
      </c>
      <c r="C4316" s="4" t="s">
        <v>119</v>
      </c>
      <c r="D4316" s="5">
        <v>46204</v>
      </c>
      <c r="E4316" s="5" t="s">
        <v>115</v>
      </c>
      <c r="F4316" s="5" t="s">
        <v>70</v>
      </c>
      <c r="G4316" s="5" t="s">
        <v>116</v>
      </c>
      <c r="H4316" s="4" t="s">
        <v>132</v>
      </c>
      <c r="I4316" s="4" t="str">
        <f>VLOOKUP(H4316,[1]物料!$A$1:$M$65536,13,0)</f>
        <v>42.00</v>
      </c>
      <c r="J4316" s="4">
        <v>6.5</v>
      </c>
      <c r="K4316" s="4">
        <f t="shared" si="268"/>
        <v>5.09</v>
      </c>
      <c r="L4316" s="4">
        <f t="shared" si="269"/>
        <v>53.59</v>
      </c>
      <c r="M4316" s="6">
        <v>1</v>
      </c>
      <c r="N4316" s="7">
        <v>101.8</v>
      </c>
      <c r="O4316">
        <f t="shared" si="270"/>
        <v>48.21</v>
      </c>
      <c r="P4316" s="1">
        <f t="shared" si="271"/>
        <v>0.473575638506876</v>
      </c>
    </row>
    <row r="4317" ht="20" customHeight="1" spans="1:16">
      <c r="A4317" s="4" t="s">
        <v>5191</v>
      </c>
      <c r="B4317" s="4" t="s">
        <v>24</v>
      </c>
      <c r="C4317" s="4" t="s">
        <v>59</v>
      </c>
      <c r="D4317" s="5">
        <v>46204</v>
      </c>
      <c r="E4317" s="5" t="s">
        <v>115</v>
      </c>
      <c r="F4317" s="5" t="s">
        <v>70</v>
      </c>
      <c r="G4317" s="5" t="s">
        <v>116</v>
      </c>
      <c r="H4317" s="4" t="s">
        <v>132</v>
      </c>
      <c r="I4317" s="4" t="str">
        <f>VLOOKUP(H4317,[1]物料!$A$1:$M$65536,13,0)</f>
        <v>42.00</v>
      </c>
      <c r="J4317" s="4">
        <v>6.5</v>
      </c>
      <c r="K4317" s="4">
        <f t="shared" si="268"/>
        <v>5.49</v>
      </c>
      <c r="L4317" s="4">
        <f t="shared" si="269"/>
        <v>53.99</v>
      </c>
      <c r="M4317" s="6">
        <v>1</v>
      </c>
      <c r="N4317" s="7">
        <v>109.8</v>
      </c>
      <c r="O4317">
        <f t="shared" si="270"/>
        <v>55.81</v>
      </c>
      <c r="P4317" s="1">
        <f t="shared" si="271"/>
        <v>0.508287795992714</v>
      </c>
    </row>
    <row r="4318" ht="20" customHeight="1" spans="1:16">
      <c r="A4318" s="4" t="s">
        <v>5192</v>
      </c>
      <c r="B4318" s="4" t="s">
        <v>24</v>
      </c>
      <c r="C4318" s="4" t="s">
        <v>74</v>
      </c>
      <c r="D4318" s="5">
        <v>46204</v>
      </c>
      <c r="E4318" s="5" t="s">
        <v>384</v>
      </c>
      <c r="F4318" s="5" t="s">
        <v>20</v>
      </c>
      <c r="G4318" s="5" t="s">
        <v>385</v>
      </c>
      <c r="H4318" s="4" t="s">
        <v>563</v>
      </c>
      <c r="I4318" s="4" t="str">
        <f>VLOOKUP(H4318,[1]物料!$A$1:$M$65536,13,0)</f>
        <v>36.60</v>
      </c>
      <c r="J4318" s="4">
        <v>6.5</v>
      </c>
      <c r="K4318" s="4">
        <f t="shared" si="268"/>
        <v>4.205</v>
      </c>
      <c r="L4318" s="4">
        <f t="shared" si="269"/>
        <v>47.305</v>
      </c>
      <c r="M4318" s="6">
        <v>1</v>
      </c>
      <c r="N4318" s="7">
        <v>84.1</v>
      </c>
      <c r="O4318">
        <f t="shared" si="270"/>
        <v>36.795</v>
      </c>
      <c r="P4318" s="1">
        <f t="shared" si="271"/>
        <v>0.437514863258026</v>
      </c>
    </row>
    <row r="4319" ht="20" customHeight="1" spans="1:16">
      <c r="A4319" s="4" t="s">
        <v>5193</v>
      </c>
      <c r="B4319" s="4" t="s">
        <v>24</v>
      </c>
      <c r="C4319" s="4" t="s">
        <v>98</v>
      </c>
      <c r="D4319" s="5">
        <v>46204</v>
      </c>
      <c r="E4319" s="5" t="s">
        <v>83</v>
      </c>
      <c r="F4319" s="5" t="s">
        <v>55</v>
      </c>
      <c r="G4319" s="5" t="s">
        <v>84</v>
      </c>
      <c r="H4319" s="4" t="s">
        <v>88</v>
      </c>
      <c r="I4319" s="4" t="str">
        <f>VLOOKUP(H4319,[1]物料!$A$1:$M$65536,13,0)</f>
        <v>52.00</v>
      </c>
      <c r="J4319" s="4">
        <v>18</v>
      </c>
      <c r="K4319" s="4">
        <f t="shared" si="268"/>
        <v>7.44</v>
      </c>
      <c r="L4319" s="4">
        <f t="shared" si="269"/>
        <v>77.44</v>
      </c>
      <c r="M4319" s="6">
        <v>1</v>
      </c>
      <c r="N4319" s="7">
        <v>148.8</v>
      </c>
      <c r="O4319">
        <f t="shared" si="270"/>
        <v>71.36</v>
      </c>
      <c r="P4319" s="1">
        <f t="shared" si="271"/>
        <v>0.479569892473118</v>
      </c>
    </row>
    <row r="4320" ht="20" customHeight="1" spans="1:16">
      <c r="A4320" s="4" t="s">
        <v>5194</v>
      </c>
      <c r="B4320" s="4" t="s">
        <v>24</v>
      </c>
      <c r="C4320" s="4" t="s">
        <v>119</v>
      </c>
      <c r="D4320" s="5">
        <v>46204</v>
      </c>
      <c r="E4320" s="5" t="s">
        <v>60</v>
      </c>
      <c r="F4320" s="5" t="s">
        <v>61</v>
      </c>
      <c r="G4320" s="5" t="s">
        <v>62</v>
      </c>
      <c r="H4320" s="4" t="s">
        <v>124</v>
      </c>
      <c r="I4320" s="4" t="str">
        <f>VLOOKUP(H4320,[1]物料!$A$1:$M$65536,13,0)</f>
        <v>24.00</v>
      </c>
      <c r="J4320" s="4">
        <v>8</v>
      </c>
      <c r="K4320" s="4">
        <f t="shared" si="268"/>
        <v>3.435</v>
      </c>
      <c r="L4320" s="4">
        <f t="shared" si="269"/>
        <v>35.435</v>
      </c>
      <c r="M4320" s="6">
        <v>1</v>
      </c>
      <c r="N4320" s="7">
        <v>68.7</v>
      </c>
      <c r="O4320">
        <f t="shared" si="270"/>
        <v>33.265</v>
      </c>
      <c r="P4320" s="1">
        <f t="shared" si="271"/>
        <v>0.484206695778748</v>
      </c>
    </row>
    <row r="4321" ht="20" customHeight="1" spans="1:16">
      <c r="A4321" s="4" t="s">
        <v>5195</v>
      </c>
      <c r="B4321" s="4" t="s">
        <v>17</v>
      </c>
      <c r="C4321" s="4" t="s">
        <v>167</v>
      </c>
      <c r="D4321" s="5">
        <v>46204</v>
      </c>
      <c r="E4321" s="5" t="s">
        <v>90</v>
      </c>
      <c r="F4321" s="5" t="s">
        <v>55</v>
      </c>
      <c r="G4321" s="5" t="s">
        <v>91</v>
      </c>
      <c r="H4321" s="4" t="s">
        <v>169</v>
      </c>
      <c r="I4321" s="4" t="str">
        <f>VLOOKUP(H4321,[1]物料!$A$1:$M$65536,13,0)</f>
        <v>40.00</v>
      </c>
      <c r="J4321" s="4">
        <v>7.2</v>
      </c>
      <c r="K4321" s="4">
        <f t="shared" si="268"/>
        <v>7.44</v>
      </c>
      <c r="L4321" s="4">
        <f t="shared" si="269"/>
        <v>54.64</v>
      </c>
      <c r="M4321" s="6">
        <v>1</v>
      </c>
      <c r="N4321" s="7">
        <v>148.8</v>
      </c>
      <c r="O4321">
        <f t="shared" si="270"/>
        <v>94.16</v>
      </c>
      <c r="P4321" s="1">
        <f t="shared" si="271"/>
        <v>0.632795698924731</v>
      </c>
    </row>
    <row r="4322" ht="20" customHeight="1" spans="1:16">
      <c r="A4322" s="4" t="s">
        <v>5196</v>
      </c>
      <c r="B4322" s="4" t="s">
        <v>24</v>
      </c>
      <c r="C4322" s="4" t="s">
        <v>44</v>
      </c>
      <c r="D4322" s="5">
        <v>46204</v>
      </c>
      <c r="E4322" s="5" t="s">
        <v>115</v>
      </c>
      <c r="F4322" s="5" t="s">
        <v>70</v>
      </c>
      <c r="G4322" s="5" t="s">
        <v>116</v>
      </c>
      <c r="H4322" s="4" t="s">
        <v>219</v>
      </c>
      <c r="I4322" s="4" t="str">
        <f>VLOOKUP(H4322,[1]物料!$A$1:$M$65536,13,0)</f>
        <v>42.00</v>
      </c>
      <c r="J4322" s="4">
        <v>6.5</v>
      </c>
      <c r="K4322" s="4">
        <f t="shared" si="268"/>
        <v>5.49</v>
      </c>
      <c r="L4322" s="4">
        <f t="shared" si="269"/>
        <v>53.99</v>
      </c>
      <c r="M4322" s="6">
        <v>1</v>
      </c>
      <c r="N4322" s="7">
        <v>109.8</v>
      </c>
      <c r="O4322">
        <f t="shared" si="270"/>
        <v>55.81</v>
      </c>
      <c r="P4322" s="1">
        <f t="shared" si="271"/>
        <v>0.508287795992714</v>
      </c>
    </row>
    <row r="4323" ht="20" customHeight="1" spans="1:16">
      <c r="A4323" s="4" t="s">
        <v>5197</v>
      </c>
      <c r="B4323" s="4" t="s">
        <v>24</v>
      </c>
      <c r="C4323" s="4" t="s">
        <v>119</v>
      </c>
      <c r="D4323" s="5">
        <v>46204</v>
      </c>
      <c r="E4323" s="5" t="s">
        <v>60</v>
      </c>
      <c r="F4323" s="5" t="s">
        <v>61</v>
      </c>
      <c r="G4323" s="5" t="s">
        <v>62</v>
      </c>
      <c r="H4323" s="4" t="s">
        <v>63</v>
      </c>
      <c r="I4323" s="4" t="str">
        <f>VLOOKUP(H4323,[1]物料!$A$1:$M$65536,13,0)</f>
        <v>24.00</v>
      </c>
      <c r="J4323" s="4">
        <v>8</v>
      </c>
      <c r="K4323" s="4">
        <f t="shared" si="268"/>
        <v>3.435</v>
      </c>
      <c r="L4323" s="4">
        <f t="shared" si="269"/>
        <v>35.435</v>
      </c>
      <c r="M4323" s="6">
        <v>1</v>
      </c>
      <c r="N4323" s="7">
        <v>68.7</v>
      </c>
      <c r="O4323">
        <f t="shared" si="270"/>
        <v>33.265</v>
      </c>
      <c r="P4323" s="1">
        <f t="shared" si="271"/>
        <v>0.484206695778748</v>
      </c>
    </row>
    <row r="4324" ht="20" customHeight="1" spans="1:16">
      <c r="A4324" s="4" t="s">
        <v>5198</v>
      </c>
      <c r="B4324" s="4" t="s">
        <v>24</v>
      </c>
      <c r="C4324" s="4" t="s">
        <v>59</v>
      </c>
      <c r="D4324" s="5">
        <v>46204</v>
      </c>
      <c r="E4324" s="5" t="s">
        <v>75</v>
      </c>
      <c r="F4324" s="5" t="s">
        <v>61</v>
      </c>
      <c r="G4324" s="5" t="s">
        <v>76</v>
      </c>
      <c r="H4324" s="4" t="s">
        <v>588</v>
      </c>
      <c r="I4324" s="4" t="str">
        <f>VLOOKUP(H4324,[1]物料!$A$1:$M$65536,13,0)</f>
        <v>25.00</v>
      </c>
      <c r="J4324" s="4">
        <v>8</v>
      </c>
      <c r="K4324" s="4">
        <f t="shared" si="268"/>
        <v>3.6465</v>
      </c>
      <c r="L4324" s="4">
        <f t="shared" si="269"/>
        <v>36.6465</v>
      </c>
      <c r="M4324" s="6">
        <v>1</v>
      </c>
      <c r="N4324" s="7">
        <v>72.93</v>
      </c>
      <c r="O4324">
        <f t="shared" si="270"/>
        <v>36.2835</v>
      </c>
      <c r="P4324" s="1">
        <f t="shared" si="271"/>
        <v>0.497511312217195</v>
      </c>
    </row>
    <row r="4325" ht="20" customHeight="1" spans="1:16">
      <c r="A4325" s="4" t="s">
        <v>5199</v>
      </c>
      <c r="B4325" s="4" t="s">
        <v>24</v>
      </c>
      <c r="C4325" s="4" t="s">
        <v>74</v>
      </c>
      <c r="D4325" s="5">
        <v>46204</v>
      </c>
      <c r="E4325" s="5" t="s">
        <v>75</v>
      </c>
      <c r="F4325" s="5" t="s">
        <v>61</v>
      </c>
      <c r="G4325" s="5" t="s">
        <v>76</v>
      </c>
      <c r="H4325" s="4" t="s">
        <v>144</v>
      </c>
      <c r="I4325" s="4" t="str">
        <f>VLOOKUP(H4325,[1]物料!$A$1:$M$65536,13,0)</f>
        <v>25.00</v>
      </c>
      <c r="J4325" s="4">
        <v>8</v>
      </c>
      <c r="K4325" s="4">
        <f t="shared" si="268"/>
        <v>3.44</v>
      </c>
      <c r="L4325" s="4">
        <f t="shared" si="269"/>
        <v>36.44</v>
      </c>
      <c r="M4325" s="6">
        <v>1</v>
      </c>
      <c r="N4325" s="7">
        <v>68.8</v>
      </c>
      <c r="O4325">
        <f t="shared" si="270"/>
        <v>32.36</v>
      </c>
      <c r="P4325" s="1">
        <f t="shared" si="271"/>
        <v>0.470348837209302</v>
      </c>
    </row>
    <row r="4326" ht="20" customHeight="1" spans="1:16">
      <c r="A4326" s="4" t="s">
        <v>5200</v>
      </c>
      <c r="B4326" s="4" t="s">
        <v>24</v>
      </c>
      <c r="C4326" s="4" t="s">
        <v>205</v>
      </c>
      <c r="D4326" s="5">
        <v>46204</v>
      </c>
      <c r="E4326" s="5" t="s">
        <v>83</v>
      </c>
      <c r="F4326" s="5" t="s">
        <v>55</v>
      </c>
      <c r="G4326" s="5" t="s">
        <v>84</v>
      </c>
      <c r="H4326" s="4" t="s">
        <v>138</v>
      </c>
      <c r="I4326" s="4" t="str">
        <f>VLOOKUP(H4326,[1]物料!$A$1:$M$65536,13,0)</f>
        <v>52.00</v>
      </c>
      <c r="J4326" s="4">
        <v>18</v>
      </c>
      <c r="K4326" s="4">
        <f t="shared" si="268"/>
        <v>7.19</v>
      </c>
      <c r="L4326" s="4">
        <f t="shared" si="269"/>
        <v>77.19</v>
      </c>
      <c r="M4326" s="6">
        <v>1</v>
      </c>
      <c r="N4326" s="7">
        <v>143.8</v>
      </c>
      <c r="O4326">
        <f t="shared" si="270"/>
        <v>66.61</v>
      </c>
      <c r="P4326" s="1">
        <f t="shared" si="271"/>
        <v>0.463212795549374</v>
      </c>
    </row>
    <row r="4327" ht="20" customHeight="1" spans="1:16">
      <c r="A4327" s="4" t="s">
        <v>5201</v>
      </c>
      <c r="B4327" s="4" t="s">
        <v>24</v>
      </c>
      <c r="C4327" s="4" t="s">
        <v>87</v>
      </c>
      <c r="D4327" s="5">
        <v>46204</v>
      </c>
      <c r="E4327" s="5" t="s">
        <v>83</v>
      </c>
      <c r="F4327" s="5" t="s">
        <v>55</v>
      </c>
      <c r="G4327" s="5" t="s">
        <v>84</v>
      </c>
      <c r="H4327" s="4" t="s">
        <v>88</v>
      </c>
      <c r="I4327" s="4" t="str">
        <f>VLOOKUP(H4327,[1]物料!$A$1:$M$65536,13,0)</f>
        <v>52.00</v>
      </c>
      <c r="J4327" s="4">
        <v>18</v>
      </c>
      <c r="K4327" s="4">
        <f t="shared" si="268"/>
        <v>6.9315</v>
      </c>
      <c r="L4327" s="4">
        <f t="shared" si="269"/>
        <v>76.9315</v>
      </c>
      <c r="M4327" s="6">
        <v>1</v>
      </c>
      <c r="N4327" s="7">
        <v>138.63</v>
      </c>
      <c r="O4327">
        <f t="shared" si="270"/>
        <v>61.6985</v>
      </c>
      <c r="P4327" s="1">
        <f t="shared" si="271"/>
        <v>0.445058789583784</v>
      </c>
    </row>
    <row r="4328" ht="20" customHeight="1" spans="1:16">
      <c r="A4328" s="4" t="s">
        <v>5202</v>
      </c>
      <c r="B4328" s="4" t="s">
        <v>24</v>
      </c>
      <c r="C4328" s="4" t="s">
        <v>119</v>
      </c>
      <c r="D4328" s="5">
        <v>46204</v>
      </c>
      <c r="E4328" s="5" t="s">
        <v>60</v>
      </c>
      <c r="F4328" s="5" t="s">
        <v>61</v>
      </c>
      <c r="G4328" s="5" t="s">
        <v>62</v>
      </c>
      <c r="H4328" s="4" t="s">
        <v>63</v>
      </c>
      <c r="I4328" s="4" t="str">
        <f>VLOOKUP(H4328,[1]物料!$A$1:$M$65536,13,0)</f>
        <v>24.00</v>
      </c>
      <c r="J4328" s="4">
        <v>8</v>
      </c>
      <c r="K4328" s="4">
        <f t="shared" si="268"/>
        <v>3.225</v>
      </c>
      <c r="L4328" s="4">
        <f t="shared" si="269"/>
        <v>35.225</v>
      </c>
      <c r="M4328" s="6">
        <v>1</v>
      </c>
      <c r="N4328" s="7">
        <v>64.5</v>
      </c>
      <c r="O4328">
        <f t="shared" si="270"/>
        <v>29.275</v>
      </c>
      <c r="P4328" s="1">
        <f t="shared" si="271"/>
        <v>0.453875968992248</v>
      </c>
    </row>
    <row r="4329" ht="20" customHeight="1" spans="1:16">
      <c r="A4329" s="4" t="s">
        <v>5203</v>
      </c>
      <c r="B4329" s="4" t="s">
        <v>17</v>
      </c>
      <c r="C4329" s="4" t="s">
        <v>18</v>
      </c>
      <c r="D4329" s="5">
        <v>46204</v>
      </c>
      <c r="E4329" s="5" t="s">
        <v>384</v>
      </c>
      <c r="F4329" s="5" t="s">
        <v>20</v>
      </c>
      <c r="G4329" s="5" t="s">
        <v>385</v>
      </c>
      <c r="H4329" s="4" t="s">
        <v>894</v>
      </c>
      <c r="I4329" s="4" t="str">
        <f>VLOOKUP(H4329,[1]物料!$A$1:$M$65536,13,0)</f>
        <v>36.60</v>
      </c>
      <c r="J4329" s="4">
        <v>3</v>
      </c>
      <c r="K4329" s="4">
        <f t="shared" si="268"/>
        <v>4.9145</v>
      </c>
      <c r="L4329" s="4">
        <f t="shared" si="269"/>
        <v>44.5145</v>
      </c>
      <c r="M4329" s="6">
        <v>1</v>
      </c>
      <c r="N4329" s="7">
        <v>98.29</v>
      </c>
      <c r="O4329">
        <f t="shared" si="270"/>
        <v>53.7755</v>
      </c>
      <c r="P4329" s="1">
        <f t="shared" si="271"/>
        <v>0.547110591107946</v>
      </c>
    </row>
    <row r="4330" ht="20" customHeight="1" spans="1:16">
      <c r="A4330" s="4" t="s">
        <v>5204</v>
      </c>
      <c r="B4330" s="4" t="s">
        <v>24</v>
      </c>
      <c r="C4330" s="4" t="s">
        <v>411</v>
      </c>
      <c r="D4330" s="5">
        <v>46204</v>
      </c>
      <c r="E4330" s="5" t="s">
        <v>186</v>
      </c>
      <c r="F4330" s="5" t="s">
        <v>55</v>
      </c>
      <c r="G4330" s="5" t="s">
        <v>187</v>
      </c>
      <c r="H4330" s="4" t="s">
        <v>206</v>
      </c>
      <c r="I4330" s="4" t="str">
        <f>VLOOKUP(H4330,[1]物料!$A$1:$M$65536,13,0)</f>
        <v>48.00</v>
      </c>
      <c r="J4330" s="4">
        <v>10.7</v>
      </c>
      <c r="K4330" s="4">
        <f t="shared" si="268"/>
        <v>5.94</v>
      </c>
      <c r="L4330" s="4">
        <f t="shared" si="269"/>
        <v>64.64</v>
      </c>
      <c r="M4330" s="6">
        <v>1</v>
      </c>
      <c r="N4330" s="7">
        <v>118.8</v>
      </c>
      <c r="O4330">
        <f t="shared" si="270"/>
        <v>54.16</v>
      </c>
      <c r="P4330" s="1">
        <f t="shared" si="271"/>
        <v>0.455892255892256</v>
      </c>
    </row>
    <row r="4331" ht="20" customHeight="1" spans="1:16">
      <c r="A4331" s="4" t="s">
        <v>5205</v>
      </c>
      <c r="B4331" s="4" t="s">
        <v>17</v>
      </c>
      <c r="C4331" s="4" t="s">
        <v>18</v>
      </c>
      <c r="D4331" s="5">
        <v>46204</v>
      </c>
      <c r="E4331" s="5" t="s">
        <v>291</v>
      </c>
      <c r="F4331" s="5" t="s">
        <v>55</v>
      </c>
      <c r="G4331" s="5" t="s">
        <v>292</v>
      </c>
      <c r="H4331" s="4" t="s">
        <v>371</v>
      </c>
      <c r="I4331" s="4" t="str">
        <f>VLOOKUP(H4331,[1]物料!$A$1:$M$65536,13,0)</f>
        <v>40.00</v>
      </c>
      <c r="J4331" s="4">
        <v>7.2</v>
      </c>
      <c r="K4331" s="4">
        <f t="shared" si="268"/>
        <v>4.6675</v>
      </c>
      <c r="L4331" s="4">
        <f t="shared" si="269"/>
        <v>51.8675</v>
      </c>
      <c r="M4331" s="6">
        <v>1</v>
      </c>
      <c r="N4331" s="7">
        <v>93.35</v>
      </c>
      <c r="O4331">
        <f t="shared" si="270"/>
        <v>41.4825</v>
      </c>
      <c r="P4331" s="1">
        <f t="shared" si="271"/>
        <v>0.444376004284949</v>
      </c>
    </row>
    <row r="4332" ht="20" customHeight="1" spans="1:16">
      <c r="A4332" s="4" t="s">
        <v>5206</v>
      </c>
      <c r="B4332" s="4" t="s">
        <v>24</v>
      </c>
      <c r="C4332" s="4" t="s">
        <v>25</v>
      </c>
      <c r="D4332" s="5">
        <v>46204</v>
      </c>
      <c r="E4332" s="5" t="s">
        <v>584</v>
      </c>
      <c r="F4332" s="5" t="s">
        <v>61</v>
      </c>
      <c r="G4332" s="5" t="s">
        <v>585</v>
      </c>
      <c r="H4332" s="4" t="s">
        <v>5207</v>
      </c>
      <c r="I4332" s="4" t="str">
        <f>VLOOKUP(H4332,[1]物料!$A$1:$M$65536,13,0)</f>
        <v>85.40</v>
      </c>
      <c r="J4332" s="4">
        <v>11.5</v>
      </c>
      <c r="K4332" s="4">
        <f t="shared" si="268"/>
        <v>9.94</v>
      </c>
      <c r="L4332" s="4">
        <f t="shared" si="269"/>
        <v>106.84</v>
      </c>
      <c r="M4332" s="6">
        <v>1</v>
      </c>
      <c r="N4332" s="7">
        <v>198.8</v>
      </c>
      <c r="O4332">
        <f t="shared" si="270"/>
        <v>91.96</v>
      </c>
      <c r="P4332" s="1">
        <f t="shared" si="271"/>
        <v>0.462575452716298</v>
      </c>
    </row>
    <row r="4333" ht="20" customHeight="1" spans="1:16">
      <c r="A4333" s="4" t="s">
        <v>5208</v>
      </c>
      <c r="B4333" s="4" t="s">
        <v>17</v>
      </c>
      <c r="C4333" s="4" t="s">
        <v>234</v>
      </c>
      <c r="D4333" s="5">
        <v>46204</v>
      </c>
      <c r="E4333" s="5" t="s">
        <v>999</v>
      </c>
      <c r="F4333" s="5" t="s">
        <v>39</v>
      </c>
      <c r="G4333" s="5" t="s">
        <v>1000</v>
      </c>
      <c r="H4333" s="4" t="s">
        <v>1693</v>
      </c>
      <c r="I4333" s="4" t="str">
        <f>VLOOKUP(H4333,[1]物料!$A$1:$M$65536,13,0)</f>
        <v>18.50</v>
      </c>
      <c r="J4333" s="4">
        <v>1.9</v>
      </c>
      <c r="K4333" s="4">
        <f t="shared" si="268"/>
        <v>2.6895</v>
      </c>
      <c r="L4333" s="4">
        <f t="shared" si="269"/>
        <v>23.0895</v>
      </c>
      <c r="M4333" s="6">
        <v>1</v>
      </c>
      <c r="N4333" s="7">
        <v>53.79</v>
      </c>
      <c r="O4333">
        <f t="shared" si="270"/>
        <v>30.7005</v>
      </c>
      <c r="P4333" s="1">
        <f t="shared" si="271"/>
        <v>0.570747350808701</v>
      </c>
    </row>
    <row r="4334" ht="20" customHeight="1" spans="1:16">
      <c r="A4334" s="4" t="s">
        <v>5209</v>
      </c>
      <c r="B4334" s="4" t="s">
        <v>24</v>
      </c>
      <c r="C4334" s="4" t="s">
        <v>25</v>
      </c>
      <c r="D4334" s="5">
        <v>46204</v>
      </c>
      <c r="E4334" s="5" t="s">
        <v>50</v>
      </c>
      <c r="F4334" s="5" t="s">
        <v>20</v>
      </c>
      <c r="G4334" s="5" t="s">
        <v>51</v>
      </c>
      <c r="H4334" s="4" t="s">
        <v>849</v>
      </c>
      <c r="I4334" s="4" t="str">
        <f>VLOOKUP(H4334,[1]物料!$A$1:$M$65536,13,0)</f>
        <v>21.00</v>
      </c>
      <c r="J4334" s="4">
        <v>6.5</v>
      </c>
      <c r="K4334" s="4">
        <f t="shared" si="268"/>
        <v>3.126</v>
      </c>
      <c r="L4334" s="4">
        <f t="shared" si="269"/>
        <v>30.626</v>
      </c>
      <c r="M4334" s="6">
        <v>1</v>
      </c>
      <c r="N4334" s="7">
        <v>62.52</v>
      </c>
      <c r="O4334">
        <f t="shared" si="270"/>
        <v>31.894</v>
      </c>
      <c r="P4334" s="1">
        <f t="shared" si="271"/>
        <v>0.510140754958413</v>
      </c>
    </row>
    <row r="4335" ht="20" customHeight="1" spans="1:16">
      <c r="A4335" s="4" t="s">
        <v>5210</v>
      </c>
      <c r="B4335" s="4" t="s">
        <v>24</v>
      </c>
      <c r="C4335" s="4" t="s">
        <v>119</v>
      </c>
      <c r="D4335" s="5">
        <v>46204</v>
      </c>
      <c r="E4335" s="5" t="s">
        <v>115</v>
      </c>
      <c r="F4335" s="5" t="s">
        <v>70</v>
      </c>
      <c r="G4335" s="5" t="s">
        <v>116</v>
      </c>
      <c r="H4335" s="4" t="s">
        <v>132</v>
      </c>
      <c r="I4335" s="4" t="str">
        <f>VLOOKUP(H4335,[1]物料!$A$1:$M$65536,13,0)</f>
        <v>42.00</v>
      </c>
      <c r="J4335" s="4">
        <v>6.5</v>
      </c>
      <c r="K4335" s="4">
        <f t="shared" si="268"/>
        <v>5.49</v>
      </c>
      <c r="L4335" s="4">
        <f t="shared" si="269"/>
        <v>53.99</v>
      </c>
      <c r="M4335" s="6">
        <v>1</v>
      </c>
      <c r="N4335" s="7">
        <v>109.8</v>
      </c>
      <c r="O4335">
        <f t="shared" si="270"/>
        <v>55.81</v>
      </c>
      <c r="P4335" s="1">
        <f t="shared" si="271"/>
        <v>0.508287795992714</v>
      </c>
    </row>
    <row r="4336" ht="20" customHeight="1" spans="1:16">
      <c r="A4336" s="4" t="s">
        <v>5211</v>
      </c>
      <c r="B4336" s="4" t="s">
        <v>24</v>
      </c>
      <c r="C4336" s="4" t="s">
        <v>25</v>
      </c>
      <c r="D4336" s="5">
        <v>46204</v>
      </c>
      <c r="E4336" s="5" t="s">
        <v>317</v>
      </c>
      <c r="F4336" s="5" t="s">
        <v>55</v>
      </c>
      <c r="G4336" s="5" t="s">
        <v>318</v>
      </c>
      <c r="H4336" s="4" t="s">
        <v>1804</v>
      </c>
      <c r="I4336" s="4" t="str">
        <f>VLOOKUP(H4336,[1]物料!$A$1:$M$65536,13,0)</f>
        <v>41.00</v>
      </c>
      <c r="J4336" s="4">
        <v>10.7</v>
      </c>
      <c r="K4336" s="4">
        <f t="shared" si="268"/>
        <v>6.2465</v>
      </c>
      <c r="L4336" s="4">
        <f t="shared" si="269"/>
        <v>57.9465</v>
      </c>
      <c r="M4336" s="6">
        <v>1</v>
      </c>
      <c r="N4336" s="7">
        <v>124.93</v>
      </c>
      <c r="O4336">
        <f t="shared" si="270"/>
        <v>66.9835</v>
      </c>
      <c r="P4336" s="1">
        <f t="shared" si="271"/>
        <v>0.536168254222365</v>
      </c>
    </row>
    <row r="4337" ht="20" customHeight="1" spans="1:16">
      <c r="A4337" s="4" t="s">
        <v>5212</v>
      </c>
      <c r="B4337" s="4" t="s">
        <v>17</v>
      </c>
      <c r="C4337" s="4" t="s">
        <v>49</v>
      </c>
      <c r="D4337" s="5">
        <v>46204</v>
      </c>
      <c r="E4337" s="5" t="s">
        <v>69</v>
      </c>
      <c r="F4337" s="5" t="s">
        <v>70</v>
      </c>
      <c r="G4337" s="5" t="s">
        <v>71</v>
      </c>
      <c r="H4337" s="4" t="s">
        <v>5213</v>
      </c>
      <c r="I4337" s="4" t="str">
        <f>VLOOKUP(H4337,[1]物料!$A$1:$M$65536,13,0)</f>
        <v>45.00</v>
      </c>
      <c r="J4337" s="4">
        <v>3</v>
      </c>
      <c r="K4337" s="4">
        <f t="shared" si="268"/>
        <v>5.69</v>
      </c>
      <c r="L4337" s="4">
        <f t="shared" si="269"/>
        <v>53.69</v>
      </c>
      <c r="M4337" s="6">
        <v>1</v>
      </c>
      <c r="N4337" s="7">
        <v>113.8</v>
      </c>
      <c r="O4337">
        <f t="shared" si="270"/>
        <v>60.11</v>
      </c>
      <c r="P4337" s="1">
        <f t="shared" si="271"/>
        <v>0.528207381370826</v>
      </c>
    </row>
    <row r="4338" ht="20" customHeight="1" spans="1:16">
      <c r="A4338" s="4" t="s">
        <v>5214</v>
      </c>
      <c r="B4338" s="4" t="s">
        <v>24</v>
      </c>
      <c r="C4338" s="4" t="s">
        <v>205</v>
      </c>
      <c r="D4338" s="5">
        <v>46204</v>
      </c>
      <c r="E4338" s="5" t="s">
        <v>1839</v>
      </c>
      <c r="F4338" s="5" t="s">
        <v>20</v>
      </c>
      <c r="G4338" s="5" t="s">
        <v>1840</v>
      </c>
      <c r="H4338" s="4" t="s">
        <v>5215</v>
      </c>
      <c r="I4338" s="4" t="str">
        <f>VLOOKUP(H4338,[1]物料!$A$1:$M$65536,13,0)</f>
        <v>45.20</v>
      </c>
      <c r="J4338" s="4">
        <v>7</v>
      </c>
      <c r="K4338" s="4">
        <f t="shared" si="268"/>
        <v>5.99</v>
      </c>
      <c r="L4338" s="4">
        <f t="shared" si="269"/>
        <v>58.19</v>
      </c>
      <c r="M4338" s="6">
        <v>1</v>
      </c>
      <c r="N4338" s="7">
        <v>119.8</v>
      </c>
      <c r="O4338">
        <f t="shared" si="270"/>
        <v>61.61</v>
      </c>
      <c r="P4338" s="1">
        <f t="shared" si="271"/>
        <v>0.514273789649416</v>
      </c>
    </row>
    <row r="4339" ht="20" customHeight="1" spans="1:16">
      <c r="A4339" s="4" t="s">
        <v>5216</v>
      </c>
      <c r="B4339" s="4" t="s">
        <v>24</v>
      </c>
      <c r="C4339" s="4" t="s">
        <v>59</v>
      </c>
      <c r="D4339" s="5">
        <v>46204</v>
      </c>
      <c r="E4339" s="5" t="s">
        <v>3674</v>
      </c>
      <c r="F4339" s="5" t="s">
        <v>32</v>
      </c>
      <c r="G4339" s="5" t="s">
        <v>3675</v>
      </c>
      <c r="H4339" s="4" t="s">
        <v>5217</v>
      </c>
      <c r="I4339" s="4" t="str">
        <f>VLOOKUP(H4339,[1]物料!$A$1:$M$65536,13,0)</f>
        <v>57.00</v>
      </c>
      <c r="J4339" s="4">
        <v>17.1</v>
      </c>
      <c r="K4339" s="4">
        <f t="shared" si="268"/>
        <v>8.44</v>
      </c>
      <c r="L4339" s="4">
        <f t="shared" si="269"/>
        <v>82.54</v>
      </c>
      <c r="M4339" s="6">
        <v>1</v>
      </c>
      <c r="N4339" s="7">
        <v>168.8</v>
      </c>
      <c r="O4339">
        <f t="shared" si="270"/>
        <v>86.26</v>
      </c>
      <c r="P4339" s="1">
        <f t="shared" si="271"/>
        <v>0.511018957345972</v>
      </c>
    </row>
    <row r="4340" ht="20" customHeight="1" spans="1:16">
      <c r="A4340" s="4" t="s">
        <v>5218</v>
      </c>
      <c r="B4340" s="4" t="s">
        <v>17</v>
      </c>
      <c r="C4340" s="4" t="s">
        <v>113</v>
      </c>
      <c r="D4340" s="5">
        <v>46204</v>
      </c>
      <c r="E4340" s="5" t="s">
        <v>373</v>
      </c>
      <c r="F4340" s="5" t="s">
        <v>176</v>
      </c>
      <c r="G4340" s="5" t="s">
        <v>374</v>
      </c>
      <c r="H4340" s="4" t="s">
        <v>5219</v>
      </c>
      <c r="I4340" s="4" t="str">
        <f>VLOOKUP(H4340,[1]物料!$A$1:$M$65536,13,0)</f>
        <v>46.00</v>
      </c>
      <c r="J4340" s="4">
        <v>12</v>
      </c>
      <c r="K4340" s="4">
        <f t="shared" si="268"/>
        <v>7.44</v>
      </c>
      <c r="L4340" s="4">
        <f t="shared" si="269"/>
        <v>65.44</v>
      </c>
      <c r="M4340" s="6">
        <v>1</v>
      </c>
      <c r="N4340" s="7">
        <v>148.8</v>
      </c>
      <c r="O4340">
        <f t="shared" si="270"/>
        <v>83.36</v>
      </c>
      <c r="P4340" s="1">
        <f t="shared" si="271"/>
        <v>0.560215053763441</v>
      </c>
    </row>
    <row r="4341" ht="20" customHeight="1" spans="1:16">
      <c r="A4341" s="4" t="s">
        <v>5220</v>
      </c>
      <c r="B4341" s="4" t="s">
        <v>17</v>
      </c>
      <c r="C4341" s="4" t="s">
        <v>538</v>
      </c>
      <c r="D4341" s="5">
        <v>46204</v>
      </c>
      <c r="E4341" s="5" t="s">
        <v>757</v>
      </c>
      <c r="F4341" s="5" t="s">
        <v>55</v>
      </c>
      <c r="G4341" s="5" t="s">
        <v>758</v>
      </c>
      <c r="H4341" s="4" t="s">
        <v>1988</v>
      </c>
      <c r="I4341" s="4" t="str">
        <f>VLOOKUP(H4341,[1]物料!$A$1:$M$65536,13,0)</f>
        <v>20.00</v>
      </c>
      <c r="J4341" s="4">
        <v>4.5</v>
      </c>
      <c r="K4341" s="4">
        <f t="shared" si="268"/>
        <v>2.89</v>
      </c>
      <c r="L4341" s="4">
        <f t="shared" si="269"/>
        <v>27.39</v>
      </c>
      <c r="M4341" s="6">
        <v>1</v>
      </c>
      <c r="N4341" s="7">
        <v>57.8</v>
      </c>
      <c r="O4341">
        <f t="shared" si="270"/>
        <v>30.41</v>
      </c>
      <c r="P4341" s="1">
        <f t="shared" si="271"/>
        <v>0.526124567474048</v>
      </c>
    </row>
    <row r="4342" ht="20" customHeight="1" spans="1:16">
      <c r="A4342" s="4" t="s">
        <v>5221</v>
      </c>
      <c r="B4342" s="4" t="s">
        <v>17</v>
      </c>
      <c r="C4342" s="4" t="s">
        <v>18</v>
      </c>
      <c r="D4342" s="5">
        <v>46204</v>
      </c>
      <c r="E4342" s="5" t="s">
        <v>278</v>
      </c>
      <c r="F4342" s="5" t="s">
        <v>55</v>
      </c>
      <c r="G4342" s="5" t="s">
        <v>279</v>
      </c>
      <c r="H4342" s="4" t="s">
        <v>4317</v>
      </c>
      <c r="I4342" s="4" t="str">
        <f>VLOOKUP(H4342,[1]物料!$A$1:$M$65536,13,0)</f>
        <v>20.00</v>
      </c>
      <c r="J4342" s="4">
        <v>4.5</v>
      </c>
      <c r="K4342" s="4">
        <f t="shared" si="268"/>
        <v>2.6765</v>
      </c>
      <c r="L4342" s="4">
        <f t="shared" si="269"/>
        <v>27.1765</v>
      </c>
      <c r="M4342" s="6">
        <v>1</v>
      </c>
      <c r="N4342" s="7">
        <v>53.53</v>
      </c>
      <c r="O4342">
        <f t="shared" si="270"/>
        <v>26.3535</v>
      </c>
      <c r="P4342" s="1">
        <f t="shared" si="271"/>
        <v>0.492312721838222</v>
      </c>
    </row>
    <row r="4343" ht="20" customHeight="1" spans="1:16">
      <c r="A4343" s="4" t="s">
        <v>5222</v>
      </c>
      <c r="B4343" s="4" t="s">
        <v>17</v>
      </c>
      <c r="C4343" s="4" t="s">
        <v>18</v>
      </c>
      <c r="D4343" s="5">
        <v>46204</v>
      </c>
      <c r="E4343" s="5" t="s">
        <v>75</v>
      </c>
      <c r="F4343" s="5" t="s">
        <v>61</v>
      </c>
      <c r="G4343" s="5" t="s">
        <v>76</v>
      </c>
      <c r="H4343" s="4" t="s">
        <v>588</v>
      </c>
      <c r="I4343" s="4" t="str">
        <f>VLOOKUP(H4343,[1]物料!$A$1:$M$65536,13,0)</f>
        <v>25.00</v>
      </c>
      <c r="J4343" s="4">
        <v>4.5</v>
      </c>
      <c r="K4343" s="4">
        <f t="shared" si="268"/>
        <v>3.74</v>
      </c>
      <c r="L4343" s="4">
        <f t="shared" si="269"/>
        <v>33.24</v>
      </c>
      <c r="M4343" s="6">
        <v>1</v>
      </c>
      <c r="N4343" s="7">
        <v>74.8</v>
      </c>
      <c r="O4343">
        <f t="shared" si="270"/>
        <v>41.56</v>
      </c>
      <c r="P4343" s="1">
        <f t="shared" si="271"/>
        <v>0.555614973262032</v>
      </c>
    </row>
    <row r="4344" ht="20" customHeight="1" spans="1:16">
      <c r="A4344" s="4" t="s">
        <v>5223</v>
      </c>
      <c r="B4344" s="4" t="s">
        <v>24</v>
      </c>
      <c r="C4344" s="4" t="s">
        <v>411</v>
      </c>
      <c r="D4344" s="5">
        <v>46204</v>
      </c>
      <c r="E4344" s="5" t="s">
        <v>75</v>
      </c>
      <c r="F4344" s="5" t="s">
        <v>61</v>
      </c>
      <c r="G4344" s="5" t="s">
        <v>76</v>
      </c>
      <c r="H4344" s="4" t="s">
        <v>77</v>
      </c>
      <c r="I4344" s="4" t="str">
        <f>VLOOKUP(H4344,[1]物料!$A$1:$M$65536,13,0)</f>
        <v>25.00</v>
      </c>
      <c r="J4344" s="4">
        <v>8</v>
      </c>
      <c r="K4344" s="4">
        <f t="shared" si="268"/>
        <v>3.44</v>
      </c>
      <c r="L4344" s="4">
        <f t="shared" si="269"/>
        <v>36.44</v>
      </c>
      <c r="M4344" s="6">
        <v>1</v>
      </c>
      <c r="N4344" s="7">
        <v>68.8</v>
      </c>
      <c r="O4344">
        <f t="shared" si="270"/>
        <v>32.36</v>
      </c>
      <c r="P4344" s="1">
        <f t="shared" si="271"/>
        <v>0.470348837209302</v>
      </c>
    </row>
    <row r="4345" ht="20" customHeight="1" spans="1:16">
      <c r="A4345" s="4" t="s">
        <v>5224</v>
      </c>
      <c r="B4345" s="4" t="s">
        <v>24</v>
      </c>
      <c r="C4345" s="4" t="s">
        <v>25</v>
      </c>
      <c r="D4345" s="5">
        <v>46204</v>
      </c>
      <c r="E4345" s="5" t="s">
        <v>186</v>
      </c>
      <c r="F4345" s="5" t="s">
        <v>55</v>
      </c>
      <c r="G4345" s="5" t="s">
        <v>187</v>
      </c>
      <c r="H4345" s="4" t="s">
        <v>1043</v>
      </c>
      <c r="I4345" s="4" t="str">
        <f>VLOOKUP(H4345,[1]物料!$A$1:$M$65536,13,0)</f>
        <v>48.00</v>
      </c>
      <c r="J4345" s="4">
        <v>10.7</v>
      </c>
      <c r="K4345" s="4">
        <f t="shared" si="268"/>
        <v>6.44</v>
      </c>
      <c r="L4345" s="4">
        <f t="shared" si="269"/>
        <v>65.14</v>
      </c>
      <c r="M4345" s="6">
        <v>1</v>
      </c>
      <c r="N4345" s="7">
        <v>128.8</v>
      </c>
      <c r="O4345">
        <f t="shared" si="270"/>
        <v>63.66</v>
      </c>
      <c r="P4345" s="1">
        <f t="shared" si="271"/>
        <v>0.494254658385093</v>
      </c>
    </row>
    <row r="4346" ht="20" customHeight="1" spans="1:16">
      <c r="A4346" s="4" t="s">
        <v>5225</v>
      </c>
      <c r="B4346" s="4" t="s">
        <v>17</v>
      </c>
      <c r="C4346" s="4" t="s">
        <v>113</v>
      </c>
      <c r="D4346" s="5">
        <v>46204</v>
      </c>
      <c r="E4346" s="5" t="s">
        <v>94</v>
      </c>
      <c r="F4346" s="5" t="s">
        <v>55</v>
      </c>
      <c r="G4346" s="5" t="s">
        <v>95</v>
      </c>
      <c r="H4346" s="4" t="s">
        <v>240</v>
      </c>
      <c r="I4346" s="4" t="str">
        <f>VLOOKUP(H4346,[1]物料!$A$1:$M$65536,13,0)</f>
        <v>30.00</v>
      </c>
      <c r="J4346" s="4">
        <v>7.2</v>
      </c>
      <c r="K4346" s="4">
        <f t="shared" si="268"/>
        <v>4.94</v>
      </c>
      <c r="L4346" s="4">
        <f t="shared" si="269"/>
        <v>42.14</v>
      </c>
      <c r="M4346" s="6">
        <v>1</v>
      </c>
      <c r="N4346" s="7">
        <v>98.8</v>
      </c>
      <c r="O4346">
        <f t="shared" si="270"/>
        <v>56.66</v>
      </c>
      <c r="P4346" s="1">
        <f t="shared" si="271"/>
        <v>0.573481781376518</v>
      </c>
    </row>
    <row r="4347" ht="20" customHeight="1" spans="1:16">
      <c r="A4347" s="4" t="s">
        <v>5226</v>
      </c>
      <c r="B4347" s="4" t="s">
        <v>24</v>
      </c>
      <c r="C4347" s="4" t="s">
        <v>150</v>
      </c>
      <c r="D4347" s="5">
        <v>46204</v>
      </c>
      <c r="E4347" s="5" t="s">
        <v>186</v>
      </c>
      <c r="F4347" s="5" t="s">
        <v>55</v>
      </c>
      <c r="G4347" s="5" t="s">
        <v>187</v>
      </c>
      <c r="H4347" s="4" t="s">
        <v>188</v>
      </c>
      <c r="I4347" s="4" t="str">
        <f>VLOOKUP(H4347,[1]物料!$A$1:$M$65536,13,0)</f>
        <v>48.00</v>
      </c>
      <c r="J4347" s="4">
        <v>10.7</v>
      </c>
      <c r="K4347" s="4">
        <f t="shared" si="268"/>
        <v>6.94</v>
      </c>
      <c r="L4347" s="4">
        <f t="shared" si="269"/>
        <v>65.64</v>
      </c>
      <c r="M4347" s="6">
        <v>1</v>
      </c>
      <c r="N4347" s="7">
        <v>138.8</v>
      </c>
      <c r="O4347">
        <f t="shared" si="270"/>
        <v>73.16</v>
      </c>
      <c r="P4347" s="1">
        <f t="shared" si="271"/>
        <v>0.527089337175793</v>
      </c>
    </row>
    <row r="4348" ht="20" customHeight="1" spans="1:16">
      <c r="A4348" s="4" t="s">
        <v>5227</v>
      </c>
      <c r="B4348" s="4" t="s">
        <v>17</v>
      </c>
      <c r="C4348" s="4" t="s">
        <v>538</v>
      </c>
      <c r="D4348" s="5">
        <v>46204</v>
      </c>
      <c r="E4348" s="5" t="s">
        <v>332</v>
      </c>
      <c r="F4348" s="5" t="s">
        <v>55</v>
      </c>
      <c r="G4348" s="5" t="s">
        <v>333</v>
      </c>
      <c r="H4348" s="4" t="s">
        <v>567</v>
      </c>
      <c r="I4348" s="4" t="str">
        <f>VLOOKUP(H4348,[1]物料!$A$1:$M$65536,13,0)</f>
        <v>16.00</v>
      </c>
      <c r="J4348" s="4">
        <v>4.5</v>
      </c>
      <c r="K4348" s="4">
        <f t="shared" si="268"/>
        <v>2.99</v>
      </c>
      <c r="L4348" s="4">
        <f t="shared" si="269"/>
        <v>23.49</v>
      </c>
      <c r="M4348" s="6">
        <v>1</v>
      </c>
      <c r="N4348" s="7">
        <v>59.8</v>
      </c>
      <c r="O4348">
        <f t="shared" si="270"/>
        <v>36.31</v>
      </c>
      <c r="P4348" s="1">
        <f t="shared" si="271"/>
        <v>0.607190635451505</v>
      </c>
    </row>
    <row r="4349" ht="20" customHeight="1" spans="1:16">
      <c r="A4349" s="4" t="s">
        <v>5228</v>
      </c>
      <c r="B4349" s="4" t="s">
        <v>24</v>
      </c>
      <c r="C4349" s="4" t="s">
        <v>74</v>
      </c>
      <c r="D4349" s="5">
        <v>46204</v>
      </c>
      <c r="E4349" s="5" t="s">
        <v>384</v>
      </c>
      <c r="F4349" s="5" t="s">
        <v>20</v>
      </c>
      <c r="G4349" s="5" t="s">
        <v>385</v>
      </c>
      <c r="H4349" s="4" t="s">
        <v>596</v>
      </c>
      <c r="I4349" s="4" t="str">
        <f>VLOOKUP(H4349,[1]物料!$A$1:$M$65536,13,0)</f>
        <v>36.60</v>
      </c>
      <c r="J4349" s="4">
        <v>6.5</v>
      </c>
      <c r="K4349" s="4">
        <f t="shared" si="268"/>
        <v>4.43</v>
      </c>
      <c r="L4349" s="4">
        <f t="shared" si="269"/>
        <v>47.53</v>
      </c>
      <c r="M4349" s="6">
        <v>1</v>
      </c>
      <c r="N4349" s="7">
        <v>88.6</v>
      </c>
      <c r="O4349">
        <f t="shared" si="270"/>
        <v>41.07</v>
      </c>
      <c r="P4349" s="1">
        <f t="shared" si="271"/>
        <v>0.463544018058691</v>
      </c>
    </row>
    <row r="4350" ht="20" customHeight="1" spans="1:16">
      <c r="A4350" s="4" t="s">
        <v>5229</v>
      </c>
      <c r="B4350" s="4" t="s">
        <v>24</v>
      </c>
      <c r="C4350" s="4" t="s">
        <v>119</v>
      </c>
      <c r="D4350" s="5">
        <v>46204</v>
      </c>
      <c r="E4350" s="5" t="s">
        <v>60</v>
      </c>
      <c r="F4350" s="5" t="s">
        <v>61</v>
      </c>
      <c r="G4350" s="5" t="s">
        <v>62</v>
      </c>
      <c r="H4350" s="4" t="s">
        <v>63</v>
      </c>
      <c r="I4350" s="4" t="str">
        <f>VLOOKUP(H4350,[1]物料!$A$1:$M$65536,13,0)</f>
        <v>24.00</v>
      </c>
      <c r="J4350" s="4">
        <v>8</v>
      </c>
      <c r="K4350" s="4">
        <f t="shared" si="268"/>
        <v>3.225</v>
      </c>
      <c r="L4350" s="4">
        <f t="shared" si="269"/>
        <v>35.225</v>
      </c>
      <c r="M4350" s="6">
        <v>1</v>
      </c>
      <c r="N4350" s="7">
        <v>64.5</v>
      </c>
      <c r="O4350">
        <f t="shared" si="270"/>
        <v>29.275</v>
      </c>
      <c r="P4350" s="1">
        <f t="shared" si="271"/>
        <v>0.453875968992248</v>
      </c>
    </row>
    <row r="4351" ht="20" customHeight="1" spans="1:16">
      <c r="A4351" s="4" t="s">
        <v>5230</v>
      </c>
      <c r="B4351" s="4" t="s">
        <v>24</v>
      </c>
      <c r="C4351" s="4" t="s">
        <v>59</v>
      </c>
      <c r="D4351" s="5">
        <v>46204</v>
      </c>
      <c r="E4351" s="5" t="s">
        <v>83</v>
      </c>
      <c r="F4351" s="5" t="s">
        <v>55</v>
      </c>
      <c r="G4351" s="5" t="s">
        <v>84</v>
      </c>
      <c r="H4351" s="4" t="s">
        <v>138</v>
      </c>
      <c r="I4351" s="4" t="str">
        <f>VLOOKUP(H4351,[1]物料!$A$1:$M$65536,13,0)</f>
        <v>52.00</v>
      </c>
      <c r="J4351" s="4">
        <v>18</v>
      </c>
      <c r="K4351" s="4">
        <f t="shared" si="268"/>
        <v>6.691</v>
      </c>
      <c r="L4351" s="4">
        <f t="shared" si="269"/>
        <v>76.691</v>
      </c>
      <c r="M4351" s="6">
        <v>1</v>
      </c>
      <c r="N4351" s="7">
        <v>133.82</v>
      </c>
      <c r="O4351">
        <f t="shared" si="270"/>
        <v>57.129</v>
      </c>
      <c r="P4351" s="1">
        <f t="shared" si="271"/>
        <v>0.426909281123898</v>
      </c>
    </row>
    <row r="4352" ht="20" customHeight="1" spans="1:16">
      <c r="A4352" s="4" t="s">
        <v>5231</v>
      </c>
      <c r="B4352" s="4" t="s">
        <v>24</v>
      </c>
      <c r="C4352" s="4" t="s">
        <v>119</v>
      </c>
      <c r="D4352" s="5">
        <v>46204</v>
      </c>
      <c r="E4352" s="5" t="s">
        <v>186</v>
      </c>
      <c r="F4352" s="5" t="s">
        <v>55</v>
      </c>
      <c r="G4352" s="5" t="s">
        <v>187</v>
      </c>
      <c r="H4352" s="4" t="s">
        <v>206</v>
      </c>
      <c r="I4352" s="4" t="str">
        <f>VLOOKUP(H4352,[1]物料!$A$1:$M$65536,13,0)</f>
        <v>48.00</v>
      </c>
      <c r="J4352" s="4">
        <v>10.7</v>
      </c>
      <c r="K4352" s="4">
        <f t="shared" si="268"/>
        <v>6.44</v>
      </c>
      <c r="L4352" s="4">
        <f t="shared" si="269"/>
        <v>65.14</v>
      </c>
      <c r="M4352" s="6">
        <v>1</v>
      </c>
      <c r="N4352" s="7">
        <v>128.8</v>
      </c>
      <c r="O4352">
        <f t="shared" si="270"/>
        <v>63.66</v>
      </c>
      <c r="P4352" s="1">
        <f t="shared" si="271"/>
        <v>0.494254658385093</v>
      </c>
    </row>
    <row r="4353" ht="20" customHeight="1" spans="1:16">
      <c r="A4353" s="4" t="s">
        <v>5232</v>
      </c>
      <c r="B4353" s="4" t="s">
        <v>17</v>
      </c>
      <c r="C4353" s="4" t="s">
        <v>18</v>
      </c>
      <c r="D4353" s="5">
        <v>46204</v>
      </c>
      <c r="E4353" s="5" t="s">
        <v>75</v>
      </c>
      <c r="F4353" s="5" t="s">
        <v>61</v>
      </c>
      <c r="G4353" s="5" t="s">
        <v>76</v>
      </c>
      <c r="H4353" s="4" t="s">
        <v>588</v>
      </c>
      <c r="I4353" s="4" t="str">
        <f>VLOOKUP(H4353,[1]物料!$A$1:$M$65536,13,0)</f>
        <v>25.00</v>
      </c>
      <c r="J4353" s="4">
        <v>4.5</v>
      </c>
      <c r="K4353" s="4">
        <f t="shared" si="268"/>
        <v>3.99</v>
      </c>
      <c r="L4353" s="4">
        <f t="shared" si="269"/>
        <v>33.49</v>
      </c>
      <c r="M4353" s="6">
        <v>1</v>
      </c>
      <c r="N4353" s="7">
        <v>79.8</v>
      </c>
      <c r="O4353">
        <f t="shared" si="270"/>
        <v>46.31</v>
      </c>
      <c r="P4353" s="1">
        <f t="shared" si="271"/>
        <v>0.580325814536341</v>
      </c>
    </row>
    <row r="4354" ht="20" customHeight="1" spans="1:16">
      <c r="A4354" s="4" t="s">
        <v>5233</v>
      </c>
      <c r="B4354" s="4" t="s">
        <v>24</v>
      </c>
      <c r="C4354" s="4" t="s">
        <v>59</v>
      </c>
      <c r="D4354" s="5">
        <v>46204</v>
      </c>
      <c r="E4354" s="5" t="s">
        <v>270</v>
      </c>
      <c r="F4354" s="5" t="s">
        <v>20</v>
      </c>
      <c r="G4354" s="5" t="s">
        <v>271</v>
      </c>
      <c r="H4354" s="4" t="s">
        <v>272</v>
      </c>
      <c r="I4354" s="4" t="str">
        <f>VLOOKUP(H4354,[1]物料!$A$1:$M$65536,13,0)</f>
        <v>19.90</v>
      </c>
      <c r="J4354" s="4">
        <v>6.5</v>
      </c>
      <c r="K4354" s="4">
        <f t="shared" si="268"/>
        <v>3.14</v>
      </c>
      <c r="L4354" s="4">
        <f t="shared" si="269"/>
        <v>29.54</v>
      </c>
      <c r="M4354" s="6">
        <v>1</v>
      </c>
      <c r="N4354" s="7">
        <v>62.8</v>
      </c>
      <c r="O4354">
        <f t="shared" si="270"/>
        <v>33.26</v>
      </c>
      <c r="P4354" s="1">
        <f t="shared" si="271"/>
        <v>0.529617834394904</v>
      </c>
    </row>
    <row r="4355" ht="20" customHeight="1" spans="1:16">
      <c r="A4355" s="4" t="s">
        <v>5234</v>
      </c>
      <c r="B4355" s="4" t="s">
        <v>17</v>
      </c>
      <c r="C4355" s="4" t="s">
        <v>18</v>
      </c>
      <c r="D4355" s="5">
        <v>46204</v>
      </c>
      <c r="E4355" s="5" t="s">
        <v>384</v>
      </c>
      <c r="F4355" s="5" t="s">
        <v>20</v>
      </c>
      <c r="G4355" s="5" t="s">
        <v>385</v>
      </c>
      <c r="H4355" s="4" t="s">
        <v>386</v>
      </c>
      <c r="I4355" s="4" t="str">
        <f>VLOOKUP(H4355,[1]物料!$A$1:$M$65536,13,0)</f>
        <v>36.60</v>
      </c>
      <c r="J4355" s="4">
        <v>3</v>
      </c>
      <c r="K4355" s="4">
        <f t="shared" ref="K4355:K4418" si="272">N4355*0.05</f>
        <v>4.94</v>
      </c>
      <c r="L4355" s="4">
        <f t="shared" ref="L4355:L4418" si="273">I4355+J4355+K4355</f>
        <v>44.54</v>
      </c>
      <c r="M4355" s="6">
        <v>1</v>
      </c>
      <c r="N4355" s="7">
        <v>98.8</v>
      </c>
      <c r="O4355">
        <f t="shared" ref="O4355:O4418" si="274">N4355-L4355</f>
        <v>54.26</v>
      </c>
      <c r="P4355" s="1">
        <f t="shared" ref="P4355:P4418" si="275">O4355/N4355</f>
        <v>0.54919028340081</v>
      </c>
    </row>
    <row r="4356" ht="20" customHeight="1" spans="1:16">
      <c r="A4356" s="4" t="s">
        <v>5235</v>
      </c>
      <c r="B4356" s="4" t="s">
        <v>24</v>
      </c>
      <c r="C4356" s="4" t="s">
        <v>98</v>
      </c>
      <c r="D4356" s="5">
        <v>46204</v>
      </c>
      <c r="E4356" s="5" t="s">
        <v>384</v>
      </c>
      <c r="F4356" s="5" t="s">
        <v>20</v>
      </c>
      <c r="G4356" s="5" t="s">
        <v>385</v>
      </c>
      <c r="H4356" s="4" t="s">
        <v>596</v>
      </c>
      <c r="I4356" s="4" t="str">
        <f>VLOOKUP(H4356,[1]物料!$A$1:$M$65536,13,0)</f>
        <v>36.60</v>
      </c>
      <c r="J4356" s="4">
        <v>6.5</v>
      </c>
      <c r="K4356" s="4">
        <f t="shared" si="272"/>
        <v>4.94</v>
      </c>
      <c r="L4356" s="4">
        <f t="shared" si="273"/>
        <v>48.04</v>
      </c>
      <c r="M4356" s="6">
        <v>1</v>
      </c>
      <c r="N4356" s="7">
        <v>98.8</v>
      </c>
      <c r="O4356">
        <f t="shared" si="274"/>
        <v>50.76</v>
      </c>
      <c r="P4356" s="1">
        <f t="shared" si="275"/>
        <v>0.513765182186235</v>
      </c>
    </row>
    <row r="4357" ht="20" customHeight="1" spans="1:16">
      <c r="A4357" s="4" t="s">
        <v>5236</v>
      </c>
      <c r="B4357" s="4" t="s">
        <v>24</v>
      </c>
      <c r="C4357" s="4" t="s">
        <v>59</v>
      </c>
      <c r="D4357" s="5">
        <v>46204</v>
      </c>
      <c r="E4357" s="5" t="s">
        <v>54</v>
      </c>
      <c r="F4357" s="5" t="s">
        <v>55</v>
      </c>
      <c r="G4357" s="5" t="s">
        <v>56</v>
      </c>
      <c r="H4357" s="4" t="s">
        <v>559</v>
      </c>
      <c r="I4357" s="4" t="str">
        <f>VLOOKUP(H4357,[1]物料!$A$1:$M$65536,13,0)</f>
        <v>12.00</v>
      </c>
      <c r="J4357" s="4">
        <v>8</v>
      </c>
      <c r="K4357" s="4">
        <f t="shared" si="272"/>
        <v>2.44</v>
      </c>
      <c r="L4357" s="4">
        <f t="shared" si="273"/>
        <v>22.44</v>
      </c>
      <c r="M4357" s="6">
        <v>1</v>
      </c>
      <c r="N4357" s="7">
        <v>48.8</v>
      </c>
      <c r="O4357">
        <f t="shared" si="274"/>
        <v>26.36</v>
      </c>
      <c r="P4357" s="1">
        <f t="shared" si="275"/>
        <v>0.540163934426229</v>
      </c>
    </row>
    <row r="4358" ht="20" customHeight="1" spans="1:16">
      <c r="A4358" s="4" t="s">
        <v>5237</v>
      </c>
      <c r="B4358" s="4" t="s">
        <v>17</v>
      </c>
      <c r="C4358" s="4" t="s">
        <v>18</v>
      </c>
      <c r="D4358" s="5">
        <v>46204</v>
      </c>
      <c r="E4358" s="5" t="s">
        <v>75</v>
      </c>
      <c r="F4358" s="5" t="s">
        <v>61</v>
      </c>
      <c r="G4358" s="5" t="s">
        <v>76</v>
      </c>
      <c r="H4358" s="4" t="s">
        <v>180</v>
      </c>
      <c r="I4358" s="4" t="str">
        <f>VLOOKUP(H4358,[1]物料!$A$1:$M$65536,13,0)</f>
        <v>25.00</v>
      </c>
      <c r="J4358" s="4">
        <v>4.5</v>
      </c>
      <c r="K4358" s="4">
        <f t="shared" si="272"/>
        <v>3.99</v>
      </c>
      <c r="L4358" s="4">
        <f t="shared" si="273"/>
        <v>33.49</v>
      </c>
      <c r="M4358" s="6">
        <v>1</v>
      </c>
      <c r="N4358" s="7">
        <v>79.8</v>
      </c>
      <c r="O4358">
        <f t="shared" si="274"/>
        <v>46.31</v>
      </c>
      <c r="P4358" s="1">
        <f t="shared" si="275"/>
        <v>0.580325814536341</v>
      </c>
    </row>
    <row r="4359" ht="20" customHeight="1" spans="1:16">
      <c r="A4359" s="4" t="s">
        <v>5238</v>
      </c>
      <c r="B4359" s="4" t="s">
        <v>24</v>
      </c>
      <c r="C4359" s="4" t="s">
        <v>44</v>
      </c>
      <c r="D4359" s="5">
        <v>46204</v>
      </c>
      <c r="E4359" s="5" t="s">
        <v>186</v>
      </c>
      <c r="F4359" s="5" t="s">
        <v>55</v>
      </c>
      <c r="G4359" s="5" t="s">
        <v>187</v>
      </c>
      <c r="H4359" s="4" t="s">
        <v>557</v>
      </c>
      <c r="I4359" s="4" t="str">
        <f>VLOOKUP(H4359,[1]物料!$A$1:$M$65536,13,0)</f>
        <v>48.00</v>
      </c>
      <c r="J4359" s="4">
        <v>10.7</v>
      </c>
      <c r="K4359" s="4">
        <f t="shared" si="272"/>
        <v>6.44</v>
      </c>
      <c r="L4359" s="4">
        <f t="shared" si="273"/>
        <v>65.14</v>
      </c>
      <c r="M4359" s="6">
        <v>1</v>
      </c>
      <c r="N4359" s="7">
        <v>128.8</v>
      </c>
      <c r="O4359">
        <f t="shared" si="274"/>
        <v>63.66</v>
      </c>
      <c r="P4359" s="1">
        <f t="shared" si="275"/>
        <v>0.494254658385093</v>
      </c>
    </row>
    <row r="4360" ht="20" customHeight="1" spans="1:16">
      <c r="A4360" s="4" t="s">
        <v>5239</v>
      </c>
      <c r="B4360" s="4" t="s">
        <v>24</v>
      </c>
      <c r="C4360" s="4" t="s">
        <v>59</v>
      </c>
      <c r="D4360" s="5">
        <v>46204</v>
      </c>
      <c r="E4360" s="5" t="s">
        <v>75</v>
      </c>
      <c r="F4360" s="5" t="s">
        <v>61</v>
      </c>
      <c r="G4360" s="5" t="s">
        <v>76</v>
      </c>
      <c r="H4360" s="4" t="s">
        <v>77</v>
      </c>
      <c r="I4360" s="4" t="str">
        <f>VLOOKUP(H4360,[1]物料!$A$1:$M$65536,13,0)</f>
        <v>25.00</v>
      </c>
      <c r="J4360" s="4">
        <v>8</v>
      </c>
      <c r="K4360" s="4">
        <f t="shared" si="272"/>
        <v>3.74</v>
      </c>
      <c r="L4360" s="4">
        <f t="shared" si="273"/>
        <v>36.74</v>
      </c>
      <c r="M4360" s="6">
        <v>1</v>
      </c>
      <c r="N4360" s="7">
        <v>74.8</v>
      </c>
      <c r="O4360">
        <f t="shared" si="274"/>
        <v>38.06</v>
      </c>
      <c r="P4360" s="1">
        <f t="shared" si="275"/>
        <v>0.508823529411765</v>
      </c>
    </row>
    <row r="4361" ht="20" customHeight="1" spans="1:16">
      <c r="A4361" s="4" t="s">
        <v>5240</v>
      </c>
      <c r="B4361" s="4" t="s">
        <v>17</v>
      </c>
      <c r="C4361" s="4" t="s">
        <v>18</v>
      </c>
      <c r="D4361" s="5">
        <v>46204</v>
      </c>
      <c r="E4361" s="5" t="s">
        <v>999</v>
      </c>
      <c r="F4361" s="5" t="s">
        <v>39</v>
      </c>
      <c r="G4361" s="5" t="s">
        <v>1000</v>
      </c>
      <c r="H4361" s="4" t="s">
        <v>1001</v>
      </c>
      <c r="I4361" s="4" t="str">
        <f>VLOOKUP(H4361,[1]物料!$A$1:$M$65536,13,0)</f>
        <v>18.50</v>
      </c>
      <c r="J4361" s="4">
        <v>1.9</v>
      </c>
      <c r="K4361" s="4">
        <f t="shared" si="272"/>
        <v>2.6865</v>
      </c>
      <c r="L4361" s="4">
        <f t="shared" si="273"/>
        <v>23.0865</v>
      </c>
      <c r="M4361" s="6">
        <v>1</v>
      </c>
      <c r="N4361" s="7">
        <v>53.73</v>
      </c>
      <c r="O4361">
        <f t="shared" si="274"/>
        <v>30.6435</v>
      </c>
      <c r="P4361" s="1">
        <f t="shared" si="275"/>
        <v>0.570323841429369</v>
      </c>
    </row>
    <row r="4362" ht="20" customHeight="1" spans="1:16">
      <c r="A4362" s="4" t="s">
        <v>5241</v>
      </c>
      <c r="B4362" s="4" t="s">
        <v>24</v>
      </c>
      <c r="C4362" s="4" t="s">
        <v>119</v>
      </c>
      <c r="D4362" s="5">
        <v>46204</v>
      </c>
      <c r="E4362" s="5" t="s">
        <v>128</v>
      </c>
      <c r="F4362" s="5" t="s">
        <v>55</v>
      </c>
      <c r="G4362" s="5" t="s">
        <v>129</v>
      </c>
      <c r="H4362" s="4" t="s">
        <v>247</v>
      </c>
      <c r="I4362" s="4" t="str">
        <f>VLOOKUP(H4362,[1]物料!$A$1:$M$65536,13,0)</f>
        <v>18.00</v>
      </c>
      <c r="J4362" s="4">
        <v>8</v>
      </c>
      <c r="K4362" s="4">
        <f t="shared" si="272"/>
        <v>2.79</v>
      </c>
      <c r="L4362" s="4">
        <f t="shared" si="273"/>
        <v>28.79</v>
      </c>
      <c r="M4362" s="6">
        <v>1</v>
      </c>
      <c r="N4362" s="7">
        <v>55.8</v>
      </c>
      <c r="O4362">
        <f t="shared" si="274"/>
        <v>27.01</v>
      </c>
      <c r="P4362" s="1">
        <f t="shared" si="275"/>
        <v>0.48405017921147</v>
      </c>
    </row>
    <row r="4363" ht="20" customHeight="1" spans="1:16">
      <c r="A4363" s="4" t="s">
        <v>5242</v>
      </c>
      <c r="B4363" s="4" t="s">
        <v>17</v>
      </c>
      <c r="C4363" s="4" t="s">
        <v>105</v>
      </c>
      <c r="D4363" s="5">
        <v>46204</v>
      </c>
      <c r="E4363" s="5" t="s">
        <v>83</v>
      </c>
      <c r="F4363" s="5" t="s">
        <v>55</v>
      </c>
      <c r="G4363" s="5" t="s">
        <v>84</v>
      </c>
      <c r="H4363" s="4" t="s">
        <v>191</v>
      </c>
      <c r="I4363" s="4" t="str">
        <f>VLOOKUP(H4363,[1]物料!$A$1:$M$65536,13,0)</f>
        <v>52.00</v>
      </c>
      <c r="J4363" s="4">
        <v>14.5</v>
      </c>
      <c r="K4363" s="4">
        <f t="shared" si="272"/>
        <v>8.29</v>
      </c>
      <c r="L4363" s="4">
        <f t="shared" si="273"/>
        <v>74.79</v>
      </c>
      <c r="M4363" s="6">
        <v>1</v>
      </c>
      <c r="N4363" s="7">
        <v>165.8</v>
      </c>
      <c r="O4363">
        <f t="shared" si="274"/>
        <v>91.01</v>
      </c>
      <c r="P4363" s="1">
        <f t="shared" si="275"/>
        <v>0.54891435464415</v>
      </c>
    </row>
    <row r="4364" ht="20" customHeight="1" spans="1:16">
      <c r="A4364" s="4" t="s">
        <v>5243</v>
      </c>
      <c r="B4364" s="4" t="s">
        <v>17</v>
      </c>
      <c r="C4364" s="4" t="s">
        <v>18</v>
      </c>
      <c r="D4364" s="5">
        <v>46204</v>
      </c>
      <c r="E4364" s="5" t="s">
        <v>301</v>
      </c>
      <c r="F4364" s="5" t="s">
        <v>55</v>
      </c>
      <c r="G4364" s="5" t="s">
        <v>302</v>
      </c>
      <c r="H4364" s="4" t="s">
        <v>737</v>
      </c>
      <c r="I4364" s="4" t="str">
        <f>VLOOKUP(H4364,[1]物料!$A$1:$M$65536,13,0)</f>
        <v>20.00</v>
      </c>
      <c r="J4364" s="4">
        <v>4.5</v>
      </c>
      <c r="K4364" s="4">
        <f t="shared" si="272"/>
        <v>2.99</v>
      </c>
      <c r="L4364" s="4">
        <f t="shared" si="273"/>
        <v>27.49</v>
      </c>
      <c r="M4364" s="6">
        <v>1</v>
      </c>
      <c r="N4364" s="7">
        <v>59.8</v>
      </c>
      <c r="O4364">
        <f t="shared" si="274"/>
        <v>32.31</v>
      </c>
      <c r="P4364" s="1">
        <f t="shared" si="275"/>
        <v>0.540301003344482</v>
      </c>
    </row>
    <row r="4365" ht="20" customHeight="1" spans="1:16">
      <c r="A4365" s="4" t="s">
        <v>5244</v>
      </c>
      <c r="B4365" s="4" t="s">
        <v>17</v>
      </c>
      <c r="C4365" s="4" t="s">
        <v>18</v>
      </c>
      <c r="D4365" s="5">
        <v>46204</v>
      </c>
      <c r="E4365" s="5" t="s">
        <v>3997</v>
      </c>
      <c r="F4365" s="5" t="s">
        <v>32</v>
      </c>
      <c r="G4365" s="5" t="s">
        <v>3998</v>
      </c>
      <c r="H4365" s="4" t="s">
        <v>3999</v>
      </c>
      <c r="I4365" s="4" t="str">
        <f>VLOOKUP(H4365,[1]物料!$A$1:$M$65536,13,0)</f>
        <v>127.00</v>
      </c>
      <c r="J4365" s="4">
        <v>13.6</v>
      </c>
      <c r="K4365" s="4">
        <f t="shared" si="272"/>
        <v>16.925</v>
      </c>
      <c r="L4365" s="4">
        <f t="shared" si="273"/>
        <v>157.525</v>
      </c>
      <c r="M4365" s="6">
        <v>1</v>
      </c>
      <c r="N4365" s="7">
        <v>338.5</v>
      </c>
      <c r="O4365">
        <f t="shared" si="274"/>
        <v>180.975</v>
      </c>
      <c r="P4365" s="1">
        <f t="shared" si="275"/>
        <v>0.534638109305761</v>
      </c>
    </row>
    <row r="4366" ht="20" customHeight="1" spans="1:16">
      <c r="A4366" s="4" t="s">
        <v>5245</v>
      </c>
      <c r="B4366" s="4" t="s">
        <v>24</v>
      </c>
      <c r="C4366" s="4" t="s">
        <v>59</v>
      </c>
      <c r="D4366" s="5">
        <v>46204</v>
      </c>
      <c r="E4366" s="5" t="s">
        <v>436</v>
      </c>
      <c r="F4366" s="5" t="s">
        <v>20</v>
      </c>
      <c r="G4366" s="5" t="s">
        <v>437</v>
      </c>
      <c r="H4366" s="4" t="s">
        <v>2412</v>
      </c>
      <c r="I4366" s="4" t="str">
        <f>VLOOKUP(H4366,[1]物料!$A$1:$M$65536,13,0)</f>
        <v>19.70</v>
      </c>
      <c r="J4366" s="4">
        <v>6.5</v>
      </c>
      <c r="K4366" s="4">
        <f t="shared" si="272"/>
        <v>2.964</v>
      </c>
      <c r="L4366" s="4">
        <f t="shared" si="273"/>
        <v>29.164</v>
      </c>
      <c r="M4366" s="6">
        <v>1</v>
      </c>
      <c r="N4366" s="7">
        <v>59.28</v>
      </c>
      <c r="O4366">
        <f t="shared" si="274"/>
        <v>30.116</v>
      </c>
      <c r="P4366" s="1">
        <f t="shared" si="275"/>
        <v>0.508029689608637</v>
      </c>
    </row>
    <row r="4367" ht="20" customHeight="1" spans="1:16">
      <c r="A4367" s="4" t="s">
        <v>5246</v>
      </c>
      <c r="B4367" s="4" t="s">
        <v>17</v>
      </c>
      <c r="C4367" s="4" t="s">
        <v>18</v>
      </c>
      <c r="D4367" s="5">
        <v>46204</v>
      </c>
      <c r="E4367" s="5" t="s">
        <v>784</v>
      </c>
      <c r="F4367" s="5" t="s">
        <v>55</v>
      </c>
      <c r="G4367" s="5" t="s">
        <v>785</v>
      </c>
      <c r="H4367" s="4" t="s">
        <v>786</v>
      </c>
      <c r="I4367" s="4" t="str">
        <f>VLOOKUP(H4367,[1]物料!$A$1:$M$65536,13,0)</f>
        <v>35.00</v>
      </c>
      <c r="J4367" s="4">
        <v>7.2</v>
      </c>
      <c r="K4367" s="4">
        <f t="shared" si="272"/>
        <v>5.54</v>
      </c>
      <c r="L4367" s="4">
        <f t="shared" si="273"/>
        <v>47.74</v>
      </c>
      <c r="M4367" s="6">
        <v>1</v>
      </c>
      <c r="N4367" s="7">
        <v>110.8</v>
      </c>
      <c r="O4367">
        <f t="shared" si="274"/>
        <v>63.06</v>
      </c>
      <c r="P4367" s="1">
        <f t="shared" si="275"/>
        <v>0.56913357400722</v>
      </c>
    </row>
    <row r="4368" ht="20" customHeight="1" spans="1:16">
      <c r="A4368" s="4" t="s">
        <v>5247</v>
      </c>
      <c r="B4368" s="4" t="s">
        <v>17</v>
      </c>
      <c r="C4368" s="4" t="s">
        <v>18</v>
      </c>
      <c r="D4368" s="5">
        <v>46204</v>
      </c>
      <c r="E4368" s="5" t="s">
        <v>384</v>
      </c>
      <c r="F4368" s="5" t="s">
        <v>20</v>
      </c>
      <c r="G4368" s="5" t="s">
        <v>385</v>
      </c>
      <c r="H4368" s="4" t="s">
        <v>894</v>
      </c>
      <c r="I4368" s="4" t="str">
        <f>VLOOKUP(H4368,[1]物料!$A$1:$M$65536,13,0)</f>
        <v>36.60</v>
      </c>
      <c r="J4368" s="4">
        <v>3</v>
      </c>
      <c r="K4368" s="4">
        <f t="shared" si="272"/>
        <v>4.94</v>
      </c>
      <c r="L4368" s="4">
        <f t="shared" si="273"/>
        <v>44.54</v>
      </c>
      <c r="M4368" s="6">
        <v>1</v>
      </c>
      <c r="N4368" s="7">
        <v>98.8</v>
      </c>
      <c r="O4368">
        <f t="shared" si="274"/>
        <v>54.26</v>
      </c>
      <c r="P4368" s="1">
        <f t="shared" si="275"/>
        <v>0.54919028340081</v>
      </c>
    </row>
    <row r="4369" ht="20" customHeight="1" spans="1:16">
      <c r="A4369" s="4" t="s">
        <v>5248</v>
      </c>
      <c r="B4369" s="4" t="s">
        <v>24</v>
      </c>
      <c r="C4369" s="4" t="s">
        <v>150</v>
      </c>
      <c r="D4369" s="5">
        <v>46204</v>
      </c>
      <c r="E4369" s="5" t="s">
        <v>83</v>
      </c>
      <c r="F4369" s="5" t="s">
        <v>55</v>
      </c>
      <c r="G4369" s="5" t="s">
        <v>84</v>
      </c>
      <c r="H4369" s="4" t="s">
        <v>138</v>
      </c>
      <c r="I4369" s="4" t="str">
        <f>VLOOKUP(H4369,[1]物料!$A$1:$M$65536,13,0)</f>
        <v>52.00</v>
      </c>
      <c r="J4369" s="4">
        <v>18</v>
      </c>
      <c r="K4369" s="4">
        <f t="shared" si="272"/>
        <v>7.94</v>
      </c>
      <c r="L4369" s="4">
        <f t="shared" si="273"/>
        <v>77.94</v>
      </c>
      <c r="M4369" s="6">
        <v>1</v>
      </c>
      <c r="N4369" s="7">
        <v>158.8</v>
      </c>
      <c r="O4369">
        <f t="shared" si="274"/>
        <v>80.86</v>
      </c>
      <c r="P4369" s="1">
        <f t="shared" si="275"/>
        <v>0.50919395465995</v>
      </c>
    </row>
    <row r="4370" ht="20" customHeight="1" spans="1:16">
      <c r="A4370" s="4" t="s">
        <v>5249</v>
      </c>
      <c r="B4370" s="4" t="s">
        <v>24</v>
      </c>
      <c r="C4370" s="4" t="s">
        <v>59</v>
      </c>
      <c r="D4370" s="5">
        <v>46204</v>
      </c>
      <c r="E4370" s="5" t="s">
        <v>128</v>
      </c>
      <c r="F4370" s="5" t="s">
        <v>55</v>
      </c>
      <c r="G4370" s="5" t="s">
        <v>129</v>
      </c>
      <c r="H4370" s="4" t="s">
        <v>247</v>
      </c>
      <c r="I4370" s="4" t="str">
        <f>VLOOKUP(H4370,[1]物料!$A$1:$M$65536,13,0)</f>
        <v>18.00</v>
      </c>
      <c r="J4370" s="4">
        <v>8</v>
      </c>
      <c r="K4370" s="4">
        <f t="shared" si="272"/>
        <v>2.94</v>
      </c>
      <c r="L4370" s="4">
        <f t="shared" si="273"/>
        <v>28.94</v>
      </c>
      <c r="M4370" s="6">
        <v>1</v>
      </c>
      <c r="N4370" s="7">
        <v>58.8</v>
      </c>
      <c r="O4370">
        <f t="shared" si="274"/>
        <v>29.86</v>
      </c>
      <c r="P4370" s="1">
        <f t="shared" si="275"/>
        <v>0.507823129251701</v>
      </c>
    </row>
    <row r="4371" ht="20" customHeight="1" spans="1:16">
      <c r="A4371" s="4" t="s">
        <v>5250</v>
      </c>
      <c r="B4371" s="4" t="s">
        <v>17</v>
      </c>
      <c r="C4371" s="4" t="s">
        <v>113</v>
      </c>
      <c r="D4371" s="5">
        <v>46204</v>
      </c>
      <c r="E4371" s="5" t="s">
        <v>286</v>
      </c>
      <c r="F4371" s="5" t="s">
        <v>55</v>
      </c>
      <c r="G4371" s="5" t="s">
        <v>287</v>
      </c>
      <c r="H4371" s="4" t="s">
        <v>2965</v>
      </c>
      <c r="I4371" s="4" t="str">
        <f>VLOOKUP(H4371,[1]物料!$A$1:$M$65536,13,0)</f>
        <v>40.00</v>
      </c>
      <c r="J4371" s="4">
        <v>7.2</v>
      </c>
      <c r="K4371" s="4">
        <f t="shared" si="272"/>
        <v>6.04</v>
      </c>
      <c r="L4371" s="4">
        <f t="shared" si="273"/>
        <v>53.24</v>
      </c>
      <c r="M4371" s="6">
        <v>1</v>
      </c>
      <c r="N4371" s="7">
        <v>120.8</v>
      </c>
      <c r="O4371">
        <f t="shared" si="274"/>
        <v>67.56</v>
      </c>
      <c r="P4371" s="1">
        <f t="shared" si="275"/>
        <v>0.559271523178808</v>
      </c>
    </row>
    <row r="4372" ht="20" customHeight="1" spans="1:16">
      <c r="A4372" s="4" t="s">
        <v>5251</v>
      </c>
      <c r="B4372" s="4" t="s">
        <v>17</v>
      </c>
      <c r="C4372" s="4" t="s">
        <v>113</v>
      </c>
      <c r="D4372" s="5">
        <v>46204</v>
      </c>
      <c r="E4372" s="5" t="s">
        <v>115</v>
      </c>
      <c r="F4372" s="5" t="s">
        <v>70</v>
      </c>
      <c r="G4372" s="5" t="s">
        <v>116</v>
      </c>
      <c r="H4372" s="4" t="s">
        <v>539</v>
      </c>
      <c r="I4372" s="4" t="str">
        <f>VLOOKUP(H4372,[1]物料!$A$1:$M$65536,13,0)</f>
        <v>42.00</v>
      </c>
      <c r="J4372" s="4">
        <v>3</v>
      </c>
      <c r="K4372" s="4">
        <f t="shared" si="272"/>
        <v>5.25</v>
      </c>
      <c r="L4372" s="4">
        <f t="shared" si="273"/>
        <v>50.25</v>
      </c>
      <c r="M4372" s="6">
        <v>1</v>
      </c>
      <c r="N4372" s="7">
        <v>105</v>
      </c>
      <c r="O4372">
        <f t="shared" si="274"/>
        <v>54.75</v>
      </c>
      <c r="P4372" s="1">
        <f t="shared" si="275"/>
        <v>0.521428571428571</v>
      </c>
    </row>
    <row r="4373" ht="20" customHeight="1" spans="1:16">
      <c r="A4373" s="4" t="s">
        <v>5252</v>
      </c>
      <c r="B4373" s="4" t="s">
        <v>24</v>
      </c>
      <c r="C4373" s="4" t="s">
        <v>44</v>
      </c>
      <c r="D4373" s="5">
        <v>46204</v>
      </c>
      <c r="E4373" s="5" t="s">
        <v>663</v>
      </c>
      <c r="F4373" s="5" t="s">
        <v>70</v>
      </c>
      <c r="G4373" s="5" t="s">
        <v>664</v>
      </c>
      <c r="H4373" s="4" t="s">
        <v>4970</v>
      </c>
      <c r="I4373" s="4" t="str">
        <f>VLOOKUP(H4373,[1]物料!$A$1:$M$65536,13,0)</f>
        <v>16.50</v>
      </c>
      <c r="J4373" s="4">
        <v>6.5</v>
      </c>
      <c r="K4373" s="4">
        <f t="shared" si="272"/>
        <v>2.365</v>
      </c>
      <c r="L4373" s="4">
        <f t="shared" si="273"/>
        <v>25.365</v>
      </c>
      <c r="M4373" s="6">
        <v>1</v>
      </c>
      <c r="N4373" s="7">
        <v>47.3</v>
      </c>
      <c r="O4373">
        <f t="shared" si="274"/>
        <v>21.935</v>
      </c>
      <c r="P4373" s="1">
        <f t="shared" si="275"/>
        <v>0.463742071881607</v>
      </c>
    </row>
    <row r="4374" ht="20" customHeight="1" spans="1:16">
      <c r="A4374" s="4" t="s">
        <v>5253</v>
      </c>
      <c r="B4374" s="4" t="s">
        <v>24</v>
      </c>
      <c r="C4374" s="4" t="s">
        <v>87</v>
      </c>
      <c r="D4374" s="5">
        <v>46204</v>
      </c>
      <c r="E4374" s="5" t="s">
        <v>83</v>
      </c>
      <c r="F4374" s="5" t="s">
        <v>55</v>
      </c>
      <c r="G4374" s="5" t="s">
        <v>84</v>
      </c>
      <c r="H4374" s="4" t="s">
        <v>88</v>
      </c>
      <c r="I4374" s="4" t="str">
        <f>VLOOKUP(H4374,[1]物料!$A$1:$M$65536,13,0)</f>
        <v>52.00</v>
      </c>
      <c r="J4374" s="4">
        <v>18</v>
      </c>
      <c r="K4374" s="4">
        <f t="shared" si="272"/>
        <v>6.922</v>
      </c>
      <c r="L4374" s="4">
        <f t="shared" si="273"/>
        <v>76.922</v>
      </c>
      <c r="M4374" s="6">
        <v>1</v>
      </c>
      <c r="N4374" s="7">
        <v>138.44</v>
      </c>
      <c r="O4374">
        <f t="shared" si="274"/>
        <v>61.518</v>
      </c>
      <c r="P4374" s="1">
        <f t="shared" si="275"/>
        <v>0.444365790234036</v>
      </c>
    </row>
    <row r="4375" ht="20" customHeight="1" spans="1:16">
      <c r="A4375" s="4" t="s">
        <v>5253</v>
      </c>
      <c r="B4375" s="4" t="s">
        <v>24</v>
      </c>
      <c r="C4375" s="4" t="s">
        <v>87</v>
      </c>
      <c r="D4375" s="5">
        <v>46204</v>
      </c>
      <c r="E4375" s="5" t="s">
        <v>90</v>
      </c>
      <c r="F4375" s="5" t="s">
        <v>55</v>
      </c>
      <c r="G4375" s="5" t="s">
        <v>91</v>
      </c>
      <c r="H4375" s="4" t="s">
        <v>195</v>
      </c>
      <c r="I4375" s="4" t="str">
        <f>VLOOKUP(H4375,[1]物料!$A$1:$M$65536,13,0)</f>
        <v>40.00</v>
      </c>
      <c r="J4375" s="4">
        <v>10.7</v>
      </c>
      <c r="K4375" s="4">
        <f t="shared" si="272"/>
        <v>5.8825</v>
      </c>
      <c r="L4375" s="4">
        <f t="shared" si="273"/>
        <v>56.5825</v>
      </c>
      <c r="M4375" s="6">
        <v>1</v>
      </c>
      <c r="N4375" s="7">
        <v>117.65</v>
      </c>
      <c r="O4375">
        <f t="shared" si="274"/>
        <v>61.0675</v>
      </c>
      <c r="P4375" s="1">
        <f t="shared" si="275"/>
        <v>0.519060773480663</v>
      </c>
    </row>
    <row r="4376" ht="20" customHeight="1" spans="1:16">
      <c r="A4376" s="4" t="s">
        <v>5254</v>
      </c>
      <c r="B4376" s="4" t="s">
        <v>24</v>
      </c>
      <c r="C4376" s="4" t="s">
        <v>205</v>
      </c>
      <c r="D4376" s="5">
        <v>46204</v>
      </c>
      <c r="E4376" s="5" t="s">
        <v>90</v>
      </c>
      <c r="F4376" s="5" t="s">
        <v>55</v>
      </c>
      <c r="G4376" s="5" t="s">
        <v>91</v>
      </c>
      <c r="H4376" s="4" t="s">
        <v>479</v>
      </c>
      <c r="I4376" s="4" t="str">
        <f>VLOOKUP(H4376,[1]物料!$A$1:$M$65536,13,0)</f>
        <v>40.00</v>
      </c>
      <c r="J4376" s="4">
        <v>10.7</v>
      </c>
      <c r="K4376" s="4">
        <f t="shared" si="272"/>
        <v>6.24</v>
      </c>
      <c r="L4376" s="4">
        <f t="shared" si="273"/>
        <v>56.94</v>
      </c>
      <c r="M4376" s="6">
        <v>1</v>
      </c>
      <c r="N4376" s="7">
        <v>124.8</v>
      </c>
      <c r="O4376">
        <f t="shared" si="274"/>
        <v>67.86</v>
      </c>
      <c r="P4376" s="1">
        <f t="shared" si="275"/>
        <v>0.54375</v>
      </c>
    </row>
    <row r="4377" ht="20" customHeight="1" spans="1:16">
      <c r="A4377" s="4" t="s">
        <v>5255</v>
      </c>
      <c r="B4377" s="4" t="s">
        <v>17</v>
      </c>
      <c r="C4377" s="4" t="s">
        <v>18</v>
      </c>
      <c r="D4377" s="5">
        <v>46204</v>
      </c>
      <c r="E4377" s="5" t="s">
        <v>45</v>
      </c>
      <c r="F4377" s="5" t="s">
        <v>20</v>
      </c>
      <c r="G4377" s="5" t="s">
        <v>46</v>
      </c>
      <c r="H4377" s="4" t="s">
        <v>2036</v>
      </c>
      <c r="I4377" s="4" t="str">
        <f>VLOOKUP(H4377,[1]物料!$A$1:$M$65536,13,0)</f>
        <v>36.10</v>
      </c>
      <c r="J4377" s="4">
        <v>3</v>
      </c>
      <c r="K4377" s="4">
        <f t="shared" si="272"/>
        <v>5.14</v>
      </c>
      <c r="L4377" s="4">
        <f t="shared" si="273"/>
        <v>44.24</v>
      </c>
      <c r="M4377" s="6">
        <v>1</v>
      </c>
      <c r="N4377" s="7">
        <v>102.8</v>
      </c>
      <c r="O4377">
        <f t="shared" si="274"/>
        <v>58.56</v>
      </c>
      <c r="P4377" s="1">
        <f t="shared" si="275"/>
        <v>0.569649805447471</v>
      </c>
    </row>
    <row r="4378" ht="20" customHeight="1" spans="1:16">
      <c r="A4378" s="4" t="s">
        <v>5256</v>
      </c>
      <c r="B4378" s="4" t="s">
        <v>24</v>
      </c>
      <c r="C4378" s="4" t="s">
        <v>59</v>
      </c>
      <c r="D4378" s="5">
        <v>46204</v>
      </c>
      <c r="E4378" s="5" t="s">
        <v>570</v>
      </c>
      <c r="F4378" s="5" t="s">
        <v>55</v>
      </c>
      <c r="G4378" s="5" t="s">
        <v>571</v>
      </c>
      <c r="H4378" s="4" t="s">
        <v>1850</v>
      </c>
      <c r="I4378" s="4" t="str">
        <f>VLOOKUP(H4378,[1]物料!$A$1:$M$65536,13,0)</f>
        <v>23.00</v>
      </c>
      <c r="J4378" s="4">
        <v>8</v>
      </c>
      <c r="K4378" s="4">
        <f t="shared" si="272"/>
        <v>3.09</v>
      </c>
      <c r="L4378" s="4">
        <f t="shared" si="273"/>
        <v>34.09</v>
      </c>
      <c r="M4378" s="6">
        <v>1</v>
      </c>
      <c r="N4378" s="7">
        <v>61.8</v>
      </c>
      <c r="O4378">
        <f t="shared" si="274"/>
        <v>27.71</v>
      </c>
      <c r="P4378" s="1">
        <f t="shared" si="275"/>
        <v>0.448381877022654</v>
      </c>
    </row>
    <row r="4379" ht="20" customHeight="1" spans="1:16">
      <c r="A4379" s="4" t="s">
        <v>5257</v>
      </c>
      <c r="B4379" s="4" t="s">
        <v>24</v>
      </c>
      <c r="C4379" s="4" t="s">
        <v>59</v>
      </c>
      <c r="D4379" s="5">
        <v>46204</v>
      </c>
      <c r="E4379" s="5" t="s">
        <v>719</v>
      </c>
      <c r="F4379" s="5" t="s">
        <v>70</v>
      </c>
      <c r="G4379" s="5" t="s">
        <v>720</v>
      </c>
      <c r="H4379" s="4" t="s">
        <v>5258</v>
      </c>
      <c r="I4379" s="4" t="str">
        <f>VLOOKUP(H4379,[1]物料!$A$1:$M$65536,13,0)</f>
        <v>64.00</v>
      </c>
      <c r="J4379" s="4">
        <v>6.5</v>
      </c>
      <c r="K4379" s="4">
        <f t="shared" si="272"/>
        <v>7.94</v>
      </c>
      <c r="L4379" s="4">
        <f t="shared" si="273"/>
        <v>78.44</v>
      </c>
      <c r="M4379" s="6">
        <v>1</v>
      </c>
      <c r="N4379" s="7">
        <v>158.8</v>
      </c>
      <c r="O4379">
        <f t="shared" si="274"/>
        <v>80.36</v>
      </c>
      <c r="P4379" s="1">
        <f t="shared" si="275"/>
        <v>0.506045340050378</v>
      </c>
    </row>
    <row r="4380" ht="20" customHeight="1" spans="1:16">
      <c r="A4380" s="4" t="s">
        <v>5259</v>
      </c>
      <c r="B4380" s="4" t="s">
        <v>24</v>
      </c>
      <c r="C4380" s="4" t="s">
        <v>119</v>
      </c>
      <c r="D4380" s="5">
        <v>46204</v>
      </c>
      <c r="E4380" s="5" t="s">
        <v>60</v>
      </c>
      <c r="F4380" s="5" t="s">
        <v>61</v>
      </c>
      <c r="G4380" s="5" t="s">
        <v>62</v>
      </c>
      <c r="H4380" s="4" t="s">
        <v>63</v>
      </c>
      <c r="I4380" s="4" t="str">
        <f>VLOOKUP(H4380,[1]物料!$A$1:$M$65536,13,0)</f>
        <v>24.00</v>
      </c>
      <c r="J4380" s="4">
        <v>8</v>
      </c>
      <c r="K4380" s="4">
        <f t="shared" si="272"/>
        <v>3.435</v>
      </c>
      <c r="L4380" s="4">
        <f t="shared" si="273"/>
        <v>35.435</v>
      </c>
      <c r="M4380" s="6">
        <v>1</v>
      </c>
      <c r="N4380" s="7">
        <v>68.7</v>
      </c>
      <c r="O4380">
        <f t="shared" si="274"/>
        <v>33.265</v>
      </c>
      <c r="P4380" s="1">
        <f t="shared" si="275"/>
        <v>0.484206695778748</v>
      </c>
    </row>
    <row r="4381" ht="20" customHeight="1" spans="1:16">
      <c r="A4381" s="4" t="s">
        <v>5260</v>
      </c>
      <c r="B4381" s="4" t="s">
        <v>24</v>
      </c>
      <c r="C4381" s="4" t="s">
        <v>74</v>
      </c>
      <c r="D4381" s="5">
        <v>46204</v>
      </c>
      <c r="E4381" s="5" t="s">
        <v>69</v>
      </c>
      <c r="F4381" s="5" t="s">
        <v>70</v>
      </c>
      <c r="G4381" s="5" t="s">
        <v>71</v>
      </c>
      <c r="H4381" s="4" t="s">
        <v>111</v>
      </c>
      <c r="I4381" s="4" t="str">
        <f>VLOOKUP(H4381,[1]物料!$A$1:$M$65536,13,0)</f>
        <v>45.00</v>
      </c>
      <c r="J4381" s="4">
        <v>6.5</v>
      </c>
      <c r="K4381" s="4">
        <f t="shared" si="272"/>
        <v>5.374</v>
      </c>
      <c r="L4381" s="4">
        <f t="shared" si="273"/>
        <v>56.874</v>
      </c>
      <c r="M4381" s="6">
        <v>1</v>
      </c>
      <c r="N4381" s="7">
        <v>107.48</v>
      </c>
      <c r="O4381">
        <f t="shared" si="274"/>
        <v>50.606</v>
      </c>
      <c r="P4381" s="1">
        <f t="shared" si="275"/>
        <v>0.470841086713807</v>
      </c>
    </row>
    <row r="4382" ht="20" customHeight="1" spans="1:16">
      <c r="A4382" s="4" t="s">
        <v>5261</v>
      </c>
      <c r="B4382" s="4" t="s">
        <v>24</v>
      </c>
      <c r="C4382" s="4" t="s">
        <v>59</v>
      </c>
      <c r="D4382" s="5">
        <v>46204</v>
      </c>
      <c r="E4382" s="5" t="s">
        <v>115</v>
      </c>
      <c r="F4382" s="5" t="s">
        <v>70</v>
      </c>
      <c r="G4382" s="5" t="s">
        <v>116</v>
      </c>
      <c r="H4382" s="4" t="s">
        <v>253</v>
      </c>
      <c r="I4382" s="4" t="str">
        <f>VLOOKUP(H4382,[1]物料!$A$1:$M$65536,13,0)</f>
        <v>42.00</v>
      </c>
      <c r="J4382" s="4">
        <v>6.5</v>
      </c>
      <c r="K4382" s="4">
        <f t="shared" si="272"/>
        <v>5.49</v>
      </c>
      <c r="L4382" s="4">
        <f t="shared" si="273"/>
        <v>53.99</v>
      </c>
      <c r="M4382" s="6">
        <v>1</v>
      </c>
      <c r="N4382" s="7">
        <v>109.8</v>
      </c>
      <c r="O4382">
        <f t="shared" si="274"/>
        <v>55.81</v>
      </c>
      <c r="P4382" s="1">
        <f t="shared" si="275"/>
        <v>0.508287795992714</v>
      </c>
    </row>
    <row r="4383" ht="20" customHeight="1" spans="1:16">
      <c r="A4383" s="4" t="s">
        <v>5262</v>
      </c>
      <c r="B4383" s="4" t="s">
        <v>24</v>
      </c>
      <c r="C4383" s="4" t="s">
        <v>119</v>
      </c>
      <c r="D4383" s="5">
        <v>46204</v>
      </c>
      <c r="E4383" s="5" t="s">
        <v>94</v>
      </c>
      <c r="F4383" s="5" t="s">
        <v>55</v>
      </c>
      <c r="G4383" s="5" t="s">
        <v>95</v>
      </c>
      <c r="H4383" s="4" t="s">
        <v>2131</v>
      </c>
      <c r="I4383" s="4" t="str">
        <f>VLOOKUP(H4383,[1]物料!$A$1:$M$65536,13,0)</f>
        <v>30.00</v>
      </c>
      <c r="J4383" s="4">
        <v>10.7</v>
      </c>
      <c r="K4383" s="4">
        <f t="shared" si="272"/>
        <v>4.215</v>
      </c>
      <c r="L4383" s="4">
        <f t="shared" si="273"/>
        <v>44.915</v>
      </c>
      <c r="M4383" s="6">
        <v>1</v>
      </c>
      <c r="N4383" s="7">
        <v>84.3</v>
      </c>
      <c r="O4383">
        <f t="shared" si="274"/>
        <v>39.385</v>
      </c>
      <c r="P4383" s="1">
        <f t="shared" si="275"/>
        <v>0.467200474495848</v>
      </c>
    </row>
    <row r="4384" ht="20" customHeight="1" spans="1:16">
      <c r="A4384" s="4" t="s">
        <v>5263</v>
      </c>
      <c r="B4384" s="4" t="s">
        <v>24</v>
      </c>
      <c r="C4384" s="4" t="s">
        <v>803</v>
      </c>
      <c r="D4384" s="5">
        <v>46204</v>
      </c>
      <c r="E4384" s="5" t="s">
        <v>804</v>
      </c>
      <c r="F4384" s="5" t="s">
        <v>770</v>
      </c>
      <c r="G4384" s="5" t="s">
        <v>805</v>
      </c>
      <c r="H4384" s="4" t="s">
        <v>4123</v>
      </c>
      <c r="I4384" s="4" t="str">
        <f>VLOOKUP(H4384,[1]物料!$A$1:$M$65536,13,0)</f>
        <v>7.00</v>
      </c>
      <c r="J4384" s="4">
        <v>6.3</v>
      </c>
      <c r="K4384" s="4">
        <f t="shared" si="272"/>
        <v>1.0785</v>
      </c>
      <c r="L4384" s="4">
        <f t="shared" si="273"/>
        <v>14.3785</v>
      </c>
      <c r="M4384" s="6">
        <v>1</v>
      </c>
      <c r="N4384" s="7">
        <v>21.57</v>
      </c>
      <c r="O4384">
        <f t="shared" si="274"/>
        <v>7.1915</v>
      </c>
      <c r="P4384" s="1">
        <f t="shared" si="275"/>
        <v>0.333402874362541</v>
      </c>
    </row>
    <row r="4385" ht="20" customHeight="1" spans="1:16">
      <c r="A4385" s="4" t="s">
        <v>5264</v>
      </c>
      <c r="B4385" s="4" t="s">
        <v>17</v>
      </c>
      <c r="C4385" s="4" t="s">
        <v>538</v>
      </c>
      <c r="D4385" s="5">
        <v>46204</v>
      </c>
      <c r="E4385" s="5" t="s">
        <v>301</v>
      </c>
      <c r="F4385" s="5" t="s">
        <v>55</v>
      </c>
      <c r="G4385" s="5" t="s">
        <v>302</v>
      </c>
      <c r="H4385" s="4" t="s">
        <v>737</v>
      </c>
      <c r="I4385" s="4" t="str">
        <f>VLOOKUP(H4385,[1]物料!$A$1:$M$65536,13,0)</f>
        <v>20.00</v>
      </c>
      <c r="J4385" s="4">
        <v>4.5</v>
      </c>
      <c r="K4385" s="4">
        <f t="shared" si="272"/>
        <v>2.89</v>
      </c>
      <c r="L4385" s="4">
        <f t="shared" si="273"/>
        <v>27.39</v>
      </c>
      <c r="M4385" s="6">
        <v>1</v>
      </c>
      <c r="N4385" s="7">
        <v>57.8</v>
      </c>
      <c r="O4385">
        <f t="shared" si="274"/>
        <v>30.41</v>
      </c>
      <c r="P4385" s="1">
        <f t="shared" si="275"/>
        <v>0.526124567474048</v>
      </c>
    </row>
    <row r="4386" ht="20" customHeight="1" spans="1:16">
      <c r="A4386" s="4" t="s">
        <v>5265</v>
      </c>
      <c r="B4386" s="4" t="s">
        <v>24</v>
      </c>
      <c r="C4386" s="4" t="s">
        <v>119</v>
      </c>
      <c r="D4386" s="5">
        <v>46204</v>
      </c>
      <c r="E4386" s="5" t="s">
        <v>115</v>
      </c>
      <c r="F4386" s="5" t="s">
        <v>70</v>
      </c>
      <c r="G4386" s="5" t="s">
        <v>116</v>
      </c>
      <c r="H4386" s="4" t="s">
        <v>253</v>
      </c>
      <c r="I4386" s="4" t="str">
        <f>VLOOKUP(H4386,[1]物料!$A$1:$M$65536,13,0)</f>
        <v>42.00</v>
      </c>
      <c r="J4386" s="4">
        <v>6.5</v>
      </c>
      <c r="K4386" s="4">
        <f t="shared" si="272"/>
        <v>5.49</v>
      </c>
      <c r="L4386" s="4">
        <f t="shared" si="273"/>
        <v>53.99</v>
      </c>
      <c r="M4386" s="6">
        <v>1</v>
      </c>
      <c r="N4386" s="7">
        <v>109.8</v>
      </c>
      <c r="O4386">
        <f t="shared" si="274"/>
        <v>55.81</v>
      </c>
      <c r="P4386" s="1">
        <f t="shared" si="275"/>
        <v>0.508287795992714</v>
      </c>
    </row>
    <row r="4387" ht="20" customHeight="1" spans="1:16">
      <c r="A4387" s="4" t="s">
        <v>5266</v>
      </c>
      <c r="B4387" s="4" t="s">
        <v>24</v>
      </c>
      <c r="C4387" s="4" t="s">
        <v>25</v>
      </c>
      <c r="D4387" s="5">
        <v>46204</v>
      </c>
      <c r="E4387" s="5" t="s">
        <v>50</v>
      </c>
      <c r="F4387" s="5" t="s">
        <v>20</v>
      </c>
      <c r="G4387" s="5" t="s">
        <v>51</v>
      </c>
      <c r="H4387" s="4" t="s">
        <v>743</v>
      </c>
      <c r="I4387" s="4" t="str">
        <f>VLOOKUP(H4387,[1]物料!$A$1:$M$65536,13,0)</f>
        <v>21.00</v>
      </c>
      <c r="J4387" s="4">
        <v>6.5</v>
      </c>
      <c r="K4387" s="4">
        <f t="shared" si="272"/>
        <v>3.126</v>
      </c>
      <c r="L4387" s="4">
        <f t="shared" si="273"/>
        <v>30.626</v>
      </c>
      <c r="M4387" s="6">
        <v>1</v>
      </c>
      <c r="N4387" s="7">
        <v>62.52</v>
      </c>
      <c r="O4387">
        <f t="shared" si="274"/>
        <v>31.894</v>
      </c>
      <c r="P4387" s="1">
        <f t="shared" si="275"/>
        <v>0.510140754958413</v>
      </c>
    </row>
    <row r="4388" ht="20" customHeight="1" spans="1:16">
      <c r="A4388" s="4" t="s">
        <v>5267</v>
      </c>
      <c r="B4388" s="4" t="s">
        <v>17</v>
      </c>
      <c r="C4388" s="4" t="s">
        <v>18</v>
      </c>
      <c r="D4388" s="5">
        <v>46204</v>
      </c>
      <c r="E4388" s="5" t="s">
        <v>90</v>
      </c>
      <c r="F4388" s="5" t="s">
        <v>55</v>
      </c>
      <c r="G4388" s="5" t="s">
        <v>91</v>
      </c>
      <c r="H4388" s="4" t="s">
        <v>504</v>
      </c>
      <c r="I4388" s="4" t="str">
        <f>VLOOKUP(H4388,[1]物料!$A$1:$M$65536,13,0)</f>
        <v>40.00</v>
      </c>
      <c r="J4388" s="4">
        <v>7.2</v>
      </c>
      <c r="K4388" s="4">
        <f t="shared" si="272"/>
        <v>6.577</v>
      </c>
      <c r="L4388" s="4">
        <f t="shared" si="273"/>
        <v>53.777</v>
      </c>
      <c r="M4388" s="6">
        <v>1</v>
      </c>
      <c r="N4388" s="7">
        <v>131.54</v>
      </c>
      <c r="O4388">
        <f t="shared" si="274"/>
        <v>77.763</v>
      </c>
      <c r="P4388" s="1">
        <f t="shared" si="275"/>
        <v>0.591173787441083</v>
      </c>
    </row>
    <row r="4389" ht="20" customHeight="1" spans="1:16">
      <c r="A4389" s="4" t="s">
        <v>5268</v>
      </c>
      <c r="B4389" s="4" t="s">
        <v>24</v>
      </c>
      <c r="C4389" s="4" t="s">
        <v>44</v>
      </c>
      <c r="D4389" s="5">
        <v>46204</v>
      </c>
      <c r="E4389" s="5" t="s">
        <v>45</v>
      </c>
      <c r="F4389" s="5" t="s">
        <v>20</v>
      </c>
      <c r="G4389" s="5" t="s">
        <v>46</v>
      </c>
      <c r="H4389" s="4" t="s">
        <v>47</v>
      </c>
      <c r="I4389" s="4" t="str">
        <f>VLOOKUP(H4389,[1]物料!$A$1:$M$65536,13,0)</f>
        <v>36.10</v>
      </c>
      <c r="J4389" s="4">
        <v>6.5</v>
      </c>
      <c r="K4389" s="4">
        <f t="shared" si="272"/>
        <v>4.435</v>
      </c>
      <c r="L4389" s="4">
        <f t="shared" si="273"/>
        <v>47.035</v>
      </c>
      <c r="M4389" s="6">
        <v>1</v>
      </c>
      <c r="N4389" s="7">
        <v>88.7</v>
      </c>
      <c r="O4389">
        <f t="shared" si="274"/>
        <v>41.665</v>
      </c>
      <c r="P4389" s="1">
        <f t="shared" si="275"/>
        <v>0.469729425028185</v>
      </c>
    </row>
    <row r="4390" ht="20" customHeight="1" spans="1:16">
      <c r="A4390" s="4" t="s">
        <v>5269</v>
      </c>
      <c r="B4390" s="4" t="s">
        <v>17</v>
      </c>
      <c r="C4390" s="4" t="s">
        <v>18</v>
      </c>
      <c r="D4390" s="5">
        <v>46204</v>
      </c>
      <c r="E4390" s="5" t="s">
        <v>45</v>
      </c>
      <c r="F4390" s="5" t="s">
        <v>20</v>
      </c>
      <c r="G4390" s="5" t="s">
        <v>46</v>
      </c>
      <c r="H4390" s="4" t="s">
        <v>134</v>
      </c>
      <c r="I4390" s="4" t="str">
        <f>VLOOKUP(H4390,[1]物料!$A$1:$M$65536,13,0)</f>
        <v>36.10</v>
      </c>
      <c r="J4390" s="4">
        <v>3</v>
      </c>
      <c r="K4390" s="4">
        <f t="shared" si="272"/>
        <v>4.94</v>
      </c>
      <c r="L4390" s="4">
        <f t="shared" si="273"/>
        <v>44.04</v>
      </c>
      <c r="M4390" s="6">
        <v>1</v>
      </c>
      <c r="N4390" s="7">
        <v>98.8</v>
      </c>
      <c r="O4390">
        <f t="shared" si="274"/>
        <v>54.76</v>
      </c>
      <c r="P4390" s="1">
        <f t="shared" si="275"/>
        <v>0.554251012145749</v>
      </c>
    </row>
    <row r="4391" ht="20" customHeight="1" spans="1:16">
      <c r="A4391" s="4" t="s">
        <v>5270</v>
      </c>
      <c r="B4391" s="4" t="s">
        <v>17</v>
      </c>
      <c r="C4391" s="4" t="s">
        <v>18</v>
      </c>
      <c r="D4391" s="5">
        <v>46204</v>
      </c>
      <c r="E4391" s="5" t="s">
        <v>60</v>
      </c>
      <c r="F4391" s="5" t="s">
        <v>61</v>
      </c>
      <c r="G4391" s="5" t="s">
        <v>62</v>
      </c>
      <c r="H4391" s="4" t="s">
        <v>157</v>
      </c>
      <c r="I4391" s="4" t="str">
        <f>VLOOKUP(H4391,[1]物料!$A$1:$M$65536,13,0)</f>
        <v>24.00</v>
      </c>
      <c r="J4391" s="4">
        <v>4.5</v>
      </c>
      <c r="K4391" s="4">
        <f t="shared" si="272"/>
        <v>3.3155</v>
      </c>
      <c r="L4391" s="4">
        <f t="shared" si="273"/>
        <v>31.8155</v>
      </c>
      <c r="M4391" s="6">
        <v>1</v>
      </c>
      <c r="N4391" s="7">
        <v>66.31</v>
      </c>
      <c r="O4391">
        <f t="shared" si="274"/>
        <v>34.4945</v>
      </c>
      <c r="P4391" s="1">
        <f t="shared" si="275"/>
        <v>0.520200573065903</v>
      </c>
    </row>
    <row r="4392" ht="20" customHeight="1" spans="1:16">
      <c r="A4392" s="4" t="s">
        <v>5271</v>
      </c>
      <c r="B4392" s="4" t="s">
        <v>17</v>
      </c>
      <c r="C4392" s="4" t="s">
        <v>18</v>
      </c>
      <c r="D4392" s="5">
        <v>46204</v>
      </c>
      <c r="E4392" s="5" t="s">
        <v>465</v>
      </c>
      <c r="F4392" s="5" t="s">
        <v>20</v>
      </c>
      <c r="G4392" s="5" t="s">
        <v>466</v>
      </c>
      <c r="H4392" s="4" t="s">
        <v>5272</v>
      </c>
      <c r="I4392" s="4" t="str">
        <f>VLOOKUP(H4392,[1]物料!$A$1:$M$65536,13,0)</f>
        <v>33.70</v>
      </c>
      <c r="J4392" s="4">
        <v>3.5</v>
      </c>
      <c r="K4392" s="4">
        <f t="shared" si="272"/>
        <v>4.4555</v>
      </c>
      <c r="L4392" s="4">
        <f t="shared" si="273"/>
        <v>41.6555</v>
      </c>
      <c r="M4392" s="6">
        <v>1</v>
      </c>
      <c r="N4392" s="7">
        <v>89.11</v>
      </c>
      <c r="O4392">
        <f t="shared" si="274"/>
        <v>47.4545</v>
      </c>
      <c r="P4392" s="1">
        <f t="shared" si="275"/>
        <v>0.532538435641342</v>
      </c>
    </row>
    <row r="4393" ht="20" customHeight="1" spans="1:16">
      <c r="A4393" s="4" t="s">
        <v>5273</v>
      </c>
      <c r="B4393" s="4" t="s">
        <v>17</v>
      </c>
      <c r="C4393" s="4" t="s">
        <v>18</v>
      </c>
      <c r="D4393" s="5">
        <v>46204</v>
      </c>
      <c r="E4393" s="5" t="s">
        <v>384</v>
      </c>
      <c r="F4393" s="5" t="s">
        <v>20</v>
      </c>
      <c r="G4393" s="5" t="s">
        <v>385</v>
      </c>
      <c r="H4393" s="4" t="s">
        <v>386</v>
      </c>
      <c r="I4393" s="4" t="str">
        <f>VLOOKUP(H4393,[1]物料!$A$1:$M$65536,13,0)</f>
        <v>36.60</v>
      </c>
      <c r="J4393" s="4">
        <v>3</v>
      </c>
      <c r="K4393" s="4">
        <f t="shared" si="272"/>
        <v>4.94</v>
      </c>
      <c r="L4393" s="4">
        <f t="shared" si="273"/>
        <v>44.54</v>
      </c>
      <c r="M4393" s="6">
        <v>1</v>
      </c>
      <c r="N4393" s="7">
        <v>98.8</v>
      </c>
      <c r="O4393">
        <f t="shared" si="274"/>
        <v>54.26</v>
      </c>
      <c r="P4393" s="1">
        <f t="shared" si="275"/>
        <v>0.54919028340081</v>
      </c>
    </row>
    <row r="4394" ht="20" customHeight="1" spans="1:16">
      <c r="A4394" s="4" t="s">
        <v>5274</v>
      </c>
      <c r="B4394" s="4" t="s">
        <v>24</v>
      </c>
      <c r="C4394" s="4" t="s">
        <v>44</v>
      </c>
      <c r="D4394" s="5">
        <v>46204</v>
      </c>
      <c r="E4394" s="5" t="s">
        <v>384</v>
      </c>
      <c r="F4394" s="5" t="s">
        <v>20</v>
      </c>
      <c r="G4394" s="5" t="s">
        <v>385</v>
      </c>
      <c r="H4394" s="4" t="s">
        <v>563</v>
      </c>
      <c r="I4394" s="4" t="str">
        <f>VLOOKUP(H4394,[1]物料!$A$1:$M$65536,13,0)</f>
        <v>36.60</v>
      </c>
      <c r="J4394" s="4">
        <v>6.5</v>
      </c>
      <c r="K4394" s="4">
        <f t="shared" si="272"/>
        <v>4.435</v>
      </c>
      <c r="L4394" s="4">
        <f t="shared" si="273"/>
        <v>47.535</v>
      </c>
      <c r="M4394" s="6">
        <v>1</v>
      </c>
      <c r="N4394" s="7">
        <v>88.7</v>
      </c>
      <c r="O4394">
        <f t="shared" si="274"/>
        <v>41.165</v>
      </c>
      <c r="P4394" s="1">
        <f t="shared" si="275"/>
        <v>0.464092446448703</v>
      </c>
    </row>
    <row r="4395" ht="20" customHeight="1" spans="1:16">
      <c r="A4395" s="4" t="s">
        <v>5275</v>
      </c>
      <c r="B4395" s="4" t="s">
        <v>17</v>
      </c>
      <c r="C4395" s="4" t="s">
        <v>18</v>
      </c>
      <c r="D4395" s="5">
        <v>46204</v>
      </c>
      <c r="E4395" s="5" t="s">
        <v>286</v>
      </c>
      <c r="F4395" s="5" t="s">
        <v>55</v>
      </c>
      <c r="G4395" s="5" t="s">
        <v>287</v>
      </c>
      <c r="H4395" s="4" t="s">
        <v>3274</v>
      </c>
      <c r="I4395" s="4" t="str">
        <f>VLOOKUP(H4395,[1]物料!$A$1:$M$65536,13,0)</f>
        <v>40.00</v>
      </c>
      <c r="J4395" s="4">
        <v>7.2</v>
      </c>
      <c r="K4395" s="4">
        <f t="shared" si="272"/>
        <v>5.738</v>
      </c>
      <c r="L4395" s="4">
        <f t="shared" si="273"/>
        <v>52.938</v>
      </c>
      <c r="M4395" s="6">
        <v>1</v>
      </c>
      <c r="N4395" s="7">
        <v>114.76</v>
      </c>
      <c r="O4395">
        <f t="shared" si="274"/>
        <v>61.822</v>
      </c>
      <c r="P4395" s="1">
        <f t="shared" si="275"/>
        <v>0.538706866504008</v>
      </c>
    </row>
    <row r="4396" ht="20" customHeight="1" spans="1:16">
      <c r="A4396" s="4" t="s">
        <v>5276</v>
      </c>
      <c r="B4396" s="4" t="s">
        <v>24</v>
      </c>
      <c r="C4396" s="4" t="s">
        <v>74</v>
      </c>
      <c r="D4396" s="5">
        <v>46204</v>
      </c>
      <c r="E4396" s="5" t="s">
        <v>784</v>
      </c>
      <c r="F4396" s="5" t="s">
        <v>55</v>
      </c>
      <c r="G4396" s="5" t="s">
        <v>785</v>
      </c>
      <c r="H4396" s="4" t="s">
        <v>1962</v>
      </c>
      <c r="I4396" s="4" t="str">
        <f>VLOOKUP(H4396,[1]物料!$A$1:$M$65536,13,0)</f>
        <v>35.00</v>
      </c>
      <c r="J4396" s="4">
        <v>10.7</v>
      </c>
      <c r="K4396" s="4">
        <f t="shared" si="272"/>
        <v>4.462</v>
      </c>
      <c r="L4396" s="4">
        <f t="shared" si="273"/>
        <v>50.162</v>
      </c>
      <c r="M4396" s="6">
        <v>1</v>
      </c>
      <c r="N4396" s="7">
        <v>89.24</v>
      </c>
      <c r="O4396">
        <f t="shared" si="274"/>
        <v>39.078</v>
      </c>
      <c r="P4396" s="1">
        <f t="shared" si="275"/>
        <v>0.437897803675482</v>
      </c>
    </row>
    <row r="4397" ht="20" customHeight="1" spans="1:16">
      <c r="A4397" s="4" t="s">
        <v>5277</v>
      </c>
      <c r="B4397" s="4" t="s">
        <v>24</v>
      </c>
      <c r="C4397" s="4" t="s">
        <v>119</v>
      </c>
      <c r="D4397" s="5">
        <v>46204</v>
      </c>
      <c r="E4397" s="5" t="s">
        <v>60</v>
      </c>
      <c r="F4397" s="5" t="s">
        <v>61</v>
      </c>
      <c r="G4397" s="5" t="s">
        <v>62</v>
      </c>
      <c r="H4397" s="4" t="s">
        <v>157</v>
      </c>
      <c r="I4397" s="4" t="str">
        <f>VLOOKUP(H4397,[1]物料!$A$1:$M$65536,13,0)</f>
        <v>24.00</v>
      </c>
      <c r="J4397" s="4">
        <v>8</v>
      </c>
      <c r="K4397" s="4">
        <f t="shared" si="272"/>
        <v>3.435</v>
      </c>
      <c r="L4397" s="4">
        <f t="shared" si="273"/>
        <v>35.435</v>
      </c>
      <c r="M4397" s="6">
        <v>1</v>
      </c>
      <c r="N4397" s="7">
        <v>68.7</v>
      </c>
      <c r="O4397">
        <f t="shared" si="274"/>
        <v>33.265</v>
      </c>
      <c r="P4397" s="1">
        <f t="shared" si="275"/>
        <v>0.484206695778748</v>
      </c>
    </row>
    <row r="4398" ht="20" customHeight="1" spans="1:16">
      <c r="A4398" s="4" t="s">
        <v>5278</v>
      </c>
      <c r="B4398" s="4" t="s">
        <v>24</v>
      </c>
      <c r="C4398" s="4" t="s">
        <v>98</v>
      </c>
      <c r="D4398" s="5">
        <v>46204</v>
      </c>
      <c r="E4398" s="5" t="s">
        <v>286</v>
      </c>
      <c r="F4398" s="5" t="s">
        <v>55</v>
      </c>
      <c r="G4398" s="5" t="s">
        <v>287</v>
      </c>
      <c r="H4398" s="4" t="s">
        <v>5279</v>
      </c>
      <c r="I4398" s="4" t="str">
        <f>VLOOKUP(H4398,[1]物料!$A$1:$M$65536,13,0)</f>
        <v>40.00</v>
      </c>
      <c r="J4398" s="4">
        <v>10.7</v>
      </c>
      <c r="K4398" s="4">
        <f t="shared" si="272"/>
        <v>5.45</v>
      </c>
      <c r="L4398" s="4">
        <f t="shared" si="273"/>
        <v>56.15</v>
      </c>
      <c r="M4398" s="6">
        <v>1</v>
      </c>
      <c r="N4398" s="7">
        <v>109</v>
      </c>
      <c r="O4398">
        <f t="shared" si="274"/>
        <v>52.85</v>
      </c>
      <c r="P4398" s="1">
        <f t="shared" si="275"/>
        <v>0.484862385321101</v>
      </c>
    </row>
    <row r="4399" ht="20" customHeight="1" spans="1:16">
      <c r="A4399" s="4" t="s">
        <v>5280</v>
      </c>
      <c r="B4399" s="4" t="s">
        <v>17</v>
      </c>
      <c r="C4399" s="4" t="s">
        <v>167</v>
      </c>
      <c r="D4399" s="5">
        <v>46204</v>
      </c>
      <c r="E4399" s="5" t="s">
        <v>90</v>
      </c>
      <c r="F4399" s="5" t="s">
        <v>55</v>
      </c>
      <c r="G4399" s="5" t="s">
        <v>91</v>
      </c>
      <c r="H4399" s="4" t="s">
        <v>169</v>
      </c>
      <c r="I4399" s="4" t="str">
        <f>VLOOKUP(H4399,[1]物料!$A$1:$M$65536,13,0)</f>
        <v>40.00</v>
      </c>
      <c r="J4399" s="4">
        <v>7.2</v>
      </c>
      <c r="K4399" s="4">
        <f t="shared" si="272"/>
        <v>7.44</v>
      </c>
      <c r="L4399" s="4">
        <f t="shared" si="273"/>
        <v>54.64</v>
      </c>
      <c r="M4399" s="6">
        <v>1</v>
      </c>
      <c r="N4399" s="7">
        <v>148.8</v>
      </c>
      <c r="O4399">
        <f t="shared" si="274"/>
        <v>94.16</v>
      </c>
      <c r="P4399" s="1">
        <f t="shared" si="275"/>
        <v>0.632795698924731</v>
      </c>
    </row>
    <row r="4400" ht="20" customHeight="1" spans="1:16">
      <c r="A4400" s="4" t="s">
        <v>5281</v>
      </c>
      <c r="B4400" s="4" t="s">
        <v>24</v>
      </c>
      <c r="C4400" s="4" t="s">
        <v>119</v>
      </c>
      <c r="D4400" s="5">
        <v>46204</v>
      </c>
      <c r="E4400" s="5" t="s">
        <v>465</v>
      </c>
      <c r="F4400" s="5" t="s">
        <v>20</v>
      </c>
      <c r="G4400" s="5" t="s">
        <v>466</v>
      </c>
      <c r="H4400" s="4" t="s">
        <v>908</v>
      </c>
      <c r="I4400" s="4" t="str">
        <f>VLOOKUP(H4400,[1]物料!$A$1:$M$65536,13,0)</f>
        <v>33.70</v>
      </c>
      <c r="J4400" s="4">
        <v>7</v>
      </c>
      <c r="K4400" s="4">
        <f t="shared" si="272"/>
        <v>4.19</v>
      </c>
      <c r="L4400" s="4">
        <f t="shared" si="273"/>
        <v>44.89</v>
      </c>
      <c r="M4400" s="6">
        <v>1</v>
      </c>
      <c r="N4400" s="7">
        <v>83.8</v>
      </c>
      <c r="O4400">
        <f t="shared" si="274"/>
        <v>38.91</v>
      </c>
      <c r="P4400" s="1">
        <f t="shared" si="275"/>
        <v>0.464319809069212</v>
      </c>
    </row>
    <row r="4401" ht="20" customHeight="1" spans="1:16">
      <c r="A4401" s="4" t="s">
        <v>5282</v>
      </c>
      <c r="B4401" s="4" t="s">
        <v>17</v>
      </c>
      <c r="C4401" s="4" t="s">
        <v>167</v>
      </c>
      <c r="D4401" s="5">
        <v>46204</v>
      </c>
      <c r="E4401" s="5" t="s">
        <v>90</v>
      </c>
      <c r="F4401" s="5" t="s">
        <v>55</v>
      </c>
      <c r="G4401" s="5" t="s">
        <v>91</v>
      </c>
      <c r="H4401" s="4" t="s">
        <v>169</v>
      </c>
      <c r="I4401" s="4" t="str">
        <f>VLOOKUP(H4401,[1]物料!$A$1:$M$65536,13,0)</f>
        <v>40.00</v>
      </c>
      <c r="J4401" s="4">
        <v>7.2</v>
      </c>
      <c r="K4401" s="4">
        <f t="shared" si="272"/>
        <v>7.44</v>
      </c>
      <c r="L4401" s="4">
        <f t="shared" si="273"/>
        <v>54.64</v>
      </c>
      <c r="M4401" s="6">
        <v>1</v>
      </c>
      <c r="N4401" s="7">
        <v>148.8</v>
      </c>
      <c r="O4401">
        <f t="shared" si="274"/>
        <v>94.16</v>
      </c>
      <c r="P4401" s="1">
        <f t="shared" si="275"/>
        <v>0.632795698924731</v>
      </c>
    </row>
    <row r="4402" ht="20" customHeight="1" spans="1:16">
      <c r="A4402" s="4" t="s">
        <v>5283</v>
      </c>
      <c r="B4402" s="4" t="s">
        <v>24</v>
      </c>
      <c r="C4402" s="4" t="s">
        <v>119</v>
      </c>
      <c r="D4402" s="5">
        <v>46204</v>
      </c>
      <c r="E4402" s="5" t="s">
        <v>115</v>
      </c>
      <c r="F4402" s="5" t="s">
        <v>70</v>
      </c>
      <c r="G4402" s="5" t="s">
        <v>116</v>
      </c>
      <c r="H4402" s="4" t="s">
        <v>132</v>
      </c>
      <c r="I4402" s="4" t="str">
        <f>VLOOKUP(H4402,[1]物料!$A$1:$M$65536,13,0)</f>
        <v>42.00</v>
      </c>
      <c r="J4402" s="4">
        <v>6.5</v>
      </c>
      <c r="K4402" s="4">
        <f t="shared" si="272"/>
        <v>5.49</v>
      </c>
      <c r="L4402" s="4">
        <f t="shared" si="273"/>
        <v>53.99</v>
      </c>
      <c r="M4402" s="6">
        <v>1</v>
      </c>
      <c r="N4402" s="7">
        <v>109.8</v>
      </c>
      <c r="O4402">
        <f t="shared" si="274"/>
        <v>55.81</v>
      </c>
      <c r="P4402" s="1">
        <f t="shared" si="275"/>
        <v>0.508287795992714</v>
      </c>
    </row>
    <row r="4403" ht="20" customHeight="1" spans="1:16">
      <c r="A4403" s="4" t="s">
        <v>5284</v>
      </c>
      <c r="B4403" s="4" t="s">
        <v>24</v>
      </c>
      <c r="C4403" s="4" t="s">
        <v>59</v>
      </c>
      <c r="D4403" s="5">
        <v>46204</v>
      </c>
      <c r="E4403" s="5" t="s">
        <v>186</v>
      </c>
      <c r="F4403" s="5" t="s">
        <v>55</v>
      </c>
      <c r="G4403" s="5" t="s">
        <v>187</v>
      </c>
      <c r="H4403" s="4" t="s">
        <v>206</v>
      </c>
      <c r="I4403" s="4" t="str">
        <f>VLOOKUP(H4403,[1]物料!$A$1:$M$65536,13,0)</f>
        <v>48.00</v>
      </c>
      <c r="J4403" s="4">
        <v>10.7</v>
      </c>
      <c r="K4403" s="4">
        <f t="shared" si="272"/>
        <v>6.94</v>
      </c>
      <c r="L4403" s="4">
        <f t="shared" si="273"/>
        <v>65.64</v>
      </c>
      <c r="M4403" s="6">
        <v>1</v>
      </c>
      <c r="N4403" s="7">
        <v>138.8</v>
      </c>
      <c r="O4403">
        <f t="shared" si="274"/>
        <v>73.16</v>
      </c>
      <c r="P4403" s="1">
        <f t="shared" si="275"/>
        <v>0.527089337175793</v>
      </c>
    </row>
    <row r="4404" ht="20" customHeight="1" spans="1:16">
      <c r="A4404" s="4" t="s">
        <v>5285</v>
      </c>
      <c r="B4404" s="4" t="s">
        <v>17</v>
      </c>
      <c r="C4404" s="4" t="s">
        <v>234</v>
      </c>
      <c r="D4404" s="5">
        <v>46204</v>
      </c>
      <c r="E4404" s="5" t="s">
        <v>999</v>
      </c>
      <c r="F4404" s="5" t="s">
        <v>39</v>
      </c>
      <c r="G4404" s="5" t="s">
        <v>1000</v>
      </c>
      <c r="H4404" s="4" t="s">
        <v>5286</v>
      </c>
      <c r="I4404" s="4" t="str">
        <f>VLOOKUP(H4404,[1]物料!$A$1:$M$65536,13,0)</f>
        <v>18.50</v>
      </c>
      <c r="J4404" s="4">
        <v>1.9</v>
      </c>
      <c r="K4404" s="4">
        <f t="shared" si="272"/>
        <v>2.03</v>
      </c>
      <c r="L4404" s="4">
        <f t="shared" si="273"/>
        <v>22.43</v>
      </c>
      <c r="M4404" s="6">
        <v>1</v>
      </c>
      <c r="N4404" s="7">
        <v>40.6</v>
      </c>
      <c r="O4404">
        <f t="shared" si="274"/>
        <v>18.17</v>
      </c>
      <c r="P4404" s="1">
        <f t="shared" si="275"/>
        <v>0.447536945812808</v>
      </c>
    </row>
    <row r="4405" ht="20" customHeight="1" spans="1:16">
      <c r="A4405" s="4" t="s">
        <v>5287</v>
      </c>
      <c r="B4405" s="4" t="s">
        <v>24</v>
      </c>
      <c r="C4405" s="4" t="s">
        <v>119</v>
      </c>
      <c r="D4405" s="5">
        <v>46204</v>
      </c>
      <c r="E4405" s="5" t="s">
        <v>60</v>
      </c>
      <c r="F4405" s="5" t="s">
        <v>61</v>
      </c>
      <c r="G4405" s="5" t="s">
        <v>62</v>
      </c>
      <c r="H4405" s="4" t="s">
        <v>63</v>
      </c>
      <c r="I4405" s="4" t="str">
        <f>VLOOKUP(H4405,[1]物料!$A$1:$M$65536,13,0)</f>
        <v>24.00</v>
      </c>
      <c r="J4405" s="4">
        <v>8</v>
      </c>
      <c r="K4405" s="4">
        <f t="shared" si="272"/>
        <v>3.435</v>
      </c>
      <c r="L4405" s="4">
        <f t="shared" si="273"/>
        <v>35.435</v>
      </c>
      <c r="M4405" s="6">
        <v>1</v>
      </c>
      <c r="N4405" s="7">
        <v>68.7</v>
      </c>
      <c r="O4405">
        <f t="shared" si="274"/>
        <v>33.265</v>
      </c>
      <c r="P4405" s="1">
        <f t="shared" si="275"/>
        <v>0.484206695778748</v>
      </c>
    </row>
    <row r="4406" ht="20" customHeight="1" spans="1:16">
      <c r="A4406" s="4" t="s">
        <v>5288</v>
      </c>
      <c r="B4406" s="4" t="s">
        <v>17</v>
      </c>
      <c r="C4406" s="4" t="s">
        <v>113</v>
      </c>
      <c r="D4406" s="5">
        <v>46204</v>
      </c>
      <c r="E4406" s="5" t="s">
        <v>60</v>
      </c>
      <c r="F4406" s="5" t="s">
        <v>61</v>
      </c>
      <c r="G4406" s="5" t="s">
        <v>62</v>
      </c>
      <c r="H4406" s="4" t="s">
        <v>63</v>
      </c>
      <c r="I4406" s="4" t="str">
        <f>VLOOKUP(H4406,[1]物料!$A$1:$M$65536,13,0)</f>
        <v>24.00</v>
      </c>
      <c r="J4406" s="4">
        <v>4.5</v>
      </c>
      <c r="K4406" s="4">
        <f t="shared" si="272"/>
        <v>3.49</v>
      </c>
      <c r="L4406" s="4">
        <f t="shared" si="273"/>
        <v>31.99</v>
      </c>
      <c r="M4406" s="6">
        <v>1</v>
      </c>
      <c r="N4406" s="7">
        <v>69.8</v>
      </c>
      <c r="O4406">
        <f t="shared" si="274"/>
        <v>37.81</v>
      </c>
      <c r="P4406" s="1">
        <f t="shared" si="275"/>
        <v>0.541690544412607</v>
      </c>
    </row>
    <row r="4407" ht="20" customHeight="1" spans="1:16">
      <c r="A4407" s="4" t="s">
        <v>5289</v>
      </c>
      <c r="B4407" s="4" t="s">
        <v>24</v>
      </c>
      <c r="C4407" s="4" t="s">
        <v>87</v>
      </c>
      <c r="D4407" s="5">
        <v>46204</v>
      </c>
      <c r="E4407" s="5" t="s">
        <v>83</v>
      </c>
      <c r="F4407" s="5" t="s">
        <v>55</v>
      </c>
      <c r="G4407" s="5" t="s">
        <v>84</v>
      </c>
      <c r="H4407" s="4" t="s">
        <v>88</v>
      </c>
      <c r="I4407" s="4" t="str">
        <f>VLOOKUP(H4407,[1]物料!$A$1:$M$65536,13,0)</f>
        <v>52.00</v>
      </c>
      <c r="J4407" s="4">
        <v>18</v>
      </c>
      <c r="K4407" s="4">
        <f t="shared" si="272"/>
        <v>7.04</v>
      </c>
      <c r="L4407" s="4">
        <f t="shared" si="273"/>
        <v>77.04</v>
      </c>
      <c r="M4407" s="6">
        <v>1</v>
      </c>
      <c r="N4407" s="7">
        <v>140.8</v>
      </c>
      <c r="O4407">
        <f t="shared" si="274"/>
        <v>63.76</v>
      </c>
      <c r="P4407" s="1">
        <f t="shared" si="275"/>
        <v>0.452840909090909</v>
      </c>
    </row>
    <row r="4408" ht="20" customHeight="1" spans="1:16">
      <c r="A4408" s="4" t="s">
        <v>5290</v>
      </c>
      <c r="B4408" s="4" t="s">
        <v>17</v>
      </c>
      <c r="C4408" s="4" t="s">
        <v>49</v>
      </c>
      <c r="D4408" s="5">
        <v>46204</v>
      </c>
      <c r="E4408" s="5" t="s">
        <v>309</v>
      </c>
      <c r="F4408" s="5" t="s">
        <v>55</v>
      </c>
      <c r="G4408" s="5" t="s">
        <v>310</v>
      </c>
      <c r="H4408" s="4" t="s">
        <v>311</v>
      </c>
      <c r="I4408" s="4" t="str">
        <f>VLOOKUP(H4408,[1]物料!$A$1:$M$65536,13,0)</f>
        <v>65.00</v>
      </c>
      <c r="J4408" s="4">
        <v>7.2</v>
      </c>
      <c r="K4408" s="4">
        <f t="shared" si="272"/>
        <v>8.493</v>
      </c>
      <c r="L4408" s="4">
        <f t="shared" si="273"/>
        <v>80.693</v>
      </c>
      <c r="M4408" s="6">
        <v>1</v>
      </c>
      <c r="N4408" s="7">
        <v>169.86</v>
      </c>
      <c r="O4408">
        <f t="shared" si="274"/>
        <v>89.167</v>
      </c>
      <c r="P4408" s="1">
        <f t="shared" si="275"/>
        <v>0.524944071588367</v>
      </c>
    </row>
    <row r="4409" ht="20" customHeight="1" spans="1:16">
      <c r="A4409" s="4" t="s">
        <v>5291</v>
      </c>
      <c r="B4409" s="4" t="s">
        <v>17</v>
      </c>
      <c r="C4409" s="4" t="s">
        <v>167</v>
      </c>
      <c r="D4409" s="5">
        <v>46204</v>
      </c>
      <c r="E4409" s="5" t="s">
        <v>186</v>
      </c>
      <c r="F4409" s="5" t="s">
        <v>55</v>
      </c>
      <c r="G4409" s="5" t="s">
        <v>187</v>
      </c>
      <c r="H4409" s="4" t="s">
        <v>324</v>
      </c>
      <c r="I4409" s="4" t="str">
        <f>VLOOKUP(H4409,[1]物料!$A$1:$M$65536,13,0)</f>
        <v>48.00</v>
      </c>
      <c r="J4409" s="4">
        <v>7.2</v>
      </c>
      <c r="K4409" s="4">
        <f t="shared" si="272"/>
        <v>7.44</v>
      </c>
      <c r="L4409" s="4">
        <f t="shared" si="273"/>
        <v>62.64</v>
      </c>
      <c r="M4409" s="6">
        <v>1</v>
      </c>
      <c r="N4409" s="7">
        <v>148.8</v>
      </c>
      <c r="O4409">
        <f t="shared" si="274"/>
        <v>86.16</v>
      </c>
      <c r="P4409" s="1">
        <f t="shared" si="275"/>
        <v>0.579032258064516</v>
      </c>
    </row>
    <row r="4410" ht="20" customHeight="1" spans="1:16">
      <c r="A4410" s="4" t="s">
        <v>5292</v>
      </c>
      <c r="B4410" s="4" t="s">
        <v>24</v>
      </c>
      <c r="C4410" s="4" t="s">
        <v>59</v>
      </c>
      <c r="D4410" s="5">
        <v>46204</v>
      </c>
      <c r="E4410" s="5" t="s">
        <v>115</v>
      </c>
      <c r="F4410" s="5" t="s">
        <v>70</v>
      </c>
      <c r="G4410" s="5" t="s">
        <v>116</v>
      </c>
      <c r="H4410" s="4" t="s">
        <v>208</v>
      </c>
      <c r="I4410" s="4" t="str">
        <f>VLOOKUP(H4410,[1]物料!$A$1:$M$65536,13,0)</f>
        <v>42.00</v>
      </c>
      <c r="J4410" s="4">
        <v>6.5</v>
      </c>
      <c r="K4410" s="4">
        <f t="shared" si="272"/>
        <v>5.49</v>
      </c>
      <c r="L4410" s="4">
        <f t="shared" si="273"/>
        <v>53.99</v>
      </c>
      <c r="M4410" s="6">
        <v>1</v>
      </c>
      <c r="N4410" s="7">
        <v>109.8</v>
      </c>
      <c r="O4410">
        <f t="shared" si="274"/>
        <v>55.81</v>
      </c>
      <c r="P4410" s="1">
        <f t="shared" si="275"/>
        <v>0.508287795992714</v>
      </c>
    </row>
    <row r="4411" ht="20" customHeight="1" spans="1:16">
      <c r="A4411" s="4" t="s">
        <v>5293</v>
      </c>
      <c r="B4411" s="4" t="s">
        <v>24</v>
      </c>
      <c r="C4411" s="4" t="s">
        <v>25</v>
      </c>
      <c r="D4411" s="5">
        <v>46204</v>
      </c>
      <c r="E4411" s="5" t="s">
        <v>186</v>
      </c>
      <c r="F4411" s="5" t="s">
        <v>55</v>
      </c>
      <c r="G4411" s="5" t="s">
        <v>187</v>
      </c>
      <c r="H4411" s="4" t="s">
        <v>1043</v>
      </c>
      <c r="I4411" s="4" t="str">
        <f>VLOOKUP(H4411,[1]物料!$A$1:$M$65536,13,0)</f>
        <v>48.00</v>
      </c>
      <c r="J4411" s="4">
        <v>10.7</v>
      </c>
      <c r="K4411" s="4">
        <f t="shared" si="272"/>
        <v>6.44</v>
      </c>
      <c r="L4411" s="4">
        <f t="shared" si="273"/>
        <v>65.14</v>
      </c>
      <c r="M4411" s="6">
        <v>1</v>
      </c>
      <c r="N4411" s="7">
        <v>128.8</v>
      </c>
      <c r="O4411">
        <f t="shared" si="274"/>
        <v>63.66</v>
      </c>
      <c r="P4411" s="1">
        <f t="shared" si="275"/>
        <v>0.494254658385093</v>
      </c>
    </row>
    <row r="4412" ht="20" customHeight="1" spans="1:16">
      <c r="A4412" s="4" t="s">
        <v>5294</v>
      </c>
      <c r="B4412" s="4" t="s">
        <v>24</v>
      </c>
      <c r="C4412" s="4" t="s">
        <v>87</v>
      </c>
      <c r="D4412" s="5">
        <v>46204</v>
      </c>
      <c r="E4412" s="5" t="s">
        <v>128</v>
      </c>
      <c r="F4412" s="5" t="s">
        <v>55</v>
      </c>
      <c r="G4412" s="5" t="s">
        <v>129</v>
      </c>
      <c r="H4412" s="4" t="s">
        <v>1259</v>
      </c>
      <c r="I4412" s="4" t="str">
        <f>VLOOKUP(H4412,[1]物料!$A$1:$M$65536,13,0)</f>
        <v>18.00</v>
      </c>
      <c r="J4412" s="4">
        <v>8</v>
      </c>
      <c r="K4412" s="4">
        <f t="shared" si="272"/>
        <v>2.659</v>
      </c>
      <c r="L4412" s="4">
        <f t="shared" si="273"/>
        <v>28.659</v>
      </c>
      <c r="M4412" s="6">
        <v>1</v>
      </c>
      <c r="N4412" s="7">
        <v>53.18</v>
      </c>
      <c r="O4412">
        <f t="shared" si="274"/>
        <v>24.521</v>
      </c>
      <c r="P4412" s="1">
        <f t="shared" si="275"/>
        <v>0.46109439638962</v>
      </c>
    </row>
    <row r="4413" ht="20" customHeight="1" spans="1:16">
      <c r="A4413" s="4" t="s">
        <v>5295</v>
      </c>
      <c r="B4413" s="4" t="s">
        <v>24</v>
      </c>
      <c r="C4413" s="4" t="s">
        <v>98</v>
      </c>
      <c r="D4413" s="5">
        <v>46204</v>
      </c>
      <c r="E4413" s="5" t="s">
        <v>186</v>
      </c>
      <c r="F4413" s="5" t="s">
        <v>55</v>
      </c>
      <c r="G4413" s="5" t="s">
        <v>187</v>
      </c>
      <c r="H4413" s="4" t="s">
        <v>188</v>
      </c>
      <c r="I4413" s="4" t="str">
        <f>VLOOKUP(H4413,[1]物料!$A$1:$M$65536,13,0)</f>
        <v>48.00</v>
      </c>
      <c r="J4413" s="4">
        <v>10.7</v>
      </c>
      <c r="K4413" s="4">
        <f t="shared" si="272"/>
        <v>6.55</v>
      </c>
      <c r="L4413" s="4">
        <f t="shared" si="273"/>
        <v>65.25</v>
      </c>
      <c r="M4413" s="6">
        <v>1</v>
      </c>
      <c r="N4413" s="7">
        <v>131</v>
      </c>
      <c r="O4413">
        <f t="shared" si="274"/>
        <v>65.75</v>
      </c>
      <c r="P4413" s="1">
        <f t="shared" si="275"/>
        <v>0.501908396946565</v>
      </c>
    </row>
    <row r="4414" ht="20" customHeight="1" spans="1:16">
      <c r="A4414" s="4" t="s">
        <v>5296</v>
      </c>
      <c r="B4414" s="4" t="s">
        <v>24</v>
      </c>
      <c r="C4414" s="4" t="s">
        <v>119</v>
      </c>
      <c r="D4414" s="5">
        <v>46204</v>
      </c>
      <c r="E4414" s="5" t="s">
        <v>83</v>
      </c>
      <c r="F4414" s="5" t="s">
        <v>55</v>
      </c>
      <c r="G4414" s="5" t="s">
        <v>84</v>
      </c>
      <c r="H4414" s="4" t="s">
        <v>88</v>
      </c>
      <c r="I4414" s="4" t="str">
        <f>VLOOKUP(H4414,[1]物料!$A$1:$M$65536,13,0)</f>
        <v>52.00</v>
      </c>
      <c r="J4414" s="4">
        <v>18</v>
      </c>
      <c r="K4414" s="4">
        <f t="shared" si="272"/>
        <v>6.94</v>
      </c>
      <c r="L4414" s="4">
        <f t="shared" si="273"/>
        <v>76.94</v>
      </c>
      <c r="M4414" s="6">
        <v>1</v>
      </c>
      <c r="N4414" s="7">
        <v>138.8</v>
      </c>
      <c r="O4414">
        <f t="shared" si="274"/>
        <v>61.86</v>
      </c>
      <c r="P4414" s="1">
        <f t="shared" si="275"/>
        <v>0.445677233429395</v>
      </c>
    </row>
    <row r="4415" ht="20" customHeight="1" spans="1:16">
      <c r="A4415" s="4" t="s">
        <v>5297</v>
      </c>
      <c r="B4415" s="4" t="s">
        <v>24</v>
      </c>
      <c r="C4415" s="4" t="s">
        <v>119</v>
      </c>
      <c r="D4415" s="5">
        <v>46204</v>
      </c>
      <c r="E4415" s="5" t="s">
        <v>60</v>
      </c>
      <c r="F4415" s="5" t="s">
        <v>61</v>
      </c>
      <c r="G4415" s="5" t="s">
        <v>62</v>
      </c>
      <c r="H4415" s="4" t="s">
        <v>63</v>
      </c>
      <c r="I4415" s="4" t="str">
        <f>VLOOKUP(H4415,[1]物料!$A$1:$M$65536,13,0)</f>
        <v>24.00</v>
      </c>
      <c r="J4415" s="4">
        <v>8</v>
      </c>
      <c r="K4415" s="4">
        <f t="shared" si="272"/>
        <v>3.33</v>
      </c>
      <c r="L4415" s="4">
        <f t="shared" si="273"/>
        <v>35.33</v>
      </c>
      <c r="M4415" s="6">
        <v>1</v>
      </c>
      <c r="N4415" s="7">
        <v>66.6</v>
      </c>
      <c r="O4415">
        <f t="shared" si="274"/>
        <v>31.27</v>
      </c>
      <c r="P4415" s="1">
        <f t="shared" si="275"/>
        <v>0.469519519519519</v>
      </c>
    </row>
    <row r="4416" ht="20" customHeight="1" spans="1:16">
      <c r="A4416" s="4" t="s">
        <v>5298</v>
      </c>
      <c r="B4416" s="4" t="s">
        <v>24</v>
      </c>
      <c r="C4416" s="4" t="s">
        <v>44</v>
      </c>
      <c r="D4416" s="5">
        <v>46204</v>
      </c>
      <c r="E4416" s="5" t="s">
        <v>384</v>
      </c>
      <c r="F4416" s="5" t="s">
        <v>20</v>
      </c>
      <c r="G4416" s="5" t="s">
        <v>385</v>
      </c>
      <c r="H4416" s="4" t="s">
        <v>563</v>
      </c>
      <c r="I4416" s="4" t="str">
        <f>VLOOKUP(H4416,[1]物料!$A$1:$M$65536,13,0)</f>
        <v>36.60</v>
      </c>
      <c r="J4416" s="4">
        <v>6.5</v>
      </c>
      <c r="K4416" s="4">
        <f t="shared" si="272"/>
        <v>4.435</v>
      </c>
      <c r="L4416" s="4">
        <f t="shared" si="273"/>
        <v>47.535</v>
      </c>
      <c r="M4416" s="6">
        <v>1</v>
      </c>
      <c r="N4416" s="7">
        <v>88.7</v>
      </c>
      <c r="O4416">
        <f t="shared" si="274"/>
        <v>41.165</v>
      </c>
      <c r="P4416" s="1">
        <f t="shared" si="275"/>
        <v>0.464092446448703</v>
      </c>
    </row>
    <row r="4417" ht="20" customHeight="1" spans="1:16">
      <c r="A4417" s="4" t="s">
        <v>5299</v>
      </c>
      <c r="B4417" s="4" t="s">
        <v>24</v>
      </c>
      <c r="C4417" s="4" t="s">
        <v>119</v>
      </c>
      <c r="D4417" s="5">
        <v>46204</v>
      </c>
      <c r="E4417" s="5" t="s">
        <v>270</v>
      </c>
      <c r="F4417" s="5" t="s">
        <v>20</v>
      </c>
      <c r="G4417" s="5" t="s">
        <v>271</v>
      </c>
      <c r="H4417" s="4" t="s">
        <v>5300</v>
      </c>
      <c r="I4417" s="4" t="str">
        <f>VLOOKUP(H4417,[1]物料!$A$1:$M$65536,13,0)</f>
        <v>19.90</v>
      </c>
      <c r="J4417" s="4">
        <v>6.5</v>
      </c>
      <c r="K4417" s="4">
        <f t="shared" si="272"/>
        <v>2.545</v>
      </c>
      <c r="L4417" s="4">
        <f t="shared" si="273"/>
        <v>28.945</v>
      </c>
      <c r="M4417" s="6">
        <v>1</v>
      </c>
      <c r="N4417" s="7">
        <v>50.9</v>
      </c>
      <c r="O4417">
        <f t="shared" si="274"/>
        <v>21.955</v>
      </c>
      <c r="P4417" s="1">
        <f t="shared" si="275"/>
        <v>0.431335952848723</v>
      </c>
    </row>
    <row r="4418" ht="20" customHeight="1" spans="1:16">
      <c r="A4418" s="4" t="s">
        <v>5301</v>
      </c>
      <c r="B4418" s="4" t="s">
        <v>24</v>
      </c>
      <c r="C4418" s="4" t="s">
        <v>74</v>
      </c>
      <c r="D4418" s="5">
        <v>46204</v>
      </c>
      <c r="E4418" s="5" t="s">
        <v>69</v>
      </c>
      <c r="F4418" s="5" t="s">
        <v>70</v>
      </c>
      <c r="G4418" s="5" t="s">
        <v>71</v>
      </c>
      <c r="H4418" s="4" t="s">
        <v>111</v>
      </c>
      <c r="I4418" s="4" t="str">
        <f>VLOOKUP(H4418,[1]物料!$A$1:$M$65536,13,0)</f>
        <v>45.00</v>
      </c>
      <c r="J4418" s="4">
        <v>6.5</v>
      </c>
      <c r="K4418" s="4">
        <f t="shared" si="272"/>
        <v>5.674</v>
      </c>
      <c r="L4418" s="4">
        <f t="shared" si="273"/>
        <v>57.174</v>
      </c>
      <c r="M4418" s="6">
        <v>1</v>
      </c>
      <c r="N4418" s="7">
        <v>113.48</v>
      </c>
      <c r="O4418">
        <f t="shared" si="274"/>
        <v>56.306</v>
      </c>
      <c r="P4418" s="1">
        <f t="shared" si="275"/>
        <v>0.496175537539655</v>
      </c>
    </row>
    <row r="4419" ht="20" customHeight="1" spans="1:16">
      <c r="A4419" s="4" t="s">
        <v>5302</v>
      </c>
      <c r="B4419" s="4" t="s">
        <v>24</v>
      </c>
      <c r="C4419" s="4" t="s">
        <v>74</v>
      </c>
      <c r="D4419" s="5">
        <v>46204</v>
      </c>
      <c r="E4419" s="5" t="s">
        <v>384</v>
      </c>
      <c r="F4419" s="5" t="s">
        <v>20</v>
      </c>
      <c r="G4419" s="5" t="s">
        <v>385</v>
      </c>
      <c r="H4419" s="4" t="s">
        <v>596</v>
      </c>
      <c r="I4419" s="4" t="str">
        <f>VLOOKUP(H4419,[1]物料!$A$1:$M$65536,13,0)</f>
        <v>36.60</v>
      </c>
      <c r="J4419" s="4">
        <v>6.5</v>
      </c>
      <c r="K4419" s="4">
        <f t="shared" ref="K4419:K4482" si="276">N4419*0.05</f>
        <v>4.43</v>
      </c>
      <c r="L4419" s="4">
        <f t="shared" ref="L4419:L4482" si="277">I4419+J4419+K4419</f>
        <v>47.53</v>
      </c>
      <c r="M4419" s="6">
        <v>1</v>
      </c>
      <c r="N4419" s="7">
        <v>88.6</v>
      </c>
      <c r="O4419">
        <f t="shared" ref="O4419:O4482" si="278">N4419-L4419</f>
        <v>41.07</v>
      </c>
      <c r="P4419" s="1">
        <f t="shared" ref="P4419:P4482" si="279">O4419/N4419</f>
        <v>0.463544018058691</v>
      </c>
    </row>
    <row r="4420" ht="20" customHeight="1" spans="1:16">
      <c r="A4420" s="4" t="s">
        <v>5303</v>
      </c>
      <c r="B4420" s="4" t="s">
        <v>17</v>
      </c>
      <c r="C4420" s="4" t="s">
        <v>113</v>
      </c>
      <c r="D4420" s="5">
        <v>46204</v>
      </c>
      <c r="E4420" s="5" t="s">
        <v>54</v>
      </c>
      <c r="F4420" s="5" t="s">
        <v>55</v>
      </c>
      <c r="G4420" s="5" t="s">
        <v>56</v>
      </c>
      <c r="H4420" s="4" t="s">
        <v>1052</v>
      </c>
      <c r="I4420" s="4" t="str">
        <f>VLOOKUP(H4420,[1]物料!$A$1:$M$65536,13,0)</f>
        <v>12.00</v>
      </c>
      <c r="J4420" s="4">
        <v>4.5</v>
      </c>
      <c r="K4420" s="4">
        <f t="shared" si="276"/>
        <v>1.94</v>
      </c>
      <c r="L4420" s="4">
        <f t="shared" si="277"/>
        <v>18.44</v>
      </c>
      <c r="M4420" s="6">
        <v>1</v>
      </c>
      <c r="N4420" s="7">
        <v>38.8</v>
      </c>
      <c r="O4420">
        <f t="shared" si="278"/>
        <v>20.36</v>
      </c>
      <c r="P4420" s="1">
        <f t="shared" si="279"/>
        <v>0.524742268041237</v>
      </c>
    </row>
    <row r="4421" ht="20" customHeight="1" spans="1:16">
      <c r="A4421" s="4" t="s">
        <v>5304</v>
      </c>
      <c r="B4421" s="4" t="s">
        <v>17</v>
      </c>
      <c r="C4421" s="4" t="s">
        <v>18</v>
      </c>
      <c r="D4421" s="5">
        <v>46204</v>
      </c>
      <c r="E4421" s="5" t="s">
        <v>83</v>
      </c>
      <c r="F4421" s="5" t="s">
        <v>55</v>
      </c>
      <c r="G4421" s="5" t="s">
        <v>84</v>
      </c>
      <c r="H4421" s="4" t="s">
        <v>173</v>
      </c>
      <c r="I4421" s="4" t="str">
        <f>VLOOKUP(H4421,[1]物料!$A$1:$M$65536,13,0)</f>
        <v>52.00</v>
      </c>
      <c r="J4421" s="4">
        <v>14.5</v>
      </c>
      <c r="K4421" s="4">
        <f t="shared" si="276"/>
        <v>8.1675</v>
      </c>
      <c r="L4421" s="4">
        <f t="shared" si="277"/>
        <v>74.6675</v>
      </c>
      <c r="M4421" s="6">
        <v>1</v>
      </c>
      <c r="N4421" s="7">
        <v>163.35</v>
      </c>
      <c r="O4421">
        <f t="shared" si="278"/>
        <v>88.6825</v>
      </c>
      <c r="P4421" s="1">
        <f t="shared" si="279"/>
        <v>0.542898683807775</v>
      </c>
    </row>
    <row r="4422" ht="20" customHeight="1" spans="1:16">
      <c r="A4422" s="4" t="s">
        <v>5305</v>
      </c>
      <c r="B4422" s="4" t="s">
        <v>17</v>
      </c>
      <c r="C4422" s="4" t="s">
        <v>49</v>
      </c>
      <c r="D4422" s="5">
        <v>46204</v>
      </c>
      <c r="E4422" s="5" t="s">
        <v>94</v>
      </c>
      <c r="F4422" s="5" t="s">
        <v>55</v>
      </c>
      <c r="G4422" s="5" t="s">
        <v>95</v>
      </c>
      <c r="H4422" s="4" t="s">
        <v>240</v>
      </c>
      <c r="I4422" s="4" t="str">
        <f>VLOOKUP(H4422,[1]物料!$A$1:$M$65536,13,0)</f>
        <v>30.00</v>
      </c>
      <c r="J4422" s="4">
        <v>7.2</v>
      </c>
      <c r="K4422" s="4">
        <f t="shared" si="276"/>
        <v>4.185</v>
      </c>
      <c r="L4422" s="4">
        <f t="shared" si="277"/>
        <v>41.385</v>
      </c>
      <c r="M4422" s="6">
        <v>1</v>
      </c>
      <c r="N4422" s="7">
        <v>83.7</v>
      </c>
      <c r="O4422">
        <f t="shared" si="278"/>
        <v>42.315</v>
      </c>
      <c r="P4422" s="1">
        <f t="shared" si="279"/>
        <v>0.505555555555556</v>
      </c>
    </row>
    <row r="4423" ht="20" customHeight="1" spans="1:16">
      <c r="A4423" s="4" t="s">
        <v>5306</v>
      </c>
      <c r="B4423" s="4" t="s">
        <v>17</v>
      </c>
      <c r="C4423" s="4" t="s">
        <v>234</v>
      </c>
      <c r="D4423" s="5">
        <v>46204</v>
      </c>
      <c r="E4423" s="5" t="s">
        <v>235</v>
      </c>
      <c r="F4423" s="5" t="s">
        <v>39</v>
      </c>
      <c r="G4423" s="5" t="s">
        <v>236</v>
      </c>
      <c r="H4423" s="4" t="s">
        <v>356</v>
      </c>
      <c r="I4423" s="4" t="str">
        <f>VLOOKUP(H4423,[1]物料!$A$1:$M$65536,13,0)</f>
        <v>23.90</v>
      </c>
      <c r="J4423" s="4">
        <v>1.9</v>
      </c>
      <c r="K4423" s="4">
        <f t="shared" si="276"/>
        <v>2.48</v>
      </c>
      <c r="L4423" s="4">
        <f t="shared" si="277"/>
        <v>28.28</v>
      </c>
      <c r="M4423" s="6">
        <v>1</v>
      </c>
      <c r="N4423" s="7">
        <v>49.6</v>
      </c>
      <c r="O4423">
        <f t="shared" si="278"/>
        <v>21.32</v>
      </c>
      <c r="P4423" s="1">
        <f t="shared" si="279"/>
        <v>0.429838709677419</v>
      </c>
    </row>
    <row r="4424" ht="20" customHeight="1" spans="1:16">
      <c r="A4424" s="4" t="s">
        <v>5307</v>
      </c>
      <c r="B4424" s="4" t="s">
        <v>17</v>
      </c>
      <c r="C4424" s="4" t="s">
        <v>18</v>
      </c>
      <c r="D4424" s="5">
        <v>46204</v>
      </c>
      <c r="E4424" s="5" t="s">
        <v>75</v>
      </c>
      <c r="F4424" s="5" t="s">
        <v>61</v>
      </c>
      <c r="G4424" s="5" t="s">
        <v>76</v>
      </c>
      <c r="H4424" s="4" t="s">
        <v>144</v>
      </c>
      <c r="I4424" s="4" t="str">
        <f>VLOOKUP(H4424,[1]物料!$A$1:$M$65536,13,0)</f>
        <v>25.00</v>
      </c>
      <c r="J4424" s="4">
        <v>4.5</v>
      </c>
      <c r="K4424" s="4">
        <f t="shared" si="276"/>
        <v>3.74</v>
      </c>
      <c r="L4424" s="4">
        <f t="shared" si="277"/>
        <v>33.24</v>
      </c>
      <c r="M4424" s="6">
        <v>1</v>
      </c>
      <c r="N4424" s="7">
        <v>74.8</v>
      </c>
      <c r="O4424">
        <f t="shared" si="278"/>
        <v>41.56</v>
      </c>
      <c r="P4424" s="1">
        <f t="shared" si="279"/>
        <v>0.555614973262032</v>
      </c>
    </row>
    <row r="4425" ht="20" customHeight="1" spans="1:16">
      <c r="A4425" s="4" t="s">
        <v>5308</v>
      </c>
      <c r="B4425" s="4" t="s">
        <v>17</v>
      </c>
      <c r="C4425" s="4" t="s">
        <v>18</v>
      </c>
      <c r="D4425" s="5">
        <v>46204</v>
      </c>
      <c r="E4425" s="5" t="s">
        <v>45</v>
      </c>
      <c r="F4425" s="5" t="s">
        <v>20</v>
      </c>
      <c r="G4425" s="5" t="s">
        <v>46</v>
      </c>
      <c r="H4425" s="4" t="s">
        <v>134</v>
      </c>
      <c r="I4425" s="4" t="str">
        <f>VLOOKUP(H4425,[1]物料!$A$1:$M$65536,13,0)</f>
        <v>36.10</v>
      </c>
      <c r="J4425" s="4">
        <v>3</v>
      </c>
      <c r="K4425" s="4">
        <f t="shared" si="276"/>
        <v>5.14</v>
      </c>
      <c r="L4425" s="4">
        <f t="shared" si="277"/>
        <v>44.24</v>
      </c>
      <c r="M4425" s="6">
        <v>1</v>
      </c>
      <c r="N4425" s="7">
        <v>102.8</v>
      </c>
      <c r="O4425">
        <f t="shared" si="278"/>
        <v>58.56</v>
      </c>
      <c r="P4425" s="1">
        <f t="shared" si="279"/>
        <v>0.569649805447471</v>
      </c>
    </row>
    <row r="4426" ht="20" customHeight="1" spans="1:16">
      <c r="A4426" s="4" t="s">
        <v>5309</v>
      </c>
      <c r="B4426" s="4" t="s">
        <v>17</v>
      </c>
      <c r="C4426" s="4" t="s">
        <v>331</v>
      </c>
      <c r="D4426" s="5">
        <v>46204</v>
      </c>
      <c r="E4426" s="5" t="s">
        <v>4099</v>
      </c>
      <c r="F4426" s="5" t="s">
        <v>32</v>
      </c>
      <c r="G4426" s="5" t="s">
        <v>4100</v>
      </c>
      <c r="H4426" s="4" t="s">
        <v>4101</v>
      </c>
      <c r="I4426" s="4" t="str">
        <f>VLOOKUP(H4426,[1]物料!$A$1:$M$65536,13,0)</f>
        <v>85.50</v>
      </c>
      <c r="J4426" s="4">
        <v>13.6</v>
      </c>
      <c r="K4426" s="4">
        <f t="shared" si="276"/>
        <v>8.68</v>
      </c>
      <c r="L4426" s="4">
        <f t="shared" si="277"/>
        <v>107.78</v>
      </c>
      <c r="M4426" s="6">
        <v>1</v>
      </c>
      <c r="N4426" s="7">
        <v>173.6</v>
      </c>
      <c r="O4426">
        <f t="shared" si="278"/>
        <v>65.82</v>
      </c>
      <c r="P4426" s="1">
        <f t="shared" si="279"/>
        <v>0.379147465437788</v>
      </c>
    </row>
    <row r="4427" ht="20" customHeight="1" spans="1:16">
      <c r="A4427" s="4" t="s">
        <v>5310</v>
      </c>
      <c r="B4427" s="4" t="s">
        <v>24</v>
      </c>
      <c r="C4427" s="4" t="s">
        <v>25</v>
      </c>
      <c r="D4427" s="5">
        <v>46204</v>
      </c>
      <c r="E4427" s="5" t="s">
        <v>465</v>
      </c>
      <c r="F4427" s="5" t="s">
        <v>20</v>
      </c>
      <c r="G4427" s="5" t="s">
        <v>466</v>
      </c>
      <c r="H4427" s="4" t="s">
        <v>908</v>
      </c>
      <c r="I4427" s="4" t="str">
        <f>VLOOKUP(H4427,[1]物料!$A$1:$M$65536,13,0)</f>
        <v>33.70</v>
      </c>
      <c r="J4427" s="4">
        <v>7</v>
      </c>
      <c r="K4427" s="4">
        <f t="shared" si="276"/>
        <v>4.69</v>
      </c>
      <c r="L4427" s="4">
        <f t="shared" si="277"/>
        <v>45.39</v>
      </c>
      <c r="M4427" s="6">
        <v>1</v>
      </c>
      <c r="N4427" s="7">
        <v>93.8</v>
      </c>
      <c r="O4427">
        <f t="shared" si="278"/>
        <v>48.41</v>
      </c>
      <c r="P4427" s="1">
        <f t="shared" si="279"/>
        <v>0.516098081023454</v>
      </c>
    </row>
    <row r="4428" ht="20" customHeight="1" spans="1:16">
      <c r="A4428" s="4" t="s">
        <v>5311</v>
      </c>
      <c r="B4428" s="4" t="s">
        <v>24</v>
      </c>
      <c r="C4428" s="4" t="s">
        <v>411</v>
      </c>
      <c r="D4428" s="5">
        <v>46204</v>
      </c>
      <c r="E4428" s="5" t="s">
        <v>83</v>
      </c>
      <c r="F4428" s="5" t="s">
        <v>55</v>
      </c>
      <c r="G4428" s="5" t="s">
        <v>84</v>
      </c>
      <c r="H4428" s="4" t="s">
        <v>138</v>
      </c>
      <c r="I4428" s="4" t="str">
        <f>VLOOKUP(H4428,[1]物料!$A$1:$M$65536,13,0)</f>
        <v>52.00</v>
      </c>
      <c r="J4428" s="4">
        <v>18</v>
      </c>
      <c r="K4428" s="4">
        <f t="shared" si="276"/>
        <v>6.44</v>
      </c>
      <c r="L4428" s="4">
        <f t="shared" si="277"/>
        <v>76.44</v>
      </c>
      <c r="M4428" s="6">
        <v>1</v>
      </c>
      <c r="N4428" s="7">
        <v>128.8</v>
      </c>
      <c r="O4428">
        <f t="shared" si="278"/>
        <v>52.36</v>
      </c>
      <c r="P4428" s="1">
        <f t="shared" si="279"/>
        <v>0.406521739130435</v>
      </c>
    </row>
    <row r="4429" ht="20" customHeight="1" spans="1:16">
      <c r="A4429" s="4" t="s">
        <v>5312</v>
      </c>
      <c r="B4429" s="4" t="s">
        <v>17</v>
      </c>
      <c r="C4429" s="4" t="s">
        <v>18</v>
      </c>
      <c r="D4429" s="5">
        <v>46204</v>
      </c>
      <c r="E4429" s="5" t="s">
        <v>83</v>
      </c>
      <c r="F4429" s="5" t="s">
        <v>55</v>
      </c>
      <c r="G4429" s="5" t="s">
        <v>84</v>
      </c>
      <c r="H4429" s="4" t="s">
        <v>191</v>
      </c>
      <c r="I4429" s="4" t="str">
        <f>VLOOKUP(H4429,[1]物料!$A$1:$M$65536,13,0)</f>
        <v>52.00</v>
      </c>
      <c r="J4429" s="4">
        <v>14.5</v>
      </c>
      <c r="K4429" s="4">
        <f t="shared" si="276"/>
        <v>7.8585</v>
      </c>
      <c r="L4429" s="4">
        <f t="shared" si="277"/>
        <v>74.3585</v>
      </c>
      <c r="M4429" s="6">
        <v>1</v>
      </c>
      <c r="N4429" s="7">
        <v>157.17</v>
      </c>
      <c r="O4429">
        <f t="shared" si="278"/>
        <v>82.8115</v>
      </c>
      <c r="P4429" s="1">
        <f t="shared" si="279"/>
        <v>0.526891264236177</v>
      </c>
    </row>
    <row r="4430" ht="20" customHeight="1" spans="1:16">
      <c r="A4430" s="4" t="s">
        <v>5313</v>
      </c>
      <c r="B4430" s="4" t="s">
        <v>17</v>
      </c>
      <c r="C4430" s="4" t="s">
        <v>18</v>
      </c>
      <c r="D4430" s="5">
        <v>46204</v>
      </c>
      <c r="E4430" s="5" t="s">
        <v>1261</v>
      </c>
      <c r="F4430" s="5" t="s">
        <v>32</v>
      </c>
      <c r="G4430" s="5" t="s">
        <v>1262</v>
      </c>
      <c r="H4430" s="4" t="s">
        <v>2062</v>
      </c>
      <c r="I4430" s="4" t="str">
        <f>VLOOKUP(H4430,[1]物料!$A$1:$M$65536,13,0)</f>
        <v>143.00</v>
      </c>
      <c r="J4430" s="4">
        <v>13.6</v>
      </c>
      <c r="K4430" s="4">
        <f t="shared" si="276"/>
        <v>11.4805</v>
      </c>
      <c r="L4430" s="4">
        <f t="shared" si="277"/>
        <v>168.0805</v>
      </c>
      <c r="M4430" s="6">
        <v>1</v>
      </c>
      <c r="N4430" s="7">
        <v>229.61</v>
      </c>
      <c r="O4430">
        <f t="shared" si="278"/>
        <v>61.5295</v>
      </c>
      <c r="P4430" s="1">
        <f t="shared" si="279"/>
        <v>0.26797395583816</v>
      </c>
    </row>
    <row r="4431" ht="20" customHeight="1" spans="1:16">
      <c r="A4431" s="4" t="s">
        <v>5314</v>
      </c>
      <c r="B4431" s="4" t="s">
        <v>24</v>
      </c>
      <c r="C4431" s="4" t="s">
        <v>119</v>
      </c>
      <c r="D4431" s="5">
        <v>46204</v>
      </c>
      <c r="E4431" s="5" t="s">
        <v>83</v>
      </c>
      <c r="F4431" s="5" t="s">
        <v>55</v>
      </c>
      <c r="G4431" s="5" t="s">
        <v>84</v>
      </c>
      <c r="H4431" s="4" t="s">
        <v>138</v>
      </c>
      <c r="I4431" s="4" t="str">
        <f>VLOOKUP(H4431,[1]物料!$A$1:$M$65536,13,0)</f>
        <v>52.00</v>
      </c>
      <c r="J4431" s="4">
        <v>18</v>
      </c>
      <c r="K4431" s="4">
        <f t="shared" si="276"/>
        <v>6.94</v>
      </c>
      <c r="L4431" s="4">
        <f t="shared" si="277"/>
        <v>76.94</v>
      </c>
      <c r="M4431" s="6">
        <v>1</v>
      </c>
      <c r="N4431" s="7">
        <v>138.8</v>
      </c>
      <c r="O4431">
        <f t="shared" si="278"/>
        <v>61.86</v>
      </c>
      <c r="P4431" s="1">
        <f t="shared" si="279"/>
        <v>0.445677233429395</v>
      </c>
    </row>
    <row r="4432" ht="20" customHeight="1" spans="1:16">
      <c r="A4432" s="4" t="s">
        <v>5315</v>
      </c>
      <c r="B4432" s="4" t="s">
        <v>24</v>
      </c>
      <c r="C4432" s="4" t="s">
        <v>74</v>
      </c>
      <c r="D4432" s="5">
        <v>46204</v>
      </c>
      <c r="E4432" s="5" t="s">
        <v>69</v>
      </c>
      <c r="F4432" s="5" t="s">
        <v>70</v>
      </c>
      <c r="G4432" s="5" t="s">
        <v>71</v>
      </c>
      <c r="H4432" s="4" t="s">
        <v>111</v>
      </c>
      <c r="I4432" s="4" t="str">
        <f>VLOOKUP(H4432,[1]物料!$A$1:$M$65536,13,0)</f>
        <v>45.00</v>
      </c>
      <c r="J4432" s="4">
        <v>6.5</v>
      </c>
      <c r="K4432" s="4">
        <f t="shared" si="276"/>
        <v>5.674</v>
      </c>
      <c r="L4432" s="4">
        <f t="shared" si="277"/>
        <v>57.174</v>
      </c>
      <c r="M4432" s="6">
        <v>1</v>
      </c>
      <c r="N4432" s="7">
        <v>113.48</v>
      </c>
      <c r="O4432">
        <f t="shared" si="278"/>
        <v>56.306</v>
      </c>
      <c r="P4432" s="1">
        <f t="shared" si="279"/>
        <v>0.496175537539655</v>
      </c>
    </row>
    <row r="4433" ht="20" customHeight="1" spans="1:16">
      <c r="A4433" s="4" t="s">
        <v>5316</v>
      </c>
      <c r="B4433" s="4" t="s">
        <v>24</v>
      </c>
      <c r="C4433" s="4" t="s">
        <v>74</v>
      </c>
      <c r="D4433" s="5">
        <v>46204</v>
      </c>
      <c r="E4433" s="5" t="s">
        <v>384</v>
      </c>
      <c r="F4433" s="5" t="s">
        <v>20</v>
      </c>
      <c r="G4433" s="5" t="s">
        <v>385</v>
      </c>
      <c r="H4433" s="4" t="s">
        <v>563</v>
      </c>
      <c r="I4433" s="4" t="str">
        <f>VLOOKUP(H4433,[1]物料!$A$1:$M$65536,13,0)</f>
        <v>36.60</v>
      </c>
      <c r="J4433" s="4">
        <v>6.5</v>
      </c>
      <c r="K4433" s="4">
        <f t="shared" si="276"/>
        <v>4.205</v>
      </c>
      <c r="L4433" s="4">
        <f t="shared" si="277"/>
        <v>47.305</v>
      </c>
      <c r="M4433" s="6">
        <v>1</v>
      </c>
      <c r="N4433" s="7">
        <v>84.1</v>
      </c>
      <c r="O4433">
        <f t="shared" si="278"/>
        <v>36.795</v>
      </c>
      <c r="P4433" s="1">
        <f t="shared" si="279"/>
        <v>0.437514863258026</v>
      </c>
    </row>
    <row r="4434" ht="20" customHeight="1" spans="1:16">
      <c r="A4434" s="4" t="s">
        <v>5317</v>
      </c>
      <c r="B4434" s="4" t="s">
        <v>24</v>
      </c>
      <c r="C4434" s="4" t="s">
        <v>119</v>
      </c>
      <c r="D4434" s="5">
        <v>46204</v>
      </c>
      <c r="E4434" s="5" t="s">
        <v>60</v>
      </c>
      <c r="F4434" s="5" t="s">
        <v>61</v>
      </c>
      <c r="G4434" s="5" t="s">
        <v>62</v>
      </c>
      <c r="H4434" s="4" t="s">
        <v>124</v>
      </c>
      <c r="I4434" s="4" t="str">
        <f>VLOOKUP(H4434,[1]物料!$A$1:$M$65536,13,0)</f>
        <v>24.00</v>
      </c>
      <c r="J4434" s="4">
        <v>8</v>
      </c>
      <c r="K4434" s="4">
        <f t="shared" si="276"/>
        <v>3.435</v>
      </c>
      <c r="L4434" s="4">
        <f t="shared" si="277"/>
        <v>35.435</v>
      </c>
      <c r="M4434" s="6">
        <v>1</v>
      </c>
      <c r="N4434" s="7">
        <v>68.7</v>
      </c>
      <c r="O4434">
        <f t="shared" si="278"/>
        <v>33.265</v>
      </c>
      <c r="P4434" s="1">
        <f t="shared" si="279"/>
        <v>0.484206695778748</v>
      </c>
    </row>
    <row r="4435" ht="20" customHeight="1" spans="1:16">
      <c r="A4435" s="4" t="s">
        <v>5318</v>
      </c>
      <c r="B4435" s="4" t="s">
        <v>24</v>
      </c>
      <c r="C4435" s="4" t="s">
        <v>119</v>
      </c>
      <c r="D4435" s="5">
        <v>46204</v>
      </c>
      <c r="E4435" s="5" t="s">
        <v>60</v>
      </c>
      <c r="F4435" s="5" t="s">
        <v>61</v>
      </c>
      <c r="G4435" s="5" t="s">
        <v>62</v>
      </c>
      <c r="H4435" s="4" t="s">
        <v>124</v>
      </c>
      <c r="I4435" s="4" t="str">
        <f>VLOOKUP(H4435,[1]物料!$A$1:$M$65536,13,0)</f>
        <v>24.00</v>
      </c>
      <c r="J4435" s="4">
        <v>8</v>
      </c>
      <c r="K4435" s="4">
        <f t="shared" si="276"/>
        <v>3.435</v>
      </c>
      <c r="L4435" s="4">
        <f t="shared" si="277"/>
        <v>35.435</v>
      </c>
      <c r="M4435" s="6">
        <v>1</v>
      </c>
      <c r="N4435" s="7">
        <v>68.7</v>
      </c>
      <c r="O4435">
        <f t="shared" si="278"/>
        <v>33.265</v>
      </c>
      <c r="P4435" s="1">
        <f t="shared" si="279"/>
        <v>0.484206695778748</v>
      </c>
    </row>
    <row r="4436" ht="20" customHeight="1" spans="1:16">
      <c r="A4436" s="4" t="s">
        <v>5319</v>
      </c>
      <c r="B4436" s="4" t="s">
        <v>24</v>
      </c>
      <c r="C4436" s="4" t="s">
        <v>98</v>
      </c>
      <c r="D4436" s="5">
        <v>46204</v>
      </c>
      <c r="E4436" s="5" t="s">
        <v>286</v>
      </c>
      <c r="F4436" s="5" t="s">
        <v>55</v>
      </c>
      <c r="G4436" s="5" t="s">
        <v>287</v>
      </c>
      <c r="H4436" s="4" t="s">
        <v>288</v>
      </c>
      <c r="I4436" s="4" t="str">
        <f>VLOOKUP(H4436,[1]物料!$A$1:$M$65536,13,0)</f>
        <v>40.00</v>
      </c>
      <c r="J4436" s="4">
        <v>10.7</v>
      </c>
      <c r="K4436" s="4">
        <f t="shared" si="276"/>
        <v>5.45</v>
      </c>
      <c r="L4436" s="4">
        <f t="shared" si="277"/>
        <v>56.15</v>
      </c>
      <c r="M4436" s="6">
        <v>1</v>
      </c>
      <c r="N4436" s="7">
        <v>109</v>
      </c>
      <c r="O4436">
        <f t="shared" si="278"/>
        <v>52.85</v>
      </c>
      <c r="P4436" s="1">
        <f t="shared" si="279"/>
        <v>0.484862385321101</v>
      </c>
    </row>
    <row r="4437" ht="20" customHeight="1" spans="1:16">
      <c r="A4437" s="4" t="s">
        <v>5320</v>
      </c>
      <c r="B4437" s="4" t="s">
        <v>24</v>
      </c>
      <c r="C4437" s="4" t="s">
        <v>59</v>
      </c>
      <c r="D4437" s="5">
        <v>46204</v>
      </c>
      <c r="E4437" s="5" t="s">
        <v>60</v>
      </c>
      <c r="F4437" s="5" t="s">
        <v>61</v>
      </c>
      <c r="G4437" s="5" t="s">
        <v>62</v>
      </c>
      <c r="H4437" s="4" t="s">
        <v>63</v>
      </c>
      <c r="I4437" s="4" t="str">
        <f>VLOOKUP(H4437,[1]物料!$A$1:$M$65536,13,0)</f>
        <v>24.00</v>
      </c>
      <c r="J4437" s="4">
        <v>8</v>
      </c>
      <c r="K4437" s="4">
        <f t="shared" si="276"/>
        <v>3.49</v>
      </c>
      <c r="L4437" s="4">
        <f t="shared" si="277"/>
        <v>35.49</v>
      </c>
      <c r="M4437" s="6">
        <v>1</v>
      </c>
      <c r="N4437" s="7">
        <v>69.8</v>
      </c>
      <c r="O4437">
        <f t="shared" si="278"/>
        <v>34.31</v>
      </c>
      <c r="P4437" s="1">
        <f t="shared" si="279"/>
        <v>0.491547277936963</v>
      </c>
    </row>
    <row r="4438" ht="20" customHeight="1" spans="1:16">
      <c r="A4438" s="4" t="s">
        <v>5321</v>
      </c>
      <c r="B4438" s="4" t="s">
        <v>17</v>
      </c>
      <c r="C4438" s="4" t="s">
        <v>337</v>
      </c>
      <c r="D4438" s="5">
        <v>46204</v>
      </c>
      <c r="E4438" s="5" t="s">
        <v>359</v>
      </c>
      <c r="F4438" s="5" t="s">
        <v>20</v>
      </c>
      <c r="G4438" s="5" t="s">
        <v>360</v>
      </c>
      <c r="H4438" s="4" t="s">
        <v>5322</v>
      </c>
      <c r="I4438" s="4" t="str">
        <f>VLOOKUP(H4438,[1]物料!$A$1:$M$65536,13,0)</f>
        <v>18.10</v>
      </c>
      <c r="J4438" s="4">
        <v>3</v>
      </c>
      <c r="K4438" s="4">
        <f t="shared" si="276"/>
        <v>1.9395</v>
      </c>
      <c r="L4438" s="4">
        <f t="shared" si="277"/>
        <v>23.0395</v>
      </c>
      <c r="M4438" s="6">
        <v>1</v>
      </c>
      <c r="N4438" s="7">
        <v>38.79</v>
      </c>
      <c r="O4438">
        <f t="shared" si="278"/>
        <v>15.7505</v>
      </c>
      <c r="P4438" s="1">
        <f t="shared" si="279"/>
        <v>0.40604537251869</v>
      </c>
    </row>
    <row r="4439" ht="20" customHeight="1" spans="1:16">
      <c r="A4439" s="4" t="s">
        <v>5323</v>
      </c>
      <c r="B4439" s="4" t="s">
        <v>17</v>
      </c>
      <c r="C4439" s="4" t="s">
        <v>113</v>
      </c>
      <c r="D4439" s="5">
        <v>46204</v>
      </c>
      <c r="E4439" s="5" t="s">
        <v>128</v>
      </c>
      <c r="F4439" s="5" t="s">
        <v>55</v>
      </c>
      <c r="G4439" s="5" t="s">
        <v>129</v>
      </c>
      <c r="H4439" s="4" t="s">
        <v>903</v>
      </c>
      <c r="I4439" s="4" t="str">
        <f>VLOOKUP(H4439,[1]物料!$A$1:$M$65536,13,0)</f>
        <v>18.00</v>
      </c>
      <c r="J4439" s="4">
        <v>4.5</v>
      </c>
      <c r="K4439" s="4">
        <f t="shared" si="276"/>
        <v>2.99</v>
      </c>
      <c r="L4439" s="4">
        <f t="shared" si="277"/>
        <v>25.49</v>
      </c>
      <c r="M4439" s="6">
        <v>1</v>
      </c>
      <c r="N4439" s="7">
        <v>59.8</v>
      </c>
      <c r="O4439">
        <f t="shared" si="278"/>
        <v>34.31</v>
      </c>
      <c r="P4439" s="1">
        <f t="shared" si="279"/>
        <v>0.573745819397993</v>
      </c>
    </row>
    <row r="4440" ht="20" customHeight="1" spans="1:16">
      <c r="A4440" s="4" t="s">
        <v>5324</v>
      </c>
      <c r="B4440" s="4" t="s">
        <v>24</v>
      </c>
      <c r="C4440" s="4" t="s">
        <v>25</v>
      </c>
      <c r="D4440" s="5">
        <v>46204</v>
      </c>
      <c r="E4440" s="5" t="s">
        <v>38</v>
      </c>
      <c r="F4440" s="5" t="s">
        <v>39</v>
      </c>
      <c r="G4440" s="5" t="s">
        <v>40</v>
      </c>
      <c r="H4440" s="4" t="s">
        <v>42</v>
      </c>
      <c r="I4440" s="4" t="str">
        <f>VLOOKUP(H4440,[1]物料!$A$1:$M$65536,13,0)</f>
        <v>19.00</v>
      </c>
      <c r="J4440" s="4">
        <v>5.4</v>
      </c>
      <c r="K4440" s="4">
        <f t="shared" si="276"/>
        <v>1.845</v>
      </c>
      <c r="L4440" s="4">
        <f t="shared" si="277"/>
        <v>26.245</v>
      </c>
      <c r="M4440" s="6">
        <v>1</v>
      </c>
      <c r="N4440" s="7">
        <v>36.9</v>
      </c>
      <c r="O4440">
        <f t="shared" si="278"/>
        <v>10.655</v>
      </c>
      <c r="P4440" s="1">
        <f t="shared" si="279"/>
        <v>0.288753387533875</v>
      </c>
    </row>
    <row r="4441" ht="20" customHeight="1" spans="1:16">
      <c r="A4441" s="4" t="s">
        <v>5325</v>
      </c>
      <c r="B4441" s="4" t="s">
        <v>24</v>
      </c>
      <c r="C4441" s="4" t="s">
        <v>44</v>
      </c>
      <c r="D4441" s="5">
        <v>46204</v>
      </c>
      <c r="E4441" s="5" t="s">
        <v>384</v>
      </c>
      <c r="F4441" s="5" t="s">
        <v>20</v>
      </c>
      <c r="G4441" s="5" t="s">
        <v>385</v>
      </c>
      <c r="H4441" s="4" t="s">
        <v>596</v>
      </c>
      <c r="I4441" s="4" t="str">
        <f>VLOOKUP(H4441,[1]物料!$A$1:$M$65536,13,0)</f>
        <v>36.60</v>
      </c>
      <c r="J4441" s="4">
        <v>6.5</v>
      </c>
      <c r="K4441" s="4">
        <f t="shared" si="276"/>
        <v>4.435</v>
      </c>
      <c r="L4441" s="4">
        <f t="shared" si="277"/>
        <v>47.535</v>
      </c>
      <c r="M4441" s="6">
        <v>1</v>
      </c>
      <c r="N4441" s="7">
        <v>88.7</v>
      </c>
      <c r="O4441">
        <f t="shared" si="278"/>
        <v>41.165</v>
      </c>
      <c r="P4441" s="1">
        <f t="shared" si="279"/>
        <v>0.464092446448703</v>
      </c>
    </row>
    <row r="4442" ht="20" customHeight="1" spans="1:16">
      <c r="A4442" s="4" t="s">
        <v>5326</v>
      </c>
      <c r="B4442" s="4" t="s">
        <v>17</v>
      </c>
      <c r="C4442" s="4" t="s">
        <v>18</v>
      </c>
      <c r="D4442" s="5">
        <v>46204</v>
      </c>
      <c r="E4442" s="5" t="s">
        <v>286</v>
      </c>
      <c r="F4442" s="5" t="s">
        <v>55</v>
      </c>
      <c r="G4442" s="5" t="s">
        <v>287</v>
      </c>
      <c r="H4442" s="4" t="s">
        <v>965</v>
      </c>
      <c r="I4442" s="4" t="str">
        <f>VLOOKUP(H4442,[1]物料!$A$1:$M$65536,13,0)</f>
        <v>40.00</v>
      </c>
      <c r="J4442" s="4">
        <v>7.2</v>
      </c>
      <c r="K4442" s="4">
        <f t="shared" si="276"/>
        <v>6.04</v>
      </c>
      <c r="L4442" s="4">
        <f t="shared" si="277"/>
        <v>53.24</v>
      </c>
      <c r="M4442" s="6">
        <v>1</v>
      </c>
      <c r="N4442" s="7">
        <v>120.8</v>
      </c>
      <c r="O4442">
        <f t="shared" si="278"/>
        <v>67.56</v>
      </c>
      <c r="P4442" s="1">
        <f t="shared" si="279"/>
        <v>0.559271523178808</v>
      </c>
    </row>
    <row r="4443" ht="20" customHeight="1" spans="1:16">
      <c r="A4443" s="4" t="s">
        <v>5327</v>
      </c>
      <c r="B4443" s="4" t="s">
        <v>17</v>
      </c>
      <c r="C4443" s="4" t="s">
        <v>331</v>
      </c>
      <c r="D4443" s="5">
        <v>46204</v>
      </c>
      <c r="E4443" s="5" t="s">
        <v>4099</v>
      </c>
      <c r="F4443" s="5" t="s">
        <v>32</v>
      </c>
      <c r="G4443" s="5" t="s">
        <v>4100</v>
      </c>
      <c r="H4443" s="4" t="s">
        <v>4101</v>
      </c>
      <c r="I4443" s="4" t="str">
        <f>VLOOKUP(H4443,[1]物料!$A$1:$M$65536,13,0)</f>
        <v>85.50</v>
      </c>
      <c r="J4443" s="4">
        <v>13.6</v>
      </c>
      <c r="K4443" s="4">
        <f t="shared" si="276"/>
        <v>9.15</v>
      </c>
      <c r="L4443" s="4">
        <f t="shared" si="277"/>
        <v>108.25</v>
      </c>
      <c r="M4443" s="6">
        <v>1</v>
      </c>
      <c r="N4443" s="7">
        <v>183</v>
      </c>
      <c r="O4443">
        <f t="shared" si="278"/>
        <v>74.75</v>
      </c>
      <c r="P4443" s="1">
        <f t="shared" si="279"/>
        <v>0.408469945355191</v>
      </c>
    </row>
    <row r="4444" ht="20" customHeight="1" spans="1:16">
      <c r="A4444" s="4" t="s">
        <v>5328</v>
      </c>
      <c r="B4444" s="4" t="s">
        <v>24</v>
      </c>
      <c r="C4444" s="4" t="s">
        <v>119</v>
      </c>
      <c r="D4444" s="5">
        <v>46204</v>
      </c>
      <c r="E4444" s="5" t="s">
        <v>83</v>
      </c>
      <c r="F4444" s="5" t="s">
        <v>55</v>
      </c>
      <c r="G4444" s="5" t="s">
        <v>84</v>
      </c>
      <c r="H4444" s="4" t="s">
        <v>88</v>
      </c>
      <c r="I4444" s="4" t="str">
        <f>VLOOKUP(H4444,[1]物料!$A$1:$M$65536,13,0)</f>
        <v>52.00</v>
      </c>
      <c r="J4444" s="4">
        <v>18</v>
      </c>
      <c r="K4444" s="4">
        <f t="shared" si="276"/>
        <v>6.94</v>
      </c>
      <c r="L4444" s="4">
        <f t="shared" si="277"/>
        <v>76.94</v>
      </c>
      <c r="M4444" s="6">
        <v>1</v>
      </c>
      <c r="N4444" s="7">
        <v>138.8</v>
      </c>
      <c r="O4444">
        <f t="shared" si="278"/>
        <v>61.86</v>
      </c>
      <c r="P4444" s="1">
        <f t="shared" si="279"/>
        <v>0.445677233429395</v>
      </c>
    </row>
    <row r="4445" ht="20" customHeight="1" spans="1:16">
      <c r="A4445" s="4" t="s">
        <v>5329</v>
      </c>
      <c r="B4445" s="4" t="s">
        <v>17</v>
      </c>
      <c r="C4445" s="4" t="s">
        <v>167</v>
      </c>
      <c r="D4445" s="5">
        <v>46204</v>
      </c>
      <c r="E4445" s="5" t="s">
        <v>83</v>
      </c>
      <c r="F4445" s="5" t="s">
        <v>55</v>
      </c>
      <c r="G4445" s="5" t="s">
        <v>84</v>
      </c>
      <c r="H4445" s="4" t="s">
        <v>191</v>
      </c>
      <c r="I4445" s="4" t="str">
        <f>VLOOKUP(H4445,[1]物料!$A$1:$M$65536,13,0)</f>
        <v>52.00</v>
      </c>
      <c r="J4445" s="4">
        <v>14.5</v>
      </c>
      <c r="K4445" s="4">
        <f t="shared" si="276"/>
        <v>8.79</v>
      </c>
      <c r="L4445" s="4">
        <f t="shared" si="277"/>
        <v>75.29</v>
      </c>
      <c r="M4445" s="6">
        <v>1</v>
      </c>
      <c r="N4445" s="7">
        <v>175.8</v>
      </c>
      <c r="O4445">
        <f t="shared" si="278"/>
        <v>100.51</v>
      </c>
      <c r="P4445" s="1">
        <f t="shared" si="279"/>
        <v>0.571729237770193</v>
      </c>
    </row>
    <row r="4446" ht="20" customHeight="1" spans="1:16">
      <c r="A4446" s="4" t="s">
        <v>5330</v>
      </c>
      <c r="B4446" s="4" t="s">
        <v>17</v>
      </c>
      <c r="C4446" s="4" t="s">
        <v>167</v>
      </c>
      <c r="D4446" s="5">
        <v>46204</v>
      </c>
      <c r="E4446" s="5" t="s">
        <v>90</v>
      </c>
      <c r="F4446" s="5" t="s">
        <v>55</v>
      </c>
      <c r="G4446" s="5" t="s">
        <v>91</v>
      </c>
      <c r="H4446" s="4" t="s">
        <v>504</v>
      </c>
      <c r="I4446" s="4" t="str">
        <f>VLOOKUP(H4446,[1]物料!$A$1:$M$65536,13,0)</f>
        <v>40.00</v>
      </c>
      <c r="J4446" s="4">
        <v>7.2</v>
      </c>
      <c r="K4446" s="4">
        <f t="shared" si="276"/>
        <v>7.44</v>
      </c>
      <c r="L4446" s="4">
        <f t="shared" si="277"/>
        <v>54.64</v>
      </c>
      <c r="M4446" s="6">
        <v>1</v>
      </c>
      <c r="N4446" s="7">
        <v>148.8</v>
      </c>
      <c r="O4446">
        <f t="shared" si="278"/>
        <v>94.16</v>
      </c>
      <c r="P4446" s="1">
        <f t="shared" si="279"/>
        <v>0.632795698924731</v>
      </c>
    </row>
    <row r="4447" ht="20" customHeight="1" spans="1:16">
      <c r="A4447" s="4" t="s">
        <v>5331</v>
      </c>
      <c r="B4447" s="4" t="s">
        <v>24</v>
      </c>
      <c r="C4447" s="4" t="s">
        <v>119</v>
      </c>
      <c r="D4447" s="5">
        <v>46204</v>
      </c>
      <c r="E4447" s="5" t="s">
        <v>115</v>
      </c>
      <c r="F4447" s="5" t="s">
        <v>70</v>
      </c>
      <c r="G4447" s="5" t="s">
        <v>116</v>
      </c>
      <c r="H4447" s="4" t="s">
        <v>132</v>
      </c>
      <c r="I4447" s="4" t="str">
        <f>VLOOKUP(H4447,[1]物料!$A$1:$M$65536,13,0)</f>
        <v>42.00</v>
      </c>
      <c r="J4447" s="4">
        <v>6.5</v>
      </c>
      <c r="K4447" s="4">
        <f t="shared" si="276"/>
        <v>5.49</v>
      </c>
      <c r="L4447" s="4">
        <f t="shared" si="277"/>
        <v>53.99</v>
      </c>
      <c r="M4447" s="6">
        <v>1</v>
      </c>
      <c r="N4447" s="7">
        <v>109.8</v>
      </c>
      <c r="O4447">
        <f t="shared" si="278"/>
        <v>55.81</v>
      </c>
      <c r="P4447" s="1">
        <f t="shared" si="279"/>
        <v>0.508287795992714</v>
      </c>
    </row>
    <row r="4448" ht="20" customHeight="1" spans="1:16">
      <c r="A4448" s="4" t="s">
        <v>5332</v>
      </c>
      <c r="B4448" s="4" t="s">
        <v>24</v>
      </c>
      <c r="C4448" s="4" t="s">
        <v>411</v>
      </c>
      <c r="D4448" s="5">
        <v>46204</v>
      </c>
      <c r="E4448" s="5" t="s">
        <v>75</v>
      </c>
      <c r="F4448" s="5" t="s">
        <v>61</v>
      </c>
      <c r="G4448" s="5" t="s">
        <v>76</v>
      </c>
      <c r="H4448" s="4" t="s">
        <v>77</v>
      </c>
      <c r="I4448" s="4" t="str">
        <f>VLOOKUP(H4448,[1]物料!$A$1:$M$65536,13,0)</f>
        <v>25.00</v>
      </c>
      <c r="J4448" s="4">
        <v>8</v>
      </c>
      <c r="K4448" s="4">
        <f t="shared" si="276"/>
        <v>3.44</v>
      </c>
      <c r="L4448" s="4">
        <f t="shared" si="277"/>
        <v>36.44</v>
      </c>
      <c r="M4448" s="6">
        <v>1</v>
      </c>
      <c r="N4448" s="7">
        <v>68.8</v>
      </c>
      <c r="O4448">
        <f t="shared" si="278"/>
        <v>32.36</v>
      </c>
      <c r="P4448" s="1">
        <f t="shared" si="279"/>
        <v>0.470348837209302</v>
      </c>
    </row>
    <row r="4449" ht="20" customHeight="1" spans="1:16">
      <c r="A4449" s="4" t="s">
        <v>5333</v>
      </c>
      <c r="B4449" s="4" t="s">
        <v>17</v>
      </c>
      <c r="C4449" s="4" t="s">
        <v>113</v>
      </c>
      <c r="D4449" s="5">
        <v>46204</v>
      </c>
      <c r="E4449" s="5" t="s">
        <v>297</v>
      </c>
      <c r="F4449" s="5" t="s">
        <v>20</v>
      </c>
      <c r="G4449" s="5" t="s">
        <v>298</v>
      </c>
      <c r="H4449" s="4" t="s">
        <v>341</v>
      </c>
      <c r="I4449" s="4" t="str">
        <f>VLOOKUP(H4449,[1]物料!$A$1:$M$65536,13,0)</f>
        <v>21.10</v>
      </c>
      <c r="J4449" s="4">
        <v>3</v>
      </c>
      <c r="K4449" s="4">
        <f t="shared" si="276"/>
        <v>2.8215</v>
      </c>
      <c r="L4449" s="4">
        <f t="shared" si="277"/>
        <v>26.9215</v>
      </c>
      <c r="M4449" s="6">
        <v>1</v>
      </c>
      <c r="N4449" s="7">
        <v>56.43</v>
      </c>
      <c r="O4449">
        <f t="shared" si="278"/>
        <v>29.5085</v>
      </c>
      <c r="P4449" s="1">
        <f t="shared" si="279"/>
        <v>0.522922204501152</v>
      </c>
    </row>
    <row r="4450" ht="20" customHeight="1" spans="1:16">
      <c r="A4450" s="4" t="s">
        <v>5334</v>
      </c>
      <c r="B4450" s="4" t="s">
        <v>24</v>
      </c>
      <c r="C4450" s="4" t="s">
        <v>119</v>
      </c>
      <c r="D4450" s="5">
        <v>46204</v>
      </c>
      <c r="E4450" s="5" t="s">
        <v>60</v>
      </c>
      <c r="F4450" s="5" t="s">
        <v>61</v>
      </c>
      <c r="G4450" s="5" t="s">
        <v>62</v>
      </c>
      <c r="H4450" s="4" t="s">
        <v>124</v>
      </c>
      <c r="I4450" s="4" t="str">
        <f>VLOOKUP(H4450,[1]物料!$A$1:$M$65536,13,0)</f>
        <v>24.00</v>
      </c>
      <c r="J4450" s="4">
        <v>8</v>
      </c>
      <c r="K4450" s="4">
        <f t="shared" si="276"/>
        <v>3.225</v>
      </c>
      <c r="L4450" s="4">
        <f t="shared" si="277"/>
        <v>35.225</v>
      </c>
      <c r="M4450" s="6">
        <v>1</v>
      </c>
      <c r="N4450" s="7">
        <v>64.5</v>
      </c>
      <c r="O4450">
        <f t="shared" si="278"/>
        <v>29.275</v>
      </c>
      <c r="P4450" s="1">
        <f t="shared" si="279"/>
        <v>0.453875968992248</v>
      </c>
    </row>
    <row r="4451" ht="20" customHeight="1" spans="1:16">
      <c r="A4451" s="4" t="s">
        <v>5335</v>
      </c>
      <c r="B4451" s="4" t="s">
        <v>24</v>
      </c>
      <c r="C4451" s="4" t="s">
        <v>25</v>
      </c>
      <c r="D4451" s="5">
        <v>46204</v>
      </c>
      <c r="E4451" s="5" t="s">
        <v>317</v>
      </c>
      <c r="F4451" s="5" t="s">
        <v>55</v>
      </c>
      <c r="G4451" s="5" t="s">
        <v>318</v>
      </c>
      <c r="H4451" s="4" t="s">
        <v>1804</v>
      </c>
      <c r="I4451" s="4" t="str">
        <f>VLOOKUP(H4451,[1]物料!$A$1:$M$65536,13,0)</f>
        <v>41.00</v>
      </c>
      <c r="J4451" s="4">
        <v>10.7</v>
      </c>
      <c r="K4451" s="4">
        <f t="shared" si="276"/>
        <v>6.2465</v>
      </c>
      <c r="L4451" s="4">
        <f t="shared" si="277"/>
        <v>57.9465</v>
      </c>
      <c r="M4451" s="6">
        <v>1</v>
      </c>
      <c r="N4451" s="7">
        <v>124.93</v>
      </c>
      <c r="O4451">
        <f t="shared" si="278"/>
        <v>66.9835</v>
      </c>
      <c r="P4451" s="1">
        <f t="shared" si="279"/>
        <v>0.536168254222365</v>
      </c>
    </row>
    <row r="4452" ht="20" customHeight="1" spans="1:16">
      <c r="A4452" s="4" t="s">
        <v>5336</v>
      </c>
      <c r="B4452" s="4" t="s">
        <v>24</v>
      </c>
      <c r="C4452" s="4" t="s">
        <v>119</v>
      </c>
      <c r="D4452" s="5">
        <v>46204</v>
      </c>
      <c r="E4452" s="5" t="s">
        <v>291</v>
      </c>
      <c r="F4452" s="5" t="s">
        <v>55</v>
      </c>
      <c r="G4452" s="5" t="s">
        <v>292</v>
      </c>
      <c r="H4452" s="4" t="s">
        <v>3085</v>
      </c>
      <c r="I4452" s="4" t="str">
        <f>VLOOKUP(H4452,[1]物料!$A$1:$M$65536,13,0)</f>
        <v>40.00</v>
      </c>
      <c r="J4452" s="4">
        <v>10.7</v>
      </c>
      <c r="K4452" s="4">
        <f t="shared" si="276"/>
        <v>5.44</v>
      </c>
      <c r="L4452" s="4">
        <f t="shared" si="277"/>
        <v>56.14</v>
      </c>
      <c r="M4452" s="6">
        <v>1</v>
      </c>
      <c r="N4452" s="7">
        <v>108.8</v>
      </c>
      <c r="O4452">
        <f t="shared" si="278"/>
        <v>52.66</v>
      </c>
      <c r="P4452" s="1">
        <f t="shared" si="279"/>
        <v>0.484007352941176</v>
      </c>
    </row>
    <row r="4453" ht="20" customHeight="1" spans="1:16">
      <c r="A4453" s="4" t="s">
        <v>5337</v>
      </c>
      <c r="B4453" s="4" t="s">
        <v>24</v>
      </c>
      <c r="C4453" s="4" t="s">
        <v>74</v>
      </c>
      <c r="D4453" s="5">
        <v>46204</v>
      </c>
      <c r="E4453" s="5" t="s">
        <v>60</v>
      </c>
      <c r="F4453" s="5" t="s">
        <v>61</v>
      </c>
      <c r="G4453" s="5" t="s">
        <v>62</v>
      </c>
      <c r="H4453" s="4" t="s">
        <v>157</v>
      </c>
      <c r="I4453" s="4" t="str">
        <f>VLOOKUP(H4453,[1]物料!$A$1:$M$65536,13,0)</f>
        <v>24.00</v>
      </c>
      <c r="J4453" s="4">
        <v>8</v>
      </c>
      <c r="K4453" s="4">
        <f t="shared" si="276"/>
        <v>3.265</v>
      </c>
      <c r="L4453" s="4">
        <f t="shared" si="277"/>
        <v>35.265</v>
      </c>
      <c r="M4453" s="6">
        <v>1</v>
      </c>
      <c r="N4453" s="7">
        <v>65.3</v>
      </c>
      <c r="O4453">
        <f t="shared" si="278"/>
        <v>30.035</v>
      </c>
      <c r="P4453" s="1">
        <f t="shared" si="279"/>
        <v>0.459954058192956</v>
      </c>
    </row>
    <row r="4454" ht="20" customHeight="1" spans="1:16">
      <c r="A4454" s="4" t="s">
        <v>5338</v>
      </c>
      <c r="B4454" s="4" t="s">
        <v>17</v>
      </c>
      <c r="C4454" s="4" t="s">
        <v>18</v>
      </c>
      <c r="D4454" s="5">
        <v>46204</v>
      </c>
      <c r="E4454" s="5" t="s">
        <v>1412</v>
      </c>
      <c r="F4454" s="5" t="s">
        <v>20</v>
      </c>
      <c r="G4454" s="5" t="s">
        <v>1413</v>
      </c>
      <c r="H4454" s="4" t="s">
        <v>4915</v>
      </c>
      <c r="I4454" s="4" t="str">
        <f>VLOOKUP(H4454,[1]物料!$A$1:$M$65536,13,0)</f>
        <v>52.90</v>
      </c>
      <c r="J4454" s="4">
        <v>3.5</v>
      </c>
      <c r="K4454" s="4">
        <f t="shared" si="276"/>
        <v>5.833</v>
      </c>
      <c r="L4454" s="4">
        <f t="shared" si="277"/>
        <v>62.233</v>
      </c>
      <c r="M4454" s="6">
        <v>1</v>
      </c>
      <c r="N4454" s="7">
        <v>116.66</v>
      </c>
      <c r="O4454">
        <f t="shared" si="278"/>
        <v>54.427</v>
      </c>
      <c r="P4454" s="1">
        <f t="shared" si="279"/>
        <v>0.466543802503</v>
      </c>
    </row>
    <row r="4455" ht="20" customHeight="1" spans="1:16">
      <c r="A4455" s="4" t="s">
        <v>5339</v>
      </c>
      <c r="B4455" s="4" t="s">
        <v>17</v>
      </c>
      <c r="C4455" s="4" t="s">
        <v>18</v>
      </c>
      <c r="D4455" s="5">
        <v>46204</v>
      </c>
      <c r="E4455" s="5" t="s">
        <v>83</v>
      </c>
      <c r="F4455" s="5" t="s">
        <v>55</v>
      </c>
      <c r="G4455" s="5" t="s">
        <v>84</v>
      </c>
      <c r="H4455" s="4" t="s">
        <v>147</v>
      </c>
      <c r="I4455" s="4" t="str">
        <f>VLOOKUP(H4455,[1]物料!$A$1:$M$65536,13,0)</f>
        <v>52.00</v>
      </c>
      <c r="J4455" s="4">
        <v>14.5</v>
      </c>
      <c r="K4455" s="4">
        <f t="shared" si="276"/>
        <v>7.8585</v>
      </c>
      <c r="L4455" s="4">
        <f t="shared" si="277"/>
        <v>74.3585</v>
      </c>
      <c r="M4455" s="6">
        <v>1</v>
      </c>
      <c r="N4455" s="7">
        <v>157.17</v>
      </c>
      <c r="O4455">
        <f t="shared" si="278"/>
        <v>82.8115</v>
      </c>
      <c r="P4455" s="1">
        <f t="shared" si="279"/>
        <v>0.526891264236177</v>
      </c>
    </row>
    <row r="4456" ht="20" customHeight="1" spans="1:16">
      <c r="A4456" s="4" t="s">
        <v>5340</v>
      </c>
      <c r="B4456" s="4" t="s">
        <v>24</v>
      </c>
      <c r="C4456" s="4" t="s">
        <v>87</v>
      </c>
      <c r="D4456" s="5">
        <v>46204</v>
      </c>
      <c r="E4456" s="5" t="s">
        <v>90</v>
      </c>
      <c r="F4456" s="5" t="s">
        <v>55</v>
      </c>
      <c r="G4456" s="5" t="s">
        <v>91</v>
      </c>
      <c r="H4456" s="4" t="s">
        <v>195</v>
      </c>
      <c r="I4456" s="4" t="str">
        <f>VLOOKUP(H4456,[1]物料!$A$1:$M$65536,13,0)</f>
        <v>40.00</v>
      </c>
      <c r="J4456" s="4">
        <v>10.7</v>
      </c>
      <c r="K4456" s="4">
        <f t="shared" si="276"/>
        <v>6.273</v>
      </c>
      <c r="L4456" s="4">
        <f t="shared" si="277"/>
        <v>56.973</v>
      </c>
      <c r="M4456" s="6">
        <v>1</v>
      </c>
      <c r="N4456" s="7">
        <v>125.46</v>
      </c>
      <c r="O4456">
        <f t="shared" si="278"/>
        <v>68.487</v>
      </c>
      <c r="P4456" s="1">
        <f t="shared" si="279"/>
        <v>0.545887135341942</v>
      </c>
    </row>
    <row r="4457" ht="20" customHeight="1" spans="1:16">
      <c r="A4457" s="4" t="s">
        <v>5341</v>
      </c>
      <c r="B4457" s="4" t="s">
        <v>24</v>
      </c>
      <c r="C4457" s="4" t="s">
        <v>411</v>
      </c>
      <c r="D4457" s="5">
        <v>46204</v>
      </c>
      <c r="E4457" s="5" t="s">
        <v>75</v>
      </c>
      <c r="F4457" s="5" t="s">
        <v>61</v>
      </c>
      <c r="G4457" s="5" t="s">
        <v>76</v>
      </c>
      <c r="H4457" s="4" t="s">
        <v>144</v>
      </c>
      <c r="I4457" s="4" t="str">
        <f>VLOOKUP(H4457,[1]物料!$A$1:$M$65536,13,0)</f>
        <v>25.00</v>
      </c>
      <c r="J4457" s="4">
        <v>8</v>
      </c>
      <c r="K4457" s="4">
        <f t="shared" si="276"/>
        <v>4.44</v>
      </c>
      <c r="L4457" s="4">
        <f t="shared" si="277"/>
        <v>37.44</v>
      </c>
      <c r="M4457" s="6">
        <v>1</v>
      </c>
      <c r="N4457" s="7">
        <v>88.8</v>
      </c>
      <c r="O4457">
        <f t="shared" si="278"/>
        <v>51.36</v>
      </c>
      <c r="P4457" s="1">
        <f t="shared" si="279"/>
        <v>0.578378378378378</v>
      </c>
    </row>
    <row r="4458" ht="20" customHeight="1" spans="1:16">
      <c r="A4458" s="4" t="s">
        <v>5342</v>
      </c>
      <c r="B4458" s="4" t="s">
        <v>24</v>
      </c>
      <c r="C4458" s="4" t="s">
        <v>59</v>
      </c>
      <c r="D4458" s="5">
        <v>46204</v>
      </c>
      <c r="E4458" s="5" t="s">
        <v>90</v>
      </c>
      <c r="F4458" s="5" t="s">
        <v>55</v>
      </c>
      <c r="G4458" s="5" t="s">
        <v>91</v>
      </c>
      <c r="H4458" s="4" t="s">
        <v>479</v>
      </c>
      <c r="I4458" s="4" t="str">
        <f>VLOOKUP(H4458,[1]物料!$A$1:$M$65536,13,0)</f>
        <v>40.00</v>
      </c>
      <c r="J4458" s="4">
        <v>10.7</v>
      </c>
      <c r="K4458" s="4">
        <f t="shared" si="276"/>
        <v>7.54</v>
      </c>
      <c r="L4458" s="4">
        <f t="shared" si="277"/>
        <v>58.24</v>
      </c>
      <c r="M4458" s="6">
        <v>1</v>
      </c>
      <c r="N4458" s="7">
        <v>150.8</v>
      </c>
      <c r="O4458">
        <f t="shared" si="278"/>
        <v>92.56</v>
      </c>
      <c r="P4458" s="1">
        <f t="shared" si="279"/>
        <v>0.613793103448276</v>
      </c>
    </row>
    <row r="4459" ht="20" customHeight="1" spans="1:16">
      <c r="A4459" s="4" t="s">
        <v>5343</v>
      </c>
      <c r="B4459" s="4" t="s">
        <v>17</v>
      </c>
      <c r="C4459" s="4" t="s">
        <v>113</v>
      </c>
      <c r="D4459" s="5">
        <v>46204</v>
      </c>
      <c r="E4459" s="5" t="s">
        <v>297</v>
      </c>
      <c r="F4459" s="5" t="s">
        <v>20</v>
      </c>
      <c r="G4459" s="5" t="s">
        <v>298</v>
      </c>
      <c r="H4459" s="4" t="s">
        <v>341</v>
      </c>
      <c r="I4459" s="4" t="str">
        <f>VLOOKUP(H4459,[1]物料!$A$1:$M$65536,13,0)</f>
        <v>21.10</v>
      </c>
      <c r="J4459" s="4">
        <v>3</v>
      </c>
      <c r="K4459" s="4">
        <f t="shared" si="276"/>
        <v>2.8215</v>
      </c>
      <c r="L4459" s="4">
        <f t="shared" si="277"/>
        <v>26.9215</v>
      </c>
      <c r="M4459" s="6">
        <v>1</v>
      </c>
      <c r="N4459" s="7">
        <v>56.43</v>
      </c>
      <c r="O4459">
        <f t="shared" si="278"/>
        <v>29.5085</v>
      </c>
      <c r="P4459" s="1">
        <f t="shared" si="279"/>
        <v>0.522922204501152</v>
      </c>
    </row>
    <row r="4460" ht="20" customHeight="1" spans="1:16">
      <c r="A4460" s="4" t="s">
        <v>5344</v>
      </c>
      <c r="B4460" s="4" t="s">
        <v>24</v>
      </c>
      <c r="C4460" s="4" t="s">
        <v>119</v>
      </c>
      <c r="D4460" s="5">
        <v>46204</v>
      </c>
      <c r="E4460" s="5" t="s">
        <v>60</v>
      </c>
      <c r="F4460" s="5" t="s">
        <v>61</v>
      </c>
      <c r="G4460" s="5" t="s">
        <v>62</v>
      </c>
      <c r="H4460" s="4" t="s">
        <v>63</v>
      </c>
      <c r="I4460" s="4" t="str">
        <f>VLOOKUP(H4460,[1]物料!$A$1:$M$65536,13,0)</f>
        <v>24.00</v>
      </c>
      <c r="J4460" s="4">
        <v>8</v>
      </c>
      <c r="K4460" s="4">
        <f t="shared" si="276"/>
        <v>3.225</v>
      </c>
      <c r="L4460" s="4">
        <f t="shared" si="277"/>
        <v>35.225</v>
      </c>
      <c r="M4460" s="6">
        <v>1</v>
      </c>
      <c r="N4460" s="7">
        <v>64.5</v>
      </c>
      <c r="O4460">
        <f t="shared" si="278"/>
        <v>29.275</v>
      </c>
      <c r="P4460" s="1">
        <f t="shared" si="279"/>
        <v>0.453875968992248</v>
      </c>
    </row>
    <row r="4461" ht="20" customHeight="1" spans="1:16">
      <c r="A4461" s="4" t="s">
        <v>5345</v>
      </c>
      <c r="B4461" s="4" t="s">
        <v>17</v>
      </c>
      <c r="C4461" s="4" t="s">
        <v>18</v>
      </c>
      <c r="D4461" s="5">
        <v>46204</v>
      </c>
      <c r="E4461" s="5" t="s">
        <v>83</v>
      </c>
      <c r="F4461" s="5" t="s">
        <v>55</v>
      </c>
      <c r="G4461" s="5" t="s">
        <v>84</v>
      </c>
      <c r="H4461" s="4" t="s">
        <v>147</v>
      </c>
      <c r="I4461" s="4" t="str">
        <f>VLOOKUP(H4461,[1]物料!$A$1:$M$65536,13,0)</f>
        <v>52.00</v>
      </c>
      <c r="J4461" s="4">
        <v>14.5</v>
      </c>
      <c r="K4461" s="4">
        <f t="shared" si="276"/>
        <v>8.272</v>
      </c>
      <c r="L4461" s="4">
        <f t="shared" si="277"/>
        <v>74.772</v>
      </c>
      <c r="M4461" s="6">
        <v>1</v>
      </c>
      <c r="N4461" s="7">
        <v>165.44</v>
      </c>
      <c r="O4461">
        <f t="shared" si="278"/>
        <v>90.668</v>
      </c>
      <c r="P4461" s="1">
        <f t="shared" si="279"/>
        <v>0.548041586073501</v>
      </c>
    </row>
    <row r="4462" ht="20" customHeight="1" spans="1:16">
      <c r="A4462" s="4" t="s">
        <v>5346</v>
      </c>
      <c r="B4462" s="4" t="s">
        <v>17</v>
      </c>
      <c r="C4462" s="4" t="s">
        <v>18</v>
      </c>
      <c r="D4462" s="5">
        <v>46204</v>
      </c>
      <c r="E4462" s="5" t="s">
        <v>83</v>
      </c>
      <c r="F4462" s="5" t="s">
        <v>55</v>
      </c>
      <c r="G4462" s="5" t="s">
        <v>84</v>
      </c>
      <c r="H4462" s="4" t="s">
        <v>147</v>
      </c>
      <c r="I4462" s="4" t="str">
        <f>VLOOKUP(H4462,[1]物料!$A$1:$M$65536,13,0)</f>
        <v>52.00</v>
      </c>
      <c r="J4462" s="4">
        <v>14.5</v>
      </c>
      <c r="K4462" s="4">
        <f t="shared" si="276"/>
        <v>7.8585</v>
      </c>
      <c r="L4462" s="4">
        <f t="shared" si="277"/>
        <v>74.3585</v>
      </c>
      <c r="M4462" s="6">
        <v>1</v>
      </c>
      <c r="N4462" s="7">
        <v>157.17</v>
      </c>
      <c r="O4462">
        <f t="shared" si="278"/>
        <v>82.8115</v>
      </c>
      <c r="P4462" s="1">
        <f t="shared" si="279"/>
        <v>0.526891264236177</v>
      </c>
    </row>
    <row r="4463" ht="20" customHeight="1" spans="1:16">
      <c r="A4463" s="4" t="s">
        <v>5347</v>
      </c>
      <c r="B4463" s="4" t="s">
        <v>24</v>
      </c>
      <c r="C4463" s="4" t="s">
        <v>119</v>
      </c>
      <c r="D4463" s="5">
        <v>46204</v>
      </c>
      <c r="E4463" s="5" t="s">
        <v>663</v>
      </c>
      <c r="F4463" s="5" t="s">
        <v>70</v>
      </c>
      <c r="G4463" s="5" t="s">
        <v>664</v>
      </c>
      <c r="H4463" s="4" t="s">
        <v>1812</v>
      </c>
      <c r="I4463" s="4" t="str">
        <f>VLOOKUP(H4463,[1]物料!$A$1:$M$65536,13,0)</f>
        <v>16.50</v>
      </c>
      <c r="J4463" s="4">
        <v>6.5</v>
      </c>
      <c r="K4463" s="4">
        <f t="shared" si="276"/>
        <v>2.285</v>
      </c>
      <c r="L4463" s="4">
        <f t="shared" si="277"/>
        <v>25.285</v>
      </c>
      <c r="M4463" s="6">
        <v>1</v>
      </c>
      <c r="N4463" s="7">
        <v>45.7</v>
      </c>
      <c r="O4463">
        <f t="shared" si="278"/>
        <v>20.415</v>
      </c>
      <c r="P4463" s="1">
        <f t="shared" si="279"/>
        <v>0.44671772428884</v>
      </c>
    </row>
    <row r="4464" ht="20" customHeight="1" spans="1:16">
      <c r="A4464" s="4" t="s">
        <v>5348</v>
      </c>
      <c r="B4464" s="4" t="s">
        <v>24</v>
      </c>
      <c r="C4464" s="4" t="s">
        <v>119</v>
      </c>
      <c r="D4464" s="5">
        <v>46204</v>
      </c>
      <c r="E4464" s="5" t="s">
        <v>90</v>
      </c>
      <c r="F4464" s="5" t="s">
        <v>55</v>
      </c>
      <c r="G4464" s="5" t="s">
        <v>91</v>
      </c>
      <c r="H4464" s="4" t="s">
        <v>475</v>
      </c>
      <c r="I4464" s="4" t="str">
        <f>VLOOKUP(H4464,[1]物料!$A$1:$M$65536,13,0)</f>
        <v>40.00</v>
      </c>
      <c r="J4464" s="4">
        <v>10.7</v>
      </c>
      <c r="K4464" s="4">
        <f t="shared" si="276"/>
        <v>6.44</v>
      </c>
      <c r="L4464" s="4">
        <f t="shared" si="277"/>
        <v>57.14</v>
      </c>
      <c r="M4464" s="6">
        <v>1</v>
      </c>
      <c r="N4464" s="7">
        <v>128.8</v>
      </c>
      <c r="O4464">
        <f t="shared" si="278"/>
        <v>71.66</v>
      </c>
      <c r="P4464" s="1">
        <f t="shared" si="279"/>
        <v>0.556366459627329</v>
      </c>
    </row>
    <row r="4465" ht="20" customHeight="1" spans="1:16">
      <c r="A4465" s="4" t="s">
        <v>5349</v>
      </c>
      <c r="B4465" s="4" t="s">
        <v>24</v>
      </c>
      <c r="C4465" s="4" t="s">
        <v>44</v>
      </c>
      <c r="D4465" s="5">
        <v>46204</v>
      </c>
      <c r="E4465" s="5" t="s">
        <v>384</v>
      </c>
      <c r="F4465" s="5" t="s">
        <v>20</v>
      </c>
      <c r="G4465" s="5" t="s">
        <v>385</v>
      </c>
      <c r="H4465" s="4" t="s">
        <v>563</v>
      </c>
      <c r="I4465" s="4" t="str">
        <f>VLOOKUP(H4465,[1]物料!$A$1:$M$65536,13,0)</f>
        <v>36.60</v>
      </c>
      <c r="J4465" s="4">
        <v>6.5</v>
      </c>
      <c r="K4465" s="4">
        <f t="shared" si="276"/>
        <v>4.435</v>
      </c>
      <c r="L4465" s="4">
        <f t="shared" si="277"/>
        <v>47.535</v>
      </c>
      <c r="M4465" s="6">
        <v>1</v>
      </c>
      <c r="N4465" s="7">
        <v>88.7</v>
      </c>
      <c r="O4465">
        <f t="shared" si="278"/>
        <v>41.165</v>
      </c>
      <c r="P4465" s="1">
        <f t="shared" si="279"/>
        <v>0.464092446448703</v>
      </c>
    </row>
    <row r="4466" ht="20" customHeight="1" spans="1:16">
      <c r="A4466" s="4" t="s">
        <v>5350</v>
      </c>
      <c r="B4466" s="4" t="s">
        <v>17</v>
      </c>
      <c r="C4466" s="4" t="s">
        <v>167</v>
      </c>
      <c r="D4466" s="5">
        <v>46204</v>
      </c>
      <c r="E4466" s="5" t="s">
        <v>94</v>
      </c>
      <c r="F4466" s="5" t="s">
        <v>55</v>
      </c>
      <c r="G4466" s="5" t="s">
        <v>95</v>
      </c>
      <c r="H4466" s="4" t="s">
        <v>96</v>
      </c>
      <c r="I4466" s="4" t="str">
        <f>VLOOKUP(H4466,[1]物料!$A$1:$M$65536,13,0)</f>
        <v>30.00</v>
      </c>
      <c r="J4466" s="4">
        <v>7.2</v>
      </c>
      <c r="K4466" s="4">
        <f t="shared" si="276"/>
        <v>4.29</v>
      </c>
      <c r="L4466" s="4">
        <f t="shared" si="277"/>
        <v>41.49</v>
      </c>
      <c r="M4466" s="6">
        <v>1</v>
      </c>
      <c r="N4466" s="7">
        <v>85.8</v>
      </c>
      <c r="O4466">
        <f t="shared" si="278"/>
        <v>44.31</v>
      </c>
      <c r="P4466" s="1">
        <f t="shared" si="279"/>
        <v>0.516433566433566</v>
      </c>
    </row>
    <row r="4467" ht="20" customHeight="1" spans="1:16">
      <c r="A4467" s="4" t="s">
        <v>5351</v>
      </c>
      <c r="B4467" s="4" t="s">
        <v>24</v>
      </c>
      <c r="C4467" s="4" t="s">
        <v>87</v>
      </c>
      <c r="D4467" s="5">
        <v>46204</v>
      </c>
      <c r="E4467" s="5" t="s">
        <v>83</v>
      </c>
      <c r="F4467" s="5" t="s">
        <v>55</v>
      </c>
      <c r="G4467" s="5" t="s">
        <v>84</v>
      </c>
      <c r="H4467" s="4" t="s">
        <v>88</v>
      </c>
      <c r="I4467" s="4" t="str">
        <f>VLOOKUP(H4467,[1]物料!$A$1:$M$65536,13,0)</f>
        <v>52.00</v>
      </c>
      <c r="J4467" s="4">
        <v>18</v>
      </c>
      <c r="K4467" s="4">
        <f t="shared" si="276"/>
        <v>7.3815</v>
      </c>
      <c r="L4467" s="4">
        <f t="shared" si="277"/>
        <v>77.3815</v>
      </c>
      <c r="M4467" s="6">
        <v>1</v>
      </c>
      <c r="N4467" s="7">
        <v>147.63</v>
      </c>
      <c r="O4467">
        <f t="shared" si="278"/>
        <v>70.2485</v>
      </c>
      <c r="P4467" s="1">
        <f t="shared" si="279"/>
        <v>0.475841631104789</v>
      </c>
    </row>
    <row r="4468" ht="20" customHeight="1" spans="1:16">
      <c r="A4468" s="4" t="s">
        <v>5352</v>
      </c>
      <c r="B4468" s="4" t="s">
        <v>24</v>
      </c>
      <c r="C4468" s="4" t="s">
        <v>119</v>
      </c>
      <c r="D4468" s="5">
        <v>46204</v>
      </c>
      <c r="E4468" s="5" t="s">
        <v>60</v>
      </c>
      <c r="F4468" s="5" t="s">
        <v>61</v>
      </c>
      <c r="G4468" s="5" t="s">
        <v>62</v>
      </c>
      <c r="H4468" s="4" t="s">
        <v>63</v>
      </c>
      <c r="I4468" s="4" t="str">
        <f>VLOOKUP(H4468,[1]物料!$A$1:$M$65536,13,0)</f>
        <v>24.00</v>
      </c>
      <c r="J4468" s="4">
        <v>8</v>
      </c>
      <c r="K4468" s="4">
        <f t="shared" si="276"/>
        <v>3.225</v>
      </c>
      <c r="L4468" s="4">
        <f t="shared" si="277"/>
        <v>35.225</v>
      </c>
      <c r="M4468" s="6">
        <v>1</v>
      </c>
      <c r="N4468" s="7">
        <v>64.5</v>
      </c>
      <c r="O4468">
        <f t="shared" si="278"/>
        <v>29.275</v>
      </c>
      <c r="P4468" s="1">
        <f t="shared" si="279"/>
        <v>0.453875968992248</v>
      </c>
    </row>
    <row r="4469" ht="20" customHeight="1" spans="1:16">
      <c r="A4469" s="4" t="s">
        <v>5353</v>
      </c>
      <c r="B4469" s="4" t="s">
        <v>17</v>
      </c>
      <c r="C4469" s="4" t="s">
        <v>18</v>
      </c>
      <c r="D4469" s="5">
        <v>46204</v>
      </c>
      <c r="E4469" s="5" t="s">
        <v>83</v>
      </c>
      <c r="F4469" s="5" t="s">
        <v>55</v>
      </c>
      <c r="G4469" s="5" t="s">
        <v>84</v>
      </c>
      <c r="H4469" s="4" t="s">
        <v>173</v>
      </c>
      <c r="I4469" s="4" t="str">
        <f>VLOOKUP(H4469,[1]物料!$A$1:$M$65536,13,0)</f>
        <v>52.00</v>
      </c>
      <c r="J4469" s="4">
        <v>14.5</v>
      </c>
      <c r="K4469" s="4">
        <f t="shared" si="276"/>
        <v>8.0625</v>
      </c>
      <c r="L4469" s="4">
        <f t="shared" si="277"/>
        <v>74.5625</v>
      </c>
      <c r="M4469" s="6">
        <v>1</v>
      </c>
      <c r="N4469" s="7">
        <v>161.25</v>
      </c>
      <c r="O4469">
        <f t="shared" si="278"/>
        <v>86.6875</v>
      </c>
      <c r="P4469" s="1">
        <f t="shared" si="279"/>
        <v>0.537596899224806</v>
      </c>
    </row>
    <row r="4470" ht="20" customHeight="1" spans="1:16">
      <c r="A4470" s="4" t="s">
        <v>5354</v>
      </c>
      <c r="B4470" s="4" t="s">
        <v>24</v>
      </c>
      <c r="C4470" s="4" t="s">
        <v>119</v>
      </c>
      <c r="D4470" s="5">
        <v>46204</v>
      </c>
      <c r="E4470" s="5" t="s">
        <v>83</v>
      </c>
      <c r="F4470" s="5" t="s">
        <v>55</v>
      </c>
      <c r="G4470" s="5" t="s">
        <v>84</v>
      </c>
      <c r="H4470" s="4" t="s">
        <v>138</v>
      </c>
      <c r="I4470" s="4" t="str">
        <f>VLOOKUP(H4470,[1]物料!$A$1:$M$65536,13,0)</f>
        <v>52.00</v>
      </c>
      <c r="J4470" s="4">
        <v>18</v>
      </c>
      <c r="K4470" s="4">
        <f t="shared" si="276"/>
        <v>6.94</v>
      </c>
      <c r="L4470" s="4">
        <f t="shared" si="277"/>
        <v>76.94</v>
      </c>
      <c r="M4470" s="6">
        <v>1</v>
      </c>
      <c r="N4470" s="7">
        <v>138.8</v>
      </c>
      <c r="O4470">
        <f t="shared" si="278"/>
        <v>61.86</v>
      </c>
      <c r="P4470" s="1">
        <f t="shared" si="279"/>
        <v>0.445677233429395</v>
      </c>
    </row>
    <row r="4471" ht="20" customHeight="1" spans="1:16">
      <c r="A4471" s="4" t="s">
        <v>5355</v>
      </c>
      <c r="B4471" s="4" t="s">
        <v>17</v>
      </c>
      <c r="C4471" s="4" t="s">
        <v>18</v>
      </c>
      <c r="D4471" s="5">
        <v>46204</v>
      </c>
      <c r="E4471" s="5" t="s">
        <v>83</v>
      </c>
      <c r="F4471" s="5" t="s">
        <v>55</v>
      </c>
      <c r="G4471" s="5" t="s">
        <v>84</v>
      </c>
      <c r="H4471" s="4" t="s">
        <v>147</v>
      </c>
      <c r="I4471" s="4" t="str">
        <f>VLOOKUP(H4471,[1]物料!$A$1:$M$65536,13,0)</f>
        <v>52.00</v>
      </c>
      <c r="J4471" s="4">
        <v>14.5</v>
      </c>
      <c r="K4471" s="4">
        <f t="shared" si="276"/>
        <v>8.272</v>
      </c>
      <c r="L4471" s="4">
        <f t="shared" si="277"/>
        <v>74.772</v>
      </c>
      <c r="M4471" s="6">
        <v>1</v>
      </c>
      <c r="N4471" s="7">
        <v>165.44</v>
      </c>
      <c r="O4471">
        <f t="shared" si="278"/>
        <v>90.668</v>
      </c>
      <c r="P4471" s="1">
        <f t="shared" si="279"/>
        <v>0.548041586073501</v>
      </c>
    </row>
    <row r="4472" ht="20" customHeight="1" spans="1:16">
      <c r="A4472" s="4" t="s">
        <v>5356</v>
      </c>
      <c r="B4472" s="4" t="s">
        <v>17</v>
      </c>
      <c r="C4472" s="4" t="s">
        <v>18</v>
      </c>
      <c r="D4472" s="5">
        <v>46204</v>
      </c>
      <c r="E4472" s="5" t="s">
        <v>291</v>
      </c>
      <c r="F4472" s="5" t="s">
        <v>55</v>
      </c>
      <c r="G4472" s="5" t="s">
        <v>292</v>
      </c>
      <c r="H4472" s="4" t="s">
        <v>293</v>
      </c>
      <c r="I4472" s="4" t="str">
        <f>VLOOKUP(H4472,[1]物料!$A$1:$M$65536,13,0)</f>
        <v>40.00</v>
      </c>
      <c r="J4472" s="4">
        <v>7.2</v>
      </c>
      <c r="K4472" s="4">
        <f t="shared" si="276"/>
        <v>5.1715</v>
      </c>
      <c r="L4472" s="4">
        <f t="shared" si="277"/>
        <v>52.3715</v>
      </c>
      <c r="M4472" s="6">
        <v>1</v>
      </c>
      <c r="N4472" s="7">
        <v>103.43</v>
      </c>
      <c r="O4472">
        <f t="shared" si="278"/>
        <v>51.0585</v>
      </c>
      <c r="P4472" s="1">
        <f t="shared" si="279"/>
        <v>0.493652711979116</v>
      </c>
    </row>
    <row r="4473" ht="20" customHeight="1" spans="1:16">
      <c r="A4473" s="4" t="s">
        <v>5357</v>
      </c>
      <c r="B4473" s="4" t="s">
        <v>24</v>
      </c>
      <c r="C4473" s="4" t="s">
        <v>25</v>
      </c>
      <c r="D4473" s="5">
        <v>46204</v>
      </c>
      <c r="E4473" s="5" t="s">
        <v>317</v>
      </c>
      <c r="F4473" s="5" t="s">
        <v>55</v>
      </c>
      <c r="G4473" s="5" t="s">
        <v>318</v>
      </c>
      <c r="H4473" s="4" t="s">
        <v>1804</v>
      </c>
      <c r="I4473" s="4" t="str">
        <f>VLOOKUP(H4473,[1]物料!$A$1:$M$65536,13,0)</f>
        <v>41.00</v>
      </c>
      <c r="J4473" s="4">
        <v>10.7</v>
      </c>
      <c r="K4473" s="4">
        <f t="shared" si="276"/>
        <v>6.2465</v>
      </c>
      <c r="L4473" s="4">
        <f t="shared" si="277"/>
        <v>57.9465</v>
      </c>
      <c r="M4473" s="6">
        <v>1</v>
      </c>
      <c r="N4473" s="7">
        <v>124.93</v>
      </c>
      <c r="O4473">
        <f t="shared" si="278"/>
        <v>66.9835</v>
      </c>
      <c r="P4473" s="1">
        <f t="shared" si="279"/>
        <v>0.536168254222365</v>
      </c>
    </row>
    <row r="4474" ht="20" customHeight="1" spans="1:16">
      <c r="A4474" s="4" t="s">
        <v>5358</v>
      </c>
      <c r="B4474" s="4" t="s">
        <v>17</v>
      </c>
      <c r="C4474" s="4" t="s">
        <v>49</v>
      </c>
      <c r="D4474" s="5">
        <v>46204</v>
      </c>
      <c r="E4474" s="5" t="s">
        <v>65</v>
      </c>
      <c r="F4474" s="5" t="s">
        <v>55</v>
      </c>
      <c r="G4474" s="5" t="s">
        <v>66</v>
      </c>
      <c r="H4474" s="4" t="s">
        <v>5359</v>
      </c>
      <c r="I4474" s="4" t="str">
        <f>VLOOKUP(H4474,[1]物料!$A$1:$M$65536,13,0)</f>
        <v>12.00</v>
      </c>
      <c r="J4474" s="4">
        <v>4.5</v>
      </c>
      <c r="K4474" s="4">
        <f t="shared" si="276"/>
        <v>1.99</v>
      </c>
      <c r="L4474" s="4">
        <f t="shared" si="277"/>
        <v>18.49</v>
      </c>
      <c r="M4474" s="6">
        <v>1</v>
      </c>
      <c r="N4474" s="7">
        <v>39.8</v>
      </c>
      <c r="O4474">
        <f t="shared" si="278"/>
        <v>21.31</v>
      </c>
      <c r="P4474" s="1">
        <f t="shared" si="279"/>
        <v>0.535427135678392</v>
      </c>
    </row>
    <row r="4475" ht="20" customHeight="1" spans="1:16">
      <c r="A4475" s="4" t="s">
        <v>5360</v>
      </c>
      <c r="B4475" s="4" t="s">
        <v>24</v>
      </c>
      <c r="C4475" s="4" t="s">
        <v>119</v>
      </c>
      <c r="D4475" s="5">
        <v>46204</v>
      </c>
      <c r="E4475" s="5" t="s">
        <v>60</v>
      </c>
      <c r="F4475" s="5" t="s">
        <v>61</v>
      </c>
      <c r="G4475" s="5" t="s">
        <v>62</v>
      </c>
      <c r="H4475" s="4" t="s">
        <v>63</v>
      </c>
      <c r="I4475" s="4" t="str">
        <f>VLOOKUP(H4475,[1]物料!$A$1:$M$65536,13,0)</f>
        <v>24.00</v>
      </c>
      <c r="J4475" s="4">
        <v>8</v>
      </c>
      <c r="K4475" s="4">
        <f t="shared" si="276"/>
        <v>3.225</v>
      </c>
      <c r="L4475" s="4">
        <f t="shared" si="277"/>
        <v>35.225</v>
      </c>
      <c r="M4475" s="6">
        <v>1</v>
      </c>
      <c r="N4475" s="7">
        <v>64.5</v>
      </c>
      <c r="O4475">
        <f t="shared" si="278"/>
        <v>29.275</v>
      </c>
      <c r="P4475" s="1">
        <f t="shared" si="279"/>
        <v>0.453875968992248</v>
      </c>
    </row>
    <row r="4476" ht="20" customHeight="1" spans="1:16">
      <c r="A4476" s="4" t="s">
        <v>5361</v>
      </c>
      <c r="B4476" s="4" t="s">
        <v>17</v>
      </c>
      <c r="C4476" s="4" t="s">
        <v>49</v>
      </c>
      <c r="D4476" s="5">
        <v>46204</v>
      </c>
      <c r="E4476" s="5" t="s">
        <v>5362</v>
      </c>
      <c r="F4476" s="5" t="s">
        <v>32</v>
      </c>
      <c r="G4476" s="5" t="s">
        <v>5363</v>
      </c>
      <c r="H4476" s="4" t="s">
        <v>5364</v>
      </c>
      <c r="I4476" s="4" t="str">
        <f>VLOOKUP(H4476,[1]物料!$A$1:$M$65536,13,0)</f>
        <v>52.00</v>
      </c>
      <c r="J4476" s="4">
        <v>13.6</v>
      </c>
      <c r="K4476" s="4">
        <f t="shared" si="276"/>
        <v>7.44</v>
      </c>
      <c r="L4476" s="4">
        <f t="shared" si="277"/>
        <v>73.04</v>
      </c>
      <c r="M4476" s="6">
        <v>1</v>
      </c>
      <c r="N4476" s="7">
        <v>148.8</v>
      </c>
      <c r="O4476">
        <f t="shared" si="278"/>
        <v>75.76</v>
      </c>
      <c r="P4476" s="1">
        <f t="shared" si="279"/>
        <v>0.509139784946237</v>
      </c>
    </row>
    <row r="4477" ht="20" customHeight="1" spans="1:16">
      <c r="A4477" s="4" t="s">
        <v>5365</v>
      </c>
      <c r="B4477" s="4" t="s">
        <v>24</v>
      </c>
      <c r="C4477" s="4" t="s">
        <v>25</v>
      </c>
      <c r="D4477" s="5">
        <v>46204</v>
      </c>
      <c r="E4477" s="5" t="s">
        <v>186</v>
      </c>
      <c r="F4477" s="5" t="s">
        <v>55</v>
      </c>
      <c r="G4477" s="5" t="s">
        <v>187</v>
      </c>
      <c r="H4477" s="4" t="s">
        <v>557</v>
      </c>
      <c r="I4477" s="4" t="str">
        <f>VLOOKUP(H4477,[1]物料!$A$1:$M$65536,13,0)</f>
        <v>48.00</v>
      </c>
      <c r="J4477" s="4">
        <v>10.7</v>
      </c>
      <c r="K4477" s="4">
        <f t="shared" si="276"/>
        <v>6.94</v>
      </c>
      <c r="L4477" s="4">
        <f t="shared" si="277"/>
        <v>65.64</v>
      </c>
      <c r="M4477" s="6">
        <v>1</v>
      </c>
      <c r="N4477" s="7">
        <v>138.8</v>
      </c>
      <c r="O4477">
        <f t="shared" si="278"/>
        <v>73.16</v>
      </c>
      <c r="P4477" s="1">
        <f t="shared" si="279"/>
        <v>0.527089337175793</v>
      </c>
    </row>
    <row r="4478" ht="20" customHeight="1" spans="1:16">
      <c r="A4478" s="4" t="s">
        <v>5366</v>
      </c>
      <c r="B4478" s="4" t="s">
        <v>17</v>
      </c>
      <c r="C4478" s="4" t="s">
        <v>18</v>
      </c>
      <c r="D4478" s="5">
        <v>46204</v>
      </c>
      <c r="E4478" s="5" t="s">
        <v>83</v>
      </c>
      <c r="F4478" s="5" t="s">
        <v>55</v>
      </c>
      <c r="G4478" s="5" t="s">
        <v>84</v>
      </c>
      <c r="H4478" s="4" t="s">
        <v>147</v>
      </c>
      <c r="I4478" s="4" t="str">
        <f>VLOOKUP(H4478,[1]物料!$A$1:$M$65536,13,0)</f>
        <v>52.00</v>
      </c>
      <c r="J4478" s="4">
        <v>14.5</v>
      </c>
      <c r="K4478" s="4">
        <f t="shared" si="276"/>
        <v>8.1675</v>
      </c>
      <c r="L4478" s="4">
        <f t="shared" si="277"/>
        <v>74.6675</v>
      </c>
      <c r="M4478" s="6">
        <v>1</v>
      </c>
      <c r="N4478" s="7">
        <v>163.35</v>
      </c>
      <c r="O4478">
        <f t="shared" si="278"/>
        <v>88.6825</v>
      </c>
      <c r="P4478" s="1">
        <f t="shared" si="279"/>
        <v>0.542898683807775</v>
      </c>
    </row>
    <row r="4479" ht="20" customHeight="1" spans="1:16">
      <c r="A4479" s="4" t="s">
        <v>5367</v>
      </c>
      <c r="B4479" s="4" t="s">
        <v>24</v>
      </c>
      <c r="C4479" s="4" t="s">
        <v>59</v>
      </c>
      <c r="D4479" s="5">
        <v>46204</v>
      </c>
      <c r="E4479" s="5" t="s">
        <v>570</v>
      </c>
      <c r="F4479" s="5" t="s">
        <v>55</v>
      </c>
      <c r="G4479" s="5" t="s">
        <v>571</v>
      </c>
      <c r="H4479" s="4" t="s">
        <v>572</v>
      </c>
      <c r="I4479" s="4" t="str">
        <f>VLOOKUP(H4479,[1]物料!$A$1:$M$65536,13,0)</f>
        <v>23.00</v>
      </c>
      <c r="J4479" s="4">
        <v>8</v>
      </c>
      <c r="K4479" s="4">
        <f t="shared" si="276"/>
        <v>3.09</v>
      </c>
      <c r="L4479" s="4">
        <f t="shared" si="277"/>
        <v>34.09</v>
      </c>
      <c r="M4479" s="6">
        <v>1</v>
      </c>
      <c r="N4479" s="7">
        <v>61.8</v>
      </c>
      <c r="O4479">
        <f t="shared" si="278"/>
        <v>27.71</v>
      </c>
      <c r="P4479" s="1">
        <f t="shared" si="279"/>
        <v>0.448381877022654</v>
      </c>
    </row>
    <row r="4480" ht="20" customHeight="1" spans="1:16">
      <c r="A4480" s="4" t="s">
        <v>5368</v>
      </c>
      <c r="B4480" s="4" t="s">
        <v>17</v>
      </c>
      <c r="C4480" s="4" t="s">
        <v>49</v>
      </c>
      <c r="D4480" s="5">
        <v>46204</v>
      </c>
      <c r="E4480" s="5" t="s">
        <v>94</v>
      </c>
      <c r="F4480" s="5" t="s">
        <v>55</v>
      </c>
      <c r="G4480" s="5" t="s">
        <v>95</v>
      </c>
      <c r="H4480" s="4" t="s">
        <v>240</v>
      </c>
      <c r="I4480" s="4" t="str">
        <f>VLOOKUP(H4480,[1]物料!$A$1:$M$65536,13,0)</f>
        <v>30.00</v>
      </c>
      <c r="J4480" s="4">
        <v>7.2</v>
      </c>
      <c r="K4480" s="4">
        <f t="shared" si="276"/>
        <v>4.185</v>
      </c>
      <c r="L4480" s="4">
        <f t="shared" si="277"/>
        <v>41.385</v>
      </c>
      <c r="M4480" s="6">
        <v>1</v>
      </c>
      <c r="N4480" s="7">
        <v>83.7</v>
      </c>
      <c r="O4480">
        <f t="shared" si="278"/>
        <v>42.315</v>
      </c>
      <c r="P4480" s="1">
        <f t="shared" si="279"/>
        <v>0.505555555555556</v>
      </c>
    </row>
    <row r="4481" ht="20" customHeight="1" spans="1:16">
      <c r="A4481" s="4" t="s">
        <v>5369</v>
      </c>
      <c r="B4481" s="4" t="s">
        <v>24</v>
      </c>
      <c r="C4481" s="4" t="s">
        <v>119</v>
      </c>
      <c r="D4481" s="5">
        <v>46204</v>
      </c>
      <c r="E4481" s="5" t="s">
        <v>60</v>
      </c>
      <c r="F4481" s="5" t="s">
        <v>61</v>
      </c>
      <c r="G4481" s="5" t="s">
        <v>62</v>
      </c>
      <c r="H4481" s="4" t="s">
        <v>63</v>
      </c>
      <c r="I4481" s="4" t="str">
        <f>VLOOKUP(H4481,[1]物料!$A$1:$M$65536,13,0)</f>
        <v>24.00</v>
      </c>
      <c r="J4481" s="4">
        <v>8</v>
      </c>
      <c r="K4481" s="4">
        <f t="shared" si="276"/>
        <v>3.225</v>
      </c>
      <c r="L4481" s="4">
        <f t="shared" si="277"/>
        <v>35.225</v>
      </c>
      <c r="M4481" s="6">
        <v>1</v>
      </c>
      <c r="N4481" s="7">
        <v>64.5</v>
      </c>
      <c r="O4481">
        <f t="shared" si="278"/>
        <v>29.275</v>
      </c>
      <c r="P4481" s="1">
        <f t="shared" si="279"/>
        <v>0.453875968992248</v>
      </c>
    </row>
    <row r="4482" ht="20" customHeight="1" spans="1:16">
      <c r="A4482" s="4" t="s">
        <v>5370</v>
      </c>
      <c r="B4482" s="4" t="s">
        <v>17</v>
      </c>
      <c r="C4482" s="4" t="s">
        <v>113</v>
      </c>
      <c r="D4482" s="5">
        <v>46204</v>
      </c>
      <c r="E4482" s="5" t="s">
        <v>94</v>
      </c>
      <c r="F4482" s="5" t="s">
        <v>55</v>
      </c>
      <c r="G4482" s="5" t="s">
        <v>95</v>
      </c>
      <c r="H4482" s="4" t="s">
        <v>96</v>
      </c>
      <c r="I4482" s="4" t="str">
        <f>VLOOKUP(H4482,[1]物料!$A$1:$M$65536,13,0)</f>
        <v>30.00</v>
      </c>
      <c r="J4482" s="4">
        <v>7.2</v>
      </c>
      <c r="K4482" s="4">
        <f t="shared" si="276"/>
        <v>4.94</v>
      </c>
      <c r="L4482" s="4">
        <f t="shared" si="277"/>
        <v>42.14</v>
      </c>
      <c r="M4482" s="6">
        <v>1</v>
      </c>
      <c r="N4482" s="7">
        <v>98.8</v>
      </c>
      <c r="O4482">
        <f t="shared" si="278"/>
        <v>56.66</v>
      </c>
      <c r="P4482" s="1">
        <f t="shared" si="279"/>
        <v>0.573481781376518</v>
      </c>
    </row>
    <row r="4483" ht="20" customHeight="1" spans="1:16">
      <c r="A4483" s="4" t="s">
        <v>5371</v>
      </c>
      <c r="B4483" s="4" t="s">
        <v>17</v>
      </c>
      <c r="C4483" s="4" t="s">
        <v>113</v>
      </c>
      <c r="D4483" s="5">
        <v>46204</v>
      </c>
      <c r="E4483" s="5" t="s">
        <v>297</v>
      </c>
      <c r="F4483" s="5" t="s">
        <v>20</v>
      </c>
      <c r="G4483" s="5" t="s">
        <v>298</v>
      </c>
      <c r="H4483" s="4" t="s">
        <v>1422</v>
      </c>
      <c r="I4483" s="4" t="str">
        <f>VLOOKUP(H4483,[1]物料!$A$1:$M$65536,13,0)</f>
        <v>21.10</v>
      </c>
      <c r="J4483" s="4">
        <v>3</v>
      </c>
      <c r="K4483" s="4">
        <f t="shared" ref="K4483:K4546" si="280">N4483*0.05</f>
        <v>2.97</v>
      </c>
      <c r="L4483" s="4">
        <f t="shared" ref="L4483:L4546" si="281">I4483+J4483+K4483</f>
        <v>27.07</v>
      </c>
      <c r="M4483" s="6">
        <v>1</v>
      </c>
      <c r="N4483" s="7">
        <v>59.4</v>
      </c>
      <c r="O4483">
        <f t="shared" ref="O4483:O4546" si="282">N4483-L4483</f>
        <v>32.33</v>
      </c>
      <c r="P4483" s="1">
        <f t="shared" ref="P4483:P4546" si="283">O4483/N4483</f>
        <v>0.544276094276094</v>
      </c>
    </row>
    <row r="4484" ht="20" customHeight="1" spans="1:16">
      <c r="A4484" s="4" t="s">
        <v>5372</v>
      </c>
      <c r="B4484" s="4" t="s">
        <v>24</v>
      </c>
      <c r="C4484" s="4" t="s">
        <v>119</v>
      </c>
      <c r="D4484" s="5">
        <v>46204</v>
      </c>
      <c r="E4484" s="5" t="s">
        <v>83</v>
      </c>
      <c r="F4484" s="5" t="s">
        <v>55</v>
      </c>
      <c r="G4484" s="5" t="s">
        <v>84</v>
      </c>
      <c r="H4484" s="4" t="s">
        <v>138</v>
      </c>
      <c r="I4484" s="4" t="str">
        <f>VLOOKUP(H4484,[1]物料!$A$1:$M$65536,13,0)</f>
        <v>52.00</v>
      </c>
      <c r="J4484" s="4">
        <v>18</v>
      </c>
      <c r="K4484" s="4">
        <f t="shared" si="280"/>
        <v>6.94</v>
      </c>
      <c r="L4484" s="4">
        <f t="shared" si="281"/>
        <v>76.94</v>
      </c>
      <c r="M4484" s="6">
        <v>1</v>
      </c>
      <c r="N4484" s="7">
        <v>138.8</v>
      </c>
      <c r="O4484">
        <f t="shared" si="282"/>
        <v>61.86</v>
      </c>
      <c r="P4484" s="1">
        <f t="shared" si="283"/>
        <v>0.445677233429395</v>
      </c>
    </row>
    <row r="4485" ht="20" customHeight="1" spans="1:16">
      <c r="A4485" s="4" t="s">
        <v>5373</v>
      </c>
      <c r="B4485" s="4" t="s">
        <v>24</v>
      </c>
      <c r="C4485" s="4" t="s">
        <v>25</v>
      </c>
      <c r="D4485" s="5">
        <v>46204</v>
      </c>
      <c r="E4485" s="5" t="s">
        <v>186</v>
      </c>
      <c r="F4485" s="5" t="s">
        <v>55</v>
      </c>
      <c r="G4485" s="5" t="s">
        <v>187</v>
      </c>
      <c r="H4485" s="4" t="s">
        <v>188</v>
      </c>
      <c r="I4485" s="4" t="str">
        <f>VLOOKUP(H4485,[1]物料!$A$1:$M$65536,13,0)</f>
        <v>48.00</v>
      </c>
      <c r="J4485" s="4">
        <v>10.7</v>
      </c>
      <c r="K4485" s="4">
        <f t="shared" si="280"/>
        <v>6.44</v>
      </c>
      <c r="L4485" s="4">
        <f t="shared" si="281"/>
        <v>65.14</v>
      </c>
      <c r="M4485" s="6">
        <v>1</v>
      </c>
      <c r="N4485" s="7">
        <v>128.8</v>
      </c>
      <c r="O4485">
        <f t="shared" si="282"/>
        <v>63.66</v>
      </c>
      <c r="P4485" s="1">
        <f t="shared" si="283"/>
        <v>0.494254658385093</v>
      </c>
    </row>
    <row r="4486" ht="20" customHeight="1" spans="1:16">
      <c r="A4486" s="4" t="s">
        <v>5374</v>
      </c>
      <c r="B4486" s="4" t="s">
        <v>17</v>
      </c>
      <c r="C4486" s="4" t="s">
        <v>18</v>
      </c>
      <c r="D4486" s="5">
        <v>46204</v>
      </c>
      <c r="E4486" s="5" t="s">
        <v>94</v>
      </c>
      <c r="F4486" s="5" t="s">
        <v>55</v>
      </c>
      <c r="G4486" s="5" t="s">
        <v>95</v>
      </c>
      <c r="H4486" s="4" t="s">
        <v>96</v>
      </c>
      <c r="I4486" s="4" t="str">
        <f>VLOOKUP(H4486,[1]物料!$A$1:$M$65536,13,0)</f>
        <v>30.00</v>
      </c>
      <c r="J4486" s="4">
        <v>7.2</v>
      </c>
      <c r="K4486" s="4">
        <f t="shared" si="280"/>
        <v>4.79</v>
      </c>
      <c r="L4486" s="4">
        <f t="shared" si="281"/>
        <v>41.99</v>
      </c>
      <c r="M4486" s="6">
        <v>1</v>
      </c>
      <c r="N4486" s="7">
        <v>95.8</v>
      </c>
      <c r="O4486">
        <f t="shared" si="282"/>
        <v>53.81</v>
      </c>
      <c r="P4486" s="1">
        <f t="shared" si="283"/>
        <v>0.561691022964509</v>
      </c>
    </row>
    <row r="4487" ht="20" customHeight="1" spans="1:16">
      <c r="A4487" s="4" t="s">
        <v>5375</v>
      </c>
      <c r="B4487" s="4" t="s">
        <v>24</v>
      </c>
      <c r="C4487" s="4" t="s">
        <v>119</v>
      </c>
      <c r="D4487" s="5">
        <v>46204</v>
      </c>
      <c r="E4487" s="5" t="s">
        <v>60</v>
      </c>
      <c r="F4487" s="5" t="s">
        <v>61</v>
      </c>
      <c r="G4487" s="5" t="s">
        <v>62</v>
      </c>
      <c r="H4487" s="4" t="s">
        <v>124</v>
      </c>
      <c r="I4487" s="4" t="str">
        <f>VLOOKUP(H4487,[1]物料!$A$1:$M$65536,13,0)</f>
        <v>24.00</v>
      </c>
      <c r="J4487" s="4">
        <v>8</v>
      </c>
      <c r="K4487" s="4">
        <f t="shared" si="280"/>
        <v>3.435</v>
      </c>
      <c r="L4487" s="4">
        <f t="shared" si="281"/>
        <v>35.435</v>
      </c>
      <c r="M4487" s="6">
        <v>1</v>
      </c>
      <c r="N4487" s="7">
        <v>68.7</v>
      </c>
      <c r="O4487">
        <f t="shared" si="282"/>
        <v>33.265</v>
      </c>
      <c r="P4487" s="1">
        <f t="shared" si="283"/>
        <v>0.484206695778748</v>
      </c>
    </row>
    <row r="4488" ht="20" customHeight="1" spans="1:16">
      <c r="A4488" s="4" t="s">
        <v>5376</v>
      </c>
      <c r="B4488" s="4" t="s">
        <v>24</v>
      </c>
      <c r="C4488" s="4" t="s">
        <v>59</v>
      </c>
      <c r="D4488" s="5">
        <v>46204</v>
      </c>
      <c r="E4488" s="5" t="s">
        <v>60</v>
      </c>
      <c r="F4488" s="5" t="s">
        <v>61</v>
      </c>
      <c r="G4488" s="5" t="s">
        <v>62</v>
      </c>
      <c r="H4488" s="4" t="s">
        <v>63</v>
      </c>
      <c r="I4488" s="4" t="str">
        <f>VLOOKUP(H4488,[1]物料!$A$1:$M$65536,13,0)</f>
        <v>24.00</v>
      </c>
      <c r="J4488" s="4">
        <v>8</v>
      </c>
      <c r="K4488" s="4">
        <f t="shared" si="280"/>
        <v>3.49</v>
      </c>
      <c r="L4488" s="4">
        <f t="shared" si="281"/>
        <v>35.49</v>
      </c>
      <c r="M4488" s="6">
        <v>1</v>
      </c>
      <c r="N4488" s="7">
        <v>69.8</v>
      </c>
      <c r="O4488">
        <f t="shared" si="282"/>
        <v>34.31</v>
      </c>
      <c r="P4488" s="1">
        <f t="shared" si="283"/>
        <v>0.491547277936963</v>
      </c>
    </row>
    <row r="4489" ht="20" customHeight="1" spans="1:16">
      <c r="A4489" s="4" t="s">
        <v>5377</v>
      </c>
      <c r="B4489" s="4" t="s">
        <v>17</v>
      </c>
      <c r="C4489" s="4" t="s">
        <v>234</v>
      </c>
      <c r="D4489" s="5">
        <v>46204</v>
      </c>
      <c r="E4489" s="5" t="s">
        <v>235</v>
      </c>
      <c r="F4489" s="5" t="s">
        <v>39</v>
      </c>
      <c r="G4489" s="5" t="s">
        <v>236</v>
      </c>
      <c r="H4489" s="4" t="s">
        <v>5378</v>
      </c>
      <c r="I4489" s="4" t="str">
        <f>VLOOKUP(H4489,[1]物料!$A$1:$M$65536,13,0)</f>
        <v>23.90</v>
      </c>
      <c r="J4489" s="4">
        <v>1.9</v>
      </c>
      <c r="K4489" s="4">
        <f t="shared" si="280"/>
        <v>2.485</v>
      </c>
      <c r="L4489" s="4">
        <f t="shared" si="281"/>
        <v>28.285</v>
      </c>
      <c r="M4489" s="6">
        <v>1</v>
      </c>
      <c r="N4489" s="7">
        <v>49.7</v>
      </c>
      <c r="O4489">
        <f t="shared" si="282"/>
        <v>21.415</v>
      </c>
      <c r="P4489" s="1">
        <f t="shared" si="283"/>
        <v>0.430885311871227</v>
      </c>
    </row>
    <row r="4490" ht="20" customHeight="1" spans="1:16">
      <c r="A4490" s="4" t="s">
        <v>5379</v>
      </c>
      <c r="B4490" s="4" t="s">
        <v>24</v>
      </c>
      <c r="C4490" s="4" t="s">
        <v>119</v>
      </c>
      <c r="D4490" s="5">
        <v>46204</v>
      </c>
      <c r="E4490" s="5" t="s">
        <v>60</v>
      </c>
      <c r="F4490" s="5" t="s">
        <v>61</v>
      </c>
      <c r="G4490" s="5" t="s">
        <v>62</v>
      </c>
      <c r="H4490" s="4" t="s">
        <v>157</v>
      </c>
      <c r="I4490" s="4" t="str">
        <f>VLOOKUP(H4490,[1]物料!$A$1:$M$65536,13,0)</f>
        <v>24.00</v>
      </c>
      <c r="J4490" s="4">
        <v>8</v>
      </c>
      <c r="K4490" s="4">
        <f t="shared" si="280"/>
        <v>3.33</v>
      </c>
      <c r="L4490" s="4">
        <f t="shared" si="281"/>
        <v>35.33</v>
      </c>
      <c r="M4490" s="6">
        <v>1</v>
      </c>
      <c r="N4490" s="7">
        <v>66.6</v>
      </c>
      <c r="O4490">
        <f t="shared" si="282"/>
        <v>31.27</v>
      </c>
      <c r="P4490" s="1">
        <f t="shared" si="283"/>
        <v>0.469519519519519</v>
      </c>
    </row>
    <row r="4491" ht="20" customHeight="1" spans="1:16">
      <c r="A4491" s="4" t="s">
        <v>5380</v>
      </c>
      <c r="B4491" s="4" t="s">
        <v>17</v>
      </c>
      <c r="C4491" s="4" t="s">
        <v>18</v>
      </c>
      <c r="D4491" s="5">
        <v>46204</v>
      </c>
      <c r="E4491" s="5" t="s">
        <v>83</v>
      </c>
      <c r="F4491" s="5" t="s">
        <v>55</v>
      </c>
      <c r="G4491" s="5" t="s">
        <v>84</v>
      </c>
      <c r="H4491" s="4" t="s">
        <v>147</v>
      </c>
      <c r="I4491" s="4" t="str">
        <f>VLOOKUP(H4491,[1]物料!$A$1:$M$65536,13,0)</f>
        <v>52.00</v>
      </c>
      <c r="J4491" s="4">
        <v>14.5</v>
      </c>
      <c r="K4491" s="4">
        <f t="shared" si="280"/>
        <v>7.8585</v>
      </c>
      <c r="L4491" s="4">
        <f t="shared" si="281"/>
        <v>74.3585</v>
      </c>
      <c r="M4491" s="6">
        <v>1</v>
      </c>
      <c r="N4491" s="7">
        <v>157.17</v>
      </c>
      <c r="O4491">
        <f t="shared" si="282"/>
        <v>82.8115</v>
      </c>
      <c r="P4491" s="1">
        <f t="shared" si="283"/>
        <v>0.526891264236177</v>
      </c>
    </row>
    <row r="4492" ht="20" customHeight="1" spans="1:16">
      <c r="A4492" s="4" t="s">
        <v>5381</v>
      </c>
      <c r="B4492" s="4" t="s">
        <v>24</v>
      </c>
      <c r="C4492" s="4" t="s">
        <v>87</v>
      </c>
      <c r="D4492" s="5">
        <v>46204</v>
      </c>
      <c r="E4492" s="5" t="s">
        <v>83</v>
      </c>
      <c r="F4492" s="5" t="s">
        <v>55</v>
      </c>
      <c r="G4492" s="5" t="s">
        <v>84</v>
      </c>
      <c r="H4492" s="4" t="s">
        <v>138</v>
      </c>
      <c r="I4492" s="4" t="str">
        <f>VLOOKUP(H4492,[1]物料!$A$1:$M$65536,13,0)</f>
        <v>52.00</v>
      </c>
      <c r="J4492" s="4">
        <v>18</v>
      </c>
      <c r="K4492" s="4">
        <f t="shared" si="280"/>
        <v>7.19</v>
      </c>
      <c r="L4492" s="4">
        <f t="shared" si="281"/>
        <v>77.19</v>
      </c>
      <c r="M4492" s="6">
        <v>1</v>
      </c>
      <c r="N4492" s="7">
        <v>143.8</v>
      </c>
      <c r="O4492">
        <f t="shared" si="282"/>
        <v>66.61</v>
      </c>
      <c r="P4492" s="1">
        <f t="shared" si="283"/>
        <v>0.463212795549374</v>
      </c>
    </row>
    <row r="4493" ht="20" customHeight="1" spans="1:16">
      <c r="A4493" s="4" t="s">
        <v>5382</v>
      </c>
      <c r="B4493" s="4" t="s">
        <v>24</v>
      </c>
      <c r="C4493" s="4" t="s">
        <v>74</v>
      </c>
      <c r="D4493" s="5">
        <v>46204</v>
      </c>
      <c r="E4493" s="5" t="s">
        <v>69</v>
      </c>
      <c r="F4493" s="5" t="s">
        <v>70</v>
      </c>
      <c r="G4493" s="5" t="s">
        <v>71</v>
      </c>
      <c r="H4493" s="4" t="s">
        <v>2368</v>
      </c>
      <c r="I4493" s="4" t="str">
        <f>VLOOKUP(H4493,[1]物料!$A$1:$M$65536,13,0)</f>
        <v>45.00</v>
      </c>
      <c r="J4493" s="4">
        <v>6.5</v>
      </c>
      <c r="K4493" s="4">
        <f t="shared" si="280"/>
        <v>5.374</v>
      </c>
      <c r="L4493" s="4">
        <f t="shared" si="281"/>
        <v>56.874</v>
      </c>
      <c r="M4493" s="6">
        <v>1</v>
      </c>
      <c r="N4493" s="7">
        <v>107.48</v>
      </c>
      <c r="O4493">
        <f t="shared" si="282"/>
        <v>50.606</v>
      </c>
      <c r="P4493" s="1">
        <f t="shared" si="283"/>
        <v>0.470841086713807</v>
      </c>
    </row>
    <row r="4494" ht="20" customHeight="1" spans="1:16">
      <c r="A4494" s="4" t="s">
        <v>5383</v>
      </c>
      <c r="B4494" s="4" t="s">
        <v>24</v>
      </c>
      <c r="C4494" s="4" t="s">
        <v>119</v>
      </c>
      <c r="D4494" s="5">
        <v>46204</v>
      </c>
      <c r="E4494" s="5" t="s">
        <v>60</v>
      </c>
      <c r="F4494" s="5" t="s">
        <v>61</v>
      </c>
      <c r="G4494" s="5" t="s">
        <v>62</v>
      </c>
      <c r="H4494" s="4" t="s">
        <v>63</v>
      </c>
      <c r="I4494" s="4" t="str">
        <f>VLOOKUP(H4494,[1]物料!$A$1:$M$65536,13,0)</f>
        <v>24.00</v>
      </c>
      <c r="J4494" s="4">
        <v>8</v>
      </c>
      <c r="K4494" s="4">
        <f t="shared" si="280"/>
        <v>3.435</v>
      </c>
      <c r="L4494" s="4">
        <f t="shared" si="281"/>
        <v>35.435</v>
      </c>
      <c r="M4494" s="6">
        <v>1</v>
      </c>
      <c r="N4494" s="7">
        <v>68.7</v>
      </c>
      <c r="O4494">
        <f t="shared" si="282"/>
        <v>33.265</v>
      </c>
      <c r="P4494" s="1">
        <f t="shared" si="283"/>
        <v>0.484206695778748</v>
      </c>
    </row>
    <row r="4495" ht="20" customHeight="1" spans="1:16">
      <c r="A4495" s="4" t="s">
        <v>5384</v>
      </c>
      <c r="B4495" s="4" t="s">
        <v>24</v>
      </c>
      <c r="C4495" s="4" t="s">
        <v>411</v>
      </c>
      <c r="D4495" s="5">
        <v>46204</v>
      </c>
      <c r="E4495" s="5" t="s">
        <v>186</v>
      </c>
      <c r="F4495" s="5" t="s">
        <v>55</v>
      </c>
      <c r="G4495" s="5" t="s">
        <v>187</v>
      </c>
      <c r="H4495" s="4" t="s">
        <v>557</v>
      </c>
      <c r="I4495" s="4" t="str">
        <f>VLOOKUP(H4495,[1]物料!$A$1:$M$65536,13,0)</f>
        <v>48.00</v>
      </c>
      <c r="J4495" s="4">
        <v>10.7</v>
      </c>
      <c r="K4495" s="4">
        <f t="shared" si="280"/>
        <v>5.94</v>
      </c>
      <c r="L4495" s="4">
        <f t="shared" si="281"/>
        <v>64.64</v>
      </c>
      <c r="M4495" s="6">
        <v>1</v>
      </c>
      <c r="N4495" s="7">
        <v>118.8</v>
      </c>
      <c r="O4495">
        <f t="shared" si="282"/>
        <v>54.16</v>
      </c>
      <c r="P4495" s="1">
        <f t="shared" si="283"/>
        <v>0.455892255892256</v>
      </c>
    </row>
    <row r="4496" ht="20" customHeight="1" spans="1:16">
      <c r="A4496" s="4" t="s">
        <v>5385</v>
      </c>
      <c r="B4496" s="4" t="s">
        <v>17</v>
      </c>
      <c r="C4496" s="4" t="s">
        <v>49</v>
      </c>
      <c r="D4496" s="5">
        <v>46204</v>
      </c>
      <c r="E4496" s="5" t="s">
        <v>465</v>
      </c>
      <c r="F4496" s="5" t="s">
        <v>20</v>
      </c>
      <c r="G4496" s="5" t="s">
        <v>466</v>
      </c>
      <c r="H4496" s="4" t="s">
        <v>467</v>
      </c>
      <c r="I4496" s="4" t="str">
        <f>VLOOKUP(H4496,[1]物料!$A$1:$M$65536,13,0)</f>
        <v>33.70</v>
      </c>
      <c r="J4496" s="4">
        <v>3.5</v>
      </c>
      <c r="K4496" s="4">
        <f t="shared" si="280"/>
        <v>3.94</v>
      </c>
      <c r="L4496" s="4">
        <f t="shared" si="281"/>
        <v>41.14</v>
      </c>
      <c r="M4496" s="6">
        <v>1</v>
      </c>
      <c r="N4496" s="7">
        <v>78.8</v>
      </c>
      <c r="O4496">
        <f t="shared" si="282"/>
        <v>37.66</v>
      </c>
      <c r="P4496" s="1">
        <f t="shared" si="283"/>
        <v>0.477918781725888</v>
      </c>
    </row>
    <row r="4497" ht="20" customHeight="1" spans="1:16">
      <c r="A4497" s="4" t="s">
        <v>5386</v>
      </c>
      <c r="B4497" s="4" t="s">
        <v>24</v>
      </c>
      <c r="C4497" s="4" t="s">
        <v>74</v>
      </c>
      <c r="D4497" s="5">
        <v>46204</v>
      </c>
      <c r="E4497" s="5" t="s">
        <v>60</v>
      </c>
      <c r="F4497" s="5" t="s">
        <v>61</v>
      </c>
      <c r="G4497" s="5" t="s">
        <v>62</v>
      </c>
      <c r="H4497" s="4" t="s">
        <v>63</v>
      </c>
      <c r="I4497" s="4" t="str">
        <f>VLOOKUP(H4497,[1]物料!$A$1:$M$65536,13,0)</f>
        <v>24.00</v>
      </c>
      <c r="J4497" s="4">
        <v>8</v>
      </c>
      <c r="K4497" s="4">
        <f t="shared" si="280"/>
        <v>3.265</v>
      </c>
      <c r="L4497" s="4">
        <f t="shared" si="281"/>
        <v>35.265</v>
      </c>
      <c r="M4497" s="6">
        <v>1</v>
      </c>
      <c r="N4497" s="7">
        <v>65.3</v>
      </c>
      <c r="O4497">
        <f t="shared" si="282"/>
        <v>30.035</v>
      </c>
      <c r="P4497" s="1">
        <f t="shared" si="283"/>
        <v>0.459954058192956</v>
      </c>
    </row>
    <row r="4498" ht="20" customHeight="1" spans="1:16">
      <c r="A4498" s="4" t="s">
        <v>5387</v>
      </c>
      <c r="B4498" s="4" t="s">
        <v>24</v>
      </c>
      <c r="C4498" s="4" t="s">
        <v>59</v>
      </c>
      <c r="D4498" s="5">
        <v>46204</v>
      </c>
      <c r="E4498" s="5" t="s">
        <v>784</v>
      </c>
      <c r="F4498" s="5" t="s">
        <v>55</v>
      </c>
      <c r="G4498" s="5" t="s">
        <v>785</v>
      </c>
      <c r="H4498" s="4" t="s">
        <v>2415</v>
      </c>
      <c r="I4498" s="4" t="str">
        <f>VLOOKUP(H4498,[1]物料!$A$1:$M$65536,13,0)</f>
        <v>35.00</v>
      </c>
      <c r="J4498" s="4">
        <v>10.7</v>
      </c>
      <c r="K4498" s="4">
        <f t="shared" si="280"/>
        <v>6.04</v>
      </c>
      <c r="L4498" s="4">
        <f t="shared" si="281"/>
        <v>51.74</v>
      </c>
      <c r="M4498" s="6">
        <v>1</v>
      </c>
      <c r="N4498" s="7">
        <v>120.8</v>
      </c>
      <c r="O4498">
        <f t="shared" si="282"/>
        <v>69.06</v>
      </c>
      <c r="P4498" s="1">
        <f t="shared" si="283"/>
        <v>0.571688741721854</v>
      </c>
    </row>
    <row r="4499" ht="20" customHeight="1" spans="1:16">
      <c r="A4499" s="4" t="s">
        <v>5388</v>
      </c>
      <c r="B4499" s="4" t="s">
        <v>17</v>
      </c>
      <c r="C4499" s="4" t="s">
        <v>18</v>
      </c>
      <c r="D4499" s="5">
        <v>46204</v>
      </c>
      <c r="E4499" s="5" t="s">
        <v>128</v>
      </c>
      <c r="F4499" s="5" t="s">
        <v>55</v>
      </c>
      <c r="G4499" s="5" t="s">
        <v>129</v>
      </c>
      <c r="H4499" s="4" t="s">
        <v>1309</v>
      </c>
      <c r="I4499" s="4" t="str">
        <f>VLOOKUP(H4499,[1]物料!$A$1:$M$65536,13,0)</f>
        <v>18.00</v>
      </c>
      <c r="J4499" s="4">
        <v>4.5</v>
      </c>
      <c r="K4499" s="4">
        <f t="shared" si="280"/>
        <v>2.99</v>
      </c>
      <c r="L4499" s="4">
        <f t="shared" si="281"/>
        <v>25.49</v>
      </c>
      <c r="M4499" s="6">
        <v>1</v>
      </c>
      <c r="N4499" s="7">
        <v>59.8</v>
      </c>
      <c r="O4499">
        <f t="shared" si="282"/>
        <v>34.31</v>
      </c>
      <c r="P4499" s="1">
        <f t="shared" si="283"/>
        <v>0.573745819397993</v>
      </c>
    </row>
    <row r="4500" ht="20" customHeight="1" spans="1:16">
      <c r="A4500" s="4" t="s">
        <v>5389</v>
      </c>
      <c r="B4500" s="4" t="s">
        <v>17</v>
      </c>
      <c r="C4500" s="4" t="s">
        <v>18</v>
      </c>
      <c r="D4500" s="5">
        <v>46204</v>
      </c>
      <c r="E4500" s="5" t="s">
        <v>83</v>
      </c>
      <c r="F4500" s="5" t="s">
        <v>55</v>
      </c>
      <c r="G4500" s="5" t="s">
        <v>84</v>
      </c>
      <c r="H4500" s="4" t="s">
        <v>147</v>
      </c>
      <c r="I4500" s="4" t="str">
        <f>VLOOKUP(H4500,[1]物料!$A$1:$M$65536,13,0)</f>
        <v>52.00</v>
      </c>
      <c r="J4500" s="4">
        <v>14.5</v>
      </c>
      <c r="K4500" s="4">
        <f t="shared" si="280"/>
        <v>8.272</v>
      </c>
      <c r="L4500" s="4">
        <f t="shared" si="281"/>
        <v>74.772</v>
      </c>
      <c r="M4500" s="6">
        <v>1</v>
      </c>
      <c r="N4500" s="7">
        <v>165.44</v>
      </c>
      <c r="O4500">
        <f t="shared" si="282"/>
        <v>90.668</v>
      </c>
      <c r="P4500" s="1">
        <f t="shared" si="283"/>
        <v>0.548041586073501</v>
      </c>
    </row>
    <row r="4501" ht="20" customHeight="1" spans="1:16">
      <c r="A4501" s="4" t="s">
        <v>5390</v>
      </c>
      <c r="B4501" s="4" t="s">
        <v>17</v>
      </c>
      <c r="C4501" s="4" t="s">
        <v>18</v>
      </c>
      <c r="D4501" s="5">
        <v>46204</v>
      </c>
      <c r="E4501" s="5" t="s">
        <v>115</v>
      </c>
      <c r="F4501" s="5" t="s">
        <v>70</v>
      </c>
      <c r="G4501" s="5" t="s">
        <v>116</v>
      </c>
      <c r="H4501" s="4" t="s">
        <v>539</v>
      </c>
      <c r="I4501" s="4" t="str">
        <f>VLOOKUP(H4501,[1]物料!$A$1:$M$65536,13,0)</f>
        <v>42.00</v>
      </c>
      <c r="J4501" s="4">
        <v>3</v>
      </c>
      <c r="K4501" s="4">
        <f t="shared" si="280"/>
        <v>5.44</v>
      </c>
      <c r="L4501" s="4">
        <f t="shared" si="281"/>
        <v>50.44</v>
      </c>
      <c r="M4501" s="6">
        <v>1</v>
      </c>
      <c r="N4501" s="7">
        <v>108.8</v>
      </c>
      <c r="O4501">
        <f t="shared" si="282"/>
        <v>58.36</v>
      </c>
      <c r="P4501" s="1">
        <f t="shared" si="283"/>
        <v>0.536397058823529</v>
      </c>
    </row>
    <row r="4502" ht="20" customHeight="1" spans="1:16">
      <c r="A4502" s="4" t="s">
        <v>5391</v>
      </c>
      <c r="B4502" s="4" t="s">
        <v>17</v>
      </c>
      <c r="C4502" s="4" t="s">
        <v>18</v>
      </c>
      <c r="D4502" s="5">
        <v>46204</v>
      </c>
      <c r="E4502" s="5" t="s">
        <v>291</v>
      </c>
      <c r="F4502" s="5" t="s">
        <v>55</v>
      </c>
      <c r="G4502" s="5" t="s">
        <v>292</v>
      </c>
      <c r="H4502" s="4" t="s">
        <v>371</v>
      </c>
      <c r="I4502" s="4" t="str">
        <f>VLOOKUP(H4502,[1]物料!$A$1:$M$65536,13,0)</f>
        <v>40.00</v>
      </c>
      <c r="J4502" s="4">
        <v>7.2</v>
      </c>
      <c r="K4502" s="4">
        <f t="shared" si="280"/>
        <v>4.6675</v>
      </c>
      <c r="L4502" s="4">
        <f t="shared" si="281"/>
        <v>51.8675</v>
      </c>
      <c r="M4502" s="6">
        <v>1</v>
      </c>
      <c r="N4502" s="7">
        <v>93.35</v>
      </c>
      <c r="O4502">
        <f t="shared" si="282"/>
        <v>41.4825</v>
      </c>
      <c r="P4502" s="1">
        <f t="shared" si="283"/>
        <v>0.444376004284949</v>
      </c>
    </row>
    <row r="4503" ht="20" customHeight="1" spans="1:16">
      <c r="A4503" s="4" t="s">
        <v>5392</v>
      </c>
      <c r="B4503" s="4" t="s">
        <v>24</v>
      </c>
      <c r="C4503" s="4" t="s">
        <v>74</v>
      </c>
      <c r="D4503" s="5">
        <v>46204</v>
      </c>
      <c r="E4503" s="5" t="s">
        <v>45</v>
      </c>
      <c r="F4503" s="5" t="s">
        <v>20</v>
      </c>
      <c r="G4503" s="5" t="s">
        <v>46</v>
      </c>
      <c r="H4503" s="4" t="s">
        <v>47</v>
      </c>
      <c r="I4503" s="4" t="str">
        <f>VLOOKUP(H4503,[1]物料!$A$1:$M$65536,13,0)</f>
        <v>36.10</v>
      </c>
      <c r="J4503" s="4">
        <v>6.5</v>
      </c>
      <c r="K4503" s="4">
        <f t="shared" si="280"/>
        <v>4.28</v>
      </c>
      <c r="L4503" s="4">
        <f t="shared" si="281"/>
        <v>46.88</v>
      </c>
      <c r="M4503" s="6">
        <v>1</v>
      </c>
      <c r="N4503" s="7">
        <v>85.6</v>
      </c>
      <c r="O4503">
        <f t="shared" si="282"/>
        <v>38.72</v>
      </c>
      <c r="P4503" s="1">
        <f t="shared" si="283"/>
        <v>0.452336448598131</v>
      </c>
    </row>
    <row r="4504" ht="20" customHeight="1" spans="1:16">
      <c r="A4504" s="4" t="s">
        <v>5393</v>
      </c>
      <c r="B4504" s="4" t="s">
        <v>24</v>
      </c>
      <c r="C4504" s="4" t="s">
        <v>44</v>
      </c>
      <c r="D4504" s="5">
        <v>46204</v>
      </c>
      <c r="E4504" s="5" t="s">
        <v>5394</v>
      </c>
      <c r="F4504" s="5" t="s">
        <v>32</v>
      </c>
      <c r="G4504" s="5" t="s">
        <v>5395</v>
      </c>
      <c r="H4504" s="4" t="s">
        <v>5396</v>
      </c>
      <c r="I4504" s="4" t="str">
        <f>VLOOKUP(H4504,[1]物料!$A$1:$M$65536,13,0)</f>
        <v>54.00</v>
      </c>
      <c r="J4504" s="4">
        <v>17.1</v>
      </c>
      <c r="K4504" s="4">
        <f t="shared" si="280"/>
        <v>7.89</v>
      </c>
      <c r="L4504" s="4">
        <f t="shared" si="281"/>
        <v>78.99</v>
      </c>
      <c r="M4504" s="6">
        <v>1</v>
      </c>
      <c r="N4504" s="7">
        <v>157.8</v>
      </c>
      <c r="O4504">
        <f t="shared" si="282"/>
        <v>78.81</v>
      </c>
      <c r="P4504" s="1">
        <f t="shared" si="283"/>
        <v>0.499429657794677</v>
      </c>
    </row>
    <row r="4505" ht="20" customHeight="1" spans="1:16">
      <c r="A4505" s="4" t="s">
        <v>5397</v>
      </c>
      <c r="B4505" s="4" t="s">
        <v>17</v>
      </c>
      <c r="C4505" s="4" t="s">
        <v>18</v>
      </c>
      <c r="D4505" s="5">
        <v>46204</v>
      </c>
      <c r="E4505" s="5" t="s">
        <v>291</v>
      </c>
      <c r="F4505" s="5" t="s">
        <v>55</v>
      </c>
      <c r="G4505" s="5" t="s">
        <v>292</v>
      </c>
      <c r="H4505" s="4" t="s">
        <v>293</v>
      </c>
      <c r="I4505" s="4" t="str">
        <f>VLOOKUP(H4505,[1]物料!$A$1:$M$65536,13,0)</f>
        <v>40.00</v>
      </c>
      <c r="J4505" s="4">
        <v>7.2</v>
      </c>
      <c r="K4505" s="4">
        <f t="shared" si="280"/>
        <v>4.8555</v>
      </c>
      <c r="L4505" s="4">
        <f t="shared" si="281"/>
        <v>52.0555</v>
      </c>
      <c r="M4505" s="6">
        <v>1</v>
      </c>
      <c r="N4505" s="7">
        <v>97.11</v>
      </c>
      <c r="O4505">
        <f t="shared" si="282"/>
        <v>45.0545</v>
      </c>
      <c r="P4505" s="1">
        <f t="shared" si="283"/>
        <v>0.463953248893008</v>
      </c>
    </row>
    <row r="4506" ht="20" customHeight="1" spans="1:16">
      <c r="A4506" s="4" t="s">
        <v>5398</v>
      </c>
      <c r="B4506" s="4" t="s">
        <v>24</v>
      </c>
      <c r="C4506" s="4" t="s">
        <v>119</v>
      </c>
      <c r="D4506" s="5">
        <v>46204</v>
      </c>
      <c r="E4506" s="5" t="s">
        <v>83</v>
      </c>
      <c r="F4506" s="5" t="s">
        <v>55</v>
      </c>
      <c r="G4506" s="5" t="s">
        <v>84</v>
      </c>
      <c r="H4506" s="4" t="s">
        <v>88</v>
      </c>
      <c r="I4506" s="4" t="str">
        <f>VLOOKUP(H4506,[1]物料!$A$1:$M$65536,13,0)</f>
        <v>52.00</v>
      </c>
      <c r="J4506" s="4">
        <v>18</v>
      </c>
      <c r="K4506" s="4">
        <f t="shared" si="280"/>
        <v>6.94</v>
      </c>
      <c r="L4506" s="4">
        <f t="shared" si="281"/>
        <v>76.94</v>
      </c>
      <c r="M4506" s="6">
        <v>1</v>
      </c>
      <c r="N4506" s="7">
        <v>138.8</v>
      </c>
      <c r="O4506">
        <f t="shared" si="282"/>
        <v>61.86</v>
      </c>
      <c r="P4506" s="1">
        <f t="shared" si="283"/>
        <v>0.445677233429395</v>
      </c>
    </row>
    <row r="4507" ht="20" customHeight="1" spans="1:16">
      <c r="A4507" s="4" t="s">
        <v>5399</v>
      </c>
      <c r="B4507" s="4" t="s">
        <v>17</v>
      </c>
      <c r="C4507" s="4" t="s">
        <v>18</v>
      </c>
      <c r="D4507" s="5">
        <v>46204</v>
      </c>
      <c r="E4507" s="5" t="s">
        <v>1261</v>
      </c>
      <c r="F4507" s="5" t="s">
        <v>32</v>
      </c>
      <c r="G4507" s="5" t="s">
        <v>1262</v>
      </c>
      <c r="H4507" s="4" t="s">
        <v>2062</v>
      </c>
      <c r="I4507" s="4" t="str">
        <f>VLOOKUP(H4507,[1]物料!$A$1:$M$65536,13,0)</f>
        <v>143.00</v>
      </c>
      <c r="J4507" s="4">
        <v>13.6</v>
      </c>
      <c r="K4507" s="4">
        <f t="shared" si="280"/>
        <v>10.9065</v>
      </c>
      <c r="L4507" s="4">
        <f t="shared" si="281"/>
        <v>167.5065</v>
      </c>
      <c r="M4507" s="6">
        <v>1</v>
      </c>
      <c r="N4507" s="7">
        <v>218.13</v>
      </c>
      <c r="O4507">
        <f t="shared" si="282"/>
        <v>50.6235</v>
      </c>
      <c r="P4507" s="1">
        <f t="shared" si="283"/>
        <v>0.232079493879796</v>
      </c>
    </row>
    <row r="4508" ht="20" customHeight="1" spans="1:16">
      <c r="A4508" s="4" t="s">
        <v>5400</v>
      </c>
      <c r="B4508" s="4" t="s">
        <v>24</v>
      </c>
      <c r="C4508" s="4" t="s">
        <v>59</v>
      </c>
      <c r="D4508" s="5">
        <v>46204</v>
      </c>
      <c r="E4508" s="5" t="s">
        <v>60</v>
      </c>
      <c r="F4508" s="5" t="s">
        <v>61</v>
      </c>
      <c r="G4508" s="5" t="s">
        <v>62</v>
      </c>
      <c r="H4508" s="4" t="s">
        <v>157</v>
      </c>
      <c r="I4508" s="4" t="str">
        <f>VLOOKUP(H4508,[1]物料!$A$1:$M$65536,13,0)</f>
        <v>24.00</v>
      </c>
      <c r="J4508" s="4">
        <v>8</v>
      </c>
      <c r="K4508" s="4">
        <f t="shared" si="280"/>
        <v>3.49</v>
      </c>
      <c r="L4508" s="4">
        <f t="shared" si="281"/>
        <v>35.49</v>
      </c>
      <c r="M4508" s="6">
        <v>1</v>
      </c>
      <c r="N4508" s="7">
        <v>69.8</v>
      </c>
      <c r="O4508">
        <f t="shared" si="282"/>
        <v>34.31</v>
      </c>
      <c r="P4508" s="1">
        <f t="shared" si="283"/>
        <v>0.491547277936963</v>
      </c>
    </row>
    <row r="4509" ht="20" customHeight="1" spans="1:16">
      <c r="A4509" s="4" t="s">
        <v>5401</v>
      </c>
      <c r="B4509" s="4" t="s">
        <v>17</v>
      </c>
      <c r="C4509" s="4" t="s">
        <v>18</v>
      </c>
      <c r="D4509" s="5">
        <v>46204</v>
      </c>
      <c r="E4509" s="5" t="s">
        <v>83</v>
      </c>
      <c r="F4509" s="5" t="s">
        <v>55</v>
      </c>
      <c r="G4509" s="5" t="s">
        <v>84</v>
      </c>
      <c r="H4509" s="4" t="s">
        <v>173</v>
      </c>
      <c r="I4509" s="4" t="str">
        <f>VLOOKUP(H4509,[1]物料!$A$1:$M$65536,13,0)</f>
        <v>52.00</v>
      </c>
      <c r="J4509" s="4">
        <v>14.5</v>
      </c>
      <c r="K4509" s="4">
        <f t="shared" si="280"/>
        <v>7.754</v>
      </c>
      <c r="L4509" s="4">
        <f t="shared" si="281"/>
        <v>74.254</v>
      </c>
      <c r="M4509" s="6">
        <v>1</v>
      </c>
      <c r="N4509" s="7">
        <v>155.08</v>
      </c>
      <c r="O4509">
        <f t="shared" si="282"/>
        <v>80.826</v>
      </c>
      <c r="P4509" s="1">
        <f t="shared" si="283"/>
        <v>0.521189063709053</v>
      </c>
    </row>
    <row r="4510" ht="20" customHeight="1" spans="1:16">
      <c r="A4510" s="4" t="s">
        <v>5402</v>
      </c>
      <c r="B4510" s="4" t="s">
        <v>24</v>
      </c>
      <c r="C4510" s="4" t="s">
        <v>25</v>
      </c>
      <c r="D4510" s="5">
        <v>46204</v>
      </c>
      <c r="E4510" s="5" t="s">
        <v>1412</v>
      </c>
      <c r="F4510" s="5" t="s">
        <v>20</v>
      </c>
      <c r="G4510" s="5" t="s">
        <v>1413</v>
      </c>
      <c r="H4510" s="4" t="s">
        <v>5403</v>
      </c>
      <c r="I4510" s="4" t="str">
        <f>VLOOKUP(H4510,[1]物料!$A$1:$M$65536,13,0)</f>
        <v>52.90</v>
      </c>
      <c r="J4510" s="4">
        <v>7</v>
      </c>
      <c r="K4510" s="4">
        <f t="shared" si="280"/>
        <v>7.49</v>
      </c>
      <c r="L4510" s="4">
        <f t="shared" si="281"/>
        <v>67.39</v>
      </c>
      <c r="M4510" s="6">
        <v>1</v>
      </c>
      <c r="N4510" s="7">
        <v>149.8</v>
      </c>
      <c r="O4510">
        <f t="shared" si="282"/>
        <v>82.41</v>
      </c>
      <c r="P4510" s="1">
        <f t="shared" si="283"/>
        <v>0.550133511348465</v>
      </c>
    </row>
    <row r="4511" ht="20" customHeight="1" spans="1:16">
      <c r="A4511" s="4" t="s">
        <v>5404</v>
      </c>
      <c r="B4511" s="4" t="s">
        <v>17</v>
      </c>
      <c r="C4511" s="4" t="s">
        <v>18</v>
      </c>
      <c r="D4511" s="5">
        <v>46204</v>
      </c>
      <c r="E4511" s="5" t="s">
        <v>297</v>
      </c>
      <c r="F4511" s="5" t="s">
        <v>20</v>
      </c>
      <c r="G4511" s="5" t="s">
        <v>298</v>
      </c>
      <c r="H4511" s="4" t="s">
        <v>341</v>
      </c>
      <c r="I4511" s="4" t="str">
        <f>VLOOKUP(H4511,[1]物料!$A$1:$M$65536,13,0)</f>
        <v>21.10</v>
      </c>
      <c r="J4511" s="4">
        <v>3</v>
      </c>
      <c r="K4511" s="4">
        <f t="shared" si="280"/>
        <v>2.5565</v>
      </c>
      <c r="L4511" s="4">
        <f t="shared" si="281"/>
        <v>26.6565</v>
      </c>
      <c r="M4511" s="6">
        <v>1</v>
      </c>
      <c r="N4511" s="7">
        <v>51.13</v>
      </c>
      <c r="O4511">
        <f t="shared" si="282"/>
        <v>24.4735</v>
      </c>
      <c r="P4511" s="1">
        <f t="shared" si="283"/>
        <v>0.478652454527675</v>
      </c>
    </row>
    <row r="4512" ht="20" customHeight="1" spans="1:16">
      <c r="A4512" s="4" t="s">
        <v>5405</v>
      </c>
      <c r="B4512" s="4" t="s">
        <v>24</v>
      </c>
      <c r="C4512" s="4" t="s">
        <v>119</v>
      </c>
      <c r="D4512" s="5">
        <v>46204</v>
      </c>
      <c r="E4512" s="5" t="s">
        <v>54</v>
      </c>
      <c r="F4512" s="5" t="s">
        <v>55</v>
      </c>
      <c r="G4512" s="5" t="s">
        <v>56</v>
      </c>
      <c r="H4512" s="4" t="s">
        <v>1379</v>
      </c>
      <c r="I4512" s="4" t="str">
        <f>VLOOKUP(H4512,[1]物料!$A$1:$M$65536,13,0)</f>
        <v>12.00</v>
      </c>
      <c r="J4512" s="4">
        <v>8</v>
      </c>
      <c r="K4512" s="4">
        <f t="shared" si="280"/>
        <v>2.14</v>
      </c>
      <c r="L4512" s="4">
        <f t="shared" si="281"/>
        <v>22.14</v>
      </c>
      <c r="M4512" s="6">
        <v>1</v>
      </c>
      <c r="N4512" s="7">
        <v>42.8</v>
      </c>
      <c r="O4512">
        <f t="shared" si="282"/>
        <v>20.66</v>
      </c>
      <c r="P4512" s="1">
        <f t="shared" si="283"/>
        <v>0.482710280373832</v>
      </c>
    </row>
    <row r="4513" ht="20" customHeight="1" spans="1:16">
      <c r="A4513" s="4" t="s">
        <v>5406</v>
      </c>
      <c r="B4513" s="4" t="s">
        <v>24</v>
      </c>
      <c r="C4513" s="4" t="s">
        <v>59</v>
      </c>
      <c r="D4513" s="5">
        <v>46204</v>
      </c>
      <c r="E4513" s="5" t="s">
        <v>365</v>
      </c>
      <c r="F4513" s="5" t="s">
        <v>55</v>
      </c>
      <c r="G4513" s="5" t="s">
        <v>366</v>
      </c>
      <c r="H4513" s="4" t="s">
        <v>1580</v>
      </c>
      <c r="I4513" s="4" t="str">
        <f>VLOOKUP(H4513,[1]物料!$A$1:$M$65536,13,0)</f>
        <v>65.00</v>
      </c>
      <c r="J4513" s="4">
        <v>10.7</v>
      </c>
      <c r="K4513" s="4">
        <f t="shared" si="280"/>
        <v>7.84</v>
      </c>
      <c r="L4513" s="4">
        <f t="shared" si="281"/>
        <v>83.54</v>
      </c>
      <c r="M4513" s="6">
        <v>1</v>
      </c>
      <c r="N4513" s="7">
        <v>156.8</v>
      </c>
      <c r="O4513">
        <f t="shared" si="282"/>
        <v>73.26</v>
      </c>
      <c r="P4513" s="1">
        <f t="shared" si="283"/>
        <v>0.467219387755102</v>
      </c>
    </row>
    <row r="4514" ht="20" customHeight="1" spans="1:16">
      <c r="A4514" s="4" t="s">
        <v>5407</v>
      </c>
      <c r="B4514" s="4" t="s">
        <v>24</v>
      </c>
      <c r="C4514" s="4" t="s">
        <v>59</v>
      </c>
      <c r="D4514" s="5">
        <v>46204</v>
      </c>
      <c r="E4514" s="5" t="s">
        <v>75</v>
      </c>
      <c r="F4514" s="5" t="s">
        <v>61</v>
      </c>
      <c r="G4514" s="5" t="s">
        <v>76</v>
      </c>
      <c r="H4514" s="4" t="s">
        <v>77</v>
      </c>
      <c r="I4514" s="4" t="str">
        <f>VLOOKUP(H4514,[1]物料!$A$1:$M$65536,13,0)</f>
        <v>25.00</v>
      </c>
      <c r="J4514" s="4">
        <v>8</v>
      </c>
      <c r="K4514" s="4">
        <f t="shared" si="280"/>
        <v>3.74</v>
      </c>
      <c r="L4514" s="4">
        <f t="shared" si="281"/>
        <v>36.74</v>
      </c>
      <c r="M4514" s="6">
        <v>1</v>
      </c>
      <c r="N4514" s="7">
        <v>74.8</v>
      </c>
      <c r="O4514">
        <f t="shared" si="282"/>
        <v>38.06</v>
      </c>
      <c r="P4514" s="1">
        <f t="shared" si="283"/>
        <v>0.508823529411765</v>
      </c>
    </row>
    <row r="4515" ht="20" customHeight="1" spans="1:16">
      <c r="A4515" s="4" t="s">
        <v>5408</v>
      </c>
      <c r="B4515" s="4" t="s">
        <v>24</v>
      </c>
      <c r="C4515" s="4" t="s">
        <v>59</v>
      </c>
      <c r="D4515" s="5">
        <v>46204</v>
      </c>
      <c r="E4515" s="5" t="s">
        <v>465</v>
      </c>
      <c r="F4515" s="5" t="s">
        <v>20</v>
      </c>
      <c r="G4515" s="5" t="s">
        <v>466</v>
      </c>
      <c r="H4515" s="4" t="s">
        <v>4799</v>
      </c>
      <c r="I4515" s="4" t="str">
        <f>VLOOKUP(H4515,[1]物料!$A$1:$M$65536,13,0)</f>
        <v>33.70</v>
      </c>
      <c r="J4515" s="4">
        <v>7</v>
      </c>
      <c r="K4515" s="4">
        <f t="shared" si="280"/>
        <v>4.69</v>
      </c>
      <c r="L4515" s="4">
        <f t="shared" si="281"/>
        <v>45.39</v>
      </c>
      <c r="M4515" s="6">
        <v>1</v>
      </c>
      <c r="N4515" s="7">
        <v>93.8</v>
      </c>
      <c r="O4515">
        <f t="shared" si="282"/>
        <v>48.41</v>
      </c>
      <c r="P4515" s="1">
        <f t="shared" si="283"/>
        <v>0.516098081023454</v>
      </c>
    </row>
    <row r="4516" ht="20" customHeight="1" spans="1:16">
      <c r="A4516" s="4" t="s">
        <v>5409</v>
      </c>
      <c r="B4516" s="4" t="s">
        <v>24</v>
      </c>
      <c r="C4516" s="4" t="s">
        <v>119</v>
      </c>
      <c r="D4516" s="5">
        <v>46204</v>
      </c>
      <c r="E4516" s="5" t="s">
        <v>60</v>
      </c>
      <c r="F4516" s="5" t="s">
        <v>61</v>
      </c>
      <c r="G4516" s="5" t="s">
        <v>62</v>
      </c>
      <c r="H4516" s="4" t="s">
        <v>63</v>
      </c>
      <c r="I4516" s="4" t="str">
        <f>VLOOKUP(H4516,[1]物料!$A$1:$M$65536,13,0)</f>
        <v>24.00</v>
      </c>
      <c r="J4516" s="4">
        <v>8</v>
      </c>
      <c r="K4516" s="4">
        <f t="shared" si="280"/>
        <v>3.225</v>
      </c>
      <c r="L4516" s="4">
        <f t="shared" si="281"/>
        <v>35.225</v>
      </c>
      <c r="M4516" s="6">
        <v>1</v>
      </c>
      <c r="N4516" s="7">
        <v>64.5</v>
      </c>
      <c r="O4516">
        <f t="shared" si="282"/>
        <v>29.275</v>
      </c>
      <c r="P4516" s="1">
        <f t="shared" si="283"/>
        <v>0.453875968992248</v>
      </c>
    </row>
    <row r="4517" ht="20" customHeight="1" spans="1:16">
      <c r="A4517" s="4" t="s">
        <v>5410</v>
      </c>
      <c r="B4517" s="4" t="s">
        <v>17</v>
      </c>
      <c r="C4517" s="4" t="s">
        <v>331</v>
      </c>
      <c r="D4517" s="5">
        <v>46204</v>
      </c>
      <c r="E4517" s="5" t="s">
        <v>753</v>
      </c>
      <c r="F4517" s="5" t="s">
        <v>32</v>
      </c>
      <c r="G4517" s="5" t="s">
        <v>754</v>
      </c>
      <c r="H4517" s="4" t="s">
        <v>755</v>
      </c>
      <c r="I4517" s="4" t="str">
        <f>VLOOKUP(H4517,[1]物料!$A$1:$M$65536,13,0)</f>
        <v>119.50</v>
      </c>
      <c r="J4517" s="4">
        <v>13.6</v>
      </c>
      <c r="K4517" s="4">
        <f t="shared" si="280"/>
        <v>12</v>
      </c>
      <c r="L4517" s="4">
        <f t="shared" si="281"/>
        <v>145.1</v>
      </c>
      <c r="M4517" s="6">
        <v>1</v>
      </c>
      <c r="N4517" s="7">
        <v>240</v>
      </c>
      <c r="O4517">
        <f t="shared" si="282"/>
        <v>94.9</v>
      </c>
      <c r="P4517" s="1">
        <f t="shared" si="283"/>
        <v>0.395416666666667</v>
      </c>
    </row>
    <row r="4518" ht="20" customHeight="1" spans="1:16">
      <c r="A4518" s="4" t="s">
        <v>5411</v>
      </c>
      <c r="B4518" s="4" t="s">
        <v>17</v>
      </c>
      <c r="C4518" s="4" t="s">
        <v>167</v>
      </c>
      <c r="D4518" s="5">
        <v>46204</v>
      </c>
      <c r="E4518" s="5" t="s">
        <v>54</v>
      </c>
      <c r="F4518" s="5" t="s">
        <v>55</v>
      </c>
      <c r="G4518" s="5" t="s">
        <v>56</v>
      </c>
      <c r="H4518" s="4" t="s">
        <v>1184</v>
      </c>
      <c r="I4518" s="4" t="str">
        <f>VLOOKUP(H4518,[1]物料!$A$1:$M$65536,13,0)</f>
        <v>12.00</v>
      </c>
      <c r="J4518" s="4">
        <v>4.5</v>
      </c>
      <c r="K4518" s="4">
        <f t="shared" si="280"/>
        <v>1.99</v>
      </c>
      <c r="L4518" s="4">
        <f t="shared" si="281"/>
        <v>18.49</v>
      </c>
      <c r="M4518" s="6">
        <v>1</v>
      </c>
      <c r="N4518" s="7">
        <v>39.8</v>
      </c>
      <c r="O4518">
        <f t="shared" si="282"/>
        <v>21.31</v>
      </c>
      <c r="P4518" s="1">
        <f t="shared" si="283"/>
        <v>0.535427135678392</v>
      </c>
    </row>
    <row r="4519" ht="20" customHeight="1" spans="1:16">
      <c r="A4519" s="4" t="s">
        <v>5412</v>
      </c>
      <c r="B4519" s="4" t="s">
        <v>24</v>
      </c>
      <c r="C4519" s="4" t="s">
        <v>119</v>
      </c>
      <c r="D4519" s="5">
        <v>46204</v>
      </c>
      <c r="E4519" s="5" t="s">
        <v>622</v>
      </c>
      <c r="F4519" s="5" t="s">
        <v>20</v>
      </c>
      <c r="G4519" s="5" t="s">
        <v>623</v>
      </c>
      <c r="H4519" s="4" t="s">
        <v>779</v>
      </c>
      <c r="I4519" s="4" t="str">
        <f>VLOOKUP(H4519,[1]物料!$A$1:$M$65536,13,0)</f>
        <v>53.70</v>
      </c>
      <c r="J4519" s="4">
        <v>7</v>
      </c>
      <c r="K4519" s="4">
        <f t="shared" si="280"/>
        <v>6.24</v>
      </c>
      <c r="L4519" s="4">
        <f t="shared" si="281"/>
        <v>66.94</v>
      </c>
      <c r="M4519" s="6">
        <v>1</v>
      </c>
      <c r="N4519" s="7">
        <v>124.8</v>
      </c>
      <c r="O4519">
        <f t="shared" si="282"/>
        <v>57.86</v>
      </c>
      <c r="P4519" s="1">
        <f t="shared" si="283"/>
        <v>0.463621794871795</v>
      </c>
    </row>
    <row r="4520" ht="20" customHeight="1" spans="1:16">
      <c r="A4520" s="4" t="s">
        <v>5413</v>
      </c>
      <c r="B4520" s="4" t="s">
        <v>17</v>
      </c>
      <c r="C4520" s="4" t="s">
        <v>18</v>
      </c>
      <c r="D4520" s="5">
        <v>46204</v>
      </c>
      <c r="E4520" s="5" t="s">
        <v>83</v>
      </c>
      <c r="F4520" s="5" t="s">
        <v>55</v>
      </c>
      <c r="G4520" s="5" t="s">
        <v>84</v>
      </c>
      <c r="H4520" s="4" t="s">
        <v>147</v>
      </c>
      <c r="I4520" s="4" t="str">
        <f>VLOOKUP(H4520,[1]物料!$A$1:$M$65536,13,0)</f>
        <v>52.00</v>
      </c>
      <c r="J4520" s="4">
        <v>14.5</v>
      </c>
      <c r="K4520" s="4">
        <f t="shared" si="280"/>
        <v>7.8585</v>
      </c>
      <c r="L4520" s="4">
        <f t="shared" si="281"/>
        <v>74.3585</v>
      </c>
      <c r="M4520" s="6">
        <v>1</v>
      </c>
      <c r="N4520" s="7">
        <v>157.17</v>
      </c>
      <c r="O4520">
        <f t="shared" si="282"/>
        <v>82.8115</v>
      </c>
      <c r="P4520" s="1">
        <f t="shared" si="283"/>
        <v>0.526891264236177</v>
      </c>
    </row>
    <row r="4521" ht="20" customHeight="1" spans="1:16">
      <c r="A4521" s="4" t="s">
        <v>5414</v>
      </c>
      <c r="B4521" s="4" t="s">
        <v>24</v>
      </c>
      <c r="C4521" s="4" t="s">
        <v>98</v>
      </c>
      <c r="D4521" s="5">
        <v>46204</v>
      </c>
      <c r="E4521" s="5" t="s">
        <v>90</v>
      </c>
      <c r="F4521" s="5" t="s">
        <v>55</v>
      </c>
      <c r="G4521" s="5" t="s">
        <v>91</v>
      </c>
      <c r="H4521" s="4" t="s">
        <v>99</v>
      </c>
      <c r="I4521" s="4" t="str">
        <f>VLOOKUP(H4521,[1]物料!$A$1:$M$65536,13,0)</f>
        <v>40.00</v>
      </c>
      <c r="J4521" s="4">
        <v>10.7</v>
      </c>
      <c r="K4521" s="4">
        <f t="shared" si="280"/>
        <v>6.44</v>
      </c>
      <c r="L4521" s="4">
        <f t="shared" si="281"/>
        <v>57.14</v>
      </c>
      <c r="M4521" s="6">
        <v>1</v>
      </c>
      <c r="N4521" s="7">
        <v>128.8</v>
      </c>
      <c r="O4521">
        <f t="shared" si="282"/>
        <v>71.66</v>
      </c>
      <c r="P4521" s="1">
        <f t="shared" si="283"/>
        <v>0.556366459627329</v>
      </c>
    </row>
    <row r="4522" ht="20" customHeight="1" spans="1:16">
      <c r="A4522" s="4" t="s">
        <v>5415</v>
      </c>
      <c r="B4522" s="4" t="s">
        <v>24</v>
      </c>
      <c r="C4522" s="4" t="s">
        <v>25</v>
      </c>
      <c r="D4522" s="5">
        <v>46204</v>
      </c>
      <c r="E4522" s="5" t="s">
        <v>317</v>
      </c>
      <c r="F4522" s="5" t="s">
        <v>55</v>
      </c>
      <c r="G4522" s="5" t="s">
        <v>318</v>
      </c>
      <c r="H4522" s="4" t="s">
        <v>319</v>
      </c>
      <c r="I4522" s="4" t="str">
        <f>VLOOKUP(H4522,[1]物料!$A$1:$M$65536,13,0)</f>
        <v>41.00</v>
      </c>
      <c r="J4522" s="4">
        <v>10.7</v>
      </c>
      <c r="K4522" s="4">
        <f t="shared" si="280"/>
        <v>6.2465</v>
      </c>
      <c r="L4522" s="4">
        <f t="shared" si="281"/>
        <v>57.9465</v>
      </c>
      <c r="M4522" s="6">
        <v>1</v>
      </c>
      <c r="N4522" s="7">
        <v>124.93</v>
      </c>
      <c r="O4522">
        <f t="shared" si="282"/>
        <v>66.9835</v>
      </c>
      <c r="P4522" s="1">
        <f t="shared" si="283"/>
        <v>0.536168254222365</v>
      </c>
    </row>
    <row r="4523" ht="20" customHeight="1" spans="1:16">
      <c r="A4523" s="4" t="s">
        <v>5416</v>
      </c>
      <c r="B4523" s="4" t="s">
        <v>24</v>
      </c>
      <c r="C4523" s="4" t="s">
        <v>59</v>
      </c>
      <c r="D4523" s="5">
        <v>46204</v>
      </c>
      <c r="E4523" s="5" t="s">
        <v>83</v>
      </c>
      <c r="F4523" s="5" t="s">
        <v>55</v>
      </c>
      <c r="G4523" s="5" t="s">
        <v>84</v>
      </c>
      <c r="H4523" s="4" t="s">
        <v>138</v>
      </c>
      <c r="I4523" s="4" t="str">
        <f>VLOOKUP(H4523,[1]物料!$A$1:$M$65536,13,0)</f>
        <v>52.00</v>
      </c>
      <c r="J4523" s="4">
        <v>18</v>
      </c>
      <c r="K4523" s="4">
        <f t="shared" si="280"/>
        <v>6.691</v>
      </c>
      <c r="L4523" s="4">
        <f t="shared" si="281"/>
        <v>76.691</v>
      </c>
      <c r="M4523" s="6">
        <v>1</v>
      </c>
      <c r="N4523" s="7">
        <v>133.82</v>
      </c>
      <c r="O4523">
        <f t="shared" si="282"/>
        <v>57.129</v>
      </c>
      <c r="P4523" s="1">
        <f t="shared" si="283"/>
        <v>0.426909281123898</v>
      </c>
    </row>
    <row r="4524" ht="20" customHeight="1" spans="1:16">
      <c r="A4524" s="4" t="s">
        <v>5417</v>
      </c>
      <c r="B4524" s="4" t="s">
        <v>17</v>
      </c>
      <c r="C4524" s="4" t="s">
        <v>18</v>
      </c>
      <c r="D4524" s="5">
        <v>46204</v>
      </c>
      <c r="E4524" s="5" t="s">
        <v>83</v>
      </c>
      <c r="F4524" s="5" t="s">
        <v>55</v>
      </c>
      <c r="G4524" s="5" t="s">
        <v>84</v>
      </c>
      <c r="H4524" s="4" t="s">
        <v>173</v>
      </c>
      <c r="I4524" s="4" t="str">
        <f>VLOOKUP(H4524,[1]物料!$A$1:$M$65536,13,0)</f>
        <v>52.00</v>
      </c>
      <c r="J4524" s="4">
        <v>14.5</v>
      </c>
      <c r="K4524" s="4">
        <f t="shared" si="280"/>
        <v>8.272</v>
      </c>
      <c r="L4524" s="4">
        <f t="shared" si="281"/>
        <v>74.772</v>
      </c>
      <c r="M4524" s="6">
        <v>1</v>
      </c>
      <c r="N4524" s="7">
        <v>165.44</v>
      </c>
      <c r="O4524">
        <f t="shared" si="282"/>
        <v>90.668</v>
      </c>
      <c r="P4524" s="1">
        <f t="shared" si="283"/>
        <v>0.548041586073501</v>
      </c>
    </row>
    <row r="4525" ht="20" customHeight="1" spans="1:16">
      <c r="A4525" s="4" t="s">
        <v>5418</v>
      </c>
      <c r="B4525" s="4" t="s">
        <v>17</v>
      </c>
      <c r="C4525" s="4" t="s">
        <v>538</v>
      </c>
      <c r="D4525" s="5">
        <v>46204</v>
      </c>
      <c r="E4525" s="5" t="s">
        <v>90</v>
      </c>
      <c r="F4525" s="5" t="s">
        <v>55</v>
      </c>
      <c r="G4525" s="5" t="s">
        <v>91</v>
      </c>
      <c r="H4525" s="4" t="s">
        <v>92</v>
      </c>
      <c r="I4525" s="4" t="str">
        <f>VLOOKUP(H4525,[1]物料!$A$1:$M$65536,13,0)</f>
        <v>40.00</v>
      </c>
      <c r="J4525" s="4">
        <v>7.2</v>
      </c>
      <c r="K4525" s="4">
        <f t="shared" si="280"/>
        <v>7.39</v>
      </c>
      <c r="L4525" s="4">
        <f t="shared" si="281"/>
        <v>54.59</v>
      </c>
      <c r="M4525" s="6">
        <v>1</v>
      </c>
      <c r="N4525" s="7">
        <v>147.8</v>
      </c>
      <c r="O4525">
        <f t="shared" si="282"/>
        <v>93.21</v>
      </c>
      <c r="P4525" s="1">
        <f t="shared" si="283"/>
        <v>0.630649526387009</v>
      </c>
    </row>
    <row r="4526" ht="20" customHeight="1" spans="1:16">
      <c r="A4526" s="4" t="s">
        <v>5419</v>
      </c>
      <c r="B4526" s="4" t="s">
        <v>17</v>
      </c>
      <c r="C4526" s="4" t="s">
        <v>167</v>
      </c>
      <c r="D4526" s="5">
        <v>46204</v>
      </c>
      <c r="E4526" s="5" t="s">
        <v>54</v>
      </c>
      <c r="F4526" s="5" t="s">
        <v>55</v>
      </c>
      <c r="G4526" s="5" t="s">
        <v>56</v>
      </c>
      <c r="H4526" s="4" t="s">
        <v>1052</v>
      </c>
      <c r="I4526" s="4" t="str">
        <f>VLOOKUP(H4526,[1]物料!$A$1:$M$65536,13,0)</f>
        <v>12.00</v>
      </c>
      <c r="J4526" s="4">
        <v>4.5</v>
      </c>
      <c r="K4526" s="4">
        <f t="shared" si="280"/>
        <v>1.99</v>
      </c>
      <c r="L4526" s="4">
        <f t="shared" si="281"/>
        <v>18.49</v>
      </c>
      <c r="M4526" s="6">
        <v>1</v>
      </c>
      <c r="N4526" s="7">
        <v>39.8</v>
      </c>
      <c r="O4526">
        <f t="shared" si="282"/>
        <v>21.31</v>
      </c>
      <c r="P4526" s="1">
        <f t="shared" si="283"/>
        <v>0.535427135678392</v>
      </c>
    </row>
    <row r="4527" ht="20" customHeight="1" spans="1:16">
      <c r="A4527" s="4" t="s">
        <v>5420</v>
      </c>
      <c r="B4527" s="4" t="s">
        <v>24</v>
      </c>
      <c r="C4527" s="4" t="s">
        <v>119</v>
      </c>
      <c r="D4527" s="5">
        <v>46204</v>
      </c>
      <c r="E4527" s="5" t="s">
        <v>83</v>
      </c>
      <c r="F4527" s="5" t="s">
        <v>55</v>
      </c>
      <c r="G4527" s="5" t="s">
        <v>84</v>
      </c>
      <c r="H4527" s="4" t="s">
        <v>88</v>
      </c>
      <c r="I4527" s="4" t="str">
        <f>VLOOKUP(H4527,[1]物料!$A$1:$M$65536,13,0)</f>
        <v>52.00</v>
      </c>
      <c r="J4527" s="4">
        <v>18</v>
      </c>
      <c r="K4527" s="4">
        <f t="shared" si="280"/>
        <v>6.94</v>
      </c>
      <c r="L4527" s="4">
        <f t="shared" si="281"/>
        <v>76.94</v>
      </c>
      <c r="M4527" s="6">
        <v>1</v>
      </c>
      <c r="N4527" s="7">
        <v>138.8</v>
      </c>
      <c r="O4527">
        <f t="shared" si="282"/>
        <v>61.86</v>
      </c>
      <c r="P4527" s="1">
        <f t="shared" si="283"/>
        <v>0.445677233429395</v>
      </c>
    </row>
    <row r="4528" ht="20" customHeight="1" spans="1:16">
      <c r="A4528" s="4" t="s">
        <v>5421</v>
      </c>
      <c r="B4528" s="4" t="s">
        <v>17</v>
      </c>
      <c r="C4528" s="4" t="s">
        <v>113</v>
      </c>
      <c r="D4528" s="5">
        <v>46204</v>
      </c>
      <c r="E4528" s="5" t="s">
        <v>1094</v>
      </c>
      <c r="F4528" s="5" t="s">
        <v>55</v>
      </c>
      <c r="G4528" s="5" t="s">
        <v>1095</v>
      </c>
      <c r="H4528" s="4" t="s">
        <v>1096</v>
      </c>
      <c r="I4528" s="4" t="str">
        <f>VLOOKUP(H4528,[1]物料!$A$1:$M$65536,13,0)</f>
        <v>12.00</v>
      </c>
      <c r="J4528" s="4">
        <v>4.5</v>
      </c>
      <c r="K4528" s="4">
        <f t="shared" si="280"/>
        <v>1.94</v>
      </c>
      <c r="L4528" s="4">
        <f t="shared" si="281"/>
        <v>18.44</v>
      </c>
      <c r="M4528" s="6">
        <v>1</v>
      </c>
      <c r="N4528" s="7">
        <v>38.8</v>
      </c>
      <c r="O4528">
        <f t="shared" si="282"/>
        <v>20.36</v>
      </c>
      <c r="P4528" s="1">
        <f t="shared" si="283"/>
        <v>0.524742268041237</v>
      </c>
    </row>
    <row r="4529" ht="20" customHeight="1" spans="1:16">
      <c r="A4529" s="4" t="s">
        <v>5422</v>
      </c>
      <c r="B4529" s="4" t="s">
        <v>17</v>
      </c>
      <c r="C4529" s="4" t="s">
        <v>18</v>
      </c>
      <c r="D4529" s="5">
        <v>46204</v>
      </c>
      <c r="E4529" s="5" t="s">
        <v>83</v>
      </c>
      <c r="F4529" s="5" t="s">
        <v>55</v>
      </c>
      <c r="G4529" s="5" t="s">
        <v>84</v>
      </c>
      <c r="H4529" s="4" t="s">
        <v>147</v>
      </c>
      <c r="I4529" s="4" t="str">
        <f>VLOOKUP(H4529,[1]物料!$A$1:$M$65536,13,0)</f>
        <v>52.00</v>
      </c>
      <c r="J4529" s="4">
        <v>14.5</v>
      </c>
      <c r="K4529" s="4">
        <f t="shared" si="280"/>
        <v>7.754</v>
      </c>
      <c r="L4529" s="4">
        <f t="shared" si="281"/>
        <v>74.254</v>
      </c>
      <c r="M4529" s="6">
        <v>1</v>
      </c>
      <c r="N4529" s="7">
        <v>155.08</v>
      </c>
      <c r="O4529">
        <f t="shared" si="282"/>
        <v>80.826</v>
      </c>
      <c r="P4529" s="1">
        <f t="shared" si="283"/>
        <v>0.521189063709053</v>
      </c>
    </row>
    <row r="4530" ht="20" customHeight="1" spans="1:16">
      <c r="A4530" s="4" t="s">
        <v>5423</v>
      </c>
      <c r="B4530" s="4" t="s">
        <v>24</v>
      </c>
      <c r="C4530" s="4" t="s">
        <v>74</v>
      </c>
      <c r="D4530" s="5">
        <v>46204</v>
      </c>
      <c r="E4530" s="5" t="s">
        <v>365</v>
      </c>
      <c r="F4530" s="5" t="s">
        <v>55</v>
      </c>
      <c r="G4530" s="5" t="s">
        <v>366</v>
      </c>
      <c r="H4530" s="4" t="s">
        <v>5424</v>
      </c>
      <c r="I4530" s="4" t="str">
        <f>VLOOKUP(H4530,[1]物料!$A$1:$M$65536,13,0)</f>
        <v>65.00</v>
      </c>
      <c r="J4530" s="4">
        <v>10.7</v>
      </c>
      <c r="K4530" s="4">
        <f t="shared" si="280"/>
        <v>8</v>
      </c>
      <c r="L4530" s="4">
        <f t="shared" si="281"/>
        <v>83.7</v>
      </c>
      <c r="M4530" s="6">
        <v>1</v>
      </c>
      <c r="N4530" s="7">
        <v>160</v>
      </c>
      <c r="O4530">
        <f t="shared" si="282"/>
        <v>76.3</v>
      </c>
      <c r="P4530" s="1">
        <f t="shared" si="283"/>
        <v>0.476875</v>
      </c>
    </row>
    <row r="4531" ht="20" customHeight="1" spans="1:16">
      <c r="A4531" s="4" t="s">
        <v>5425</v>
      </c>
      <c r="B4531" s="4" t="s">
        <v>24</v>
      </c>
      <c r="C4531" s="4" t="s">
        <v>87</v>
      </c>
      <c r="D4531" s="5">
        <v>46204</v>
      </c>
      <c r="E4531" s="5" t="s">
        <v>83</v>
      </c>
      <c r="F4531" s="5" t="s">
        <v>55</v>
      </c>
      <c r="G4531" s="5" t="s">
        <v>84</v>
      </c>
      <c r="H4531" s="4" t="s">
        <v>138</v>
      </c>
      <c r="I4531" s="4" t="str">
        <f>VLOOKUP(H4531,[1]物料!$A$1:$M$65536,13,0)</f>
        <v>52.00</v>
      </c>
      <c r="J4531" s="4">
        <v>18</v>
      </c>
      <c r="K4531" s="4">
        <f t="shared" si="280"/>
        <v>6.9315</v>
      </c>
      <c r="L4531" s="4">
        <f t="shared" si="281"/>
        <v>76.9315</v>
      </c>
      <c r="M4531" s="6">
        <v>1</v>
      </c>
      <c r="N4531" s="7">
        <v>138.63</v>
      </c>
      <c r="O4531">
        <f t="shared" si="282"/>
        <v>61.6985</v>
      </c>
      <c r="P4531" s="1">
        <f t="shared" si="283"/>
        <v>0.445058789583784</v>
      </c>
    </row>
    <row r="4532" ht="20" customHeight="1" spans="1:16">
      <c r="A4532" s="4" t="s">
        <v>5426</v>
      </c>
      <c r="B4532" s="4" t="s">
        <v>17</v>
      </c>
      <c r="C4532" s="4" t="s">
        <v>18</v>
      </c>
      <c r="D4532" s="5">
        <v>46204</v>
      </c>
      <c r="E4532" s="5" t="s">
        <v>384</v>
      </c>
      <c r="F4532" s="5" t="s">
        <v>20</v>
      </c>
      <c r="G4532" s="5" t="s">
        <v>385</v>
      </c>
      <c r="H4532" s="4" t="s">
        <v>894</v>
      </c>
      <c r="I4532" s="4" t="str">
        <f>VLOOKUP(H4532,[1]物料!$A$1:$M$65536,13,0)</f>
        <v>36.60</v>
      </c>
      <c r="J4532" s="4">
        <v>3</v>
      </c>
      <c r="K4532" s="4">
        <f t="shared" si="280"/>
        <v>4.693</v>
      </c>
      <c r="L4532" s="4">
        <f t="shared" si="281"/>
        <v>44.293</v>
      </c>
      <c r="M4532" s="6">
        <v>1</v>
      </c>
      <c r="N4532" s="7">
        <v>93.86</v>
      </c>
      <c r="O4532">
        <f t="shared" si="282"/>
        <v>49.567</v>
      </c>
      <c r="P4532" s="1">
        <f t="shared" si="283"/>
        <v>0.528095035158747</v>
      </c>
    </row>
    <row r="4533" ht="20" customHeight="1" spans="1:16">
      <c r="A4533" s="4" t="s">
        <v>5427</v>
      </c>
      <c r="B4533" s="4" t="s">
        <v>24</v>
      </c>
      <c r="C4533" s="4" t="s">
        <v>87</v>
      </c>
      <c r="D4533" s="5">
        <v>46204</v>
      </c>
      <c r="E4533" s="5" t="s">
        <v>83</v>
      </c>
      <c r="F4533" s="5" t="s">
        <v>55</v>
      </c>
      <c r="G4533" s="5" t="s">
        <v>84</v>
      </c>
      <c r="H4533" s="4" t="s">
        <v>138</v>
      </c>
      <c r="I4533" s="4" t="str">
        <f>VLOOKUP(H4533,[1]物料!$A$1:$M$65536,13,0)</f>
        <v>52.00</v>
      </c>
      <c r="J4533" s="4">
        <v>18</v>
      </c>
      <c r="K4533" s="4">
        <f t="shared" si="280"/>
        <v>7.3815</v>
      </c>
      <c r="L4533" s="4">
        <f t="shared" si="281"/>
        <v>77.3815</v>
      </c>
      <c r="M4533" s="6">
        <v>1</v>
      </c>
      <c r="N4533" s="7">
        <v>147.63</v>
      </c>
      <c r="O4533">
        <f t="shared" si="282"/>
        <v>70.2485</v>
      </c>
      <c r="P4533" s="1">
        <f t="shared" si="283"/>
        <v>0.475841631104789</v>
      </c>
    </row>
    <row r="4534" ht="20" customHeight="1" spans="1:16">
      <c r="A4534" s="4" t="s">
        <v>5428</v>
      </c>
      <c r="B4534" s="4" t="s">
        <v>17</v>
      </c>
      <c r="C4534" s="4" t="s">
        <v>49</v>
      </c>
      <c r="D4534" s="5">
        <v>46204</v>
      </c>
      <c r="E4534" s="5" t="s">
        <v>5429</v>
      </c>
      <c r="F4534" s="5" t="s">
        <v>55</v>
      </c>
      <c r="G4534" s="5" t="s">
        <v>5430</v>
      </c>
      <c r="H4534" s="4" t="s">
        <v>5431</v>
      </c>
      <c r="I4534" s="4" t="str">
        <f>VLOOKUP(H4534,[1]物料!$A$1:$M$65536,13,0)</f>
        <v>45.00</v>
      </c>
      <c r="J4534" s="4">
        <v>7.2</v>
      </c>
      <c r="K4534" s="4">
        <f t="shared" si="280"/>
        <v>6.24</v>
      </c>
      <c r="L4534" s="4">
        <f t="shared" si="281"/>
        <v>58.44</v>
      </c>
      <c r="M4534" s="6">
        <v>1</v>
      </c>
      <c r="N4534" s="7">
        <v>124.8</v>
      </c>
      <c r="O4534">
        <f t="shared" si="282"/>
        <v>66.36</v>
      </c>
      <c r="P4534" s="1">
        <f t="shared" si="283"/>
        <v>0.531730769230769</v>
      </c>
    </row>
    <row r="4535" ht="20" customHeight="1" spans="1:16">
      <c r="A4535" s="4" t="s">
        <v>5432</v>
      </c>
      <c r="B4535" s="4" t="s">
        <v>24</v>
      </c>
      <c r="C4535" s="4" t="s">
        <v>98</v>
      </c>
      <c r="D4535" s="5">
        <v>46204</v>
      </c>
      <c r="E4535" s="5" t="s">
        <v>69</v>
      </c>
      <c r="F4535" s="5" t="s">
        <v>70</v>
      </c>
      <c r="G4535" s="5" t="s">
        <v>71</v>
      </c>
      <c r="H4535" s="4" t="s">
        <v>111</v>
      </c>
      <c r="I4535" s="4" t="str">
        <f>VLOOKUP(H4535,[1]物料!$A$1:$M$65536,13,0)</f>
        <v>45.00</v>
      </c>
      <c r="J4535" s="4">
        <v>6.5</v>
      </c>
      <c r="K4535" s="4">
        <f t="shared" si="280"/>
        <v>6.4895</v>
      </c>
      <c r="L4535" s="4">
        <f t="shared" si="281"/>
        <v>57.9895</v>
      </c>
      <c r="M4535" s="6">
        <v>1</v>
      </c>
      <c r="N4535" s="7">
        <v>129.79</v>
      </c>
      <c r="O4535">
        <f t="shared" si="282"/>
        <v>71.8005</v>
      </c>
      <c r="P4535" s="1">
        <f t="shared" si="283"/>
        <v>0.553205177594576</v>
      </c>
    </row>
    <row r="4536" ht="20" customHeight="1" spans="1:16">
      <c r="A4536" s="4" t="s">
        <v>5433</v>
      </c>
      <c r="B4536" s="4" t="s">
        <v>24</v>
      </c>
      <c r="C4536" s="4" t="s">
        <v>98</v>
      </c>
      <c r="D4536" s="5">
        <v>46204</v>
      </c>
      <c r="E4536" s="5" t="s">
        <v>286</v>
      </c>
      <c r="F4536" s="5" t="s">
        <v>55</v>
      </c>
      <c r="G4536" s="5" t="s">
        <v>287</v>
      </c>
      <c r="H4536" s="4" t="s">
        <v>288</v>
      </c>
      <c r="I4536" s="4" t="str">
        <f>VLOOKUP(H4536,[1]物料!$A$1:$M$65536,13,0)</f>
        <v>40.00</v>
      </c>
      <c r="J4536" s="4">
        <v>10.7</v>
      </c>
      <c r="K4536" s="4">
        <f t="shared" si="280"/>
        <v>5.6855</v>
      </c>
      <c r="L4536" s="4">
        <f t="shared" si="281"/>
        <v>56.3855</v>
      </c>
      <c r="M4536" s="6">
        <v>1</v>
      </c>
      <c r="N4536" s="7">
        <v>113.71</v>
      </c>
      <c r="O4536">
        <f t="shared" si="282"/>
        <v>57.3245</v>
      </c>
      <c r="P4536" s="1">
        <f t="shared" si="283"/>
        <v>0.504128924456952</v>
      </c>
    </row>
    <row r="4537" ht="20" customHeight="1" spans="1:16">
      <c r="A4537" s="4" t="s">
        <v>5434</v>
      </c>
      <c r="B4537" s="4" t="s">
        <v>17</v>
      </c>
      <c r="C4537" s="4" t="s">
        <v>49</v>
      </c>
      <c r="D4537" s="5">
        <v>46204</v>
      </c>
      <c r="E4537" s="5" t="s">
        <v>94</v>
      </c>
      <c r="F4537" s="5" t="s">
        <v>55</v>
      </c>
      <c r="G4537" s="5" t="s">
        <v>95</v>
      </c>
      <c r="H4537" s="4" t="s">
        <v>240</v>
      </c>
      <c r="I4537" s="4" t="str">
        <f>VLOOKUP(H4537,[1]物料!$A$1:$M$65536,13,0)</f>
        <v>30.00</v>
      </c>
      <c r="J4537" s="4">
        <v>7.2</v>
      </c>
      <c r="K4537" s="4">
        <f t="shared" si="280"/>
        <v>4.41</v>
      </c>
      <c r="L4537" s="4">
        <f t="shared" si="281"/>
        <v>41.61</v>
      </c>
      <c r="M4537" s="6">
        <v>1</v>
      </c>
      <c r="N4537" s="7">
        <v>88.2</v>
      </c>
      <c r="O4537">
        <f t="shared" si="282"/>
        <v>46.59</v>
      </c>
      <c r="P4537" s="1">
        <f t="shared" si="283"/>
        <v>0.528231292517007</v>
      </c>
    </row>
    <row r="4538" ht="20" customHeight="1" spans="1:16">
      <c r="A4538" s="4" t="s">
        <v>5435</v>
      </c>
      <c r="B4538" s="4" t="s">
        <v>17</v>
      </c>
      <c r="C4538" s="4" t="s">
        <v>113</v>
      </c>
      <c r="D4538" s="5">
        <v>46204</v>
      </c>
      <c r="E4538" s="5" t="s">
        <v>3094</v>
      </c>
      <c r="F4538" s="5" t="s">
        <v>55</v>
      </c>
      <c r="G4538" s="5" t="s">
        <v>3095</v>
      </c>
      <c r="H4538" s="4" t="s">
        <v>3516</v>
      </c>
      <c r="I4538" s="4" t="str">
        <f>VLOOKUP(H4538,[1]物料!$A$1:$M$65536,13,0)</f>
        <v>30.00</v>
      </c>
      <c r="J4538" s="4">
        <v>7.2</v>
      </c>
      <c r="K4538" s="4">
        <f t="shared" si="280"/>
        <v>4.785</v>
      </c>
      <c r="L4538" s="4">
        <f t="shared" si="281"/>
        <v>41.985</v>
      </c>
      <c r="M4538" s="6">
        <v>1</v>
      </c>
      <c r="N4538" s="7">
        <v>95.7</v>
      </c>
      <c r="O4538">
        <f t="shared" si="282"/>
        <v>53.715</v>
      </c>
      <c r="P4538" s="1">
        <f t="shared" si="283"/>
        <v>0.56128526645768</v>
      </c>
    </row>
    <row r="4539" ht="20" customHeight="1" spans="1:16">
      <c r="A4539" s="4" t="s">
        <v>5436</v>
      </c>
      <c r="B4539" s="4" t="s">
        <v>24</v>
      </c>
      <c r="C4539" s="4" t="s">
        <v>74</v>
      </c>
      <c r="D4539" s="5">
        <v>46204</v>
      </c>
      <c r="E4539" s="5" t="s">
        <v>75</v>
      </c>
      <c r="F4539" s="5" t="s">
        <v>61</v>
      </c>
      <c r="G4539" s="5" t="s">
        <v>76</v>
      </c>
      <c r="H4539" s="4" t="s">
        <v>77</v>
      </c>
      <c r="I4539" s="4" t="str">
        <f>VLOOKUP(H4539,[1]物料!$A$1:$M$65536,13,0)</f>
        <v>25.00</v>
      </c>
      <c r="J4539" s="4">
        <v>8</v>
      </c>
      <c r="K4539" s="4">
        <f t="shared" si="280"/>
        <v>3.44</v>
      </c>
      <c r="L4539" s="4">
        <f t="shared" si="281"/>
        <v>36.44</v>
      </c>
      <c r="M4539" s="6">
        <v>1</v>
      </c>
      <c r="N4539" s="7">
        <v>68.8</v>
      </c>
      <c r="O4539">
        <f t="shared" si="282"/>
        <v>32.36</v>
      </c>
      <c r="P4539" s="1">
        <f t="shared" si="283"/>
        <v>0.470348837209302</v>
      </c>
    </row>
    <row r="4540" ht="20" customHeight="1" spans="1:16">
      <c r="A4540" s="4" t="s">
        <v>5437</v>
      </c>
      <c r="B4540" s="4" t="s">
        <v>17</v>
      </c>
      <c r="C4540" s="4" t="s">
        <v>18</v>
      </c>
      <c r="D4540" s="5">
        <v>46204</v>
      </c>
      <c r="E4540" s="5" t="s">
        <v>83</v>
      </c>
      <c r="F4540" s="5" t="s">
        <v>55</v>
      </c>
      <c r="G4540" s="5" t="s">
        <v>84</v>
      </c>
      <c r="H4540" s="4" t="s">
        <v>173</v>
      </c>
      <c r="I4540" s="4" t="str">
        <f>VLOOKUP(H4540,[1]物料!$A$1:$M$65536,13,0)</f>
        <v>52.00</v>
      </c>
      <c r="J4540" s="4">
        <v>14.5</v>
      </c>
      <c r="K4540" s="4">
        <f t="shared" si="280"/>
        <v>7.8585</v>
      </c>
      <c r="L4540" s="4">
        <f t="shared" si="281"/>
        <v>74.3585</v>
      </c>
      <c r="M4540" s="6">
        <v>1</v>
      </c>
      <c r="N4540" s="7">
        <v>157.17</v>
      </c>
      <c r="O4540">
        <f t="shared" si="282"/>
        <v>82.8115</v>
      </c>
      <c r="P4540" s="1">
        <f t="shared" si="283"/>
        <v>0.526891264236177</v>
      </c>
    </row>
    <row r="4541" ht="20" customHeight="1" spans="1:16">
      <c r="A4541" s="4" t="s">
        <v>5438</v>
      </c>
      <c r="B4541" s="4" t="s">
        <v>24</v>
      </c>
      <c r="C4541" s="4" t="s">
        <v>205</v>
      </c>
      <c r="D4541" s="5">
        <v>46204</v>
      </c>
      <c r="E4541" s="5" t="s">
        <v>90</v>
      </c>
      <c r="F4541" s="5" t="s">
        <v>55</v>
      </c>
      <c r="G4541" s="5" t="s">
        <v>91</v>
      </c>
      <c r="H4541" s="4" t="s">
        <v>195</v>
      </c>
      <c r="I4541" s="4" t="str">
        <f>VLOOKUP(H4541,[1]物料!$A$1:$M$65536,13,0)</f>
        <v>40.00</v>
      </c>
      <c r="J4541" s="4">
        <v>10.7</v>
      </c>
      <c r="K4541" s="4">
        <f t="shared" si="280"/>
        <v>6.24</v>
      </c>
      <c r="L4541" s="4">
        <f t="shared" si="281"/>
        <v>56.94</v>
      </c>
      <c r="M4541" s="6">
        <v>1</v>
      </c>
      <c r="N4541" s="7">
        <v>124.8</v>
      </c>
      <c r="O4541">
        <f t="shared" si="282"/>
        <v>67.86</v>
      </c>
      <c r="P4541" s="1">
        <f t="shared" si="283"/>
        <v>0.54375</v>
      </c>
    </row>
    <row r="4542" ht="20" customHeight="1" spans="1:16">
      <c r="A4542" s="4" t="s">
        <v>5439</v>
      </c>
      <c r="B4542" s="4" t="s">
        <v>17</v>
      </c>
      <c r="C4542" s="4" t="s">
        <v>18</v>
      </c>
      <c r="D4542" s="5">
        <v>46204</v>
      </c>
      <c r="E4542" s="5" t="s">
        <v>83</v>
      </c>
      <c r="F4542" s="5" t="s">
        <v>55</v>
      </c>
      <c r="G4542" s="5" t="s">
        <v>84</v>
      </c>
      <c r="H4542" s="4" t="s">
        <v>191</v>
      </c>
      <c r="I4542" s="4" t="str">
        <f>VLOOKUP(H4542,[1]物料!$A$1:$M$65536,13,0)</f>
        <v>52.00</v>
      </c>
      <c r="J4542" s="4">
        <v>14.5</v>
      </c>
      <c r="K4542" s="4">
        <f t="shared" si="280"/>
        <v>7.754</v>
      </c>
      <c r="L4542" s="4">
        <f t="shared" si="281"/>
        <v>74.254</v>
      </c>
      <c r="M4542" s="6">
        <v>1</v>
      </c>
      <c r="N4542" s="7">
        <v>155.08</v>
      </c>
      <c r="O4542">
        <f t="shared" si="282"/>
        <v>80.826</v>
      </c>
      <c r="P4542" s="1">
        <f t="shared" si="283"/>
        <v>0.521189063709053</v>
      </c>
    </row>
    <row r="4543" ht="20" customHeight="1" spans="1:16">
      <c r="A4543" s="4" t="s">
        <v>5440</v>
      </c>
      <c r="B4543" s="4" t="s">
        <v>24</v>
      </c>
      <c r="C4543" s="4" t="s">
        <v>59</v>
      </c>
      <c r="D4543" s="5">
        <v>46204</v>
      </c>
      <c r="E4543" s="5" t="s">
        <v>465</v>
      </c>
      <c r="F4543" s="5" t="s">
        <v>20</v>
      </c>
      <c r="G4543" s="5" t="s">
        <v>466</v>
      </c>
      <c r="H4543" s="4" t="s">
        <v>908</v>
      </c>
      <c r="I4543" s="4" t="str">
        <f>VLOOKUP(H4543,[1]物料!$A$1:$M$65536,13,0)</f>
        <v>33.70</v>
      </c>
      <c r="J4543" s="4">
        <v>7</v>
      </c>
      <c r="K4543" s="4">
        <f t="shared" si="280"/>
        <v>4.69</v>
      </c>
      <c r="L4543" s="4">
        <f t="shared" si="281"/>
        <v>45.39</v>
      </c>
      <c r="M4543" s="6">
        <v>1</v>
      </c>
      <c r="N4543" s="7">
        <v>93.8</v>
      </c>
      <c r="O4543">
        <f t="shared" si="282"/>
        <v>48.41</v>
      </c>
      <c r="P4543" s="1">
        <f t="shared" si="283"/>
        <v>0.516098081023454</v>
      </c>
    </row>
    <row r="4544" ht="20" customHeight="1" spans="1:16">
      <c r="A4544" s="4" t="s">
        <v>5441</v>
      </c>
      <c r="B4544" s="4" t="s">
        <v>17</v>
      </c>
      <c r="C4544" s="4" t="s">
        <v>538</v>
      </c>
      <c r="D4544" s="5">
        <v>46204</v>
      </c>
      <c r="E4544" s="5" t="s">
        <v>60</v>
      </c>
      <c r="F4544" s="5" t="s">
        <v>61</v>
      </c>
      <c r="G4544" s="5" t="s">
        <v>62</v>
      </c>
      <c r="H4544" s="4" t="s">
        <v>63</v>
      </c>
      <c r="I4544" s="4" t="str">
        <f>VLOOKUP(H4544,[1]物料!$A$1:$M$65536,13,0)</f>
        <v>24.00</v>
      </c>
      <c r="J4544" s="4">
        <v>4.5</v>
      </c>
      <c r="K4544" s="4">
        <f t="shared" si="280"/>
        <v>8.44</v>
      </c>
      <c r="L4544" s="4">
        <f t="shared" si="281"/>
        <v>36.94</v>
      </c>
      <c r="M4544" s="6">
        <v>1</v>
      </c>
      <c r="N4544" s="7">
        <v>168.8</v>
      </c>
      <c r="O4544">
        <f t="shared" si="282"/>
        <v>131.86</v>
      </c>
      <c r="P4544" s="1">
        <f t="shared" si="283"/>
        <v>0.781161137440758</v>
      </c>
    </row>
    <row r="4545" ht="20" customHeight="1" spans="1:16">
      <c r="A4545" s="4" t="s">
        <v>5442</v>
      </c>
      <c r="B4545" s="4" t="s">
        <v>24</v>
      </c>
      <c r="C4545" s="4" t="s">
        <v>119</v>
      </c>
      <c r="D4545" s="5">
        <v>46204</v>
      </c>
      <c r="E4545" s="5" t="s">
        <v>5443</v>
      </c>
      <c r="F4545" s="5" t="s">
        <v>617</v>
      </c>
      <c r="G4545" s="5" t="s">
        <v>5444</v>
      </c>
      <c r="H4545" s="4" t="s">
        <v>5445</v>
      </c>
      <c r="I4545" s="4" t="str">
        <f>VLOOKUP(H4545,[1]物料!$A$1:$M$65536,13,0)</f>
        <v>52.20</v>
      </c>
      <c r="J4545" s="4">
        <v>10.5</v>
      </c>
      <c r="K4545" s="4">
        <f t="shared" si="280"/>
        <v>6.74</v>
      </c>
      <c r="L4545" s="4">
        <f t="shared" si="281"/>
        <v>69.44</v>
      </c>
      <c r="M4545" s="6">
        <v>1</v>
      </c>
      <c r="N4545" s="7">
        <v>134.8</v>
      </c>
      <c r="O4545">
        <f t="shared" si="282"/>
        <v>65.36</v>
      </c>
      <c r="P4545" s="1">
        <f t="shared" si="283"/>
        <v>0.48486646884273</v>
      </c>
    </row>
    <row r="4546" ht="20" customHeight="1" spans="1:16">
      <c r="A4546" s="4" t="s">
        <v>5446</v>
      </c>
      <c r="B4546" s="4" t="s">
        <v>24</v>
      </c>
      <c r="C4546" s="4" t="s">
        <v>411</v>
      </c>
      <c r="D4546" s="5">
        <v>46204</v>
      </c>
      <c r="E4546" s="5" t="s">
        <v>60</v>
      </c>
      <c r="F4546" s="5" t="s">
        <v>61</v>
      </c>
      <c r="G4546" s="5" t="s">
        <v>62</v>
      </c>
      <c r="H4546" s="4" t="s">
        <v>63</v>
      </c>
      <c r="I4546" s="4" t="str">
        <f>VLOOKUP(H4546,[1]物料!$A$1:$M$65536,13,0)</f>
        <v>24.00</v>
      </c>
      <c r="J4546" s="4">
        <v>8</v>
      </c>
      <c r="K4546" s="4">
        <f t="shared" si="280"/>
        <v>3.44</v>
      </c>
      <c r="L4546" s="4">
        <f t="shared" si="281"/>
        <v>35.44</v>
      </c>
      <c r="M4546" s="6">
        <v>1</v>
      </c>
      <c r="N4546" s="7">
        <v>68.8</v>
      </c>
      <c r="O4546">
        <f t="shared" si="282"/>
        <v>33.36</v>
      </c>
      <c r="P4546" s="1">
        <f t="shared" si="283"/>
        <v>0.484883720930233</v>
      </c>
    </row>
    <row r="4547" ht="20" customHeight="1" spans="1:16">
      <c r="A4547" s="4" t="s">
        <v>5447</v>
      </c>
      <c r="B4547" s="4" t="s">
        <v>24</v>
      </c>
      <c r="C4547" s="4" t="s">
        <v>119</v>
      </c>
      <c r="D4547" s="5">
        <v>46204</v>
      </c>
      <c r="E4547" s="5" t="s">
        <v>60</v>
      </c>
      <c r="F4547" s="5" t="s">
        <v>61</v>
      </c>
      <c r="G4547" s="5" t="s">
        <v>62</v>
      </c>
      <c r="H4547" s="4" t="s">
        <v>124</v>
      </c>
      <c r="I4547" s="4" t="str">
        <f>VLOOKUP(H4547,[1]物料!$A$1:$M$65536,13,0)</f>
        <v>24.00</v>
      </c>
      <c r="J4547" s="4">
        <v>8</v>
      </c>
      <c r="K4547" s="4">
        <f t="shared" ref="K4547:K4610" si="284">N4547*0.05</f>
        <v>3.435</v>
      </c>
      <c r="L4547" s="4">
        <f t="shared" ref="L4547:L4610" si="285">I4547+J4547+K4547</f>
        <v>35.435</v>
      </c>
      <c r="M4547" s="6">
        <v>1</v>
      </c>
      <c r="N4547" s="7">
        <v>68.7</v>
      </c>
      <c r="O4547">
        <f t="shared" ref="O4547:O4610" si="286">N4547-L4547</f>
        <v>33.265</v>
      </c>
      <c r="P4547" s="1">
        <f t="shared" ref="P4547:P4610" si="287">O4547/N4547</f>
        <v>0.484206695778748</v>
      </c>
    </row>
    <row r="4548" ht="20" customHeight="1" spans="1:16">
      <c r="A4548" s="4" t="s">
        <v>5448</v>
      </c>
      <c r="B4548" s="4" t="s">
        <v>17</v>
      </c>
      <c r="C4548" s="4" t="s">
        <v>18</v>
      </c>
      <c r="D4548" s="5">
        <v>46204</v>
      </c>
      <c r="E4548" s="5" t="s">
        <v>83</v>
      </c>
      <c r="F4548" s="5" t="s">
        <v>55</v>
      </c>
      <c r="G4548" s="5" t="s">
        <v>84</v>
      </c>
      <c r="H4548" s="4" t="s">
        <v>147</v>
      </c>
      <c r="I4548" s="4" t="str">
        <f>VLOOKUP(H4548,[1]物料!$A$1:$M$65536,13,0)</f>
        <v>52.00</v>
      </c>
      <c r="J4548" s="4">
        <v>14.5</v>
      </c>
      <c r="K4548" s="4">
        <f t="shared" si="284"/>
        <v>7.8585</v>
      </c>
      <c r="L4548" s="4">
        <f t="shared" si="285"/>
        <v>74.3585</v>
      </c>
      <c r="M4548" s="6">
        <v>1</v>
      </c>
      <c r="N4548" s="7">
        <v>157.17</v>
      </c>
      <c r="O4548">
        <f t="shared" si="286"/>
        <v>82.8115</v>
      </c>
      <c r="P4548" s="1">
        <f t="shared" si="287"/>
        <v>0.526891264236177</v>
      </c>
    </row>
    <row r="4549" ht="20" customHeight="1" spans="1:16">
      <c r="A4549" s="4" t="s">
        <v>5449</v>
      </c>
      <c r="B4549" s="4" t="s">
        <v>24</v>
      </c>
      <c r="C4549" s="4" t="s">
        <v>119</v>
      </c>
      <c r="D4549" s="5">
        <v>46204</v>
      </c>
      <c r="E4549" s="5" t="s">
        <v>120</v>
      </c>
      <c r="F4549" s="5" t="s">
        <v>70</v>
      </c>
      <c r="G4549" s="5" t="s">
        <v>121</v>
      </c>
      <c r="H4549" s="4" t="s">
        <v>122</v>
      </c>
      <c r="I4549" s="4" t="str">
        <f>VLOOKUP(H4549,[1]物料!$A$1:$M$65536,13,0)</f>
        <v>36.00</v>
      </c>
      <c r="J4549" s="4">
        <v>6.5</v>
      </c>
      <c r="K4549" s="4">
        <f t="shared" si="284"/>
        <v>4.49</v>
      </c>
      <c r="L4549" s="4">
        <f t="shared" si="285"/>
        <v>46.99</v>
      </c>
      <c r="M4549" s="6">
        <v>1</v>
      </c>
      <c r="N4549" s="7">
        <v>89.8</v>
      </c>
      <c r="O4549">
        <f t="shared" si="286"/>
        <v>42.81</v>
      </c>
      <c r="P4549" s="1">
        <f t="shared" si="287"/>
        <v>0.476726057906459</v>
      </c>
    </row>
    <row r="4550" ht="20" customHeight="1" spans="1:16">
      <c r="A4550" s="4" t="s">
        <v>5450</v>
      </c>
      <c r="B4550" s="4" t="s">
        <v>24</v>
      </c>
      <c r="C4550" s="4" t="s">
        <v>411</v>
      </c>
      <c r="D4550" s="5">
        <v>46204</v>
      </c>
      <c r="E4550" s="5" t="s">
        <v>60</v>
      </c>
      <c r="F4550" s="5" t="s">
        <v>61</v>
      </c>
      <c r="G4550" s="5" t="s">
        <v>62</v>
      </c>
      <c r="H4550" s="4" t="s">
        <v>380</v>
      </c>
      <c r="I4550" s="4" t="str">
        <f>VLOOKUP(H4550,[1]物料!$A$1:$M$65536,13,0)</f>
        <v>29.00</v>
      </c>
      <c r="J4550" s="4">
        <v>8</v>
      </c>
      <c r="K4550" s="4">
        <f t="shared" si="284"/>
        <v>4.94</v>
      </c>
      <c r="L4550" s="4">
        <f t="shared" si="285"/>
        <v>41.94</v>
      </c>
      <c r="M4550" s="6">
        <v>1</v>
      </c>
      <c r="N4550" s="7">
        <v>98.8</v>
      </c>
      <c r="O4550">
        <f t="shared" si="286"/>
        <v>56.86</v>
      </c>
      <c r="P4550" s="1">
        <f t="shared" si="287"/>
        <v>0.575506072874494</v>
      </c>
    </row>
    <row r="4551" ht="20" customHeight="1" spans="1:16">
      <c r="A4551" s="4" t="s">
        <v>5451</v>
      </c>
      <c r="B4551" s="4" t="s">
        <v>24</v>
      </c>
      <c r="C4551" s="4" t="s">
        <v>119</v>
      </c>
      <c r="D4551" s="5">
        <v>46204</v>
      </c>
      <c r="E4551" s="5" t="s">
        <v>115</v>
      </c>
      <c r="F4551" s="5" t="s">
        <v>70</v>
      </c>
      <c r="G4551" s="5" t="s">
        <v>116</v>
      </c>
      <c r="H4551" s="4" t="s">
        <v>412</v>
      </c>
      <c r="I4551" s="4" t="str">
        <f>VLOOKUP(H4551,[1]物料!$A$1:$M$65536,13,0)</f>
        <v>42.00</v>
      </c>
      <c r="J4551" s="4">
        <v>6.5</v>
      </c>
      <c r="K4551" s="4">
        <f t="shared" si="284"/>
        <v>5.09</v>
      </c>
      <c r="L4551" s="4">
        <f t="shared" si="285"/>
        <v>53.59</v>
      </c>
      <c r="M4551" s="6">
        <v>1</v>
      </c>
      <c r="N4551" s="7">
        <v>101.8</v>
      </c>
      <c r="O4551">
        <f t="shared" si="286"/>
        <v>48.21</v>
      </c>
      <c r="P4551" s="1">
        <f t="shared" si="287"/>
        <v>0.473575638506876</v>
      </c>
    </row>
    <row r="4552" ht="20" customHeight="1" spans="1:16">
      <c r="A4552" s="4" t="s">
        <v>5452</v>
      </c>
      <c r="B4552" s="4" t="s">
        <v>24</v>
      </c>
      <c r="C4552" s="4" t="s">
        <v>44</v>
      </c>
      <c r="D4552" s="5">
        <v>46204</v>
      </c>
      <c r="E4552" s="5" t="s">
        <v>115</v>
      </c>
      <c r="F4552" s="5" t="s">
        <v>70</v>
      </c>
      <c r="G4552" s="5" t="s">
        <v>116</v>
      </c>
      <c r="H4552" s="4" t="s">
        <v>208</v>
      </c>
      <c r="I4552" s="4" t="str">
        <f>VLOOKUP(H4552,[1]物料!$A$1:$M$65536,13,0)</f>
        <v>42.00</v>
      </c>
      <c r="J4552" s="4">
        <v>6.5</v>
      </c>
      <c r="K4552" s="4">
        <f t="shared" si="284"/>
        <v>5.19</v>
      </c>
      <c r="L4552" s="4">
        <f t="shared" si="285"/>
        <v>53.69</v>
      </c>
      <c r="M4552" s="6">
        <v>1</v>
      </c>
      <c r="N4552" s="7">
        <v>103.8</v>
      </c>
      <c r="O4552">
        <f t="shared" si="286"/>
        <v>50.11</v>
      </c>
      <c r="P4552" s="1">
        <f t="shared" si="287"/>
        <v>0.482755298651252</v>
      </c>
    </row>
    <row r="4553" ht="20" customHeight="1" spans="1:16">
      <c r="A4553" s="4" t="s">
        <v>5453</v>
      </c>
      <c r="B4553" s="4" t="s">
        <v>17</v>
      </c>
      <c r="C4553" s="4" t="s">
        <v>331</v>
      </c>
      <c r="D4553" s="5">
        <v>46204</v>
      </c>
      <c r="E4553" s="5" t="s">
        <v>75</v>
      </c>
      <c r="F4553" s="5" t="s">
        <v>61</v>
      </c>
      <c r="G4553" s="5" t="s">
        <v>76</v>
      </c>
      <c r="H4553" s="4" t="s">
        <v>77</v>
      </c>
      <c r="I4553" s="4" t="str">
        <f>VLOOKUP(H4553,[1]物料!$A$1:$M$65536,13,0)</f>
        <v>25.00</v>
      </c>
      <c r="J4553" s="4">
        <v>4.5</v>
      </c>
      <c r="K4553" s="4">
        <f t="shared" si="284"/>
        <v>2.8375</v>
      </c>
      <c r="L4553" s="4">
        <f t="shared" si="285"/>
        <v>32.3375</v>
      </c>
      <c r="M4553" s="6">
        <v>1</v>
      </c>
      <c r="N4553" s="7">
        <v>56.75</v>
      </c>
      <c r="O4553">
        <f t="shared" si="286"/>
        <v>24.4125</v>
      </c>
      <c r="P4553" s="1">
        <f t="shared" si="287"/>
        <v>0.430176211453745</v>
      </c>
    </row>
    <row r="4554" ht="20" customHeight="1" spans="1:16">
      <c r="A4554" s="4" t="s">
        <v>5454</v>
      </c>
      <c r="B4554" s="4" t="s">
        <v>24</v>
      </c>
      <c r="C4554" s="4" t="s">
        <v>119</v>
      </c>
      <c r="D4554" s="5">
        <v>46204</v>
      </c>
      <c r="E4554" s="5" t="s">
        <v>60</v>
      </c>
      <c r="F4554" s="5" t="s">
        <v>61</v>
      </c>
      <c r="G4554" s="5" t="s">
        <v>62</v>
      </c>
      <c r="H4554" s="4" t="s">
        <v>124</v>
      </c>
      <c r="I4554" s="4" t="str">
        <f>VLOOKUP(H4554,[1]物料!$A$1:$M$65536,13,0)</f>
        <v>24.00</v>
      </c>
      <c r="J4554" s="4">
        <v>8</v>
      </c>
      <c r="K4554" s="4">
        <f t="shared" si="284"/>
        <v>3.435</v>
      </c>
      <c r="L4554" s="4">
        <f t="shared" si="285"/>
        <v>35.435</v>
      </c>
      <c r="M4554" s="6">
        <v>1</v>
      </c>
      <c r="N4554" s="7">
        <v>68.7</v>
      </c>
      <c r="O4554">
        <f t="shared" si="286"/>
        <v>33.265</v>
      </c>
      <c r="P4554" s="1">
        <f t="shared" si="287"/>
        <v>0.484206695778748</v>
      </c>
    </row>
    <row r="4555" ht="20" customHeight="1" spans="1:16">
      <c r="A4555" s="4" t="s">
        <v>5455</v>
      </c>
      <c r="B4555" s="4" t="s">
        <v>24</v>
      </c>
      <c r="C4555" s="4" t="s">
        <v>74</v>
      </c>
      <c r="D4555" s="5">
        <v>46204</v>
      </c>
      <c r="E4555" s="5" t="s">
        <v>60</v>
      </c>
      <c r="F4555" s="5" t="s">
        <v>61</v>
      </c>
      <c r="G4555" s="5" t="s">
        <v>62</v>
      </c>
      <c r="H4555" s="4" t="s">
        <v>157</v>
      </c>
      <c r="I4555" s="4" t="str">
        <f>VLOOKUP(H4555,[1]物料!$A$1:$M$65536,13,0)</f>
        <v>24.00</v>
      </c>
      <c r="J4555" s="4">
        <v>8</v>
      </c>
      <c r="K4555" s="4">
        <f t="shared" si="284"/>
        <v>3.265</v>
      </c>
      <c r="L4555" s="4">
        <f t="shared" si="285"/>
        <v>35.265</v>
      </c>
      <c r="M4555" s="6">
        <v>1</v>
      </c>
      <c r="N4555" s="7">
        <v>65.3</v>
      </c>
      <c r="O4555">
        <f t="shared" si="286"/>
        <v>30.035</v>
      </c>
      <c r="P4555" s="1">
        <f t="shared" si="287"/>
        <v>0.459954058192956</v>
      </c>
    </row>
    <row r="4556" ht="20" customHeight="1" spans="1:16">
      <c r="A4556" s="4" t="s">
        <v>5456</v>
      </c>
      <c r="B4556" s="4" t="s">
        <v>24</v>
      </c>
      <c r="C4556" s="4" t="s">
        <v>59</v>
      </c>
      <c r="D4556" s="5">
        <v>46204</v>
      </c>
      <c r="E4556" s="5" t="s">
        <v>83</v>
      </c>
      <c r="F4556" s="5" t="s">
        <v>55</v>
      </c>
      <c r="G4556" s="5" t="s">
        <v>84</v>
      </c>
      <c r="H4556" s="4" t="s">
        <v>138</v>
      </c>
      <c r="I4556" s="4" t="str">
        <f>VLOOKUP(H4556,[1]物料!$A$1:$M$65536,13,0)</f>
        <v>52.00</v>
      </c>
      <c r="J4556" s="4">
        <v>18</v>
      </c>
      <c r="K4556" s="4">
        <f t="shared" si="284"/>
        <v>6.691</v>
      </c>
      <c r="L4556" s="4">
        <f t="shared" si="285"/>
        <v>76.691</v>
      </c>
      <c r="M4556" s="6">
        <v>1</v>
      </c>
      <c r="N4556" s="7">
        <v>133.82</v>
      </c>
      <c r="O4556">
        <f t="shared" si="286"/>
        <v>57.129</v>
      </c>
      <c r="P4556" s="1">
        <f t="shared" si="287"/>
        <v>0.426909281123898</v>
      </c>
    </row>
    <row r="4557" ht="20" customHeight="1" spans="1:16">
      <c r="A4557" s="4" t="s">
        <v>5457</v>
      </c>
      <c r="B4557" s="4" t="s">
        <v>24</v>
      </c>
      <c r="C4557" s="4" t="s">
        <v>25</v>
      </c>
      <c r="D4557" s="5">
        <v>46204</v>
      </c>
      <c r="E4557" s="5" t="s">
        <v>94</v>
      </c>
      <c r="F4557" s="5" t="s">
        <v>55</v>
      </c>
      <c r="G4557" s="5" t="s">
        <v>95</v>
      </c>
      <c r="H4557" s="4" t="s">
        <v>345</v>
      </c>
      <c r="I4557" s="4" t="str">
        <f>VLOOKUP(H4557,[1]物料!$A$1:$M$65536,13,0)</f>
        <v>30.00</v>
      </c>
      <c r="J4557" s="4">
        <v>10.7</v>
      </c>
      <c r="K4557" s="4">
        <f t="shared" si="284"/>
        <v>3.7905</v>
      </c>
      <c r="L4557" s="4">
        <f t="shared" si="285"/>
        <v>44.4905</v>
      </c>
      <c r="M4557" s="6">
        <v>1</v>
      </c>
      <c r="N4557" s="7">
        <v>75.81</v>
      </c>
      <c r="O4557">
        <f t="shared" si="286"/>
        <v>31.3195</v>
      </c>
      <c r="P4557" s="1">
        <f t="shared" si="287"/>
        <v>0.413131512993009</v>
      </c>
    </row>
    <row r="4558" ht="20" customHeight="1" spans="1:16">
      <c r="A4558" s="4" t="s">
        <v>5458</v>
      </c>
      <c r="B4558" s="4" t="s">
        <v>24</v>
      </c>
      <c r="C4558" s="4" t="s">
        <v>59</v>
      </c>
      <c r="D4558" s="5">
        <v>46204</v>
      </c>
      <c r="E4558" s="5" t="s">
        <v>90</v>
      </c>
      <c r="F4558" s="5" t="s">
        <v>55</v>
      </c>
      <c r="G4558" s="5" t="s">
        <v>91</v>
      </c>
      <c r="H4558" s="4" t="s">
        <v>479</v>
      </c>
      <c r="I4558" s="4" t="str">
        <f>VLOOKUP(H4558,[1]物料!$A$1:$M$65536,13,0)</f>
        <v>40.00</v>
      </c>
      <c r="J4558" s="4">
        <v>10.7</v>
      </c>
      <c r="K4558" s="4">
        <f t="shared" si="284"/>
        <v>6.44</v>
      </c>
      <c r="L4558" s="4">
        <f t="shared" si="285"/>
        <v>57.14</v>
      </c>
      <c r="M4558" s="6">
        <v>1</v>
      </c>
      <c r="N4558" s="7">
        <v>128.8</v>
      </c>
      <c r="O4558">
        <f t="shared" si="286"/>
        <v>71.66</v>
      </c>
      <c r="P4558" s="1">
        <f t="shared" si="287"/>
        <v>0.556366459627329</v>
      </c>
    </row>
    <row r="4559" ht="20" customHeight="1" spans="1:16">
      <c r="A4559" s="4" t="s">
        <v>5459</v>
      </c>
      <c r="B4559" s="4" t="s">
        <v>17</v>
      </c>
      <c r="C4559" s="4" t="s">
        <v>18</v>
      </c>
      <c r="D4559" s="5">
        <v>46204</v>
      </c>
      <c r="E4559" s="5" t="s">
        <v>235</v>
      </c>
      <c r="F4559" s="5" t="s">
        <v>39</v>
      </c>
      <c r="G4559" s="5" t="s">
        <v>236</v>
      </c>
      <c r="H4559" s="4" t="s">
        <v>866</v>
      </c>
      <c r="I4559" s="4" t="str">
        <f>VLOOKUP(H4559,[1]物料!$A$1:$M$65536,13,0)</f>
        <v>23.90</v>
      </c>
      <c r="J4559" s="4">
        <v>1.9</v>
      </c>
      <c r="K4559" s="4">
        <f t="shared" si="284"/>
        <v>2.24</v>
      </c>
      <c r="L4559" s="4">
        <f t="shared" si="285"/>
        <v>28.04</v>
      </c>
      <c r="M4559" s="6">
        <v>1</v>
      </c>
      <c r="N4559" s="7">
        <v>44.8</v>
      </c>
      <c r="O4559">
        <f t="shared" si="286"/>
        <v>16.76</v>
      </c>
      <c r="P4559" s="1">
        <f t="shared" si="287"/>
        <v>0.374107142857143</v>
      </c>
    </row>
    <row r="4560" ht="20" customHeight="1" spans="1:16">
      <c r="A4560" s="4" t="s">
        <v>5460</v>
      </c>
      <c r="B4560" s="4" t="s">
        <v>24</v>
      </c>
      <c r="C4560" s="4" t="s">
        <v>59</v>
      </c>
      <c r="D4560" s="5">
        <v>46204</v>
      </c>
      <c r="E4560" s="5" t="s">
        <v>75</v>
      </c>
      <c r="F4560" s="5" t="s">
        <v>61</v>
      </c>
      <c r="G4560" s="5" t="s">
        <v>76</v>
      </c>
      <c r="H4560" s="4" t="s">
        <v>588</v>
      </c>
      <c r="I4560" s="4" t="str">
        <f>VLOOKUP(H4560,[1]物料!$A$1:$M$65536,13,0)</f>
        <v>25.00</v>
      </c>
      <c r="J4560" s="4">
        <v>8</v>
      </c>
      <c r="K4560" s="4">
        <f t="shared" si="284"/>
        <v>3.74</v>
      </c>
      <c r="L4560" s="4">
        <f t="shared" si="285"/>
        <v>36.74</v>
      </c>
      <c r="M4560" s="6">
        <v>1</v>
      </c>
      <c r="N4560" s="7">
        <v>74.8</v>
      </c>
      <c r="O4560">
        <f t="shared" si="286"/>
        <v>38.06</v>
      </c>
      <c r="P4560" s="1">
        <f t="shared" si="287"/>
        <v>0.508823529411765</v>
      </c>
    </row>
    <row r="4561" ht="20" customHeight="1" spans="1:16">
      <c r="A4561" s="4" t="s">
        <v>5461</v>
      </c>
      <c r="B4561" s="4" t="s">
        <v>24</v>
      </c>
      <c r="C4561" s="4" t="s">
        <v>98</v>
      </c>
      <c r="D4561" s="5">
        <v>46204</v>
      </c>
      <c r="E4561" s="5" t="s">
        <v>1570</v>
      </c>
      <c r="F4561" s="5" t="s">
        <v>55</v>
      </c>
      <c r="G4561" s="5" t="s">
        <v>1571</v>
      </c>
      <c r="H4561" s="4" t="s">
        <v>2957</v>
      </c>
      <c r="I4561" s="4" t="str">
        <f>VLOOKUP(H4561,[1]物料!$A$1:$M$65536,13,0)</f>
        <v>25.00</v>
      </c>
      <c r="J4561" s="4">
        <v>8</v>
      </c>
      <c r="K4561" s="4">
        <f t="shared" si="284"/>
        <v>3.79</v>
      </c>
      <c r="L4561" s="4">
        <f t="shared" si="285"/>
        <v>36.79</v>
      </c>
      <c r="M4561" s="6">
        <v>1</v>
      </c>
      <c r="N4561" s="7">
        <v>75.8</v>
      </c>
      <c r="O4561">
        <f t="shared" si="286"/>
        <v>39.01</v>
      </c>
      <c r="P4561" s="1">
        <f t="shared" si="287"/>
        <v>0.514643799472296</v>
      </c>
    </row>
    <row r="4562" ht="20" customHeight="1" spans="1:16">
      <c r="A4562" s="4" t="s">
        <v>5462</v>
      </c>
      <c r="B4562" s="4" t="s">
        <v>24</v>
      </c>
      <c r="C4562" s="4" t="s">
        <v>87</v>
      </c>
      <c r="D4562" s="5">
        <v>46204</v>
      </c>
      <c r="E4562" s="5" t="s">
        <v>83</v>
      </c>
      <c r="F4562" s="5" t="s">
        <v>55</v>
      </c>
      <c r="G4562" s="5" t="s">
        <v>84</v>
      </c>
      <c r="H4562" s="4" t="s">
        <v>85</v>
      </c>
      <c r="I4562" s="4" t="str">
        <f>VLOOKUP(H4562,[1]物料!$A$1:$M$65536,13,0)</f>
        <v>52.00</v>
      </c>
      <c r="J4562" s="4">
        <v>18</v>
      </c>
      <c r="K4562" s="4">
        <f t="shared" si="284"/>
        <v>6.895</v>
      </c>
      <c r="L4562" s="4">
        <f t="shared" si="285"/>
        <v>76.895</v>
      </c>
      <c r="M4562" s="6">
        <v>1</v>
      </c>
      <c r="N4562" s="7">
        <v>137.9</v>
      </c>
      <c r="O4562">
        <f t="shared" si="286"/>
        <v>61.005</v>
      </c>
      <c r="P4562" s="1">
        <f t="shared" si="287"/>
        <v>0.442385786802031</v>
      </c>
    </row>
    <row r="4563" ht="20" customHeight="1" spans="1:16">
      <c r="A4563" s="4" t="s">
        <v>5462</v>
      </c>
      <c r="B4563" s="4" t="s">
        <v>24</v>
      </c>
      <c r="C4563" s="4" t="s">
        <v>87</v>
      </c>
      <c r="D4563" s="5">
        <v>46204</v>
      </c>
      <c r="E4563" s="5" t="s">
        <v>83</v>
      </c>
      <c r="F4563" s="5" t="s">
        <v>55</v>
      </c>
      <c r="G4563" s="5" t="s">
        <v>84</v>
      </c>
      <c r="H4563" s="4" t="s">
        <v>138</v>
      </c>
      <c r="I4563" s="4" t="str">
        <f>VLOOKUP(H4563,[1]物料!$A$1:$M$65536,13,0)</f>
        <v>52.00</v>
      </c>
      <c r="J4563" s="4">
        <v>18</v>
      </c>
      <c r="K4563" s="4">
        <f t="shared" si="284"/>
        <v>7.036</v>
      </c>
      <c r="L4563" s="4">
        <f t="shared" si="285"/>
        <v>77.036</v>
      </c>
      <c r="M4563" s="6">
        <v>1</v>
      </c>
      <c r="N4563" s="7">
        <v>140.72</v>
      </c>
      <c r="O4563">
        <f t="shared" si="286"/>
        <v>63.684</v>
      </c>
      <c r="P4563" s="1">
        <f t="shared" si="287"/>
        <v>0.45255827174531</v>
      </c>
    </row>
    <row r="4564" ht="20" customHeight="1" spans="1:16">
      <c r="A4564" s="4" t="s">
        <v>5463</v>
      </c>
      <c r="B4564" s="4" t="s">
        <v>24</v>
      </c>
      <c r="C4564" s="4" t="s">
        <v>44</v>
      </c>
      <c r="D4564" s="5">
        <v>46204</v>
      </c>
      <c r="E4564" s="5" t="s">
        <v>175</v>
      </c>
      <c r="F4564" s="5" t="s">
        <v>176</v>
      </c>
      <c r="G4564" s="5" t="s">
        <v>177</v>
      </c>
      <c r="H4564" s="4" t="s">
        <v>524</v>
      </c>
      <c r="I4564" s="4" t="str">
        <f>VLOOKUP(H4564,[1]物料!$A$1:$M$65536,13,0)</f>
        <v>18.00</v>
      </c>
      <c r="J4564" s="4">
        <v>7.5</v>
      </c>
      <c r="K4564" s="4">
        <f t="shared" si="284"/>
        <v>2.745</v>
      </c>
      <c r="L4564" s="4">
        <f t="shared" si="285"/>
        <v>28.245</v>
      </c>
      <c r="M4564" s="6">
        <v>1</v>
      </c>
      <c r="N4564" s="7">
        <v>54.9</v>
      </c>
      <c r="O4564">
        <f t="shared" si="286"/>
        <v>26.655</v>
      </c>
      <c r="P4564" s="1">
        <f t="shared" si="287"/>
        <v>0.48551912568306</v>
      </c>
    </row>
    <row r="4565" ht="20" customHeight="1" spans="1:16">
      <c r="A4565" s="4" t="s">
        <v>5464</v>
      </c>
      <c r="B4565" s="4" t="s">
        <v>24</v>
      </c>
      <c r="C4565" s="4" t="s">
        <v>411</v>
      </c>
      <c r="D4565" s="5">
        <v>46204</v>
      </c>
      <c r="E4565" s="5" t="s">
        <v>54</v>
      </c>
      <c r="F4565" s="5" t="s">
        <v>55</v>
      </c>
      <c r="G4565" s="5" t="s">
        <v>56</v>
      </c>
      <c r="H4565" s="4" t="s">
        <v>559</v>
      </c>
      <c r="I4565" s="4" t="str">
        <f>VLOOKUP(H4565,[1]物料!$A$1:$M$65536,13,0)</f>
        <v>12.00</v>
      </c>
      <c r="J4565" s="4">
        <v>8</v>
      </c>
      <c r="K4565" s="4">
        <f t="shared" si="284"/>
        <v>1.99</v>
      </c>
      <c r="L4565" s="4">
        <f t="shared" si="285"/>
        <v>21.99</v>
      </c>
      <c r="M4565" s="6">
        <v>1</v>
      </c>
      <c r="N4565" s="7">
        <v>39.8</v>
      </c>
      <c r="O4565">
        <f t="shared" si="286"/>
        <v>17.81</v>
      </c>
      <c r="P4565" s="1">
        <f t="shared" si="287"/>
        <v>0.44748743718593</v>
      </c>
    </row>
    <row r="4566" ht="20" customHeight="1" spans="1:16">
      <c r="A4566" s="4" t="s">
        <v>5465</v>
      </c>
      <c r="B4566" s="4" t="s">
        <v>17</v>
      </c>
      <c r="C4566" s="4" t="s">
        <v>113</v>
      </c>
      <c r="D4566" s="5">
        <v>46204</v>
      </c>
      <c r="E4566" s="5" t="s">
        <v>94</v>
      </c>
      <c r="F4566" s="5" t="s">
        <v>55</v>
      </c>
      <c r="G4566" s="5" t="s">
        <v>95</v>
      </c>
      <c r="H4566" s="4" t="s">
        <v>240</v>
      </c>
      <c r="I4566" s="4" t="str">
        <f>VLOOKUP(H4566,[1]物料!$A$1:$M$65536,13,0)</f>
        <v>30.00</v>
      </c>
      <c r="J4566" s="4">
        <v>7.2</v>
      </c>
      <c r="K4566" s="4">
        <f t="shared" si="284"/>
        <v>4.94</v>
      </c>
      <c r="L4566" s="4">
        <f t="shared" si="285"/>
        <v>42.14</v>
      </c>
      <c r="M4566" s="6">
        <v>1</v>
      </c>
      <c r="N4566" s="7">
        <v>98.8</v>
      </c>
      <c r="O4566">
        <f t="shared" si="286"/>
        <v>56.66</v>
      </c>
      <c r="P4566" s="1">
        <f t="shared" si="287"/>
        <v>0.573481781376518</v>
      </c>
    </row>
    <row r="4567" ht="20" customHeight="1" spans="1:16">
      <c r="A4567" s="4" t="s">
        <v>5466</v>
      </c>
      <c r="B4567" s="4" t="s">
        <v>24</v>
      </c>
      <c r="C4567" s="4" t="s">
        <v>87</v>
      </c>
      <c r="D4567" s="5">
        <v>46204</v>
      </c>
      <c r="E4567" s="5" t="s">
        <v>90</v>
      </c>
      <c r="F4567" s="5" t="s">
        <v>55</v>
      </c>
      <c r="G4567" s="5" t="s">
        <v>91</v>
      </c>
      <c r="H4567" s="4" t="s">
        <v>195</v>
      </c>
      <c r="I4567" s="4" t="str">
        <f>VLOOKUP(H4567,[1]物料!$A$1:$M$65536,13,0)</f>
        <v>40.00</v>
      </c>
      <c r="J4567" s="4">
        <v>10.7</v>
      </c>
      <c r="K4567" s="4">
        <f t="shared" si="284"/>
        <v>5.873</v>
      </c>
      <c r="L4567" s="4">
        <f t="shared" si="285"/>
        <v>56.573</v>
      </c>
      <c r="M4567" s="6">
        <v>1</v>
      </c>
      <c r="N4567" s="7">
        <v>117.46</v>
      </c>
      <c r="O4567">
        <f t="shared" si="286"/>
        <v>60.887</v>
      </c>
      <c r="P4567" s="1">
        <f t="shared" si="287"/>
        <v>0.518363698280266</v>
      </c>
    </row>
    <row r="4568" ht="20" customHeight="1" spans="1:16">
      <c r="A4568" s="4" t="s">
        <v>5467</v>
      </c>
      <c r="B4568" s="4" t="s">
        <v>17</v>
      </c>
      <c r="C4568" s="4" t="s">
        <v>167</v>
      </c>
      <c r="D4568" s="5">
        <v>46204</v>
      </c>
      <c r="E4568" s="5" t="s">
        <v>90</v>
      </c>
      <c r="F4568" s="5" t="s">
        <v>55</v>
      </c>
      <c r="G4568" s="5" t="s">
        <v>91</v>
      </c>
      <c r="H4568" s="4" t="s">
        <v>92</v>
      </c>
      <c r="I4568" s="4" t="str">
        <f>VLOOKUP(H4568,[1]物料!$A$1:$M$65536,13,0)</f>
        <v>40.00</v>
      </c>
      <c r="J4568" s="4">
        <v>7.2</v>
      </c>
      <c r="K4568" s="4">
        <f t="shared" si="284"/>
        <v>7.44</v>
      </c>
      <c r="L4568" s="4">
        <f t="shared" si="285"/>
        <v>54.64</v>
      </c>
      <c r="M4568" s="6">
        <v>1</v>
      </c>
      <c r="N4568" s="7">
        <v>148.8</v>
      </c>
      <c r="O4568">
        <f t="shared" si="286"/>
        <v>94.16</v>
      </c>
      <c r="P4568" s="1">
        <f t="shared" si="287"/>
        <v>0.632795698924731</v>
      </c>
    </row>
    <row r="4569" ht="20" customHeight="1" spans="1:16">
      <c r="A4569" s="4" t="s">
        <v>5468</v>
      </c>
      <c r="B4569" s="4" t="s">
        <v>24</v>
      </c>
      <c r="C4569" s="4" t="s">
        <v>119</v>
      </c>
      <c r="D4569" s="5">
        <v>46204</v>
      </c>
      <c r="E4569" s="5" t="s">
        <v>60</v>
      </c>
      <c r="F4569" s="5" t="s">
        <v>61</v>
      </c>
      <c r="G4569" s="5" t="s">
        <v>62</v>
      </c>
      <c r="H4569" s="4" t="s">
        <v>124</v>
      </c>
      <c r="I4569" s="4" t="str">
        <f>VLOOKUP(H4569,[1]物料!$A$1:$M$65536,13,0)</f>
        <v>24.00</v>
      </c>
      <c r="J4569" s="4">
        <v>8</v>
      </c>
      <c r="K4569" s="4">
        <f t="shared" si="284"/>
        <v>3.225</v>
      </c>
      <c r="L4569" s="4">
        <f t="shared" si="285"/>
        <v>35.225</v>
      </c>
      <c r="M4569" s="6">
        <v>1</v>
      </c>
      <c r="N4569" s="7">
        <v>64.5</v>
      </c>
      <c r="O4569">
        <f t="shared" si="286"/>
        <v>29.275</v>
      </c>
      <c r="P4569" s="1">
        <f t="shared" si="287"/>
        <v>0.453875968992248</v>
      </c>
    </row>
    <row r="4570" ht="20" customHeight="1" spans="1:16">
      <c r="A4570" s="4" t="s">
        <v>5469</v>
      </c>
      <c r="B4570" s="4" t="s">
        <v>24</v>
      </c>
      <c r="C4570" s="4" t="s">
        <v>119</v>
      </c>
      <c r="D4570" s="5">
        <v>46204</v>
      </c>
      <c r="E4570" s="5" t="s">
        <v>115</v>
      </c>
      <c r="F4570" s="5" t="s">
        <v>70</v>
      </c>
      <c r="G4570" s="5" t="s">
        <v>116</v>
      </c>
      <c r="H4570" s="4" t="s">
        <v>132</v>
      </c>
      <c r="I4570" s="4" t="str">
        <f>VLOOKUP(H4570,[1]物料!$A$1:$M$65536,13,0)</f>
        <v>42.00</v>
      </c>
      <c r="J4570" s="4">
        <v>6.5</v>
      </c>
      <c r="K4570" s="4">
        <f t="shared" si="284"/>
        <v>5.09</v>
      </c>
      <c r="L4570" s="4">
        <f t="shared" si="285"/>
        <v>53.59</v>
      </c>
      <c r="M4570" s="6">
        <v>1</v>
      </c>
      <c r="N4570" s="7">
        <v>101.8</v>
      </c>
      <c r="O4570">
        <f t="shared" si="286"/>
        <v>48.21</v>
      </c>
      <c r="P4570" s="1">
        <f t="shared" si="287"/>
        <v>0.473575638506876</v>
      </c>
    </row>
    <row r="4571" ht="20" customHeight="1" spans="1:16">
      <c r="A4571" s="4" t="s">
        <v>5470</v>
      </c>
      <c r="B4571" s="4" t="s">
        <v>24</v>
      </c>
      <c r="C4571" s="4" t="s">
        <v>74</v>
      </c>
      <c r="D4571" s="5">
        <v>46204</v>
      </c>
      <c r="E4571" s="5" t="s">
        <v>384</v>
      </c>
      <c r="F4571" s="5" t="s">
        <v>20</v>
      </c>
      <c r="G4571" s="5" t="s">
        <v>385</v>
      </c>
      <c r="H4571" s="4" t="s">
        <v>596</v>
      </c>
      <c r="I4571" s="4" t="str">
        <f>VLOOKUP(H4571,[1]物料!$A$1:$M$65536,13,0)</f>
        <v>36.60</v>
      </c>
      <c r="J4571" s="4">
        <v>6.5</v>
      </c>
      <c r="K4571" s="4">
        <f t="shared" si="284"/>
        <v>4.205</v>
      </c>
      <c r="L4571" s="4">
        <f t="shared" si="285"/>
        <v>47.305</v>
      </c>
      <c r="M4571" s="6">
        <v>1</v>
      </c>
      <c r="N4571" s="7">
        <v>84.1</v>
      </c>
      <c r="O4571">
        <f t="shared" si="286"/>
        <v>36.795</v>
      </c>
      <c r="P4571" s="1">
        <f t="shared" si="287"/>
        <v>0.437514863258026</v>
      </c>
    </row>
    <row r="4572" ht="20" customHeight="1" spans="1:16">
      <c r="A4572" s="4" t="s">
        <v>5471</v>
      </c>
      <c r="B4572" s="4" t="s">
        <v>17</v>
      </c>
      <c r="C4572" s="4" t="s">
        <v>18</v>
      </c>
      <c r="D4572" s="5">
        <v>46204</v>
      </c>
      <c r="E4572" s="5" t="s">
        <v>384</v>
      </c>
      <c r="F4572" s="5" t="s">
        <v>20</v>
      </c>
      <c r="G4572" s="5" t="s">
        <v>385</v>
      </c>
      <c r="H4572" s="4" t="s">
        <v>894</v>
      </c>
      <c r="I4572" s="4" t="str">
        <f>VLOOKUP(H4572,[1]物料!$A$1:$M$65536,13,0)</f>
        <v>36.60</v>
      </c>
      <c r="J4572" s="4">
        <v>3</v>
      </c>
      <c r="K4572" s="4">
        <f t="shared" si="284"/>
        <v>4.94</v>
      </c>
      <c r="L4572" s="4">
        <f t="shared" si="285"/>
        <v>44.54</v>
      </c>
      <c r="M4572" s="6">
        <v>1</v>
      </c>
      <c r="N4572" s="7">
        <v>98.8</v>
      </c>
      <c r="O4572">
        <f t="shared" si="286"/>
        <v>54.26</v>
      </c>
      <c r="P4572" s="1">
        <f t="shared" si="287"/>
        <v>0.54919028340081</v>
      </c>
    </row>
    <row r="4573" ht="20" customHeight="1" spans="1:16">
      <c r="A4573" s="4" t="s">
        <v>5472</v>
      </c>
      <c r="B4573" s="4" t="s">
        <v>24</v>
      </c>
      <c r="C4573" s="4" t="s">
        <v>25</v>
      </c>
      <c r="D4573" s="5">
        <v>46204</v>
      </c>
      <c r="E4573" s="5" t="s">
        <v>26</v>
      </c>
      <c r="F4573" s="5" t="s">
        <v>20</v>
      </c>
      <c r="G4573" s="5" t="s">
        <v>27</v>
      </c>
      <c r="H4573" s="4" t="s">
        <v>28</v>
      </c>
      <c r="I4573" s="4" t="str">
        <f>VLOOKUP(H4573,[1]物料!$A$1:$M$65536,13,0)</f>
        <v>115.60</v>
      </c>
      <c r="J4573" s="4">
        <v>13.5</v>
      </c>
      <c r="K4573" s="4">
        <f t="shared" si="284"/>
        <v>14.44</v>
      </c>
      <c r="L4573" s="4">
        <f t="shared" si="285"/>
        <v>143.54</v>
      </c>
      <c r="M4573" s="6">
        <v>1</v>
      </c>
      <c r="N4573" s="7">
        <v>288.8</v>
      </c>
      <c r="O4573">
        <f t="shared" si="286"/>
        <v>145.26</v>
      </c>
      <c r="P4573" s="1">
        <f t="shared" si="287"/>
        <v>0.50297783933518</v>
      </c>
    </row>
    <row r="4574" ht="20" customHeight="1" spans="1:16">
      <c r="A4574" s="4" t="s">
        <v>5473</v>
      </c>
      <c r="B4574" s="4" t="s">
        <v>24</v>
      </c>
      <c r="C4574" s="4" t="s">
        <v>119</v>
      </c>
      <c r="D4574" s="5">
        <v>46204</v>
      </c>
      <c r="E4574" s="5" t="s">
        <v>115</v>
      </c>
      <c r="F4574" s="5" t="s">
        <v>70</v>
      </c>
      <c r="G4574" s="5" t="s">
        <v>116</v>
      </c>
      <c r="H4574" s="4" t="s">
        <v>253</v>
      </c>
      <c r="I4574" s="4" t="str">
        <f>VLOOKUP(H4574,[1]物料!$A$1:$M$65536,13,0)</f>
        <v>42.00</v>
      </c>
      <c r="J4574" s="4">
        <v>6.5</v>
      </c>
      <c r="K4574" s="4">
        <f t="shared" si="284"/>
        <v>5.49</v>
      </c>
      <c r="L4574" s="4">
        <f t="shared" si="285"/>
        <v>53.99</v>
      </c>
      <c r="M4574" s="6">
        <v>1</v>
      </c>
      <c r="N4574" s="7">
        <v>109.8</v>
      </c>
      <c r="O4574">
        <f t="shared" si="286"/>
        <v>55.81</v>
      </c>
      <c r="P4574" s="1">
        <f t="shared" si="287"/>
        <v>0.508287795992714</v>
      </c>
    </row>
    <row r="4575" ht="20" customHeight="1" spans="1:16">
      <c r="A4575" s="4" t="s">
        <v>5474</v>
      </c>
      <c r="B4575" s="4" t="s">
        <v>24</v>
      </c>
      <c r="C4575" s="4" t="s">
        <v>119</v>
      </c>
      <c r="D4575" s="5">
        <v>46204</v>
      </c>
      <c r="E4575" s="5" t="s">
        <v>60</v>
      </c>
      <c r="F4575" s="5" t="s">
        <v>61</v>
      </c>
      <c r="G4575" s="5" t="s">
        <v>62</v>
      </c>
      <c r="H4575" s="4" t="s">
        <v>63</v>
      </c>
      <c r="I4575" s="4" t="str">
        <f>VLOOKUP(H4575,[1]物料!$A$1:$M$65536,13,0)</f>
        <v>24.00</v>
      </c>
      <c r="J4575" s="4">
        <v>8</v>
      </c>
      <c r="K4575" s="4">
        <f t="shared" si="284"/>
        <v>3.225</v>
      </c>
      <c r="L4575" s="4">
        <f t="shared" si="285"/>
        <v>35.225</v>
      </c>
      <c r="M4575" s="6">
        <v>1</v>
      </c>
      <c r="N4575" s="7">
        <v>64.5</v>
      </c>
      <c r="O4575">
        <f t="shared" si="286"/>
        <v>29.275</v>
      </c>
      <c r="P4575" s="1">
        <f t="shared" si="287"/>
        <v>0.453875968992248</v>
      </c>
    </row>
    <row r="4576" ht="20" customHeight="1" spans="1:16">
      <c r="A4576" s="4" t="s">
        <v>5475</v>
      </c>
      <c r="B4576" s="4" t="s">
        <v>17</v>
      </c>
      <c r="C4576" s="4" t="s">
        <v>18</v>
      </c>
      <c r="D4576" s="5">
        <v>46204</v>
      </c>
      <c r="E4576" s="5" t="s">
        <v>115</v>
      </c>
      <c r="F4576" s="5" t="s">
        <v>70</v>
      </c>
      <c r="G4576" s="5" t="s">
        <v>116</v>
      </c>
      <c r="H4576" s="4" t="s">
        <v>539</v>
      </c>
      <c r="I4576" s="4" t="str">
        <f>VLOOKUP(H4576,[1]物料!$A$1:$M$65536,13,0)</f>
        <v>42.00</v>
      </c>
      <c r="J4576" s="4">
        <v>3</v>
      </c>
      <c r="K4576" s="4">
        <f t="shared" si="284"/>
        <v>5.168</v>
      </c>
      <c r="L4576" s="4">
        <f t="shared" si="285"/>
        <v>50.168</v>
      </c>
      <c r="M4576" s="6">
        <v>1</v>
      </c>
      <c r="N4576" s="7">
        <v>103.36</v>
      </c>
      <c r="O4576">
        <f t="shared" si="286"/>
        <v>53.192</v>
      </c>
      <c r="P4576" s="1">
        <f t="shared" si="287"/>
        <v>0.514628482972136</v>
      </c>
    </row>
    <row r="4577" ht="20" customHeight="1" spans="1:16">
      <c r="A4577" s="4" t="s">
        <v>5476</v>
      </c>
      <c r="B4577" s="4" t="s">
        <v>17</v>
      </c>
      <c r="C4577" s="4" t="s">
        <v>18</v>
      </c>
      <c r="D4577" s="5">
        <v>46204</v>
      </c>
      <c r="E4577" s="5" t="s">
        <v>115</v>
      </c>
      <c r="F4577" s="5" t="s">
        <v>70</v>
      </c>
      <c r="G4577" s="5" t="s">
        <v>116</v>
      </c>
      <c r="H4577" s="4" t="s">
        <v>214</v>
      </c>
      <c r="I4577" s="4" t="str">
        <f>VLOOKUP(H4577,[1]物料!$A$1:$M$65536,13,0)</f>
        <v>42.00</v>
      </c>
      <c r="J4577" s="4">
        <v>3</v>
      </c>
      <c r="K4577" s="4">
        <f t="shared" si="284"/>
        <v>5.168</v>
      </c>
      <c r="L4577" s="4">
        <f t="shared" si="285"/>
        <v>50.168</v>
      </c>
      <c r="M4577" s="6">
        <v>1</v>
      </c>
      <c r="N4577" s="7">
        <v>103.36</v>
      </c>
      <c r="O4577">
        <f t="shared" si="286"/>
        <v>53.192</v>
      </c>
      <c r="P4577" s="1">
        <f t="shared" si="287"/>
        <v>0.514628482972136</v>
      </c>
    </row>
    <row r="4578" ht="20" customHeight="1" spans="1:16">
      <c r="A4578" s="4" t="s">
        <v>5477</v>
      </c>
      <c r="B4578" s="4" t="s">
        <v>24</v>
      </c>
      <c r="C4578" s="4" t="s">
        <v>119</v>
      </c>
      <c r="D4578" s="5">
        <v>46204</v>
      </c>
      <c r="E4578" s="5" t="s">
        <v>83</v>
      </c>
      <c r="F4578" s="5" t="s">
        <v>55</v>
      </c>
      <c r="G4578" s="5" t="s">
        <v>84</v>
      </c>
      <c r="H4578" s="4" t="s">
        <v>138</v>
      </c>
      <c r="I4578" s="4" t="str">
        <f>VLOOKUP(H4578,[1]物料!$A$1:$M$65536,13,0)</f>
        <v>52.00</v>
      </c>
      <c r="J4578" s="4">
        <v>18</v>
      </c>
      <c r="K4578" s="4">
        <f t="shared" si="284"/>
        <v>6.94</v>
      </c>
      <c r="L4578" s="4">
        <f t="shared" si="285"/>
        <v>76.94</v>
      </c>
      <c r="M4578" s="6">
        <v>1</v>
      </c>
      <c r="N4578" s="7">
        <v>138.8</v>
      </c>
      <c r="O4578">
        <f t="shared" si="286"/>
        <v>61.86</v>
      </c>
      <c r="P4578" s="1">
        <f t="shared" si="287"/>
        <v>0.445677233429395</v>
      </c>
    </row>
    <row r="4579" ht="20" customHeight="1" spans="1:16">
      <c r="A4579" s="4" t="s">
        <v>5478</v>
      </c>
      <c r="B4579" s="4" t="s">
        <v>24</v>
      </c>
      <c r="C4579" s="4" t="s">
        <v>59</v>
      </c>
      <c r="D4579" s="5">
        <v>46204</v>
      </c>
      <c r="E4579" s="5" t="s">
        <v>75</v>
      </c>
      <c r="F4579" s="5" t="s">
        <v>61</v>
      </c>
      <c r="G4579" s="5" t="s">
        <v>76</v>
      </c>
      <c r="H4579" s="4" t="s">
        <v>144</v>
      </c>
      <c r="I4579" s="4" t="str">
        <f>VLOOKUP(H4579,[1]物料!$A$1:$M$65536,13,0)</f>
        <v>25.00</v>
      </c>
      <c r="J4579" s="4">
        <v>8</v>
      </c>
      <c r="K4579" s="4">
        <f t="shared" si="284"/>
        <v>3.74</v>
      </c>
      <c r="L4579" s="4">
        <f t="shared" si="285"/>
        <v>36.74</v>
      </c>
      <c r="M4579" s="6">
        <v>1</v>
      </c>
      <c r="N4579" s="7">
        <v>74.8</v>
      </c>
      <c r="O4579">
        <f t="shared" si="286"/>
        <v>38.06</v>
      </c>
      <c r="P4579" s="1">
        <f t="shared" si="287"/>
        <v>0.508823529411765</v>
      </c>
    </row>
    <row r="4580" ht="20" customHeight="1" spans="1:16">
      <c r="A4580" s="4" t="s">
        <v>5479</v>
      </c>
      <c r="B4580" s="4" t="s">
        <v>17</v>
      </c>
      <c r="C4580" s="4" t="s">
        <v>18</v>
      </c>
      <c r="D4580" s="5">
        <v>46204</v>
      </c>
      <c r="E4580" s="5" t="s">
        <v>278</v>
      </c>
      <c r="F4580" s="5" t="s">
        <v>55</v>
      </c>
      <c r="G4580" s="5" t="s">
        <v>279</v>
      </c>
      <c r="H4580" s="4" t="s">
        <v>4317</v>
      </c>
      <c r="I4580" s="4" t="str">
        <f>VLOOKUP(H4580,[1]物料!$A$1:$M$65536,13,0)</f>
        <v>20.00</v>
      </c>
      <c r="J4580" s="4">
        <v>4.5</v>
      </c>
      <c r="K4580" s="4">
        <f t="shared" si="284"/>
        <v>2.7695</v>
      </c>
      <c r="L4580" s="4">
        <f t="shared" si="285"/>
        <v>27.2695</v>
      </c>
      <c r="M4580" s="6">
        <v>1</v>
      </c>
      <c r="N4580" s="7">
        <v>55.39</v>
      </c>
      <c r="O4580">
        <f t="shared" si="286"/>
        <v>28.1205</v>
      </c>
      <c r="P4580" s="1">
        <f t="shared" si="287"/>
        <v>0.507681892038274</v>
      </c>
    </row>
    <row r="4581" ht="20" customHeight="1" spans="1:16">
      <c r="A4581" s="4" t="s">
        <v>5480</v>
      </c>
      <c r="B4581" s="4" t="s">
        <v>24</v>
      </c>
      <c r="C4581" s="4" t="s">
        <v>411</v>
      </c>
      <c r="D4581" s="5">
        <v>46204</v>
      </c>
      <c r="E4581" s="5" t="s">
        <v>83</v>
      </c>
      <c r="F4581" s="5" t="s">
        <v>55</v>
      </c>
      <c r="G4581" s="5" t="s">
        <v>84</v>
      </c>
      <c r="H4581" s="4" t="s">
        <v>138</v>
      </c>
      <c r="I4581" s="4" t="str">
        <f>VLOOKUP(H4581,[1]物料!$A$1:$M$65536,13,0)</f>
        <v>52.00</v>
      </c>
      <c r="J4581" s="4">
        <v>18</v>
      </c>
      <c r="K4581" s="4">
        <f t="shared" si="284"/>
        <v>6.44</v>
      </c>
      <c r="L4581" s="4">
        <f t="shared" si="285"/>
        <v>76.44</v>
      </c>
      <c r="M4581" s="6">
        <v>1</v>
      </c>
      <c r="N4581" s="7">
        <v>128.8</v>
      </c>
      <c r="O4581">
        <f t="shared" si="286"/>
        <v>52.36</v>
      </c>
      <c r="P4581" s="1">
        <f t="shared" si="287"/>
        <v>0.406521739130435</v>
      </c>
    </row>
    <row r="4582" ht="20" customHeight="1" spans="1:16">
      <c r="A4582" s="4" t="s">
        <v>5481</v>
      </c>
      <c r="B4582" s="4" t="s">
        <v>17</v>
      </c>
      <c r="C4582" s="4" t="s">
        <v>18</v>
      </c>
      <c r="D4582" s="5">
        <v>46204</v>
      </c>
      <c r="E4582" s="5" t="s">
        <v>83</v>
      </c>
      <c r="F4582" s="5" t="s">
        <v>55</v>
      </c>
      <c r="G4582" s="5" t="s">
        <v>84</v>
      </c>
      <c r="H4582" s="4" t="s">
        <v>147</v>
      </c>
      <c r="I4582" s="4" t="str">
        <f>VLOOKUP(H4582,[1]物料!$A$1:$M$65536,13,0)</f>
        <v>52.00</v>
      </c>
      <c r="J4582" s="4">
        <v>14.5</v>
      </c>
      <c r="K4582" s="4">
        <f t="shared" si="284"/>
        <v>8.1675</v>
      </c>
      <c r="L4582" s="4">
        <f t="shared" si="285"/>
        <v>74.6675</v>
      </c>
      <c r="M4582" s="6">
        <v>1</v>
      </c>
      <c r="N4582" s="7">
        <v>163.35</v>
      </c>
      <c r="O4582">
        <f t="shared" si="286"/>
        <v>88.6825</v>
      </c>
      <c r="P4582" s="1">
        <f t="shared" si="287"/>
        <v>0.542898683807775</v>
      </c>
    </row>
    <row r="4583" ht="20" customHeight="1" spans="1:16">
      <c r="A4583" s="4" t="s">
        <v>5482</v>
      </c>
      <c r="B4583" s="4" t="s">
        <v>24</v>
      </c>
      <c r="C4583" s="4" t="s">
        <v>119</v>
      </c>
      <c r="D4583" s="5">
        <v>46204</v>
      </c>
      <c r="E4583" s="5" t="s">
        <v>60</v>
      </c>
      <c r="F4583" s="5" t="s">
        <v>61</v>
      </c>
      <c r="G4583" s="5" t="s">
        <v>62</v>
      </c>
      <c r="H4583" s="4" t="s">
        <v>63</v>
      </c>
      <c r="I4583" s="4" t="str">
        <f>VLOOKUP(H4583,[1]物料!$A$1:$M$65536,13,0)</f>
        <v>24.00</v>
      </c>
      <c r="J4583" s="4">
        <v>8</v>
      </c>
      <c r="K4583" s="4">
        <f t="shared" si="284"/>
        <v>3.435</v>
      </c>
      <c r="L4583" s="4">
        <f t="shared" si="285"/>
        <v>35.435</v>
      </c>
      <c r="M4583" s="6">
        <v>1</v>
      </c>
      <c r="N4583" s="7">
        <v>68.7</v>
      </c>
      <c r="O4583">
        <f t="shared" si="286"/>
        <v>33.265</v>
      </c>
      <c r="P4583" s="1">
        <f t="shared" si="287"/>
        <v>0.484206695778748</v>
      </c>
    </row>
    <row r="4584" ht="20" customHeight="1" spans="1:16">
      <c r="A4584" s="4" t="s">
        <v>5483</v>
      </c>
      <c r="B4584" s="4" t="s">
        <v>17</v>
      </c>
      <c r="C4584" s="4" t="s">
        <v>18</v>
      </c>
      <c r="D4584" s="5">
        <v>46204</v>
      </c>
      <c r="E4584" s="5" t="s">
        <v>235</v>
      </c>
      <c r="F4584" s="5" t="s">
        <v>39</v>
      </c>
      <c r="G4584" s="5" t="s">
        <v>236</v>
      </c>
      <c r="H4584" s="4" t="s">
        <v>5378</v>
      </c>
      <c r="I4584" s="4" t="str">
        <f>VLOOKUP(H4584,[1]物料!$A$1:$M$65536,13,0)</f>
        <v>23.90</v>
      </c>
      <c r="J4584" s="4">
        <v>1.9</v>
      </c>
      <c r="K4584" s="4">
        <f t="shared" si="284"/>
        <v>2.128</v>
      </c>
      <c r="L4584" s="4">
        <f t="shared" si="285"/>
        <v>27.928</v>
      </c>
      <c r="M4584" s="6">
        <v>1</v>
      </c>
      <c r="N4584" s="7">
        <v>42.56</v>
      </c>
      <c r="O4584">
        <f t="shared" si="286"/>
        <v>14.632</v>
      </c>
      <c r="P4584" s="1">
        <f t="shared" si="287"/>
        <v>0.343796992481203</v>
      </c>
    </row>
    <row r="4585" ht="20" customHeight="1" spans="1:16">
      <c r="A4585" s="4" t="s">
        <v>5484</v>
      </c>
      <c r="B4585" s="4" t="s">
        <v>24</v>
      </c>
      <c r="C4585" s="4" t="s">
        <v>59</v>
      </c>
      <c r="D4585" s="5">
        <v>46204</v>
      </c>
      <c r="E4585" s="5" t="s">
        <v>808</v>
      </c>
      <c r="F4585" s="5" t="s">
        <v>70</v>
      </c>
      <c r="G4585" s="5" t="s">
        <v>809</v>
      </c>
      <c r="H4585" s="4" t="s">
        <v>5485</v>
      </c>
      <c r="I4585" s="4" t="str">
        <f>VLOOKUP(H4585,[1]物料!$A$1:$M$65536,13,0)</f>
        <v>40.00</v>
      </c>
      <c r="J4585" s="4">
        <v>6.5</v>
      </c>
      <c r="K4585" s="4">
        <f t="shared" si="284"/>
        <v>4.84</v>
      </c>
      <c r="L4585" s="4">
        <f t="shared" si="285"/>
        <v>51.34</v>
      </c>
      <c r="M4585" s="6">
        <v>1</v>
      </c>
      <c r="N4585" s="7">
        <v>96.8</v>
      </c>
      <c r="O4585">
        <f t="shared" si="286"/>
        <v>45.46</v>
      </c>
      <c r="P4585" s="1">
        <f t="shared" si="287"/>
        <v>0.469628099173554</v>
      </c>
    </row>
    <row r="4586" ht="20" customHeight="1" spans="1:16">
      <c r="A4586" s="4" t="s">
        <v>5486</v>
      </c>
      <c r="B4586" s="4" t="s">
        <v>17</v>
      </c>
      <c r="C4586" s="4" t="s">
        <v>18</v>
      </c>
      <c r="D4586" s="5">
        <v>46204</v>
      </c>
      <c r="E4586" s="5" t="s">
        <v>19</v>
      </c>
      <c r="F4586" s="5" t="s">
        <v>20</v>
      </c>
      <c r="G4586" s="5" t="s">
        <v>21</v>
      </c>
      <c r="H4586" s="4" t="s">
        <v>444</v>
      </c>
      <c r="I4586" s="4" t="str">
        <f>VLOOKUP(H4586,[1]物料!$A$1:$M$65536,13,0)</f>
        <v>43.30</v>
      </c>
      <c r="J4586" s="4">
        <v>3.5</v>
      </c>
      <c r="K4586" s="4">
        <f t="shared" si="284"/>
        <v>4.651</v>
      </c>
      <c r="L4586" s="4">
        <f t="shared" si="285"/>
        <v>51.451</v>
      </c>
      <c r="M4586" s="6">
        <v>1</v>
      </c>
      <c r="N4586" s="7">
        <v>93.02</v>
      </c>
      <c r="O4586">
        <f t="shared" si="286"/>
        <v>41.569</v>
      </c>
      <c r="P4586" s="1">
        <f t="shared" si="287"/>
        <v>0.446882390883681</v>
      </c>
    </row>
    <row r="4587" ht="20" customHeight="1" spans="1:16">
      <c r="A4587" s="4" t="s">
        <v>5487</v>
      </c>
      <c r="B4587" s="4" t="s">
        <v>24</v>
      </c>
      <c r="C4587" s="4" t="s">
        <v>44</v>
      </c>
      <c r="D4587" s="5">
        <v>46204</v>
      </c>
      <c r="E4587" s="5" t="s">
        <v>175</v>
      </c>
      <c r="F4587" s="5" t="s">
        <v>176</v>
      </c>
      <c r="G4587" s="5" t="s">
        <v>177</v>
      </c>
      <c r="H4587" s="4" t="s">
        <v>524</v>
      </c>
      <c r="I4587" s="4" t="str">
        <f>VLOOKUP(H4587,[1]物料!$A$1:$M$65536,13,0)</f>
        <v>18.00</v>
      </c>
      <c r="J4587" s="4">
        <v>7.5</v>
      </c>
      <c r="K4587" s="4">
        <f t="shared" si="284"/>
        <v>2.89</v>
      </c>
      <c r="L4587" s="4">
        <f t="shared" si="285"/>
        <v>28.39</v>
      </c>
      <c r="M4587" s="6">
        <v>1</v>
      </c>
      <c r="N4587" s="7">
        <v>57.8</v>
      </c>
      <c r="O4587">
        <f t="shared" si="286"/>
        <v>29.41</v>
      </c>
      <c r="P4587" s="1">
        <f t="shared" si="287"/>
        <v>0.508823529411765</v>
      </c>
    </row>
    <row r="4588" ht="20" customHeight="1" spans="1:16">
      <c r="A4588" s="4" t="s">
        <v>5488</v>
      </c>
      <c r="B4588" s="4" t="s">
        <v>24</v>
      </c>
      <c r="C4588" s="4" t="s">
        <v>87</v>
      </c>
      <c r="D4588" s="5">
        <v>46204</v>
      </c>
      <c r="E4588" s="5" t="s">
        <v>83</v>
      </c>
      <c r="F4588" s="5" t="s">
        <v>55</v>
      </c>
      <c r="G4588" s="5" t="s">
        <v>84</v>
      </c>
      <c r="H4588" s="4" t="s">
        <v>138</v>
      </c>
      <c r="I4588" s="4" t="str">
        <f>VLOOKUP(H4588,[1]物料!$A$1:$M$65536,13,0)</f>
        <v>52.00</v>
      </c>
      <c r="J4588" s="4">
        <v>18</v>
      </c>
      <c r="K4588" s="4">
        <f t="shared" si="284"/>
        <v>7.3815</v>
      </c>
      <c r="L4588" s="4">
        <f t="shared" si="285"/>
        <v>77.3815</v>
      </c>
      <c r="M4588" s="6">
        <v>1</v>
      </c>
      <c r="N4588" s="7">
        <v>147.63</v>
      </c>
      <c r="O4588">
        <f t="shared" si="286"/>
        <v>70.2485</v>
      </c>
      <c r="P4588" s="1">
        <f t="shared" si="287"/>
        <v>0.475841631104789</v>
      </c>
    </row>
    <row r="4589" ht="20" customHeight="1" spans="1:16">
      <c r="A4589" s="4" t="s">
        <v>5489</v>
      </c>
      <c r="B4589" s="4" t="s">
        <v>24</v>
      </c>
      <c r="C4589" s="4" t="s">
        <v>119</v>
      </c>
      <c r="D4589" s="5">
        <v>46204</v>
      </c>
      <c r="E4589" s="5" t="s">
        <v>60</v>
      </c>
      <c r="F4589" s="5" t="s">
        <v>61</v>
      </c>
      <c r="G4589" s="5" t="s">
        <v>62</v>
      </c>
      <c r="H4589" s="4" t="s">
        <v>63</v>
      </c>
      <c r="I4589" s="4" t="str">
        <f>VLOOKUP(H4589,[1]物料!$A$1:$M$65536,13,0)</f>
        <v>24.00</v>
      </c>
      <c r="J4589" s="4">
        <v>8</v>
      </c>
      <c r="K4589" s="4">
        <f t="shared" si="284"/>
        <v>3.435</v>
      </c>
      <c r="L4589" s="4">
        <f t="shared" si="285"/>
        <v>35.435</v>
      </c>
      <c r="M4589" s="6">
        <v>1</v>
      </c>
      <c r="N4589" s="7">
        <v>68.7</v>
      </c>
      <c r="O4589">
        <f t="shared" si="286"/>
        <v>33.265</v>
      </c>
      <c r="P4589" s="1">
        <f t="shared" si="287"/>
        <v>0.484206695778748</v>
      </c>
    </row>
    <row r="4590" ht="20" customHeight="1" spans="1:16">
      <c r="A4590" s="4" t="s">
        <v>5490</v>
      </c>
      <c r="B4590" s="4" t="s">
        <v>24</v>
      </c>
      <c r="C4590" s="4" t="s">
        <v>59</v>
      </c>
      <c r="D4590" s="5">
        <v>46204</v>
      </c>
      <c r="E4590" s="5" t="s">
        <v>128</v>
      </c>
      <c r="F4590" s="5" t="s">
        <v>55</v>
      </c>
      <c r="G4590" s="5" t="s">
        <v>129</v>
      </c>
      <c r="H4590" s="4" t="s">
        <v>247</v>
      </c>
      <c r="I4590" s="4" t="str">
        <f>VLOOKUP(H4590,[1]物料!$A$1:$M$65536,13,0)</f>
        <v>18.00</v>
      </c>
      <c r="J4590" s="4">
        <v>8</v>
      </c>
      <c r="K4590" s="4">
        <f t="shared" si="284"/>
        <v>2.94</v>
      </c>
      <c r="L4590" s="4">
        <f t="shared" si="285"/>
        <v>28.94</v>
      </c>
      <c r="M4590" s="6">
        <v>1</v>
      </c>
      <c r="N4590" s="7">
        <v>58.8</v>
      </c>
      <c r="O4590">
        <f t="shared" si="286"/>
        <v>29.86</v>
      </c>
      <c r="P4590" s="1">
        <f t="shared" si="287"/>
        <v>0.507823129251701</v>
      </c>
    </row>
    <row r="4591" ht="20" customHeight="1" spans="1:16">
      <c r="A4591" s="4" t="s">
        <v>5491</v>
      </c>
      <c r="B4591" s="4" t="s">
        <v>24</v>
      </c>
      <c r="C4591" s="4" t="s">
        <v>25</v>
      </c>
      <c r="D4591" s="5">
        <v>46204</v>
      </c>
      <c r="E4591" s="5" t="s">
        <v>2640</v>
      </c>
      <c r="F4591" s="5" t="s">
        <v>770</v>
      </c>
      <c r="G4591" s="5" t="s">
        <v>2641</v>
      </c>
      <c r="H4591" s="4" t="s">
        <v>5492</v>
      </c>
      <c r="I4591" s="4" t="str">
        <f>VLOOKUP(H4591,[1]物料!$A$1:$M$65536,13,0)</f>
        <v>6.70</v>
      </c>
      <c r="J4591" s="4">
        <v>6.3</v>
      </c>
      <c r="K4591" s="4">
        <f t="shared" si="284"/>
        <v>1</v>
      </c>
      <c r="L4591" s="4">
        <f t="shared" si="285"/>
        <v>14</v>
      </c>
      <c r="M4591" s="6">
        <v>1</v>
      </c>
      <c r="N4591" s="7">
        <v>20</v>
      </c>
      <c r="O4591">
        <f t="shared" si="286"/>
        <v>6</v>
      </c>
      <c r="P4591" s="1">
        <f t="shared" si="287"/>
        <v>0.3</v>
      </c>
    </row>
    <row r="4592" ht="20" customHeight="1" spans="1:16">
      <c r="A4592" s="4" t="s">
        <v>5491</v>
      </c>
      <c r="B4592" s="4" t="s">
        <v>24</v>
      </c>
      <c r="C4592" s="4" t="s">
        <v>25</v>
      </c>
      <c r="D4592" s="5">
        <v>46204</v>
      </c>
      <c r="E4592" s="5" t="s">
        <v>2640</v>
      </c>
      <c r="F4592" s="5" t="s">
        <v>770</v>
      </c>
      <c r="G4592" s="5" t="s">
        <v>2641</v>
      </c>
      <c r="H4592" s="4" t="s">
        <v>5493</v>
      </c>
      <c r="I4592" s="4" t="str">
        <f>VLOOKUP(H4592,[1]物料!$A$1:$M$65536,13,0)</f>
        <v>6.70</v>
      </c>
      <c r="J4592" s="4">
        <v>6.3</v>
      </c>
      <c r="K4592" s="4">
        <f t="shared" si="284"/>
        <v>1</v>
      </c>
      <c r="L4592" s="4">
        <f t="shared" si="285"/>
        <v>14</v>
      </c>
      <c r="M4592" s="6">
        <v>1</v>
      </c>
      <c r="N4592" s="7">
        <v>20</v>
      </c>
      <c r="O4592">
        <f t="shared" si="286"/>
        <v>6</v>
      </c>
      <c r="P4592" s="1">
        <f t="shared" si="287"/>
        <v>0.3</v>
      </c>
    </row>
    <row r="4593" ht="20" customHeight="1" spans="1:16">
      <c r="A4593" s="4" t="s">
        <v>5491</v>
      </c>
      <c r="B4593" s="4" t="s">
        <v>24</v>
      </c>
      <c r="C4593" s="4" t="s">
        <v>25</v>
      </c>
      <c r="D4593" s="5">
        <v>46204</v>
      </c>
      <c r="E4593" s="5" t="s">
        <v>2640</v>
      </c>
      <c r="F4593" s="5" t="s">
        <v>770</v>
      </c>
      <c r="G4593" s="5" t="s">
        <v>2641</v>
      </c>
      <c r="H4593" s="4" t="s">
        <v>5494</v>
      </c>
      <c r="I4593" s="4" t="str">
        <f>VLOOKUP(H4593,[1]物料!$A$1:$M$65536,13,0)</f>
        <v>6.70</v>
      </c>
      <c r="J4593" s="4">
        <v>6.3</v>
      </c>
      <c r="K4593" s="4">
        <f t="shared" si="284"/>
        <v>1</v>
      </c>
      <c r="L4593" s="4">
        <f t="shared" si="285"/>
        <v>14</v>
      </c>
      <c r="M4593" s="6">
        <v>1</v>
      </c>
      <c r="N4593" s="7">
        <v>20</v>
      </c>
      <c r="O4593">
        <f t="shared" si="286"/>
        <v>6</v>
      </c>
      <c r="P4593" s="1">
        <f t="shared" si="287"/>
        <v>0.3</v>
      </c>
    </row>
    <row r="4594" ht="20" customHeight="1" spans="1:16">
      <c r="A4594" s="4" t="s">
        <v>5495</v>
      </c>
      <c r="B4594" s="4" t="s">
        <v>24</v>
      </c>
      <c r="C4594" s="4" t="s">
        <v>98</v>
      </c>
      <c r="D4594" s="5">
        <v>46204</v>
      </c>
      <c r="E4594" s="5" t="s">
        <v>90</v>
      </c>
      <c r="F4594" s="5" t="s">
        <v>55</v>
      </c>
      <c r="G4594" s="5" t="s">
        <v>91</v>
      </c>
      <c r="H4594" s="4" t="s">
        <v>475</v>
      </c>
      <c r="I4594" s="4" t="str">
        <f>VLOOKUP(H4594,[1]物料!$A$1:$M$65536,13,0)</f>
        <v>40.00</v>
      </c>
      <c r="J4594" s="4">
        <v>10.7</v>
      </c>
      <c r="K4594" s="4">
        <f t="shared" si="284"/>
        <v>5.9</v>
      </c>
      <c r="L4594" s="4">
        <f t="shared" si="285"/>
        <v>56.6</v>
      </c>
      <c r="M4594" s="6">
        <v>1</v>
      </c>
      <c r="N4594" s="7">
        <v>118</v>
      </c>
      <c r="O4594">
        <f t="shared" si="286"/>
        <v>61.4</v>
      </c>
      <c r="P4594" s="1">
        <f t="shared" si="287"/>
        <v>0.520338983050847</v>
      </c>
    </row>
    <row r="4595" ht="20" customHeight="1" spans="1:16">
      <c r="A4595" s="4" t="s">
        <v>5496</v>
      </c>
      <c r="B4595" s="4" t="s">
        <v>24</v>
      </c>
      <c r="C4595" s="4" t="s">
        <v>59</v>
      </c>
      <c r="D4595" s="5">
        <v>46204</v>
      </c>
      <c r="E4595" s="5" t="s">
        <v>115</v>
      </c>
      <c r="F4595" s="5" t="s">
        <v>70</v>
      </c>
      <c r="G4595" s="5" t="s">
        <v>116</v>
      </c>
      <c r="H4595" s="4" t="s">
        <v>219</v>
      </c>
      <c r="I4595" s="4" t="str">
        <f>VLOOKUP(H4595,[1]物料!$A$1:$M$65536,13,0)</f>
        <v>42.00</v>
      </c>
      <c r="J4595" s="4">
        <v>6.5</v>
      </c>
      <c r="K4595" s="4">
        <f t="shared" si="284"/>
        <v>5.49</v>
      </c>
      <c r="L4595" s="4">
        <f t="shared" si="285"/>
        <v>53.99</v>
      </c>
      <c r="M4595" s="6">
        <v>1</v>
      </c>
      <c r="N4595" s="7">
        <v>109.8</v>
      </c>
      <c r="O4595">
        <f t="shared" si="286"/>
        <v>55.81</v>
      </c>
      <c r="P4595" s="1">
        <f t="shared" si="287"/>
        <v>0.508287795992714</v>
      </c>
    </row>
    <row r="4596" ht="20" customHeight="1" spans="1:16">
      <c r="A4596" s="4" t="s">
        <v>5497</v>
      </c>
      <c r="B4596" s="4" t="s">
        <v>17</v>
      </c>
      <c r="C4596" s="4" t="s">
        <v>167</v>
      </c>
      <c r="D4596" s="5">
        <v>46204</v>
      </c>
      <c r="E4596" s="5" t="s">
        <v>54</v>
      </c>
      <c r="F4596" s="5" t="s">
        <v>55</v>
      </c>
      <c r="G4596" s="5" t="s">
        <v>56</v>
      </c>
      <c r="H4596" s="4" t="s">
        <v>57</v>
      </c>
      <c r="I4596" s="4" t="str">
        <f>VLOOKUP(H4596,[1]物料!$A$1:$M$65536,13,0)</f>
        <v>12.00</v>
      </c>
      <c r="J4596" s="4">
        <v>4.5</v>
      </c>
      <c r="K4596" s="4">
        <f t="shared" si="284"/>
        <v>1.99</v>
      </c>
      <c r="L4596" s="4">
        <f t="shared" si="285"/>
        <v>18.49</v>
      </c>
      <c r="M4596" s="6">
        <v>1</v>
      </c>
      <c r="N4596" s="7">
        <v>39.8</v>
      </c>
      <c r="O4596">
        <f t="shared" si="286"/>
        <v>21.31</v>
      </c>
      <c r="P4596" s="1">
        <f t="shared" si="287"/>
        <v>0.535427135678392</v>
      </c>
    </row>
    <row r="4597" ht="20" customHeight="1" spans="1:16">
      <c r="A4597" s="4" t="s">
        <v>5498</v>
      </c>
      <c r="B4597" s="4" t="s">
        <v>17</v>
      </c>
      <c r="C4597" s="4" t="s">
        <v>113</v>
      </c>
      <c r="D4597" s="5">
        <v>46204</v>
      </c>
      <c r="E4597" s="5" t="s">
        <v>297</v>
      </c>
      <c r="F4597" s="5" t="s">
        <v>20</v>
      </c>
      <c r="G4597" s="5" t="s">
        <v>298</v>
      </c>
      <c r="H4597" s="4" t="s">
        <v>1422</v>
      </c>
      <c r="I4597" s="4" t="str">
        <f>VLOOKUP(H4597,[1]物料!$A$1:$M$65536,13,0)</f>
        <v>21.10</v>
      </c>
      <c r="J4597" s="4">
        <v>3</v>
      </c>
      <c r="K4597" s="4">
        <f t="shared" si="284"/>
        <v>2.98</v>
      </c>
      <c r="L4597" s="4">
        <f t="shared" si="285"/>
        <v>27.08</v>
      </c>
      <c r="M4597" s="6">
        <v>1</v>
      </c>
      <c r="N4597" s="7">
        <v>59.6</v>
      </c>
      <c r="O4597">
        <f t="shared" si="286"/>
        <v>32.52</v>
      </c>
      <c r="P4597" s="1">
        <f t="shared" si="287"/>
        <v>0.545637583892617</v>
      </c>
    </row>
    <row r="4598" ht="20" customHeight="1" spans="1:16">
      <c r="A4598" s="4" t="s">
        <v>5499</v>
      </c>
      <c r="B4598" s="4" t="s">
        <v>17</v>
      </c>
      <c r="C4598" s="4" t="s">
        <v>18</v>
      </c>
      <c r="D4598" s="5">
        <v>46204</v>
      </c>
      <c r="E4598" s="5" t="s">
        <v>90</v>
      </c>
      <c r="F4598" s="5" t="s">
        <v>55</v>
      </c>
      <c r="G4598" s="5" t="s">
        <v>91</v>
      </c>
      <c r="H4598" s="4" t="s">
        <v>92</v>
      </c>
      <c r="I4598" s="4" t="str">
        <f>VLOOKUP(H4598,[1]物料!$A$1:$M$65536,13,0)</f>
        <v>40.00</v>
      </c>
      <c r="J4598" s="4">
        <v>7.2</v>
      </c>
      <c r="K4598" s="4">
        <f t="shared" si="284"/>
        <v>6.9345</v>
      </c>
      <c r="L4598" s="4">
        <f t="shared" si="285"/>
        <v>54.1345</v>
      </c>
      <c r="M4598" s="6">
        <v>1</v>
      </c>
      <c r="N4598" s="7">
        <v>138.69</v>
      </c>
      <c r="O4598">
        <f t="shared" si="286"/>
        <v>84.5555</v>
      </c>
      <c r="P4598" s="1">
        <f t="shared" si="287"/>
        <v>0.609672651236571</v>
      </c>
    </row>
    <row r="4599" ht="20" customHeight="1" spans="1:16">
      <c r="A4599" s="4" t="s">
        <v>5500</v>
      </c>
      <c r="B4599" s="4" t="s">
        <v>17</v>
      </c>
      <c r="C4599" s="4" t="s">
        <v>113</v>
      </c>
      <c r="D4599" s="5">
        <v>46204</v>
      </c>
      <c r="E4599" s="5" t="s">
        <v>54</v>
      </c>
      <c r="F4599" s="5" t="s">
        <v>55</v>
      </c>
      <c r="G4599" s="5" t="s">
        <v>56</v>
      </c>
      <c r="H4599" s="4" t="s">
        <v>217</v>
      </c>
      <c r="I4599" s="4" t="str">
        <f>VLOOKUP(H4599,[1]物料!$A$1:$M$65536,13,0)</f>
        <v>12.00</v>
      </c>
      <c r="J4599" s="4">
        <v>4.5</v>
      </c>
      <c r="K4599" s="4">
        <f t="shared" si="284"/>
        <v>1.99</v>
      </c>
      <c r="L4599" s="4">
        <f t="shared" si="285"/>
        <v>18.49</v>
      </c>
      <c r="M4599" s="6">
        <v>1</v>
      </c>
      <c r="N4599" s="7">
        <v>39.8</v>
      </c>
      <c r="O4599">
        <f t="shared" si="286"/>
        <v>21.31</v>
      </c>
      <c r="P4599" s="1">
        <f t="shared" si="287"/>
        <v>0.535427135678392</v>
      </c>
    </row>
    <row r="4600" ht="20" customHeight="1" spans="1:16">
      <c r="A4600" s="4" t="s">
        <v>5501</v>
      </c>
      <c r="B4600" s="4" t="s">
        <v>17</v>
      </c>
      <c r="C4600" s="4" t="s">
        <v>18</v>
      </c>
      <c r="D4600" s="5">
        <v>46204</v>
      </c>
      <c r="E4600" s="5" t="s">
        <v>83</v>
      </c>
      <c r="F4600" s="5" t="s">
        <v>55</v>
      </c>
      <c r="G4600" s="5" t="s">
        <v>84</v>
      </c>
      <c r="H4600" s="4" t="s">
        <v>173</v>
      </c>
      <c r="I4600" s="4" t="str">
        <f>VLOOKUP(H4600,[1]物料!$A$1:$M$65536,13,0)</f>
        <v>52.00</v>
      </c>
      <c r="J4600" s="4">
        <v>14.5</v>
      </c>
      <c r="K4600" s="4">
        <f t="shared" si="284"/>
        <v>7.754</v>
      </c>
      <c r="L4600" s="4">
        <f t="shared" si="285"/>
        <v>74.254</v>
      </c>
      <c r="M4600" s="6">
        <v>1</v>
      </c>
      <c r="N4600" s="7">
        <v>155.08</v>
      </c>
      <c r="O4600">
        <f t="shared" si="286"/>
        <v>80.826</v>
      </c>
      <c r="P4600" s="1">
        <f t="shared" si="287"/>
        <v>0.521189063709053</v>
      </c>
    </row>
    <row r="4601" ht="20" customHeight="1" spans="1:16">
      <c r="A4601" s="4" t="s">
        <v>5502</v>
      </c>
      <c r="B4601" s="4" t="s">
        <v>24</v>
      </c>
      <c r="C4601" s="4" t="s">
        <v>74</v>
      </c>
      <c r="D4601" s="5">
        <v>46204</v>
      </c>
      <c r="E4601" s="5" t="s">
        <v>60</v>
      </c>
      <c r="F4601" s="5" t="s">
        <v>61</v>
      </c>
      <c r="G4601" s="5" t="s">
        <v>62</v>
      </c>
      <c r="H4601" s="4" t="s">
        <v>63</v>
      </c>
      <c r="I4601" s="4" t="str">
        <f>VLOOKUP(H4601,[1]物料!$A$1:$M$65536,13,0)</f>
        <v>24.00</v>
      </c>
      <c r="J4601" s="4">
        <v>8</v>
      </c>
      <c r="K4601" s="4">
        <f t="shared" si="284"/>
        <v>3.44</v>
      </c>
      <c r="L4601" s="4">
        <f t="shared" si="285"/>
        <v>35.44</v>
      </c>
      <c r="M4601" s="6">
        <v>1</v>
      </c>
      <c r="N4601" s="7">
        <v>68.8</v>
      </c>
      <c r="O4601">
        <f t="shared" si="286"/>
        <v>33.36</v>
      </c>
      <c r="P4601" s="1">
        <f t="shared" si="287"/>
        <v>0.484883720930233</v>
      </c>
    </row>
    <row r="4602" ht="20" customHeight="1" spans="1:16">
      <c r="A4602" s="4" t="s">
        <v>5503</v>
      </c>
      <c r="B4602" s="4" t="s">
        <v>17</v>
      </c>
      <c r="C4602" s="4" t="s">
        <v>18</v>
      </c>
      <c r="D4602" s="5">
        <v>46204</v>
      </c>
      <c r="E4602" s="5" t="s">
        <v>3094</v>
      </c>
      <c r="F4602" s="5" t="s">
        <v>55</v>
      </c>
      <c r="G4602" s="5" t="s">
        <v>3095</v>
      </c>
      <c r="H4602" s="4" t="s">
        <v>3516</v>
      </c>
      <c r="I4602" s="4" t="str">
        <f>VLOOKUP(H4602,[1]物料!$A$1:$M$65536,13,0)</f>
        <v>30.00</v>
      </c>
      <c r="J4602" s="4">
        <v>7.2</v>
      </c>
      <c r="K4602" s="4">
        <f t="shared" si="284"/>
        <v>4.3605</v>
      </c>
      <c r="L4602" s="4">
        <f t="shared" si="285"/>
        <v>41.5605</v>
      </c>
      <c r="M4602" s="6">
        <v>1</v>
      </c>
      <c r="N4602" s="7">
        <v>87.21</v>
      </c>
      <c r="O4602">
        <f t="shared" si="286"/>
        <v>45.6495</v>
      </c>
      <c r="P4602" s="1">
        <f t="shared" si="287"/>
        <v>0.5234434124527</v>
      </c>
    </row>
    <row r="4603" ht="20" customHeight="1" spans="1:16">
      <c r="A4603" s="4" t="s">
        <v>5504</v>
      </c>
      <c r="B4603" s="4" t="s">
        <v>24</v>
      </c>
      <c r="C4603" s="4" t="s">
        <v>59</v>
      </c>
      <c r="D4603" s="5">
        <v>46204</v>
      </c>
      <c r="E4603" s="5" t="s">
        <v>570</v>
      </c>
      <c r="F4603" s="5" t="s">
        <v>55</v>
      </c>
      <c r="G4603" s="5" t="s">
        <v>571</v>
      </c>
      <c r="H4603" s="4" t="s">
        <v>572</v>
      </c>
      <c r="I4603" s="4" t="str">
        <f>VLOOKUP(H4603,[1]物料!$A$1:$M$65536,13,0)</f>
        <v>23.00</v>
      </c>
      <c r="J4603" s="4">
        <v>8</v>
      </c>
      <c r="K4603" s="4">
        <f t="shared" si="284"/>
        <v>3.09</v>
      </c>
      <c r="L4603" s="4">
        <f t="shared" si="285"/>
        <v>34.09</v>
      </c>
      <c r="M4603" s="6">
        <v>1</v>
      </c>
      <c r="N4603" s="7">
        <v>61.8</v>
      </c>
      <c r="O4603">
        <f t="shared" si="286"/>
        <v>27.71</v>
      </c>
      <c r="P4603" s="1">
        <f t="shared" si="287"/>
        <v>0.448381877022654</v>
      </c>
    </row>
    <row r="4604" ht="20" customHeight="1" spans="1:16">
      <c r="A4604" s="4" t="s">
        <v>5505</v>
      </c>
      <c r="B4604" s="4" t="s">
        <v>24</v>
      </c>
      <c r="C4604" s="4" t="s">
        <v>44</v>
      </c>
      <c r="D4604" s="5">
        <v>46204</v>
      </c>
      <c r="E4604" s="5" t="s">
        <v>45</v>
      </c>
      <c r="F4604" s="5" t="s">
        <v>20</v>
      </c>
      <c r="G4604" s="5" t="s">
        <v>46</v>
      </c>
      <c r="H4604" s="4" t="s">
        <v>1266</v>
      </c>
      <c r="I4604" s="4" t="str">
        <f>VLOOKUP(H4604,[1]物料!$A$1:$M$65536,13,0)</f>
        <v>36.10</v>
      </c>
      <c r="J4604" s="4">
        <v>6.5</v>
      </c>
      <c r="K4604" s="4">
        <f t="shared" si="284"/>
        <v>4.435</v>
      </c>
      <c r="L4604" s="4">
        <f t="shared" si="285"/>
        <v>47.035</v>
      </c>
      <c r="M4604" s="6">
        <v>1</v>
      </c>
      <c r="N4604" s="7">
        <v>88.7</v>
      </c>
      <c r="O4604">
        <f t="shared" si="286"/>
        <v>41.665</v>
      </c>
      <c r="P4604" s="1">
        <f t="shared" si="287"/>
        <v>0.469729425028185</v>
      </c>
    </row>
    <row r="4605" ht="20" customHeight="1" spans="1:16">
      <c r="A4605" s="4" t="s">
        <v>5506</v>
      </c>
      <c r="B4605" s="4" t="s">
        <v>17</v>
      </c>
      <c r="C4605" s="4" t="s">
        <v>18</v>
      </c>
      <c r="D4605" s="5">
        <v>46204</v>
      </c>
      <c r="E4605" s="5" t="s">
        <v>297</v>
      </c>
      <c r="F4605" s="5" t="s">
        <v>20</v>
      </c>
      <c r="G4605" s="5" t="s">
        <v>298</v>
      </c>
      <c r="H4605" s="4" t="s">
        <v>299</v>
      </c>
      <c r="I4605" s="4" t="str">
        <f>VLOOKUP(H4605,[1]物料!$A$1:$M$65536,13,0)</f>
        <v>21.10</v>
      </c>
      <c r="J4605" s="4">
        <v>3</v>
      </c>
      <c r="K4605" s="4">
        <f t="shared" si="284"/>
        <v>2.8405</v>
      </c>
      <c r="L4605" s="4">
        <f t="shared" si="285"/>
        <v>26.9405</v>
      </c>
      <c r="M4605" s="6">
        <v>1</v>
      </c>
      <c r="N4605" s="7">
        <v>56.81</v>
      </c>
      <c r="O4605">
        <f t="shared" si="286"/>
        <v>29.8695</v>
      </c>
      <c r="P4605" s="1">
        <f t="shared" si="287"/>
        <v>0.525778912163351</v>
      </c>
    </row>
    <row r="4606" ht="20" customHeight="1" spans="1:16">
      <c r="A4606" s="4" t="s">
        <v>5507</v>
      </c>
      <c r="B4606" s="4" t="s">
        <v>17</v>
      </c>
      <c r="C4606" s="4" t="s">
        <v>18</v>
      </c>
      <c r="D4606" s="5">
        <v>46204</v>
      </c>
      <c r="E4606" s="5" t="s">
        <v>90</v>
      </c>
      <c r="F4606" s="5" t="s">
        <v>55</v>
      </c>
      <c r="G4606" s="5" t="s">
        <v>91</v>
      </c>
      <c r="H4606" s="4" t="s">
        <v>169</v>
      </c>
      <c r="I4606" s="4" t="str">
        <f>VLOOKUP(H4606,[1]物料!$A$1:$M$65536,13,0)</f>
        <v>40.00</v>
      </c>
      <c r="J4606" s="4">
        <v>7.2</v>
      </c>
      <c r="K4606" s="4">
        <f t="shared" si="284"/>
        <v>6.513</v>
      </c>
      <c r="L4606" s="4">
        <f t="shared" si="285"/>
        <v>53.713</v>
      </c>
      <c r="M4606" s="6">
        <v>1</v>
      </c>
      <c r="N4606" s="7">
        <v>130.26</v>
      </c>
      <c r="O4606">
        <f t="shared" si="286"/>
        <v>76.547</v>
      </c>
      <c r="P4606" s="1">
        <f t="shared" si="287"/>
        <v>0.587647781360356</v>
      </c>
    </row>
    <row r="4607" ht="20" customHeight="1" spans="1:16">
      <c r="A4607" s="4" t="s">
        <v>5508</v>
      </c>
      <c r="B4607" s="4" t="s">
        <v>24</v>
      </c>
      <c r="C4607" s="4" t="s">
        <v>74</v>
      </c>
      <c r="D4607" s="5">
        <v>46204</v>
      </c>
      <c r="E4607" s="5" t="s">
        <v>384</v>
      </c>
      <c r="F4607" s="5" t="s">
        <v>20</v>
      </c>
      <c r="G4607" s="5" t="s">
        <v>385</v>
      </c>
      <c r="H4607" s="4" t="s">
        <v>596</v>
      </c>
      <c r="I4607" s="4" t="str">
        <f>VLOOKUP(H4607,[1]物料!$A$1:$M$65536,13,0)</f>
        <v>36.60</v>
      </c>
      <c r="J4607" s="4">
        <v>6.5</v>
      </c>
      <c r="K4607" s="4">
        <f t="shared" si="284"/>
        <v>4.43</v>
      </c>
      <c r="L4607" s="4">
        <f t="shared" si="285"/>
        <v>47.53</v>
      </c>
      <c r="M4607" s="6">
        <v>1</v>
      </c>
      <c r="N4607" s="7">
        <v>88.6</v>
      </c>
      <c r="O4607">
        <f t="shared" si="286"/>
        <v>41.07</v>
      </c>
      <c r="P4607" s="1">
        <f t="shared" si="287"/>
        <v>0.463544018058691</v>
      </c>
    </row>
    <row r="4608" ht="20" customHeight="1" spans="1:16">
      <c r="A4608" s="4" t="s">
        <v>5509</v>
      </c>
      <c r="B4608" s="4" t="s">
        <v>24</v>
      </c>
      <c r="C4608" s="4" t="s">
        <v>411</v>
      </c>
      <c r="D4608" s="5">
        <v>46204</v>
      </c>
      <c r="E4608" s="5" t="s">
        <v>75</v>
      </c>
      <c r="F4608" s="5" t="s">
        <v>61</v>
      </c>
      <c r="G4608" s="5" t="s">
        <v>76</v>
      </c>
      <c r="H4608" s="4" t="s">
        <v>77</v>
      </c>
      <c r="I4608" s="4" t="str">
        <f>VLOOKUP(H4608,[1]物料!$A$1:$M$65536,13,0)</f>
        <v>25.00</v>
      </c>
      <c r="J4608" s="4">
        <v>8</v>
      </c>
      <c r="K4608" s="4">
        <f t="shared" si="284"/>
        <v>4.44</v>
      </c>
      <c r="L4608" s="4">
        <f t="shared" si="285"/>
        <v>37.44</v>
      </c>
      <c r="M4608" s="6">
        <v>1</v>
      </c>
      <c r="N4608" s="7">
        <v>88.8</v>
      </c>
      <c r="O4608">
        <f t="shared" si="286"/>
        <v>51.36</v>
      </c>
      <c r="P4608" s="1">
        <f t="shared" si="287"/>
        <v>0.578378378378378</v>
      </c>
    </row>
    <row r="4609" ht="20" customHeight="1" spans="1:16">
      <c r="A4609" s="4" t="s">
        <v>5510</v>
      </c>
      <c r="B4609" s="4" t="s">
        <v>24</v>
      </c>
      <c r="C4609" s="4" t="s">
        <v>74</v>
      </c>
      <c r="D4609" s="5">
        <v>46204</v>
      </c>
      <c r="E4609" s="5" t="s">
        <v>69</v>
      </c>
      <c r="F4609" s="5" t="s">
        <v>70</v>
      </c>
      <c r="G4609" s="5" t="s">
        <v>71</v>
      </c>
      <c r="H4609" s="4" t="s">
        <v>343</v>
      </c>
      <c r="I4609" s="4" t="str">
        <f>VLOOKUP(H4609,[1]物料!$A$1:$M$65536,13,0)</f>
        <v>45.00</v>
      </c>
      <c r="J4609" s="4">
        <v>6.5</v>
      </c>
      <c r="K4609" s="4">
        <f t="shared" si="284"/>
        <v>5.674</v>
      </c>
      <c r="L4609" s="4">
        <f t="shared" si="285"/>
        <v>57.174</v>
      </c>
      <c r="M4609" s="6">
        <v>1</v>
      </c>
      <c r="N4609" s="7">
        <v>113.48</v>
      </c>
      <c r="O4609">
        <f t="shared" si="286"/>
        <v>56.306</v>
      </c>
      <c r="P4609" s="1">
        <f t="shared" si="287"/>
        <v>0.496175537539655</v>
      </c>
    </row>
    <row r="4610" ht="20" customHeight="1" spans="1:16">
      <c r="A4610" s="4" t="s">
        <v>5511</v>
      </c>
      <c r="B4610" s="4" t="s">
        <v>17</v>
      </c>
      <c r="C4610" s="4" t="s">
        <v>49</v>
      </c>
      <c r="D4610" s="5">
        <v>46204</v>
      </c>
      <c r="E4610" s="5" t="s">
        <v>94</v>
      </c>
      <c r="F4610" s="5" t="s">
        <v>55</v>
      </c>
      <c r="G4610" s="5" t="s">
        <v>95</v>
      </c>
      <c r="H4610" s="4" t="s">
        <v>240</v>
      </c>
      <c r="I4610" s="4" t="str">
        <f>VLOOKUP(H4610,[1]物料!$A$1:$M$65536,13,0)</f>
        <v>30.00</v>
      </c>
      <c r="J4610" s="4">
        <v>7.2</v>
      </c>
      <c r="K4610" s="4">
        <f t="shared" si="284"/>
        <v>4.185</v>
      </c>
      <c r="L4610" s="4">
        <f t="shared" si="285"/>
        <v>41.385</v>
      </c>
      <c r="M4610" s="6">
        <v>1</v>
      </c>
      <c r="N4610" s="7">
        <v>83.7</v>
      </c>
      <c r="O4610">
        <f t="shared" si="286"/>
        <v>42.315</v>
      </c>
      <c r="P4610" s="1">
        <f t="shared" si="287"/>
        <v>0.505555555555556</v>
      </c>
    </row>
    <row r="4611" ht="20" customHeight="1" spans="1:16">
      <c r="A4611" s="4" t="s">
        <v>5512</v>
      </c>
      <c r="B4611" s="4" t="s">
        <v>17</v>
      </c>
      <c r="C4611" s="4" t="s">
        <v>113</v>
      </c>
      <c r="D4611" s="5">
        <v>46203</v>
      </c>
      <c r="E4611" s="5" t="s">
        <v>1341</v>
      </c>
      <c r="F4611" s="5" t="s">
        <v>20</v>
      </c>
      <c r="G4611" s="5" t="s">
        <v>1342</v>
      </c>
      <c r="H4611" s="4" t="s">
        <v>3104</v>
      </c>
      <c r="I4611" s="4" t="str">
        <f>VLOOKUP(H4611,[1]物料!$A$1:$M$65536,13,0)</f>
        <v>46.30</v>
      </c>
      <c r="J4611" s="4">
        <v>3.5</v>
      </c>
      <c r="K4611" s="4">
        <f t="shared" ref="K4611:K4674" si="288">N4611*0.05</f>
        <v>5.94</v>
      </c>
      <c r="L4611" s="4">
        <f t="shared" ref="L4611:L4674" si="289">I4611+J4611+K4611</f>
        <v>55.74</v>
      </c>
      <c r="M4611" s="6">
        <v>1</v>
      </c>
      <c r="N4611" s="7">
        <v>118.8</v>
      </c>
      <c r="O4611">
        <f t="shared" ref="O4611:O4674" si="290">N4611-L4611</f>
        <v>63.06</v>
      </c>
      <c r="P4611" s="1">
        <f t="shared" ref="P4611:P4674" si="291">O4611/N4611</f>
        <v>0.530808080808081</v>
      </c>
    </row>
    <row r="4612" ht="20" customHeight="1" spans="1:16">
      <c r="A4612" s="4" t="s">
        <v>5512</v>
      </c>
      <c r="B4612" s="4" t="s">
        <v>17</v>
      </c>
      <c r="C4612" s="4" t="s">
        <v>113</v>
      </c>
      <c r="D4612" s="5">
        <v>46203</v>
      </c>
      <c r="E4612" s="5" t="s">
        <v>1341</v>
      </c>
      <c r="F4612" s="5" t="s">
        <v>20</v>
      </c>
      <c r="G4612" s="5" t="s">
        <v>1342</v>
      </c>
      <c r="H4612" s="4" t="s">
        <v>3104</v>
      </c>
      <c r="I4612" s="4" t="str">
        <f>VLOOKUP(H4612,[1]物料!$A$1:$M$65536,13,0)</f>
        <v>46.30</v>
      </c>
      <c r="J4612" s="4">
        <v>3.5</v>
      </c>
      <c r="K4612" s="4">
        <f t="shared" si="288"/>
        <v>5.94</v>
      </c>
      <c r="L4612" s="4">
        <f t="shared" si="289"/>
        <v>55.74</v>
      </c>
      <c r="M4612" s="6">
        <v>1</v>
      </c>
      <c r="N4612" s="7">
        <v>118.8</v>
      </c>
      <c r="O4612">
        <f t="shared" si="290"/>
        <v>63.06</v>
      </c>
      <c r="P4612" s="1">
        <f t="shared" si="291"/>
        <v>0.530808080808081</v>
      </c>
    </row>
    <row r="4613" ht="20" customHeight="1" spans="1:16">
      <c r="A4613" s="4" t="s">
        <v>5513</v>
      </c>
      <c r="B4613" s="4" t="s">
        <v>17</v>
      </c>
      <c r="C4613" s="4" t="s">
        <v>18</v>
      </c>
      <c r="D4613" s="5">
        <v>46204</v>
      </c>
      <c r="E4613" s="5" t="s">
        <v>115</v>
      </c>
      <c r="F4613" s="5" t="s">
        <v>70</v>
      </c>
      <c r="G4613" s="5" t="s">
        <v>116</v>
      </c>
      <c r="H4613" s="4" t="s">
        <v>402</v>
      </c>
      <c r="I4613" s="4" t="str">
        <f>VLOOKUP(H4613,[1]物料!$A$1:$M$65536,13,0)</f>
        <v>42.00</v>
      </c>
      <c r="J4613" s="4">
        <v>3</v>
      </c>
      <c r="K4613" s="4">
        <f t="shared" si="288"/>
        <v>5.168</v>
      </c>
      <c r="L4613" s="4">
        <f t="shared" si="289"/>
        <v>50.168</v>
      </c>
      <c r="M4613" s="6">
        <v>1</v>
      </c>
      <c r="N4613" s="7">
        <v>103.36</v>
      </c>
      <c r="O4613">
        <f t="shared" si="290"/>
        <v>53.192</v>
      </c>
      <c r="P4613" s="1">
        <f t="shared" si="291"/>
        <v>0.514628482972136</v>
      </c>
    </row>
    <row r="4614" ht="20" customHeight="1" spans="1:16">
      <c r="A4614" s="4" t="s">
        <v>5514</v>
      </c>
      <c r="B4614" s="4" t="s">
        <v>24</v>
      </c>
      <c r="C4614" s="4" t="s">
        <v>25</v>
      </c>
      <c r="D4614" s="5">
        <v>46204</v>
      </c>
      <c r="E4614" s="5" t="s">
        <v>38</v>
      </c>
      <c r="F4614" s="5" t="s">
        <v>39</v>
      </c>
      <c r="G4614" s="5" t="s">
        <v>40</v>
      </c>
      <c r="H4614" s="4" t="s">
        <v>42</v>
      </c>
      <c r="I4614" s="4" t="str">
        <f>VLOOKUP(H4614,[1]物料!$A$1:$M$65536,13,0)</f>
        <v>19.00</v>
      </c>
      <c r="J4614" s="4">
        <v>5.4</v>
      </c>
      <c r="K4614" s="4">
        <f t="shared" si="288"/>
        <v>1.845</v>
      </c>
      <c r="L4614" s="4">
        <f t="shared" si="289"/>
        <v>26.245</v>
      </c>
      <c r="M4614" s="6">
        <v>1</v>
      </c>
      <c r="N4614" s="7">
        <v>36.9</v>
      </c>
      <c r="O4614">
        <f t="shared" si="290"/>
        <v>10.655</v>
      </c>
      <c r="P4614" s="1">
        <f t="shared" si="291"/>
        <v>0.288753387533875</v>
      </c>
    </row>
    <row r="4615" ht="20" customHeight="1" spans="1:16">
      <c r="A4615" s="4" t="s">
        <v>5515</v>
      </c>
      <c r="B4615" s="4" t="s">
        <v>24</v>
      </c>
      <c r="C4615" s="4" t="s">
        <v>119</v>
      </c>
      <c r="D4615" s="5">
        <v>46204</v>
      </c>
      <c r="E4615" s="5" t="s">
        <v>60</v>
      </c>
      <c r="F4615" s="5" t="s">
        <v>61</v>
      </c>
      <c r="G4615" s="5" t="s">
        <v>62</v>
      </c>
      <c r="H4615" s="4" t="s">
        <v>157</v>
      </c>
      <c r="I4615" s="4" t="str">
        <f>VLOOKUP(H4615,[1]物料!$A$1:$M$65536,13,0)</f>
        <v>24.00</v>
      </c>
      <c r="J4615" s="4">
        <v>8</v>
      </c>
      <c r="K4615" s="4">
        <f t="shared" si="288"/>
        <v>3.435</v>
      </c>
      <c r="L4615" s="4">
        <f t="shared" si="289"/>
        <v>35.435</v>
      </c>
      <c r="M4615" s="6">
        <v>1</v>
      </c>
      <c r="N4615" s="7">
        <v>68.7</v>
      </c>
      <c r="O4615">
        <f t="shared" si="290"/>
        <v>33.265</v>
      </c>
      <c r="P4615" s="1">
        <f t="shared" si="291"/>
        <v>0.484206695778748</v>
      </c>
    </row>
    <row r="4616" ht="20" customHeight="1" spans="1:16">
      <c r="A4616" s="4" t="s">
        <v>5516</v>
      </c>
      <c r="B4616" s="4" t="s">
        <v>17</v>
      </c>
      <c r="C4616" s="4" t="s">
        <v>18</v>
      </c>
      <c r="D4616" s="5">
        <v>46203</v>
      </c>
      <c r="E4616" s="5" t="s">
        <v>83</v>
      </c>
      <c r="F4616" s="5" t="s">
        <v>55</v>
      </c>
      <c r="G4616" s="5" t="s">
        <v>84</v>
      </c>
      <c r="H4616" s="4" t="s">
        <v>173</v>
      </c>
      <c r="I4616" s="4" t="str">
        <f>VLOOKUP(H4616,[1]物料!$A$1:$M$65536,13,0)</f>
        <v>52.00</v>
      </c>
      <c r="J4616" s="4">
        <v>14.5</v>
      </c>
      <c r="K4616" s="4">
        <f t="shared" si="288"/>
        <v>7.7835</v>
      </c>
      <c r="L4616" s="4">
        <f t="shared" si="289"/>
        <v>74.2835</v>
      </c>
      <c r="M4616" s="6">
        <v>1</v>
      </c>
      <c r="N4616" s="7">
        <v>155.67</v>
      </c>
      <c r="O4616">
        <f t="shared" si="290"/>
        <v>81.3865</v>
      </c>
      <c r="P4616" s="1">
        <f t="shared" si="291"/>
        <v>0.522814286631978</v>
      </c>
    </row>
    <row r="4617" ht="20" customHeight="1" spans="1:16">
      <c r="A4617" s="4" t="s">
        <v>5517</v>
      </c>
      <c r="B4617" s="4" t="s">
        <v>17</v>
      </c>
      <c r="C4617" s="4" t="s">
        <v>49</v>
      </c>
      <c r="D4617" s="5">
        <v>46203</v>
      </c>
      <c r="E4617" s="5" t="s">
        <v>301</v>
      </c>
      <c r="F4617" s="5" t="s">
        <v>55</v>
      </c>
      <c r="G4617" s="5" t="s">
        <v>302</v>
      </c>
      <c r="H4617" s="4" t="s">
        <v>737</v>
      </c>
      <c r="I4617" s="4" t="str">
        <f>VLOOKUP(H4617,[1]物料!$A$1:$M$65536,13,0)</f>
        <v>20.00</v>
      </c>
      <c r="J4617" s="4">
        <v>4.5</v>
      </c>
      <c r="K4617" s="4">
        <f t="shared" si="288"/>
        <v>2.865</v>
      </c>
      <c r="L4617" s="4">
        <f t="shared" si="289"/>
        <v>27.365</v>
      </c>
      <c r="M4617" s="6">
        <v>1</v>
      </c>
      <c r="N4617" s="7">
        <v>57.3</v>
      </c>
      <c r="O4617">
        <f t="shared" si="290"/>
        <v>29.935</v>
      </c>
      <c r="P4617" s="1">
        <f t="shared" si="291"/>
        <v>0.522425828970332</v>
      </c>
    </row>
    <row r="4618" ht="20" customHeight="1" spans="1:16">
      <c r="A4618" s="4" t="s">
        <v>5518</v>
      </c>
      <c r="B4618" s="4" t="s">
        <v>24</v>
      </c>
      <c r="C4618" s="4" t="s">
        <v>25</v>
      </c>
      <c r="D4618" s="5">
        <v>46203</v>
      </c>
      <c r="E4618" s="5" t="s">
        <v>83</v>
      </c>
      <c r="F4618" s="5" t="s">
        <v>55</v>
      </c>
      <c r="G4618" s="5" t="s">
        <v>84</v>
      </c>
      <c r="H4618" s="4" t="s">
        <v>138</v>
      </c>
      <c r="I4618" s="4" t="str">
        <f>VLOOKUP(H4618,[1]物料!$A$1:$M$65536,13,0)</f>
        <v>52.00</v>
      </c>
      <c r="J4618" s="4">
        <v>18</v>
      </c>
      <c r="K4618" s="4">
        <f t="shared" si="288"/>
        <v>7.44</v>
      </c>
      <c r="L4618" s="4">
        <f t="shared" si="289"/>
        <v>77.44</v>
      </c>
      <c r="M4618" s="6">
        <v>1</v>
      </c>
      <c r="N4618" s="7">
        <v>148.8</v>
      </c>
      <c r="O4618">
        <f t="shared" si="290"/>
        <v>71.36</v>
      </c>
      <c r="P4618" s="1">
        <f t="shared" si="291"/>
        <v>0.479569892473118</v>
      </c>
    </row>
    <row r="4619" ht="20" customHeight="1" spans="1:16">
      <c r="A4619" s="4" t="s">
        <v>5519</v>
      </c>
      <c r="B4619" s="4" t="s">
        <v>24</v>
      </c>
      <c r="C4619" s="4" t="s">
        <v>59</v>
      </c>
      <c r="D4619" s="5">
        <v>46203</v>
      </c>
      <c r="E4619" s="5" t="s">
        <v>83</v>
      </c>
      <c r="F4619" s="5" t="s">
        <v>55</v>
      </c>
      <c r="G4619" s="5" t="s">
        <v>84</v>
      </c>
      <c r="H4619" s="4" t="s">
        <v>138</v>
      </c>
      <c r="I4619" s="4" t="str">
        <f>VLOOKUP(H4619,[1]物料!$A$1:$M$65536,13,0)</f>
        <v>52.00</v>
      </c>
      <c r="J4619" s="4">
        <v>18</v>
      </c>
      <c r="K4619" s="4">
        <f t="shared" si="288"/>
        <v>6.691</v>
      </c>
      <c r="L4619" s="4">
        <f t="shared" si="289"/>
        <v>76.691</v>
      </c>
      <c r="M4619" s="6">
        <v>1</v>
      </c>
      <c r="N4619" s="7">
        <v>133.82</v>
      </c>
      <c r="O4619">
        <f t="shared" si="290"/>
        <v>57.129</v>
      </c>
      <c r="P4619" s="1">
        <f t="shared" si="291"/>
        <v>0.426909281123898</v>
      </c>
    </row>
    <row r="4620" ht="20" customHeight="1" spans="1:16">
      <c r="A4620" s="4" t="s">
        <v>5520</v>
      </c>
      <c r="B4620" s="4" t="s">
        <v>24</v>
      </c>
      <c r="C4620" s="4" t="s">
        <v>119</v>
      </c>
      <c r="D4620" s="5">
        <v>46203</v>
      </c>
      <c r="E4620" s="5" t="s">
        <v>60</v>
      </c>
      <c r="F4620" s="5" t="s">
        <v>61</v>
      </c>
      <c r="G4620" s="5" t="s">
        <v>62</v>
      </c>
      <c r="H4620" s="4" t="s">
        <v>124</v>
      </c>
      <c r="I4620" s="4" t="str">
        <f>VLOOKUP(H4620,[1]物料!$A$1:$M$65536,13,0)</f>
        <v>24.00</v>
      </c>
      <c r="J4620" s="4">
        <v>8</v>
      </c>
      <c r="K4620" s="4">
        <f t="shared" si="288"/>
        <v>3.435</v>
      </c>
      <c r="L4620" s="4">
        <f t="shared" si="289"/>
        <v>35.435</v>
      </c>
      <c r="M4620" s="6">
        <v>1</v>
      </c>
      <c r="N4620" s="7">
        <v>68.7</v>
      </c>
      <c r="O4620">
        <f t="shared" si="290"/>
        <v>33.265</v>
      </c>
      <c r="P4620" s="1">
        <f t="shared" si="291"/>
        <v>0.484206695778748</v>
      </c>
    </row>
    <row r="4621" ht="20" customHeight="1" spans="1:16">
      <c r="A4621" s="4" t="s">
        <v>5521</v>
      </c>
      <c r="B4621" s="4" t="s">
        <v>24</v>
      </c>
      <c r="C4621" s="4" t="s">
        <v>119</v>
      </c>
      <c r="D4621" s="5">
        <v>46203</v>
      </c>
      <c r="E4621" s="5" t="s">
        <v>60</v>
      </c>
      <c r="F4621" s="5" t="s">
        <v>61</v>
      </c>
      <c r="G4621" s="5" t="s">
        <v>62</v>
      </c>
      <c r="H4621" s="4" t="s">
        <v>124</v>
      </c>
      <c r="I4621" s="4" t="str">
        <f>VLOOKUP(H4621,[1]物料!$A$1:$M$65536,13,0)</f>
        <v>24.00</v>
      </c>
      <c r="J4621" s="4">
        <v>8</v>
      </c>
      <c r="K4621" s="4">
        <f t="shared" si="288"/>
        <v>3.225</v>
      </c>
      <c r="L4621" s="4">
        <f t="shared" si="289"/>
        <v>35.225</v>
      </c>
      <c r="M4621" s="6">
        <v>1</v>
      </c>
      <c r="N4621" s="7">
        <v>64.5</v>
      </c>
      <c r="O4621">
        <f t="shared" si="290"/>
        <v>29.275</v>
      </c>
      <c r="P4621" s="1">
        <f t="shared" si="291"/>
        <v>0.453875968992248</v>
      </c>
    </row>
    <row r="4622" ht="20" customHeight="1" spans="1:16">
      <c r="A4622" s="4" t="s">
        <v>5522</v>
      </c>
      <c r="B4622" s="4" t="s">
        <v>17</v>
      </c>
      <c r="C4622" s="4" t="s">
        <v>18</v>
      </c>
      <c r="D4622" s="5">
        <v>46203</v>
      </c>
      <c r="E4622" s="5" t="s">
        <v>90</v>
      </c>
      <c r="F4622" s="5" t="s">
        <v>55</v>
      </c>
      <c r="G4622" s="5" t="s">
        <v>91</v>
      </c>
      <c r="H4622" s="4" t="s">
        <v>92</v>
      </c>
      <c r="I4622" s="4" t="str">
        <f>VLOOKUP(H4622,[1]物料!$A$1:$M$65536,13,0)</f>
        <v>40.00</v>
      </c>
      <c r="J4622" s="4">
        <v>7.2</v>
      </c>
      <c r="K4622" s="4">
        <f t="shared" si="288"/>
        <v>6.588</v>
      </c>
      <c r="L4622" s="4">
        <f t="shared" si="289"/>
        <v>53.788</v>
      </c>
      <c r="M4622" s="6">
        <v>1</v>
      </c>
      <c r="N4622" s="7">
        <v>131.76</v>
      </c>
      <c r="O4622">
        <f t="shared" si="290"/>
        <v>77.972</v>
      </c>
      <c r="P4622" s="1">
        <f t="shared" si="291"/>
        <v>0.591772920461445</v>
      </c>
    </row>
    <row r="4623" ht="20" customHeight="1" spans="1:16">
      <c r="A4623" s="4" t="s">
        <v>5523</v>
      </c>
      <c r="B4623" s="4" t="s">
        <v>24</v>
      </c>
      <c r="C4623" s="4" t="s">
        <v>119</v>
      </c>
      <c r="D4623" s="5">
        <v>46203</v>
      </c>
      <c r="E4623" s="5" t="s">
        <v>60</v>
      </c>
      <c r="F4623" s="5" t="s">
        <v>61</v>
      </c>
      <c r="G4623" s="5" t="s">
        <v>62</v>
      </c>
      <c r="H4623" s="4" t="s">
        <v>157</v>
      </c>
      <c r="I4623" s="4" t="str">
        <f>VLOOKUP(H4623,[1]物料!$A$1:$M$65536,13,0)</f>
        <v>24.00</v>
      </c>
      <c r="J4623" s="4">
        <v>8</v>
      </c>
      <c r="K4623" s="4">
        <f t="shared" si="288"/>
        <v>3.225</v>
      </c>
      <c r="L4623" s="4">
        <f t="shared" si="289"/>
        <v>35.225</v>
      </c>
      <c r="M4623" s="6">
        <v>1</v>
      </c>
      <c r="N4623" s="7">
        <v>64.5</v>
      </c>
      <c r="O4623">
        <f t="shared" si="290"/>
        <v>29.275</v>
      </c>
      <c r="P4623" s="1">
        <f t="shared" si="291"/>
        <v>0.453875968992248</v>
      </c>
    </row>
    <row r="4624" ht="20" customHeight="1" spans="1:16">
      <c r="A4624" s="4" t="s">
        <v>5524</v>
      </c>
      <c r="B4624" s="4" t="s">
        <v>17</v>
      </c>
      <c r="C4624" s="4" t="s">
        <v>18</v>
      </c>
      <c r="D4624" s="5">
        <v>46203</v>
      </c>
      <c r="E4624" s="5" t="s">
        <v>50</v>
      </c>
      <c r="F4624" s="5" t="s">
        <v>20</v>
      </c>
      <c r="G4624" s="5" t="s">
        <v>51</v>
      </c>
      <c r="H4624" s="4" t="s">
        <v>2081</v>
      </c>
      <c r="I4624" s="4" t="str">
        <f>VLOOKUP(H4624,[1]物料!$A$1:$M$65536,13,0)</f>
        <v>21.00</v>
      </c>
      <c r="J4624" s="4">
        <v>3</v>
      </c>
      <c r="K4624" s="4">
        <f t="shared" si="288"/>
        <v>2.8615</v>
      </c>
      <c r="L4624" s="4">
        <f t="shared" si="289"/>
        <v>26.8615</v>
      </c>
      <c r="M4624" s="6">
        <v>1</v>
      </c>
      <c r="N4624" s="7">
        <v>57.23</v>
      </c>
      <c r="O4624">
        <f t="shared" si="290"/>
        <v>30.3685</v>
      </c>
      <c r="P4624" s="1">
        <f t="shared" si="291"/>
        <v>0.530639524724795</v>
      </c>
    </row>
    <row r="4625" ht="20" customHeight="1" spans="1:16">
      <c r="A4625" s="4" t="s">
        <v>5525</v>
      </c>
      <c r="B4625" s="4" t="s">
        <v>17</v>
      </c>
      <c r="C4625" s="4" t="s">
        <v>49</v>
      </c>
      <c r="D4625" s="5">
        <v>46203</v>
      </c>
      <c r="E4625" s="5" t="s">
        <v>1538</v>
      </c>
      <c r="F4625" s="5" t="s">
        <v>55</v>
      </c>
      <c r="G4625" s="5" t="s">
        <v>1539</v>
      </c>
      <c r="H4625" s="4" t="s">
        <v>5526</v>
      </c>
      <c r="I4625" s="4" t="str">
        <f>VLOOKUP(H4625,[1]物料!$A$1:$M$65536,13,0)</f>
        <v>17.00</v>
      </c>
      <c r="J4625" s="4">
        <v>4.5</v>
      </c>
      <c r="K4625" s="4">
        <f t="shared" si="288"/>
        <v>2.79</v>
      </c>
      <c r="L4625" s="4">
        <f t="shared" si="289"/>
        <v>24.29</v>
      </c>
      <c r="M4625" s="6">
        <v>1</v>
      </c>
      <c r="N4625" s="7">
        <v>55.8</v>
      </c>
      <c r="O4625">
        <f t="shared" si="290"/>
        <v>31.51</v>
      </c>
      <c r="P4625" s="1">
        <f t="shared" si="291"/>
        <v>0.564695340501792</v>
      </c>
    </row>
    <row r="4626" ht="20" customHeight="1" spans="1:16">
      <c r="A4626" s="4" t="s">
        <v>5527</v>
      </c>
      <c r="B4626" s="4" t="s">
        <v>24</v>
      </c>
      <c r="C4626" s="4" t="s">
        <v>25</v>
      </c>
      <c r="D4626" s="5">
        <v>46203</v>
      </c>
      <c r="E4626" s="5" t="s">
        <v>317</v>
      </c>
      <c r="F4626" s="5" t="s">
        <v>55</v>
      </c>
      <c r="G4626" s="5" t="s">
        <v>318</v>
      </c>
      <c r="H4626" s="4" t="s">
        <v>2790</v>
      </c>
      <c r="I4626" s="4" t="str">
        <f>VLOOKUP(H4626,[1]物料!$A$1:$M$65536,13,0)</f>
        <v>41.00</v>
      </c>
      <c r="J4626" s="4">
        <v>10.7</v>
      </c>
      <c r="K4626" s="4">
        <f t="shared" si="288"/>
        <v>6.44</v>
      </c>
      <c r="L4626" s="4">
        <f t="shared" si="289"/>
        <v>58.14</v>
      </c>
      <c r="M4626" s="6">
        <v>1</v>
      </c>
      <c r="N4626" s="7">
        <v>128.8</v>
      </c>
      <c r="O4626">
        <f t="shared" si="290"/>
        <v>70.66</v>
      </c>
      <c r="P4626" s="1">
        <f t="shared" si="291"/>
        <v>0.54860248447205</v>
      </c>
    </row>
    <row r="4627" ht="20" customHeight="1" spans="1:16">
      <c r="A4627" s="4" t="s">
        <v>5528</v>
      </c>
      <c r="B4627" s="4" t="s">
        <v>17</v>
      </c>
      <c r="C4627" s="4" t="s">
        <v>18</v>
      </c>
      <c r="D4627" s="5">
        <v>46203</v>
      </c>
      <c r="E4627" s="5" t="s">
        <v>291</v>
      </c>
      <c r="F4627" s="5" t="s">
        <v>55</v>
      </c>
      <c r="G4627" s="5" t="s">
        <v>292</v>
      </c>
      <c r="H4627" s="4" t="s">
        <v>293</v>
      </c>
      <c r="I4627" s="4" t="str">
        <f>VLOOKUP(H4627,[1]物料!$A$1:$M$65536,13,0)</f>
        <v>40.00</v>
      </c>
      <c r="J4627" s="4">
        <v>7.2</v>
      </c>
      <c r="K4627" s="4">
        <f t="shared" si="288"/>
        <v>4.913</v>
      </c>
      <c r="L4627" s="4">
        <f t="shared" si="289"/>
        <v>52.113</v>
      </c>
      <c r="M4627" s="6">
        <v>1</v>
      </c>
      <c r="N4627" s="7">
        <v>98.26</v>
      </c>
      <c r="O4627">
        <f t="shared" si="290"/>
        <v>46.147</v>
      </c>
      <c r="P4627" s="1">
        <f t="shared" si="291"/>
        <v>0.469641766741299</v>
      </c>
    </row>
    <row r="4628" ht="20" customHeight="1" spans="1:16">
      <c r="A4628" s="4" t="s">
        <v>5529</v>
      </c>
      <c r="B4628" s="4" t="s">
        <v>17</v>
      </c>
      <c r="C4628" s="4" t="s">
        <v>18</v>
      </c>
      <c r="D4628" s="5">
        <v>46203</v>
      </c>
      <c r="E4628" s="5" t="s">
        <v>999</v>
      </c>
      <c r="F4628" s="5" t="s">
        <v>39</v>
      </c>
      <c r="G4628" s="5" t="s">
        <v>1000</v>
      </c>
      <c r="H4628" s="4" t="s">
        <v>4500</v>
      </c>
      <c r="I4628" s="4" t="str">
        <f>VLOOKUP(H4628,[1]物料!$A$1:$M$65536,13,0)</f>
        <v>18.50</v>
      </c>
      <c r="J4628" s="4">
        <v>1.9</v>
      </c>
      <c r="K4628" s="4">
        <f t="shared" si="288"/>
        <v>2.033</v>
      </c>
      <c r="L4628" s="4">
        <f t="shared" si="289"/>
        <v>22.433</v>
      </c>
      <c r="M4628" s="6">
        <v>1</v>
      </c>
      <c r="N4628" s="7">
        <v>40.66</v>
      </c>
      <c r="O4628">
        <f t="shared" si="290"/>
        <v>18.227</v>
      </c>
      <c r="P4628" s="1">
        <f t="shared" si="291"/>
        <v>0.448278406296114</v>
      </c>
    </row>
    <row r="4629" ht="20" customHeight="1" spans="1:16">
      <c r="A4629" s="4" t="s">
        <v>5529</v>
      </c>
      <c r="B4629" s="4" t="s">
        <v>17</v>
      </c>
      <c r="C4629" s="4" t="s">
        <v>18</v>
      </c>
      <c r="D4629" s="5">
        <v>46203</v>
      </c>
      <c r="E4629" s="5" t="s">
        <v>999</v>
      </c>
      <c r="F4629" s="5" t="s">
        <v>39</v>
      </c>
      <c r="G4629" s="5" t="s">
        <v>1000</v>
      </c>
      <c r="H4629" s="4" t="s">
        <v>1173</v>
      </c>
      <c r="I4629" s="4" t="str">
        <f>VLOOKUP(H4629,[1]物料!$A$1:$M$65536,13,0)</f>
        <v>18.50</v>
      </c>
      <c r="J4629" s="4">
        <v>1.9</v>
      </c>
      <c r="K4629" s="4">
        <f t="shared" si="288"/>
        <v>2.033</v>
      </c>
      <c r="L4629" s="4">
        <f t="shared" si="289"/>
        <v>22.433</v>
      </c>
      <c r="M4629" s="6">
        <v>1</v>
      </c>
      <c r="N4629" s="7">
        <v>40.66</v>
      </c>
      <c r="O4629">
        <f t="shared" si="290"/>
        <v>18.227</v>
      </c>
      <c r="P4629" s="1">
        <f t="shared" si="291"/>
        <v>0.448278406296114</v>
      </c>
    </row>
    <row r="4630" ht="20" customHeight="1" spans="1:16">
      <c r="A4630" s="4" t="s">
        <v>5529</v>
      </c>
      <c r="B4630" s="4" t="s">
        <v>17</v>
      </c>
      <c r="C4630" s="4" t="s">
        <v>18</v>
      </c>
      <c r="D4630" s="5">
        <v>46203</v>
      </c>
      <c r="E4630" s="5" t="s">
        <v>999</v>
      </c>
      <c r="F4630" s="5" t="s">
        <v>39</v>
      </c>
      <c r="G4630" s="5" t="s">
        <v>1000</v>
      </c>
      <c r="H4630" s="4" t="s">
        <v>5530</v>
      </c>
      <c r="I4630" s="4" t="str">
        <f>VLOOKUP(H4630,[1]物料!$A$1:$M$65536,13,0)</f>
        <v>18.50</v>
      </c>
      <c r="J4630" s="4">
        <v>1.9</v>
      </c>
      <c r="K4630" s="4">
        <f t="shared" si="288"/>
        <v>2.033</v>
      </c>
      <c r="L4630" s="4">
        <f t="shared" si="289"/>
        <v>22.433</v>
      </c>
      <c r="M4630" s="6">
        <v>1</v>
      </c>
      <c r="N4630" s="7">
        <v>40.66</v>
      </c>
      <c r="O4630">
        <f t="shared" si="290"/>
        <v>18.227</v>
      </c>
      <c r="P4630" s="1">
        <f t="shared" si="291"/>
        <v>0.448278406296114</v>
      </c>
    </row>
    <row r="4631" ht="20" customHeight="1" spans="1:16">
      <c r="A4631" s="4" t="s">
        <v>5531</v>
      </c>
      <c r="B4631" s="4" t="s">
        <v>17</v>
      </c>
      <c r="C4631" s="4" t="s">
        <v>18</v>
      </c>
      <c r="D4631" s="5">
        <v>46203</v>
      </c>
      <c r="E4631" s="5" t="s">
        <v>332</v>
      </c>
      <c r="F4631" s="5" t="s">
        <v>55</v>
      </c>
      <c r="G4631" s="5" t="s">
        <v>333</v>
      </c>
      <c r="H4631" s="4" t="s">
        <v>567</v>
      </c>
      <c r="I4631" s="4" t="str">
        <f>VLOOKUP(H4631,[1]物料!$A$1:$M$65536,13,0)</f>
        <v>16.00</v>
      </c>
      <c r="J4631" s="4">
        <v>4.5</v>
      </c>
      <c r="K4631" s="4">
        <f t="shared" si="288"/>
        <v>2.8405</v>
      </c>
      <c r="L4631" s="4">
        <f t="shared" si="289"/>
        <v>23.3405</v>
      </c>
      <c r="M4631" s="6">
        <v>1</v>
      </c>
      <c r="N4631" s="7">
        <v>56.81</v>
      </c>
      <c r="O4631">
        <f t="shared" si="290"/>
        <v>33.4695</v>
      </c>
      <c r="P4631" s="1">
        <f t="shared" si="291"/>
        <v>0.589148037317374</v>
      </c>
    </row>
    <row r="4632" ht="20" customHeight="1" spans="1:16">
      <c r="A4632" s="4" t="s">
        <v>5532</v>
      </c>
      <c r="B4632" s="4" t="s">
        <v>24</v>
      </c>
      <c r="C4632" s="4" t="s">
        <v>59</v>
      </c>
      <c r="D4632" s="5">
        <v>46203</v>
      </c>
      <c r="E4632" s="5" t="s">
        <v>45</v>
      </c>
      <c r="F4632" s="5" t="s">
        <v>20</v>
      </c>
      <c r="G4632" s="5" t="s">
        <v>46</v>
      </c>
      <c r="H4632" s="4" t="s">
        <v>47</v>
      </c>
      <c r="I4632" s="4" t="str">
        <f>VLOOKUP(H4632,[1]物料!$A$1:$M$65536,13,0)</f>
        <v>36.10</v>
      </c>
      <c r="J4632" s="4">
        <v>6.5</v>
      </c>
      <c r="K4632" s="4">
        <f t="shared" si="288"/>
        <v>4.94</v>
      </c>
      <c r="L4632" s="4">
        <f t="shared" si="289"/>
        <v>47.54</v>
      </c>
      <c r="M4632" s="6">
        <v>1</v>
      </c>
      <c r="N4632" s="7">
        <v>98.8</v>
      </c>
      <c r="O4632">
        <f t="shared" si="290"/>
        <v>51.26</v>
      </c>
      <c r="P4632" s="1">
        <f t="shared" si="291"/>
        <v>0.518825910931174</v>
      </c>
    </row>
    <row r="4633" ht="20" customHeight="1" spans="1:16">
      <c r="A4633" s="4" t="s">
        <v>5533</v>
      </c>
      <c r="B4633" s="4" t="s">
        <v>24</v>
      </c>
      <c r="C4633" s="4" t="s">
        <v>59</v>
      </c>
      <c r="D4633" s="5">
        <v>46203</v>
      </c>
      <c r="E4633" s="5" t="s">
        <v>128</v>
      </c>
      <c r="F4633" s="5" t="s">
        <v>55</v>
      </c>
      <c r="G4633" s="5" t="s">
        <v>129</v>
      </c>
      <c r="H4633" s="4" t="s">
        <v>247</v>
      </c>
      <c r="I4633" s="4" t="str">
        <f>VLOOKUP(H4633,[1]物料!$A$1:$M$65536,13,0)</f>
        <v>18.00</v>
      </c>
      <c r="J4633" s="4">
        <v>8</v>
      </c>
      <c r="K4633" s="4">
        <f t="shared" si="288"/>
        <v>2.94</v>
      </c>
      <c r="L4633" s="4">
        <f t="shared" si="289"/>
        <v>28.94</v>
      </c>
      <c r="M4633" s="6">
        <v>1</v>
      </c>
      <c r="N4633" s="7">
        <v>58.8</v>
      </c>
      <c r="O4633">
        <f t="shared" si="290"/>
        <v>29.86</v>
      </c>
      <c r="P4633" s="1">
        <f t="shared" si="291"/>
        <v>0.507823129251701</v>
      </c>
    </row>
    <row r="4634" ht="20" customHeight="1" spans="1:16">
      <c r="A4634" s="4" t="s">
        <v>5534</v>
      </c>
      <c r="B4634" s="4" t="s">
        <v>24</v>
      </c>
      <c r="C4634" s="4" t="s">
        <v>119</v>
      </c>
      <c r="D4634" s="5">
        <v>46203</v>
      </c>
      <c r="E4634" s="5" t="s">
        <v>94</v>
      </c>
      <c r="F4634" s="5" t="s">
        <v>55</v>
      </c>
      <c r="G4634" s="5" t="s">
        <v>95</v>
      </c>
      <c r="H4634" s="4" t="s">
        <v>345</v>
      </c>
      <c r="I4634" s="4" t="str">
        <f>VLOOKUP(H4634,[1]物料!$A$1:$M$65536,13,0)</f>
        <v>30.00</v>
      </c>
      <c r="J4634" s="4">
        <v>10.7</v>
      </c>
      <c r="K4634" s="4">
        <f t="shared" si="288"/>
        <v>4.215</v>
      </c>
      <c r="L4634" s="4">
        <f t="shared" si="289"/>
        <v>44.915</v>
      </c>
      <c r="M4634" s="6">
        <v>1</v>
      </c>
      <c r="N4634" s="7">
        <v>84.3</v>
      </c>
      <c r="O4634">
        <f t="shared" si="290"/>
        <v>39.385</v>
      </c>
      <c r="P4634" s="1">
        <f t="shared" si="291"/>
        <v>0.467200474495848</v>
      </c>
    </row>
    <row r="4635" ht="20" customHeight="1" spans="1:16">
      <c r="A4635" s="4" t="s">
        <v>5535</v>
      </c>
      <c r="B4635" s="4" t="s">
        <v>24</v>
      </c>
      <c r="C4635" s="4" t="s">
        <v>119</v>
      </c>
      <c r="D4635" s="5">
        <v>46203</v>
      </c>
      <c r="E4635" s="5" t="s">
        <v>60</v>
      </c>
      <c r="F4635" s="5" t="s">
        <v>61</v>
      </c>
      <c r="G4635" s="5" t="s">
        <v>62</v>
      </c>
      <c r="H4635" s="4" t="s">
        <v>124</v>
      </c>
      <c r="I4635" s="4" t="str">
        <f>VLOOKUP(H4635,[1]物料!$A$1:$M$65536,13,0)</f>
        <v>24.00</v>
      </c>
      <c r="J4635" s="4">
        <v>8</v>
      </c>
      <c r="K4635" s="4">
        <f t="shared" si="288"/>
        <v>3.225</v>
      </c>
      <c r="L4635" s="4">
        <f t="shared" si="289"/>
        <v>35.225</v>
      </c>
      <c r="M4635" s="6">
        <v>1</v>
      </c>
      <c r="N4635" s="7">
        <v>64.5</v>
      </c>
      <c r="O4635">
        <f t="shared" si="290"/>
        <v>29.275</v>
      </c>
      <c r="P4635" s="1">
        <f t="shared" si="291"/>
        <v>0.453875968992248</v>
      </c>
    </row>
    <row r="4636" ht="20" customHeight="1" spans="1:16">
      <c r="A4636" s="4" t="s">
        <v>5536</v>
      </c>
      <c r="B4636" s="4" t="s">
        <v>24</v>
      </c>
      <c r="C4636" s="4" t="s">
        <v>98</v>
      </c>
      <c r="D4636" s="5">
        <v>46203</v>
      </c>
      <c r="E4636" s="5" t="s">
        <v>1358</v>
      </c>
      <c r="F4636" s="5" t="s">
        <v>55</v>
      </c>
      <c r="G4636" s="5" t="s">
        <v>1359</v>
      </c>
      <c r="H4636" s="4" t="s">
        <v>4625</v>
      </c>
      <c r="I4636" s="4" t="str">
        <f>VLOOKUP(H4636,[1]物料!$A$1:$M$65536,13,0)</f>
        <v>22.00</v>
      </c>
      <c r="J4636" s="4">
        <v>8</v>
      </c>
      <c r="K4636" s="4">
        <f t="shared" si="288"/>
        <v>3.29</v>
      </c>
      <c r="L4636" s="4">
        <f t="shared" si="289"/>
        <v>33.29</v>
      </c>
      <c r="M4636" s="6">
        <v>1</v>
      </c>
      <c r="N4636" s="7">
        <v>65.8</v>
      </c>
      <c r="O4636">
        <f t="shared" si="290"/>
        <v>32.51</v>
      </c>
      <c r="P4636" s="1">
        <f t="shared" si="291"/>
        <v>0.494072948328267</v>
      </c>
    </row>
    <row r="4637" ht="20" customHeight="1" spans="1:16">
      <c r="A4637" s="4" t="s">
        <v>5537</v>
      </c>
      <c r="B4637" s="4" t="s">
        <v>17</v>
      </c>
      <c r="C4637" s="4" t="s">
        <v>49</v>
      </c>
      <c r="D4637" s="5">
        <v>46203</v>
      </c>
      <c r="E4637" s="5" t="s">
        <v>94</v>
      </c>
      <c r="F4637" s="5" t="s">
        <v>55</v>
      </c>
      <c r="G4637" s="5" t="s">
        <v>95</v>
      </c>
      <c r="H4637" s="4" t="s">
        <v>1087</v>
      </c>
      <c r="I4637" s="4" t="str">
        <f>VLOOKUP(H4637,[1]物料!$A$1:$M$65536,13,0)</f>
        <v>30.00</v>
      </c>
      <c r="J4637" s="4">
        <v>7.2</v>
      </c>
      <c r="K4637" s="4">
        <f t="shared" si="288"/>
        <v>4.185</v>
      </c>
      <c r="L4637" s="4">
        <f t="shared" si="289"/>
        <v>41.385</v>
      </c>
      <c r="M4637" s="6">
        <v>1</v>
      </c>
      <c r="N4637" s="7">
        <v>83.7</v>
      </c>
      <c r="O4637">
        <f t="shared" si="290"/>
        <v>42.315</v>
      </c>
      <c r="P4637" s="1">
        <f t="shared" si="291"/>
        <v>0.505555555555556</v>
      </c>
    </row>
    <row r="4638" ht="20" customHeight="1" spans="1:16">
      <c r="A4638" s="4" t="s">
        <v>5538</v>
      </c>
      <c r="B4638" s="4" t="s">
        <v>17</v>
      </c>
      <c r="C4638" s="4" t="s">
        <v>18</v>
      </c>
      <c r="D4638" s="5">
        <v>46203</v>
      </c>
      <c r="E4638" s="5" t="s">
        <v>83</v>
      </c>
      <c r="F4638" s="5" t="s">
        <v>55</v>
      </c>
      <c r="G4638" s="5" t="s">
        <v>84</v>
      </c>
      <c r="H4638" s="4" t="s">
        <v>147</v>
      </c>
      <c r="I4638" s="4" t="str">
        <f>VLOOKUP(H4638,[1]物料!$A$1:$M$65536,13,0)</f>
        <v>52.00</v>
      </c>
      <c r="J4638" s="4">
        <v>14.5</v>
      </c>
      <c r="K4638" s="4">
        <f t="shared" si="288"/>
        <v>8.1675</v>
      </c>
      <c r="L4638" s="4">
        <f t="shared" si="289"/>
        <v>74.6675</v>
      </c>
      <c r="M4638" s="6">
        <v>1</v>
      </c>
      <c r="N4638" s="7">
        <v>163.35</v>
      </c>
      <c r="O4638">
        <f t="shared" si="290"/>
        <v>88.6825</v>
      </c>
      <c r="P4638" s="1">
        <f t="shared" si="291"/>
        <v>0.542898683807775</v>
      </c>
    </row>
    <row r="4639" ht="20" customHeight="1" spans="1:16">
      <c r="A4639" s="4" t="s">
        <v>5539</v>
      </c>
      <c r="B4639" s="4" t="s">
        <v>24</v>
      </c>
      <c r="C4639" s="4" t="s">
        <v>44</v>
      </c>
      <c r="D4639" s="5">
        <v>46203</v>
      </c>
      <c r="E4639" s="5" t="s">
        <v>719</v>
      </c>
      <c r="F4639" s="5" t="s">
        <v>70</v>
      </c>
      <c r="G4639" s="5" t="s">
        <v>720</v>
      </c>
      <c r="H4639" s="4" t="s">
        <v>721</v>
      </c>
      <c r="I4639" s="4" t="str">
        <f>VLOOKUP(H4639,[1]物料!$A$1:$M$65536,13,0)</f>
        <v>64.00</v>
      </c>
      <c r="J4639" s="4">
        <v>6.5</v>
      </c>
      <c r="K4639" s="4">
        <f t="shared" si="288"/>
        <v>7.99</v>
      </c>
      <c r="L4639" s="4">
        <f t="shared" si="289"/>
        <v>78.49</v>
      </c>
      <c r="M4639" s="6">
        <v>1</v>
      </c>
      <c r="N4639" s="7">
        <v>159.8</v>
      </c>
      <c r="O4639">
        <f t="shared" si="290"/>
        <v>81.31</v>
      </c>
      <c r="P4639" s="1">
        <f t="shared" si="291"/>
        <v>0.508823529411765</v>
      </c>
    </row>
    <row r="4640" ht="20" customHeight="1" spans="1:16">
      <c r="A4640" s="4" t="s">
        <v>5540</v>
      </c>
      <c r="B4640" s="4" t="s">
        <v>17</v>
      </c>
      <c r="C4640" s="4" t="s">
        <v>113</v>
      </c>
      <c r="D4640" s="5">
        <v>46203</v>
      </c>
      <c r="E4640" s="5" t="s">
        <v>83</v>
      </c>
      <c r="F4640" s="5" t="s">
        <v>55</v>
      </c>
      <c r="G4640" s="5" t="s">
        <v>84</v>
      </c>
      <c r="H4640" s="4" t="s">
        <v>147</v>
      </c>
      <c r="I4640" s="4" t="str">
        <f>VLOOKUP(H4640,[1]物料!$A$1:$M$65536,13,0)</f>
        <v>52.00</v>
      </c>
      <c r="J4640" s="4">
        <v>14.5</v>
      </c>
      <c r="K4640" s="4">
        <f t="shared" si="288"/>
        <v>7.415</v>
      </c>
      <c r="L4640" s="4">
        <f t="shared" si="289"/>
        <v>73.915</v>
      </c>
      <c r="M4640" s="6">
        <v>1</v>
      </c>
      <c r="N4640" s="7">
        <v>148.3</v>
      </c>
      <c r="O4640">
        <f t="shared" si="290"/>
        <v>74.385</v>
      </c>
      <c r="P4640" s="1">
        <f t="shared" si="291"/>
        <v>0.501584625758597</v>
      </c>
    </row>
    <row r="4641" ht="20" customHeight="1" spans="1:16">
      <c r="A4641" s="4" t="s">
        <v>5541</v>
      </c>
      <c r="B4641" s="4" t="s">
        <v>24</v>
      </c>
      <c r="C4641" s="4" t="s">
        <v>25</v>
      </c>
      <c r="D4641" s="5">
        <v>46203</v>
      </c>
      <c r="E4641" s="5" t="s">
        <v>83</v>
      </c>
      <c r="F4641" s="5" t="s">
        <v>55</v>
      </c>
      <c r="G4641" s="5" t="s">
        <v>84</v>
      </c>
      <c r="H4641" s="4" t="s">
        <v>85</v>
      </c>
      <c r="I4641" s="4" t="str">
        <f>VLOOKUP(H4641,[1]物料!$A$1:$M$65536,13,0)</f>
        <v>52.00</v>
      </c>
      <c r="J4641" s="4">
        <v>18</v>
      </c>
      <c r="K4641" s="4">
        <f t="shared" si="288"/>
        <v>7.308</v>
      </c>
      <c r="L4641" s="4">
        <f t="shared" si="289"/>
        <v>77.308</v>
      </c>
      <c r="M4641" s="6">
        <v>1</v>
      </c>
      <c r="N4641" s="7">
        <v>146.16</v>
      </c>
      <c r="O4641">
        <f t="shared" si="290"/>
        <v>68.852</v>
      </c>
      <c r="P4641" s="1">
        <f t="shared" si="291"/>
        <v>0.471072796934866</v>
      </c>
    </row>
    <row r="4642" ht="20" customHeight="1" spans="1:16">
      <c r="A4642" s="4" t="s">
        <v>5542</v>
      </c>
      <c r="B4642" s="4" t="s">
        <v>17</v>
      </c>
      <c r="C4642" s="4" t="s">
        <v>105</v>
      </c>
      <c r="D4642" s="5">
        <v>46203</v>
      </c>
      <c r="E4642" s="5" t="s">
        <v>5543</v>
      </c>
      <c r="F4642" s="5" t="s">
        <v>55</v>
      </c>
      <c r="G4642" s="5" t="s">
        <v>5544</v>
      </c>
      <c r="H4642" s="4" t="s">
        <v>5545</v>
      </c>
      <c r="I4642" s="4" t="str">
        <f>VLOOKUP(H4642,[1]物料!$A$1:$M$65536,13,0)</f>
        <v>12.00</v>
      </c>
      <c r="J4642" s="4">
        <v>4.5</v>
      </c>
      <c r="K4642" s="4">
        <f t="shared" si="288"/>
        <v>2.29</v>
      </c>
      <c r="L4642" s="4">
        <f t="shared" si="289"/>
        <v>18.79</v>
      </c>
      <c r="M4642" s="6">
        <v>1</v>
      </c>
      <c r="N4642" s="7">
        <v>45.8</v>
      </c>
      <c r="O4642">
        <f t="shared" si="290"/>
        <v>27.01</v>
      </c>
      <c r="P4642" s="1">
        <f t="shared" si="291"/>
        <v>0.589737991266375</v>
      </c>
    </row>
    <row r="4643" ht="20" customHeight="1" spans="1:16">
      <c r="A4643" s="4" t="s">
        <v>5546</v>
      </c>
      <c r="B4643" s="4" t="s">
        <v>24</v>
      </c>
      <c r="C4643" s="4" t="s">
        <v>44</v>
      </c>
      <c r="D4643" s="5">
        <v>46203</v>
      </c>
      <c r="E4643" s="5" t="s">
        <v>79</v>
      </c>
      <c r="F4643" s="5" t="s">
        <v>20</v>
      </c>
      <c r="G4643" s="5" t="s">
        <v>80</v>
      </c>
      <c r="H4643" s="4" t="s">
        <v>3446</v>
      </c>
      <c r="I4643" s="4" t="str">
        <f>VLOOKUP(H4643,[1]物料!$A$1:$M$65536,13,0)</f>
        <v>40.60</v>
      </c>
      <c r="J4643" s="4">
        <v>7</v>
      </c>
      <c r="K4643" s="4">
        <f t="shared" si="288"/>
        <v>5.3245</v>
      </c>
      <c r="L4643" s="4">
        <f t="shared" si="289"/>
        <v>52.9245</v>
      </c>
      <c r="M4643" s="6">
        <v>1</v>
      </c>
      <c r="N4643" s="7">
        <v>106.49</v>
      </c>
      <c r="O4643">
        <f t="shared" si="290"/>
        <v>53.5655</v>
      </c>
      <c r="P4643" s="1">
        <f t="shared" si="291"/>
        <v>0.503009672269697</v>
      </c>
    </row>
    <row r="4644" ht="20" customHeight="1" spans="1:16">
      <c r="A4644" s="4" t="s">
        <v>5547</v>
      </c>
      <c r="B4644" s="4" t="s">
        <v>24</v>
      </c>
      <c r="C4644" s="4" t="s">
        <v>59</v>
      </c>
      <c r="D4644" s="5">
        <v>46203</v>
      </c>
      <c r="E4644" s="5" t="s">
        <v>75</v>
      </c>
      <c r="F4644" s="5" t="s">
        <v>61</v>
      </c>
      <c r="G4644" s="5" t="s">
        <v>76</v>
      </c>
      <c r="H4644" s="4" t="s">
        <v>144</v>
      </c>
      <c r="I4644" s="4" t="str">
        <f>VLOOKUP(H4644,[1]物料!$A$1:$M$65536,13,0)</f>
        <v>25.00</v>
      </c>
      <c r="J4644" s="4">
        <v>8</v>
      </c>
      <c r="K4644" s="4">
        <f t="shared" si="288"/>
        <v>3.74</v>
      </c>
      <c r="L4644" s="4">
        <f t="shared" si="289"/>
        <v>36.74</v>
      </c>
      <c r="M4644" s="6">
        <v>1</v>
      </c>
      <c r="N4644" s="7">
        <v>74.8</v>
      </c>
      <c r="O4644">
        <f t="shared" si="290"/>
        <v>38.06</v>
      </c>
      <c r="P4644" s="1">
        <f t="shared" si="291"/>
        <v>0.508823529411765</v>
      </c>
    </row>
    <row r="4645" ht="20" customHeight="1" spans="1:16">
      <c r="A4645" s="4" t="s">
        <v>5548</v>
      </c>
      <c r="B4645" s="4" t="s">
        <v>17</v>
      </c>
      <c r="C4645" s="4" t="s">
        <v>18</v>
      </c>
      <c r="D4645" s="5">
        <v>46203</v>
      </c>
      <c r="E4645" s="5" t="s">
        <v>584</v>
      </c>
      <c r="F4645" s="5" t="s">
        <v>61</v>
      </c>
      <c r="G4645" s="5" t="s">
        <v>585</v>
      </c>
      <c r="H4645" s="4" t="s">
        <v>3568</v>
      </c>
      <c r="I4645" s="4" t="str">
        <f>VLOOKUP(H4645,[1]物料!$A$1:$M$65536,13,0)</f>
        <v>94.40</v>
      </c>
      <c r="J4645" s="4">
        <v>8</v>
      </c>
      <c r="K4645" s="4">
        <f t="shared" si="288"/>
        <v>14.0505</v>
      </c>
      <c r="L4645" s="4">
        <f t="shared" si="289"/>
        <v>116.4505</v>
      </c>
      <c r="M4645" s="6">
        <v>1</v>
      </c>
      <c r="N4645" s="7">
        <v>281.01</v>
      </c>
      <c r="O4645">
        <f t="shared" si="290"/>
        <v>164.5595</v>
      </c>
      <c r="P4645" s="1">
        <f t="shared" si="291"/>
        <v>0.585600156578058</v>
      </c>
    </row>
    <row r="4646" ht="20" customHeight="1" spans="1:16">
      <c r="A4646" s="4" t="s">
        <v>5549</v>
      </c>
      <c r="B4646" s="4" t="s">
        <v>24</v>
      </c>
      <c r="C4646" s="4" t="s">
        <v>25</v>
      </c>
      <c r="D4646" s="5">
        <v>46203</v>
      </c>
      <c r="E4646" s="5" t="s">
        <v>317</v>
      </c>
      <c r="F4646" s="5" t="s">
        <v>55</v>
      </c>
      <c r="G4646" s="5" t="s">
        <v>318</v>
      </c>
      <c r="H4646" s="4" t="s">
        <v>1804</v>
      </c>
      <c r="I4646" s="4" t="str">
        <f>VLOOKUP(H4646,[1]物料!$A$1:$M$65536,13,0)</f>
        <v>41.00</v>
      </c>
      <c r="J4646" s="4">
        <v>10.7</v>
      </c>
      <c r="K4646" s="4">
        <f t="shared" si="288"/>
        <v>6.2465</v>
      </c>
      <c r="L4646" s="4">
        <f t="shared" si="289"/>
        <v>57.9465</v>
      </c>
      <c r="M4646" s="6">
        <v>1</v>
      </c>
      <c r="N4646" s="7">
        <v>124.93</v>
      </c>
      <c r="O4646">
        <f t="shared" si="290"/>
        <v>66.9835</v>
      </c>
      <c r="P4646" s="1">
        <f t="shared" si="291"/>
        <v>0.536168254222365</v>
      </c>
    </row>
    <row r="4647" ht="20" customHeight="1" spans="1:16">
      <c r="A4647" s="4" t="s">
        <v>5550</v>
      </c>
      <c r="B4647" s="4" t="s">
        <v>24</v>
      </c>
      <c r="C4647" s="4" t="s">
        <v>44</v>
      </c>
      <c r="D4647" s="5">
        <v>46203</v>
      </c>
      <c r="E4647" s="5" t="s">
        <v>186</v>
      </c>
      <c r="F4647" s="5" t="s">
        <v>55</v>
      </c>
      <c r="G4647" s="5" t="s">
        <v>187</v>
      </c>
      <c r="H4647" s="4" t="s">
        <v>549</v>
      </c>
      <c r="I4647" s="4" t="str">
        <f>VLOOKUP(H4647,[1]物料!$A$1:$M$65536,13,0)</f>
        <v>48.00</v>
      </c>
      <c r="J4647" s="4">
        <v>10.7</v>
      </c>
      <c r="K4647" s="4">
        <f t="shared" si="288"/>
        <v>6.1</v>
      </c>
      <c r="L4647" s="4">
        <f t="shared" si="289"/>
        <v>64.8</v>
      </c>
      <c r="M4647" s="6">
        <v>1</v>
      </c>
      <c r="N4647" s="7">
        <v>122</v>
      </c>
      <c r="O4647">
        <f t="shared" si="290"/>
        <v>57.2</v>
      </c>
      <c r="P4647" s="1">
        <f t="shared" si="291"/>
        <v>0.468852459016393</v>
      </c>
    </row>
    <row r="4648" ht="20" customHeight="1" spans="1:16">
      <c r="A4648" s="4" t="s">
        <v>5551</v>
      </c>
      <c r="B4648" s="4" t="s">
        <v>24</v>
      </c>
      <c r="C4648" s="4" t="s">
        <v>119</v>
      </c>
      <c r="D4648" s="5">
        <v>46203</v>
      </c>
      <c r="E4648" s="5" t="s">
        <v>60</v>
      </c>
      <c r="F4648" s="5" t="s">
        <v>61</v>
      </c>
      <c r="G4648" s="5" t="s">
        <v>62</v>
      </c>
      <c r="H4648" s="4" t="s">
        <v>63</v>
      </c>
      <c r="I4648" s="4" t="str">
        <f>VLOOKUP(H4648,[1]物料!$A$1:$M$65536,13,0)</f>
        <v>24.00</v>
      </c>
      <c r="J4648" s="4">
        <v>8</v>
      </c>
      <c r="K4648" s="4">
        <f t="shared" si="288"/>
        <v>3.435</v>
      </c>
      <c r="L4648" s="4">
        <f t="shared" si="289"/>
        <v>35.435</v>
      </c>
      <c r="M4648" s="6">
        <v>1</v>
      </c>
      <c r="N4648" s="7">
        <v>68.7</v>
      </c>
      <c r="O4648">
        <f t="shared" si="290"/>
        <v>33.265</v>
      </c>
      <c r="P4648" s="1">
        <f t="shared" si="291"/>
        <v>0.484206695778748</v>
      </c>
    </row>
    <row r="4649" ht="20" customHeight="1" spans="1:16">
      <c r="A4649" s="4" t="s">
        <v>5552</v>
      </c>
      <c r="B4649" s="4" t="s">
        <v>24</v>
      </c>
      <c r="C4649" s="4" t="s">
        <v>44</v>
      </c>
      <c r="D4649" s="5">
        <v>46203</v>
      </c>
      <c r="E4649" s="5" t="s">
        <v>1839</v>
      </c>
      <c r="F4649" s="5" t="s">
        <v>20</v>
      </c>
      <c r="G4649" s="5" t="s">
        <v>1840</v>
      </c>
      <c r="H4649" s="4" t="s">
        <v>4646</v>
      </c>
      <c r="I4649" s="4" t="str">
        <f>VLOOKUP(H4649,[1]物料!$A$1:$M$65536,13,0)</f>
        <v>45.20</v>
      </c>
      <c r="J4649" s="4">
        <v>7</v>
      </c>
      <c r="K4649" s="4">
        <f t="shared" si="288"/>
        <v>5.39</v>
      </c>
      <c r="L4649" s="4">
        <f t="shared" si="289"/>
        <v>57.59</v>
      </c>
      <c r="M4649" s="6">
        <v>1</v>
      </c>
      <c r="N4649" s="7">
        <v>107.8</v>
      </c>
      <c r="O4649">
        <f t="shared" si="290"/>
        <v>50.21</v>
      </c>
      <c r="P4649" s="1">
        <f t="shared" si="291"/>
        <v>0.465769944341373</v>
      </c>
    </row>
    <row r="4650" ht="20" customHeight="1" spans="1:16">
      <c r="A4650" s="4" t="s">
        <v>5553</v>
      </c>
      <c r="B4650" s="4" t="s">
        <v>17</v>
      </c>
      <c r="C4650" s="4" t="s">
        <v>49</v>
      </c>
      <c r="D4650" s="5">
        <v>46203</v>
      </c>
      <c r="E4650" s="5" t="s">
        <v>54</v>
      </c>
      <c r="F4650" s="5" t="s">
        <v>55</v>
      </c>
      <c r="G4650" s="5" t="s">
        <v>56</v>
      </c>
      <c r="H4650" s="4" t="s">
        <v>1660</v>
      </c>
      <c r="I4650" s="4" t="str">
        <f>VLOOKUP(H4650,[1]物料!$A$1:$M$65536,13,0)</f>
        <v>12.00</v>
      </c>
      <c r="J4650" s="4">
        <v>4.5</v>
      </c>
      <c r="K4650" s="4">
        <f t="shared" si="288"/>
        <v>1.875</v>
      </c>
      <c r="L4650" s="4">
        <f t="shared" si="289"/>
        <v>18.375</v>
      </c>
      <c r="M4650" s="6">
        <v>1</v>
      </c>
      <c r="N4650" s="7">
        <v>37.5</v>
      </c>
      <c r="O4650">
        <f t="shared" si="290"/>
        <v>19.125</v>
      </c>
      <c r="P4650" s="1">
        <f t="shared" si="291"/>
        <v>0.51</v>
      </c>
    </row>
    <row r="4651" ht="20" customHeight="1" spans="1:16">
      <c r="A4651" s="4" t="s">
        <v>5554</v>
      </c>
      <c r="B4651" s="4" t="s">
        <v>17</v>
      </c>
      <c r="C4651" s="4" t="s">
        <v>18</v>
      </c>
      <c r="D4651" s="5">
        <v>46203</v>
      </c>
      <c r="E4651" s="5" t="s">
        <v>297</v>
      </c>
      <c r="F4651" s="5" t="s">
        <v>20</v>
      </c>
      <c r="G4651" s="5" t="s">
        <v>298</v>
      </c>
      <c r="H4651" s="4" t="s">
        <v>1422</v>
      </c>
      <c r="I4651" s="4" t="str">
        <f>VLOOKUP(H4651,[1]物料!$A$1:$M$65536,13,0)</f>
        <v>21.10</v>
      </c>
      <c r="J4651" s="4">
        <v>3</v>
      </c>
      <c r="K4651" s="4">
        <f t="shared" si="288"/>
        <v>2.7425</v>
      </c>
      <c r="L4651" s="4">
        <f t="shared" si="289"/>
        <v>26.8425</v>
      </c>
      <c r="M4651" s="6">
        <v>1</v>
      </c>
      <c r="N4651" s="7">
        <v>54.85</v>
      </c>
      <c r="O4651">
        <f t="shared" si="290"/>
        <v>28.0075</v>
      </c>
      <c r="P4651" s="1">
        <f t="shared" si="291"/>
        <v>0.510619872379216</v>
      </c>
    </row>
    <row r="4652" ht="20" customHeight="1" spans="1:16">
      <c r="A4652" s="4" t="s">
        <v>5555</v>
      </c>
      <c r="B4652" s="4" t="s">
        <v>17</v>
      </c>
      <c r="C4652" s="4" t="s">
        <v>167</v>
      </c>
      <c r="D4652" s="5">
        <v>46203</v>
      </c>
      <c r="E4652" s="5" t="s">
        <v>83</v>
      </c>
      <c r="F4652" s="5" t="s">
        <v>55</v>
      </c>
      <c r="G4652" s="5" t="s">
        <v>84</v>
      </c>
      <c r="H4652" s="4" t="s">
        <v>147</v>
      </c>
      <c r="I4652" s="4" t="str">
        <f>VLOOKUP(H4652,[1]物料!$A$1:$M$65536,13,0)</f>
        <v>52.00</v>
      </c>
      <c r="J4652" s="4">
        <v>14.5</v>
      </c>
      <c r="K4652" s="4">
        <f t="shared" si="288"/>
        <v>8.44</v>
      </c>
      <c r="L4652" s="4">
        <f t="shared" si="289"/>
        <v>74.94</v>
      </c>
      <c r="M4652" s="6">
        <v>1</v>
      </c>
      <c r="N4652" s="7">
        <v>168.8</v>
      </c>
      <c r="O4652">
        <f t="shared" si="290"/>
        <v>93.86</v>
      </c>
      <c r="P4652" s="1">
        <f t="shared" si="291"/>
        <v>0.556042654028436</v>
      </c>
    </row>
    <row r="4653" ht="20" customHeight="1" spans="1:16">
      <c r="A4653" s="4" t="s">
        <v>5556</v>
      </c>
      <c r="B4653" s="4" t="s">
        <v>17</v>
      </c>
      <c r="C4653" s="4" t="s">
        <v>18</v>
      </c>
      <c r="D4653" s="5">
        <v>46203</v>
      </c>
      <c r="E4653" s="5" t="s">
        <v>83</v>
      </c>
      <c r="F4653" s="5" t="s">
        <v>55</v>
      </c>
      <c r="G4653" s="5" t="s">
        <v>84</v>
      </c>
      <c r="H4653" s="4" t="s">
        <v>147</v>
      </c>
      <c r="I4653" s="4" t="str">
        <f>VLOOKUP(H4653,[1]物料!$A$1:$M$65536,13,0)</f>
        <v>52.00</v>
      </c>
      <c r="J4653" s="4">
        <v>14.5</v>
      </c>
      <c r="K4653" s="4">
        <f t="shared" si="288"/>
        <v>7.8585</v>
      </c>
      <c r="L4653" s="4">
        <f t="shared" si="289"/>
        <v>74.3585</v>
      </c>
      <c r="M4653" s="6">
        <v>1</v>
      </c>
      <c r="N4653" s="7">
        <v>157.17</v>
      </c>
      <c r="O4653">
        <f t="shared" si="290"/>
        <v>82.8115</v>
      </c>
      <c r="P4653" s="1">
        <f t="shared" si="291"/>
        <v>0.526891264236177</v>
      </c>
    </row>
    <row r="4654" ht="20" customHeight="1" spans="1:16">
      <c r="A4654" s="4" t="s">
        <v>5557</v>
      </c>
      <c r="B4654" s="4" t="s">
        <v>24</v>
      </c>
      <c r="C4654" s="4" t="s">
        <v>74</v>
      </c>
      <c r="D4654" s="5">
        <v>46203</v>
      </c>
      <c r="E4654" s="5" t="s">
        <v>69</v>
      </c>
      <c r="F4654" s="5" t="s">
        <v>70</v>
      </c>
      <c r="G4654" s="5" t="s">
        <v>71</v>
      </c>
      <c r="H4654" s="4" t="s">
        <v>111</v>
      </c>
      <c r="I4654" s="4" t="str">
        <f>VLOOKUP(H4654,[1]物料!$A$1:$M$65536,13,0)</f>
        <v>45.00</v>
      </c>
      <c r="J4654" s="4">
        <v>6.5</v>
      </c>
      <c r="K4654" s="4">
        <f t="shared" si="288"/>
        <v>5.374</v>
      </c>
      <c r="L4654" s="4">
        <f t="shared" si="289"/>
        <v>56.874</v>
      </c>
      <c r="M4654" s="6">
        <v>1</v>
      </c>
      <c r="N4654" s="7">
        <v>107.48</v>
      </c>
      <c r="O4654">
        <f t="shared" si="290"/>
        <v>50.606</v>
      </c>
      <c r="P4654" s="1">
        <f t="shared" si="291"/>
        <v>0.470841086713807</v>
      </c>
    </row>
    <row r="4655" ht="20" customHeight="1" spans="1:16">
      <c r="A4655" s="4" t="s">
        <v>5558</v>
      </c>
      <c r="B4655" s="4" t="s">
        <v>24</v>
      </c>
      <c r="C4655" s="4" t="s">
        <v>59</v>
      </c>
      <c r="D4655" s="5">
        <v>46203</v>
      </c>
      <c r="E4655" s="5" t="s">
        <v>75</v>
      </c>
      <c r="F4655" s="5" t="s">
        <v>61</v>
      </c>
      <c r="G4655" s="5" t="s">
        <v>76</v>
      </c>
      <c r="H4655" s="4" t="s">
        <v>588</v>
      </c>
      <c r="I4655" s="4" t="str">
        <f>VLOOKUP(H4655,[1]物料!$A$1:$M$65536,13,0)</f>
        <v>25.00</v>
      </c>
      <c r="J4655" s="4">
        <v>8</v>
      </c>
      <c r="K4655" s="4">
        <f t="shared" si="288"/>
        <v>3.74</v>
      </c>
      <c r="L4655" s="4">
        <f t="shared" si="289"/>
        <v>36.74</v>
      </c>
      <c r="M4655" s="6">
        <v>1</v>
      </c>
      <c r="N4655" s="7">
        <v>74.8</v>
      </c>
      <c r="O4655">
        <f t="shared" si="290"/>
        <v>38.06</v>
      </c>
      <c r="P4655" s="1">
        <f t="shared" si="291"/>
        <v>0.508823529411765</v>
      </c>
    </row>
    <row r="4656" ht="20" customHeight="1" spans="1:16">
      <c r="A4656" s="4" t="s">
        <v>5559</v>
      </c>
      <c r="B4656" s="4" t="s">
        <v>24</v>
      </c>
      <c r="C4656" s="4" t="s">
        <v>87</v>
      </c>
      <c r="D4656" s="5">
        <v>46203</v>
      </c>
      <c r="E4656" s="5" t="s">
        <v>83</v>
      </c>
      <c r="F4656" s="5" t="s">
        <v>55</v>
      </c>
      <c r="G4656" s="5" t="s">
        <v>84</v>
      </c>
      <c r="H4656" s="4" t="s">
        <v>88</v>
      </c>
      <c r="I4656" s="4" t="str">
        <f>VLOOKUP(H4656,[1]物料!$A$1:$M$65536,13,0)</f>
        <v>52.00</v>
      </c>
      <c r="J4656" s="4">
        <v>18</v>
      </c>
      <c r="K4656" s="4">
        <f t="shared" si="288"/>
        <v>6.9315</v>
      </c>
      <c r="L4656" s="4">
        <f t="shared" si="289"/>
        <v>76.9315</v>
      </c>
      <c r="M4656" s="6">
        <v>1</v>
      </c>
      <c r="N4656" s="7">
        <v>138.63</v>
      </c>
      <c r="O4656">
        <f t="shared" si="290"/>
        <v>61.6985</v>
      </c>
      <c r="P4656" s="1">
        <f t="shared" si="291"/>
        <v>0.445058789583784</v>
      </c>
    </row>
    <row r="4657" ht="20" customHeight="1" spans="1:16">
      <c r="A4657" s="4" t="s">
        <v>5560</v>
      </c>
      <c r="B4657" s="4" t="s">
        <v>24</v>
      </c>
      <c r="C4657" s="4" t="s">
        <v>119</v>
      </c>
      <c r="D4657" s="5">
        <v>46203</v>
      </c>
      <c r="E4657" s="5" t="s">
        <v>60</v>
      </c>
      <c r="F4657" s="5" t="s">
        <v>61</v>
      </c>
      <c r="G4657" s="5" t="s">
        <v>62</v>
      </c>
      <c r="H4657" s="4" t="s">
        <v>124</v>
      </c>
      <c r="I4657" s="4" t="str">
        <f>VLOOKUP(H4657,[1]物料!$A$1:$M$65536,13,0)</f>
        <v>24.00</v>
      </c>
      <c r="J4657" s="4">
        <v>8</v>
      </c>
      <c r="K4657" s="4">
        <f t="shared" si="288"/>
        <v>3.435</v>
      </c>
      <c r="L4657" s="4">
        <f t="shared" si="289"/>
        <v>35.435</v>
      </c>
      <c r="M4657" s="6">
        <v>1</v>
      </c>
      <c r="N4657" s="7">
        <v>68.7</v>
      </c>
      <c r="O4657">
        <f t="shared" si="290"/>
        <v>33.265</v>
      </c>
      <c r="P4657" s="1">
        <f t="shared" si="291"/>
        <v>0.484206695778748</v>
      </c>
    </row>
    <row r="4658" ht="20" customHeight="1" spans="1:16">
      <c r="A4658" s="4" t="s">
        <v>5561</v>
      </c>
      <c r="B4658" s="4" t="s">
        <v>17</v>
      </c>
      <c r="C4658" s="4" t="s">
        <v>18</v>
      </c>
      <c r="D4658" s="5">
        <v>46203</v>
      </c>
      <c r="E4658" s="5" t="s">
        <v>235</v>
      </c>
      <c r="F4658" s="5" t="s">
        <v>39</v>
      </c>
      <c r="G4658" s="5" t="s">
        <v>236</v>
      </c>
      <c r="H4658" s="4" t="s">
        <v>2245</v>
      </c>
      <c r="I4658" s="4" t="str">
        <f>VLOOKUP(H4658,[1]物料!$A$1:$M$65536,13,0)</f>
        <v>23.90</v>
      </c>
      <c r="J4658" s="4">
        <v>1.9</v>
      </c>
      <c r="K4658" s="4">
        <f t="shared" si="288"/>
        <v>2.128</v>
      </c>
      <c r="L4658" s="4">
        <f t="shared" si="289"/>
        <v>27.928</v>
      </c>
      <c r="M4658" s="6">
        <v>1</v>
      </c>
      <c r="N4658" s="7">
        <v>42.56</v>
      </c>
      <c r="O4658">
        <f t="shared" si="290"/>
        <v>14.632</v>
      </c>
      <c r="P4658" s="1">
        <f t="shared" si="291"/>
        <v>0.343796992481203</v>
      </c>
    </row>
    <row r="4659" ht="20" customHeight="1" spans="1:16">
      <c r="A4659" s="4" t="s">
        <v>5562</v>
      </c>
      <c r="B4659" s="4" t="s">
        <v>17</v>
      </c>
      <c r="C4659" s="4" t="s">
        <v>105</v>
      </c>
      <c r="D4659" s="5">
        <v>46203</v>
      </c>
      <c r="E4659" s="5" t="s">
        <v>75</v>
      </c>
      <c r="F4659" s="5" t="s">
        <v>61</v>
      </c>
      <c r="G4659" s="5" t="s">
        <v>76</v>
      </c>
      <c r="H4659" s="4" t="s">
        <v>77</v>
      </c>
      <c r="I4659" s="4" t="str">
        <f>VLOOKUP(H4659,[1]物料!$A$1:$M$65536,13,0)</f>
        <v>25.00</v>
      </c>
      <c r="J4659" s="4">
        <v>4.5</v>
      </c>
      <c r="K4659" s="4">
        <f t="shared" si="288"/>
        <v>5.94</v>
      </c>
      <c r="L4659" s="4">
        <f t="shared" si="289"/>
        <v>35.44</v>
      </c>
      <c r="M4659" s="6">
        <v>1</v>
      </c>
      <c r="N4659" s="7">
        <v>118.8</v>
      </c>
      <c r="O4659">
        <f t="shared" si="290"/>
        <v>83.36</v>
      </c>
      <c r="P4659" s="1">
        <f t="shared" si="291"/>
        <v>0.701683501683502</v>
      </c>
    </row>
    <row r="4660" ht="20" customHeight="1" spans="1:16">
      <c r="A4660" s="4" t="s">
        <v>5563</v>
      </c>
      <c r="B4660" s="4" t="s">
        <v>24</v>
      </c>
      <c r="C4660" s="4" t="s">
        <v>59</v>
      </c>
      <c r="D4660" s="5">
        <v>46203</v>
      </c>
      <c r="E4660" s="5" t="s">
        <v>60</v>
      </c>
      <c r="F4660" s="5" t="s">
        <v>61</v>
      </c>
      <c r="G4660" s="5" t="s">
        <v>62</v>
      </c>
      <c r="H4660" s="4" t="s">
        <v>380</v>
      </c>
      <c r="I4660" s="4" t="str">
        <f>VLOOKUP(H4660,[1]物料!$A$1:$M$65536,13,0)</f>
        <v>29.00</v>
      </c>
      <c r="J4660" s="4">
        <v>8</v>
      </c>
      <c r="K4660" s="4">
        <f t="shared" si="288"/>
        <v>3.99</v>
      </c>
      <c r="L4660" s="4">
        <f t="shared" si="289"/>
        <v>40.99</v>
      </c>
      <c r="M4660" s="6">
        <v>1</v>
      </c>
      <c r="N4660" s="7">
        <v>79.8</v>
      </c>
      <c r="O4660">
        <f t="shared" si="290"/>
        <v>38.81</v>
      </c>
      <c r="P4660" s="1">
        <f t="shared" si="291"/>
        <v>0.486340852130326</v>
      </c>
    </row>
    <row r="4661" ht="20" customHeight="1" spans="1:16">
      <c r="A4661" s="4" t="s">
        <v>5564</v>
      </c>
      <c r="B4661" s="4" t="s">
        <v>24</v>
      </c>
      <c r="C4661" s="4" t="s">
        <v>119</v>
      </c>
      <c r="D4661" s="5">
        <v>46203</v>
      </c>
      <c r="E4661" s="5" t="s">
        <v>54</v>
      </c>
      <c r="F4661" s="5" t="s">
        <v>55</v>
      </c>
      <c r="G4661" s="5" t="s">
        <v>56</v>
      </c>
      <c r="H4661" s="4" t="s">
        <v>1379</v>
      </c>
      <c r="I4661" s="4" t="str">
        <f>VLOOKUP(H4661,[1]物料!$A$1:$M$65536,13,0)</f>
        <v>12.00</v>
      </c>
      <c r="J4661" s="4">
        <v>8</v>
      </c>
      <c r="K4661" s="4">
        <f t="shared" si="288"/>
        <v>2.14</v>
      </c>
      <c r="L4661" s="4">
        <f t="shared" si="289"/>
        <v>22.14</v>
      </c>
      <c r="M4661" s="6">
        <v>1</v>
      </c>
      <c r="N4661" s="7">
        <v>42.8</v>
      </c>
      <c r="O4661">
        <f t="shared" si="290"/>
        <v>20.66</v>
      </c>
      <c r="P4661" s="1">
        <f t="shared" si="291"/>
        <v>0.482710280373832</v>
      </c>
    </row>
    <row r="4662" ht="20" customHeight="1" spans="1:16">
      <c r="A4662" s="4" t="s">
        <v>5565</v>
      </c>
      <c r="B4662" s="4" t="s">
        <v>17</v>
      </c>
      <c r="C4662" s="4" t="s">
        <v>18</v>
      </c>
      <c r="D4662" s="5">
        <v>46203</v>
      </c>
      <c r="E4662" s="5" t="s">
        <v>384</v>
      </c>
      <c r="F4662" s="5" t="s">
        <v>20</v>
      </c>
      <c r="G4662" s="5" t="s">
        <v>385</v>
      </c>
      <c r="H4662" s="4" t="s">
        <v>386</v>
      </c>
      <c r="I4662" s="4" t="str">
        <f>VLOOKUP(H4662,[1]物料!$A$1:$M$65536,13,0)</f>
        <v>36.60</v>
      </c>
      <c r="J4662" s="4">
        <v>3</v>
      </c>
      <c r="K4662" s="4">
        <f t="shared" si="288"/>
        <v>4.693</v>
      </c>
      <c r="L4662" s="4">
        <f t="shared" si="289"/>
        <v>44.293</v>
      </c>
      <c r="M4662" s="6">
        <v>1</v>
      </c>
      <c r="N4662" s="7">
        <v>93.86</v>
      </c>
      <c r="O4662">
        <f t="shared" si="290"/>
        <v>49.567</v>
      </c>
      <c r="P4662" s="1">
        <f t="shared" si="291"/>
        <v>0.528095035158747</v>
      </c>
    </row>
    <row r="4663" ht="20" customHeight="1" spans="1:16">
      <c r="A4663" s="4" t="s">
        <v>5566</v>
      </c>
      <c r="B4663" s="4" t="s">
        <v>17</v>
      </c>
      <c r="C4663" s="4" t="s">
        <v>49</v>
      </c>
      <c r="D4663" s="5">
        <v>46203</v>
      </c>
      <c r="E4663" s="5" t="s">
        <v>50</v>
      </c>
      <c r="F4663" s="5" t="s">
        <v>20</v>
      </c>
      <c r="G4663" s="5" t="s">
        <v>51</v>
      </c>
      <c r="H4663" s="4" t="s">
        <v>284</v>
      </c>
      <c r="I4663" s="4" t="str">
        <f>VLOOKUP(H4663,[1]物料!$A$1:$M$65536,13,0)</f>
        <v>21.00</v>
      </c>
      <c r="J4663" s="4">
        <v>3</v>
      </c>
      <c r="K4663" s="4">
        <f t="shared" si="288"/>
        <v>2.495</v>
      </c>
      <c r="L4663" s="4">
        <f t="shared" si="289"/>
        <v>26.495</v>
      </c>
      <c r="M4663" s="6">
        <v>1</v>
      </c>
      <c r="N4663" s="7">
        <v>49.9</v>
      </c>
      <c r="O4663">
        <f t="shared" si="290"/>
        <v>23.405</v>
      </c>
      <c r="P4663" s="1">
        <f t="shared" si="291"/>
        <v>0.469038076152305</v>
      </c>
    </row>
    <row r="4664" ht="20" customHeight="1" spans="1:16">
      <c r="A4664" s="4" t="s">
        <v>5567</v>
      </c>
      <c r="B4664" s="4" t="s">
        <v>24</v>
      </c>
      <c r="C4664" s="4" t="s">
        <v>44</v>
      </c>
      <c r="D4664" s="5">
        <v>46203</v>
      </c>
      <c r="E4664" s="5" t="s">
        <v>79</v>
      </c>
      <c r="F4664" s="5" t="s">
        <v>20</v>
      </c>
      <c r="G4664" s="5" t="s">
        <v>80</v>
      </c>
      <c r="H4664" s="4" t="s">
        <v>3446</v>
      </c>
      <c r="I4664" s="4" t="str">
        <f>VLOOKUP(H4664,[1]物料!$A$1:$M$65536,13,0)</f>
        <v>40.60</v>
      </c>
      <c r="J4664" s="4">
        <v>7</v>
      </c>
      <c r="K4664" s="4">
        <f t="shared" si="288"/>
        <v>5.0245</v>
      </c>
      <c r="L4664" s="4">
        <f t="shared" si="289"/>
        <v>52.6245</v>
      </c>
      <c r="M4664" s="6">
        <v>1</v>
      </c>
      <c r="N4664" s="7">
        <v>100.49</v>
      </c>
      <c r="O4664">
        <f t="shared" si="290"/>
        <v>47.8655</v>
      </c>
      <c r="P4664" s="1">
        <f t="shared" si="291"/>
        <v>0.476321026967857</v>
      </c>
    </row>
    <row r="4665" ht="20" customHeight="1" spans="1:16">
      <c r="A4665" s="4" t="s">
        <v>5568</v>
      </c>
      <c r="B4665" s="4" t="s">
        <v>24</v>
      </c>
      <c r="C4665" s="4" t="s">
        <v>119</v>
      </c>
      <c r="D4665" s="5">
        <v>46203</v>
      </c>
      <c r="E4665" s="5" t="s">
        <v>60</v>
      </c>
      <c r="F4665" s="5" t="s">
        <v>61</v>
      </c>
      <c r="G4665" s="5" t="s">
        <v>62</v>
      </c>
      <c r="H4665" s="4" t="s">
        <v>124</v>
      </c>
      <c r="I4665" s="4" t="str">
        <f>VLOOKUP(H4665,[1]物料!$A$1:$M$65536,13,0)</f>
        <v>24.00</v>
      </c>
      <c r="J4665" s="4">
        <v>8</v>
      </c>
      <c r="K4665" s="4">
        <f t="shared" si="288"/>
        <v>3.435</v>
      </c>
      <c r="L4665" s="4">
        <f t="shared" si="289"/>
        <v>35.435</v>
      </c>
      <c r="M4665" s="6">
        <v>1</v>
      </c>
      <c r="N4665" s="7">
        <v>68.7</v>
      </c>
      <c r="O4665">
        <f t="shared" si="290"/>
        <v>33.265</v>
      </c>
      <c r="P4665" s="1">
        <f t="shared" si="291"/>
        <v>0.484206695778748</v>
      </c>
    </row>
    <row r="4666" ht="20" customHeight="1" spans="1:16">
      <c r="A4666" s="4" t="s">
        <v>5569</v>
      </c>
      <c r="B4666" s="4" t="s">
        <v>17</v>
      </c>
      <c r="C4666" s="4" t="s">
        <v>18</v>
      </c>
      <c r="D4666" s="5">
        <v>46203</v>
      </c>
      <c r="E4666" s="5" t="s">
        <v>999</v>
      </c>
      <c r="F4666" s="5" t="s">
        <v>39</v>
      </c>
      <c r="G4666" s="5" t="s">
        <v>1000</v>
      </c>
      <c r="H4666" s="4" t="s">
        <v>2162</v>
      </c>
      <c r="I4666" s="4" t="str">
        <f>VLOOKUP(H4666,[1]物料!$A$1:$M$65536,13,0)</f>
        <v>18.50</v>
      </c>
      <c r="J4666" s="4">
        <v>1.9</v>
      </c>
      <c r="K4666" s="4">
        <f t="shared" si="288"/>
        <v>2.38</v>
      </c>
      <c r="L4666" s="4">
        <f t="shared" si="289"/>
        <v>22.78</v>
      </c>
      <c r="M4666" s="6">
        <v>1</v>
      </c>
      <c r="N4666" s="7">
        <v>47.6</v>
      </c>
      <c r="O4666">
        <f t="shared" si="290"/>
        <v>24.82</v>
      </c>
      <c r="P4666" s="1">
        <f t="shared" si="291"/>
        <v>0.521428571428571</v>
      </c>
    </row>
    <row r="4667" ht="20" customHeight="1" spans="1:16">
      <c r="A4667" s="4" t="s">
        <v>5570</v>
      </c>
      <c r="B4667" s="4" t="s">
        <v>24</v>
      </c>
      <c r="C4667" s="4" t="s">
        <v>98</v>
      </c>
      <c r="D4667" s="5">
        <v>46203</v>
      </c>
      <c r="E4667" s="5" t="s">
        <v>1358</v>
      </c>
      <c r="F4667" s="5" t="s">
        <v>55</v>
      </c>
      <c r="G4667" s="5" t="s">
        <v>1359</v>
      </c>
      <c r="H4667" s="4" t="s">
        <v>2236</v>
      </c>
      <c r="I4667" s="4" t="str">
        <f>VLOOKUP(H4667,[1]物料!$A$1:$M$65536,13,0)</f>
        <v>22.00</v>
      </c>
      <c r="J4667" s="4">
        <v>8</v>
      </c>
      <c r="K4667" s="4">
        <f t="shared" si="288"/>
        <v>3.125</v>
      </c>
      <c r="L4667" s="4">
        <f t="shared" si="289"/>
        <v>33.125</v>
      </c>
      <c r="M4667" s="6">
        <v>1</v>
      </c>
      <c r="N4667" s="7">
        <v>62.5</v>
      </c>
      <c r="O4667">
        <f t="shared" si="290"/>
        <v>29.375</v>
      </c>
      <c r="P4667" s="1">
        <f t="shared" si="291"/>
        <v>0.47</v>
      </c>
    </row>
    <row r="4668" ht="20" customHeight="1" spans="1:16">
      <c r="A4668" s="4" t="s">
        <v>5571</v>
      </c>
      <c r="B4668" s="4" t="s">
        <v>24</v>
      </c>
      <c r="C4668" s="4" t="s">
        <v>59</v>
      </c>
      <c r="D4668" s="5">
        <v>46203</v>
      </c>
      <c r="E4668" s="5" t="s">
        <v>60</v>
      </c>
      <c r="F4668" s="5" t="s">
        <v>61</v>
      </c>
      <c r="G4668" s="5" t="s">
        <v>62</v>
      </c>
      <c r="H4668" s="4" t="s">
        <v>124</v>
      </c>
      <c r="I4668" s="4" t="str">
        <f>VLOOKUP(H4668,[1]物料!$A$1:$M$65536,13,0)</f>
        <v>24.00</v>
      </c>
      <c r="J4668" s="4">
        <v>8</v>
      </c>
      <c r="K4668" s="4">
        <f t="shared" si="288"/>
        <v>3.49</v>
      </c>
      <c r="L4668" s="4">
        <f t="shared" si="289"/>
        <v>35.49</v>
      </c>
      <c r="M4668" s="6">
        <v>1</v>
      </c>
      <c r="N4668" s="7">
        <v>69.8</v>
      </c>
      <c r="O4668">
        <f t="shared" si="290"/>
        <v>34.31</v>
      </c>
      <c r="P4668" s="1">
        <f t="shared" si="291"/>
        <v>0.491547277936963</v>
      </c>
    </row>
    <row r="4669" ht="20" customHeight="1" spans="1:16">
      <c r="A4669" s="4" t="s">
        <v>5572</v>
      </c>
      <c r="B4669" s="4" t="s">
        <v>17</v>
      </c>
      <c r="C4669" s="4" t="s">
        <v>113</v>
      </c>
      <c r="D4669" s="5">
        <v>46203</v>
      </c>
      <c r="E4669" s="5" t="s">
        <v>297</v>
      </c>
      <c r="F4669" s="5" t="s">
        <v>20</v>
      </c>
      <c r="G4669" s="5" t="s">
        <v>298</v>
      </c>
      <c r="H4669" s="4" t="s">
        <v>1422</v>
      </c>
      <c r="I4669" s="4" t="str">
        <f>VLOOKUP(H4669,[1]物料!$A$1:$M$65536,13,0)</f>
        <v>21.10</v>
      </c>
      <c r="J4669" s="4">
        <v>3</v>
      </c>
      <c r="K4669" s="4">
        <f t="shared" si="288"/>
        <v>2.98</v>
      </c>
      <c r="L4669" s="4">
        <f t="shared" si="289"/>
        <v>27.08</v>
      </c>
      <c r="M4669" s="6">
        <v>1</v>
      </c>
      <c r="N4669" s="7">
        <v>59.6</v>
      </c>
      <c r="O4669">
        <f t="shared" si="290"/>
        <v>32.52</v>
      </c>
      <c r="P4669" s="1">
        <f t="shared" si="291"/>
        <v>0.545637583892617</v>
      </c>
    </row>
    <row r="4670" ht="20" customHeight="1" spans="1:16">
      <c r="A4670" s="4" t="s">
        <v>5573</v>
      </c>
      <c r="B4670" s="4" t="s">
        <v>24</v>
      </c>
      <c r="C4670" s="4" t="s">
        <v>98</v>
      </c>
      <c r="D4670" s="5">
        <v>46203</v>
      </c>
      <c r="E4670" s="5" t="s">
        <v>90</v>
      </c>
      <c r="F4670" s="5" t="s">
        <v>55</v>
      </c>
      <c r="G4670" s="5" t="s">
        <v>91</v>
      </c>
      <c r="H4670" s="4" t="s">
        <v>99</v>
      </c>
      <c r="I4670" s="4" t="str">
        <f>VLOOKUP(H4670,[1]物料!$A$1:$M$65536,13,0)</f>
        <v>40.00</v>
      </c>
      <c r="J4670" s="4">
        <v>10.7</v>
      </c>
      <c r="K4670" s="4">
        <f t="shared" si="288"/>
        <v>6.44</v>
      </c>
      <c r="L4670" s="4">
        <f t="shared" si="289"/>
        <v>57.14</v>
      </c>
      <c r="M4670" s="6">
        <v>1</v>
      </c>
      <c r="N4670" s="7">
        <v>128.8</v>
      </c>
      <c r="O4670">
        <f t="shared" si="290"/>
        <v>71.66</v>
      </c>
      <c r="P4670" s="1">
        <f t="shared" si="291"/>
        <v>0.556366459627329</v>
      </c>
    </row>
    <row r="4671" ht="20" customHeight="1" spans="1:16">
      <c r="A4671" s="4" t="s">
        <v>5574</v>
      </c>
      <c r="B4671" s="4" t="s">
        <v>17</v>
      </c>
      <c r="C4671" s="4" t="s">
        <v>18</v>
      </c>
      <c r="D4671" s="5">
        <v>46203</v>
      </c>
      <c r="E4671" s="5" t="s">
        <v>332</v>
      </c>
      <c r="F4671" s="5" t="s">
        <v>55</v>
      </c>
      <c r="G4671" s="5" t="s">
        <v>333</v>
      </c>
      <c r="H4671" s="4" t="s">
        <v>655</v>
      </c>
      <c r="I4671" s="4" t="str">
        <f>VLOOKUP(H4671,[1]物料!$A$1:$M$65536,13,0)</f>
        <v>16.00</v>
      </c>
      <c r="J4671" s="4">
        <v>4.5</v>
      </c>
      <c r="K4671" s="4">
        <f t="shared" si="288"/>
        <v>2.793</v>
      </c>
      <c r="L4671" s="4">
        <f t="shared" si="289"/>
        <v>23.293</v>
      </c>
      <c r="M4671" s="6">
        <v>1</v>
      </c>
      <c r="N4671" s="7">
        <v>55.86</v>
      </c>
      <c r="O4671">
        <f t="shared" si="290"/>
        <v>32.567</v>
      </c>
      <c r="P4671" s="1">
        <f t="shared" si="291"/>
        <v>0.583011099176513</v>
      </c>
    </row>
    <row r="4672" ht="20" customHeight="1" spans="1:16">
      <c r="A4672" s="4" t="s">
        <v>5575</v>
      </c>
      <c r="B4672" s="4" t="s">
        <v>24</v>
      </c>
      <c r="C4672" s="4" t="s">
        <v>59</v>
      </c>
      <c r="D4672" s="5">
        <v>46203</v>
      </c>
      <c r="E4672" s="5" t="s">
        <v>186</v>
      </c>
      <c r="F4672" s="5" t="s">
        <v>55</v>
      </c>
      <c r="G4672" s="5" t="s">
        <v>187</v>
      </c>
      <c r="H4672" s="4" t="s">
        <v>206</v>
      </c>
      <c r="I4672" s="4" t="str">
        <f>VLOOKUP(H4672,[1]物料!$A$1:$M$65536,13,0)</f>
        <v>48.00</v>
      </c>
      <c r="J4672" s="4">
        <v>10.7</v>
      </c>
      <c r="K4672" s="4">
        <f t="shared" si="288"/>
        <v>6.94</v>
      </c>
      <c r="L4672" s="4">
        <f t="shared" si="289"/>
        <v>65.64</v>
      </c>
      <c r="M4672" s="6">
        <v>1</v>
      </c>
      <c r="N4672" s="7">
        <v>138.8</v>
      </c>
      <c r="O4672">
        <f t="shared" si="290"/>
        <v>73.16</v>
      </c>
      <c r="P4672" s="1">
        <f t="shared" si="291"/>
        <v>0.527089337175793</v>
      </c>
    </row>
    <row r="4673" ht="20" customHeight="1" spans="1:16">
      <c r="A4673" s="4" t="s">
        <v>5576</v>
      </c>
      <c r="B4673" s="4" t="s">
        <v>24</v>
      </c>
      <c r="C4673" s="4" t="s">
        <v>25</v>
      </c>
      <c r="D4673" s="5">
        <v>46203</v>
      </c>
      <c r="E4673" s="5" t="s">
        <v>186</v>
      </c>
      <c r="F4673" s="5" t="s">
        <v>55</v>
      </c>
      <c r="G4673" s="5" t="s">
        <v>187</v>
      </c>
      <c r="H4673" s="4" t="s">
        <v>1043</v>
      </c>
      <c r="I4673" s="4" t="str">
        <f>VLOOKUP(H4673,[1]物料!$A$1:$M$65536,13,0)</f>
        <v>48.00</v>
      </c>
      <c r="J4673" s="4">
        <v>10.7</v>
      </c>
      <c r="K4673" s="4">
        <f t="shared" si="288"/>
        <v>6.44</v>
      </c>
      <c r="L4673" s="4">
        <f t="shared" si="289"/>
        <v>65.14</v>
      </c>
      <c r="M4673" s="6">
        <v>1</v>
      </c>
      <c r="N4673" s="7">
        <v>128.8</v>
      </c>
      <c r="O4673">
        <f t="shared" si="290"/>
        <v>63.66</v>
      </c>
      <c r="P4673" s="1">
        <f t="shared" si="291"/>
        <v>0.494254658385093</v>
      </c>
    </row>
    <row r="4674" ht="20" customHeight="1" spans="1:16">
      <c r="A4674" s="4" t="s">
        <v>5577</v>
      </c>
      <c r="B4674" s="4" t="s">
        <v>17</v>
      </c>
      <c r="C4674" s="4" t="s">
        <v>18</v>
      </c>
      <c r="D4674" s="5">
        <v>46203</v>
      </c>
      <c r="E4674" s="5" t="s">
        <v>115</v>
      </c>
      <c r="F4674" s="5" t="s">
        <v>70</v>
      </c>
      <c r="G4674" s="5" t="s">
        <v>116</v>
      </c>
      <c r="H4674" s="4" t="s">
        <v>402</v>
      </c>
      <c r="I4674" s="4" t="str">
        <f>VLOOKUP(H4674,[1]物料!$A$1:$M$65536,13,0)</f>
        <v>42.00</v>
      </c>
      <c r="J4674" s="4">
        <v>3</v>
      </c>
      <c r="K4674" s="4">
        <f t="shared" si="288"/>
        <v>5.44</v>
      </c>
      <c r="L4674" s="4">
        <f t="shared" si="289"/>
        <v>50.44</v>
      </c>
      <c r="M4674" s="6">
        <v>1</v>
      </c>
      <c r="N4674" s="7">
        <v>108.8</v>
      </c>
      <c r="O4674">
        <f t="shared" si="290"/>
        <v>58.36</v>
      </c>
      <c r="P4674" s="1">
        <f t="shared" si="291"/>
        <v>0.536397058823529</v>
      </c>
    </row>
    <row r="4675" ht="20" customHeight="1" spans="1:16">
      <c r="A4675" s="4" t="s">
        <v>5578</v>
      </c>
      <c r="B4675" s="4" t="s">
        <v>17</v>
      </c>
      <c r="C4675" s="4" t="s">
        <v>18</v>
      </c>
      <c r="D4675" s="5">
        <v>46203</v>
      </c>
      <c r="E4675" s="5" t="s">
        <v>297</v>
      </c>
      <c r="F4675" s="5" t="s">
        <v>20</v>
      </c>
      <c r="G4675" s="5" t="s">
        <v>298</v>
      </c>
      <c r="H4675" s="4" t="s">
        <v>816</v>
      </c>
      <c r="I4675" s="4" t="str">
        <f>VLOOKUP(H4675,[1]物料!$A$1:$M$65536,13,0)</f>
        <v>21.10</v>
      </c>
      <c r="J4675" s="4">
        <v>3</v>
      </c>
      <c r="K4675" s="4">
        <f t="shared" ref="K4675:K4738" si="292">N4675*0.05</f>
        <v>2.698</v>
      </c>
      <c r="L4675" s="4">
        <f t="shared" ref="L4675:L4738" si="293">I4675+J4675+K4675</f>
        <v>26.798</v>
      </c>
      <c r="M4675" s="6">
        <v>1</v>
      </c>
      <c r="N4675" s="7">
        <v>53.96</v>
      </c>
      <c r="O4675">
        <f t="shared" ref="O4675:O4738" si="294">N4675-L4675</f>
        <v>27.162</v>
      </c>
      <c r="P4675" s="1">
        <f t="shared" ref="P4675:P4738" si="295">O4675/N4675</f>
        <v>0.503372868791698</v>
      </c>
    </row>
    <row r="4676" ht="20" customHeight="1" spans="1:16">
      <c r="A4676" s="4" t="s">
        <v>5579</v>
      </c>
      <c r="B4676" s="4" t="s">
        <v>24</v>
      </c>
      <c r="C4676" s="4" t="s">
        <v>87</v>
      </c>
      <c r="D4676" s="5">
        <v>46203</v>
      </c>
      <c r="E4676" s="5" t="s">
        <v>90</v>
      </c>
      <c r="F4676" s="5" t="s">
        <v>55</v>
      </c>
      <c r="G4676" s="5" t="s">
        <v>91</v>
      </c>
      <c r="H4676" s="4" t="s">
        <v>475</v>
      </c>
      <c r="I4676" s="4" t="str">
        <f>VLOOKUP(H4676,[1]物料!$A$1:$M$65536,13,0)</f>
        <v>40.00</v>
      </c>
      <c r="J4676" s="4">
        <v>10.7</v>
      </c>
      <c r="K4676" s="4">
        <f t="shared" si="292"/>
        <v>6.09</v>
      </c>
      <c r="L4676" s="4">
        <f t="shared" si="293"/>
        <v>56.79</v>
      </c>
      <c r="M4676" s="6">
        <v>1</v>
      </c>
      <c r="N4676" s="7">
        <v>121.8</v>
      </c>
      <c r="O4676">
        <f t="shared" si="294"/>
        <v>65.01</v>
      </c>
      <c r="P4676" s="1">
        <f t="shared" si="295"/>
        <v>0.533743842364532</v>
      </c>
    </row>
    <row r="4677" ht="20" customHeight="1" spans="1:16">
      <c r="A4677" s="4" t="s">
        <v>5580</v>
      </c>
      <c r="B4677" s="4" t="s">
        <v>17</v>
      </c>
      <c r="C4677" s="4" t="s">
        <v>18</v>
      </c>
      <c r="D4677" s="5">
        <v>46203</v>
      </c>
      <c r="E4677" s="5" t="s">
        <v>83</v>
      </c>
      <c r="F4677" s="5" t="s">
        <v>55</v>
      </c>
      <c r="G4677" s="5" t="s">
        <v>84</v>
      </c>
      <c r="H4677" s="4" t="s">
        <v>173</v>
      </c>
      <c r="I4677" s="4" t="str">
        <f>VLOOKUP(H4677,[1]物料!$A$1:$M$65536,13,0)</f>
        <v>52.00</v>
      </c>
      <c r="J4677" s="4">
        <v>14.5</v>
      </c>
      <c r="K4677" s="4">
        <f t="shared" si="292"/>
        <v>8.272</v>
      </c>
      <c r="L4677" s="4">
        <f t="shared" si="293"/>
        <v>74.772</v>
      </c>
      <c r="M4677" s="6">
        <v>1</v>
      </c>
      <c r="N4677" s="7">
        <v>165.44</v>
      </c>
      <c r="O4677">
        <f t="shared" si="294"/>
        <v>90.668</v>
      </c>
      <c r="P4677" s="1">
        <f t="shared" si="295"/>
        <v>0.548041586073501</v>
      </c>
    </row>
    <row r="4678" ht="20" customHeight="1" spans="1:16">
      <c r="A4678" s="4" t="s">
        <v>5581</v>
      </c>
      <c r="B4678" s="4" t="s">
        <v>24</v>
      </c>
      <c r="C4678" s="4" t="s">
        <v>59</v>
      </c>
      <c r="D4678" s="5">
        <v>46203</v>
      </c>
      <c r="E4678" s="5" t="s">
        <v>60</v>
      </c>
      <c r="F4678" s="5" t="s">
        <v>61</v>
      </c>
      <c r="G4678" s="5" t="s">
        <v>62</v>
      </c>
      <c r="H4678" s="4" t="s">
        <v>380</v>
      </c>
      <c r="I4678" s="4" t="str">
        <f>VLOOKUP(H4678,[1]物料!$A$1:$M$65536,13,0)</f>
        <v>29.00</v>
      </c>
      <c r="J4678" s="4">
        <v>8</v>
      </c>
      <c r="K4678" s="4">
        <f t="shared" si="292"/>
        <v>3.99</v>
      </c>
      <c r="L4678" s="4">
        <f t="shared" si="293"/>
        <v>40.99</v>
      </c>
      <c r="M4678" s="6">
        <v>1</v>
      </c>
      <c r="N4678" s="7">
        <v>79.8</v>
      </c>
      <c r="O4678">
        <f t="shared" si="294"/>
        <v>38.81</v>
      </c>
      <c r="P4678" s="1">
        <f t="shared" si="295"/>
        <v>0.486340852130326</v>
      </c>
    </row>
    <row r="4679" ht="20" customHeight="1" spans="1:16">
      <c r="A4679" s="4" t="s">
        <v>5582</v>
      </c>
      <c r="B4679" s="4" t="s">
        <v>24</v>
      </c>
      <c r="C4679" s="4" t="s">
        <v>411</v>
      </c>
      <c r="D4679" s="5">
        <v>46203</v>
      </c>
      <c r="E4679" s="5" t="s">
        <v>90</v>
      </c>
      <c r="F4679" s="5" t="s">
        <v>55</v>
      </c>
      <c r="G4679" s="5" t="s">
        <v>91</v>
      </c>
      <c r="H4679" s="4" t="s">
        <v>475</v>
      </c>
      <c r="I4679" s="4" t="str">
        <f>VLOOKUP(H4679,[1]物料!$A$1:$M$65536,13,0)</f>
        <v>40.00</v>
      </c>
      <c r="J4679" s="4">
        <v>10.7</v>
      </c>
      <c r="K4679" s="4">
        <f t="shared" si="292"/>
        <v>5.44</v>
      </c>
      <c r="L4679" s="4">
        <f t="shared" si="293"/>
        <v>56.14</v>
      </c>
      <c r="M4679" s="6">
        <v>1</v>
      </c>
      <c r="N4679" s="7">
        <v>108.8</v>
      </c>
      <c r="O4679">
        <f t="shared" si="294"/>
        <v>52.66</v>
      </c>
      <c r="P4679" s="1">
        <f t="shared" si="295"/>
        <v>0.484007352941176</v>
      </c>
    </row>
    <row r="4680" ht="20" customHeight="1" spans="1:16">
      <c r="A4680" s="4" t="s">
        <v>5583</v>
      </c>
      <c r="B4680" s="4" t="s">
        <v>24</v>
      </c>
      <c r="C4680" s="4" t="s">
        <v>411</v>
      </c>
      <c r="D4680" s="5">
        <v>46203</v>
      </c>
      <c r="E4680" s="5" t="s">
        <v>60</v>
      </c>
      <c r="F4680" s="5" t="s">
        <v>61</v>
      </c>
      <c r="G4680" s="5" t="s">
        <v>62</v>
      </c>
      <c r="H4680" s="4" t="s">
        <v>157</v>
      </c>
      <c r="I4680" s="4" t="str">
        <f>VLOOKUP(H4680,[1]物料!$A$1:$M$65536,13,0)</f>
        <v>24.00</v>
      </c>
      <c r="J4680" s="4">
        <v>8</v>
      </c>
      <c r="K4680" s="4">
        <f t="shared" si="292"/>
        <v>3.44</v>
      </c>
      <c r="L4680" s="4">
        <f t="shared" si="293"/>
        <v>35.44</v>
      </c>
      <c r="M4680" s="6">
        <v>1</v>
      </c>
      <c r="N4680" s="7">
        <v>68.8</v>
      </c>
      <c r="O4680">
        <f t="shared" si="294"/>
        <v>33.36</v>
      </c>
      <c r="P4680" s="1">
        <f t="shared" si="295"/>
        <v>0.484883720930233</v>
      </c>
    </row>
    <row r="4681" ht="20" customHeight="1" spans="1:16">
      <c r="A4681" s="4" t="s">
        <v>5584</v>
      </c>
      <c r="B4681" s="4" t="s">
        <v>24</v>
      </c>
      <c r="C4681" s="4" t="s">
        <v>59</v>
      </c>
      <c r="D4681" s="5">
        <v>46203</v>
      </c>
      <c r="E4681" s="5" t="s">
        <v>83</v>
      </c>
      <c r="F4681" s="5" t="s">
        <v>55</v>
      </c>
      <c r="G4681" s="5" t="s">
        <v>84</v>
      </c>
      <c r="H4681" s="4" t="s">
        <v>138</v>
      </c>
      <c r="I4681" s="4" t="str">
        <f>VLOOKUP(H4681,[1]物料!$A$1:$M$65536,13,0)</f>
        <v>52.00</v>
      </c>
      <c r="J4681" s="4">
        <v>18</v>
      </c>
      <c r="K4681" s="4">
        <f t="shared" si="292"/>
        <v>7.44</v>
      </c>
      <c r="L4681" s="4">
        <f t="shared" si="293"/>
        <v>77.44</v>
      </c>
      <c r="M4681" s="6">
        <v>1</v>
      </c>
      <c r="N4681" s="7">
        <v>148.8</v>
      </c>
      <c r="O4681">
        <f t="shared" si="294"/>
        <v>71.36</v>
      </c>
      <c r="P4681" s="1">
        <f t="shared" si="295"/>
        <v>0.479569892473118</v>
      </c>
    </row>
    <row r="4682" ht="20" customHeight="1" spans="1:16">
      <c r="A4682" s="4" t="s">
        <v>5585</v>
      </c>
      <c r="B4682" s="4" t="s">
        <v>24</v>
      </c>
      <c r="C4682" s="4" t="s">
        <v>59</v>
      </c>
      <c r="D4682" s="5">
        <v>46203</v>
      </c>
      <c r="E4682" s="5" t="s">
        <v>90</v>
      </c>
      <c r="F4682" s="5" t="s">
        <v>55</v>
      </c>
      <c r="G4682" s="5" t="s">
        <v>91</v>
      </c>
      <c r="H4682" s="4" t="s">
        <v>479</v>
      </c>
      <c r="I4682" s="4" t="str">
        <f>VLOOKUP(H4682,[1]物料!$A$1:$M$65536,13,0)</f>
        <v>40.00</v>
      </c>
      <c r="J4682" s="4">
        <v>10.7</v>
      </c>
      <c r="K4682" s="4">
        <f t="shared" si="292"/>
        <v>6.44</v>
      </c>
      <c r="L4682" s="4">
        <f t="shared" si="293"/>
        <v>57.14</v>
      </c>
      <c r="M4682" s="6">
        <v>1</v>
      </c>
      <c r="N4682" s="7">
        <v>128.8</v>
      </c>
      <c r="O4682">
        <f t="shared" si="294"/>
        <v>71.66</v>
      </c>
      <c r="P4682" s="1">
        <f t="shared" si="295"/>
        <v>0.556366459627329</v>
      </c>
    </row>
    <row r="4683" ht="20" customHeight="1" spans="1:16">
      <c r="A4683" s="4" t="s">
        <v>5586</v>
      </c>
      <c r="B4683" s="4" t="s">
        <v>17</v>
      </c>
      <c r="C4683" s="4" t="s">
        <v>18</v>
      </c>
      <c r="D4683" s="5">
        <v>46203</v>
      </c>
      <c r="E4683" s="5" t="s">
        <v>465</v>
      </c>
      <c r="F4683" s="5" t="s">
        <v>20</v>
      </c>
      <c r="G4683" s="5" t="s">
        <v>466</v>
      </c>
      <c r="H4683" s="4" t="s">
        <v>467</v>
      </c>
      <c r="I4683" s="4" t="str">
        <f>VLOOKUP(H4683,[1]物料!$A$1:$M$65536,13,0)</f>
        <v>33.70</v>
      </c>
      <c r="J4683" s="4">
        <v>3.5</v>
      </c>
      <c r="K4683" s="4">
        <f t="shared" si="292"/>
        <v>4.4825</v>
      </c>
      <c r="L4683" s="4">
        <f t="shared" si="293"/>
        <v>41.6825</v>
      </c>
      <c r="M4683" s="6">
        <v>1</v>
      </c>
      <c r="N4683" s="7">
        <v>89.65</v>
      </c>
      <c r="O4683">
        <f t="shared" si="294"/>
        <v>47.9675</v>
      </c>
      <c r="P4683" s="1">
        <f t="shared" si="295"/>
        <v>0.53505298382599</v>
      </c>
    </row>
    <row r="4684" ht="20" customHeight="1" spans="1:16">
      <c r="A4684" s="4" t="s">
        <v>5587</v>
      </c>
      <c r="B4684" s="4" t="s">
        <v>24</v>
      </c>
      <c r="C4684" s="4" t="s">
        <v>119</v>
      </c>
      <c r="D4684" s="5">
        <v>46203</v>
      </c>
      <c r="E4684" s="5" t="s">
        <v>83</v>
      </c>
      <c r="F4684" s="5" t="s">
        <v>55</v>
      </c>
      <c r="G4684" s="5" t="s">
        <v>84</v>
      </c>
      <c r="H4684" s="4" t="s">
        <v>88</v>
      </c>
      <c r="I4684" s="4" t="str">
        <f>VLOOKUP(H4684,[1]物料!$A$1:$M$65536,13,0)</f>
        <v>52.00</v>
      </c>
      <c r="J4684" s="4">
        <v>18</v>
      </c>
      <c r="K4684" s="4">
        <f t="shared" si="292"/>
        <v>6.94</v>
      </c>
      <c r="L4684" s="4">
        <f t="shared" si="293"/>
        <v>76.94</v>
      </c>
      <c r="M4684" s="6">
        <v>1</v>
      </c>
      <c r="N4684" s="7">
        <v>138.8</v>
      </c>
      <c r="O4684">
        <f t="shared" si="294"/>
        <v>61.86</v>
      </c>
      <c r="P4684" s="1">
        <f t="shared" si="295"/>
        <v>0.445677233429395</v>
      </c>
    </row>
    <row r="4685" ht="20" customHeight="1" spans="1:16">
      <c r="A4685" s="4" t="s">
        <v>5588</v>
      </c>
      <c r="B4685" s="4" t="s">
        <v>24</v>
      </c>
      <c r="C4685" s="4" t="s">
        <v>119</v>
      </c>
      <c r="D4685" s="5">
        <v>46203</v>
      </c>
      <c r="E4685" s="5" t="s">
        <v>60</v>
      </c>
      <c r="F4685" s="5" t="s">
        <v>61</v>
      </c>
      <c r="G4685" s="5" t="s">
        <v>62</v>
      </c>
      <c r="H4685" s="4" t="s">
        <v>63</v>
      </c>
      <c r="I4685" s="4" t="str">
        <f>VLOOKUP(H4685,[1]物料!$A$1:$M$65536,13,0)</f>
        <v>24.00</v>
      </c>
      <c r="J4685" s="4">
        <v>8</v>
      </c>
      <c r="K4685" s="4">
        <f t="shared" si="292"/>
        <v>3.225</v>
      </c>
      <c r="L4685" s="4">
        <f t="shared" si="293"/>
        <v>35.225</v>
      </c>
      <c r="M4685" s="6">
        <v>1</v>
      </c>
      <c r="N4685" s="7">
        <v>64.5</v>
      </c>
      <c r="O4685">
        <f t="shared" si="294"/>
        <v>29.275</v>
      </c>
      <c r="P4685" s="1">
        <f t="shared" si="295"/>
        <v>0.453875968992248</v>
      </c>
    </row>
    <row r="4686" ht="20" customHeight="1" spans="1:16">
      <c r="A4686" s="4" t="s">
        <v>5589</v>
      </c>
      <c r="B4686" s="4" t="s">
        <v>24</v>
      </c>
      <c r="C4686" s="4" t="s">
        <v>25</v>
      </c>
      <c r="D4686" s="5">
        <v>46203</v>
      </c>
      <c r="E4686" s="5" t="s">
        <v>90</v>
      </c>
      <c r="F4686" s="5" t="s">
        <v>55</v>
      </c>
      <c r="G4686" s="5" t="s">
        <v>91</v>
      </c>
      <c r="H4686" s="4" t="s">
        <v>475</v>
      </c>
      <c r="I4686" s="4" t="str">
        <f>VLOOKUP(H4686,[1]物料!$A$1:$M$65536,13,0)</f>
        <v>40.00</v>
      </c>
      <c r="J4686" s="4">
        <v>10.7</v>
      </c>
      <c r="K4686" s="4">
        <f t="shared" si="292"/>
        <v>6.359</v>
      </c>
      <c r="L4686" s="4">
        <f t="shared" si="293"/>
        <v>57.059</v>
      </c>
      <c r="M4686" s="6">
        <v>1</v>
      </c>
      <c r="N4686" s="7">
        <v>127.18</v>
      </c>
      <c r="O4686">
        <f t="shared" si="294"/>
        <v>70.121</v>
      </c>
      <c r="P4686" s="1">
        <f t="shared" si="295"/>
        <v>0.551352413901557</v>
      </c>
    </row>
    <row r="4687" ht="20" customHeight="1" spans="1:16">
      <c r="A4687" s="4" t="s">
        <v>5590</v>
      </c>
      <c r="B4687" s="4" t="s">
        <v>17</v>
      </c>
      <c r="C4687" s="4" t="s">
        <v>18</v>
      </c>
      <c r="D4687" s="5">
        <v>46203</v>
      </c>
      <c r="E4687" s="5" t="s">
        <v>60</v>
      </c>
      <c r="F4687" s="5" t="s">
        <v>61</v>
      </c>
      <c r="G4687" s="5" t="s">
        <v>62</v>
      </c>
      <c r="H4687" s="4" t="s">
        <v>157</v>
      </c>
      <c r="I4687" s="4" t="str">
        <f>VLOOKUP(H4687,[1]物料!$A$1:$M$65536,13,0)</f>
        <v>24.00</v>
      </c>
      <c r="J4687" s="4">
        <v>4.5</v>
      </c>
      <c r="K4687" s="4">
        <f t="shared" si="292"/>
        <v>3.49</v>
      </c>
      <c r="L4687" s="4">
        <f t="shared" si="293"/>
        <v>31.99</v>
      </c>
      <c r="M4687" s="6">
        <v>1</v>
      </c>
      <c r="N4687" s="7">
        <v>69.8</v>
      </c>
      <c r="O4687">
        <f t="shared" si="294"/>
        <v>37.81</v>
      </c>
      <c r="P4687" s="1">
        <f t="shared" si="295"/>
        <v>0.541690544412607</v>
      </c>
    </row>
    <row r="4688" ht="20" customHeight="1" spans="1:16">
      <c r="A4688" s="4" t="s">
        <v>5591</v>
      </c>
      <c r="B4688" s="4" t="s">
        <v>24</v>
      </c>
      <c r="C4688" s="4" t="s">
        <v>119</v>
      </c>
      <c r="D4688" s="5">
        <v>46203</v>
      </c>
      <c r="E4688" s="5" t="s">
        <v>60</v>
      </c>
      <c r="F4688" s="5" t="s">
        <v>61</v>
      </c>
      <c r="G4688" s="5" t="s">
        <v>62</v>
      </c>
      <c r="H4688" s="4" t="s">
        <v>63</v>
      </c>
      <c r="I4688" s="4" t="str">
        <f>VLOOKUP(H4688,[1]物料!$A$1:$M$65536,13,0)</f>
        <v>24.00</v>
      </c>
      <c r="J4688" s="4">
        <v>8</v>
      </c>
      <c r="K4688" s="4">
        <f t="shared" si="292"/>
        <v>3.225</v>
      </c>
      <c r="L4688" s="4">
        <f t="shared" si="293"/>
        <v>35.225</v>
      </c>
      <c r="M4688" s="6">
        <v>1</v>
      </c>
      <c r="N4688" s="7">
        <v>64.5</v>
      </c>
      <c r="O4688">
        <f t="shared" si="294"/>
        <v>29.275</v>
      </c>
      <c r="P4688" s="1">
        <f t="shared" si="295"/>
        <v>0.453875968992248</v>
      </c>
    </row>
    <row r="4689" ht="20" customHeight="1" spans="1:16">
      <c r="A4689" s="4" t="s">
        <v>5592</v>
      </c>
      <c r="B4689" s="4" t="s">
        <v>24</v>
      </c>
      <c r="C4689" s="4" t="s">
        <v>25</v>
      </c>
      <c r="D4689" s="5">
        <v>46203</v>
      </c>
      <c r="E4689" s="5" t="s">
        <v>186</v>
      </c>
      <c r="F4689" s="5" t="s">
        <v>55</v>
      </c>
      <c r="G4689" s="5" t="s">
        <v>187</v>
      </c>
      <c r="H4689" s="4" t="s">
        <v>1450</v>
      </c>
      <c r="I4689" s="4" t="str">
        <f>VLOOKUP(H4689,[1]物料!$A$1:$M$65536,13,0)</f>
        <v>48.00</v>
      </c>
      <c r="J4689" s="4">
        <v>10.7</v>
      </c>
      <c r="K4689" s="4">
        <f t="shared" si="292"/>
        <v>6.94</v>
      </c>
      <c r="L4689" s="4">
        <f t="shared" si="293"/>
        <v>65.64</v>
      </c>
      <c r="M4689" s="6">
        <v>1</v>
      </c>
      <c r="N4689" s="7">
        <v>138.8</v>
      </c>
      <c r="O4689">
        <f t="shared" si="294"/>
        <v>73.16</v>
      </c>
      <c r="P4689" s="1">
        <f t="shared" si="295"/>
        <v>0.527089337175793</v>
      </c>
    </row>
    <row r="4690" ht="20" customHeight="1" spans="1:16">
      <c r="A4690" s="4" t="s">
        <v>5593</v>
      </c>
      <c r="B4690" s="4" t="s">
        <v>24</v>
      </c>
      <c r="C4690" s="4" t="s">
        <v>98</v>
      </c>
      <c r="D4690" s="5">
        <v>46203</v>
      </c>
      <c r="E4690" s="5" t="s">
        <v>1358</v>
      </c>
      <c r="F4690" s="5" t="s">
        <v>55</v>
      </c>
      <c r="G4690" s="5" t="s">
        <v>1359</v>
      </c>
      <c r="H4690" s="4" t="s">
        <v>5594</v>
      </c>
      <c r="I4690" s="4" t="str">
        <f>VLOOKUP(H4690,[1]物料!$A$1:$M$65536,13,0)</f>
        <v>22.00</v>
      </c>
      <c r="J4690" s="4">
        <v>8</v>
      </c>
      <c r="K4690" s="4">
        <f t="shared" si="292"/>
        <v>3.29</v>
      </c>
      <c r="L4690" s="4">
        <f t="shared" si="293"/>
        <v>33.29</v>
      </c>
      <c r="M4690" s="6">
        <v>1</v>
      </c>
      <c r="N4690" s="7">
        <v>65.8</v>
      </c>
      <c r="O4690">
        <f t="shared" si="294"/>
        <v>32.51</v>
      </c>
      <c r="P4690" s="1">
        <f t="shared" si="295"/>
        <v>0.494072948328267</v>
      </c>
    </row>
    <row r="4691" ht="20" customHeight="1" spans="1:16">
      <c r="A4691" s="4" t="s">
        <v>5595</v>
      </c>
      <c r="B4691" s="4" t="s">
        <v>17</v>
      </c>
      <c r="C4691" s="4" t="s">
        <v>49</v>
      </c>
      <c r="D4691" s="5">
        <v>46203</v>
      </c>
      <c r="E4691" s="5" t="s">
        <v>54</v>
      </c>
      <c r="F4691" s="5" t="s">
        <v>55</v>
      </c>
      <c r="G4691" s="5" t="s">
        <v>56</v>
      </c>
      <c r="H4691" s="4" t="s">
        <v>1052</v>
      </c>
      <c r="I4691" s="4" t="str">
        <f>VLOOKUP(H4691,[1]物料!$A$1:$M$65536,13,0)</f>
        <v>12.00</v>
      </c>
      <c r="J4691" s="4">
        <v>4.5</v>
      </c>
      <c r="K4691" s="4">
        <f t="shared" si="292"/>
        <v>1.875</v>
      </c>
      <c r="L4691" s="4">
        <f t="shared" si="293"/>
        <v>18.375</v>
      </c>
      <c r="M4691" s="6">
        <v>1</v>
      </c>
      <c r="N4691" s="7">
        <v>37.5</v>
      </c>
      <c r="O4691">
        <f t="shared" si="294"/>
        <v>19.125</v>
      </c>
      <c r="P4691" s="1">
        <f t="shared" si="295"/>
        <v>0.51</v>
      </c>
    </row>
    <row r="4692" ht="20" customHeight="1" spans="1:16">
      <c r="A4692" s="4" t="s">
        <v>5596</v>
      </c>
      <c r="B4692" s="4" t="s">
        <v>17</v>
      </c>
      <c r="C4692" s="4" t="s">
        <v>18</v>
      </c>
      <c r="D4692" s="5">
        <v>46203</v>
      </c>
      <c r="E4692" s="5" t="s">
        <v>508</v>
      </c>
      <c r="F4692" s="5" t="s">
        <v>20</v>
      </c>
      <c r="G4692" s="5" t="s">
        <v>648</v>
      </c>
      <c r="H4692" s="4" t="s">
        <v>649</v>
      </c>
      <c r="I4692" s="4" t="str">
        <f>VLOOKUP(H4692,[1]物料!$A$1:$M$65536,13,0)</f>
        <v>27.60</v>
      </c>
      <c r="J4692" s="4">
        <v>3</v>
      </c>
      <c r="K4692" s="4">
        <f t="shared" si="292"/>
        <v>4.3845</v>
      </c>
      <c r="L4692" s="4">
        <f t="shared" si="293"/>
        <v>34.9845</v>
      </c>
      <c r="M4692" s="6">
        <v>1</v>
      </c>
      <c r="N4692" s="7">
        <v>87.69</v>
      </c>
      <c r="O4692">
        <f t="shared" si="294"/>
        <v>52.7055</v>
      </c>
      <c r="P4692" s="1">
        <f t="shared" si="295"/>
        <v>0.601043448511803</v>
      </c>
    </row>
    <row r="4693" ht="20" customHeight="1" spans="1:16">
      <c r="A4693" s="4" t="s">
        <v>5597</v>
      </c>
      <c r="B4693" s="4" t="s">
        <v>17</v>
      </c>
      <c r="C4693" s="4" t="s">
        <v>18</v>
      </c>
      <c r="D4693" s="5">
        <v>46203</v>
      </c>
      <c r="E4693" s="5" t="s">
        <v>291</v>
      </c>
      <c r="F4693" s="5" t="s">
        <v>55</v>
      </c>
      <c r="G4693" s="5" t="s">
        <v>292</v>
      </c>
      <c r="H4693" s="4" t="s">
        <v>371</v>
      </c>
      <c r="I4693" s="4" t="str">
        <f>VLOOKUP(H4693,[1]物料!$A$1:$M$65536,13,0)</f>
        <v>40.00</v>
      </c>
      <c r="J4693" s="4">
        <v>7.2</v>
      </c>
      <c r="K4693" s="4">
        <f t="shared" si="292"/>
        <v>4.6675</v>
      </c>
      <c r="L4693" s="4">
        <f t="shared" si="293"/>
        <v>51.8675</v>
      </c>
      <c r="M4693" s="6">
        <v>1</v>
      </c>
      <c r="N4693" s="7">
        <v>93.35</v>
      </c>
      <c r="O4693">
        <f t="shared" si="294"/>
        <v>41.4825</v>
      </c>
      <c r="P4693" s="1">
        <f t="shared" si="295"/>
        <v>0.444376004284949</v>
      </c>
    </row>
    <row r="4694" ht="20" customHeight="1" spans="1:16">
      <c r="A4694" s="4" t="s">
        <v>5598</v>
      </c>
      <c r="B4694" s="4" t="s">
        <v>24</v>
      </c>
      <c r="C4694" s="4" t="s">
        <v>119</v>
      </c>
      <c r="D4694" s="5">
        <v>46203</v>
      </c>
      <c r="E4694" s="5" t="s">
        <v>128</v>
      </c>
      <c r="F4694" s="5" t="s">
        <v>55</v>
      </c>
      <c r="G4694" s="5" t="s">
        <v>129</v>
      </c>
      <c r="H4694" s="4" t="s">
        <v>247</v>
      </c>
      <c r="I4694" s="4" t="str">
        <f>VLOOKUP(H4694,[1]物料!$A$1:$M$65536,13,0)</f>
        <v>18.00</v>
      </c>
      <c r="J4694" s="4">
        <v>8</v>
      </c>
      <c r="K4694" s="4">
        <f t="shared" si="292"/>
        <v>2.79</v>
      </c>
      <c r="L4694" s="4">
        <f t="shared" si="293"/>
        <v>28.79</v>
      </c>
      <c r="M4694" s="6">
        <v>1</v>
      </c>
      <c r="N4694" s="7">
        <v>55.8</v>
      </c>
      <c r="O4694">
        <f t="shared" si="294"/>
        <v>27.01</v>
      </c>
      <c r="P4694" s="1">
        <f t="shared" si="295"/>
        <v>0.48405017921147</v>
      </c>
    </row>
    <row r="4695" ht="20" customHeight="1" spans="1:16">
      <c r="A4695" s="4" t="s">
        <v>5599</v>
      </c>
      <c r="B4695" s="4" t="s">
        <v>24</v>
      </c>
      <c r="C4695" s="4" t="s">
        <v>25</v>
      </c>
      <c r="D4695" s="5">
        <v>46203</v>
      </c>
      <c r="E4695" s="5" t="s">
        <v>317</v>
      </c>
      <c r="F4695" s="5" t="s">
        <v>55</v>
      </c>
      <c r="G4695" s="5" t="s">
        <v>318</v>
      </c>
      <c r="H4695" s="4" t="s">
        <v>1804</v>
      </c>
      <c r="I4695" s="4" t="str">
        <f>VLOOKUP(H4695,[1]物料!$A$1:$M$65536,13,0)</f>
        <v>41.00</v>
      </c>
      <c r="J4695" s="4">
        <v>10.7</v>
      </c>
      <c r="K4695" s="4">
        <f t="shared" si="292"/>
        <v>6.2465</v>
      </c>
      <c r="L4695" s="4">
        <f t="shared" si="293"/>
        <v>57.9465</v>
      </c>
      <c r="M4695" s="6">
        <v>1</v>
      </c>
      <c r="N4695" s="7">
        <v>124.93</v>
      </c>
      <c r="O4695">
        <f t="shared" si="294"/>
        <v>66.9835</v>
      </c>
      <c r="P4695" s="1">
        <f t="shared" si="295"/>
        <v>0.536168254222365</v>
      </c>
    </row>
    <row r="4696" ht="20" customHeight="1" spans="1:16">
      <c r="A4696" s="4" t="s">
        <v>5600</v>
      </c>
      <c r="B4696" s="4" t="s">
        <v>24</v>
      </c>
      <c r="C4696" s="4" t="s">
        <v>87</v>
      </c>
      <c r="D4696" s="5">
        <v>46203</v>
      </c>
      <c r="E4696" s="5" t="s">
        <v>291</v>
      </c>
      <c r="F4696" s="5" t="s">
        <v>55</v>
      </c>
      <c r="G4696" s="5" t="s">
        <v>292</v>
      </c>
      <c r="H4696" s="4" t="s">
        <v>1947</v>
      </c>
      <c r="I4696" s="4" t="str">
        <f>VLOOKUP(H4696,[1]物料!$A$1:$M$65536,13,0)</f>
        <v>40.00</v>
      </c>
      <c r="J4696" s="4">
        <v>10.7</v>
      </c>
      <c r="K4696" s="4">
        <f t="shared" si="292"/>
        <v>5.035</v>
      </c>
      <c r="L4696" s="4">
        <f t="shared" si="293"/>
        <v>55.735</v>
      </c>
      <c r="M4696" s="6">
        <v>1</v>
      </c>
      <c r="N4696" s="7">
        <v>100.7</v>
      </c>
      <c r="O4696">
        <f t="shared" si="294"/>
        <v>44.965</v>
      </c>
      <c r="P4696" s="1">
        <f t="shared" si="295"/>
        <v>0.446524329692155</v>
      </c>
    </row>
    <row r="4697" ht="20" customHeight="1" spans="1:16">
      <c r="A4697" s="4" t="s">
        <v>5601</v>
      </c>
      <c r="B4697" s="4" t="s">
        <v>24</v>
      </c>
      <c r="C4697" s="4" t="s">
        <v>87</v>
      </c>
      <c r="D4697" s="5">
        <v>46203</v>
      </c>
      <c r="E4697" s="5" t="s">
        <v>90</v>
      </c>
      <c r="F4697" s="5" t="s">
        <v>55</v>
      </c>
      <c r="G4697" s="5" t="s">
        <v>91</v>
      </c>
      <c r="H4697" s="4" t="s">
        <v>475</v>
      </c>
      <c r="I4697" s="4" t="str">
        <f>VLOOKUP(H4697,[1]物料!$A$1:$M$65536,13,0)</f>
        <v>40.00</v>
      </c>
      <c r="J4697" s="4">
        <v>10.7</v>
      </c>
      <c r="K4697" s="4">
        <f t="shared" si="292"/>
        <v>5.873</v>
      </c>
      <c r="L4697" s="4">
        <f t="shared" si="293"/>
        <v>56.573</v>
      </c>
      <c r="M4697" s="6">
        <v>1</v>
      </c>
      <c r="N4697" s="7">
        <v>117.46</v>
      </c>
      <c r="O4697">
        <f t="shared" si="294"/>
        <v>60.887</v>
      </c>
      <c r="P4697" s="1">
        <f t="shared" si="295"/>
        <v>0.518363698280266</v>
      </c>
    </row>
    <row r="4698" ht="20" customHeight="1" spans="1:16">
      <c r="A4698" s="4" t="s">
        <v>5602</v>
      </c>
      <c r="B4698" s="4" t="s">
        <v>17</v>
      </c>
      <c r="C4698" s="4" t="s">
        <v>18</v>
      </c>
      <c r="D4698" s="5">
        <v>46203</v>
      </c>
      <c r="E4698" s="5" t="s">
        <v>291</v>
      </c>
      <c r="F4698" s="5" t="s">
        <v>55</v>
      </c>
      <c r="G4698" s="5" t="s">
        <v>292</v>
      </c>
      <c r="H4698" s="4" t="s">
        <v>371</v>
      </c>
      <c r="I4698" s="4" t="str">
        <f>VLOOKUP(H4698,[1]物料!$A$1:$M$65536,13,0)</f>
        <v>40.00</v>
      </c>
      <c r="J4698" s="4">
        <v>7.2</v>
      </c>
      <c r="K4698" s="4">
        <f t="shared" si="292"/>
        <v>4.6675</v>
      </c>
      <c r="L4698" s="4">
        <f t="shared" si="293"/>
        <v>51.8675</v>
      </c>
      <c r="M4698" s="6">
        <v>1</v>
      </c>
      <c r="N4698" s="7">
        <v>93.35</v>
      </c>
      <c r="O4698">
        <f t="shared" si="294"/>
        <v>41.4825</v>
      </c>
      <c r="P4698" s="1">
        <f t="shared" si="295"/>
        <v>0.444376004284949</v>
      </c>
    </row>
    <row r="4699" ht="20" customHeight="1" spans="1:16">
      <c r="A4699" s="4" t="s">
        <v>5603</v>
      </c>
      <c r="B4699" s="4" t="s">
        <v>24</v>
      </c>
      <c r="C4699" s="4" t="s">
        <v>59</v>
      </c>
      <c r="D4699" s="5">
        <v>46203</v>
      </c>
      <c r="E4699" s="5" t="s">
        <v>128</v>
      </c>
      <c r="F4699" s="5" t="s">
        <v>55</v>
      </c>
      <c r="G4699" s="5" t="s">
        <v>129</v>
      </c>
      <c r="H4699" s="4" t="s">
        <v>1759</v>
      </c>
      <c r="I4699" s="4" t="str">
        <f>VLOOKUP(H4699,[1]物料!$A$1:$M$65536,13,0)</f>
        <v>18.00</v>
      </c>
      <c r="J4699" s="4">
        <v>8</v>
      </c>
      <c r="K4699" s="4">
        <f t="shared" si="292"/>
        <v>2.94</v>
      </c>
      <c r="L4699" s="4">
        <f t="shared" si="293"/>
        <v>28.94</v>
      </c>
      <c r="M4699" s="6">
        <v>1</v>
      </c>
      <c r="N4699" s="7">
        <v>58.8</v>
      </c>
      <c r="O4699">
        <f t="shared" si="294"/>
        <v>29.86</v>
      </c>
      <c r="P4699" s="1">
        <f t="shared" si="295"/>
        <v>0.507823129251701</v>
      </c>
    </row>
    <row r="4700" ht="20" customHeight="1" spans="1:16">
      <c r="A4700" s="4" t="s">
        <v>5604</v>
      </c>
      <c r="B4700" s="4" t="s">
        <v>24</v>
      </c>
      <c r="C4700" s="4" t="s">
        <v>119</v>
      </c>
      <c r="D4700" s="5">
        <v>46203</v>
      </c>
      <c r="E4700" s="5" t="s">
        <v>60</v>
      </c>
      <c r="F4700" s="5" t="s">
        <v>61</v>
      </c>
      <c r="G4700" s="5" t="s">
        <v>62</v>
      </c>
      <c r="H4700" s="4" t="s">
        <v>124</v>
      </c>
      <c r="I4700" s="4" t="str">
        <f>VLOOKUP(H4700,[1]物料!$A$1:$M$65536,13,0)</f>
        <v>24.00</v>
      </c>
      <c r="J4700" s="4">
        <v>8</v>
      </c>
      <c r="K4700" s="4">
        <f t="shared" si="292"/>
        <v>3.225</v>
      </c>
      <c r="L4700" s="4">
        <f t="shared" si="293"/>
        <v>35.225</v>
      </c>
      <c r="M4700" s="6">
        <v>1</v>
      </c>
      <c r="N4700" s="7">
        <v>64.5</v>
      </c>
      <c r="O4700">
        <f t="shared" si="294"/>
        <v>29.275</v>
      </c>
      <c r="P4700" s="1">
        <f t="shared" si="295"/>
        <v>0.453875968992248</v>
      </c>
    </row>
    <row r="4701" ht="20" customHeight="1" spans="1:16">
      <c r="A4701" s="4" t="s">
        <v>5605</v>
      </c>
      <c r="B4701" s="4" t="s">
        <v>17</v>
      </c>
      <c r="C4701" s="4" t="s">
        <v>538</v>
      </c>
      <c r="D4701" s="5">
        <v>46203</v>
      </c>
      <c r="E4701" s="5" t="s">
        <v>83</v>
      </c>
      <c r="F4701" s="5" t="s">
        <v>55</v>
      </c>
      <c r="G4701" s="5" t="s">
        <v>84</v>
      </c>
      <c r="H4701" s="4" t="s">
        <v>147</v>
      </c>
      <c r="I4701" s="4" t="str">
        <f>VLOOKUP(H4701,[1]物料!$A$1:$M$65536,13,0)</f>
        <v>52.00</v>
      </c>
      <c r="J4701" s="4">
        <v>14.5</v>
      </c>
      <c r="K4701" s="4">
        <f t="shared" si="292"/>
        <v>7.76</v>
      </c>
      <c r="L4701" s="4">
        <f t="shared" si="293"/>
        <v>74.26</v>
      </c>
      <c r="M4701" s="6">
        <v>1</v>
      </c>
      <c r="N4701" s="7">
        <v>155.2</v>
      </c>
      <c r="O4701">
        <f t="shared" si="294"/>
        <v>80.94</v>
      </c>
      <c r="P4701" s="1">
        <f t="shared" si="295"/>
        <v>0.521520618556701</v>
      </c>
    </row>
    <row r="4702" ht="20" customHeight="1" spans="1:16">
      <c r="A4702" s="4" t="s">
        <v>5606</v>
      </c>
      <c r="B4702" s="4" t="s">
        <v>24</v>
      </c>
      <c r="C4702" s="4" t="s">
        <v>119</v>
      </c>
      <c r="D4702" s="5">
        <v>46203</v>
      </c>
      <c r="E4702" s="5" t="s">
        <v>94</v>
      </c>
      <c r="F4702" s="5" t="s">
        <v>55</v>
      </c>
      <c r="G4702" s="5" t="s">
        <v>95</v>
      </c>
      <c r="H4702" s="4" t="s">
        <v>345</v>
      </c>
      <c r="I4702" s="4" t="str">
        <f>VLOOKUP(H4702,[1]物料!$A$1:$M$65536,13,0)</f>
        <v>30.00</v>
      </c>
      <c r="J4702" s="4">
        <v>10.7</v>
      </c>
      <c r="K4702" s="4">
        <f t="shared" si="292"/>
        <v>4.3</v>
      </c>
      <c r="L4702" s="4">
        <f t="shared" si="293"/>
        <v>45</v>
      </c>
      <c r="M4702" s="6">
        <v>1</v>
      </c>
      <c r="N4702" s="7">
        <v>86</v>
      </c>
      <c r="O4702">
        <f t="shared" si="294"/>
        <v>41</v>
      </c>
      <c r="P4702" s="1">
        <f t="shared" si="295"/>
        <v>0.476744186046512</v>
      </c>
    </row>
    <row r="4703" ht="20" customHeight="1" spans="1:16">
      <c r="A4703" s="4" t="s">
        <v>5607</v>
      </c>
      <c r="B4703" s="4" t="s">
        <v>17</v>
      </c>
      <c r="C4703" s="4" t="s">
        <v>18</v>
      </c>
      <c r="D4703" s="5">
        <v>46203</v>
      </c>
      <c r="E4703" s="5" t="s">
        <v>75</v>
      </c>
      <c r="F4703" s="5" t="s">
        <v>61</v>
      </c>
      <c r="G4703" s="5" t="s">
        <v>76</v>
      </c>
      <c r="H4703" s="4" t="s">
        <v>144</v>
      </c>
      <c r="I4703" s="4" t="str">
        <f>VLOOKUP(H4703,[1]物料!$A$1:$M$65536,13,0)</f>
        <v>25.00</v>
      </c>
      <c r="J4703" s="4">
        <v>4.5</v>
      </c>
      <c r="K4703" s="4">
        <f t="shared" si="292"/>
        <v>3.7905</v>
      </c>
      <c r="L4703" s="4">
        <f t="shared" si="293"/>
        <v>33.2905</v>
      </c>
      <c r="M4703" s="6">
        <v>1</v>
      </c>
      <c r="N4703" s="7">
        <v>75.81</v>
      </c>
      <c r="O4703">
        <f t="shared" si="294"/>
        <v>42.5195</v>
      </c>
      <c r="P4703" s="1">
        <f t="shared" si="295"/>
        <v>0.560869278459306</v>
      </c>
    </row>
    <row r="4704" ht="20" customHeight="1" spans="1:16">
      <c r="A4704" s="4" t="s">
        <v>5608</v>
      </c>
      <c r="B4704" s="4" t="s">
        <v>24</v>
      </c>
      <c r="C4704" s="4" t="s">
        <v>98</v>
      </c>
      <c r="D4704" s="5">
        <v>46203</v>
      </c>
      <c r="E4704" s="5" t="s">
        <v>186</v>
      </c>
      <c r="F4704" s="5" t="s">
        <v>55</v>
      </c>
      <c r="G4704" s="5" t="s">
        <v>187</v>
      </c>
      <c r="H4704" s="4" t="s">
        <v>206</v>
      </c>
      <c r="I4704" s="4" t="str">
        <f>VLOOKUP(H4704,[1]物料!$A$1:$M$65536,13,0)</f>
        <v>48.00</v>
      </c>
      <c r="J4704" s="4">
        <v>10.7</v>
      </c>
      <c r="K4704" s="4">
        <f t="shared" si="292"/>
        <v>6.55</v>
      </c>
      <c r="L4704" s="4">
        <f t="shared" si="293"/>
        <v>65.25</v>
      </c>
      <c r="M4704" s="6">
        <v>1</v>
      </c>
      <c r="N4704" s="7">
        <v>131</v>
      </c>
      <c r="O4704">
        <f t="shared" si="294"/>
        <v>65.75</v>
      </c>
      <c r="P4704" s="1">
        <f t="shared" si="295"/>
        <v>0.501908396946565</v>
      </c>
    </row>
    <row r="4705" ht="20" customHeight="1" spans="1:16">
      <c r="A4705" s="4" t="s">
        <v>5608</v>
      </c>
      <c r="B4705" s="4" t="s">
        <v>24</v>
      </c>
      <c r="C4705" s="4" t="s">
        <v>98</v>
      </c>
      <c r="D4705" s="5">
        <v>46203</v>
      </c>
      <c r="E4705" s="5" t="s">
        <v>186</v>
      </c>
      <c r="F4705" s="5" t="s">
        <v>55</v>
      </c>
      <c r="G4705" s="5" t="s">
        <v>187</v>
      </c>
      <c r="H4705" s="4" t="s">
        <v>1043</v>
      </c>
      <c r="I4705" s="4" t="str">
        <f>VLOOKUP(H4705,[1]物料!$A$1:$M$65536,13,0)</f>
        <v>48.00</v>
      </c>
      <c r="J4705" s="4">
        <v>10.7</v>
      </c>
      <c r="K4705" s="4">
        <f t="shared" si="292"/>
        <v>6.55</v>
      </c>
      <c r="L4705" s="4">
        <f t="shared" si="293"/>
        <v>65.25</v>
      </c>
      <c r="M4705" s="6">
        <v>1</v>
      </c>
      <c r="N4705" s="7">
        <v>131</v>
      </c>
      <c r="O4705">
        <f t="shared" si="294"/>
        <v>65.75</v>
      </c>
      <c r="P4705" s="1">
        <f t="shared" si="295"/>
        <v>0.501908396946565</v>
      </c>
    </row>
    <row r="4706" ht="20" customHeight="1" spans="1:16">
      <c r="A4706" s="4" t="s">
        <v>5609</v>
      </c>
      <c r="B4706" s="4" t="s">
        <v>24</v>
      </c>
      <c r="C4706" s="4" t="s">
        <v>59</v>
      </c>
      <c r="D4706" s="5">
        <v>46203</v>
      </c>
      <c r="E4706" s="5" t="s">
        <v>365</v>
      </c>
      <c r="F4706" s="5" t="s">
        <v>55</v>
      </c>
      <c r="G4706" s="5" t="s">
        <v>366</v>
      </c>
      <c r="H4706" s="4" t="s">
        <v>1580</v>
      </c>
      <c r="I4706" s="4" t="str">
        <f>VLOOKUP(H4706,[1]物料!$A$1:$M$65536,13,0)</f>
        <v>65.00</v>
      </c>
      <c r="J4706" s="4">
        <v>10.7</v>
      </c>
      <c r="K4706" s="4">
        <f t="shared" si="292"/>
        <v>7.84</v>
      </c>
      <c r="L4706" s="4">
        <f t="shared" si="293"/>
        <v>83.54</v>
      </c>
      <c r="M4706" s="6">
        <v>1</v>
      </c>
      <c r="N4706" s="7">
        <v>156.8</v>
      </c>
      <c r="O4706">
        <f t="shared" si="294"/>
        <v>73.26</v>
      </c>
      <c r="P4706" s="1">
        <f t="shared" si="295"/>
        <v>0.467219387755102</v>
      </c>
    </row>
    <row r="4707" ht="20" customHeight="1" spans="1:16">
      <c r="A4707" s="4" t="s">
        <v>5610</v>
      </c>
      <c r="B4707" s="4" t="s">
        <v>24</v>
      </c>
      <c r="C4707" s="4" t="s">
        <v>25</v>
      </c>
      <c r="D4707" s="5">
        <v>46203</v>
      </c>
      <c r="E4707" s="5" t="s">
        <v>584</v>
      </c>
      <c r="F4707" s="5" t="s">
        <v>61</v>
      </c>
      <c r="G4707" s="5" t="s">
        <v>585</v>
      </c>
      <c r="H4707" s="4" t="s">
        <v>5611</v>
      </c>
      <c r="I4707" s="4" t="str">
        <f>VLOOKUP(H4707,[1]物料!$A$1:$M$65536,13,0)</f>
        <v>85.40</v>
      </c>
      <c r="J4707" s="4">
        <v>12</v>
      </c>
      <c r="K4707" s="4">
        <f t="shared" si="292"/>
        <v>11.411</v>
      </c>
      <c r="L4707" s="4">
        <f t="shared" si="293"/>
        <v>108.811</v>
      </c>
      <c r="M4707" s="6">
        <v>1</v>
      </c>
      <c r="N4707" s="7">
        <v>228.22</v>
      </c>
      <c r="O4707">
        <f t="shared" si="294"/>
        <v>119.409</v>
      </c>
      <c r="P4707" s="1">
        <f t="shared" si="295"/>
        <v>0.523218823941811</v>
      </c>
    </row>
    <row r="4708" ht="20" customHeight="1" spans="1:16">
      <c r="A4708" s="4" t="s">
        <v>5612</v>
      </c>
      <c r="B4708" s="4" t="s">
        <v>24</v>
      </c>
      <c r="C4708" s="4" t="s">
        <v>59</v>
      </c>
      <c r="D4708" s="5">
        <v>46203</v>
      </c>
      <c r="E4708" s="5" t="s">
        <v>115</v>
      </c>
      <c r="F4708" s="5" t="s">
        <v>70</v>
      </c>
      <c r="G4708" s="5" t="s">
        <v>116</v>
      </c>
      <c r="H4708" s="4" t="s">
        <v>219</v>
      </c>
      <c r="I4708" s="4" t="str">
        <f>VLOOKUP(H4708,[1]物料!$A$1:$M$65536,13,0)</f>
        <v>42.00</v>
      </c>
      <c r="J4708" s="4">
        <v>6.5</v>
      </c>
      <c r="K4708" s="4">
        <f t="shared" si="292"/>
        <v>5.49</v>
      </c>
      <c r="L4708" s="4">
        <f t="shared" si="293"/>
        <v>53.99</v>
      </c>
      <c r="M4708" s="6">
        <v>1</v>
      </c>
      <c r="N4708" s="7">
        <v>109.8</v>
      </c>
      <c r="O4708">
        <f t="shared" si="294"/>
        <v>55.81</v>
      </c>
      <c r="P4708" s="1">
        <f t="shared" si="295"/>
        <v>0.508287795992714</v>
      </c>
    </row>
    <row r="4709" ht="20" customHeight="1" spans="1:16">
      <c r="A4709" s="4" t="s">
        <v>5613</v>
      </c>
      <c r="B4709" s="4" t="s">
        <v>24</v>
      </c>
      <c r="C4709" s="4" t="s">
        <v>59</v>
      </c>
      <c r="D4709" s="5">
        <v>46203</v>
      </c>
      <c r="E4709" s="5" t="s">
        <v>60</v>
      </c>
      <c r="F4709" s="5" t="s">
        <v>61</v>
      </c>
      <c r="G4709" s="5" t="s">
        <v>62</v>
      </c>
      <c r="H4709" s="4" t="s">
        <v>63</v>
      </c>
      <c r="I4709" s="4" t="str">
        <f>VLOOKUP(H4709,[1]物料!$A$1:$M$65536,13,0)</f>
        <v>24.00</v>
      </c>
      <c r="J4709" s="4">
        <v>8</v>
      </c>
      <c r="K4709" s="4">
        <f t="shared" si="292"/>
        <v>3.49</v>
      </c>
      <c r="L4709" s="4">
        <f t="shared" si="293"/>
        <v>35.49</v>
      </c>
      <c r="M4709" s="6">
        <v>1</v>
      </c>
      <c r="N4709" s="7">
        <v>69.8</v>
      </c>
      <c r="O4709">
        <f t="shared" si="294"/>
        <v>34.31</v>
      </c>
      <c r="P4709" s="1">
        <f t="shared" si="295"/>
        <v>0.491547277936963</v>
      </c>
    </row>
    <row r="4710" ht="20" customHeight="1" spans="1:16">
      <c r="A4710" s="4" t="s">
        <v>5614</v>
      </c>
      <c r="B4710" s="4" t="s">
        <v>17</v>
      </c>
      <c r="C4710" s="4" t="s">
        <v>18</v>
      </c>
      <c r="D4710" s="5">
        <v>46203</v>
      </c>
      <c r="E4710" s="5" t="s">
        <v>291</v>
      </c>
      <c r="F4710" s="5" t="s">
        <v>55</v>
      </c>
      <c r="G4710" s="5" t="s">
        <v>292</v>
      </c>
      <c r="H4710" s="4" t="s">
        <v>378</v>
      </c>
      <c r="I4710" s="4" t="str">
        <f>VLOOKUP(H4710,[1]物料!$A$1:$M$65536,13,0)</f>
        <v>40.00</v>
      </c>
      <c r="J4710" s="4">
        <v>7.2</v>
      </c>
      <c r="K4710" s="4">
        <f t="shared" si="292"/>
        <v>4.913</v>
      </c>
      <c r="L4710" s="4">
        <f t="shared" si="293"/>
        <v>52.113</v>
      </c>
      <c r="M4710" s="6">
        <v>1</v>
      </c>
      <c r="N4710" s="7">
        <v>98.26</v>
      </c>
      <c r="O4710">
        <f t="shared" si="294"/>
        <v>46.147</v>
      </c>
      <c r="P4710" s="1">
        <f t="shared" si="295"/>
        <v>0.469641766741299</v>
      </c>
    </row>
    <row r="4711" ht="20" customHeight="1" spans="1:16">
      <c r="A4711" s="4" t="s">
        <v>5615</v>
      </c>
      <c r="B4711" s="4" t="s">
        <v>24</v>
      </c>
      <c r="C4711" s="4" t="s">
        <v>119</v>
      </c>
      <c r="D4711" s="5">
        <v>46203</v>
      </c>
      <c r="E4711" s="5" t="s">
        <v>309</v>
      </c>
      <c r="F4711" s="5" t="s">
        <v>55</v>
      </c>
      <c r="G4711" s="5" t="s">
        <v>310</v>
      </c>
      <c r="H4711" s="4" t="s">
        <v>1271</v>
      </c>
      <c r="I4711" s="4" t="str">
        <f>VLOOKUP(H4711,[1]物料!$A$1:$M$65536,13,0)</f>
        <v>65.00</v>
      </c>
      <c r="J4711" s="4">
        <v>10.7</v>
      </c>
      <c r="K4711" s="4">
        <f t="shared" si="292"/>
        <v>8.229</v>
      </c>
      <c r="L4711" s="4">
        <f t="shared" si="293"/>
        <v>83.929</v>
      </c>
      <c r="M4711" s="6">
        <v>1</v>
      </c>
      <c r="N4711" s="7">
        <v>164.58</v>
      </c>
      <c r="O4711">
        <f t="shared" si="294"/>
        <v>80.651</v>
      </c>
      <c r="P4711" s="1">
        <f t="shared" si="295"/>
        <v>0.490041317292502</v>
      </c>
    </row>
    <row r="4712" ht="20" customHeight="1" spans="1:16">
      <c r="A4712" s="4" t="s">
        <v>5616</v>
      </c>
      <c r="B4712" s="4" t="s">
        <v>24</v>
      </c>
      <c r="C4712" s="4" t="s">
        <v>119</v>
      </c>
      <c r="D4712" s="5">
        <v>46203</v>
      </c>
      <c r="E4712" s="5" t="s">
        <v>60</v>
      </c>
      <c r="F4712" s="5" t="s">
        <v>61</v>
      </c>
      <c r="G4712" s="5" t="s">
        <v>62</v>
      </c>
      <c r="H4712" s="4" t="s">
        <v>63</v>
      </c>
      <c r="I4712" s="4" t="str">
        <f>VLOOKUP(H4712,[1]物料!$A$1:$M$65536,13,0)</f>
        <v>24.00</v>
      </c>
      <c r="J4712" s="4">
        <v>8</v>
      </c>
      <c r="K4712" s="4">
        <f t="shared" si="292"/>
        <v>3.225</v>
      </c>
      <c r="L4712" s="4">
        <f t="shared" si="293"/>
        <v>35.225</v>
      </c>
      <c r="M4712" s="6">
        <v>1</v>
      </c>
      <c r="N4712" s="7">
        <v>64.5</v>
      </c>
      <c r="O4712">
        <f t="shared" si="294"/>
        <v>29.275</v>
      </c>
      <c r="P4712" s="1">
        <f t="shared" si="295"/>
        <v>0.453875968992248</v>
      </c>
    </row>
    <row r="4713" ht="20" customHeight="1" spans="1:16">
      <c r="A4713" s="4" t="s">
        <v>5617</v>
      </c>
      <c r="B4713" s="4" t="s">
        <v>17</v>
      </c>
      <c r="C4713" s="4" t="s">
        <v>167</v>
      </c>
      <c r="D4713" s="5">
        <v>46203</v>
      </c>
      <c r="E4713" s="5" t="s">
        <v>54</v>
      </c>
      <c r="F4713" s="5" t="s">
        <v>55</v>
      </c>
      <c r="G4713" s="5" t="s">
        <v>56</v>
      </c>
      <c r="H4713" s="4" t="s">
        <v>57</v>
      </c>
      <c r="I4713" s="4" t="str">
        <f>VLOOKUP(H4713,[1]物料!$A$1:$M$65536,13,0)</f>
        <v>12.00</v>
      </c>
      <c r="J4713" s="4">
        <v>4.5</v>
      </c>
      <c r="K4713" s="4">
        <f t="shared" si="292"/>
        <v>1.99</v>
      </c>
      <c r="L4713" s="4">
        <f t="shared" si="293"/>
        <v>18.49</v>
      </c>
      <c r="M4713" s="6">
        <v>1</v>
      </c>
      <c r="N4713" s="7">
        <v>39.8</v>
      </c>
      <c r="O4713">
        <f t="shared" si="294"/>
        <v>21.31</v>
      </c>
      <c r="P4713" s="1">
        <f t="shared" si="295"/>
        <v>0.535427135678392</v>
      </c>
    </row>
    <row r="4714" ht="20" customHeight="1" spans="1:16">
      <c r="A4714" s="4" t="s">
        <v>5618</v>
      </c>
      <c r="B4714" s="4" t="s">
        <v>17</v>
      </c>
      <c r="C4714" s="4" t="s">
        <v>18</v>
      </c>
      <c r="D4714" s="5">
        <v>46203</v>
      </c>
      <c r="E4714" s="5" t="s">
        <v>1575</v>
      </c>
      <c r="F4714" s="5" t="s">
        <v>55</v>
      </c>
      <c r="G4714" s="5" t="s">
        <v>1576</v>
      </c>
      <c r="H4714" s="4" t="s">
        <v>5118</v>
      </c>
      <c r="I4714" s="4" t="str">
        <f>VLOOKUP(H4714,[1]物料!$A$1:$M$65536,13,0)</f>
        <v>14.00</v>
      </c>
      <c r="J4714" s="4">
        <v>4.5</v>
      </c>
      <c r="K4714" s="4">
        <f t="shared" si="292"/>
        <v>2.3655</v>
      </c>
      <c r="L4714" s="4">
        <f t="shared" si="293"/>
        <v>20.8655</v>
      </c>
      <c r="M4714" s="6">
        <v>1</v>
      </c>
      <c r="N4714" s="7">
        <v>47.31</v>
      </c>
      <c r="O4714">
        <f t="shared" si="294"/>
        <v>26.4445</v>
      </c>
      <c r="P4714" s="1">
        <f t="shared" si="295"/>
        <v>0.558962164447263</v>
      </c>
    </row>
    <row r="4715" ht="20" customHeight="1" spans="1:16">
      <c r="A4715" s="4" t="s">
        <v>5619</v>
      </c>
      <c r="B4715" s="4" t="s">
        <v>17</v>
      </c>
      <c r="C4715" s="4" t="s">
        <v>18</v>
      </c>
      <c r="D4715" s="5">
        <v>46203</v>
      </c>
      <c r="E4715" s="5" t="s">
        <v>19</v>
      </c>
      <c r="F4715" s="5" t="s">
        <v>20</v>
      </c>
      <c r="G4715" s="5" t="s">
        <v>21</v>
      </c>
      <c r="H4715" s="4" t="s">
        <v>416</v>
      </c>
      <c r="I4715" s="4" t="str">
        <f>VLOOKUP(H4715,[1]物料!$A$1:$M$65536,13,0)</f>
        <v>43.30</v>
      </c>
      <c r="J4715" s="4">
        <v>3.5</v>
      </c>
      <c r="K4715" s="4">
        <f t="shared" si="292"/>
        <v>4.2725</v>
      </c>
      <c r="L4715" s="4">
        <f t="shared" si="293"/>
        <v>51.0725</v>
      </c>
      <c r="M4715" s="6">
        <v>1</v>
      </c>
      <c r="N4715" s="7">
        <v>85.45</v>
      </c>
      <c r="O4715">
        <f t="shared" si="294"/>
        <v>34.3775</v>
      </c>
      <c r="P4715" s="1">
        <f t="shared" si="295"/>
        <v>0.402311293153891</v>
      </c>
    </row>
    <row r="4716" ht="20" customHeight="1" spans="1:16">
      <c r="A4716" s="4" t="s">
        <v>5619</v>
      </c>
      <c r="B4716" s="4" t="s">
        <v>17</v>
      </c>
      <c r="C4716" s="4" t="s">
        <v>18</v>
      </c>
      <c r="D4716" s="5">
        <v>46203</v>
      </c>
      <c r="E4716" s="5" t="s">
        <v>19</v>
      </c>
      <c r="F4716" s="5" t="s">
        <v>20</v>
      </c>
      <c r="G4716" s="5" t="s">
        <v>21</v>
      </c>
      <c r="H4716" s="4" t="s">
        <v>107</v>
      </c>
      <c r="I4716" s="4" t="str">
        <f>VLOOKUP(H4716,[1]物料!$A$1:$M$65536,13,0)</f>
        <v>43.30</v>
      </c>
      <c r="J4716" s="4">
        <v>3.5</v>
      </c>
      <c r="K4716" s="4">
        <f t="shared" si="292"/>
        <v>3.943</v>
      </c>
      <c r="L4716" s="4">
        <f t="shared" si="293"/>
        <v>50.743</v>
      </c>
      <c r="M4716" s="6">
        <v>1</v>
      </c>
      <c r="N4716" s="7">
        <v>78.86</v>
      </c>
      <c r="O4716">
        <f t="shared" si="294"/>
        <v>28.117</v>
      </c>
      <c r="P4716" s="1">
        <f t="shared" si="295"/>
        <v>0.356543241186914</v>
      </c>
    </row>
    <row r="4717" ht="20" customHeight="1" spans="1:16">
      <c r="A4717" s="4" t="s">
        <v>5620</v>
      </c>
      <c r="B4717" s="4" t="s">
        <v>17</v>
      </c>
      <c r="C4717" s="4" t="s">
        <v>18</v>
      </c>
      <c r="D4717" s="5">
        <v>46203</v>
      </c>
      <c r="E4717" s="5" t="s">
        <v>45</v>
      </c>
      <c r="F4717" s="5" t="s">
        <v>20</v>
      </c>
      <c r="G4717" s="5" t="s">
        <v>46</v>
      </c>
      <c r="H4717" s="4" t="s">
        <v>134</v>
      </c>
      <c r="I4717" s="4" t="str">
        <f>VLOOKUP(H4717,[1]物料!$A$1:$M$65536,13,0)</f>
        <v>36.10</v>
      </c>
      <c r="J4717" s="4">
        <v>3</v>
      </c>
      <c r="K4717" s="4">
        <f t="shared" si="292"/>
        <v>4.785</v>
      </c>
      <c r="L4717" s="4">
        <f t="shared" si="293"/>
        <v>43.885</v>
      </c>
      <c r="M4717" s="6">
        <v>1</v>
      </c>
      <c r="N4717" s="7">
        <v>95.7</v>
      </c>
      <c r="O4717">
        <f t="shared" si="294"/>
        <v>51.815</v>
      </c>
      <c r="P4717" s="1">
        <f t="shared" si="295"/>
        <v>0.541431556948798</v>
      </c>
    </row>
    <row r="4718" ht="20" customHeight="1" spans="1:16">
      <c r="A4718" s="4" t="s">
        <v>5621</v>
      </c>
      <c r="B4718" s="4" t="s">
        <v>17</v>
      </c>
      <c r="C4718" s="4" t="s">
        <v>167</v>
      </c>
      <c r="D4718" s="5">
        <v>46203</v>
      </c>
      <c r="E4718" s="5" t="s">
        <v>332</v>
      </c>
      <c r="F4718" s="5" t="s">
        <v>55</v>
      </c>
      <c r="G4718" s="5" t="s">
        <v>333</v>
      </c>
      <c r="H4718" s="4" t="s">
        <v>334</v>
      </c>
      <c r="I4718" s="4" t="str">
        <f>VLOOKUP(H4718,[1]物料!$A$1:$M$65536,13,0)</f>
        <v>16.00</v>
      </c>
      <c r="J4718" s="4">
        <v>4.5</v>
      </c>
      <c r="K4718" s="4">
        <f t="shared" si="292"/>
        <v>2.44</v>
      </c>
      <c r="L4718" s="4">
        <f t="shared" si="293"/>
        <v>22.94</v>
      </c>
      <c r="M4718" s="6">
        <v>1</v>
      </c>
      <c r="N4718" s="7">
        <v>48.8</v>
      </c>
      <c r="O4718">
        <f t="shared" si="294"/>
        <v>25.86</v>
      </c>
      <c r="P4718" s="1">
        <f t="shared" si="295"/>
        <v>0.529918032786885</v>
      </c>
    </row>
    <row r="4719" ht="20" customHeight="1" spans="1:16">
      <c r="A4719" s="4" t="s">
        <v>5622</v>
      </c>
      <c r="B4719" s="4" t="s">
        <v>24</v>
      </c>
      <c r="C4719" s="4" t="s">
        <v>87</v>
      </c>
      <c r="D4719" s="5">
        <v>46203</v>
      </c>
      <c r="E4719" s="5" t="s">
        <v>83</v>
      </c>
      <c r="F4719" s="5" t="s">
        <v>55</v>
      </c>
      <c r="G4719" s="5" t="s">
        <v>84</v>
      </c>
      <c r="H4719" s="4" t="s">
        <v>138</v>
      </c>
      <c r="I4719" s="4" t="str">
        <f>VLOOKUP(H4719,[1]物料!$A$1:$M$65536,13,0)</f>
        <v>52.00</v>
      </c>
      <c r="J4719" s="4">
        <v>18</v>
      </c>
      <c r="K4719" s="4">
        <f t="shared" si="292"/>
        <v>6.9315</v>
      </c>
      <c r="L4719" s="4">
        <f t="shared" si="293"/>
        <v>76.9315</v>
      </c>
      <c r="M4719" s="6">
        <v>1</v>
      </c>
      <c r="N4719" s="7">
        <v>138.63</v>
      </c>
      <c r="O4719">
        <f t="shared" si="294"/>
        <v>61.6985</v>
      </c>
      <c r="P4719" s="1">
        <f t="shared" si="295"/>
        <v>0.445058789583784</v>
      </c>
    </row>
    <row r="4720" ht="20" customHeight="1" spans="1:16">
      <c r="A4720" s="4" t="s">
        <v>5623</v>
      </c>
      <c r="B4720" s="4" t="s">
        <v>24</v>
      </c>
      <c r="C4720" s="4" t="s">
        <v>119</v>
      </c>
      <c r="D4720" s="5">
        <v>46203</v>
      </c>
      <c r="E4720" s="5" t="s">
        <v>75</v>
      </c>
      <c r="F4720" s="5" t="s">
        <v>61</v>
      </c>
      <c r="G4720" s="5" t="s">
        <v>76</v>
      </c>
      <c r="H4720" s="4" t="s">
        <v>574</v>
      </c>
      <c r="I4720" s="4" t="str">
        <f>VLOOKUP(H4720,[1]物料!$A$1:$M$65536,13,0)</f>
        <v>25.00</v>
      </c>
      <c r="J4720" s="4">
        <v>8</v>
      </c>
      <c r="K4720" s="4">
        <f t="shared" si="292"/>
        <v>6.44</v>
      </c>
      <c r="L4720" s="4">
        <f t="shared" si="293"/>
        <v>39.44</v>
      </c>
      <c r="M4720" s="6">
        <v>1</v>
      </c>
      <c r="N4720" s="7">
        <v>128.8</v>
      </c>
      <c r="O4720">
        <f t="shared" si="294"/>
        <v>89.36</v>
      </c>
      <c r="P4720" s="1">
        <f t="shared" si="295"/>
        <v>0.693788819875776</v>
      </c>
    </row>
    <row r="4721" ht="20" customHeight="1" spans="1:16">
      <c r="A4721" s="4" t="s">
        <v>5624</v>
      </c>
      <c r="B4721" s="4" t="s">
        <v>24</v>
      </c>
      <c r="C4721" s="4" t="s">
        <v>98</v>
      </c>
      <c r="D4721" s="5">
        <v>46203</v>
      </c>
      <c r="E4721" s="5" t="s">
        <v>90</v>
      </c>
      <c r="F4721" s="5" t="s">
        <v>55</v>
      </c>
      <c r="G4721" s="5" t="s">
        <v>91</v>
      </c>
      <c r="H4721" s="4" t="s">
        <v>99</v>
      </c>
      <c r="I4721" s="4" t="str">
        <f>VLOOKUP(H4721,[1]物料!$A$1:$M$65536,13,0)</f>
        <v>40.00</v>
      </c>
      <c r="J4721" s="4">
        <v>10.7</v>
      </c>
      <c r="K4721" s="4">
        <f t="shared" si="292"/>
        <v>6.44</v>
      </c>
      <c r="L4721" s="4">
        <f t="shared" si="293"/>
        <v>57.14</v>
      </c>
      <c r="M4721" s="6">
        <v>1</v>
      </c>
      <c r="N4721" s="7">
        <v>128.8</v>
      </c>
      <c r="O4721">
        <f t="shared" si="294"/>
        <v>71.66</v>
      </c>
      <c r="P4721" s="1">
        <f t="shared" si="295"/>
        <v>0.556366459627329</v>
      </c>
    </row>
    <row r="4722" ht="20" customHeight="1" spans="1:16">
      <c r="A4722" s="4" t="s">
        <v>5625</v>
      </c>
      <c r="B4722" s="4" t="s">
        <v>24</v>
      </c>
      <c r="C4722" s="4" t="s">
        <v>25</v>
      </c>
      <c r="D4722" s="5">
        <v>46203</v>
      </c>
      <c r="E4722" s="5" t="s">
        <v>83</v>
      </c>
      <c r="F4722" s="5" t="s">
        <v>55</v>
      </c>
      <c r="G4722" s="5" t="s">
        <v>84</v>
      </c>
      <c r="H4722" s="4" t="s">
        <v>138</v>
      </c>
      <c r="I4722" s="4" t="str">
        <f>VLOOKUP(H4722,[1]物料!$A$1:$M$65536,13,0)</f>
        <v>52.00</v>
      </c>
      <c r="J4722" s="4">
        <v>18</v>
      </c>
      <c r="K4722" s="4">
        <f t="shared" si="292"/>
        <v>7.44</v>
      </c>
      <c r="L4722" s="4">
        <f t="shared" si="293"/>
        <v>77.44</v>
      </c>
      <c r="M4722" s="6">
        <v>1</v>
      </c>
      <c r="N4722" s="7">
        <v>148.8</v>
      </c>
      <c r="O4722">
        <f t="shared" si="294"/>
        <v>71.36</v>
      </c>
      <c r="P4722" s="1">
        <f t="shared" si="295"/>
        <v>0.479569892473118</v>
      </c>
    </row>
    <row r="4723" ht="20" customHeight="1" spans="1:16">
      <c r="A4723" s="4" t="s">
        <v>5626</v>
      </c>
      <c r="B4723" s="4" t="s">
        <v>24</v>
      </c>
      <c r="C4723" s="4" t="s">
        <v>119</v>
      </c>
      <c r="D4723" s="5">
        <v>46203</v>
      </c>
      <c r="E4723" s="5" t="s">
        <v>94</v>
      </c>
      <c r="F4723" s="5" t="s">
        <v>55</v>
      </c>
      <c r="G4723" s="5" t="s">
        <v>95</v>
      </c>
      <c r="H4723" s="4" t="s">
        <v>345</v>
      </c>
      <c r="I4723" s="4" t="str">
        <f>VLOOKUP(H4723,[1]物料!$A$1:$M$65536,13,0)</f>
        <v>30.00</v>
      </c>
      <c r="J4723" s="4">
        <v>10.7</v>
      </c>
      <c r="K4723" s="4">
        <f t="shared" si="292"/>
        <v>4.3</v>
      </c>
      <c r="L4723" s="4">
        <f t="shared" si="293"/>
        <v>45</v>
      </c>
      <c r="M4723" s="6">
        <v>1</v>
      </c>
      <c r="N4723" s="7">
        <v>86</v>
      </c>
      <c r="O4723">
        <f t="shared" si="294"/>
        <v>41</v>
      </c>
      <c r="P4723" s="1">
        <f t="shared" si="295"/>
        <v>0.476744186046512</v>
      </c>
    </row>
    <row r="4724" ht="20" customHeight="1" spans="1:16">
      <c r="A4724" s="4" t="s">
        <v>5627</v>
      </c>
      <c r="B4724" s="4" t="s">
        <v>24</v>
      </c>
      <c r="C4724" s="4" t="s">
        <v>87</v>
      </c>
      <c r="D4724" s="5">
        <v>46203</v>
      </c>
      <c r="E4724" s="5" t="s">
        <v>83</v>
      </c>
      <c r="F4724" s="5" t="s">
        <v>55</v>
      </c>
      <c r="G4724" s="5" t="s">
        <v>84</v>
      </c>
      <c r="H4724" s="4" t="s">
        <v>138</v>
      </c>
      <c r="I4724" s="4" t="str">
        <f>VLOOKUP(H4724,[1]物料!$A$1:$M$65536,13,0)</f>
        <v>52.00</v>
      </c>
      <c r="J4724" s="4">
        <v>18</v>
      </c>
      <c r="K4724" s="4">
        <f t="shared" si="292"/>
        <v>6.9315</v>
      </c>
      <c r="L4724" s="4">
        <f t="shared" si="293"/>
        <v>76.9315</v>
      </c>
      <c r="M4724" s="6">
        <v>1</v>
      </c>
      <c r="N4724" s="7">
        <v>138.63</v>
      </c>
      <c r="O4724">
        <f t="shared" si="294"/>
        <v>61.6985</v>
      </c>
      <c r="P4724" s="1">
        <f t="shared" si="295"/>
        <v>0.445058789583784</v>
      </c>
    </row>
    <row r="4725" ht="20" customHeight="1" spans="1:16">
      <c r="A4725" s="4" t="s">
        <v>5628</v>
      </c>
      <c r="B4725" s="4" t="s">
        <v>17</v>
      </c>
      <c r="C4725" s="4" t="s">
        <v>113</v>
      </c>
      <c r="D4725" s="5">
        <v>46203</v>
      </c>
      <c r="E4725" s="5" t="s">
        <v>45</v>
      </c>
      <c r="F4725" s="5" t="s">
        <v>20</v>
      </c>
      <c r="G4725" s="5" t="s">
        <v>46</v>
      </c>
      <c r="H4725" s="4" t="s">
        <v>134</v>
      </c>
      <c r="I4725" s="4" t="str">
        <f>VLOOKUP(H4725,[1]物料!$A$1:$M$65536,13,0)</f>
        <v>36.10</v>
      </c>
      <c r="J4725" s="4">
        <v>3</v>
      </c>
      <c r="K4725" s="4">
        <f t="shared" si="292"/>
        <v>5.35</v>
      </c>
      <c r="L4725" s="4">
        <f t="shared" si="293"/>
        <v>44.45</v>
      </c>
      <c r="M4725" s="6">
        <v>1</v>
      </c>
      <c r="N4725" s="7">
        <v>107</v>
      </c>
      <c r="O4725">
        <f t="shared" si="294"/>
        <v>62.55</v>
      </c>
      <c r="P4725" s="1">
        <f t="shared" si="295"/>
        <v>0.584579439252336</v>
      </c>
    </row>
    <row r="4726" ht="20" customHeight="1" spans="1:16">
      <c r="A4726" s="4" t="s">
        <v>5629</v>
      </c>
      <c r="B4726" s="4" t="s">
        <v>17</v>
      </c>
      <c r="C4726" s="4" t="s">
        <v>18</v>
      </c>
      <c r="D4726" s="5">
        <v>46203</v>
      </c>
      <c r="E4726" s="5" t="s">
        <v>291</v>
      </c>
      <c r="F4726" s="5" t="s">
        <v>55</v>
      </c>
      <c r="G4726" s="5" t="s">
        <v>292</v>
      </c>
      <c r="H4726" s="4" t="s">
        <v>293</v>
      </c>
      <c r="I4726" s="4" t="str">
        <f>VLOOKUP(H4726,[1]物料!$A$1:$M$65536,13,0)</f>
        <v>40.00</v>
      </c>
      <c r="J4726" s="4">
        <v>7.2</v>
      </c>
      <c r="K4726" s="4">
        <f t="shared" si="292"/>
        <v>4.9305</v>
      </c>
      <c r="L4726" s="4">
        <f t="shared" si="293"/>
        <v>52.1305</v>
      </c>
      <c r="M4726" s="6">
        <v>1</v>
      </c>
      <c r="N4726" s="7">
        <v>98.61</v>
      </c>
      <c r="O4726">
        <f t="shared" si="294"/>
        <v>46.4795</v>
      </c>
      <c r="P4726" s="1">
        <f t="shared" si="295"/>
        <v>0.471346719399655</v>
      </c>
    </row>
    <row r="4727" ht="20" customHeight="1" spans="1:16">
      <c r="A4727" s="4" t="s">
        <v>5630</v>
      </c>
      <c r="B4727" s="4" t="s">
        <v>24</v>
      </c>
      <c r="C4727" s="4" t="s">
        <v>59</v>
      </c>
      <c r="D4727" s="5">
        <v>46203</v>
      </c>
      <c r="E4727" s="5" t="s">
        <v>570</v>
      </c>
      <c r="F4727" s="5" t="s">
        <v>55</v>
      </c>
      <c r="G4727" s="5" t="s">
        <v>571</v>
      </c>
      <c r="H4727" s="4" t="s">
        <v>572</v>
      </c>
      <c r="I4727" s="4" t="str">
        <f>VLOOKUP(H4727,[1]物料!$A$1:$M$65536,13,0)</f>
        <v>23.00</v>
      </c>
      <c r="J4727" s="4">
        <v>8</v>
      </c>
      <c r="K4727" s="4">
        <f t="shared" si="292"/>
        <v>3.09</v>
      </c>
      <c r="L4727" s="4">
        <f t="shared" si="293"/>
        <v>34.09</v>
      </c>
      <c r="M4727" s="6">
        <v>1</v>
      </c>
      <c r="N4727" s="7">
        <v>61.8</v>
      </c>
      <c r="O4727">
        <f t="shared" si="294"/>
        <v>27.71</v>
      </c>
      <c r="P4727" s="1">
        <f t="shared" si="295"/>
        <v>0.448381877022654</v>
      </c>
    </row>
    <row r="4728" ht="20" customHeight="1" spans="1:16">
      <c r="A4728" s="4" t="s">
        <v>5631</v>
      </c>
      <c r="B4728" s="4" t="s">
        <v>24</v>
      </c>
      <c r="C4728" s="4" t="s">
        <v>87</v>
      </c>
      <c r="D4728" s="5">
        <v>46203</v>
      </c>
      <c r="E4728" s="5" t="s">
        <v>83</v>
      </c>
      <c r="F4728" s="5" t="s">
        <v>55</v>
      </c>
      <c r="G4728" s="5" t="s">
        <v>84</v>
      </c>
      <c r="H4728" s="4" t="s">
        <v>138</v>
      </c>
      <c r="I4728" s="4" t="str">
        <f>VLOOKUP(H4728,[1]物料!$A$1:$M$65536,13,0)</f>
        <v>52.00</v>
      </c>
      <c r="J4728" s="4">
        <v>18</v>
      </c>
      <c r="K4728" s="4">
        <f t="shared" si="292"/>
        <v>6.9315</v>
      </c>
      <c r="L4728" s="4">
        <f t="shared" si="293"/>
        <v>76.9315</v>
      </c>
      <c r="M4728" s="6">
        <v>1</v>
      </c>
      <c r="N4728" s="7">
        <v>138.63</v>
      </c>
      <c r="O4728">
        <f t="shared" si="294"/>
        <v>61.6985</v>
      </c>
      <c r="P4728" s="1">
        <f t="shared" si="295"/>
        <v>0.445058789583784</v>
      </c>
    </row>
    <row r="4729" ht="20" customHeight="1" spans="1:16">
      <c r="A4729" s="4" t="s">
        <v>5632</v>
      </c>
      <c r="B4729" s="4" t="s">
        <v>17</v>
      </c>
      <c r="C4729" s="4" t="s">
        <v>234</v>
      </c>
      <c r="D4729" s="5">
        <v>46203</v>
      </c>
      <c r="E4729" s="5" t="s">
        <v>999</v>
      </c>
      <c r="F4729" s="5" t="s">
        <v>39</v>
      </c>
      <c r="G4729" s="5" t="s">
        <v>1000</v>
      </c>
      <c r="H4729" s="4" t="s">
        <v>1693</v>
      </c>
      <c r="I4729" s="4" t="str">
        <f>VLOOKUP(H4729,[1]物料!$A$1:$M$65536,13,0)</f>
        <v>18.50</v>
      </c>
      <c r="J4729" s="4">
        <v>1.9</v>
      </c>
      <c r="K4729" s="4">
        <f t="shared" si="292"/>
        <v>2.025</v>
      </c>
      <c r="L4729" s="4">
        <f t="shared" si="293"/>
        <v>22.425</v>
      </c>
      <c r="M4729" s="6">
        <v>1</v>
      </c>
      <c r="N4729" s="7">
        <v>40.5</v>
      </c>
      <c r="O4729">
        <f t="shared" si="294"/>
        <v>18.075</v>
      </c>
      <c r="P4729" s="1">
        <f t="shared" si="295"/>
        <v>0.446296296296296</v>
      </c>
    </row>
    <row r="4730" ht="20" customHeight="1" spans="1:16">
      <c r="A4730" s="4" t="s">
        <v>5632</v>
      </c>
      <c r="B4730" s="4" t="s">
        <v>17</v>
      </c>
      <c r="C4730" s="4" t="s">
        <v>234</v>
      </c>
      <c r="D4730" s="5">
        <v>46203</v>
      </c>
      <c r="E4730" s="5" t="s">
        <v>999</v>
      </c>
      <c r="F4730" s="5" t="s">
        <v>39</v>
      </c>
      <c r="G4730" s="5" t="s">
        <v>1000</v>
      </c>
      <c r="H4730" s="4" t="s">
        <v>5530</v>
      </c>
      <c r="I4730" s="4" t="str">
        <f>VLOOKUP(H4730,[1]物料!$A$1:$M$65536,13,0)</f>
        <v>18.50</v>
      </c>
      <c r="J4730" s="4">
        <v>1.9</v>
      </c>
      <c r="K4730" s="4">
        <f t="shared" si="292"/>
        <v>2.025</v>
      </c>
      <c r="L4730" s="4">
        <f t="shared" si="293"/>
        <v>22.425</v>
      </c>
      <c r="M4730" s="6">
        <v>1</v>
      </c>
      <c r="N4730" s="7">
        <v>40.5</v>
      </c>
      <c r="O4730">
        <f t="shared" si="294"/>
        <v>18.075</v>
      </c>
      <c r="P4730" s="1">
        <f t="shared" si="295"/>
        <v>0.446296296296296</v>
      </c>
    </row>
    <row r="4731" ht="20" customHeight="1" spans="1:16">
      <c r="A4731" s="4" t="s">
        <v>5633</v>
      </c>
      <c r="B4731" s="4" t="s">
        <v>17</v>
      </c>
      <c r="C4731" s="4" t="s">
        <v>113</v>
      </c>
      <c r="D4731" s="5">
        <v>46203</v>
      </c>
      <c r="E4731" s="5" t="s">
        <v>3094</v>
      </c>
      <c r="F4731" s="5" t="s">
        <v>55</v>
      </c>
      <c r="G4731" s="5" t="s">
        <v>3095</v>
      </c>
      <c r="H4731" s="4" t="s">
        <v>3516</v>
      </c>
      <c r="I4731" s="4" t="str">
        <f>VLOOKUP(H4731,[1]物料!$A$1:$M$65536,13,0)</f>
        <v>30.00</v>
      </c>
      <c r="J4731" s="4">
        <v>7.2</v>
      </c>
      <c r="K4731" s="4">
        <f t="shared" si="292"/>
        <v>4.7375</v>
      </c>
      <c r="L4731" s="4">
        <f t="shared" si="293"/>
        <v>41.9375</v>
      </c>
      <c r="M4731" s="6">
        <v>1</v>
      </c>
      <c r="N4731" s="7">
        <v>94.75</v>
      </c>
      <c r="O4731">
        <f t="shared" si="294"/>
        <v>52.8125</v>
      </c>
      <c r="P4731" s="1">
        <f t="shared" si="295"/>
        <v>0.557387862796834</v>
      </c>
    </row>
    <row r="4732" ht="20" customHeight="1" spans="1:16">
      <c r="A4732" s="4" t="s">
        <v>5633</v>
      </c>
      <c r="B4732" s="4" t="s">
        <v>17</v>
      </c>
      <c r="C4732" s="4" t="s">
        <v>113</v>
      </c>
      <c r="D4732" s="5">
        <v>46203</v>
      </c>
      <c r="E4732" s="5" t="s">
        <v>286</v>
      </c>
      <c r="F4732" s="5" t="s">
        <v>55</v>
      </c>
      <c r="G4732" s="5" t="s">
        <v>287</v>
      </c>
      <c r="H4732" s="4" t="s">
        <v>3274</v>
      </c>
      <c r="I4732" s="4" t="str">
        <f>VLOOKUP(H4732,[1]物料!$A$1:$M$65536,13,0)</f>
        <v>40.00</v>
      </c>
      <c r="J4732" s="4">
        <v>7.2</v>
      </c>
      <c r="K4732" s="4">
        <f t="shared" si="292"/>
        <v>5.935</v>
      </c>
      <c r="L4732" s="4">
        <f t="shared" si="293"/>
        <v>53.135</v>
      </c>
      <c r="M4732" s="6">
        <v>1</v>
      </c>
      <c r="N4732" s="7">
        <v>118.7</v>
      </c>
      <c r="O4732">
        <f t="shared" si="294"/>
        <v>65.565</v>
      </c>
      <c r="P4732" s="1">
        <f t="shared" si="295"/>
        <v>0.552358887952822</v>
      </c>
    </row>
    <row r="4733" ht="20" customHeight="1" spans="1:16">
      <c r="A4733" s="4" t="s">
        <v>5634</v>
      </c>
      <c r="B4733" s="4" t="s">
        <v>24</v>
      </c>
      <c r="C4733" s="4" t="s">
        <v>59</v>
      </c>
      <c r="D4733" s="5">
        <v>46203</v>
      </c>
      <c r="E4733" s="5" t="s">
        <v>128</v>
      </c>
      <c r="F4733" s="5" t="s">
        <v>55</v>
      </c>
      <c r="G4733" s="5" t="s">
        <v>129</v>
      </c>
      <c r="H4733" s="4" t="s">
        <v>1090</v>
      </c>
      <c r="I4733" s="4" t="str">
        <f>VLOOKUP(H4733,[1]物料!$A$1:$M$65536,13,0)</f>
        <v>18.00</v>
      </c>
      <c r="J4733" s="4">
        <v>8</v>
      </c>
      <c r="K4733" s="4">
        <f t="shared" si="292"/>
        <v>2.94</v>
      </c>
      <c r="L4733" s="4">
        <f t="shared" si="293"/>
        <v>28.94</v>
      </c>
      <c r="M4733" s="6">
        <v>1</v>
      </c>
      <c r="N4733" s="7">
        <v>58.8</v>
      </c>
      <c r="O4733">
        <f t="shared" si="294"/>
        <v>29.86</v>
      </c>
      <c r="P4733" s="1">
        <f t="shared" si="295"/>
        <v>0.507823129251701</v>
      </c>
    </row>
    <row r="4734" ht="20" customHeight="1" spans="1:16">
      <c r="A4734" s="4" t="s">
        <v>5635</v>
      </c>
      <c r="B4734" s="4" t="s">
        <v>17</v>
      </c>
      <c r="C4734" s="4" t="s">
        <v>18</v>
      </c>
      <c r="D4734" s="5">
        <v>46203</v>
      </c>
      <c r="E4734" s="5" t="s">
        <v>83</v>
      </c>
      <c r="F4734" s="5" t="s">
        <v>55</v>
      </c>
      <c r="G4734" s="5" t="s">
        <v>84</v>
      </c>
      <c r="H4734" s="4" t="s">
        <v>173</v>
      </c>
      <c r="I4734" s="4" t="str">
        <f>VLOOKUP(H4734,[1]物料!$A$1:$M$65536,13,0)</f>
        <v>52.00</v>
      </c>
      <c r="J4734" s="4">
        <v>14.5</v>
      </c>
      <c r="K4734" s="4">
        <f t="shared" si="292"/>
        <v>7.8585</v>
      </c>
      <c r="L4734" s="4">
        <f t="shared" si="293"/>
        <v>74.3585</v>
      </c>
      <c r="M4734" s="6">
        <v>1</v>
      </c>
      <c r="N4734" s="7">
        <v>157.17</v>
      </c>
      <c r="O4734">
        <f t="shared" si="294"/>
        <v>82.8115</v>
      </c>
      <c r="P4734" s="1">
        <f t="shared" si="295"/>
        <v>0.526891264236177</v>
      </c>
    </row>
    <row r="4735" ht="20" customHeight="1" spans="1:16">
      <c r="A4735" s="4" t="s">
        <v>5636</v>
      </c>
      <c r="B4735" s="4" t="s">
        <v>17</v>
      </c>
      <c r="C4735" s="4" t="s">
        <v>49</v>
      </c>
      <c r="D4735" s="5">
        <v>46203</v>
      </c>
      <c r="E4735" s="5" t="s">
        <v>278</v>
      </c>
      <c r="F4735" s="5" t="s">
        <v>55</v>
      </c>
      <c r="G4735" s="5" t="s">
        <v>279</v>
      </c>
      <c r="H4735" s="4" t="s">
        <v>280</v>
      </c>
      <c r="I4735" s="4" t="str">
        <f>VLOOKUP(H4735,[1]物料!$A$1:$M$65536,13,0)</f>
        <v>20.00</v>
      </c>
      <c r="J4735" s="4">
        <v>4.5</v>
      </c>
      <c r="K4735" s="4">
        <f t="shared" si="292"/>
        <v>2.99</v>
      </c>
      <c r="L4735" s="4">
        <f t="shared" si="293"/>
        <v>27.49</v>
      </c>
      <c r="M4735" s="6">
        <v>1</v>
      </c>
      <c r="N4735" s="7">
        <v>59.8</v>
      </c>
      <c r="O4735">
        <f t="shared" si="294"/>
        <v>32.31</v>
      </c>
      <c r="P4735" s="1">
        <f t="shared" si="295"/>
        <v>0.540301003344482</v>
      </c>
    </row>
    <row r="4736" ht="20" customHeight="1" spans="1:16">
      <c r="A4736" s="4" t="s">
        <v>5637</v>
      </c>
      <c r="B4736" s="4" t="s">
        <v>24</v>
      </c>
      <c r="C4736" s="4" t="s">
        <v>59</v>
      </c>
      <c r="D4736" s="5">
        <v>46203</v>
      </c>
      <c r="E4736" s="5" t="s">
        <v>75</v>
      </c>
      <c r="F4736" s="5" t="s">
        <v>61</v>
      </c>
      <c r="G4736" s="5" t="s">
        <v>76</v>
      </c>
      <c r="H4736" s="4" t="s">
        <v>77</v>
      </c>
      <c r="I4736" s="4" t="str">
        <f>VLOOKUP(H4736,[1]物料!$A$1:$M$65536,13,0)</f>
        <v>25.00</v>
      </c>
      <c r="J4736" s="4">
        <v>8</v>
      </c>
      <c r="K4736" s="4">
        <f t="shared" si="292"/>
        <v>3.74</v>
      </c>
      <c r="L4736" s="4">
        <f t="shared" si="293"/>
        <v>36.74</v>
      </c>
      <c r="M4736" s="6">
        <v>1</v>
      </c>
      <c r="N4736" s="7">
        <v>74.8</v>
      </c>
      <c r="O4736">
        <f t="shared" si="294"/>
        <v>38.06</v>
      </c>
      <c r="P4736" s="1">
        <f t="shared" si="295"/>
        <v>0.508823529411765</v>
      </c>
    </row>
    <row r="4737" ht="20" customHeight="1" spans="1:16">
      <c r="A4737" s="4" t="s">
        <v>5638</v>
      </c>
      <c r="B4737" s="4" t="s">
        <v>24</v>
      </c>
      <c r="C4737" s="4" t="s">
        <v>119</v>
      </c>
      <c r="D4737" s="5">
        <v>46203</v>
      </c>
      <c r="E4737" s="5" t="s">
        <v>60</v>
      </c>
      <c r="F4737" s="5" t="s">
        <v>61</v>
      </c>
      <c r="G4737" s="5" t="s">
        <v>62</v>
      </c>
      <c r="H4737" s="4" t="s">
        <v>63</v>
      </c>
      <c r="I4737" s="4" t="str">
        <f>VLOOKUP(H4737,[1]物料!$A$1:$M$65536,13,0)</f>
        <v>24.00</v>
      </c>
      <c r="J4737" s="4">
        <v>8</v>
      </c>
      <c r="K4737" s="4">
        <f t="shared" si="292"/>
        <v>3.33</v>
      </c>
      <c r="L4737" s="4">
        <f t="shared" si="293"/>
        <v>35.33</v>
      </c>
      <c r="M4737" s="6">
        <v>1</v>
      </c>
      <c r="N4737" s="7">
        <v>66.6</v>
      </c>
      <c r="O4737">
        <f t="shared" si="294"/>
        <v>31.27</v>
      </c>
      <c r="P4737" s="1">
        <f t="shared" si="295"/>
        <v>0.469519519519519</v>
      </c>
    </row>
    <row r="4738" ht="20" customHeight="1" spans="1:16">
      <c r="A4738" s="4" t="s">
        <v>5639</v>
      </c>
      <c r="B4738" s="4" t="s">
        <v>24</v>
      </c>
      <c r="C4738" s="4" t="s">
        <v>59</v>
      </c>
      <c r="D4738" s="5">
        <v>46203</v>
      </c>
      <c r="E4738" s="5" t="s">
        <v>115</v>
      </c>
      <c r="F4738" s="5" t="s">
        <v>70</v>
      </c>
      <c r="G4738" s="5" t="s">
        <v>116</v>
      </c>
      <c r="H4738" s="4" t="s">
        <v>412</v>
      </c>
      <c r="I4738" s="4" t="str">
        <f>VLOOKUP(H4738,[1]物料!$A$1:$M$65536,13,0)</f>
        <v>42.00</v>
      </c>
      <c r="J4738" s="4">
        <v>6.5</v>
      </c>
      <c r="K4738" s="4">
        <f t="shared" si="292"/>
        <v>5.49</v>
      </c>
      <c r="L4738" s="4">
        <f t="shared" si="293"/>
        <v>53.99</v>
      </c>
      <c r="M4738" s="6">
        <v>1</v>
      </c>
      <c r="N4738" s="7">
        <v>109.8</v>
      </c>
      <c r="O4738">
        <f t="shared" si="294"/>
        <v>55.81</v>
      </c>
      <c r="P4738" s="1">
        <f t="shared" si="295"/>
        <v>0.508287795992714</v>
      </c>
    </row>
    <row r="4739" ht="20" customHeight="1" spans="1:16">
      <c r="A4739" s="4" t="s">
        <v>5640</v>
      </c>
      <c r="B4739" s="4" t="s">
        <v>17</v>
      </c>
      <c r="C4739" s="4" t="s">
        <v>18</v>
      </c>
      <c r="D4739" s="5">
        <v>46203</v>
      </c>
      <c r="E4739" s="5" t="s">
        <v>83</v>
      </c>
      <c r="F4739" s="5" t="s">
        <v>55</v>
      </c>
      <c r="G4739" s="5" t="s">
        <v>84</v>
      </c>
      <c r="H4739" s="4" t="s">
        <v>191</v>
      </c>
      <c r="I4739" s="4" t="str">
        <f>VLOOKUP(H4739,[1]物料!$A$1:$M$65536,13,0)</f>
        <v>52.00</v>
      </c>
      <c r="J4739" s="4">
        <v>14.5</v>
      </c>
      <c r="K4739" s="4">
        <f t="shared" ref="K4739:K4802" si="296">N4739*0.05</f>
        <v>7.8585</v>
      </c>
      <c r="L4739" s="4">
        <f t="shared" ref="L4739:L4802" si="297">I4739+J4739+K4739</f>
        <v>74.3585</v>
      </c>
      <c r="M4739" s="6">
        <v>1</v>
      </c>
      <c r="N4739" s="7">
        <v>157.17</v>
      </c>
      <c r="O4739">
        <f t="shared" ref="O4739:O4802" si="298">N4739-L4739</f>
        <v>82.8115</v>
      </c>
      <c r="P4739" s="1">
        <f t="shared" ref="P4739:P4802" si="299">O4739/N4739</f>
        <v>0.526891264236177</v>
      </c>
    </row>
    <row r="4740" ht="20" customHeight="1" spans="1:16">
      <c r="A4740" s="4" t="s">
        <v>5641</v>
      </c>
      <c r="B4740" s="4" t="s">
        <v>17</v>
      </c>
      <c r="C4740" s="4" t="s">
        <v>18</v>
      </c>
      <c r="D4740" s="5">
        <v>46203</v>
      </c>
      <c r="E4740" s="5" t="s">
        <v>999</v>
      </c>
      <c r="F4740" s="5" t="s">
        <v>39</v>
      </c>
      <c r="G4740" s="5" t="s">
        <v>1000</v>
      </c>
      <c r="H4740" s="4" t="s">
        <v>2007</v>
      </c>
      <c r="I4740" s="4" t="str">
        <f>VLOOKUP(H4740,[1]物料!$A$1:$M$65536,13,0)</f>
        <v>18.50</v>
      </c>
      <c r="J4740" s="4">
        <v>1.9</v>
      </c>
      <c r="K4740" s="4">
        <f t="shared" si="296"/>
        <v>2.552</v>
      </c>
      <c r="L4740" s="4">
        <f t="shared" si="297"/>
        <v>22.952</v>
      </c>
      <c r="M4740" s="6">
        <v>1</v>
      </c>
      <c r="N4740" s="7">
        <v>51.04</v>
      </c>
      <c r="O4740">
        <f t="shared" si="298"/>
        <v>28.088</v>
      </c>
      <c r="P4740" s="1">
        <f t="shared" si="299"/>
        <v>0.550313479623824</v>
      </c>
    </row>
    <row r="4741" ht="20" customHeight="1" spans="1:16">
      <c r="A4741" s="4" t="s">
        <v>5642</v>
      </c>
      <c r="B4741" s="4" t="s">
        <v>24</v>
      </c>
      <c r="C4741" s="4" t="s">
        <v>59</v>
      </c>
      <c r="D4741" s="5">
        <v>46203</v>
      </c>
      <c r="E4741" s="5" t="s">
        <v>60</v>
      </c>
      <c r="F4741" s="5" t="s">
        <v>61</v>
      </c>
      <c r="G4741" s="5" t="s">
        <v>62</v>
      </c>
      <c r="H4741" s="4" t="s">
        <v>63</v>
      </c>
      <c r="I4741" s="4" t="str">
        <f>VLOOKUP(H4741,[1]物料!$A$1:$M$65536,13,0)</f>
        <v>24.00</v>
      </c>
      <c r="J4741" s="4">
        <v>8</v>
      </c>
      <c r="K4741" s="4">
        <f t="shared" si="296"/>
        <v>3.49</v>
      </c>
      <c r="L4741" s="4">
        <f t="shared" si="297"/>
        <v>35.49</v>
      </c>
      <c r="M4741" s="6">
        <v>1</v>
      </c>
      <c r="N4741" s="7">
        <v>69.8</v>
      </c>
      <c r="O4741">
        <f t="shared" si="298"/>
        <v>34.31</v>
      </c>
      <c r="P4741" s="1">
        <f t="shared" si="299"/>
        <v>0.491547277936963</v>
      </c>
    </row>
    <row r="4742" ht="20" customHeight="1" spans="1:16">
      <c r="A4742" s="4" t="s">
        <v>5643</v>
      </c>
      <c r="B4742" s="4" t="s">
        <v>24</v>
      </c>
      <c r="C4742" s="4" t="s">
        <v>59</v>
      </c>
      <c r="D4742" s="5">
        <v>46203</v>
      </c>
      <c r="E4742" s="5" t="s">
        <v>60</v>
      </c>
      <c r="F4742" s="5" t="s">
        <v>61</v>
      </c>
      <c r="G4742" s="5" t="s">
        <v>62</v>
      </c>
      <c r="H4742" s="4" t="s">
        <v>124</v>
      </c>
      <c r="I4742" s="4" t="str">
        <f>VLOOKUP(H4742,[1]物料!$A$1:$M$65536,13,0)</f>
        <v>24.00</v>
      </c>
      <c r="J4742" s="4">
        <v>8</v>
      </c>
      <c r="K4742" s="4">
        <f t="shared" si="296"/>
        <v>3.49</v>
      </c>
      <c r="L4742" s="4">
        <f t="shared" si="297"/>
        <v>35.49</v>
      </c>
      <c r="M4742" s="6">
        <v>1</v>
      </c>
      <c r="N4742" s="7">
        <v>69.8</v>
      </c>
      <c r="O4742">
        <f t="shared" si="298"/>
        <v>34.31</v>
      </c>
      <c r="P4742" s="1">
        <f t="shared" si="299"/>
        <v>0.491547277936963</v>
      </c>
    </row>
    <row r="4743" ht="20" customHeight="1" spans="1:16">
      <c r="A4743" s="4" t="s">
        <v>5644</v>
      </c>
      <c r="B4743" s="4" t="s">
        <v>24</v>
      </c>
      <c r="C4743" s="4" t="s">
        <v>98</v>
      </c>
      <c r="D4743" s="5">
        <v>46203</v>
      </c>
      <c r="E4743" s="5" t="s">
        <v>286</v>
      </c>
      <c r="F4743" s="5" t="s">
        <v>55</v>
      </c>
      <c r="G4743" s="5" t="s">
        <v>287</v>
      </c>
      <c r="H4743" s="4" t="s">
        <v>1285</v>
      </c>
      <c r="I4743" s="4" t="str">
        <f>VLOOKUP(H4743,[1]物料!$A$1:$M$65536,13,0)</f>
        <v>40.00</v>
      </c>
      <c r="J4743" s="4">
        <v>10.7</v>
      </c>
      <c r="K4743" s="4">
        <f t="shared" si="296"/>
        <v>5.15</v>
      </c>
      <c r="L4743" s="4">
        <f t="shared" si="297"/>
        <v>55.85</v>
      </c>
      <c r="M4743" s="6">
        <v>1</v>
      </c>
      <c r="N4743" s="7">
        <v>103</v>
      </c>
      <c r="O4743">
        <f t="shared" si="298"/>
        <v>47.15</v>
      </c>
      <c r="P4743" s="1">
        <f t="shared" si="299"/>
        <v>0.457766990291262</v>
      </c>
    </row>
    <row r="4744" ht="20" customHeight="1" spans="1:16">
      <c r="A4744" s="4" t="s">
        <v>5645</v>
      </c>
      <c r="B4744" s="4" t="s">
        <v>17</v>
      </c>
      <c r="C4744" s="4" t="s">
        <v>18</v>
      </c>
      <c r="D4744" s="5">
        <v>46203</v>
      </c>
      <c r="E4744" s="5" t="s">
        <v>75</v>
      </c>
      <c r="F4744" s="5" t="s">
        <v>61</v>
      </c>
      <c r="G4744" s="5" t="s">
        <v>76</v>
      </c>
      <c r="H4744" s="4" t="s">
        <v>77</v>
      </c>
      <c r="I4744" s="4" t="str">
        <f>VLOOKUP(H4744,[1]物料!$A$1:$M$65536,13,0)</f>
        <v>25.00</v>
      </c>
      <c r="J4744" s="4">
        <v>4.5</v>
      </c>
      <c r="K4744" s="4">
        <f t="shared" si="296"/>
        <v>3.7905</v>
      </c>
      <c r="L4744" s="4">
        <f t="shared" si="297"/>
        <v>33.2905</v>
      </c>
      <c r="M4744" s="6">
        <v>1</v>
      </c>
      <c r="N4744" s="7">
        <v>75.81</v>
      </c>
      <c r="O4744">
        <f t="shared" si="298"/>
        <v>42.5195</v>
      </c>
      <c r="P4744" s="1">
        <f t="shared" si="299"/>
        <v>0.560869278459306</v>
      </c>
    </row>
    <row r="4745" ht="20" customHeight="1" spans="1:16">
      <c r="A4745" s="4" t="s">
        <v>5646</v>
      </c>
      <c r="B4745" s="4" t="s">
        <v>24</v>
      </c>
      <c r="C4745" s="4" t="s">
        <v>25</v>
      </c>
      <c r="D4745" s="5">
        <v>46203</v>
      </c>
      <c r="E4745" s="5" t="s">
        <v>186</v>
      </c>
      <c r="F4745" s="5" t="s">
        <v>55</v>
      </c>
      <c r="G4745" s="5" t="s">
        <v>187</v>
      </c>
      <c r="H4745" s="4" t="s">
        <v>1450</v>
      </c>
      <c r="I4745" s="4" t="str">
        <f>VLOOKUP(H4745,[1]物料!$A$1:$M$65536,13,0)</f>
        <v>48.00</v>
      </c>
      <c r="J4745" s="4">
        <v>10.7</v>
      </c>
      <c r="K4745" s="4">
        <f t="shared" si="296"/>
        <v>6.94</v>
      </c>
      <c r="L4745" s="4">
        <f t="shared" si="297"/>
        <v>65.64</v>
      </c>
      <c r="M4745" s="6">
        <v>1</v>
      </c>
      <c r="N4745" s="7">
        <v>138.8</v>
      </c>
      <c r="O4745">
        <f t="shared" si="298"/>
        <v>73.16</v>
      </c>
      <c r="P4745" s="1">
        <f t="shared" si="299"/>
        <v>0.527089337175793</v>
      </c>
    </row>
    <row r="4746" ht="20" customHeight="1" spans="1:16">
      <c r="A4746" s="4" t="s">
        <v>5647</v>
      </c>
      <c r="B4746" s="4" t="s">
        <v>24</v>
      </c>
      <c r="C4746" s="4" t="s">
        <v>74</v>
      </c>
      <c r="D4746" s="5">
        <v>46203</v>
      </c>
      <c r="E4746" s="5" t="s">
        <v>60</v>
      </c>
      <c r="F4746" s="5" t="s">
        <v>61</v>
      </c>
      <c r="G4746" s="5" t="s">
        <v>62</v>
      </c>
      <c r="H4746" s="4" t="s">
        <v>63</v>
      </c>
      <c r="I4746" s="4" t="str">
        <f>VLOOKUP(H4746,[1]物料!$A$1:$M$65536,13,0)</f>
        <v>24.00</v>
      </c>
      <c r="J4746" s="4">
        <v>8</v>
      </c>
      <c r="K4746" s="4">
        <f t="shared" si="296"/>
        <v>3.265</v>
      </c>
      <c r="L4746" s="4">
        <f t="shared" si="297"/>
        <v>35.265</v>
      </c>
      <c r="M4746" s="6">
        <v>1</v>
      </c>
      <c r="N4746" s="7">
        <v>65.3</v>
      </c>
      <c r="O4746">
        <f t="shared" si="298"/>
        <v>30.035</v>
      </c>
      <c r="P4746" s="1">
        <f t="shared" si="299"/>
        <v>0.459954058192956</v>
      </c>
    </row>
    <row r="4747" ht="20" customHeight="1" spans="1:16">
      <c r="A4747" s="4" t="s">
        <v>5648</v>
      </c>
      <c r="B4747" s="4" t="s">
        <v>17</v>
      </c>
      <c r="C4747" s="4" t="s">
        <v>167</v>
      </c>
      <c r="D4747" s="5">
        <v>46203</v>
      </c>
      <c r="E4747" s="5" t="s">
        <v>83</v>
      </c>
      <c r="F4747" s="5" t="s">
        <v>55</v>
      </c>
      <c r="G4747" s="5" t="s">
        <v>84</v>
      </c>
      <c r="H4747" s="4" t="s">
        <v>191</v>
      </c>
      <c r="I4747" s="4" t="str">
        <f>VLOOKUP(H4747,[1]物料!$A$1:$M$65536,13,0)</f>
        <v>52.00</v>
      </c>
      <c r="J4747" s="4">
        <v>14.5</v>
      </c>
      <c r="K4747" s="4">
        <f t="shared" si="296"/>
        <v>8.44</v>
      </c>
      <c r="L4747" s="4">
        <f t="shared" si="297"/>
        <v>74.94</v>
      </c>
      <c r="M4747" s="6">
        <v>1</v>
      </c>
      <c r="N4747" s="7">
        <v>168.8</v>
      </c>
      <c r="O4747">
        <f t="shared" si="298"/>
        <v>93.86</v>
      </c>
      <c r="P4747" s="1">
        <f t="shared" si="299"/>
        <v>0.556042654028436</v>
      </c>
    </row>
    <row r="4748" ht="20" customHeight="1" spans="1:16">
      <c r="A4748" s="4" t="s">
        <v>5649</v>
      </c>
      <c r="B4748" s="4" t="s">
        <v>17</v>
      </c>
      <c r="C4748" s="4" t="s">
        <v>167</v>
      </c>
      <c r="D4748" s="5">
        <v>46203</v>
      </c>
      <c r="E4748" s="5" t="s">
        <v>83</v>
      </c>
      <c r="F4748" s="5" t="s">
        <v>55</v>
      </c>
      <c r="G4748" s="5" t="s">
        <v>84</v>
      </c>
      <c r="H4748" s="4" t="s">
        <v>147</v>
      </c>
      <c r="I4748" s="4" t="str">
        <f>VLOOKUP(H4748,[1]物料!$A$1:$M$65536,13,0)</f>
        <v>52.00</v>
      </c>
      <c r="J4748" s="4">
        <v>14.5</v>
      </c>
      <c r="K4748" s="4">
        <f t="shared" si="296"/>
        <v>8.44</v>
      </c>
      <c r="L4748" s="4">
        <f t="shared" si="297"/>
        <v>74.94</v>
      </c>
      <c r="M4748" s="6">
        <v>1</v>
      </c>
      <c r="N4748" s="7">
        <v>168.8</v>
      </c>
      <c r="O4748">
        <f t="shared" si="298"/>
        <v>93.86</v>
      </c>
      <c r="P4748" s="1">
        <f t="shared" si="299"/>
        <v>0.556042654028436</v>
      </c>
    </row>
    <row r="4749" ht="20" customHeight="1" spans="1:16">
      <c r="A4749" s="4" t="s">
        <v>5650</v>
      </c>
      <c r="B4749" s="4" t="s">
        <v>17</v>
      </c>
      <c r="C4749" s="4" t="s">
        <v>18</v>
      </c>
      <c r="D4749" s="5">
        <v>46203</v>
      </c>
      <c r="E4749" s="5" t="s">
        <v>3094</v>
      </c>
      <c r="F4749" s="5" t="s">
        <v>55</v>
      </c>
      <c r="G4749" s="5" t="s">
        <v>3095</v>
      </c>
      <c r="H4749" s="4" t="s">
        <v>3516</v>
      </c>
      <c r="I4749" s="4" t="str">
        <f>VLOOKUP(H4749,[1]物料!$A$1:$M$65536,13,0)</f>
        <v>30.00</v>
      </c>
      <c r="J4749" s="4">
        <v>7.2</v>
      </c>
      <c r="K4749" s="4">
        <f t="shared" si="296"/>
        <v>4.5505</v>
      </c>
      <c r="L4749" s="4">
        <f t="shared" si="297"/>
        <v>41.7505</v>
      </c>
      <c r="M4749" s="6">
        <v>1</v>
      </c>
      <c r="N4749" s="7">
        <v>91.01</v>
      </c>
      <c r="O4749">
        <f t="shared" si="298"/>
        <v>49.2595</v>
      </c>
      <c r="P4749" s="1">
        <f t="shared" si="299"/>
        <v>0.541253708383694</v>
      </c>
    </row>
    <row r="4750" ht="20" customHeight="1" spans="1:16">
      <c r="A4750" s="4" t="s">
        <v>5651</v>
      </c>
      <c r="B4750" s="4" t="s">
        <v>17</v>
      </c>
      <c r="C4750" s="4" t="s">
        <v>167</v>
      </c>
      <c r="D4750" s="5">
        <v>46203</v>
      </c>
      <c r="E4750" s="5" t="s">
        <v>54</v>
      </c>
      <c r="F4750" s="5" t="s">
        <v>55</v>
      </c>
      <c r="G4750" s="5" t="s">
        <v>56</v>
      </c>
      <c r="H4750" s="4" t="s">
        <v>2619</v>
      </c>
      <c r="I4750" s="4" t="str">
        <f>VLOOKUP(H4750,[1]物料!$A$1:$M$65536,13,0)</f>
        <v>12.00</v>
      </c>
      <c r="J4750" s="4">
        <v>4.5</v>
      </c>
      <c r="K4750" s="4">
        <f t="shared" si="296"/>
        <v>1.99</v>
      </c>
      <c r="L4750" s="4">
        <f t="shared" si="297"/>
        <v>18.49</v>
      </c>
      <c r="M4750" s="6">
        <v>1</v>
      </c>
      <c r="N4750" s="7">
        <v>39.8</v>
      </c>
      <c r="O4750">
        <f t="shared" si="298"/>
        <v>21.31</v>
      </c>
      <c r="P4750" s="1">
        <f t="shared" si="299"/>
        <v>0.535427135678392</v>
      </c>
    </row>
    <row r="4751" ht="20" customHeight="1" spans="1:16">
      <c r="A4751" s="4" t="s">
        <v>5652</v>
      </c>
      <c r="B4751" s="4" t="s">
        <v>24</v>
      </c>
      <c r="C4751" s="4" t="s">
        <v>803</v>
      </c>
      <c r="D4751" s="5">
        <v>46203</v>
      </c>
      <c r="E4751" s="5" t="s">
        <v>2640</v>
      </c>
      <c r="F4751" s="5" t="s">
        <v>770</v>
      </c>
      <c r="G4751" s="5" t="s">
        <v>2641</v>
      </c>
      <c r="H4751" s="4" t="s">
        <v>5653</v>
      </c>
      <c r="I4751" s="4" t="str">
        <f>VLOOKUP(H4751,[1]物料!$A$1:$M$65536,13,0)</f>
        <v>6.70</v>
      </c>
      <c r="J4751" s="4">
        <v>6.3</v>
      </c>
      <c r="K4751" s="4">
        <f t="shared" si="296"/>
        <v>0.99</v>
      </c>
      <c r="L4751" s="4">
        <f t="shared" si="297"/>
        <v>13.99</v>
      </c>
      <c r="M4751" s="6">
        <v>1</v>
      </c>
      <c r="N4751" s="7">
        <v>19.8</v>
      </c>
      <c r="O4751">
        <f t="shared" si="298"/>
        <v>5.81</v>
      </c>
      <c r="P4751" s="1">
        <f t="shared" si="299"/>
        <v>0.293434343434343</v>
      </c>
    </row>
    <row r="4752" ht="20" customHeight="1" spans="1:16">
      <c r="A4752" s="4" t="s">
        <v>5654</v>
      </c>
      <c r="B4752" s="4" t="s">
        <v>24</v>
      </c>
      <c r="C4752" s="4" t="s">
        <v>59</v>
      </c>
      <c r="D4752" s="5">
        <v>46203</v>
      </c>
      <c r="E4752" s="5" t="s">
        <v>1595</v>
      </c>
      <c r="F4752" s="5" t="s">
        <v>176</v>
      </c>
      <c r="G4752" s="5" t="s">
        <v>1596</v>
      </c>
      <c r="H4752" s="4" t="s">
        <v>5655</v>
      </c>
      <c r="I4752" s="4" t="str">
        <f>VLOOKUP(H4752,[1]物料!$A$1:$M$65536,13,0)</f>
        <v>96.50</v>
      </c>
      <c r="J4752" s="4">
        <v>15.5</v>
      </c>
      <c r="K4752" s="4">
        <f t="shared" si="296"/>
        <v>12.94</v>
      </c>
      <c r="L4752" s="4">
        <f t="shared" si="297"/>
        <v>124.94</v>
      </c>
      <c r="M4752" s="6">
        <v>1</v>
      </c>
      <c r="N4752" s="7">
        <v>258.8</v>
      </c>
      <c r="O4752">
        <f t="shared" si="298"/>
        <v>133.86</v>
      </c>
      <c r="P4752" s="1">
        <f t="shared" si="299"/>
        <v>0.517233384853168</v>
      </c>
    </row>
    <row r="4753" ht="20" customHeight="1" spans="1:16">
      <c r="A4753" s="4" t="s">
        <v>5656</v>
      </c>
      <c r="B4753" s="4" t="s">
        <v>24</v>
      </c>
      <c r="C4753" s="4" t="s">
        <v>44</v>
      </c>
      <c r="D4753" s="5">
        <v>46203</v>
      </c>
      <c r="E4753" s="5" t="s">
        <v>384</v>
      </c>
      <c r="F4753" s="5" t="s">
        <v>20</v>
      </c>
      <c r="G4753" s="5" t="s">
        <v>385</v>
      </c>
      <c r="H4753" s="4" t="s">
        <v>563</v>
      </c>
      <c r="I4753" s="4" t="str">
        <f>VLOOKUP(H4753,[1]物料!$A$1:$M$65536,13,0)</f>
        <v>36.60</v>
      </c>
      <c r="J4753" s="4">
        <v>6.5</v>
      </c>
      <c r="K4753" s="4">
        <f t="shared" si="296"/>
        <v>4.435</v>
      </c>
      <c r="L4753" s="4">
        <f t="shared" si="297"/>
        <v>47.535</v>
      </c>
      <c r="M4753" s="6">
        <v>1</v>
      </c>
      <c r="N4753" s="7">
        <v>88.7</v>
      </c>
      <c r="O4753">
        <f t="shared" si="298"/>
        <v>41.165</v>
      </c>
      <c r="P4753" s="1">
        <f t="shared" si="299"/>
        <v>0.464092446448703</v>
      </c>
    </row>
    <row r="4754" ht="20" customHeight="1" spans="1:16">
      <c r="A4754" s="4" t="s">
        <v>5657</v>
      </c>
      <c r="B4754" s="4" t="s">
        <v>24</v>
      </c>
      <c r="C4754" s="4" t="s">
        <v>59</v>
      </c>
      <c r="D4754" s="5">
        <v>46203</v>
      </c>
      <c r="E4754" s="5" t="s">
        <v>60</v>
      </c>
      <c r="F4754" s="5" t="s">
        <v>61</v>
      </c>
      <c r="G4754" s="5" t="s">
        <v>62</v>
      </c>
      <c r="H4754" s="4" t="s">
        <v>157</v>
      </c>
      <c r="I4754" s="4" t="str">
        <f>VLOOKUP(H4754,[1]物料!$A$1:$M$65536,13,0)</f>
        <v>24.00</v>
      </c>
      <c r="J4754" s="4">
        <v>8</v>
      </c>
      <c r="K4754" s="4">
        <f t="shared" si="296"/>
        <v>3.49</v>
      </c>
      <c r="L4754" s="4">
        <f t="shared" si="297"/>
        <v>35.49</v>
      </c>
      <c r="M4754" s="6">
        <v>1</v>
      </c>
      <c r="N4754" s="7">
        <v>69.8</v>
      </c>
      <c r="O4754">
        <f t="shared" si="298"/>
        <v>34.31</v>
      </c>
      <c r="P4754" s="1">
        <f t="shared" si="299"/>
        <v>0.491547277936963</v>
      </c>
    </row>
    <row r="4755" ht="20" customHeight="1" spans="1:16">
      <c r="A4755" s="4" t="s">
        <v>5658</v>
      </c>
      <c r="B4755" s="4" t="s">
        <v>24</v>
      </c>
      <c r="C4755" s="4" t="s">
        <v>119</v>
      </c>
      <c r="D4755" s="5">
        <v>46203</v>
      </c>
      <c r="E4755" s="5" t="s">
        <v>115</v>
      </c>
      <c r="F4755" s="5" t="s">
        <v>70</v>
      </c>
      <c r="G4755" s="5" t="s">
        <v>116</v>
      </c>
      <c r="H4755" s="4" t="s">
        <v>132</v>
      </c>
      <c r="I4755" s="4" t="str">
        <f>VLOOKUP(H4755,[1]物料!$A$1:$M$65536,13,0)</f>
        <v>42.00</v>
      </c>
      <c r="J4755" s="4">
        <v>6.5</v>
      </c>
      <c r="K4755" s="4">
        <f t="shared" si="296"/>
        <v>5.49</v>
      </c>
      <c r="L4755" s="4">
        <f t="shared" si="297"/>
        <v>53.99</v>
      </c>
      <c r="M4755" s="6">
        <v>1</v>
      </c>
      <c r="N4755" s="7">
        <v>109.8</v>
      </c>
      <c r="O4755">
        <f t="shared" si="298"/>
        <v>55.81</v>
      </c>
      <c r="P4755" s="1">
        <f t="shared" si="299"/>
        <v>0.508287795992714</v>
      </c>
    </row>
    <row r="4756" ht="20" customHeight="1" spans="1:16">
      <c r="A4756" s="4" t="s">
        <v>5659</v>
      </c>
      <c r="B4756" s="4" t="s">
        <v>24</v>
      </c>
      <c r="C4756" s="4" t="s">
        <v>59</v>
      </c>
      <c r="D4756" s="5">
        <v>46203</v>
      </c>
      <c r="E4756" s="5" t="s">
        <v>120</v>
      </c>
      <c r="F4756" s="5" t="s">
        <v>70</v>
      </c>
      <c r="G4756" s="5" t="s">
        <v>121</v>
      </c>
      <c r="H4756" s="4" t="s">
        <v>122</v>
      </c>
      <c r="I4756" s="4" t="str">
        <f>VLOOKUP(H4756,[1]物料!$A$1:$M$65536,13,0)</f>
        <v>36.00</v>
      </c>
      <c r="J4756" s="4">
        <v>6.5</v>
      </c>
      <c r="K4756" s="4">
        <f t="shared" si="296"/>
        <v>4.49</v>
      </c>
      <c r="L4756" s="4">
        <f t="shared" si="297"/>
        <v>46.99</v>
      </c>
      <c r="M4756" s="6">
        <v>1</v>
      </c>
      <c r="N4756" s="7">
        <v>89.8</v>
      </c>
      <c r="O4756">
        <f t="shared" si="298"/>
        <v>42.81</v>
      </c>
      <c r="P4756" s="1">
        <f t="shared" si="299"/>
        <v>0.476726057906459</v>
      </c>
    </row>
    <row r="4757" ht="20" customHeight="1" spans="1:16">
      <c r="A4757" s="4" t="s">
        <v>5660</v>
      </c>
      <c r="B4757" s="4" t="s">
        <v>24</v>
      </c>
      <c r="C4757" s="4" t="s">
        <v>25</v>
      </c>
      <c r="D4757" s="5">
        <v>46203</v>
      </c>
      <c r="E4757" s="5" t="s">
        <v>83</v>
      </c>
      <c r="F4757" s="5" t="s">
        <v>55</v>
      </c>
      <c r="G4757" s="5" t="s">
        <v>84</v>
      </c>
      <c r="H4757" s="4" t="s">
        <v>88</v>
      </c>
      <c r="I4757" s="4" t="str">
        <f>VLOOKUP(H4757,[1]物料!$A$1:$M$65536,13,0)</f>
        <v>52.00</v>
      </c>
      <c r="J4757" s="4">
        <v>18</v>
      </c>
      <c r="K4757" s="4">
        <f t="shared" si="296"/>
        <v>7.0665</v>
      </c>
      <c r="L4757" s="4">
        <f t="shared" si="297"/>
        <v>77.0665</v>
      </c>
      <c r="M4757" s="6">
        <v>1</v>
      </c>
      <c r="N4757" s="7">
        <v>141.33</v>
      </c>
      <c r="O4757">
        <f t="shared" si="298"/>
        <v>64.2635</v>
      </c>
      <c r="P4757" s="1">
        <f t="shared" si="299"/>
        <v>0.454705299653294</v>
      </c>
    </row>
    <row r="4758" ht="20" customHeight="1" spans="1:16">
      <c r="A4758" s="4" t="s">
        <v>5661</v>
      </c>
      <c r="B4758" s="4" t="s">
        <v>24</v>
      </c>
      <c r="C4758" s="4" t="s">
        <v>119</v>
      </c>
      <c r="D4758" s="5">
        <v>46203</v>
      </c>
      <c r="E4758" s="5" t="s">
        <v>60</v>
      </c>
      <c r="F4758" s="5" t="s">
        <v>61</v>
      </c>
      <c r="G4758" s="5" t="s">
        <v>62</v>
      </c>
      <c r="H4758" s="4" t="s">
        <v>124</v>
      </c>
      <c r="I4758" s="4" t="str">
        <f>VLOOKUP(H4758,[1]物料!$A$1:$M$65536,13,0)</f>
        <v>24.00</v>
      </c>
      <c r="J4758" s="4">
        <v>8</v>
      </c>
      <c r="K4758" s="4">
        <f t="shared" si="296"/>
        <v>3.435</v>
      </c>
      <c r="L4758" s="4">
        <f t="shared" si="297"/>
        <v>35.435</v>
      </c>
      <c r="M4758" s="6">
        <v>1</v>
      </c>
      <c r="N4758" s="7">
        <v>68.7</v>
      </c>
      <c r="O4758">
        <f t="shared" si="298"/>
        <v>33.265</v>
      </c>
      <c r="P4758" s="1">
        <f t="shared" si="299"/>
        <v>0.484206695778748</v>
      </c>
    </row>
    <row r="4759" ht="20" customHeight="1" spans="1:16">
      <c r="A4759" s="4" t="s">
        <v>5662</v>
      </c>
      <c r="B4759" s="4" t="s">
        <v>24</v>
      </c>
      <c r="C4759" s="4" t="s">
        <v>25</v>
      </c>
      <c r="D4759" s="5">
        <v>46203</v>
      </c>
      <c r="E4759" s="5" t="s">
        <v>83</v>
      </c>
      <c r="F4759" s="5" t="s">
        <v>55</v>
      </c>
      <c r="G4759" s="5" t="s">
        <v>84</v>
      </c>
      <c r="H4759" s="4" t="s">
        <v>85</v>
      </c>
      <c r="I4759" s="4" t="str">
        <f>VLOOKUP(H4759,[1]物料!$A$1:$M$65536,13,0)</f>
        <v>52.00</v>
      </c>
      <c r="J4759" s="4">
        <v>18</v>
      </c>
      <c r="K4759" s="4">
        <f t="shared" si="296"/>
        <v>7.0665</v>
      </c>
      <c r="L4759" s="4">
        <f t="shared" si="297"/>
        <v>77.0665</v>
      </c>
      <c r="M4759" s="6">
        <v>1</v>
      </c>
      <c r="N4759" s="7">
        <v>141.33</v>
      </c>
      <c r="O4759">
        <f t="shared" si="298"/>
        <v>64.2635</v>
      </c>
      <c r="P4759" s="1">
        <f t="shared" si="299"/>
        <v>0.454705299653294</v>
      </c>
    </row>
    <row r="4760" ht="20" customHeight="1" spans="1:16">
      <c r="A4760" s="4" t="s">
        <v>5663</v>
      </c>
      <c r="B4760" s="4" t="s">
        <v>17</v>
      </c>
      <c r="C4760" s="4" t="s">
        <v>167</v>
      </c>
      <c r="D4760" s="5">
        <v>46203</v>
      </c>
      <c r="E4760" s="5" t="s">
        <v>291</v>
      </c>
      <c r="F4760" s="5" t="s">
        <v>55</v>
      </c>
      <c r="G4760" s="5" t="s">
        <v>292</v>
      </c>
      <c r="H4760" s="4" t="s">
        <v>293</v>
      </c>
      <c r="I4760" s="4" t="str">
        <f>VLOOKUP(H4760,[1]物料!$A$1:$M$65536,13,0)</f>
        <v>40.00</v>
      </c>
      <c r="J4760" s="4">
        <v>7.2</v>
      </c>
      <c r="K4760" s="4">
        <f t="shared" si="296"/>
        <v>10.38</v>
      </c>
      <c r="L4760" s="4">
        <f t="shared" si="297"/>
        <v>57.58</v>
      </c>
      <c r="M4760" s="6">
        <v>2</v>
      </c>
      <c r="N4760" s="7">
        <v>207.6</v>
      </c>
      <c r="O4760">
        <f t="shared" si="298"/>
        <v>150.02</v>
      </c>
      <c r="P4760" s="1">
        <f t="shared" si="299"/>
        <v>0.722639691714836</v>
      </c>
    </row>
    <row r="4761" ht="20" customHeight="1" spans="1:16">
      <c r="A4761" s="4" t="s">
        <v>5664</v>
      </c>
      <c r="B4761" s="4" t="s">
        <v>17</v>
      </c>
      <c r="C4761" s="4" t="s">
        <v>538</v>
      </c>
      <c r="D4761" s="5">
        <v>46203</v>
      </c>
      <c r="E4761" s="5" t="s">
        <v>90</v>
      </c>
      <c r="F4761" s="5" t="s">
        <v>55</v>
      </c>
      <c r="G4761" s="5" t="s">
        <v>91</v>
      </c>
      <c r="H4761" s="4" t="s">
        <v>169</v>
      </c>
      <c r="I4761" s="4" t="str">
        <f>VLOOKUP(H4761,[1]物料!$A$1:$M$65536,13,0)</f>
        <v>40.00</v>
      </c>
      <c r="J4761" s="4">
        <v>7.2</v>
      </c>
      <c r="K4761" s="4">
        <f t="shared" si="296"/>
        <v>7.69</v>
      </c>
      <c r="L4761" s="4">
        <f t="shared" si="297"/>
        <v>54.89</v>
      </c>
      <c r="M4761" s="6">
        <v>1</v>
      </c>
      <c r="N4761" s="7">
        <v>153.8</v>
      </c>
      <c r="O4761">
        <f t="shared" si="298"/>
        <v>98.91</v>
      </c>
      <c r="P4761" s="1">
        <f t="shared" si="299"/>
        <v>0.643107932379714</v>
      </c>
    </row>
    <row r="4762" ht="20" customHeight="1" spans="1:16">
      <c r="A4762" s="4" t="s">
        <v>5665</v>
      </c>
      <c r="B4762" s="4" t="s">
        <v>17</v>
      </c>
      <c r="C4762" s="4" t="s">
        <v>18</v>
      </c>
      <c r="D4762" s="5">
        <v>46203</v>
      </c>
      <c r="E4762" s="5" t="s">
        <v>19</v>
      </c>
      <c r="F4762" s="5" t="s">
        <v>20</v>
      </c>
      <c r="G4762" s="5" t="s">
        <v>21</v>
      </c>
      <c r="H4762" s="4" t="s">
        <v>107</v>
      </c>
      <c r="I4762" s="4" t="str">
        <f>VLOOKUP(H4762,[1]物料!$A$1:$M$65536,13,0)</f>
        <v>43.30</v>
      </c>
      <c r="J4762" s="4">
        <v>3.5</v>
      </c>
      <c r="K4762" s="4">
        <f t="shared" si="296"/>
        <v>4.0965</v>
      </c>
      <c r="L4762" s="4">
        <f t="shared" si="297"/>
        <v>50.8965</v>
      </c>
      <c r="M4762" s="6">
        <v>1</v>
      </c>
      <c r="N4762" s="7">
        <v>81.93</v>
      </c>
      <c r="O4762">
        <f t="shared" si="298"/>
        <v>31.0335</v>
      </c>
      <c r="P4762" s="1">
        <f t="shared" si="299"/>
        <v>0.378780666422556</v>
      </c>
    </row>
    <row r="4763" ht="20" customHeight="1" spans="1:16">
      <c r="A4763" s="4" t="s">
        <v>5666</v>
      </c>
      <c r="B4763" s="4" t="s">
        <v>17</v>
      </c>
      <c r="C4763" s="4" t="s">
        <v>18</v>
      </c>
      <c r="D4763" s="5">
        <v>46203</v>
      </c>
      <c r="E4763" s="5" t="s">
        <v>291</v>
      </c>
      <c r="F4763" s="5" t="s">
        <v>55</v>
      </c>
      <c r="G4763" s="5" t="s">
        <v>292</v>
      </c>
      <c r="H4763" s="4" t="s">
        <v>378</v>
      </c>
      <c r="I4763" s="4" t="str">
        <f>VLOOKUP(H4763,[1]物料!$A$1:$M$65536,13,0)</f>
        <v>40.00</v>
      </c>
      <c r="J4763" s="4">
        <v>7.2</v>
      </c>
      <c r="K4763" s="4">
        <f t="shared" si="296"/>
        <v>5.048</v>
      </c>
      <c r="L4763" s="4">
        <f t="shared" si="297"/>
        <v>52.248</v>
      </c>
      <c r="M4763" s="6">
        <v>1</v>
      </c>
      <c r="N4763" s="7">
        <v>100.96</v>
      </c>
      <c r="O4763">
        <f t="shared" si="298"/>
        <v>48.712</v>
      </c>
      <c r="P4763" s="1">
        <f t="shared" si="299"/>
        <v>0.482488114104596</v>
      </c>
    </row>
    <row r="4764" ht="20" customHeight="1" spans="1:16">
      <c r="A4764" s="4" t="s">
        <v>5667</v>
      </c>
      <c r="B4764" s="4" t="s">
        <v>17</v>
      </c>
      <c r="C4764" s="4" t="s">
        <v>18</v>
      </c>
      <c r="D4764" s="5">
        <v>46203</v>
      </c>
      <c r="E4764" s="5" t="s">
        <v>186</v>
      </c>
      <c r="F4764" s="5" t="s">
        <v>55</v>
      </c>
      <c r="G4764" s="5" t="s">
        <v>187</v>
      </c>
      <c r="H4764" s="4" t="s">
        <v>1318</v>
      </c>
      <c r="I4764" s="4" t="str">
        <f>VLOOKUP(H4764,[1]物料!$A$1:$M$65536,13,0)</f>
        <v>48.00</v>
      </c>
      <c r="J4764" s="4">
        <v>7.2</v>
      </c>
      <c r="K4764" s="4">
        <f t="shared" si="296"/>
        <v>8.27</v>
      </c>
      <c r="L4764" s="4">
        <f t="shared" si="297"/>
        <v>63.47</v>
      </c>
      <c r="M4764" s="6">
        <v>1</v>
      </c>
      <c r="N4764" s="7">
        <v>165.4</v>
      </c>
      <c r="O4764">
        <f t="shared" si="298"/>
        <v>101.93</v>
      </c>
      <c r="P4764" s="1">
        <f t="shared" si="299"/>
        <v>0.616263603385732</v>
      </c>
    </row>
    <row r="4765" ht="20" customHeight="1" spans="1:16">
      <c r="A4765" s="4" t="s">
        <v>5668</v>
      </c>
      <c r="B4765" s="4" t="s">
        <v>24</v>
      </c>
      <c r="C4765" s="4" t="s">
        <v>44</v>
      </c>
      <c r="D4765" s="5">
        <v>46203</v>
      </c>
      <c r="E4765" s="5" t="s">
        <v>79</v>
      </c>
      <c r="F4765" s="5" t="s">
        <v>20</v>
      </c>
      <c r="G4765" s="5" t="s">
        <v>80</v>
      </c>
      <c r="H4765" s="4" t="s">
        <v>4250</v>
      </c>
      <c r="I4765" s="4" t="str">
        <f>VLOOKUP(H4765,[1]物料!$A$1:$M$65536,13,0)</f>
        <v>40.60</v>
      </c>
      <c r="J4765" s="4">
        <v>7</v>
      </c>
      <c r="K4765" s="4">
        <f t="shared" si="296"/>
        <v>5.44</v>
      </c>
      <c r="L4765" s="4">
        <f t="shared" si="297"/>
        <v>53.04</v>
      </c>
      <c r="M4765" s="6">
        <v>1</v>
      </c>
      <c r="N4765" s="7">
        <v>108.8</v>
      </c>
      <c r="O4765">
        <f t="shared" si="298"/>
        <v>55.76</v>
      </c>
      <c r="P4765" s="1">
        <f t="shared" si="299"/>
        <v>0.5125</v>
      </c>
    </row>
    <row r="4766" ht="20" customHeight="1" spans="1:16">
      <c r="A4766" s="4" t="s">
        <v>5669</v>
      </c>
      <c r="B4766" s="4" t="s">
        <v>17</v>
      </c>
      <c r="C4766" s="4" t="s">
        <v>18</v>
      </c>
      <c r="D4766" s="5">
        <v>46203</v>
      </c>
      <c r="E4766" s="5" t="s">
        <v>182</v>
      </c>
      <c r="F4766" s="5" t="s">
        <v>20</v>
      </c>
      <c r="G4766" s="5" t="s">
        <v>183</v>
      </c>
      <c r="H4766" s="4" t="s">
        <v>229</v>
      </c>
      <c r="I4766" s="4" t="str">
        <f>VLOOKUP(H4766,[1]物料!$A$1:$M$65536,13,0)</f>
        <v>22.10</v>
      </c>
      <c r="J4766" s="4">
        <v>3</v>
      </c>
      <c r="K4766" s="4">
        <f t="shared" si="296"/>
        <v>2.6535</v>
      </c>
      <c r="L4766" s="4">
        <f t="shared" si="297"/>
        <v>27.7535</v>
      </c>
      <c r="M4766" s="6">
        <v>1</v>
      </c>
      <c r="N4766" s="7">
        <v>53.07</v>
      </c>
      <c r="O4766">
        <f t="shared" si="298"/>
        <v>25.3165</v>
      </c>
      <c r="P4766" s="1">
        <f t="shared" si="299"/>
        <v>0.47703975880912</v>
      </c>
    </row>
    <row r="4767" ht="20" customHeight="1" spans="1:16">
      <c r="A4767" s="4" t="s">
        <v>5670</v>
      </c>
      <c r="B4767" s="4" t="s">
        <v>24</v>
      </c>
      <c r="C4767" s="4" t="s">
        <v>25</v>
      </c>
      <c r="D4767" s="5">
        <v>46203</v>
      </c>
      <c r="E4767" s="5" t="s">
        <v>317</v>
      </c>
      <c r="F4767" s="5" t="s">
        <v>55</v>
      </c>
      <c r="G4767" s="5" t="s">
        <v>318</v>
      </c>
      <c r="H4767" s="4" t="s">
        <v>2790</v>
      </c>
      <c r="I4767" s="4" t="str">
        <f>VLOOKUP(H4767,[1]物料!$A$1:$M$65536,13,0)</f>
        <v>41.00</v>
      </c>
      <c r="J4767" s="4">
        <v>10.7</v>
      </c>
      <c r="K4767" s="4">
        <f t="shared" si="296"/>
        <v>6.44</v>
      </c>
      <c r="L4767" s="4">
        <f t="shared" si="297"/>
        <v>58.14</v>
      </c>
      <c r="M4767" s="6">
        <v>1</v>
      </c>
      <c r="N4767" s="7">
        <v>128.8</v>
      </c>
      <c r="O4767">
        <f t="shared" si="298"/>
        <v>70.66</v>
      </c>
      <c r="P4767" s="1">
        <f t="shared" si="299"/>
        <v>0.54860248447205</v>
      </c>
    </row>
    <row r="4768" ht="20" customHeight="1" spans="1:16">
      <c r="A4768" s="4" t="s">
        <v>5671</v>
      </c>
      <c r="B4768" s="4" t="s">
        <v>17</v>
      </c>
      <c r="C4768" s="4" t="s">
        <v>18</v>
      </c>
      <c r="D4768" s="5">
        <v>46203</v>
      </c>
      <c r="E4768" s="5" t="s">
        <v>291</v>
      </c>
      <c r="F4768" s="5" t="s">
        <v>55</v>
      </c>
      <c r="G4768" s="5" t="s">
        <v>292</v>
      </c>
      <c r="H4768" s="4" t="s">
        <v>371</v>
      </c>
      <c r="I4768" s="4" t="str">
        <f>VLOOKUP(H4768,[1]物料!$A$1:$M$65536,13,0)</f>
        <v>40.00</v>
      </c>
      <c r="J4768" s="4">
        <v>7.2</v>
      </c>
      <c r="K4768" s="4">
        <f t="shared" si="296"/>
        <v>5.155</v>
      </c>
      <c r="L4768" s="4">
        <f t="shared" si="297"/>
        <v>52.355</v>
      </c>
      <c r="M4768" s="6">
        <v>1</v>
      </c>
      <c r="N4768" s="7">
        <v>103.1</v>
      </c>
      <c r="O4768">
        <f t="shared" si="298"/>
        <v>50.745</v>
      </c>
      <c r="P4768" s="1">
        <f t="shared" si="299"/>
        <v>0.492192046556741</v>
      </c>
    </row>
    <row r="4769" ht="20" customHeight="1" spans="1:16">
      <c r="A4769" s="4" t="s">
        <v>5672</v>
      </c>
      <c r="B4769" s="4" t="s">
        <v>24</v>
      </c>
      <c r="C4769" s="4" t="s">
        <v>44</v>
      </c>
      <c r="D4769" s="5">
        <v>46203</v>
      </c>
      <c r="E4769" s="5" t="s">
        <v>384</v>
      </c>
      <c r="F4769" s="5" t="s">
        <v>20</v>
      </c>
      <c r="G4769" s="5" t="s">
        <v>385</v>
      </c>
      <c r="H4769" s="4" t="s">
        <v>563</v>
      </c>
      <c r="I4769" s="4" t="str">
        <f>VLOOKUP(H4769,[1]物料!$A$1:$M$65536,13,0)</f>
        <v>36.60</v>
      </c>
      <c r="J4769" s="4">
        <v>6.5</v>
      </c>
      <c r="K4769" s="4">
        <f t="shared" si="296"/>
        <v>4.435</v>
      </c>
      <c r="L4769" s="4">
        <f t="shared" si="297"/>
        <v>47.535</v>
      </c>
      <c r="M4769" s="6">
        <v>1</v>
      </c>
      <c r="N4769" s="7">
        <v>88.7</v>
      </c>
      <c r="O4769">
        <f t="shared" si="298"/>
        <v>41.165</v>
      </c>
      <c r="P4769" s="1">
        <f t="shared" si="299"/>
        <v>0.464092446448703</v>
      </c>
    </row>
    <row r="4770" ht="20" customHeight="1" spans="1:16">
      <c r="A4770" s="4" t="s">
        <v>5673</v>
      </c>
      <c r="B4770" s="4" t="s">
        <v>17</v>
      </c>
      <c r="C4770" s="4" t="s">
        <v>105</v>
      </c>
      <c r="D4770" s="5">
        <v>46203</v>
      </c>
      <c r="E4770" s="5" t="s">
        <v>332</v>
      </c>
      <c r="F4770" s="5" t="s">
        <v>55</v>
      </c>
      <c r="G4770" s="5" t="s">
        <v>333</v>
      </c>
      <c r="H4770" s="4" t="s">
        <v>404</v>
      </c>
      <c r="I4770" s="4" t="str">
        <f>VLOOKUP(H4770,[1]物料!$A$1:$M$65536,13,0)</f>
        <v>16.00</v>
      </c>
      <c r="J4770" s="4">
        <v>4.5</v>
      </c>
      <c r="K4770" s="4">
        <f t="shared" si="296"/>
        <v>2.49</v>
      </c>
      <c r="L4770" s="4">
        <f t="shared" si="297"/>
        <v>22.99</v>
      </c>
      <c r="M4770" s="6">
        <v>1</v>
      </c>
      <c r="N4770" s="7">
        <v>49.8</v>
      </c>
      <c r="O4770">
        <f t="shared" si="298"/>
        <v>26.81</v>
      </c>
      <c r="P4770" s="1">
        <f t="shared" si="299"/>
        <v>0.538353413654618</v>
      </c>
    </row>
    <row r="4771" ht="20" customHeight="1" spans="1:16">
      <c r="A4771" s="4" t="s">
        <v>5674</v>
      </c>
      <c r="B4771" s="4" t="s">
        <v>17</v>
      </c>
      <c r="C4771" s="4" t="s">
        <v>18</v>
      </c>
      <c r="D4771" s="5">
        <v>46203</v>
      </c>
      <c r="E4771" s="5" t="s">
        <v>757</v>
      </c>
      <c r="F4771" s="5" t="s">
        <v>55</v>
      </c>
      <c r="G4771" s="5" t="s">
        <v>758</v>
      </c>
      <c r="H4771" s="4" t="s">
        <v>759</v>
      </c>
      <c r="I4771" s="4" t="str">
        <f>VLOOKUP(H4771,[1]物料!$A$1:$M$65536,13,0)</f>
        <v>20.00</v>
      </c>
      <c r="J4771" s="4">
        <v>4.5</v>
      </c>
      <c r="K4771" s="4">
        <f t="shared" si="296"/>
        <v>2.8405</v>
      </c>
      <c r="L4771" s="4">
        <f t="shared" si="297"/>
        <v>27.3405</v>
      </c>
      <c r="M4771" s="6">
        <v>1</v>
      </c>
      <c r="N4771" s="7">
        <v>56.81</v>
      </c>
      <c r="O4771">
        <f t="shared" si="298"/>
        <v>29.4695</v>
      </c>
      <c r="P4771" s="1">
        <f t="shared" si="299"/>
        <v>0.518737898257349</v>
      </c>
    </row>
    <row r="4772" ht="20" customHeight="1" spans="1:16">
      <c r="A4772" s="4" t="s">
        <v>5675</v>
      </c>
      <c r="B4772" s="4" t="s">
        <v>24</v>
      </c>
      <c r="C4772" s="4" t="s">
        <v>119</v>
      </c>
      <c r="D4772" s="5">
        <v>46203</v>
      </c>
      <c r="E4772" s="5" t="s">
        <v>83</v>
      </c>
      <c r="F4772" s="5" t="s">
        <v>55</v>
      </c>
      <c r="G4772" s="5" t="s">
        <v>84</v>
      </c>
      <c r="H4772" s="4" t="s">
        <v>138</v>
      </c>
      <c r="I4772" s="4" t="str">
        <f>VLOOKUP(H4772,[1]物料!$A$1:$M$65536,13,0)</f>
        <v>52.00</v>
      </c>
      <c r="J4772" s="4">
        <v>18</v>
      </c>
      <c r="K4772" s="4">
        <f t="shared" si="296"/>
        <v>6.94</v>
      </c>
      <c r="L4772" s="4">
        <f t="shared" si="297"/>
        <v>76.94</v>
      </c>
      <c r="M4772" s="6">
        <v>1</v>
      </c>
      <c r="N4772" s="7">
        <v>138.8</v>
      </c>
      <c r="O4772">
        <f t="shared" si="298"/>
        <v>61.86</v>
      </c>
      <c r="P4772" s="1">
        <f t="shared" si="299"/>
        <v>0.445677233429395</v>
      </c>
    </row>
    <row r="4773" ht="20" customHeight="1" spans="1:16">
      <c r="A4773" s="4" t="s">
        <v>5676</v>
      </c>
      <c r="B4773" s="4" t="s">
        <v>24</v>
      </c>
      <c r="C4773" s="4" t="s">
        <v>119</v>
      </c>
      <c r="D4773" s="5">
        <v>46203</v>
      </c>
      <c r="E4773" s="5" t="s">
        <v>60</v>
      </c>
      <c r="F4773" s="5" t="s">
        <v>61</v>
      </c>
      <c r="G4773" s="5" t="s">
        <v>62</v>
      </c>
      <c r="H4773" s="4" t="s">
        <v>124</v>
      </c>
      <c r="I4773" s="4" t="str">
        <f>VLOOKUP(H4773,[1]物料!$A$1:$M$65536,13,0)</f>
        <v>24.00</v>
      </c>
      <c r="J4773" s="4">
        <v>8</v>
      </c>
      <c r="K4773" s="4">
        <f t="shared" si="296"/>
        <v>3.225</v>
      </c>
      <c r="L4773" s="4">
        <f t="shared" si="297"/>
        <v>35.225</v>
      </c>
      <c r="M4773" s="6">
        <v>1</v>
      </c>
      <c r="N4773" s="7">
        <v>64.5</v>
      </c>
      <c r="O4773">
        <f t="shared" si="298"/>
        <v>29.275</v>
      </c>
      <c r="P4773" s="1">
        <f t="shared" si="299"/>
        <v>0.453875968992248</v>
      </c>
    </row>
    <row r="4774" ht="20" customHeight="1" spans="1:16">
      <c r="A4774" s="4" t="s">
        <v>5677</v>
      </c>
      <c r="B4774" s="4" t="s">
        <v>24</v>
      </c>
      <c r="C4774" s="4" t="s">
        <v>44</v>
      </c>
      <c r="D4774" s="5">
        <v>46203</v>
      </c>
      <c r="E4774" s="5" t="s">
        <v>2837</v>
      </c>
      <c r="F4774" s="5" t="s">
        <v>55</v>
      </c>
      <c r="G4774" s="5" t="s">
        <v>2838</v>
      </c>
      <c r="H4774" s="4" t="s">
        <v>5678</v>
      </c>
      <c r="I4774" s="4" t="str">
        <f>VLOOKUP(H4774,[1]物料!$A$1:$M$65536,13,0)</f>
        <v>42.50</v>
      </c>
      <c r="J4774" s="4">
        <v>10.7</v>
      </c>
      <c r="K4774" s="4">
        <f t="shared" si="296"/>
        <v>5.335</v>
      </c>
      <c r="L4774" s="4">
        <f t="shared" si="297"/>
        <v>58.535</v>
      </c>
      <c r="M4774" s="6">
        <v>1</v>
      </c>
      <c r="N4774" s="7">
        <v>106.7</v>
      </c>
      <c r="O4774">
        <f t="shared" si="298"/>
        <v>48.165</v>
      </c>
      <c r="P4774" s="1">
        <f t="shared" si="299"/>
        <v>0.451405810684161</v>
      </c>
    </row>
    <row r="4775" ht="20" customHeight="1" spans="1:16">
      <c r="A4775" s="4" t="s">
        <v>5679</v>
      </c>
      <c r="B4775" s="4" t="s">
        <v>17</v>
      </c>
      <c r="C4775" s="4" t="s">
        <v>105</v>
      </c>
      <c r="D4775" s="5">
        <v>46203</v>
      </c>
      <c r="E4775" s="5" t="s">
        <v>90</v>
      </c>
      <c r="F4775" s="5" t="s">
        <v>55</v>
      </c>
      <c r="G4775" s="5" t="s">
        <v>91</v>
      </c>
      <c r="H4775" s="4" t="s">
        <v>504</v>
      </c>
      <c r="I4775" s="4" t="str">
        <f>VLOOKUP(H4775,[1]物料!$A$1:$M$65536,13,0)</f>
        <v>40.00</v>
      </c>
      <c r="J4775" s="4">
        <v>7.2</v>
      </c>
      <c r="K4775" s="4">
        <f t="shared" si="296"/>
        <v>6.94</v>
      </c>
      <c r="L4775" s="4">
        <f t="shared" si="297"/>
        <v>54.14</v>
      </c>
      <c r="M4775" s="6">
        <v>1</v>
      </c>
      <c r="N4775" s="7">
        <v>138.8</v>
      </c>
      <c r="O4775">
        <f t="shared" si="298"/>
        <v>84.66</v>
      </c>
      <c r="P4775" s="1">
        <f t="shared" si="299"/>
        <v>0.609942363112392</v>
      </c>
    </row>
    <row r="4776" ht="20" customHeight="1" spans="1:16">
      <c r="A4776" s="4" t="s">
        <v>5680</v>
      </c>
      <c r="B4776" s="4" t="s">
        <v>24</v>
      </c>
      <c r="C4776" s="4" t="s">
        <v>119</v>
      </c>
      <c r="D4776" s="5">
        <v>46203</v>
      </c>
      <c r="E4776" s="5" t="s">
        <v>75</v>
      </c>
      <c r="F4776" s="5" t="s">
        <v>61</v>
      </c>
      <c r="G4776" s="5" t="s">
        <v>76</v>
      </c>
      <c r="H4776" s="4" t="s">
        <v>574</v>
      </c>
      <c r="I4776" s="4" t="str">
        <f>VLOOKUP(H4776,[1]物料!$A$1:$M$65536,13,0)</f>
        <v>25.00</v>
      </c>
      <c r="J4776" s="4">
        <v>8</v>
      </c>
      <c r="K4776" s="4">
        <f t="shared" si="296"/>
        <v>5.7915</v>
      </c>
      <c r="L4776" s="4">
        <f t="shared" si="297"/>
        <v>38.7915</v>
      </c>
      <c r="M4776" s="6">
        <v>1</v>
      </c>
      <c r="N4776" s="7">
        <v>115.83</v>
      </c>
      <c r="O4776">
        <f t="shared" si="298"/>
        <v>77.0385</v>
      </c>
      <c r="P4776" s="1">
        <f t="shared" si="299"/>
        <v>0.665099715099715</v>
      </c>
    </row>
    <row r="4777" ht="20" customHeight="1" spans="1:16">
      <c r="A4777" s="4" t="s">
        <v>5681</v>
      </c>
      <c r="B4777" s="4" t="s">
        <v>17</v>
      </c>
      <c r="C4777" s="4" t="s">
        <v>18</v>
      </c>
      <c r="D4777" s="5">
        <v>46203</v>
      </c>
      <c r="E4777" s="5" t="s">
        <v>927</v>
      </c>
      <c r="F4777" s="5" t="s">
        <v>32</v>
      </c>
      <c r="G4777" s="5" t="s">
        <v>928</v>
      </c>
      <c r="H4777" s="4" t="s">
        <v>5682</v>
      </c>
      <c r="I4777" s="4" t="str">
        <f>VLOOKUP(H4777,[1]物料!$A$1:$M$65536,13,0)</f>
        <v>42.00</v>
      </c>
      <c r="J4777" s="4">
        <v>13.6</v>
      </c>
      <c r="K4777" s="4">
        <f t="shared" si="296"/>
        <v>6.727</v>
      </c>
      <c r="L4777" s="4">
        <f t="shared" si="297"/>
        <v>62.327</v>
      </c>
      <c r="M4777" s="6">
        <v>1</v>
      </c>
      <c r="N4777" s="7">
        <v>134.54</v>
      </c>
      <c r="O4777">
        <f t="shared" si="298"/>
        <v>72.213</v>
      </c>
      <c r="P4777" s="1">
        <f t="shared" si="299"/>
        <v>0.536740002973094</v>
      </c>
    </row>
    <row r="4778" ht="20" customHeight="1" spans="1:16">
      <c r="A4778" s="4" t="s">
        <v>5683</v>
      </c>
      <c r="B4778" s="4" t="s">
        <v>24</v>
      </c>
      <c r="C4778" s="4" t="s">
        <v>119</v>
      </c>
      <c r="D4778" s="5">
        <v>46203</v>
      </c>
      <c r="E4778" s="5" t="s">
        <v>83</v>
      </c>
      <c r="F4778" s="5" t="s">
        <v>55</v>
      </c>
      <c r="G4778" s="5" t="s">
        <v>84</v>
      </c>
      <c r="H4778" s="4" t="s">
        <v>88</v>
      </c>
      <c r="I4778" s="4" t="str">
        <f>VLOOKUP(H4778,[1]物料!$A$1:$M$65536,13,0)</f>
        <v>52.00</v>
      </c>
      <c r="J4778" s="4">
        <v>18</v>
      </c>
      <c r="K4778" s="4">
        <f t="shared" si="296"/>
        <v>6.94</v>
      </c>
      <c r="L4778" s="4">
        <f t="shared" si="297"/>
        <v>76.94</v>
      </c>
      <c r="M4778" s="6">
        <v>1</v>
      </c>
      <c r="N4778" s="7">
        <v>138.8</v>
      </c>
      <c r="O4778">
        <f t="shared" si="298"/>
        <v>61.86</v>
      </c>
      <c r="P4778" s="1">
        <f t="shared" si="299"/>
        <v>0.445677233429395</v>
      </c>
    </row>
    <row r="4779" ht="20" customHeight="1" spans="1:16">
      <c r="A4779" s="4" t="s">
        <v>5684</v>
      </c>
      <c r="B4779" s="4" t="s">
        <v>24</v>
      </c>
      <c r="C4779" s="4" t="s">
        <v>119</v>
      </c>
      <c r="D4779" s="5">
        <v>46203</v>
      </c>
      <c r="E4779" s="5" t="s">
        <v>60</v>
      </c>
      <c r="F4779" s="5" t="s">
        <v>61</v>
      </c>
      <c r="G4779" s="5" t="s">
        <v>62</v>
      </c>
      <c r="H4779" s="4" t="s">
        <v>63</v>
      </c>
      <c r="I4779" s="4" t="str">
        <f>VLOOKUP(H4779,[1]物料!$A$1:$M$65536,13,0)</f>
        <v>24.00</v>
      </c>
      <c r="J4779" s="4">
        <v>8</v>
      </c>
      <c r="K4779" s="4">
        <f t="shared" si="296"/>
        <v>3.435</v>
      </c>
      <c r="L4779" s="4">
        <f t="shared" si="297"/>
        <v>35.435</v>
      </c>
      <c r="M4779" s="6">
        <v>1</v>
      </c>
      <c r="N4779" s="7">
        <v>68.7</v>
      </c>
      <c r="O4779">
        <f t="shared" si="298"/>
        <v>33.265</v>
      </c>
      <c r="P4779" s="1">
        <f t="shared" si="299"/>
        <v>0.484206695778748</v>
      </c>
    </row>
    <row r="4780" ht="20" customHeight="1" spans="1:16">
      <c r="A4780" s="4" t="s">
        <v>5685</v>
      </c>
      <c r="B4780" s="4" t="s">
        <v>24</v>
      </c>
      <c r="C4780" s="4" t="s">
        <v>150</v>
      </c>
      <c r="D4780" s="5">
        <v>46203</v>
      </c>
      <c r="E4780" s="5" t="s">
        <v>75</v>
      </c>
      <c r="F4780" s="5" t="s">
        <v>61</v>
      </c>
      <c r="G4780" s="5" t="s">
        <v>76</v>
      </c>
      <c r="H4780" s="4" t="s">
        <v>77</v>
      </c>
      <c r="I4780" s="4" t="str">
        <f>VLOOKUP(H4780,[1]物料!$A$1:$M$65536,13,0)</f>
        <v>25.00</v>
      </c>
      <c r="J4780" s="4">
        <v>8</v>
      </c>
      <c r="K4780" s="4">
        <f t="shared" si="296"/>
        <v>3.44</v>
      </c>
      <c r="L4780" s="4">
        <f t="shared" si="297"/>
        <v>36.44</v>
      </c>
      <c r="M4780" s="6">
        <v>1</v>
      </c>
      <c r="N4780" s="7">
        <v>68.8</v>
      </c>
      <c r="O4780">
        <f t="shared" si="298"/>
        <v>32.36</v>
      </c>
      <c r="P4780" s="1">
        <f t="shared" si="299"/>
        <v>0.470348837209302</v>
      </c>
    </row>
    <row r="4781" ht="20" customHeight="1" spans="1:16">
      <c r="A4781" s="4" t="s">
        <v>5686</v>
      </c>
      <c r="B4781" s="4" t="s">
        <v>24</v>
      </c>
      <c r="C4781" s="4" t="s">
        <v>119</v>
      </c>
      <c r="D4781" s="5">
        <v>46203</v>
      </c>
      <c r="E4781" s="5" t="s">
        <v>663</v>
      </c>
      <c r="F4781" s="5" t="s">
        <v>70</v>
      </c>
      <c r="G4781" s="5" t="s">
        <v>664</v>
      </c>
      <c r="H4781" s="4" t="s">
        <v>1812</v>
      </c>
      <c r="I4781" s="4" t="str">
        <f>VLOOKUP(H4781,[1]物料!$A$1:$M$65536,13,0)</f>
        <v>16.50</v>
      </c>
      <c r="J4781" s="4">
        <v>6.5</v>
      </c>
      <c r="K4781" s="4">
        <f t="shared" si="296"/>
        <v>2.235</v>
      </c>
      <c r="L4781" s="4">
        <f t="shared" si="297"/>
        <v>25.235</v>
      </c>
      <c r="M4781" s="6">
        <v>1</v>
      </c>
      <c r="N4781" s="7">
        <v>44.7</v>
      </c>
      <c r="O4781">
        <f t="shared" si="298"/>
        <v>19.465</v>
      </c>
      <c r="P4781" s="1">
        <f t="shared" si="299"/>
        <v>0.435458612975392</v>
      </c>
    </row>
    <row r="4782" ht="20" customHeight="1" spans="1:16">
      <c r="A4782" s="4" t="s">
        <v>5687</v>
      </c>
      <c r="B4782" s="4" t="s">
        <v>17</v>
      </c>
      <c r="C4782" s="4" t="s">
        <v>167</v>
      </c>
      <c r="D4782" s="5">
        <v>46203</v>
      </c>
      <c r="E4782" s="5" t="s">
        <v>90</v>
      </c>
      <c r="F4782" s="5" t="s">
        <v>55</v>
      </c>
      <c r="G4782" s="5" t="s">
        <v>91</v>
      </c>
      <c r="H4782" s="4" t="s">
        <v>447</v>
      </c>
      <c r="I4782" s="4" t="str">
        <f>VLOOKUP(H4782,[1]物料!$A$1:$M$65536,13,0)</f>
        <v>40.00</v>
      </c>
      <c r="J4782" s="4">
        <v>7.2</v>
      </c>
      <c r="K4782" s="4">
        <f t="shared" si="296"/>
        <v>7.44</v>
      </c>
      <c r="L4782" s="4">
        <f t="shared" si="297"/>
        <v>54.64</v>
      </c>
      <c r="M4782" s="6">
        <v>1</v>
      </c>
      <c r="N4782" s="7">
        <v>148.8</v>
      </c>
      <c r="O4782">
        <f t="shared" si="298"/>
        <v>94.16</v>
      </c>
      <c r="P4782" s="1">
        <f t="shared" si="299"/>
        <v>0.632795698924731</v>
      </c>
    </row>
    <row r="4783" ht="20" customHeight="1" spans="1:16">
      <c r="A4783" s="4" t="s">
        <v>5688</v>
      </c>
      <c r="B4783" s="4" t="s">
        <v>17</v>
      </c>
      <c r="C4783" s="4" t="s">
        <v>18</v>
      </c>
      <c r="D4783" s="5">
        <v>46203</v>
      </c>
      <c r="E4783" s="5" t="s">
        <v>90</v>
      </c>
      <c r="F4783" s="5" t="s">
        <v>55</v>
      </c>
      <c r="G4783" s="5" t="s">
        <v>91</v>
      </c>
      <c r="H4783" s="4" t="s">
        <v>169</v>
      </c>
      <c r="I4783" s="4" t="str">
        <f>VLOOKUP(H4783,[1]物料!$A$1:$M$65536,13,0)</f>
        <v>40.00</v>
      </c>
      <c r="J4783" s="4">
        <v>7.2</v>
      </c>
      <c r="K4783" s="4">
        <f t="shared" si="296"/>
        <v>6.5</v>
      </c>
      <c r="L4783" s="4">
        <f t="shared" si="297"/>
        <v>53.7</v>
      </c>
      <c r="M4783" s="6">
        <v>1</v>
      </c>
      <c r="N4783" s="7">
        <v>130</v>
      </c>
      <c r="O4783">
        <f t="shared" si="298"/>
        <v>76.3</v>
      </c>
      <c r="P4783" s="1">
        <f t="shared" si="299"/>
        <v>0.586923076923077</v>
      </c>
    </row>
    <row r="4784" ht="20" customHeight="1" spans="1:16">
      <c r="A4784" s="4" t="s">
        <v>5689</v>
      </c>
      <c r="B4784" s="4" t="s">
        <v>24</v>
      </c>
      <c r="C4784" s="4" t="s">
        <v>25</v>
      </c>
      <c r="D4784" s="5">
        <v>46203</v>
      </c>
      <c r="E4784" s="5" t="s">
        <v>94</v>
      </c>
      <c r="F4784" s="5" t="s">
        <v>55</v>
      </c>
      <c r="G4784" s="5" t="s">
        <v>95</v>
      </c>
      <c r="H4784" s="4" t="s">
        <v>345</v>
      </c>
      <c r="I4784" s="4" t="str">
        <f>VLOOKUP(H4784,[1]物料!$A$1:$M$65536,13,0)</f>
        <v>30.00</v>
      </c>
      <c r="J4784" s="4">
        <v>10.7</v>
      </c>
      <c r="K4784" s="4">
        <f t="shared" si="296"/>
        <v>3.7905</v>
      </c>
      <c r="L4784" s="4">
        <f t="shared" si="297"/>
        <v>44.4905</v>
      </c>
      <c r="M4784" s="6">
        <v>1</v>
      </c>
      <c r="N4784" s="7">
        <v>75.81</v>
      </c>
      <c r="O4784">
        <f t="shared" si="298"/>
        <v>31.3195</v>
      </c>
      <c r="P4784" s="1">
        <f t="shared" si="299"/>
        <v>0.413131512993009</v>
      </c>
    </row>
    <row r="4785" ht="20" customHeight="1" spans="1:16">
      <c r="A4785" s="4" t="s">
        <v>5690</v>
      </c>
      <c r="B4785" s="4" t="s">
        <v>17</v>
      </c>
      <c r="C4785" s="4" t="s">
        <v>18</v>
      </c>
      <c r="D4785" s="5">
        <v>46203</v>
      </c>
      <c r="E4785" s="5" t="s">
        <v>186</v>
      </c>
      <c r="F4785" s="5" t="s">
        <v>55</v>
      </c>
      <c r="G4785" s="5" t="s">
        <v>187</v>
      </c>
      <c r="H4785" s="4" t="s">
        <v>1318</v>
      </c>
      <c r="I4785" s="4" t="str">
        <f>VLOOKUP(H4785,[1]物料!$A$1:$M$65536,13,0)</f>
        <v>48.00</v>
      </c>
      <c r="J4785" s="4">
        <v>7.2</v>
      </c>
      <c r="K4785" s="4">
        <f t="shared" si="296"/>
        <v>5.9755</v>
      </c>
      <c r="L4785" s="4">
        <f t="shared" si="297"/>
        <v>61.1755</v>
      </c>
      <c r="M4785" s="6">
        <v>1</v>
      </c>
      <c r="N4785" s="7">
        <v>119.51</v>
      </c>
      <c r="O4785">
        <f t="shared" si="298"/>
        <v>58.3345</v>
      </c>
      <c r="P4785" s="1">
        <f t="shared" si="299"/>
        <v>0.488113965358547</v>
      </c>
    </row>
    <row r="4786" ht="20" customHeight="1" spans="1:16">
      <c r="A4786" s="4" t="s">
        <v>5691</v>
      </c>
      <c r="B4786" s="4" t="s">
        <v>24</v>
      </c>
      <c r="C4786" s="4" t="s">
        <v>119</v>
      </c>
      <c r="D4786" s="5">
        <v>46203</v>
      </c>
      <c r="E4786" s="5" t="s">
        <v>83</v>
      </c>
      <c r="F4786" s="5" t="s">
        <v>55</v>
      </c>
      <c r="G4786" s="5" t="s">
        <v>84</v>
      </c>
      <c r="H4786" s="4" t="s">
        <v>138</v>
      </c>
      <c r="I4786" s="4" t="str">
        <f>VLOOKUP(H4786,[1]物料!$A$1:$M$65536,13,0)</f>
        <v>52.00</v>
      </c>
      <c r="J4786" s="4">
        <v>18</v>
      </c>
      <c r="K4786" s="4">
        <f t="shared" si="296"/>
        <v>6.94</v>
      </c>
      <c r="L4786" s="4">
        <f t="shared" si="297"/>
        <v>76.94</v>
      </c>
      <c r="M4786" s="6">
        <v>1</v>
      </c>
      <c r="N4786" s="7">
        <v>138.8</v>
      </c>
      <c r="O4786">
        <f t="shared" si="298"/>
        <v>61.86</v>
      </c>
      <c r="P4786" s="1">
        <f t="shared" si="299"/>
        <v>0.445677233429395</v>
      </c>
    </row>
    <row r="4787" ht="20" customHeight="1" spans="1:16">
      <c r="A4787" s="4" t="s">
        <v>5692</v>
      </c>
      <c r="B4787" s="4" t="s">
        <v>17</v>
      </c>
      <c r="C4787" s="4" t="s">
        <v>234</v>
      </c>
      <c r="D4787" s="5">
        <v>46203</v>
      </c>
      <c r="E4787" s="5" t="s">
        <v>235</v>
      </c>
      <c r="F4787" s="5" t="s">
        <v>39</v>
      </c>
      <c r="G4787" s="5" t="s">
        <v>236</v>
      </c>
      <c r="H4787" s="4" t="s">
        <v>4152</v>
      </c>
      <c r="I4787" s="4" t="str">
        <f>VLOOKUP(H4787,[1]物料!$A$1:$M$65536,13,0)</f>
        <v>23.90</v>
      </c>
      <c r="J4787" s="4">
        <v>1.9</v>
      </c>
      <c r="K4787" s="4">
        <f t="shared" si="296"/>
        <v>2.48</v>
      </c>
      <c r="L4787" s="4">
        <f t="shared" si="297"/>
        <v>28.28</v>
      </c>
      <c r="M4787" s="6">
        <v>1</v>
      </c>
      <c r="N4787" s="7">
        <v>49.6</v>
      </c>
      <c r="O4787">
        <f t="shared" si="298"/>
        <v>21.32</v>
      </c>
      <c r="P4787" s="1">
        <f t="shared" si="299"/>
        <v>0.429838709677419</v>
      </c>
    </row>
    <row r="4788" ht="20" customHeight="1" spans="1:16">
      <c r="A4788" s="4" t="s">
        <v>5693</v>
      </c>
      <c r="B4788" s="4" t="s">
        <v>24</v>
      </c>
      <c r="C4788" s="4" t="s">
        <v>119</v>
      </c>
      <c r="D4788" s="5">
        <v>46203</v>
      </c>
      <c r="E4788" s="5" t="s">
        <v>69</v>
      </c>
      <c r="F4788" s="5" t="s">
        <v>70</v>
      </c>
      <c r="G4788" s="5" t="s">
        <v>71</v>
      </c>
      <c r="H4788" s="4" t="s">
        <v>343</v>
      </c>
      <c r="I4788" s="4" t="str">
        <f>VLOOKUP(H4788,[1]物料!$A$1:$M$65536,13,0)</f>
        <v>45.00</v>
      </c>
      <c r="J4788" s="4">
        <v>6.5</v>
      </c>
      <c r="K4788" s="4">
        <f t="shared" si="296"/>
        <v>5.495</v>
      </c>
      <c r="L4788" s="4">
        <f t="shared" si="297"/>
        <v>56.995</v>
      </c>
      <c r="M4788" s="6">
        <v>1</v>
      </c>
      <c r="N4788" s="7">
        <v>109.9</v>
      </c>
      <c r="O4788">
        <f t="shared" si="298"/>
        <v>52.905</v>
      </c>
      <c r="P4788" s="1">
        <f t="shared" si="299"/>
        <v>0.481392174704277</v>
      </c>
    </row>
    <row r="4789" ht="20" customHeight="1" spans="1:16">
      <c r="A4789" s="4" t="s">
        <v>5694</v>
      </c>
      <c r="B4789" s="4" t="s">
        <v>24</v>
      </c>
      <c r="C4789" s="4" t="s">
        <v>119</v>
      </c>
      <c r="D4789" s="5">
        <v>46203</v>
      </c>
      <c r="E4789" s="5" t="s">
        <v>79</v>
      </c>
      <c r="F4789" s="5" t="s">
        <v>20</v>
      </c>
      <c r="G4789" s="5" t="s">
        <v>80</v>
      </c>
      <c r="H4789" s="4" t="s">
        <v>2917</v>
      </c>
      <c r="I4789" s="4" t="str">
        <f>VLOOKUP(H4789,[1]物料!$A$1:$M$65536,13,0)</f>
        <v>40.60</v>
      </c>
      <c r="J4789" s="4">
        <v>7</v>
      </c>
      <c r="K4789" s="4">
        <f t="shared" si="296"/>
        <v>5.14</v>
      </c>
      <c r="L4789" s="4">
        <f t="shared" si="297"/>
        <v>52.74</v>
      </c>
      <c r="M4789" s="6">
        <v>1</v>
      </c>
      <c r="N4789" s="7">
        <v>102.8</v>
      </c>
      <c r="O4789">
        <f t="shared" si="298"/>
        <v>50.06</v>
      </c>
      <c r="P4789" s="1">
        <f t="shared" si="299"/>
        <v>0.486964980544747</v>
      </c>
    </row>
    <row r="4790" ht="20" customHeight="1" spans="1:16">
      <c r="A4790" s="4" t="s">
        <v>5695</v>
      </c>
      <c r="B4790" s="4" t="s">
        <v>17</v>
      </c>
      <c r="C4790" s="4" t="s">
        <v>113</v>
      </c>
      <c r="D4790" s="5">
        <v>46203</v>
      </c>
      <c r="E4790" s="5" t="s">
        <v>297</v>
      </c>
      <c r="F4790" s="5" t="s">
        <v>20</v>
      </c>
      <c r="G4790" s="5" t="s">
        <v>298</v>
      </c>
      <c r="H4790" s="4" t="s">
        <v>341</v>
      </c>
      <c r="I4790" s="4" t="str">
        <f>VLOOKUP(H4790,[1]物料!$A$1:$M$65536,13,0)</f>
        <v>21.10</v>
      </c>
      <c r="J4790" s="4">
        <v>3</v>
      </c>
      <c r="K4790" s="4">
        <f t="shared" si="296"/>
        <v>2.8215</v>
      </c>
      <c r="L4790" s="4">
        <f t="shared" si="297"/>
        <v>26.9215</v>
      </c>
      <c r="M4790" s="6">
        <v>1</v>
      </c>
      <c r="N4790" s="7">
        <v>56.43</v>
      </c>
      <c r="O4790">
        <f t="shared" si="298"/>
        <v>29.5085</v>
      </c>
      <c r="P4790" s="1">
        <f t="shared" si="299"/>
        <v>0.522922204501152</v>
      </c>
    </row>
    <row r="4791" ht="20" customHeight="1" spans="1:16">
      <c r="A4791" s="4" t="s">
        <v>5696</v>
      </c>
      <c r="B4791" s="4" t="s">
        <v>17</v>
      </c>
      <c r="C4791" s="4" t="s">
        <v>113</v>
      </c>
      <c r="D4791" s="5">
        <v>46203</v>
      </c>
      <c r="E4791" s="5" t="s">
        <v>60</v>
      </c>
      <c r="F4791" s="5" t="s">
        <v>61</v>
      </c>
      <c r="G4791" s="5" t="s">
        <v>62</v>
      </c>
      <c r="H4791" s="4" t="s">
        <v>63</v>
      </c>
      <c r="I4791" s="4" t="str">
        <f>VLOOKUP(H4791,[1]物料!$A$1:$M$65536,13,0)</f>
        <v>24.00</v>
      </c>
      <c r="J4791" s="4">
        <v>4.5</v>
      </c>
      <c r="K4791" s="4">
        <f t="shared" si="296"/>
        <v>3.49</v>
      </c>
      <c r="L4791" s="4">
        <f t="shared" si="297"/>
        <v>31.99</v>
      </c>
      <c r="M4791" s="6">
        <v>1</v>
      </c>
      <c r="N4791" s="7">
        <v>69.8</v>
      </c>
      <c r="O4791">
        <f t="shared" si="298"/>
        <v>37.81</v>
      </c>
      <c r="P4791" s="1">
        <f t="shared" si="299"/>
        <v>0.541690544412607</v>
      </c>
    </row>
    <row r="4792" ht="20" customHeight="1" spans="1:16">
      <c r="A4792" s="4" t="s">
        <v>5697</v>
      </c>
      <c r="B4792" s="4" t="s">
        <v>17</v>
      </c>
      <c r="C4792" s="4" t="s">
        <v>18</v>
      </c>
      <c r="D4792" s="5">
        <v>46203</v>
      </c>
      <c r="E4792" s="5" t="s">
        <v>83</v>
      </c>
      <c r="F4792" s="5" t="s">
        <v>55</v>
      </c>
      <c r="G4792" s="5" t="s">
        <v>84</v>
      </c>
      <c r="H4792" s="4" t="s">
        <v>147</v>
      </c>
      <c r="I4792" s="4" t="str">
        <f>VLOOKUP(H4792,[1]物料!$A$1:$M$65536,13,0)</f>
        <v>52.00</v>
      </c>
      <c r="J4792" s="4">
        <v>14.5</v>
      </c>
      <c r="K4792" s="4">
        <f t="shared" si="296"/>
        <v>7.763</v>
      </c>
      <c r="L4792" s="4">
        <f t="shared" si="297"/>
        <v>74.263</v>
      </c>
      <c r="M4792" s="6">
        <v>1</v>
      </c>
      <c r="N4792" s="7">
        <v>155.26</v>
      </c>
      <c r="O4792">
        <f t="shared" si="298"/>
        <v>80.997</v>
      </c>
      <c r="P4792" s="1">
        <f t="shared" si="299"/>
        <v>0.521686203787196</v>
      </c>
    </row>
    <row r="4793" ht="20" customHeight="1" spans="1:16">
      <c r="A4793" s="4" t="s">
        <v>5698</v>
      </c>
      <c r="B4793" s="4" t="s">
        <v>17</v>
      </c>
      <c r="C4793" s="4" t="s">
        <v>49</v>
      </c>
      <c r="D4793" s="5">
        <v>46203</v>
      </c>
      <c r="E4793" s="5" t="s">
        <v>54</v>
      </c>
      <c r="F4793" s="5" t="s">
        <v>55</v>
      </c>
      <c r="G4793" s="5" t="s">
        <v>56</v>
      </c>
      <c r="H4793" s="4" t="s">
        <v>1052</v>
      </c>
      <c r="I4793" s="4" t="str">
        <f>VLOOKUP(H4793,[1]物料!$A$1:$M$65536,13,0)</f>
        <v>12.00</v>
      </c>
      <c r="J4793" s="4">
        <v>4.5</v>
      </c>
      <c r="K4793" s="4">
        <f t="shared" si="296"/>
        <v>1.875</v>
      </c>
      <c r="L4793" s="4">
        <f t="shared" si="297"/>
        <v>18.375</v>
      </c>
      <c r="M4793" s="6">
        <v>1</v>
      </c>
      <c r="N4793" s="7">
        <v>37.5</v>
      </c>
      <c r="O4793">
        <f t="shared" si="298"/>
        <v>19.125</v>
      </c>
      <c r="P4793" s="1">
        <f t="shared" si="299"/>
        <v>0.51</v>
      </c>
    </row>
    <row r="4794" ht="20" customHeight="1" spans="1:16">
      <c r="A4794" s="4" t="s">
        <v>5699</v>
      </c>
      <c r="B4794" s="4" t="s">
        <v>24</v>
      </c>
      <c r="C4794" s="4" t="s">
        <v>119</v>
      </c>
      <c r="D4794" s="5">
        <v>46203</v>
      </c>
      <c r="E4794" s="5" t="s">
        <v>60</v>
      </c>
      <c r="F4794" s="5" t="s">
        <v>61</v>
      </c>
      <c r="G4794" s="5" t="s">
        <v>62</v>
      </c>
      <c r="H4794" s="4" t="s">
        <v>63</v>
      </c>
      <c r="I4794" s="4" t="str">
        <f>VLOOKUP(H4794,[1]物料!$A$1:$M$65536,13,0)</f>
        <v>24.00</v>
      </c>
      <c r="J4794" s="4">
        <v>8</v>
      </c>
      <c r="K4794" s="4">
        <f t="shared" si="296"/>
        <v>3.225</v>
      </c>
      <c r="L4794" s="4">
        <f t="shared" si="297"/>
        <v>35.225</v>
      </c>
      <c r="M4794" s="6">
        <v>1</v>
      </c>
      <c r="N4794" s="7">
        <v>64.5</v>
      </c>
      <c r="O4794">
        <f t="shared" si="298"/>
        <v>29.275</v>
      </c>
      <c r="P4794" s="1">
        <f t="shared" si="299"/>
        <v>0.453875968992248</v>
      </c>
    </row>
    <row r="4795" ht="20" customHeight="1" spans="1:16">
      <c r="A4795" s="4" t="s">
        <v>5700</v>
      </c>
      <c r="B4795" s="4" t="s">
        <v>17</v>
      </c>
      <c r="C4795" s="4" t="s">
        <v>18</v>
      </c>
      <c r="D4795" s="5">
        <v>46203</v>
      </c>
      <c r="E4795" s="5" t="s">
        <v>291</v>
      </c>
      <c r="F4795" s="5" t="s">
        <v>55</v>
      </c>
      <c r="G4795" s="5" t="s">
        <v>292</v>
      </c>
      <c r="H4795" s="4" t="s">
        <v>378</v>
      </c>
      <c r="I4795" s="4" t="str">
        <f>VLOOKUP(H4795,[1]物料!$A$1:$M$65536,13,0)</f>
        <v>40.00</v>
      </c>
      <c r="J4795" s="4">
        <v>7.2</v>
      </c>
      <c r="K4795" s="4">
        <f t="shared" si="296"/>
        <v>4.913</v>
      </c>
      <c r="L4795" s="4">
        <f t="shared" si="297"/>
        <v>52.113</v>
      </c>
      <c r="M4795" s="6">
        <v>1</v>
      </c>
      <c r="N4795" s="7">
        <v>98.26</v>
      </c>
      <c r="O4795">
        <f t="shared" si="298"/>
        <v>46.147</v>
      </c>
      <c r="P4795" s="1">
        <f t="shared" si="299"/>
        <v>0.469641766741299</v>
      </c>
    </row>
    <row r="4796" ht="20" customHeight="1" spans="1:16">
      <c r="A4796" s="4" t="s">
        <v>5701</v>
      </c>
      <c r="B4796" s="4" t="s">
        <v>17</v>
      </c>
      <c r="C4796" s="4" t="s">
        <v>18</v>
      </c>
      <c r="D4796" s="5">
        <v>46203</v>
      </c>
      <c r="E4796" s="5" t="s">
        <v>384</v>
      </c>
      <c r="F4796" s="5" t="s">
        <v>20</v>
      </c>
      <c r="G4796" s="5" t="s">
        <v>385</v>
      </c>
      <c r="H4796" s="4" t="s">
        <v>894</v>
      </c>
      <c r="I4796" s="4" t="str">
        <f>VLOOKUP(H4796,[1]物料!$A$1:$M$65536,13,0)</f>
        <v>36.60</v>
      </c>
      <c r="J4796" s="4">
        <v>3</v>
      </c>
      <c r="K4796" s="4">
        <f t="shared" si="296"/>
        <v>4.594</v>
      </c>
      <c r="L4796" s="4">
        <f t="shared" si="297"/>
        <v>44.194</v>
      </c>
      <c r="M4796" s="6">
        <v>1</v>
      </c>
      <c r="N4796" s="7">
        <v>91.88</v>
      </c>
      <c r="O4796">
        <f t="shared" si="298"/>
        <v>47.686</v>
      </c>
      <c r="P4796" s="1">
        <f t="shared" si="299"/>
        <v>0.5190030474532</v>
      </c>
    </row>
    <row r="4797" ht="20" customHeight="1" spans="1:16">
      <c r="A4797" s="4" t="s">
        <v>5702</v>
      </c>
      <c r="B4797" s="4" t="s">
        <v>24</v>
      </c>
      <c r="C4797" s="4" t="s">
        <v>25</v>
      </c>
      <c r="D4797" s="5">
        <v>46203</v>
      </c>
      <c r="E4797" s="5" t="s">
        <v>38</v>
      </c>
      <c r="F4797" s="5" t="s">
        <v>39</v>
      </c>
      <c r="G4797" s="5" t="s">
        <v>40</v>
      </c>
      <c r="H4797" s="4" t="s">
        <v>1464</v>
      </c>
      <c r="I4797" s="4" t="str">
        <f>VLOOKUP(H4797,[1]物料!$A$1:$M$65536,13,0)</f>
        <v>19.00</v>
      </c>
      <c r="J4797" s="4">
        <v>5.4</v>
      </c>
      <c r="K4797" s="4">
        <f t="shared" si="296"/>
        <v>1.845</v>
      </c>
      <c r="L4797" s="4">
        <f t="shared" si="297"/>
        <v>26.245</v>
      </c>
      <c r="M4797" s="6">
        <v>1</v>
      </c>
      <c r="N4797" s="7">
        <v>36.9</v>
      </c>
      <c r="O4797">
        <f t="shared" si="298"/>
        <v>10.655</v>
      </c>
      <c r="P4797" s="1">
        <f t="shared" si="299"/>
        <v>0.288753387533875</v>
      </c>
    </row>
    <row r="4798" ht="20" customHeight="1" spans="1:16">
      <c r="A4798" s="4" t="s">
        <v>5703</v>
      </c>
      <c r="B4798" s="4" t="s">
        <v>17</v>
      </c>
      <c r="C4798" s="4" t="s">
        <v>49</v>
      </c>
      <c r="D4798" s="5">
        <v>46203</v>
      </c>
      <c r="E4798" s="5" t="s">
        <v>465</v>
      </c>
      <c r="F4798" s="5" t="s">
        <v>20</v>
      </c>
      <c r="G4798" s="5" t="s">
        <v>466</v>
      </c>
      <c r="H4798" s="4" t="s">
        <v>467</v>
      </c>
      <c r="I4798" s="4" t="str">
        <f>VLOOKUP(H4798,[1]物料!$A$1:$M$65536,13,0)</f>
        <v>33.70</v>
      </c>
      <c r="J4798" s="4">
        <v>3.5</v>
      </c>
      <c r="K4798" s="4">
        <f t="shared" si="296"/>
        <v>3.94</v>
      </c>
      <c r="L4798" s="4">
        <f t="shared" si="297"/>
        <v>41.14</v>
      </c>
      <c r="M4798" s="6">
        <v>1</v>
      </c>
      <c r="N4798" s="7">
        <v>78.8</v>
      </c>
      <c r="O4798">
        <f t="shared" si="298"/>
        <v>37.66</v>
      </c>
      <c r="P4798" s="1">
        <f t="shared" si="299"/>
        <v>0.477918781725888</v>
      </c>
    </row>
    <row r="4799" ht="20" customHeight="1" spans="1:16">
      <c r="A4799" s="4" t="s">
        <v>5704</v>
      </c>
      <c r="B4799" s="4" t="s">
        <v>17</v>
      </c>
      <c r="C4799" s="4" t="s">
        <v>18</v>
      </c>
      <c r="D4799" s="5">
        <v>46203</v>
      </c>
      <c r="E4799" s="5" t="s">
        <v>83</v>
      </c>
      <c r="F4799" s="5" t="s">
        <v>55</v>
      </c>
      <c r="G4799" s="5" t="s">
        <v>84</v>
      </c>
      <c r="H4799" s="4" t="s">
        <v>147</v>
      </c>
      <c r="I4799" s="4" t="str">
        <f>VLOOKUP(H4799,[1]物料!$A$1:$M$65536,13,0)</f>
        <v>52.00</v>
      </c>
      <c r="J4799" s="4">
        <v>14.5</v>
      </c>
      <c r="K4799" s="4">
        <f t="shared" si="296"/>
        <v>7.679</v>
      </c>
      <c r="L4799" s="4">
        <f t="shared" si="297"/>
        <v>74.179</v>
      </c>
      <c r="M4799" s="6">
        <v>1</v>
      </c>
      <c r="N4799" s="7">
        <v>153.58</v>
      </c>
      <c r="O4799">
        <f t="shared" si="298"/>
        <v>79.401</v>
      </c>
      <c r="P4799" s="1">
        <f t="shared" si="299"/>
        <v>0.517000911577028</v>
      </c>
    </row>
    <row r="4800" ht="20" customHeight="1" spans="1:16">
      <c r="A4800" s="4" t="s">
        <v>5705</v>
      </c>
      <c r="B4800" s="4" t="s">
        <v>17</v>
      </c>
      <c r="C4800" s="4" t="s">
        <v>18</v>
      </c>
      <c r="D4800" s="5">
        <v>46203</v>
      </c>
      <c r="E4800" s="5" t="s">
        <v>235</v>
      </c>
      <c r="F4800" s="5" t="s">
        <v>39</v>
      </c>
      <c r="G4800" s="5" t="s">
        <v>236</v>
      </c>
      <c r="H4800" s="4" t="s">
        <v>5706</v>
      </c>
      <c r="I4800" s="4" t="str">
        <f>VLOOKUP(H4800,[1]物料!$A$1:$M$65536,13,0)</f>
        <v>23.90</v>
      </c>
      <c r="J4800" s="4">
        <v>1.9</v>
      </c>
      <c r="K4800" s="4">
        <f t="shared" si="296"/>
        <v>2.128</v>
      </c>
      <c r="L4800" s="4">
        <f t="shared" si="297"/>
        <v>27.928</v>
      </c>
      <c r="M4800" s="6">
        <v>1</v>
      </c>
      <c r="N4800" s="7">
        <v>42.56</v>
      </c>
      <c r="O4800">
        <f t="shared" si="298"/>
        <v>14.632</v>
      </c>
      <c r="P4800" s="1">
        <f t="shared" si="299"/>
        <v>0.343796992481203</v>
      </c>
    </row>
    <row r="4801" ht="20" customHeight="1" spans="1:16">
      <c r="A4801" s="4" t="s">
        <v>5707</v>
      </c>
      <c r="B4801" s="4" t="s">
        <v>24</v>
      </c>
      <c r="C4801" s="4" t="s">
        <v>44</v>
      </c>
      <c r="D4801" s="5">
        <v>46203</v>
      </c>
      <c r="E4801" s="5" t="s">
        <v>101</v>
      </c>
      <c r="F4801" s="5" t="s">
        <v>20</v>
      </c>
      <c r="G4801" s="5" t="s">
        <v>102</v>
      </c>
      <c r="H4801" s="4" t="s">
        <v>920</v>
      </c>
      <c r="I4801" s="4" t="str">
        <f>VLOOKUP(H4801,[1]物料!$A$1:$M$65536,13,0)</f>
        <v>23.30</v>
      </c>
      <c r="J4801" s="4">
        <v>6.5</v>
      </c>
      <c r="K4801" s="4">
        <f t="shared" si="296"/>
        <v>2.99</v>
      </c>
      <c r="L4801" s="4">
        <f t="shared" si="297"/>
        <v>32.79</v>
      </c>
      <c r="M4801" s="6">
        <v>1</v>
      </c>
      <c r="N4801" s="7">
        <v>59.8</v>
      </c>
      <c r="O4801">
        <f t="shared" si="298"/>
        <v>27.01</v>
      </c>
      <c r="P4801" s="1">
        <f t="shared" si="299"/>
        <v>0.451672240802676</v>
      </c>
    </row>
    <row r="4802" ht="20" customHeight="1" spans="1:16">
      <c r="A4802" s="4" t="s">
        <v>5708</v>
      </c>
      <c r="B4802" s="4" t="s">
        <v>24</v>
      </c>
      <c r="C4802" s="4" t="s">
        <v>25</v>
      </c>
      <c r="D4802" s="5">
        <v>46203</v>
      </c>
      <c r="E4802" s="5" t="s">
        <v>186</v>
      </c>
      <c r="F4802" s="5" t="s">
        <v>55</v>
      </c>
      <c r="G4802" s="5" t="s">
        <v>187</v>
      </c>
      <c r="H4802" s="4" t="s">
        <v>557</v>
      </c>
      <c r="I4802" s="4" t="str">
        <f>VLOOKUP(H4802,[1]物料!$A$1:$M$65536,13,0)</f>
        <v>48.00</v>
      </c>
      <c r="J4802" s="4">
        <v>10.7</v>
      </c>
      <c r="K4802" s="4">
        <f t="shared" si="296"/>
        <v>6.94</v>
      </c>
      <c r="L4802" s="4">
        <f t="shared" si="297"/>
        <v>65.64</v>
      </c>
      <c r="M4802" s="6">
        <v>1</v>
      </c>
      <c r="N4802" s="7">
        <v>138.8</v>
      </c>
      <c r="O4802">
        <f t="shared" si="298"/>
        <v>73.16</v>
      </c>
      <c r="P4802" s="1">
        <f t="shared" si="299"/>
        <v>0.527089337175793</v>
      </c>
    </row>
    <row r="4803" ht="20" customHeight="1" spans="1:16">
      <c r="A4803" s="4" t="s">
        <v>5709</v>
      </c>
      <c r="B4803" s="4" t="s">
        <v>24</v>
      </c>
      <c r="C4803" s="4" t="s">
        <v>119</v>
      </c>
      <c r="D4803" s="5">
        <v>46203</v>
      </c>
      <c r="E4803" s="5" t="s">
        <v>83</v>
      </c>
      <c r="F4803" s="5" t="s">
        <v>55</v>
      </c>
      <c r="G4803" s="5" t="s">
        <v>84</v>
      </c>
      <c r="H4803" s="4" t="s">
        <v>138</v>
      </c>
      <c r="I4803" s="4" t="str">
        <f>VLOOKUP(H4803,[1]物料!$A$1:$M$65536,13,0)</f>
        <v>52.00</v>
      </c>
      <c r="J4803" s="4">
        <v>18</v>
      </c>
      <c r="K4803" s="4">
        <f t="shared" ref="K4803:K4866" si="300">N4803*0.05</f>
        <v>6.94</v>
      </c>
      <c r="L4803" s="4">
        <f t="shared" ref="L4803:L4866" si="301">I4803+J4803+K4803</f>
        <v>76.94</v>
      </c>
      <c r="M4803" s="6">
        <v>1</v>
      </c>
      <c r="N4803" s="7">
        <v>138.8</v>
      </c>
      <c r="O4803">
        <f t="shared" ref="O4803:O4866" si="302">N4803-L4803</f>
        <v>61.86</v>
      </c>
      <c r="P4803" s="1">
        <f t="shared" ref="P4803:P4866" si="303">O4803/N4803</f>
        <v>0.445677233429395</v>
      </c>
    </row>
    <row r="4804" ht="20" customHeight="1" spans="1:16">
      <c r="A4804" s="4" t="s">
        <v>5710</v>
      </c>
      <c r="B4804" s="4" t="s">
        <v>24</v>
      </c>
      <c r="C4804" s="4" t="s">
        <v>119</v>
      </c>
      <c r="D4804" s="5">
        <v>46203</v>
      </c>
      <c r="E4804" s="5" t="s">
        <v>128</v>
      </c>
      <c r="F4804" s="5" t="s">
        <v>55</v>
      </c>
      <c r="G4804" s="5" t="s">
        <v>129</v>
      </c>
      <c r="H4804" s="4" t="s">
        <v>247</v>
      </c>
      <c r="I4804" s="4" t="str">
        <f>VLOOKUP(H4804,[1]物料!$A$1:$M$65536,13,0)</f>
        <v>18.00</v>
      </c>
      <c r="J4804" s="4">
        <v>8</v>
      </c>
      <c r="K4804" s="4">
        <f t="shared" si="300"/>
        <v>2.9</v>
      </c>
      <c r="L4804" s="4">
        <f t="shared" si="301"/>
        <v>28.9</v>
      </c>
      <c r="M4804" s="6">
        <v>1</v>
      </c>
      <c r="N4804" s="7">
        <v>58</v>
      </c>
      <c r="O4804">
        <f t="shared" si="302"/>
        <v>29.1</v>
      </c>
      <c r="P4804" s="1">
        <f t="shared" si="303"/>
        <v>0.501724137931035</v>
      </c>
    </row>
    <row r="4805" ht="20" customHeight="1" spans="1:16">
      <c r="A4805" s="4" t="s">
        <v>5711</v>
      </c>
      <c r="B4805" s="4" t="s">
        <v>17</v>
      </c>
      <c r="C4805" s="4" t="s">
        <v>113</v>
      </c>
      <c r="D4805" s="5">
        <v>46203</v>
      </c>
      <c r="E4805" s="5" t="s">
        <v>1575</v>
      </c>
      <c r="F4805" s="5" t="s">
        <v>55</v>
      </c>
      <c r="G4805" s="5" t="s">
        <v>1576</v>
      </c>
      <c r="H4805" s="4" t="s">
        <v>4017</v>
      </c>
      <c r="I4805" s="4" t="str">
        <f>VLOOKUP(H4805,[1]物料!$A$1:$M$65536,13,0)</f>
        <v>14.00</v>
      </c>
      <c r="J4805" s="4">
        <v>4.5</v>
      </c>
      <c r="K4805" s="4">
        <f t="shared" si="300"/>
        <v>2.39</v>
      </c>
      <c r="L4805" s="4">
        <f t="shared" si="301"/>
        <v>20.89</v>
      </c>
      <c r="M4805" s="6">
        <v>1</v>
      </c>
      <c r="N4805" s="7">
        <v>47.8</v>
      </c>
      <c r="O4805">
        <f t="shared" si="302"/>
        <v>26.91</v>
      </c>
      <c r="P4805" s="1">
        <f t="shared" si="303"/>
        <v>0.562970711297071</v>
      </c>
    </row>
    <row r="4806" ht="20" customHeight="1" spans="1:16">
      <c r="A4806" s="4" t="s">
        <v>5712</v>
      </c>
      <c r="B4806" s="4" t="s">
        <v>24</v>
      </c>
      <c r="C4806" s="4" t="s">
        <v>59</v>
      </c>
      <c r="D4806" s="5">
        <v>46203</v>
      </c>
      <c r="E4806" s="5" t="s">
        <v>54</v>
      </c>
      <c r="F4806" s="5" t="s">
        <v>55</v>
      </c>
      <c r="G4806" s="5" t="s">
        <v>56</v>
      </c>
      <c r="H4806" s="4" t="s">
        <v>1379</v>
      </c>
      <c r="I4806" s="4" t="str">
        <f>VLOOKUP(H4806,[1]物料!$A$1:$M$65536,13,0)</f>
        <v>12.00</v>
      </c>
      <c r="J4806" s="4">
        <v>8</v>
      </c>
      <c r="K4806" s="4">
        <f t="shared" si="300"/>
        <v>2.44</v>
      </c>
      <c r="L4806" s="4">
        <f t="shared" si="301"/>
        <v>22.44</v>
      </c>
      <c r="M4806" s="6">
        <v>1</v>
      </c>
      <c r="N4806" s="7">
        <v>48.8</v>
      </c>
      <c r="O4806">
        <f t="shared" si="302"/>
        <v>26.36</v>
      </c>
      <c r="P4806" s="1">
        <f t="shared" si="303"/>
        <v>0.540163934426229</v>
      </c>
    </row>
    <row r="4807" ht="20" customHeight="1" spans="1:16">
      <c r="A4807" s="4" t="s">
        <v>5713</v>
      </c>
      <c r="B4807" s="4" t="s">
        <v>24</v>
      </c>
      <c r="C4807" s="4" t="s">
        <v>25</v>
      </c>
      <c r="D4807" s="5">
        <v>46203</v>
      </c>
      <c r="E4807" s="5" t="s">
        <v>50</v>
      </c>
      <c r="F4807" s="5" t="s">
        <v>20</v>
      </c>
      <c r="G4807" s="5" t="s">
        <v>51</v>
      </c>
      <c r="H4807" s="4" t="s">
        <v>849</v>
      </c>
      <c r="I4807" s="4" t="str">
        <f>VLOOKUP(H4807,[1]物料!$A$1:$M$65536,13,0)</f>
        <v>21.00</v>
      </c>
      <c r="J4807" s="4">
        <v>6.5</v>
      </c>
      <c r="K4807" s="4">
        <f t="shared" si="300"/>
        <v>3.19</v>
      </c>
      <c r="L4807" s="4">
        <f t="shared" si="301"/>
        <v>30.69</v>
      </c>
      <c r="M4807" s="6">
        <v>1</v>
      </c>
      <c r="N4807" s="7">
        <v>63.8</v>
      </c>
      <c r="O4807">
        <f t="shared" si="302"/>
        <v>33.11</v>
      </c>
      <c r="P4807" s="1">
        <f t="shared" si="303"/>
        <v>0.518965517241379</v>
      </c>
    </row>
    <row r="4808" ht="20" customHeight="1" spans="1:16">
      <c r="A4808" s="4" t="s">
        <v>5714</v>
      </c>
      <c r="B4808" s="4" t="s">
        <v>17</v>
      </c>
      <c r="C4808" s="4" t="s">
        <v>18</v>
      </c>
      <c r="D4808" s="5">
        <v>46203</v>
      </c>
      <c r="E4808" s="5" t="s">
        <v>270</v>
      </c>
      <c r="F4808" s="5" t="s">
        <v>20</v>
      </c>
      <c r="G4808" s="5" t="s">
        <v>271</v>
      </c>
      <c r="H4808" s="4" t="s">
        <v>472</v>
      </c>
      <c r="I4808" s="4" t="str">
        <f>VLOOKUP(H4808,[1]物料!$A$1:$M$65536,13,0)</f>
        <v>19.90</v>
      </c>
      <c r="J4808" s="4">
        <v>3</v>
      </c>
      <c r="K4808" s="4">
        <f t="shared" si="300"/>
        <v>2.698</v>
      </c>
      <c r="L4808" s="4">
        <f t="shared" si="301"/>
        <v>25.598</v>
      </c>
      <c r="M4808" s="6">
        <v>1</v>
      </c>
      <c r="N4808" s="7">
        <v>53.96</v>
      </c>
      <c r="O4808">
        <f t="shared" si="302"/>
        <v>28.362</v>
      </c>
      <c r="P4808" s="1">
        <f t="shared" si="303"/>
        <v>0.525611564121572</v>
      </c>
    </row>
    <row r="4809" ht="20" customHeight="1" spans="1:16">
      <c r="A4809" s="4" t="s">
        <v>5715</v>
      </c>
      <c r="B4809" s="4" t="s">
        <v>17</v>
      </c>
      <c r="C4809" s="4" t="s">
        <v>18</v>
      </c>
      <c r="D4809" s="5">
        <v>46203</v>
      </c>
      <c r="E4809" s="5" t="s">
        <v>332</v>
      </c>
      <c r="F4809" s="5" t="s">
        <v>55</v>
      </c>
      <c r="G4809" s="5" t="s">
        <v>333</v>
      </c>
      <c r="H4809" s="4" t="s">
        <v>334</v>
      </c>
      <c r="I4809" s="4" t="str">
        <f>VLOOKUP(H4809,[1]物料!$A$1:$M$65536,13,0)</f>
        <v>16.00</v>
      </c>
      <c r="J4809" s="4">
        <v>4.5</v>
      </c>
      <c r="K4809" s="4">
        <f t="shared" si="300"/>
        <v>2.793</v>
      </c>
      <c r="L4809" s="4">
        <f t="shared" si="301"/>
        <v>23.293</v>
      </c>
      <c r="M4809" s="6">
        <v>1</v>
      </c>
      <c r="N4809" s="7">
        <v>55.86</v>
      </c>
      <c r="O4809">
        <f t="shared" si="302"/>
        <v>32.567</v>
      </c>
      <c r="P4809" s="1">
        <f t="shared" si="303"/>
        <v>0.583011099176513</v>
      </c>
    </row>
    <row r="4810" ht="20" customHeight="1" spans="1:16">
      <c r="A4810" s="4" t="s">
        <v>5716</v>
      </c>
      <c r="B4810" s="4" t="s">
        <v>24</v>
      </c>
      <c r="C4810" s="4" t="s">
        <v>119</v>
      </c>
      <c r="D4810" s="5">
        <v>46203</v>
      </c>
      <c r="E4810" s="5" t="s">
        <v>60</v>
      </c>
      <c r="F4810" s="5" t="s">
        <v>61</v>
      </c>
      <c r="G4810" s="5" t="s">
        <v>62</v>
      </c>
      <c r="H4810" s="4" t="s">
        <v>63</v>
      </c>
      <c r="I4810" s="4" t="str">
        <f>VLOOKUP(H4810,[1]物料!$A$1:$M$65536,13,0)</f>
        <v>24.00</v>
      </c>
      <c r="J4810" s="4">
        <v>8</v>
      </c>
      <c r="K4810" s="4">
        <f t="shared" si="300"/>
        <v>3.435</v>
      </c>
      <c r="L4810" s="4">
        <f t="shared" si="301"/>
        <v>35.435</v>
      </c>
      <c r="M4810" s="6">
        <v>1</v>
      </c>
      <c r="N4810" s="7">
        <v>68.7</v>
      </c>
      <c r="O4810">
        <f t="shared" si="302"/>
        <v>33.265</v>
      </c>
      <c r="P4810" s="1">
        <f t="shared" si="303"/>
        <v>0.484206695778748</v>
      </c>
    </row>
    <row r="4811" ht="20" customHeight="1" spans="1:16">
      <c r="A4811" s="4" t="s">
        <v>5717</v>
      </c>
      <c r="B4811" s="4" t="s">
        <v>17</v>
      </c>
      <c r="C4811" s="4" t="s">
        <v>331</v>
      </c>
      <c r="D4811" s="5">
        <v>46203</v>
      </c>
      <c r="E4811" s="5" t="s">
        <v>83</v>
      </c>
      <c r="F4811" s="5" t="s">
        <v>55</v>
      </c>
      <c r="G4811" s="5" t="s">
        <v>84</v>
      </c>
      <c r="H4811" s="4" t="s">
        <v>191</v>
      </c>
      <c r="I4811" s="4" t="str">
        <f>VLOOKUP(H4811,[1]物料!$A$1:$M$65536,13,0)</f>
        <v>52.00</v>
      </c>
      <c r="J4811" s="4">
        <v>14.5</v>
      </c>
      <c r="K4811" s="4">
        <f t="shared" si="300"/>
        <v>5.125</v>
      </c>
      <c r="L4811" s="4">
        <f t="shared" si="301"/>
        <v>71.625</v>
      </c>
      <c r="M4811" s="6">
        <v>1</v>
      </c>
      <c r="N4811" s="7">
        <v>102.5</v>
      </c>
      <c r="O4811">
        <f t="shared" si="302"/>
        <v>30.875</v>
      </c>
      <c r="P4811" s="1">
        <f t="shared" si="303"/>
        <v>0.301219512195122</v>
      </c>
    </row>
    <row r="4812" ht="20" customHeight="1" spans="1:16">
      <c r="A4812" s="4" t="s">
        <v>5717</v>
      </c>
      <c r="B4812" s="4" t="s">
        <v>17</v>
      </c>
      <c r="C4812" s="4" t="s">
        <v>331</v>
      </c>
      <c r="D4812" s="5">
        <v>46203</v>
      </c>
      <c r="E4812" s="5" t="s">
        <v>83</v>
      </c>
      <c r="F4812" s="5" t="s">
        <v>55</v>
      </c>
      <c r="G4812" s="5" t="s">
        <v>84</v>
      </c>
      <c r="H4812" s="4" t="s">
        <v>147</v>
      </c>
      <c r="I4812" s="4" t="str">
        <f>VLOOKUP(H4812,[1]物料!$A$1:$M$65536,13,0)</f>
        <v>52.00</v>
      </c>
      <c r="J4812" s="4">
        <v>14.5</v>
      </c>
      <c r="K4812" s="4">
        <f t="shared" si="300"/>
        <v>5.125</v>
      </c>
      <c r="L4812" s="4">
        <f t="shared" si="301"/>
        <v>71.625</v>
      </c>
      <c r="M4812" s="6">
        <v>1</v>
      </c>
      <c r="N4812" s="7">
        <v>102.5</v>
      </c>
      <c r="O4812">
        <f t="shared" si="302"/>
        <v>30.875</v>
      </c>
      <c r="P4812" s="1">
        <f t="shared" si="303"/>
        <v>0.301219512195122</v>
      </c>
    </row>
    <row r="4813" ht="20" customHeight="1" spans="1:16">
      <c r="A4813" s="4" t="s">
        <v>5718</v>
      </c>
      <c r="B4813" s="4" t="s">
        <v>17</v>
      </c>
      <c r="C4813" s="4" t="s">
        <v>49</v>
      </c>
      <c r="D4813" s="5">
        <v>46203</v>
      </c>
      <c r="E4813" s="5" t="s">
        <v>54</v>
      </c>
      <c r="F4813" s="5" t="s">
        <v>55</v>
      </c>
      <c r="G4813" s="5" t="s">
        <v>56</v>
      </c>
      <c r="H4813" s="4" t="s">
        <v>57</v>
      </c>
      <c r="I4813" s="4" t="str">
        <f>VLOOKUP(H4813,[1]物料!$A$1:$M$65536,13,0)</f>
        <v>12.00</v>
      </c>
      <c r="J4813" s="4">
        <v>4.5</v>
      </c>
      <c r="K4813" s="4">
        <f t="shared" si="300"/>
        <v>1.975</v>
      </c>
      <c r="L4813" s="4">
        <f t="shared" si="301"/>
        <v>18.475</v>
      </c>
      <c r="M4813" s="6">
        <v>1</v>
      </c>
      <c r="N4813" s="7">
        <v>39.5</v>
      </c>
      <c r="O4813">
        <f t="shared" si="302"/>
        <v>21.025</v>
      </c>
      <c r="P4813" s="1">
        <f t="shared" si="303"/>
        <v>0.532278481012658</v>
      </c>
    </row>
    <row r="4814" ht="20" customHeight="1" spans="1:16">
      <c r="A4814" s="4" t="s">
        <v>5719</v>
      </c>
      <c r="B4814" s="4" t="s">
        <v>17</v>
      </c>
      <c r="C4814" s="4" t="s">
        <v>18</v>
      </c>
      <c r="D4814" s="5">
        <v>46203</v>
      </c>
      <c r="E4814" s="5" t="s">
        <v>384</v>
      </c>
      <c r="F4814" s="5" t="s">
        <v>20</v>
      </c>
      <c r="G4814" s="5" t="s">
        <v>385</v>
      </c>
      <c r="H4814" s="4" t="s">
        <v>894</v>
      </c>
      <c r="I4814" s="4" t="str">
        <f>VLOOKUP(H4814,[1]物料!$A$1:$M$65536,13,0)</f>
        <v>36.60</v>
      </c>
      <c r="J4814" s="4">
        <v>3</v>
      </c>
      <c r="K4814" s="4">
        <f t="shared" si="300"/>
        <v>4.669</v>
      </c>
      <c r="L4814" s="4">
        <f t="shared" si="301"/>
        <v>44.269</v>
      </c>
      <c r="M4814" s="6">
        <v>1</v>
      </c>
      <c r="N4814" s="7">
        <v>93.38</v>
      </c>
      <c r="O4814">
        <f t="shared" si="302"/>
        <v>49.111</v>
      </c>
      <c r="P4814" s="1">
        <f t="shared" si="303"/>
        <v>0.525926322553009</v>
      </c>
    </row>
    <row r="4815" ht="20" customHeight="1" spans="1:16">
      <c r="A4815" s="4" t="s">
        <v>5720</v>
      </c>
      <c r="B4815" s="4" t="s">
        <v>17</v>
      </c>
      <c r="C4815" s="4" t="s">
        <v>113</v>
      </c>
      <c r="D4815" s="5">
        <v>46203</v>
      </c>
      <c r="E4815" s="5" t="s">
        <v>60</v>
      </c>
      <c r="F4815" s="5" t="s">
        <v>61</v>
      </c>
      <c r="G4815" s="5" t="s">
        <v>62</v>
      </c>
      <c r="H4815" s="4" t="s">
        <v>63</v>
      </c>
      <c r="I4815" s="4" t="str">
        <f>VLOOKUP(H4815,[1]物料!$A$1:$M$65536,13,0)</f>
        <v>24.00</v>
      </c>
      <c r="J4815" s="4">
        <v>4.5</v>
      </c>
      <c r="K4815" s="4">
        <f t="shared" si="300"/>
        <v>3.49</v>
      </c>
      <c r="L4815" s="4">
        <f t="shared" si="301"/>
        <v>31.99</v>
      </c>
      <c r="M4815" s="6">
        <v>1</v>
      </c>
      <c r="N4815" s="7">
        <v>69.8</v>
      </c>
      <c r="O4815">
        <f t="shared" si="302"/>
        <v>37.81</v>
      </c>
      <c r="P4815" s="1">
        <f t="shared" si="303"/>
        <v>0.541690544412607</v>
      </c>
    </row>
    <row r="4816" ht="20" customHeight="1" spans="1:16">
      <c r="A4816" s="4" t="s">
        <v>5721</v>
      </c>
      <c r="B4816" s="4" t="s">
        <v>24</v>
      </c>
      <c r="C4816" s="4" t="s">
        <v>44</v>
      </c>
      <c r="D4816" s="5">
        <v>46203</v>
      </c>
      <c r="E4816" s="5" t="s">
        <v>60</v>
      </c>
      <c r="F4816" s="5" t="s">
        <v>61</v>
      </c>
      <c r="G4816" s="5" t="s">
        <v>62</v>
      </c>
      <c r="H4816" s="4" t="s">
        <v>63</v>
      </c>
      <c r="I4816" s="4" t="str">
        <f>VLOOKUP(H4816,[1]物料!$A$1:$M$65536,13,0)</f>
        <v>24.00</v>
      </c>
      <c r="J4816" s="4">
        <v>8</v>
      </c>
      <c r="K4816" s="4">
        <f t="shared" si="300"/>
        <v>3.265</v>
      </c>
      <c r="L4816" s="4">
        <f t="shared" si="301"/>
        <v>35.265</v>
      </c>
      <c r="M4816" s="6">
        <v>1</v>
      </c>
      <c r="N4816" s="7">
        <v>65.3</v>
      </c>
      <c r="O4816">
        <f t="shared" si="302"/>
        <v>30.035</v>
      </c>
      <c r="P4816" s="1">
        <f t="shared" si="303"/>
        <v>0.459954058192956</v>
      </c>
    </row>
    <row r="4817" ht="20" customHeight="1" spans="1:16">
      <c r="A4817" s="4" t="s">
        <v>5722</v>
      </c>
      <c r="B4817" s="4" t="s">
        <v>17</v>
      </c>
      <c r="C4817" s="4" t="s">
        <v>18</v>
      </c>
      <c r="D4817" s="5">
        <v>46203</v>
      </c>
      <c r="E4817" s="5" t="s">
        <v>622</v>
      </c>
      <c r="F4817" s="5" t="s">
        <v>20</v>
      </c>
      <c r="G4817" s="5" t="s">
        <v>623</v>
      </c>
      <c r="H4817" s="4" t="s">
        <v>741</v>
      </c>
      <c r="I4817" s="4" t="str">
        <f>VLOOKUP(H4817,[1]物料!$A$1:$M$65536,13,0)</f>
        <v>53.70</v>
      </c>
      <c r="J4817" s="4">
        <v>3.5</v>
      </c>
      <c r="K4817" s="4">
        <f t="shared" si="300"/>
        <v>7.068</v>
      </c>
      <c r="L4817" s="4">
        <f t="shared" si="301"/>
        <v>64.268</v>
      </c>
      <c r="M4817" s="6">
        <v>1</v>
      </c>
      <c r="N4817" s="7">
        <v>141.36</v>
      </c>
      <c r="O4817">
        <f t="shared" si="302"/>
        <v>77.092</v>
      </c>
      <c r="P4817" s="1">
        <f t="shared" si="303"/>
        <v>0.545359366157329</v>
      </c>
    </row>
    <row r="4818" ht="20" customHeight="1" spans="1:16">
      <c r="A4818" s="4" t="s">
        <v>5723</v>
      </c>
      <c r="B4818" s="4" t="s">
        <v>17</v>
      </c>
      <c r="C4818" s="4" t="s">
        <v>18</v>
      </c>
      <c r="D4818" s="5">
        <v>46203</v>
      </c>
      <c r="E4818" s="5" t="s">
        <v>45</v>
      </c>
      <c r="F4818" s="5" t="s">
        <v>20</v>
      </c>
      <c r="G4818" s="5" t="s">
        <v>46</v>
      </c>
      <c r="H4818" s="4" t="s">
        <v>134</v>
      </c>
      <c r="I4818" s="4" t="str">
        <f>VLOOKUP(H4818,[1]物料!$A$1:$M$65536,13,0)</f>
        <v>36.10</v>
      </c>
      <c r="J4818" s="4">
        <v>3</v>
      </c>
      <c r="K4818" s="4">
        <f t="shared" si="300"/>
        <v>4.94</v>
      </c>
      <c r="L4818" s="4">
        <f t="shared" si="301"/>
        <v>44.04</v>
      </c>
      <c r="M4818" s="6">
        <v>1</v>
      </c>
      <c r="N4818" s="7">
        <v>98.8</v>
      </c>
      <c r="O4818">
        <f t="shared" si="302"/>
        <v>54.76</v>
      </c>
      <c r="P4818" s="1">
        <f t="shared" si="303"/>
        <v>0.554251012145749</v>
      </c>
    </row>
    <row r="4819" ht="20" customHeight="1" spans="1:16">
      <c r="A4819" s="4" t="s">
        <v>5724</v>
      </c>
      <c r="B4819" s="4" t="s">
        <v>24</v>
      </c>
      <c r="C4819" s="4" t="s">
        <v>59</v>
      </c>
      <c r="D4819" s="5">
        <v>46203</v>
      </c>
      <c r="E4819" s="5" t="s">
        <v>128</v>
      </c>
      <c r="F4819" s="5" t="s">
        <v>55</v>
      </c>
      <c r="G4819" s="5" t="s">
        <v>129</v>
      </c>
      <c r="H4819" s="4" t="s">
        <v>247</v>
      </c>
      <c r="I4819" s="4" t="str">
        <f>VLOOKUP(H4819,[1]物料!$A$1:$M$65536,13,0)</f>
        <v>18.00</v>
      </c>
      <c r="J4819" s="4">
        <v>8</v>
      </c>
      <c r="K4819" s="4">
        <f t="shared" si="300"/>
        <v>2.94</v>
      </c>
      <c r="L4819" s="4">
        <f t="shared" si="301"/>
        <v>28.94</v>
      </c>
      <c r="M4819" s="6">
        <v>1</v>
      </c>
      <c r="N4819" s="7">
        <v>58.8</v>
      </c>
      <c r="O4819">
        <f t="shared" si="302"/>
        <v>29.86</v>
      </c>
      <c r="P4819" s="1">
        <f t="shared" si="303"/>
        <v>0.507823129251701</v>
      </c>
    </row>
    <row r="4820" ht="20" customHeight="1" spans="1:16">
      <c r="A4820" s="4" t="s">
        <v>5725</v>
      </c>
      <c r="B4820" s="4" t="s">
        <v>24</v>
      </c>
      <c r="C4820" s="4" t="s">
        <v>59</v>
      </c>
      <c r="D4820" s="5">
        <v>46203</v>
      </c>
      <c r="E4820" s="5" t="s">
        <v>622</v>
      </c>
      <c r="F4820" s="5" t="s">
        <v>20</v>
      </c>
      <c r="G4820" s="5" t="s">
        <v>623</v>
      </c>
      <c r="H4820" s="4" t="s">
        <v>779</v>
      </c>
      <c r="I4820" s="4" t="str">
        <f>VLOOKUP(H4820,[1]物料!$A$1:$M$65536,13,0)</f>
        <v>53.70</v>
      </c>
      <c r="J4820" s="4">
        <v>7</v>
      </c>
      <c r="K4820" s="4">
        <f t="shared" si="300"/>
        <v>7.54</v>
      </c>
      <c r="L4820" s="4">
        <f t="shared" si="301"/>
        <v>68.24</v>
      </c>
      <c r="M4820" s="6">
        <v>1</v>
      </c>
      <c r="N4820" s="7">
        <v>150.8</v>
      </c>
      <c r="O4820">
        <f t="shared" si="302"/>
        <v>82.56</v>
      </c>
      <c r="P4820" s="1">
        <f t="shared" si="303"/>
        <v>0.547480106100796</v>
      </c>
    </row>
    <row r="4821" ht="20" customHeight="1" spans="1:16">
      <c r="A4821" s="4" t="s">
        <v>5726</v>
      </c>
      <c r="B4821" s="4" t="s">
        <v>24</v>
      </c>
      <c r="C4821" s="4" t="s">
        <v>25</v>
      </c>
      <c r="D4821" s="5">
        <v>46203</v>
      </c>
      <c r="E4821" s="5" t="s">
        <v>101</v>
      </c>
      <c r="F4821" s="5" t="s">
        <v>20</v>
      </c>
      <c r="G4821" s="5" t="s">
        <v>102</v>
      </c>
      <c r="H4821" s="4" t="s">
        <v>103</v>
      </c>
      <c r="I4821" s="4" t="str">
        <f>VLOOKUP(H4821,[1]物料!$A$1:$M$65536,13,0)</f>
        <v>23.30</v>
      </c>
      <c r="J4821" s="4">
        <v>6.5</v>
      </c>
      <c r="K4821" s="4">
        <f t="shared" si="300"/>
        <v>3.49</v>
      </c>
      <c r="L4821" s="4">
        <f t="shared" si="301"/>
        <v>33.29</v>
      </c>
      <c r="M4821" s="6">
        <v>1</v>
      </c>
      <c r="N4821" s="7">
        <v>69.8</v>
      </c>
      <c r="O4821">
        <f t="shared" si="302"/>
        <v>36.51</v>
      </c>
      <c r="P4821" s="1">
        <f t="shared" si="303"/>
        <v>0.523065902578797</v>
      </c>
    </row>
    <row r="4822" ht="20" customHeight="1" spans="1:16">
      <c r="A4822" s="4" t="s">
        <v>5727</v>
      </c>
      <c r="B4822" s="4" t="s">
        <v>24</v>
      </c>
      <c r="C4822" s="4" t="s">
        <v>87</v>
      </c>
      <c r="D4822" s="5">
        <v>46203</v>
      </c>
      <c r="E4822" s="5" t="s">
        <v>83</v>
      </c>
      <c r="F4822" s="5" t="s">
        <v>55</v>
      </c>
      <c r="G4822" s="5" t="s">
        <v>84</v>
      </c>
      <c r="H4822" s="4" t="s">
        <v>138</v>
      </c>
      <c r="I4822" s="4" t="str">
        <f>VLOOKUP(H4822,[1]物料!$A$1:$M$65536,13,0)</f>
        <v>52.00</v>
      </c>
      <c r="J4822" s="4">
        <v>18</v>
      </c>
      <c r="K4822" s="4">
        <f t="shared" si="300"/>
        <v>6.9315</v>
      </c>
      <c r="L4822" s="4">
        <f t="shared" si="301"/>
        <v>76.9315</v>
      </c>
      <c r="M4822" s="6">
        <v>1</v>
      </c>
      <c r="N4822" s="7">
        <v>138.63</v>
      </c>
      <c r="O4822">
        <f t="shared" si="302"/>
        <v>61.6985</v>
      </c>
      <c r="P4822" s="1">
        <f t="shared" si="303"/>
        <v>0.445058789583784</v>
      </c>
    </row>
    <row r="4823" ht="20" customHeight="1" spans="1:16">
      <c r="A4823" s="4" t="s">
        <v>5728</v>
      </c>
      <c r="B4823" s="4" t="s">
        <v>24</v>
      </c>
      <c r="C4823" s="4" t="s">
        <v>59</v>
      </c>
      <c r="D4823" s="5">
        <v>46203</v>
      </c>
      <c r="E4823" s="5" t="s">
        <v>186</v>
      </c>
      <c r="F4823" s="5" t="s">
        <v>55</v>
      </c>
      <c r="G4823" s="5" t="s">
        <v>187</v>
      </c>
      <c r="H4823" s="4" t="s">
        <v>188</v>
      </c>
      <c r="I4823" s="4" t="str">
        <f>VLOOKUP(H4823,[1]物料!$A$1:$M$65536,13,0)</f>
        <v>48.00</v>
      </c>
      <c r="J4823" s="4">
        <v>10.7</v>
      </c>
      <c r="K4823" s="4">
        <f t="shared" si="300"/>
        <v>6.94</v>
      </c>
      <c r="L4823" s="4">
        <f t="shared" si="301"/>
        <v>65.64</v>
      </c>
      <c r="M4823" s="6">
        <v>1</v>
      </c>
      <c r="N4823" s="7">
        <v>138.8</v>
      </c>
      <c r="O4823">
        <f t="shared" si="302"/>
        <v>73.16</v>
      </c>
      <c r="P4823" s="1">
        <f t="shared" si="303"/>
        <v>0.527089337175793</v>
      </c>
    </row>
    <row r="4824" ht="20" customHeight="1" spans="1:16">
      <c r="A4824" s="4" t="s">
        <v>5729</v>
      </c>
      <c r="B4824" s="4" t="s">
        <v>24</v>
      </c>
      <c r="C4824" s="4" t="s">
        <v>119</v>
      </c>
      <c r="D4824" s="5">
        <v>46203</v>
      </c>
      <c r="E4824" s="5" t="s">
        <v>60</v>
      </c>
      <c r="F4824" s="5" t="s">
        <v>61</v>
      </c>
      <c r="G4824" s="5" t="s">
        <v>62</v>
      </c>
      <c r="H4824" s="4" t="s">
        <v>124</v>
      </c>
      <c r="I4824" s="4" t="str">
        <f>VLOOKUP(H4824,[1]物料!$A$1:$M$65536,13,0)</f>
        <v>24.00</v>
      </c>
      <c r="J4824" s="4">
        <v>8</v>
      </c>
      <c r="K4824" s="4">
        <f t="shared" si="300"/>
        <v>3.33</v>
      </c>
      <c r="L4824" s="4">
        <f t="shared" si="301"/>
        <v>35.33</v>
      </c>
      <c r="M4824" s="6">
        <v>1</v>
      </c>
      <c r="N4824" s="7">
        <v>66.6</v>
      </c>
      <c r="O4824">
        <f t="shared" si="302"/>
        <v>31.27</v>
      </c>
      <c r="P4824" s="1">
        <f t="shared" si="303"/>
        <v>0.469519519519519</v>
      </c>
    </row>
    <row r="4825" ht="20" customHeight="1" spans="1:16">
      <c r="A4825" s="4" t="s">
        <v>5730</v>
      </c>
      <c r="B4825" s="4" t="s">
        <v>24</v>
      </c>
      <c r="C4825" s="4" t="s">
        <v>119</v>
      </c>
      <c r="D4825" s="5">
        <v>46203</v>
      </c>
      <c r="E4825" s="5" t="s">
        <v>83</v>
      </c>
      <c r="F4825" s="5" t="s">
        <v>55</v>
      </c>
      <c r="G4825" s="5" t="s">
        <v>84</v>
      </c>
      <c r="H4825" s="4" t="s">
        <v>138</v>
      </c>
      <c r="I4825" s="4" t="str">
        <f>VLOOKUP(H4825,[1]物料!$A$1:$M$65536,13,0)</f>
        <v>52.00</v>
      </c>
      <c r="J4825" s="4">
        <v>18</v>
      </c>
      <c r="K4825" s="4">
        <f t="shared" si="300"/>
        <v>6.94</v>
      </c>
      <c r="L4825" s="4">
        <f t="shared" si="301"/>
        <v>76.94</v>
      </c>
      <c r="M4825" s="6">
        <v>1</v>
      </c>
      <c r="N4825" s="7">
        <v>138.8</v>
      </c>
      <c r="O4825">
        <f t="shared" si="302"/>
        <v>61.86</v>
      </c>
      <c r="P4825" s="1">
        <f t="shared" si="303"/>
        <v>0.445677233429395</v>
      </c>
    </row>
    <row r="4826" ht="20" customHeight="1" spans="1:16">
      <c r="A4826" s="4" t="s">
        <v>5731</v>
      </c>
      <c r="B4826" s="4" t="s">
        <v>17</v>
      </c>
      <c r="C4826" s="4" t="s">
        <v>18</v>
      </c>
      <c r="D4826" s="5">
        <v>46203</v>
      </c>
      <c r="E4826" s="5" t="s">
        <v>186</v>
      </c>
      <c r="F4826" s="5" t="s">
        <v>55</v>
      </c>
      <c r="G4826" s="5" t="s">
        <v>187</v>
      </c>
      <c r="H4826" s="4" t="s">
        <v>1318</v>
      </c>
      <c r="I4826" s="4" t="str">
        <f>VLOOKUP(H4826,[1]物料!$A$1:$M$65536,13,0)</f>
        <v>48.00</v>
      </c>
      <c r="J4826" s="4">
        <v>7.2</v>
      </c>
      <c r="K4826" s="4">
        <f t="shared" si="300"/>
        <v>6.29</v>
      </c>
      <c r="L4826" s="4">
        <f t="shared" si="301"/>
        <v>61.49</v>
      </c>
      <c r="M4826" s="6">
        <v>1</v>
      </c>
      <c r="N4826" s="7">
        <v>125.8</v>
      </c>
      <c r="O4826">
        <f t="shared" si="302"/>
        <v>64.31</v>
      </c>
      <c r="P4826" s="1">
        <f t="shared" si="303"/>
        <v>0.51120826709062</v>
      </c>
    </row>
    <row r="4827" ht="20" customHeight="1" spans="1:16">
      <c r="A4827" s="4" t="s">
        <v>5732</v>
      </c>
      <c r="B4827" s="4" t="s">
        <v>17</v>
      </c>
      <c r="C4827" s="4" t="s">
        <v>49</v>
      </c>
      <c r="D4827" s="5">
        <v>46203</v>
      </c>
      <c r="E4827" s="5" t="s">
        <v>301</v>
      </c>
      <c r="F4827" s="5" t="s">
        <v>55</v>
      </c>
      <c r="G4827" s="5" t="s">
        <v>302</v>
      </c>
      <c r="H4827" s="4" t="s">
        <v>737</v>
      </c>
      <c r="I4827" s="4" t="str">
        <f>VLOOKUP(H4827,[1]物料!$A$1:$M$65536,13,0)</f>
        <v>20.00</v>
      </c>
      <c r="J4827" s="4">
        <v>4.5</v>
      </c>
      <c r="K4827" s="4">
        <f t="shared" si="300"/>
        <v>2.745</v>
      </c>
      <c r="L4827" s="4">
        <f t="shared" si="301"/>
        <v>27.245</v>
      </c>
      <c r="M4827" s="6">
        <v>1</v>
      </c>
      <c r="N4827" s="7">
        <v>54.9</v>
      </c>
      <c r="O4827">
        <f t="shared" si="302"/>
        <v>27.655</v>
      </c>
      <c r="P4827" s="1">
        <f t="shared" si="303"/>
        <v>0.503734061930783</v>
      </c>
    </row>
    <row r="4828" ht="20" customHeight="1" spans="1:16">
      <c r="A4828" s="4" t="s">
        <v>5733</v>
      </c>
      <c r="B4828" s="4" t="s">
        <v>17</v>
      </c>
      <c r="C4828" s="4" t="s">
        <v>18</v>
      </c>
      <c r="D4828" s="5">
        <v>46203</v>
      </c>
      <c r="E4828" s="5" t="s">
        <v>1839</v>
      </c>
      <c r="F4828" s="5" t="s">
        <v>20</v>
      </c>
      <c r="G4828" s="5" t="s">
        <v>1840</v>
      </c>
      <c r="H4828" s="4" t="s">
        <v>5734</v>
      </c>
      <c r="I4828" s="4" t="str">
        <f>VLOOKUP(H4828,[1]物料!$A$1:$M$65536,13,0)</f>
        <v>45.20</v>
      </c>
      <c r="J4828" s="4">
        <v>3.5</v>
      </c>
      <c r="K4828" s="4">
        <f t="shared" si="300"/>
        <v>5.9755</v>
      </c>
      <c r="L4828" s="4">
        <f t="shared" si="301"/>
        <v>54.6755</v>
      </c>
      <c r="M4828" s="6">
        <v>1</v>
      </c>
      <c r="N4828" s="7">
        <v>119.51</v>
      </c>
      <c r="O4828">
        <f t="shared" si="302"/>
        <v>64.8345</v>
      </c>
      <c r="P4828" s="1">
        <f t="shared" si="303"/>
        <v>0.542502719437704</v>
      </c>
    </row>
    <row r="4829" ht="20" customHeight="1" spans="1:16">
      <c r="A4829" s="4" t="s">
        <v>5735</v>
      </c>
      <c r="B4829" s="4" t="s">
        <v>24</v>
      </c>
      <c r="C4829" s="4" t="s">
        <v>25</v>
      </c>
      <c r="D4829" s="5">
        <v>46203</v>
      </c>
      <c r="E4829" s="5" t="s">
        <v>970</v>
      </c>
      <c r="F4829" s="5" t="s">
        <v>70</v>
      </c>
      <c r="G4829" s="5" t="s">
        <v>971</v>
      </c>
      <c r="H4829" s="4" t="s">
        <v>1188</v>
      </c>
      <c r="I4829" s="4" t="str">
        <f>VLOOKUP(H4829,[1]物料!$A$1:$M$65536,13,0)</f>
        <v>39.00</v>
      </c>
      <c r="J4829" s="4">
        <v>6.5</v>
      </c>
      <c r="K4829" s="4">
        <f t="shared" si="300"/>
        <v>4.94</v>
      </c>
      <c r="L4829" s="4">
        <f t="shared" si="301"/>
        <v>50.44</v>
      </c>
      <c r="M4829" s="6">
        <v>1</v>
      </c>
      <c r="N4829" s="7">
        <v>98.8</v>
      </c>
      <c r="O4829">
        <f t="shared" si="302"/>
        <v>48.36</v>
      </c>
      <c r="P4829" s="1">
        <f t="shared" si="303"/>
        <v>0.489473684210526</v>
      </c>
    </row>
    <row r="4830" ht="20" customHeight="1" spans="1:16">
      <c r="A4830" s="4" t="s">
        <v>5736</v>
      </c>
      <c r="B4830" s="4" t="s">
        <v>17</v>
      </c>
      <c r="C4830" s="4" t="s">
        <v>18</v>
      </c>
      <c r="D4830" s="5">
        <v>46203</v>
      </c>
      <c r="E4830" s="5" t="s">
        <v>278</v>
      </c>
      <c r="F4830" s="5" t="s">
        <v>55</v>
      </c>
      <c r="G4830" s="5" t="s">
        <v>279</v>
      </c>
      <c r="H4830" s="4" t="s">
        <v>2842</v>
      </c>
      <c r="I4830" s="4" t="str">
        <f>VLOOKUP(H4830,[1]物料!$A$1:$M$65536,13,0)</f>
        <v>20.00</v>
      </c>
      <c r="J4830" s="4">
        <v>4.5</v>
      </c>
      <c r="K4830" s="4">
        <f t="shared" si="300"/>
        <v>2.983</v>
      </c>
      <c r="L4830" s="4">
        <f t="shared" si="301"/>
        <v>27.483</v>
      </c>
      <c r="M4830" s="6">
        <v>1</v>
      </c>
      <c r="N4830" s="7">
        <v>59.66</v>
      </c>
      <c r="O4830">
        <f t="shared" si="302"/>
        <v>32.177</v>
      </c>
      <c r="P4830" s="1">
        <f t="shared" si="303"/>
        <v>0.539339591015756</v>
      </c>
    </row>
    <row r="4831" ht="20" customHeight="1" spans="1:16">
      <c r="A4831" s="4" t="s">
        <v>5737</v>
      </c>
      <c r="B4831" s="4" t="s">
        <v>17</v>
      </c>
      <c r="C4831" s="4" t="s">
        <v>167</v>
      </c>
      <c r="D4831" s="5">
        <v>46203</v>
      </c>
      <c r="E4831" s="5" t="s">
        <v>54</v>
      </c>
      <c r="F4831" s="5" t="s">
        <v>55</v>
      </c>
      <c r="G4831" s="5" t="s">
        <v>56</v>
      </c>
      <c r="H4831" s="4" t="s">
        <v>57</v>
      </c>
      <c r="I4831" s="4" t="str">
        <f>VLOOKUP(H4831,[1]物料!$A$1:$M$65536,13,0)</f>
        <v>12.00</v>
      </c>
      <c r="J4831" s="4">
        <v>4.5</v>
      </c>
      <c r="K4831" s="4">
        <f t="shared" si="300"/>
        <v>1.99</v>
      </c>
      <c r="L4831" s="4">
        <f t="shared" si="301"/>
        <v>18.49</v>
      </c>
      <c r="M4831" s="6">
        <v>1</v>
      </c>
      <c r="N4831" s="7">
        <v>39.8</v>
      </c>
      <c r="O4831">
        <f t="shared" si="302"/>
        <v>21.31</v>
      </c>
      <c r="P4831" s="1">
        <f t="shared" si="303"/>
        <v>0.535427135678392</v>
      </c>
    </row>
    <row r="4832" ht="20" customHeight="1" spans="1:16">
      <c r="A4832" s="4" t="s">
        <v>5738</v>
      </c>
      <c r="B4832" s="4" t="s">
        <v>24</v>
      </c>
      <c r="C4832" s="4" t="s">
        <v>59</v>
      </c>
      <c r="D4832" s="5">
        <v>46203</v>
      </c>
      <c r="E4832" s="5" t="s">
        <v>115</v>
      </c>
      <c r="F4832" s="5" t="s">
        <v>70</v>
      </c>
      <c r="G4832" s="5" t="s">
        <v>116</v>
      </c>
      <c r="H4832" s="4" t="s">
        <v>132</v>
      </c>
      <c r="I4832" s="4" t="str">
        <f>VLOOKUP(H4832,[1]物料!$A$1:$M$65536,13,0)</f>
        <v>42.00</v>
      </c>
      <c r="J4832" s="4">
        <v>6.5</v>
      </c>
      <c r="K4832" s="4">
        <f t="shared" si="300"/>
        <v>5.49</v>
      </c>
      <c r="L4832" s="4">
        <f t="shared" si="301"/>
        <v>53.99</v>
      </c>
      <c r="M4832" s="6">
        <v>1</v>
      </c>
      <c r="N4832" s="7">
        <v>109.8</v>
      </c>
      <c r="O4832">
        <f t="shared" si="302"/>
        <v>55.81</v>
      </c>
      <c r="P4832" s="1">
        <f t="shared" si="303"/>
        <v>0.508287795992714</v>
      </c>
    </row>
    <row r="4833" ht="20" customHeight="1" spans="1:16">
      <c r="A4833" s="4" t="s">
        <v>5739</v>
      </c>
      <c r="B4833" s="4" t="s">
        <v>24</v>
      </c>
      <c r="C4833" s="4" t="s">
        <v>74</v>
      </c>
      <c r="D4833" s="5">
        <v>46203</v>
      </c>
      <c r="E4833" s="5" t="s">
        <v>60</v>
      </c>
      <c r="F4833" s="5" t="s">
        <v>61</v>
      </c>
      <c r="G4833" s="5" t="s">
        <v>62</v>
      </c>
      <c r="H4833" s="4" t="s">
        <v>380</v>
      </c>
      <c r="I4833" s="4" t="str">
        <f>VLOOKUP(H4833,[1]物料!$A$1:$M$65536,13,0)</f>
        <v>29.00</v>
      </c>
      <c r="J4833" s="4">
        <v>8</v>
      </c>
      <c r="K4833" s="4">
        <f t="shared" si="300"/>
        <v>3.74</v>
      </c>
      <c r="L4833" s="4">
        <f t="shared" si="301"/>
        <v>40.74</v>
      </c>
      <c r="M4833" s="6">
        <v>1</v>
      </c>
      <c r="N4833" s="7">
        <v>74.8</v>
      </c>
      <c r="O4833">
        <f t="shared" si="302"/>
        <v>34.06</v>
      </c>
      <c r="P4833" s="1">
        <f t="shared" si="303"/>
        <v>0.455347593582888</v>
      </c>
    </row>
    <row r="4834" ht="20" customHeight="1" spans="1:16">
      <c r="A4834" s="4" t="s">
        <v>5740</v>
      </c>
      <c r="B4834" s="4" t="s">
        <v>17</v>
      </c>
      <c r="C4834" s="4" t="s">
        <v>18</v>
      </c>
      <c r="D4834" s="5">
        <v>46203</v>
      </c>
      <c r="E4834" s="5" t="s">
        <v>291</v>
      </c>
      <c r="F4834" s="5" t="s">
        <v>55</v>
      </c>
      <c r="G4834" s="5" t="s">
        <v>292</v>
      </c>
      <c r="H4834" s="4" t="s">
        <v>378</v>
      </c>
      <c r="I4834" s="4" t="str">
        <f>VLOOKUP(H4834,[1]物料!$A$1:$M$65536,13,0)</f>
        <v>40.00</v>
      </c>
      <c r="J4834" s="4">
        <v>7.2</v>
      </c>
      <c r="K4834" s="4">
        <f t="shared" si="300"/>
        <v>4.913</v>
      </c>
      <c r="L4834" s="4">
        <f t="shared" si="301"/>
        <v>52.113</v>
      </c>
      <c r="M4834" s="6">
        <v>1</v>
      </c>
      <c r="N4834" s="7">
        <v>98.26</v>
      </c>
      <c r="O4834">
        <f t="shared" si="302"/>
        <v>46.147</v>
      </c>
      <c r="P4834" s="1">
        <f t="shared" si="303"/>
        <v>0.469641766741299</v>
      </c>
    </row>
    <row r="4835" ht="20" customHeight="1" spans="1:16">
      <c r="A4835" s="4" t="s">
        <v>5741</v>
      </c>
      <c r="B4835" s="4" t="s">
        <v>24</v>
      </c>
      <c r="C4835" s="4" t="s">
        <v>59</v>
      </c>
      <c r="D4835" s="5">
        <v>46203</v>
      </c>
      <c r="E4835" s="5" t="s">
        <v>60</v>
      </c>
      <c r="F4835" s="5" t="s">
        <v>61</v>
      </c>
      <c r="G4835" s="5" t="s">
        <v>62</v>
      </c>
      <c r="H4835" s="4" t="s">
        <v>63</v>
      </c>
      <c r="I4835" s="4" t="str">
        <f>VLOOKUP(H4835,[1]物料!$A$1:$M$65536,13,0)</f>
        <v>24.00</v>
      </c>
      <c r="J4835" s="4">
        <v>8</v>
      </c>
      <c r="K4835" s="4">
        <f t="shared" si="300"/>
        <v>3.49</v>
      </c>
      <c r="L4835" s="4">
        <f t="shared" si="301"/>
        <v>35.49</v>
      </c>
      <c r="M4835" s="6">
        <v>1</v>
      </c>
      <c r="N4835" s="7">
        <v>69.8</v>
      </c>
      <c r="O4835">
        <f t="shared" si="302"/>
        <v>34.31</v>
      </c>
      <c r="P4835" s="1">
        <f t="shared" si="303"/>
        <v>0.491547277936963</v>
      </c>
    </row>
    <row r="4836" ht="20" customHeight="1" spans="1:16">
      <c r="A4836" s="4" t="s">
        <v>5742</v>
      </c>
      <c r="B4836" s="4" t="s">
        <v>24</v>
      </c>
      <c r="C4836" s="4" t="s">
        <v>98</v>
      </c>
      <c r="D4836" s="5">
        <v>46203</v>
      </c>
      <c r="E4836" s="5" t="s">
        <v>69</v>
      </c>
      <c r="F4836" s="5" t="s">
        <v>70</v>
      </c>
      <c r="G4836" s="5" t="s">
        <v>71</v>
      </c>
      <c r="H4836" s="4" t="s">
        <v>111</v>
      </c>
      <c r="I4836" s="4" t="str">
        <f>VLOOKUP(H4836,[1]物料!$A$1:$M$65536,13,0)</f>
        <v>45.00</v>
      </c>
      <c r="J4836" s="4">
        <v>6.5</v>
      </c>
      <c r="K4836" s="4">
        <f t="shared" si="300"/>
        <v>5.75</v>
      </c>
      <c r="L4836" s="4">
        <f t="shared" si="301"/>
        <v>57.25</v>
      </c>
      <c r="M4836" s="6">
        <v>1</v>
      </c>
      <c r="N4836" s="7">
        <v>115</v>
      </c>
      <c r="O4836">
        <f t="shared" si="302"/>
        <v>57.75</v>
      </c>
      <c r="P4836" s="1">
        <f t="shared" si="303"/>
        <v>0.502173913043478</v>
      </c>
    </row>
    <row r="4837" ht="20" customHeight="1" spans="1:16">
      <c r="A4837" s="4" t="s">
        <v>5743</v>
      </c>
      <c r="B4837" s="4" t="s">
        <v>17</v>
      </c>
      <c r="C4837" s="4" t="s">
        <v>18</v>
      </c>
      <c r="D4837" s="5">
        <v>46203</v>
      </c>
      <c r="E4837" s="5" t="s">
        <v>31</v>
      </c>
      <c r="F4837" s="5" t="s">
        <v>32</v>
      </c>
      <c r="G4837" s="5" t="s">
        <v>33</v>
      </c>
      <c r="H4837" s="4" t="s">
        <v>35</v>
      </c>
      <c r="I4837" s="4" t="str">
        <f>VLOOKUP(H4837,[1]物料!$A$1:$M$65536,13,0)</f>
        <v>43.00</v>
      </c>
      <c r="J4837" s="4">
        <v>13.6</v>
      </c>
      <c r="K4837" s="4">
        <f t="shared" si="300"/>
        <v>6.4505</v>
      </c>
      <c r="L4837" s="4">
        <f t="shared" si="301"/>
        <v>63.0505</v>
      </c>
      <c r="M4837" s="6">
        <v>1</v>
      </c>
      <c r="N4837" s="7">
        <v>129.01</v>
      </c>
      <c r="O4837">
        <f t="shared" si="302"/>
        <v>65.9595</v>
      </c>
      <c r="P4837" s="1">
        <f t="shared" si="303"/>
        <v>0.511274319820169</v>
      </c>
    </row>
    <row r="4838" ht="20" customHeight="1" spans="1:16">
      <c r="A4838" s="4" t="s">
        <v>5744</v>
      </c>
      <c r="B4838" s="4" t="s">
        <v>17</v>
      </c>
      <c r="C4838" s="4" t="s">
        <v>113</v>
      </c>
      <c r="D4838" s="5">
        <v>46203</v>
      </c>
      <c r="E4838" s="5" t="s">
        <v>5745</v>
      </c>
      <c r="F4838" s="5" t="s">
        <v>55</v>
      </c>
      <c r="G4838" s="5" t="s">
        <v>5746</v>
      </c>
      <c r="H4838" s="4" t="s">
        <v>5747</v>
      </c>
      <c r="I4838" s="4" t="str">
        <f>VLOOKUP(H4838,[1]物料!$A$1:$M$65536,13,0)</f>
        <v>22.00</v>
      </c>
      <c r="J4838" s="4">
        <v>4.5</v>
      </c>
      <c r="K4838" s="4">
        <f t="shared" si="300"/>
        <v>3.04</v>
      </c>
      <c r="L4838" s="4">
        <f t="shared" si="301"/>
        <v>29.54</v>
      </c>
      <c r="M4838" s="6">
        <v>1</v>
      </c>
      <c r="N4838" s="7">
        <v>60.8</v>
      </c>
      <c r="O4838">
        <f t="shared" si="302"/>
        <v>31.26</v>
      </c>
      <c r="P4838" s="1">
        <f t="shared" si="303"/>
        <v>0.514144736842105</v>
      </c>
    </row>
    <row r="4839" ht="20" customHeight="1" spans="1:16">
      <c r="A4839" s="4" t="s">
        <v>5748</v>
      </c>
      <c r="B4839" s="4" t="s">
        <v>17</v>
      </c>
      <c r="C4839" s="4" t="s">
        <v>49</v>
      </c>
      <c r="D4839" s="5">
        <v>46203</v>
      </c>
      <c r="E4839" s="5" t="s">
        <v>79</v>
      </c>
      <c r="F4839" s="5" t="s">
        <v>20</v>
      </c>
      <c r="G4839" s="5" t="s">
        <v>80</v>
      </c>
      <c r="H4839" s="4" t="s">
        <v>251</v>
      </c>
      <c r="I4839" s="4" t="str">
        <f>VLOOKUP(H4839,[1]物料!$A$1:$M$65536,13,0)</f>
        <v>40.70</v>
      </c>
      <c r="J4839" s="4">
        <v>3.5</v>
      </c>
      <c r="K4839" s="4">
        <f t="shared" si="300"/>
        <v>5.3245</v>
      </c>
      <c r="L4839" s="4">
        <f t="shared" si="301"/>
        <v>49.5245</v>
      </c>
      <c r="M4839" s="6">
        <v>1</v>
      </c>
      <c r="N4839" s="7">
        <v>106.49</v>
      </c>
      <c r="O4839">
        <f t="shared" si="302"/>
        <v>56.9655</v>
      </c>
      <c r="P4839" s="1">
        <f t="shared" si="303"/>
        <v>0.534937552821861</v>
      </c>
    </row>
    <row r="4840" ht="20" customHeight="1" spans="1:16">
      <c r="A4840" s="4" t="s">
        <v>5749</v>
      </c>
      <c r="B4840" s="4" t="s">
        <v>24</v>
      </c>
      <c r="C4840" s="4" t="s">
        <v>59</v>
      </c>
      <c r="D4840" s="5">
        <v>46203</v>
      </c>
      <c r="E4840" s="5" t="s">
        <v>60</v>
      </c>
      <c r="F4840" s="5" t="s">
        <v>61</v>
      </c>
      <c r="G4840" s="5" t="s">
        <v>62</v>
      </c>
      <c r="H4840" s="4" t="s">
        <v>380</v>
      </c>
      <c r="I4840" s="4" t="str">
        <f>VLOOKUP(H4840,[1]物料!$A$1:$M$65536,13,0)</f>
        <v>29.00</v>
      </c>
      <c r="J4840" s="4">
        <v>8</v>
      </c>
      <c r="K4840" s="4">
        <f t="shared" si="300"/>
        <v>3.99</v>
      </c>
      <c r="L4840" s="4">
        <f t="shared" si="301"/>
        <v>40.99</v>
      </c>
      <c r="M4840" s="6">
        <v>1</v>
      </c>
      <c r="N4840" s="7">
        <v>79.8</v>
      </c>
      <c r="O4840">
        <f t="shared" si="302"/>
        <v>38.81</v>
      </c>
      <c r="P4840" s="1">
        <f t="shared" si="303"/>
        <v>0.486340852130326</v>
      </c>
    </row>
    <row r="4841" ht="20" customHeight="1" spans="1:16">
      <c r="A4841" s="4" t="s">
        <v>5750</v>
      </c>
      <c r="B4841" s="4" t="s">
        <v>17</v>
      </c>
      <c r="C4841" s="4" t="s">
        <v>49</v>
      </c>
      <c r="D4841" s="5">
        <v>46203</v>
      </c>
      <c r="E4841" s="5" t="s">
        <v>101</v>
      </c>
      <c r="F4841" s="5" t="s">
        <v>20</v>
      </c>
      <c r="G4841" s="5" t="s">
        <v>102</v>
      </c>
      <c r="H4841" s="4" t="s">
        <v>1480</v>
      </c>
      <c r="I4841" s="4" t="str">
        <f>VLOOKUP(H4841,[1]物料!$A$1:$M$65536,13,0)</f>
        <v>23.30</v>
      </c>
      <c r="J4841" s="4">
        <v>3</v>
      </c>
      <c r="K4841" s="4">
        <f t="shared" si="300"/>
        <v>2.74</v>
      </c>
      <c r="L4841" s="4">
        <f t="shared" si="301"/>
        <v>29.04</v>
      </c>
      <c r="M4841" s="6">
        <v>1</v>
      </c>
      <c r="N4841" s="7">
        <v>54.8</v>
      </c>
      <c r="O4841">
        <f t="shared" si="302"/>
        <v>25.76</v>
      </c>
      <c r="P4841" s="1">
        <f t="shared" si="303"/>
        <v>0.47007299270073</v>
      </c>
    </row>
    <row r="4842" ht="20" customHeight="1" spans="1:16">
      <c r="A4842" s="4" t="s">
        <v>5751</v>
      </c>
      <c r="B4842" s="4" t="s">
        <v>24</v>
      </c>
      <c r="C4842" s="4" t="s">
        <v>59</v>
      </c>
      <c r="D4842" s="5">
        <v>46203</v>
      </c>
      <c r="E4842" s="5" t="s">
        <v>83</v>
      </c>
      <c r="F4842" s="5" t="s">
        <v>55</v>
      </c>
      <c r="G4842" s="5" t="s">
        <v>84</v>
      </c>
      <c r="H4842" s="4" t="s">
        <v>88</v>
      </c>
      <c r="I4842" s="4" t="str">
        <f>VLOOKUP(H4842,[1]物料!$A$1:$M$65536,13,0)</f>
        <v>52.00</v>
      </c>
      <c r="J4842" s="4">
        <v>18</v>
      </c>
      <c r="K4842" s="4">
        <f t="shared" si="300"/>
        <v>7.44</v>
      </c>
      <c r="L4842" s="4">
        <f t="shared" si="301"/>
        <v>77.44</v>
      </c>
      <c r="M4842" s="6">
        <v>1</v>
      </c>
      <c r="N4842" s="7">
        <v>148.8</v>
      </c>
      <c r="O4842">
        <f t="shared" si="302"/>
        <v>71.36</v>
      </c>
      <c r="P4842" s="1">
        <f t="shared" si="303"/>
        <v>0.479569892473118</v>
      </c>
    </row>
    <row r="4843" ht="20" customHeight="1" spans="1:16">
      <c r="A4843" s="4" t="s">
        <v>5752</v>
      </c>
      <c r="B4843" s="4" t="s">
        <v>24</v>
      </c>
      <c r="C4843" s="4" t="s">
        <v>119</v>
      </c>
      <c r="D4843" s="5">
        <v>46203</v>
      </c>
      <c r="E4843" s="5" t="s">
        <v>465</v>
      </c>
      <c r="F4843" s="5" t="s">
        <v>20</v>
      </c>
      <c r="G4843" s="5" t="s">
        <v>466</v>
      </c>
      <c r="H4843" s="4" t="s">
        <v>908</v>
      </c>
      <c r="I4843" s="4" t="str">
        <f>VLOOKUP(H4843,[1]物料!$A$1:$M$65536,13,0)</f>
        <v>33.70</v>
      </c>
      <c r="J4843" s="4">
        <v>7</v>
      </c>
      <c r="K4843" s="4">
        <f t="shared" si="300"/>
        <v>4.19</v>
      </c>
      <c r="L4843" s="4">
        <f t="shared" si="301"/>
        <v>44.89</v>
      </c>
      <c r="M4843" s="6">
        <v>1</v>
      </c>
      <c r="N4843" s="7">
        <v>83.8</v>
      </c>
      <c r="O4843">
        <f t="shared" si="302"/>
        <v>38.91</v>
      </c>
      <c r="P4843" s="1">
        <f t="shared" si="303"/>
        <v>0.464319809069212</v>
      </c>
    </row>
    <row r="4844" ht="20" customHeight="1" spans="1:16">
      <c r="A4844" s="4" t="s">
        <v>5753</v>
      </c>
      <c r="B4844" s="4" t="s">
        <v>24</v>
      </c>
      <c r="C4844" s="4" t="s">
        <v>87</v>
      </c>
      <c r="D4844" s="5">
        <v>46203</v>
      </c>
      <c r="E4844" s="5" t="s">
        <v>83</v>
      </c>
      <c r="F4844" s="5" t="s">
        <v>55</v>
      </c>
      <c r="G4844" s="5" t="s">
        <v>84</v>
      </c>
      <c r="H4844" s="4" t="s">
        <v>88</v>
      </c>
      <c r="I4844" s="4" t="str">
        <f>VLOOKUP(H4844,[1]物料!$A$1:$M$65536,13,0)</f>
        <v>52.00</v>
      </c>
      <c r="J4844" s="4">
        <v>18</v>
      </c>
      <c r="K4844" s="4">
        <f t="shared" si="300"/>
        <v>6.919</v>
      </c>
      <c r="L4844" s="4">
        <f t="shared" si="301"/>
        <v>76.919</v>
      </c>
      <c r="M4844" s="6">
        <v>1</v>
      </c>
      <c r="N4844" s="7">
        <v>138.38</v>
      </c>
      <c r="O4844">
        <f t="shared" si="302"/>
        <v>61.461</v>
      </c>
      <c r="P4844" s="1">
        <f t="shared" si="303"/>
        <v>0.444146552970082</v>
      </c>
    </row>
    <row r="4845" ht="20" customHeight="1" spans="1:16">
      <c r="A4845" s="4" t="s">
        <v>5754</v>
      </c>
      <c r="B4845" s="4" t="s">
        <v>24</v>
      </c>
      <c r="C4845" s="4" t="s">
        <v>119</v>
      </c>
      <c r="D4845" s="5">
        <v>46203</v>
      </c>
      <c r="E4845" s="5" t="s">
        <v>60</v>
      </c>
      <c r="F4845" s="5" t="s">
        <v>61</v>
      </c>
      <c r="G4845" s="5" t="s">
        <v>62</v>
      </c>
      <c r="H4845" s="4" t="s">
        <v>157</v>
      </c>
      <c r="I4845" s="4" t="str">
        <f>VLOOKUP(H4845,[1]物料!$A$1:$M$65536,13,0)</f>
        <v>24.00</v>
      </c>
      <c r="J4845" s="4">
        <v>8</v>
      </c>
      <c r="K4845" s="4">
        <f t="shared" si="300"/>
        <v>3.33</v>
      </c>
      <c r="L4845" s="4">
        <f t="shared" si="301"/>
        <v>35.33</v>
      </c>
      <c r="M4845" s="6">
        <v>1</v>
      </c>
      <c r="N4845" s="7">
        <v>66.6</v>
      </c>
      <c r="O4845">
        <f t="shared" si="302"/>
        <v>31.27</v>
      </c>
      <c r="P4845" s="1">
        <f t="shared" si="303"/>
        <v>0.469519519519519</v>
      </c>
    </row>
    <row r="4846" ht="20" customHeight="1" spans="1:16">
      <c r="A4846" s="4" t="s">
        <v>5755</v>
      </c>
      <c r="B4846" s="4" t="s">
        <v>17</v>
      </c>
      <c r="C4846" s="4" t="s">
        <v>18</v>
      </c>
      <c r="D4846" s="5">
        <v>46203</v>
      </c>
      <c r="E4846" s="5" t="s">
        <v>278</v>
      </c>
      <c r="F4846" s="5" t="s">
        <v>55</v>
      </c>
      <c r="G4846" s="5" t="s">
        <v>279</v>
      </c>
      <c r="H4846" s="4" t="s">
        <v>280</v>
      </c>
      <c r="I4846" s="4" t="str">
        <f>VLOOKUP(H4846,[1]物料!$A$1:$M$65536,13,0)</f>
        <v>20.00</v>
      </c>
      <c r="J4846" s="4">
        <v>4.5</v>
      </c>
      <c r="K4846" s="4">
        <f t="shared" si="300"/>
        <v>2.983</v>
      </c>
      <c r="L4846" s="4">
        <f t="shared" si="301"/>
        <v>27.483</v>
      </c>
      <c r="M4846" s="6">
        <v>1</v>
      </c>
      <c r="N4846" s="7">
        <v>59.66</v>
      </c>
      <c r="O4846">
        <f t="shared" si="302"/>
        <v>32.177</v>
      </c>
      <c r="P4846" s="1">
        <f t="shared" si="303"/>
        <v>0.539339591015756</v>
      </c>
    </row>
    <row r="4847" ht="20" customHeight="1" spans="1:16">
      <c r="A4847" s="4" t="s">
        <v>5756</v>
      </c>
      <c r="B4847" s="4" t="s">
        <v>17</v>
      </c>
      <c r="C4847" s="4" t="s">
        <v>18</v>
      </c>
      <c r="D4847" s="5">
        <v>46203</v>
      </c>
      <c r="E4847" s="5" t="s">
        <v>83</v>
      </c>
      <c r="F4847" s="5" t="s">
        <v>55</v>
      </c>
      <c r="G4847" s="5" t="s">
        <v>84</v>
      </c>
      <c r="H4847" s="4" t="s">
        <v>147</v>
      </c>
      <c r="I4847" s="4" t="str">
        <f>VLOOKUP(H4847,[1]物料!$A$1:$M$65536,13,0)</f>
        <v>52.00</v>
      </c>
      <c r="J4847" s="4">
        <v>14.5</v>
      </c>
      <c r="K4847" s="4">
        <f t="shared" si="300"/>
        <v>8.272</v>
      </c>
      <c r="L4847" s="4">
        <f t="shared" si="301"/>
        <v>74.772</v>
      </c>
      <c r="M4847" s="6">
        <v>1</v>
      </c>
      <c r="N4847" s="7">
        <v>165.44</v>
      </c>
      <c r="O4847">
        <f t="shared" si="302"/>
        <v>90.668</v>
      </c>
      <c r="P4847" s="1">
        <f t="shared" si="303"/>
        <v>0.548041586073501</v>
      </c>
    </row>
    <row r="4848" ht="20" customHeight="1" spans="1:16">
      <c r="A4848" s="4" t="s">
        <v>5757</v>
      </c>
      <c r="B4848" s="4" t="s">
        <v>24</v>
      </c>
      <c r="C4848" s="4" t="s">
        <v>59</v>
      </c>
      <c r="D4848" s="5">
        <v>46203</v>
      </c>
      <c r="E4848" s="5" t="s">
        <v>128</v>
      </c>
      <c r="F4848" s="5" t="s">
        <v>55</v>
      </c>
      <c r="G4848" s="5" t="s">
        <v>129</v>
      </c>
      <c r="H4848" s="4" t="s">
        <v>247</v>
      </c>
      <c r="I4848" s="4" t="str">
        <f>VLOOKUP(H4848,[1]物料!$A$1:$M$65536,13,0)</f>
        <v>18.00</v>
      </c>
      <c r="J4848" s="4">
        <v>8</v>
      </c>
      <c r="K4848" s="4">
        <f t="shared" si="300"/>
        <v>2.465</v>
      </c>
      <c r="L4848" s="4">
        <f t="shared" si="301"/>
        <v>28.465</v>
      </c>
      <c r="M4848" s="6">
        <v>1</v>
      </c>
      <c r="N4848" s="7">
        <v>49.3</v>
      </c>
      <c r="O4848">
        <f t="shared" si="302"/>
        <v>20.835</v>
      </c>
      <c r="P4848" s="1">
        <f t="shared" si="303"/>
        <v>0.422616632860041</v>
      </c>
    </row>
    <row r="4849" ht="20" customHeight="1" spans="1:16">
      <c r="A4849" s="4" t="s">
        <v>5758</v>
      </c>
      <c r="B4849" s="4" t="s">
        <v>24</v>
      </c>
      <c r="C4849" s="4" t="s">
        <v>87</v>
      </c>
      <c r="D4849" s="5">
        <v>46203</v>
      </c>
      <c r="E4849" s="5" t="s">
        <v>83</v>
      </c>
      <c r="F4849" s="5" t="s">
        <v>55</v>
      </c>
      <c r="G4849" s="5" t="s">
        <v>84</v>
      </c>
      <c r="H4849" s="4" t="s">
        <v>88</v>
      </c>
      <c r="I4849" s="4" t="str">
        <f>VLOOKUP(H4849,[1]物料!$A$1:$M$65536,13,0)</f>
        <v>52.00</v>
      </c>
      <c r="J4849" s="4">
        <v>18</v>
      </c>
      <c r="K4849" s="4">
        <f t="shared" si="300"/>
        <v>6.9315</v>
      </c>
      <c r="L4849" s="4">
        <f t="shared" si="301"/>
        <v>76.9315</v>
      </c>
      <c r="M4849" s="6">
        <v>1</v>
      </c>
      <c r="N4849" s="7">
        <v>138.63</v>
      </c>
      <c r="O4849">
        <f t="shared" si="302"/>
        <v>61.6985</v>
      </c>
      <c r="P4849" s="1">
        <f t="shared" si="303"/>
        <v>0.445058789583784</v>
      </c>
    </row>
    <row r="4850" ht="20" customHeight="1" spans="1:16">
      <c r="A4850" s="4" t="s">
        <v>5759</v>
      </c>
      <c r="B4850" s="4" t="s">
        <v>17</v>
      </c>
      <c r="C4850" s="4" t="s">
        <v>18</v>
      </c>
      <c r="D4850" s="5">
        <v>46203</v>
      </c>
      <c r="E4850" s="5" t="s">
        <v>115</v>
      </c>
      <c r="F4850" s="5" t="s">
        <v>70</v>
      </c>
      <c r="G4850" s="5" t="s">
        <v>116</v>
      </c>
      <c r="H4850" s="4" t="s">
        <v>126</v>
      </c>
      <c r="I4850" s="4" t="str">
        <f>VLOOKUP(H4850,[1]物料!$A$1:$M$65536,13,0)</f>
        <v>42.00</v>
      </c>
      <c r="J4850" s="4">
        <v>3</v>
      </c>
      <c r="K4850" s="4">
        <f t="shared" si="300"/>
        <v>4.93</v>
      </c>
      <c r="L4850" s="4">
        <f t="shared" si="301"/>
        <v>49.93</v>
      </c>
      <c r="M4850" s="6">
        <v>1</v>
      </c>
      <c r="N4850" s="7">
        <v>98.6</v>
      </c>
      <c r="O4850">
        <f t="shared" si="302"/>
        <v>48.67</v>
      </c>
      <c r="P4850" s="1">
        <f t="shared" si="303"/>
        <v>0.493610547667343</v>
      </c>
    </row>
    <row r="4851" ht="20" customHeight="1" spans="1:16">
      <c r="A4851" s="4" t="s">
        <v>5760</v>
      </c>
      <c r="B4851" s="4" t="s">
        <v>24</v>
      </c>
      <c r="C4851" s="4" t="s">
        <v>25</v>
      </c>
      <c r="D4851" s="5">
        <v>46203</v>
      </c>
      <c r="E4851" s="5" t="s">
        <v>115</v>
      </c>
      <c r="F4851" s="5" t="s">
        <v>70</v>
      </c>
      <c r="G4851" s="5" t="s">
        <v>116</v>
      </c>
      <c r="H4851" s="4" t="s">
        <v>219</v>
      </c>
      <c r="I4851" s="4" t="str">
        <f>VLOOKUP(H4851,[1]物料!$A$1:$M$65536,13,0)</f>
        <v>42.00</v>
      </c>
      <c r="J4851" s="4">
        <v>6.5</v>
      </c>
      <c r="K4851" s="4">
        <f t="shared" si="300"/>
        <v>5.49</v>
      </c>
      <c r="L4851" s="4">
        <f t="shared" si="301"/>
        <v>53.99</v>
      </c>
      <c r="M4851" s="6">
        <v>1</v>
      </c>
      <c r="N4851" s="7">
        <v>109.8</v>
      </c>
      <c r="O4851">
        <f t="shared" si="302"/>
        <v>55.81</v>
      </c>
      <c r="P4851" s="1">
        <f t="shared" si="303"/>
        <v>0.508287795992714</v>
      </c>
    </row>
    <row r="4852" ht="20" customHeight="1" spans="1:16">
      <c r="A4852" s="4" t="s">
        <v>5761</v>
      </c>
      <c r="B4852" s="4" t="s">
        <v>17</v>
      </c>
      <c r="C4852" s="4" t="s">
        <v>538</v>
      </c>
      <c r="D4852" s="5">
        <v>46203</v>
      </c>
      <c r="E4852" s="5" t="s">
        <v>927</v>
      </c>
      <c r="F4852" s="5" t="s">
        <v>32</v>
      </c>
      <c r="G4852" s="5" t="s">
        <v>928</v>
      </c>
      <c r="H4852" s="4" t="s">
        <v>929</v>
      </c>
      <c r="I4852" s="4" t="str">
        <f>VLOOKUP(H4852,[1]物料!$A$1:$M$65536,13,0)</f>
        <v>42.00</v>
      </c>
      <c r="J4852" s="4">
        <v>13.6</v>
      </c>
      <c r="K4852" s="4">
        <f t="shared" si="300"/>
        <v>6.44</v>
      </c>
      <c r="L4852" s="4">
        <f t="shared" si="301"/>
        <v>62.04</v>
      </c>
      <c r="M4852" s="6">
        <v>1</v>
      </c>
      <c r="N4852" s="7">
        <v>128.8</v>
      </c>
      <c r="O4852">
        <f t="shared" si="302"/>
        <v>66.76</v>
      </c>
      <c r="P4852" s="1">
        <f t="shared" si="303"/>
        <v>0.51832298136646</v>
      </c>
    </row>
    <row r="4853" ht="20" customHeight="1" spans="1:16">
      <c r="A4853" s="4" t="s">
        <v>5762</v>
      </c>
      <c r="B4853" s="4" t="s">
        <v>24</v>
      </c>
      <c r="C4853" s="4" t="s">
        <v>119</v>
      </c>
      <c r="D4853" s="5">
        <v>46203</v>
      </c>
      <c r="E4853" s="5" t="s">
        <v>94</v>
      </c>
      <c r="F4853" s="5" t="s">
        <v>55</v>
      </c>
      <c r="G4853" s="5" t="s">
        <v>95</v>
      </c>
      <c r="H4853" s="4" t="s">
        <v>345</v>
      </c>
      <c r="I4853" s="4" t="str">
        <f>VLOOKUP(H4853,[1]物料!$A$1:$M$65536,13,0)</f>
        <v>30.00</v>
      </c>
      <c r="J4853" s="4">
        <v>10.7</v>
      </c>
      <c r="K4853" s="4">
        <f t="shared" si="300"/>
        <v>4.3</v>
      </c>
      <c r="L4853" s="4">
        <f t="shared" si="301"/>
        <v>45</v>
      </c>
      <c r="M4853" s="6">
        <v>1</v>
      </c>
      <c r="N4853" s="7">
        <v>86</v>
      </c>
      <c r="O4853">
        <f t="shared" si="302"/>
        <v>41</v>
      </c>
      <c r="P4853" s="1">
        <f t="shared" si="303"/>
        <v>0.476744186046512</v>
      </c>
    </row>
    <row r="4854" ht="20" customHeight="1" spans="1:16">
      <c r="A4854" s="4" t="s">
        <v>5763</v>
      </c>
      <c r="B4854" s="4" t="s">
        <v>17</v>
      </c>
      <c r="C4854" s="4" t="s">
        <v>18</v>
      </c>
      <c r="D4854" s="5">
        <v>46203</v>
      </c>
      <c r="E4854" s="5" t="s">
        <v>90</v>
      </c>
      <c r="F4854" s="5" t="s">
        <v>55</v>
      </c>
      <c r="G4854" s="5" t="s">
        <v>91</v>
      </c>
      <c r="H4854" s="4" t="s">
        <v>92</v>
      </c>
      <c r="I4854" s="4" t="str">
        <f>VLOOKUP(H4854,[1]物料!$A$1:$M$65536,13,0)</f>
        <v>40.00</v>
      </c>
      <c r="J4854" s="4">
        <v>7.2</v>
      </c>
      <c r="K4854" s="4">
        <f t="shared" si="300"/>
        <v>6.9345</v>
      </c>
      <c r="L4854" s="4">
        <f t="shared" si="301"/>
        <v>54.1345</v>
      </c>
      <c r="M4854" s="6">
        <v>1</v>
      </c>
      <c r="N4854" s="7">
        <v>138.69</v>
      </c>
      <c r="O4854">
        <f t="shared" si="302"/>
        <v>84.5555</v>
      </c>
      <c r="P4854" s="1">
        <f t="shared" si="303"/>
        <v>0.609672651236571</v>
      </c>
    </row>
    <row r="4855" ht="20" customHeight="1" spans="1:16">
      <c r="A4855" s="4" t="s">
        <v>5764</v>
      </c>
      <c r="B4855" s="4" t="s">
        <v>17</v>
      </c>
      <c r="C4855" s="4" t="s">
        <v>18</v>
      </c>
      <c r="D4855" s="5">
        <v>46203</v>
      </c>
      <c r="E4855" s="5" t="s">
        <v>83</v>
      </c>
      <c r="F4855" s="5" t="s">
        <v>55</v>
      </c>
      <c r="G4855" s="5" t="s">
        <v>84</v>
      </c>
      <c r="H4855" s="4" t="s">
        <v>147</v>
      </c>
      <c r="I4855" s="4" t="str">
        <f>VLOOKUP(H4855,[1]物料!$A$1:$M$65536,13,0)</f>
        <v>52.00</v>
      </c>
      <c r="J4855" s="4">
        <v>14.5</v>
      </c>
      <c r="K4855" s="4">
        <f t="shared" si="300"/>
        <v>7.8585</v>
      </c>
      <c r="L4855" s="4">
        <f t="shared" si="301"/>
        <v>74.3585</v>
      </c>
      <c r="M4855" s="6">
        <v>1</v>
      </c>
      <c r="N4855" s="7">
        <v>157.17</v>
      </c>
      <c r="O4855">
        <f t="shared" si="302"/>
        <v>82.8115</v>
      </c>
      <c r="P4855" s="1">
        <f t="shared" si="303"/>
        <v>0.526891264236177</v>
      </c>
    </row>
    <row r="4856" ht="20" customHeight="1" spans="1:16">
      <c r="A4856" s="4" t="s">
        <v>5765</v>
      </c>
      <c r="B4856" s="4" t="s">
        <v>24</v>
      </c>
      <c r="C4856" s="4" t="s">
        <v>74</v>
      </c>
      <c r="D4856" s="5">
        <v>46203</v>
      </c>
      <c r="E4856" s="5" t="s">
        <v>45</v>
      </c>
      <c r="F4856" s="5" t="s">
        <v>20</v>
      </c>
      <c r="G4856" s="5" t="s">
        <v>46</v>
      </c>
      <c r="H4856" s="4" t="s">
        <v>1266</v>
      </c>
      <c r="I4856" s="4" t="str">
        <f>VLOOKUP(H4856,[1]物料!$A$1:$M$65536,13,0)</f>
        <v>36.10</v>
      </c>
      <c r="J4856" s="4">
        <v>6.5</v>
      </c>
      <c r="K4856" s="4">
        <f t="shared" si="300"/>
        <v>4.28</v>
      </c>
      <c r="L4856" s="4">
        <f t="shared" si="301"/>
        <v>46.88</v>
      </c>
      <c r="M4856" s="6">
        <v>1</v>
      </c>
      <c r="N4856" s="7">
        <v>85.6</v>
      </c>
      <c r="O4856">
        <f t="shared" si="302"/>
        <v>38.72</v>
      </c>
      <c r="P4856" s="1">
        <f t="shared" si="303"/>
        <v>0.452336448598131</v>
      </c>
    </row>
    <row r="4857" ht="20" customHeight="1" spans="1:16">
      <c r="A4857" s="4" t="s">
        <v>5766</v>
      </c>
      <c r="B4857" s="4" t="s">
        <v>24</v>
      </c>
      <c r="C4857" s="4" t="s">
        <v>25</v>
      </c>
      <c r="D4857" s="5">
        <v>46203</v>
      </c>
      <c r="E4857" s="5" t="s">
        <v>186</v>
      </c>
      <c r="F4857" s="5" t="s">
        <v>55</v>
      </c>
      <c r="G4857" s="5" t="s">
        <v>187</v>
      </c>
      <c r="H4857" s="4" t="s">
        <v>188</v>
      </c>
      <c r="I4857" s="4" t="str">
        <f>VLOOKUP(H4857,[1]物料!$A$1:$M$65536,13,0)</f>
        <v>48.00</v>
      </c>
      <c r="J4857" s="4">
        <v>10.7</v>
      </c>
      <c r="K4857" s="4">
        <f t="shared" si="300"/>
        <v>6.44</v>
      </c>
      <c r="L4857" s="4">
        <f t="shared" si="301"/>
        <v>65.14</v>
      </c>
      <c r="M4857" s="6">
        <v>1</v>
      </c>
      <c r="N4857" s="7">
        <v>128.8</v>
      </c>
      <c r="O4857">
        <f t="shared" si="302"/>
        <v>63.66</v>
      </c>
      <c r="P4857" s="1">
        <f t="shared" si="303"/>
        <v>0.494254658385093</v>
      </c>
    </row>
    <row r="4858" ht="20" customHeight="1" spans="1:16">
      <c r="A4858" s="4" t="s">
        <v>5767</v>
      </c>
      <c r="B4858" s="4" t="s">
        <v>17</v>
      </c>
      <c r="C4858" s="4" t="s">
        <v>18</v>
      </c>
      <c r="D4858" s="5">
        <v>46203</v>
      </c>
      <c r="E4858" s="5" t="s">
        <v>291</v>
      </c>
      <c r="F4858" s="5" t="s">
        <v>55</v>
      </c>
      <c r="G4858" s="5" t="s">
        <v>292</v>
      </c>
      <c r="H4858" s="4" t="s">
        <v>371</v>
      </c>
      <c r="I4858" s="4" t="str">
        <f>VLOOKUP(H4858,[1]物料!$A$1:$M$65536,13,0)</f>
        <v>40.00</v>
      </c>
      <c r="J4858" s="4">
        <v>7.2</v>
      </c>
      <c r="K4858" s="4">
        <f t="shared" si="300"/>
        <v>4.913</v>
      </c>
      <c r="L4858" s="4">
        <f t="shared" si="301"/>
        <v>52.113</v>
      </c>
      <c r="M4858" s="6">
        <v>1</v>
      </c>
      <c r="N4858" s="7">
        <v>98.26</v>
      </c>
      <c r="O4858">
        <f t="shared" si="302"/>
        <v>46.147</v>
      </c>
      <c r="P4858" s="1">
        <f t="shared" si="303"/>
        <v>0.469641766741299</v>
      </c>
    </row>
    <row r="4859" ht="20" customHeight="1" spans="1:16">
      <c r="A4859" s="4" t="s">
        <v>5768</v>
      </c>
      <c r="B4859" s="4" t="s">
        <v>24</v>
      </c>
      <c r="C4859" s="4" t="s">
        <v>59</v>
      </c>
      <c r="D4859" s="5">
        <v>46203</v>
      </c>
      <c r="E4859" s="5" t="s">
        <v>75</v>
      </c>
      <c r="F4859" s="5" t="s">
        <v>61</v>
      </c>
      <c r="G4859" s="5" t="s">
        <v>76</v>
      </c>
      <c r="H4859" s="4" t="s">
        <v>77</v>
      </c>
      <c r="I4859" s="4" t="str">
        <f>VLOOKUP(H4859,[1]物料!$A$1:$M$65536,13,0)</f>
        <v>25.00</v>
      </c>
      <c r="J4859" s="4">
        <v>8</v>
      </c>
      <c r="K4859" s="4">
        <f t="shared" si="300"/>
        <v>3.74</v>
      </c>
      <c r="L4859" s="4">
        <f t="shared" si="301"/>
        <v>36.74</v>
      </c>
      <c r="M4859" s="6">
        <v>1</v>
      </c>
      <c r="N4859" s="7">
        <v>74.8</v>
      </c>
      <c r="O4859">
        <f t="shared" si="302"/>
        <v>38.06</v>
      </c>
      <c r="P4859" s="1">
        <f t="shared" si="303"/>
        <v>0.508823529411765</v>
      </c>
    </row>
    <row r="4860" ht="20" customHeight="1" spans="1:16">
      <c r="A4860" s="4" t="s">
        <v>5769</v>
      </c>
      <c r="B4860" s="4" t="s">
        <v>17</v>
      </c>
      <c r="C4860" s="4" t="s">
        <v>18</v>
      </c>
      <c r="D4860" s="5">
        <v>46203</v>
      </c>
      <c r="E4860" s="5" t="s">
        <v>291</v>
      </c>
      <c r="F4860" s="5" t="s">
        <v>55</v>
      </c>
      <c r="G4860" s="5" t="s">
        <v>292</v>
      </c>
      <c r="H4860" s="4" t="s">
        <v>371</v>
      </c>
      <c r="I4860" s="4" t="str">
        <f>VLOOKUP(H4860,[1]物料!$A$1:$M$65536,13,0)</f>
        <v>40.00</v>
      </c>
      <c r="J4860" s="4">
        <v>7.2</v>
      </c>
      <c r="K4860" s="4">
        <f t="shared" si="300"/>
        <v>4.9305</v>
      </c>
      <c r="L4860" s="4">
        <f t="shared" si="301"/>
        <v>52.1305</v>
      </c>
      <c r="M4860" s="6">
        <v>1</v>
      </c>
      <c r="N4860" s="7">
        <v>98.61</v>
      </c>
      <c r="O4860">
        <f t="shared" si="302"/>
        <v>46.4795</v>
      </c>
      <c r="P4860" s="1">
        <f t="shared" si="303"/>
        <v>0.471346719399655</v>
      </c>
    </row>
    <row r="4861" ht="20" customHeight="1" spans="1:16">
      <c r="A4861" s="4" t="s">
        <v>5770</v>
      </c>
      <c r="B4861" s="4" t="s">
        <v>24</v>
      </c>
      <c r="C4861" s="4" t="s">
        <v>119</v>
      </c>
      <c r="D4861" s="5">
        <v>46203</v>
      </c>
      <c r="E4861" s="5" t="s">
        <v>60</v>
      </c>
      <c r="F4861" s="5" t="s">
        <v>61</v>
      </c>
      <c r="G4861" s="5" t="s">
        <v>62</v>
      </c>
      <c r="H4861" s="4" t="s">
        <v>124</v>
      </c>
      <c r="I4861" s="4" t="str">
        <f>VLOOKUP(H4861,[1]物料!$A$1:$M$65536,13,0)</f>
        <v>24.00</v>
      </c>
      <c r="J4861" s="4">
        <v>8</v>
      </c>
      <c r="K4861" s="4">
        <f t="shared" si="300"/>
        <v>3.435</v>
      </c>
      <c r="L4861" s="4">
        <f t="shared" si="301"/>
        <v>35.435</v>
      </c>
      <c r="M4861" s="6">
        <v>1</v>
      </c>
      <c r="N4861" s="7">
        <v>68.7</v>
      </c>
      <c r="O4861">
        <f t="shared" si="302"/>
        <v>33.265</v>
      </c>
      <c r="P4861" s="1">
        <f t="shared" si="303"/>
        <v>0.484206695778748</v>
      </c>
    </row>
    <row r="4862" ht="20" customHeight="1" spans="1:16">
      <c r="A4862" s="4" t="s">
        <v>5771</v>
      </c>
      <c r="B4862" s="4" t="s">
        <v>17</v>
      </c>
      <c r="C4862" s="4" t="s">
        <v>49</v>
      </c>
      <c r="D4862" s="5">
        <v>46203</v>
      </c>
      <c r="E4862" s="5" t="s">
        <v>94</v>
      </c>
      <c r="F4862" s="5" t="s">
        <v>55</v>
      </c>
      <c r="G4862" s="5" t="s">
        <v>95</v>
      </c>
      <c r="H4862" s="4" t="s">
        <v>240</v>
      </c>
      <c r="I4862" s="4" t="str">
        <f>VLOOKUP(H4862,[1]物料!$A$1:$M$65536,13,0)</f>
        <v>30.00</v>
      </c>
      <c r="J4862" s="4">
        <v>7.2</v>
      </c>
      <c r="K4862" s="4">
        <f t="shared" si="300"/>
        <v>4.41</v>
      </c>
      <c r="L4862" s="4">
        <f t="shared" si="301"/>
        <v>41.61</v>
      </c>
      <c r="M4862" s="6">
        <v>1</v>
      </c>
      <c r="N4862" s="7">
        <v>88.2</v>
      </c>
      <c r="O4862">
        <f t="shared" si="302"/>
        <v>46.59</v>
      </c>
      <c r="P4862" s="1">
        <f t="shared" si="303"/>
        <v>0.528231292517007</v>
      </c>
    </row>
    <row r="4863" ht="20" customHeight="1" spans="1:16">
      <c r="A4863" s="4" t="s">
        <v>5772</v>
      </c>
      <c r="B4863" s="4" t="s">
        <v>17</v>
      </c>
      <c r="C4863" s="4" t="s">
        <v>49</v>
      </c>
      <c r="D4863" s="5">
        <v>46203</v>
      </c>
      <c r="E4863" s="5" t="s">
        <v>1412</v>
      </c>
      <c r="F4863" s="5" t="s">
        <v>20</v>
      </c>
      <c r="G4863" s="5" t="s">
        <v>1413</v>
      </c>
      <c r="H4863" s="4" t="s">
        <v>5773</v>
      </c>
      <c r="I4863" s="4" t="str">
        <f>VLOOKUP(H4863,[1]物料!$A$1:$M$65536,13,0)</f>
        <v>52.90</v>
      </c>
      <c r="J4863" s="4">
        <v>3.5</v>
      </c>
      <c r="K4863" s="4">
        <f t="shared" si="300"/>
        <v>5.99</v>
      </c>
      <c r="L4863" s="4">
        <f t="shared" si="301"/>
        <v>62.39</v>
      </c>
      <c r="M4863" s="6">
        <v>1</v>
      </c>
      <c r="N4863" s="7">
        <v>119.8</v>
      </c>
      <c r="O4863">
        <f t="shared" si="302"/>
        <v>57.41</v>
      </c>
      <c r="P4863" s="1">
        <f t="shared" si="303"/>
        <v>0.479215358931553</v>
      </c>
    </row>
    <row r="4864" ht="20" customHeight="1" spans="1:16">
      <c r="A4864" s="4" t="s">
        <v>5774</v>
      </c>
      <c r="B4864" s="4" t="s">
        <v>24</v>
      </c>
      <c r="C4864" s="4" t="s">
        <v>411</v>
      </c>
      <c r="D4864" s="5">
        <v>46203</v>
      </c>
      <c r="E4864" s="5" t="s">
        <v>83</v>
      </c>
      <c r="F4864" s="5" t="s">
        <v>55</v>
      </c>
      <c r="G4864" s="5" t="s">
        <v>84</v>
      </c>
      <c r="H4864" s="4" t="s">
        <v>138</v>
      </c>
      <c r="I4864" s="4" t="str">
        <f>VLOOKUP(H4864,[1]物料!$A$1:$M$65536,13,0)</f>
        <v>52.00</v>
      </c>
      <c r="J4864" s="4">
        <v>18</v>
      </c>
      <c r="K4864" s="4">
        <f t="shared" si="300"/>
        <v>6.44</v>
      </c>
      <c r="L4864" s="4">
        <f t="shared" si="301"/>
        <v>76.44</v>
      </c>
      <c r="M4864" s="6">
        <v>1</v>
      </c>
      <c r="N4864" s="7">
        <v>128.8</v>
      </c>
      <c r="O4864">
        <f t="shared" si="302"/>
        <v>52.36</v>
      </c>
      <c r="P4864" s="1">
        <f t="shared" si="303"/>
        <v>0.406521739130435</v>
      </c>
    </row>
    <row r="4865" ht="20" customHeight="1" spans="1:16">
      <c r="A4865" s="4" t="s">
        <v>5775</v>
      </c>
      <c r="B4865" s="4" t="s">
        <v>17</v>
      </c>
      <c r="C4865" s="4" t="s">
        <v>167</v>
      </c>
      <c r="D4865" s="5">
        <v>46203</v>
      </c>
      <c r="E4865" s="5" t="s">
        <v>182</v>
      </c>
      <c r="F4865" s="5" t="s">
        <v>20</v>
      </c>
      <c r="G4865" s="5" t="s">
        <v>183</v>
      </c>
      <c r="H4865" s="4" t="s">
        <v>184</v>
      </c>
      <c r="I4865" s="4" t="str">
        <f>VLOOKUP(H4865,[1]物料!$A$1:$M$65536,13,0)</f>
        <v>22.10</v>
      </c>
      <c r="J4865" s="4">
        <v>3</v>
      </c>
      <c r="K4865" s="4">
        <f t="shared" si="300"/>
        <v>2.495</v>
      </c>
      <c r="L4865" s="4">
        <f t="shared" si="301"/>
        <v>27.595</v>
      </c>
      <c r="M4865" s="6">
        <v>1</v>
      </c>
      <c r="N4865" s="7">
        <v>49.9</v>
      </c>
      <c r="O4865">
        <f t="shared" si="302"/>
        <v>22.305</v>
      </c>
      <c r="P4865" s="1">
        <f t="shared" si="303"/>
        <v>0.446993987975952</v>
      </c>
    </row>
    <row r="4866" ht="20" customHeight="1" spans="1:16">
      <c r="A4866" s="4" t="s">
        <v>5776</v>
      </c>
      <c r="B4866" s="4" t="s">
        <v>24</v>
      </c>
      <c r="C4866" s="4" t="s">
        <v>411</v>
      </c>
      <c r="D4866" s="5">
        <v>46203</v>
      </c>
      <c r="E4866" s="5" t="s">
        <v>186</v>
      </c>
      <c r="F4866" s="5" t="s">
        <v>55</v>
      </c>
      <c r="G4866" s="5" t="s">
        <v>187</v>
      </c>
      <c r="H4866" s="4" t="s">
        <v>1043</v>
      </c>
      <c r="I4866" s="4" t="str">
        <f>VLOOKUP(H4866,[1]物料!$A$1:$M$65536,13,0)</f>
        <v>48.00</v>
      </c>
      <c r="J4866" s="4">
        <v>10.7</v>
      </c>
      <c r="K4866" s="4">
        <f t="shared" si="300"/>
        <v>5.94</v>
      </c>
      <c r="L4866" s="4">
        <f t="shared" si="301"/>
        <v>64.64</v>
      </c>
      <c r="M4866" s="6">
        <v>1</v>
      </c>
      <c r="N4866" s="7">
        <v>118.8</v>
      </c>
      <c r="O4866">
        <f t="shared" si="302"/>
        <v>54.16</v>
      </c>
      <c r="P4866" s="1">
        <f t="shared" si="303"/>
        <v>0.455892255892256</v>
      </c>
    </row>
    <row r="4867" ht="20" customHeight="1" spans="1:16">
      <c r="A4867" s="4" t="s">
        <v>5777</v>
      </c>
      <c r="B4867" s="4" t="s">
        <v>24</v>
      </c>
      <c r="C4867" s="4" t="s">
        <v>74</v>
      </c>
      <c r="D4867" s="5">
        <v>46203</v>
      </c>
      <c r="E4867" s="5" t="s">
        <v>75</v>
      </c>
      <c r="F4867" s="5" t="s">
        <v>61</v>
      </c>
      <c r="G4867" s="5" t="s">
        <v>76</v>
      </c>
      <c r="H4867" s="4" t="s">
        <v>1268</v>
      </c>
      <c r="I4867" s="4" t="str">
        <f>VLOOKUP(H4867,[1]物料!$A$1:$M$65536,13,0)</f>
        <v>42.00</v>
      </c>
      <c r="J4867" s="4">
        <v>8</v>
      </c>
      <c r="K4867" s="4">
        <f t="shared" ref="K4867:K4930" si="304">N4867*0.05</f>
        <v>5.74</v>
      </c>
      <c r="L4867" s="4">
        <f t="shared" ref="L4867:L4930" si="305">I4867+J4867+K4867</f>
        <v>55.74</v>
      </c>
      <c r="M4867" s="6">
        <v>1</v>
      </c>
      <c r="N4867" s="7">
        <v>114.8</v>
      </c>
      <c r="O4867">
        <f t="shared" ref="O4867:O4930" si="306">N4867-L4867</f>
        <v>59.06</v>
      </c>
      <c r="P4867" s="1">
        <f t="shared" ref="P4867:P4930" si="307">O4867/N4867</f>
        <v>0.514459930313589</v>
      </c>
    </row>
    <row r="4868" ht="20" customHeight="1" spans="1:16">
      <c r="A4868" s="4" t="s">
        <v>5778</v>
      </c>
      <c r="B4868" s="4" t="s">
        <v>24</v>
      </c>
      <c r="C4868" s="4" t="s">
        <v>119</v>
      </c>
      <c r="D4868" s="5">
        <v>46203</v>
      </c>
      <c r="E4868" s="5" t="s">
        <v>120</v>
      </c>
      <c r="F4868" s="5" t="s">
        <v>70</v>
      </c>
      <c r="G4868" s="5" t="s">
        <v>121</v>
      </c>
      <c r="H4868" s="4" t="s">
        <v>685</v>
      </c>
      <c r="I4868" s="4" t="str">
        <f>VLOOKUP(H4868,[1]物料!$A$1:$M$65536,13,0)</f>
        <v>36.00</v>
      </c>
      <c r="J4868" s="4">
        <v>6.5</v>
      </c>
      <c r="K4868" s="4">
        <f t="shared" si="304"/>
        <v>4.49</v>
      </c>
      <c r="L4868" s="4">
        <f t="shared" si="305"/>
        <v>46.99</v>
      </c>
      <c r="M4868" s="6">
        <v>1</v>
      </c>
      <c r="N4868" s="7">
        <v>89.8</v>
      </c>
      <c r="O4868">
        <f t="shared" si="306"/>
        <v>42.81</v>
      </c>
      <c r="P4868" s="1">
        <f t="shared" si="307"/>
        <v>0.476726057906459</v>
      </c>
    </row>
    <row r="4869" ht="20" customHeight="1" spans="1:16">
      <c r="A4869" s="4" t="s">
        <v>5779</v>
      </c>
      <c r="B4869" s="4" t="s">
        <v>17</v>
      </c>
      <c r="C4869" s="4" t="s">
        <v>167</v>
      </c>
      <c r="D4869" s="5">
        <v>46203</v>
      </c>
      <c r="E4869" s="5" t="s">
        <v>54</v>
      </c>
      <c r="F4869" s="5" t="s">
        <v>55</v>
      </c>
      <c r="G4869" s="5" t="s">
        <v>56</v>
      </c>
      <c r="H4869" s="4" t="s">
        <v>217</v>
      </c>
      <c r="I4869" s="4" t="str">
        <f>VLOOKUP(H4869,[1]物料!$A$1:$M$65536,13,0)</f>
        <v>12.00</v>
      </c>
      <c r="J4869" s="4">
        <v>4.5</v>
      </c>
      <c r="K4869" s="4">
        <f t="shared" si="304"/>
        <v>1.99</v>
      </c>
      <c r="L4869" s="4">
        <f t="shared" si="305"/>
        <v>18.49</v>
      </c>
      <c r="M4869" s="6">
        <v>1</v>
      </c>
      <c r="N4869" s="7">
        <v>39.8</v>
      </c>
      <c r="O4869">
        <f t="shared" si="306"/>
        <v>21.31</v>
      </c>
      <c r="P4869" s="1">
        <f t="shared" si="307"/>
        <v>0.535427135678392</v>
      </c>
    </row>
    <row r="4870" ht="20" customHeight="1" spans="1:16">
      <c r="A4870" s="4" t="s">
        <v>5780</v>
      </c>
      <c r="B4870" s="4" t="s">
        <v>17</v>
      </c>
      <c r="C4870" s="4" t="s">
        <v>18</v>
      </c>
      <c r="D4870" s="5">
        <v>46203</v>
      </c>
      <c r="E4870" s="5" t="s">
        <v>384</v>
      </c>
      <c r="F4870" s="5" t="s">
        <v>20</v>
      </c>
      <c r="G4870" s="5" t="s">
        <v>385</v>
      </c>
      <c r="H4870" s="4" t="s">
        <v>386</v>
      </c>
      <c r="I4870" s="4" t="str">
        <f>VLOOKUP(H4870,[1]物料!$A$1:$M$65536,13,0)</f>
        <v>36.60</v>
      </c>
      <c r="J4870" s="4">
        <v>3</v>
      </c>
      <c r="K4870" s="4">
        <f t="shared" si="304"/>
        <v>4.693</v>
      </c>
      <c r="L4870" s="4">
        <f t="shared" si="305"/>
        <v>44.293</v>
      </c>
      <c r="M4870" s="6">
        <v>1</v>
      </c>
      <c r="N4870" s="7">
        <v>93.86</v>
      </c>
      <c r="O4870">
        <f t="shared" si="306"/>
        <v>49.567</v>
      </c>
      <c r="P4870" s="1">
        <f t="shared" si="307"/>
        <v>0.528095035158747</v>
      </c>
    </row>
    <row r="4871" ht="20" customHeight="1" spans="1:16">
      <c r="A4871" s="4" t="s">
        <v>5781</v>
      </c>
      <c r="B4871" s="4" t="s">
        <v>24</v>
      </c>
      <c r="C4871" s="4" t="s">
        <v>74</v>
      </c>
      <c r="D4871" s="5">
        <v>46203</v>
      </c>
      <c r="E4871" s="5" t="s">
        <v>101</v>
      </c>
      <c r="F4871" s="5" t="s">
        <v>20</v>
      </c>
      <c r="G4871" s="5" t="s">
        <v>102</v>
      </c>
      <c r="H4871" s="4" t="s">
        <v>874</v>
      </c>
      <c r="I4871" s="4" t="str">
        <f>VLOOKUP(H4871,[1]物料!$A$1:$M$65536,13,0)</f>
        <v>23.30</v>
      </c>
      <c r="J4871" s="4">
        <v>6.5</v>
      </c>
      <c r="K4871" s="4">
        <f t="shared" si="304"/>
        <v>2.84</v>
      </c>
      <c r="L4871" s="4">
        <f t="shared" si="305"/>
        <v>32.64</v>
      </c>
      <c r="M4871" s="6">
        <v>1</v>
      </c>
      <c r="N4871" s="7">
        <v>56.8</v>
      </c>
      <c r="O4871">
        <f t="shared" si="306"/>
        <v>24.16</v>
      </c>
      <c r="P4871" s="1">
        <f t="shared" si="307"/>
        <v>0.425352112676056</v>
      </c>
    </row>
    <row r="4872" ht="20" customHeight="1" spans="1:16">
      <c r="A4872" s="4" t="s">
        <v>5782</v>
      </c>
      <c r="B4872" s="4" t="s">
        <v>24</v>
      </c>
      <c r="C4872" s="4" t="s">
        <v>44</v>
      </c>
      <c r="D4872" s="5">
        <v>46203</v>
      </c>
      <c r="E4872" s="5" t="s">
        <v>186</v>
      </c>
      <c r="F4872" s="5" t="s">
        <v>55</v>
      </c>
      <c r="G4872" s="5" t="s">
        <v>187</v>
      </c>
      <c r="H4872" s="4" t="s">
        <v>557</v>
      </c>
      <c r="I4872" s="4" t="str">
        <f>VLOOKUP(H4872,[1]物料!$A$1:$M$65536,13,0)</f>
        <v>48.00</v>
      </c>
      <c r="J4872" s="4">
        <v>10.7</v>
      </c>
      <c r="K4872" s="4">
        <f t="shared" si="304"/>
        <v>6.44</v>
      </c>
      <c r="L4872" s="4">
        <f t="shared" si="305"/>
        <v>65.14</v>
      </c>
      <c r="M4872" s="6">
        <v>1</v>
      </c>
      <c r="N4872" s="7">
        <v>128.8</v>
      </c>
      <c r="O4872">
        <f t="shared" si="306"/>
        <v>63.66</v>
      </c>
      <c r="P4872" s="1">
        <f t="shared" si="307"/>
        <v>0.494254658385093</v>
      </c>
    </row>
    <row r="4873" ht="20" customHeight="1" spans="1:16">
      <c r="A4873" s="4" t="s">
        <v>5783</v>
      </c>
      <c r="B4873" s="4" t="s">
        <v>17</v>
      </c>
      <c r="C4873" s="4" t="s">
        <v>18</v>
      </c>
      <c r="D4873" s="5">
        <v>46203</v>
      </c>
      <c r="E4873" s="5" t="s">
        <v>75</v>
      </c>
      <c r="F4873" s="5" t="s">
        <v>61</v>
      </c>
      <c r="G4873" s="5" t="s">
        <v>76</v>
      </c>
      <c r="H4873" s="4" t="s">
        <v>180</v>
      </c>
      <c r="I4873" s="4" t="str">
        <f>VLOOKUP(H4873,[1]物料!$A$1:$M$65536,13,0)</f>
        <v>25.00</v>
      </c>
      <c r="J4873" s="4">
        <v>4.5</v>
      </c>
      <c r="K4873" s="4">
        <f t="shared" si="304"/>
        <v>3.7905</v>
      </c>
      <c r="L4873" s="4">
        <f t="shared" si="305"/>
        <v>33.2905</v>
      </c>
      <c r="M4873" s="6">
        <v>1</v>
      </c>
      <c r="N4873" s="7">
        <v>75.81</v>
      </c>
      <c r="O4873">
        <f t="shared" si="306"/>
        <v>42.5195</v>
      </c>
      <c r="P4873" s="1">
        <f t="shared" si="307"/>
        <v>0.560869278459306</v>
      </c>
    </row>
    <row r="4874" ht="20" customHeight="1" spans="1:16">
      <c r="A4874" s="4" t="s">
        <v>5784</v>
      </c>
      <c r="B4874" s="4" t="s">
        <v>24</v>
      </c>
      <c r="C4874" s="4" t="s">
        <v>411</v>
      </c>
      <c r="D4874" s="5">
        <v>46203</v>
      </c>
      <c r="E4874" s="5" t="s">
        <v>60</v>
      </c>
      <c r="F4874" s="5" t="s">
        <v>61</v>
      </c>
      <c r="G4874" s="5" t="s">
        <v>62</v>
      </c>
      <c r="H4874" s="4" t="s">
        <v>124</v>
      </c>
      <c r="I4874" s="4" t="str">
        <f>VLOOKUP(H4874,[1]物料!$A$1:$M$65536,13,0)</f>
        <v>24.00</v>
      </c>
      <c r="J4874" s="4">
        <v>8</v>
      </c>
      <c r="K4874" s="4">
        <f t="shared" si="304"/>
        <v>3.44</v>
      </c>
      <c r="L4874" s="4">
        <f t="shared" si="305"/>
        <v>35.44</v>
      </c>
      <c r="M4874" s="6">
        <v>1</v>
      </c>
      <c r="N4874" s="7">
        <v>68.8</v>
      </c>
      <c r="O4874">
        <f t="shared" si="306"/>
        <v>33.36</v>
      </c>
      <c r="P4874" s="1">
        <f t="shared" si="307"/>
        <v>0.484883720930233</v>
      </c>
    </row>
    <row r="4875" ht="20" customHeight="1" spans="1:16">
      <c r="A4875" s="4" t="s">
        <v>5785</v>
      </c>
      <c r="B4875" s="4" t="s">
        <v>17</v>
      </c>
      <c r="C4875" s="4" t="s">
        <v>18</v>
      </c>
      <c r="D4875" s="5">
        <v>46203</v>
      </c>
      <c r="E4875" s="5" t="s">
        <v>90</v>
      </c>
      <c r="F4875" s="5" t="s">
        <v>55</v>
      </c>
      <c r="G4875" s="5" t="s">
        <v>91</v>
      </c>
      <c r="H4875" s="4" t="s">
        <v>504</v>
      </c>
      <c r="I4875" s="4" t="str">
        <f>VLOOKUP(H4875,[1]物料!$A$1:$M$65536,13,0)</f>
        <v>40.00</v>
      </c>
      <c r="J4875" s="4">
        <v>7.2</v>
      </c>
      <c r="K4875" s="4">
        <f t="shared" si="304"/>
        <v>6.9345</v>
      </c>
      <c r="L4875" s="4">
        <f t="shared" si="305"/>
        <v>54.1345</v>
      </c>
      <c r="M4875" s="6">
        <v>1</v>
      </c>
      <c r="N4875" s="7">
        <v>138.69</v>
      </c>
      <c r="O4875">
        <f t="shared" si="306"/>
        <v>84.5555</v>
      </c>
      <c r="P4875" s="1">
        <f t="shared" si="307"/>
        <v>0.609672651236571</v>
      </c>
    </row>
    <row r="4876" ht="20" customHeight="1" spans="1:16">
      <c r="A4876" s="4" t="s">
        <v>5786</v>
      </c>
      <c r="B4876" s="4" t="s">
        <v>17</v>
      </c>
      <c r="C4876" s="4" t="s">
        <v>18</v>
      </c>
      <c r="D4876" s="5">
        <v>46203</v>
      </c>
      <c r="E4876" s="5" t="s">
        <v>3005</v>
      </c>
      <c r="F4876" s="5" t="s">
        <v>32</v>
      </c>
      <c r="G4876" s="5" t="s">
        <v>3006</v>
      </c>
      <c r="H4876" s="4" t="s">
        <v>3007</v>
      </c>
      <c r="I4876" s="4" t="str">
        <f>VLOOKUP(H4876,[1]物料!$A$1:$M$65536,13,0)</f>
        <v>71.50</v>
      </c>
      <c r="J4876" s="4">
        <v>13.6</v>
      </c>
      <c r="K4876" s="4">
        <f t="shared" si="304"/>
        <v>8.303</v>
      </c>
      <c r="L4876" s="4">
        <f t="shared" si="305"/>
        <v>93.403</v>
      </c>
      <c r="M4876" s="6">
        <v>1</v>
      </c>
      <c r="N4876" s="7">
        <v>166.06</v>
      </c>
      <c r="O4876">
        <f t="shared" si="306"/>
        <v>72.657</v>
      </c>
      <c r="P4876" s="1">
        <f t="shared" si="307"/>
        <v>0.437534626038781</v>
      </c>
    </row>
    <row r="4877" ht="20" customHeight="1" spans="1:16">
      <c r="A4877" s="4" t="s">
        <v>5787</v>
      </c>
      <c r="B4877" s="4" t="s">
        <v>17</v>
      </c>
      <c r="C4877" s="4" t="s">
        <v>167</v>
      </c>
      <c r="D4877" s="5">
        <v>46203</v>
      </c>
      <c r="E4877" s="5" t="s">
        <v>54</v>
      </c>
      <c r="F4877" s="5" t="s">
        <v>55</v>
      </c>
      <c r="G4877" s="5" t="s">
        <v>56</v>
      </c>
      <c r="H4877" s="4" t="s">
        <v>57</v>
      </c>
      <c r="I4877" s="4" t="str">
        <f>VLOOKUP(H4877,[1]物料!$A$1:$M$65536,13,0)</f>
        <v>12.00</v>
      </c>
      <c r="J4877" s="4">
        <v>4.5</v>
      </c>
      <c r="K4877" s="4">
        <f t="shared" si="304"/>
        <v>1.995</v>
      </c>
      <c r="L4877" s="4">
        <f t="shared" si="305"/>
        <v>18.495</v>
      </c>
      <c r="M4877" s="6">
        <v>1</v>
      </c>
      <c r="N4877" s="7">
        <v>39.9</v>
      </c>
      <c r="O4877">
        <f t="shared" si="306"/>
        <v>21.405</v>
      </c>
      <c r="P4877" s="1">
        <f t="shared" si="307"/>
        <v>0.536466165413534</v>
      </c>
    </row>
    <row r="4878" ht="20" customHeight="1" spans="1:16">
      <c r="A4878" s="4" t="s">
        <v>5788</v>
      </c>
      <c r="B4878" s="4" t="s">
        <v>17</v>
      </c>
      <c r="C4878" s="4" t="s">
        <v>18</v>
      </c>
      <c r="D4878" s="5">
        <v>46203</v>
      </c>
      <c r="E4878" s="5" t="s">
        <v>291</v>
      </c>
      <c r="F4878" s="5" t="s">
        <v>55</v>
      </c>
      <c r="G4878" s="5" t="s">
        <v>292</v>
      </c>
      <c r="H4878" s="4" t="s">
        <v>378</v>
      </c>
      <c r="I4878" s="4" t="str">
        <f>VLOOKUP(H4878,[1]物料!$A$1:$M$65536,13,0)</f>
        <v>40.00</v>
      </c>
      <c r="J4878" s="4">
        <v>7.2</v>
      </c>
      <c r="K4878" s="4">
        <f t="shared" si="304"/>
        <v>5.048</v>
      </c>
      <c r="L4878" s="4">
        <f t="shared" si="305"/>
        <v>52.248</v>
      </c>
      <c r="M4878" s="6">
        <v>1</v>
      </c>
      <c r="N4878" s="7">
        <v>100.96</v>
      </c>
      <c r="O4878">
        <f t="shared" si="306"/>
        <v>48.712</v>
      </c>
      <c r="P4878" s="1">
        <f t="shared" si="307"/>
        <v>0.482488114104596</v>
      </c>
    </row>
    <row r="4879" ht="20" customHeight="1" spans="1:16">
      <c r="A4879" s="4" t="s">
        <v>5789</v>
      </c>
      <c r="B4879" s="4" t="s">
        <v>17</v>
      </c>
      <c r="C4879" s="4" t="s">
        <v>18</v>
      </c>
      <c r="D4879" s="5">
        <v>46203</v>
      </c>
      <c r="E4879" s="5" t="s">
        <v>182</v>
      </c>
      <c r="F4879" s="5" t="s">
        <v>20</v>
      </c>
      <c r="G4879" s="5" t="s">
        <v>183</v>
      </c>
      <c r="H4879" s="4" t="s">
        <v>5790</v>
      </c>
      <c r="I4879" s="4" t="str">
        <f>VLOOKUP(H4879,[1]物料!$A$1:$M$65536,13,0)</f>
        <v>22.10</v>
      </c>
      <c r="J4879" s="4">
        <v>3</v>
      </c>
      <c r="K4879" s="4">
        <f t="shared" si="304"/>
        <v>2.6535</v>
      </c>
      <c r="L4879" s="4">
        <f t="shared" si="305"/>
        <v>27.7535</v>
      </c>
      <c r="M4879" s="6">
        <v>1</v>
      </c>
      <c r="N4879" s="7">
        <v>53.07</v>
      </c>
      <c r="O4879">
        <f t="shared" si="306"/>
        <v>25.3165</v>
      </c>
      <c r="P4879" s="1">
        <f t="shared" si="307"/>
        <v>0.47703975880912</v>
      </c>
    </row>
    <row r="4880" ht="20" customHeight="1" spans="1:16">
      <c r="A4880" s="4" t="s">
        <v>5791</v>
      </c>
      <c r="B4880" s="4" t="s">
        <v>24</v>
      </c>
      <c r="C4880" s="4" t="s">
        <v>59</v>
      </c>
      <c r="D4880" s="5">
        <v>46203</v>
      </c>
      <c r="E4880" s="5" t="s">
        <v>3094</v>
      </c>
      <c r="F4880" s="5" t="s">
        <v>55</v>
      </c>
      <c r="G4880" s="5" t="s">
        <v>3095</v>
      </c>
      <c r="H4880" s="4" t="s">
        <v>5792</v>
      </c>
      <c r="I4880" s="4" t="str">
        <f>VLOOKUP(H4880,[1]物料!$A$1:$M$65536,13,0)</f>
        <v>30.00</v>
      </c>
      <c r="J4880" s="4">
        <v>10.7</v>
      </c>
      <c r="K4880" s="4">
        <f t="shared" si="304"/>
        <v>4.64</v>
      </c>
      <c r="L4880" s="4">
        <f t="shared" si="305"/>
        <v>45.34</v>
      </c>
      <c r="M4880" s="6">
        <v>1</v>
      </c>
      <c r="N4880" s="7">
        <v>92.8</v>
      </c>
      <c r="O4880">
        <f t="shared" si="306"/>
        <v>47.46</v>
      </c>
      <c r="P4880" s="1">
        <f t="shared" si="307"/>
        <v>0.511422413793103</v>
      </c>
    </row>
    <row r="4881" ht="20" customHeight="1" spans="1:16">
      <c r="A4881" s="4" t="s">
        <v>5793</v>
      </c>
      <c r="B4881" s="4" t="s">
        <v>24</v>
      </c>
      <c r="C4881" s="4" t="s">
        <v>59</v>
      </c>
      <c r="D4881" s="5">
        <v>46203</v>
      </c>
      <c r="E4881" s="5" t="s">
        <v>128</v>
      </c>
      <c r="F4881" s="5" t="s">
        <v>55</v>
      </c>
      <c r="G4881" s="5" t="s">
        <v>129</v>
      </c>
      <c r="H4881" s="4" t="s">
        <v>247</v>
      </c>
      <c r="I4881" s="4" t="str">
        <f>VLOOKUP(H4881,[1]物料!$A$1:$M$65536,13,0)</f>
        <v>18.00</v>
      </c>
      <c r="J4881" s="4">
        <v>8</v>
      </c>
      <c r="K4881" s="4">
        <f t="shared" si="304"/>
        <v>2.94</v>
      </c>
      <c r="L4881" s="4">
        <f t="shared" si="305"/>
        <v>28.94</v>
      </c>
      <c r="M4881" s="6">
        <v>1</v>
      </c>
      <c r="N4881" s="7">
        <v>58.8</v>
      </c>
      <c r="O4881">
        <f t="shared" si="306"/>
        <v>29.86</v>
      </c>
      <c r="P4881" s="1">
        <f t="shared" si="307"/>
        <v>0.507823129251701</v>
      </c>
    </row>
    <row r="4882" ht="20" customHeight="1" spans="1:16">
      <c r="A4882" s="4" t="s">
        <v>5794</v>
      </c>
      <c r="B4882" s="4" t="s">
        <v>17</v>
      </c>
      <c r="C4882" s="4" t="s">
        <v>18</v>
      </c>
      <c r="D4882" s="5">
        <v>46203</v>
      </c>
      <c r="E4882" s="5" t="s">
        <v>186</v>
      </c>
      <c r="F4882" s="5" t="s">
        <v>55</v>
      </c>
      <c r="G4882" s="5" t="s">
        <v>187</v>
      </c>
      <c r="H4882" s="4" t="s">
        <v>5795</v>
      </c>
      <c r="I4882" s="4" t="str">
        <f>VLOOKUP(H4882,[1]物料!$A$1:$M$65536,13,0)</f>
        <v>48.00</v>
      </c>
      <c r="J4882" s="4">
        <v>7.2</v>
      </c>
      <c r="K4882" s="4">
        <f t="shared" si="304"/>
        <v>5.9755</v>
      </c>
      <c r="L4882" s="4">
        <f t="shared" si="305"/>
        <v>61.1755</v>
      </c>
      <c r="M4882" s="6">
        <v>1</v>
      </c>
      <c r="N4882" s="7">
        <v>119.51</v>
      </c>
      <c r="O4882">
        <f t="shared" si="306"/>
        <v>58.3345</v>
      </c>
      <c r="P4882" s="1">
        <f t="shared" si="307"/>
        <v>0.488113965358547</v>
      </c>
    </row>
    <row r="4883" ht="20" customHeight="1" spans="1:16">
      <c r="A4883" s="4" t="s">
        <v>5796</v>
      </c>
      <c r="B4883" s="4" t="s">
        <v>24</v>
      </c>
      <c r="C4883" s="4" t="s">
        <v>59</v>
      </c>
      <c r="D4883" s="5">
        <v>46203</v>
      </c>
      <c r="E4883" s="5" t="s">
        <v>115</v>
      </c>
      <c r="F4883" s="5" t="s">
        <v>70</v>
      </c>
      <c r="G4883" s="5" t="s">
        <v>116</v>
      </c>
      <c r="H4883" s="4" t="s">
        <v>132</v>
      </c>
      <c r="I4883" s="4" t="str">
        <f>VLOOKUP(H4883,[1]物料!$A$1:$M$65536,13,0)</f>
        <v>42.00</v>
      </c>
      <c r="J4883" s="4">
        <v>6.5</v>
      </c>
      <c r="K4883" s="4">
        <f t="shared" si="304"/>
        <v>5.49</v>
      </c>
      <c r="L4883" s="4">
        <f t="shared" si="305"/>
        <v>53.99</v>
      </c>
      <c r="M4883" s="6">
        <v>1</v>
      </c>
      <c r="N4883" s="7">
        <v>109.8</v>
      </c>
      <c r="O4883">
        <f t="shared" si="306"/>
        <v>55.81</v>
      </c>
      <c r="P4883" s="1">
        <f t="shared" si="307"/>
        <v>0.508287795992714</v>
      </c>
    </row>
    <row r="4884" ht="20" customHeight="1" spans="1:16">
      <c r="A4884" s="4" t="s">
        <v>5797</v>
      </c>
      <c r="B4884" s="4" t="s">
        <v>17</v>
      </c>
      <c r="C4884" s="4" t="s">
        <v>18</v>
      </c>
      <c r="D4884" s="5">
        <v>46203</v>
      </c>
      <c r="E4884" s="5" t="s">
        <v>182</v>
      </c>
      <c r="F4884" s="5" t="s">
        <v>20</v>
      </c>
      <c r="G4884" s="5" t="s">
        <v>183</v>
      </c>
      <c r="H4884" s="4" t="s">
        <v>229</v>
      </c>
      <c r="I4884" s="4" t="str">
        <f>VLOOKUP(H4884,[1]物料!$A$1:$M$65536,13,0)</f>
        <v>22.10</v>
      </c>
      <c r="J4884" s="4">
        <v>3</v>
      </c>
      <c r="K4884" s="4">
        <f t="shared" si="304"/>
        <v>2.6535</v>
      </c>
      <c r="L4884" s="4">
        <f t="shared" si="305"/>
        <v>27.7535</v>
      </c>
      <c r="M4884" s="6">
        <v>1</v>
      </c>
      <c r="N4884" s="7">
        <v>53.07</v>
      </c>
      <c r="O4884">
        <f t="shared" si="306"/>
        <v>25.3165</v>
      </c>
      <c r="P4884" s="1">
        <f t="shared" si="307"/>
        <v>0.47703975880912</v>
      </c>
    </row>
    <row r="4885" ht="20" customHeight="1" spans="1:16">
      <c r="A4885" s="4" t="s">
        <v>5798</v>
      </c>
      <c r="B4885" s="4" t="s">
        <v>24</v>
      </c>
      <c r="C4885" s="4" t="s">
        <v>59</v>
      </c>
      <c r="D4885" s="5">
        <v>46203</v>
      </c>
      <c r="E4885" s="5" t="s">
        <v>120</v>
      </c>
      <c r="F4885" s="5" t="s">
        <v>70</v>
      </c>
      <c r="G4885" s="5" t="s">
        <v>121</v>
      </c>
      <c r="H4885" s="4" t="s">
        <v>122</v>
      </c>
      <c r="I4885" s="4" t="str">
        <f>VLOOKUP(H4885,[1]物料!$A$1:$M$65536,13,0)</f>
        <v>36.00</v>
      </c>
      <c r="J4885" s="4">
        <v>6.5</v>
      </c>
      <c r="K4885" s="4">
        <f t="shared" si="304"/>
        <v>4.49</v>
      </c>
      <c r="L4885" s="4">
        <f t="shared" si="305"/>
        <v>46.99</v>
      </c>
      <c r="M4885" s="6">
        <v>1</v>
      </c>
      <c r="N4885" s="7">
        <v>89.8</v>
      </c>
      <c r="O4885">
        <f t="shared" si="306"/>
        <v>42.81</v>
      </c>
      <c r="P4885" s="1">
        <f t="shared" si="307"/>
        <v>0.476726057906459</v>
      </c>
    </row>
    <row r="4886" ht="20" customHeight="1" spans="1:16">
      <c r="A4886" s="4" t="s">
        <v>5799</v>
      </c>
      <c r="B4886" s="4" t="s">
        <v>17</v>
      </c>
      <c r="C4886" s="4" t="s">
        <v>18</v>
      </c>
      <c r="D4886" s="5">
        <v>46203</v>
      </c>
      <c r="E4886" s="5" t="s">
        <v>83</v>
      </c>
      <c r="F4886" s="5" t="s">
        <v>55</v>
      </c>
      <c r="G4886" s="5" t="s">
        <v>84</v>
      </c>
      <c r="H4886" s="4" t="s">
        <v>147</v>
      </c>
      <c r="I4886" s="4" t="str">
        <f>VLOOKUP(H4886,[1]物料!$A$1:$M$65536,13,0)</f>
        <v>52.00</v>
      </c>
      <c r="J4886" s="4">
        <v>14.5</v>
      </c>
      <c r="K4886" s="4">
        <f t="shared" si="304"/>
        <v>8.272</v>
      </c>
      <c r="L4886" s="4">
        <f t="shared" si="305"/>
        <v>74.772</v>
      </c>
      <c r="M4886" s="6">
        <v>1</v>
      </c>
      <c r="N4886" s="7">
        <v>165.44</v>
      </c>
      <c r="O4886">
        <f t="shared" si="306"/>
        <v>90.668</v>
      </c>
      <c r="P4886" s="1">
        <f t="shared" si="307"/>
        <v>0.548041586073501</v>
      </c>
    </row>
    <row r="4887" ht="20" customHeight="1" spans="1:16">
      <c r="A4887" s="4" t="s">
        <v>5800</v>
      </c>
      <c r="B4887" s="4" t="s">
        <v>17</v>
      </c>
      <c r="C4887" s="4" t="s">
        <v>18</v>
      </c>
      <c r="D4887" s="5">
        <v>46203</v>
      </c>
      <c r="E4887" s="5" t="s">
        <v>90</v>
      </c>
      <c r="F4887" s="5" t="s">
        <v>55</v>
      </c>
      <c r="G4887" s="5" t="s">
        <v>91</v>
      </c>
      <c r="H4887" s="4" t="s">
        <v>447</v>
      </c>
      <c r="I4887" s="4" t="str">
        <f>VLOOKUP(H4887,[1]物料!$A$1:$M$65536,13,0)</f>
        <v>40.00</v>
      </c>
      <c r="J4887" s="4">
        <v>7.2</v>
      </c>
      <c r="K4887" s="4">
        <f t="shared" si="304"/>
        <v>6.8595</v>
      </c>
      <c r="L4887" s="4">
        <f t="shared" si="305"/>
        <v>54.0595</v>
      </c>
      <c r="M4887" s="6">
        <v>1</v>
      </c>
      <c r="N4887" s="7">
        <v>137.19</v>
      </c>
      <c r="O4887">
        <f t="shared" si="306"/>
        <v>83.1305</v>
      </c>
      <c r="P4887" s="1">
        <f t="shared" si="307"/>
        <v>0.605951599970843</v>
      </c>
    </row>
    <row r="4888" ht="20" customHeight="1" spans="1:16">
      <c r="A4888" s="4" t="s">
        <v>5801</v>
      </c>
      <c r="B4888" s="4" t="s">
        <v>24</v>
      </c>
      <c r="C4888" s="4" t="s">
        <v>59</v>
      </c>
      <c r="D4888" s="5">
        <v>46203</v>
      </c>
      <c r="E4888" s="5" t="s">
        <v>60</v>
      </c>
      <c r="F4888" s="5" t="s">
        <v>61</v>
      </c>
      <c r="G4888" s="5" t="s">
        <v>62</v>
      </c>
      <c r="H4888" s="4" t="s">
        <v>63</v>
      </c>
      <c r="I4888" s="4" t="str">
        <f>VLOOKUP(H4888,[1]物料!$A$1:$M$65536,13,0)</f>
        <v>24.00</v>
      </c>
      <c r="J4888" s="4">
        <v>8</v>
      </c>
      <c r="K4888" s="4">
        <f t="shared" si="304"/>
        <v>3.49</v>
      </c>
      <c r="L4888" s="4">
        <f t="shared" si="305"/>
        <v>35.49</v>
      </c>
      <c r="M4888" s="6">
        <v>1</v>
      </c>
      <c r="N4888" s="7">
        <v>69.8</v>
      </c>
      <c r="O4888">
        <f t="shared" si="306"/>
        <v>34.31</v>
      </c>
      <c r="P4888" s="1">
        <f t="shared" si="307"/>
        <v>0.491547277936963</v>
      </c>
    </row>
    <row r="4889" ht="20" customHeight="1" spans="1:16">
      <c r="A4889" s="4" t="s">
        <v>5802</v>
      </c>
      <c r="B4889" s="4" t="s">
        <v>17</v>
      </c>
      <c r="C4889" s="4" t="s">
        <v>18</v>
      </c>
      <c r="D4889" s="5">
        <v>46203</v>
      </c>
      <c r="E4889" s="5" t="s">
        <v>584</v>
      </c>
      <c r="F4889" s="5" t="s">
        <v>61</v>
      </c>
      <c r="G4889" s="5" t="s">
        <v>585</v>
      </c>
      <c r="H4889" s="4" t="s">
        <v>669</v>
      </c>
      <c r="I4889" s="4" t="str">
        <f>VLOOKUP(H4889,[1]物料!$A$1:$M$65536,13,0)</f>
        <v>94.40</v>
      </c>
      <c r="J4889" s="4">
        <v>8</v>
      </c>
      <c r="K4889" s="4">
        <f t="shared" si="304"/>
        <v>11.196</v>
      </c>
      <c r="L4889" s="4">
        <f t="shared" si="305"/>
        <v>113.596</v>
      </c>
      <c r="M4889" s="6">
        <v>1</v>
      </c>
      <c r="N4889" s="7">
        <v>223.92</v>
      </c>
      <c r="O4889">
        <f t="shared" si="306"/>
        <v>110.324</v>
      </c>
      <c r="P4889" s="1">
        <f t="shared" si="307"/>
        <v>0.49269381922115</v>
      </c>
    </row>
    <row r="4890" ht="20" customHeight="1" spans="1:16">
      <c r="A4890" s="4" t="s">
        <v>5803</v>
      </c>
      <c r="B4890" s="4" t="s">
        <v>24</v>
      </c>
      <c r="C4890" s="4" t="s">
        <v>44</v>
      </c>
      <c r="D4890" s="5">
        <v>46203</v>
      </c>
      <c r="E4890" s="5" t="s">
        <v>186</v>
      </c>
      <c r="F4890" s="5" t="s">
        <v>55</v>
      </c>
      <c r="G4890" s="5" t="s">
        <v>187</v>
      </c>
      <c r="H4890" s="4" t="s">
        <v>188</v>
      </c>
      <c r="I4890" s="4" t="str">
        <f>VLOOKUP(H4890,[1]物料!$A$1:$M$65536,13,0)</f>
        <v>48.00</v>
      </c>
      <c r="J4890" s="4">
        <v>10.7</v>
      </c>
      <c r="K4890" s="4">
        <f t="shared" si="304"/>
        <v>6.44</v>
      </c>
      <c r="L4890" s="4">
        <f t="shared" si="305"/>
        <v>65.14</v>
      </c>
      <c r="M4890" s="6">
        <v>1</v>
      </c>
      <c r="N4890" s="7">
        <v>128.8</v>
      </c>
      <c r="O4890">
        <f t="shared" si="306"/>
        <v>63.66</v>
      </c>
      <c r="P4890" s="1">
        <f t="shared" si="307"/>
        <v>0.494254658385093</v>
      </c>
    </row>
    <row r="4891" ht="20" customHeight="1" spans="1:16">
      <c r="A4891" s="4" t="s">
        <v>5804</v>
      </c>
      <c r="B4891" s="4" t="s">
        <v>24</v>
      </c>
      <c r="C4891" s="4" t="s">
        <v>59</v>
      </c>
      <c r="D4891" s="5">
        <v>46203</v>
      </c>
      <c r="E4891" s="5" t="s">
        <v>186</v>
      </c>
      <c r="F4891" s="5" t="s">
        <v>55</v>
      </c>
      <c r="G4891" s="5" t="s">
        <v>187</v>
      </c>
      <c r="H4891" s="4" t="s">
        <v>188</v>
      </c>
      <c r="I4891" s="4" t="str">
        <f>VLOOKUP(H4891,[1]物料!$A$1:$M$65536,13,0)</f>
        <v>48.00</v>
      </c>
      <c r="J4891" s="4">
        <v>10.7</v>
      </c>
      <c r="K4891" s="4">
        <f t="shared" si="304"/>
        <v>6.94</v>
      </c>
      <c r="L4891" s="4">
        <f t="shared" si="305"/>
        <v>65.64</v>
      </c>
      <c r="M4891" s="6">
        <v>1</v>
      </c>
      <c r="N4891" s="7">
        <v>138.8</v>
      </c>
      <c r="O4891">
        <f t="shared" si="306"/>
        <v>73.16</v>
      </c>
      <c r="P4891" s="1">
        <f t="shared" si="307"/>
        <v>0.527089337175793</v>
      </c>
    </row>
    <row r="4892" ht="20" customHeight="1" spans="1:16">
      <c r="A4892" s="4" t="s">
        <v>5805</v>
      </c>
      <c r="B4892" s="4" t="s">
        <v>24</v>
      </c>
      <c r="C4892" s="4" t="s">
        <v>119</v>
      </c>
      <c r="D4892" s="5">
        <v>46203</v>
      </c>
      <c r="E4892" s="5" t="s">
        <v>60</v>
      </c>
      <c r="F4892" s="5" t="s">
        <v>61</v>
      </c>
      <c r="G4892" s="5" t="s">
        <v>62</v>
      </c>
      <c r="H4892" s="4" t="s">
        <v>63</v>
      </c>
      <c r="I4892" s="4" t="str">
        <f>VLOOKUP(H4892,[1]物料!$A$1:$M$65536,13,0)</f>
        <v>24.00</v>
      </c>
      <c r="J4892" s="4">
        <v>8</v>
      </c>
      <c r="K4892" s="4">
        <f t="shared" si="304"/>
        <v>3.435</v>
      </c>
      <c r="L4892" s="4">
        <f t="shared" si="305"/>
        <v>35.435</v>
      </c>
      <c r="M4892" s="6">
        <v>1</v>
      </c>
      <c r="N4892" s="7">
        <v>68.7</v>
      </c>
      <c r="O4892">
        <f t="shared" si="306"/>
        <v>33.265</v>
      </c>
      <c r="P4892" s="1">
        <f t="shared" si="307"/>
        <v>0.484206695778748</v>
      </c>
    </row>
    <row r="4893" ht="20" customHeight="1" spans="1:16">
      <c r="A4893" s="4" t="s">
        <v>5806</v>
      </c>
      <c r="B4893" s="4" t="s">
        <v>17</v>
      </c>
      <c r="C4893" s="4" t="s">
        <v>113</v>
      </c>
      <c r="D4893" s="5">
        <v>46203</v>
      </c>
      <c r="E4893" s="5" t="s">
        <v>54</v>
      </c>
      <c r="F4893" s="5" t="s">
        <v>55</v>
      </c>
      <c r="G4893" s="5" t="s">
        <v>56</v>
      </c>
      <c r="H4893" s="4" t="s">
        <v>217</v>
      </c>
      <c r="I4893" s="4" t="str">
        <f>VLOOKUP(H4893,[1]物料!$A$1:$M$65536,13,0)</f>
        <v>12.00</v>
      </c>
      <c r="J4893" s="4">
        <v>4.5</v>
      </c>
      <c r="K4893" s="4">
        <f t="shared" si="304"/>
        <v>1.99</v>
      </c>
      <c r="L4893" s="4">
        <f t="shared" si="305"/>
        <v>18.49</v>
      </c>
      <c r="M4893" s="6">
        <v>1</v>
      </c>
      <c r="N4893" s="7">
        <v>39.8</v>
      </c>
      <c r="O4893">
        <f t="shared" si="306"/>
        <v>21.31</v>
      </c>
      <c r="P4893" s="1">
        <f t="shared" si="307"/>
        <v>0.535427135678392</v>
      </c>
    </row>
    <row r="4894" ht="20" customHeight="1" spans="1:16">
      <c r="A4894" s="4" t="s">
        <v>5807</v>
      </c>
      <c r="B4894" s="4" t="s">
        <v>17</v>
      </c>
      <c r="C4894" s="4" t="s">
        <v>18</v>
      </c>
      <c r="D4894" s="5">
        <v>46203</v>
      </c>
      <c r="E4894" s="5" t="s">
        <v>75</v>
      </c>
      <c r="F4894" s="5" t="s">
        <v>61</v>
      </c>
      <c r="G4894" s="5" t="s">
        <v>76</v>
      </c>
      <c r="H4894" s="4" t="s">
        <v>77</v>
      </c>
      <c r="I4894" s="4" t="str">
        <f>VLOOKUP(H4894,[1]物料!$A$1:$M$65536,13,0)</f>
        <v>25.00</v>
      </c>
      <c r="J4894" s="4">
        <v>4.5</v>
      </c>
      <c r="K4894" s="4">
        <f t="shared" si="304"/>
        <v>3.99</v>
      </c>
      <c r="L4894" s="4">
        <f t="shared" si="305"/>
        <v>33.49</v>
      </c>
      <c r="M4894" s="6">
        <v>1</v>
      </c>
      <c r="N4894" s="7">
        <v>79.8</v>
      </c>
      <c r="O4894">
        <f t="shared" si="306"/>
        <v>46.31</v>
      </c>
      <c r="P4894" s="1">
        <f t="shared" si="307"/>
        <v>0.580325814536341</v>
      </c>
    </row>
    <row r="4895" ht="20" customHeight="1" spans="1:16">
      <c r="A4895" s="4" t="s">
        <v>5808</v>
      </c>
      <c r="B4895" s="4" t="s">
        <v>24</v>
      </c>
      <c r="C4895" s="4" t="s">
        <v>59</v>
      </c>
      <c r="D4895" s="5">
        <v>46203</v>
      </c>
      <c r="E4895" s="5" t="s">
        <v>90</v>
      </c>
      <c r="F4895" s="5" t="s">
        <v>55</v>
      </c>
      <c r="G4895" s="5" t="s">
        <v>91</v>
      </c>
      <c r="H4895" s="4" t="s">
        <v>195</v>
      </c>
      <c r="I4895" s="4" t="str">
        <f>VLOOKUP(H4895,[1]物料!$A$1:$M$65536,13,0)</f>
        <v>40.00</v>
      </c>
      <c r="J4895" s="4">
        <v>10.7</v>
      </c>
      <c r="K4895" s="4">
        <f t="shared" si="304"/>
        <v>6.44</v>
      </c>
      <c r="L4895" s="4">
        <f t="shared" si="305"/>
        <v>57.14</v>
      </c>
      <c r="M4895" s="6">
        <v>1</v>
      </c>
      <c r="N4895" s="7">
        <v>128.8</v>
      </c>
      <c r="O4895">
        <f t="shared" si="306"/>
        <v>71.66</v>
      </c>
      <c r="P4895" s="1">
        <f t="shared" si="307"/>
        <v>0.556366459627329</v>
      </c>
    </row>
    <row r="4896" ht="20" customHeight="1" spans="1:16">
      <c r="A4896" s="4" t="s">
        <v>5809</v>
      </c>
      <c r="B4896" s="4" t="s">
        <v>17</v>
      </c>
      <c r="C4896" s="4" t="s">
        <v>18</v>
      </c>
      <c r="D4896" s="5">
        <v>46203</v>
      </c>
      <c r="E4896" s="5" t="s">
        <v>291</v>
      </c>
      <c r="F4896" s="5" t="s">
        <v>55</v>
      </c>
      <c r="G4896" s="5" t="s">
        <v>292</v>
      </c>
      <c r="H4896" s="4" t="s">
        <v>378</v>
      </c>
      <c r="I4896" s="4" t="str">
        <f>VLOOKUP(H4896,[1]物料!$A$1:$M$65536,13,0)</f>
        <v>40.00</v>
      </c>
      <c r="J4896" s="4">
        <v>7.2</v>
      </c>
      <c r="K4896" s="4">
        <f t="shared" si="304"/>
        <v>5.1195</v>
      </c>
      <c r="L4896" s="4">
        <f t="shared" si="305"/>
        <v>52.3195</v>
      </c>
      <c r="M4896" s="6">
        <v>1</v>
      </c>
      <c r="N4896" s="7">
        <v>102.39</v>
      </c>
      <c r="O4896">
        <f t="shared" si="306"/>
        <v>50.0705</v>
      </c>
      <c r="P4896" s="1">
        <f t="shared" si="307"/>
        <v>0.489017482175994</v>
      </c>
    </row>
    <row r="4897" ht="20" customHeight="1" spans="1:16">
      <c r="A4897" s="4" t="s">
        <v>5810</v>
      </c>
      <c r="B4897" s="4" t="s">
        <v>24</v>
      </c>
      <c r="C4897" s="4" t="s">
        <v>59</v>
      </c>
      <c r="D4897" s="5">
        <v>46203</v>
      </c>
      <c r="E4897" s="5" t="s">
        <v>83</v>
      </c>
      <c r="F4897" s="5" t="s">
        <v>55</v>
      </c>
      <c r="G4897" s="5" t="s">
        <v>84</v>
      </c>
      <c r="H4897" s="4" t="s">
        <v>138</v>
      </c>
      <c r="I4897" s="4" t="str">
        <f>VLOOKUP(H4897,[1]物料!$A$1:$M$65536,13,0)</f>
        <v>52.00</v>
      </c>
      <c r="J4897" s="4">
        <v>18</v>
      </c>
      <c r="K4897" s="4">
        <f t="shared" si="304"/>
        <v>6.691</v>
      </c>
      <c r="L4897" s="4">
        <f t="shared" si="305"/>
        <v>76.691</v>
      </c>
      <c r="M4897" s="6">
        <v>1</v>
      </c>
      <c r="N4897" s="7">
        <v>133.82</v>
      </c>
      <c r="O4897">
        <f t="shared" si="306"/>
        <v>57.129</v>
      </c>
      <c r="P4897" s="1">
        <f t="shared" si="307"/>
        <v>0.426909281123898</v>
      </c>
    </row>
    <row r="4898" ht="20" customHeight="1" spans="1:16">
      <c r="A4898" s="4" t="s">
        <v>5811</v>
      </c>
      <c r="B4898" s="4" t="s">
        <v>24</v>
      </c>
      <c r="C4898" s="4" t="s">
        <v>98</v>
      </c>
      <c r="D4898" s="5">
        <v>46203</v>
      </c>
      <c r="E4898" s="5" t="s">
        <v>286</v>
      </c>
      <c r="F4898" s="5" t="s">
        <v>55</v>
      </c>
      <c r="G4898" s="5" t="s">
        <v>287</v>
      </c>
      <c r="H4898" s="4" t="s">
        <v>3781</v>
      </c>
      <c r="I4898" s="4" t="str">
        <f>VLOOKUP(H4898,[1]物料!$A$1:$M$65536,13,0)</f>
        <v>40.00</v>
      </c>
      <c r="J4898" s="4">
        <v>10.7</v>
      </c>
      <c r="K4898" s="4">
        <f t="shared" si="304"/>
        <v>5.15</v>
      </c>
      <c r="L4898" s="4">
        <f t="shared" si="305"/>
        <v>55.85</v>
      </c>
      <c r="M4898" s="6">
        <v>1</v>
      </c>
      <c r="N4898" s="7">
        <v>103</v>
      </c>
      <c r="O4898">
        <f t="shared" si="306"/>
        <v>47.15</v>
      </c>
      <c r="P4898" s="1">
        <f t="shared" si="307"/>
        <v>0.457766990291262</v>
      </c>
    </row>
    <row r="4899" ht="20" customHeight="1" spans="1:16">
      <c r="A4899" s="4" t="s">
        <v>5812</v>
      </c>
      <c r="B4899" s="4" t="s">
        <v>17</v>
      </c>
      <c r="C4899" s="4" t="s">
        <v>113</v>
      </c>
      <c r="D4899" s="5">
        <v>46203</v>
      </c>
      <c r="E4899" s="5" t="s">
        <v>793</v>
      </c>
      <c r="F4899" s="5" t="s">
        <v>55</v>
      </c>
      <c r="G4899" s="5" t="s">
        <v>794</v>
      </c>
      <c r="H4899" s="4" t="s">
        <v>1314</v>
      </c>
      <c r="I4899" s="4" t="str">
        <f>VLOOKUP(H4899,[1]物料!$A$1:$M$65536,13,0)</f>
        <v>30.00</v>
      </c>
      <c r="J4899" s="4">
        <v>7.2</v>
      </c>
      <c r="K4899" s="4">
        <f t="shared" si="304"/>
        <v>4.4</v>
      </c>
      <c r="L4899" s="4">
        <f t="shared" si="305"/>
        <v>41.6</v>
      </c>
      <c r="M4899" s="6">
        <v>1</v>
      </c>
      <c r="N4899" s="7">
        <v>88</v>
      </c>
      <c r="O4899">
        <f t="shared" si="306"/>
        <v>46.4</v>
      </c>
      <c r="P4899" s="1">
        <f t="shared" si="307"/>
        <v>0.527272727272727</v>
      </c>
    </row>
    <row r="4900" ht="20" customHeight="1" spans="1:16">
      <c r="A4900" s="4" t="s">
        <v>5813</v>
      </c>
      <c r="B4900" s="4" t="s">
        <v>17</v>
      </c>
      <c r="C4900" s="4" t="s">
        <v>18</v>
      </c>
      <c r="D4900" s="5">
        <v>46203</v>
      </c>
      <c r="E4900" s="5" t="s">
        <v>332</v>
      </c>
      <c r="F4900" s="5" t="s">
        <v>55</v>
      </c>
      <c r="G4900" s="5" t="s">
        <v>333</v>
      </c>
      <c r="H4900" s="4" t="s">
        <v>567</v>
      </c>
      <c r="I4900" s="4" t="str">
        <f>VLOOKUP(H4900,[1]物料!$A$1:$M$65536,13,0)</f>
        <v>16.00</v>
      </c>
      <c r="J4900" s="4">
        <v>4.5</v>
      </c>
      <c r="K4900" s="4">
        <f t="shared" si="304"/>
        <v>2.94</v>
      </c>
      <c r="L4900" s="4">
        <f t="shared" si="305"/>
        <v>23.44</v>
      </c>
      <c r="M4900" s="6">
        <v>1</v>
      </c>
      <c r="N4900" s="7">
        <v>58.8</v>
      </c>
      <c r="O4900">
        <f t="shared" si="306"/>
        <v>35.36</v>
      </c>
      <c r="P4900" s="1">
        <f t="shared" si="307"/>
        <v>0.601360544217687</v>
      </c>
    </row>
    <row r="4901" ht="20" customHeight="1" spans="1:16">
      <c r="A4901" s="4" t="s">
        <v>5814</v>
      </c>
      <c r="B4901" s="4" t="s">
        <v>17</v>
      </c>
      <c r="C4901" s="4" t="s">
        <v>113</v>
      </c>
      <c r="D4901" s="5">
        <v>46203</v>
      </c>
      <c r="E4901" s="5" t="s">
        <v>309</v>
      </c>
      <c r="F4901" s="5" t="s">
        <v>55</v>
      </c>
      <c r="G4901" s="5" t="s">
        <v>310</v>
      </c>
      <c r="H4901" s="4" t="s">
        <v>957</v>
      </c>
      <c r="I4901" s="4" t="str">
        <f>VLOOKUP(H4901,[1]物料!$A$1:$M$65536,13,0)</f>
        <v>65.00</v>
      </c>
      <c r="J4901" s="4">
        <v>7.2</v>
      </c>
      <c r="K4901" s="4">
        <f t="shared" si="304"/>
        <v>8.94</v>
      </c>
      <c r="L4901" s="4">
        <f t="shared" si="305"/>
        <v>81.14</v>
      </c>
      <c r="M4901" s="6">
        <v>1</v>
      </c>
      <c r="N4901" s="7">
        <v>178.8</v>
      </c>
      <c r="O4901">
        <f t="shared" si="306"/>
        <v>97.66</v>
      </c>
      <c r="P4901" s="1">
        <f t="shared" si="307"/>
        <v>0.546196868008949</v>
      </c>
    </row>
    <row r="4902" ht="20" customHeight="1" spans="1:16">
      <c r="A4902" s="4" t="s">
        <v>5815</v>
      </c>
      <c r="B4902" s="4" t="s">
        <v>24</v>
      </c>
      <c r="C4902" s="4" t="s">
        <v>59</v>
      </c>
      <c r="D4902" s="5">
        <v>46203</v>
      </c>
      <c r="E4902" s="5" t="s">
        <v>128</v>
      </c>
      <c r="F4902" s="5" t="s">
        <v>55</v>
      </c>
      <c r="G4902" s="5" t="s">
        <v>129</v>
      </c>
      <c r="H4902" s="4" t="s">
        <v>247</v>
      </c>
      <c r="I4902" s="4" t="str">
        <f>VLOOKUP(H4902,[1]物料!$A$1:$M$65536,13,0)</f>
        <v>18.00</v>
      </c>
      <c r="J4902" s="4">
        <v>8</v>
      </c>
      <c r="K4902" s="4">
        <f t="shared" si="304"/>
        <v>2.94</v>
      </c>
      <c r="L4902" s="4">
        <f t="shared" si="305"/>
        <v>28.94</v>
      </c>
      <c r="M4902" s="6">
        <v>1</v>
      </c>
      <c r="N4902" s="7">
        <v>58.8</v>
      </c>
      <c r="O4902">
        <f t="shared" si="306"/>
        <v>29.86</v>
      </c>
      <c r="P4902" s="1">
        <f t="shared" si="307"/>
        <v>0.507823129251701</v>
      </c>
    </row>
    <row r="4903" ht="20" customHeight="1" spans="1:16">
      <c r="A4903" s="4" t="s">
        <v>5816</v>
      </c>
      <c r="B4903" s="4" t="s">
        <v>17</v>
      </c>
      <c r="C4903" s="4" t="s">
        <v>18</v>
      </c>
      <c r="D4903" s="5">
        <v>46203</v>
      </c>
      <c r="E4903" s="5" t="s">
        <v>291</v>
      </c>
      <c r="F4903" s="5" t="s">
        <v>55</v>
      </c>
      <c r="G4903" s="5" t="s">
        <v>292</v>
      </c>
      <c r="H4903" s="4" t="s">
        <v>378</v>
      </c>
      <c r="I4903" s="4" t="str">
        <f>VLOOKUP(H4903,[1]物料!$A$1:$M$65536,13,0)</f>
        <v>40.00</v>
      </c>
      <c r="J4903" s="4">
        <v>7.2</v>
      </c>
      <c r="K4903" s="4">
        <f t="shared" si="304"/>
        <v>4.6675</v>
      </c>
      <c r="L4903" s="4">
        <f t="shared" si="305"/>
        <v>51.8675</v>
      </c>
      <c r="M4903" s="6">
        <v>1</v>
      </c>
      <c r="N4903" s="7">
        <v>93.35</v>
      </c>
      <c r="O4903">
        <f t="shared" si="306"/>
        <v>41.4825</v>
      </c>
      <c r="P4903" s="1">
        <f t="shared" si="307"/>
        <v>0.444376004284949</v>
      </c>
    </row>
    <row r="4904" ht="20" customHeight="1" spans="1:16">
      <c r="A4904" s="4" t="s">
        <v>5817</v>
      </c>
      <c r="B4904" s="4" t="s">
        <v>24</v>
      </c>
      <c r="C4904" s="4" t="s">
        <v>59</v>
      </c>
      <c r="D4904" s="5">
        <v>46203</v>
      </c>
      <c r="E4904" s="5" t="s">
        <v>60</v>
      </c>
      <c r="F4904" s="5" t="s">
        <v>61</v>
      </c>
      <c r="G4904" s="5" t="s">
        <v>62</v>
      </c>
      <c r="H4904" s="4" t="s">
        <v>124</v>
      </c>
      <c r="I4904" s="4" t="str">
        <f>VLOOKUP(H4904,[1]物料!$A$1:$M$65536,13,0)</f>
        <v>24.00</v>
      </c>
      <c r="J4904" s="4">
        <v>8</v>
      </c>
      <c r="K4904" s="4">
        <f t="shared" si="304"/>
        <v>3.49</v>
      </c>
      <c r="L4904" s="4">
        <f t="shared" si="305"/>
        <v>35.49</v>
      </c>
      <c r="M4904" s="6">
        <v>1</v>
      </c>
      <c r="N4904" s="7">
        <v>69.8</v>
      </c>
      <c r="O4904">
        <f t="shared" si="306"/>
        <v>34.31</v>
      </c>
      <c r="P4904" s="1">
        <f t="shared" si="307"/>
        <v>0.491547277936963</v>
      </c>
    </row>
    <row r="4905" ht="20" customHeight="1" spans="1:16">
      <c r="A4905" s="4" t="s">
        <v>5818</v>
      </c>
      <c r="B4905" s="4" t="s">
        <v>17</v>
      </c>
      <c r="C4905" s="4" t="s">
        <v>18</v>
      </c>
      <c r="D4905" s="5">
        <v>46203</v>
      </c>
      <c r="E4905" s="5" t="s">
        <v>69</v>
      </c>
      <c r="F4905" s="5" t="s">
        <v>70</v>
      </c>
      <c r="G4905" s="5" t="s">
        <v>71</v>
      </c>
      <c r="H4905" s="4" t="s">
        <v>72</v>
      </c>
      <c r="I4905" s="4" t="str">
        <f>VLOOKUP(H4905,[1]物料!$A$1:$M$65536,13,0)</f>
        <v>45.00</v>
      </c>
      <c r="J4905" s="4">
        <v>3</v>
      </c>
      <c r="K4905" s="4">
        <f t="shared" si="304"/>
        <v>5.4145</v>
      </c>
      <c r="L4905" s="4">
        <f t="shared" si="305"/>
        <v>53.4145</v>
      </c>
      <c r="M4905" s="6">
        <v>1</v>
      </c>
      <c r="N4905" s="7">
        <v>108.29</v>
      </c>
      <c r="O4905">
        <f t="shared" si="306"/>
        <v>54.8755</v>
      </c>
      <c r="P4905" s="1">
        <f t="shared" si="307"/>
        <v>0.50674577523317</v>
      </c>
    </row>
    <row r="4906" ht="20" customHeight="1" spans="1:16">
      <c r="A4906" s="4" t="s">
        <v>5819</v>
      </c>
      <c r="B4906" s="4" t="s">
        <v>17</v>
      </c>
      <c r="C4906" s="4" t="s">
        <v>18</v>
      </c>
      <c r="D4906" s="5">
        <v>46203</v>
      </c>
      <c r="E4906" s="5" t="s">
        <v>83</v>
      </c>
      <c r="F4906" s="5" t="s">
        <v>55</v>
      </c>
      <c r="G4906" s="5" t="s">
        <v>84</v>
      </c>
      <c r="H4906" s="4" t="s">
        <v>191</v>
      </c>
      <c r="I4906" s="4" t="str">
        <f>VLOOKUP(H4906,[1]物料!$A$1:$M$65536,13,0)</f>
        <v>52.00</v>
      </c>
      <c r="J4906" s="4">
        <v>14.5</v>
      </c>
      <c r="K4906" s="4">
        <f t="shared" si="304"/>
        <v>8.1675</v>
      </c>
      <c r="L4906" s="4">
        <f t="shared" si="305"/>
        <v>74.6675</v>
      </c>
      <c r="M4906" s="6">
        <v>1</v>
      </c>
      <c r="N4906" s="7">
        <v>163.35</v>
      </c>
      <c r="O4906">
        <f t="shared" si="306"/>
        <v>88.6825</v>
      </c>
      <c r="P4906" s="1">
        <f t="shared" si="307"/>
        <v>0.542898683807775</v>
      </c>
    </row>
    <row r="4907" ht="20" customHeight="1" spans="1:16">
      <c r="A4907" s="4" t="s">
        <v>5820</v>
      </c>
      <c r="B4907" s="4" t="s">
        <v>24</v>
      </c>
      <c r="C4907" s="4" t="s">
        <v>25</v>
      </c>
      <c r="D4907" s="5">
        <v>46203</v>
      </c>
      <c r="E4907" s="5" t="s">
        <v>115</v>
      </c>
      <c r="F4907" s="5" t="s">
        <v>70</v>
      </c>
      <c r="G4907" s="5" t="s">
        <v>116</v>
      </c>
      <c r="H4907" s="4" t="s">
        <v>208</v>
      </c>
      <c r="I4907" s="4" t="str">
        <f>VLOOKUP(H4907,[1]物料!$A$1:$M$65536,13,0)</f>
        <v>42.00</v>
      </c>
      <c r="J4907" s="4">
        <v>6.5</v>
      </c>
      <c r="K4907" s="4">
        <f t="shared" si="304"/>
        <v>5.49</v>
      </c>
      <c r="L4907" s="4">
        <f t="shared" si="305"/>
        <v>53.99</v>
      </c>
      <c r="M4907" s="6">
        <v>1</v>
      </c>
      <c r="N4907" s="7">
        <v>109.8</v>
      </c>
      <c r="O4907">
        <f t="shared" si="306"/>
        <v>55.81</v>
      </c>
      <c r="P4907" s="1">
        <f t="shared" si="307"/>
        <v>0.508287795992714</v>
      </c>
    </row>
    <row r="4908" ht="20" customHeight="1" spans="1:16">
      <c r="A4908" s="4" t="s">
        <v>5821</v>
      </c>
      <c r="B4908" s="4" t="s">
        <v>24</v>
      </c>
      <c r="C4908" s="4" t="s">
        <v>25</v>
      </c>
      <c r="D4908" s="5">
        <v>46203</v>
      </c>
      <c r="E4908" s="5" t="s">
        <v>1126</v>
      </c>
      <c r="F4908" s="5" t="s">
        <v>770</v>
      </c>
      <c r="G4908" s="5" t="s">
        <v>1127</v>
      </c>
      <c r="H4908" s="4" t="s">
        <v>4107</v>
      </c>
      <c r="I4908" s="4" t="str">
        <f>VLOOKUP(H4908,[1]物料!$A$1:$M$65536,13,0)</f>
        <v>17.30</v>
      </c>
      <c r="J4908" s="4">
        <v>6.3</v>
      </c>
      <c r="K4908" s="4">
        <f t="shared" si="304"/>
        <v>1.925</v>
      </c>
      <c r="L4908" s="4">
        <f t="shared" si="305"/>
        <v>25.525</v>
      </c>
      <c r="M4908" s="6">
        <v>1</v>
      </c>
      <c r="N4908" s="7">
        <v>38.5</v>
      </c>
      <c r="O4908">
        <f t="shared" si="306"/>
        <v>12.975</v>
      </c>
      <c r="P4908" s="1">
        <f t="shared" si="307"/>
        <v>0.337012987012987</v>
      </c>
    </row>
    <row r="4909" ht="20" customHeight="1" spans="1:16">
      <c r="A4909" s="4" t="s">
        <v>5822</v>
      </c>
      <c r="B4909" s="4" t="s">
        <v>24</v>
      </c>
      <c r="C4909" s="4" t="s">
        <v>59</v>
      </c>
      <c r="D4909" s="5">
        <v>46203</v>
      </c>
      <c r="E4909" s="5" t="s">
        <v>90</v>
      </c>
      <c r="F4909" s="5" t="s">
        <v>55</v>
      </c>
      <c r="G4909" s="5" t="s">
        <v>91</v>
      </c>
      <c r="H4909" s="4" t="s">
        <v>99</v>
      </c>
      <c r="I4909" s="4" t="str">
        <f>VLOOKUP(H4909,[1]物料!$A$1:$M$65536,13,0)</f>
        <v>40.00</v>
      </c>
      <c r="J4909" s="4">
        <v>10.7</v>
      </c>
      <c r="K4909" s="4">
        <f t="shared" si="304"/>
        <v>5.94</v>
      </c>
      <c r="L4909" s="4">
        <f t="shared" si="305"/>
        <v>56.64</v>
      </c>
      <c r="M4909" s="6">
        <v>1</v>
      </c>
      <c r="N4909" s="7">
        <v>118.8</v>
      </c>
      <c r="O4909">
        <f t="shared" si="306"/>
        <v>62.16</v>
      </c>
      <c r="P4909" s="1">
        <f t="shared" si="307"/>
        <v>0.523232323232323</v>
      </c>
    </row>
    <row r="4910" ht="20" customHeight="1" spans="1:16">
      <c r="A4910" s="4" t="s">
        <v>5823</v>
      </c>
      <c r="B4910" s="4" t="s">
        <v>24</v>
      </c>
      <c r="C4910" s="4" t="s">
        <v>59</v>
      </c>
      <c r="D4910" s="5">
        <v>46203</v>
      </c>
      <c r="E4910" s="5" t="s">
        <v>970</v>
      </c>
      <c r="F4910" s="5" t="s">
        <v>70</v>
      </c>
      <c r="G4910" s="5" t="s">
        <v>971</v>
      </c>
      <c r="H4910" s="4" t="s">
        <v>972</v>
      </c>
      <c r="I4910" s="4" t="str">
        <f>VLOOKUP(H4910,[1]物料!$A$1:$M$65536,13,0)</f>
        <v>39.00</v>
      </c>
      <c r="J4910" s="4">
        <v>6.5</v>
      </c>
      <c r="K4910" s="4">
        <f t="shared" si="304"/>
        <v>4.99</v>
      </c>
      <c r="L4910" s="4">
        <f t="shared" si="305"/>
        <v>50.49</v>
      </c>
      <c r="M4910" s="6">
        <v>1</v>
      </c>
      <c r="N4910" s="7">
        <v>99.8</v>
      </c>
      <c r="O4910">
        <f t="shared" si="306"/>
        <v>49.31</v>
      </c>
      <c r="P4910" s="1">
        <f t="shared" si="307"/>
        <v>0.494088176352705</v>
      </c>
    </row>
    <row r="4911" ht="20" customHeight="1" spans="1:16">
      <c r="A4911" s="4" t="s">
        <v>5824</v>
      </c>
      <c r="B4911" s="4" t="s">
        <v>17</v>
      </c>
      <c r="C4911" s="4" t="s">
        <v>18</v>
      </c>
      <c r="D4911" s="5">
        <v>46203</v>
      </c>
      <c r="E4911" s="5" t="s">
        <v>384</v>
      </c>
      <c r="F4911" s="5" t="s">
        <v>20</v>
      </c>
      <c r="G4911" s="5" t="s">
        <v>385</v>
      </c>
      <c r="H4911" s="4" t="s">
        <v>386</v>
      </c>
      <c r="I4911" s="4" t="str">
        <f>VLOOKUP(H4911,[1]物料!$A$1:$M$65536,13,0)</f>
        <v>36.60</v>
      </c>
      <c r="J4911" s="4">
        <v>3</v>
      </c>
      <c r="K4911" s="4">
        <f t="shared" si="304"/>
        <v>4.693</v>
      </c>
      <c r="L4911" s="4">
        <f t="shared" si="305"/>
        <v>44.293</v>
      </c>
      <c r="M4911" s="6">
        <v>1</v>
      </c>
      <c r="N4911" s="7">
        <v>93.86</v>
      </c>
      <c r="O4911">
        <f t="shared" si="306"/>
        <v>49.567</v>
      </c>
      <c r="P4911" s="1">
        <f t="shared" si="307"/>
        <v>0.528095035158747</v>
      </c>
    </row>
    <row r="4912" ht="20" customHeight="1" spans="1:16">
      <c r="A4912" s="4" t="s">
        <v>5825</v>
      </c>
      <c r="B4912" s="4" t="s">
        <v>24</v>
      </c>
      <c r="C4912" s="4" t="s">
        <v>59</v>
      </c>
      <c r="D4912" s="5">
        <v>46203</v>
      </c>
      <c r="E4912" s="5" t="s">
        <v>286</v>
      </c>
      <c r="F4912" s="5" t="s">
        <v>55</v>
      </c>
      <c r="G4912" s="5" t="s">
        <v>287</v>
      </c>
      <c r="H4912" s="4" t="s">
        <v>652</v>
      </c>
      <c r="I4912" s="4" t="str">
        <f>VLOOKUP(H4912,[1]物料!$A$1:$M$65536,13,0)</f>
        <v>40.00</v>
      </c>
      <c r="J4912" s="4">
        <v>10.7</v>
      </c>
      <c r="K4912" s="4">
        <f t="shared" si="304"/>
        <v>5.79</v>
      </c>
      <c r="L4912" s="4">
        <f t="shared" si="305"/>
        <v>56.49</v>
      </c>
      <c r="M4912" s="6">
        <v>1</v>
      </c>
      <c r="N4912" s="7">
        <v>115.8</v>
      </c>
      <c r="O4912">
        <f t="shared" si="306"/>
        <v>59.31</v>
      </c>
      <c r="P4912" s="1">
        <f t="shared" si="307"/>
        <v>0.512176165803109</v>
      </c>
    </row>
    <row r="4913" ht="20" customHeight="1" spans="1:16">
      <c r="A4913" s="4" t="s">
        <v>5826</v>
      </c>
      <c r="B4913" s="4" t="s">
        <v>24</v>
      </c>
      <c r="C4913" s="4" t="s">
        <v>803</v>
      </c>
      <c r="D4913" s="5">
        <v>46203</v>
      </c>
      <c r="E4913" s="5" t="s">
        <v>2640</v>
      </c>
      <c r="F4913" s="5" t="s">
        <v>770</v>
      </c>
      <c r="G4913" s="5" t="s">
        <v>2641</v>
      </c>
      <c r="H4913" s="4" t="s">
        <v>5653</v>
      </c>
      <c r="I4913" s="4" t="str">
        <f>VLOOKUP(H4913,[1]物料!$A$1:$M$65536,13,0)</f>
        <v>6.70</v>
      </c>
      <c r="J4913" s="4">
        <v>6.3</v>
      </c>
      <c r="K4913" s="4">
        <f t="shared" si="304"/>
        <v>0.99</v>
      </c>
      <c r="L4913" s="4">
        <f t="shared" si="305"/>
        <v>13.99</v>
      </c>
      <c r="M4913" s="6">
        <v>1</v>
      </c>
      <c r="N4913" s="7">
        <v>19.8</v>
      </c>
      <c r="O4913">
        <f t="shared" si="306"/>
        <v>5.81</v>
      </c>
      <c r="P4913" s="1">
        <f t="shared" si="307"/>
        <v>0.293434343434343</v>
      </c>
    </row>
    <row r="4914" ht="20" customHeight="1" spans="1:16">
      <c r="A4914" s="4" t="s">
        <v>5827</v>
      </c>
      <c r="B4914" s="4" t="s">
        <v>24</v>
      </c>
      <c r="C4914" s="4" t="s">
        <v>119</v>
      </c>
      <c r="D4914" s="5">
        <v>46203</v>
      </c>
      <c r="E4914" s="5" t="s">
        <v>94</v>
      </c>
      <c r="F4914" s="5" t="s">
        <v>55</v>
      </c>
      <c r="G4914" s="5" t="s">
        <v>95</v>
      </c>
      <c r="H4914" s="4" t="s">
        <v>2131</v>
      </c>
      <c r="I4914" s="4" t="str">
        <f>VLOOKUP(H4914,[1]物料!$A$1:$M$65536,13,0)</f>
        <v>30.00</v>
      </c>
      <c r="J4914" s="4">
        <v>10.7</v>
      </c>
      <c r="K4914" s="4">
        <f t="shared" si="304"/>
        <v>4.44</v>
      </c>
      <c r="L4914" s="4">
        <f t="shared" si="305"/>
        <v>45.14</v>
      </c>
      <c r="M4914" s="6">
        <v>1</v>
      </c>
      <c r="N4914" s="7">
        <v>88.8</v>
      </c>
      <c r="O4914">
        <f t="shared" si="306"/>
        <v>43.66</v>
      </c>
      <c r="P4914" s="1">
        <f t="shared" si="307"/>
        <v>0.491666666666667</v>
      </c>
    </row>
    <row r="4915" ht="20" customHeight="1" spans="1:16">
      <c r="A4915" s="4" t="s">
        <v>5828</v>
      </c>
      <c r="B4915" s="4" t="s">
        <v>17</v>
      </c>
      <c r="C4915" s="4" t="s">
        <v>49</v>
      </c>
      <c r="D4915" s="5">
        <v>46203</v>
      </c>
      <c r="E4915" s="5" t="s">
        <v>60</v>
      </c>
      <c r="F4915" s="5" t="s">
        <v>61</v>
      </c>
      <c r="G4915" s="5" t="s">
        <v>62</v>
      </c>
      <c r="H4915" s="4" t="s">
        <v>63</v>
      </c>
      <c r="I4915" s="4" t="str">
        <f>VLOOKUP(H4915,[1]物料!$A$1:$M$65536,13,0)</f>
        <v>24.00</v>
      </c>
      <c r="J4915" s="4">
        <v>4.5</v>
      </c>
      <c r="K4915" s="4">
        <f t="shared" si="304"/>
        <v>3.44</v>
      </c>
      <c r="L4915" s="4">
        <f t="shared" si="305"/>
        <v>31.94</v>
      </c>
      <c r="M4915" s="6">
        <v>1</v>
      </c>
      <c r="N4915" s="7">
        <v>68.8</v>
      </c>
      <c r="O4915">
        <f t="shared" si="306"/>
        <v>36.86</v>
      </c>
      <c r="P4915" s="1">
        <f t="shared" si="307"/>
        <v>0.535755813953488</v>
      </c>
    </row>
    <row r="4916" ht="20" customHeight="1" spans="1:16">
      <c r="A4916" s="4" t="s">
        <v>5829</v>
      </c>
      <c r="B4916" s="4" t="s">
        <v>24</v>
      </c>
      <c r="C4916" s="4" t="s">
        <v>44</v>
      </c>
      <c r="D4916" s="5">
        <v>46203</v>
      </c>
      <c r="E4916" s="5" t="s">
        <v>465</v>
      </c>
      <c r="F4916" s="5" t="s">
        <v>20</v>
      </c>
      <c r="G4916" s="5" t="s">
        <v>466</v>
      </c>
      <c r="H4916" s="4" t="s">
        <v>4799</v>
      </c>
      <c r="I4916" s="4" t="str">
        <f>VLOOKUP(H4916,[1]物料!$A$1:$M$65536,13,0)</f>
        <v>33.70</v>
      </c>
      <c r="J4916" s="4">
        <v>7</v>
      </c>
      <c r="K4916" s="4">
        <f t="shared" si="304"/>
        <v>4.19</v>
      </c>
      <c r="L4916" s="4">
        <f t="shared" si="305"/>
        <v>44.89</v>
      </c>
      <c r="M4916" s="6">
        <v>1</v>
      </c>
      <c r="N4916" s="7">
        <v>83.8</v>
      </c>
      <c r="O4916">
        <f t="shared" si="306"/>
        <v>38.91</v>
      </c>
      <c r="P4916" s="1">
        <f t="shared" si="307"/>
        <v>0.464319809069212</v>
      </c>
    </row>
    <row r="4917" ht="20" customHeight="1" spans="1:16">
      <c r="A4917" s="4" t="s">
        <v>5830</v>
      </c>
      <c r="B4917" s="4" t="s">
        <v>24</v>
      </c>
      <c r="C4917" s="4" t="s">
        <v>25</v>
      </c>
      <c r="D4917" s="5">
        <v>46203</v>
      </c>
      <c r="E4917" s="5" t="s">
        <v>317</v>
      </c>
      <c r="F4917" s="5" t="s">
        <v>55</v>
      </c>
      <c r="G4917" s="5" t="s">
        <v>318</v>
      </c>
      <c r="H4917" s="4" t="s">
        <v>1067</v>
      </c>
      <c r="I4917" s="4" t="str">
        <f>VLOOKUP(H4917,[1]物料!$A$1:$M$65536,13,0)</f>
        <v>41.00</v>
      </c>
      <c r="J4917" s="4">
        <v>10.7</v>
      </c>
      <c r="K4917" s="4">
        <f t="shared" si="304"/>
        <v>6.44</v>
      </c>
      <c r="L4917" s="4">
        <f t="shared" si="305"/>
        <v>58.14</v>
      </c>
      <c r="M4917" s="6">
        <v>1</v>
      </c>
      <c r="N4917" s="7">
        <v>128.8</v>
      </c>
      <c r="O4917">
        <f t="shared" si="306"/>
        <v>70.66</v>
      </c>
      <c r="P4917" s="1">
        <f t="shared" si="307"/>
        <v>0.54860248447205</v>
      </c>
    </row>
    <row r="4918" ht="20" customHeight="1" spans="1:16">
      <c r="A4918" s="4" t="s">
        <v>5831</v>
      </c>
      <c r="B4918" s="4" t="s">
        <v>24</v>
      </c>
      <c r="C4918" s="4" t="s">
        <v>59</v>
      </c>
      <c r="D4918" s="5">
        <v>46203</v>
      </c>
      <c r="E4918" s="5" t="s">
        <v>60</v>
      </c>
      <c r="F4918" s="5" t="s">
        <v>61</v>
      </c>
      <c r="G4918" s="5" t="s">
        <v>62</v>
      </c>
      <c r="H4918" s="4" t="s">
        <v>380</v>
      </c>
      <c r="I4918" s="4" t="str">
        <f>VLOOKUP(H4918,[1]物料!$A$1:$M$65536,13,0)</f>
        <v>29.00</v>
      </c>
      <c r="J4918" s="4">
        <v>8</v>
      </c>
      <c r="K4918" s="4">
        <f t="shared" si="304"/>
        <v>3.99</v>
      </c>
      <c r="L4918" s="4">
        <f t="shared" si="305"/>
        <v>40.99</v>
      </c>
      <c r="M4918" s="6">
        <v>1</v>
      </c>
      <c r="N4918" s="7">
        <v>79.8</v>
      </c>
      <c r="O4918">
        <f t="shared" si="306"/>
        <v>38.81</v>
      </c>
      <c r="P4918" s="1">
        <f t="shared" si="307"/>
        <v>0.486340852130326</v>
      </c>
    </row>
    <row r="4919" ht="20" customHeight="1" spans="1:16">
      <c r="A4919" s="4" t="s">
        <v>5832</v>
      </c>
      <c r="B4919" s="4" t="s">
        <v>17</v>
      </c>
      <c r="C4919" s="4" t="s">
        <v>167</v>
      </c>
      <c r="D4919" s="5">
        <v>46203</v>
      </c>
      <c r="E4919" s="5" t="s">
        <v>90</v>
      </c>
      <c r="F4919" s="5" t="s">
        <v>55</v>
      </c>
      <c r="G4919" s="5" t="s">
        <v>91</v>
      </c>
      <c r="H4919" s="4" t="s">
        <v>92</v>
      </c>
      <c r="I4919" s="4" t="str">
        <f>VLOOKUP(H4919,[1]物料!$A$1:$M$65536,13,0)</f>
        <v>40.00</v>
      </c>
      <c r="J4919" s="4">
        <v>7.2</v>
      </c>
      <c r="K4919" s="4">
        <f t="shared" si="304"/>
        <v>7.44</v>
      </c>
      <c r="L4919" s="4">
        <f t="shared" si="305"/>
        <v>54.64</v>
      </c>
      <c r="M4919" s="6">
        <v>1</v>
      </c>
      <c r="N4919" s="7">
        <v>148.8</v>
      </c>
      <c r="O4919">
        <f t="shared" si="306"/>
        <v>94.16</v>
      </c>
      <c r="P4919" s="1">
        <f t="shared" si="307"/>
        <v>0.632795698924731</v>
      </c>
    </row>
    <row r="4920" ht="20" customHeight="1" spans="1:16">
      <c r="A4920" s="4" t="s">
        <v>5833</v>
      </c>
      <c r="B4920" s="4" t="s">
        <v>17</v>
      </c>
      <c r="C4920" s="4" t="s">
        <v>18</v>
      </c>
      <c r="D4920" s="5">
        <v>46203</v>
      </c>
      <c r="E4920" s="5" t="s">
        <v>75</v>
      </c>
      <c r="F4920" s="5" t="s">
        <v>61</v>
      </c>
      <c r="G4920" s="5" t="s">
        <v>76</v>
      </c>
      <c r="H4920" s="4" t="s">
        <v>180</v>
      </c>
      <c r="I4920" s="4" t="str">
        <f>VLOOKUP(H4920,[1]物料!$A$1:$M$65536,13,0)</f>
        <v>25.00</v>
      </c>
      <c r="J4920" s="4">
        <v>4.5</v>
      </c>
      <c r="K4920" s="4">
        <f t="shared" si="304"/>
        <v>3.7905</v>
      </c>
      <c r="L4920" s="4">
        <f t="shared" si="305"/>
        <v>33.2905</v>
      </c>
      <c r="M4920" s="6">
        <v>1</v>
      </c>
      <c r="N4920" s="7">
        <v>75.81</v>
      </c>
      <c r="O4920">
        <f t="shared" si="306"/>
        <v>42.5195</v>
      </c>
      <c r="P4920" s="1">
        <f t="shared" si="307"/>
        <v>0.560869278459306</v>
      </c>
    </row>
    <row r="4921" ht="20" customHeight="1" spans="1:16">
      <c r="A4921" s="4" t="s">
        <v>5834</v>
      </c>
      <c r="B4921" s="4" t="s">
        <v>17</v>
      </c>
      <c r="C4921" s="4" t="s">
        <v>18</v>
      </c>
      <c r="D4921" s="5">
        <v>46203</v>
      </c>
      <c r="E4921" s="5" t="s">
        <v>90</v>
      </c>
      <c r="F4921" s="5" t="s">
        <v>55</v>
      </c>
      <c r="G4921" s="5" t="s">
        <v>91</v>
      </c>
      <c r="H4921" s="4" t="s">
        <v>92</v>
      </c>
      <c r="I4921" s="4" t="str">
        <f>VLOOKUP(H4921,[1]物料!$A$1:$M$65536,13,0)</f>
        <v>40.00</v>
      </c>
      <c r="J4921" s="4">
        <v>7.2</v>
      </c>
      <c r="K4921" s="4">
        <f t="shared" si="304"/>
        <v>6.588</v>
      </c>
      <c r="L4921" s="4">
        <f t="shared" si="305"/>
        <v>53.788</v>
      </c>
      <c r="M4921" s="6">
        <v>1</v>
      </c>
      <c r="N4921" s="7">
        <v>131.76</v>
      </c>
      <c r="O4921">
        <f t="shared" si="306"/>
        <v>77.972</v>
      </c>
      <c r="P4921" s="1">
        <f t="shared" si="307"/>
        <v>0.591772920461445</v>
      </c>
    </row>
    <row r="4922" ht="20" customHeight="1" spans="1:16">
      <c r="A4922" s="4" t="s">
        <v>5835</v>
      </c>
      <c r="B4922" s="4" t="s">
        <v>17</v>
      </c>
      <c r="C4922" s="4" t="s">
        <v>18</v>
      </c>
      <c r="D4922" s="5">
        <v>46203</v>
      </c>
      <c r="E4922" s="5" t="s">
        <v>90</v>
      </c>
      <c r="F4922" s="5" t="s">
        <v>55</v>
      </c>
      <c r="G4922" s="5" t="s">
        <v>91</v>
      </c>
      <c r="H4922" s="4" t="s">
        <v>169</v>
      </c>
      <c r="I4922" s="4" t="str">
        <f>VLOOKUP(H4922,[1]物料!$A$1:$M$65536,13,0)</f>
        <v>40.00</v>
      </c>
      <c r="J4922" s="4">
        <v>7.2</v>
      </c>
      <c r="K4922" s="4">
        <f t="shared" si="304"/>
        <v>6.588</v>
      </c>
      <c r="L4922" s="4">
        <f t="shared" si="305"/>
        <v>53.788</v>
      </c>
      <c r="M4922" s="6">
        <v>1</v>
      </c>
      <c r="N4922" s="7">
        <v>131.76</v>
      </c>
      <c r="O4922">
        <f t="shared" si="306"/>
        <v>77.972</v>
      </c>
      <c r="P4922" s="1">
        <f t="shared" si="307"/>
        <v>0.591772920461445</v>
      </c>
    </row>
    <row r="4923" ht="20" customHeight="1" spans="1:16">
      <c r="A4923" s="4" t="s">
        <v>5836</v>
      </c>
      <c r="B4923" s="4" t="s">
        <v>17</v>
      </c>
      <c r="C4923" s="4" t="s">
        <v>234</v>
      </c>
      <c r="D4923" s="5">
        <v>46203</v>
      </c>
      <c r="E4923" s="5" t="s">
        <v>235</v>
      </c>
      <c r="F4923" s="5" t="s">
        <v>39</v>
      </c>
      <c r="G4923" s="5" t="s">
        <v>236</v>
      </c>
      <c r="H4923" s="4" t="s">
        <v>356</v>
      </c>
      <c r="I4923" s="4" t="str">
        <f>VLOOKUP(H4923,[1]物料!$A$1:$M$65536,13,0)</f>
        <v>23.90</v>
      </c>
      <c r="J4923" s="4">
        <v>1.9</v>
      </c>
      <c r="K4923" s="4">
        <f t="shared" si="304"/>
        <v>2.6</v>
      </c>
      <c r="L4923" s="4">
        <f t="shared" si="305"/>
        <v>28.4</v>
      </c>
      <c r="M4923" s="6">
        <v>1</v>
      </c>
      <c r="N4923" s="7">
        <v>52</v>
      </c>
      <c r="O4923">
        <f t="shared" si="306"/>
        <v>23.6</v>
      </c>
      <c r="P4923" s="1">
        <f t="shared" si="307"/>
        <v>0.453846153846154</v>
      </c>
    </row>
    <row r="4924" ht="20" customHeight="1" spans="1:16">
      <c r="A4924" s="4" t="s">
        <v>5837</v>
      </c>
      <c r="B4924" s="4" t="s">
        <v>24</v>
      </c>
      <c r="C4924" s="4" t="s">
        <v>25</v>
      </c>
      <c r="D4924" s="5">
        <v>46203</v>
      </c>
      <c r="E4924" s="5" t="s">
        <v>115</v>
      </c>
      <c r="F4924" s="5" t="s">
        <v>70</v>
      </c>
      <c r="G4924" s="5" t="s">
        <v>116</v>
      </c>
      <c r="H4924" s="4" t="s">
        <v>132</v>
      </c>
      <c r="I4924" s="4" t="str">
        <f>VLOOKUP(H4924,[1]物料!$A$1:$M$65536,13,0)</f>
        <v>42.00</v>
      </c>
      <c r="J4924" s="4">
        <v>6.5</v>
      </c>
      <c r="K4924" s="4">
        <f t="shared" si="304"/>
        <v>5.49</v>
      </c>
      <c r="L4924" s="4">
        <f t="shared" si="305"/>
        <v>53.99</v>
      </c>
      <c r="M4924" s="6">
        <v>1</v>
      </c>
      <c r="N4924" s="7">
        <v>109.8</v>
      </c>
      <c r="O4924">
        <f t="shared" si="306"/>
        <v>55.81</v>
      </c>
      <c r="P4924" s="1">
        <f t="shared" si="307"/>
        <v>0.508287795992714</v>
      </c>
    </row>
    <row r="4925" ht="20" customHeight="1" spans="1:16">
      <c r="A4925" s="4" t="s">
        <v>5838</v>
      </c>
      <c r="B4925" s="4" t="s">
        <v>17</v>
      </c>
      <c r="C4925" s="4" t="s">
        <v>18</v>
      </c>
      <c r="D4925" s="5">
        <v>46203</v>
      </c>
      <c r="E4925" s="5" t="s">
        <v>235</v>
      </c>
      <c r="F4925" s="5" t="s">
        <v>39</v>
      </c>
      <c r="G4925" s="5" t="s">
        <v>236</v>
      </c>
      <c r="H4925" s="4" t="s">
        <v>1118</v>
      </c>
      <c r="I4925" s="4" t="str">
        <f>VLOOKUP(H4925,[1]物料!$A$1:$M$65536,13,0)</f>
        <v>23.90</v>
      </c>
      <c r="J4925" s="4">
        <v>1.9</v>
      </c>
      <c r="K4925" s="4">
        <f t="shared" si="304"/>
        <v>2.128</v>
      </c>
      <c r="L4925" s="4">
        <f t="shared" si="305"/>
        <v>27.928</v>
      </c>
      <c r="M4925" s="6">
        <v>1</v>
      </c>
      <c r="N4925" s="7">
        <v>42.56</v>
      </c>
      <c r="O4925">
        <f t="shared" si="306"/>
        <v>14.632</v>
      </c>
      <c r="P4925" s="1">
        <f t="shared" si="307"/>
        <v>0.343796992481203</v>
      </c>
    </row>
    <row r="4926" ht="20" customHeight="1" spans="1:16">
      <c r="A4926" s="4" t="s">
        <v>5839</v>
      </c>
      <c r="B4926" s="4" t="s">
        <v>17</v>
      </c>
      <c r="C4926" s="4" t="s">
        <v>18</v>
      </c>
      <c r="D4926" s="5">
        <v>46203</v>
      </c>
      <c r="E4926" s="5" t="s">
        <v>291</v>
      </c>
      <c r="F4926" s="5" t="s">
        <v>55</v>
      </c>
      <c r="G4926" s="5" t="s">
        <v>292</v>
      </c>
      <c r="H4926" s="4" t="s">
        <v>293</v>
      </c>
      <c r="I4926" s="4" t="str">
        <f>VLOOKUP(H4926,[1]物料!$A$1:$M$65536,13,0)</f>
        <v>40.00</v>
      </c>
      <c r="J4926" s="4">
        <v>7.2</v>
      </c>
      <c r="K4926" s="4">
        <f t="shared" si="304"/>
        <v>4.838</v>
      </c>
      <c r="L4926" s="4">
        <f t="shared" si="305"/>
        <v>52.038</v>
      </c>
      <c r="M4926" s="6">
        <v>1</v>
      </c>
      <c r="N4926" s="7">
        <v>96.76</v>
      </c>
      <c r="O4926">
        <f t="shared" si="306"/>
        <v>44.722</v>
      </c>
      <c r="P4926" s="1">
        <f t="shared" si="307"/>
        <v>0.462195121951219</v>
      </c>
    </row>
    <row r="4927" ht="20" customHeight="1" spans="1:16">
      <c r="A4927" s="4" t="s">
        <v>5840</v>
      </c>
      <c r="B4927" s="4" t="s">
        <v>17</v>
      </c>
      <c r="C4927" s="4" t="s">
        <v>18</v>
      </c>
      <c r="D4927" s="5">
        <v>46203</v>
      </c>
      <c r="E4927" s="5" t="s">
        <v>83</v>
      </c>
      <c r="F4927" s="5" t="s">
        <v>55</v>
      </c>
      <c r="G4927" s="5" t="s">
        <v>84</v>
      </c>
      <c r="H4927" s="4" t="s">
        <v>191</v>
      </c>
      <c r="I4927" s="4" t="str">
        <f>VLOOKUP(H4927,[1]物料!$A$1:$M$65536,13,0)</f>
        <v>52.00</v>
      </c>
      <c r="J4927" s="4">
        <v>14.5</v>
      </c>
      <c r="K4927" s="4">
        <f t="shared" si="304"/>
        <v>8.197</v>
      </c>
      <c r="L4927" s="4">
        <f t="shared" si="305"/>
        <v>74.697</v>
      </c>
      <c r="M4927" s="6">
        <v>1</v>
      </c>
      <c r="N4927" s="7">
        <v>163.94</v>
      </c>
      <c r="O4927">
        <f t="shared" si="306"/>
        <v>89.243</v>
      </c>
      <c r="P4927" s="1">
        <f t="shared" si="307"/>
        <v>0.544363791631085</v>
      </c>
    </row>
    <row r="4928" ht="20" customHeight="1" spans="1:16">
      <c r="A4928" s="4" t="s">
        <v>5841</v>
      </c>
      <c r="B4928" s="4" t="s">
        <v>24</v>
      </c>
      <c r="C4928" s="4" t="s">
        <v>44</v>
      </c>
      <c r="D4928" s="5">
        <v>46203</v>
      </c>
      <c r="E4928" s="5" t="s">
        <v>970</v>
      </c>
      <c r="F4928" s="5" t="s">
        <v>70</v>
      </c>
      <c r="G4928" s="5" t="s">
        <v>971</v>
      </c>
      <c r="H4928" s="4" t="s">
        <v>5842</v>
      </c>
      <c r="I4928" s="4" t="str">
        <f>VLOOKUP(H4928,[1]物料!$A$1:$M$65536,13,0)</f>
        <v>39.00</v>
      </c>
      <c r="J4928" s="4">
        <v>6.5</v>
      </c>
      <c r="K4928" s="4">
        <f t="shared" si="304"/>
        <v>5.09</v>
      </c>
      <c r="L4928" s="4">
        <f t="shared" si="305"/>
        <v>50.59</v>
      </c>
      <c r="M4928" s="6">
        <v>1</v>
      </c>
      <c r="N4928" s="7">
        <v>101.8</v>
      </c>
      <c r="O4928">
        <f t="shared" si="306"/>
        <v>51.21</v>
      </c>
      <c r="P4928" s="1">
        <f t="shared" si="307"/>
        <v>0.503045186640471</v>
      </c>
    </row>
    <row r="4929" ht="20" customHeight="1" spans="1:16">
      <c r="A4929" s="4" t="s">
        <v>5843</v>
      </c>
      <c r="B4929" s="4" t="s">
        <v>17</v>
      </c>
      <c r="C4929" s="4" t="s">
        <v>113</v>
      </c>
      <c r="D4929" s="5">
        <v>46203</v>
      </c>
      <c r="E4929" s="5" t="s">
        <v>332</v>
      </c>
      <c r="F4929" s="5" t="s">
        <v>55</v>
      </c>
      <c r="G4929" s="5" t="s">
        <v>333</v>
      </c>
      <c r="H4929" s="4" t="s">
        <v>567</v>
      </c>
      <c r="I4929" s="4" t="str">
        <f>VLOOKUP(H4929,[1]物料!$A$1:$M$65536,13,0)</f>
        <v>16.00</v>
      </c>
      <c r="J4929" s="4">
        <v>4.5</v>
      </c>
      <c r="K4929" s="4">
        <f t="shared" si="304"/>
        <v>3.49</v>
      </c>
      <c r="L4929" s="4">
        <f t="shared" si="305"/>
        <v>23.99</v>
      </c>
      <c r="M4929" s="6">
        <v>1</v>
      </c>
      <c r="N4929" s="7">
        <v>69.8</v>
      </c>
      <c r="O4929">
        <f t="shared" si="306"/>
        <v>45.81</v>
      </c>
      <c r="P4929" s="1">
        <f t="shared" si="307"/>
        <v>0.656303724928367</v>
      </c>
    </row>
    <row r="4930" ht="20" customHeight="1" spans="1:16">
      <c r="A4930" s="4" t="s">
        <v>5844</v>
      </c>
      <c r="B4930" s="4" t="s">
        <v>17</v>
      </c>
      <c r="C4930" s="4" t="s">
        <v>18</v>
      </c>
      <c r="D4930" s="5">
        <v>46203</v>
      </c>
      <c r="E4930" s="5" t="s">
        <v>332</v>
      </c>
      <c r="F4930" s="5" t="s">
        <v>55</v>
      </c>
      <c r="G4930" s="5" t="s">
        <v>333</v>
      </c>
      <c r="H4930" s="4" t="s">
        <v>334</v>
      </c>
      <c r="I4930" s="4" t="str">
        <f>VLOOKUP(H4930,[1]物料!$A$1:$M$65536,13,0)</f>
        <v>16.00</v>
      </c>
      <c r="J4930" s="4">
        <v>4.5</v>
      </c>
      <c r="K4930" s="4">
        <f t="shared" si="304"/>
        <v>2.8405</v>
      </c>
      <c r="L4930" s="4">
        <f t="shared" si="305"/>
        <v>23.3405</v>
      </c>
      <c r="M4930" s="6">
        <v>1</v>
      </c>
      <c r="N4930" s="7">
        <v>56.81</v>
      </c>
      <c r="O4930">
        <f t="shared" si="306"/>
        <v>33.4695</v>
      </c>
      <c r="P4930" s="1">
        <f t="shared" si="307"/>
        <v>0.589148037317374</v>
      </c>
    </row>
    <row r="4931" ht="20" customHeight="1" spans="1:16">
      <c r="A4931" s="4" t="s">
        <v>5845</v>
      </c>
      <c r="B4931" s="4" t="s">
        <v>17</v>
      </c>
      <c r="C4931" s="4" t="s">
        <v>167</v>
      </c>
      <c r="D4931" s="5">
        <v>46203</v>
      </c>
      <c r="E4931" s="5" t="s">
        <v>90</v>
      </c>
      <c r="F4931" s="5" t="s">
        <v>55</v>
      </c>
      <c r="G4931" s="5" t="s">
        <v>91</v>
      </c>
      <c r="H4931" s="4" t="s">
        <v>92</v>
      </c>
      <c r="I4931" s="4" t="str">
        <f>VLOOKUP(H4931,[1]物料!$A$1:$M$65536,13,0)</f>
        <v>40.00</v>
      </c>
      <c r="J4931" s="4">
        <v>7.2</v>
      </c>
      <c r="K4931" s="4">
        <f t="shared" ref="K4931:K4994" si="308">N4931*0.05</f>
        <v>7.44</v>
      </c>
      <c r="L4931" s="4">
        <f t="shared" ref="L4931:L4994" si="309">I4931+J4931+K4931</f>
        <v>54.64</v>
      </c>
      <c r="M4931" s="6">
        <v>1</v>
      </c>
      <c r="N4931" s="7">
        <v>148.8</v>
      </c>
      <c r="O4931">
        <f t="shared" ref="O4931:O4994" si="310">N4931-L4931</f>
        <v>94.16</v>
      </c>
      <c r="P4931" s="1">
        <f t="shared" ref="P4931:P4994" si="311">O4931/N4931</f>
        <v>0.632795698924731</v>
      </c>
    </row>
    <row r="4932" ht="20" customHeight="1" spans="1:16">
      <c r="A4932" s="4" t="s">
        <v>5846</v>
      </c>
      <c r="B4932" s="4" t="s">
        <v>24</v>
      </c>
      <c r="C4932" s="4" t="s">
        <v>74</v>
      </c>
      <c r="D4932" s="5">
        <v>46203</v>
      </c>
      <c r="E4932" s="5" t="s">
        <v>75</v>
      </c>
      <c r="F4932" s="5" t="s">
        <v>61</v>
      </c>
      <c r="G4932" s="5" t="s">
        <v>76</v>
      </c>
      <c r="H4932" s="4" t="s">
        <v>574</v>
      </c>
      <c r="I4932" s="4" t="str">
        <f>VLOOKUP(H4932,[1]物料!$A$1:$M$65536,13,0)</f>
        <v>25.00</v>
      </c>
      <c r="J4932" s="4">
        <v>8</v>
      </c>
      <c r="K4932" s="4">
        <f t="shared" si="308"/>
        <v>4.44</v>
      </c>
      <c r="L4932" s="4">
        <f t="shared" si="309"/>
        <v>37.44</v>
      </c>
      <c r="M4932" s="6">
        <v>1</v>
      </c>
      <c r="N4932" s="7">
        <v>88.8</v>
      </c>
      <c r="O4932">
        <f t="shared" si="310"/>
        <v>51.36</v>
      </c>
      <c r="P4932" s="1">
        <f t="shared" si="311"/>
        <v>0.578378378378378</v>
      </c>
    </row>
    <row r="4933" ht="20" customHeight="1" spans="1:16">
      <c r="A4933" s="4" t="s">
        <v>5847</v>
      </c>
      <c r="B4933" s="4" t="s">
        <v>24</v>
      </c>
      <c r="C4933" s="4" t="s">
        <v>25</v>
      </c>
      <c r="D4933" s="5">
        <v>46203</v>
      </c>
      <c r="E4933" s="5" t="s">
        <v>317</v>
      </c>
      <c r="F4933" s="5" t="s">
        <v>55</v>
      </c>
      <c r="G4933" s="5" t="s">
        <v>318</v>
      </c>
      <c r="H4933" s="4" t="s">
        <v>1804</v>
      </c>
      <c r="I4933" s="4" t="str">
        <f>VLOOKUP(H4933,[1]物料!$A$1:$M$65536,13,0)</f>
        <v>41.00</v>
      </c>
      <c r="J4933" s="4">
        <v>10.7</v>
      </c>
      <c r="K4933" s="4">
        <f t="shared" si="308"/>
        <v>6.2465</v>
      </c>
      <c r="L4933" s="4">
        <f t="shared" si="309"/>
        <v>57.9465</v>
      </c>
      <c r="M4933" s="6">
        <v>1</v>
      </c>
      <c r="N4933" s="7">
        <v>124.93</v>
      </c>
      <c r="O4933">
        <f t="shared" si="310"/>
        <v>66.9835</v>
      </c>
      <c r="P4933" s="1">
        <f t="shared" si="311"/>
        <v>0.536168254222365</v>
      </c>
    </row>
    <row r="4934" ht="20" customHeight="1" spans="1:16">
      <c r="A4934" s="4" t="s">
        <v>5848</v>
      </c>
      <c r="B4934" s="4" t="s">
        <v>17</v>
      </c>
      <c r="C4934" s="4" t="s">
        <v>18</v>
      </c>
      <c r="D4934" s="5">
        <v>46203</v>
      </c>
      <c r="E4934" s="5" t="s">
        <v>291</v>
      </c>
      <c r="F4934" s="5" t="s">
        <v>55</v>
      </c>
      <c r="G4934" s="5" t="s">
        <v>292</v>
      </c>
      <c r="H4934" s="4" t="s">
        <v>293</v>
      </c>
      <c r="I4934" s="4" t="str">
        <f>VLOOKUP(H4934,[1]物料!$A$1:$M$65536,13,0)</f>
        <v>40.00</v>
      </c>
      <c r="J4934" s="4">
        <v>7.2</v>
      </c>
      <c r="K4934" s="4">
        <f t="shared" si="308"/>
        <v>4.8555</v>
      </c>
      <c r="L4934" s="4">
        <f t="shared" si="309"/>
        <v>52.0555</v>
      </c>
      <c r="M4934" s="6">
        <v>1</v>
      </c>
      <c r="N4934" s="7">
        <v>97.11</v>
      </c>
      <c r="O4934">
        <f t="shared" si="310"/>
        <v>45.0545</v>
      </c>
      <c r="P4934" s="1">
        <f t="shared" si="311"/>
        <v>0.463953248893008</v>
      </c>
    </row>
    <row r="4935" ht="20" customHeight="1" spans="1:16">
      <c r="A4935" s="4" t="s">
        <v>5849</v>
      </c>
      <c r="B4935" s="4" t="s">
        <v>24</v>
      </c>
      <c r="C4935" s="4" t="s">
        <v>25</v>
      </c>
      <c r="D4935" s="5">
        <v>46203</v>
      </c>
      <c r="E4935" s="5" t="s">
        <v>90</v>
      </c>
      <c r="F4935" s="5" t="s">
        <v>55</v>
      </c>
      <c r="G4935" s="5" t="s">
        <v>91</v>
      </c>
      <c r="H4935" s="4" t="s">
        <v>475</v>
      </c>
      <c r="I4935" s="4" t="str">
        <f>VLOOKUP(H4935,[1]物料!$A$1:$M$65536,13,0)</f>
        <v>40.00</v>
      </c>
      <c r="J4935" s="4">
        <v>10.7</v>
      </c>
      <c r="K4935" s="4">
        <f t="shared" si="308"/>
        <v>6.44</v>
      </c>
      <c r="L4935" s="4">
        <f t="shared" si="309"/>
        <v>57.14</v>
      </c>
      <c r="M4935" s="6">
        <v>1</v>
      </c>
      <c r="N4935" s="7">
        <v>128.8</v>
      </c>
      <c r="O4935">
        <f t="shared" si="310"/>
        <v>71.66</v>
      </c>
      <c r="P4935" s="1">
        <f t="shared" si="311"/>
        <v>0.556366459627329</v>
      </c>
    </row>
    <row r="4936" ht="20" customHeight="1" spans="1:16">
      <c r="A4936" s="4" t="s">
        <v>5850</v>
      </c>
      <c r="B4936" s="4" t="s">
        <v>24</v>
      </c>
      <c r="C4936" s="4" t="s">
        <v>25</v>
      </c>
      <c r="D4936" s="5">
        <v>46203</v>
      </c>
      <c r="E4936" s="5" t="s">
        <v>584</v>
      </c>
      <c r="F4936" s="5" t="s">
        <v>61</v>
      </c>
      <c r="G4936" s="5" t="s">
        <v>585</v>
      </c>
      <c r="H4936" s="4" t="s">
        <v>2247</v>
      </c>
      <c r="I4936" s="4" t="str">
        <f>VLOOKUP(H4936,[1]物料!$A$1:$M$65536,13,0)</f>
        <v>94.40</v>
      </c>
      <c r="J4936" s="4">
        <v>11.5</v>
      </c>
      <c r="K4936" s="4">
        <f t="shared" si="308"/>
        <v>11.94</v>
      </c>
      <c r="L4936" s="4">
        <f t="shared" si="309"/>
        <v>117.84</v>
      </c>
      <c r="M4936" s="6">
        <v>1</v>
      </c>
      <c r="N4936" s="7">
        <v>238.8</v>
      </c>
      <c r="O4936">
        <f t="shared" si="310"/>
        <v>120.96</v>
      </c>
      <c r="P4936" s="1">
        <f t="shared" si="311"/>
        <v>0.506532663316583</v>
      </c>
    </row>
    <row r="4937" ht="20" customHeight="1" spans="1:16">
      <c r="A4937" s="4" t="s">
        <v>5851</v>
      </c>
      <c r="B4937" s="4" t="s">
        <v>17</v>
      </c>
      <c r="C4937" s="4" t="s">
        <v>105</v>
      </c>
      <c r="D4937" s="5">
        <v>46203</v>
      </c>
      <c r="E4937" s="5" t="s">
        <v>291</v>
      </c>
      <c r="F4937" s="5" t="s">
        <v>55</v>
      </c>
      <c r="G4937" s="5" t="s">
        <v>292</v>
      </c>
      <c r="H4937" s="4" t="s">
        <v>378</v>
      </c>
      <c r="I4937" s="4" t="str">
        <f>VLOOKUP(H4937,[1]物料!$A$1:$M$65536,13,0)</f>
        <v>40.00</v>
      </c>
      <c r="J4937" s="4">
        <v>7.2</v>
      </c>
      <c r="K4937" s="4">
        <f t="shared" si="308"/>
        <v>4.6715</v>
      </c>
      <c r="L4937" s="4">
        <f t="shared" si="309"/>
        <v>51.8715</v>
      </c>
      <c r="M4937" s="6">
        <v>1</v>
      </c>
      <c r="N4937" s="7">
        <v>93.43</v>
      </c>
      <c r="O4937">
        <f t="shared" si="310"/>
        <v>41.5585</v>
      </c>
      <c r="P4937" s="1">
        <f t="shared" si="311"/>
        <v>0.444808947875415</v>
      </c>
    </row>
    <row r="4938" ht="20" customHeight="1" spans="1:16">
      <c r="A4938" s="4" t="s">
        <v>5852</v>
      </c>
      <c r="B4938" s="4" t="s">
        <v>24</v>
      </c>
      <c r="C4938" s="4" t="s">
        <v>59</v>
      </c>
      <c r="D4938" s="5">
        <v>46203</v>
      </c>
      <c r="E4938" s="5" t="s">
        <v>75</v>
      </c>
      <c r="F4938" s="5" t="s">
        <v>61</v>
      </c>
      <c r="G4938" s="5" t="s">
        <v>76</v>
      </c>
      <c r="H4938" s="4" t="s">
        <v>77</v>
      </c>
      <c r="I4938" s="4" t="str">
        <f>VLOOKUP(H4938,[1]物料!$A$1:$M$65536,13,0)</f>
        <v>25.00</v>
      </c>
      <c r="J4938" s="4">
        <v>8</v>
      </c>
      <c r="K4938" s="4">
        <f t="shared" si="308"/>
        <v>3.74</v>
      </c>
      <c r="L4938" s="4">
        <f t="shared" si="309"/>
        <v>36.74</v>
      </c>
      <c r="M4938" s="6">
        <v>1</v>
      </c>
      <c r="N4938" s="7">
        <v>74.8</v>
      </c>
      <c r="O4938">
        <f t="shared" si="310"/>
        <v>38.06</v>
      </c>
      <c r="P4938" s="1">
        <f t="shared" si="311"/>
        <v>0.508823529411765</v>
      </c>
    </row>
    <row r="4939" ht="20" customHeight="1" spans="1:16">
      <c r="A4939" s="4" t="s">
        <v>5853</v>
      </c>
      <c r="B4939" s="4" t="s">
        <v>24</v>
      </c>
      <c r="C4939" s="4" t="s">
        <v>44</v>
      </c>
      <c r="D4939" s="5">
        <v>46203</v>
      </c>
      <c r="E4939" s="5" t="s">
        <v>186</v>
      </c>
      <c r="F4939" s="5" t="s">
        <v>55</v>
      </c>
      <c r="G4939" s="5" t="s">
        <v>187</v>
      </c>
      <c r="H4939" s="4" t="s">
        <v>557</v>
      </c>
      <c r="I4939" s="4" t="str">
        <f>VLOOKUP(H4939,[1]物料!$A$1:$M$65536,13,0)</f>
        <v>48.00</v>
      </c>
      <c r="J4939" s="4">
        <v>10.7</v>
      </c>
      <c r="K4939" s="4">
        <f t="shared" si="308"/>
        <v>6.44</v>
      </c>
      <c r="L4939" s="4">
        <f t="shared" si="309"/>
        <v>65.14</v>
      </c>
      <c r="M4939" s="6">
        <v>1</v>
      </c>
      <c r="N4939" s="7">
        <v>128.8</v>
      </c>
      <c r="O4939">
        <f t="shared" si="310"/>
        <v>63.66</v>
      </c>
      <c r="P4939" s="1">
        <f t="shared" si="311"/>
        <v>0.494254658385093</v>
      </c>
    </row>
    <row r="4940" ht="20" customHeight="1" spans="1:16">
      <c r="A4940" s="4" t="s">
        <v>5854</v>
      </c>
      <c r="B4940" s="4" t="s">
        <v>17</v>
      </c>
      <c r="C4940" s="4" t="s">
        <v>18</v>
      </c>
      <c r="D4940" s="5">
        <v>46203</v>
      </c>
      <c r="E4940" s="5" t="s">
        <v>83</v>
      </c>
      <c r="F4940" s="5" t="s">
        <v>55</v>
      </c>
      <c r="G4940" s="5" t="s">
        <v>84</v>
      </c>
      <c r="H4940" s="4" t="s">
        <v>147</v>
      </c>
      <c r="I4940" s="4" t="str">
        <f>VLOOKUP(H4940,[1]物料!$A$1:$M$65536,13,0)</f>
        <v>52.00</v>
      </c>
      <c r="J4940" s="4">
        <v>14.5</v>
      </c>
      <c r="K4940" s="4">
        <f t="shared" si="308"/>
        <v>7.8585</v>
      </c>
      <c r="L4940" s="4">
        <f t="shared" si="309"/>
        <v>74.3585</v>
      </c>
      <c r="M4940" s="6">
        <v>1</v>
      </c>
      <c r="N4940" s="7">
        <v>157.17</v>
      </c>
      <c r="O4940">
        <f t="shared" si="310"/>
        <v>82.8115</v>
      </c>
      <c r="P4940" s="1">
        <f t="shared" si="311"/>
        <v>0.526891264236177</v>
      </c>
    </row>
    <row r="4941" ht="20" customHeight="1" spans="1:16">
      <c r="A4941" s="4" t="s">
        <v>5855</v>
      </c>
      <c r="B4941" s="4" t="s">
        <v>17</v>
      </c>
      <c r="C4941" s="4" t="s">
        <v>18</v>
      </c>
      <c r="D4941" s="5">
        <v>46203</v>
      </c>
      <c r="E4941" s="5" t="s">
        <v>182</v>
      </c>
      <c r="F4941" s="5" t="s">
        <v>20</v>
      </c>
      <c r="G4941" s="5" t="s">
        <v>183</v>
      </c>
      <c r="H4941" s="4" t="s">
        <v>229</v>
      </c>
      <c r="I4941" s="4" t="str">
        <f>VLOOKUP(H4941,[1]物料!$A$1:$M$65536,13,0)</f>
        <v>22.10</v>
      </c>
      <c r="J4941" s="4">
        <v>3</v>
      </c>
      <c r="K4941" s="4">
        <f t="shared" si="308"/>
        <v>2.6535</v>
      </c>
      <c r="L4941" s="4">
        <f t="shared" si="309"/>
        <v>27.7535</v>
      </c>
      <c r="M4941" s="6">
        <v>1</v>
      </c>
      <c r="N4941" s="7">
        <v>53.07</v>
      </c>
      <c r="O4941">
        <f t="shared" si="310"/>
        <v>25.3165</v>
      </c>
      <c r="P4941" s="1">
        <f t="shared" si="311"/>
        <v>0.47703975880912</v>
      </c>
    </row>
    <row r="4942" ht="20" customHeight="1" spans="1:16">
      <c r="A4942" s="4" t="s">
        <v>5856</v>
      </c>
      <c r="B4942" s="4" t="s">
        <v>17</v>
      </c>
      <c r="C4942" s="4" t="s">
        <v>18</v>
      </c>
      <c r="D4942" s="5">
        <v>46203</v>
      </c>
      <c r="E4942" s="5" t="s">
        <v>278</v>
      </c>
      <c r="F4942" s="5" t="s">
        <v>55</v>
      </c>
      <c r="G4942" s="5" t="s">
        <v>279</v>
      </c>
      <c r="H4942" s="4" t="s">
        <v>954</v>
      </c>
      <c r="I4942" s="4" t="str">
        <f>VLOOKUP(H4942,[1]物料!$A$1:$M$65536,13,0)</f>
        <v>20.00</v>
      </c>
      <c r="J4942" s="4">
        <v>4.5</v>
      </c>
      <c r="K4942" s="4">
        <f t="shared" si="308"/>
        <v>3.14</v>
      </c>
      <c r="L4942" s="4">
        <f t="shared" si="309"/>
        <v>27.64</v>
      </c>
      <c r="M4942" s="6">
        <v>1</v>
      </c>
      <c r="N4942" s="7">
        <v>62.8</v>
      </c>
      <c r="O4942">
        <f t="shared" si="310"/>
        <v>35.16</v>
      </c>
      <c r="P4942" s="1">
        <f t="shared" si="311"/>
        <v>0.559872611464968</v>
      </c>
    </row>
    <row r="4943" ht="20" customHeight="1" spans="1:16">
      <c r="A4943" s="4" t="s">
        <v>5857</v>
      </c>
      <c r="B4943" s="4" t="s">
        <v>17</v>
      </c>
      <c r="C4943" s="4" t="s">
        <v>18</v>
      </c>
      <c r="D4943" s="5">
        <v>46203</v>
      </c>
      <c r="E4943" s="5" t="s">
        <v>90</v>
      </c>
      <c r="F4943" s="5" t="s">
        <v>55</v>
      </c>
      <c r="G4943" s="5" t="s">
        <v>91</v>
      </c>
      <c r="H4943" s="4" t="s">
        <v>169</v>
      </c>
      <c r="I4943" s="4" t="str">
        <f>VLOOKUP(H4943,[1]物料!$A$1:$M$65536,13,0)</f>
        <v>40.00</v>
      </c>
      <c r="J4943" s="4">
        <v>7.2</v>
      </c>
      <c r="K4943" s="4">
        <f t="shared" si="308"/>
        <v>6.9345</v>
      </c>
      <c r="L4943" s="4">
        <f t="shared" si="309"/>
        <v>54.1345</v>
      </c>
      <c r="M4943" s="6">
        <v>1</v>
      </c>
      <c r="N4943" s="7">
        <v>138.69</v>
      </c>
      <c r="O4943">
        <f t="shared" si="310"/>
        <v>84.5555</v>
      </c>
      <c r="P4943" s="1">
        <f t="shared" si="311"/>
        <v>0.609672651236571</v>
      </c>
    </row>
    <row r="4944" ht="20" customHeight="1" spans="1:16">
      <c r="A4944" s="4" t="s">
        <v>5858</v>
      </c>
      <c r="B4944" s="4" t="s">
        <v>24</v>
      </c>
      <c r="C4944" s="4" t="s">
        <v>25</v>
      </c>
      <c r="D4944" s="5">
        <v>46203</v>
      </c>
      <c r="E4944" s="5" t="s">
        <v>584</v>
      </c>
      <c r="F4944" s="5" t="s">
        <v>61</v>
      </c>
      <c r="G4944" s="5" t="s">
        <v>585</v>
      </c>
      <c r="H4944" s="4" t="s">
        <v>594</v>
      </c>
      <c r="I4944" s="4" t="str">
        <f>VLOOKUP(H4944,[1]物料!$A$1:$M$65536,13,0)</f>
        <v>94.40</v>
      </c>
      <c r="J4944" s="4">
        <v>11.5</v>
      </c>
      <c r="K4944" s="4">
        <f t="shared" si="308"/>
        <v>11.44</v>
      </c>
      <c r="L4944" s="4">
        <f t="shared" si="309"/>
        <v>117.34</v>
      </c>
      <c r="M4944" s="6">
        <v>1</v>
      </c>
      <c r="N4944" s="7">
        <v>228.8</v>
      </c>
      <c r="O4944">
        <f t="shared" si="310"/>
        <v>111.46</v>
      </c>
      <c r="P4944" s="1">
        <f t="shared" si="311"/>
        <v>0.48715034965035</v>
      </c>
    </row>
    <row r="4945" ht="20" customHeight="1" spans="1:16">
      <c r="A4945" s="4" t="s">
        <v>5859</v>
      </c>
      <c r="B4945" s="4" t="s">
        <v>17</v>
      </c>
      <c r="C4945" s="4" t="s">
        <v>167</v>
      </c>
      <c r="D4945" s="5">
        <v>46203</v>
      </c>
      <c r="E4945" s="5" t="s">
        <v>83</v>
      </c>
      <c r="F4945" s="5" t="s">
        <v>55</v>
      </c>
      <c r="G4945" s="5" t="s">
        <v>84</v>
      </c>
      <c r="H4945" s="4" t="s">
        <v>147</v>
      </c>
      <c r="I4945" s="4" t="str">
        <f>VLOOKUP(H4945,[1]物料!$A$1:$M$65536,13,0)</f>
        <v>52.00</v>
      </c>
      <c r="J4945" s="4">
        <v>14.5</v>
      </c>
      <c r="K4945" s="4">
        <f t="shared" si="308"/>
        <v>8.44</v>
      </c>
      <c r="L4945" s="4">
        <f t="shared" si="309"/>
        <v>74.94</v>
      </c>
      <c r="M4945" s="6">
        <v>1</v>
      </c>
      <c r="N4945" s="7">
        <v>168.8</v>
      </c>
      <c r="O4945">
        <f t="shared" si="310"/>
        <v>93.86</v>
      </c>
      <c r="P4945" s="1">
        <f t="shared" si="311"/>
        <v>0.556042654028436</v>
      </c>
    </row>
    <row r="4946" ht="20" customHeight="1" spans="1:16">
      <c r="A4946" s="4" t="s">
        <v>5860</v>
      </c>
      <c r="B4946" s="4" t="s">
        <v>17</v>
      </c>
      <c r="C4946" s="4" t="s">
        <v>18</v>
      </c>
      <c r="D4946" s="5">
        <v>46203</v>
      </c>
      <c r="E4946" s="5" t="s">
        <v>278</v>
      </c>
      <c r="F4946" s="5" t="s">
        <v>55</v>
      </c>
      <c r="G4946" s="5" t="s">
        <v>279</v>
      </c>
      <c r="H4946" s="4" t="s">
        <v>280</v>
      </c>
      <c r="I4946" s="4" t="str">
        <f>VLOOKUP(H4946,[1]物料!$A$1:$M$65536,13,0)</f>
        <v>20.00</v>
      </c>
      <c r="J4946" s="4">
        <v>4.5</v>
      </c>
      <c r="K4946" s="4">
        <f t="shared" si="308"/>
        <v>2.99</v>
      </c>
      <c r="L4946" s="4">
        <f t="shared" si="309"/>
        <v>27.49</v>
      </c>
      <c r="M4946" s="6">
        <v>1</v>
      </c>
      <c r="N4946" s="7">
        <v>59.8</v>
      </c>
      <c r="O4946">
        <f t="shared" si="310"/>
        <v>32.31</v>
      </c>
      <c r="P4946" s="1">
        <f t="shared" si="311"/>
        <v>0.540301003344482</v>
      </c>
    </row>
    <row r="4947" ht="20" customHeight="1" spans="1:16">
      <c r="A4947" s="4" t="s">
        <v>5861</v>
      </c>
      <c r="B4947" s="4" t="s">
        <v>17</v>
      </c>
      <c r="C4947" s="4" t="s">
        <v>18</v>
      </c>
      <c r="D4947" s="5">
        <v>46203</v>
      </c>
      <c r="E4947" s="5" t="s">
        <v>60</v>
      </c>
      <c r="F4947" s="5" t="s">
        <v>61</v>
      </c>
      <c r="G4947" s="5" t="s">
        <v>62</v>
      </c>
      <c r="H4947" s="4" t="s">
        <v>63</v>
      </c>
      <c r="I4947" s="4" t="str">
        <f>VLOOKUP(H4947,[1]物料!$A$1:$M$65536,13,0)</f>
        <v>24.00</v>
      </c>
      <c r="J4947" s="4">
        <v>4.5</v>
      </c>
      <c r="K4947" s="4">
        <f t="shared" si="308"/>
        <v>3.49</v>
      </c>
      <c r="L4947" s="4">
        <f t="shared" si="309"/>
        <v>31.99</v>
      </c>
      <c r="M4947" s="6">
        <v>1</v>
      </c>
      <c r="N4947" s="7">
        <v>69.8</v>
      </c>
      <c r="O4947">
        <f t="shared" si="310"/>
        <v>37.81</v>
      </c>
      <c r="P4947" s="1">
        <f t="shared" si="311"/>
        <v>0.541690544412607</v>
      </c>
    </row>
    <row r="4948" ht="20" customHeight="1" spans="1:16">
      <c r="A4948" s="4" t="s">
        <v>5862</v>
      </c>
      <c r="B4948" s="4" t="s">
        <v>24</v>
      </c>
      <c r="C4948" s="4" t="s">
        <v>25</v>
      </c>
      <c r="D4948" s="5">
        <v>46203</v>
      </c>
      <c r="E4948" s="5" t="s">
        <v>90</v>
      </c>
      <c r="F4948" s="5" t="s">
        <v>55</v>
      </c>
      <c r="G4948" s="5" t="s">
        <v>91</v>
      </c>
      <c r="H4948" s="4" t="s">
        <v>475</v>
      </c>
      <c r="I4948" s="4" t="str">
        <f>VLOOKUP(H4948,[1]物料!$A$1:$M$65536,13,0)</f>
        <v>40.00</v>
      </c>
      <c r="J4948" s="4">
        <v>10.7</v>
      </c>
      <c r="K4948" s="4">
        <f t="shared" si="308"/>
        <v>6.44</v>
      </c>
      <c r="L4948" s="4">
        <f t="shared" si="309"/>
        <v>57.14</v>
      </c>
      <c r="M4948" s="6">
        <v>1</v>
      </c>
      <c r="N4948" s="7">
        <v>128.8</v>
      </c>
      <c r="O4948">
        <f t="shared" si="310"/>
        <v>71.66</v>
      </c>
      <c r="P4948" s="1">
        <f t="shared" si="311"/>
        <v>0.556366459627329</v>
      </c>
    </row>
    <row r="4949" ht="20" customHeight="1" spans="1:16">
      <c r="A4949" s="4" t="s">
        <v>5863</v>
      </c>
      <c r="B4949" s="4" t="s">
        <v>17</v>
      </c>
      <c r="C4949" s="4" t="s">
        <v>49</v>
      </c>
      <c r="D4949" s="5">
        <v>46203</v>
      </c>
      <c r="E4949" s="5" t="s">
        <v>65</v>
      </c>
      <c r="F4949" s="5" t="s">
        <v>55</v>
      </c>
      <c r="G4949" s="5" t="s">
        <v>66</v>
      </c>
      <c r="H4949" s="4" t="s">
        <v>67</v>
      </c>
      <c r="I4949" s="4" t="str">
        <f>VLOOKUP(H4949,[1]物料!$A$1:$M$65536,13,0)</f>
        <v>12.00</v>
      </c>
      <c r="J4949" s="4">
        <v>4.5</v>
      </c>
      <c r="K4949" s="4">
        <f t="shared" si="308"/>
        <v>1.99</v>
      </c>
      <c r="L4949" s="4">
        <f t="shared" si="309"/>
        <v>18.49</v>
      </c>
      <c r="M4949" s="6">
        <v>1</v>
      </c>
      <c r="N4949" s="7">
        <v>39.8</v>
      </c>
      <c r="O4949">
        <f t="shared" si="310"/>
        <v>21.31</v>
      </c>
      <c r="P4949" s="1">
        <f t="shared" si="311"/>
        <v>0.535427135678392</v>
      </c>
    </row>
    <row r="4950" ht="20" customHeight="1" spans="1:16">
      <c r="A4950" s="4" t="s">
        <v>5864</v>
      </c>
      <c r="B4950" s="4" t="s">
        <v>17</v>
      </c>
      <c r="C4950" s="4" t="s">
        <v>18</v>
      </c>
      <c r="D4950" s="5">
        <v>46203</v>
      </c>
      <c r="E4950" s="5" t="s">
        <v>153</v>
      </c>
      <c r="F4950" s="5" t="s">
        <v>32</v>
      </c>
      <c r="G4950" s="5" t="s">
        <v>154</v>
      </c>
      <c r="H4950" s="4" t="s">
        <v>5865</v>
      </c>
      <c r="I4950" s="4" t="str">
        <f>VLOOKUP(H4950,[1]物料!$A$1:$M$65536,13,0)</f>
        <v>35.00</v>
      </c>
      <c r="J4950" s="4">
        <v>13.6</v>
      </c>
      <c r="K4950" s="4">
        <f t="shared" si="308"/>
        <v>5.44</v>
      </c>
      <c r="L4950" s="4">
        <f t="shared" si="309"/>
        <v>54.04</v>
      </c>
      <c r="M4950" s="6">
        <v>1</v>
      </c>
      <c r="N4950" s="7">
        <v>108.8</v>
      </c>
      <c r="O4950">
        <f t="shared" si="310"/>
        <v>54.76</v>
      </c>
      <c r="P4950" s="1">
        <f t="shared" si="311"/>
        <v>0.503308823529412</v>
      </c>
    </row>
    <row r="4951" ht="20" customHeight="1" spans="1:16">
      <c r="A4951" s="4" t="s">
        <v>5866</v>
      </c>
      <c r="B4951" s="4" t="s">
        <v>17</v>
      </c>
      <c r="C4951" s="4" t="s">
        <v>18</v>
      </c>
      <c r="D4951" s="5">
        <v>46203</v>
      </c>
      <c r="E4951" s="5" t="s">
        <v>999</v>
      </c>
      <c r="F4951" s="5" t="s">
        <v>39</v>
      </c>
      <c r="G4951" s="5" t="s">
        <v>1000</v>
      </c>
      <c r="H4951" s="4" t="s">
        <v>1693</v>
      </c>
      <c r="I4951" s="4" t="str">
        <f>VLOOKUP(H4951,[1]物料!$A$1:$M$65536,13,0)</f>
        <v>18.50</v>
      </c>
      <c r="J4951" s="4">
        <v>1.9</v>
      </c>
      <c r="K4951" s="4">
        <f t="shared" si="308"/>
        <v>2.6865</v>
      </c>
      <c r="L4951" s="4">
        <f t="shared" si="309"/>
        <v>23.0865</v>
      </c>
      <c r="M4951" s="6">
        <v>1</v>
      </c>
      <c r="N4951" s="7">
        <v>53.73</v>
      </c>
      <c r="O4951">
        <f t="shared" si="310"/>
        <v>30.6435</v>
      </c>
      <c r="P4951" s="1">
        <f t="shared" si="311"/>
        <v>0.570323841429369</v>
      </c>
    </row>
    <row r="4952" ht="20" customHeight="1" spans="1:16">
      <c r="A4952" s="4" t="s">
        <v>5867</v>
      </c>
      <c r="B4952" s="4" t="s">
        <v>24</v>
      </c>
      <c r="C4952" s="4" t="s">
        <v>74</v>
      </c>
      <c r="D4952" s="5">
        <v>46203</v>
      </c>
      <c r="E4952" s="5" t="s">
        <v>332</v>
      </c>
      <c r="F4952" s="5" t="s">
        <v>55</v>
      </c>
      <c r="G4952" s="5" t="s">
        <v>333</v>
      </c>
      <c r="H4952" s="4" t="s">
        <v>5868</v>
      </c>
      <c r="I4952" s="4" t="str">
        <f>VLOOKUP(H4952,[1]物料!$A$1:$M$65536,13,0)</f>
        <v>16.00</v>
      </c>
      <c r="J4952" s="4">
        <v>8</v>
      </c>
      <c r="K4952" s="4">
        <f t="shared" si="308"/>
        <v>2.6235</v>
      </c>
      <c r="L4952" s="4">
        <f t="shared" si="309"/>
        <v>26.6235</v>
      </c>
      <c r="M4952" s="6">
        <v>1</v>
      </c>
      <c r="N4952" s="7">
        <v>52.47</v>
      </c>
      <c r="O4952">
        <f t="shared" si="310"/>
        <v>25.8465</v>
      </c>
      <c r="P4952" s="1">
        <f t="shared" si="311"/>
        <v>0.492595769010863</v>
      </c>
    </row>
    <row r="4953" ht="20" customHeight="1" spans="1:16">
      <c r="A4953" s="4" t="s">
        <v>5869</v>
      </c>
      <c r="B4953" s="4" t="s">
        <v>17</v>
      </c>
      <c r="C4953" s="4" t="s">
        <v>18</v>
      </c>
      <c r="D4953" s="5">
        <v>46203</v>
      </c>
      <c r="E4953" s="5" t="s">
        <v>584</v>
      </c>
      <c r="F4953" s="5" t="s">
        <v>61</v>
      </c>
      <c r="G4953" s="5" t="s">
        <v>585</v>
      </c>
      <c r="H4953" s="4" t="s">
        <v>669</v>
      </c>
      <c r="I4953" s="4" t="str">
        <f>VLOOKUP(H4953,[1]物料!$A$1:$M$65536,13,0)</f>
        <v>94.40</v>
      </c>
      <c r="J4953" s="4">
        <v>8</v>
      </c>
      <c r="K4953" s="4">
        <f t="shared" si="308"/>
        <v>9.4375</v>
      </c>
      <c r="L4953" s="4">
        <f t="shared" si="309"/>
        <v>111.8375</v>
      </c>
      <c r="M4953" s="6">
        <v>1</v>
      </c>
      <c r="N4953" s="7">
        <v>188.75</v>
      </c>
      <c r="O4953">
        <f t="shared" si="310"/>
        <v>76.9125</v>
      </c>
      <c r="P4953" s="1">
        <f t="shared" si="311"/>
        <v>0.407483443708609</v>
      </c>
    </row>
    <row r="4954" ht="20" customHeight="1" spans="1:16">
      <c r="A4954" s="4" t="s">
        <v>5870</v>
      </c>
      <c r="B4954" s="4" t="s">
        <v>24</v>
      </c>
      <c r="C4954" s="4" t="s">
        <v>119</v>
      </c>
      <c r="D4954" s="5">
        <v>46203</v>
      </c>
      <c r="E4954" s="5" t="s">
        <v>94</v>
      </c>
      <c r="F4954" s="5" t="s">
        <v>55</v>
      </c>
      <c r="G4954" s="5" t="s">
        <v>95</v>
      </c>
      <c r="H4954" s="4" t="s">
        <v>345</v>
      </c>
      <c r="I4954" s="4" t="str">
        <f>VLOOKUP(H4954,[1]物料!$A$1:$M$65536,13,0)</f>
        <v>30.00</v>
      </c>
      <c r="J4954" s="4">
        <v>10.7</v>
      </c>
      <c r="K4954" s="4">
        <f t="shared" si="308"/>
        <v>4.44</v>
      </c>
      <c r="L4954" s="4">
        <f t="shared" si="309"/>
        <v>45.14</v>
      </c>
      <c r="M4954" s="6">
        <v>1</v>
      </c>
      <c r="N4954" s="7">
        <v>88.8</v>
      </c>
      <c r="O4954">
        <f t="shared" si="310"/>
        <v>43.66</v>
      </c>
      <c r="P4954" s="1">
        <f t="shared" si="311"/>
        <v>0.491666666666667</v>
      </c>
    </row>
    <row r="4955" ht="20" customHeight="1" spans="1:16">
      <c r="A4955" s="4" t="s">
        <v>5871</v>
      </c>
      <c r="B4955" s="4" t="s">
        <v>17</v>
      </c>
      <c r="C4955" s="4" t="s">
        <v>18</v>
      </c>
      <c r="D4955" s="5">
        <v>46203</v>
      </c>
      <c r="E4955" s="5" t="s">
        <v>60</v>
      </c>
      <c r="F4955" s="5" t="s">
        <v>61</v>
      </c>
      <c r="G4955" s="5" t="s">
        <v>62</v>
      </c>
      <c r="H4955" s="4" t="s">
        <v>63</v>
      </c>
      <c r="I4955" s="4" t="str">
        <f>VLOOKUP(H4955,[1]物料!$A$1:$M$65536,13,0)</f>
        <v>24.00</v>
      </c>
      <c r="J4955" s="4">
        <v>4.5</v>
      </c>
      <c r="K4955" s="4">
        <f t="shared" si="308"/>
        <v>3.3155</v>
      </c>
      <c r="L4955" s="4">
        <f t="shared" si="309"/>
        <v>31.8155</v>
      </c>
      <c r="M4955" s="6">
        <v>1</v>
      </c>
      <c r="N4955" s="7">
        <v>66.31</v>
      </c>
      <c r="O4955">
        <f t="shared" si="310"/>
        <v>34.4945</v>
      </c>
      <c r="P4955" s="1">
        <f t="shared" si="311"/>
        <v>0.520200573065903</v>
      </c>
    </row>
    <row r="4956" ht="20" customHeight="1" spans="1:16">
      <c r="A4956" s="4" t="s">
        <v>5872</v>
      </c>
      <c r="B4956" s="4" t="s">
        <v>17</v>
      </c>
      <c r="C4956" s="4" t="s">
        <v>167</v>
      </c>
      <c r="D4956" s="5">
        <v>46203</v>
      </c>
      <c r="E4956" s="5" t="s">
        <v>54</v>
      </c>
      <c r="F4956" s="5" t="s">
        <v>55</v>
      </c>
      <c r="G4956" s="5" t="s">
        <v>56</v>
      </c>
      <c r="H4956" s="4" t="s">
        <v>1660</v>
      </c>
      <c r="I4956" s="4" t="str">
        <f>VLOOKUP(H4956,[1]物料!$A$1:$M$65536,13,0)</f>
        <v>12.00</v>
      </c>
      <c r="J4956" s="4">
        <v>4.5</v>
      </c>
      <c r="K4956" s="4">
        <f t="shared" si="308"/>
        <v>1.99</v>
      </c>
      <c r="L4956" s="4">
        <f t="shared" si="309"/>
        <v>18.49</v>
      </c>
      <c r="M4956" s="6">
        <v>1</v>
      </c>
      <c r="N4956" s="7">
        <v>39.8</v>
      </c>
      <c r="O4956">
        <f t="shared" si="310"/>
        <v>21.31</v>
      </c>
      <c r="P4956" s="1">
        <f t="shared" si="311"/>
        <v>0.535427135678392</v>
      </c>
    </row>
    <row r="4957" ht="20" customHeight="1" spans="1:16">
      <c r="A4957" s="4" t="s">
        <v>5873</v>
      </c>
      <c r="B4957" s="4" t="s">
        <v>17</v>
      </c>
      <c r="C4957" s="4" t="s">
        <v>18</v>
      </c>
      <c r="D4957" s="5">
        <v>46203</v>
      </c>
      <c r="E4957" s="5" t="s">
        <v>291</v>
      </c>
      <c r="F4957" s="5" t="s">
        <v>55</v>
      </c>
      <c r="G4957" s="5" t="s">
        <v>292</v>
      </c>
      <c r="H4957" s="4" t="s">
        <v>371</v>
      </c>
      <c r="I4957" s="4" t="str">
        <f>VLOOKUP(H4957,[1]物料!$A$1:$M$65536,13,0)</f>
        <v>40.00</v>
      </c>
      <c r="J4957" s="4">
        <v>7.2</v>
      </c>
      <c r="K4957" s="4">
        <f t="shared" si="308"/>
        <v>4.6675</v>
      </c>
      <c r="L4957" s="4">
        <f t="shared" si="309"/>
        <v>51.8675</v>
      </c>
      <c r="M4957" s="6">
        <v>1</v>
      </c>
      <c r="N4957" s="7">
        <v>93.35</v>
      </c>
      <c r="O4957">
        <f t="shared" si="310"/>
        <v>41.4825</v>
      </c>
      <c r="P4957" s="1">
        <f t="shared" si="311"/>
        <v>0.444376004284949</v>
      </c>
    </row>
    <row r="4958" ht="20" customHeight="1" spans="1:16">
      <c r="A4958" s="4" t="s">
        <v>5874</v>
      </c>
      <c r="B4958" s="4" t="s">
        <v>24</v>
      </c>
      <c r="C4958" s="4" t="s">
        <v>59</v>
      </c>
      <c r="D4958" s="5">
        <v>46203</v>
      </c>
      <c r="E4958" s="5" t="s">
        <v>186</v>
      </c>
      <c r="F4958" s="5" t="s">
        <v>55</v>
      </c>
      <c r="G4958" s="5" t="s">
        <v>187</v>
      </c>
      <c r="H4958" s="4" t="s">
        <v>188</v>
      </c>
      <c r="I4958" s="4" t="str">
        <f>VLOOKUP(H4958,[1]物料!$A$1:$M$65536,13,0)</f>
        <v>48.00</v>
      </c>
      <c r="J4958" s="4">
        <v>10.7</v>
      </c>
      <c r="K4958" s="4">
        <f t="shared" si="308"/>
        <v>6.94</v>
      </c>
      <c r="L4958" s="4">
        <f t="shared" si="309"/>
        <v>65.64</v>
      </c>
      <c r="M4958" s="6">
        <v>1</v>
      </c>
      <c r="N4958" s="7">
        <v>138.8</v>
      </c>
      <c r="O4958">
        <f t="shared" si="310"/>
        <v>73.16</v>
      </c>
      <c r="P4958" s="1">
        <f t="shared" si="311"/>
        <v>0.527089337175793</v>
      </c>
    </row>
    <row r="4959" ht="20" customHeight="1" spans="1:16">
      <c r="A4959" s="4" t="s">
        <v>5875</v>
      </c>
      <c r="B4959" s="4" t="s">
        <v>24</v>
      </c>
      <c r="C4959" s="4" t="s">
        <v>74</v>
      </c>
      <c r="D4959" s="5">
        <v>46203</v>
      </c>
      <c r="E4959" s="5" t="s">
        <v>784</v>
      </c>
      <c r="F4959" s="5" t="s">
        <v>55</v>
      </c>
      <c r="G4959" s="5" t="s">
        <v>785</v>
      </c>
      <c r="H4959" s="4" t="s">
        <v>1962</v>
      </c>
      <c r="I4959" s="4" t="str">
        <f>VLOOKUP(H4959,[1]物料!$A$1:$M$65536,13,0)</f>
        <v>35.00</v>
      </c>
      <c r="J4959" s="4">
        <v>10.7</v>
      </c>
      <c r="K4959" s="4">
        <f t="shared" si="308"/>
        <v>4.7</v>
      </c>
      <c r="L4959" s="4">
        <f t="shared" si="309"/>
        <v>50.4</v>
      </c>
      <c r="M4959" s="6">
        <v>1</v>
      </c>
      <c r="N4959" s="7">
        <v>94</v>
      </c>
      <c r="O4959">
        <f t="shared" si="310"/>
        <v>43.6</v>
      </c>
      <c r="P4959" s="1">
        <f t="shared" si="311"/>
        <v>0.463829787234043</v>
      </c>
    </row>
    <row r="4960" ht="20" customHeight="1" spans="1:16">
      <c r="A4960" s="4" t="s">
        <v>5876</v>
      </c>
      <c r="B4960" s="4" t="s">
        <v>24</v>
      </c>
      <c r="C4960" s="4" t="s">
        <v>25</v>
      </c>
      <c r="D4960" s="5">
        <v>46203</v>
      </c>
      <c r="E4960" s="5" t="s">
        <v>115</v>
      </c>
      <c r="F4960" s="5" t="s">
        <v>70</v>
      </c>
      <c r="G4960" s="5" t="s">
        <v>116</v>
      </c>
      <c r="H4960" s="4" t="s">
        <v>253</v>
      </c>
      <c r="I4960" s="4" t="str">
        <f>VLOOKUP(H4960,[1]物料!$A$1:$M$65536,13,0)</f>
        <v>42.00</v>
      </c>
      <c r="J4960" s="4">
        <v>6.5</v>
      </c>
      <c r="K4960" s="4">
        <f t="shared" si="308"/>
        <v>5.49</v>
      </c>
      <c r="L4960" s="4">
        <f t="shared" si="309"/>
        <v>53.99</v>
      </c>
      <c r="M4960" s="6">
        <v>1</v>
      </c>
      <c r="N4960" s="7">
        <v>109.8</v>
      </c>
      <c r="O4960">
        <f t="shared" si="310"/>
        <v>55.81</v>
      </c>
      <c r="P4960" s="1">
        <f t="shared" si="311"/>
        <v>0.508287795992714</v>
      </c>
    </row>
    <row r="4961" ht="20" customHeight="1" spans="1:16">
      <c r="A4961" s="4" t="s">
        <v>5877</v>
      </c>
      <c r="B4961" s="4" t="s">
        <v>17</v>
      </c>
      <c r="C4961" s="4" t="s">
        <v>18</v>
      </c>
      <c r="D4961" s="5">
        <v>46203</v>
      </c>
      <c r="E4961" s="5" t="s">
        <v>19</v>
      </c>
      <c r="F4961" s="5" t="s">
        <v>20</v>
      </c>
      <c r="G4961" s="5" t="s">
        <v>21</v>
      </c>
      <c r="H4961" s="4" t="s">
        <v>22</v>
      </c>
      <c r="I4961" s="4" t="str">
        <f>VLOOKUP(H4961,[1]物料!$A$1:$M$65536,13,0)</f>
        <v>43.30</v>
      </c>
      <c r="J4961" s="4">
        <v>3.5</v>
      </c>
      <c r="K4961" s="4">
        <f t="shared" si="308"/>
        <v>5.7</v>
      </c>
      <c r="L4961" s="4">
        <f t="shared" si="309"/>
        <v>52.5</v>
      </c>
      <c r="M4961" s="6">
        <v>1</v>
      </c>
      <c r="N4961" s="7">
        <v>114</v>
      </c>
      <c r="O4961">
        <f t="shared" si="310"/>
        <v>61.5</v>
      </c>
      <c r="P4961" s="1">
        <f t="shared" si="311"/>
        <v>0.539473684210526</v>
      </c>
    </row>
    <row r="4962" ht="20" customHeight="1" spans="1:16">
      <c r="A4962" s="4" t="s">
        <v>5878</v>
      </c>
      <c r="B4962" s="4" t="s">
        <v>17</v>
      </c>
      <c r="C4962" s="4" t="s">
        <v>113</v>
      </c>
      <c r="D4962" s="5">
        <v>46203</v>
      </c>
      <c r="E4962" s="5" t="s">
        <v>3094</v>
      </c>
      <c r="F4962" s="5" t="s">
        <v>55</v>
      </c>
      <c r="G4962" s="5" t="s">
        <v>3095</v>
      </c>
      <c r="H4962" s="4" t="s">
        <v>3516</v>
      </c>
      <c r="I4962" s="4" t="str">
        <f>VLOOKUP(H4962,[1]物料!$A$1:$M$65536,13,0)</f>
        <v>30.00</v>
      </c>
      <c r="J4962" s="4">
        <v>7.2</v>
      </c>
      <c r="K4962" s="4">
        <f t="shared" si="308"/>
        <v>4.7375</v>
      </c>
      <c r="L4962" s="4">
        <f t="shared" si="309"/>
        <v>41.9375</v>
      </c>
      <c r="M4962" s="6">
        <v>1</v>
      </c>
      <c r="N4962" s="7">
        <v>94.75</v>
      </c>
      <c r="O4962">
        <f t="shared" si="310"/>
        <v>52.8125</v>
      </c>
      <c r="P4962" s="1">
        <f t="shared" si="311"/>
        <v>0.557387862796834</v>
      </c>
    </row>
    <row r="4963" ht="20" customHeight="1" spans="1:16">
      <c r="A4963" s="4" t="s">
        <v>5878</v>
      </c>
      <c r="B4963" s="4" t="s">
        <v>17</v>
      </c>
      <c r="C4963" s="4" t="s">
        <v>113</v>
      </c>
      <c r="D4963" s="5">
        <v>46203</v>
      </c>
      <c r="E4963" s="5" t="s">
        <v>784</v>
      </c>
      <c r="F4963" s="5" t="s">
        <v>55</v>
      </c>
      <c r="G4963" s="5" t="s">
        <v>785</v>
      </c>
      <c r="H4963" s="4" t="s">
        <v>1220</v>
      </c>
      <c r="I4963" s="4" t="str">
        <f>VLOOKUP(H4963,[1]物料!$A$1:$M$65536,13,0)</f>
        <v>35.00</v>
      </c>
      <c r="J4963" s="4">
        <v>7.2</v>
      </c>
      <c r="K4963" s="4">
        <f t="shared" si="308"/>
        <v>5.44</v>
      </c>
      <c r="L4963" s="4">
        <f t="shared" si="309"/>
        <v>47.64</v>
      </c>
      <c r="M4963" s="6">
        <v>1</v>
      </c>
      <c r="N4963" s="7">
        <v>108.8</v>
      </c>
      <c r="O4963">
        <f t="shared" si="310"/>
        <v>61.16</v>
      </c>
      <c r="P4963" s="1">
        <f t="shared" si="311"/>
        <v>0.562132352941176</v>
      </c>
    </row>
    <row r="4964" ht="20" customHeight="1" spans="1:16">
      <c r="A4964" s="4" t="s">
        <v>5879</v>
      </c>
      <c r="B4964" s="4" t="s">
        <v>24</v>
      </c>
      <c r="C4964" s="4" t="s">
        <v>74</v>
      </c>
      <c r="D4964" s="5">
        <v>46203</v>
      </c>
      <c r="E4964" s="5" t="s">
        <v>69</v>
      </c>
      <c r="F4964" s="5" t="s">
        <v>70</v>
      </c>
      <c r="G4964" s="5" t="s">
        <v>71</v>
      </c>
      <c r="H4964" s="4" t="s">
        <v>111</v>
      </c>
      <c r="I4964" s="4" t="str">
        <f>VLOOKUP(H4964,[1]物料!$A$1:$M$65536,13,0)</f>
        <v>45.00</v>
      </c>
      <c r="J4964" s="4">
        <v>6.5</v>
      </c>
      <c r="K4964" s="4">
        <f t="shared" si="308"/>
        <v>5.374</v>
      </c>
      <c r="L4964" s="4">
        <f t="shared" si="309"/>
        <v>56.874</v>
      </c>
      <c r="M4964" s="6">
        <v>1</v>
      </c>
      <c r="N4964" s="7">
        <v>107.48</v>
      </c>
      <c r="O4964">
        <f t="shared" si="310"/>
        <v>50.606</v>
      </c>
      <c r="P4964" s="1">
        <f t="shared" si="311"/>
        <v>0.470841086713807</v>
      </c>
    </row>
    <row r="4965" ht="20" customHeight="1" spans="1:16">
      <c r="A4965" s="4" t="s">
        <v>5880</v>
      </c>
      <c r="B4965" s="4" t="s">
        <v>17</v>
      </c>
      <c r="C4965" s="4" t="s">
        <v>18</v>
      </c>
      <c r="D4965" s="5">
        <v>46203</v>
      </c>
      <c r="E4965" s="5" t="s">
        <v>115</v>
      </c>
      <c r="F4965" s="5" t="s">
        <v>70</v>
      </c>
      <c r="G4965" s="5" t="s">
        <v>116</v>
      </c>
      <c r="H4965" s="4" t="s">
        <v>214</v>
      </c>
      <c r="I4965" s="4" t="str">
        <f>VLOOKUP(H4965,[1]物料!$A$1:$M$65536,13,0)</f>
        <v>42.00</v>
      </c>
      <c r="J4965" s="4">
        <v>3</v>
      </c>
      <c r="K4965" s="4">
        <f t="shared" si="308"/>
        <v>5.168</v>
      </c>
      <c r="L4965" s="4">
        <f t="shared" si="309"/>
        <v>50.168</v>
      </c>
      <c r="M4965" s="6">
        <v>1</v>
      </c>
      <c r="N4965" s="7">
        <v>103.36</v>
      </c>
      <c r="O4965">
        <f t="shared" si="310"/>
        <v>53.192</v>
      </c>
      <c r="P4965" s="1">
        <f t="shared" si="311"/>
        <v>0.514628482972136</v>
      </c>
    </row>
    <row r="4966" ht="20" customHeight="1" spans="1:16">
      <c r="A4966" s="4" t="s">
        <v>5881</v>
      </c>
      <c r="B4966" s="4" t="s">
        <v>17</v>
      </c>
      <c r="C4966" s="4" t="s">
        <v>49</v>
      </c>
      <c r="D4966" s="5">
        <v>46203</v>
      </c>
      <c r="E4966" s="5" t="s">
        <v>757</v>
      </c>
      <c r="F4966" s="5" t="s">
        <v>55</v>
      </c>
      <c r="G4966" s="5" t="s">
        <v>758</v>
      </c>
      <c r="H4966" s="4" t="s">
        <v>1228</v>
      </c>
      <c r="I4966" s="4" t="str">
        <f>VLOOKUP(H4966,[1]物料!$A$1:$M$65536,13,0)</f>
        <v>20.00</v>
      </c>
      <c r="J4966" s="4">
        <v>4.5</v>
      </c>
      <c r="K4966" s="4">
        <f t="shared" si="308"/>
        <v>2.99</v>
      </c>
      <c r="L4966" s="4">
        <f t="shared" si="309"/>
        <v>27.49</v>
      </c>
      <c r="M4966" s="6">
        <v>1</v>
      </c>
      <c r="N4966" s="7">
        <v>59.8</v>
      </c>
      <c r="O4966">
        <f t="shared" si="310"/>
        <v>32.31</v>
      </c>
      <c r="P4966" s="1">
        <f t="shared" si="311"/>
        <v>0.540301003344482</v>
      </c>
    </row>
    <row r="4967" ht="20" customHeight="1" spans="1:16">
      <c r="A4967" s="4" t="s">
        <v>5882</v>
      </c>
      <c r="B4967" s="4" t="s">
        <v>24</v>
      </c>
      <c r="C4967" s="4" t="s">
        <v>119</v>
      </c>
      <c r="D4967" s="5">
        <v>46203</v>
      </c>
      <c r="E4967" s="5" t="s">
        <v>60</v>
      </c>
      <c r="F4967" s="5" t="s">
        <v>61</v>
      </c>
      <c r="G4967" s="5" t="s">
        <v>62</v>
      </c>
      <c r="H4967" s="4" t="s">
        <v>63</v>
      </c>
      <c r="I4967" s="4" t="str">
        <f>VLOOKUP(H4967,[1]物料!$A$1:$M$65536,13,0)</f>
        <v>24.00</v>
      </c>
      <c r="J4967" s="4">
        <v>8</v>
      </c>
      <c r="K4967" s="4">
        <f t="shared" si="308"/>
        <v>3.435</v>
      </c>
      <c r="L4967" s="4">
        <f t="shared" si="309"/>
        <v>35.435</v>
      </c>
      <c r="M4967" s="6">
        <v>1</v>
      </c>
      <c r="N4967" s="7">
        <v>68.7</v>
      </c>
      <c r="O4967">
        <f t="shared" si="310"/>
        <v>33.265</v>
      </c>
      <c r="P4967" s="1">
        <f t="shared" si="311"/>
        <v>0.484206695778748</v>
      </c>
    </row>
    <row r="4968" ht="20" customHeight="1" spans="1:16">
      <c r="A4968" s="4" t="s">
        <v>5883</v>
      </c>
      <c r="B4968" s="4" t="s">
        <v>17</v>
      </c>
      <c r="C4968" s="4" t="s">
        <v>49</v>
      </c>
      <c r="D4968" s="5">
        <v>46203</v>
      </c>
      <c r="E4968" s="5" t="s">
        <v>465</v>
      </c>
      <c r="F4968" s="5" t="s">
        <v>20</v>
      </c>
      <c r="G4968" s="5" t="s">
        <v>466</v>
      </c>
      <c r="H4968" s="4" t="s">
        <v>5272</v>
      </c>
      <c r="I4968" s="4" t="str">
        <f>VLOOKUP(H4968,[1]物料!$A$1:$M$65536,13,0)</f>
        <v>33.70</v>
      </c>
      <c r="J4968" s="4">
        <v>3.5</v>
      </c>
      <c r="K4968" s="4">
        <f t="shared" si="308"/>
        <v>3.94</v>
      </c>
      <c r="L4968" s="4">
        <f t="shared" si="309"/>
        <v>41.14</v>
      </c>
      <c r="M4968" s="6">
        <v>1</v>
      </c>
      <c r="N4968" s="7">
        <v>78.8</v>
      </c>
      <c r="O4968">
        <f t="shared" si="310"/>
        <v>37.66</v>
      </c>
      <c r="P4968" s="1">
        <f t="shared" si="311"/>
        <v>0.477918781725888</v>
      </c>
    </row>
    <row r="4969" ht="20" customHeight="1" spans="1:16">
      <c r="A4969" s="4" t="s">
        <v>5884</v>
      </c>
      <c r="B4969" s="4" t="s">
        <v>17</v>
      </c>
      <c r="C4969" s="4" t="s">
        <v>18</v>
      </c>
      <c r="D4969" s="5">
        <v>46203</v>
      </c>
      <c r="E4969" s="5" t="s">
        <v>182</v>
      </c>
      <c r="F4969" s="5" t="s">
        <v>20</v>
      </c>
      <c r="G4969" s="5" t="s">
        <v>183</v>
      </c>
      <c r="H4969" s="4" t="s">
        <v>229</v>
      </c>
      <c r="I4969" s="4" t="str">
        <f>VLOOKUP(H4969,[1]物料!$A$1:$M$65536,13,0)</f>
        <v>22.10</v>
      </c>
      <c r="J4969" s="4">
        <v>3</v>
      </c>
      <c r="K4969" s="4">
        <f t="shared" si="308"/>
        <v>2.6535</v>
      </c>
      <c r="L4969" s="4">
        <f t="shared" si="309"/>
        <v>27.7535</v>
      </c>
      <c r="M4969" s="6">
        <v>1</v>
      </c>
      <c r="N4969" s="7">
        <v>53.07</v>
      </c>
      <c r="O4969">
        <f t="shared" si="310"/>
        <v>25.3165</v>
      </c>
      <c r="P4969" s="1">
        <f t="shared" si="311"/>
        <v>0.47703975880912</v>
      </c>
    </row>
    <row r="4970" ht="20" customHeight="1" spans="1:16">
      <c r="A4970" s="4" t="s">
        <v>5885</v>
      </c>
      <c r="B4970" s="4" t="s">
        <v>24</v>
      </c>
      <c r="C4970" s="4" t="s">
        <v>119</v>
      </c>
      <c r="D4970" s="5">
        <v>46203</v>
      </c>
      <c r="E4970" s="5" t="s">
        <v>75</v>
      </c>
      <c r="F4970" s="5" t="s">
        <v>61</v>
      </c>
      <c r="G4970" s="5" t="s">
        <v>76</v>
      </c>
      <c r="H4970" s="4" t="s">
        <v>5886</v>
      </c>
      <c r="I4970" s="4" t="str">
        <f>VLOOKUP(H4970,[1]物料!$A$1:$M$65536,13,0)</f>
        <v>25.00</v>
      </c>
      <c r="J4970" s="4">
        <v>8</v>
      </c>
      <c r="K4970" s="4">
        <f t="shared" si="308"/>
        <v>4.44</v>
      </c>
      <c r="L4970" s="4">
        <f t="shared" si="309"/>
        <v>37.44</v>
      </c>
      <c r="M4970" s="6">
        <v>1</v>
      </c>
      <c r="N4970" s="7">
        <v>88.8</v>
      </c>
      <c r="O4970">
        <f t="shared" si="310"/>
        <v>51.36</v>
      </c>
      <c r="P4970" s="1">
        <f t="shared" si="311"/>
        <v>0.578378378378378</v>
      </c>
    </row>
    <row r="4971" ht="20" customHeight="1" spans="1:16">
      <c r="A4971" s="4" t="s">
        <v>5887</v>
      </c>
      <c r="B4971" s="4" t="s">
        <v>17</v>
      </c>
      <c r="C4971" s="4" t="s">
        <v>105</v>
      </c>
      <c r="D4971" s="5">
        <v>46203</v>
      </c>
      <c r="E4971" s="5" t="s">
        <v>291</v>
      </c>
      <c r="F4971" s="5" t="s">
        <v>55</v>
      </c>
      <c r="G4971" s="5" t="s">
        <v>292</v>
      </c>
      <c r="H4971" s="4" t="s">
        <v>371</v>
      </c>
      <c r="I4971" s="4" t="str">
        <f>VLOOKUP(H4971,[1]物料!$A$1:$M$65536,13,0)</f>
        <v>40.00</v>
      </c>
      <c r="J4971" s="4">
        <v>7.2</v>
      </c>
      <c r="K4971" s="4">
        <f t="shared" si="308"/>
        <v>5.94</v>
      </c>
      <c r="L4971" s="4">
        <f t="shared" si="309"/>
        <v>53.14</v>
      </c>
      <c r="M4971" s="6">
        <v>1</v>
      </c>
      <c r="N4971" s="7">
        <v>118.8</v>
      </c>
      <c r="O4971">
        <f t="shared" si="310"/>
        <v>65.66</v>
      </c>
      <c r="P4971" s="1">
        <f t="shared" si="311"/>
        <v>0.552693602693603</v>
      </c>
    </row>
    <row r="4972" ht="20" customHeight="1" spans="1:16">
      <c r="A4972" s="4" t="s">
        <v>5888</v>
      </c>
      <c r="B4972" s="4" t="s">
        <v>17</v>
      </c>
      <c r="C4972" s="4" t="s">
        <v>18</v>
      </c>
      <c r="D4972" s="5">
        <v>46203</v>
      </c>
      <c r="E4972" s="5" t="s">
        <v>19</v>
      </c>
      <c r="F4972" s="5" t="s">
        <v>20</v>
      </c>
      <c r="G4972" s="5" t="s">
        <v>21</v>
      </c>
      <c r="H4972" s="4" t="s">
        <v>444</v>
      </c>
      <c r="I4972" s="4" t="str">
        <f>VLOOKUP(H4972,[1]物料!$A$1:$M$65536,13,0)</f>
        <v>43.30</v>
      </c>
      <c r="J4972" s="4">
        <v>3.5</v>
      </c>
      <c r="K4972" s="4">
        <f t="shared" si="308"/>
        <v>4.597</v>
      </c>
      <c r="L4972" s="4">
        <f t="shared" si="309"/>
        <v>51.397</v>
      </c>
      <c r="M4972" s="6">
        <v>1</v>
      </c>
      <c r="N4972" s="7">
        <v>91.94</v>
      </c>
      <c r="O4972">
        <f t="shared" si="310"/>
        <v>40.543</v>
      </c>
      <c r="P4972" s="1">
        <f t="shared" si="311"/>
        <v>0.440972373286926</v>
      </c>
    </row>
    <row r="4973" ht="20" customHeight="1" spans="1:16">
      <c r="A4973" s="4" t="s">
        <v>5889</v>
      </c>
      <c r="B4973" s="4" t="s">
        <v>17</v>
      </c>
      <c r="C4973" s="4" t="s">
        <v>18</v>
      </c>
      <c r="D4973" s="5">
        <v>46203</v>
      </c>
      <c r="E4973" s="5" t="s">
        <v>278</v>
      </c>
      <c r="F4973" s="5" t="s">
        <v>55</v>
      </c>
      <c r="G4973" s="5" t="s">
        <v>279</v>
      </c>
      <c r="H4973" s="4" t="s">
        <v>954</v>
      </c>
      <c r="I4973" s="4" t="str">
        <f>VLOOKUP(H4973,[1]物料!$A$1:$M$65536,13,0)</f>
        <v>20.00</v>
      </c>
      <c r="J4973" s="4">
        <v>4.5</v>
      </c>
      <c r="K4973" s="4">
        <f t="shared" si="308"/>
        <v>2.8405</v>
      </c>
      <c r="L4973" s="4">
        <f t="shared" si="309"/>
        <v>27.3405</v>
      </c>
      <c r="M4973" s="6">
        <v>1</v>
      </c>
      <c r="N4973" s="7">
        <v>56.81</v>
      </c>
      <c r="O4973">
        <f t="shared" si="310"/>
        <v>29.4695</v>
      </c>
      <c r="P4973" s="1">
        <f t="shared" si="311"/>
        <v>0.518737898257349</v>
      </c>
    </row>
    <row r="4974" ht="20" customHeight="1" spans="1:16">
      <c r="A4974" s="4" t="s">
        <v>5890</v>
      </c>
      <c r="B4974" s="4" t="s">
        <v>24</v>
      </c>
      <c r="C4974" s="4" t="s">
        <v>119</v>
      </c>
      <c r="D4974" s="5">
        <v>46203</v>
      </c>
      <c r="E4974" s="5" t="s">
        <v>384</v>
      </c>
      <c r="F4974" s="5" t="s">
        <v>20</v>
      </c>
      <c r="G4974" s="5" t="s">
        <v>385</v>
      </c>
      <c r="H4974" s="4" t="s">
        <v>596</v>
      </c>
      <c r="I4974" s="4" t="str">
        <f>VLOOKUP(H4974,[1]物料!$A$1:$M$65536,13,0)</f>
        <v>36.60</v>
      </c>
      <c r="J4974" s="4">
        <v>6.5</v>
      </c>
      <c r="K4974" s="4">
        <f t="shared" si="308"/>
        <v>4.79</v>
      </c>
      <c r="L4974" s="4">
        <f t="shared" si="309"/>
        <v>47.89</v>
      </c>
      <c r="M4974" s="6">
        <v>1</v>
      </c>
      <c r="N4974" s="7">
        <v>95.8</v>
      </c>
      <c r="O4974">
        <f t="shared" si="310"/>
        <v>47.91</v>
      </c>
      <c r="P4974" s="1">
        <f t="shared" si="311"/>
        <v>0.500104384133612</v>
      </c>
    </row>
    <row r="4975" ht="20" customHeight="1" spans="1:16">
      <c r="A4975" s="4" t="s">
        <v>5891</v>
      </c>
      <c r="B4975" s="4" t="s">
        <v>24</v>
      </c>
      <c r="C4975" s="4" t="s">
        <v>74</v>
      </c>
      <c r="D4975" s="5">
        <v>46203</v>
      </c>
      <c r="E4975" s="5" t="s">
        <v>75</v>
      </c>
      <c r="F4975" s="5" t="s">
        <v>61</v>
      </c>
      <c r="G4975" s="5" t="s">
        <v>76</v>
      </c>
      <c r="H4975" s="4" t="s">
        <v>144</v>
      </c>
      <c r="I4975" s="4" t="str">
        <f>VLOOKUP(H4975,[1]物料!$A$1:$M$65536,13,0)</f>
        <v>25.00</v>
      </c>
      <c r="J4975" s="4">
        <v>8</v>
      </c>
      <c r="K4975" s="4">
        <f t="shared" si="308"/>
        <v>3.265</v>
      </c>
      <c r="L4975" s="4">
        <f t="shared" si="309"/>
        <v>36.265</v>
      </c>
      <c r="M4975" s="6">
        <v>1</v>
      </c>
      <c r="N4975" s="7">
        <v>65.3</v>
      </c>
      <c r="O4975">
        <f t="shared" si="310"/>
        <v>29.035</v>
      </c>
      <c r="P4975" s="1">
        <f t="shared" si="311"/>
        <v>0.444640122511485</v>
      </c>
    </row>
    <row r="4976" ht="20" customHeight="1" spans="1:16">
      <c r="A4976" s="4" t="s">
        <v>5892</v>
      </c>
      <c r="B4976" s="4" t="s">
        <v>17</v>
      </c>
      <c r="C4976" s="4" t="s">
        <v>113</v>
      </c>
      <c r="D4976" s="5">
        <v>46203</v>
      </c>
      <c r="E4976" s="5" t="s">
        <v>793</v>
      </c>
      <c r="F4976" s="5" t="s">
        <v>55</v>
      </c>
      <c r="G4976" s="5" t="s">
        <v>794</v>
      </c>
      <c r="H4976" s="4" t="s">
        <v>1186</v>
      </c>
      <c r="I4976" s="4" t="str">
        <f>VLOOKUP(H4976,[1]物料!$A$1:$M$65536,13,0)</f>
        <v>30.00</v>
      </c>
      <c r="J4976" s="4">
        <v>7.2</v>
      </c>
      <c r="K4976" s="4">
        <f t="shared" si="308"/>
        <v>4.4</v>
      </c>
      <c r="L4976" s="4">
        <f t="shared" si="309"/>
        <v>41.6</v>
      </c>
      <c r="M4976" s="6">
        <v>1</v>
      </c>
      <c r="N4976" s="7">
        <v>88</v>
      </c>
      <c r="O4976">
        <f t="shared" si="310"/>
        <v>46.4</v>
      </c>
      <c r="P4976" s="1">
        <f t="shared" si="311"/>
        <v>0.527272727272727</v>
      </c>
    </row>
    <row r="4977" ht="20" customHeight="1" spans="1:16">
      <c r="A4977" s="4" t="s">
        <v>5893</v>
      </c>
      <c r="B4977" s="4" t="s">
        <v>17</v>
      </c>
      <c r="C4977" s="4" t="s">
        <v>18</v>
      </c>
      <c r="D4977" s="5">
        <v>46203</v>
      </c>
      <c r="E4977" s="5" t="s">
        <v>83</v>
      </c>
      <c r="F4977" s="5" t="s">
        <v>55</v>
      </c>
      <c r="G4977" s="5" t="s">
        <v>84</v>
      </c>
      <c r="H4977" s="4" t="s">
        <v>147</v>
      </c>
      <c r="I4977" s="4" t="str">
        <f>VLOOKUP(H4977,[1]物料!$A$1:$M$65536,13,0)</f>
        <v>52.00</v>
      </c>
      <c r="J4977" s="4">
        <v>14.5</v>
      </c>
      <c r="K4977" s="4">
        <f t="shared" si="308"/>
        <v>8.272</v>
      </c>
      <c r="L4977" s="4">
        <f t="shared" si="309"/>
        <v>74.772</v>
      </c>
      <c r="M4977" s="6">
        <v>1</v>
      </c>
      <c r="N4977" s="7">
        <v>165.44</v>
      </c>
      <c r="O4977">
        <f t="shared" si="310"/>
        <v>90.668</v>
      </c>
      <c r="P4977" s="1">
        <f t="shared" si="311"/>
        <v>0.548041586073501</v>
      </c>
    </row>
    <row r="4978" ht="20" customHeight="1" spans="1:16">
      <c r="A4978" s="4" t="s">
        <v>5894</v>
      </c>
      <c r="B4978" s="4" t="s">
        <v>17</v>
      </c>
      <c r="C4978" s="4" t="s">
        <v>18</v>
      </c>
      <c r="D4978" s="5">
        <v>46203</v>
      </c>
      <c r="E4978" s="5" t="s">
        <v>45</v>
      </c>
      <c r="F4978" s="5" t="s">
        <v>20</v>
      </c>
      <c r="G4978" s="5" t="s">
        <v>46</v>
      </c>
      <c r="H4978" s="4" t="s">
        <v>2036</v>
      </c>
      <c r="I4978" s="4" t="str">
        <f>VLOOKUP(H4978,[1]物料!$A$1:$M$65536,13,0)</f>
        <v>36.10</v>
      </c>
      <c r="J4978" s="4">
        <v>3</v>
      </c>
      <c r="K4978" s="4">
        <f t="shared" si="308"/>
        <v>4.94</v>
      </c>
      <c r="L4978" s="4">
        <f t="shared" si="309"/>
        <v>44.04</v>
      </c>
      <c r="M4978" s="6">
        <v>1</v>
      </c>
      <c r="N4978" s="7">
        <v>98.8</v>
      </c>
      <c r="O4978">
        <f t="shared" si="310"/>
        <v>54.76</v>
      </c>
      <c r="P4978" s="1">
        <f t="shared" si="311"/>
        <v>0.554251012145749</v>
      </c>
    </row>
    <row r="4979" ht="20" customHeight="1" spans="1:16">
      <c r="A4979" s="4" t="s">
        <v>5895</v>
      </c>
      <c r="B4979" s="4" t="s">
        <v>24</v>
      </c>
      <c r="C4979" s="4" t="s">
        <v>119</v>
      </c>
      <c r="D4979" s="5">
        <v>46203</v>
      </c>
      <c r="E4979" s="5" t="s">
        <v>60</v>
      </c>
      <c r="F4979" s="5" t="s">
        <v>61</v>
      </c>
      <c r="G4979" s="5" t="s">
        <v>62</v>
      </c>
      <c r="H4979" s="4" t="s">
        <v>124</v>
      </c>
      <c r="I4979" s="4" t="str">
        <f>VLOOKUP(H4979,[1]物料!$A$1:$M$65536,13,0)</f>
        <v>24.00</v>
      </c>
      <c r="J4979" s="4">
        <v>8</v>
      </c>
      <c r="K4979" s="4">
        <f t="shared" si="308"/>
        <v>3.33</v>
      </c>
      <c r="L4979" s="4">
        <f t="shared" si="309"/>
        <v>35.33</v>
      </c>
      <c r="M4979" s="6">
        <v>1</v>
      </c>
      <c r="N4979" s="7">
        <v>66.6</v>
      </c>
      <c r="O4979">
        <f t="shared" si="310"/>
        <v>31.27</v>
      </c>
      <c r="P4979" s="1">
        <f t="shared" si="311"/>
        <v>0.469519519519519</v>
      </c>
    </row>
    <row r="4980" ht="20" customHeight="1" spans="1:16">
      <c r="A4980" s="4" t="s">
        <v>5896</v>
      </c>
      <c r="B4980" s="4" t="s">
        <v>24</v>
      </c>
      <c r="C4980" s="4" t="s">
        <v>59</v>
      </c>
      <c r="D4980" s="5">
        <v>46203</v>
      </c>
      <c r="E4980" s="5" t="s">
        <v>90</v>
      </c>
      <c r="F4980" s="5" t="s">
        <v>55</v>
      </c>
      <c r="G4980" s="5" t="s">
        <v>91</v>
      </c>
      <c r="H4980" s="4" t="s">
        <v>479</v>
      </c>
      <c r="I4980" s="4" t="str">
        <f>VLOOKUP(H4980,[1]物料!$A$1:$M$65536,13,0)</f>
        <v>40.00</v>
      </c>
      <c r="J4980" s="4">
        <v>10.7</v>
      </c>
      <c r="K4980" s="4">
        <f t="shared" si="308"/>
        <v>6.44</v>
      </c>
      <c r="L4980" s="4">
        <f t="shared" si="309"/>
        <v>57.14</v>
      </c>
      <c r="M4980" s="6">
        <v>1</v>
      </c>
      <c r="N4980" s="7">
        <v>128.8</v>
      </c>
      <c r="O4980">
        <f t="shared" si="310"/>
        <v>71.66</v>
      </c>
      <c r="P4980" s="1">
        <f t="shared" si="311"/>
        <v>0.556366459627329</v>
      </c>
    </row>
    <row r="4981" ht="20" customHeight="1" spans="1:16">
      <c r="A4981" s="4" t="s">
        <v>5897</v>
      </c>
      <c r="B4981" s="4" t="s">
        <v>24</v>
      </c>
      <c r="C4981" s="4" t="s">
        <v>98</v>
      </c>
      <c r="D4981" s="5">
        <v>46203</v>
      </c>
      <c r="E4981" s="5" t="s">
        <v>90</v>
      </c>
      <c r="F4981" s="5" t="s">
        <v>55</v>
      </c>
      <c r="G4981" s="5" t="s">
        <v>91</v>
      </c>
      <c r="H4981" s="4" t="s">
        <v>99</v>
      </c>
      <c r="I4981" s="4" t="str">
        <f>VLOOKUP(H4981,[1]物料!$A$1:$M$65536,13,0)</f>
        <v>40.00</v>
      </c>
      <c r="J4981" s="4">
        <v>10.7</v>
      </c>
      <c r="K4981" s="4">
        <f t="shared" si="308"/>
        <v>6.44</v>
      </c>
      <c r="L4981" s="4">
        <f t="shared" si="309"/>
        <v>57.14</v>
      </c>
      <c r="M4981" s="6">
        <v>1</v>
      </c>
      <c r="N4981" s="7">
        <v>128.8</v>
      </c>
      <c r="O4981">
        <f t="shared" si="310"/>
        <v>71.66</v>
      </c>
      <c r="P4981" s="1">
        <f t="shared" si="311"/>
        <v>0.556366459627329</v>
      </c>
    </row>
    <row r="4982" ht="20" customHeight="1" spans="1:16">
      <c r="A4982" s="4" t="s">
        <v>5898</v>
      </c>
      <c r="B4982" s="4" t="s">
        <v>24</v>
      </c>
      <c r="C4982" s="4" t="s">
        <v>119</v>
      </c>
      <c r="D4982" s="5">
        <v>46203</v>
      </c>
      <c r="E4982" s="5" t="s">
        <v>60</v>
      </c>
      <c r="F4982" s="5" t="s">
        <v>61</v>
      </c>
      <c r="G4982" s="5" t="s">
        <v>62</v>
      </c>
      <c r="H4982" s="4" t="s">
        <v>124</v>
      </c>
      <c r="I4982" s="4" t="str">
        <f>VLOOKUP(H4982,[1]物料!$A$1:$M$65536,13,0)</f>
        <v>24.00</v>
      </c>
      <c r="J4982" s="4">
        <v>8</v>
      </c>
      <c r="K4982" s="4">
        <f t="shared" si="308"/>
        <v>3.435</v>
      </c>
      <c r="L4982" s="4">
        <f t="shared" si="309"/>
        <v>35.435</v>
      </c>
      <c r="M4982" s="6">
        <v>1</v>
      </c>
      <c r="N4982" s="7">
        <v>68.7</v>
      </c>
      <c r="O4982">
        <f t="shared" si="310"/>
        <v>33.265</v>
      </c>
      <c r="P4982" s="1">
        <f t="shared" si="311"/>
        <v>0.484206695778748</v>
      </c>
    </row>
    <row r="4983" ht="20" customHeight="1" spans="1:16">
      <c r="A4983" s="4" t="s">
        <v>5899</v>
      </c>
      <c r="B4983" s="4" t="s">
        <v>24</v>
      </c>
      <c r="C4983" s="4" t="s">
        <v>25</v>
      </c>
      <c r="D4983" s="5">
        <v>46203</v>
      </c>
      <c r="E4983" s="5" t="s">
        <v>115</v>
      </c>
      <c r="F4983" s="5" t="s">
        <v>70</v>
      </c>
      <c r="G4983" s="5" t="s">
        <v>116</v>
      </c>
      <c r="H4983" s="4" t="s">
        <v>219</v>
      </c>
      <c r="I4983" s="4" t="str">
        <f>VLOOKUP(H4983,[1]物料!$A$1:$M$65536,13,0)</f>
        <v>42.00</v>
      </c>
      <c r="J4983" s="4">
        <v>6.5</v>
      </c>
      <c r="K4983" s="4">
        <f t="shared" si="308"/>
        <v>5.49</v>
      </c>
      <c r="L4983" s="4">
        <f t="shared" si="309"/>
        <v>53.99</v>
      </c>
      <c r="M4983" s="6">
        <v>1</v>
      </c>
      <c r="N4983" s="7">
        <v>109.8</v>
      </c>
      <c r="O4983">
        <f t="shared" si="310"/>
        <v>55.81</v>
      </c>
      <c r="P4983" s="1">
        <f t="shared" si="311"/>
        <v>0.508287795992714</v>
      </c>
    </row>
    <row r="4984" ht="20" customHeight="1" spans="1:16">
      <c r="A4984" s="4" t="s">
        <v>5900</v>
      </c>
      <c r="B4984" s="4" t="s">
        <v>24</v>
      </c>
      <c r="C4984" s="4" t="s">
        <v>25</v>
      </c>
      <c r="D4984" s="5">
        <v>46203</v>
      </c>
      <c r="E4984" s="5" t="s">
        <v>26</v>
      </c>
      <c r="F4984" s="5" t="s">
        <v>20</v>
      </c>
      <c r="G4984" s="5" t="s">
        <v>27</v>
      </c>
      <c r="H4984" s="4" t="s">
        <v>28</v>
      </c>
      <c r="I4984" s="4" t="str">
        <f>VLOOKUP(H4984,[1]物料!$A$1:$M$65536,13,0)</f>
        <v>115.60</v>
      </c>
      <c r="J4984" s="4">
        <v>13.5</v>
      </c>
      <c r="K4984" s="4">
        <f t="shared" si="308"/>
        <v>10.983</v>
      </c>
      <c r="L4984" s="4">
        <f t="shared" si="309"/>
        <v>140.083</v>
      </c>
      <c r="M4984" s="6">
        <v>1</v>
      </c>
      <c r="N4984" s="7">
        <v>219.66</v>
      </c>
      <c r="O4984">
        <f t="shared" si="310"/>
        <v>79.577</v>
      </c>
      <c r="P4984" s="1">
        <f t="shared" si="311"/>
        <v>0.362273513611946</v>
      </c>
    </row>
    <row r="4985" ht="20" customHeight="1" spans="1:16">
      <c r="A4985" s="4" t="s">
        <v>5901</v>
      </c>
      <c r="B4985" s="4" t="s">
        <v>24</v>
      </c>
      <c r="C4985" s="4" t="s">
        <v>59</v>
      </c>
      <c r="D4985" s="5">
        <v>46203</v>
      </c>
      <c r="E4985" s="5" t="s">
        <v>60</v>
      </c>
      <c r="F4985" s="5" t="s">
        <v>61</v>
      </c>
      <c r="G4985" s="5" t="s">
        <v>62</v>
      </c>
      <c r="H4985" s="4" t="s">
        <v>380</v>
      </c>
      <c r="I4985" s="4" t="str">
        <f>VLOOKUP(H4985,[1]物料!$A$1:$M$65536,13,0)</f>
        <v>29.00</v>
      </c>
      <c r="J4985" s="4">
        <v>8</v>
      </c>
      <c r="K4985" s="4">
        <f t="shared" si="308"/>
        <v>3.99</v>
      </c>
      <c r="L4985" s="4">
        <f t="shared" si="309"/>
        <v>40.99</v>
      </c>
      <c r="M4985" s="6">
        <v>1</v>
      </c>
      <c r="N4985" s="7">
        <v>79.8</v>
      </c>
      <c r="O4985">
        <f t="shared" si="310"/>
        <v>38.81</v>
      </c>
      <c r="P4985" s="1">
        <f t="shared" si="311"/>
        <v>0.486340852130326</v>
      </c>
    </row>
    <row r="4986" ht="20" customHeight="1" spans="1:16">
      <c r="A4986" s="4" t="s">
        <v>5902</v>
      </c>
      <c r="B4986" s="4" t="s">
        <v>24</v>
      </c>
      <c r="C4986" s="4" t="s">
        <v>44</v>
      </c>
      <c r="D4986" s="5">
        <v>46203</v>
      </c>
      <c r="E4986" s="5" t="s">
        <v>186</v>
      </c>
      <c r="F4986" s="5" t="s">
        <v>55</v>
      </c>
      <c r="G4986" s="5" t="s">
        <v>187</v>
      </c>
      <c r="H4986" s="4" t="s">
        <v>557</v>
      </c>
      <c r="I4986" s="4" t="str">
        <f>VLOOKUP(H4986,[1]物料!$A$1:$M$65536,13,0)</f>
        <v>48.00</v>
      </c>
      <c r="J4986" s="4">
        <v>10.7</v>
      </c>
      <c r="K4986" s="4">
        <f t="shared" si="308"/>
        <v>6.44</v>
      </c>
      <c r="L4986" s="4">
        <f t="shared" si="309"/>
        <v>65.14</v>
      </c>
      <c r="M4986" s="6">
        <v>1</v>
      </c>
      <c r="N4986" s="7">
        <v>128.8</v>
      </c>
      <c r="O4986">
        <f t="shared" si="310"/>
        <v>63.66</v>
      </c>
      <c r="P4986" s="1">
        <f t="shared" si="311"/>
        <v>0.494254658385093</v>
      </c>
    </row>
    <row r="4987" ht="20" customHeight="1" spans="1:16">
      <c r="A4987" s="4" t="s">
        <v>5903</v>
      </c>
      <c r="B4987" s="4" t="s">
        <v>17</v>
      </c>
      <c r="C4987" s="4" t="s">
        <v>18</v>
      </c>
      <c r="D4987" s="5">
        <v>46203</v>
      </c>
      <c r="E4987" s="5" t="s">
        <v>309</v>
      </c>
      <c r="F4987" s="5" t="s">
        <v>55</v>
      </c>
      <c r="G4987" s="5" t="s">
        <v>310</v>
      </c>
      <c r="H4987" s="4" t="s">
        <v>957</v>
      </c>
      <c r="I4987" s="4" t="str">
        <f>VLOOKUP(H4987,[1]物料!$A$1:$M$65536,13,0)</f>
        <v>65.00</v>
      </c>
      <c r="J4987" s="4">
        <v>7.2</v>
      </c>
      <c r="K4987" s="4">
        <f t="shared" si="308"/>
        <v>6.4505</v>
      </c>
      <c r="L4987" s="4">
        <f t="shared" si="309"/>
        <v>78.6505</v>
      </c>
      <c r="M4987" s="6">
        <v>1</v>
      </c>
      <c r="N4987" s="7">
        <v>129.01</v>
      </c>
      <c r="O4987">
        <f t="shared" si="310"/>
        <v>50.3595</v>
      </c>
      <c r="P4987" s="1">
        <f t="shared" si="311"/>
        <v>0.390353460972018</v>
      </c>
    </row>
    <row r="4988" ht="20" customHeight="1" spans="1:16">
      <c r="A4988" s="4" t="s">
        <v>5904</v>
      </c>
      <c r="B4988" s="4" t="s">
        <v>24</v>
      </c>
      <c r="C4988" s="4" t="s">
        <v>411</v>
      </c>
      <c r="D4988" s="5">
        <v>46203</v>
      </c>
      <c r="E4988" s="5" t="s">
        <v>384</v>
      </c>
      <c r="F4988" s="5" t="s">
        <v>20</v>
      </c>
      <c r="G4988" s="5" t="s">
        <v>385</v>
      </c>
      <c r="H4988" s="4" t="s">
        <v>596</v>
      </c>
      <c r="I4988" s="4" t="str">
        <f>VLOOKUP(H4988,[1]物料!$A$1:$M$65536,13,0)</f>
        <v>36.60</v>
      </c>
      <c r="J4988" s="4">
        <v>6.5</v>
      </c>
      <c r="K4988" s="4">
        <f t="shared" si="308"/>
        <v>4.44</v>
      </c>
      <c r="L4988" s="4">
        <f t="shared" si="309"/>
        <v>47.54</v>
      </c>
      <c r="M4988" s="6">
        <v>1</v>
      </c>
      <c r="N4988" s="7">
        <v>88.8</v>
      </c>
      <c r="O4988">
        <f t="shared" si="310"/>
        <v>41.26</v>
      </c>
      <c r="P4988" s="1">
        <f t="shared" si="311"/>
        <v>0.46463963963964</v>
      </c>
    </row>
    <row r="4989" ht="20" customHeight="1" spans="1:16">
      <c r="A4989" s="4" t="s">
        <v>5905</v>
      </c>
      <c r="B4989" s="4" t="s">
        <v>24</v>
      </c>
      <c r="C4989" s="4" t="s">
        <v>119</v>
      </c>
      <c r="D4989" s="5">
        <v>46203</v>
      </c>
      <c r="E4989" s="5" t="s">
        <v>94</v>
      </c>
      <c r="F4989" s="5" t="s">
        <v>55</v>
      </c>
      <c r="G4989" s="5" t="s">
        <v>95</v>
      </c>
      <c r="H4989" s="4" t="s">
        <v>345</v>
      </c>
      <c r="I4989" s="4" t="str">
        <f>VLOOKUP(H4989,[1]物料!$A$1:$M$65536,13,0)</f>
        <v>30.00</v>
      </c>
      <c r="J4989" s="4">
        <v>10.7</v>
      </c>
      <c r="K4989" s="4">
        <f t="shared" si="308"/>
        <v>4.215</v>
      </c>
      <c r="L4989" s="4">
        <f t="shared" si="309"/>
        <v>44.915</v>
      </c>
      <c r="M4989" s="6">
        <v>1</v>
      </c>
      <c r="N4989" s="7">
        <v>84.3</v>
      </c>
      <c r="O4989">
        <f t="shared" si="310"/>
        <v>39.385</v>
      </c>
      <c r="P4989" s="1">
        <f t="shared" si="311"/>
        <v>0.467200474495848</v>
      </c>
    </row>
    <row r="4990" ht="20" customHeight="1" spans="1:16">
      <c r="A4990" s="4" t="s">
        <v>5906</v>
      </c>
      <c r="B4990" s="4" t="s">
        <v>17</v>
      </c>
      <c r="C4990" s="4" t="s">
        <v>113</v>
      </c>
      <c r="D4990" s="5">
        <v>46203</v>
      </c>
      <c r="E4990" s="5" t="s">
        <v>278</v>
      </c>
      <c r="F4990" s="5" t="s">
        <v>55</v>
      </c>
      <c r="G4990" s="5" t="s">
        <v>279</v>
      </c>
      <c r="H4990" s="4" t="s">
        <v>280</v>
      </c>
      <c r="I4990" s="4" t="str">
        <f>VLOOKUP(H4990,[1]物料!$A$1:$M$65536,13,0)</f>
        <v>20.00</v>
      </c>
      <c r="J4990" s="4">
        <v>4.5</v>
      </c>
      <c r="K4990" s="4">
        <f t="shared" si="308"/>
        <v>2.69</v>
      </c>
      <c r="L4990" s="4">
        <f t="shared" si="309"/>
        <v>27.19</v>
      </c>
      <c r="M4990" s="6">
        <v>1</v>
      </c>
      <c r="N4990" s="7">
        <v>53.8</v>
      </c>
      <c r="O4990">
        <f t="shared" si="310"/>
        <v>26.61</v>
      </c>
      <c r="P4990" s="1">
        <f t="shared" si="311"/>
        <v>0.494609665427509</v>
      </c>
    </row>
    <row r="4991" ht="20" customHeight="1" spans="1:16">
      <c r="A4991" s="4" t="s">
        <v>5907</v>
      </c>
      <c r="B4991" s="4" t="s">
        <v>17</v>
      </c>
      <c r="C4991" s="4" t="s">
        <v>167</v>
      </c>
      <c r="D4991" s="5">
        <v>46203</v>
      </c>
      <c r="E4991" s="5" t="s">
        <v>332</v>
      </c>
      <c r="F4991" s="5" t="s">
        <v>55</v>
      </c>
      <c r="G4991" s="5" t="s">
        <v>333</v>
      </c>
      <c r="H4991" s="4" t="s">
        <v>404</v>
      </c>
      <c r="I4991" s="4" t="str">
        <f>VLOOKUP(H4991,[1]物料!$A$1:$M$65536,13,0)</f>
        <v>16.00</v>
      </c>
      <c r="J4991" s="4">
        <v>4.5</v>
      </c>
      <c r="K4991" s="4">
        <f t="shared" si="308"/>
        <v>2.44</v>
      </c>
      <c r="L4991" s="4">
        <f t="shared" si="309"/>
        <v>22.94</v>
      </c>
      <c r="M4991" s="6">
        <v>1</v>
      </c>
      <c r="N4991" s="7">
        <v>48.8</v>
      </c>
      <c r="O4991">
        <f t="shared" si="310"/>
        <v>25.86</v>
      </c>
      <c r="P4991" s="1">
        <f t="shared" si="311"/>
        <v>0.529918032786885</v>
      </c>
    </row>
    <row r="4992" ht="20" customHeight="1" spans="1:16">
      <c r="A4992" s="4" t="s">
        <v>5908</v>
      </c>
      <c r="B4992" s="4" t="s">
        <v>17</v>
      </c>
      <c r="C4992" s="4" t="s">
        <v>18</v>
      </c>
      <c r="D4992" s="5">
        <v>46203</v>
      </c>
      <c r="E4992" s="5" t="s">
        <v>90</v>
      </c>
      <c r="F4992" s="5" t="s">
        <v>55</v>
      </c>
      <c r="G4992" s="5" t="s">
        <v>91</v>
      </c>
      <c r="H4992" s="4" t="s">
        <v>169</v>
      </c>
      <c r="I4992" s="4" t="str">
        <f>VLOOKUP(H4992,[1]物料!$A$1:$M$65536,13,0)</f>
        <v>40.00</v>
      </c>
      <c r="J4992" s="4">
        <v>7.2</v>
      </c>
      <c r="K4992" s="4">
        <f t="shared" si="308"/>
        <v>6.9345</v>
      </c>
      <c r="L4992" s="4">
        <f t="shared" si="309"/>
        <v>54.1345</v>
      </c>
      <c r="M4992" s="6">
        <v>1</v>
      </c>
      <c r="N4992" s="7">
        <v>138.69</v>
      </c>
      <c r="O4992">
        <f t="shared" si="310"/>
        <v>84.5555</v>
      </c>
      <c r="P4992" s="1">
        <f t="shared" si="311"/>
        <v>0.609672651236571</v>
      </c>
    </row>
    <row r="4993" ht="20" customHeight="1" spans="1:16">
      <c r="A4993" s="4" t="s">
        <v>5909</v>
      </c>
      <c r="B4993" s="4" t="s">
        <v>17</v>
      </c>
      <c r="C4993" s="4" t="s">
        <v>18</v>
      </c>
      <c r="D4993" s="5">
        <v>46203</v>
      </c>
      <c r="E4993" s="5" t="s">
        <v>584</v>
      </c>
      <c r="F4993" s="5" t="s">
        <v>61</v>
      </c>
      <c r="G4993" s="5" t="s">
        <v>585</v>
      </c>
      <c r="H4993" s="4" t="s">
        <v>586</v>
      </c>
      <c r="I4993" s="4" t="str">
        <f>VLOOKUP(H4993,[1]物料!$A$1:$M$65536,13,0)</f>
        <v>94.40</v>
      </c>
      <c r="J4993" s="4">
        <v>8.5</v>
      </c>
      <c r="K4993" s="4">
        <f t="shared" si="308"/>
        <v>10.636</v>
      </c>
      <c r="L4993" s="4">
        <f t="shared" si="309"/>
        <v>113.536</v>
      </c>
      <c r="M4993" s="6">
        <v>1</v>
      </c>
      <c r="N4993" s="7">
        <v>212.72</v>
      </c>
      <c r="O4993">
        <f t="shared" si="310"/>
        <v>99.184</v>
      </c>
      <c r="P4993" s="1">
        <f t="shared" si="311"/>
        <v>0.466265513350884</v>
      </c>
    </row>
    <row r="4994" ht="20" customHeight="1" spans="1:16">
      <c r="A4994" s="4" t="s">
        <v>5910</v>
      </c>
      <c r="B4994" s="4" t="s">
        <v>17</v>
      </c>
      <c r="C4994" s="4" t="s">
        <v>18</v>
      </c>
      <c r="D4994" s="5">
        <v>46203</v>
      </c>
      <c r="E4994" s="5" t="s">
        <v>83</v>
      </c>
      <c r="F4994" s="5" t="s">
        <v>55</v>
      </c>
      <c r="G4994" s="5" t="s">
        <v>84</v>
      </c>
      <c r="H4994" s="4" t="s">
        <v>173</v>
      </c>
      <c r="I4994" s="4" t="str">
        <f>VLOOKUP(H4994,[1]物料!$A$1:$M$65536,13,0)</f>
        <v>52.00</v>
      </c>
      <c r="J4994" s="4">
        <v>14.5</v>
      </c>
      <c r="K4994" s="4">
        <f t="shared" si="308"/>
        <v>7.8585</v>
      </c>
      <c r="L4994" s="4">
        <f t="shared" si="309"/>
        <v>74.3585</v>
      </c>
      <c r="M4994" s="6">
        <v>1</v>
      </c>
      <c r="N4994" s="7">
        <v>157.17</v>
      </c>
      <c r="O4994">
        <f t="shared" si="310"/>
        <v>82.8115</v>
      </c>
      <c r="P4994" s="1">
        <f t="shared" si="311"/>
        <v>0.526891264236177</v>
      </c>
    </row>
    <row r="4995" ht="20" customHeight="1" spans="1:16">
      <c r="A4995" s="4" t="s">
        <v>5911</v>
      </c>
      <c r="B4995" s="4" t="s">
        <v>24</v>
      </c>
      <c r="C4995" s="4" t="s">
        <v>98</v>
      </c>
      <c r="D4995" s="5">
        <v>46203</v>
      </c>
      <c r="E4995" s="5" t="s">
        <v>3094</v>
      </c>
      <c r="F4995" s="5" t="s">
        <v>55</v>
      </c>
      <c r="G4995" s="5" t="s">
        <v>3095</v>
      </c>
      <c r="H4995" s="4" t="s">
        <v>5792</v>
      </c>
      <c r="I4995" s="4" t="str">
        <f>VLOOKUP(H4995,[1]物料!$A$1:$M$65536,13,0)</f>
        <v>30.00</v>
      </c>
      <c r="J4995" s="4">
        <v>10.7</v>
      </c>
      <c r="K4995" s="4">
        <f t="shared" ref="K4995:K5058" si="312">N4995*0.05</f>
        <v>4.26</v>
      </c>
      <c r="L4995" s="4">
        <f t="shared" ref="L4995:L5058" si="313">I4995+J4995+K4995</f>
        <v>44.96</v>
      </c>
      <c r="M4995" s="6">
        <v>1</v>
      </c>
      <c r="N4995" s="7">
        <v>85.2</v>
      </c>
      <c r="O4995">
        <f t="shared" ref="O4995:O5058" si="314">N4995-L4995</f>
        <v>40.24</v>
      </c>
      <c r="P4995" s="1">
        <f t="shared" ref="P4995:P5058" si="315">O4995/N4995</f>
        <v>0.472300469483568</v>
      </c>
    </row>
    <row r="4996" ht="20" customHeight="1" spans="1:16">
      <c r="A4996" s="4" t="s">
        <v>5912</v>
      </c>
      <c r="B4996" s="4" t="s">
        <v>24</v>
      </c>
      <c r="C4996" s="4" t="s">
        <v>411</v>
      </c>
      <c r="D4996" s="5">
        <v>46203</v>
      </c>
      <c r="E4996" s="5" t="s">
        <v>384</v>
      </c>
      <c r="F4996" s="5" t="s">
        <v>20</v>
      </c>
      <c r="G4996" s="5" t="s">
        <v>385</v>
      </c>
      <c r="H4996" s="4" t="s">
        <v>596</v>
      </c>
      <c r="I4996" s="4" t="str">
        <f>VLOOKUP(H4996,[1]物料!$A$1:$M$65536,13,0)</f>
        <v>36.60</v>
      </c>
      <c r="J4996" s="4">
        <v>6.5</v>
      </c>
      <c r="K4996" s="4">
        <f t="shared" si="312"/>
        <v>4.44</v>
      </c>
      <c r="L4996" s="4">
        <f t="shared" si="313"/>
        <v>47.54</v>
      </c>
      <c r="M4996" s="6">
        <v>1</v>
      </c>
      <c r="N4996" s="7">
        <v>88.8</v>
      </c>
      <c r="O4996">
        <f t="shared" si="314"/>
        <v>41.26</v>
      </c>
      <c r="P4996" s="1">
        <f t="shared" si="315"/>
        <v>0.46463963963964</v>
      </c>
    </row>
    <row r="4997" ht="20" customHeight="1" spans="1:16">
      <c r="A4997" s="4" t="s">
        <v>5913</v>
      </c>
      <c r="B4997" s="4" t="s">
        <v>17</v>
      </c>
      <c r="C4997" s="4" t="s">
        <v>49</v>
      </c>
      <c r="D4997" s="5">
        <v>46203</v>
      </c>
      <c r="E4997" s="5" t="s">
        <v>54</v>
      </c>
      <c r="F4997" s="5" t="s">
        <v>55</v>
      </c>
      <c r="G4997" s="5" t="s">
        <v>56</v>
      </c>
      <c r="H4997" s="4" t="s">
        <v>217</v>
      </c>
      <c r="I4997" s="4" t="str">
        <f>VLOOKUP(H4997,[1]物料!$A$1:$M$65536,13,0)</f>
        <v>12.00</v>
      </c>
      <c r="J4997" s="4">
        <v>4.5</v>
      </c>
      <c r="K4997" s="4">
        <f t="shared" si="312"/>
        <v>1.975</v>
      </c>
      <c r="L4997" s="4">
        <f t="shared" si="313"/>
        <v>18.475</v>
      </c>
      <c r="M4997" s="6">
        <v>1</v>
      </c>
      <c r="N4997" s="7">
        <v>39.5</v>
      </c>
      <c r="O4997">
        <f t="shared" si="314"/>
        <v>21.025</v>
      </c>
      <c r="P4997" s="1">
        <f t="shared" si="315"/>
        <v>0.532278481012658</v>
      </c>
    </row>
    <row r="4998" ht="20" customHeight="1" spans="1:16">
      <c r="A4998" s="4" t="s">
        <v>5914</v>
      </c>
      <c r="B4998" s="4" t="s">
        <v>17</v>
      </c>
      <c r="C4998" s="4" t="s">
        <v>113</v>
      </c>
      <c r="D4998" s="5">
        <v>46203</v>
      </c>
      <c r="E4998" s="5" t="s">
        <v>278</v>
      </c>
      <c r="F4998" s="5" t="s">
        <v>55</v>
      </c>
      <c r="G4998" s="5" t="s">
        <v>279</v>
      </c>
      <c r="H4998" s="4" t="s">
        <v>280</v>
      </c>
      <c r="I4998" s="4" t="str">
        <f>VLOOKUP(H4998,[1]物料!$A$1:$M$65536,13,0)</f>
        <v>20.00</v>
      </c>
      <c r="J4998" s="4">
        <v>4.5</v>
      </c>
      <c r="K4998" s="4">
        <f t="shared" si="312"/>
        <v>2.79</v>
      </c>
      <c r="L4998" s="4">
        <f t="shared" si="313"/>
        <v>27.29</v>
      </c>
      <c r="M4998" s="6">
        <v>1</v>
      </c>
      <c r="N4998" s="7">
        <v>55.8</v>
      </c>
      <c r="O4998">
        <f t="shared" si="314"/>
        <v>28.51</v>
      </c>
      <c r="P4998" s="1">
        <f t="shared" si="315"/>
        <v>0.510931899641577</v>
      </c>
    </row>
    <row r="4999" ht="20" customHeight="1" spans="1:16">
      <c r="A4999" s="4" t="s">
        <v>5915</v>
      </c>
      <c r="B4999" s="4" t="s">
        <v>24</v>
      </c>
      <c r="C4999" s="4" t="s">
        <v>411</v>
      </c>
      <c r="D4999" s="5">
        <v>46203</v>
      </c>
      <c r="E4999" s="5" t="s">
        <v>90</v>
      </c>
      <c r="F4999" s="5" t="s">
        <v>55</v>
      </c>
      <c r="G4999" s="5" t="s">
        <v>91</v>
      </c>
      <c r="H4999" s="4" t="s">
        <v>475</v>
      </c>
      <c r="I4999" s="4" t="str">
        <f>VLOOKUP(H4999,[1]物料!$A$1:$M$65536,13,0)</f>
        <v>40.00</v>
      </c>
      <c r="J4999" s="4">
        <v>10.7</v>
      </c>
      <c r="K4999" s="4">
        <f t="shared" si="312"/>
        <v>4.896</v>
      </c>
      <c r="L4999" s="4">
        <f t="shared" si="313"/>
        <v>55.596</v>
      </c>
      <c r="M4999" s="6">
        <v>1</v>
      </c>
      <c r="N4999" s="7">
        <v>97.92</v>
      </c>
      <c r="O4999">
        <f t="shared" si="314"/>
        <v>42.324</v>
      </c>
      <c r="P4999" s="1">
        <f t="shared" si="315"/>
        <v>0.432230392156863</v>
      </c>
    </row>
    <row r="5000" ht="20" customHeight="1" spans="1:16">
      <c r="A5000" s="4" t="s">
        <v>5916</v>
      </c>
      <c r="B5000" s="4" t="s">
        <v>17</v>
      </c>
      <c r="C5000" s="4" t="s">
        <v>18</v>
      </c>
      <c r="D5000" s="5">
        <v>46203</v>
      </c>
      <c r="E5000" s="5" t="s">
        <v>291</v>
      </c>
      <c r="F5000" s="5" t="s">
        <v>55</v>
      </c>
      <c r="G5000" s="5" t="s">
        <v>292</v>
      </c>
      <c r="H5000" s="4" t="s">
        <v>378</v>
      </c>
      <c r="I5000" s="4" t="str">
        <f>VLOOKUP(H5000,[1]物料!$A$1:$M$65536,13,0)</f>
        <v>40.00</v>
      </c>
      <c r="J5000" s="4">
        <v>7.2</v>
      </c>
      <c r="K5000" s="4">
        <f t="shared" si="312"/>
        <v>5.048</v>
      </c>
      <c r="L5000" s="4">
        <f t="shared" si="313"/>
        <v>52.248</v>
      </c>
      <c r="M5000" s="6">
        <v>1</v>
      </c>
      <c r="N5000" s="7">
        <v>100.96</v>
      </c>
      <c r="O5000">
        <f t="shared" si="314"/>
        <v>48.712</v>
      </c>
      <c r="P5000" s="1">
        <f t="shared" si="315"/>
        <v>0.482488114104596</v>
      </c>
    </row>
    <row r="5001" ht="20" customHeight="1" spans="1:16">
      <c r="A5001" s="4" t="s">
        <v>5917</v>
      </c>
      <c r="B5001" s="4" t="s">
        <v>17</v>
      </c>
      <c r="C5001" s="4" t="s">
        <v>105</v>
      </c>
      <c r="D5001" s="5">
        <v>46203</v>
      </c>
      <c r="E5001" s="5" t="s">
        <v>90</v>
      </c>
      <c r="F5001" s="5" t="s">
        <v>55</v>
      </c>
      <c r="G5001" s="5" t="s">
        <v>91</v>
      </c>
      <c r="H5001" s="4" t="s">
        <v>169</v>
      </c>
      <c r="I5001" s="4" t="str">
        <f>VLOOKUP(H5001,[1]物料!$A$1:$M$65536,13,0)</f>
        <v>40.00</v>
      </c>
      <c r="J5001" s="4">
        <v>7.2</v>
      </c>
      <c r="K5001" s="4">
        <f t="shared" si="312"/>
        <v>6.94</v>
      </c>
      <c r="L5001" s="4">
        <f t="shared" si="313"/>
        <v>54.14</v>
      </c>
      <c r="M5001" s="6">
        <v>1</v>
      </c>
      <c r="N5001" s="7">
        <v>138.8</v>
      </c>
      <c r="O5001">
        <f t="shared" si="314"/>
        <v>84.66</v>
      </c>
      <c r="P5001" s="1">
        <f t="shared" si="315"/>
        <v>0.609942363112392</v>
      </c>
    </row>
    <row r="5002" ht="20" customHeight="1" spans="1:16">
      <c r="A5002" s="4" t="s">
        <v>5918</v>
      </c>
      <c r="B5002" s="4" t="s">
        <v>24</v>
      </c>
      <c r="C5002" s="4" t="s">
        <v>119</v>
      </c>
      <c r="D5002" s="5">
        <v>46203</v>
      </c>
      <c r="E5002" s="5" t="s">
        <v>60</v>
      </c>
      <c r="F5002" s="5" t="s">
        <v>61</v>
      </c>
      <c r="G5002" s="5" t="s">
        <v>62</v>
      </c>
      <c r="H5002" s="4" t="s">
        <v>63</v>
      </c>
      <c r="I5002" s="4" t="str">
        <f>VLOOKUP(H5002,[1]物料!$A$1:$M$65536,13,0)</f>
        <v>24.00</v>
      </c>
      <c r="J5002" s="4">
        <v>8</v>
      </c>
      <c r="K5002" s="4">
        <f t="shared" si="312"/>
        <v>3.435</v>
      </c>
      <c r="L5002" s="4">
        <f t="shared" si="313"/>
        <v>35.435</v>
      </c>
      <c r="M5002" s="6">
        <v>1</v>
      </c>
      <c r="N5002" s="7">
        <v>68.7</v>
      </c>
      <c r="O5002">
        <f t="shared" si="314"/>
        <v>33.265</v>
      </c>
      <c r="P5002" s="1">
        <f t="shared" si="315"/>
        <v>0.484206695778748</v>
      </c>
    </row>
    <row r="5003" ht="20" customHeight="1" spans="1:16">
      <c r="A5003" s="4" t="s">
        <v>5919</v>
      </c>
      <c r="B5003" s="4" t="s">
        <v>24</v>
      </c>
      <c r="C5003" s="4" t="s">
        <v>59</v>
      </c>
      <c r="D5003" s="5">
        <v>46203</v>
      </c>
      <c r="E5003" s="5" t="s">
        <v>83</v>
      </c>
      <c r="F5003" s="5" t="s">
        <v>55</v>
      </c>
      <c r="G5003" s="5" t="s">
        <v>84</v>
      </c>
      <c r="H5003" s="4" t="s">
        <v>138</v>
      </c>
      <c r="I5003" s="4" t="str">
        <f>VLOOKUP(H5003,[1]物料!$A$1:$M$65536,13,0)</f>
        <v>52.00</v>
      </c>
      <c r="J5003" s="4">
        <v>18</v>
      </c>
      <c r="K5003" s="4">
        <f t="shared" si="312"/>
        <v>6.691</v>
      </c>
      <c r="L5003" s="4">
        <f t="shared" si="313"/>
        <v>76.691</v>
      </c>
      <c r="M5003" s="6">
        <v>1</v>
      </c>
      <c r="N5003" s="7">
        <v>133.82</v>
      </c>
      <c r="O5003">
        <f t="shared" si="314"/>
        <v>57.129</v>
      </c>
      <c r="P5003" s="1">
        <f t="shared" si="315"/>
        <v>0.426909281123898</v>
      </c>
    </row>
    <row r="5004" ht="20" customHeight="1" spans="1:16">
      <c r="A5004" s="4" t="s">
        <v>5920</v>
      </c>
      <c r="B5004" s="4" t="s">
        <v>24</v>
      </c>
      <c r="C5004" s="4" t="s">
        <v>150</v>
      </c>
      <c r="D5004" s="5">
        <v>46203</v>
      </c>
      <c r="E5004" s="5" t="s">
        <v>90</v>
      </c>
      <c r="F5004" s="5" t="s">
        <v>55</v>
      </c>
      <c r="G5004" s="5" t="s">
        <v>91</v>
      </c>
      <c r="H5004" s="4" t="s">
        <v>159</v>
      </c>
      <c r="I5004" s="4" t="str">
        <f>VLOOKUP(H5004,[1]物料!$A$1:$M$65536,13,0)</f>
        <v>40.00</v>
      </c>
      <c r="J5004" s="4">
        <v>10.7</v>
      </c>
      <c r="K5004" s="4">
        <f t="shared" si="312"/>
        <v>7.94</v>
      </c>
      <c r="L5004" s="4">
        <f t="shared" si="313"/>
        <v>58.64</v>
      </c>
      <c r="M5004" s="6">
        <v>1</v>
      </c>
      <c r="N5004" s="7">
        <v>158.8</v>
      </c>
      <c r="O5004">
        <f t="shared" si="314"/>
        <v>100.16</v>
      </c>
      <c r="P5004" s="1">
        <f t="shared" si="315"/>
        <v>0.630730478589421</v>
      </c>
    </row>
    <row r="5005" ht="20" customHeight="1" spans="1:16">
      <c r="A5005" s="4" t="s">
        <v>5921</v>
      </c>
      <c r="B5005" s="4" t="s">
        <v>24</v>
      </c>
      <c r="C5005" s="4" t="s">
        <v>74</v>
      </c>
      <c r="D5005" s="5">
        <v>46203</v>
      </c>
      <c r="E5005" s="5" t="s">
        <v>75</v>
      </c>
      <c r="F5005" s="5" t="s">
        <v>61</v>
      </c>
      <c r="G5005" s="5" t="s">
        <v>76</v>
      </c>
      <c r="H5005" s="4" t="s">
        <v>882</v>
      </c>
      <c r="I5005" s="4" t="str">
        <f>VLOOKUP(H5005,[1]物料!$A$1:$M$65536,13,0)</f>
        <v>42.00</v>
      </c>
      <c r="J5005" s="4">
        <v>8</v>
      </c>
      <c r="K5005" s="4">
        <f t="shared" si="312"/>
        <v>5.74</v>
      </c>
      <c r="L5005" s="4">
        <f t="shared" si="313"/>
        <v>55.74</v>
      </c>
      <c r="M5005" s="6">
        <v>1</v>
      </c>
      <c r="N5005" s="7">
        <v>114.8</v>
      </c>
      <c r="O5005">
        <f t="shared" si="314"/>
        <v>59.06</v>
      </c>
      <c r="P5005" s="1">
        <f t="shared" si="315"/>
        <v>0.514459930313589</v>
      </c>
    </row>
    <row r="5006" ht="20" customHeight="1" spans="1:16">
      <c r="A5006" s="4" t="s">
        <v>5922</v>
      </c>
      <c r="B5006" s="4" t="s">
        <v>17</v>
      </c>
      <c r="C5006" s="4" t="s">
        <v>18</v>
      </c>
      <c r="D5006" s="5">
        <v>46203</v>
      </c>
      <c r="E5006" s="5" t="s">
        <v>182</v>
      </c>
      <c r="F5006" s="5" t="s">
        <v>20</v>
      </c>
      <c r="G5006" s="5" t="s">
        <v>183</v>
      </c>
      <c r="H5006" s="4" t="s">
        <v>184</v>
      </c>
      <c r="I5006" s="4" t="str">
        <f>VLOOKUP(H5006,[1]物料!$A$1:$M$65536,13,0)</f>
        <v>22.10</v>
      </c>
      <c r="J5006" s="4">
        <v>3</v>
      </c>
      <c r="K5006" s="4">
        <f t="shared" si="312"/>
        <v>2.6535</v>
      </c>
      <c r="L5006" s="4">
        <f t="shared" si="313"/>
        <v>27.7535</v>
      </c>
      <c r="M5006" s="6">
        <v>1</v>
      </c>
      <c r="N5006" s="7">
        <v>53.07</v>
      </c>
      <c r="O5006">
        <f t="shared" si="314"/>
        <v>25.3165</v>
      </c>
      <c r="P5006" s="1">
        <f t="shared" si="315"/>
        <v>0.47703975880912</v>
      </c>
    </row>
    <row r="5007" ht="20" customHeight="1" spans="1:16">
      <c r="A5007" s="4" t="s">
        <v>5923</v>
      </c>
      <c r="B5007" s="4" t="s">
        <v>24</v>
      </c>
      <c r="C5007" s="4" t="s">
        <v>25</v>
      </c>
      <c r="D5007" s="5">
        <v>46203</v>
      </c>
      <c r="E5007" s="5" t="s">
        <v>186</v>
      </c>
      <c r="F5007" s="5" t="s">
        <v>55</v>
      </c>
      <c r="G5007" s="5" t="s">
        <v>187</v>
      </c>
      <c r="H5007" s="4" t="s">
        <v>557</v>
      </c>
      <c r="I5007" s="4" t="str">
        <f>VLOOKUP(H5007,[1]物料!$A$1:$M$65536,13,0)</f>
        <v>48.00</v>
      </c>
      <c r="J5007" s="4">
        <v>10.7</v>
      </c>
      <c r="K5007" s="4">
        <f t="shared" si="312"/>
        <v>6.94</v>
      </c>
      <c r="L5007" s="4">
        <f t="shared" si="313"/>
        <v>65.64</v>
      </c>
      <c r="M5007" s="6">
        <v>1</v>
      </c>
      <c r="N5007" s="7">
        <v>138.8</v>
      </c>
      <c r="O5007">
        <f t="shared" si="314"/>
        <v>73.16</v>
      </c>
      <c r="P5007" s="1">
        <f t="shared" si="315"/>
        <v>0.527089337175793</v>
      </c>
    </row>
    <row r="5008" ht="20" customHeight="1" spans="1:16">
      <c r="A5008" s="4" t="s">
        <v>5924</v>
      </c>
      <c r="B5008" s="4" t="s">
        <v>17</v>
      </c>
      <c r="C5008" s="4" t="s">
        <v>18</v>
      </c>
      <c r="D5008" s="5">
        <v>46203</v>
      </c>
      <c r="E5008" s="5" t="s">
        <v>999</v>
      </c>
      <c r="F5008" s="5" t="s">
        <v>39</v>
      </c>
      <c r="G5008" s="5" t="s">
        <v>1000</v>
      </c>
      <c r="H5008" s="4" t="s">
        <v>2162</v>
      </c>
      <c r="I5008" s="4" t="str">
        <f>VLOOKUP(H5008,[1]物料!$A$1:$M$65536,13,0)</f>
        <v>18.50</v>
      </c>
      <c r="J5008" s="4">
        <v>1.9</v>
      </c>
      <c r="K5008" s="4">
        <f t="shared" si="312"/>
        <v>2.552</v>
      </c>
      <c r="L5008" s="4">
        <f t="shared" si="313"/>
        <v>22.952</v>
      </c>
      <c r="M5008" s="6">
        <v>1</v>
      </c>
      <c r="N5008" s="7">
        <v>51.04</v>
      </c>
      <c r="O5008">
        <f t="shared" si="314"/>
        <v>28.088</v>
      </c>
      <c r="P5008" s="1">
        <f t="shared" si="315"/>
        <v>0.550313479623824</v>
      </c>
    </row>
    <row r="5009" ht="20" customHeight="1" spans="1:16">
      <c r="A5009" s="4" t="s">
        <v>5925</v>
      </c>
      <c r="B5009" s="4" t="s">
        <v>17</v>
      </c>
      <c r="C5009" s="4" t="s">
        <v>18</v>
      </c>
      <c r="D5009" s="5">
        <v>46203</v>
      </c>
      <c r="E5009" s="5" t="s">
        <v>291</v>
      </c>
      <c r="F5009" s="5" t="s">
        <v>55</v>
      </c>
      <c r="G5009" s="5" t="s">
        <v>292</v>
      </c>
      <c r="H5009" s="4" t="s">
        <v>378</v>
      </c>
      <c r="I5009" s="4" t="str">
        <f>VLOOKUP(H5009,[1]物料!$A$1:$M$65536,13,0)</f>
        <v>40.00</v>
      </c>
      <c r="J5009" s="4">
        <v>7.2</v>
      </c>
      <c r="K5009" s="4">
        <f t="shared" si="312"/>
        <v>4.913</v>
      </c>
      <c r="L5009" s="4">
        <f t="shared" si="313"/>
        <v>52.113</v>
      </c>
      <c r="M5009" s="6">
        <v>1</v>
      </c>
      <c r="N5009" s="7">
        <v>98.26</v>
      </c>
      <c r="O5009">
        <f t="shared" si="314"/>
        <v>46.147</v>
      </c>
      <c r="P5009" s="1">
        <f t="shared" si="315"/>
        <v>0.469641766741299</v>
      </c>
    </row>
    <row r="5010" ht="20" customHeight="1" spans="1:16">
      <c r="A5010" s="4" t="s">
        <v>5926</v>
      </c>
      <c r="B5010" s="4" t="s">
        <v>24</v>
      </c>
      <c r="C5010" s="4" t="s">
        <v>59</v>
      </c>
      <c r="D5010" s="5">
        <v>46203</v>
      </c>
      <c r="E5010" s="5" t="s">
        <v>128</v>
      </c>
      <c r="F5010" s="5" t="s">
        <v>55</v>
      </c>
      <c r="G5010" s="5" t="s">
        <v>129</v>
      </c>
      <c r="H5010" s="4" t="s">
        <v>1259</v>
      </c>
      <c r="I5010" s="4" t="str">
        <f>VLOOKUP(H5010,[1]物料!$A$1:$M$65536,13,0)</f>
        <v>18.00</v>
      </c>
      <c r="J5010" s="4">
        <v>8</v>
      </c>
      <c r="K5010" s="4">
        <f t="shared" si="312"/>
        <v>2.94</v>
      </c>
      <c r="L5010" s="4">
        <f t="shared" si="313"/>
        <v>28.94</v>
      </c>
      <c r="M5010" s="6">
        <v>1</v>
      </c>
      <c r="N5010" s="7">
        <v>58.8</v>
      </c>
      <c r="O5010">
        <f t="shared" si="314"/>
        <v>29.86</v>
      </c>
      <c r="P5010" s="1">
        <f t="shared" si="315"/>
        <v>0.507823129251701</v>
      </c>
    </row>
    <row r="5011" ht="20" customHeight="1" spans="1:16">
      <c r="A5011" s="4" t="s">
        <v>5927</v>
      </c>
      <c r="B5011" s="4" t="s">
        <v>17</v>
      </c>
      <c r="C5011" s="4" t="s">
        <v>18</v>
      </c>
      <c r="D5011" s="5">
        <v>46203</v>
      </c>
      <c r="E5011" s="5" t="s">
        <v>60</v>
      </c>
      <c r="F5011" s="5" t="s">
        <v>61</v>
      </c>
      <c r="G5011" s="5" t="s">
        <v>62</v>
      </c>
      <c r="H5011" s="4" t="s">
        <v>157</v>
      </c>
      <c r="I5011" s="4" t="str">
        <f>VLOOKUP(H5011,[1]物料!$A$1:$M$65536,13,0)</f>
        <v>24.00</v>
      </c>
      <c r="J5011" s="4">
        <v>4.5</v>
      </c>
      <c r="K5011" s="4">
        <f t="shared" si="312"/>
        <v>3.49</v>
      </c>
      <c r="L5011" s="4">
        <f t="shared" si="313"/>
        <v>31.99</v>
      </c>
      <c r="M5011" s="6">
        <v>1</v>
      </c>
      <c r="N5011" s="7">
        <v>69.8</v>
      </c>
      <c r="O5011">
        <f t="shared" si="314"/>
        <v>37.81</v>
      </c>
      <c r="P5011" s="1">
        <f t="shared" si="315"/>
        <v>0.541690544412607</v>
      </c>
    </row>
    <row r="5012" ht="20" customHeight="1" spans="1:16">
      <c r="A5012" s="4" t="s">
        <v>5928</v>
      </c>
      <c r="B5012" s="4" t="s">
        <v>17</v>
      </c>
      <c r="C5012" s="4" t="s">
        <v>18</v>
      </c>
      <c r="D5012" s="5">
        <v>46203</v>
      </c>
      <c r="E5012" s="5" t="s">
        <v>235</v>
      </c>
      <c r="F5012" s="5" t="s">
        <v>39</v>
      </c>
      <c r="G5012" s="5" t="s">
        <v>236</v>
      </c>
      <c r="H5012" s="4" t="s">
        <v>866</v>
      </c>
      <c r="I5012" s="4" t="str">
        <f>VLOOKUP(H5012,[1]物料!$A$1:$M$65536,13,0)</f>
        <v>23.90</v>
      </c>
      <c r="J5012" s="4">
        <v>1.9</v>
      </c>
      <c r="K5012" s="4">
        <f t="shared" si="312"/>
        <v>2.128</v>
      </c>
      <c r="L5012" s="4">
        <f t="shared" si="313"/>
        <v>27.928</v>
      </c>
      <c r="M5012" s="6">
        <v>1</v>
      </c>
      <c r="N5012" s="7">
        <v>42.56</v>
      </c>
      <c r="O5012">
        <f t="shared" si="314"/>
        <v>14.632</v>
      </c>
      <c r="P5012" s="1">
        <f t="shared" si="315"/>
        <v>0.343796992481203</v>
      </c>
    </row>
    <row r="5013" ht="20" customHeight="1" spans="1:16">
      <c r="A5013" s="4" t="s">
        <v>5929</v>
      </c>
      <c r="B5013" s="4" t="s">
        <v>24</v>
      </c>
      <c r="C5013" s="4" t="s">
        <v>119</v>
      </c>
      <c r="D5013" s="5">
        <v>46203</v>
      </c>
      <c r="E5013" s="5" t="s">
        <v>60</v>
      </c>
      <c r="F5013" s="5" t="s">
        <v>61</v>
      </c>
      <c r="G5013" s="5" t="s">
        <v>62</v>
      </c>
      <c r="H5013" s="4" t="s">
        <v>63</v>
      </c>
      <c r="I5013" s="4" t="str">
        <f>VLOOKUP(H5013,[1]物料!$A$1:$M$65536,13,0)</f>
        <v>24.00</v>
      </c>
      <c r="J5013" s="4">
        <v>8</v>
      </c>
      <c r="K5013" s="4">
        <f t="shared" si="312"/>
        <v>3.225</v>
      </c>
      <c r="L5013" s="4">
        <f t="shared" si="313"/>
        <v>35.225</v>
      </c>
      <c r="M5013" s="6">
        <v>1</v>
      </c>
      <c r="N5013" s="7">
        <v>64.5</v>
      </c>
      <c r="O5013">
        <f t="shared" si="314"/>
        <v>29.275</v>
      </c>
      <c r="P5013" s="1">
        <f t="shared" si="315"/>
        <v>0.453875968992248</v>
      </c>
    </row>
    <row r="5014" ht="20" customHeight="1" spans="1:16">
      <c r="A5014" s="4" t="s">
        <v>5930</v>
      </c>
      <c r="B5014" s="4" t="s">
        <v>24</v>
      </c>
      <c r="C5014" s="4" t="s">
        <v>74</v>
      </c>
      <c r="D5014" s="5">
        <v>46203</v>
      </c>
      <c r="E5014" s="5" t="s">
        <v>101</v>
      </c>
      <c r="F5014" s="5" t="s">
        <v>20</v>
      </c>
      <c r="G5014" s="5" t="s">
        <v>102</v>
      </c>
      <c r="H5014" s="4" t="s">
        <v>1078</v>
      </c>
      <c r="I5014" s="4" t="str">
        <f>VLOOKUP(H5014,[1]物料!$A$1:$M$65536,13,0)</f>
        <v>23.30</v>
      </c>
      <c r="J5014" s="4">
        <v>6.5</v>
      </c>
      <c r="K5014" s="4">
        <f t="shared" si="312"/>
        <v>2.84</v>
      </c>
      <c r="L5014" s="4">
        <f t="shared" si="313"/>
        <v>32.64</v>
      </c>
      <c r="M5014" s="6">
        <v>1</v>
      </c>
      <c r="N5014" s="7">
        <v>56.8</v>
      </c>
      <c r="O5014">
        <f t="shared" si="314"/>
        <v>24.16</v>
      </c>
      <c r="P5014" s="1">
        <f t="shared" si="315"/>
        <v>0.425352112676056</v>
      </c>
    </row>
    <row r="5015" ht="20" customHeight="1" spans="1:16">
      <c r="A5015" s="4" t="s">
        <v>5931</v>
      </c>
      <c r="B5015" s="4" t="s">
        <v>24</v>
      </c>
      <c r="C5015" s="4" t="s">
        <v>119</v>
      </c>
      <c r="D5015" s="5">
        <v>46203</v>
      </c>
      <c r="E5015" s="5" t="s">
        <v>60</v>
      </c>
      <c r="F5015" s="5" t="s">
        <v>61</v>
      </c>
      <c r="G5015" s="5" t="s">
        <v>62</v>
      </c>
      <c r="H5015" s="4" t="s">
        <v>63</v>
      </c>
      <c r="I5015" s="4" t="str">
        <f>VLOOKUP(H5015,[1]物料!$A$1:$M$65536,13,0)</f>
        <v>24.00</v>
      </c>
      <c r="J5015" s="4">
        <v>8</v>
      </c>
      <c r="K5015" s="4">
        <f t="shared" si="312"/>
        <v>3.225</v>
      </c>
      <c r="L5015" s="4">
        <f t="shared" si="313"/>
        <v>35.225</v>
      </c>
      <c r="M5015" s="6">
        <v>1</v>
      </c>
      <c r="N5015" s="7">
        <v>64.5</v>
      </c>
      <c r="O5015">
        <f t="shared" si="314"/>
        <v>29.275</v>
      </c>
      <c r="P5015" s="1">
        <f t="shared" si="315"/>
        <v>0.453875968992248</v>
      </c>
    </row>
    <row r="5016" ht="20" customHeight="1" spans="1:16">
      <c r="A5016" s="4" t="s">
        <v>5932</v>
      </c>
      <c r="B5016" s="4" t="s">
        <v>17</v>
      </c>
      <c r="C5016" s="4" t="s">
        <v>18</v>
      </c>
      <c r="D5016" s="5">
        <v>46203</v>
      </c>
      <c r="E5016" s="5" t="s">
        <v>90</v>
      </c>
      <c r="F5016" s="5" t="s">
        <v>55</v>
      </c>
      <c r="G5016" s="5" t="s">
        <v>91</v>
      </c>
      <c r="H5016" s="4" t="s">
        <v>169</v>
      </c>
      <c r="I5016" s="4" t="str">
        <f>VLOOKUP(H5016,[1]物料!$A$1:$M$65536,13,0)</f>
        <v>40.00</v>
      </c>
      <c r="J5016" s="4">
        <v>7.2</v>
      </c>
      <c r="K5016" s="4">
        <f t="shared" si="312"/>
        <v>6.588</v>
      </c>
      <c r="L5016" s="4">
        <f t="shared" si="313"/>
        <v>53.788</v>
      </c>
      <c r="M5016" s="6">
        <v>1</v>
      </c>
      <c r="N5016" s="7">
        <v>131.76</v>
      </c>
      <c r="O5016">
        <f t="shared" si="314"/>
        <v>77.972</v>
      </c>
      <c r="P5016" s="1">
        <f t="shared" si="315"/>
        <v>0.591772920461445</v>
      </c>
    </row>
    <row r="5017" ht="20" customHeight="1" spans="1:16">
      <c r="A5017" s="4" t="s">
        <v>5933</v>
      </c>
      <c r="B5017" s="4" t="s">
        <v>24</v>
      </c>
      <c r="C5017" s="4" t="s">
        <v>74</v>
      </c>
      <c r="D5017" s="5">
        <v>46203</v>
      </c>
      <c r="E5017" s="5" t="s">
        <v>75</v>
      </c>
      <c r="F5017" s="5" t="s">
        <v>61</v>
      </c>
      <c r="G5017" s="5" t="s">
        <v>76</v>
      </c>
      <c r="H5017" s="4" t="s">
        <v>588</v>
      </c>
      <c r="I5017" s="4" t="str">
        <f>VLOOKUP(H5017,[1]物料!$A$1:$M$65536,13,0)</f>
        <v>25.00</v>
      </c>
      <c r="J5017" s="4">
        <v>8</v>
      </c>
      <c r="K5017" s="4">
        <f t="shared" si="312"/>
        <v>3.265</v>
      </c>
      <c r="L5017" s="4">
        <f t="shared" si="313"/>
        <v>36.265</v>
      </c>
      <c r="M5017" s="6">
        <v>1</v>
      </c>
      <c r="N5017" s="7">
        <v>65.3</v>
      </c>
      <c r="O5017">
        <f t="shared" si="314"/>
        <v>29.035</v>
      </c>
      <c r="P5017" s="1">
        <f t="shared" si="315"/>
        <v>0.444640122511485</v>
      </c>
    </row>
    <row r="5018" ht="20" customHeight="1" spans="1:16">
      <c r="A5018" s="4" t="s">
        <v>5934</v>
      </c>
      <c r="B5018" s="4" t="s">
        <v>24</v>
      </c>
      <c r="C5018" s="4" t="s">
        <v>119</v>
      </c>
      <c r="D5018" s="5">
        <v>46203</v>
      </c>
      <c r="E5018" s="5" t="s">
        <v>75</v>
      </c>
      <c r="F5018" s="5" t="s">
        <v>61</v>
      </c>
      <c r="G5018" s="5" t="s">
        <v>76</v>
      </c>
      <c r="H5018" s="4" t="s">
        <v>1268</v>
      </c>
      <c r="I5018" s="4" t="str">
        <f>VLOOKUP(H5018,[1]物料!$A$1:$M$65536,13,0)</f>
        <v>42.00</v>
      </c>
      <c r="J5018" s="4">
        <v>8</v>
      </c>
      <c r="K5018" s="4">
        <f t="shared" si="312"/>
        <v>6.94</v>
      </c>
      <c r="L5018" s="4">
        <f t="shared" si="313"/>
        <v>56.94</v>
      </c>
      <c r="M5018" s="6">
        <v>1</v>
      </c>
      <c r="N5018" s="7">
        <v>138.8</v>
      </c>
      <c r="O5018">
        <f t="shared" si="314"/>
        <v>81.86</v>
      </c>
      <c r="P5018" s="1">
        <f t="shared" si="315"/>
        <v>0.589769452449568</v>
      </c>
    </row>
    <row r="5019" ht="20" customHeight="1" spans="1:16">
      <c r="A5019" s="4" t="s">
        <v>5935</v>
      </c>
      <c r="B5019" s="4" t="s">
        <v>17</v>
      </c>
      <c r="C5019" s="4" t="s">
        <v>18</v>
      </c>
      <c r="D5019" s="5">
        <v>46203</v>
      </c>
      <c r="E5019" s="5" t="s">
        <v>182</v>
      </c>
      <c r="F5019" s="5" t="s">
        <v>20</v>
      </c>
      <c r="G5019" s="5" t="s">
        <v>183</v>
      </c>
      <c r="H5019" s="4" t="s">
        <v>409</v>
      </c>
      <c r="I5019" s="4" t="str">
        <f>VLOOKUP(H5019,[1]物料!$A$1:$M$65536,13,0)</f>
        <v>22.10</v>
      </c>
      <c r="J5019" s="4">
        <v>3</v>
      </c>
      <c r="K5019" s="4">
        <f t="shared" si="312"/>
        <v>2.793</v>
      </c>
      <c r="L5019" s="4">
        <f t="shared" si="313"/>
        <v>27.893</v>
      </c>
      <c r="M5019" s="6">
        <v>1</v>
      </c>
      <c r="N5019" s="7">
        <v>55.86</v>
      </c>
      <c r="O5019">
        <f t="shared" si="314"/>
        <v>27.967</v>
      </c>
      <c r="P5019" s="1">
        <f t="shared" si="315"/>
        <v>0.500662370211242</v>
      </c>
    </row>
    <row r="5020" ht="20" customHeight="1" spans="1:16">
      <c r="A5020" s="4" t="s">
        <v>5936</v>
      </c>
      <c r="B5020" s="4" t="s">
        <v>24</v>
      </c>
      <c r="C5020" s="4" t="s">
        <v>59</v>
      </c>
      <c r="D5020" s="5">
        <v>46203</v>
      </c>
      <c r="E5020" s="5" t="s">
        <v>54</v>
      </c>
      <c r="F5020" s="5" t="s">
        <v>55</v>
      </c>
      <c r="G5020" s="5" t="s">
        <v>56</v>
      </c>
      <c r="H5020" s="4" t="s">
        <v>559</v>
      </c>
      <c r="I5020" s="4" t="str">
        <f>VLOOKUP(H5020,[1]物料!$A$1:$M$65536,13,0)</f>
        <v>12.00</v>
      </c>
      <c r="J5020" s="4">
        <v>8</v>
      </c>
      <c r="K5020" s="4">
        <f t="shared" si="312"/>
        <v>2.44</v>
      </c>
      <c r="L5020" s="4">
        <f t="shared" si="313"/>
        <v>22.44</v>
      </c>
      <c r="M5020" s="6">
        <v>1</v>
      </c>
      <c r="N5020" s="7">
        <v>48.8</v>
      </c>
      <c r="O5020">
        <f t="shared" si="314"/>
        <v>26.36</v>
      </c>
      <c r="P5020" s="1">
        <f t="shared" si="315"/>
        <v>0.540163934426229</v>
      </c>
    </row>
    <row r="5021" ht="20" customHeight="1" spans="1:16">
      <c r="A5021" s="4" t="s">
        <v>5937</v>
      </c>
      <c r="B5021" s="4" t="s">
        <v>24</v>
      </c>
      <c r="C5021" s="4" t="s">
        <v>25</v>
      </c>
      <c r="D5021" s="5">
        <v>46203</v>
      </c>
      <c r="E5021" s="5" t="s">
        <v>186</v>
      </c>
      <c r="F5021" s="5" t="s">
        <v>55</v>
      </c>
      <c r="G5021" s="5" t="s">
        <v>187</v>
      </c>
      <c r="H5021" s="4" t="s">
        <v>557</v>
      </c>
      <c r="I5021" s="4" t="str">
        <f>VLOOKUP(H5021,[1]物料!$A$1:$M$65536,13,0)</f>
        <v>48.00</v>
      </c>
      <c r="J5021" s="4">
        <v>10.7</v>
      </c>
      <c r="K5021" s="4">
        <f t="shared" si="312"/>
        <v>6.94</v>
      </c>
      <c r="L5021" s="4">
        <f t="shared" si="313"/>
        <v>65.64</v>
      </c>
      <c r="M5021" s="6">
        <v>1</v>
      </c>
      <c r="N5021" s="7">
        <v>138.8</v>
      </c>
      <c r="O5021">
        <f t="shared" si="314"/>
        <v>73.16</v>
      </c>
      <c r="P5021" s="1">
        <f t="shared" si="315"/>
        <v>0.527089337175793</v>
      </c>
    </row>
    <row r="5022" ht="20" customHeight="1" spans="1:16">
      <c r="A5022" s="4" t="s">
        <v>5938</v>
      </c>
      <c r="B5022" s="4" t="s">
        <v>24</v>
      </c>
      <c r="C5022" s="4" t="s">
        <v>59</v>
      </c>
      <c r="D5022" s="5">
        <v>46203</v>
      </c>
      <c r="E5022" s="5" t="s">
        <v>286</v>
      </c>
      <c r="F5022" s="5" t="s">
        <v>55</v>
      </c>
      <c r="G5022" s="5" t="s">
        <v>287</v>
      </c>
      <c r="H5022" s="4" t="s">
        <v>288</v>
      </c>
      <c r="I5022" s="4" t="str">
        <f>VLOOKUP(H5022,[1]物料!$A$1:$M$65536,13,0)</f>
        <v>40.00</v>
      </c>
      <c r="J5022" s="4">
        <v>10.7</v>
      </c>
      <c r="K5022" s="4">
        <f t="shared" si="312"/>
        <v>5.79</v>
      </c>
      <c r="L5022" s="4">
        <f t="shared" si="313"/>
        <v>56.49</v>
      </c>
      <c r="M5022" s="6">
        <v>1</v>
      </c>
      <c r="N5022" s="7">
        <v>115.8</v>
      </c>
      <c r="O5022">
        <f t="shared" si="314"/>
        <v>59.31</v>
      </c>
      <c r="P5022" s="1">
        <f t="shared" si="315"/>
        <v>0.512176165803109</v>
      </c>
    </row>
    <row r="5023" ht="20" customHeight="1" spans="1:16">
      <c r="A5023" s="4" t="s">
        <v>5939</v>
      </c>
      <c r="B5023" s="4" t="s">
        <v>17</v>
      </c>
      <c r="C5023" s="4" t="s">
        <v>18</v>
      </c>
      <c r="D5023" s="5">
        <v>46203</v>
      </c>
      <c r="E5023" s="5" t="s">
        <v>384</v>
      </c>
      <c r="F5023" s="5" t="s">
        <v>20</v>
      </c>
      <c r="G5023" s="5" t="s">
        <v>385</v>
      </c>
      <c r="H5023" s="4" t="s">
        <v>386</v>
      </c>
      <c r="I5023" s="4" t="str">
        <f>VLOOKUP(H5023,[1]物料!$A$1:$M$65536,13,0)</f>
        <v>36.60</v>
      </c>
      <c r="J5023" s="4">
        <v>3</v>
      </c>
      <c r="K5023" s="4">
        <f t="shared" si="312"/>
        <v>4.94</v>
      </c>
      <c r="L5023" s="4">
        <f t="shared" si="313"/>
        <v>44.54</v>
      </c>
      <c r="M5023" s="6">
        <v>1</v>
      </c>
      <c r="N5023" s="7">
        <v>98.8</v>
      </c>
      <c r="O5023">
        <f t="shared" si="314"/>
        <v>54.26</v>
      </c>
      <c r="P5023" s="1">
        <f t="shared" si="315"/>
        <v>0.54919028340081</v>
      </c>
    </row>
    <row r="5024" ht="20" customHeight="1" spans="1:16">
      <c r="A5024" s="4" t="s">
        <v>5940</v>
      </c>
      <c r="B5024" s="4" t="s">
        <v>24</v>
      </c>
      <c r="C5024" s="4" t="s">
        <v>25</v>
      </c>
      <c r="D5024" s="5">
        <v>46203</v>
      </c>
      <c r="E5024" s="5" t="s">
        <v>384</v>
      </c>
      <c r="F5024" s="5" t="s">
        <v>20</v>
      </c>
      <c r="G5024" s="5" t="s">
        <v>385</v>
      </c>
      <c r="H5024" s="4" t="s">
        <v>563</v>
      </c>
      <c r="I5024" s="4" t="str">
        <f>VLOOKUP(H5024,[1]物料!$A$1:$M$65536,13,0)</f>
        <v>36.60</v>
      </c>
      <c r="J5024" s="4">
        <v>6.5</v>
      </c>
      <c r="K5024" s="4">
        <f t="shared" si="312"/>
        <v>4.94</v>
      </c>
      <c r="L5024" s="4">
        <f t="shared" si="313"/>
        <v>48.04</v>
      </c>
      <c r="M5024" s="6">
        <v>1</v>
      </c>
      <c r="N5024" s="7">
        <v>98.8</v>
      </c>
      <c r="O5024">
        <f t="shared" si="314"/>
        <v>50.76</v>
      </c>
      <c r="P5024" s="1">
        <f t="shared" si="315"/>
        <v>0.513765182186235</v>
      </c>
    </row>
    <row r="5025" ht="20" customHeight="1" spans="1:16">
      <c r="A5025" s="4" t="s">
        <v>5941</v>
      </c>
      <c r="B5025" s="4" t="s">
        <v>17</v>
      </c>
      <c r="C5025" s="4" t="s">
        <v>18</v>
      </c>
      <c r="D5025" s="5">
        <v>46203</v>
      </c>
      <c r="E5025" s="5" t="s">
        <v>153</v>
      </c>
      <c r="F5025" s="5" t="s">
        <v>32</v>
      </c>
      <c r="G5025" s="5" t="s">
        <v>154</v>
      </c>
      <c r="H5025" s="4" t="s">
        <v>5865</v>
      </c>
      <c r="I5025" s="4" t="str">
        <f>VLOOKUP(H5025,[1]物料!$A$1:$M$65536,13,0)</f>
        <v>35.00</v>
      </c>
      <c r="J5025" s="4">
        <v>13.6</v>
      </c>
      <c r="K5025" s="4">
        <f t="shared" si="312"/>
        <v>5.44</v>
      </c>
      <c r="L5025" s="4">
        <f t="shared" si="313"/>
        <v>54.04</v>
      </c>
      <c r="M5025" s="6">
        <v>1</v>
      </c>
      <c r="N5025" s="7">
        <v>108.8</v>
      </c>
      <c r="O5025">
        <f t="shared" si="314"/>
        <v>54.76</v>
      </c>
      <c r="P5025" s="1">
        <f t="shared" si="315"/>
        <v>0.503308823529412</v>
      </c>
    </row>
    <row r="5026" ht="20" customHeight="1" spans="1:16">
      <c r="A5026" s="4" t="s">
        <v>5942</v>
      </c>
      <c r="B5026" s="4" t="s">
        <v>17</v>
      </c>
      <c r="C5026" s="4" t="s">
        <v>18</v>
      </c>
      <c r="D5026" s="5">
        <v>46203</v>
      </c>
      <c r="E5026" s="5" t="s">
        <v>90</v>
      </c>
      <c r="F5026" s="5" t="s">
        <v>55</v>
      </c>
      <c r="G5026" s="5" t="s">
        <v>91</v>
      </c>
      <c r="H5026" s="4" t="s">
        <v>169</v>
      </c>
      <c r="I5026" s="4" t="str">
        <f>VLOOKUP(H5026,[1]物料!$A$1:$M$65536,13,0)</f>
        <v>40.00</v>
      </c>
      <c r="J5026" s="4">
        <v>7.2</v>
      </c>
      <c r="K5026" s="4">
        <f t="shared" si="312"/>
        <v>6.9345</v>
      </c>
      <c r="L5026" s="4">
        <f t="shared" si="313"/>
        <v>54.1345</v>
      </c>
      <c r="M5026" s="6">
        <v>1</v>
      </c>
      <c r="N5026" s="7">
        <v>138.69</v>
      </c>
      <c r="O5026">
        <f t="shared" si="314"/>
        <v>84.5555</v>
      </c>
      <c r="P5026" s="1">
        <f t="shared" si="315"/>
        <v>0.609672651236571</v>
      </c>
    </row>
    <row r="5027" ht="20" customHeight="1" spans="1:16">
      <c r="A5027" s="4" t="s">
        <v>5943</v>
      </c>
      <c r="B5027" s="4" t="s">
        <v>24</v>
      </c>
      <c r="C5027" s="4" t="s">
        <v>98</v>
      </c>
      <c r="D5027" s="5">
        <v>46203</v>
      </c>
      <c r="E5027" s="5" t="s">
        <v>90</v>
      </c>
      <c r="F5027" s="5" t="s">
        <v>55</v>
      </c>
      <c r="G5027" s="5" t="s">
        <v>91</v>
      </c>
      <c r="H5027" s="4" t="s">
        <v>99</v>
      </c>
      <c r="I5027" s="4" t="str">
        <f>VLOOKUP(H5027,[1]物料!$A$1:$M$65536,13,0)</f>
        <v>40.00</v>
      </c>
      <c r="J5027" s="4">
        <v>10.7</v>
      </c>
      <c r="K5027" s="4">
        <f t="shared" si="312"/>
        <v>6.44</v>
      </c>
      <c r="L5027" s="4">
        <f t="shared" si="313"/>
        <v>57.14</v>
      </c>
      <c r="M5027" s="6">
        <v>1</v>
      </c>
      <c r="N5027" s="7">
        <v>128.8</v>
      </c>
      <c r="O5027">
        <f t="shared" si="314"/>
        <v>71.66</v>
      </c>
      <c r="P5027" s="1">
        <f t="shared" si="315"/>
        <v>0.556366459627329</v>
      </c>
    </row>
    <row r="5028" ht="20" customHeight="1" spans="1:16">
      <c r="A5028" s="4" t="s">
        <v>5944</v>
      </c>
      <c r="B5028" s="4" t="s">
        <v>24</v>
      </c>
      <c r="C5028" s="4" t="s">
        <v>59</v>
      </c>
      <c r="D5028" s="5">
        <v>46203</v>
      </c>
      <c r="E5028" s="5" t="s">
        <v>128</v>
      </c>
      <c r="F5028" s="5" t="s">
        <v>55</v>
      </c>
      <c r="G5028" s="5" t="s">
        <v>129</v>
      </c>
      <c r="H5028" s="4" t="s">
        <v>247</v>
      </c>
      <c r="I5028" s="4" t="str">
        <f>VLOOKUP(H5028,[1]物料!$A$1:$M$65536,13,0)</f>
        <v>18.00</v>
      </c>
      <c r="J5028" s="4">
        <v>8</v>
      </c>
      <c r="K5028" s="4">
        <f t="shared" si="312"/>
        <v>2.94</v>
      </c>
      <c r="L5028" s="4">
        <f t="shared" si="313"/>
        <v>28.94</v>
      </c>
      <c r="M5028" s="6">
        <v>1</v>
      </c>
      <c r="N5028" s="7">
        <v>58.8</v>
      </c>
      <c r="O5028">
        <f t="shared" si="314"/>
        <v>29.86</v>
      </c>
      <c r="P5028" s="1">
        <f t="shared" si="315"/>
        <v>0.507823129251701</v>
      </c>
    </row>
    <row r="5029" ht="20" customHeight="1" spans="1:16">
      <c r="A5029" s="4" t="s">
        <v>5945</v>
      </c>
      <c r="B5029" s="4" t="s">
        <v>24</v>
      </c>
      <c r="C5029" s="4" t="s">
        <v>59</v>
      </c>
      <c r="D5029" s="5">
        <v>46203</v>
      </c>
      <c r="E5029" s="5" t="s">
        <v>60</v>
      </c>
      <c r="F5029" s="5" t="s">
        <v>61</v>
      </c>
      <c r="G5029" s="5" t="s">
        <v>62</v>
      </c>
      <c r="H5029" s="4" t="s">
        <v>63</v>
      </c>
      <c r="I5029" s="4" t="str">
        <f>VLOOKUP(H5029,[1]物料!$A$1:$M$65536,13,0)</f>
        <v>24.00</v>
      </c>
      <c r="J5029" s="4">
        <v>8</v>
      </c>
      <c r="K5029" s="4">
        <f t="shared" si="312"/>
        <v>3.49</v>
      </c>
      <c r="L5029" s="4">
        <f t="shared" si="313"/>
        <v>35.49</v>
      </c>
      <c r="M5029" s="6">
        <v>1</v>
      </c>
      <c r="N5029" s="7">
        <v>69.8</v>
      </c>
      <c r="O5029">
        <f t="shared" si="314"/>
        <v>34.31</v>
      </c>
      <c r="P5029" s="1">
        <f t="shared" si="315"/>
        <v>0.491547277936963</v>
      </c>
    </row>
    <row r="5030" ht="20" customHeight="1" spans="1:16">
      <c r="A5030" s="4" t="s">
        <v>5946</v>
      </c>
      <c r="B5030" s="4" t="s">
        <v>24</v>
      </c>
      <c r="C5030" s="4" t="s">
        <v>411</v>
      </c>
      <c r="D5030" s="5">
        <v>46203</v>
      </c>
      <c r="E5030" s="5" t="s">
        <v>75</v>
      </c>
      <c r="F5030" s="5" t="s">
        <v>61</v>
      </c>
      <c r="G5030" s="5" t="s">
        <v>76</v>
      </c>
      <c r="H5030" s="4" t="s">
        <v>180</v>
      </c>
      <c r="I5030" s="4" t="str">
        <f>VLOOKUP(H5030,[1]物料!$A$1:$M$65536,13,0)</f>
        <v>25.00</v>
      </c>
      <c r="J5030" s="4">
        <v>8</v>
      </c>
      <c r="K5030" s="4">
        <f t="shared" si="312"/>
        <v>4.44</v>
      </c>
      <c r="L5030" s="4">
        <f t="shared" si="313"/>
        <v>37.44</v>
      </c>
      <c r="M5030" s="6">
        <v>1</v>
      </c>
      <c r="N5030" s="7">
        <v>88.8</v>
      </c>
      <c r="O5030">
        <f t="shared" si="314"/>
        <v>51.36</v>
      </c>
      <c r="P5030" s="1">
        <f t="shared" si="315"/>
        <v>0.578378378378378</v>
      </c>
    </row>
    <row r="5031" ht="20" customHeight="1" spans="1:16">
      <c r="A5031" s="4" t="s">
        <v>5947</v>
      </c>
      <c r="B5031" s="4" t="s">
        <v>17</v>
      </c>
      <c r="C5031" s="4" t="s">
        <v>18</v>
      </c>
      <c r="D5031" s="5">
        <v>46203</v>
      </c>
      <c r="E5031" s="5" t="s">
        <v>332</v>
      </c>
      <c r="F5031" s="5" t="s">
        <v>55</v>
      </c>
      <c r="G5031" s="5" t="s">
        <v>333</v>
      </c>
      <c r="H5031" s="4" t="s">
        <v>404</v>
      </c>
      <c r="I5031" s="4" t="str">
        <f>VLOOKUP(H5031,[1]物料!$A$1:$M$65536,13,0)</f>
        <v>16.00</v>
      </c>
      <c r="J5031" s="4">
        <v>4.5</v>
      </c>
      <c r="K5031" s="4">
        <f t="shared" si="312"/>
        <v>2.94</v>
      </c>
      <c r="L5031" s="4">
        <f t="shared" si="313"/>
        <v>23.44</v>
      </c>
      <c r="M5031" s="6">
        <v>1</v>
      </c>
      <c r="N5031" s="7">
        <v>58.8</v>
      </c>
      <c r="O5031">
        <f t="shared" si="314"/>
        <v>35.36</v>
      </c>
      <c r="P5031" s="1">
        <f t="shared" si="315"/>
        <v>0.601360544217687</v>
      </c>
    </row>
    <row r="5032" ht="20" customHeight="1" spans="1:16">
      <c r="A5032" s="4" t="s">
        <v>5948</v>
      </c>
      <c r="B5032" s="4" t="s">
        <v>17</v>
      </c>
      <c r="C5032" s="4" t="s">
        <v>18</v>
      </c>
      <c r="D5032" s="5">
        <v>46203</v>
      </c>
      <c r="E5032" s="5" t="s">
        <v>291</v>
      </c>
      <c r="F5032" s="5" t="s">
        <v>55</v>
      </c>
      <c r="G5032" s="5" t="s">
        <v>292</v>
      </c>
      <c r="H5032" s="4" t="s">
        <v>378</v>
      </c>
      <c r="I5032" s="4" t="str">
        <f>VLOOKUP(H5032,[1]物料!$A$1:$M$65536,13,0)</f>
        <v>40.00</v>
      </c>
      <c r="J5032" s="4">
        <v>7.2</v>
      </c>
      <c r="K5032" s="4">
        <f t="shared" si="312"/>
        <v>4.8415</v>
      </c>
      <c r="L5032" s="4">
        <f t="shared" si="313"/>
        <v>52.0415</v>
      </c>
      <c r="M5032" s="6">
        <v>1</v>
      </c>
      <c r="N5032" s="7">
        <v>96.83</v>
      </c>
      <c r="O5032">
        <f t="shared" si="314"/>
        <v>44.7885</v>
      </c>
      <c r="P5032" s="1">
        <f t="shared" si="315"/>
        <v>0.462547764122689</v>
      </c>
    </row>
    <row r="5033" ht="20" customHeight="1" spans="1:16">
      <c r="A5033" s="4" t="s">
        <v>5949</v>
      </c>
      <c r="B5033" s="4" t="s">
        <v>17</v>
      </c>
      <c r="C5033" s="4" t="s">
        <v>18</v>
      </c>
      <c r="D5033" s="5">
        <v>46203</v>
      </c>
      <c r="E5033" s="5" t="s">
        <v>83</v>
      </c>
      <c r="F5033" s="5" t="s">
        <v>55</v>
      </c>
      <c r="G5033" s="5" t="s">
        <v>84</v>
      </c>
      <c r="H5033" s="4" t="s">
        <v>191</v>
      </c>
      <c r="I5033" s="4" t="str">
        <f>VLOOKUP(H5033,[1]物料!$A$1:$M$65536,13,0)</f>
        <v>52.00</v>
      </c>
      <c r="J5033" s="4">
        <v>14.5</v>
      </c>
      <c r="K5033" s="4">
        <f t="shared" si="312"/>
        <v>7.8585</v>
      </c>
      <c r="L5033" s="4">
        <f t="shared" si="313"/>
        <v>74.3585</v>
      </c>
      <c r="M5033" s="6">
        <v>1</v>
      </c>
      <c r="N5033" s="7">
        <v>157.17</v>
      </c>
      <c r="O5033">
        <f t="shared" si="314"/>
        <v>82.8115</v>
      </c>
      <c r="P5033" s="1">
        <f t="shared" si="315"/>
        <v>0.526891264236177</v>
      </c>
    </row>
    <row r="5034" ht="20" customHeight="1" spans="1:16">
      <c r="A5034" s="4" t="s">
        <v>5950</v>
      </c>
      <c r="B5034" s="4" t="s">
        <v>17</v>
      </c>
      <c r="C5034" s="4" t="s">
        <v>18</v>
      </c>
      <c r="D5034" s="5">
        <v>46203</v>
      </c>
      <c r="E5034" s="5" t="s">
        <v>291</v>
      </c>
      <c r="F5034" s="5" t="s">
        <v>55</v>
      </c>
      <c r="G5034" s="5" t="s">
        <v>292</v>
      </c>
      <c r="H5034" s="4" t="s">
        <v>293</v>
      </c>
      <c r="I5034" s="4" t="str">
        <f>VLOOKUP(H5034,[1]物料!$A$1:$M$65536,13,0)</f>
        <v>40.00</v>
      </c>
      <c r="J5034" s="4">
        <v>7.2</v>
      </c>
      <c r="K5034" s="4">
        <f t="shared" si="312"/>
        <v>4.913</v>
      </c>
      <c r="L5034" s="4">
        <f t="shared" si="313"/>
        <v>52.113</v>
      </c>
      <c r="M5034" s="6">
        <v>1</v>
      </c>
      <c r="N5034" s="7">
        <v>98.26</v>
      </c>
      <c r="O5034">
        <f t="shared" si="314"/>
        <v>46.147</v>
      </c>
      <c r="P5034" s="1">
        <f t="shared" si="315"/>
        <v>0.469641766741299</v>
      </c>
    </row>
    <row r="5035" ht="20" customHeight="1" spans="1:16">
      <c r="A5035" s="4" t="s">
        <v>5951</v>
      </c>
      <c r="B5035" s="4" t="s">
        <v>17</v>
      </c>
      <c r="C5035" s="4" t="s">
        <v>113</v>
      </c>
      <c r="D5035" s="5">
        <v>46203</v>
      </c>
      <c r="E5035" s="5" t="s">
        <v>2429</v>
      </c>
      <c r="F5035" s="5" t="s">
        <v>55</v>
      </c>
      <c r="G5035" s="5" t="s">
        <v>2430</v>
      </c>
      <c r="H5035" s="4" t="s">
        <v>2431</v>
      </c>
      <c r="I5035" s="4" t="str">
        <f>VLOOKUP(H5035,[1]物料!$A$1:$M$65536,13,0)</f>
        <v>20.00</v>
      </c>
      <c r="J5035" s="4">
        <v>4.5</v>
      </c>
      <c r="K5035" s="4">
        <f t="shared" si="312"/>
        <v>2.93</v>
      </c>
      <c r="L5035" s="4">
        <f t="shared" si="313"/>
        <v>27.43</v>
      </c>
      <c r="M5035" s="6">
        <v>1</v>
      </c>
      <c r="N5035" s="7">
        <v>58.6</v>
      </c>
      <c r="O5035">
        <f t="shared" si="314"/>
        <v>31.17</v>
      </c>
      <c r="P5035" s="1">
        <f t="shared" si="315"/>
        <v>0.531911262798635</v>
      </c>
    </row>
    <row r="5036" ht="20" customHeight="1" spans="1:16">
      <c r="A5036" s="4" t="s">
        <v>5952</v>
      </c>
      <c r="B5036" s="4" t="s">
        <v>24</v>
      </c>
      <c r="C5036" s="4" t="s">
        <v>59</v>
      </c>
      <c r="D5036" s="5">
        <v>46203</v>
      </c>
      <c r="E5036" s="5" t="s">
        <v>465</v>
      </c>
      <c r="F5036" s="5" t="s">
        <v>20</v>
      </c>
      <c r="G5036" s="5" t="s">
        <v>466</v>
      </c>
      <c r="H5036" s="4" t="s">
        <v>908</v>
      </c>
      <c r="I5036" s="4" t="str">
        <f>VLOOKUP(H5036,[1]物料!$A$1:$M$65536,13,0)</f>
        <v>33.70</v>
      </c>
      <c r="J5036" s="4">
        <v>7</v>
      </c>
      <c r="K5036" s="4">
        <f t="shared" si="312"/>
        <v>4.69</v>
      </c>
      <c r="L5036" s="4">
        <f t="shared" si="313"/>
        <v>45.39</v>
      </c>
      <c r="M5036" s="6">
        <v>1</v>
      </c>
      <c r="N5036" s="7">
        <v>93.8</v>
      </c>
      <c r="O5036">
        <f t="shared" si="314"/>
        <v>48.41</v>
      </c>
      <c r="P5036" s="1">
        <f t="shared" si="315"/>
        <v>0.516098081023454</v>
      </c>
    </row>
    <row r="5037" ht="20" customHeight="1" spans="1:16">
      <c r="A5037" s="4" t="s">
        <v>5953</v>
      </c>
      <c r="B5037" s="4" t="s">
        <v>17</v>
      </c>
      <c r="C5037" s="4" t="s">
        <v>167</v>
      </c>
      <c r="D5037" s="5">
        <v>46203</v>
      </c>
      <c r="E5037" s="5" t="s">
        <v>90</v>
      </c>
      <c r="F5037" s="5" t="s">
        <v>55</v>
      </c>
      <c r="G5037" s="5" t="s">
        <v>91</v>
      </c>
      <c r="H5037" s="4" t="s">
        <v>169</v>
      </c>
      <c r="I5037" s="4" t="str">
        <f>VLOOKUP(H5037,[1]物料!$A$1:$M$65536,13,0)</f>
        <v>40.00</v>
      </c>
      <c r="J5037" s="4">
        <v>7.2</v>
      </c>
      <c r="K5037" s="4">
        <f t="shared" si="312"/>
        <v>7.44</v>
      </c>
      <c r="L5037" s="4">
        <f t="shared" si="313"/>
        <v>54.64</v>
      </c>
      <c r="M5037" s="6">
        <v>1</v>
      </c>
      <c r="N5037" s="7">
        <v>148.8</v>
      </c>
      <c r="O5037">
        <f t="shared" si="314"/>
        <v>94.16</v>
      </c>
      <c r="P5037" s="1">
        <f t="shared" si="315"/>
        <v>0.632795698924731</v>
      </c>
    </row>
    <row r="5038" ht="20" customHeight="1" spans="1:16">
      <c r="A5038" s="4" t="s">
        <v>5954</v>
      </c>
      <c r="B5038" s="4" t="s">
        <v>24</v>
      </c>
      <c r="C5038" s="4" t="s">
        <v>25</v>
      </c>
      <c r="D5038" s="5">
        <v>46203</v>
      </c>
      <c r="E5038" s="5" t="s">
        <v>90</v>
      </c>
      <c r="F5038" s="5" t="s">
        <v>55</v>
      </c>
      <c r="G5038" s="5" t="s">
        <v>91</v>
      </c>
      <c r="H5038" s="4" t="s">
        <v>99</v>
      </c>
      <c r="I5038" s="4" t="str">
        <f>VLOOKUP(H5038,[1]物料!$A$1:$M$65536,13,0)</f>
        <v>40.00</v>
      </c>
      <c r="J5038" s="4">
        <v>10.7</v>
      </c>
      <c r="K5038" s="4">
        <f t="shared" si="312"/>
        <v>6.44</v>
      </c>
      <c r="L5038" s="4">
        <f t="shared" si="313"/>
        <v>57.14</v>
      </c>
      <c r="M5038" s="6">
        <v>1</v>
      </c>
      <c r="N5038" s="7">
        <v>128.8</v>
      </c>
      <c r="O5038">
        <f t="shared" si="314"/>
        <v>71.66</v>
      </c>
      <c r="P5038" s="1">
        <f t="shared" si="315"/>
        <v>0.556366459627329</v>
      </c>
    </row>
    <row r="5039" ht="20" customHeight="1" spans="1:16">
      <c r="A5039" s="4" t="s">
        <v>5955</v>
      </c>
      <c r="B5039" s="4" t="s">
        <v>17</v>
      </c>
      <c r="C5039" s="4" t="s">
        <v>18</v>
      </c>
      <c r="D5039" s="5">
        <v>46203</v>
      </c>
      <c r="E5039" s="5" t="s">
        <v>83</v>
      </c>
      <c r="F5039" s="5" t="s">
        <v>55</v>
      </c>
      <c r="G5039" s="5" t="s">
        <v>84</v>
      </c>
      <c r="H5039" s="4" t="s">
        <v>173</v>
      </c>
      <c r="I5039" s="4" t="str">
        <f>VLOOKUP(H5039,[1]物料!$A$1:$M$65536,13,0)</f>
        <v>52.00</v>
      </c>
      <c r="J5039" s="4">
        <v>14.5</v>
      </c>
      <c r="K5039" s="4">
        <f t="shared" si="312"/>
        <v>7.754</v>
      </c>
      <c r="L5039" s="4">
        <f t="shared" si="313"/>
        <v>74.254</v>
      </c>
      <c r="M5039" s="6">
        <v>1</v>
      </c>
      <c r="N5039" s="7">
        <v>155.08</v>
      </c>
      <c r="O5039">
        <f t="shared" si="314"/>
        <v>80.826</v>
      </c>
      <c r="P5039" s="1">
        <f t="shared" si="315"/>
        <v>0.521189063709053</v>
      </c>
    </row>
    <row r="5040" ht="20" customHeight="1" spans="1:16">
      <c r="A5040" s="4" t="s">
        <v>5956</v>
      </c>
      <c r="B5040" s="4" t="s">
        <v>17</v>
      </c>
      <c r="C5040" s="4" t="s">
        <v>18</v>
      </c>
      <c r="D5040" s="5">
        <v>46203</v>
      </c>
      <c r="E5040" s="5" t="s">
        <v>332</v>
      </c>
      <c r="F5040" s="5" t="s">
        <v>55</v>
      </c>
      <c r="G5040" s="5" t="s">
        <v>333</v>
      </c>
      <c r="H5040" s="4" t="s">
        <v>655</v>
      </c>
      <c r="I5040" s="4" t="str">
        <f>VLOOKUP(H5040,[1]物料!$A$1:$M$65536,13,0)</f>
        <v>16.00</v>
      </c>
      <c r="J5040" s="4">
        <v>4.5</v>
      </c>
      <c r="K5040" s="4">
        <f t="shared" si="312"/>
        <v>2.793</v>
      </c>
      <c r="L5040" s="4">
        <f t="shared" si="313"/>
        <v>23.293</v>
      </c>
      <c r="M5040" s="6">
        <v>1</v>
      </c>
      <c r="N5040" s="7">
        <v>55.86</v>
      </c>
      <c r="O5040">
        <f t="shared" si="314"/>
        <v>32.567</v>
      </c>
      <c r="P5040" s="1">
        <f t="shared" si="315"/>
        <v>0.583011099176513</v>
      </c>
    </row>
    <row r="5041" ht="20" customHeight="1" spans="1:16">
      <c r="A5041" s="4" t="s">
        <v>5957</v>
      </c>
      <c r="B5041" s="4" t="s">
        <v>24</v>
      </c>
      <c r="C5041" s="4" t="s">
        <v>74</v>
      </c>
      <c r="D5041" s="5">
        <v>46203</v>
      </c>
      <c r="E5041" s="5" t="s">
        <v>75</v>
      </c>
      <c r="F5041" s="5" t="s">
        <v>61</v>
      </c>
      <c r="G5041" s="5" t="s">
        <v>76</v>
      </c>
      <c r="H5041" s="4" t="s">
        <v>180</v>
      </c>
      <c r="I5041" s="4" t="str">
        <f>VLOOKUP(H5041,[1]物料!$A$1:$M$65536,13,0)</f>
        <v>25.00</v>
      </c>
      <c r="J5041" s="4">
        <v>8</v>
      </c>
      <c r="K5041" s="4">
        <f t="shared" si="312"/>
        <v>3.265</v>
      </c>
      <c r="L5041" s="4">
        <f t="shared" si="313"/>
        <v>36.265</v>
      </c>
      <c r="M5041" s="6">
        <v>1</v>
      </c>
      <c r="N5041" s="7">
        <v>65.3</v>
      </c>
      <c r="O5041">
        <f t="shared" si="314"/>
        <v>29.035</v>
      </c>
      <c r="P5041" s="1">
        <f t="shared" si="315"/>
        <v>0.444640122511485</v>
      </c>
    </row>
    <row r="5042" ht="20" customHeight="1" spans="1:16">
      <c r="A5042" s="4" t="s">
        <v>5958</v>
      </c>
      <c r="B5042" s="4" t="s">
        <v>24</v>
      </c>
      <c r="C5042" s="4" t="s">
        <v>44</v>
      </c>
      <c r="D5042" s="5">
        <v>46203</v>
      </c>
      <c r="E5042" s="5" t="s">
        <v>101</v>
      </c>
      <c r="F5042" s="5" t="s">
        <v>20</v>
      </c>
      <c r="G5042" s="5" t="s">
        <v>102</v>
      </c>
      <c r="H5042" s="4" t="s">
        <v>920</v>
      </c>
      <c r="I5042" s="4" t="str">
        <f>VLOOKUP(H5042,[1]物料!$A$1:$M$65536,13,0)</f>
        <v>23.30</v>
      </c>
      <c r="J5042" s="4">
        <v>6.5</v>
      </c>
      <c r="K5042" s="4">
        <f t="shared" si="312"/>
        <v>2.84</v>
      </c>
      <c r="L5042" s="4">
        <f t="shared" si="313"/>
        <v>32.64</v>
      </c>
      <c r="M5042" s="6">
        <v>1</v>
      </c>
      <c r="N5042" s="7">
        <v>56.8</v>
      </c>
      <c r="O5042">
        <f t="shared" si="314"/>
        <v>24.16</v>
      </c>
      <c r="P5042" s="1">
        <f t="shared" si="315"/>
        <v>0.425352112676056</v>
      </c>
    </row>
    <row r="5043" ht="20" customHeight="1" spans="1:16">
      <c r="A5043" s="4" t="s">
        <v>5959</v>
      </c>
      <c r="B5043" s="4" t="s">
        <v>24</v>
      </c>
      <c r="C5043" s="4" t="s">
        <v>59</v>
      </c>
      <c r="D5043" s="5">
        <v>46203</v>
      </c>
      <c r="E5043" s="5" t="s">
        <v>60</v>
      </c>
      <c r="F5043" s="5" t="s">
        <v>61</v>
      </c>
      <c r="G5043" s="5" t="s">
        <v>62</v>
      </c>
      <c r="H5043" s="4" t="s">
        <v>157</v>
      </c>
      <c r="I5043" s="4" t="str">
        <f>VLOOKUP(H5043,[1]物料!$A$1:$M$65536,13,0)</f>
        <v>24.00</v>
      </c>
      <c r="J5043" s="4">
        <v>8</v>
      </c>
      <c r="K5043" s="4">
        <f t="shared" si="312"/>
        <v>3.49</v>
      </c>
      <c r="L5043" s="4">
        <f t="shared" si="313"/>
        <v>35.49</v>
      </c>
      <c r="M5043" s="6">
        <v>1</v>
      </c>
      <c r="N5043" s="7">
        <v>69.8</v>
      </c>
      <c r="O5043">
        <f t="shared" si="314"/>
        <v>34.31</v>
      </c>
      <c r="P5043" s="1">
        <f t="shared" si="315"/>
        <v>0.491547277936963</v>
      </c>
    </row>
    <row r="5044" ht="20" customHeight="1" spans="1:16">
      <c r="A5044" s="4" t="s">
        <v>5960</v>
      </c>
      <c r="B5044" s="4" t="s">
        <v>24</v>
      </c>
      <c r="C5044" s="4" t="s">
        <v>74</v>
      </c>
      <c r="D5044" s="5">
        <v>46203</v>
      </c>
      <c r="E5044" s="5" t="s">
        <v>75</v>
      </c>
      <c r="F5044" s="5" t="s">
        <v>61</v>
      </c>
      <c r="G5044" s="5" t="s">
        <v>76</v>
      </c>
      <c r="H5044" s="4" t="s">
        <v>144</v>
      </c>
      <c r="I5044" s="4" t="str">
        <f>VLOOKUP(H5044,[1]物料!$A$1:$M$65536,13,0)</f>
        <v>25.00</v>
      </c>
      <c r="J5044" s="4">
        <v>8</v>
      </c>
      <c r="K5044" s="4">
        <f t="shared" si="312"/>
        <v>6.8115</v>
      </c>
      <c r="L5044" s="4">
        <f t="shared" si="313"/>
        <v>39.8115</v>
      </c>
      <c r="M5044" s="6">
        <v>2</v>
      </c>
      <c r="N5044" s="7">
        <v>136.23</v>
      </c>
      <c r="O5044">
        <f t="shared" si="314"/>
        <v>96.4185</v>
      </c>
      <c r="P5044" s="1">
        <f t="shared" si="315"/>
        <v>0.707762607355208</v>
      </c>
    </row>
    <row r="5045" ht="20" customHeight="1" spans="1:16">
      <c r="A5045" s="4" t="s">
        <v>5961</v>
      </c>
      <c r="B5045" s="4" t="s">
        <v>17</v>
      </c>
      <c r="C5045" s="4" t="s">
        <v>18</v>
      </c>
      <c r="D5045" s="5">
        <v>46203</v>
      </c>
      <c r="E5045" s="5" t="s">
        <v>90</v>
      </c>
      <c r="F5045" s="5" t="s">
        <v>55</v>
      </c>
      <c r="G5045" s="5" t="s">
        <v>91</v>
      </c>
      <c r="H5045" s="4" t="s">
        <v>1488</v>
      </c>
      <c r="I5045" s="4" t="str">
        <f>VLOOKUP(H5045,[1]物料!$A$1:$M$65536,13,0)</f>
        <v>40.00</v>
      </c>
      <c r="J5045" s="4">
        <v>7.2</v>
      </c>
      <c r="K5045" s="4">
        <f t="shared" si="312"/>
        <v>6.563</v>
      </c>
      <c r="L5045" s="4">
        <f t="shared" si="313"/>
        <v>53.763</v>
      </c>
      <c r="M5045" s="6">
        <v>1</v>
      </c>
      <c r="N5045" s="7">
        <v>131.26</v>
      </c>
      <c r="O5045">
        <f t="shared" si="314"/>
        <v>77.497</v>
      </c>
      <c r="P5045" s="1">
        <f t="shared" si="315"/>
        <v>0.590408349840012</v>
      </c>
    </row>
    <row r="5046" ht="20" customHeight="1" spans="1:16">
      <c r="A5046" s="4" t="s">
        <v>5962</v>
      </c>
      <c r="B5046" s="4" t="s">
        <v>17</v>
      </c>
      <c r="C5046" s="4" t="s">
        <v>18</v>
      </c>
      <c r="D5046" s="5">
        <v>46203</v>
      </c>
      <c r="E5046" s="5" t="s">
        <v>999</v>
      </c>
      <c r="F5046" s="5" t="s">
        <v>39</v>
      </c>
      <c r="G5046" s="5" t="s">
        <v>1000</v>
      </c>
      <c r="H5046" s="4" t="s">
        <v>2162</v>
      </c>
      <c r="I5046" s="4" t="str">
        <f>VLOOKUP(H5046,[1]物料!$A$1:$M$65536,13,0)</f>
        <v>18.50</v>
      </c>
      <c r="J5046" s="4">
        <v>1.9</v>
      </c>
      <c r="K5046" s="4">
        <f t="shared" si="312"/>
        <v>2.552</v>
      </c>
      <c r="L5046" s="4">
        <f t="shared" si="313"/>
        <v>22.952</v>
      </c>
      <c r="M5046" s="6">
        <v>1</v>
      </c>
      <c r="N5046" s="7">
        <v>51.04</v>
      </c>
      <c r="O5046">
        <f t="shared" si="314"/>
        <v>28.088</v>
      </c>
      <c r="P5046" s="1">
        <f t="shared" si="315"/>
        <v>0.550313479623824</v>
      </c>
    </row>
    <row r="5047" ht="20" customHeight="1" spans="1:16">
      <c r="A5047" s="4" t="s">
        <v>5963</v>
      </c>
      <c r="B5047" s="4" t="s">
        <v>17</v>
      </c>
      <c r="C5047" s="4" t="s">
        <v>18</v>
      </c>
      <c r="D5047" s="5">
        <v>46203</v>
      </c>
      <c r="E5047" s="5" t="s">
        <v>291</v>
      </c>
      <c r="F5047" s="5" t="s">
        <v>55</v>
      </c>
      <c r="G5047" s="5" t="s">
        <v>292</v>
      </c>
      <c r="H5047" s="4" t="s">
        <v>371</v>
      </c>
      <c r="I5047" s="4" t="str">
        <f>VLOOKUP(H5047,[1]物料!$A$1:$M$65536,13,0)</f>
        <v>40.00</v>
      </c>
      <c r="J5047" s="4">
        <v>7.2</v>
      </c>
      <c r="K5047" s="4">
        <f t="shared" si="312"/>
        <v>4.6675</v>
      </c>
      <c r="L5047" s="4">
        <f t="shared" si="313"/>
        <v>51.8675</v>
      </c>
      <c r="M5047" s="6">
        <v>1</v>
      </c>
      <c r="N5047" s="7">
        <v>93.35</v>
      </c>
      <c r="O5047">
        <f t="shared" si="314"/>
        <v>41.4825</v>
      </c>
      <c r="P5047" s="1">
        <f t="shared" si="315"/>
        <v>0.444376004284949</v>
      </c>
    </row>
    <row r="5048" ht="20" customHeight="1" spans="1:16">
      <c r="A5048" s="4" t="s">
        <v>5964</v>
      </c>
      <c r="B5048" s="4" t="s">
        <v>24</v>
      </c>
      <c r="C5048" s="4" t="s">
        <v>25</v>
      </c>
      <c r="D5048" s="5">
        <v>46203</v>
      </c>
      <c r="E5048" s="5" t="s">
        <v>50</v>
      </c>
      <c r="F5048" s="5" t="s">
        <v>20</v>
      </c>
      <c r="G5048" s="5" t="s">
        <v>51</v>
      </c>
      <c r="H5048" s="4" t="s">
        <v>743</v>
      </c>
      <c r="I5048" s="4" t="str">
        <f>VLOOKUP(H5048,[1]物料!$A$1:$M$65536,13,0)</f>
        <v>21.00</v>
      </c>
      <c r="J5048" s="4">
        <v>6.5</v>
      </c>
      <c r="K5048" s="4">
        <f t="shared" si="312"/>
        <v>3.126</v>
      </c>
      <c r="L5048" s="4">
        <f t="shared" si="313"/>
        <v>30.626</v>
      </c>
      <c r="M5048" s="6">
        <v>1</v>
      </c>
      <c r="N5048" s="7">
        <v>62.52</v>
      </c>
      <c r="O5048">
        <f t="shared" si="314"/>
        <v>31.894</v>
      </c>
      <c r="P5048" s="1">
        <f t="shared" si="315"/>
        <v>0.510140754958413</v>
      </c>
    </row>
    <row r="5049" ht="20" customHeight="1" spans="1:16">
      <c r="A5049" s="4" t="s">
        <v>5965</v>
      </c>
      <c r="B5049" s="4" t="s">
        <v>24</v>
      </c>
      <c r="C5049" s="4" t="s">
        <v>74</v>
      </c>
      <c r="D5049" s="5">
        <v>46203</v>
      </c>
      <c r="E5049" s="5" t="s">
        <v>75</v>
      </c>
      <c r="F5049" s="5" t="s">
        <v>61</v>
      </c>
      <c r="G5049" s="5" t="s">
        <v>76</v>
      </c>
      <c r="H5049" s="4" t="s">
        <v>588</v>
      </c>
      <c r="I5049" s="4" t="str">
        <f>VLOOKUP(H5049,[1]物料!$A$1:$M$65536,13,0)</f>
        <v>25.00</v>
      </c>
      <c r="J5049" s="4">
        <v>8</v>
      </c>
      <c r="K5049" s="4">
        <f t="shared" si="312"/>
        <v>3.44</v>
      </c>
      <c r="L5049" s="4">
        <f t="shared" si="313"/>
        <v>36.44</v>
      </c>
      <c r="M5049" s="6">
        <v>1</v>
      </c>
      <c r="N5049" s="7">
        <v>68.8</v>
      </c>
      <c r="O5049">
        <f t="shared" si="314"/>
        <v>32.36</v>
      </c>
      <c r="P5049" s="1">
        <f t="shared" si="315"/>
        <v>0.470348837209302</v>
      </c>
    </row>
    <row r="5050" ht="20" customHeight="1" spans="1:16">
      <c r="A5050" s="4" t="s">
        <v>5966</v>
      </c>
      <c r="B5050" s="4" t="s">
        <v>17</v>
      </c>
      <c r="C5050" s="4" t="s">
        <v>167</v>
      </c>
      <c r="D5050" s="5">
        <v>46203</v>
      </c>
      <c r="E5050" s="5" t="s">
        <v>90</v>
      </c>
      <c r="F5050" s="5" t="s">
        <v>55</v>
      </c>
      <c r="G5050" s="5" t="s">
        <v>91</v>
      </c>
      <c r="H5050" s="4" t="s">
        <v>504</v>
      </c>
      <c r="I5050" s="4" t="str">
        <f>VLOOKUP(H5050,[1]物料!$A$1:$M$65536,13,0)</f>
        <v>40.00</v>
      </c>
      <c r="J5050" s="4">
        <v>7.2</v>
      </c>
      <c r="K5050" s="4">
        <f t="shared" si="312"/>
        <v>7.44</v>
      </c>
      <c r="L5050" s="4">
        <f t="shared" si="313"/>
        <v>54.64</v>
      </c>
      <c r="M5050" s="6">
        <v>1</v>
      </c>
      <c r="N5050" s="7">
        <v>148.8</v>
      </c>
      <c r="O5050">
        <f t="shared" si="314"/>
        <v>94.16</v>
      </c>
      <c r="P5050" s="1">
        <f t="shared" si="315"/>
        <v>0.632795698924731</v>
      </c>
    </row>
    <row r="5051" ht="20" customHeight="1" spans="1:16">
      <c r="A5051" s="4" t="s">
        <v>5967</v>
      </c>
      <c r="B5051" s="4" t="s">
        <v>24</v>
      </c>
      <c r="C5051" s="4" t="s">
        <v>59</v>
      </c>
      <c r="D5051" s="5">
        <v>46203</v>
      </c>
      <c r="E5051" s="5" t="s">
        <v>60</v>
      </c>
      <c r="F5051" s="5" t="s">
        <v>61</v>
      </c>
      <c r="G5051" s="5" t="s">
        <v>62</v>
      </c>
      <c r="H5051" s="4" t="s">
        <v>63</v>
      </c>
      <c r="I5051" s="4" t="str">
        <f>VLOOKUP(H5051,[1]物料!$A$1:$M$65536,13,0)</f>
        <v>24.00</v>
      </c>
      <c r="J5051" s="4">
        <v>8</v>
      </c>
      <c r="K5051" s="4">
        <f t="shared" si="312"/>
        <v>3.49</v>
      </c>
      <c r="L5051" s="4">
        <f t="shared" si="313"/>
        <v>35.49</v>
      </c>
      <c r="M5051" s="6">
        <v>1</v>
      </c>
      <c r="N5051" s="7">
        <v>69.8</v>
      </c>
      <c r="O5051">
        <f t="shared" si="314"/>
        <v>34.31</v>
      </c>
      <c r="P5051" s="1">
        <f t="shared" si="315"/>
        <v>0.491547277936963</v>
      </c>
    </row>
    <row r="5052" ht="20" customHeight="1" spans="1:16">
      <c r="A5052" s="4" t="s">
        <v>5968</v>
      </c>
      <c r="B5052" s="4" t="s">
        <v>17</v>
      </c>
      <c r="C5052" s="4" t="s">
        <v>113</v>
      </c>
      <c r="D5052" s="5">
        <v>46203</v>
      </c>
      <c r="E5052" s="5" t="s">
        <v>54</v>
      </c>
      <c r="F5052" s="5" t="s">
        <v>55</v>
      </c>
      <c r="G5052" s="5" t="s">
        <v>56</v>
      </c>
      <c r="H5052" s="4" t="s">
        <v>4050</v>
      </c>
      <c r="I5052" s="4" t="str">
        <f>VLOOKUP(H5052,[1]物料!$A$1:$M$65536,13,0)</f>
        <v>12.00</v>
      </c>
      <c r="J5052" s="4">
        <v>4.5</v>
      </c>
      <c r="K5052" s="4">
        <f t="shared" si="312"/>
        <v>1.99</v>
      </c>
      <c r="L5052" s="4">
        <f t="shared" si="313"/>
        <v>18.49</v>
      </c>
      <c r="M5052" s="6">
        <v>1</v>
      </c>
      <c r="N5052" s="7">
        <v>39.8</v>
      </c>
      <c r="O5052">
        <f t="shared" si="314"/>
        <v>21.31</v>
      </c>
      <c r="P5052" s="1">
        <f t="shared" si="315"/>
        <v>0.535427135678392</v>
      </c>
    </row>
    <row r="5053" ht="20" customHeight="1" spans="1:16">
      <c r="A5053" s="4" t="s">
        <v>5969</v>
      </c>
      <c r="B5053" s="4" t="s">
        <v>24</v>
      </c>
      <c r="C5053" s="4" t="s">
        <v>87</v>
      </c>
      <c r="D5053" s="5">
        <v>46203</v>
      </c>
      <c r="E5053" s="5" t="s">
        <v>83</v>
      </c>
      <c r="F5053" s="5" t="s">
        <v>55</v>
      </c>
      <c r="G5053" s="5" t="s">
        <v>84</v>
      </c>
      <c r="H5053" s="4" t="s">
        <v>85</v>
      </c>
      <c r="I5053" s="4" t="str">
        <f>VLOOKUP(H5053,[1]物料!$A$1:$M$65536,13,0)</f>
        <v>52.00</v>
      </c>
      <c r="J5053" s="4">
        <v>18</v>
      </c>
      <c r="K5053" s="4">
        <f t="shared" si="312"/>
        <v>6.891</v>
      </c>
      <c r="L5053" s="4">
        <f t="shared" si="313"/>
        <v>76.891</v>
      </c>
      <c r="M5053" s="6">
        <v>1</v>
      </c>
      <c r="N5053" s="7">
        <v>137.82</v>
      </c>
      <c r="O5053">
        <f t="shared" si="314"/>
        <v>60.929</v>
      </c>
      <c r="P5053" s="1">
        <f t="shared" si="315"/>
        <v>0.442091133362357</v>
      </c>
    </row>
    <row r="5054" ht="20" customHeight="1" spans="1:16">
      <c r="A5054" s="4" t="s">
        <v>5970</v>
      </c>
      <c r="B5054" s="4" t="s">
        <v>24</v>
      </c>
      <c r="C5054" s="4" t="s">
        <v>119</v>
      </c>
      <c r="D5054" s="5">
        <v>46203</v>
      </c>
      <c r="E5054" s="5" t="s">
        <v>83</v>
      </c>
      <c r="F5054" s="5" t="s">
        <v>55</v>
      </c>
      <c r="G5054" s="5" t="s">
        <v>84</v>
      </c>
      <c r="H5054" s="4" t="s">
        <v>88</v>
      </c>
      <c r="I5054" s="4" t="str">
        <f>VLOOKUP(H5054,[1]物料!$A$1:$M$65536,13,0)</f>
        <v>52.00</v>
      </c>
      <c r="J5054" s="4">
        <v>18</v>
      </c>
      <c r="K5054" s="4">
        <f t="shared" si="312"/>
        <v>6.94</v>
      </c>
      <c r="L5054" s="4">
        <f t="shared" si="313"/>
        <v>76.94</v>
      </c>
      <c r="M5054" s="6">
        <v>1</v>
      </c>
      <c r="N5054" s="7">
        <v>138.8</v>
      </c>
      <c r="O5054">
        <f t="shared" si="314"/>
        <v>61.86</v>
      </c>
      <c r="P5054" s="1">
        <f t="shared" si="315"/>
        <v>0.445677233429395</v>
      </c>
    </row>
    <row r="5055" ht="20" customHeight="1" spans="1:16">
      <c r="A5055" s="4" t="s">
        <v>5971</v>
      </c>
      <c r="B5055" s="4" t="s">
        <v>24</v>
      </c>
      <c r="C5055" s="4" t="s">
        <v>25</v>
      </c>
      <c r="D5055" s="5">
        <v>46203</v>
      </c>
      <c r="E5055" s="5" t="s">
        <v>970</v>
      </c>
      <c r="F5055" s="5" t="s">
        <v>70</v>
      </c>
      <c r="G5055" s="5" t="s">
        <v>971</v>
      </c>
      <c r="H5055" s="4" t="s">
        <v>3546</v>
      </c>
      <c r="I5055" s="4" t="str">
        <f>VLOOKUP(H5055,[1]物料!$A$1:$M$65536,13,0)</f>
        <v>39.00</v>
      </c>
      <c r="J5055" s="4">
        <v>6.5</v>
      </c>
      <c r="K5055" s="4">
        <f t="shared" si="312"/>
        <v>3.9175</v>
      </c>
      <c r="L5055" s="4">
        <f t="shared" si="313"/>
        <v>49.4175</v>
      </c>
      <c r="M5055" s="6">
        <v>1</v>
      </c>
      <c r="N5055" s="7">
        <v>78.35</v>
      </c>
      <c r="O5055">
        <f t="shared" si="314"/>
        <v>28.9325</v>
      </c>
      <c r="P5055" s="1">
        <f t="shared" si="315"/>
        <v>0.369272495213784</v>
      </c>
    </row>
    <row r="5056" ht="20" customHeight="1" spans="1:16">
      <c r="A5056" s="4" t="s">
        <v>5972</v>
      </c>
      <c r="B5056" s="4" t="s">
        <v>17</v>
      </c>
      <c r="C5056" s="4" t="s">
        <v>18</v>
      </c>
      <c r="D5056" s="5">
        <v>46203</v>
      </c>
      <c r="E5056" s="5" t="s">
        <v>332</v>
      </c>
      <c r="F5056" s="5" t="s">
        <v>55</v>
      </c>
      <c r="G5056" s="5" t="s">
        <v>333</v>
      </c>
      <c r="H5056" s="4" t="s">
        <v>334</v>
      </c>
      <c r="I5056" s="4" t="str">
        <f>VLOOKUP(H5056,[1]物料!$A$1:$M$65536,13,0)</f>
        <v>16.00</v>
      </c>
      <c r="J5056" s="4">
        <v>4.5</v>
      </c>
      <c r="K5056" s="4">
        <f t="shared" si="312"/>
        <v>2.793</v>
      </c>
      <c r="L5056" s="4">
        <f t="shared" si="313"/>
        <v>23.293</v>
      </c>
      <c r="M5056" s="6">
        <v>1</v>
      </c>
      <c r="N5056" s="7">
        <v>55.86</v>
      </c>
      <c r="O5056">
        <f t="shared" si="314"/>
        <v>32.567</v>
      </c>
      <c r="P5056" s="1">
        <f t="shared" si="315"/>
        <v>0.583011099176513</v>
      </c>
    </row>
    <row r="5057" ht="20" customHeight="1" spans="1:16">
      <c r="A5057" s="4" t="s">
        <v>5973</v>
      </c>
      <c r="B5057" s="4" t="s">
        <v>24</v>
      </c>
      <c r="C5057" s="4" t="s">
        <v>119</v>
      </c>
      <c r="D5057" s="5">
        <v>46203</v>
      </c>
      <c r="E5057" s="5" t="s">
        <v>94</v>
      </c>
      <c r="F5057" s="5" t="s">
        <v>55</v>
      </c>
      <c r="G5057" s="5" t="s">
        <v>95</v>
      </c>
      <c r="H5057" s="4" t="s">
        <v>345</v>
      </c>
      <c r="I5057" s="4" t="str">
        <f>VLOOKUP(H5057,[1]物料!$A$1:$M$65536,13,0)</f>
        <v>30.00</v>
      </c>
      <c r="J5057" s="4">
        <v>10.7</v>
      </c>
      <c r="K5057" s="4">
        <f t="shared" si="312"/>
        <v>4.3</v>
      </c>
      <c r="L5057" s="4">
        <f t="shared" si="313"/>
        <v>45</v>
      </c>
      <c r="M5057" s="6">
        <v>1</v>
      </c>
      <c r="N5057" s="7">
        <v>86</v>
      </c>
      <c r="O5057">
        <f t="shared" si="314"/>
        <v>41</v>
      </c>
      <c r="P5057" s="1">
        <f t="shared" si="315"/>
        <v>0.476744186046512</v>
      </c>
    </row>
    <row r="5058" ht="20" customHeight="1" spans="1:16">
      <c r="A5058" s="4" t="s">
        <v>5974</v>
      </c>
      <c r="B5058" s="4" t="s">
        <v>17</v>
      </c>
      <c r="C5058" s="4" t="s">
        <v>49</v>
      </c>
      <c r="D5058" s="5">
        <v>46203</v>
      </c>
      <c r="E5058" s="5" t="s">
        <v>182</v>
      </c>
      <c r="F5058" s="5" t="s">
        <v>20</v>
      </c>
      <c r="G5058" s="5" t="s">
        <v>183</v>
      </c>
      <c r="H5058" s="4" t="s">
        <v>5975</v>
      </c>
      <c r="I5058" s="4" t="str">
        <f>VLOOKUP(H5058,[1]物料!$A$1:$M$65536,13,0)</f>
        <v>22.10</v>
      </c>
      <c r="J5058" s="4">
        <v>3</v>
      </c>
      <c r="K5058" s="4">
        <f t="shared" si="312"/>
        <v>2.44</v>
      </c>
      <c r="L5058" s="4">
        <f t="shared" si="313"/>
        <v>27.54</v>
      </c>
      <c r="M5058" s="6">
        <v>1</v>
      </c>
      <c r="N5058" s="7">
        <v>48.8</v>
      </c>
      <c r="O5058">
        <f t="shared" si="314"/>
        <v>21.26</v>
      </c>
      <c r="P5058" s="1">
        <f t="shared" si="315"/>
        <v>0.435655737704918</v>
      </c>
    </row>
    <row r="5059" ht="20" customHeight="1" spans="1:16">
      <c r="A5059" s="4" t="s">
        <v>5976</v>
      </c>
      <c r="B5059" s="4" t="s">
        <v>24</v>
      </c>
      <c r="C5059" s="4" t="s">
        <v>74</v>
      </c>
      <c r="D5059" s="5">
        <v>46203</v>
      </c>
      <c r="E5059" s="5" t="s">
        <v>60</v>
      </c>
      <c r="F5059" s="5" t="s">
        <v>61</v>
      </c>
      <c r="G5059" s="5" t="s">
        <v>62</v>
      </c>
      <c r="H5059" s="4" t="s">
        <v>63</v>
      </c>
      <c r="I5059" s="4" t="str">
        <f>VLOOKUP(H5059,[1]物料!$A$1:$M$65536,13,0)</f>
        <v>24.00</v>
      </c>
      <c r="J5059" s="4">
        <v>8</v>
      </c>
      <c r="K5059" s="4">
        <f t="shared" ref="K5059:K5122" si="316">N5059*0.05</f>
        <v>3.265</v>
      </c>
      <c r="L5059" s="4">
        <f t="shared" ref="L5059:L5122" si="317">I5059+J5059+K5059</f>
        <v>35.265</v>
      </c>
      <c r="M5059" s="6">
        <v>1</v>
      </c>
      <c r="N5059" s="7">
        <v>65.3</v>
      </c>
      <c r="O5059">
        <f t="shared" ref="O5059:O5122" si="318">N5059-L5059</f>
        <v>30.035</v>
      </c>
      <c r="P5059" s="1">
        <f t="shared" ref="P5059:P5122" si="319">O5059/N5059</f>
        <v>0.459954058192956</v>
      </c>
    </row>
    <row r="5060" ht="20" customHeight="1" spans="1:16">
      <c r="A5060" s="4" t="s">
        <v>5977</v>
      </c>
      <c r="B5060" s="4" t="s">
        <v>17</v>
      </c>
      <c r="C5060" s="4" t="s">
        <v>18</v>
      </c>
      <c r="D5060" s="5">
        <v>46203</v>
      </c>
      <c r="E5060" s="5" t="s">
        <v>297</v>
      </c>
      <c r="F5060" s="5" t="s">
        <v>20</v>
      </c>
      <c r="G5060" s="5" t="s">
        <v>298</v>
      </c>
      <c r="H5060" s="4" t="s">
        <v>341</v>
      </c>
      <c r="I5060" s="4" t="str">
        <f>VLOOKUP(H5060,[1]物料!$A$1:$M$65536,13,0)</f>
        <v>21.10</v>
      </c>
      <c r="J5060" s="4">
        <v>3</v>
      </c>
      <c r="K5060" s="4">
        <f t="shared" si="316"/>
        <v>2.8405</v>
      </c>
      <c r="L5060" s="4">
        <f t="shared" si="317"/>
        <v>26.9405</v>
      </c>
      <c r="M5060" s="6">
        <v>1</v>
      </c>
      <c r="N5060" s="7">
        <v>56.81</v>
      </c>
      <c r="O5060">
        <f t="shared" si="318"/>
        <v>29.8695</v>
      </c>
      <c r="P5060" s="1">
        <f t="shared" si="319"/>
        <v>0.525778912163351</v>
      </c>
    </row>
    <row r="5061" ht="20" customHeight="1" spans="1:16">
      <c r="A5061" s="4" t="s">
        <v>5978</v>
      </c>
      <c r="B5061" s="4" t="s">
        <v>17</v>
      </c>
      <c r="C5061" s="4" t="s">
        <v>18</v>
      </c>
      <c r="D5061" s="5">
        <v>46203</v>
      </c>
      <c r="E5061" s="5" t="s">
        <v>384</v>
      </c>
      <c r="F5061" s="5" t="s">
        <v>20</v>
      </c>
      <c r="G5061" s="5" t="s">
        <v>385</v>
      </c>
      <c r="H5061" s="4" t="s">
        <v>894</v>
      </c>
      <c r="I5061" s="4" t="str">
        <f>VLOOKUP(H5061,[1]物料!$A$1:$M$65536,13,0)</f>
        <v>36.60</v>
      </c>
      <c r="J5061" s="4">
        <v>3</v>
      </c>
      <c r="K5061" s="4">
        <f t="shared" si="316"/>
        <v>4.94</v>
      </c>
      <c r="L5061" s="4">
        <f t="shared" si="317"/>
        <v>44.54</v>
      </c>
      <c r="M5061" s="6">
        <v>1</v>
      </c>
      <c r="N5061" s="7">
        <v>98.8</v>
      </c>
      <c r="O5061">
        <f t="shared" si="318"/>
        <v>54.26</v>
      </c>
      <c r="P5061" s="1">
        <f t="shared" si="319"/>
        <v>0.54919028340081</v>
      </c>
    </row>
    <row r="5062" ht="20" customHeight="1" spans="1:16">
      <c r="A5062" s="4" t="s">
        <v>5979</v>
      </c>
      <c r="B5062" s="4" t="s">
        <v>17</v>
      </c>
      <c r="C5062" s="4" t="s">
        <v>18</v>
      </c>
      <c r="D5062" s="5">
        <v>46203</v>
      </c>
      <c r="E5062" s="5" t="s">
        <v>4099</v>
      </c>
      <c r="F5062" s="5" t="s">
        <v>32</v>
      </c>
      <c r="G5062" s="5" t="s">
        <v>4100</v>
      </c>
      <c r="H5062" s="4" t="s">
        <v>4101</v>
      </c>
      <c r="I5062" s="4" t="str">
        <f>VLOOKUP(H5062,[1]物料!$A$1:$M$65536,13,0)</f>
        <v>85.50</v>
      </c>
      <c r="J5062" s="4">
        <v>13.6</v>
      </c>
      <c r="K5062" s="4">
        <f t="shared" si="316"/>
        <v>10.74</v>
      </c>
      <c r="L5062" s="4">
        <f t="shared" si="317"/>
        <v>109.84</v>
      </c>
      <c r="M5062" s="6">
        <v>1</v>
      </c>
      <c r="N5062" s="7">
        <v>214.8</v>
      </c>
      <c r="O5062">
        <f t="shared" si="318"/>
        <v>104.96</v>
      </c>
      <c r="P5062" s="1">
        <f t="shared" si="319"/>
        <v>0.488640595903166</v>
      </c>
    </row>
    <row r="5063" ht="20" customHeight="1" spans="1:16">
      <c r="A5063" s="4" t="s">
        <v>5980</v>
      </c>
      <c r="B5063" s="4" t="s">
        <v>24</v>
      </c>
      <c r="C5063" s="4" t="s">
        <v>59</v>
      </c>
      <c r="D5063" s="5">
        <v>46203</v>
      </c>
      <c r="E5063" s="5" t="s">
        <v>115</v>
      </c>
      <c r="F5063" s="5" t="s">
        <v>70</v>
      </c>
      <c r="G5063" s="5" t="s">
        <v>116</v>
      </c>
      <c r="H5063" s="4" t="s">
        <v>132</v>
      </c>
      <c r="I5063" s="4" t="str">
        <f>VLOOKUP(H5063,[1]物料!$A$1:$M$65536,13,0)</f>
        <v>42.00</v>
      </c>
      <c r="J5063" s="4">
        <v>6.5</v>
      </c>
      <c r="K5063" s="4">
        <f t="shared" si="316"/>
        <v>5.49</v>
      </c>
      <c r="L5063" s="4">
        <f t="shared" si="317"/>
        <v>53.99</v>
      </c>
      <c r="M5063" s="6">
        <v>1</v>
      </c>
      <c r="N5063" s="7">
        <v>109.8</v>
      </c>
      <c r="O5063">
        <f t="shared" si="318"/>
        <v>55.81</v>
      </c>
      <c r="P5063" s="1">
        <f t="shared" si="319"/>
        <v>0.508287795992714</v>
      </c>
    </row>
    <row r="5064" ht="20" customHeight="1" spans="1:16">
      <c r="A5064" s="4" t="s">
        <v>5981</v>
      </c>
      <c r="B5064" s="4" t="s">
        <v>17</v>
      </c>
      <c r="C5064" s="4" t="s">
        <v>18</v>
      </c>
      <c r="D5064" s="5">
        <v>46203</v>
      </c>
      <c r="E5064" s="5" t="s">
        <v>270</v>
      </c>
      <c r="F5064" s="5" t="s">
        <v>20</v>
      </c>
      <c r="G5064" s="5" t="s">
        <v>271</v>
      </c>
      <c r="H5064" s="4" t="s">
        <v>472</v>
      </c>
      <c r="I5064" s="4" t="str">
        <f>VLOOKUP(H5064,[1]物料!$A$1:$M$65536,13,0)</f>
        <v>19.90</v>
      </c>
      <c r="J5064" s="4">
        <v>3</v>
      </c>
      <c r="K5064" s="4">
        <f t="shared" si="316"/>
        <v>2.8405</v>
      </c>
      <c r="L5064" s="4">
        <f t="shared" si="317"/>
        <v>25.7405</v>
      </c>
      <c r="M5064" s="6">
        <v>1</v>
      </c>
      <c r="N5064" s="7">
        <v>56.81</v>
      </c>
      <c r="O5064">
        <f t="shared" si="318"/>
        <v>31.0695</v>
      </c>
      <c r="P5064" s="1">
        <f t="shared" si="319"/>
        <v>0.546901953881359</v>
      </c>
    </row>
    <row r="5065" ht="20" customHeight="1" spans="1:16">
      <c r="A5065" s="4" t="s">
        <v>5982</v>
      </c>
      <c r="B5065" s="4" t="s">
        <v>24</v>
      </c>
      <c r="C5065" s="4" t="s">
        <v>59</v>
      </c>
      <c r="D5065" s="5">
        <v>46203</v>
      </c>
      <c r="E5065" s="5" t="s">
        <v>60</v>
      </c>
      <c r="F5065" s="5" t="s">
        <v>61</v>
      </c>
      <c r="G5065" s="5" t="s">
        <v>62</v>
      </c>
      <c r="H5065" s="4" t="s">
        <v>157</v>
      </c>
      <c r="I5065" s="4" t="str">
        <f>VLOOKUP(H5065,[1]物料!$A$1:$M$65536,13,0)</f>
        <v>24.00</v>
      </c>
      <c r="J5065" s="4">
        <v>8</v>
      </c>
      <c r="K5065" s="4">
        <f t="shared" si="316"/>
        <v>3.49</v>
      </c>
      <c r="L5065" s="4">
        <f t="shared" si="317"/>
        <v>35.49</v>
      </c>
      <c r="M5065" s="6">
        <v>1</v>
      </c>
      <c r="N5065" s="7">
        <v>69.8</v>
      </c>
      <c r="O5065">
        <f t="shared" si="318"/>
        <v>34.31</v>
      </c>
      <c r="P5065" s="1">
        <f t="shared" si="319"/>
        <v>0.491547277936963</v>
      </c>
    </row>
    <row r="5066" ht="20" customHeight="1" spans="1:16">
      <c r="A5066" s="4" t="s">
        <v>5983</v>
      </c>
      <c r="B5066" s="4" t="s">
        <v>24</v>
      </c>
      <c r="C5066" s="4" t="s">
        <v>150</v>
      </c>
      <c r="D5066" s="5">
        <v>46203</v>
      </c>
      <c r="E5066" s="5" t="s">
        <v>622</v>
      </c>
      <c r="F5066" s="5" t="s">
        <v>20</v>
      </c>
      <c r="G5066" s="5" t="s">
        <v>623</v>
      </c>
      <c r="H5066" s="4" t="s">
        <v>779</v>
      </c>
      <c r="I5066" s="4" t="str">
        <f>VLOOKUP(H5066,[1]物料!$A$1:$M$65536,13,0)</f>
        <v>53.70</v>
      </c>
      <c r="J5066" s="4">
        <v>7</v>
      </c>
      <c r="K5066" s="4">
        <f t="shared" si="316"/>
        <v>6.94</v>
      </c>
      <c r="L5066" s="4">
        <f t="shared" si="317"/>
        <v>67.64</v>
      </c>
      <c r="M5066" s="6">
        <v>1</v>
      </c>
      <c r="N5066" s="7">
        <v>138.8</v>
      </c>
      <c r="O5066">
        <f t="shared" si="318"/>
        <v>71.16</v>
      </c>
      <c r="P5066" s="1">
        <f t="shared" si="319"/>
        <v>0.512680115273775</v>
      </c>
    </row>
    <row r="5067" ht="20" customHeight="1" spans="1:16">
      <c r="A5067" s="4" t="s">
        <v>5984</v>
      </c>
      <c r="B5067" s="4" t="s">
        <v>17</v>
      </c>
      <c r="C5067" s="4" t="s">
        <v>18</v>
      </c>
      <c r="D5067" s="5">
        <v>46203</v>
      </c>
      <c r="E5067" s="5" t="s">
        <v>182</v>
      </c>
      <c r="F5067" s="5" t="s">
        <v>20</v>
      </c>
      <c r="G5067" s="5" t="s">
        <v>183</v>
      </c>
      <c r="H5067" s="4" t="s">
        <v>2777</v>
      </c>
      <c r="I5067" s="4" t="str">
        <f>VLOOKUP(H5067,[1]物料!$A$1:$M$65536,13,0)</f>
        <v>22.10</v>
      </c>
      <c r="J5067" s="4">
        <v>3</v>
      </c>
      <c r="K5067" s="4">
        <f t="shared" si="316"/>
        <v>4.29</v>
      </c>
      <c r="L5067" s="4">
        <f t="shared" si="317"/>
        <v>29.39</v>
      </c>
      <c r="M5067" s="6">
        <v>1</v>
      </c>
      <c r="N5067" s="7">
        <v>85.8</v>
      </c>
      <c r="O5067">
        <f t="shared" si="318"/>
        <v>56.41</v>
      </c>
      <c r="P5067" s="1">
        <f t="shared" si="319"/>
        <v>0.657459207459207</v>
      </c>
    </row>
    <row r="5068" ht="20" customHeight="1" spans="1:16">
      <c r="A5068" s="4" t="s">
        <v>5985</v>
      </c>
      <c r="B5068" s="4" t="s">
        <v>17</v>
      </c>
      <c r="C5068" s="4" t="s">
        <v>18</v>
      </c>
      <c r="D5068" s="5">
        <v>46203</v>
      </c>
      <c r="E5068" s="5" t="s">
        <v>60</v>
      </c>
      <c r="F5068" s="5" t="s">
        <v>61</v>
      </c>
      <c r="G5068" s="5" t="s">
        <v>62</v>
      </c>
      <c r="H5068" s="4" t="s">
        <v>124</v>
      </c>
      <c r="I5068" s="4" t="str">
        <f>VLOOKUP(H5068,[1]物料!$A$1:$M$65536,13,0)</f>
        <v>24.00</v>
      </c>
      <c r="J5068" s="4">
        <v>4.5</v>
      </c>
      <c r="K5068" s="4">
        <f t="shared" si="316"/>
        <v>3.3155</v>
      </c>
      <c r="L5068" s="4">
        <f t="shared" si="317"/>
        <v>31.8155</v>
      </c>
      <c r="M5068" s="6">
        <v>1</v>
      </c>
      <c r="N5068" s="7">
        <v>66.31</v>
      </c>
      <c r="O5068">
        <f t="shared" si="318"/>
        <v>34.4945</v>
      </c>
      <c r="P5068" s="1">
        <f t="shared" si="319"/>
        <v>0.520200573065903</v>
      </c>
    </row>
    <row r="5069" ht="20" customHeight="1" spans="1:16">
      <c r="A5069" s="4" t="s">
        <v>5986</v>
      </c>
      <c r="B5069" s="4" t="s">
        <v>24</v>
      </c>
      <c r="C5069" s="4" t="s">
        <v>119</v>
      </c>
      <c r="D5069" s="5">
        <v>46203</v>
      </c>
      <c r="E5069" s="5" t="s">
        <v>60</v>
      </c>
      <c r="F5069" s="5" t="s">
        <v>61</v>
      </c>
      <c r="G5069" s="5" t="s">
        <v>62</v>
      </c>
      <c r="H5069" s="4" t="s">
        <v>124</v>
      </c>
      <c r="I5069" s="4" t="str">
        <f>VLOOKUP(H5069,[1]物料!$A$1:$M$65536,13,0)</f>
        <v>24.00</v>
      </c>
      <c r="J5069" s="4">
        <v>8</v>
      </c>
      <c r="K5069" s="4">
        <f t="shared" si="316"/>
        <v>3.435</v>
      </c>
      <c r="L5069" s="4">
        <f t="shared" si="317"/>
        <v>35.435</v>
      </c>
      <c r="M5069" s="6">
        <v>1</v>
      </c>
      <c r="N5069" s="7">
        <v>68.7</v>
      </c>
      <c r="O5069">
        <f t="shared" si="318"/>
        <v>33.265</v>
      </c>
      <c r="P5069" s="1">
        <f t="shared" si="319"/>
        <v>0.484206695778748</v>
      </c>
    </row>
    <row r="5070" ht="20" customHeight="1" spans="1:16">
      <c r="A5070" s="4" t="s">
        <v>5987</v>
      </c>
      <c r="B5070" s="4" t="s">
        <v>17</v>
      </c>
      <c r="C5070" s="4" t="s">
        <v>167</v>
      </c>
      <c r="D5070" s="5">
        <v>46203</v>
      </c>
      <c r="E5070" s="5" t="s">
        <v>54</v>
      </c>
      <c r="F5070" s="5" t="s">
        <v>55</v>
      </c>
      <c r="G5070" s="5" t="s">
        <v>56</v>
      </c>
      <c r="H5070" s="4" t="s">
        <v>57</v>
      </c>
      <c r="I5070" s="4" t="str">
        <f>VLOOKUP(H5070,[1]物料!$A$1:$M$65536,13,0)</f>
        <v>12.00</v>
      </c>
      <c r="J5070" s="4">
        <v>4.5</v>
      </c>
      <c r="K5070" s="4">
        <f t="shared" si="316"/>
        <v>1.99</v>
      </c>
      <c r="L5070" s="4">
        <f t="shared" si="317"/>
        <v>18.49</v>
      </c>
      <c r="M5070" s="6">
        <v>1</v>
      </c>
      <c r="N5070" s="7">
        <v>39.8</v>
      </c>
      <c r="O5070">
        <f t="shared" si="318"/>
        <v>21.31</v>
      </c>
      <c r="P5070" s="1">
        <f t="shared" si="319"/>
        <v>0.535427135678392</v>
      </c>
    </row>
    <row r="5071" ht="20" customHeight="1" spans="1:16">
      <c r="A5071" s="4" t="s">
        <v>5988</v>
      </c>
      <c r="B5071" s="4" t="s">
        <v>17</v>
      </c>
      <c r="C5071" s="4" t="s">
        <v>105</v>
      </c>
      <c r="D5071" s="5">
        <v>46203</v>
      </c>
      <c r="E5071" s="5" t="s">
        <v>332</v>
      </c>
      <c r="F5071" s="5" t="s">
        <v>55</v>
      </c>
      <c r="G5071" s="5" t="s">
        <v>333</v>
      </c>
      <c r="H5071" s="4" t="s">
        <v>404</v>
      </c>
      <c r="I5071" s="4" t="str">
        <f>VLOOKUP(H5071,[1]物料!$A$1:$M$65536,13,0)</f>
        <v>16.00</v>
      </c>
      <c r="J5071" s="4">
        <v>4.5</v>
      </c>
      <c r="K5071" s="4">
        <f t="shared" si="316"/>
        <v>2.49</v>
      </c>
      <c r="L5071" s="4">
        <f t="shared" si="317"/>
        <v>22.99</v>
      </c>
      <c r="M5071" s="6">
        <v>1</v>
      </c>
      <c r="N5071" s="7">
        <v>49.8</v>
      </c>
      <c r="O5071">
        <f t="shared" si="318"/>
        <v>26.81</v>
      </c>
      <c r="P5071" s="1">
        <f t="shared" si="319"/>
        <v>0.538353413654618</v>
      </c>
    </row>
    <row r="5072" ht="20" customHeight="1" spans="1:16">
      <c r="A5072" s="4" t="s">
        <v>5989</v>
      </c>
      <c r="B5072" s="4" t="s">
        <v>24</v>
      </c>
      <c r="C5072" s="4" t="s">
        <v>119</v>
      </c>
      <c r="D5072" s="5">
        <v>46203</v>
      </c>
      <c r="E5072" s="5" t="s">
        <v>83</v>
      </c>
      <c r="F5072" s="5" t="s">
        <v>55</v>
      </c>
      <c r="G5072" s="5" t="s">
        <v>84</v>
      </c>
      <c r="H5072" s="4" t="s">
        <v>88</v>
      </c>
      <c r="I5072" s="4" t="str">
        <f>VLOOKUP(H5072,[1]物料!$A$1:$M$65536,13,0)</f>
        <v>52.00</v>
      </c>
      <c r="J5072" s="4">
        <v>18</v>
      </c>
      <c r="K5072" s="4">
        <f t="shared" si="316"/>
        <v>6.94</v>
      </c>
      <c r="L5072" s="4">
        <f t="shared" si="317"/>
        <v>76.94</v>
      </c>
      <c r="M5072" s="6">
        <v>1</v>
      </c>
      <c r="N5072" s="7">
        <v>138.8</v>
      </c>
      <c r="O5072">
        <f t="shared" si="318"/>
        <v>61.86</v>
      </c>
      <c r="P5072" s="1">
        <f t="shared" si="319"/>
        <v>0.445677233429395</v>
      </c>
    </row>
    <row r="5073" ht="20" customHeight="1" spans="1:16">
      <c r="A5073" s="4" t="s">
        <v>5990</v>
      </c>
      <c r="B5073" s="4" t="s">
        <v>24</v>
      </c>
      <c r="C5073" s="4" t="s">
        <v>119</v>
      </c>
      <c r="D5073" s="5">
        <v>46203</v>
      </c>
      <c r="E5073" s="5" t="s">
        <v>83</v>
      </c>
      <c r="F5073" s="5" t="s">
        <v>55</v>
      </c>
      <c r="G5073" s="5" t="s">
        <v>84</v>
      </c>
      <c r="H5073" s="4" t="s">
        <v>138</v>
      </c>
      <c r="I5073" s="4" t="str">
        <f>VLOOKUP(H5073,[1]物料!$A$1:$M$65536,13,0)</f>
        <v>52.00</v>
      </c>
      <c r="J5073" s="4">
        <v>18</v>
      </c>
      <c r="K5073" s="4">
        <f t="shared" si="316"/>
        <v>6.94</v>
      </c>
      <c r="L5073" s="4">
        <f t="shared" si="317"/>
        <v>76.94</v>
      </c>
      <c r="M5073" s="6">
        <v>1</v>
      </c>
      <c r="N5073" s="7">
        <v>138.8</v>
      </c>
      <c r="O5073">
        <f t="shared" si="318"/>
        <v>61.86</v>
      </c>
      <c r="P5073" s="1">
        <f t="shared" si="319"/>
        <v>0.445677233429395</v>
      </c>
    </row>
    <row r="5074" ht="20" customHeight="1" spans="1:16">
      <c r="A5074" s="4" t="s">
        <v>5991</v>
      </c>
      <c r="B5074" s="4" t="s">
        <v>24</v>
      </c>
      <c r="C5074" s="4" t="s">
        <v>411</v>
      </c>
      <c r="D5074" s="5">
        <v>46203</v>
      </c>
      <c r="E5074" s="5" t="s">
        <v>75</v>
      </c>
      <c r="F5074" s="5" t="s">
        <v>61</v>
      </c>
      <c r="G5074" s="5" t="s">
        <v>76</v>
      </c>
      <c r="H5074" s="4" t="s">
        <v>77</v>
      </c>
      <c r="I5074" s="4" t="str">
        <f>VLOOKUP(H5074,[1]物料!$A$1:$M$65536,13,0)</f>
        <v>25.00</v>
      </c>
      <c r="J5074" s="4">
        <v>8</v>
      </c>
      <c r="K5074" s="4">
        <f t="shared" si="316"/>
        <v>4.19</v>
      </c>
      <c r="L5074" s="4">
        <f t="shared" si="317"/>
        <v>37.19</v>
      </c>
      <c r="M5074" s="6">
        <v>1</v>
      </c>
      <c r="N5074" s="7">
        <v>83.8</v>
      </c>
      <c r="O5074">
        <f t="shared" si="318"/>
        <v>46.61</v>
      </c>
      <c r="P5074" s="1">
        <f t="shared" si="319"/>
        <v>0.556205250596659</v>
      </c>
    </row>
    <row r="5075" ht="20" customHeight="1" spans="1:16">
      <c r="A5075" s="4" t="s">
        <v>5992</v>
      </c>
      <c r="B5075" s="4" t="s">
        <v>24</v>
      </c>
      <c r="C5075" s="4" t="s">
        <v>59</v>
      </c>
      <c r="D5075" s="5">
        <v>46203</v>
      </c>
      <c r="E5075" s="5" t="s">
        <v>115</v>
      </c>
      <c r="F5075" s="5" t="s">
        <v>70</v>
      </c>
      <c r="G5075" s="5" t="s">
        <v>116</v>
      </c>
      <c r="H5075" s="4" t="s">
        <v>219</v>
      </c>
      <c r="I5075" s="4" t="str">
        <f>VLOOKUP(H5075,[1]物料!$A$1:$M$65536,13,0)</f>
        <v>42.00</v>
      </c>
      <c r="J5075" s="4">
        <v>6.5</v>
      </c>
      <c r="K5075" s="4">
        <f t="shared" si="316"/>
        <v>5.49</v>
      </c>
      <c r="L5075" s="4">
        <f t="shared" si="317"/>
        <v>53.99</v>
      </c>
      <c r="M5075" s="6">
        <v>1</v>
      </c>
      <c r="N5075" s="7">
        <v>109.8</v>
      </c>
      <c r="O5075">
        <f t="shared" si="318"/>
        <v>55.81</v>
      </c>
      <c r="P5075" s="1">
        <f t="shared" si="319"/>
        <v>0.508287795992714</v>
      </c>
    </row>
    <row r="5076" ht="20" customHeight="1" spans="1:16">
      <c r="A5076" s="4" t="s">
        <v>5993</v>
      </c>
      <c r="B5076" s="4" t="s">
        <v>17</v>
      </c>
      <c r="C5076" s="4" t="s">
        <v>18</v>
      </c>
      <c r="D5076" s="5">
        <v>46203</v>
      </c>
      <c r="E5076" s="5" t="s">
        <v>384</v>
      </c>
      <c r="F5076" s="5" t="s">
        <v>20</v>
      </c>
      <c r="G5076" s="5" t="s">
        <v>385</v>
      </c>
      <c r="H5076" s="4" t="s">
        <v>386</v>
      </c>
      <c r="I5076" s="4" t="str">
        <f>VLOOKUP(H5076,[1]物料!$A$1:$M$65536,13,0)</f>
        <v>36.60</v>
      </c>
      <c r="J5076" s="4">
        <v>3</v>
      </c>
      <c r="K5076" s="4">
        <f t="shared" si="316"/>
        <v>4.94</v>
      </c>
      <c r="L5076" s="4">
        <f t="shared" si="317"/>
        <v>44.54</v>
      </c>
      <c r="M5076" s="6">
        <v>1</v>
      </c>
      <c r="N5076" s="7">
        <v>98.8</v>
      </c>
      <c r="O5076">
        <f t="shared" si="318"/>
        <v>54.26</v>
      </c>
      <c r="P5076" s="1">
        <f t="shared" si="319"/>
        <v>0.54919028340081</v>
      </c>
    </row>
    <row r="5077" ht="20" customHeight="1" spans="1:16">
      <c r="A5077" s="4" t="s">
        <v>5994</v>
      </c>
      <c r="B5077" s="4" t="s">
        <v>17</v>
      </c>
      <c r="C5077" s="4" t="s">
        <v>234</v>
      </c>
      <c r="D5077" s="5">
        <v>46203</v>
      </c>
      <c r="E5077" s="5" t="s">
        <v>999</v>
      </c>
      <c r="F5077" s="5" t="s">
        <v>39</v>
      </c>
      <c r="G5077" s="5" t="s">
        <v>1000</v>
      </c>
      <c r="H5077" s="4" t="s">
        <v>1001</v>
      </c>
      <c r="I5077" s="4" t="str">
        <f>VLOOKUP(H5077,[1]物料!$A$1:$M$65536,13,0)</f>
        <v>18.50</v>
      </c>
      <c r="J5077" s="4">
        <v>1.9</v>
      </c>
      <c r="K5077" s="4">
        <f t="shared" si="316"/>
        <v>3.425</v>
      </c>
      <c r="L5077" s="4">
        <f t="shared" si="317"/>
        <v>23.825</v>
      </c>
      <c r="M5077" s="6">
        <v>1</v>
      </c>
      <c r="N5077" s="7">
        <v>68.5</v>
      </c>
      <c r="O5077">
        <f t="shared" si="318"/>
        <v>44.675</v>
      </c>
      <c r="P5077" s="1">
        <f t="shared" si="319"/>
        <v>0.652189781021898</v>
      </c>
    </row>
    <row r="5078" ht="20" customHeight="1" spans="1:16">
      <c r="A5078" s="4" t="s">
        <v>5995</v>
      </c>
      <c r="B5078" s="4" t="s">
        <v>17</v>
      </c>
      <c r="C5078" s="4" t="s">
        <v>18</v>
      </c>
      <c r="D5078" s="5">
        <v>46203</v>
      </c>
      <c r="E5078" s="5" t="s">
        <v>45</v>
      </c>
      <c r="F5078" s="5" t="s">
        <v>20</v>
      </c>
      <c r="G5078" s="5" t="s">
        <v>46</v>
      </c>
      <c r="H5078" s="4" t="s">
        <v>134</v>
      </c>
      <c r="I5078" s="4" t="str">
        <f>VLOOKUP(H5078,[1]物料!$A$1:$M$65536,13,0)</f>
        <v>36.10</v>
      </c>
      <c r="J5078" s="4">
        <v>3</v>
      </c>
      <c r="K5078" s="4">
        <f t="shared" si="316"/>
        <v>4.94</v>
      </c>
      <c r="L5078" s="4">
        <f t="shared" si="317"/>
        <v>44.04</v>
      </c>
      <c r="M5078" s="6">
        <v>1</v>
      </c>
      <c r="N5078" s="7">
        <v>98.8</v>
      </c>
      <c r="O5078">
        <f t="shared" si="318"/>
        <v>54.76</v>
      </c>
      <c r="P5078" s="1">
        <f t="shared" si="319"/>
        <v>0.554251012145749</v>
      </c>
    </row>
    <row r="5079" ht="20" customHeight="1" spans="1:16">
      <c r="A5079" s="4" t="s">
        <v>5996</v>
      </c>
      <c r="B5079" s="4" t="s">
        <v>24</v>
      </c>
      <c r="C5079" s="4" t="s">
        <v>411</v>
      </c>
      <c r="D5079" s="5">
        <v>46203</v>
      </c>
      <c r="E5079" s="5" t="s">
        <v>317</v>
      </c>
      <c r="F5079" s="5" t="s">
        <v>55</v>
      </c>
      <c r="G5079" s="5" t="s">
        <v>318</v>
      </c>
      <c r="H5079" s="4" t="s">
        <v>5997</v>
      </c>
      <c r="I5079" s="4" t="str">
        <f>VLOOKUP(H5079,[1]物料!$A$1:$M$65536,13,0)</f>
        <v>41.00</v>
      </c>
      <c r="J5079" s="4">
        <v>10.7</v>
      </c>
      <c r="K5079" s="4">
        <f t="shared" si="316"/>
        <v>5.19</v>
      </c>
      <c r="L5079" s="4">
        <f t="shared" si="317"/>
        <v>56.89</v>
      </c>
      <c r="M5079" s="6">
        <v>1</v>
      </c>
      <c r="N5079" s="7">
        <v>103.8</v>
      </c>
      <c r="O5079">
        <f t="shared" si="318"/>
        <v>46.91</v>
      </c>
      <c r="P5079" s="1">
        <f t="shared" si="319"/>
        <v>0.451926782273603</v>
      </c>
    </row>
    <row r="5080" ht="20" customHeight="1" spans="1:16">
      <c r="A5080" s="4" t="s">
        <v>5998</v>
      </c>
      <c r="B5080" s="4" t="s">
        <v>24</v>
      </c>
      <c r="C5080" s="4" t="s">
        <v>59</v>
      </c>
      <c r="D5080" s="5">
        <v>46203</v>
      </c>
      <c r="E5080" s="5" t="s">
        <v>1412</v>
      </c>
      <c r="F5080" s="5" t="s">
        <v>20</v>
      </c>
      <c r="G5080" s="5" t="s">
        <v>1413</v>
      </c>
      <c r="H5080" s="4" t="s">
        <v>5403</v>
      </c>
      <c r="I5080" s="4" t="str">
        <f>VLOOKUP(H5080,[1]物料!$A$1:$M$65536,13,0)</f>
        <v>52.90</v>
      </c>
      <c r="J5080" s="4">
        <v>7</v>
      </c>
      <c r="K5080" s="4">
        <f t="shared" si="316"/>
        <v>5.833</v>
      </c>
      <c r="L5080" s="4">
        <f t="shared" si="317"/>
        <v>65.733</v>
      </c>
      <c r="M5080" s="6">
        <v>1</v>
      </c>
      <c r="N5080" s="7">
        <v>116.66</v>
      </c>
      <c r="O5080">
        <f t="shared" si="318"/>
        <v>50.927</v>
      </c>
      <c r="P5080" s="1">
        <f t="shared" si="319"/>
        <v>0.436542088119321</v>
      </c>
    </row>
    <row r="5081" ht="20" customHeight="1" spans="1:16">
      <c r="A5081" s="4" t="s">
        <v>5999</v>
      </c>
      <c r="B5081" s="4" t="s">
        <v>24</v>
      </c>
      <c r="C5081" s="4" t="s">
        <v>25</v>
      </c>
      <c r="D5081" s="5">
        <v>46203</v>
      </c>
      <c r="E5081" s="5" t="s">
        <v>115</v>
      </c>
      <c r="F5081" s="5" t="s">
        <v>70</v>
      </c>
      <c r="G5081" s="5" t="s">
        <v>116</v>
      </c>
      <c r="H5081" s="4" t="s">
        <v>132</v>
      </c>
      <c r="I5081" s="4" t="str">
        <f>VLOOKUP(H5081,[1]物料!$A$1:$M$65536,13,0)</f>
        <v>42.00</v>
      </c>
      <c r="J5081" s="4">
        <v>6.5</v>
      </c>
      <c r="K5081" s="4">
        <f t="shared" si="316"/>
        <v>5.49</v>
      </c>
      <c r="L5081" s="4">
        <f t="shared" si="317"/>
        <v>53.99</v>
      </c>
      <c r="M5081" s="6">
        <v>1</v>
      </c>
      <c r="N5081" s="7">
        <v>109.8</v>
      </c>
      <c r="O5081">
        <f t="shared" si="318"/>
        <v>55.81</v>
      </c>
      <c r="P5081" s="1">
        <f t="shared" si="319"/>
        <v>0.508287795992714</v>
      </c>
    </row>
    <row r="5082" ht="20" customHeight="1" spans="1:16">
      <c r="A5082" s="4" t="s">
        <v>6000</v>
      </c>
      <c r="B5082" s="4" t="s">
        <v>24</v>
      </c>
      <c r="C5082" s="4" t="s">
        <v>25</v>
      </c>
      <c r="D5082" s="5">
        <v>46203</v>
      </c>
      <c r="E5082" s="5" t="s">
        <v>26</v>
      </c>
      <c r="F5082" s="5" t="s">
        <v>20</v>
      </c>
      <c r="G5082" s="5" t="s">
        <v>27</v>
      </c>
      <c r="H5082" s="4" t="s">
        <v>28</v>
      </c>
      <c r="I5082" s="4" t="str">
        <f>VLOOKUP(H5082,[1]物料!$A$1:$M$65536,13,0)</f>
        <v>115.60</v>
      </c>
      <c r="J5082" s="4">
        <v>13.5</v>
      </c>
      <c r="K5082" s="4">
        <f t="shared" si="316"/>
        <v>10.983</v>
      </c>
      <c r="L5082" s="4">
        <f t="shared" si="317"/>
        <v>140.083</v>
      </c>
      <c r="M5082" s="6">
        <v>1</v>
      </c>
      <c r="N5082" s="7">
        <v>219.66</v>
      </c>
      <c r="O5082">
        <f t="shared" si="318"/>
        <v>79.577</v>
      </c>
      <c r="P5082" s="1">
        <f t="shared" si="319"/>
        <v>0.362273513611946</v>
      </c>
    </row>
    <row r="5083" ht="20" customHeight="1" spans="1:16">
      <c r="A5083" s="4" t="s">
        <v>6001</v>
      </c>
      <c r="B5083" s="4" t="s">
        <v>17</v>
      </c>
      <c r="C5083" s="4" t="s">
        <v>113</v>
      </c>
      <c r="D5083" s="5">
        <v>46203</v>
      </c>
      <c r="E5083" s="5" t="s">
        <v>297</v>
      </c>
      <c r="F5083" s="5" t="s">
        <v>20</v>
      </c>
      <c r="G5083" s="5" t="s">
        <v>298</v>
      </c>
      <c r="H5083" s="4" t="s">
        <v>816</v>
      </c>
      <c r="I5083" s="4" t="str">
        <f>VLOOKUP(H5083,[1]物料!$A$1:$M$65536,13,0)</f>
        <v>21.10</v>
      </c>
      <c r="J5083" s="4">
        <v>3</v>
      </c>
      <c r="K5083" s="4">
        <f t="shared" si="316"/>
        <v>2.975</v>
      </c>
      <c r="L5083" s="4">
        <f t="shared" si="317"/>
        <v>27.075</v>
      </c>
      <c r="M5083" s="6">
        <v>1</v>
      </c>
      <c r="N5083" s="7">
        <v>59.5</v>
      </c>
      <c r="O5083">
        <f t="shared" si="318"/>
        <v>32.425</v>
      </c>
      <c r="P5083" s="1">
        <f t="shared" si="319"/>
        <v>0.544957983193277</v>
      </c>
    </row>
    <row r="5084" ht="20" customHeight="1" spans="1:16">
      <c r="A5084" s="4" t="s">
        <v>6002</v>
      </c>
      <c r="B5084" s="4" t="s">
        <v>17</v>
      </c>
      <c r="C5084" s="4" t="s">
        <v>18</v>
      </c>
      <c r="D5084" s="5">
        <v>46203</v>
      </c>
      <c r="E5084" s="5" t="s">
        <v>75</v>
      </c>
      <c r="F5084" s="5" t="s">
        <v>61</v>
      </c>
      <c r="G5084" s="5" t="s">
        <v>76</v>
      </c>
      <c r="H5084" s="4" t="s">
        <v>745</v>
      </c>
      <c r="I5084" s="4" t="str">
        <f>VLOOKUP(H5084,[1]物料!$A$1:$M$65536,13,0)</f>
        <v>25.00</v>
      </c>
      <c r="J5084" s="4">
        <v>4.5</v>
      </c>
      <c r="K5084" s="4">
        <f t="shared" si="316"/>
        <v>3.7905</v>
      </c>
      <c r="L5084" s="4">
        <f t="shared" si="317"/>
        <v>33.2905</v>
      </c>
      <c r="M5084" s="6">
        <v>1</v>
      </c>
      <c r="N5084" s="7">
        <v>75.81</v>
      </c>
      <c r="O5084">
        <f t="shared" si="318"/>
        <v>42.5195</v>
      </c>
      <c r="P5084" s="1">
        <f t="shared" si="319"/>
        <v>0.560869278459306</v>
      </c>
    </row>
    <row r="5085" ht="20" customHeight="1" spans="1:16">
      <c r="A5085" s="4" t="s">
        <v>6003</v>
      </c>
      <c r="B5085" s="4" t="s">
        <v>17</v>
      </c>
      <c r="C5085" s="4" t="s">
        <v>18</v>
      </c>
      <c r="D5085" s="5">
        <v>46203</v>
      </c>
      <c r="E5085" s="5" t="s">
        <v>297</v>
      </c>
      <c r="F5085" s="5" t="s">
        <v>20</v>
      </c>
      <c r="G5085" s="5" t="s">
        <v>298</v>
      </c>
      <c r="H5085" s="4" t="s">
        <v>1422</v>
      </c>
      <c r="I5085" s="4" t="str">
        <f>VLOOKUP(H5085,[1]物料!$A$1:$M$65536,13,0)</f>
        <v>21.10</v>
      </c>
      <c r="J5085" s="4">
        <v>3</v>
      </c>
      <c r="K5085" s="4">
        <f t="shared" si="316"/>
        <v>2.7695</v>
      </c>
      <c r="L5085" s="4">
        <f t="shared" si="317"/>
        <v>26.8695</v>
      </c>
      <c r="M5085" s="6">
        <v>1</v>
      </c>
      <c r="N5085" s="7">
        <v>55.39</v>
      </c>
      <c r="O5085">
        <f t="shared" si="318"/>
        <v>28.5205</v>
      </c>
      <c r="P5085" s="1">
        <f t="shared" si="319"/>
        <v>0.514903412168261</v>
      </c>
    </row>
    <row r="5086" ht="20" customHeight="1" spans="1:16">
      <c r="A5086" s="4" t="s">
        <v>6004</v>
      </c>
      <c r="B5086" s="4" t="s">
        <v>17</v>
      </c>
      <c r="C5086" s="4" t="s">
        <v>18</v>
      </c>
      <c r="D5086" s="5">
        <v>46203</v>
      </c>
      <c r="E5086" s="5" t="s">
        <v>115</v>
      </c>
      <c r="F5086" s="5" t="s">
        <v>70</v>
      </c>
      <c r="G5086" s="5" t="s">
        <v>116</v>
      </c>
      <c r="H5086" s="4" t="s">
        <v>126</v>
      </c>
      <c r="I5086" s="4" t="str">
        <f>VLOOKUP(H5086,[1]物料!$A$1:$M$65536,13,0)</f>
        <v>42.00</v>
      </c>
      <c r="J5086" s="4">
        <v>3</v>
      </c>
      <c r="K5086" s="4">
        <f t="shared" si="316"/>
        <v>4.694</v>
      </c>
      <c r="L5086" s="4">
        <f t="shared" si="317"/>
        <v>49.694</v>
      </c>
      <c r="M5086" s="6">
        <v>1</v>
      </c>
      <c r="N5086" s="7">
        <v>93.88</v>
      </c>
      <c r="O5086">
        <f t="shared" si="318"/>
        <v>44.186</v>
      </c>
      <c r="P5086" s="1">
        <f t="shared" si="319"/>
        <v>0.47066467831274</v>
      </c>
    </row>
    <row r="5087" ht="20" customHeight="1" spans="1:16">
      <c r="A5087" s="4" t="s">
        <v>6005</v>
      </c>
      <c r="B5087" s="4" t="s">
        <v>24</v>
      </c>
      <c r="C5087" s="4" t="s">
        <v>411</v>
      </c>
      <c r="D5087" s="5">
        <v>46203</v>
      </c>
      <c r="E5087" s="5" t="s">
        <v>808</v>
      </c>
      <c r="F5087" s="5" t="s">
        <v>70</v>
      </c>
      <c r="G5087" s="5" t="s">
        <v>809</v>
      </c>
      <c r="H5087" s="4" t="s">
        <v>6006</v>
      </c>
      <c r="I5087" s="4" t="str">
        <f>VLOOKUP(H5087,[1]物料!$A$1:$M$65536,13,0)</f>
        <v>40.00</v>
      </c>
      <c r="J5087" s="4">
        <v>6.5</v>
      </c>
      <c r="K5087" s="4">
        <f t="shared" si="316"/>
        <v>4.806</v>
      </c>
      <c r="L5087" s="4">
        <f t="shared" si="317"/>
        <v>51.306</v>
      </c>
      <c r="M5087" s="6">
        <v>1</v>
      </c>
      <c r="N5087" s="7">
        <v>96.12</v>
      </c>
      <c r="O5087">
        <f t="shared" si="318"/>
        <v>44.814</v>
      </c>
      <c r="P5087" s="1">
        <f t="shared" si="319"/>
        <v>0.466229712858926</v>
      </c>
    </row>
    <row r="5088" ht="20" customHeight="1" spans="1:16">
      <c r="A5088" s="4" t="s">
        <v>6007</v>
      </c>
      <c r="B5088" s="4" t="s">
        <v>17</v>
      </c>
      <c r="C5088" s="4" t="s">
        <v>18</v>
      </c>
      <c r="D5088" s="5">
        <v>46203</v>
      </c>
      <c r="E5088" s="5" t="s">
        <v>1785</v>
      </c>
      <c r="F5088" s="5" t="s">
        <v>20</v>
      </c>
      <c r="G5088" s="5" t="s">
        <v>1786</v>
      </c>
      <c r="H5088" s="4" t="s">
        <v>4827</v>
      </c>
      <c r="I5088" s="4" t="str">
        <f>VLOOKUP(H5088,[1]物料!$A$1:$M$65536,13,0)</f>
        <v>18.80</v>
      </c>
      <c r="J5088" s="4">
        <v>3</v>
      </c>
      <c r="K5088" s="4">
        <f t="shared" si="316"/>
        <v>3.027</v>
      </c>
      <c r="L5088" s="4">
        <f t="shared" si="317"/>
        <v>24.827</v>
      </c>
      <c r="M5088" s="6">
        <v>1</v>
      </c>
      <c r="N5088" s="7">
        <v>60.54</v>
      </c>
      <c r="O5088">
        <f t="shared" si="318"/>
        <v>35.713</v>
      </c>
      <c r="P5088" s="1">
        <f t="shared" si="319"/>
        <v>0.5899074991741</v>
      </c>
    </row>
    <row r="5089" ht="20" customHeight="1" spans="1:16">
      <c r="A5089" s="4" t="s">
        <v>6008</v>
      </c>
      <c r="B5089" s="4" t="s">
        <v>24</v>
      </c>
      <c r="C5089" s="4" t="s">
        <v>74</v>
      </c>
      <c r="D5089" s="5">
        <v>46203</v>
      </c>
      <c r="E5089" s="5" t="s">
        <v>60</v>
      </c>
      <c r="F5089" s="5" t="s">
        <v>61</v>
      </c>
      <c r="G5089" s="5" t="s">
        <v>62</v>
      </c>
      <c r="H5089" s="4" t="s">
        <v>63</v>
      </c>
      <c r="I5089" s="4" t="str">
        <f>VLOOKUP(H5089,[1]物料!$A$1:$M$65536,13,0)</f>
        <v>24.00</v>
      </c>
      <c r="J5089" s="4">
        <v>8</v>
      </c>
      <c r="K5089" s="4">
        <f t="shared" si="316"/>
        <v>3.265</v>
      </c>
      <c r="L5089" s="4">
        <f t="shared" si="317"/>
        <v>35.265</v>
      </c>
      <c r="M5089" s="6">
        <v>1</v>
      </c>
      <c r="N5089" s="7">
        <v>65.3</v>
      </c>
      <c r="O5089">
        <f t="shared" si="318"/>
        <v>30.035</v>
      </c>
      <c r="P5089" s="1">
        <f t="shared" si="319"/>
        <v>0.459954058192956</v>
      </c>
    </row>
    <row r="5090" ht="20" customHeight="1" spans="1:16">
      <c r="A5090" s="4" t="s">
        <v>6009</v>
      </c>
      <c r="B5090" s="4" t="s">
        <v>17</v>
      </c>
      <c r="C5090" s="4" t="s">
        <v>18</v>
      </c>
      <c r="D5090" s="5">
        <v>46203</v>
      </c>
      <c r="E5090" s="5" t="s">
        <v>83</v>
      </c>
      <c r="F5090" s="5" t="s">
        <v>55</v>
      </c>
      <c r="G5090" s="5" t="s">
        <v>84</v>
      </c>
      <c r="H5090" s="4" t="s">
        <v>191</v>
      </c>
      <c r="I5090" s="4" t="str">
        <f>VLOOKUP(H5090,[1]物料!$A$1:$M$65536,13,0)</f>
        <v>52.00</v>
      </c>
      <c r="J5090" s="4">
        <v>14.5</v>
      </c>
      <c r="K5090" s="4">
        <f t="shared" si="316"/>
        <v>7.7835</v>
      </c>
      <c r="L5090" s="4">
        <f t="shared" si="317"/>
        <v>74.2835</v>
      </c>
      <c r="M5090" s="6">
        <v>1</v>
      </c>
      <c r="N5090" s="7">
        <v>155.67</v>
      </c>
      <c r="O5090">
        <f t="shared" si="318"/>
        <v>81.3865</v>
      </c>
      <c r="P5090" s="1">
        <f t="shared" si="319"/>
        <v>0.522814286631978</v>
      </c>
    </row>
    <row r="5091" ht="20" customHeight="1" spans="1:16">
      <c r="A5091" s="4" t="s">
        <v>6010</v>
      </c>
      <c r="B5091" s="4" t="s">
        <v>24</v>
      </c>
      <c r="C5091" s="4" t="s">
        <v>59</v>
      </c>
      <c r="D5091" s="5">
        <v>46203</v>
      </c>
      <c r="E5091" s="5" t="s">
        <v>60</v>
      </c>
      <c r="F5091" s="5" t="s">
        <v>61</v>
      </c>
      <c r="G5091" s="5" t="s">
        <v>62</v>
      </c>
      <c r="H5091" s="4" t="s">
        <v>124</v>
      </c>
      <c r="I5091" s="4" t="str">
        <f>VLOOKUP(H5091,[1]物料!$A$1:$M$65536,13,0)</f>
        <v>24.00</v>
      </c>
      <c r="J5091" s="4">
        <v>8</v>
      </c>
      <c r="K5091" s="4">
        <f t="shared" si="316"/>
        <v>3.49</v>
      </c>
      <c r="L5091" s="4">
        <f t="shared" si="317"/>
        <v>35.49</v>
      </c>
      <c r="M5091" s="6">
        <v>1</v>
      </c>
      <c r="N5091" s="7">
        <v>69.8</v>
      </c>
      <c r="O5091">
        <f t="shared" si="318"/>
        <v>34.31</v>
      </c>
      <c r="P5091" s="1">
        <f t="shared" si="319"/>
        <v>0.491547277936963</v>
      </c>
    </row>
    <row r="5092" ht="20" customHeight="1" spans="1:16">
      <c r="A5092" s="4" t="s">
        <v>6011</v>
      </c>
      <c r="B5092" s="4" t="s">
        <v>24</v>
      </c>
      <c r="C5092" s="4" t="s">
        <v>59</v>
      </c>
      <c r="D5092" s="5">
        <v>46203</v>
      </c>
      <c r="E5092" s="5" t="s">
        <v>90</v>
      </c>
      <c r="F5092" s="5" t="s">
        <v>55</v>
      </c>
      <c r="G5092" s="5" t="s">
        <v>91</v>
      </c>
      <c r="H5092" s="4" t="s">
        <v>99</v>
      </c>
      <c r="I5092" s="4" t="str">
        <f>VLOOKUP(H5092,[1]物料!$A$1:$M$65536,13,0)</f>
        <v>40.00</v>
      </c>
      <c r="J5092" s="4">
        <v>10.7</v>
      </c>
      <c r="K5092" s="4">
        <f t="shared" si="316"/>
        <v>6.44</v>
      </c>
      <c r="L5092" s="4">
        <f t="shared" si="317"/>
        <v>57.14</v>
      </c>
      <c r="M5092" s="6">
        <v>1</v>
      </c>
      <c r="N5092" s="7">
        <v>128.8</v>
      </c>
      <c r="O5092">
        <f t="shared" si="318"/>
        <v>71.66</v>
      </c>
      <c r="P5092" s="1">
        <f t="shared" si="319"/>
        <v>0.556366459627329</v>
      </c>
    </row>
    <row r="5093" ht="20" customHeight="1" spans="1:16">
      <c r="A5093" s="4" t="s">
        <v>6012</v>
      </c>
      <c r="B5093" s="4" t="s">
        <v>17</v>
      </c>
      <c r="C5093" s="4" t="s">
        <v>18</v>
      </c>
      <c r="D5093" s="5">
        <v>46203</v>
      </c>
      <c r="E5093" s="5" t="s">
        <v>999</v>
      </c>
      <c r="F5093" s="5" t="s">
        <v>39</v>
      </c>
      <c r="G5093" s="5" t="s">
        <v>1000</v>
      </c>
      <c r="H5093" s="4" t="s">
        <v>1001</v>
      </c>
      <c r="I5093" s="4" t="str">
        <f>VLOOKUP(H5093,[1]物料!$A$1:$M$65536,13,0)</f>
        <v>18.50</v>
      </c>
      <c r="J5093" s="4">
        <v>1.9</v>
      </c>
      <c r="K5093" s="4">
        <f t="shared" si="316"/>
        <v>2.552</v>
      </c>
      <c r="L5093" s="4">
        <f t="shared" si="317"/>
        <v>22.952</v>
      </c>
      <c r="M5093" s="6">
        <v>1</v>
      </c>
      <c r="N5093" s="7">
        <v>51.04</v>
      </c>
      <c r="O5093">
        <f t="shared" si="318"/>
        <v>28.088</v>
      </c>
      <c r="P5093" s="1">
        <f t="shared" si="319"/>
        <v>0.550313479623824</v>
      </c>
    </row>
    <row r="5094" ht="20" customHeight="1" spans="1:16">
      <c r="A5094" s="4" t="s">
        <v>6013</v>
      </c>
      <c r="B5094" s="4" t="s">
        <v>24</v>
      </c>
      <c r="C5094" s="4" t="s">
        <v>59</v>
      </c>
      <c r="D5094" s="5">
        <v>46203</v>
      </c>
      <c r="E5094" s="5" t="s">
        <v>60</v>
      </c>
      <c r="F5094" s="5" t="s">
        <v>61</v>
      </c>
      <c r="G5094" s="5" t="s">
        <v>62</v>
      </c>
      <c r="H5094" s="4" t="s">
        <v>63</v>
      </c>
      <c r="I5094" s="4" t="str">
        <f>VLOOKUP(H5094,[1]物料!$A$1:$M$65536,13,0)</f>
        <v>24.00</v>
      </c>
      <c r="J5094" s="4">
        <v>8</v>
      </c>
      <c r="K5094" s="4">
        <f t="shared" si="316"/>
        <v>3.49</v>
      </c>
      <c r="L5094" s="4">
        <f t="shared" si="317"/>
        <v>35.49</v>
      </c>
      <c r="M5094" s="6">
        <v>1</v>
      </c>
      <c r="N5094" s="7">
        <v>69.8</v>
      </c>
      <c r="O5094">
        <f t="shared" si="318"/>
        <v>34.31</v>
      </c>
      <c r="P5094" s="1">
        <f t="shared" si="319"/>
        <v>0.491547277936963</v>
      </c>
    </row>
    <row r="5095" ht="20" customHeight="1" spans="1:16">
      <c r="A5095" s="4" t="s">
        <v>6014</v>
      </c>
      <c r="B5095" s="4" t="s">
        <v>24</v>
      </c>
      <c r="C5095" s="4" t="s">
        <v>25</v>
      </c>
      <c r="D5095" s="5">
        <v>46203</v>
      </c>
      <c r="E5095" s="5" t="s">
        <v>186</v>
      </c>
      <c r="F5095" s="5" t="s">
        <v>55</v>
      </c>
      <c r="G5095" s="5" t="s">
        <v>187</v>
      </c>
      <c r="H5095" s="4" t="s">
        <v>188</v>
      </c>
      <c r="I5095" s="4" t="str">
        <f>VLOOKUP(H5095,[1]物料!$A$1:$M$65536,13,0)</f>
        <v>48.00</v>
      </c>
      <c r="J5095" s="4">
        <v>10.7</v>
      </c>
      <c r="K5095" s="4">
        <f t="shared" si="316"/>
        <v>6.44</v>
      </c>
      <c r="L5095" s="4">
        <f t="shared" si="317"/>
        <v>65.14</v>
      </c>
      <c r="M5095" s="6">
        <v>1</v>
      </c>
      <c r="N5095" s="7">
        <v>128.8</v>
      </c>
      <c r="O5095">
        <f t="shared" si="318"/>
        <v>63.66</v>
      </c>
      <c r="P5095" s="1">
        <f t="shared" si="319"/>
        <v>0.494254658385093</v>
      </c>
    </row>
    <row r="5096" ht="20" customHeight="1" spans="1:16">
      <c r="A5096" s="4" t="s">
        <v>6015</v>
      </c>
      <c r="B5096" s="4" t="s">
        <v>17</v>
      </c>
      <c r="C5096" s="4" t="s">
        <v>49</v>
      </c>
      <c r="D5096" s="5">
        <v>46203</v>
      </c>
      <c r="E5096" s="5" t="s">
        <v>101</v>
      </c>
      <c r="F5096" s="5" t="s">
        <v>20</v>
      </c>
      <c r="G5096" s="5" t="s">
        <v>102</v>
      </c>
      <c r="H5096" s="4" t="s">
        <v>1480</v>
      </c>
      <c r="I5096" s="4" t="str">
        <f>VLOOKUP(H5096,[1]物料!$A$1:$M$65536,13,0)</f>
        <v>23.30</v>
      </c>
      <c r="J5096" s="4">
        <v>3</v>
      </c>
      <c r="K5096" s="4">
        <f t="shared" si="316"/>
        <v>2.74</v>
      </c>
      <c r="L5096" s="4">
        <f t="shared" si="317"/>
        <v>29.04</v>
      </c>
      <c r="M5096" s="6">
        <v>1</v>
      </c>
      <c r="N5096" s="7">
        <v>54.8</v>
      </c>
      <c r="O5096">
        <f t="shared" si="318"/>
        <v>25.76</v>
      </c>
      <c r="P5096" s="1">
        <f t="shared" si="319"/>
        <v>0.47007299270073</v>
      </c>
    </row>
    <row r="5097" ht="20" customHeight="1" spans="1:16">
      <c r="A5097" s="4" t="s">
        <v>6016</v>
      </c>
      <c r="B5097" s="4" t="s">
        <v>24</v>
      </c>
      <c r="C5097" s="4" t="s">
        <v>74</v>
      </c>
      <c r="D5097" s="5">
        <v>46203</v>
      </c>
      <c r="E5097" s="5" t="s">
        <v>101</v>
      </c>
      <c r="F5097" s="5" t="s">
        <v>20</v>
      </c>
      <c r="G5097" s="5" t="s">
        <v>102</v>
      </c>
      <c r="H5097" s="4" t="s">
        <v>1078</v>
      </c>
      <c r="I5097" s="4" t="str">
        <f>VLOOKUP(H5097,[1]物料!$A$1:$M$65536,13,0)</f>
        <v>23.30</v>
      </c>
      <c r="J5097" s="4">
        <v>6.5</v>
      </c>
      <c r="K5097" s="4">
        <f t="shared" si="316"/>
        <v>2.84</v>
      </c>
      <c r="L5097" s="4">
        <f t="shared" si="317"/>
        <v>32.64</v>
      </c>
      <c r="M5097" s="6">
        <v>1</v>
      </c>
      <c r="N5097" s="7">
        <v>56.8</v>
      </c>
      <c r="O5097">
        <f t="shared" si="318"/>
        <v>24.16</v>
      </c>
      <c r="P5097" s="1">
        <f t="shared" si="319"/>
        <v>0.425352112676056</v>
      </c>
    </row>
    <row r="5098" ht="20" customHeight="1" spans="1:16">
      <c r="A5098" s="4" t="s">
        <v>6017</v>
      </c>
      <c r="B5098" s="4" t="s">
        <v>17</v>
      </c>
      <c r="C5098" s="4" t="s">
        <v>113</v>
      </c>
      <c r="D5098" s="5">
        <v>46203</v>
      </c>
      <c r="E5098" s="5" t="s">
        <v>297</v>
      </c>
      <c r="F5098" s="5" t="s">
        <v>20</v>
      </c>
      <c r="G5098" s="5" t="s">
        <v>298</v>
      </c>
      <c r="H5098" s="4" t="s">
        <v>299</v>
      </c>
      <c r="I5098" s="4" t="str">
        <f>VLOOKUP(H5098,[1]物料!$A$1:$M$65536,13,0)</f>
        <v>21.10</v>
      </c>
      <c r="J5098" s="4">
        <v>3</v>
      </c>
      <c r="K5098" s="4">
        <f t="shared" si="316"/>
        <v>2.975</v>
      </c>
      <c r="L5098" s="4">
        <f t="shared" si="317"/>
        <v>27.075</v>
      </c>
      <c r="M5098" s="6">
        <v>1</v>
      </c>
      <c r="N5098" s="7">
        <v>59.5</v>
      </c>
      <c r="O5098">
        <f t="shared" si="318"/>
        <v>32.425</v>
      </c>
      <c r="P5098" s="1">
        <f t="shared" si="319"/>
        <v>0.544957983193277</v>
      </c>
    </row>
    <row r="5099" ht="20" customHeight="1" spans="1:16">
      <c r="A5099" s="4" t="s">
        <v>6018</v>
      </c>
      <c r="B5099" s="4" t="s">
        <v>24</v>
      </c>
      <c r="C5099" s="4" t="s">
        <v>119</v>
      </c>
      <c r="D5099" s="5">
        <v>46203</v>
      </c>
      <c r="E5099" s="5" t="s">
        <v>60</v>
      </c>
      <c r="F5099" s="5" t="s">
        <v>61</v>
      </c>
      <c r="G5099" s="5" t="s">
        <v>62</v>
      </c>
      <c r="H5099" s="4" t="s">
        <v>63</v>
      </c>
      <c r="I5099" s="4" t="str">
        <f>VLOOKUP(H5099,[1]物料!$A$1:$M$65536,13,0)</f>
        <v>24.00</v>
      </c>
      <c r="J5099" s="4">
        <v>8</v>
      </c>
      <c r="K5099" s="4">
        <f t="shared" si="316"/>
        <v>3.435</v>
      </c>
      <c r="L5099" s="4">
        <f t="shared" si="317"/>
        <v>35.435</v>
      </c>
      <c r="M5099" s="6">
        <v>1</v>
      </c>
      <c r="N5099" s="7">
        <v>68.7</v>
      </c>
      <c r="O5099">
        <f t="shared" si="318"/>
        <v>33.265</v>
      </c>
      <c r="P5099" s="1">
        <f t="shared" si="319"/>
        <v>0.484206695778748</v>
      </c>
    </row>
    <row r="5100" ht="20" customHeight="1" spans="1:16">
      <c r="A5100" s="4" t="s">
        <v>6019</v>
      </c>
      <c r="B5100" s="4" t="s">
        <v>17</v>
      </c>
      <c r="C5100" s="4" t="s">
        <v>113</v>
      </c>
      <c r="D5100" s="5">
        <v>46203</v>
      </c>
      <c r="E5100" s="5" t="s">
        <v>384</v>
      </c>
      <c r="F5100" s="5" t="s">
        <v>20</v>
      </c>
      <c r="G5100" s="5" t="s">
        <v>385</v>
      </c>
      <c r="H5100" s="4" t="s">
        <v>386</v>
      </c>
      <c r="I5100" s="4" t="str">
        <f>VLOOKUP(H5100,[1]物料!$A$1:$M$65536,13,0)</f>
        <v>36.60</v>
      </c>
      <c r="J5100" s="4">
        <v>3</v>
      </c>
      <c r="K5100" s="4">
        <f t="shared" si="316"/>
        <v>5.35</v>
      </c>
      <c r="L5100" s="4">
        <f t="shared" si="317"/>
        <v>44.95</v>
      </c>
      <c r="M5100" s="6">
        <v>1</v>
      </c>
      <c r="N5100" s="7">
        <v>107</v>
      </c>
      <c r="O5100">
        <f t="shared" si="318"/>
        <v>62.05</v>
      </c>
      <c r="P5100" s="1">
        <f t="shared" si="319"/>
        <v>0.579906542056075</v>
      </c>
    </row>
    <row r="5101" ht="20" customHeight="1" spans="1:16">
      <c r="A5101" s="4" t="s">
        <v>6020</v>
      </c>
      <c r="B5101" s="4" t="s">
        <v>24</v>
      </c>
      <c r="C5101" s="4" t="s">
        <v>25</v>
      </c>
      <c r="D5101" s="5">
        <v>46203</v>
      </c>
      <c r="E5101" s="5" t="s">
        <v>50</v>
      </c>
      <c r="F5101" s="5" t="s">
        <v>20</v>
      </c>
      <c r="G5101" s="5" t="s">
        <v>51</v>
      </c>
      <c r="H5101" s="4" t="s">
        <v>713</v>
      </c>
      <c r="I5101" s="4" t="str">
        <f>VLOOKUP(H5101,[1]物料!$A$1:$M$65536,13,0)</f>
        <v>21.00</v>
      </c>
      <c r="J5101" s="4">
        <v>6.5</v>
      </c>
      <c r="K5101" s="4">
        <f t="shared" si="316"/>
        <v>3.19</v>
      </c>
      <c r="L5101" s="4">
        <f t="shared" si="317"/>
        <v>30.69</v>
      </c>
      <c r="M5101" s="6">
        <v>1</v>
      </c>
      <c r="N5101" s="7">
        <v>63.8</v>
      </c>
      <c r="O5101">
        <f t="shared" si="318"/>
        <v>33.11</v>
      </c>
      <c r="P5101" s="1">
        <f t="shared" si="319"/>
        <v>0.518965517241379</v>
      </c>
    </row>
    <row r="5102" ht="20" customHeight="1" spans="1:16">
      <c r="A5102" s="4" t="s">
        <v>6021</v>
      </c>
      <c r="B5102" s="4" t="s">
        <v>24</v>
      </c>
      <c r="C5102" s="4" t="s">
        <v>25</v>
      </c>
      <c r="D5102" s="5">
        <v>46203</v>
      </c>
      <c r="E5102" s="5" t="s">
        <v>186</v>
      </c>
      <c r="F5102" s="5" t="s">
        <v>55</v>
      </c>
      <c r="G5102" s="5" t="s">
        <v>187</v>
      </c>
      <c r="H5102" s="4" t="s">
        <v>188</v>
      </c>
      <c r="I5102" s="4" t="str">
        <f>VLOOKUP(H5102,[1]物料!$A$1:$M$65536,13,0)</f>
        <v>48.00</v>
      </c>
      <c r="J5102" s="4">
        <v>10.7</v>
      </c>
      <c r="K5102" s="4">
        <f t="shared" si="316"/>
        <v>6.44</v>
      </c>
      <c r="L5102" s="4">
        <f t="shared" si="317"/>
        <v>65.14</v>
      </c>
      <c r="M5102" s="6">
        <v>1</v>
      </c>
      <c r="N5102" s="7">
        <v>128.8</v>
      </c>
      <c r="O5102">
        <f t="shared" si="318"/>
        <v>63.66</v>
      </c>
      <c r="P5102" s="1">
        <f t="shared" si="319"/>
        <v>0.494254658385093</v>
      </c>
    </row>
    <row r="5103" ht="20" customHeight="1" spans="1:16">
      <c r="A5103" s="4" t="s">
        <v>6022</v>
      </c>
      <c r="B5103" s="4" t="s">
        <v>24</v>
      </c>
      <c r="C5103" s="4" t="s">
        <v>44</v>
      </c>
      <c r="D5103" s="5">
        <v>46203</v>
      </c>
      <c r="E5103" s="5" t="s">
        <v>115</v>
      </c>
      <c r="F5103" s="5" t="s">
        <v>70</v>
      </c>
      <c r="G5103" s="5" t="s">
        <v>116</v>
      </c>
      <c r="H5103" s="4" t="s">
        <v>412</v>
      </c>
      <c r="I5103" s="4" t="str">
        <f>VLOOKUP(H5103,[1]物料!$A$1:$M$65536,13,0)</f>
        <v>42.00</v>
      </c>
      <c r="J5103" s="4">
        <v>6.5</v>
      </c>
      <c r="K5103" s="4">
        <f t="shared" si="316"/>
        <v>5.49</v>
      </c>
      <c r="L5103" s="4">
        <f t="shared" si="317"/>
        <v>53.99</v>
      </c>
      <c r="M5103" s="6">
        <v>1</v>
      </c>
      <c r="N5103" s="7">
        <v>109.8</v>
      </c>
      <c r="O5103">
        <f t="shared" si="318"/>
        <v>55.81</v>
      </c>
      <c r="P5103" s="1">
        <f t="shared" si="319"/>
        <v>0.508287795992714</v>
      </c>
    </row>
    <row r="5104" ht="20" customHeight="1" spans="1:16">
      <c r="A5104" s="4" t="s">
        <v>6023</v>
      </c>
      <c r="B5104" s="4" t="s">
        <v>17</v>
      </c>
      <c r="C5104" s="4" t="s">
        <v>49</v>
      </c>
      <c r="D5104" s="5">
        <v>46203</v>
      </c>
      <c r="E5104" s="5" t="s">
        <v>94</v>
      </c>
      <c r="F5104" s="5" t="s">
        <v>55</v>
      </c>
      <c r="G5104" s="5" t="s">
        <v>95</v>
      </c>
      <c r="H5104" s="4" t="s">
        <v>96</v>
      </c>
      <c r="I5104" s="4" t="str">
        <f>VLOOKUP(H5104,[1]物料!$A$1:$M$65536,13,0)</f>
        <v>30.00</v>
      </c>
      <c r="J5104" s="4">
        <v>7.2</v>
      </c>
      <c r="K5104" s="4">
        <f t="shared" si="316"/>
        <v>4.185</v>
      </c>
      <c r="L5104" s="4">
        <f t="shared" si="317"/>
        <v>41.385</v>
      </c>
      <c r="M5104" s="6">
        <v>1</v>
      </c>
      <c r="N5104" s="7">
        <v>83.7</v>
      </c>
      <c r="O5104">
        <f t="shared" si="318"/>
        <v>42.315</v>
      </c>
      <c r="P5104" s="1">
        <f t="shared" si="319"/>
        <v>0.505555555555556</v>
      </c>
    </row>
    <row r="5105" ht="20" customHeight="1" spans="1:16">
      <c r="A5105" s="4" t="s">
        <v>6024</v>
      </c>
      <c r="B5105" s="4" t="s">
        <v>24</v>
      </c>
      <c r="C5105" s="4" t="s">
        <v>25</v>
      </c>
      <c r="D5105" s="5">
        <v>46203</v>
      </c>
      <c r="E5105" s="5" t="s">
        <v>83</v>
      </c>
      <c r="F5105" s="5" t="s">
        <v>55</v>
      </c>
      <c r="G5105" s="5" t="s">
        <v>84</v>
      </c>
      <c r="H5105" s="4" t="s">
        <v>138</v>
      </c>
      <c r="I5105" s="4" t="str">
        <f>VLOOKUP(H5105,[1]物料!$A$1:$M$65536,13,0)</f>
        <v>52.00</v>
      </c>
      <c r="J5105" s="4">
        <v>18</v>
      </c>
      <c r="K5105" s="4">
        <f t="shared" si="316"/>
        <v>7.0665</v>
      </c>
      <c r="L5105" s="4">
        <f t="shared" si="317"/>
        <v>77.0665</v>
      </c>
      <c r="M5105" s="6">
        <v>1</v>
      </c>
      <c r="N5105" s="7">
        <v>141.33</v>
      </c>
      <c r="O5105">
        <f t="shared" si="318"/>
        <v>64.2635</v>
      </c>
      <c r="P5105" s="1">
        <f t="shared" si="319"/>
        <v>0.454705299653294</v>
      </c>
    </row>
    <row r="5106" ht="20" customHeight="1" spans="1:16">
      <c r="A5106" s="4" t="s">
        <v>6025</v>
      </c>
      <c r="B5106" s="4" t="s">
        <v>17</v>
      </c>
      <c r="C5106" s="4" t="s">
        <v>49</v>
      </c>
      <c r="D5106" s="5">
        <v>46203</v>
      </c>
      <c r="E5106" s="5" t="s">
        <v>465</v>
      </c>
      <c r="F5106" s="5" t="s">
        <v>20</v>
      </c>
      <c r="G5106" s="5" t="s">
        <v>466</v>
      </c>
      <c r="H5106" s="4" t="s">
        <v>467</v>
      </c>
      <c r="I5106" s="4" t="str">
        <f>VLOOKUP(H5106,[1]物料!$A$1:$M$65536,13,0)</f>
        <v>33.70</v>
      </c>
      <c r="J5106" s="4">
        <v>3.5</v>
      </c>
      <c r="K5106" s="4">
        <f t="shared" si="316"/>
        <v>3.94</v>
      </c>
      <c r="L5106" s="4">
        <f t="shared" si="317"/>
        <v>41.14</v>
      </c>
      <c r="M5106" s="6">
        <v>1</v>
      </c>
      <c r="N5106" s="7">
        <v>78.8</v>
      </c>
      <c r="O5106">
        <f t="shared" si="318"/>
        <v>37.66</v>
      </c>
      <c r="P5106" s="1">
        <f t="shared" si="319"/>
        <v>0.477918781725888</v>
      </c>
    </row>
    <row r="5107" ht="20" customHeight="1" spans="1:16">
      <c r="A5107" s="4" t="s">
        <v>6026</v>
      </c>
      <c r="B5107" s="4" t="s">
        <v>24</v>
      </c>
      <c r="C5107" s="4" t="s">
        <v>59</v>
      </c>
      <c r="D5107" s="5">
        <v>46203</v>
      </c>
      <c r="E5107" s="5" t="s">
        <v>75</v>
      </c>
      <c r="F5107" s="5" t="s">
        <v>61</v>
      </c>
      <c r="G5107" s="5" t="s">
        <v>76</v>
      </c>
      <c r="H5107" s="4" t="s">
        <v>144</v>
      </c>
      <c r="I5107" s="4" t="str">
        <f>VLOOKUP(H5107,[1]物料!$A$1:$M$65536,13,0)</f>
        <v>25.00</v>
      </c>
      <c r="J5107" s="4">
        <v>8</v>
      </c>
      <c r="K5107" s="4">
        <f t="shared" si="316"/>
        <v>3.74</v>
      </c>
      <c r="L5107" s="4">
        <f t="shared" si="317"/>
        <v>36.74</v>
      </c>
      <c r="M5107" s="6">
        <v>1</v>
      </c>
      <c r="N5107" s="7">
        <v>74.8</v>
      </c>
      <c r="O5107">
        <f t="shared" si="318"/>
        <v>38.06</v>
      </c>
      <c r="P5107" s="1">
        <f t="shared" si="319"/>
        <v>0.508823529411765</v>
      </c>
    </row>
    <row r="5108" ht="20" customHeight="1" spans="1:16">
      <c r="A5108" s="4" t="s">
        <v>6027</v>
      </c>
      <c r="B5108" s="4" t="s">
        <v>24</v>
      </c>
      <c r="C5108" s="4" t="s">
        <v>25</v>
      </c>
      <c r="D5108" s="5">
        <v>46203</v>
      </c>
      <c r="E5108" s="5" t="s">
        <v>1126</v>
      </c>
      <c r="F5108" s="5" t="s">
        <v>770</v>
      </c>
      <c r="G5108" s="5" t="s">
        <v>1127</v>
      </c>
      <c r="H5108" s="4" t="s">
        <v>6028</v>
      </c>
      <c r="I5108" s="4" t="str">
        <f>VLOOKUP(H5108,[1]物料!$A$1:$M$65536,13,0)</f>
        <v>17.30</v>
      </c>
      <c r="J5108" s="4">
        <v>6.3</v>
      </c>
      <c r="K5108" s="4">
        <f t="shared" si="316"/>
        <v>1.925</v>
      </c>
      <c r="L5108" s="4">
        <f t="shared" si="317"/>
        <v>25.525</v>
      </c>
      <c r="M5108" s="6">
        <v>1</v>
      </c>
      <c r="N5108" s="7">
        <v>38.5</v>
      </c>
      <c r="O5108">
        <f t="shared" si="318"/>
        <v>12.975</v>
      </c>
      <c r="P5108" s="1">
        <f t="shared" si="319"/>
        <v>0.337012987012987</v>
      </c>
    </row>
    <row r="5109" ht="20" customHeight="1" spans="1:16">
      <c r="A5109" s="4" t="s">
        <v>6029</v>
      </c>
      <c r="B5109" s="4" t="s">
        <v>17</v>
      </c>
      <c r="C5109" s="4" t="s">
        <v>113</v>
      </c>
      <c r="D5109" s="5">
        <v>46203</v>
      </c>
      <c r="E5109" s="5" t="s">
        <v>128</v>
      </c>
      <c r="F5109" s="5" t="s">
        <v>55</v>
      </c>
      <c r="G5109" s="5" t="s">
        <v>129</v>
      </c>
      <c r="H5109" s="4" t="s">
        <v>903</v>
      </c>
      <c r="I5109" s="4" t="str">
        <f>VLOOKUP(H5109,[1]物料!$A$1:$M$65536,13,0)</f>
        <v>18.00</v>
      </c>
      <c r="J5109" s="4">
        <v>4.5</v>
      </c>
      <c r="K5109" s="4">
        <f t="shared" si="316"/>
        <v>2.94</v>
      </c>
      <c r="L5109" s="4">
        <f t="shared" si="317"/>
        <v>25.44</v>
      </c>
      <c r="M5109" s="6">
        <v>1</v>
      </c>
      <c r="N5109" s="7">
        <v>58.8</v>
      </c>
      <c r="O5109">
        <f t="shared" si="318"/>
        <v>33.36</v>
      </c>
      <c r="P5109" s="1">
        <f t="shared" si="319"/>
        <v>0.56734693877551</v>
      </c>
    </row>
    <row r="5110" ht="20" customHeight="1" spans="1:16">
      <c r="A5110" s="4" t="s">
        <v>6030</v>
      </c>
      <c r="B5110" s="4" t="s">
        <v>17</v>
      </c>
      <c r="C5110" s="4" t="s">
        <v>18</v>
      </c>
      <c r="D5110" s="5">
        <v>46203</v>
      </c>
      <c r="E5110" s="5" t="s">
        <v>235</v>
      </c>
      <c r="F5110" s="5" t="s">
        <v>39</v>
      </c>
      <c r="G5110" s="5" t="s">
        <v>236</v>
      </c>
      <c r="H5110" s="4" t="s">
        <v>866</v>
      </c>
      <c r="I5110" s="4" t="str">
        <f>VLOOKUP(H5110,[1]物料!$A$1:$M$65536,13,0)</f>
        <v>23.90</v>
      </c>
      <c r="J5110" s="4">
        <v>1.9</v>
      </c>
      <c r="K5110" s="4">
        <f t="shared" si="316"/>
        <v>2.128</v>
      </c>
      <c r="L5110" s="4">
        <f t="shared" si="317"/>
        <v>27.928</v>
      </c>
      <c r="M5110" s="6">
        <v>1</v>
      </c>
      <c r="N5110" s="7">
        <v>42.56</v>
      </c>
      <c r="O5110">
        <f t="shared" si="318"/>
        <v>14.632</v>
      </c>
      <c r="P5110" s="1">
        <f t="shared" si="319"/>
        <v>0.343796992481203</v>
      </c>
    </row>
    <row r="5111" ht="20" customHeight="1" spans="1:16">
      <c r="A5111" s="4" t="s">
        <v>6031</v>
      </c>
      <c r="B5111" s="4" t="s">
        <v>24</v>
      </c>
      <c r="C5111" s="4" t="s">
        <v>59</v>
      </c>
      <c r="D5111" s="5">
        <v>46203</v>
      </c>
      <c r="E5111" s="5" t="s">
        <v>128</v>
      </c>
      <c r="F5111" s="5" t="s">
        <v>55</v>
      </c>
      <c r="G5111" s="5" t="s">
        <v>129</v>
      </c>
      <c r="H5111" s="4" t="s">
        <v>247</v>
      </c>
      <c r="I5111" s="4" t="str">
        <f>VLOOKUP(H5111,[1]物料!$A$1:$M$65536,13,0)</f>
        <v>18.00</v>
      </c>
      <c r="J5111" s="4">
        <v>8</v>
      </c>
      <c r="K5111" s="4">
        <f t="shared" si="316"/>
        <v>2.94</v>
      </c>
      <c r="L5111" s="4">
        <f t="shared" si="317"/>
        <v>28.94</v>
      </c>
      <c r="M5111" s="6">
        <v>1</v>
      </c>
      <c r="N5111" s="7">
        <v>58.8</v>
      </c>
      <c r="O5111">
        <f t="shared" si="318"/>
        <v>29.86</v>
      </c>
      <c r="P5111" s="1">
        <f t="shared" si="319"/>
        <v>0.507823129251701</v>
      </c>
    </row>
    <row r="5112" ht="20" customHeight="1" spans="1:16">
      <c r="A5112" s="4" t="s">
        <v>6032</v>
      </c>
      <c r="B5112" s="4" t="s">
        <v>24</v>
      </c>
      <c r="C5112" s="4" t="s">
        <v>119</v>
      </c>
      <c r="D5112" s="5">
        <v>46203</v>
      </c>
      <c r="E5112" s="5" t="s">
        <v>75</v>
      </c>
      <c r="F5112" s="5" t="s">
        <v>61</v>
      </c>
      <c r="G5112" s="5" t="s">
        <v>76</v>
      </c>
      <c r="H5112" s="4" t="s">
        <v>882</v>
      </c>
      <c r="I5112" s="4" t="str">
        <f>VLOOKUP(H5112,[1]物料!$A$1:$M$65536,13,0)</f>
        <v>42.00</v>
      </c>
      <c r="J5112" s="4">
        <v>8</v>
      </c>
      <c r="K5112" s="4">
        <f t="shared" si="316"/>
        <v>6.94</v>
      </c>
      <c r="L5112" s="4">
        <f t="shared" si="317"/>
        <v>56.94</v>
      </c>
      <c r="M5112" s="6">
        <v>1</v>
      </c>
      <c r="N5112" s="7">
        <v>138.8</v>
      </c>
      <c r="O5112">
        <f t="shared" si="318"/>
        <v>81.86</v>
      </c>
      <c r="P5112" s="1">
        <f t="shared" si="319"/>
        <v>0.589769452449568</v>
      </c>
    </row>
    <row r="5113" ht="20" customHeight="1" spans="1:16">
      <c r="A5113" s="4" t="s">
        <v>6033</v>
      </c>
      <c r="B5113" s="4" t="s">
        <v>24</v>
      </c>
      <c r="C5113" s="4" t="s">
        <v>59</v>
      </c>
      <c r="D5113" s="5">
        <v>46203</v>
      </c>
      <c r="E5113" s="5" t="s">
        <v>128</v>
      </c>
      <c r="F5113" s="5" t="s">
        <v>55</v>
      </c>
      <c r="G5113" s="5" t="s">
        <v>129</v>
      </c>
      <c r="H5113" s="4" t="s">
        <v>247</v>
      </c>
      <c r="I5113" s="4" t="str">
        <f>VLOOKUP(H5113,[1]物料!$A$1:$M$65536,13,0)</f>
        <v>18.00</v>
      </c>
      <c r="J5113" s="4">
        <v>8</v>
      </c>
      <c r="K5113" s="4">
        <f t="shared" si="316"/>
        <v>2.94</v>
      </c>
      <c r="L5113" s="4">
        <f t="shared" si="317"/>
        <v>28.94</v>
      </c>
      <c r="M5113" s="6">
        <v>1</v>
      </c>
      <c r="N5113" s="7">
        <v>58.8</v>
      </c>
      <c r="O5113">
        <f t="shared" si="318"/>
        <v>29.86</v>
      </c>
      <c r="P5113" s="1">
        <f t="shared" si="319"/>
        <v>0.507823129251701</v>
      </c>
    </row>
    <row r="5114" ht="20" customHeight="1" spans="1:16">
      <c r="A5114" s="4" t="s">
        <v>6034</v>
      </c>
      <c r="B5114" s="4" t="s">
        <v>17</v>
      </c>
      <c r="C5114" s="4" t="s">
        <v>18</v>
      </c>
      <c r="D5114" s="5">
        <v>46203</v>
      </c>
      <c r="E5114" s="5" t="s">
        <v>60</v>
      </c>
      <c r="F5114" s="5" t="s">
        <v>61</v>
      </c>
      <c r="G5114" s="5" t="s">
        <v>62</v>
      </c>
      <c r="H5114" s="4" t="s">
        <v>63</v>
      </c>
      <c r="I5114" s="4" t="str">
        <f>VLOOKUP(H5114,[1]物料!$A$1:$M$65536,13,0)</f>
        <v>24.00</v>
      </c>
      <c r="J5114" s="4">
        <v>4.5</v>
      </c>
      <c r="K5114" s="4">
        <f t="shared" si="316"/>
        <v>3.49</v>
      </c>
      <c r="L5114" s="4">
        <f t="shared" si="317"/>
        <v>31.99</v>
      </c>
      <c r="M5114" s="6">
        <v>1</v>
      </c>
      <c r="N5114" s="7">
        <v>69.8</v>
      </c>
      <c r="O5114">
        <f t="shared" si="318"/>
        <v>37.81</v>
      </c>
      <c r="P5114" s="1">
        <f t="shared" si="319"/>
        <v>0.541690544412607</v>
      </c>
    </row>
    <row r="5115" ht="20" customHeight="1" spans="1:16">
      <c r="A5115" s="4" t="s">
        <v>6035</v>
      </c>
      <c r="B5115" s="4" t="s">
        <v>24</v>
      </c>
      <c r="C5115" s="4" t="s">
        <v>119</v>
      </c>
      <c r="D5115" s="5">
        <v>46203</v>
      </c>
      <c r="E5115" s="5" t="s">
        <v>161</v>
      </c>
      <c r="F5115" s="5" t="s">
        <v>55</v>
      </c>
      <c r="G5115" s="5" t="s">
        <v>162</v>
      </c>
      <c r="H5115" s="4" t="s">
        <v>393</v>
      </c>
      <c r="I5115" s="4" t="str">
        <f>VLOOKUP(H5115,[1]物料!$A$1:$M$65536,13,0)</f>
        <v>16.00</v>
      </c>
      <c r="J5115" s="4">
        <v>8</v>
      </c>
      <c r="K5115" s="4">
        <f t="shared" si="316"/>
        <v>2.23</v>
      </c>
      <c r="L5115" s="4">
        <f t="shared" si="317"/>
        <v>26.23</v>
      </c>
      <c r="M5115" s="6">
        <v>1</v>
      </c>
      <c r="N5115" s="7">
        <v>44.6</v>
      </c>
      <c r="O5115">
        <f t="shared" si="318"/>
        <v>18.37</v>
      </c>
      <c r="P5115" s="1">
        <f t="shared" si="319"/>
        <v>0.411883408071749</v>
      </c>
    </row>
    <row r="5116" ht="20" customHeight="1" spans="1:16">
      <c r="A5116" s="4" t="s">
        <v>6036</v>
      </c>
      <c r="B5116" s="4" t="s">
        <v>17</v>
      </c>
      <c r="C5116" s="4" t="s">
        <v>49</v>
      </c>
      <c r="D5116" s="5">
        <v>46203</v>
      </c>
      <c r="E5116" s="5" t="s">
        <v>128</v>
      </c>
      <c r="F5116" s="5" t="s">
        <v>55</v>
      </c>
      <c r="G5116" s="5" t="s">
        <v>129</v>
      </c>
      <c r="H5116" s="4" t="s">
        <v>1309</v>
      </c>
      <c r="I5116" s="4" t="str">
        <f>VLOOKUP(H5116,[1]物料!$A$1:$M$65536,13,0)</f>
        <v>18.00</v>
      </c>
      <c r="J5116" s="4">
        <v>4.5</v>
      </c>
      <c r="K5116" s="4">
        <f t="shared" si="316"/>
        <v>2.56</v>
      </c>
      <c r="L5116" s="4">
        <f t="shared" si="317"/>
        <v>25.06</v>
      </c>
      <c r="M5116" s="6">
        <v>1</v>
      </c>
      <c r="N5116" s="7">
        <v>51.2</v>
      </c>
      <c r="O5116">
        <f t="shared" si="318"/>
        <v>26.14</v>
      </c>
      <c r="P5116" s="1">
        <f t="shared" si="319"/>
        <v>0.510546875</v>
      </c>
    </row>
    <row r="5117" ht="20" customHeight="1" spans="1:16">
      <c r="A5117" s="4" t="s">
        <v>6037</v>
      </c>
      <c r="B5117" s="4" t="s">
        <v>24</v>
      </c>
      <c r="C5117" s="4" t="s">
        <v>74</v>
      </c>
      <c r="D5117" s="5">
        <v>46203</v>
      </c>
      <c r="E5117" s="5" t="s">
        <v>384</v>
      </c>
      <c r="F5117" s="5" t="s">
        <v>20</v>
      </c>
      <c r="G5117" s="5" t="s">
        <v>385</v>
      </c>
      <c r="H5117" s="4" t="s">
        <v>563</v>
      </c>
      <c r="I5117" s="4" t="str">
        <f>VLOOKUP(H5117,[1]物料!$A$1:$M$65536,13,0)</f>
        <v>36.60</v>
      </c>
      <c r="J5117" s="4">
        <v>6.5</v>
      </c>
      <c r="K5117" s="4">
        <f t="shared" si="316"/>
        <v>4.205</v>
      </c>
      <c r="L5117" s="4">
        <f t="shared" si="317"/>
        <v>47.305</v>
      </c>
      <c r="M5117" s="6">
        <v>1</v>
      </c>
      <c r="N5117" s="7">
        <v>84.1</v>
      </c>
      <c r="O5117">
        <f t="shared" si="318"/>
        <v>36.795</v>
      </c>
      <c r="P5117" s="1">
        <f t="shared" si="319"/>
        <v>0.437514863258026</v>
      </c>
    </row>
    <row r="5118" ht="20" customHeight="1" spans="1:16">
      <c r="A5118" s="4" t="s">
        <v>6038</v>
      </c>
      <c r="B5118" s="4" t="s">
        <v>17</v>
      </c>
      <c r="C5118" s="4" t="s">
        <v>18</v>
      </c>
      <c r="D5118" s="5">
        <v>46203</v>
      </c>
      <c r="E5118" s="5" t="s">
        <v>235</v>
      </c>
      <c r="F5118" s="5" t="s">
        <v>39</v>
      </c>
      <c r="G5118" s="5" t="s">
        <v>236</v>
      </c>
      <c r="H5118" s="4" t="s">
        <v>6039</v>
      </c>
      <c r="I5118" s="4" t="str">
        <f>VLOOKUP(H5118,[1]物料!$A$1:$M$65536,13,0)</f>
        <v>23.90</v>
      </c>
      <c r="J5118" s="4">
        <v>1.9</v>
      </c>
      <c r="K5118" s="4">
        <f t="shared" si="316"/>
        <v>2.128</v>
      </c>
      <c r="L5118" s="4">
        <f t="shared" si="317"/>
        <v>27.928</v>
      </c>
      <c r="M5118" s="6">
        <v>1</v>
      </c>
      <c r="N5118" s="7">
        <v>42.56</v>
      </c>
      <c r="O5118">
        <f t="shared" si="318"/>
        <v>14.632</v>
      </c>
      <c r="P5118" s="1">
        <f t="shared" si="319"/>
        <v>0.343796992481203</v>
      </c>
    </row>
    <row r="5119" ht="20" customHeight="1" spans="1:16">
      <c r="A5119" s="4" t="s">
        <v>6040</v>
      </c>
      <c r="B5119" s="4" t="s">
        <v>24</v>
      </c>
      <c r="C5119" s="4" t="s">
        <v>411</v>
      </c>
      <c r="D5119" s="5">
        <v>46203</v>
      </c>
      <c r="E5119" s="5" t="s">
        <v>384</v>
      </c>
      <c r="F5119" s="5" t="s">
        <v>20</v>
      </c>
      <c r="G5119" s="5" t="s">
        <v>385</v>
      </c>
      <c r="H5119" s="4" t="s">
        <v>563</v>
      </c>
      <c r="I5119" s="4" t="str">
        <f>VLOOKUP(H5119,[1]物料!$A$1:$M$65536,13,0)</f>
        <v>36.60</v>
      </c>
      <c r="J5119" s="4">
        <v>6.5</v>
      </c>
      <c r="K5119" s="4">
        <f t="shared" si="316"/>
        <v>4.19</v>
      </c>
      <c r="L5119" s="4">
        <f t="shared" si="317"/>
        <v>47.29</v>
      </c>
      <c r="M5119" s="6">
        <v>1</v>
      </c>
      <c r="N5119" s="7">
        <v>83.8</v>
      </c>
      <c r="O5119">
        <f t="shared" si="318"/>
        <v>36.51</v>
      </c>
      <c r="P5119" s="1">
        <f t="shared" si="319"/>
        <v>0.435680190930788</v>
      </c>
    </row>
    <row r="5120" ht="20" customHeight="1" spans="1:16">
      <c r="A5120" s="4" t="s">
        <v>6041</v>
      </c>
      <c r="B5120" s="4" t="s">
        <v>24</v>
      </c>
      <c r="C5120" s="4" t="s">
        <v>119</v>
      </c>
      <c r="D5120" s="5">
        <v>46203</v>
      </c>
      <c r="E5120" s="5" t="s">
        <v>83</v>
      </c>
      <c r="F5120" s="5" t="s">
        <v>55</v>
      </c>
      <c r="G5120" s="5" t="s">
        <v>84</v>
      </c>
      <c r="H5120" s="4" t="s">
        <v>138</v>
      </c>
      <c r="I5120" s="4" t="str">
        <f>VLOOKUP(H5120,[1]物料!$A$1:$M$65536,13,0)</f>
        <v>52.00</v>
      </c>
      <c r="J5120" s="4">
        <v>18</v>
      </c>
      <c r="K5120" s="4">
        <f t="shared" si="316"/>
        <v>6.94</v>
      </c>
      <c r="L5120" s="4">
        <f t="shared" si="317"/>
        <v>76.94</v>
      </c>
      <c r="M5120" s="6">
        <v>1</v>
      </c>
      <c r="N5120" s="7">
        <v>138.8</v>
      </c>
      <c r="O5120">
        <f t="shared" si="318"/>
        <v>61.86</v>
      </c>
      <c r="P5120" s="1">
        <f t="shared" si="319"/>
        <v>0.445677233429395</v>
      </c>
    </row>
    <row r="5121" ht="20" customHeight="1" spans="1:16">
      <c r="A5121" s="4" t="s">
        <v>6042</v>
      </c>
      <c r="B5121" s="4" t="s">
        <v>24</v>
      </c>
      <c r="C5121" s="4" t="s">
        <v>59</v>
      </c>
      <c r="D5121" s="5">
        <v>46203</v>
      </c>
      <c r="E5121" s="5" t="s">
        <v>286</v>
      </c>
      <c r="F5121" s="5" t="s">
        <v>55</v>
      </c>
      <c r="G5121" s="5" t="s">
        <v>287</v>
      </c>
      <c r="H5121" s="4" t="s">
        <v>288</v>
      </c>
      <c r="I5121" s="4" t="str">
        <f>VLOOKUP(H5121,[1]物料!$A$1:$M$65536,13,0)</f>
        <v>40.00</v>
      </c>
      <c r="J5121" s="4">
        <v>10.7</v>
      </c>
      <c r="K5121" s="4">
        <f t="shared" si="316"/>
        <v>5.79</v>
      </c>
      <c r="L5121" s="4">
        <f t="shared" si="317"/>
        <v>56.49</v>
      </c>
      <c r="M5121" s="6">
        <v>1</v>
      </c>
      <c r="N5121" s="7">
        <v>115.8</v>
      </c>
      <c r="O5121">
        <f t="shared" si="318"/>
        <v>59.31</v>
      </c>
      <c r="P5121" s="1">
        <f t="shared" si="319"/>
        <v>0.512176165803109</v>
      </c>
    </row>
    <row r="5122" ht="20" customHeight="1" spans="1:16">
      <c r="A5122" s="4" t="s">
        <v>6043</v>
      </c>
      <c r="B5122" s="4" t="s">
        <v>24</v>
      </c>
      <c r="C5122" s="4" t="s">
        <v>44</v>
      </c>
      <c r="D5122" s="5">
        <v>46203</v>
      </c>
      <c r="E5122" s="5" t="s">
        <v>186</v>
      </c>
      <c r="F5122" s="5" t="s">
        <v>55</v>
      </c>
      <c r="G5122" s="5" t="s">
        <v>187</v>
      </c>
      <c r="H5122" s="4" t="s">
        <v>557</v>
      </c>
      <c r="I5122" s="4" t="str">
        <f>VLOOKUP(H5122,[1]物料!$A$1:$M$65536,13,0)</f>
        <v>48.00</v>
      </c>
      <c r="J5122" s="4">
        <v>10.7</v>
      </c>
      <c r="K5122" s="4">
        <f t="shared" si="316"/>
        <v>6.94</v>
      </c>
      <c r="L5122" s="4">
        <f t="shared" si="317"/>
        <v>65.64</v>
      </c>
      <c r="M5122" s="6">
        <v>1</v>
      </c>
      <c r="N5122" s="7">
        <v>138.8</v>
      </c>
      <c r="O5122">
        <f t="shared" si="318"/>
        <v>73.16</v>
      </c>
      <c r="P5122" s="1">
        <f t="shared" si="319"/>
        <v>0.527089337175793</v>
      </c>
    </row>
    <row r="5123" ht="20" customHeight="1" spans="1:16">
      <c r="A5123" s="4" t="s">
        <v>6044</v>
      </c>
      <c r="B5123" s="4" t="s">
        <v>17</v>
      </c>
      <c r="C5123" s="4" t="s">
        <v>18</v>
      </c>
      <c r="D5123" s="5">
        <v>46203</v>
      </c>
      <c r="E5123" s="5" t="s">
        <v>584</v>
      </c>
      <c r="F5123" s="5" t="s">
        <v>61</v>
      </c>
      <c r="G5123" s="5" t="s">
        <v>585</v>
      </c>
      <c r="H5123" s="4" t="s">
        <v>3568</v>
      </c>
      <c r="I5123" s="4" t="str">
        <f>VLOOKUP(H5123,[1]物料!$A$1:$M$65536,13,0)</f>
        <v>94.40</v>
      </c>
      <c r="J5123" s="4">
        <v>8</v>
      </c>
      <c r="K5123" s="4">
        <f t="shared" ref="K5123:K5186" si="320">N5123*0.05</f>
        <v>11.395</v>
      </c>
      <c r="L5123" s="4">
        <f t="shared" ref="L5123:L5186" si="321">I5123+J5123+K5123</f>
        <v>113.795</v>
      </c>
      <c r="M5123" s="6">
        <v>1</v>
      </c>
      <c r="N5123" s="7">
        <v>227.9</v>
      </c>
      <c r="O5123">
        <f t="shared" ref="O5123:O5186" si="322">N5123-L5123</f>
        <v>114.105</v>
      </c>
      <c r="P5123" s="1">
        <f t="shared" ref="P5123:P5186" si="323">O5123/N5123</f>
        <v>0.500680122860904</v>
      </c>
    </row>
    <row r="5124" ht="20" customHeight="1" spans="1:16">
      <c r="A5124" s="4" t="s">
        <v>6045</v>
      </c>
      <c r="B5124" s="4" t="s">
        <v>17</v>
      </c>
      <c r="C5124" s="4" t="s">
        <v>331</v>
      </c>
      <c r="D5124" s="5">
        <v>46203</v>
      </c>
      <c r="E5124" s="5" t="s">
        <v>365</v>
      </c>
      <c r="F5124" s="5" t="s">
        <v>55</v>
      </c>
      <c r="G5124" s="5" t="s">
        <v>366</v>
      </c>
      <c r="H5124" s="4" t="s">
        <v>6046</v>
      </c>
      <c r="I5124" s="4" t="str">
        <f>VLOOKUP(H5124,[1]物料!$A$1:$M$65536,13,0)</f>
        <v>65.00</v>
      </c>
      <c r="J5124" s="4">
        <v>7.2</v>
      </c>
      <c r="K5124" s="4">
        <f t="shared" si="320"/>
        <v>5.545</v>
      </c>
      <c r="L5124" s="4">
        <f t="shared" si="321"/>
        <v>77.745</v>
      </c>
      <c r="M5124" s="6">
        <v>1</v>
      </c>
      <c r="N5124" s="7">
        <v>110.9</v>
      </c>
      <c r="O5124">
        <f t="shared" si="322"/>
        <v>33.155</v>
      </c>
      <c r="P5124" s="1">
        <f t="shared" si="323"/>
        <v>0.298963029756537</v>
      </c>
    </row>
    <row r="5125" ht="20" customHeight="1" spans="1:16">
      <c r="A5125" s="4" t="s">
        <v>6047</v>
      </c>
      <c r="B5125" s="4" t="s">
        <v>24</v>
      </c>
      <c r="C5125" s="4" t="s">
        <v>87</v>
      </c>
      <c r="D5125" s="5">
        <v>46203</v>
      </c>
      <c r="E5125" s="5" t="s">
        <v>83</v>
      </c>
      <c r="F5125" s="5" t="s">
        <v>55</v>
      </c>
      <c r="G5125" s="5" t="s">
        <v>84</v>
      </c>
      <c r="H5125" s="4" t="s">
        <v>88</v>
      </c>
      <c r="I5125" s="4" t="str">
        <f>VLOOKUP(H5125,[1]物料!$A$1:$M$65536,13,0)</f>
        <v>52.00</v>
      </c>
      <c r="J5125" s="4">
        <v>18</v>
      </c>
      <c r="K5125" s="4">
        <f t="shared" si="320"/>
        <v>7.19</v>
      </c>
      <c r="L5125" s="4">
        <f t="shared" si="321"/>
        <v>77.19</v>
      </c>
      <c r="M5125" s="6">
        <v>1</v>
      </c>
      <c r="N5125" s="7">
        <v>143.8</v>
      </c>
      <c r="O5125">
        <f t="shared" si="322"/>
        <v>66.61</v>
      </c>
      <c r="P5125" s="1">
        <f t="shared" si="323"/>
        <v>0.463212795549374</v>
      </c>
    </row>
    <row r="5126" ht="20" customHeight="1" spans="1:16">
      <c r="A5126" s="4" t="s">
        <v>6048</v>
      </c>
      <c r="B5126" s="4" t="s">
        <v>24</v>
      </c>
      <c r="C5126" s="4" t="s">
        <v>98</v>
      </c>
      <c r="D5126" s="5">
        <v>46203</v>
      </c>
      <c r="E5126" s="5" t="s">
        <v>69</v>
      </c>
      <c r="F5126" s="5" t="s">
        <v>70</v>
      </c>
      <c r="G5126" s="5" t="s">
        <v>71</v>
      </c>
      <c r="H5126" s="4" t="s">
        <v>111</v>
      </c>
      <c r="I5126" s="4" t="str">
        <f>VLOOKUP(H5126,[1]物料!$A$1:$M$65536,13,0)</f>
        <v>45.00</v>
      </c>
      <c r="J5126" s="4">
        <v>6.5</v>
      </c>
      <c r="K5126" s="4">
        <f t="shared" si="320"/>
        <v>5.75</v>
      </c>
      <c r="L5126" s="4">
        <f t="shared" si="321"/>
        <v>57.25</v>
      </c>
      <c r="M5126" s="6">
        <v>1</v>
      </c>
      <c r="N5126" s="7">
        <v>115</v>
      </c>
      <c r="O5126">
        <f t="shared" si="322"/>
        <v>57.75</v>
      </c>
      <c r="P5126" s="1">
        <f t="shared" si="323"/>
        <v>0.502173913043478</v>
      </c>
    </row>
    <row r="5127" ht="20" customHeight="1" spans="1:16">
      <c r="A5127" s="4" t="s">
        <v>6049</v>
      </c>
      <c r="B5127" s="4" t="s">
        <v>17</v>
      </c>
      <c r="C5127" s="4" t="s">
        <v>167</v>
      </c>
      <c r="D5127" s="5">
        <v>46203</v>
      </c>
      <c r="E5127" s="5" t="s">
        <v>54</v>
      </c>
      <c r="F5127" s="5" t="s">
        <v>55</v>
      </c>
      <c r="G5127" s="5" t="s">
        <v>56</v>
      </c>
      <c r="H5127" s="4" t="s">
        <v>57</v>
      </c>
      <c r="I5127" s="4" t="str">
        <f>VLOOKUP(H5127,[1]物料!$A$1:$M$65536,13,0)</f>
        <v>12.00</v>
      </c>
      <c r="J5127" s="4">
        <v>4.5</v>
      </c>
      <c r="K5127" s="4">
        <f t="shared" si="320"/>
        <v>1.99</v>
      </c>
      <c r="L5127" s="4">
        <f t="shared" si="321"/>
        <v>18.49</v>
      </c>
      <c r="M5127" s="6">
        <v>1</v>
      </c>
      <c r="N5127" s="7">
        <v>39.8</v>
      </c>
      <c r="O5127">
        <f t="shared" si="322"/>
        <v>21.31</v>
      </c>
      <c r="P5127" s="1">
        <f t="shared" si="323"/>
        <v>0.535427135678392</v>
      </c>
    </row>
    <row r="5128" ht="20" customHeight="1" spans="1:16">
      <c r="A5128" s="4" t="s">
        <v>6050</v>
      </c>
      <c r="B5128" s="4" t="s">
        <v>17</v>
      </c>
      <c r="C5128" s="4" t="s">
        <v>49</v>
      </c>
      <c r="D5128" s="5">
        <v>46203</v>
      </c>
      <c r="E5128" s="5" t="s">
        <v>278</v>
      </c>
      <c r="F5128" s="5" t="s">
        <v>55</v>
      </c>
      <c r="G5128" s="5" t="s">
        <v>279</v>
      </c>
      <c r="H5128" s="4" t="s">
        <v>280</v>
      </c>
      <c r="I5128" s="4" t="str">
        <f>VLOOKUP(H5128,[1]物料!$A$1:$M$65536,13,0)</f>
        <v>20.00</v>
      </c>
      <c r="J5128" s="4">
        <v>4.5</v>
      </c>
      <c r="K5128" s="4">
        <f t="shared" si="320"/>
        <v>2.99</v>
      </c>
      <c r="L5128" s="4">
        <f t="shared" si="321"/>
        <v>27.49</v>
      </c>
      <c r="M5128" s="6">
        <v>1</v>
      </c>
      <c r="N5128" s="7">
        <v>59.8</v>
      </c>
      <c r="O5128">
        <f t="shared" si="322"/>
        <v>32.31</v>
      </c>
      <c r="P5128" s="1">
        <f t="shared" si="323"/>
        <v>0.540301003344482</v>
      </c>
    </row>
    <row r="5129" ht="20" customHeight="1" spans="1:16">
      <c r="A5129" s="4" t="s">
        <v>6051</v>
      </c>
      <c r="B5129" s="4" t="s">
        <v>17</v>
      </c>
      <c r="C5129" s="4" t="s">
        <v>167</v>
      </c>
      <c r="D5129" s="5">
        <v>46203</v>
      </c>
      <c r="E5129" s="5" t="s">
        <v>54</v>
      </c>
      <c r="F5129" s="5" t="s">
        <v>55</v>
      </c>
      <c r="G5129" s="5" t="s">
        <v>56</v>
      </c>
      <c r="H5129" s="4" t="s">
        <v>57</v>
      </c>
      <c r="I5129" s="4" t="str">
        <f>VLOOKUP(H5129,[1]物料!$A$1:$M$65536,13,0)</f>
        <v>12.00</v>
      </c>
      <c r="J5129" s="4">
        <v>4.5</v>
      </c>
      <c r="K5129" s="4">
        <f t="shared" si="320"/>
        <v>1.99</v>
      </c>
      <c r="L5129" s="4">
        <f t="shared" si="321"/>
        <v>18.49</v>
      </c>
      <c r="M5129" s="6">
        <v>1</v>
      </c>
      <c r="N5129" s="7">
        <v>39.8</v>
      </c>
      <c r="O5129">
        <f t="shared" si="322"/>
        <v>21.31</v>
      </c>
      <c r="P5129" s="1">
        <f t="shared" si="323"/>
        <v>0.535427135678392</v>
      </c>
    </row>
    <row r="5130" ht="20" customHeight="1" spans="1:16">
      <c r="A5130" s="4" t="s">
        <v>6052</v>
      </c>
      <c r="B5130" s="4" t="s">
        <v>17</v>
      </c>
      <c r="C5130" s="4" t="s">
        <v>18</v>
      </c>
      <c r="D5130" s="5">
        <v>46203</v>
      </c>
      <c r="E5130" s="5" t="s">
        <v>115</v>
      </c>
      <c r="F5130" s="5" t="s">
        <v>70</v>
      </c>
      <c r="G5130" s="5" t="s">
        <v>116</v>
      </c>
      <c r="H5130" s="4" t="s">
        <v>126</v>
      </c>
      <c r="I5130" s="4" t="str">
        <f>VLOOKUP(H5130,[1]物料!$A$1:$M$65536,13,0)</f>
        <v>42.00</v>
      </c>
      <c r="J5130" s="4">
        <v>3</v>
      </c>
      <c r="K5130" s="4">
        <f t="shared" si="320"/>
        <v>5.29</v>
      </c>
      <c r="L5130" s="4">
        <f t="shared" si="321"/>
        <v>50.29</v>
      </c>
      <c r="M5130" s="6">
        <v>1</v>
      </c>
      <c r="N5130" s="7">
        <v>105.8</v>
      </c>
      <c r="O5130">
        <f t="shared" si="322"/>
        <v>55.51</v>
      </c>
      <c r="P5130" s="1">
        <f t="shared" si="323"/>
        <v>0.524669187145558</v>
      </c>
    </row>
    <row r="5131" ht="20" customHeight="1" spans="1:16">
      <c r="A5131" s="4" t="s">
        <v>6053</v>
      </c>
      <c r="B5131" s="4" t="s">
        <v>17</v>
      </c>
      <c r="C5131" s="4" t="s">
        <v>167</v>
      </c>
      <c r="D5131" s="5">
        <v>46203</v>
      </c>
      <c r="E5131" s="5" t="s">
        <v>54</v>
      </c>
      <c r="F5131" s="5" t="s">
        <v>55</v>
      </c>
      <c r="G5131" s="5" t="s">
        <v>56</v>
      </c>
      <c r="H5131" s="4" t="s">
        <v>1660</v>
      </c>
      <c r="I5131" s="4" t="str">
        <f>VLOOKUP(H5131,[1]物料!$A$1:$M$65536,13,0)</f>
        <v>12.00</v>
      </c>
      <c r="J5131" s="4">
        <v>4.5</v>
      </c>
      <c r="K5131" s="4">
        <f t="shared" si="320"/>
        <v>1.99</v>
      </c>
      <c r="L5131" s="4">
        <f t="shared" si="321"/>
        <v>18.49</v>
      </c>
      <c r="M5131" s="6">
        <v>1</v>
      </c>
      <c r="N5131" s="7">
        <v>39.8</v>
      </c>
      <c r="O5131">
        <f t="shared" si="322"/>
        <v>21.31</v>
      </c>
      <c r="P5131" s="1">
        <f t="shared" si="323"/>
        <v>0.535427135678392</v>
      </c>
    </row>
    <row r="5132" ht="20" customHeight="1" spans="1:16">
      <c r="A5132" s="4" t="s">
        <v>6054</v>
      </c>
      <c r="B5132" s="4" t="s">
        <v>24</v>
      </c>
      <c r="C5132" s="4" t="s">
        <v>411</v>
      </c>
      <c r="D5132" s="5">
        <v>46203</v>
      </c>
      <c r="E5132" s="5" t="s">
        <v>384</v>
      </c>
      <c r="F5132" s="5" t="s">
        <v>20</v>
      </c>
      <c r="G5132" s="5" t="s">
        <v>385</v>
      </c>
      <c r="H5132" s="4" t="s">
        <v>596</v>
      </c>
      <c r="I5132" s="4" t="str">
        <f>VLOOKUP(H5132,[1]物料!$A$1:$M$65536,13,0)</f>
        <v>36.60</v>
      </c>
      <c r="J5132" s="4">
        <v>6.5</v>
      </c>
      <c r="K5132" s="4">
        <f t="shared" si="320"/>
        <v>4.44</v>
      </c>
      <c r="L5132" s="4">
        <f t="shared" si="321"/>
        <v>47.54</v>
      </c>
      <c r="M5132" s="6">
        <v>1</v>
      </c>
      <c r="N5132" s="7">
        <v>88.8</v>
      </c>
      <c r="O5132">
        <f t="shared" si="322"/>
        <v>41.26</v>
      </c>
      <c r="P5132" s="1">
        <f t="shared" si="323"/>
        <v>0.46463963963964</v>
      </c>
    </row>
    <row r="5133" ht="20" customHeight="1" spans="1:16">
      <c r="A5133" s="4" t="s">
        <v>6055</v>
      </c>
      <c r="B5133" s="4" t="s">
        <v>24</v>
      </c>
      <c r="C5133" s="4" t="s">
        <v>25</v>
      </c>
      <c r="D5133" s="5">
        <v>46203</v>
      </c>
      <c r="E5133" s="5" t="s">
        <v>186</v>
      </c>
      <c r="F5133" s="5" t="s">
        <v>55</v>
      </c>
      <c r="G5133" s="5" t="s">
        <v>187</v>
      </c>
      <c r="H5133" s="4" t="s">
        <v>188</v>
      </c>
      <c r="I5133" s="4" t="str">
        <f>VLOOKUP(H5133,[1]物料!$A$1:$M$65536,13,0)</f>
        <v>48.00</v>
      </c>
      <c r="J5133" s="4">
        <v>10.7</v>
      </c>
      <c r="K5133" s="4">
        <f t="shared" si="320"/>
        <v>6.44</v>
      </c>
      <c r="L5133" s="4">
        <f t="shared" si="321"/>
        <v>65.14</v>
      </c>
      <c r="M5133" s="6">
        <v>1</v>
      </c>
      <c r="N5133" s="7">
        <v>128.8</v>
      </c>
      <c r="O5133">
        <f t="shared" si="322"/>
        <v>63.66</v>
      </c>
      <c r="P5133" s="1">
        <f t="shared" si="323"/>
        <v>0.494254658385093</v>
      </c>
    </row>
    <row r="5134" ht="20" customHeight="1" spans="1:16">
      <c r="A5134" s="4" t="s">
        <v>6056</v>
      </c>
      <c r="B5134" s="4" t="s">
        <v>17</v>
      </c>
      <c r="C5134" s="4" t="s">
        <v>18</v>
      </c>
      <c r="D5134" s="5">
        <v>46203</v>
      </c>
      <c r="E5134" s="5" t="s">
        <v>235</v>
      </c>
      <c r="F5134" s="5" t="s">
        <v>39</v>
      </c>
      <c r="G5134" s="5" t="s">
        <v>236</v>
      </c>
      <c r="H5134" s="4" t="s">
        <v>4152</v>
      </c>
      <c r="I5134" s="4" t="str">
        <f>VLOOKUP(H5134,[1]物料!$A$1:$M$65536,13,0)</f>
        <v>23.90</v>
      </c>
      <c r="J5134" s="4">
        <v>1.9</v>
      </c>
      <c r="K5134" s="4">
        <f t="shared" si="320"/>
        <v>2.128</v>
      </c>
      <c r="L5134" s="4">
        <f t="shared" si="321"/>
        <v>27.928</v>
      </c>
      <c r="M5134" s="6">
        <v>1</v>
      </c>
      <c r="N5134" s="7">
        <v>42.56</v>
      </c>
      <c r="O5134">
        <f t="shared" si="322"/>
        <v>14.632</v>
      </c>
      <c r="P5134" s="1">
        <f t="shared" si="323"/>
        <v>0.343796992481203</v>
      </c>
    </row>
    <row r="5135" ht="20" customHeight="1" spans="1:16">
      <c r="A5135" s="4" t="s">
        <v>6057</v>
      </c>
      <c r="B5135" s="4" t="s">
        <v>17</v>
      </c>
      <c r="C5135" s="4" t="s">
        <v>18</v>
      </c>
      <c r="D5135" s="5">
        <v>46203</v>
      </c>
      <c r="E5135" s="5" t="s">
        <v>999</v>
      </c>
      <c r="F5135" s="5" t="s">
        <v>39</v>
      </c>
      <c r="G5135" s="5" t="s">
        <v>1000</v>
      </c>
      <c r="H5135" s="4" t="s">
        <v>1001</v>
      </c>
      <c r="I5135" s="4" t="str">
        <f>VLOOKUP(H5135,[1]物料!$A$1:$M$65536,13,0)</f>
        <v>18.50</v>
      </c>
      <c r="J5135" s="4">
        <v>1.9</v>
      </c>
      <c r="K5135" s="4">
        <f t="shared" si="320"/>
        <v>2.261</v>
      </c>
      <c r="L5135" s="4">
        <f t="shared" si="321"/>
        <v>22.661</v>
      </c>
      <c r="M5135" s="6">
        <v>1</v>
      </c>
      <c r="N5135" s="7">
        <v>45.22</v>
      </c>
      <c r="O5135">
        <f t="shared" si="322"/>
        <v>22.559</v>
      </c>
      <c r="P5135" s="1">
        <f t="shared" si="323"/>
        <v>0.498872180451128</v>
      </c>
    </row>
    <row r="5136" ht="20" customHeight="1" spans="1:16">
      <c r="A5136" s="4" t="s">
        <v>6058</v>
      </c>
      <c r="B5136" s="4" t="s">
        <v>24</v>
      </c>
      <c r="C5136" s="4" t="s">
        <v>119</v>
      </c>
      <c r="D5136" s="5">
        <v>46203</v>
      </c>
      <c r="E5136" s="5" t="s">
        <v>384</v>
      </c>
      <c r="F5136" s="5" t="s">
        <v>20</v>
      </c>
      <c r="G5136" s="5" t="s">
        <v>385</v>
      </c>
      <c r="H5136" s="4" t="s">
        <v>563</v>
      </c>
      <c r="I5136" s="4" t="str">
        <f>VLOOKUP(H5136,[1]物料!$A$1:$M$65536,13,0)</f>
        <v>36.60</v>
      </c>
      <c r="J5136" s="4">
        <v>6.5</v>
      </c>
      <c r="K5136" s="4">
        <f t="shared" si="320"/>
        <v>4.79</v>
      </c>
      <c r="L5136" s="4">
        <f t="shared" si="321"/>
        <v>47.89</v>
      </c>
      <c r="M5136" s="6">
        <v>1</v>
      </c>
      <c r="N5136" s="7">
        <v>95.8</v>
      </c>
      <c r="O5136">
        <f t="shared" si="322"/>
        <v>47.91</v>
      </c>
      <c r="P5136" s="1">
        <f t="shared" si="323"/>
        <v>0.500104384133612</v>
      </c>
    </row>
    <row r="5137" ht="20" customHeight="1" spans="1:16">
      <c r="A5137" s="4" t="s">
        <v>6059</v>
      </c>
      <c r="B5137" s="4" t="s">
        <v>24</v>
      </c>
      <c r="C5137" s="4" t="s">
        <v>59</v>
      </c>
      <c r="D5137" s="5">
        <v>46203</v>
      </c>
      <c r="E5137" s="5" t="s">
        <v>1412</v>
      </c>
      <c r="F5137" s="5" t="s">
        <v>20</v>
      </c>
      <c r="G5137" s="5" t="s">
        <v>1413</v>
      </c>
      <c r="H5137" s="4" t="s">
        <v>5403</v>
      </c>
      <c r="I5137" s="4" t="str">
        <f>VLOOKUP(H5137,[1]物料!$A$1:$M$65536,13,0)</f>
        <v>52.90</v>
      </c>
      <c r="J5137" s="4">
        <v>7</v>
      </c>
      <c r="K5137" s="4">
        <f t="shared" si="320"/>
        <v>7.543</v>
      </c>
      <c r="L5137" s="4">
        <f t="shared" si="321"/>
        <v>67.443</v>
      </c>
      <c r="M5137" s="6">
        <v>1</v>
      </c>
      <c r="N5137" s="7">
        <v>150.86</v>
      </c>
      <c r="O5137">
        <f t="shared" si="322"/>
        <v>83.417</v>
      </c>
      <c r="P5137" s="1">
        <f t="shared" si="323"/>
        <v>0.552943126077158</v>
      </c>
    </row>
    <row r="5138" ht="20" customHeight="1" spans="1:16">
      <c r="A5138" s="4" t="s">
        <v>6059</v>
      </c>
      <c r="B5138" s="4" t="s">
        <v>24</v>
      </c>
      <c r="C5138" s="4" t="s">
        <v>59</v>
      </c>
      <c r="D5138" s="5">
        <v>46203</v>
      </c>
      <c r="E5138" s="5" t="s">
        <v>1412</v>
      </c>
      <c r="F5138" s="5" t="s">
        <v>20</v>
      </c>
      <c r="G5138" s="5" t="s">
        <v>1413</v>
      </c>
      <c r="H5138" s="4" t="s">
        <v>6060</v>
      </c>
      <c r="I5138" s="4" t="str">
        <f>VLOOKUP(H5138,[1]物料!$A$1:$M$65536,13,0)</f>
        <v>52.90</v>
      </c>
      <c r="J5138" s="4">
        <v>7</v>
      </c>
      <c r="K5138" s="4">
        <f t="shared" si="320"/>
        <v>7.543</v>
      </c>
      <c r="L5138" s="4">
        <f t="shared" si="321"/>
        <v>67.443</v>
      </c>
      <c r="M5138" s="6">
        <v>1</v>
      </c>
      <c r="N5138" s="7">
        <v>150.86</v>
      </c>
      <c r="O5138">
        <f t="shared" si="322"/>
        <v>83.417</v>
      </c>
      <c r="P5138" s="1">
        <f t="shared" si="323"/>
        <v>0.552943126077158</v>
      </c>
    </row>
    <row r="5139" ht="20" customHeight="1" spans="1:16">
      <c r="A5139" s="4" t="s">
        <v>6061</v>
      </c>
      <c r="B5139" s="4" t="s">
        <v>17</v>
      </c>
      <c r="C5139" s="4" t="s">
        <v>49</v>
      </c>
      <c r="D5139" s="5">
        <v>46203</v>
      </c>
      <c r="E5139" s="5" t="s">
        <v>465</v>
      </c>
      <c r="F5139" s="5" t="s">
        <v>20</v>
      </c>
      <c r="G5139" s="5" t="s">
        <v>466</v>
      </c>
      <c r="H5139" s="4" t="s">
        <v>467</v>
      </c>
      <c r="I5139" s="4" t="str">
        <f>VLOOKUP(H5139,[1]物料!$A$1:$M$65536,13,0)</f>
        <v>33.70</v>
      </c>
      <c r="J5139" s="4">
        <v>3.5</v>
      </c>
      <c r="K5139" s="4">
        <f t="shared" si="320"/>
        <v>3.94</v>
      </c>
      <c r="L5139" s="4">
        <f t="shared" si="321"/>
        <v>41.14</v>
      </c>
      <c r="M5139" s="6">
        <v>1</v>
      </c>
      <c r="N5139" s="7">
        <v>78.8</v>
      </c>
      <c r="O5139">
        <f t="shared" si="322"/>
        <v>37.66</v>
      </c>
      <c r="P5139" s="1">
        <f t="shared" si="323"/>
        <v>0.477918781725888</v>
      </c>
    </row>
    <row r="5140" ht="20" customHeight="1" spans="1:16">
      <c r="A5140" s="4" t="s">
        <v>6062</v>
      </c>
      <c r="B5140" s="4" t="s">
        <v>24</v>
      </c>
      <c r="C5140" s="4" t="s">
        <v>59</v>
      </c>
      <c r="D5140" s="5">
        <v>46203</v>
      </c>
      <c r="E5140" s="5" t="s">
        <v>115</v>
      </c>
      <c r="F5140" s="5" t="s">
        <v>70</v>
      </c>
      <c r="G5140" s="5" t="s">
        <v>116</v>
      </c>
      <c r="H5140" s="4" t="s">
        <v>219</v>
      </c>
      <c r="I5140" s="4" t="str">
        <f>VLOOKUP(H5140,[1]物料!$A$1:$M$65536,13,0)</f>
        <v>42.00</v>
      </c>
      <c r="J5140" s="4">
        <v>6.5</v>
      </c>
      <c r="K5140" s="4">
        <f t="shared" si="320"/>
        <v>5.49</v>
      </c>
      <c r="L5140" s="4">
        <f t="shared" si="321"/>
        <v>53.99</v>
      </c>
      <c r="M5140" s="6">
        <v>1</v>
      </c>
      <c r="N5140" s="7">
        <v>109.8</v>
      </c>
      <c r="O5140">
        <f t="shared" si="322"/>
        <v>55.81</v>
      </c>
      <c r="P5140" s="1">
        <f t="shared" si="323"/>
        <v>0.508287795992714</v>
      </c>
    </row>
    <row r="5141" ht="20" customHeight="1" spans="1:16">
      <c r="A5141" s="4" t="s">
        <v>6063</v>
      </c>
      <c r="B5141" s="4" t="s">
        <v>24</v>
      </c>
      <c r="C5141" s="4" t="s">
        <v>411</v>
      </c>
      <c r="D5141" s="5">
        <v>46203</v>
      </c>
      <c r="E5141" s="5" t="s">
        <v>75</v>
      </c>
      <c r="F5141" s="5" t="s">
        <v>61</v>
      </c>
      <c r="G5141" s="5" t="s">
        <v>76</v>
      </c>
      <c r="H5141" s="4" t="s">
        <v>588</v>
      </c>
      <c r="I5141" s="4" t="str">
        <f>VLOOKUP(H5141,[1]物料!$A$1:$M$65536,13,0)</f>
        <v>25.00</v>
      </c>
      <c r="J5141" s="4">
        <v>8</v>
      </c>
      <c r="K5141" s="4">
        <f t="shared" si="320"/>
        <v>4.44</v>
      </c>
      <c r="L5141" s="4">
        <f t="shared" si="321"/>
        <v>37.44</v>
      </c>
      <c r="M5141" s="6">
        <v>1</v>
      </c>
      <c r="N5141" s="7">
        <v>88.8</v>
      </c>
      <c r="O5141">
        <f t="shared" si="322"/>
        <v>51.36</v>
      </c>
      <c r="P5141" s="1">
        <f t="shared" si="323"/>
        <v>0.578378378378378</v>
      </c>
    </row>
    <row r="5142" ht="20" customHeight="1" spans="1:16">
      <c r="A5142" s="4" t="s">
        <v>6064</v>
      </c>
      <c r="B5142" s="4" t="s">
        <v>24</v>
      </c>
      <c r="C5142" s="4" t="s">
        <v>150</v>
      </c>
      <c r="D5142" s="5">
        <v>46203</v>
      </c>
      <c r="E5142" s="5" t="s">
        <v>186</v>
      </c>
      <c r="F5142" s="5" t="s">
        <v>55</v>
      </c>
      <c r="G5142" s="5" t="s">
        <v>187</v>
      </c>
      <c r="H5142" s="4" t="s">
        <v>206</v>
      </c>
      <c r="I5142" s="4" t="str">
        <f>VLOOKUP(H5142,[1]物料!$A$1:$M$65536,13,0)</f>
        <v>48.00</v>
      </c>
      <c r="J5142" s="4">
        <v>10.7</v>
      </c>
      <c r="K5142" s="4">
        <f t="shared" si="320"/>
        <v>6.94</v>
      </c>
      <c r="L5142" s="4">
        <f t="shared" si="321"/>
        <v>65.64</v>
      </c>
      <c r="M5142" s="6">
        <v>1</v>
      </c>
      <c r="N5142" s="7">
        <v>138.8</v>
      </c>
      <c r="O5142">
        <f t="shared" si="322"/>
        <v>73.16</v>
      </c>
      <c r="P5142" s="1">
        <f t="shared" si="323"/>
        <v>0.527089337175793</v>
      </c>
    </row>
    <row r="5143" ht="20" customHeight="1" spans="1:16">
      <c r="A5143" s="4" t="s">
        <v>6065</v>
      </c>
      <c r="B5143" s="4" t="s">
        <v>24</v>
      </c>
      <c r="C5143" s="4" t="s">
        <v>25</v>
      </c>
      <c r="D5143" s="5">
        <v>46203</v>
      </c>
      <c r="E5143" s="5" t="s">
        <v>83</v>
      </c>
      <c r="F5143" s="5" t="s">
        <v>55</v>
      </c>
      <c r="G5143" s="5" t="s">
        <v>84</v>
      </c>
      <c r="H5143" s="4" t="s">
        <v>88</v>
      </c>
      <c r="I5143" s="4" t="str">
        <f>VLOOKUP(H5143,[1]物料!$A$1:$M$65536,13,0)</f>
        <v>52.00</v>
      </c>
      <c r="J5143" s="4">
        <v>18</v>
      </c>
      <c r="K5143" s="4">
        <f t="shared" si="320"/>
        <v>7.0665</v>
      </c>
      <c r="L5143" s="4">
        <f t="shared" si="321"/>
        <v>77.0665</v>
      </c>
      <c r="M5143" s="6">
        <v>1</v>
      </c>
      <c r="N5143" s="7">
        <v>141.33</v>
      </c>
      <c r="O5143">
        <f t="shared" si="322"/>
        <v>64.2635</v>
      </c>
      <c r="P5143" s="1">
        <f t="shared" si="323"/>
        <v>0.454705299653294</v>
      </c>
    </row>
    <row r="5144" ht="20" customHeight="1" spans="1:16">
      <c r="A5144" s="4" t="s">
        <v>6066</v>
      </c>
      <c r="B5144" s="4" t="s">
        <v>24</v>
      </c>
      <c r="C5144" s="4" t="s">
        <v>119</v>
      </c>
      <c r="D5144" s="5">
        <v>46203</v>
      </c>
      <c r="E5144" s="5" t="s">
        <v>115</v>
      </c>
      <c r="F5144" s="5" t="s">
        <v>70</v>
      </c>
      <c r="G5144" s="5" t="s">
        <v>116</v>
      </c>
      <c r="H5144" s="4" t="s">
        <v>253</v>
      </c>
      <c r="I5144" s="4" t="str">
        <f>VLOOKUP(H5144,[1]物料!$A$1:$M$65536,13,0)</f>
        <v>42.00</v>
      </c>
      <c r="J5144" s="4">
        <v>6.5</v>
      </c>
      <c r="K5144" s="4">
        <f t="shared" si="320"/>
        <v>5.49</v>
      </c>
      <c r="L5144" s="4">
        <f t="shared" si="321"/>
        <v>53.99</v>
      </c>
      <c r="M5144" s="6">
        <v>1</v>
      </c>
      <c r="N5144" s="7">
        <v>109.8</v>
      </c>
      <c r="O5144">
        <f t="shared" si="322"/>
        <v>55.81</v>
      </c>
      <c r="P5144" s="1">
        <f t="shared" si="323"/>
        <v>0.508287795992714</v>
      </c>
    </row>
    <row r="5145" ht="20" customHeight="1" spans="1:16">
      <c r="A5145" s="4" t="s">
        <v>6067</v>
      </c>
      <c r="B5145" s="4" t="s">
        <v>17</v>
      </c>
      <c r="C5145" s="4" t="s">
        <v>18</v>
      </c>
      <c r="D5145" s="5">
        <v>46203</v>
      </c>
      <c r="E5145" s="5" t="s">
        <v>182</v>
      </c>
      <c r="F5145" s="5" t="s">
        <v>20</v>
      </c>
      <c r="G5145" s="5" t="s">
        <v>183</v>
      </c>
      <c r="H5145" s="4" t="s">
        <v>409</v>
      </c>
      <c r="I5145" s="4" t="str">
        <f>VLOOKUP(H5145,[1]物料!$A$1:$M$65536,13,0)</f>
        <v>22.10</v>
      </c>
      <c r="J5145" s="4">
        <v>3</v>
      </c>
      <c r="K5145" s="4">
        <f t="shared" si="320"/>
        <v>3.29</v>
      </c>
      <c r="L5145" s="4">
        <f t="shared" si="321"/>
        <v>28.39</v>
      </c>
      <c r="M5145" s="6">
        <v>1</v>
      </c>
      <c r="N5145" s="7">
        <v>65.8</v>
      </c>
      <c r="O5145">
        <f t="shared" si="322"/>
        <v>37.41</v>
      </c>
      <c r="P5145" s="1">
        <f t="shared" si="323"/>
        <v>0.56854103343465</v>
      </c>
    </row>
    <row r="5146" ht="20" customHeight="1" spans="1:16">
      <c r="A5146" s="4" t="s">
        <v>6068</v>
      </c>
      <c r="B5146" s="4" t="s">
        <v>24</v>
      </c>
      <c r="C5146" s="4" t="s">
        <v>44</v>
      </c>
      <c r="D5146" s="5">
        <v>46203</v>
      </c>
      <c r="E5146" s="5" t="s">
        <v>384</v>
      </c>
      <c r="F5146" s="5" t="s">
        <v>20</v>
      </c>
      <c r="G5146" s="5" t="s">
        <v>385</v>
      </c>
      <c r="H5146" s="4" t="s">
        <v>596</v>
      </c>
      <c r="I5146" s="4" t="str">
        <f>VLOOKUP(H5146,[1]物料!$A$1:$M$65536,13,0)</f>
        <v>36.60</v>
      </c>
      <c r="J5146" s="4">
        <v>6.5</v>
      </c>
      <c r="K5146" s="4">
        <f t="shared" si="320"/>
        <v>4.435</v>
      </c>
      <c r="L5146" s="4">
        <f t="shared" si="321"/>
        <v>47.535</v>
      </c>
      <c r="M5146" s="6">
        <v>1</v>
      </c>
      <c r="N5146" s="7">
        <v>88.7</v>
      </c>
      <c r="O5146">
        <f t="shared" si="322"/>
        <v>41.165</v>
      </c>
      <c r="P5146" s="1">
        <f t="shared" si="323"/>
        <v>0.464092446448703</v>
      </c>
    </row>
    <row r="5147" ht="20" customHeight="1" spans="1:16">
      <c r="A5147" s="4" t="s">
        <v>6069</v>
      </c>
      <c r="B5147" s="4" t="s">
        <v>17</v>
      </c>
      <c r="C5147" s="4" t="s">
        <v>18</v>
      </c>
      <c r="D5147" s="5">
        <v>46203</v>
      </c>
      <c r="E5147" s="5" t="s">
        <v>19</v>
      </c>
      <c r="F5147" s="5" t="s">
        <v>20</v>
      </c>
      <c r="G5147" s="5" t="s">
        <v>21</v>
      </c>
      <c r="H5147" s="4" t="s">
        <v>107</v>
      </c>
      <c r="I5147" s="4" t="str">
        <f>VLOOKUP(H5147,[1]物料!$A$1:$M$65536,13,0)</f>
        <v>43.30</v>
      </c>
      <c r="J5147" s="4">
        <v>3.5</v>
      </c>
      <c r="K5147" s="4">
        <f t="shared" si="320"/>
        <v>3.943</v>
      </c>
      <c r="L5147" s="4">
        <f t="shared" si="321"/>
        <v>50.743</v>
      </c>
      <c r="M5147" s="6">
        <v>1</v>
      </c>
      <c r="N5147" s="7">
        <v>78.86</v>
      </c>
      <c r="O5147">
        <f t="shared" si="322"/>
        <v>28.117</v>
      </c>
      <c r="P5147" s="1">
        <f t="shared" si="323"/>
        <v>0.356543241186914</v>
      </c>
    </row>
    <row r="5148" ht="20" customHeight="1" spans="1:16">
      <c r="A5148" s="4" t="s">
        <v>6070</v>
      </c>
      <c r="B5148" s="4" t="s">
        <v>17</v>
      </c>
      <c r="C5148" s="4" t="s">
        <v>49</v>
      </c>
      <c r="D5148" s="5">
        <v>46203</v>
      </c>
      <c r="E5148" s="5" t="s">
        <v>94</v>
      </c>
      <c r="F5148" s="5" t="s">
        <v>55</v>
      </c>
      <c r="G5148" s="5" t="s">
        <v>95</v>
      </c>
      <c r="H5148" s="4" t="s">
        <v>1087</v>
      </c>
      <c r="I5148" s="4" t="str">
        <f>VLOOKUP(H5148,[1]物料!$A$1:$M$65536,13,0)</f>
        <v>30.00</v>
      </c>
      <c r="J5148" s="4">
        <v>7.2</v>
      </c>
      <c r="K5148" s="4">
        <f t="shared" si="320"/>
        <v>4.41</v>
      </c>
      <c r="L5148" s="4">
        <f t="shared" si="321"/>
        <v>41.61</v>
      </c>
      <c r="M5148" s="6">
        <v>1</v>
      </c>
      <c r="N5148" s="7">
        <v>88.2</v>
      </c>
      <c r="O5148">
        <f t="shared" si="322"/>
        <v>46.59</v>
      </c>
      <c r="P5148" s="1">
        <f t="shared" si="323"/>
        <v>0.528231292517007</v>
      </c>
    </row>
    <row r="5149" ht="20" customHeight="1" spans="1:16">
      <c r="A5149" s="4" t="s">
        <v>6071</v>
      </c>
      <c r="B5149" s="4" t="s">
        <v>24</v>
      </c>
      <c r="C5149" s="4" t="s">
        <v>411</v>
      </c>
      <c r="D5149" s="5">
        <v>46203</v>
      </c>
      <c r="E5149" s="5" t="s">
        <v>90</v>
      </c>
      <c r="F5149" s="5" t="s">
        <v>55</v>
      </c>
      <c r="G5149" s="5" t="s">
        <v>91</v>
      </c>
      <c r="H5149" s="4" t="s">
        <v>99</v>
      </c>
      <c r="I5149" s="4" t="str">
        <f>VLOOKUP(H5149,[1]物料!$A$1:$M$65536,13,0)</f>
        <v>40.00</v>
      </c>
      <c r="J5149" s="4">
        <v>10.7</v>
      </c>
      <c r="K5149" s="4">
        <f t="shared" si="320"/>
        <v>4.896</v>
      </c>
      <c r="L5149" s="4">
        <f t="shared" si="321"/>
        <v>55.596</v>
      </c>
      <c r="M5149" s="6">
        <v>1</v>
      </c>
      <c r="N5149" s="7">
        <v>97.92</v>
      </c>
      <c r="O5149">
        <f t="shared" si="322"/>
        <v>42.324</v>
      </c>
      <c r="P5149" s="1">
        <f t="shared" si="323"/>
        <v>0.432230392156863</v>
      </c>
    </row>
    <row r="5150" ht="20" customHeight="1" spans="1:16">
      <c r="A5150" s="4" t="s">
        <v>6072</v>
      </c>
      <c r="B5150" s="4" t="s">
        <v>24</v>
      </c>
      <c r="C5150" s="4" t="s">
        <v>59</v>
      </c>
      <c r="D5150" s="5">
        <v>46203</v>
      </c>
      <c r="E5150" s="5" t="s">
        <v>224</v>
      </c>
      <c r="F5150" s="5" t="s">
        <v>55</v>
      </c>
      <c r="G5150" s="5" t="s">
        <v>225</v>
      </c>
      <c r="H5150" s="4" t="s">
        <v>2998</v>
      </c>
      <c r="I5150" s="4" t="str">
        <f>VLOOKUP(H5150,[1]物料!$A$1:$M$65536,13,0)</f>
        <v>18.00</v>
      </c>
      <c r="J5150" s="4">
        <v>8</v>
      </c>
      <c r="K5150" s="4">
        <f t="shared" si="320"/>
        <v>2.69</v>
      </c>
      <c r="L5150" s="4">
        <f t="shared" si="321"/>
        <v>28.69</v>
      </c>
      <c r="M5150" s="6">
        <v>1</v>
      </c>
      <c r="N5150" s="7">
        <v>53.8</v>
      </c>
      <c r="O5150">
        <f t="shared" si="322"/>
        <v>25.11</v>
      </c>
      <c r="P5150" s="1">
        <f t="shared" si="323"/>
        <v>0.466728624535316</v>
      </c>
    </row>
    <row r="5151" ht="20" customHeight="1" spans="1:16">
      <c r="A5151" s="4" t="s">
        <v>6073</v>
      </c>
      <c r="B5151" s="4" t="s">
        <v>24</v>
      </c>
      <c r="C5151" s="4" t="s">
        <v>25</v>
      </c>
      <c r="D5151" s="5">
        <v>46203</v>
      </c>
      <c r="E5151" s="5" t="s">
        <v>83</v>
      </c>
      <c r="F5151" s="5" t="s">
        <v>55</v>
      </c>
      <c r="G5151" s="5" t="s">
        <v>84</v>
      </c>
      <c r="H5151" s="4" t="s">
        <v>85</v>
      </c>
      <c r="I5151" s="4" t="str">
        <f>VLOOKUP(H5151,[1]物料!$A$1:$M$65536,13,0)</f>
        <v>52.00</v>
      </c>
      <c r="J5151" s="4">
        <v>18</v>
      </c>
      <c r="K5151" s="4">
        <f t="shared" si="320"/>
        <v>7.0665</v>
      </c>
      <c r="L5151" s="4">
        <f t="shared" si="321"/>
        <v>77.0665</v>
      </c>
      <c r="M5151" s="6">
        <v>1</v>
      </c>
      <c r="N5151" s="7">
        <v>141.33</v>
      </c>
      <c r="O5151">
        <f t="shared" si="322"/>
        <v>64.2635</v>
      </c>
      <c r="P5151" s="1">
        <f t="shared" si="323"/>
        <v>0.454705299653294</v>
      </c>
    </row>
    <row r="5152" ht="20" customHeight="1" spans="1:16">
      <c r="A5152" s="4" t="s">
        <v>6074</v>
      </c>
      <c r="B5152" s="4" t="s">
        <v>24</v>
      </c>
      <c r="C5152" s="4" t="s">
        <v>25</v>
      </c>
      <c r="D5152" s="5">
        <v>46203</v>
      </c>
      <c r="E5152" s="5" t="s">
        <v>115</v>
      </c>
      <c r="F5152" s="5" t="s">
        <v>70</v>
      </c>
      <c r="G5152" s="5" t="s">
        <v>116</v>
      </c>
      <c r="H5152" s="4" t="s">
        <v>208</v>
      </c>
      <c r="I5152" s="4" t="str">
        <f>VLOOKUP(H5152,[1]物料!$A$1:$M$65536,13,0)</f>
        <v>42.00</v>
      </c>
      <c r="J5152" s="4">
        <v>6.5</v>
      </c>
      <c r="K5152" s="4">
        <f t="shared" si="320"/>
        <v>5.49</v>
      </c>
      <c r="L5152" s="4">
        <f t="shared" si="321"/>
        <v>53.99</v>
      </c>
      <c r="M5152" s="6">
        <v>1</v>
      </c>
      <c r="N5152" s="7">
        <v>109.8</v>
      </c>
      <c r="O5152">
        <f t="shared" si="322"/>
        <v>55.81</v>
      </c>
      <c r="P5152" s="1">
        <f t="shared" si="323"/>
        <v>0.508287795992714</v>
      </c>
    </row>
    <row r="5153" ht="20" customHeight="1" spans="1:16">
      <c r="A5153" s="4" t="s">
        <v>6075</v>
      </c>
      <c r="B5153" s="4" t="s">
        <v>24</v>
      </c>
      <c r="C5153" s="4" t="s">
        <v>59</v>
      </c>
      <c r="D5153" s="5">
        <v>46203</v>
      </c>
      <c r="E5153" s="5" t="s">
        <v>186</v>
      </c>
      <c r="F5153" s="5" t="s">
        <v>55</v>
      </c>
      <c r="G5153" s="5" t="s">
        <v>187</v>
      </c>
      <c r="H5153" s="4" t="s">
        <v>188</v>
      </c>
      <c r="I5153" s="4" t="str">
        <f>VLOOKUP(H5153,[1]物料!$A$1:$M$65536,13,0)</f>
        <v>48.00</v>
      </c>
      <c r="J5153" s="4">
        <v>10.7</v>
      </c>
      <c r="K5153" s="4">
        <f t="shared" si="320"/>
        <v>6.94</v>
      </c>
      <c r="L5153" s="4">
        <f t="shared" si="321"/>
        <v>65.64</v>
      </c>
      <c r="M5153" s="6">
        <v>1</v>
      </c>
      <c r="N5153" s="7">
        <v>138.8</v>
      </c>
      <c r="O5153">
        <f t="shared" si="322"/>
        <v>73.16</v>
      </c>
      <c r="P5153" s="1">
        <f t="shared" si="323"/>
        <v>0.527089337175793</v>
      </c>
    </row>
    <row r="5154" ht="20" customHeight="1" spans="1:16">
      <c r="A5154" s="4" t="s">
        <v>6076</v>
      </c>
      <c r="B5154" s="4" t="s">
        <v>24</v>
      </c>
      <c r="C5154" s="4" t="s">
        <v>25</v>
      </c>
      <c r="D5154" s="5">
        <v>46203</v>
      </c>
      <c r="E5154" s="5" t="s">
        <v>186</v>
      </c>
      <c r="F5154" s="5" t="s">
        <v>55</v>
      </c>
      <c r="G5154" s="5" t="s">
        <v>187</v>
      </c>
      <c r="H5154" s="4" t="s">
        <v>188</v>
      </c>
      <c r="I5154" s="4" t="str">
        <f>VLOOKUP(H5154,[1]物料!$A$1:$M$65536,13,0)</f>
        <v>48.00</v>
      </c>
      <c r="J5154" s="4">
        <v>10.7</v>
      </c>
      <c r="K5154" s="4">
        <f t="shared" si="320"/>
        <v>6.94</v>
      </c>
      <c r="L5154" s="4">
        <f t="shared" si="321"/>
        <v>65.64</v>
      </c>
      <c r="M5154" s="6">
        <v>1</v>
      </c>
      <c r="N5154" s="7">
        <v>138.8</v>
      </c>
      <c r="O5154">
        <f t="shared" si="322"/>
        <v>73.16</v>
      </c>
      <c r="P5154" s="1">
        <f t="shared" si="323"/>
        <v>0.527089337175793</v>
      </c>
    </row>
    <row r="5155" ht="20" customHeight="1" spans="1:16">
      <c r="A5155" s="4" t="s">
        <v>6077</v>
      </c>
      <c r="B5155" s="4" t="s">
        <v>24</v>
      </c>
      <c r="C5155" s="4" t="s">
        <v>25</v>
      </c>
      <c r="D5155" s="5">
        <v>46203</v>
      </c>
      <c r="E5155" s="5" t="s">
        <v>50</v>
      </c>
      <c r="F5155" s="5" t="s">
        <v>20</v>
      </c>
      <c r="G5155" s="5" t="s">
        <v>51</v>
      </c>
      <c r="H5155" s="4" t="s">
        <v>743</v>
      </c>
      <c r="I5155" s="4" t="str">
        <f>VLOOKUP(H5155,[1]物料!$A$1:$M$65536,13,0)</f>
        <v>21.00</v>
      </c>
      <c r="J5155" s="4">
        <v>6.5</v>
      </c>
      <c r="K5155" s="4">
        <f t="shared" si="320"/>
        <v>3.126</v>
      </c>
      <c r="L5155" s="4">
        <f t="shared" si="321"/>
        <v>30.626</v>
      </c>
      <c r="M5155" s="6">
        <v>1</v>
      </c>
      <c r="N5155" s="7">
        <v>62.52</v>
      </c>
      <c r="O5155">
        <f t="shared" si="322"/>
        <v>31.894</v>
      </c>
      <c r="P5155" s="1">
        <f t="shared" si="323"/>
        <v>0.510140754958413</v>
      </c>
    </row>
    <row r="5156" ht="20" customHeight="1" spans="1:16">
      <c r="A5156" s="4" t="s">
        <v>6078</v>
      </c>
      <c r="B5156" s="4" t="s">
        <v>24</v>
      </c>
      <c r="C5156" s="4" t="s">
        <v>59</v>
      </c>
      <c r="D5156" s="5">
        <v>46203</v>
      </c>
      <c r="E5156" s="5" t="s">
        <v>115</v>
      </c>
      <c r="F5156" s="5" t="s">
        <v>70</v>
      </c>
      <c r="G5156" s="5" t="s">
        <v>116</v>
      </c>
      <c r="H5156" s="4" t="s">
        <v>132</v>
      </c>
      <c r="I5156" s="4" t="str">
        <f>VLOOKUP(H5156,[1]物料!$A$1:$M$65536,13,0)</f>
        <v>42.00</v>
      </c>
      <c r="J5156" s="4">
        <v>6.5</v>
      </c>
      <c r="K5156" s="4">
        <f t="shared" si="320"/>
        <v>5.49</v>
      </c>
      <c r="L5156" s="4">
        <f t="shared" si="321"/>
        <v>53.99</v>
      </c>
      <c r="M5156" s="6">
        <v>1</v>
      </c>
      <c r="N5156" s="7">
        <v>109.8</v>
      </c>
      <c r="O5156">
        <f t="shared" si="322"/>
        <v>55.81</v>
      </c>
      <c r="P5156" s="1">
        <f t="shared" si="323"/>
        <v>0.508287795992714</v>
      </c>
    </row>
    <row r="5157" ht="20" customHeight="1" spans="1:16">
      <c r="A5157" s="4" t="s">
        <v>6079</v>
      </c>
      <c r="B5157" s="4" t="s">
        <v>17</v>
      </c>
      <c r="C5157" s="4" t="s">
        <v>49</v>
      </c>
      <c r="D5157" s="5">
        <v>46203</v>
      </c>
      <c r="E5157" s="5" t="s">
        <v>278</v>
      </c>
      <c r="F5157" s="5" t="s">
        <v>55</v>
      </c>
      <c r="G5157" s="5" t="s">
        <v>279</v>
      </c>
      <c r="H5157" s="4" t="s">
        <v>280</v>
      </c>
      <c r="I5157" s="4" t="str">
        <f>VLOOKUP(H5157,[1]物料!$A$1:$M$65536,13,0)</f>
        <v>20.00</v>
      </c>
      <c r="J5157" s="4">
        <v>4.5</v>
      </c>
      <c r="K5157" s="4">
        <f t="shared" si="320"/>
        <v>2.99</v>
      </c>
      <c r="L5157" s="4">
        <f t="shared" si="321"/>
        <v>27.49</v>
      </c>
      <c r="M5157" s="6">
        <v>1</v>
      </c>
      <c r="N5157" s="7">
        <v>59.8</v>
      </c>
      <c r="O5157">
        <f t="shared" si="322"/>
        <v>32.31</v>
      </c>
      <c r="P5157" s="1">
        <f t="shared" si="323"/>
        <v>0.540301003344482</v>
      </c>
    </row>
    <row r="5158" ht="20" customHeight="1" spans="1:16">
      <c r="A5158" s="4" t="s">
        <v>6080</v>
      </c>
      <c r="B5158" s="4" t="s">
        <v>17</v>
      </c>
      <c r="C5158" s="4" t="s">
        <v>18</v>
      </c>
      <c r="D5158" s="5">
        <v>46203</v>
      </c>
      <c r="E5158" s="5" t="s">
        <v>1261</v>
      </c>
      <c r="F5158" s="5" t="s">
        <v>32</v>
      </c>
      <c r="G5158" s="5" t="s">
        <v>1262</v>
      </c>
      <c r="H5158" s="4" t="s">
        <v>2062</v>
      </c>
      <c r="I5158" s="4" t="str">
        <f>VLOOKUP(H5158,[1]物料!$A$1:$M$65536,13,0)</f>
        <v>143.00</v>
      </c>
      <c r="J5158" s="4">
        <v>13.6</v>
      </c>
      <c r="K5158" s="4">
        <f t="shared" si="320"/>
        <v>11.4805</v>
      </c>
      <c r="L5158" s="4">
        <f t="shared" si="321"/>
        <v>168.0805</v>
      </c>
      <c r="M5158" s="6">
        <v>1</v>
      </c>
      <c r="N5158" s="7">
        <v>229.61</v>
      </c>
      <c r="O5158">
        <f t="shared" si="322"/>
        <v>61.5295</v>
      </c>
      <c r="P5158" s="1">
        <f t="shared" si="323"/>
        <v>0.26797395583816</v>
      </c>
    </row>
    <row r="5159" ht="20" customHeight="1" spans="1:16">
      <c r="A5159" s="4" t="s">
        <v>6081</v>
      </c>
      <c r="B5159" s="4" t="s">
        <v>17</v>
      </c>
      <c r="C5159" s="4" t="s">
        <v>49</v>
      </c>
      <c r="D5159" s="5">
        <v>46203</v>
      </c>
      <c r="E5159" s="5" t="s">
        <v>278</v>
      </c>
      <c r="F5159" s="5" t="s">
        <v>55</v>
      </c>
      <c r="G5159" s="5" t="s">
        <v>279</v>
      </c>
      <c r="H5159" s="4" t="s">
        <v>954</v>
      </c>
      <c r="I5159" s="4" t="str">
        <f>VLOOKUP(H5159,[1]物料!$A$1:$M$65536,13,0)</f>
        <v>20.00</v>
      </c>
      <c r="J5159" s="4">
        <v>4.5</v>
      </c>
      <c r="K5159" s="4">
        <f t="shared" si="320"/>
        <v>2.99</v>
      </c>
      <c r="L5159" s="4">
        <f t="shared" si="321"/>
        <v>27.49</v>
      </c>
      <c r="M5159" s="6">
        <v>1</v>
      </c>
      <c r="N5159" s="7">
        <v>59.8</v>
      </c>
      <c r="O5159">
        <f t="shared" si="322"/>
        <v>32.31</v>
      </c>
      <c r="P5159" s="1">
        <f t="shared" si="323"/>
        <v>0.540301003344482</v>
      </c>
    </row>
    <row r="5160" ht="20" customHeight="1" spans="1:16">
      <c r="A5160" s="4" t="s">
        <v>6082</v>
      </c>
      <c r="B5160" s="4" t="s">
        <v>24</v>
      </c>
      <c r="C5160" s="4" t="s">
        <v>59</v>
      </c>
      <c r="D5160" s="5">
        <v>46203</v>
      </c>
      <c r="E5160" s="5" t="s">
        <v>128</v>
      </c>
      <c r="F5160" s="5" t="s">
        <v>55</v>
      </c>
      <c r="G5160" s="5" t="s">
        <v>129</v>
      </c>
      <c r="H5160" s="4" t="s">
        <v>1259</v>
      </c>
      <c r="I5160" s="4" t="str">
        <f>VLOOKUP(H5160,[1]物料!$A$1:$M$65536,13,0)</f>
        <v>18.00</v>
      </c>
      <c r="J5160" s="4">
        <v>8</v>
      </c>
      <c r="K5160" s="4">
        <f t="shared" si="320"/>
        <v>2.94</v>
      </c>
      <c r="L5160" s="4">
        <f t="shared" si="321"/>
        <v>28.94</v>
      </c>
      <c r="M5160" s="6">
        <v>1</v>
      </c>
      <c r="N5160" s="7">
        <v>58.8</v>
      </c>
      <c r="O5160">
        <f t="shared" si="322"/>
        <v>29.86</v>
      </c>
      <c r="P5160" s="1">
        <f t="shared" si="323"/>
        <v>0.507823129251701</v>
      </c>
    </row>
    <row r="5161" ht="20" customHeight="1" spans="1:16">
      <c r="A5161" s="4" t="s">
        <v>6083</v>
      </c>
      <c r="B5161" s="4" t="s">
        <v>17</v>
      </c>
      <c r="C5161" s="4" t="s">
        <v>113</v>
      </c>
      <c r="D5161" s="5">
        <v>46203</v>
      </c>
      <c r="E5161" s="5" t="s">
        <v>332</v>
      </c>
      <c r="F5161" s="5" t="s">
        <v>55</v>
      </c>
      <c r="G5161" s="5" t="s">
        <v>333</v>
      </c>
      <c r="H5161" s="4" t="s">
        <v>567</v>
      </c>
      <c r="I5161" s="4" t="str">
        <f>VLOOKUP(H5161,[1]物料!$A$1:$M$65536,13,0)</f>
        <v>16.00</v>
      </c>
      <c r="J5161" s="4">
        <v>4.5</v>
      </c>
      <c r="K5161" s="4">
        <f t="shared" si="320"/>
        <v>3.49</v>
      </c>
      <c r="L5161" s="4">
        <f t="shared" si="321"/>
        <v>23.99</v>
      </c>
      <c r="M5161" s="6">
        <v>1</v>
      </c>
      <c r="N5161" s="7">
        <v>69.8</v>
      </c>
      <c r="O5161">
        <f t="shared" si="322"/>
        <v>45.81</v>
      </c>
      <c r="P5161" s="1">
        <f t="shared" si="323"/>
        <v>0.656303724928367</v>
      </c>
    </row>
    <row r="5162" ht="20" customHeight="1" spans="1:16">
      <c r="A5162" s="4" t="s">
        <v>6084</v>
      </c>
      <c r="B5162" s="4" t="s">
        <v>24</v>
      </c>
      <c r="C5162" s="4" t="s">
        <v>411</v>
      </c>
      <c r="D5162" s="5">
        <v>46203</v>
      </c>
      <c r="E5162" s="5" t="s">
        <v>75</v>
      </c>
      <c r="F5162" s="5" t="s">
        <v>61</v>
      </c>
      <c r="G5162" s="5" t="s">
        <v>76</v>
      </c>
      <c r="H5162" s="4" t="s">
        <v>77</v>
      </c>
      <c r="I5162" s="4" t="str">
        <f>VLOOKUP(H5162,[1]物料!$A$1:$M$65536,13,0)</f>
        <v>25.00</v>
      </c>
      <c r="J5162" s="4">
        <v>8</v>
      </c>
      <c r="K5162" s="4">
        <f t="shared" si="320"/>
        <v>4.19</v>
      </c>
      <c r="L5162" s="4">
        <f t="shared" si="321"/>
        <v>37.19</v>
      </c>
      <c r="M5162" s="6">
        <v>1</v>
      </c>
      <c r="N5162" s="7">
        <v>83.8</v>
      </c>
      <c r="O5162">
        <f t="shared" si="322"/>
        <v>46.61</v>
      </c>
      <c r="P5162" s="1">
        <f t="shared" si="323"/>
        <v>0.556205250596659</v>
      </c>
    </row>
    <row r="5163" ht="20" customHeight="1" spans="1:16">
      <c r="A5163" s="4" t="s">
        <v>6085</v>
      </c>
      <c r="B5163" s="4" t="s">
        <v>17</v>
      </c>
      <c r="C5163" s="4" t="s">
        <v>49</v>
      </c>
      <c r="D5163" s="5">
        <v>46203</v>
      </c>
      <c r="E5163" s="5" t="s">
        <v>465</v>
      </c>
      <c r="F5163" s="5" t="s">
        <v>20</v>
      </c>
      <c r="G5163" s="5" t="s">
        <v>466</v>
      </c>
      <c r="H5163" s="4" t="s">
        <v>467</v>
      </c>
      <c r="I5163" s="4" t="str">
        <f>VLOOKUP(H5163,[1]物料!$A$1:$M$65536,13,0)</f>
        <v>33.70</v>
      </c>
      <c r="J5163" s="4">
        <v>3.5</v>
      </c>
      <c r="K5163" s="4">
        <f t="shared" si="320"/>
        <v>3.94</v>
      </c>
      <c r="L5163" s="4">
        <f t="shared" si="321"/>
        <v>41.14</v>
      </c>
      <c r="M5163" s="6">
        <v>1</v>
      </c>
      <c r="N5163" s="7">
        <v>78.8</v>
      </c>
      <c r="O5163">
        <f t="shared" si="322"/>
        <v>37.66</v>
      </c>
      <c r="P5163" s="1">
        <f t="shared" si="323"/>
        <v>0.477918781725888</v>
      </c>
    </row>
    <row r="5164" ht="20" customHeight="1" spans="1:16">
      <c r="A5164" s="4" t="s">
        <v>6086</v>
      </c>
      <c r="B5164" s="4" t="s">
        <v>24</v>
      </c>
      <c r="C5164" s="4" t="s">
        <v>74</v>
      </c>
      <c r="D5164" s="5">
        <v>46203</v>
      </c>
      <c r="E5164" s="5" t="s">
        <v>69</v>
      </c>
      <c r="F5164" s="5" t="s">
        <v>70</v>
      </c>
      <c r="G5164" s="5" t="s">
        <v>71</v>
      </c>
      <c r="H5164" s="4" t="s">
        <v>111</v>
      </c>
      <c r="I5164" s="4" t="str">
        <f>VLOOKUP(H5164,[1]物料!$A$1:$M$65536,13,0)</f>
        <v>45.00</v>
      </c>
      <c r="J5164" s="4">
        <v>6.5</v>
      </c>
      <c r="K5164" s="4">
        <f t="shared" si="320"/>
        <v>5.374</v>
      </c>
      <c r="L5164" s="4">
        <f t="shared" si="321"/>
        <v>56.874</v>
      </c>
      <c r="M5164" s="6">
        <v>1</v>
      </c>
      <c r="N5164" s="7">
        <v>107.48</v>
      </c>
      <c r="O5164">
        <f t="shared" si="322"/>
        <v>50.606</v>
      </c>
      <c r="P5164" s="1">
        <f t="shared" si="323"/>
        <v>0.470841086713807</v>
      </c>
    </row>
    <row r="5165" ht="20" customHeight="1" spans="1:16">
      <c r="A5165" s="4" t="s">
        <v>6087</v>
      </c>
      <c r="B5165" s="4" t="s">
        <v>17</v>
      </c>
      <c r="C5165" s="4" t="s">
        <v>18</v>
      </c>
      <c r="D5165" s="5">
        <v>46203</v>
      </c>
      <c r="E5165" s="5" t="s">
        <v>384</v>
      </c>
      <c r="F5165" s="5" t="s">
        <v>20</v>
      </c>
      <c r="G5165" s="5" t="s">
        <v>385</v>
      </c>
      <c r="H5165" s="4" t="s">
        <v>386</v>
      </c>
      <c r="I5165" s="4" t="str">
        <f>VLOOKUP(H5165,[1]物料!$A$1:$M$65536,13,0)</f>
        <v>36.60</v>
      </c>
      <c r="J5165" s="4">
        <v>3</v>
      </c>
      <c r="K5165" s="4">
        <f t="shared" si="320"/>
        <v>4.693</v>
      </c>
      <c r="L5165" s="4">
        <f t="shared" si="321"/>
        <v>44.293</v>
      </c>
      <c r="M5165" s="6">
        <v>1</v>
      </c>
      <c r="N5165" s="7">
        <v>93.86</v>
      </c>
      <c r="O5165">
        <f t="shared" si="322"/>
        <v>49.567</v>
      </c>
      <c r="P5165" s="1">
        <f t="shared" si="323"/>
        <v>0.528095035158747</v>
      </c>
    </row>
    <row r="5166" ht="20" customHeight="1" spans="1:16">
      <c r="A5166" s="4" t="s">
        <v>6088</v>
      </c>
      <c r="B5166" s="4" t="s">
        <v>17</v>
      </c>
      <c r="C5166" s="4" t="s">
        <v>18</v>
      </c>
      <c r="D5166" s="5">
        <v>46203</v>
      </c>
      <c r="E5166" s="5" t="s">
        <v>235</v>
      </c>
      <c r="F5166" s="5" t="s">
        <v>39</v>
      </c>
      <c r="G5166" s="5" t="s">
        <v>236</v>
      </c>
      <c r="H5166" s="4" t="s">
        <v>237</v>
      </c>
      <c r="I5166" s="4" t="str">
        <f>VLOOKUP(H5166,[1]物料!$A$1:$M$65536,13,0)</f>
        <v>23.90</v>
      </c>
      <c r="J5166" s="4">
        <v>1.9</v>
      </c>
      <c r="K5166" s="4">
        <f t="shared" si="320"/>
        <v>2.128</v>
      </c>
      <c r="L5166" s="4">
        <f t="shared" si="321"/>
        <v>27.928</v>
      </c>
      <c r="M5166" s="6">
        <v>1</v>
      </c>
      <c r="N5166" s="7">
        <v>42.56</v>
      </c>
      <c r="O5166">
        <f t="shared" si="322"/>
        <v>14.632</v>
      </c>
      <c r="P5166" s="1">
        <f t="shared" si="323"/>
        <v>0.343796992481203</v>
      </c>
    </row>
    <row r="5167" ht="20" customHeight="1" spans="1:16">
      <c r="A5167" s="4" t="s">
        <v>6089</v>
      </c>
      <c r="B5167" s="4" t="s">
        <v>24</v>
      </c>
      <c r="C5167" s="4" t="s">
        <v>119</v>
      </c>
      <c r="D5167" s="5">
        <v>46203</v>
      </c>
      <c r="E5167" s="5" t="s">
        <v>161</v>
      </c>
      <c r="F5167" s="5" t="s">
        <v>55</v>
      </c>
      <c r="G5167" s="5" t="s">
        <v>162</v>
      </c>
      <c r="H5167" s="4" t="s">
        <v>393</v>
      </c>
      <c r="I5167" s="4" t="str">
        <f>VLOOKUP(H5167,[1]物料!$A$1:$M$65536,13,0)</f>
        <v>16.00</v>
      </c>
      <c r="J5167" s="4">
        <v>8</v>
      </c>
      <c r="K5167" s="4">
        <f t="shared" si="320"/>
        <v>2.3</v>
      </c>
      <c r="L5167" s="4">
        <f t="shared" si="321"/>
        <v>26.3</v>
      </c>
      <c r="M5167" s="6">
        <v>1</v>
      </c>
      <c r="N5167" s="7">
        <v>46</v>
      </c>
      <c r="O5167">
        <f t="shared" si="322"/>
        <v>19.7</v>
      </c>
      <c r="P5167" s="1">
        <f t="shared" si="323"/>
        <v>0.428260869565217</v>
      </c>
    </row>
    <row r="5168" ht="20" customHeight="1" spans="1:16">
      <c r="A5168" s="4" t="s">
        <v>6090</v>
      </c>
      <c r="B5168" s="4" t="s">
        <v>17</v>
      </c>
      <c r="C5168" s="4" t="s">
        <v>18</v>
      </c>
      <c r="D5168" s="5">
        <v>46203</v>
      </c>
      <c r="E5168" s="5" t="s">
        <v>508</v>
      </c>
      <c r="F5168" s="5" t="s">
        <v>20</v>
      </c>
      <c r="G5168" s="5" t="s">
        <v>648</v>
      </c>
      <c r="H5168" s="4" t="s">
        <v>2990</v>
      </c>
      <c r="I5168" s="4" t="str">
        <f>VLOOKUP(H5168,[1]物料!$A$1:$M$65536,13,0)</f>
        <v>27.60</v>
      </c>
      <c r="J5168" s="4">
        <v>3</v>
      </c>
      <c r="K5168" s="4">
        <f t="shared" si="320"/>
        <v>2.945</v>
      </c>
      <c r="L5168" s="4">
        <f t="shared" si="321"/>
        <v>33.545</v>
      </c>
      <c r="M5168" s="6">
        <v>1</v>
      </c>
      <c r="N5168" s="7">
        <v>58.9</v>
      </c>
      <c r="O5168">
        <f t="shared" si="322"/>
        <v>25.355</v>
      </c>
      <c r="P5168" s="1">
        <f t="shared" si="323"/>
        <v>0.430475382003396</v>
      </c>
    </row>
    <row r="5169" ht="20" customHeight="1" spans="1:16">
      <c r="A5169" s="4" t="s">
        <v>6091</v>
      </c>
      <c r="B5169" s="4" t="s">
        <v>24</v>
      </c>
      <c r="C5169" s="4" t="s">
        <v>59</v>
      </c>
      <c r="D5169" s="5">
        <v>46203</v>
      </c>
      <c r="E5169" s="5" t="s">
        <v>365</v>
      </c>
      <c r="F5169" s="5" t="s">
        <v>55</v>
      </c>
      <c r="G5169" s="5" t="s">
        <v>366</v>
      </c>
      <c r="H5169" s="4" t="s">
        <v>1580</v>
      </c>
      <c r="I5169" s="4" t="str">
        <f>VLOOKUP(H5169,[1]物料!$A$1:$M$65536,13,0)</f>
        <v>65.00</v>
      </c>
      <c r="J5169" s="4">
        <v>10.7</v>
      </c>
      <c r="K5169" s="4">
        <f t="shared" si="320"/>
        <v>8.497</v>
      </c>
      <c r="L5169" s="4">
        <f t="shared" si="321"/>
        <v>84.197</v>
      </c>
      <c r="M5169" s="6">
        <v>1</v>
      </c>
      <c r="N5169" s="7">
        <v>169.94</v>
      </c>
      <c r="O5169">
        <f t="shared" si="322"/>
        <v>85.743</v>
      </c>
      <c r="P5169" s="1">
        <f t="shared" si="323"/>
        <v>0.504548664234436</v>
      </c>
    </row>
    <row r="5170" ht="20" customHeight="1" spans="1:16">
      <c r="A5170" s="4" t="s">
        <v>6092</v>
      </c>
      <c r="B5170" s="4" t="s">
        <v>17</v>
      </c>
      <c r="C5170" s="4" t="s">
        <v>18</v>
      </c>
      <c r="D5170" s="5">
        <v>46203</v>
      </c>
      <c r="E5170" s="5" t="s">
        <v>182</v>
      </c>
      <c r="F5170" s="5" t="s">
        <v>20</v>
      </c>
      <c r="G5170" s="5" t="s">
        <v>183</v>
      </c>
      <c r="H5170" s="4" t="s">
        <v>229</v>
      </c>
      <c r="I5170" s="4" t="str">
        <f>VLOOKUP(H5170,[1]物料!$A$1:$M$65536,13,0)</f>
        <v>22.10</v>
      </c>
      <c r="J5170" s="4">
        <v>3</v>
      </c>
      <c r="K5170" s="4">
        <f t="shared" si="320"/>
        <v>2.793</v>
      </c>
      <c r="L5170" s="4">
        <f t="shared" si="321"/>
        <v>27.893</v>
      </c>
      <c r="M5170" s="6">
        <v>1</v>
      </c>
      <c r="N5170" s="7">
        <v>55.86</v>
      </c>
      <c r="O5170">
        <f t="shared" si="322"/>
        <v>27.967</v>
      </c>
      <c r="P5170" s="1">
        <f t="shared" si="323"/>
        <v>0.500662370211242</v>
      </c>
    </row>
    <row r="5171" ht="20" customHeight="1" spans="1:16">
      <c r="A5171" s="4" t="s">
        <v>6093</v>
      </c>
      <c r="B5171" s="4" t="s">
        <v>24</v>
      </c>
      <c r="C5171" s="4" t="s">
        <v>74</v>
      </c>
      <c r="D5171" s="5">
        <v>46203</v>
      </c>
      <c r="E5171" s="5" t="s">
        <v>75</v>
      </c>
      <c r="F5171" s="5" t="s">
        <v>61</v>
      </c>
      <c r="G5171" s="5" t="s">
        <v>76</v>
      </c>
      <c r="H5171" s="4" t="s">
        <v>77</v>
      </c>
      <c r="I5171" s="4" t="str">
        <f>VLOOKUP(H5171,[1]物料!$A$1:$M$65536,13,0)</f>
        <v>25.00</v>
      </c>
      <c r="J5171" s="4">
        <v>8</v>
      </c>
      <c r="K5171" s="4">
        <f t="shared" si="320"/>
        <v>3.44</v>
      </c>
      <c r="L5171" s="4">
        <f t="shared" si="321"/>
        <v>36.44</v>
      </c>
      <c r="M5171" s="6">
        <v>1</v>
      </c>
      <c r="N5171" s="7">
        <v>68.8</v>
      </c>
      <c r="O5171">
        <f t="shared" si="322"/>
        <v>32.36</v>
      </c>
      <c r="P5171" s="1">
        <f t="shared" si="323"/>
        <v>0.470348837209302</v>
      </c>
    </row>
    <row r="5172" ht="20" customHeight="1" spans="1:16">
      <c r="A5172" s="4" t="s">
        <v>6094</v>
      </c>
      <c r="B5172" s="4" t="s">
        <v>24</v>
      </c>
      <c r="C5172" s="4" t="s">
        <v>119</v>
      </c>
      <c r="D5172" s="5">
        <v>46203</v>
      </c>
      <c r="E5172" s="5" t="s">
        <v>83</v>
      </c>
      <c r="F5172" s="5" t="s">
        <v>55</v>
      </c>
      <c r="G5172" s="5" t="s">
        <v>84</v>
      </c>
      <c r="H5172" s="4" t="s">
        <v>138</v>
      </c>
      <c r="I5172" s="4" t="str">
        <f>VLOOKUP(H5172,[1]物料!$A$1:$M$65536,13,0)</f>
        <v>52.00</v>
      </c>
      <c r="J5172" s="4">
        <v>18</v>
      </c>
      <c r="K5172" s="4">
        <f t="shared" si="320"/>
        <v>6.94</v>
      </c>
      <c r="L5172" s="4">
        <f t="shared" si="321"/>
        <v>76.94</v>
      </c>
      <c r="M5172" s="6">
        <v>1</v>
      </c>
      <c r="N5172" s="7">
        <v>138.8</v>
      </c>
      <c r="O5172">
        <f t="shared" si="322"/>
        <v>61.86</v>
      </c>
      <c r="P5172" s="1">
        <f t="shared" si="323"/>
        <v>0.445677233429395</v>
      </c>
    </row>
    <row r="5173" ht="20" customHeight="1" spans="1:16">
      <c r="A5173" s="4" t="s">
        <v>6095</v>
      </c>
      <c r="B5173" s="4" t="s">
        <v>17</v>
      </c>
      <c r="C5173" s="4" t="s">
        <v>18</v>
      </c>
      <c r="D5173" s="5">
        <v>46203</v>
      </c>
      <c r="E5173" s="5" t="s">
        <v>616</v>
      </c>
      <c r="F5173" s="5" t="s">
        <v>617</v>
      </c>
      <c r="G5173" s="5" t="s">
        <v>618</v>
      </c>
      <c r="H5173" s="4" t="s">
        <v>2400</v>
      </c>
      <c r="I5173" s="4" t="str">
        <f>VLOOKUP(H5173,[1]物料!$A$1:$M$65536,13,0)</f>
        <v>60.00</v>
      </c>
      <c r="J5173" s="4">
        <v>7</v>
      </c>
      <c r="K5173" s="4">
        <f t="shared" si="320"/>
        <v>8.49</v>
      </c>
      <c r="L5173" s="4">
        <f t="shared" si="321"/>
        <v>75.49</v>
      </c>
      <c r="M5173" s="6">
        <v>1</v>
      </c>
      <c r="N5173" s="7">
        <v>169.8</v>
      </c>
      <c r="O5173">
        <f t="shared" si="322"/>
        <v>94.31</v>
      </c>
      <c r="P5173" s="1">
        <f t="shared" si="323"/>
        <v>0.555418138987044</v>
      </c>
    </row>
    <row r="5174" ht="20" customHeight="1" spans="1:16">
      <c r="A5174" s="4" t="s">
        <v>6096</v>
      </c>
      <c r="B5174" s="4" t="s">
        <v>17</v>
      </c>
      <c r="C5174" s="4" t="s">
        <v>18</v>
      </c>
      <c r="D5174" s="5">
        <v>46203</v>
      </c>
      <c r="E5174" s="5" t="s">
        <v>384</v>
      </c>
      <c r="F5174" s="5" t="s">
        <v>20</v>
      </c>
      <c r="G5174" s="5" t="s">
        <v>385</v>
      </c>
      <c r="H5174" s="4" t="s">
        <v>894</v>
      </c>
      <c r="I5174" s="4" t="str">
        <f>VLOOKUP(H5174,[1]物料!$A$1:$M$65536,13,0)</f>
        <v>36.60</v>
      </c>
      <c r="J5174" s="4">
        <v>3</v>
      </c>
      <c r="K5174" s="4">
        <f t="shared" si="320"/>
        <v>4.94</v>
      </c>
      <c r="L5174" s="4">
        <f t="shared" si="321"/>
        <v>44.54</v>
      </c>
      <c r="M5174" s="6">
        <v>1</v>
      </c>
      <c r="N5174" s="7">
        <v>98.8</v>
      </c>
      <c r="O5174">
        <f t="shared" si="322"/>
        <v>54.26</v>
      </c>
      <c r="P5174" s="1">
        <f t="shared" si="323"/>
        <v>0.54919028340081</v>
      </c>
    </row>
    <row r="5175" ht="20" customHeight="1" spans="1:16">
      <c r="A5175" s="4" t="s">
        <v>6097</v>
      </c>
      <c r="B5175" s="4" t="s">
        <v>24</v>
      </c>
      <c r="C5175" s="4" t="s">
        <v>119</v>
      </c>
      <c r="D5175" s="5">
        <v>46203</v>
      </c>
      <c r="E5175" s="5" t="s">
        <v>60</v>
      </c>
      <c r="F5175" s="5" t="s">
        <v>61</v>
      </c>
      <c r="G5175" s="5" t="s">
        <v>62</v>
      </c>
      <c r="H5175" s="4" t="s">
        <v>124</v>
      </c>
      <c r="I5175" s="4" t="str">
        <f>VLOOKUP(H5175,[1]物料!$A$1:$M$65536,13,0)</f>
        <v>24.00</v>
      </c>
      <c r="J5175" s="4">
        <v>8</v>
      </c>
      <c r="K5175" s="4">
        <f t="shared" si="320"/>
        <v>3.435</v>
      </c>
      <c r="L5175" s="4">
        <f t="shared" si="321"/>
        <v>35.435</v>
      </c>
      <c r="M5175" s="6">
        <v>1</v>
      </c>
      <c r="N5175" s="7">
        <v>68.7</v>
      </c>
      <c r="O5175">
        <f t="shared" si="322"/>
        <v>33.265</v>
      </c>
      <c r="P5175" s="1">
        <f t="shared" si="323"/>
        <v>0.484206695778748</v>
      </c>
    </row>
    <row r="5176" ht="20" customHeight="1" spans="1:16">
      <c r="A5176" s="4" t="s">
        <v>6097</v>
      </c>
      <c r="B5176" s="4" t="s">
        <v>24</v>
      </c>
      <c r="C5176" s="4" t="s">
        <v>119</v>
      </c>
      <c r="D5176" s="5">
        <v>46203</v>
      </c>
      <c r="E5176" s="5" t="s">
        <v>60</v>
      </c>
      <c r="F5176" s="5" t="s">
        <v>61</v>
      </c>
      <c r="G5176" s="5" t="s">
        <v>62</v>
      </c>
      <c r="H5176" s="4" t="s">
        <v>124</v>
      </c>
      <c r="I5176" s="4" t="str">
        <f>VLOOKUP(H5176,[1]物料!$A$1:$M$65536,13,0)</f>
        <v>24.00</v>
      </c>
      <c r="J5176" s="4">
        <v>8</v>
      </c>
      <c r="K5176" s="4">
        <f t="shared" si="320"/>
        <v>3.435</v>
      </c>
      <c r="L5176" s="4">
        <f t="shared" si="321"/>
        <v>35.435</v>
      </c>
      <c r="M5176" s="6">
        <v>1</v>
      </c>
      <c r="N5176" s="7">
        <v>68.7</v>
      </c>
      <c r="O5176">
        <f t="shared" si="322"/>
        <v>33.265</v>
      </c>
      <c r="P5176" s="1">
        <f t="shared" si="323"/>
        <v>0.484206695778748</v>
      </c>
    </row>
    <row r="5177" ht="20" customHeight="1" spans="1:16">
      <c r="A5177" s="4" t="s">
        <v>6098</v>
      </c>
      <c r="B5177" s="4" t="s">
        <v>17</v>
      </c>
      <c r="C5177" s="4" t="s">
        <v>105</v>
      </c>
      <c r="D5177" s="5">
        <v>46203</v>
      </c>
      <c r="E5177" s="5" t="s">
        <v>75</v>
      </c>
      <c r="F5177" s="5" t="s">
        <v>61</v>
      </c>
      <c r="G5177" s="5" t="s">
        <v>76</v>
      </c>
      <c r="H5177" s="4" t="s">
        <v>77</v>
      </c>
      <c r="I5177" s="4" t="str">
        <f>VLOOKUP(H5177,[1]物料!$A$1:$M$65536,13,0)</f>
        <v>25.00</v>
      </c>
      <c r="J5177" s="4">
        <v>4.5</v>
      </c>
      <c r="K5177" s="4">
        <f t="shared" si="320"/>
        <v>5.94</v>
      </c>
      <c r="L5177" s="4">
        <f t="shared" si="321"/>
        <v>35.44</v>
      </c>
      <c r="M5177" s="6">
        <v>1</v>
      </c>
      <c r="N5177" s="7">
        <v>118.8</v>
      </c>
      <c r="O5177">
        <f t="shared" si="322"/>
        <v>83.36</v>
      </c>
      <c r="P5177" s="1">
        <f t="shared" si="323"/>
        <v>0.701683501683502</v>
      </c>
    </row>
    <row r="5178" ht="20" customHeight="1" spans="1:16">
      <c r="A5178" s="4" t="s">
        <v>6099</v>
      </c>
      <c r="B5178" s="4" t="s">
        <v>17</v>
      </c>
      <c r="C5178" s="4" t="s">
        <v>49</v>
      </c>
      <c r="D5178" s="5">
        <v>46203</v>
      </c>
      <c r="E5178" s="5" t="s">
        <v>54</v>
      </c>
      <c r="F5178" s="5" t="s">
        <v>55</v>
      </c>
      <c r="G5178" s="5" t="s">
        <v>56</v>
      </c>
      <c r="H5178" s="4" t="s">
        <v>610</v>
      </c>
      <c r="I5178" s="4" t="str">
        <f>VLOOKUP(H5178,[1]物料!$A$1:$M$65536,13,0)</f>
        <v>12.00</v>
      </c>
      <c r="J5178" s="4">
        <v>4.5</v>
      </c>
      <c r="K5178" s="4">
        <f t="shared" si="320"/>
        <v>1.975</v>
      </c>
      <c r="L5178" s="4">
        <f t="shared" si="321"/>
        <v>18.475</v>
      </c>
      <c r="M5178" s="6">
        <v>1</v>
      </c>
      <c r="N5178" s="7">
        <v>39.5</v>
      </c>
      <c r="O5178">
        <f t="shared" si="322"/>
        <v>21.025</v>
      </c>
      <c r="P5178" s="1">
        <f t="shared" si="323"/>
        <v>0.532278481012658</v>
      </c>
    </row>
    <row r="5179" ht="20" customHeight="1" spans="1:16">
      <c r="A5179" s="4" t="s">
        <v>6100</v>
      </c>
      <c r="B5179" s="4" t="s">
        <v>17</v>
      </c>
      <c r="C5179" s="4" t="s">
        <v>18</v>
      </c>
      <c r="D5179" s="5">
        <v>46203</v>
      </c>
      <c r="E5179" s="5" t="s">
        <v>384</v>
      </c>
      <c r="F5179" s="5" t="s">
        <v>20</v>
      </c>
      <c r="G5179" s="5" t="s">
        <v>385</v>
      </c>
      <c r="H5179" s="4" t="s">
        <v>386</v>
      </c>
      <c r="I5179" s="4" t="str">
        <f>VLOOKUP(H5179,[1]物料!$A$1:$M$65536,13,0)</f>
        <v>36.60</v>
      </c>
      <c r="J5179" s="4">
        <v>3</v>
      </c>
      <c r="K5179" s="4">
        <f t="shared" si="320"/>
        <v>4.94</v>
      </c>
      <c r="L5179" s="4">
        <f t="shared" si="321"/>
        <v>44.54</v>
      </c>
      <c r="M5179" s="6">
        <v>1</v>
      </c>
      <c r="N5179" s="7">
        <v>98.8</v>
      </c>
      <c r="O5179">
        <f t="shared" si="322"/>
        <v>54.26</v>
      </c>
      <c r="P5179" s="1">
        <f t="shared" si="323"/>
        <v>0.54919028340081</v>
      </c>
    </row>
    <row r="5180" ht="20" customHeight="1" spans="1:16">
      <c r="A5180" s="4" t="s">
        <v>6101</v>
      </c>
      <c r="B5180" s="4" t="s">
        <v>24</v>
      </c>
      <c r="C5180" s="4" t="s">
        <v>119</v>
      </c>
      <c r="D5180" s="5">
        <v>46203</v>
      </c>
      <c r="E5180" s="5" t="s">
        <v>115</v>
      </c>
      <c r="F5180" s="5" t="s">
        <v>70</v>
      </c>
      <c r="G5180" s="5" t="s">
        <v>116</v>
      </c>
      <c r="H5180" s="4" t="s">
        <v>132</v>
      </c>
      <c r="I5180" s="4" t="str">
        <f>VLOOKUP(H5180,[1]物料!$A$1:$M$65536,13,0)</f>
        <v>42.00</v>
      </c>
      <c r="J5180" s="4">
        <v>6.5</v>
      </c>
      <c r="K5180" s="4">
        <f t="shared" si="320"/>
        <v>5.49</v>
      </c>
      <c r="L5180" s="4">
        <f t="shared" si="321"/>
        <v>53.99</v>
      </c>
      <c r="M5180" s="6">
        <v>1</v>
      </c>
      <c r="N5180" s="7">
        <v>109.8</v>
      </c>
      <c r="O5180">
        <f t="shared" si="322"/>
        <v>55.81</v>
      </c>
      <c r="P5180" s="1">
        <f t="shared" si="323"/>
        <v>0.508287795992714</v>
      </c>
    </row>
    <row r="5181" ht="20" customHeight="1" spans="1:16">
      <c r="A5181" s="4" t="s">
        <v>6102</v>
      </c>
      <c r="B5181" s="4" t="s">
        <v>24</v>
      </c>
      <c r="C5181" s="4" t="s">
        <v>74</v>
      </c>
      <c r="D5181" s="5">
        <v>46203</v>
      </c>
      <c r="E5181" s="5" t="s">
        <v>60</v>
      </c>
      <c r="F5181" s="5" t="s">
        <v>61</v>
      </c>
      <c r="G5181" s="5" t="s">
        <v>62</v>
      </c>
      <c r="H5181" s="4" t="s">
        <v>63</v>
      </c>
      <c r="I5181" s="4" t="str">
        <f>VLOOKUP(H5181,[1]物料!$A$1:$M$65536,13,0)</f>
        <v>24.00</v>
      </c>
      <c r="J5181" s="4">
        <v>8</v>
      </c>
      <c r="K5181" s="4">
        <f t="shared" si="320"/>
        <v>3.44</v>
      </c>
      <c r="L5181" s="4">
        <f t="shared" si="321"/>
        <v>35.44</v>
      </c>
      <c r="M5181" s="6">
        <v>1</v>
      </c>
      <c r="N5181" s="7">
        <v>68.8</v>
      </c>
      <c r="O5181">
        <f t="shared" si="322"/>
        <v>33.36</v>
      </c>
      <c r="P5181" s="1">
        <f t="shared" si="323"/>
        <v>0.484883720930233</v>
      </c>
    </row>
    <row r="5182" ht="20" customHeight="1" spans="1:16">
      <c r="A5182" s="4" t="s">
        <v>6103</v>
      </c>
      <c r="B5182" s="4" t="s">
        <v>24</v>
      </c>
      <c r="C5182" s="4" t="s">
        <v>87</v>
      </c>
      <c r="D5182" s="5">
        <v>46203</v>
      </c>
      <c r="E5182" s="5" t="s">
        <v>90</v>
      </c>
      <c r="F5182" s="5" t="s">
        <v>55</v>
      </c>
      <c r="G5182" s="5" t="s">
        <v>91</v>
      </c>
      <c r="H5182" s="4" t="s">
        <v>475</v>
      </c>
      <c r="I5182" s="4" t="str">
        <f>VLOOKUP(H5182,[1]物料!$A$1:$M$65536,13,0)</f>
        <v>40.00</v>
      </c>
      <c r="J5182" s="4">
        <v>10.7</v>
      </c>
      <c r="K5182" s="4">
        <f t="shared" si="320"/>
        <v>5.873</v>
      </c>
      <c r="L5182" s="4">
        <f t="shared" si="321"/>
        <v>56.573</v>
      </c>
      <c r="M5182" s="6">
        <v>1</v>
      </c>
      <c r="N5182" s="7">
        <v>117.46</v>
      </c>
      <c r="O5182">
        <f t="shared" si="322"/>
        <v>60.887</v>
      </c>
      <c r="P5182" s="1">
        <f t="shared" si="323"/>
        <v>0.518363698280266</v>
      </c>
    </row>
    <row r="5183" ht="20" customHeight="1" spans="1:16">
      <c r="A5183" s="4" t="s">
        <v>6104</v>
      </c>
      <c r="B5183" s="4" t="s">
        <v>17</v>
      </c>
      <c r="C5183" s="4" t="s">
        <v>18</v>
      </c>
      <c r="D5183" s="5">
        <v>46203</v>
      </c>
      <c r="E5183" s="5" t="s">
        <v>309</v>
      </c>
      <c r="F5183" s="5" t="s">
        <v>55</v>
      </c>
      <c r="G5183" s="5" t="s">
        <v>310</v>
      </c>
      <c r="H5183" s="4" t="s">
        <v>311</v>
      </c>
      <c r="I5183" s="4" t="str">
        <f>VLOOKUP(H5183,[1]物料!$A$1:$M$65536,13,0)</f>
        <v>65.00</v>
      </c>
      <c r="J5183" s="4">
        <v>7.2</v>
      </c>
      <c r="K5183" s="4">
        <f t="shared" si="320"/>
        <v>6.99</v>
      </c>
      <c r="L5183" s="4">
        <f t="shared" si="321"/>
        <v>79.19</v>
      </c>
      <c r="M5183" s="6">
        <v>1</v>
      </c>
      <c r="N5183" s="7">
        <v>139.8</v>
      </c>
      <c r="O5183">
        <f t="shared" si="322"/>
        <v>60.61</v>
      </c>
      <c r="P5183" s="1">
        <f t="shared" si="323"/>
        <v>0.433547925608012</v>
      </c>
    </row>
    <row r="5184" ht="20" customHeight="1" spans="1:16">
      <c r="A5184" s="4" t="s">
        <v>6105</v>
      </c>
      <c r="B5184" s="4" t="s">
        <v>17</v>
      </c>
      <c r="C5184" s="4" t="s">
        <v>234</v>
      </c>
      <c r="D5184" s="5">
        <v>46203</v>
      </c>
      <c r="E5184" s="5" t="s">
        <v>999</v>
      </c>
      <c r="F5184" s="5" t="s">
        <v>39</v>
      </c>
      <c r="G5184" s="5" t="s">
        <v>1000</v>
      </c>
      <c r="H5184" s="4" t="s">
        <v>3799</v>
      </c>
      <c r="I5184" s="4" t="str">
        <f>VLOOKUP(H5184,[1]物料!$A$1:$M$65536,13,0)</f>
        <v>18.50</v>
      </c>
      <c r="J5184" s="4">
        <v>1.9</v>
      </c>
      <c r="K5184" s="4">
        <f t="shared" si="320"/>
        <v>2.025</v>
      </c>
      <c r="L5184" s="4">
        <f t="shared" si="321"/>
        <v>22.425</v>
      </c>
      <c r="M5184" s="6">
        <v>1</v>
      </c>
      <c r="N5184" s="7">
        <v>40.5</v>
      </c>
      <c r="O5184">
        <f t="shared" si="322"/>
        <v>18.075</v>
      </c>
      <c r="P5184" s="1">
        <f t="shared" si="323"/>
        <v>0.446296296296296</v>
      </c>
    </row>
    <row r="5185" ht="20" customHeight="1" spans="1:16">
      <c r="A5185" s="4" t="s">
        <v>6106</v>
      </c>
      <c r="B5185" s="4" t="s">
        <v>17</v>
      </c>
      <c r="C5185" s="4" t="s">
        <v>18</v>
      </c>
      <c r="D5185" s="5">
        <v>46203</v>
      </c>
      <c r="E5185" s="5" t="s">
        <v>384</v>
      </c>
      <c r="F5185" s="5" t="s">
        <v>20</v>
      </c>
      <c r="G5185" s="5" t="s">
        <v>385</v>
      </c>
      <c r="H5185" s="4" t="s">
        <v>386</v>
      </c>
      <c r="I5185" s="4" t="str">
        <f>VLOOKUP(H5185,[1]物料!$A$1:$M$65536,13,0)</f>
        <v>36.60</v>
      </c>
      <c r="J5185" s="4">
        <v>3</v>
      </c>
      <c r="K5185" s="4">
        <f t="shared" si="320"/>
        <v>4.865</v>
      </c>
      <c r="L5185" s="4">
        <f t="shared" si="321"/>
        <v>44.465</v>
      </c>
      <c r="M5185" s="6">
        <v>1</v>
      </c>
      <c r="N5185" s="7">
        <v>97.3</v>
      </c>
      <c r="O5185">
        <f t="shared" si="322"/>
        <v>52.835</v>
      </c>
      <c r="P5185" s="1">
        <f t="shared" si="323"/>
        <v>0.543011305241521</v>
      </c>
    </row>
    <row r="5186" ht="20" customHeight="1" spans="1:16">
      <c r="A5186" s="4" t="s">
        <v>6107</v>
      </c>
      <c r="B5186" s="4" t="s">
        <v>24</v>
      </c>
      <c r="C5186" s="4" t="s">
        <v>59</v>
      </c>
      <c r="D5186" s="5">
        <v>46203</v>
      </c>
      <c r="E5186" s="5" t="s">
        <v>384</v>
      </c>
      <c r="F5186" s="5" t="s">
        <v>20</v>
      </c>
      <c r="G5186" s="5" t="s">
        <v>385</v>
      </c>
      <c r="H5186" s="4" t="s">
        <v>596</v>
      </c>
      <c r="I5186" s="4" t="str">
        <f>VLOOKUP(H5186,[1]物料!$A$1:$M$65536,13,0)</f>
        <v>36.60</v>
      </c>
      <c r="J5186" s="4">
        <v>6.5</v>
      </c>
      <c r="K5186" s="4">
        <f t="shared" si="320"/>
        <v>4.94</v>
      </c>
      <c r="L5186" s="4">
        <f t="shared" si="321"/>
        <v>48.04</v>
      </c>
      <c r="M5186" s="6">
        <v>1</v>
      </c>
      <c r="N5186" s="7">
        <v>98.8</v>
      </c>
      <c r="O5186">
        <f t="shared" si="322"/>
        <v>50.76</v>
      </c>
      <c r="P5186" s="1">
        <f t="shared" si="323"/>
        <v>0.513765182186235</v>
      </c>
    </row>
    <row r="5187" ht="20" customHeight="1" spans="1:16">
      <c r="A5187" s="4" t="s">
        <v>6108</v>
      </c>
      <c r="B5187" s="4" t="s">
        <v>17</v>
      </c>
      <c r="C5187" s="4" t="s">
        <v>331</v>
      </c>
      <c r="D5187" s="5">
        <v>46203</v>
      </c>
      <c r="E5187" s="5" t="s">
        <v>934</v>
      </c>
      <c r="F5187" s="5" t="s">
        <v>55</v>
      </c>
      <c r="G5187" s="5" t="s">
        <v>935</v>
      </c>
      <c r="H5187" s="4" t="s">
        <v>6109</v>
      </c>
      <c r="I5187" s="4" t="str">
        <f>VLOOKUP(H5187,[1]物料!$A$1:$M$65536,13,0)</f>
        <v>18.50</v>
      </c>
      <c r="J5187" s="4">
        <v>4.5</v>
      </c>
      <c r="K5187" s="4">
        <f t="shared" ref="K5187:K5250" si="324">N5187*0.05</f>
        <v>2</v>
      </c>
      <c r="L5187" s="4">
        <f t="shared" ref="L5187:L5250" si="325">I5187+J5187+K5187</f>
        <v>25</v>
      </c>
      <c r="M5187" s="6">
        <v>1</v>
      </c>
      <c r="N5187" s="7">
        <v>40</v>
      </c>
      <c r="O5187">
        <f t="shared" ref="O5187:O5250" si="326">N5187-L5187</f>
        <v>15</v>
      </c>
      <c r="P5187" s="1">
        <f t="shared" ref="P5187:P5250" si="327">O5187/N5187</f>
        <v>0.375</v>
      </c>
    </row>
    <row r="5188" ht="20" customHeight="1" spans="1:16">
      <c r="A5188" s="4" t="s">
        <v>6110</v>
      </c>
      <c r="B5188" s="4" t="s">
        <v>24</v>
      </c>
      <c r="C5188" s="4" t="s">
        <v>25</v>
      </c>
      <c r="D5188" s="5">
        <v>46203</v>
      </c>
      <c r="E5188" s="5" t="s">
        <v>94</v>
      </c>
      <c r="F5188" s="5" t="s">
        <v>55</v>
      </c>
      <c r="G5188" s="5" t="s">
        <v>95</v>
      </c>
      <c r="H5188" s="4" t="s">
        <v>345</v>
      </c>
      <c r="I5188" s="4" t="str">
        <f>VLOOKUP(H5188,[1]物料!$A$1:$M$65536,13,0)</f>
        <v>30.00</v>
      </c>
      <c r="J5188" s="4">
        <v>10.7</v>
      </c>
      <c r="K5188" s="4">
        <f t="shared" si="324"/>
        <v>3.7905</v>
      </c>
      <c r="L5188" s="4">
        <f t="shared" si="325"/>
        <v>44.4905</v>
      </c>
      <c r="M5188" s="6">
        <v>1</v>
      </c>
      <c r="N5188" s="7">
        <v>75.81</v>
      </c>
      <c r="O5188">
        <f t="shared" si="326"/>
        <v>31.3195</v>
      </c>
      <c r="P5188" s="1">
        <f t="shared" si="327"/>
        <v>0.413131512993009</v>
      </c>
    </row>
    <row r="5189" ht="20" customHeight="1" spans="1:16">
      <c r="A5189" s="4" t="s">
        <v>6111</v>
      </c>
      <c r="B5189" s="4" t="s">
        <v>24</v>
      </c>
      <c r="C5189" s="4" t="s">
        <v>119</v>
      </c>
      <c r="D5189" s="5">
        <v>46203</v>
      </c>
      <c r="E5189" s="5" t="s">
        <v>60</v>
      </c>
      <c r="F5189" s="5" t="s">
        <v>61</v>
      </c>
      <c r="G5189" s="5" t="s">
        <v>62</v>
      </c>
      <c r="H5189" s="4" t="s">
        <v>124</v>
      </c>
      <c r="I5189" s="4" t="str">
        <f>VLOOKUP(H5189,[1]物料!$A$1:$M$65536,13,0)</f>
        <v>24.00</v>
      </c>
      <c r="J5189" s="4">
        <v>8</v>
      </c>
      <c r="K5189" s="4">
        <f t="shared" si="324"/>
        <v>3.435</v>
      </c>
      <c r="L5189" s="4">
        <f t="shared" si="325"/>
        <v>35.435</v>
      </c>
      <c r="M5189" s="6">
        <v>1</v>
      </c>
      <c r="N5189" s="7">
        <v>68.7</v>
      </c>
      <c r="O5189">
        <f t="shared" si="326"/>
        <v>33.265</v>
      </c>
      <c r="P5189" s="1">
        <f t="shared" si="327"/>
        <v>0.484206695778748</v>
      </c>
    </row>
    <row r="5190" ht="20" customHeight="1" spans="1:16">
      <c r="A5190" s="4" t="s">
        <v>6112</v>
      </c>
      <c r="B5190" s="4" t="s">
        <v>17</v>
      </c>
      <c r="C5190" s="4" t="s">
        <v>167</v>
      </c>
      <c r="D5190" s="5">
        <v>46203</v>
      </c>
      <c r="E5190" s="5" t="s">
        <v>90</v>
      </c>
      <c r="F5190" s="5" t="s">
        <v>55</v>
      </c>
      <c r="G5190" s="5" t="s">
        <v>91</v>
      </c>
      <c r="H5190" s="4" t="s">
        <v>92</v>
      </c>
      <c r="I5190" s="4" t="str">
        <f>VLOOKUP(H5190,[1]物料!$A$1:$M$65536,13,0)</f>
        <v>40.00</v>
      </c>
      <c r="J5190" s="4">
        <v>7.2</v>
      </c>
      <c r="K5190" s="4">
        <f t="shared" si="324"/>
        <v>7.44</v>
      </c>
      <c r="L5190" s="4">
        <f t="shared" si="325"/>
        <v>54.64</v>
      </c>
      <c r="M5190" s="6">
        <v>1</v>
      </c>
      <c r="N5190" s="7">
        <v>148.8</v>
      </c>
      <c r="O5190">
        <f t="shared" si="326"/>
        <v>94.16</v>
      </c>
      <c r="P5190" s="1">
        <f t="shared" si="327"/>
        <v>0.632795698924731</v>
      </c>
    </row>
    <row r="5191" ht="20" customHeight="1" spans="1:16">
      <c r="A5191" s="4" t="s">
        <v>6113</v>
      </c>
      <c r="B5191" s="4" t="s">
        <v>24</v>
      </c>
      <c r="C5191" s="4" t="s">
        <v>59</v>
      </c>
      <c r="D5191" s="5">
        <v>46203</v>
      </c>
      <c r="E5191" s="5" t="s">
        <v>75</v>
      </c>
      <c r="F5191" s="5" t="s">
        <v>61</v>
      </c>
      <c r="G5191" s="5" t="s">
        <v>76</v>
      </c>
      <c r="H5191" s="4" t="s">
        <v>77</v>
      </c>
      <c r="I5191" s="4" t="str">
        <f>VLOOKUP(H5191,[1]物料!$A$1:$M$65536,13,0)</f>
        <v>25.00</v>
      </c>
      <c r="J5191" s="4">
        <v>8</v>
      </c>
      <c r="K5191" s="4">
        <f t="shared" si="324"/>
        <v>3.74</v>
      </c>
      <c r="L5191" s="4">
        <f t="shared" si="325"/>
        <v>36.74</v>
      </c>
      <c r="M5191" s="6">
        <v>1</v>
      </c>
      <c r="N5191" s="7">
        <v>74.8</v>
      </c>
      <c r="O5191">
        <f t="shared" si="326"/>
        <v>38.06</v>
      </c>
      <c r="P5191" s="1">
        <f t="shared" si="327"/>
        <v>0.508823529411765</v>
      </c>
    </row>
    <row r="5192" ht="20" customHeight="1" spans="1:16">
      <c r="A5192" s="4" t="s">
        <v>6114</v>
      </c>
      <c r="B5192" s="4" t="s">
        <v>17</v>
      </c>
      <c r="C5192" s="4" t="s">
        <v>113</v>
      </c>
      <c r="D5192" s="5">
        <v>46203</v>
      </c>
      <c r="E5192" s="5" t="s">
        <v>94</v>
      </c>
      <c r="F5192" s="5" t="s">
        <v>55</v>
      </c>
      <c r="G5192" s="5" t="s">
        <v>95</v>
      </c>
      <c r="H5192" s="4" t="s">
        <v>240</v>
      </c>
      <c r="I5192" s="4" t="str">
        <f>VLOOKUP(H5192,[1]物料!$A$1:$M$65536,13,0)</f>
        <v>30.00</v>
      </c>
      <c r="J5192" s="4">
        <v>7.2</v>
      </c>
      <c r="K5192" s="4">
        <f t="shared" si="324"/>
        <v>4.94</v>
      </c>
      <c r="L5192" s="4">
        <f t="shared" si="325"/>
        <v>42.14</v>
      </c>
      <c r="M5192" s="6">
        <v>1</v>
      </c>
      <c r="N5192" s="7">
        <v>98.8</v>
      </c>
      <c r="O5192">
        <f t="shared" si="326"/>
        <v>56.66</v>
      </c>
      <c r="P5192" s="1">
        <f t="shared" si="327"/>
        <v>0.573481781376518</v>
      </c>
    </row>
    <row r="5193" ht="20" customHeight="1" spans="1:16">
      <c r="A5193" s="4" t="s">
        <v>6115</v>
      </c>
      <c r="B5193" s="4" t="s">
        <v>17</v>
      </c>
      <c r="C5193" s="4" t="s">
        <v>18</v>
      </c>
      <c r="D5193" s="5">
        <v>46203</v>
      </c>
      <c r="E5193" s="5" t="s">
        <v>291</v>
      </c>
      <c r="F5193" s="5" t="s">
        <v>55</v>
      </c>
      <c r="G5193" s="5" t="s">
        <v>292</v>
      </c>
      <c r="H5193" s="4" t="s">
        <v>363</v>
      </c>
      <c r="I5193" s="4" t="str">
        <f>VLOOKUP(H5193,[1]物料!$A$1:$M$65536,13,0)</f>
        <v>40.00</v>
      </c>
      <c r="J5193" s="4">
        <v>7.2</v>
      </c>
      <c r="K5193" s="4">
        <f t="shared" si="324"/>
        <v>5.19</v>
      </c>
      <c r="L5193" s="4">
        <f t="shared" si="325"/>
        <v>52.39</v>
      </c>
      <c r="M5193" s="6">
        <v>1</v>
      </c>
      <c r="N5193" s="7">
        <v>103.8</v>
      </c>
      <c r="O5193">
        <f t="shared" si="326"/>
        <v>51.41</v>
      </c>
      <c r="P5193" s="1">
        <f t="shared" si="327"/>
        <v>0.495279383429672</v>
      </c>
    </row>
    <row r="5194" ht="20" customHeight="1" spans="1:16">
      <c r="A5194" s="4" t="s">
        <v>6116</v>
      </c>
      <c r="B5194" s="4" t="s">
        <v>24</v>
      </c>
      <c r="C5194" s="4" t="s">
        <v>44</v>
      </c>
      <c r="D5194" s="5">
        <v>46203</v>
      </c>
      <c r="E5194" s="5" t="s">
        <v>186</v>
      </c>
      <c r="F5194" s="5" t="s">
        <v>55</v>
      </c>
      <c r="G5194" s="5" t="s">
        <v>187</v>
      </c>
      <c r="H5194" s="4" t="s">
        <v>557</v>
      </c>
      <c r="I5194" s="4" t="str">
        <f>VLOOKUP(H5194,[1]物料!$A$1:$M$65536,13,0)</f>
        <v>48.00</v>
      </c>
      <c r="J5194" s="4">
        <v>10.7</v>
      </c>
      <c r="K5194" s="4">
        <f t="shared" si="324"/>
        <v>6.44</v>
      </c>
      <c r="L5194" s="4">
        <f t="shared" si="325"/>
        <v>65.14</v>
      </c>
      <c r="M5194" s="6">
        <v>1</v>
      </c>
      <c r="N5194" s="7">
        <v>128.8</v>
      </c>
      <c r="O5194">
        <f t="shared" si="326"/>
        <v>63.66</v>
      </c>
      <c r="P5194" s="1">
        <f t="shared" si="327"/>
        <v>0.494254658385093</v>
      </c>
    </row>
    <row r="5195" ht="20" customHeight="1" spans="1:16">
      <c r="A5195" s="4" t="s">
        <v>6117</v>
      </c>
      <c r="B5195" s="4" t="s">
        <v>24</v>
      </c>
      <c r="C5195" s="4" t="s">
        <v>59</v>
      </c>
      <c r="D5195" s="5">
        <v>46203</v>
      </c>
      <c r="E5195" s="5" t="s">
        <v>75</v>
      </c>
      <c r="F5195" s="5" t="s">
        <v>61</v>
      </c>
      <c r="G5195" s="5" t="s">
        <v>76</v>
      </c>
      <c r="H5195" s="4" t="s">
        <v>144</v>
      </c>
      <c r="I5195" s="4" t="str">
        <f>VLOOKUP(H5195,[1]物料!$A$1:$M$65536,13,0)</f>
        <v>25.00</v>
      </c>
      <c r="J5195" s="4">
        <v>8</v>
      </c>
      <c r="K5195" s="4">
        <f t="shared" si="324"/>
        <v>3.74</v>
      </c>
      <c r="L5195" s="4">
        <f t="shared" si="325"/>
        <v>36.74</v>
      </c>
      <c r="M5195" s="6">
        <v>1</v>
      </c>
      <c r="N5195" s="7">
        <v>74.8</v>
      </c>
      <c r="O5195">
        <f t="shared" si="326"/>
        <v>38.06</v>
      </c>
      <c r="P5195" s="1">
        <f t="shared" si="327"/>
        <v>0.508823529411765</v>
      </c>
    </row>
    <row r="5196" ht="20" customHeight="1" spans="1:16">
      <c r="A5196" s="4" t="s">
        <v>6118</v>
      </c>
      <c r="B5196" s="4" t="s">
        <v>24</v>
      </c>
      <c r="C5196" s="4" t="s">
        <v>74</v>
      </c>
      <c r="D5196" s="5">
        <v>46203</v>
      </c>
      <c r="E5196" s="5" t="s">
        <v>616</v>
      </c>
      <c r="F5196" s="5" t="s">
        <v>617</v>
      </c>
      <c r="G5196" s="5" t="s">
        <v>618</v>
      </c>
      <c r="H5196" s="4" t="s">
        <v>984</v>
      </c>
      <c r="I5196" s="4" t="str">
        <f>VLOOKUP(H5196,[1]物料!$A$1:$M$65536,13,0)</f>
        <v>60.00</v>
      </c>
      <c r="J5196" s="4">
        <v>10.5</v>
      </c>
      <c r="K5196" s="4">
        <f t="shared" si="324"/>
        <v>8.14</v>
      </c>
      <c r="L5196" s="4">
        <f t="shared" si="325"/>
        <v>78.64</v>
      </c>
      <c r="M5196" s="6">
        <v>1</v>
      </c>
      <c r="N5196" s="7">
        <v>162.8</v>
      </c>
      <c r="O5196">
        <f t="shared" si="326"/>
        <v>84.16</v>
      </c>
      <c r="P5196" s="1">
        <f t="shared" si="327"/>
        <v>0.516953316953317</v>
      </c>
    </row>
    <row r="5197" ht="20" customHeight="1" spans="1:16">
      <c r="A5197" s="4" t="s">
        <v>6119</v>
      </c>
      <c r="B5197" s="4" t="s">
        <v>24</v>
      </c>
      <c r="C5197" s="4" t="s">
        <v>205</v>
      </c>
      <c r="D5197" s="5">
        <v>46203</v>
      </c>
      <c r="E5197" s="5" t="s">
        <v>182</v>
      </c>
      <c r="F5197" s="5" t="s">
        <v>20</v>
      </c>
      <c r="G5197" s="5" t="s">
        <v>183</v>
      </c>
      <c r="H5197" s="4" t="s">
        <v>854</v>
      </c>
      <c r="I5197" s="4" t="str">
        <f>VLOOKUP(H5197,[1]物料!$A$1:$M$65536,13,0)</f>
        <v>22.10</v>
      </c>
      <c r="J5197" s="4">
        <v>6.5</v>
      </c>
      <c r="K5197" s="4">
        <f t="shared" si="324"/>
        <v>3.34</v>
      </c>
      <c r="L5197" s="4">
        <f t="shared" si="325"/>
        <v>31.94</v>
      </c>
      <c r="M5197" s="6">
        <v>1</v>
      </c>
      <c r="N5197" s="7">
        <v>66.8</v>
      </c>
      <c r="O5197">
        <f t="shared" si="326"/>
        <v>34.86</v>
      </c>
      <c r="P5197" s="1">
        <f t="shared" si="327"/>
        <v>0.52185628742515</v>
      </c>
    </row>
    <row r="5198" ht="20" customHeight="1" spans="1:16">
      <c r="A5198" s="4" t="s">
        <v>6120</v>
      </c>
      <c r="B5198" s="4" t="s">
        <v>24</v>
      </c>
      <c r="C5198" s="4" t="s">
        <v>25</v>
      </c>
      <c r="D5198" s="5">
        <v>46203</v>
      </c>
      <c r="E5198" s="5" t="s">
        <v>50</v>
      </c>
      <c r="F5198" s="5" t="s">
        <v>20</v>
      </c>
      <c r="G5198" s="5" t="s">
        <v>51</v>
      </c>
      <c r="H5198" s="4" t="s">
        <v>743</v>
      </c>
      <c r="I5198" s="4" t="str">
        <f>VLOOKUP(H5198,[1]物料!$A$1:$M$65536,13,0)</f>
        <v>21.00</v>
      </c>
      <c r="J5198" s="4">
        <v>6.5</v>
      </c>
      <c r="K5198" s="4">
        <f t="shared" si="324"/>
        <v>3.126</v>
      </c>
      <c r="L5198" s="4">
        <f t="shared" si="325"/>
        <v>30.626</v>
      </c>
      <c r="M5198" s="6">
        <v>1</v>
      </c>
      <c r="N5198" s="7">
        <v>62.52</v>
      </c>
      <c r="O5198">
        <f t="shared" si="326"/>
        <v>31.894</v>
      </c>
      <c r="P5198" s="1">
        <f t="shared" si="327"/>
        <v>0.510140754958413</v>
      </c>
    </row>
    <row r="5199" ht="20" customHeight="1" spans="1:16">
      <c r="A5199" s="4" t="s">
        <v>6121</v>
      </c>
      <c r="B5199" s="4" t="s">
        <v>24</v>
      </c>
      <c r="C5199" s="4" t="s">
        <v>74</v>
      </c>
      <c r="D5199" s="5">
        <v>46203</v>
      </c>
      <c r="E5199" s="5" t="s">
        <v>384</v>
      </c>
      <c r="F5199" s="5" t="s">
        <v>20</v>
      </c>
      <c r="G5199" s="5" t="s">
        <v>385</v>
      </c>
      <c r="H5199" s="4" t="s">
        <v>563</v>
      </c>
      <c r="I5199" s="4" t="str">
        <f>VLOOKUP(H5199,[1]物料!$A$1:$M$65536,13,0)</f>
        <v>36.60</v>
      </c>
      <c r="J5199" s="4">
        <v>6.5</v>
      </c>
      <c r="K5199" s="4">
        <f t="shared" si="324"/>
        <v>4.43</v>
      </c>
      <c r="L5199" s="4">
        <f t="shared" si="325"/>
        <v>47.53</v>
      </c>
      <c r="M5199" s="6">
        <v>1</v>
      </c>
      <c r="N5199" s="7">
        <v>88.6</v>
      </c>
      <c r="O5199">
        <f t="shared" si="326"/>
        <v>41.07</v>
      </c>
      <c r="P5199" s="1">
        <f t="shared" si="327"/>
        <v>0.463544018058691</v>
      </c>
    </row>
    <row r="5200" ht="20" customHeight="1" spans="1:16">
      <c r="A5200" s="4" t="s">
        <v>6122</v>
      </c>
      <c r="B5200" s="4" t="s">
        <v>24</v>
      </c>
      <c r="C5200" s="4" t="s">
        <v>74</v>
      </c>
      <c r="D5200" s="5">
        <v>46203</v>
      </c>
      <c r="E5200" s="5" t="s">
        <v>1543</v>
      </c>
      <c r="F5200" s="5" t="s">
        <v>70</v>
      </c>
      <c r="G5200" s="5" t="s">
        <v>1544</v>
      </c>
      <c r="H5200" s="4" t="s">
        <v>6123</v>
      </c>
      <c r="I5200" s="4" t="str">
        <f>VLOOKUP(H5200,[1]物料!$A$1:$M$65536,13,0)</f>
        <v>52.00</v>
      </c>
      <c r="J5200" s="4">
        <v>6.5</v>
      </c>
      <c r="K5200" s="4">
        <f t="shared" si="324"/>
        <v>6.94</v>
      </c>
      <c r="L5200" s="4">
        <f t="shared" si="325"/>
        <v>65.44</v>
      </c>
      <c r="M5200" s="6">
        <v>1</v>
      </c>
      <c r="N5200" s="7">
        <v>138.8</v>
      </c>
      <c r="O5200">
        <f t="shared" si="326"/>
        <v>73.36</v>
      </c>
      <c r="P5200" s="1">
        <f t="shared" si="327"/>
        <v>0.528530259365994</v>
      </c>
    </row>
    <row r="5201" ht="20" customHeight="1" spans="1:16">
      <c r="A5201" s="4" t="s">
        <v>6124</v>
      </c>
      <c r="B5201" s="4" t="s">
        <v>24</v>
      </c>
      <c r="C5201" s="4" t="s">
        <v>59</v>
      </c>
      <c r="D5201" s="5">
        <v>46203</v>
      </c>
      <c r="E5201" s="5" t="s">
        <v>60</v>
      </c>
      <c r="F5201" s="5" t="s">
        <v>61</v>
      </c>
      <c r="G5201" s="5" t="s">
        <v>62</v>
      </c>
      <c r="H5201" s="4" t="s">
        <v>63</v>
      </c>
      <c r="I5201" s="4" t="str">
        <f>VLOOKUP(H5201,[1]物料!$A$1:$M$65536,13,0)</f>
        <v>24.00</v>
      </c>
      <c r="J5201" s="4">
        <v>8</v>
      </c>
      <c r="K5201" s="4">
        <f t="shared" si="324"/>
        <v>3.49</v>
      </c>
      <c r="L5201" s="4">
        <f t="shared" si="325"/>
        <v>35.49</v>
      </c>
      <c r="M5201" s="6">
        <v>1</v>
      </c>
      <c r="N5201" s="7">
        <v>69.8</v>
      </c>
      <c r="O5201">
        <f t="shared" si="326"/>
        <v>34.31</v>
      </c>
      <c r="P5201" s="1">
        <f t="shared" si="327"/>
        <v>0.491547277936963</v>
      </c>
    </row>
    <row r="5202" ht="20" customHeight="1" spans="1:16">
      <c r="A5202" s="4" t="s">
        <v>6125</v>
      </c>
      <c r="B5202" s="4" t="s">
        <v>17</v>
      </c>
      <c r="C5202" s="4" t="s">
        <v>18</v>
      </c>
      <c r="D5202" s="5">
        <v>46203</v>
      </c>
      <c r="E5202" s="5" t="s">
        <v>291</v>
      </c>
      <c r="F5202" s="5" t="s">
        <v>55</v>
      </c>
      <c r="G5202" s="5" t="s">
        <v>292</v>
      </c>
      <c r="H5202" s="4" t="s">
        <v>293</v>
      </c>
      <c r="I5202" s="4" t="str">
        <f>VLOOKUP(H5202,[1]物料!$A$1:$M$65536,13,0)</f>
        <v>40.00</v>
      </c>
      <c r="J5202" s="4">
        <v>7.2</v>
      </c>
      <c r="K5202" s="4">
        <f t="shared" si="324"/>
        <v>4.6125</v>
      </c>
      <c r="L5202" s="4">
        <f t="shared" si="325"/>
        <v>51.8125</v>
      </c>
      <c r="M5202" s="6">
        <v>1</v>
      </c>
      <c r="N5202" s="7">
        <v>92.25</v>
      </c>
      <c r="O5202">
        <f t="shared" si="326"/>
        <v>40.4375</v>
      </c>
      <c r="P5202" s="1">
        <f t="shared" si="327"/>
        <v>0.438346883468835</v>
      </c>
    </row>
    <row r="5203" ht="20" customHeight="1" spans="1:16">
      <c r="A5203" s="4" t="s">
        <v>6126</v>
      </c>
      <c r="B5203" s="4" t="s">
        <v>17</v>
      </c>
      <c r="C5203" s="4" t="s">
        <v>18</v>
      </c>
      <c r="D5203" s="5">
        <v>46203</v>
      </c>
      <c r="E5203" s="5" t="s">
        <v>508</v>
      </c>
      <c r="F5203" s="5" t="s">
        <v>20</v>
      </c>
      <c r="G5203" s="5" t="s">
        <v>648</v>
      </c>
      <c r="H5203" s="4" t="s">
        <v>649</v>
      </c>
      <c r="I5203" s="4" t="str">
        <f>VLOOKUP(H5203,[1]物料!$A$1:$M$65536,13,0)</f>
        <v>27.60</v>
      </c>
      <c r="J5203" s="4">
        <v>3</v>
      </c>
      <c r="K5203" s="4">
        <f t="shared" si="324"/>
        <v>2.7975</v>
      </c>
      <c r="L5203" s="4">
        <f t="shared" si="325"/>
        <v>33.3975</v>
      </c>
      <c r="M5203" s="6">
        <v>1</v>
      </c>
      <c r="N5203" s="7">
        <v>55.95</v>
      </c>
      <c r="O5203">
        <f t="shared" si="326"/>
        <v>22.5525</v>
      </c>
      <c r="P5203" s="1">
        <f t="shared" si="327"/>
        <v>0.403083109919571</v>
      </c>
    </row>
    <row r="5204" ht="20" customHeight="1" spans="1:16">
      <c r="A5204" s="4" t="s">
        <v>6127</v>
      </c>
      <c r="B5204" s="4" t="s">
        <v>24</v>
      </c>
      <c r="C5204" s="4" t="s">
        <v>44</v>
      </c>
      <c r="D5204" s="5">
        <v>46203</v>
      </c>
      <c r="E5204" s="5" t="s">
        <v>970</v>
      </c>
      <c r="F5204" s="5" t="s">
        <v>70</v>
      </c>
      <c r="G5204" s="5" t="s">
        <v>971</v>
      </c>
      <c r="H5204" s="4" t="s">
        <v>3157</v>
      </c>
      <c r="I5204" s="4" t="str">
        <f>VLOOKUP(H5204,[1]物料!$A$1:$M$65536,13,0)</f>
        <v>39.00</v>
      </c>
      <c r="J5204" s="4">
        <v>6.5</v>
      </c>
      <c r="K5204" s="4">
        <f t="shared" si="324"/>
        <v>5.09</v>
      </c>
      <c r="L5204" s="4">
        <f t="shared" si="325"/>
        <v>50.59</v>
      </c>
      <c r="M5204" s="6">
        <v>1</v>
      </c>
      <c r="N5204" s="7">
        <v>101.8</v>
      </c>
      <c r="O5204">
        <f t="shared" si="326"/>
        <v>51.21</v>
      </c>
      <c r="P5204" s="1">
        <f t="shared" si="327"/>
        <v>0.503045186640471</v>
      </c>
    </row>
    <row r="5205" ht="20" customHeight="1" spans="1:16">
      <c r="A5205" s="4" t="s">
        <v>6128</v>
      </c>
      <c r="B5205" s="4" t="s">
        <v>24</v>
      </c>
      <c r="C5205" s="4" t="s">
        <v>119</v>
      </c>
      <c r="D5205" s="5">
        <v>46203</v>
      </c>
      <c r="E5205" s="5" t="s">
        <v>60</v>
      </c>
      <c r="F5205" s="5" t="s">
        <v>61</v>
      </c>
      <c r="G5205" s="5" t="s">
        <v>62</v>
      </c>
      <c r="H5205" s="4" t="s">
        <v>63</v>
      </c>
      <c r="I5205" s="4" t="str">
        <f>VLOOKUP(H5205,[1]物料!$A$1:$M$65536,13,0)</f>
        <v>24.00</v>
      </c>
      <c r="J5205" s="4">
        <v>8</v>
      </c>
      <c r="K5205" s="4">
        <f t="shared" si="324"/>
        <v>3.435</v>
      </c>
      <c r="L5205" s="4">
        <f t="shared" si="325"/>
        <v>35.435</v>
      </c>
      <c r="M5205" s="6">
        <v>1</v>
      </c>
      <c r="N5205" s="7">
        <v>68.7</v>
      </c>
      <c r="O5205">
        <f t="shared" si="326"/>
        <v>33.265</v>
      </c>
      <c r="P5205" s="1">
        <f t="shared" si="327"/>
        <v>0.484206695778748</v>
      </c>
    </row>
    <row r="5206" ht="20" customHeight="1" spans="1:16">
      <c r="A5206" s="4" t="s">
        <v>6129</v>
      </c>
      <c r="B5206" s="4" t="s">
        <v>17</v>
      </c>
      <c r="C5206" s="4" t="s">
        <v>18</v>
      </c>
      <c r="D5206" s="5">
        <v>46203</v>
      </c>
      <c r="E5206" s="5" t="s">
        <v>757</v>
      </c>
      <c r="F5206" s="5" t="s">
        <v>55</v>
      </c>
      <c r="G5206" s="5" t="s">
        <v>758</v>
      </c>
      <c r="H5206" s="4" t="s">
        <v>1228</v>
      </c>
      <c r="I5206" s="4" t="str">
        <f>VLOOKUP(H5206,[1]物料!$A$1:$M$65536,13,0)</f>
        <v>20.00</v>
      </c>
      <c r="J5206" s="4">
        <v>4.5</v>
      </c>
      <c r="K5206" s="4">
        <f t="shared" si="324"/>
        <v>2.99</v>
      </c>
      <c r="L5206" s="4">
        <f t="shared" si="325"/>
        <v>27.49</v>
      </c>
      <c r="M5206" s="6">
        <v>1</v>
      </c>
      <c r="N5206" s="7">
        <v>59.8</v>
      </c>
      <c r="O5206">
        <f t="shared" si="326"/>
        <v>32.31</v>
      </c>
      <c r="P5206" s="1">
        <f t="shared" si="327"/>
        <v>0.540301003344482</v>
      </c>
    </row>
    <row r="5207" ht="20" customHeight="1" spans="1:16">
      <c r="A5207" s="4" t="s">
        <v>6130</v>
      </c>
      <c r="B5207" s="4" t="s">
        <v>24</v>
      </c>
      <c r="C5207" s="4" t="s">
        <v>803</v>
      </c>
      <c r="D5207" s="5">
        <v>46203</v>
      </c>
      <c r="E5207" s="5" t="s">
        <v>2525</v>
      </c>
      <c r="F5207" s="5" t="s">
        <v>770</v>
      </c>
      <c r="G5207" s="5" t="s">
        <v>2526</v>
      </c>
      <c r="H5207" s="4" t="s">
        <v>6131</v>
      </c>
      <c r="I5207" s="4" t="str">
        <f>VLOOKUP(H5207,[1]物料!$A$1:$M$65536,13,0)</f>
        <v>15.50</v>
      </c>
      <c r="J5207" s="4">
        <v>6.3</v>
      </c>
      <c r="K5207" s="4">
        <f t="shared" si="324"/>
        <v>1.89</v>
      </c>
      <c r="L5207" s="4">
        <f t="shared" si="325"/>
        <v>23.69</v>
      </c>
      <c r="M5207" s="6">
        <v>1</v>
      </c>
      <c r="N5207" s="7">
        <v>37.8</v>
      </c>
      <c r="O5207">
        <f t="shared" si="326"/>
        <v>14.11</v>
      </c>
      <c r="P5207" s="1">
        <f t="shared" si="327"/>
        <v>0.373280423280423</v>
      </c>
    </row>
    <row r="5208" ht="20" customHeight="1" spans="1:16">
      <c r="A5208" s="4" t="s">
        <v>6132</v>
      </c>
      <c r="B5208" s="4" t="s">
        <v>17</v>
      </c>
      <c r="C5208" s="4" t="s">
        <v>49</v>
      </c>
      <c r="D5208" s="5">
        <v>46203</v>
      </c>
      <c r="E5208" s="5" t="s">
        <v>65</v>
      </c>
      <c r="F5208" s="5" t="s">
        <v>55</v>
      </c>
      <c r="G5208" s="5" t="s">
        <v>66</v>
      </c>
      <c r="H5208" s="4" t="s">
        <v>295</v>
      </c>
      <c r="I5208" s="4" t="str">
        <f>VLOOKUP(H5208,[1]物料!$A$1:$M$65536,13,0)</f>
        <v>12.00</v>
      </c>
      <c r="J5208" s="4">
        <v>4.5</v>
      </c>
      <c r="K5208" s="4">
        <f t="shared" si="324"/>
        <v>1.99</v>
      </c>
      <c r="L5208" s="4">
        <f t="shared" si="325"/>
        <v>18.49</v>
      </c>
      <c r="M5208" s="6">
        <v>1</v>
      </c>
      <c r="N5208" s="7">
        <v>39.8</v>
      </c>
      <c r="O5208">
        <f t="shared" si="326"/>
        <v>21.31</v>
      </c>
      <c r="P5208" s="1">
        <f t="shared" si="327"/>
        <v>0.535427135678392</v>
      </c>
    </row>
    <row r="5209" ht="20" customHeight="1" spans="1:16">
      <c r="A5209" s="4" t="s">
        <v>6133</v>
      </c>
      <c r="B5209" s="4" t="s">
        <v>17</v>
      </c>
      <c r="C5209" s="4" t="s">
        <v>18</v>
      </c>
      <c r="D5209" s="5">
        <v>46203</v>
      </c>
      <c r="E5209" s="5" t="s">
        <v>384</v>
      </c>
      <c r="F5209" s="5" t="s">
        <v>20</v>
      </c>
      <c r="G5209" s="5" t="s">
        <v>385</v>
      </c>
      <c r="H5209" s="4" t="s">
        <v>386</v>
      </c>
      <c r="I5209" s="4" t="str">
        <f>VLOOKUP(H5209,[1]物料!$A$1:$M$65536,13,0)</f>
        <v>36.60</v>
      </c>
      <c r="J5209" s="4">
        <v>3</v>
      </c>
      <c r="K5209" s="4">
        <f t="shared" si="324"/>
        <v>4.693</v>
      </c>
      <c r="L5209" s="4">
        <f t="shared" si="325"/>
        <v>44.293</v>
      </c>
      <c r="M5209" s="6">
        <v>1</v>
      </c>
      <c r="N5209" s="7">
        <v>93.86</v>
      </c>
      <c r="O5209">
        <f t="shared" si="326"/>
        <v>49.567</v>
      </c>
      <c r="P5209" s="1">
        <f t="shared" si="327"/>
        <v>0.528095035158747</v>
      </c>
    </row>
    <row r="5210" ht="20" customHeight="1" spans="1:16">
      <c r="A5210" s="4" t="s">
        <v>6134</v>
      </c>
      <c r="B5210" s="4" t="s">
        <v>17</v>
      </c>
      <c r="C5210" s="4" t="s">
        <v>18</v>
      </c>
      <c r="D5210" s="5">
        <v>46203</v>
      </c>
      <c r="E5210" s="5" t="s">
        <v>291</v>
      </c>
      <c r="F5210" s="5" t="s">
        <v>55</v>
      </c>
      <c r="G5210" s="5" t="s">
        <v>292</v>
      </c>
      <c r="H5210" s="4" t="s">
        <v>378</v>
      </c>
      <c r="I5210" s="4" t="str">
        <f>VLOOKUP(H5210,[1]物料!$A$1:$M$65536,13,0)</f>
        <v>40.00</v>
      </c>
      <c r="J5210" s="4">
        <v>7.2</v>
      </c>
      <c r="K5210" s="4">
        <f t="shared" si="324"/>
        <v>4.7695</v>
      </c>
      <c r="L5210" s="4">
        <f t="shared" si="325"/>
        <v>51.9695</v>
      </c>
      <c r="M5210" s="6">
        <v>1</v>
      </c>
      <c r="N5210" s="7">
        <v>95.39</v>
      </c>
      <c r="O5210">
        <f t="shared" si="326"/>
        <v>43.4205</v>
      </c>
      <c r="P5210" s="1">
        <f t="shared" si="327"/>
        <v>0.455189223189014</v>
      </c>
    </row>
    <row r="5211" ht="20" customHeight="1" spans="1:16">
      <c r="A5211" s="4" t="s">
        <v>6135</v>
      </c>
      <c r="B5211" s="4" t="s">
        <v>24</v>
      </c>
      <c r="C5211" s="4" t="s">
        <v>119</v>
      </c>
      <c r="D5211" s="5">
        <v>46203</v>
      </c>
      <c r="E5211" s="5" t="s">
        <v>1543</v>
      </c>
      <c r="F5211" s="5" t="s">
        <v>70</v>
      </c>
      <c r="G5211" s="5" t="s">
        <v>1544</v>
      </c>
      <c r="H5211" s="4" t="s">
        <v>6123</v>
      </c>
      <c r="I5211" s="4" t="str">
        <f>VLOOKUP(H5211,[1]物料!$A$1:$M$65536,13,0)</f>
        <v>52.00</v>
      </c>
      <c r="J5211" s="4">
        <v>6.5</v>
      </c>
      <c r="K5211" s="4">
        <f t="shared" si="324"/>
        <v>5.44</v>
      </c>
      <c r="L5211" s="4">
        <f t="shared" si="325"/>
        <v>63.94</v>
      </c>
      <c r="M5211" s="6">
        <v>1</v>
      </c>
      <c r="N5211" s="7">
        <v>108.8</v>
      </c>
      <c r="O5211">
        <f t="shared" si="326"/>
        <v>44.86</v>
      </c>
      <c r="P5211" s="1">
        <f t="shared" si="327"/>
        <v>0.412316176470588</v>
      </c>
    </row>
    <row r="5212" ht="20" customHeight="1" spans="1:16">
      <c r="A5212" s="4" t="s">
        <v>6136</v>
      </c>
      <c r="B5212" s="4" t="s">
        <v>24</v>
      </c>
      <c r="C5212" s="4" t="s">
        <v>119</v>
      </c>
      <c r="D5212" s="5">
        <v>46203</v>
      </c>
      <c r="E5212" s="5" t="s">
        <v>60</v>
      </c>
      <c r="F5212" s="5" t="s">
        <v>61</v>
      </c>
      <c r="G5212" s="5" t="s">
        <v>62</v>
      </c>
      <c r="H5212" s="4" t="s">
        <v>63</v>
      </c>
      <c r="I5212" s="4" t="str">
        <f>VLOOKUP(H5212,[1]物料!$A$1:$M$65536,13,0)</f>
        <v>24.00</v>
      </c>
      <c r="J5212" s="4">
        <v>8</v>
      </c>
      <c r="K5212" s="4">
        <f t="shared" si="324"/>
        <v>3.435</v>
      </c>
      <c r="L5212" s="4">
        <f t="shared" si="325"/>
        <v>35.435</v>
      </c>
      <c r="M5212" s="6">
        <v>1</v>
      </c>
      <c r="N5212" s="7">
        <v>68.7</v>
      </c>
      <c r="O5212">
        <f t="shared" si="326"/>
        <v>33.265</v>
      </c>
      <c r="P5212" s="1">
        <f t="shared" si="327"/>
        <v>0.484206695778748</v>
      </c>
    </row>
    <row r="5213" ht="20" customHeight="1" spans="1:16">
      <c r="A5213" s="4" t="s">
        <v>6137</v>
      </c>
      <c r="B5213" s="4" t="s">
        <v>24</v>
      </c>
      <c r="C5213" s="4" t="s">
        <v>74</v>
      </c>
      <c r="D5213" s="5">
        <v>46203</v>
      </c>
      <c r="E5213" s="5" t="s">
        <v>90</v>
      </c>
      <c r="F5213" s="5" t="s">
        <v>55</v>
      </c>
      <c r="G5213" s="5" t="s">
        <v>91</v>
      </c>
      <c r="H5213" s="4" t="s">
        <v>475</v>
      </c>
      <c r="I5213" s="4" t="str">
        <f>VLOOKUP(H5213,[1]物料!$A$1:$M$65536,13,0)</f>
        <v>40.00</v>
      </c>
      <c r="J5213" s="4">
        <v>10.7</v>
      </c>
      <c r="K5213" s="4">
        <f t="shared" si="324"/>
        <v>6.593</v>
      </c>
      <c r="L5213" s="4">
        <f t="shared" si="325"/>
        <v>57.293</v>
      </c>
      <c r="M5213" s="6">
        <v>1</v>
      </c>
      <c r="N5213" s="7">
        <v>131.86</v>
      </c>
      <c r="O5213">
        <f t="shared" si="326"/>
        <v>74.567</v>
      </c>
      <c r="P5213" s="1">
        <f t="shared" si="327"/>
        <v>0.56550128924617</v>
      </c>
    </row>
    <row r="5214" ht="20" customHeight="1" spans="1:16">
      <c r="A5214" s="4" t="s">
        <v>6138</v>
      </c>
      <c r="B5214" s="4" t="s">
        <v>24</v>
      </c>
      <c r="C5214" s="4" t="s">
        <v>44</v>
      </c>
      <c r="D5214" s="5">
        <v>46203</v>
      </c>
      <c r="E5214" s="5" t="s">
        <v>384</v>
      </c>
      <c r="F5214" s="5" t="s">
        <v>20</v>
      </c>
      <c r="G5214" s="5" t="s">
        <v>385</v>
      </c>
      <c r="H5214" s="4" t="s">
        <v>596</v>
      </c>
      <c r="I5214" s="4" t="str">
        <f>VLOOKUP(H5214,[1]物料!$A$1:$M$65536,13,0)</f>
        <v>36.60</v>
      </c>
      <c r="J5214" s="4">
        <v>6.5</v>
      </c>
      <c r="K5214" s="4">
        <f t="shared" si="324"/>
        <v>4.435</v>
      </c>
      <c r="L5214" s="4">
        <f t="shared" si="325"/>
        <v>47.535</v>
      </c>
      <c r="M5214" s="6">
        <v>1</v>
      </c>
      <c r="N5214" s="7">
        <v>88.7</v>
      </c>
      <c r="O5214">
        <f t="shared" si="326"/>
        <v>41.165</v>
      </c>
      <c r="P5214" s="1">
        <f t="shared" si="327"/>
        <v>0.464092446448703</v>
      </c>
    </row>
    <row r="5215" ht="20" customHeight="1" spans="1:16">
      <c r="A5215" s="4" t="s">
        <v>6139</v>
      </c>
      <c r="B5215" s="4" t="s">
        <v>17</v>
      </c>
      <c r="C5215" s="4" t="s">
        <v>49</v>
      </c>
      <c r="D5215" s="5">
        <v>46203</v>
      </c>
      <c r="E5215" s="5" t="s">
        <v>436</v>
      </c>
      <c r="F5215" s="5" t="s">
        <v>20</v>
      </c>
      <c r="G5215" s="5" t="s">
        <v>437</v>
      </c>
      <c r="H5215" s="4" t="s">
        <v>3049</v>
      </c>
      <c r="I5215" s="4" t="str">
        <f>VLOOKUP(H5215,[1]物料!$A$1:$M$65536,13,0)</f>
        <v>19.70</v>
      </c>
      <c r="J5215" s="4">
        <v>3</v>
      </c>
      <c r="K5215" s="4">
        <f t="shared" si="324"/>
        <v>2.5775</v>
      </c>
      <c r="L5215" s="4">
        <f t="shared" si="325"/>
        <v>25.2775</v>
      </c>
      <c r="M5215" s="6">
        <v>1</v>
      </c>
      <c r="N5215" s="7">
        <v>51.55</v>
      </c>
      <c r="O5215">
        <f t="shared" si="326"/>
        <v>26.2725</v>
      </c>
      <c r="P5215" s="1">
        <f t="shared" si="327"/>
        <v>0.509650824442289</v>
      </c>
    </row>
    <row r="5216" ht="20" customHeight="1" spans="1:16">
      <c r="A5216" s="4" t="s">
        <v>6140</v>
      </c>
      <c r="B5216" s="4" t="s">
        <v>24</v>
      </c>
      <c r="C5216" s="4" t="s">
        <v>74</v>
      </c>
      <c r="D5216" s="5">
        <v>46203</v>
      </c>
      <c r="E5216" s="5" t="s">
        <v>69</v>
      </c>
      <c r="F5216" s="5" t="s">
        <v>70</v>
      </c>
      <c r="G5216" s="5" t="s">
        <v>71</v>
      </c>
      <c r="H5216" s="4" t="s">
        <v>111</v>
      </c>
      <c r="I5216" s="4" t="str">
        <f>VLOOKUP(H5216,[1]物料!$A$1:$M$65536,13,0)</f>
        <v>45.00</v>
      </c>
      <c r="J5216" s="4">
        <v>6.5</v>
      </c>
      <c r="K5216" s="4">
        <f t="shared" si="324"/>
        <v>5.374</v>
      </c>
      <c r="L5216" s="4">
        <f t="shared" si="325"/>
        <v>56.874</v>
      </c>
      <c r="M5216" s="6">
        <v>1</v>
      </c>
      <c r="N5216" s="7">
        <v>107.48</v>
      </c>
      <c r="O5216">
        <f t="shared" si="326"/>
        <v>50.606</v>
      </c>
      <c r="P5216" s="1">
        <f t="shared" si="327"/>
        <v>0.470841086713807</v>
      </c>
    </row>
    <row r="5217" ht="20" customHeight="1" spans="1:16">
      <c r="A5217" s="4" t="s">
        <v>6141</v>
      </c>
      <c r="B5217" s="4" t="s">
        <v>17</v>
      </c>
      <c r="C5217" s="4" t="s">
        <v>18</v>
      </c>
      <c r="D5217" s="5">
        <v>46203</v>
      </c>
      <c r="E5217" s="5" t="s">
        <v>115</v>
      </c>
      <c r="F5217" s="5" t="s">
        <v>70</v>
      </c>
      <c r="G5217" s="5" t="s">
        <v>116</v>
      </c>
      <c r="H5217" s="4" t="s">
        <v>117</v>
      </c>
      <c r="I5217" s="4" t="str">
        <f>VLOOKUP(H5217,[1]物料!$A$1:$M$65536,13,0)</f>
        <v>42.00</v>
      </c>
      <c r="J5217" s="4">
        <v>3</v>
      </c>
      <c r="K5217" s="4">
        <f t="shared" si="324"/>
        <v>8.986</v>
      </c>
      <c r="L5217" s="4">
        <f t="shared" si="325"/>
        <v>53.986</v>
      </c>
      <c r="M5217" s="6">
        <v>2</v>
      </c>
      <c r="N5217" s="7">
        <v>179.72</v>
      </c>
      <c r="O5217">
        <f t="shared" si="326"/>
        <v>125.734</v>
      </c>
      <c r="P5217" s="1">
        <f t="shared" si="327"/>
        <v>0.699610505230358</v>
      </c>
    </row>
    <row r="5218" ht="20" customHeight="1" spans="1:16">
      <c r="A5218" s="4" t="s">
        <v>6142</v>
      </c>
      <c r="B5218" s="4" t="s">
        <v>24</v>
      </c>
      <c r="C5218" s="4" t="s">
        <v>59</v>
      </c>
      <c r="D5218" s="5">
        <v>46203</v>
      </c>
      <c r="E5218" s="5" t="s">
        <v>508</v>
      </c>
      <c r="F5218" s="5" t="s">
        <v>20</v>
      </c>
      <c r="G5218" s="5" t="s">
        <v>648</v>
      </c>
      <c r="H5218" s="4" t="s">
        <v>1292</v>
      </c>
      <c r="I5218" s="4" t="str">
        <f>VLOOKUP(H5218,[1]物料!$A$1:$M$65536,13,0)</f>
        <v>27.60</v>
      </c>
      <c r="J5218" s="4">
        <v>6.5</v>
      </c>
      <c r="K5218" s="4">
        <f t="shared" si="324"/>
        <v>3.99</v>
      </c>
      <c r="L5218" s="4">
        <f t="shared" si="325"/>
        <v>38.09</v>
      </c>
      <c r="M5218" s="6">
        <v>1</v>
      </c>
      <c r="N5218" s="7">
        <v>79.8</v>
      </c>
      <c r="O5218">
        <f t="shared" si="326"/>
        <v>41.71</v>
      </c>
      <c r="P5218" s="1">
        <f t="shared" si="327"/>
        <v>0.522681704260652</v>
      </c>
    </row>
    <row r="5219" ht="20" customHeight="1" spans="1:16">
      <c r="A5219" s="4" t="s">
        <v>6143</v>
      </c>
      <c r="B5219" s="4" t="s">
        <v>24</v>
      </c>
      <c r="C5219" s="4" t="s">
        <v>119</v>
      </c>
      <c r="D5219" s="5">
        <v>46203</v>
      </c>
      <c r="E5219" s="5" t="s">
        <v>60</v>
      </c>
      <c r="F5219" s="5" t="s">
        <v>61</v>
      </c>
      <c r="G5219" s="5" t="s">
        <v>62</v>
      </c>
      <c r="H5219" s="4" t="s">
        <v>63</v>
      </c>
      <c r="I5219" s="4" t="str">
        <f>VLOOKUP(H5219,[1]物料!$A$1:$M$65536,13,0)</f>
        <v>24.00</v>
      </c>
      <c r="J5219" s="4">
        <v>8</v>
      </c>
      <c r="K5219" s="4">
        <f t="shared" si="324"/>
        <v>3.225</v>
      </c>
      <c r="L5219" s="4">
        <f t="shared" si="325"/>
        <v>35.225</v>
      </c>
      <c r="M5219" s="6">
        <v>1</v>
      </c>
      <c r="N5219" s="7">
        <v>64.5</v>
      </c>
      <c r="O5219">
        <f t="shared" si="326"/>
        <v>29.275</v>
      </c>
      <c r="P5219" s="1">
        <f t="shared" si="327"/>
        <v>0.453875968992248</v>
      </c>
    </row>
    <row r="5220" ht="20" customHeight="1" spans="1:16">
      <c r="A5220" s="4" t="s">
        <v>6144</v>
      </c>
      <c r="B5220" s="4" t="s">
        <v>24</v>
      </c>
      <c r="C5220" s="4" t="s">
        <v>411</v>
      </c>
      <c r="D5220" s="5">
        <v>46203</v>
      </c>
      <c r="E5220" s="5" t="s">
        <v>75</v>
      </c>
      <c r="F5220" s="5" t="s">
        <v>61</v>
      </c>
      <c r="G5220" s="5" t="s">
        <v>76</v>
      </c>
      <c r="H5220" s="4" t="s">
        <v>144</v>
      </c>
      <c r="I5220" s="4" t="str">
        <f>VLOOKUP(H5220,[1]物料!$A$1:$M$65536,13,0)</f>
        <v>25.00</v>
      </c>
      <c r="J5220" s="4">
        <v>8</v>
      </c>
      <c r="K5220" s="4">
        <f t="shared" si="324"/>
        <v>4.44</v>
      </c>
      <c r="L5220" s="4">
        <f t="shared" si="325"/>
        <v>37.44</v>
      </c>
      <c r="M5220" s="6">
        <v>1</v>
      </c>
      <c r="N5220" s="7">
        <v>88.8</v>
      </c>
      <c r="O5220">
        <f t="shared" si="326"/>
        <v>51.36</v>
      </c>
      <c r="P5220" s="1">
        <f t="shared" si="327"/>
        <v>0.578378378378378</v>
      </c>
    </row>
    <row r="5221" ht="20" customHeight="1" spans="1:16">
      <c r="A5221" s="4" t="s">
        <v>6145</v>
      </c>
      <c r="B5221" s="4" t="s">
        <v>24</v>
      </c>
      <c r="C5221" s="4" t="s">
        <v>59</v>
      </c>
      <c r="D5221" s="5">
        <v>46203</v>
      </c>
      <c r="E5221" s="5" t="s">
        <v>978</v>
      </c>
      <c r="F5221" s="5" t="s">
        <v>55</v>
      </c>
      <c r="G5221" s="5" t="s">
        <v>979</v>
      </c>
      <c r="H5221" s="4" t="s">
        <v>980</v>
      </c>
      <c r="I5221" s="4" t="str">
        <f>VLOOKUP(H5221,[1]物料!$A$1:$M$65536,13,0)</f>
        <v>50.00</v>
      </c>
      <c r="J5221" s="4">
        <v>10.7</v>
      </c>
      <c r="K5221" s="4">
        <f t="shared" si="324"/>
        <v>6.84</v>
      </c>
      <c r="L5221" s="4">
        <f t="shared" si="325"/>
        <v>67.54</v>
      </c>
      <c r="M5221" s="6">
        <v>1</v>
      </c>
      <c r="N5221" s="7">
        <v>136.8</v>
      </c>
      <c r="O5221">
        <f t="shared" si="326"/>
        <v>69.26</v>
      </c>
      <c r="P5221" s="1">
        <f t="shared" si="327"/>
        <v>0.506286549707602</v>
      </c>
    </row>
    <row r="5222" ht="20" customHeight="1" spans="1:16">
      <c r="A5222" s="4" t="s">
        <v>6146</v>
      </c>
      <c r="B5222" s="4" t="s">
        <v>17</v>
      </c>
      <c r="C5222" s="4" t="s">
        <v>18</v>
      </c>
      <c r="D5222" s="5">
        <v>46203</v>
      </c>
      <c r="E5222" s="5" t="s">
        <v>384</v>
      </c>
      <c r="F5222" s="5" t="s">
        <v>20</v>
      </c>
      <c r="G5222" s="5" t="s">
        <v>385</v>
      </c>
      <c r="H5222" s="4" t="s">
        <v>386</v>
      </c>
      <c r="I5222" s="4" t="str">
        <f>VLOOKUP(H5222,[1]物料!$A$1:$M$65536,13,0)</f>
        <v>36.60</v>
      </c>
      <c r="J5222" s="4">
        <v>3</v>
      </c>
      <c r="K5222" s="4">
        <f t="shared" si="324"/>
        <v>4.693</v>
      </c>
      <c r="L5222" s="4">
        <f t="shared" si="325"/>
        <v>44.293</v>
      </c>
      <c r="M5222" s="6">
        <v>1</v>
      </c>
      <c r="N5222" s="7">
        <v>93.86</v>
      </c>
      <c r="O5222">
        <f t="shared" si="326"/>
        <v>49.567</v>
      </c>
      <c r="P5222" s="1">
        <f t="shared" si="327"/>
        <v>0.528095035158747</v>
      </c>
    </row>
    <row r="5223" ht="20" customHeight="1" spans="1:16">
      <c r="A5223" s="4" t="s">
        <v>6147</v>
      </c>
      <c r="B5223" s="4" t="s">
        <v>24</v>
      </c>
      <c r="C5223" s="4" t="s">
        <v>119</v>
      </c>
      <c r="D5223" s="5">
        <v>46203</v>
      </c>
      <c r="E5223" s="5" t="s">
        <v>465</v>
      </c>
      <c r="F5223" s="5" t="s">
        <v>20</v>
      </c>
      <c r="G5223" s="5" t="s">
        <v>466</v>
      </c>
      <c r="H5223" s="4" t="s">
        <v>908</v>
      </c>
      <c r="I5223" s="4" t="str">
        <f>VLOOKUP(H5223,[1]物料!$A$1:$M$65536,13,0)</f>
        <v>33.70</v>
      </c>
      <c r="J5223" s="4">
        <v>7</v>
      </c>
      <c r="K5223" s="4">
        <f t="shared" si="324"/>
        <v>4.19</v>
      </c>
      <c r="L5223" s="4">
        <f t="shared" si="325"/>
        <v>44.89</v>
      </c>
      <c r="M5223" s="6">
        <v>1</v>
      </c>
      <c r="N5223" s="7">
        <v>83.8</v>
      </c>
      <c r="O5223">
        <f t="shared" si="326"/>
        <v>38.91</v>
      </c>
      <c r="P5223" s="1">
        <f t="shared" si="327"/>
        <v>0.464319809069212</v>
      </c>
    </row>
    <row r="5224" ht="20" customHeight="1" spans="1:16">
      <c r="A5224" s="4" t="s">
        <v>6148</v>
      </c>
      <c r="B5224" s="4" t="s">
        <v>24</v>
      </c>
      <c r="C5224" s="4" t="s">
        <v>44</v>
      </c>
      <c r="D5224" s="5">
        <v>46203</v>
      </c>
      <c r="E5224" s="5" t="s">
        <v>45</v>
      </c>
      <c r="F5224" s="5" t="s">
        <v>20</v>
      </c>
      <c r="G5224" s="5" t="s">
        <v>46</v>
      </c>
      <c r="H5224" s="4" t="s">
        <v>47</v>
      </c>
      <c r="I5224" s="4" t="str">
        <f>VLOOKUP(H5224,[1]物料!$A$1:$M$65536,13,0)</f>
        <v>36.10</v>
      </c>
      <c r="J5224" s="4">
        <v>6.5</v>
      </c>
      <c r="K5224" s="4">
        <f t="shared" si="324"/>
        <v>4.435</v>
      </c>
      <c r="L5224" s="4">
        <f t="shared" si="325"/>
        <v>47.035</v>
      </c>
      <c r="M5224" s="6">
        <v>1</v>
      </c>
      <c r="N5224" s="7">
        <v>88.7</v>
      </c>
      <c r="O5224">
        <f t="shared" si="326"/>
        <v>41.665</v>
      </c>
      <c r="P5224" s="1">
        <f t="shared" si="327"/>
        <v>0.469729425028185</v>
      </c>
    </row>
    <row r="5225" ht="20" customHeight="1" spans="1:16">
      <c r="A5225" s="4" t="s">
        <v>6149</v>
      </c>
      <c r="B5225" s="4" t="s">
        <v>17</v>
      </c>
      <c r="C5225" s="4" t="s">
        <v>18</v>
      </c>
      <c r="D5225" s="5">
        <v>46203</v>
      </c>
      <c r="E5225" s="5" t="s">
        <v>182</v>
      </c>
      <c r="F5225" s="5" t="s">
        <v>20</v>
      </c>
      <c r="G5225" s="5" t="s">
        <v>183</v>
      </c>
      <c r="H5225" s="4" t="s">
        <v>184</v>
      </c>
      <c r="I5225" s="4" t="str">
        <f>VLOOKUP(H5225,[1]物料!$A$1:$M$65536,13,0)</f>
        <v>22.10</v>
      </c>
      <c r="J5225" s="4">
        <v>3</v>
      </c>
      <c r="K5225" s="4">
        <f t="shared" si="324"/>
        <v>2.6535</v>
      </c>
      <c r="L5225" s="4">
        <f t="shared" si="325"/>
        <v>27.7535</v>
      </c>
      <c r="M5225" s="6">
        <v>1</v>
      </c>
      <c r="N5225" s="7">
        <v>53.07</v>
      </c>
      <c r="O5225">
        <f t="shared" si="326"/>
        <v>25.3165</v>
      </c>
      <c r="P5225" s="1">
        <f t="shared" si="327"/>
        <v>0.47703975880912</v>
      </c>
    </row>
    <row r="5226" ht="20" customHeight="1" spans="1:16">
      <c r="A5226" s="4" t="s">
        <v>6150</v>
      </c>
      <c r="B5226" s="4" t="s">
        <v>17</v>
      </c>
      <c r="C5226" s="4" t="s">
        <v>113</v>
      </c>
      <c r="D5226" s="5">
        <v>46203</v>
      </c>
      <c r="E5226" s="5" t="s">
        <v>45</v>
      </c>
      <c r="F5226" s="5" t="s">
        <v>20</v>
      </c>
      <c r="G5226" s="5" t="s">
        <v>46</v>
      </c>
      <c r="H5226" s="4" t="s">
        <v>2036</v>
      </c>
      <c r="I5226" s="4" t="str">
        <f>VLOOKUP(H5226,[1]物料!$A$1:$M$65536,13,0)</f>
        <v>36.10</v>
      </c>
      <c r="J5226" s="4">
        <v>3</v>
      </c>
      <c r="K5226" s="4">
        <f t="shared" si="324"/>
        <v>5.216</v>
      </c>
      <c r="L5226" s="4">
        <f t="shared" si="325"/>
        <v>44.316</v>
      </c>
      <c r="M5226" s="6">
        <v>1</v>
      </c>
      <c r="N5226" s="7">
        <v>104.32</v>
      </c>
      <c r="O5226">
        <f t="shared" si="326"/>
        <v>60.004</v>
      </c>
      <c r="P5226" s="1">
        <f t="shared" si="327"/>
        <v>0.575191717791411</v>
      </c>
    </row>
    <row r="5227" ht="20" customHeight="1" spans="1:16">
      <c r="A5227" s="4" t="s">
        <v>6151</v>
      </c>
      <c r="B5227" s="4" t="s">
        <v>24</v>
      </c>
      <c r="C5227" s="4" t="s">
        <v>59</v>
      </c>
      <c r="D5227" s="5">
        <v>46203</v>
      </c>
      <c r="E5227" s="5" t="s">
        <v>60</v>
      </c>
      <c r="F5227" s="5" t="s">
        <v>61</v>
      </c>
      <c r="G5227" s="5" t="s">
        <v>62</v>
      </c>
      <c r="H5227" s="4" t="s">
        <v>63</v>
      </c>
      <c r="I5227" s="4" t="str">
        <f>VLOOKUP(H5227,[1]物料!$A$1:$M$65536,13,0)</f>
        <v>24.00</v>
      </c>
      <c r="J5227" s="4">
        <v>8</v>
      </c>
      <c r="K5227" s="4">
        <f t="shared" si="324"/>
        <v>3.49</v>
      </c>
      <c r="L5227" s="4">
        <f t="shared" si="325"/>
        <v>35.49</v>
      </c>
      <c r="M5227" s="6">
        <v>1</v>
      </c>
      <c r="N5227" s="7">
        <v>69.8</v>
      </c>
      <c r="O5227">
        <f t="shared" si="326"/>
        <v>34.31</v>
      </c>
      <c r="P5227" s="1">
        <f t="shared" si="327"/>
        <v>0.491547277936963</v>
      </c>
    </row>
    <row r="5228" ht="20" customHeight="1" spans="1:16">
      <c r="A5228" s="4" t="s">
        <v>6152</v>
      </c>
      <c r="B5228" s="4" t="s">
        <v>24</v>
      </c>
      <c r="C5228" s="4" t="s">
        <v>119</v>
      </c>
      <c r="D5228" s="5">
        <v>46203</v>
      </c>
      <c r="E5228" s="5" t="s">
        <v>60</v>
      </c>
      <c r="F5228" s="5" t="s">
        <v>61</v>
      </c>
      <c r="G5228" s="5" t="s">
        <v>62</v>
      </c>
      <c r="H5228" s="4" t="s">
        <v>157</v>
      </c>
      <c r="I5228" s="4" t="str">
        <f>VLOOKUP(H5228,[1]物料!$A$1:$M$65536,13,0)</f>
        <v>24.00</v>
      </c>
      <c r="J5228" s="4">
        <v>8</v>
      </c>
      <c r="K5228" s="4">
        <f t="shared" si="324"/>
        <v>3.435</v>
      </c>
      <c r="L5228" s="4">
        <f t="shared" si="325"/>
        <v>35.435</v>
      </c>
      <c r="M5228" s="6">
        <v>1</v>
      </c>
      <c r="N5228" s="7">
        <v>68.7</v>
      </c>
      <c r="O5228">
        <f t="shared" si="326"/>
        <v>33.265</v>
      </c>
      <c r="P5228" s="1">
        <f t="shared" si="327"/>
        <v>0.484206695778748</v>
      </c>
    </row>
    <row r="5229" ht="20" customHeight="1" spans="1:16">
      <c r="A5229" s="4" t="s">
        <v>6153</v>
      </c>
      <c r="B5229" s="4" t="s">
        <v>17</v>
      </c>
      <c r="C5229" s="4" t="s">
        <v>113</v>
      </c>
      <c r="D5229" s="5">
        <v>46203</v>
      </c>
      <c r="E5229" s="5" t="s">
        <v>1094</v>
      </c>
      <c r="F5229" s="5" t="s">
        <v>55</v>
      </c>
      <c r="G5229" s="5" t="s">
        <v>1095</v>
      </c>
      <c r="H5229" s="4" t="s">
        <v>1225</v>
      </c>
      <c r="I5229" s="4" t="str">
        <f>VLOOKUP(H5229,[1]物料!$A$1:$M$65536,13,0)</f>
        <v>12.00</v>
      </c>
      <c r="J5229" s="4">
        <v>4.5</v>
      </c>
      <c r="K5229" s="4">
        <f t="shared" si="324"/>
        <v>1.99</v>
      </c>
      <c r="L5229" s="4">
        <f t="shared" si="325"/>
        <v>18.49</v>
      </c>
      <c r="M5229" s="6">
        <v>1</v>
      </c>
      <c r="N5229" s="7">
        <v>39.8</v>
      </c>
      <c r="O5229">
        <f t="shared" si="326"/>
        <v>21.31</v>
      </c>
      <c r="P5229" s="1">
        <f t="shared" si="327"/>
        <v>0.535427135678392</v>
      </c>
    </row>
    <row r="5230" ht="20" customHeight="1" spans="1:16">
      <c r="A5230" s="4" t="s">
        <v>6154</v>
      </c>
      <c r="B5230" s="4" t="s">
        <v>24</v>
      </c>
      <c r="C5230" s="4" t="s">
        <v>59</v>
      </c>
      <c r="D5230" s="5">
        <v>46203</v>
      </c>
      <c r="E5230" s="5" t="s">
        <v>75</v>
      </c>
      <c r="F5230" s="5" t="s">
        <v>61</v>
      </c>
      <c r="G5230" s="5" t="s">
        <v>76</v>
      </c>
      <c r="H5230" s="4" t="s">
        <v>180</v>
      </c>
      <c r="I5230" s="4" t="str">
        <f>VLOOKUP(H5230,[1]物料!$A$1:$M$65536,13,0)</f>
        <v>25.00</v>
      </c>
      <c r="J5230" s="4">
        <v>8</v>
      </c>
      <c r="K5230" s="4">
        <f t="shared" si="324"/>
        <v>3.74</v>
      </c>
      <c r="L5230" s="4">
        <f t="shared" si="325"/>
        <v>36.74</v>
      </c>
      <c r="M5230" s="6">
        <v>1</v>
      </c>
      <c r="N5230" s="7">
        <v>74.8</v>
      </c>
      <c r="O5230">
        <f t="shared" si="326"/>
        <v>38.06</v>
      </c>
      <c r="P5230" s="1">
        <f t="shared" si="327"/>
        <v>0.508823529411765</v>
      </c>
    </row>
    <row r="5231" ht="20" customHeight="1" spans="1:16">
      <c r="A5231" s="4" t="s">
        <v>6155</v>
      </c>
      <c r="B5231" s="4" t="s">
        <v>17</v>
      </c>
      <c r="C5231" s="4" t="s">
        <v>18</v>
      </c>
      <c r="D5231" s="5">
        <v>46203</v>
      </c>
      <c r="E5231" s="5" t="s">
        <v>309</v>
      </c>
      <c r="F5231" s="5" t="s">
        <v>55</v>
      </c>
      <c r="G5231" s="5" t="s">
        <v>310</v>
      </c>
      <c r="H5231" s="4" t="s">
        <v>957</v>
      </c>
      <c r="I5231" s="4" t="str">
        <f>VLOOKUP(H5231,[1]物料!$A$1:$M$65536,13,0)</f>
        <v>65.00</v>
      </c>
      <c r="J5231" s="4">
        <v>7.2</v>
      </c>
      <c r="K5231" s="4">
        <f t="shared" si="324"/>
        <v>6.4505</v>
      </c>
      <c r="L5231" s="4">
        <f t="shared" si="325"/>
        <v>78.6505</v>
      </c>
      <c r="M5231" s="6">
        <v>1</v>
      </c>
      <c r="N5231" s="7">
        <v>129.01</v>
      </c>
      <c r="O5231">
        <f t="shared" si="326"/>
        <v>50.3595</v>
      </c>
      <c r="P5231" s="1">
        <f t="shared" si="327"/>
        <v>0.390353460972018</v>
      </c>
    </row>
    <row r="5232" ht="20" customHeight="1" spans="1:16">
      <c r="A5232" s="4" t="s">
        <v>6156</v>
      </c>
      <c r="B5232" s="4" t="s">
        <v>24</v>
      </c>
      <c r="C5232" s="4" t="s">
        <v>411</v>
      </c>
      <c r="D5232" s="5">
        <v>46203</v>
      </c>
      <c r="E5232" s="5" t="s">
        <v>4851</v>
      </c>
      <c r="F5232" s="5" t="s">
        <v>176</v>
      </c>
      <c r="G5232" s="5" t="s">
        <v>4852</v>
      </c>
      <c r="H5232" s="4" t="s">
        <v>4853</v>
      </c>
      <c r="I5232" s="4" t="str">
        <f>VLOOKUP(H5232,[1]物料!$A$1:$M$65536,13,0)</f>
        <v>93.50</v>
      </c>
      <c r="J5232" s="4">
        <v>15.5</v>
      </c>
      <c r="K5232" s="4">
        <f t="shared" si="324"/>
        <v>12.44</v>
      </c>
      <c r="L5232" s="4">
        <f t="shared" si="325"/>
        <v>121.44</v>
      </c>
      <c r="M5232" s="6">
        <v>1</v>
      </c>
      <c r="N5232" s="7">
        <v>248.8</v>
      </c>
      <c r="O5232">
        <f t="shared" si="326"/>
        <v>127.36</v>
      </c>
      <c r="P5232" s="1">
        <f t="shared" si="327"/>
        <v>0.511897106109325</v>
      </c>
    </row>
    <row r="5233" ht="20" customHeight="1" spans="1:16">
      <c r="A5233" s="4" t="s">
        <v>6157</v>
      </c>
      <c r="B5233" s="4" t="s">
        <v>24</v>
      </c>
      <c r="C5233" s="4" t="s">
        <v>119</v>
      </c>
      <c r="D5233" s="5">
        <v>46203</v>
      </c>
      <c r="E5233" s="5" t="s">
        <v>60</v>
      </c>
      <c r="F5233" s="5" t="s">
        <v>61</v>
      </c>
      <c r="G5233" s="5" t="s">
        <v>62</v>
      </c>
      <c r="H5233" s="4" t="s">
        <v>63</v>
      </c>
      <c r="I5233" s="4" t="str">
        <f>VLOOKUP(H5233,[1]物料!$A$1:$M$65536,13,0)</f>
        <v>24.00</v>
      </c>
      <c r="J5233" s="4">
        <v>8</v>
      </c>
      <c r="K5233" s="4">
        <f t="shared" si="324"/>
        <v>3.225</v>
      </c>
      <c r="L5233" s="4">
        <f t="shared" si="325"/>
        <v>35.225</v>
      </c>
      <c r="M5233" s="6">
        <v>1</v>
      </c>
      <c r="N5233" s="7">
        <v>64.5</v>
      </c>
      <c r="O5233">
        <f t="shared" si="326"/>
        <v>29.275</v>
      </c>
      <c r="P5233" s="1">
        <f t="shared" si="327"/>
        <v>0.453875968992248</v>
      </c>
    </row>
    <row r="5234" ht="20" customHeight="1" spans="1:16">
      <c r="A5234" s="4" t="s">
        <v>6158</v>
      </c>
      <c r="B5234" s="4" t="s">
        <v>17</v>
      </c>
      <c r="C5234" s="4" t="s">
        <v>18</v>
      </c>
      <c r="D5234" s="5">
        <v>46203</v>
      </c>
      <c r="E5234" s="5" t="s">
        <v>60</v>
      </c>
      <c r="F5234" s="5" t="s">
        <v>61</v>
      </c>
      <c r="G5234" s="5" t="s">
        <v>62</v>
      </c>
      <c r="H5234" s="4" t="s">
        <v>63</v>
      </c>
      <c r="I5234" s="4" t="str">
        <f>VLOOKUP(H5234,[1]物料!$A$1:$M$65536,13,0)</f>
        <v>24.00</v>
      </c>
      <c r="J5234" s="4">
        <v>4.5</v>
      </c>
      <c r="K5234" s="4">
        <f t="shared" si="324"/>
        <v>3.3155</v>
      </c>
      <c r="L5234" s="4">
        <f t="shared" si="325"/>
        <v>31.8155</v>
      </c>
      <c r="M5234" s="6">
        <v>1</v>
      </c>
      <c r="N5234" s="7">
        <v>66.31</v>
      </c>
      <c r="O5234">
        <f t="shared" si="326"/>
        <v>34.4945</v>
      </c>
      <c r="P5234" s="1">
        <f t="shared" si="327"/>
        <v>0.520200573065903</v>
      </c>
    </row>
    <row r="5235" ht="20" customHeight="1" spans="1:16">
      <c r="A5235" s="4" t="s">
        <v>6159</v>
      </c>
      <c r="B5235" s="4" t="s">
        <v>17</v>
      </c>
      <c r="C5235" s="4" t="s">
        <v>18</v>
      </c>
      <c r="D5235" s="5">
        <v>46203</v>
      </c>
      <c r="E5235" s="5" t="s">
        <v>83</v>
      </c>
      <c r="F5235" s="5" t="s">
        <v>55</v>
      </c>
      <c r="G5235" s="5" t="s">
        <v>84</v>
      </c>
      <c r="H5235" s="4" t="s">
        <v>173</v>
      </c>
      <c r="I5235" s="4" t="str">
        <f>VLOOKUP(H5235,[1]物料!$A$1:$M$65536,13,0)</f>
        <v>52.00</v>
      </c>
      <c r="J5235" s="4">
        <v>14.5</v>
      </c>
      <c r="K5235" s="4">
        <f t="shared" si="324"/>
        <v>8.272</v>
      </c>
      <c r="L5235" s="4">
        <f t="shared" si="325"/>
        <v>74.772</v>
      </c>
      <c r="M5235" s="6">
        <v>1</v>
      </c>
      <c r="N5235" s="7">
        <v>165.44</v>
      </c>
      <c r="O5235">
        <f t="shared" si="326"/>
        <v>90.668</v>
      </c>
      <c r="P5235" s="1">
        <f t="shared" si="327"/>
        <v>0.548041586073501</v>
      </c>
    </row>
    <row r="5236" ht="20" customHeight="1" spans="1:16">
      <c r="A5236" s="4" t="s">
        <v>6160</v>
      </c>
      <c r="B5236" s="4" t="s">
        <v>24</v>
      </c>
      <c r="C5236" s="4" t="s">
        <v>150</v>
      </c>
      <c r="D5236" s="5">
        <v>46203</v>
      </c>
      <c r="E5236" s="5" t="s">
        <v>5394</v>
      </c>
      <c r="F5236" s="5" t="s">
        <v>32</v>
      </c>
      <c r="G5236" s="5" t="s">
        <v>5395</v>
      </c>
      <c r="H5236" s="4" t="s">
        <v>5396</v>
      </c>
      <c r="I5236" s="4" t="str">
        <f>VLOOKUP(H5236,[1]物料!$A$1:$M$65536,13,0)</f>
        <v>54.00</v>
      </c>
      <c r="J5236" s="4">
        <v>17.1</v>
      </c>
      <c r="K5236" s="4">
        <f t="shared" si="324"/>
        <v>7.94</v>
      </c>
      <c r="L5236" s="4">
        <f t="shared" si="325"/>
        <v>79.04</v>
      </c>
      <c r="M5236" s="6">
        <v>1</v>
      </c>
      <c r="N5236" s="7">
        <v>158.8</v>
      </c>
      <c r="O5236">
        <f t="shared" si="326"/>
        <v>79.76</v>
      </c>
      <c r="P5236" s="1">
        <f t="shared" si="327"/>
        <v>0.502267002518892</v>
      </c>
    </row>
    <row r="5237" ht="20" customHeight="1" spans="1:16">
      <c r="A5237" s="4" t="s">
        <v>6161</v>
      </c>
      <c r="B5237" s="4" t="s">
        <v>24</v>
      </c>
      <c r="C5237" s="4" t="s">
        <v>59</v>
      </c>
      <c r="D5237" s="5">
        <v>46203</v>
      </c>
      <c r="E5237" s="5" t="s">
        <v>317</v>
      </c>
      <c r="F5237" s="5" t="s">
        <v>55</v>
      </c>
      <c r="G5237" s="5" t="s">
        <v>318</v>
      </c>
      <c r="H5237" s="4" t="s">
        <v>1804</v>
      </c>
      <c r="I5237" s="4" t="str">
        <f>VLOOKUP(H5237,[1]物料!$A$1:$M$65536,13,0)</f>
        <v>41.00</v>
      </c>
      <c r="J5237" s="4">
        <v>10.7</v>
      </c>
      <c r="K5237" s="4">
        <f t="shared" si="324"/>
        <v>6.44</v>
      </c>
      <c r="L5237" s="4">
        <f t="shared" si="325"/>
        <v>58.14</v>
      </c>
      <c r="M5237" s="6">
        <v>1</v>
      </c>
      <c r="N5237" s="7">
        <v>128.8</v>
      </c>
      <c r="O5237">
        <f t="shared" si="326"/>
        <v>70.66</v>
      </c>
      <c r="P5237" s="1">
        <f t="shared" si="327"/>
        <v>0.54860248447205</v>
      </c>
    </row>
    <row r="5238" ht="20" customHeight="1" spans="1:16">
      <c r="A5238" s="4" t="s">
        <v>6162</v>
      </c>
      <c r="B5238" s="4" t="s">
        <v>17</v>
      </c>
      <c r="C5238" s="4" t="s">
        <v>49</v>
      </c>
      <c r="D5238" s="5">
        <v>46203</v>
      </c>
      <c r="E5238" s="5" t="s">
        <v>90</v>
      </c>
      <c r="F5238" s="5" t="s">
        <v>55</v>
      </c>
      <c r="G5238" s="5" t="s">
        <v>91</v>
      </c>
      <c r="H5238" s="4" t="s">
        <v>1488</v>
      </c>
      <c r="I5238" s="4" t="str">
        <f>VLOOKUP(H5238,[1]物料!$A$1:$M$65536,13,0)</f>
        <v>40.00</v>
      </c>
      <c r="J5238" s="4">
        <v>7.2</v>
      </c>
      <c r="K5238" s="4">
        <f t="shared" si="324"/>
        <v>4.94</v>
      </c>
      <c r="L5238" s="4">
        <f t="shared" si="325"/>
        <v>52.14</v>
      </c>
      <c r="M5238" s="6">
        <v>1</v>
      </c>
      <c r="N5238" s="7">
        <v>98.8</v>
      </c>
      <c r="O5238">
        <f t="shared" si="326"/>
        <v>46.66</v>
      </c>
      <c r="P5238" s="1">
        <f t="shared" si="327"/>
        <v>0.472267206477733</v>
      </c>
    </row>
    <row r="5239" ht="20" customHeight="1" spans="1:16">
      <c r="A5239" s="4" t="s">
        <v>6163</v>
      </c>
      <c r="B5239" s="4" t="s">
        <v>24</v>
      </c>
      <c r="C5239" s="4" t="s">
        <v>150</v>
      </c>
      <c r="D5239" s="5">
        <v>46203</v>
      </c>
      <c r="E5239" s="5" t="s">
        <v>83</v>
      </c>
      <c r="F5239" s="5" t="s">
        <v>55</v>
      </c>
      <c r="G5239" s="5" t="s">
        <v>84</v>
      </c>
      <c r="H5239" s="4" t="s">
        <v>88</v>
      </c>
      <c r="I5239" s="4" t="str">
        <f>VLOOKUP(H5239,[1]物料!$A$1:$M$65536,13,0)</f>
        <v>52.00</v>
      </c>
      <c r="J5239" s="4">
        <v>18</v>
      </c>
      <c r="K5239" s="4">
        <f t="shared" si="324"/>
        <v>7.44</v>
      </c>
      <c r="L5239" s="4">
        <f t="shared" si="325"/>
        <v>77.44</v>
      </c>
      <c r="M5239" s="6">
        <v>1</v>
      </c>
      <c r="N5239" s="7">
        <v>148.8</v>
      </c>
      <c r="O5239">
        <f t="shared" si="326"/>
        <v>71.36</v>
      </c>
      <c r="P5239" s="1">
        <f t="shared" si="327"/>
        <v>0.479569892473118</v>
      </c>
    </row>
    <row r="5240" ht="20" customHeight="1" spans="1:16">
      <c r="A5240" s="4" t="s">
        <v>6164</v>
      </c>
      <c r="B5240" s="4" t="s">
        <v>17</v>
      </c>
      <c r="C5240" s="4" t="s">
        <v>18</v>
      </c>
      <c r="D5240" s="5">
        <v>46203</v>
      </c>
      <c r="E5240" s="5" t="s">
        <v>580</v>
      </c>
      <c r="F5240" s="5" t="s">
        <v>20</v>
      </c>
      <c r="G5240" s="5" t="s">
        <v>581</v>
      </c>
      <c r="H5240" s="4" t="s">
        <v>1529</v>
      </c>
      <c r="I5240" s="4" t="str">
        <f>VLOOKUP(H5240,[1]物料!$A$1:$M$65536,13,0)</f>
        <v>21.10</v>
      </c>
      <c r="J5240" s="4">
        <v>3</v>
      </c>
      <c r="K5240" s="4">
        <f t="shared" si="324"/>
        <v>3.49</v>
      </c>
      <c r="L5240" s="4">
        <f t="shared" si="325"/>
        <v>27.59</v>
      </c>
      <c r="M5240" s="6">
        <v>1</v>
      </c>
      <c r="N5240" s="7">
        <v>69.8</v>
      </c>
      <c r="O5240">
        <f t="shared" si="326"/>
        <v>42.21</v>
      </c>
      <c r="P5240" s="1">
        <f t="shared" si="327"/>
        <v>0.604727793696275</v>
      </c>
    </row>
    <row r="5241" ht="20" customHeight="1" spans="1:16">
      <c r="A5241" s="4" t="s">
        <v>6165</v>
      </c>
      <c r="B5241" s="4" t="s">
        <v>17</v>
      </c>
      <c r="C5241" s="4" t="s">
        <v>18</v>
      </c>
      <c r="D5241" s="5">
        <v>46203</v>
      </c>
      <c r="E5241" s="5" t="s">
        <v>430</v>
      </c>
      <c r="F5241" s="5" t="s">
        <v>176</v>
      </c>
      <c r="G5241" s="5" t="s">
        <v>431</v>
      </c>
      <c r="H5241" s="4" t="s">
        <v>2033</v>
      </c>
      <c r="I5241" s="4" t="str">
        <f>VLOOKUP(H5241,[1]物料!$A$1:$M$65536,13,0)</f>
        <v>16.00</v>
      </c>
      <c r="J5241" s="4">
        <v>12</v>
      </c>
      <c r="K5241" s="4">
        <f t="shared" si="324"/>
        <v>2.72</v>
      </c>
      <c r="L5241" s="4">
        <f t="shared" si="325"/>
        <v>30.72</v>
      </c>
      <c r="M5241" s="6">
        <v>1</v>
      </c>
      <c r="N5241" s="7">
        <v>54.4</v>
      </c>
      <c r="O5241">
        <f t="shared" si="326"/>
        <v>23.68</v>
      </c>
      <c r="P5241" s="1">
        <f t="shared" si="327"/>
        <v>0.435294117647059</v>
      </c>
    </row>
    <row r="5242" ht="20" customHeight="1" spans="1:16">
      <c r="A5242" s="4" t="s">
        <v>6166</v>
      </c>
      <c r="B5242" s="4" t="s">
        <v>17</v>
      </c>
      <c r="C5242" s="4" t="s">
        <v>18</v>
      </c>
      <c r="D5242" s="5">
        <v>46203</v>
      </c>
      <c r="E5242" s="5" t="s">
        <v>45</v>
      </c>
      <c r="F5242" s="5" t="s">
        <v>20</v>
      </c>
      <c r="G5242" s="5" t="s">
        <v>46</v>
      </c>
      <c r="H5242" s="4" t="s">
        <v>134</v>
      </c>
      <c r="I5242" s="4" t="str">
        <f>VLOOKUP(H5242,[1]物料!$A$1:$M$65536,13,0)</f>
        <v>36.10</v>
      </c>
      <c r="J5242" s="4">
        <v>3</v>
      </c>
      <c r="K5242" s="4">
        <f t="shared" si="324"/>
        <v>4.693</v>
      </c>
      <c r="L5242" s="4">
        <f t="shared" si="325"/>
        <v>43.793</v>
      </c>
      <c r="M5242" s="6">
        <v>1</v>
      </c>
      <c r="N5242" s="7">
        <v>93.86</v>
      </c>
      <c r="O5242">
        <f t="shared" si="326"/>
        <v>50.067</v>
      </c>
      <c r="P5242" s="1">
        <f t="shared" si="327"/>
        <v>0.533422118048157</v>
      </c>
    </row>
    <row r="5243" ht="20" customHeight="1" spans="1:16">
      <c r="A5243" s="4" t="s">
        <v>6167</v>
      </c>
      <c r="B5243" s="4" t="s">
        <v>17</v>
      </c>
      <c r="C5243" s="4" t="s">
        <v>18</v>
      </c>
      <c r="D5243" s="5">
        <v>46203</v>
      </c>
      <c r="E5243" s="5" t="s">
        <v>384</v>
      </c>
      <c r="F5243" s="5" t="s">
        <v>20</v>
      </c>
      <c r="G5243" s="5" t="s">
        <v>385</v>
      </c>
      <c r="H5243" s="4" t="s">
        <v>894</v>
      </c>
      <c r="I5243" s="4" t="str">
        <f>VLOOKUP(H5243,[1]物料!$A$1:$M$65536,13,0)</f>
        <v>36.60</v>
      </c>
      <c r="J5243" s="4">
        <v>3</v>
      </c>
      <c r="K5243" s="4">
        <f t="shared" si="324"/>
        <v>4.693</v>
      </c>
      <c r="L5243" s="4">
        <f t="shared" si="325"/>
        <v>44.293</v>
      </c>
      <c r="M5243" s="6">
        <v>1</v>
      </c>
      <c r="N5243" s="7">
        <v>93.86</v>
      </c>
      <c r="O5243">
        <f t="shared" si="326"/>
        <v>49.567</v>
      </c>
      <c r="P5243" s="1">
        <f t="shared" si="327"/>
        <v>0.528095035158747</v>
      </c>
    </row>
    <row r="5244" ht="20" customHeight="1" spans="1:16">
      <c r="A5244" s="4" t="s">
        <v>6168</v>
      </c>
      <c r="B5244" s="4" t="s">
        <v>24</v>
      </c>
      <c r="C5244" s="4" t="s">
        <v>119</v>
      </c>
      <c r="D5244" s="5">
        <v>46203</v>
      </c>
      <c r="E5244" s="5" t="s">
        <v>508</v>
      </c>
      <c r="F5244" s="5" t="s">
        <v>70</v>
      </c>
      <c r="G5244" s="5" t="s">
        <v>509</v>
      </c>
      <c r="H5244" s="4" t="s">
        <v>3968</v>
      </c>
      <c r="I5244" s="4" t="str">
        <f>VLOOKUP(H5244,[1]物料!$A$1:$M$65536,13,0)</f>
        <v>20.50</v>
      </c>
      <c r="J5244" s="4">
        <v>6.5</v>
      </c>
      <c r="K5244" s="4">
        <f t="shared" si="324"/>
        <v>2.99</v>
      </c>
      <c r="L5244" s="4">
        <f t="shared" si="325"/>
        <v>29.99</v>
      </c>
      <c r="M5244" s="6">
        <v>1</v>
      </c>
      <c r="N5244" s="7">
        <v>59.8</v>
      </c>
      <c r="O5244">
        <f t="shared" si="326"/>
        <v>29.81</v>
      </c>
      <c r="P5244" s="1">
        <f t="shared" si="327"/>
        <v>0.498494983277592</v>
      </c>
    </row>
    <row r="5245" ht="20" customHeight="1" spans="1:16">
      <c r="A5245" s="4" t="s">
        <v>6169</v>
      </c>
      <c r="B5245" s="4" t="s">
        <v>24</v>
      </c>
      <c r="C5245" s="4" t="s">
        <v>59</v>
      </c>
      <c r="D5245" s="5">
        <v>46203</v>
      </c>
      <c r="E5245" s="5" t="s">
        <v>83</v>
      </c>
      <c r="F5245" s="5" t="s">
        <v>55</v>
      </c>
      <c r="G5245" s="5" t="s">
        <v>84</v>
      </c>
      <c r="H5245" s="4" t="s">
        <v>88</v>
      </c>
      <c r="I5245" s="4" t="str">
        <f>VLOOKUP(H5245,[1]物料!$A$1:$M$65536,13,0)</f>
        <v>52.00</v>
      </c>
      <c r="J5245" s="4">
        <v>18</v>
      </c>
      <c r="K5245" s="4">
        <f t="shared" si="324"/>
        <v>7.09</v>
      </c>
      <c r="L5245" s="4">
        <f t="shared" si="325"/>
        <v>77.09</v>
      </c>
      <c r="M5245" s="6">
        <v>1</v>
      </c>
      <c r="N5245" s="7">
        <v>141.8</v>
      </c>
      <c r="O5245">
        <f t="shared" si="326"/>
        <v>64.71</v>
      </c>
      <c r="P5245" s="1">
        <f t="shared" si="327"/>
        <v>0.456346967559944</v>
      </c>
    </row>
    <row r="5246" ht="20" customHeight="1" spans="1:16">
      <c r="A5246" s="4" t="s">
        <v>6170</v>
      </c>
      <c r="B5246" s="4" t="s">
        <v>17</v>
      </c>
      <c r="C5246" s="4" t="s">
        <v>49</v>
      </c>
      <c r="D5246" s="5">
        <v>46203</v>
      </c>
      <c r="E5246" s="5" t="s">
        <v>60</v>
      </c>
      <c r="F5246" s="5" t="s">
        <v>61</v>
      </c>
      <c r="G5246" s="5" t="s">
        <v>62</v>
      </c>
      <c r="H5246" s="4" t="s">
        <v>157</v>
      </c>
      <c r="I5246" s="4" t="str">
        <f>VLOOKUP(H5246,[1]物料!$A$1:$M$65536,13,0)</f>
        <v>24.00</v>
      </c>
      <c r="J5246" s="4">
        <v>4.5</v>
      </c>
      <c r="K5246" s="4">
        <f t="shared" si="324"/>
        <v>3.44</v>
      </c>
      <c r="L5246" s="4">
        <f t="shared" si="325"/>
        <v>31.94</v>
      </c>
      <c r="M5246" s="6">
        <v>1</v>
      </c>
      <c r="N5246" s="7">
        <v>68.8</v>
      </c>
      <c r="O5246">
        <f t="shared" si="326"/>
        <v>36.86</v>
      </c>
      <c r="P5246" s="1">
        <f t="shared" si="327"/>
        <v>0.535755813953488</v>
      </c>
    </row>
    <row r="5247" ht="20" customHeight="1" spans="1:16">
      <c r="A5247" s="4" t="s">
        <v>6171</v>
      </c>
      <c r="B5247" s="4" t="s">
        <v>24</v>
      </c>
      <c r="C5247" s="4" t="s">
        <v>44</v>
      </c>
      <c r="D5247" s="5">
        <v>46203</v>
      </c>
      <c r="E5247" s="5" t="s">
        <v>6172</v>
      </c>
      <c r="F5247" s="5" t="s">
        <v>32</v>
      </c>
      <c r="G5247" s="5" t="s">
        <v>6173</v>
      </c>
      <c r="H5247" s="4" t="s">
        <v>6174</v>
      </c>
      <c r="I5247" s="4" t="str">
        <f>VLOOKUP(H5247,[1]物料!$A$1:$M$65536,13,0)</f>
        <v>49.00</v>
      </c>
      <c r="J5247" s="4">
        <v>17.1</v>
      </c>
      <c r="K5247" s="4">
        <f t="shared" si="324"/>
        <v>6.7</v>
      </c>
      <c r="L5247" s="4">
        <f t="shared" si="325"/>
        <v>72.8</v>
      </c>
      <c r="M5247" s="6">
        <v>1</v>
      </c>
      <c r="N5247" s="7">
        <v>134</v>
      </c>
      <c r="O5247">
        <f t="shared" si="326"/>
        <v>61.2</v>
      </c>
      <c r="P5247" s="1">
        <f t="shared" si="327"/>
        <v>0.456716417910448</v>
      </c>
    </row>
    <row r="5248" ht="20" customHeight="1" spans="1:16">
      <c r="A5248" s="4" t="s">
        <v>6175</v>
      </c>
      <c r="B5248" s="4" t="s">
        <v>24</v>
      </c>
      <c r="C5248" s="4" t="s">
        <v>59</v>
      </c>
      <c r="D5248" s="5">
        <v>46203</v>
      </c>
      <c r="E5248" s="5" t="s">
        <v>128</v>
      </c>
      <c r="F5248" s="5" t="s">
        <v>55</v>
      </c>
      <c r="G5248" s="5" t="s">
        <v>129</v>
      </c>
      <c r="H5248" s="4" t="s">
        <v>247</v>
      </c>
      <c r="I5248" s="4" t="str">
        <f>VLOOKUP(H5248,[1]物料!$A$1:$M$65536,13,0)</f>
        <v>18.00</v>
      </c>
      <c r="J5248" s="4">
        <v>8</v>
      </c>
      <c r="K5248" s="4">
        <f t="shared" si="324"/>
        <v>2.94</v>
      </c>
      <c r="L5248" s="4">
        <f t="shared" si="325"/>
        <v>28.94</v>
      </c>
      <c r="M5248" s="6">
        <v>1</v>
      </c>
      <c r="N5248" s="7">
        <v>58.8</v>
      </c>
      <c r="O5248">
        <f t="shared" si="326"/>
        <v>29.86</v>
      </c>
      <c r="P5248" s="1">
        <f t="shared" si="327"/>
        <v>0.507823129251701</v>
      </c>
    </row>
    <row r="5249" ht="20" customHeight="1" spans="1:16">
      <c r="A5249" s="4" t="s">
        <v>6176</v>
      </c>
      <c r="B5249" s="4" t="s">
        <v>17</v>
      </c>
      <c r="C5249" s="4" t="s">
        <v>167</v>
      </c>
      <c r="D5249" s="5">
        <v>46203</v>
      </c>
      <c r="E5249" s="5" t="s">
        <v>90</v>
      </c>
      <c r="F5249" s="5" t="s">
        <v>55</v>
      </c>
      <c r="G5249" s="5" t="s">
        <v>91</v>
      </c>
      <c r="H5249" s="4" t="s">
        <v>1488</v>
      </c>
      <c r="I5249" s="4" t="str">
        <f>VLOOKUP(H5249,[1]物料!$A$1:$M$65536,13,0)</f>
        <v>40.00</v>
      </c>
      <c r="J5249" s="4">
        <v>7.2</v>
      </c>
      <c r="K5249" s="4">
        <f t="shared" si="324"/>
        <v>7.44</v>
      </c>
      <c r="L5249" s="4">
        <f t="shared" si="325"/>
        <v>54.64</v>
      </c>
      <c r="M5249" s="6">
        <v>1</v>
      </c>
      <c r="N5249" s="7">
        <v>148.8</v>
      </c>
      <c r="O5249">
        <f t="shared" si="326"/>
        <v>94.16</v>
      </c>
      <c r="P5249" s="1">
        <f t="shared" si="327"/>
        <v>0.632795698924731</v>
      </c>
    </row>
    <row r="5250" ht="20" customHeight="1" spans="1:16">
      <c r="A5250" s="4" t="s">
        <v>6177</v>
      </c>
      <c r="B5250" s="4" t="s">
        <v>24</v>
      </c>
      <c r="C5250" s="4" t="s">
        <v>59</v>
      </c>
      <c r="D5250" s="5">
        <v>46203</v>
      </c>
      <c r="E5250" s="5" t="s">
        <v>270</v>
      </c>
      <c r="F5250" s="5" t="s">
        <v>20</v>
      </c>
      <c r="G5250" s="5" t="s">
        <v>271</v>
      </c>
      <c r="H5250" s="4" t="s">
        <v>272</v>
      </c>
      <c r="I5250" s="4" t="str">
        <f>VLOOKUP(H5250,[1]物料!$A$1:$M$65536,13,0)</f>
        <v>19.90</v>
      </c>
      <c r="J5250" s="4">
        <v>6.5</v>
      </c>
      <c r="K5250" s="4">
        <f t="shared" si="324"/>
        <v>2.99</v>
      </c>
      <c r="L5250" s="4">
        <f t="shared" si="325"/>
        <v>29.39</v>
      </c>
      <c r="M5250" s="6">
        <v>1</v>
      </c>
      <c r="N5250" s="7">
        <v>59.8</v>
      </c>
      <c r="O5250">
        <f t="shared" si="326"/>
        <v>30.41</v>
      </c>
      <c r="P5250" s="1">
        <f t="shared" si="327"/>
        <v>0.508528428093645</v>
      </c>
    </row>
    <row r="5251" ht="20" customHeight="1" spans="1:16">
      <c r="A5251" s="4" t="s">
        <v>6178</v>
      </c>
      <c r="B5251" s="4" t="s">
        <v>24</v>
      </c>
      <c r="C5251" s="4" t="s">
        <v>44</v>
      </c>
      <c r="D5251" s="5">
        <v>46203</v>
      </c>
      <c r="E5251" s="5" t="s">
        <v>60</v>
      </c>
      <c r="F5251" s="5" t="s">
        <v>61</v>
      </c>
      <c r="G5251" s="5" t="s">
        <v>62</v>
      </c>
      <c r="H5251" s="4" t="s">
        <v>63</v>
      </c>
      <c r="I5251" s="4" t="str">
        <f>VLOOKUP(H5251,[1]物料!$A$1:$M$65536,13,0)</f>
        <v>24.00</v>
      </c>
      <c r="J5251" s="4">
        <v>8</v>
      </c>
      <c r="K5251" s="4">
        <f t="shared" ref="K5251:K5314" si="328">N5251*0.05</f>
        <v>3.44</v>
      </c>
      <c r="L5251" s="4">
        <f t="shared" ref="L5251:L5314" si="329">I5251+J5251+K5251</f>
        <v>35.44</v>
      </c>
      <c r="M5251" s="6">
        <v>1</v>
      </c>
      <c r="N5251" s="7">
        <v>68.8</v>
      </c>
      <c r="O5251">
        <f t="shared" ref="O5251:O5314" si="330">N5251-L5251</f>
        <v>33.36</v>
      </c>
      <c r="P5251" s="1">
        <f t="shared" ref="P5251:P5314" si="331">O5251/N5251</f>
        <v>0.484883720930233</v>
      </c>
    </row>
    <row r="5252" ht="20" customHeight="1" spans="1:16">
      <c r="A5252" s="4" t="s">
        <v>6179</v>
      </c>
      <c r="B5252" s="4" t="s">
        <v>24</v>
      </c>
      <c r="C5252" s="4" t="s">
        <v>59</v>
      </c>
      <c r="D5252" s="5">
        <v>46203</v>
      </c>
      <c r="E5252" s="5" t="s">
        <v>508</v>
      </c>
      <c r="F5252" s="5" t="s">
        <v>20</v>
      </c>
      <c r="G5252" s="5" t="s">
        <v>648</v>
      </c>
      <c r="H5252" s="4" t="s">
        <v>6180</v>
      </c>
      <c r="I5252" s="4" t="str">
        <f>VLOOKUP(H5252,[1]物料!$A$1:$M$65536,13,0)</f>
        <v>27.60</v>
      </c>
      <c r="J5252" s="4">
        <v>6.5</v>
      </c>
      <c r="K5252" s="4">
        <f t="shared" si="328"/>
        <v>3.99</v>
      </c>
      <c r="L5252" s="4">
        <f t="shared" si="329"/>
        <v>38.09</v>
      </c>
      <c r="M5252" s="6">
        <v>1</v>
      </c>
      <c r="N5252" s="7">
        <v>79.8</v>
      </c>
      <c r="O5252">
        <f t="shared" si="330"/>
        <v>41.71</v>
      </c>
      <c r="P5252" s="1">
        <f t="shared" si="331"/>
        <v>0.522681704260652</v>
      </c>
    </row>
    <row r="5253" ht="20" customHeight="1" spans="1:16">
      <c r="A5253" s="4" t="s">
        <v>6181</v>
      </c>
      <c r="B5253" s="4" t="s">
        <v>24</v>
      </c>
      <c r="C5253" s="4" t="s">
        <v>98</v>
      </c>
      <c r="D5253" s="5">
        <v>46203</v>
      </c>
      <c r="E5253" s="5" t="s">
        <v>69</v>
      </c>
      <c r="F5253" s="5" t="s">
        <v>70</v>
      </c>
      <c r="G5253" s="5" t="s">
        <v>71</v>
      </c>
      <c r="H5253" s="4" t="s">
        <v>111</v>
      </c>
      <c r="I5253" s="4" t="str">
        <f>VLOOKUP(H5253,[1]物料!$A$1:$M$65536,13,0)</f>
        <v>45.00</v>
      </c>
      <c r="J5253" s="4">
        <v>6.5</v>
      </c>
      <c r="K5253" s="4">
        <f t="shared" si="328"/>
        <v>5.75</v>
      </c>
      <c r="L5253" s="4">
        <f t="shared" si="329"/>
        <v>57.25</v>
      </c>
      <c r="M5253" s="6">
        <v>1</v>
      </c>
      <c r="N5253" s="7">
        <v>115</v>
      </c>
      <c r="O5253">
        <f t="shared" si="330"/>
        <v>57.75</v>
      </c>
      <c r="P5253" s="1">
        <f t="shared" si="331"/>
        <v>0.502173913043478</v>
      </c>
    </row>
    <row r="5254" ht="20" customHeight="1" spans="1:16">
      <c r="A5254" s="4" t="s">
        <v>6182</v>
      </c>
      <c r="B5254" s="4" t="s">
        <v>17</v>
      </c>
      <c r="C5254" s="4" t="s">
        <v>18</v>
      </c>
      <c r="D5254" s="5">
        <v>46203</v>
      </c>
      <c r="E5254" s="5" t="s">
        <v>384</v>
      </c>
      <c r="F5254" s="5" t="s">
        <v>20</v>
      </c>
      <c r="G5254" s="5" t="s">
        <v>385</v>
      </c>
      <c r="H5254" s="4" t="s">
        <v>386</v>
      </c>
      <c r="I5254" s="4" t="str">
        <f>VLOOKUP(H5254,[1]物料!$A$1:$M$65536,13,0)</f>
        <v>36.60</v>
      </c>
      <c r="J5254" s="4">
        <v>3</v>
      </c>
      <c r="K5254" s="4">
        <f t="shared" si="328"/>
        <v>4.94</v>
      </c>
      <c r="L5254" s="4">
        <f t="shared" si="329"/>
        <v>44.54</v>
      </c>
      <c r="M5254" s="6">
        <v>1</v>
      </c>
      <c r="N5254" s="7">
        <v>98.8</v>
      </c>
      <c r="O5254">
        <f t="shared" si="330"/>
        <v>54.26</v>
      </c>
      <c r="P5254" s="1">
        <f t="shared" si="331"/>
        <v>0.54919028340081</v>
      </c>
    </row>
    <row r="5255" ht="20" customHeight="1" spans="1:16">
      <c r="A5255" s="4" t="s">
        <v>6183</v>
      </c>
      <c r="B5255" s="4" t="s">
        <v>24</v>
      </c>
      <c r="C5255" s="4" t="s">
        <v>87</v>
      </c>
      <c r="D5255" s="5">
        <v>46203</v>
      </c>
      <c r="E5255" s="5" t="s">
        <v>83</v>
      </c>
      <c r="F5255" s="5" t="s">
        <v>55</v>
      </c>
      <c r="G5255" s="5" t="s">
        <v>84</v>
      </c>
      <c r="H5255" s="4" t="s">
        <v>85</v>
      </c>
      <c r="I5255" s="4" t="str">
        <f>VLOOKUP(H5255,[1]物料!$A$1:$M$65536,13,0)</f>
        <v>52.00</v>
      </c>
      <c r="J5255" s="4">
        <v>18</v>
      </c>
      <c r="K5255" s="4">
        <f t="shared" si="328"/>
        <v>7.04</v>
      </c>
      <c r="L5255" s="4">
        <f t="shared" si="329"/>
        <v>77.04</v>
      </c>
      <c r="M5255" s="6">
        <v>1</v>
      </c>
      <c r="N5255" s="7">
        <v>140.8</v>
      </c>
      <c r="O5255">
        <f t="shared" si="330"/>
        <v>63.76</v>
      </c>
      <c r="P5255" s="1">
        <f t="shared" si="331"/>
        <v>0.452840909090909</v>
      </c>
    </row>
    <row r="5256" ht="20" customHeight="1" spans="1:16">
      <c r="A5256" s="4" t="s">
        <v>6184</v>
      </c>
      <c r="B5256" s="4" t="s">
        <v>24</v>
      </c>
      <c r="C5256" s="4" t="s">
        <v>205</v>
      </c>
      <c r="D5256" s="5">
        <v>46203</v>
      </c>
      <c r="E5256" s="5" t="s">
        <v>83</v>
      </c>
      <c r="F5256" s="5" t="s">
        <v>55</v>
      </c>
      <c r="G5256" s="5" t="s">
        <v>84</v>
      </c>
      <c r="H5256" s="4" t="s">
        <v>88</v>
      </c>
      <c r="I5256" s="4" t="str">
        <f>VLOOKUP(H5256,[1]物料!$A$1:$M$65536,13,0)</f>
        <v>52.00</v>
      </c>
      <c r="J5256" s="4">
        <v>18</v>
      </c>
      <c r="K5256" s="4">
        <f t="shared" si="328"/>
        <v>7.44</v>
      </c>
      <c r="L5256" s="4">
        <f t="shared" si="329"/>
        <v>77.44</v>
      </c>
      <c r="M5256" s="6">
        <v>1</v>
      </c>
      <c r="N5256" s="7">
        <v>148.8</v>
      </c>
      <c r="O5256">
        <f t="shared" si="330"/>
        <v>71.36</v>
      </c>
      <c r="P5256" s="1">
        <f t="shared" si="331"/>
        <v>0.479569892473118</v>
      </c>
    </row>
    <row r="5257" ht="20" customHeight="1" spans="1:16">
      <c r="A5257" s="4" t="s">
        <v>6185</v>
      </c>
      <c r="B5257" s="4" t="s">
        <v>24</v>
      </c>
      <c r="C5257" s="4" t="s">
        <v>59</v>
      </c>
      <c r="D5257" s="5">
        <v>46203</v>
      </c>
      <c r="E5257" s="5" t="s">
        <v>359</v>
      </c>
      <c r="F5257" s="5" t="s">
        <v>20</v>
      </c>
      <c r="G5257" s="5" t="s">
        <v>360</v>
      </c>
      <c r="H5257" s="4" t="s">
        <v>6186</v>
      </c>
      <c r="I5257" s="4" t="str">
        <f>VLOOKUP(H5257,[1]物料!$A$1:$M$65536,13,0)</f>
        <v>18.10</v>
      </c>
      <c r="J5257" s="4">
        <v>6.5</v>
      </c>
      <c r="K5257" s="4">
        <f t="shared" si="328"/>
        <v>2.79</v>
      </c>
      <c r="L5257" s="4">
        <f t="shared" si="329"/>
        <v>27.39</v>
      </c>
      <c r="M5257" s="6">
        <v>1</v>
      </c>
      <c r="N5257" s="7">
        <v>55.8</v>
      </c>
      <c r="O5257">
        <f t="shared" si="330"/>
        <v>28.41</v>
      </c>
      <c r="P5257" s="1">
        <f t="shared" si="331"/>
        <v>0.509139784946237</v>
      </c>
    </row>
    <row r="5258" ht="20" customHeight="1" spans="1:16">
      <c r="A5258" s="4" t="s">
        <v>6187</v>
      </c>
      <c r="B5258" s="4" t="s">
        <v>24</v>
      </c>
      <c r="C5258" s="4" t="s">
        <v>411</v>
      </c>
      <c r="D5258" s="5">
        <v>46203</v>
      </c>
      <c r="E5258" s="5" t="s">
        <v>75</v>
      </c>
      <c r="F5258" s="5" t="s">
        <v>61</v>
      </c>
      <c r="G5258" s="5" t="s">
        <v>76</v>
      </c>
      <c r="H5258" s="4" t="s">
        <v>77</v>
      </c>
      <c r="I5258" s="4" t="str">
        <f>VLOOKUP(H5258,[1]物料!$A$1:$M$65536,13,0)</f>
        <v>25.00</v>
      </c>
      <c r="J5258" s="4">
        <v>8</v>
      </c>
      <c r="K5258" s="4">
        <f t="shared" si="328"/>
        <v>4.19</v>
      </c>
      <c r="L5258" s="4">
        <f t="shared" si="329"/>
        <v>37.19</v>
      </c>
      <c r="M5258" s="6">
        <v>1</v>
      </c>
      <c r="N5258" s="7">
        <v>83.8</v>
      </c>
      <c r="O5258">
        <f t="shared" si="330"/>
        <v>46.61</v>
      </c>
      <c r="P5258" s="1">
        <f t="shared" si="331"/>
        <v>0.556205250596659</v>
      </c>
    </row>
    <row r="5259" ht="20" customHeight="1" spans="1:16">
      <c r="A5259" s="4" t="s">
        <v>6188</v>
      </c>
      <c r="B5259" s="4" t="s">
        <v>24</v>
      </c>
      <c r="C5259" s="4" t="s">
        <v>44</v>
      </c>
      <c r="D5259" s="5">
        <v>46203</v>
      </c>
      <c r="E5259" s="5" t="s">
        <v>186</v>
      </c>
      <c r="F5259" s="5" t="s">
        <v>55</v>
      </c>
      <c r="G5259" s="5" t="s">
        <v>187</v>
      </c>
      <c r="H5259" s="4" t="s">
        <v>557</v>
      </c>
      <c r="I5259" s="4" t="str">
        <f>VLOOKUP(H5259,[1]物料!$A$1:$M$65536,13,0)</f>
        <v>48.00</v>
      </c>
      <c r="J5259" s="4">
        <v>10.7</v>
      </c>
      <c r="K5259" s="4">
        <f t="shared" si="328"/>
        <v>6.94</v>
      </c>
      <c r="L5259" s="4">
        <f t="shared" si="329"/>
        <v>65.64</v>
      </c>
      <c r="M5259" s="6">
        <v>1</v>
      </c>
      <c r="N5259" s="7">
        <v>138.8</v>
      </c>
      <c r="O5259">
        <f t="shared" si="330"/>
        <v>73.16</v>
      </c>
      <c r="P5259" s="1">
        <f t="shared" si="331"/>
        <v>0.527089337175793</v>
      </c>
    </row>
    <row r="5260" ht="20" customHeight="1" spans="1:16">
      <c r="A5260" s="4" t="s">
        <v>6189</v>
      </c>
      <c r="B5260" s="4" t="s">
        <v>17</v>
      </c>
      <c r="C5260" s="4" t="s">
        <v>49</v>
      </c>
      <c r="D5260" s="5">
        <v>46203</v>
      </c>
      <c r="E5260" s="5" t="s">
        <v>101</v>
      </c>
      <c r="F5260" s="5" t="s">
        <v>20</v>
      </c>
      <c r="G5260" s="5" t="s">
        <v>102</v>
      </c>
      <c r="H5260" s="4" t="s">
        <v>857</v>
      </c>
      <c r="I5260" s="4" t="str">
        <f>VLOOKUP(H5260,[1]物料!$A$1:$M$65536,13,0)</f>
        <v>23.30</v>
      </c>
      <c r="J5260" s="4">
        <v>3</v>
      </c>
      <c r="K5260" s="4">
        <f t="shared" si="328"/>
        <v>5.4255</v>
      </c>
      <c r="L5260" s="4">
        <f t="shared" si="329"/>
        <v>31.7255</v>
      </c>
      <c r="M5260" s="6">
        <v>2</v>
      </c>
      <c r="N5260" s="7">
        <v>108.51</v>
      </c>
      <c r="O5260">
        <f t="shared" si="330"/>
        <v>76.7845</v>
      </c>
      <c r="P5260" s="1">
        <f t="shared" si="331"/>
        <v>0.707626025251129</v>
      </c>
    </row>
    <row r="5261" ht="20" customHeight="1" spans="1:16">
      <c r="A5261" s="4" t="s">
        <v>6190</v>
      </c>
      <c r="B5261" s="4" t="s">
        <v>24</v>
      </c>
      <c r="C5261" s="4" t="s">
        <v>205</v>
      </c>
      <c r="D5261" s="5">
        <v>46203</v>
      </c>
      <c r="E5261" s="5" t="s">
        <v>83</v>
      </c>
      <c r="F5261" s="5" t="s">
        <v>55</v>
      </c>
      <c r="G5261" s="5" t="s">
        <v>84</v>
      </c>
      <c r="H5261" s="4" t="s">
        <v>88</v>
      </c>
      <c r="I5261" s="4" t="str">
        <f>VLOOKUP(H5261,[1]物料!$A$1:$M$65536,13,0)</f>
        <v>52.00</v>
      </c>
      <c r="J5261" s="4">
        <v>18</v>
      </c>
      <c r="K5261" s="4">
        <f t="shared" si="328"/>
        <v>7.19</v>
      </c>
      <c r="L5261" s="4">
        <f t="shared" si="329"/>
        <v>77.19</v>
      </c>
      <c r="M5261" s="6">
        <v>1</v>
      </c>
      <c r="N5261" s="7">
        <v>143.8</v>
      </c>
      <c r="O5261">
        <f t="shared" si="330"/>
        <v>66.61</v>
      </c>
      <c r="P5261" s="1">
        <f t="shared" si="331"/>
        <v>0.463212795549374</v>
      </c>
    </row>
    <row r="5262" ht="20" customHeight="1" spans="1:16">
      <c r="A5262" s="4" t="s">
        <v>6191</v>
      </c>
      <c r="B5262" s="4" t="s">
        <v>24</v>
      </c>
      <c r="C5262" s="4" t="s">
        <v>59</v>
      </c>
      <c r="D5262" s="5">
        <v>46203</v>
      </c>
      <c r="E5262" s="5" t="s">
        <v>120</v>
      </c>
      <c r="F5262" s="5" t="s">
        <v>70</v>
      </c>
      <c r="G5262" s="5" t="s">
        <v>121</v>
      </c>
      <c r="H5262" s="4" t="s">
        <v>122</v>
      </c>
      <c r="I5262" s="4" t="str">
        <f>VLOOKUP(H5262,[1]物料!$A$1:$M$65536,13,0)</f>
        <v>36.00</v>
      </c>
      <c r="J5262" s="4">
        <v>6.5</v>
      </c>
      <c r="K5262" s="4">
        <f t="shared" si="328"/>
        <v>4.49</v>
      </c>
      <c r="L5262" s="4">
        <f t="shared" si="329"/>
        <v>46.99</v>
      </c>
      <c r="M5262" s="6">
        <v>1</v>
      </c>
      <c r="N5262" s="7">
        <v>89.8</v>
      </c>
      <c r="O5262">
        <f t="shared" si="330"/>
        <v>42.81</v>
      </c>
      <c r="P5262" s="1">
        <f t="shared" si="331"/>
        <v>0.476726057906459</v>
      </c>
    </row>
    <row r="5263" ht="20" customHeight="1" spans="1:16">
      <c r="A5263" s="4" t="s">
        <v>6192</v>
      </c>
      <c r="B5263" s="4" t="s">
        <v>17</v>
      </c>
      <c r="C5263" s="4" t="s">
        <v>18</v>
      </c>
      <c r="D5263" s="5">
        <v>46203</v>
      </c>
      <c r="E5263" s="5" t="s">
        <v>291</v>
      </c>
      <c r="F5263" s="5" t="s">
        <v>55</v>
      </c>
      <c r="G5263" s="5" t="s">
        <v>292</v>
      </c>
      <c r="H5263" s="4" t="s">
        <v>371</v>
      </c>
      <c r="I5263" s="4" t="str">
        <f>VLOOKUP(H5263,[1]物料!$A$1:$M$65536,13,0)</f>
        <v>40.00</v>
      </c>
      <c r="J5263" s="4">
        <v>7.2</v>
      </c>
      <c r="K5263" s="4">
        <f t="shared" si="328"/>
        <v>5.168</v>
      </c>
      <c r="L5263" s="4">
        <f t="shared" si="329"/>
        <v>52.368</v>
      </c>
      <c r="M5263" s="6">
        <v>1</v>
      </c>
      <c r="N5263" s="7">
        <v>103.36</v>
      </c>
      <c r="O5263">
        <f t="shared" si="330"/>
        <v>50.992</v>
      </c>
      <c r="P5263" s="1">
        <f t="shared" si="331"/>
        <v>0.493343653250774</v>
      </c>
    </row>
    <row r="5264" ht="20" customHeight="1" spans="1:16">
      <c r="A5264" s="4" t="s">
        <v>6193</v>
      </c>
      <c r="B5264" s="4" t="s">
        <v>24</v>
      </c>
      <c r="C5264" s="4" t="s">
        <v>25</v>
      </c>
      <c r="D5264" s="5">
        <v>46203</v>
      </c>
      <c r="E5264" s="5" t="s">
        <v>6194</v>
      </c>
      <c r="F5264" s="5" t="s">
        <v>70</v>
      </c>
      <c r="G5264" s="5" t="s">
        <v>6195</v>
      </c>
      <c r="H5264" s="4" t="s">
        <v>6196</v>
      </c>
      <c r="I5264" s="4" t="str">
        <f>VLOOKUP(H5264,[1]物料!$A$1:$M$65536,13,0)</f>
        <v>22.00</v>
      </c>
      <c r="J5264" s="4">
        <v>6.5</v>
      </c>
      <c r="K5264" s="4">
        <f t="shared" si="328"/>
        <v>3.95</v>
      </c>
      <c r="L5264" s="4">
        <f t="shared" si="329"/>
        <v>32.45</v>
      </c>
      <c r="M5264" s="6">
        <v>1</v>
      </c>
      <c r="N5264" s="7">
        <v>79</v>
      </c>
      <c r="O5264">
        <f t="shared" si="330"/>
        <v>46.55</v>
      </c>
      <c r="P5264" s="1">
        <f t="shared" si="331"/>
        <v>0.589240506329114</v>
      </c>
    </row>
    <row r="5265" ht="20" customHeight="1" spans="1:16">
      <c r="A5265" s="4" t="s">
        <v>6197</v>
      </c>
      <c r="B5265" s="4" t="s">
        <v>24</v>
      </c>
      <c r="C5265" s="4" t="s">
        <v>411</v>
      </c>
      <c r="D5265" s="5">
        <v>46203</v>
      </c>
      <c r="E5265" s="5" t="s">
        <v>83</v>
      </c>
      <c r="F5265" s="5" t="s">
        <v>55</v>
      </c>
      <c r="G5265" s="5" t="s">
        <v>84</v>
      </c>
      <c r="H5265" s="4" t="s">
        <v>138</v>
      </c>
      <c r="I5265" s="4" t="str">
        <f>VLOOKUP(H5265,[1]物料!$A$1:$M$65536,13,0)</f>
        <v>52.00</v>
      </c>
      <c r="J5265" s="4">
        <v>18</v>
      </c>
      <c r="K5265" s="4">
        <f t="shared" si="328"/>
        <v>6.44</v>
      </c>
      <c r="L5265" s="4">
        <f t="shared" si="329"/>
        <v>76.44</v>
      </c>
      <c r="M5265" s="6">
        <v>1</v>
      </c>
      <c r="N5265" s="7">
        <v>128.8</v>
      </c>
      <c r="O5265">
        <f t="shared" si="330"/>
        <v>52.36</v>
      </c>
      <c r="P5265" s="1">
        <f t="shared" si="331"/>
        <v>0.406521739130435</v>
      </c>
    </row>
    <row r="5266" ht="20" customHeight="1" spans="1:16">
      <c r="A5266" s="4" t="s">
        <v>6198</v>
      </c>
      <c r="B5266" s="4" t="s">
        <v>24</v>
      </c>
      <c r="C5266" s="4" t="s">
        <v>25</v>
      </c>
      <c r="D5266" s="5">
        <v>46203</v>
      </c>
      <c r="E5266" s="5" t="s">
        <v>54</v>
      </c>
      <c r="F5266" s="5" t="s">
        <v>55</v>
      </c>
      <c r="G5266" s="5" t="s">
        <v>56</v>
      </c>
      <c r="H5266" s="4" t="s">
        <v>2619</v>
      </c>
      <c r="I5266" s="4" t="str">
        <f>VLOOKUP(H5266,[1]物料!$A$1:$M$65536,13,0)</f>
        <v>12.00</v>
      </c>
      <c r="J5266" s="4">
        <v>8</v>
      </c>
      <c r="K5266" s="4">
        <f t="shared" si="328"/>
        <v>1.74</v>
      </c>
      <c r="L5266" s="4">
        <f t="shared" si="329"/>
        <v>21.74</v>
      </c>
      <c r="M5266" s="6">
        <v>1</v>
      </c>
      <c r="N5266" s="7">
        <v>34.8</v>
      </c>
      <c r="O5266">
        <f t="shared" si="330"/>
        <v>13.06</v>
      </c>
      <c r="P5266" s="1">
        <f t="shared" si="331"/>
        <v>0.375287356321839</v>
      </c>
    </row>
    <row r="5267" ht="20" customHeight="1" spans="1:16">
      <c r="A5267" s="4" t="s">
        <v>6199</v>
      </c>
      <c r="B5267" s="4" t="s">
        <v>17</v>
      </c>
      <c r="C5267" s="4" t="s">
        <v>18</v>
      </c>
      <c r="D5267" s="5">
        <v>46203</v>
      </c>
      <c r="E5267" s="5" t="s">
        <v>270</v>
      </c>
      <c r="F5267" s="5" t="s">
        <v>20</v>
      </c>
      <c r="G5267" s="5" t="s">
        <v>271</v>
      </c>
      <c r="H5267" s="4" t="s">
        <v>1175</v>
      </c>
      <c r="I5267" s="4" t="str">
        <f>VLOOKUP(H5267,[1]物料!$A$1:$M$65536,13,0)</f>
        <v>19.90</v>
      </c>
      <c r="J5267" s="4">
        <v>3</v>
      </c>
      <c r="K5267" s="4">
        <f t="shared" si="328"/>
        <v>2.698</v>
      </c>
      <c r="L5267" s="4">
        <f t="shared" si="329"/>
        <v>25.598</v>
      </c>
      <c r="M5267" s="6">
        <v>1</v>
      </c>
      <c r="N5267" s="7">
        <v>53.96</v>
      </c>
      <c r="O5267">
        <f t="shared" si="330"/>
        <v>28.362</v>
      </c>
      <c r="P5267" s="1">
        <f t="shared" si="331"/>
        <v>0.525611564121572</v>
      </c>
    </row>
    <row r="5268" ht="20" customHeight="1" spans="1:16">
      <c r="A5268" s="4" t="s">
        <v>6200</v>
      </c>
      <c r="B5268" s="4" t="s">
        <v>17</v>
      </c>
      <c r="C5268" s="4" t="s">
        <v>113</v>
      </c>
      <c r="D5268" s="5">
        <v>46203</v>
      </c>
      <c r="E5268" s="5" t="s">
        <v>3094</v>
      </c>
      <c r="F5268" s="5" t="s">
        <v>55</v>
      </c>
      <c r="G5268" s="5" t="s">
        <v>3095</v>
      </c>
      <c r="H5268" s="4" t="s">
        <v>3096</v>
      </c>
      <c r="I5268" s="4" t="str">
        <f>VLOOKUP(H5268,[1]物料!$A$1:$M$65536,13,0)</f>
        <v>30.00</v>
      </c>
      <c r="J5268" s="4">
        <v>7.2</v>
      </c>
      <c r="K5268" s="4">
        <f t="shared" si="328"/>
        <v>4.785</v>
      </c>
      <c r="L5268" s="4">
        <f t="shared" si="329"/>
        <v>41.985</v>
      </c>
      <c r="M5268" s="6">
        <v>1</v>
      </c>
      <c r="N5268" s="7">
        <v>95.7</v>
      </c>
      <c r="O5268">
        <f t="shared" si="330"/>
        <v>53.715</v>
      </c>
      <c r="P5268" s="1">
        <f t="shared" si="331"/>
        <v>0.56128526645768</v>
      </c>
    </row>
    <row r="5269" ht="20" customHeight="1" spans="1:16">
      <c r="A5269" s="4" t="s">
        <v>6201</v>
      </c>
      <c r="B5269" s="4" t="s">
        <v>24</v>
      </c>
      <c r="C5269" s="4" t="s">
        <v>59</v>
      </c>
      <c r="D5269" s="5">
        <v>46203</v>
      </c>
      <c r="E5269" s="5" t="s">
        <v>115</v>
      </c>
      <c r="F5269" s="5" t="s">
        <v>70</v>
      </c>
      <c r="G5269" s="5" t="s">
        <v>116</v>
      </c>
      <c r="H5269" s="4" t="s">
        <v>219</v>
      </c>
      <c r="I5269" s="4" t="str">
        <f>VLOOKUP(H5269,[1]物料!$A$1:$M$65536,13,0)</f>
        <v>42.00</v>
      </c>
      <c r="J5269" s="4">
        <v>6.5</v>
      </c>
      <c r="K5269" s="4">
        <f t="shared" si="328"/>
        <v>5.49</v>
      </c>
      <c r="L5269" s="4">
        <f t="shared" si="329"/>
        <v>53.99</v>
      </c>
      <c r="M5269" s="6">
        <v>1</v>
      </c>
      <c r="N5269" s="7">
        <v>109.8</v>
      </c>
      <c r="O5269">
        <f t="shared" si="330"/>
        <v>55.81</v>
      </c>
      <c r="P5269" s="1">
        <f t="shared" si="331"/>
        <v>0.508287795992714</v>
      </c>
    </row>
    <row r="5270" ht="20" customHeight="1" spans="1:16">
      <c r="A5270" s="4" t="s">
        <v>6202</v>
      </c>
      <c r="B5270" s="4" t="s">
        <v>17</v>
      </c>
      <c r="C5270" s="4" t="s">
        <v>49</v>
      </c>
      <c r="D5270" s="5">
        <v>46203</v>
      </c>
      <c r="E5270" s="5" t="s">
        <v>4905</v>
      </c>
      <c r="F5270" s="5" t="s">
        <v>70</v>
      </c>
      <c r="G5270" s="5" t="s">
        <v>4906</v>
      </c>
      <c r="H5270" s="4" t="s">
        <v>4907</v>
      </c>
      <c r="I5270" s="4" t="str">
        <f>VLOOKUP(H5270,[1]物料!$A$1:$M$65536,13,0)</f>
        <v>19.00</v>
      </c>
      <c r="J5270" s="4">
        <v>3</v>
      </c>
      <c r="K5270" s="4">
        <f t="shared" si="328"/>
        <v>2.79</v>
      </c>
      <c r="L5270" s="4">
        <f t="shared" si="329"/>
        <v>24.79</v>
      </c>
      <c r="M5270" s="6">
        <v>1</v>
      </c>
      <c r="N5270" s="7">
        <v>55.8</v>
      </c>
      <c r="O5270">
        <f t="shared" si="330"/>
        <v>31.01</v>
      </c>
      <c r="P5270" s="1">
        <f t="shared" si="331"/>
        <v>0.55573476702509</v>
      </c>
    </row>
    <row r="5271" ht="20" customHeight="1" spans="1:16">
      <c r="A5271" s="4" t="s">
        <v>6203</v>
      </c>
      <c r="B5271" s="4" t="s">
        <v>24</v>
      </c>
      <c r="C5271" s="4" t="s">
        <v>59</v>
      </c>
      <c r="D5271" s="5">
        <v>46203</v>
      </c>
      <c r="E5271" s="5" t="s">
        <v>128</v>
      </c>
      <c r="F5271" s="5" t="s">
        <v>55</v>
      </c>
      <c r="G5271" s="5" t="s">
        <v>129</v>
      </c>
      <c r="H5271" s="4" t="s">
        <v>1090</v>
      </c>
      <c r="I5271" s="4" t="str">
        <f>VLOOKUP(H5271,[1]物料!$A$1:$M$65536,13,0)</f>
        <v>18.00</v>
      </c>
      <c r="J5271" s="4">
        <v>8</v>
      </c>
      <c r="K5271" s="4">
        <f t="shared" si="328"/>
        <v>2.94</v>
      </c>
      <c r="L5271" s="4">
        <f t="shared" si="329"/>
        <v>28.94</v>
      </c>
      <c r="M5271" s="6">
        <v>1</v>
      </c>
      <c r="N5271" s="7">
        <v>58.8</v>
      </c>
      <c r="O5271">
        <f t="shared" si="330"/>
        <v>29.86</v>
      </c>
      <c r="P5271" s="1">
        <f t="shared" si="331"/>
        <v>0.507823129251701</v>
      </c>
    </row>
    <row r="5272" ht="20" customHeight="1" spans="1:16">
      <c r="A5272" s="4" t="s">
        <v>6204</v>
      </c>
      <c r="B5272" s="4" t="s">
        <v>24</v>
      </c>
      <c r="C5272" s="4" t="s">
        <v>119</v>
      </c>
      <c r="D5272" s="5">
        <v>46203</v>
      </c>
      <c r="E5272" s="5" t="s">
        <v>83</v>
      </c>
      <c r="F5272" s="5" t="s">
        <v>55</v>
      </c>
      <c r="G5272" s="5" t="s">
        <v>84</v>
      </c>
      <c r="H5272" s="4" t="s">
        <v>138</v>
      </c>
      <c r="I5272" s="4" t="str">
        <f>VLOOKUP(H5272,[1]物料!$A$1:$M$65536,13,0)</f>
        <v>52.00</v>
      </c>
      <c r="J5272" s="4">
        <v>18</v>
      </c>
      <c r="K5272" s="4">
        <f t="shared" si="328"/>
        <v>6.94</v>
      </c>
      <c r="L5272" s="4">
        <f t="shared" si="329"/>
        <v>76.94</v>
      </c>
      <c r="M5272" s="6">
        <v>1</v>
      </c>
      <c r="N5272" s="7">
        <v>138.8</v>
      </c>
      <c r="O5272">
        <f t="shared" si="330"/>
        <v>61.86</v>
      </c>
      <c r="P5272" s="1">
        <f t="shared" si="331"/>
        <v>0.445677233429395</v>
      </c>
    </row>
    <row r="5273" ht="20" customHeight="1" spans="1:16">
      <c r="A5273" s="4" t="s">
        <v>6205</v>
      </c>
      <c r="B5273" s="4" t="s">
        <v>24</v>
      </c>
      <c r="C5273" s="4" t="s">
        <v>59</v>
      </c>
      <c r="D5273" s="5">
        <v>46203</v>
      </c>
      <c r="E5273" s="5" t="s">
        <v>60</v>
      </c>
      <c r="F5273" s="5" t="s">
        <v>61</v>
      </c>
      <c r="G5273" s="5" t="s">
        <v>62</v>
      </c>
      <c r="H5273" s="4" t="s">
        <v>63</v>
      </c>
      <c r="I5273" s="4" t="str">
        <f>VLOOKUP(H5273,[1]物料!$A$1:$M$65536,13,0)</f>
        <v>24.00</v>
      </c>
      <c r="J5273" s="4">
        <v>8</v>
      </c>
      <c r="K5273" s="4">
        <f t="shared" si="328"/>
        <v>3.49</v>
      </c>
      <c r="L5273" s="4">
        <f t="shared" si="329"/>
        <v>35.49</v>
      </c>
      <c r="M5273" s="6">
        <v>1</v>
      </c>
      <c r="N5273" s="7">
        <v>69.8</v>
      </c>
      <c r="O5273">
        <f t="shared" si="330"/>
        <v>34.31</v>
      </c>
      <c r="P5273" s="1">
        <f t="shared" si="331"/>
        <v>0.491547277936963</v>
      </c>
    </row>
    <row r="5274" ht="20" customHeight="1" spans="1:16">
      <c r="A5274" s="4" t="s">
        <v>6206</v>
      </c>
      <c r="B5274" s="4" t="s">
        <v>24</v>
      </c>
      <c r="C5274" s="4" t="s">
        <v>59</v>
      </c>
      <c r="D5274" s="5">
        <v>46203</v>
      </c>
      <c r="E5274" s="5" t="s">
        <v>115</v>
      </c>
      <c r="F5274" s="5" t="s">
        <v>70</v>
      </c>
      <c r="G5274" s="5" t="s">
        <v>116</v>
      </c>
      <c r="H5274" s="4" t="s">
        <v>253</v>
      </c>
      <c r="I5274" s="4" t="str">
        <f>VLOOKUP(H5274,[1]物料!$A$1:$M$65536,13,0)</f>
        <v>42.00</v>
      </c>
      <c r="J5274" s="4">
        <v>6.5</v>
      </c>
      <c r="K5274" s="4">
        <f t="shared" si="328"/>
        <v>5.49</v>
      </c>
      <c r="L5274" s="4">
        <f t="shared" si="329"/>
        <v>53.99</v>
      </c>
      <c r="M5274" s="6">
        <v>1</v>
      </c>
      <c r="N5274" s="7">
        <v>109.8</v>
      </c>
      <c r="O5274">
        <f t="shared" si="330"/>
        <v>55.81</v>
      </c>
      <c r="P5274" s="1">
        <f t="shared" si="331"/>
        <v>0.508287795992714</v>
      </c>
    </row>
    <row r="5275" ht="20" customHeight="1" spans="1:16">
      <c r="A5275" s="4" t="s">
        <v>6207</v>
      </c>
      <c r="B5275" s="4" t="s">
        <v>24</v>
      </c>
      <c r="C5275" s="4" t="s">
        <v>98</v>
      </c>
      <c r="D5275" s="5">
        <v>46203</v>
      </c>
      <c r="E5275" s="5" t="s">
        <v>317</v>
      </c>
      <c r="F5275" s="5" t="s">
        <v>55</v>
      </c>
      <c r="G5275" s="5" t="s">
        <v>318</v>
      </c>
      <c r="H5275" s="4" t="s">
        <v>319</v>
      </c>
      <c r="I5275" s="4" t="str">
        <f>VLOOKUP(H5275,[1]物料!$A$1:$M$65536,13,0)</f>
        <v>41.00</v>
      </c>
      <c r="J5275" s="4">
        <v>10.7</v>
      </c>
      <c r="K5275" s="4">
        <f t="shared" si="328"/>
        <v>6.05</v>
      </c>
      <c r="L5275" s="4">
        <f t="shared" si="329"/>
        <v>57.75</v>
      </c>
      <c r="M5275" s="6">
        <v>1</v>
      </c>
      <c r="N5275" s="7">
        <v>121</v>
      </c>
      <c r="O5275">
        <f t="shared" si="330"/>
        <v>63.25</v>
      </c>
      <c r="P5275" s="1">
        <f t="shared" si="331"/>
        <v>0.522727272727273</v>
      </c>
    </row>
    <row r="5276" ht="20" customHeight="1" spans="1:16">
      <c r="A5276" s="4" t="s">
        <v>6208</v>
      </c>
      <c r="B5276" s="4" t="s">
        <v>24</v>
      </c>
      <c r="C5276" s="4" t="s">
        <v>411</v>
      </c>
      <c r="D5276" s="5">
        <v>46203</v>
      </c>
      <c r="E5276" s="5" t="s">
        <v>75</v>
      </c>
      <c r="F5276" s="5" t="s">
        <v>61</v>
      </c>
      <c r="G5276" s="5" t="s">
        <v>76</v>
      </c>
      <c r="H5276" s="4" t="s">
        <v>77</v>
      </c>
      <c r="I5276" s="4" t="str">
        <f>VLOOKUP(H5276,[1]物料!$A$1:$M$65536,13,0)</f>
        <v>25.00</v>
      </c>
      <c r="J5276" s="4">
        <v>8</v>
      </c>
      <c r="K5276" s="4">
        <f t="shared" si="328"/>
        <v>4.44</v>
      </c>
      <c r="L5276" s="4">
        <f t="shared" si="329"/>
        <v>37.44</v>
      </c>
      <c r="M5276" s="6">
        <v>1</v>
      </c>
      <c r="N5276" s="7">
        <v>88.8</v>
      </c>
      <c r="O5276">
        <f t="shared" si="330"/>
        <v>51.36</v>
      </c>
      <c r="P5276" s="1">
        <f t="shared" si="331"/>
        <v>0.578378378378378</v>
      </c>
    </row>
    <row r="5277" ht="20" customHeight="1" spans="1:16">
      <c r="A5277" s="4" t="s">
        <v>6209</v>
      </c>
      <c r="B5277" s="4" t="s">
        <v>24</v>
      </c>
      <c r="C5277" s="4" t="s">
        <v>205</v>
      </c>
      <c r="D5277" s="5">
        <v>46203</v>
      </c>
      <c r="E5277" s="5" t="s">
        <v>508</v>
      </c>
      <c r="F5277" s="5" t="s">
        <v>70</v>
      </c>
      <c r="G5277" s="5" t="s">
        <v>509</v>
      </c>
      <c r="H5277" s="4" t="s">
        <v>510</v>
      </c>
      <c r="I5277" s="4" t="str">
        <f>VLOOKUP(H5277,[1]物料!$A$1:$M$65536,13,0)</f>
        <v>20.50</v>
      </c>
      <c r="J5277" s="4">
        <v>6.5</v>
      </c>
      <c r="K5277" s="4">
        <f t="shared" si="328"/>
        <v>2.99</v>
      </c>
      <c r="L5277" s="4">
        <f t="shared" si="329"/>
        <v>29.99</v>
      </c>
      <c r="M5277" s="6">
        <v>1</v>
      </c>
      <c r="N5277" s="7">
        <v>59.8</v>
      </c>
      <c r="O5277">
        <f t="shared" si="330"/>
        <v>29.81</v>
      </c>
      <c r="P5277" s="1">
        <f t="shared" si="331"/>
        <v>0.498494983277592</v>
      </c>
    </row>
    <row r="5278" ht="20" customHeight="1" spans="1:16">
      <c r="A5278" s="4" t="s">
        <v>6210</v>
      </c>
      <c r="B5278" s="4" t="s">
        <v>24</v>
      </c>
      <c r="C5278" s="4" t="s">
        <v>25</v>
      </c>
      <c r="D5278" s="5">
        <v>46203</v>
      </c>
      <c r="E5278" s="5" t="s">
        <v>90</v>
      </c>
      <c r="F5278" s="5" t="s">
        <v>55</v>
      </c>
      <c r="G5278" s="5" t="s">
        <v>91</v>
      </c>
      <c r="H5278" s="4" t="s">
        <v>479</v>
      </c>
      <c r="I5278" s="4" t="str">
        <f>VLOOKUP(H5278,[1]物料!$A$1:$M$65536,13,0)</f>
        <v>40.00</v>
      </c>
      <c r="J5278" s="4">
        <v>10.7</v>
      </c>
      <c r="K5278" s="4">
        <f t="shared" si="328"/>
        <v>6.44</v>
      </c>
      <c r="L5278" s="4">
        <f t="shared" si="329"/>
        <v>57.14</v>
      </c>
      <c r="M5278" s="6">
        <v>1</v>
      </c>
      <c r="N5278" s="7">
        <v>128.8</v>
      </c>
      <c r="O5278">
        <f t="shared" si="330"/>
        <v>71.66</v>
      </c>
      <c r="P5278" s="1">
        <f t="shared" si="331"/>
        <v>0.556366459627329</v>
      </c>
    </row>
    <row r="5279" ht="20" customHeight="1" spans="1:16">
      <c r="A5279" s="4" t="s">
        <v>6211</v>
      </c>
      <c r="B5279" s="4" t="s">
        <v>24</v>
      </c>
      <c r="C5279" s="4" t="s">
        <v>87</v>
      </c>
      <c r="D5279" s="5">
        <v>46203</v>
      </c>
      <c r="E5279" s="5" t="s">
        <v>83</v>
      </c>
      <c r="F5279" s="5" t="s">
        <v>55</v>
      </c>
      <c r="G5279" s="5" t="s">
        <v>84</v>
      </c>
      <c r="H5279" s="4" t="s">
        <v>88</v>
      </c>
      <c r="I5279" s="4" t="str">
        <f>VLOOKUP(H5279,[1]物料!$A$1:$M$65536,13,0)</f>
        <v>52.00</v>
      </c>
      <c r="J5279" s="4">
        <v>18</v>
      </c>
      <c r="K5279" s="4">
        <f t="shared" si="328"/>
        <v>6.9315</v>
      </c>
      <c r="L5279" s="4">
        <f t="shared" si="329"/>
        <v>76.9315</v>
      </c>
      <c r="M5279" s="6">
        <v>1</v>
      </c>
      <c r="N5279" s="7">
        <v>138.63</v>
      </c>
      <c r="O5279">
        <f t="shared" si="330"/>
        <v>61.6985</v>
      </c>
      <c r="P5279" s="1">
        <f t="shared" si="331"/>
        <v>0.445058789583784</v>
      </c>
    </row>
    <row r="5280" ht="20" customHeight="1" spans="1:16">
      <c r="A5280" s="4" t="s">
        <v>6212</v>
      </c>
      <c r="B5280" s="4" t="s">
        <v>17</v>
      </c>
      <c r="C5280" s="4" t="s">
        <v>18</v>
      </c>
      <c r="D5280" s="5">
        <v>46203</v>
      </c>
      <c r="E5280" s="5" t="s">
        <v>384</v>
      </c>
      <c r="F5280" s="5" t="s">
        <v>20</v>
      </c>
      <c r="G5280" s="5" t="s">
        <v>385</v>
      </c>
      <c r="H5280" s="4" t="s">
        <v>386</v>
      </c>
      <c r="I5280" s="4" t="str">
        <f>VLOOKUP(H5280,[1]物料!$A$1:$M$65536,13,0)</f>
        <v>36.60</v>
      </c>
      <c r="J5280" s="4">
        <v>3</v>
      </c>
      <c r="K5280" s="4">
        <f t="shared" si="328"/>
        <v>5.14</v>
      </c>
      <c r="L5280" s="4">
        <f t="shared" si="329"/>
        <v>44.74</v>
      </c>
      <c r="M5280" s="6">
        <v>1</v>
      </c>
      <c r="N5280" s="7">
        <v>102.8</v>
      </c>
      <c r="O5280">
        <f t="shared" si="330"/>
        <v>58.06</v>
      </c>
      <c r="P5280" s="1">
        <f t="shared" si="331"/>
        <v>0.564785992217899</v>
      </c>
    </row>
    <row r="5281" ht="20" customHeight="1" spans="1:16">
      <c r="A5281" s="4" t="s">
        <v>6213</v>
      </c>
      <c r="B5281" s="4" t="s">
        <v>24</v>
      </c>
      <c r="C5281" s="4" t="s">
        <v>44</v>
      </c>
      <c r="D5281" s="5">
        <v>46203</v>
      </c>
      <c r="E5281" s="5" t="s">
        <v>384</v>
      </c>
      <c r="F5281" s="5" t="s">
        <v>20</v>
      </c>
      <c r="G5281" s="5" t="s">
        <v>385</v>
      </c>
      <c r="H5281" s="4" t="s">
        <v>563</v>
      </c>
      <c r="I5281" s="4" t="str">
        <f>VLOOKUP(H5281,[1]物料!$A$1:$M$65536,13,0)</f>
        <v>36.60</v>
      </c>
      <c r="J5281" s="4">
        <v>6.5</v>
      </c>
      <c r="K5281" s="4">
        <f t="shared" si="328"/>
        <v>4.435</v>
      </c>
      <c r="L5281" s="4">
        <f t="shared" si="329"/>
        <v>47.535</v>
      </c>
      <c r="M5281" s="6">
        <v>1</v>
      </c>
      <c r="N5281" s="7">
        <v>88.7</v>
      </c>
      <c r="O5281">
        <f t="shared" si="330"/>
        <v>41.165</v>
      </c>
      <c r="P5281" s="1">
        <f t="shared" si="331"/>
        <v>0.464092446448703</v>
      </c>
    </row>
    <row r="5282" ht="20" customHeight="1" spans="1:16">
      <c r="A5282" s="4" t="s">
        <v>6214</v>
      </c>
      <c r="B5282" s="4" t="s">
        <v>24</v>
      </c>
      <c r="C5282" s="4" t="s">
        <v>411</v>
      </c>
      <c r="D5282" s="5">
        <v>46203</v>
      </c>
      <c r="E5282" s="5" t="s">
        <v>90</v>
      </c>
      <c r="F5282" s="5" t="s">
        <v>55</v>
      </c>
      <c r="G5282" s="5" t="s">
        <v>91</v>
      </c>
      <c r="H5282" s="4" t="s">
        <v>195</v>
      </c>
      <c r="I5282" s="4" t="str">
        <f>VLOOKUP(H5282,[1]物料!$A$1:$M$65536,13,0)</f>
        <v>40.00</v>
      </c>
      <c r="J5282" s="4">
        <v>10.7</v>
      </c>
      <c r="K5282" s="4">
        <f t="shared" si="328"/>
        <v>5.44</v>
      </c>
      <c r="L5282" s="4">
        <f t="shared" si="329"/>
        <v>56.14</v>
      </c>
      <c r="M5282" s="6">
        <v>1</v>
      </c>
      <c r="N5282" s="7">
        <v>108.8</v>
      </c>
      <c r="O5282">
        <f t="shared" si="330"/>
        <v>52.66</v>
      </c>
      <c r="P5282" s="1">
        <f t="shared" si="331"/>
        <v>0.484007352941176</v>
      </c>
    </row>
    <row r="5283" ht="20" customHeight="1" spans="1:16">
      <c r="A5283" s="4" t="s">
        <v>6215</v>
      </c>
      <c r="B5283" s="4" t="s">
        <v>24</v>
      </c>
      <c r="C5283" s="4" t="s">
        <v>59</v>
      </c>
      <c r="D5283" s="5">
        <v>46203</v>
      </c>
      <c r="E5283" s="5" t="s">
        <v>570</v>
      </c>
      <c r="F5283" s="5" t="s">
        <v>55</v>
      </c>
      <c r="G5283" s="5" t="s">
        <v>571</v>
      </c>
      <c r="H5283" s="4" t="s">
        <v>572</v>
      </c>
      <c r="I5283" s="4" t="str">
        <f>VLOOKUP(H5283,[1]物料!$A$1:$M$65536,13,0)</f>
        <v>23.00</v>
      </c>
      <c r="J5283" s="4">
        <v>8</v>
      </c>
      <c r="K5283" s="4">
        <f t="shared" si="328"/>
        <v>3.09</v>
      </c>
      <c r="L5283" s="4">
        <f t="shared" si="329"/>
        <v>34.09</v>
      </c>
      <c r="M5283" s="6">
        <v>1</v>
      </c>
      <c r="N5283" s="7">
        <v>61.8</v>
      </c>
      <c r="O5283">
        <f t="shared" si="330"/>
        <v>27.71</v>
      </c>
      <c r="P5283" s="1">
        <f t="shared" si="331"/>
        <v>0.448381877022654</v>
      </c>
    </row>
    <row r="5284" ht="20" customHeight="1" spans="1:16">
      <c r="A5284" s="4" t="s">
        <v>6216</v>
      </c>
      <c r="B5284" s="4" t="s">
        <v>17</v>
      </c>
      <c r="C5284" s="4" t="s">
        <v>49</v>
      </c>
      <c r="D5284" s="5">
        <v>46203</v>
      </c>
      <c r="E5284" s="5" t="s">
        <v>465</v>
      </c>
      <c r="F5284" s="5" t="s">
        <v>20</v>
      </c>
      <c r="G5284" s="5" t="s">
        <v>466</v>
      </c>
      <c r="H5284" s="4" t="s">
        <v>5272</v>
      </c>
      <c r="I5284" s="4" t="str">
        <f>VLOOKUP(H5284,[1]物料!$A$1:$M$65536,13,0)</f>
        <v>33.70</v>
      </c>
      <c r="J5284" s="4">
        <v>3.5</v>
      </c>
      <c r="K5284" s="4">
        <f t="shared" si="328"/>
        <v>3.94</v>
      </c>
      <c r="L5284" s="4">
        <f t="shared" si="329"/>
        <v>41.14</v>
      </c>
      <c r="M5284" s="6">
        <v>1</v>
      </c>
      <c r="N5284" s="7">
        <v>78.8</v>
      </c>
      <c r="O5284">
        <f t="shared" si="330"/>
        <v>37.66</v>
      </c>
      <c r="P5284" s="1">
        <f t="shared" si="331"/>
        <v>0.477918781725888</v>
      </c>
    </row>
    <row r="5285" ht="20" customHeight="1" spans="1:16">
      <c r="A5285" s="4" t="s">
        <v>6217</v>
      </c>
      <c r="B5285" s="4" t="s">
        <v>24</v>
      </c>
      <c r="C5285" s="4" t="s">
        <v>74</v>
      </c>
      <c r="D5285" s="5">
        <v>46203</v>
      </c>
      <c r="E5285" s="5" t="s">
        <v>1543</v>
      </c>
      <c r="F5285" s="5" t="s">
        <v>70</v>
      </c>
      <c r="G5285" s="5" t="s">
        <v>1544</v>
      </c>
      <c r="H5285" s="4" t="s">
        <v>1545</v>
      </c>
      <c r="I5285" s="4" t="str">
        <f>VLOOKUP(H5285,[1]物料!$A$1:$M$65536,13,0)</f>
        <v>52.00</v>
      </c>
      <c r="J5285" s="4">
        <v>6.5</v>
      </c>
      <c r="K5285" s="4">
        <f t="shared" si="328"/>
        <v>6.94</v>
      </c>
      <c r="L5285" s="4">
        <f t="shared" si="329"/>
        <v>65.44</v>
      </c>
      <c r="M5285" s="6">
        <v>1</v>
      </c>
      <c r="N5285" s="7">
        <v>138.8</v>
      </c>
      <c r="O5285">
        <f t="shared" si="330"/>
        <v>73.36</v>
      </c>
      <c r="P5285" s="1">
        <f t="shared" si="331"/>
        <v>0.528530259365994</v>
      </c>
    </row>
    <row r="5286" ht="20" customHeight="1" spans="1:16">
      <c r="A5286" s="4" t="s">
        <v>6218</v>
      </c>
      <c r="B5286" s="4" t="s">
        <v>17</v>
      </c>
      <c r="C5286" s="4" t="s">
        <v>18</v>
      </c>
      <c r="D5286" s="5">
        <v>46203</v>
      </c>
      <c r="E5286" s="5" t="s">
        <v>115</v>
      </c>
      <c r="F5286" s="5" t="s">
        <v>70</v>
      </c>
      <c r="G5286" s="5" t="s">
        <v>116</v>
      </c>
      <c r="H5286" s="4" t="s">
        <v>539</v>
      </c>
      <c r="I5286" s="4" t="str">
        <f>VLOOKUP(H5286,[1]物料!$A$1:$M$65536,13,0)</f>
        <v>42.00</v>
      </c>
      <c r="J5286" s="4">
        <v>3</v>
      </c>
      <c r="K5286" s="4">
        <f t="shared" si="328"/>
        <v>4.941</v>
      </c>
      <c r="L5286" s="4">
        <f t="shared" si="329"/>
        <v>49.941</v>
      </c>
      <c r="M5286" s="6">
        <v>1</v>
      </c>
      <c r="N5286" s="7">
        <v>98.82</v>
      </c>
      <c r="O5286">
        <f t="shared" si="330"/>
        <v>48.879</v>
      </c>
      <c r="P5286" s="1">
        <f t="shared" si="331"/>
        <v>0.494626593806922</v>
      </c>
    </row>
    <row r="5287" ht="20" customHeight="1" spans="1:16">
      <c r="A5287" s="4" t="s">
        <v>6219</v>
      </c>
      <c r="B5287" s="4" t="s">
        <v>17</v>
      </c>
      <c r="C5287" s="4" t="s">
        <v>18</v>
      </c>
      <c r="D5287" s="5">
        <v>46203</v>
      </c>
      <c r="E5287" s="5" t="s">
        <v>1261</v>
      </c>
      <c r="F5287" s="5" t="s">
        <v>32</v>
      </c>
      <c r="G5287" s="5" t="s">
        <v>1262</v>
      </c>
      <c r="H5287" s="4" t="s">
        <v>2494</v>
      </c>
      <c r="I5287" s="4" t="str">
        <f>VLOOKUP(H5287,[1]物料!$A$1:$M$65536,13,0)</f>
        <v>143.00</v>
      </c>
      <c r="J5287" s="4">
        <v>13.6</v>
      </c>
      <c r="K5287" s="4">
        <f t="shared" si="328"/>
        <v>10.4065</v>
      </c>
      <c r="L5287" s="4">
        <f t="shared" si="329"/>
        <v>167.0065</v>
      </c>
      <c r="M5287" s="6">
        <v>1</v>
      </c>
      <c r="N5287" s="7">
        <v>208.13</v>
      </c>
      <c r="O5287">
        <f t="shared" si="330"/>
        <v>41.1235</v>
      </c>
      <c r="P5287" s="1">
        <f t="shared" si="331"/>
        <v>0.197585643588142</v>
      </c>
    </row>
    <row r="5288" ht="20" customHeight="1" spans="1:16">
      <c r="A5288" s="4" t="s">
        <v>6220</v>
      </c>
      <c r="B5288" s="4" t="s">
        <v>17</v>
      </c>
      <c r="C5288" s="4" t="s">
        <v>3175</v>
      </c>
      <c r="D5288" s="5">
        <v>46203</v>
      </c>
      <c r="E5288" s="5" t="s">
        <v>6221</v>
      </c>
      <c r="F5288" s="5" t="s">
        <v>265</v>
      </c>
      <c r="G5288" s="5" t="s">
        <v>6222</v>
      </c>
      <c r="H5288" s="4" t="s">
        <v>6223</v>
      </c>
      <c r="I5288" s="4" t="str">
        <f>VLOOKUP(H5288,[1]物料!$A$1:$M$65536,13,0)</f>
        <v>13.00</v>
      </c>
      <c r="J5288" s="4">
        <v>3.5</v>
      </c>
      <c r="K5288" s="4">
        <f t="shared" si="328"/>
        <v>1.64</v>
      </c>
      <c r="L5288" s="4">
        <f t="shared" si="329"/>
        <v>18.14</v>
      </c>
      <c r="M5288" s="6">
        <v>1</v>
      </c>
      <c r="N5288" s="7">
        <v>32.8</v>
      </c>
      <c r="O5288">
        <f t="shared" si="330"/>
        <v>14.66</v>
      </c>
      <c r="P5288" s="1">
        <f t="shared" si="331"/>
        <v>0.446951219512195</v>
      </c>
    </row>
    <row r="5289" ht="20" customHeight="1" spans="1:16">
      <c r="A5289" s="4" t="s">
        <v>6224</v>
      </c>
      <c r="B5289" s="4" t="s">
        <v>24</v>
      </c>
      <c r="C5289" s="4" t="s">
        <v>44</v>
      </c>
      <c r="D5289" s="5">
        <v>46203</v>
      </c>
      <c r="E5289" s="5" t="s">
        <v>45</v>
      </c>
      <c r="F5289" s="5" t="s">
        <v>20</v>
      </c>
      <c r="G5289" s="5" t="s">
        <v>46</v>
      </c>
      <c r="H5289" s="4" t="s">
        <v>47</v>
      </c>
      <c r="I5289" s="4" t="str">
        <f>VLOOKUP(H5289,[1]物料!$A$1:$M$65536,13,0)</f>
        <v>36.10</v>
      </c>
      <c r="J5289" s="4">
        <v>6.5</v>
      </c>
      <c r="K5289" s="4">
        <f t="shared" si="328"/>
        <v>4.435</v>
      </c>
      <c r="L5289" s="4">
        <f t="shared" si="329"/>
        <v>47.035</v>
      </c>
      <c r="M5289" s="6">
        <v>1</v>
      </c>
      <c r="N5289" s="7">
        <v>88.7</v>
      </c>
      <c r="O5289">
        <f t="shared" si="330"/>
        <v>41.665</v>
      </c>
      <c r="P5289" s="1">
        <f t="shared" si="331"/>
        <v>0.469729425028185</v>
      </c>
    </row>
    <row r="5290" ht="20" customHeight="1" spans="1:16">
      <c r="A5290" s="4" t="s">
        <v>6225</v>
      </c>
      <c r="B5290" s="4" t="s">
        <v>24</v>
      </c>
      <c r="C5290" s="4" t="s">
        <v>59</v>
      </c>
      <c r="D5290" s="5">
        <v>46203</v>
      </c>
      <c r="E5290" s="5" t="s">
        <v>384</v>
      </c>
      <c r="F5290" s="5" t="s">
        <v>20</v>
      </c>
      <c r="G5290" s="5" t="s">
        <v>385</v>
      </c>
      <c r="H5290" s="4" t="s">
        <v>596</v>
      </c>
      <c r="I5290" s="4" t="str">
        <f>VLOOKUP(H5290,[1]物料!$A$1:$M$65536,13,0)</f>
        <v>36.60</v>
      </c>
      <c r="J5290" s="4">
        <v>6.5</v>
      </c>
      <c r="K5290" s="4">
        <f t="shared" si="328"/>
        <v>4.94</v>
      </c>
      <c r="L5290" s="4">
        <f t="shared" si="329"/>
        <v>48.04</v>
      </c>
      <c r="M5290" s="6">
        <v>1</v>
      </c>
      <c r="N5290" s="7">
        <v>98.8</v>
      </c>
      <c r="O5290">
        <f t="shared" si="330"/>
        <v>50.76</v>
      </c>
      <c r="P5290" s="1">
        <f t="shared" si="331"/>
        <v>0.513765182186235</v>
      </c>
    </row>
    <row r="5291" ht="20" customHeight="1" spans="1:16">
      <c r="A5291" s="4" t="s">
        <v>6226</v>
      </c>
      <c r="B5291" s="4" t="s">
        <v>24</v>
      </c>
      <c r="C5291" s="4" t="s">
        <v>411</v>
      </c>
      <c r="D5291" s="5">
        <v>46203</v>
      </c>
      <c r="E5291" s="5" t="s">
        <v>75</v>
      </c>
      <c r="F5291" s="5" t="s">
        <v>61</v>
      </c>
      <c r="G5291" s="5" t="s">
        <v>76</v>
      </c>
      <c r="H5291" s="4" t="s">
        <v>144</v>
      </c>
      <c r="I5291" s="4" t="str">
        <f>VLOOKUP(H5291,[1]物料!$A$1:$M$65536,13,0)</f>
        <v>25.00</v>
      </c>
      <c r="J5291" s="4">
        <v>8</v>
      </c>
      <c r="K5291" s="4">
        <f t="shared" si="328"/>
        <v>4.44</v>
      </c>
      <c r="L5291" s="4">
        <f t="shared" si="329"/>
        <v>37.44</v>
      </c>
      <c r="M5291" s="6">
        <v>1</v>
      </c>
      <c r="N5291" s="7">
        <v>88.8</v>
      </c>
      <c r="O5291">
        <f t="shared" si="330"/>
        <v>51.36</v>
      </c>
      <c r="P5291" s="1">
        <f t="shared" si="331"/>
        <v>0.578378378378378</v>
      </c>
    </row>
    <row r="5292" ht="20" customHeight="1" spans="1:16">
      <c r="A5292" s="4" t="s">
        <v>6227</v>
      </c>
      <c r="B5292" s="4" t="s">
        <v>24</v>
      </c>
      <c r="C5292" s="4" t="s">
        <v>411</v>
      </c>
      <c r="D5292" s="5">
        <v>46203</v>
      </c>
      <c r="E5292" s="5" t="s">
        <v>75</v>
      </c>
      <c r="F5292" s="5" t="s">
        <v>61</v>
      </c>
      <c r="G5292" s="5" t="s">
        <v>76</v>
      </c>
      <c r="H5292" s="4" t="s">
        <v>144</v>
      </c>
      <c r="I5292" s="4" t="str">
        <f>VLOOKUP(H5292,[1]物料!$A$1:$M$65536,13,0)</f>
        <v>25.00</v>
      </c>
      <c r="J5292" s="4">
        <v>8</v>
      </c>
      <c r="K5292" s="4">
        <f t="shared" si="328"/>
        <v>4.19</v>
      </c>
      <c r="L5292" s="4">
        <f t="shared" si="329"/>
        <v>37.19</v>
      </c>
      <c r="M5292" s="6">
        <v>1</v>
      </c>
      <c r="N5292" s="7">
        <v>83.8</v>
      </c>
      <c r="O5292">
        <f t="shared" si="330"/>
        <v>46.61</v>
      </c>
      <c r="P5292" s="1">
        <f t="shared" si="331"/>
        <v>0.556205250596659</v>
      </c>
    </row>
    <row r="5293" ht="20" customHeight="1" spans="1:16">
      <c r="A5293" s="4" t="s">
        <v>6228</v>
      </c>
      <c r="B5293" s="4" t="s">
        <v>17</v>
      </c>
      <c r="C5293" s="4" t="s">
        <v>105</v>
      </c>
      <c r="D5293" s="5">
        <v>46203</v>
      </c>
      <c r="E5293" s="5" t="s">
        <v>60</v>
      </c>
      <c r="F5293" s="5" t="s">
        <v>61</v>
      </c>
      <c r="G5293" s="5" t="s">
        <v>62</v>
      </c>
      <c r="H5293" s="4" t="s">
        <v>63</v>
      </c>
      <c r="I5293" s="4" t="str">
        <f>VLOOKUP(H5293,[1]物料!$A$1:$M$65536,13,0)</f>
        <v>24.00</v>
      </c>
      <c r="J5293" s="4">
        <v>4.5</v>
      </c>
      <c r="K5293" s="4">
        <f t="shared" si="328"/>
        <v>4.69</v>
      </c>
      <c r="L5293" s="4">
        <f t="shared" si="329"/>
        <v>33.19</v>
      </c>
      <c r="M5293" s="6">
        <v>1</v>
      </c>
      <c r="N5293" s="7">
        <v>93.8</v>
      </c>
      <c r="O5293">
        <f t="shared" si="330"/>
        <v>60.61</v>
      </c>
      <c r="P5293" s="1">
        <f t="shared" si="331"/>
        <v>0.646162046908316</v>
      </c>
    </row>
    <row r="5294" ht="20" customHeight="1" spans="1:16">
      <c r="A5294" s="4" t="s">
        <v>6229</v>
      </c>
      <c r="B5294" s="4" t="s">
        <v>24</v>
      </c>
      <c r="C5294" s="4" t="s">
        <v>119</v>
      </c>
      <c r="D5294" s="5">
        <v>46203</v>
      </c>
      <c r="E5294" s="5" t="s">
        <v>6230</v>
      </c>
      <c r="F5294" s="5" t="s">
        <v>55</v>
      </c>
      <c r="G5294" s="5" t="s">
        <v>6231</v>
      </c>
      <c r="H5294" s="4" t="s">
        <v>6232</v>
      </c>
      <c r="I5294" s="4" t="str">
        <f>VLOOKUP(H5294,[1]物料!$A$1:$M$65536,13,0)</f>
        <v>18.00</v>
      </c>
      <c r="J5294" s="4">
        <v>8</v>
      </c>
      <c r="K5294" s="4">
        <f t="shared" si="328"/>
        <v>2.69</v>
      </c>
      <c r="L5294" s="4">
        <f t="shared" si="329"/>
        <v>28.69</v>
      </c>
      <c r="M5294" s="6">
        <v>1</v>
      </c>
      <c r="N5294" s="7">
        <v>53.8</v>
      </c>
      <c r="O5294">
        <f t="shared" si="330"/>
        <v>25.11</v>
      </c>
      <c r="P5294" s="1">
        <f t="shared" si="331"/>
        <v>0.466728624535316</v>
      </c>
    </row>
    <row r="5295" ht="20" customHeight="1" spans="1:16">
      <c r="A5295" s="4" t="s">
        <v>6233</v>
      </c>
      <c r="B5295" s="4" t="s">
        <v>24</v>
      </c>
      <c r="C5295" s="4" t="s">
        <v>59</v>
      </c>
      <c r="D5295" s="5">
        <v>46203</v>
      </c>
      <c r="E5295" s="5" t="s">
        <v>970</v>
      </c>
      <c r="F5295" s="5" t="s">
        <v>70</v>
      </c>
      <c r="G5295" s="5" t="s">
        <v>971</v>
      </c>
      <c r="H5295" s="4" t="s">
        <v>972</v>
      </c>
      <c r="I5295" s="4" t="str">
        <f>VLOOKUP(H5295,[1]物料!$A$1:$M$65536,13,0)</f>
        <v>39.00</v>
      </c>
      <c r="J5295" s="4">
        <v>6.5</v>
      </c>
      <c r="K5295" s="4">
        <f t="shared" si="328"/>
        <v>3.9175</v>
      </c>
      <c r="L5295" s="4">
        <f t="shared" si="329"/>
        <v>49.4175</v>
      </c>
      <c r="M5295" s="6">
        <v>1</v>
      </c>
      <c r="N5295" s="7">
        <v>78.35</v>
      </c>
      <c r="O5295">
        <f t="shared" si="330"/>
        <v>28.9325</v>
      </c>
      <c r="P5295" s="1">
        <f t="shared" si="331"/>
        <v>0.369272495213784</v>
      </c>
    </row>
    <row r="5296" ht="20" customHeight="1" spans="1:16">
      <c r="A5296" s="4" t="s">
        <v>6234</v>
      </c>
      <c r="B5296" s="4" t="s">
        <v>17</v>
      </c>
      <c r="C5296" s="4" t="s">
        <v>18</v>
      </c>
      <c r="D5296" s="5">
        <v>46203</v>
      </c>
      <c r="E5296" s="5" t="s">
        <v>75</v>
      </c>
      <c r="F5296" s="5" t="s">
        <v>61</v>
      </c>
      <c r="G5296" s="5" t="s">
        <v>76</v>
      </c>
      <c r="H5296" s="4" t="s">
        <v>77</v>
      </c>
      <c r="I5296" s="4" t="str">
        <f>VLOOKUP(H5296,[1]物料!$A$1:$M$65536,13,0)</f>
        <v>25.00</v>
      </c>
      <c r="J5296" s="4">
        <v>4.5</v>
      </c>
      <c r="K5296" s="4">
        <f t="shared" si="328"/>
        <v>3.7905</v>
      </c>
      <c r="L5296" s="4">
        <f t="shared" si="329"/>
        <v>33.2905</v>
      </c>
      <c r="M5296" s="6">
        <v>1</v>
      </c>
      <c r="N5296" s="7">
        <v>75.81</v>
      </c>
      <c r="O5296">
        <f t="shared" si="330"/>
        <v>42.5195</v>
      </c>
      <c r="P5296" s="1">
        <f t="shared" si="331"/>
        <v>0.560869278459306</v>
      </c>
    </row>
    <row r="5297" ht="20" customHeight="1" spans="1:16">
      <c r="A5297" s="4" t="s">
        <v>6235</v>
      </c>
      <c r="B5297" s="4" t="s">
        <v>17</v>
      </c>
      <c r="C5297" s="4" t="s">
        <v>538</v>
      </c>
      <c r="D5297" s="5">
        <v>46203</v>
      </c>
      <c r="E5297" s="5" t="s">
        <v>90</v>
      </c>
      <c r="F5297" s="5" t="s">
        <v>55</v>
      </c>
      <c r="G5297" s="5" t="s">
        <v>91</v>
      </c>
      <c r="H5297" s="4" t="s">
        <v>169</v>
      </c>
      <c r="I5297" s="4" t="str">
        <f>VLOOKUP(H5297,[1]物料!$A$1:$M$65536,13,0)</f>
        <v>40.00</v>
      </c>
      <c r="J5297" s="4">
        <v>7.2</v>
      </c>
      <c r="K5297" s="4">
        <f t="shared" si="328"/>
        <v>7.39</v>
      </c>
      <c r="L5297" s="4">
        <f t="shared" si="329"/>
        <v>54.59</v>
      </c>
      <c r="M5297" s="6">
        <v>1</v>
      </c>
      <c r="N5297" s="7">
        <v>147.8</v>
      </c>
      <c r="O5297">
        <f t="shared" si="330"/>
        <v>93.21</v>
      </c>
      <c r="P5297" s="1">
        <f t="shared" si="331"/>
        <v>0.630649526387009</v>
      </c>
    </row>
    <row r="5298" ht="20" customHeight="1" spans="1:16">
      <c r="A5298" s="4" t="s">
        <v>6236</v>
      </c>
      <c r="B5298" s="4" t="s">
        <v>17</v>
      </c>
      <c r="C5298" s="4" t="s">
        <v>113</v>
      </c>
      <c r="D5298" s="5">
        <v>46203</v>
      </c>
      <c r="E5298" s="5" t="s">
        <v>297</v>
      </c>
      <c r="F5298" s="5" t="s">
        <v>20</v>
      </c>
      <c r="G5298" s="5" t="s">
        <v>298</v>
      </c>
      <c r="H5298" s="4" t="s">
        <v>299</v>
      </c>
      <c r="I5298" s="4" t="str">
        <f>VLOOKUP(H5298,[1]物料!$A$1:$M$65536,13,0)</f>
        <v>21.10</v>
      </c>
      <c r="J5298" s="4">
        <v>3</v>
      </c>
      <c r="K5298" s="4">
        <f t="shared" si="328"/>
        <v>2.8215</v>
      </c>
      <c r="L5298" s="4">
        <f t="shared" si="329"/>
        <v>26.9215</v>
      </c>
      <c r="M5298" s="6">
        <v>1</v>
      </c>
      <c r="N5298" s="7">
        <v>56.43</v>
      </c>
      <c r="O5298">
        <f t="shared" si="330"/>
        <v>29.5085</v>
      </c>
      <c r="P5298" s="1">
        <f t="shared" si="331"/>
        <v>0.522922204501152</v>
      </c>
    </row>
    <row r="5299" ht="20" customHeight="1" spans="1:16">
      <c r="A5299" s="4" t="s">
        <v>6237</v>
      </c>
      <c r="B5299" s="4" t="s">
        <v>24</v>
      </c>
      <c r="C5299" s="4" t="s">
        <v>411</v>
      </c>
      <c r="D5299" s="5">
        <v>46203</v>
      </c>
      <c r="E5299" s="5" t="s">
        <v>784</v>
      </c>
      <c r="F5299" s="5" t="s">
        <v>55</v>
      </c>
      <c r="G5299" s="5" t="s">
        <v>785</v>
      </c>
      <c r="H5299" s="4" t="s">
        <v>2415</v>
      </c>
      <c r="I5299" s="4" t="str">
        <f>VLOOKUP(H5299,[1]物料!$A$1:$M$65536,13,0)</f>
        <v>35.00</v>
      </c>
      <c r="J5299" s="4">
        <v>10.7</v>
      </c>
      <c r="K5299" s="4">
        <f t="shared" si="328"/>
        <v>5.14</v>
      </c>
      <c r="L5299" s="4">
        <f t="shared" si="329"/>
        <v>50.84</v>
      </c>
      <c r="M5299" s="6">
        <v>1</v>
      </c>
      <c r="N5299" s="7">
        <v>102.8</v>
      </c>
      <c r="O5299">
        <f t="shared" si="330"/>
        <v>51.96</v>
      </c>
      <c r="P5299" s="1">
        <f t="shared" si="331"/>
        <v>0.505447470817121</v>
      </c>
    </row>
    <row r="5300" ht="20" customHeight="1" spans="1:16">
      <c r="A5300" s="4" t="s">
        <v>6238</v>
      </c>
      <c r="B5300" s="4" t="s">
        <v>17</v>
      </c>
      <c r="C5300" s="4" t="s">
        <v>167</v>
      </c>
      <c r="D5300" s="5">
        <v>46203</v>
      </c>
      <c r="E5300" s="5" t="s">
        <v>90</v>
      </c>
      <c r="F5300" s="5" t="s">
        <v>55</v>
      </c>
      <c r="G5300" s="5" t="s">
        <v>91</v>
      </c>
      <c r="H5300" s="4" t="s">
        <v>92</v>
      </c>
      <c r="I5300" s="4" t="str">
        <f>VLOOKUP(H5300,[1]物料!$A$1:$M$65536,13,0)</f>
        <v>40.00</v>
      </c>
      <c r="J5300" s="4">
        <v>7.2</v>
      </c>
      <c r="K5300" s="4">
        <f t="shared" si="328"/>
        <v>7.44</v>
      </c>
      <c r="L5300" s="4">
        <f t="shared" si="329"/>
        <v>54.64</v>
      </c>
      <c r="M5300" s="6">
        <v>1</v>
      </c>
      <c r="N5300" s="7">
        <v>148.8</v>
      </c>
      <c r="O5300">
        <f t="shared" si="330"/>
        <v>94.16</v>
      </c>
      <c r="P5300" s="1">
        <f t="shared" si="331"/>
        <v>0.632795698924731</v>
      </c>
    </row>
    <row r="5301" ht="20" customHeight="1" spans="1:16">
      <c r="A5301" s="4" t="s">
        <v>6239</v>
      </c>
      <c r="B5301" s="4" t="s">
        <v>17</v>
      </c>
      <c r="C5301" s="4" t="s">
        <v>18</v>
      </c>
      <c r="D5301" s="5">
        <v>46203</v>
      </c>
      <c r="E5301" s="5" t="s">
        <v>297</v>
      </c>
      <c r="F5301" s="5" t="s">
        <v>20</v>
      </c>
      <c r="G5301" s="5" t="s">
        <v>298</v>
      </c>
      <c r="H5301" s="4" t="s">
        <v>299</v>
      </c>
      <c r="I5301" s="4" t="str">
        <f>VLOOKUP(H5301,[1]物料!$A$1:$M$65536,13,0)</f>
        <v>21.10</v>
      </c>
      <c r="J5301" s="4">
        <v>3</v>
      </c>
      <c r="K5301" s="4">
        <f t="shared" si="328"/>
        <v>2.8405</v>
      </c>
      <c r="L5301" s="4">
        <f t="shared" si="329"/>
        <v>26.9405</v>
      </c>
      <c r="M5301" s="6">
        <v>1</v>
      </c>
      <c r="N5301" s="7">
        <v>56.81</v>
      </c>
      <c r="O5301">
        <f t="shared" si="330"/>
        <v>29.8695</v>
      </c>
      <c r="P5301" s="1">
        <f t="shared" si="331"/>
        <v>0.525778912163351</v>
      </c>
    </row>
    <row r="5302" ht="20" customHeight="1" spans="1:16">
      <c r="A5302" s="4" t="s">
        <v>6240</v>
      </c>
      <c r="B5302" s="4" t="s">
        <v>17</v>
      </c>
      <c r="C5302" s="4" t="s">
        <v>49</v>
      </c>
      <c r="D5302" s="5">
        <v>46203</v>
      </c>
      <c r="E5302" s="5" t="s">
        <v>101</v>
      </c>
      <c r="F5302" s="5" t="s">
        <v>20</v>
      </c>
      <c r="G5302" s="5" t="s">
        <v>102</v>
      </c>
      <c r="H5302" s="4" t="s">
        <v>1480</v>
      </c>
      <c r="I5302" s="4" t="str">
        <f>VLOOKUP(H5302,[1]物料!$A$1:$M$65536,13,0)</f>
        <v>23.30</v>
      </c>
      <c r="J5302" s="4">
        <v>3</v>
      </c>
      <c r="K5302" s="4">
        <f t="shared" si="328"/>
        <v>2.74</v>
      </c>
      <c r="L5302" s="4">
        <f t="shared" si="329"/>
        <v>29.04</v>
      </c>
      <c r="M5302" s="6">
        <v>1</v>
      </c>
      <c r="N5302" s="7">
        <v>54.8</v>
      </c>
      <c r="O5302">
        <f t="shared" si="330"/>
        <v>25.76</v>
      </c>
      <c r="P5302" s="1">
        <f t="shared" si="331"/>
        <v>0.47007299270073</v>
      </c>
    </row>
    <row r="5303" ht="20" customHeight="1" spans="1:16">
      <c r="A5303" s="4" t="s">
        <v>6241</v>
      </c>
      <c r="B5303" s="4" t="s">
        <v>17</v>
      </c>
      <c r="C5303" s="4" t="s">
        <v>49</v>
      </c>
      <c r="D5303" s="5">
        <v>46203</v>
      </c>
      <c r="E5303" s="5" t="s">
        <v>101</v>
      </c>
      <c r="F5303" s="5" t="s">
        <v>20</v>
      </c>
      <c r="G5303" s="5" t="s">
        <v>102</v>
      </c>
      <c r="H5303" s="4" t="s">
        <v>109</v>
      </c>
      <c r="I5303" s="4" t="str">
        <f>VLOOKUP(H5303,[1]物料!$A$1:$M$65536,13,0)</f>
        <v>23.30</v>
      </c>
      <c r="J5303" s="4">
        <v>3</v>
      </c>
      <c r="K5303" s="4">
        <f t="shared" si="328"/>
        <v>2.74</v>
      </c>
      <c r="L5303" s="4">
        <f t="shared" si="329"/>
        <v>29.04</v>
      </c>
      <c r="M5303" s="6">
        <v>1</v>
      </c>
      <c r="N5303" s="7">
        <v>54.8</v>
      </c>
      <c r="O5303">
        <f t="shared" si="330"/>
        <v>25.76</v>
      </c>
      <c r="P5303" s="1">
        <f t="shared" si="331"/>
        <v>0.47007299270073</v>
      </c>
    </row>
    <row r="5304" ht="20" customHeight="1" spans="1:16">
      <c r="A5304" s="4" t="s">
        <v>6242</v>
      </c>
      <c r="B5304" s="4" t="s">
        <v>24</v>
      </c>
      <c r="C5304" s="4" t="s">
        <v>119</v>
      </c>
      <c r="D5304" s="5">
        <v>46203</v>
      </c>
      <c r="E5304" s="5" t="s">
        <v>60</v>
      </c>
      <c r="F5304" s="5" t="s">
        <v>61</v>
      </c>
      <c r="G5304" s="5" t="s">
        <v>62</v>
      </c>
      <c r="H5304" s="4" t="s">
        <v>124</v>
      </c>
      <c r="I5304" s="4" t="str">
        <f>VLOOKUP(H5304,[1]物料!$A$1:$M$65536,13,0)</f>
        <v>24.00</v>
      </c>
      <c r="J5304" s="4">
        <v>8</v>
      </c>
      <c r="K5304" s="4">
        <f t="shared" si="328"/>
        <v>3.225</v>
      </c>
      <c r="L5304" s="4">
        <f t="shared" si="329"/>
        <v>35.225</v>
      </c>
      <c r="M5304" s="6">
        <v>1</v>
      </c>
      <c r="N5304" s="7">
        <v>64.5</v>
      </c>
      <c r="O5304">
        <f t="shared" si="330"/>
        <v>29.275</v>
      </c>
      <c r="P5304" s="1">
        <f t="shared" si="331"/>
        <v>0.453875968992248</v>
      </c>
    </row>
    <row r="5305" ht="20" customHeight="1" spans="1:16">
      <c r="A5305" s="4" t="s">
        <v>6243</v>
      </c>
      <c r="B5305" s="4" t="s">
        <v>24</v>
      </c>
      <c r="C5305" s="4" t="s">
        <v>205</v>
      </c>
      <c r="D5305" s="5">
        <v>46203</v>
      </c>
      <c r="E5305" s="5" t="s">
        <v>83</v>
      </c>
      <c r="F5305" s="5" t="s">
        <v>55</v>
      </c>
      <c r="G5305" s="5" t="s">
        <v>84</v>
      </c>
      <c r="H5305" s="4" t="s">
        <v>88</v>
      </c>
      <c r="I5305" s="4" t="str">
        <f>VLOOKUP(H5305,[1]物料!$A$1:$M$65536,13,0)</f>
        <v>52.00</v>
      </c>
      <c r="J5305" s="4">
        <v>18</v>
      </c>
      <c r="K5305" s="4">
        <f t="shared" si="328"/>
        <v>7.19</v>
      </c>
      <c r="L5305" s="4">
        <f t="shared" si="329"/>
        <v>77.19</v>
      </c>
      <c r="M5305" s="6">
        <v>1</v>
      </c>
      <c r="N5305" s="7">
        <v>143.8</v>
      </c>
      <c r="O5305">
        <f t="shared" si="330"/>
        <v>66.61</v>
      </c>
      <c r="P5305" s="1">
        <f t="shared" si="331"/>
        <v>0.463212795549374</v>
      </c>
    </row>
    <row r="5306" ht="20" customHeight="1" spans="1:16">
      <c r="A5306" s="4" t="s">
        <v>6244</v>
      </c>
      <c r="B5306" s="4" t="s">
        <v>24</v>
      </c>
      <c r="C5306" s="4" t="s">
        <v>25</v>
      </c>
      <c r="D5306" s="5">
        <v>46203</v>
      </c>
      <c r="E5306" s="5" t="s">
        <v>115</v>
      </c>
      <c r="F5306" s="5" t="s">
        <v>70</v>
      </c>
      <c r="G5306" s="5" t="s">
        <v>116</v>
      </c>
      <c r="H5306" s="4" t="s">
        <v>253</v>
      </c>
      <c r="I5306" s="4" t="str">
        <f>VLOOKUP(H5306,[1]物料!$A$1:$M$65536,13,0)</f>
        <v>42.00</v>
      </c>
      <c r="J5306" s="4">
        <v>6.5</v>
      </c>
      <c r="K5306" s="4">
        <f t="shared" si="328"/>
        <v>5.49</v>
      </c>
      <c r="L5306" s="4">
        <f t="shared" si="329"/>
        <v>53.99</v>
      </c>
      <c r="M5306" s="6">
        <v>1</v>
      </c>
      <c r="N5306" s="7">
        <v>109.8</v>
      </c>
      <c r="O5306">
        <f t="shared" si="330"/>
        <v>55.81</v>
      </c>
      <c r="P5306" s="1">
        <f t="shared" si="331"/>
        <v>0.508287795992714</v>
      </c>
    </row>
    <row r="5307" ht="20" customHeight="1" spans="1:16">
      <c r="A5307" s="4" t="s">
        <v>6245</v>
      </c>
      <c r="B5307" s="4" t="s">
        <v>24</v>
      </c>
      <c r="C5307" s="4" t="s">
        <v>74</v>
      </c>
      <c r="D5307" s="5">
        <v>46203</v>
      </c>
      <c r="E5307" s="5" t="s">
        <v>60</v>
      </c>
      <c r="F5307" s="5" t="s">
        <v>61</v>
      </c>
      <c r="G5307" s="5" t="s">
        <v>62</v>
      </c>
      <c r="H5307" s="4" t="s">
        <v>124</v>
      </c>
      <c r="I5307" s="4" t="str">
        <f>VLOOKUP(H5307,[1]物料!$A$1:$M$65536,13,0)</f>
        <v>24.00</v>
      </c>
      <c r="J5307" s="4">
        <v>8</v>
      </c>
      <c r="K5307" s="4">
        <f t="shared" si="328"/>
        <v>3.265</v>
      </c>
      <c r="L5307" s="4">
        <f t="shared" si="329"/>
        <v>35.265</v>
      </c>
      <c r="M5307" s="6">
        <v>1</v>
      </c>
      <c r="N5307" s="7">
        <v>65.3</v>
      </c>
      <c r="O5307">
        <f t="shared" si="330"/>
        <v>30.035</v>
      </c>
      <c r="P5307" s="1">
        <f t="shared" si="331"/>
        <v>0.459954058192956</v>
      </c>
    </row>
    <row r="5308" ht="20" customHeight="1" spans="1:16">
      <c r="A5308" s="4" t="s">
        <v>6246</v>
      </c>
      <c r="B5308" s="4" t="s">
        <v>17</v>
      </c>
      <c r="C5308" s="4" t="s">
        <v>167</v>
      </c>
      <c r="D5308" s="5">
        <v>46203</v>
      </c>
      <c r="E5308" s="5" t="s">
        <v>83</v>
      </c>
      <c r="F5308" s="5" t="s">
        <v>55</v>
      </c>
      <c r="G5308" s="5" t="s">
        <v>84</v>
      </c>
      <c r="H5308" s="4" t="s">
        <v>191</v>
      </c>
      <c r="I5308" s="4" t="str">
        <f>VLOOKUP(H5308,[1]物料!$A$1:$M$65536,13,0)</f>
        <v>52.00</v>
      </c>
      <c r="J5308" s="4">
        <v>14.5</v>
      </c>
      <c r="K5308" s="4">
        <f t="shared" si="328"/>
        <v>8.79</v>
      </c>
      <c r="L5308" s="4">
        <f t="shared" si="329"/>
        <v>75.29</v>
      </c>
      <c r="M5308" s="6">
        <v>1</v>
      </c>
      <c r="N5308" s="7">
        <v>175.8</v>
      </c>
      <c r="O5308">
        <f t="shared" si="330"/>
        <v>100.51</v>
      </c>
      <c r="P5308" s="1">
        <f t="shared" si="331"/>
        <v>0.571729237770193</v>
      </c>
    </row>
    <row r="5309" ht="20" customHeight="1" spans="1:16">
      <c r="A5309" s="4" t="s">
        <v>6247</v>
      </c>
      <c r="B5309" s="4" t="s">
        <v>17</v>
      </c>
      <c r="C5309" s="4" t="s">
        <v>18</v>
      </c>
      <c r="D5309" s="5">
        <v>46203</v>
      </c>
      <c r="E5309" s="5" t="s">
        <v>45</v>
      </c>
      <c r="F5309" s="5" t="s">
        <v>20</v>
      </c>
      <c r="G5309" s="5" t="s">
        <v>46</v>
      </c>
      <c r="H5309" s="4" t="s">
        <v>2036</v>
      </c>
      <c r="I5309" s="4" t="str">
        <f>VLOOKUP(H5309,[1]物料!$A$1:$M$65536,13,0)</f>
        <v>36.10</v>
      </c>
      <c r="J5309" s="4">
        <v>3</v>
      </c>
      <c r="K5309" s="4">
        <f t="shared" si="328"/>
        <v>4.693</v>
      </c>
      <c r="L5309" s="4">
        <f t="shared" si="329"/>
        <v>43.793</v>
      </c>
      <c r="M5309" s="6">
        <v>1</v>
      </c>
      <c r="N5309" s="7">
        <v>93.86</v>
      </c>
      <c r="O5309">
        <f t="shared" si="330"/>
        <v>50.067</v>
      </c>
      <c r="P5309" s="1">
        <f t="shared" si="331"/>
        <v>0.533422118048157</v>
      </c>
    </row>
    <row r="5310" ht="20" customHeight="1" spans="1:16">
      <c r="A5310" s="4" t="s">
        <v>6248</v>
      </c>
      <c r="B5310" s="4" t="s">
        <v>24</v>
      </c>
      <c r="C5310" s="4" t="s">
        <v>119</v>
      </c>
      <c r="D5310" s="5">
        <v>46203</v>
      </c>
      <c r="E5310" s="5" t="s">
        <v>60</v>
      </c>
      <c r="F5310" s="5" t="s">
        <v>61</v>
      </c>
      <c r="G5310" s="5" t="s">
        <v>62</v>
      </c>
      <c r="H5310" s="4" t="s">
        <v>63</v>
      </c>
      <c r="I5310" s="4" t="str">
        <f>VLOOKUP(H5310,[1]物料!$A$1:$M$65536,13,0)</f>
        <v>24.00</v>
      </c>
      <c r="J5310" s="4">
        <v>8</v>
      </c>
      <c r="K5310" s="4">
        <f t="shared" si="328"/>
        <v>3.225</v>
      </c>
      <c r="L5310" s="4">
        <f t="shared" si="329"/>
        <v>35.225</v>
      </c>
      <c r="M5310" s="6">
        <v>1</v>
      </c>
      <c r="N5310" s="7">
        <v>64.5</v>
      </c>
      <c r="O5310">
        <f t="shared" si="330"/>
        <v>29.275</v>
      </c>
      <c r="P5310" s="1">
        <f t="shared" si="331"/>
        <v>0.453875968992248</v>
      </c>
    </row>
    <row r="5311" ht="20" customHeight="1" spans="1:16">
      <c r="A5311" s="4" t="s">
        <v>6249</v>
      </c>
      <c r="B5311" s="4" t="s">
        <v>24</v>
      </c>
      <c r="C5311" s="4" t="s">
        <v>87</v>
      </c>
      <c r="D5311" s="5">
        <v>46203</v>
      </c>
      <c r="E5311" s="5" t="s">
        <v>83</v>
      </c>
      <c r="F5311" s="5" t="s">
        <v>55</v>
      </c>
      <c r="G5311" s="5" t="s">
        <v>84</v>
      </c>
      <c r="H5311" s="4" t="s">
        <v>85</v>
      </c>
      <c r="I5311" s="4" t="str">
        <f>VLOOKUP(H5311,[1]物料!$A$1:$M$65536,13,0)</f>
        <v>52.00</v>
      </c>
      <c r="J5311" s="4">
        <v>18</v>
      </c>
      <c r="K5311" s="4">
        <f t="shared" si="328"/>
        <v>7.19</v>
      </c>
      <c r="L5311" s="4">
        <f t="shared" si="329"/>
        <v>77.19</v>
      </c>
      <c r="M5311" s="6">
        <v>1</v>
      </c>
      <c r="N5311" s="7">
        <v>143.8</v>
      </c>
      <c r="O5311">
        <f t="shared" si="330"/>
        <v>66.61</v>
      </c>
      <c r="P5311" s="1">
        <f t="shared" si="331"/>
        <v>0.463212795549374</v>
      </c>
    </row>
    <row r="5312" ht="20" customHeight="1" spans="1:16">
      <c r="A5312" s="4" t="s">
        <v>6250</v>
      </c>
      <c r="B5312" s="4" t="s">
        <v>24</v>
      </c>
      <c r="C5312" s="4" t="s">
        <v>119</v>
      </c>
      <c r="D5312" s="5">
        <v>46203</v>
      </c>
      <c r="E5312" s="5" t="s">
        <v>83</v>
      </c>
      <c r="F5312" s="5" t="s">
        <v>55</v>
      </c>
      <c r="G5312" s="5" t="s">
        <v>84</v>
      </c>
      <c r="H5312" s="4" t="s">
        <v>88</v>
      </c>
      <c r="I5312" s="4" t="str">
        <f>VLOOKUP(H5312,[1]物料!$A$1:$M$65536,13,0)</f>
        <v>52.00</v>
      </c>
      <c r="J5312" s="4">
        <v>18</v>
      </c>
      <c r="K5312" s="4">
        <f t="shared" si="328"/>
        <v>6.94</v>
      </c>
      <c r="L5312" s="4">
        <f t="shared" si="329"/>
        <v>76.94</v>
      </c>
      <c r="M5312" s="6">
        <v>1</v>
      </c>
      <c r="N5312" s="7">
        <v>138.8</v>
      </c>
      <c r="O5312">
        <f t="shared" si="330"/>
        <v>61.86</v>
      </c>
      <c r="P5312" s="1">
        <f t="shared" si="331"/>
        <v>0.445677233429395</v>
      </c>
    </row>
    <row r="5313" ht="20" customHeight="1" spans="1:16">
      <c r="A5313" s="4" t="s">
        <v>6251</v>
      </c>
      <c r="B5313" s="4" t="s">
        <v>24</v>
      </c>
      <c r="C5313" s="4" t="s">
        <v>59</v>
      </c>
      <c r="D5313" s="5">
        <v>46203</v>
      </c>
      <c r="E5313" s="5" t="s">
        <v>128</v>
      </c>
      <c r="F5313" s="5" t="s">
        <v>55</v>
      </c>
      <c r="G5313" s="5" t="s">
        <v>129</v>
      </c>
      <c r="H5313" s="4" t="s">
        <v>1090</v>
      </c>
      <c r="I5313" s="4" t="str">
        <f>VLOOKUP(H5313,[1]物料!$A$1:$M$65536,13,0)</f>
        <v>18.00</v>
      </c>
      <c r="J5313" s="4">
        <v>8</v>
      </c>
      <c r="K5313" s="4">
        <f t="shared" si="328"/>
        <v>2.94</v>
      </c>
      <c r="L5313" s="4">
        <f t="shared" si="329"/>
        <v>28.94</v>
      </c>
      <c r="M5313" s="6">
        <v>1</v>
      </c>
      <c r="N5313" s="7">
        <v>58.8</v>
      </c>
      <c r="O5313">
        <f t="shared" si="330"/>
        <v>29.86</v>
      </c>
      <c r="P5313" s="1">
        <f t="shared" si="331"/>
        <v>0.507823129251701</v>
      </c>
    </row>
    <row r="5314" ht="20" customHeight="1" spans="1:16">
      <c r="A5314" s="4" t="s">
        <v>6252</v>
      </c>
      <c r="B5314" s="4" t="s">
        <v>17</v>
      </c>
      <c r="C5314" s="4" t="s">
        <v>18</v>
      </c>
      <c r="D5314" s="5">
        <v>46203</v>
      </c>
      <c r="E5314" s="5" t="s">
        <v>278</v>
      </c>
      <c r="F5314" s="5" t="s">
        <v>55</v>
      </c>
      <c r="G5314" s="5" t="s">
        <v>279</v>
      </c>
      <c r="H5314" s="4" t="s">
        <v>954</v>
      </c>
      <c r="I5314" s="4" t="str">
        <f>VLOOKUP(H5314,[1]物料!$A$1:$M$65536,13,0)</f>
        <v>20.00</v>
      </c>
      <c r="J5314" s="4">
        <v>4.5</v>
      </c>
      <c r="K5314" s="4">
        <f t="shared" si="328"/>
        <v>2.8405</v>
      </c>
      <c r="L5314" s="4">
        <f t="shared" si="329"/>
        <v>27.3405</v>
      </c>
      <c r="M5314" s="6">
        <v>1</v>
      </c>
      <c r="N5314" s="7">
        <v>56.81</v>
      </c>
      <c r="O5314">
        <f t="shared" si="330"/>
        <v>29.4695</v>
      </c>
      <c r="P5314" s="1">
        <f t="shared" si="331"/>
        <v>0.518737898257349</v>
      </c>
    </row>
    <row r="5315" ht="20" customHeight="1" spans="1:16">
      <c r="A5315" s="4" t="s">
        <v>6253</v>
      </c>
      <c r="B5315" s="4" t="s">
        <v>17</v>
      </c>
      <c r="C5315" s="4" t="s">
        <v>18</v>
      </c>
      <c r="D5315" s="5">
        <v>46203</v>
      </c>
      <c r="E5315" s="5" t="s">
        <v>75</v>
      </c>
      <c r="F5315" s="5" t="s">
        <v>61</v>
      </c>
      <c r="G5315" s="5" t="s">
        <v>76</v>
      </c>
      <c r="H5315" s="4" t="s">
        <v>77</v>
      </c>
      <c r="I5315" s="4" t="str">
        <f>VLOOKUP(H5315,[1]物料!$A$1:$M$65536,13,0)</f>
        <v>25.00</v>
      </c>
      <c r="J5315" s="4">
        <v>4.5</v>
      </c>
      <c r="K5315" s="4">
        <f t="shared" ref="K5315:K5378" si="332">N5315*0.05</f>
        <v>3.665</v>
      </c>
      <c r="L5315" s="4">
        <f t="shared" ref="L5315:L5378" si="333">I5315+J5315+K5315</f>
        <v>33.165</v>
      </c>
      <c r="M5315" s="6">
        <v>1</v>
      </c>
      <c r="N5315" s="7">
        <v>73.3</v>
      </c>
      <c r="O5315">
        <f t="shared" ref="O5315:O5378" si="334">N5315-L5315</f>
        <v>40.135</v>
      </c>
      <c r="P5315" s="1">
        <f t="shared" ref="P5315:P5378" si="335">O5315/N5315</f>
        <v>0.547544338335607</v>
      </c>
    </row>
    <row r="5316" ht="20" customHeight="1" spans="1:16">
      <c r="A5316" s="4" t="s">
        <v>6254</v>
      </c>
      <c r="B5316" s="4" t="s">
        <v>24</v>
      </c>
      <c r="C5316" s="4" t="s">
        <v>98</v>
      </c>
      <c r="D5316" s="5">
        <v>46203</v>
      </c>
      <c r="E5316" s="5" t="s">
        <v>90</v>
      </c>
      <c r="F5316" s="5" t="s">
        <v>55</v>
      </c>
      <c r="G5316" s="5" t="s">
        <v>91</v>
      </c>
      <c r="H5316" s="4" t="s">
        <v>195</v>
      </c>
      <c r="I5316" s="4" t="str">
        <f>VLOOKUP(H5316,[1]物料!$A$1:$M$65536,13,0)</f>
        <v>40.00</v>
      </c>
      <c r="J5316" s="4">
        <v>10.7</v>
      </c>
      <c r="K5316" s="4">
        <f t="shared" si="332"/>
        <v>6.44</v>
      </c>
      <c r="L5316" s="4">
        <f t="shared" si="333"/>
        <v>57.14</v>
      </c>
      <c r="M5316" s="6">
        <v>1</v>
      </c>
      <c r="N5316" s="7">
        <v>128.8</v>
      </c>
      <c r="O5316">
        <f t="shared" si="334"/>
        <v>71.66</v>
      </c>
      <c r="P5316" s="1">
        <f t="shared" si="335"/>
        <v>0.556366459627329</v>
      </c>
    </row>
    <row r="5317" ht="20" customHeight="1" spans="1:16">
      <c r="A5317" s="4" t="s">
        <v>6255</v>
      </c>
      <c r="B5317" s="4" t="s">
        <v>24</v>
      </c>
      <c r="C5317" s="4" t="s">
        <v>411</v>
      </c>
      <c r="D5317" s="5">
        <v>46203</v>
      </c>
      <c r="E5317" s="5" t="s">
        <v>186</v>
      </c>
      <c r="F5317" s="5" t="s">
        <v>55</v>
      </c>
      <c r="G5317" s="5" t="s">
        <v>187</v>
      </c>
      <c r="H5317" s="4" t="s">
        <v>206</v>
      </c>
      <c r="I5317" s="4" t="str">
        <f>VLOOKUP(H5317,[1]物料!$A$1:$M$65536,13,0)</f>
        <v>48.00</v>
      </c>
      <c r="J5317" s="4">
        <v>10.7</v>
      </c>
      <c r="K5317" s="4">
        <f t="shared" si="332"/>
        <v>5.94</v>
      </c>
      <c r="L5317" s="4">
        <f t="shared" si="333"/>
        <v>64.64</v>
      </c>
      <c r="M5317" s="6">
        <v>1</v>
      </c>
      <c r="N5317" s="7">
        <v>118.8</v>
      </c>
      <c r="O5317">
        <f t="shared" si="334"/>
        <v>54.16</v>
      </c>
      <c r="P5317" s="1">
        <f t="shared" si="335"/>
        <v>0.455892255892256</v>
      </c>
    </row>
    <row r="5318" ht="20" customHeight="1" spans="1:16">
      <c r="A5318" s="4" t="s">
        <v>6256</v>
      </c>
      <c r="B5318" s="4" t="s">
        <v>24</v>
      </c>
      <c r="C5318" s="4" t="s">
        <v>44</v>
      </c>
      <c r="D5318" s="5">
        <v>46203</v>
      </c>
      <c r="E5318" s="5" t="s">
        <v>45</v>
      </c>
      <c r="F5318" s="5" t="s">
        <v>20</v>
      </c>
      <c r="G5318" s="5" t="s">
        <v>46</v>
      </c>
      <c r="H5318" s="4" t="s">
        <v>47</v>
      </c>
      <c r="I5318" s="4" t="str">
        <f>VLOOKUP(H5318,[1]物料!$A$1:$M$65536,13,0)</f>
        <v>36.10</v>
      </c>
      <c r="J5318" s="4">
        <v>6.5</v>
      </c>
      <c r="K5318" s="4">
        <f t="shared" si="332"/>
        <v>4.94</v>
      </c>
      <c r="L5318" s="4">
        <f t="shared" si="333"/>
        <v>47.54</v>
      </c>
      <c r="M5318" s="6">
        <v>1</v>
      </c>
      <c r="N5318" s="7">
        <v>98.8</v>
      </c>
      <c r="O5318">
        <f t="shared" si="334"/>
        <v>51.26</v>
      </c>
      <c r="P5318" s="1">
        <f t="shared" si="335"/>
        <v>0.518825910931174</v>
      </c>
    </row>
    <row r="5319" ht="20" customHeight="1" spans="1:16">
      <c r="A5319" s="4" t="s">
        <v>6257</v>
      </c>
      <c r="B5319" s="4" t="s">
        <v>17</v>
      </c>
      <c r="C5319" s="4" t="s">
        <v>113</v>
      </c>
      <c r="D5319" s="5">
        <v>46203</v>
      </c>
      <c r="E5319" s="5" t="s">
        <v>60</v>
      </c>
      <c r="F5319" s="5" t="s">
        <v>61</v>
      </c>
      <c r="G5319" s="5" t="s">
        <v>62</v>
      </c>
      <c r="H5319" s="4" t="s">
        <v>157</v>
      </c>
      <c r="I5319" s="4" t="str">
        <f>VLOOKUP(H5319,[1]物料!$A$1:$M$65536,13,0)</f>
        <v>24.00</v>
      </c>
      <c r="J5319" s="4">
        <v>4.5</v>
      </c>
      <c r="K5319" s="4">
        <f t="shared" si="332"/>
        <v>3.49</v>
      </c>
      <c r="L5319" s="4">
        <f t="shared" si="333"/>
        <v>31.99</v>
      </c>
      <c r="M5319" s="6">
        <v>1</v>
      </c>
      <c r="N5319" s="7">
        <v>69.8</v>
      </c>
      <c r="O5319">
        <f t="shared" si="334"/>
        <v>37.81</v>
      </c>
      <c r="P5319" s="1">
        <f t="shared" si="335"/>
        <v>0.541690544412607</v>
      </c>
    </row>
    <row r="5320" ht="20" customHeight="1" spans="1:16">
      <c r="A5320" s="4" t="s">
        <v>6258</v>
      </c>
      <c r="B5320" s="4" t="s">
        <v>24</v>
      </c>
      <c r="C5320" s="4" t="s">
        <v>44</v>
      </c>
      <c r="D5320" s="5">
        <v>46203</v>
      </c>
      <c r="E5320" s="5" t="s">
        <v>101</v>
      </c>
      <c r="F5320" s="5" t="s">
        <v>20</v>
      </c>
      <c r="G5320" s="5" t="s">
        <v>102</v>
      </c>
      <c r="H5320" s="4" t="s">
        <v>1121</v>
      </c>
      <c r="I5320" s="4" t="str">
        <f>VLOOKUP(H5320,[1]物料!$A$1:$M$65536,13,0)</f>
        <v>23.30</v>
      </c>
      <c r="J5320" s="4">
        <v>6.5</v>
      </c>
      <c r="K5320" s="4">
        <f t="shared" si="332"/>
        <v>2.99</v>
      </c>
      <c r="L5320" s="4">
        <f t="shared" si="333"/>
        <v>32.79</v>
      </c>
      <c r="M5320" s="6">
        <v>1</v>
      </c>
      <c r="N5320" s="7">
        <v>59.8</v>
      </c>
      <c r="O5320">
        <f t="shared" si="334"/>
        <v>27.01</v>
      </c>
      <c r="P5320" s="1">
        <f t="shared" si="335"/>
        <v>0.451672240802676</v>
      </c>
    </row>
    <row r="5321" ht="20" customHeight="1" spans="1:16">
      <c r="A5321" s="4" t="s">
        <v>6259</v>
      </c>
      <c r="B5321" s="4" t="s">
        <v>24</v>
      </c>
      <c r="C5321" s="4" t="s">
        <v>25</v>
      </c>
      <c r="D5321" s="5">
        <v>46203</v>
      </c>
      <c r="E5321" s="5" t="s">
        <v>83</v>
      </c>
      <c r="F5321" s="5" t="s">
        <v>55</v>
      </c>
      <c r="G5321" s="5" t="s">
        <v>84</v>
      </c>
      <c r="H5321" s="4" t="s">
        <v>138</v>
      </c>
      <c r="I5321" s="4" t="str">
        <f>VLOOKUP(H5321,[1]物料!$A$1:$M$65536,13,0)</f>
        <v>52.00</v>
      </c>
      <c r="J5321" s="4">
        <v>18</v>
      </c>
      <c r="K5321" s="4">
        <f t="shared" si="332"/>
        <v>7.0665</v>
      </c>
      <c r="L5321" s="4">
        <f t="shared" si="333"/>
        <v>77.0665</v>
      </c>
      <c r="M5321" s="6">
        <v>1</v>
      </c>
      <c r="N5321" s="7">
        <v>141.33</v>
      </c>
      <c r="O5321">
        <f t="shared" si="334"/>
        <v>64.2635</v>
      </c>
      <c r="P5321" s="1">
        <f t="shared" si="335"/>
        <v>0.454705299653294</v>
      </c>
    </row>
    <row r="5322" ht="20" customHeight="1" spans="1:16">
      <c r="A5322" s="4" t="s">
        <v>6260</v>
      </c>
      <c r="B5322" s="4" t="s">
        <v>17</v>
      </c>
      <c r="C5322" s="4" t="s">
        <v>234</v>
      </c>
      <c r="D5322" s="5">
        <v>46203</v>
      </c>
      <c r="E5322" s="5" t="s">
        <v>235</v>
      </c>
      <c r="F5322" s="5" t="s">
        <v>39</v>
      </c>
      <c r="G5322" s="5" t="s">
        <v>236</v>
      </c>
      <c r="H5322" s="4" t="s">
        <v>237</v>
      </c>
      <c r="I5322" s="4" t="str">
        <f>VLOOKUP(H5322,[1]物料!$A$1:$M$65536,13,0)</f>
        <v>23.90</v>
      </c>
      <c r="J5322" s="4">
        <v>1.9</v>
      </c>
      <c r="K5322" s="4">
        <f t="shared" si="332"/>
        <v>2.6</v>
      </c>
      <c r="L5322" s="4">
        <f t="shared" si="333"/>
        <v>28.4</v>
      </c>
      <c r="M5322" s="6">
        <v>1</v>
      </c>
      <c r="N5322" s="7">
        <v>52</v>
      </c>
      <c r="O5322">
        <f t="shared" si="334"/>
        <v>23.6</v>
      </c>
      <c r="P5322" s="1">
        <f t="shared" si="335"/>
        <v>0.453846153846154</v>
      </c>
    </row>
    <row r="5323" ht="20" customHeight="1" spans="1:16">
      <c r="A5323" s="4" t="s">
        <v>6261</v>
      </c>
      <c r="B5323" s="4" t="s">
        <v>24</v>
      </c>
      <c r="C5323" s="4" t="s">
        <v>74</v>
      </c>
      <c r="D5323" s="5">
        <v>46203</v>
      </c>
      <c r="E5323" s="5" t="s">
        <v>115</v>
      </c>
      <c r="F5323" s="5" t="s">
        <v>70</v>
      </c>
      <c r="G5323" s="5" t="s">
        <v>116</v>
      </c>
      <c r="H5323" s="4" t="s">
        <v>132</v>
      </c>
      <c r="I5323" s="4" t="str">
        <f>VLOOKUP(H5323,[1]物料!$A$1:$M$65536,13,0)</f>
        <v>42.00</v>
      </c>
      <c r="J5323" s="4">
        <v>6.5</v>
      </c>
      <c r="K5323" s="4">
        <f t="shared" si="332"/>
        <v>5.49</v>
      </c>
      <c r="L5323" s="4">
        <f t="shared" si="333"/>
        <v>53.99</v>
      </c>
      <c r="M5323" s="6">
        <v>1</v>
      </c>
      <c r="N5323" s="7">
        <v>109.8</v>
      </c>
      <c r="O5323">
        <f t="shared" si="334"/>
        <v>55.81</v>
      </c>
      <c r="P5323" s="1">
        <f t="shared" si="335"/>
        <v>0.508287795992714</v>
      </c>
    </row>
    <row r="5324" ht="20" customHeight="1" spans="1:16">
      <c r="A5324" s="4" t="s">
        <v>6262</v>
      </c>
      <c r="B5324" s="4" t="s">
        <v>17</v>
      </c>
      <c r="C5324" s="4" t="s">
        <v>18</v>
      </c>
      <c r="D5324" s="5">
        <v>46203</v>
      </c>
      <c r="E5324" s="5" t="s">
        <v>45</v>
      </c>
      <c r="F5324" s="5" t="s">
        <v>20</v>
      </c>
      <c r="G5324" s="5" t="s">
        <v>46</v>
      </c>
      <c r="H5324" s="4" t="s">
        <v>134</v>
      </c>
      <c r="I5324" s="4" t="str">
        <f>VLOOKUP(H5324,[1]物料!$A$1:$M$65536,13,0)</f>
        <v>36.10</v>
      </c>
      <c r="J5324" s="4">
        <v>3</v>
      </c>
      <c r="K5324" s="4">
        <f t="shared" si="332"/>
        <v>4.883</v>
      </c>
      <c r="L5324" s="4">
        <f t="shared" si="333"/>
        <v>43.983</v>
      </c>
      <c r="M5324" s="6">
        <v>1</v>
      </c>
      <c r="N5324" s="7">
        <v>97.66</v>
      </c>
      <c r="O5324">
        <f t="shared" si="334"/>
        <v>53.677</v>
      </c>
      <c r="P5324" s="1">
        <f t="shared" si="335"/>
        <v>0.549631374155232</v>
      </c>
    </row>
    <row r="5325" ht="20" customHeight="1" spans="1:16">
      <c r="A5325" s="4" t="s">
        <v>6263</v>
      </c>
      <c r="B5325" s="4" t="s">
        <v>24</v>
      </c>
      <c r="C5325" s="4" t="s">
        <v>59</v>
      </c>
      <c r="D5325" s="5">
        <v>46203</v>
      </c>
      <c r="E5325" s="5" t="s">
        <v>224</v>
      </c>
      <c r="F5325" s="5" t="s">
        <v>55</v>
      </c>
      <c r="G5325" s="5" t="s">
        <v>225</v>
      </c>
      <c r="H5325" s="4" t="s">
        <v>2998</v>
      </c>
      <c r="I5325" s="4" t="str">
        <f>VLOOKUP(H5325,[1]物料!$A$1:$M$65536,13,0)</f>
        <v>18.00</v>
      </c>
      <c r="J5325" s="4">
        <v>8</v>
      </c>
      <c r="K5325" s="4">
        <f t="shared" si="332"/>
        <v>2.69</v>
      </c>
      <c r="L5325" s="4">
        <f t="shared" si="333"/>
        <v>28.69</v>
      </c>
      <c r="M5325" s="6">
        <v>1</v>
      </c>
      <c r="N5325" s="7">
        <v>53.8</v>
      </c>
      <c r="O5325">
        <f t="shared" si="334"/>
        <v>25.11</v>
      </c>
      <c r="P5325" s="1">
        <f t="shared" si="335"/>
        <v>0.466728624535316</v>
      </c>
    </row>
    <row r="5326" ht="20" customHeight="1" spans="1:16">
      <c r="A5326" s="4" t="s">
        <v>6264</v>
      </c>
      <c r="B5326" s="4" t="s">
        <v>17</v>
      </c>
      <c r="C5326" s="4" t="s">
        <v>18</v>
      </c>
      <c r="D5326" s="5">
        <v>46203</v>
      </c>
      <c r="E5326" s="5" t="s">
        <v>75</v>
      </c>
      <c r="F5326" s="5" t="s">
        <v>61</v>
      </c>
      <c r="G5326" s="5" t="s">
        <v>76</v>
      </c>
      <c r="H5326" s="4" t="s">
        <v>180</v>
      </c>
      <c r="I5326" s="4" t="str">
        <f>VLOOKUP(H5326,[1]物料!$A$1:$M$65536,13,0)</f>
        <v>25.00</v>
      </c>
      <c r="J5326" s="4">
        <v>4.5</v>
      </c>
      <c r="K5326" s="4">
        <f t="shared" si="332"/>
        <v>3.99</v>
      </c>
      <c r="L5326" s="4">
        <f t="shared" si="333"/>
        <v>33.49</v>
      </c>
      <c r="M5326" s="6">
        <v>1</v>
      </c>
      <c r="N5326" s="7">
        <v>79.8</v>
      </c>
      <c r="O5326">
        <f t="shared" si="334"/>
        <v>46.31</v>
      </c>
      <c r="P5326" s="1">
        <f t="shared" si="335"/>
        <v>0.580325814536341</v>
      </c>
    </row>
    <row r="5327" ht="20" customHeight="1" spans="1:16">
      <c r="A5327" s="4" t="s">
        <v>6265</v>
      </c>
      <c r="B5327" s="4" t="s">
        <v>17</v>
      </c>
      <c r="C5327" s="4" t="s">
        <v>49</v>
      </c>
      <c r="D5327" s="5">
        <v>46203</v>
      </c>
      <c r="E5327" s="5" t="s">
        <v>54</v>
      </c>
      <c r="F5327" s="5" t="s">
        <v>55</v>
      </c>
      <c r="G5327" s="5" t="s">
        <v>56</v>
      </c>
      <c r="H5327" s="4" t="s">
        <v>57</v>
      </c>
      <c r="I5327" s="4" t="str">
        <f>VLOOKUP(H5327,[1]物料!$A$1:$M$65536,13,0)</f>
        <v>12.00</v>
      </c>
      <c r="J5327" s="4">
        <v>4.5</v>
      </c>
      <c r="K5327" s="4">
        <f t="shared" si="332"/>
        <v>1.975</v>
      </c>
      <c r="L5327" s="4">
        <f t="shared" si="333"/>
        <v>18.475</v>
      </c>
      <c r="M5327" s="6">
        <v>1</v>
      </c>
      <c r="N5327" s="7">
        <v>39.5</v>
      </c>
      <c r="O5327">
        <f t="shared" si="334"/>
        <v>21.025</v>
      </c>
      <c r="P5327" s="1">
        <f t="shared" si="335"/>
        <v>0.532278481012658</v>
      </c>
    </row>
    <row r="5328" ht="20" customHeight="1" spans="1:16">
      <c r="A5328" s="4" t="s">
        <v>6266</v>
      </c>
      <c r="B5328" s="4" t="s">
        <v>24</v>
      </c>
      <c r="C5328" s="4" t="s">
        <v>205</v>
      </c>
      <c r="D5328" s="5">
        <v>46203</v>
      </c>
      <c r="E5328" s="5" t="s">
        <v>90</v>
      </c>
      <c r="F5328" s="5" t="s">
        <v>55</v>
      </c>
      <c r="G5328" s="5" t="s">
        <v>91</v>
      </c>
      <c r="H5328" s="4" t="s">
        <v>475</v>
      </c>
      <c r="I5328" s="4" t="str">
        <f>VLOOKUP(H5328,[1]物料!$A$1:$M$65536,13,0)</f>
        <v>40.00</v>
      </c>
      <c r="J5328" s="4">
        <v>10.7</v>
      </c>
      <c r="K5328" s="4">
        <f t="shared" si="332"/>
        <v>6.24</v>
      </c>
      <c r="L5328" s="4">
        <f t="shared" si="333"/>
        <v>56.94</v>
      </c>
      <c r="M5328" s="6">
        <v>1</v>
      </c>
      <c r="N5328" s="7">
        <v>124.8</v>
      </c>
      <c r="O5328">
        <f t="shared" si="334"/>
        <v>67.86</v>
      </c>
      <c r="P5328" s="1">
        <f t="shared" si="335"/>
        <v>0.54375</v>
      </c>
    </row>
    <row r="5329" ht="20" customHeight="1" spans="1:16">
      <c r="A5329" s="4" t="s">
        <v>6267</v>
      </c>
      <c r="B5329" s="4" t="s">
        <v>24</v>
      </c>
      <c r="C5329" s="4" t="s">
        <v>25</v>
      </c>
      <c r="D5329" s="5">
        <v>46203</v>
      </c>
      <c r="E5329" s="5" t="s">
        <v>38</v>
      </c>
      <c r="F5329" s="5" t="s">
        <v>39</v>
      </c>
      <c r="G5329" s="5" t="s">
        <v>40</v>
      </c>
      <c r="H5329" s="4" t="s">
        <v>244</v>
      </c>
      <c r="I5329" s="4" t="str">
        <f>VLOOKUP(H5329,[1]物料!$A$1:$M$65536,13,0)</f>
        <v>19.00</v>
      </c>
      <c r="J5329" s="4">
        <v>5.4</v>
      </c>
      <c r="K5329" s="4">
        <f t="shared" si="332"/>
        <v>1.845</v>
      </c>
      <c r="L5329" s="4">
        <f t="shared" si="333"/>
        <v>26.245</v>
      </c>
      <c r="M5329" s="6">
        <v>1</v>
      </c>
      <c r="N5329" s="7">
        <v>36.9</v>
      </c>
      <c r="O5329">
        <f t="shared" si="334"/>
        <v>10.655</v>
      </c>
      <c r="P5329" s="1">
        <f t="shared" si="335"/>
        <v>0.288753387533875</v>
      </c>
    </row>
    <row r="5330" ht="20" customHeight="1" spans="1:16">
      <c r="A5330" s="4" t="s">
        <v>6268</v>
      </c>
      <c r="B5330" s="4" t="s">
        <v>24</v>
      </c>
      <c r="C5330" s="4" t="s">
        <v>411</v>
      </c>
      <c r="D5330" s="5">
        <v>46203</v>
      </c>
      <c r="E5330" s="5" t="s">
        <v>75</v>
      </c>
      <c r="F5330" s="5" t="s">
        <v>61</v>
      </c>
      <c r="G5330" s="5" t="s">
        <v>76</v>
      </c>
      <c r="H5330" s="4" t="s">
        <v>77</v>
      </c>
      <c r="I5330" s="4" t="str">
        <f>VLOOKUP(H5330,[1]物料!$A$1:$M$65536,13,0)</f>
        <v>25.00</v>
      </c>
      <c r="J5330" s="4">
        <v>8</v>
      </c>
      <c r="K5330" s="4">
        <f t="shared" si="332"/>
        <v>4.19</v>
      </c>
      <c r="L5330" s="4">
        <f t="shared" si="333"/>
        <v>37.19</v>
      </c>
      <c r="M5330" s="6">
        <v>1</v>
      </c>
      <c r="N5330" s="7">
        <v>83.8</v>
      </c>
      <c r="O5330">
        <f t="shared" si="334"/>
        <v>46.61</v>
      </c>
      <c r="P5330" s="1">
        <f t="shared" si="335"/>
        <v>0.556205250596659</v>
      </c>
    </row>
    <row r="5331" ht="20" customHeight="1" spans="1:16">
      <c r="A5331" s="4" t="s">
        <v>6269</v>
      </c>
      <c r="B5331" s="4" t="s">
        <v>17</v>
      </c>
      <c r="C5331" s="4" t="s">
        <v>49</v>
      </c>
      <c r="D5331" s="5">
        <v>46203</v>
      </c>
      <c r="E5331" s="5" t="s">
        <v>101</v>
      </c>
      <c r="F5331" s="5" t="s">
        <v>20</v>
      </c>
      <c r="G5331" s="5" t="s">
        <v>102</v>
      </c>
      <c r="H5331" s="4" t="s">
        <v>109</v>
      </c>
      <c r="I5331" s="4" t="str">
        <f>VLOOKUP(H5331,[1]物料!$A$1:$M$65536,13,0)</f>
        <v>23.30</v>
      </c>
      <c r="J5331" s="4">
        <v>3</v>
      </c>
      <c r="K5331" s="4">
        <f t="shared" si="332"/>
        <v>2.74</v>
      </c>
      <c r="L5331" s="4">
        <f t="shared" si="333"/>
        <v>29.04</v>
      </c>
      <c r="M5331" s="6">
        <v>1</v>
      </c>
      <c r="N5331" s="7">
        <v>54.8</v>
      </c>
      <c r="O5331">
        <f t="shared" si="334"/>
        <v>25.76</v>
      </c>
      <c r="P5331" s="1">
        <f t="shared" si="335"/>
        <v>0.47007299270073</v>
      </c>
    </row>
    <row r="5332" ht="20" customHeight="1" spans="1:16">
      <c r="A5332" s="4" t="s">
        <v>6270</v>
      </c>
      <c r="B5332" s="4" t="s">
        <v>24</v>
      </c>
      <c r="C5332" s="4" t="s">
        <v>25</v>
      </c>
      <c r="D5332" s="5">
        <v>46203</v>
      </c>
      <c r="E5332" s="5" t="s">
        <v>101</v>
      </c>
      <c r="F5332" s="5" t="s">
        <v>20</v>
      </c>
      <c r="G5332" s="5" t="s">
        <v>102</v>
      </c>
      <c r="H5332" s="4" t="s">
        <v>1121</v>
      </c>
      <c r="I5332" s="4" t="str">
        <f>VLOOKUP(H5332,[1]物料!$A$1:$M$65536,13,0)</f>
        <v>23.30</v>
      </c>
      <c r="J5332" s="4">
        <v>6.5</v>
      </c>
      <c r="K5332" s="4">
        <f t="shared" si="332"/>
        <v>3.49</v>
      </c>
      <c r="L5332" s="4">
        <f t="shared" si="333"/>
        <v>33.29</v>
      </c>
      <c r="M5332" s="6">
        <v>1</v>
      </c>
      <c r="N5332" s="7">
        <v>69.8</v>
      </c>
      <c r="O5332">
        <f t="shared" si="334"/>
        <v>36.51</v>
      </c>
      <c r="P5332" s="1">
        <f t="shared" si="335"/>
        <v>0.523065902578797</v>
      </c>
    </row>
    <row r="5333" ht="20" customHeight="1" spans="1:16">
      <c r="A5333" s="4" t="s">
        <v>6271</v>
      </c>
      <c r="B5333" s="4" t="s">
        <v>17</v>
      </c>
      <c r="C5333" s="4" t="s">
        <v>167</v>
      </c>
      <c r="D5333" s="5">
        <v>46203</v>
      </c>
      <c r="E5333" s="5" t="s">
        <v>90</v>
      </c>
      <c r="F5333" s="5" t="s">
        <v>55</v>
      </c>
      <c r="G5333" s="5" t="s">
        <v>91</v>
      </c>
      <c r="H5333" s="4" t="s">
        <v>504</v>
      </c>
      <c r="I5333" s="4" t="str">
        <f>VLOOKUP(H5333,[1]物料!$A$1:$M$65536,13,0)</f>
        <v>40.00</v>
      </c>
      <c r="J5333" s="4">
        <v>7.2</v>
      </c>
      <c r="K5333" s="4">
        <f t="shared" si="332"/>
        <v>7.44</v>
      </c>
      <c r="L5333" s="4">
        <f t="shared" si="333"/>
        <v>54.64</v>
      </c>
      <c r="M5333" s="6">
        <v>1</v>
      </c>
      <c r="N5333" s="7">
        <v>148.8</v>
      </c>
      <c r="O5333">
        <f t="shared" si="334"/>
        <v>94.16</v>
      </c>
      <c r="P5333" s="1">
        <f t="shared" si="335"/>
        <v>0.632795698924731</v>
      </c>
    </row>
    <row r="5334" ht="20" customHeight="1" spans="1:16">
      <c r="A5334" s="4" t="s">
        <v>6272</v>
      </c>
      <c r="B5334" s="4" t="s">
        <v>17</v>
      </c>
      <c r="C5334" s="4" t="s">
        <v>105</v>
      </c>
      <c r="D5334" s="5">
        <v>46203</v>
      </c>
      <c r="E5334" s="5" t="s">
        <v>291</v>
      </c>
      <c r="F5334" s="5" t="s">
        <v>55</v>
      </c>
      <c r="G5334" s="5" t="s">
        <v>292</v>
      </c>
      <c r="H5334" s="4" t="s">
        <v>378</v>
      </c>
      <c r="I5334" s="4" t="str">
        <f>VLOOKUP(H5334,[1]物料!$A$1:$M$65536,13,0)</f>
        <v>40.00</v>
      </c>
      <c r="J5334" s="4">
        <v>7.2</v>
      </c>
      <c r="K5334" s="4">
        <f t="shared" si="332"/>
        <v>4.69</v>
      </c>
      <c r="L5334" s="4">
        <f t="shared" si="333"/>
        <v>51.89</v>
      </c>
      <c r="M5334" s="6">
        <v>1</v>
      </c>
      <c r="N5334" s="7">
        <v>93.8</v>
      </c>
      <c r="O5334">
        <f t="shared" si="334"/>
        <v>41.91</v>
      </c>
      <c r="P5334" s="1">
        <f t="shared" si="335"/>
        <v>0.44680170575693</v>
      </c>
    </row>
    <row r="5335" ht="20" customHeight="1" spans="1:16">
      <c r="A5335" s="4" t="s">
        <v>6273</v>
      </c>
      <c r="B5335" s="4" t="s">
        <v>24</v>
      </c>
      <c r="C5335" s="4" t="s">
        <v>59</v>
      </c>
      <c r="D5335" s="5">
        <v>46203</v>
      </c>
      <c r="E5335" s="5" t="s">
        <v>128</v>
      </c>
      <c r="F5335" s="5" t="s">
        <v>55</v>
      </c>
      <c r="G5335" s="5" t="s">
        <v>129</v>
      </c>
      <c r="H5335" s="4" t="s">
        <v>1259</v>
      </c>
      <c r="I5335" s="4" t="str">
        <f>VLOOKUP(H5335,[1]物料!$A$1:$M$65536,13,0)</f>
        <v>18.00</v>
      </c>
      <c r="J5335" s="4">
        <v>8</v>
      </c>
      <c r="K5335" s="4">
        <f t="shared" si="332"/>
        <v>2.94</v>
      </c>
      <c r="L5335" s="4">
        <f t="shared" si="333"/>
        <v>28.94</v>
      </c>
      <c r="M5335" s="6">
        <v>1</v>
      </c>
      <c r="N5335" s="7">
        <v>58.8</v>
      </c>
      <c r="O5335">
        <f t="shared" si="334"/>
        <v>29.86</v>
      </c>
      <c r="P5335" s="1">
        <f t="shared" si="335"/>
        <v>0.507823129251701</v>
      </c>
    </row>
    <row r="5336" ht="20" customHeight="1" spans="1:16">
      <c r="A5336" s="4" t="s">
        <v>6274</v>
      </c>
      <c r="B5336" s="4" t="s">
        <v>17</v>
      </c>
      <c r="C5336" s="4" t="s">
        <v>113</v>
      </c>
      <c r="D5336" s="5">
        <v>46203</v>
      </c>
      <c r="E5336" s="5" t="s">
        <v>297</v>
      </c>
      <c r="F5336" s="5" t="s">
        <v>20</v>
      </c>
      <c r="G5336" s="5" t="s">
        <v>298</v>
      </c>
      <c r="H5336" s="4" t="s">
        <v>299</v>
      </c>
      <c r="I5336" s="4" t="str">
        <f>VLOOKUP(H5336,[1]物料!$A$1:$M$65536,13,0)</f>
        <v>21.10</v>
      </c>
      <c r="J5336" s="4">
        <v>3</v>
      </c>
      <c r="K5336" s="4">
        <f t="shared" si="332"/>
        <v>2.8215</v>
      </c>
      <c r="L5336" s="4">
        <f t="shared" si="333"/>
        <v>26.9215</v>
      </c>
      <c r="M5336" s="6">
        <v>1</v>
      </c>
      <c r="N5336" s="7">
        <v>56.43</v>
      </c>
      <c r="O5336">
        <f t="shared" si="334"/>
        <v>29.5085</v>
      </c>
      <c r="P5336" s="1">
        <f t="shared" si="335"/>
        <v>0.522922204501152</v>
      </c>
    </row>
    <row r="5337" ht="20" customHeight="1" spans="1:16">
      <c r="A5337" s="4" t="s">
        <v>6275</v>
      </c>
      <c r="B5337" s="4" t="s">
        <v>17</v>
      </c>
      <c r="C5337" s="4" t="s">
        <v>18</v>
      </c>
      <c r="D5337" s="5">
        <v>46203</v>
      </c>
      <c r="E5337" s="5" t="s">
        <v>90</v>
      </c>
      <c r="F5337" s="5" t="s">
        <v>55</v>
      </c>
      <c r="G5337" s="5" t="s">
        <v>91</v>
      </c>
      <c r="H5337" s="4" t="s">
        <v>169</v>
      </c>
      <c r="I5337" s="4" t="str">
        <f>VLOOKUP(H5337,[1]物料!$A$1:$M$65536,13,0)</f>
        <v>40.00</v>
      </c>
      <c r="J5337" s="4">
        <v>7.2</v>
      </c>
      <c r="K5337" s="4">
        <f t="shared" si="332"/>
        <v>6.588</v>
      </c>
      <c r="L5337" s="4">
        <f t="shared" si="333"/>
        <v>53.788</v>
      </c>
      <c r="M5337" s="6">
        <v>1</v>
      </c>
      <c r="N5337" s="7">
        <v>131.76</v>
      </c>
      <c r="O5337">
        <f t="shared" si="334"/>
        <v>77.972</v>
      </c>
      <c r="P5337" s="1">
        <f t="shared" si="335"/>
        <v>0.591772920461445</v>
      </c>
    </row>
    <row r="5338" ht="20" customHeight="1" spans="1:16">
      <c r="A5338" s="4" t="s">
        <v>6276</v>
      </c>
      <c r="B5338" s="4" t="s">
        <v>24</v>
      </c>
      <c r="C5338" s="4" t="s">
        <v>74</v>
      </c>
      <c r="D5338" s="5">
        <v>46203</v>
      </c>
      <c r="E5338" s="5" t="s">
        <v>60</v>
      </c>
      <c r="F5338" s="5" t="s">
        <v>61</v>
      </c>
      <c r="G5338" s="5" t="s">
        <v>62</v>
      </c>
      <c r="H5338" s="4" t="s">
        <v>63</v>
      </c>
      <c r="I5338" s="4" t="str">
        <f>VLOOKUP(H5338,[1]物料!$A$1:$M$65536,13,0)</f>
        <v>24.00</v>
      </c>
      <c r="J5338" s="4">
        <v>8</v>
      </c>
      <c r="K5338" s="4">
        <f t="shared" si="332"/>
        <v>3.265</v>
      </c>
      <c r="L5338" s="4">
        <f t="shared" si="333"/>
        <v>35.265</v>
      </c>
      <c r="M5338" s="6">
        <v>1</v>
      </c>
      <c r="N5338" s="7">
        <v>65.3</v>
      </c>
      <c r="O5338">
        <f t="shared" si="334"/>
        <v>30.035</v>
      </c>
      <c r="P5338" s="1">
        <f t="shared" si="335"/>
        <v>0.459954058192956</v>
      </c>
    </row>
    <row r="5339" ht="20" customHeight="1" spans="1:16">
      <c r="A5339" s="4" t="s">
        <v>6277</v>
      </c>
      <c r="B5339" s="4" t="s">
        <v>17</v>
      </c>
      <c r="C5339" s="4" t="s">
        <v>18</v>
      </c>
      <c r="D5339" s="5">
        <v>46203</v>
      </c>
      <c r="E5339" s="5" t="s">
        <v>50</v>
      </c>
      <c r="F5339" s="5" t="s">
        <v>20</v>
      </c>
      <c r="G5339" s="5" t="s">
        <v>51</v>
      </c>
      <c r="H5339" s="4" t="s">
        <v>210</v>
      </c>
      <c r="I5339" s="4" t="str">
        <f>VLOOKUP(H5339,[1]物料!$A$1:$M$65536,13,0)</f>
        <v>21.00</v>
      </c>
      <c r="J5339" s="4">
        <v>3</v>
      </c>
      <c r="K5339" s="4">
        <f t="shared" si="332"/>
        <v>3.1255</v>
      </c>
      <c r="L5339" s="4">
        <f t="shared" si="333"/>
        <v>27.1255</v>
      </c>
      <c r="M5339" s="6">
        <v>1</v>
      </c>
      <c r="N5339" s="7">
        <v>62.51</v>
      </c>
      <c r="O5339">
        <f t="shared" si="334"/>
        <v>35.3845</v>
      </c>
      <c r="P5339" s="1">
        <f t="shared" si="335"/>
        <v>0.566061430171173</v>
      </c>
    </row>
    <row r="5340" ht="20" customHeight="1" spans="1:16">
      <c r="A5340" s="4" t="s">
        <v>6278</v>
      </c>
      <c r="B5340" s="4" t="s">
        <v>17</v>
      </c>
      <c r="C5340" s="4" t="s">
        <v>113</v>
      </c>
      <c r="D5340" s="5">
        <v>46203</v>
      </c>
      <c r="E5340" s="5" t="s">
        <v>1564</v>
      </c>
      <c r="F5340" s="5" t="s">
        <v>55</v>
      </c>
      <c r="G5340" s="5" t="s">
        <v>1565</v>
      </c>
      <c r="H5340" s="4" t="s">
        <v>1566</v>
      </c>
      <c r="I5340" s="4" t="str">
        <f>VLOOKUP(H5340,[1]物料!$A$1:$M$65536,13,0)</f>
        <v>18.00</v>
      </c>
      <c r="J5340" s="4">
        <v>4.5</v>
      </c>
      <c r="K5340" s="4">
        <f t="shared" si="332"/>
        <v>2.99</v>
      </c>
      <c r="L5340" s="4">
        <f t="shared" si="333"/>
        <v>25.49</v>
      </c>
      <c r="M5340" s="6">
        <v>1</v>
      </c>
      <c r="N5340" s="7">
        <v>59.8</v>
      </c>
      <c r="O5340">
        <f t="shared" si="334"/>
        <v>34.31</v>
      </c>
      <c r="P5340" s="1">
        <f t="shared" si="335"/>
        <v>0.573745819397993</v>
      </c>
    </row>
    <row r="5341" ht="20" customHeight="1" spans="1:16">
      <c r="A5341" s="4" t="s">
        <v>6279</v>
      </c>
      <c r="B5341" s="4" t="s">
        <v>24</v>
      </c>
      <c r="C5341" s="4" t="s">
        <v>59</v>
      </c>
      <c r="D5341" s="5">
        <v>46203</v>
      </c>
      <c r="E5341" s="5" t="s">
        <v>120</v>
      </c>
      <c r="F5341" s="5" t="s">
        <v>70</v>
      </c>
      <c r="G5341" s="5" t="s">
        <v>121</v>
      </c>
      <c r="H5341" s="4" t="s">
        <v>685</v>
      </c>
      <c r="I5341" s="4" t="str">
        <f>VLOOKUP(H5341,[1]物料!$A$1:$M$65536,13,0)</f>
        <v>36.00</v>
      </c>
      <c r="J5341" s="4">
        <v>6.5</v>
      </c>
      <c r="K5341" s="4">
        <f t="shared" si="332"/>
        <v>4.49</v>
      </c>
      <c r="L5341" s="4">
        <f t="shared" si="333"/>
        <v>46.99</v>
      </c>
      <c r="M5341" s="6">
        <v>1</v>
      </c>
      <c r="N5341" s="7">
        <v>89.8</v>
      </c>
      <c r="O5341">
        <f t="shared" si="334"/>
        <v>42.81</v>
      </c>
      <c r="P5341" s="1">
        <f t="shared" si="335"/>
        <v>0.476726057906459</v>
      </c>
    </row>
    <row r="5342" ht="20" customHeight="1" spans="1:16">
      <c r="A5342" s="4" t="s">
        <v>6280</v>
      </c>
      <c r="B5342" s="4" t="s">
        <v>24</v>
      </c>
      <c r="C5342" s="4" t="s">
        <v>59</v>
      </c>
      <c r="D5342" s="5">
        <v>46203</v>
      </c>
      <c r="E5342" s="5" t="s">
        <v>75</v>
      </c>
      <c r="F5342" s="5" t="s">
        <v>61</v>
      </c>
      <c r="G5342" s="5" t="s">
        <v>76</v>
      </c>
      <c r="H5342" s="4" t="s">
        <v>180</v>
      </c>
      <c r="I5342" s="4" t="str">
        <f>VLOOKUP(H5342,[1]物料!$A$1:$M$65536,13,0)</f>
        <v>25.00</v>
      </c>
      <c r="J5342" s="4">
        <v>8</v>
      </c>
      <c r="K5342" s="4">
        <f t="shared" si="332"/>
        <v>3.74</v>
      </c>
      <c r="L5342" s="4">
        <f t="shared" si="333"/>
        <v>36.74</v>
      </c>
      <c r="M5342" s="6">
        <v>1</v>
      </c>
      <c r="N5342" s="7">
        <v>74.8</v>
      </c>
      <c r="O5342">
        <f t="shared" si="334"/>
        <v>38.06</v>
      </c>
      <c r="P5342" s="1">
        <f t="shared" si="335"/>
        <v>0.508823529411765</v>
      </c>
    </row>
    <row r="5343" ht="20" customHeight="1" spans="1:16">
      <c r="A5343" s="4" t="s">
        <v>6281</v>
      </c>
      <c r="B5343" s="4" t="s">
        <v>17</v>
      </c>
      <c r="C5343" s="4" t="s">
        <v>113</v>
      </c>
      <c r="D5343" s="5">
        <v>46203</v>
      </c>
      <c r="E5343" s="5" t="s">
        <v>1564</v>
      </c>
      <c r="F5343" s="5" t="s">
        <v>55</v>
      </c>
      <c r="G5343" s="5" t="s">
        <v>1565</v>
      </c>
      <c r="H5343" s="4" t="s">
        <v>6282</v>
      </c>
      <c r="I5343" s="4" t="str">
        <f>VLOOKUP(H5343,[1]物料!$A$1:$M$65536,13,0)</f>
        <v>18.00</v>
      </c>
      <c r="J5343" s="4">
        <v>4.5</v>
      </c>
      <c r="K5343" s="4">
        <f t="shared" si="332"/>
        <v>2.99</v>
      </c>
      <c r="L5343" s="4">
        <f t="shared" si="333"/>
        <v>25.49</v>
      </c>
      <c r="M5343" s="6">
        <v>1</v>
      </c>
      <c r="N5343" s="7">
        <v>59.8</v>
      </c>
      <c r="O5343">
        <f t="shared" si="334"/>
        <v>34.31</v>
      </c>
      <c r="P5343" s="1">
        <f t="shared" si="335"/>
        <v>0.573745819397993</v>
      </c>
    </row>
    <row r="5344" ht="20" customHeight="1" spans="1:16">
      <c r="A5344" s="4" t="s">
        <v>6283</v>
      </c>
      <c r="B5344" s="4" t="s">
        <v>24</v>
      </c>
      <c r="C5344" s="4" t="s">
        <v>25</v>
      </c>
      <c r="D5344" s="5">
        <v>46203</v>
      </c>
      <c r="E5344" s="5" t="s">
        <v>6284</v>
      </c>
      <c r="F5344" s="5" t="s">
        <v>265</v>
      </c>
      <c r="G5344" s="5" t="s">
        <v>6285</v>
      </c>
      <c r="H5344" s="4" t="s">
        <v>6286</v>
      </c>
      <c r="I5344" s="4" t="str">
        <f>VLOOKUP(H5344,[1]物料!$A$1:$M$65536,13,0)</f>
        <v>11.00</v>
      </c>
      <c r="J5344" s="4">
        <v>7</v>
      </c>
      <c r="K5344" s="4">
        <f t="shared" si="332"/>
        <v>1.36</v>
      </c>
      <c r="L5344" s="4">
        <f t="shared" si="333"/>
        <v>19.36</v>
      </c>
      <c r="M5344" s="6">
        <v>1</v>
      </c>
      <c r="N5344" s="7">
        <v>27.2</v>
      </c>
      <c r="O5344">
        <f t="shared" si="334"/>
        <v>7.84</v>
      </c>
      <c r="P5344" s="1">
        <f t="shared" si="335"/>
        <v>0.288235294117647</v>
      </c>
    </row>
    <row r="5345" ht="20" customHeight="1" spans="1:16">
      <c r="A5345" s="4" t="s">
        <v>6283</v>
      </c>
      <c r="B5345" s="4" t="s">
        <v>24</v>
      </c>
      <c r="C5345" s="4" t="s">
        <v>25</v>
      </c>
      <c r="D5345" s="5">
        <v>46203</v>
      </c>
      <c r="E5345" s="5" t="s">
        <v>6284</v>
      </c>
      <c r="F5345" s="5" t="s">
        <v>265</v>
      </c>
      <c r="G5345" s="5" t="s">
        <v>6285</v>
      </c>
      <c r="H5345" s="4" t="s">
        <v>6287</v>
      </c>
      <c r="I5345" s="4" t="str">
        <f>VLOOKUP(H5345,[1]物料!$A$1:$M$65536,13,0)</f>
        <v>11.00</v>
      </c>
      <c r="J5345" s="4">
        <v>7</v>
      </c>
      <c r="K5345" s="4">
        <f t="shared" si="332"/>
        <v>1.36</v>
      </c>
      <c r="L5345" s="4">
        <f t="shared" si="333"/>
        <v>19.36</v>
      </c>
      <c r="M5345" s="6">
        <v>1</v>
      </c>
      <c r="N5345" s="7">
        <v>27.2</v>
      </c>
      <c r="O5345">
        <f t="shared" si="334"/>
        <v>7.84</v>
      </c>
      <c r="P5345" s="1">
        <f t="shared" si="335"/>
        <v>0.288235294117647</v>
      </c>
    </row>
    <row r="5346" ht="20" customHeight="1" spans="1:16">
      <c r="A5346" s="4" t="s">
        <v>6283</v>
      </c>
      <c r="B5346" s="4" t="s">
        <v>24</v>
      </c>
      <c r="C5346" s="4" t="s">
        <v>25</v>
      </c>
      <c r="D5346" s="5">
        <v>46203</v>
      </c>
      <c r="E5346" s="5" t="s">
        <v>6284</v>
      </c>
      <c r="F5346" s="5" t="s">
        <v>265</v>
      </c>
      <c r="G5346" s="5" t="s">
        <v>6285</v>
      </c>
      <c r="H5346" s="4" t="s">
        <v>6288</v>
      </c>
      <c r="I5346" s="4" t="str">
        <f>VLOOKUP(H5346,[1]物料!$A$1:$M$65536,13,0)</f>
        <v>11.00</v>
      </c>
      <c r="J5346" s="4">
        <v>7</v>
      </c>
      <c r="K5346" s="4">
        <f t="shared" si="332"/>
        <v>1.36</v>
      </c>
      <c r="L5346" s="4">
        <f t="shared" si="333"/>
        <v>19.36</v>
      </c>
      <c r="M5346" s="6">
        <v>1</v>
      </c>
      <c r="N5346" s="7">
        <v>27.2</v>
      </c>
      <c r="O5346">
        <f t="shared" si="334"/>
        <v>7.84</v>
      </c>
      <c r="P5346" s="1">
        <f t="shared" si="335"/>
        <v>0.288235294117647</v>
      </c>
    </row>
    <row r="5347" ht="20" customHeight="1" spans="1:16">
      <c r="A5347" s="4" t="s">
        <v>6289</v>
      </c>
      <c r="B5347" s="4" t="s">
        <v>24</v>
      </c>
      <c r="C5347" s="4" t="s">
        <v>411</v>
      </c>
      <c r="D5347" s="5">
        <v>46203</v>
      </c>
      <c r="E5347" s="5" t="s">
        <v>83</v>
      </c>
      <c r="F5347" s="5" t="s">
        <v>55</v>
      </c>
      <c r="G5347" s="5" t="s">
        <v>84</v>
      </c>
      <c r="H5347" s="4" t="s">
        <v>138</v>
      </c>
      <c r="I5347" s="4" t="str">
        <f>VLOOKUP(H5347,[1]物料!$A$1:$M$65536,13,0)</f>
        <v>52.00</v>
      </c>
      <c r="J5347" s="4">
        <v>18</v>
      </c>
      <c r="K5347" s="4">
        <f t="shared" si="332"/>
        <v>6.44</v>
      </c>
      <c r="L5347" s="4">
        <f t="shared" si="333"/>
        <v>76.44</v>
      </c>
      <c r="M5347" s="6">
        <v>1</v>
      </c>
      <c r="N5347" s="7">
        <v>128.8</v>
      </c>
      <c r="O5347">
        <f t="shared" si="334"/>
        <v>52.36</v>
      </c>
      <c r="P5347" s="1">
        <f t="shared" si="335"/>
        <v>0.406521739130435</v>
      </c>
    </row>
    <row r="5348" ht="20" customHeight="1" spans="1:16">
      <c r="A5348" s="4" t="s">
        <v>6290</v>
      </c>
      <c r="B5348" s="4" t="s">
        <v>24</v>
      </c>
      <c r="C5348" s="4" t="s">
        <v>25</v>
      </c>
      <c r="D5348" s="5">
        <v>46203</v>
      </c>
      <c r="E5348" s="5" t="s">
        <v>317</v>
      </c>
      <c r="F5348" s="5" t="s">
        <v>55</v>
      </c>
      <c r="G5348" s="5" t="s">
        <v>318</v>
      </c>
      <c r="H5348" s="4" t="s">
        <v>1804</v>
      </c>
      <c r="I5348" s="4" t="str">
        <f>VLOOKUP(H5348,[1]物料!$A$1:$M$65536,13,0)</f>
        <v>41.00</v>
      </c>
      <c r="J5348" s="4">
        <v>10.7</v>
      </c>
      <c r="K5348" s="4">
        <f t="shared" si="332"/>
        <v>6.2465</v>
      </c>
      <c r="L5348" s="4">
        <f t="shared" si="333"/>
        <v>57.9465</v>
      </c>
      <c r="M5348" s="6">
        <v>1</v>
      </c>
      <c r="N5348" s="7">
        <v>124.93</v>
      </c>
      <c r="O5348">
        <f t="shared" si="334"/>
        <v>66.9835</v>
      </c>
      <c r="P5348" s="1">
        <f t="shared" si="335"/>
        <v>0.536168254222365</v>
      </c>
    </row>
    <row r="5349" ht="20" customHeight="1" spans="1:16">
      <c r="A5349" s="4" t="s">
        <v>6291</v>
      </c>
      <c r="B5349" s="4" t="s">
        <v>24</v>
      </c>
      <c r="C5349" s="4" t="s">
        <v>59</v>
      </c>
      <c r="D5349" s="5">
        <v>46203</v>
      </c>
      <c r="E5349" s="5" t="s">
        <v>182</v>
      </c>
      <c r="F5349" s="5" t="s">
        <v>20</v>
      </c>
      <c r="G5349" s="5" t="s">
        <v>183</v>
      </c>
      <c r="H5349" s="4" t="s">
        <v>3182</v>
      </c>
      <c r="I5349" s="4" t="str">
        <f>VLOOKUP(H5349,[1]物料!$A$1:$M$65536,13,0)</f>
        <v>22.10</v>
      </c>
      <c r="J5349" s="4">
        <v>6.5</v>
      </c>
      <c r="K5349" s="4">
        <f t="shared" si="332"/>
        <v>3.34</v>
      </c>
      <c r="L5349" s="4">
        <f t="shared" si="333"/>
        <v>31.94</v>
      </c>
      <c r="M5349" s="6">
        <v>1</v>
      </c>
      <c r="N5349" s="7">
        <v>66.8</v>
      </c>
      <c r="O5349">
        <f t="shared" si="334"/>
        <v>34.86</v>
      </c>
      <c r="P5349" s="1">
        <f t="shared" si="335"/>
        <v>0.52185628742515</v>
      </c>
    </row>
    <row r="5350" ht="20" customHeight="1" spans="1:16">
      <c r="A5350" s="4" t="s">
        <v>6292</v>
      </c>
      <c r="B5350" s="4" t="s">
        <v>24</v>
      </c>
      <c r="C5350" s="4" t="s">
        <v>150</v>
      </c>
      <c r="D5350" s="5">
        <v>46203</v>
      </c>
      <c r="E5350" s="5" t="s">
        <v>60</v>
      </c>
      <c r="F5350" s="5" t="s">
        <v>61</v>
      </c>
      <c r="G5350" s="5" t="s">
        <v>62</v>
      </c>
      <c r="H5350" s="4" t="s">
        <v>380</v>
      </c>
      <c r="I5350" s="4" t="str">
        <f>VLOOKUP(H5350,[1]物料!$A$1:$M$65536,13,0)</f>
        <v>29.00</v>
      </c>
      <c r="J5350" s="4">
        <v>8</v>
      </c>
      <c r="K5350" s="4">
        <f t="shared" si="332"/>
        <v>3.94</v>
      </c>
      <c r="L5350" s="4">
        <f t="shared" si="333"/>
        <v>40.94</v>
      </c>
      <c r="M5350" s="6">
        <v>1</v>
      </c>
      <c r="N5350" s="7">
        <v>78.8</v>
      </c>
      <c r="O5350">
        <f t="shared" si="334"/>
        <v>37.86</v>
      </c>
      <c r="P5350" s="1">
        <f t="shared" si="335"/>
        <v>0.480456852791878</v>
      </c>
    </row>
    <row r="5351" ht="20" customHeight="1" spans="1:16">
      <c r="A5351" s="4" t="s">
        <v>6293</v>
      </c>
      <c r="B5351" s="4" t="s">
        <v>24</v>
      </c>
      <c r="C5351" s="4" t="s">
        <v>150</v>
      </c>
      <c r="D5351" s="5">
        <v>46203</v>
      </c>
      <c r="E5351" s="5" t="s">
        <v>804</v>
      </c>
      <c r="F5351" s="5" t="s">
        <v>770</v>
      </c>
      <c r="G5351" s="5" t="s">
        <v>805</v>
      </c>
      <c r="H5351" s="4" t="s">
        <v>4123</v>
      </c>
      <c r="I5351" s="4" t="str">
        <f>VLOOKUP(H5351,[1]物料!$A$1:$M$65536,13,0)</f>
        <v>7.00</v>
      </c>
      <c r="J5351" s="4">
        <v>6.3</v>
      </c>
      <c r="K5351" s="4">
        <f t="shared" si="332"/>
        <v>1.14</v>
      </c>
      <c r="L5351" s="4">
        <f t="shared" si="333"/>
        <v>14.44</v>
      </c>
      <c r="M5351" s="6">
        <v>1</v>
      </c>
      <c r="N5351" s="7">
        <v>22.8</v>
      </c>
      <c r="O5351">
        <f t="shared" si="334"/>
        <v>8.36</v>
      </c>
      <c r="P5351" s="1">
        <f t="shared" si="335"/>
        <v>0.366666666666667</v>
      </c>
    </row>
    <row r="5352" ht="20" customHeight="1" spans="1:16">
      <c r="A5352" s="4" t="s">
        <v>6294</v>
      </c>
      <c r="B5352" s="4" t="s">
        <v>17</v>
      </c>
      <c r="C5352" s="4" t="s">
        <v>18</v>
      </c>
      <c r="D5352" s="5">
        <v>46203</v>
      </c>
      <c r="E5352" s="5" t="s">
        <v>278</v>
      </c>
      <c r="F5352" s="5" t="s">
        <v>55</v>
      </c>
      <c r="G5352" s="5" t="s">
        <v>279</v>
      </c>
      <c r="H5352" s="4" t="s">
        <v>280</v>
      </c>
      <c r="I5352" s="4" t="str">
        <f>VLOOKUP(H5352,[1]物料!$A$1:$M$65536,13,0)</f>
        <v>20.00</v>
      </c>
      <c r="J5352" s="4">
        <v>4.5</v>
      </c>
      <c r="K5352" s="4">
        <f t="shared" si="332"/>
        <v>2.99</v>
      </c>
      <c r="L5352" s="4">
        <f t="shared" si="333"/>
        <v>27.49</v>
      </c>
      <c r="M5352" s="6">
        <v>1</v>
      </c>
      <c r="N5352" s="7">
        <v>59.8</v>
      </c>
      <c r="O5352">
        <f t="shared" si="334"/>
        <v>32.31</v>
      </c>
      <c r="P5352" s="1">
        <f t="shared" si="335"/>
        <v>0.540301003344482</v>
      </c>
    </row>
    <row r="5353" ht="20" customHeight="1" spans="1:16">
      <c r="A5353" s="4" t="s">
        <v>6295</v>
      </c>
      <c r="B5353" s="4" t="s">
        <v>24</v>
      </c>
      <c r="C5353" s="4" t="s">
        <v>59</v>
      </c>
      <c r="D5353" s="5">
        <v>46203</v>
      </c>
      <c r="E5353" s="5" t="s">
        <v>60</v>
      </c>
      <c r="F5353" s="5" t="s">
        <v>61</v>
      </c>
      <c r="G5353" s="5" t="s">
        <v>62</v>
      </c>
      <c r="H5353" s="4" t="s">
        <v>63</v>
      </c>
      <c r="I5353" s="4" t="str">
        <f>VLOOKUP(H5353,[1]物料!$A$1:$M$65536,13,0)</f>
        <v>24.00</v>
      </c>
      <c r="J5353" s="4">
        <v>8</v>
      </c>
      <c r="K5353" s="4">
        <f t="shared" si="332"/>
        <v>3.49</v>
      </c>
      <c r="L5353" s="4">
        <f t="shared" si="333"/>
        <v>35.49</v>
      </c>
      <c r="M5353" s="6">
        <v>1</v>
      </c>
      <c r="N5353" s="7">
        <v>69.8</v>
      </c>
      <c r="O5353">
        <f t="shared" si="334"/>
        <v>34.31</v>
      </c>
      <c r="P5353" s="1">
        <f t="shared" si="335"/>
        <v>0.491547277936963</v>
      </c>
    </row>
    <row r="5354" ht="20" customHeight="1" spans="1:16">
      <c r="A5354" s="4" t="s">
        <v>6296</v>
      </c>
      <c r="B5354" s="4" t="s">
        <v>24</v>
      </c>
      <c r="C5354" s="4" t="s">
        <v>59</v>
      </c>
      <c r="D5354" s="5">
        <v>46203</v>
      </c>
      <c r="E5354" s="5" t="s">
        <v>186</v>
      </c>
      <c r="F5354" s="5" t="s">
        <v>55</v>
      </c>
      <c r="G5354" s="5" t="s">
        <v>187</v>
      </c>
      <c r="H5354" s="4" t="s">
        <v>188</v>
      </c>
      <c r="I5354" s="4" t="str">
        <f>VLOOKUP(H5354,[1]物料!$A$1:$M$65536,13,0)</f>
        <v>48.00</v>
      </c>
      <c r="J5354" s="4">
        <v>10.7</v>
      </c>
      <c r="K5354" s="4">
        <f t="shared" si="332"/>
        <v>6.94</v>
      </c>
      <c r="L5354" s="4">
        <f t="shared" si="333"/>
        <v>65.64</v>
      </c>
      <c r="M5354" s="6">
        <v>1</v>
      </c>
      <c r="N5354" s="7">
        <v>138.8</v>
      </c>
      <c r="O5354">
        <f t="shared" si="334"/>
        <v>73.16</v>
      </c>
      <c r="P5354" s="1">
        <f t="shared" si="335"/>
        <v>0.527089337175793</v>
      </c>
    </row>
    <row r="5355" ht="20" customHeight="1" spans="1:16">
      <c r="A5355" s="4" t="s">
        <v>6297</v>
      </c>
      <c r="B5355" s="4" t="s">
        <v>17</v>
      </c>
      <c r="C5355" s="4" t="s">
        <v>18</v>
      </c>
      <c r="D5355" s="5">
        <v>46203</v>
      </c>
      <c r="E5355" s="5" t="s">
        <v>45</v>
      </c>
      <c r="F5355" s="5" t="s">
        <v>20</v>
      </c>
      <c r="G5355" s="5" t="s">
        <v>46</v>
      </c>
      <c r="H5355" s="4" t="s">
        <v>2036</v>
      </c>
      <c r="I5355" s="4" t="str">
        <f>VLOOKUP(H5355,[1]物料!$A$1:$M$65536,13,0)</f>
        <v>36.10</v>
      </c>
      <c r="J5355" s="4">
        <v>3</v>
      </c>
      <c r="K5355" s="4">
        <f t="shared" si="332"/>
        <v>4.94</v>
      </c>
      <c r="L5355" s="4">
        <f t="shared" si="333"/>
        <v>44.04</v>
      </c>
      <c r="M5355" s="6">
        <v>1</v>
      </c>
      <c r="N5355" s="7">
        <v>98.8</v>
      </c>
      <c r="O5355">
        <f t="shared" si="334"/>
        <v>54.76</v>
      </c>
      <c r="P5355" s="1">
        <f t="shared" si="335"/>
        <v>0.554251012145749</v>
      </c>
    </row>
    <row r="5356" ht="20" customHeight="1" spans="1:16">
      <c r="A5356" s="4" t="s">
        <v>6298</v>
      </c>
      <c r="B5356" s="4" t="s">
        <v>24</v>
      </c>
      <c r="C5356" s="4" t="s">
        <v>25</v>
      </c>
      <c r="D5356" s="5">
        <v>46203</v>
      </c>
      <c r="E5356" s="5" t="s">
        <v>50</v>
      </c>
      <c r="F5356" s="5" t="s">
        <v>20</v>
      </c>
      <c r="G5356" s="5" t="s">
        <v>51</v>
      </c>
      <c r="H5356" s="4" t="s">
        <v>849</v>
      </c>
      <c r="I5356" s="4" t="str">
        <f>VLOOKUP(H5356,[1]物料!$A$1:$M$65536,13,0)</f>
        <v>21.00</v>
      </c>
      <c r="J5356" s="4">
        <v>6.5</v>
      </c>
      <c r="K5356" s="4">
        <f t="shared" si="332"/>
        <v>3.126</v>
      </c>
      <c r="L5356" s="4">
        <f t="shared" si="333"/>
        <v>30.626</v>
      </c>
      <c r="M5356" s="6">
        <v>1</v>
      </c>
      <c r="N5356" s="7">
        <v>62.52</v>
      </c>
      <c r="O5356">
        <f t="shared" si="334"/>
        <v>31.894</v>
      </c>
      <c r="P5356" s="1">
        <f t="shared" si="335"/>
        <v>0.510140754958413</v>
      </c>
    </row>
    <row r="5357" ht="20" customHeight="1" spans="1:16">
      <c r="A5357" s="4" t="s">
        <v>6299</v>
      </c>
      <c r="B5357" s="4" t="s">
        <v>24</v>
      </c>
      <c r="C5357" s="4" t="s">
        <v>44</v>
      </c>
      <c r="D5357" s="5">
        <v>46203</v>
      </c>
      <c r="E5357" s="5" t="s">
        <v>384</v>
      </c>
      <c r="F5357" s="5" t="s">
        <v>20</v>
      </c>
      <c r="G5357" s="5" t="s">
        <v>385</v>
      </c>
      <c r="H5357" s="4" t="s">
        <v>563</v>
      </c>
      <c r="I5357" s="4" t="str">
        <f>VLOOKUP(H5357,[1]物料!$A$1:$M$65536,13,0)</f>
        <v>36.60</v>
      </c>
      <c r="J5357" s="4">
        <v>6.5</v>
      </c>
      <c r="K5357" s="4">
        <f t="shared" si="332"/>
        <v>4.435</v>
      </c>
      <c r="L5357" s="4">
        <f t="shared" si="333"/>
        <v>47.535</v>
      </c>
      <c r="M5357" s="6">
        <v>1</v>
      </c>
      <c r="N5357" s="7">
        <v>88.7</v>
      </c>
      <c r="O5357">
        <f t="shared" si="334"/>
        <v>41.165</v>
      </c>
      <c r="P5357" s="1">
        <f t="shared" si="335"/>
        <v>0.464092446448703</v>
      </c>
    </row>
    <row r="5358" ht="20" customHeight="1" spans="1:16">
      <c r="A5358" s="4" t="s">
        <v>6300</v>
      </c>
      <c r="B5358" s="4" t="s">
        <v>17</v>
      </c>
      <c r="C5358" s="4" t="s">
        <v>18</v>
      </c>
      <c r="D5358" s="5">
        <v>46203</v>
      </c>
      <c r="E5358" s="5" t="s">
        <v>60</v>
      </c>
      <c r="F5358" s="5" t="s">
        <v>61</v>
      </c>
      <c r="G5358" s="5" t="s">
        <v>62</v>
      </c>
      <c r="H5358" s="4" t="s">
        <v>157</v>
      </c>
      <c r="I5358" s="4" t="str">
        <f>VLOOKUP(H5358,[1]物料!$A$1:$M$65536,13,0)</f>
        <v>24.00</v>
      </c>
      <c r="J5358" s="4">
        <v>4.5</v>
      </c>
      <c r="K5358" s="4">
        <f t="shared" si="332"/>
        <v>3.415</v>
      </c>
      <c r="L5358" s="4">
        <f t="shared" si="333"/>
        <v>31.915</v>
      </c>
      <c r="M5358" s="6">
        <v>1</v>
      </c>
      <c r="N5358" s="7">
        <v>68.3</v>
      </c>
      <c r="O5358">
        <f t="shared" si="334"/>
        <v>36.385</v>
      </c>
      <c r="P5358" s="1">
        <f t="shared" si="335"/>
        <v>0.532723279648609</v>
      </c>
    </row>
    <row r="5359" ht="20" customHeight="1" spans="1:16">
      <c r="A5359" s="4" t="s">
        <v>6301</v>
      </c>
      <c r="B5359" s="4" t="s">
        <v>24</v>
      </c>
      <c r="C5359" s="4" t="s">
        <v>44</v>
      </c>
      <c r="D5359" s="5">
        <v>46203</v>
      </c>
      <c r="E5359" s="5" t="s">
        <v>101</v>
      </c>
      <c r="F5359" s="5" t="s">
        <v>20</v>
      </c>
      <c r="G5359" s="5" t="s">
        <v>102</v>
      </c>
      <c r="H5359" s="4" t="s">
        <v>1121</v>
      </c>
      <c r="I5359" s="4" t="str">
        <f>VLOOKUP(H5359,[1]物料!$A$1:$M$65536,13,0)</f>
        <v>23.30</v>
      </c>
      <c r="J5359" s="4">
        <v>6.5</v>
      </c>
      <c r="K5359" s="4">
        <f t="shared" si="332"/>
        <v>2.84</v>
      </c>
      <c r="L5359" s="4">
        <f t="shared" si="333"/>
        <v>32.64</v>
      </c>
      <c r="M5359" s="6">
        <v>1</v>
      </c>
      <c r="N5359" s="7">
        <v>56.8</v>
      </c>
      <c r="O5359">
        <f t="shared" si="334"/>
        <v>24.16</v>
      </c>
      <c r="P5359" s="1">
        <f t="shared" si="335"/>
        <v>0.425352112676056</v>
      </c>
    </row>
    <row r="5360" ht="20" customHeight="1" spans="1:16">
      <c r="A5360" s="4" t="s">
        <v>6302</v>
      </c>
      <c r="B5360" s="4" t="s">
        <v>17</v>
      </c>
      <c r="C5360" s="4" t="s">
        <v>18</v>
      </c>
      <c r="D5360" s="5">
        <v>46203</v>
      </c>
      <c r="E5360" s="5" t="s">
        <v>90</v>
      </c>
      <c r="F5360" s="5" t="s">
        <v>55</v>
      </c>
      <c r="G5360" s="5" t="s">
        <v>91</v>
      </c>
      <c r="H5360" s="4" t="s">
        <v>169</v>
      </c>
      <c r="I5360" s="4" t="str">
        <f>VLOOKUP(H5360,[1]物料!$A$1:$M$65536,13,0)</f>
        <v>40.00</v>
      </c>
      <c r="J5360" s="4">
        <v>7.2</v>
      </c>
      <c r="K5360" s="4">
        <f t="shared" si="332"/>
        <v>6.588</v>
      </c>
      <c r="L5360" s="4">
        <f t="shared" si="333"/>
        <v>53.788</v>
      </c>
      <c r="M5360" s="6">
        <v>1</v>
      </c>
      <c r="N5360" s="7">
        <v>131.76</v>
      </c>
      <c r="O5360">
        <f t="shared" si="334"/>
        <v>77.972</v>
      </c>
      <c r="P5360" s="1">
        <f t="shared" si="335"/>
        <v>0.591772920461445</v>
      </c>
    </row>
    <row r="5361" ht="20" customHeight="1" spans="1:16">
      <c r="A5361" s="4" t="s">
        <v>6303</v>
      </c>
      <c r="B5361" s="4" t="s">
        <v>24</v>
      </c>
      <c r="C5361" s="4" t="s">
        <v>411</v>
      </c>
      <c r="D5361" s="5">
        <v>46203</v>
      </c>
      <c r="E5361" s="5" t="s">
        <v>75</v>
      </c>
      <c r="F5361" s="5" t="s">
        <v>61</v>
      </c>
      <c r="G5361" s="5" t="s">
        <v>76</v>
      </c>
      <c r="H5361" s="4" t="s">
        <v>77</v>
      </c>
      <c r="I5361" s="4" t="str">
        <f>VLOOKUP(H5361,[1]物料!$A$1:$M$65536,13,0)</f>
        <v>25.00</v>
      </c>
      <c r="J5361" s="4">
        <v>8</v>
      </c>
      <c r="K5361" s="4">
        <f t="shared" si="332"/>
        <v>4.19</v>
      </c>
      <c r="L5361" s="4">
        <f t="shared" si="333"/>
        <v>37.19</v>
      </c>
      <c r="M5361" s="6">
        <v>1</v>
      </c>
      <c r="N5361" s="7">
        <v>83.8</v>
      </c>
      <c r="O5361">
        <f t="shared" si="334"/>
        <v>46.61</v>
      </c>
      <c r="P5361" s="1">
        <f t="shared" si="335"/>
        <v>0.556205250596659</v>
      </c>
    </row>
    <row r="5362" ht="20" customHeight="1" spans="1:16">
      <c r="A5362" s="4" t="s">
        <v>6304</v>
      </c>
      <c r="B5362" s="4" t="s">
        <v>24</v>
      </c>
      <c r="C5362" s="4" t="s">
        <v>119</v>
      </c>
      <c r="D5362" s="5">
        <v>46203</v>
      </c>
      <c r="E5362" s="5" t="s">
        <v>384</v>
      </c>
      <c r="F5362" s="5" t="s">
        <v>20</v>
      </c>
      <c r="G5362" s="5" t="s">
        <v>385</v>
      </c>
      <c r="H5362" s="4" t="s">
        <v>596</v>
      </c>
      <c r="I5362" s="4" t="str">
        <f>VLOOKUP(H5362,[1]物料!$A$1:$M$65536,13,0)</f>
        <v>36.60</v>
      </c>
      <c r="J5362" s="4">
        <v>6.5</v>
      </c>
      <c r="K5362" s="4">
        <f t="shared" si="332"/>
        <v>4.79</v>
      </c>
      <c r="L5362" s="4">
        <f t="shared" si="333"/>
        <v>47.89</v>
      </c>
      <c r="M5362" s="6">
        <v>1</v>
      </c>
      <c r="N5362" s="7">
        <v>95.8</v>
      </c>
      <c r="O5362">
        <f t="shared" si="334"/>
        <v>47.91</v>
      </c>
      <c r="P5362" s="1">
        <f t="shared" si="335"/>
        <v>0.500104384133612</v>
      </c>
    </row>
    <row r="5363" ht="20" customHeight="1" spans="1:16">
      <c r="A5363" s="4" t="s">
        <v>6305</v>
      </c>
      <c r="B5363" s="4" t="s">
        <v>24</v>
      </c>
      <c r="C5363" s="4" t="s">
        <v>25</v>
      </c>
      <c r="D5363" s="5">
        <v>46203</v>
      </c>
      <c r="E5363" s="5" t="s">
        <v>934</v>
      </c>
      <c r="F5363" s="5" t="s">
        <v>55</v>
      </c>
      <c r="G5363" s="5" t="s">
        <v>935</v>
      </c>
      <c r="H5363" s="4" t="s">
        <v>6306</v>
      </c>
      <c r="I5363" s="4" t="str">
        <f>VLOOKUP(H5363,[1]物料!$A$1:$M$65536,13,0)</f>
        <v>18.50</v>
      </c>
      <c r="J5363" s="4">
        <v>8</v>
      </c>
      <c r="K5363" s="4">
        <f t="shared" si="332"/>
        <v>2.99</v>
      </c>
      <c r="L5363" s="4">
        <f t="shared" si="333"/>
        <v>29.49</v>
      </c>
      <c r="M5363" s="6">
        <v>1</v>
      </c>
      <c r="N5363" s="7">
        <v>59.8</v>
      </c>
      <c r="O5363">
        <f t="shared" si="334"/>
        <v>30.31</v>
      </c>
      <c r="P5363" s="1">
        <f t="shared" si="335"/>
        <v>0.50685618729097</v>
      </c>
    </row>
    <row r="5364" ht="20" customHeight="1" spans="1:16">
      <c r="A5364" s="4" t="s">
        <v>6307</v>
      </c>
      <c r="B5364" s="4" t="s">
        <v>17</v>
      </c>
      <c r="C5364" s="4" t="s">
        <v>18</v>
      </c>
      <c r="D5364" s="5">
        <v>46203</v>
      </c>
      <c r="E5364" s="5" t="s">
        <v>50</v>
      </c>
      <c r="F5364" s="5" t="s">
        <v>20</v>
      </c>
      <c r="G5364" s="5" t="s">
        <v>51</v>
      </c>
      <c r="H5364" s="4" t="s">
        <v>6308</v>
      </c>
      <c r="I5364" s="4" t="str">
        <f>VLOOKUP(H5364,[1]物料!$A$1:$M$65536,13,0)</f>
        <v>21.00</v>
      </c>
      <c r="J5364" s="4">
        <v>3</v>
      </c>
      <c r="K5364" s="4">
        <f t="shared" si="332"/>
        <v>2.793</v>
      </c>
      <c r="L5364" s="4">
        <f t="shared" si="333"/>
        <v>26.793</v>
      </c>
      <c r="M5364" s="6">
        <v>1</v>
      </c>
      <c r="N5364" s="7">
        <v>55.86</v>
      </c>
      <c r="O5364">
        <f t="shared" si="334"/>
        <v>29.067</v>
      </c>
      <c r="P5364" s="1">
        <f t="shared" si="335"/>
        <v>0.520354457572503</v>
      </c>
    </row>
    <row r="5365" ht="20" customHeight="1" spans="1:16">
      <c r="A5365" s="4" t="s">
        <v>6309</v>
      </c>
      <c r="B5365" s="4" t="s">
        <v>17</v>
      </c>
      <c r="C5365" s="4" t="s">
        <v>113</v>
      </c>
      <c r="D5365" s="5">
        <v>46203</v>
      </c>
      <c r="E5365" s="5" t="s">
        <v>278</v>
      </c>
      <c r="F5365" s="5" t="s">
        <v>55</v>
      </c>
      <c r="G5365" s="5" t="s">
        <v>279</v>
      </c>
      <c r="H5365" s="4" t="s">
        <v>280</v>
      </c>
      <c r="I5365" s="4" t="str">
        <f>VLOOKUP(H5365,[1]物料!$A$1:$M$65536,13,0)</f>
        <v>20.00</v>
      </c>
      <c r="J5365" s="4">
        <v>4.5</v>
      </c>
      <c r="K5365" s="4">
        <f t="shared" si="332"/>
        <v>2.79</v>
      </c>
      <c r="L5365" s="4">
        <f t="shared" si="333"/>
        <v>27.29</v>
      </c>
      <c r="M5365" s="6">
        <v>1</v>
      </c>
      <c r="N5365" s="7">
        <v>55.8</v>
      </c>
      <c r="O5365">
        <f t="shared" si="334"/>
        <v>28.51</v>
      </c>
      <c r="P5365" s="1">
        <f t="shared" si="335"/>
        <v>0.510931899641577</v>
      </c>
    </row>
    <row r="5366" ht="20" customHeight="1" spans="1:16">
      <c r="A5366" s="4" t="s">
        <v>6310</v>
      </c>
      <c r="B5366" s="4" t="s">
        <v>17</v>
      </c>
      <c r="C5366" s="4" t="s">
        <v>113</v>
      </c>
      <c r="D5366" s="5">
        <v>46203</v>
      </c>
      <c r="E5366" s="5" t="s">
        <v>757</v>
      </c>
      <c r="F5366" s="5" t="s">
        <v>55</v>
      </c>
      <c r="G5366" s="5" t="s">
        <v>758</v>
      </c>
      <c r="H5366" s="4" t="s">
        <v>759</v>
      </c>
      <c r="I5366" s="4" t="str">
        <f>VLOOKUP(H5366,[1]物料!$A$1:$M$65536,13,0)</f>
        <v>20.00</v>
      </c>
      <c r="J5366" s="4">
        <v>4.5</v>
      </c>
      <c r="K5366" s="4">
        <f t="shared" si="332"/>
        <v>2.865</v>
      </c>
      <c r="L5366" s="4">
        <f t="shared" si="333"/>
        <v>27.365</v>
      </c>
      <c r="M5366" s="6">
        <v>1</v>
      </c>
      <c r="N5366" s="7">
        <v>57.3</v>
      </c>
      <c r="O5366">
        <f t="shared" si="334"/>
        <v>29.935</v>
      </c>
      <c r="P5366" s="1">
        <f t="shared" si="335"/>
        <v>0.522425828970332</v>
      </c>
    </row>
    <row r="5367" ht="20" customHeight="1" spans="1:16">
      <c r="A5367" s="4" t="s">
        <v>6311</v>
      </c>
      <c r="B5367" s="4" t="s">
        <v>24</v>
      </c>
      <c r="C5367" s="4" t="s">
        <v>44</v>
      </c>
      <c r="D5367" s="5">
        <v>46203</v>
      </c>
      <c r="E5367" s="5" t="s">
        <v>115</v>
      </c>
      <c r="F5367" s="5" t="s">
        <v>70</v>
      </c>
      <c r="G5367" s="5" t="s">
        <v>116</v>
      </c>
      <c r="H5367" s="4" t="s">
        <v>132</v>
      </c>
      <c r="I5367" s="4" t="str">
        <f>VLOOKUP(H5367,[1]物料!$A$1:$M$65536,13,0)</f>
        <v>42.00</v>
      </c>
      <c r="J5367" s="4">
        <v>6.5</v>
      </c>
      <c r="K5367" s="4">
        <f t="shared" si="332"/>
        <v>5.19</v>
      </c>
      <c r="L5367" s="4">
        <f t="shared" si="333"/>
        <v>53.69</v>
      </c>
      <c r="M5367" s="6">
        <v>1</v>
      </c>
      <c r="N5367" s="7">
        <v>103.8</v>
      </c>
      <c r="O5367">
        <f t="shared" si="334"/>
        <v>50.11</v>
      </c>
      <c r="P5367" s="1">
        <f t="shared" si="335"/>
        <v>0.482755298651252</v>
      </c>
    </row>
    <row r="5368" ht="20" customHeight="1" spans="1:16">
      <c r="A5368" s="4" t="s">
        <v>6312</v>
      </c>
      <c r="B5368" s="4" t="s">
        <v>17</v>
      </c>
      <c r="C5368" s="4" t="s">
        <v>18</v>
      </c>
      <c r="D5368" s="5">
        <v>46203</v>
      </c>
      <c r="E5368" s="5" t="s">
        <v>75</v>
      </c>
      <c r="F5368" s="5" t="s">
        <v>61</v>
      </c>
      <c r="G5368" s="5" t="s">
        <v>76</v>
      </c>
      <c r="H5368" s="4" t="s">
        <v>77</v>
      </c>
      <c r="I5368" s="4" t="str">
        <f>VLOOKUP(H5368,[1]物料!$A$1:$M$65536,13,0)</f>
        <v>25.00</v>
      </c>
      <c r="J5368" s="4">
        <v>4.5</v>
      </c>
      <c r="K5368" s="4">
        <f t="shared" si="332"/>
        <v>3.553</v>
      </c>
      <c r="L5368" s="4">
        <f t="shared" si="333"/>
        <v>33.053</v>
      </c>
      <c r="M5368" s="6">
        <v>1</v>
      </c>
      <c r="N5368" s="7">
        <v>71.06</v>
      </c>
      <c r="O5368">
        <f t="shared" si="334"/>
        <v>38.007</v>
      </c>
      <c r="P5368" s="1">
        <f t="shared" si="335"/>
        <v>0.534857866591613</v>
      </c>
    </row>
    <row r="5369" ht="20" customHeight="1" spans="1:16">
      <c r="A5369" s="4" t="s">
        <v>6313</v>
      </c>
      <c r="B5369" s="4" t="s">
        <v>24</v>
      </c>
      <c r="C5369" s="4" t="s">
        <v>25</v>
      </c>
      <c r="D5369" s="5">
        <v>46203</v>
      </c>
      <c r="E5369" s="5" t="s">
        <v>186</v>
      </c>
      <c r="F5369" s="5" t="s">
        <v>55</v>
      </c>
      <c r="G5369" s="5" t="s">
        <v>187</v>
      </c>
      <c r="H5369" s="4" t="s">
        <v>188</v>
      </c>
      <c r="I5369" s="4" t="str">
        <f>VLOOKUP(H5369,[1]物料!$A$1:$M$65536,13,0)</f>
        <v>48.00</v>
      </c>
      <c r="J5369" s="4">
        <v>10.7</v>
      </c>
      <c r="K5369" s="4">
        <f t="shared" si="332"/>
        <v>6.44</v>
      </c>
      <c r="L5369" s="4">
        <f t="shared" si="333"/>
        <v>65.14</v>
      </c>
      <c r="M5369" s="6">
        <v>1</v>
      </c>
      <c r="N5369" s="7">
        <v>128.8</v>
      </c>
      <c r="O5369">
        <f t="shared" si="334"/>
        <v>63.66</v>
      </c>
      <c r="P5369" s="1">
        <f t="shared" si="335"/>
        <v>0.494254658385093</v>
      </c>
    </row>
    <row r="5370" ht="20" customHeight="1" spans="1:16">
      <c r="A5370" s="4" t="s">
        <v>6314</v>
      </c>
      <c r="B5370" s="4" t="s">
        <v>17</v>
      </c>
      <c r="C5370" s="4" t="s">
        <v>234</v>
      </c>
      <c r="D5370" s="5">
        <v>46203</v>
      </c>
      <c r="E5370" s="5" t="s">
        <v>999</v>
      </c>
      <c r="F5370" s="5" t="s">
        <v>39</v>
      </c>
      <c r="G5370" s="5" t="s">
        <v>1000</v>
      </c>
      <c r="H5370" s="4" t="s">
        <v>1001</v>
      </c>
      <c r="I5370" s="4" t="str">
        <f>VLOOKUP(H5370,[1]物料!$A$1:$M$65536,13,0)</f>
        <v>18.50</v>
      </c>
      <c r="J5370" s="4">
        <v>1.9</v>
      </c>
      <c r="K5370" s="4">
        <f t="shared" si="332"/>
        <v>2.025</v>
      </c>
      <c r="L5370" s="4">
        <f t="shared" si="333"/>
        <v>22.425</v>
      </c>
      <c r="M5370" s="6">
        <v>1</v>
      </c>
      <c r="N5370" s="7">
        <v>40.5</v>
      </c>
      <c r="O5370">
        <f t="shared" si="334"/>
        <v>18.075</v>
      </c>
      <c r="P5370" s="1">
        <f t="shared" si="335"/>
        <v>0.446296296296296</v>
      </c>
    </row>
    <row r="5371" ht="20" customHeight="1" spans="1:16">
      <c r="A5371" s="4" t="s">
        <v>6315</v>
      </c>
      <c r="B5371" s="4" t="s">
        <v>17</v>
      </c>
      <c r="C5371" s="4" t="s">
        <v>113</v>
      </c>
      <c r="D5371" s="5">
        <v>46203</v>
      </c>
      <c r="E5371" s="5" t="s">
        <v>793</v>
      </c>
      <c r="F5371" s="5" t="s">
        <v>55</v>
      </c>
      <c r="G5371" s="5" t="s">
        <v>794</v>
      </c>
      <c r="H5371" s="4" t="s">
        <v>1186</v>
      </c>
      <c r="I5371" s="4" t="str">
        <f>VLOOKUP(H5371,[1]物料!$A$1:$M$65536,13,0)</f>
        <v>30.00</v>
      </c>
      <c r="J5371" s="4">
        <v>7.2</v>
      </c>
      <c r="K5371" s="4">
        <f t="shared" si="332"/>
        <v>4.49</v>
      </c>
      <c r="L5371" s="4">
        <f t="shared" si="333"/>
        <v>41.69</v>
      </c>
      <c r="M5371" s="6">
        <v>1</v>
      </c>
      <c r="N5371" s="7">
        <v>89.8</v>
      </c>
      <c r="O5371">
        <f t="shared" si="334"/>
        <v>48.11</v>
      </c>
      <c r="P5371" s="1">
        <f t="shared" si="335"/>
        <v>0.535746102449889</v>
      </c>
    </row>
    <row r="5372" ht="20" customHeight="1" spans="1:16">
      <c r="A5372" s="4" t="s">
        <v>6316</v>
      </c>
      <c r="B5372" s="4" t="s">
        <v>17</v>
      </c>
      <c r="C5372" s="4" t="s">
        <v>18</v>
      </c>
      <c r="D5372" s="5">
        <v>46203</v>
      </c>
      <c r="E5372" s="5" t="s">
        <v>291</v>
      </c>
      <c r="F5372" s="5" t="s">
        <v>55</v>
      </c>
      <c r="G5372" s="5" t="s">
        <v>292</v>
      </c>
      <c r="H5372" s="4" t="s">
        <v>371</v>
      </c>
      <c r="I5372" s="4" t="str">
        <f>VLOOKUP(H5372,[1]物料!$A$1:$M$65536,13,0)</f>
        <v>40.00</v>
      </c>
      <c r="J5372" s="4">
        <v>7.2</v>
      </c>
      <c r="K5372" s="4">
        <f t="shared" si="332"/>
        <v>4.838</v>
      </c>
      <c r="L5372" s="4">
        <f t="shared" si="333"/>
        <v>52.038</v>
      </c>
      <c r="M5372" s="6">
        <v>1</v>
      </c>
      <c r="N5372" s="7">
        <v>96.76</v>
      </c>
      <c r="O5372">
        <f t="shared" si="334"/>
        <v>44.722</v>
      </c>
      <c r="P5372" s="1">
        <f t="shared" si="335"/>
        <v>0.462195121951219</v>
      </c>
    </row>
    <row r="5373" ht="20" customHeight="1" spans="1:16">
      <c r="A5373" s="4" t="s">
        <v>6317</v>
      </c>
      <c r="B5373" s="4" t="s">
        <v>17</v>
      </c>
      <c r="C5373" s="4" t="s">
        <v>113</v>
      </c>
      <c r="D5373" s="5">
        <v>46203</v>
      </c>
      <c r="E5373" s="5" t="s">
        <v>1880</v>
      </c>
      <c r="F5373" s="5" t="s">
        <v>55</v>
      </c>
      <c r="G5373" s="5" t="s">
        <v>1881</v>
      </c>
      <c r="H5373" s="4" t="s">
        <v>3917</v>
      </c>
      <c r="I5373" s="4" t="str">
        <f>VLOOKUP(H5373,[1]物料!$A$1:$M$65536,13,0)</f>
        <v>38.00</v>
      </c>
      <c r="J5373" s="4">
        <v>14.5</v>
      </c>
      <c r="K5373" s="4">
        <f t="shared" si="332"/>
        <v>5.44</v>
      </c>
      <c r="L5373" s="4">
        <f t="shared" si="333"/>
        <v>57.94</v>
      </c>
      <c r="M5373" s="6">
        <v>1</v>
      </c>
      <c r="N5373" s="7">
        <v>108.8</v>
      </c>
      <c r="O5373">
        <f t="shared" si="334"/>
        <v>50.86</v>
      </c>
      <c r="P5373" s="1">
        <f t="shared" si="335"/>
        <v>0.467463235294118</v>
      </c>
    </row>
    <row r="5374" ht="20" customHeight="1" spans="1:16">
      <c r="A5374" s="4" t="s">
        <v>6318</v>
      </c>
      <c r="B5374" s="4" t="s">
        <v>24</v>
      </c>
      <c r="C5374" s="4" t="s">
        <v>411</v>
      </c>
      <c r="D5374" s="5">
        <v>46203</v>
      </c>
      <c r="E5374" s="5" t="s">
        <v>584</v>
      </c>
      <c r="F5374" s="5" t="s">
        <v>61</v>
      </c>
      <c r="G5374" s="5" t="s">
        <v>585</v>
      </c>
      <c r="H5374" s="4" t="s">
        <v>4836</v>
      </c>
      <c r="I5374" s="4" t="str">
        <f>VLOOKUP(H5374,[1]物料!$A$1:$M$65536,13,0)</f>
        <v>104.40</v>
      </c>
      <c r="J5374" s="4">
        <v>11.5</v>
      </c>
      <c r="K5374" s="4">
        <f t="shared" si="332"/>
        <v>11.421</v>
      </c>
      <c r="L5374" s="4">
        <f t="shared" si="333"/>
        <v>127.321</v>
      </c>
      <c r="M5374" s="6">
        <v>1</v>
      </c>
      <c r="N5374" s="7">
        <v>228.42</v>
      </c>
      <c r="O5374">
        <f t="shared" si="334"/>
        <v>101.099</v>
      </c>
      <c r="P5374" s="1">
        <f t="shared" si="335"/>
        <v>0.442601348393311</v>
      </c>
    </row>
    <row r="5375" ht="20" customHeight="1" spans="1:16">
      <c r="A5375" s="4" t="s">
        <v>6319</v>
      </c>
      <c r="B5375" s="4" t="s">
        <v>24</v>
      </c>
      <c r="C5375" s="4" t="s">
        <v>59</v>
      </c>
      <c r="D5375" s="5">
        <v>46203</v>
      </c>
      <c r="E5375" s="5" t="s">
        <v>186</v>
      </c>
      <c r="F5375" s="5" t="s">
        <v>55</v>
      </c>
      <c r="G5375" s="5" t="s">
        <v>187</v>
      </c>
      <c r="H5375" s="4" t="s">
        <v>188</v>
      </c>
      <c r="I5375" s="4" t="str">
        <f>VLOOKUP(H5375,[1]物料!$A$1:$M$65536,13,0)</f>
        <v>48.00</v>
      </c>
      <c r="J5375" s="4">
        <v>10.7</v>
      </c>
      <c r="K5375" s="4">
        <f t="shared" si="332"/>
        <v>6.94</v>
      </c>
      <c r="L5375" s="4">
        <f t="shared" si="333"/>
        <v>65.64</v>
      </c>
      <c r="M5375" s="6">
        <v>1</v>
      </c>
      <c r="N5375" s="7">
        <v>138.8</v>
      </c>
      <c r="O5375">
        <f t="shared" si="334"/>
        <v>73.16</v>
      </c>
      <c r="P5375" s="1">
        <f t="shared" si="335"/>
        <v>0.527089337175793</v>
      </c>
    </row>
    <row r="5376" ht="20" customHeight="1" spans="1:16">
      <c r="A5376" s="4" t="s">
        <v>6320</v>
      </c>
      <c r="B5376" s="4" t="s">
        <v>24</v>
      </c>
      <c r="C5376" s="4" t="s">
        <v>25</v>
      </c>
      <c r="D5376" s="5">
        <v>46203</v>
      </c>
      <c r="E5376" s="5" t="s">
        <v>186</v>
      </c>
      <c r="F5376" s="5" t="s">
        <v>55</v>
      </c>
      <c r="G5376" s="5" t="s">
        <v>187</v>
      </c>
      <c r="H5376" s="4" t="s">
        <v>188</v>
      </c>
      <c r="I5376" s="4" t="str">
        <f>VLOOKUP(H5376,[1]物料!$A$1:$M$65536,13,0)</f>
        <v>48.00</v>
      </c>
      <c r="J5376" s="4">
        <v>10.7</v>
      </c>
      <c r="K5376" s="4">
        <f t="shared" si="332"/>
        <v>6.44</v>
      </c>
      <c r="L5376" s="4">
        <f t="shared" si="333"/>
        <v>65.14</v>
      </c>
      <c r="M5376" s="6">
        <v>1</v>
      </c>
      <c r="N5376" s="7">
        <v>128.8</v>
      </c>
      <c r="O5376">
        <f t="shared" si="334"/>
        <v>63.66</v>
      </c>
      <c r="P5376" s="1">
        <f t="shared" si="335"/>
        <v>0.494254658385093</v>
      </c>
    </row>
    <row r="5377" ht="20" customHeight="1" spans="1:16">
      <c r="A5377" s="4" t="s">
        <v>6321</v>
      </c>
      <c r="B5377" s="4" t="s">
        <v>24</v>
      </c>
      <c r="C5377" s="4" t="s">
        <v>119</v>
      </c>
      <c r="D5377" s="5">
        <v>46203</v>
      </c>
      <c r="E5377" s="5" t="s">
        <v>83</v>
      </c>
      <c r="F5377" s="5" t="s">
        <v>55</v>
      </c>
      <c r="G5377" s="5" t="s">
        <v>84</v>
      </c>
      <c r="H5377" s="4" t="s">
        <v>138</v>
      </c>
      <c r="I5377" s="4" t="str">
        <f>VLOOKUP(H5377,[1]物料!$A$1:$M$65536,13,0)</f>
        <v>52.00</v>
      </c>
      <c r="J5377" s="4">
        <v>18</v>
      </c>
      <c r="K5377" s="4">
        <f t="shared" si="332"/>
        <v>6.94</v>
      </c>
      <c r="L5377" s="4">
        <f t="shared" si="333"/>
        <v>76.94</v>
      </c>
      <c r="M5377" s="6">
        <v>1</v>
      </c>
      <c r="N5377" s="7">
        <v>138.8</v>
      </c>
      <c r="O5377">
        <f t="shared" si="334"/>
        <v>61.86</v>
      </c>
      <c r="P5377" s="1">
        <f t="shared" si="335"/>
        <v>0.445677233429395</v>
      </c>
    </row>
    <row r="5378" ht="20" customHeight="1" spans="1:16">
      <c r="A5378" s="4" t="s">
        <v>6322</v>
      </c>
      <c r="B5378" s="4" t="s">
        <v>17</v>
      </c>
      <c r="C5378" s="4" t="s">
        <v>18</v>
      </c>
      <c r="D5378" s="5">
        <v>46203</v>
      </c>
      <c r="E5378" s="5" t="s">
        <v>291</v>
      </c>
      <c r="F5378" s="5" t="s">
        <v>55</v>
      </c>
      <c r="G5378" s="5" t="s">
        <v>292</v>
      </c>
      <c r="H5378" s="4" t="s">
        <v>371</v>
      </c>
      <c r="I5378" s="4" t="str">
        <f>VLOOKUP(H5378,[1]物料!$A$1:$M$65536,13,0)</f>
        <v>40.00</v>
      </c>
      <c r="J5378" s="4">
        <v>7.2</v>
      </c>
      <c r="K5378" s="4">
        <f t="shared" si="332"/>
        <v>5.44</v>
      </c>
      <c r="L5378" s="4">
        <f t="shared" si="333"/>
        <v>52.64</v>
      </c>
      <c r="M5378" s="6">
        <v>1</v>
      </c>
      <c r="N5378" s="7">
        <v>108.8</v>
      </c>
      <c r="O5378">
        <f t="shared" si="334"/>
        <v>56.16</v>
      </c>
      <c r="P5378" s="1">
        <f t="shared" si="335"/>
        <v>0.516176470588235</v>
      </c>
    </row>
    <row r="5379" ht="20" customHeight="1" spans="1:16">
      <c r="A5379" s="4" t="s">
        <v>6323</v>
      </c>
      <c r="B5379" s="4" t="s">
        <v>17</v>
      </c>
      <c r="C5379" s="4" t="s">
        <v>167</v>
      </c>
      <c r="D5379" s="5">
        <v>46203</v>
      </c>
      <c r="E5379" s="5" t="s">
        <v>54</v>
      </c>
      <c r="F5379" s="5" t="s">
        <v>55</v>
      </c>
      <c r="G5379" s="5" t="s">
        <v>56</v>
      </c>
      <c r="H5379" s="4" t="s">
        <v>57</v>
      </c>
      <c r="I5379" s="4" t="str">
        <f>VLOOKUP(H5379,[1]物料!$A$1:$M$65536,13,0)</f>
        <v>12.00</v>
      </c>
      <c r="J5379" s="4">
        <v>4.5</v>
      </c>
      <c r="K5379" s="4">
        <f t="shared" ref="K5379:K5442" si="336">N5379*0.05</f>
        <v>1.99</v>
      </c>
      <c r="L5379" s="4">
        <f t="shared" ref="L5379:L5442" si="337">I5379+J5379+K5379</f>
        <v>18.49</v>
      </c>
      <c r="M5379" s="6">
        <v>1</v>
      </c>
      <c r="N5379" s="7">
        <v>39.8</v>
      </c>
      <c r="O5379">
        <f t="shared" ref="O5379:O5442" si="338">N5379-L5379</f>
        <v>21.31</v>
      </c>
      <c r="P5379" s="1">
        <f t="shared" ref="P5379:P5442" si="339">O5379/N5379</f>
        <v>0.535427135678392</v>
      </c>
    </row>
    <row r="5380" ht="20" customHeight="1" spans="1:16">
      <c r="A5380" s="4" t="s">
        <v>6324</v>
      </c>
      <c r="B5380" s="4" t="s">
        <v>17</v>
      </c>
      <c r="C5380" s="4" t="s">
        <v>18</v>
      </c>
      <c r="D5380" s="5">
        <v>46203</v>
      </c>
      <c r="E5380" s="5" t="s">
        <v>120</v>
      </c>
      <c r="F5380" s="5" t="s">
        <v>70</v>
      </c>
      <c r="G5380" s="5" t="s">
        <v>121</v>
      </c>
      <c r="H5380" s="4" t="s">
        <v>2342</v>
      </c>
      <c r="I5380" s="4" t="str">
        <f>VLOOKUP(H5380,[1]物料!$A$1:$M$65536,13,0)</f>
        <v>36.00</v>
      </c>
      <c r="J5380" s="4">
        <v>3</v>
      </c>
      <c r="K5380" s="4">
        <f t="shared" si="336"/>
        <v>4.94</v>
      </c>
      <c r="L5380" s="4">
        <f t="shared" si="337"/>
        <v>43.94</v>
      </c>
      <c r="M5380" s="6">
        <v>1</v>
      </c>
      <c r="N5380" s="7">
        <v>98.8</v>
      </c>
      <c r="O5380">
        <f t="shared" si="338"/>
        <v>54.86</v>
      </c>
      <c r="P5380" s="1">
        <f t="shared" si="339"/>
        <v>0.555263157894737</v>
      </c>
    </row>
    <row r="5381" ht="20" customHeight="1" spans="1:16">
      <c r="A5381" s="4" t="s">
        <v>6325</v>
      </c>
      <c r="B5381" s="4" t="s">
        <v>24</v>
      </c>
      <c r="C5381" s="4" t="s">
        <v>44</v>
      </c>
      <c r="D5381" s="5">
        <v>46203</v>
      </c>
      <c r="E5381" s="5" t="s">
        <v>384</v>
      </c>
      <c r="F5381" s="5" t="s">
        <v>20</v>
      </c>
      <c r="G5381" s="5" t="s">
        <v>385</v>
      </c>
      <c r="H5381" s="4" t="s">
        <v>596</v>
      </c>
      <c r="I5381" s="4" t="str">
        <f>VLOOKUP(H5381,[1]物料!$A$1:$M$65536,13,0)</f>
        <v>36.60</v>
      </c>
      <c r="J5381" s="4">
        <v>6.5</v>
      </c>
      <c r="K5381" s="4">
        <f t="shared" si="336"/>
        <v>4.435</v>
      </c>
      <c r="L5381" s="4">
        <f t="shared" si="337"/>
        <v>47.535</v>
      </c>
      <c r="M5381" s="6">
        <v>1</v>
      </c>
      <c r="N5381" s="7">
        <v>88.7</v>
      </c>
      <c r="O5381">
        <f t="shared" si="338"/>
        <v>41.165</v>
      </c>
      <c r="P5381" s="1">
        <f t="shared" si="339"/>
        <v>0.464092446448703</v>
      </c>
    </row>
    <row r="5382" ht="20" customHeight="1" spans="1:16">
      <c r="A5382" s="4" t="s">
        <v>6326</v>
      </c>
      <c r="B5382" s="4" t="s">
        <v>17</v>
      </c>
      <c r="C5382" s="4" t="s">
        <v>113</v>
      </c>
      <c r="D5382" s="5">
        <v>46203</v>
      </c>
      <c r="E5382" s="5" t="s">
        <v>1431</v>
      </c>
      <c r="F5382" s="5" t="s">
        <v>20</v>
      </c>
      <c r="G5382" s="5" t="s">
        <v>1432</v>
      </c>
      <c r="H5382" s="4" t="s">
        <v>6327</v>
      </c>
      <c r="I5382" s="4" t="str">
        <f>VLOOKUP(H5382,[1]物料!$A$1:$M$65536,13,0)</f>
        <v>27.10</v>
      </c>
      <c r="J5382" s="4">
        <v>3.5</v>
      </c>
      <c r="K5382" s="4">
        <f t="shared" si="336"/>
        <v>3.49</v>
      </c>
      <c r="L5382" s="4">
        <f t="shared" si="337"/>
        <v>34.09</v>
      </c>
      <c r="M5382" s="6">
        <v>1</v>
      </c>
      <c r="N5382" s="7">
        <v>69.8</v>
      </c>
      <c r="O5382">
        <f t="shared" si="338"/>
        <v>35.71</v>
      </c>
      <c r="P5382" s="1">
        <f t="shared" si="339"/>
        <v>0.511604584527221</v>
      </c>
    </row>
    <row r="5383" ht="20" customHeight="1" spans="1:16">
      <c r="A5383" s="4" t="s">
        <v>6328</v>
      </c>
      <c r="B5383" s="4" t="s">
        <v>17</v>
      </c>
      <c r="C5383" s="4" t="s">
        <v>337</v>
      </c>
      <c r="D5383" s="5">
        <v>46203</v>
      </c>
      <c r="E5383" s="5" t="s">
        <v>101</v>
      </c>
      <c r="F5383" s="5" t="s">
        <v>20</v>
      </c>
      <c r="G5383" s="5" t="s">
        <v>102</v>
      </c>
      <c r="H5383" s="4" t="s">
        <v>109</v>
      </c>
      <c r="I5383" s="4" t="str">
        <f>VLOOKUP(H5383,[1]物料!$A$1:$M$65536,13,0)</f>
        <v>23.30</v>
      </c>
      <c r="J5383" s="4">
        <v>3</v>
      </c>
      <c r="K5383" s="4">
        <f t="shared" si="336"/>
        <v>2.5</v>
      </c>
      <c r="L5383" s="4">
        <f t="shared" si="337"/>
        <v>28.8</v>
      </c>
      <c r="M5383" s="6">
        <v>1</v>
      </c>
      <c r="N5383" s="7">
        <v>50</v>
      </c>
      <c r="O5383">
        <f t="shared" si="338"/>
        <v>21.2</v>
      </c>
      <c r="P5383" s="1">
        <f t="shared" si="339"/>
        <v>0.424</v>
      </c>
    </row>
    <row r="5384" ht="20" customHeight="1" spans="1:16">
      <c r="A5384" s="4" t="s">
        <v>6329</v>
      </c>
      <c r="B5384" s="4" t="s">
        <v>24</v>
      </c>
      <c r="C5384" s="4" t="s">
        <v>25</v>
      </c>
      <c r="D5384" s="5">
        <v>46203</v>
      </c>
      <c r="E5384" s="5" t="s">
        <v>804</v>
      </c>
      <c r="F5384" s="5" t="s">
        <v>770</v>
      </c>
      <c r="G5384" s="5" t="s">
        <v>805</v>
      </c>
      <c r="H5384" s="4" t="s">
        <v>6330</v>
      </c>
      <c r="I5384" s="4" t="str">
        <f>VLOOKUP(H5384,[1]物料!$A$1:$M$65536,13,0)</f>
        <v>7.00</v>
      </c>
      <c r="J5384" s="4">
        <v>6.3</v>
      </c>
      <c r="K5384" s="4">
        <f t="shared" si="336"/>
        <v>0.9455</v>
      </c>
      <c r="L5384" s="4">
        <f t="shared" si="337"/>
        <v>14.2455</v>
      </c>
      <c r="M5384" s="6">
        <v>1</v>
      </c>
      <c r="N5384" s="7">
        <v>18.91</v>
      </c>
      <c r="O5384">
        <f t="shared" si="338"/>
        <v>4.6645</v>
      </c>
      <c r="P5384" s="1">
        <f t="shared" si="339"/>
        <v>0.246668429402433</v>
      </c>
    </row>
    <row r="5385" ht="20" customHeight="1" spans="1:16">
      <c r="A5385" s="4" t="s">
        <v>6329</v>
      </c>
      <c r="B5385" s="4" t="s">
        <v>24</v>
      </c>
      <c r="C5385" s="4" t="s">
        <v>25</v>
      </c>
      <c r="D5385" s="5">
        <v>46203</v>
      </c>
      <c r="E5385" s="5" t="s">
        <v>804</v>
      </c>
      <c r="F5385" s="5" t="s">
        <v>770</v>
      </c>
      <c r="G5385" s="5" t="s">
        <v>805</v>
      </c>
      <c r="H5385" s="4" t="s">
        <v>6331</v>
      </c>
      <c r="I5385" s="4" t="str">
        <f>VLOOKUP(H5385,[1]物料!$A$1:$M$65536,13,0)</f>
        <v>7.00</v>
      </c>
      <c r="J5385" s="4">
        <v>6.3</v>
      </c>
      <c r="K5385" s="4">
        <f t="shared" si="336"/>
        <v>0.9455</v>
      </c>
      <c r="L5385" s="4">
        <f t="shared" si="337"/>
        <v>14.2455</v>
      </c>
      <c r="M5385" s="6">
        <v>1</v>
      </c>
      <c r="N5385" s="7">
        <v>18.91</v>
      </c>
      <c r="O5385">
        <f t="shared" si="338"/>
        <v>4.6645</v>
      </c>
      <c r="P5385" s="1">
        <f t="shared" si="339"/>
        <v>0.246668429402433</v>
      </c>
    </row>
    <row r="5386" ht="20" customHeight="1" spans="1:16">
      <c r="A5386" s="4" t="s">
        <v>6332</v>
      </c>
      <c r="B5386" s="4" t="s">
        <v>24</v>
      </c>
      <c r="C5386" s="4" t="s">
        <v>74</v>
      </c>
      <c r="D5386" s="5">
        <v>46203</v>
      </c>
      <c r="E5386" s="5" t="s">
        <v>384</v>
      </c>
      <c r="F5386" s="5" t="s">
        <v>20</v>
      </c>
      <c r="G5386" s="5" t="s">
        <v>385</v>
      </c>
      <c r="H5386" s="4" t="s">
        <v>563</v>
      </c>
      <c r="I5386" s="4" t="str">
        <f>VLOOKUP(H5386,[1]物料!$A$1:$M$65536,13,0)</f>
        <v>36.60</v>
      </c>
      <c r="J5386" s="4">
        <v>6.5</v>
      </c>
      <c r="K5386" s="4">
        <f t="shared" si="336"/>
        <v>4.43</v>
      </c>
      <c r="L5386" s="4">
        <f t="shared" si="337"/>
        <v>47.53</v>
      </c>
      <c r="M5386" s="6">
        <v>1</v>
      </c>
      <c r="N5386" s="7">
        <v>88.6</v>
      </c>
      <c r="O5386">
        <f t="shared" si="338"/>
        <v>41.07</v>
      </c>
      <c r="P5386" s="1">
        <f t="shared" si="339"/>
        <v>0.463544018058691</v>
      </c>
    </row>
    <row r="5387" ht="20" customHeight="1" spans="1:16">
      <c r="A5387" s="4" t="s">
        <v>6333</v>
      </c>
      <c r="B5387" s="4" t="s">
        <v>17</v>
      </c>
      <c r="C5387" s="4" t="s">
        <v>18</v>
      </c>
      <c r="D5387" s="5">
        <v>46203</v>
      </c>
      <c r="E5387" s="5" t="s">
        <v>83</v>
      </c>
      <c r="F5387" s="5" t="s">
        <v>55</v>
      </c>
      <c r="G5387" s="5" t="s">
        <v>84</v>
      </c>
      <c r="H5387" s="4" t="s">
        <v>173</v>
      </c>
      <c r="I5387" s="4" t="str">
        <f>VLOOKUP(H5387,[1]物料!$A$1:$M$65536,13,0)</f>
        <v>52.00</v>
      </c>
      <c r="J5387" s="4">
        <v>14.5</v>
      </c>
      <c r="K5387" s="4">
        <f t="shared" si="336"/>
        <v>8.272</v>
      </c>
      <c r="L5387" s="4">
        <f t="shared" si="337"/>
        <v>74.772</v>
      </c>
      <c r="M5387" s="6">
        <v>1</v>
      </c>
      <c r="N5387" s="7">
        <v>165.44</v>
      </c>
      <c r="O5387">
        <f t="shared" si="338"/>
        <v>90.668</v>
      </c>
      <c r="P5387" s="1">
        <f t="shared" si="339"/>
        <v>0.548041586073501</v>
      </c>
    </row>
    <row r="5388" ht="20" customHeight="1" spans="1:16">
      <c r="A5388" s="4" t="s">
        <v>6334</v>
      </c>
      <c r="B5388" s="4" t="s">
        <v>24</v>
      </c>
      <c r="C5388" s="4" t="s">
        <v>411</v>
      </c>
      <c r="D5388" s="5">
        <v>46203</v>
      </c>
      <c r="E5388" s="5" t="s">
        <v>384</v>
      </c>
      <c r="F5388" s="5" t="s">
        <v>20</v>
      </c>
      <c r="G5388" s="5" t="s">
        <v>385</v>
      </c>
      <c r="H5388" s="4" t="s">
        <v>563</v>
      </c>
      <c r="I5388" s="4" t="str">
        <f>VLOOKUP(H5388,[1]物料!$A$1:$M$65536,13,0)</f>
        <v>36.60</v>
      </c>
      <c r="J5388" s="4">
        <v>6.5</v>
      </c>
      <c r="K5388" s="4">
        <f t="shared" si="336"/>
        <v>4.44</v>
      </c>
      <c r="L5388" s="4">
        <f t="shared" si="337"/>
        <v>47.54</v>
      </c>
      <c r="M5388" s="6">
        <v>1</v>
      </c>
      <c r="N5388" s="7">
        <v>88.8</v>
      </c>
      <c r="O5388">
        <f t="shared" si="338"/>
        <v>41.26</v>
      </c>
      <c r="P5388" s="1">
        <f t="shared" si="339"/>
        <v>0.46463963963964</v>
      </c>
    </row>
    <row r="5389" ht="20" customHeight="1" spans="1:16">
      <c r="A5389" s="4" t="s">
        <v>6335</v>
      </c>
      <c r="B5389" s="4" t="s">
        <v>24</v>
      </c>
      <c r="C5389" s="4" t="s">
        <v>98</v>
      </c>
      <c r="D5389" s="5">
        <v>46203</v>
      </c>
      <c r="E5389" s="5" t="s">
        <v>286</v>
      </c>
      <c r="F5389" s="5" t="s">
        <v>55</v>
      </c>
      <c r="G5389" s="5" t="s">
        <v>287</v>
      </c>
      <c r="H5389" s="4" t="s">
        <v>288</v>
      </c>
      <c r="I5389" s="4" t="str">
        <f>VLOOKUP(H5389,[1]物料!$A$1:$M$65536,13,0)</f>
        <v>40.00</v>
      </c>
      <c r="J5389" s="4">
        <v>10.7</v>
      </c>
      <c r="K5389" s="4">
        <f t="shared" si="336"/>
        <v>5.15</v>
      </c>
      <c r="L5389" s="4">
        <f t="shared" si="337"/>
        <v>55.85</v>
      </c>
      <c r="M5389" s="6">
        <v>1</v>
      </c>
      <c r="N5389" s="7">
        <v>103</v>
      </c>
      <c r="O5389">
        <f t="shared" si="338"/>
        <v>47.15</v>
      </c>
      <c r="P5389" s="1">
        <f t="shared" si="339"/>
        <v>0.457766990291262</v>
      </c>
    </row>
    <row r="5390" ht="20" customHeight="1" spans="1:16">
      <c r="A5390" s="4" t="s">
        <v>6336</v>
      </c>
      <c r="B5390" s="4" t="s">
        <v>24</v>
      </c>
      <c r="C5390" s="4" t="s">
        <v>25</v>
      </c>
      <c r="D5390" s="5">
        <v>46203</v>
      </c>
      <c r="E5390" s="5" t="s">
        <v>1126</v>
      </c>
      <c r="F5390" s="5" t="s">
        <v>770</v>
      </c>
      <c r="G5390" s="5" t="s">
        <v>1127</v>
      </c>
      <c r="H5390" s="4" t="s">
        <v>6337</v>
      </c>
      <c r="I5390" s="4" t="str">
        <f>VLOOKUP(H5390,[1]物料!$A$1:$M$65536,13,0)</f>
        <v>17.30</v>
      </c>
      <c r="J5390" s="4">
        <v>6.3</v>
      </c>
      <c r="K5390" s="4">
        <f t="shared" si="336"/>
        <v>1.925</v>
      </c>
      <c r="L5390" s="4">
        <f t="shared" si="337"/>
        <v>25.525</v>
      </c>
      <c r="M5390" s="6">
        <v>1</v>
      </c>
      <c r="N5390" s="7">
        <v>38.5</v>
      </c>
      <c r="O5390">
        <f t="shared" si="338"/>
        <v>12.975</v>
      </c>
      <c r="P5390" s="1">
        <f t="shared" si="339"/>
        <v>0.337012987012987</v>
      </c>
    </row>
    <row r="5391" ht="20" customHeight="1" spans="1:16">
      <c r="A5391" s="4" t="s">
        <v>6338</v>
      </c>
      <c r="B5391" s="4" t="s">
        <v>17</v>
      </c>
      <c r="C5391" s="4" t="s">
        <v>234</v>
      </c>
      <c r="D5391" s="5">
        <v>46203</v>
      </c>
      <c r="E5391" s="5" t="s">
        <v>235</v>
      </c>
      <c r="F5391" s="5" t="s">
        <v>39</v>
      </c>
      <c r="G5391" s="5" t="s">
        <v>236</v>
      </c>
      <c r="H5391" s="4" t="s">
        <v>6339</v>
      </c>
      <c r="I5391" s="4" t="str">
        <f>VLOOKUP(H5391,[1]物料!$A$1:$M$65536,13,0)</f>
        <v>23.90</v>
      </c>
      <c r="J5391" s="4">
        <v>1.9</v>
      </c>
      <c r="K5391" s="4">
        <f t="shared" si="336"/>
        <v>2.6</v>
      </c>
      <c r="L5391" s="4">
        <f t="shared" si="337"/>
        <v>28.4</v>
      </c>
      <c r="M5391" s="6">
        <v>1</v>
      </c>
      <c r="N5391" s="7">
        <v>52</v>
      </c>
      <c r="O5391">
        <f t="shared" si="338"/>
        <v>23.6</v>
      </c>
      <c r="P5391" s="1">
        <f t="shared" si="339"/>
        <v>0.453846153846154</v>
      </c>
    </row>
    <row r="5392" ht="20" customHeight="1" spans="1:16">
      <c r="A5392" s="4" t="s">
        <v>6340</v>
      </c>
      <c r="B5392" s="4" t="s">
        <v>17</v>
      </c>
      <c r="C5392" s="4" t="s">
        <v>167</v>
      </c>
      <c r="D5392" s="5">
        <v>46203</v>
      </c>
      <c r="E5392" s="5" t="s">
        <v>90</v>
      </c>
      <c r="F5392" s="5" t="s">
        <v>55</v>
      </c>
      <c r="G5392" s="5" t="s">
        <v>91</v>
      </c>
      <c r="H5392" s="4" t="s">
        <v>92</v>
      </c>
      <c r="I5392" s="4" t="str">
        <f>VLOOKUP(H5392,[1]物料!$A$1:$M$65536,13,0)</f>
        <v>40.00</v>
      </c>
      <c r="J5392" s="4">
        <v>7.2</v>
      </c>
      <c r="K5392" s="4">
        <f t="shared" si="336"/>
        <v>7.44</v>
      </c>
      <c r="L5392" s="4">
        <f t="shared" si="337"/>
        <v>54.64</v>
      </c>
      <c r="M5392" s="6">
        <v>1</v>
      </c>
      <c r="N5392" s="7">
        <v>148.8</v>
      </c>
      <c r="O5392">
        <f t="shared" si="338"/>
        <v>94.16</v>
      </c>
      <c r="P5392" s="1">
        <f t="shared" si="339"/>
        <v>0.632795698924731</v>
      </c>
    </row>
    <row r="5393" ht="20" customHeight="1" spans="1:16">
      <c r="A5393" s="4" t="s">
        <v>6341</v>
      </c>
      <c r="B5393" s="4" t="s">
        <v>24</v>
      </c>
      <c r="C5393" s="4" t="s">
        <v>119</v>
      </c>
      <c r="D5393" s="5">
        <v>46203</v>
      </c>
      <c r="E5393" s="5" t="s">
        <v>54</v>
      </c>
      <c r="F5393" s="5" t="s">
        <v>55</v>
      </c>
      <c r="G5393" s="5" t="s">
        <v>56</v>
      </c>
      <c r="H5393" s="4" t="s">
        <v>1379</v>
      </c>
      <c r="I5393" s="4" t="str">
        <f>VLOOKUP(H5393,[1]物料!$A$1:$M$65536,13,0)</f>
        <v>12.00</v>
      </c>
      <c r="J5393" s="4">
        <v>8</v>
      </c>
      <c r="K5393" s="4">
        <f t="shared" si="336"/>
        <v>2.03</v>
      </c>
      <c r="L5393" s="4">
        <f t="shared" si="337"/>
        <v>22.03</v>
      </c>
      <c r="M5393" s="6">
        <v>1</v>
      </c>
      <c r="N5393" s="7">
        <v>40.6</v>
      </c>
      <c r="O5393">
        <f t="shared" si="338"/>
        <v>18.57</v>
      </c>
      <c r="P5393" s="1">
        <f t="shared" si="339"/>
        <v>0.457389162561576</v>
      </c>
    </row>
    <row r="5394" ht="20" customHeight="1" spans="1:16">
      <c r="A5394" s="4" t="s">
        <v>6342</v>
      </c>
      <c r="B5394" s="4" t="s">
        <v>24</v>
      </c>
      <c r="C5394" s="4" t="s">
        <v>59</v>
      </c>
      <c r="D5394" s="5">
        <v>46203</v>
      </c>
      <c r="E5394" s="5" t="s">
        <v>115</v>
      </c>
      <c r="F5394" s="5" t="s">
        <v>70</v>
      </c>
      <c r="G5394" s="5" t="s">
        <v>116</v>
      </c>
      <c r="H5394" s="4" t="s">
        <v>208</v>
      </c>
      <c r="I5394" s="4" t="str">
        <f>VLOOKUP(H5394,[1]物料!$A$1:$M$65536,13,0)</f>
        <v>42.00</v>
      </c>
      <c r="J5394" s="4">
        <v>6.5</v>
      </c>
      <c r="K5394" s="4">
        <f t="shared" si="336"/>
        <v>5.49</v>
      </c>
      <c r="L5394" s="4">
        <f t="shared" si="337"/>
        <v>53.99</v>
      </c>
      <c r="M5394" s="6">
        <v>1</v>
      </c>
      <c r="N5394" s="7">
        <v>109.8</v>
      </c>
      <c r="O5394">
        <f t="shared" si="338"/>
        <v>55.81</v>
      </c>
      <c r="P5394" s="1">
        <f t="shared" si="339"/>
        <v>0.508287795992714</v>
      </c>
    </row>
    <row r="5395" ht="20" customHeight="1" spans="1:16">
      <c r="A5395" s="4" t="s">
        <v>6343</v>
      </c>
      <c r="B5395" s="4" t="s">
        <v>17</v>
      </c>
      <c r="C5395" s="4" t="s">
        <v>105</v>
      </c>
      <c r="D5395" s="5">
        <v>46203</v>
      </c>
      <c r="E5395" s="5" t="s">
        <v>291</v>
      </c>
      <c r="F5395" s="5" t="s">
        <v>55</v>
      </c>
      <c r="G5395" s="5" t="s">
        <v>292</v>
      </c>
      <c r="H5395" s="4" t="s">
        <v>371</v>
      </c>
      <c r="I5395" s="4" t="str">
        <f>VLOOKUP(H5395,[1]物料!$A$1:$M$65536,13,0)</f>
        <v>40.00</v>
      </c>
      <c r="J5395" s="4">
        <v>7.2</v>
      </c>
      <c r="K5395" s="4">
        <f t="shared" si="336"/>
        <v>5.89</v>
      </c>
      <c r="L5395" s="4">
        <f t="shared" si="337"/>
        <v>53.09</v>
      </c>
      <c r="M5395" s="6">
        <v>1</v>
      </c>
      <c r="N5395" s="7">
        <v>117.8</v>
      </c>
      <c r="O5395">
        <f t="shared" si="338"/>
        <v>64.71</v>
      </c>
      <c r="P5395" s="1">
        <f t="shared" si="339"/>
        <v>0.549320882852292</v>
      </c>
    </row>
    <row r="5396" ht="20" customHeight="1" spans="1:16">
      <c r="A5396" s="4" t="s">
        <v>6344</v>
      </c>
      <c r="B5396" s="4" t="s">
        <v>17</v>
      </c>
      <c r="C5396" s="4" t="s">
        <v>49</v>
      </c>
      <c r="D5396" s="5">
        <v>46203</v>
      </c>
      <c r="E5396" s="5" t="s">
        <v>50</v>
      </c>
      <c r="F5396" s="5" t="s">
        <v>20</v>
      </c>
      <c r="G5396" s="5" t="s">
        <v>51</v>
      </c>
      <c r="H5396" s="4" t="s">
        <v>2081</v>
      </c>
      <c r="I5396" s="4" t="str">
        <f>VLOOKUP(H5396,[1]物料!$A$1:$M$65536,13,0)</f>
        <v>21.00</v>
      </c>
      <c r="J5396" s="4">
        <v>3</v>
      </c>
      <c r="K5396" s="4">
        <f t="shared" si="336"/>
        <v>2.495</v>
      </c>
      <c r="L5396" s="4">
        <f t="shared" si="337"/>
        <v>26.495</v>
      </c>
      <c r="M5396" s="6">
        <v>1</v>
      </c>
      <c r="N5396" s="7">
        <v>49.9</v>
      </c>
      <c r="O5396">
        <f t="shared" si="338"/>
        <v>23.405</v>
      </c>
      <c r="P5396" s="1">
        <f t="shared" si="339"/>
        <v>0.469038076152305</v>
      </c>
    </row>
    <row r="5397" ht="20" customHeight="1" spans="1:16">
      <c r="A5397" s="4" t="s">
        <v>6345</v>
      </c>
      <c r="B5397" s="4" t="s">
        <v>17</v>
      </c>
      <c r="C5397" s="4" t="s">
        <v>167</v>
      </c>
      <c r="D5397" s="5">
        <v>46203</v>
      </c>
      <c r="E5397" s="5" t="s">
        <v>54</v>
      </c>
      <c r="F5397" s="5" t="s">
        <v>55</v>
      </c>
      <c r="G5397" s="5" t="s">
        <v>56</v>
      </c>
      <c r="H5397" s="4" t="s">
        <v>1409</v>
      </c>
      <c r="I5397" s="4" t="str">
        <f>VLOOKUP(H5397,[1]物料!$A$1:$M$65536,13,0)</f>
        <v>12.00</v>
      </c>
      <c r="J5397" s="4">
        <v>4.5</v>
      </c>
      <c r="K5397" s="4">
        <f t="shared" si="336"/>
        <v>1.99</v>
      </c>
      <c r="L5397" s="4">
        <f t="shared" si="337"/>
        <v>18.49</v>
      </c>
      <c r="M5397" s="6">
        <v>1</v>
      </c>
      <c r="N5397" s="7">
        <v>39.8</v>
      </c>
      <c r="O5397">
        <f t="shared" si="338"/>
        <v>21.31</v>
      </c>
      <c r="P5397" s="1">
        <f t="shared" si="339"/>
        <v>0.535427135678392</v>
      </c>
    </row>
    <row r="5398" ht="20" customHeight="1" spans="1:16">
      <c r="A5398" s="4" t="s">
        <v>6346</v>
      </c>
      <c r="B5398" s="4" t="s">
        <v>24</v>
      </c>
      <c r="C5398" s="4" t="s">
        <v>74</v>
      </c>
      <c r="D5398" s="5">
        <v>46203</v>
      </c>
      <c r="E5398" s="5" t="s">
        <v>45</v>
      </c>
      <c r="F5398" s="5" t="s">
        <v>20</v>
      </c>
      <c r="G5398" s="5" t="s">
        <v>46</v>
      </c>
      <c r="H5398" s="4" t="s">
        <v>47</v>
      </c>
      <c r="I5398" s="4" t="str">
        <f>VLOOKUP(H5398,[1]物料!$A$1:$M$65536,13,0)</f>
        <v>36.10</v>
      </c>
      <c r="J5398" s="4">
        <v>6.5</v>
      </c>
      <c r="K5398" s="4">
        <f t="shared" si="336"/>
        <v>4.28</v>
      </c>
      <c r="L5398" s="4">
        <f t="shared" si="337"/>
        <v>46.88</v>
      </c>
      <c r="M5398" s="6">
        <v>1</v>
      </c>
      <c r="N5398" s="7">
        <v>85.6</v>
      </c>
      <c r="O5398">
        <f t="shared" si="338"/>
        <v>38.72</v>
      </c>
      <c r="P5398" s="1">
        <f t="shared" si="339"/>
        <v>0.452336448598131</v>
      </c>
    </row>
    <row r="5399" ht="20" customHeight="1" spans="1:16">
      <c r="A5399" s="4" t="s">
        <v>6347</v>
      </c>
      <c r="B5399" s="4" t="s">
        <v>24</v>
      </c>
      <c r="C5399" s="4" t="s">
        <v>25</v>
      </c>
      <c r="D5399" s="5">
        <v>46203</v>
      </c>
      <c r="E5399" s="5" t="s">
        <v>186</v>
      </c>
      <c r="F5399" s="5" t="s">
        <v>55</v>
      </c>
      <c r="G5399" s="5" t="s">
        <v>187</v>
      </c>
      <c r="H5399" s="4" t="s">
        <v>188</v>
      </c>
      <c r="I5399" s="4" t="str">
        <f>VLOOKUP(H5399,[1]物料!$A$1:$M$65536,13,0)</f>
        <v>48.00</v>
      </c>
      <c r="J5399" s="4">
        <v>10.7</v>
      </c>
      <c r="K5399" s="4">
        <f t="shared" si="336"/>
        <v>6.94</v>
      </c>
      <c r="L5399" s="4">
        <f t="shared" si="337"/>
        <v>65.64</v>
      </c>
      <c r="M5399" s="6">
        <v>1</v>
      </c>
      <c r="N5399" s="7">
        <v>138.8</v>
      </c>
      <c r="O5399">
        <f t="shared" si="338"/>
        <v>73.16</v>
      </c>
      <c r="P5399" s="1">
        <f t="shared" si="339"/>
        <v>0.527089337175793</v>
      </c>
    </row>
    <row r="5400" ht="20" customHeight="1" spans="1:16">
      <c r="A5400" s="4" t="s">
        <v>6348</v>
      </c>
      <c r="B5400" s="4" t="s">
        <v>24</v>
      </c>
      <c r="C5400" s="4" t="s">
        <v>59</v>
      </c>
      <c r="D5400" s="5">
        <v>46203</v>
      </c>
      <c r="E5400" s="5" t="s">
        <v>60</v>
      </c>
      <c r="F5400" s="5" t="s">
        <v>61</v>
      </c>
      <c r="G5400" s="5" t="s">
        <v>62</v>
      </c>
      <c r="H5400" s="4" t="s">
        <v>124</v>
      </c>
      <c r="I5400" s="4" t="str">
        <f>VLOOKUP(H5400,[1]物料!$A$1:$M$65536,13,0)</f>
        <v>24.00</v>
      </c>
      <c r="J5400" s="4">
        <v>8</v>
      </c>
      <c r="K5400" s="4">
        <f t="shared" si="336"/>
        <v>3.49</v>
      </c>
      <c r="L5400" s="4">
        <f t="shared" si="337"/>
        <v>35.49</v>
      </c>
      <c r="M5400" s="6">
        <v>1</v>
      </c>
      <c r="N5400" s="7">
        <v>69.8</v>
      </c>
      <c r="O5400">
        <f t="shared" si="338"/>
        <v>34.31</v>
      </c>
      <c r="P5400" s="1">
        <f t="shared" si="339"/>
        <v>0.491547277936963</v>
      </c>
    </row>
    <row r="5401" ht="20" customHeight="1" spans="1:16">
      <c r="A5401" s="4" t="s">
        <v>6349</v>
      </c>
      <c r="B5401" s="4" t="s">
        <v>24</v>
      </c>
      <c r="C5401" s="4" t="s">
        <v>59</v>
      </c>
      <c r="D5401" s="5">
        <v>46203</v>
      </c>
      <c r="E5401" s="5" t="s">
        <v>128</v>
      </c>
      <c r="F5401" s="5" t="s">
        <v>55</v>
      </c>
      <c r="G5401" s="5" t="s">
        <v>129</v>
      </c>
      <c r="H5401" s="4" t="s">
        <v>1090</v>
      </c>
      <c r="I5401" s="4" t="str">
        <f>VLOOKUP(H5401,[1]物料!$A$1:$M$65536,13,0)</f>
        <v>18.00</v>
      </c>
      <c r="J5401" s="4">
        <v>8</v>
      </c>
      <c r="K5401" s="4">
        <f t="shared" si="336"/>
        <v>2.94</v>
      </c>
      <c r="L5401" s="4">
        <f t="shared" si="337"/>
        <v>28.94</v>
      </c>
      <c r="M5401" s="6">
        <v>1</v>
      </c>
      <c r="N5401" s="7">
        <v>58.8</v>
      </c>
      <c r="O5401">
        <f t="shared" si="338"/>
        <v>29.86</v>
      </c>
      <c r="P5401" s="1">
        <f t="shared" si="339"/>
        <v>0.507823129251701</v>
      </c>
    </row>
    <row r="5402" ht="20" customHeight="1" spans="1:16">
      <c r="A5402" s="4" t="s">
        <v>6350</v>
      </c>
      <c r="B5402" s="4" t="s">
        <v>17</v>
      </c>
      <c r="C5402" s="4" t="s">
        <v>18</v>
      </c>
      <c r="D5402" s="5">
        <v>46203</v>
      </c>
      <c r="E5402" s="5" t="s">
        <v>153</v>
      </c>
      <c r="F5402" s="5" t="s">
        <v>32</v>
      </c>
      <c r="G5402" s="5" t="s">
        <v>154</v>
      </c>
      <c r="H5402" s="4" t="s">
        <v>155</v>
      </c>
      <c r="I5402" s="4" t="str">
        <f>VLOOKUP(H5402,[1]物料!$A$1:$M$65536,13,0)</f>
        <v>35.00</v>
      </c>
      <c r="J5402" s="4">
        <v>13.6</v>
      </c>
      <c r="K5402" s="4">
        <f t="shared" si="336"/>
        <v>5.168</v>
      </c>
      <c r="L5402" s="4">
        <f t="shared" si="337"/>
        <v>53.768</v>
      </c>
      <c r="M5402" s="6">
        <v>1</v>
      </c>
      <c r="N5402" s="7">
        <v>103.36</v>
      </c>
      <c r="O5402">
        <f t="shared" si="338"/>
        <v>49.592</v>
      </c>
      <c r="P5402" s="1">
        <f t="shared" si="339"/>
        <v>0.479798761609907</v>
      </c>
    </row>
    <row r="5403" ht="20" customHeight="1" spans="1:16">
      <c r="A5403" s="4" t="s">
        <v>6351</v>
      </c>
      <c r="B5403" s="4" t="s">
        <v>24</v>
      </c>
      <c r="C5403" s="4" t="s">
        <v>74</v>
      </c>
      <c r="D5403" s="5">
        <v>46203</v>
      </c>
      <c r="E5403" s="5" t="s">
        <v>45</v>
      </c>
      <c r="F5403" s="5" t="s">
        <v>20</v>
      </c>
      <c r="G5403" s="5" t="s">
        <v>46</v>
      </c>
      <c r="H5403" s="4" t="s">
        <v>47</v>
      </c>
      <c r="I5403" s="4" t="str">
        <f>VLOOKUP(H5403,[1]物料!$A$1:$M$65536,13,0)</f>
        <v>36.10</v>
      </c>
      <c r="J5403" s="4">
        <v>6.5</v>
      </c>
      <c r="K5403" s="4">
        <f t="shared" si="336"/>
        <v>4.28</v>
      </c>
      <c r="L5403" s="4">
        <f t="shared" si="337"/>
        <v>46.88</v>
      </c>
      <c r="M5403" s="6">
        <v>1</v>
      </c>
      <c r="N5403" s="7">
        <v>85.6</v>
      </c>
      <c r="O5403">
        <f t="shared" si="338"/>
        <v>38.72</v>
      </c>
      <c r="P5403" s="1">
        <f t="shared" si="339"/>
        <v>0.452336448598131</v>
      </c>
    </row>
    <row r="5404" ht="20" customHeight="1" spans="1:16">
      <c r="A5404" s="4" t="s">
        <v>6352</v>
      </c>
      <c r="B5404" s="4" t="s">
        <v>17</v>
      </c>
      <c r="C5404" s="4" t="s">
        <v>49</v>
      </c>
      <c r="D5404" s="5">
        <v>46203</v>
      </c>
      <c r="E5404" s="5" t="s">
        <v>960</v>
      </c>
      <c r="F5404" s="5" t="s">
        <v>55</v>
      </c>
      <c r="G5404" s="5" t="s">
        <v>961</v>
      </c>
      <c r="H5404" s="4" t="s">
        <v>962</v>
      </c>
      <c r="I5404" s="4" t="str">
        <f>VLOOKUP(H5404,[1]物料!$A$1:$M$65536,13,0)</f>
        <v>20.00</v>
      </c>
      <c r="J5404" s="4">
        <v>4.5</v>
      </c>
      <c r="K5404" s="4">
        <f t="shared" si="336"/>
        <v>2.69</v>
      </c>
      <c r="L5404" s="4">
        <f t="shared" si="337"/>
        <v>27.19</v>
      </c>
      <c r="M5404" s="6">
        <v>1</v>
      </c>
      <c r="N5404" s="7">
        <v>53.8</v>
      </c>
      <c r="O5404">
        <f t="shared" si="338"/>
        <v>26.61</v>
      </c>
      <c r="P5404" s="1">
        <f t="shared" si="339"/>
        <v>0.494609665427509</v>
      </c>
    </row>
    <row r="5405" ht="20" customHeight="1" spans="1:16">
      <c r="A5405" s="4" t="s">
        <v>6353</v>
      </c>
      <c r="B5405" s="4" t="s">
        <v>24</v>
      </c>
      <c r="C5405" s="4" t="s">
        <v>119</v>
      </c>
      <c r="D5405" s="5">
        <v>46203</v>
      </c>
      <c r="E5405" s="5" t="s">
        <v>60</v>
      </c>
      <c r="F5405" s="5" t="s">
        <v>61</v>
      </c>
      <c r="G5405" s="5" t="s">
        <v>62</v>
      </c>
      <c r="H5405" s="4" t="s">
        <v>124</v>
      </c>
      <c r="I5405" s="4" t="str">
        <f>VLOOKUP(H5405,[1]物料!$A$1:$M$65536,13,0)</f>
        <v>24.00</v>
      </c>
      <c r="J5405" s="4">
        <v>8</v>
      </c>
      <c r="K5405" s="4">
        <f t="shared" si="336"/>
        <v>3.225</v>
      </c>
      <c r="L5405" s="4">
        <f t="shared" si="337"/>
        <v>35.225</v>
      </c>
      <c r="M5405" s="6">
        <v>1</v>
      </c>
      <c r="N5405" s="7">
        <v>64.5</v>
      </c>
      <c r="O5405">
        <f t="shared" si="338"/>
        <v>29.275</v>
      </c>
      <c r="P5405" s="1">
        <f t="shared" si="339"/>
        <v>0.453875968992248</v>
      </c>
    </row>
    <row r="5406" ht="20" customHeight="1" spans="1:16">
      <c r="A5406" s="4" t="s">
        <v>6354</v>
      </c>
      <c r="B5406" s="4" t="s">
        <v>24</v>
      </c>
      <c r="C5406" s="4" t="s">
        <v>98</v>
      </c>
      <c r="D5406" s="5">
        <v>46203</v>
      </c>
      <c r="E5406" s="5" t="s">
        <v>69</v>
      </c>
      <c r="F5406" s="5" t="s">
        <v>70</v>
      </c>
      <c r="G5406" s="5" t="s">
        <v>71</v>
      </c>
      <c r="H5406" s="4" t="s">
        <v>111</v>
      </c>
      <c r="I5406" s="4" t="str">
        <f>VLOOKUP(H5406,[1]物料!$A$1:$M$65536,13,0)</f>
        <v>45.00</v>
      </c>
      <c r="J5406" s="4">
        <v>6.5</v>
      </c>
      <c r="K5406" s="4">
        <f t="shared" si="336"/>
        <v>5.75</v>
      </c>
      <c r="L5406" s="4">
        <f t="shared" si="337"/>
        <v>57.25</v>
      </c>
      <c r="M5406" s="6">
        <v>1</v>
      </c>
      <c r="N5406" s="7">
        <v>115</v>
      </c>
      <c r="O5406">
        <f t="shared" si="338"/>
        <v>57.75</v>
      </c>
      <c r="P5406" s="1">
        <f t="shared" si="339"/>
        <v>0.502173913043478</v>
      </c>
    </row>
    <row r="5407" ht="20" customHeight="1" spans="1:16">
      <c r="A5407" s="4" t="s">
        <v>6355</v>
      </c>
      <c r="B5407" s="4" t="s">
        <v>24</v>
      </c>
      <c r="C5407" s="4" t="s">
        <v>119</v>
      </c>
      <c r="D5407" s="5">
        <v>46203</v>
      </c>
      <c r="E5407" s="5" t="s">
        <v>1575</v>
      </c>
      <c r="F5407" s="5" t="s">
        <v>55</v>
      </c>
      <c r="G5407" s="5" t="s">
        <v>1576</v>
      </c>
      <c r="H5407" s="4" t="s">
        <v>2327</v>
      </c>
      <c r="I5407" s="4" t="str">
        <f>VLOOKUP(H5407,[1]物料!$A$1:$M$65536,13,0)</f>
        <v>14.00</v>
      </c>
      <c r="J5407" s="4">
        <v>8</v>
      </c>
      <c r="K5407" s="4">
        <f t="shared" si="336"/>
        <v>2.19</v>
      </c>
      <c r="L5407" s="4">
        <f t="shared" si="337"/>
        <v>24.19</v>
      </c>
      <c r="M5407" s="6">
        <v>1</v>
      </c>
      <c r="N5407" s="7">
        <v>43.8</v>
      </c>
      <c r="O5407">
        <f t="shared" si="338"/>
        <v>19.61</v>
      </c>
      <c r="P5407" s="1">
        <f t="shared" si="339"/>
        <v>0.447716894977169</v>
      </c>
    </row>
    <row r="5408" ht="20" customHeight="1" spans="1:16">
      <c r="A5408" s="4" t="s">
        <v>6356</v>
      </c>
      <c r="B5408" s="4" t="s">
        <v>24</v>
      </c>
      <c r="C5408" s="4" t="s">
        <v>59</v>
      </c>
      <c r="D5408" s="5">
        <v>46203</v>
      </c>
      <c r="E5408" s="5" t="s">
        <v>291</v>
      </c>
      <c r="F5408" s="5" t="s">
        <v>55</v>
      </c>
      <c r="G5408" s="5" t="s">
        <v>292</v>
      </c>
      <c r="H5408" s="4" t="s">
        <v>1947</v>
      </c>
      <c r="I5408" s="4" t="str">
        <f>VLOOKUP(H5408,[1]物料!$A$1:$M$65536,13,0)</f>
        <v>40.00</v>
      </c>
      <c r="J5408" s="4">
        <v>10.7</v>
      </c>
      <c r="K5408" s="4">
        <f t="shared" si="336"/>
        <v>5.44</v>
      </c>
      <c r="L5408" s="4">
        <f t="shared" si="337"/>
        <v>56.14</v>
      </c>
      <c r="M5408" s="6">
        <v>1</v>
      </c>
      <c r="N5408" s="7">
        <v>108.8</v>
      </c>
      <c r="O5408">
        <f t="shared" si="338"/>
        <v>52.66</v>
      </c>
      <c r="P5408" s="1">
        <f t="shared" si="339"/>
        <v>0.484007352941176</v>
      </c>
    </row>
    <row r="5409" ht="20" customHeight="1" spans="1:16">
      <c r="A5409" s="4" t="s">
        <v>6357</v>
      </c>
      <c r="B5409" s="4" t="s">
        <v>24</v>
      </c>
      <c r="C5409" s="4" t="s">
        <v>119</v>
      </c>
      <c r="D5409" s="5">
        <v>46203</v>
      </c>
      <c r="E5409" s="5" t="s">
        <v>115</v>
      </c>
      <c r="F5409" s="5" t="s">
        <v>70</v>
      </c>
      <c r="G5409" s="5" t="s">
        <v>116</v>
      </c>
      <c r="H5409" s="4" t="s">
        <v>132</v>
      </c>
      <c r="I5409" s="4" t="str">
        <f>VLOOKUP(H5409,[1]物料!$A$1:$M$65536,13,0)</f>
        <v>42.00</v>
      </c>
      <c r="J5409" s="4">
        <v>6.5</v>
      </c>
      <c r="K5409" s="4">
        <f t="shared" si="336"/>
        <v>5.49</v>
      </c>
      <c r="L5409" s="4">
        <f t="shared" si="337"/>
        <v>53.99</v>
      </c>
      <c r="M5409" s="6">
        <v>1</v>
      </c>
      <c r="N5409" s="7">
        <v>109.8</v>
      </c>
      <c r="O5409">
        <f t="shared" si="338"/>
        <v>55.81</v>
      </c>
      <c r="P5409" s="1">
        <f t="shared" si="339"/>
        <v>0.508287795992714</v>
      </c>
    </row>
    <row r="5410" ht="20" customHeight="1" spans="1:16">
      <c r="A5410" s="4" t="s">
        <v>6358</v>
      </c>
      <c r="B5410" s="4" t="s">
        <v>24</v>
      </c>
      <c r="C5410" s="4" t="s">
        <v>44</v>
      </c>
      <c r="D5410" s="5">
        <v>46203</v>
      </c>
      <c r="E5410" s="5" t="s">
        <v>186</v>
      </c>
      <c r="F5410" s="5" t="s">
        <v>55</v>
      </c>
      <c r="G5410" s="5" t="s">
        <v>187</v>
      </c>
      <c r="H5410" s="4" t="s">
        <v>557</v>
      </c>
      <c r="I5410" s="4" t="str">
        <f>VLOOKUP(H5410,[1]物料!$A$1:$M$65536,13,0)</f>
        <v>48.00</v>
      </c>
      <c r="J5410" s="4">
        <v>10.7</v>
      </c>
      <c r="K5410" s="4">
        <f t="shared" si="336"/>
        <v>6.56</v>
      </c>
      <c r="L5410" s="4">
        <f t="shared" si="337"/>
        <v>65.26</v>
      </c>
      <c r="M5410" s="6">
        <v>1</v>
      </c>
      <c r="N5410" s="7">
        <v>131.2</v>
      </c>
      <c r="O5410">
        <f t="shared" si="338"/>
        <v>65.94</v>
      </c>
      <c r="P5410" s="1">
        <f t="shared" si="339"/>
        <v>0.502591463414634</v>
      </c>
    </row>
    <row r="5411" ht="20" customHeight="1" spans="1:16">
      <c r="A5411" s="4" t="s">
        <v>6358</v>
      </c>
      <c r="B5411" s="4" t="s">
        <v>24</v>
      </c>
      <c r="C5411" s="4" t="s">
        <v>44</v>
      </c>
      <c r="D5411" s="5">
        <v>46203</v>
      </c>
      <c r="E5411" s="5" t="s">
        <v>54</v>
      </c>
      <c r="F5411" s="5" t="s">
        <v>55</v>
      </c>
      <c r="G5411" s="5" t="s">
        <v>56</v>
      </c>
      <c r="H5411" s="4" t="s">
        <v>2610</v>
      </c>
      <c r="I5411" s="4" t="str">
        <f>VLOOKUP(H5411,[1]物料!$A$1:$M$65536,13,0)</f>
        <v>12.00</v>
      </c>
      <c r="J5411" s="4">
        <v>8</v>
      </c>
      <c r="K5411" s="4">
        <f t="shared" si="336"/>
        <v>2.07</v>
      </c>
      <c r="L5411" s="4">
        <f t="shared" si="337"/>
        <v>22.07</v>
      </c>
      <c r="M5411" s="6">
        <v>1</v>
      </c>
      <c r="N5411" s="7">
        <v>41.4</v>
      </c>
      <c r="O5411">
        <f t="shared" si="338"/>
        <v>19.33</v>
      </c>
      <c r="P5411" s="1">
        <f t="shared" si="339"/>
        <v>0.466908212560386</v>
      </c>
    </row>
    <row r="5412" ht="20" customHeight="1" spans="1:16">
      <c r="A5412" s="4" t="s">
        <v>6359</v>
      </c>
      <c r="B5412" s="4" t="s">
        <v>17</v>
      </c>
      <c r="C5412" s="4" t="s">
        <v>18</v>
      </c>
      <c r="D5412" s="5">
        <v>46203</v>
      </c>
      <c r="E5412" s="5" t="s">
        <v>332</v>
      </c>
      <c r="F5412" s="5" t="s">
        <v>55</v>
      </c>
      <c r="G5412" s="5" t="s">
        <v>333</v>
      </c>
      <c r="H5412" s="4" t="s">
        <v>404</v>
      </c>
      <c r="I5412" s="4" t="str">
        <f>VLOOKUP(H5412,[1]物料!$A$1:$M$65536,13,0)</f>
        <v>16.00</v>
      </c>
      <c r="J5412" s="4">
        <v>4.5</v>
      </c>
      <c r="K5412" s="4">
        <f t="shared" si="336"/>
        <v>2.793</v>
      </c>
      <c r="L5412" s="4">
        <f t="shared" si="337"/>
        <v>23.293</v>
      </c>
      <c r="M5412" s="6">
        <v>1</v>
      </c>
      <c r="N5412" s="7">
        <v>55.86</v>
      </c>
      <c r="O5412">
        <f t="shared" si="338"/>
        <v>32.567</v>
      </c>
      <c r="P5412" s="1">
        <f t="shared" si="339"/>
        <v>0.583011099176513</v>
      </c>
    </row>
    <row r="5413" ht="20" customHeight="1" spans="1:16">
      <c r="A5413" s="4" t="s">
        <v>6360</v>
      </c>
      <c r="B5413" s="4" t="s">
        <v>24</v>
      </c>
      <c r="C5413" s="4" t="s">
        <v>59</v>
      </c>
      <c r="D5413" s="5">
        <v>46203</v>
      </c>
      <c r="E5413" s="5" t="s">
        <v>465</v>
      </c>
      <c r="F5413" s="5" t="s">
        <v>20</v>
      </c>
      <c r="G5413" s="5" t="s">
        <v>466</v>
      </c>
      <c r="H5413" s="4" t="s">
        <v>2511</v>
      </c>
      <c r="I5413" s="4" t="str">
        <f>VLOOKUP(H5413,[1]物料!$A$1:$M$65536,13,0)</f>
        <v>33.70</v>
      </c>
      <c r="J5413" s="4">
        <v>7</v>
      </c>
      <c r="K5413" s="4">
        <f t="shared" si="336"/>
        <v>4.69</v>
      </c>
      <c r="L5413" s="4">
        <f t="shared" si="337"/>
        <v>45.39</v>
      </c>
      <c r="M5413" s="6">
        <v>1</v>
      </c>
      <c r="N5413" s="7">
        <v>93.8</v>
      </c>
      <c r="O5413">
        <f t="shared" si="338"/>
        <v>48.41</v>
      </c>
      <c r="P5413" s="1">
        <f t="shared" si="339"/>
        <v>0.516098081023454</v>
      </c>
    </row>
    <row r="5414" ht="20" customHeight="1" spans="1:16">
      <c r="A5414" s="4" t="s">
        <v>6361</v>
      </c>
      <c r="B5414" s="4" t="s">
        <v>24</v>
      </c>
      <c r="C5414" s="4" t="s">
        <v>411</v>
      </c>
      <c r="D5414" s="5">
        <v>46203</v>
      </c>
      <c r="E5414" s="5" t="s">
        <v>75</v>
      </c>
      <c r="F5414" s="5" t="s">
        <v>61</v>
      </c>
      <c r="G5414" s="5" t="s">
        <v>76</v>
      </c>
      <c r="H5414" s="4" t="s">
        <v>77</v>
      </c>
      <c r="I5414" s="4" t="str">
        <f>VLOOKUP(H5414,[1]物料!$A$1:$M$65536,13,0)</f>
        <v>25.00</v>
      </c>
      <c r="J5414" s="4">
        <v>8</v>
      </c>
      <c r="K5414" s="4">
        <f t="shared" si="336"/>
        <v>4.44</v>
      </c>
      <c r="L5414" s="4">
        <f t="shared" si="337"/>
        <v>37.44</v>
      </c>
      <c r="M5414" s="6">
        <v>1</v>
      </c>
      <c r="N5414" s="7">
        <v>88.8</v>
      </c>
      <c r="O5414">
        <f t="shared" si="338"/>
        <v>51.36</v>
      </c>
      <c r="P5414" s="1">
        <f t="shared" si="339"/>
        <v>0.578378378378378</v>
      </c>
    </row>
    <row r="5415" ht="20" customHeight="1" spans="1:16">
      <c r="A5415" s="4" t="s">
        <v>6362</v>
      </c>
      <c r="B5415" s="4" t="s">
        <v>24</v>
      </c>
      <c r="C5415" s="4" t="s">
        <v>411</v>
      </c>
      <c r="D5415" s="5">
        <v>46203</v>
      </c>
      <c r="E5415" s="5" t="s">
        <v>60</v>
      </c>
      <c r="F5415" s="5" t="s">
        <v>61</v>
      </c>
      <c r="G5415" s="5" t="s">
        <v>62</v>
      </c>
      <c r="H5415" s="4" t="s">
        <v>380</v>
      </c>
      <c r="I5415" s="4" t="str">
        <f>VLOOKUP(H5415,[1]物料!$A$1:$M$65536,13,0)</f>
        <v>29.00</v>
      </c>
      <c r="J5415" s="4">
        <v>8</v>
      </c>
      <c r="K5415" s="4">
        <f t="shared" si="336"/>
        <v>4.94</v>
      </c>
      <c r="L5415" s="4">
        <f t="shared" si="337"/>
        <v>41.94</v>
      </c>
      <c r="M5415" s="6">
        <v>1</v>
      </c>
      <c r="N5415" s="7">
        <v>98.8</v>
      </c>
      <c r="O5415">
        <f t="shared" si="338"/>
        <v>56.86</v>
      </c>
      <c r="P5415" s="1">
        <f t="shared" si="339"/>
        <v>0.575506072874494</v>
      </c>
    </row>
    <row r="5416" ht="20" customHeight="1" spans="1:16">
      <c r="A5416" s="4" t="s">
        <v>6363</v>
      </c>
      <c r="B5416" s="4" t="s">
        <v>24</v>
      </c>
      <c r="C5416" s="4" t="s">
        <v>44</v>
      </c>
      <c r="D5416" s="5">
        <v>46203</v>
      </c>
      <c r="E5416" s="5" t="s">
        <v>970</v>
      </c>
      <c r="F5416" s="5" t="s">
        <v>70</v>
      </c>
      <c r="G5416" s="5" t="s">
        <v>971</v>
      </c>
      <c r="H5416" s="4" t="s">
        <v>5842</v>
      </c>
      <c r="I5416" s="4" t="str">
        <f>VLOOKUP(H5416,[1]物料!$A$1:$M$65536,13,0)</f>
        <v>39.00</v>
      </c>
      <c r="J5416" s="4">
        <v>6.5</v>
      </c>
      <c r="K5416" s="4">
        <f t="shared" si="336"/>
        <v>5.09</v>
      </c>
      <c r="L5416" s="4">
        <f t="shared" si="337"/>
        <v>50.59</v>
      </c>
      <c r="M5416" s="6">
        <v>1</v>
      </c>
      <c r="N5416" s="7">
        <v>101.8</v>
      </c>
      <c r="O5416">
        <f t="shared" si="338"/>
        <v>51.21</v>
      </c>
      <c r="P5416" s="1">
        <f t="shared" si="339"/>
        <v>0.503045186640471</v>
      </c>
    </row>
    <row r="5417" ht="20" customHeight="1" spans="1:16">
      <c r="A5417" s="4" t="s">
        <v>6364</v>
      </c>
      <c r="B5417" s="4" t="s">
        <v>17</v>
      </c>
      <c r="C5417" s="4" t="s">
        <v>18</v>
      </c>
      <c r="D5417" s="5">
        <v>46203</v>
      </c>
      <c r="E5417" s="5" t="s">
        <v>115</v>
      </c>
      <c r="F5417" s="5" t="s">
        <v>70</v>
      </c>
      <c r="G5417" s="5" t="s">
        <v>116</v>
      </c>
      <c r="H5417" s="4" t="s">
        <v>126</v>
      </c>
      <c r="I5417" s="4" t="str">
        <f>VLOOKUP(H5417,[1]物料!$A$1:$M$65536,13,0)</f>
        <v>42.00</v>
      </c>
      <c r="J5417" s="4">
        <v>3</v>
      </c>
      <c r="K5417" s="4">
        <f t="shared" si="336"/>
        <v>4.941</v>
      </c>
      <c r="L5417" s="4">
        <f t="shared" si="337"/>
        <v>49.941</v>
      </c>
      <c r="M5417" s="6">
        <v>1</v>
      </c>
      <c r="N5417" s="7">
        <v>98.82</v>
      </c>
      <c r="O5417">
        <f t="shared" si="338"/>
        <v>48.879</v>
      </c>
      <c r="P5417" s="1">
        <f t="shared" si="339"/>
        <v>0.494626593806922</v>
      </c>
    </row>
    <row r="5418" ht="20" customHeight="1" spans="1:16">
      <c r="A5418" s="4" t="s">
        <v>6365</v>
      </c>
      <c r="B5418" s="4" t="s">
        <v>17</v>
      </c>
      <c r="C5418" s="4" t="s">
        <v>113</v>
      </c>
      <c r="D5418" s="5">
        <v>46203</v>
      </c>
      <c r="E5418" s="5" t="s">
        <v>115</v>
      </c>
      <c r="F5418" s="5" t="s">
        <v>70</v>
      </c>
      <c r="G5418" s="5" t="s">
        <v>116</v>
      </c>
      <c r="H5418" s="4" t="s">
        <v>126</v>
      </c>
      <c r="I5418" s="4" t="str">
        <f>VLOOKUP(H5418,[1]物料!$A$1:$M$65536,13,0)</f>
        <v>42.00</v>
      </c>
      <c r="J5418" s="4">
        <v>3</v>
      </c>
      <c r="K5418" s="4">
        <f t="shared" si="336"/>
        <v>5.25</v>
      </c>
      <c r="L5418" s="4">
        <f t="shared" si="337"/>
        <v>50.25</v>
      </c>
      <c r="M5418" s="6">
        <v>1</v>
      </c>
      <c r="N5418" s="7">
        <v>105</v>
      </c>
      <c r="O5418">
        <f t="shared" si="338"/>
        <v>54.75</v>
      </c>
      <c r="P5418" s="1">
        <f t="shared" si="339"/>
        <v>0.521428571428571</v>
      </c>
    </row>
    <row r="5419" ht="20" customHeight="1" spans="1:16">
      <c r="A5419" s="4" t="s">
        <v>6366</v>
      </c>
      <c r="B5419" s="4" t="s">
        <v>24</v>
      </c>
      <c r="C5419" s="4" t="s">
        <v>87</v>
      </c>
      <c r="D5419" s="5">
        <v>46203</v>
      </c>
      <c r="E5419" s="5" t="s">
        <v>584</v>
      </c>
      <c r="F5419" s="5" t="s">
        <v>61</v>
      </c>
      <c r="G5419" s="5" t="s">
        <v>585</v>
      </c>
      <c r="H5419" s="4" t="s">
        <v>6367</v>
      </c>
      <c r="I5419" s="4" t="str">
        <f>VLOOKUP(H5419,[1]物料!$A$1:$M$65536,13,0)</f>
        <v>104.40</v>
      </c>
      <c r="J5419" s="4">
        <v>12</v>
      </c>
      <c r="K5419" s="4">
        <f t="shared" si="336"/>
        <v>13.7945</v>
      </c>
      <c r="L5419" s="4">
        <f t="shared" si="337"/>
        <v>130.1945</v>
      </c>
      <c r="M5419" s="6">
        <v>1</v>
      </c>
      <c r="N5419" s="7">
        <v>275.89</v>
      </c>
      <c r="O5419">
        <f t="shared" si="338"/>
        <v>145.6955</v>
      </c>
      <c r="P5419" s="1">
        <f t="shared" si="339"/>
        <v>0.528092718112291</v>
      </c>
    </row>
    <row r="5420" ht="20" customHeight="1" spans="1:16">
      <c r="A5420" s="4" t="s">
        <v>6368</v>
      </c>
      <c r="B5420" s="4" t="s">
        <v>17</v>
      </c>
      <c r="C5420" s="4" t="s">
        <v>49</v>
      </c>
      <c r="D5420" s="5">
        <v>46203</v>
      </c>
      <c r="E5420" s="5" t="s">
        <v>54</v>
      </c>
      <c r="F5420" s="5" t="s">
        <v>55</v>
      </c>
      <c r="G5420" s="5" t="s">
        <v>56</v>
      </c>
      <c r="H5420" s="4" t="s">
        <v>57</v>
      </c>
      <c r="I5420" s="4" t="str">
        <f>VLOOKUP(H5420,[1]物料!$A$1:$M$65536,13,0)</f>
        <v>12.00</v>
      </c>
      <c r="J5420" s="4">
        <v>4.5</v>
      </c>
      <c r="K5420" s="4">
        <f t="shared" si="336"/>
        <v>1.975</v>
      </c>
      <c r="L5420" s="4">
        <f t="shared" si="337"/>
        <v>18.475</v>
      </c>
      <c r="M5420" s="6">
        <v>1</v>
      </c>
      <c r="N5420" s="7">
        <v>39.5</v>
      </c>
      <c r="O5420">
        <f t="shared" si="338"/>
        <v>21.025</v>
      </c>
      <c r="P5420" s="1">
        <f t="shared" si="339"/>
        <v>0.532278481012658</v>
      </c>
    </row>
    <row r="5421" ht="20" customHeight="1" spans="1:16">
      <c r="A5421" s="4" t="s">
        <v>6369</v>
      </c>
      <c r="B5421" s="4" t="s">
        <v>24</v>
      </c>
      <c r="C5421" s="4" t="s">
        <v>59</v>
      </c>
      <c r="D5421" s="5">
        <v>46203</v>
      </c>
      <c r="E5421" s="5" t="s">
        <v>60</v>
      </c>
      <c r="F5421" s="5" t="s">
        <v>61</v>
      </c>
      <c r="G5421" s="5" t="s">
        <v>62</v>
      </c>
      <c r="H5421" s="4" t="s">
        <v>124</v>
      </c>
      <c r="I5421" s="4" t="str">
        <f>VLOOKUP(H5421,[1]物料!$A$1:$M$65536,13,0)</f>
        <v>24.00</v>
      </c>
      <c r="J5421" s="4">
        <v>8</v>
      </c>
      <c r="K5421" s="4">
        <f t="shared" si="336"/>
        <v>3.49</v>
      </c>
      <c r="L5421" s="4">
        <f t="shared" si="337"/>
        <v>35.49</v>
      </c>
      <c r="M5421" s="6">
        <v>1</v>
      </c>
      <c r="N5421" s="7">
        <v>69.8</v>
      </c>
      <c r="O5421">
        <f t="shared" si="338"/>
        <v>34.31</v>
      </c>
      <c r="P5421" s="1">
        <f t="shared" si="339"/>
        <v>0.491547277936963</v>
      </c>
    </row>
    <row r="5422" ht="20" customHeight="1" spans="1:16">
      <c r="A5422" s="4" t="s">
        <v>6370</v>
      </c>
      <c r="B5422" s="4" t="s">
        <v>24</v>
      </c>
      <c r="C5422" s="4" t="s">
        <v>44</v>
      </c>
      <c r="D5422" s="5">
        <v>46203</v>
      </c>
      <c r="E5422" s="5" t="s">
        <v>45</v>
      </c>
      <c r="F5422" s="5" t="s">
        <v>20</v>
      </c>
      <c r="G5422" s="5" t="s">
        <v>46</v>
      </c>
      <c r="H5422" s="4" t="s">
        <v>1266</v>
      </c>
      <c r="I5422" s="4" t="str">
        <f>VLOOKUP(H5422,[1]物料!$A$1:$M$65536,13,0)</f>
        <v>36.10</v>
      </c>
      <c r="J5422" s="4">
        <v>6.5</v>
      </c>
      <c r="K5422" s="4">
        <f t="shared" si="336"/>
        <v>4.435</v>
      </c>
      <c r="L5422" s="4">
        <f t="shared" si="337"/>
        <v>47.035</v>
      </c>
      <c r="M5422" s="6">
        <v>1</v>
      </c>
      <c r="N5422" s="7">
        <v>88.7</v>
      </c>
      <c r="O5422">
        <f t="shared" si="338"/>
        <v>41.665</v>
      </c>
      <c r="P5422" s="1">
        <f t="shared" si="339"/>
        <v>0.469729425028185</v>
      </c>
    </row>
    <row r="5423" ht="20" customHeight="1" spans="1:16">
      <c r="A5423" s="4" t="s">
        <v>6371</v>
      </c>
      <c r="B5423" s="4" t="s">
        <v>17</v>
      </c>
      <c r="C5423" s="4" t="s">
        <v>18</v>
      </c>
      <c r="D5423" s="5">
        <v>46203</v>
      </c>
      <c r="E5423" s="5" t="s">
        <v>291</v>
      </c>
      <c r="F5423" s="5" t="s">
        <v>55</v>
      </c>
      <c r="G5423" s="5" t="s">
        <v>292</v>
      </c>
      <c r="H5423" s="4" t="s">
        <v>378</v>
      </c>
      <c r="I5423" s="4" t="str">
        <f>VLOOKUP(H5423,[1]物料!$A$1:$M$65536,13,0)</f>
        <v>40.00</v>
      </c>
      <c r="J5423" s="4">
        <v>7.2</v>
      </c>
      <c r="K5423" s="4">
        <f t="shared" si="336"/>
        <v>5.3135</v>
      </c>
      <c r="L5423" s="4">
        <f t="shared" si="337"/>
        <v>52.5135</v>
      </c>
      <c r="M5423" s="6">
        <v>1</v>
      </c>
      <c r="N5423" s="7">
        <v>106.27</v>
      </c>
      <c r="O5423">
        <f t="shared" si="338"/>
        <v>53.7565</v>
      </c>
      <c r="P5423" s="1">
        <f t="shared" si="339"/>
        <v>0.505848310906182</v>
      </c>
    </row>
    <row r="5424" ht="20" customHeight="1" spans="1:16">
      <c r="A5424" s="4" t="s">
        <v>6372</v>
      </c>
      <c r="B5424" s="4" t="s">
        <v>17</v>
      </c>
      <c r="C5424" s="4" t="s">
        <v>18</v>
      </c>
      <c r="D5424" s="5">
        <v>46203</v>
      </c>
      <c r="E5424" s="5" t="s">
        <v>3094</v>
      </c>
      <c r="F5424" s="5" t="s">
        <v>55</v>
      </c>
      <c r="G5424" s="5" t="s">
        <v>3095</v>
      </c>
      <c r="H5424" s="4" t="s">
        <v>3516</v>
      </c>
      <c r="I5424" s="4" t="str">
        <f>VLOOKUP(H5424,[1]物料!$A$1:$M$65536,13,0)</f>
        <v>30.00</v>
      </c>
      <c r="J5424" s="4">
        <v>7.2</v>
      </c>
      <c r="K5424" s="4">
        <f t="shared" si="336"/>
        <v>4.59</v>
      </c>
      <c r="L5424" s="4">
        <f t="shared" si="337"/>
        <v>41.79</v>
      </c>
      <c r="M5424" s="6">
        <v>1</v>
      </c>
      <c r="N5424" s="7">
        <v>91.8</v>
      </c>
      <c r="O5424">
        <f t="shared" si="338"/>
        <v>50.01</v>
      </c>
      <c r="P5424" s="1">
        <f t="shared" si="339"/>
        <v>0.544771241830065</v>
      </c>
    </row>
    <row r="5425" ht="20" customHeight="1" spans="1:16">
      <c r="A5425" s="4" t="s">
        <v>6373</v>
      </c>
      <c r="B5425" s="4" t="s">
        <v>24</v>
      </c>
      <c r="C5425" s="4" t="s">
        <v>411</v>
      </c>
      <c r="D5425" s="5">
        <v>46203</v>
      </c>
      <c r="E5425" s="5" t="s">
        <v>90</v>
      </c>
      <c r="F5425" s="5" t="s">
        <v>55</v>
      </c>
      <c r="G5425" s="5" t="s">
        <v>91</v>
      </c>
      <c r="H5425" s="4" t="s">
        <v>99</v>
      </c>
      <c r="I5425" s="4" t="str">
        <f>VLOOKUP(H5425,[1]物料!$A$1:$M$65536,13,0)</f>
        <v>40.00</v>
      </c>
      <c r="J5425" s="4">
        <v>10.7</v>
      </c>
      <c r="K5425" s="4">
        <f t="shared" si="336"/>
        <v>5.44</v>
      </c>
      <c r="L5425" s="4">
        <f t="shared" si="337"/>
        <v>56.14</v>
      </c>
      <c r="M5425" s="6">
        <v>1</v>
      </c>
      <c r="N5425" s="7">
        <v>108.8</v>
      </c>
      <c r="O5425">
        <f t="shared" si="338"/>
        <v>52.66</v>
      </c>
      <c r="P5425" s="1">
        <f t="shared" si="339"/>
        <v>0.484007352941176</v>
      </c>
    </row>
    <row r="5426" ht="20" customHeight="1" spans="1:16">
      <c r="A5426" s="4" t="s">
        <v>6374</v>
      </c>
      <c r="B5426" s="4" t="s">
        <v>24</v>
      </c>
      <c r="C5426" s="4" t="s">
        <v>59</v>
      </c>
      <c r="D5426" s="5">
        <v>46203</v>
      </c>
      <c r="E5426" s="5" t="s">
        <v>584</v>
      </c>
      <c r="F5426" s="5" t="s">
        <v>61</v>
      </c>
      <c r="G5426" s="5" t="s">
        <v>585</v>
      </c>
      <c r="H5426" s="4" t="s">
        <v>669</v>
      </c>
      <c r="I5426" s="4" t="str">
        <f>VLOOKUP(H5426,[1]物料!$A$1:$M$65536,13,0)</f>
        <v>94.40</v>
      </c>
      <c r="J5426" s="4">
        <v>11.5</v>
      </c>
      <c r="K5426" s="4">
        <f t="shared" si="336"/>
        <v>12.44</v>
      </c>
      <c r="L5426" s="4">
        <f t="shared" si="337"/>
        <v>118.34</v>
      </c>
      <c r="M5426" s="6">
        <v>1</v>
      </c>
      <c r="N5426" s="7">
        <v>248.8</v>
      </c>
      <c r="O5426">
        <f t="shared" si="338"/>
        <v>130.46</v>
      </c>
      <c r="P5426" s="1">
        <f t="shared" si="339"/>
        <v>0.52435691318328</v>
      </c>
    </row>
    <row r="5427" ht="20" customHeight="1" spans="1:16">
      <c r="A5427" s="4" t="s">
        <v>6375</v>
      </c>
      <c r="B5427" s="4" t="s">
        <v>24</v>
      </c>
      <c r="C5427" s="4" t="s">
        <v>98</v>
      </c>
      <c r="D5427" s="5">
        <v>46203</v>
      </c>
      <c r="E5427" s="5" t="s">
        <v>83</v>
      </c>
      <c r="F5427" s="5" t="s">
        <v>55</v>
      </c>
      <c r="G5427" s="5" t="s">
        <v>84</v>
      </c>
      <c r="H5427" s="4" t="s">
        <v>88</v>
      </c>
      <c r="I5427" s="4" t="str">
        <f>VLOOKUP(H5427,[1]物料!$A$1:$M$65536,13,0)</f>
        <v>52.00</v>
      </c>
      <c r="J5427" s="4">
        <v>18</v>
      </c>
      <c r="K5427" s="4">
        <f t="shared" si="336"/>
        <v>7.5</v>
      </c>
      <c r="L5427" s="4">
        <f t="shared" si="337"/>
        <v>77.5</v>
      </c>
      <c r="M5427" s="6">
        <v>1</v>
      </c>
      <c r="N5427" s="7">
        <v>150</v>
      </c>
      <c r="O5427">
        <f t="shared" si="338"/>
        <v>72.5</v>
      </c>
      <c r="P5427" s="1">
        <f t="shared" si="339"/>
        <v>0.483333333333333</v>
      </c>
    </row>
    <row r="5428" ht="20" customHeight="1" spans="1:16">
      <c r="A5428" s="4" t="s">
        <v>6376</v>
      </c>
      <c r="B5428" s="4" t="s">
        <v>17</v>
      </c>
      <c r="C5428" s="4" t="s">
        <v>113</v>
      </c>
      <c r="D5428" s="5">
        <v>46203</v>
      </c>
      <c r="E5428" s="5" t="s">
        <v>297</v>
      </c>
      <c r="F5428" s="5" t="s">
        <v>20</v>
      </c>
      <c r="G5428" s="5" t="s">
        <v>298</v>
      </c>
      <c r="H5428" s="4" t="s">
        <v>642</v>
      </c>
      <c r="I5428" s="4" t="str">
        <f>VLOOKUP(H5428,[1]物料!$A$1:$M$65536,13,0)</f>
        <v>21.10</v>
      </c>
      <c r="J5428" s="4">
        <v>3</v>
      </c>
      <c r="K5428" s="4">
        <f t="shared" si="336"/>
        <v>2.98</v>
      </c>
      <c r="L5428" s="4">
        <f t="shared" si="337"/>
        <v>27.08</v>
      </c>
      <c r="M5428" s="6">
        <v>1</v>
      </c>
      <c r="N5428" s="7">
        <v>59.6</v>
      </c>
      <c r="O5428">
        <f t="shared" si="338"/>
        <v>32.52</v>
      </c>
      <c r="P5428" s="1">
        <f t="shared" si="339"/>
        <v>0.545637583892617</v>
      </c>
    </row>
    <row r="5429" ht="20" customHeight="1" spans="1:16">
      <c r="A5429" s="4" t="s">
        <v>6377</v>
      </c>
      <c r="B5429" s="4" t="s">
        <v>24</v>
      </c>
      <c r="C5429" s="4" t="s">
        <v>59</v>
      </c>
      <c r="D5429" s="5">
        <v>46203</v>
      </c>
      <c r="E5429" s="5" t="s">
        <v>115</v>
      </c>
      <c r="F5429" s="5" t="s">
        <v>70</v>
      </c>
      <c r="G5429" s="5" t="s">
        <v>116</v>
      </c>
      <c r="H5429" s="4" t="s">
        <v>253</v>
      </c>
      <c r="I5429" s="4" t="str">
        <f>VLOOKUP(H5429,[1]物料!$A$1:$M$65536,13,0)</f>
        <v>42.00</v>
      </c>
      <c r="J5429" s="4">
        <v>6.5</v>
      </c>
      <c r="K5429" s="4">
        <f t="shared" si="336"/>
        <v>5.49</v>
      </c>
      <c r="L5429" s="4">
        <f t="shared" si="337"/>
        <v>53.99</v>
      </c>
      <c r="M5429" s="6">
        <v>1</v>
      </c>
      <c r="N5429" s="7">
        <v>109.8</v>
      </c>
      <c r="O5429">
        <f t="shared" si="338"/>
        <v>55.81</v>
      </c>
      <c r="P5429" s="1">
        <f t="shared" si="339"/>
        <v>0.508287795992714</v>
      </c>
    </row>
    <row r="5430" ht="20" customHeight="1" spans="1:16">
      <c r="A5430" s="4" t="s">
        <v>6378</v>
      </c>
      <c r="B5430" s="4" t="s">
        <v>17</v>
      </c>
      <c r="C5430" s="4" t="s">
        <v>113</v>
      </c>
      <c r="D5430" s="5">
        <v>46203</v>
      </c>
      <c r="E5430" s="5" t="s">
        <v>60</v>
      </c>
      <c r="F5430" s="5" t="s">
        <v>61</v>
      </c>
      <c r="G5430" s="5" t="s">
        <v>62</v>
      </c>
      <c r="H5430" s="4" t="s">
        <v>63</v>
      </c>
      <c r="I5430" s="4" t="str">
        <f>VLOOKUP(H5430,[1]物料!$A$1:$M$65536,13,0)</f>
        <v>24.00</v>
      </c>
      <c r="J5430" s="4">
        <v>4.5</v>
      </c>
      <c r="K5430" s="4">
        <f t="shared" si="336"/>
        <v>3.49</v>
      </c>
      <c r="L5430" s="4">
        <f t="shared" si="337"/>
        <v>31.99</v>
      </c>
      <c r="M5430" s="6">
        <v>1</v>
      </c>
      <c r="N5430" s="7">
        <v>69.8</v>
      </c>
      <c r="O5430">
        <f t="shared" si="338"/>
        <v>37.81</v>
      </c>
      <c r="P5430" s="1">
        <f t="shared" si="339"/>
        <v>0.541690544412607</v>
      </c>
    </row>
    <row r="5431" ht="20" customHeight="1" spans="1:16">
      <c r="A5431" s="4" t="s">
        <v>6379</v>
      </c>
      <c r="B5431" s="4" t="s">
        <v>17</v>
      </c>
      <c r="C5431" s="4" t="s">
        <v>49</v>
      </c>
      <c r="D5431" s="5">
        <v>46203</v>
      </c>
      <c r="E5431" s="5" t="s">
        <v>54</v>
      </c>
      <c r="F5431" s="5" t="s">
        <v>55</v>
      </c>
      <c r="G5431" s="5" t="s">
        <v>56</v>
      </c>
      <c r="H5431" s="4" t="s">
        <v>57</v>
      </c>
      <c r="I5431" s="4" t="str">
        <f>VLOOKUP(H5431,[1]物料!$A$1:$M$65536,13,0)</f>
        <v>12.00</v>
      </c>
      <c r="J5431" s="4">
        <v>4.5</v>
      </c>
      <c r="K5431" s="4">
        <f t="shared" si="336"/>
        <v>1.975</v>
      </c>
      <c r="L5431" s="4">
        <f t="shared" si="337"/>
        <v>18.475</v>
      </c>
      <c r="M5431" s="6">
        <v>1</v>
      </c>
      <c r="N5431" s="7">
        <v>39.5</v>
      </c>
      <c r="O5431">
        <f t="shared" si="338"/>
        <v>21.025</v>
      </c>
      <c r="P5431" s="1">
        <f t="shared" si="339"/>
        <v>0.532278481012658</v>
      </c>
    </row>
    <row r="5432" ht="20" customHeight="1" spans="1:16">
      <c r="A5432" s="4" t="s">
        <v>6380</v>
      </c>
      <c r="B5432" s="4" t="s">
        <v>17</v>
      </c>
      <c r="C5432" s="4" t="s">
        <v>49</v>
      </c>
      <c r="D5432" s="5">
        <v>46203</v>
      </c>
      <c r="E5432" s="5" t="s">
        <v>65</v>
      </c>
      <c r="F5432" s="5" t="s">
        <v>55</v>
      </c>
      <c r="G5432" s="5" t="s">
        <v>66</v>
      </c>
      <c r="H5432" s="4" t="s">
        <v>67</v>
      </c>
      <c r="I5432" s="4" t="str">
        <f>VLOOKUP(H5432,[1]物料!$A$1:$M$65536,13,0)</f>
        <v>12.00</v>
      </c>
      <c r="J5432" s="4">
        <v>4.5</v>
      </c>
      <c r="K5432" s="4">
        <f t="shared" si="336"/>
        <v>1.99</v>
      </c>
      <c r="L5432" s="4">
        <f t="shared" si="337"/>
        <v>18.49</v>
      </c>
      <c r="M5432" s="6">
        <v>1</v>
      </c>
      <c r="N5432" s="7">
        <v>39.8</v>
      </c>
      <c r="O5432">
        <f t="shared" si="338"/>
        <v>21.31</v>
      </c>
      <c r="P5432" s="1">
        <f t="shared" si="339"/>
        <v>0.535427135678392</v>
      </c>
    </row>
    <row r="5433" ht="20" customHeight="1" spans="1:16">
      <c r="A5433" s="4" t="s">
        <v>6381</v>
      </c>
      <c r="B5433" s="4" t="s">
        <v>24</v>
      </c>
      <c r="C5433" s="4" t="s">
        <v>1609</v>
      </c>
      <c r="D5433" s="5">
        <v>46203</v>
      </c>
      <c r="E5433" s="5" t="s">
        <v>1610</v>
      </c>
      <c r="F5433" s="5" t="s">
        <v>770</v>
      </c>
      <c r="G5433" s="5" t="s">
        <v>1611</v>
      </c>
      <c r="H5433" s="4" t="s">
        <v>3076</v>
      </c>
      <c r="I5433" s="4" t="str">
        <f>VLOOKUP(H5433,[1]物料!$A$1:$M$65536,13,0)</f>
        <v>8.00</v>
      </c>
      <c r="J5433" s="4">
        <v>6.3</v>
      </c>
      <c r="K5433" s="4">
        <f t="shared" si="336"/>
        <v>1.01</v>
      </c>
      <c r="L5433" s="4">
        <f t="shared" si="337"/>
        <v>15.31</v>
      </c>
      <c r="M5433" s="6">
        <v>1</v>
      </c>
      <c r="N5433" s="7">
        <v>20.2</v>
      </c>
      <c r="O5433">
        <f t="shared" si="338"/>
        <v>4.89</v>
      </c>
      <c r="P5433" s="1">
        <f t="shared" si="339"/>
        <v>0.242079207920792</v>
      </c>
    </row>
    <row r="5434" ht="20" customHeight="1" spans="1:16">
      <c r="A5434" s="4" t="s">
        <v>6382</v>
      </c>
      <c r="B5434" s="4" t="s">
        <v>17</v>
      </c>
      <c r="C5434" s="4" t="s">
        <v>18</v>
      </c>
      <c r="D5434" s="5">
        <v>46203</v>
      </c>
      <c r="E5434" s="5" t="s">
        <v>19</v>
      </c>
      <c r="F5434" s="5" t="s">
        <v>20</v>
      </c>
      <c r="G5434" s="5" t="s">
        <v>21</v>
      </c>
      <c r="H5434" s="4" t="s">
        <v>416</v>
      </c>
      <c r="I5434" s="4" t="str">
        <f>VLOOKUP(H5434,[1]物料!$A$1:$M$65536,13,0)</f>
        <v>43.30</v>
      </c>
      <c r="J5434" s="4">
        <v>3.5</v>
      </c>
      <c r="K5434" s="4">
        <f t="shared" si="336"/>
        <v>4.2185</v>
      </c>
      <c r="L5434" s="4">
        <f t="shared" si="337"/>
        <v>51.0185</v>
      </c>
      <c r="M5434" s="6">
        <v>1</v>
      </c>
      <c r="N5434" s="7">
        <v>84.37</v>
      </c>
      <c r="O5434">
        <f t="shared" si="338"/>
        <v>33.3515</v>
      </c>
      <c r="P5434" s="1">
        <f t="shared" si="339"/>
        <v>0.395300462249615</v>
      </c>
    </row>
    <row r="5435" ht="20" customHeight="1" spans="1:16">
      <c r="A5435" s="4" t="s">
        <v>6383</v>
      </c>
      <c r="B5435" s="4" t="s">
        <v>17</v>
      </c>
      <c r="C5435" s="4" t="s">
        <v>49</v>
      </c>
      <c r="D5435" s="5">
        <v>46203</v>
      </c>
      <c r="E5435" s="5" t="s">
        <v>278</v>
      </c>
      <c r="F5435" s="5" t="s">
        <v>55</v>
      </c>
      <c r="G5435" s="5" t="s">
        <v>279</v>
      </c>
      <c r="H5435" s="4" t="s">
        <v>280</v>
      </c>
      <c r="I5435" s="4" t="str">
        <f>VLOOKUP(H5435,[1]物料!$A$1:$M$65536,13,0)</f>
        <v>20.00</v>
      </c>
      <c r="J5435" s="4">
        <v>4.5</v>
      </c>
      <c r="K5435" s="4">
        <f t="shared" si="336"/>
        <v>2.99</v>
      </c>
      <c r="L5435" s="4">
        <f t="shared" si="337"/>
        <v>27.49</v>
      </c>
      <c r="M5435" s="6">
        <v>1</v>
      </c>
      <c r="N5435" s="7">
        <v>59.8</v>
      </c>
      <c r="O5435">
        <f t="shared" si="338"/>
        <v>32.31</v>
      </c>
      <c r="P5435" s="1">
        <f t="shared" si="339"/>
        <v>0.540301003344482</v>
      </c>
    </row>
    <row r="5436" ht="20" customHeight="1" spans="1:16">
      <c r="A5436" s="4" t="s">
        <v>6384</v>
      </c>
      <c r="B5436" s="4" t="s">
        <v>24</v>
      </c>
      <c r="C5436" s="4" t="s">
        <v>25</v>
      </c>
      <c r="D5436" s="5">
        <v>46203</v>
      </c>
      <c r="E5436" s="5" t="s">
        <v>83</v>
      </c>
      <c r="F5436" s="5" t="s">
        <v>55</v>
      </c>
      <c r="G5436" s="5" t="s">
        <v>84</v>
      </c>
      <c r="H5436" s="4" t="s">
        <v>138</v>
      </c>
      <c r="I5436" s="4" t="str">
        <f>VLOOKUP(H5436,[1]物料!$A$1:$M$65536,13,0)</f>
        <v>52.00</v>
      </c>
      <c r="J5436" s="4">
        <v>18</v>
      </c>
      <c r="K5436" s="4">
        <f t="shared" si="336"/>
        <v>7.0665</v>
      </c>
      <c r="L5436" s="4">
        <f t="shared" si="337"/>
        <v>77.0665</v>
      </c>
      <c r="M5436" s="6">
        <v>1</v>
      </c>
      <c r="N5436" s="7">
        <v>141.33</v>
      </c>
      <c r="O5436">
        <f t="shared" si="338"/>
        <v>64.2635</v>
      </c>
      <c r="P5436" s="1">
        <f t="shared" si="339"/>
        <v>0.454705299653294</v>
      </c>
    </row>
    <row r="5437" ht="20" customHeight="1" spans="1:16">
      <c r="A5437" s="4" t="s">
        <v>6385</v>
      </c>
      <c r="B5437" s="4" t="s">
        <v>17</v>
      </c>
      <c r="C5437" s="4" t="s">
        <v>18</v>
      </c>
      <c r="D5437" s="5">
        <v>46203</v>
      </c>
      <c r="E5437" s="5" t="s">
        <v>332</v>
      </c>
      <c r="F5437" s="5" t="s">
        <v>55</v>
      </c>
      <c r="G5437" s="5" t="s">
        <v>333</v>
      </c>
      <c r="H5437" s="4" t="s">
        <v>567</v>
      </c>
      <c r="I5437" s="4" t="str">
        <f>VLOOKUP(H5437,[1]物料!$A$1:$M$65536,13,0)</f>
        <v>16.00</v>
      </c>
      <c r="J5437" s="4">
        <v>4.5</v>
      </c>
      <c r="K5437" s="4">
        <f t="shared" si="336"/>
        <v>2.793</v>
      </c>
      <c r="L5437" s="4">
        <f t="shared" si="337"/>
        <v>23.293</v>
      </c>
      <c r="M5437" s="6">
        <v>1</v>
      </c>
      <c r="N5437" s="7">
        <v>55.86</v>
      </c>
      <c r="O5437">
        <f t="shared" si="338"/>
        <v>32.567</v>
      </c>
      <c r="P5437" s="1">
        <f t="shared" si="339"/>
        <v>0.583011099176513</v>
      </c>
    </row>
    <row r="5438" ht="20" customHeight="1" spans="1:16">
      <c r="A5438" s="4" t="s">
        <v>6386</v>
      </c>
      <c r="B5438" s="4" t="s">
        <v>24</v>
      </c>
      <c r="C5438" s="4" t="s">
        <v>59</v>
      </c>
      <c r="D5438" s="5">
        <v>46203</v>
      </c>
      <c r="E5438" s="5" t="s">
        <v>50</v>
      </c>
      <c r="F5438" s="5" t="s">
        <v>20</v>
      </c>
      <c r="G5438" s="5" t="s">
        <v>51</v>
      </c>
      <c r="H5438" s="4" t="s">
        <v>1651</v>
      </c>
      <c r="I5438" s="4" t="str">
        <f>VLOOKUP(H5438,[1]物料!$A$1:$M$65536,13,0)</f>
        <v>21.00</v>
      </c>
      <c r="J5438" s="4">
        <v>6.5</v>
      </c>
      <c r="K5438" s="4">
        <f t="shared" si="336"/>
        <v>3.19</v>
      </c>
      <c r="L5438" s="4">
        <f t="shared" si="337"/>
        <v>30.69</v>
      </c>
      <c r="M5438" s="6">
        <v>1</v>
      </c>
      <c r="N5438" s="7">
        <v>63.8</v>
      </c>
      <c r="O5438">
        <f t="shared" si="338"/>
        <v>33.11</v>
      </c>
      <c r="P5438" s="1">
        <f t="shared" si="339"/>
        <v>0.518965517241379</v>
      </c>
    </row>
    <row r="5439" ht="20" customHeight="1" spans="1:16">
      <c r="A5439" s="4" t="s">
        <v>6387</v>
      </c>
      <c r="B5439" s="4" t="s">
        <v>24</v>
      </c>
      <c r="C5439" s="4" t="s">
        <v>59</v>
      </c>
      <c r="D5439" s="5">
        <v>46203</v>
      </c>
      <c r="E5439" s="5" t="s">
        <v>83</v>
      </c>
      <c r="F5439" s="5" t="s">
        <v>55</v>
      </c>
      <c r="G5439" s="5" t="s">
        <v>84</v>
      </c>
      <c r="H5439" s="4" t="s">
        <v>138</v>
      </c>
      <c r="I5439" s="4" t="str">
        <f>VLOOKUP(H5439,[1]物料!$A$1:$M$65536,13,0)</f>
        <v>52.00</v>
      </c>
      <c r="J5439" s="4">
        <v>18</v>
      </c>
      <c r="K5439" s="4">
        <f t="shared" si="336"/>
        <v>6.691</v>
      </c>
      <c r="L5439" s="4">
        <f t="shared" si="337"/>
        <v>76.691</v>
      </c>
      <c r="M5439" s="6">
        <v>1</v>
      </c>
      <c r="N5439" s="7">
        <v>133.82</v>
      </c>
      <c r="O5439">
        <f t="shared" si="338"/>
        <v>57.129</v>
      </c>
      <c r="P5439" s="1">
        <f t="shared" si="339"/>
        <v>0.426909281123898</v>
      </c>
    </row>
    <row r="5440" ht="20" customHeight="1" spans="1:16">
      <c r="A5440" s="4" t="s">
        <v>6388</v>
      </c>
      <c r="B5440" s="4" t="s">
        <v>24</v>
      </c>
      <c r="C5440" s="4" t="s">
        <v>74</v>
      </c>
      <c r="D5440" s="5">
        <v>46203</v>
      </c>
      <c r="E5440" s="5" t="s">
        <v>60</v>
      </c>
      <c r="F5440" s="5" t="s">
        <v>61</v>
      </c>
      <c r="G5440" s="5" t="s">
        <v>62</v>
      </c>
      <c r="H5440" s="4" t="s">
        <v>124</v>
      </c>
      <c r="I5440" s="4" t="str">
        <f>VLOOKUP(H5440,[1]物料!$A$1:$M$65536,13,0)</f>
        <v>24.00</v>
      </c>
      <c r="J5440" s="4">
        <v>8</v>
      </c>
      <c r="K5440" s="4">
        <f t="shared" si="336"/>
        <v>3.44</v>
      </c>
      <c r="L5440" s="4">
        <f t="shared" si="337"/>
        <v>35.44</v>
      </c>
      <c r="M5440" s="6">
        <v>1</v>
      </c>
      <c r="N5440" s="7">
        <v>68.8</v>
      </c>
      <c r="O5440">
        <f t="shared" si="338"/>
        <v>33.36</v>
      </c>
      <c r="P5440" s="1">
        <f t="shared" si="339"/>
        <v>0.484883720930233</v>
      </c>
    </row>
    <row r="5441" ht="20" customHeight="1" spans="1:16">
      <c r="A5441" s="4" t="s">
        <v>6389</v>
      </c>
      <c r="B5441" s="4" t="s">
        <v>24</v>
      </c>
      <c r="C5441" s="4" t="s">
        <v>98</v>
      </c>
      <c r="D5441" s="5">
        <v>46203</v>
      </c>
      <c r="E5441" s="5" t="s">
        <v>45</v>
      </c>
      <c r="F5441" s="5" t="s">
        <v>20</v>
      </c>
      <c r="G5441" s="5" t="s">
        <v>46</v>
      </c>
      <c r="H5441" s="4" t="s">
        <v>1266</v>
      </c>
      <c r="I5441" s="4" t="str">
        <f>VLOOKUP(H5441,[1]物料!$A$1:$M$65536,13,0)</f>
        <v>36.10</v>
      </c>
      <c r="J5441" s="4">
        <v>6.5</v>
      </c>
      <c r="K5441" s="4">
        <f t="shared" si="336"/>
        <v>4.94</v>
      </c>
      <c r="L5441" s="4">
        <f t="shared" si="337"/>
        <v>47.54</v>
      </c>
      <c r="M5441" s="6">
        <v>1</v>
      </c>
      <c r="N5441" s="7">
        <v>98.8</v>
      </c>
      <c r="O5441">
        <f t="shared" si="338"/>
        <v>51.26</v>
      </c>
      <c r="P5441" s="1">
        <f t="shared" si="339"/>
        <v>0.518825910931174</v>
      </c>
    </row>
    <row r="5442" ht="20" customHeight="1" spans="1:16">
      <c r="A5442" s="4" t="s">
        <v>6390</v>
      </c>
      <c r="B5442" s="4" t="s">
        <v>17</v>
      </c>
      <c r="C5442" s="4" t="s">
        <v>18</v>
      </c>
      <c r="D5442" s="5">
        <v>46203</v>
      </c>
      <c r="E5442" s="5" t="s">
        <v>83</v>
      </c>
      <c r="F5442" s="5" t="s">
        <v>55</v>
      </c>
      <c r="G5442" s="5" t="s">
        <v>84</v>
      </c>
      <c r="H5442" s="4" t="s">
        <v>173</v>
      </c>
      <c r="I5442" s="4" t="str">
        <f>VLOOKUP(H5442,[1]物料!$A$1:$M$65536,13,0)</f>
        <v>52.00</v>
      </c>
      <c r="J5442" s="4">
        <v>14.5</v>
      </c>
      <c r="K5442" s="4">
        <f t="shared" si="336"/>
        <v>8.272</v>
      </c>
      <c r="L5442" s="4">
        <f t="shared" si="337"/>
        <v>74.772</v>
      </c>
      <c r="M5442" s="6">
        <v>1</v>
      </c>
      <c r="N5442" s="7">
        <v>165.44</v>
      </c>
      <c r="O5442">
        <f t="shared" si="338"/>
        <v>90.668</v>
      </c>
      <c r="P5442" s="1">
        <f t="shared" si="339"/>
        <v>0.548041586073501</v>
      </c>
    </row>
    <row r="5443" ht="20" customHeight="1" spans="1:16">
      <c r="A5443" s="4" t="s">
        <v>6391</v>
      </c>
      <c r="B5443" s="4" t="s">
        <v>24</v>
      </c>
      <c r="C5443" s="4" t="s">
        <v>59</v>
      </c>
      <c r="D5443" s="5">
        <v>46203</v>
      </c>
      <c r="E5443" s="5" t="s">
        <v>115</v>
      </c>
      <c r="F5443" s="5" t="s">
        <v>70</v>
      </c>
      <c r="G5443" s="5" t="s">
        <v>116</v>
      </c>
      <c r="H5443" s="4" t="s">
        <v>219</v>
      </c>
      <c r="I5443" s="4" t="str">
        <f>VLOOKUP(H5443,[1]物料!$A$1:$M$65536,13,0)</f>
        <v>42.00</v>
      </c>
      <c r="J5443" s="4">
        <v>6.5</v>
      </c>
      <c r="K5443" s="4">
        <f t="shared" ref="K5443:K5506" si="340">N5443*0.05</f>
        <v>5.49</v>
      </c>
      <c r="L5443" s="4">
        <f t="shared" ref="L5443:L5506" si="341">I5443+J5443+K5443</f>
        <v>53.99</v>
      </c>
      <c r="M5443" s="6">
        <v>1</v>
      </c>
      <c r="N5443" s="7">
        <v>109.8</v>
      </c>
      <c r="O5443">
        <f t="shared" ref="O5443:O5506" si="342">N5443-L5443</f>
        <v>55.81</v>
      </c>
      <c r="P5443" s="1">
        <f t="shared" ref="P5443:P5506" si="343">O5443/N5443</f>
        <v>0.508287795992714</v>
      </c>
    </row>
    <row r="5444" ht="20" customHeight="1" spans="1:16">
      <c r="A5444" s="4" t="s">
        <v>6392</v>
      </c>
      <c r="B5444" s="4" t="s">
        <v>24</v>
      </c>
      <c r="C5444" s="4" t="s">
        <v>44</v>
      </c>
      <c r="D5444" s="5">
        <v>46203</v>
      </c>
      <c r="E5444" s="5" t="s">
        <v>384</v>
      </c>
      <c r="F5444" s="5" t="s">
        <v>20</v>
      </c>
      <c r="G5444" s="5" t="s">
        <v>385</v>
      </c>
      <c r="H5444" s="4" t="s">
        <v>596</v>
      </c>
      <c r="I5444" s="4" t="str">
        <f>VLOOKUP(H5444,[1]物料!$A$1:$M$65536,13,0)</f>
        <v>36.60</v>
      </c>
      <c r="J5444" s="4">
        <v>6.5</v>
      </c>
      <c r="K5444" s="4">
        <f t="shared" si="340"/>
        <v>4.435</v>
      </c>
      <c r="L5444" s="4">
        <f t="shared" si="341"/>
        <v>47.535</v>
      </c>
      <c r="M5444" s="6">
        <v>1</v>
      </c>
      <c r="N5444" s="7">
        <v>88.7</v>
      </c>
      <c r="O5444">
        <f t="shared" si="342"/>
        <v>41.165</v>
      </c>
      <c r="P5444" s="1">
        <f t="shared" si="343"/>
        <v>0.464092446448703</v>
      </c>
    </row>
    <row r="5445" ht="20" customHeight="1" spans="1:16">
      <c r="A5445" s="4" t="s">
        <v>6393</v>
      </c>
      <c r="B5445" s="4" t="s">
        <v>17</v>
      </c>
      <c r="C5445" s="4" t="s">
        <v>18</v>
      </c>
      <c r="D5445" s="5">
        <v>46203</v>
      </c>
      <c r="E5445" s="5" t="s">
        <v>6394</v>
      </c>
      <c r="F5445" s="5" t="s">
        <v>20</v>
      </c>
      <c r="G5445" s="5" t="s">
        <v>6395</v>
      </c>
      <c r="H5445" s="4" t="s">
        <v>6396</v>
      </c>
      <c r="I5445" s="4" t="str">
        <f>VLOOKUP(H5445,[1]物料!$A$1:$M$65536,13,0)</f>
        <v>12.20</v>
      </c>
      <c r="J5445" s="4">
        <v>3</v>
      </c>
      <c r="K5445" s="4">
        <f t="shared" si="340"/>
        <v>2.04</v>
      </c>
      <c r="L5445" s="4">
        <f t="shared" si="341"/>
        <v>17.24</v>
      </c>
      <c r="M5445" s="6">
        <v>1</v>
      </c>
      <c r="N5445" s="7">
        <v>40.8</v>
      </c>
      <c r="O5445">
        <f t="shared" si="342"/>
        <v>23.56</v>
      </c>
      <c r="P5445" s="1">
        <f t="shared" si="343"/>
        <v>0.577450980392157</v>
      </c>
    </row>
    <row r="5446" ht="20" customHeight="1" spans="1:16">
      <c r="A5446" s="4" t="s">
        <v>6397</v>
      </c>
      <c r="B5446" s="4" t="s">
        <v>24</v>
      </c>
      <c r="C5446" s="4" t="s">
        <v>74</v>
      </c>
      <c r="D5446" s="5">
        <v>46203</v>
      </c>
      <c r="E5446" s="5" t="s">
        <v>384</v>
      </c>
      <c r="F5446" s="5" t="s">
        <v>20</v>
      </c>
      <c r="G5446" s="5" t="s">
        <v>385</v>
      </c>
      <c r="H5446" s="4" t="s">
        <v>563</v>
      </c>
      <c r="I5446" s="4" t="str">
        <f>VLOOKUP(H5446,[1]物料!$A$1:$M$65536,13,0)</f>
        <v>36.60</v>
      </c>
      <c r="J5446" s="4">
        <v>6.5</v>
      </c>
      <c r="K5446" s="4">
        <f t="shared" si="340"/>
        <v>4.205</v>
      </c>
      <c r="L5446" s="4">
        <f t="shared" si="341"/>
        <v>47.305</v>
      </c>
      <c r="M5446" s="6">
        <v>1</v>
      </c>
      <c r="N5446" s="7">
        <v>84.1</v>
      </c>
      <c r="O5446">
        <f t="shared" si="342"/>
        <v>36.795</v>
      </c>
      <c r="P5446" s="1">
        <f t="shared" si="343"/>
        <v>0.437514863258026</v>
      </c>
    </row>
    <row r="5447" ht="20" customHeight="1" spans="1:16">
      <c r="A5447" s="4" t="s">
        <v>6398</v>
      </c>
      <c r="B5447" s="4" t="s">
        <v>17</v>
      </c>
      <c r="C5447" s="4" t="s">
        <v>167</v>
      </c>
      <c r="D5447" s="5">
        <v>46203</v>
      </c>
      <c r="E5447" s="5" t="s">
        <v>182</v>
      </c>
      <c r="F5447" s="5" t="s">
        <v>20</v>
      </c>
      <c r="G5447" s="5" t="s">
        <v>183</v>
      </c>
      <c r="H5447" s="4" t="s">
        <v>409</v>
      </c>
      <c r="I5447" s="4" t="str">
        <f>VLOOKUP(H5447,[1]物料!$A$1:$M$65536,13,0)</f>
        <v>22.10</v>
      </c>
      <c r="J5447" s="4">
        <v>3</v>
      </c>
      <c r="K5447" s="4">
        <f t="shared" si="340"/>
        <v>2.495</v>
      </c>
      <c r="L5447" s="4">
        <f t="shared" si="341"/>
        <v>27.595</v>
      </c>
      <c r="M5447" s="6">
        <v>1</v>
      </c>
      <c r="N5447" s="7">
        <v>49.9</v>
      </c>
      <c r="O5447">
        <f t="shared" si="342"/>
        <v>22.305</v>
      </c>
      <c r="P5447" s="1">
        <f t="shared" si="343"/>
        <v>0.446993987975952</v>
      </c>
    </row>
    <row r="5448" ht="20" customHeight="1" spans="1:16">
      <c r="A5448" s="4" t="s">
        <v>6399</v>
      </c>
      <c r="B5448" s="4" t="s">
        <v>17</v>
      </c>
      <c r="C5448" s="4" t="s">
        <v>167</v>
      </c>
      <c r="D5448" s="5">
        <v>46203</v>
      </c>
      <c r="E5448" s="5" t="s">
        <v>83</v>
      </c>
      <c r="F5448" s="5" t="s">
        <v>55</v>
      </c>
      <c r="G5448" s="5" t="s">
        <v>84</v>
      </c>
      <c r="H5448" s="4" t="s">
        <v>147</v>
      </c>
      <c r="I5448" s="4" t="str">
        <f>VLOOKUP(H5448,[1]物料!$A$1:$M$65536,13,0)</f>
        <v>52.00</v>
      </c>
      <c r="J5448" s="4">
        <v>14.5</v>
      </c>
      <c r="K5448" s="4">
        <f t="shared" si="340"/>
        <v>8.79</v>
      </c>
      <c r="L5448" s="4">
        <f t="shared" si="341"/>
        <v>75.29</v>
      </c>
      <c r="M5448" s="6">
        <v>1</v>
      </c>
      <c r="N5448" s="7">
        <v>175.8</v>
      </c>
      <c r="O5448">
        <f t="shared" si="342"/>
        <v>100.51</v>
      </c>
      <c r="P5448" s="1">
        <f t="shared" si="343"/>
        <v>0.571729237770193</v>
      </c>
    </row>
    <row r="5449" ht="20" customHeight="1" spans="1:16">
      <c r="A5449" s="4" t="s">
        <v>6400</v>
      </c>
      <c r="B5449" s="4" t="s">
        <v>24</v>
      </c>
      <c r="C5449" s="4" t="s">
        <v>205</v>
      </c>
      <c r="D5449" s="5">
        <v>46203</v>
      </c>
      <c r="E5449" s="5" t="s">
        <v>83</v>
      </c>
      <c r="F5449" s="5" t="s">
        <v>55</v>
      </c>
      <c r="G5449" s="5" t="s">
        <v>84</v>
      </c>
      <c r="H5449" s="4" t="s">
        <v>138</v>
      </c>
      <c r="I5449" s="4" t="str">
        <f>VLOOKUP(H5449,[1]物料!$A$1:$M$65536,13,0)</f>
        <v>52.00</v>
      </c>
      <c r="J5449" s="4">
        <v>18</v>
      </c>
      <c r="K5449" s="4">
        <f t="shared" si="340"/>
        <v>7.19</v>
      </c>
      <c r="L5449" s="4">
        <f t="shared" si="341"/>
        <v>77.19</v>
      </c>
      <c r="M5449" s="6">
        <v>1</v>
      </c>
      <c r="N5449" s="7">
        <v>143.8</v>
      </c>
      <c r="O5449">
        <f t="shared" si="342"/>
        <v>66.61</v>
      </c>
      <c r="P5449" s="1">
        <f t="shared" si="343"/>
        <v>0.463212795549374</v>
      </c>
    </row>
    <row r="5450" ht="20" customHeight="1" spans="1:16">
      <c r="A5450" s="4" t="s">
        <v>6401</v>
      </c>
      <c r="B5450" s="4" t="s">
        <v>17</v>
      </c>
      <c r="C5450" s="4" t="s">
        <v>167</v>
      </c>
      <c r="D5450" s="5">
        <v>46203</v>
      </c>
      <c r="E5450" s="5" t="s">
        <v>54</v>
      </c>
      <c r="F5450" s="5" t="s">
        <v>55</v>
      </c>
      <c r="G5450" s="5" t="s">
        <v>56</v>
      </c>
      <c r="H5450" s="4" t="s">
        <v>57</v>
      </c>
      <c r="I5450" s="4" t="str">
        <f>VLOOKUP(H5450,[1]物料!$A$1:$M$65536,13,0)</f>
        <v>12.00</v>
      </c>
      <c r="J5450" s="4">
        <v>4.5</v>
      </c>
      <c r="K5450" s="4">
        <f t="shared" si="340"/>
        <v>1.99</v>
      </c>
      <c r="L5450" s="4">
        <f t="shared" si="341"/>
        <v>18.49</v>
      </c>
      <c r="M5450" s="6">
        <v>1</v>
      </c>
      <c r="N5450" s="7">
        <v>39.8</v>
      </c>
      <c r="O5450">
        <f t="shared" si="342"/>
        <v>21.31</v>
      </c>
      <c r="P5450" s="1">
        <f t="shared" si="343"/>
        <v>0.535427135678392</v>
      </c>
    </row>
    <row r="5451" ht="20" customHeight="1" spans="1:16">
      <c r="A5451" s="4" t="s">
        <v>6402</v>
      </c>
      <c r="B5451" s="4" t="s">
        <v>24</v>
      </c>
      <c r="C5451" s="4" t="s">
        <v>74</v>
      </c>
      <c r="D5451" s="5">
        <v>46203</v>
      </c>
      <c r="E5451" s="5" t="s">
        <v>75</v>
      </c>
      <c r="F5451" s="5" t="s">
        <v>61</v>
      </c>
      <c r="G5451" s="5" t="s">
        <v>76</v>
      </c>
      <c r="H5451" s="4" t="s">
        <v>144</v>
      </c>
      <c r="I5451" s="4" t="str">
        <f>VLOOKUP(H5451,[1]物料!$A$1:$M$65536,13,0)</f>
        <v>25.00</v>
      </c>
      <c r="J5451" s="4">
        <v>8</v>
      </c>
      <c r="K5451" s="4">
        <f t="shared" si="340"/>
        <v>3.265</v>
      </c>
      <c r="L5451" s="4">
        <f t="shared" si="341"/>
        <v>36.265</v>
      </c>
      <c r="M5451" s="6">
        <v>1</v>
      </c>
      <c r="N5451" s="7">
        <v>65.3</v>
      </c>
      <c r="O5451">
        <f t="shared" si="342"/>
        <v>29.035</v>
      </c>
      <c r="P5451" s="1">
        <f t="shared" si="343"/>
        <v>0.444640122511485</v>
      </c>
    </row>
    <row r="5452" ht="20" customHeight="1" spans="1:16">
      <c r="A5452" s="4" t="s">
        <v>6403</v>
      </c>
      <c r="B5452" s="4" t="s">
        <v>17</v>
      </c>
      <c r="C5452" s="4" t="s">
        <v>18</v>
      </c>
      <c r="D5452" s="5">
        <v>46203</v>
      </c>
      <c r="E5452" s="5" t="s">
        <v>1111</v>
      </c>
      <c r="F5452" s="5" t="s">
        <v>176</v>
      </c>
      <c r="G5452" s="5" t="s">
        <v>1112</v>
      </c>
      <c r="H5452" s="4" t="s">
        <v>1113</v>
      </c>
      <c r="I5452" s="4" t="str">
        <f>VLOOKUP(H5452,[1]物料!$A$1:$M$65536,13,0)</f>
        <v>18.00</v>
      </c>
      <c r="J5452" s="4">
        <v>12</v>
      </c>
      <c r="K5452" s="4">
        <f t="shared" si="340"/>
        <v>3.1255</v>
      </c>
      <c r="L5452" s="4">
        <f t="shared" si="341"/>
        <v>33.1255</v>
      </c>
      <c r="M5452" s="6">
        <v>1</v>
      </c>
      <c r="N5452" s="7">
        <v>62.51</v>
      </c>
      <c r="O5452">
        <f t="shared" si="342"/>
        <v>29.3845</v>
      </c>
      <c r="P5452" s="1">
        <f t="shared" si="343"/>
        <v>0.470076787713966</v>
      </c>
    </row>
    <row r="5453" ht="20" customHeight="1" spans="1:16">
      <c r="A5453" s="4" t="s">
        <v>6404</v>
      </c>
      <c r="B5453" s="4" t="s">
        <v>24</v>
      </c>
      <c r="C5453" s="4" t="s">
        <v>25</v>
      </c>
      <c r="D5453" s="5">
        <v>46203</v>
      </c>
      <c r="E5453" s="5" t="s">
        <v>38</v>
      </c>
      <c r="F5453" s="5" t="s">
        <v>39</v>
      </c>
      <c r="G5453" s="5" t="s">
        <v>40</v>
      </c>
      <c r="H5453" s="4" t="s">
        <v>4919</v>
      </c>
      <c r="I5453" s="4" t="str">
        <f>VLOOKUP(H5453,[1]物料!$A$1:$M$65536,13,0)</f>
        <v>19.00</v>
      </c>
      <c r="J5453" s="4">
        <v>5.4</v>
      </c>
      <c r="K5453" s="4">
        <f t="shared" si="340"/>
        <v>1.845</v>
      </c>
      <c r="L5453" s="4">
        <f t="shared" si="341"/>
        <v>26.245</v>
      </c>
      <c r="M5453" s="6">
        <v>1</v>
      </c>
      <c r="N5453" s="7">
        <v>36.9</v>
      </c>
      <c r="O5453">
        <f t="shared" si="342"/>
        <v>10.655</v>
      </c>
      <c r="P5453" s="1">
        <f t="shared" si="343"/>
        <v>0.288753387533875</v>
      </c>
    </row>
    <row r="5454" ht="20" customHeight="1" spans="1:16">
      <c r="A5454" s="4" t="s">
        <v>6405</v>
      </c>
      <c r="B5454" s="4" t="s">
        <v>24</v>
      </c>
      <c r="C5454" s="4" t="s">
        <v>25</v>
      </c>
      <c r="D5454" s="5">
        <v>46203</v>
      </c>
      <c r="E5454" s="5" t="s">
        <v>50</v>
      </c>
      <c r="F5454" s="5" t="s">
        <v>20</v>
      </c>
      <c r="G5454" s="5" t="s">
        <v>51</v>
      </c>
      <c r="H5454" s="4" t="s">
        <v>6406</v>
      </c>
      <c r="I5454" s="4" t="str">
        <f>VLOOKUP(H5454,[1]物料!$A$1:$M$65536,13,0)</f>
        <v>21.00</v>
      </c>
      <c r="J5454" s="4">
        <v>6.5</v>
      </c>
      <c r="K5454" s="4">
        <f t="shared" si="340"/>
        <v>3.19</v>
      </c>
      <c r="L5454" s="4">
        <f t="shared" si="341"/>
        <v>30.69</v>
      </c>
      <c r="M5454" s="6">
        <v>1</v>
      </c>
      <c r="N5454" s="7">
        <v>63.8</v>
      </c>
      <c r="O5454">
        <f t="shared" si="342"/>
        <v>33.11</v>
      </c>
      <c r="P5454" s="1">
        <f t="shared" si="343"/>
        <v>0.518965517241379</v>
      </c>
    </row>
    <row r="5455" ht="20" customHeight="1" spans="1:16">
      <c r="A5455" s="4" t="s">
        <v>6407</v>
      </c>
      <c r="B5455" s="4" t="s">
        <v>24</v>
      </c>
      <c r="C5455" s="4" t="s">
        <v>150</v>
      </c>
      <c r="D5455" s="5">
        <v>46203</v>
      </c>
      <c r="E5455" s="5" t="s">
        <v>60</v>
      </c>
      <c r="F5455" s="5" t="s">
        <v>61</v>
      </c>
      <c r="G5455" s="5" t="s">
        <v>62</v>
      </c>
      <c r="H5455" s="4" t="s">
        <v>380</v>
      </c>
      <c r="I5455" s="4" t="str">
        <f>VLOOKUP(H5455,[1]物料!$A$1:$M$65536,13,0)</f>
        <v>29.00</v>
      </c>
      <c r="J5455" s="4">
        <v>8</v>
      </c>
      <c r="K5455" s="4">
        <f t="shared" si="340"/>
        <v>3.94</v>
      </c>
      <c r="L5455" s="4">
        <f t="shared" si="341"/>
        <v>40.94</v>
      </c>
      <c r="M5455" s="6">
        <v>1</v>
      </c>
      <c r="N5455" s="7">
        <v>78.8</v>
      </c>
      <c r="O5455">
        <f t="shared" si="342"/>
        <v>37.86</v>
      </c>
      <c r="P5455" s="1">
        <f t="shared" si="343"/>
        <v>0.480456852791878</v>
      </c>
    </row>
    <row r="5456" ht="20" customHeight="1" spans="1:16">
      <c r="A5456" s="4" t="s">
        <v>6408</v>
      </c>
      <c r="B5456" s="4" t="s">
        <v>17</v>
      </c>
      <c r="C5456" s="4" t="s">
        <v>167</v>
      </c>
      <c r="D5456" s="5">
        <v>46203</v>
      </c>
      <c r="E5456" s="5" t="s">
        <v>90</v>
      </c>
      <c r="F5456" s="5" t="s">
        <v>55</v>
      </c>
      <c r="G5456" s="5" t="s">
        <v>91</v>
      </c>
      <c r="H5456" s="4" t="s">
        <v>1488</v>
      </c>
      <c r="I5456" s="4" t="str">
        <f>VLOOKUP(H5456,[1]物料!$A$1:$M$65536,13,0)</f>
        <v>40.00</v>
      </c>
      <c r="J5456" s="4">
        <v>7.2</v>
      </c>
      <c r="K5456" s="4">
        <f t="shared" si="340"/>
        <v>6.694</v>
      </c>
      <c r="L5456" s="4">
        <f t="shared" si="341"/>
        <v>53.894</v>
      </c>
      <c r="M5456" s="6">
        <v>1</v>
      </c>
      <c r="N5456" s="7">
        <v>133.88</v>
      </c>
      <c r="O5456">
        <f t="shared" si="342"/>
        <v>79.986</v>
      </c>
      <c r="P5456" s="1">
        <f t="shared" si="343"/>
        <v>0.59744547355841</v>
      </c>
    </row>
    <row r="5457" ht="20" customHeight="1" spans="1:16">
      <c r="A5457" s="4" t="s">
        <v>6409</v>
      </c>
      <c r="B5457" s="4" t="s">
        <v>24</v>
      </c>
      <c r="C5457" s="4" t="s">
        <v>74</v>
      </c>
      <c r="D5457" s="5">
        <v>46203</v>
      </c>
      <c r="E5457" s="5" t="s">
        <v>60</v>
      </c>
      <c r="F5457" s="5" t="s">
        <v>61</v>
      </c>
      <c r="G5457" s="5" t="s">
        <v>62</v>
      </c>
      <c r="H5457" s="4" t="s">
        <v>63</v>
      </c>
      <c r="I5457" s="4" t="str">
        <f>VLOOKUP(H5457,[1]物料!$A$1:$M$65536,13,0)</f>
        <v>24.00</v>
      </c>
      <c r="J5457" s="4">
        <v>8</v>
      </c>
      <c r="K5457" s="4">
        <f t="shared" si="340"/>
        <v>3.265</v>
      </c>
      <c r="L5457" s="4">
        <f t="shared" si="341"/>
        <v>35.265</v>
      </c>
      <c r="M5457" s="6">
        <v>1</v>
      </c>
      <c r="N5457" s="7">
        <v>65.3</v>
      </c>
      <c r="O5457">
        <f t="shared" si="342"/>
        <v>30.035</v>
      </c>
      <c r="P5457" s="1">
        <f t="shared" si="343"/>
        <v>0.459954058192956</v>
      </c>
    </row>
    <row r="5458" ht="20" customHeight="1" spans="1:16">
      <c r="A5458" s="4" t="s">
        <v>6410</v>
      </c>
      <c r="B5458" s="4" t="s">
        <v>24</v>
      </c>
      <c r="C5458" s="4" t="s">
        <v>74</v>
      </c>
      <c r="D5458" s="5">
        <v>46203</v>
      </c>
      <c r="E5458" s="5" t="s">
        <v>384</v>
      </c>
      <c r="F5458" s="5" t="s">
        <v>20</v>
      </c>
      <c r="G5458" s="5" t="s">
        <v>385</v>
      </c>
      <c r="H5458" s="4" t="s">
        <v>563</v>
      </c>
      <c r="I5458" s="4" t="str">
        <f>VLOOKUP(H5458,[1]物料!$A$1:$M$65536,13,0)</f>
        <v>36.60</v>
      </c>
      <c r="J5458" s="4">
        <v>6.5</v>
      </c>
      <c r="K5458" s="4">
        <f t="shared" si="340"/>
        <v>4.205</v>
      </c>
      <c r="L5458" s="4">
        <f t="shared" si="341"/>
        <v>47.305</v>
      </c>
      <c r="M5458" s="6">
        <v>1</v>
      </c>
      <c r="N5458" s="7">
        <v>84.1</v>
      </c>
      <c r="O5458">
        <f t="shared" si="342"/>
        <v>36.795</v>
      </c>
      <c r="P5458" s="1">
        <f t="shared" si="343"/>
        <v>0.437514863258026</v>
      </c>
    </row>
    <row r="5459" ht="20" customHeight="1" spans="1:16">
      <c r="A5459" s="4" t="s">
        <v>6411</v>
      </c>
      <c r="B5459" s="4" t="s">
        <v>17</v>
      </c>
      <c r="C5459" s="4" t="s">
        <v>113</v>
      </c>
      <c r="D5459" s="5">
        <v>46203</v>
      </c>
      <c r="E5459" s="5" t="s">
        <v>45</v>
      </c>
      <c r="F5459" s="5" t="s">
        <v>20</v>
      </c>
      <c r="G5459" s="5" t="s">
        <v>46</v>
      </c>
      <c r="H5459" s="4" t="s">
        <v>134</v>
      </c>
      <c r="I5459" s="4" t="str">
        <f>VLOOKUP(H5459,[1]物料!$A$1:$M$65536,13,0)</f>
        <v>36.10</v>
      </c>
      <c r="J5459" s="4">
        <v>3</v>
      </c>
      <c r="K5459" s="4">
        <f t="shared" si="340"/>
        <v>5.216</v>
      </c>
      <c r="L5459" s="4">
        <f t="shared" si="341"/>
        <v>44.316</v>
      </c>
      <c r="M5459" s="6">
        <v>1</v>
      </c>
      <c r="N5459" s="7">
        <v>104.32</v>
      </c>
      <c r="O5459">
        <f t="shared" si="342"/>
        <v>60.004</v>
      </c>
      <c r="P5459" s="1">
        <f t="shared" si="343"/>
        <v>0.575191717791411</v>
      </c>
    </row>
    <row r="5460" ht="20" customHeight="1" spans="1:16">
      <c r="A5460" s="4" t="s">
        <v>6412</v>
      </c>
      <c r="B5460" s="4" t="s">
        <v>17</v>
      </c>
      <c r="C5460" s="4" t="s">
        <v>113</v>
      </c>
      <c r="D5460" s="5">
        <v>46203</v>
      </c>
      <c r="E5460" s="5" t="s">
        <v>297</v>
      </c>
      <c r="F5460" s="5" t="s">
        <v>20</v>
      </c>
      <c r="G5460" s="5" t="s">
        <v>298</v>
      </c>
      <c r="H5460" s="4" t="s">
        <v>299</v>
      </c>
      <c r="I5460" s="4" t="str">
        <f>VLOOKUP(H5460,[1]物料!$A$1:$M$65536,13,0)</f>
        <v>21.10</v>
      </c>
      <c r="J5460" s="4">
        <v>3</v>
      </c>
      <c r="K5460" s="4">
        <f t="shared" si="340"/>
        <v>2.8215</v>
      </c>
      <c r="L5460" s="4">
        <f t="shared" si="341"/>
        <v>26.9215</v>
      </c>
      <c r="M5460" s="6">
        <v>1</v>
      </c>
      <c r="N5460" s="7">
        <v>56.43</v>
      </c>
      <c r="O5460">
        <f t="shared" si="342"/>
        <v>29.5085</v>
      </c>
      <c r="P5460" s="1">
        <f t="shared" si="343"/>
        <v>0.522922204501152</v>
      </c>
    </row>
    <row r="5461" ht="20" customHeight="1" spans="1:16">
      <c r="A5461" s="4" t="s">
        <v>6413</v>
      </c>
      <c r="B5461" s="4" t="s">
        <v>24</v>
      </c>
      <c r="C5461" s="4" t="s">
        <v>59</v>
      </c>
      <c r="D5461" s="5">
        <v>46203</v>
      </c>
      <c r="E5461" s="5" t="s">
        <v>128</v>
      </c>
      <c r="F5461" s="5" t="s">
        <v>55</v>
      </c>
      <c r="G5461" s="5" t="s">
        <v>129</v>
      </c>
      <c r="H5461" s="4" t="s">
        <v>1090</v>
      </c>
      <c r="I5461" s="4" t="str">
        <f>VLOOKUP(H5461,[1]物料!$A$1:$M$65536,13,0)</f>
        <v>18.00</v>
      </c>
      <c r="J5461" s="4">
        <v>8</v>
      </c>
      <c r="K5461" s="4">
        <f t="shared" si="340"/>
        <v>2.94</v>
      </c>
      <c r="L5461" s="4">
        <f t="shared" si="341"/>
        <v>28.94</v>
      </c>
      <c r="M5461" s="6">
        <v>1</v>
      </c>
      <c r="N5461" s="7">
        <v>58.8</v>
      </c>
      <c r="O5461">
        <f t="shared" si="342"/>
        <v>29.86</v>
      </c>
      <c r="P5461" s="1">
        <f t="shared" si="343"/>
        <v>0.507823129251701</v>
      </c>
    </row>
    <row r="5462" ht="20" customHeight="1" spans="1:16">
      <c r="A5462" s="4" t="s">
        <v>6414</v>
      </c>
      <c r="B5462" s="4" t="s">
        <v>24</v>
      </c>
      <c r="C5462" s="4" t="s">
        <v>59</v>
      </c>
      <c r="D5462" s="5">
        <v>46203</v>
      </c>
      <c r="E5462" s="5" t="s">
        <v>115</v>
      </c>
      <c r="F5462" s="5" t="s">
        <v>70</v>
      </c>
      <c r="G5462" s="5" t="s">
        <v>116</v>
      </c>
      <c r="H5462" s="4" t="s">
        <v>219</v>
      </c>
      <c r="I5462" s="4" t="str">
        <f>VLOOKUP(H5462,[1]物料!$A$1:$M$65536,13,0)</f>
        <v>42.00</v>
      </c>
      <c r="J5462" s="4">
        <v>6.5</v>
      </c>
      <c r="K5462" s="4">
        <f t="shared" si="340"/>
        <v>5.49</v>
      </c>
      <c r="L5462" s="4">
        <f t="shared" si="341"/>
        <v>53.99</v>
      </c>
      <c r="M5462" s="6">
        <v>1</v>
      </c>
      <c r="N5462" s="7">
        <v>109.8</v>
      </c>
      <c r="O5462">
        <f t="shared" si="342"/>
        <v>55.81</v>
      </c>
      <c r="P5462" s="1">
        <f t="shared" si="343"/>
        <v>0.508287795992714</v>
      </c>
    </row>
    <row r="5463" ht="20" customHeight="1" spans="1:16">
      <c r="A5463" s="4" t="s">
        <v>6415</v>
      </c>
      <c r="B5463" s="4" t="s">
        <v>17</v>
      </c>
      <c r="C5463" s="4" t="s">
        <v>18</v>
      </c>
      <c r="D5463" s="5">
        <v>46203</v>
      </c>
      <c r="E5463" s="5" t="s">
        <v>128</v>
      </c>
      <c r="F5463" s="5" t="s">
        <v>55</v>
      </c>
      <c r="G5463" s="5" t="s">
        <v>129</v>
      </c>
      <c r="H5463" s="4" t="s">
        <v>1935</v>
      </c>
      <c r="I5463" s="4" t="str">
        <f>VLOOKUP(H5463,[1]物料!$A$1:$M$65536,13,0)</f>
        <v>18.00</v>
      </c>
      <c r="J5463" s="4">
        <v>4.5</v>
      </c>
      <c r="K5463" s="4">
        <f t="shared" si="340"/>
        <v>2.8405</v>
      </c>
      <c r="L5463" s="4">
        <f t="shared" si="341"/>
        <v>25.3405</v>
      </c>
      <c r="M5463" s="6">
        <v>1</v>
      </c>
      <c r="N5463" s="7">
        <v>56.81</v>
      </c>
      <c r="O5463">
        <f t="shared" si="342"/>
        <v>31.4695</v>
      </c>
      <c r="P5463" s="1">
        <f t="shared" si="343"/>
        <v>0.553942967787361</v>
      </c>
    </row>
    <row r="5464" ht="20" customHeight="1" spans="1:16">
      <c r="A5464" s="4" t="s">
        <v>6416</v>
      </c>
      <c r="B5464" s="4" t="s">
        <v>24</v>
      </c>
      <c r="C5464" s="4" t="s">
        <v>87</v>
      </c>
      <c r="D5464" s="5">
        <v>46203</v>
      </c>
      <c r="E5464" s="5" t="s">
        <v>115</v>
      </c>
      <c r="F5464" s="5" t="s">
        <v>70</v>
      </c>
      <c r="G5464" s="5" t="s">
        <v>116</v>
      </c>
      <c r="H5464" s="4" t="s">
        <v>219</v>
      </c>
      <c r="I5464" s="4" t="str">
        <f>VLOOKUP(H5464,[1]物料!$A$1:$M$65536,13,0)</f>
        <v>42.00</v>
      </c>
      <c r="J5464" s="4">
        <v>6.5</v>
      </c>
      <c r="K5464" s="4">
        <f t="shared" si="340"/>
        <v>5.4255</v>
      </c>
      <c r="L5464" s="4">
        <f t="shared" si="341"/>
        <v>53.9255</v>
      </c>
      <c r="M5464" s="6">
        <v>1</v>
      </c>
      <c r="N5464" s="7">
        <v>108.51</v>
      </c>
      <c r="O5464">
        <f t="shared" si="342"/>
        <v>54.5845</v>
      </c>
      <c r="P5464" s="1">
        <f t="shared" si="343"/>
        <v>0.503036586489724</v>
      </c>
    </row>
    <row r="5465" ht="20" customHeight="1" spans="1:16">
      <c r="A5465" s="4" t="s">
        <v>6417</v>
      </c>
      <c r="B5465" s="4" t="s">
        <v>17</v>
      </c>
      <c r="C5465" s="4" t="s">
        <v>113</v>
      </c>
      <c r="D5465" s="5">
        <v>46203</v>
      </c>
      <c r="E5465" s="5" t="s">
        <v>6418</v>
      </c>
      <c r="F5465" s="5" t="s">
        <v>55</v>
      </c>
      <c r="G5465" s="5" t="s">
        <v>6419</v>
      </c>
      <c r="H5465" s="4" t="s">
        <v>6420</v>
      </c>
      <c r="I5465" s="4" t="str">
        <f>VLOOKUP(H5465,[1]物料!$A$1:$M$65536,13,0)</f>
        <v>50.00</v>
      </c>
      <c r="J5465" s="4">
        <v>4.5</v>
      </c>
      <c r="K5465" s="4">
        <f t="shared" si="340"/>
        <v>7.84</v>
      </c>
      <c r="L5465" s="4">
        <f t="shared" si="341"/>
        <v>62.34</v>
      </c>
      <c r="M5465" s="6">
        <v>1</v>
      </c>
      <c r="N5465" s="7">
        <v>156.8</v>
      </c>
      <c r="O5465">
        <f t="shared" si="342"/>
        <v>94.46</v>
      </c>
      <c r="P5465" s="1">
        <f t="shared" si="343"/>
        <v>0.602423469387755</v>
      </c>
    </row>
    <row r="5466" ht="20" customHeight="1" spans="1:16">
      <c r="A5466" s="4" t="s">
        <v>6421</v>
      </c>
      <c r="B5466" s="4" t="s">
        <v>17</v>
      </c>
      <c r="C5466" s="4" t="s">
        <v>18</v>
      </c>
      <c r="D5466" s="5">
        <v>46203</v>
      </c>
      <c r="E5466" s="5" t="s">
        <v>120</v>
      </c>
      <c r="F5466" s="5" t="s">
        <v>70</v>
      </c>
      <c r="G5466" s="5" t="s">
        <v>121</v>
      </c>
      <c r="H5466" s="4" t="s">
        <v>636</v>
      </c>
      <c r="I5466" s="4" t="str">
        <f>VLOOKUP(H5466,[1]物料!$A$1:$M$65536,13,0)</f>
        <v>36.00</v>
      </c>
      <c r="J5466" s="4">
        <v>3</v>
      </c>
      <c r="K5466" s="4">
        <f t="shared" si="340"/>
        <v>4.94</v>
      </c>
      <c r="L5466" s="4">
        <f t="shared" si="341"/>
        <v>43.94</v>
      </c>
      <c r="M5466" s="6">
        <v>1</v>
      </c>
      <c r="N5466" s="7">
        <v>98.8</v>
      </c>
      <c r="O5466">
        <f t="shared" si="342"/>
        <v>54.86</v>
      </c>
      <c r="P5466" s="1">
        <f t="shared" si="343"/>
        <v>0.555263157894737</v>
      </c>
    </row>
    <row r="5467" ht="20" customHeight="1" spans="1:16">
      <c r="A5467" s="4" t="s">
        <v>6422</v>
      </c>
      <c r="B5467" s="4" t="s">
        <v>17</v>
      </c>
      <c r="C5467" s="4" t="s">
        <v>18</v>
      </c>
      <c r="D5467" s="5">
        <v>46203</v>
      </c>
      <c r="E5467" s="5" t="s">
        <v>1393</v>
      </c>
      <c r="F5467" s="5" t="s">
        <v>55</v>
      </c>
      <c r="G5467" s="5" t="s">
        <v>1394</v>
      </c>
      <c r="H5467" s="4" t="s">
        <v>6423</v>
      </c>
      <c r="I5467" s="4" t="str">
        <f>VLOOKUP(H5467,[1]物料!$A$1:$M$65536,13,0)</f>
        <v>17.00</v>
      </c>
      <c r="J5467" s="4">
        <v>4.5</v>
      </c>
      <c r="K5467" s="4">
        <f t="shared" si="340"/>
        <v>2.9005</v>
      </c>
      <c r="L5467" s="4">
        <f t="shared" si="341"/>
        <v>24.4005</v>
      </c>
      <c r="M5467" s="6">
        <v>1</v>
      </c>
      <c r="N5467" s="7">
        <v>58.01</v>
      </c>
      <c r="O5467">
        <f t="shared" si="342"/>
        <v>33.6095</v>
      </c>
      <c r="P5467" s="1">
        <f t="shared" si="343"/>
        <v>0.579374245819686</v>
      </c>
    </row>
    <row r="5468" ht="20" customHeight="1" spans="1:16">
      <c r="A5468" s="4" t="s">
        <v>6424</v>
      </c>
      <c r="B5468" s="4" t="s">
        <v>17</v>
      </c>
      <c r="C5468" s="4" t="s">
        <v>105</v>
      </c>
      <c r="D5468" s="5">
        <v>46203</v>
      </c>
      <c r="E5468" s="5" t="s">
        <v>90</v>
      </c>
      <c r="F5468" s="5" t="s">
        <v>55</v>
      </c>
      <c r="G5468" s="5" t="s">
        <v>91</v>
      </c>
      <c r="H5468" s="4" t="s">
        <v>92</v>
      </c>
      <c r="I5468" s="4" t="str">
        <f>VLOOKUP(H5468,[1]物料!$A$1:$M$65536,13,0)</f>
        <v>40.00</v>
      </c>
      <c r="J5468" s="4">
        <v>7.2</v>
      </c>
      <c r="K5468" s="4">
        <f t="shared" si="340"/>
        <v>6.89</v>
      </c>
      <c r="L5468" s="4">
        <f t="shared" si="341"/>
        <v>54.09</v>
      </c>
      <c r="M5468" s="6">
        <v>1</v>
      </c>
      <c r="N5468" s="7">
        <v>137.8</v>
      </c>
      <c r="O5468">
        <f t="shared" si="342"/>
        <v>83.71</v>
      </c>
      <c r="P5468" s="1">
        <f t="shared" si="343"/>
        <v>0.607474600870827</v>
      </c>
    </row>
    <row r="5469" ht="20" customHeight="1" spans="1:16">
      <c r="A5469" s="4" t="s">
        <v>6425</v>
      </c>
      <c r="B5469" s="4" t="s">
        <v>17</v>
      </c>
      <c r="C5469" s="4" t="s">
        <v>18</v>
      </c>
      <c r="D5469" s="5">
        <v>46203</v>
      </c>
      <c r="E5469" s="5" t="s">
        <v>278</v>
      </c>
      <c r="F5469" s="5" t="s">
        <v>55</v>
      </c>
      <c r="G5469" s="5" t="s">
        <v>279</v>
      </c>
      <c r="H5469" s="4" t="s">
        <v>280</v>
      </c>
      <c r="I5469" s="4" t="str">
        <f>VLOOKUP(H5469,[1]物料!$A$1:$M$65536,13,0)</f>
        <v>20.00</v>
      </c>
      <c r="J5469" s="4">
        <v>4.5</v>
      </c>
      <c r="K5469" s="4">
        <f t="shared" si="340"/>
        <v>2.8405</v>
      </c>
      <c r="L5469" s="4">
        <f t="shared" si="341"/>
        <v>27.3405</v>
      </c>
      <c r="M5469" s="6">
        <v>1</v>
      </c>
      <c r="N5469" s="7">
        <v>56.81</v>
      </c>
      <c r="O5469">
        <f t="shared" si="342"/>
        <v>29.4695</v>
      </c>
      <c r="P5469" s="1">
        <f t="shared" si="343"/>
        <v>0.518737898257349</v>
      </c>
    </row>
    <row r="5470" ht="20" customHeight="1" spans="1:16">
      <c r="A5470" s="4" t="s">
        <v>6426</v>
      </c>
      <c r="B5470" s="4" t="s">
        <v>17</v>
      </c>
      <c r="C5470" s="4" t="s">
        <v>538</v>
      </c>
      <c r="D5470" s="5">
        <v>46203</v>
      </c>
      <c r="E5470" s="5" t="s">
        <v>757</v>
      </c>
      <c r="F5470" s="5" t="s">
        <v>55</v>
      </c>
      <c r="G5470" s="5" t="s">
        <v>758</v>
      </c>
      <c r="H5470" s="4" t="s">
        <v>759</v>
      </c>
      <c r="I5470" s="4" t="str">
        <f>VLOOKUP(H5470,[1]物料!$A$1:$M$65536,13,0)</f>
        <v>20.00</v>
      </c>
      <c r="J5470" s="4">
        <v>4.5</v>
      </c>
      <c r="K5470" s="4">
        <f t="shared" si="340"/>
        <v>2.89</v>
      </c>
      <c r="L5470" s="4">
        <f t="shared" si="341"/>
        <v>27.39</v>
      </c>
      <c r="M5470" s="6">
        <v>1</v>
      </c>
      <c r="N5470" s="7">
        <v>57.8</v>
      </c>
      <c r="O5470">
        <f t="shared" si="342"/>
        <v>30.41</v>
      </c>
      <c r="P5470" s="1">
        <f t="shared" si="343"/>
        <v>0.526124567474048</v>
      </c>
    </row>
    <row r="5471" ht="20" customHeight="1" spans="1:16">
      <c r="A5471" s="4" t="s">
        <v>6427</v>
      </c>
      <c r="B5471" s="4" t="s">
        <v>17</v>
      </c>
      <c r="C5471" s="4" t="s">
        <v>18</v>
      </c>
      <c r="D5471" s="5">
        <v>46203</v>
      </c>
      <c r="E5471" s="5" t="s">
        <v>45</v>
      </c>
      <c r="F5471" s="5" t="s">
        <v>20</v>
      </c>
      <c r="G5471" s="5" t="s">
        <v>46</v>
      </c>
      <c r="H5471" s="4" t="s">
        <v>134</v>
      </c>
      <c r="I5471" s="4" t="str">
        <f>VLOOKUP(H5471,[1]物料!$A$1:$M$65536,13,0)</f>
        <v>36.10</v>
      </c>
      <c r="J5471" s="4">
        <v>3</v>
      </c>
      <c r="K5471" s="4">
        <f t="shared" si="340"/>
        <v>5.037</v>
      </c>
      <c r="L5471" s="4">
        <f t="shared" si="341"/>
        <v>44.137</v>
      </c>
      <c r="M5471" s="6">
        <v>1</v>
      </c>
      <c r="N5471" s="7">
        <v>100.74</v>
      </c>
      <c r="O5471">
        <f t="shared" si="342"/>
        <v>56.603</v>
      </c>
      <c r="P5471" s="1">
        <f t="shared" si="343"/>
        <v>0.561872146118721</v>
      </c>
    </row>
    <row r="5472" ht="20" customHeight="1" spans="1:16">
      <c r="A5472" s="4" t="s">
        <v>6428</v>
      </c>
      <c r="B5472" s="4" t="s">
        <v>24</v>
      </c>
      <c r="C5472" s="4" t="s">
        <v>119</v>
      </c>
      <c r="D5472" s="5">
        <v>46203</v>
      </c>
      <c r="E5472" s="5" t="s">
        <v>83</v>
      </c>
      <c r="F5472" s="5" t="s">
        <v>55</v>
      </c>
      <c r="G5472" s="5" t="s">
        <v>84</v>
      </c>
      <c r="H5472" s="4" t="s">
        <v>138</v>
      </c>
      <c r="I5472" s="4" t="str">
        <f>VLOOKUP(H5472,[1]物料!$A$1:$M$65536,13,0)</f>
        <v>52.00</v>
      </c>
      <c r="J5472" s="4">
        <v>18</v>
      </c>
      <c r="K5472" s="4">
        <f t="shared" si="340"/>
        <v>6.94</v>
      </c>
      <c r="L5472" s="4">
        <f t="shared" si="341"/>
        <v>76.94</v>
      </c>
      <c r="M5472" s="6">
        <v>1</v>
      </c>
      <c r="N5472" s="7">
        <v>138.8</v>
      </c>
      <c r="O5472">
        <f t="shared" si="342"/>
        <v>61.86</v>
      </c>
      <c r="P5472" s="1">
        <f t="shared" si="343"/>
        <v>0.445677233429395</v>
      </c>
    </row>
    <row r="5473" ht="20" customHeight="1" spans="1:16">
      <c r="A5473" s="4" t="s">
        <v>6429</v>
      </c>
      <c r="B5473" s="4" t="s">
        <v>17</v>
      </c>
      <c r="C5473" s="4" t="s">
        <v>18</v>
      </c>
      <c r="D5473" s="5">
        <v>46203</v>
      </c>
      <c r="E5473" s="5" t="s">
        <v>270</v>
      </c>
      <c r="F5473" s="5" t="s">
        <v>20</v>
      </c>
      <c r="G5473" s="5" t="s">
        <v>271</v>
      </c>
      <c r="H5473" s="4" t="s">
        <v>472</v>
      </c>
      <c r="I5473" s="4" t="str">
        <f>VLOOKUP(H5473,[1]物料!$A$1:$M$65536,13,0)</f>
        <v>19.90</v>
      </c>
      <c r="J5473" s="4">
        <v>3</v>
      </c>
      <c r="K5473" s="4">
        <f t="shared" si="340"/>
        <v>2.698</v>
      </c>
      <c r="L5473" s="4">
        <f t="shared" si="341"/>
        <v>25.598</v>
      </c>
      <c r="M5473" s="6">
        <v>1</v>
      </c>
      <c r="N5473" s="7">
        <v>53.96</v>
      </c>
      <c r="O5473">
        <f t="shared" si="342"/>
        <v>28.362</v>
      </c>
      <c r="P5473" s="1">
        <f t="shared" si="343"/>
        <v>0.525611564121572</v>
      </c>
    </row>
    <row r="5474" ht="20" customHeight="1" spans="1:16">
      <c r="A5474" s="4" t="s">
        <v>6430</v>
      </c>
      <c r="B5474" s="4" t="s">
        <v>17</v>
      </c>
      <c r="C5474" s="4" t="s">
        <v>18</v>
      </c>
      <c r="D5474" s="5">
        <v>46203</v>
      </c>
      <c r="E5474" s="5" t="s">
        <v>286</v>
      </c>
      <c r="F5474" s="5" t="s">
        <v>55</v>
      </c>
      <c r="G5474" s="5" t="s">
        <v>287</v>
      </c>
      <c r="H5474" s="4" t="s">
        <v>965</v>
      </c>
      <c r="I5474" s="4" t="str">
        <f>VLOOKUP(H5474,[1]物料!$A$1:$M$65536,13,0)</f>
        <v>40.00</v>
      </c>
      <c r="J5474" s="4">
        <v>7.2</v>
      </c>
      <c r="K5474" s="4">
        <f t="shared" si="340"/>
        <v>6.04</v>
      </c>
      <c r="L5474" s="4">
        <f t="shared" si="341"/>
        <v>53.24</v>
      </c>
      <c r="M5474" s="6">
        <v>1</v>
      </c>
      <c r="N5474" s="7">
        <v>120.8</v>
      </c>
      <c r="O5474">
        <f t="shared" si="342"/>
        <v>67.56</v>
      </c>
      <c r="P5474" s="1">
        <f t="shared" si="343"/>
        <v>0.559271523178808</v>
      </c>
    </row>
    <row r="5475" ht="20" customHeight="1" spans="1:16">
      <c r="A5475" s="4" t="s">
        <v>6431</v>
      </c>
      <c r="B5475" s="4" t="s">
        <v>24</v>
      </c>
      <c r="C5475" s="4" t="s">
        <v>25</v>
      </c>
      <c r="D5475" s="5">
        <v>46203</v>
      </c>
      <c r="E5475" s="5" t="s">
        <v>83</v>
      </c>
      <c r="F5475" s="5" t="s">
        <v>55</v>
      </c>
      <c r="G5475" s="5" t="s">
        <v>84</v>
      </c>
      <c r="H5475" s="4" t="s">
        <v>85</v>
      </c>
      <c r="I5475" s="4" t="str">
        <f>VLOOKUP(H5475,[1]物料!$A$1:$M$65536,13,0)</f>
        <v>52.00</v>
      </c>
      <c r="J5475" s="4">
        <v>18</v>
      </c>
      <c r="K5475" s="4">
        <f t="shared" si="340"/>
        <v>7.0665</v>
      </c>
      <c r="L5475" s="4">
        <f t="shared" si="341"/>
        <v>77.0665</v>
      </c>
      <c r="M5475" s="6">
        <v>1</v>
      </c>
      <c r="N5475" s="7">
        <v>141.33</v>
      </c>
      <c r="O5475">
        <f t="shared" si="342"/>
        <v>64.2635</v>
      </c>
      <c r="P5475" s="1">
        <f t="shared" si="343"/>
        <v>0.454705299653294</v>
      </c>
    </row>
    <row r="5476" ht="20" customHeight="1" spans="1:16">
      <c r="A5476" s="4" t="s">
        <v>6432</v>
      </c>
      <c r="B5476" s="4" t="s">
        <v>17</v>
      </c>
      <c r="C5476" s="4" t="s">
        <v>18</v>
      </c>
      <c r="D5476" s="5">
        <v>46203</v>
      </c>
      <c r="E5476" s="5" t="s">
        <v>83</v>
      </c>
      <c r="F5476" s="5" t="s">
        <v>55</v>
      </c>
      <c r="G5476" s="5" t="s">
        <v>84</v>
      </c>
      <c r="H5476" s="4" t="s">
        <v>173</v>
      </c>
      <c r="I5476" s="4" t="str">
        <f>VLOOKUP(H5476,[1]物料!$A$1:$M$65536,13,0)</f>
        <v>52.00</v>
      </c>
      <c r="J5476" s="4">
        <v>14.5</v>
      </c>
      <c r="K5476" s="4">
        <f t="shared" si="340"/>
        <v>7.8585</v>
      </c>
      <c r="L5476" s="4">
        <f t="shared" si="341"/>
        <v>74.3585</v>
      </c>
      <c r="M5476" s="6">
        <v>1</v>
      </c>
      <c r="N5476" s="7">
        <v>157.17</v>
      </c>
      <c r="O5476">
        <f t="shared" si="342"/>
        <v>82.8115</v>
      </c>
      <c r="P5476" s="1">
        <f t="shared" si="343"/>
        <v>0.526891264236177</v>
      </c>
    </row>
    <row r="5477" ht="20" customHeight="1" spans="1:16">
      <c r="A5477" s="4" t="s">
        <v>6433</v>
      </c>
      <c r="B5477" s="4" t="s">
        <v>24</v>
      </c>
      <c r="C5477" s="4" t="s">
        <v>411</v>
      </c>
      <c r="D5477" s="5">
        <v>46203</v>
      </c>
      <c r="E5477" s="5" t="s">
        <v>90</v>
      </c>
      <c r="F5477" s="5" t="s">
        <v>55</v>
      </c>
      <c r="G5477" s="5" t="s">
        <v>91</v>
      </c>
      <c r="H5477" s="4" t="s">
        <v>475</v>
      </c>
      <c r="I5477" s="4" t="str">
        <f>VLOOKUP(H5477,[1]物料!$A$1:$M$65536,13,0)</f>
        <v>40.00</v>
      </c>
      <c r="J5477" s="4">
        <v>10.7</v>
      </c>
      <c r="K5477" s="4">
        <f t="shared" si="340"/>
        <v>5.44</v>
      </c>
      <c r="L5477" s="4">
        <f t="shared" si="341"/>
        <v>56.14</v>
      </c>
      <c r="M5477" s="6">
        <v>1</v>
      </c>
      <c r="N5477" s="7">
        <v>108.8</v>
      </c>
      <c r="O5477">
        <f t="shared" si="342"/>
        <v>52.66</v>
      </c>
      <c r="P5477" s="1">
        <f t="shared" si="343"/>
        <v>0.484007352941176</v>
      </c>
    </row>
    <row r="5478" ht="20" customHeight="1" spans="1:16">
      <c r="A5478" s="4" t="s">
        <v>6434</v>
      </c>
      <c r="B5478" s="4" t="s">
        <v>24</v>
      </c>
      <c r="C5478" s="4" t="s">
        <v>119</v>
      </c>
      <c r="D5478" s="5">
        <v>46203</v>
      </c>
      <c r="E5478" s="5" t="s">
        <v>60</v>
      </c>
      <c r="F5478" s="5" t="s">
        <v>61</v>
      </c>
      <c r="G5478" s="5" t="s">
        <v>62</v>
      </c>
      <c r="H5478" s="4" t="s">
        <v>124</v>
      </c>
      <c r="I5478" s="4" t="str">
        <f>VLOOKUP(H5478,[1]物料!$A$1:$M$65536,13,0)</f>
        <v>24.00</v>
      </c>
      <c r="J5478" s="4">
        <v>8</v>
      </c>
      <c r="K5478" s="4">
        <f t="shared" si="340"/>
        <v>3.435</v>
      </c>
      <c r="L5478" s="4">
        <f t="shared" si="341"/>
        <v>35.435</v>
      </c>
      <c r="M5478" s="6">
        <v>1</v>
      </c>
      <c r="N5478" s="7">
        <v>68.7</v>
      </c>
      <c r="O5478">
        <f t="shared" si="342"/>
        <v>33.265</v>
      </c>
      <c r="P5478" s="1">
        <f t="shared" si="343"/>
        <v>0.484206695778748</v>
      </c>
    </row>
    <row r="5479" ht="20" customHeight="1" spans="1:16">
      <c r="A5479" s="4" t="s">
        <v>6435</v>
      </c>
      <c r="B5479" s="4" t="s">
        <v>24</v>
      </c>
      <c r="C5479" s="4" t="s">
        <v>119</v>
      </c>
      <c r="D5479" s="5">
        <v>46203</v>
      </c>
      <c r="E5479" s="5" t="s">
        <v>83</v>
      </c>
      <c r="F5479" s="5" t="s">
        <v>55</v>
      </c>
      <c r="G5479" s="5" t="s">
        <v>84</v>
      </c>
      <c r="H5479" s="4" t="s">
        <v>138</v>
      </c>
      <c r="I5479" s="4" t="str">
        <f>VLOOKUP(H5479,[1]物料!$A$1:$M$65536,13,0)</f>
        <v>52.00</v>
      </c>
      <c r="J5479" s="4">
        <v>18</v>
      </c>
      <c r="K5479" s="4">
        <f t="shared" si="340"/>
        <v>6.59</v>
      </c>
      <c r="L5479" s="4">
        <f t="shared" si="341"/>
        <v>76.59</v>
      </c>
      <c r="M5479" s="6">
        <v>1</v>
      </c>
      <c r="N5479" s="7">
        <v>131.8</v>
      </c>
      <c r="O5479">
        <f t="shared" si="342"/>
        <v>55.21</v>
      </c>
      <c r="P5479" s="1">
        <f t="shared" si="343"/>
        <v>0.418892261001517</v>
      </c>
    </row>
    <row r="5480" ht="20" customHeight="1" spans="1:16">
      <c r="A5480" s="4" t="s">
        <v>6436</v>
      </c>
      <c r="B5480" s="4" t="s">
        <v>24</v>
      </c>
      <c r="C5480" s="4" t="s">
        <v>87</v>
      </c>
      <c r="D5480" s="5">
        <v>46203</v>
      </c>
      <c r="E5480" s="5" t="s">
        <v>291</v>
      </c>
      <c r="F5480" s="5" t="s">
        <v>55</v>
      </c>
      <c r="G5480" s="5" t="s">
        <v>292</v>
      </c>
      <c r="H5480" s="4" t="s">
        <v>1311</v>
      </c>
      <c r="I5480" s="4" t="str">
        <f>VLOOKUP(H5480,[1]物料!$A$1:$M$65536,13,0)</f>
        <v>40.00</v>
      </c>
      <c r="J5480" s="4">
        <v>10.7</v>
      </c>
      <c r="K5480" s="4">
        <f t="shared" si="340"/>
        <v>5.14</v>
      </c>
      <c r="L5480" s="4">
        <f t="shared" si="341"/>
        <v>55.84</v>
      </c>
      <c r="M5480" s="6">
        <v>1</v>
      </c>
      <c r="N5480" s="7">
        <v>102.8</v>
      </c>
      <c r="O5480">
        <f t="shared" si="342"/>
        <v>46.96</v>
      </c>
      <c r="P5480" s="1">
        <f t="shared" si="343"/>
        <v>0.456809338521401</v>
      </c>
    </row>
    <row r="5481" ht="20" customHeight="1" spans="1:16">
      <c r="A5481" s="4" t="s">
        <v>6437</v>
      </c>
      <c r="B5481" s="4" t="s">
        <v>24</v>
      </c>
      <c r="C5481" s="4" t="s">
        <v>119</v>
      </c>
      <c r="D5481" s="5">
        <v>46203</v>
      </c>
      <c r="E5481" s="5" t="s">
        <v>115</v>
      </c>
      <c r="F5481" s="5" t="s">
        <v>70</v>
      </c>
      <c r="G5481" s="5" t="s">
        <v>116</v>
      </c>
      <c r="H5481" s="4" t="s">
        <v>132</v>
      </c>
      <c r="I5481" s="4" t="str">
        <f>VLOOKUP(H5481,[1]物料!$A$1:$M$65536,13,0)</f>
        <v>42.00</v>
      </c>
      <c r="J5481" s="4">
        <v>6.5</v>
      </c>
      <c r="K5481" s="4">
        <f t="shared" si="340"/>
        <v>5.09</v>
      </c>
      <c r="L5481" s="4">
        <f t="shared" si="341"/>
        <v>53.59</v>
      </c>
      <c r="M5481" s="6">
        <v>1</v>
      </c>
      <c r="N5481" s="7">
        <v>101.8</v>
      </c>
      <c r="O5481">
        <f t="shared" si="342"/>
        <v>48.21</v>
      </c>
      <c r="P5481" s="1">
        <f t="shared" si="343"/>
        <v>0.473575638506876</v>
      </c>
    </row>
    <row r="5482" ht="20" customHeight="1" spans="1:16">
      <c r="A5482" s="4" t="s">
        <v>6438</v>
      </c>
      <c r="B5482" s="4" t="s">
        <v>17</v>
      </c>
      <c r="C5482" s="4" t="s">
        <v>18</v>
      </c>
      <c r="D5482" s="5">
        <v>46203</v>
      </c>
      <c r="E5482" s="5" t="s">
        <v>278</v>
      </c>
      <c r="F5482" s="5" t="s">
        <v>55</v>
      </c>
      <c r="G5482" s="5" t="s">
        <v>279</v>
      </c>
      <c r="H5482" s="4" t="s">
        <v>954</v>
      </c>
      <c r="I5482" s="4" t="str">
        <f>VLOOKUP(H5482,[1]物料!$A$1:$M$65536,13,0)</f>
        <v>20.00</v>
      </c>
      <c r="J5482" s="4">
        <v>4.5</v>
      </c>
      <c r="K5482" s="4">
        <f t="shared" si="340"/>
        <v>3.14</v>
      </c>
      <c r="L5482" s="4">
        <f t="shared" si="341"/>
        <v>27.64</v>
      </c>
      <c r="M5482" s="6">
        <v>1</v>
      </c>
      <c r="N5482" s="7">
        <v>62.8</v>
      </c>
      <c r="O5482">
        <f t="shared" si="342"/>
        <v>35.16</v>
      </c>
      <c r="P5482" s="1">
        <f t="shared" si="343"/>
        <v>0.559872611464968</v>
      </c>
    </row>
    <row r="5483" ht="20" customHeight="1" spans="1:16">
      <c r="A5483" s="4" t="s">
        <v>6439</v>
      </c>
      <c r="B5483" s="4" t="s">
        <v>17</v>
      </c>
      <c r="C5483" s="4" t="s">
        <v>18</v>
      </c>
      <c r="D5483" s="5">
        <v>46203</v>
      </c>
      <c r="E5483" s="5" t="s">
        <v>101</v>
      </c>
      <c r="F5483" s="5" t="s">
        <v>20</v>
      </c>
      <c r="G5483" s="5" t="s">
        <v>102</v>
      </c>
      <c r="H5483" s="4" t="s">
        <v>857</v>
      </c>
      <c r="I5483" s="4" t="str">
        <f>VLOOKUP(H5483,[1]物料!$A$1:$M$65536,13,0)</f>
        <v>23.30</v>
      </c>
      <c r="J5483" s="4">
        <v>3</v>
      </c>
      <c r="K5483" s="4">
        <f t="shared" si="340"/>
        <v>2.4915</v>
      </c>
      <c r="L5483" s="4">
        <f t="shared" si="341"/>
        <v>28.7915</v>
      </c>
      <c r="M5483" s="6">
        <v>1</v>
      </c>
      <c r="N5483" s="7">
        <v>49.83</v>
      </c>
      <c r="O5483">
        <f t="shared" si="342"/>
        <v>21.0385</v>
      </c>
      <c r="P5483" s="1">
        <f t="shared" si="343"/>
        <v>0.422205498695565</v>
      </c>
    </row>
    <row r="5484" ht="20" customHeight="1" spans="1:16">
      <c r="A5484" s="4" t="s">
        <v>6440</v>
      </c>
      <c r="B5484" s="4" t="s">
        <v>17</v>
      </c>
      <c r="C5484" s="4" t="s">
        <v>234</v>
      </c>
      <c r="D5484" s="5">
        <v>46203</v>
      </c>
      <c r="E5484" s="5" t="s">
        <v>2525</v>
      </c>
      <c r="F5484" s="5" t="s">
        <v>770</v>
      </c>
      <c r="G5484" s="5" t="s">
        <v>2526</v>
      </c>
      <c r="H5484" s="4" t="s">
        <v>6441</v>
      </c>
      <c r="I5484" s="4" t="str">
        <f>VLOOKUP(H5484,[1]物料!$A$1:$M$65536,13,0)</f>
        <v>17.50</v>
      </c>
      <c r="J5484" s="4">
        <v>2.8</v>
      </c>
      <c r="K5484" s="4">
        <f t="shared" si="340"/>
        <v>2.14</v>
      </c>
      <c r="L5484" s="4">
        <f t="shared" si="341"/>
        <v>22.44</v>
      </c>
      <c r="M5484" s="6">
        <v>1</v>
      </c>
      <c r="N5484" s="7">
        <v>42.8</v>
      </c>
      <c r="O5484">
        <f t="shared" si="342"/>
        <v>20.36</v>
      </c>
      <c r="P5484" s="1">
        <f t="shared" si="343"/>
        <v>0.475700934579439</v>
      </c>
    </row>
    <row r="5485" ht="20" customHeight="1" spans="1:16">
      <c r="A5485" s="4" t="s">
        <v>6442</v>
      </c>
      <c r="B5485" s="4" t="s">
        <v>24</v>
      </c>
      <c r="C5485" s="4" t="s">
        <v>74</v>
      </c>
      <c r="D5485" s="5">
        <v>46203</v>
      </c>
      <c r="E5485" s="5" t="s">
        <v>69</v>
      </c>
      <c r="F5485" s="5" t="s">
        <v>70</v>
      </c>
      <c r="G5485" s="5" t="s">
        <v>71</v>
      </c>
      <c r="H5485" s="4" t="s">
        <v>343</v>
      </c>
      <c r="I5485" s="4" t="str">
        <f>VLOOKUP(H5485,[1]物料!$A$1:$M$65536,13,0)</f>
        <v>45.00</v>
      </c>
      <c r="J5485" s="4">
        <v>6.5</v>
      </c>
      <c r="K5485" s="4">
        <f t="shared" si="340"/>
        <v>5.674</v>
      </c>
      <c r="L5485" s="4">
        <f t="shared" si="341"/>
        <v>57.174</v>
      </c>
      <c r="M5485" s="6">
        <v>1</v>
      </c>
      <c r="N5485" s="7">
        <v>113.48</v>
      </c>
      <c r="O5485">
        <f t="shared" si="342"/>
        <v>56.306</v>
      </c>
      <c r="P5485" s="1">
        <f t="shared" si="343"/>
        <v>0.496175537539655</v>
      </c>
    </row>
    <row r="5486" ht="20" customHeight="1" spans="1:16">
      <c r="A5486" s="4" t="s">
        <v>6443</v>
      </c>
      <c r="B5486" s="4" t="s">
        <v>24</v>
      </c>
      <c r="C5486" s="4" t="s">
        <v>59</v>
      </c>
      <c r="D5486" s="5">
        <v>46203</v>
      </c>
      <c r="E5486" s="5" t="s">
        <v>60</v>
      </c>
      <c r="F5486" s="5" t="s">
        <v>61</v>
      </c>
      <c r="G5486" s="5" t="s">
        <v>62</v>
      </c>
      <c r="H5486" s="4" t="s">
        <v>63</v>
      </c>
      <c r="I5486" s="4" t="str">
        <f>VLOOKUP(H5486,[1]物料!$A$1:$M$65536,13,0)</f>
        <v>24.00</v>
      </c>
      <c r="J5486" s="4">
        <v>8</v>
      </c>
      <c r="K5486" s="4">
        <f t="shared" si="340"/>
        <v>3.49</v>
      </c>
      <c r="L5486" s="4">
        <f t="shared" si="341"/>
        <v>35.49</v>
      </c>
      <c r="M5486" s="6">
        <v>1</v>
      </c>
      <c r="N5486" s="7">
        <v>69.8</v>
      </c>
      <c r="O5486">
        <f t="shared" si="342"/>
        <v>34.31</v>
      </c>
      <c r="P5486" s="1">
        <f t="shared" si="343"/>
        <v>0.491547277936963</v>
      </c>
    </row>
    <row r="5487" ht="20" customHeight="1" spans="1:16">
      <c r="A5487" s="4" t="s">
        <v>6444</v>
      </c>
      <c r="B5487" s="4" t="s">
        <v>24</v>
      </c>
      <c r="C5487" s="4" t="s">
        <v>411</v>
      </c>
      <c r="D5487" s="5">
        <v>46203</v>
      </c>
      <c r="E5487" s="5" t="s">
        <v>83</v>
      </c>
      <c r="F5487" s="5" t="s">
        <v>55</v>
      </c>
      <c r="G5487" s="5" t="s">
        <v>84</v>
      </c>
      <c r="H5487" s="4" t="s">
        <v>138</v>
      </c>
      <c r="I5487" s="4" t="str">
        <f>VLOOKUP(H5487,[1]物料!$A$1:$M$65536,13,0)</f>
        <v>52.00</v>
      </c>
      <c r="J5487" s="4">
        <v>18</v>
      </c>
      <c r="K5487" s="4">
        <f t="shared" si="340"/>
        <v>5.796</v>
      </c>
      <c r="L5487" s="4">
        <f t="shared" si="341"/>
        <v>75.796</v>
      </c>
      <c r="M5487" s="6">
        <v>1</v>
      </c>
      <c r="N5487" s="7">
        <v>115.92</v>
      </c>
      <c r="O5487">
        <f t="shared" si="342"/>
        <v>40.124</v>
      </c>
      <c r="P5487" s="1">
        <f t="shared" si="343"/>
        <v>0.346135265700483</v>
      </c>
    </row>
    <row r="5488" ht="20" customHeight="1" spans="1:16">
      <c r="A5488" s="4" t="s">
        <v>6445</v>
      </c>
      <c r="B5488" s="4" t="s">
        <v>24</v>
      </c>
      <c r="C5488" s="4" t="s">
        <v>119</v>
      </c>
      <c r="D5488" s="5">
        <v>46203</v>
      </c>
      <c r="E5488" s="5" t="s">
        <v>60</v>
      </c>
      <c r="F5488" s="5" t="s">
        <v>61</v>
      </c>
      <c r="G5488" s="5" t="s">
        <v>62</v>
      </c>
      <c r="H5488" s="4" t="s">
        <v>124</v>
      </c>
      <c r="I5488" s="4" t="str">
        <f>VLOOKUP(H5488,[1]物料!$A$1:$M$65536,13,0)</f>
        <v>24.00</v>
      </c>
      <c r="J5488" s="4">
        <v>8</v>
      </c>
      <c r="K5488" s="4">
        <f t="shared" si="340"/>
        <v>3.435</v>
      </c>
      <c r="L5488" s="4">
        <f t="shared" si="341"/>
        <v>35.435</v>
      </c>
      <c r="M5488" s="6">
        <v>1</v>
      </c>
      <c r="N5488" s="7">
        <v>68.7</v>
      </c>
      <c r="O5488">
        <f t="shared" si="342"/>
        <v>33.265</v>
      </c>
      <c r="P5488" s="1">
        <f t="shared" si="343"/>
        <v>0.484206695778748</v>
      </c>
    </row>
    <row r="5489" ht="20" customHeight="1" spans="1:16">
      <c r="A5489" s="4" t="s">
        <v>6446</v>
      </c>
      <c r="B5489" s="4" t="s">
        <v>17</v>
      </c>
      <c r="C5489" s="4" t="s">
        <v>167</v>
      </c>
      <c r="D5489" s="5">
        <v>46203</v>
      </c>
      <c r="E5489" s="5" t="s">
        <v>90</v>
      </c>
      <c r="F5489" s="5" t="s">
        <v>55</v>
      </c>
      <c r="G5489" s="5" t="s">
        <v>91</v>
      </c>
      <c r="H5489" s="4" t="s">
        <v>169</v>
      </c>
      <c r="I5489" s="4" t="str">
        <f>VLOOKUP(H5489,[1]物料!$A$1:$M$65536,13,0)</f>
        <v>40.00</v>
      </c>
      <c r="J5489" s="4">
        <v>7.2</v>
      </c>
      <c r="K5489" s="4">
        <f t="shared" si="340"/>
        <v>7.44</v>
      </c>
      <c r="L5489" s="4">
        <f t="shared" si="341"/>
        <v>54.64</v>
      </c>
      <c r="M5489" s="6">
        <v>1</v>
      </c>
      <c r="N5489" s="7">
        <v>148.8</v>
      </c>
      <c r="O5489">
        <f t="shared" si="342"/>
        <v>94.16</v>
      </c>
      <c r="P5489" s="1">
        <f t="shared" si="343"/>
        <v>0.632795698924731</v>
      </c>
    </row>
    <row r="5490" ht="20" customHeight="1" spans="1:16">
      <c r="A5490" s="4" t="s">
        <v>6447</v>
      </c>
      <c r="B5490" s="4" t="s">
        <v>24</v>
      </c>
      <c r="C5490" s="4" t="s">
        <v>119</v>
      </c>
      <c r="D5490" s="5">
        <v>46203</v>
      </c>
      <c r="E5490" s="5" t="s">
        <v>161</v>
      </c>
      <c r="F5490" s="5" t="s">
        <v>55</v>
      </c>
      <c r="G5490" s="5" t="s">
        <v>162</v>
      </c>
      <c r="H5490" s="4" t="s">
        <v>440</v>
      </c>
      <c r="I5490" s="4" t="str">
        <f>VLOOKUP(H5490,[1]物料!$A$1:$M$65536,13,0)</f>
        <v>16.00</v>
      </c>
      <c r="J5490" s="4">
        <v>8</v>
      </c>
      <c r="K5490" s="4">
        <f t="shared" si="340"/>
        <v>2.35</v>
      </c>
      <c r="L5490" s="4">
        <f t="shared" si="341"/>
        <v>26.35</v>
      </c>
      <c r="M5490" s="6">
        <v>1</v>
      </c>
      <c r="N5490" s="7">
        <v>47</v>
      </c>
      <c r="O5490">
        <f t="shared" si="342"/>
        <v>20.65</v>
      </c>
      <c r="P5490" s="1">
        <f t="shared" si="343"/>
        <v>0.43936170212766</v>
      </c>
    </row>
    <row r="5491" ht="20" customHeight="1" spans="1:16">
      <c r="A5491" s="4" t="s">
        <v>6448</v>
      </c>
      <c r="B5491" s="4" t="s">
        <v>24</v>
      </c>
      <c r="C5491" s="4" t="s">
        <v>25</v>
      </c>
      <c r="D5491" s="5">
        <v>46203</v>
      </c>
      <c r="E5491" s="5" t="s">
        <v>101</v>
      </c>
      <c r="F5491" s="5" t="s">
        <v>20</v>
      </c>
      <c r="G5491" s="5" t="s">
        <v>102</v>
      </c>
      <c r="H5491" s="4" t="s">
        <v>103</v>
      </c>
      <c r="I5491" s="4" t="str">
        <f>VLOOKUP(H5491,[1]物料!$A$1:$M$65536,13,0)</f>
        <v>23.30</v>
      </c>
      <c r="J5491" s="4">
        <v>6.5</v>
      </c>
      <c r="K5491" s="4">
        <f t="shared" si="340"/>
        <v>3.49</v>
      </c>
      <c r="L5491" s="4">
        <f t="shared" si="341"/>
        <v>33.29</v>
      </c>
      <c r="M5491" s="6">
        <v>1</v>
      </c>
      <c r="N5491" s="7">
        <v>69.8</v>
      </c>
      <c r="O5491">
        <f t="shared" si="342"/>
        <v>36.51</v>
      </c>
      <c r="P5491" s="1">
        <f t="shared" si="343"/>
        <v>0.523065902578797</v>
      </c>
    </row>
    <row r="5492" ht="20" customHeight="1" spans="1:16">
      <c r="A5492" s="4" t="s">
        <v>6449</v>
      </c>
      <c r="B5492" s="4" t="s">
        <v>17</v>
      </c>
      <c r="C5492" s="4" t="s">
        <v>113</v>
      </c>
      <c r="D5492" s="5">
        <v>46203</v>
      </c>
      <c r="E5492" s="5" t="s">
        <v>79</v>
      </c>
      <c r="F5492" s="5" t="s">
        <v>20</v>
      </c>
      <c r="G5492" s="5" t="s">
        <v>80</v>
      </c>
      <c r="H5492" s="4" t="s">
        <v>251</v>
      </c>
      <c r="I5492" s="4" t="str">
        <f>VLOOKUP(H5492,[1]物料!$A$1:$M$65536,13,0)</f>
        <v>40.70</v>
      </c>
      <c r="J5492" s="4">
        <v>3.5</v>
      </c>
      <c r="K5492" s="4">
        <f t="shared" si="340"/>
        <v>5.04</v>
      </c>
      <c r="L5492" s="4">
        <f t="shared" si="341"/>
        <v>49.24</v>
      </c>
      <c r="M5492" s="6">
        <v>1</v>
      </c>
      <c r="N5492" s="7">
        <v>100.8</v>
      </c>
      <c r="O5492">
        <f t="shared" si="342"/>
        <v>51.56</v>
      </c>
      <c r="P5492" s="1">
        <f t="shared" si="343"/>
        <v>0.511507936507936</v>
      </c>
    </row>
    <row r="5493" ht="20" customHeight="1" spans="1:16">
      <c r="A5493" s="4" t="s">
        <v>6450</v>
      </c>
      <c r="B5493" s="4" t="s">
        <v>24</v>
      </c>
      <c r="C5493" s="4" t="s">
        <v>59</v>
      </c>
      <c r="D5493" s="5">
        <v>46203</v>
      </c>
      <c r="E5493" s="5" t="s">
        <v>60</v>
      </c>
      <c r="F5493" s="5" t="s">
        <v>61</v>
      </c>
      <c r="G5493" s="5" t="s">
        <v>62</v>
      </c>
      <c r="H5493" s="4" t="s">
        <v>124</v>
      </c>
      <c r="I5493" s="4" t="str">
        <f>VLOOKUP(H5493,[1]物料!$A$1:$M$65536,13,0)</f>
        <v>24.00</v>
      </c>
      <c r="J5493" s="4">
        <v>8</v>
      </c>
      <c r="K5493" s="4">
        <f t="shared" si="340"/>
        <v>3.49</v>
      </c>
      <c r="L5493" s="4">
        <f t="shared" si="341"/>
        <v>35.49</v>
      </c>
      <c r="M5493" s="6">
        <v>1</v>
      </c>
      <c r="N5493" s="7">
        <v>69.8</v>
      </c>
      <c r="O5493">
        <f t="shared" si="342"/>
        <v>34.31</v>
      </c>
      <c r="P5493" s="1">
        <f t="shared" si="343"/>
        <v>0.491547277936963</v>
      </c>
    </row>
    <row r="5494" ht="20" customHeight="1" spans="1:16">
      <c r="A5494" s="4" t="s">
        <v>6451</v>
      </c>
      <c r="B5494" s="4" t="s">
        <v>17</v>
      </c>
      <c r="C5494" s="4" t="s">
        <v>18</v>
      </c>
      <c r="D5494" s="5">
        <v>46203</v>
      </c>
      <c r="E5494" s="5" t="s">
        <v>90</v>
      </c>
      <c r="F5494" s="5" t="s">
        <v>55</v>
      </c>
      <c r="G5494" s="5" t="s">
        <v>91</v>
      </c>
      <c r="H5494" s="4" t="s">
        <v>169</v>
      </c>
      <c r="I5494" s="4" t="str">
        <f>VLOOKUP(H5494,[1]物料!$A$1:$M$65536,13,0)</f>
        <v>40.00</v>
      </c>
      <c r="J5494" s="4">
        <v>7.2</v>
      </c>
      <c r="K5494" s="4">
        <f t="shared" si="340"/>
        <v>6.9345</v>
      </c>
      <c r="L5494" s="4">
        <f t="shared" si="341"/>
        <v>54.1345</v>
      </c>
      <c r="M5494" s="6">
        <v>1</v>
      </c>
      <c r="N5494" s="7">
        <v>138.69</v>
      </c>
      <c r="O5494">
        <f t="shared" si="342"/>
        <v>84.5555</v>
      </c>
      <c r="P5494" s="1">
        <f t="shared" si="343"/>
        <v>0.609672651236571</v>
      </c>
    </row>
    <row r="5495" ht="20" customHeight="1" spans="1:16">
      <c r="A5495" s="4" t="s">
        <v>6452</v>
      </c>
      <c r="B5495" s="4" t="s">
        <v>24</v>
      </c>
      <c r="C5495" s="4" t="s">
        <v>74</v>
      </c>
      <c r="D5495" s="5">
        <v>46203</v>
      </c>
      <c r="E5495" s="5" t="s">
        <v>50</v>
      </c>
      <c r="F5495" s="5" t="s">
        <v>20</v>
      </c>
      <c r="G5495" s="5" t="s">
        <v>51</v>
      </c>
      <c r="H5495" s="4" t="s">
        <v>1651</v>
      </c>
      <c r="I5495" s="4" t="str">
        <f>VLOOKUP(H5495,[1]物料!$A$1:$M$65536,13,0)</f>
        <v>21.00</v>
      </c>
      <c r="J5495" s="4">
        <v>6.5</v>
      </c>
      <c r="K5495" s="4">
        <f t="shared" si="340"/>
        <v>2.37</v>
      </c>
      <c r="L5495" s="4">
        <f t="shared" si="341"/>
        <v>29.87</v>
      </c>
      <c r="M5495" s="6">
        <v>1</v>
      </c>
      <c r="N5495" s="7">
        <v>47.4</v>
      </c>
      <c r="O5495">
        <f t="shared" si="342"/>
        <v>17.53</v>
      </c>
      <c r="P5495" s="1">
        <f t="shared" si="343"/>
        <v>0.369831223628692</v>
      </c>
    </row>
    <row r="5496" ht="20" customHeight="1" spans="1:16">
      <c r="A5496" s="4" t="s">
        <v>6453</v>
      </c>
      <c r="B5496" s="4" t="s">
        <v>17</v>
      </c>
      <c r="C5496" s="4" t="s">
        <v>18</v>
      </c>
      <c r="D5496" s="5">
        <v>46203</v>
      </c>
      <c r="E5496" s="5" t="s">
        <v>45</v>
      </c>
      <c r="F5496" s="5" t="s">
        <v>20</v>
      </c>
      <c r="G5496" s="5" t="s">
        <v>46</v>
      </c>
      <c r="H5496" s="4" t="s">
        <v>134</v>
      </c>
      <c r="I5496" s="4" t="str">
        <f>VLOOKUP(H5496,[1]物料!$A$1:$M$65536,13,0)</f>
        <v>36.10</v>
      </c>
      <c r="J5496" s="4">
        <v>3</v>
      </c>
      <c r="K5496" s="4">
        <f t="shared" si="340"/>
        <v>4.693</v>
      </c>
      <c r="L5496" s="4">
        <f t="shared" si="341"/>
        <v>43.793</v>
      </c>
      <c r="M5496" s="6">
        <v>1</v>
      </c>
      <c r="N5496" s="7">
        <v>93.86</v>
      </c>
      <c r="O5496">
        <f t="shared" si="342"/>
        <v>50.067</v>
      </c>
      <c r="P5496" s="1">
        <f t="shared" si="343"/>
        <v>0.533422118048157</v>
      </c>
    </row>
    <row r="5497" ht="20" customHeight="1" spans="1:16">
      <c r="A5497" s="4" t="s">
        <v>6454</v>
      </c>
      <c r="B5497" s="4" t="s">
        <v>24</v>
      </c>
      <c r="C5497" s="4" t="s">
        <v>59</v>
      </c>
      <c r="D5497" s="5">
        <v>46203</v>
      </c>
      <c r="E5497" s="5" t="s">
        <v>465</v>
      </c>
      <c r="F5497" s="5" t="s">
        <v>20</v>
      </c>
      <c r="G5497" s="5" t="s">
        <v>466</v>
      </c>
      <c r="H5497" s="4" t="s">
        <v>908</v>
      </c>
      <c r="I5497" s="4" t="str">
        <f>VLOOKUP(H5497,[1]物料!$A$1:$M$65536,13,0)</f>
        <v>33.70</v>
      </c>
      <c r="J5497" s="4">
        <v>7</v>
      </c>
      <c r="K5497" s="4">
        <f t="shared" si="340"/>
        <v>4.69</v>
      </c>
      <c r="L5497" s="4">
        <f t="shared" si="341"/>
        <v>45.39</v>
      </c>
      <c r="M5497" s="6">
        <v>1</v>
      </c>
      <c r="N5497" s="7">
        <v>93.8</v>
      </c>
      <c r="O5497">
        <f t="shared" si="342"/>
        <v>48.41</v>
      </c>
      <c r="P5497" s="1">
        <f t="shared" si="343"/>
        <v>0.516098081023454</v>
      </c>
    </row>
    <row r="5498" ht="20" customHeight="1" spans="1:16">
      <c r="A5498" s="4" t="s">
        <v>6455</v>
      </c>
      <c r="B5498" s="4" t="s">
        <v>17</v>
      </c>
      <c r="C5498" s="4" t="s">
        <v>18</v>
      </c>
      <c r="D5498" s="5">
        <v>46203</v>
      </c>
      <c r="E5498" s="5" t="s">
        <v>278</v>
      </c>
      <c r="F5498" s="5" t="s">
        <v>55</v>
      </c>
      <c r="G5498" s="5" t="s">
        <v>279</v>
      </c>
      <c r="H5498" s="4" t="s">
        <v>4317</v>
      </c>
      <c r="I5498" s="4" t="str">
        <f>VLOOKUP(H5498,[1]物料!$A$1:$M$65536,13,0)</f>
        <v>20.00</v>
      </c>
      <c r="J5498" s="4">
        <v>4.5</v>
      </c>
      <c r="K5498" s="4">
        <f t="shared" si="340"/>
        <v>2.983</v>
      </c>
      <c r="L5498" s="4">
        <f t="shared" si="341"/>
        <v>27.483</v>
      </c>
      <c r="M5498" s="6">
        <v>1</v>
      </c>
      <c r="N5498" s="7">
        <v>59.66</v>
      </c>
      <c r="O5498">
        <f t="shared" si="342"/>
        <v>32.177</v>
      </c>
      <c r="P5498" s="1">
        <f t="shared" si="343"/>
        <v>0.539339591015756</v>
      </c>
    </row>
    <row r="5499" ht="20" customHeight="1" spans="1:16">
      <c r="A5499" s="4" t="s">
        <v>6456</v>
      </c>
      <c r="B5499" s="4" t="s">
        <v>24</v>
      </c>
      <c r="C5499" s="4" t="s">
        <v>59</v>
      </c>
      <c r="D5499" s="5">
        <v>46203</v>
      </c>
      <c r="E5499" s="5" t="s">
        <v>60</v>
      </c>
      <c r="F5499" s="5" t="s">
        <v>61</v>
      </c>
      <c r="G5499" s="5" t="s">
        <v>62</v>
      </c>
      <c r="H5499" s="4" t="s">
        <v>124</v>
      </c>
      <c r="I5499" s="4" t="str">
        <f>VLOOKUP(H5499,[1]物料!$A$1:$M$65536,13,0)</f>
        <v>24.00</v>
      </c>
      <c r="J5499" s="4">
        <v>8</v>
      </c>
      <c r="K5499" s="4">
        <f t="shared" si="340"/>
        <v>3.49</v>
      </c>
      <c r="L5499" s="4">
        <f t="shared" si="341"/>
        <v>35.49</v>
      </c>
      <c r="M5499" s="6">
        <v>1</v>
      </c>
      <c r="N5499" s="7">
        <v>69.8</v>
      </c>
      <c r="O5499">
        <f t="shared" si="342"/>
        <v>34.31</v>
      </c>
      <c r="P5499" s="1">
        <f t="shared" si="343"/>
        <v>0.491547277936963</v>
      </c>
    </row>
    <row r="5500" ht="20" customHeight="1" spans="1:16">
      <c r="A5500" s="4" t="s">
        <v>6457</v>
      </c>
      <c r="B5500" s="4" t="s">
        <v>17</v>
      </c>
      <c r="C5500" s="4" t="s">
        <v>18</v>
      </c>
      <c r="D5500" s="5">
        <v>46203</v>
      </c>
      <c r="E5500" s="5" t="s">
        <v>60</v>
      </c>
      <c r="F5500" s="5" t="s">
        <v>61</v>
      </c>
      <c r="G5500" s="5" t="s">
        <v>62</v>
      </c>
      <c r="H5500" s="4" t="s">
        <v>63</v>
      </c>
      <c r="I5500" s="4" t="str">
        <f>VLOOKUP(H5500,[1]物料!$A$1:$M$65536,13,0)</f>
        <v>24.00</v>
      </c>
      <c r="J5500" s="4">
        <v>4.5</v>
      </c>
      <c r="K5500" s="4">
        <f t="shared" si="340"/>
        <v>6.2995</v>
      </c>
      <c r="L5500" s="4">
        <f t="shared" si="341"/>
        <v>34.7995</v>
      </c>
      <c r="M5500" s="6">
        <v>2</v>
      </c>
      <c r="N5500" s="7">
        <v>125.99</v>
      </c>
      <c r="O5500">
        <f t="shared" si="342"/>
        <v>91.1905</v>
      </c>
      <c r="P5500" s="1">
        <f t="shared" si="343"/>
        <v>0.723791570759584</v>
      </c>
    </row>
    <row r="5501" ht="20" customHeight="1" spans="1:16">
      <c r="A5501" s="4" t="s">
        <v>6458</v>
      </c>
      <c r="B5501" s="4" t="s">
        <v>17</v>
      </c>
      <c r="C5501" s="4" t="s">
        <v>18</v>
      </c>
      <c r="D5501" s="5">
        <v>46203</v>
      </c>
      <c r="E5501" s="5" t="s">
        <v>75</v>
      </c>
      <c r="F5501" s="5" t="s">
        <v>61</v>
      </c>
      <c r="G5501" s="5" t="s">
        <v>76</v>
      </c>
      <c r="H5501" s="4" t="s">
        <v>180</v>
      </c>
      <c r="I5501" s="4" t="str">
        <f>VLOOKUP(H5501,[1]物料!$A$1:$M$65536,13,0)</f>
        <v>25.00</v>
      </c>
      <c r="J5501" s="4">
        <v>4.5</v>
      </c>
      <c r="K5501" s="4">
        <f t="shared" si="340"/>
        <v>3.553</v>
      </c>
      <c r="L5501" s="4">
        <f t="shared" si="341"/>
        <v>33.053</v>
      </c>
      <c r="M5501" s="6">
        <v>1</v>
      </c>
      <c r="N5501" s="7">
        <v>71.06</v>
      </c>
      <c r="O5501">
        <f t="shared" si="342"/>
        <v>38.007</v>
      </c>
      <c r="P5501" s="1">
        <f t="shared" si="343"/>
        <v>0.534857866591613</v>
      </c>
    </row>
    <row r="5502" ht="20" customHeight="1" spans="1:16">
      <c r="A5502" s="4" t="s">
        <v>6459</v>
      </c>
      <c r="B5502" s="4" t="s">
        <v>24</v>
      </c>
      <c r="C5502" s="4" t="s">
        <v>119</v>
      </c>
      <c r="D5502" s="5">
        <v>46203</v>
      </c>
      <c r="E5502" s="5" t="s">
        <v>83</v>
      </c>
      <c r="F5502" s="5" t="s">
        <v>55</v>
      </c>
      <c r="G5502" s="5" t="s">
        <v>84</v>
      </c>
      <c r="H5502" s="4" t="s">
        <v>88</v>
      </c>
      <c r="I5502" s="4" t="str">
        <f>VLOOKUP(H5502,[1]物料!$A$1:$M$65536,13,0)</f>
        <v>52.00</v>
      </c>
      <c r="J5502" s="4">
        <v>18</v>
      </c>
      <c r="K5502" s="4">
        <f t="shared" si="340"/>
        <v>6.94</v>
      </c>
      <c r="L5502" s="4">
        <f t="shared" si="341"/>
        <v>76.94</v>
      </c>
      <c r="M5502" s="6">
        <v>1</v>
      </c>
      <c r="N5502" s="7">
        <v>138.8</v>
      </c>
      <c r="O5502">
        <f t="shared" si="342"/>
        <v>61.86</v>
      </c>
      <c r="P5502" s="1">
        <f t="shared" si="343"/>
        <v>0.445677233429395</v>
      </c>
    </row>
    <row r="5503" ht="20" customHeight="1" spans="1:16">
      <c r="A5503" s="4" t="s">
        <v>6460</v>
      </c>
      <c r="B5503" s="4" t="s">
        <v>24</v>
      </c>
      <c r="C5503" s="4" t="s">
        <v>25</v>
      </c>
      <c r="D5503" s="5">
        <v>46203</v>
      </c>
      <c r="E5503" s="5" t="s">
        <v>301</v>
      </c>
      <c r="F5503" s="5" t="s">
        <v>55</v>
      </c>
      <c r="G5503" s="5" t="s">
        <v>302</v>
      </c>
      <c r="H5503" s="4" t="s">
        <v>3759</v>
      </c>
      <c r="I5503" s="4" t="str">
        <f>VLOOKUP(H5503,[1]物料!$A$1:$M$65536,13,0)</f>
        <v>20.00</v>
      </c>
      <c r="J5503" s="4">
        <v>8</v>
      </c>
      <c r="K5503" s="4">
        <f t="shared" si="340"/>
        <v>2.99</v>
      </c>
      <c r="L5503" s="4">
        <f t="shared" si="341"/>
        <v>30.99</v>
      </c>
      <c r="M5503" s="6">
        <v>1</v>
      </c>
      <c r="N5503" s="7">
        <v>59.8</v>
      </c>
      <c r="O5503">
        <f t="shared" si="342"/>
        <v>28.81</v>
      </c>
      <c r="P5503" s="1">
        <f t="shared" si="343"/>
        <v>0.481772575250836</v>
      </c>
    </row>
    <row r="5504" ht="20" customHeight="1" spans="1:16">
      <c r="A5504" s="4" t="s">
        <v>6461</v>
      </c>
      <c r="B5504" s="4" t="s">
        <v>17</v>
      </c>
      <c r="C5504" s="4" t="s">
        <v>234</v>
      </c>
      <c r="D5504" s="5">
        <v>46203</v>
      </c>
      <c r="E5504" s="5" t="s">
        <v>999</v>
      </c>
      <c r="F5504" s="5" t="s">
        <v>39</v>
      </c>
      <c r="G5504" s="5" t="s">
        <v>1000</v>
      </c>
      <c r="H5504" s="4" t="s">
        <v>3799</v>
      </c>
      <c r="I5504" s="4" t="str">
        <f>VLOOKUP(H5504,[1]物料!$A$1:$M$65536,13,0)</f>
        <v>18.50</v>
      </c>
      <c r="J5504" s="4">
        <v>1.9</v>
      </c>
      <c r="K5504" s="4">
        <f t="shared" si="340"/>
        <v>2.6895</v>
      </c>
      <c r="L5504" s="4">
        <f t="shared" si="341"/>
        <v>23.0895</v>
      </c>
      <c r="M5504" s="6">
        <v>1</v>
      </c>
      <c r="N5504" s="7">
        <v>53.79</v>
      </c>
      <c r="O5504">
        <f t="shared" si="342"/>
        <v>30.7005</v>
      </c>
      <c r="P5504" s="1">
        <f t="shared" si="343"/>
        <v>0.570747350808701</v>
      </c>
    </row>
    <row r="5505" ht="20" customHeight="1" spans="1:16">
      <c r="A5505" s="4" t="s">
        <v>6462</v>
      </c>
      <c r="B5505" s="4" t="s">
        <v>24</v>
      </c>
      <c r="C5505" s="4" t="s">
        <v>59</v>
      </c>
      <c r="D5505" s="5">
        <v>46203</v>
      </c>
      <c r="E5505" s="5" t="s">
        <v>286</v>
      </c>
      <c r="F5505" s="5" t="s">
        <v>55</v>
      </c>
      <c r="G5505" s="5" t="s">
        <v>287</v>
      </c>
      <c r="H5505" s="4" t="s">
        <v>5279</v>
      </c>
      <c r="I5505" s="4" t="str">
        <f>VLOOKUP(H5505,[1]物料!$A$1:$M$65536,13,0)</f>
        <v>40.00</v>
      </c>
      <c r="J5505" s="4">
        <v>10.7</v>
      </c>
      <c r="K5505" s="4">
        <f t="shared" si="340"/>
        <v>5.79</v>
      </c>
      <c r="L5505" s="4">
        <f t="shared" si="341"/>
        <v>56.49</v>
      </c>
      <c r="M5505" s="6">
        <v>1</v>
      </c>
      <c r="N5505" s="7">
        <v>115.8</v>
      </c>
      <c r="O5505">
        <f t="shared" si="342"/>
        <v>59.31</v>
      </c>
      <c r="P5505" s="1">
        <f t="shared" si="343"/>
        <v>0.512176165803109</v>
      </c>
    </row>
    <row r="5506" ht="20" customHeight="1" spans="1:16">
      <c r="A5506" s="4" t="s">
        <v>6463</v>
      </c>
      <c r="B5506" s="4" t="s">
        <v>24</v>
      </c>
      <c r="C5506" s="4" t="s">
        <v>119</v>
      </c>
      <c r="D5506" s="5">
        <v>46203</v>
      </c>
      <c r="E5506" s="5" t="s">
        <v>115</v>
      </c>
      <c r="F5506" s="5" t="s">
        <v>70</v>
      </c>
      <c r="G5506" s="5" t="s">
        <v>116</v>
      </c>
      <c r="H5506" s="4" t="s">
        <v>132</v>
      </c>
      <c r="I5506" s="4" t="str">
        <f>VLOOKUP(H5506,[1]物料!$A$1:$M$65536,13,0)</f>
        <v>42.00</v>
      </c>
      <c r="J5506" s="4">
        <v>6.5</v>
      </c>
      <c r="K5506" s="4">
        <f t="shared" si="340"/>
        <v>5.49</v>
      </c>
      <c r="L5506" s="4">
        <f t="shared" si="341"/>
        <v>53.99</v>
      </c>
      <c r="M5506" s="6">
        <v>1</v>
      </c>
      <c r="N5506" s="7">
        <v>109.8</v>
      </c>
      <c r="O5506">
        <f t="shared" si="342"/>
        <v>55.81</v>
      </c>
      <c r="P5506" s="1">
        <f t="shared" si="343"/>
        <v>0.508287795992714</v>
      </c>
    </row>
    <row r="5507" ht="20" customHeight="1" spans="1:16">
      <c r="A5507" s="4" t="s">
        <v>6464</v>
      </c>
      <c r="B5507" s="4" t="s">
        <v>24</v>
      </c>
      <c r="C5507" s="4" t="s">
        <v>74</v>
      </c>
      <c r="D5507" s="5">
        <v>46203</v>
      </c>
      <c r="E5507" s="5" t="s">
        <v>186</v>
      </c>
      <c r="F5507" s="5" t="s">
        <v>55</v>
      </c>
      <c r="G5507" s="5" t="s">
        <v>187</v>
      </c>
      <c r="H5507" s="4" t="s">
        <v>188</v>
      </c>
      <c r="I5507" s="4" t="str">
        <f>VLOOKUP(H5507,[1]物料!$A$1:$M$65536,13,0)</f>
        <v>48.00</v>
      </c>
      <c r="J5507" s="4">
        <v>10.7</v>
      </c>
      <c r="K5507" s="4">
        <f t="shared" ref="K5507:K5570" si="344">N5507*0.05</f>
        <v>6.2</v>
      </c>
      <c r="L5507" s="4">
        <f t="shared" ref="L5507:L5570" si="345">I5507+J5507+K5507</f>
        <v>64.9</v>
      </c>
      <c r="M5507" s="6">
        <v>1</v>
      </c>
      <c r="N5507" s="7">
        <v>124</v>
      </c>
      <c r="O5507">
        <f t="shared" ref="O5507:O5570" si="346">N5507-L5507</f>
        <v>59.1</v>
      </c>
      <c r="P5507" s="1">
        <f t="shared" ref="P5507:P5570" si="347">O5507/N5507</f>
        <v>0.476612903225806</v>
      </c>
    </row>
    <row r="5508" ht="20" customHeight="1" spans="1:16">
      <c r="A5508" s="4" t="s">
        <v>6465</v>
      </c>
      <c r="B5508" s="4" t="s">
        <v>24</v>
      </c>
      <c r="C5508" s="4" t="s">
        <v>205</v>
      </c>
      <c r="D5508" s="5">
        <v>46203</v>
      </c>
      <c r="E5508" s="5" t="s">
        <v>186</v>
      </c>
      <c r="F5508" s="5" t="s">
        <v>55</v>
      </c>
      <c r="G5508" s="5" t="s">
        <v>187</v>
      </c>
      <c r="H5508" s="4" t="s">
        <v>557</v>
      </c>
      <c r="I5508" s="4" t="str">
        <f>VLOOKUP(H5508,[1]物料!$A$1:$M$65536,13,0)</f>
        <v>48.00</v>
      </c>
      <c r="J5508" s="4">
        <v>10.7</v>
      </c>
      <c r="K5508" s="4">
        <f t="shared" si="344"/>
        <v>6.69</v>
      </c>
      <c r="L5508" s="4">
        <f t="shared" si="345"/>
        <v>65.39</v>
      </c>
      <c r="M5508" s="6">
        <v>1</v>
      </c>
      <c r="N5508" s="7">
        <v>133.8</v>
      </c>
      <c r="O5508">
        <f t="shared" si="346"/>
        <v>68.41</v>
      </c>
      <c r="P5508" s="1">
        <f t="shared" si="347"/>
        <v>0.511285500747384</v>
      </c>
    </row>
    <row r="5509" ht="20" customHeight="1" spans="1:16">
      <c r="A5509" s="4" t="s">
        <v>6466</v>
      </c>
      <c r="B5509" s="4" t="s">
        <v>24</v>
      </c>
      <c r="C5509" s="4" t="s">
        <v>74</v>
      </c>
      <c r="D5509" s="5">
        <v>46203</v>
      </c>
      <c r="E5509" s="5" t="s">
        <v>60</v>
      </c>
      <c r="F5509" s="5" t="s">
        <v>61</v>
      </c>
      <c r="G5509" s="5" t="s">
        <v>62</v>
      </c>
      <c r="H5509" s="4" t="s">
        <v>380</v>
      </c>
      <c r="I5509" s="4" t="str">
        <f>VLOOKUP(H5509,[1]物料!$A$1:$M$65536,13,0)</f>
        <v>29.00</v>
      </c>
      <c r="J5509" s="4">
        <v>8</v>
      </c>
      <c r="K5509" s="4">
        <f t="shared" si="344"/>
        <v>3.74</v>
      </c>
      <c r="L5509" s="4">
        <f t="shared" si="345"/>
        <v>40.74</v>
      </c>
      <c r="M5509" s="6">
        <v>1</v>
      </c>
      <c r="N5509" s="7">
        <v>74.8</v>
      </c>
      <c r="O5509">
        <f t="shared" si="346"/>
        <v>34.06</v>
      </c>
      <c r="P5509" s="1">
        <f t="shared" si="347"/>
        <v>0.455347593582888</v>
      </c>
    </row>
    <row r="5510" ht="20" customHeight="1" spans="1:16">
      <c r="A5510" s="4" t="s">
        <v>6467</v>
      </c>
      <c r="B5510" s="4" t="s">
        <v>24</v>
      </c>
      <c r="C5510" s="4" t="s">
        <v>119</v>
      </c>
      <c r="D5510" s="5">
        <v>46203</v>
      </c>
      <c r="E5510" s="5" t="s">
        <v>83</v>
      </c>
      <c r="F5510" s="5" t="s">
        <v>55</v>
      </c>
      <c r="G5510" s="5" t="s">
        <v>84</v>
      </c>
      <c r="H5510" s="4" t="s">
        <v>138</v>
      </c>
      <c r="I5510" s="4" t="str">
        <f>VLOOKUP(H5510,[1]物料!$A$1:$M$65536,13,0)</f>
        <v>52.00</v>
      </c>
      <c r="J5510" s="4">
        <v>18</v>
      </c>
      <c r="K5510" s="4">
        <f t="shared" si="344"/>
        <v>6.94</v>
      </c>
      <c r="L5510" s="4">
        <f t="shared" si="345"/>
        <v>76.94</v>
      </c>
      <c r="M5510" s="6">
        <v>1</v>
      </c>
      <c r="N5510" s="7">
        <v>138.8</v>
      </c>
      <c r="O5510">
        <f t="shared" si="346"/>
        <v>61.86</v>
      </c>
      <c r="P5510" s="1">
        <f t="shared" si="347"/>
        <v>0.445677233429395</v>
      </c>
    </row>
    <row r="5511" ht="20" customHeight="1" spans="1:16">
      <c r="A5511" s="4" t="s">
        <v>6468</v>
      </c>
      <c r="B5511" s="4" t="s">
        <v>24</v>
      </c>
      <c r="C5511" s="4" t="s">
        <v>44</v>
      </c>
      <c r="D5511" s="5">
        <v>46203</v>
      </c>
      <c r="E5511" s="5" t="s">
        <v>175</v>
      </c>
      <c r="F5511" s="5" t="s">
        <v>176</v>
      </c>
      <c r="G5511" s="5" t="s">
        <v>177</v>
      </c>
      <c r="H5511" s="4" t="s">
        <v>524</v>
      </c>
      <c r="I5511" s="4" t="str">
        <f>VLOOKUP(H5511,[1]物料!$A$1:$M$65536,13,0)</f>
        <v>18.00</v>
      </c>
      <c r="J5511" s="4">
        <v>7.5</v>
      </c>
      <c r="K5511" s="4">
        <f t="shared" si="344"/>
        <v>2.89</v>
      </c>
      <c r="L5511" s="4">
        <f t="shared" si="345"/>
        <v>28.39</v>
      </c>
      <c r="M5511" s="6">
        <v>1</v>
      </c>
      <c r="N5511" s="7">
        <v>57.8</v>
      </c>
      <c r="O5511">
        <f t="shared" si="346"/>
        <v>29.41</v>
      </c>
      <c r="P5511" s="1">
        <f t="shared" si="347"/>
        <v>0.508823529411765</v>
      </c>
    </row>
    <row r="5512" ht="20" customHeight="1" spans="1:16">
      <c r="A5512" s="4" t="s">
        <v>6469</v>
      </c>
      <c r="B5512" s="4" t="s">
        <v>17</v>
      </c>
      <c r="C5512" s="4" t="s">
        <v>18</v>
      </c>
      <c r="D5512" s="5">
        <v>46203</v>
      </c>
      <c r="E5512" s="5" t="s">
        <v>270</v>
      </c>
      <c r="F5512" s="5" t="s">
        <v>20</v>
      </c>
      <c r="G5512" s="5" t="s">
        <v>271</v>
      </c>
      <c r="H5512" s="4" t="s">
        <v>472</v>
      </c>
      <c r="I5512" s="4" t="str">
        <f>VLOOKUP(H5512,[1]物料!$A$1:$M$65536,13,0)</f>
        <v>19.90</v>
      </c>
      <c r="J5512" s="4">
        <v>3</v>
      </c>
      <c r="K5512" s="4">
        <f t="shared" si="344"/>
        <v>2.698</v>
      </c>
      <c r="L5512" s="4">
        <f t="shared" si="345"/>
        <v>25.598</v>
      </c>
      <c r="M5512" s="6">
        <v>1</v>
      </c>
      <c r="N5512" s="7">
        <v>53.96</v>
      </c>
      <c r="O5512">
        <f t="shared" si="346"/>
        <v>28.362</v>
      </c>
      <c r="P5512" s="1">
        <f t="shared" si="347"/>
        <v>0.525611564121572</v>
      </c>
    </row>
    <row r="5513" ht="20" customHeight="1" spans="1:16">
      <c r="A5513" s="4" t="s">
        <v>6470</v>
      </c>
      <c r="B5513" s="4" t="s">
        <v>24</v>
      </c>
      <c r="C5513" s="4" t="s">
        <v>119</v>
      </c>
      <c r="D5513" s="5">
        <v>46203</v>
      </c>
      <c r="E5513" s="5" t="s">
        <v>465</v>
      </c>
      <c r="F5513" s="5" t="s">
        <v>20</v>
      </c>
      <c r="G5513" s="5" t="s">
        <v>466</v>
      </c>
      <c r="H5513" s="4" t="s">
        <v>908</v>
      </c>
      <c r="I5513" s="4" t="str">
        <f>VLOOKUP(H5513,[1]物料!$A$1:$M$65536,13,0)</f>
        <v>33.70</v>
      </c>
      <c r="J5513" s="4">
        <v>7</v>
      </c>
      <c r="K5513" s="4">
        <f t="shared" si="344"/>
        <v>4.19</v>
      </c>
      <c r="L5513" s="4">
        <f t="shared" si="345"/>
        <v>44.89</v>
      </c>
      <c r="M5513" s="6">
        <v>1</v>
      </c>
      <c r="N5513" s="7">
        <v>83.8</v>
      </c>
      <c r="O5513">
        <f t="shared" si="346"/>
        <v>38.91</v>
      </c>
      <c r="P5513" s="1">
        <f t="shared" si="347"/>
        <v>0.464319809069212</v>
      </c>
    </row>
    <row r="5514" ht="20" customHeight="1" spans="1:16">
      <c r="A5514" s="4" t="s">
        <v>6471</v>
      </c>
      <c r="B5514" s="4" t="s">
        <v>17</v>
      </c>
      <c r="C5514" s="4" t="s">
        <v>167</v>
      </c>
      <c r="D5514" s="5">
        <v>46203</v>
      </c>
      <c r="E5514" s="5" t="s">
        <v>3482</v>
      </c>
      <c r="F5514" s="5" t="s">
        <v>32</v>
      </c>
      <c r="G5514" s="5" t="s">
        <v>3483</v>
      </c>
      <c r="H5514" s="4" t="s">
        <v>3484</v>
      </c>
      <c r="I5514" s="4" t="str">
        <f>VLOOKUP(H5514,[1]物料!$A$1:$M$65536,13,0)</f>
        <v>114.00</v>
      </c>
      <c r="J5514" s="4">
        <v>13.6</v>
      </c>
      <c r="K5514" s="4">
        <f t="shared" si="344"/>
        <v>13.09</v>
      </c>
      <c r="L5514" s="4">
        <f t="shared" si="345"/>
        <v>140.69</v>
      </c>
      <c r="M5514" s="6">
        <v>1</v>
      </c>
      <c r="N5514" s="7">
        <v>261.8</v>
      </c>
      <c r="O5514">
        <f t="shared" si="346"/>
        <v>121.11</v>
      </c>
      <c r="P5514" s="1">
        <f t="shared" si="347"/>
        <v>0.462605042016807</v>
      </c>
    </row>
    <row r="5515" ht="20" customHeight="1" spans="1:16">
      <c r="A5515" s="4" t="s">
        <v>6472</v>
      </c>
      <c r="B5515" s="4" t="s">
        <v>24</v>
      </c>
      <c r="C5515" s="4" t="s">
        <v>59</v>
      </c>
      <c r="D5515" s="5">
        <v>46203</v>
      </c>
      <c r="E5515" s="5" t="s">
        <v>115</v>
      </c>
      <c r="F5515" s="5" t="s">
        <v>70</v>
      </c>
      <c r="G5515" s="5" t="s">
        <v>116</v>
      </c>
      <c r="H5515" s="4" t="s">
        <v>219</v>
      </c>
      <c r="I5515" s="4" t="str">
        <f>VLOOKUP(H5515,[1]物料!$A$1:$M$65536,13,0)</f>
        <v>42.00</v>
      </c>
      <c r="J5515" s="4">
        <v>6.5</v>
      </c>
      <c r="K5515" s="4">
        <f t="shared" si="344"/>
        <v>5.49</v>
      </c>
      <c r="L5515" s="4">
        <f t="shared" si="345"/>
        <v>53.99</v>
      </c>
      <c r="M5515" s="6">
        <v>1</v>
      </c>
      <c r="N5515" s="7">
        <v>109.8</v>
      </c>
      <c r="O5515">
        <f t="shared" si="346"/>
        <v>55.81</v>
      </c>
      <c r="P5515" s="1">
        <f t="shared" si="347"/>
        <v>0.508287795992714</v>
      </c>
    </row>
    <row r="5516" ht="20" customHeight="1" spans="1:16">
      <c r="A5516" s="4" t="s">
        <v>6473</v>
      </c>
      <c r="B5516" s="4" t="s">
        <v>17</v>
      </c>
      <c r="C5516" s="4" t="s">
        <v>18</v>
      </c>
      <c r="D5516" s="5">
        <v>46203</v>
      </c>
      <c r="E5516" s="5" t="s">
        <v>384</v>
      </c>
      <c r="F5516" s="5" t="s">
        <v>20</v>
      </c>
      <c r="G5516" s="5" t="s">
        <v>385</v>
      </c>
      <c r="H5516" s="4" t="s">
        <v>894</v>
      </c>
      <c r="I5516" s="4" t="str">
        <f>VLOOKUP(H5516,[1]物料!$A$1:$M$65536,13,0)</f>
        <v>36.60</v>
      </c>
      <c r="J5516" s="4">
        <v>3</v>
      </c>
      <c r="K5516" s="4">
        <f t="shared" si="344"/>
        <v>5.065</v>
      </c>
      <c r="L5516" s="4">
        <f t="shared" si="345"/>
        <v>44.665</v>
      </c>
      <c r="M5516" s="6">
        <v>1</v>
      </c>
      <c r="N5516" s="7">
        <v>101.3</v>
      </c>
      <c r="O5516">
        <f t="shared" si="346"/>
        <v>56.635</v>
      </c>
      <c r="P5516" s="1">
        <f t="shared" si="347"/>
        <v>0.559081934846989</v>
      </c>
    </row>
    <row r="5517" ht="20" customHeight="1" spans="1:16">
      <c r="A5517" s="4" t="s">
        <v>6474</v>
      </c>
      <c r="B5517" s="4" t="s">
        <v>24</v>
      </c>
      <c r="C5517" s="4" t="s">
        <v>25</v>
      </c>
      <c r="D5517" s="5">
        <v>46203</v>
      </c>
      <c r="E5517" s="5" t="s">
        <v>50</v>
      </c>
      <c r="F5517" s="5" t="s">
        <v>20</v>
      </c>
      <c r="G5517" s="5" t="s">
        <v>51</v>
      </c>
      <c r="H5517" s="4" t="s">
        <v>743</v>
      </c>
      <c r="I5517" s="4" t="str">
        <f>VLOOKUP(H5517,[1]物料!$A$1:$M$65536,13,0)</f>
        <v>21.00</v>
      </c>
      <c r="J5517" s="4">
        <v>6.5</v>
      </c>
      <c r="K5517" s="4">
        <f t="shared" si="344"/>
        <v>3.126</v>
      </c>
      <c r="L5517" s="4">
        <f t="shared" si="345"/>
        <v>30.626</v>
      </c>
      <c r="M5517" s="6">
        <v>1</v>
      </c>
      <c r="N5517" s="7">
        <v>62.52</v>
      </c>
      <c r="O5517">
        <f t="shared" si="346"/>
        <v>31.894</v>
      </c>
      <c r="P5517" s="1">
        <f t="shared" si="347"/>
        <v>0.510140754958413</v>
      </c>
    </row>
    <row r="5518" ht="20" customHeight="1" spans="1:16">
      <c r="A5518" s="4" t="s">
        <v>6475</v>
      </c>
      <c r="B5518" s="4" t="s">
        <v>24</v>
      </c>
      <c r="C5518" s="4" t="s">
        <v>59</v>
      </c>
      <c r="D5518" s="5">
        <v>46203</v>
      </c>
      <c r="E5518" s="5" t="s">
        <v>60</v>
      </c>
      <c r="F5518" s="5" t="s">
        <v>61</v>
      </c>
      <c r="G5518" s="5" t="s">
        <v>62</v>
      </c>
      <c r="H5518" s="4" t="s">
        <v>63</v>
      </c>
      <c r="I5518" s="4" t="str">
        <f>VLOOKUP(H5518,[1]物料!$A$1:$M$65536,13,0)</f>
        <v>24.00</v>
      </c>
      <c r="J5518" s="4">
        <v>8</v>
      </c>
      <c r="K5518" s="4">
        <f t="shared" si="344"/>
        <v>3.49</v>
      </c>
      <c r="L5518" s="4">
        <f t="shared" si="345"/>
        <v>35.49</v>
      </c>
      <c r="M5518" s="6">
        <v>1</v>
      </c>
      <c r="N5518" s="7">
        <v>69.8</v>
      </c>
      <c r="O5518">
        <f t="shared" si="346"/>
        <v>34.31</v>
      </c>
      <c r="P5518" s="1">
        <f t="shared" si="347"/>
        <v>0.491547277936963</v>
      </c>
    </row>
    <row r="5519" ht="20" customHeight="1" spans="1:16">
      <c r="A5519" s="4" t="s">
        <v>6476</v>
      </c>
      <c r="B5519" s="4" t="s">
        <v>17</v>
      </c>
      <c r="C5519" s="4" t="s">
        <v>49</v>
      </c>
      <c r="D5519" s="5">
        <v>46203</v>
      </c>
      <c r="E5519" s="5" t="s">
        <v>301</v>
      </c>
      <c r="F5519" s="5" t="s">
        <v>55</v>
      </c>
      <c r="G5519" s="5" t="s">
        <v>302</v>
      </c>
      <c r="H5519" s="4" t="s">
        <v>3404</v>
      </c>
      <c r="I5519" s="4" t="str">
        <f>VLOOKUP(H5519,[1]物料!$A$1:$M$65536,13,0)</f>
        <v>20.00</v>
      </c>
      <c r="J5519" s="4">
        <v>4.5</v>
      </c>
      <c r="K5519" s="4">
        <f t="shared" si="344"/>
        <v>2.745</v>
      </c>
      <c r="L5519" s="4">
        <f t="shared" si="345"/>
        <v>27.245</v>
      </c>
      <c r="M5519" s="6">
        <v>1</v>
      </c>
      <c r="N5519" s="7">
        <v>54.9</v>
      </c>
      <c r="O5519">
        <f t="shared" si="346"/>
        <v>27.655</v>
      </c>
      <c r="P5519" s="1">
        <f t="shared" si="347"/>
        <v>0.503734061930783</v>
      </c>
    </row>
    <row r="5520" ht="20" customHeight="1" spans="1:16">
      <c r="A5520" s="4" t="s">
        <v>6477</v>
      </c>
      <c r="B5520" s="4" t="s">
        <v>24</v>
      </c>
      <c r="C5520" s="4" t="s">
        <v>59</v>
      </c>
      <c r="D5520" s="5">
        <v>46203</v>
      </c>
      <c r="E5520" s="5" t="s">
        <v>186</v>
      </c>
      <c r="F5520" s="5" t="s">
        <v>55</v>
      </c>
      <c r="G5520" s="5" t="s">
        <v>187</v>
      </c>
      <c r="H5520" s="4" t="s">
        <v>188</v>
      </c>
      <c r="I5520" s="4" t="str">
        <f>VLOOKUP(H5520,[1]物料!$A$1:$M$65536,13,0)</f>
        <v>48.00</v>
      </c>
      <c r="J5520" s="4">
        <v>10.7</v>
      </c>
      <c r="K5520" s="4">
        <f t="shared" si="344"/>
        <v>6.94</v>
      </c>
      <c r="L5520" s="4">
        <f t="shared" si="345"/>
        <v>65.64</v>
      </c>
      <c r="M5520" s="6">
        <v>1</v>
      </c>
      <c r="N5520" s="7">
        <v>138.8</v>
      </c>
      <c r="O5520">
        <f t="shared" si="346"/>
        <v>73.16</v>
      </c>
      <c r="P5520" s="1">
        <f t="shared" si="347"/>
        <v>0.527089337175793</v>
      </c>
    </row>
    <row r="5521" ht="20" customHeight="1" spans="1:16">
      <c r="A5521" s="4" t="s">
        <v>6478</v>
      </c>
      <c r="B5521" s="4" t="s">
        <v>24</v>
      </c>
      <c r="C5521" s="4" t="s">
        <v>119</v>
      </c>
      <c r="D5521" s="5">
        <v>46203</v>
      </c>
      <c r="E5521" s="5" t="s">
        <v>83</v>
      </c>
      <c r="F5521" s="5" t="s">
        <v>55</v>
      </c>
      <c r="G5521" s="5" t="s">
        <v>84</v>
      </c>
      <c r="H5521" s="4" t="s">
        <v>138</v>
      </c>
      <c r="I5521" s="4" t="str">
        <f>VLOOKUP(H5521,[1]物料!$A$1:$M$65536,13,0)</f>
        <v>52.00</v>
      </c>
      <c r="J5521" s="4">
        <v>18</v>
      </c>
      <c r="K5521" s="4">
        <f t="shared" si="344"/>
        <v>6.94</v>
      </c>
      <c r="L5521" s="4">
        <f t="shared" si="345"/>
        <v>76.94</v>
      </c>
      <c r="M5521" s="6">
        <v>1</v>
      </c>
      <c r="N5521" s="7">
        <v>138.8</v>
      </c>
      <c r="O5521">
        <f t="shared" si="346"/>
        <v>61.86</v>
      </c>
      <c r="P5521" s="1">
        <f t="shared" si="347"/>
        <v>0.445677233429395</v>
      </c>
    </row>
    <row r="5522" ht="20" customHeight="1" spans="1:16">
      <c r="A5522" s="4" t="s">
        <v>6479</v>
      </c>
      <c r="B5522" s="4" t="s">
        <v>17</v>
      </c>
      <c r="C5522" s="4" t="s">
        <v>18</v>
      </c>
      <c r="D5522" s="5">
        <v>46203</v>
      </c>
      <c r="E5522" s="5" t="s">
        <v>332</v>
      </c>
      <c r="F5522" s="5" t="s">
        <v>55</v>
      </c>
      <c r="G5522" s="5" t="s">
        <v>333</v>
      </c>
      <c r="H5522" s="4" t="s">
        <v>404</v>
      </c>
      <c r="I5522" s="4" t="str">
        <f>VLOOKUP(H5522,[1]物料!$A$1:$M$65536,13,0)</f>
        <v>16.00</v>
      </c>
      <c r="J5522" s="4">
        <v>4.5</v>
      </c>
      <c r="K5522" s="4">
        <f t="shared" si="344"/>
        <v>5.681</v>
      </c>
      <c r="L5522" s="4">
        <f t="shared" si="345"/>
        <v>26.181</v>
      </c>
      <c r="M5522" s="6">
        <v>2</v>
      </c>
      <c r="N5522" s="7">
        <v>113.62</v>
      </c>
      <c r="O5522">
        <f t="shared" si="346"/>
        <v>87.439</v>
      </c>
      <c r="P5522" s="1">
        <f t="shared" si="347"/>
        <v>0.769574018658687</v>
      </c>
    </row>
    <row r="5523" ht="20" customHeight="1" spans="1:16">
      <c r="A5523" s="4" t="s">
        <v>6480</v>
      </c>
      <c r="B5523" s="4" t="s">
        <v>17</v>
      </c>
      <c r="C5523" s="4" t="s">
        <v>18</v>
      </c>
      <c r="D5523" s="5">
        <v>46203</v>
      </c>
      <c r="E5523" s="5" t="s">
        <v>90</v>
      </c>
      <c r="F5523" s="5" t="s">
        <v>55</v>
      </c>
      <c r="G5523" s="5" t="s">
        <v>91</v>
      </c>
      <c r="H5523" s="4" t="s">
        <v>447</v>
      </c>
      <c r="I5523" s="4" t="str">
        <f>VLOOKUP(H5523,[1]物料!$A$1:$M$65536,13,0)</f>
        <v>40.00</v>
      </c>
      <c r="J5523" s="4">
        <v>7.2</v>
      </c>
      <c r="K5523" s="4">
        <f t="shared" si="344"/>
        <v>6.527</v>
      </c>
      <c r="L5523" s="4">
        <f t="shared" si="345"/>
        <v>53.727</v>
      </c>
      <c r="M5523" s="6">
        <v>1</v>
      </c>
      <c r="N5523" s="7">
        <v>130.54</v>
      </c>
      <c r="O5523">
        <f t="shared" si="346"/>
        <v>76.813</v>
      </c>
      <c r="P5523" s="1">
        <f t="shared" si="347"/>
        <v>0.588425003830244</v>
      </c>
    </row>
    <row r="5524" ht="20" customHeight="1" spans="1:16">
      <c r="A5524" s="4" t="s">
        <v>6481</v>
      </c>
      <c r="B5524" s="4" t="s">
        <v>24</v>
      </c>
      <c r="C5524" s="4" t="s">
        <v>98</v>
      </c>
      <c r="D5524" s="5">
        <v>46203</v>
      </c>
      <c r="E5524" s="5" t="s">
        <v>69</v>
      </c>
      <c r="F5524" s="5" t="s">
        <v>70</v>
      </c>
      <c r="G5524" s="5" t="s">
        <v>71</v>
      </c>
      <c r="H5524" s="4" t="s">
        <v>463</v>
      </c>
      <c r="I5524" s="4" t="str">
        <f>VLOOKUP(H5524,[1]物料!$A$1:$M$65536,13,0)</f>
        <v>45.00</v>
      </c>
      <c r="J5524" s="4">
        <v>6.5</v>
      </c>
      <c r="K5524" s="4">
        <f t="shared" si="344"/>
        <v>5.75</v>
      </c>
      <c r="L5524" s="4">
        <f t="shared" si="345"/>
        <v>57.25</v>
      </c>
      <c r="M5524" s="6">
        <v>1</v>
      </c>
      <c r="N5524" s="7">
        <v>115</v>
      </c>
      <c r="O5524">
        <f t="shared" si="346"/>
        <v>57.75</v>
      </c>
      <c r="P5524" s="1">
        <f t="shared" si="347"/>
        <v>0.502173913043478</v>
      </c>
    </row>
    <row r="5525" ht="20" customHeight="1" spans="1:16">
      <c r="A5525" s="4" t="s">
        <v>6482</v>
      </c>
      <c r="B5525" s="4" t="s">
        <v>17</v>
      </c>
      <c r="C5525" s="4" t="s">
        <v>18</v>
      </c>
      <c r="D5525" s="5">
        <v>46203</v>
      </c>
      <c r="E5525" s="5" t="s">
        <v>820</v>
      </c>
      <c r="F5525" s="5" t="s">
        <v>70</v>
      </c>
      <c r="G5525" s="5" t="s">
        <v>821</v>
      </c>
      <c r="H5525" s="4" t="s">
        <v>822</v>
      </c>
      <c r="I5525" s="4" t="str">
        <f>VLOOKUP(H5525,[1]物料!$A$1:$M$65536,13,0)</f>
        <v>23.00</v>
      </c>
      <c r="J5525" s="4">
        <v>3</v>
      </c>
      <c r="K5525" s="4">
        <f t="shared" si="344"/>
        <v>3.268</v>
      </c>
      <c r="L5525" s="4">
        <f t="shared" si="345"/>
        <v>29.268</v>
      </c>
      <c r="M5525" s="6">
        <v>1</v>
      </c>
      <c r="N5525" s="7">
        <v>65.36</v>
      </c>
      <c r="O5525">
        <f t="shared" si="346"/>
        <v>36.092</v>
      </c>
      <c r="P5525" s="1">
        <f t="shared" si="347"/>
        <v>0.552203182374541</v>
      </c>
    </row>
    <row r="5526" ht="20" customHeight="1" spans="1:16">
      <c r="A5526" s="4" t="s">
        <v>6483</v>
      </c>
      <c r="B5526" s="4" t="s">
        <v>17</v>
      </c>
      <c r="C5526" s="4" t="s">
        <v>18</v>
      </c>
      <c r="D5526" s="5">
        <v>46203</v>
      </c>
      <c r="E5526" s="5" t="s">
        <v>4099</v>
      </c>
      <c r="F5526" s="5" t="s">
        <v>32</v>
      </c>
      <c r="G5526" s="5" t="s">
        <v>4100</v>
      </c>
      <c r="H5526" s="4" t="s">
        <v>4101</v>
      </c>
      <c r="I5526" s="4" t="str">
        <f>VLOOKUP(H5526,[1]物料!$A$1:$M$65536,13,0)</f>
        <v>85.50</v>
      </c>
      <c r="J5526" s="4">
        <v>13.6</v>
      </c>
      <c r="K5526" s="4">
        <f t="shared" si="344"/>
        <v>10.7455</v>
      </c>
      <c r="L5526" s="4">
        <f t="shared" si="345"/>
        <v>109.8455</v>
      </c>
      <c r="M5526" s="6">
        <v>1</v>
      </c>
      <c r="N5526" s="7">
        <v>214.91</v>
      </c>
      <c r="O5526">
        <f t="shared" si="346"/>
        <v>105.0645</v>
      </c>
      <c r="P5526" s="1">
        <f t="shared" si="347"/>
        <v>0.488876739100088</v>
      </c>
    </row>
    <row r="5527" ht="20" customHeight="1" spans="1:16">
      <c r="A5527" s="4" t="s">
        <v>6484</v>
      </c>
      <c r="B5527" s="4" t="s">
        <v>17</v>
      </c>
      <c r="C5527" s="4" t="s">
        <v>18</v>
      </c>
      <c r="D5527" s="5">
        <v>46203</v>
      </c>
      <c r="E5527" s="5" t="s">
        <v>182</v>
      </c>
      <c r="F5527" s="5" t="s">
        <v>20</v>
      </c>
      <c r="G5527" s="5" t="s">
        <v>183</v>
      </c>
      <c r="H5527" s="4" t="s">
        <v>409</v>
      </c>
      <c r="I5527" s="4" t="str">
        <f>VLOOKUP(H5527,[1]物料!$A$1:$M$65536,13,0)</f>
        <v>22.10</v>
      </c>
      <c r="J5527" s="4">
        <v>3</v>
      </c>
      <c r="K5527" s="4">
        <f t="shared" si="344"/>
        <v>2.8565</v>
      </c>
      <c r="L5527" s="4">
        <f t="shared" si="345"/>
        <v>27.9565</v>
      </c>
      <c r="M5527" s="6">
        <v>1</v>
      </c>
      <c r="N5527" s="7">
        <v>57.13</v>
      </c>
      <c r="O5527">
        <f t="shared" si="346"/>
        <v>29.1735</v>
      </c>
      <c r="P5527" s="1">
        <f t="shared" si="347"/>
        <v>0.510651146507964</v>
      </c>
    </row>
    <row r="5528" ht="20" customHeight="1" spans="1:16">
      <c r="A5528" s="4" t="s">
        <v>6485</v>
      </c>
      <c r="B5528" s="4" t="s">
        <v>17</v>
      </c>
      <c r="C5528" s="4" t="s">
        <v>538</v>
      </c>
      <c r="D5528" s="5">
        <v>46203</v>
      </c>
      <c r="E5528" s="5" t="s">
        <v>90</v>
      </c>
      <c r="F5528" s="5" t="s">
        <v>55</v>
      </c>
      <c r="G5528" s="5" t="s">
        <v>91</v>
      </c>
      <c r="H5528" s="4" t="s">
        <v>1488</v>
      </c>
      <c r="I5528" s="4" t="str">
        <f>VLOOKUP(H5528,[1]物料!$A$1:$M$65536,13,0)</f>
        <v>40.00</v>
      </c>
      <c r="J5528" s="4">
        <v>7.2</v>
      </c>
      <c r="K5528" s="4">
        <f t="shared" si="344"/>
        <v>7.39</v>
      </c>
      <c r="L5528" s="4">
        <f t="shared" si="345"/>
        <v>54.59</v>
      </c>
      <c r="M5528" s="6">
        <v>1</v>
      </c>
      <c r="N5528" s="7">
        <v>147.8</v>
      </c>
      <c r="O5528">
        <f t="shared" si="346"/>
        <v>93.21</v>
      </c>
      <c r="P5528" s="1">
        <f t="shared" si="347"/>
        <v>0.630649526387009</v>
      </c>
    </row>
    <row r="5529" ht="20" customHeight="1" spans="1:16">
      <c r="A5529" s="4" t="s">
        <v>6486</v>
      </c>
      <c r="B5529" s="4" t="s">
        <v>17</v>
      </c>
      <c r="C5529" s="4" t="s">
        <v>18</v>
      </c>
      <c r="D5529" s="5">
        <v>46203</v>
      </c>
      <c r="E5529" s="5" t="s">
        <v>60</v>
      </c>
      <c r="F5529" s="5" t="s">
        <v>61</v>
      </c>
      <c r="G5529" s="5" t="s">
        <v>62</v>
      </c>
      <c r="H5529" s="4" t="s">
        <v>124</v>
      </c>
      <c r="I5529" s="4" t="str">
        <f>VLOOKUP(H5529,[1]物料!$A$1:$M$65536,13,0)</f>
        <v>24.00</v>
      </c>
      <c r="J5529" s="4">
        <v>4.5</v>
      </c>
      <c r="K5529" s="4">
        <f t="shared" si="344"/>
        <v>3.49</v>
      </c>
      <c r="L5529" s="4">
        <f t="shared" si="345"/>
        <v>31.99</v>
      </c>
      <c r="M5529" s="6">
        <v>1</v>
      </c>
      <c r="N5529" s="7">
        <v>69.8</v>
      </c>
      <c r="O5529">
        <f t="shared" si="346"/>
        <v>37.81</v>
      </c>
      <c r="P5529" s="1">
        <f t="shared" si="347"/>
        <v>0.541690544412607</v>
      </c>
    </row>
    <row r="5530" ht="20" customHeight="1" spans="1:16">
      <c r="A5530" s="4" t="s">
        <v>6487</v>
      </c>
      <c r="B5530" s="4" t="s">
        <v>17</v>
      </c>
      <c r="C5530" s="4" t="s">
        <v>49</v>
      </c>
      <c r="D5530" s="5">
        <v>46203</v>
      </c>
      <c r="E5530" s="5" t="s">
        <v>54</v>
      </c>
      <c r="F5530" s="5" t="s">
        <v>55</v>
      </c>
      <c r="G5530" s="5" t="s">
        <v>56</v>
      </c>
      <c r="H5530" s="4" t="s">
        <v>1660</v>
      </c>
      <c r="I5530" s="4" t="str">
        <f>VLOOKUP(H5530,[1]物料!$A$1:$M$65536,13,0)</f>
        <v>12.00</v>
      </c>
      <c r="J5530" s="4">
        <v>4.5</v>
      </c>
      <c r="K5530" s="4">
        <f t="shared" si="344"/>
        <v>1.875</v>
      </c>
      <c r="L5530" s="4">
        <f t="shared" si="345"/>
        <v>18.375</v>
      </c>
      <c r="M5530" s="6">
        <v>1</v>
      </c>
      <c r="N5530" s="7">
        <v>37.5</v>
      </c>
      <c r="O5530">
        <f t="shared" si="346"/>
        <v>19.125</v>
      </c>
      <c r="P5530" s="1">
        <f t="shared" si="347"/>
        <v>0.51</v>
      </c>
    </row>
    <row r="5531" ht="20" customHeight="1" spans="1:16">
      <c r="A5531" s="4" t="s">
        <v>6488</v>
      </c>
      <c r="B5531" s="4" t="s">
        <v>24</v>
      </c>
      <c r="C5531" s="4" t="s">
        <v>59</v>
      </c>
      <c r="D5531" s="5">
        <v>46203</v>
      </c>
      <c r="E5531" s="5" t="s">
        <v>90</v>
      </c>
      <c r="F5531" s="5" t="s">
        <v>55</v>
      </c>
      <c r="G5531" s="5" t="s">
        <v>91</v>
      </c>
      <c r="H5531" s="4" t="s">
        <v>99</v>
      </c>
      <c r="I5531" s="4" t="str">
        <f>VLOOKUP(H5531,[1]物料!$A$1:$M$65536,13,0)</f>
        <v>40.00</v>
      </c>
      <c r="J5531" s="4">
        <v>10.7</v>
      </c>
      <c r="K5531" s="4">
        <f t="shared" si="344"/>
        <v>6.44</v>
      </c>
      <c r="L5531" s="4">
        <f t="shared" si="345"/>
        <v>57.14</v>
      </c>
      <c r="M5531" s="6">
        <v>1</v>
      </c>
      <c r="N5531" s="7">
        <v>128.8</v>
      </c>
      <c r="O5531">
        <f t="shared" si="346"/>
        <v>71.66</v>
      </c>
      <c r="P5531" s="1">
        <f t="shared" si="347"/>
        <v>0.556366459627329</v>
      </c>
    </row>
    <row r="5532" ht="20" customHeight="1" spans="1:16">
      <c r="A5532" s="4" t="s">
        <v>6489</v>
      </c>
      <c r="B5532" s="4" t="s">
        <v>24</v>
      </c>
      <c r="C5532" s="4" t="s">
        <v>119</v>
      </c>
      <c r="D5532" s="5">
        <v>46203</v>
      </c>
      <c r="E5532" s="5" t="s">
        <v>83</v>
      </c>
      <c r="F5532" s="5" t="s">
        <v>55</v>
      </c>
      <c r="G5532" s="5" t="s">
        <v>84</v>
      </c>
      <c r="H5532" s="4" t="s">
        <v>138</v>
      </c>
      <c r="I5532" s="4" t="str">
        <f>VLOOKUP(H5532,[1]物料!$A$1:$M$65536,13,0)</f>
        <v>52.00</v>
      </c>
      <c r="J5532" s="4">
        <v>18</v>
      </c>
      <c r="K5532" s="4">
        <f t="shared" si="344"/>
        <v>6.94</v>
      </c>
      <c r="L5532" s="4">
        <f t="shared" si="345"/>
        <v>76.94</v>
      </c>
      <c r="M5532" s="6">
        <v>1</v>
      </c>
      <c r="N5532" s="7">
        <v>138.8</v>
      </c>
      <c r="O5532">
        <f t="shared" si="346"/>
        <v>61.86</v>
      </c>
      <c r="P5532" s="1">
        <f t="shared" si="347"/>
        <v>0.445677233429395</v>
      </c>
    </row>
    <row r="5533" ht="20" customHeight="1" spans="1:16">
      <c r="A5533" s="4" t="s">
        <v>6490</v>
      </c>
      <c r="B5533" s="4" t="s">
        <v>24</v>
      </c>
      <c r="C5533" s="4" t="s">
        <v>59</v>
      </c>
      <c r="D5533" s="5">
        <v>46203</v>
      </c>
      <c r="E5533" s="5" t="s">
        <v>115</v>
      </c>
      <c r="F5533" s="5" t="s">
        <v>70</v>
      </c>
      <c r="G5533" s="5" t="s">
        <v>116</v>
      </c>
      <c r="H5533" s="4" t="s">
        <v>208</v>
      </c>
      <c r="I5533" s="4" t="str">
        <f>VLOOKUP(H5533,[1]物料!$A$1:$M$65536,13,0)</f>
        <v>42.00</v>
      </c>
      <c r="J5533" s="4">
        <v>6.5</v>
      </c>
      <c r="K5533" s="4">
        <f t="shared" si="344"/>
        <v>5.49</v>
      </c>
      <c r="L5533" s="4">
        <f t="shared" si="345"/>
        <v>53.99</v>
      </c>
      <c r="M5533" s="6">
        <v>1</v>
      </c>
      <c r="N5533" s="7">
        <v>109.8</v>
      </c>
      <c r="O5533">
        <f t="shared" si="346"/>
        <v>55.81</v>
      </c>
      <c r="P5533" s="1">
        <f t="shared" si="347"/>
        <v>0.508287795992714</v>
      </c>
    </row>
    <row r="5534" ht="20" customHeight="1" spans="1:16">
      <c r="A5534" s="4" t="s">
        <v>6491</v>
      </c>
      <c r="B5534" s="4" t="s">
        <v>17</v>
      </c>
      <c r="C5534" s="4" t="s">
        <v>113</v>
      </c>
      <c r="D5534" s="5">
        <v>46203</v>
      </c>
      <c r="E5534" s="5" t="s">
        <v>6492</v>
      </c>
      <c r="F5534" s="5" t="s">
        <v>55</v>
      </c>
      <c r="G5534" s="5" t="s">
        <v>6493</v>
      </c>
      <c r="H5534" s="4" t="s">
        <v>6494</v>
      </c>
      <c r="I5534" s="4" t="str">
        <f>VLOOKUP(H5534,[1]物料!$A$1:$M$65536,13,0)</f>
        <v>14.00</v>
      </c>
      <c r="J5534" s="4">
        <v>4.5</v>
      </c>
      <c r="K5534" s="4">
        <f t="shared" si="344"/>
        <v>2.49</v>
      </c>
      <c r="L5534" s="4">
        <f t="shared" si="345"/>
        <v>20.99</v>
      </c>
      <c r="M5534" s="6">
        <v>1</v>
      </c>
      <c r="N5534" s="7">
        <v>49.8</v>
      </c>
      <c r="O5534">
        <f t="shared" si="346"/>
        <v>28.81</v>
      </c>
      <c r="P5534" s="1">
        <f t="shared" si="347"/>
        <v>0.578514056224899</v>
      </c>
    </row>
    <row r="5535" ht="20" customHeight="1" spans="1:16">
      <c r="A5535" s="4" t="s">
        <v>6495</v>
      </c>
      <c r="B5535" s="4" t="s">
        <v>24</v>
      </c>
      <c r="C5535" s="4" t="s">
        <v>98</v>
      </c>
      <c r="D5535" s="5">
        <v>46203</v>
      </c>
      <c r="E5535" s="5" t="s">
        <v>182</v>
      </c>
      <c r="F5535" s="5" t="s">
        <v>20</v>
      </c>
      <c r="G5535" s="5" t="s">
        <v>183</v>
      </c>
      <c r="H5535" s="4" t="s">
        <v>825</v>
      </c>
      <c r="I5535" s="4" t="str">
        <f>VLOOKUP(H5535,[1]物料!$A$1:$M$65536,13,0)</f>
        <v>22.10</v>
      </c>
      <c r="J5535" s="4">
        <v>6.5</v>
      </c>
      <c r="K5535" s="4">
        <f t="shared" si="344"/>
        <v>3.33</v>
      </c>
      <c r="L5535" s="4">
        <f t="shared" si="345"/>
        <v>31.93</v>
      </c>
      <c r="M5535" s="6">
        <v>1</v>
      </c>
      <c r="N5535" s="7">
        <v>66.6</v>
      </c>
      <c r="O5535">
        <f t="shared" si="346"/>
        <v>34.67</v>
      </c>
      <c r="P5535" s="1">
        <f t="shared" si="347"/>
        <v>0.520570570570571</v>
      </c>
    </row>
    <row r="5536" ht="20" customHeight="1" spans="1:16">
      <c r="A5536" s="4" t="s">
        <v>6496</v>
      </c>
      <c r="B5536" s="4" t="s">
        <v>24</v>
      </c>
      <c r="C5536" s="4" t="s">
        <v>59</v>
      </c>
      <c r="D5536" s="5">
        <v>46203</v>
      </c>
      <c r="E5536" s="5" t="s">
        <v>115</v>
      </c>
      <c r="F5536" s="5" t="s">
        <v>70</v>
      </c>
      <c r="G5536" s="5" t="s">
        <v>116</v>
      </c>
      <c r="H5536" s="4" t="s">
        <v>132</v>
      </c>
      <c r="I5536" s="4" t="str">
        <f>VLOOKUP(H5536,[1]物料!$A$1:$M$65536,13,0)</f>
        <v>42.00</v>
      </c>
      <c r="J5536" s="4">
        <v>6.5</v>
      </c>
      <c r="K5536" s="4">
        <f t="shared" si="344"/>
        <v>5.49</v>
      </c>
      <c r="L5536" s="4">
        <f t="shared" si="345"/>
        <v>53.99</v>
      </c>
      <c r="M5536" s="6">
        <v>1</v>
      </c>
      <c r="N5536" s="7">
        <v>109.8</v>
      </c>
      <c r="O5536">
        <f t="shared" si="346"/>
        <v>55.81</v>
      </c>
      <c r="P5536" s="1">
        <f t="shared" si="347"/>
        <v>0.508287795992714</v>
      </c>
    </row>
    <row r="5537" ht="20" customHeight="1" spans="1:16">
      <c r="A5537" s="4" t="s">
        <v>6497</v>
      </c>
      <c r="B5537" s="4" t="s">
        <v>24</v>
      </c>
      <c r="C5537" s="4" t="s">
        <v>59</v>
      </c>
      <c r="D5537" s="5">
        <v>46203</v>
      </c>
      <c r="E5537" s="5" t="s">
        <v>286</v>
      </c>
      <c r="F5537" s="5" t="s">
        <v>55</v>
      </c>
      <c r="G5537" s="5" t="s">
        <v>287</v>
      </c>
      <c r="H5537" s="4" t="s">
        <v>288</v>
      </c>
      <c r="I5537" s="4" t="str">
        <f>VLOOKUP(H5537,[1]物料!$A$1:$M$65536,13,0)</f>
        <v>40.00</v>
      </c>
      <c r="J5537" s="4">
        <v>10.7</v>
      </c>
      <c r="K5537" s="4">
        <f t="shared" si="344"/>
        <v>5.79</v>
      </c>
      <c r="L5537" s="4">
        <f t="shared" si="345"/>
        <v>56.49</v>
      </c>
      <c r="M5537" s="6">
        <v>1</v>
      </c>
      <c r="N5537" s="7">
        <v>115.8</v>
      </c>
      <c r="O5537">
        <f t="shared" si="346"/>
        <v>59.31</v>
      </c>
      <c r="P5537" s="1">
        <f t="shared" si="347"/>
        <v>0.512176165803109</v>
      </c>
    </row>
    <row r="5538" ht="20" customHeight="1" spans="1:16">
      <c r="A5538" s="4" t="s">
        <v>6498</v>
      </c>
      <c r="B5538" s="4" t="s">
        <v>24</v>
      </c>
      <c r="C5538" s="4" t="s">
        <v>59</v>
      </c>
      <c r="D5538" s="5">
        <v>46203</v>
      </c>
      <c r="E5538" s="5" t="s">
        <v>128</v>
      </c>
      <c r="F5538" s="5" t="s">
        <v>55</v>
      </c>
      <c r="G5538" s="5" t="s">
        <v>129</v>
      </c>
      <c r="H5538" s="4" t="s">
        <v>247</v>
      </c>
      <c r="I5538" s="4" t="str">
        <f>VLOOKUP(H5538,[1]物料!$A$1:$M$65536,13,0)</f>
        <v>18.00</v>
      </c>
      <c r="J5538" s="4">
        <v>8</v>
      </c>
      <c r="K5538" s="4">
        <f t="shared" si="344"/>
        <v>2.94</v>
      </c>
      <c r="L5538" s="4">
        <f t="shared" si="345"/>
        <v>28.94</v>
      </c>
      <c r="M5538" s="6">
        <v>1</v>
      </c>
      <c r="N5538" s="7">
        <v>58.8</v>
      </c>
      <c r="O5538">
        <f t="shared" si="346"/>
        <v>29.86</v>
      </c>
      <c r="P5538" s="1">
        <f t="shared" si="347"/>
        <v>0.507823129251701</v>
      </c>
    </row>
    <row r="5539" ht="20" customHeight="1" spans="1:16">
      <c r="A5539" s="4" t="s">
        <v>6499</v>
      </c>
      <c r="B5539" s="4" t="s">
        <v>17</v>
      </c>
      <c r="C5539" s="4" t="s">
        <v>234</v>
      </c>
      <c r="D5539" s="5">
        <v>46203</v>
      </c>
      <c r="E5539" s="5" t="s">
        <v>235</v>
      </c>
      <c r="F5539" s="5" t="s">
        <v>39</v>
      </c>
      <c r="G5539" s="5" t="s">
        <v>236</v>
      </c>
      <c r="H5539" s="4" t="s">
        <v>5706</v>
      </c>
      <c r="I5539" s="4" t="str">
        <f>VLOOKUP(H5539,[1]物料!$A$1:$M$65536,13,0)</f>
        <v>23.90</v>
      </c>
      <c r="J5539" s="4">
        <v>1.9</v>
      </c>
      <c r="K5539" s="4">
        <f t="shared" si="344"/>
        <v>2.4845</v>
      </c>
      <c r="L5539" s="4">
        <f t="shared" si="345"/>
        <v>28.2845</v>
      </c>
      <c r="M5539" s="6">
        <v>1</v>
      </c>
      <c r="N5539" s="7">
        <v>49.69</v>
      </c>
      <c r="O5539">
        <f t="shared" si="346"/>
        <v>21.4055</v>
      </c>
      <c r="P5539" s="1">
        <f t="shared" si="347"/>
        <v>0.430780841215536</v>
      </c>
    </row>
    <row r="5540" ht="20" customHeight="1" spans="1:16">
      <c r="A5540" s="4" t="s">
        <v>6500</v>
      </c>
      <c r="B5540" s="4" t="s">
        <v>17</v>
      </c>
      <c r="C5540" s="4" t="s">
        <v>18</v>
      </c>
      <c r="D5540" s="5">
        <v>46203</v>
      </c>
      <c r="E5540" s="5" t="s">
        <v>278</v>
      </c>
      <c r="F5540" s="5" t="s">
        <v>55</v>
      </c>
      <c r="G5540" s="5" t="s">
        <v>279</v>
      </c>
      <c r="H5540" s="4" t="s">
        <v>280</v>
      </c>
      <c r="I5540" s="4" t="str">
        <f>VLOOKUP(H5540,[1]物料!$A$1:$M$65536,13,0)</f>
        <v>20.00</v>
      </c>
      <c r="J5540" s="4">
        <v>4.5</v>
      </c>
      <c r="K5540" s="4">
        <f t="shared" si="344"/>
        <v>2.8405</v>
      </c>
      <c r="L5540" s="4">
        <f t="shared" si="345"/>
        <v>27.3405</v>
      </c>
      <c r="M5540" s="6">
        <v>1</v>
      </c>
      <c r="N5540" s="7">
        <v>56.81</v>
      </c>
      <c r="O5540">
        <f t="shared" si="346"/>
        <v>29.4695</v>
      </c>
      <c r="P5540" s="1">
        <f t="shared" si="347"/>
        <v>0.518737898257349</v>
      </c>
    </row>
    <row r="5541" ht="20" customHeight="1" spans="1:16">
      <c r="A5541" s="4" t="s">
        <v>6501</v>
      </c>
      <c r="B5541" s="4" t="s">
        <v>24</v>
      </c>
      <c r="C5541" s="4" t="s">
        <v>59</v>
      </c>
      <c r="D5541" s="5">
        <v>46203</v>
      </c>
      <c r="E5541" s="5" t="s">
        <v>115</v>
      </c>
      <c r="F5541" s="5" t="s">
        <v>70</v>
      </c>
      <c r="G5541" s="5" t="s">
        <v>116</v>
      </c>
      <c r="H5541" s="4" t="s">
        <v>219</v>
      </c>
      <c r="I5541" s="4" t="str">
        <f>VLOOKUP(H5541,[1]物料!$A$1:$M$65536,13,0)</f>
        <v>42.00</v>
      </c>
      <c r="J5541" s="4">
        <v>6.5</v>
      </c>
      <c r="K5541" s="4">
        <f t="shared" si="344"/>
        <v>5.49</v>
      </c>
      <c r="L5541" s="4">
        <f t="shared" si="345"/>
        <v>53.99</v>
      </c>
      <c r="M5541" s="6">
        <v>1</v>
      </c>
      <c r="N5541" s="7">
        <v>109.8</v>
      </c>
      <c r="O5541">
        <f t="shared" si="346"/>
        <v>55.81</v>
      </c>
      <c r="P5541" s="1">
        <f t="shared" si="347"/>
        <v>0.508287795992714</v>
      </c>
    </row>
    <row r="5542" ht="20" customHeight="1" spans="1:16">
      <c r="A5542" s="4" t="s">
        <v>6502</v>
      </c>
      <c r="B5542" s="4" t="s">
        <v>24</v>
      </c>
      <c r="C5542" s="4" t="s">
        <v>119</v>
      </c>
      <c r="D5542" s="5">
        <v>46203</v>
      </c>
      <c r="E5542" s="5" t="s">
        <v>161</v>
      </c>
      <c r="F5542" s="5" t="s">
        <v>55</v>
      </c>
      <c r="G5542" s="5" t="s">
        <v>162</v>
      </c>
      <c r="H5542" s="4" t="s">
        <v>440</v>
      </c>
      <c r="I5542" s="4" t="str">
        <f>VLOOKUP(H5542,[1]物料!$A$1:$M$65536,13,0)</f>
        <v>16.00</v>
      </c>
      <c r="J5542" s="4">
        <v>8</v>
      </c>
      <c r="K5542" s="4">
        <f t="shared" si="344"/>
        <v>2.23</v>
      </c>
      <c r="L5542" s="4">
        <f t="shared" si="345"/>
        <v>26.23</v>
      </c>
      <c r="M5542" s="6">
        <v>1</v>
      </c>
      <c r="N5542" s="7">
        <v>44.6</v>
      </c>
      <c r="O5542">
        <f t="shared" si="346"/>
        <v>18.37</v>
      </c>
      <c r="P5542" s="1">
        <f t="shared" si="347"/>
        <v>0.411883408071749</v>
      </c>
    </row>
    <row r="5543" ht="20" customHeight="1" spans="1:16">
      <c r="A5543" s="4" t="s">
        <v>6503</v>
      </c>
      <c r="B5543" s="4" t="s">
        <v>24</v>
      </c>
      <c r="C5543" s="4" t="s">
        <v>74</v>
      </c>
      <c r="D5543" s="5">
        <v>46203</v>
      </c>
      <c r="E5543" s="5" t="s">
        <v>332</v>
      </c>
      <c r="F5543" s="5" t="s">
        <v>55</v>
      </c>
      <c r="G5543" s="5" t="s">
        <v>333</v>
      </c>
      <c r="H5543" s="4" t="s">
        <v>5868</v>
      </c>
      <c r="I5543" s="4" t="str">
        <f>VLOOKUP(H5543,[1]物料!$A$1:$M$65536,13,0)</f>
        <v>16.00</v>
      </c>
      <c r="J5543" s="4">
        <v>8</v>
      </c>
      <c r="K5543" s="4">
        <f t="shared" si="344"/>
        <v>2.7635</v>
      </c>
      <c r="L5543" s="4">
        <f t="shared" si="345"/>
        <v>26.7635</v>
      </c>
      <c r="M5543" s="6">
        <v>1</v>
      </c>
      <c r="N5543" s="7">
        <v>55.27</v>
      </c>
      <c r="O5543">
        <f t="shared" si="346"/>
        <v>28.5065</v>
      </c>
      <c r="P5543" s="1">
        <f t="shared" si="347"/>
        <v>0.515768047765515</v>
      </c>
    </row>
    <row r="5544" ht="20" customHeight="1" spans="1:16">
      <c r="A5544" s="4" t="s">
        <v>6504</v>
      </c>
      <c r="B5544" s="4" t="s">
        <v>17</v>
      </c>
      <c r="C5544" s="4" t="s">
        <v>113</v>
      </c>
      <c r="D5544" s="5">
        <v>46203</v>
      </c>
      <c r="E5544" s="5" t="s">
        <v>332</v>
      </c>
      <c r="F5544" s="5" t="s">
        <v>55</v>
      </c>
      <c r="G5544" s="5" t="s">
        <v>333</v>
      </c>
      <c r="H5544" s="4" t="s">
        <v>567</v>
      </c>
      <c r="I5544" s="4" t="str">
        <f>VLOOKUP(H5544,[1]物料!$A$1:$M$65536,13,0)</f>
        <v>16.00</v>
      </c>
      <c r="J5544" s="4">
        <v>4.5</v>
      </c>
      <c r="K5544" s="4">
        <f t="shared" si="344"/>
        <v>3.49</v>
      </c>
      <c r="L5544" s="4">
        <f t="shared" si="345"/>
        <v>23.99</v>
      </c>
      <c r="M5544" s="6">
        <v>1</v>
      </c>
      <c r="N5544" s="7">
        <v>69.8</v>
      </c>
      <c r="O5544">
        <f t="shared" si="346"/>
        <v>45.81</v>
      </c>
      <c r="P5544" s="1">
        <f t="shared" si="347"/>
        <v>0.656303724928367</v>
      </c>
    </row>
    <row r="5545" ht="20" customHeight="1" spans="1:16">
      <c r="A5545" s="4" t="s">
        <v>6505</v>
      </c>
      <c r="B5545" s="4" t="s">
        <v>24</v>
      </c>
      <c r="C5545" s="4" t="s">
        <v>119</v>
      </c>
      <c r="D5545" s="5">
        <v>46203</v>
      </c>
      <c r="E5545" s="5" t="s">
        <v>90</v>
      </c>
      <c r="F5545" s="5" t="s">
        <v>55</v>
      </c>
      <c r="G5545" s="5" t="s">
        <v>91</v>
      </c>
      <c r="H5545" s="4" t="s">
        <v>159</v>
      </c>
      <c r="I5545" s="4" t="str">
        <f>VLOOKUP(H5545,[1]物料!$A$1:$M$65536,13,0)</f>
        <v>40.00</v>
      </c>
      <c r="J5545" s="4">
        <v>10.7</v>
      </c>
      <c r="K5545" s="4">
        <f t="shared" si="344"/>
        <v>6.44</v>
      </c>
      <c r="L5545" s="4">
        <f t="shared" si="345"/>
        <v>57.14</v>
      </c>
      <c r="M5545" s="6">
        <v>1</v>
      </c>
      <c r="N5545" s="7">
        <v>128.8</v>
      </c>
      <c r="O5545">
        <f t="shared" si="346"/>
        <v>71.66</v>
      </c>
      <c r="P5545" s="1">
        <f t="shared" si="347"/>
        <v>0.556366459627329</v>
      </c>
    </row>
    <row r="5546" ht="20" customHeight="1" spans="1:16">
      <c r="A5546" s="4" t="s">
        <v>6506</v>
      </c>
      <c r="B5546" s="4" t="s">
        <v>24</v>
      </c>
      <c r="C5546" s="4" t="s">
        <v>74</v>
      </c>
      <c r="D5546" s="5">
        <v>46203</v>
      </c>
      <c r="E5546" s="5" t="s">
        <v>69</v>
      </c>
      <c r="F5546" s="5" t="s">
        <v>70</v>
      </c>
      <c r="G5546" s="5" t="s">
        <v>71</v>
      </c>
      <c r="H5546" s="4" t="s">
        <v>343</v>
      </c>
      <c r="I5546" s="4" t="str">
        <f>VLOOKUP(H5546,[1]物料!$A$1:$M$65536,13,0)</f>
        <v>45.00</v>
      </c>
      <c r="J5546" s="4">
        <v>6.5</v>
      </c>
      <c r="K5546" s="4">
        <f t="shared" si="344"/>
        <v>5.674</v>
      </c>
      <c r="L5546" s="4">
        <f t="shared" si="345"/>
        <v>57.174</v>
      </c>
      <c r="M5546" s="6">
        <v>1</v>
      </c>
      <c r="N5546" s="7">
        <v>113.48</v>
      </c>
      <c r="O5546">
        <f t="shared" si="346"/>
        <v>56.306</v>
      </c>
      <c r="P5546" s="1">
        <f t="shared" si="347"/>
        <v>0.496175537539655</v>
      </c>
    </row>
    <row r="5547" ht="20" customHeight="1" spans="1:16">
      <c r="A5547" s="4" t="s">
        <v>6507</v>
      </c>
      <c r="B5547" s="4" t="s">
        <v>24</v>
      </c>
      <c r="C5547" s="4" t="s">
        <v>119</v>
      </c>
      <c r="D5547" s="5">
        <v>46203</v>
      </c>
      <c r="E5547" s="5" t="s">
        <v>60</v>
      </c>
      <c r="F5547" s="5" t="s">
        <v>61</v>
      </c>
      <c r="G5547" s="5" t="s">
        <v>62</v>
      </c>
      <c r="H5547" s="4" t="s">
        <v>63</v>
      </c>
      <c r="I5547" s="4" t="str">
        <f>VLOOKUP(H5547,[1]物料!$A$1:$M$65536,13,0)</f>
        <v>24.00</v>
      </c>
      <c r="J5547" s="4">
        <v>8</v>
      </c>
      <c r="K5547" s="4">
        <f t="shared" si="344"/>
        <v>3.225</v>
      </c>
      <c r="L5547" s="4">
        <f t="shared" si="345"/>
        <v>35.225</v>
      </c>
      <c r="M5547" s="6">
        <v>1</v>
      </c>
      <c r="N5547" s="7">
        <v>64.5</v>
      </c>
      <c r="O5547">
        <f t="shared" si="346"/>
        <v>29.275</v>
      </c>
      <c r="P5547" s="1">
        <f t="shared" si="347"/>
        <v>0.453875968992248</v>
      </c>
    </row>
    <row r="5548" ht="20" customHeight="1" spans="1:16">
      <c r="A5548" s="4" t="s">
        <v>6508</v>
      </c>
      <c r="B5548" s="4" t="s">
        <v>17</v>
      </c>
      <c r="C5548" s="4" t="s">
        <v>18</v>
      </c>
      <c r="D5548" s="5">
        <v>46203</v>
      </c>
      <c r="E5548" s="5" t="s">
        <v>278</v>
      </c>
      <c r="F5548" s="5" t="s">
        <v>55</v>
      </c>
      <c r="G5548" s="5" t="s">
        <v>279</v>
      </c>
      <c r="H5548" s="4" t="s">
        <v>280</v>
      </c>
      <c r="I5548" s="4" t="str">
        <f>VLOOKUP(H5548,[1]物料!$A$1:$M$65536,13,0)</f>
        <v>20.00</v>
      </c>
      <c r="J5548" s="4">
        <v>4.5</v>
      </c>
      <c r="K5548" s="4">
        <f t="shared" si="344"/>
        <v>2.8405</v>
      </c>
      <c r="L5548" s="4">
        <f t="shared" si="345"/>
        <v>27.3405</v>
      </c>
      <c r="M5548" s="6">
        <v>1</v>
      </c>
      <c r="N5548" s="7">
        <v>56.81</v>
      </c>
      <c r="O5548">
        <f t="shared" si="346"/>
        <v>29.4695</v>
      </c>
      <c r="P5548" s="1">
        <f t="shared" si="347"/>
        <v>0.518737898257349</v>
      </c>
    </row>
    <row r="5549" ht="20" customHeight="1" spans="1:16">
      <c r="A5549" s="4" t="s">
        <v>6509</v>
      </c>
      <c r="B5549" s="4" t="s">
        <v>24</v>
      </c>
      <c r="C5549" s="4" t="s">
        <v>25</v>
      </c>
      <c r="D5549" s="5">
        <v>46203</v>
      </c>
      <c r="E5549" s="5" t="s">
        <v>50</v>
      </c>
      <c r="F5549" s="5" t="s">
        <v>20</v>
      </c>
      <c r="G5549" s="5" t="s">
        <v>51</v>
      </c>
      <c r="H5549" s="4" t="s">
        <v>743</v>
      </c>
      <c r="I5549" s="4" t="str">
        <f>VLOOKUP(H5549,[1]物料!$A$1:$M$65536,13,0)</f>
        <v>21.00</v>
      </c>
      <c r="J5549" s="4">
        <v>6.5</v>
      </c>
      <c r="K5549" s="4">
        <f t="shared" si="344"/>
        <v>3.126</v>
      </c>
      <c r="L5549" s="4">
        <f t="shared" si="345"/>
        <v>30.626</v>
      </c>
      <c r="M5549" s="6">
        <v>1</v>
      </c>
      <c r="N5549" s="7">
        <v>62.52</v>
      </c>
      <c r="O5549">
        <f t="shared" si="346"/>
        <v>31.894</v>
      </c>
      <c r="P5549" s="1">
        <f t="shared" si="347"/>
        <v>0.510140754958413</v>
      </c>
    </row>
    <row r="5550" ht="20" customHeight="1" spans="1:16">
      <c r="A5550" s="4" t="s">
        <v>6510</v>
      </c>
      <c r="B5550" s="4" t="s">
        <v>17</v>
      </c>
      <c r="C5550" s="4" t="s">
        <v>49</v>
      </c>
      <c r="D5550" s="5">
        <v>46203</v>
      </c>
      <c r="E5550" s="5" t="s">
        <v>101</v>
      </c>
      <c r="F5550" s="5" t="s">
        <v>20</v>
      </c>
      <c r="G5550" s="5" t="s">
        <v>102</v>
      </c>
      <c r="H5550" s="4" t="s">
        <v>1480</v>
      </c>
      <c r="I5550" s="4" t="str">
        <f>VLOOKUP(H5550,[1]物料!$A$1:$M$65536,13,0)</f>
        <v>23.30</v>
      </c>
      <c r="J5550" s="4">
        <v>3</v>
      </c>
      <c r="K5550" s="4">
        <f t="shared" si="344"/>
        <v>2.74</v>
      </c>
      <c r="L5550" s="4">
        <f t="shared" si="345"/>
        <v>29.04</v>
      </c>
      <c r="M5550" s="6">
        <v>1</v>
      </c>
      <c r="N5550" s="7">
        <v>54.8</v>
      </c>
      <c r="O5550">
        <f t="shared" si="346"/>
        <v>25.76</v>
      </c>
      <c r="P5550" s="1">
        <f t="shared" si="347"/>
        <v>0.47007299270073</v>
      </c>
    </row>
    <row r="5551" ht="20" customHeight="1" spans="1:16">
      <c r="A5551" s="4" t="s">
        <v>6511</v>
      </c>
      <c r="B5551" s="4" t="s">
        <v>17</v>
      </c>
      <c r="C5551" s="4" t="s">
        <v>18</v>
      </c>
      <c r="D5551" s="5">
        <v>46203</v>
      </c>
      <c r="E5551" s="5" t="s">
        <v>332</v>
      </c>
      <c r="F5551" s="5" t="s">
        <v>55</v>
      </c>
      <c r="G5551" s="5" t="s">
        <v>333</v>
      </c>
      <c r="H5551" s="4" t="s">
        <v>655</v>
      </c>
      <c r="I5551" s="4" t="str">
        <f>VLOOKUP(H5551,[1]物料!$A$1:$M$65536,13,0)</f>
        <v>16.00</v>
      </c>
      <c r="J5551" s="4">
        <v>4.5</v>
      </c>
      <c r="K5551" s="4">
        <f t="shared" si="344"/>
        <v>2.99</v>
      </c>
      <c r="L5551" s="4">
        <f t="shared" si="345"/>
        <v>23.49</v>
      </c>
      <c r="M5551" s="6">
        <v>1</v>
      </c>
      <c r="N5551" s="7">
        <v>59.8</v>
      </c>
      <c r="O5551">
        <f t="shared" si="346"/>
        <v>36.31</v>
      </c>
      <c r="P5551" s="1">
        <f t="shared" si="347"/>
        <v>0.607190635451505</v>
      </c>
    </row>
    <row r="5552" ht="20" customHeight="1" spans="1:16">
      <c r="A5552" s="4" t="s">
        <v>6512</v>
      </c>
      <c r="B5552" s="4" t="s">
        <v>24</v>
      </c>
      <c r="C5552" s="4" t="s">
        <v>44</v>
      </c>
      <c r="D5552" s="5">
        <v>46203</v>
      </c>
      <c r="E5552" s="5" t="s">
        <v>69</v>
      </c>
      <c r="F5552" s="5" t="s">
        <v>70</v>
      </c>
      <c r="G5552" s="5" t="s">
        <v>71</v>
      </c>
      <c r="H5552" s="4" t="s">
        <v>111</v>
      </c>
      <c r="I5552" s="4" t="str">
        <f>VLOOKUP(H5552,[1]物料!$A$1:$M$65536,13,0)</f>
        <v>45.00</v>
      </c>
      <c r="J5552" s="4">
        <v>6.5</v>
      </c>
      <c r="K5552" s="4">
        <f t="shared" si="344"/>
        <v>5.495</v>
      </c>
      <c r="L5552" s="4">
        <f t="shared" si="345"/>
        <v>56.995</v>
      </c>
      <c r="M5552" s="6">
        <v>1</v>
      </c>
      <c r="N5552" s="7">
        <v>109.9</v>
      </c>
      <c r="O5552">
        <f t="shared" si="346"/>
        <v>52.905</v>
      </c>
      <c r="P5552" s="1">
        <f t="shared" si="347"/>
        <v>0.481392174704277</v>
      </c>
    </row>
    <row r="5553" ht="20" customHeight="1" spans="1:16">
      <c r="A5553" s="4" t="s">
        <v>6513</v>
      </c>
      <c r="B5553" s="4" t="s">
        <v>24</v>
      </c>
      <c r="C5553" s="4" t="s">
        <v>205</v>
      </c>
      <c r="D5553" s="5">
        <v>46203</v>
      </c>
      <c r="E5553" s="5" t="s">
        <v>186</v>
      </c>
      <c r="F5553" s="5" t="s">
        <v>55</v>
      </c>
      <c r="G5553" s="5" t="s">
        <v>187</v>
      </c>
      <c r="H5553" s="4" t="s">
        <v>557</v>
      </c>
      <c r="I5553" s="4" t="str">
        <f>VLOOKUP(H5553,[1]物料!$A$1:$M$65536,13,0)</f>
        <v>48.00</v>
      </c>
      <c r="J5553" s="4">
        <v>10.7</v>
      </c>
      <c r="K5553" s="4">
        <f t="shared" si="344"/>
        <v>6.94</v>
      </c>
      <c r="L5553" s="4">
        <f t="shared" si="345"/>
        <v>65.64</v>
      </c>
      <c r="M5553" s="6">
        <v>1</v>
      </c>
      <c r="N5553" s="7">
        <v>138.8</v>
      </c>
      <c r="O5553">
        <f t="shared" si="346"/>
        <v>73.16</v>
      </c>
      <c r="P5553" s="1">
        <f t="shared" si="347"/>
        <v>0.527089337175793</v>
      </c>
    </row>
    <row r="5554" ht="20" customHeight="1" spans="1:16">
      <c r="A5554" s="4" t="s">
        <v>6514</v>
      </c>
      <c r="B5554" s="4" t="s">
        <v>17</v>
      </c>
      <c r="C5554" s="4" t="s">
        <v>18</v>
      </c>
      <c r="D5554" s="5">
        <v>46203</v>
      </c>
      <c r="E5554" s="5" t="s">
        <v>4837</v>
      </c>
      <c r="F5554" s="5" t="s">
        <v>32</v>
      </c>
      <c r="G5554" s="5" t="s">
        <v>4838</v>
      </c>
      <c r="H5554" s="4" t="s">
        <v>6515</v>
      </c>
      <c r="I5554" s="4" t="str">
        <f>VLOOKUP(H5554,[1]物料!$A$1:$M$65536,13,0)</f>
        <v>132.00</v>
      </c>
      <c r="J5554" s="4">
        <v>13.6</v>
      </c>
      <c r="K5554" s="4">
        <f t="shared" si="344"/>
        <v>15.7415</v>
      </c>
      <c r="L5554" s="4">
        <f t="shared" si="345"/>
        <v>161.3415</v>
      </c>
      <c r="M5554" s="6">
        <v>1</v>
      </c>
      <c r="N5554" s="7">
        <v>314.83</v>
      </c>
      <c r="O5554">
        <f t="shared" si="346"/>
        <v>153.4885</v>
      </c>
      <c r="P5554" s="1">
        <f t="shared" si="347"/>
        <v>0.487528189816726</v>
      </c>
    </row>
    <row r="5555" ht="20" customHeight="1" spans="1:16">
      <c r="A5555" s="4" t="s">
        <v>6514</v>
      </c>
      <c r="B5555" s="4" t="s">
        <v>17</v>
      </c>
      <c r="C5555" s="4" t="s">
        <v>18</v>
      </c>
      <c r="D5555" s="5">
        <v>46203</v>
      </c>
      <c r="E5555" s="5" t="s">
        <v>6516</v>
      </c>
      <c r="F5555" s="5" t="s">
        <v>32</v>
      </c>
      <c r="G5555" s="5" t="s">
        <v>6517</v>
      </c>
      <c r="H5555" s="4" t="s">
        <v>6518</v>
      </c>
      <c r="I5555" s="4" t="str">
        <f>VLOOKUP(H5555,[1]物料!$A$1:$M$65536,13,0)</f>
        <v>76.00</v>
      </c>
      <c r="J5555" s="4">
        <v>13.6</v>
      </c>
      <c r="K5555" s="4">
        <f t="shared" si="344"/>
        <v>10.242</v>
      </c>
      <c r="L5555" s="4">
        <f t="shared" si="345"/>
        <v>99.842</v>
      </c>
      <c r="M5555" s="6">
        <v>1</v>
      </c>
      <c r="N5555" s="7">
        <v>204.84</v>
      </c>
      <c r="O5555">
        <f t="shared" si="346"/>
        <v>104.998</v>
      </c>
      <c r="P5555" s="1">
        <f t="shared" si="347"/>
        <v>0.512585432532708</v>
      </c>
    </row>
    <row r="5556" ht="20" customHeight="1" spans="1:16">
      <c r="A5556" s="4" t="s">
        <v>6514</v>
      </c>
      <c r="B5556" s="4" t="s">
        <v>17</v>
      </c>
      <c r="C5556" s="4" t="s">
        <v>18</v>
      </c>
      <c r="D5556" s="5">
        <v>46203</v>
      </c>
      <c r="E5556" s="5" t="s">
        <v>6519</v>
      </c>
      <c r="F5556" s="5" t="s">
        <v>32</v>
      </c>
      <c r="G5556" s="5" t="s">
        <v>6520</v>
      </c>
      <c r="H5556" s="4" t="s">
        <v>6521</v>
      </c>
      <c r="I5556" s="4" t="str">
        <f>VLOOKUP(H5556,[1]物料!$A$1:$M$65536,13,0)</f>
        <v>90.00</v>
      </c>
      <c r="J5556" s="4">
        <v>13.6</v>
      </c>
      <c r="K5556" s="4">
        <f t="shared" si="344"/>
        <v>12.0245</v>
      </c>
      <c r="L5556" s="4">
        <f t="shared" si="345"/>
        <v>115.6245</v>
      </c>
      <c r="M5556" s="6">
        <v>1</v>
      </c>
      <c r="N5556" s="7">
        <v>240.49</v>
      </c>
      <c r="O5556">
        <f t="shared" si="346"/>
        <v>124.8655</v>
      </c>
      <c r="P5556" s="1">
        <f t="shared" si="347"/>
        <v>0.519212857083455</v>
      </c>
    </row>
    <row r="5557" ht="20" customHeight="1" spans="1:16">
      <c r="A5557" s="4" t="s">
        <v>6522</v>
      </c>
      <c r="B5557" s="4" t="s">
        <v>17</v>
      </c>
      <c r="C5557" s="4" t="s">
        <v>234</v>
      </c>
      <c r="D5557" s="5">
        <v>46203</v>
      </c>
      <c r="E5557" s="5" t="s">
        <v>3212</v>
      </c>
      <c r="F5557" s="5" t="s">
        <v>39</v>
      </c>
      <c r="G5557" s="5" t="s">
        <v>3213</v>
      </c>
      <c r="H5557" s="4" t="s">
        <v>6523</v>
      </c>
      <c r="I5557" s="4" t="str">
        <f>VLOOKUP(H5557,[1]物料!$A$1:$M$65536,13,0)</f>
        <v>12.00</v>
      </c>
      <c r="J5557" s="4">
        <v>1.9</v>
      </c>
      <c r="K5557" s="4">
        <f t="shared" si="344"/>
        <v>1.49</v>
      </c>
      <c r="L5557" s="4">
        <f t="shared" si="345"/>
        <v>15.39</v>
      </c>
      <c r="M5557" s="6">
        <v>1</v>
      </c>
      <c r="N5557" s="7">
        <v>29.8</v>
      </c>
      <c r="O5557">
        <f t="shared" si="346"/>
        <v>14.41</v>
      </c>
      <c r="P5557" s="1">
        <f t="shared" si="347"/>
        <v>0.483557046979866</v>
      </c>
    </row>
    <row r="5558" ht="20" customHeight="1" spans="1:16">
      <c r="A5558" s="4" t="s">
        <v>6524</v>
      </c>
      <c r="B5558" s="4" t="s">
        <v>17</v>
      </c>
      <c r="C5558" s="4" t="s">
        <v>49</v>
      </c>
      <c r="D5558" s="5">
        <v>46203</v>
      </c>
      <c r="E5558" s="5" t="s">
        <v>465</v>
      </c>
      <c r="F5558" s="5" t="s">
        <v>20</v>
      </c>
      <c r="G5558" s="5" t="s">
        <v>466</v>
      </c>
      <c r="H5558" s="4" t="s">
        <v>5272</v>
      </c>
      <c r="I5558" s="4" t="str">
        <f>VLOOKUP(H5558,[1]物料!$A$1:$M$65536,13,0)</f>
        <v>33.70</v>
      </c>
      <c r="J5558" s="4">
        <v>3.5</v>
      </c>
      <c r="K5558" s="4">
        <f t="shared" si="344"/>
        <v>3.94</v>
      </c>
      <c r="L5558" s="4">
        <f t="shared" si="345"/>
        <v>41.14</v>
      </c>
      <c r="M5558" s="6">
        <v>1</v>
      </c>
      <c r="N5558" s="7">
        <v>78.8</v>
      </c>
      <c r="O5558">
        <f t="shared" si="346"/>
        <v>37.66</v>
      </c>
      <c r="P5558" s="1">
        <f t="shared" si="347"/>
        <v>0.477918781725888</v>
      </c>
    </row>
    <row r="5559" ht="20" customHeight="1" spans="1:16">
      <c r="A5559" s="4" t="s">
        <v>6525</v>
      </c>
      <c r="B5559" s="4" t="s">
        <v>24</v>
      </c>
      <c r="C5559" s="4" t="s">
        <v>74</v>
      </c>
      <c r="D5559" s="5">
        <v>46203</v>
      </c>
      <c r="E5559" s="5" t="s">
        <v>60</v>
      </c>
      <c r="F5559" s="5" t="s">
        <v>61</v>
      </c>
      <c r="G5559" s="5" t="s">
        <v>62</v>
      </c>
      <c r="H5559" s="4" t="s">
        <v>63</v>
      </c>
      <c r="I5559" s="4" t="str">
        <f>VLOOKUP(H5559,[1]物料!$A$1:$M$65536,13,0)</f>
        <v>24.00</v>
      </c>
      <c r="J5559" s="4">
        <v>8</v>
      </c>
      <c r="K5559" s="4">
        <f t="shared" si="344"/>
        <v>3.265</v>
      </c>
      <c r="L5559" s="4">
        <f t="shared" si="345"/>
        <v>35.265</v>
      </c>
      <c r="M5559" s="6">
        <v>1</v>
      </c>
      <c r="N5559" s="7">
        <v>65.3</v>
      </c>
      <c r="O5559">
        <f t="shared" si="346"/>
        <v>30.035</v>
      </c>
      <c r="P5559" s="1">
        <f t="shared" si="347"/>
        <v>0.459954058192956</v>
      </c>
    </row>
    <row r="5560" ht="20" customHeight="1" spans="1:16">
      <c r="A5560" s="4" t="s">
        <v>6526</v>
      </c>
      <c r="B5560" s="4" t="s">
        <v>24</v>
      </c>
      <c r="C5560" s="4" t="s">
        <v>59</v>
      </c>
      <c r="D5560" s="5">
        <v>46203</v>
      </c>
      <c r="E5560" s="5" t="s">
        <v>115</v>
      </c>
      <c r="F5560" s="5" t="s">
        <v>70</v>
      </c>
      <c r="G5560" s="5" t="s">
        <v>116</v>
      </c>
      <c r="H5560" s="4" t="s">
        <v>219</v>
      </c>
      <c r="I5560" s="4" t="str">
        <f>VLOOKUP(H5560,[1]物料!$A$1:$M$65536,13,0)</f>
        <v>42.00</v>
      </c>
      <c r="J5560" s="4">
        <v>6.5</v>
      </c>
      <c r="K5560" s="4">
        <f t="shared" si="344"/>
        <v>5.49</v>
      </c>
      <c r="L5560" s="4">
        <f t="shared" si="345"/>
        <v>53.99</v>
      </c>
      <c r="M5560" s="6">
        <v>1</v>
      </c>
      <c r="N5560" s="7">
        <v>109.8</v>
      </c>
      <c r="O5560">
        <f t="shared" si="346"/>
        <v>55.81</v>
      </c>
      <c r="P5560" s="1">
        <f t="shared" si="347"/>
        <v>0.508287795992714</v>
      </c>
    </row>
    <row r="5561" ht="20" customHeight="1" spans="1:16">
      <c r="A5561" s="4" t="s">
        <v>6527</v>
      </c>
      <c r="B5561" s="4" t="s">
        <v>17</v>
      </c>
      <c r="C5561" s="4" t="s">
        <v>18</v>
      </c>
      <c r="D5561" s="5">
        <v>46203</v>
      </c>
      <c r="E5561" s="5" t="s">
        <v>45</v>
      </c>
      <c r="F5561" s="5" t="s">
        <v>20</v>
      </c>
      <c r="G5561" s="5" t="s">
        <v>46</v>
      </c>
      <c r="H5561" s="4" t="s">
        <v>134</v>
      </c>
      <c r="I5561" s="4" t="str">
        <f>VLOOKUP(H5561,[1]物料!$A$1:$M$65536,13,0)</f>
        <v>36.10</v>
      </c>
      <c r="J5561" s="4">
        <v>3</v>
      </c>
      <c r="K5561" s="4">
        <f t="shared" si="344"/>
        <v>4.883</v>
      </c>
      <c r="L5561" s="4">
        <f t="shared" si="345"/>
        <v>43.983</v>
      </c>
      <c r="M5561" s="6">
        <v>1</v>
      </c>
      <c r="N5561" s="7">
        <v>97.66</v>
      </c>
      <c r="O5561">
        <f t="shared" si="346"/>
        <v>53.677</v>
      </c>
      <c r="P5561" s="1">
        <f t="shared" si="347"/>
        <v>0.549631374155232</v>
      </c>
    </row>
    <row r="5562" ht="20" customHeight="1" spans="1:16">
      <c r="A5562" s="4" t="s">
        <v>6528</v>
      </c>
      <c r="B5562" s="4" t="s">
        <v>24</v>
      </c>
      <c r="C5562" s="4" t="s">
        <v>119</v>
      </c>
      <c r="D5562" s="5">
        <v>46203</v>
      </c>
      <c r="E5562" s="5" t="s">
        <v>373</v>
      </c>
      <c r="F5562" s="5" t="s">
        <v>176</v>
      </c>
      <c r="G5562" s="5" t="s">
        <v>374</v>
      </c>
      <c r="H5562" s="4" t="s">
        <v>375</v>
      </c>
      <c r="I5562" s="4" t="str">
        <f>VLOOKUP(H5562,[1]物料!$A$1:$M$65536,13,0)</f>
        <v>46.00</v>
      </c>
      <c r="J5562" s="4">
        <v>15.5</v>
      </c>
      <c r="K5562" s="4">
        <f t="shared" si="344"/>
        <v>7.2</v>
      </c>
      <c r="L5562" s="4">
        <f t="shared" si="345"/>
        <v>68.7</v>
      </c>
      <c r="M5562" s="6">
        <v>1</v>
      </c>
      <c r="N5562" s="7">
        <v>144</v>
      </c>
      <c r="O5562">
        <f t="shared" si="346"/>
        <v>75.3</v>
      </c>
      <c r="P5562" s="1">
        <f t="shared" si="347"/>
        <v>0.522916666666667</v>
      </c>
    </row>
    <row r="5563" ht="20" customHeight="1" spans="1:16">
      <c r="A5563" s="4" t="s">
        <v>6529</v>
      </c>
      <c r="B5563" s="4" t="s">
        <v>24</v>
      </c>
      <c r="C5563" s="4" t="s">
        <v>74</v>
      </c>
      <c r="D5563" s="5">
        <v>46203</v>
      </c>
      <c r="E5563" s="5" t="s">
        <v>309</v>
      </c>
      <c r="F5563" s="5" t="s">
        <v>55</v>
      </c>
      <c r="G5563" s="5" t="s">
        <v>310</v>
      </c>
      <c r="H5563" s="4" t="s">
        <v>917</v>
      </c>
      <c r="I5563" s="4" t="str">
        <f>VLOOKUP(H5563,[1]物料!$A$1:$M$65536,13,0)</f>
        <v>65.00</v>
      </c>
      <c r="J5563" s="4">
        <v>10.7</v>
      </c>
      <c r="K5563" s="4">
        <f t="shared" si="344"/>
        <v>8.9</v>
      </c>
      <c r="L5563" s="4">
        <f t="shared" si="345"/>
        <v>84.6</v>
      </c>
      <c r="M5563" s="6">
        <v>1</v>
      </c>
      <c r="N5563" s="7">
        <v>178</v>
      </c>
      <c r="O5563">
        <f t="shared" si="346"/>
        <v>93.4</v>
      </c>
      <c r="P5563" s="1">
        <f t="shared" si="347"/>
        <v>0.524719101123595</v>
      </c>
    </row>
    <row r="5564" ht="20" customHeight="1" spans="1:16">
      <c r="A5564" s="4" t="s">
        <v>6530</v>
      </c>
      <c r="B5564" s="4" t="s">
        <v>17</v>
      </c>
      <c r="C5564" s="4" t="s">
        <v>18</v>
      </c>
      <c r="D5564" s="5">
        <v>46203</v>
      </c>
      <c r="E5564" s="5" t="s">
        <v>115</v>
      </c>
      <c r="F5564" s="5" t="s">
        <v>70</v>
      </c>
      <c r="G5564" s="5" t="s">
        <v>116</v>
      </c>
      <c r="H5564" s="4" t="s">
        <v>402</v>
      </c>
      <c r="I5564" s="4" t="str">
        <f>VLOOKUP(H5564,[1]物料!$A$1:$M$65536,13,0)</f>
        <v>42.00</v>
      </c>
      <c r="J5564" s="4">
        <v>3</v>
      </c>
      <c r="K5564" s="4">
        <f t="shared" si="344"/>
        <v>5.365</v>
      </c>
      <c r="L5564" s="4">
        <f t="shared" si="345"/>
        <v>50.365</v>
      </c>
      <c r="M5564" s="6">
        <v>1</v>
      </c>
      <c r="N5564" s="7">
        <v>107.3</v>
      </c>
      <c r="O5564">
        <f t="shared" si="346"/>
        <v>56.935</v>
      </c>
      <c r="P5564" s="1">
        <f t="shared" si="347"/>
        <v>0.530615097856477</v>
      </c>
    </row>
    <row r="5565" ht="20" customHeight="1" spans="1:16">
      <c r="A5565" s="4" t="s">
        <v>6531</v>
      </c>
      <c r="B5565" s="4" t="s">
        <v>24</v>
      </c>
      <c r="C5565" s="4" t="s">
        <v>87</v>
      </c>
      <c r="D5565" s="5">
        <v>46203</v>
      </c>
      <c r="E5565" s="5" t="s">
        <v>6532</v>
      </c>
      <c r="F5565" s="5" t="s">
        <v>32</v>
      </c>
      <c r="G5565" s="5" t="s">
        <v>6533</v>
      </c>
      <c r="H5565" s="4" t="s">
        <v>6534</v>
      </c>
      <c r="I5565" s="4" t="str">
        <f>VLOOKUP(H5565,[1]物料!$A$1:$M$65536,13,0)</f>
        <v>40.00</v>
      </c>
      <c r="J5565" s="4">
        <v>17.1</v>
      </c>
      <c r="K5565" s="4">
        <f t="shared" si="344"/>
        <v>5.15</v>
      </c>
      <c r="L5565" s="4">
        <f t="shared" si="345"/>
        <v>62.25</v>
      </c>
      <c r="M5565" s="6">
        <v>1</v>
      </c>
      <c r="N5565" s="7">
        <v>103</v>
      </c>
      <c r="O5565">
        <f t="shared" si="346"/>
        <v>40.75</v>
      </c>
      <c r="P5565" s="1">
        <f t="shared" si="347"/>
        <v>0.395631067961165</v>
      </c>
    </row>
    <row r="5566" ht="20" customHeight="1" spans="1:16">
      <c r="A5566" s="4" t="s">
        <v>6535</v>
      </c>
      <c r="B5566" s="4" t="s">
        <v>24</v>
      </c>
      <c r="C5566" s="4" t="s">
        <v>44</v>
      </c>
      <c r="D5566" s="5">
        <v>46203</v>
      </c>
      <c r="E5566" s="5" t="s">
        <v>60</v>
      </c>
      <c r="F5566" s="5" t="s">
        <v>61</v>
      </c>
      <c r="G5566" s="5" t="s">
        <v>62</v>
      </c>
      <c r="H5566" s="4" t="s">
        <v>63</v>
      </c>
      <c r="I5566" s="4" t="str">
        <f>VLOOKUP(H5566,[1]物料!$A$1:$M$65536,13,0)</f>
        <v>24.00</v>
      </c>
      <c r="J5566" s="4">
        <v>8</v>
      </c>
      <c r="K5566" s="4">
        <f t="shared" si="344"/>
        <v>3.265</v>
      </c>
      <c r="L5566" s="4">
        <f t="shared" si="345"/>
        <v>35.265</v>
      </c>
      <c r="M5566" s="6">
        <v>1</v>
      </c>
      <c r="N5566" s="7">
        <v>65.3</v>
      </c>
      <c r="O5566">
        <f t="shared" si="346"/>
        <v>30.035</v>
      </c>
      <c r="P5566" s="1">
        <f t="shared" si="347"/>
        <v>0.459954058192956</v>
      </c>
    </row>
    <row r="5567" ht="20" customHeight="1" spans="1:16">
      <c r="A5567" s="4" t="s">
        <v>6536</v>
      </c>
      <c r="B5567" s="4" t="s">
        <v>17</v>
      </c>
      <c r="C5567" s="4" t="s">
        <v>18</v>
      </c>
      <c r="D5567" s="5">
        <v>46203</v>
      </c>
      <c r="E5567" s="5" t="s">
        <v>19</v>
      </c>
      <c r="F5567" s="5" t="s">
        <v>20</v>
      </c>
      <c r="G5567" s="5" t="s">
        <v>21</v>
      </c>
      <c r="H5567" s="4" t="s">
        <v>416</v>
      </c>
      <c r="I5567" s="4" t="str">
        <f>VLOOKUP(H5567,[1]物料!$A$1:$M$65536,13,0)</f>
        <v>43.30</v>
      </c>
      <c r="J5567" s="4">
        <v>3.5</v>
      </c>
      <c r="K5567" s="4">
        <f t="shared" si="344"/>
        <v>4.4435</v>
      </c>
      <c r="L5567" s="4">
        <f t="shared" si="345"/>
        <v>51.2435</v>
      </c>
      <c r="M5567" s="6">
        <v>1</v>
      </c>
      <c r="N5567" s="7">
        <v>88.87</v>
      </c>
      <c r="O5567">
        <f t="shared" si="346"/>
        <v>37.6265</v>
      </c>
      <c r="P5567" s="1">
        <f t="shared" si="347"/>
        <v>0.423388094970181</v>
      </c>
    </row>
    <row r="5568" ht="20" customHeight="1" spans="1:16">
      <c r="A5568" s="4" t="s">
        <v>6537</v>
      </c>
      <c r="B5568" s="4" t="s">
        <v>24</v>
      </c>
      <c r="C5568" s="4" t="s">
        <v>74</v>
      </c>
      <c r="D5568" s="5">
        <v>46203</v>
      </c>
      <c r="E5568" s="5" t="s">
        <v>384</v>
      </c>
      <c r="F5568" s="5" t="s">
        <v>20</v>
      </c>
      <c r="G5568" s="5" t="s">
        <v>385</v>
      </c>
      <c r="H5568" s="4" t="s">
        <v>596</v>
      </c>
      <c r="I5568" s="4" t="str">
        <f>VLOOKUP(H5568,[1]物料!$A$1:$M$65536,13,0)</f>
        <v>36.60</v>
      </c>
      <c r="J5568" s="4">
        <v>6.5</v>
      </c>
      <c r="K5568" s="4">
        <f t="shared" si="344"/>
        <v>4.43</v>
      </c>
      <c r="L5568" s="4">
        <f t="shared" si="345"/>
        <v>47.53</v>
      </c>
      <c r="M5568" s="6">
        <v>1</v>
      </c>
      <c r="N5568" s="7">
        <v>88.6</v>
      </c>
      <c r="O5568">
        <f t="shared" si="346"/>
        <v>41.07</v>
      </c>
      <c r="P5568" s="1">
        <f t="shared" si="347"/>
        <v>0.463544018058691</v>
      </c>
    </row>
    <row r="5569" ht="20" customHeight="1" spans="1:16">
      <c r="A5569" s="4" t="s">
        <v>6538</v>
      </c>
      <c r="B5569" s="4" t="s">
        <v>17</v>
      </c>
      <c r="C5569" s="4" t="s">
        <v>18</v>
      </c>
      <c r="D5569" s="5">
        <v>46203</v>
      </c>
      <c r="E5569" s="5" t="s">
        <v>115</v>
      </c>
      <c r="F5569" s="5" t="s">
        <v>70</v>
      </c>
      <c r="G5569" s="5" t="s">
        <v>116</v>
      </c>
      <c r="H5569" s="4" t="s">
        <v>126</v>
      </c>
      <c r="I5569" s="4" t="str">
        <f>VLOOKUP(H5569,[1]物料!$A$1:$M$65536,13,0)</f>
        <v>42.00</v>
      </c>
      <c r="J5569" s="4">
        <v>3</v>
      </c>
      <c r="K5569" s="4">
        <f t="shared" si="344"/>
        <v>4.635</v>
      </c>
      <c r="L5569" s="4">
        <f t="shared" si="345"/>
        <v>49.635</v>
      </c>
      <c r="M5569" s="6">
        <v>1</v>
      </c>
      <c r="N5569" s="7">
        <v>92.7</v>
      </c>
      <c r="O5569">
        <f t="shared" si="346"/>
        <v>43.065</v>
      </c>
      <c r="P5569" s="1">
        <f t="shared" si="347"/>
        <v>0.464563106796117</v>
      </c>
    </row>
    <row r="5570" ht="20" customHeight="1" spans="1:16">
      <c r="A5570" s="4" t="s">
        <v>6539</v>
      </c>
      <c r="B5570" s="4" t="s">
        <v>17</v>
      </c>
      <c r="C5570" s="4" t="s">
        <v>18</v>
      </c>
      <c r="D5570" s="5">
        <v>46203</v>
      </c>
      <c r="E5570" s="5" t="s">
        <v>115</v>
      </c>
      <c r="F5570" s="5" t="s">
        <v>70</v>
      </c>
      <c r="G5570" s="5" t="s">
        <v>116</v>
      </c>
      <c r="H5570" s="4" t="s">
        <v>126</v>
      </c>
      <c r="I5570" s="4" t="str">
        <f>VLOOKUP(H5570,[1]物料!$A$1:$M$65536,13,0)</f>
        <v>42.00</v>
      </c>
      <c r="J5570" s="4">
        <v>3</v>
      </c>
      <c r="K5570" s="4">
        <f t="shared" si="344"/>
        <v>4.6285</v>
      </c>
      <c r="L5570" s="4">
        <f t="shared" si="345"/>
        <v>49.6285</v>
      </c>
      <c r="M5570" s="6">
        <v>1</v>
      </c>
      <c r="N5570" s="7">
        <v>92.57</v>
      </c>
      <c r="O5570">
        <f t="shared" si="346"/>
        <v>42.9415</v>
      </c>
      <c r="P5570" s="1">
        <f t="shared" si="347"/>
        <v>0.463881387058442</v>
      </c>
    </row>
    <row r="5571" ht="20" customHeight="1" spans="1:16">
      <c r="A5571" s="4" t="s">
        <v>6540</v>
      </c>
      <c r="B5571" s="4" t="s">
        <v>24</v>
      </c>
      <c r="C5571" s="4" t="s">
        <v>44</v>
      </c>
      <c r="D5571" s="5">
        <v>46203</v>
      </c>
      <c r="E5571" s="5" t="s">
        <v>1358</v>
      </c>
      <c r="F5571" s="5" t="s">
        <v>55</v>
      </c>
      <c r="G5571" s="5" t="s">
        <v>1359</v>
      </c>
      <c r="H5571" s="4" t="s">
        <v>6541</v>
      </c>
      <c r="I5571" s="4" t="str">
        <f>VLOOKUP(H5571,[1]物料!$A$1:$M$65536,13,0)</f>
        <v>22.00</v>
      </c>
      <c r="J5571" s="4">
        <v>8</v>
      </c>
      <c r="K5571" s="4">
        <f t="shared" ref="K5571:K5634" si="348">N5571*0.05</f>
        <v>3.29</v>
      </c>
      <c r="L5571" s="4">
        <f t="shared" ref="L5571:L5634" si="349">I5571+J5571+K5571</f>
        <v>33.29</v>
      </c>
      <c r="M5571" s="6">
        <v>1</v>
      </c>
      <c r="N5571" s="7">
        <v>65.8</v>
      </c>
      <c r="O5571">
        <f t="shared" ref="O5571:O5634" si="350">N5571-L5571</f>
        <v>32.51</v>
      </c>
      <c r="P5571" s="1">
        <f t="shared" ref="P5571:P5634" si="351">O5571/N5571</f>
        <v>0.494072948328267</v>
      </c>
    </row>
    <row r="5572" ht="20" customHeight="1" spans="1:16">
      <c r="A5572" s="4" t="s">
        <v>6542</v>
      </c>
      <c r="B5572" s="4" t="s">
        <v>17</v>
      </c>
      <c r="C5572" s="4" t="s">
        <v>18</v>
      </c>
      <c r="D5572" s="5">
        <v>46203</v>
      </c>
      <c r="E5572" s="5" t="s">
        <v>580</v>
      </c>
      <c r="F5572" s="5" t="s">
        <v>20</v>
      </c>
      <c r="G5572" s="5" t="s">
        <v>581</v>
      </c>
      <c r="H5572" s="4" t="s">
        <v>628</v>
      </c>
      <c r="I5572" s="4" t="str">
        <f>VLOOKUP(H5572,[1]物料!$A$1:$M$65536,13,0)</f>
        <v>21.10</v>
      </c>
      <c r="J5572" s="4">
        <v>3</v>
      </c>
      <c r="K5572" s="4">
        <f t="shared" si="348"/>
        <v>3.3155</v>
      </c>
      <c r="L5572" s="4">
        <f t="shared" si="349"/>
        <v>27.4155</v>
      </c>
      <c r="M5572" s="6">
        <v>1</v>
      </c>
      <c r="N5572" s="7">
        <v>66.31</v>
      </c>
      <c r="O5572">
        <f t="shared" si="350"/>
        <v>38.8945</v>
      </c>
      <c r="P5572" s="1">
        <f t="shared" si="351"/>
        <v>0.586555572311869</v>
      </c>
    </row>
    <row r="5573" ht="20" customHeight="1" spans="1:16">
      <c r="A5573" s="4" t="s">
        <v>6543</v>
      </c>
      <c r="B5573" s="4" t="s">
        <v>24</v>
      </c>
      <c r="C5573" s="4" t="s">
        <v>119</v>
      </c>
      <c r="D5573" s="5">
        <v>46203</v>
      </c>
      <c r="E5573" s="5" t="s">
        <v>69</v>
      </c>
      <c r="F5573" s="5" t="s">
        <v>70</v>
      </c>
      <c r="G5573" s="5" t="s">
        <v>71</v>
      </c>
      <c r="H5573" s="4" t="s">
        <v>111</v>
      </c>
      <c r="I5573" s="4" t="str">
        <f>VLOOKUP(H5573,[1]物料!$A$1:$M$65536,13,0)</f>
        <v>45.00</v>
      </c>
      <c r="J5573" s="4">
        <v>6.5</v>
      </c>
      <c r="K5573" s="4">
        <f t="shared" si="348"/>
        <v>5.14</v>
      </c>
      <c r="L5573" s="4">
        <f t="shared" si="349"/>
        <v>56.64</v>
      </c>
      <c r="M5573" s="6">
        <v>1</v>
      </c>
      <c r="N5573" s="7">
        <v>102.8</v>
      </c>
      <c r="O5573">
        <f t="shared" si="350"/>
        <v>46.16</v>
      </c>
      <c r="P5573" s="1">
        <f t="shared" si="351"/>
        <v>0.449027237354086</v>
      </c>
    </row>
    <row r="5574" ht="20" customHeight="1" spans="1:16">
      <c r="A5574" s="4" t="s">
        <v>6544</v>
      </c>
      <c r="B5574" s="4" t="s">
        <v>24</v>
      </c>
      <c r="C5574" s="4" t="s">
        <v>74</v>
      </c>
      <c r="D5574" s="5">
        <v>46203</v>
      </c>
      <c r="E5574" s="5" t="s">
        <v>75</v>
      </c>
      <c r="F5574" s="5" t="s">
        <v>61</v>
      </c>
      <c r="G5574" s="5" t="s">
        <v>76</v>
      </c>
      <c r="H5574" s="4" t="s">
        <v>77</v>
      </c>
      <c r="I5574" s="4" t="str">
        <f>VLOOKUP(H5574,[1]物料!$A$1:$M$65536,13,0)</f>
        <v>25.00</v>
      </c>
      <c r="J5574" s="4">
        <v>8</v>
      </c>
      <c r="K5574" s="4">
        <f t="shared" si="348"/>
        <v>3.44</v>
      </c>
      <c r="L5574" s="4">
        <f t="shared" si="349"/>
        <v>36.44</v>
      </c>
      <c r="M5574" s="6">
        <v>1</v>
      </c>
      <c r="N5574" s="7">
        <v>68.8</v>
      </c>
      <c r="O5574">
        <f t="shared" si="350"/>
        <v>32.36</v>
      </c>
      <c r="P5574" s="1">
        <f t="shared" si="351"/>
        <v>0.470348837209302</v>
      </c>
    </row>
    <row r="5575" ht="20" customHeight="1" spans="1:16">
      <c r="A5575" s="4" t="s">
        <v>6545</v>
      </c>
      <c r="B5575" s="4" t="s">
        <v>24</v>
      </c>
      <c r="C5575" s="4" t="s">
        <v>411</v>
      </c>
      <c r="D5575" s="5">
        <v>46203</v>
      </c>
      <c r="E5575" s="5" t="s">
        <v>83</v>
      </c>
      <c r="F5575" s="5" t="s">
        <v>55</v>
      </c>
      <c r="G5575" s="5" t="s">
        <v>84</v>
      </c>
      <c r="H5575" s="4" t="s">
        <v>138</v>
      </c>
      <c r="I5575" s="4" t="str">
        <f>VLOOKUP(H5575,[1]物料!$A$1:$M$65536,13,0)</f>
        <v>52.00</v>
      </c>
      <c r="J5575" s="4">
        <v>18</v>
      </c>
      <c r="K5575" s="4">
        <f t="shared" si="348"/>
        <v>6.44</v>
      </c>
      <c r="L5575" s="4">
        <f t="shared" si="349"/>
        <v>76.44</v>
      </c>
      <c r="M5575" s="6">
        <v>1</v>
      </c>
      <c r="N5575" s="7">
        <v>128.8</v>
      </c>
      <c r="O5575">
        <f t="shared" si="350"/>
        <v>52.36</v>
      </c>
      <c r="P5575" s="1">
        <f t="shared" si="351"/>
        <v>0.406521739130435</v>
      </c>
    </row>
    <row r="5576" ht="20" customHeight="1" spans="1:16">
      <c r="A5576" s="4" t="s">
        <v>6546</v>
      </c>
      <c r="B5576" s="4" t="s">
        <v>24</v>
      </c>
      <c r="C5576" s="4" t="s">
        <v>150</v>
      </c>
      <c r="D5576" s="5">
        <v>46203</v>
      </c>
      <c r="E5576" s="5" t="s">
        <v>115</v>
      </c>
      <c r="F5576" s="5" t="s">
        <v>70</v>
      </c>
      <c r="G5576" s="5" t="s">
        <v>116</v>
      </c>
      <c r="H5576" s="4" t="s">
        <v>132</v>
      </c>
      <c r="I5576" s="4" t="str">
        <f>VLOOKUP(H5576,[1]物料!$A$1:$M$65536,13,0)</f>
        <v>42.00</v>
      </c>
      <c r="J5576" s="4">
        <v>6.5</v>
      </c>
      <c r="K5576" s="4">
        <f t="shared" si="348"/>
        <v>4.94</v>
      </c>
      <c r="L5576" s="4">
        <f t="shared" si="349"/>
        <v>53.44</v>
      </c>
      <c r="M5576" s="6">
        <v>1</v>
      </c>
      <c r="N5576" s="7">
        <v>98.8</v>
      </c>
      <c r="O5576">
        <f t="shared" si="350"/>
        <v>45.36</v>
      </c>
      <c r="P5576" s="1">
        <f t="shared" si="351"/>
        <v>0.459109311740891</v>
      </c>
    </row>
    <row r="5577" ht="20" customHeight="1" spans="1:16">
      <c r="A5577" s="4" t="s">
        <v>6547</v>
      </c>
      <c r="B5577" s="4" t="s">
        <v>24</v>
      </c>
      <c r="C5577" s="4" t="s">
        <v>205</v>
      </c>
      <c r="D5577" s="5">
        <v>46203</v>
      </c>
      <c r="E5577" s="5" t="s">
        <v>83</v>
      </c>
      <c r="F5577" s="5" t="s">
        <v>55</v>
      </c>
      <c r="G5577" s="5" t="s">
        <v>84</v>
      </c>
      <c r="H5577" s="4" t="s">
        <v>88</v>
      </c>
      <c r="I5577" s="4" t="str">
        <f>VLOOKUP(H5577,[1]物料!$A$1:$M$65536,13,0)</f>
        <v>52.00</v>
      </c>
      <c r="J5577" s="4">
        <v>18</v>
      </c>
      <c r="K5577" s="4">
        <f t="shared" si="348"/>
        <v>7.19</v>
      </c>
      <c r="L5577" s="4">
        <f t="shared" si="349"/>
        <v>77.19</v>
      </c>
      <c r="M5577" s="6">
        <v>1</v>
      </c>
      <c r="N5577" s="7">
        <v>143.8</v>
      </c>
      <c r="O5577">
        <f t="shared" si="350"/>
        <v>66.61</v>
      </c>
      <c r="P5577" s="1">
        <f t="shared" si="351"/>
        <v>0.463212795549374</v>
      </c>
    </row>
    <row r="5578" ht="20" customHeight="1" spans="1:16">
      <c r="A5578" s="4" t="s">
        <v>6548</v>
      </c>
      <c r="B5578" s="4" t="s">
        <v>17</v>
      </c>
      <c r="C5578" s="4" t="s">
        <v>18</v>
      </c>
      <c r="D5578" s="5">
        <v>46203</v>
      </c>
      <c r="E5578" s="5" t="s">
        <v>19</v>
      </c>
      <c r="F5578" s="5" t="s">
        <v>20</v>
      </c>
      <c r="G5578" s="5" t="s">
        <v>21</v>
      </c>
      <c r="H5578" s="4" t="s">
        <v>416</v>
      </c>
      <c r="I5578" s="4" t="str">
        <f>VLOOKUP(H5578,[1]物料!$A$1:$M$65536,13,0)</f>
        <v>43.30</v>
      </c>
      <c r="J5578" s="4">
        <v>3.5</v>
      </c>
      <c r="K5578" s="4">
        <f t="shared" si="348"/>
        <v>4.164</v>
      </c>
      <c r="L5578" s="4">
        <f t="shared" si="349"/>
        <v>50.964</v>
      </c>
      <c r="M5578" s="6">
        <v>1</v>
      </c>
      <c r="N5578" s="7">
        <v>83.28</v>
      </c>
      <c r="O5578">
        <f t="shared" si="350"/>
        <v>32.316</v>
      </c>
      <c r="P5578" s="1">
        <f t="shared" si="351"/>
        <v>0.388040345821326</v>
      </c>
    </row>
    <row r="5579" ht="20" customHeight="1" spans="1:16">
      <c r="A5579" s="4" t="s">
        <v>6549</v>
      </c>
      <c r="B5579" s="4" t="s">
        <v>17</v>
      </c>
      <c r="C5579" s="4" t="s">
        <v>18</v>
      </c>
      <c r="D5579" s="5">
        <v>46203</v>
      </c>
      <c r="E5579" s="5" t="s">
        <v>90</v>
      </c>
      <c r="F5579" s="5" t="s">
        <v>55</v>
      </c>
      <c r="G5579" s="5" t="s">
        <v>91</v>
      </c>
      <c r="H5579" s="4" t="s">
        <v>92</v>
      </c>
      <c r="I5579" s="4" t="str">
        <f>VLOOKUP(H5579,[1]物料!$A$1:$M$65536,13,0)</f>
        <v>40.00</v>
      </c>
      <c r="J5579" s="4">
        <v>7.2</v>
      </c>
      <c r="K5579" s="4">
        <f t="shared" si="348"/>
        <v>6.5</v>
      </c>
      <c r="L5579" s="4">
        <f t="shared" si="349"/>
        <v>53.7</v>
      </c>
      <c r="M5579" s="6">
        <v>1</v>
      </c>
      <c r="N5579" s="7">
        <v>130</v>
      </c>
      <c r="O5579">
        <f t="shared" si="350"/>
        <v>76.3</v>
      </c>
      <c r="P5579" s="1">
        <f t="shared" si="351"/>
        <v>0.586923076923077</v>
      </c>
    </row>
    <row r="5580" ht="20" customHeight="1" spans="1:16">
      <c r="A5580" s="4" t="s">
        <v>6550</v>
      </c>
      <c r="B5580" s="4" t="s">
        <v>17</v>
      </c>
      <c r="C5580" s="4" t="s">
        <v>18</v>
      </c>
      <c r="D5580" s="5">
        <v>46203</v>
      </c>
      <c r="E5580" s="5" t="s">
        <v>83</v>
      </c>
      <c r="F5580" s="5" t="s">
        <v>55</v>
      </c>
      <c r="G5580" s="5" t="s">
        <v>84</v>
      </c>
      <c r="H5580" s="4" t="s">
        <v>147</v>
      </c>
      <c r="I5580" s="4" t="str">
        <f>VLOOKUP(H5580,[1]物料!$A$1:$M$65536,13,0)</f>
        <v>52.00</v>
      </c>
      <c r="J5580" s="4">
        <v>14.5</v>
      </c>
      <c r="K5580" s="4">
        <f t="shared" si="348"/>
        <v>7.8585</v>
      </c>
      <c r="L5580" s="4">
        <f t="shared" si="349"/>
        <v>74.3585</v>
      </c>
      <c r="M5580" s="6">
        <v>1</v>
      </c>
      <c r="N5580" s="7">
        <v>157.17</v>
      </c>
      <c r="O5580">
        <f t="shared" si="350"/>
        <v>82.8115</v>
      </c>
      <c r="P5580" s="1">
        <f t="shared" si="351"/>
        <v>0.526891264236177</v>
      </c>
    </row>
    <row r="5581" ht="20" customHeight="1" spans="1:16">
      <c r="A5581" s="4" t="s">
        <v>6551</v>
      </c>
      <c r="B5581" s="4" t="s">
        <v>24</v>
      </c>
      <c r="C5581" s="4" t="s">
        <v>74</v>
      </c>
      <c r="D5581" s="5">
        <v>46203</v>
      </c>
      <c r="E5581" s="5" t="s">
        <v>75</v>
      </c>
      <c r="F5581" s="5" t="s">
        <v>61</v>
      </c>
      <c r="G5581" s="5" t="s">
        <v>76</v>
      </c>
      <c r="H5581" s="4" t="s">
        <v>77</v>
      </c>
      <c r="I5581" s="4" t="str">
        <f>VLOOKUP(H5581,[1]物料!$A$1:$M$65536,13,0)</f>
        <v>25.00</v>
      </c>
      <c r="J5581" s="4">
        <v>8</v>
      </c>
      <c r="K5581" s="4">
        <f t="shared" si="348"/>
        <v>3.265</v>
      </c>
      <c r="L5581" s="4">
        <f t="shared" si="349"/>
        <v>36.265</v>
      </c>
      <c r="M5581" s="6">
        <v>1</v>
      </c>
      <c r="N5581" s="7">
        <v>65.3</v>
      </c>
      <c r="O5581">
        <f t="shared" si="350"/>
        <v>29.035</v>
      </c>
      <c r="P5581" s="1">
        <f t="shared" si="351"/>
        <v>0.444640122511485</v>
      </c>
    </row>
    <row r="5582" ht="20" customHeight="1" spans="1:16">
      <c r="A5582" s="4" t="s">
        <v>6552</v>
      </c>
      <c r="B5582" s="4" t="s">
        <v>24</v>
      </c>
      <c r="C5582" s="4" t="s">
        <v>411</v>
      </c>
      <c r="D5582" s="5">
        <v>46203</v>
      </c>
      <c r="E5582" s="5" t="s">
        <v>75</v>
      </c>
      <c r="F5582" s="5" t="s">
        <v>61</v>
      </c>
      <c r="G5582" s="5" t="s">
        <v>76</v>
      </c>
      <c r="H5582" s="4" t="s">
        <v>180</v>
      </c>
      <c r="I5582" s="4" t="str">
        <f>VLOOKUP(H5582,[1]物料!$A$1:$M$65536,13,0)</f>
        <v>25.00</v>
      </c>
      <c r="J5582" s="4">
        <v>8</v>
      </c>
      <c r="K5582" s="4">
        <f t="shared" si="348"/>
        <v>4.44</v>
      </c>
      <c r="L5582" s="4">
        <f t="shared" si="349"/>
        <v>37.44</v>
      </c>
      <c r="M5582" s="6">
        <v>1</v>
      </c>
      <c r="N5582" s="7">
        <v>88.8</v>
      </c>
      <c r="O5582">
        <f t="shared" si="350"/>
        <v>51.36</v>
      </c>
      <c r="P5582" s="1">
        <f t="shared" si="351"/>
        <v>0.578378378378378</v>
      </c>
    </row>
    <row r="5583" ht="20" customHeight="1" spans="1:16">
      <c r="A5583" s="4" t="s">
        <v>6553</v>
      </c>
      <c r="B5583" s="4" t="s">
        <v>17</v>
      </c>
      <c r="C5583" s="4" t="s">
        <v>49</v>
      </c>
      <c r="D5583" s="5">
        <v>46203</v>
      </c>
      <c r="E5583" s="5" t="s">
        <v>301</v>
      </c>
      <c r="F5583" s="5" t="s">
        <v>55</v>
      </c>
      <c r="G5583" s="5" t="s">
        <v>302</v>
      </c>
      <c r="H5583" s="4" t="s">
        <v>737</v>
      </c>
      <c r="I5583" s="4" t="str">
        <f>VLOOKUP(H5583,[1]物料!$A$1:$M$65536,13,0)</f>
        <v>20.00</v>
      </c>
      <c r="J5583" s="4">
        <v>4.5</v>
      </c>
      <c r="K5583" s="4">
        <f t="shared" si="348"/>
        <v>2.865</v>
      </c>
      <c r="L5583" s="4">
        <f t="shared" si="349"/>
        <v>27.365</v>
      </c>
      <c r="M5583" s="6">
        <v>1</v>
      </c>
      <c r="N5583" s="7">
        <v>57.3</v>
      </c>
      <c r="O5583">
        <f t="shared" si="350"/>
        <v>29.935</v>
      </c>
      <c r="P5583" s="1">
        <f t="shared" si="351"/>
        <v>0.522425828970332</v>
      </c>
    </row>
    <row r="5584" ht="20" customHeight="1" spans="1:16">
      <c r="A5584" s="4" t="s">
        <v>6554</v>
      </c>
      <c r="B5584" s="4" t="s">
        <v>17</v>
      </c>
      <c r="C5584" s="4" t="s">
        <v>18</v>
      </c>
      <c r="D5584" s="5">
        <v>46203</v>
      </c>
      <c r="E5584" s="5" t="s">
        <v>45</v>
      </c>
      <c r="F5584" s="5" t="s">
        <v>20</v>
      </c>
      <c r="G5584" s="5" t="s">
        <v>46</v>
      </c>
      <c r="H5584" s="4" t="s">
        <v>134</v>
      </c>
      <c r="I5584" s="4" t="str">
        <f>VLOOKUP(H5584,[1]物料!$A$1:$M$65536,13,0)</f>
        <v>36.10</v>
      </c>
      <c r="J5584" s="4">
        <v>3</v>
      </c>
      <c r="K5584" s="4">
        <f t="shared" si="348"/>
        <v>4.693</v>
      </c>
      <c r="L5584" s="4">
        <f t="shared" si="349"/>
        <v>43.793</v>
      </c>
      <c r="M5584" s="6">
        <v>1</v>
      </c>
      <c r="N5584" s="7">
        <v>93.86</v>
      </c>
      <c r="O5584">
        <f t="shared" si="350"/>
        <v>50.067</v>
      </c>
      <c r="P5584" s="1">
        <f t="shared" si="351"/>
        <v>0.533422118048157</v>
      </c>
    </row>
    <row r="5585" ht="20" customHeight="1" spans="1:16">
      <c r="A5585" s="4" t="s">
        <v>6555</v>
      </c>
      <c r="B5585" s="4" t="s">
        <v>24</v>
      </c>
      <c r="C5585" s="4" t="s">
        <v>87</v>
      </c>
      <c r="D5585" s="5">
        <v>46203</v>
      </c>
      <c r="E5585" s="5" t="s">
        <v>83</v>
      </c>
      <c r="F5585" s="5" t="s">
        <v>55</v>
      </c>
      <c r="G5585" s="5" t="s">
        <v>84</v>
      </c>
      <c r="H5585" s="4" t="s">
        <v>88</v>
      </c>
      <c r="I5585" s="4" t="str">
        <f>VLOOKUP(H5585,[1]物料!$A$1:$M$65536,13,0)</f>
        <v>52.00</v>
      </c>
      <c r="J5585" s="4">
        <v>18</v>
      </c>
      <c r="K5585" s="4">
        <f t="shared" si="348"/>
        <v>7.44</v>
      </c>
      <c r="L5585" s="4">
        <f t="shared" si="349"/>
        <v>77.44</v>
      </c>
      <c r="M5585" s="6">
        <v>1</v>
      </c>
      <c r="N5585" s="7">
        <v>148.8</v>
      </c>
      <c r="O5585">
        <f t="shared" si="350"/>
        <v>71.36</v>
      </c>
      <c r="P5585" s="1">
        <f t="shared" si="351"/>
        <v>0.479569892473118</v>
      </c>
    </row>
    <row r="5586" ht="20" customHeight="1" spans="1:16">
      <c r="A5586" s="4" t="s">
        <v>6556</v>
      </c>
      <c r="B5586" s="4" t="s">
        <v>17</v>
      </c>
      <c r="C5586" s="4" t="s">
        <v>18</v>
      </c>
      <c r="D5586" s="5">
        <v>46203</v>
      </c>
      <c r="E5586" s="5" t="s">
        <v>31</v>
      </c>
      <c r="F5586" s="5" t="s">
        <v>32</v>
      </c>
      <c r="G5586" s="5" t="s">
        <v>33</v>
      </c>
      <c r="H5586" s="4" t="s">
        <v>35</v>
      </c>
      <c r="I5586" s="4" t="str">
        <f>VLOOKUP(H5586,[1]物料!$A$1:$M$65536,13,0)</f>
        <v>43.00</v>
      </c>
      <c r="J5586" s="4">
        <v>13.6</v>
      </c>
      <c r="K5586" s="4">
        <f t="shared" si="348"/>
        <v>6.4505</v>
      </c>
      <c r="L5586" s="4">
        <f t="shared" si="349"/>
        <v>63.0505</v>
      </c>
      <c r="M5586" s="6">
        <v>1</v>
      </c>
      <c r="N5586" s="7">
        <v>129.01</v>
      </c>
      <c r="O5586">
        <f t="shared" si="350"/>
        <v>65.9595</v>
      </c>
      <c r="P5586" s="1">
        <f t="shared" si="351"/>
        <v>0.511274319820169</v>
      </c>
    </row>
    <row r="5587" ht="20" customHeight="1" spans="1:16">
      <c r="A5587" s="4" t="s">
        <v>6557</v>
      </c>
      <c r="B5587" s="4" t="s">
        <v>24</v>
      </c>
      <c r="C5587" s="4" t="s">
        <v>74</v>
      </c>
      <c r="D5587" s="5">
        <v>46203</v>
      </c>
      <c r="E5587" s="5" t="s">
        <v>75</v>
      </c>
      <c r="F5587" s="5" t="s">
        <v>61</v>
      </c>
      <c r="G5587" s="5" t="s">
        <v>76</v>
      </c>
      <c r="H5587" s="4" t="s">
        <v>588</v>
      </c>
      <c r="I5587" s="4" t="str">
        <f>VLOOKUP(H5587,[1]物料!$A$1:$M$65536,13,0)</f>
        <v>25.00</v>
      </c>
      <c r="J5587" s="4">
        <v>8</v>
      </c>
      <c r="K5587" s="4">
        <f t="shared" si="348"/>
        <v>3.44</v>
      </c>
      <c r="L5587" s="4">
        <f t="shared" si="349"/>
        <v>36.44</v>
      </c>
      <c r="M5587" s="6">
        <v>1</v>
      </c>
      <c r="N5587" s="7">
        <v>68.8</v>
      </c>
      <c r="O5587">
        <f t="shared" si="350"/>
        <v>32.36</v>
      </c>
      <c r="P5587" s="1">
        <f t="shared" si="351"/>
        <v>0.470348837209302</v>
      </c>
    </row>
    <row r="5588" ht="20" customHeight="1" spans="1:16">
      <c r="A5588" s="4" t="s">
        <v>6558</v>
      </c>
      <c r="B5588" s="4" t="s">
        <v>24</v>
      </c>
      <c r="C5588" s="4" t="s">
        <v>25</v>
      </c>
      <c r="D5588" s="5">
        <v>46203</v>
      </c>
      <c r="E5588" s="5" t="s">
        <v>83</v>
      </c>
      <c r="F5588" s="5" t="s">
        <v>55</v>
      </c>
      <c r="G5588" s="5" t="s">
        <v>84</v>
      </c>
      <c r="H5588" s="4" t="s">
        <v>138</v>
      </c>
      <c r="I5588" s="4" t="str">
        <f>VLOOKUP(H5588,[1]物料!$A$1:$M$65536,13,0)</f>
        <v>52.00</v>
      </c>
      <c r="J5588" s="4">
        <v>18</v>
      </c>
      <c r="K5588" s="4">
        <f t="shared" si="348"/>
        <v>7.44</v>
      </c>
      <c r="L5588" s="4">
        <f t="shared" si="349"/>
        <v>77.44</v>
      </c>
      <c r="M5588" s="6">
        <v>1</v>
      </c>
      <c r="N5588" s="7">
        <v>148.8</v>
      </c>
      <c r="O5588">
        <f t="shared" si="350"/>
        <v>71.36</v>
      </c>
      <c r="P5588" s="1">
        <f t="shared" si="351"/>
        <v>0.479569892473118</v>
      </c>
    </row>
    <row r="5589" ht="20" customHeight="1" spans="1:16">
      <c r="A5589" s="4" t="s">
        <v>6559</v>
      </c>
      <c r="B5589" s="4" t="s">
        <v>17</v>
      </c>
      <c r="C5589" s="4" t="s">
        <v>49</v>
      </c>
      <c r="D5589" s="5">
        <v>46203</v>
      </c>
      <c r="E5589" s="5" t="s">
        <v>101</v>
      </c>
      <c r="F5589" s="5" t="s">
        <v>20</v>
      </c>
      <c r="G5589" s="5" t="s">
        <v>102</v>
      </c>
      <c r="H5589" s="4" t="s">
        <v>109</v>
      </c>
      <c r="I5589" s="4" t="str">
        <f>VLOOKUP(H5589,[1]物料!$A$1:$M$65536,13,0)</f>
        <v>23.30</v>
      </c>
      <c r="J5589" s="4">
        <v>3</v>
      </c>
      <c r="K5589" s="4">
        <f t="shared" si="348"/>
        <v>2.74</v>
      </c>
      <c r="L5589" s="4">
        <f t="shared" si="349"/>
        <v>29.04</v>
      </c>
      <c r="M5589" s="6">
        <v>1</v>
      </c>
      <c r="N5589" s="7">
        <v>54.8</v>
      </c>
      <c r="O5589">
        <f t="shared" si="350"/>
        <v>25.76</v>
      </c>
      <c r="P5589" s="1">
        <f t="shared" si="351"/>
        <v>0.47007299270073</v>
      </c>
    </row>
    <row r="5590" ht="20" customHeight="1" spans="1:16">
      <c r="A5590" s="4" t="s">
        <v>6560</v>
      </c>
      <c r="B5590" s="4" t="s">
        <v>24</v>
      </c>
      <c r="C5590" s="4" t="s">
        <v>59</v>
      </c>
      <c r="D5590" s="5">
        <v>46203</v>
      </c>
      <c r="E5590" s="5" t="s">
        <v>128</v>
      </c>
      <c r="F5590" s="5" t="s">
        <v>55</v>
      </c>
      <c r="G5590" s="5" t="s">
        <v>129</v>
      </c>
      <c r="H5590" s="4" t="s">
        <v>247</v>
      </c>
      <c r="I5590" s="4" t="str">
        <f>VLOOKUP(H5590,[1]物料!$A$1:$M$65536,13,0)</f>
        <v>18.00</v>
      </c>
      <c r="J5590" s="4">
        <v>8</v>
      </c>
      <c r="K5590" s="4">
        <f t="shared" si="348"/>
        <v>2.94</v>
      </c>
      <c r="L5590" s="4">
        <f t="shared" si="349"/>
        <v>28.94</v>
      </c>
      <c r="M5590" s="6">
        <v>1</v>
      </c>
      <c r="N5590" s="7">
        <v>58.8</v>
      </c>
      <c r="O5590">
        <f t="shared" si="350"/>
        <v>29.86</v>
      </c>
      <c r="P5590" s="1">
        <f t="shared" si="351"/>
        <v>0.507823129251701</v>
      </c>
    </row>
    <row r="5591" ht="20" customHeight="1" spans="1:16">
      <c r="A5591" s="4" t="s">
        <v>6561</v>
      </c>
      <c r="B5591" s="4" t="s">
        <v>24</v>
      </c>
      <c r="C5591" s="4" t="s">
        <v>25</v>
      </c>
      <c r="D5591" s="5">
        <v>46203</v>
      </c>
      <c r="E5591" s="5" t="s">
        <v>6284</v>
      </c>
      <c r="F5591" s="5" t="s">
        <v>265</v>
      </c>
      <c r="G5591" s="5" t="s">
        <v>6285</v>
      </c>
      <c r="H5591" s="4" t="s">
        <v>6286</v>
      </c>
      <c r="I5591" s="4" t="str">
        <f>VLOOKUP(H5591,[1]物料!$A$1:$M$65536,13,0)</f>
        <v>11.00</v>
      </c>
      <c r="J5591" s="4">
        <v>7</v>
      </c>
      <c r="K5591" s="4">
        <f t="shared" si="348"/>
        <v>1.36</v>
      </c>
      <c r="L5591" s="4">
        <f t="shared" si="349"/>
        <v>19.36</v>
      </c>
      <c r="M5591" s="6">
        <v>1</v>
      </c>
      <c r="N5591" s="7">
        <v>27.2</v>
      </c>
      <c r="O5591">
        <f t="shared" si="350"/>
        <v>7.84</v>
      </c>
      <c r="P5591" s="1">
        <f t="shared" si="351"/>
        <v>0.288235294117647</v>
      </c>
    </row>
    <row r="5592" ht="20" customHeight="1" spans="1:16">
      <c r="A5592" s="4" t="s">
        <v>6562</v>
      </c>
      <c r="B5592" s="4" t="s">
        <v>17</v>
      </c>
      <c r="C5592" s="4" t="s">
        <v>234</v>
      </c>
      <c r="D5592" s="5">
        <v>46203</v>
      </c>
      <c r="E5592" s="5" t="s">
        <v>999</v>
      </c>
      <c r="F5592" s="5" t="s">
        <v>39</v>
      </c>
      <c r="G5592" s="5" t="s">
        <v>1000</v>
      </c>
      <c r="H5592" s="4" t="s">
        <v>1658</v>
      </c>
      <c r="I5592" s="4" t="str">
        <f>VLOOKUP(H5592,[1]物料!$A$1:$M$65536,13,0)</f>
        <v>18.50</v>
      </c>
      <c r="J5592" s="4">
        <v>1.9</v>
      </c>
      <c r="K5592" s="4">
        <f t="shared" si="348"/>
        <v>2.6895</v>
      </c>
      <c r="L5592" s="4">
        <f t="shared" si="349"/>
        <v>23.0895</v>
      </c>
      <c r="M5592" s="6">
        <v>1</v>
      </c>
      <c r="N5592" s="7">
        <v>53.79</v>
      </c>
      <c r="O5592">
        <f t="shared" si="350"/>
        <v>30.7005</v>
      </c>
      <c r="P5592" s="1">
        <f t="shared" si="351"/>
        <v>0.570747350808701</v>
      </c>
    </row>
    <row r="5593" ht="20" customHeight="1" spans="1:16">
      <c r="A5593" s="4" t="s">
        <v>6563</v>
      </c>
      <c r="B5593" s="4" t="s">
        <v>17</v>
      </c>
      <c r="C5593" s="4" t="s">
        <v>18</v>
      </c>
      <c r="D5593" s="5">
        <v>46203</v>
      </c>
      <c r="E5593" s="5" t="s">
        <v>332</v>
      </c>
      <c r="F5593" s="5" t="s">
        <v>55</v>
      </c>
      <c r="G5593" s="5" t="s">
        <v>333</v>
      </c>
      <c r="H5593" s="4" t="s">
        <v>567</v>
      </c>
      <c r="I5593" s="4" t="str">
        <f>VLOOKUP(H5593,[1]物料!$A$1:$M$65536,13,0)</f>
        <v>16.00</v>
      </c>
      <c r="J5593" s="4">
        <v>4.5</v>
      </c>
      <c r="K5593" s="4">
        <f t="shared" si="348"/>
        <v>2.793</v>
      </c>
      <c r="L5593" s="4">
        <f t="shared" si="349"/>
        <v>23.293</v>
      </c>
      <c r="M5593" s="6">
        <v>1</v>
      </c>
      <c r="N5593" s="7">
        <v>55.86</v>
      </c>
      <c r="O5593">
        <f t="shared" si="350"/>
        <v>32.567</v>
      </c>
      <c r="P5593" s="1">
        <f t="shared" si="351"/>
        <v>0.583011099176513</v>
      </c>
    </row>
    <row r="5594" ht="20" customHeight="1" spans="1:16">
      <c r="A5594" s="4" t="s">
        <v>6564</v>
      </c>
      <c r="B5594" s="4" t="s">
        <v>24</v>
      </c>
      <c r="C5594" s="4" t="s">
        <v>59</v>
      </c>
      <c r="D5594" s="5">
        <v>46203</v>
      </c>
      <c r="E5594" s="5" t="s">
        <v>970</v>
      </c>
      <c r="F5594" s="5" t="s">
        <v>70</v>
      </c>
      <c r="G5594" s="5" t="s">
        <v>971</v>
      </c>
      <c r="H5594" s="4" t="s">
        <v>972</v>
      </c>
      <c r="I5594" s="4" t="str">
        <f>VLOOKUP(H5594,[1]物料!$A$1:$M$65536,13,0)</f>
        <v>39.00</v>
      </c>
      <c r="J5594" s="4">
        <v>6.5</v>
      </c>
      <c r="K5594" s="4">
        <f t="shared" si="348"/>
        <v>4.99</v>
      </c>
      <c r="L5594" s="4">
        <f t="shared" si="349"/>
        <v>50.49</v>
      </c>
      <c r="M5594" s="6">
        <v>1</v>
      </c>
      <c r="N5594" s="7">
        <v>99.8</v>
      </c>
      <c r="O5594">
        <f t="shared" si="350"/>
        <v>49.31</v>
      </c>
      <c r="P5594" s="1">
        <f t="shared" si="351"/>
        <v>0.494088176352705</v>
      </c>
    </row>
    <row r="5595" ht="20" customHeight="1" spans="1:16">
      <c r="A5595" s="4" t="s">
        <v>6565</v>
      </c>
      <c r="B5595" s="4" t="s">
        <v>17</v>
      </c>
      <c r="C5595" s="4" t="s">
        <v>18</v>
      </c>
      <c r="D5595" s="5">
        <v>46203</v>
      </c>
      <c r="E5595" s="5" t="s">
        <v>616</v>
      </c>
      <c r="F5595" s="5" t="s">
        <v>617</v>
      </c>
      <c r="G5595" s="5" t="s">
        <v>618</v>
      </c>
      <c r="H5595" s="4" t="s">
        <v>2400</v>
      </c>
      <c r="I5595" s="4" t="str">
        <f>VLOOKUP(H5595,[1]物料!$A$1:$M$65536,13,0)</f>
        <v>60.00</v>
      </c>
      <c r="J5595" s="4">
        <v>7</v>
      </c>
      <c r="K5595" s="4">
        <f t="shared" si="348"/>
        <v>9.44</v>
      </c>
      <c r="L5595" s="4">
        <f t="shared" si="349"/>
        <v>76.44</v>
      </c>
      <c r="M5595" s="6">
        <v>1</v>
      </c>
      <c r="N5595" s="7">
        <v>188.8</v>
      </c>
      <c r="O5595">
        <f t="shared" si="350"/>
        <v>112.36</v>
      </c>
      <c r="P5595" s="1">
        <f t="shared" si="351"/>
        <v>0.595127118644068</v>
      </c>
    </row>
    <row r="5596" ht="20" customHeight="1" spans="1:16">
      <c r="A5596" s="4" t="s">
        <v>6566</v>
      </c>
      <c r="B5596" s="4" t="s">
        <v>24</v>
      </c>
      <c r="C5596" s="4" t="s">
        <v>119</v>
      </c>
      <c r="D5596" s="5">
        <v>46203</v>
      </c>
      <c r="E5596" s="5" t="s">
        <v>115</v>
      </c>
      <c r="F5596" s="5" t="s">
        <v>70</v>
      </c>
      <c r="G5596" s="5" t="s">
        <v>116</v>
      </c>
      <c r="H5596" s="4" t="s">
        <v>132</v>
      </c>
      <c r="I5596" s="4" t="str">
        <f>VLOOKUP(H5596,[1]物料!$A$1:$M$65536,13,0)</f>
        <v>42.00</v>
      </c>
      <c r="J5596" s="4">
        <v>6.5</v>
      </c>
      <c r="K5596" s="4">
        <f t="shared" si="348"/>
        <v>5.49</v>
      </c>
      <c r="L5596" s="4">
        <f t="shared" si="349"/>
        <v>53.99</v>
      </c>
      <c r="M5596" s="6">
        <v>1</v>
      </c>
      <c r="N5596" s="7">
        <v>109.8</v>
      </c>
      <c r="O5596">
        <f t="shared" si="350"/>
        <v>55.81</v>
      </c>
      <c r="P5596" s="1">
        <f t="shared" si="351"/>
        <v>0.508287795992714</v>
      </c>
    </row>
    <row r="5597" ht="20" customHeight="1" spans="1:16">
      <c r="A5597" s="4" t="s">
        <v>6567</v>
      </c>
      <c r="B5597" s="4" t="s">
        <v>17</v>
      </c>
      <c r="C5597" s="4" t="s">
        <v>18</v>
      </c>
      <c r="D5597" s="5">
        <v>46203</v>
      </c>
      <c r="E5597" s="5" t="s">
        <v>235</v>
      </c>
      <c r="F5597" s="5" t="s">
        <v>39</v>
      </c>
      <c r="G5597" s="5" t="s">
        <v>236</v>
      </c>
      <c r="H5597" s="4" t="s">
        <v>237</v>
      </c>
      <c r="I5597" s="4" t="str">
        <f>VLOOKUP(H5597,[1]物料!$A$1:$M$65536,13,0)</f>
        <v>23.90</v>
      </c>
      <c r="J5597" s="4">
        <v>1.9</v>
      </c>
      <c r="K5597" s="4">
        <f t="shared" si="348"/>
        <v>2.24</v>
      </c>
      <c r="L5597" s="4">
        <f t="shared" si="349"/>
        <v>28.04</v>
      </c>
      <c r="M5597" s="6">
        <v>1</v>
      </c>
      <c r="N5597" s="7">
        <v>44.8</v>
      </c>
      <c r="O5597">
        <f t="shared" si="350"/>
        <v>16.76</v>
      </c>
      <c r="P5597" s="1">
        <f t="shared" si="351"/>
        <v>0.374107142857143</v>
      </c>
    </row>
    <row r="5598" ht="20" customHeight="1" spans="1:16">
      <c r="A5598" s="4" t="s">
        <v>6568</v>
      </c>
      <c r="B5598" s="4" t="s">
        <v>24</v>
      </c>
      <c r="C5598" s="4" t="s">
        <v>59</v>
      </c>
      <c r="D5598" s="5">
        <v>46203</v>
      </c>
      <c r="E5598" s="5" t="s">
        <v>60</v>
      </c>
      <c r="F5598" s="5" t="s">
        <v>61</v>
      </c>
      <c r="G5598" s="5" t="s">
        <v>62</v>
      </c>
      <c r="H5598" s="4" t="s">
        <v>124</v>
      </c>
      <c r="I5598" s="4" t="str">
        <f>VLOOKUP(H5598,[1]物料!$A$1:$M$65536,13,0)</f>
        <v>24.00</v>
      </c>
      <c r="J5598" s="4">
        <v>8</v>
      </c>
      <c r="K5598" s="4">
        <f t="shared" si="348"/>
        <v>3.49</v>
      </c>
      <c r="L5598" s="4">
        <f t="shared" si="349"/>
        <v>35.49</v>
      </c>
      <c r="M5598" s="6">
        <v>1</v>
      </c>
      <c r="N5598" s="7">
        <v>69.8</v>
      </c>
      <c r="O5598">
        <f t="shared" si="350"/>
        <v>34.31</v>
      </c>
      <c r="P5598" s="1">
        <f t="shared" si="351"/>
        <v>0.491547277936963</v>
      </c>
    </row>
    <row r="5599" ht="20" customHeight="1" spans="1:16">
      <c r="A5599" s="4" t="s">
        <v>6569</v>
      </c>
      <c r="B5599" s="4" t="s">
        <v>17</v>
      </c>
      <c r="C5599" s="4" t="s">
        <v>18</v>
      </c>
      <c r="D5599" s="5">
        <v>46203</v>
      </c>
      <c r="E5599" s="5" t="s">
        <v>75</v>
      </c>
      <c r="F5599" s="5" t="s">
        <v>61</v>
      </c>
      <c r="G5599" s="5" t="s">
        <v>76</v>
      </c>
      <c r="H5599" s="4" t="s">
        <v>77</v>
      </c>
      <c r="I5599" s="4" t="str">
        <f>VLOOKUP(H5599,[1]物料!$A$1:$M$65536,13,0)</f>
        <v>25.00</v>
      </c>
      <c r="J5599" s="4">
        <v>4.5</v>
      </c>
      <c r="K5599" s="4">
        <f t="shared" si="348"/>
        <v>3.74</v>
      </c>
      <c r="L5599" s="4">
        <f t="shared" si="349"/>
        <v>33.24</v>
      </c>
      <c r="M5599" s="6">
        <v>1</v>
      </c>
      <c r="N5599" s="7">
        <v>74.8</v>
      </c>
      <c r="O5599">
        <f t="shared" si="350"/>
        <v>41.56</v>
      </c>
      <c r="P5599" s="1">
        <f t="shared" si="351"/>
        <v>0.555614973262032</v>
      </c>
    </row>
    <row r="5600" ht="20" customHeight="1" spans="1:16">
      <c r="A5600" s="4" t="s">
        <v>6570</v>
      </c>
      <c r="B5600" s="4" t="s">
        <v>24</v>
      </c>
      <c r="C5600" s="4" t="s">
        <v>59</v>
      </c>
      <c r="D5600" s="5">
        <v>46203</v>
      </c>
      <c r="E5600" s="5" t="s">
        <v>970</v>
      </c>
      <c r="F5600" s="5" t="s">
        <v>70</v>
      </c>
      <c r="G5600" s="5" t="s">
        <v>971</v>
      </c>
      <c r="H5600" s="4" t="s">
        <v>972</v>
      </c>
      <c r="I5600" s="4" t="str">
        <f>VLOOKUP(H5600,[1]物料!$A$1:$M$65536,13,0)</f>
        <v>39.00</v>
      </c>
      <c r="J5600" s="4">
        <v>6.5</v>
      </c>
      <c r="K5600" s="4">
        <f t="shared" si="348"/>
        <v>3.9175</v>
      </c>
      <c r="L5600" s="4">
        <f t="shared" si="349"/>
        <v>49.4175</v>
      </c>
      <c r="M5600" s="6">
        <v>1</v>
      </c>
      <c r="N5600" s="7">
        <v>78.35</v>
      </c>
      <c r="O5600">
        <f t="shared" si="350"/>
        <v>28.9325</v>
      </c>
      <c r="P5600" s="1">
        <f t="shared" si="351"/>
        <v>0.369272495213784</v>
      </c>
    </row>
    <row r="5601" ht="20" customHeight="1" spans="1:16">
      <c r="A5601" s="4" t="s">
        <v>6571</v>
      </c>
      <c r="B5601" s="4" t="s">
        <v>24</v>
      </c>
      <c r="C5601" s="4" t="s">
        <v>74</v>
      </c>
      <c r="D5601" s="5">
        <v>46203</v>
      </c>
      <c r="E5601" s="5" t="s">
        <v>60</v>
      </c>
      <c r="F5601" s="5" t="s">
        <v>61</v>
      </c>
      <c r="G5601" s="5" t="s">
        <v>62</v>
      </c>
      <c r="H5601" s="4" t="s">
        <v>157</v>
      </c>
      <c r="I5601" s="4" t="str">
        <f>VLOOKUP(H5601,[1]物料!$A$1:$M$65536,13,0)</f>
        <v>24.00</v>
      </c>
      <c r="J5601" s="4">
        <v>8</v>
      </c>
      <c r="K5601" s="4">
        <f t="shared" si="348"/>
        <v>3.265</v>
      </c>
      <c r="L5601" s="4">
        <f t="shared" si="349"/>
        <v>35.265</v>
      </c>
      <c r="M5601" s="6">
        <v>1</v>
      </c>
      <c r="N5601" s="7">
        <v>65.3</v>
      </c>
      <c r="O5601">
        <f t="shared" si="350"/>
        <v>30.035</v>
      </c>
      <c r="P5601" s="1">
        <f t="shared" si="351"/>
        <v>0.459954058192956</v>
      </c>
    </row>
    <row r="5602" ht="20" customHeight="1" spans="1:16">
      <c r="A5602" s="4" t="s">
        <v>6572</v>
      </c>
      <c r="B5602" s="4" t="s">
        <v>17</v>
      </c>
      <c r="C5602" s="4" t="s">
        <v>18</v>
      </c>
      <c r="D5602" s="5">
        <v>46203</v>
      </c>
      <c r="E5602" s="5" t="s">
        <v>140</v>
      </c>
      <c r="F5602" s="5" t="s">
        <v>32</v>
      </c>
      <c r="G5602" s="5" t="s">
        <v>141</v>
      </c>
      <c r="H5602" s="4" t="s">
        <v>142</v>
      </c>
      <c r="I5602" s="4" t="str">
        <f>VLOOKUP(H5602,[1]物料!$A$1:$M$65536,13,0)</f>
        <v>90.00</v>
      </c>
      <c r="J5602" s="4">
        <v>13.6</v>
      </c>
      <c r="K5602" s="4">
        <f t="shared" si="348"/>
        <v>14.763</v>
      </c>
      <c r="L5602" s="4">
        <f t="shared" si="349"/>
        <v>118.363</v>
      </c>
      <c r="M5602" s="6">
        <v>1</v>
      </c>
      <c r="N5602" s="7">
        <v>295.26</v>
      </c>
      <c r="O5602">
        <f t="shared" si="350"/>
        <v>176.897</v>
      </c>
      <c r="P5602" s="1">
        <f t="shared" si="351"/>
        <v>0.599122807017544</v>
      </c>
    </row>
    <row r="5603" ht="20" customHeight="1" spans="1:16">
      <c r="A5603" s="4" t="s">
        <v>6573</v>
      </c>
      <c r="B5603" s="4" t="s">
        <v>24</v>
      </c>
      <c r="C5603" s="4" t="s">
        <v>803</v>
      </c>
      <c r="D5603" s="5">
        <v>46203</v>
      </c>
      <c r="E5603" s="5" t="s">
        <v>2525</v>
      </c>
      <c r="F5603" s="5" t="s">
        <v>770</v>
      </c>
      <c r="G5603" s="5" t="s">
        <v>2526</v>
      </c>
      <c r="H5603" s="4" t="s">
        <v>5116</v>
      </c>
      <c r="I5603" s="4" t="str">
        <f>VLOOKUP(H5603,[1]物料!$A$1:$M$65536,13,0)</f>
        <v>17.50</v>
      </c>
      <c r="J5603" s="4">
        <v>6.3</v>
      </c>
      <c r="K5603" s="4">
        <f t="shared" si="348"/>
        <v>1.5535</v>
      </c>
      <c r="L5603" s="4">
        <f t="shared" si="349"/>
        <v>25.3535</v>
      </c>
      <c r="M5603" s="6">
        <v>1</v>
      </c>
      <c r="N5603" s="7">
        <v>31.07</v>
      </c>
      <c r="O5603">
        <f t="shared" si="350"/>
        <v>5.7165</v>
      </c>
      <c r="P5603" s="1">
        <f t="shared" si="351"/>
        <v>0.183987769552623</v>
      </c>
    </row>
    <row r="5604" ht="20" customHeight="1" spans="1:16">
      <c r="A5604" s="4" t="s">
        <v>6574</v>
      </c>
      <c r="B5604" s="4" t="s">
        <v>17</v>
      </c>
      <c r="C5604" s="4" t="s">
        <v>49</v>
      </c>
      <c r="D5604" s="5">
        <v>46203</v>
      </c>
      <c r="E5604" s="5" t="s">
        <v>50</v>
      </c>
      <c r="F5604" s="5" t="s">
        <v>20</v>
      </c>
      <c r="G5604" s="5" t="s">
        <v>51</v>
      </c>
      <c r="H5604" s="4" t="s">
        <v>52</v>
      </c>
      <c r="I5604" s="4" t="str">
        <f>VLOOKUP(H5604,[1]物料!$A$1:$M$65536,13,0)</f>
        <v>21.00</v>
      </c>
      <c r="J5604" s="4">
        <v>3</v>
      </c>
      <c r="K5604" s="4">
        <f t="shared" si="348"/>
        <v>2.495</v>
      </c>
      <c r="L5604" s="4">
        <f t="shared" si="349"/>
        <v>26.495</v>
      </c>
      <c r="M5604" s="6">
        <v>1</v>
      </c>
      <c r="N5604" s="7">
        <v>49.9</v>
      </c>
      <c r="O5604">
        <f t="shared" si="350"/>
        <v>23.405</v>
      </c>
      <c r="P5604" s="1">
        <f t="shared" si="351"/>
        <v>0.469038076152305</v>
      </c>
    </row>
    <row r="5605" ht="20" customHeight="1" spans="1:16">
      <c r="A5605" s="4" t="s">
        <v>6575</v>
      </c>
      <c r="B5605" s="4" t="s">
        <v>17</v>
      </c>
      <c r="C5605" s="4" t="s">
        <v>18</v>
      </c>
      <c r="D5605" s="5">
        <v>46203</v>
      </c>
      <c r="E5605" s="5" t="s">
        <v>808</v>
      </c>
      <c r="F5605" s="5" t="s">
        <v>70</v>
      </c>
      <c r="G5605" s="5" t="s">
        <v>809</v>
      </c>
      <c r="H5605" s="4" t="s">
        <v>1137</v>
      </c>
      <c r="I5605" s="4" t="str">
        <f>VLOOKUP(H5605,[1]物料!$A$1:$M$65536,13,0)</f>
        <v>40.00</v>
      </c>
      <c r="J5605" s="4">
        <v>3</v>
      </c>
      <c r="K5605" s="4">
        <f t="shared" si="348"/>
        <v>5.0255</v>
      </c>
      <c r="L5605" s="4">
        <f t="shared" si="349"/>
        <v>48.0255</v>
      </c>
      <c r="M5605" s="6">
        <v>1</v>
      </c>
      <c r="N5605" s="7">
        <v>100.51</v>
      </c>
      <c r="O5605">
        <f t="shared" si="350"/>
        <v>52.4845</v>
      </c>
      <c r="P5605" s="1">
        <f t="shared" si="351"/>
        <v>0.522181872450502</v>
      </c>
    </row>
    <row r="5606" ht="20" customHeight="1" spans="1:16">
      <c r="A5606" s="4" t="s">
        <v>6576</v>
      </c>
      <c r="B5606" s="4" t="s">
        <v>17</v>
      </c>
      <c r="C5606" s="4" t="s">
        <v>331</v>
      </c>
      <c r="D5606" s="5">
        <v>46203</v>
      </c>
      <c r="E5606" s="5" t="s">
        <v>90</v>
      </c>
      <c r="F5606" s="5" t="s">
        <v>55</v>
      </c>
      <c r="G5606" s="5" t="s">
        <v>91</v>
      </c>
      <c r="H5606" s="4" t="s">
        <v>169</v>
      </c>
      <c r="I5606" s="4" t="str">
        <f>VLOOKUP(H5606,[1]物料!$A$1:$M$65536,13,0)</f>
        <v>40.00</v>
      </c>
      <c r="J5606" s="4">
        <v>7.2</v>
      </c>
      <c r="K5606" s="4">
        <f t="shared" si="348"/>
        <v>4.05</v>
      </c>
      <c r="L5606" s="4">
        <f t="shared" si="349"/>
        <v>51.25</v>
      </c>
      <c r="M5606" s="6">
        <v>1</v>
      </c>
      <c r="N5606" s="7">
        <v>81</v>
      </c>
      <c r="O5606">
        <f t="shared" si="350"/>
        <v>29.75</v>
      </c>
      <c r="P5606" s="1">
        <f t="shared" si="351"/>
        <v>0.367283950617284</v>
      </c>
    </row>
    <row r="5607" ht="20" customHeight="1" spans="1:16">
      <c r="A5607" s="4" t="s">
        <v>6577</v>
      </c>
      <c r="B5607" s="4" t="s">
        <v>17</v>
      </c>
      <c r="C5607" s="4" t="s">
        <v>49</v>
      </c>
      <c r="D5607" s="5">
        <v>46203</v>
      </c>
      <c r="E5607" s="5" t="s">
        <v>301</v>
      </c>
      <c r="F5607" s="5" t="s">
        <v>55</v>
      </c>
      <c r="G5607" s="5" t="s">
        <v>302</v>
      </c>
      <c r="H5607" s="4" t="s">
        <v>839</v>
      </c>
      <c r="I5607" s="4" t="str">
        <f>VLOOKUP(H5607,[1]物料!$A$1:$M$65536,13,0)</f>
        <v>20.00</v>
      </c>
      <c r="J5607" s="4">
        <v>4.5</v>
      </c>
      <c r="K5607" s="4">
        <f t="shared" si="348"/>
        <v>2.745</v>
      </c>
      <c r="L5607" s="4">
        <f t="shared" si="349"/>
        <v>27.245</v>
      </c>
      <c r="M5607" s="6">
        <v>1</v>
      </c>
      <c r="N5607" s="7">
        <v>54.9</v>
      </c>
      <c r="O5607">
        <f t="shared" si="350"/>
        <v>27.655</v>
      </c>
      <c r="P5607" s="1">
        <f t="shared" si="351"/>
        <v>0.503734061930783</v>
      </c>
    </row>
    <row r="5608" ht="20" customHeight="1" spans="1:16">
      <c r="A5608" s="4" t="s">
        <v>6578</v>
      </c>
      <c r="B5608" s="4" t="s">
        <v>24</v>
      </c>
      <c r="C5608" s="4" t="s">
        <v>98</v>
      </c>
      <c r="D5608" s="5">
        <v>46203</v>
      </c>
      <c r="E5608" s="5" t="s">
        <v>186</v>
      </c>
      <c r="F5608" s="5" t="s">
        <v>55</v>
      </c>
      <c r="G5608" s="5" t="s">
        <v>187</v>
      </c>
      <c r="H5608" s="4" t="s">
        <v>557</v>
      </c>
      <c r="I5608" s="4" t="str">
        <f>VLOOKUP(H5608,[1]物料!$A$1:$M$65536,13,0)</f>
        <v>48.00</v>
      </c>
      <c r="J5608" s="4">
        <v>10.7</v>
      </c>
      <c r="K5608" s="4">
        <f t="shared" si="348"/>
        <v>6.94</v>
      </c>
      <c r="L5608" s="4">
        <f t="shared" si="349"/>
        <v>65.64</v>
      </c>
      <c r="M5608" s="6">
        <v>1</v>
      </c>
      <c r="N5608" s="7">
        <v>138.8</v>
      </c>
      <c r="O5608">
        <f t="shared" si="350"/>
        <v>73.16</v>
      </c>
      <c r="P5608" s="1">
        <f t="shared" si="351"/>
        <v>0.527089337175793</v>
      </c>
    </row>
    <row r="5609" ht="20" customHeight="1" spans="1:16">
      <c r="A5609" s="4" t="s">
        <v>6579</v>
      </c>
      <c r="B5609" s="4" t="s">
        <v>24</v>
      </c>
      <c r="C5609" s="4" t="s">
        <v>87</v>
      </c>
      <c r="D5609" s="5">
        <v>46203</v>
      </c>
      <c r="E5609" s="5" t="s">
        <v>83</v>
      </c>
      <c r="F5609" s="5" t="s">
        <v>55</v>
      </c>
      <c r="G5609" s="5" t="s">
        <v>84</v>
      </c>
      <c r="H5609" s="4" t="s">
        <v>88</v>
      </c>
      <c r="I5609" s="4" t="str">
        <f>VLOOKUP(H5609,[1]物料!$A$1:$M$65536,13,0)</f>
        <v>52.00</v>
      </c>
      <c r="J5609" s="4">
        <v>18</v>
      </c>
      <c r="K5609" s="4">
        <f t="shared" si="348"/>
        <v>6.9315</v>
      </c>
      <c r="L5609" s="4">
        <f t="shared" si="349"/>
        <v>76.9315</v>
      </c>
      <c r="M5609" s="6">
        <v>1</v>
      </c>
      <c r="N5609" s="7">
        <v>138.63</v>
      </c>
      <c r="O5609">
        <f t="shared" si="350"/>
        <v>61.6985</v>
      </c>
      <c r="P5609" s="1">
        <f t="shared" si="351"/>
        <v>0.445058789583784</v>
      </c>
    </row>
    <row r="5610" ht="20" customHeight="1" spans="1:16">
      <c r="A5610" s="4" t="s">
        <v>6580</v>
      </c>
      <c r="B5610" s="4" t="s">
        <v>24</v>
      </c>
      <c r="C5610" s="4" t="s">
        <v>205</v>
      </c>
      <c r="D5610" s="5">
        <v>46203</v>
      </c>
      <c r="E5610" s="5" t="s">
        <v>508</v>
      </c>
      <c r="F5610" s="5" t="s">
        <v>70</v>
      </c>
      <c r="G5610" s="5" t="s">
        <v>509</v>
      </c>
      <c r="H5610" s="4" t="s">
        <v>510</v>
      </c>
      <c r="I5610" s="4" t="str">
        <f>VLOOKUP(H5610,[1]物料!$A$1:$M$65536,13,0)</f>
        <v>20.50</v>
      </c>
      <c r="J5610" s="4">
        <v>6.5</v>
      </c>
      <c r="K5610" s="4">
        <f t="shared" si="348"/>
        <v>2.99</v>
      </c>
      <c r="L5610" s="4">
        <f t="shared" si="349"/>
        <v>29.99</v>
      </c>
      <c r="M5610" s="6">
        <v>1</v>
      </c>
      <c r="N5610" s="7">
        <v>59.8</v>
      </c>
      <c r="O5610">
        <f t="shared" si="350"/>
        <v>29.81</v>
      </c>
      <c r="P5610" s="1">
        <f t="shared" si="351"/>
        <v>0.498494983277592</v>
      </c>
    </row>
    <row r="5611" ht="20" customHeight="1" spans="1:16">
      <c r="A5611" s="4" t="s">
        <v>6581</v>
      </c>
      <c r="B5611" s="4" t="s">
        <v>24</v>
      </c>
      <c r="C5611" s="4" t="s">
        <v>59</v>
      </c>
      <c r="D5611" s="5">
        <v>46203</v>
      </c>
      <c r="E5611" s="5" t="s">
        <v>465</v>
      </c>
      <c r="F5611" s="5" t="s">
        <v>20</v>
      </c>
      <c r="G5611" s="5" t="s">
        <v>466</v>
      </c>
      <c r="H5611" s="4" t="s">
        <v>908</v>
      </c>
      <c r="I5611" s="4" t="str">
        <f>VLOOKUP(H5611,[1]物料!$A$1:$M$65536,13,0)</f>
        <v>33.70</v>
      </c>
      <c r="J5611" s="4">
        <v>7</v>
      </c>
      <c r="K5611" s="4">
        <f t="shared" si="348"/>
        <v>4.69</v>
      </c>
      <c r="L5611" s="4">
        <f t="shared" si="349"/>
        <v>45.39</v>
      </c>
      <c r="M5611" s="6">
        <v>1</v>
      </c>
      <c r="N5611" s="7">
        <v>93.8</v>
      </c>
      <c r="O5611">
        <f t="shared" si="350"/>
        <v>48.41</v>
      </c>
      <c r="P5611" s="1">
        <f t="shared" si="351"/>
        <v>0.516098081023454</v>
      </c>
    </row>
    <row r="5612" ht="20" customHeight="1" spans="1:16">
      <c r="A5612" s="4" t="s">
        <v>6582</v>
      </c>
      <c r="B5612" s="4" t="s">
        <v>24</v>
      </c>
      <c r="C5612" s="4" t="s">
        <v>25</v>
      </c>
      <c r="D5612" s="5">
        <v>46203</v>
      </c>
      <c r="E5612" s="5" t="s">
        <v>186</v>
      </c>
      <c r="F5612" s="5" t="s">
        <v>55</v>
      </c>
      <c r="G5612" s="5" t="s">
        <v>187</v>
      </c>
      <c r="H5612" s="4" t="s">
        <v>1450</v>
      </c>
      <c r="I5612" s="4" t="str">
        <f>VLOOKUP(H5612,[1]物料!$A$1:$M$65536,13,0)</f>
        <v>48.00</v>
      </c>
      <c r="J5612" s="4">
        <v>10.7</v>
      </c>
      <c r="K5612" s="4">
        <f t="shared" si="348"/>
        <v>6.94</v>
      </c>
      <c r="L5612" s="4">
        <f t="shared" si="349"/>
        <v>65.64</v>
      </c>
      <c r="M5612" s="6">
        <v>1</v>
      </c>
      <c r="N5612" s="7">
        <v>138.8</v>
      </c>
      <c r="O5612">
        <f t="shared" si="350"/>
        <v>73.16</v>
      </c>
      <c r="P5612" s="1">
        <f t="shared" si="351"/>
        <v>0.527089337175793</v>
      </c>
    </row>
    <row r="5613" ht="20" customHeight="1" spans="1:16">
      <c r="A5613" s="4" t="s">
        <v>6583</v>
      </c>
      <c r="B5613" s="4" t="s">
        <v>24</v>
      </c>
      <c r="C5613" s="4" t="s">
        <v>44</v>
      </c>
      <c r="D5613" s="5">
        <v>46203</v>
      </c>
      <c r="E5613" s="5" t="s">
        <v>384</v>
      </c>
      <c r="F5613" s="5" t="s">
        <v>20</v>
      </c>
      <c r="G5613" s="5" t="s">
        <v>385</v>
      </c>
      <c r="H5613" s="4" t="s">
        <v>563</v>
      </c>
      <c r="I5613" s="4" t="str">
        <f>VLOOKUP(H5613,[1]物料!$A$1:$M$65536,13,0)</f>
        <v>36.60</v>
      </c>
      <c r="J5613" s="4">
        <v>6.5</v>
      </c>
      <c r="K5613" s="4">
        <f t="shared" si="348"/>
        <v>4.435</v>
      </c>
      <c r="L5613" s="4">
        <f t="shared" si="349"/>
        <v>47.535</v>
      </c>
      <c r="M5613" s="6">
        <v>1</v>
      </c>
      <c r="N5613" s="7">
        <v>88.7</v>
      </c>
      <c r="O5613">
        <f t="shared" si="350"/>
        <v>41.165</v>
      </c>
      <c r="P5613" s="1">
        <f t="shared" si="351"/>
        <v>0.464092446448703</v>
      </c>
    </row>
    <row r="5614" ht="20" customHeight="1" spans="1:16">
      <c r="A5614" s="4" t="s">
        <v>6584</v>
      </c>
      <c r="B5614" s="4" t="s">
        <v>24</v>
      </c>
      <c r="C5614" s="4" t="s">
        <v>74</v>
      </c>
      <c r="D5614" s="5">
        <v>46203</v>
      </c>
      <c r="E5614" s="5" t="s">
        <v>384</v>
      </c>
      <c r="F5614" s="5" t="s">
        <v>20</v>
      </c>
      <c r="G5614" s="5" t="s">
        <v>385</v>
      </c>
      <c r="H5614" s="4" t="s">
        <v>596</v>
      </c>
      <c r="I5614" s="4" t="str">
        <f>VLOOKUP(H5614,[1]物料!$A$1:$M$65536,13,0)</f>
        <v>36.60</v>
      </c>
      <c r="J5614" s="4">
        <v>6.5</v>
      </c>
      <c r="K5614" s="4">
        <f t="shared" si="348"/>
        <v>4.205</v>
      </c>
      <c r="L5614" s="4">
        <f t="shared" si="349"/>
        <v>47.305</v>
      </c>
      <c r="M5614" s="6">
        <v>1</v>
      </c>
      <c r="N5614" s="7">
        <v>84.1</v>
      </c>
      <c r="O5614">
        <f t="shared" si="350"/>
        <v>36.795</v>
      </c>
      <c r="P5614" s="1">
        <f t="shared" si="351"/>
        <v>0.437514863258026</v>
      </c>
    </row>
    <row r="5615" ht="20" customHeight="1" spans="1:16">
      <c r="A5615" s="4" t="s">
        <v>6585</v>
      </c>
      <c r="B5615" s="4" t="s">
        <v>17</v>
      </c>
      <c r="C5615" s="4" t="s">
        <v>167</v>
      </c>
      <c r="D5615" s="5">
        <v>46203</v>
      </c>
      <c r="E5615" s="5" t="s">
        <v>54</v>
      </c>
      <c r="F5615" s="5" t="s">
        <v>55</v>
      </c>
      <c r="G5615" s="5" t="s">
        <v>56</v>
      </c>
      <c r="H5615" s="4" t="s">
        <v>57</v>
      </c>
      <c r="I5615" s="4" t="str">
        <f>VLOOKUP(H5615,[1]物料!$A$1:$M$65536,13,0)</f>
        <v>12.00</v>
      </c>
      <c r="J5615" s="4">
        <v>4.5</v>
      </c>
      <c r="K5615" s="4">
        <f t="shared" si="348"/>
        <v>1.99</v>
      </c>
      <c r="L5615" s="4">
        <f t="shared" si="349"/>
        <v>18.49</v>
      </c>
      <c r="M5615" s="6">
        <v>1</v>
      </c>
      <c r="N5615" s="7">
        <v>39.8</v>
      </c>
      <c r="O5615">
        <f t="shared" si="350"/>
        <v>21.31</v>
      </c>
      <c r="P5615" s="1">
        <f t="shared" si="351"/>
        <v>0.535427135678392</v>
      </c>
    </row>
    <row r="5616" ht="20" customHeight="1" spans="1:16">
      <c r="A5616" s="4" t="s">
        <v>6586</v>
      </c>
      <c r="B5616" s="4" t="s">
        <v>17</v>
      </c>
      <c r="C5616" s="4" t="s">
        <v>18</v>
      </c>
      <c r="D5616" s="5">
        <v>46203</v>
      </c>
      <c r="E5616" s="5" t="s">
        <v>45</v>
      </c>
      <c r="F5616" s="5" t="s">
        <v>20</v>
      </c>
      <c r="G5616" s="5" t="s">
        <v>46</v>
      </c>
      <c r="H5616" s="4" t="s">
        <v>134</v>
      </c>
      <c r="I5616" s="4" t="str">
        <f>VLOOKUP(H5616,[1]物料!$A$1:$M$65536,13,0)</f>
        <v>36.10</v>
      </c>
      <c r="J5616" s="4">
        <v>3</v>
      </c>
      <c r="K5616" s="4">
        <f t="shared" si="348"/>
        <v>4.669</v>
      </c>
      <c r="L5616" s="4">
        <f t="shared" si="349"/>
        <v>43.769</v>
      </c>
      <c r="M5616" s="6">
        <v>1</v>
      </c>
      <c r="N5616" s="7">
        <v>93.38</v>
      </c>
      <c r="O5616">
        <f t="shared" si="350"/>
        <v>49.611</v>
      </c>
      <c r="P5616" s="1">
        <f t="shared" si="351"/>
        <v>0.53128078817734</v>
      </c>
    </row>
    <row r="5617" ht="20" customHeight="1" spans="1:16">
      <c r="A5617" s="4" t="s">
        <v>6587</v>
      </c>
      <c r="B5617" s="4" t="s">
        <v>17</v>
      </c>
      <c r="C5617" s="4" t="s">
        <v>18</v>
      </c>
      <c r="D5617" s="5">
        <v>46203</v>
      </c>
      <c r="E5617" s="5" t="s">
        <v>45</v>
      </c>
      <c r="F5617" s="5" t="s">
        <v>20</v>
      </c>
      <c r="G5617" s="5" t="s">
        <v>46</v>
      </c>
      <c r="H5617" s="4" t="s">
        <v>134</v>
      </c>
      <c r="I5617" s="4" t="str">
        <f>VLOOKUP(H5617,[1]物料!$A$1:$M$65536,13,0)</f>
        <v>36.10</v>
      </c>
      <c r="J5617" s="4">
        <v>3</v>
      </c>
      <c r="K5617" s="4">
        <f t="shared" si="348"/>
        <v>4.594</v>
      </c>
      <c r="L5617" s="4">
        <f t="shared" si="349"/>
        <v>43.694</v>
      </c>
      <c r="M5617" s="6">
        <v>1</v>
      </c>
      <c r="N5617" s="7">
        <v>91.88</v>
      </c>
      <c r="O5617">
        <f t="shared" si="350"/>
        <v>48.186</v>
      </c>
      <c r="P5617" s="1">
        <f t="shared" si="351"/>
        <v>0.524444928167174</v>
      </c>
    </row>
    <row r="5618" ht="20" customHeight="1" spans="1:16">
      <c r="A5618" s="4" t="s">
        <v>6588</v>
      </c>
      <c r="B5618" s="4" t="s">
        <v>24</v>
      </c>
      <c r="C5618" s="4" t="s">
        <v>98</v>
      </c>
      <c r="D5618" s="5">
        <v>46203</v>
      </c>
      <c r="E5618" s="5" t="s">
        <v>182</v>
      </c>
      <c r="F5618" s="5" t="s">
        <v>20</v>
      </c>
      <c r="G5618" s="5" t="s">
        <v>183</v>
      </c>
      <c r="H5618" s="4" t="s">
        <v>825</v>
      </c>
      <c r="I5618" s="4" t="str">
        <f>VLOOKUP(H5618,[1]物料!$A$1:$M$65536,13,0)</f>
        <v>22.10</v>
      </c>
      <c r="J5618" s="4">
        <v>6.5</v>
      </c>
      <c r="K5618" s="4">
        <f t="shared" si="348"/>
        <v>3.33</v>
      </c>
      <c r="L5618" s="4">
        <f t="shared" si="349"/>
        <v>31.93</v>
      </c>
      <c r="M5618" s="6">
        <v>1</v>
      </c>
      <c r="N5618" s="7">
        <v>66.6</v>
      </c>
      <c r="O5618">
        <f t="shared" si="350"/>
        <v>34.67</v>
      </c>
      <c r="P5618" s="1">
        <f t="shared" si="351"/>
        <v>0.520570570570571</v>
      </c>
    </row>
    <row r="5619" ht="20" customHeight="1" spans="1:16">
      <c r="A5619" s="4" t="s">
        <v>6589</v>
      </c>
      <c r="B5619" s="4" t="s">
        <v>24</v>
      </c>
      <c r="C5619" s="4" t="s">
        <v>25</v>
      </c>
      <c r="D5619" s="5">
        <v>46203</v>
      </c>
      <c r="E5619" s="5" t="s">
        <v>128</v>
      </c>
      <c r="F5619" s="5" t="s">
        <v>55</v>
      </c>
      <c r="G5619" s="5" t="s">
        <v>129</v>
      </c>
      <c r="H5619" s="4" t="s">
        <v>1259</v>
      </c>
      <c r="I5619" s="4" t="str">
        <f>VLOOKUP(H5619,[1]物料!$A$1:$M$65536,13,0)</f>
        <v>18.00</v>
      </c>
      <c r="J5619" s="4">
        <v>8</v>
      </c>
      <c r="K5619" s="4">
        <f t="shared" si="348"/>
        <v>2.44</v>
      </c>
      <c r="L5619" s="4">
        <f t="shared" si="349"/>
        <v>28.44</v>
      </c>
      <c r="M5619" s="6">
        <v>1</v>
      </c>
      <c r="N5619" s="7">
        <v>48.8</v>
      </c>
      <c r="O5619">
        <f t="shared" si="350"/>
        <v>20.36</v>
      </c>
      <c r="P5619" s="1">
        <f t="shared" si="351"/>
        <v>0.417213114754098</v>
      </c>
    </row>
    <row r="5620" ht="20" customHeight="1" spans="1:16">
      <c r="A5620" s="4" t="s">
        <v>6590</v>
      </c>
      <c r="B5620" s="4" t="s">
        <v>24</v>
      </c>
      <c r="C5620" s="4" t="s">
        <v>25</v>
      </c>
      <c r="D5620" s="5">
        <v>46203</v>
      </c>
      <c r="E5620" s="5" t="s">
        <v>2525</v>
      </c>
      <c r="F5620" s="5" t="s">
        <v>770</v>
      </c>
      <c r="G5620" s="5" t="s">
        <v>2526</v>
      </c>
      <c r="H5620" s="4" t="s">
        <v>6591</v>
      </c>
      <c r="I5620" s="4" t="str">
        <f>VLOOKUP(H5620,[1]物料!$A$1:$M$65536,13,0)</f>
        <v>15.50</v>
      </c>
      <c r="J5620" s="4">
        <v>6.3</v>
      </c>
      <c r="K5620" s="4">
        <f t="shared" si="348"/>
        <v>3.98</v>
      </c>
      <c r="L5620" s="4">
        <f t="shared" si="349"/>
        <v>25.78</v>
      </c>
      <c r="M5620" s="6">
        <v>1</v>
      </c>
      <c r="N5620" s="7">
        <v>79.6</v>
      </c>
      <c r="O5620">
        <f t="shared" si="350"/>
        <v>53.82</v>
      </c>
      <c r="P5620" s="1">
        <f t="shared" si="351"/>
        <v>0.676130653266332</v>
      </c>
    </row>
    <row r="5621" ht="20" customHeight="1" spans="1:16">
      <c r="A5621" s="4" t="s">
        <v>6592</v>
      </c>
      <c r="B5621" s="4" t="s">
        <v>24</v>
      </c>
      <c r="C5621" s="4" t="s">
        <v>119</v>
      </c>
      <c r="D5621" s="5">
        <v>46203</v>
      </c>
      <c r="E5621" s="5" t="s">
        <v>60</v>
      </c>
      <c r="F5621" s="5" t="s">
        <v>61</v>
      </c>
      <c r="G5621" s="5" t="s">
        <v>62</v>
      </c>
      <c r="H5621" s="4" t="s">
        <v>124</v>
      </c>
      <c r="I5621" s="4" t="str">
        <f>VLOOKUP(H5621,[1]物料!$A$1:$M$65536,13,0)</f>
        <v>24.00</v>
      </c>
      <c r="J5621" s="4">
        <v>8</v>
      </c>
      <c r="K5621" s="4">
        <f t="shared" si="348"/>
        <v>3.435</v>
      </c>
      <c r="L5621" s="4">
        <f t="shared" si="349"/>
        <v>35.435</v>
      </c>
      <c r="M5621" s="6">
        <v>1</v>
      </c>
      <c r="N5621" s="7">
        <v>68.7</v>
      </c>
      <c r="O5621">
        <f t="shared" si="350"/>
        <v>33.265</v>
      </c>
      <c r="P5621" s="1">
        <f t="shared" si="351"/>
        <v>0.484206695778748</v>
      </c>
    </row>
    <row r="5622" ht="20" customHeight="1" spans="1:16">
      <c r="A5622" s="4" t="s">
        <v>6593</v>
      </c>
      <c r="B5622" s="4" t="s">
        <v>17</v>
      </c>
      <c r="C5622" s="4" t="s">
        <v>18</v>
      </c>
      <c r="D5622" s="5">
        <v>46203</v>
      </c>
      <c r="E5622" s="5" t="s">
        <v>115</v>
      </c>
      <c r="F5622" s="5" t="s">
        <v>70</v>
      </c>
      <c r="G5622" s="5" t="s">
        <v>116</v>
      </c>
      <c r="H5622" s="4" t="s">
        <v>126</v>
      </c>
      <c r="I5622" s="4" t="str">
        <f>VLOOKUP(H5622,[1]物料!$A$1:$M$65536,13,0)</f>
        <v>42.00</v>
      </c>
      <c r="J5622" s="4">
        <v>3</v>
      </c>
      <c r="K5622" s="4">
        <f t="shared" si="348"/>
        <v>5.0255</v>
      </c>
      <c r="L5622" s="4">
        <f t="shared" si="349"/>
        <v>50.0255</v>
      </c>
      <c r="M5622" s="6">
        <v>1</v>
      </c>
      <c r="N5622" s="7">
        <v>100.51</v>
      </c>
      <c r="O5622">
        <f t="shared" si="350"/>
        <v>50.4845</v>
      </c>
      <c r="P5622" s="1">
        <f t="shared" si="351"/>
        <v>0.502283354890061</v>
      </c>
    </row>
    <row r="5623" ht="20" customHeight="1" spans="1:16">
      <c r="A5623" s="4" t="s">
        <v>6594</v>
      </c>
      <c r="B5623" s="4" t="s">
        <v>17</v>
      </c>
      <c r="C5623" s="4" t="s">
        <v>234</v>
      </c>
      <c r="D5623" s="5">
        <v>46203</v>
      </c>
      <c r="E5623" s="5" t="s">
        <v>235</v>
      </c>
      <c r="F5623" s="5" t="s">
        <v>39</v>
      </c>
      <c r="G5623" s="5" t="s">
        <v>236</v>
      </c>
      <c r="H5623" s="4" t="s">
        <v>790</v>
      </c>
      <c r="I5623" s="4" t="str">
        <f>VLOOKUP(H5623,[1]物料!$A$1:$M$65536,13,0)</f>
        <v>23.90</v>
      </c>
      <c r="J5623" s="4">
        <v>1.9</v>
      </c>
      <c r="K5623" s="4">
        <f t="shared" si="348"/>
        <v>2.48</v>
      </c>
      <c r="L5623" s="4">
        <f t="shared" si="349"/>
        <v>28.28</v>
      </c>
      <c r="M5623" s="6">
        <v>1</v>
      </c>
      <c r="N5623" s="7">
        <v>49.6</v>
      </c>
      <c r="O5623">
        <f t="shared" si="350"/>
        <v>21.32</v>
      </c>
      <c r="P5623" s="1">
        <f t="shared" si="351"/>
        <v>0.429838709677419</v>
      </c>
    </row>
    <row r="5624" ht="20" customHeight="1" spans="1:16">
      <c r="A5624" s="4" t="s">
        <v>6595</v>
      </c>
      <c r="B5624" s="4" t="s">
        <v>24</v>
      </c>
      <c r="C5624" s="4" t="s">
        <v>59</v>
      </c>
      <c r="D5624" s="5">
        <v>46203</v>
      </c>
      <c r="E5624" s="5" t="s">
        <v>570</v>
      </c>
      <c r="F5624" s="5" t="s">
        <v>55</v>
      </c>
      <c r="G5624" s="5" t="s">
        <v>571</v>
      </c>
      <c r="H5624" s="4" t="s">
        <v>572</v>
      </c>
      <c r="I5624" s="4" t="str">
        <f>VLOOKUP(H5624,[1]物料!$A$1:$M$65536,13,0)</f>
        <v>23.00</v>
      </c>
      <c r="J5624" s="4">
        <v>8</v>
      </c>
      <c r="K5624" s="4">
        <f t="shared" si="348"/>
        <v>3.09</v>
      </c>
      <c r="L5624" s="4">
        <f t="shared" si="349"/>
        <v>34.09</v>
      </c>
      <c r="M5624" s="6">
        <v>1</v>
      </c>
      <c r="N5624" s="7">
        <v>61.8</v>
      </c>
      <c r="O5624">
        <f t="shared" si="350"/>
        <v>27.71</v>
      </c>
      <c r="P5624" s="1">
        <f t="shared" si="351"/>
        <v>0.448381877022654</v>
      </c>
    </row>
    <row r="5625" ht="20" customHeight="1" spans="1:16">
      <c r="A5625" s="4" t="s">
        <v>6596</v>
      </c>
      <c r="B5625" s="4" t="s">
        <v>24</v>
      </c>
      <c r="C5625" s="4" t="s">
        <v>44</v>
      </c>
      <c r="D5625" s="5">
        <v>46203</v>
      </c>
      <c r="E5625" s="5" t="s">
        <v>69</v>
      </c>
      <c r="F5625" s="5" t="s">
        <v>70</v>
      </c>
      <c r="G5625" s="5" t="s">
        <v>71</v>
      </c>
      <c r="H5625" s="4" t="s">
        <v>111</v>
      </c>
      <c r="I5625" s="4" t="str">
        <f>VLOOKUP(H5625,[1]物料!$A$1:$M$65536,13,0)</f>
        <v>45.00</v>
      </c>
      <c r="J5625" s="4">
        <v>6.5</v>
      </c>
      <c r="K5625" s="4">
        <f t="shared" si="348"/>
        <v>5.49</v>
      </c>
      <c r="L5625" s="4">
        <f t="shared" si="349"/>
        <v>56.99</v>
      </c>
      <c r="M5625" s="6">
        <v>1</v>
      </c>
      <c r="N5625" s="7">
        <v>109.8</v>
      </c>
      <c r="O5625">
        <f t="shared" si="350"/>
        <v>52.81</v>
      </c>
      <c r="P5625" s="1">
        <f t="shared" si="351"/>
        <v>0.480965391621129</v>
      </c>
    </row>
    <row r="5626" ht="20" customHeight="1" spans="1:16">
      <c r="A5626" s="4" t="s">
        <v>6597</v>
      </c>
      <c r="B5626" s="4" t="s">
        <v>17</v>
      </c>
      <c r="C5626" s="4" t="s">
        <v>18</v>
      </c>
      <c r="D5626" s="5">
        <v>46203</v>
      </c>
      <c r="E5626" s="5" t="s">
        <v>90</v>
      </c>
      <c r="F5626" s="5" t="s">
        <v>55</v>
      </c>
      <c r="G5626" s="5" t="s">
        <v>91</v>
      </c>
      <c r="H5626" s="4" t="s">
        <v>169</v>
      </c>
      <c r="I5626" s="4" t="str">
        <f>VLOOKUP(H5626,[1]物料!$A$1:$M$65536,13,0)</f>
        <v>40.00</v>
      </c>
      <c r="J5626" s="4">
        <v>7.2</v>
      </c>
      <c r="K5626" s="4">
        <f t="shared" si="348"/>
        <v>6.5895</v>
      </c>
      <c r="L5626" s="4">
        <f t="shared" si="349"/>
        <v>53.7895</v>
      </c>
      <c r="M5626" s="6">
        <v>1</v>
      </c>
      <c r="N5626" s="7">
        <v>131.79</v>
      </c>
      <c r="O5626">
        <f t="shared" si="350"/>
        <v>78.0005</v>
      </c>
      <c r="P5626" s="1">
        <f t="shared" si="351"/>
        <v>0.591854465437438</v>
      </c>
    </row>
    <row r="5627" ht="20" customHeight="1" spans="1:16">
      <c r="A5627" s="4" t="s">
        <v>6598</v>
      </c>
      <c r="B5627" s="4" t="s">
        <v>17</v>
      </c>
      <c r="C5627" s="4" t="s">
        <v>18</v>
      </c>
      <c r="D5627" s="5">
        <v>46203</v>
      </c>
      <c r="E5627" s="5" t="s">
        <v>332</v>
      </c>
      <c r="F5627" s="5" t="s">
        <v>55</v>
      </c>
      <c r="G5627" s="5" t="s">
        <v>333</v>
      </c>
      <c r="H5627" s="4" t="s">
        <v>655</v>
      </c>
      <c r="I5627" s="4" t="str">
        <f>VLOOKUP(H5627,[1]物料!$A$1:$M$65536,13,0)</f>
        <v>16.00</v>
      </c>
      <c r="J5627" s="4">
        <v>4.5</v>
      </c>
      <c r="K5627" s="4">
        <f t="shared" si="348"/>
        <v>2.793</v>
      </c>
      <c r="L5627" s="4">
        <f t="shared" si="349"/>
        <v>23.293</v>
      </c>
      <c r="M5627" s="6">
        <v>1</v>
      </c>
      <c r="N5627" s="7">
        <v>55.86</v>
      </c>
      <c r="O5627">
        <f t="shared" si="350"/>
        <v>32.567</v>
      </c>
      <c r="P5627" s="1">
        <f t="shared" si="351"/>
        <v>0.583011099176513</v>
      </c>
    </row>
    <row r="5628" ht="20" customHeight="1" spans="1:16">
      <c r="A5628" s="4" t="s">
        <v>6599</v>
      </c>
      <c r="B5628" s="4" t="s">
        <v>24</v>
      </c>
      <c r="C5628" s="4" t="s">
        <v>119</v>
      </c>
      <c r="D5628" s="5">
        <v>46203</v>
      </c>
      <c r="E5628" s="5" t="s">
        <v>115</v>
      </c>
      <c r="F5628" s="5" t="s">
        <v>70</v>
      </c>
      <c r="G5628" s="5" t="s">
        <v>116</v>
      </c>
      <c r="H5628" s="4" t="s">
        <v>132</v>
      </c>
      <c r="I5628" s="4" t="str">
        <f>VLOOKUP(H5628,[1]物料!$A$1:$M$65536,13,0)</f>
        <v>42.00</v>
      </c>
      <c r="J5628" s="4">
        <v>6.5</v>
      </c>
      <c r="K5628" s="4">
        <f t="shared" si="348"/>
        <v>5.49</v>
      </c>
      <c r="L5628" s="4">
        <f t="shared" si="349"/>
        <v>53.99</v>
      </c>
      <c r="M5628" s="6">
        <v>1</v>
      </c>
      <c r="N5628" s="7">
        <v>109.8</v>
      </c>
      <c r="O5628">
        <f t="shared" si="350"/>
        <v>55.81</v>
      </c>
      <c r="P5628" s="1">
        <f t="shared" si="351"/>
        <v>0.508287795992714</v>
      </c>
    </row>
    <row r="5629" ht="20" customHeight="1" spans="1:16">
      <c r="A5629" s="4" t="s">
        <v>6600</v>
      </c>
      <c r="B5629" s="4" t="s">
        <v>17</v>
      </c>
      <c r="C5629" s="4" t="s">
        <v>167</v>
      </c>
      <c r="D5629" s="5">
        <v>46203</v>
      </c>
      <c r="E5629" s="5" t="s">
        <v>291</v>
      </c>
      <c r="F5629" s="5" t="s">
        <v>55</v>
      </c>
      <c r="G5629" s="5" t="s">
        <v>292</v>
      </c>
      <c r="H5629" s="4" t="s">
        <v>293</v>
      </c>
      <c r="I5629" s="4" t="str">
        <f>VLOOKUP(H5629,[1]物料!$A$1:$M$65536,13,0)</f>
        <v>40.00</v>
      </c>
      <c r="J5629" s="4">
        <v>7.2</v>
      </c>
      <c r="K5629" s="4">
        <f t="shared" si="348"/>
        <v>5.94</v>
      </c>
      <c r="L5629" s="4">
        <f t="shared" si="349"/>
        <v>53.14</v>
      </c>
      <c r="M5629" s="6">
        <v>1</v>
      </c>
      <c r="N5629" s="7">
        <v>118.8</v>
      </c>
      <c r="O5629">
        <f t="shared" si="350"/>
        <v>65.66</v>
      </c>
      <c r="P5629" s="1">
        <f t="shared" si="351"/>
        <v>0.552693602693603</v>
      </c>
    </row>
    <row r="5630" ht="20" customHeight="1" spans="1:16">
      <c r="A5630" s="4" t="s">
        <v>6601</v>
      </c>
      <c r="B5630" s="4" t="s">
        <v>17</v>
      </c>
      <c r="C5630" s="4" t="s">
        <v>18</v>
      </c>
      <c r="D5630" s="5">
        <v>46203</v>
      </c>
      <c r="E5630" s="5" t="s">
        <v>584</v>
      </c>
      <c r="F5630" s="5" t="s">
        <v>61</v>
      </c>
      <c r="G5630" s="5" t="s">
        <v>585</v>
      </c>
      <c r="H5630" s="4" t="s">
        <v>594</v>
      </c>
      <c r="I5630" s="4" t="str">
        <f>VLOOKUP(H5630,[1]物料!$A$1:$M$65536,13,0)</f>
        <v>94.40</v>
      </c>
      <c r="J5630" s="4">
        <v>8</v>
      </c>
      <c r="K5630" s="4">
        <f t="shared" si="348"/>
        <v>10.136</v>
      </c>
      <c r="L5630" s="4">
        <f t="shared" si="349"/>
        <v>112.536</v>
      </c>
      <c r="M5630" s="6">
        <v>1</v>
      </c>
      <c r="N5630" s="7">
        <v>202.72</v>
      </c>
      <c r="O5630">
        <f t="shared" si="350"/>
        <v>90.184</v>
      </c>
      <c r="P5630" s="1">
        <f t="shared" si="351"/>
        <v>0.444869771112865</v>
      </c>
    </row>
    <row r="5631" ht="20" customHeight="1" spans="1:16">
      <c r="A5631" s="4" t="s">
        <v>6602</v>
      </c>
      <c r="B5631" s="4" t="s">
        <v>17</v>
      </c>
      <c r="C5631" s="4" t="s">
        <v>49</v>
      </c>
      <c r="D5631" s="5">
        <v>46203</v>
      </c>
      <c r="E5631" s="5" t="s">
        <v>101</v>
      </c>
      <c r="F5631" s="5" t="s">
        <v>20</v>
      </c>
      <c r="G5631" s="5" t="s">
        <v>102</v>
      </c>
      <c r="H5631" s="4" t="s">
        <v>109</v>
      </c>
      <c r="I5631" s="4" t="str">
        <f>VLOOKUP(H5631,[1]物料!$A$1:$M$65536,13,0)</f>
        <v>23.30</v>
      </c>
      <c r="J5631" s="4">
        <v>3</v>
      </c>
      <c r="K5631" s="4">
        <f t="shared" si="348"/>
        <v>2.74</v>
      </c>
      <c r="L5631" s="4">
        <f t="shared" si="349"/>
        <v>29.04</v>
      </c>
      <c r="M5631" s="6">
        <v>1</v>
      </c>
      <c r="N5631" s="7">
        <v>54.8</v>
      </c>
      <c r="O5631">
        <f t="shared" si="350"/>
        <v>25.76</v>
      </c>
      <c r="P5631" s="1">
        <f t="shared" si="351"/>
        <v>0.47007299270073</v>
      </c>
    </row>
    <row r="5632" ht="20" customHeight="1" spans="1:16">
      <c r="A5632" s="4" t="s">
        <v>6603</v>
      </c>
      <c r="B5632" s="4" t="s">
        <v>24</v>
      </c>
      <c r="C5632" s="4" t="s">
        <v>87</v>
      </c>
      <c r="D5632" s="5">
        <v>46203</v>
      </c>
      <c r="E5632" s="5" t="s">
        <v>26</v>
      </c>
      <c r="F5632" s="5" t="s">
        <v>20</v>
      </c>
      <c r="G5632" s="5" t="s">
        <v>27</v>
      </c>
      <c r="H5632" s="4" t="s">
        <v>28</v>
      </c>
      <c r="I5632" s="4" t="str">
        <f>VLOOKUP(H5632,[1]物料!$A$1:$M$65536,13,0)</f>
        <v>115.60</v>
      </c>
      <c r="J5632" s="4">
        <v>13.5</v>
      </c>
      <c r="K5632" s="4">
        <f t="shared" si="348"/>
        <v>14.15</v>
      </c>
      <c r="L5632" s="4">
        <f t="shared" si="349"/>
        <v>143.25</v>
      </c>
      <c r="M5632" s="6">
        <v>1</v>
      </c>
      <c r="N5632" s="7">
        <v>283</v>
      </c>
      <c r="O5632">
        <f t="shared" si="350"/>
        <v>139.75</v>
      </c>
      <c r="P5632" s="1">
        <f t="shared" si="351"/>
        <v>0.493816254416961</v>
      </c>
    </row>
    <row r="5633" ht="20" customHeight="1" spans="1:16">
      <c r="A5633" s="4" t="s">
        <v>6604</v>
      </c>
      <c r="B5633" s="4" t="s">
        <v>17</v>
      </c>
      <c r="C5633" s="4" t="s">
        <v>18</v>
      </c>
      <c r="D5633" s="5">
        <v>46203</v>
      </c>
      <c r="E5633" s="5" t="s">
        <v>291</v>
      </c>
      <c r="F5633" s="5" t="s">
        <v>55</v>
      </c>
      <c r="G5633" s="5" t="s">
        <v>292</v>
      </c>
      <c r="H5633" s="4" t="s">
        <v>378</v>
      </c>
      <c r="I5633" s="4" t="str">
        <f>VLOOKUP(H5633,[1]物料!$A$1:$M$65536,13,0)</f>
        <v>40.00</v>
      </c>
      <c r="J5633" s="4">
        <v>7.2</v>
      </c>
      <c r="K5633" s="4">
        <f t="shared" si="348"/>
        <v>4.913</v>
      </c>
      <c r="L5633" s="4">
        <f t="shared" si="349"/>
        <v>52.113</v>
      </c>
      <c r="M5633" s="6">
        <v>1</v>
      </c>
      <c r="N5633" s="7">
        <v>98.26</v>
      </c>
      <c r="O5633">
        <f t="shared" si="350"/>
        <v>46.147</v>
      </c>
      <c r="P5633" s="1">
        <f t="shared" si="351"/>
        <v>0.469641766741299</v>
      </c>
    </row>
    <row r="5634" ht="20" customHeight="1" spans="1:16">
      <c r="A5634" s="4" t="s">
        <v>6605</v>
      </c>
      <c r="B5634" s="4" t="s">
        <v>24</v>
      </c>
      <c r="C5634" s="4" t="s">
        <v>119</v>
      </c>
      <c r="D5634" s="5">
        <v>46203</v>
      </c>
      <c r="E5634" s="5" t="s">
        <v>83</v>
      </c>
      <c r="F5634" s="5" t="s">
        <v>55</v>
      </c>
      <c r="G5634" s="5" t="s">
        <v>84</v>
      </c>
      <c r="H5634" s="4" t="s">
        <v>138</v>
      </c>
      <c r="I5634" s="4" t="str">
        <f>VLOOKUP(H5634,[1]物料!$A$1:$M$65536,13,0)</f>
        <v>52.00</v>
      </c>
      <c r="J5634" s="4">
        <v>18</v>
      </c>
      <c r="K5634" s="4">
        <f t="shared" si="348"/>
        <v>6.94</v>
      </c>
      <c r="L5634" s="4">
        <f t="shared" si="349"/>
        <v>76.94</v>
      </c>
      <c r="M5634" s="6">
        <v>1</v>
      </c>
      <c r="N5634" s="7">
        <v>138.8</v>
      </c>
      <c r="O5634">
        <f t="shared" si="350"/>
        <v>61.86</v>
      </c>
      <c r="P5634" s="1">
        <f t="shared" si="351"/>
        <v>0.445677233429395</v>
      </c>
    </row>
    <row r="5635" ht="20" customHeight="1" spans="1:16">
      <c r="A5635" s="4" t="s">
        <v>6606</v>
      </c>
      <c r="B5635" s="4" t="s">
        <v>24</v>
      </c>
      <c r="C5635" s="4" t="s">
        <v>25</v>
      </c>
      <c r="D5635" s="5">
        <v>46203</v>
      </c>
      <c r="E5635" s="5" t="s">
        <v>584</v>
      </c>
      <c r="F5635" s="5" t="s">
        <v>61</v>
      </c>
      <c r="G5635" s="5" t="s">
        <v>585</v>
      </c>
      <c r="H5635" s="4" t="s">
        <v>6607</v>
      </c>
      <c r="I5635" s="4" t="str">
        <f>VLOOKUP(H5635,[1]物料!$A$1:$M$65536,13,0)</f>
        <v>95.40</v>
      </c>
      <c r="J5635" s="4">
        <v>11.5</v>
      </c>
      <c r="K5635" s="4">
        <f t="shared" ref="K5635:K5698" si="352">N5635*0.05</f>
        <v>12.422</v>
      </c>
      <c r="L5635" s="4">
        <f t="shared" ref="L5635:L5698" si="353">I5635+J5635+K5635</f>
        <v>119.322</v>
      </c>
      <c r="M5635" s="6">
        <v>1</v>
      </c>
      <c r="N5635" s="7">
        <v>248.44</v>
      </c>
      <c r="O5635">
        <f t="shared" ref="O5635:O5698" si="354">N5635-L5635</f>
        <v>129.118</v>
      </c>
      <c r="P5635" s="1">
        <f t="shared" ref="P5635:P5698" si="355">O5635/N5635</f>
        <v>0.51971502173563</v>
      </c>
    </row>
    <row r="5636" ht="20" customHeight="1" spans="1:16">
      <c r="A5636" s="4" t="s">
        <v>6608</v>
      </c>
      <c r="B5636" s="4" t="s">
        <v>17</v>
      </c>
      <c r="C5636" s="4" t="s">
        <v>18</v>
      </c>
      <c r="D5636" s="5">
        <v>46203</v>
      </c>
      <c r="E5636" s="5" t="s">
        <v>297</v>
      </c>
      <c r="F5636" s="5" t="s">
        <v>20</v>
      </c>
      <c r="G5636" s="5" t="s">
        <v>298</v>
      </c>
      <c r="H5636" s="4" t="s">
        <v>299</v>
      </c>
      <c r="I5636" s="4" t="str">
        <f>VLOOKUP(H5636,[1]物料!$A$1:$M$65536,13,0)</f>
        <v>21.10</v>
      </c>
      <c r="J5636" s="4">
        <v>3</v>
      </c>
      <c r="K5636" s="4">
        <f t="shared" si="352"/>
        <v>2.5565</v>
      </c>
      <c r="L5636" s="4">
        <f t="shared" si="353"/>
        <v>26.6565</v>
      </c>
      <c r="M5636" s="6">
        <v>1</v>
      </c>
      <c r="N5636" s="7">
        <v>51.13</v>
      </c>
      <c r="O5636">
        <f t="shared" si="354"/>
        <v>24.4735</v>
      </c>
      <c r="P5636" s="1">
        <f t="shared" si="355"/>
        <v>0.478652454527675</v>
      </c>
    </row>
    <row r="5637" ht="20" customHeight="1" spans="1:16">
      <c r="A5637" s="4" t="s">
        <v>6609</v>
      </c>
      <c r="B5637" s="4" t="s">
        <v>24</v>
      </c>
      <c r="C5637" s="4" t="s">
        <v>59</v>
      </c>
      <c r="D5637" s="5">
        <v>46203</v>
      </c>
      <c r="E5637" s="5" t="s">
        <v>224</v>
      </c>
      <c r="F5637" s="5" t="s">
        <v>55</v>
      </c>
      <c r="G5637" s="5" t="s">
        <v>225</v>
      </c>
      <c r="H5637" s="4" t="s">
        <v>2998</v>
      </c>
      <c r="I5637" s="4" t="str">
        <f>VLOOKUP(H5637,[1]物料!$A$1:$M$65536,13,0)</f>
        <v>18.00</v>
      </c>
      <c r="J5637" s="4">
        <v>8</v>
      </c>
      <c r="K5637" s="4">
        <f t="shared" si="352"/>
        <v>2.69</v>
      </c>
      <c r="L5637" s="4">
        <f t="shared" si="353"/>
        <v>28.69</v>
      </c>
      <c r="M5637" s="6">
        <v>1</v>
      </c>
      <c r="N5637" s="7">
        <v>53.8</v>
      </c>
      <c r="O5637">
        <f t="shared" si="354"/>
        <v>25.11</v>
      </c>
      <c r="P5637" s="1">
        <f t="shared" si="355"/>
        <v>0.466728624535316</v>
      </c>
    </row>
    <row r="5638" ht="20" customHeight="1" spans="1:16">
      <c r="A5638" s="4" t="s">
        <v>6610</v>
      </c>
      <c r="B5638" s="4" t="s">
        <v>17</v>
      </c>
      <c r="C5638" s="4" t="s">
        <v>234</v>
      </c>
      <c r="D5638" s="5">
        <v>46203</v>
      </c>
      <c r="E5638" s="5" t="s">
        <v>999</v>
      </c>
      <c r="F5638" s="5" t="s">
        <v>39</v>
      </c>
      <c r="G5638" s="5" t="s">
        <v>1000</v>
      </c>
      <c r="H5638" s="4" t="s">
        <v>2007</v>
      </c>
      <c r="I5638" s="4" t="str">
        <f>VLOOKUP(H5638,[1]物料!$A$1:$M$65536,13,0)</f>
        <v>18.50</v>
      </c>
      <c r="J5638" s="4">
        <v>1.9</v>
      </c>
      <c r="K5638" s="4">
        <f t="shared" si="352"/>
        <v>2.6895</v>
      </c>
      <c r="L5638" s="4">
        <f t="shared" si="353"/>
        <v>23.0895</v>
      </c>
      <c r="M5638" s="6">
        <v>1</v>
      </c>
      <c r="N5638" s="7">
        <v>53.79</v>
      </c>
      <c r="O5638">
        <f t="shared" si="354"/>
        <v>30.7005</v>
      </c>
      <c r="P5638" s="1">
        <f t="shared" si="355"/>
        <v>0.570747350808701</v>
      </c>
    </row>
    <row r="5639" ht="20" customHeight="1" spans="1:16">
      <c r="A5639" s="4" t="s">
        <v>6611</v>
      </c>
      <c r="B5639" s="4" t="s">
        <v>17</v>
      </c>
      <c r="C5639" s="4" t="s">
        <v>331</v>
      </c>
      <c r="D5639" s="5">
        <v>46203</v>
      </c>
      <c r="E5639" s="5" t="s">
        <v>83</v>
      </c>
      <c r="F5639" s="5" t="s">
        <v>55</v>
      </c>
      <c r="G5639" s="5" t="s">
        <v>84</v>
      </c>
      <c r="H5639" s="4" t="s">
        <v>147</v>
      </c>
      <c r="I5639" s="4" t="str">
        <f>VLOOKUP(H5639,[1]物料!$A$1:$M$65536,13,0)</f>
        <v>52.00</v>
      </c>
      <c r="J5639" s="4">
        <v>14.5</v>
      </c>
      <c r="K5639" s="4">
        <f t="shared" si="352"/>
        <v>5</v>
      </c>
      <c r="L5639" s="4">
        <f t="shared" si="353"/>
        <v>71.5</v>
      </c>
      <c r="M5639" s="6">
        <v>1</v>
      </c>
      <c r="N5639" s="7">
        <v>100</v>
      </c>
      <c r="O5639">
        <f t="shared" si="354"/>
        <v>28.5</v>
      </c>
      <c r="P5639" s="1">
        <f t="shared" si="355"/>
        <v>0.285</v>
      </c>
    </row>
    <row r="5640" ht="20" customHeight="1" spans="1:16">
      <c r="A5640" s="4" t="s">
        <v>6612</v>
      </c>
      <c r="B5640" s="4" t="s">
        <v>17</v>
      </c>
      <c r="C5640" s="4" t="s">
        <v>18</v>
      </c>
      <c r="D5640" s="5">
        <v>46203</v>
      </c>
      <c r="E5640" s="5" t="s">
        <v>115</v>
      </c>
      <c r="F5640" s="5" t="s">
        <v>70</v>
      </c>
      <c r="G5640" s="5" t="s">
        <v>116</v>
      </c>
      <c r="H5640" s="4" t="s">
        <v>539</v>
      </c>
      <c r="I5640" s="4" t="str">
        <f>VLOOKUP(H5640,[1]物料!$A$1:$M$65536,13,0)</f>
        <v>42.00</v>
      </c>
      <c r="J5640" s="4">
        <v>3</v>
      </c>
      <c r="K5640" s="4">
        <f t="shared" si="352"/>
        <v>4.6285</v>
      </c>
      <c r="L5640" s="4">
        <f t="shared" si="353"/>
        <v>49.6285</v>
      </c>
      <c r="M5640" s="6">
        <v>1</v>
      </c>
      <c r="N5640" s="7">
        <v>92.57</v>
      </c>
      <c r="O5640">
        <f t="shared" si="354"/>
        <v>42.9415</v>
      </c>
      <c r="P5640" s="1">
        <f t="shared" si="355"/>
        <v>0.463881387058442</v>
      </c>
    </row>
    <row r="5641" ht="20" customHeight="1" spans="1:16">
      <c r="A5641" s="4" t="s">
        <v>6613</v>
      </c>
      <c r="B5641" s="4" t="s">
        <v>24</v>
      </c>
      <c r="C5641" s="4" t="s">
        <v>59</v>
      </c>
      <c r="D5641" s="5">
        <v>46203</v>
      </c>
      <c r="E5641" s="5" t="s">
        <v>570</v>
      </c>
      <c r="F5641" s="5" t="s">
        <v>55</v>
      </c>
      <c r="G5641" s="5" t="s">
        <v>571</v>
      </c>
      <c r="H5641" s="4" t="s">
        <v>730</v>
      </c>
      <c r="I5641" s="4" t="str">
        <f>VLOOKUP(H5641,[1]物料!$A$1:$M$65536,13,0)</f>
        <v>23.00</v>
      </c>
      <c r="J5641" s="4">
        <v>8</v>
      </c>
      <c r="K5641" s="4">
        <f t="shared" si="352"/>
        <v>3.49</v>
      </c>
      <c r="L5641" s="4">
        <f t="shared" si="353"/>
        <v>34.49</v>
      </c>
      <c r="M5641" s="6">
        <v>1</v>
      </c>
      <c r="N5641" s="7">
        <v>69.8</v>
      </c>
      <c r="O5641">
        <f t="shared" si="354"/>
        <v>35.31</v>
      </c>
      <c r="P5641" s="1">
        <f t="shared" si="355"/>
        <v>0.505873925501433</v>
      </c>
    </row>
    <row r="5642" ht="20" customHeight="1" spans="1:16">
      <c r="A5642" s="4" t="s">
        <v>6614</v>
      </c>
      <c r="B5642" s="4" t="s">
        <v>24</v>
      </c>
      <c r="C5642" s="4" t="s">
        <v>119</v>
      </c>
      <c r="D5642" s="5">
        <v>46203</v>
      </c>
      <c r="E5642" s="5" t="s">
        <v>622</v>
      </c>
      <c r="F5642" s="5" t="s">
        <v>20</v>
      </c>
      <c r="G5642" s="5" t="s">
        <v>623</v>
      </c>
      <c r="H5642" s="4" t="s">
        <v>6615</v>
      </c>
      <c r="I5642" s="4" t="str">
        <f>VLOOKUP(H5642,[1]物料!$A$1:$M$65536,13,0)</f>
        <v>53.70</v>
      </c>
      <c r="J5642" s="4">
        <v>7</v>
      </c>
      <c r="K5642" s="4">
        <f t="shared" si="352"/>
        <v>6.24</v>
      </c>
      <c r="L5642" s="4">
        <f t="shared" si="353"/>
        <v>66.94</v>
      </c>
      <c r="M5642" s="6">
        <v>1</v>
      </c>
      <c r="N5642" s="7">
        <v>124.8</v>
      </c>
      <c r="O5642">
        <f t="shared" si="354"/>
        <v>57.86</v>
      </c>
      <c r="P5642" s="1">
        <f t="shared" si="355"/>
        <v>0.463621794871795</v>
      </c>
    </row>
    <row r="5643" ht="20" customHeight="1" spans="1:16">
      <c r="A5643" s="4" t="s">
        <v>6616</v>
      </c>
      <c r="B5643" s="4" t="s">
        <v>17</v>
      </c>
      <c r="C5643" s="4" t="s">
        <v>18</v>
      </c>
      <c r="D5643" s="5">
        <v>46203</v>
      </c>
      <c r="E5643" s="5" t="s">
        <v>19</v>
      </c>
      <c r="F5643" s="5" t="s">
        <v>20</v>
      </c>
      <c r="G5643" s="5" t="s">
        <v>21</v>
      </c>
      <c r="H5643" s="4" t="s">
        <v>416</v>
      </c>
      <c r="I5643" s="4" t="str">
        <f>VLOOKUP(H5643,[1]物料!$A$1:$M$65536,13,0)</f>
        <v>43.30</v>
      </c>
      <c r="J5643" s="4">
        <v>3.5</v>
      </c>
      <c r="K5643" s="4">
        <f t="shared" si="352"/>
        <v>4.2725</v>
      </c>
      <c r="L5643" s="4">
        <f t="shared" si="353"/>
        <v>51.0725</v>
      </c>
      <c r="M5643" s="6">
        <v>1</v>
      </c>
      <c r="N5643" s="7">
        <v>85.45</v>
      </c>
      <c r="O5643">
        <f t="shared" si="354"/>
        <v>34.3775</v>
      </c>
      <c r="P5643" s="1">
        <f t="shared" si="355"/>
        <v>0.402311293153891</v>
      </c>
    </row>
    <row r="5644" ht="20" customHeight="1" spans="1:16">
      <c r="A5644" s="4" t="s">
        <v>6617</v>
      </c>
      <c r="B5644" s="4" t="s">
        <v>17</v>
      </c>
      <c r="C5644" s="4" t="s">
        <v>113</v>
      </c>
      <c r="D5644" s="5">
        <v>46203</v>
      </c>
      <c r="E5644" s="5" t="s">
        <v>297</v>
      </c>
      <c r="F5644" s="5" t="s">
        <v>20</v>
      </c>
      <c r="G5644" s="5" t="s">
        <v>298</v>
      </c>
      <c r="H5644" s="4" t="s">
        <v>299</v>
      </c>
      <c r="I5644" s="4" t="str">
        <f>VLOOKUP(H5644,[1]物料!$A$1:$M$65536,13,0)</f>
        <v>21.10</v>
      </c>
      <c r="J5644" s="4">
        <v>3</v>
      </c>
      <c r="K5644" s="4">
        <f t="shared" si="352"/>
        <v>2.975</v>
      </c>
      <c r="L5644" s="4">
        <f t="shared" si="353"/>
        <v>27.075</v>
      </c>
      <c r="M5644" s="6">
        <v>1</v>
      </c>
      <c r="N5644" s="7">
        <v>59.5</v>
      </c>
      <c r="O5644">
        <f t="shared" si="354"/>
        <v>32.425</v>
      </c>
      <c r="P5644" s="1">
        <f t="shared" si="355"/>
        <v>0.544957983193277</v>
      </c>
    </row>
    <row r="5645" ht="20" customHeight="1" spans="1:16">
      <c r="A5645" s="4" t="s">
        <v>6618</v>
      </c>
      <c r="B5645" s="4" t="s">
        <v>17</v>
      </c>
      <c r="C5645" s="4" t="s">
        <v>234</v>
      </c>
      <c r="D5645" s="5">
        <v>46203</v>
      </c>
      <c r="E5645" s="5" t="s">
        <v>999</v>
      </c>
      <c r="F5645" s="5" t="s">
        <v>39</v>
      </c>
      <c r="G5645" s="5" t="s">
        <v>1000</v>
      </c>
      <c r="H5645" s="4" t="s">
        <v>1693</v>
      </c>
      <c r="I5645" s="4" t="str">
        <f>VLOOKUP(H5645,[1]物料!$A$1:$M$65536,13,0)</f>
        <v>18.50</v>
      </c>
      <c r="J5645" s="4">
        <v>1.9</v>
      </c>
      <c r="K5645" s="4">
        <f t="shared" si="352"/>
        <v>2.03</v>
      </c>
      <c r="L5645" s="4">
        <f t="shared" si="353"/>
        <v>22.43</v>
      </c>
      <c r="M5645" s="6">
        <v>1</v>
      </c>
      <c r="N5645" s="7">
        <v>40.6</v>
      </c>
      <c r="O5645">
        <f t="shared" si="354"/>
        <v>18.17</v>
      </c>
      <c r="P5645" s="1">
        <f t="shared" si="355"/>
        <v>0.447536945812808</v>
      </c>
    </row>
    <row r="5646" ht="20" customHeight="1" spans="1:16">
      <c r="A5646" s="4" t="s">
        <v>6619</v>
      </c>
      <c r="B5646" s="4" t="s">
        <v>17</v>
      </c>
      <c r="C5646" s="4" t="s">
        <v>167</v>
      </c>
      <c r="D5646" s="5">
        <v>46203</v>
      </c>
      <c r="E5646" s="5" t="s">
        <v>54</v>
      </c>
      <c r="F5646" s="5" t="s">
        <v>55</v>
      </c>
      <c r="G5646" s="5" t="s">
        <v>56</v>
      </c>
      <c r="H5646" s="4" t="s">
        <v>217</v>
      </c>
      <c r="I5646" s="4" t="str">
        <f>VLOOKUP(H5646,[1]物料!$A$1:$M$65536,13,0)</f>
        <v>12.00</v>
      </c>
      <c r="J5646" s="4">
        <v>4.5</v>
      </c>
      <c r="K5646" s="4">
        <f t="shared" si="352"/>
        <v>1.99</v>
      </c>
      <c r="L5646" s="4">
        <f t="shared" si="353"/>
        <v>18.49</v>
      </c>
      <c r="M5646" s="6">
        <v>1</v>
      </c>
      <c r="N5646" s="7">
        <v>39.8</v>
      </c>
      <c r="O5646">
        <f t="shared" si="354"/>
        <v>21.31</v>
      </c>
      <c r="P5646" s="1">
        <f t="shared" si="355"/>
        <v>0.535427135678392</v>
      </c>
    </row>
    <row r="5647" ht="20" customHeight="1" spans="1:16">
      <c r="A5647" s="4" t="s">
        <v>6620</v>
      </c>
      <c r="B5647" s="4" t="s">
        <v>24</v>
      </c>
      <c r="C5647" s="4" t="s">
        <v>87</v>
      </c>
      <c r="D5647" s="5">
        <v>46203</v>
      </c>
      <c r="E5647" s="5" t="s">
        <v>26</v>
      </c>
      <c r="F5647" s="5" t="s">
        <v>20</v>
      </c>
      <c r="G5647" s="5" t="s">
        <v>27</v>
      </c>
      <c r="H5647" s="4" t="s">
        <v>29</v>
      </c>
      <c r="I5647" s="4" t="str">
        <f>VLOOKUP(H5647,[1]物料!$A$1:$M$65536,13,0)</f>
        <v>115.60</v>
      </c>
      <c r="J5647" s="4">
        <v>13.5</v>
      </c>
      <c r="K5647" s="4">
        <f t="shared" si="352"/>
        <v>13.7</v>
      </c>
      <c r="L5647" s="4">
        <f t="shared" si="353"/>
        <v>142.8</v>
      </c>
      <c r="M5647" s="6">
        <v>1</v>
      </c>
      <c r="N5647" s="7">
        <v>274</v>
      </c>
      <c r="O5647">
        <f t="shared" si="354"/>
        <v>131.2</v>
      </c>
      <c r="P5647" s="1">
        <f t="shared" si="355"/>
        <v>0.478832116788321</v>
      </c>
    </row>
    <row r="5648" ht="20" customHeight="1" spans="1:16">
      <c r="A5648" s="4" t="s">
        <v>6621</v>
      </c>
      <c r="B5648" s="4" t="s">
        <v>17</v>
      </c>
      <c r="C5648" s="4" t="s">
        <v>49</v>
      </c>
      <c r="D5648" s="5">
        <v>46203</v>
      </c>
      <c r="E5648" s="5" t="s">
        <v>808</v>
      </c>
      <c r="F5648" s="5" t="s">
        <v>70</v>
      </c>
      <c r="G5648" s="5" t="s">
        <v>809</v>
      </c>
      <c r="H5648" s="4" t="s">
        <v>1137</v>
      </c>
      <c r="I5648" s="4" t="str">
        <f>VLOOKUP(H5648,[1]物料!$A$1:$M$65536,13,0)</f>
        <v>40.00</v>
      </c>
      <c r="J5648" s="4">
        <v>3</v>
      </c>
      <c r="K5648" s="4">
        <f t="shared" si="352"/>
        <v>4.69</v>
      </c>
      <c r="L5648" s="4">
        <f t="shared" si="353"/>
        <v>47.69</v>
      </c>
      <c r="M5648" s="6">
        <v>1</v>
      </c>
      <c r="N5648" s="7">
        <v>93.8</v>
      </c>
      <c r="O5648">
        <f t="shared" si="354"/>
        <v>46.11</v>
      </c>
      <c r="P5648" s="1">
        <f t="shared" si="355"/>
        <v>0.491577825159915</v>
      </c>
    </row>
    <row r="5649" ht="20" customHeight="1" spans="1:16">
      <c r="A5649" s="4" t="s">
        <v>6622</v>
      </c>
      <c r="B5649" s="4" t="s">
        <v>24</v>
      </c>
      <c r="C5649" s="4" t="s">
        <v>98</v>
      </c>
      <c r="D5649" s="5">
        <v>46203</v>
      </c>
      <c r="E5649" s="5" t="s">
        <v>286</v>
      </c>
      <c r="F5649" s="5" t="s">
        <v>55</v>
      </c>
      <c r="G5649" s="5" t="s">
        <v>287</v>
      </c>
      <c r="H5649" s="4" t="s">
        <v>288</v>
      </c>
      <c r="I5649" s="4" t="str">
        <f>VLOOKUP(H5649,[1]物料!$A$1:$M$65536,13,0)</f>
        <v>40.00</v>
      </c>
      <c r="J5649" s="4">
        <v>10.7</v>
      </c>
      <c r="K5649" s="4">
        <f t="shared" si="352"/>
        <v>5.45</v>
      </c>
      <c r="L5649" s="4">
        <f t="shared" si="353"/>
        <v>56.15</v>
      </c>
      <c r="M5649" s="6">
        <v>1</v>
      </c>
      <c r="N5649" s="7">
        <v>109</v>
      </c>
      <c r="O5649">
        <f t="shared" si="354"/>
        <v>52.85</v>
      </c>
      <c r="P5649" s="1">
        <f t="shared" si="355"/>
        <v>0.484862385321101</v>
      </c>
    </row>
    <row r="5650" ht="20" customHeight="1" spans="1:16">
      <c r="A5650" s="4" t="s">
        <v>6623</v>
      </c>
      <c r="B5650" s="4" t="s">
        <v>24</v>
      </c>
      <c r="C5650" s="4" t="s">
        <v>25</v>
      </c>
      <c r="D5650" s="5">
        <v>46203</v>
      </c>
      <c r="E5650" s="5" t="s">
        <v>50</v>
      </c>
      <c r="F5650" s="5" t="s">
        <v>20</v>
      </c>
      <c r="G5650" s="5" t="s">
        <v>51</v>
      </c>
      <c r="H5650" s="4" t="s">
        <v>743</v>
      </c>
      <c r="I5650" s="4" t="str">
        <f>VLOOKUP(H5650,[1]物料!$A$1:$M$65536,13,0)</f>
        <v>21.00</v>
      </c>
      <c r="J5650" s="4">
        <v>6.5</v>
      </c>
      <c r="K5650" s="4">
        <f t="shared" si="352"/>
        <v>3.19</v>
      </c>
      <c r="L5650" s="4">
        <f t="shared" si="353"/>
        <v>30.69</v>
      </c>
      <c r="M5650" s="6">
        <v>1</v>
      </c>
      <c r="N5650" s="7">
        <v>63.8</v>
      </c>
      <c r="O5650">
        <f t="shared" si="354"/>
        <v>33.11</v>
      </c>
      <c r="P5650" s="1">
        <f t="shared" si="355"/>
        <v>0.518965517241379</v>
      </c>
    </row>
    <row r="5651" ht="20" customHeight="1" spans="1:16">
      <c r="A5651" s="4" t="s">
        <v>6624</v>
      </c>
      <c r="B5651" s="4" t="s">
        <v>17</v>
      </c>
      <c r="C5651" s="4" t="s">
        <v>18</v>
      </c>
      <c r="D5651" s="5">
        <v>46203</v>
      </c>
      <c r="E5651" s="5" t="s">
        <v>384</v>
      </c>
      <c r="F5651" s="5" t="s">
        <v>20</v>
      </c>
      <c r="G5651" s="5" t="s">
        <v>385</v>
      </c>
      <c r="H5651" s="4" t="s">
        <v>386</v>
      </c>
      <c r="I5651" s="4" t="str">
        <f>VLOOKUP(H5651,[1]物料!$A$1:$M$65536,13,0)</f>
        <v>36.60</v>
      </c>
      <c r="J5651" s="4">
        <v>3</v>
      </c>
      <c r="K5651" s="4">
        <f t="shared" si="352"/>
        <v>4.4945</v>
      </c>
      <c r="L5651" s="4">
        <f t="shared" si="353"/>
        <v>44.0945</v>
      </c>
      <c r="M5651" s="6">
        <v>1</v>
      </c>
      <c r="N5651" s="7">
        <v>89.89</v>
      </c>
      <c r="O5651">
        <f t="shared" si="354"/>
        <v>45.7955</v>
      </c>
      <c r="P5651" s="1">
        <f t="shared" si="355"/>
        <v>0.509461564133942</v>
      </c>
    </row>
    <row r="5652" ht="20" customHeight="1" spans="1:16">
      <c r="A5652" s="4" t="s">
        <v>6625</v>
      </c>
      <c r="B5652" s="4" t="s">
        <v>24</v>
      </c>
      <c r="C5652" s="4" t="s">
        <v>25</v>
      </c>
      <c r="D5652" s="5">
        <v>46203</v>
      </c>
      <c r="E5652" s="5" t="s">
        <v>186</v>
      </c>
      <c r="F5652" s="5" t="s">
        <v>55</v>
      </c>
      <c r="G5652" s="5" t="s">
        <v>187</v>
      </c>
      <c r="H5652" s="4" t="s">
        <v>188</v>
      </c>
      <c r="I5652" s="4" t="str">
        <f>VLOOKUP(H5652,[1]物料!$A$1:$M$65536,13,0)</f>
        <v>48.00</v>
      </c>
      <c r="J5652" s="4">
        <v>10.7</v>
      </c>
      <c r="K5652" s="4">
        <f t="shared" si="352"/>
        <v>6.44</v>
      </c>
      <c r="L5652" s="4">
        <f t="shared" si="353"/>
        <v>65.14</v>
      </c>
      <c r="M5652" s="6">
        <v>1</v>
      </c>
      <c r="N5652" s="7">
        <v>128.8</v>
      </c>
      <c r="O5652">
        <f t="shared" si="354"/>
        <v>63.66</v>
      </c>
      <c r="P5652" s="1">
        <f t="shared" si="355"/>
        <v>0.494254658385093</v>
      </c>
    </row>
    <row r="5653" ht="20" customHeight="1" spans="1:16">
      <c r="A5653" s="4" t="s">
        <v>6626</v>
      </c>
      <c r="B5653" s="4" t="s">
        <v>24</v>
      </c>
      <c r="C5653" s="4" t="s">
        <v>59</v>
      </c>
      <c r="D5653" s="5">
        <v>46203</v>
      </c>
      <c r="E5653" s="5" t="s">
        <v>270</v>
      </c>
      <c r="F5653" s="5" t="s">
        <v>20</v>
      </c>
      <c r="G5653" s="5" t="s">
        <v>271</v>
      </c>
      <c r="H5653" s="4" t="s">
        <v>272</v>
      </c>
      <c r="I5653" s="4" t="str">
        <f>VLOOKUP(H5653,[1]物料!$A$1:$M$65536,13,0)</f>
        <v>19.90</v>
      </c>
      <c r="J5653" s="4">
        <v>6.5</v>
      </c>
      <c r="K5653" s="4">
        <f t="shared" si="352"/>
        <v>3.14</v>
      </c>
      <c r="L5653" s="4">
        <f t="shared" si="353"/>
        <v>29.54</v>
      </c>
      <c r="M5653" s="6">
        <v>1</v>
      </c>
      <c r="N5653" s="7">
        <v>62.8</v>
      </c>
      <c r="O5653">
        <f t="shared" si="354"/>
        <v>33.26</v>
      </c>
      <c r="P5653" s="1">
        <f t="shared" si="355"/>
        <v>0.529617834394904</v>
      </c>
    </row>
    <row r="5654" ht="20" customHeight="1" spans="1:16">
      <c r="A5654" s="4" t="s">
        <v>6627</v>
      </c>
      <c r="B5654" s="4" t="s">
        <v>17</v>
      </c>
      <c r="C5654" s="4" t="s">
        <v>538</v>
      </c>
      <c r="D5654" s="5">
        <v>46203</v>
      </c>
      <c r="E5654" s="5" t="s">
        <v>120</v>
      </c>
      <c r="F5654" s="5" t="s">
        <v>70</v>
      </c>
      <c r="G5654" s="5" t="s">
        <v>121</v>
      </c>
      <c r="H5654" s="4" t="s">
        <v>2342</v>
      </c>
      <c r="I5654" s="4" t="str">
        <f>VLOOKUP(H5654,[1]物料!$A$1:$M$65536,13,0)</f>
        <v>36.00</v>
      </c>
      <c r="J5654" s="4">
        <v>3</v>
      </c>
      <c r="K5654" s="4">
        <f t="shared" si="352"/>
        <v>4.44</v>
      </c>
      <c r="L5654" s="4">
        <f t="shared" si="353"/>
        <v>43.44</v>
      </c>
      <c r="M5654" s="6">
        <v>1</v>
      </c>
      <c r="N5654" s="7">
        <v>88.8</v>
      </c>
      <c r="O5654">
        <f t="shared" si="354"/>
        <v>45.36</v>
      </c>
      <c r="P5654" s="1">
        <f t="shared" si="355"/>
        <v>0.510810810810811</v>
      </c>
    </row>
    <row r="5655" ht="20" customHeight="1" spans="1:16">
      <c r="A5655" s="4" t="s">
        <v>6628</v>
      </c>
      <c r="B5655" s="4" t="s">
        <v>17</v>
      </c>
      <c r="C5655" s="4" t="s">
        <v>18</v>
      </c>
      <c r="D5655" s="5">
        <v>46203</v>
      </c>
      <c r="E5655" s="5" t="s">
        <v>45</v>
      </c>
      <c r="F5655" s="5" t="s">
        <v>20</v>
      </c>
      <c r="G5655" s="5" t="s">
        <v>46</v>
      </c>
      <c r="H5655" s="4" t="s">
        <v>134</v>
      </c>
      <c r="I5655" s="4" t="str">
        <f>VLOOKUP(H5655,[1]物料!$A$1:$M$65536,13,0)</f>
        <v>36.10</v>
      </c>
      <c r="J5655" s="4">
        <v>3</v>
      </c>
      <c r="K5655" s="4">
        <f t="shared" si="352"/>
        <v>4.94</v>
      </c>
      <c r="L5655" s="4">
        <f t="shared" si="353"/>
        <v>44.04</v>
      </c>
      <c r="M5655" s="6">
        <v>1</v>
      </c>
      <c r="N5655" s="7">
        <v>98.8</v>
      </c>
      <c r="O5655">
        <f t="shared" si="354"/>
        <v>54.76</v>
      </c>
      <c r="P5655" s="1">
        <f t="shared" si="355"/>
        <v>0.554251012145749</v>
      </c>
    </row>
    <row r="5656" ht="20" customHeight="1" spans="1:16">
      <c r="A5656" s="4" t="s">
        <v>6629</v>
      </c>
      <c r="B5656" s="4" t="s">
        <v>24</v>
      </c>
      <c r="C5656" s="4" t="s">
        <v>119</v>
      </c>
      <c r="D5656" s="5">
        <v>46203</v>
      </c>
      <c r="E5656" s="5" t="s">
        <v>83</v>
      </c>
      <c r="F5656" s="5" t="s">
        <v>55</v>
      </c>
      <c r="G5656" s="5" t="s">
        <v>84</v>
      </c>
      <c r="H5656" s="4" t="s">
        <v>138</v>
      </c>
      <c r="I5656" s="4" t="str">
        <f>VLOOKUP(H5656,[1]物料!$A$1:$M$65536,13,0)</f>
        <v>52.00</v>
      </c>
      <c r="J5656" s="4">
        <v>18</v>
      </c>
      <c r="K5656" s="4">
        <f t="shared" si="352"/>
        <v>6.94</v>
      </c>
      <c r="L5656" s="4">
        <f t="shared" si="353"/>
        <v>76.94</v>
      </c>
      <c r="M5656" s="6">
        <v>1</v>
      </c>
      <c r="N5656" s="7">
        <v>138.8</v>
      </c>
      <c r="O5656">
        <f t="shared" si="354"/>
        <v>61.86</v>
      </c>
      <c r="P5656" s="1">
        <f t="shared" si="355"/>
        <v>0.445677233429395</v>
      </c>
    </row>
    <row r="5657" ht="20" customHeight="1" spans="1:16">
      <c r="A5657" s="4" t="s">
        <v>6630</v>
      </c>
      <c r="B5657" s="4" t="s">
        <v>17</v>
      </c>
      <c r="C5657" s="4" t="s">
        <v>49</v>
      </c>
      <c r="D5657" s="5">
        <v>46203</v>
      </c>
      <c r="E5657" s="5" t="s">
        <v>54</v>
      </c>
      <c r="F5657" s="5" t="s">
        <v>55</v>
      </c>
      <c r="G5657" s="5" t="s">
        <v>56</v>
      </c>
      <c r="H5657" s="4" t="s">
        <v>217</v>
      </c>
      <c r="I5657" s="4" t="str">
        <f>VLOOKUP(H5657,[1]物料!$A$1:$M$65536,13,0)</f>
        <v>12.00</v>
      </c>
      <c r="J5657" s="4">
        <v>4.5</v>
      </c>
      <c r="K5657" s="4">
        <f t="shared" si="352"/>
        <v>1.975</v>
      </c>
      <c r="L5657" s="4">
        <f t="shared" si="353"/>
        <v>18.475</v>
      </c>
      <c r="M5657" s="6">
        <v>1</v>
      </c>
      <c r="N5657" s="7">
        <v>39.5</v>
      </c>
      <c r="O5657">
        <f t="shared" si="354"/>
        <v>21.025</v>
      </c>
      <c r="P5657" s="1">
        <f t="shared" si="355"/>
        <v>0.532278481012658</v>
      </c>
    </row>
    <row r="5658" ht="20" customHeight="1" spans="1:16">
      <c r="A5658" s="4" t="s">
        <v>6631</v>
      </c>
      <c r="B5658" s="4" t="s">
        <v>24</v>
      </c>
      <c r="C5658" s="4" t="s">
        <v>150</v>
      </c>
      <c r="D5658" s="5">
        <v>46203</v>
      </c>
      <c r="E5658" s="5" t="s">
        <v>186</v>
      </c>
      <c r="F5658" s="5" t="s">
        <v>55</v>
      </c>
      <c r="G5658" s="5" t="s">
        <v>187</v>
      </c>
      <c r="H5658" s="4" t="s">
        <v>557</v>
      </c>
      <c r="I5658" s="4" t="str">
        <f>VLOOKUP(H5658,[1]物料!$A$1:$M$65536,13,0)</f>
        <v>48.00</v>
      </c>
      <c r="J5658" s="4">
        <v>10.7</v>
      </c>
      <c r="K5658" s="4">
        <f t="shared" si="352"/>
        <v>6.94</v>
      </c>
      <c r="L5658" s="4">
        <f t="shared" si="353"/>
        <v>65.64</v>
      </c>
      <c r="M5658" s="6">
        <v>1</v>
      </c>
      <c r="N5658" s="7">
        <v>138.8</v>
      </c>
      <c r="O5658">
        <f t="shared" si="354"/>
        <v>73.16</v>
      </c>
      <c r="P5658" s="1">
        <f t="shared" si="355"/>
        <v>0.527089337175793</v>
      </c>
    </row>
    <row r="5659" ht="20" customHeight="1" spans="1:16">
      <c r="A5659" s="4" t="s">
        <v>6632</v>
      </c>
      <c r="B5659" s="4" t="s">
        <v>17</v>
      </c>
      <c r="C5659" s="4" t="s">
        <v>18</v>
      </c>
      <c r="D5659" s="5">
        <v>46203</v>
      </c>
      <c r="E5659" s="5" t="s">
        <v>182</v>
      </c>
      <c r="F5659" s="5" t="s">
        <v>20</v>
      </c>
      <c r="G5659" s="5" t="s">
        <v>183</v>
      </c>
      <c r="H5659" s="4" t="s">
        <v>409</v>
      </c>
      <c r="I5659" s="4" t="str">
        <f>VLOOKUP(H5659,[1]物料!$A$1:$M$65536,13,0)</f>
        <v>22.10</v>
      </c>
      <c r="J5659" s="4">
        <v>3</v>
      </c>
      <c r="K5659" s="4">
        <f t="shared" si="352"/>
        <v>3.215</v>
      </c>
      <c r="L5659" s="4">
        <f t="shared" si="353"/>
        <v>28.315</v>
      </c>
      <c r="M5659" s="6">
        <v>1</v>
      </c>
      <c r="N5659" s="7">
        <v>64.3</v>
      </c>
      <c r="O5659">
        <f t="shared" si="354"/>
        <v>35.985</v>
      </c>
      <c r="P5659" s="1">
        <f t="shared" si="355"/>
        <v>0.559642301710731</v>
      </c>
    </row>
    <row r="5660" ht="20" customHeight="1" spans="1:16">
      <c r="A5660" s="4" t="s">
        <v>6633</v>
      </c>
      <c r="B5660" s="4" t="s">
        <v>24</v>
      </c>
      <c r="C5660" s="4" t="s">
        <v>74</v>
      </c>
      <c r="D5660" s="5">
        <v>46203</v>
      </c>
      <c r="E5660" s="5" t="s">
        <v>60</v>
      </c>
      <c r="F5660" s="5" t="s">
        <v>61</v>
      </c>
      <c r="G5660" s="5" t="s">
        <v>62</v>
      </c>
      <c r="H5660" s="4" t="s">
        <v>63</v>
      </c>
      <c r="I5660" s="4" t="str">
        <f>VLOOKUP(H5660,[1]物料!$A$1:$M$65536,13,0)</f>
        <v>24.00</v>
      </c>
      <c r="J5660" s="4">
        <v>8</v>
      </c>
      <c r="K5660" s="4">
        <f t="shared" si="352"/>
        <v>3.265</v>
      </c>
      <c r="L5660" s="4">
        <f t="shared" si="353"/>
        <v>35.265</v>
      </c>
      <c r="M5660" s="6">
        <v>1</v>
      </c>
      <c r="N5660" s="7">
        <v>65.3</v>
      </c>
      <c r="O5660">
        <f t="shared" si="354"/>
        <v>30.035</v>
      </c>
      <c r="P5660" s="1">
        <f t="shared" si="355"/>
        <v>0.459954058192956</v>
      </c>
    </row>
    <row r="5661" ht="20" customHeight="1" spans="1:16">
      <c r="A5661" s="4" t="s">
        <v>6634</v>
      </c>
      <c r="B5661" s="4" t="s">
        <v>24</v>
      </c>
      <c r="C5661" s="4" t="s">
        <v>119</v>
      </c>
      <c r="D5661" s="5">
        <v>46203</v>
      </c>
      <c r="E5661" s="5" t="s">
        <v>60</v>
      </c>
      <c r="F5661" s="5" t="s">
        <v>61</v>
      </c>
      <c r="G5661" s="5" t="s">
        <v>62</v>
      </c>
      <c r="H5661" s="4" t="s">
        <v>124</v>
      </c>
      <c r="I5661" s="4" t="str">
        <f>VLOOKUP(H5661,[1]物料!$A$1:$M$65536,13,0)</f>
        <v>24.00</v>
      </c>
      <c r="J5661" s="4">
        <v>8</v>
      </c>
      <c r="K5661" s="4">
        <f t="shared" si="352"/>
        <v>3.435</v>
      </c>
      <c r="L5661" s="4">
        <f t="shared" si="353"/>
        <v>35.435</v>
      </c>
      <c r="M5661" s="6">
        <v>1</v>
      </c>
      <c r="N5661" s="7">
        <v>68.7</v>
      </c>
      <c r="O5661">
        <f t="shared" si="354"/>
        <v>33.265</v>
      </c>
      <c r="P5661" s="1">
        <f t="shared" si="355"/>
        <v>0.484206695778748</v>
      </c>
    </row>
    <row r="5662" ht="20" customHeight="1" spans="1:16">
      <c r="A5662" s="4" t="s">
        <v>6635</v>
      </c>
      <c r="B5662" s="4" t="s">
        <v>17</v>
      </c>
      <c r="C5662" s="4" t="s">
        <v>49</v>
      </c>
      <c r="D5662" s="5">
        <v>46203</v>
      </c>
      <c r="E5662" s="5" t="s">
        <v>101</v>
      </c>
      <c r="F5662" s="5" t="s">
        <v>20</v>
      </c>
      <c r="G5662" s="5" t="s">
        <v>102</v>
      </c>
      <c r="H5662" s="4" t="s">
        <v>1480</v>
      </c>
      <c r="I5662" s="4" t="str">
        <f>VLOOKUP(H5662,[1]物料!$A$1:$M$65536,13,0)</f>
        <v>23.30</v>
      </c>
      <c r="J5662" s="4">
        <v>3</v>
      </c>
      <c r="K5662" s="4">
        <f t="shared" si="352"/>
        <v>2.74</v>
      </c>
      <c r="L5662" s="4">
        <f t="shared" si="353"/>
        <v>29.04</v>
      </c>
      <c r="M5662" s="6">
        <v>1</v>
      </c>
      <c r="N5662" s="7">
        <v>54.8</v>
      </c>
      <c r="O5662">
        <f t="shared" si="354"/>
        <v>25.76</v>
      </c>
      <c r="P5662" s="1">
        <f t="shared" si="355"/>
        <v>0.47007299270073</v>
      </c>
    </row>
    <row r="5663" ht="20" customHeight="1" spans="1:16">
      <c r="A5663" s="4" t="s">
        <v>6636</v>
      </c>
      <c r="B5663" s="4" t="s">
        <v>17</v>
      </c>
      <c r="C5663" s="4" t="s">
        <v>18</v>
      </c>
      <c r="D5663" s="5">
        <v>46203</v>
      </c>
      <c r="E5663" s="5" t="s">
        <v>60</v>
      </c>
      <c r="F5663" s="5" t="s">
        <v>61</v>
      </c>
      <c r="G5663" s="5" t="s">
        <v>62</v>
      </c>
      <c r="H5663" s="4" t="s">
        <v>63</v>
      </c>
      <c r="I5663" s="4" t="str">
        <f>VLOOKUP(H5663,[1]物料!$A$1:$M$65536,13,0)</f>
        <v>24.00</v>
      </c>
      <c r="J5663" s="4">
        <v>4.5</v>
      </c>
      <c r="K5663" s="4">
        <f t="shared" si="352"/>
        <v>3.49</v>
      </c>
      <c r="L5663" s="4">
        <f t="shared" si="353"/>
        <v>31.99</v>
      </c>
      <c r="M5663" s="6">
        <v>1</v>
      </c>
      <c r="N5663" s="7">
        <v>69.8</v>
      </c>
      <c r="O5663">
        <f t="shared" si="354"/>
        <v>37.81</v>
      </c>
      <c r="P5663" s="1">
        <f t="shared" si="355"/>
        <v>0.541690544412607</v>
      </c>
    </row>
    <row r="5664" ht="20" customHeight="1" spans="1:16">
      <c r="A5664" s="4" t="s">
        <v>6637</v>
      </c>
      <c r="B5664" s="4" t="s">
        <v>24</v>
      </c>
      <c r="C5664" s="4" t="s">
        <v>98</v>
      </c>
      <c r="D5664" s="5">
        <v>46203</v>
      </c>
      <c r="E5664" s="5" t="s">
        <v>69</v>
      </c>
      <c r="F5664" s="5" t="s">
        <v>70</v>
      </c>
      <c r="G5664" s="5" t="s">
        <v>71</v>
      </c>
      <c r="H5664" s="4" t="s">
        <v>111</v>
      </c>
      <c r="I5664" s="4" t="str">
        <f>VLOOKUP(H5664,[1]物料!$A$1:$M$65536,13,0)</f>
        <v>45.00</v>
      </c>
      <c r="J5664" s="4">
        <v>6.5</v>
      </c>
      <c r="K5664" s="4">
        <f t="shared" si="352"/>
        <v>5.75</v>
      </c>
      <c r="L5664" s="4">
        <f t="shared" si="353"/>
        <v>57.25</v>
      </c>
      <c r="M5664" s="6">
        <v>1</v>
      </c>
      <c r="N5664" s="7">
        <v>115</v>
      </c>
      <c r="O5664">
        <f t="shared" si="354"/>
        <v>57.75</v>
      </c>
      <c r="P5664" s="1">
        <f t="shared" si="355"/>
        <v>0.502173913043478</v>
      </c>
    </row>
    <row r="5665" ht="20" customHeight="1" spans="1:16">
      <c r="A5665" s="4" t="s">
        <v>6638</v>
      </c>
      <c r="B5665" s="4" t="s">
        <v>24</v>
      </c>
      <c r="C5665" s="4" t="s">
        <v>59</v>
      </c>
      <c r="D5665" s="5">
        <v>46203</v>
      </c>
      <c r="E5665" s="5" t="s">
        <v>120</v>
      </c>
      <c r="F5665" s="5" t="s">
        <v>70</v>
      </c>
      <c r="G5665" s="5" t="s">
        <v>121</v>
      </c>
      <c r="H5665" s="4" t="s">
        <v>685</v>
      </c>
      <c r="I5665" s="4" t="str">
        <f>VLOOKUP(H5665,[1]物料!$A$1:$M$65536,13,0)</f>
        <v>36.00</v>
      </c>
      <c r="J5665" s="4">
        <v>6.5</v>
      </c>
      <c r="K5665" s="4">
        <f t="shared" si="352"/>
        <v>4.49</v>
      </c>
      <c r="L5665" s="4">
        <f t="shared" si="353"/>
        <v>46.99</v>
      </c>
      <c r="M5665" s="6">
        <v>1</v>
      </c>
      <c r="N5665" s="7">
        <v>89.8</v>
      </c>
      <c r="O5665">
        <f t="shared" si="354"/>
        <v>42.81</v>
      </c>
      <c r="P5665" s="1">
        <f t="shared" si="355"/>
        <v>0.476726057906459</v>
      </c>
    </row>
    <row r="5666" ht="20" customHeight="1" spans="1:16">
      <c r="A5666" s="4" t="s">
        <v>6639</v>
      </c>
      <c r="B5666" s="4" t="s">
        <v>17</v>
      </c>
      <c r="C5666" s="4" t="s">
        <v>49</v>
      </c>
      <c r="D5666" s="5">
        <v>46203</v>
      </c>
      <c r="E5666" s="5" t="s">
        <v>301</v>
      </c>
      <c r="F5666" s="5" t="s">
        <v>55</v>
      </c>
      <c r="G5666" s="5" t="s">
        <v>302</v>
      </c>
      <c r="H5666" s="4" t="s">
        <v>737</v>
      </c>
      <c r="I5666" s="4" t="str">
        <f>VLOOKUP(H5666,[1]物料!$A$1:$M$65536,13,0)</f>
        <v>20.00</v>
      </c>
      <c r="J5666" s="4">
        <v>4.5</v>
      </c>
      <c r="K5666" s="4">
        <f t="shared" si="352"/>
        <v>2.745</v>
      </c>
      <c r="L5666" s="4">
        <f t="shared" si="353"/>
        <v>27.245</v>
      </c>
      <c r="M5666" s="6">
        <v>1</v>
      </c>
      <c r="N5666" s="7">
        <v>54.9</v>
      </c>
      <c r="O5666">
        <f t="shared" si="354"/>
        <v>27.655</v>
      </c>
      <c r="P5666" s="1">
        <f t="shared" si="355"/>
        <v>0.503734061930783</v>
      </c>
    </row>
    <row r="5667" ht="20" customHeight="1" spans="1:16">
      <c r="A5667" s="4" t="s">
        <v>6640</v>
      </c>
      <c r="B5667" s="4" t="s">
        <v>17</v>
      </c>
      <c r="C5667" s="4" t="s">
        <v>18</v>
      </c>
      <c r="D5667" s="5">
        <v>46203</v>
      </c>
      <c r="E5667" s="5" t="s">
        <v>115</v>
      </c>
      <c r="F5667" s="5" t="s">
        <v>70</v>
      </c>
      <c r="G5667" s="5" t="s">
        <v>116</v>
      </c>
      <c r="H5667" s="4" t="s">
        <v>539</v>
      </c>
      <c r="I5667" s="4" t="str">
        <f>VLOOKUP(H5667,[1]物料!$A$1:$M$65536,13,0)</f>
        <v>42.00</v>
      </c>
      <c r="J5667" s="4">
        <v>3</v>
      </c>
      <c r="K5667" s="4">
        <f t="shared" si="352"/>
        <v>5.474</v>
      </c>
      <c r="L5667" s="4">
        <f t="shared" si="353"/>
        <v>50.474</v>
      </c>
      <c r="M5667" s="6">
        <v>1</v>
      </c>
      <c r="N5667" s="7">
        <v>109.48</v>
      </c>
      <c r="O5667">
        <f t="shared" si="354"/>
        <v>59.006</v>
      </c>
      <c r="P5667" s="1">
        <f t="shared" si="355"/>
        <v>0.538966021191085</v>
      </c>
    </row>
    <row r="5668" ht="20" customHeight="1" spans="1:16">
      <c r="A5668" s="4" t="s">
        <v>6641</v>
      </c>
      <c r="B5668" s="4" t="s">
        <v>24</v>
      </c>
      <c r="C5668" s="4" t="s">
        <v>119</v>
      </c>
      <c r="D5668" s="5">
        <v>46203</v>
      </c>
      <c r="E5668" s="5" t="s">
        <v>161</v>
      </c>
      <c r="F5668" s="5" t="s">
        <v>55</v>
      </c>
      <c r="G5668" s="5" t="s">
        <v>162</v>
      </c>
      <c r="H5668" s="4" t="s">
        <v>2381</v>
      </c>
      <c r="I5668" s="4" t="str">
        <f>VLOOKUP(H5668,[1]物料!$A$1:$M$65536,13,0)</f>
        <v>16.00</v>
      </c>
      <c r="J5668" s="4">
        <v>8</v>
      </c>
      <c r="K5668" s="4">
        <f t="shared" si="352"/>
        <v>2.35</v>
      </c>
      <c r="L5668" s="4">
        <f t="shared" si="353"/>
        <v>26.35</v>
      </c>
      <c r="M5668" s="6">
        <v>1</v>
      </c>
      <c r="N5668" s="7">
        <v>47</v>
      </c>
      <c r="O5668">
        <f t="shared" si="354"/>
        <v>20.65</v>
      </c>
      <c r="P5668" s="1">
        <f t="shared" si="355"/>
        <v>0.43936170212766</v>
      </c>
    </row>
    <row r="5669" ht="20" customHeight="1" spans="1:16">
      <c r="A5669" s="4" t="s">
        <v>6642</v>
      </c>
      <c r="B5669" s="4" t="s">
        <v>17</v>
      </c>
      <c r="C5669" s="4" t="s">
        <v>18</v>
      </c>
      <c r="D5669" s="5">
        <v>46203</v>
      </c>
      <c r="E5669" s="5" t="s">
        <v>297</v>
      </c>
      <c r="F5669" s="5" t="s">
        <v>20</v>
      </c>
      <c r="G5669" s="5" t="s">
        <v>298</v>
      </c>
      <c r="H5669" s="4" t="s">
        <v>816</v>
      </c>
      <c r="I5669" s="4" t="str">
        <f>VLOOKUP(H5669,[1]物料!$A$1:$M$65536,13,0)</f>
        <v>21.10</v>
      </c>
      <c r="J5669" s="4">
        <v>3</v>
      </c>
      <c r="K5669" s="4">
        <f t="shared" si="352"/>
        <v>2.5565</v>
      </c>
      <c r="L5669" s="4">
        <f t="shared" si="353"/>
        <v>26.6565</v>
      </c>
      <c r="M5669" s="6">
        <v>1</v>
      </c>
      <c r="N5669" s="7">
        <v>51.13</v>
      </c>
      <c r="O5669">
        <f t="shared" si="354"/>
        <v>24.4735</v>
      </c>
      <c r="P5669" s="1">
        <f t="shared" si="355"/>
        <v>0.478652454527675</v>
      </c>
    </row>
    <row r="5670" ht="20" customHeight="1" spans="1:16">
      <c r="A5670" s="4" t="s">
        <v>6643</v>
      </c>
      <c r="B5670" s="4" t="s">
        <v>17</v>
      </c>
      <c r="C5670" s="4" t="s">
        <v>18</v>
      </c>
      <c r="D5670" s="5">
        <v>46203</v>
      </c>
      <c r="E5670" s="5" t="s">
        <v>186</v>
      </c>
      <c r="F5670" s="5" t="s">
        <v>55</v>
      </c>
      <c r="G5670" s="5" t="s">
        <v>187</v>
      </c>
      <c r="H5670" s="4" t="s">
        <v>324</v>
      </c>
      <c r="I5670" s="4" t="str">
        <f>VLOOKUP(H5670,[1]物料!$A$1:$M$65536,13,0)</f>
        <v>48.00</v>
      </c>
      <c r="J5670" s="4">
        <v>7.2</v>
      </c>
      <c r="K5670" s="4">
        <f t="shared" si="352"/>
        <v>6.29</v>
      </c>
      <c r="L5670" s="4">
        <f t="shared" si="353"/>
        <v>61.49</v>
      </c>
      <c r="M5670" s="6">
        <v>1</v>
      </c>
      <c r="N5670" s="7">
        <v>125.8</v>
      </c>
      <c r="O5670">
        <f t="shared" si="354"/>
        <v>64.31</v>
      </c>
      <c r="P5670" s="1">
        <f t="shared" si="355"/>
        <v>0.51120826709062</v>
      </c>
    </row>
    <row r="5671" ht="20" customHeight="1" spans="1:16">
      <c r="A5671" s="4" t="s">
        <v>6644</v>
      </c>
      <c r="B5671" s="4" t="s">
        <v>17</v>
      </c>
      <c r="C5671" s="4" t="s">
        <v>538</v>
      </c>
      <c r="D5671" s="5">
        <v>46203</v>
      </c>
      <c r="E5671" s="5" t="s">
        <v>19</v>
      </c>
      <c r="F5671" s="5" t="s">
        <v>20</v>
      </c>
      <c r="G5671" s="5" t="s">
        <v>21</v>
      </c>
      <c r="H5671" s="4" t="s">
        <v>416</v>
      </c>
      <c r="I5671" s="4" t="str">
        <f>VLOOKUP(H5671,[1]物料!$A$1:$M$65536,13,0)</f>
        <v>43.30</v>
      </c>
      <c r="J5671" s="4">
        <v>3.5</v>
      </c>
      <c r="K5671" s="4">
        <f t="shared" si="352"/>
        <v>5.44</v>
      </c>
      <c r="L5671" s="4">
        <f t="shared" si="353"/>
        <v>52.24</v>
      </c>
      <c r="M5671" s="6">
        <v>1</v>
      </c>
      <c r="N5671" s="7">
        <v>108.8</v>
      </c>
      <c r="O5671">
        <f t="shared" si="354"/>
        <v>56.56</v>
      </c>
      <c r="P5671" s="1">
        <f t="shared" si="355"/>
        <v>0.519852941176471</v>
      </c>
    </row>
    <row r="5672" ht="20" customHeight="1" spans="1:16">
      <c r="A5672" s="4" t="s">
        <v>6645</v>
      </c>
      <c r="B5672" s="4" t="s">
        <v>24</v>
      </c>
      <c r="C5672" s="4" t="s">
        <v>150</v>
      </c>
      <c r="D5672" s="5">
        <v>46203</v>
      </c>
      <c r="E5672" s="5" t="s">
        <v>75</v>
      </c>
      <c r="F5672" s="5" t="s">
        <v>61</v>
      </c>
      <c r="G5672" s="5" t="s">
        <v>76</v>
      </c>
      <c r="H5672" s="4" t="s">
        <v>77</v>
      </c>
      <c r="I5672" s="4" t="str">
        <f>VLOOKUP(H5672,[1]物料!$A$1:$M$65536,13,0)</f>
        <v>25.00</v>
      </c>
      <c r="J5672" s="4">
        <v>8</v>
      </c>
      <c r="K5672" s="4">
        <f t="shared" si="352"/>
        <v>3.44</v>
      </c>
      <c r="L5672" s="4">
        <f t="shared" si="353"/>
        <v>36.44</v>
      </c>
      <c r="M5672" s="6">
        <v>1</v>
      </c>
      <c r="N5672" s="7">
        <v>68.8</v>
      </c>
      <c r="O5672">
        <f t="shared" si="354"/>
        <v>32.36</v>
      </c>
      <c r="P5672" s="1">
        <f t="shared" si="355"/>
        <v>0.470348837209302</v>
      </c>
    </row>
    <row r="5673" ht="20" customHeight="1" spans="1:16">
      <c r="A5673" s="4" t="s">
        <v>6646</v>
      </c>
      <c r="B5673" s="4" t="s">
        <v>17</v>
      </c>
      <c r="C5673" s="4" t="s">
        <v>113</v>
      </c>
      <c r="D5673" s="5">
        <v>46203</v>
      </c>
      <c r="E5673" s="5" t="s">
        <v>332</v>
      </c>
      <c r="F5673" s="5" t="s">
        <v>55</v>
      </c>
      <c r="G5673" s="5" t="s">
        <v>333</v>
      </c>
      <c r="H5673" s="4" t="s">
        <v>404</v>
      </c>
      <c r="I5673" s="4" t="str">
        <f>VLOOKUP(H5673,[1]物料!$A$1:$M$65536,13,0)</f>
        <v>16.00</v>
      </c>
      <c r="J5673" s="4">
        <v>4.5</v>
      </c>
      <c r="K5673" s="4">
        <f t="shared" si="352"/>
        <v>3.49</v>
      </c>
      <c r="L5673" s="4">
        <f t="shared" si="353"/>
        <v>23.99</v>
      </c>
      <c r="M5673" s="6">
        <v>1</v>
      </c>
      <c r="N5673" s="7">
        <v>69.8</v>
      </c>
      <c r="O5673">
        <f t="shared" si="354"/>
        <v>45.81</v>
      </c>
      <c r="P5673" s="1">
        <f t="shared" si="355"/>
        <v>0.656303724928367</v>
      </c>
    </row>
    <row r="5674" ht="20" customHeight="1" spans="1:16">
      <c r="A5674" s="4" t="s">
        <v>6647</v>
      </c>
      <c r="B5674" s="4" t="s">
        <v>17</v>
      </c>
      <c r="C5674" s="4" t="s">
        <v>18</v>
      </c>
      <c r="D5674" s="5">
        <v>46203</v>
      </c>
      <c r="E5674" s="5" t="s">
        <v>999</v>
      </c>
      <c r="F5674" s="5" t="s">
        <v>39</v>
      </c>
      <c r="G5674" s="5" t="s">
        <v>1000</v>
      </c>
      <c r="H5674" s="4" t="s">
        <v>1173</v>
      </c>
      <c r="I5674" s="4" t="str">
        <f>VLOOKUP(H5674,[1]物料!$A$1:$M$65536,13,0)</f>
        <v>18.50</v>
      </c>
      <c r="J5674" s="4">
        <v>1.9</v>
      </c>
      <c r="K5674" s="4">
        <f t="shared" si="352"/>
        <v>2.552</v>
      </c>
      <c r="L5674" s="4">
        <f t="shared" si="353"/>
        <v>22.952</v>
      </c>
      <c r="M5674" s="6">
        <v>1</v>
      </c>
      <c r="N5674" s="7">
        <v>51.04</v>
      </c>
      <c r="O5674">
        <f t="shared" si="354"/>
        <v>28.088</v>
      </c>
      <c r="P5674" s="1">
        <f t="shared" si="355"/>
        <v>0.550313479623824</v>
      </c>
    </row>
    <row r="5675" ht="20" customHeight="1" spans="1:16">
      <c r="A5675" s="4" t="s">
        <v>6648</v>
      </c>
      <c r="B5675" s="4" t="s">
        <v>17</v>
      </c>
      <c r="C5675" s="4" t="s">
        <v>18</v>
      </c>
      <c r="D5675" s="5">
        <v>46203</v>
      </c>
      <c r="E5675" s="5" t="s">
        <v>75</v>
      </c>
      <c r="F5675" s="5" t="s">
        <v>61</v>
      </c>
      <c r="G5675" s="5" t="s">
        <v>76</v>
      </c>
      <c r="H5675" s="4" t="s">
        <v>144</v>
      </c>
      <c r="I5675" s="4" t="str">
        <f>VLOOKUP(H5675,[1]物料!$A$1:$M$65536,13,0)</f>
        <v>25.00</v>
      </c>
      <c r="J5675" s="4">
        <v>4.5</v>
      </c>
      <c r="K5675" s="4">
        <f t="shared" si="352"/>
        <v>3.553</v>
      </c>
      <c r="L5675" s="4">
        <f t="shared" si="353"/>
        <v>33.053</v>
      </c>
      <c r="M5675" s="6">
        <v>1</v>
      </c>
      <c r="N5675" s="7">
        <v>71.06</v>
      </c>
      <c r="O5675">
        <f t="shared" si="354"/>
        <v>38.007</v>
      </c>
      <c r="P5675" s="1">
        <f t="shared" si="355"/>
        <v>0.534857866591613</v>
      </c>
    </row>
    <row r="5676" ht="20" customHeight="1" spans="1:16">
      <c r="A5676" s="4" t="s">
        <v>6649</v>
      </c>
      <c r="B5676" s="4" t="s">
        <v>17</v>
      </c>
      <c r="C5676" s="4" t="s">
        <v>18</v>
      </c>
      <c r="D5676" s="5">
        <v>46203</v>
      </c>
      <c r="E5676" s="5" t="s">
        <v>45</v>
      </c>
      <c r="F5676" s="5" t="s">
        <v>20</v>
      </c>
      <c r="G5676" s="5" t="s">
        <v>46</v>
      </c>
      <c r="H5676" s="4" t="s">
        <v>134</v>
      </c>
      <c r="I5676" s="4" t="str">
        <f>VLOOKUP(H5676,[1]物料!$A$1:$M$65536,13,0)</f>
        <v>36.10</v>
      </c>
      <c r="J5676" s="4">
        <v>3</v>
      </c>
      <c r="K5676" s="4">
        <f t="shared" si="352"/>
        <v>4.94</v>
      </c>
      <c r="L5676" s="4">
        <f t="shared" si="353"/>
        <v>44.04</v>
      </c>
      <c r="M5676" s="6">
        <v>1</v>
      </c>
      <c r="N5676" s="7">
        <v>98.8</v>
      </c>
      <c r="O5676">
        <f t="shared" si="354"/>
        <v>54.76</v>
      </c>
      <c r="P5676" s="1">
        <f t="shared" si="355"/>
        <v>0.554251012145749</v>
      </c>
    </row>
    <row r="5677" ht="20" customHeight="1" spans="1:16">
      <c r="A5677" s="4" t="s">
        <v>6650</v>
      </c>
      <c r="B5677" s="4" t="s">
        <v>24</v>
      </c>
      <c r="C5677" s="4" t="s">
        <v>411</v>
      </c>
      <c r="D5677" s="5">
        <v>46203</v>
      </c>
      <c r="E5677" s="5" t="s">
        <v>584</v>
      </c>
      <c r="F5677" s="5" t="s">
        <v>61</v>
      </c>
      <c r="G5677" s="5" t="s">
        <v>585</v>
      </c>
      <c r="H5677" s="4" t="s">
        <v>2247</v>
      </c>
      <c r="I5677" s="4" t="str">
        <f>VLOOKUP(H5677,[1]物料!$A$1:$M$65536,13,0)</f>
        <v>94.40</v>
      </c>
      <c r="J5677" s="4">
        <v>11.5</v>
      </c>
      <c r="K5677" s="4">
        <f t="shared" si="352"/>
        <v>10.746</v>
      </c>
      <c r="L5677" s="4">
        <f t="shared" si="353"/>
        <v>116.646</v>
      </c>
      <c r="M5677" s="6">
        <v>1</v>
      </c>
      <c r="N5677" s="7">
        <v>214.92</v>
      </c>
      <c r="O5677">
        <f t="shared" si="354"/>
        <v>98.274</v>
      </c>
      <c r="P5677" s="1">
        <f t="shared" si="355"/>
        <v>0.457258514796203</v>
      </c>
    </row>
    <row r="5678" ht="20" customHeight="1" spans="1:16">
      <c r="A5678" s="4" t="s">
        <v>6651</v>
      </c>
      <c r="B5678" s="4" t="s">
        <v>24</v>
      </c>
      <c r="C5678" s="4" t="s">
        <v>74</v>
      </c>
      <c r="D5678" s="5">
        <v>46203</v>
      </c>
      <c r="E5678" s="5" t="s">
        <v>719</v>
      </c>
      <c r="F5678" s="5" t="s">
        <v>70</v>
      </c>
      <c r="G5678" s="5" t="s">
        <v>720</v>
      </c>
      <c r="H5678" s="4" t="s">
        <v>721</v>
      </c>
      <c r="I5678" s="4" t="str">
        <f>VLOOKUP(H5678,[1]物料!$A$1:$M$65536,13,0)</f>
        <v>64.00</v>
      </c>
      <c r="J5678" s="4">
        <v>6.5</v>
      </c>
      <c r="K5678" s="4">
        <f t="shared" si="352"/>
        <v>7.1</v>
      </c>
      <c r="L5678" s="4">
        <f t="shared" si="353"/>
        <v>77.6</v>
      </c>
      <c r="M5678" s="6">
        <v>1</v>
      </c>
      <c r="N5678" s="7">
        <v>142</v>
      </c>
      <c r="O5678">
        <f t="shared" si="354"/>
        <v>64.4</v>
      </c>
      <c r="P5678" s="1">
        <f t="shared" si="355"/>
        <v>0.453521126760563</v>
      </c>
    </row>
    <row r="5679" ht="20" customHeight="1" spans="1:16">
      <c r="A5679" s="4" t="s">
        <v>6652</v>
      </c>
      <c r="B5679" s="4" t="s">
        <v>17</v>
      </c>
      <c r="C5679" s="4" t="s">
        <v>18</v>
      </c>
      <c r="D5679" s="5">
        <v>46203</v>
      </c>
      <c r="E5679" s="5" t="s">
        <v>54</v>
      </c>
      <c r="F5679" s="5" t="s">
        <v>55</v>
      </c>
      <c r="G5679" s="5" t="s">
        <v>56</v>
      </c>
      <c r="H5679" s="4" t="s">
        <v>57</v>
      </c>
      <c r="I5679" s="4" t="str">
        <f>VLOOKUP(H5679,[1]物料!$A$1:$M$65536,13,0)</f>
        <v>12.00</v>
      </c>
      <c r="J5679" s="4">
        <v>4.5</v>
      </c>
      <c r="K5679" s="4">
        <f t="shared" si="352"/>
        <v>1.99</v>
      </c>
      <c r="L5679" s="4">
        <f t="shared" si="353"/>
        <v>18.49</v>
      </c>
      <c r="M5679" s="6">
        <v>1</v>
      </c>
      <c r="N5679" s="7">
        <v>39.8</v>
      </c>
      <c r="O5679">
        <f t="shared" si="354"/>
        <v>21.31</v>
      </c>
      <c r="P5679" s="1">
        <f t="shared" si="355"/>
        <v>0.535427135678392</v>
      </c>
    </row>
    <row r="5680" ht="20" customHeight="1" spans="1:16">
      <c r="A5680" s="4" t="s">
        <v>6653</v>
      </c>
      <c r="B5680" s="4" t="s">
        <v>17</v>
      </c>
      <c r="C5680" s="4" t="s">
        <v>18</v>
      </c>
      <c r="D5680" s="5">
        <v>46203</v>
      </c>
      <c r="E5680" s="5" t="s">
        <v>120</v>
      </c>
      <c r="F5680" s="5" t="s">
        <v>70</v>
      </c>
      <c r="G5680" s="5" t="s">
        <v>121</v>
      </c>
      <c r="H5680" s="4" t="s">
        <v>532</v>
      </c>
      <c r="I5680" s="4" t="str">
        <f>VLOOKUP(H5680,[1]物料!$A$1:$M$65536,13,0)</f>
        <v>36.00</v>
      </c>
      <c r="J5680" s="4">
        <v>3</v>
      </c>
      <c r="K5680" s="4">
        <f t="shared" si="352"/>
        <v>4.167</v>
      </c>
      <c r="L5680" s="4">
        <f t="shared" si="353"/>
        <v>43.167</v>
      </c>
      <c r="M5680" s="6">
        <v>1</v>
      </c>
      <c r="N5680" s="7">
        <v>83.34</v>
      </c>
      <c r="O5680">
        <f t="shared" si="354"/>
        <v>40.173</v>
      </c>
      <c r="P5680" s="1">
        <f t="shared" si="355"/>
        <v>0.48203743700504</v>
      </c>
    </row>
    <row r="5681" ht="20" customHeight="1" spans="1:16">
      <c r="A5681" s="4" t="s">
        <v>6654</v>
      </c>
      <c r="B5681" s="4" t="s">
        <v>17</v>
      </c>
      <c r="C5681" s="4" t="s">
        <v>538</v>
      </c>
      <c r="D5681" s="5">
        <v>46203</v>
      </c>
      <c r="E5681" s="5" t="s">
        <v>90</v>
      </c>
      <c r="F5681" s="5" t="s">
        <v>55</v>
      </c>
      <c r="G5681" s="5" t="s">
        <v>91</v>
      </c>
      <c r="H5681" s="4" t="s">
        <v>92</v>
      </c>
      <c r="I5681" s="4" t="str">
        <f>VLOOKUP(H5681,[1]物料!$A$1:$M$65536,13,0)</f>
        <v>40.00</v>
      </c>
      <c r="J5681" s="4">
        <v>7.2</v>
      </c>
      <c r="K5681" s="4">
        <f t="shared" si="352"/>
        <v>7.39</v>
      </c>
      <c r="L5681" s="4">
        <f t="shared" si="353"/>
        <v>54.59</v>
      </c>
      <c r="M5681" s="6">
        <v>1</v>
      </c>
      <c r="N5681" s="7">
        <v>147.8</v>
      </c>
      <c r="O5681">
        <f t="shared" si="354"/>
        <v>93.21</v>
      </c>
      <c r="P5681" s="1">
        <f t="shared" si="355"/>
        <v>0.630649526387009</v>
      </c>
    </row>
    <row r="5682" ht="20" customHeight="1" spans="1:16">
      <c r="A5682" s="4" t="s">
        <v>6655</v>
      </c>
      <c r="B5682" s="4" t="s">
        <v>17</v>
      </c>
      <c r="C5682" s="4" t="s">
        <v>113</v>
      </c>
      <c r="D5682" s="5">
        <v>46203</v>
      </c>
      <c r="E5682" s="5" t="s">
        <v>297</v>
      </c>
      <c r="F5682" s="5" t="s">
        <v>20</v>
      </c>
      <c r="G5682" s="5" t="s">
        <v>298</v>
      </c>
      <c r="H5682" s="4" t="s">
        <v>341</v>
      </c>
      <c r="I5682" s="4" t="str">
        <f>VLOOKUP(H5682,[1]物料!$A$1:$M$65536,13,0)</f>
        <v>21.10</v>
      </c>
      <c r="J5682" s="4">
        <v>3</v>
      </c>
      <c r="K5682" s="4">
        <f t="shared" si="352"/>
        <v>2.8215</v>
      </c>
      <c r="L5682" s="4">
        <f t="shared" si="353"/>
        <v>26.9215</v>
      </c>
      <c r="M5682" s="6">
        <v>1</v>
      </c>
      <c r="N5682" s="7">
        <v>56.43</v>
      </c>
      <c r="O5682">
        <f t="shared" si="354"/>
        <v>29.5085</v>
      </c>
      <c r="P5682" s="1">
        <f t="shared" si="355"/>
        <v>0.522922204501152</v>
      </c>
    </row>
    <row r="5683" ht="20" customHeight="1" spans="1:16">
      <c r="A5683" s="4" t="s">
        <v>6656</v>
      </c>
      <c r="B5683" s="4" t="s">
        <v>24</v>
      </c>
      <c r="C5683" s="4" t="s">
        <v>59</v>
      </c>
      <c r="D5683" s="5">
        <v>46203</v>
      </c>
      <c r="E5683" s="5" t="s">
        <v>128</v>
      </c>
      <c r="F5683" s="5" t="s">
        <v>55</v>
      </c>
      <c r="G5683" s="5" t="s">
        <v>129</v>
      </c>
      <c r="H5683" s="4" t="s">
        <v>1259</v>
      </c>
      <c r="I5683" s="4" t="str">
        <f>VLOOKUP(H5683,[1]物料!$A$1:$M$65536,13,0)</f>
        <v>18.00</v>
      </c>
      <c r="J5683" s="4">
        <v>8</v>
      </c>
      <c r="K5683" s="4">
        <f t="shared" si="352"/>
        <v>2.94</v>
      </c>
      <c r="L5683" s="4">
        <f t="shared" si="353"/>
        <v>28.94</v>
      </c>
      <c r="M5683" s="6">
        <v>1</v>
      </c>
      <c r="N5683" s="7">
        <v>58.8</v>
      </c>
      <c r="O5683">
        <f t="shared" si="354"/>
        <v>29.86</v>
      </c>
      <c r="P5683" s="1">
        <f t="shared" si="355"/>
        <v>0.507823129251701</v>
      </c>
    </row>
    <row r="5684" ht="20" customHeight="1" spans="1:16">
      <c r="A5684" s="4" t="s">
        <v>6657</v>
      </c>
      <c r="B5684" s="4" t="s">
        <v>24</v>
      </c>
      <c r="C5684" s="4" t="s">
        <v>119</v>
      </c>
      <c r="D5684" s="5">
        <v>46203</v>
      </c>
      <c r="E5684" s="5" t="s">
        <v>115</v>
      </c>
      <c r="F5684" s="5" t="s">
        <v>70</v>
      </c>
      <c r="G5684" s="5" t="s">
        <v>116</v>
      </c>
      <c r="H5684" s="4" t="s">
        <v>253</v>
      </c>
      <c r="I5684" s="4" t="str">
        <f>VLOOKUP(H5684,[1]物料!$A$1:$M$65536,13,0)</f>
        <v>42.00</v>
      </c>
      <c r="J5684" s="4">
        <v>6.5</v>
      </c>
      <c r="K5684" s="4">
        <f t="shared" si="352"/>
        <v>5.49</v>
      </c>
      <c r="L5684" s="4">
        <f t="shared" si="353"/>
        <v>53.99</v>
      </c>
      <c r="M5684" s="6">
        <v>1</v>
      </c>
      <c r="N5684" s="7">
        <v>109.8</v>
      </c>
      <c r="O5684">
        <f t="shared" si="354"/>
        <v>55.81</v>
      </c>
      <c r="P5684" s="1">
        <f t="shared" si="355"/>
        <v>0.508287795992714</v>
      </c>
    </row>
    <row r="5685" ht="20" customHeight="1" spans="1:16">
      <c r="A5685" s="4" t="s">
        <v>6658</v>
      </c>
      <c r="B5685" s="4" t="s">
        <v>24</v>
      </c>
      <c r="C5685" s="4" t="s">
        <v>119</v>
      </c>
      <c r="D5685" s="5">
        <v>46203</v>
      </c>
      <c r="E5685" s="5" t="s">
        <v>83</v>
      </c>
      <c r="F5685" s="5" t="s">
        <v>55</v>
      </c>
      <c r="G5685" s="5" t="s">
        <v>84</v>
      </c>
      <c r="H5685" s="4" t="s">
        <v>88</v>
      </c>
      <c r="I5685" s="4" t="str">
        <f>VLOOKUP(H5685,[1]物料!$A$1:$M$65536,13,0)</f>
        <v>52.00</v>
      </c>
      <c r="J5685" s="4">
        <v>18</v>
      </c>
      <c r="K5685" s="4">
        <f t="shared" si="352"/>
        <v>6.94</v>
      </c>
      <c r="L5685" s="4">
        <f t="shared" si="353"/>
        <v>76.94</v>
      </c>
      <c r="M5685" s="6">
        <v>1</v>
      </c>
      <c r="N5685" s="7">
        <v>138.8</v>
      </c>
      <c r="O5685">
        <f t="shared" si="354"/>
        <v>61.86</v>
      </c>
      <c r="P5685" s="1">
        <f t="shared" si="355"/>
        <v>0.445677233429395</v>
      </c>
    </row>
    <row r="5686" ht="20" customHeight="1" spans="1:16">
      <c r="A5686" s="4" t="s">
        <v>6659</v>
      </c>
      <c r="B5686" s="4" t="s">
        <v>17</v>
      </c>
      <c r="C5686" s="4" t="s">
        <v>18</v>
      </c>
      <c r="D5686" s="5">
        <v>46203</v>
      </c>
      <c r="E5686" s="5" t="s">
        <v>19</v>
      </c>
      <c r="F5686" s="5" t="s">
        <v>20</v>
      </c>
      <c r="G5686" s="5" t="s">
        <v>21</v>
      </c>
      <c r="H5686" s="4" t="s">
        <v>107</v>
      </c>
      <c r="I5686" s="4" t="str">
        <f>VLOOKUP(H5686,[1]物料!$A$1:$M$65536,13,0)</f>
        <v>43.30</v>
      </c>
      <c r="J5686" s="4">
        <v>3.5</v>
      </c>
      <c r="K5686" s="4">
        <f t="shared" si="352"/>
        <v>3.889</v>
      </c>
      <c r="L5686" s="4">
        <f t="shared" si="353"/>
        <v>50.689</v>
      </c>
      <c r="M5686" s="6">
        <v>1</v>
      </c>
      <c r="N5686" s="7">
        <v>77.78</v>
      </c>
      <c r="O5686">
        <f t="shared" si="354"/>
        <v>27.091</v>
      </c>
      <c r="P5686" s="1">
        <f t="shared" si="355"/>
        <v>0.348302905631268</v>
      </c>
    </row>
    <row r="5687" ht="20" customHeight="1" spans="1:16">
      <c r="A5687" s="4" t="s">
        <v>6660</v>
      </c>
      <c r="B5687" s="4" t="s">
        <v>24</v>
      </c>
      <c r="C5687" s="4" t="s">
        <v>119</v>
      </c>
      <c r="D5687" s="5">
        <v>46203</v>
      </c>
      <c r="E5687" s="5" t="s">
        <v>60</v>
      </c>
      <c r="F5687" s="5" t="s">
        <v>61</v>
      </c>
      <c r="G5687" s="5" t="s">
        <v>62</v>
      </c>
      <c r="H5687" s="4" t="s">
        <v>63</v>
      </c>
      <c r="I5687" s="4" t="str">
        <f>VLOOKUP(H5687,[1]物料!$A$1:$M$65536,13,0)</f>
        <v>24.00</v>
      </c>
      <c r="J5687" s="4">
        <v>8</v>
      </c>
      <c r="K5687" s="4">
        <f t="shared" si="352"/>
        <v>3.435</v>
      </c>
      <c r="L5687" s="4">
        <f t="shared" si="353"/>
        <v>35.435</v>
      </c>
      <c r="M5687" s="6">
        <v>1</v>
      </c>
      <c r="N5687" s="7">
        <v>68.7</v>
      </c>
      <c r="O5687">
        <f t="shared" si="354"/>
        <v>33.265</v>
      </c>
      <c r="P5687" s="1">
        <f t="shared" si="355"/>
        <v>0.484206695778748</v>
      </c>
    </row>
    <row r="5688" ht="20" customHeight="1" spans="1:16">
      <c r="A5688" s="4" t="s">
        <v>6661</v>
      </c>
      <c r="B5688" s="4" t="s">
        <v>17</v>
      </c>
      <c r="C5688" s="4" t="s">
        <v>105</v>
      </c>
      <c r="D5688" s="5">
        <v>46203</v>
      </c>
      <c r="E5688" s="5" t="s">
        <v>90</v>
      </c>
      <c r="F5688" s="5" t="s">
        <v>55</v>
      </c>
      <c r="G5688" s="5" t="s">
        <v>91</v>
      </c>
      <c r="H5688" s="4" t="s">
        <v>1488</v>
      </c>
      <c r="I5688" s="4" t="str">
        <f>VLOOKUP(H5688,[1]物料!$A$1:$M$65536,13,0)</f>
        <v>40.00</v>
      </c>
      <c r="J5688" s="4">
        <v>7.2</v>
      </c>
      <c r="K5688" s="4">
        <f t="shared" si="352"/>
        <v>6.94</v>
      </c>
      <c r="L5688" s="4">
        <f t="shared" si="353"/>
        <v>54.14</v>
      </c>
      <c r="M5688" s="6">
        <v>1</v>
      </c>
      <c r="N5688" s="7">
        <v>138.8</v>
      </c>
      <c r="O5688">
        <f t="shared" si="354"/>
        <v>84.66</v>
      </c>
      <c r="P5688" s="1">
        <f t="shared" si="355"/>
        <v>0.609942363112392</v>
      </c>
    </row>
    <row r="5689" ht="20" customHeight="1" spans="1:16">
      <c r="A5689" s="4" t="s">
        <v>6662</v>
      </c>
      <c r="B5689" s="4" t="s">
        <v>24</v>
      </c>
      <c r="C5689" s="4" t="s">
        <v>74</v>
      </c>
      <c r="D5689" s="5">
        <v>46203</v>
      </c>
      <c r="E5689" s="5" t="s">
        <v>60</v>
      </c>
      <c r="F5689" s="5" t="s">
        <v>61</v>
      </c>
      <c r="G5689" s="5" t="s">
        <v>62</v>
      </c>
      <c r="H5689" s="4" t="s">
        <v>63</v>
      </c>
      <c r="I5689" s="4" t="str">
        <f>VLOOKUP(H5689,[1]物料!$A$1:$M$65536,13,0)</f>
        <v>24.00</v>
      </c>
      <c r="J5689" s="4">
        <v>8</v>
      </c>
      <c r="K5689" s="4">
        <f t="shared" si="352"/>
        <v>3.265</v>
      </c>
      <c r="L5689" s="4">
        <f t="shared" si="353"/>
        <v>35.265</v>
      </c>
      <c r="M5689" s="6">
        <v>1</v>
      </c>
      <c r="N5689" s="7">
        <v>65.3</v>
      </c>
      <c r="O5689">
        <f t="shared" si="354"/>
        <v>30.035</v>
      </c>
      <c r="P5689" s="1">
        <f t="shared" si="355"/>
        <v>0.459954058192956</v>
      </c>
    </row>
    <row r="5690" ht="20" customHeight="1" spans="1:16">
      <c r="A5690" s="4" t="s">
        <v>6663</v>
      </c>
      <c r="B5690" s="4" t="s">
        <v>17</v>
      </c>
      <c r="C5690" s="4" t="s">
        <v>18</v>
      </c>
      <c r="D5690" s="5">
        <v>46203</v>
      </c>
      <c r="E5690" s="5" t="s">
        <v>60</v>
      </c>
      <c r="F5690" s="5" t="s">
        <v>61</v>
      </c>
      <c r="G5690" s="5" t="s">
        <v>62</v>
      </c>
      <c r="H5690" s="4" t="s">
        <v>63</v>
      </c>
      <c r="I5690" s="4" t="str">
        <f>VLOOKUP(H5690,[1]物料!$A$1:$M$65536,13,0)</f>
        <v>24.00</v>
      </c>
      <c r="J5690" s="4">
        <v>4.5</v>
      </c>
      <c r="K5690" s="4">
        <f t="shared" si="352"/>
        <v>3.2405</v>
      </c>
      <c r="L5690" s="4">
        <f t="shared" si="353"/>
        <v>31.7405</v>
      </c>
      <c r="M5690" s="6">
        <v>1</v>
      </c>
      <c r="N5690" s="7">
        <v>64.81</v>
      </c>
      <c r="O5690">
        <f t="shared" si="354"/>
        <v>33.0695</v>
      </c>
      <c r="P5690" s="1">
        <f t="shared" si="355"/>
        <v>0.510253047369233</v>
      </c>
    </row>
    <row r="5691" ht="20" customHeight="1" spans="1:16">
      <c r="A5691" s="4" t="s">
        <v>6664</v>
      </c>
      <c r="B5691" s="4" t="s">
        <v>17</v>
      </c>
      <c r="C5691" s="4" t="s">
        <v>49</v>
      </c>
      <c r="D5691" s="5">
        <v>46203</v>
      </c>
      <c r="E5691" s="5" t="s">
        <v>94</v>
      </c>
      <c r="F5691" s="5" t="s">
        <v>55</v>
      </c>
      <c r="G5691" s="5" t="s">
        <v>95</v>
      </c>
      <c r="H5691" s="4" t="s">
        <v>96</v>
      </c>
      <c r="I5691" s="4" t="str">
        <f>VLOOKUP(H5691,[1]物料!$A$1:$M$65536,13,0)</f>
        <v>30.00</v>
      </c>
      <c r="J5691" s="4">
        <v>7.2</v>
      </c>
      <c r="K5691" s="4">
        <f t="shared" si="352"/>
        <v>4.41</v>
      </c>
      <c r="L5691" s="4">
        <f t="shared" si="353"/>
        <v>41.61</v>
      </c>
      <c r="M5691" s="6">
        <v>1</v>
      </c>
      <c r="N5691" s="7">
        <v>88.2</v>
      </c>
      <c r="O5691">
        <f t="shared" si="354"/>
        <v>46.59</v>
      </c>
      <c r="P5691" s="1">
        <f t="shared" si="355"/>
        <v>0.528231292517007</v>
      </c>
    </row>
    <row r="5692" ht="20" customHeight="1" spans="1:16">
      <c r="A5692" s="4" t="s">
        <v>6665</v>
      </c>
      <c r="B5692" s="4" t="s">
        <v>17</v>
      </c>
      <c r="C5692" s="4" t="s">
        <v>49</v>
      </c>
      <c r="D5692" s="5">
        <v>46203</v>
      </c>
      <c r="E5692" s="5" t="s">
        <v>94</v>
      </c>
      <c r="F5692" s="5" t="s">
        <v>55</v>
      </c>
      <c r="G5692" s="5" t="s">
        <v>95</v>
      </c>
      <c r="H5692" s="4" t="s">
        <v>1087</v>
      </c>
      <c r="I5692" s="4" t="str">
        <f>VLOOKUP(H5692,[1]物料!$A$1:$M$65536,13,0)</f>
        <v>30.00</v>
      </c>
      <c r="J5692" s="4">
        <v>7.2</v>
      </c>
      <c r="K5692" s="4">
        <f t="shared" si="352"/>
        <v>4.41</v>
      </c>
      <c r="L5692" s="4">
        <f t="shared" si="353"/>
        <v>41.61</v>
      </c>
      <c r="M5692" s="6">
        <v>1</v>
      </c>
      <c r="N5692" s="7">
        <v>88.2</v>
      </c>
      <c r="O5692">
        <f t="shared" si="354"/>
        <v>46.59</v>
      </c>
      <c r="P5692" s="1">
        <f t="shared" si="355"/>
        <v>0.528231292517007</v>
      </c>
    </row>
    <row r="5693" ht="20" customHeight="1" spans="1:16">
      <c r="A5693" s="4" t="s">
        <v>6666</v>
      </c>
      <c r="B5693" s="4" t="s">
        <v>24</v>
      </c>
      <c r="C5693" s="4" t="s">
        <v>87</v>
      </c>
      <c r="D5693" s="5">
        <v>46203</v>
      </c>
      <c r="E5693" s="5" t="s">
        <v>83</v>
      </c>
      <c r="F5693" s="5" t="s">
        <v>55</v>
      </c>
      <c r="G5693" s="5" t="s">
        <v>84</v>
      </c>
      <c r="H5693" s="4" t="s">
        <v>85</v>
      </c>
      <c r="I5693" s="4" t="str">
        <f>VLOOKUP(H5693,[1]物料!$A$1:$M$65536,13,0)</f>
        <v>52.00</v>
      </c>
      <c r="J5693" s="4">
        <v>18</v>
      </c>
      <c r="K5693" s="4">
        <f t="shared" si="352"/>
        <v>7.19</v>
      </c>
      <c r="L5693" s="4">
        <f t="shared" si="353"/>
        <v>77.19</v>
      </c>
      <c r="M5693" s="6">
        <v>1</v>
      </c>
      <c r="N5693" s="7">
        <v>143.8</v>
      </c>
      <c r="O5693">
        <f t="shared" si="354"/>
        <v>66.61</v>
      </c>
      <c r="P5693" s="1">
        <f t="shared" si="355"/>
        <v>0.463212795549374</v>
      </c>
    </row>
    <row r="5694" ht="20" customHeight="1" spans="1:16">
      <c r="A5694" s="4" t="s">
        <v>6667</v>
      </c>
      <c r="B5694" s="4" t="s">
        <v>17</v>
      </c>
      <c r="C5694" s="4" t="s">
        <v>113</v>
      </c>
      <c r="D5694" s="5">
        <v>46203</v>
      </c>
      <c r="E5694" s="5" t="s">
        <v>79</v>
      </c>
      <c r="F5694" s="5" t="s">
        <v>20</v>
      </c>
      <c r="G5694" s="5" t="s">
        <v>80</v>
      </c>
      <c r="H5694" s="4" t="s">
        <v>251</v>
      </c>
      <c r="I5694" s="4" t="str">
        <f>VLOOKUP(H5694,[1]物料!$A$1:$M$65536,13,0)</f>
        <v>40.70</v>
      </c>
      <c r="J5694" s="4">
        <v>3.5</v>
      </c>
      <c r="K5694" s="4">
        <f t="shared" si="352"/>
        <v>5.04</v>
      </c>
      <c r="L5694" s="4">
        <f t="shared" si="353"/>
        <v>49.24</v>
      </c>
      <c r="M5694" s="6">
        <v>1</v>
      </c>
      <c r="N5694" s="7">
        <v>100.8</v>
      </c>
      <c r="O5694">
        <f t="shared" si="354"/>
        <v>51.56</v>
      </c>
      <c r="P5694" s="1">
        <f t="shared" si="355"/>
        <v>0.511507936507936</v>
      </c>
    </row>
    <row r="5695" ht="20" customHeight="1" spans="1:16">
      <c r="A5695" s="4" t="s">
        <v>6668</v>
      </c>
      <c r="B5695" s="4" t="s">
        <v>24</v>
      </c>
      <c r="C5695" s="4" t="s">
        <v>25</v>
      </c>
      <c r="D5695" s="5">
        <v>46203</v>
      </c>
      <c r="E5695" s="5" t="s">
        <v>50</v>
      </c>
      <c r="F5695" s="5" t="s">
        <v>20</v>
      </c>
      <c r="G5695" s="5" t="s">
        <v>51</v>
      </c>
      <c r="H5695" s="4" t="s">
        <v>743</v>
      </c>
      <c r="I5695" s="4" t="str">
        <f>VLOOKUP(H5695,[1]物料!$A$1:$M$65536,13,0)</f>
        <v>21.00</v>
      </c>
      <c r="J5695" s="4">
        <v>6.5</v>
      </c>
      <c r="K5695" s="4">
        <f t="shared" si="352"/>
        <v>3.126</v>
      </c>
      <c r="L5695" s="4">
        <f t="shared" si="353"/>
        <v>30.626</v>
      </c>
      <c r="M5695" s="6">
        <v>1</v>
      </c>
      <c r="N5695" s="7">
        <v>62.52</v>
      </c>
      <c r="O5695">
        <f t="shared" si="354"/>
        <v>31.894</v>
      </c>
      <c r="P5695" s="1">
        <f t="shared" si="355"/>
        <v>0.510140754958413</v>
      </c>
    </row>
    <row r="5696" ht="20" customHeight="1" spans="1:16">
      <c r="A5696" s="4" t="s">
        <v>6669</v>
      </c>
      <c r="B5696" s="4" t="s">
        <v>17</v>
      </c>
      <c r="C5696" s="4" t="s">
        <v>18</v>
      </c>
      <c r="D5696" s="5">
        <v>46203</v>
      </c>
      <c r="E5696" s="5" t="s">
        <v>60</v>
      </c>
      <c r="F5696" s="5" t="s">
        <v>61</v>
      </c>
      <c r="G5696" s="5" t="s">
        <v>62</v>
      </c>
      <c r="H5696" s="4" t="s">
        <v>63</v>
      </c>
      <c r="I5696" s="4" t="str">
        <f>VLOOKUP(H5696,[1]物料!$A$1:$M$65536,13,0)</f>
        <v>24.00</v>
      </c>
      <c r="J5696" s="4">
        <v>4.5</v>
      </c>
      <c r="K5696" s="4">
        <f t="shared" si="352"/>
        <v>3.3155</v>
      </c>
      <c r="L5696" s="4">
        <f t="shared" si="353"/>
        <v>31.8155</v>
      </c>
      <c r="M5696" s="6">
        <v>1</v>
      </c>
      <c r="N5696" s="7">
        <v>66.31</v>
      </c>
      <c r="O5696">
        <f t="shared" si="354"/>
        <v>34.4945</v>
      </c>
      <c r="P5696" s="1">
        <f t="shared" si="355"/>
        <v>0.520200573065903</v>
      </c>
    </row>
    <row r="5697" ht="20" customHeight="1" spans="1:16">
      <c r="A5697" s="4" t="s">
        <v>6670</v>
      </c>
      <c r="B5697" s="4" t="s">
        <v>24</v>
      </c>
      <c r="C5697" s="4" t="s">
        <v>44</v>
      </c>
      <c r="D5697" s="5">
        <v>46203</v>
      </c>
      <c r="E5697" s="5" t="s">
        <v>45</v>
      </c>
      <c r="F5697" s="5" t="s">
        <v>20</v>
      </c>
      <c r="G5697" s="5" t="s">
        <v>46</v>
      </c>
      <c r="H5697" s="4" t="s">
        <v>47</v>
      </c>
      <c r="I5697" s="4" t="str">
        <f>VLOOKUP(H5697,[1]物料!$A$1:$M$65536,13,0)</f>
        <v>36.10</v>
      </c>
      <c r="J5697" s="4">
        <v>6.5</v>
      </c>
      <c r="K5697" s="4">
        <f t="shared" si="352"/>
        <v>4.435</v>
      </c>
      <c r="L5697" s="4">
        <f t="shared" si="353"/>
        <v>47.035</v>
      </c>
      <c r="M5697" s="6">
        <v>1</v>
      </c>
      <c r="N5697" s="7">
        <v>88.7</v>
      </c>
      <c r="O5697">
        <f t="shared" si="354"/>
        <v>41.665</v>
      </c>
      <c r="P5697" s="1">
        <f t="shared" si="355"/>
        <v>0.469729425028185</v>
      </c>
    </row>
    <row r="5698" ht="20" customHeight="1" spans="1:16">
      <c r="A5698" s="4" t="s">
        <v>6671</v>
      </c>
      <c r="B5698" s="4" t="s">
        <v>24</v>
      </c>
      <c r="C5698" s="4" t="s">
        <v>87</v>
      </c>
      <c r="D5698" s="5">
        <v>46203</v>
      </c>
      <c r="E5698" s="5" t="s">
        <v>90</v>
      </c>
      <c r="F5698" s="5" t="s">
        <v>55</v>
      </c>
      <c r="G5698" s="5" t="s">
        <v>91</v>
      </c>
      <c r="H5698" s="4" t="s">
        <v>475</v>
      </c>
      <c r="I5698" s="4" t="str">
        <f>VLOOKUP(H5698,[1]物料!$A$1:$M$65536,13,0)</f>
        <v>40.00</v>
      </c>
      <c r="J5698" s="4">
        <v>10.7</v>
      </c>
      <c r="K5698" s="4">
        <f t="shared" si="352"/>
        <v>6.273</v>
      </c>
      <c r="L5698" s="4">
        <f t="shared" si="353"/>
        <v>56.973</v>
      </c>
      <c r="M5698" s="6">
        <v>1</v>
      </c>
      <c r="N5698" s="7">
        <v>125.46</v>
      </c>
      <c r="O5698">
        <f t="shared" si="354"/>
        <v>68.487</v>
      </c>
      <c r="P5698" s="1">
        <f t="shared" si="355"/>
        <v>0.545887135341942</v>
      </c>
    </row>
    <row r="5699" ht="20" customHeight="1" spans="1:16">
      <c r="A5699" s="4" t="s">
        <v>6672</v>
      </c>
      <c r="B5699" s="4" t="s">
        <v>24</v>
      </c>
      <c r="C5699" s="4" t="s">
        <v>59</v>
      </c>
      <c r="D5699" s="5">
        <v>46203</v>
      </c>
      <c r="E5699" s="5" t="s">
        <v>270</v>
      </c>
      <c r="F5699" s="5" t="s">
        <v>20</v>
      </c>
      <c r="G5699" s="5" t="s">
        <v>271</v>
      </c>
      <c r="H5699" s="4" t="s">
        <v>272</v>
      </c>
      <c r="I5699" s="4" t="str">
        <f>VLOOKUP(H5699,[1]物料!$A$1:$M$65536,13,0)</f>
        <v>19.90</v>
      </c>
      <c r="J5699" s="4">
        <v>6.5</v>
      </c>
      <c r="K5699" s="4">
        <f t="shared" ref="K5699:K5762" si="356">N5699*0.05</f>
        <v>3.14</v>
      </c>
      <c r="L5699" s="4">
        <f t="shared" ref="L5699:L5762" si="357">I5699+J5699+K5699</f>
        <v>29.54</v>
      </c>
      <c r="M5699" s="6">
        <v>1</v>
      </c>
      <c r="N5699" s="7">
        <v>62.8</v>
      </c>
      <c r="O5699">
        <f t="shared" ref="O5699:O5762" si="358">N5699-L5699</f>
        <v>33.26</v>
      </c>
      <c r="P5699" s="1">
        <f t="shared" ref="P5699:P5762" si="359">O5699/N5699</f>
        <v>0.529617834394904</v>
      </c>
    </row>
    <row r="5700" ht="20" customHeight="1" spans="1:16">
      <c r="A5700" s="4" t="s">
        <v>6673</v>
      </c>
      <c r="B5700" s="4" t="s">
        <v>17</v>
      </c>
      <c r="C5700" s="4" t="s">
        <v>18</v>
      </c>
      <c r="D5700" s="5">
        <v>46203</v>
      </c>
      <c r="E5700" s="5" t="s">
        <v>297</v>
      </c>
      <c r="F5700" s="5" t="s">
        <v>20</v>
      </c>
      <c r="G5700" s="5" t="s">
        <v>298</v>
      </c>
      <c r="H5700" s="4" t="s">
        <v>1422</v>
      </c>
      <c r="I5700" s="4" t="str">
        <f>VLOOKUP(H5700,[1]物料!$A$1:$M$65536,13,0)</f>
        <v>21.10</v>
      </c>
      <c r="J5700" s="4">
        <v>3</v>
      </c>
      <c r="K5700" s="4">
        <f t="shared" si="356"/>
        <v>2.813</v>
      </c>
      <c r="L5700" s="4">
        <f t="shared" si="357"/>
        <v>26.913</v>
      </c>
      <c r="M5700" s="6">
        <v>1</v>
      </c>
      <c r="N5700" s="7">
        <v>56.26</v>
      </c>
      <c r="O5700">
        <f t="shared" si="358"/>
        <v>29.347</v>
      </c>
      <c r="P5700" s="1">
        <f t="shared" si="359"/>
        <v>0.521631709918237</v>
      </c>
    </row>
    <row r="5701" ht="20" customHeight="1" spans="1:16">
      <c r="A5701" s="4" t="s">
        <v>6674</v>
      </c>
      <c r="B5701" s="4" t="s">
        <v>24</v>
      </c>
      <c r="C5701" s="4" t="s">
        <v>74</v>
      </c>
      <c r="D5701" s="5">
        <v>46203</v>
      </c>
      <c r="E5701" s="5" t="s">
        <v>60</v>
      </c>
      <c r="F5701" s="5" t="s">
        <v>61</v>
      </c>
      <c r="G5701" s="5" t="s">
        <v>62</v>
      </c>
      <c r="H5701" s="4" t="s">
        <v>157</v>
      </c>
      <c r="I5701" s="4" t="str">
        <f>VLOOKUP(H5701,[1]物料!$A$1:$M$65536,13,0)</f>
        <v>24.00</v>
      </c>
      <c r="J5701" s="4">
        <v>8</v>
      </c>
      <c r="K5701" s="4">
        <f t="shared" si="356"/>
        <v>3.265</v>
      </c>
      <c r="L5701" s="4">
        <f t="shared" si="357"/>
        <v>35.265</v>
      </c>
      <c r="M5701" s="6">
        <v>1</v>
      </c>
      <c r="N5701" s="7">
        <v>65.3</v>
      </c>
      <c r="O5701">
        <f t="shared" si="358"/>
        <v>30.035</v>
      </c>
      <c r="P5701" s="1">
        <f t="shared" si="359"/>
        <v>0.459954058192956</v>
      </c>
    </row>
    <row r="5702" ht="20" customHeight="1" spans="1:16">
      <c r="A5702" s="4" t="s">
        <v>6675</v>
      </c>
      <c r="B5702" s="4" t="s">
        <v>17</v>
      </c>
      <c r="C5702" s="4" t="s">
        <v>113</v>
      </c>
      <c r="D5702" s="5">
        <v>46203</v>
      </c>
      <c r="E5702" s="5" t="s">
        <v>297</v>
      </c>
      <c r="F5702" s="5" t="s">
        <v>20</v>
      </c>
      <c r="G5702" s="5" t="s">
        <v>298</v>
      </c>
      <c r="H5702" s="4" t="s">
        <v>299</v>
      </c>
      <c r="I5702" s="4" t="str">
        <f>VLOOKUP(H5702,[1]物料!$A$1:$M$65536,13,0)</f>
        <v>21.10</v>
      </c>
      <c r="J5702" s="4">
        <v>3</v>
      </c>
      <c r="K5702" s="4">
        <f t="shared" si="356"/>
        <v>2.8215</v>
      </c>
      <c r="L5702" s="4">
        <f t="shared" si="357"/>
        <v>26.9215</v>
      </c>
      <c r="M5702" s="6">
        <v>1</v>
      </c>
      <c r="N5702" s="7">
        <v>56.43</v>
      </c>
      <c r="O5702">
        <f t="shared" si="358"/>
        <v>29.5085</v>
      </c>
      <c r="P5702" s="1">
        <f t="shared" si="359"/>
        <v>0.522922204501152</v>
      </c>
    </row>
    <row r="5703" ht="20" customHeight="1" spans="1:16">
      <c r="A5703" s="4" t="s">
        <v>6676</v>
      </c>
      <c r="B5703" s="4" t="s">
        <v>17</v>
      </c>
      <c r="C5703" s="4" t="s">
        <v>18</v>
      </c>
      <c r="D5703" s="5">
        <v>46203</v>
      </c>
      <c r="E5703" s="5" t="s">
        <v>278</v>
      </c>
      <c r="F5703" s="5" t="s">
        <v>55</v>
      </c>
      <c r="G5703" s="5" t="s">
        <v>279</v>
      </c>
      <c r="H5703" s="4" t="s">
        <v>954</v>
      </c>
      <c r="I5703" s="4" t="str">
        <f>VLOOKUP(H5703,[1]物料!$A$1:$M$65536,13,0)</f>
        <v>20.00</v>
      </c>
      <c r="J5703" s="4">
        <v>4.5</v>
      </c>
      <c r="K5703" s="4">
        <f t="shared" si="356"/>
        <v>2.99</v>
      </c>
      <c r="L5703" s="4">
        <f t="shared" si="357"/>
        <v>27.49</v>
      </c>
      <c r="M5703" s="6">
        <v>1</v>
      </c>
      <c r="N5703" s="7">
        <v>59.8</v>
      </c>
      <c r="O5703">
        <f t="shared" si="358"/>
        <v>32.31</v>
      </c>
      <c r="P5703" s="1">
        <f t="shared" si="359"/>
        <v>0.540301003344482</v>
      </c>
    </row>
    <row r="5704" ht="20" customHeight="1" spans="1:16">
      <c r="A5704" s="4" t="s">
        <v>6677</v>
      </c>
      <c r="B5704" s="4" t="s">
        <v>24</v>
      </c>
      <c r="C5704" s="4" t="s">
        <v>150</v>
      </c>
      <c r="D5704" s="5">
        <v>46203</v>
      </c>
      <c r="E5704" s="5" t="s">
        <v>115</v>
      </c>
      <c r="F5704" s="5" t="s">
        <v>70</v>
      </c>
      <c r="G5704" s="5" t="s">
        <v>116</v>
      </c>
      <c r="H5704" s="4" t="s">
        <v>412</v>
      </c>
      <c r="I5704" s="4" t="str">
        <f>VLOOKUP(H5704,[1]物料!$A$1:$M$65536,13,0)</f>
        <v>42.00</v>
      </c>
      <c r="J5704" s="4">
        <v>6.5</v>
      </c>
      <c r="K5704" s="4">
        <f t="shared" si="356"/>
        <v>4.94</v>
      </c>
      <c r="L5704" s="4">
        <f t="shared" si="357"/>
        <v>53.44</v>
      </c>
      <c r="M5704" s="6">
        <v>1</v>
      </c>
      <c r="N5704" s="7">
        <v>98.8</v>
      </c>
      <c r="O5704">
        <f t="shared" si="358"/>
        <v>45.36</v>
      </c>
      <c r="P5704" s="1">
        <f t="shared" si="359"/>
        <v>0.459109311740891</v>
      </c>
    </row>
    <row r="5705" ht="20" customHeight="1" spans="1:16">
      <c r="A5705" s="4" t="s">
        <v>6678</v>
      </c>
      <c r="B5705" s="4" t="s">
        <v>24</v>
      </c>
      <c r="C5705" s="4" t="s">
        <v>59</v>
      </c>
      <c r="D5705" s="5">
        <v>46203</v>
      </c>
      <c r="E5705" s="5" t="s">
        <v>128</v>
      </c>
      <c r="F5705" s="5" t="s">
        <v>55</v>
      </c>
      <c r="G5705" s="5" t="s">
        <v>129</v>
      </c>
      <c r="H5705" s="4" t="s">
        <v>800</v>
      </c>
      <c r="I5705" s="4" t="str">
        <f>VLOOKUP(H5705,[1]物料!$A$1:$M$65536,13,0)</f>
        <v>18.00</v>
      </c>
      <c r="J5705" s="4">
        <v>8</v>
      </c>
      <c r="K5705" s="4">
        <f t="shared" si="356"/>
        <v>2.94</v>
      </c>
      <c r="L5705" s="4">
        <f t="shared" si="357"/>
        <v>28.94</v>
      </c>
      <c r="M5705" s="6">
        <v>1</v>
      </c>
      <c r="N5705" s="7">
        <v>58.8</v>
      </c>
      <c r="O5705">
        <f t="shared" si="358"/>
        <v>29.86</v>
      </c>
      <c r="P5705" s="1">
        <f t="shared" si="359"/>
        <v>0.507823129251701</v>
      </c>
    </row>
    <row r="5706" ht="20" customHeight="1" spans="1:16">
      <c r="A5706" s="4" t="s">
        <v>6679</v>
      </c>
      <c r="B5706" s="4" t="s">
        <v>17</v>
      </c>
      <c r="C5706" s="4" t="s">
        <v>105</v>
      </c>
      <c r="D5706" s="5">
        <v>46203</v>
      </c>
      <c r="E5706" s="5" t="s">
        <v>332</v>
      </c>
      <c r="F5706" s="5" t="s">
        <v>55</v>
      </c>
      <c r="G5706" s="5" t="s">
        <v>333</v>
      </c>
      <c r="H5706" s="4" t="s">
        <v>655</v>
      </c>
      <c r="I5706" s="4" t="str">
        <f>VLOOKUP(H5706,[1]物料!$A$1:$M$65536,13,0)</f>
        <v>16.00</v>
      </c>
      <c r="J5706" s="4">
        <v>4.5</v>
      </c>
      <c r="K5706" s="4">
        <f t="shared" si="356"/>
        <v>2.49</v>
      </c>
      <c r="L5706" s="4">
        <f t="shared" si="357"/>
        <v>22.99</v>
      </c>
      <c r="M5706" s="6">
        <v>1</v>
      </c>
      <c r="N5706" s="7">
        <v>49.8</v>
      </c>
      <c r="O5706">
        <f t="shared" si="358"/>
        <v>26.81</v>
      </c>
      <c r="P5706" s="1">
        <f t="shared" si="359"/>
        <v>0.538353413654618</v>
      </c>
    </row>
    <row r="5707" ht="20" customHeight="1" spans="1:16">
      <c r="A5707" s="4" t="s">
        <v>6680</v>
      </c>
      <c r="B5707" s="4" t="s">
        <v>17</v>
      </c>
      <c r="C5707" s="4" t="s">
        <v>18</v>
      </c>
      <c r="D5707" s="5">
        <v>46203</v>
      </c>
      <c r="E5707" s="5" t="s">
        <v>384</v>
      </c>
      <c r="F5707" s="5" t="s">
        <v>20</v>
      </c>
      <c r="G5707" s="5" t="s">
        <v>385</v>
      </c>
      <c r="H5707" s="4" t="s">
        <v>386</v>
      </c>
      <c r="I5707" s="4" t="str">
        <f>VLOOKUP(H5707,[1]物料!$A$1:$M$65536,13,0)</f>
        <v>36.60</v>
      </c>
      <c r="J5707" s="4">
        <v>3</v>
      </c>
      <c r="K5707" s="4">
        <f t="shared" si="356"/>
        <v>4.693</v>
      </c>
      <c r="L5707" s="4">
        <f t="shared" si="357"/>
        <v>44.293</v>
      </c>
      <c r="M5707" s="6">
        <v>1</v>
      </c>
      <c r="N5707" s="7">
        <v>93.86</v>
      </c>
      <c r="O5707">
        <f t="shared" si="358"/>
        <v>49.567</v>
      </c>
      <c r="P5707" s="1">
        <f t="shared" si="359"/>
        <v>0.528095035158747</v>
      </c>
    </row>
    <row r="5708" ht="20" customHeight="1" spans="1:16">
      <c r="A5708" s="4" t="s">
        <v>6681</v>
      </c>
      <c r="B5708" s="4" t="s">
        <v>24</v>
      </c>
      <c r="C5708" s="4" t="s">
        <v>87</v>
      </c>
      <c r="D5708" s="5">
        <v>46203</v>
      </c>
      <c r="E5708" s="5" t="s">
        <v>83</v>
      </c>
      <c r="F5708" s="5" t="s">
        <v>55</v>
      </c>
      <c r="G5708" s="5" t="s">
        <v>84</v>
      </c>
      <c r="H5708" s="4" t="s">
        <v>85</v>
      </c>
      <c r="I5708" s="4" t="str">
        <f>VLOOKUP(H5708,[1]物料!$A$1:$M$65536,13,0)</f>
        <v>52.00</v>
      </c>
      <c r="J5708" s="4">
        <v>18</v>
      </c>
      <c r="K5708" s="4">
        <f t="shared" si="356"/>
        <v>7.19</v>
      </c>
      <c r="L5708" s="4">
        <f t="shared" si="357"/>
        <v>77.19</v>
      </c>
      <c r="M5708" s="6">
        <v>1</v>
      </c>
      <c r="N5708" s="7">
        <v>143.8</v>
      </c>
      <c r="O5708">
        <f t="shared" si="358"/>
        <v>66.61</v>
      </c>
      <c r="P5708" s="1">
        <f t="shared" si="359"/>
        <v>0.463212795549374</v>
      </c>
    </row>
    <row r="5709" ht="20" customHeight="1" spans="1:16">
      <c r="A5709" s="4" t="s">
        <v>6682</v>
      </c>
      <c r="B5709" s="4" t="s">
        <v>17</v>
      </c>
      <c r="C5709" s="4" t="s">
        <v>18</v>
      </c>
      <c r="D5709" s="5">
        <v>46203</v>
      </c>
      <c r="E5709" s="5" t="s">
        <v>616</v>
      </c>
      <c r="F5709" s="5" t="s">
        <v>617</v>
      </c>
      <c r="G5709" s="5" t="s">
        <v>618</v>
      </c>
      <c r="H5709" s="4" t="s">
        <v>6683</v>
      </c>
      <c r="I5709" s="4" t="str">
        <f>VLOOKUP(H5709,[1]物料!$A$1:$M$65536,13,0)</f>
        <v>60.00</v>
      </c>
      <c r="J5709" s="4">
        <v>7</v>
      </c>
      <c r="K5709" s="4">
        <f t="shared" si="356"/>
        <v>8.49</v>
      </c>
      <c r="L5709" s="4">
        <f t="shared" si="357"/>
        <v>75.49</v>
      </c>
      <c r="M5709" s="6">
        <v>1</v>
      </c>
      <c r="N5709" s="7">
        <v>169.8</v>
      </c>
      <c r="O5709">
        <f t="shared" si="358"/>
        <v>94.31</v>
      </c>
      <c r="P5709" s="1">
        <f t="shared" si="359"/>
        <v>0.555418138987044</v>
      </c>
    </row>
    <row r="5710" ht="20" customHeight="1" spans="1:16">
      <c r="A5710" s="4" t="s">
        <v>6684</v>
      </c>
      <c r="B5710" s="4" t="s">
        <v>24</v>
      </c>
      <c r="C5710" s="4" t="s">
        <v>98</v>
      </c>
      <c r="D5710" s="5">
        <v>46203</v>
      </c>
      <c r="E5710" s="5" t="s">
        <v>45</v>
      </c>
      <c r="F5710" s="5" t="s">
        <v>20</v>
      </c>
      <c r="G5710" s="5" t="s">
        <v>46</v>
      </c>
      <c r="H5710" s="4" t="s">
        <v>47</v>
      </c>
      <c r="I5710" s="4" t="str">
        <f>VLOOKUP(H5710,[1]物料!$A$1:$M$65536,13,0)</f>
        <v>36.10</v>
      </c>
      <c r="J5710" s="4">
        <v>6.5</v>
      </c>
      <c r="K5710" s="4">
        <f t="shared" si="356"/>
        <v>4.94</v>
      </c>
      <c r="L5710" s="4">
        <f t="shared" si="357"/>
        <v>47.54</v>
      </c>
      <c r="M5710" s="6">
        <v>1</v>
      </c>
      <c r="N5710" s="7">
        <v>98.8</v>
      </c>
      <c r="O5710">
        <f t="shared" si="358"/>
        <v>51.26</v>
      </c>
      <c r="P5710" s="1">
        <f t="shared" si="359"/>
        <v>0.518825910931174</v>
      </c>
    </row>
    <row r="5711" ht="20" customHeight="1" spans="1:16">
      <c r="A5711" s="4" t="s">
        <v>6685</v>
      </c>
      <c r="B5711" s="4" t="s">
        <v>24</v>
      </c>
      <c r="C5711" s="4" t="s">
        <v>74</v>
      </c>
      <c r="D5711" s="5">
        <v>46203</v>
      </c>
      <c r="E5711" s="5" t="s">
        <v>60</v>
      </c>
      <c r="F5711" s="5" t="s">
        <v>61</v>
      </c>
      <c r="G5711" s="5" t="s">
        <v>62</v>
      </c>
      <c r="H5711" s="4" t="s">
        <v>157</v>
      </c>
      <c r="I5711" s="4" t="str">
        <f>VLOOKUP(H5711,[1]物料!$A$1:$M$65536,13,0)</f>
        <v>24.00</v>
      </c>
      <c r="J5711" s="4">
        <v>8</v>
      </c>
      <c r="K5711" s="4">
        <f t="shared" si="356"/>
        <v>3.265</v>
      </c>
      <c r="L5711" s="4">
        <f t="shared" si="357"/>
        <v>35.265</v>
      </c>
      <c r="M5711" s="6">
        <v>1</v>
      </c>
      <c r="N5711" s="7">
        <v>65.3</v>
      </c>
      <c r="O5711">
        <f t="shared" si="358"/>
        <v>30.035</v>
      </c>
      <c r="P5711" s="1">
        <f t="shared" si="359"/>
        <v>0.459954058192956</v>
      </c>
    </row>
    <row r="5712" ht="20" customHeight="1" spans="1:16">
      <c r="A5712" s="4" t="s">
        <v>6686</v>
      </c>
      <c r="B5712" s="4" t="s">
        <v>17</v>
      </c>
      <c r="C5712" s="4" t="s">
        <v>18</v>
      </c>
      <c r="D5712" s="5">
        <v>46203</v>
      </c>
      <c r="E5712" s="5" t="s">
        <v>301</v>
      </c>
      <c r="F5712" s="5" t="s">
        <v>55</v>
      </c>
      <c r="G5712" s="5" t="s">
        <v>302</v>
      </c>
      <c r="H5712" s="4" t="s">
        <v>839</v>
      </c>
      <c r="I5712" s="4" t="str">
        <f>VLOOKUP(H5712,[1]物料!$A$1:$M$65536,13,0)</f>
        <v>20.00</v>
      </c>
      <c r="J5712" s="4">
        <v>4.5</v>
      </c>
      <c r="K5712" s="4">
        <f t="shared" si="356"/>
        <v>2.8405</v>
      </c>
      <c r="L5712" s="4">
        <f t="shared" si="357"/>
        <v>27.3405</v>
      </c>
      <c r="M5712" s="6">
        <v>1</v>
      </c>
      <c r="N5712" s="7">
        <v>56.81</v>
      </c>
      <c r="O5712">
        <f t="shared" si="358"/>
        <v>29.4695</v>
      </c>
      <c r="P5712" s="1">
        <f t="shared" si="359"/>
        <v>0.518737898257349</v>
      </c>
    </row>
    <row r="5713" ht="20" customHeight="1" spans="1:16">
      <c r="A5713" s="4" t="s">
        <v>6687</v>
      </c>
      <c r="B5713" s="4" t="s">
        <v>17</v>
      </c>
      <c r="C5713" s="4" t="s">
        <v>18</v>
      </c>
      <c r="D5713" s="5">
        <v>46203</v>
      </c>
      <c r="E5713" s="5" t="s">
        <v>45</v>
      </c>
      <c r="F5713" s="5" t="s">
        <v>20</v>
      </c>
      <c r="G5713" s="5" t="s">
        <v>46</v>
      </c>
      <c r="H5713" s="4" t="s">
        <v>2036</v>
      </c>
      <c r="I5713" s="4" t="str">
        <f>VLOOKUP(H5713,[1]物料!$A$1:$M$65536,13,0)</f>
        <v>36.10</v>
      </c>
      <c r="J5713" s="4">
        <v>3</v>
      </c>
      <c r="K5713" s="4">
        <f t="shared" si="356"/>
        <v>4.883</v>
      </c>
      <c r="L5713" s="4">
        <f t="shared" si="357"/>
        <v>43.983</v>
      </c>
      <c r="M5713" s="6">
        <v>1</v>
      </c>
      <c r="N5713" s="7">
        <v>97.66</v>
      </c>
      <c r="O5713">
        <f t="shared" si="358"/>
        <v>53.677</v>
      </c>
      <c r="P5713" s="1">
        <f t="shared" si="359"/>
        <v>0.549631374155232</v>
      </c>
    </row>
    <row r="5714" ht="20" customHeight="1" spans="1:16">
      <c r="A5714" s="4" t="s">
        <v>6688</v>
      </c>
      <c r="B5714" s="4" t="s">
        <v>17</v>
      </c>
      <c r="C5714" s="4" t="s">
        <v>49</v>
      </c>
      <c r="D5714" s="5">
        <v>46203</v>
      </c>
      <c r="E5714" s="5" t="s">
        <v>94</v>
      </c>
      <c r="F5714" s="5" t="s">
        <v>55</v>
      </c>
      <c r="G5714" s="5" t="s">
        <v>95</v>
      </c>
      <c r="H5714" s="4" t="s">
        <v>1483</v>
      </c>
      <c r="I5714" s="4" t="str">
        <f>VLOOKUP(H5714,[1]物料!$A$1:$M$65536,13,0)</f>
        <v>30.00</v>
      </c>
      <c r="J5714" s="4">
        <v>7.2</v>
      </c>
      <c r="K5714" s="4">
        <f t="shared" si="356"/>
        <v>4.41</v>
      </c>
      <c r="L5714" s="4">
        <f t="shared" si="357"/>
        <v>41.61</v>
      </c>
      <c r="M5714" s="6">
        <v>1</v>
      </c>
      <c r="N5714" s="7">
        <v>88.2</v>
      </c>
      <c r="O5714">
        <f t="shared" si="358"/>
        <v>46.59</v>
      </c>
      <c r="P5714" s="1">
        <f t="shared" si="359"/>
        <v>0.528231292517007</v>
      </c>
    </row>
    <row r="5715" ht="20" customHeight="1" spans="1:16">
      <c r="A5715" s="4" t="s">
        <v>6689</v>
      </c>
      <c r="B5715" s="4" t="s">
        <v>24</v>
      </c>
      <c r="C5715" s="4" t="s">
        <v>119</v>
      </c>
      <c r="D5715" s="5">
        <v>46203</v>
      </c>
      <c r="E5715" s="5" t="s">
        <v>115</v>
      </c>
      <c r="F5715" s="5" t="s">
        <v>70</v>
      </c>
      <c r="G5715" s="5" t="s">
        <v>116</v>
      </c>
      <c r="H5715" s="4" t="s">
        <v>253</v>
      </c>
      <c r="I5715" s="4" t="str">
        <f>VLOOKUP(H5715,[1]物料!$A$1:$M$65536,13,0)</f>
        <v>42.00</v>
      </c>
      <c r="J5715" s="4">
        <v>6.5</v>
      </c>
      <c r="K5715" s="4">
        <f t="shared" si="356"/>
        <v>5.49</v>
      </c>
      <c r="L5715" s="4">
        <f t="shared" si="357"/>
        <v>53.99</v>
      </c>
      <c r="M5715" s="6">
        <v>1</v>
      </c>
      <c r="N5715" s="7">
        <v>109.8</v>
      </c>
      <c r="O5715">
        <f t="shared" si="358"/>
        <v>55.81</v>
      </c>
      <c r="P5715" s="1">
        <f t="shared" si="359"/>
        <v>0.508287795992714</v>
      </c>
    </row>
    <row r="5716" ht="20" customHeight="1" spans="1:16">
      <c r="A5716" s="4" t="s">
        <v>6690</v>
      </c>
      <c r="B5716" s="4" t="s">
        <v>17</v>
      </c>
      <c r="C5716" s="4" t="s">
        <v>18</v>
      </c>
      <c r="D5716" s="5">
        <v>46203</v>
      </c>
      <c r="E5716" s="5" t="s">
        <v>384</v>
      </c>
      <c r="F5716" s="5" t="s">
        <v>20</v>
      </c>
      <c r="G5716" s="5" t="s">
        <v>385</v>
      </c>
      <c r="H5716" s="4" t="s">
        <v>894</v>
      </c>
      <c r="I5716" s="4" t="str">
        <f>VLOOKUP(H5716,[1]物料!$A$1:$M$65536,13,0)</f>
        <v>36.60</v>
      </c>
      <c r="J5716" s="4">
        <v>3</v>
      </c>
      <c r="K5716" s="4">
        <f t="shared" si="356"/>
        <v>4.94</v>
      </c>
      <c r="L5716" s="4">
        <f t="shared" si="357"/>
        <v>44.54</v>
      </c>
      <c r="M5716" s="6">
        <v>1</v>
      </c>
      <c r="N5716" s="7">
        <v>98.8</v>
      </c>
      <c r="O5716">
        <f t="shared" si="358"/>
        <v>54.26</v>
      </c>
      <c r="P5716" s="1">
        <f t="shared" si="359"/>
        <v>0.54919028340081</v>
      </c>
    </row>
    <row r="5717" ht="20" customHeight="1" spans="1:16">
      <c r="A5717" s="4" t="s">
        <v>6691</v>
      </c>
      <c r="B5717" s="4" t="s">
        <v>17</v>
      </c>
      <c r="C5717" s="4" t="s">
        <v>18</v>
      </c>
      <c r="D5717" s="5">
        <v>46203</v>
      </c>
      <c r="E5717" s="5" t="s">
        <v>90</v>
      </c>
      <c r="F5717" s="5" t="s">
        <v>55</v>
      </c>
      <c r="G5717" s="5" t="s">
        <v>91</v>
      </c>
      <c r="H5717" s="4" t="s">
        <v>504</v>
      </c>
      <c r="I5717" s="4" t="str">
        <f>VLOOKUP(H5717,[1]物料!$A$1:$M$65536,13,0)</f>
        <v>40.00</v>
      </c>
      <c r="J5717" s="4">
        <v>7.2</v>
      </c>
      <c r="K5717" s="4">
        <f t="shared" si="356"/>
        <v>6.588</v>
      </c>
      <c r="L5717" s="4">
        <f t="shared" si="357"/>
        <v>53.788</v>
      </c>
      <c r="M5717" s="6">
        <v>1</v>
      </c>
      <c r="N5717" s="7">
        <v>131.76</v>
      </c>
      <c r="O5717">
        <f t="shared" si="358"/>
        <v>77.972</v>
      </c>
      <c r="P5717" s="1">
        <f t="shared" si="359"/>
        <v>0.591772920461445</v>
      </c>
    </row>
    <row r="5718" ht="20" customHeight="1" spans="1:16">
      <c r="A5718" s="4" t="s">
        <v>6692</v>
      </c>
      <c r="B5718" s="4" t="s">
        <v>24</v>
      </c>
      <c r="C5718" s="4" t="s">
        <v>25</v>
      </c>
      <c r="D5718" s="5">
        <v>46203</v>
      </c>
      <c r="E5718" s="5" t="s">
        <v>115</v>
      </c>
      <c r="F5718" s="5" t="s">
        <v>70</v>
      </c>
      <c r="G5718" s="5" t="s">
        <v>116</v>
      </c>
      <c r="H5718" s="4" t="s">
        <v>219</v>
      </c>
      <c r="I5718" s="4" t="str">
        <f>VLOOKUP(H5718,[1]物料!$A$1:$M$65536,13,0)</f>
        <v>42.00</v>
      </c>
      <c r="J5718" s="4">
        <v>6.5</v>
      </c>
      <c r="K5718" s="4">
        <f t="shared" si="356"/>
        <v>5.49</v>
      </c>
      <c r="L5718" s="4">
        <f t="shared" si="357"/>
        <v>53.99</v>
      </c>
      <c r="M5718" s="6">
        <v>1</v>
      </c>
      <c r="N5718" s="7">
        <v>109.8</v>
      </c>
      <c r="O5718">
        <f t="shared" si="358"/>
        <v>55.81</v>
      </c>
      <c r="P5718" s="1">
        <f t="shared" si="359"/>
        <v>0.508287795992714</v>
      </c>
    </row>
    <row r="5719" ht="20" customHeight="1" spans="1:16">
      <c r="A5719" s="4" t="s">
        <v>6693</v>
      </c>
      <c r="B5719" s="4" t="s">
        <v>24</v>
      </c>
      <c r="C5719" s="4" t="s">
        <v>59</v>
      </c>
      <c r="D5719" s="5">
        <v>46203</v>
      </c>
      <c r="E5719" s="5" t="s">
        <v>115</v>
      </c>
      <c r="F5719" s="5" t="s">
        <v>70</v>
      </c>
      <c r="G5719" s="5" t="s">
        <v>116</v>
      </c>
      <c r="H5719" s="4" t="s">
        <v>132</v>
      </c>
      <c r="I5719" s="4" t="str">
        <f>VLOOKUP(H5719,[1]物料!$A$1:$M$65536,13,0)</f>
        <v>42.00</v>
      </c>
      <c r="J5719" s="4">
        <v>6.5</v>
      </c>
      <c r="K5719" s="4">
        <f t="shared" si="356"/>
        <v>5.49</v>
      </c>
      <c r="L5719" s="4">
        <f t="shared" si="357"/>
        <v>53.99</v>
      </c>
      <c r="M5719" s="6">
        <v>1</v>
      </c>
      <c r="N5719" s="7">
        <v>109.8</v>
      </c>
      <c r="O5719">
        <f t="shared" si="358"/>
        <v>55.81</v>
      </c>
      <c r="P5719" s="1">
        <f t="shared" si="359"/>
        <v>0.508287795992714</v>
      </c>
    </row>
    <row r="5720" ht="20" customHeight="1" spans="1:16">
      <c r="A5720" s="4" t="s">
        <v>6694</v>
      </c>
      <c r="B5720" s="4" t="s">
        <v>24</v>
      </c>
      <c r="C5720" s="4" t="s">
        <v>119</v>
      </c>
      <c r="D5720" s="5">
        <v>46203</v>
      </c>
      <c r="E5720" s="5" t="s">
        <v>60</v>
      </c>
      <c r="F5720" s="5" t="s">
        <v>61</v>
      </c>
      <c r="G5720" s="5" t="s">
        <v>62</v>
      </c>
      <c r="H5720" s="4" t="s">
        <v>63</v>
      </c>
      <c r="I5720" s="4" t="str">
        <f>VLOOKUP(H5720,[1]物料!$A$1:$M$65536,13,0)</f>
        <v>24.00</v>
      </c>
      <c r="J5720" s="4">
        <v>8</v>
      </c>
      <c r="K5720" s="4">
        <f t="shared" si="356"/>
        <v>3.225</v>
      </c>
      <c r="L5720" s="4">
        <f t="shared" si="357"/>
        <v>35.225</v>
      </c>
      <c r="M5720" s="6">
        <v>1</v>
      </c>
      <c r="N5720" s="7">
        <v>64.5</v>
      </c>
      <c r="O5720">
        <f t="shared" si="358"/>
        <v>29.275</v>
      </c>
      <c r="P5720" s="1">
        <f t="shared" si="359"/>
        <v>0.453875968992248</v>
      </c>
    </row>
    <row r="5721" ht="20" customHeight="1" spans="1:16">
      <c r="A5721" s="4" t="s">
        <v>6695</v>
      </c>
      <c r="B5721" s="4" t="s">
        <v>24</v>
      </c>
      <c r="C5721" s="4" t="s">
        <v>25</v>
      </c>
      <c r="D5721" s="5">
        <v>46203</v>
      </c>
      <c r="E5721" s="5" t="s">
        <v>2145</v>
      </c>
      <c r="F5721" s="5" t="s">
        <v>55</v>
      </c>
      <c r="G5721" s="5" t="s">
        <v>2146</v>
      </c>
      <c r="H5721" s="4" t="s">
        <v>3658</v>
      </c>
      <c r="I5721" s="4" t="str">
        <f>VLOOKUP(H5721,[1]物料!$A$1:$M$65536,13,0)</f>
        <v>105.00</v>
      </c>
      <c r="J5721" s="4">
        <v>18</v>
      </c>
      <c r="K5721" s="4">
        <f t="shared" si="356"/>
        <v>12.94</v>
      </c>
      <c r="L5721" s="4">
        <f t="shared" si="357"/>
        <v>135.94</v>
      </c>
      <c r="M5721" s="6">
        <v>1</v>
      </c>
      <c r="N5721" s="7">
        <v>258.8</v>
      </c>
      <c r="O5721">
        <f t="shared" si="358"/>
        <v>122.86</v>
      </c>
      <c r="P5721" s="1">
        <f t="shared" si="359"/>
        <v>0.474729520865533</v>
      </c>
    </row>
    <row r="5722" ht="20" customHeight="1" spans="1:16">
      <c r="A5722" s="4" t="s">
        <v>6696</v>
      </c>
      <c r="B5722" s="4" t="s">
        <v>24</v>
      </c>
      <c r="C5722" s="4" t="s">
        <v>87</v>
      </c>
      <c r="D5722" s="5">
        <v>46203</v>
      </c>
      <c r="E5722" s="5" t="s">
        <v>83</v>
      </c>
      <c r="F5722" s="5" t="s">
        <v>55</v>
      </c>
      <c r="G5722" s="5" t="s">
        <v>84</v>
      </c>
      <c r="H5722" s="4" t="s">
        <v>138</v>
      </c>
      <c r="I5722" s="4" t="str">
        <f>VLOOKUP(H5722,[1]物料!$A$1:$M$65536,13,0)</f>
        <v>52.00</v>
      </c>
      <c r="J5722" s="4">
        <v>18</v>
      </c>
      <c r="K5722" s="4">
        <f t="shared" si="356"/>
        <v>7.44</v>
      </c>
      <c r="L5722" s="4">
        <f t="shared" si="357"/>
        <v>77.44</v>
      </c>
      <c r="M5722" s="6">
        <v>1</v>
      </c>
      <c r="N5722" s="7">
        <v>148.8</v>
      </c>
      <c r="O5722">
        <f t="shared" si="358"/>
        <v>71.36</v>
      </c>
      <c r="P5722" s="1">
        <f t="shared" si="359"/>
        <v>0.479569892473118</v>
      </c>
    </row>
    <row r="5723" ht="20" customHeight="1" spans="1:16">
      <c r="A5723" s="4" t="s">
        <v>6697</v>
      </c>
      <c r="B5723" s="4" t="s">
        <v>17</v>
      </c>
      <c r="C5723" s="4" t="s">
        <v>538</v>
      </c>
      <c r="D5723" s="5">
        <v>46203</v>
      </c>
      <c r="E5723" s="5" t="s">
        <v>83</v>
      </c>
      <c r="F5723" s="5" t="s">
        <v>55</v>
      </c>
      <c r="G5723" s="5" t="s">
        <v>84</v>
      </c>
      <c r="H5723" s="4" t="s">
        <v>191</v>
      </c>
      <c r="I5723" s="4" t="str">
        <f>VLOOKUP(H5723,[1]物料!$A$1:$M$65536,13,0)</f>
        <v>52.00</v>
      </c>
      <c r="J5723" s="4">
        <v>14.5</v>
      </c>
      <c r="K5723" s="4">
        <f t="shared" si="356"/>
        <v>7.76</v>
      </c>
      <c r="L5723" s="4">
        <f t="shared" si="357"/>
        <v>74.26</v>
      </c>
      <c r="M5723" s="6">
        <v>1</v>
      </c>
      <c r="N5723" s="7">
        <v>155.2</v>
      </c>
      <c r="O5723">
        <f t="shared" si="358"/>
        <v>80.94</v>
      </c>
      <c r="P5723" s="1">
        <f t="shared" si="359"/>
        <v>0.521520618556701</v>
      </c>
    </row>
    <row r="5724" ht="20" customHeight="1" spans="1:16">
      <c r="A5724" s="4" t="s">
        <v>6698</v>
      </c>
      <c r="B5724" s="4" t="s">
        <v>17</v>
      </c>
      <c r="C5724" s="4" t="s">
        <v>18</v>
      </c>
      <c r="D5724" s="5">
        <v>46203</v>
      </c>
      <c r="E5724" s="5" t="s">
        <v>90</v>
      </c>
      <c r="F5724" s="5" t="s">
        <v>55</v>
      </c>
      <c r="G5724" s="5" t="s">
        <v>91</v>
      </c>
      <c r="H5724" s="4" t="s">
        <v>169</v>
      </c>
      <c r="I5724" s="4" t="str">
        <f>VLOOKUP(H5724,[1]物料!$A$1:$M$65536,13,0)</f>
        <v>40.00</v>
      </c>
      <c r="J5724" s="4">
        <v>7.2</v>
      </c>
      <c r="K5724" s="4">
        <f t="shared" si="356"/>
        <v>6.9345</v>
      </c>
      <c r="L5724" s="4">
        <f t="shared" si="357"/>
        <v>54.1345</v>
      </c>
      <c r="M5724" s="6">
        <v>1</v>
      </c>
      <c r="N5724" s="7">
        <v>138.69</v>
      </c>
      <c r="O5724">
        <f t="shared" si="358"/>
        <v>84.5555</v>
      </c>
      <c r="P5724" s="1">
        <f t="shared" si="359"/>
        <v>0.609672651236571</v>
      </c>
    </row>
    <row r="5725" ht="20" customHeight="1" spans="1:16">
      <c r="A5725" s="4" t="s">
        <v>6699</v>
      </c>
      <c r="B5725" s="4" t="s">
        <v>17</v>
      </c>
      <c r="C5725" s="4" t="s">
        <v>18</v>
      </c>
      <c r="D5725" s="5">
        <v>46203</v>
      </c>
      <c r="E5725" s="5" t="s">
        <v>291</v>
      </c>
      <c r="F5725" s="5" t="s">
        <v>55</v>
      </c>
      <c r="G5725" s="5" t="s">
        <v>292</v>
      </c>
      <c r="H5725" s="4" t="s">
        <v>378</v>
      </c>
      <c r="I5725" s="4" t="str">
        <f>VLOOKUP(H5725,[1]物料!$A$1:$M$65536,13,0)</f>
        <v>40.00</v>
      </c>
      <c r="J5725" s="4">
        <v>7.2</v>
      </c>
      <c r="K5725" s="4">
        <f t="shared" si="356"/>
        <v>5.3135</v>
      </c>
      <c r="L5725" s="4">
        <f t="shared" si="357"/>
        <v>52.5135</v>
      </c>
      <c r="M5725" s="6">
        <v>1</v>
      </c>
      <c r="N5725" s="7">
        <v>106.27</v>
      </c>
      <c r="O5725">
        <f t="shared" si="358"/>
        <v>53.7565</v>
      </c>
      <c r="P5725" s="1">
        <f t="shared" si="359"/>
        <v>0.505848310906182</v>
      </c>
    </row>
    <row r="5726" ht="20" customHeight="1" spans="1:16">
      <c r="A5726" s="4" t="s">
        <v>6699</v>
      </c>
      <c r="B5726" s="4" t="s">
        <v>17</v>
      </c>
      <c r="C5726" s="4" t="s">
        <v>18</v>
      </c>
      <c r="D5726" s="5">
        <v>46203</v>
      </c>
      <c r="E5726" s="5" t="s">
        <v>291</v>
      </c>
      <c r="F5726" s="5" t="s">
        <v>55</v>
      </c>
      <c r="G5726" s="5" t="s">
        <v>292</v>
      </c>
      <c r="H5726" s="4" t="s">
        <v>293</v>
      </c>
      <c r="I5726" s="4" t="str">
        <f>VLOOKUP(H5726,[1]物料!$A$1:$M$65536,13,0)</f>
        <v>40.00</v>
      </c>
      <c r="J5726" s="4">
        <v>7.2</v>
      </c>
      <c r="K5726" s="4">
        <f t="shared" si="356"/>
        <v>5.44</v>
      </c>
      <c r="L5726" s="4">
        <f t="shared" si="357"/>
        <v>52.64</v>
      </c>
      <c r="M5726" s="6">
        <v>1</v>
      </c>
      <c r="N5726" s="7">
        <v>108.8</v>
      </c>
      <c r="O5726">
        <f t="shared" si="358"/>
        <v>56.16</v>
      </c>
      <c r="P5726" s="1">
        <f t="shared" si="359"/>
        <v>0.516176470588235</v>
      </c>
    </row>
    <row r="5727" ht="20" customHeight="1" spans="1:16">
      <c r="A5727" s="4" t="s">
        <v>6700</v>
      </c>
      <c r="B5727" s="4" t="s">
        <v>24</v>
      </c>
      <c r="C5727" s="4" t="s">
        <v>119</v>
      </c>
      <c r="D5727" s="5">
        <v>46203</v>
      </c>
      <c r="E5727" s="5" t="s">
        <v>83</v>
      </c>
      <c r="F5727" s="5" t="s">
        <v>55</v>
      </c>
      <c r="G5727" s="5" t="s">
        <v>84</v>
      </c>
      <c r="H5727" s="4" t="s">
        <v>88</v>
      </c>
      <c r="I5727" s="4" t="str">
        <f>VLOOKUP(H5727,[1]物料!$A$1:$M$65536,13,0)</f>
        <v>52.00</v>
      </c>
      <c r="J5727" s="4">
        <v>18</v>
      </c>
      <c r="K5727" s="4">
        <f t="shared" si="356"/>
        <v>6.94</v>
      </c>
      <c r="L5727" s="4">
        <f t="shared" si="357"/>
        <v>76.94</v>
      </c>
      <c r="M5727" s="6">
        <v>1</v>
      </c>
      <c r="N5727" s="7">
        <v>138.8</v>
      </c>
      <c r="O5727">
        <f t="shared" si="358"/>
        <v>61.86</v>
      </c>
      <c r="P5727" s="1">
        <f t="shared" si="359"/>
        <v>0.445677233429395</v>
      </c>
    </row>
    <row r="5728" ht="20" customHeight="1" spans="1:16">
      <c r="A5728" s="4" t="s">
        <v>6701</v>
      </c>
      <c r="B5728" s="4" t="s">
        <v>24</v>
      </c>
      <c r="C5728" s="4" t="s">
        <v>59</v>
      </c>
      <c r="D5728" s="5">
        <v>46203</v>
      </c>
      <c r="E5728" s="5" t="s">
        <v>115</v>
      </c>
      <c r="F5728" s="5" t="s">
        <v>70</v>
      </c>
      <c r="G5728" s="5" t="s">
        <v>116</v>
      </c>
      <c r="H5728" s="4" t="s">
        <v>219</v>
      </c>
      <c r="I5728" s="4" t="str">
        <f>VLOOKUP(H5728,[1]物料!$A$1:$M$65536,13,0)</f>
        <v>42.00</v>
      </c>
      <c r="J5728" s="4">
        <v>6.5</v>
      </c>
      <c r="K5728" s="4">
        <f t="shared" si="356"/>
        <v>5.49</v>
      </c>
      <c r="L5728" s="4">
        <f t="shared" si="357"/>
        <v>53.99</v>
      </c>
      <c r="M5728" s="6">
        <v>1</v>
      </c>
      <c r="N5728" s="7">
        <v>109.8</v>
      </c>
      <c r="O5728">
        <f t="shared" si="358"/>
        <v>55.81</v>
      </c>
      <c r="P5728" s="1">
        <f t="shared" si="359"/>
        <v>0.508287795992714</v>
      </c>
    </row>
    <row r="5729" ht="20" customHeight="1" spans="1:16">
      <c r="A5729" s="4" t="s">
        <v>6702</v>
      </c>
      <c r="B5729" s="4" t="s">
        <v>24</v>
      </c>
      <c r="C5729" s="4" t="s">
        <v>25</v>
      </c>
      <c r="D5729" s="5">
        <v>46203</v>
      </c>
      <c r="E5729" s="5" t="s">
        <v>50</v>
      </c>
      <c r="F5729" s="5" t="s">
        <v>20</v>
      </c>
      <c r="G5729" s="5" t="s">
        <v>51</v>
      </c>
      <c r="H5729" s="4" t="s">
        <v>743</v>
      </c>
      <c r="I5729" s="4" t="str">
        <f>VLOOKUP(H5729,[1]物料!$A$1:$M$65536,13,0)</f>
        <v>21.00</v>
      </c>
      <c r="J5729" s="4">
        <v>6.5</v>
      </c>
      <c r="K5729" s="4">
        <f t="shared" si="356"/>
        <v>3.126</v>
      </c>
      <c r="L5729" s="4">
        <f t="shared" si="357"/>
        <v>30.626</v>
      </c>
      <c r="M5729" s="6">
        <v>1</v>
      </c>
      <c r="N5729" s="7">
        <v>62.52</v>
      </c>
      <c r="O5729">
        <f t="shared" si="358"/>
        <v>31.894</v>
      </c>
      <c r="P5729" s="1">
        <f t="shared" si="359"/>
        <v>0.510140754958413</v>
      </c>
    </row>
    <row r="5730" ht="20" customHeight="1" spans="1:16">
      <c r="A5730" s="4" t="s">
        <v>6703</v>
      </c>
      <c r="B5730" s="4" t="s">
        <v>17</v>
      </c>
      <c r="C5730" s="4" t="s">
        <v>18</v>
      </c>
      <c r="D5730" s="5">
        <v>46203</v>
      </c>
      <c r="E5730" s="5" t="s">
        <v>69</v>
      </c>
      <c r="F5730" s="5" t="s">
        <v>70</v>
      </c>
      <c r="G5730" s="5" t="s">
        <v>71</v>
      </c>
      <c r="H5730" s="4" t="s">
        <v>6704</v>
      </c>
      <c r="I5730" s="4" t="str">
        <f>VLOOKUP(H5730,[1]物料!$A$1:$M$65536,13,0)</f>
        <v>45.00</v>
      </c>
      <c r="J5730" s="4">
        <v>3</v>
      </c>
      <c r="K5730" s="4">
        <f t="shared" si="356"/>
        <v>5.5005</v>
      </c>
      <c r="L5730" s="4">
        <f t="shared" si="357"/>
        <v>53.5005</v>
      </c>
      <c r="M5730" s="6">
        <v>1</v>
      </c>
      <c r="N5730" s="7">
        <v>110.01</v>
      </c>
      <c r="O5730">
        <f t="shared" si="358"/>
        <v>56.5095</v>
      </c>
      <c r="P5730" s="1">
        <f t="shared" si="359"/>
        <v>0.513676029451868</v>
      </c>
    </row>
    <row r="5731" ht="20" customHeight="1" spans="1:16">
      <c r="A5731" s="4" t="s">
        <v>6705</v>
      </c>
      <c r="B5731" s="4" t="s">
        <v>17</v>
      </c>
      <c r="C5731" s="4" t="s">
        <v>18</v>
      </c>
      <c r="D5731" s="5">
        <v>46203</v>
      </c>
      <c r="E5731" s="5" t="s">
        <v>90</v>
      </c>
      <c r="F5731" s="5" t="s">
        <v>55</v>
      </c>
      <c r="G5731" s="5" t="s">
        <v>91</v>
      </c>
      <c r="H5731" s="4" t="s">
        <v>92</v>
      </c>
      <c r="I5731" s="4" t="str">
        <f>VLOOKUP(H5731,[1]物料!$A$1:$M$65536,13,0)</f>
        <v>40.00</v>
      </c>
      <c r="J5731" s="4">
        <v>7.2</v>
      </c>
      <c r="K5731" s="4">
        <f t="shared" si="356"/>
        <v>6.4115</v>
      </c>
      <c r="L5731" s="4">
        <f t="shared" si="357"/>
        <v>53.6115</v>
      </c>
      <c r="M5731" s="6">
        <v>1</v>
      </c>
      <c r="N5731" s="7">
        <v>128.23</v>
      </c>
      <c r="O5731">
        <f t="shared" si="358"/>
        <v>74.6185</v>
      </c>
      <c r="P5731" s="1">
        <f t="shared" si="359"/>
        <v>0.581911409186618</v>
      </c>
    </row>
    <row r="5732" ht="20" customHeight="1" spans="1:16">
      <c r="A5732" s="4" t="s">
        <v>6706</v>
      </c>
      <c r="B5732" s="4" t="s">
        <v>24</v>
      </c>
      <c r="C5732" s="4" t="s">
        <v>59</v>
      </c>
      <c r="D5732" s="5">
        <v>46203</v>
      </c>
      <c r="E5732" s="5" t="s">
        <v>75</v>
      </c>
      <c r="F5732" s="5" t="s">
        <v>61</v>
      </c>
      <c r="G5732" s="5" t="s">
        <v>76</v>
      </c>
      <c r="H5732" s="4" t="s">
        <v>77</v>
      </c>
      <c r="I5732" s="4" t="str">
        <f>VLOOKUP(H5732,[1]物料!$A$1:$M$65536,13,0)</f>
        <v>25.00</v>
      </c>
      <c r="J5732" s="4">
        <v>8</v>
      </c>
      <c r="K5732" s="4">
        <f t="shared" si="356"/>
        <v>3.74</v>
      </c>
      <c r="L5732" s="4">
        <f t="shared" si="357"/>
        <v>36.74</v>
      </c>
      <c r="M5732" s="6">
        <v>1</v>
      </c>
      <c r="N5732" s="7">
        <v>74.8</v>
      </c>
      <c r="O5732">
        <f t="shared" si="358"/>
        <v>38.06</v>
      </c>
      <c r="P5732" s="1">
        <f t="shared" si="359"/>
        <v>0.508823529411765</v>
      </c>
    </row>
    <row r="5733" ht="20" customHeight="1" spans="1:16">
      <c r="A5733" s="4" t="s">
        <v>6707</v>
      </c>
      <c r="B5733" s="4" t="s">
        <v>24</v>
      </c>
      <c r="C5733" s="4" t="s">
        <v>25</v>
      </c>
      <c r="D5733" s="5">
        <v>46203</v>
      </c>
      <c r="E5733" s="5" t="s">
        <v>50</v>
      </c>
      <c r="F5733" s="5" t="s">
        <v>20</v>
      </c>
      <c r="G5733" s="5" t="s">
        <v>51</v>
      </c>
      <c r="H5733" s="4" t="s">
        <v>743</v>
      </c>
      <c r="I5733" s="4" t="str">
        <f>VLOOKUP(H5733,[1]物料!$A$1:$M$65536,13,0)</f>
        <v>21.00</v>
      </c>
      <c r="J5733" s="4">
        <v>6.5</v>
      </c>
      <c r="K5733" s="4">
        <f t="shared" si="356"/>
        <v>3.126</v>
      </c>
      <c r="L5733" s="4">
        <f t="shared" si="357"/>
        <v>30.626</v>
      </c>
      <c r="M5733" s="6">
        <v>1</v>
      </c>
      <c r="N5733" s="7">
        <v>62.52</v>
      </c>
      <c r="O5733">
        <f t="shared" si="358"/>
        <v>31.894</v>
      </c>
      <c r="P5733" s="1">
        <f t="shared" si="359"/>
        <v>0.510140754958413</v>
      </c>
    </row>
    <row r="5734" ht="20" customHeight="1" spans="1:16">
      <c r="A5734" s="4" t="s">
        <v>6708</v>
      </c>
      <c r="B5734" s="4" t="s">
        <v>24</v>
      </c>
      <c r="C5734" s="4" t="s">
        <v>59</v>
      </c>
      <c r="D5734" s="5">
        <v>46203</v>
      </c>
      <c r="E5734" s="5" t="s">
        <v>83</v>
      </c>
      <c r="F5734" s="5" t="s">
        <v>55</v>
      </c>
      <c r="G5734" s="5" t="s">
        <v>84</v>
      </c>
      <c r="H5734" s="4" t="s">
        <v>138</v>
      </c>
      <c r="I5734" s="4" t="str">
        <f>VLOOKUP(H5734,[1]物料!$A$1:$M$65536,13,0)</f>
        <v>52.00</v>
      </c>
      <c r="J5734" s="4">
        <v>18</v>
      </c>
      <c r="K5734" s="4">
        <f t="shared" si="356"/>
        <v>6.691</v>
      </c>
      <c r="L5734" s="4">
        <f t="shared" si="357"/>
        <v>76.691</v>
      </c>
      <c r="M5734" s="6">
        <v>1</v>
      </c>
      <c r="N5734" s="7">
        <v>133.82</v>
      </c>
      <c r="O5734">
        <f t="shared" si="358"/>
        <v>57.129</v>
      </c>
      <c r="P5734" s="1">
        <f t="shared" si="359"/>
        <v>0.426909281123898</v>
      </c>
    </row>
    <row r="5735" ht="20" customHeight="1" spans="1:16">
      <c r="A5735" s="4" t="s">
        <v>6709</v>
      </c>
      <c r="B5735" s="4" t="s">
        <v>24</v>
      </c>
      <c r="C5735" s="4" t="s">
        <v>25</v>
      </c>
      <c r="D5735" s="5">
        <v>46203</v>
      </c>
      <c r="E5735" s="5" t="s">
        <v>83</v>
      </c>
      <c r="F5735" s="5" t="s">
        <v>55</v>
      </c>
      <c r="G5735" s="5" t="s">
        <v>84</v>
      </c>
      <c r="H5735" s="4" t="s">
        <v>138</v>
      </c>
      <c r="I5735" s="4" t="str">
        <f>VLOOKUP(H5735,[1]物料!$A$1:$M$65536,13,0)</f>
        <v>52.00</v>
      </c>
      <c r="J5735" s="4">
        <v>18</v>
      </c>
      <c r="K5735" s="4">
        <f t="shared" si="356"/>
        <v>7.0665</v>
      </c>
      <c r="L5735" s="4">
        <f t="shared" si="357"/>
        <v>77.0665</v>
      </c>
      <c r="M5735" s="6">
        <v>1</v>
      </c>
      <c r="N5735" s="7">
        <v>141.33</v>
      </c>
      <c r="O5735">
        <f t="shared" si="358"/>
        <v>64.2635</v>
      </c>
      <c r="P5735" s="1">
        <f t="shared" si="359"/>
        <v>0.454705299653294</v>
      </c>
    </row>
    <row r="5736" ht="20" customHeight="1" spans="1:16">
      <c r="A5736" s="4" t="s">
        <v>6710</v>
      </c>
      <c r="B5736" s="4" t="s">
        <v>17</v>
      </c>
      <c r="C5736" s="4" t="s">
        <v>331</v>
      </c>
      <c r="D5736" s="5">
        <v>46203</v>
      </c>
      <c r="E5736" s="5" t="s">
        <v>820</v>
      </c>
      <c r="F5736" s="5" t="s">
        <v>70</v>
      </c>
      <c r="G5736" s="5" t="s">
        <v>821</v>
      </c>
      <c r="H5736" s="4" t="s">
        <v>6711</v>
      </c>
      <c r="I5736" s="4" t="str">
        <f>VLOOKUP(H5736,[1]物料!$A$1:$M$65536,13,0)</f>
        <v>23.00</v>
      </c>
      <c r="J5736" s="4">
        <v>3</v>
      </c>
      <c r="K5736" s="4">
        <f t="shared" si="356"/>
        <v>2.35</v>
      </c>
      <c r="L5736" s="4">
        <f t="shared" si="357"/>
        <v>28.35</v>
      </c>
      <c r="M5736" s="6">
        <v>1</v>
      </c>
      <c r="N5736" s="7">
        <v>47</v>
      </c>
      <c r="O5736">
        <f t="shared" si="358"/>
        <v>18.65</v>
      </c>
      <c r="P5736" s="1">
        <f t="shared" si="359"/>
        <v>0.396808510638298</v>
      </c>
    </row>
    <row r="5737" ht="20" customHeight="1" spans="1:16">
      <c r="A5737" s="4" t="s">
        <v>6712</v>
      </c>
      <c r="B5737" s="4" t="s">
        <v>17</v>
      </c>
      <c r="C5737" s="4" t="s">
        <v>49</v>
      </c>
      <c r="D5737" s="5">
        <v>46203</v>
      </c>
      <c r="E5737" s="5" t="s">
        <v>94</v>
      </c>
      <c r="F5737" s="5" t="s">
        <v>55</v>
      </c>
      <c r="G5737" s="5" t="s">
        <v>95</v>
      </c>
      <c r="H5737" s="4" t="s">
        <v>96</v>
      </c>
      <c r="I5737" s="4" t="str">
        <f>VLOOKUP(H5737,[1]物料!$A$1:$M$65536,13,0)</f>
        <v>30.00</v>
      </c>
      <c r="J5737" s="4">
        <v>7.2</v>
      </c>
      <c r="K5737" s="4">
        <f t="shared" si="356"/>
        <v>4.41</v>
      </c>
      <c r="L5737" s="4">
        <f t="shared" si="357"/>
        <v>41.61</v>
      </c>
      <c r="M5737" s="6">
        <v>1</v>
      </c>
      <c r="N5737" s="7">
        <v>88.2</v>
      </c>
      <c r="O5737">
        <f t="shared" si="358"/>
        <v>46.59</v>
      </c>
      <c r="P5737" s="1">
        <f t="shared" si="359"/>
        <v>0.528231292517007</v>
      </c>
    </row>
    <row r="5738" ht="20" customHeight="1" spans="1:16">
      <c r="A5738" s="4" t="s">
        <v>6713</v>
      </c>
      <c r="B5738" s="4" t="s">
        <v>24</v>
      </c>
      <c r="C5738" s="4" t="s">
        <v>74</v>
      </c>
      <c r="D5738" s="5">
        <v>46203</v>
      </c>
      <c r="E5738" s="5" t="s">
        <v>50</v>
      </c>
      <c r="F5738" s="5" t="s">
        <v>20</v>
      </c>
      <c r="G5738" s="5" t="s">
        <v>51</v>
      </c>
      <c r="H5738" s="4" t="s">
        <v>849</v>
      </c>
      <c r="I5738" s="4" t="str">
        <f>VLOOKUP(H5738,[1]物料!$A$1:$M$65536,13,0)</f>
        <v>21.00</v>
      </c>
      <c r="J5738" s="4">
        <v>6.5</v>
      </c>
      <c r="K5738" s="4">
        <f t="shared" si="356"/>
        <v>2.495</v>
      </c>
      <c r="L5738" s="4">
        <f t="shared" si="357"/>
        <v>29.995</v>
      </c>
      <c r="M5738" s="6">
        <v>1</v>
      </c>
      <c r="N5738" s="7">
        <v>49.9</v>
      </c>
      <c r="O5738">
        <f t="shared" si="358"/>
        <v>19.905</v>
      </c>
      <c r="P5738" s="1">
        <f t="shared" si="359"/>
        <v>0.398897795591182</v>
      </c>
    </row>
    <row r="5739" ht="20" customHeight="1" spans="1:16">
      <c r="A5739" s="4" t="s">
        <v>6714</v>
      </c>
      <c r="B5739" s="4" t="s">
        <v>17</v>
      </c>
      <c r="C5739" s="4" t="s">
        <v>331</v>
      </c>
      <c r="D5739" s="5">
        <v>46203</v>
      </c>
      <c r="E5739" s="5" t="s">
        <v>820</v>
      </c>
      <c r="F5739" s="5" t="s">
        <v>70</v>
      </c>
      <c r="G5739" s="5" t="s">
        <v>821</v>
      </c>
      <c r="H5739" s="4" t="s">
        <v>1338</v>
      </c>
      <c r="I5739" s="4" t="str">
        <f>VLOOKUP(H5739,[1]物料!$A$1:$M$65536,13,0)</f>
        <v>23.00</v>
      </c>
      <c r="J5739" s="4">
        <v>3</v>
      </c>
      <c r="K5739" s="4">
        <f t="shared" si="356"/>
        <v>2.35</v>
      </c>
      <c r="L5739" s="4">
        <f t="shared" si="357"/>
        <v>28.35</v>
      </c>
      <c r="M5739" s="6">
        <v>1</v>
      </c>
      <c r="N5739" s="7">
        <v>47</v>
      </c>
      <c r="O5739">
        <f t="shared" si="358"/>
        <v>18.65</v>
      </c>
      <c r="P5739" s="1">
        <f t="shared" si="359"/>
        <v>0.396808510638298</v>
      </c>
    </row>
    <row r="5740" ht="20" customHeight="1" spans="1:16">
      <c r="A5740" s="4" t="s">
        <v>6715</v>
      </c>
      <c r="B5740" s="4" t="s">
        <v>24</v>
      </c>
      <c r="C5740" s="4" t="s">
        <v>59</v>
      </c>
      <c r="D5740" s="5">
        <v>46203</v>
      </c>
      <c r="E5740" s="5" t="s">
        <v>115</v>
      </c>
      <c r="F5740" s="5" t="s">
        <v>70</v>
      </c>
      <c r="G5740" s="5" t="s">
        <v>116</v>
      </c>
      <c r="H5740" s="4" t="s">
        <v>219</v>
      </c>
      <c r="I5740" s="4" t="str">
        <f>VLOOKUP(H5740,[1]物料!$A$1:$M$65536,13,0)</f>
        <v>42.00</v>
      </c>
      <c r="J5740" s="4">
        <v>6.5</v>
      </c>
      <c r="K5740" s="4">
        <f t="shared" si="356"/>
        <v>5.49</v>
      </c>
      <c r="L5740" s="4">
        <f t="shared" si="357"/>
        <v>53.99</v>
      </c>
      <c r="M5740" s="6">
        <v>1</v>
      </c>
      <c r="N5740" s="7">
        <v>109.8</v>
      </c>
      <c r="O5740">
        <f t="shared" si="358"/>
        <v>55.81</v>
      </c>
      <c r="P5740" s="1">
        <f t="shared" si="359"/>
        <v>0.508287795992714</v>
      </c>
    </row>
    <row r="5741" ht="20" customHeight="1" spans="1:16">
      <c r="A5741" s="4" t="s">
        <v>6716</v>
      </c>
      <c r="B5741" s="4" t="s">
        <v>24</v>
      </c>
      <c r="C5741" s="4" t="s">
        <v>74</v>
      </c>
      <c r="D5741" s="5">
        <v>46203</v>
      </c>
      <c r="E5741" s="5" t="s">
        <v>69</v>
      </c>
      <c r="F5741" s="5" t="s">
        <v>70</v>
      </c>
      <c r="G5741" s="5" t="s">
        <v>71</v>
      </c>
      <c r="H5741" s="4" t="s">
        <v>111</v>
      </c>
      <c r="I5741" s="4" t="str">
        <f>VLOOKUP(H5741,[1]物料!$A$1:$M$65536,13,0)</f>
        <v>45.00</v>
      </c>
      <c r="J5741" s="4">
        <v>6.5</v>
      </c>
      <c r="K5741" s="4">
        <f t="shared" si="356"/>
        <v>5.49</v>
      </c>
      <c r="L5741" s="4">
        <f t="shared" si="357"/>
        <v>56.99</v>
      </c>
      <c r="M5741" s="6">
        <v>1</v>
      </c>
      <c r="N5741" s="7">
        <v>109.8</v>
      </c>
      <c r="O5741">
        <f t="shared" si="358"/>
        <v>52.81</v>
      </c>
      <c r="P5741" s="1">
        <f t="shared" si="359"/>
        <v>0.480965391621129</v>
      </c>
    </row>
    <row r="5742" ht="20" customHeight="1" spans="1:16">
      <c r="A5742" s="4" t="s">
        <v>6717</v>
      </c>
      <c r="B5742" s="4" t="s">
        <v>17</v>
      </c>
      <c r="C5742" s="4" t="s">
        <v>49</v>
      </c>
      <c r="D5742" s="5">
        <v>46203</v>
      </c>
      <c r="E5742" s="5" t="s">
        <v>65</v>
      </c>
      <c r="F5742" s="5" t="s">
        <v>55</v>
      </c>
      <c r="G5742" s="5" t="s">
        <v>66</v>
      </c>
      <c r="H5742" s="4" t="s">
        <v>295</v>
      </c>
      <c r="I5742" s="4" t="str">
        <f>VLOOKUP(H5742,[1]物料!$A$1:$M$65536,13,0)</f>
        <v>12.00</v>
      </c>
      <c r="J5742" s="4">
        <v>4.5</v>
      </c>
      <c r="K5742" s="4">
        <f t="shared" si="356"/>
        <v>1.99</v>
      </c>
      <c r="L5742" s="4">
        <f t="shared" si="357"/>
        <v>18.49</v>
      </c>
      <c r="M5742" s="6">
        <v>1</v>
      </c>
      <c r="N5742" s="7">
        <v>39.8</v>
      </c>
      <c r="O5742">
        <f t="shared" si="358"/>
        <v>21.31</v>
      </c>
      <c r="P5742" s="1">
        <f t="shared" si="359"/>
        <v>0.535427135678392</v>
      </c>
    </row>
    <row r="5743" ht="20" customHeight="1" spans="1:16">
      <c r="A5743" s="4" t="s">
        <v>6718</v>
      </c>
      <c r="B5743" s="4" t="s">
        <v>24</v>
      </c>
      <c r="C5743" s="4" t="s">
        <v>119</v>
      </c>
      <c r="D5743" s="5">
        <v>46203</v>
      </c>
      <c r="E5743" s="5" t="s">
        <v>60</v>
      </c>
      <c r="F5743" s="5" t="s">
        <v>61</v>
      </c>
      <c r="G5743" s="5" t="s">
        <v>62</v>
      </c>
      <c r="H5743" s="4" t="s">
        <v>63</v>
      </c>
      <c r="I5743" s="4" t="str">
        <f>VLOOKUP(H5743,[1]物料!$A$1:$M$65536,13,0)</f>
        <v>24.00</v>
      </c>
      <c r="J5743" s="4">
        <v>8</v>
      </c>
      <c r="K5743" s="4">
        <f t="shared" si="356"/>
        <v>3.33</v>
      </c>
      <c r="L5743" s="4">
        <f t="shared" si="357"/>
        <v>35.33</v>
      </c>
      <c r="M5743" s="6">
        <v>1</v>
      </c>
      <c r="N5743" s="7">
        <v>66.6</v>
      </c>
      <c r="O5743">
        <f t="shared" si="358"/>
        <v>31.27</v>
      </c>
      <c r="P5743" s="1">
        <f t="shared" si="359"/>
        <v>0.469519519519519</v>
      </c>
    </row>
    <row r="5744" ht="20" customHeight="1" spans="1:16">
      <c r="A5744" s="4" t="s">
        <v>6719</v>
      </c>
      <c r="B5744" s="4" t="s">
        <v>24</v>
      </c>
      <c r="C5744" s="4" t="s">
        <v>74</v>
      </c>
      <c r="D5744" s="5">
        <v>46203</v>
      </c>
      <c r="E5744" s="5" t="s">
        <v>101</v>
      </c>
      <c r="F5744" s="5" t="s">
        <v>20</v>
      </c>
      <c r="G5744" s="5" t="s">
        <v>102</v>
      </c>
      <c r="H5744" s="4" t="s">
        <v>874</v>
      </c>
      <c r="I5744" s="4" t="str">
        <f>VLOOKUP(H5744,[1]物料!$A$1:$M$65536,13,0)</f>
        <v>23.30</v>
      </c>
      <c r="J5744" s="4">
        <v>6.5</v>
      </c>
      <c r="K5744" s="4">
        <f t="shared" si="356"/>
        <v>2.84</v>
      </c>
      <c r="L5744" s="4">
        <f t="shared" si="357"/>
        <v>32.64</v>
      </c>
      <c r="M5744" s="6">
        <v>1</v>
      </c>
      <c r="N5744" s="7">
        <v>56.8</v>
      </c>
      <c r="O5744">
        <f t="shared" si="358"/>
        <v>24.16</v>
      </c>
      <c r="P5744" s="1">
        <f t="shared" si="359"/>
        <v>0.425352112676056</v>
      </c>
    </row>
    <row r="5745" ht="20" customHeight="1" spans="1:16">
      <c r="A5745" s="4" t="s">
        <v>6720</v>
      </c>
      <c r="B5745" s="4" t="s">
        <v>24</v>
      </c>
      <c r="C5745" s="4" t="s">
        <v>119</v>
      </c>
      <c r="D5745" s="5">
        <v>46203</v>
      </c>
      <c r="E5745" s="5" t="s">
        <v>60</v>
      </c>
      <c r="F5745" s="5" t="s">
        <v>61</v>
      </c>
      <c r="G5745" s="5" t="s">
        <v>62</v>
      </c>
      <c r="H5745" s="4" t="s">
        <v>63</v>
      </c>
      <c r="I5745" s="4" t="str">
        <f>VLOOKUP(H5745,[1]物料!$A$1:$M$65536,13,0)</f>
        <v>24.00</v>
      </c>
      <c r="J5745" s="4">
        <v>8</v>
      </c>
      <c r="K5745" s="4">
        <f t="shared" si="356"/>
        <v>3.225</v>
      </c>
      <c r="L5745" s="4">
        <f t="shared" si="357"/>
        <v>35.225</v>
      </c>
      <c r="M5745" s="6">
        <v>1</v>
      </c>
      <c r="N5745" s="7">
        <v>64.5</v>
      </c>
      <c r="O5745">
        <f t="shared" si="358"/>
        <v>29.275</v>
      </c>
      <c r="P5745" s="1">
        <f t="shared" si="359"/>
        <v>0.453875968992248</v>
      </c>
    </row>
    <row r="5746" ht="20" customHeight="1" spans="1:16">
      <c r="A5746" s="4" t="s">
        <v>6721</v>
      </c>
      <c r="B5746" s="4" t="s">
        <v>17</v>
      </c>
      <c r="C5746" s="4" t="s">
        <v>18</v>
      </c>
      <c r="D5746" s="5">
        <v>46203</v>
      </c>
      <c r="E5746" s="5" t="s">
        <v>90</v>
      </c>
      <c r="F5746" s="5" t="s">
        <v>55</v>
      </c>
      <c r="G5746" s="5" t="s">
        <v>91</v>
      </c>
      <c r="H5746" s="4" t="s">
        <v>1488</v>
      </c>
      <c r="I5746" s="4" t="str">
        <f>VLOOKUP(H5746,[1]物料!$A$1:$M$65536,13,0)</f>
        <v>40.00</v>
      </c>
      <c r="J5746" s="4">
        <v>7.2</v>
      </c>
      <c r="K5746" s="4">
        <f t="shared" si="356"/>
        <v>6.9345</v>
      </c>
      <c r="L5746" s="4">
        <f t="shared" si="357"/>
        <v>54.1345</v>
      </c>
      <c r="M5746" s="6">
        <v>1</v>
      </c>
      <c r="N5746" s="7">
        <v>138.69</v>
      </c>
      <c r="O5746">
        <f t="shared" si="358"/>
        <v>84.5555</v>
      </c>
      <c r="P5746" s="1">
        <f t="shared" si="359"/>
        <v>0.609672651236571</v>
      </c>
    </row>
    <row r="5747" ht="20" customHeight="1" spans="1:16">
      <c r="A5747" s="4" t="s">
        <v>6722</v>
      </c>
      <c r="B5747" s="4" t="s">
        <v>24</v>
      </c>
      <c r="C5747" s="4" t="s">
        <v>119</v>
      </c>
      <c r="D5747" s="5">
        <v>46203</v>
      </c>
      <c r="E5747" s="5" t="s">
        <v>115</v>
      </c>
      <c r="F5747" s="5" t="s">
        <v>70</v>
      </c>
      <c r="G5747" s="5" t="s">
        <v>116</v>
      </c>
      <c r="H5747" s="4" t="s">
        <v>132</v>
      </c>
      <c r="I5747" s="4" t="str">
        <f>VLOOKUP(H5747,[1]物料!$A$1:$M$65536,13,0)</f>
        <v>42.00</v>
      </c>
      <c r="J5747" s="4">
        <v>6.5</v>
      </c>
      <c r="K5747" s="4">
        <f t="shared" si="356"/>
        <v>5.49</v>
      </c>
      <c r="L5747" s="4">
        <f t="shared" si="357"/>
        <v>53.99</v>
      </c>
      <c r="M5747" s="6">
        <v>1</v>
      </c>
      <c r="N5747" s="7">
        <v>109.8</v>
      </c>
      <c r="O5747">
        <f t="shared" si="358"/>
        <v>55.81</v>
      </c>
      <c r="P5747" s="1">
        <f t="shared" si="359"/>
        <v>0.508287795992714</v>
      </c>
    </row>
    <row r="5748" ht="20" customHeight="1" spans="1:16">
      <c r="A5748" s="4" t="s">
        <v>6723</v>
      </c>
      <c r="B5748" s="4" t="s">
        <v>17</v>
      </c>
      <c r="C5748" s="4" t="s">
        <v>18</v>
      </c>
      <c r="D5748" s="5">
        <v>46203</v>
      </c>
      <c r="E5748" s="5" t="s">
        <v>291</v>
      </c>
      <c r="F5748" s="5" t="s">
        <v>55</v>
      </c>
      <c r="G5748" s="5" t="s">
        <v>292</v>
      </c>
      <c r="H5748" s="4" t="s">
        <v>371</v>
      </c>
      <c r="I5748" s="4" t="str">
        <f>VLOOKUP(H5748,[1]物料!$A$1:$M$65536,13,0)</f>
        <v>40.00</v>
      </c>
      <c r="J5748" s="4">
        <v>7.2</v>
      </c>
      <c r="K5748" s="4">
        <f t="shared" si="356"/>
        <v>4.91</v>
      </c>
      <c r="L5748" s="4">
        <f t="shared" si="357"/>
        <v>52.11</v>
      </c>
      <c r="M5748" s="6">
        <v>1</v>
      </c>
      <c r="N5748" s="7">
        <v>98.2</v>
      </c>
      <c r="O5748">
        <f t="shared" si="358"/>
        <v>46.09</v>
      </c>
      <c r="P5748" s="1">
        <f t="shared" si="359"/>
        <v>0.469348268839104</v>
      </c>
    </row>
    <row r="5749" ht="20" customHeight="1" spans="1:16">
      <c r="A5749" s="4" t="s">
        <v>6724</v>
      </c>
      <c r="B5749" s="4" t="s">
        <v>17</v>
      </c>
      <c r="C5749" s="4" t="s">
        <v>234</v>
      </c>
      <c r="D5749" s="5">
        <v>46203</v>
      </c>
      <c r="E5749" s="5" t="s">
        <v>235</v>
      </c>
      <c r="F5749" s="5" t="s">
        <v>39</v>
      </c>
      <c r="G5749" s="5" t="s">
        <v>236</v>
      </c>
      <c r="H5749" s="4" t="s">
        <v>4356</v>
      </c>
      <c r="I5749" s="4" t="str">
        <f>VLOOKUP(H5749,[1]物料!$A$1:$M$65536,13,0)</f>
        <v>23.90</v>
      </c>
      <c r="J5749" s="4">
        <v>1.9</v>
      </c>
      <c r="K5749" s="4">
        <f t="shared" si="356"/>
        <v>2.6</v>
      </c>
      <c r="L5749" s="4">
        <f t="shared" si="357"/>
        <v>28.4</v>
      </c>
      <c r="M5749" s="6">
        <v>1</v>
      </c>
      <c r="N5749" s="7">
        <v>52</v>
      </c>
      <c r="O5749">
        <f t="shared" si="358"/>
        <v>23.6</v>
      </c>
      <c r="P5749" s="1">
        <f t="shared" si="359"/>
        <v>0.453846153846154</v>
      </c>
    </row>
    <row r="5750" ht="20" customHeight="1" spans="1:16">
      <c r="A5750" s="4" t="s">
        <v>6725</v>
      </c>
      <c r="B5750" s="4" t="s">
        <v>24</v>
      </c>
      <c r="C5750" s="4" t="s">
        <v>74</v>
      </c>
      <c r="D5750" s="5">
        <v>46203</v>
      </c>
      <c r="E5750" s="5" t="s">
        <v>75</v>
      </c>
      <c r="F5750" s="5" t="s">
        <v>61</v>
      </c>
      <c r="G5750" s="5" t="s">
        <v>76</v>
      </c>
      <c r="H5750" s="4" t="s">
        <v>6726</v>
      </c>
      <c r="I5750" s="4" t="str">
        <f>VLOOKUP(H5750,[1]物料!$A$1:$M$65536,13,0)</f>
        <v>25.00</v>
      </c>
      <c r="J5750" s="4">
        <v>8</v>
      </c>
      <c r="K5750" s="4">
        <f t="shared" si="356"/>
        <v>3.885</v>
      </c>
      <c r="L5750" s="4">
        <f t="shared" si="357"/>
        <v>36.885</v>
      </c>
      <c r="M5750" s="6">
        <v>1</v>
      </c>
      <c r="N5750" s="7">
        <v>77.7</v>
      </c>
      <c r="O5750">
        <f t="shared" si="358"/>
        <v>40.815</v>
      </c>
      <c r="P5750" s="1">
        <f t="shared" si="359"/>
        <v>0.525289575289575</v>
      </c>
    </row>
    <row r="5751" ht="20" customHeight="1" spans="1:16">
      <c r="A5751" s="4" t="s">
        <v>6727</v>
      </c>
      <c r="B5751" s="4" t="s">
        <v>24</v>
      </c>
      <c r="C5751" s="4" t="s">
        <v>59</v>
      </c>
      <c r="D5751" s="5">
        <v>46203</v>
      </c>
      <c r="E5751" s="5" t="s">
        <v>115</v>
      </c>
      <c r="F5751" s="5" t="s">
        <v>70</v>
      </c>
      <c r="G5751" s="5" t="s">
        <v>116</v>
      </c>
      <c r="H5751" s="4" t="s">
        <v>253</v>
      </c>
      <c r="I5751" s="4" t="str">
        <f>VLOOKUP(H5751,[1]物料!$A$1:$M$65536,13,0)</f>
        <v>42.00</v>
      </c>
      <c r="J5751" s="4">
        <v>6.5</v>
      </c>
      <c r="K5751" s="4">
        <f t="shared" si="356"/>
        <v>5.49</v>
      </c>
      <c r="L5751" s="4">
        <f t="shared" si="357"/>
        <v>53.99</v>
      </c>
      <c r="M5751" s="6">
        <v>1</v>
      </c>
      <c r="N5751" s="7">
        <v>109.8</v>
      </c>
      <c r="O5751">
        <f t="shared" si="358"/>
        <v>55.81</v>
      </c>
      <c r="P5751" s="1">
        <f t="shared" si="359"/>
        <v>0.508287795992714</v>
      </c>
    </row>
    <row r="5752" ht="20" customHeight="1" spans="1:16">
      <c r="A5752" s="4" t="s">
        <v>6728</v>
      </c>
      <c r="B5752" s="4" t="s">
        <v>17</v>
      </c>
      <c r="C5752" s="4" t="s">
        <v>167</v>
      </c>
      <c r="D5752" s="5">
        <v>46203</v>
      </c>
      <c r="E5752" s="5" t="s">
        <v>291</v>
      </c>
      <c r="F5752" s="5" t="s">
        <v>55</v>
      </c>
      <c r="G5752" s="5" t="s">
        <v>292</v>
      </c>
      <c r="H5752" s="4" t="s">
        <v>371</v>
      </c>
      <c r="I5752" s="4" t="str">
        <f>VLOOKUP(H5752,[1]物料!$A$1:$M$65536,13,0)</f>
        <v>40.00</v>
      </c>
      <c r="J5752" s="4">
        <v>7.2</v>
      </c>
      <c r="K5752" s="4">
        <f t="shared" si="356"/>
        <v>5.19</v>
      </c>
      <c r="L5752" s="4">
        <f t="shared" si="357"/>
        <v>52.39</v>
      </c>
      <c r="M5752" s="6">
        <v>1</v>
      </c>
      <c r="N5752" s="7">
        <v>103.8</v>
      </c>
      <c r="O5752">
        <f t="shared" si="358"/>
        <v>51.41</v>
      </c>
      <c r="P5752" s="1">
        <f t="shared" si="359"/>
        <v>0.495279383429672</v>
      </c>
    </row>
    <row r="5753" ht="20" customHeight="1" spans="1:16">
      <c r="A5753" s="4" t="s">
        <v>6729</v>
      </c>
      <c r="B5753" s="4" t="s">
        <v>17</v>
      </c>
      <c r="C5753" s="4" t="s">
        <v>18</v>
      </c>
      <c r="D5753" s="5">
        <v>46203</v>
      </c>
      <c r="E5753" s="5" t="s">
        <v>60</v>
      </c>
      <c r="F5753" s="5" t="s">
        <v>61</v>
      </c>
      <c r="G5753" s="5" t="s">
        <v>62</v>
      </c>
      <c r="H5753" s="4" t="s">
        <v>63</v>
      </c>
      <c r="I5753" s="4" t="str">
        <f>VLOOKUP(H5753,[1]物料!$A$1:$M$65536,13,0)</f>
        <v>24.00</v>
      </c>
      <c r="J5753" s="4">
        <v>4.5</v>
      </c>
      <c r="K5753" s="4">
        <f t="shared" si="356"/>
        <v>3.2405</v>
      </c>
      <c r="L5753" s="4">
        <f t="shared" si="357"/>
        <v>31.7405</v>
      </c>
      <c r="M5753" s="6">
        <v>1</v>
      </c>
      <c r="N5753" s="7">
        <v>64.81</v>
      </c>
      <c r="O5753">
        <f t="shared" si="358"/>
        <v>33.0695</v>
      </c>
      <c r="P5753" s="1">
        <f t="shared" si="359"/>
        <v>0.510253047369233</v>
      </c>
    </row>
    <row r="5754" ht="20" customHeight="1" spans="1:16">
      <c r="A5754" s="4" t="s">
        <v>6730</v>
      </c>
      <c r="B5754" s="4" t="s">
        <v>24</v>
      </c>
      <c r="C5754" s="4" t="s">
        <v>25</v>
      </c>
      <c r="D5754" s="5">
        <v>46203</v>
      </c>
      <c r="E5754" s="5" t="s">
        <v>115</v>
      </c>
      <c r="F5754" s="5" t="s">
        <v>70</v>
      </c>
      <c r="G5754" s="5" t="s">
        <v>116</v>
      </c>
      <c r="H5754" s="4" t="s">
        <v>208</v>
      </c>
      <c r="I5754" s="4" t="str">
        <f>VLOOKUP(H5754,[1]物料!$A$1:$M$65536,13,0)</f>
        <v>42.00</v>
      </c>
      <c r="J5754" s="4">
        <v>6.5</v>
      </c>
      <c r="K5754" s="4">
        <f t="shared" si="356"/>
        <v>5.49</v>
      </c>
      <c r="L5754" s="4">
        <f t="shared" si="357"/>
        <v>53.99</v>
      </c>
      <c r="M5754" s="6">
        <v>1</v>
      </c>
      <c r="N5754" s="7">
        <v>109.8</v>
      </c>
      <c r="O5754">
        <f t="shared" si="358"/>
        <v>55.81</v>
      </c>
      <c r="P5754" s="1">
        <f t="shared" si="359"/>
        <v>0.508287795992714</v>
      </c>
    </row>
    <row r="5755" ht="20" customHeight="1" spans="1:16">
      <c r="A5755" s="4" t="s">
        <v>6730</v>
      </c>
      <c r="B5755" s="4" t="s">
        <v>24</v>
      </c>
      <c r="C5755" s="4" t="s">
        <v>25</v>
      </c>
      <c r="D5755" s="5">
        <v>46203</v>
      </c>
      <c r="E5755" s="5" t="s">
        <v>90</v>
      </c>
      <c r="F5755" s="5" t="s">
        <v>55</v>
      </c>
      <c r="G5755" s="5" t="s">
        <v>91</v>
      </c>
      <c r="H5755" s="4" t="s">
        <v>159</v>
      </c>
      <c r="I5755" s="4" t="str">
        <f>VLOOKUP(H5755,[1]物料!$A$1:$M$65536,13,0)</f>
        <v>40.00</v>
      </c>
      <c r="J5755" s="4">
        <v>10.7</v>
      </c>
      <c r="K5755" s="4">
        <f t="shared" si="356"/>
        <v>6.44</v>
      </c>
      <c r="L5755" s="4">
        <f t="shared" si="357"/>
        <v>57.14</v>
      </c>
      <c r="M5755" s="6">
        <v>1</v>
      </c>
      <c r="N5755" s="7">
        <v>128.8</v>
      </c>
      <c r="O5755">
        <f t="shared" si="358"/>
        <v>71.66</v>
      </c>
      <c r="P5755" s="1">
        <f t="shared" si="359"/>
        <v>0.556366459627329</v>
      </c>
    </row>
    <row r="5756" ht="20" customHeight="1" spans="1:16">
      <c r="A5756" s="4" t="s">
        <v>6731</v>
      </c>
      <c r="B5756" s="4" t="s">
        <v>17</v>
      </c>
      <c r="C5756" s="4" t="s">
        <v>234</v>
      </c>
      <c r="D5756" s="5">
        <v>46203</v>
      </c>
      <c r="E5756" s="5" t="s">
        <v>235</v>
      </c>
      <c r="F5756" s="5" t="s">
        <v>39</v>
      </c>
      <c r="G5756" s="5" t="s">
        <v>236</v>
      </c>
      <c r="H5756" s="4" t="s">
        <v>5378</v>
      </c>
      <c r="I5756" s="4" t="str">
        <f>VLOOKUP(H5756,[1]物料!$A$1:$M$65536,13,0)</f>
        <v>23.90</v>
      </c>
      <c r="J5756" s="4">
        <v>1.9</v>
      </c>
      <c r="K5756" s="4">
        <f t="shared" si="356"/>
        <v>2.485</v>
      </c>
      <c r="L5756" s="4">
        <f t="shared" si="357"/>
        <v>28.285</v>
      </c>
      <c r="M5756" s="6">
        <v>1</v>
      </c>
      <c r="N5756" s="7">
        <v>49.7</v>
      </c>
      <c r="O5756">
        <f t="shared" si="358"/>
        <v>21.415</v>
      </c>
      <c r="P5756" s="1">
        <f t="shared" si="359"/>
        <v>0.430885311871227</v>
      </c>
    </row>
    <row r="5757" ht="20" customHeight="1" spans="1:16">
      <c r="A5757" s="4" t="s">
        <v>6731</v>
      </c>
      <c r="B5757" s="4" t="s">
        <v>17</v>
      </c>
      <c r="C5757" s="4" t="s">
        <v>234</v>
      </c>
      <c r="D5757" s="5">
        <v>46203</v>
      </c>
      <c r="E5757" s="5" t="s">
        <v>235</v>
      </c>
      <c r="F5757" s="5" t="s">
        <v>39</v>
      </c>
      <c r="G5757" s="5" t="s">
        <v>236</v>
      </c>
      <c r="H5757" s="4" t="s">
        <v>5378</v>
      </c>
      <c r="I5757" s="4" t="str">
        <f>VLOOKUP(H5757,[1]物料!$A$1:$M$65536,13,0)</f>
        <v>23.90</v>
      </c>
      <c r="J5757" s="4">
        <v>1.9</v>
      </c>
      <c r="K5757" s="4">
        <f t="shared" si="356"/>
        <v>2.485</v>
      </c>
      <c r="L5757" s="4">
        <f t="shared" si="357"/>
        <v>28.285</v>
      </c>
      <c r="M5757" s="6">
        <v>1</v>
      </c>
      <c r="N5757" s="7">
        <v>49.7</v>
      </c>
      <c r="O5757">
        <f t="shared" si="358"/>
        <v>21.415</v>
      </c>
      <c r="P5757" s="1">
        <f t="shared" si="359"/>
        <v>0.430885311871227</v>
      </c>
    </row>
    <row r="5758" ht="20" customHeight="1" spans="1:16">
      <c r="A5758" s="4" t="s">
        <v>6732</v>
      </c>
      <c r="B5758" s="4" t="s">
        <v>24</v>
      </c>
      <c r="C5758" s="4" t="s">
        <v>74</v>
      </c>
      <c r="D5758" s="5">
        <v>46203</v>
      </c>
      <c r="E5758" s="5" t="s">
        <v>395</v>
      </c>
      <c r="F5758" s="5" t="s">
        <v>20</v>
      </c>
      <c r="G5758" s="5" t="s">
        <v>396</v>
      </c>
      <c r="H5758" s="4" t="s">
        <v>6733</v>
      </c>
      <c r="I5758" s="4" t="str">
        <f>VLOOKUP(H5758,[1]物料!$A$1:$M$65536,13,0)</f>
        <v>17.00</v>
      </c>
      <c r="J5758" s="4">
        <v>6.5</v>
      </c>
      <c r="K5758" s="4">
        <f t="shared" si="356"/>
        <v>2.49</v>
      </c>
      <c r="L5758" s="4">
        <f t="shared" si="357"/>
        <v>25.99</v>
      </c>
      <c r="M5758" s="6">
        <v>1</v>
      </c>
      <c r="N5758" s="7">
        <v>49.8</v>
      </c>
      <c r="O5758">
        <f t="shared" si="358"/>
        <v>23.81</v>
      </c>
      <c r="P5758" s="1">
        <f t="shared" si="359"/>
        <v>0.478112449799197</v>
      </c>
    </row>
    <row r="5759" ht="20" customHeight="1" spans="1:16">
      <c r="A5759" s="4" t="s">
        <v>6734</v>
      </c>
      <c r="B5759" s="4" t="s">
        <v>17</v>
      </c>
      <c r="C5759" s="4" t="s">
        <v>234</v>
      </c>
      <c r="D5759" s="5">
        <v>46203</v>
      </c>
      <c r="E5759" s="5" t="s">
        <v>235</v>
      </c>
      <c r="F5759" s="5" t="s">
        <v>39</v>
      </c>
      <c r="G5759" s="5" t="s">
        <v>236</v>
      </c>
      <c r="H5759" s="4" t="s">
        <v>237</v>
      </c>
      <c r="I5759" s="4" t="str">
        <f>VLOOKUP(H5759,[1]物料!$A$1:$M$65536,13,0)</f>
        <v>23.90</v>
      </c>
      <c r="J5759" s="4">
        <v>1.9</v>
      </c>
      <c r="K5759" s="4">
        <f t="shared" si="356"/>
        <v>2.6</v>
      </c>
      <c r="L5759" s="4">
        <f t="shared" si="357"/>
        <v>28.4</v>
      </c>
      <c r="M5759" s="6">
        <v>1</v>
      </c>
      <c r="N5759" s="7">
        <v>52</v>
      </c>
      <c r="O5759">
        <f t="shared" si="358"/>
        <v>23.6</v>
      </c>
      <c r="P5759" s="1">
        <f t="shared" si="359"/>
        <v>0.453846153846154</v>
      </c>
    </row>
    <row r="5760" ht="20" customHeight="1" spans="1:16">
      <c r="A5760" s="4" t="s">
        <v>6735</v>
      </c>
      <c r="B5760" s="4" t="s">
        <v>24</v>
      </c>
      <c r="C5760" s="4" t="s">
        <v>44</v>
      </c>
      <c r="D5760" s="5">
        <v>46203</v>
      </c>
      <c r="E5760" s="5" t="s">
        <v>94</v>
      </c>
      <c r="F5760" s="5" t="s">
        <v>55</v>
      </c>
      <c r="G5760" s="5" t="s">
        <v>95</v>
      </c>
      <c r="H5760" s="4" t="s">
        <v>345</v>
      </c>
      <c r="I5760" s="4" t="str">
        <f>VLOOKUP(H5760,[1]物料!$A$1:$M$65536,13,0)</f>
        <v>30.00</v>
      </c>
      <c r="J5760" s="4">
        <v>10.7</v>
      </c>
      <c r="K5760" s="4">
        <f t="shared" si="356"/>
        <v>4.215</v>
      </c>
      <c r="L5760" s="4">
        <f t="shared" si="357"/>
        <v>44.915</v>
      </c>
      <c r="M5760" s="6">
        <v>1</v>
      </c>
      <c r="N5760" s="7">
        <v>84.3</v>
      </c>
      <c r="O5760">
        <f t="shared" si="358"/>
        <v>39.385</v>
      </c>
      <c r="P5760" s="1">
        <f t="shared" si="359"/>
        <v>0.467200474495848</v>
      </c>
    </row>
    <row r="5761" ht="20" customHeight="1" spans="1:16">
      <c r="A5761" s="4" t="s">
        <v>6736</v>
      </c>
      <c r="B5761" s="4" t="s">
        <v>17</v>
      </c>
      <c r="C5761" s="4" t="s">
        <v>538</v>
      </c>
      <c r="D5761" s="5">
        <v>46203</v>
      </c>
      <c r="E5761" s="5" t="s">
        <v>757</v>
      </c>
      <c r="F5761" s="5" t="s">
        <v>55</v>
      </c>
      <c r="G5761" s="5" t="s">
        <v>758</v>
      </c>
      <c r="H5761" s="4" t="s">
        <v>1988</v>
      </c>
      <c r="I5761" s="4" t="str">
        <f>VLOOKUP(H5761,[1]物料!$A$1:$M$65536,13,0)</f>
        <v>20.00</v>
      </c>
      <c r="J5761" s="4">
        <v>4.5</v>
      </c>
      <c r="K5761" s="4">
        <f t="shared" si="356"/>
        <v>2.89</v>
      </c>
      <c r="L5761" s="4">
        <f t="shared" si="357"/>
        <v>27.39</v>
      </c>
      <c r="M5761" s="6">
        <v>1</v>
      </c>
      <c r="N5761" s="7">
        <v>57.8</v>
      </c>
      <c r="O5761">
        <f t="shared" si="358"/>
        <v>30.41</v>
      </c>
      <c r="P5761" s="1">
        <f t="shared" si="359"/>
        <v>0.526124567474048</v>
      </c>
    </row>
    <row r="5762" ht="20" customHeight="1" spans="1:16">
      <c r="A5762" s="4" t="s">
        <v>6737</v>
      </c>
      <c r="B5762" s="4" t="s">
        <v>24</v>
      </c>
      <c r="C5762" s="4" t="s">
        <v>59</v>
      </c>
      <c r="D5762" s="5">
        <v>46203</v>
      </c>
      <c r="E5762" s="5" t="s">
        <v>128</v>
      </c>
      <c r="F5762" s="5" t="s">
        <v>55</v>
      </c>
      <c r="G5762" s="5" t="s">
        <v>129</v>
      </c>
      <c r="H5762" s="4" t="s">
        <v>1090</v>
      </c>
      <c r="I5762" s="4" t="str">
        <f>VLOOKUP(H5762,[1]物料!$A$1:$M$65536,13,0)</f>
        <v>18.00</v>
      </c>
      <c r="J5762" s="4">
        <v>8</v>
      </c>
      <c r="K5762" s="4">
        <f t="shared" si="356"/>
        <v>2.94</v>
      </c>
      <c r="L5762" s="4">
        <f t="shared" si="357"/>
        <v>28.94</v>
      </c>
      <c r="M5762" s="6">
        <v>1</v>
      </c>
      <c r="N5762" s="7">
        <v>58.8</v>
      </c>
      <c r="O5762">
        <f t="shared" si="358"/>
        <v>29.86</v>
      </c>
      <c r="P5762" s="1">
        <f t="shared" si="359"/>
        <v>0.507823129251701</v>
      </c>
    </row>
    <row r="5763" ht="20" customHeight="1" spans="1:16">
      <c r="A5763" s="4" t="s">
        <v>6738</v>
      </c>
      <c r="B5763" s="4" t="s">
        <v>24</v>
      </c>
      <c r="C5763" s="4" t="s">
        <v>44</v>
      </c>
      <c r="D5763" s="5">
        <v>46203</v>
      </c>
      <c r="E5763" s="5" t="s">
        <v>970</v>
      </c>
      <c r="F5763" s="5" t="s">
        <v>70</v>
      </c>
      <c r="G5763" s="5" t="s">
        <v>971</v>
      </c>
      <c r="H5763" s="4" t="s">
        <v>972</v>
      </c>
      <c r="I5763" s="4" t="str">
        <f>VLOOKUP(H5763,[1]物料!$A$1:$M$65536,13,0)</f>
        <v>39.00</v>
      </c>
      <c r="J5763" s="4">
        <v>6.5</v>
      </c>
      <c r="K5763" s="4">
        <f t="shared" ref="K5763:K5826" si="360">N5763*0.05</f>
        <v>5.09</v>
      </c>
      <c r="L5763" s="4">
        <f t="shared" ref="L5763:L5826" si="361">I5763+J5763+K5763</f>
        <v>50.59</v>
      </c>
      <c r="M5763" s="6">
        <v>1</v>
      </c>
      <c r="N5763" s="7">
        <v>101.8</v>
      </c>
      <c r="O5763">
        <f t="shared" ref="O5763:O5826" si="362">N5763-L5763</f>
        <v>51.21</v>
      </c>
      <c r="P5763" s="1">
        <f t="shared" ref="P5763:P5826" si="363">O5763/N5763</f>
        <v>0.503045186640471</v>
      </c>
    </row>
    <row r="5764" ht="20" customHeight="1" spans="1:16">
      <c r="A5764" s="4" t="s">
        <v>6739</v>
      </c>
      <c r="B5764" s="4" t="s">
        <v>17</v>
      </c>
      <c r="C5764" s="4" t="s">
        <v>113</v>
      </c>
      <c r="D5764" s="5">
        <v>46203</v>
      </c>
      <c r="E5764" s="5" t="s">
        <v>757</v>
      </c>
      <c r="F5764" s="5" t="s">
        <v>55</v>
      </c>
      <c r="G5764" s="5" t="s">
        <v>758</v>
      </c>
      <c r="H5764" s="4" t="s">
        <v>6740</v>
      </c>
      <c r="I5764" s="4" t="str">
        <f>VLOOKUP(H5764,[1]物料!$A$1:$M$65536,13,0)</f>
        <v>20.00</v>
      </c>
      <c r="J5764" s="4">
        <v>4.5</v>
      </c>
      <c r="K5764" s="4">
        <f t="shared" si="360"/>
        <v>2.99</v>
      </c>
      <c r="L5764" s="4">
        <f t="shared" si="361"/>
        <v>27.49</v>
      </c>
      <c r="M5764" s="6">
        <v>1</v>
      </c>
      <c r="N5764" s="7">
        <v>59.8</v>
      </c>
      <c r="O5764">
        <f t="shared" si="362"/>
        <v>32.31</v>
      </c>
      <c r="P5764" s="1">
        <f t="shared" si="363"/>
        <v>0.540301003344482</v>
      </c>
    </row>
    <row r="5765" ht="20" customHeight="1" spans="1:16">
      <c r="A5765" s="4" t="s">
        <v>6741</v>
      </c>
      <c r="B5765" s="4" t="s">
        <v>17</v>
      </c>
      <c r="C5765" s="4" t="s">
        <v>113</v>
      </c>
      <c r="D5765" s="5">
        <v>46203</v>
      </c>
      <c r="E5765" s="5" t="s">
        <v>297</v>
      </c>
      <c r="F5765" s="5" t="s">
        <v>20</v>
      </c>
      <c r="G5765" s="5" t="s">
        <v>298</v>
      </c>
      <c r="H5765" s="4" t="s">
        <v>341</v>
      </c>
      <c r="I5765" s="4" t="str">
        <f>VLOOKUP(H5765,[1]物料!$A$1:$M$65536,13,0)</f>
        <v>21.10</v>
      </c>
      <c r="J5765" s="4">
        <v>3</v>
      </c>
      <c r="K5765" s="4">
        <f t="shared" si="360"/>
        <v>2.8215</v>
      </c>
      <c r="L5765" s="4">
        <f t="shared" si="361"/>
        <v>26.9215</v>
      </c>
      <c r="M5765" s="6">
        <v>1</v>
      </c>
      <c r="N5765" s="7">
        <v>56.43</v>
      </c>
      <c r="O5765">
        <f t="shared" si="362"/>
        <v>29.5085</v>
      </c>
      <c r="P5765" s="1">
        <f t="shared" si="363"/>
        <v>0.522922204501152</v>
      </c>
    </row>
    <row r="5766" ht="20" customHeight="1" spans="1:16">
      <c r="A5766" s="4" t="s">
        <v>6742</v>
      </c>
      <c r="B5766" s="4" t="s">
        <v>17</v>
      </c>
      <c r="C5766" s="4" t="s">
        <v>49</v>
      </c>
      <c r="D5766" s="5">
        <v>46203</v>
      </c>
      <c r="E5766" s="5" t="s">
        <v>50</v>
      </c>
      <c r="F5766" s="5" t="s">
        <v>20</v>
      </c>
      <c r="G5766" s="5" t="s">
        <v>51</v>
      </c>
      <c r="H5766" s="4" t="s">
        <v>52</v>
      </c>
      <c r="I5766" s="4" t="str">
        <f>VLOOKUP(H5766,[1]物料!$A$1:$M$65536,13,0)</f>
        <v>21.00</v>
      </c>
      <c r="J5766" s="4">
        <v>3</v>
      </c>
      <c r="K5766" s="4">
        <f t="shared" si="360"/>
        <v>2.495</v>
      </c>
      <c r="L5766" s="4">
        <f t="shared" si="361"/>
        <v>26.495</v>
      </c>
      <c r="M5766" s="6">
        <v>1</v>
      </c>
      <c r="N5766" s="7">
        <v>49.9</v>
      </c>
      <c r="O5766">
        <f t="shared" si="362"/>
        <v>23.405</v>
      </c>
      <c r="P5766" s="1">
        <f t="shared" si="363"/>
        <v>0.469038076152305</v>
      </c>
    </row>
    <row r="5767" ht="20" customHeight="1" spans="1:16">
      <c r="A5767" s="4" t="s">
        <v>6743</v>
      </c>
      <c r="B5767" s="4" t="s">
        <v>17</v>
      </c>
      <c r="C5767" s="4" t="s">
        <v>18</v>
      </c>
      <c r="D5767" s="5">
        <v>46203</v>
      </c>
      <c r="E5767" s="5" t="s">
        <v>75</v>
      </c>
      <c r="F5767" s="5" t="s">
        <v>61</v>
      </c>
      <c r="G5767" s="5" t="s">
        <v>76</v>
      </c>
      <c r="H5767" s="4" t="s">
        <v>77</v>
      </c>
      <c r="I5767" s="4" t="str">
        <f>VLOOKUP(H5767,[1]物料!$A$1:$M$65536,13,0)</f>
        <v>25.00</v>
      </c>
      <c r="J5767" s="4">
        <v>4.5</v>
      </c>
      <c r="K5767" s="4">
        <f t="shared" si="360"/>
        <v>3.99</v>
      </c>
      <c r="L5767" s="4">
        <f t="shared" si="361"/>
        <v>33.49</v>
      </c>
      <c r="M5767" s="6">
        <v>1</v>
      </c>
      <c r="N5767" s="7">
        <v>79.8</v>
      </c>
      <c r="O5767">
        <f t="shared" si="362"/>
        <v>46.31</v>
      </c>
      <c r="P5767" s="1">
        <f t="shared" si="363"/>
        <v>0.580325814536341</v>
      </c>
    </row>
    <row r="5768" ht="20" customHeight="1" spans="1:16">
      <c r="A5768" s="4" t="s">
        <v>6744</v>
      </c>
      <c r="B5768" s="4" t="s">
        <v>24</v>
      </c>
      <c r="C5768" s="4" t="s">
        <v>98</v>
      </c>
      <c r="D5768" s="5">
        <v>46203</v>
      </c>
      <c r="E5768" s="5" t="s">
        <v>182</v>
      </c>
      <c r="F5768" s="5" t="s">
        <v>20</v>
      </c>
      <c r="G5768" s="5" t="s">
        <v>183</v>
      </c>
      <c r="H5768" s="4" t="s">
        <v>825</v>
      </c>
      <c r="I5768" s="4" t="str">
        <f>VLOOKUP(H5768,[1]物料!$A$1:$M$65536,13,0)</f>
        <v>22.10</v>
      </c>
      <c r="J5768" s="4">
        <v>6.5</v>
      </c>
      <c r="K5768" s="4">
        <f t="shared" si="360"/>
        <v>3.34</v>
      </c>
      <c r="L5768" s="4">
        <f t="shared" si="361"/>
        <v>31.94</v>
      </c>
      <c r="M5768" s="6">
        <v>1</v>
      </c>
      <c r="N5768" s="7">
        <v>66.8</v>
      </c>
      <c r="O5768">
        <f t="shared" si="362"/>
        <v>34.86</v>
      </c>
      <c r="P5768" s="1">
        <f t="shared" si="363"/>
        <v>0.52185628742515</v>
      </c>
    </row>
    <row r="5769" ht="20" customHeight="1" spans="1:16">
      <c r="A5769" s="4" t="s">
        <v>6745</v>
      </c>
      <c r="B5769" s="4" t="s">
        <v>24</v>
      </c>
      <c r="C5769" s="4" t="s">
        <v>59</v>
      </c>
      <c r="D5769" s="5">
        <v>46203</v>
      </c>
      <c r="E5769" s="5" t="s">
        <v>128</v>
      </c>
      <c r="F5769" s="5" t="s">
        <v>55</v>
      </c>
      <c r="G5769" s="5" t="s">
        <v>129</v>
      </c>
      <c r="H5769" s="4" t="s">
        <v>247</v>
      </c>
      <c r="I5769" s="4" t="str">
        <f>VLOOKUP(H5769,[1]物料!$A$1:$M$65536,13,0)</f>
        <v>18.00</v>
      </c>
      <c r="J5769" s="4">
        <v>8</v>
      </c>
      <c r="K5769" s="4">
        <f t="shared" si="360"/>
        <v>2.94</v>
      </c>
      <c r="L5769" s="4">
        <f t="shared" si="361"/>
        <v>28.94</v>
      </c>
      <c r="M5769" s="6">
        <v>1</v>
      </c>
      <c r="N5769" s="7">
        <v>58.8</v>
      </c>
      <c r="O5769">
        <f t="shared" si="362"/>
        <v>29.86</v>
      </c>
      <c r="P5769" s="1">
        <f t="shared" si="363"/>
        <v>0.507823129251701</v>
      </c>
    </row>
    <row r="5770" ht="20" customHeight="1" spans="1:16">
      <c r="A5770" s="4" t="s">
        <v>6746</v>
      </c>
      <c r="B5770" s="4" t="s">
        <v>17</v>
      </c>
      <c r="C5770" s="4" t="s">
        <v>18</v>
      </c>
      <c r="D5770" s="5">
        <v>46203</v>
      </c>
      <c r="E5770" s="5" t="s">
        <v>60</v>
      </c>
      <c r="F5770" s="5" t="s">
        <v>61</v>
      </c>
      <c r="G5770" s="5" t="s">
        <v>62</v>
      </c>
      <c r="H5770" s="4" t="s">
        <v>157</v>
      </c>
      <c r="I5770" s="4" t="str">
        <f>VLOOKUP(H5770,[1]物料!$A$1:$M$65536,13,0)</f>
        <v>24.00</v>
      </c>
      <c r="J5770" s="4">
        <v>4.5</v>
      </c>
      <c r="K5770" s="4">
        <f t="shared" si="360"/>
        <v>3.49</v>
      </c>
      <c r="L5770" s="4">
        <f t="shared" si="361"/>
        <v>31.99</v>
      </c>
      <c r="M5770" s="6">
        <v>1</v>
      </c>
      <c r="N5770" s="7">
        <v>69.8</v>
      </c>
      <c r="O5770">
        <f t="shared" si="362"/>
        <v>37.81</v>
      </c>
      <c r="P5770" s="1">
        <f t="shared" si="363"/>
        <v>0.541690544412607</v>
      </c>
    </row>
    <row r="5771" ht="20" customHeight="1" spans="1:16">
      <c r="A5771" s="4" t="s">
        <v>6747</v>
      </c>
      <c r="B5771" s="4" t="s">
        <v>24</v>
      </c>
      <c r="C5771" s="4" t="s">
        <v>25</v>
      </c>
      <c r="D5771" s="5">
        <v>46203</v>
      </c>
      <c r="E5771" s="5" t="s">
        <v>50</v>
      </c>
      <c r="F5771" s="5" t="s">
        <v>20</v>
      </c>
      <c r="G5771" s="5" t="s">
        <v>51</v>
      </c>
      <c r="H5771" s="4" t="s">
        <v>743</v>
      </c>
      <c r="I5771" s="4" t="str">
        <f>VLOOKUP(H5771,[1]物料!$A$1:$M$65536,13,0)</f>
        <v>21.00</v>
      </c>
      <c r="J5771" s="4">
        <v>6.5</v>
      </c>
      <c r="K5771" s="4">
        <f t="shared" si="360"/>
        <v>3.126</v>
      </c>
      <c r="L5771" s="4">
        <f t="shared" si="361"/>
        <v>30.626</v>
      </c>
      <c r="M5771" s="6">
        <v>1</v>
      </c>
      <c r="N5771" s="7">
        <v>62.52</v>
      </c>
      <c r="O5771">
        <f t="shared" si="362"/>
        <v>31.894</v>
      </c>
      <c r="P5771" s="1">
        <f t="shared" si="363"/>
        <v>0.510140754958413</v>
      </c>
    </row>
    <row r="5772" ht="20" customHeight="1" spans="1:16">
      <c r="A5772" s="4" t="s">
        <v>6748</v>
      </c>
      <c r="B5772" s="4" t="s">
        <v>24</v>
      </c>
      <c r="C5772" s="4" t="s">
        <v>59</v>
      </c>
      <c r="D5772" s="5">
        <v>46203</v>
      </c>
      <c r="E5772" s="5" t="s">
        <v>224</v>
      </c>
      <c r="F5772" s="5" t="s">
        <v>55</v>
      </c>
      <c r="G5772" s="5" t="s">
        <v>225</v>
      </c>
      <c r="H5772" s="4" t="s">
        <v>1980</v>
      </c>
      <c r="I5772" s="4" t="str">
        <f>VLOOKUP(H5772,[1]物料!$A$1:$M$65536,13,0)</f>
        <v>18.00</v>
      </c>
      <c r="J5772" s="4">
        <v>8</v>
      </c>
      <c r="K5772" s="4">
        <f t="shared" si="360"/>
        <v>2.99</v>
      </c>
      <c r="L5772" s="4">
        <f t="shared" si="361"/>
        <v>28.99</v>
      </c>
      <c r="M5772" s="6">
        <v>1</v>
      </c>
      <c r="N5772" s="7">
        <v>59.8</v>
      </c>
      <c r="O5772">
        <f t="shared" si="362"/>
        <v>30.81</v>
      </c>
      <c r="P5772" s="1">
        <f t="shared" si="363"/>
        <v>0.515217391304348</v>
      </c>
    </row>
    <row r="5773" ht="20" customHeight="1" spans="1:16">
      <c r="A5773" s="4" t="s">
        <v>6749</v>
      </c>
      <c r="B5773" s="4" t="s">
        <v>17</v>
      </c>
      <c r="C5773" s="4" t="s">
        <v>18</v>
      </c>
      <c r="D5773" s="5">
        <v>46203</v>
      </c>
      <c r="E5773" s="5" t="s">
        <v>83</v>
      </c>
      <c r="F5773" s="5" t="s">
        <v>55</v>
      </c>
      <c r="G5773" s="5" t="s">
        <v>84</v>
      </c>
      <c r="H5773" s="4" t="s">
        <v>173</v>
      </c>
      <c r="I5773" s="4" t="str">
        <f>VLOOKUP(H5773,[1]物料!$A$1:$M$65536,13,0)</f>
        <v>52.00</v>
      </c>
      <c r="J5773" s="4">
        <v>14.5</v>
      </c>
      <c r="K5773" s="4">
        <f t="shared" si="360"/>
        <v>8.197</v>
      </c>
      <c r="L5773" s="4">
        <f t="shared" si="361"/>
        <v>74.697</v>
      </c>
      <c r="M5773" s="6">
        <v>1</v>
      </c>
      <c r="N5773" s="7">
        <v>163.94</v>
      </c>
      <c r="O5773">
        <f t="shared" si="362"/>
        <v>89.243</v>
      </c>
      <c r="P5773" s="1">
        <f t="shared" si="363"/>
        <v>0.544363791631085</v>
      </c>
    </row>
    <row r="5774" ht="20" customHeight="1" spans="1:16">
      <c r="A5774" s="4" t="s">
        <v>6750</v>
      </c>
      <c r="B5774" s="4" t="s">
        <v>24</v>
      </c>
      <c r="C5774" s="4" t="s">
        <v>98</v>
      </c>
      <c r="D5774" s="5">
        <v>46203</v>
      </c>
      <c r="E5774" s="5" t="s">
        <v>186</v>
      </c>
      <c r="F5774" s="5" t="s">
        <v>55</v>
      </c>
      <c r="G5774" s="5" t="s">
        <v>187</v>
      </c>
      <c r="H5774" s="4" t="s">
        <v>188</v>
      </c>
      <c r="I5774" s="4" t="str">
        <f>VLOOKUP(H5774,[1]物料!$A$1:$M$65536,13,0)</f>
        <v>48.00</v>
      </c>
      <c r="J5774" s="4">
        <v>10.7</v>
      </c>
      <c r="K5774" s="4">
        <f t="shared" si="360"/>
        <v>6.94</v>
      </c>
      <c r="L5774" s="4">
        <f t="shared" si="361"/>
        <v>65.64</v>
      </c>
      <c r="M5774" s="6">
        <v>1</v>
      </c>
      <c r="N5774" s="7">
        <v>138.8</v>
      </c>
      <c r="O5774">
        <f t="shared" si="362"/>
        <v>73.16</v>
      </c>
      <c r="P5774" s="1">
        <f t="shared" si="363"/>
        <v>0.527089337175793</v>
      </c>
    </row>
    <row r="5775" ht="20" customHeight="1" spans="1:16">
      <c r="A5775" s="4" t="s">
        <v>6751</v>
      </c>
      <c r="B5775" s="4" t="s">
        <v>24</v>
      </c>
      <c r="C5775" s="4" t="s">
        <v>74</v>
      </c>
      <c r="D5775" s="5">
        <v>46203</v>
      </c>
      <c r="E5775" s="5" t="s">
        <v>395</v>
      </c>
      <c r="F5775" s="5" t="s">
        <v>20</v>
      </c>
      <c r="G5775" s="5" t="s">
        <v>396</v>
      </c>
      <c r="H5775" s="4" t="s">
        <v>397</v>
      </c>
      <c r="I5775" s="4" t="str">
        <f>VLOOKUP(H5775,[1]物料!$A$1:$M$65536,13,0)</f>
        <v>17.00</v>
      </c>
      <c r="J5775" s="4">
        <v>6.5</v>
      </c>
      <c r="K5775" s="4">
        <f t="shared" si="360"/>
        <v>2.365</v>
      </c>
      <c r="L5775" s="4">
        <f t="shared" si="361"/>
        <v>25.865</v>
      </c>
      <c r="M5775" s="6">
        <v>1</v>
      </c>
      <c r="N5775" s="7">
        <v>47.3</v>
      </c>
      <c r="O5775">
        <f t="shared" si="362"/>
        <v>21.435</v>
      </c>
      <c r="P5775" s="1">
        <f t="shared" si="363"/>
        <v>0.453171247357294</v>
      </c>
    </row>
    <row r="5776" ht="20" customHeight="1" spans="1:16">
      <c r="A5776" s="4" t="s">
        <v>6752</v>
      </c>
      <c r="B5776" s="4" t="s">
        <v>24</v>
      </c>
      <c r="C5776" s="4" t="s">
        <v>74</v>
      </c>
      <c r="D5776" s="5">
        <v>46203</v>
      </c>
      <c r="E5776" s="5" t="s">
        <v>186</v>
      </c>
      <c r="F5776" s="5" t="s">
        <v>55</v>
      </c>
      <c r="G5776" s="5" t="s">
        <v>187</v>
      </c>
      <c r="H5776" s="4" t="s">
        <v>557</v>
      </c>
      <c r="I5776" s="4" t="str">
        <f>VLOOKUP(H5776,[1]物料!$A$1:$M$65536,13,0)</f>
        <v>48.00</v>
      </c>
      <c r="J5776" s="4">
        <v>10.7</v>
      </c>
      <c r="K5776" s="4">
        <f t="shared" si="360"/>
        <v>6.59</v>
      </c>
      <c r="L5776" s="4">
        <f t="shared" si="361"/>
        <v>65.29</v>
      </c>
      <c r="M5776" s="6">
        <v>1</v>
      </c>
      <c r="N5776" s="7">
        <v>131.8</v>
      </c>
      <c r="O5776">
        <f t="shared" si="362"/>
        <v>66.51</v>
      </c>
      <c r="P5776" s="1">
        <f t="shared" si="363"/>
        <v>0.504628224582701</v>
      </c>
    </row>
    <row r="5777" ht="20" customHeight="1" spans="1:16">
      <c r="A5777" s="4" t="s">
        <v>6753</v>
      </c>
      <c r="B5777" s="4" t="s">
        <v>17</v>
      </c>
      <c r="C5777" s="4" t="s">
        <v>49</v>
      </c>
      <c r="D5777" s="5">
        <v>46203</v>
      </c>
      <c r="E5777" s="5" t="s">
        <v>128</v>
      </c>
      <c r="F5777" s="5" t="s">
        <v>55</v>
      </c>
      <c r="G5777" s="5" t="s">
        <v>129</v>
      </c>
      <c r="H5777" s="4" t="s">
        <v>6754</v>
      </c>
      <c r="I5777" s="4" t="str">
        <f>VLOOKUP(H5777,[1]物料!$A$1:$M$65536,13,0)</f>
        <v>18.00</v>
      </c>
      <c r="J5777" s="4">
        <v>4.5</v>
      </c>
      <c r="K5777" s="4">
        <f t="shared" si="360"/>
        <v>2.79</v>
      </c>
      <c r="L5777" s="4">
        <f t="shared" si="361"/>
        <v>25.29</v>
      </c>
      <c r="M5777" s="6">
        <v>1</v>
      </c>
      <c r="N5777" s="7">
        <v>55.8</v>
      </c>
      <c r="O5777">
        <f t="shared" si="362"/>
        <v>30.51</v>
      </c>
      <c r="P5777" s="1">
        <f t="shared" si="363"/>
        <v>0.546774193548387</v>
      </c>
    </row>
    <row r="5778" ht="20" customHeight="1" spans="1:16">
      <c r="A5778" s="4" t="s">
        <v>6755</v>
      </c>
      <c r="B5778" s="4" t="s">
        <v>24</v>
      </c>
      <c r="C5778" s="4" t="s">
        <v>25</v>
      </c>
      <c r="D5778" s="5">
        <v>46203</v>
      </c>
      <c r="E5778" s="5" t="s">
        <v>970</v>
      </c>
      <c r="F5778" s="5" t="s">
        <v>70</v>
      </c>
      <c r="G5778" s="5" t="s">
        <v>971</v>
      </c>
      <c r="H5778" s="4" t="s">
        <v>972</v>
      </c>
      <c r="I5778" s="4" t="str">
        <f>VLOOKUP(H5778,[1]物料!$A$1:$M$65536,13,0)</f>
        <v>39.00</v>
      </c>
      <c r="J5778" s="4">
        <v>6.5</v>
      </c>
      <c r="K5778" s="4">
        <f t="shared" si="360"/>
        <v>4.94</v>
      </c>
      <c r="L5778" s="4">
        <f t="shared" si="361"/>
        <v>50.44</v>
      </c>
      <c r="M5778" s="6">
        <v>1</v>
      </c>
      <c r="N5778" s="7">
        <v>98.8</v>
      </c>
      <c r="O5778">
        <f t="shared" si="362"/>
        <v>48.36</v>
      </c>
      <c r="P5778" s="1">
        <f t="shared" si="363"/>
        <v>0.489473684210526</v>
      </c>
    </row>
    <row r="5779" ht="20" customHeight="1" spans="1:16">
      <c r="A5779" s="4" t="s">
        <v>6756</v>
      </c>
      <c r="B5779" s="4" t="s">
        <v>17</v>
      </c>
      <c r="C5779" s="4" t="s">
        <v>49</v>
      </c>
      <c r="D5779" s="5">
        <v>46203</v>
      </c>
      <c r="E5779" s="5" t="s">
        <v>278</v>
      </c>
      <c r="F5779" s="5" t="s">
        <v>55</v>
      </c>
      <c r="G5779" s="5" t="s">
        <v>279</v>
      </c>
      <c r="H5779" s="4" t="s">
        <v>280</v>
      </c>
      <c r="I5779" s="4" t="str">
        <f>VLOOKUP(H5779,[1]物料!$A$1:$M$65536,13,0)</f>
        <v>20.00</v>
      </c>
      <c r="J5779" s="4">
        <v>4.5</v>
      </c>
      <c r="K5779" s="4">
        <f t="shared" si="360"/>
        <v>2.99</v>
      </c>
      <c r="L5779" s="4">
        <f t="shared" si="361"/>
        <v>27.49</v>
      </c>
      <c r="M5779" s="6">
        <v>1</v>
      </c>
      <c r="N5779" s="7">
        <v>59.8</v>
      </c>
      <c r="O5779">
        <f t="shared" si="362"/>
        <v>32.31</v>
      </c>
      <c r="P5779" s="1">
        <f t="shared" si="363"/>
        <v>0.540301003344482</v>
      </c>
    </row>
    <row r="5780" ht="20" customHeight="1" spans="1:16">
      <c r="A5780" s="4" t="s">
        <v>6757</v>
      </c>
      <c r="B5780" s="4" t="s">
        <v>17</v>
      </c>
      <c r="C5780" s="4" t="s">
        <v>105</v>
      </c>
      <c r="D5780" s="5">
        <v>46203</v>
      </c>
      <c r="E5780" s="5" t="s">
        <v>90</v>
      </c>
      <c r="F5780" s="5" t="s">
        <v>55</v>
      </c>
      <c r="G5780" s="5" t="s">
        <v>91</v>
      </c>
      <c r="H5780" s="4" t="s">
        <v>447</v>
      </c>
      <c r="I5780" s="4" t="str">
        <f>VLOOKUP(H5780,[1]物料!$A$1:$M$65536,13,0)</f>
        <v>40.00</v>
      </c>
      <c r="J5780" s="4">
        <v>7.2</v>
      </c>
      <c r="K5780" s="4">
        <f t="shared" si="360"/>
        <v>6.94</v>
      </c>
      <c r="L5780" s="4">
        <f t="shared" si="361"/>
        <v>54.14</v>
      </c>
      <c r="M5780" s="6">
        <v>1</v>
      </c>
      <c r="N5780" s="7">
        <v>138.8</v>
      </c>
      <c r="O5780">
        <f t="shared" si="362"/>
        <v>84.66</v>
      </c>
      <c r="P5780" s="1">
        <f t="shared" si="363"/>
        <v>0.609942363112392</v>
      </c>
    </row>
    <row r="5781" ht="20" customHeight="1" spans="1:16">
      <c r="A5781" s="4" t="s">
        <v>6758</v>
      </c>
      <c r="B5781" s="4" t="s">
        <v>24</v>
      </c>
      <c r="C5781" s="4" t="s">
        <v>411</v>
      </c>
      <c r="D5781" s="5">
        <v>46203</v>
      </c>
      <c r="E5781" s="5" t="s">
        <v>60</v>
      </c>
      <c r="F5781" s="5" t="s">
        <v>61</v>
      </c>
      <c r="G5781" s="5" t="s">
        <v>62</v>
      </c>
      <c r="H5781" s="4" t="s">
        <v>63</v>
      </c>
      <c r="I5781" s="4" t="str">
        <f>VLOOKUP(H5781,[1]物料!$A$1:$M$65536,13,0)</f>
        <v>24.00</v>
      </c>
      <c r="J5781" s="4">
        <v>8</v>
      </c>
      <c r="K5781" s="4">
        <f t="shared" si="360"/>
        <v>4.19</v>
      </c>
      <c r="L5781" s="4">
        <f t="shared" si="361"/>
        <v>36.19</v>
      </c>
      <c r="M5781" s="6">
        <v>1</v>
      </c>
      <c r="N5781" s="7">
        <v>83.8</v>
      </c>
      <c r="O5781">
        <f t="shared" si="362"/>
        <v>47.61</v>
      </c>
      <c r="P5781" s="1">
        <f t="shared" si="363"/>
        <v>0.568138424821002</v>
      </c>
    </row>
    <row r="5782" ht="20" customHeight="1" spans="1:16">
      <c r="A5782" s="4" t="s">
        <v>6759</v>
      </c>
      <c r="B5782" s="4" t="s">
        <v>24</v>
      </c>
      <c r="C5782" s="4" t="s">
        <v>59</v>
      </c>
      <c r="D5782" s="5">
        <v>46203</v>
      </c>
      <c r="E5782" s="5" t="s">
        <v>663</v>
      </c>
      <c r="F5782" s="5" t="s">
        <v>70</v>
      </c>
      <c r="G5782" s="5" t="s">
        <v>664</v>
      </c>
      <c r="H5782" s="4" t="s">
        <v>3855</v>
      </c>
      <c r="I5782" s="4" t="str">
        <f>VLOOKUP(H5782,[1]物料!$A$1:$M$65536,13,0)</f>
        <v>16.50</v>
      </c>
      <c r="J5782" s="4">
        <v>6.5</v>
      </c>
      <c r="K5782" s="4">
        <f t="shared" si="360"/>
        <v>2.79</v>
      </c>
      <c r="L5782" s="4">
        <f t="shared" si="361"/>
        <v>25.79</v>
      </c>
      <c r="M5782" s="6">
        <v>1</v>
      </c>
      <c r="N5782" s="7">
        <v>55.8</v>
      </c>
      <c r="O5782">
        <f t="shared" si="362"/>
        <v>30.01</v>
      </c>
      <c r="P5782" s="1">
        <f t="shared" si="363"/>
        <v>0.537813620071685</v>
      </c>
    </row>
    <row r="5783" ht="20" customHeight="1" spans="1:16">
      <c r="A5783" s="4" t="s">
        <v>6760</v>
      </c>
      <c r="B5783" s="4" t="s">
        <v>24</v>
      </c>
      <c r="C5783" s="4" t="s">
        <v>119</v>
      </c>
      <c r="D5783" s="5">
        <v>46203</v>
      </c>
      <c r="E5783" s="5" t="s">
        <v>309</v>
      </c>
      <c r="F5783" s="5" t="s">
        <v>55</v>
      </c>
      <c r="G5783" s="5" t="s">
        <v>310</v>
      </c>
      <c r="H5783" s="4" t="s">
        <v>917</v>
      </c>
      <c r="I5783" s="4" t="str">
        <f>VLOOKUP(H5783,[1]物料!$A$1:$M$65536,13,0)</f>
        <v>65.00</v>
      </c>
      <c r="J5783" s="4">
        <v>10.7</v>
      </c>
      <c r="K5783" s="4">
        <f t="shared" si="360"/>
        <v>8.44</v>
      </c>
      <c r="L5783" s="4">
        <f t="shared" si="361"/>
        <v>84.14</v>
      </c>
      <c r="M5783" s="6">
        <v>1</v>
      </c>
      <c r="N5783" s="7">
        <v>168.8</v>
      </c>
      <c r="O5783">
        <f t="shared" si="362"/>
        <v>84.66</v>
      </c>
      <c r="P5783" s="1">
        <f t="shared" si="363"/>
        <v>0.50154028436019</v>
      </c>
    </row>
    <row r="5784" ht="20" customHeight="1" spans="1:16">
      <c r="A5784" s="4" t="s">
        <v>6761</v>
      </c>
      <c r="B5784" s="4" t="s">
        <v>17</v>
      </c>
      <c r="C5784" s="4" t="s">
        <v>113</v>
      </c>
      <c r="D5784" s="5">
        <v>46203</v>
      </c>
      <c r="E5784" s="5" t="s">
        <v>79</v>
      </c>
      <c r="F5784" s="5" t="s">
        <v>20</v>
      </c>
      <c r="G5784" s="5" t="s">
        <v>80</v>
      </c>
      <c r="H5784" s="4" t="s">
        <v>2984</v>
      </c>
      <c r="I5784" s="4" t="str">
        <f>VLOOKUP(H5784,[1]物料!$A$1:$M$65536,13,0)</f>
        <v>40.70</v>
      </c>
      <c r="J5784" s="4">
        <v>3.5</v>
      </c>
      <c r="K5784" s="4">
        <f t="shared" si="360"/>
        <v>5.64</v>
      </c>
      <c r="L5784" s="4">
        <f t="shared" si="361"/>
        <v>49.84</v>
      </c>
      <c r="M5784" s="6">
        <v>1</v>
      </c>
      <c r="N5784" s="7">
        <v>112.8</v>
      </c>
      <c r="O5784">
        <f t="shared" si="362"/>
        <v>62.96</v>
      </c>
      <c r="P5784" s="1">
        <f t="shared" si="363"/>
        <v>0.558156028368794</v>
      </c>
    </row>
    <row r="5785" ht="20" customHeight="1" spans="1:16">
      <c r="A5785" s="4" t="s">
        <v>6762</v>
      </c>
      <c r="B5785" s="4" t="s">
        <v>17</v>
      </c>
      <c r="C5785" s="4" t="s">
        <v>234</v>
      </c>
      <c r="D5785" s="5">
        <v>46203</v>
      </c>
      <c r="E5785" s="5" t="s">
        <v>235</v>
      </c>
      <c r="F5785" s="5" t="s">
        <v>39</v>
      </c>
      <c r="G5785" s="5" t="s">
        <v>236</v>
      </c>
      <c r="H5785" s="4" t="s">
        <v>237</v>
      </c>
      <c r="I5785" s="4" t="str">
        <f>VLOOKUP(H5785,[1]物料!$A$1:$M$65536,13,0)</f>
        <v>23.90</v>
      </c>
      <c r="J5785" s="4">
        <v>1.9</v>
      </c>
      <c r="K5785" s="4">
        <f t="shared" si="360"/>
        <v>2.6</v>
      </c>
      <c r="L5785" s="4">
        <f t="shared" si="361"/>
        <v>28.4</v>
      </c>
      <c r="M5785" s="6">
        <v>1</v>
      </c>
      <c r="N5785" s="7">
        <v>52</v>
      </c>
      <c r="O5785">
        <f t="shared" si="362"/>
        <v>23.6</v>
      </c>
      <c r="P5785" s="1">
        <f t="shared" si="363"/>
        <v>0.453846153846154</v>
      </c>
    </row>
    <row r="5786" ht="20" customHeight="1" spans="1:16">
      <c r="A5786" s="4" t="s">
        <v>6763</v>
      </c>
      <c r="B5786" s="4" t="s">
        <v>24</v>
      </c>
      <c r="C5786" s="4" t="s">
        <v>25</v>
      </c>
      <c r="D5786" s="5">
        <v>46203</v>
      </c>
      <c r="E5786" s="5" t="s">
        <v>301</v>
      </c>
      <c r="F5786" s="5" t="s">
        <v>55</v>
      </c>
      <c r="G5786" s="5" t="s">
        <v>302</v>
      </c>
      <c r="H5786" s="4" t="s">
        <v>1638</v>
      </c>
      <c r="I5786" s="4" t="str">
        <f>VLOOKUP(H5786,[1]物料!$A$1:$M$65536,13,0)</f>
        <v>20.00</v>
      </c>
      <c r="J5786" s="4">
        <v>8</v>
      </c>
      <c r="K5786" s="4">
        <f t="shared" si="360"/>
        <v>2.99</v>
      </c>
      <c r="L5786" s="4">
        <f t="shared" si="361"/>
        <v>30.99</v>
      </c>
      <c r="M5786" s="6">
        <v>1</v>
      </c>
      <c r="N5786" s="7">
        <v>59.8</v>
      </c>
      <c r="O5786">
        <f t="shared" si="362"/>
        <v>28.81</v>
      </c>
      <c r="P5786" s="1">
        <f t="shared" si="363"/>
        <v>0.481772575250836</v>
      </c>
    </row>
    <row r="5787" ht="20" customHeight="1" spans="1:16">
      <c r="A5787" s="4" t="s">
        <v>6764</v>
      </c>
      <c r="B5787" s="4" t="s">
        <v>24</v>
      </c>
      <c r="C5787" s="4" t="s">
        <v>150</v>
      </c>
      <c r="D5787" s="5">
        <v>46203</v>
      </c>
      <c r="E5787" s="5" t="s">
        <v>115</v>
      </c>
      <c r="F5787" s="5" t="s">
        <v>70</v>
      </c>
      <c r="G5787" s="5" t="s">
        <v>116</v>
      </c>
      <c r="H5787" s="4" t="s">
        <v>132</v>
      </c>
      <c r="I5787" s="4" t="str">
        <f>VLOOKUP(H5787,[1]物料!$A$1:$M$65536,13,0)</f>
        <v>42.00</v>
      </c>
      <c r="J5787" s="4">
        <v>6.5</v>
      </c>
      <c r="K5787" s="4">
        <f t="shared" si="360"/>
        <v>4.94</v>
      </c>
      <c r="L5787" s="4">
        <f t="shared" si="361"/>
        <v>53.44</v>
      </c>
      <c r="M5787" s="6">
        <v>1</v>
      </c>
      <c r="N5787" s="7">
        <v>98.8</v>
      </c>
      <c r="O5787">
        <f t="shared" si="362"/>
        <v>45.36</v>
      </c>
      <c r="P5787" s="1">
        <f t="shared" si="363"/>
        <v>0.459109311740891</v>
      </c>
    </row>
    <row r="5788" ht="20" customHeight="1" spans="1:16">
      <c r="A5788" s="4" t="s">
        <v>6765</v>
      </c>
      <c r="B5788" s="4" t="s">
        <v>24</v>
      </c>
      <c r="C5788" s="4" t="s">
        <v>74</v>
      </c>
      <c r="D5788" s="5">
        <v>46203</v>
      </c>
      <c r="E5788" s="5" t="s">
        <v>69</v>
      </c>
      <c r="F5788" s="5" t="s">
        <v>70</v>
      </c>
      <c r="G5788" s="5" t="s">
        <v>71</v>
      </c>
      <c r="H5788" s="4" t="s">
        <v>343</v>
      </c>
      <c r="I5788" s="4" t="str">
        <f>VLOOKUP(H5788,[1]物料!$A$1:$M$65536,13,0)</f>
        <v>45.00</v>
      </c>
      <c r="J5788" s="4">
        <v>6.5</v>
      </c>
      <c r="K5788" s="4">
        <f t="shared" si="360"/>
        <v>5.79</v>
      </c>
      <c r="L5788" s="4">
        <f t="shared" si="361"/>
        <v>57.29</v>
      </c>
      <c r="M5788" s="6">
        <v>1</v>
      </c>
      <c r="N5788" s="7">
        <v>115.8</v>
      </c>
      <c r="O5788">
        <f t="shared" si="362"/>
        <v>58.51</v>
      </c>
      <c r="P5788" s="1">
        <f t="shared" si="363"/>
        <v>0.505267702936097</v>
      </c>
    </row>
    <row r="5789" ht="20" customHeight="1" spans="1:16">
      <c r="A5789" s="4" t="s">
        <v>6766</v>
      </c>
      <c r="B5789" s="4" t="s">
        <v>24</v>
      </c>
      <c r="C5789" s="4" t="s">
        <v>119</v>
      </c>
      <c r="D5789" s="5">
        <v>46203</v>
      </c>
      <c r="E5789" s="5" t="s">
        <v>60</v>
      </c>
      <c r="F5789" s="5" t="s">
        <v>61</v>
      </c>
      <c r="G5789" s="5" t="s">
        <v>62</v>
      </c>
      <c r="H5789" s="4" t="s">
        <v>63</v>
      </c>
      <c r="I5789" s="4" t="str">
        <f>VLOOKUP(H5789,[1]物料!$A$1:$M$65536,13,0)</f>
        <v>24.00</v>
      </c>
      <c r="J5789" s="4">
        <v>8</v>
      </c>
      <c r="K5789" s="4">
        <f t="shared" si="360"/>
        <v>3.33</v>
      </c>
      <c r="L5789" s="4">
        <f t="shared" si="361"/>
        <v>35.33</v>
      </c>
      <c r="M5789" s="6">
        <v>1</v>
      </c>
      <c r="N5789" s="7">
        <v>66.6</v>
      </c>
      <c r="O5789">
        <f t="shared" si="362"/>
        <v>31.27</v>
      </c>
      <c r="P5789" s="1">
        <f t="shared" si="363"/>
        <v>0.469519519519519</v>
      </c>
    </row>
    <row r="5790" ht="20" customHeight="1" spans="1:16">
      <c r="A5790" s="4" t="s">
        <v>6767</v>
      </c>
      <c r="B5790" s="4" t="s">
        <v>24</v>
      </c>
      <c r="C5790" s="4" t="s">
        <v>25</v>
      </c>
      <c r="D5790" s="5">
        <v>46203</v>
      </c>
      <c r="E5790" s="5" t="s">
        <v>50</v>
      </c>
      <c r="F5790" s="5" t="s">
        <v>20</v>
      </c>
      <c r="G5790" s="5" t="s">
        <v>51</v>
      </c>
      <c r="H5790" s="4" t="s">
        <v>743</v>
      </c>
      <c r="I5790" s="4" t="str">
        <f>VLOOKUP(H5790,[1]物料!$A$1:$M$65536,13,0)</f>
        <v>21.00</v>
      </c>
      <c r="J5790" s="4">
        <v>6.5</v>
      </c>
      <c r="K5790" s="4">
        <f t="shared" si="360"/>
        <v>3.126</v>
      </c>
      <c r="L5790" s="4">
        <f t="shared" si="361"/>
        <v>30.626</v>
      </c>
      <c r="M5790" s="6">
        <v>1</v>
      </c>
      <c r="N5790" s="7">
        <v>62.52</v>
      </c>
      <c r="O5790">
        <f t="shared" si="362"/>
        <v>31.894</v>
      </c>
      <c r="P5790" s="1">
        <f t="shared" si="363"/>
        <v>0.510140754958413</v>
      </c>
    </row>
    <row r="5791" ht="20" customHeight="1" spans="1:16">
      <c r="A5791" s="4" t="s">
        <v>6768</v>
      </c>
      <c r="B5791" s="4" t="s">
        <v>17</v>
      </c>
      <c r="C5791" s="4" t="s">
        <v>18</v>
      </c>
      <c r="D5791" s="5">
        <v>46203</v>
      </c>
      <c r="E5791" s="5" t="s">
        <v>90</v>
      </c>
      <c r="F5791" s="5" t="s">
        <v>55</v>
      </c>
      <c r="G5791" s="5" t="s">
        <v>91</v>
      </c>
      <c r="H5791" s="4" t="s">
        <v>169</v>
      </c>
      <c r="I5791" s="4" t="str">
        <f>VLOOKUP(H5791,[1]物料!$A$1:$M$65536,13,0)</f>
        <v>40.00</v>
      </c>
      <c r="J5791" s="4">
        <v>7.2</v>
      </c>
      <c r="K5791" s="4">
        <f t="shared" si="360"/>
        <v>6.9345</v>
      </c>
      <c r="L5791" s="4">
        <f t="shared" si="361"/>
        <v>54.1345</v>
      </c>
      <c r="M5791" s="6">
        <v>1</v>
      </c>
      <c r="N5791" s="7">
        <v>138.69</v>
      </c>
      <c r="O5791">
        <f t="shared" si="362"/>
        <v>84.5555</v>
      </c>
      <c r="P5791" s="1">
        <f t="shared" si="363"/>
        <v>0.609672651236571</v>
      </c>
    </row>
    <row r="5792" ht="20" customHeight="1" spans="1:16">
      <c r="A5792" s="4" t="s">
        <v>6769</v>
      </c>
      <c r="B5792" s="4" t="s">
        <v>17</v>
      </c>
      <c r="C5792" s="4" t="s">
        <v>18</v>
      </c>
      <c r="D5792" s="5">
        <v>46203</v>
      </c>
      <c r="E5792" s="5" t="s">
        <v>584</v>
      </c>
      <c r="F5792" s="5" t="s">
        <v>61</v>
      </c>
      <c r="G5792" s="5" t="s">
        <v>585</v>
      </c>
      <c r="H5792" s="4" t="s">
        <v>594</v>
      </c>
      <c r="I5792" s="4" t="str">
        <f>VLOOKUP(H5792,[1]物料!$A$1:$M$65536,13,0)</f>
        <v>94.40</v>
      </c>
      <c r="J5792" s="4">
        <v>8</v>
      </c>
      <c r="K5792" s="4">
        <f t="shared" si="360"/>
        <v>10.636</v>
      </c>
      <c r="L5792" s="4">
        <f t="shared" si="361"/>
        <v>113.036</v>
      </c>
      <c r="M5792" s="6">
        <v>1</v>
      </c>
      <c r="N5792" s="7">
        <v>212.72</v>
      </c>
      <c r="O5792">
        <f t="shared" si="362"/>
        <v>99.684</v>
      </c>
      <c r="P5792" s="1">
        <f t="shared" si="363"/>
        <v>0.468616021060549</v>
      </c>
    </row>
    <row r="5793" ht="20" customHeight="1" spans="1:16">
      <c r="A5793" s="4" t="s">
        <v>6770</v>
      </c>
      <c r="B5793" s="4" t="s">
        <v>24</v>
      </c>
      <c r="C5793" s="4" t="s">
        <v>59</v>
      </c>
      <c r="D5793" s="5">
        <v>46203</v>
      </c>
      <c r="E5793" s="5" t="s">
        <v>1839</v>
      </c>
      <c r="F5793" s="5" t="s">
        <v>20</v>
      </c>
      <c r="G5793" s="5" t="s">
        <v>1840</v>
      </c>
      <c r="H5793" s="4" t="s">
        <v>1841</v>
      </c>
      <c r="I5793" s="4" t="str">
        <f>VLOOKUP(H5793,[1]物料!$A$1:$M$65536,13,0)</f>
        <v>45.20</v>
      </c>
      <c r="J5793" s="4">
        <v>7</v>
      </c>
      <c r="K5793" s="4">
        <f t="shared" si="360"/>
        <v>5.99</v>
      </c>
      <c r="L5793" s="4">
        <f t="shared" si="361"/>
        <v>58.19</v>
      </c>
      <c r="M5793" s="6">
        <v>1</v>
      </c>
      <c r="N5793" s="7">
        <v>119.8</v>
      </c>
      <c r="O5793">
        <f t="shared" si="362"/>
        <v>61.61</v>
      </c>
      <c r="P5793" s="1">
        <f t="shared" si="363"/>
        <v>0.514273789649416</v>
      </c>
    </row>
    <row r="5794" ht="20" customHeight="1" spans="1:16">
      <c r="A5794" s="4" t="s">
        <v>6771</v>
      </c>
      <c r="B5794" s="4" t="s">
        <v>17</v>
      </c>
      <c r="C5794" s="4" t="s">
        <v>18</v>
      </c>
      <c r="D5794" s="5">
        <v>46203</v>
      </c>
      <c r="E5794" s="5" t="s">
        <v>90</v>
      </c>
      <c r="F5794" s="5" t="s">
        <v>55</v>
      </c>
      <c r="G5794" s="5" t="s">
        <v>91</v>
      </c>
      <c r="H5794" s="4" t="s">
        <v>504</v>
      </c>
      <c r="I5794" s="4" t="str">
        <f>VLOOKUP(H5794,[1]物料!$A$1:$M$65536,13,0)</f>
        <v>40.00</v>
      </c>
      <c r="J5794" s="4">
        <v>7.2</v>
      </c>
      <c r="K5794" s="4">
        <f t="shared" si="360"/>
        <v>6.908</v>
      </c>
      <c r="L5794" s="4">
        <f t="shared" si="361"/>
        <v>54.108</v>
      </c>
      <c r="M5794" s="6">
        <v>1</v>
      </c>
      <c r="N5794" s="7">
        <v>138.16</v>
      </c>
      <c r="O5794">
        <f t="shared" si="362"/>
        <v>84.052</v>
      </c>
      <c r="P5794" s="1">
        <f t="shared" si="363"/>
        <v>0.60836711059641</v>
      </c>
    </row>
    <row r="5795" ht="20" customHeight="1" spans="1:16">
      <c r="A5795" s="4" t="s">
        <v>6772</v>
      </c>
      <c r="B5795" s="4" t="s">
        <v>24</v>
      </c>
      <c r="C5795" s="4" t="s">
        <v>98</v>
      </c>
      <c r="D5795" s="5">
        <v>46203</v>
      </c>
      <c r="E5795" s="5" t="s">
        <v>291</v>
      </c>
      <c r="F5795" s="5" t="s">
        <v>55</v>
      </c>
      <c r="G5795" s="5" t="s">
        <v>292</v>
      </c>
      <c r="H5795" s="4" t="s">
        <v>1947</v>
      </c>
      <c r="I5795" s="4" t="str">
        <f>VLOOKUP(H5795,[1]物料!$A$1:$M$65536,13,0)</f>
        <v>40.00</v>
      </c>
      <c r="J5795" s="4">
        <v>10.7</v>
      </c>
      <c r="K5795" s="4">
        <f t="shared" si="360"/>
        <v>5.44</v>
      </c>
      <c r="L5795" s="4">
        <f t="shared" si="361"/>
        <v>56.14</v>
      </c>
      <c r="M5795" s="6">
        <v>1</v>
      </c>
      <c r="N5795" s="7">
        <v>108.8</v>
      </c>
      <c r="O5795">
        <f t="shared" si="362"/>
        <v>52.66</v>
      </c>
      <c r="P5795" s="1">
        <f t="shared" si="363"/>
        <v>0.484007352941176</v>
      </c>
    </row>
    <row r="5796" ht="20" customHeight="1" spans="1:16">
      <c r="A5796" s="4" t="s">
        <v>6773</v>
      </c>
      <c r="B5796" s="4" t="s">
        <v>24</v>
      </c>
      <c r="C5796" s="4" t="s">
        <v>44</v>
      </c>
      <c r="D5796" s="5">
        <v>46203</v>
      </c>
      <c r="E5796" s="5" t="s">
        <v>120</v>
      </c>
      <c r="F5796" s="5" t="s">
        <v>70</v>
      </c>
      <c r="G5796" s="5" t="s">
        <v>121</v>
      </c>
      <c r="H5796" s="4" t="s">
        <v>203</v>
      </c>
      <c r="I5796" s="4" t="str">
        <f>VLOOKUP(H5796,[1]物料!$A$1:$M$65536,13,0)</f>
        <v>36.00</v>
      </c>
      <c r="J5796" s="4">
        <v>6.5</v>
      </c>
      <c r="K5796" s="4">
        <f t="shared" si="360"/>
        <v>4.2645</v>
      </c>
      <c r="L5796" s="4">
        <f t="shared" si="361"/>
        <v>46.7645</v>
      </c>
      <c r="M5796" s="6">
        <v>1</v>
      </c>
      <c r="N5796" s="7">
        <v>85.29</v>
      </c>
      <c r="O5796">
        <f t="shared" si="362"/>
        <v>38.5255</v>
      </c>
      <c r="P5796" s="1">
        <f t="shared" si="363"/>
        <v>0.451700082072928</v>
      </c>
    </row>
    <row r="5797" ht="20" customHeight="1" spans="1:16">
      <c r="A5797" s="4" t="s">
        <v>6774</v>
      </c>
      <c r="B5797" s="4" t="s">
        <v>17</v>
      </c>
      <c r="C5797" s="4" t="s">
        <v>49</v>
      </c>
      <c r="D5797" s="5">
        <v>46203</v>
      </c>
      <c r="E5797" s="5" t="s">
        <v>101</v>
      </c>
      <c r="F5797" s="5" t="s">
        <v>20</v>
      </c>
      <c r="G5797" s="5" t="s">
        <v>102</v>
      </c>
      <c r="H5797" s="4" t="s">
        <v>109</v>
      </c>
      <c r="I5797" s="4" t="str">
        <f>VLOOKUP(H5797,[1]物料!$A$1:$M$65536,13,0)</f>
        <v>23.30</v>
      </c>
      <c r="J5797" s="4">
        <v>3</v>
      </c>
      <c r="K5797" s="4">
        <f t="shared" si="360"/>
        <v>2.74</v>
      </c>
      <c r="L5797" s="4">
        <f t="shared" si="361"/>
        <v>29.04</v>
      </c>
      <c r="M5797" s="6">
        <v>1</v>
      </c>
      <c r="N5797" s="7">
        <v>54.8</v>
      </c>
      <c r="O5797">
        <f t="shared" si="362"/>
        <v>25.76</v>
      </c>
      <c r="P5797" s="1">
        <f t="shared" si="363"/>
        <v>0.47007299270073</v>
      </c>
    </row>
    <row r="5798" ht="20" customHeight="1" spans="1:16">
      <c r="A5798" s="4" t="s">
        <v>6775</v>
      </c>
      <c r="B5798" s="4" t="s">
        <v>24</v>
      </c>
      <c r="C5798" s="4" t="s">
        <v>74</v>
      </c>
      <c r="D5798" s="5">
        <v>46203</v>
      </c>
      <c r="E5798" s="5" t="s">
        <v>69</v>
      </c>
      <c r="F5798" s="5" t="s">
        <v>70</v>
      </c>
      <c r="G5798" s="5" t="s">
        <v>71</v>
      </c>
      <c r="H5798" s="4" t="s">
        <v>111</v>
      </c>
      <c r="I5798" s="4" t="str">
        <f>VLOOKUP(H5798,[1]物料!$A$1:$M$65536,13,0)</f>
        <v>45.00</v>
      </c>
      <c r="J5798" s="4">
        <v>6.5</v>
      </c>
      <c r="K5798" s="4">
        <f t="shared" si="360"/>
        <v>5.49</v>
      </c>
      <c r="L5798" s="4">
        <f t="shared" si="361"/>
        <v>56.99</v>
      </c>
      <c r="M5798" s="6">
        <v>1</v>
      </c>
      <c r="N5798" s="7">
        <v>109.8</v>
      </c>
      <c r="O5798">
        <f t="shared" si="362"/>
        <v>52.81</v>
      </c>
      <c r="P5798" s="1">
        <f t="shared" si="363"/>
        <v>0.480965391621129</v>
      </c>
    </row>
    <row r="5799" ht="20" customHeight="1" spans="1:16">
      <c r="A5799" s="4" t="s">
        <v>6776</v>
      </c>
      <c r="B5799" s="4" t="s">
        <v>24</v>
      </c>
      <c r="C5799" s="4" t="s">
        <v>25</v>
      </c>
      <c r="D5799" s="5">
        <v>46203</v>
      </c>
      <c r="E5799" s="5" t="s">
        <v>26</v>
      </c>
      <c r="F5799" s="5" t="s">
        <v>20</v>
      </c>
      <c r="G5799" s="5" t="s">
        <v>27</v>
      </c>
      <c r="H5799" s="4" t="s">
        <v>28</v>
      </c>
      <c r="I5799" s="4" t="str">
        <f>VLOOKUP(H5799,[1]物料!$A$1:$M$65536,13,0)</f>
        <v>115.60</v>
      </c>
      <c r="J5799" s="4">
        <v>13.5</v>
      </c>
      <c r="K5799" s="4">
        <f t="shared" si="360"/>
        <v>10.983</v>
      </c>
      <c r="L5799" s="4">
        <f t="shared" si="361"/>
        <v>140.083</v>
      </c>
      <c r="M5799" s="6">
        <v>1</v>
      </c>
      <c r="N5799" s="7">
        <v>219.66</v>
      </c>
      <c r="O5799">
        <f t="shared" si="362"/>
        <v>79.577</v>
      </c>
      <c r="P5799" s="1">
        <f t="shared" si="363"/>
        <v>0.362273513611946</v>
      </c>
    </row>
    <row r="5800" ht="20" customHeight="1" spans="1:16">
      <c r="A5800" s="4" t="s">
        <v>6777</v>
      </c>
      <c r="B5800" s="4" t="s">
        <v>17</v>
      </c>
      <c r="C5800" s="4" t="s">
        <v>18</v>
      </c>
      <c r="D5800" s="5">
        <v>46203</v>
      </c>
      <c r="E5800" s="5" t="s">
        <v>75</v>
      </c>
      <c r="F5800" s="5" t="s">
        <v>61</v>
      </c>
      <c r="G5800" s="5" t="s">
        <v>76</v>
      </c>
      <c r="H5800" s="4" t="s">
        <v>77</v>
      </c>
      <c r="I5800" s="4" t="str">
        <f>VLOOKUP(H5800,[1]物料!$A$1:$M$65536,13,0)</f>
        <v>25.00</v>
      </c>
      <c r="J5800" s="4">
        <v>4.5</v>
      </c>
      <c r="K5800" s="4">
        <f t="shared" si="360"/>
        <v>3.503</v>
      </c>
      <c r="L5800" s="4">
        <f t="shared" si="361"/>
        <v>33.003</v>
      </c>
      <c r="M5800" s="6">
        <v>1</v>
      </c>
      <c r="N5800" s="7">
        <v>70.06</v>
      </c>
      <c r="O5800">
        <f t="shared" si="362"/>
        <v>37.057</v>
      </c>
      <c r="P5800" s="1">
        <f t="shared" si="363"/>
        <v>0.528932343705395</v>
      </c>
    </row>
    <row r="5801" ht="20" customHeight="1" spans="1:16">
      <c r="A5801" s="4" t="s">
        <v>6778</v>
      </c>
      <c r="B5801" s="4" t="s">
        <v>24</v>
      </c>
      <c r="C5801" s="4" t="s">
        <v>411</v>
      </c>
      <c r="D5801" s="5">
        <v>46203</v>
      </c>
      <c r="E5801" s="5" t="s">
        <v>60</v>
      </c>
      <c r="F5801" s="5" t="s">
        <v>61</v>
      </c>
      <c r="G5801" s="5" t="s">
        <v>62</v>
      </c>
      <c r="H5801" s="4" t="s">
        <v>380</v>
      </c>
      <c r="I5801" s="4" t="str">
        <f>VLOOKUP(H5801,[1]物料!$A$1:$M$65536,13,0)</f>
        <v>29.00</v>
      </c>
      <c r="J5801" s="4">
        <v>8</v>
      </c>
      <c r="K5801" s="4">
        <f t="shared" si="360"/>
        <v>4.94</v>
      </c>
      <c r="L5801" s="4">
        <f t="shared" si="361"/>
        <v>41.94</v>
      </c>
      <c r="M5801" s="6">
        <v>1</v>
      </c>
      <c r="N5801" s="7">
        <v>98.8</v>
      </c>
      <c r="O5801">
        <f t="shared" si="362"/>
        <v>56.86</v>
      </c>
      <c r="P5801" s="1">
        <f t="shared" si="363"/>
        <v>0.575506072874494</v>
      </c>
    </row>
    <row r="5802" ht="20" customHeight="1" spans="1:16">
      <c r="A5802" s="4" t="s">
        <v>6779</v>
      </c>
      <c r="B5802" s="4" t="s">
        <v>17</v>
      </c>
      <c r="C5802" s="4" t="s">
        <v>538</v>
      </c>
      <c r="D5802" s="5">
        <v>46203</v>
      </c>
      <c r="E5802" s="5" t="s">
        <v>291</v>
      </c>
      <c r="F5802" s="5" t="s">
        <v>55</v>
      </c>
      <c r="G5802" s="5" t="s">
        <v>292</v>
      </c>
      <c r="H5802" s="4" t="s">
        <v>371</v>
      </c>
      <c r="I5802" s="4" t="str">
        <f>VLOOKUP(H5802,[1]物料!$A$1:$M$65536,13,0)</f>
        <v>40.00</v>
      </c>
      <c r="J5802" s="4">
        <v>7.2</v>
      </c>
      <c r="K5802" s="4">
        <f t="shared" si="360"/>
        <v>5.918</v>
      </c>
      <c r="L5802" s="4">
        <f t="shared" si="361"/>
        <v>53.118</v>
      </c>
      <c r="M5802" s="6">
        <v>1</v>
      </c>
      <c r="N5802" s="7">
        <v>118.36</v>
      </c>
      <c r="O5802">
        <f t="shared" si="362"/>
        <v>65.242</v>
      </c>
      <c r="P5802" s="1">
        <f t="shared" si="363"/>
        <v>0.551216627238932</v>
      </c>
    </row>
    <row r="5803" ht="20" customHeight="1" spans="1:16">
      <c r="A5803" s="4" t="s">
        <v>6780</v>
      </c>
      <c r="B5803" s="4" t="s">
        <v>24</v>
      </c>
      <c r="C5803" s="4" t="s">
        <v>74</v>
      </c>
      <c r="D5803" s="5">
        <v>46203</v>
      </c>
      <c r="E5803" s="5" t="s">
        <v>69</v>
      </c>
      <c r="F5803" s="5" t="s">
        <v>70</v>
      </c>
      <c r="G5803" s="5" t="s">
        <v>71</v>
      </c>
      <c r="H5803" s="4" t="s">
        <v>343</v>
      </c>
      <c r="I5803" s="4" t="str">
        <f>VLOOKUP(H5803,[1]物料!$A$1:$M$65536,13,0)</f>
        <v>45.00</v>
      </c>
      <c r="J5803" s="4">
        <v>6.5</v>
      </c>
      <c r="K5803" s="4">
        <f t="shared" si="360"/>
        <v>5.49</v>
      </c>
      <c r="L5803" s="4">
        <f t="shared" si="361"/>
        <v>56.99</v>
      </c>
      <c r="M5803" s="6">
        <v>1</v>
      </c>
      <c r="N5803" s="7">
        <v>109.8</v>
      </c>
      <c r="O5803">
        <f t="shared" si="362"/>
        <v>52.81</v>
      </c>
      <c r="P5803" s="1">
        <f t="shared" si="363"/>
        <v>0.480965391621129</v>
      </c>
    </row>
    <row r="5804" ht="20" customHeight="1" spans="1:16">
      <c r="A5804" s="4" t="s">
        <v>6781</v>
      </c>
      <c r="B5804" s="4" t="s">
        <v>17</v>
      </c>
      <c r="C5804" s="4" t="s">
        <v>18</v>
      </c>
      <c r="D5804" s="5">
        <v>46203</v>
      </c>
      <c r="E5804" s="5" t="s">
        <v>83</v>
      </c>
      <c r="F5804" s="5" t="s">
        <v>55</v>
      </c>
      <c r="G5804" s="5" t="s">
        <v>84</v>
      </c>
      <c r="H5804" s="4" t="s">
        <v>173</v>
      </c>
      <c r="I5804" s="4" t="str">
        <f>VLOOKUP(H5804,[1]物料!$A$1:$M$65536,13,0)</f>
        <v>52.00</v>
      </c>
      <c r="J5804" s="4">
        <v>14.5</v>
      </c>
      <c r="K5804" s="4">
        <f t="shared" si="360"/>
        <v>7.8585</v>
      </c>
      <c r="L5804" s="4">
        <f t="shared" si="361"/>
        <v>74.3585</v>
      </c>
      <c r="M5804" s="6">
        <v>1</v>
      </c>
      <c r="N5804" s="7">
        <v>157.17</v>
      </c>
      <c r="O5804">
        <f t="shared" si="362"/>
        <v>82.8115</v>
      </c>
      <c r="P5804" s="1">
        <f t="shared" si="363"/>
        <v>0.526891264236177</v>
      </c>
    </row>
    <row r="5805" ht="20" customHeight="1" spans="1:16">
      <c r="A5805" s="4" t="s">
        <v>6782</v>
      </c>
      <c r="B5805" s="4" t="s">
        <v>17</v>
      </c>
      <c r="C5805" s="4" t="s">
        <v>113</v>
      </c>
      <c r="D5805" s="5">
        <v>46203</v>
      </c>
      <c r="E5805" s="5" t="s">
        <v>79</v>
      </c>
      <c r="F5805" s="5" t="s">
        <v>20</v>
      </c>
      <c r="G5805" s="5" t="s">
        <v>80</v>
      </c>
      <c r="H5805" s="4" t="s">
        <v>2984</v>
      </c>
      <c r="I5805" s="4" t="str">
        <f>VLOOKUP(H5805,[1]物料!$A$1:$M$65536,13,0)</f>
        <v>40.70</v>
      </c>
      <c r="J5805" s="4">
        <v>3.5</v>
      </c>
      <c r="K5805" s="4">
        <f t="shared" si="360"/>
        <v>5.04</v>
      </c>
      <c r="L5805" s="4">
        <f t="shared" si="361"/>
        <v>49.24</v>
      </c>
      <c r="M5805" s="6">
        <v>1</v>
      </c>
      <c r="N5805" s="7">
        <v>100.8</v>
      </c>
      <c r="O5805">
        <f t="shared" si="362"/>
        <v>51.56</v>
      </c>
      <c r="P5805" s="1">
        <f t="shared" si="363"/>
        <v>0.511507936507936</v>
      </c>
    </row>
    <row r="5806" ht="20" customHeight="1" spans="1:16">
      <c r="A5806" s="4" t="s">
        <v>6783</v>
      </c>
      <c r="B5806" s="4" t="s">
        <v>24</v>
      </c>
      <c r="C5806" s="4" t="s">
        <v>59</v>
      </c>
      <c r="D5806" s="5">
        <v>46203</v>
      </c>
      <c r="E5806" s="5" t="s">
        <v>128</v>
      </c>
      <c r="F5806" s="5" t="s">
        <v>55</v>
      </c>
      <c r="G5806" s="5" t="s">
        <v>129</v>
      </c>
      <c r="H5806" s="4" t="s">
        <v>247</v>
      </c>
      <c r="I5806" s="4" t="str">
        <f>VLOOKUP(H5806,[1]物料!$A$1:$M$65536,13,0)</f>
        <v>18.00</v>
      </c>
      <c r="J5806" s="4">
        <v>8</v>
      </c>
      <c r="K5806" s="4">
        <f t="shared" si="360"/>
        <v>2.94</v>
      </c>
      <c r="L5806" s="4">
        <f t="shared" si="361"/>
        <v>28.94</v>
      </c>
      <c r="M5806" s="6">
        <v>1</v>
      </c>
      <c r="N5806" s="7">
        <v>58.8</v>
      </c>
      <c r="O5806">
        <f t="shared" si="362"/>
        <v>29.86</v>
      </c>
      <c r="P5806" s="1">
        <f t="shared" si="363"/>
        <v>0.507823129251701</v>
      </c>
    </row>
    <row r="5807" ht="20" customHeight="1" spans="1:16">
      <c r="A5807" s="4" t="s">
        <v>6784</v>
      </c>
      <c r="B5807" s="4" t="s">
        <v>24</v>
      </c>
      <c r="C5807" s="4" t="s">
        <v>119</v>
      </c>
      <c r="D5807" s="5">
        <v>46203</v>
      </c>
      <c r="E5807" s="5" t="s">
        <v>1575</v>
      </c>
      <c r="F5807" s="5" t="s">
        <v>55</v>
      </c>
      <c r="G5807" s="5" t="s">
        <v>1576</v>
      </c>
      <c r="H5807" s="4" t="s">
        <v>1577</v>
      </c>
      <c r="I5807" s="4" t="str">
        <f>VLOOKUP(H5807,[1]物料!$A$1:$M$65536,13,0)</f>
        <v>14.00</v>
      </c>
      <c r="J5807" s="4">
        <v>8</v>
      </c>
      <c r="K5807" s="4">
        <f t="shared" si="360"/>
        <v>2.19</v>
      </c>
      <c r="L5807" s="4">
        <f t="shared" si="361"/>
        <v>24.19</v>
      </c>
      <c r="M5807" s="6">
        <v>1</v>
      </c>
      <c r="N5807" s="7">
        <v>43.8</v>
      </c>
      <c r="O5807">
        <f t="shared" si="362"/>
        <v>19.61</v>
      </c>
      <c r="P5807" s="1">
        <f t="shared" si="363"/>
        <v>0.447716894977169</v>
      </c>
    </row>
    <row r="5808" ht="20" customHeight="1" spans="1:16">
      <c r="A5808" s="4" t="s">
        <v>6785</v>
      </c>
      <c r="B5808" s="4" t="s">
        <v>17</v>
      </c>
      <c r="C5808" s="4" t="s">
        <v>113</v>
      </c>
      <c r="D5808" s="5">
        <v>46203</v>
      </c>
      <c r="E5808" s="5" t="s">
        <v>5120</v>
      </c>
      <c r="F5808" s="5" t="s">
        <v>20</v>
      </c>
      <c r="G5808" s="5" t="s">
        <v>5121</v>
      </c>
      <c r="H5808" s="4" t="s">
        <v>6786</v>
      </c>
      <c r="I5808" s="4" t="str">
        <f>VLOOKUP(H5808,[1]物料!$A$1:$M$65536,13,0)</f>
        <v>16.90</v>
      </c>
      <c r="J5808" s="4">
        <v>3</v>
      </c>
      <c r="K5808" s="4">
        <f t="shared" si="360"/>
        <v>2.762</v>
      </c>
      <c r="L5808" s="4">
        <f t="shared" si="361"/>
        <v>22.662</v>
      </c>
      <c r="M5808" s="6">
        <v>1</v>
      </c>
      <c r="N5808" s="7">
        <v>55.24</v>
      </c>
      <c r="O5808">
        <f t="shared" si="362"/>
        <v>32.578</v>
      </c>
      <c r="P5808" s="1">
        <f t="shared" si="363"/>
        <v>0.589753801593049</v>
      </c>
    </row>
    <row r="5809" ht="20" customHeight="1" spans="1:16">
      <c r="A5809" s="4" t="s">
        <v>6787</v>
      </c>
      <c r="B5809" s="4" t="s">
        <v>17</v>
      </c>
      <c r="C5809" s="4" t="s">
        <v>113</v>
      </c>
      <c r="D5809" s="5">
        <v>46203</v>
      </c>
      <c r="E5809" s="5" t="s">
        <v>79</v>
      </c>
      <c r="F5809" s="5" t="s">
        <v>20</v>
      </c>
      <c r="G5809" s="5" t="s">
        <v>80</v>
      </c>
      <c r="H5809" s="4" t="s">
        <v>2195</v>
      </c>
      <c r="I5809" s="4" t="str">
        <f>VLOOKUP(H5809,[1]物料!$A$1:$M$65536,13,0)</f>
        <v>40.70</v>
      </c>
      <c r="J5809" s="4">
        <v>3.5</v>
      </c>
      <c r="K5809" s="4">
        <f t="shared" si="360"/>
        <v>5.04</v>
      </c>
      <c r="L5809" s="4">
        <f t="shared" si="361"/>
        <v>49.24</v>
      </c>
      <c r="M5809" s="6">
        <v>1</v>
      </c>
      <c r="N5809" s="7">
        <v>100.8</v>
      </c>
      <c r="O5809">
        <f t="shared" si="362"/>
        <v>51.56</v>
      </c>
      <c r="P5809" s="1">
        <f t="shared" si="363"/>
        <v>0.511507936507936</v>
      </c>
    </row>
    <row r="5810" ht="20" customHeight="1" spans="1:16">
      <c r="A5810" s="4" t="s">
        <v>6788</v>
      </c>
      <c r="B5810" s="4" t="s">
        <v>24</v>
      </c>
      <c r="C5810" s="4" t="s">
        <v>98</v>
      </c>
      <c r="D5810" s="5">
        <v>46203</v>
      </c>
      <c r="E5810" s="5" t="s">
        <v>384</v>
      </c>
      <c r="F5810" s="5" t="s">
        <v>20</v>
      </c>
      <c r="G5810" s="5" t="s">
        <v>385</v>
      </c>
      <c r="H5810" s="4" t="s">
        <v>563</v>
      </c>
      <c r="I5810" s="4" t="str">
        <f>VLOOKUP(H5810,[1]物料!$A$1:$M$65536,13,0)</f>
        <v>36.60</v>
      </c>
      <c r="J5810" s="4">
        <v>6.5</v>
      </c>
      <c r="K5810" s="4">
        <f t="shared" si="360"/>
        <v>4.94</v>
      </c>
      <c r="L5810" s="4">
        <f t="shared" si="361"/>
        <v>48.04</v>
      </c>
      <c r="M5810" s="6">
        <v>1</v>
      </c>
      <c r="N5810" s="7">
        <v>98.8</v>
      </c>
      <c r="O5810">
        <f t="shared" si="362"/>
        <v>50.76</v>
      </c>
      <c r="P5810" s="1">
        <f t="shared" si="363"/>
        <v>0.513765182186235</v>
      </c>
    </row>
    <row r="5811" ht="20" customHeight="1" spans="1:16">
      <c r="A5811" s="4" t="s">
        <v>6789</v>
      </c>
      <c r="B5811" s="4" t="s">
        <v>24</v>
      </c>
      <c r="C5811" s="4" t="s">
        <v>59</v>
      </c>
      <c r="D5811" s="5">
        <v>46203</v>
      </c>
      <c r="E5811" s="5" t="s">
        <v>224</v>
      </c>
      <c r="F5811" s="5" t="s">
        <v>55</v>
      </c>
      <c r="G5811" s="5" t="s">
        <v>225</v>
      </c>
      <c r="H5811" s="4" t="s">
        <v>1980</v>
      </c>
      <c r="I5811" s="4" t="str">
        <f>VLOOKUP(H5811,[1]物料!$A$1:$M$65536,13,0)</f>
        <v>18.00</v>
      </c>
      <c r="J5811" s="4">
        <v>8</v>
      </c>
      <c r="K5811" s="4">
        <f t="shared" si="360"/>
        <v>2.69</v>
      </c>
      <c r="L5811" s="4">
        <f t="shared" si="361"/>
        <v>28.69</v>
      </c>
      <c r="M5811" s="6">
        <v>1</v>
      </c>
      <c r="N5811" s="7">
        <v>53.8</v>
      </c>
      <c r="O5811">
        <f t="shared" si="362"/>
        <v>25.11</v>
      </c>
      <c r="P5811" s="1">
        <f t="shared" si="363"/>
        <v>0.466728624535316</v>
      </c>
    </row>
    <row r="5812" ht="20" customHeight="1" spans="1:16">
      <c r="A5812" s="4" t="s">
        <v>6790</v>
      </c>
      <c r="B5812" s="4" t="s">
        <v>24</v>
      </c>
      <c r="C5812" s="4" t="s">
        <v>119</v>
      </c>
      <c r="D5812" s="5">
        <v>46203</v>
      </c>
      <c r="E5812" s="5" t="s">
        <v>115</v>
      </c>
      <c r="F5812" s="5" t="s">
        <v>70</v>
      </c>
      <c r="G5812" s="5" t="s">
        <v>116</v>
      </c>
      <c r="H5812" s="4" t="s">
        <v>132</v>
      </c>
      <c r="I5812" s="4" t="str">
        <f>VLOOKUP(H5812,[1]物料!$A$1:$M$65536,13,0)</f>
        <v>42.00</v>
      </c>
      <c r="J5812" s="4">
        <v>6.5</v>
      </c>
      <c r="K5812" s="4">
        <f t="shared" si="360"/>
        <v>5.49</v>
      </c>
      <c r="L5812" s="4">
        <f t="shared" si="361"/>
        <v>53.99</v>
      </c>
      <c r="M5812" s="6">
        <v>1</v>
      </c>
      <c r="N5812" s="7">
        <v>109.8</v>
      </c>
      <c r="O5812">
        <f t="shared" si="362"/>
        <v>55.81</v>
      </c>
      <c r="P5812" s="1">
        <f t="shared" si="363"/>
        <v>0.508287795992714</v>
      </c>
    </row>
    <row r="5813" ht="20" customHeight="1" spans="1:16">
      <c r="A5813" s="4" t="s">
        <v>6791</v>
      </c>
      <c r="B5813" s="4" t="s">
        <v>17</v>
      </c>
      <c r="C5813" s="4" t="s">
        <v>18</v>
      </c>
      <c r="D5813" s="5">
        <v>46203</v>
      </c>
      <c r="E5813" s="5" t="s">
        <v>60</v>
      </c>
      <c r="F5813" s="5" t="s">
        <v>61</v>
      </c>
      <c r="G5813" s="5" t="s">
        <v>62</v>
      </c>
      <c r="H5813" s="4" t="s">
        <v>63</v>
      </c>
      <c r="I5813" s="4" t="str">
        <f>VLOOKUP(H5813,[1]物料!$A$1:$M$65536,13,0)</f>
        <v>24.00</v>
      </c>
      <c r="J5813" s="4">
        <v>4.5</v>
      </c>
      <c r="K5813" s="4">
        <f t="shared" si="360"/>
        <v>3.3155</v>
      </c>
      <c r="L5813" s="4">
        <f t="shared" si="361"/>
        <v>31.8155</v>
      </c>
      <c r="M5813" s="6">
        <v>1</v>
      </c>
      <c r="N5813" s="7">
        <v>66.31</v>
      </c>
      <c r="O5813">
        <f t="shared" si="362"/>
        <v>34.4945</v>
      </c>
      <c r="P5813" s="1">
        <f t="shared" si="363"/>
        <v>0.520200573065903</v>
      </c>
    </row>
    <row r="5814" ht="20" customHeight="1" spans="1:16">
      <c r="A5814" s="4" t="s">
        <v>6792</v>
      </c>
      <c r="B5814" s="4" t="s">
        <v>24</v>
      </c>
      <c r="C5814" s="4" t="s">
        <v>119</v>
      </c>
      <c r="D5814" s="5">
        <v>46203</v>
      </c>
      <c r="E5814" s="5" t="s">
        <v>115</v>
      </c>
      <c r="F5814" s="5" t="s">
        <v>70</v>
      </c>
      <c r="G5814" s="5" t="s">
        <v>116</v>
      </c>
      <c r="H5814" s="4" t="s">
        <v>219</v>
      </c>
      <c r="I5814" s="4" t="str">
        <f>VLOOKUP(H5814,[1]物料!$A$1:$M$65536,13,0)</f>
        <v>42.00</v>
      </c>
      <c r="J5814" s="4">
        <v>6.5</v>
      </c>
      <c r="K5814" s="4">
        <f t="shared" si="360"/>
        <v>5.19</v>
      </c>
      <c r="L5814" s="4">
        <f t="shared" si="361"/>
        <v>53.69</v>
      </c>
      <c r="M5814" s="6">
        <v>1</v>
      </c>
      <c r="N5814" s="7">
        <v>103.8</v>
      </c>
      <c r="O5814">
        <f t="shared" si="362"/>
        <v>50.11</v>
      </c>
      <c r="P5814" s="1">
        <f t="shared" si="363"/>
        <v>0.482755298651252</v>
      </c>
    </row>
    <row r="5815" ht="20" customHeight="1" spans="1:16">
      <c r="A5815" s="4" t="s">
        <v>6793</v>
      </c>
      <c r="B5815" s="4" t="s">
        <v>24</v>
      </c>
      <c r="C5815" s="4" t="s">
        <v>59</v>
      </c>
      <c r="D5815" s="5">
        <v>46203</v>
      </c>
      <c r="E5815" s="5" t="s">
        <v>75</v>
      </c>
      <c r="F5815" s="5" t="s">
        <v>61</v>
      </c>
      <c r="G5815" s="5" t="s">
        <v>76</v>
      </c>
      <c r="H5815" s="4" t="s">
        <v>77</v>
      </c>
      <c r="I5815" s="4" t="str">
        <f>VLOOKUP(H5815,[1]物料!$A$1:$M$65536,13,0)</f>
        <v>25.00</v>
      </c>
      <c r="J5815" s="4">
        <v>8</v>
      </c>
      <c r="K5815" s="4">
        <f t="shared" si="360"/>
        <v>3.74</v>
      </c>
      <c r="L5815" s="4">
        <f t="shared" si="361"/>
        <v>36.74</v>
      </c>
      <c r="M5815" s="6">
        <v>1</v>
      </c>
      <c r="N5815" s="7">
        <v>74.8</v>
      </c>
      <c r="O5815">
        <f t="shared" si="362"/>
        <v>38.06</v>
      </c>
      <c r="P5815" s="1">
        <f t="shared" si="363"/>
        <v>0.508823529411765</v>
      </c>
    </row>
    <row r="5816" ht="20" customHeight="1" spans="1:16">
      <c r="A5816" s="4" t="s">
        <v>6794</v>
      </c>
      <c r="B5816" s="4" t="s">
        <v>24</v>
      </c>
      <c r="C5816" s="4" t="s">
        <v>59</v>
      </c>
      <c r="D5816" s="5">
        <v>46203</v>
      </c>
      <c r="E5816" s="5" t="s">
        <v>128</v>
      </c>
      <c r="F5816" s="5" t="s">
        <v>55</v>
      </c>
      <c r="G5816" s="5" t="s">
        <v>129</v>
      </c>
      <c r="H5816" s="4" t="s">
        <v>247</v>
      </c>
      <c r="I5816" s="4" t="str">
        <f>VLOOKUP(H5816,[1]物料!$A$1:$M$65536,13,0)</f>
        <v>18.00</v>
      </c>
      <c r="J5816" s="4">
        <v>8</v>
      </c>
      <c r="K5816" s="4">
        <f t="shared" si="360"/>
        <v>2.94</v>
      </c>
      <c r="L5816" s="4">
        <f t="shared" si="361"/>
        <v>28.94</v>
      </c>
      <c r="M5816" s="6">
        <v>1</v>
      </c>
      <c r="N5816" s="7">
        <v>58.8</v>
      </c>
      <c r="O5816">
        <f t="shared" si="362"/>
        <v>29.86</v>
      </c>
      <c r="P5816" s="1">
        <f t="shared" si="363"/>
        <v>0.507823129251701</v>
      </c>
    </row>
    <row r="5817" ht="20" customHeight="1" spans="1:16">
      <c r="A5817" s="4" t="s">
        <v>6795</v>
      </c>
      <c r="B5817" s="4" t="s">
        <v>24</v>
      </c>
      <c r="C5817" s="4" t="s">
        <v>119</v>
      </c>
      <c r="D5817" s="5">
        <v>46203</v>
      </c>
      <c r="E5817" s="5" t="s">
        <v>161</v>
      </c>
      <c r="F5817" s="5" t="s">
        <v>55</v>
      </c>
      <c r="G5817" s="5" t="s">
        <v>162</v>
      </c>
      <c r="H5817" s="4" t="s">
        <v>440</v>
      </c>
      <c r="I5817" s="4" t="str">
        <f>VLOOKUP(H5817,[1]物料!$A$1:$M$65536,13,0)</f>
        <v>16.00</v>
      </c>
      <c r="J5817" s="4">
        <v>8</v>
      </c>
      <c r="K5817" s="4">
        <f t="shared" si="360"/>
        <v>2.23</v>
      </c>
      <c r="L5817" s="4">
        <f t="shared" si="361"/>
        <v>26.23</v>
      </c>
      <c r="M5817" s="6">
        <v>1</v>
      </c>
      <c r="N5817" s="7">
        <v>44.6</v>
      </c>
      <c r="O5817">
        <f t="shared" si="362"/>
        <v>18.37</v>
      </c>
      <c r="P5817" s="1">
        <f t="shared" si="363"/>
        <v>0.411883408071749</v>
      </c>
    </row>
    <row r="5818" ht="20" customHeight="1" spans="1:16">
      <c r="A5818" s="4" t="s">
        <v>6796</v>
      </c>
      <c r="B5818" s="4" t="s">
        <v>17</v>
      </c>
      <c r="C5818" s="4" t="s">
        <v>167</v>
      </c>
      <c r="D5818" s="5">
        <v>46203</v>
      </c>
      <c r="E5818" s="5" t="s">
        <v>83</v>
      </c>
      <c r="F5818" s="5" t="s">
        <v>55</v>
      </c>
      <c r="G5818" s="5" t="s">
        <v>84</v>
      </c>
      <c r="H5818" s="4" t="s">
        <v>147</v>
      </c>
      <c r="I5818" s="4" t="str">
        <f>VLOOKUP(H5818,[1]物料!$A$1:$M$65536,13,0)</f>
        <v>52.00</v>
      </c>
      <c r="J5818" s="4">
        <v>14.5</v>
      </c>
      <c r="K5818" s="4">
        <f t="shared" si="360"/>
        <v>8.44</v>
      </c>
      <c r="L5818" s="4">
        <f t="shared" si="361"/>
        <v>74.94</v>
      </c>
      <c r="M5818" s="6">
        <v>1</v>
      </c>
      <c r="N5818" s="7">
        <v>168.8</v>
      </c>
      <c r="O5818">
        <f t="shared" si="362"/>
        <v>93.86</v>
      </c>
      <c r="P5818" s="1">
        <f t="shared" si="363"/>
        <v>0.556042654028436</v>
      </c>
    </row>
    <row r="5819" ht="20" customHeight="1" spans="1:16">
      <c r="A5819" s="4" t="s">
        <v>6797</v>
      </c>
      <c r="B5819" s="4" t="s">
        <v>24</v>
      </c>
      <c r="C5819" s="4" t="s">
        <v>25</v>
      </c>
      <c r="D5819" s="5">
        <v>46203</v>
      </c>
      <c r="E5819" s="5" t="s">
        <v>26</v>
      </c>
      <c r="F5819" s="5" t="s">
        <v>20</v>
      </c>
      <c r="G5819" s="5" t="s">
        <v>27</v>
      </c>
      <c r="H5819" s="4" t="s">
        <v>28</v>
      </c>
      <c r="I5819" s="4" t="str">
        <f>VLOOKUP(H5819,[1]物料!$A$1:$M$65536,13,0)</f>
        <v>115.60</v>
      </c>
      <c r="J5819" s="4">
        <v>13.5</v>
      </c>
      <c r="K5819" s="4">
        <f t="shared" si="360"/>
        <v>10.983</v>
      </c>
      <c r="L5819" s="4">
        <f t="shared" si="361"/>
        <v>140.083</v>
      </c>
      <c r="M5819" s="6">
        <v>1</v>
      </c>
      <c r="N5819" s="7">
        <v>219.66</v>
      </c>
      <c r="O5819">
        <f t="shared" si="362"/>
        <v>79.577</v>
      </c>
      <c r="P5819" s="1">
        <f t="shared" si="363"/>
        <v>0.362273513611946</v>
      </c>
    </row>
    <row r="5820" ht="20" customHeight="1" spans="1:16">
      <c r="A5820" s="4" t="s">
        <v>6798</v>
      </c>
      <c r="B5820" s="4" t="s">
        <v>17</v>
      </c>
      <c r="C5820" s="4" t="s">
        <v>113</v>
      </c>
      <c r="D5820" s="5">
        <v>46203</v>
      </c>
      <c r="E5820" s="5" t="s">
        <v>79</v>
      </c>
      <c r="F5820" s="5" t="s">
        <v>20</v>
      </c>
      <c r="G5820" s="5" t="s">
        <v>80</v>
      </c>
      <c r="H5820" s="4" t="s">
        <v>251</v>
      </c>
      <c r="I5820" s="4" t="str">
        <f>VLOOKUP(H5820,[1]物料!$A$1:$M$65536,13,0)</f>
        <v>40.70</v>
      </c>
      <c r="J5820" s="4">
        <v>3.5</v>
      </c>
      <c r="K5820" s="4">
        <f t="shared" si="360"/>
        <v>5.04</v>
      </c>
      <c r="L5820" s="4">
        <f t="shared" si="361"/>
        <v>49.24</v>
      </c>
      <c r="M5820" s="6">
        <v>1</v>
      </c>
      <c r="N5820" s="7">
        <v>100.8</v>
      </c>
      <c r="O5820">
        <f t="shared" si="362"/>
        <v>51.56</v>
      </c>
      <c r="P5820" s="1">
        <f t="shared" si="363"/>
        <v>0.511507936507936</v>
      </c>
    </row>
    <row r="5821" ht="20" customHeight="1" spans="1:16">
      <c r="A5821" s="4" t="s">
        <v>6799</v>
      </c>
      <c r="B5821" s="4" t="s">
        <v>17</v>
      </c>
      <c r="C5821" s="4" t="s">
        <v>113</v>
      </c>
      <c r="D5821" s="5">
        <v>46203</v>
      </c>
      <c r="E5821" s="5" t="s">
        <v>1393</v>
      </c>
      <c r="F5821" s="5" t="s">
        <v>55</v>
      </c>
      <c r="G5821" s="5" t="s">
        <v>1394</v>
      </c>
      <c r="H5821" s="4" t="s">
        <v>6423</v>
      </c>
      <c r="I5821" s="4" t="str">
        <f>VLOOKUP(H5821,[1]物料!$A$1:$M$65536,13,0)</f>
        <v>17.00</v>
      </c>
      <c r="J5821" s="4">
        <v>4.5</v>
      </c>
      <c r="K5821" s="4">
        <f t="shared" si="360"/>
        <v>2.09</v>
      </c>
      <c r="L5821" s="4">
        <f t="shared" si="361"/>
        <v>23.59</v>
      </c>
      <c r="M5821" s="6">
        <v>1</v>
      </c>
      <c r="N5821" s="7">
        <v>41.8</v>
      </c>
      <c r="O5821">
        <f t="shared" si="362"/>
        <v>18.21</v>
      </c>
      <c r="P5821" s="1">
        <f t="shared" si="363"/>
        <v>0.435645933014354</v>
      </c>
    </row>
    <row r="5822" ht="20" customHeight="1" spans="1:16">
      <c r="A5822" s="4" t="s">
        <v>6800</v>
      </c>
      <c r="B5822" s="4" t="s">
        <v>24</v>
      </c>
      <c r="C5822" s="4" t="s">
        <v>119</v>
      </c>
      <c r="D5822" s="5">
        <v>46203</v>
      </c>
      <c r="E5822" s="5" t="s">
        <v>384</v>
      </c>
      <c r="F5822" s="5" t="s">
        <v>20</v>
      </c>
      <c r="G5822" s="5" t="s">
        <v>385</v>
      </c>
      <c r="H5822" s="4" t="s">
        <v>563</v>
      </c>
      <c r="I5822" s="4" t="str">
        <f>VLOOKUP(H5822,[1]物料!$A$1:$M$65536,13,0)</f>
        <v>36.60</v>
      </c>
      <c r="J5822" s="4">
        <v>6.5</v>
      </c>
      <c r="K5822" s="4">
        <f t="shared" si="360"/>
        <v>4.79</v>
      </c>
      <c r="L5822" s="4">
        <f t="shared" si="361"/>
        <v>47.89</v>
      </c>
      <c r="M5822" s="6">
        <v>1</v>
      </c>
      <c r="N5822" s="7">
        <v>95.8</v>
      </c>
      <c r="O5822">
        <f t="shared" si="362"/>
        <v>47.91</v>
      </c>
      <c r="P5822" s="1">
        <f t="shared" si="363"/>
        <v>0.500104384133612</v>
      </c>
    </row>
    <row r="5823" ht="20" customHeight="1" spans="1:16">
      <c r="A5823" s="4" t="s">
        <v>6801</v>
      </c>
      <c r="B5823" s="4" t="s">
        <v>24</v>
      </c>
      <c r="C5823" s="4" t="s">
        <v>87</v>
      </c>
      <c r="D5823" s="5">
        <v>46203</v>
      </c>
      <c r="E5823" s="5" t="s">
        <v>83</v>
      </c>
      <c r="F5823" s="5" t="s">
        <v>55</v>
      </c>
      <c r="G5823" s="5" t="s">
        <v>84</v>
      </c>
      <c r="H5823" s="4" t="s">
        <v>88</v>
      </c>
      <c r="I5823" s="4" t="str">
        <f>VLOOKUP(H5823,[1]物料!$A$1:$M$65536,13,0)</f>
        <v>52.00</v>
      </c>
      <c r="J5823" s="4">
        <v>18</v>
      </c>
      <c r="K5823" s="4">
        <f t="shared" si="360"/>
        <v>7.3815</v>
      </c>
      <c r="L5823" s="4">
        <f t="shared" si="361"/>
        <v>77.3815</v>
      </c>
      <c r="M5823" s="6">
        <v>1</v>
      </c>
      <c r="N5823" s="7">
        <v>147.63</v>
      </c>
      <c r="O5823">
        <f t="shared" si="362"/>
        <v>70.2485</v>
      </c>
      <c r="P5823" s="1">
        <f t="shared" si="363"/>
        <v>0.475841631104789</v>
      </c>
    </row>
    <row r="5824" ht="20" customHeight="1" spans="1:16">
      <c r="A5824" s="4" t="s">
        <v>6802</v>
      </c>
      <c r="B5824" s="4" t="s">
        <v>24</v>
      </c>
      <c r="C5824" s="4" t="s">
        <v>59</v>
      </c>
      <c r="D5824" s="5">
        <v>46203</v>
      </c>
      <c r="E5824" s="5" t="s">
        <v>128</v>
      </c>
      <c r="F5824" s="5" t="s">
        <v>55</v>
      </c>
      <c r="G5824" s="5" t="s">
        <v>129</v>
      </c>
      <c r="H5824" s="4" t="s">
        <v>247</v>
      </c>
      <c r="I5824" s="4" t="str">
        <f>VLOOKUP(H5824,[1]物料!$A$1:$M$65536,13,0)</f>
        <v>18.00</v>
      </c>
      <c r="J5824" s="4">
        <v>8</v>
      </c>
      <c r="K5824" s="4">
        <f t="shared" si="360"/>
        <v>2.94</v>
      </c>
      <c r="L5824" s="4">
        <f t="shared" si="361"/>
        <v>28.94</v>
      </c>
      <c r="M5824" s="6">
        <v>1</v>
      </c>
      <c r="N5824" s="7">
        <v>58.8</v>
      </c>
      <c r="O5824">
        <f t="shared" si="362"/>
        <v>29.86</v>
      </c>
      <c r="P5824" s="1">
        <f t="shared" si="363"/>
        <v>0.507823129251701</v>
      </c>
    </row>
    <row r="5825" ht="20" customHeight="1" spans="1:16">
      <c r="A5825" s="4" t="s">
        <v>6803</v>
      </c>
      <c r="B5825" s="4" t="s">
        <v>17</v>
      </c>
      <c r="C5825" s="4" t="s">
        <v>18</v>
      </c>
      <c r="D5825" s="5">
        <v>46203</v>
      </c>
      <c r="E5825" s="5" t="s">
        <v>6394</v>
      </c>
      <c r="F5825" s="5" t="s">
        <v>20</v>
      </c>
      <c r="G5825" s="5" t="s">
        <v>6395</v>
      </c>
      <c r="H5825" s="4" t="s">
        <v>6804</v>
      </c>
      <c r="I5825" s="4" t="str">
        <f>VLOOKUP(H5825,[1]物料!$A$1:$M$65536,13,0)</f>
        <v>12.20</v>
      </c>
      <c r="J5825" s="4">
        <v>3</v>
      </c>
      <c r="K5825" s="4">
        <f t="shared" si="360"/>
        <v>2.04</v>
      </c>
      <c r="L5825" s="4">
        <f t="shared" si="361"/>
        <v>17.24</v>
      </c>
      <c r="M5825" s="6">
        <v>1</v>
      </c>
      <c r="N5825" s="7">
        <v>40.8</v>
      </c>
      <c r="O5825">
        <f t="shared" si="362"/>
        <v>23.56</v>
      </c>
      <c r="P5825" s="1">
        <f t="shared" si="363"/>
        <v>0.577450980392157</v>
      </c>
    </row>
    <row r="5826" ht="20" customHeight="1" spans="1:16">
      <c r="A5826" s="4" t="s">
        <v>6805</v>
      </c>
      <c r="B5826" s="4" t="s">
        <v>17</v>
      </c>
      <c r="C5826" s="4" t="s">
        <v>18</v>
      </c>
      <c r="D5826" s="5">
        <v>46203</v>
      </c>
      <c r="E5826" s="5" t="s">
        <v>60</v>
      </c>
      <c r="F5826" s="5" t="s">
        <v>61</v>
      </c>
      <c r="G5826" s="5" t="s">
        <v>62</v>
      </c>
      <c r="H5826" s="4" t="s">
        <v>63</v>
      </c>
      <c r="I5826" s="4" t="str">
        <f>VLOOKUP(H5826,[1]物料!$A$1:$M$65536,13,0)</f>
        <v>24.00</v>
      </c>
      <c r="J5826" s="4">
        <v>4.5</v>
      </c>
      <c r="K5826" s="4">
        <f t="shared" si="360"/>
        <v>3.2405</v>
      </c>
      <c r="L5826" s="4">
        <f t="shared" si="361"/>
        <v>31.7405</v>
      </c>
      <c r="M5826" s="6">
        <v>1</v>
      </c>
      <c r="N5826" s="7">
        <v>64.81</v>
      </c>
      <c r="O5826">
        <f t="shared" si="362"/>
        <v>33.0695</v>
      </c>
      <c r="P5826" s="1">
        <f t="shared" si="363"/>
        <v>0.510253047369233</v>
      </c>
    </row>
    <row r="5827" ht="20" customHeight="1" spans="1:16">
      <c r="A5827" s="4" t="s">
        <v>6806</v>
      </c>
      <c r="B5827" s="4" t="s">
        <v>24</v>
      </c>
      <c r="C5827" s="4" t="s">
        <v>74</v>
      </c>
      <c r="D5827" s="5">
        <v>46203</v>
      </c>
      <c r="E5827" s="5" t="s">
        <v>45</v>
      </c>
      <c r="F5827" s="5" t="s">
        <v>20</v>
      </c>
      <c r="G5827" s="5" t="s">
        <v>46</v>
      </c>
      <c r="H5827" s="4" t="s">
        <v>47</v>
      </c>
      <c r="I5827" s="4" t="str">
        <f>VLOOKUP(H5827,[1]物料!$A$1:$M$65536,13,0)</f>
        <v>36.10</v>
      </c>
      <c r="J5827" s="4">
        <v>6.5</v>
      </c>
      <c r="K5827" s="4">
        <f t="shared" ref="K5827:K5890" si="364">N5827*0.05</f>
        <v>4.065</v>
      </c>
      <c r="L5827" s="4">
        <f t="shared" ref="L5827:L5890" si="365">I5827+J5827+K5827</f>
        <v>46.665</v>
      </c>
      <c r="M5827" s="6">
        <v>1</v>
      </c>
      <c r="N5827" s="7">
        <v>81.3</v>
      </c>
      <c r="O5827">
        <f t="shared" ref="O5827:O5890" si="366">N5827-L5827</f>
        <v>34.635</v>
      </c>
      <c r="P5827" s="1">
        <f t="shared" ref="P5827:P5890" si="367">O5827/N5827</f>
        <v>0.426014760147601</v>
      </c>
    </row>
    <row r="5828" ht="20" customHeight="1" spans="1:16">
      <c r="A5828" s="4" t="s">
        <v>6807</v>
      </c>
      <c r="B5828" s="4" t="s">
        <v>17</v>
      </c>
      <c r="C5828" s="4" t="s">
        <v>49</v>
      </c>
      <c r="D5828" s="5">
        <v>46203</v>
      </c>
      <c r="E5828" s="5" t="s">
        <v>182</v>
      </c>
      <c r="F5828" s="5" t="s">
        <v>20</v>
      </c>
      <c r="G5828" s="5" t="s">
        <v>183</v>
      </c>
      <c r="H5828" s="4" t="s">
        <v>409</v>
      </c>
      <c r="I5828" s="4" t="str">
        <f>VLOOKUP(H5828,[1]物料!$A$1:$M$65536,13,0)</f>
        <v>22.10</v>
      </c>
      <c r="J5828" s="4">
        <v>3</v>
      </c>
      <c r="K5828" s="4">
        <f t="shared" si="364"/>
        <v>3.29</v>
      </c>
      <c r="L5828" s="4">
        <f t="shared" si="365"/>
        <v>28.39</v>
      </c>
      <c r="M5828" s="6">
        <v>1</v>
      </c>
      <c r="N5828" s="7">
        <v>65.8</v>
      </c>
      <c r="O5828">
        <f t="shared" si="366"/>
        <v>37.41</v>
      </c>
      <c r="P5828" s="1">
        <f t="shared" si="367"/>
        <v>0.56854103343465</v>
      </c>
    </row>
    <row r="5829" ht="20" customHeight="1" spans="1:16">
      <c r="A5829" s="4" t="s">
        <v>6808</v>
      </c>
      <c r="B5829" s="4" t="s">
        <v>24</v>
      </c>
      <c r="C5829" s="4" t="s">
        <v>411</v>
      </c>
      <c r="D5829" s="5">
        <v>46203</v>
      </c>
      <c r="E5829" s="5" t="s">
        <v>75</v>
      </c>
      <c r="F5829" s="5" t="s">
        <v>61</v>
      </c>
      <c r="G5829" s="5" t="s">
        <v>76</v>
      </c>
      <c r="H5829" s="4" t="s">
        <v>180</v>
      </c>
      <c r="I5829" s="4" t="str">
        <f>VLOOKUP(H5829,[1]物料!$A$1:$M$65536,13,0)</f>
        <v>25.00</v>
      </c>
      <c r="J5829" s="4">
        <v>8</v>
      </c>
      <c r="K5829" s="4">
        <f t="shared" si="364"/>
        <v>4.44</v>
      </c>
      <c r="L5829" s="4">
        <f t="shared" si="365"/>
        <v>37.44</v>
      </c>
      <c r="M5829" s="6">
        <v>1</v>
      </c>
      <c r="N5829" s="7">
        <v>88.8</v>
      </c>
      <c r="O5829">
        <f t="shared" si="366"/>
        <v>51.36</v>
      </c>
      <c r="P5829" s="1">
        <f t="shared" si="367"/>
        <v>0.578378378378378</v>
      </c>
    </row>
    <row r="5830" ht="20" customHeight="1" spans="1:16">
      <c r="A5830" s="4" t="s">
        <v>6809</v>
      </c>
      <c r="B5830" s="4" t="s">
        <v>24</v>
      </c>
      <c r="C5830" s="4" t="s">
        <v>119</v>
      </c>
      <c r="D5830" s="5">
        <v>46203</v>
      </c>
      <c r="E5830" s="5" t="s">
        <v>60</v>
      </c>
      <c r="F5830" s="5" t="s">
        <v>61</v>
      </c>
      <c r="G5830" s="5" t="s">
        <v>62</v>
      </c>
      <c r="H5830" s="4" t="s">
        <v>124</v>
      </c>
      <c r="I5830" s="4" t="str">
        <f>VLOOKUP(H5830,[1]物料!$A$1:$M$65536,13,0)</f>
        <v>24.00</v>
      </c>
      <c r="J5830" s="4">
        <v>8</v>
      </c>
      <c r="K5830" s="4">
        <f t="shared" si="364"/>
        <v>3.225</v>
      </c>
      <c r="L5830" s="4">
        <f t="shared" si="365"/>
        <v>35.225</v>
      </c>
      <c r="M5830" s="6">
        <v>1</v>
      </c>
      <c r="N5830" s="7">
        <v>64.5</v>
      </c>
      <c r="O5830">
        <f t="shared" si="366"/>
        <v>29.275</v>
      </c>
      <c r="P5830" s="1">
        <f t="shared" si="367"/>
        <v>0.453875968992248</v>
      </c>
    </row>
    <row r="5831" ht="20" customHeight="1" spans="1:16">
      <c r="A5831" s="4" t="s">
        <v>6810</v>
      </c>
      <c r="B5831" s="4" t="s">
        <v>24</v>
      </c>
      <c r="C5831" s="4" t="s">
        <v>411</v>
      </c>
      <c r="D5831" s="5">
        <v>46203</v>
      </c>
      <c r="E5831" s="5" t="s">
        <v>508</v>
      </c>
      <c r="F5831" s="5" t="s">
        <v>70</v>
      </c>
      <c r="G5831" s="5" t="s">
        <v>509</v>
      </c>
      <c r="H5831" s="4" t="s">
        <v>3968</v>
      </c>
      <c r="I5831" s="4" t="str">
        <f>VLOOKUP(H5831,[1]物料!$A$1:$M$65536,13,0)</f>
        <v>20.50</v>
      </c>
      <c r="J5831" s="4">
        <v>6.5</v>
      </c>
      <c r="K5831" s="4">
        <f t="shared" si="364"/>
        <v>3.49</v>
      </c>
      <c r="L5831" s="4">
        <f t="shared" si="365"/>
        <v>30.49</v>
      </c>
      <c r="M5831" s="6">
        <v>1</v>
      </c>
      <c r="N5831" s="7">
        <v>69.8</v>
      </c>
      <c r="O5831">
        <f t="shared" si="366"/>
        <v>39.31</v>
      </c>
      <c r="P5831" s="1">
        <f t="shared" si="367"/>
        <v>0.563180515759312</v>
      </c>
    </row>
    <row r="5832" ht="20" customHeight="1" spans="1:16">
      <c r="A5832" s="4" t="s">
        <v>6811</v>
      </c>
      <c r="B5832" s="4" t="s">
        <v>24</v>
      </c>
      <c r="C5832" s="4" t="s">
        <v>44</v>
      </c>
      <c r="D5832" s="5">
        <v>46203</v>
      </c>
      <c r="E5832" s="5" t="s">
        <v>384</v>
      </c>
      <c r="F5832" s="5" t="s">
        <v>20</v>
      </c>
      <c r="G5832" s="5" t="s">
        <v>385</v>
      </c>
      <c r="H5832" s="4" t="s">
        <v>596</v>
      </c>
      <c r="I5832" s="4" t="str">
        <f>VLOOKUP(H5832,[1]物料!$A$1:$M$65536,13,0)</f>
        <v>36.60</v>
      </c>
      <c r="J5832" s="4">
        <v>6.5</v>
      </c>
      <c r="K5832" s="4">
        <f t="shared" si="364"/>
        <v>4.435</v>
      </c>
      <c r="L5832" s="4">
        <f t="shared" si="365"/>
        <v>47.535</v>
      </c>
      <c r="M5832" s="6">
        <v>1</v>
      </c>
      <c r="N5832" s="7">
        <v>88.7</v>
      </c>
      <c r="O5832">
        <f t="shared" si="366"/>
        <v>41.165</v>
      </c>
      <c r="P5832" s="1">
        <f t="shared" si="367"/>
        <v>0.464092446448703</v>
      </c>
    </row>
    <row r="5833" ht="20" customHeight="1" spans="1:16">
      <c r="A5833" s="4" t="s">
        <v>6812</v>
      </c>
      <c r="B5833" s="4" t="s">
        <v>17</v>
      </c>
      <c r="C5833" s="4" t="s">
        <v>167</v>
      </c>
      <c r="D5833" s="5">
        <v>46203</v>
      </c>
      <c r="E5833" s="5" t="s">
        <v>90</v>
      </c>
      <c r="F5833" s="5" t="s">
        <v>55</v>
      </c>
      <c r="G5833" s="5" t="s">
        <v>91</v>
      </c>
      <c r="H5833" s="4" t="s">
        <v>504</v>
      </c>
      <c r="I5833" s="4" t="str">
        <f>VLOOKUP(H5833,[1]物料!$A$1:$M$65536,13,0)</f>
        <v>40.00</v>
      </c>
      <c r="J5833" s="4">
        <v>7.2</v>
      </c>
      <c r="K5833" s="4">
        <f t="shared" si="364"/>
        <v>7.44</v>
      </c>
      <c r="L5833" s="4">
        <f t="shared" si="365"/>
        <v>54.64</v>
      </c>
      <c r="M5833" s="6">
        <v>1</v>
      </c>
      <c r="N5833" s="7">
        <v>148.8</v>
      </c>
      <c r="O5833">
        <f t="shared" si="366"/>
        <v>94.16</v>
      </c>
      <c r="P5833" s="1">
        <f t="shared" si="367"/>
        <v>0.632795698924731</v>
      </c>
    </row>
    <row r="5834" ht="20" customHeight="1" spans="1:16">
      <c r="A5834" s="4" t="s">
        <v>6813</v>
      </c>
      <c r="B5834" s="4" t="s">
        <v>24</v>
      </c>
      <c r="C5834" s="4" t="s">
        <v>98</v>
      </c>
      <c r="D5834" s="5">
        <v>46203</v>
      </c>
      <c r="E5834" s="5" t="s">
        <v>69</v>
      </c>
      <c r="F5834" s="5" t="s">
        <v>70</v>
      </c>
      <c r="G5834" s="5" t="s">
        <v>71</v>
      </c>
      <c r="H5834" s="4" t="s">
        <v>343</v>
      </c>
      <c r="I5834" s="4" t="str">
        <f>VLOOKUP(H5834,[1]物料!$A$1:$M$65536,13,0)</f>
        <v>45.00</v>
      </c>
      <c r="J5834" s="4">
        <v>6.5</v>
      </c>
      <c r="K5834" s="4">
        <f t="shared" si="364"/>
        <v>5.75</v>
      </c>
      <c r="L5834" s="4">
        <f t="shared" si="365"/>
        <v>57.25</v>
      </c>
      <c r="M5834" s="6">
        <v>1</v>
      </c>
      <c r="N5834" s="7">
        <v>115</v>
      </c>
      <c r="O5834">
        <f t="shared" si="366"/>
        <v>57.75</v>
      </c>
      <c r="P5834" s="1">
        <f t="shared" si="367"/>
        <v>0.502173913043478</v>
      </c>
    </row>
    <row r="5835" ht="20" customHeight="1" spans="1:16">
      <c r="A5835" s="4" t="s">
        <v>6814</v>
      </c>
      <c r="B5835" s="4" t="s">
        <v>17</v>
      </c>
      <c r="C5835" s="4" t="s">
        <v>113</v>
      </c>
      <c r="D5835" s="5">
        <v>46203</v>
      </c>
      <c r="E5835" s="5" t="s">
        <v>297</v>
      </c>
      <c r="F5835" s="5" t="s">
        <v>20</v>
      </c>
      <c r="G5835" s="5" t="s">
        <v>298</v>
      </c>
      <c r="H5835" s="4" t="s">
        <v>341</v>
      </c>
      <c r="I5835" s="4" t="str">
        <f>VLOOKUP(H5835,[1]物料!$A$1:$M$65536,13,0)</f>
        <v>21.10</v>
      </c>
      <c r="J5835" s="4">
        <v>3</v>
      </c>
      <c r="K5835" s="4">
        <f t="shared" si="364"/>
        <v>2.97</v>
      </c>
      <c r="L5835" s="4">
        <f t="shared" si="365"/>
        <v>27.07</v>
      </c>
      <c r="M5835" s="6">
        <v>1</v>
      </c>
      <c r="N5835" s="7">
        <v>59.4</v>
      </c>
      <c r="O5835">
        <f t="shared" si="366"/>
        <v>32.33</v>
      </c>
      <c r="P5835" s="1">
        <f t="shared" si="367"/>
        <v>0.544276094276094</v>
      </c>
    </row>
    <row r="5836" ht="20" customHeight="1" spans="1:16">
      <c r="A5836" s="4" t="s">
        <v>6815</v>
      </c>
      <c r="B5836" s="4" t="s">
        <v>17</v>
      </c>
      <c r="C5836" s="4" t="s">
        <v>18</v>
      </c>
      <c r="D5836" s="5">
        <v>46203</v>
      </c>
      <c r="E5836" s="5" t="s">
        <v>115</v>
      </c>
      <c r="F5836" s="5" t="s">
        <v>70</v>
      </c>
      <c r="G5836" s="5" t="s">
        <v>116</v>
      </c>
      <c r="H5836" s="4" t="s">
        <v>117</v>
      </c>
      <c r="I5836" s="4" t="str">
        <f>VLOOKUP(H5836,[1]物料!$A$1:$M$65536,13,0)</f>
        <v>42.00</v>
      </c>
      <c r="J5836" s="4">
        <v>3</v>
      </c>
      <c r="K5836" s="4">
        <f t="shared" si="364"/>
        <v>5.69</v>
      </c>
      <c r="L5836" s="4">
        <f t="shared" si="365"/>
        <v>50.69</v>
      </c>
      <c r="M5836" s="6">
        <v>1</v>
      </c>
      <c r="N5836" s="7">
        <v>113.8</v>
      </c>
      <c r="O5836">
        <f t="shared" si="366"/>
        <v>63.11</v>
      </c>
      <c r="P5836" s="1">
        <f t="shared" si="367"/>
        <v>0.554569420035149</v>
      </c>
    </row>
    <row r="5837" ht="20" customHeight="1" spans="1:16">
      <c r="A5837" s="4" t="s">
        <v>6816</v>
      </c>
      <c r="B5837" s="4" t="s">
        <v>17</v>
      </c>
      <c r="C5837" s="4" t="s">
        <v>167</v>
      </c>
      <c r="D5837" s="5">
        <v>46203</v>
      </c>
      <c r="E5837" s="5" t="s">
        <v>90</v>
      </c>
      <c r="F5837" s="5" t="s">
        <v>55</v>
      </c>
      <c r="G5837" s="5" t="s">
        <v>91</v>
      </c>
      <c r="H5837" s="4" t="s">
        <v>169</v>
      </c>
      <c r="I5837" s="4" t="str">
        <f>VLOOKUP(H5837,[1]物料!$A$1:$M$65536,13,0)</f>
        <v>40.00</v>
      </c>
      <c r="J5837" s="4">
        <v>7.2</v>
      </c>
      <c r="K5837" s="4">
        <f t="shared" si="364"/>
        <v>7.44</v>
      </c>
      <c r="L5837" s="4">
        <f t="shared" si="365"/>
        <v>54.64</v>
      </c>
      <c r="M5837" s="6">
        <v>1</v>
      </c>
      <c r="N5837" s="7">
        <v>148.8</v>
      </c>
      <c r="O5837">
        <f t="shared" si="366"/>
        <v>94.16</v>
      </c>
      <c r="P5837" s="1">
        <f t="shared" si="367"/>
        <v>0.632795698924731</v>
      </c>
    </row>
    <row r="5838" ht="20" customHeight="1" spans="1:16">
      <c r="A5838" s="4" t="s">
        <v>6817</v>
      </c>
      <c r="B5838" s="4" t="s">
        <v>17</v>
      </c>
      <c r="C5838" s="4" t="s">
        <v>18</v>
      </c>
      <c r="D5838" s="5">
        <v>46203</v>
      </c>
      <c r="E5838" s="5" t="s">
        <v>332</v>
      </c>
      <c r="F5838" s="5" t="s">
        <v>55</v>
      </c>
      <c r="G5838" s="5" t="s">
        <v>333</v>
      </c>
      <c r="H5838" s="4" t="s">
        <v>655</v>
      </c>
      <c r="I5838" s="4" t="str">
        <f>VLOOKUP(H5838,[1]物料!$A$1:$M$65536,13,0)</f>
        <v>16.00</v>
      </c>
      <c r="J5838" s="4">
        <v>4.5</v>
      </c>
      <c r="K5838" s="4">
        <f t="shared" si="364"/>
        <v>2.94</v>
      </c>
      <c r="L5838" s="4">
        <f t="shared" si="365"/>
        <v>23.44</v>
      </c>
      <c r="M5838" s="6">
        <v>1</v>
      </c>
      <c r="N5838" s="7">
        <v>58.8</v>
      </c>
      <c r="O5838">
        <f t="shared" si="366"/>
        <v>35.36</v>
      </c>
      <c r="P5838" s="1">
        <f t="shared" si="367"/>
        <v>0.601360544217687</v>
      </c>
    </row>
    <row r="5839" ht="20" customHeight="1" spans="1:16">
      <c r="A5839" s="4" t="s">
        <v>6818</v>
      </c>
      <c r="B5839" s="4" t="s">
        <v>24</v>
      </c>
      <c r="C5839" s="4" t="s">
        <v>59</v>
      </c>
      <c r="D5839" s="5">
        <v>46203</v>
      </c>
      <c r="E5839" s="5" t="s">
        <v>465</v>
      </c>
      <c r="F5839" s="5" t="s">
        <v>20</v>
      </c>
      <c r="G5839" s="5" t="s">
        <v>466</v>
      </c>
      <c r="H5839" s="4" t="s">
        <v>908</v>
      </c>
      <c r="I5839" s="4" t="str">
        <f>VLOOKUP(H5839,[1]物料!$A$1:$M$65536,13,0)</f>
        <v>33.70</v>
      </c>
      <c r="J5839" s="4">
        <v>7</v>
      </c>
      <c r="K5839" s="4">
        <f t="shared" si="364"/>
        <v>3.9</v>
      </c>
      <c r="L5839" s="4">
        <f t="shared" si="365"/>
        <v>44.6</v>
      </c>
      <c r="M5839" s="6">
        <v>1</v>
      </c>
      <c r="N5839" s="7">
        <v>78</v>
      </c>
      <c r="O5839">
        <f t="shared" si="366"/>
        <v>33.4</v>
      </c>
      <c r="P5839" s="1">
        <f t="shared" si="367"/>
        <v>0.428205128205128</v>
      </c>
    </row>
    <row r="5840" ht="20" customHeight="1" spans="1:16">
      <c r="A5840" s="4" t="s">
        <v>6819</v>
      </c>
      <c r="B5840" s="4" t="s">
        <v>24</v>
      </c>
      <c r="C5840" s="4" t="s">
        <v>59</v>
      </c>
      <c r="D5840" s="5">
        <v>46203</v>
      </c>
      <c r="E5840" s="5" t="s">
        <v>60</v>
      </c>
      <c r="F5840" s="5" t="s">
        <v>61</v>
      </c>
      <c r="G5840" s="5" t="s">
        <v>62</v>
      </c>
      <c r="H5840" s="4" t="s">
        <v>157</v>
      </c>
      <c r="I5840" s="4" t="str">
        <f>VLOOKUP(H5840,[1]物料!$A$1:$M$65536,13,0)</f>
        <v>24.00</v>
      </c>
      <c r="J5840" s="4">
        <v>8</v>
      </c>
      <c r="K5840" s="4">
        <f t="shared" si="364"/>
        <v>3.49</v>
      </c>
      <c r="L5840" s="4">
        <f t="shared" si="365"/>
        <v>35.49</v>
      </c>
      <c r="M5840" s="6">
        <v>1</v>
      </c>
      <c r="N5840" s="7">
        <v>69.8</v>
      </c>
      <c r="O5840">
        <f t="shared" si="366"/>
        <v>34.31</v>
      </c>
      <c r="P5840" s="1">
        <f t="shared" si="367"/>
        <v>0.491547277936963</v>
      </c>
    </row>
    <row r="5841" ht="20" customHeight="1" spans="1:16">
      <c r="A5841" s="4" t="s">
        <v>6820</v>
      </c>
      <c r="B5841" s="4" t="s">
        <v>24</v>
      </c>
      <c r="C5841" s="4" t="s">
        <v>25</v>
      </c>
      <c r="D5841" s="5">
        <v>46203</v>
      </c>
      <c r="E5841" s="5" t="s">
        <v>50</v>
      </c>
      <c r="F5841" s="5" t="s">
        <v>20</v>
      </c>
      <c r="G5841" s="5" t="s">
        <v>51</v>
      </c>
      <c r="H5841" s="4" t="s">
        <v>743</v>
      </c>
      <c r="I5841" s="4" t="str">
        <f>VLOOKUP(H5841,[1]物料!$A$1:$M$65536,13,0)</f>
        <v>21.00</v>
      </c>
      <c r="J5841" s="4">
        <v>6.5</v>
      </c>
      <c r="K5841" s="4">
        <f t="shared" si="364"/>
        <v>3.126</v>
      </c>
      <c r="L5841" s="4">
        <f t="shared" si="365"/>
        <v>30.626</v>
      </c>
      <c r="M5841" s="6">
        <v>1</v>
      </c>
      <c r="N5841" s="7">
        <v>62.52</v>
      </c>
      <c r="O5841">
        <f t="shared" si="366"/>
        <v>31.894</v>
      </c>
      <c r="P5841" s="1">
        <f t="shared" si="367"/>
        <v>0.510140754958413</v>
      </c>
    </row>
    <row r="5842" ht="20" customHeight="1" spans="1:16">
      <c r="A5842" s="4" t="s">
        <v>6821</v>
      </c>
      <c r="B5842" s="4" t="s">
        <v>24</v>
      </c>
      <c r="C5842" s="4" t="s">
        <v>98</v>
      </c>
      <c r="D5842" s="5">
        <v>46203</v>
      </c>
      <c r="E5842" s="5" t="s">
        <v>186</v>
      </c>
      <c r="F5842" s="5" t="s">
        <v>55</v>
      </c>
      <c r="G5842" s="5" t="s">
        <v>187</v>
      </c>
      <c r="H5842" s="4" t="s">
        <v>1043</v>
      </c>
      <c r="I5842" s="4" t="str">
        <f>VLOOKUP(H5842,[1]物料!$A$1:$M$65536,13,0)</f>
        <v>48.00</v>
      </c>
      <c r="J5842" s="4">
        <v>10.7</v>
      </c>
      <c r="K5842" s="4">
        <f t="shared" si="364"/>
        <v>6.94</v>
      </c>
      <c r="L5842" s="4">
        <f t="shared" si="365"/>
        <v>65.64</v>
      </c>
      <c r="M5842" s="6">
        <v>1</v>
      </c>
      <c r="N5842" s="7">
        <v>138.8</v>
      </c>
      <c r="O5842">
        <f t="shared" si="366"/>
        <v>73.16</v>
      </c>
      <c r="P5842" s="1">
        <f t="shared" si="367"/>
        <v>0.527089337175793</v>
      </c>
    </row>
    <row r="5843" ht="20" customHeight="1" spans="1:16">
      <c r="A5843" s="4" t="s">
        <v>6822</v>
      </c>
      <c r="B5843" s="4" t="s">
        <v>24</v>
      </c>
      <c r="C5843" s="4" t="s">
        <v>74</v>
      </c>
      <c r="D5843" s="5">
        <v>46203</v>
      </c>
      <c r="E5843" s="5" t="s">
        <v>186</v>
      </c>
      <c r="F5843" s="5" t="s">
        <v>55</v>
      </c>
      <c r="G5843" s="5" t="s">
        <v>187</v>
      </c>
      <c r="H5843" s="4" t="s">
        <v>206</v>
      </c>
      <c r="I5843" s="4" t="str">
        <f>VLOOKUP(H5843,[1]物料!$A$1:$M$65536,13,0)</f>
        <v>48.00</v>
      </c>
      <c r="J5843" s="4">
        <v>10.7</v>
      </c>
      <c r="K5843" s="4">
        <f t="shared" si="364"/>
        <v>6.59</v>
      </c>
      <c r="L5843" s="4">
        <f t="shared" si="365"/>
        <v>65.29</v>
      </c>
      <c r="M5843" s="6">
        <v>1</v>
      </c>
      <c r="N5843" s="7">
        <v>131.8</v>
      </c>
      <c r="O5843">
        <f t="shared" si="366"/>
        <v>66.51</v>
      </c>
      <c r="P5843" s="1">
        <f t="shared" si="367"/>
        <v>0.504628224582701</v>
      </c>
    </row>
    <row r="5844" ht="20" customHeight="1" spans="1:16">
      <c r="A5844" s="4" t="s">
        <v>6823</v>
      </c>
      <c r="B5844" s="4" t="s">
        <v>24</v>
      </c>
      <c r="C5844" s="4" t="s">
        <v>119</v>
      </c>
      <c r="D5844" s="5">
        <v>46203</v>
      </c>
      <c r="E5844" s="5" t="s">
        <v>60</v>
      </c>
      <c r="F5844" s="5" t="s">
        <v>61</v>
      </c>
      <c r="G5844" s="5" t="s">
        <v>62</v>
      </c>
      <c r="H5844" s="4" t="s">
        <v>63</v>
      </c>
      <c r="I5844" s="4" t="str">
        <f>VLOOKUP(H5844,[1]物料!$A$1:$M$65536,13,0)</f>
        <v>24.00</v>
      </c>
      <c r="J5844" s="4">
        <v>8</v>
      </c>
      <c r="K5844" s="4">
        <f t="shared" si="364"/>
        <v>3.225</v>
      </c>
      <c r="L5844" s="4">
        <f t="shared" si="365"/>
        <v>35.225</v>
      </c>
      <c r="M5844" s="6">
        <v>1</v>
      </c>
      <c r="N5844" s="7">
        <v>64.5</v>
      </c>
      <c r="O5844">
        <f t="shared" si="366"/>
        <v>29.275</v>
      </c>
      <c r="P5844" s="1">
        <f t="shared" si="367"/>
        <v>0.453875968992248</v>
      </c>
    </row>
    <row r="5845" ht="20" customHeight="1" spans="1:16">
      <c r="A5845" s="4" t="s">
        <v>6824</v>
      </c>
      <c r="B5845" s="4" t="s">
        <v>17</v>
      </c>
      <c r="C5845" s="4" t="s">
        <v>49</v>
      </c>
      <c r="D5845" s="5">
        <v>46203</v>
      </c>
      <c r="E5845" s="5" t="s">
        <v>960</v>
      </c>
      <c r="F5845" s="5" t="s">
        <v>55</v>
      </c>
      <c r="G5845" s="5" t="s">
        <v>961</v>
      </c>
      <c r="H5845" s="4" t="s">
        <v>962</v>
      </c>
      <c r="I5845" s="4" t="str">
        <f>VLOOKUP(H5845,[1]物料!$A$1:$M$65536,13,0)</f>
        <v>20.00</v>
      </c>
      <c r="J5845" s="4">
        <v>4.5</v>
      </c>
      <c r="K5845" s="4">
        <f t="shared" si="364"/>
        <v>2.69</v>
      </c>
      <c r="L5845" s="4">
        <f t="shared" si="365"/>
        <v>27.19</v>
      </c>
      <c r="M5845" s="6">
        <v>1</v>
      </c>
      <c r="N5845" s="7">
        <v>53.8</v>
      </c>
      <c r="O5845">
        <f t="shared" si="366"/>
        <v>26.61</v>
      </c>
      <c r="P5845" s="1">
        <f t="shared" si="367"/>
        <v>0.494609665427509</v>
      </c>
    </row>
    <row r="5846" ht="20" customHeight="1" spans="1:16">
      <c r="A5846" s="4" t="s">
        <v>6825</v>
      </c>
      <c r="B5846" s="4" t="s">
        <v>24</v>
      </c>
      <c r="C5846" s="4" t="s">
        <v>59</v>
      </c>
      <c r="D5846" s="5">
        <v>46203</v>
      </c>
      <c r="E5846" s="5" t="s">
        <v>128</v>
      </c>
      <c r="F5846" s="5" t="s">
        <v>55</v>
      </c>
      <c r="G5846" s="5" t="s">
        <v>129</v>
      </c>
      <c r="H5846" s="4" t="s">
        <v>247</v>
      </c>
      <c r="I5846" s="4" t="str">
        <f>VLOOKUP(H5846,[1]物料!$A$1:$M$65536,13,0)</f>
        <v>18.00</v>
      </c>
      <c r="J5846" s="4">
        <v>8</v>
      </c>
      <c r="K5846" s="4">
        <f t="shared" si="364"/>
        <v>2.94</v>
      </c>
      <c r="L5846" s="4">
        <f t="shared" si="365"/>
        <v>28.94</v>
      </c>
      <c r="M5846" s="6">
        <v>1</v>
      </c>
      <c r="N5846" s="7">
        <v>58.8</v>
      </c>
      <c r="O5846">
        <f t="shared" si="366"/>
        <v>29.86</v>
      </c>
      <c r="P5846" s="1">
        <f t="shared" si="367"/>
        <v>0.507823129251701</v>
      </c>
    </row>
    <row r="5847" ht="20" customHeight="1" spans="1:16">
      <c r="A5847" s="4" t="s">
        <v>6826</v>
      </c>
      <c r="B5847" s="4" t="s">
        <v>24</v>
      </c>
      <c r="C5847" s="4" t="s">
        <v>59</v>
      </c>
      <c r="D5847" s="5">
        <v>46203</v>
      </c>
      <c r="E5847" s="5" t="s">
        <v>83</v>
      </c>
      <c r="F5847" s="5" t="s">
        <v>55</v>
      </c>
      <c r="G5847" s="5" t="s">
        <v>84</v>
      </c>
      <c r="H5847" s="4" t="s">
        <v>138</v>
      </c>
      <c r="I5847" s="4" t="str">
        <f>VLOOKUP(H5847,[1]物料!$A$1:$M$65536,13,0)</f>
        <v>52.00</v>
      </c>
      <c r="J5847" s="4">
        <v>18</v>
      </c>
      <c r="K5847" s="4">
        <f t="shared" si="364"/>
        <v>6.691</v>
      </c>
      <c r="L5847" s="4">
        <f t="shared" si="365"/>
        <v>76.691</v>
      </c>
      <c r="M5847" s="6">
        <v>1</v>
      </c>
      <c r="N5847" s="7">
        <v>133.82</v>
      </c>
      <c r="O5847">
        <f t="shared" si="366"/>
        <v>57.129</v>
      </c>
      <c r="P5847" s="1">
        <f t="shared" si="367"/>
        <v>0.426909281123898</v>
      </c>
    </row>
    <row r="5848" ht="20" customHeight="1" spans="1:16">
      <c r="A5848" s="4" t="s">
        <v>6827</v>
      </c>
      <c r="B5848" s="4" t="s">
        <v>17</v>
      </c>
      <c r="C5848" s="4" t="s">
        <v>18</v>
      </c>
      <c r="D5848" s="5">
        <v>46203</v>
      </c>
      <c r="E5848" s="5" t="s">
        <v>90</v>
      </c>
      <c r="F5848" s="5" t="s">
        <v>55</v>
      </c>
      <c r="G5848" s="5" t="s">
        <v>91</v>
      </c>
      <c r="H5848" s="4" t="s">
        <v>504</v>
      </c>
      <c r="I5848" s="4" t="str">
        <f>VLOOKUP(H5848,[1]物料!$A$1:$M$65536,13,0)</f>
        <v>40.00</v>
      </c>
      <c r="J5848" s="4">
        <v>7.2</v>
      </c>
      <c r="K5848" s="4">
        <f t="shared" si="364"/>
        <v>6.588</v>
      </c>
      <c r="L5848" s="4">
        <f t="shared" si="365"/>
        <v>53.788</v>
      </c>
      <c r="M5848" s="6">
        <v>1</v>
      </c>
      <c r="N5848" s="7">
        <v>131.76</v>
      </c>
      <c r="O5848">
        <f t="shared" si="366"/>
        <v>77.972</v>
      </c>
      <c r="P5848" s="1">
        <f t="shared" si="367"/>
        <v>0.591772920461445</v>
      </c>
    </row>
    <row r="5849" ht="20" customHeight="1" spans="1:16">
      <c r="A5849" s="4" t="s">
        <v>6828</v>
      </c>
      <c r="B5849" s="4" t="s">
        <v>24</v>
      </c>
      <c r="C5849" s="4" t="s">
        <v>411</v>
      </c>
      <c r="D5849" s="5">
        <v>46203</v>
      </c>
      <c r="E5849" s="5" t="s">
        <v>90</v>
      </c>
      <c r="F5849" s="5" t="s">
        <v>55</v>
      </c>
      <c r="G5849" s="5" t="s">
        <v>91</v>
      </c>
      <c r="H5849" s="4" t="s">
        <v>475</v>
      </c>
      <c r="I5849" s="4" t="str">
        <f>VLOOKUP(H5849,[1]物料!$A$1:$M$65536,13,0)</f>
        <v>40.00</v>
      </c>
      <c r="J5849" s="4">
        <v>10.7</v>
      </c>
      <c r="K5849" s="4">
        <f t="shared" si="364"/>
        <v>4.896</v>
      </c>
      <c r="L5849" s="4">
        <f t="shared" si="365"/>
        <v>55.596</v>
      </c>
      <c r="M5849" s="6">
        <v>1</v>
      </c>
      <c r="N5849" s="7">
        <v>97.92</v>
      </c>
      <c r="O5849">
        <f t="shared" si="366"/>
        <v>42.324</v>
      </c>
      <c r="P5849" s="1">
        <f t="shared" si="367"/>
        <v>0.432230392156863</v>
      </c>
    </row>
    <row r="5850" ht="20" customHeight="1" spans="1:16">
      <c r="A5850" s="4" t="s">
        <v>6829</v>
      </c>
      <c r="B5850" s="4" t="s">
        <v>24</v>
      </c>
      <c r="C5850" s="4" t="s">
        <v>119</v>
      </c>
      <c r="D5850" s="5">
        <v>46203</v>
      </c>
      <c r="E5850" s="5" t="s">
        <v>54</v>
      </c>
      <c r="F5850" s="5" t="s">
        <v>55</v>
      </c>
      <c r="G5850" s="5" t="s">
        <v>56</v>
      </c>
      <c r="H5850" s="4" t="s">
        <v>4539</v>
      </c>
      <c r="I5850" s="4" t="str">
        <f>VLOOKUP(H5850,[1]物料!$A$1:$M$65536,13,0)</f>
        <v>12.00</v>
      </c>
      <c r="J5850" s="4">
        <v>8</v>
      </c>
      <c r="K5850" s="4">
        <f t="shared" si="364"/>
        <v>2.03</v>
      </c>
      <c r="L5850" s="4">
        <f t="shared" si="365"/>
        <v>22.03</v>
      </c>
      <c r="M5850" s="6">
        <v>1</v>
      </c>
      <c r="N5850" s="7">
        <v>40.6</v>
      </c>
      <c r="O5850">
        <f t="shared" si="366"/>
        <v>18.57</v>
      </c>
      <c r="P5850" s="1">
        <f t="shared" si="367"/>
        <v>0.457389162561576</v>
      </c>
    </row>
    <row r="5851" ht="20" customHeight="1" spans="1:16">
      <c r="A5851" s="4" t="s">
        <v>6830</v>
      </c>
      <c r="B5851" s="4" t="s">
        <v>17</v>
      </c>
      <c r="C5851" s="4" t="s">
        <v>49</v>
      </c>
      <c r="D5851" s="5">
        <v>46203</v>
      </c>
      <c r="E5851" s="5" t="s">
        <v>50</v>
      </c>
      <c r="F5851" s="5" t="s">
        <v>20</v>
      </c>
      <c r="G5851" s="5" t="s">
        <v>51</v>
      </c>
      <c r="H5851" s="4" t="s">
        <v>284</v>
      </c>
      <c r="I5851" s="4" t="str">
        <f>VLOOKUP(H5851,[1]物料!$A$1:$M$65536,13,0)</f>
        <v>21.00</v>
      </c>
      <c r="J5851" s="4">
        <v>3</v>
      </c>
      <c r="K5851" s="4">
        <f t="shared" si="364"/>
        <v>2.495</v>
      </c>
      <c r="L5851" s="4">
        <f t="shared" si="365"/>
        <v>26.495</v>
      </c>
      <c r="M5851" s="6">
        <v>1</v>
      </c>
      <c r="N5851" s="7">
        <v>49.9</v>
      </c>
      <c r="O5851">
        <f t="shared" si="366"/>
        <v>23.405</v>
      </c>
      <c r="P5851" s="1">
        <f t="shared" si="367"/>
        <v>0.469038076152305</v>
      </c>
    </row>
    <row r="5852" ht="20" customHeight="1" spans="1:16">
      <c r="A5852" s="4" t="s">
        <v>6831</v>
      </c>
      <c r="B5852" s="4" t="s">
        <v>24</v>
      </c>
      <c r="C5852" s="4" t="s">
        <v>119</v>
      </c>
      <c r="D5852" s="5">
        <v>46203</v>
      </c>
      <c r="E5852" s="5" t="s">
        <v>83</v>
      </c>
      <c r="F5852" s="5" t="s">
        <v>55</v>
      </c>
      <c r="G5852" s="5" t="s">
        <v>84</v>
      </c>
      <c r="H5852" s="4" t="s">
        <v>138</v>
      </c>
      <c r="I5852" s="4" t="str">
        <f>VLOOKUP(H5852,[1]物料!$A$1:$M$65536,13,0)</f>
        <v>52.00</v>
      </c>
      <c r="J5852" s="4">
        <v>18</v>
      </c>
      <c r="K5852" s="4">
        <f t="shared" si="364"/>
        <v>6.94</v>
      </c>
      <c r="L5852" s="4">
        <f t="shared" si="365"/>
        <v>76.94</v>
      </c>
      <c r="M5852" s="6">
        <v>1</v>
      </c>
      <c r="N5852" s="7">
        <v>138.8</v>
      </c>
      <c r="O5852">
        <f t="shared" si="366"/>
        <v>61.86</v>
      </c>
      <c r="P5852" s="1">
        <f t="shared" si="367"/>
        <v>0.445677233429395</v>
      </c>
    </row>
    <row r="5853" ht="20" customHeight="1" spans="1:16">
      <c r="A5853" s="4" t="s">
        <v>6832</v>
      </c>
      <c r="B5853" s="4" t="s">
        <v>24</v>
      </c>
      <c r="C5853" s="4" t="s">
        <v>119</v>
      </c>
      <c r="D5853" s="5">
        <v>46203</v>
      </c>
      <c r="E5853" s="5" t="s">
        <v>60</v>
      </c>
      <c r="F5853" s="5" t="s">
        <v>61</v>
      </c>
      <c r="G5853" s="5" t="s">
        <v>62</v>
      </c>
      <c r="H5853" s="4" t="s">
        <v>63</v>
      </c>
      <c r="I5853" s="4" t="str">
        <f>VLOOKUP(H5853,[1]物料!$A$1:$M$65536,13,0)</f>
        <v>24.00</v>
      </c>
      <c r="J5853" s="4">
        <v>8</v>
      </c>
      <c r="K5853" s="4">
        <f t="shared" si="364"/>
        <v>3.225</v>
      </c>
      <c r="L5853" s="4">
        <f t="shared" si="365"/>
        <v>35.225</v>
      </c>
      <c r="M5853" s="6">
        <v>1</v>
      </c>
      <c r="N5853" s="7">
        <v>64.5</v>
      </c>
      <c r="O5853">
        <f t="shared" si="366"/>
        <v>29.275</v>
      </c>
      <c r="P5853" s="1">
        <f t="shared" si="367"/>
        <v>0.453875968992248</v>
      </c>
    </row>
    <row r="5854" ht="20" customHeight="1" spans="1:16">
      <c r="A5854" s="4" t="s">
        <v>6833</v>
      </c>
      <c r="B5854" s="4" t="s">
        <v>24</v>
      </c>
      <c r="C5854" s="4" t="s">
        <v>74</v>
      </c>
      <c r="D5854" s="5">
        <v>46203</v>
      </c>
      <c r="E5854" s="5" t="s">
        <v>75</v>
      </c>
      <c r="F5854" s="5" t="s">
        <v>61</v>
      </c>
      <c r="G5854" s="5" t="s">
        <v>76</v>
      </c>
      <c r="H5854" s="4" t="s">
        <v>77</v>
      </c>
      <c r="I5854" s="4" t="str">
        <f>VLOOKUP(H5854,[1]物料!$A$1:$M$65536,13,0)</f>
        <v>25.00</v>
      </c>
      <c r="J5854" s="4">
        <v>8</v>
      </c>
      <c r="K5854" s="4">
        <f t="shared" si="364"/>
        <v>3.265</v>
      </c>
      <c r="L5854" s="4">
        <f t="shared" si="365"/>
        <v>36.265</v>
      </c>
      <c r="M5854" s="6">
        <v>1</v>
      </c>
      <c r="N5854" s="7">
        <v>65.3</v>
      </c>
      <c r="O5854">
        <f t="shared" si="366"/>
        <v>29.035</v>
      </c>
      <c r="P5854" s="1">
        <f t="shared" si="367"/>
        <v>0.444640122511485</v>
      </c>
    </row>
    <row r="5855" ht="20" customHeight="1" spans="1:16">
      <c r="A5855" s="4" t="s">
        <v>6834</v>
      </c>
      <c r="B5855" s="4" t="s">
        <v>24</v>
      </c>
      <c r="C5855" s="4" t="s">
        <v>74</v>
      </c>
      <c r="D5855" s="5">
        <v>46203</v>
      </c>
      <c r="E5855" s="5" t="s">
        <v>69</v>
      </c>
      <c r="F5855" s="5" t="s">
        <v>70</v>
      </c>
      <c r="G5855" s="5" t="s">
        <v>71</v>
      </c>
      <c r="H5855" s="4" t="s">
        <v>111</v>
      </c>
      <c r="I5855" s="4" t="str">
        <f>VLOOKUP(H5855,[1]物料!$A$1:$M$65536,13,0)</f>
        <v>45.00</v>
      </c>
      <c r="J5855" s="4">
        <v>6.5</v>
      </c>
      <c r="K5855" s="4">
        <f t="shared" si="364"/>
        <v>5.79</v>
      </c>
      <c r="L5855" s="4">
        <f t="shared" si="365"/>
        <v>57.29</v>
      </c>
      <c r="M5855" s="6">
        <v>1</v>
      </c>
      <c r="N5855" s="7">
        <v>115.8</v>
      </c>
      <c r="O5855">
        <f t="shared" si="366"/>
        <v>58.51</v>
      </c>
      <c r="P5855" s="1">
        <f t="shared" si="367"/>
        <v>0.505267702936097</v>
      </c>
    </row>
    <row r="5856" ht="20" customHeight="1" spans="1:16">
      <c r="A5856" s="4" t="s">
        <v>6835</v>
      </c>
      <c r="B5856" s="4" t="s">
        <v>17</v>
      </c>
      <c r="C5856" s="4" t="s">
        <v>18</v>
      </c>
      <c r="D5856" s="5">
        <v>46203</v>
      </c>
      <c r="E5856" s="5" t="s">
        <v>291</v>
      </c>
      <c r="F5856" s="5" t="s">
        <v>55</v>
      </c>
      <c r="G5856" s="5" t="s">
        <v>292</v>
      </c>
      <c r="H5856" s="4" t="s">
        <v>378</v>
      </c>
      <c r="I5856" s="4" t="str">
        <f>VLOOKUP(H5856,[1]物料!$A$1:$M$65536,13,0)</f>
        <v>40.00</v>
      </c>
      <c r="J5856" s="4">
        <v>7.2</v>
      </c>
      <c r="K5856" s="4">
        <f t="shared" si="364"/>
        <v>5.048</v>
      </c>
      <c r="L5856" s="4">
        <f t="shared" si="365"/>
        <v>52.248</v>
      </c>
      <c r="M5856" s="6">
        <v>1</v>
      </c>
      <c r="N5856" s="7">
        <v>100.96</v>
      </c>
      <c r="O5856">
        <f t="shared" si="366"/>
        <v>48.712</v>
      </c>
      <c r="P5856" s="1">
        <f t="shared" si="367"/>
        <v>0.482488114104596</v>
      </c>
    </row>
    <row r="5857" ht="20" customHeight="1" spans="1:16">
      <c r="A5857" s="4" t="s">
        <v>6836</v>
      </c>
      <c r="B5857" s="4" t="s">
        <v>24</v>
      </c>
      <c r="C5857" s="4" t="s">
        <v>44</v>
      </c>
      <c r="D5857" s="5">
        <v>46203</v>
      </c>
      <c r="E5857" s="5" t="s">
        <v>663</v>
      </c>
      <c r="F5857" s="5" t="s">
        <v>70</v>
      </c>
      <c r="G5857" s="5" t="s">
        <v>664</v>
      </c>
      <c r="H5857" s="4" t="s">
        <v>4970</v>
      </c>
      <c r="I5857" s="4" t="str">
        <f>VLOOKUP(H5857,[1]物料!$A$1:$M$65536,13,0)</f>
        <v>16.50</v>
      </c>
      <c r="J5857" s="4">
        <v>6.5</v>
      </c>
      <c r="K5857" s="4">
        <f t="shared" si="364"/>
        <v>2.49</v>
      </c>
      <c r="L5857" s="4">
        <f t="shared" si="365"/>
        <v>25.49</v>
      </c>
      <c r="M5857" s="6">
        <v>1</v>
      </c>
      <c r="N5857" s="7">
        <v>49.8</v>
      </c>
      <c r="O5857">
        <f t="shared" si="366"/>
        <v>24.31</v>
      </c>
      <c r="P5857" s="1">
        <f t="shared" si="367"/>
        <v>0.488152610441767</v>
      </c>
    </row>
    <row r="5858" ht="20" customHeight="1" spans="1:16">
      <c r="A5858" s="4" t="s">
        <v>6837</v>
      </c>
      <c r="B5858" s="4" t="s">
        <v>17</v>
      </c>
      <c r="C5858" s="4" t="s">
        <v>105</v>
      </c>
      <c r="D5858" s="5">
        <v>46203</v>
      </c>
      <c r="E5858" s="5" t="s">
        <v>332</v>
      </c>
      <c r="F5858" s="5" t="s">
        <v>55</v>
      </c>
      <c r="G5858" s="5" t="s">
        <v>333</v>
      </c>
      <c r="H5858" s="4" t="s">
        <v>567</v>
      </c>
      <c r="I5858" s="4" t="str">
        <f>VLOOKUP(H5858,[1]物料!$A$1:$M$65536,13,0)</f>
        <v>16.00</v>
      </c>
      <c r="J5858" s="4">
        <v>4.5</v>
      </c>
      <c r="K5858" s="4">
        <f t="shared" si="364"/>
        <v>2.49</v>
      </c>
      <c r="L5858" s="4">
        <f t="shared" si="365"/>
        <v>22.99</v>
      </c>
      <c r="M5858" s="6">
        <v>1</v>
      </c>
      <c r="N5858" s="7">
        <v>49.8</v>
      </c>
      <c r="O5858">
        <f t="shared" si="366"/>
        <v>26.81</v>
      </c>
      <c r="P5858" s="1">
        <f t="shared" si="367"/>
        <v>0.538353413654618</v>
      </c>
    </row>
    <row r="5859" ht="20" customHeight="1" spans="1:16">
      <c r="A5859" s="4" t="s">
        <v>6838</v>
      </c>
      <c r="B5859" s="4" t="s">
        <v>24</v>
      </c>
      <c r="C5859" s="4" t="s">
        <v>25</v>
      </c>
      <c r="D5859" s="5">
        <v>46203</v>
      </c>
      <c r="E5859" s="5" t="s">
        <v>317</v>
      </c>
      <c r="F5859" s="5" t="s">
        <v>55</v>
      </c>
      <c r="G5859" s="5" t="s">
        <v>318</v>
      </c>
      <c r="H5859" s="4" t="s">
        <v>319</v>
      </c>
      <c r="I5859" s="4" t="str">
        <f>VLOOKUP(H5859,[1]物料!$A$1:$M$65536,13,0)</f>
        <v>41.00</v>
      </c>
      <c r="J5859" s="4">
        <v>10.7</v>
      </c>
      <c r="K5859" s="4">
        <f t="shared" si="364"/>
        <v>6.2465</v>
      </c>
      <c r="L5859" s="4">
        <f t="shared" si="365"/>
        <v>57.9465</v>
      </c>
      <c r="M5859" s="6">
        <v>1</v>
      </c>
      <c r="N5859" s="7">
        <v>124.93</v>
      </c>
      <c r="O5859">
        <f t="shared" si="366"/>
        <v>66.9835</v>
      </c>
      <c r="P5859" s="1">
        <f t="shared" si="367"/>
        <v>0.536168254222365</v>
      </c>
    </row>
    <row r="5860" ht="20" customHeight="1" spans="1:16">
      <c r="A5860" s="4" t="s">
        <v>6839</v>
      </c>
      <c r="B5860" s="4" t="s">
        <v>17</v>
      </c>
      <c r="C5860" s="4" t="s">
        <v>49</v>
      </c>
      <c r="D5860" s="5">
        <v>46203</v>
      </c>
      <c r="E5860" s="5" t="s">
        <v>50</v>
      </c>
      <c r="F5860" s="5" t="s">
        <v>20</v>
      </c>
      <c r="G5860" s="5" t="s">
        <v>51</v>
      </c>
      <c r="H5860" s="4" t="s">
        <v>52</v>
      </c>
      <c r="I5860" s="4" t="str">
        <f>VLOOKUP(H5860,[1]物料!$A$1:$M$65536,13,0)</f>
        <v>21.00</v>
      </c>
      <c r="J5860" s="4">
        <v>3</v>
      </c>
      <c r="K5860" s="4">
        <f t="shared" si="364"/>
        <v>2.495</v>
      </c>
      <c r="L5860" s="4">
        <f t="shared" si="365"/>
        <v>26.495</v>
      </c>
      <c r="M5860" s="6">
        <v>1</v>
      </c>
      <c r="N5860" s="7">
        <v>49.9</v>
      </c>
      <c r="O5860">
        <f t="shared" si="366"/>
        <v>23.405</v>
      </c>
      <c r="P5860" s="1">
        <f t="shared" si="367"/>
        <v>0.469038076152305</v>
      </c>
    </row>
    <row r="5861" ht="20" customHeight="1" spans="1:16">
      <c r="A5861" s="4" t="s">
        <v>6840</v>
      </c>
      <c r="B5861" s="4" t="s">
        <v>24</v>
      </c>
      <c r="C5861" s="4" t="s">
        <v>25</v>
      </c>
      <c r="D5861" s="5">
        <v>46203</v>
      </c>
      <c r="E5861" s="5" t="s">
        <v>94</v>
      </c>
      <c r="F5861" s="5" t="s">
        <v>55</v>
      </c>
      <c r="G5861" s="5" t="s">
        <v>95</v>
      </c>
      <c r="H5861" s="4" t="s">
        <v>2623</v>
      </c>
      <c r="I5861" s="4" t="str">
        <f>VLOOKUP(H5861,[1]物料!$A$1:$M$65536,13,0)</f>
        <v>30.00</v>
      </c>
      <c r="J5861" s="4">
        <v>10.7</v>
      </c>
      <c r="K5861" s="4">
        <f t="shared" si="364"/>
        <v>3.99</v>
      </c>
      <c r="L5861" s="4">
        <f t="shared" si="365"/>
        <v>44.69</v>
      </c>
      <c r="M5861" s="6">
        <v>1</v>
      </c>
      <c r="N5861" s="7">
        <v>79.8</v>
      </c>
      <c r="O5861">
        <f t="shared" si="366"/>
        <v>35.11</v>
      </c>
      <c r="P5861" s="1">
        <f t="shared" si="367"/>
        <v>0.439974937343358</v>
      </c>
    </row>
    <row r="5862" ht="20" customHeight="1" spans="1:16">
      <c r="A5862" s="4" t="s">
        <v>6841</v>
      </c>
      <c r="B5862" s="4" t="s">
        <v>24</v>
      </c>
      <c r="C5862" s="4" t="s">
        <v>411</v>
      </c>
      <c r="D5862" s="5">
        <v>46203</v>
      </c>
      <c r="E5862" s="5" t="s">
        <v>90</v>
      </c>
      <c r="F5862" s="5" t="s">
        <v>55</v>
      </c>
      <c r="G5862" s="5" t="s">
        <v>91</v>
      </c>
      <c r="H5862" s="4" t="s">
        <v>159</v>
      </c>
      <c r="I5862" s="4" t="str">
        <f>VLOOKUP(H5862,[1]物料!$A$1:$M$65536,13,0)</f>
        <v>40.00</v>
      </c>
      <c r="J5862" s="4">
        <v>10.7</v>
      </c>
      <c r="K5862" s="4">
        <f t="shared" si="364"/>
        <v>4.896</v>
      </c>
      <c r="L5862" s="4">
        <f t="shared" si="365"/>
        <v>55.596</v>
      </c>
      <c r="M5862" s="6">
        <v>1</v>
      </c>
      <c r="N5862" s="7">
        <v>97.92</v>
      </c>
      <c r="O5862">
        <f t="shared" si="366"/>
        <v>42.324</v>
      </c>
      <c r="P5862" s="1">
        <f t="shared" si="367"/>
        <v>0.432230392156863</v>
      </c>
    </row>
    <row r="5863" ht="20" customHeight="1" spans="1:16">
      <c r="A5863" s="4" t="s">
        <v>6842</v>
      </c>
      <c r="B5863" s="4" t="s">
        <v>24</v>
      </c>
      <c r="C5863" s="4" t="s">
        <v>411</v>
      </c>
      <c r="D5863" s="5">
        <v>46203</v>
      </c>
      <c r="E5863" s="5" t="s">
        <v>75</v>
      </c>
      <c r="F5863" s="5" t="s">
        <v>61</v>
      </c>
      <c r="G5863" s="5" t="s">
        <v>76</v>
      </c>
      <c r="H5863" s="4" t="s">
        <v>77</v>
      </c>
      <c r="I5863" s="4" t="str">
        <f>VLOOKUP(H5863,[1]物料!$A$1:$M$65536,13,0)</f>
        <v>25.00</v>
      </c>
      <c r="J5863" s="4">
        <v>8</v>
      </c>
      <c r="K5863" s="4">
        <f t="shared" si="364"/>
        <v>4.44</v>
      </c>
      <c r="L5863" s="4">
        <f t="shared" si="365"/>
        <v>37.44</v>
      </c>
      <c r="M5863" s="6">
        <v>1</v>
      </c>
      <c r="N5863" s="7">
        <v>88.8</v>
      </c>
      <c r="O5863">
        <f t="shared" si="366"/>
        <v>51.36</v>
      </c>
      <c r="P5863" s="1">
        <f t="shared" si="367"/>
        <v>0.578378378378378</v>
      </c>
    </row>
    <row r="5864" ht="20" customHeight="1" spans="1:16">
      <c r="A5864" s="4" t="s">
        <v>6843</v>
      </c>
      <c r="B5864" s="4" t="s">
        <v>17</v>
      </c>
      <c r="C5864" s="4" t="s">
        <v>113</v>
      </c>
      <c r="D5864" s="5">
        <v>46203</v>
      </c>
      <c r="E5864" s="5" t="s">
        <v>54</v>
      </c>
      <c r="F5864" s="5" t="s">
        <v>55</v>
      </c>
      <c r="G5864" s="5" t="s">
        <v>56</v>
      </c>
      <c r="H5864" s="4" t="s">
        <v>4050</v>
      </c>
      <c r="I5864" s="4" t="str">
        <f>VLOOKUP(H5864,[1]物料!$A$1:$M$65536,13,0)</f>
        <v>12.00</v>
      </c>
      <c r="J5864" s="4">
        <v>4.5</v>
      </c>
      <c r="K5864" s="4">
        <f t="shared" si="364"/>
        <v>1.99</v>
      </c>
      <c r="L5864" s="4">
        <f t="shared" si="365"/>
        <v>18.49</v>
      </c>
      <c r="M5864" s="6">
        <v>1</v>
      </c>
      <c r="N5864" s="7">
        <v>39.8</v>
      </c>
      <c r="O5864">
        <f t="shared" si="366"/>
        <v>21.31</v>
      </c>
      <c r="P5864" s="1">
        <f t="shared" si="367"/>
        <v>0.535427135678392</v>
      </c>
    </row>
    <row r="5865" ht="20" customHeight="1" spans="1:16">
      <c r="A5865" s="4" t="s">
        <v>6844</v>
      </c>
      <c r="B5865" s="4" t="s">
        <v>24</v>
      </c>
      <c r="C5865" s="4" t="s">
        <v>119</v>
      </c>
      <c r="D5865" s="5">
        <v>46203</v>
      </c>
      <c r="E5865" s="5" t="s">
        <v>79</v>
      </c>
      <c r="F5865" s="5" t="s">
        <v>20</v>
      </c>
      <c r="G5865" s="5" t="s">
        <v>80</v>
      </c>
      <c r="H5865" s="4" t="s">
        <v>6845</v>
      </c>
      <c r="I5865" s="4" t="str">
        <f>VLOOKUP(H5865,[1]物料!$A$1:$M$65536,13,0)</f>
        <v>40.60</v>
      </c>
      <c r="J5865" s="4">
        <v>7</v>
      </c>
      <c r="K5865" s="4">
        <f t="shared" si="364"/>
        <v>5.44</v>
      </c>
      <c r="L5865" s="4">
        <f t="shared" si="365"/>
        <v>53.04</v>
      </c>
      <c r="M5865" s="6">
        <v>1</v>
      </c>
      <c r="N5865" s="7">
        <v>108.8</v>
      </c>
      <c r="O5865">
        <f t="shared" si="366"/>
        <v>55.76</v>
      </c>
      <c r="P5865" s="1">
        <f t="shared" si="367"/>
        <v>0.5125</v>
      </c>
    </row>
    <row r="5866" ht="20" customHeight="1" spans="1:16">
      <c r="A5866" s="4" t="s">
        <v>6846</v>
      </c>
      <c r="B5866" s="4" t="s">
        <v>24</v>
      </c>
      <c r="C5866" s="4" t="s">
        <v>411</v>
      </c>
      <c r="D5866" s="5">
        <v>46203</v>
      </c>
      <c r="E5866" s="5" t="s">
        <v>90</v>
      </c>
      <c r="F5866" s="5" t="s">
        <v>55</v>
      </c>
      <c r="G5866" s="5" t="s">
        <v>91</v>
      </c>
      <c r="H5866" s="4" t="s">
        <v>99</v>
      </c>
      <c r="I5866" s="4" t="str">
        <f>VLOOKUP(H5866,[1]物料!$A$1:$M$65536,13,0)</f>
        <v>40.00</v>
      </c>
      <c r="J5866" s="4">
        <v>10.7</v>
      </c>
      <c r="K5866" s="4">
        <f t="shared" si="364"/>
        <v>4.896</v>
      </c>
      <c r="L5866" s="4">
        <f t="shared" si="365"/>
        <v>55.596</v>
      </c>
      <c r="M5866" s="6">
        <v>1</v>
      </c>
      <c r="N5866" s="7">
        <v>97.92</v>
      </c>
      <c r="O5866">
        <f t="shared" si="366"/>
        <v>42.324</v>
      </c>
      <c r="P5866" s="1">
        <f t="shared" si="367"/>
        <v>0.432230392156863</v>
      </c>
    </row>
    <row r="5867" ht="20" customHeight="1" spans="1:16">
      <c r="A5867" s="4" t="s">
        <v>6847</v>
      </c>
      <c r="B5867" s="4" t="s">
        <v>17</v>
      </c>
      <c r="C5867" s="4" t="s">
        <v>234</v>
      </c>
      <c r="D5867" s="5">
        <v>46203</v>
      </c>
      <c r="E5867" s="5" t="s">
        <v>3212</v>
      </c>
      <c r="F5867" s="5" t="s">
        <v>39</v>
      </c>
      <c r="G5867" s="5" t="s">
        <v>3213</v>
      </c>
      <c r="H5867" s="4" t="s">
        <v>3214</v>
      </c>
      <c r="I5867" s="4" t="str">
        <f>VLOOKUP(H5867,[1]物料!$A$1:$M$65536,13,0)</f>
        <v>12.00</v>
      </c>
      <c r="J5867" s="4">
        <v>1.9</v>
      </c>
      <c r="K5867" s="4">
        <f t="shared" si="364"/>
        <v>1.49</v>
      </c>
      <c r="L5867" s="4">
        <f t="shared" si="365"/>
        <v>15.39</v>
      </c>
      <c r="M5867" s="6">
        <v>1</v>
      </c>
      <c r="N5867" s="7">
        <v>29.8</v>
      </c>
      <c r="O5867">
        <f t="shared" si="366"/>
        <v>14.41</v>
      </c>
      <c r="P5867" s="1">
        <f t="shared" si="367"/>
        <v>0.483557046979866</v>
      </c>
    </row>
    <row r="5868" ht="20" customHeight="1" spans="1:16">
      <c r="A5868" s="4" t="s">
        <v>6848</v>
      </c>
      <c r="B5868" s="4" t="s">
        <v>17</v>
      </c>
      <c r="C5868" s="4" t="s">
        <v>18</v>
      </c>
      <c r="D5868" s="5">
        <v>46203</v>
      </c>
      <c r="E5868" s="5" t="s">
        <v>83</v>
      </c>
      <c r="F5868" s="5" t="s">
        <v>55</v>
      </c>
      <c r="G5868" s="5" t="s">
        <v>84</v>
      </c>
      <c r="H5868" s="4" t="s">
        <v>147</v>
      </c>
      <c r="I5868" s="4" t="str">
        <f>VLOOKUP(H5868,[1]物料!$A$1:$M$65536,13,0)</f>
        <v>52.00</v>
      </c>
      <c r="J5868" s="4">
        <v>14.5</v>
      </c>
      <c r="K5868" s="4">
        <f t="shared" si="364"/>
        <v>7.7835</v>
      </c>
      <c r="L5868" s="4">
        <f t="shared" si="365"/>
        <v>74.2835</v>
      </c>
      <c r="M5868" s="6">
        <v>1</v>
      </c>
      <c r="N5868" s="7">
        <v>155.67</v>
      </c>
      <c r="O5868">
        <f t="shared" si="366"/>
        <v>81.3865</v>
      </c>
      <c r="P5868" s="1">
        <f t="shared" si="367"/>
        <v>0.522814286631978</v>
      </c>
    </row>
    <row r="5869" ht="20" customHeight="1" spans="1:16">
      <c r="A5869" s="4" t="s">
        <v>6849</v>
      </c>
      <c r="B5869" s="4" t="s">
        <v>24</v>
      </c>
      <c r="C5869" s="4" t="s">
        <v>119</v>
      </c>
      <c r="D5869" s="5">
        <v>46203</v>
      </c>
      <c r="E5869" s="5" t="s">
        <v>60</v>
      </c>
      <c r="F5869" s="5" t="s">
        <v>61</v>
      </c>
      <c r="G5869" s="5" t="s">
        <v>62</v>
      </c>
      <c r="H5869" s="4" t="s">
        <v>63</v>
      </c>
      <c r="I5869" s="4" t="str">
        <f>VLOOKUP(H5869,[1]物料!$A$1:$M$65536,13,0)</f>
        <v>24.00</v>
      </c>
      <c r="J5869" s="4">
        <v>8</v>
      </c>
      <c r="K5869" s="4">
        <f t="shared" si="364"/>
        <v>3.225</v>
      </c>
      <c r="L5869" s="4">
        <f t="shared" si="365"/>
        <v>35.225</v>
      </c>
      <c r="M5869" s="6">
        <v>1</v>
      </c>
      <c r="N5869" s="7">
        <v>64.5</v>
      </c>
      <c r="O5869">
        <f t="shared" si="366"/>
        <v>29.275</v>
      </c>
      <c r="P5869" s="1">
        <f t="shared" si="367"/>
        <v>0.453875968992248</v>
      </c>
    </row>
    <row r="5870" ht="20" customHeight="1" spans="1:16">
      <c r="A5870" s="4" t="s">
        <v>6850</v>
      </c>
      <c r="B5870" s="4" t="s">
        <v>17</v>
      </c>
      <c r="C5870" s="4" t="s">
        <v>18</v>
      </c>
      <c r="D5870" s="5">
        <v>46203</v>
      </c>
      <c r="E5870" s="5" t="s">
        <v>83</v>
      </c>
      <c r="F5870" s="5" t="s">
        <v>55</v>
      </c>
      <c r="G5870" s="5" t="s">
        <v>84</v>
      </c>
      <c r="H5870" s="4" t="s">
        <v>191</v>
      </c>
      <c r="I5870" s="4" t="str">
        <f>VLOOKUP(H5870,[1]物料!$A$1:$M$65536,13,0)</f>
        <v>52.00</v>
      </c>
      <c r="J5870" s="4">
        <v>14.5</v>
      </c>
      <c r="K5870" s="4">
        <f t="shared" si="364"/>
        <v>8.272</v>
      </c>
      <c r="L5870" s="4">
        <f t="shared" si="365"/>
        <v>74.772</v>
      </c>
      <c r="M5870" s="6">
        <v>1</v>
      </c>
      <c r="N5870" s="7">
        <v>165.44</v>
      </c>
      <c r="O5870">
        <f t="shared" si="366"/>
        <v>90.668</v>
      </c>
      <c r="P5870" s="1">
        <f t="shared" si="367"/>
        <v>0.548041586073501</v>
      </c>
    </row>
    <row r="5871" ht="20" customHeight="1" spans="1:16">
      <c r="A5871" s="4" t="s">
        <v>6851</v>
      </c>
      <c r="B5871" s="4" t="s">
        <v>17</v>
      </c>
      <c r="C5871" s="4" t="s">
        <v>18</v>
      </c>
      <c r="D5871" s="5">
        <v>46203</v>
      </c>
      <c r="E5871" s="5" t="s">
        <v>90</v>
      </c>
      <c r="F5871" s="5" t="s">
        <v>55</v>
      </c>
      <c r="G5871" s="5" t="s">
        <v>91</v>
      </c>
      <c r="H5871" s="4" t="s">
        <v>447</v>
      </c>
      <c r="I5871" s="4" t="str">
        <f>VLOOKUP(H5871,[1]物料!$A$1:$M$65536,13,0)</f>
        <v>40.00</v>
      </c>
      <c r="J5871" s="4">
        <v>7.2</v>
      </c>
      <c r="K5871" s="4">
        <f t="shared" si="364"/>
        <v>6.8595</v>
      </c>
      <c r="L5871" s="4">
        <f t="shared" si="365"/>
        <v>54.0595</v>
      </c>
      <c r="M5871" s="6">
        <v>1</v>
      </c>
      <c r="N5871" s="7">
        <v>137.19</v>
      </c>
      <c r="O5871">
        <f t="shared" si="366"/>
        <v>83.1305</v>
      </c>
      <c r="P5871" s="1">
        <f t="shared" si="367"/>
        <v>0.605951599970843</v>
      </c>
    </row>
    <row r="5872" ht="20" customHeight="1" spans="1:16">
      <c r="A5872" s="4" t="s">
        <v>6852</v>
      </c>
      <c r="B5872" s="4" t="s">
        <v>17</v>
      </c>
      <c r="C5872" s="4" t="s">
        <v>49</v>
      </c>
      <c r="D5872" s="5">
        <v>46203</v>
      </c>
      <c r="E5872" s="5" t="s">
        <v>182</v>
      </c>
      <c r="F5872" s="5" t="s">
        <v>20</v>
      </c>
      <c r="G5872" s="5" t="s">
        <v>183</v>
      </c>
      <c r="H5872" s="4" t="s">
        <v>5975</v>
      </c>
      <c r="I5872" s="4" t="str">
        <f>VLOOKUP(H5872,[1]物料!$A$1:$M$65536,13,0)</f>
        <v>22.10</v>
      </c>
      <c r="J5872" s="4">
        <v>3</v>
      </c>
      <c r="K5872" s="4">
        <f t="shared" si="364"/>
        <v>2.44</v>
      </c>
      <c r="L5872" s="4">
        <f t="shared" si="365"/>
        <v>27.54</v>
      </c>
      <c r="M5872" s="6">
        <v>1</v>
      </c>
      <c r="N5872" s="7">
        <v>48.8</v>
      </c>
      <c r="O5872">
        <f t="shared" si="366"/>
        <v>21.26</v>
      </c>
      <c r="P5872" s="1">
        <f t="shared" si="367"/>
        <v>0.435655737704918</v>
      </c>
    </row>
    <row r="5873" ht="20" customHeight="1" spans="1:16">
      <c r="A5873" s="4" t="s">
        <v>6853</v>
      </c>
      <c r="B5873" s="4" t="s">
        <v>17</v>
      </c>
      <c r="C5873" s="4" t="s">
        <v>18</v>
      </c>
      <c r="D5873" s="5">
        <v>46203</v>
      </c>
      <c r="E5873" s="5" t="s">
        <v>286</v>
      </c>
      <c r="F5873" s="5" t="s">
        <v>55</v>
      </c>
      <c r="G5873" s="5" t="s">
        <v>287</v>
      </c>
      <c r="H5873" s="4" t="s">
        <v>6854</v>
      </c>
      <c r="I5873" s="4" t="str">
        <f>VLOOKUP(H5873,[1]物料!$A$1:$M$65536,13,0)</f>
        <v>40.00</v>
      </c>
      <c r="J5873" s="4">
        <v>7.2</v>
      </c>
      <c r="K5873" s="4">
        <f t="shared" si="364"/>
        <v>5.738</v>
      </c>
      <c r="L5873" s="4">
        <f t="shared" si="365"/>
        <v>52.938</v>
      </c>
      <c r="M5873" s="6">
        <v>1</v>
      </c>
      <c r="N5873" s="7">
        <v>114.76</v>
      </c>
      <c r="O5873">
        <f t="shared" si="366"/>
        <v>61.822</v>
      </c>
      <c r="P5873" s="1">
        <f t="shared" si="367"/>
        <v>0.538706866504008</v>
      </c>
    </row>
    <row r="5874" ht="20" customHeight="1" spans="1:16">
      <c r="A5874" s="4" t="s">
        <v>6855</v>
      </c>
      <c r="B5874" s="4" t="s">
        <v>24</v>
      </c>
      <c r="C5874" s="4" t="s">
        <v>87</v>
      </c>
      <c r="D5874" s="5">
        <v>46203</v>
      </c>
      <c r="E5874" s="5" t="s">
        <v>83</v>
      </c>
      <c r="F5874" s="5" t="s">
        <v>55</v>
      </c>
      <c r="G5874" s="5" t="s">
        <v>84</v>
      </c>
      <c r="H5874" s="4" t="s">
        <v>88</v>
      </c>
      <c r="I5874" s="4" t="str">
        <f>VLOOKUP(H5874,[1]物料!$A$1:$M$65536,13,0)</f>
        <v>52.00</v>
      </c>
      <c r="J5874" s="4">
        <v>18</v>
      </c>
      <c r="K5874" s="4">
        <f t="shared" si="364"/>
        <v>6.9315</v>
      </c>
      <c r="L5874" s="4">
        <f t="shared" si="365"/>
        <v>76.9315</v>
      </c>
      <c r="M5874" s="6">
        <v>1</v>
      </c>
      <c r="N5874" s="7">
        <v>138.63</v>
      </c>
      <c r="O5874">
        <f t="shared" si="366"/>
        <v>61.6985</v>
      </c>
      <c r="P5874" s="1">
        <f t="shared" si="367"/>
        <v>0.445058789583784</v>
      </c>
    </row>
    <row r="5875" ht="20" customHeight="1" spans="1:16">
      <c r="A5875" s="4" t="s">
        <v>6856</v>
      </c>
      <c r="B5875" s="4" t="s">
        <v>17</v>
      </c>
      <c r="C5875" s="4" t="s">
        <v>49</v>
      </c>
      <c r="D5875" s="5">
        <v>46203</v>
      </c>
      <c r="E5875" s="5" t="s">
        <v>54</v>
      </c>
      <c r="F5875" s="5" t="s">
        <v>55</v>
      </c>
      <c r="G5875" s="5" t="s">
        <v>56</v>
      </c>
      <c r="H5875" s="4" t="s">
        <v>217</v>
      </c>
      <c r="I5875" s="4" t="str">
        <f>VLOOKUP(H5875,[1]物料!$A$1:$M$65536,13,0)</f>
        <v>12.00</v>
      </c>
      <c r="J5875" s="4">
        <v>4.5</v>
      </c>
      <c r="K5875" s="4">
        <f t="shared" si="364"/>
        <v>1.975</v>
      </c>
      <c r="L5875" s="4">
        <f t="shared" si="365"/>
        <v>18.475</v>
      </c>
      <c r="M5875" s="6">
        <v>1</v>
      </c>
      <c r="N5875" s="7">
        <v>39.5</v>
      </c>
      <c r="O5875">
        <f t="shared" si="366"/>
        <v>21.025</v>
      </c>
      <c r="P5875" s="1">
        <f t="shared" si="367"/>
        <v>0.532278481012658</v>
      </c>
    </row>
    <row r="5876" ht="20" customHeight="1" spans="1:16">
      <c r="A5876" s="4" t="s">
        <v>6857</v>
      </c>
      <c r="B5876" s="4" t="s">
        <v>17</v>
      </c>
      <c r="C5876" s="4" t="s">
        <v>18</v>
      </c>
      <c r="D5876" s="5">
        <v>46203</v>
      </c>
      <c r="E5876" s="5" t="s">
        <v>291</v>
      </c>
      <c r="F5876" s="5" t="s">
        <v>55</v>
      </c>
      <c r="G5876" s="5" t="s">
        <v>292</v>
      </c>
      <c r="H5876" s="4" t="s">
        <v>378</v>
      </c>
      <c r="I5876" s="4" t="str">
        <f>VLOOKUP(H5876,[1]物料!$A$1:$M$65536,13,0)</f>
        <v>40.00</v>
      </c>
      <c r="J5876" s="4">
        <v>7.2</v>
      </c>
      <c r="K5876" s="4">
        <f t="shared" si="364"/>
        <v>5.3135</v>
      </c>
      <c r="L5876" s="4">
        <f t="shared" si="365"/>
        <v>52.5135</v>
      </c>
      <c r="M5876" s="6">
        <v>1</v>
      </c>
      <c r="N5876" s="7">
        <v>106.27</v>
      </c>
      <c r="O5876">
        <f t="shared" si="366"/>
        <v>53.7565</v>
      </c>
      <c r="P5876" s="1">
        <f t="shared" si="367"/>
        <v>0.505848310906182</v>
      </c>
    </row>
    <row r="5877" ht="20" customHeight="1" spans="1:16">
      <c r="A5877" s="4" t="s">
        <v>6858</v>
      </c>
      <c r="B5877" s="4" t="s">
        <v>24</v>
      </c>
      <c r="C5877" s="4" t="s">
        <v>25</v>
      </c>
      <c r="D5877" s="5">
        <v>46203</v>
      </c>
      <c r="E5877" s="5" t="s">
        <v>50</v>
      </c>
      <c r="F5877" s="5" t="s">
        <v>20</v>
      </c>
      <c r="G5877" s="5" t="s">
        <v>51</v>
      </c>
      <c r="H5877" s="4" t="s">
        <v>743</v>
      </c>
      <c r="I5877" s="4" t="str">
        <f>VLOOKUP(H5877,[1]物料!$A$1:$M$65536,13,0)</f>
        <v>21.00</v>
      </c>
      <c r="J5877" s="4">
        <v>6.5</v>
      </c>
      <c r="K5877" s="4">
        <f t="shared" si="364"/>
        <v>3.126</v>
      </c>
      <c r="L5877" s="4">
        <f t="shared" si="365"/>
        <v>30.626</v>
      </c>
      <c r="M5877" s="6">
        <v>1</v>
      </c>
      <c r="N5877" s="7">
        <v>62.52</v>
      </c>
      <c r="O5877">
        <f t="shared" si="366"/>
        <v>31.894</v>
      </c>
      <c r="P5877" s="1">
        <f t="shared" si="367"/>
        <v>0.510140754958413</v>
      </c>
    </row>
    <row r="5878" ht="20" customHeight="1" spans="1:16">
      <c r="A5878" s="4" t="s">
        <v>6859</v>
      </c>
      <c r="B5878" s="4" t="s">
        <v>24</v>
      </c>
      <c r="C5878" s="4" t="s">
        <v>411</v>
      </c>
      <c r="D5878" s="5">
        <v>46203</v>
      </c>
      <c r="E5878" s="5" t="s">
        <v>384</v>
      </c>
      <c r="F5878" s="5" t="s">
        <v>20</v>
      </c>
      <c r="G5878" s="5" t="s">
        <v>385</v>
      </c>
      <c r="H5878" s="4" t="s">
        <v>563</v>
      </c>
      <c r="I5878" s="4" t="str">
        <f>VLOOKUP(H5878,[1]物料!$A$1:$M$65536,13,0)</f>
        <v>36.60</v>
      </c>
      <c r="J5878" s="4">
        <v>6.5</v>
      </c>
      <c r="K5878" s="4">
        <f t="shared" si="364"/>
        <v>4.44</v>
      </c>
      <c r="L5878" s="4">
        <f t="shared" si="365"/>
        <v>47.54</v>
      </c>
      <c r="M5878" s="6">
        <v>1</v>
      </c>
      <c r="N5878" s="7">
        <v>88.8</v>
      </c>
      <c r="O5878">
        <f t="shared" si="366"/>
        <v>41.26</v>
      </c>
      <c r="P5878" s="1">
        <f t="shared" si="367"/>
        <v>0.46463963963964</v>
      </c>
    </row>
    <row r="5879" ht="20" customHeight="1" spans="1:16">
      <c r="A5879" s="4" t="s">
        <v>6860</v>
      </c>
      <c r="B5879" s="4" t="s">
        <v>24</v>
      </c>
      <c r="C5879" s="4" t="s">
        <v>25</v>
      </c>
      <c r="D5879" s="5">
        <v>46203</v>
      </c>
      <c r="E5879" s="5" t="s">
        <v>50</v>
      </c>
      <c r="F5879" s="5" t="s">
        <v>20</v>
      </c>
      <c r="G5879" s="5" t="s">
        <v>51</v>
      </c>
      <c r="H5879" s="4" t="s">
        <v>743</v>
      </c>
      <c r="I5879" s="4" t="str">
        <f>VLOOKUP(H5879,[1]物料!$A$1:$M$65536,13,0)</f>
        <v>21.00</v>
      </c>
      <c r="J5879" s="4">
        <v>6.5</v>
      </c>
      <c r="K5879" s="4">
        <f t="shared" si="364"/>
        <v>3.126</v>
      </c>
      <c r="L5879" s="4">
        <f t="shared" si="365"/>
        <v>30.626</v>
      </c>
      <c r="M5879" s="6">
        <v>1</v>
      </c>
      <c r="N5879" s="7">
        <v>62.52</v>
      </c>
      <c r="O5879">
        <f t="shared" si="366"/>
        <v>31.894</v>
      </c>
      <c r="P5879" s="1">
        <f t="shared" si="367"/>
        <v>0.510140754958413</v>
      </c>
    </row>
    <row r="5880" ht="20" customHeight="1" spans="1:16">
      <c r="A5880" s="4" t="s">
        <v>6861</v>
      </c>
      <c r="B5880" s="4" t="s">
        <v>17</v>
      </c>
      <c r="C5880" s="4" t="s">
        <v>18</v>
      </c>
      <c r="D5880" s="5">
        <v>46203</v>
      </c>
      <c r="E5880" s="5" t="s">
        <v>90</v>
      </c>
      <c r="F5880" s="5" t="s">
        <v>55</v>
      </c>
      <c r="G5880" s="5" t="s">
        <v>91</v>
      </c>
      <c r="H5880" s="4" t="s">
        <v>92</v>
      </c>
      <c r="I5880" s="4" t="str">
        <f>VLOOKUP(H5880,[1]物料!$A$1:$M$65536,13,0)</f>
        <v>40.00</v>
      </c>
      <c r="J5880" s="4">
        <v>7.2</v>
      </c>
      <c r="K5880" s="4">
        <f t="shared" si="364"/>
        <v>6.425</v>
      </c>
      <c r="L5880" s="4">
        <f t="shared" si="365"/>
        <v>53.625</v>
      </c>
      <c r="M5880" s="6">
        <v>1</v>
      </c>
      <c r="N5880" s="7">
        <v>128.5</v>
      </c>
      <c r="O5880">
        <f t="shared" si="366"/>
        <v>74.875</v>
      </c>
      <c r="P5880" s="1">
        <f t="shared" si="367"/>
        <v>0.582684824902724</v>
      </c>
    </row>
    <row r="5881" ht="20" customHeight="1" spans="1:16">
      <c r="A5881" s="4" t="s">
        <v>6862</v>
      </c>
      <c r="B5881" s="4" t="s">
        <v>17</v>
      </c>
      <c r="C5881" s="4" t="s">
        <v>49</v>
      </c>
      <c r="D5881" s="5">
        <v>46203</v>
      </c>
      <c r="E5881" s="5" t="s">
        <v>570</v>
      </c>
      <c r="F5881" s="5" t="s">
        <v>55</v>
      </c>
      <c r="G5881" s="5" t="s">
        <v>571</v>
      </c>
      <c r="H5881" s="4" t="s">
        <v>6863</v>
      </c>
      <c r="I5881" s="4" t="str">
        <f>VLOOKUP(H5881,[1]物料!$A$1:$M$65536,13,0)</f>
        <v>23.00</v>
      </c>
      <c r="J5881" s="4">
        <v>4.5</v>
      </c>
      <c r="K5881" s="4">
        <f t="shared" si="364"/>
        <v>3.49</v>
      </c>
      <c r="L5881" s="4">
        <f t="shared" si="365"/>
        <v>30.99</v>
      </c>
      <c r="M5881" s="6">
        <v>1</v>
      </c>
      <c r="N5881" s="7">
        <v>69.8</v>
      </c>
      <c r="O5881">
        <f t="shared" si="366"/>
        <v>38.81</v>
      </c>
      <c r="P5881" s="1">
        <f t="shared" si="367"/>
        <v>0.556017191977077</v>
      </c>
    </row>
    <row r="5882" ht="20" customHeight="1" spans="1:16">
      <c r="A5882" s="4" t="s">
        <v>6864</v>
      </c>
      <c r="B5882" s="4" t="s">
        <v>17</v>
      </c>
      <c r="C5882" s="4" t="s">
        <v>49</v>
      </c>
      <c r="D5882" s="5">
        <v>46203</v>
      </c>
      <c r="E5882" s="5" t="s">
        <v>833</v>
      </c>
      <c r="F5882" s="5" t="s">
        <v>20</v>
      </c>
      <c r="G5882" s="5" t="s">
        <v>834</v>
      </c>
      <c r="H5882" s="4" t="s">
        <v>905</v>
      </c>
      <c r="I5882" s="4" t="str">
        <f>VLOOKUP(H5882,[1]物料!$A$1:$M$65536,13,0)</f>
        <v>26.50</v>
      </c>
      <c r="J5882" s="4">
        <v>3</v>
      </c>
      <c r="K5882" s="4">
        <f t="shared" si="364"/>
        <v>3.485</v>
      </c>
      <c r="L5882" s="4">
        <f t="shared" si="365"/>
        <v>32.985</v>
      </c>
      <c r="M5882" s="6">
        <v>1</v>
      </c>
      <c r="N5882" s="7">
        <v>69.7</v>
      </c>
      <c r="O5882">
        <f t="shared" si="366"/>
        <v>36.715</v>
      </c>
      <c r="P5882" s="1">
        <f t="shared" si="367"/>
        <v>0.526757532281205</v>
      </c>
    </row>
    <row r="5883" ht="20" customHeight="1" spans="1:16">
      <c r="A5883" s="4" t="s">
        <v>6865</v>
      </c>
      <c r="B5883" s="4" t="s">
        <v>17</v>
      </c>
      <c r="C5883" s="4" t="s">
        <v>18</v>
      </c>
      <c r="D5883" s="5">
        <v>46203</v>
      </c>
      <c r="E5883" s="5" t="s">
        <v>19</v>
      </c>
      <c r="F5883" s="5" t="s">
        <v>20</v>
      </c>
      <c r="G5883" s="5" t="s">
        <v>21</v>
      </c>
      <c r="H5883" s="4" t="s">
        <v>107</v>
      </c>
      <c r="I5883" s="4" t="str">
        <f>VLOOKUP(H5883,[1]物料!$A$1:$M$65536,13,0)</f>
        <v>43.30</v>
      </c>
      <c r="J5883" s="4">
        <v>3.5</v>
      </c>
      <c r="K5883" s="4">
        <f t="shared" si="364"/>
        <v>3.943</v>
      </c>
      <c r="L5883" s="4">
        <f t="shared" si="365"/>
        <v>50.743</v>
      </c>
      <c r="M5883" s="6">
        <v>1</v>
      </c>
      <c r="N5883" s="7">
        <v>78.86</v>
      </c>
      <c r="O5883">
        <f t="shared" si="366"/>
        <v>28.117</v>
      </c>
      <c r="P5883" s="1">
        <f t="shared" si="367"/>
        <v>0.356543241186914</v>
      </c>
    </row>
    <row r="5884" ht="20" customHeight="1" spans="1:16">
      <c r="A5884" s="4" t="s">
        <v>6866</v>
      </c>
      <c r="B5884" s="4" t="s">
        <v>24</v>
      </c>
      <c r="C5884" s="4" t="s">
        <v>59</v>
      </c>
      <c r="D5884" s="5">
        <v>46203</v>
      </c>
      <c r="E5884" s="5" t="s">
        <v>570</v>
      </c>
      <c r="F5884" s="5" t="s">
        <v>55</v>
      </c>
      <c r="G5884" s="5" t="s">
        <v>571</v>
      </c>
      <c r="H5884" s="4" t="s">
        <v>730</v>
      </c>
      <c r="I5884" s="4" t="str">
        <f>VLOOKUP(H5884,[1]物料!$A$1:$M$65536,13,0)</f>
        <v>23.00</v>
      </c>
      <c r="J5884" s="4">
        <v>8</v>
      </c>
      <c r="K5884" s="4">
        <f t="shared" si="364"/>
        <v>3.09</v>
      </c>
      <c r="L5884" s="4">
        <f t="shared" si="365"/>
        <v>34.09</v>
      </c>
      <c r="M5884" s="6">
        <v>1</v>
      </c>
      <c r="N5884" s="7">
        <v>61.8</v>
      </c>
      <c r="O5884">
        <f t="shared" si="366"/>
        <v>27.71</v>
      </c>
      <c r="P5884" s="1">
        <f t="shared" si="367"/>
        <v>0.448381877022654</v>
      </c>
    </row>
    <row r="5885" ht="20" customHeight="1" spans="1:16">
      <c r="A5885" s="4" t="s">
        <v>6867</v>
      </c>
      <c r="B5885" s="4" t="s">
        <v>17</v>
      </c>
      <c r="C5885" s="4" t="s">
        <v>538</v>
      </c>
      <c r="D5885" s="5">
        <v>46203</v>
      </c>
      <c r="E5885" s="5" t="s">
        <v>83</v>
      </c>
      <c r="F5885" s="5" t="s">
        <v>55</v>
      </c>
      <c r="G5885" s="5" t="s">
        <v>84</v>
      </c>
      <c r="H5885" s="4" t="s">
        <v>191</v>
      </c>
      <c r="I5885" s="4" t="str">
        <f>VLOOKUP(H5885,[1]物料!$A$1:$M$65536,13,0)</f>
        <v>52.00</v>
      </c>
      <c r="J5885" s="4">
        <v>14.5</v>
      </c>
      <c r="K5885" s="4">
        <f t="shared" si="364"/>
        <v>7.76</v>
      </c>
      <c r="L5885" s="4">
        <f t="shared" si="365"/>
        <v>74.26</v>
      </c>
      <c r="M5885" s="6">
        <v>1</v>
      </c>
      <c r="N5885" s="7">
        <v>155.2</v>
      </c>
      <c r="O5885">
        <f t="shared" si="366"/>
        <v>80.94</v>
      </c>
      <c r="P5885" s="1">
        <f t="shared" si="367"/>
        <v>0.521520618556701</v>
      </c>
    </row>
    <row r="5886" ht="20" customHeight="1" spans="1:16">
      <c r="A5886" s="4" t="s">
        <v>6868</v>
      </c>
      <c r="B5886" s="4" t="s">
        <v>17</v>
      </c>
      <c r="C5886" s="4" t="s">
        <v>18</v>
      </c>
      <c r="D5886" s="5">
        <v>46203</v>
      </c>
      <c r="E5886" s="5" t="s">
        <v>75</v>
      </c>
      <c r="F5886" s="5" t="s">
        <v>61</v>
      </c>
      <c r="G5886" s="5" t="s">
        <v>76</v>
      </c>
      <c r="H5886" s="4" t="s">
        <v>77</v>
      </c>
      <c r="I5886" s="4" t="str">
        <f>VLOOKUP(H5886,[1]物料!$A$1:$M$65536,13,0)</f>
        <v>25.00</v>
      </c>
      <c r="J5886" s="4">
        <v>4.5</v>
      </c>
      <c r="K5886" s="4">
        <f t="shared" si="364"/>
        <v>3.74</v>
      </c>
      <c r="L5886" s="4">
        <f t="shared" si="365"/>
        <v>33.24</v>
      </c>
      <c r="M5886" s="6">
        <v>1</v>
      </c>
      <c r="N5886" s="7">
        <v>74.8</v>
      </c>
      <c r="O5886">
        <f t="shared" si="366"/>
        <v>41.56</v>
      </c>
      <c r="P5886" s="1">
        <f t="shared" si="367"/>
        <v>0.555614973262032</v>
      </c>
    </row>
    <row r="5887" ht="20" customHeight="1" spans="1:16">
      <c r="A5887" s="4" t="s">
        <v>6869</v>
      </c>
      <c r="B5887" s="4" t="s">
        <v>24</v>
      </c>
      <c r="C5887" s="4" t="s">
        <v>59</v>
      </c>
      <c r="D5887" s="5">
        <v>46203</v>
      </c>
      <c r="E5887" s="5" t="s">
        <v>115</v>
      </c>
      <c r="F5887" s="5" t="s">
        <v>70</v>
      </c>
      <c r="G5887" s="5" t="s">
        <v>116</v>
      </c>
      <c r="H5887" s="4" t="s">
        <v>132</v>
      </c>
      <c r="I5887" s="4" t="str">
        <f>VLOOKUP(H5887,[1]物料!$A$1:$M$65536,13,0)</f>
        <v>42.00</v>
      </c>
      <c r="J5887" s="4">
        <v>6.5</v>
      </c>
      <c r="K5887" s="4">
        <f t="shared" si="364"/>
        <v>5.49</v>
      </c>
      <c r="L5887" s="4">
        <f t="shared" si="365"/>
        <v>53.99</v>
      </c>
      <c r="M5887" s="6">
        <v>1</v>
      </c>
      <c r="N5887" s="7">
        <v>109.8</v>
      </c>
      <c r="O5887">
        <f t="shared" si="366"/>
        <v>55.81</v>
      </c>
      <c r="P5887" s="1">
        <f t="shared" si="367"/>
        <v>0.508287795992714</v>
      </c>
    </row>
    <row r="5888" ht="20" customHeight="1" spans="1:16">
      <c r="A5888" s="4" t="s">
        <v>6870</v>
      </c>
      <c r="B5888" s="4" t="s">
        <v>24</v>
      </c>
      <c r="C5888" s="4" t="s">
        <v>25</v>
      </c>
      <c r="D5888" s="5">
        <v>46203</v>
      </c>
      <c r="E5888" s="5" t="s">
        <v>50</v>
      </c>
      <c r="F5888" s="5" t="s">
        <v>20</v>
      </c>
      <c r="G5888" s="5" t="s">
        <v>51</v>
      </c>
      <c r="H5888" s="4" t="s">
        <v>743</v>
      </c>
      <c r="I5888" s="4" t="str">
        <f>VLOOKUP(H5888,[1]物料!$A$1:$M$65536,13,0)</f>
        <v>21.00</v>
      </c>
      <c r="J5888" s="4">
        <v>6.5</v>
      </c>
      <c r="K5888" s="4">
        <f t="shared" si="364"/>
        <v>3.126</v>
      </c>
      <c r="L5888" s="4">
        <f t="shared" si="365"/>
        <v>30.626</v>
      </c>
      <c r="M5888" s="6">
        <v>1</v>
      </c>
      <c r="N5888" s="7">
        <v>62.52</v>
      </c>
      <c r="O5888">
        <f t="shared" si="366"/>
        <v>31.894</v>
      </c>
      <c r="P5888" s="1">
        <f t="shared" si="367"/>
        <v>0.510140754958413</v>
      </c>
    </row>
    <row r="5889" ht="20" customHeight="1" spans="1:16">
      <c r="A5889" s="4" t="s">
        <v>6871</v>
      </c>
      <c r="B5889" s="4" t="s">
        <v>17</v>
      </c>
      <c r="C5889" s="4" t="s">
        <v>105</v>
      </c>
      <c r="D5889" s="5">
        <v>46203</v>
      </c>
      <c r="E5889" s="5" t="s">
        <v>60</v>
      </c>
      <c r="F5889" s="5" t="s">
        <v>61</v>
      </c>
      <c r="G5889" s="5" t="s">
        <v>62</v>
      </c>
      <c r="H5889" s="4" t="s">
        <v>63</v>
      </c>
      <c r="I5889" s="4" t="str">
        <f>VLOOKUP(H5889,[1]物料!$A$1:$M$65536,13,0)</f>
        <v>24.00</v>
      </c>
      <c r="J5889" s="4">
        <v>4.5</v>
      </c>
      <c r="K5889" s="4">
        <f t="shared" si="364"/>
        <v>4.54</v>
      </c>
      <c r="L5889" s="4">
        <f t="shared" si="365"/>
        <v>33.04</v>
      </c>
      <c r="M5889" s="6">
        <v>1</v>
      </c>
      <c r="N5889" s="7">
        <v>90.8</v>
      </c>
      <c r="O5889">
        <f t="shared" si="366"/>
        <v>57.76</v>
      </c>
      <c r="P5889" s="1">
        <f t="shared" si="367"/>
        <v>0.636123348017621</v>
      </c>
    </row>
    <row r="5890" ht="20" customHeight="1" spans="1:16">
      <c r="A5890" s="4" t="s">
        <v>6872</v>
      </c>
      <c r="B5890" s="4" t="s">
        <v>17</v>
      </c>
      <c r="C5890" s="4" t="s">
        <v>18</v>
      </c>
      <c r="D5890" s="5">
        <v>46203</v>
      </c>
      <c r="E5890" s="5" t="s">
        <v>291</v>
      </c>
      <c r="F5890" s="5" t="s">
        <v>55</v>
      </c>
      <c r="G5890" s="5" t="s">
        <v>292</v>
      </c>
      <c r="H5890" s="4" t="s">
        <v>371</v>
      </c>
      <c r="I5890" s="4" t="str">
        <f>VLOOKUP(H5890,[1]物料!$A$1:$M$65536,13,0)</f>
        <v>40.00</v>
      </c>
      <c r="J5890" s="4">
        <v>7.2</v>
      </c>
      <c r="K5890" s="4">
        <f t="shared" si="364"/>
        <v>4.913</v>
      </c>
      <c r="L5890" s="4">
        <f t="shared" si="365"/>
        <v>52.113</v>
      </c>
      <c r="M5890" s="6">
        <v>1</v>
      </c>
      <c r="N5890" s="7">
        <v>98.26</v>
      </c>
      <c r="O5890">
        <f t="shared" si="366"/>
        <v>46.147</v>
      </c>
      <c r="P5890" s="1">
        <f t="shared" si="367"/>
        <v>0.469641766741299</v>
      </c>
    </row>
    <row r="5891" ht="20" customHeight="1" spans="1:16">
      <c r="A5891" s="4" t="s">
        <v>6873</v>
      </c>
      <c r="B5891" s="4" t="s">
        <v>17</v>
      </c>
      <c r="C5891" s="4" t="s">
        <v>18</v>
      </c>
      <c r="D5891" s="5">
        <v>46203</v>
      </c>
      <c r="E5891" s="5" t="s">
        <v>115</v>
      </c>
      <c r="F5891" s="5" t="s">
        <v>70</v>
      </c>
      <c r="G5891" s="5" t="s">
        <v>116</v>
      </c>
      <c r="H5891" s="4" t="s">
        <v>126</v>
      </c>
      <c r="I5891" s="4" t="str">
        <f>VLOOKUP(H5891,[1]物料!$A$1:$M$65536,13,0)</f>
        <v>42.00</v>
      </c>
      <c r="J5891" s="4">
        <v>3</v>
      </c>
      <c r="K5891" s="4">
        <f t="shared" ref="K5891:K5954" si="368">N5891*0.05</f>
        <v>4.912</v>
      </c>
      <c r="L5891" s="4">
        <f t="shared" ref="L5891:L5954" si="369">I5891+J5891+K5891</f>
        <v>49.912</v>
      </c>
      <c r="M5891" s="6">
        <v>1</v>
      </c>
      <c r="N5891" s="7">
        <v>98.24</v>
      </c>
      <c r="O5891">
        <f t="shared" ref="O5891:O5954" si="370">N5891-L5891</f>
        <v>48.328</v>
      </c>
      <c r="P5891" s="1">
        <f t="shared" ref="P5891:P5954" si="371">O5891/N5891</f>
        <v>0.491938110749186</v>
      </c>
    </row>
    <row r="5892" ht="20" customHeight="1" spans="1:16">
      <c r="A5892" s="4" t="s">
        <v>6874</v>
      </c>
      <c r="B5892" s="4" t="s">
        <v>24</v>
      </c>
      <c r="C5892" s="4" t="s">
        <v>411</v>
      </c>
      <c r="D5892" s="5">
        <v>46203</v>
      </c>
      <c r="E5892" s="5" t="s">
        <v>60</v>
      </c>
      <c r="F5892" s="5" t="s">
        <v>61</v>
      </c>
      <c r="G5892" s="5" t="s">
        <v>62</v>
      </c>
      <c r="H5892" s="4" t="s">
        <v>380</v>
      </c>
      <c r="I5892" s="4" t="str">
        <f>VLOOKUP(H5892,[1]物料!$A$1:$M$65536,13,0)</f>
        <v>29.00</v>
      </c>
      <c r="J5892" s="4">
        <v>8</v>
      </c>
      <c r="K5892" s="4">
        <f t="shared" si="368"/>
        <v>3.94</v>
      </c>
      <c r="L5892" s="4">
        <f t="shared" si="369"/>
        <v>40.94</v>
      </c>
      <c r="M5892" s="6">
        <v>1</v>
      </c>
      <c r="N5892" s="7">
        <v>78.8</v>
      </c>
      <c r="O5892">
        <f t="shared" si="370"/>
        <v>37.86</v>
      </c>
      <c r="P5892" s="1">
        <f t="shared" si="371"/>
        <v>0.480456852791878</v>
      </c>
    </row>
    <row r="5893" ht="20" customHeight="1" spans="1:16">
      <c r="A5893" s="4" t="s">
        <v>6875</v>
      </c>
      <c r="B5893" s="4" t="s">
        <v>24</v>
      </c>
      <c r="C5893" s="4" t="s">
        <v>25</v>
      </c>
      <c r="D5893" s="5">
        <v>46203</v>
      </c>
      <c r="E5893" s="5" t="s">
        <v>1126</v>
      </c>
      <c r="F5893" s="5" t="s">
        <v>770</v>
      </c>
      <c r="G5893" s="5" t="s">
        <v>1127</v>
      </c>
      <c r="H5893" s="4" t="s">
        <v>6876</v>
      </c>
      <c r="I5893" s="4" t="str">
        <f>VLOOKUP(H5893,[1]物料!$A$1:$M$65536,13,0)</f>
        <v>17.30</v>
      </c>
      <c r="J5893" s="4">
        <v>6.3</v>
      </c>
      <c r="K5893" s="4">
        <f t="shared" si="368"/>
        <v>1.925</v>
      </c>
      <c r="L5893" s="4">
        <f t="shared" si="369"/>
        <v>25.525</v>
      </c>
      <c r="M5893" s="6">
        <v>1</v>
      </c>
      <c r="N5893" s="7">
        <v>38.5</v>
      </c>
      <c r="O5893">
        <f t="shared" si="370"/>
        <v>12.975</v>
      </c>
      <c r="P5893" s="1">
        <f t="shared" si="371"/>
        <v>0.337012987012987</v>
      </c>
    </row>
    <row r="5894" ht="20" customHeight="1" spans="1:16">
      <c r="A5894" s="4" t="s">
        <v>6877</v>
      </c>
      <c r="B5894" s="4" t="s">
        <v>17</v>
      </c>
      <c r="C5894" s="4" t="s">
        <v>18</v>
      </c>
      <c r="D5894" s="5">
        <v>46203</v>
      </c>
      <c r="E5894" s="5" t="s">
        <v>60</v>
      </c>
      <c r="F5894" s="5" t="s">
        <v>61</v>
      </c>
      <c r="G5894" s="5" t="s">
        <v>62</v>
      </c>
      <c r="H5894" s="4" t="s">
        <v>63</v>
      </c>
      <c r="I5894" s="4" t="str">
        <f>VLOOKUP(H5894,[1]物料!$A$1:$M$65536,13,0)</f>
        <v>24.00</v>
      </c>
      <c r="J5894" s="4">
        <v>4.5</v>
      </c>
      <c r="K5894" s="4">
        <f t="shared" si="368"/>
        <v>3.49</v>
      </c>
      <c r="L5894" s="4">
        <f t="shared" si="369"/>
        <v>31.99</v>
      </c>
      <c r="M5894" s="6">
        <v>1</v>
      </c>
      <c r="N5894" s="7">
        <v>69.8</v>
      </c>
      <c r="O5894">
        <f t="shared" si="370"/>
        <v>37.81</v>
      </c>
      <c r="P5894" s="1">
        <f t="shared" si="371"/>
        <v>0.541690544412607</v>
      </c>
    </row>
    <row r="5895" ht="20" customHeight="1" spans="1:16">
      <c r="A5895" s="4" t="s">
        <v>6878</v>
      </c>
      <c r="B5895" s="4" t="s">
        <v>24</v>
      </c>
      <c r="C5895" s="4" t="s">
        <v>44</v>
      </c>
      <c r="D5895" s="5">
        <v>46203</v>
      </c>
      <c r="E5895" s="5" t="s">
        <v>54</v>
      </c>
      <c r="F5895" s="5" t="s">
        <v>55</v>
      </c>
      <c r="G5895" s="5" t="s">
        <v>56</v>
      </c>
      <c r="H5895" s="4" t="s">
        <v>6879</v>
      </c>
      <c r="I5895" s="4" t="str">
        <f>VLOOKUP(H5895,[1]物料!$A$1:$M$65536,13,0)</f>
        <v>12.00</v>
      </c>
      <c r="J5895" s="4">
        <v>8</v>
      </c>
      <c r="K5895" s="4">
        <f t="shared" si="368"/>
        <v>2.4</v>
      </c>
      <c r="L5895" s="4">
        <f t="shared" si="369"/>
        <v>22.4</v>
      </c>
      <c r="M5895" s="6">
        <v>1</v>
      </c>
      <c r="N5895" s="7">
        <v>48</v>
      </c>
      <c r="O5895">
        <f t="shared" si="370"/>
        <v>25.6</v>
      </c>
      <c r="P5895" s="1">
        <f t="shared" si="371"/>
        <v>0.533333333333333</v>
      </c>
    </row>
    <row r="5896" ht="20" customHeight="1" spans="1:16">
      <c r="A5896" s="4" t="s">
        <v>6880</v>
      </c>
      <c r="B5896" s="4" t="s">
        <v>24</v>
      </c>
      <c r="C5896" s="4" t="s">
        <v>59</v>
      </c>
      <c r="D5896" s="5">
        <v>46203</v>
      </c>
      <c r="E5896" s="5" t="s">
        <v>128</v>
      </c>
      <c r="F5896" s="5" t="s">
        <v>55</v>
      </c>
      <c r="G5896" s="5" t="s">
        <v>129</v>
      </c>
      <c r="H5896" s="4" t="s">
        <v>247</v>
      </c>
      <c r="I5896" s="4" t="str">
        <f>VLOOKUP(H5896,[1]物料!$A$1:$M$65536,13,0)</f>
        <v>18.00</v>
      </c>
      <c r="J5896" s="4">
        <v>8</v>
      </c>
      <c r="K5896" s="4">
        <f t="shared" si="368"/>
        <v>2.94</v>
      </c>
      <c r="L5896" s="4">
        <f t="shared" si="369"/>
        <v>28.94</v>
      </c>
      <c r="M5896" s="6">
        <v>1</v>
      </c>
      <c r="N5896" s="7">
        <v>58.8</v>
      </c>
      <c r="O5896">
        <f t="shared" si="370"/>
        <v>29.86</v>
      </c>
      <c r="P5896" s="1">
        <f t="shared" si="371"/>
        <v>0.507823129251701</v>
      </c>
    </row>
    <row r="5897" ht="20" customHeight="1" spans="1:16">
      <c r="A5897" s="4" t="s">
        <v>6881</v>
      </c>
      <c r="B5897" s="4" t="s">
        <v>24</v>
      </c>
      <c r="C5897" s="4" t="s">
        <v>25</v>
      </c>
      <c r="D5897" s="5">
        <v>46203</v>
      </c>
      <c r="E5897" s="5" t="s">
        <v>1768</v>
      </c>
      <c r="F5897" s="5" t="s">
        <v>20</v>
      </c>
      <c r="G5897" s="5" t="s">
        <v>1769</v>
      </c>
      <c r="H5897" s="4" t="s">
        <v>1778</v>
      </c>
      <c r="I5897" s="4" t="str">
        <f>VLOOKUP(H5897,[1]物料!$A$1:$M$65536,13,0)</f>
        <v>43.30</v>
      </c>
      <c r="J5897" s="4">
        <v>7</v>
      </c>
      <c r="K5897" s="4">
        <f t="shared" si="368"/>
        <v>6.118</v>
      </c>
      <c r="L5897" s="4">
        <f t="shared" si="369"/>
        <v>56.418</v>
      </c>
      <c r="M5897" s="6">
        <v>1</v>
      </c>
      <c r="N5897" s="7">
        <v>122.36</v>
      </c>
      <c r="O5897">
        <f t="shared" si="370"/>
        <v>65.942</v>
      </c>
      <c r="P5897" s="1">
        <f t="shared" si="371"/>
        <v>0.538917947041517</v>
      </c>
    </row>
    <row r="5898" ht="20" customHeight="1" spans="1:16">
      <c r="A5898" s="4" t="s">
        <v>6882</v>
      </c>
      <c r="B5898" s="4" t="s">
        <v>24</v>
      </c>
      <c r="C5898" s="4" t="s">
        <v>25</v>
      </c>
      <c r="D5898" s="5">
        <v>46203</v>
      </c>
      <c r="E5898" s="5" t="s">
        <v>186</v>
      </c>
      <c r="F5898" s="5" t="s">
        <v>55</v>
      </c>
      <c r="G5898" s="5" t="s">
        <v>187</v>
      </c>
      <c r="H5898" s="4" t="s">
        <v>1450</v>
      </c>
      <c r="I5898" s="4" t="str">
        <f>VLOOKUP(H5898,[1]物料!$A$1:$M$65536,13,0)</f>
        <v>48.00</v>
      </c>
      <c r="J5898" s="4">
        <v>10.7</v>
      </c>
      <c r="K5898" s="4">
        <f t="shared" si="368"/>
        <v>6.94</v>
      </c>
      <c r="L5898" s="4">
        <f t="shared" si="369"/>
        <v>65.64</v>
      </c>
      <c r="M5898" s="6">
        <v>1</v>
      </c>
      <c r="N5898" s="7">
        <v>138.8</v>
      </c>
      <c r="O5898">
        <f t="shared" si="370"/>
        <v>73.16</v>
      </c>
      <c r="P5898" s="1">
        <f t="shared" si="371"/>
        <v>0.527089337175793</v>
      </c>
    </row>
    <row r="5899" ht="20" customHeight="1" spans="1:16">
      <c r="A5899" s="4" t="s">
        <v>6883</v>
      </c>
      <c r="B5899" s="4" t="s">
        <v>24</v>
      </c>
      <c r="C5899" s="4" t="s">
        <v>25</v>
      </c>
      <c r="D5899" s="5">
        <v>46203</v>
      </c>
      <c r="E5899" s="5" t="s">
        <v>186</v>
      </c>
      <c r="F5899" s="5" t="s">
        <v>55</v>
      </c>
      <c r="G5899" s="5" t="s">
        <v>187</v>
      </c>
      <c r="H5899" s="4" t="s">
        <v>557</v>
      </c>
      <c r="I5899" s="4" t="str">
        <f>VLOOKUP(H5899,[1]物料!$A$1:$M$65536,13,0)</f>
        <v>48.00</v>
      </c>
      <c r="J5899" s="4">
        <v>10.7</v>
      </c>
      <c r="K5899" s="4">
        <f t="shared" si="368"/>
        <v>6.94</v>
      </c>
      <c r="L5899" s="4">
        <f t="shared" si="369"/>
        <v>65.64</v>
      </c>
      <c r="M5899" s="6">
        <v>1</v>
      </c>
      <c r="N5899" s="7">
        <v>138.8</v>
      </c>
      <c r="O5899">
        <f t="shared" si="370"/>
        <v>73.16</v>
      </c>
      <c r="P5899" s="1">
        <f t="shared" si="371"/>
        <v>0.527089337175793</v>
      </c>
    </row>
    <row r="5900" ht="20" customHeight="1" spans="1:16">
      <c r="A5900" s="4" t="s">
        <v>6884</v>
      </c>
      <c r="B5900" s="4" t="s">
        <v>17</v>
      </c>
      <c r="C5900" s="4" t="s">
        <v>18</v>
      </c>
      <c r="D5900" s="5">
        <v>46203</v>
      </c>
      <c r="E5900" s="5" t="s">
        <v>19</v>
      </c>
      <c r="F5900" s="5" t="s">
        <v>20</v>
      </c>
      <c r="G5900" s="5" t="s">
        <v>21</v>
      </c>
      <c r="H5900" s="4" t="s">
        <v>896</v>
      </c>
      <c r="I5900" s="4" t="str">
        <f>VLOOKUP(H5900,[1]物料!$A$1:$M$65536,13,0)</f>
        <v>43.30</v>
      </c>
      <c r="J5900" s="4">
        <v>3.5</v>
      </c>
      <c r="K5900" s="4">
        <f t="shared" si="368"/>
        <v>4.842</v>
      </c>
      <c r="L5900" s="4">
        <f t="shared" si="369"/>
        <v>51.642</v>
      </c>
      <c r="M5900" s="6">
        <v>1</v>
      </c>
      <c r="N5900" s="7">
        <v>96.84</v>
      </c>
      <c r="O5900">
        <f t="shared" si="370"/>
        <v>45.198</v>
      </c>
      <c r="P5900" s="1">
        <f t="shared" si="371"/>
        <v>0.466728624535316</v>
      </c>
    </row>
    <row r="5901" ht="20" customHeight="1" spans="1:16">
      <c r="A5901" s="4" t="s">
        <v>6885</v>
      </c>
      <c r="B5901" s="4" t="s">
        <v>24</v>
      </c>
      <c r="C5901" s="4" t="s">
        <v>59</v>
      </c>
      <c r="D5901" s="5">
        <v>46203</v>
      </c>
      <c r="E5901" s="5" t="s">
        <v>224</v>
      </c>
      <c r="F5901" s="5" t="s">
        <v>55</v>
      </c>
      <c r="G5901" s="5" t="s">
        <v>225</v>
      </c>
      <c r="H5901" s="4" t="s">
        <v>2998</v>
      </c>
      <c r="I5901" s="4" t="str">
        <f>VLOOKUP(H5901,[1]物料!$A$1:$M$65536,13,0)</f>
        <v>18.00</v>
      </c>
      <c r="J5901" s="4">
        <v>8</v>
      </c>
      <c r="K5901" s="4">
        <f t="shared" si="368"/>
        <v>2.94</v>
      </c>
      <c r="L5901" s="4">
        <f t="shared" si="369"/>
        <v>28.94</v>
      </c>
      <c r="M5901" s="6">
        <v>1</v>
      </c>
      <c r="N5901" s="7">
        <v>58.8</v>
      </c>
      <c r="O5901">
        <f t="shared" si="370"/>
        <v>29.86</v>
      </c>
      <c r="P5901" s="1">
        <f t="shared" si="371"/>
        <v>0.507823129251701</v>
      </c>
    </row>
    <row r="5902" ht="20" customHeight="1" spans="1:16">
      <c r="A5902" s="4" t="s">
        <v>6886</v>
      </c>
      <c r="B5902" s="4" t="s">
        <v>24</v>
      </c>
      <c r="C5902" s="4" t="s">
        <v>119</v>
      </c>
      <c r="D5902" s="5">
        <v>46203</v>
      </c>
      <c r="E5902" s="5" t="s">
        <v>60</v>
      </c>
      <c r="F5902" s="5" t="s">
        <v>61</v>
      </c>
      <c r="G5902" s="5" t="s">
        <v>62</v>
      </c>
      <c r="H5902" s="4" t="s">
        <v>124</v>
      </c>
      <c r="I5902" s="4" t="str">
        <f>VLOOKUP(H5902,[1]物料!$A$1:$M$65536,13,0)</f>
        <v>24.00</v>
      </c>
      <c r="J5902" s="4">
        <v>8</v>
      </c>
      <c r="K5902" s="4">
        <f t="shared" si="368"/>
        <v>3.225</v>
      </c>
      <c r="L5902" s="4">
        <f t="shared" si="369"/>
        <v>35.225</v>
      </c>
      <c r="M5902" s="6">
        <v>1</v>
      </c>
      <c r="N5902" s="7">
        <v>64.5</v>
      </c>
      <c r="O5902">
        <f t="shared" si="370"/>
        <v>29.275</v>
      </c>
      <c r="P5902" s="1">
        <f t="shared" si="371"/>
        <v>0.453875968992248</v>
      </c>
    </row>
    <row r="5903" ht="20" customHeight="1" spans="1:16">
      <c r="A5903" s="4" t="s">
        <v>6887</v>
      </c>
      <c r="B5903" s="4" t="s">
        <v>24</v>
      </c>
      <c r="C5903" s="4" t="s">
        <v>59</v>
      </c>
      <c r="D5903" s="5">
        <v>46203</v>
      </c>
      <c r="E5903" s="5" t="s">
        <v>128</v>
      </c>
      <c r="F5903" s="5" t="s">
        <v>55</v>
      </c>
      <c r="G5903" s="5" t="s">
        <v>129</v>
      </c>
      <c r="H5903" s="4" t="s">
        <v>247</v>
      </c>
      <c r="I5903" s="4" t="str">
        <f>VLOOKUP(H5903,[1]物料!$A$1:$M$65536,13,0)</f>
        <v>18.00</v>
      </c>
      <c r="J5903" s="4">
        <v>8</v>
      </c>
      <c r="K5903" s="4">
        <f t="shared" si="368"/>
        <v>2.94</v>
      </c>
      <c r="L5903" s="4">
        <f t="shared" si="369"/>
        <v>28.94</v>
      </c>
      <c r="M5903" s="6">
        <v>1</v>
      </c>
      <c r="N5903" s="7">
        <v>58.8</v>
      </c>
      <c r="O5903">
        <f t="shared" si="370"/>
        <v>29.86</v>
      </c>
      <c r="P5903" s="1">
        <f t="shared" si="371"/>
        <v>0.507823129251701</v>
      </c>
    </row>
    <row r="5904" ht="20" customHeight="1" spans="1:16">
      <c r="A5904" s="4" t="s">
        <v>6888</v>
      </c>
      <c r="B5904" s="4" t="s">
        <v>24</v>
      </c>
      <c r="C5904" s="4" t="s">
        <v>119</v>
      </c>
      <c r="D5904" s="5">
        <v>46203</v>
      </c>
      <c r="E5904" s="5" t="s">
        <v>60</v>
      </c>
      <c r="F5904" s="5" t="s">
        <v>61</v>
      </c>
      <c r="G5904" s="5" t="s">
        <v>62</v>
      </c>
      <c r="H5904" s="4" t="s">
        <v>157</v>
      </c>
      <c r="I5904" s="4" t="str">
        <f>VLOOKUP(H5904,[1]物料!$A$1:$M$65536,13,0)</f>
        <v>24.00</v>
      </c>
      <c r="J5904" s="4">
        <v>8</v>
      </c>
      <c r="K5904" s="4">
        <f t="shared" si="368"/>
        <v>3.225</v>
      </c>
      <c r="L5904" s="4">
        <f t="shared" si="369"/>
        <v>35.225</v>
      </c>
      <c r="M5904" s="6">
        <v>1</v>
      </c>
      <c r="N5904" s="7">
        <v>64.5</v>
      </c>
      <c r="O5904">
        <f t="shared" si="370"/>
        <v>29.275</v>
      </c>
      <c r="P5904" s="1">
        <f t="shared" si="371"/>
        <v>0.453875968992248</v>
      </c>
    </row>
    <row r="5905" ht="20" customHeight="1" spans="1:16">
      <c r="A5905" s="4" t="s">
        <v>6889</v>
      </c>
      <c r="B5905" s="4" t="s">
        <v>17</v>
      </c>
      <c r="C5905" s="4" t="s">
        <v>113</v>
      </c>
      <c r="D5905" s="5">
        <v>46203</v>
      </c>
      <c r="E5905" s="5" t="s">
        <v>128</v>
      </c>
      <c r="F5905" s="5" t="s">
        <v>55</v>
      </c>
      <c r="G5905" s="5" t="s">
        <v>129</v>
      </c>
      <c r="H5905" s="4" t="s">
        <v>903</v>
      </c>
      <c r="I5905" s="4" t="str">
        <f>VLOOKUP(H5905,[1]物料!$A$1:$M$65536,13,0)</f>
        <v>18.00</v>
      </c>
      <c r="J5905" s="4">
        <v>4.5</v>
      </c>
      <c r="K5905" s="4">
        <f t="shared" si="368"/>
        <v>2.94</v>
      </c>
      <c r="L5905" s="4">
        <f t="shared" si="369"/>
        <v>25.44</v>
      </c>
      <c r="M5905" s="6">
        <v>1</v>
      </c>
      <c r="N5905" s="7">
        <v>58.8</v>
      </c>
      <c r="O5905">
        <f t="shared" si="370"/>
        <v>33.36</v>
      </c>
      <c r="P5905" s="1">
        <f t="shared" si="371"/>
        <v>0.56734693877551</v>
      </c>
    </row>
    <row r="5906" ht="20" customHeight="1" spans="1:16">
      <c r="A5906" s="4" t="s">
        <v>6890</v>
      </c>
      <c r="B5906" s="4" t="s">
        <v>24</v>
      </c>
      <c r="C5906" s="4" t="s">
        <v>411</v>
      </c>
      <c r="D5906" s="5">
        <v>46203</v>
      </c>
      <c r="E5906" s="5" t="s">
        <v>75</v>
      </c>
      <c r="F5906" s="5" t="s">
        <v>61</v>
      </c>
      <c r="G5906" s="5" t="s">
        <v>76</v>
      </c>
      <c r="H5906" s="4" t="s">
        <v>144</v>
      </c>
      <c r="I5906" s="4" t="str">
        <f>VLOOKUP(H5906,[1]物料!$A$1:$M$65536,13,0)</f>
        <v>25.00</v>
      </c>
      <c r="J5906" s="4">
        <v>8</v>
      </c>
      <c r="K5906" s="4">
        <f t="shared" si="368"/>
        <v>3.44</v>
      </c>
      <c r="L5906" s="4">
        <f t="shared" si="369"/>
        <v>36.44</v>
      </c>
      <c r="M5906" s="6">
        <v>1</v>
      </c>
      <c r="N5906" s="7">
        <v>68.8</v>
      </c>
      <c r="O5906">
        <f t="shared" si="370"/>
        <v>32.36</v>
      </c>
      <c r="P5906" s="1">
        <f t="shared" si="371"/>
        <v>0.470348837209302</v>
      </c>
    </row>
    <row r="5907" ht="20" customHeight="1" spans="1:16">
      <c r="A5907" s="4" t="s">
        <v>6891</v>
      </c>
      <c r="B5907" s="4" t="s">
        <v>17</v>
      </c>
      <c r="C5907" s="4" t="s">
        <v>18</v>
      </c>
      <c r="D5907" s="5">
        <v>46203</v>
      </c>
      <c r="E5907" s="5" t="s">
        <v>90</v>
      </c>
      <c r="F5907" s="5" t="s">
        <v>55</v>
      </c>
      <c r="G5907" s="5" t="s">
        <v>91</v>
      </c>
      <c r="H5907" s="4" t="s">
        <v>92</v>
      </c>
      <c r="I5907" s="4" t="str">
        <f>VLOOKUP(H5907,[1]物料!$A$1:$M$65536,13,0)</f>
        <v>40.00</v>
      </c>
      <c r="J5907" s="4">
        <v>7.2</v>
      </c>
      <c r="K5907" s="4">
        <f t="shared" si="368"/>
        <v>6.9345</v>
      </c>
      <c r="L5907" s="4">
        <f t="shared" si="369"/>
        <v>54.1345</v>
      </c>
      <c r="M5907" s="6">
        <v>1</v>
      </c>
      <c r="N5907" s="7">
        <v>138.69</v>
      </c>
      <c r="O5907">
        <f t="shared" si="370"/>
        <v>84.5555</v>
      </c>
      <c r="P5907" s="1">
        <f t="shared" si="371"/>
        <v>0.609672651236571</v>
      </c>
    </row>
    <row r="5908" ht="20" customHeight="1" spans="1:16">
      <c r="A5908" s="4" t="s">
        <v>6892</v>
      </c>
      <c r="B5908" s="4" t="s">
        <v>24</v>
      </c>
      <c r="C5908" s="4" t="s">
        <v>411</v>
      </c>
      <c r="D5908" s="5">
        <v>46203</v>
      </c>
      <c r="E5908" s="5" t="s">
        <v>45</v>
      </c>
      <c r="F5908" s="5" t="s">
        <v>20</v>
      </c>
      <c r="G5908" s="5" t="s">
        <v>46</v>
      </c>
      <c r="H5908" s="4" t="s">
        <v>47</v>
      </c>
      <c r="I5908" s="4" t="str">
        <f>VLOOKUP(H5908,[1]物料!$A$1:$M$65536,13,0)</f>
        <v>36.10</v>
      </c>
      <c r="J5908" s="4">
        <v>6.5</v>
      </c>
      <c r="K5908" s="4">
        <f t="shared" si="368"/>
        <v>4.44</v>
      </c>
      <c r="L5908" s="4">
        <f t="shared" si="369"/>
        <v>47.04</v>
      </c>
      <c r="M5908" s="6">
        <v>1</v>
      </c>
      <c r="N5908" s="7">
        <v>88.8</v>
      </c>
      <c r="O5908">
        <f t="shared" si="370"/>
        <v>41.76</v>
      </c>
      <c r="P5908" s="1">
        <f t="shared" si="371"/>
        <v>0.47027027027027</v>
      </c>
    </row>
    <row r="5909" ht="20" customHeight="1" spans="1:16">
      <c r="A5909" s="4" t="s">
        <v>6893</v>
      </c>
      <c r="B5909" s="4" t="s">
        <v>24</v>
      </c>
      <c r="C5909" s="4" t="s">
        <v>25</v>
      </c>
      <c r="D5909" s="5">
        <v>46203</v>
      </c>
      <c r="E5909" s="5" t="s">
        <v>90</v>
      </c>
      <c r="F5909" s="5" t="s">
        <v>55</v>
      </c>
      <c r="G5909" s="5" t="s">
        <v>91</v>
      </c>
      <c r="H5909" s="4" t="s">
        <v>159</v>
      </c>
      <c r="I5909" s="4" t="str">
        <f>VLOOKUP(H5909,[1]物料!$A$1:$M$65536,13,0)</f>
        <v>40.00</v>
      </c>
      <c r="J5909" s="4">
        <v>10.7</v>
      </c>
      <c r="K5909" s="4">
        <f t="shared" si="368"/>
        <v>6.359</v>
      </c>
      <c r="L5909" s="4">
        <f t="shared" si="369"/>
        <v>57.059</v>
      </c>
      <c r="M5909" s="6">
        <v>1</v>
      </c>
      <c r="N5909" s="7">
        <v>127.18</v>
      </c>
      <c r="O5909">
        <f t="shared" si="370"/>
        <v>70.121</v>
      </c>
      <c r="P5909" s="1">
        <f t="shared" si="371"/>
        <v>0.551352413901557</v>
      </c>
    </row>
    <row r="5910" ht="20" customHeight="1" spans="1:16">
      <c r="A5910" s="4" t="s">
        <v>6894</v>
      </c>
      <c r="B5910" s="4" t="s">
        <v>17</v>
      </c>
      <c r="C5910" s="4" t="s">
        <v>113</v>
      </c>
      <c r="D5910" s="5">
        <v>46203</v>
      </c>
      <c r="E5910" s="5" t="s">
        <v>301</v>
      </c>
      <c r="F5910" s="5" t="s">
        <v>55</v>
      </c>
      <c r="G5910" s="5" t="s">
        <v>302</v>
      </c>
      <c r="H5910" s="4" t="s">
        <v>737</v>
      </c>
      <c r="I5910" s="4" t="str">
        <f>VLOOKUP(H5910,[1]物料!$A$1:$M$65536,13,0)</f>
        <v>20.00</v>
      </c>
      <c r="J5910" s="4">
        <v>4.5</v>
      </c>
      <c r="K5910" s="4">
        <f t="shared" si="368"/>
        <v>2.745</v>
      </c>
      <c r="L5910" s="4">
        <f t="shared" si="369"/>
        <v>27.245</v>
      </c>
      <c r="M5910" s="6">
        <v>1</v>
      </c>
      <c r="N5910" s="7">
        <v>54.9</v>
      </c>
      <c r="O5910">
        <f t="shared" si="370"/>
        <v>27.655</v>
      </c>
      <c r="P5910" s="1">
        <f t="shared" si="371"/>
        <v>0.503734061930783</v>
      </c>
    </row>
    <row r="5911" ht="20" customHeight="1" spans="1:16">
      <c r="A5911" s="4" t="s">
        <v>6895</v>
      </c>
      <c r="B5911" s="4" t="s">
        <v>17</v>
      </c>
      <c r="C5911" s="4" t="s">
        <v>18</v>
      </c>
      <c r="D5911" s="5">
        <v>46203</v>
      </c>
      <c r="E5911" s="5" t="s">
        <v>90</v>
      </c>
      <c r="F5911" s="5" t="s">
        <v>55</v>
      </c>
      <c r="G5911" s="5" t="s">
        <v>91</v>
      </c>
      <c r="H5911" s="4" t="s">
        <v>169</v>
      </c>
      <c r="I5911" s="4" t="str">
        <f>VLOOKUP(H5911,[1]物料!$A$1:$M$65536,13,0)</f>
        <v>40.00</v>
      </c>
      <c r="J5911" s="4">
        <v>7.2</v>
      </c>
      <c r="K5911" s="4">
        <f t="shared" si="368"/>
        <v>6.9345</v>
      </c>
      <c r="L5911" s="4">
        <f t="shared" si="369"/>
        <v>54.1345</v>
      </c>
      <c r="M5911" s="6">
        <v>1</v>
      </c>
      <c r="N5911" s="7">
        <v>138.69</v>
      </c>
      <c r="O5911">
        <f t="shared" si="370"/>
        <v>84.5555</v>
      </c>
      <c r="P5911" s="1">
        <f t="shared" si="371"/>
        <v>0.609672651236571</v>
      </c>
    </row>
    <row r="5912" ht="20" customHeight="1" spans="1:16">
      <c r="A5912" s="4" t="s">
        <v>6896</v>
      </c>
      <c r="B5912" s="4" t="s">
        <v>17</v>
      </c>
      <c r="C5912" s="4" t="s">
        <v>18</v>
      </c>
      <c r="D5912" s="5">
        <v>46203</v>
      </c>
      <c r="E5912" s="5" t="s">
        <v>75</v>
      </c>
      <c r="F5912" s="5" t="s">
        <v>61</v>
      </c>
      <c r="G5912" s="5" t="s">
        <v>76</v>
      </c>
      <c r="H5912" s="4" t="s">
        <v>144</v>
      </c>
      <c r="I5912" s="4" t="str">
        <f>VLOOKUP(H5912,[1]物料!$A$1:$M$65536,13,0)</f>
        <v>25.00</v>
      </c>
      <c r="J5912" s="4">
        <v>4.5</v>
      </c>
      <c r="K5912" s="4">
        <f t="shared" si="368"/>
        <v>3.74</v>
      </c>
      <c r="L5912" s="4">
        <f t="shared" si="369"/>
        <v>33.24</v>
      </c>
      <c r="M5912" s="6">
        <v>1</v>
      </c>
      <c r="N5912" s="7">
        <v>74.8</v>
      </c>
      <c r="O5912">
        <f t="shared" si="370"/>
        <v>41.56</v>
      </c>
      <c r="P5912" s="1">
        <f t="shared" si="371"/>
        <v>0.555614973262032</v>
      </c>
    </row>
    <row r="5913" ht="20" customHeight="1" spans="1:16">
      <c r="A5913" s="4" t="s">
        <v>6897</v>
      </c>
      <c r="B5913" s="4" t="s">
        <v>24</v>
      </c>
      <c r="C5913" s="4" t="s">
        <v>59</v>
      </c>
      <c r="D5913" s="5">
        <v>46203</v>
      </c>
      <c r="E5913" s="5" t="s">
        <v>570</v>
      </c>
      <c r="F5913" s="5" t="s">
        <v>55</v>
      </c>
      <c r="G5913" s="5" t="s">
        <v>571</v>
      </c>
      <c r="H5913" s="4" t="s">
        <v>572</v>
      </c>
      <c r="I5913" s="4" t="str">
        <f>VLOOKUP(H5913,[1]物料!$A$1:$M$65536,13,0)</f>
        <v>23.00</v>
      </c>
      <c r="J5913" s="4">
        <v>8</v>
      </c>
      <c r="K5913" s="4">
        <f t="shared" si="368"/>
        <v>3.09</v>
      </c>
      <c r="L5913" s="4">
        <f t="shared" si="369"/>
        <v>34.09</v>
      </c>
      <c r="M5913" s="6">
        <v>1</v>
      </c>
      <c r="N5913" s="7">
        <v>61.8</v>
      </c>
      <c r="O5913">
        <f t="shared" si="370"/>
        <v>27.71</v>
      </c>
      <c r="P5913" s="1">
        <f t="shared" si="371"/>
        <v>0.448381877022654</v>
      </c>
    </row>
    <row r="5914" ht="20" customHeight="1" spans="1:16">
      <c r="A5914" s="4" t="s">
        <v>6898</v>
      </c>
      <c r="B5914" s="4" t="s">
        <v>17</v>
      </c>
      <c r="C5914" s="4" t="s">
        <v>18</v>
      </c>
      <c r="D5914" s="5">
        <v>46203</v>
      </c>
      <c r="E5914" s="5" t="s">
        <v>60</v>
      </c>
      <c r="F5914" s="5" t="s">
        <v>61</v>
      </c>
      <c r="G5914" s="5" t="s">
        <v>62</v>
      </c>
      <c r="H5914" s="4" t="s">
        <v>157</v>
      </c>
      <c r="I5914" s="4" t="str">
        <f>VLOOKUP(H5914,[1]物料!$A$1:$M$65536,13,0)</f>
        <v>24.00</v>
      </c>
      <c r="J5914" s="4">
        <v>4.5</v>
      </c>
      <c r="K5914" s="4">
        <f t="shared" si="368"/>
        <v>3.3155</v>
      </c>
      <c r="L5914" s="4">
        <f t="shared" si="369"/>
        <v>31.8155</v>
      </c>
      <c r="M5914" s="6">
        <v>1</v>
      </c>
      <c r="N5914" s="7">
        <v>66.31</v>
      </c>
      <c r="O5914">
        <f t="shared" si="370"/>
        <v>34.4945</v>
      </c>
      <c r="P5914" s="1">
        <f t="shared" si="371"/>
        <v>0.520200573065903</v>
      </c>
    </row>
    <row r="5915" ht="20" customHeight="1" spans="1:16">
      <c r="A5915" s="4" t="s">
        <v>6899</v>
      </c>
      <c r="B5915" s="4" t="s">
        <v>17</v>
      </c>
      <c r="C5915" s="4" t="s">
        <v>18</v>
      </c>
      <c r="D5915" s="5">
        <v>46203</v>
      </c>
      <c r="E5915" s="5" t="s">
        <v>465</v>
      </c>
      <c r="F5915" s="5" t="s">
        <v>20</v>
      </c>
      <c r="G5915" s="5" t="s">
        <v>466</v>
      </c>
      <c r="H5915" s="4" t="s">
        <v>467</v>
      </c>
      <c r="I5915" s="4" t="str">
        <f>VLOOKUP(H5915,[1]物料!$A$1:$M$65536,13,0)</f>
        <v>33.70</v>
      </c>
      <c r="J5915" s="4">
        <v>3.5</v>
      </c>
      <c r="K5915" s="4">
        <f t="shared" si="368"/>
        <v>4.4555</v>
      </c>
      <c r="L5915" s="4">
        <f t="shared" si="369"/>
        <v>41.6555</v>
      </c>
      <c r="M5915" s="6">
        <v>1</v>
      </c>
      <c r="N5915" s="7">
        <v>89.11</v>
      </c>
      <c r="O5915">
        <f t="shared" si="370"/>
        <v>47.4545</v>
      </c>
      <c r="P5915" s="1">
        <f t="shared" si="371"/>
        <v>0.532538435641342</v>
      </c>
    </row>
    <row r="5916" ht="20" customHeight="1" spans="1:16">
      <c r="A5916" s="4" t="s">
        <v>6900</v>
      </c>
      <c r="B5916" s="4" t="s">
        <v>24</v>
      </c>
      <c r="C5916" s="4" t="s">
        <v>59</v>
      </c>
      <c r="D5916" s="5">
        <v>46203</v>
      </c>
      <c r="E5916" s="5" t="s">
        <v>128</v>
      </c>
      <c r="F5916" s="5" t="s">
        <v>55</v>
      </c>
      <c r="G5916" s="5" t="s">
        <v>129</v>
      </c>
      <c r="H5916" s="4" t="s">
        <v>247</v>
      </c>
      <c r="I5916" s="4" t="str">
        <f>VLOOKUP(H5916,[1]物料!$A$1:$M$65536,13,0)</f>
        <v>18.00</v>
      </c>
      <c r="J5916" s="4">
        <v>8</v>
      </c>
      <c r="K5916" s="4">
        <f t="shared" si="368"/>
        <v>2.94</v>
      </c>
      <c r="L5916" s="4">
        <f t="shared" si="369"/>
        <v>28.94</v>
      </c>
      <c r="M5916" s="6">
        <v>1</v>
      </c>
      <c r="N5916" s="7">
        <v>58.8</v>
      </c>
      <c r="O5916">
        <f t="shared" si="370"/>
        <v>29.86</v>
      </c>
      <c r="P5916" s="1">
        <f t="shared" si="371"/>
        <v>0.507823129251701</v>
      </c>
    </row>
    <row r="5917" ht="20" customHeight="1" spans="1:16">
      <c r="A5917" s="4" t="s">
        <v>6901</v>
      </c>
      <c r="B5917" s="4" t="s">
        <v>24</v>
      </c>
      <c r="C5917" s="4" t="s">
        <v>119</v>
      </c>
      <c r="D5917" s="5">
        <v>46203</v>
      </c>
      <c r="E5917" s="5" t="s">
        <v>94</v>
      </c>
      <c r="F5917" s="5" t="s">
        <v>55</v>
      </c>
      <c r="G5917" s="5" t="s">
        <v>95</v>
      </c>
      <c r="H5917" s="4" t="s">
        <v>345</v>
      </c>
      <c r="I5917" s="4" t="str">
        <f>VLOOKUP(H5917,[1]物料!$A$1:$M$65536,13,0)</f>
        <v>30.00</v>
      </c>
      <c r="J5917" s="4">
        <v>10.7</v>
      </c>
      <c r="K5917" s="4">
        <f t="shared" si="368"/>
        <v>4.215</v>
      </c>
      <c r="L5917" s="4">
        <f t="shared" si="369"/>
        <v>44.915</v>
      </c>
      <c r="M5917" s="6">
        <v>1</v>
      </c>
      <c r="N5917" s="7">
        <v>84.3</v>
      </c>
      <c r="O5917">
        <f t="shared" si="370"/>
        <v>39.385</v>
      </c>
      <c r="P5917" s="1">
        <f t="shared" si="371"/>
        <v>0.467200474495848</v>
      </c>
    </row>
    <row r="5918" ht="20" customHeight="1" spans="1:16">
      <c r="A5918" s="4" t="s">
        <v>6902</v>
      </c>
      <c r="B5918" s="4" t="s">
        <v>24</v>
      </c>
      <c r="C5918" s="4" t="s">
        <v>119</v>
      </c>
      <c r="D5918" s="5">
        <v>46203</v>
      </c>
      <c r="E5918" s="5" t="s">
        <v>291</v>
      </c>
      <c r="F5918" s="5" t="s">
        <v>55</v>
      </c>
      <c r="G5918" s="5" t="s">
        <v>292</v>
      </c>
      <c r="H5918" s="4" t="s">
        <v>1947</v>
      </c>
      <c r="I5918" s="4" t="str">
        <f>VLOOKUP(H5918,[1]物料!$A$1:$M$65536,13,0)</f>
        <v>40.00</v>
      </c>
      <c r="J5918" s="4">
        <v>10.7</v>
      </c>
      <c r="K5918" s="4">
        <f t="shared" si="368"/>
        <v>4.5695</v>
      </c>
      <c r="L5918" s="4">
        <f t="shared" si="369"/>
        <v>55.2695</v>
      </c>
      <c r="M5918" s="6">
        <v>1</v>
      </c>
      <c r="N5918" s="7">
        <v>91.39</v>
      </c>
      <c r="O5918">
        <f t="shared" si="370"/>
        <v>36.1205</v>
      </c>
      <c r="P5918" s="1">
        <f t="shared" si="371"/>
        <v>0.395234708392603</v>
      </c>
    </row>
    <row r="5919" ht="20" customHeight="1" spans="1:16">
      <c r="A5919" s="4" t="s">
        <v>6903</v>
      </c>
      <c r="B5919" s="4" t="s">
        <v>24</v>
      </c>
      <c r="C5919" s="4" t="s">
        <v>25</v>
      </c>
      <c r="D5919" s="5">
        <v>46203</v>
      </c>
      <c r="E5919" s="5" t="s">
        <v>83</v>
      </c>
      <c r="F5919" s="5" t="s">
        <v>55</v>
      </c>
      <c r="G5919" s="5" t="s">
        <v>84</v>
      </c>
      <c r="H5919" s="4" t="s">
        <v>88</v>
      </c>
      <c r="I5919" s="4" t="str">
        <f>VLOOKUP(H5919,[1]物料!$A$1:$M$65536,13,0)</f>
        <v>52.00</v>
      </c>
      <c r="J5919" s="4">
        <v>18</v>
      </c>
      <c r="K5919" s="4">
        <f t="shared" si="368"/>
        <v>7.0665</v>
      </c>
      <c r="L5919" s="4">
        <f t="shared" si="369"/>
        <v>77.0665</v>
      </c>
      <c r="M5919" s="6">
        <v>1</v>
      </c>
      <c r="N5919" s="7">
        <v>141.33</v>
      </c>
      <c r="O5919">
        <f t="shared" si="370"/>
        <v>64.2635</v>
      </c>
      <c r="P5919" s="1">
        <f t="shared" si="371"/>
        <v>0.454705299653294</v>
      </c>
    </row>
    <row r="5920" ht="20" customHeight="1" spans="1:16">
      <c r="A5920" s="4" t="s">
        <v>6904</v>
      </c>
      <c r="B5920" s="4" t="s">
        <v>17</v>
      </c>
      <c r="C5920" s="4" t="s">
        <v>18</v>
      </c>
      <c r="D5920" s="5">
        <v>46203</v>
      </c>
      <c r="E5920" s="5" t="s">
        <v>83</v>
      </c>
      <c r="F5920" s="5" t="s">
        <v>55</v>
      </c>
      <c r="G5920" s="5" t="s">
        <v>84</v>
      </c>
      <c r="H5920" s="4" t="s">
        <v>147</v>
      </c>
      <c r="I5920" s="4" t="str">
        <f>VLOOKUP(H5920,[1]物料!$A$1:$M$65536,13,0)</f>
        <v>52.00</v>
      </c>
      <c r="J5920" s="4">
        <v>14.5</v>
      </c>
      <c r="K5920" s="4">
        <f t="shared" si="368"/>
        <v>8.272</v>
      </c>
      <c r="L5920" s="4">
        <f t="shared" si="369"/>
        <v>74.772</v>
      </c>
      <c r="M5920" s="6">
        <v>1</v>
      </c>
      <c r="N5920" s="7">
        <v>165.44</v>
      </c>
      <c r="O5920">
        <f t="shared" si="370"/>
        <v>90.668</v>
      </c>
      <c r="P5920" s="1">
        <f t="shared" si="371"/>
        <v>0.548041586073501</v>
      </c>
    </row>
    <row r="5921" ht="20" customHeight="1" spans="1:16">
      <c r="A5921" s="4" t="s">
        <v>6905</v>
      </c>
      <c r="B5921" s="4" t="s">
        <v>24</v>
      </c>
      <c r="C5921" s="4" t="s">
        <v>119</v>
      </c>
      <c r="D5921" s="5">
        <v>46203</v>
      </c>
      <c r="E5921" s="5" t="s">
        <v>83</v>
      </c>
      <c r="F5921" s="5" t="s">
        <v>55</v>
      </c>
      <c r="G5921" s="5" t="s">
        <v>84</v>
      </c>
      <c r="H5921" s="4" t="s">
        <v>88</v>
      </c>
      <c r="I5921" s="4" t="str">
        <f>VLOOKUP(H5921,[1]物料!$A$1:$M$65536,13,0)</f>
        <v>52.00</v>
      </c>
      <c r="J5921" s="4">
        <v>18</v>
      </c>
      <c r="K5921" s="4">
        <f t="shared" si="368"/>
        <v>6.94</v>
      </c>
      <c r="L5921" s="4">
        <f t="shared" si="369"/>
        <v>76.94</v>
      </c>
      <c r="M5921" s="6">
        <v>1</v>
      </c>
      <c r="N5921" s="7">
        <v>138.8</v>
      </c>
      <c r="O5921">
        <f t="shared" si="370"/>
        <v>61.86</v>
      </c>
      <c r="P5921" s="1">
        <f t="shared" si="371"/>
        <v>0.445677233429395</v>
      </c>
    </row>
    <row r="5922" ht="20" customHeight="1" spans="1:16">
      <c r="A5922" s="4" t="s">
        <v>6906</v>
      </c>
      <c r="B5922" s="4" t="s">
        <v>17</v>
      </c>
      <c r="C5922" s="4" t="s">
        <v>18</v>
      </c>
      <c r="D5922" s="5">
        <v>46203</v>
      </c>
      <c r="E5922" s="5" t="s">
        <v>384</v>
      </c>
      <c r="F5922" s="5" t="s">
        <v>20</v>
      </c>
      <c r="G5922" s="5" t="s">
        <v>385</v>
      </c>
      <c r="H5922" s="4" t="s">
        <v>386</v>
      </c>
      <c r="I5922" s="4" t="str">
        <f>VLOOKUP(H5922,[1]物料!$A$1:$M$65536,13,0)</f>
        <v>36.60</v>
      </c>
      <c r="J5922" s="4">
        <v>3</v>
      </c>
      <c r="K5922" s="4">
        <f t="shared" si="368"/>
        <v>4.669</v>
      </c>
      <c r="L5922" s="4">
        <f t="shared" si="369"/>
        <v>44.269</v>
      </c>
      <c r="M5922" s="6">
        <v>1</v>
      </c>
      <c r="N5922" s="7">
        <v>93.38</v>
      </c>
      <c r="O5922">
        <f t="shared" si="370"/>
        <v>49.111</v>
      </c>
      <c r="P5922" s="1">
        <f t="shared" si="371"/>
        <v>0.525926322553009</v>
      </c>
    </row>
    <row r="5923" ht="20" customHeight="1" spans="1:16">
      <c r="A5923" s="4" t="s">
        <v>6907</v>
      </c>
      <c r="B5923" s="4" t="s">
        <v>17</v>
      </c>
      <c r="C5923" s="4" t="s">
        <v>18</v>
      </c>
      <c r="D5923" s="5">
        <v>46203</v>
      </c>
      <c r="E5923" s="5" t="s">
        <v>115</v>
      </c>
      <c r="F5923" s="5" t="s">
        <v>70</v>
      </c>
      <c r="G5923" s="5" t="s">
        <v>116</v>
      </c>
      <c r="H5923" s="4" t="s">
        <v>126</v>
      </c>
      <c r="I5923" s="4" t="str">
        <f>VLOOKUP(H5923,[1]物料!$A$1:$M$65536,13,0)</f>
        <v>42.00</v>
      </c>
      <c r="J5923" s="4">
        <v>3</v>
      </c>
      <c r="K5923" s="4">
        <f t="shared" si="368"/>
        <v>5.44</v>
      </c>
      <c r="L5923" s="4">
        <f t="shared" si="369"/>
        <v>50.44</v>
      </c>
      <c r="M5923" s="6">
        <v>1</v>
      </c>
      <c r="N5923" s="7">
        <v>108.8</v>
      </c>
      <c r="O5923">
        <f t="shared" si="370"/>
        <v>58.36</v>
      </c>
      <c r="P5923" s="1">
        <f t="shared" si="371"/>
        <v>0.536397058823529</v>
      </c>
    </row>
    <row r="5924" ht="20" customHeight="1" spans="1:16">
      <c r="A5924" s="4" t="s">
        <v>6908</v>
      </c>
      <c r="B5924" s="4" t="s">
        <v>17</v>
      </c>
      <c r="C5924" s="4" t="s">
        <v>18</v>
      </c>
      <c r="D5924" s="5">
        <v>46203</v>
      </c>
      <c r="E5924" s="5" t="s">
        <v>83</v>
      </c>
      <c r="F5924" s="5" t="s">
        <v>55</v>
      </c>
      <c r="G5924" s="5" t="s">
        <v>84</v>
      </c>
      <c r="H5924" s="4" t="s">
        <v>147</v>
      </c>
      <c r="I5924" s="4" t="str">
        <f>VLOOKUP(H5924,[1]物料!$A$1:$M$65536,13,0)</f>
        <v>52.00</v>
      </c>
      <c r="J5924" s="4">
        <v>14.5</v>
      </c>
      <c r="K5924" s="4">
        <f t="shared" si="368"/>
        <v>7.679</v>
      </c>
      <c r="L5924" s="4">
        <f t="shared" si="369"/>
        <v>74.179</v>
      </c>
      <c r="M5924" s="6">
        <v>1</v>
      </c>
      <c r="N5924" s="7">
        <v>153.58</v>
      </c>
      <c r="O5924">
        <f t="shared" si="370"/>
        <v>79.401</v>
      </c>
      <c r="P5924" s="1">
        <f t="shared" si="371"/>
        <v>0.517000911577028</v>
      </c>
    </row>
    <row r="5925" ht="20" customHeight="1" spans="1:16">
      <c r="A5925" s="4" t="s">
        <v>6909</v>
      </c>
      <c r="B5925" s="4" t="s">
        <v>24</v>
      </c>
      <c r="C5925" s="4" t="s">
        <v>119</v>
      </c>
      <c r="D5925" s="5">
        <v>46203</v>
      </c>
      <c r="E5925" s="5" t="s">
        <v>94</v>
      </c>
      <c r="F5925" s="5" t="s">
        <v>55</v>
      </c>
      <c r="G5925" s="5" t="s">
        <v>95</v>
      </c>
      <c r="H5925" s="4" t="s">
        <v>499</v>
      </c>
      <c r="I5925" s="4" t="str">
        <f>VLOOKUP(H5925,[1]物料!$A$1:$M$65536,13,0)</f>
        <v>30.00</v>
      </c>
      <c r="J5925" s="4">
        <v>10.7</v>
      </c>
      <c r="K5925" s="4">
        <f t="shared" si="368"/>
        <v>4.215</v>
      </c>
      <c r="L5925" s="4">
        <f t="shared" si="369"/>
        <v>44.915</v>
      </c>
      <c r="M5925" s="6">
        <v>1</v>
      </c>
      <c r="N5925" s="7">
        <v>84.3</v>
      </c>
      <c r="O5925">
        <f t="shared" si="370"/>
        <v>39.385</v>
      </c>
      <c r="P5925" s="1">
        <f t="shared" si="371"/>
        <v>0.467200474495848</v>
      </c>
    </row>
    <row r="5926" ht="20" customHeight="1" spans="1:16">
      <c r="A5926" s="4" t="s">
        <v>6910</v>
      </c>
      <c r="B5926" s="4" t="s">
        <v>17</v>
      </c>
      <c r="C5926" s="4" t="s">
        <v>167</v>
      </c>
      <c r="D5926" s="5">
        <v>46203</v>
      </c>
      <c r="E5926" s="5" t="s">
        <v>54</v>
      </c>
      <c r="F5926" s="5" t="s">
        <v>55</v>
      </c>
      <c r="G5926" s="5" t="s">
        <v>56</v>
      </c>
      <c r="H5926" s="4" t="s">
        <v>57</v>
      </c>
      <c r="I5926" s="4" t="str">
        <f>VLOOKUP(H5926,[1]物料!$A$1:$M$65536,13,0)</f>
        <v>12.00</v>
      </c>
      <c r="J5926" s="4">
        <v>4.5</v>
      </c>
      <c r="K5926" s="4">
        <f t="shared" si="368"/>
        <v>1.99</v>
      </c>
      <c r="L5926" s="4">
        <f t="shared" si="369"/>
        <v>18.49</v>
      </c>
      <c r="M5926" s="6">
        <v>1</v>
      </c>
      <c r="N5926" s="7">
        <v>39.8</v>
      </c>
      <c r="O5926">
        <f t="shared" si="370"/>
        <v>21.31</v>
      </c>
      <c r="P5926" s="1">
        <f t="shared" si="371"/>
        <v>0.535427135678392</v>
      </c>
    </row>
    <row r="5927" ht="20" customHeight="1" spans="1:16">
      <c r="A5927" s="4" t="s">
        <v>6911</v>
      </c>
      <c r="B5927" s="4" t="s">
        <v>17</v>
      </c>
      <c r="C5927" s="4" t="s">
        <v>18</v>
      </c>
      <c r="D5927" s="5">
        <v>46203</v>
      </c>
      <c r="E5927" s="5" t="s">
        <v>309</v>
      </c>
      <c r="F5927" s="5" t="s">
        <v>55</v>
      </c>
      <c r="G5927" s="5" t="s">
        <v>310</v>
      </c>
      <c r="H5927" s="4" t="s">
        <v>957</v>
      </c>
      <c r="I5927" s="4" t="str">
        <f>VLOOKUP(H5927,[1]物料!$A$1:$M$65536,13,0)</f>
        <v>65.00</v>
      </c>
      <c r="J5927" s="4">
        <v>7.2</v>
      </c>
      <c r="K5927" s="4">
        <f t="shared" si="368"/>
        <v>6.6405</v>
      </c>
      <c r="L5927" s="4">
        <f t="shared" si="369"/>
        <v>78.8405</v>
      </c>
      <c r="M5927" s="6">
        <v>1</v>
      </c>
      <c r="N5927" s="7">
        <v>132.81</v>
      </c>
      <c r="O5927">
        <f t="shared" si="370"/>
        <v>53.9695</v>
      </c>
      <c r="P5927" s="1">
        <f t="shared" si="371"/>
        <v>0.406366237482117</v>
      </c>
    </row>
    <row r="5928" ht="20" customHeight="1" spans="1:16">
      <c r="A5928" s="4" t="s">
        <v>6912</v>
      </c>
      <c r="B5928" s="4" t="s">
        <v>17</v>
      </c>
      <c r="C5928" s="4" t="s">
        <v>49</v>
      </c>
      <c r="D5928" s="5">
        <v>46203</v>
      </c>
      <c r="E5928" s="5" t="s">
        <v>94</v>
      </c>
      <c r="F5928" s="5" t="s">
        <v>55</v>
      </c>
      <c r="G5928" s="5" t="s">
        <v>95</v>
      </c>
      <c r="H5928" s="4" t="s">
        <v>1034</v>
      </c>
      <c r="I5928" s="4" t="str">
        <f>VLOOKUP(H5928,[1]物料!$A$1:$M$65536,13,0)</f>
        <v>30.00</v>
      </c>
      <c r="J5928" s="4">
        <v>7.2</v>
      </c>
      <c r="K5928" s="4">
        <f t="shared" si="368"/>
        <v>4.185</v>
      </c>
      <c r="L5928" s="4">
        <f t="shared" si="369"/>
        <v>41.385</v>
      </c>
      <c r="M5928" s="6">
        <v>1</v>
      </c>
      <c r="N5928" s="7">
        <v>83.7</v>
      </c>
      <c r="O5928">
        <f t="shared" si="370"/>
        <v>42.315</v>
      </c>
      <c r="P5928" s="1">
        <f t="shared" si="371"/>
        <v>0.505555555555556</v>
      </c>
    </row>
    <row r="5929" ht="20" customHeight="1" spans="1:16">
      <c r="A5929" s="4" t="s">
        <v>6913</v>
      </c>
      <c r="B5929" s="4" t="s">
        <v>24</v>
      </c>
      <c r="C5929" s="4" t="s">
        <v>59</v>
      </c>
      <c r="D5929" s="5">
        <v>46203</v>
      </c>
      <c r="E5929" s="5" t="s">
        <v>128</v>
      </c>
      <c r="F5929" s="5" t="s">
        <v>55</v>
      </c>
      <c r="G5929" s="5" t="s">
        <v>129</v>
      </c>
      <c r="H5929" s="4" t="s">
        <v>247</v>
      </c>
      <c r="I5929" s="4" t="str">
        <f>VLOOKUP(H5929,[1]物料!$A$1:$M$65536,13,0)</f>
        <v>18.00</v>
      </c>
      <c r="J5929" s="4">
        <v>8</v>
      </c>
      <c r="K5929" s="4">
        <f t="shared" si="368"/>
        <v>2.94</v>
      </c>
      <c r="L5929" s="4">
        <f t="shared" si="369"/>
        <v>28.94</v>
      </c>
      <c r="M5929" s="6">
        <v>1</v>
      </c>
      <c r="N5929" s="7">
        <v>58.8</v>
      </c>
      <c r="O5929">
        <f t="shared" si="370"/>
        <v>29.86</v>
      </c>
      <c r="P5929" s="1">
        <f t="shared" si="371"/>
        <v>0.507823129251701</v>
      </c>
    </row>
    <row r="5930" ht="20" customHeight="1" spans="1:16">
      <c r="A5930" s="4" t="s">
        <v>6914</v>
      </c>
      <c r="B5930" s="4" t="s">
        <v>24</v>
      </c>
      <c r="C5930" s="4" t="s">
        <v>59</v>
      </c>
      <c r="D5930" s="5">
        <v>46203</v>
      </c>
      <c r="E5930" s="5" t="s">
        <v>90</v>
      </c>
      <c r="F5930" s="5" t="s">
        <v>55</v>
      </c>
      <c r="G5930" s="5" t="s">
        <v>91</v>
      </c>
      <c r="H5930" s="4" t="s">
        <v>159</v>
      </c>
      <c r="I5930" s="4" t="str">
        <f>VLOOKUP(H5930,[1]物料!$A$1:$M$65536,13,0)</f>
        <v>40.00</v>
      </c>
      <c r="J5930" s="4">
        <v>10.7</v>
      </c>
      <c r="K5930" s="4">
        <f t="shared" si="368"/>
        <v>6.44</v>
      </c>
      <c r="L5930" s="4">
        <f t="shared" si="369"/>
        <v>57.14</v>
      </c>
      <c r="M5930" s="6">
        <v>1</v>
      </c>
      <c r="N5930" s="7">
        <v>128.8</v>
      </c>
      <c r="O5930">
        <f t="shared" si="370"/>
        <v>71.66</v>
      </c>
      <c r="P5930" s="1">
        <f t="shared" si="371"/>
        <v>0.556366459627329</v>
      </c>
    </row>
    <row r="5931" ht="20" customHeight="1" spans="1:16">
      <c r="A5931" s="4" t="s">
        <v>6915</v>
      </c>
      <c r="B5931" s="4" t="s">
        <v>17</v>
      </c>
      <c r="C5931" s="4" t="s">
        <v>113</v>
      </c>
      <c r="D5931" s="5">
        <v>46203</v>
      </c>
      <c r="E5931" s="5" t="s">
        <v>101</v>
      </c>
      <c r="F5931" s="5" t="s">
        <v>20</v>
      </c>
      <c r="G5931" s="5" t="s">
        <v>102</v>
      </c>
      <c r="H5931" s="4" t="s">
        <v>857</v>
      </c>
      <c r="I5931" s="4" t="str">
        <f>VLOOKUP(H5931,[1]物料!$A$1:$M$65536,13,0)</f>
        <v>23.30</v>
      </c>
      <c r="J5931" s="4">
        <v>3</v>
      </c>
      <c r="K5931" s="4">
        <f t="shared" si="368"/>
        <v>2.99</v>
      </c>
      <c r="L5931" s="4">
        <f t="shared" si="369"/>
        <v>29.29</v>
      </c>
      <c r="M5931" s="6">
        <v>1</v>
      </c>
      <c r="N5931" s="7">
        <v>59.8</v>
      </c>
      <c r="O5931">
        <f t="shared" si="370"/>
        <v>30.51</v>
      </c>
      <c r="P5931" s="1">
        <f t="shared" si="371"/>
        <v>0.510200668896321</v>
      </c>
    </row>
    <row r="5932" ht="20" customHeight="1" spans="1:16">
      <c r="A5932" s="4" t="s">
        <v>6916</v>
      </c>
      <c r="B5932" s="4" t="s">
        <v>17</v>
      </c>
      <c r="C5932" s="4" t="s">
        <v>18</v>
      </c>
      <c r="D5932" s="5">
        <v>46203</v>
      </c>
      <c r="E5932" s="5" t="s">
        <v>2145</v>
      </c>
      <c r="F5932" s="5" t="s">
        <v>55</v>
      </c>
      <c r="G5932" s="5" t="s">
        <v>2146</v>
      </c>
      <c r="H5932" s="4" t="s">
        <v>2147</v>
      </c>
      <c r="I5932" s="4" t="str">
        <f>VLOOKUP(H5932,[1]物料!$A$1:$M$65536,13,0)</f>
        <v>105.00</v>
      </c>
      <c r="J5932" s="4">
        <v>14.5</v>
      </c>
      <c r="K5932" s="4">
        <f t="shared" si="368"/>
        <v>13.718</v>
      </c>
      <c r="L5932" s="4">
        <f t="shared" si="369"/>
        <v>133.218</v>
      </c>
      <c r="M5932" s="6">
        <v>1</v>
      </c>
      <c r="N5932" s="7">
        <v>274.36</v>
      </c>
      <c r="O5932">
        <f t="shared" si="370"/>
        <v>141.142</v>
      </c>
      <c r="P5932" s="1">
        <f t="shared" si="371"/>
        <v>0.514440880594839</v>
      </c>
    </row>
    <row r="5933" ht="20" customHeight="1" spans="1:16">
      <c r="A5933" s="4" t="s">
        <v>6917</v>
      </c>
      <c r="B5933" s="4" t="s">
        <v>24</v>
      </c>
      <c r="C5933" s="4" t="s">
        <v>119</v>
      </c>
      <c r="D5933" s="5">
        <v>46203</v>
      </c>
      <c r="E5933" s="5" t="s">
        <v>60</v>
      </c>
      <c r="F5933" s="5" t="s">
        <v>61</v>
      </c>
      <c r="G5933" s="5" t="s">
        <v>62</v>
      </c>
      <c r="H5933" s="4" t="s">
        <v>63</v>
      </c>
      <c r="I5933" s="4" t="str">
        <f>VLOOKUP(H5933,[1]物料!$A$1:$M$65536,13,0)</f>
        <v>24.00</v>
      </c>
      <c r="J5933" s="4">
        <v>8</v>
      </c>
      <c r="K5933" s="4">
        <f t="shared" si="368"/>
        <v>3.225</v>
      </c>
      <c r="L5933" s="4">
        <f t="shared" si="369"/>
        <v>35.225</v>
      </c>
      <c r="M5933" s="6">
        <v>1</v>
      </c>
      <c r="N5933" s="7">
        <v>64.5</v>
      </c>
      <c r="O5933">
        <f t="shared" si="370"/>
        <v>29.275</v>
      </c>
      <c r="P5933" s="1">
        <f t="shared" si="371"/>
        <v>0.453875968992248</v>
      </c>
    </row>
    <row r="5934" ht="20" customHeight="1" spans="1:16">
      <c r="A5934" s="4" t="s">
        <v>6918</v>
      </c>
      <c r="B5934" s="4" t="s">
        <v>17</v>
      </c>
      <c r="C5934" s="4" t="s">
        <v>113</v>
      </c>
      <c r="D5934" s="5">
        <v>46203</v>
      </c>
      <c r="E5934" s="5" t="s">
        <v>101</v>
      </c>
      <c r="F5934" s="5" t="s">
        <v>20</v>
      </c>
      <c r="G5934" s="5" t="s">
        <v>102</v>
      </c>
      <c r="H5934" s="4" t="s">
        <v>2504</v>
      </c>
      <c r="I5934" s="4" t="str">
        <f>VLOOKUP(H5934,[1]物料!$A$1:$M$65536,13,0)</f>
        <v>23.30</v>
      </c>
      <c r="J5934" s="4">
        <v>3</v>
      </c>
      <c r="K5934" s="4">
        <f t="shared" si="368"/>
        <v>2.99</v>
      </c>
      <c r="L5934" s="4">
        <f t="shared" si="369"/>
        <v>29.29</v>
      </c>
      <c r="M5934" s="6">
        <v>1</v>
      </c>
      <c r="N5934" s="7">
        <v>59.8</v>
      </c>
      <c r="O5934">
        <f t="shared" si="370"/>
        <v>30.51</v>
      </c>
      <c r="P5934" s="1">
        <f t="shared" si="371"/>
        <v>0.510200668896321</v>
      </c>
    </row>
    <row r="5935" ht="20" customHeight="1" spans="1:16">
      <c r="A5935" s="4" t="s">
        <v>6919</v>
      </c>
      <c r="B5935" s="4" t="s">
        <v>17</v>
      </c>
      <c r="C5935" s="4" t="s">
        <v>49</v>
      </c>
      <c r="D5935" s="5">
        <v>46203</v>
      </c>
      <c r="E5935" s="5" t="s">
        <v>101</v>
      </c>
      <c r="F5935" s="5" t="s">
        <v>20</v>
      </c>
      <c r="G5935" s="5" t="s">
        <v>102</v>
      </c>
      <c r="H5935" s="4" t="s">
        <v>109</v>
      </c>
      <c r="I5935" s="4" t="str">
        <f>VLOOKUP(H5935,[1]物料!$A$1:$M$65536,13,0)</f>
        <v>23.30</v>
      </c>
      <c r="J5935" s="4">
        <v>3</v>
      </c>
      <c r="K5935" s="4">
        <f t="shared" si="368"/>
        <v>2.74</v>
      </c>
      <c r="L5935" s="4">
        <f t="shared" si="369"/>
        <v>29.04</v>
      </c>
      <c r="M5935" s="6">
        <v>1</v>
      </c>
      <c r="N5935" s="7">
        <v>54.8</v>
      </c>
      <c r="O5935">
        <f t="shared" si="370"/>
        <v>25.76</v>
      </c>
      <c r="P5935" s="1">
        <f t="shared" si="371"/>
        <v>0.47007299270073</v>
      </c>
    </row>
    <row r="5936" ht="20" customHeight="1" spans="1:16">
      <c r="A5936" s="4" t="s">
        <v>6920</v>
      </c>
      <c r="B5936" s="4" t="s">
        <v>17</v>
      </c>
      <c r="C5936" s="4" t="s">
        <v>49</v>
      </c>
      <c r="D5936" s="5">
        <v>46203</v>
      </c>
      <c r="E5936" s="5" t="s">
        <v>54</v>
      </c>
      <c r="F5936" s="5" t="s">
        <v>55</v>
      </c>
      <c r="G5936" s="5" t="s">
        <v>56</v>
      </c>
      <c r="H5936" s="4" t="s">
        <v>217</v>
      </c>
      <c r="I5936" s="4" t="str">
        <f>VLOOKUP(H5936,[1]物料!$A$1:$M$65536,13,0)</f>
        <v>12.00</v>
      </c>
      <c r="J5936" s="4">
        <v>4.5</v>
      </c>
      <c r="K5936" s="4">
        <f t="shared" si="368"/>
        <v>1.975</v>
      </c>
      <c r="L5936" s="4">
        <f t="shared" si="369"/>
        <v>18.475</v>
      </c>
      <c r="M5936" s="6">
        <v>1</v>
      </c>
      <c r="N5936" s="7">
        <v>39.5</v>
      </c>
      <c r="O5936">
        <f t="shared" si="370"/>
        <v>21.025</v>
      </c>
      <c r="P5936" s="1">
        <f t="shared" si="371"/>
        <v>0.532278481012658</v>
      </c>
    </row>
    <row r="5937" ht="20" customHeight="1" spans="1:16">
      <c r="A5937" s="4" t="s">
        <v>6921</v>
      </c>
      <c r="B5937" s="4" t="s">
        <v>17</v>
      </c>
      <c r="C5937" s="4" t="s">
        <v>18</v>
      </c>
      <c r="D5937" s="5">
        <v>46203</v>
      </c>
      <c r="E5937" s="5" t="s">
        <v>60</v>
      </c>
      <c r="F5937" s="5" t="s">
        <v>61</v>
      </c>
      <c r="G5937" s="5" t="s">
        <v>62</v>
      </c>
      <c r="H5937" s="4" t="s">
        <v>124</v>
      </c>
      <c r="I5937" s="4" t="str">
        <f>VLOOKUP(H5937,[1]物料!$A$1:$M$65536,13,0)</f>
        <v>24.00</v>
      </c>
      <c r="J5937" s="4">
        <v>4.5</v>
      </c>
      <c r="K5937" s="4">
        <f t="shared" si="368"/>
        <v>3.3155</v>
      </c>
      <c r="L5937" s="4">
        <f t="shared" si="369"/>
        <v>31.8155</v>
      </c>
      <c r="M5937" s="6">
        <v>1</v>
      </c>
      <c r="N5937" s="7">
        <v>66.31</v>
      </c>
      <c r="O5937">
        <f t="shared" si="370"/>
        <v>34.4945</v>
      </c>
      <c r="P5937" s="1">
        <f t="shared" si="371"/>
        <v>0.520200573065903</v>
      </c>
    </row>
    <row r="5938" ht="20" customHeight="1" spans="1:16">
      <c r="A5938" s="4" t="s">
        <v>6922</v>
      </c>
      <c r="B5938" s="4" t="s">
        <v>17</v>
      </c>
      <c r="C5938" s="4" t="s">
        <v>18</v>
      </c>
      <c r="D5938" s="5">
        <v>46203</v>
      </c>
      <c r="E5938" s="5" t="s">
        <v>291</v>
      </c>
      <c r="F5938" s="5" t="s">
        <v>55</v>
      </c>
      <c r="G5938" s="5" t="s">
        <v>292</v>
      </c>
      <c r="H5938" s="4" t="s">
        <v>378</v>
      </c>
      <c r="I5938" s="4" t="str">
        <f>VLOOKUP(H5938,[1]物料!$A$1:$M$65536,13,0)</f>
        <v>40.00</v>
      </c>
      <c r="J5938" s="4">
        <v>7.2</v>
      </c>
      <c r="K5938" s="4">
        <f t="shared" si="368"/>
        <v>4.5925</v>
      </c>
      <c r="L5938" s="4">
        <f t="shared" si="369"/>
        <v>51.7925</v>
      </c>
      <c r="M5938" s="6">
        <v>1</v>
      </c>
      <c r="N5938" s="7">
        <v>91.85</v>
      </c>
      <c r="O5938">
        <f t="shared" si="370"/>
        <v>40.0575</v>
      </c>
      <c r="P5938" s="1">
        <f t="shared" si="371"/>
        <v>0.436118671747414</v>
      </c>
    </row>
    <row r="5939" ht="20" customHeight="1" spans="1:16">
      <c r="A5939" s="4" t="s">
        <v>6923</v>
      </c>
      <c r="B5939" s="4" t="s">
        <v>17</v>
      </c>
      <c r="C5939" s="4" t="s">
        <v>18</v>
      </c>
      <c r="D5939" s="5">
        <v>46203</v>
      </c>
      <c r="E5939" s="5" t="s">
        <v>291</v>
      </c>
      <c r="F5939" s="5" t="s">
        <v>55</v>
      </c>
      <c r="G5939" s="5" t="s">
        <v>292</v>
      </c>
      <c r="H5939" s="4" t="s">
        <v>494</v>
      </c>
      <c r="I5939" s="4" t="str">
        <f>VLOOKUP(H5939,[1]物料!$A$1:$M$65536,13,0)</f>
        <v>40.00</v>
      </c>
      <c r="J5939" s="4">
        <v>7.2</v>
      </c>
      <c r="K5939" s="4">
        <f t="shared" si="368"/>
        <v>5.1715</v>
      </c>
      <c r="L5939" s="4">
        <f t="shared" si="369"/>
        <v>52.3715</v>
      </c>
      <c r="M5939" s="6">
        <v>1</v>
      </c>
      <c r="N5939" s="7">
        <v>103.43</v>
      </c>
      <c r="O5939">
        <f t="shared" si="370"/>
        <v>51.0585</v>
      </c>
      <c r="P5939" s="1">
        <f t="shared" si="371"/>
        <v>0.493652711979116</v>
      </c>
    </row>
    <row r="5940" ht="20" customHeight="1" spans="1:16">
      <c r="A5940" s="4" t="s">
        <v>6924</v>
      </c>
      <c r="B5940" s="4" t="s">
        <v>24</v>
      </c>
      <c r="C5940" s="4" t="s">
        <v>87</v>
      </c>
      <c r="D5940" s="5">
        <v>46203</v>
      </c>
      <c r="E5940" s="5" t="s">
        <v>83</v>
      </c>
      <c r="F5940" s="5" t="s">
        <v>55</v>
      </c>
      <c r="G5940" s="5" t="s">
        <v>84</v>
      </c>
      <c r="H5940" s="4" t="s">
        <v>85</v>
      </c>
      <c r="I5940" s="4" t="str">
        <f>VLOOKUP(H5940,[1]物料!$A$1:$M$65536,13,0)</f>
        <v>52.00</v>
      </c>
      <c r="J5940" s="4">
        <v>18</v>
      </c>
      <c r="K5940" s="4">
        <f t="shared" si="368"/>
        <v>7.04</v>
      </c>
      <c r="L5940" s="4">
        <f t="shared" si="369"/>
        <v>77.04</v>
      </c>
      <c r="M5940" s="6">
        <v>1</v>
      </c>
      <c r="N5940" s="7">
        <v>140.8</v>
      </c>
      <c r="O5940">
        <f t="shared" si="370"/>
        <v>63.76</v>
      </c>
      <c r="P5940" s="1">
        <f t="shared" si="371"/>
        <v>0.452840909090909</v>
      </c>
    </row>
    <row r="5941" ht="20" customHeight="1" spans="1:16">
      <c r="A5941" s="4" t="s">
        <v>6925</v>
      </c>
      <c r="B5941" s="4" t="s">
        <v>24</v>
      </c>
      <c r="C5941" s="4" t="s">
        <v>59</v>
      </c>
      <c r="D5941" s="5">
        <v>46203</v>
      </c>
      <c r="E5941" s="5" t="s">
        <v>60</v>
      </c>
      <c r="F5941" s="5" t="s">
        <v>61</v>
      </c>
      <c r="G5941" s="5" t="s">
        <v>62</v>
      </c>
      <c r="H5941" s="4" t="s">
        <v>63</v>
      </c>
      <c r="I5941" s="4" t="str">
        <f>VLOOKUP(H5941,[1]物料!$A$1:$M$65536,13,0)</f>
        <v>24.00</v>
      </c>
      <c r="J5941" s="4">
        <v>8</v>
      </c>
      <c r="K5941" s="4">
        <f t="shared" si="368"/>
        <v>3.49</v>
      </c>
      <c r="L5941" s="4">
        <f t="shared" si="369"/>
        <v>35.49</v>
      </c>
      <c r="M5941" s="6">
        <v>1</v>
      </c>
      <c r="N5941" s="7">
        <v>69.8</v>
      </c>
      <c r="O5941">
        <f t="shared" si="370"/>
        <v>34.31</v>
      </c>
      <c r="P5941" s="1">
        <f t="shared" si="371"/>
        <v>0.491547277936963</v>
      </c>
    </row>
    <row r="5942" ht="20" customHeight="1" spans="1:16">
      <c r="A5942" s="4" t="s">
        <v>6926</v>
      </c>
      <c r="B5942" s="4" t="s">
        <v>24</v>
      </c>
      <c r="C5942" s="4" t="s">
        <v>25</v>
      </c>
      <c r="D5942" s="5">
        <v>46203</v>
      </c>
      <c r="E5942" s="5" t="s">
        <v>26</v>
      </c>
      <c r="F5942" s="5" t="s">
        <v>20</v>
      </c>
      <c r="G5942" s="5" t="s">
        <v>27</v>
      </c>
      <c r="H5942" s="4" t="s">
        <v>29</v>
      </c>
      <c r="I5942" s="4" t="str">
        <f>VLOOKUP(H5942,[1]物料!$A$1:$M$65536,13,0)</f>
        <v>115.60</v>
      </c>
      <c r="J5942" s="4">
        <v>13.5</v>
      </c>
      <c r="K5942" s="4">
        <f t="shared" si="368"/>
        <v>10.983</v>
      </c>
      <c r="L5942" s="4">
        <f t="shared" si="369"/>
        <v>140.083</v>
      </c>
      <c r="M5942" s="6">
        <v>1</v>
      </c>
      <c r="N5942" s="7">
        <v>219.66</v>
      </c>
      <c r="O5942">
        <f t="shared" si="370"/>
        <v>79.577</v>
      </c>
      <c r="P5942" s="1">
        <f t="shared" si="371"/>
        <v>0.362273513611946</v>
      </c>
    </row>
    <row r="5943" ht="20" customHeight="1" spans="1:16">
      <c r="A5943" s="4" t="s">
        <v>6927</v>
      </c>
      <c r="B5943" s="4" t="s">
        <v>17</v>
      </c>
      <c r="C5943" s="4" t="s">
        <v>18</v>
      </c>
      <c r="D5943" s="5">
        <v>46203</v>
      </c>
      <c r="E5943" s="5" t="s">
        <v>1412</v>
      </c>
      <c r="F5943" s="5" t="s">
        <v>20</v>
      </c>
      <c r="G5943" s="5" t="s">
        <v>1413</v>
      </c>
      <c r="H5943" s="4" t="s">
        <v>3379</v>
      </c>
      <c r="I5943" s="4" t="str">
        <f>VLOOKUP(H5943,[1]物料!$A$1:$M$65536,13,0)</f>
        <v>52.90</v>
      </c>
      <c r="J5943" s="4">
        <v>3.5</v>
      </c>
      <c r="K5943" s="4">
        <f t="shared" si="368"/>
        <v>6.135</v>
      </c>
      <c r="L5943" s="4">
        <f t="shared" si="369"/>
        <v>62.535</v>
      </c>
      <c r="M5943" s="6">
        <v>1</v>
      </c>
      <c r="N5943" s="7">
        <v>122.7</v>
      </c>
      <c r="O5943">
        <f t="shared" si="370"/>
        <v>60.165</v>
      </c>
      <c r="P5943" s="1">
        <f t="shared" si="371"/>
        <v>0.490342298288509</v>
      </c>
    </row>
    <row r="5944" ht="20" customHeight="1" spans="1:16">
      <c r="A5944" s="4" t="s">
        <v>6928</v>
      </c>
      <c r="B5944" s="4" t="s">
        <v>17</v>
      </c>
      <c r="C5944" s="4" t="s">
        <v>18</v>
      </c>
      <c r="D5944" s="5">
        <v>46203</v>
      </c>
      <c r="E5944" s="5" t="s">
        <v>60</v>
      </c>
      <c r="F5944" s="5" t="s">
        <v>61</v>
      </c>
      <c r="G5944" s="5" t="s">
        <v>62</v>
      </c>
      <c r="H5944" s="4" t="s">
        <v>63</v>
      </c>
      <c r="I5944" s="4" t="str">
        <f>VLOOKUP(H5944,[1]物料!$A$1:$M$65536,13,0)</f>
        <v>24.00</v>
      </c>
      <c r="J5944" s="4">
        <v>4.5</v>
      </c>
      <c r="K5944" s="4">
        <f t="shared" si="368"/>
        <v>3.49</v>
      </c>
      <c r="L5944" s="4">
        <f t="shared" si="369"/>
        <v>31.99</v>
      </c>
      <c r="M5944" s="6">
        <v>1</v>
      </c>
      <c r="N5944" s="7">
        <v>69.8</v>
      </c>
      <c r="O5944">
        <f t="shared" si="370"/>
        <v>37.81</v>
      </c>
      <c r="P5944" s="1">
        <f t="shared" si="371"/>
        <v>0.541690544412607</v>
      </c>
    </row>
    <row r="5945" ht="20" customHeight="1" spans="1:16">
      <c r="A5945" s="4" t="s">
        <v>6929</v>
      </c>
      <c r="B5945" s="4" t="s">
        <v>17</v>
      </c>
      <c r="C5945" s="4" t="s">
        <v>105</v>
      </c>
      <c r="D5945" s="5">
        <v>46203</v>
      </c>
      <c r="E5945" s="5" t="s">
        <v>332</v>
      </c>
      <c r="F5945" s="5" t="s">
        <v>55</v>
      </c>
      <c r="G5945" s="5" t="s">
        <v>333</v>
      </c>
      <c r="H5945" s="4" t="s">
        <v>567</v>
      </c>
      <c r="I5945" s="4" t="str">
        <f>VLOOKUP(H5945,[1]物料!$A$1:$M$65536,13,0)</f>
        <v>16.00</v>
      </c>
      <c r="J5945" s="4">
        <v>4.5</v>
      </c>
      <c r="K5945" s="4">
        <f t="shared" si="368"/>
        <v>2.49</v>
      </c>
      <c r="L5945" s="4">
        <f t="shared" si="369"/>
        <v>22.99</v>
      </c>
      <c r="M5945" s="6">
        <v>1</v>
      </c>
      <c r="N5945" s="7">
        <v>49.8</v>
      </c>
      <c r="O5945">
        <f t="shared" si="370"/>
        <v>26.81</v>
      </c>
      <c r="P5945" s="1">
        <f t="shared" si="371"/>
        <v>0.538353413654618</v>
      </c>
    </row>
    <row r="5946" ht="20" customHeight="1" spans="1:16">
      <c r="A5946" s="4" t="s">
        <v>6930</v>
      </c>
      <c r="B5946" s="4" t="s">
        <v>24</v>
      </c>
      <c r="C5946" s="4" t="s">
        <v>119</v>
      </c>
      <c r="D5946" s="5">
        <v>46203</v>
      </c>
      <c r="E5946" s="5" t="s">
        <v>60</v>
      </c>
      <c r="F5946" s="5" t="s">
        <v>61</v>
      </c>
      <c r="G5946" s="5" t="s">
        <v>62</v>
      </c>
      <c r="H5946" s="4" t="s">
        <v>157</v>
      </c>
      <c r="I5946" s="4" t="str">
        <f>VLOOKUP(H5946,[1]物料!$A$1:$M$65536,13,0)</f>
        <v>24.00</v>
      </c>
      <c r="J5946" s="4">
        <v>8</v>
      </c>
      <c r="K5946" s="4">
        <f t="shared" si="368"/>
        <v>3.435</v>
      </c>
      <c r="L5946" s="4">
        <f t="shared" si="369"/>
        <v>35.435</v>
      </c>
      <c r="M5946" s="6">
        <v>1</v>
      </c>
      <c r="N5946" s="7">
        <v>68.7</v>
      </c>
      <c r="O5946">
        <f t="shared" si="370"/>
        <v>33.265</v>
      </c>
      <c r="P5946" s="1">
        <f t="shared" si="371"/>
        <v>0.484206695778748</v>
      </c>
    </row>
    <row r="5947" ht="20" customHeight="1" spans="1:16">
      <c r="A5947" s="4" t="s">
        <v>6931</v>
      </c>
      <c r="B5947" s="4" t="s">
        <v>24</v>
      </c>
      <c r="C5947" s="4" t="s">
        <v>59</v>
      </c>
      <c r="D5947" s="5">
        <v>46203</v>
      </c>
      <c r="E5947" s="5" t="s">
        <v>128</v>
      </c>
      <c r="F5947" s="5" t="s">
        <v>55</v>
      </c>
      <c r="G5947" s="5" t="s">
        <v>129</v>
      </c>
      <c r="H5947" s="4" t="s">
        <v>247</v>
      </c>
      <c r="I5947" s="4" t="str">
        <f>VLOOKUP(H5947,[1]物料!$A$1:$M$65536,13,0)</f>
        <v>18.00</v>
      </c>
      <c r="J5947" s="4">
        <v>8</v>
      </c>
      <c r="K5947" s="4">
        <f t="shared" si="368"/>
        <v>2.94</v>
      </c>
      <c r="L5947" s="4">
        <f t="shared" si="369"/>
        <v>28.94</v>
      </c>
      <c r="M5947" s="6">
        <v>1</v>
      </c>
      <c r="N5947" s="7">
        <v>58.8</v>
      </c>
      <c r="O5947">
        <f t="shared" si="370"/>
        <v>29.86</v>
      </c>
      <c r="P5947" s="1">
        <f t="shared" si="371"/>
        <v>0.507823129251701</v>
      </c>
    </row>
    <row r="5948" ht="20" customHeight="1" spans="1:16">
      <c r="A5948" s="4" t="s">
        <v>6932</v>
      </c>
      <c r="B5948" s="4" t="s">
        <v>17</v>
      </c>
      <c r="C5948" s="4" t="s">
        <v>18</v>
      </c>
      <c r="D5948" s="5">
        <v>46203</v>
      </c>
      <c r="E5948" s="5" t="s">
        <v>50</v>
      </c>
      <c r="F5948" s="5" t="s">
        <v>20</v>
      </c>
      <c r="G5948" s="5" t="s">
        <v>51</v>
      </c>
      <c r="H5948" s="4" t="s">
        <v>165</v>
      </c>
      <c r="I5948" s="4" t="str">
        <f>VLOOKUP(H5948,[1]物料!$A$1:$M$65536,13,0)</f>
        <v>21.00</v>
      </c>
      <c r="J5948" s="4">
        <v>3</v>
      </c>
      <c r="K5948" s="4">
        <f t="shared" si="368"/>
        <v>2.8405</v>
      </c>
      <c r="L5948" s="4">
        <f t="shared" si="369"/>
        <v>26.8405</v>
      </c>
      <c r="M5948" s="6">
        <v>1</v>
      </c>
      <c r="N5948" s="7">
        <v>56.81</v>
      </c>
      <c r="O5948">
        <f t="shared" si="370"/>
        <v>29.9695</v>
      </c>
      <c r="P5948" s="1">
        <f t="shared" si="371"/>
        <v>0.527539165639852</v>
      </c>
    </row>
    <row r="5949" ht="20" customHeight="1" spans="1:16">
      <c r="A5949" s="4" t="s">
        <v>6933</v>
      </c>
      <c r="B5949" s="4" t="s">
        <v>24</v>
      </c>
      <c r="C5949" s="4" t="s">
        <v>87</v>
      </c>
      <c r="D5949" s="5">
        <v>46203</v>
      </c>
      <c r="E5949" s="5" t="s">
        <v>83</v>
      </c>
      <c r="F5949" s="5" t="s">
        <v>55</v>
      </c>
      <c r="G5949" s="5" t="s">
        <v>84</v>
      </c>
      <c r="H5949" s="4" t="s">
        <v>88</v>
      </c>
      <c r="I5949" s="4" t="str">
        <f>VLOOKUP(H5949,[1]物料!$A$1:$M$65536,13,0)</f>
        <v>52.00</v>
      </c>
      <c r="J5949" s="4">
        <v>18</v>
      </c>
      <c r="K5949" s="4">
        <f t="shared" si="368"/>
        <v>6.9315</v>
      </c>
      <c r="L5949" s="4">
        <f t="shared" si="369"/>
        <v>76.9315</v>
      </c>
      <c r="M5949" s="6">
        <v>1</v>
      </c>
      <c r="N5949" s="7">
        <v>138.63</v>
      </c>
      <c r="O5949">
        <f t="shared" si="370"/>
        <v>61.6985</v>
      </c>
      <c r="P5949" s="1">
        <f t="shared" si="371"/>
        <v>0.445058789583784</v>
      </c>
    </row>
    <row r="5950" ht="20" customHeight="1" spans="1:16">
      <c r="A5950" s="4" t="s">
        <v>6934</v>
      </c>
      <c r="B5950" s="4" t="s">
        <v>17</v>
      </c>
      <c r="C5950" s="4" t="s">
        <v>18</v>
      </c>
      <c r="D5950" s="5">
        <v>46203</v>
      </c>
      <c r="E5950" s="5" t="s">
        <v>291</v>
      </c>
      <c r="F5950" s="5" t="s">
        <v>55</v>
      </c>
      <c r="G5950" s="5" t="s">
        <v>292</v>
      </c>
      <c r="H5950" s="4" t="s">
        <v>378</v>
      </c>
      <c r="I5950" s="4" t="str">
        <f>VLOOKUP(H5950,[1]物料!$A$1:$M$65536,13,0)</f>
        <v>40.00</v>
      </c>
      <c r="J5950" s="4">
        <v>7.2</v>
      </c>
      <c r="K5950" s="4">
        <f t="shared" si="368"/>
        <v>5.15</v>
      </c>
      <c r="L5950" s="4">
        <f t="shared" si="369"/>
        <v>52.35</v>
      </c>
      <c r="M5950" s="6">
        <v>1</v>
      </c>
      <c r="N5950" s="7">
        <v>103</v>
      </c>
      <c r="O5950">
        <f t="shared" si="370"/>
        <v>50.65</v>
      </c>
      <c r="P5950" s="1">
        <f t="shared" si="371"/>
        <v>0.491747572815534</v>
      </c>
    </row>
    <row r="5951" ht="20" customHeight="1" spans="1:16">
      <c r="A5951" s="4" t="s">
        <v>6935</v>
      </c>
      <c r="B5951" s="4" t="s">
        <v>17</v>
      </c>
      <c r="C5951" s="4" t="s">
        <v>49</v>
      </c>
      <c r="D5951" s="5">
        <v>46203</v>
      </c>
      <c r="E5951" s="5" t="s">
        <v>50</v>
      </c>
      <c r="F5951" s="5" t="s">
        <v>20</v>
      </c>
      <c r="G5951" s="5" t="s">
        <v>51</v>
      </c>
      <c r="H5951" s="4" t="s">
        <v>165</v>
      </c>
      <c r="I5951" s="4" t="str">
        <f>VLOOKUP(H5951,[1]物料!$A$1:$M$65536,13,0)</f>
        <v>21.00</v>
      </c>
      <c r="J5951" s="4">
        <v>3</v>
      </c>
      <c r="K5951" s="4">
        <f t="shared" si="368"/>
        <v>2.495</v>
      </c>
      <c r="L5951" s="4">
        <f t="shared" si="369"/>
        <v>26.495</v>
      </c>
      <c r="M5951" s="6">
        <v>1</v>
      </c>
      <c r="N5951" s="7">
        <v>49.9</v>
      </c>
      <c r="O5951">
        <f t="shared" si="370"/>
        <v>23.405</v>
      </c>
      <c r="P5951" s="1">
        <f t="shared" si="371"/>
        <v>0.469038076152305</v>
      </c>
    </row>
    <row r="5952" ht="20" customHeight="1" spans="1:16">
      <c r="A5952" s="4" t="s">
        <v>6936</v>
      </c>
      <c r="B5952" s="4" t="s">
        <v>17</v>
      </c>
      <c r="C5952" s="4" t="s">
        <v>18</v>
      </c>
      <c r="D5952" s="5">
        <v>46203</v>
      </c>
      <c r="E5952" s="5" t="s">
        <v>291</v>
      </c>
      <c r="F5952" s="5" t="s">
        <v>55</v>
      </c>
      <c r="G5952" s="5" t="s">
        <v>292</v>
      </c>
      <c r="H5952" s="4" t="s">
        <v>293</v>
      </c>
      <c r="I5952" s="4" t="str">
        <f>VLOOKUP(H5952,[1]物料!$A$1:$M$65536,13,0)</f>
        <v>40.00</v>
      </c>
      <c r="J5952" s="4">
        <v>7.2</v>
      </c>
      <c r="K5952" s="4">
        <f t="shared" si="368"/>
        <v>4.6125</v>
      </c>
      <c r="L5952" s="4">
        <f t="shared" si="369"/>
        <v>51.8125</v>
      </c>
      <c r="M5952" s="6">
        <v>1</v>
      </c>
      <c r="N5952" s="7">
        <v>92.25</v>
      </c>
      <c r="O5952">
        <f t="shared" si="370"/>
        <v>40.4375</v>
      </c>
      <c r="P5952" s="1">
        <f t="shared" si="371"/>
        <v>0.438346883468835</v>
      </c>
    </row>
    <row r="5953" ht="20" customHeight="1" spans="1:16">
      <c r="A5953" s="4" t="s">
        <v>6937</v>
      </c>
      <c r="B5953" s="4" t="s">
        <v>24</v>
      </c>
      <c r="C5953" s="4" t="s">
        <v>44</v>
      </c>
      <c r="D5953" s="5">
        <v>46203</v>
      </c>
      <c r="E5953" s="5" t="s">
        <v>384</v>
      </c>
      <c r="F5953" s="5" t="s">
        <v>20</v>
      </c>
      <c r="G5953" s="5" t="s">
        <v>385</v>
      </c>
      <c r="H5953" s="4" t="s">
        <v>596</v>
      </c>
      <c r="I5953" s="4" t="str">
        <f>VLOOKUP(H5953,[1]物料!$A$1:$M$65536,13,0)</f>
        <v>36.60</v>
      </c>
      <c r="J5953" s="4">
        <v>6.5</v>
      </c>
      <c r="K5953" s="4">
        <f t="shared" si="368"/>
        <v>4.435</v>
      </c>
      <c r="L5953" s="4">
        <f t="shared" si="369"/>
        <v>47.535</v>
      </c>
      <c r="M5953" s="6">
        <v>1</v>
      </c>
      <c r="N5953" s="7">
        <v>88.7</v>
      </c>
      <c r="O5953">
        <f t="shared" si="370"/>
        <v>41.165</v>
      </c>
      <c r="P5953" s="1">
        <f t="shared" si="371"/>
        <v>0.464092446448703</v>
      </c>
    </row>
    <row r="5954" ht="20" customHeight="1" spans="1:16">
      <c r="A5954" s="4" t="s">
        <v>6938</v>
      </c>
      <c r="B5954" s="4" t="s">
        <v>24</v>
      </c>
      <c r="C5954" s="4" t="s">
        <v>74</v>
      </c>
      <c r="D5954" s="5">
        <v>46203</v>
      </c>
      <c r="E5954" s="5" t="s">
        <v>75</v>
      </c>
      <c r="F5954" s="5" t="s">
        <v>61</v>
      </c>
      <c r="G5954" s="5" t="s">
        <v>76</v>
      </c>
      <c r="H5954" s="4" t="s">
        <v>144</v>
      </c>
      <c r="I5954" s="4" t="str">
        <f>VLOOKUP(H5954,[1]物料!$A$1:$M$65536,13,0)</f>
        <v>25.00</v>
      </c>
      <c r="J5954" s="4">
        <v>8</v>
      </c>
      <c r="K5954" s="4">
        <f t="shared" si="368"/>
        <v>3.44</v>
      </c>
      <c r="L5954" s="4">
        <f t="shared" si="369"/>
        <v>36.44</v>
      </c>
      <c r="M5954" s="6">
        <v>1</v>
      </c>
      <c r="N5954" s="7">
        <v>68.8</v>
      </c>
      <c r="O5954">
        <f t="shared" si="370"/>
        <v>32.36</v>
      </c>
      <c r="P5954" s="1">
        <f t="shared" si="371"/>
        <v>0.470348837209302</v>
      </c>
    </row>
    <row r="5955" ht="20" customHeight="1" spans="1:16">
      <c r="A5955" s="4" t="s">
        <v>6939</v>
      </c>
      <c r="B5955" s="4" t="s">
        <v>24</v>
      </c>
      <c r="C5955" s="4" t="s">
        <v>59</v>
      </c>
      <c r="D5955" s="5">
        <v>46203</v>
      </c>
      <c r="E5955" s="5" t="s">
        <v>570</v>
      </c>
      <c r="F5955" s="5" t="s">
        <v>55</v>
      </c>
      <c r="G5955" s="5" t="s">
        <v>571</v>
      </c>
      <c r="H5955" s="4" t="s">
        <v>572</v>
      </c>
      <c r="I5955" s="4" t="str">
        <f>VLOOKUP(H5955,[1]物料!$A$1:$M$65536,13,0)</f>
        <v>23.00</v>
      </c>
      <c r="J5955" s="4">
        <v>8</v>
      </c>
      <c r="K5955" s="4">
        <f t="shared" ref="K5955:K6018" si="372">N5955*0.05</f>
        <v>3.49</v>
      </c>
      <c r="L5955" s="4">
        <f t="shared" ref="L5955:L6018" si="373">I5955+J5955+K5955</f>
        <v>34.49</v>
      </c>
      <c r="M5955" s="6">
        <v>1</v>
      </c>
      <c r="N5955" s="7">
        <v>69.8</v>
      </c>
      <c r="O5955">
        <f t="shared" ref="O5955:O6018" si="374">N5955-L5955</f>
        <v>35.31</v>
      </c>
      <c r="P5955" s="1">
        <f t="shared" ref="P5955:P6018" si="375">O5955/N5955</f>
        <v>0.505873925501433</v>
      </c>
    </row>
    <row r="5956" ht="20" customHeight="1" spans="1:16">
      <c r="A5956" s="4" t="s">
        <v>6940</v>
      </c>
      <c r="B5956" s="4" t="s">
        <v>24</v>
      </c>
      <c r="C5956" s="4" t="s">
        <v>25</v>
      </c>
      <c r="D5956" s="5">
        <v>46203</v>
      </c>
      <c r="E5956" s="5" t="s">
        <v>83</v>
      </c>
      <c r="F5956" s="5" t="s">
        <v>55</v>
      </c>
      <c r="G5956" s="5" t="s">
        <v>84</v>
      </c>
      <c r="H5956" s="4" t="s">
        <v>85</v>
      </c>
      <c r="I5956" s="4" t="str">
        <f>VLOOKUP(H5956,[1]物料!$A$1:$M$65536,13,0)</f>
        <v>52.00</v>
      </c>
      <c r="J5956" s="4">
        <v>18</v>
      </c>
      <c r="K5956" s="4">
        <f t="shared" si="372"/>
        <v>7.0665</v>
      </c>
      <c r="L5956" s="4">
        <f t="shared" si="373"/>
        <v>77.0665</v>
      </c>
      <c r="M5956" s="6">
        <v>1</v>
      </c>
      <c r="N5956" s="7">
        <v>141.33</v>
      </c>
      <c r="O5956">
        <f t="shared" si="374"/>
        <v>64.2635</v>
      </c>
      <c r="P5956" s="1">
        <f t="shared" si="375"/>
        <v>0.454705299653294</v>
      </c>
    </row>
    <row r="5957" ht="20" customHeight="1" spans="1:16">
      <c r="A5957" s="4" t="s">
        <v>6941</v>
      </c>
      <c r="B5957" s="4" t="s">
        <v>17</v>
      </c>
      <c r="C5957" s="4" t="s">
        <v>18</v>
      </c>
      <c r="D5957" s="5">
        <v>46203</v>
      </c>
      <c r="E5957" s="5" t="s">
        <v>278</v>
      </c>
      <c r="F5957" s="5" t="s">
        <v>55</v>
      </c>
      <c r="G5957" s="5" t="s">
        <v>279</v>
      </c>
      <c r="H5957" s="4" t="s">
        <v>280</v>
      </c>
      <c r="I5957" s="4" t="str">
        <f>VLOOKUP(H5957,[1]物料!$A$1:$M$65536,13,0)</f>
        <v>20.00</v>
      </c>
      <c r="J5957" s="4">
        <v>4.5</v>
      </c>
      <c r="K5957" s="4">
        <f t="shared" si="372"/>
        <v>2.8405</v>
      </c>
      <c r="L5957" s="4">
        <f t="shared" si="373"/>
        <v>27.3405</v>
      </c>
      <c r="M5957" s="6">
        <v>1</v>
      </c>
      <c r="N5957" s="7">
        <v>56.81</v>
      </c>
      <c r="O5957">
        <f t="shared" si="374"/>
        <v>29.4695</v>
      </c>
      <c r="P5957" s="1">
        <f t="shared" si="375"/>
        <v>0.518737898257349</v>
      </c>
    </row>
    <row r="5958" ht="20" customHeight="1" spans="1:16">
      <c r="A5958" s="4" t="s">
        <v>6942</v>
      </c>
      <c r="B5958" s="4" t="s">
        <v>24</v>
      </c>
      <c r="C5958" s="4" t="s">
        <v>411</v>
      </c>
      <c r="D5958" s="5">
        <v>46203</v>
      </c>
      <c r="E5958" s="5" t="s">
        <v>90</v>
      </c>
      <c r="F5958" s="5" t="s">
        <v>55</v>
      </c>
      <c r="G5958" s="5" t="s">
        <v>91</v>
      </c>
      <c r="H5958" s="4" t="s">
        <v>475</v>
      </c>
      <c r="I5958" s="4" t="str">
        <f>VLOOKUP(H5958,[1]物料!$A$1:$M$65536,13,0)</f>
        <v>40.00</v>
      </c>
      <c r="J5958" s="4">
        <v>10.7</v>
      </c>
      <c r="K5958" s="4">
        <f t="shared" si="372"/>
        <v>4.896</v>
      </c>
      <c r="L5958" s="4">
        <f t="shared" si="373"/>
        <v>55.596</v>
      </c>
      <c r="M5958" s="6">
        <v>1</v>
      </c>
      <c r="N5958" s="7">
        <v>97.92</v>
      </c>
      <c r="O5958">
        <f t="shared" si="374"/>
        <v>42.324</v>
      </c>
      <c r="P5958" s="1">
        <f t="shared" si="375"/>
        <v>0.432230392156863</v>
      </c>
    </row>
    <row r="5959" ht="20" customHeight="1" spans="1:16">
      <c r="A5959" s="4" t="s">
        <v>6943</v>
      </c>
      <c r="B5959" s="4" t="s">
        <v>24</v>
      </c>
      <c r="C5959" s="4" t="s">
        <v>119</v>
      </c>
      <c r="D5959" s="5">
        <v>46203</v>
      </c>
      <c r="E5959" s="5" t="s">
        <v>60</v>
      </c>
      <c r="F5959" s="5" t="s">
        <v>61</v>
      </c>
      <c r="G5959" s="5" t="s">
        <v>62</v>
      </c>
      <c r="H5959" s="4" t="s">
        <v>63</v>
      </c>
      <c r="I5959" s="4" t="str">
        <f>VLOOKUP(H5959,[1]物料!$A$1:$M$65536,13,0)</f>
        <v>24.00</v>
      </c>
      <c r="J5959" s="4">
        <v>8</v>
      </c>
      <c r="K5959" s="4">
        <f t="shared" si="372"/>
        <v>6.5265</v>
      </c>
      <c r="L5959" s="4">
        <f t="shared" si="373"/>
        <v>38.5265</v>
      </c>
      <c r="M5959" s="6">
        <v>2</v>
      </c>
      <c r="N5959" s="7">
        <v>130.53</v>
      </c>
      <c r="O5959">
        <f t="shared" si="374"/>
        <v>92.0035</v>
      </c>
      <c r="P5959" s="1">
        <f t="shared" si="375"/>
        <v>0.704845629357236</v>
      </c>
    </row>
    <row r="5960" ht="20" customHeight="1" spans="1:16">
      <c r="A5960" s="4" t="s">
        <v>6944</v>
      </c>
      <c r="B5960" s="4" t="s">
        <v>17</v>
      </c>
      <c r="C5960" s="4" t="s">
        <v>18</v>
      </c>
      <c r="D5960" s="5">
        <v>46203</v>
      </c>
      <c r="E5960" s="5" t="s">
        <v>83</v>
      </c>
      <c r="F5960" s="5" t="s">
        <v>55</v>
      </c>
      <c r="G5960" s="5" t="s">
        <v>84</v>
      </c>
      <c r="H5960" s="4" t="s">
        <v>147</v>
      </c>
      <c r="I5960" s="4" t="str">
        <f>VLOOKUP(H5960,[1]物料!$A$1:$M$65536,13,0)</f>
        <v>52.00</v>
      </c>
      <c r="J5960" s="4">
        <v>14.5</v>
      </c>
      <c r="K5960" s="4">
        <f t="shared" si="372"/>
        <v>7.8585</v>
      </c>
      <c r="L5960" s="4">
        <f t="shared" si="373"/>
        <v>74.3585</v>
      </c>
      <c r="M5960" s="6">
        <v>1</v>
      </c>
      <c r="N5960" s="7">
        <v>157.17</v>
      </c>
      <c r="O5960">
        <f t="shared" si="374"/>
        <v>82.8115</v>
      </c>
      <c r="P5960" s="1">
        <f t="shared" si="375"/>
        <v>0.526891264236177</v>
      </c>
    </row>
    <row r="5961" ht="20" customHeight="1" spans="1:16">
      <c r="A5961" s="4" t="s">
        <v>6945</v>
      </c>
      <c r="B5961" s="4" t="s">
        <v>17</v>
      </c>
      <c r="C5961" s="4" t="s">
        <v>18</v>
      </c>
      <c r="D5961" s="5">
        <v>46203</v>
      </c>
      <c r="E5961" s="5" t="s">
        <v>436</v>
      </c>
      <c r="F5961" s="5" t="s">
        <v>20</v>
      </c>
      <c r="G5961" s="5" t="s">
        <v>437</v>
      </c>
      <c r="H5961" s="4" t="s">
        <v>2257</v>
      </c>
      <c r="I5961" s="4" t="str">
        <f>VLOOKUP(H5961,[1]物料!$A$1:$M$65536,13,0)</f>
        <v>19.70</v>
      </c>
      <c r="J5961" s="4">
        <v>3</v>
      </c>
      <c r="K5961" s="4">
        <f t="shared" si="372"/>
        <v>2.8405</v>
      </c>
      <c r="L5961" s="4">
        <f t="shared" si="373"/>
        <v>25.5405</v>
      </c>
      <c r="M5961" s="6">
        <v>1</v>
      </c>
      <c r="N5961" s="7">
        <v>56.81</v>
      </c>
      <c r="O5961">
        <f t="shared" si="374"/>
        <v>31.2695</v>
      </c>
      <c r="P5961" s="1">
        <f t="shared" si="375"/>
        <v>0.55042246083436</v>
      </c>
    </row>
    <row r="5962" ht="20" customHeight="1" spans="1:16">
      <c r="A5962" s="4" t="s">
        <v>6946</v>
      </c>
      <c r="B5962" s="4" t="s">
        <v>24</v>
      </c>
      <c r="C5962" s="4" t="s">
        <v>59</v>
      </c>
      <c r="D5962" s="5">
        <v>46203</v>
      </c>
      <c r="E5962" s="5" t="s">
        <v>224</v>
      </c>
      <c r="F5962" s="5" t="s">
        <v>55</v>
      </c>
      <c r="G5962" s="5" t="s">
        <v>225</v>
      </c>
      <c r="H5962" s="4" t="s">
        <v>1980</v>
      </c>
      <c r="I5962" s="4" t="str">
        <f>VLOOKUP(H5962,[1]物料!$A$1:$M$65536,13,0)</f>
        <v>18.00</v>
      </c>
      <c r="J5962" s="4">
        <v>8</v>
      </c>
      <c r="K5962" s="4">
        <f t="shared" si="372"/>
        <v>2.94</v>
      </c>
      <c r="L5962" s="4">
        <f t="shared" si="373"/>
        <v>28.94</v>
      </c>
      <c r="M5962" s="6">
        <v>1</v>
      </c>
      <c r="N5962" s="7">
        <v>58.8</v>
      </c>
      <c r="O5962">
        <f t="shared" si="374"/>
        <v>29.86</v>
      </c>
      <c r="P5962" s="1">
        <f t="shared" si="375"/>
        <v>0.507823129251701</v>
      </c>
    </row>
    <row r="5963" ht="20" customHeight="1" spans="1:16">
      <c r="A5963" s="4" t="s">
        <v>6947</v>
      </c>
      <c r="B5963" s="4" t="s">
        <v>17</v>
      </c>
      <c r="C5963" s="4" t="s">
        <v>18</v>
      </c>
      <c r="D5963" s="5">
        <v>46203</v>
      </c>
      <c r="E5963" s="5" t="s">
        <v>270</v>
      </c>
      <c r="F5963" s="5" t="s">
        <v>20</v>
      </c>
      <c r="G5963" s="5" t="s">
        <v>271</v>
      </c>
      <c r="H5963" s="4" t="s">
        <v>1175</v>
      </c>
      <c r="I5963" s="4" t="str">
        <f>VLOOKUP(H5963,[1]物料!$A$1:$M$65536,13,0)</f>
        <v>19.90</v>
      </c>
      <c r="J5963" s="4">
        <v>3</v>
      </c>
      <c r="K5963" s="4">
        <f t="shared" si="372"/>
        <v>2.698</v>
      </c>
      <c r="L5963" s="4">
        <f t="shared" si="373"/>
        <v>25.598</v>
      </c>
      <c r="M5963" s="6">
        <v>1</v>
      </c>
      <c r="N5963" s="7">
        <v>53.96</v>
      </c>
      <c r="O5963">
        <f t="shared" si="374"/>
        <v>28.362</v>
      </c>
      <c r="P5963" s="1">
        <f t="shared" si="375"/>
        <v>0.525611564121572</v>
      </c>
    </row>
    <row r="5964" ht="20" customHeight="1" spans="1:16">
      <c r="A5964" s="4" t="s">
        <v>6948</v>
      </c>
      <c r="B5964" s="4" t="s">
        <v>17</v>
      </c>
      <c r="C5964" s="4" t="s">
        <v>167</v>
      </c>
      <c r="D5964" s="5">
        <v>46203</v>
      </c>
      <c r="E5964" s="5" t="s">
        <v>94</v>
      </c>
      <c r="F5964" s="5" t="s">
        <v>55</v>
      </c>
      <c r="G5964" s="5" t="s">
        <v>95</v>
      </c>
      <c r="H5964" s="4" t="s">
        <v>96</v>
      </c>
      <c r="I5964" s="4" t="str">
        <f>VLOOKUP(H5964,[1]物料!$A$1:$M$65536,13,0)</f>
        <v>30.00</v>
      </c>
      <c r="J5964" s="4">
        <v>7.2</v>
      </c>
      <c r="K5964" s="4">
        <f t="shared" si="372"/>
        <v>4.29</v>
      </c>
      <c r="L5964" s="4">
        <f t="shared" si="373"/>
        <v>41.49</v>
      </c>
      <c r="M5964" s="6">
        <v>1</v>
      </c>
      <c r="N5964" s="7">
        <v>85.8</v>
      </c>
      <c r="O5964">
        <f t="shared" si="374"/>
        <v>44.31</v>
      </c>
      <c r="P5964" s="1">
        <f t="shared" si="375"/>
        <v>0.516433566433566</v>
      </c>
    </row>
    <row r="5965" ht="20" customHeight="1" spans="1:16">
      <c r="A5965" s="4" t="s">
        <v>6949</v>
      </c>
      <c r="B5965" s="4" t="s">
        <v>17</v>
      </c>
      <c r="C5965" s="4" t="s">
        <v>18</v>
      </c>
      <c r="D5965" s="5">
        <v>46203</v>
      </c>
      <c r="E5965" s="5" t="s">
        <v>60</v>
      </c>
      <c r="F5965" s="5" t="s">
        <v>61</v>
      </c>
      <c r="G5965" s="5" t="s">
        <v>62</v>
      </c>
      <c r="H5965" s="4" t="s">
        <v>124</v>
      </c>
      <c r="I5965" s="4" t="str">
        <f>VLOOKUP(H5965,[1]物料!$A$1:$M$65536,13,0)</f>
        <v>24.00</v>
      </c>
      <c r="J5965" s="4">
        <v>4.5</v>
      </c>
      <c r="K5965" s="4">
        <f t="shared" si="372"/>
        <v>3.49</v>
      </c>
      <c r="L5965" s="4">
        <f t="shared" si="373"/>
        <v>31.99</v>
      </c>
      <c r="M5965" s="6">
        <v>1</v>
      </c>
      <c r="N5965" s="7">
        <v>69.8</v>
      </c>
      <c r="O5965">
        <f t="shared" si="374"/>
        <v>37.81</v>
      </c>
      <c r="P5965" s="1">
        <f t="shared" si="375"/>
        <v>0.541690544412607</v>
      </c>
    </row>
    <row r="5966" ht="20" customHeight="1" spans="1:16">
      <c r="A5966" s="4" t="s">
        <v>6950</v>
      </c>
      <c r="B5966" s="4" t="s">
        <v>17</v>
      </c>
      <c r="C5966" s="4" t="s">
        <v>18</v>
      </c>
      <c r="D5966" s="5">
        <v>46203</v>
      </c>
      <c r="E5966" s="5" t="s">
        <v>270</v>
      </c>
      <c r="F5966" s="5" t="s">
        <v>20</v>
      </c>
      <c r="G5966" s="5" t="s">
        <v>271</v>
      </c>
      <c r="H5966" s="4" t="s">
        <v>472</v>
      </c>
      <c r="I5966" s="4" t="str">
        <f>VLOOKUP(H5966,[1]物料!$A$1:$M$65536,13,0)</f>
        <v>19.90</v>
      </c>
      <c r="J5966" s="4">
        <v>3</v>
      </c>
      <c r="K5966" s="4">
        <f t="shared" si="372"/>
        <v>2.793</v>
      </c>
      <c r="L5966" s="4">
        <f t="shared" si="373"/>
        <v>25.693</v>
      </c>
      <c r="M5966" s="6">
        <v>1</v>
      </c>
      <c r="N5966" s="7">
        <v>55.86</v>
      </c>
      <c r="O5966">
        <f t="shared" si="374"/>
        <v>30.167</v>
      </c>
      <c r="P5966" s="1">
        <f t="shared" si="375"/>
        <v>0.540046544933763</v>
      </c>
    </row>
    <row r="5967" ht="20" customHeight="1" spans="1:16">
      <c r="A5967" s="4" t="s">
        <v>6951</v>
      </c>
      <c r="B5967" s="4" t="s">
        <v>17</v>
      </c>
      <c r="C5967" s="4" t="s">
        <v>49</v>
      </c>
      <c r="D5967" s="5">
        <v>46203</v>
      </c>
      <c r="E5967" s="5" t="s">
        <v>50</v>
      </c>
      <c r="F5967" s="5" t="s">
        <v>20</v>
      </c>
      <c r="G5967" s="5" t="s">
        <v>51</v>
      </c>
      <c r="H5967" s="4" t="s">
        <v>52</v>
      </c>
      <c r="I5967" s="4" t="str">
        <f>VLOOKUP(H5967,[1]物料!$A$1:$M$65536,13,0)</f>
        <v>21.00</v>
      </c>
      <c r="J5967" s="4">
        <v>3</v>
      </c>
      <c r="K5967" s="4">
        <f t="shared" si="372"/>
        <v>2.495</v>
      </c>
      <c r="L5967" s="4">
        <f t="shared" si="373"/>
        <v>26.495</v>
      </c>
      <c r="M5967" s="6">
        <v>1</v>
      </c>
      <c r="N5967" s="7">
        <v>49.9</v>
      </c>
      <c r="O5967">
        <f t="shared" si="374"/>
        <v>23.405</v>
      </c>
      <c r="P5967" s="1">
        <f t="shared" si="375"/>
        <v>0.469038076152305</v>
      </c>
    </row>
    <row r="5968" ht="20" customHeight="1" spans="1:16">
      <c r="A5968" s="4" t="s">
        <v>6952</v>
      </c>
      <c r="B5968" s="4" t="s">
        <v>17</v>
      </c>
      <c r="C5968" s="4" t="s">
        <v>18</v>
      </c>
      <c r="D5968" s="5">
        <v>46203</v>
      </c>
      <c r="E5968" s="5" t="s">
        <v>69</v>
      </c>
      <c r="F5968" s="5" t="s">
        <v>70</v>
      </c>
      <c r="G5968" s="5" t="s">
        <v>71</v>
      </c>
      <c r="H5968" s="4" t="s">
        <v>72</v>
      </c>
      <c r="I5968" s="4" t="str">
        <f>VLOOKUP(H5968,[1]物料!$A$1:$M$65536,13,0)</f>
        <v>45.00</v>
      </c>
      <c r="J5968" s="4">
        <v>3</v>
      </c>
      <c r="K5968" s="4">
        <f t="shared" si="372"/>
        <v>5.79</v>
      </c>
      <c r="L5968" s="4">
        <f t="shared" si="373"/>
        <v>53.79</v>
      </c>
      <c r="M5968" s="6">
        <v>1</v>
      </c>
      <c r="N5968" s="7">
        <v>115.8</v>
      </c>
      <c r="O5968">
        <f t="shared" si="374"/>
        <v>62.01</v>
      </c>
      <c r="P5968" s="1">
        <f t="shared" si="375"/>
        <v>0.535492227979275</v>
      </c>
    </row>
    <row r="5969" ht="20" customHeight="1" spans="1:16">
      <c r="A5969" s="4" t="s">
        <v>6953</v>
      </c>
      <c r="B5969" s="4" t="s">
        <v>24</v>
      </c>
      <c r="C5969" s="4" t="s">
        <v>119</v>
      </c>
      <c r="D5969" s="5">
        <v>46203</v>
      </c>
      <c r="E5969" s="5" t="s">
        <v>465</v>
      </c>
      <c r="F5969" s="5" t="s">
        <v>20</v>
      </c>
      <c r="G5969" s="5" t="s">
        <v>466</v>
      </c>
      <c r="H5969" s="4" t="s">
        <v>908</v>
      </c>
      <c r="I5969" s="4" t="str">
        <f>VLOOKUP(H5969,[1]物料!$A$1:$M$65536,13,0)</f>
        <v>33.70</v>
      </c>
      <c r="J5969" s="4">
        <v>7</v>
      </c>
      <c r="K5969" s="4">
        <f t="shared" si="372"/>
        <v>4.19</v>
      </c>
      <c r="L5969" s="4">
        <f t="shared" si="373"/>
        <v>44.89</v>
      </c>
      <c r="M5969" s="6">
        <v>1</v>
      </c>
      <c r="N5969" s="7">
        <v>83.8</v>
      </c>
      <c r="O5969">
        <f t="shared" si="374"/>
        <v>38.91</v>
      </c>
      <c r="P5969" s="1">
        <f t="shared" si="375"/>
        <v>0.464319809069212</v>
      </c>
    </row>
    <row r="5970" ht="20" customHeight="1" spans="1:16">
      <c r="A5970" s="4" t="s">
        <v>6954</v>
      </c>
      <c r="B5970" s="4" t="s">
        <v>17</v>
      </c>
      <c r="C5970" s="4" t="s">
        <v>49</v>
      </c>
      <c r="D5970" s="5">
        <v>46203</v>
      </c>
      <c r="E5970" s="5" t="s">
        <v>54</v>
      </c>
      <c r="F5970" s="5" t="s">
        <v>55</v>
      </c>
      <c r="G5970" s="5" t="s">
        <v>56</v>
      </c>
      <c r="H5970" s="4" t="s">
        <v>57</v>
      </c>
      <c r="I5970" s="4" t="str">
        <f>VLOOKUP(H5970,[1]物料!$A$1:$M$65536,13,0)</f>
        <v>12.00</v>
      </c>
      <c r="J5970" s="4">
        <v>4.5</v>
      </c>
      <c r="K5970" s="4">
        <f t="shared" si="372"/>
        <v>1.975</v>
      </c>
      <c r="L5970" s="4">
        <f t="shared" si="373"/>
        <v>18.475</v>
      </c>
      <c r="M5970" s="6">
        <v>1</v>
      </c>
      <c r="N5970" s="7">
        <v>39.5</v>
      </c>
      <c r="O5970">
        <f t="shared" si="374"/>
        <v>21.025</v>
      </c>
      <c r="P5970" s="1">
        <f t="shared" si="375"/>
        <v>0.532278481012658</v>
      </c>
    </row>
    <row r="5971" ht="20" customHeight="1" spans="1:16">
      <c r="A5971" s="4" t="s">
        <v>6955</v>
      </c>
      <c r="B5971" s="4" t="s">
        <v>24</v>
      </c>
      <c r="C5971" s="4" t="s">
        <v>59</v>
      </c>
      <c r="D5971" s="5">
        <v>46203</v>
      </c>
      <c r="E5971" s="5" t="s">
        <v>60</v>
      </c>
      <c r="F5971" s="5" t="s">
        <v>61</v>
      </c>
      <c r="G5971" s="5" t="s">
        <v>62</v>
      </c>
      <c r="H5971" s="4" t="s">
        <v>124</v>
      </c>
      <c r="I5971" s="4" t="str">
        <f>VLOOKUP(H5971,[1]物料!$A$1:$M$65536,13,0)</f>
        <v>24.00</v>
      </c>
      <c r="J5971" s="4">
        <v>8</v>
      </c>
      <c r="K5971" s="4">
        <f t="shared" si="372"/>
        <v>3.49</v>
      </c>
      <c r="L5971" s="4">
        <f t="shared" si="373"/>
        <v>35.49</v>
      </c>
      <c r="M5971" s="6">
        <v>1</v>
      </c>
      <c r="N5971" s="7">
        <v>69.8</v>
      </c>
      <c r="O5971">
        <f t="shared" si="374"/>
        <v>34.31</v>
      </c>
      <c r="P5971" s="1">
        <f t="shared" si="375"/>
        <v>0.491547277936963</v>
      </c>
    </row>
    <row r="5972" ht="20" customHeight="1" spans="1:16">
      <c r="A5972" s="4" t="s">
        <v>6956</v>
      </c>
      <c r="B5972" s="4" t="s">
        <v>17</v>
      </c>
      <c r="C5972" s="4" t="s">
        <v>18</v>
      </c>
      <c r="D5972" s="5">
        <v>46203</v>
      </c>
      <c r="E5972" s="5" t="s">
        <v>90</v>
      </c>
      <c r="F5972" s="5" t="s">
        <v>55</v>
      </c>
      <c r="G5972" s="5" t="s">
        <v>91</v>
      </c>
      <c r="H5972" s="4" t="s">
        <v>169</v>
      </c>
      <c r="I5972" s="4" t="str">
        <f>VLOOKUP(H5972,[1]物料!$A$1:$M$65536,13,0)</f>
        <v>40.00</v>
      </c>
      <c r="J5972" s="4">
        <v>7.2</v>
      </c>
      <c r="K5972" s="4">
        <f t="shared" si="372"/>
        <v>6.593</v>
      </c>
      <c r="L5972" s="4">
        <f t="shared" si="373"/>
        <v>53.793</v>
      </c>
      <c r="M5972" s="6">
        <v>1</v>
      </c>
      <c r="N5972" s="7">
        <v>131.86</v>
      </c>
      <c r="O5972">
        <f t="shared" si="374"/>
        <v>78.067</v>
      </c>
      <c r="P5972" s="1">
        <f t="shared" si="375"/>
        <v>0.592044592749886</v>
      </c>
    </row>
    <row r="5973" ht="20" customHeight="1" spans="1:16">
      <c r="A5973" s="4" t="s">
        <v>6957</v>
      </c>
      <c r="B5973" s="4" t="s">
        <v>24</v>
      </c>
      <c r="C5973" s="4" t="s">
        <v>25</v>
      </c>
      <c r="D5973" s="5">
        <v>46203</v>
      </c>
      <c r="E5973" s="5" t="s">
        <v>50</v>
      </c>
      <c r="F5973" s="5" t="s">
        <v>20</v>
      </c>
      <c r="G5973" s="5" t="s">
        <v>51</v>
      </c>
      <c r="H5973" s="4" t="s">
        <v>743</v>
      </c>
      <c r="I5973" s="4" t="str">
        <f>VLOOKUP(H5973,[1]物料!$A$1:$M$65536,13,0)</f>
        <v>21.00</v>
      </c>
      <c r="J5973" s="4">
        <v>6.5</v>
      </c>
      <c r="K5973" s="4">
        <f t="shared" si="372"/>
        <v>3.126</v>
      </c>
      <c r="L5973" s="4">
        <f t="shared" si="373"/>
        <v>30.626</v>
      </c>
      <c r="M5973" s="6">
        <v>1</v>
      </c>
      <c r="N5973" s="7">
        <v>62.52</v>
      </c>
      <c r="O5973">
        <f t="shared" si="374"/>
        <v>31.894</v>
      </c>
      <c r="P5973" s="1">
        <f t="shared" si="375"/>
        <v>0.510140754958413</v>
      </c>
    </row>
    <row r="5974" ht="20" customHeight="1" spans="1:16">
      <c r="A5974" s="4" t="s">
        <v>6958</v>
      </c>
      <c r="B5974" s="4" t="s">
        <v>17</v>
      </c>
      <c r="C5974" s="4" t="s">
        <v>18</v>
      </c>
      <c r="D5974" s="5">
        <v>46203</v>
      </c>
      <c r="E5974" s="5" t="s">
        <v>4099</v>
      </c>
      <c r="F5974" s="5" t="s">
        <v>32</v>
      </c>
      <c r="G5974" s="5" t="s">
        <v>4100</v>
      </c>
      <c r="H5974" s="4" t="s">
        <v>4101</v>
      </c>
      <c r="I5974" s="4" t="str">
        <f>VLOOKUP(H5974,[1]物料!$A$1:$M$65536,13,0)</f>
        <v>85.50</v>
      </c>
      <c r="J5974" s="4">
        <v>13.6</v>
      </c>
      <c r="K5974" s="4">
        <f t="shared" si="372"/>
        <v>11.021</v>
      </c>
      <c r="L5974" s="4">
        <f t="shared" si="373"/>
        <v>110.121</v>
      </c>
      <c r="M5974" s="6">
        <v>1</v>
      </c>
      <c r="N5974" s="7">
        <v>220.42</v>
      </c>
      <c r="O5974">
        <f t="shared" si="374"/>
        <v>110.299</v>
      </c>
      <c r="P5974" s="1">
        <f t="shared" si="375"/>
        <v>0.500403774612104</v>
      </c>
    </row>
    <row r="5975" ht="20" customHeight="1" spans="1:16">
      <c r="A5975" s="4" t="s">
        <v>6959</v>
      </c>
      <c r="B5975" s="4" t="s">
        <v>17</v>
      </c>
      <c r="C5975" s="4" t="s">
        <v>167</v>
      </c>
      <c r="D5975" s="5">
        <v>46203</v>
      </c>
      <c r="E5975" s="5" t="s">
        <v>54</v>
      </c>
      <c r="F5975" s="5" t="s">
        <v>55</v>
      </c>
      <c r="G5975" s="5" t="s">
        <v>56</v>
      </c>
      <c r="H5975" s="4" t="s">
        <v>1052</v>
      </c>
      <c r="I5975" s="4" t="str">
        <f>VLOOKUP(H5975,[1]物料!$A$1:$M$65536,13,0)</f>
        <v>12.00</v>
      </c>
      <c r="J5975" s="4">
        <v>4.5</v>
      </c>
      <c r="K5975" s="4">
        <f t="shared" si="372"/>
        <v>1.995</v>
      </c>
      <c r="L5975" s="4">
        <f t="shared" si="373"/>
        <v>18.495</v>
      </c>
      <c r="M5975" s="6">
        <v>1</v>
      </c>
      <c r="N5975" s="7">
        <v>39.9</v>
      </c>
      <c r="O5975">
        <f t="shared" si="374"/>
        <v>21.405</v>
      </c>
      <c r="P5975" s="1">
        <f t="shared" si="375"/>
        <v>0.536466165413534</v>
      </c>
    </row>
    <row r="5976" ht="20" customHeight="1" spans="1:16">
      <c r="A5976" s="4" t="s">
        <v>6960</v>
      </c>
      <c r="B5976" s="4" t="s">
        <v>24</v>
      </c>
      <c r="C5976" s="4" t="s">
        <v>411</v>
      </c>
      <c r="D5976" s="5">
        <v>46203</v>
      </c>
      <c r="E5976" s="5" t="s">
        <v>54</v>
      </c>
      <c r="F5976" s="5" t="s">
        <v>55</v>
      </c>
      <c r="G5976" s="5" t="s">
        <v>56</v>
      </c>
      <c r="H5976" s="4" t="s">
        <v>6961</v>
      </c>
      <c r="I5976" s="4" t="str">
        <f>VLOOKUP(H5976,[1]物料!$A$1:$M$65536,13,0)</f>
        <v>12.00</v>
      </c>
      <c r="J5976" s="4">
        <v>8</v>
      </c>
      <c r="K5976" s="4">
        <f t="shared" si="372"/>
        <v>1.99</v>
      </c>
      <c r="L5976" s="4">
        <f t="shared" si="373"/>
        <v>21.99</v>
      </c>
      <c r="M5976" s="6">
        <v>1</v>
      </c>
      <c r="N5976" s="7">
        <v>39.8</v>
      </c>
      <c r="O5976">
        <f t="shared" si="374"/>
        <v>17.81</v>
      </c>
      <c r="P5976" s="1">
        <f t="shared" si="375"/>
        <v>0.44748743718593</v>
      </c>
    </row>
    <row r="5977" ht="20" customHeight="1" spans="1:16">
      <c r="A5977" s="4" t="s">
        <v>6962</v>
      </c>
      <c r="B5977" s="4" t="s">
        <v>17</v>
      </c>
      <c r="C5977" s="4" t="s">
        <v>105</v>
      </c>
      <c r="D5977" s="5">
        <v>46203</v>
      </c>
      <c r="E5977" s="5" t="s">
        <v>332</v>
      </c>
      <c r="F5977" s="5" t="s">
        <v>55</v>
      </c>
      <c r="G5977" s="5" t="s">
        <v>333</v>
      </c>
      <c r="H5977" s="4" t="s">
        <v>404</v>
      </c>
      <c r="I5977" s="4" t="str">
        <f>VLOOKUP(H5977,[1]物料!$A$1:$M$65536,13,0)</f>
        <v>16.00</v>
      </c>
      <c r="J5977" s="4">
        <v>4.5</v>
      </c>
      <c r="K5977" s="4">
        <f t="shared" si="372"/>
        <v>2.49</v>
      </c>
      <c r="L5977" s="4">
        <f t="shared" si="373"/>
        <v>22.99</v>
      </c>
      <c r="M5977" s="6">
        <v>1</v>
      </c>
      <c r="N5977" s="7">
        <v>49.8</v>
      </c>
      <c r="O5977">
        <f t="shared" si="374"/>
        <v>26.81</v>
      </c>
      <c r="P5977" s="1">
        <f t="shared" si="375"/>
        <v>0.538353413654618</v>
      </c>
    </row>
    <row r="5978" ht="20" customHeight="1" spans="1:16">
      <c r="A5978" s="4" t="s">
        <v>6963</v>
      </c>
      <c r="B5978" s="4" t="s">
        <v>24</v>
      </c>
      <c r="C5978" s="4" t="s">
        <v>44</v>
      </c>
      <c r="D5978" s="5">
        <v>46203</v>
      </c>
      <c r="E5978" s="5" t="s">
        <v>663</v>
      </c>
      <c r="F5978" s="5" t="s">
        <v>70</v>
      </c>
      <c r="G5978" s="5" t="s">
        <v>664</v>
      </c>
      <c r="H5978" s="4" t="s">
        <v>1812</v>
      </c>
      <c r="I5978" s="4" t="str">
        <f>VLOOKUP(H5978,[1]物料!$A$1:$M$65536,13,0)</f>
        <v>16.50</v>
      </c>
      <c r="J5978" s="4">
        <v>6.5</v>
      </c>
      <c r="K5978" s="4">
        <f t="shared" si="372"/>
        <v>2.365</v>
      </c>
      <c r="L5978" s="4">
        <f t="shared" si="373"/>
        <v>25.365</v>
      </c>
      <c r="M5978" s="6">
        <v>1</v>
      </c>
      <c r="N5978" s="7">
        <v>47.3</v>
      </c>
      <c r="O5978">
        <f t="shared" si="374"/>
        <v>21.935</v>
      </c>
      <c r="P5978" s="1">
        <f t="shared" si="375"/>
        <v>0.463742071881607</v>
      </c>
    </row>
    <row r="5979" ht="20" customHeight="1" spans="1:16">
      <c r="A5979" s="4" t="s">
        <v>6964</v>
      </c>
      <c r="B5979" s="4" t="s">
        <v>17</v>
      </c>
      <c r="C5979" s="4" t="s">
        <v>18</v>
      </c>
      <c r="D5979" s="5">
        <v>46203</v>
      </c>
      <c r="E5979" s="5" t="s">
        <v>83</v>
      </c>
      <c r="F5979" s="5" t="s">
        <v>55</v>
      </c>
      <c r="G5979" s="5" t="s">
        <v>84</v>
      </c>
      <c r="H5979" s="4" t="s">
        <v>173</v>
      </c>
      <c r="I5979" s="4" t="str">
        <f>VLOOKUP(H5979,[1]物料!$A$1:$M$65536,13,0)</f>
        <v>52.00</v>
      </c>
      <c r="J5979" s="4">
        <v>14.5</v>
      </c>
      <c r="K5979" s="4">
        <f t="shared" si="372"/>
        <v>8.272</v>
      </c>
      <c r="L5979" s="4">
        <f t="shared" si="373"/>
        <v>74.772</v>
      </c>
      <c r="M5979" s="6">
        <v>1</v>
      </c>
      <c r="N5979" s="7">
        <v>165.44</v>
      </c>
      <c r="O5979">
        <f t="shared" si="374"/>
        <v>90.668</v>
      </c>
      <c r="P5979" s="1">
        <f t="shared" si="375"/>
        <v>0.548041586073501</v>
      </c>
    </row>
    <row r="5980" ht="20" customHeight="1" spans="1:16">
      <c r="A5980" s="4" t="s">
        <v>6965</v>
      </c>
      <c r="B5980" s="4" t="s">
        <v>17</v>
      </c>
      <c r="C5980" s="4" t="s">
        <v>18</v>
      </c>
      <c r="D5980" s="5">
        <v>46203</v>
      </c>
      <c r="E5980" s="5" t="s">
        <v>83</v>
      </c>
      <c r="F5980" s="5" t="s">
        <v>55</v>
      </c>
      <c r="G5980" s="5" t="s">
        <v>84</v>
      </c>
      <c r="H5980" s="4" t="s">
        <v>173</v>
      </c>
      <c r="I5980" s="4" t="str">
        <f>VLOOKUP(H5980,[1]物料!$A$1:$M$65536,13,0)</f>
        <v>52.00</v>
      </c>
      <c r="J5980" s="4">
        <v>14.5</v>
      </c>
      <c r="K5980" s="4">
        <f t="shared" si="372"/>
        <v>8.272</v>
      </c>
      <c r="L5980" s="4">
        <f t="shared" si="373"/>
        <v>74.772</v>
      </c>
      <c r="M5980" s="6">
        <v>1</v>
      </c>
      <c r="N5980" s="7">
        <v>165.44</v>
      </c>
      <c r="O5980">
        <f t="shared" si="374"/>
        <v>90.668</v>
      </c>
      <c r="P5980" s="1">
        <f t="shared" si="375"/>
        <v>0.548041586073501</v>
      </c>
    </row>
    <row r="5981" ht="20" customHeight="1" spans="1:16">
      <c r="A5981" s="4" t="s">
        <v>6966</v>
      </c>
      <c r="B5981" s="4" t="s">
        <v>24</v>
      </c>
      <c r="C5981" s="4" t="s">
        <v>119</v>
      </c>
      <c r="D5981" s="5">
        <v>46203</v>
      </c>
      <c r="E5981" s="5" t="s">
        <v>115</v>
      </c>
      <c r="F5981" s="5" t="s">
        <v>70</v>
      </c>
      <c r="G5981" s="5" t="s">
        <v>116</v>
      </c>
      <c r="H5981" s="4" t="s">
        <v>219</v>
      </c>
      <c r="I5981" s="4" t="str">
        <f>VLOOKUP(H5981,[1]物料!$A$1:$M$65536,13,0)</f>
        <v>42.00</v>
      </c>
      <c r="J5981" s="4">
        <v>6.5</v>
      </c>
      <c r="K5981" s="4">
        <f t="shared" si="372"/>
        <v>5.49</v>
      </c>
      <c r="L5981" s="4">
        <f t="shared" si="373"/>
        <v>53.99</v>
      </c>
      <c r="M5981" s="6">
        <v>1</v>
      </c>
      <c r="N5981" s="7">
        <v>109.8</v>
      </c>
      <c r="O5981">
        <f t="shared" si="374"/>
        <v>55.81</v>
      </c>
      <c r="P5981" s="1">
        <f t="shared" si="375"/>
        <v>0.508287795992714</v>
      </c>
    </row>
    <row r="5982" ht="20" customHeight="1" spans="1:16">
      <c r="A5982" s="4" t="s">
        <v>6967</v>
      </c>
      <c r="B5982" s="4" t="s">
        <v>24</v>
      </c>
      <c r="C5982" s="4" t="s">
        <v>59</v>
      </c>
      <c r="D5982" s="5">
        <v>46203</v>
      </c>
      <c r="E5982" s="5" t="s">
        <v>584</v>
      </c>
      <c r="F5982" s="5" t="s">
        <v>61</v>
      </c>
      <c r="G5982" s="5" t="s">
        <v>585</v>
      </c>
      <c r="H5982" s="4" t="s">
        <v>586</v>
      </c>
      <c r="I5982" s="4" t="str">
        <f>VLOOKUP(H5982,[1]物料!$A$1:$M$65536,13,0)</f>
        <v>94.40</v>
      </c>
      <c r="J5982" s="4">
        <v>12</v>
      </c>
      <c r="K5982" s="4">
        <f t="shared" si="372"/>
        <v>12.44</v>
      </c>
      <c r="L5982" s="4">
        <f t="shared" si="373"/>
        <v>118.84</v>
      </c>
      <c r="M5982" s="6">
        <v>1</v>
      </c>
      <c r="N5982" s="7">
        <v>248.8</v>
      </c>
      <c r="O5982">
        <f t="shared" si="374"/>
        <v>129.96</v>
      </c>
      <c r="P5982" s="1">
        <f t="shared" si="375"/>
        <v>0.522347266881029</v>
      </c>
    </row>
    <row r="5983" ht="20" customHeight="1" spans="1:16">
      <c r="A5983" s="4" t="s">
        <v>6968</v>
      </c>
      <c r="B5983" s="4" t="s">
        <v>24</v>
      </c>
      <c r="C5983" s="4" t="s">
        <v>25</v>
      </c>
      <c r="D5983" s="5">
        <v>46203</v>
      </c>
      <c r="E5983" s="5" t="s">
        <v>90</v>
      </c>
      <c r="F5983" s="5" t="s">
        <v>55</v>
      </c>
      <c r="G5983" s="5" t="s">
        <v>91</v>
      </c>
      <c r="H5983" s="4" t="s">
        <v>475</v>
      </c>
      <c r="I5983" s="4" t="str">
        <f>VLOOKUP(H5983,[1]物料!$A$1:$M$65536,13,0)</f>
        <v>40.00</v>
      </c>
      <c r="J5983" s="4">
        <v>10.7</v>
      </c>
      <c r="K5983" s="4">
        <f t="shared" si="372"/>
        <v>6.359</v>
      </c>
      <c r="L5983" s="4">
        <f t="shared" si="373"/>
        <v>57.059</v>
      </c>
      <c r="M5983" s="6">
        <v>1</v>
      </c>
      <c r="N5983" s="7">
        <v>127.18</v>
      </c>
      <c r="O5983">
        <f t="shared" si="374"/>
        <v>70.121</v>
      </c>
      <c r="P5983" s="1">
        <f t="shared" si="375"/>
        <v>0.551352413901557</v>
      </c>
    </row>
    <row r="5984" ht="20" customHeight="1" spans="1:16">
      <c r="A5984" s="4" t="s">
        <v>6969</v>
      </c>
      <c r="B5984" s="4" t="s">
        <v>17</v>
      </c>
      <c r="C5984" s="4" t="s">
        <v>18</v>
      </c>
      <c r="D5984" s="5">
        <v>46203</v>
      </c>
      <c r="E5984" s="5" t="s">
        <v>182</v>
      </c>
      <c r="F5984" s="5" t="s">
        <v>20</v>
      </c>
      <c r="G5984" s="5" t="s">
        <v>183</v>
      </c>
      <c r="H5984" s="4" t="s">
        <v>4787</v>
      </c>
      <c r="I5984" s="4" t="str">
        <f>VLOOKUP(H5984,[1]物料!$A$1:$M$65536,13,0)</f>
        <v>22.10</v>
      </c>
      <c r="J5984" s="4">
        <v>3</v>
      </c>
      <c r="K5984" s="4">
        <f t="shared" si="372"/>
        <v>4.0755</v>
      </c>
      <c r="L5984" s="4">
        <f t="shared" si="373"/>
        <v>29.1755</v>
      </c>
      <c r="M5984" s="6">
        <v>1</v>
      </c>
      <c r="N5984" s="7">
        <v>81.51</v>
      </c>
      <c r="O5984">
        <f t="shared" si="374"/>
        <v>52.3345</v>
      </c>
      <c r="P5984" s="1">
        <f t="shared" si="375"/>
        <v>0.642062323641271</v>
      </c>
    </row>
    <row r="5985" ht="20" customHeight="1" spans="1:16">
      <c r="A5985" s="4" t="s">
        <v>6969</v>
      </c>
      <c r="B5985" s="4" t="s">
        <v>17</v>
      </c>
      <c r="C5985" s="4" t="s">
        <v>18</v>
      </c>
      <c r="D5985" s="5">
        <v>46203</v>
      </c>
      <c r="E5985" s="5" t="s">
        <v>384</v>
      </c>
      <c r="F5985" s="5" t="s">
        <v>20</v>
      </c>
      <c r="G5985" s="5" t="s">
        <v>385</v>
      </c>
      <c r="H5985" s="4" t="s">
        <v>386</v>
      </c>
      <c r="I5985" s="4" t="str">
        <f>VLOOKUP(H5985,[1]物料!$A$1:$M$65536,13,0)</f>
        <v>36.60</v>
      </c>
      <c r="J5985" s="4">
        <v>3</v>
      </c>
      <c r="K5985" s="4">
        <f t="shared" si="372"/>
        <v>4.693</v>
      </c>
      <c r="L5985" s="4">
        <f t="shared" si="373"/>
        <v>44.293</v>
      </c>
      <c r="M5985" s="6">
        <v>1</v>
      </c>
      <c r="N5985" s="7">
        <v>93.86</v>
      </c>
      <c r="O5985">
        <f t="shared" si="374"/>
        <v>49.567</v>
      </c>
      <c r="P5985" s="1">
        <f t="shared" si="375"/>
        <v>0.528095035158747</v>
      </c>
    </row>
    <row r="5986" ht="20" customHeight="1" spans="1:16">
      <c r="A5986" s="4" t="s">
        <v>6970</v>
      </c>
      <c r="B5986" s="4" t="s">
        <v>17</v>
      </c>
      <c r="C5986" s="4" t="s">
        <v>18</v>
      </c>
      <c r="D5986" s="5">
        <v>46203</v>
      </c>
      <c r="E5986" s="5" t="s">
        <v>90</v>
      </c>
      <c r="F5986" s="5" t="s">
        <v>55</v>
      </c>
      <c r="G5986" s="5" t="s">
        <v>91</v>
      </c>
      <c r="H5986" s="4" t="s">
        <v>169</v>
      </c>
      <c r="I5986" s="4" t="str">
        <f>VLOOKUP(H5986,[1]物料!$A$1:$M$65536,13,0)</f>
        <v>40.00</v>
      </c>
      <c r="J5986" s="4">
        <v>7.2</v>
      </c>
      <c r="K5986" s="4">
        <f t="shared" si="372"/>
        <v>6.5</v>
      </c>
      <c r="L5986" s="4">
        <f t="shared" si="373"/>
        <v>53.7</v>
      </c>
      <c r="M5986" s="6">
        <v>1</v>
      </c>
      <c r="N5986" s="7">
        <v>130</v>
      </c>
      <c r="O5986">
        <f t="shared" si="374"/>
        <v>76.3</v>
      </c>
      <c r="P5986" s="1">
        <f t="shared" si="375"/>
        <v>0.586923076923077</v>
      </c>
    </row>
    <row r="5987" ht="20" customHeight="1" spans="1:16">
      <c r="A5987" s="4" t="s">
        <v>6971</v>
      </c>
      <c r="B5987" s="4" t="s">
        <v>24</v>
      </c>
      <c r="C5987" s="4" t="s">
        <v>74</v>
      </c>
      <c r="D5987" s="5">
        <v>46203</v>
      </c>
      <c r="E5987" s="5" t="s">
        <v>384</v>
      </c>
      <c r="F5987" s="5" t="s">
        <v>20</v>
      </c>
      <c r="G5987" s="5" t="s">
        <v>385</v>
      </c>
      <c r="H5987" s="4" t="s">
        <v>563</v>
      </c>
      <c r="I5987" s="4" t="str">
        <f>VLOOKUP(H5987,[1]物料!$A$1:$M$65536,13,0)</f>
        <v>36.60</v>
      </c>
      <c r="J5987" s="4">
        <v>6.5</v>
      </c>
      <c r="K5987" s="4">
        <f t="shared" si="372"/>
        <v>4.43</v>
      </c>
      <c r="L5987" s="4">
        <f t="shared" si="373"/>
        <v>47.53</v>
      </c>
      <c r="M5987" s="6">
        <v>1</v>
      </c>
      <c r="N5987" s="7">
        <v>88.6</v>
      </c>
      <c r="O5987">
        <f t="shared" si="374"/>
        <v>41.07</v>
      </c>
      <c r="P5987" s="1">
        <f t="shared" si="375"/>
        <v>0.463544018058691</v>
      </c>
    </row>
    <row r="5988" ht="20" customHeight="1" spans="1:16">
      <c r="A5988" s="4" t="s">
        <v>6972</v>
      </c>
      <c r="B5988" s="4" t="s">
        <v>24</v>
      </c>
      <c r="C5988" s="4" t="s">
        <v>411</v>
      </c>
      <c r="D5988" s="5">
        <v>46203</v>
      </c>
      <c r="E5988" s="5" t="s">
        <v>584</v>
      </c>
      <c r="F5988" s="5" t="s">
        <v>61</v>
      </c>
      <c r="G5988" s="5" t="s">
        <v>585</v>
      </c>
      <c r="H5988" s="4" t="s">
        <v>2455</v>
      </c>
      <c r="I5988" s="4" t="str">
        <f>VLOOKUP(H5988,[1]物料!$A$1:$M$65536,13,0)</f>
        <v>94.40</v>
      </c>
      <c r="J5988" s="4">
        <v>11.5</v>
      </c>
      <c r="K5988" s="4">
        <f t="shared" si="372"/>
        <v>11.69</v>
      </c>
      <c r="L5988" s="4">
        <f t="shared" si="373"/>
        <v>117.59</v>
      </c>
      <c r="M5988" s="6">
        <v>1</v>
      </c>
      <c r="N5988" s="7">
        <v>233.8</v>
      </c>
      <c r="O5988">
        <f t="shared" si="374"/>
        <v>116.21</v>
      </c>
      <c r="P5988" s="1">
        <f t="shared" si="375"/>
        <v>0.49704875962361</v>
      </c>
    </row>
    <row r="5989" ht="20" customHeight="1" spans="1:16">
      <c r="A5989" s="4" t="s">
        <v>6973</v>
      </c>
      <c r="B5989" s="4" t="s">
        <v>24</v>
      </c>
      <c r="C5989" s="4" t="s">
        <v>25</v>
      </c>
      <c r="D5989" s="5">
        <v>46203</v>
      </c>
      <c r="E5989" s="5" t="s">
        <v>50</v>
      </c>
      <c r="F5989" s="5" t="s">
        <v>20</v>
      </c>
      <c r="G5989" s="5" t="s">
        <v>51</v>
      </c>
      <c r="H5989" s="4" t="s">
        <v>743</v>
      </c>
      <c r="I5989" s="4" t="str">
        <f>VLOOKUP(H5989,[1]物料!$A$1:$M$65536,13,0)</f>
        <v>21.00</v>
      </c>
      <c r="J5989" s="4">
        <v>6.5</v>
      </c>
      <c r="K5989" s="4">
        <f t="shared" si="372"/>
        <v>3.126</v>
      </c>
      <c r="L5989" s="4">
        <f t="shared" si="373"/>
        <v>30.626</v>
      </c>
      <c r="M5989" s="6">
        <v>1</v>
      </c>
      <c r="N5989" s="7">
        <v>62.52</v>
      </c>
      <c r="O5989">
        <f t="shared" si="374"/>
        <v>31.894</v>
      </c>
      <c r="P5989" s="1">
        <f t="shared" si="375"/>
        <v>0.510140754958413</v>
      </c>
    </row>
    <row r="5990" ht="20" customHeight="1" spans="1:16">
      <c r="A5990" s="4" t="s">
        <v>6974</v>
      </c>
      <c r="B5990" s="4" t="s">
        <v>17</v>
      </c>
      <c r="C5990" s="4" t="s">
        <v>18</v>
      </c>
      <c r="D5990" s="5">
        <v>46203</v>
      </c>
      <c r="E5990" s="5" t="s">
        <v>115</v>
      </c>
      <c r="F5990" s="5" t="s">
        <v>70</v>
      </c>
      <c r="G5990" s="5" t="s">
        <v>116</v>
      </c>
      <c r="H5990" s="4" t="s">
        <v>126</v>
      </c>
      <c r="I5990" s="4" t="str">
        <f>VLOOKUP(H5990,[1]物料!$A$1:$M$65536,13,0)</f>
        <v>42.00</v>
      </c>
      <c r="J5990" s="4">
        <v>3</v>
      </c>
      <c r="K5990" s="4">
        <f t="shared" si="372"/>
        <v>4.875</v>
      </c>
      <c r="L5990" s="4">
        <f t="shared" si="373"/>
        <v>49.875</v>
      </c>
      <c r="M5990" s="6">
        <v>1</v>
      </c>
      <c r="N5990" s="7">
        <v>97.5</v>
      </c>
      <c r="O5990">
        <f t="shared" si="374"/>
        <v>47.625</v>
      </c>
      <c r="P5990" s="1">
        <f t="shared" si="375"/>
        <v>0.488461538461538</v>
      </c>
    </row>
    <row r="5991" ht="20" customHeight="1" spans="1:16">
      <c r="A5991" s="4" t="s">
        <v>6975</v>
      </c>
      <c r="B5991" s="4" t="s">
        <v>24</v>
      </c>
      <c r="C5991" s="4" t="s">
        <v>98</v>
      </c>
      <c r="D5991" s="5">
        <v>46203</v>
      </c>
      <c r="E5991" s="5" t="s">
        <v>182</v>
      </c>
      <c r="F5991" s="5" t="s">
        <v>20</v>
      </c>
      <c r="G5991" s="5" t="s">
        <v>183</v>
      </c>
      <c r="H5991" s="4" t="s">
        <v>825</v>
      </c>
      <c r="I5991" s="4" t="str">
        <f>VLOOKUP(H5991,[1]物料!$A$1:$M$65536,13,0)</f>
        <v>22.10</v>
      </c>
      <c r="J5991" s="4">
        <v>6.5</v>
      </c>
      <c r="K5991" s="4">
        <f t="shared" si="372"/>
        <v>3.34</v>
      </c>
      <c r="L5991" s="4">
        <f t="shared" si="373"/>
        <v>31.94</v>
      </c>
      <c r="M5991" s="6">
        <v>1</v>
      </c>
      <c r="N5991" s="7">
        <v>66.8</v>
      </c>
      <c r="O5991">
        <f t="shared" si="374"/>
        <v>34.86</v>
      </c>
      <c r="P5991" s="1">
        <f t="shared" si="375"/>
        <v>0.52185628742515</v>
      </c>
    </row>
    <row r="5992" ht="20" customHeight="1" spans="1:16">
      <c r="A5992" s="4" t="s">
        <v>6976</v>
      </c>
      <c r="B5992" s="4" t="s">
        <v>17</v>
      </c>
      <c r="C5992" s="4" t="s">
        <v>18</v>
      </c>
      <c r="D5992" s="5">
        <v>46203</v>
      </c>
      <c r="E5992" s="5" t="s">
        <v>1261</v>
      </c>
      <c r="F5992" s="5" t="s">
        <v>32</v>
      </c>
      <c r="G5992" s="5" t="s">
        <v>1262</v>
      </c>
      <c r="H5992" s="4" t="s">
        <v>2494</v>
      </c>
      <c r="I5992" s="4" t="str">
        <f>VLOOKUP(H5992,[1]物料!$A$1:$M$65536,13,0)</f>
        <v>143.00</v>
      </c>
      <c r="J5992" s="4">
        <v>13.6</v>
      </c>
      <c r="K5992" s="4">
        <f t="shared" si="372"/>
        <v>11.4805</v>
      </c>
      <c r="L5992" s="4">
        <f t="shared" si="373"/>
        <v>168.0805</v>
      </c>
      <c r="M5992" s="6">
        <v>1</v>
      </c>
      <c r="N5992" s="7">
        <v>229.61</v>
      </c>
      <c r="O5992">
        <f t="shared" si="374"/>
        <v>61.5295</v>
      </c>
      <c r="P5992" s="1">
        <f t="shared" si="375"/>
        <v>0.26797395583816</v>
      </c>
    </row>
    <row r="5993" ht="20" customHeight="1" spans="1:16">
      <c r="A5993" s="4" t="s">
        <v>6977</v>
      </c>
      <c r="B5993" s="4" t="s">
        <v>24</v>
      </c>
      <c r="C5993" s="4" t="s">
        <v>119</v>
      </c>
      <c r="D5993" s="5">
        <v>46203</v>
      </c>
      <c r="E5993" s="5" t="s">
        <v>465</v>
      </c>
      <c r="F5993" s="5" t="s">
        <v>20</v>
      </c>
      <c r="G5993" s="5" t="s">
        <v>466</v>
      </c>
      <c r="H5993" s="4" t="s">
        <v>908</v>
      </c>
      <c r="I5993" s="4" t="str">
        <f>VLOOKUP(H5993,[1]物料!$A$1:$M$65536,13,0)</f>
        <v>33.70</v>
      </c>
      <c r="J5993" s="4">
        <v>7</v>
      </c>
      <c r="K5993" s="4">
        <f t="shared" si="372"/>
        <v>4.19</v>
      </c>
      <c r="L5993" s="4">
        <f t="shared" si="373"/>
        <v>44.89</v>
      </c>
      <c r="M5993" s="6">
        <v>1</v>
      </c>
      <c r="N5993" s="7">
        <v>83.8</v>
      </c>
      <c r="O5993">
        <f t="shared" si="374"/>
        <v>38.91</v>
      </c>
      <c r="P5993" s="1">
        <f t="shared" si="375"/>
        <v>0.464319809069212</v>
      </c>
    </row>
    <row r="5994" ht="20" customHeight="1" spans="1:16">
      <c r="A5994" s="4" t="s">
        <v>6978</v>
      </c>
      <c r="B5994" s="4" t="s">
        <v>24</v>
      </c>
      <c r="C5994" s="4" t="s">
        <v>98</v>
      </c>
      <c r="D5994" s="5">
        <v>46203</v>
      </c>
      <c r="E5994" s="5" t="s">
        <v>182</v>
      </c>
      <c r="F5994" s="5" t="s">
        <v>20</v>
      </c>
      <c r="G5994" s="5" t="s">
        <v>183</v>
      </c>
      <c r="H5994" s="4" t="s">
        <v>825</v>
      </c>
      <c r="I5994" s="4" t="str">
        <f>VLOOKUP(H5994,[1]物料!$A$1:$M$65536,13,0)</f>
        <v>22.10</v>
      </c>
      <c r="J5994" s="4">
        <v>6.5</v>
      </c>
      <c r="K5994" s="4">
        <f t="shared" si="372"/>
        <v>3.34</v>
      </c>
      <c r="L5994" s="4">
        <f t="shared" si="373"/>
        <v>31.94</v>
      </c>
      <c r="M5994" s="6">
        <v>1</v>
      </c>
      <c r="N5994" s="7">
        <v>66.8</v>
      </c>
      <c r="O5994">
        <f t="shared" si="374"/>
        <v>34.86</v>
      </c>
      <c r="P5994" s="1">
        <f t="shared" si="375"/>
        <v>0.52185628742515</v>
      </c>
    </row>
    <row r="5995" ht="20" customHeight="1" spans="1:16">
      <c r="A5995" s="4" t="s">
        <v>6979</v>
      </c>
      <c r="B5995" s="4" t="s">
        <v>24</v>
      </c>
      <c r="C5995" s="4" t="s">
        <v>411</v>
      </c>
      <c r="D5995" s="5">
        <v>46203</v>
      </c>
      <c r="E5995" s="5" t="s">
        <v>75</v>
      </c>
      <c r="F5995" s="5" t="s">
        <v>61</v>
      </c>
      <c r="G5995" s="5" t="s">
        <v>76</v>
      </c>
      <c r="H5995" s="4" t="s">
        <v>588</v>
      </c>
      <c r="I5995" s="4" t="str">
        <f>VLOOKUP(H5995,[1]物料!$A$1:$M$65536,13,0)</f>
        <v>25.00</v>
      </c>
      <c r="J5995" s="4">
        <v>8</v>
      </c>
      <c r="K5995" s="4">
        <f t="shared" si="372"/>
        <v>3.44</v>
      </c>
      <c r="L5995" s="4">
        <f t="shared" si="373"/>
        <v>36.44</v>
      </c>
      <c r="M5995" s="6">
        <v>1</v>
      </c>
      <c r="N5995" s="7">
        <v>68.8</v>
      </c>
      <c r="O5995">
        <f t="shared" si="374"/>
        <v>32.36</v>
      </c>
      <c r="P5995" s="1">
        <f t="shared" si="375"/>
        <v>0.470348837209302</v>
      </c>
    </row>
    <row r="5996" ht="20" customHeight="1" spans="1:16">
      <c r="A5996" s="4" t="s">
        <v>6980</v>
      </c>
      <c r="B5996" s="4" t="s">
        <v>24</v>
      </c>
      <c r="C5996" s="4" t="s">
        <v>411</v>
      </c>
      <c r="D5996" s="5">
        <v>46203</v>
      </c>
      <c r="E5996" s="5" t="s">
        <v>90</v>
      </c>
      <c r="F5996" s="5" t="s">
        <v>55</v>
      </c>
      <c r="G5996" s="5" t="s">
        <v>91</v>
      </c>
      <c r="H5996" s="4" t="s">
        <v>475</v>
      </c>
      <c r="I5996" s="4" t="str">
        <f>VLOOKUP(H5996,[1]物料!$A$1:$M$65536,13,0)</f>
        <v>40.00</v>
      </c>
      <c r="J5996" s="4">
        <v>10.7</v>
      </c>
      <c r="K5996" s="4">
        <f t="shared" si="372"/>
        <v>4.896</v>
      </c>
      <c r="L5996" s="4">
        <f t="shared" si="373"/>
        <v>55.596</v>
      </c>
      <c r="M5996" s="6">
        <v>1</v>
      </c>
      <c r="N5996" s="7">
        <v>97.92</v>
      </c>
      <c r="O5996">
        <f t="shared" si="374"/>
        <v>42.324</v>
      </c>
      <c r="P5996" s="1">
        <f t="shared" si="375"/>
        <v>0.432230392156863</v>
      </c>
    </row>
    <row r="5997" ht="20" customHeight="1" spans="1:16">
      <c r="A5997" s="4" t="s">
        <v>6981</v>
      </c>
      <c r="B5997" s="4" t="s">
        <v>24</v>
      </c>
      <c r="C5997" s="4" t="s">
        <v>44</v>
      </c>
      <c r="D5997" s="5">
        <v>46203</v>
      </c>
      <c r="E5997" s="5" t="s">
        <v>45</v>
      </c>
      <c r="F5997" s="5" t="s">
        <v>20</v>
      </c>
      <c r="G5997" s="5" t="s">
        <v>46</v>
      </c>
      <c r="H5997" s="4" t="s">
        <v>47</v>
      </c>
      <c r="I5997" s="4" t="str">
        <f>VLOOKUP(H5997,[1]物料!$A$1:$M$65536,13,0)</f>
        <v>36.10</v>
      </c>
      <c r="J5997" s="4">
        <v>6.5</v>
      </c>
      <c r="K5997" s="4">
        <f t="shared" si="372"/>
        <v>4.435</v>
      </c>
      <c r="L5997" s="4">
        <f t="shared" si="373"/>
        <v>47.035</v>
      </c>
      <c r="M5997" s="6">
        <v>1</v>
      </c>
      <c r="N5997" s="7">
        <v>88.7</v>
      </c>
      <c r="O5997">
        <f t="shared" si="374"/>
        <v>41.665</v>
      </c>
      <c r="P5997" s="1">
        <f t="shared" si="375"/>
        <v>0.469729425028185</v>
      </c>
    </row>
    <row r="5998" ht="20" customHeight="1" spans="1:16">
      <c r="A5998" s="4" t="s">
        <v>6982</v>
      </c>
      <c r="B5998" s="4" t="s">
        <v>24</v>
      </c>
      <c r="C5998" s="4" t="s">
        <v>25</v>
      </c>
      <c r="D5998" s="5">
        <v>46203</v>
      </c>
      <c r="E5998" s="5" t="s">
        <v>50</v>
      </c>
      <c r="F5998" s="5" t="s">
        <v>20</v>
      </c>
      <c r="G5998" s="5" t="s">
        <v>51</v>
      </c>
      <c r="H5998" s="4" t="s">
        <v>743</v>
      </c>
      <c r="I5998" s="4" t="str">
        <f>VLOOKUP(H5998,[1]物料!$A$1:$M$65536,13,0)</f>
        <v>21.00</v>
      </c>
      <c r="J5998" s="4">
        <v>6.5</v>
      </c>
      <c r="K5998" s="4">
        <f t="shared" si="372"/>
        <v>3.19</v>
      </c>
      <c r="L5998" s="4">
        <f t="shared" si="373"/>
        <v>30.69</v>
      </c>
      <c r="M5998" s="6">
        <v>1</v>
      </c>
      <c r="N5998" s="7">
        <v>63.8</v>
      </c>
      <c r="O5998">
        <f t="shared" si="374"/>
        <v>33.11</v>
      </c>
      <c r="P5998" s="1">
        <f t="shared" si="375"/>
        <v>0.518965517241379</v>
      </c>
    </row>
    <row r="5999" ht="20" customHeight="1" spans="1:16">
      <c r="A5999" s="4" t="s">
        <v>6983</v>
      </c>
      <c r="B5999" s="4" t="s">
        <v>24</v>
      </c>
      <c r="C5999" s="4" t="s">
        <v>74</v>
      </c>
      <c r="D5999" s="5">
        <v>46203</v>
      </c>
      <c r="E5999" s="5" t="s">
        <v>69</v>
      </c>
      <c r="F5999" s="5" t="s">
        <v>70</v>
      </c>
      <c r="G5999" s="5" t="s">
        <v>71</v>
      </c>
      <c r="H5999" s="4" t="s">
        <v>343</v>
      </c>
      <c r="I5999" s="4" t="str">
        <f>VLOOKUP(H5999,[1]物料!$A$1:$M$65536,13,0)</f>
        <v>45.00</v>
      </c>
      <c r="J5999" s="4">
        <v>6.5</v>
      </c>
      <c r="K5999" s="4">
        <f t="shared" si="372"/>
        <v>5.49</v>
      </c>
      <c r="L5999" s="4">
        <f t="shared" si="373"/>
        <v>56.99</v>
      </c>
      <c r="M5999" s="6">
        <v>1</v>
      </c>
      <c r="N5999" s="7">
        <v>109.8</v>
      </c>
      <c r="O5999">
        <f t="shared" si="374"/>
        <v>52.81</v>
      </c>
      <c r="P5999" s="1">
        <f t="shared" si="375"/>
        <v>0.480965391621129</v>
      </c>
    </row>
    <row r="6000" ht="20" customHeight="1" spans="1:16">
      <c r="A6000" s="4" t="s">
        <v>6984</v>
      </c>
      <c r="B6000" s="4" t="s">
        <v>24</v>
      </c>
      <c r="C6000" s="4" t="s">
        <v>59</v>
      </c>
      <c r="D6000" s="5">
        <v>46203</v>
      </c>
      <c r="E6000" s="5" t="s">
        <v>186</v>
      </c>
      <c r="F6000" s="5" t="s">
        <v>55</v>
      </c>
      <c r="G6000" s="5" t="s">
        <v>187</v>
      </c>
      <c r="H6000" s="4" t="s">
        <v>206</v>
      </c>
      <c r="I6000" s="4" t="str">
        <f>VLOOKUP(H6000,[1]物料!$A$1:$M$65536,13,0)</f>
        <v>48.00</v>
      </c>
      <c r="J6000" s="4">
        <v>10.7</v>
      </c>
      <c r="K6000" s="4">
        <f t="shared" si="372"/>
        <v>6.94</v>
      </c>
      <c r="L6000" s="4">
        <f t="shared" si="373"/>
        <v>65.64</v>
      </c>
      <c r="M6000" s="6">
        <v>1</v>
      </c>
      <c r="N6000" s="7">
        <v>138.8</v>
      </c>
      <c r="O6000">
        <f t="shared" si="374"/>
        <v>73.16</v>
      </c>
      <c r="P6000" s="1">
        <f t="shared" si="375"/>
        <v>0.527089337175793</v>
      </c>
    </row>
    <row r="6001" ht="20" customHeight="1" spans="1:16">
      <c r="A6001" s="4" t="s">
        <v>6985</v>
      </c>
      <c r="B6001" s="4" t="s">
        <v>24</v>
      </c>
      <c r="C6001" s="4" t="s">
        <v>119</v>
      </c>
      <c r="D6001" s="5">
        <v>46203</v>
      </c>
      <c r="E6001" s="5" t="s">
        <v>83</v>
      </c>
      <c r="F6001" s="5" t="s">
        <v>55</v>
      </c>
      <c r="G6001" s="5" t="s">
        <v>84</v>
      </c>
      <c r="H6001" s="4" t="s">
        <v>88</v>
      </c>
      <c r="I6001" s="4" t="str">
        <f>VLOOKUP(H6001,[1]物料!$A$1:$M$65536,13,0)</f>
        <v>52.00</v>
      </c>
      <c r="J6001" s="4">
        <v>18</v>
      </c>
      <c r="K6001" s="4">
        <f t="shared" si="372"/>
        <v>6.94</v>
      </c>
      <c r="L6001" s="4">
        <f t="shared" si="373"/>
        <v>76.94</v>
      </c>
      <c r="M6001" s="6">
        <v>1</v>
      </c>
      <c r="N6001" s="7">
        <v>138.8</v>
      </c>
      <c r="O6001">
        <f t="shared" si="374"/>
        <v>61.86</v>
      </c>
      <c r="P6001" s="1">
        <f t="shared" si="375"/>
        <v>0.445677233429395</v>
      </c>
    </row>
    <row r="6002" ht="20" customHeight="1" spans="1:16">
      <c r="A6002" s="4" t="s">
        <v>6986</v>
      </c>
      <c r="B6002" s="4" t="s">
        <v>24</v>
      </c>
      <c r="C6002" s="4" t="s">
        <v>119</v>
      </c>
      <c r="D6002" s="5">
        <v>46203</v>
      </c>
      <c r="E6002" s="5" t="s">
        <v>83</v>
      </c>
      <c r="F6002" s="5" t="s">
        <v>55</v>
      </c>
      <c r="G6002" s="5" t="s">
        <v>84</v>
      </c>
      <c r="H6002" s="4" t="s">
        <v>138</v>
      </c>
      <c r="I6002" s="4" t="str">
        <f>VLOOKUP(H6002,[1]物料!$A$1:$M$65536,13,0)</f>
        <v>52.00</v>
      </c>
      <c r="J6002" s="4">
        <v>18</v>
      </c>
      <c r="K6002" s="4">
        <f t="shared" si="372"/>
        <v>6.94</v>
      </c>
      <c r="L6002" s="4">
        <f t="shared" si="373"/>
        <v>76.94</v>
      </c>
      <c r="M6002" s="6">
        <v>1</v>
      </c>
      <c r="N6002" s="7">
        <v>138.8</v>
      </c>
      <c r="O6002">
        <f t="shared" si="374"/>
        <v>61.86</v>
      </c>
      <c r="P6002" s="1">
        <f t="shared" si="375"/>
        <v>0.445677233429395</v>
      </c>
    </row>
    <row r="6003" ht="20" customHeight="1" spans="1:16">
      <c r="A6003" s="4" t="s">
        <v>6987</v>
      </c>
      <c r="B6003" s="4" t="s">
        <v>17</v>
      </c>
      <c r="C6003" s="4" t="s">
        <v>49</v>
      </c>
      <c r="D6003" s="5">
        <v>46203</v>
      </c>
      <c r="E6003" s="5" t="s">
        <v>301</v>
      </c>
      <c r="F6003" s="5" t="s">
        <v>55</v>
      </c>
      <c r="G6003" s="5" t="s">
        <v>302</v>
      </c>
      <c r="H6003" s="4" t="s">
        <v>839</v>
      </c>
      <c r="I6003" s="4" t="str">
        <f>VLOOKUP(H6003,[1]物料!$A$1:$M$65536,13,0)</f>
        <v>20.00</v>
      </c>
      <c r="J6003" s="4">
        <v>4.5</v>
      </c>
      <c r="K6003" s="4">
        <f t="shared" si="372"/>
        <v>2.745</v>
      </c>
      <c r="L6003" s="4">
        <f t="shared" si="373"/>
        <v>27.245</v>
      </c>
      <c r="M6003" s="6">
        <v>1</v>
      </c>
      <c r="N6003" s="7">
        <v>54.9</v>
      </c>
      <c r="O6003">
        <f t="shared" si="374"/>
        <v>27.655</v>
      </c>
      <c r="P6003" s="1">
        <f t="shared" si="375"/>
        <v>0.503734061930783</v>
      </c>
    </row>
    <row r="6004" ht="20" customHeight="1" spans="1:16">
      <c r="A6004" s="4" t="s">
        <v>6988</v>
      </c>
      <c r="B6004" s="4" t="s">
        <v>24</v>
      </c>
      <c r="C6004" s="4" t="s">
        <v>59</v>
      </c>
      <c r="D6004" s="5">
        <v>46203</v>
      </c>
      <c r="E6004" s="5" t="s">
        <v>115</v>
      </c>
      <c r="F6004" s="5" t="s">
        <v>70</v>
      </c>
      <c r="G6004" s="5" t="s">
        <v>116</v>
      </c>
      <c r="H6004" s="4" t="s">
        <v>132</v>
      </c>
      <c r="I6004" s="4" t="str">
        <f>VLOOKUP(H6004,[1]物料!$A$1:$M$65536,13,0)</f>
        <v>42.00</v>
      </c>
      <c r="J6004" s="4">
        <v>6.5</v>
      </c>
      <c r="K6004" s="4">
        <f t="shared" si="372"/>
        <v>5.49</v>
      </c>
      <c r="L6004" s="4">
        <f t="shared" si="373"/>
        <v>53.99</v>
      </c>
      <c r="M6004" s="6">
        <v>1</v>
      </c>
      <c r="N6004" s="7">
        <v>109.8</v>
      </c>
      <c r="O6004">
        <f t="shared" si="374"/>
        <v>55.81</v>
      </c>
      <c r="P6004" s="1">
        <f t="shared" si="375"/>
        <v>0.508287795992714</v>
      </c>
    </row>
    <row r="6005" ht="20" customHeight="1" spans="1:16">
      <c r="A6005" s="4" t="s">
        <v>6989</v>
      </c>
      <c r="B6005" s="4" t="s">
        <v>17</v>
      </c>
      <c r="C6005" s="4" t="s">
        <v>18</v>
      </c>
      <c r="D6005" s="5">
        <v>46203</v>
      </c>
      <c r="E6005" s="5" t="s">
        <v>60</v>
      </c>
      <c r="F6005" s="5" t="s">
        <v>61</v>
      </c>
      <c r="G6005" s="5" t="s">
        <v>62</v>
      </c>
      <c r="H6005" s="4" t="s">
        <v>124</v>
      </c>
      <c r="I6005" s="4" t="str">
        <f>VLOOKUP(H6005,[1]物料!$A$1:$M$65536,13,0)</f>
        <v>24.00</v>
      </c>
      <c r="J6005" s="4">
        <v>4.5</v>
      </c>
      <c r="K6005" s="4">
        <f t="shared" si="372"/>
        <v>3.2405</v>
      </c>
      <c r="L6005" s="4">
        <f t="shared" si="373"/>
        <v>31.7405</v>
      </c>
      <c r="M6005" s="6">
        <v>1</v>
      </c>
      <c r="N6005" s="7">
        <v>64.81</v>
      </c>
      <c r="O6005">
        <f t="shared" si="374"/>
        <v>33.0695</v>
      </c>
      <c r="P6005" s="1">
        <f t="shared" si="375"/>
        <v>0.510253047369233</v>
      </c>
    </row>
    <row r="6006" ht="20" customHeight="1" spans="1:16">
      <c r="A6006" s="4" t="s">
        <v>6990</v>
      </c>
      <c r="B6006" s="4" t="s">
        <v>17</v>
      </c>
      <c r="C6006" s="4" t="s">
        <v>18</v>
      </c>
      <c r="D6006" s="5">
        <v>46203</v>
      </c>
      <c r="E6006" s="5" t="s">
        <v>83</v>
      </c>
      <c r="F6006" s="5" t="s">
        <v>55</v>
      </c>
      <c r="G6006" s="5" t="s">
        <v>84</v>
      </c>
      <c r="H6006" s="4" t="s">
        <v>191</v>
      </c>
      <c r="I6006" s="4" t="str">
        <f>VLOOKUP(H6006,[1]物料!$A$1:$M$65536,13,0)</f>
        <v>52.00</v>
      </c>
      <c r="J6006" s="4">
        <v>14.5</v>
      </c>
      <c r="K6006" s="4">
        <f t="shared" si="372"/>
        <v>8.272</v>
      </c>
      <c r="L6006" s="4">
        <f t="shared" si="373"/>
        <v>74.772</v>
      </c>
      <c r="M6006" s="6">
        <v>1</v>
      </c>
      <c r="N6006" s="7">
        <v>165.44</v>
      </c>
      <c r="O6006">
        <f t="shared" si="374"/>
        <v>90.668</v>
      </c>
      <c r="P6006" s="1">
        <f t="shared" si="375"/>
        <v>0.548041586073501</v>
      </c>
    </row>
    <row r="6007" ht="20" customHeight="1" spans="1:16">
      <c r="A6007" s="4" t="s">
        <v>6991</v>
      </c>
      <c r="B6007" s="4" t="s">
        <v>24</v>
      </c>
      <c r="C6007" s="4" t="s">
        <v>411</v>
      </c>
      <c r="D6007" s="5">
        <v>46203</v>
      </c>
      <c r="E6007" s="5" t="s">
        <v>1839</v>
      </c>
      <c r="F6007" s="5" t="s">
        <v>20</v>
      </c>
      <c r="G6007" s="5" t="s">
        <v>1840</v>
      </c>
      <c r="H6007" s="4" t="s">
        <v>5215</v>
      </c>
      <c r="I6007" s="4" t="str">
        <f>VLOOKUP(H6007,[1]物料!$A$1:$M$65536,13,0)</f>
        <v>45.20</v>
      </c>
      <c r="J6007" s="4">
        <v>7</v>
      </c>
      <c r="K6007" s="4">
        <f t="shared" si="372"/>
        <v>6.49</v>
      </c>
      <c r="L6007" s="4">
        <f t="shared" si="373"/>
        <v>58.69</v>
      </c>
      <c r="M6007" s="6">
        <v>1</v>
      </c>
      <c r="N6007" s="7">
        <v>129.8</v>
      </c>
      <c r="O6007">
        <f t="shared" si="374"/>
        <v>71.11</v>
      </c>
      <c r="P6007" s="1">
        <f t="shared" si="375"/>
        <v>0.547842835130971</v>
      </c>
    </row>
    <row r="6008" ht="20" customHeight="1" spans="1:16">
      <c r="A6008" s="4" t="s">
        <v>6992</v>
      </c>
      <c r="B6008" s="4" t="s">
        <v>24</v>
      </c>
      <c r="C6008" s="4" t="s">
        <v>25</v>
      </c>
      <c r="D6008" s="5">
        <v>46203</v>
      </c>
      <c r="E6008" s="5" t="s">
        <v>90</v>
      </c>
      <c r="F6008" s="5" t="s">
        <v>55</v>
      </c>
      <c r="G6008" s="5" t="s">
        <v>91</v>
      </c>
      <c r="H6008" s="4" t="s">
        <v>475</v>
      </c>
      <c r="I6008" s="4" t="str">
        <f>VLOOKUP(H6008,[1]物料!$A$1:$M$65536,13,0)</f>
        <v>40.00</v>
      </c>
      <c r="J6008" s="4">
        <v>10.7</v>
      </c>
      <c r="K6008" s="4">
        <f t="shared" si="372"/>
        <v>6.44</v>
      </c>
      <c r="L6008" s="4">
        <f t="shared" si="373"/>
        <v>57.14</v>
      </c>
      <c r="M6008" s="6">
        <v>1</v>
      </c>
      <c r="N6008" s="7">
        <v>128.8</v>
      </c>
      <c r="O6008">
        <f t="shared" si="374"/>
        <v>71.66</v>
      </c>
      <c r="P6008" s="1">
        <f t="shared" si="375"/>
        <v>0.556366459627329</v>
      </c>
    </row>
    <row r="6009" ht="20" customHeight="1" spans="1:16">
      <c r="A6009" s="4" t="s">
        <v>6993</v>
      </c>
      <c r="B6009" s="4" t="s">
        <v>17</v>
      </c>
      <c r="C6009" s="4" t="s">
        <v>234</v>
      </c>
      <c r="D6009" s="5">
        <v>46203</v>
      </c>
      <c r="E6009" s="5" t="s">
        <v>235</v>
      </c>
      <c r="F6009" s="5" t="s">
        <v>39</v>
      </c>
      <c r="G6009" s="5" t="s">
        <v>236</v>
      </c>
      <c r="H6009" s="4" t="s">
        <v>866</v>
      </c>
      <c r="I6009" s="4" t="str">
        <f>VLOOKUP(H6009,[1]物料!$A$1:$M$65536,13,0)</f>
        <v>23.90</v>
      </c>
      <c r="J6009" s="4">
        <v>1.9</v>
      </c>
      <c r="K6009" s="4">
        <f t="shared" si="372"/>
        <v>2.48</v>
      </c>
      <c r="L6009" s="4">
        <f t="shared" si="373"/>
        <v>28.28</v>
      </c>
      <c r="M6009" s="6">
        <v>1</v>
      </c>
      <c r="N6009" s="7">
        <v>49.6</v>
      </c>
      <c r="O6009">
        <f t="shared" si="374"/>
        <v>21.32</v>
      </c>
      <c r="P6009" s="1">
        <f t="shared" si="375"/>
        <v>0.429838709677419</v>
      </c>
    </row>
    <row r="6010" ht="20" customHeight="1" spans="1:16">
      <c r="A6010" s="4" t="s">
        <v>6994</v>
      </c>
      <c r="B6010" s="4" t="s">
        <v>24</v>
      </c>
      <c r="C6010" s="4" t="s">
        <v>59</v>
      </c>
      <c r="D6010" s="5">
        <v>46203</v>
      </c>
      <c r="E6010" s="5" t="s">
        <v>60</v>
      </c>
      <c r="F6010" s="5" t="s">
        <v>61</v>
      </c>
      <c r="G6010" s="5" t="s">
        <v>62</v>
      </c>
      <c r="H6010" s="4" t="s">
        <v>124</v>
      </c>
      <c r="I6010" s="4" t="str">
        <f>VLOOKUP(H6010,[1]物料!$A$1:$M$65536,13,0)</f>
        <v>24.00</v>
      </c>
      <c r="J6010" s="4">
        <v>8</v>
      </c>
      <c r="K6010" s="4">
        <f t="shared" si="372"/>
        <v>3.49</v>
      </c>
      <c r="L6010" s="4">
        <f t="shared" si="373"/>
        <v>35.49</v>
      </c>
      <c r="M6010" s="6">
        <v>1</v>
      </c>
      <c r="N6010" s="7">
        <v>69.8</v>
      </c>
      <c r="O6010">
        <f t="shared" si="374"/>
        <v>34.31</v>
      </c>
      <c r="P6010" s="1">
        <f t="shared" si="375"/>
        <v>0.491547277936963</v>
      </c>
    </row>
    <row r="6011" ht="20" customHeight="1" spans="1:16">
      <c r="A6011" s="4" t="s">
        <v>6995</v>
      </c>
      <c r="B6011" s="4" t="s">
        <v>17</v>
      </c>
      <c r="C6011" s="4" t="s">
        <v>18</v>
      </c>
      <c r="D6011" s="5">
        <v>46203</v>
      </c>
      <c r="E6011" s="5" t="s">
        <v>291</v>
      </c>
      <c r="F6011" s="5" t="s">
        <v>55</v>
      </c>
      <c r="G6011" s="5" t="s">
        <v>292</v>
      </c>
      <c r="H6011" s="4" t="s">
        <v>494</v>
      </c>
      <c r="I6011" s="4" t="str">
        <f>VLOOKUP(H6011,[1]物料!$A$1:$M$65536,13,0)</f>
        <v>40.00</v>
      </c>
      <c r="J6011" s="4">
        <v>7.2</v>
      </c>
      <c r="K6011" s="4">
        <f t="shared" si="372"/>
        <v>4.913</v>
      </c>
      <c r="L6011" s="4">
        <f t="shared" si="373"/>
        <v>52.113</v>
      </c>
      <c r="M6011" s="6">
        <v>1</v>
      </c>
      <c r="N6011" s="7">
        <v>98.26</v>
      </c>
      <c r="O6011">
        <f t="shared" si="374"/>
        <v>46.147</v>
      </c>
      <c r="P6011" s="1">
        <f t="shared" si="375"/>
        <v>0.469641766741299</v>
      </c>
    </row>
    <row r="6012" ht="20" customHeight="1" spans="1:16">
      <c r="A6012" s="4" t="s">
        <v>6996</v>
      </c>
      <c r="B6012" s="4" t="s">
        <v>24</v>
      </c>
      <c r="C6012" s="4" t="s">
        <v>150</v>
      </c>
      <c r="D6012" s="5">
        <v>46203</v>
      </c>
      <c r="E6012" s="5" t="s">
        <v>60</v>
      </c>
      <c r="F6012" s="5" t="s">
        <v>61</v>
      </c>
      <c r="G6012" s="5" t="s">
        <v>62</v>
      </c>
      <c r="H6012" s="4" t="s">
        <v>380</v>
      </c>
      <c r="I6012" s="4" t="str">
        <f>VLOOKUP(H6012,[1]物料!$A$1:$M$65536,13,0)</f>
        <v>29.00</v>
      </c>
      <c r="J6012" s="4">
        <v>8</v>
      </c>
      <c r="K6012" s="4">
        <f t="shared" si="372"/>
        <v>3.94</v>
      </c>
      <c r="L6012" s="4">
        <f t="shared" si="373"/>
        <v>40.94</v>
      </c>
      <c r="M6012" s="6">
        <v>1</v>
      </c>
      <c r="N6012" s="7">
        <v>78.8</v>
      </c>
      <c r="O6012">
        <f t="shared" si="374"/>
        <v>37.86</v>
      </c>
      <c r="P6012" s="1">
        <f t="shared" si="375"/>
        <v>0.480456852791878</v>
      </c>
    </row>
    <row r="6013" ht="20" customHeight="1" spans="1:16">
      <c r="A6013" s="4" t="s">
        <v>6997</v>
      </c>
      <c r="B6013" s="4" t="s">
        <v>24</v>
      </c>
      <c r="C6013" s="4" t="s">
        <v>44</v>
      </c>
      <c r="D6013" s="5">
        <v>46203</v>
      </c>
      <c r="E6013" s="5" t="s">
        <v>120</v>
      </c>
      <c r="F6013" s="5" t="s">
        <v>70</v>
      </c>
      <c r="G6013" s="5" t="s">
        <v>121</v>
      </c>
      <c r="H6013" s="4" t="s">
        <v>1177</v>
      </c>
      <c r="I6013" s="4" t="str">
        <f>VLOOKUP(H6013,[1]物料!$A$1:$M$65536,13,0)</f>
        <v>36.00</v>
      </c>
      <c r="J6013" s="4">
        <v>6.5</v>
      </c>
      <c r="K6013" s="4">
        <f t="shared" si="372"/>
        <v>4.265</v>
      </c>
      <c r="L6013" s="4">
        <f t="shared" si="373"/>
        <v>46.765</v>
      </c>
      <c r="M6013" s="6">
        <v>1</v>
      </c>
      <c r="N6013" s="7">
        <v>85.3</v>
      </c>
      <c r="O6013">
        <f t="shared" si="374"/>
        <v>38.535</v>
      </c>
      <c r="P6013" s="1">
        <f t="shared" si="375"/>
        <v>0.451758499413834</v>
      </c>
    </row>
    <row r="6014" ht="20" customHeight="1" spans="1:16">
      <c r="A6014" s="4" t="s">
        <v>6998</v>
      </c>
      <c r="B6014" s="4" t="s">
        <v>24</v>
      </c>
      <c r="C6014" s="4" t="s">
        <v>59</v>
      </c>
      <c r="D6014" s="5">
        <v>46203</v>
      </c>
      <c r="E6014" s="5" t="s">
        <v>54</v>
      </c>
      <c r="F6014" s="5" t="s">
        <v>55</v>
      </c>
      <c r="G6014" s="5" t="s">
        <v>56</v>
      </c>
      <c r="H6014" s="4" t="s">
        <v>477</v>
      </c>
      <c r="I6014" s="4" t="str">
        <f>VLOOKUP(H6014,[1]物料!$A$1:$M$65536,13,0)</f>
        <v>12.00</v>
      </c>
      <c r="J6014" s="4">
        <v>8</v>
      </c>
      <c r="K6014" s="4">
        <f t="shared" si="372"/>
        <v>2.44</v>
      </c>
      <c r="L6014" s="4">
        <f t="shared" si="373"/>
        <v>22.44</v>
      </c>
      <c r="M6014" s="6">
        <v>1</v>
      </c>
      <c r="N6014" s="7">
        <v>48.8</v>
      </c>
      <c r="O6014">
        <f t="shared" si="374"/>
        <v>26.36</v>
      </c>
      <c r="P6014" s="1">
        <f t="shared" si="375"/>
        <v>0.540163934426229</v>
      </c>
    </row>
    <row r="6015" ht="20" customHeight="1" spans="1:16">
      <c r="A6015" s="4" t="s">
        <v>6999</v>
      </c>
      <c r="B6015" s="4" t="s">
        <v>24</v>
      </c>
      <c r="C6015" s="4" t="s">
        <v>411</v>
      </c>
      <c r="D6015" s="5">
        <v>46203</v>
      </c>
      <c r="E6015" s="5" t="s">
        <v>83</v>
      </c>
      <c r="F6015" s="5" t="s">
        <v>55</v>
      </c>
      <c r="G6015" s="5" t="s">
        <v>84</v>
      </c>
      <c r="H6015" s="4" t="s">
        <v>88</v>
      </c>
      <c r="I6015" s="4" t="str">
        <f>VLOOKUP(H6015,[1]物料!$A$1:$M$65536,13,0)</f>
        <v>52.00</v>
      </c>
      <c r="J6015" s="4">
        <v>18</v>
      </c>
      <c r="K6015" s="4">
        <f t="shared" si="372"/>
        <v>5.796</v>
      </c>
      <c r="L6015" s="4">
        <f t="shared" si="373"/>
        <v>75.796</v>
      </c>
      <c r="M6015" s="6">
        <v>1</v>
      </c>
      <c r="N6015" s="7">
        <v>115.92</v>
      </c>
      <c r="O6015">
        <f t="shared" si="374"/>
        <v>40.124</v>
      </c>
      <c r="P6015" s="1">
        <f t="shared" si="375"/>
        <v>0.346135265700483</v>
      </c>
    </row>
    <row r="6016" ht="20" customHeight="1" spans="1:16">
      <c r="A6016" s="4" t="s">
        <v>7000</v>
      </c>
      <c r="B6016" s="4" t="s">
        <v>24</v>
      </c>
      <c r="C6016" s="4" t="s">
        <v>119</v>
      </c>
      <c r="D6016" s="5">
        <v>46203</v>
      </c>
      <c r="E6016" s="5" t="s">
        <v>60</v>
      </c>
      <c r="F6016" s="5" t="s">
        <v>61</v>
      </c>
      <c r="G6016" s="5" t="s">
        <v>62</v>
      </c>
      <c r="H6016" s="4" t="s">
        <v>63</v>
      </c>
      <c r="I6016" s="4" t="str">
        <f>VLOOKUP(H6016,[1]物料!$A$1:$M$65536,13,0)</f>
        <v>24.00</v>
      </c>
      <c r="J6016" s="4">
        <v>8</v>
      </c>
      <c r="K6016" s="4">
        <f t="shared" si="372"/>
        <v>3.225</v>
      </c>
      <c r="L6016" s="4">
        <f t="shared" si="373"/>
        <v>35.225</v>
      </c>
      <c r="M6016" s="6">
        <v>1</v>
      </c>
      <c r="N6016" s="7">
        <v>64.5</v>
      </c>
      <c r="O6016">
        <f t="shared" si="374"/>
        <v>29.275</v>
      </c>
      <c r="P6016" s="1">
        <f t="shared" si="375"/>
        <v>0.453875968992248</v>
      </c>
    </row>
    <row r="6017" ht="20" customHeight="1" spans="1:16">
      <c r="A6017" s="4" t="s">
        <v>7001</v>
      </c>
      <c r="B6017" s="4" t="s">
        <v>24</v>
      </c>
      <c r="C6017" s="4" t="s">
        <v>119</v>
      </c>
      <c r="D6017" s="5">
        <v>46203</v>
      </c>
      <c r="E6017" s="5" t="s">
        <v>60</v>
      </c>
      <c r="F6017" s="5" t="s">
        <v>61</v>
      </c>
      <c r="G6017" s="5" t="s">
        <v>62</v>
      </c>
      <c r="H6017" s="4" t="s">
        <v>63</v>
      </c>
      <c r="I6017" s="4" t="str">
        <f>VLOOKUP(H6017,[1]物料!$A$1:$M$65536,13,0)</f>
        <v>24.00</v>
      </c>
      <c r="J6017" s="4">
        <v>8</v>
      </c>
      <c r="K6017" s="4">
        <f t="shared" si="372"/>
        <v>3.225</v>
      </c>
      <c r="L6017" s="4">
        <f t="shared" si="373"/>
        <v>35.225</v>
      </c>
      <c r="M6017" s="6">
        <v>1</v>
      </c>
      <c r="N6017" s="7">
        <v>64.5</v>
      </c>
      <c r="O6017">
        <f t="shared" si="374"/>
        <v>29.275</v>
      </c>
      <c r="P6017" s="1">
        <f t="shared" si="375"/>
        <v>0.453875968992248</v>
      </c>
    </row>
    <row r="6018" ht="20" customHeight="1" spans="1:16">
      <c r="A6018" s="4" t="s">
        <v>7002</v>
      </c>
      <c r="B6018" s="4" t="s">
        <v>17</v>
      </c>
      <c r="C6018" s="4" t="s">
        <v>18</v>
      </c>
      <c r="D6018" s="5">
        <v>46203</v>
      </c>
      <c r="E6018" s="5" t="s">
        <v>297</v>
      </c>
      <c r="F6018" s="5" t="s">
        <v>20</v>
      </c>
      <c r="G6018" s="5" t="s">
        <v>298</v>
      </c>
      <c r="H6018" s="4" t="s">
        <v>1422</v>
      </c>
      <c r="I6018" s="4" t="str">
        <f>VLOOKUP(H6018,[1]物料!$A$1:$M$65536,13,0)</f>
        <v>21.10</v>
      </c>
      <c r="J6018" s="4">
        <v>3</v>
      </c>
      <c r="K6018" s="4">
        <f t="shared" si="372"/>
        <v>2.8405</v>
      </c>
      <c r="L6018" s="4">
        <f t="shared" si="373"/>
        <v>26.9405</v>
      </c>
      <c r="M6018" s="6">
        <v>1</v>
      </c>
      <c r="N6018" s="7">
        <v>56.81</v>
      </c>
      <c r="O6018">
        <f t="shared" si="374"/>
        <v>29.8695</v>
      </c>
      <c r="P6018" s="1">
        <f t="shared" si="375"/>
        <v>0.525778912163351</v>
      </c>
    </row>
    <row r="6019" ht="20" customHeight="1" spans="1:16">
      <c r="A6019" s="4" t="s">
        <v>7003</v>
      </c>
      <c r="B6019" s="4" t="s">
        <v>17</v>
      </c>
      <c r="C6019" s="4" t="s">
        <v>113</v>
      </c>
      <c r="D6019" s="5">
        <v>46203</v>
      </c>
      <c r="E6019" s="5" t="s">
        <v>60</v>
      </c>
      <c r="F6019" s="5" t="s">
        <v>61</v>
      </c>
      <c r="G6019" s="5" t="s">
        <v>62</v>
      </c>
      <c r="H6019" s="4" t="s">
        <v>157</v>
      </c>
      <c r="I6019" s="4" t="str">
        <f>VLOOKUP(H6019,[1]物料!$A$1:$M$65536,13,0)</f>
        <v>24.00</v>
      </c>
      <c r="J6019" s="4">
        <v>4.5</v>
      </c>
      <c r="K6019" s="4">
        <f t="shared" ref="K6019:K6082" si="376">N6019*0.05</f>
        <v>3.49</v>
      </c>
      <c r="L6019" s="4">
        <f t="shared" ref="L6019:L6082" si="377">I6019+J6019+K6019</f>
        <v>31.99</v>
      </c>
      <c r="M6019" s="6">
        <v>1</v>
      </c>
      <c r="N6019" s="7">
        <v>69.8</v>
      </c>
      <c r="O6019">
        <f t="shared" ref="O6019:O6082" si="378">N6019-L6019</f>
        <v>37.81</v>
      </c>
      <c r="P6019" s="1">
        <f t="shared" ref="P6019:P6082" si="379">O6019/N6019</f>
        <v>0.541690544412607</v>
      </c>
    </row>
    <row r="6020" ht="20" customHeight="1" spans="1:16">
      <c r="A6020" s="4" t="s">
        <v>7004</v>
      </c>
      <c r="B6020" s="4" t="s">
        <v>17</v>
      </c>
      <c r="C6020" s="4" t="s">
        <v>113</v>
      </c>
      <c r="D6020" s="5">
        <v>46203</v>
      </c>
      <c r="E6020" s="5" t="s">
        <v>1341</v>
      </c>
      <c r="F6020" s="5" t="s">
        <v>20</v>
      </c>
      <c r="G6020" s="5" t="s">
        <v>1342</v>
      </c>
      <c r="H6020" s="4" t="s">
        <v>3104</v>
      </c>
      <c r="I6020" s="4" t="str">
        <f>VLOOKUP(H6020,[1]物料!$A$1:$M$65536,13,0)</f>
        <v>46.30</v>
      </c>
      <c r="J6020" s="4">
        <v>3.5</v>
      </c>
      <c r="K6020" s="4">
        <f t="shared" si="376"/>
        <v>5.94</v>
      </c>
      <c r="L6020" s="4">
        <f t="shared" si="377"/>
        <v>55.74</v>
      </c>
      <c r="M6020" s="6">
        <v>1</v>
      </c>
      <c r="N6020" s="7">
        <v>118.8</v>
      </c>
      <c r="O6020">
        <f t="shared" si="378"/>
        <v>63.06</v>
      </c>
      <c r="P6020" s="1">
        <f t="shared" si="379"/>
        <v>0.530808080808081</v>
      </c>
    </row>
    <row r="6021" ht="20" customHeight="1" spans="1:16">
      <c r="A6021" s="4" t="s">
        <v>7005</v>
      </c>
      <c r="B6021" s="4" t="s">
        <v>24</v>
      </c>
      <c r="C6021" s="4" t="s">
        <v>59</v>
      </c>
      <c r="D6021" s="5">
        <v>46203</v>
      </c>
      <c r="E6021" s="5" t="s">
        <v>128</v>
      </c>
      <c r="F6021" s="5" t="s">
        <v>55</v>
      </c>
      <c r="G6021" s="5" t="s">
        <v>129</v>
      </c>
      <c r="H6021" s="4" t="s">
        <v>247</v>
      </c>
      <c r="I6021" s="4" t="str">
        <f>VLOOKUP(H6021,[1]物料!$A$1:$M$65536,13,0)</f>
        <v>18.00</v>
      </c>
      <c r="J6021" s="4">
        <v>8</v>
      </c>
      <c r="K6021" s="4">
        <f t="shared" si="376"/>
        <v>2.94</v>
      </c>
      <c r="L6021" s="4">
        <f t="shared" si="377"/>
        <v>28.94</v>
      </c>
      <c r="M6021" s="6">
        <v>1</v>
      </c>
      <c r="N6021" s="7">
        <v>58.8</v>
      </c>
      <c r="O6021">
        <f t="shared" si="378"/>
        <v>29.86</v>
      </c>
      <c r="P6021" s="1">
        <f t="shared" si="379"/>
        <v>0.507823129251701</v>
      </c>
    </row>
    <row r="6022" ht="20" customHeight="1" spans="1:16">
      <c r="A6022" s="4" t="s">
        <v>7006</v>
      </c>
      <c r="B6022" s="4" t="s">
        <v>17</v>
      </c>
      <c r="C6022" s="4" t="s">
        <v>49</v>
      </c>
      <c r="D6022" s="5">
        <v>46203</v>
      </c>
      <c r="E6022" s="5" t="s">
        <v>465</v>
      </c>
      <c r="F6022" s="5" t="s">
        <v>20</v>
      </c>
      <c r="G6022" s="5" t="s">
        <v>466</v>
      </c>
      <c r="H6022" s="4" t="s">
        <v>467</v>
      </c>
      <c r="I6022" s="4" t="str">
        <f>VLOOKUP(H6022,[1]物料!$A$1:$M$65536,13,0)</f>
        <v>33.70</v>
      </c>
      <c r="J6022" s="4">
        <v>3.5</v>
      </c>
      <c r="K6022" s="4">
        <f t="shared" si="376"/>
        <v>3.94</v>
      </c>
      <c r="L6022" s="4">
        <f t="shared" si="377"/>
        <v>41.14</v>
      </c>
      <c r="M6022" s="6">
        <v>1</v>
      </c>
      <c r="N6022" s="7">
        <v>78.8</v>
      </c>
      <c r="O6022">
        <f t="shared" si="378"/>
        <v>37.66</v>
      </c>
      <c r="P6022" s="1">
        <f t="shared" si="379"/>
        <v>0.477918781725888</v>
      </c>
    </row>
    <row r="6023" ht="20" customHeight="1" spans="1:16">
      <c r="A6023" s="4" t="s">
        <v>7007</v>
      </c>
      <c r="B6023" s="4" t="s">
        <v>17</v>
      </c>
      <c r="C6023" s="4" t="s">
        <v>18</v>
      </c>
      <c r="D6023" s="5">
        <v>46203</v>
      </c>
      <c r="E6023" s="5" t="s">
        <v>384</v>
      </c>
      <c r="F6023" s="5" t="s">
        <v>20</v>
      </c>
      <c r="G6023" s="5" t="s">
        <v>385</v>
      </c>
      <c r="H6023" s="4" t="s">
        <v>386</v>
      </c>
      <c r="I6023" s="4" t="str">
        <f>VLOOKUP(H6023,[1]物料!$A$1:$M$65536,13,0)</f>
        <v>36.60</v>
      </c>
      <c r="J6023" s="4">
        <v>3</v>
      </c>
      <c r="K6023" s="4">
        <f t="shared" si="376"/>
        <v>4.94</v>
      </c>
      <c r="L6023" s="4">
        <f t="shared" si="377"/>
        <v>44.54</v>
      </c>
      <c r="M6023" s="6">
        <v>1</v>
      </c>
      <c r="N6023" s="7">
        <v>98.8</v>
      </c>
      <c r="O6023">
        <f t="shared" si="378"/>
        <v>54.26</v>
      </c>
      <c r="P6023" s="1">
        <f t="shared" si="379"/>
        <v>0.54919028340081</v>
      </c>
    </row>
    <row r="6024" ht="20" customHeight="1" spans="1:16">
      <c r="A6024" s="4" t="s">
        <v>7008</v>
      </c>
      <c r="B6024" s="4" t="s">
        <v>24</v>
      </c>
      <c r="C6024" s="4" t="s">
        <v>150</v>
      </c>
      <c r="D6024" s="5">
        <v>46203</v>
      </c>
      <c r="E6024" s="5" t="s">
        <v>115</v>
      </c>
      <c r="F6024" s="5" t="s">
        <v>70</v>
      </c>
      <c r="G6024" s="5" t="s">
        <v>116</v>
      </c>
      <c r="H6024" s="4" t="s">
        <v>412</v>
      </c>
      <c r="I6024" s="4" t="str">
        <f>VLOOKUP(H6024,[1]物料!$A$1:$M$65536,13,0)</f>
        <v>42.00</v>
      </c>
      <c r="J6024" s="4">
        <v>6.5</v>
      </c>
      <c r="K6024" s="4">
        <f t="shared" si="376"/>
        <v>4.94</v>
      </c>
      <c r="L6024" s="4">
        <f t="shared" si="377"/>
        <v>53.44</v>
      </c>
      <c r="M6024" s="6">
        <v>1</v>
      </c>
      <c r="N6024" s="7">
        <v>98.8</v>
      </c>
      <c r="O6024">
        <f t="shared" si="378"/>
        <v>45.36</v>
      </c>
      <c r="P6024" s="1">
        <f t="shared" si="379"/>
        <v>0.459109311740891</v>
      </c>
    </row>
    <row r="6025" ht="20" customHeight="1" spans="1:16">
      <c r="A6025" s="4" t="s">
        <v>7009</v>
      </c>
      <c r="B6025" s="4" t="s">
        <v>24</v>
      </c>
      <c r="C6025" s="4" t="s">
        <v>119</v>
      </c>
      <c r="D6025" s="5">
        <v>46203</v>
      </c>
      <c r="E6025" s="5" t="s">
        <v>622</v>
      </c>
      <c r="F6025" s="5" t="s">
        <v>20</v>
      </c>
      <c r="G6025" s="5" t="s">
        <v>623</v>
      </c>
      <c r="H6025" s="4" t="s">
        <v>779</v>
      </c>
      <c r="I6025" s="4" t="str">
        <f>VLOOKUP(H6025,[1]物料!$A$1:$M$65536,13,0)</f>
        <v>53.70</v>
      </c>
      <c r="J6025" s="4">
        <v>7</v>
      </c>
      <c r="K6025" s="4">
        <f t="shared" si="376"/>
        <v>6.24</v>
      </c>
      <c r="L6025" s="4">
        <f t="shared" si="377"/>
        <v>66.94</v>
      </c>
      <c r="M6025" s="6">
        <v>1</v>
      </c>
      <c r="N6025" s="7">
        <v>124.8</v>
      </c>
      <c r="O6025">
        <f t="shared" si="378"/>
        <v>57.86</v>
      </c>
      <c r="P6025" s="1">
        <f t="shared" si="379"/>
        <v>0.463621794871795</v>
      </c>
    </row>
    <row r="6026" ht="20" customHeight="1" spans="1:16">
      <c r="A6026" s="4" t="s">
        <v>7010</v>
      </c>
      <c r="B6026" s="4" t="s">
        <v>24</v>
      </c>
      <c r="C6026" s="4" t="s">
        <v>59</v>
      </c>
      <c r="D6026" s="5">
        <v>46203</v>
      </c>
      <c r="E6026" s="5" t="s">
        <v>115</v>
      </c>
      <c r="F6026" s="5" t="s">
        <v>70</v>
      </c>
      <c r="G6026" s="5" t="s">
        <v>116</v>
      </c>
      <c r="H6026" s="4" t="s">
        <v>219</v>
      </c>
      <c r="I6026" s="4" t="str">
        <f>VLOOKUP(H6026,[1]物料!$A$1:$M$65536,13,0)</f>
        <v>42.00</v>
      </c>
      <c r="J6026" s="4">
        <v>6.5</v>
      </c>
      <c r="K6026" s="4">
        <f t="shared" si="376"/>
        <v>5.49</v>
      </c>
      <c r="L6026" s="4">
        <f t="shared" si="377"/>
        <v>53.99</v>
      </c>
      <c r="M6026" s="6">
        <v>1</v>
      </c>
      <c r="N6026" s="7">
        <v>109.8</v>
      </c>
      <c r="O6026">
        <f t="shared" si="378"/>
        <v>55.81</v>
      </c>
      <c r="P6026" s="1">
        <f t="shared" si="379"/>
        <v>0.508287795992714</v>
      </c>
    </row>
    <row r="6027" ht="20" customHeight="1" spans="1:16">
      <c r="A6027" s="4" t="s">
        <v>7011</v>
      </c>
      <c r="B6027" s="4" t="s">
        <v>24</v>
      </c>
      <c r="C6027" s="4" t="s">
        <v>25</v>
      </c>
      <c r="D6027" s="5">
        <v>46203</v>
      </c>
      <c r="E6027" s="5" t="s">
        <v>7012</v>
      </c>
      <c r="F6027" s="5" t="s">
        <v>20</v>
      </c>
      <c r="G6027" s="5" t="s">
        <v>7013</v>
      </c>
      <c r="H6027" s="4" t="s">
        <v>7014</v>
      </c>
      <c r="I6027" s="4" t="str">
        <f>VLOOKUP(H6027,[1]物料!$A$1:$M$65536,13,0)</f>
        <v>13.70</v>
      </c>
      <c r="J6027" s="4">
        <v>6.5</v>
      </c>
      <c r="K6027" s="4">
        <f t="shared" si="376"/>
        <v>2.44</v>
      </c>
      <c r="L6027" s="4">
        <f t="shared" si="377"/>
        <v>22.64</v>
      </c>
      <c r="M6027" s="6">
        <v>1</v>
      </c>
      <c r="N6027" s="7">
        <v>48.8</v>
      </c>
      <c r="O6027">
        <f t="shared" si="378"/>
        <v>26.16</v>
      </c>
      <c r="P6027" s="1">
        <f t="shared" si="379"/>
        <v>0.536065573770492</v>
      </c>
    </row>
    <row r="6028" ht="20" customHeight="1" spans="1:16">
      <c r="A6028" s="4" t="s">
        <v>7015</v>
      </c>
      <c r="B6028" s="4" t="s">
        <v>17</v>
      </c>
      <c r="C6028" s="4" t="s">
        <v>49</v>
      </c>
      <c r="D6028" s="5">
        <v>46203</v>
      </c>
      <c r="E6028" s="5" t="s">
        <v>278</v>
      </c>
      <c r="F6028" s="5" t="s">
        <v>55</v>
      </c>
      <c r="G6028" s="5" t="s">
        <v>279</v>
      </c>
      <c r="H6028" s="4" t="s">
        <v>530</v>
      </c>
      <c r="I6028" s="4" t="str">
        <f>VLOOKUP(H6028,[1]物料!$A$1:$M$65536,13,0)</f>
        <v>20.00</v>
      </c>
      <c r="J6028" s="4">
        <v>4.5</v>
      </c>
      <c r="K6028" s="4">
        <f t="shared" si="376"/>
        <v>2.96</v>
      </c>
      <c r="L6028" s="4">
        <f t="shared" si="377"/>
        <v>27.46</v>
      </c>
      <c r="M6028" s="6">
        <v>1</v>
      </c>
      <c r="N6028" s="7">
        <v>59.2</v>
      </c>
      <c r="O6028">
        <f t="shared" si="378"/>
        <v>31.74</v>
      </c>
      <c r="P6028" s="1">
        <f t="shared" si="379"/>
        <v>0.536148648648649</v>
      </c>
    </row>
    <row r="6029" ht="20" customHeight="1" spans="1:16">
      <c r="A6029" s="4" t="s">
        <v>7015</v>
      </c>
      <c r="B6029" s="4" t="s">
        <v>17</v>
      </c>
      <c r="C6029" s="4" t="s">
        <v>49</v>
      </c>
      <c r="D6029" s="5">
        <v>46203</v>
      </c>
      <c r="E6029" s="5" t="s">
        <v>278</v>
      </c>
      <c r="F6029" s="5" t="s">
        <v>55</v>
      </c>
      <c r="G6029" s="5" t="s">
        <v>279</v>
      </c>
      <c r="H6029" s="4" t="s">
        <v>280</v>
      </c>
      <c r="I6029" s="4" t="str">
        <f>VLOOKUP(H6029,[1]物料!$A$1:$M$65536,13,0)</f>
        <v>20.00</v>
      </c>
      <c r="J6029" s="4">
        <v>4.5</v>
      </c>
      <c r="K6029" s="4">
        <f t="shared" si="376"/>
        <v>2.9605</v>
      </c>
      <c r="L6029" s="4">
        <f t="shared" si="377"/>
        <v>27.4605</v>
      </c>
      <c r="M6029" s="6">
        <v>1</v>
      </c>
      <c r="N6029" s="7">
        <v>59.21</v>
      </c>
      <c r="O6029">
        <f t="shared" si="378"/>
        <v>31.7495</v>
      </c>
      <c r="P6029" s="1">
        <f t="shared" si="379"/>
        <v>0.536218544164837</v>
      </c>
    </row>
    <row r="6030" ht="20" customHeight="1" spans="1:16">
      <c r="A6030" s="4" t="s">
        <v>7016</v>
      </c>
      <c r="B6030" s="4" t="s">
        <v>24</v>
      </c>
      <c r="C6030" s="4" t="s">
        <v>59</v>
      </c>
      <c r="D6030" s="5">
        <v>46203</v>
      </c>
      <c r="E6030" s="5" t="s">
        <v>115</v>
      </c>
      <c r="F6030" s="5" t="s">
        <v>70</v>
      </c>
      <c r="G6030" s="5" t="s">
        <v>116</v>
      </c>
      <c r="H6030" s="4" t="s">
        <v>219</v>
      </c>
      <c r="I6030" s="4" t="str">
        <f>VLOOKUP(H6030,[1]物料!$A$1:$M$65536,13,0)</f>
        <v>42.00</v>
      </c>
      <c r="J6030" s="4">
        <v>6.5</v>
      </c>
      <c r="K6030" s="4">
        <f t="shared" si="376"/>
        <v>5.49</v>
      </c>
      <c r="L6030" s="4">
        <f t="shared" si="377"/>
        <v>53.99</v>
      </c>
      <c r="M6030" s="6">
        <v>1</v>
      </c>
      <c r="N6030" s="7">
        <v>109.8</v>
      </c>
      <c r="O6030">
        <f t="shared" si="378"/>
        <v>55.81</v>
      </c>
      <c r="P6030" s="1">
        <f t="shared" si="379"/>
        <v>0.508287795992714</v>
      </c>
    </row>
    <row r="6031" ht="20" customHeight="1" spans="1:16">
      <c r="A6031" s="4" t="s">
        <v>7017</v>
      </c>
      <c r="B6031" s="4" t="s">
        <v>24</v>
      </c>
      <c r="C6031" s="4" t="s">
        <v>119</v>
      </c>
      <c r="D6031" s="5">
        <v>46203</v>
      </c>
      <c r="E6031" s="5" t="s">
        <v>388</v>
      </c>
      <c r="F6031" s="5" t="s">
        <v>32</v>
      </c>
      <c r="G6031" s="5" t="s">
        <v>389</v>
      </c>
      <c r="H6031" s="4" t="s">
        <v>390</v>
      </c>
      <c r="I6031" s="4" t="str">
        <f>VLOOKUP(H6031,[1]物料!$A$1:$M$65536,13,0)</f>
        <v>110.50</v>
      </c>
      <c r="J6031" s="4">
        <v>17.1</v>
      </c>
      <c r="K6031" s="4">
        <f t="shared" si="376"/>
        <v>14.89</v>
      </c>
      <c r="L6031" s="4">
        <f t="shared" si="377"/>
        <v>142.49</v>
      </c>
      <c r="M6031" s="6">
        <v>1</v>
      </c>
      <c r="N6031" s="7">
        <v>297.8</v>
      </c>
      <c r="O6031">
        <f t="shared" si="378"/>
        <v>155.31</v>
      </c>
      <c r="P6031" s="1">
        <f t="shared" si="379"/>
        <v>0.521524513096038</v>
      </c>
    </row>
    <row r="6032" ht="20" customHeight="1" spans="1:16">
      <c r="A6032" s="4" t="s">
        <v>7018</v>
      </c>
      <c r="B6032" s="4" t="s">
        <v>17</v>
      </c>
      <c r="C6032" s="4" t="s">
        <v>167</v>
      </c>
      <c r="D6032" s="5">
        <v>46203</v>
      </c>
      <c r="E6032" s="5" t="s">
        <v>291</v>
      </c>
      <c r="F6032" s="5" t="s">
        <v>55</v>
      </c>
      <c r="G6032" s="5" t="s">
        <v>292</v>
      </c>
      <c r="H6032" s="4" t="s">
        <v>293</v>
      </c>
      <c r="I6032" s="4" t="str">
        <f>VLOOKUP(H6032,[1]物料!$A$1:$M$65536,13,0)</f>
        <v>40.00</v>
      </c>
      <c r="J6032" s="4">
        <v>7.2</v>
      </c>
      <c r="K6032" s="4">
        <f t="shared" si="376"/>
        <v>5.19</v>
      </c>
      <c r="L6032" s="4">
        <f t="shared" si="377"/>
        <v>52.39</v>
      </c>
      <c r="M6032" s="6">
        <v>1</v>
      </c>
      <c r="N6032" s="7">
        <v>103.8</v>
      </c>
      <c r="O6032">
        <f t="shared" si="378"/>
        <v>51.41</v>
      </c>
      <c r="P6032" s="1">
        <f t="shared" si="379"/>
        <v>0.495279383429672</v>
      </c>
    </row>
    <row r="6033" ht="20" customHeight="1" spans="1:16">
      <c r="A6033" s="4" t="s">
        <v>7018</v>
      </c>
      <c r="B6033" s="4" t="s">
        <v>17</v>
      </c>
      <c r="C6033" s="4" t="s">
        <v>167</v>
      </c>
      <c r="D6033" s="5">
        <v>46203</v>
      </c>
      <c r="E6033" s="5" t="s">
        <v>291</v>
      </c>
      <c r="F6033" s="5" t="s">
        <v>55</v>
      </c>
      <c r="G6033" s="5" t="s">
        <v>292</v>
      </c>
      <c r="H6033" s="4" t="s">
        <v>293</v>
      </c>
      <c r="I6033" s="4" t="str">
        <f>VLOOKUP(H6033,[1]物料!$A$1:$M$65536,13,0)</f>
        <v>40.00</v>
      </c>
      <c r="J6033" s="4">
        <v>7.2</v>
      </c>
      <c r="K6033" s="4">
        <f t="shared" si="376"/>
        <v>5.94</v>
      </c>
      <c r="L6033" s="4">
        <f t="shared" si="377"/>
        <v>53.14</v>
      </c>
      <c r="M6033" s="6">
        <v>1</v>
      </c>
      <c r="N6033" s="7">
        <v>118.8</v>
      </c>
      <c r="O6033">
        <f t="shared" si="378"/>
        <v>65.66</v>
      </c>
      <c r="P6033" s="1">
        <f t="shared" si="379"/>
        <v>0.552693602693603</v>
      </c>
    </row>
    <row r="6034" ht="20" customHeight="1" spans="1:16">
      <c r="A6034" s="4" t="s">
        <v>7019</v>
      </c>
      <c r="B6034" s="4" t="s">
        <v>24</v>
      </c>
      <c r="C6034" s="4" t="s">
        <v>411</v>
      </c>
      <c r="D6034" s="5">
        <v>46203</v>
      </c>
      <c r="E6034" s="5" t="s">
        <v>90</v>
      </c>
      <c r="F6034" s="5" t="s">
        <v>55</v>
      </c>
      <c r="G6034" s="5" t="s">
        <v>91</v>
      </c>
      <c r="H6034" s="4" t="s">
        <v>99</v>
      </c>
      <c r="I6034" s="4" t="str">
        <f>VLOOKUP(H6034,[1]物料!$A$1:$M$65536,13,0)</f>
        <v>40.00</v>
      </c>
      <c r="J6034" s="4">
        <v>10.7</v>
      </c>
      <c r="K6034" s="4">
        <f t="shared" si="376"/>
        <v>5.44</v>
      </c>
      <c r="L6034" s="4">
        <f t="shared" si="377"/>
        <v>56.14</v>
      </c>
      <c r="M6034" s="6">
        <v>1</v>
      </c>
      <c r="N6034" s="7">
        <v>108.8</v>
      </c>
      <c r="O6034">
        <f t="shared" si="378"/>
        <v>52.66</v>
      </c>
      <c r="P6034" s="1">
        <f t="shared" si="379"/>
        <v>0.484007352941176</v>
      </c>
    </row>
    <row r="6035" ht="20" customHeight="1" spans="1:16">
      <c r="A6035" s="4" t="s">
        <v>7020</v>
      </c>
      <c r="B6035" s="4" t="s">
        <v>24</v>
      </c>
      <c r="C6035" s="4" t="s">
        <v>98</v>
      </c>
      <c r="D6035" s="5">
        <v>46203</v>
      </c>
      <c r="E6035" s="5" t="s">
        <v>69</v>
      </c>
      <c r="F6035" s="5" t="s">
        <v>70</v>
      </c>
      <c r="G6035" s="5" t="s">
        <v>71</v>
      </c>
      <c r="H6035" s="4" t="s">
        <v>111</v>
      </c>
      <c r="I6035" s="4" t="str">
        <f>VLOOKUP(H6035,[1]物料!$A$1:$M$65536,13,0)</f>
        <v>45.00</v>
      </c>
      <c r="J6035" s="4">
        <v>6.5</v>
      </c>
      <c r="K6035" s="4">
        <f t="shared" si="376"/>
        <v>5.75</v>
      </c>
      <c r="L6035" s="4">
        <f t="shared" si="377"/>
        <v>57.25</v>
      </c>
      <c r="M6035" s="6">
        <v>1</v>
      </c>
      <c r="N6035" s="7">
        <v>115</v>
      </c>
      <c r="O6035">
        <f t="shared" si="378"/>
        <v>57.75</v>
      </c>
      <c r="P6035" s="1">
        <f t="shared" si="379"/>
        <v>0.502173913043478</v>
      </c>
    </row>
    <row r="6036" ht="20" customHeight="1" spans="1:16">
      <c r="A6036" s="4" t="s">
        <v>7021</v>
      </c>
      <c r="B6036" s="4" t="s">
        <v>24</v>
      </c>
      <c r="C6036" s="4" t="s">
        <v>59</v>
      </c>
      <c r="D6036" s="5">
        <v>46203</v>
      </c>
      <c r="E6036" s="5" t="s">
        <v>570</v>
      </c>
      <c r="F6036" s="5" t="s">
        <v>55</v>
      </c>
      <c r="G6036" s="5" t="s">
        <v>571</v>
      </c>
      <c r="H6036" s="4" t="s">
        <v>572</v>
      </c>
      <c r="I6036" s="4" t="str">
        <f>VLOOKUP(H6036,[1]物料!$A$1:$M$65536,13,0)</f>
        <v>23.00</v>
      </c>
      <c r="J6036" s="4">
        <v>8</v>
      </c>
      <c r="K6036" s="4">
        <f t="shared" si="376"/>
        <v>3.09</v>
      </c>
      <c r="L6036" s="4">
        <f t="shared" si="377"/>
        <v>34.09</v>
      </c>
      <c r="M6036" s="6">
        <v>1</v>
      </c>
      <c r="N6036" s="7">
        <v>61.8</v>
      </c>
      <c r="O6036">
        <f t="shared" si="378"/>
        <v>27.71</v>
      </c>
      <c r="P6036" s="1">
        <f t="shared" si="379"/>
        <v>0.448381877022654</v>
      </c>
    </row>
    <row r="6037" ht="20" customHeight="1" spans="1:16">
      <c r="A6037" s="4" t="s">
        <v>7022</v>
      </c>
      <c r="B6037" s="4" t="s">
        <v>17</v>
      </c>
      <c r="C6037" s="4" t="s">
        <v>49</v>
      </c>
      <c r="D6037" s="5">
        <v>46203</v>
      </c>
      <c r="E6037" s="5" t="s">
        <v>94</v>
      </c>
      <c r="F6037" s="5" t="s">
        <v>55</v>
      </c>
      <c r="G6037" s="5" t="s">
        <v>95</v>
      </c>
      <c r="H6037" s="4" t="s">
        <v>240</v>
      </c>
      <c r="I6037" s="4" t="str">
        <f>VLOOKUP(H6037,[1]物料!$A$1:$M$65536,13,0)</f>
        <v>30.00</v>
      </c>
      <c r="J6037" s="4">
        <v>7.2</v>
      </c>
      <c r="K6037" s="4">
        <f t="shared" si="376"/>
        <v>4.185</v>
      </c>
      <c r="L6037" s="4">
        <f t="shared" si="377"/>
        <v>41.385</v>
      </c>
      <c r="M6037" s="6">
        <v>1</v>
      </c>
      <c r="N6037" s="7">
        <v>83.7</v>
      </c>
      <c r="O6037">
        <f t="shared" si="378"/>
        <v>42.315</v>
      </c>
      <c r="P6037" s="1">
        <f t="shared" si="379"/>
        <v>0.505555555555556</v>
      </c>
    </row>
    <row r="6038" ht="20" customHeight="1" spans="1:16">
      <c r="A6038" s="4" t="s">
        <v>7023</v>
      </c>
      <c r="B6038" s="4" t="s">
        <v>17</v>
      </c>
      <c r="C6038" s="4" t="s">
        <v>18</v>
      </c>
      <c r="D6038" s="5">
        <v>46203</v>
      </c>
      <c r="E6038" s="5" t="s">
        <v>384</v>
      </c>
      <c r="F6038" s="5" t="s">
        <v>20</v>
      </c>
      <c r="G6038" s="5" t="s">
        <v>385</v>
      </c>
      <c r="H6038" s="4" t="s">
        <v>894</v>
      </c>
      <c r="I6038" s="4" t="str">
        <f>VLOOKUP(H6038,[1]物料!$A$1:$M$65536,13,0)</f>
        <v>36.60</v>
      </c>
      <c r="J6038" s="4">
        <v>3</v>
      </c>
      <c r="K6038" s="4">
        <f t="shared" si="376"/>
        <v>4.94</v>
      </c>
      <c r="L6038" s="4">
        <f t="shared" si="377"/>
        <v>44.54</v>
      </c>
      <c r="M6038" s="6">
        <v>1</v>
      </c>
      <c r="N6038" s="7">
        <v>98.8</v>
      </c>
      <c r="O6038">
        <f t="shared" si="378"/>
        <v>54.26</v>
      </c>
      <c r="P6038" s="1">
        <f t="shared" si="379"/>
        <v>0.54919028340081</v>
      </c>
    </row>
    <row r="6039" ht="20" customHeight="1" spans="1:16">
      <c r="A6039" s="4" t="s">
        <v>7023</v>
      </c>
      <c r="B6039" s="4" t="s">
        <v>17</v>
      </c>
      <c r="C6039" s="4" t="s">
        <v>18</v>
      </c>
      <c r="D6039" s="5">
        <v>46203</v>
      </c>
      <c r="E6039" s="5" t="s">
        <v>384</v>
      </c>
      <c r="F6039" s="5" t="s">
        <v>20</v>
      </c>
      <c r="G6039" s="5" t="s">
        <v>385</v>
      </c>
      <c r="H6039" s="4" t="s">
        <v>386</v>
      </c>
      <c r="I6039" s="4" t="str">
        <f>VLOOKUP(H6039,[1]物料!$A$1:$M$65536,13,0)</f>
        <v>36.60</v>
      </c>
      <c r="J6039" s="4">
        <v>3</v>
      </c>
      <c r="K6039" s="4">
        <f t="shared" si="376"/>
        <v>4.94</v>
      </c>
      <c r="L6039" s="4">
        <f t="shared" si="377"/>
        <v>44.54</v>
      </c>
      <c r="M6039" s="6">
        <v>1</v>
      </c>
      <c r="N6039" s="7">
        <v>98.8</v>
      </c>
      <c r="O6039">
        <f t="shared" si="378"/>
        <v>54.26</v>
      </c>
      <c r="P6039" s="1">
        <f t="shared" si="379"/>
        <v>0.54919028340081</v>
      </c>
    </row>
    <row r="6040" ht="20" customHeight="1" spans="1:16">
      <c r="A6040" s="4" t="s">
        <v>7024</v>
      </c>
      <c r="B6040" s="4" t="s">
        <v>24</v>
      </c>
      <c r="C6040" s="4" t="s">
        <v>205</v>
      </c>
      <c r="D6040" s="5">
        <v>46203</v>
      </c>
      <c r="E6040" s="5" t="s">
        <v>83</v>
      </c>
      <c r="F6040" s="5" t="s">
        <v>55</v>
      </c>
      <c r="G6040" s="5" t="s">
        <v>84</v>
      </c>
      <c r="H6040" s="4" t="s">
        <v>85</v>
      </c>
      <c r="I6040" s="4" t="str">
        <f>VLOOKUP(H6040,[1]物料!$A$1:$M$65536,13,0)</f>
        <v>52.00</v>
      </c>
      <c r="J6040" s="4">
        <v>18</v>
      </c>
      <c r="K6040" s="4">
        <f t="shared" si="376"/>
        <v>7.19</v>
      </c>
      <c r="L6040" s="4">
        <f t="shared" si="377"/>
        <v>77.19</v>
      </c>
      <c r="M6040" s="6">
        <v>1</v>
      </c>
      <c r="N6040" s="7">
        <v>143.8</v>
      </c>
      <c r="O6040">
        <f t="shared" si="378"/>
        <v>66.61</v>
      </c>
      <c r="P6040" s="1">
        <f t="shared" si="379"/>
        <v>0.463212795549374</v>
      </c>
    </row>
    <row r="6041" ht="20" customHeight="1" spans="1:16">
      <c r="A6041" s="4" t="s">
        <v>7025</v>
      </c>
      <c r="B6041" s="4" t="s">
        <v>24</v>
      </c>
      <c r="C6041" s="4" t="s">
        <v>59</v>
      </c>
      <c r="D6041" s="5">
        <v>46203</v>
      </c>
      <c r="E6041" s="5" t="s">
        <v>115</v>
      </c>
      <c r="F6041" s="5" t="s">
        <v>70</v>
      </c>
      <c r="G6041" s="5" t="s">
        <v>116</v>
      </c>
      <c r="H6041" s="4" t="s">
        <v>253</v>
      </c>
      <c r="I6041" s="4" t="str">
        <f>VLOOKUP(H6041,[1]物料!$A$1:$M$65536,13,0)</f>
        <v>42.00</v>
      </c>
      <c r="J6041" s="4">
        <v>6.5</v>
      </c>
      <c r="K6041" s="4">
        <f t="shared" si="376"/>
        <v>5.49</v>
      </c>
      <c r="L6041" s="4">
        <f t="shared" si="377"/>
        <v>53.99</v>
      </c>
      <c r="M6041" s="6">
        <v>1</v>
      </c>
      <c r="N6041" s="7">
        <v>109.8</v>
      </c>
      <c r="O6041">
        <f t="shared" si="378"/>
        <v>55.81</v>
      </c>
      <c r="P6041" s="1">
        <f t="shared" si="379"/>
        <v>0.508287795992714</v>
      </c>
    </row>
    <row r="6042" ht="20" customHeight="1" spans="1:16">
      <c r="A6042" s="4" t="s">
        <v>7026</v>
      </c>
      <c r="B6042" s="4" t="s">
        <v>17</v>
      </c>
      <c r="C6042" s="4" t="s">
        <v>113</v>
      </c>
      <c r="D6042" s="5">
        <v>46203</v>
      </c>
      <c r="E6042" s="5" t="s">
        <v>79</v>
      </c>
      <c r="F6042" s="5" t="s">
        <v>20</v>
      </c>
      <c r="G6042" s="5" t="s">
        <v>80</v>
      </c>
      <c r="H6042" s="4" t="s">
        <v>251</v>
      </c>
      <c r="I6042" s="4" t="str">
        <f>VLOOKUP(H6042,[1]物料!$A$1:$M$65536,13,0)</f>
        <v>40.70</v>
      </c>
      <c r="J6042" s="4">
        <v>3.5</v>
      </c>
      <c r="K6042" s="4">
        <f t="shared" si="376"/>
        <v>5.04</v>
      </c>
      <c r="L6042" s="4">
        <f t="shared" si="377"/>
        <v>49.24</v>
      </c>
      <c r="M6042" s="6">
        <v>1</v>
      </c>
      <c r="N6042" s="7">
        <v>100.8</v>
      </c>
      <c r="O6042">
        <f t="shared" si="378"/>
        <v>51.56</v>
      </c>
      <c r="P6042" s="1">
        <f t="shared" si="379"/>
        <v>0.511507936507936</v>
      </c>
    </row>
    <row r="6043" ht="20" customHeight="1" spans="1:16">
      <c r="A6043" s="4" t="s">
        <v>7027</v>
      </c>
      <c r="B6043" s="4" t="s">
        <v>24</v>
      </c>
      <c r="C6043" s="4" t="s">
        <v>59</v>
      </c>
      <c r="D6043" s="5">
        <v>46203</v>
      </c>
      <c r="E6043" s="5" t="s">
        <v>128</v>
      </c>
      <c r="F6043" s="5" t="s">
        <v>55</v>
      </c>
      <c r="G6043" s="5" t="s">
        <v>129</v>
      </c>
      <c r="H6043" s="4" t="s">
        <v>247</v>
      </c>
      <c r="I6043" s="4" t="str">
        <f>VLOOKUP(H6043,[1]物料!$A$1:$M$65536,13,0)</f>
        <v>18.00</v>
      </c>
      <c r="J6043" s="4">
        <v>8</v>
      </c>
      <c r="K6043" s="4">
        <f t="shared" si="376"/>
        <v>2.94</v>
      </c>
      <c r="L6043" s="4">
        <f t="shared" si="377"/>
        <v>28.94</v>
      </c>
      <c r="M6043" s="6">
        <v>1</v>
      </c>
      <c r="N6043" s="7">
        <v>58.8</v>
      </c>
      <c r="O6043">
        <f t="shared" si="378"/>
        <v>29.86</v>
      </c>
      <c r="P6043" s="1">
        <f t="shared" si="379"/>
        <v>0.507823129251701</v>
      </c>
    </row>
    <row r="6044" ht="20" customHeight="1" spans="1:16">
      <c r="A6044" s="4" t="s">
        <v>7028</v>
      </c>
      <c r="B6044" s="4" t="s">
        <v>24</v>
      </c>
      <c r="C6044" s="4" t="s">
        <v>411</v>
      </c>
      <c r="D6044" s="5">
        <v>46203</v>
      </c>
      <c r="E6044" s="5" t="s">
        <v>83</v>
      </c>
      <c r="F6044" s="5" t="s">
        <v>55</v>
      </c>
      <c r="G6044" s="5" t="s">
        <v>84</v>
      </c>
      <c r="H6044" s="4" t="s">
        <v>138</v>
      </c>
      <c r="I6044" s="4" t="str">
        <f>VLOOKUP(H6044,[1]物料!$A$1:$M$65536,13,0)</f>
        <v>52.00</v>
      </c>
      <c r="J6044" s="4">
        <v>18</v>
      </c>
      <c r="K6044" s="4">
        <f t="shared" si="376"/>
        <v>6.44</v>
      </c>
      <c r="L6044" s="4">
        <f t="shared" si="377"/>
        <v>76.44</v>
      </c>
      <c r="M6044" s="6">
        <v>1</v>
      </c>
      <c r="N6044" s="7">
        <v>128.8</v>
      </c>
      <c r="O6044">
        <f t="shared" si="378"/>
        <v>52.36</v>
      </c>
      <c r="P6044" s="1">
        <f t="shared" si="379"/>
        <v>0.406521739130435</v>
      </c>
    </row>
    <row r="6045" ht="20" customHeight="1" spans="1:16">
      <c r="A6045" s="4" t="s">
        <v>7029</v>
      </c>
      <c r="B6045" s="4" t="s">
        <v>24</v>
      </c>
      <c r="C6045" s="4" t="s">
        <v>25</v>
      </c>
      <c r="D6045" s="5">
        <v>46203</v>
      </c>
      <c r="E6045" s="5" t="s">
        <v>26</v>
      </c>
      <c r="F6045" s="5" t="s">
        <v>20</v>
      </c>
      <c r="G6045" s="5" t="s">
        <v>27</v>
      </c>
      <c r="H6045" s="4" t="s">
        <v>28</v>
      </c>
      <c r="I6045" s="4" t="str">
        <f>VLOOKUP(H6045,[1]物料!$A$1:$M$65536,13,0)</f>
        <v>115.60</v>
      </c>
      <c r="J6045" s="4">
        <v>13.5</v>
      </c>
      <c r="K6045" s="4">
        <f t="shared" si="376"/>
        <v>10.983</v>
      </c>
      <c r="L6045" s="4">
        <f t="shared" si="377"/>
        <v>140.083</v>
      </c>
      <c r="M6045" s="6">
        <v>1</v>
      </c>
      <c r="N6045" s="7">
        <v>219.66</v>
      </c>
      <c r="O6045">
        <f t="shared" si="378"/>
        <v>79.577</v>
      </c>
      <c r="P6045" s="1">
        <f t="shared" si="379"/>
        <v>0.362273513611946</v>
      </c>
    </row>
    <row r="6046" ht="20" customHeight="1" spans="1:16">
      <c r="A6046" s="4" t="s">
        <v>7030</v>
      </c>
      <c r="B6046" s="4" t="s">
        <v>24</v>
      </c>
      <c r="C6046" s="4" t="s">
        <v>119</v>
      </c>
      <c r="D6046" s="5">
        <v>46203</v>
      </c>
      <c r="E6046" s="5" t="s">
        <v>60</v>
      </c>
      <c r="F6046" s="5" t="s">
        <v>61</v>
      </c>
      <c r="G6046" s="5" t="s">
        <v>62</v>
      </c>
      <c r="H6046" s="4" t="s">
        <v>63</v>
      </c>
      <c r="I6046" s="4" t="str">
        <f>VLOOKUP(H6046,[1]物料!$A$1:$M$65536,13,0)</f>
        <v>24.00</v>
      </c>
      <c r="J6046" s="4">
        <v>8</v>
      </c>
      <c r="K6046" s="4">
        <f t="shared" si="376"/>
        <v>3.435</v>
      </c>
      <c r="L6046" s="4">
        <f t="shared" si="377"/>
        <v>35.435</v>
      </c>
      <c r="M6046" s="6">
        <v>1</v>
      </c>
      <c r="N6046" s="7">
        <v>68.7</v>
      </c>
      <c r="O6046">
        <f t="shared" si="378"/>
        <v>33.265</v>
      </c>
      <c r="P6046" s="1">
        <f t="shared" si="379"/>
        <v>0.484206695778748</v>
      </c>
    </row>
    <row r="6047" ht="20" customHeight="1" spans="1:16">
      <c r="A6047" s="4" t="s">
        <v>7031</v>
      </c>
      <c r="B6047" s="4" t="s">
        <v>24</v>
      </c>
      <c r="C6047" s="4" t="s">
        <v>59</v>
      </c>
      <c r="D6047" s="5">
        <v>46203</v>
      </c>
      <c r="E6047" s="5" t="s">
        <v>83</v>
      </c>
      <c r="F6047" s="5" t="s">
        <v>55</v>
      </c>
      <c r="G6047" s="5" t="s">
        <v>84</v>
      </c>
      <c r="H6047" s="4" t="s">
        <v>138</v>
      </c>
      <c r="I6047" s="4" t="str">
        <f>VLOOKUP(H6047,[1]物料!$A$1:$M$65536,13,0)</f>
        <v>52.00</v>
      </c>
      <c r="J6047" s="4">
        <v>18</v>
      </c>
      <c r="K6047" s="4">
        <f t="shared" si="376"/>
        <v>6.691</v>
      </c>
      <c r="L6047" s="4">
        <f t="shared" si="377"/>
        <v>76.691</v>
      </c>
      <c r="M6047" s="6">
        <v>1</v>
      </c>
      <c r="N6047" s="7">
        <v>133.82</v>
      </c>
      <c r="O6047">
        <f t="shared" si="378"/>
        <v>57.129</v>
      </c>
      <c r="P6047" s="1">
        <f t="shared" si="379"/>
        <v>0.426909281123898</v>
      </c>
    </row>
    <row r="6048" ht="20" customHeight="1" spans="1:16">
      <c r="A6048" s="4" t="s">
        <v>7032</v>
      </c>
      <c r="B6048" s="4" t="s">
        <v>24</v>
      </c>
      <c r="C6048" s="4" t="s">
        <v>59</v>
      </c>
      <c r="D6048" s="5">
        <v>46203</v>
      </c>
      <c r="E6048" s="5" t="s">
        <v>83</v>
      </c>
      <c r="F6048" s="5" t="s">
        <v>55</v>
      </c>
      <c r="G6048" s="5" t="s">
        <v>84</v>
      </c>
      <c r="H6048" s="4" t="s">
        <v>88</v>
      </c>
      <c r="I6048" s="4" t="str">
        <f>VLOOKUP(H6048,[1]物料!$A$1:$M$65536,13,0)</f>
        <v>52.00</v>
      </c>
      <c r="J6048" s="4">
        <v>18</v>
      </c>
      <c r="K6048" s="4">
        <f t="shared" si="376"/>
        <v>7.09</v>
      </c>
      <c r="L6048" s="4">
        <f t="shared" si="377"/>
        <v>77.09</v>
      </c>
      <c r="M6048" s="6">
        <v>1</v>
      </c>
      <c r="N6048" s="7">
        <v>141.8</v>
      </c>
      <c r="O6048">
        <f t="shared" si="378"/>
        <v>64.71</v>
      </c>
      <c r="P6048" s="1">
        <f t="shared" si="379"/>
        <v>0.456346967559944</v>
      </c>
    </row>
    <row r="6049" ht="20" customHeight="1" spans="1:16">
      <c r="A6049" s="4" t="s">
        <v>7033</v>
      </c>
      <c r="B6049" s="4" t="s">
        <v>17</v>
      </c>
      <c r="C6049" s="4" t="s">
        <v>49</v>
      </c>
      <c r="D6049" s="5">
        <v>46203</v>
      </c>
      <c r="E6049" s="5" t="s">
        <v>278</v>
      </c>
      <c r="F6049" s="5" t="s">
        <v>55</v>
      </c>
      <c r="G6049" s="5" t="s">
        <v>279</v>
      </c>
      <c r="H6049" s="4" t="s">
        <v>280</v>
      </c>
      <c r="I6049" s="4" t="str">
        <f>VLOOKUP(H6049,[1]物料!$A$1:$M$65536,13,0)</f>
        <v>20.00</v>
      </c>
      <c r="J6049" s="4">
        <v>4.5</v>
      </c>
      <c r="K6049" s="4">
        <f t="shared" si="376"/>
        <v>2.99</v>
      </c>
      <c r="L6049" s="4">
        <f t="shared" si="377"/>
        <v>27.49</v>
      </c>
      <c r="M6049" s="6">
        <v>1</v>
      </c>
      <c r="N6049" s="7">
        <v>59.8</v>
      </c>
      <c r="O6049">
        <f t="shared" si="378"/>
        <v>32.31</v>
      </c>
      <c r="P6049" s="1">
        <f t="shared" si="379"/>
        <v>0.540301003344482</v>
      </c>
    </row>
    <row r="6050" ht="20" customHeight="1" spans="1:16">
      <c r="A6050" s="4" t="s">
        <v>7034</v>
      </c>
      <c r="B6050" s="4" t="s">
        <v>24</v>
      </c>
      <c r="C6050" s="4" t="s">
        <v>59</v>
      </c>
      <c r="D6050" s="5">
        <v>46203</v>
      </c>
      <c r="E6050" s="5" t="s">
        <v>128</v>
      </c>
      <c r="F6050" s="5" t="s">
        <v>55</v>
      </c>
      <c r="G6050" s="5" t="s">
        <v>129</v>
      </c>
      <c r="H6050" s="4" t="s">
        <v>247</v>
      </c>
      <c r="I6050" s="4" t="str">
        <f>VLOOKUP(H6050,[1]物料!$A$1:$M$65536,13,0)</f>
        <v>18.00</v>
      </c>
      <c r="J6050" s="4">
        <v>8</v>
      </c>
      <c r="K6050" s="4">
        <f t="shared" si="376"/>
        <v>2.94</v>
      </c>
      <c r="L6050" s="4">
        <f t="shared" si="377"/>
        <v>28.94</v>
      </c>
      <c r="M6050" s="6">
        <v>1</v>
      </c>
      <c r="N6050" s="7">
        <v>58.8</v>
      </c>
      <c r="O6050">
        <f t="shared" si="378"/>
        <v>29.86</v>
      </c>
      <c r="P6050" s="1">
        <f t="shared" si="379"/>
        <v>0.507823129251701</v>
      </c>
    </row>
    <row r="6051" ht="20" customHeight="1" spans="1:16">
      <c r="A6051" s="4" t="s">
        <v>7034</v>
      </c>
      <c r="B6051" s="4" t="s">
        <v>24</v>
      </c>
      <c r="C6051" s="4" t="s">
        <v>59</v>
      </c>
      <c r="D6051" s="5">
        <v>46203</v>
      </c>
      <c r="E6051" s="5" t="s">
        <v>128</v>
      </c>
      <c r="F6051" s="5" t="s">
        <v>55</v>
      </c>
      <c r="G6051" s="5" t="s">
        <v>129</v>
      </c>
      <c r="H6051" s="4" t="s">
        <v>1090</v>
      </c>
      <c r="I6051" s="4" t="str">
        <f>VLOOKUP(H6051,[1]物料!$A$1:$M$65536,13,0)</f>
        <v>18.00</v>
      </c>
      <c r="J6051" s="4">
        <v>8</v>
      </c>
      <c r="K6051" s="4">
        <f t="shared" si="376"/>
        <v>2.94</v>
      </c>
      <c r="L6051" s="4">
        <f t="shared" si="377"/>
        <v>28.94</v>
      </c>
      <c r="M6051" s="6">
        <v>1</v>
      </c>
      <c r="N6051" s="7">
        <v>58.8</v>
      </c>
      <c r="O6051">
        <f t="shared" si="378"/>
        <v>29.86</v>
      </c>
      <c r="P6051" s="1">
        <f t="shared" si="379"/>
        <v>0.507823129251701</v>
      </c>
    </row>
    <row r="6052" ht="20" customHeight="1" spans="1:16">
      <c r="A6052" s="4" t="s">
        <v>7035</v>
      </c>
      <c r="B6052" s="4" t="s">
        <v>24</v>
      </c>
      <c r="C6052" s="4" t="s">
        <v>119</v>
      </c>
      <c r="D6052" s="5">
        <v>46203</v>
      </c>
      <c r="E6052" s="5" t="s">
        <v>161</v>
      </c>
      <c r="F6052" s="5" t="s">
        <v>55</v>
      </c>
      <c r="G6052" s="5" t="s">
        <v>162</v>
      </c>
      <c r="H6052" s="4" t="s">
        <v>393</v>
      </c>
      <c r="I6052" s="4" t="str">
        <f>VLOOKUP(H6052,[1]物料!$A$1:$M$65536,13,0)</f>
        <v>16.00</v>
      </c>
      <c r="J6052" s="4">
        <v>8</v>
      </c>
      <c r="K6052" s="4">
        <f t="shared" si="376"/>
        <v>2.35</v>
      </c>
      <c r="L6052" s="4">
        <f t="shared" si="377"/>
        <v>26.35</v>
      </c>
      <c r="M6052" s="6">
        <v>1</v>
      </c>
      <c r="N6052" s="7">
        <v>47</v>
      </c>
      <c r="O6052">
        <f t="shared" si="378"/>
        <v>20.65</v>
      </c>
      <c r="P6052" s="1">
        <f t="shared" si="379"/>
        <v>0.43936170212766</v>
      </c>
    </row>
    <row r="6053" ht="20" customHeight="1" spans="1:16">
      <c r="A6053" s="4" t="s">
        <v>7036</v>
      </c>
      <c r="B6053" s="4" t="s">
        <v>17</v>
      </c>
      <c r="C6053" s="4" t="s">
        <v>167</v>
      </c>
      <c r="D6053" s="5">
        <v>46203</v>
      </c>
      <c r="E6053" s="5" t="s">
        <v>83</v>
      </c>
      <c r="F6053" s="5" t="s">
        <v>55</v>
      </c>
      <c r="G6053" s="5" t="s">
        <v>84</v>
      </c>
      <c r="H6053" s="4" t="s">
        <v>191</v>
      </c>
      <c r="I6053" s="4" t="str">
        <f>VLOOKUP(H6053,[1]物料!$A$1:$M$65536,13,0)</f>
        <v>52.00</v>
      </c>
      <c r="J6053" s="4">
        <v>14.5</v>
      </c>
      <c r="K6053" s="4">
        <f t="shared" si="376"/>
        <v>8.79</v>
      </c>
      <c r="L6053" s="4">
        <f t="shared" si="377"/>
        <v>75.29</v>
      </c>
      <c r="M6053" s="6">
        <v>1</v>
      </c>
      <c r="N6053" s="7">
        <v>175.8</v>
      </c>
      <c r="O6053">
        <f t="shared" si="378"/>
        <v>100.51</v>
      </c>
      <c r="P6053" s="1">
        <f t="shared" si="379"/>
        <v>0.571729237770193</v>
      </c>
    </row>
    <row r="6054" ht="20" customHeight="1" spans="1:16">
      <c r="A6054" s="4" t="s">
        <v>7037</v>
      </c>
      <c r="B6054" s="4" t="s">
        <v>24</v>
      </c>
      <c r="C6054" s="4" t="s">
        <v>74</v>
      </c>
      <c r="D6054" s="5">
        <v>46203</v>
      </c>
      <c r="E6054" s="5" t="s">
        <v>75</v>
      </c>
      <c r="F6054" s="5" t="s">
        <v>61</v>
      </c>
      <c r="G6054" s="5" t="s">
        <v>76</v>
      </c>
      <c r="H6054" s="4" t="s">
        <v>77</v>
      </c>
      <c r="I6054" s="4" t="str">
        <f>VLOOKUP(H6054,[1]物料!$A$1:$M$65536,13,0)</f>
        <v>25.00</v>
      </c>
      <c r="J6054" s="4">
        <v>8</v>
      </c>
      <c r="K6054" s="4">
        <f t="shared" si="376"/>
        <v>3.265</v>
      </c>
      <c r="L6054" s="4">
        <f t="shared" si="377"/>
        <v>36.265</v>
      </c>
      <c r="M6054" s="6">
        <v>1</v>
      </c>
      <c r="N6054" s="7">
        <v>65.3</v>
      </c>
      <c r="O6054">
        <f t="shared" si="378"/>
        <v>29.035</v>
      </c>
      <c r="P6054" s="1">
        <f t="shared" si="379"/>
        <v>0.444640122511485</v>
      </c>
    </row>
    <row r="6055" ht="20" customHeight="1" spans="1:16">
      <c r="A6055" s="4" t="s">
        <v>7038</v>
      </c>
      <c r="B6055" s="4" t="s">
        <v>24</v>
      </c>
      <c r="C6055" s="4" t="s">
        <v>119</v>
      </c>
      <c r="D6055" s="5">
        <v>46203</v>
      </c>
      <c r="E6055" s="5" t="s">
        <v>309</v>
      </c>
      <c r="F6055" s="5" t="s">
        <v>55</v>
      </c>
      <c r="G6055" s="5" t="s">
        <v>310</v>
      </c>
      <c r="H6055" s="4" t="s">
        <v>917</v>
      </c>
      <c r="I6055" s="4" t="str">
        <f>VLOOKUP(H6055,[1]物料!$A$1:$M$65536,13,0)</f>
        <v>65.00</v>
      </c>
      <c r="J6055" s="4">
        <v>10.7</v>
      </c>
      <c r="K6055" s="4">
        <f t="shared" si="376"/>
        <v>8.94</v>
      </c>
      <c r="L6055" s="4">
        <f t="shared" si="377"/>
        <v>84.64</v>
      </c>
      <c r="M6055" s="6">
        <v>1</v>
      </c>
      <c r="N6055" s="7">
        <v>178.8</v>
      </c>
      <c r="O6055">
        <f t="shared" si="378"/>
        <v>94.16</v>
      </c>
      <c r="P6055" s="1">
        <f t="shared" si="379"/>
        <v>0.52662192393736</v>
      </c>
    </row>
    <row r="6056" ht="20" customHeight="1" spans="1:16">
      <c r="A6056" s="4" t="s">
        <v>7039</v>
      </c>
      <c r="B6056" s="4" t="s">
        <v>24</v>
      </c>
      <c r="C6056" s="4" t="s">
        <v>25</v>
      </c>
      <c r="D6056" s="5">
        <v>46203</v>
      </c>
      <c r="E6056" s="5" t="s">
        <v>317</v>
      </c>
      <c r="F6056" s="5" t="s">
        <v>55</v>
      </c>
      <c r="G6056" s="5" t="s">
        <v>318</v>
      </c>
      <c r="H6056" s="4" t="s">
        <v>1804</v>
      </c>
      <c r="I6056" s="4" t="str">
        <f>VLOOKUP(H6056,[1]物料!$A$1:$M$65536,13,0)</f>
        <v>41.00</v>
      </c>
      <c r="J6056" s="4">
        <v>10.7</v>
      </c>
      <c r="K6056" s="4">
        <f t="shared" si="376"/>
        <v>6.2465</v>
      </c>
      <c r="L6056" s="4">
        <f t="shared" si="377"/>
        <v>57.9465</v>
      </c>
      <c r="M6056" s="6">
        <v>1</v>
      </c>
      <c r="N6056" s="7">
        <v>124.93</v>
      </c>
      <c r="O6056">
        <f t="shared" si="378"/>
        <v>66.9835</v>
      </c>
      <c r="P6056" s="1">
        <f t="shared" si="379"/>
        <v>0.536168254222365</v>
      </c>
    </row>
    <row r="6057" ht="20" customHeight="1" spans="1:16">
      <c r="A6057" s="4" t="s">
        <v>7040</v>
      </c>
      <c r="B6057" s="4" t="s">
        <v>24</v>
      </c>
      <c r="C6057" s="4" t="s">
        <v>59</v>
      </c>
      <c r="D6057" s="5">
        <v>46203</v>
      </c>
      <c r="E6057" s="5" t="s">
        <v>465</v>
      </c>
      <c r="F6057" s="5" t="s">
        <v>20</v>
      </c>
      <c r="G6057" s="5" t="s">
        <v>466</v>
      </c>
      <c r="H6057" s="4" t="s">
        <v>908</v>
      </c>
      <c r="I6057" s="4" t="str">
        <f>VLOOKUP(H6057,[1]物料!$A$1:$M$65536,13,0)</f>
        <v>33.70</v>
      </c>
      <c r="J6057" s="4">
        <v>7</v>
      </c>
      <c r="K6057" s="4">
        <f t="shared" si="376"/>
        <v>4.69</v>
      </c>
      <c r="L6057" s="4">
        <f t="shared" si="377"/>
        <v>45.39</v>
      </c>
      <c r="M6057" s="6">
        <v>1</v>
      </c>
      <c r="N6057" s="7">
        <v>93.8</v>
      </c>
      <c r="O6057">
        <f t="shared" si="378"/>
        <v>48.41</v>
      </c>
      <c r="P6057" s="1">
        <f t="shared" si="379"/>
        <v>0.516098081023454</v>
      </c>
    </row>
    <row r="6058" ht="20" customHeight="1" spans="1:16">
      <c r="A6058" s="4" t="s">
        <v>7041</v>
      </c>
      <c r="B6058" s="4" t="s">
        <v>24</v>
      </c>
      <c r="C6058" s="4" t="s">
        <v>74</v>
      </c>
      <c r="D6058" s="5">
        <v>46203</v>
      </c>
      <c r="E6058" s="5" t="s">
        <v>584</v>
      </c>
      <c r="F6058" s="5" t="s">
        <v>61</v>
      </c>
      <c r="G6058" s="5" t="s">
        <v>585</v>
      </c>
      <c r="H6058" s="4" t="s">
        <v>594</v>
      </c>
      <c r="I6058" s="4" t="str">
        <f>VLOOKUP(H6058,[1]物料!$A$1:$M$65536,13,0)</f>
        <v>94.40</v>
      </c>
      <c r="J6058" s="4">
        <v>11.5</v>
      </c>
      <c r="K6058" s="4">
        <f t="shared" si="376"/>
        <v>11.44</v>
      </c>
      <c r="L6058" s="4">
        <f t="shared" si="377"/>
        <v>117.34</v>
      </c>
      <c r="M6058" s="6">
        <v>1</v>
      </c>
      <c r="N6058" s="7">
        <v>228.8</v>
      </c>
      <c r="O6058">
        <f t="shared" si="378"/>
        <v>111.46</v>
      </c>
      <c r="P6058" s="1">
        <f t="shared" si="379"/>
        <v>0.48715034965035</v>
      </c>
    </row>
    <row r="6059" ht="20" customHeight="1" spans="1:16">
      <c r="A6059" s="4" t="s">
        <v>7042</v>
      </c>
      <c r="B6059" s="4" t="s">
        <v>24</v>
      </c>
      <c r="C6059" s="4" t="s">
        <v>25</v>
      </c>
      <c r="D6059" s="5">
        <v>46203</v>
      </c>
      <c r="E6059" s="5" t="s">
        <v>264</v>
      </c>
      <c r="F6059" s="5" t="s">
        <v>265</v>
      </c>
      <c r="G6059" s="5" t="s">
        <v>266</v>
      </c>
      <c r="H6059" s="4" t="s">
        <v>7043</v>
      </c>
      <c r="I6059" s="4" t="str">
        <f>VLOOKUP(H6059,[1]物料!$A$1:$M$65536,13,0)</f>
        <v>6.50</v>
      </c>
      <c r="J6059" s="4">
        <v>7</v>
      </c>
      <c r="K6059" s="4">
        <f t="shared" si="376"/>
        <v>1.14</v>
      </c>
      <c r="L6059" s="4">
        <f t="shared" si="377"/>
        <v>14.64</v>
      </c>
      <c r="M6059" s="6">
        <v>1</v>
      </c>
      <c r="N6059" s="7">
        <v>22.8</v>
      </c>
      <c r="O6059">
        <f t="shared" si="378"/>
        <v>8.16</v>
      </c>
      <c r="P6059" s="1">
        <f t="shared" si="379"/>
        <v>0.357894736842105</v>
      </c>
    </row>
    <row r="6060" ht="20" customHeight="1" spans="1:16">
      <c r="A6060" s="4" t="s">
        <v>7042</v>
      </c>
      <c r="B6060" s="4" t="s">
        <v>24</v>
      </c>
      <c r="C6060" s="4" t="s">
        <v>25</v>
      </c>
      <c r="D6060" s="5">
        <v>46203</v>
      </c>
      <c r="E6060" s="5" t="s">
        <v>264</v>
      </c>
      <c r="F6060" s="5" t="s">
        <v>265</v>
      </c>
      <c r="G6060" s="5" t="s">
        <v>266</v>
      </c>
      <c r="H6060" s="4" t="s">
        <v>3966</v>
      </c>
      <c r="I6060" s="4" t="str">
        <f>VLOOKUP(H6060,[1]物料!$A$1:$M$65536,13,0)</f>
        <v>6.50</v>
      </c>
      <c r="J6060" s="4">
        <v>7</v>
      </c>
      <c r="K6060" s="4">
        <f t="shared" si="376"/>
        <v>1.083</v>
      </c>
      <c r="L6060" s="4">
        <f t="shared" si="377"/>
        <v>14.583</v>
      </c>
      <c r="M6060" s="6">
        <v>1</v>
      </c>
      <c r="N6060" s="7">
        <v>21.66</v>
      </c>
      <c r="O6060">
        <f t="shared" si="378"/>
        <v>7.077</v>
      </c>
      <c r="P6060" s="1">
        <f t="shared" si="379"/>
        <v>0.326731301939058</v>
      </c>
    </row>
    <row r="6061" ht="20" customHeight="1" spans="1:16">
      <c r="A6061" s="4" t="s">
        <v>7044</v>
      </c>
      <c r="B6061" s="4" t="s">
        <v>17</v>
      </c>
      <c r="C6061" s="4" t="s">
        <v>538</v>
      </c>
      <c r="D6061" s="5">
        <v>46203</v>
      </c>
      <c r="E6061" s="5" t="s">
        <v>5394</v>
      </c>
      <c r="F6061" s="5" t="s">
        <v>32</v>
      </c>
      <c r="G6061" s="5" t="s">
        <v>5395</v>
      </c>
      <c r="H6061" s="4" t="s">
        <v>7045</v>
      </c>
      <c r="I6061" s="4" t="str">
        <f>VLOOKUP(H6061,[1]物料!$A$1:$M$65536,13,0)</f>
        <v>54.00</v>
      </c>
      <c r="J6061" s="4">
        <v>13.6</v>
      </c>
      <c r="K6061" s="4">
        <f t="shared" si="376"/>
        <v>7.19</v>
      </c>
      <c r="L6061" s="4">
        <f t="shared" si="377"/>
        <v>74.79</v>
      </c>
      <c r="M6061" s="6">
        <v>1</v>
      </c>
      <c r="N6061" s="7">
        <v>143.8</v>
      </c>
      <c r="O6061">
        <f t="shared" si="378"/>
        <v>69.01</v>
      </c>
      <c r="P6061" s="1">
        <f t="shared" si="379"/>
        <v>0.47990264255911</v>
      </c>
    </row>
    <row r="6062" ht="20" customHeight="1" spans="1:16">
      <c r="A6062" s="4" t="s">
        <v>7046</v>
      </c>
      <c r="B6062" s="4" t="s">
        <v>17</v>
      </c>
      <c r="C6062" s="4" t="s">
        <v>18</v>
      </c>
      <c r="D6062" s="5">
        <v>46203</v>
      </c>
      <c r="E6062" s="5" t="s">
        <v>83</v>
      </c>
      <c r="F6062" s="5" t="s">
        <v>55</v>
      </c>
      <c r="G6062" s="5" t="s">
        <v>84</v>
      </c>
      <c r="H6062" s="4" t="s">
        <v>147</v>
      </c>
      <c r="I6062" s="4" t="str">
        <f>VLOOKUP(H6062,[1]物料!$A$1:$M$65536,13,0)</f>
        <v>52.00</v>
      </c>
      <c r="J6062" s="4">
        <v>14.5</v>
      </c>
      <c r="K6062" s="4">
        <f t="shared" si="376"/>
        <v>7.8585</v>
      </c>
      <c r="L6062" s="4">
        <f t="shared" si="377"/>
        <v>74.3585</v>
      </c>
      <c r="M6062" s="6">
        <v>1</v>
      </c>
      <c r="N6062" s="7">
        <v>157.17</v>
      </c>
      <c r="O6062">
        <f t="shared" si="378"/>
        <v>82.8115</v>
      </c>
      <c r="P6062" s="1">
        <f t="shared" si="379"/>
        <v>0.526891264236177</v>
      </c>
    </row>
    <row r="6063" ht="20" customHeight="1" spans="1:16">
      <c r="A6063" s="4" t="s">
        <v>7047</v>
      </c>
      <c r="B6063" s="4" t="s">
        <v>17</v>
      </c>
      <c r="C6063" s="4" t="s">
        <v>18</v>
      </c>
      <c r="D6063" s="5">
        <v>46203</v>
      </c>
      <c r="E6063" s="5" t="s">
        <v>384</v>
      </c>
      <c r="F6063" s="5" t="s">
        <v>20</v>
      </c>
      <c r="G6063" s="5" t="s">
        <v>385</v>
      </c>
      <c r="H6063" s="4" t="s">
        <v>894</v>
      </c>
      <c r="I6063" s="4" t="str">
        <f>VLOOKUP(H6063,[1]物料!$A$1:$M$65536,13,0)</f>
        <v>36.60</v>
      </c>
      <c r="J6063" s="4">
        <v>3</v>
      </c>
      <c r="K6063" s="4">
        <f t="shared" si="376"/>
        <v>4.693</v>
      </c>
      <c r="L6063" s="4">
        <f t="shared" si="377"/>
        <v>44.293</v>
      </c>
      <c r="M6063" s="6">
        <v>1</v>
      </c>
      <c r="N6063" s="7">
        <v>93.86</v>
      </c>
      <c r="O6063">
        <f t="shared" si="378"/>
        <v>49.567</v>
      </c>
      <c r="P6063" s="1">
        <f t="shared" si="379"/>
        <v>0.528095035158747</v>
      </c>
    </row>
    <row r="6064" ht="20" customHeight="1" spans="1:16">
      <c r="A6064" s="4" t="s">
        <v>7048</v>
      </c>
      <c r="B6064" s="4" t="s">
        <v>17</v>
      </c>
      <c r="C6064" s="4" t="s">
        <v>49</v>
      </c>
      <c r="D6064" s="5">
        <v>46203</v>
      </c>
      <c r="E6064" s="5" t="s">
        <v>278</v>
      </c>
      <c r="F6064" s="5" t="s">
        <v>55</v>
      </c>
      <c r="G6064" s="5" t="s">
        <v>279</v>
      </c>
      <c r="H6064" s="4" t="s">
        <v>280</v>
      </c>
      <c r="I6064" s="4" t="str">
        <f>VLOOKUP(H6064,[1]物料!$A$1:$M$65536,13,0)</f>
        <v>20.00</v>
      </c>
      <c r="J6064" s="4">
        <v>4.5</v>
      </c>
      <c r="K6064" s="4">
        <f t="shared" si="376"/>
        <v>2.99</v>
      </c>
      <c r="L6064" s="4">
        <f t="shared" si="377"/>
        <v>27.49</v>
      </c>
      <c r="M6064" s="6">
        <v>1</v>
      </c>
      <c r="N6064" s="7">
        <v>59.8</v>
      </c>
      <c r="O6064">
        <f t="shared" si="378"/>
        <v>32.31</v>
      </c>
      <c r="P6064" s="1">
        <f t="shared" si="379"/>
        <v>0.540301003344482</v>
      </c>
    </row>
    <row r="6065" ht="20" customHeight="1" spans="1:16">
      <c r="A6065" s="4" t="s">
        <v>7049</v>
      </c>
      <c r="B6065" s="4" t="s">
        <v>24</v>
      </c>
      <c r="C6065" s="4" t="s">
        <v>59</v>
      </c>
      <c r="D6065" s="5">
        <v>46203</v>
      </c>
      <c r="E6065" s="5" t="s">
        <v>719</v>
      </c>
      <c r="F6065" s="5" t="s">
        <v>70</v>
      </c>
      <c r="G6065" s="5" t="s">
        <v>720</v>
      </c>
      <c r="H6065" s="4" t="s">
        <v>2269</v>
      </c>
      <c r="I6065" s="4" t="str">
        <f>VLOOKUP(H6065,[1]物料!$A$1:$M$65536,13,0)</f>
        <v>64.00</v>
      </c>
      <c r="J6065" s="4">
        <v>6.5</v>
      </c>
      <c r="K6065" s="4">
        <f t="shared" si="376"/>
        <v>7.94</v>
      </c>
      <c r="L6065" s="4">
        <f t="shared" si="377"/>
        <v>78.44</v>
      </c>
      <c r="M6065" s="6">
        <v>1</v>
      </c>
      <c r="N6065" s="7">
        <v>158.8</v>
      </c>
      <c r="O6065">
        <f t="shared" si="378"/>
        <v>80.36</v>
      </c>
      <c r="P6065" s="1">
        <f t="shared" si="379"/>
        <v>0.506045340050378</v>
      </c>
    </row>
    <row r="6066" ht="20" customHeight="1" spans="1:16">
      <c r="A6066" s="4" t="s">
        <v>7050</v>
      </c>
      <c r="B6066" s="4" t="s">
        <v>17</v>
      </c>
      <c r="C6066" s="4" t="s">
        <v>113</v>
      </c>
      <c r="D6066" s="5">
        <v>46203</v>
      </c>
      <c r="E6066" s="5" t="s">
        <v>54</v>
      </c>
      <c r="F6066" s="5" t="s">
        <v>55</v>
      </c>
      <c r="G6066" s="5" t="s">
        <v>56</v>
      </c>
      <c r="H6066" s="4" t="s">
        <v>57</v>
      </c>
      <c r="I6066" s="4" t="str">
        <f>VLOOKUP(H6066,[1]物料!$A$1:$M$65536,13,0)</f>
        <v>12.00</v>
      </c>
      <c r="J6066" s="4">
        <v>4.5</v>
      </c>
      <c r="K6066" s="4">
        <f t="shared" si="376"/>
        <v>1.99</v>
      </c>
      <c r="L6066" s="4">
        <f t="shared" si="377"/>
        <v>18.49</v>
      </c>
      <c r="M6066" s="6">
        <v>1</v>
      </c>
      <c r="N6066" s="7">
        <v>39.8</v>
      </c>
      <c r="O6066">
        <f t="shared" si="378"/>
        <v>21.31</v>
      </c>
      <c r="P6066" s="1">
        <f t="shared" si="379"/>
        <v>0.535427135678392</v>
      </c>
    </row>
    <row r="6067" ht="20" customHeight="1" spans="1:16">
      <c r="A6067" s="4" t="s">
        <v>7051</v>
      </c>
      <c r="B6067" s="4" t="s">
        <v>17</v>
      </c>
      <c r="C6067" s="4" t="s">
        <v>18</v>
      </c>
      <c r="D6067" s="5">
        <v>46203</v>
      </c>
      <c r="E6067" s="5" t="s">
        <v>182</v>
      </c>
      <c r="F6067" s="5" t="s">
        <v>20</v>
      </c>
      <c r="G6067" s="5" t="s">
        <v>183</v>
      </c>
      <c r="H6067" s="4" t="s">
        <v>184</v>
      </c>
      <c r="I6067" s="4" t="str">
        <f>VLOOKUP(H6067,[1]物料!$A$1:$M$65536,13,0)</f>
        <v>22.10</v>
      </c>
      <c r="J6067" s="4">
        <v>3</v>
      </c>
      <c r="K6067" s="4">
        <f t="shared" si="376"/>
        <v>2.6535</v>
      </c>
      <c r="L6067" s="4">
        <f t="shared" si="377"/>
        <v>27.7535</v>
      </c>
      <c r="M6067" s="6">
        <v>1</v>
      </c>
      <c r="N6067" s="7">
        <v>53.07</v>
      </c>
      <c r="O6067">
        <f t="shared" si="378"/>
        <v>25.3165</v>
      </c>
      <c r="P6067" s="1">
        <f t="shared" si="379"/>
        <v>0.47703975880912</v>
      </c>
    </row>
    <row r="6068" ht="20" customHeight="1" spans="1:16">
      <c r="A6068" s="4" t="s">
        <v>7052</v>
      </c>
      <c r="B6068" s="4" t="s">
        <v>24</v>
      </c>
      <c r="C6068" s="4" t="s">
        <v>44</v>
      </c>
      <c r="D6068" s="5">
        <v>46203</v>
      </c>
      <c r="E6068" s="5" t="s">
        <v>384</v>
      </c>
      <c r="F6068" s="5" t="s">
        <v>20</v>
      </c>
      <c r="G6068" s="5" t="s">
        <v>385</v>
      </c>
      <c r="H6068" s="4" t="s">
        <v>596</v>
      </c>
      <c r="I6068" s="4" t="str">
        <f>VLOOKUP(H6068,[1]物料!$A$1:$M$65536,13,0)</f>
        <v>36.60</v>
      </c>
      <c r="J6068" s="4">
        <v>6.5</v>
      </c>
      <c r="K6068" s="4">
        <f t="shared" si="376"/>
        <v>4.64</v>
      </c>
      <c r="L6068" s="4">
        <f t="shared" si="377"/>
        <v>47.74</v>
      </c>
      <c r="M6068" s="6">
        <v>1</v>
      </c>
      <c r="N6068" s="7">
        <v>92.8</v>
      </c>
      <c r="O6068">
        <f t="shared" si="378"/>
        <v>45.06</v>
      </c>
      <c r="P6068" s="1">
        <f t="shared" si="379"/>
        <v>0.485560344827586</v>
      </c>
    </row>
    <row r="6069" ht="20" customHeight="1" spans="1:16">
      <c r="A6069" s="4" t="s">
        <v>7053</v>
      </c>
      <c r="B6069" s="4" t="s">
        <v>17</v>
      </c>
      <c r="C6069" s="4" t="s">
        <v>18</v>
      </c>
      <c r="D6069" s="5">
        <v>46203</v>
      </c>
      <c r="E6069" s="5" t="s">
        <v>970</v>
      </c>
      <c r="F6069" s="5" t="s">
        <v>70</v>
      </c>
      <c r="G6069" s="5" t="s">
        <v>971</v>
      </c>
      <c r="H6069" s="4" t="s">
        <v>7054</v>
      </c>
      <c r="I6069" s="4" t="str">
        <f>VLOOKUP(H6069,[1]物料!$A$1:$M$65536,13,0)</f>
        <v>39.00</v>
      </c>
      <c r="J6069" s="4">
        <v>3</v>
      </c>
      <c r="K6069" s="4">
        <f t="shared" si="376"/>
        <v>3.7905</v>
      </c>
      <c r="L6069" s="4">
        <f t="shared" si="377"/>
        <v>45.7905</v>
      </c>
      <c r="M6069" s="6">
        <v>1</v>
      </c>
      <c r="N6069" s="7">
        <v>75.81</v>
      </c>
      <c r="O6069">
        <f t="shared" si="378"/>
        <v>30.0195</v>
      </c>
      <c r="P6069" s="1">
        <f t="shared" si="379"/>
        <v>0.395983379501385</v>
      </c>
    </row>
    <row r="6070" ht="20" customHeight="1" spans="1:16">
      <c r="A6070" s="4" t="s">
        <v>7055</v>
      </c>
      <c r="B6070" s="4" t="s">
        <v>24</v>
      </c>
      <c r="C6070" s="4" t="s">
        <v>87</v>
      </c>
      <c r="D6070" s="5">
        <v>46203</v>
      </c>
      <c r="E6070" s="5" t="s">
        <v>83</v>
      </c>
      <c r="F6070" s="5" t="s">
        <v>55</v>
      </c>
      <c r="G6070" s="5" t="s">
        <v>84</v>
      </c>
      <c r="H6070" s="4" t="s">
        <v>88</v>
      </c>
      <c r="I6070" s="4" t="str">
        <f>VLOOKUP(H6070,[1]物料!$A$1:$M$65536,13,0)</f>
        <v>52.00</v>
      </c>
      <c r="J6070" s="4">
        <v>18</v>
      </c>
      <c r="K6070" s="4">
        <f t="shared" si="376"/>
        <v>7.3815</v>
      </c>
      <c r="L6070" s="4">
        <f t="shared" si="377"/>
        <v>77.3815</v>
      </c>
      <c r="M6070" s="6">
        <v>1</v>
      </c>
      <c r="N6070" s="7">
        <v>147.63</v>
      </c>
      <c r="O6070">
        <f t="shared" si="378"/>
        <v>70.2485</v>
      </c>
      <c r="P6070" s="1">
        <f t="shared" si="379"/>
        <v>0.475841631104789</v>
      </c>
    </row>
    <row r="6071" ht="20" customHeight="1" spans="1:16">
      <c r="A6071" s="4" t="s">
        <v>7056</v>
      </c>
      <c r="B6071" s="4" t="s">
        <v>24</v>
      </c>
      <c r="C6071" s="4" t="s">
        <v>44</v>
      </c>
      <c r="D6071" s="5">
        <v>46203</v>
      </c>
      <c r="E6071" s="5" t="s">
        <v>186</v>
      </c>
      <c r="F6071" s="5" t="s">
        <v>55</v>
      </c>
      <c r="G6071" s="5" t="s">
        <v>187</v>
      </c>
      <c r="H6071" s="4" t="s">
        <v>557</v>
      </c>
      <c r="I6071" s="4" t="str">
        <f>VLOOKUP(H6071,[1]物料!$A$1:$M$65536,13,0)</f>
        <v>48.00</v>
      </c>
      <c r="J6071" s="4">
        <v>10.7</v>
      </c>
      <c r="K6071" s="4">
        <f t="shared" si="376"/>
        <v>6.44</v>
      </c>
      <c r="L6071" s="4">
        <f t="shared" si="377"/>
        <v>65.14</v>
      </c>
      <c r="M6071" s="6">
        <v>1</v>
      </c>
      <c r="N6071" s="7">
        <v>128.8</v>
      </c>
      <c r="O6071">
        <f t="shared" si="378"/>
        <v>63.66</v>
      </c>
      <c r="P6071" s="1">
        <f t="shared" si="379"/>
        <v>0.494254658385093</v>
      </c>
    </row>
    <row r="6072" ht="20" customHeight="1" spans="1:16">
      <c r="A6072" s="4" t="s">
        <v>7057</v>
      </c>
      <c r="B6072" s="4" t="s">
        <v>17</v>
      </c>
      <c r="C6072" s="4" t="s">
        <v>18</v>
      </c>
      <c r="D6072" s="5">
        <v>46203</v>
      </c>
      <c r="E6072" s="5" t="s">
        <v>291</v>
      </c>
      <c r="F6072" s="5" t="s">
        <v>55</v>
      </c>
      <c r="G6072" s="5" t="s">
        <v>292</v>
      </c>
      <c r="H6072" s="4" t="s">
        <v>371</v>
      </c>
      <c r="I6072" s="4" t="str">
        <f>VLOOKUP(H6072,[1]物料!$A$1:$M$65536,13,0)</f>
        <v>40.00</v>
      </c>
      <c r="J6072" s="4">
        <v>7.2</v>
      </c>
      <c r="K6072" s="4">
        <f t="shared" si="376"/>
        <v>4.838</v>
      </c>
      <c r="L6072" s="4">
        <f t="shared" si="377"/>
        <v>52.038</v>
      </c>
      <c r="M6072" s="6">
        <v>1</v>
      </c>
      <c r="N6072" s="7">
        <v>96.76</v>
      </c>
      <c r="O6072">
        <f t="shared" si="378"/>
        <v>44.722</v>
      </c>
      <c r="P6072" s="1">
        <f t="shared" si="379"/>
        <v>0.462195121951219</v>
      </c>
    </row>
    <row r="6073" ht="20" customHeight="1" spans="1:16">
      <c r="A6073" s="4" t="s">
        <v>7058</v>
      </c>
      <c r="B6073" s="4" t="s">
        <v>24</v>
      </c>
      <c r="C6073" s="4" t="s">
        <v>59</v>
      </c>
      <c r="D6073" s="5">
        <v>46203</v>
      </c>
      <c r="E6073" s="5" t="s">
        <v>60</v>
      </c>
      <c r="F6073" s="5" t="s">
        <v>61</v>
      </c>
      <c r="G6073" s="5" t="s">
        <v>62</v>
      </c>
      <c r="H6073" s="4" t="s">
        <v>380</v>
      </c>
      <c r="I6073" s="4" t="str">
        <f>VLOOKUP(H6073,[1]物料!$A$1:$M$65536,13,0)</f>
        <v>29.00</v>
      </c>
      <c r="J6073" s="4">
        <v>8</v>
      </c>
      <c r="K6073" s="4">
        <f t="shared" si="376"/>
        <v>3.99</v>
      </c>
      <c r="L6073" s="4">
        <f t="shared" si="377"/>
        <v>40.99</v>
      </c>
      <c r="M6073" s="6">
        <v>1</v>
      </c>
      <c r="N6073" s="7">
        <v>79.8</v>
      </c>
      <c r="O6073">
        <f t="shared" si="378"/>
        <v>38.81</v>
      </c>
      <c r="P6073" s="1">
        <f t="shared" si="379"/>
        <v>0.486340852130326</v>
      </c>
    </row>
    <row r="6074" ht="20" customHeight="1" spans="1:16">
      <c r="A6074" s="4" t="s">
        <v>7059</v>
      </c>
      <c r="B6074" s="4" t="s">
        <v>17</v>
      </c>
      <c r="C6074" s="4" t="s">
        <v>113</v>
      </c>
      <c r="D6074" s="5">
        <v>46203</v>
      </c>
      <c r="E6074" s="5" t="s">
        <v>327</v>
      </c>
      <c r="F6074" s="5" t="s">
        <v>32</v>
      </c>
      <c r="G6074" s="5" t="s">
        <v>328</v>
      </c>
      <c r="H6074" s="4" t="s">
        <v>329</v>
      </c>
      <c r="I6074" s="4" t="str">
        <f>VLOOKUP(H6074,[1]物料!$A$1:$M$65536,13,0)</f>
        <v>149.00</v>
      </c>
      <c r="J6074" s="4">
        <v>13.6</v>
      </c>
      <c r="K6074" s="4">
        <f t="shared" si="376"/>
        <v>9.95</v>
      </c>
      <c r="L6074" s="4">
        <f t="shared" si="377"/>
        <v>172.55</v>
      </c>
      <c r="M6074" s="6">
        <v>1</v>
      </c>
      <c r="N6074" s="7">
        <v>199</v>
      </c>
      <c r="O6074">
        <f t="shared" si="378"/>
        <v>26.45</v>
      </c>
      <c r="P6074" s="1">
        <f t="shared" si="379"/>
        <v>0.132914572864322</v>
      </c>
    </row>
    <row r="6075" ht="20" customHeight="1" spans="1:16">
      <c r="A6075" s="4" t="s">
        <v>7060</v>
      </c>
      <c r="B6075" s="4" t="s">
        <v>24</v>
      </c>
      <c r="C6075" s="4" t="s">
        <v>150</v>
      </c>
      <c r="D6075" s="5">
        <v>46203</v>
      </c>
      <c r="E6075" s="5" t="s">
        <v>60</v>
      </c>
      <c r="F6075" s="5" t="s">
        <v>61</v>
      </c>
      <c r="G6075" s="5" t="s">
        <v>62</v>
      </c>
      <c r="H6075" s="4" t="s">
        <v>157</v>
      </c>
      <c r="I6075" s="4" t="str">
        <f>VLOOKUP(H6075,[1]物料!$A$1:$M$65536,13,0)</f>
        <v>24.00</v>
      </c>
      <c r="J6075" s="4">
        <v>8</v>
      </c>
      <c r="K6075" s="4">
        <f t="shared" si="376"/>
        <v>3.44</v>
      </c>
      <c r="L6075" s="4">
        <f t="shared" si="377"/>
        <v>35.44</v>
      </c>
      <c r="M6075" s="6">
        <v>1</v>
      </c>
      <c r="N6075" s="7">
        <v>68.8</v>
      </c>
      <c r="O6075">
        <f t="shared" si="378"/>
        <v>33.36</v>
      </c>
      <c r="P6075" s="1">
        <f t="shared" si="379"/>
        <v>0.484883720930233</v>
      </c>
    </row>
    <row r="6076" ht="20" customHeight="1" spans="1:16">
      <c r="A6076" s="4" t="s">
        <v>7061</v>
      </c>
      <c r="B6076" s="4" t="s">
        <v>17</v>
      </c>
      <c r="C6076" s="4" t="s">
        <v>49</v>
      </c>
      <c r="D6076" s="5">
        <v>46203</v>
      </c>
      <c r="E6076" s="5" t="s">
        <v>50</v>
      </c>
      <c r="F6076" s="5" t="s">
        <v>20</v>
      </c>
      <c r="G6076" s="5" t="s">
        <v>51</v>
      </c>
      <c r="H6076" s="4" t="s">
        <v>52</v>
      </c>
      <c r="I6076" s="4" t="str">
        <f>VLOOKUP(H6076,[1]物料!$A$1:$M$65536,13,0)</f>
        <v>21.00</v>
      </c>
      <c r="J6076" s="4">
        <v>3</v>
      </c>
      <c r="K6076" s="4">
        <f t="shared" si="376"/>
        <v>2.495</v>
      </c>
      <c r="L6076" s="4">
        <f t="shared" si="377"/>
        <v>26.495</v>
      </c>
      <c r="M6076" s="6">
        <v>1</v>
      </c>
      <c r="N6076" s="7">
        <v>49.9</v>
      </c>
      <c r="O6076">
        <f t="shared" si="378"/>
        <v>23.405</v>
      </c>
      <c r="P6076" s="1">
        <f t="shared" si="379"/>
        <v>0.469038076152305</v>
      </c>
    </row>
    <row r="6077" ht="20" customHeight="1" spans="1:16">
      <c r="A6077" s="4" t="s">
        <v>7062</v>
      </c>
      <c r="B6077" s="4" t="s">
        <v>17</v>
      </c>
      <c r="C6077" s="4" t="s">
        <v>18</v>
      </c>
      <c r="D6077" s="5">
        <v>46203</v>
      </c>
      <c r="E6077" s="5" t="s">
        <v>50</v>
      </c>
      <c r="F6077" s="5" t="s">
        <v>20</v>
      </c>
      <c r="G6077" s="5" t="s">
        <v>51</v>
      </c>
      <c r="H6077" s="4" t="s">
        <v>284</v>
      </c>
      <c r="I6077" s="4" t="str">
        <f>VLOOKUP(H6077,[1]物料!$A$1:$M$65536,13,0)</f>
        <v>21.00</v>
      </c>
      <c r="J6077" s="4">
        <v>3</v>
      </c>
      <c r="K6077" s="4">
        <f t="shared" si="376"/>
        <v>3.0505</v>
      </c>
      <c r="L6077" s="4">
        <f t="shared" si="377"/>
        <v>27.0505</v>
      </c>
      <c r="M6077" s="6">
        <v>1</v>
      </c>
      <c r="N6077" s="7">
        <v>61.01</v>
      </c>
      <c r="O6077">
        <f t="shared" si="378"/>
        <v>33.9595</v>
      </c>
      <c r="P6077" s="1">
        <f t="shared" si="379"/>
        <v>0.556621865267989</v>
      </c>
    </row>
    <row r="6078" ht="20" customHeight="1" spans="1:16">
      <c r="A6078" s="4" t="s">
        <v>7063</v>
      </c>
      <c r="B6078" s="4" t="s">
        <v>24</v>
      </c>
      <c r="C6078" s="4" t="s">
        <v>119</v>
      </c>
      <c r="D6078" s="5">
        <v>46203</v>
      </c>
      <c r="E6078" s="5" t="s">
        <v>584</v>
      </c>
      <c r="F6078" s="5" t="s">
        <v>61</v>
      </c>
      <c r="G6078" s="5" t="s">
        <v>585</v>
      </c>
      <c r="H6078" s="4" t="s">
        <v>7064</v>
      </c>
      <c r="I6078" s="4" t="str">
        <f>VLOOKUP(H6078,[1]物料!$A$1:$M$65536,13,0)</f>
        <v>104.40</v>
      </c>
      <c r="J6078" s="4">
        <v>12</v>
      </c>
      <c r="K6078" s="4">
        <f t="shared" si="376"/>
        <v>12.74</v>
      </c>
      <c r="L6078" s="4">
        <f t="shared" si="377"/>
        <v>129.14</v>
      </c>
      <c r="M6078" s="6">
        <v>1</v>
      </c>
      <c r="N6078" s="7">
        <v>254.8</v>
      </c>
      <c r="O6078">
        <f t="shared" si="378"/>
        <v>125.66</v>
      </c>
      <c r="P6078" s="1">
        <f t="shared" si="379"/>
        <v>0.493171114599686</v>
      </c>
    </row>
    <row r="6079" ht="20" customHeight="1" spans="1:16">
      <c r="A6079" s="4" t="s">
        <v>7065</v>
      </c>
      <c r="B6079" s="4" t="s">
        <v>24</v>
      </c>
      <c r="C6079" s="4" t="s">
        <v>59</v>
      </c>
      <c r="D6079" s="5">
        <v>46203</v>
      </c>
      <c r="E6079" s="5" t="s">
        <v>3732</v>
      </c>
      <c r="F6079" s="5" t="s">
        <v>20</v>
      </c>
      <c r="G6079" s="5" t="s">
        <v>3733</v>
      </c>
      <c r="H6079" s="4" t="s">
        <v>7066</v>
      </c>
      <c r="I6079" s="4" t="str">
        <f>VLOOKUP(H6079,[1]物料!$A$1:$M$65536,13,0)</f>
        <v>19.90</v>
      </c>
      <c r="J6079" s="4">
        <v>6.5</v>
      </c>
      <c r="K6079" s="4">
        <f t="shared" si="376"/>
        <v>3.04</v>
      </c>
      <c r="L6079" s="4">
        <f t="shared" si="377"/>
        <v>29.44</v>
      </c>
      <c r="M6079" s="6">
        <v>1</v>
      </c>
      <c r="N6079" s="7">
        <v>60.8</v>
      </c>
      <c r="O6079">
        <f t="shared" si="378"/>
        <v>31.36</v>
      </c>
      <c r="P6079" s="1">
        <f t="shared" si="379"/>
        <v>0.515789473684211</v>
      </c>
    </row>
    <row r="6080" ht="20" customHeight="1" spans="1:16">
      <c r="A6080" s="4" t="s">
        <v>7067</v>
      </c>
      <c r="B6080" s="4" t="s">
        <v>17</v>
      </c>
      <c r="C6080" s="4" t="s">
        <v>18</v>
      </c>
      <c r="D6080" s="5">
        <v>46203</v>
      </c>
      <c r="E6080" s="5" t="s">
        <v>182</v>
      </c>
      <c r="F6080" s="5" t="s">
        <v>20</v>
      </c>
      <c r="G6080" s="5" t="s">
        <v>183</v>
      </c>
      <c r="H6080" s="4" t="s">
        <v>409</v>
      </c>
      <c r="I6080" s="4" t="str">
        <f>VLOOKUP(H6080,[1]物料!$A$1:$M$65536,13,0)</f>
        <v>22.10</v>
      </c>
      <c r="J6080" s="4">
        <v>3</v>
      </c>
      <c r="K6080" s="4">
        <f t="shared" si="376"/>
        <v>2.99</v>
      </c>
      <c r="L6080" s="4">
        <f t="shared" si="377"/>
        <v>28.09</v>
      </c>
      <c r="M6080" s="6">
        <v>1</v>
      </c>
      <c r="N6080" s="7">
        <v>59.8</v>
      </c>
      <c r="O6080">
        <f t="shared" si="378"/>
        <v>31.71</v>
      </c>
      <c r="P6080" s="1">
        <f t="shared" si="379"/>
        <v>0.530267558528428</v>
      </c>
    </row>
    <row r="6081" ht="20" customHeight="1" spans="1:16">
      <c r="A6081" s="4" t="s">
        <v>7068</v>
      </c>
      <c r="B6081" s="4" t="s">
        <v>17</v>
      </c>
      <c r="C6081" s="4" t="s">
        <v>18</v>
      </c>
      <c r="D6081" s="5">
        <v>46203</v>
      </c>
      <c r="E6081" s="5" t="s">
        <v>115</v>
      </c>
      <c r="F6081" s="5" t="s">
        <v>70</v>
      </c>
      <c r="G6081" s="5" t="s">
        <v>116</v>
      </c>
      <c r="H6081" s="4" t="s">
        <v>117</v>
      </c>
      <c r="I6081" s="4" t="str">
        <f>VLOOKUP(H6081,[1]物料!$A$1:$M$65536,13,0)</f>
        <v>42.00</v>
      </c>
      <c r="J6081" s="4">
        <v>3</v>
      </c>
      <c r="K6081" s="4">
        <f t="shared" si="376"/>
        <v>5.4055</v>
      </c>
      <c r="L6081" s="4">
        <f t="shared" si="377"/>
        <v>50.4055</v>
      </c>
      <c r="M6081" s="6">
        <v>1</v>
      </c>
      <c r="N6081" s="7">
        <v>108.11</v>
      </c>
      <c r="O6081">
        <f t="shared" si="378"/>
        <v>57.7045</v>
      </c>
      <c r="P6081" s="1">
        <f t="shared" si="379"/>
        <v>0.533757284247526</v>
      </c>
    </row>
    <row r="6082" ht="20" customHeight="1" spans="1:16">
      <c r="A6082" s="4" t="s">
        <v>7069</v>
      </c>
      <c r="B6082" s="4" t="s">
        <v>17</v>
      </c>
      <c r="C6082" s="4" t="s">
        <v>337</v>
      </c>
      <c r="D6082" s="5">
        <v>46203</v>
      </c>
      <c r="E6082" s="5" t="s">
        <v>757</v>
      </c>
      <c r="F6082" s="5" t="s">
        <v>55</v>
      </c>
      <c r="G6082" s="5" t="s">
        <v>758</v>
      </c>
      <c r="H6082" s="4" t="s">
        <v>6740</v>
      </c>
      <c r="I6082" s="4" t="str">
        <f>VLOOKUP(H6082,[1]物料!$A$1:$M$65536,13,0)</f>
        <v>20.00</v>
      </c>
      <c r="J6082" s="4">
        <v>4.5</v>
      </c>
      <c r="K6082" s="4">
        <f t="shared" si="376"/>
        <v>1.8</v>
      </c>
      <c r="L6082" s="4">
        <f t="shared" si="377"/>
        <v>26.3</v>
      </c>
      <c r="M6082" s="6">
        <v>1</v>
      </c>
      <c r="N6082" s="7">
        <v>36</v>
      </c>
      <c r="O6082">
        <f t="shared" si="378"/>
        <v>9.7</v>
      </c>
      <c r="P6082" s="1">
        <f t="shared" si="379"/>
        <v>0.269444444444444</v>
      </c>
    </row>
    <row r="6083" ht="20" customHeight="1" spans="1:16">
      <c r="A6083" s="4" t="s">
        <v>7070</v>
      </c>
      <c r="B6083" s="4" t="s">
        <v>17</v>
      </c>
      <c r="C6083" s="4" t="s">
        <v>18</v>
      </c>
      <c r="D6083" s="5">
        <v>46203</v>
      </c>
      <c r="E6083" s="5" t="s">
        <v>83</v>
      </c>
      <c r="F6083" s="5" t="s">
        <v>55</v>
      </c>
      <c r="G6083" s="5" t="s">
        <v>84</v>
      </c>
      <c r="H6083" s="4" t="s">
        <v>147</v>
      </c>
      <c r="I6083" s="4" t="str">
        <f>VLOOKUP(H6083,[1]物料!$A$1:$M$65536,13,0)</f>
        <v>52.00</v>
      </c>
      <c r="J6083" s="4">
        <v>14.5</v>
      </c>
      <c r="K6083" s="4">
        <f t="shared" ref="K6083:K6146" si="380">N6083*0.05</f>
        <v>7.8585</v>
      </c>
      <c r="L6083" s="4">
        <f t="shared" ref="L6083:L6146" si="381">I6083+J6083+K6083</f>
        <v>74.3585</v>
      </c>
      <c r="M6083" s="6">
        <v>1</v>
      </c>
      <c r="N6083" s="7">
        <v>157.17</v>
      </c>
      <c r="O6083">
        <f t="shared" ref="O6083:O6146" si="382">N6083-L6083</f>
        <v>82.8115</v>
      </c>
      <c r="P6083" s="1">
        <f t="shared" ref="P6083:P6146" si="383">O6083/N6083</f>
        <v>0.526891264236177</v>
      </c>
    </row>
    <row r="6084" ht="20" customHeight="1" spans="1:16">
      <c r="A6084" s="4" t="s">
        <v>7071</v>
      </c>
      <c r="B6084" s="4" t="s">
        <v>17</v>
      </c>
      <c r="C6084" s="4" t="s">
        <v>49</v>
      </c>
      <c r="D6084" s="5">
        <v>46203</v>
      </c>
      <c r="E6084" s="5" t="s">
        <v>50</v>
      </c>
      <c r="F6084" s="5" t="s">
        <v>20</v>
      </c>
      <c r="G6084" s="5" t="s">
        <v>51</v>
      </c>
      <c r="H6084" s="4" t="s">
        <v>165</v>
      </c>
      <c r="I6084" s="4" t="str">
        <f>VLOOKUP(H6084,[1]物料!$A$1:$M$65536,13,0)</f>
        <v>21.00</v>
      </c>
      <c r="J6084" s="4">
        <v>3</v>
      </c>
      <c r="K6084" s="4">
        <f t="shared" si="380"/>
        <v>2.495</v>
      </c>
      <c r="L6084" s="4">
        <f t="shared" si="381"/>
        <v>26.495</v>
      </c>
      <c r="M6084" s="6">
        <v>1</v>
      </c>
      <c r="N6084" s="7">
        <v>49.9</v>
      </c>
      <c r="O6084">
        <f t="shared" si="382"/>
        <v>23.405</v>
      </c>
      <c r="P6084" s="1">
        <f t="shared" si="383"/>
        <v>0.469038076152305</v>
      </c>
    </row>
    <row r="6085" ht="20" customHeight="1" spans="1:16">
      <c r="A6085" s="4" t="s">
        <v>7072</v>
      </c>
      <c r="B6085" s="4" t="s">
        <v>24</v>
      </c>
      <c r="C6085" s="4" t="s">
        <v>59</v>
      </c>
      <c r="D6085" s="5">
        <v>46203</v>
      </c>
      <c r="E6085" s="5" t="s">
        <v>60</v>
      </c>
      <c r="F6085" s="5" t="s">
        <v>61</v>
      </c>
      <c r="G6085" s="5" t="s">
        <v>62</v>
      </c>
      <c r="H6085" s="4" t="s">
        <v>124</v>
      </c>
      <c r="I6085" s="4" t="str">
        <f>VLOOKUP(H6085,[1]物料!$A$1:$M$65536,13,0)</f>
        <v>24.00</v>
      </c>
      <c r="J6085" s="4">
        <v>8</v>
      </c>
      <c r="K6085" s="4">
        <f t="shared" si="380"/>
        <v>3.49</v>
      </c>
      <c r="L6085" s="4">
        <f t="shared" si="381"/>
        <v>35.49</v>
      </c>
      <c r="M6085" s="6">
        <v>1</v>
      </c>
      <c r="N6085" s="7">
        <v>69.8</v>
      </c>
      <c r="O6085">
        <f t="shared" si="382"/>
        <v>34.31</v>
      </c>
      <c r="P6085" s="1">
        <f t="shared" si="383"/>
        <v>0.491547277936963</v>
      </c>
    </row>
    <row r="6086" ht="20" customHeight="1" spans="1:16">
      <c r="A6086" s="4" t="s">
        <v>7073</v>
      </c>
      <c r="B6086" s="4" t="s">
        <v>24</v>
      </c>
      <c r="C6086" s="4" t="s">
        <v>119</v>
      </c>
      <c r="D6086" s="5">
        <v>46203</v>
      </c>
      <c r="E6086" s="5" t="s">
        <v>90</v>
      </c>
      <c r="F6086" s="5" t="s">
        <v>55</v>
      </c>
      <c r="G6086" s="5" t="s">
        <v>91</v>
      </c>
      <c r="H6086" s="4" t="s">
        <v>159</v>
      </c>
      <c r="I6086" s="4" t="str">
        <f>VLOOKUP(H6086,[1]物料!$A$1:$M$65536,13,0)</f>
        <v>40.00</v>
      </c>
      <c r="J6086" s="4">
        <v>10.7</v>
      </c>
      <c r="K6086" s="4">
        <f t="shared" si="380"/>
        <v>6.44</v>
      </c>
      <c r="L6086" s="4">
        <f t="shared" si="381"/>
        <v>57.14</v>
      </c>
      <c r="M6086" s="6">
        <v>1</v>
      </c>
      <c r="N6086" s="7">
        <v>128.8</v>
      </c>
      <c r="O6086">
        <f t="shared" si="382"/>
        <v>71.66</v>
      </c>
      <c r="P6086" s="1">
        <f t="shared" si="383"/>
        <v>0.556366459627329</v>
      </c>
    </row>
    <row r="6087" ht="20" customHeight="1" spans="1:16">
      <c r="A6087" s="4" t="s">
        <v>7074</v>
      </c>
      <c r="B6087" s="4" t="s">
        <v>17</v>
      </c>
      <c r="C6087" s="4" t="s">
        <v>167</v>
      </c>
      <c r="D6087" s="5">
        <v>46203</v>
      </c>
      <c r="E6087" s="5" t="s">
        <v>90</v>
      </c>
      <c r="F6087" s="5" t="s">
        <v>55</v>
      </c>
      <c r="G6087" s="5" t="s">
        <v>91</v>
      </c>
      <c r="H6087" s="4" t="s">
        <v>1488</v>
      </c>
      <c r="I6087" s="4" t="str">
        <f>VLOOKUP(H6087,[1]物料!$A$1:$M$65536,13,0)</f>
        <v>40.00</v>
      </c>
      <c r="J6087" s="4">
        <v>7.2</v>
      </c>
      <c r="K6087" s="4">
        <f t="shared" si="380"/>
        <v>7.44</v>
      </c>
      <c r="L6087" s="4">
        <f t="shared" si="381"/>
        <v>54.64</v>
      </c>
      <c r="M6087" s="6">
        <v>1</v>
      </c>
      <c r="N6087" s="7">
        <v>148.8</v>
      </c>
      <c r="O6087">
        <f t="shared" si="382"/>
        <v>94.16</v>
      </c>
      <c r="P6087" s="1">
        <f t="shared" si="383"/>
        <v>0.632795698924731</v>
      </c>
    </row>
    <row r="6088" ht="20" customHeight="1" spans="1:16">
      <c r="A6088" s="4" t="s">
        <v>7075</v>
      </c>
      <c r="B6088" s="4" t="s">
        <v>17</v>
      </c>
      <c r="C6088" s="4" t="s">
        <v>113</v>
      </c>
      <c r="D6088" s="5">
        <v>46203</v>
      </c>
      <c r="E6088" s="5" t="s">
        <v>79</v>
      </c>
      <c r="F6088" s="5" t="s">
        <v>20</v>
      </c>
      <c r="G6088" s="5" t="s">
        <v>80</v>
      </c>
      <c r="H6088" s="4" t="s">
        <v>251</v>
      </c>
      <c r="I6088" s="4" t="str">
        <f>VLOOKUP(H6088,[1]物料!$A$1:$M$65536,13,0)</f>
        <v>40.70</v>
      </c>
      <c r="J6088" s="4">
        <v>3.5</v>
      </c>
      <c r="K6088" s="4">
        <f t="shared" si="380"/>
        <v>5.6</v>
      </c>
      <c r="L6088" s="4">
        <f t="shared" si="381"/>
        <v>49.8</v>
      </c>
      <c r="M6088" s="6">
        <v>1</v>
      </c>
      <c r="N6088" s="7">
        <v>112</v>
      </c>
      <c r="O6088">
        <f t="shared" si="382"/>
        <v>62.2</v>
      </c>
      <c r="P6088" s="1">
        <f t="shared" si="383"/>
        <v>0.555357142857143</v>
      </c>
    </row>
    <row r="6089" ht="20" customHeight="1" spans="1:16">
      <c r="A6089" s="4" t="s">
        <v>7076</v>
      </c>
      <c r="B6089" s="4" t="s">
        <v>24</v>
      </c>
      <c r="C6089" s="4" t="s">
        <v>411</v>
      </c>
      <c r="D6089" s="5">
        <v>46203</v>
      </c>
      <c r="E6089" s="5" t="s">
        <v>60</v>
      </c>
      <c r="F6089" s="5" t="s">
        <v>61</v>
      </c>
      <c r="G6089" s="5" t="s">
        <v>62</v>
      </c>
      <c r="H6089" s="4" t="s">
        <v>380</v>
      </c>
      <c r="I6089" s="4" t="str">
        <f>VLOOKUP(H6089,[1]物料!$A$1:$M$65536,13,0)</f>
        <v>29.00</v>
      </c>
      <c r="J6089" s="4">
        <v>8</v>
      </c>
      <c r="K6089" s="4">
        <f t="shared" si="380"/>
        <v>4.94</v>
      </c>
      <c r="L6089" s="4">
        <f t="shared" si="381"/>
        <v>41.94</v>
      </c>
      <c r="M6089" s="6">
        <v>1</v>
      </c>
      <c r="N6089" s="7">
        <v>98.8</v>
      </c>
      <c r="O6089">
        <f t="shared" si="382"/>
        <v>56.86</v>
      </c>
      <c r="P6089" s="1">
        <f t="shared" si="383"/>
        <v>0.575506072874494</v>
      </c>
    </row>
    <row r="6090" ht="20" customHeight="1" spans="1:16">
      <c r="A6090" s="4" t="s">
        <v>7077</v>
      </c>
      <c r="B6090" s="4" t="s">
        <v>24</v>
      </c>
      <c r="C6090" s="4" t="s">
        <v>87</v>
      </c>
      <c r="D6090" s="5">
        <v>46203</v>
      </c>
      <c r="E6090" s="5" t="s">
        <v>90</v>
      </c>
      <c r="F6090" s="5" t="s">
        <v>55</v>
      </c>
      <c r="G6090" s="5" t="s">
        <v>91</v>
      </c>
      <c r="H6090" s="4" t="s">
        <v>195</v>
      </c>
      <c r="I6090" s="4" t="str">
        <f>VLOOKUP(H6090,[1]物料!$A$1:$M$65536,13,0)</f>
        <v>40.00</v>
      </c>
      <c r="J6090" s="4">
        <v>10.7</v>
      </c>
      <c r="K6090" s="4">
        <f t="shared" si="380"/>
        <v>5.873</v>
      </c>
      <c r="L6090" s="4">
        <f t="shared" si="381"/>
        <v>56.573</v>
      </c>
      <c r="M6090" s="6">
        <v>1</v>
      </c>
      <c r="N6090" s="7">
        <v>117.46</v>
      </c>
      <c r="O6090">
        <f t="shared" si="382"/>
        <v>60.887</v>
      </c>
      <c r="P6090" s="1">
        <f t="shared" si="383"/>
        <v>0.518363698280266</v>
      </c>
    </row>
    <row r="6091" ht="20" customHeight="1" spans="1:16">
      <c r="A6091" s="4" t="s">
        <v>7078</v>
      </c>
      <c r="B6091" s="4" t="s">
        <v>17</v>
      </c>
      <c r="C6091" s="4" t="s">
        <v>167</v>
      </c>
      <c r="D6091" s="5">
        <v>46203</v>
      </c>
      <c r="E6091" s="5" t="s">
        <v>83</v>
      </c>
      <c r="F6091" s="5" t="s">
        <v>55</v>
      </c>
      <c r="G6091" s="5" t="s">
        <v>84</v>
      </c>
      <c r="H6091" s="4" t="s">
        <v>147</v>
      </c>
      <c r="I6091" s="4" t="str">
        <f>VLOOKUP(H6091,[1]物料!$A$1:$M$65536,13,0)</f>
        <v>52.00</v>
      </c>
      <c r="J6091" s="4">
        <v>14.5</v>
      </c>
      <c r="K6091" s="4">
        <f t="shared" si="380"/>
        <v>8.44</v>
      </c>
      <c r="L6091" s="4">
        <f t="shared" si="381"/>
        <v>74.94</v>
      </c>
      <c r="M6091" s="6">
        <v>1</v>
      </c>
      <c r="N6091" s="7">
        <v>168.8</v>
      </c>
      <c r="O6091">
        <f t="shared" si="382"/>
        <v>93.86</v>
      </c>
      <c r="P6091" s="1">
        <f t="shared" si="383"/>
        <v>0.556042654028436</v>
      </c>
    </row>
    <row r="6092" ht="20" customHeight="1" spans="1:16">
      <c r="A6092" s="4" t="s">
        <v>7079</v>
      </c>
      <c r="B6092" s="4" t="s">
        <v>24</v>
      </c>
      <c r="C6092" s="4" t="s">
        <v>59</v>
      </c>
      <c r="D6092" s="5">
        <v>46203</v>
      </c>
      <c r="E6092" s="5" t="s">
        <v>75</v>
      </c>
      <c r="F6092" s="5" t="s">
        <v>61</v>
      </c>
      <c r="G6092" s="5" t="s">
        <v>76</v>
      </c>
      <c r="H6092" s="4" t="s">
        <v>77</v>
      </c>
      <c r="I6092" s="4" t="str">
        <f>VLOOKUP(H6092,[1]物料!$A$1:$M$65536,13,0)</f>
        <v>25.00</v>
      </c>
      <c r="J6092" s="4">
        <v>8</v>
      </c>
      <c r="K6092" s="4">
        <f t="shared" si="380"/>
        <v>3.74</v>
      </c>
      <c r="L6092" s="4">
        <f t="shared" si="381"/>
        <v>36.74</v>
      </c>
      <c r="M6092" s="6">
        <v>1</v>
      </c>
      <c r="N6092" s="7">
        <v>74.8</v>
      </c>
      <c r="O6092">
        <f t="shared" si="382"/>
        <v>38.06</v>
      </c>
      <c r="P6092" s="1">
        <f t="shared" si="383"/>
        <v>0.508823529411765</v>
      </c>
    </row>
    <row r="6093" ht="20" customHeight="1" spans="1:16">
      <c r="A6093" s="4" t="s">
        <v>7080</v>
      </c>
      <c r="B6093" s="4" t="s">
        <v>17</v>
      </c>
      <c r="C6093" s="4" t="s">
        <v>538</v>
      </c>
      <c r="D6093" s="5">
        <v>46203</v>
      </c>
      <c r="E6093" s="5" t="s">
        <v>90</v>
      </c>
      <c r="F6093" s="5" t="s">
        <v>55</v>
      </c>
      <c r="G6093" s="5" t="s">
        <v>91</v>
      </c>
      <c r="H6093" s="4" t="s">
        <v>1488</v>
      </c>
      <c r="I6093" s="4" t="str">
        <f>VLOOKUP(H6093,[1]物料!$A$1:$M$65536,13,0)</f>
        <v>40.00</v>
      </c>
      <c r="J6093" s="4">
        <v>7.2</v>
      </c>
      <c r="K6093" s="4">
        <f t="shared" si="380"/>
        <v>7.69</v>
      </c>
      <c r="L6093" s="4">
        <f t="shared" si="381"/>
        <v>54.89</v>
      </c>
      <c r="M6093" s="6">
        <v>1</v>
      </c>
      <c r="N6093" s="7">
        <v>153.8</v>
      </c>
      <c r="O6093">
        <f t="shared" si="382"/>
        <v>98.91</v>
      </c>
      <c r="P6093" s="1">
        <f t="shared" si="383"/>
        <v>0.643107932379714</v>
      </c>
    </row>
    <row r="6094" ht="20" customHeight="1" spans="1:16">
      <c r="A6094" s="4" t="s">
        <v>7081</v>
      </c>
      <c r="B6094" s="4" t="s">
        <v>24</v>
      </c>
      <c r="C6094" s="4" t="s">
        <v>25</v>
      </c>
      <c r="D6094" s="5">
        <v>46203</v>
      </c>
      <c r="E6094" s="5" t="s">
        <v>50</v>
      </c>
      <c r="F6094" s="5" t="s">
        <v>20</v>
      </c>
      <c r="G6094" s="5" t="s">
        <v>51</v>
      </c>
      <c r="H6094" s="4" t="s">
        <v>743</v>
      </c>
      <c r="I6094" s="4" t="str">
        <f>VLOOKUP(H6094,[1]物料!$A$1:$M$65536,13,0)</f>
        <v>21.00</v>
      </c>
      <c r="J6094" s="4">
        <v>6.5</v>
      </c>
      <c r="K6094" s="4">
        <f t="shared" si="380"/>
        <v>3.126</v>
      </c>
      <c r="L6094" s="4">
        <f t="shared" si="381"/>
        <v>30.626</v>
      </c>
      <c r="M6094" s="6">
        <v>1</v>
      </c>
      <c r="N6094" s="7">
        <v>62.52</v>
      </c>
      <c r="O6094">
        <f t="shared" si="382"/>
        <v>31.894</v>
      </c>
      <c r="P6094" s="1">
        <f t="shared" si="383"/>
        <v>0.510140754958413</v>
      </c>
    </row>
    <row r="6095" ht="20" customHeight="1" spans="1:16">
      <c r="A6095" s="4" t="s">
        <v>7082</v>
      </c>
      <c r="B6095" s="4" t="s">
        <v>17</v>
      </c>
      <c r="C6095" s="4" t="s">
        <v>18</v>
      </c>
      <c r="D6095" s="5">
        <v>46203</v>
      </c>
      <c r="E6095" s="5" t="s">
        <v>301</v>
      </c>
      <c r="F6095" s="5" t="s">
        <v>55</v>
      </c>
      <c r="G6095" s="5" t="s">
        <v>302</v>
      </c>
      <c r="H6095" s="4" t="s">
        <v>839</v>
      </c>
      <c r="I6095" s="4" t="str">
        <f>VLOOKUP(H6095,[1]物料!$A$1:$M$65536,13,0)</f>
        <v>20.00</v>
      </c>
      <c r="J6095" s="4">
        <v>4.5</v>
      </c>
      <c r="K6095" s="4">
        <f t="shared" si="380"/>
        <v>2.7695</v>
      </c>
      <c r="L6095" s="4">
        <f t="shared" si="381"/>
        <v>27.2695</v>
      </c>
      <c r="M6095" s="6">
        <v>1</v>
      </c>
      <c r="N6095" s="7">
        <v>55.39</v>
      </c>
      <c r="O6095">
        <f t="shared" si="382"/>
        <v>28.1205</v>
      </c>
      <c r="P6095" s="1">
        <f t="shared" si="383"/>
        <v>0.507681892038274</v>
      </c>
    </row>
    <row r="6096" ht="20" customHeight="1" spans="1:16">
      <c r="A6096" s="4" t="s">
        <v>7083</v>
      </c>
      <c r="B6096" s="4" t="s">
        <v>24</v>
      </c>
      <c r="C6096" s="4" t="s">
        <v>25</v>
      </c>
      <c r="D6096" s="5">
        <v>46202</v>
      </c>
      <c r="E6096" s="5" t="s">
        <v>186</v>
      </c>
      <c r="F6096" s="5" t="s">
        <v>55</v>
      </c>
      <c r="G6096" s="5" t="s">
        <v>187</v>
      </c>
      <c r="H6096" s="4" t="s">
        <v>188</v>
      </c>
      <c r="I6096" s="4" t="str">
        <f>VLOOKUP(H6096,[1]物料!$A$1:$M$65536,13,0)</f>
        <v>48.00</v>
      </c>
      <c r="J6096" s="4">
        <v>10.7</v>
      </c>
      <c r="K6096" s="4">
        <f t="shared" si="380"/>
        <v>6.44</v>
      </c>
      <c r="L6096" s="4">
        <f t="shared" si="381"/>
        <v>65.14</v>
      </c>
      <c r="M6096" s="6">
        <v>1</v>
      </c>
      <c r="N6096" s="7">
        <v>128.8</v>
      </c>
      <c r="O6096">
        <f t="shared" si="382"/>
        <v>63.66</v>
      </c>
      <c r="P6096" s="1">
        <f t="shared" si="383"/>
        <v>0.494254658385093</v>
      </c>
    </row>
    <row r="6097" ht="20" customHeight="1" spans="1:16">
      <c r="A6097" s="4" t="s">
        <v>7084</v>
      </c>
      <c r="B6097" s="4" t="s">
        <v>24</v>
      </c>
      <c r="C6097" s="4" t="s">
        <v>59</v>
      </c>
      <c r="D6097" s="5">
        <v>46203</v>
      </c>
      <c r="E6097" s="5" t="s">
        <v>128</v>
      </c>
      <c r="F6097" s="5" t="s">
        <v>55</v>
      </c>
      <c r="G6097" s="5" t="s">
        <v>129</v>
      </c>
      <c r="H6097" s="4" t="s">
        <v>1759</v>
      </c>
      <c r="I6097" s="4" t="str">
        <f>VLOOKUP(H6097,[1]物料!$A$1:$M$65536,13,0)</f>
        <v>18.00</v>
      </c>
      <c r="J6097" s="4">
        <v>8</v>
      </c>
      <c r="K6097" s="4">
        <f t="shared" si="380"/>
        <v>2.94</v>
      </c>
      <c r="L6097" s="4">
        <f t="shared" si="381"/>
        <v>28.94</v>
      </c>
      <c r="M6097" s="6">
        <v>1</v>
      </c>
      <c r="N6097" s="7">
        <v>58.8</v>
      </c>
      <c r="O6097">
        <f t="shared" si="382"/>
        <v>29.86</v>
      </c>
      <c r="P6097" s="1">
        <f t="shared" si="383"/>
        <v>0.507823129251701</v>
      </c>
    </row>
    <row r="6098" ht="20" customHeight="1" spans="1:16">
      <c r="A6098" s="4" t="s">
        <v>7085</v>
      </c>
      <c r="B6098" s="4" t="s">
        <v>24</v>
      </c>
      <c r="C6098" s="4" t="s">
        <v>74</v>
      </c>
      <c r="D6098" s="5">
        <v>46203</v>
      </c>
      <c r="E6098" s="5" t="s">
        <v>384</v>
      </c>
      <c r="F6098" s="5" t="s">
        <v>20</v>
      </c>
      <c r="G6098" s="5" t="s">
        <v>385</v>
      </c>
      <c r="H6098" s="4" t="s">
        <v>596</v>
      </c>
      <c r="I6098" s="4" t="str">
        <f>VLOOKUP(H6098,[1]物料!$A$1:$M$65536,13,0)</f>
        <v>36.60</v>
      </c>
      <c r="J6098" s="4">
        <v>6.5</v>
      </c>
      <c r="K6098" s="4">
        <f t="shared" si="380"/>
        <v>4.43</v>
      </c>
      <c r="L6098" s="4">
        <f t="shared" si="381"/>
        <v>47.53</v>
      </c>
      <c r="M6098" s="6">
        <v>1</v>
      </c>
      <c r="N6098" s="7">
        <v>88.6</v>
      </c>
      <c r="O6098">
        <f t="shared" si="382"/>
        <v>41.07</v>
      </c>
      <c r="P6098" s="1">
        <f t="shared" si="383"/>
        <v>0.463544018058691</v>
      </c>
    </row>
    <row r="6099" ht="20" customHeight="1" spans="1:16">
      <c r="A6099" s="4" t="s">
        <v>7086</v>
      </c>
      <c r="B6099" s="4" t="s">
        <v>17</v>
      </c>
      <c r="C6099" s="4" t="s">
        <v>18</v>
      </c>
      <c r="D6099" s="5">
        <v>46203</v>
      </c>
      <c r="E6099" s="5" t="s">
        <v>3732</v>
      </c>
      <c r="F6099" s="5" t="s">
        <v>20</v>
      </c>
      <c r="G6099" s="5" t="s">
        <v>3733</v>
      </c>
      <c r="H6099" s="4" t="s">
        <v>7087</v>
      </c>
      <c r="I6099" s="4" t="str">
        <f>VLOOKUP(H6099,[1]物料!$A$1:$M$65536,13,0)</f>
        <v>19.90</v>
      </c>
      <c r="J6099" s="4">
        <v>3</v>
      </c>
      <c r="K6099" s="4">
        <f t="shared" si="380"/>
        <v>2.793</v>
      </c>
      <c r="L6099" s="4">
        <f t="shared" si="381"/>
        <v>25.693</v>
      </c>
      <c r="M6099" s="6">
        <v>1</v>
      </c>
      <c r="N6099" s="7">
        <v>55.86</v>
      </c>
      <c r="O6099">
        <f t="shared" si="382"/>
        <v>30.167</v>
      </c>
      <c r="P6099" s="1">
        <f t="shared" si="383"/>
        <v>0.540046544933763</v>
      </c>
    </row>
    <row r="6100" ht="20" customHeight="1" spans="1:16">
      <c r="A6100" s="4" t="s">
        <v>7088</v>
      </c>
      <c r="B6100" s="4" t="s">
        <v>24</v>
      </c>
      <c r="C6100" s="4" t="s">
        <v>411</v>
      </c>
      <c r="D6100" s="5">
        <v>46203</v>
      </c>
      <c r="E6100" s="5" t="s">
        <v>584</v>
      </c>
      <c r="F6100" s="5" t="s">
        <v>61</v>
      </c>
      <c r="G6100" s="5" t="s">
        <v>585</v>
      </c>
      <c r="H6100" s="4" t="s">
        <v>2247</v>
      </c>
      <c r="I6100" s="4" t="str">
        <f>VLOOKUP(H6100,[1]物料!$A$1:$M$65536,13,0)</f>
        <v>94.40</v>
      </c>
      <c r="J6100" s="4">
        <v>11.5</v>
      </c>
      <c r="K6100" s="4">
        <f t="shared" si="380"/>
        <v>11.94</v>
      </c>
      <c r="L6100" s="4">
        <f t="shared" si="381"/>
        <v>117.84</v>
      </c>
      <c r="M6100" s="6">
        <v>1</v>
      </c>
      <c r="N6100" s="7">
        <v>238.8</v>
      </c>
      <c r="O6100">
        <f t="shared" si="382"/>
        <v>120.96</v>
      </c>
      <c r="P6100" s="1">
        <f t="shared" si="383"/>
        <v>0.506532663316583</v>
      </c>
    </row>
    <row r="6101" ht="20" customHeight="1" spans="1:16">
      <c r="A6101" s="4" t="s">
        <v>7089</v>
      </c>
      <c r="B6101" s="4" t="s">
        <v>24</v>
      </c>
      <c r="C6101" s="4" t="s">
        <v>25</v>
      </c>
      <c r="D6101" s="5">
        <v>46203</v>
      </c>
      <c r="E6101" s="5" t="s">
        <v>90</v>
      </c>
      <c r="F6101" s="5" t="s">
        <v>55</v>
      </c>
      <c r="G6101" s="5" t="s">
        <v>91</v>
      </c>
      <c r="H6101" s="4" t="s">
        <v>99</v>
      </c>
      <c r="I6101" s="4" t="str">
        <f>VLOOKUP(H6101,[1]物料!$A$1:$M$65536,13,0)</f>
        <v>40.00</v>
      </c>
      <c r="J6101" s="4">
        <v>10.7</v>
      </c>
      <c r="K6101" s="4">
        <f t="shared" si="380"/>
        <v>6.44</v>
      </c>
      <c r="L6101" s="4">
        <f t="shared" si="381"/>
        <v>57.14</v>
      </c>
      <c r="M6101" s="6">
        <v>1</v>
      </c>
      <c r="N6101" s="7">
        <v>128.8</v>
      </c>
      <c r="O6101">
        <f t="shared" si="382"/>
        <v>71.66</v>
      </c>
      <c r="P6101" s="1">
        <f t="shared" si="383"/>
        <v>0.556366459627329</v>
      </c>
    </row>
    <row r="6102" ht="20" customHeight="1" spans="1:16">
      <c r="A6102" s="4" t="s">
        <v>7090</v>
      </c>
      <c r="B6102" s="4" t="s">
        <v>24</v>
      </c>
      <c r="C6102" s="4" t="s">
        <v>44</v>
      </c>
      <c r="D6102" s="5">
        <v>46203</v>
      </c>
      <c r="E6102" s="5" t="s">
        <v>186</v>
      </c>
      <c r="F6102" s="5" t="s">
        <v>55</v>
      </c>
      <c r="G6102" s="5" t="s">
        <v>187</v>
      </c>
      <c r="H6102" s="4" t="s">
        <v>557</v>
      </c>
      <c r="I6102" s="4" t="str">
        <f>VLOOKUP(H6102,[1]物料!$A$1:$M$65536,13,0)</f>
        <v>48.00</v>
      </c>
      <c r="J6102" s="4">
        <v>10.7</v>
      </c>
      <c r="K6102" s="4">
        <f t="shared" si="380"/>
        <v>6.44</v>
      </c>
      <c r="L6102" s="4">
        <f t="shared" si="381"/>
        <v>65.14</v>
      </c>
      <c r="M6102" s="6">
        <v>1</v>
      </c>
      <c r="N6102" s="7">
        <v>128.8</v>
      </c>
      <c r="O6102">
        <f t="shared" si="382"/>
        <v>63.66</v>
      </c>
      <c r="P6102" s="1">
        <f t="shared" si="383"/>
        <v>0.494254658385093</v>
      </c>
    </row>
    <row r="6103" ht="20" customHeight="1" spans="1:16">
      <c r="A6103" s="4" t="s">
        <v>7091</v>
      </c>
      <c r="B6103" s="4" t="s">
        <v>17</v>
      </c>
      <c r="C6103" s="4" t="s">
        <v>18</v>
      </c>
      <c r="D6103" s="5">
        <v>46203</v>
      </c>
      <c r="E6103" s="5" t="s">
        <v>182</v>
      </c>
      <c r="F6103" s="5" t="s">
        <v>20</v>
      </c>
      <c r="G6103" s="5" t="s">
        <v>183</v>
      </c>
      <c r="H6103" s="4" t="s">
        <v>184</v>
      </c>
      <c r="I6103" s="4" t="str">
        <f>VLOOKUP(H6103,[1]物料!$A$1:$M$65536,13,0)</f>
        <v>22.10</v>
      </c>
      <c r="J6103" s="4">
        <v>3</v>
      </c>
      <c r="K6103" s="4">
        <f t="shared" si="380"/>
        <v>2.6535</v>
      </c>
      <c r="L6103" s="4">
        <f t="shared" si="381"/>
        <v>27.7535</v>
      </c>
      <c r="M6103" s="6">
        <v>1</v>
      </c>
      <c r="N6103" s="7">
        <v>53.07</v>
      </c>
      <c r="O6103">
        <f t="shared" si="382"/>
        <v>25.3165</v>
      </c>
      <c r="P6103" s="1">
        <f t="shared" si="383"/>
        <v>0.47703975880912</v>
      </c>
    </row>
    <row r="6104" ht="20" customHeight="1" spans="1:16">
      <c r="A6104" s="4" t="s">
        <v>7092</v>
      </c>
      <c r="B6104" s="4" t="s">
        <v>24</v>
      </c>
      <c r="C6104" s="4" t="s">
        <v>150</v>
      </c>
      <c r="D6104" s="5">
        <v>46203</v>
      </c>
      <c r="E6104" s="5" t="s">
        <v>60</v>
      </c>
      <c r="F6104" s="5" t="s">
        <v>61</v>
      </c>
      <c r="G6104" s="5" t="s">
        <v>62</v>
      </c>
      <c r="H6104" s="4" t="s">
        <v>63</v>
      </c>
      <c r="I6104" s="4" t="str">
        <f>VLOOKUP(H6104,[1]物料!$A$1:$M$65536,13,0)</f>
        <v>24.00</v>
      </c>
      <c r="J6104" s="4">
        <v>8</v>
      </c>
      <c r="K6104" s="4">
        <f t="shared" si="380"/>
        <v>3.44</v>
      </c>
      <c r="L6104" s="4">
        <f t="shared" si="381"/>
        <v>35.44</v>
      </c>
      <c r="M6104" s="6">
        <v>1</v>
      </c>
      <c r="N6104" s="7">
        <v>68.8</v>
      </c>
      <c r="O6104">
        <f t="shared" si="382"/>
        <v>33.36</v>
      </c>
      <c r="P6104" s="1">
        <f t="shared" si="383"/>
        <v>0.484883720930233</v>
      </c>
    </row>
    <row r="6105" ht="20" customHeight="1" spans="1:16">
      <c r="A6105" s="4" t="s">
        <v>7093</v>
      </c>
      <c r="B6105" s="4" t="s">
        <v>24</v>
      </c>
      <c r="C6105" s="4" t="s">
        <v>74</v>
      </c>
      <c r="D6105" s="5">
        <v>46203</v>
      </c>
      <c r="E6105" s="5" t="s">
        <v>101</v>
      </c>
      <c r="F6105" s="5" t="s">
        <v>20</v>
      </c>
      <c r="G6105" s="5" t="s">
        <v>102</v>
      </c>
      <c r="H6105" s="4" t="s">
        <v>920</v>
      </c>
      <c r="I6105" s="4" t="str">
        <f>VLOOKUP(H6105,[1]物料!$A$1:$M$65536,13,0)</f>
        <v>23.30</v>
      </c>
      <c r="J6105" s="4">
        <v>6.5</v>
      </c>
      <c r="K6105" s="4">
        <f t="shared" si="380"/>
        <v>2.99</v>
      </c>
      <c r="L6105" s="4">
        <f t="shared" si="381"/>
        <v>32.79</v>
      </c>
      <c r="M6105" s="6">
        <v>1</v>
      </c>
      <c r="N6105" s="7">
        <v>59.8</v>
      </c>
      <c r="O6105">
        <f t="shared" si="382"/>
        <v>27.01</v>
      </c>
      <c r="P6105" s="1">
        <f t="shared" si="383"/>
        <v>0.451672240802676</v>
      </c>
    </row>
    <row r="6106" ht="20" customHeight="1" spans="1:16">
      <c r="A6106" s="4" t="s">
        <v>7094</v>
      </c>
      <c r="B6106" s="4" t="s">
        <v>17</v>
      </c>
      <c r="C6106" s="4" t="s">
        <v>167</v>
      </c>
      <c r="D6106" s="5">
        <v>46203</v>
      </c>
      <c r="E6106" s="5" t="s">
        <v>1261</v>
      </c>
      <c r="F6106" s="5" t="s">
        <v>32</v>
      </c>
      <c r="G6106" s="5" t="s">
        <v>1262</v>
      </c>
      <c r="H6106" s="4" t="s">
        <v>1263</v>
      </c>
      <c r="I6106" s="4" t="str">
        <f>VLOOKUP(H6106,[1]物料!$A$1:$M$65536,13,0)</f>
        <v>143.00</v>
      </c>
      <c r="J6106" s="4">
        <v>13.6</v>
      </c>
      <c r="K6106" s="4">
        <f t="shared" si="380"/>
        <v>15.59</v>
      </c>
      <c r="L6106" s="4">
        <f t="shared" si="381"/>
        <v>172.19</v>
      </c>
      <c r="M6106" s="6">
        <v>1</v>
      </c>
      <c r="N6106" s="7">
        <v>311.8</v>
      </c>
      <c r="O6106">
        <f t="shared" si="382"/>
        <v>139.61</v>
      </c>
      <c r="P6106" s="1">
        <f t="shared" si="383"/>
        <v>0.447754971135343</v>
      </c>
    </row>
    <row r="6107" ht="20" customHeight="1" spans="1:16">
      <c r="A6107" s="4" t="s">
        <v>7095</v>
      </c>
      <c r="B6107" s="4" t="s">
        <v>17</v>
      </c>
      <c r="C6107" s="4" t="s">
        <v>49</v>
      </c>
      <c r="D6107" s="5">
        <v>46203</v>
      </c>
      <c r="E6107" s="5" t="s">
        <v>94</v>
      </c>
      <c r="F6107" s="5" t="s">
        <v>55</v>
      </c>
      <c r="G6107" s="5" t="s">
        <v>95</v>
      </c>
      <c r="H6107" s="4" t="s">
        <v>240</v>
      </c>
      <c r="I6107" s="4" t="str">
        <f>VLOOKUP(H6107,[1]物料!$A$1:$M$65536,13,0)</f>
        <v>30.00</v>
      </c>
      <c r="J6107" s="4">
        <v>7.2</v>
      </c>
      <c r="K6107" s="4">
        <f t="shared" si="380"/>
        <v>4.41</v>
      </c>
      <c r="L6107" s="4">
        <f t="shared" si="381"/>
        <v>41.61</v>
      </c>
      <c r="M6107" s="6">
        <v>1</v>
      </c>
      <c r="N6107" s="7">
        <v>88.2</v>
      </c>
      <c r="O6107">
        <f t="shared" si="382"/>
        <v>46.59</v>
      </c>
      <c r="P6107" s="1">
        <f t="shared" si="383"/>
        <v>0.528231292517007</v>
      </c>
    </row>
    <row r="6108" ht="20" customHeight="1" spans="1:16">
      <c r="A6108" s="4" t="s">
        <v>7096</v>
      </c>
      <c r="B6108" s="4" t="s">
        <v>17</v>
      </c>
      <c r="C6108" s="4" t="s">
        <v>18</v>
      </c>
      <c r="D6108" s="5">
        <v>46203</v>
      </c>
      <c r="E6108" s="5" t="s">
        <v>83</v>
      </c>
      <c r="F6108" s="5" t="s">
        <v>55</v>
      </c>
      <c r="G6108" s="5" t="s">
        <v>84</v>
      </c>
      <c r="H6108" s="4" t="s">
        <v>173</v>
      </c>
      <c r="I6108" s="4" t="str">
        <f>VLOOKUP(H6108,[1]物料!$A$1:$M$65536,13,0)</f>
        <v>52.00</v>
      </c>
      <c r="J6108" s="4">
        <v>14.5</v>
      </c>
      <c r="K6108" s="4">
        <f t="shared" si="380"/>
        <v>8.272</v>
      </c>
      <c r="L6108" s="4">
        <f t="shared" si="381"/>
        <v>74.772</v>
      </c>
      <c r="M6108" s="6">
        <v>1</v>
      </c>
      <c r="N6108" s="7">
        <v>165.44</v>
      </c>
      <c r="O6108">
        <f t="shared" si="382"/>
        <v>90.668</v>
      </c>
      <c r="P6108" s="1">
        <f t="shared" si="383"/>
        <v>0.548041586073501</v>
      </c>
    </row>
    <row r="6109" ht="20" customHeight="1" spans="1:16">
      <c r="A6109" s="4" t="s">
        <v>7097</v>
      </c>
      <c r="B6109" s="4" t="s">
        <v>17</v>
      </c>
      <c r="C6109" s="4" t="s">
        <v>18</v>
      </c>
      <c r="D6109" s="5">
        <v>46203</v>
      </c>
      <c r="E6109" s="5" t="s">
        <v>83</v>
      </c>
      <c r="F6109" s="5" t="s">
        <v>55</v>
      </c>
      <c r="G6109" s="5" t="s">
        <v>84</v>
      </c>
      <c r="H6109" s="4" t="s">
        <v>173</v>
      </c>
      <c r="I6109" s="4" t="str">
        <f>VLOOKUP(H6109,[1]物料!$A$1:$M$65536,13,0)</f>
        <v>52.00</v>
      </c>
      <c r="J6109" s="4">
        <v>14.5</v>
      </c>
      <c r="K6109" s="4">
        <f t="shared" si="380"/>
        <v>8.272</v>
      </c>
      <c r="L6109" s="4">
        <f t="shared" si="381"/>
        <v>74.772</v>
      </c>
      <c r="M6109" s="6">
        <v>1</v>
      </c>
      <c r="N6109" s="7">
        <v>165.44</v>
      </c>
      <c r="O6109">
        <f t="shared" si="382"/>
        <v>90.668</v>
      </c>
      <c r="P6109" s="1">
        <f t="shared" si="383"/>
        <v>0.548041586073501</v>
      </c>
    </row>
    <row r="6110" ht="20" customHeight="1" spans="1:16">
      <c r="A6110" s="4" t="s">
        <v>7098</v>
      </c>
      <c r="B6110" s="4" t="s">
        <v>24</v>
      </c>
      <c r="C6110" s="4" t="s">
        <v>119</v>
      </c>
      <c r="D6110" s="5">
        <v>46203</v>
      </c>
      <c r="E6110" s="5" t="s">
        <v>60</v>
      </c>
      <c r="F6110" s="5" t="s">
        <v>61</v>
      </c>
      <c r="G6110" s="5" t="s">
        <v>62</v>
      </c>
      <c r="H6110" s="4" t="s">
        <v>63</v>
      </c>
      <c r="I6110" s="4" t="str">
        <f>VLOOKUP(H6110,[1]物料!$A$1:$M$65536,13,0)</f>
        <v>24.00</v>
      </c>
      <c r="J6110" s="4">
        <v>8</v>
      </c>
      <c r="K6110" s="4">
        <f t="shared" si="380"/>
        <v>3.225</v>
      </c>
      <c r="L6110" s="4">
        <f t="shared" si="381"/>
        <v>35.225</v>
      </c>
      <c r="M6110" s="6">
        <v>1</v>
      </c>
      <c r="N6110" s="7">
        <v>64.5</v>
      </c>
      <c r="O6110">
        <f t="shared" si="382"/>
        <v>29.275</v>
      </c>
      <c r="P6110" s="1">
        <f t="shared" si="383"/>
        <v>0.453875968992248</v>
      </c>
    </row>
    <row r="6111" ht="20" customHeight="1" spans="1:16">
      <c r="A6111" s="4" t="s">
        <v>7099</v>
      </c>
      <c r="B6111" s="4" t="s">
        <v>17</v>
      </c>
      <c r="C6111" s="4" t="s">
        <v>49</v>
      </c>
      <c r="D6111" s="5">
        <v>46203</v>
      </c>
      <c r="E6111" s="5" t="s">
        <v>54</v>
      </c>
      <c r="F6111" s="5" t="s">
        <v>55</v>
      </c>
      <c r="G6111" s="5" t="s">
        <v>56</v>
      </c>
      <c r="H6111" s="4" t="s">
        <v>217</v>
      </c>
      <c r="I6111" s="4" t="str">
        <f>VLOOKUP(H6111,[1]物料!$A$1:$M$65536,13,0)</f>
        <v>12.00</v>
      </c>
      <c r="J6111" s="4">
        <v>4.5</v>
      </c>
      <c r="K6111" s="4">
        <f t="shared" si="380"/>
        <v>1.975</v>
      </c>
      <c r="L6111" s="4">
        <f t="shared" si="381"/>
        <v>18.475</v>
      </c>
      <c r="M6111" s="6">
        <v>1</v>
      </c>
      <c r="N6111" s="7">
        <v>39.5</v>
      </c>
      <c r="O6111">
        <f t="shared" si="382"/>
        <v>21.025</v>
      </c>
      <c r="P6111" s="1">
        <f t="shared" si="383"/>
        <v>0.532278481012658</v>
      </c>
    </row>
    <row r="6112" ht="20" customHeight="1" spans="1:16">
      <c r="A6112" s="4" t="s">
        <v>7100</v>
      </c>
      <c r="B6112" s="4" t="s">
        <v>17</v>
      </c>
      <c r="C6112" s="4" t="s">
        <v>49</v>
      </c>
      <c r="D6112" s="5">
        <v>46203</v>
      </c>
      <c r="E6112" s="5" t="s">
        <v>54</v>
      </c>
      <c r="F6112" s="5" t="s">
        <v>55</v>
      </c>
      <c r="G6112" s="5" t="s">
        <v>56</v>
      </c>
      <c r="H6112" s="4" t="s">
        <v>217</v>
      </c>
      <c r="I6112" s="4" t="str">
        <f>VLOOKUP(H6112,[1]物料!$A$1:$M$65536,13,0)</f>
        <v>12.00</v>
      </c>
      <c r="J6112" s="4">
        <v>4.5</v>
      </c>
      <c r="K6112" s="4">
        <f t="shared" si="380"/>
        <v>1.975</v>
      </c>
      <c r="L6112" s="4">
        <f t="shared" si="381"/>
        <v>18.475</v>
      </c>
      <c r="M6112" s="6">
        <v>1</v>
      </c>
      <c r="N6112" s="7">
        <v>39.5</v>
      </c>
      <c r="O6112">
        <f t="shared" si="382"/>
        <v>21.025</v>
      </c>
      <c r="P6112" s="1">
        <f t="shared" si="383"/>
        <v>0.532278481012658</v>
      </c>
    </row>
    <row r="6113" ht="20" customHeight="1" spans="1:16">
      <c r="A6113" s="4" t="s">
        <v>7101</v>
      </c>
      <c r="B6113" s="4" t="s">
        <v>24</v>
      </c>
      <c r="C6113" s="4" t="s">
        <v>119</v>
      </c>
      <c r="D6113" s="5">
        <v>46203</v>
      </c>
      <c r="E6113" s="5" t="s">
        <v>60</v>
      </c>
      <c r="F6113" s="5" t="s">
        <v>61</v>
      </c>
      <c r="G6113" s="5" t="s">
        <v>62</v>
      </c>
      <c r="H6113" s="4" t="s">
        <v>63</v>
      </c>
      <c r="I6113" s="4" t="str">
        <f>VLOOKUP(H6113,[1]物料!$A$1:$M$65536,13,0)</f>
        <v>24.00</v>
      </c>
      <c r="J6113" s="4">
        <v>8</v>
      </c>
      <c r="K6113" s="4">
        <f t="shared" si="380"/>
        <v>3.435</v>
      </c>
      <c r="L6113" s="4">
        <f t="shared" si="381"/>
        <v>35.435</v>
      </c>
      <c r="M6113" s="6">
        <v>1</v>
      </c>
      <c r="N6113" s="7">
        <v>68.7</v>
      </c>
      <c r="O6113">
        <f t="shared" si="382"/>
        <v>33.265</v>
      </c>
      <c r="P6113" s="1">
        <f t="shared" si="383"/>
        <v>0.484206695778748</v>
      </c>
    </row>
    <row r="6114" ht="20" customHeight="1" spans="1:16">
      <c r="A6114" s="4" t="s">
        <v>7102</v>
      </c>
      <c r="B6114" s="4" t="s">
        <v>24</v>
      </c>
      <c r="C6114" s="4" t="s">
        <v>74</v>
      </c>
      <c r="D6114" s="5">
        <v>46203</v>
      </c>
      <c r="E6114" s="5" t="s">
        <v>186</v>
      </c>
      <c r="F6114" s="5" t="s">
        <v>55</v>
      </c>
      <c r="G6114" s="5" t="s">
        <v>187</v>
      </c>
      <c r="H6114" s="4" t="s">
        <v>188</v>
      </c>
      <c r="I6114" s="4" t="str">
        <f>VLOOKUP(H6114,[1]物料!$A$1:$M$65536,13,0)</f>
        <v>48.00</v>
      </c>
      <c r="J6114" s="4">
        <v>10.7</v>
      </c>
      <c r="K6114" s="4">
        <f t="shared" si="380"/>
        <v>6.59</v>
      </c>
      <c r="L6114" s="4">
        <f t="shared" si="381"/>
        <v>65.29</v>
      </c>
      <c r="M6114" s="6">
        <v>1</v>
      </c>
      <c r="N6114" s="7">
        <v>131.8</v>
      </c>
      <c r="O6114">
        <f t="shared" si="382"/>
        <v>66.51</v>
      </c>
      <c r="P6114" s="1">
        <f t="shared" si="383"/>
        <v>0.504628224582701</v>
      </c>
    </row>
    <row r="6115" ht="20" customHeight="1" spans="1:16">
      <c r="A6115" s="4" t="s">
        <v>7103</v>
      </c>
      <c r="B6115" s="4" t="s">
        <v>17</v>
      </c>
      <c r="C6115" s="4" t="s">
        <v>18</v>
      </c>
      <c r="D6115" s="5">
        <v>46203</v>
      </c>
      <c r="E6115" s="5" t="s">
        <v>332</v>
      </c>
      <c r="F6115" s="5" t="s">
        <v>55</v>
      </c>
      <c r="G6115" s="5" t="s">
        <v>333</v>
      </c>
      <c r="H6115" s="4" t="s">
        <v>655</v>
      </c>
      <c r="I6115" s="4" t="str">
        <f>VLOOKUP(H6115,[1]物料!$A$1:$M$65536,13,0)</f>
        <v>16.00</v>
      </c>
      <c r="J6115" s="4">
        <v>4.5</v>
      </c>
      <c r="K6115" s="4">
        <f t="shared" si="380"/>
        <v>2.94</v>
      </c>
      <c r="L6115" s="4">
        <f t="shared" si="381"/>
        <v>23.44</v>
      </c>
      <c r="M6115" s="6">
        <v>1</v>
      </c>
      <c r="N6115" s="7">
        <v>58.8</v>
      </c>
      <c r="O6115">
        <f t="shared" si="382"/>
        <v>35.36</v>
      </c>
      <c r="P6115" s="1">
        <f t="shared" si="383"/>
        <v>0.601360544217687</v>
      </c>
    </row>
    <row r="6116" ht="20" customHeight="1" spans="1:16">
      <c r="A6116" s="4" t="s">
        <v>7104</v>
      </c>
      <c r="B6116" s="4" t="s">
        <v>17</v>
      </c>
      <c r="C6116" s="4" t="s">
        <v>234</v>
      </c>
      <c r="D6116" s="5">
        <v>46203</v>
      </c>
      <c r="E6116" s="5" t="s">
        <v>999</v>
      </c>
      <c r="F6116" s="5" t="s">
        <v>39</v>
      </c>
      <c r="G6116" s="5" t="s">
        <v>1000</v>
      </c>
      <c r="H6116" s="4" t="s">
        <v>1001</v>
      </c>
      <c r="I6116" s="4" t="str">
        <f>VLOOKUP(H6116,[1]物料!$A$1:$M$65536,13,0)</f>
        <v>18.50</v>
      </c>
      <c r="J6116" s="4">
        <v>1.9</v>
      </c>
      <c r="K6116" s="4">
        <f t="shared" si="380"/>
        <v>2.025</v>
      </c>
      <c r="L6116" s="4">
        <f t="shared" si="381"/>
        <v>22.425</v>
      </c>
      <c r="M6116" s="6">
        <v>1</v>
      </c>
      <c r="N6116" s="7">
        <v>40.5</v>
      </c>
      <c r="O6116">
        <f t="shared" si="382"/>
        <v>18.075</v>
      </c>
      <c r="P6116" s="1">
        <f t="shared" si="383"/>
        <v>0.446296296296296</v>
      </c>
    </row>
    <row r="6117" ht="20" customHeight="1" spans="1:16">
      <c r="A6117" s="4" t="s">
        <v>7105</v>
      </c>
      <c r="B6117" s="4" t="s">
        <v>24</v>
      </c>
      <c r="C6117" s="4" t="s">
        <v>25</v>
      </c>
      <c r="D6117" s="5">
        <v>46203</v>
      </c>
      <c r="E6117" s="5" t="s">
        <v>50</v>
      </c>
      <c r="F6117" s="5" t="s">
        <v>20</v>
      </c>
      <c r="G6117" s="5" t="s">
        <v>51</v>
      </c>
      <c r="H6117" s="4" t="s">
        <v>713</v>
      </c>
      <c r="I6117" s="4" t="str">
        <f>VLOOKUP(H6117,[1]物料!$A$1:$M$65536,13,0)</f>
        <v>21.00</v>
      </c>
      <c r="J6117" s="4">
        <v>6.5</v>
      </c>
      <c r="K6117" s="4">
        <f t="shared" si="380"/>
        <v>3.19</v>
      </c>
      <c r="L6117" s="4">
        <f t="shared" si="381"/>
        <v>30.69</v>
      </c>
      <c r="M6117" s="6">
        <v>1</v>
      </c>
      <c r="N6117" s="7">
        <v>63.8</v>
      </c>
      <c r="O6117">
        <f t="shared" si="382"/>
        <v>33.11</v>
      </c>
      <c r="P6117" s="1">
        <f t="shared" si="383"/>
        <v>0.518965517241379</v>
      </c>
    </row>
    <row r="6118" ht="20" customHeight="1" spans="1:16">
      <c r="A6118" s="4" t="s">
        <v>7106</v>
      </c>
      <c r="B6118" s="4" t="s">
        <v>24</v>
      </c>
      <c r="C6118" s="4" t="s">
        <v>205</v>
      </c>
      <c r="D6118" s="5">
        <v>46203</v>
      </c>
      <c r="E6118" s="5" t="s">
        <v>94</v>
      </c>
      <c r="F6118" s="5" t="s">
        <v>55</v>
      </c>
      <c r="G6118" s="5" t="s">
        <v>95</v>
      </c>
      <c r="H6118" s="4" t="s">
        <v>255</v>
      </c>
      <c r="I6118" s="4" t="str">
        <f>VLOOKUP(H6118,[1]物料!$A$1:$M$65536,13,0)</f>
        <v>30.00</v>
      </c>
      <c r="J6118" s="4">
        <v>10.7</v>
      </c>
      <c r="K6118" s="4">
        <f t="shared" si="380"/>
        <v>4.94</v>
      </c>
      <c r="L6118" s="4">
        <f t="shared" si="381"/>
        <v>45.64</v>
      </c>
      <c r="M6118" s="6">
        <v>1</v>
      </c>
      <c r="N6118" s="7">
        <v>98.8</v>
      </c>
      <c r="O6118">
        <f t="shared" si="382"/>
        <v>53.16</v>
      </c>
      <c r="P6118" s="1">
        <f t="shared" si="383"/>
        <v>0.538056680161943</v>
      </c>
    </row>
    <row r="6119" ht="20" customHeight="1" spans="1:16">
      <c r="A6119" s="4" t="s">
        <v>7107</v>
      </c>
      <c r="B6119" s="4" t="s">
        <v>24</v>
      </c>
      <c r="C6119" s="4" t="s">
        <v>25</v>
      </c>
      <c r="D6119" s="5">
        <v>46203</v>
      </c>
      <c r="E6119" s="5" t="s">
        <v>120</v>
      </c>
      <c r="F6119" s="5" t="s">
        <v>70</v>
      </c>
      <c r="G6119" s="5" t="s">
        <v>121</v>
      </c>
      <c r="H6119" s="4" t="s">
        <v>3423</v>
      </c>
      <c r="I6119" s="4" t="str">
        <f>VLOOKUP(H6119,[1]物料!$A$1:$M$65536,13,0)</f>
        <v>36.00</v>
      </c>
      <c r="J6119" s="4">
        <v>6.5</v>
      </c>
      <c r="K6119" s="4">
        <f t="shared" si="380"/>
        <v>4.49</v>
      </c>
      <c r="L6119" s="4">
        <f t="shared" si="381"/>
        <v>46.99</v>
      </c>
      <c r="M6119" s="6">
        <v>1</v>
      </c>
      <c r="N6119" s="7">
        <v>89.8</v>
      </c>
      <c r="O6119">
        <f t="shared" si="382"/>
        <v>42.81</v>
      </c>
      <c r="P6119" s="1">
        <f t="shared" si="383"/>
        <v>0.476726057906459</v>
      </c>
    </row>
    <row r="6120" ht="20" customHeight="1" spans="1:16">
      <c r="A6120" s="4" t="s">
        <v>7108</v>
      </c>
      <c r="B6120" s="4" t="s">
        <v>24</v>
      </c>
      <c r="C6120" s="4" t="s">
        <v>25</v>
      </c>
      <c r="D6120" s="5">
        <v>46203</v>
      </c>
      <c r="E6120" s="5" t="s">
        <v>90</v>
      </c>
      <c r="F6120" s="5" t="s">
        <v>55</v>
      </c>
      <c r="G6120" s="5" t="s">
        <v>91</v>
      </c>
      <c r="H6120" s="4" t="s">
        <v>479</v>
      </c>
      <c r="I6120" s="4" t="str">
        <f>VLOOKUP(H6120,[1]物料!$A$1:$M$65536,13,0)</f>
        <v>40.00</v>
      </c>
      <c r="J6120" s="4">
        <v>10.7</v>
      </c>
      <c r="K6120" s="4">
        <f t="shared" si="380"/>
        <v>6.44</v>
      </c>
      <c r="L6120" s="4">
        <f t="shared" si="381"/>
        <v>57.14</v>
      </c>
      <c r="M6120" s="6">
        <v>1</v>
      </c>
      <c r="N6120" s="7">
        <v>128.8</v>
      </c>
      <c r="O6120">
        <f t="shared" si="382"/>
        <v>71.66</v>
      </c>
      <c r="P6120" s="1">
        <f t="shared" si="383"/>
        <v>0.556366459627329</v>
      </c>
    </row>
    <row r="6121" ht="20" customHeight="1" spans="1:16">
      <c r="A6121" s="4" t="s">
        <v>7109</v>
      </c>
      <c r="B6121" s="4" t="s">
        <v>24</v>
      </c>
      <c r="C6121" s="4" t="s">
        <v>59</v>
      </c>
      <c r="D6121" s="5">
        <v>46203</v>
      </c>
      <c r="E6121" s="5" t="s">
        <v>270</v>
      </c>
      <c r="F6121" s="5" t="s">
        <v>20</v>
      </c>
      <c r="G6121" s="5" t="s">
        <v>271</v>
      </c>
      <c r="H6121" s="4" t="s">
        <v>272</v>
      </c>
      <c r="I6121" s="4" t="str">
        <f>VLOOKUP(H6121,[1]物料!$A$1:$M$65536,13,0)</f>
        <v>19.90</v>
      </c>
      <c r="J6121" s="4">
        <v>6.5</v>
      </c>
      <c r="K6121" s="4">
        <f t="shared" si="380"/>
        <v>2.99</v>
      </c>
      <c r="L6121" s="4">
        <f t="shared" si="381"/>
        <v>29.39</v>
      </c>
      <c r="M6121" s="6">
        <v>1</v>
      </c>
      <c r="N6121" s="7">
        <v>59.8</v>
      </c>
      <c r="O6121">
        <f t="shared" si="382"/>
        <v>30.41</v>
      </c>
      <c r="P6121" s="1">
        <f t="shared" si="383"/>
        <v>0.508528428093645</v>
      </c>
    </row>
    <row r="6122" ht="20" customHeight="1" spans="1:16">
      <c r="A6122" s="4" t="s">
        <v>7110</v>
      </c>
      <c r="B6122" s="4" t="s">
        <v>17</v>
      </c>
      <c r="C6122" s="4" t="s">
        <v>18</v>
      </c>
      <c r="D6122" s="5">
        <v>46203</v>
      </c>
      <c r="E6122" s="5" t="s">
        <v>50</v>
      </c>
      <c r="F6122" s="5" t="s">
        <v>20</v>
      </c>
      <c r="G6122" s="5" t="s">
        <v>51</v>
      </c>
      <c r="H6122" s="4" t="s">
        <v>165</v>
      </c>
      <c r="I6122" s="4" t="str">
        <f>VLOOKUP(H6122,[1]物料!$A$1:$M$65536,13,0)</f>
        <v>21.00</v>
      </c>
      <c r="J6122" s="4">
        <v>3</v>
      </c>
      <c r="K6122" s="4">
        <f t="shared" si="380"/>
        <v>2.8405</v>
      </c>
      <c r="L6122" s="4">
        <f t="shared" si="381"/>
        <v>26.8405</v>
      </c>
      <c r="M6122" s="6">
        <v>1</v>
      </c>
      <c r="N6122" s="7">
        <v>56.81</v>
      </c>
      <c r="O6122">
        <f t="shared" si="382"/>
        <v>29.9695</v>
      </c>
      <c r="P6122" s="1">
        <f t="shared" si="383"/>
        <v>0.527539165639852</v>
      </c>
    </row>
    <row r="6123" ht="20" customHeight="1" spans="1:16">
      <c r="A6123" s="4" t="s">
        <v>7111</v>
      </c>
      <c r="B6123" s="4" t="s">
        <v>17</v>
      </c>
      <c r="C6123" s="4" t="s">
        <v>113</v>
      </c>
      <c r="D6123" s="5">
        <v>46203</v>
      </c>
      <c r="E6123" s="5" t="s">
        <v>60</v>
      </c>
      <c r="F6123" s="5" t="s">
        <v>61</v>
      </c>
      <c r="G6123" s="5" t="s">
        <v>62</v>
      </c>
      <c r="H6123" s="4" t="s">
        <v>124</v>
      </c>
      <c r="I6123" s="4" t="str">
        <f>VLOOKUP(H6123,[1]物料!$A$1:$M$65536,13,0)</f>
        <v>24.00</v>
      </c>
      <c r="J6123" s="4">
        <v>4.5</v>
      </c>
      <c r="K6123" s="4">
        <f t="shared" si="380"/>
        <v>3.49</v>
      </c>
      <c r="L6123" s="4">
        <f t="shared" si="381"/>
        <v>31.99</v>
      </c>
      <c r="M6123" s="6">
        <v>1</v>
      </c>
      <c r="N6123" s="7">
        <v>69.8</v>
      </c>
      <c r="O6123">
        <f t="shared" si="382"/>
        <v>37.81</v>
      </c>
      <c r="P6123" s="1">
        <f t="shared" si="383"/>
        <v>0.541690544412607</v>
      </c>
    </row>
    <row r="6124" ht="20" customHeight="1" spans="1:16">
      <c r="A6124" s="4" t="s">
        <v>7112</v>
      </c>
      <c r="B6124" s="4" t="s">
        <v>24</v>
      </c>
      <c r="C6124" s="4" t="s">
        <v>59</v>
      </c>
      <c r="D6124" s="5">
        <v>46203</v>
      </c>
      <c r="E6124" s="5" t="s">
        <v>270</v>
      </c>
      <c r="F6124" s="5" t="s">
        <v>20</v>
      </c>
      <c r="G6124" s="5" t="s">
        <v>271</v>
      </c>
      <c r="H6124" s="4" t="s">
        <v>272</v>
      </c>
      <c r="I6124" s="4" t="str">
        <f>VLOOKUP(H6124,[1]物料!$A$1:$M$65536,13,0)</f>
        <v>19.90</v>
      </c>
      <c r="J6124" s="4">
        <v>6.5</v>
      </c>
      <c r="K6124" s="4">
        <f t="shared" si="380"/>
        <v>3.14</v>
      </c>
      <c r="L6124" s="4">
        <f t="shared" si="381"/>
        <v>29.54</v>
      </c>
      <c r="M6124" s="6">
        <v>1</v>
      </c>
      <c r="N6124" s="7">
        <v>62.8</v>
      </c>
      <c r="O6124">
        <f t="shared" si="382"/>
        <v>33.26</v>
      </c>
      <c r="P6124" s="1">
        <f t="shared" si="383"/>
        <v>0.529617834394904</v>
      </c>
    </row>
    <row r="6125" ht="20" customHeight="1" spans="1:16">
      <c r="A6125" s="4" t="s">
        <v>7113</v>
      </c>
      <c r="B6125" s="4" t="s">
        <v>17</v>
      </c>
      <c r="C6125" s="4" t="s">
        <v>18</v>
      </c>
      <c r="D6125" s="5">
        <v>46203</v>
      </c>
      <c r="E6125" s="5" t="s">
        <v>182</v>
      </c>
      <c r="F6125" s="5" t="s">
        <v>20</v>
      </c>
      <c r="G6125" s="5" t="s">
        <v>183</v>
      </c>
      <c r="H6125" s="4" t="s">
        <v>229</v>
      </c>
      <c r="I6125" s="4" t="str">
        <f>VLOOKUP(H6125,[1]物料!$A$1:$M$65536,13,0)</f>
        <v>22.10</v>
      </c>
      <c r="J6125" s="4">
        <v>3</v>
      </c>
      <c r="K6125" s="4">
        <f t="shared" si="380"/>
        <v>2.6535</v>
      </c>
      <c r="L6125" s="4">
        <f t="shared" si="381"/>
        <v>27.7535</v>
      </c>
      <c r="M6125" s="6">
        <v>1</v>
      </c>
      <c r="N6125" s="7">
        <v>53.07</v>
      </c>
      <c r="O6125">
        <f t="shared" si="382"/>
        <v>25.3165</v>
      </c>
      <c r="P6125" s="1">
        <f t="shared" si="383"/>
        <v>0.47703975880912</v>
      </c>
    </row>
    <row r="6126" ht="20" customHeight="1" spans="1:16">
      <c r="A6126" s="4" t="s">
        <v>7114</v>
      </c>
      <c r="B6126" s="4" t="s">
        <v>24</v>
      </c>
      <c r="C6126" s="4" t="s">
        <v>119</v>
      </c>
      <c r="D6126" s="5">
        <v>46203</v>
      </c>
      <c r="E6126" s="5" t="s">
        <v>83</v>
      </c>
      <c r="F6126" s="5" t="s">
        <v>55</v>
      </c>
      <c r="G6126" s="5" t="s">
        <v>84</v>
      </c>
      <c r="H6126" s="4" t="s">
        <v>138</v>
      </c>
      <c r="I6126" s="4" t="str">
        <f>VLOOKUP(H6126,[1]物料!$A$1:$M$65536,13,0)</f>
        <v>52.00</v>
      </c>
      <c r="J6126" s="4">
        <v>18</v>
      </c>
      <c r="K6126" s="4">
        <f t="shared" si="380"/>
        <v>6.94</v>
      </c>
      <c r="L6126" s="4">
        <f t="shared" si="381"/>
        <v>76.94</v>
      </c>
      <c r="M6126" s="6">
        <v>1</v>
      </c>
      <c r="N6126" s="7">
        <v>138.8</v>
      </c>
      <c r="O6126">
        <f t="shared" si="382"/>
        <v>61.86</v>
      </c>
      <c r="P6126" s="1">
        <f t="shared" si="383"/>
        <v>0.445677233429395</v>
      </c>
    </row>
    <row r="6127" ht="20" customHeight="1" spans="1:16">
      <c r="A6127" s="4" t="s">
        <v>7115</v>
      </c>
      <c r="B6127" s="4" t="s">
        <v>24</v>
      </c>
      <c r="C6127" s="4" t="s">
        <v>205</v>
      </c>
      <c r="D6127" s="5">
        <v>46203</v>
      </c>
      <c r="E6127" s="5" t="s">
        <v>90</v>
      </c>
      <c r="F6127" s="5" t="s">
        <v>55</v>
      </c>
      <c r="G6127" s="5" t="s">
        <v>91</v>
      </c>
      <c r="H6127" s="4" t="s">
        <v>475</v>
      </c>
      <c r="I6127" s="4" t="str">
        <f>VLOOKUP(H6127,[1]物料!$A$1:$M$65536,13,0)</f>
        <v>40.00</v>
      </c>
      <c r="J6127" s="4">
        <v>10.7</v>
      </c>
      <c r="K6127" s="4">
        <f t="shared" si="380"/>
        <v>6.24</v>
      </c>
      <c r="L6127" s="4">
        <f t="shared" si="381"/>
        <v>56.94</v>
      </c>
      <c r="M6127" s="6">
        <v>1</v>
      </c>
      <c r="N6127" s="7">
        <v>124.8</v>
      </c>
      <c r="O6127">
        <f t="shared" si="382"/>
        <v>67.86</v>
      </c>
      <c r="P6127" s="1">
        <f t="shared" si="383"/>
        <v>0.54375</v>
      </c>
    </row>
    <row r="6128" ht="20" customHeight="1" spans="1:16">
      <c r="A6128" s="4" t="s">
        <v>7116</v>
      </c>
      <c r="B6128" s="4" t="s">
        <v>17</v>
      </c>
      <c r="C6128" s="4" t="s">
        <v>18</v>
      </c>
      <c r="D6128" s="5">
        <v>46203</v>
      </c>
      <c r="E6128" s="5" t="s">
        <v>45</v>
      </c>
      <c r="F6128" s="5" t="s">
        <v>20</v>
      </c>
      <c r="G6128" s="5" t="s">
        <v>46</v>
      </c>
      <c r="H6128" s="4" t="s">
        <v>134</v>
      </c>
      <c r="I6128" s="4" t="str">
        <f>VLOOKUP(H6128,[1]物料!$A$1:$M$65536,13,0)</f>
        <v>36.10</v>
      </c>
      <c r="J6128" s="4">
        <v>3</v>
      </c>
      <c r="K6128" s="4">
        <f t="shared" si="380"/>
        <v>4.693</v>
      </c>
      <c r="L6128" s="4">
        <f t="shared" si="381"/>
        <v>43.793</v>
      </c>
      <c r="M6128" s="6">
        <v>1</v>
      </c>
      <c r="N6128" s="7">
        <v>93.86</v>
      </c>
      <c r="O6128">
        <f t="shared" si="382"/>
        <v>50.067</v>
      </c>
      <c r="P6128" s="1">
        <f t="shared" si="383"/>
        <v>0.533422118048157</v>
      </c>
    </row>
    <row r="6129" ht="20" customHeight="1" spans="1:16">
      <c r="A6129" s="4" t="s">
        <v>7117</v>
      </c>
      <c r="B6129" s="4" t="s">
        <v>24</v>
      </c>
      <c r="C6129" s="4" t="s">
        <v>411</v>
      </c>
      <c r="D6129" s="5">
        <v>46203</v>
      </c>
      <c r="E6129" s="5" t="s">
        <v>83</v>
      </c>
      <c r="F6129" s="5" t="s">
        <v>55</v>
      </c>
      <c r="G6129" s="5" t="s">
        <v>84</v>
      </c>
      <c r="H6129" s="4" t="s">
        <v>88</v>
      </c>
      <c r="I6129" s="4" t="str">
        <f>VLOOKUP(H6129,[1]物料!$A$1:$M$65536,13,0)</f>
        <v>52.00</v>
      </c>
      <c r="J6129" s="4">
        <v>18</v>
      </c>
      <c r="K6129" s="4">
        <f t="shared" si="380"/>
        <v>6.44</v>
      </c>
      <c r="L6129" s="4">
        <f t="shared" si="381"/>
        <v>76.44</v>
      </c>
      <c r="M6129" s="6">
        <v>1</v>
      </c>
      <c r="N6129" s="7">
        <v>128.8</v>
      </c>
      <c r="O6129">
        <f t="shared" si="382"/>
        <v>52.36</v>
      </c>
      <c r="P6129" s="1">
        <f t="shared" si="383"/>
        <v>0.406521739130435</v>
      </c>
    </row>
    <row r="6130" ht="20" customHeight="1" spans="1:16">
      <c r="A6130" s="4" t="s">
        <v>7118</v>
      </c>
      <c r="B6130" s="4" t="s">
        <v>24</v>
      </c>
      <c r="C6130" s="4" t="s">
        <v>119</v>
      </c>
      <c r="D6130" s="5">
        <v>46203</v>
      </c>
      <c r="E6130" s="5" t="s">
        <v>384</v>
      </c>
      <c r="F6130" s="5" t="s">
        <v>20</v>
      </c>
      <c r="G6130" s="5" t="s">
        <v>385</v>
      </c>
      <c r="H6130" s="4" t="s">
        <v>596</v>
      </c>
      <c r="I6130" s="4" t="str">
        <f>VLOOKUP(H6130,[1]物料!$A$1:$M$65536,13,0)</f>
        <v>36.60</v>
      </c>
      <c r="J6130" s="4">
        <v>6.5</v>
      </c>
      <c r="K6130" s="4">
        <f t="shared" si="380"/>
        <v>4.79</v>
      </c>
      <c r="L6130" s="4">
        <f t="shared" si="381"/>
        <v>47.89</v>
      </c>
      <c r="M6130" s="6">
        <v>1</v>
      </c>
      <c r="N6130" s="7">
        <v>95.8</v>
      </c>
      <c r="O6130">
        <f t="shared" si="382"/>
        <v>47.91</v>
      </c>
      <c r="P6130" s="1">
        <f t="shared" si="383"/>
        <v>0.500104384133612</v>
      </c>
    </row>
    <row r="6131" ht="20" customHeight="1" spans="1:16">
      <c r="A6131" s="4" t="s">
        <v>7119</v>
      </c>
      <c r="B6131" s="4" t="s">
        <v>17</v>
      </c>
      <c r="C6131" s="4" t="s">
        <v>18</v>
      </c>
      <c r="D6131" s="5">
        <v>46203</v>
      </c>
      <c r="E6131" s="5" t="s">
        <v>90</v>
      </c>
      <c r="F6131" s="5" t="s">
        <v>55</v>
      </c>
      <c r="G6131" s="5" t="s">
        <v>91</v>
      </c>
      <c r="H6131" s="4" t="s">
        <v>504</v>
      </c>
      <c r="I6131" s="4" t="str">
        <f>VLOOKUP(H6131,[1]物料!$A$1:$M$65536,13,0)</f>
        <v>40.00</v>
      </c>
      <c r="J6131" s="4">
        <v>7.2</v>
      </c>
      <c r="K6131" s="4">
        <f t="shared" si="380"/>
        <v>6.796</v>
      </c>
      <c r="L6131" s="4">
        <f t="shared" si="381"/>
        <v>53.996</v>
      </c>
      <c r="M6131" s="6">
        <v>1</v>
      </c>
      <c r="N6131" s="7">
        <v>135.92</v>
      </c>
      <c r="O6131">
        <f t="shared" si="382"/>
        <v>81.924</v>
      </c>
      <c r="P6131" s="1">
        <f t="shared" si="383"/>
        <v>0.602736904061212</v>
      </c>
    </row>
    <row r="6132" ht="20" customHeight="1" spans="1:16">
      <c r="A6132" s="4" t="s">
        <v>7120</v>
      </c>
      <c r="B6132" s="4" t="s">
        <v>24</v>
      </c>
      <c r="C6132" s="4" t="s">
        <v>150</v>
      </c>
      <c r="D6132" s="5">
        <v>46203</v>
      </c>
      <c r="E6132" s="5" t="s">
        <v>115</v>
      </c>
      <c r="F6132" s="5" t="s">
        <v>70</v>
      </c>
      <c r="G6132" s="5" t="s">
        <v>116</v>
      </c>
      <c r="H6132" s="4" t="s">
        <v>219</v>
      </c>
      <c r="I6132" s="4" t="str">
        <f>VLOOKUP(H6132,[1]物料!$A$1:$M$65536,13,0)</f>
        <v>42.00</v>
      </c>
      <c r="J6132" s="4">
        <v>6.5</v>
      </c>
      <c r="K6132" s="4">
        <f t="shared" si="380"/>
        <v>5.49</v>
      </c>
      <c r="L6132" s="4">
        <f t="shared" si="381"/>
        <v>53.99</v>
      </c>
      <c r="M6132" s="6">
        <v>1</v>
      </c>
      <c r="N6132" s="7">
        <v>109.8</v>
      </c>
      <c r="O6132">
        <f t="shared" si="382"/>
        <v>55.81</v>
      </c>
      <c r="P6132" s="1">
        <f t="shared" si="383"/>
        <v>0.508287795992714</v>
      </c>
    </row>
    <row r="6133" ht="20" customHeight="1" spans="1:16">
      <c r="A6133" s="4" t="s">
        <v>7121</v>
      </c>
      <c r="B6133" s="4" t="s">
        <v>24</v>
      </c>
      <c r="C6133" s="4" t="s">
        <v>25</v>
      </c>
      <c r="D6133" s="5">
        <v>46203</v>
      </c>
      <c r="E6133" s="5" t="s">
        <v>115</v>
      </c>
      <c r="F6133" s="5" t="s">
        <v>70</v>
      </c>
      <c r="G6133" s="5" t="s">
        <v>116</v>
      </c>
      <c r="H6133" s="4" t="s">
        <v>253</v>
      </c>
      <c r="I6133" s="4" t="str">
        <f>VLOOKUP(H6133,[1]物料!$A$1:$M$65536,13,0)</f>
        <v>42.00</v>
      </c>
      <c r="J6133" s="4">
        <v>6.5</v>
      </c>
      <c r="K6133" s="4">
        <f t="shared" si="380"/>
        <v>5.49</v>
      </c>
      <c r="L6133" s="4">
        <f t="shared" si="381"/>
        <v>53.99</v>
      </c>
      <c r="M6133" s="6">
        <v>1</v>
      </c>
      <c r="N6133" s="7">
        <v>109.8</v>
      </c>
      <c r="O6133">
        <f t="shared" si="382"/>
        <v>55.81</v>
      </c>
      <c r="P6133" s="1">
        <f t="shared" si="383"/>
        <v>0.508287795992714</v>
      </c>
    </row>
    <row r="6134" ht="20" customHeight="1" spans="1:16">
      <c r="A6134" s="4" t="s">
        <v>7122</v>
      </c>
      <c r="B6134" s="4" t="s">
        <v>17</v>
      </c>
      <c r="C6134" s="4" t="s">
        <v>167</v>
      </c>
      <c r="D6134" s="5">
        <v>46203</v>
      </c>
      <c r="E6134" s="5" t="s">
        <v>90</v>
      </c>
      <c r="F6134" s="5" t="s">
        <v>55</v>
      </c>
      <c r="G6134" s="5" t="s">
        <v>91</v>
      </c>
      <c r="H6134" s="4" t="s">
        <v>92</v>
      </c>
      <c r="I6134" s="4" t="str">
        <f>VLOOKUP(H6134,[1]物料!$A$1:$M$65536,13,0)</f>
        <v>40.00</v>
      </c>
      <c r="J6134" s="4">
        <v>7.2</v>
      </c>
      <c r="K6134" s="4">
        <f t="shared" si="380"/>
        <v>7.44</v>
      </c>
      <c r="L6134" s="4">
        <f t="shared" si="381"/>
        <v>54.64</v>
      </c>
      <c r="M6134" s="6">
        <v>1</v>
      </c>
      <c r="N6134" s="7">
        <v>148.8</v>
      </c>
      <c r="O6134">
        <f t="shared" si="382"/>
        <v>94.16</v>
      </c>
      <c r="P6134" s="1">
        <f t="shared" si="383"/>
        <v>0.632795698924731</v>
      </c>
    </row>
    <row r="6135" ht="20" customHeight="1" spans="1:16">
      <c r="A6135" s="4" t="s">
        <v>7123</v>
      </c>
      <c r="B6135" s="4" t="s">
        <v>17</v>
      </c>
      <c r="C6135" s="4" t="s">
        <v>18</v>
      </c>
      <c r="D6135" s="5">
        <v>46203</v>
      </c>
      <c r="E6135" s="5" t="s">
        <v>120</v>
      </c>
      <c r="F6135" s="5" t="s">
        <v>70</v>
      </c>
      <c r="G6135" s="5" t="s">
        <v>121</v>
      </c>
      <c r="H6135" s="4" t="s">
        <v>1236</v>
      </c>
      <c r="I6135" s="4" t="str">
        <f>VLOOKUP(H6135,[1]物料!$A$1:$M$65536,13,0)</f>
        <v>36.00</v>
      </c>
      <c r="J6135" s="4">
        <v>3</v>
      </c>
      <c r="K6135" s="4">
        <f t="shared" si="380"/>
        <v>4.491</v>
      </c>
      <c r="L6135" s="4">
        <f t="shared" si="381"/>
        <v>43.491</v>
      </c>
      <c r="M6135" s="6">
        <v>1</v>
      </c>
      <c r="N6135" s="7">
        <v>89.82</v>
      </c>
      <c r="O6135">
        <f t="shared" si="382"/>
        <v>46.329</v>
      </c>
      <c r="P6135" s="1">
        <f t="shared" si="383"/>
        <v>0.515798263193053</v>
      </c>
    </row>
    <row r="6136" ht="20" customHeight="1" spans="1:16">
      <c r="A6136" s="4" t="s">
        <v>7124</v>
      </c>
      <c r="B6136" s="4" t="s">
        <v>24</v>
      </c>
      <c r="C6136" s="4" t="s">
        <v>59</v>
      </c>
      <c r="D6136" s="5">
        <v>46203</v>
      </c>
      <c r="E6136" s="5" t="s">
        <v>115</v>
      </c>
      <c r="F6136" s="5" t="s">
        <v>70</v>
      </c>
      <c r="G6136" s="5" t="s">
        <v>116</v>
      </c>
      <c r="H6136" s="4" t="s">
        <v>132</v>
      </c>
      <c r="I6136" s="4" t="str">
        <f>VLOOKUP(H6136,[1]物料!$A$1:$M$65536,13,0)</f>
        <v>42.00</v>
      </c>
      <c r="J6136" s="4">
        <v>6.5</v>
      </c>
      <c r="K6136" s="4">
        <f t="shared" si="380"/>
        <v>5.49</v>
      </c>
      <c r="L6136" s="4">
        <f t="shared" si="381"/>
        <v>53.99</v>
      </c>
      <c r="M6136" s="6">
        <v>1</v>
      </c>
      <c r="N6136" s="7">
        <v>109.8</v>
      </c>
      <c r="O6136">
        <f t="shared" si="382"/>
        <v>55.81</v>
      </c>
      <c r="P6136" s="1">
        <f t="shared" si="383"/>
        <v>0.508287795992714</v>
      </c>
    </row>
    <row r="6137" ht="20" customHeight="1" spans="1:16">
      <c r="A6137" s="4" t="s">
        <v>7125</v>
      </c>
      <c r="B6137" s="4" t="s">
        <v>24</v>
      </c>
      <c r="C6137" s="4" t="s">
        <v>44</v>
      </c>
      <c r="D6137" s="5">
        <v>46203</v>
      </c>
      <c r="E6137" s="5" t="s">
        <v>663</v>
      </c>
      <c r="F6137" s="5" t="s">
        <v>70</v>
      </c>
      <c r="G6137" s="5" t="s">
        <v>664</v>
      </c>
      <c r="H6137" s="4" t="s">
        <v>7126</v>
      </c>
      <c r="I6137" s="4" t="str">
        <f>VLOOKUP(H6137,[1]物料!$A$1:$M$65536,13,0)</f>
        <v>16.50</v>
      </c>
      <c r="J6137" s="4">
        <v>6.5</v>
      </c>
      <c r="K6137" s="4">
        <f t="shared" si="380"/>
        <v>2.365</v>
      </c>
      <c r="L6137" s="4">
        <f t="shared" si="381"/>
        <v>25.365</v>
      </c>
      <c r="M6137" s="6">
        <v>1</v>
      </c>
      <c r="N6137" s="7">
        <v>47.3</v>
      </c>
      <c r="O6137">
        <f t="shared" si="382"/>
        <v>21.935</v>
      </c>
      <c r="P6137" s="1">
        <f t="shared" si="383"/>
        <v>0.463742071881607</v>
      </c>
    </row>
    <row r="6138" ht="20" customHeight="1" spans="1:16">
      <c r="A6138" s="4" t="s">
        <v>7127</v>
      </c>
      <c r="B6138" s="4" t="s">
        <v>24</v>
      </c>
      <c r="C6138" s="4" t="s">
        <v>119</v>
      </c>
      <c r="D6138" s="5">
        <v>46203</v>
      </c>
      <c r="E6138" s="5" t="s">
        <v>83</v>
      </c>
      <c r="F6138" s="5" t="s">
        <v>55</v>
      </c>
      <c r="G6138" s="5" t="s">
        <v>84</v>
      </c>
      <c r="H6138" s="4" t="s">
        <v>138</v>
      </c>
      <c r="I6138" s="4" t="str">
        <f>VLOOKUP(H6138,[1]物料!$A$1:$M$65536,13,0)</f>
        <v>52.00</v>
      </c>
      <c r="J6138" s="4">
        <v>18</v>
      </c>
      <c r="K6138" s="4">
        <f t="shared" si="380"/>
        <v>6.94</v>
      </c>
      <c r="L6138" s="4">
        <f t="shared" si="381"/>
        <v>76.94</v>
      </c>
      <c r="M6138" s="6">
        <v>1</v>
      </c>
      <c r="N6138" s="7">
        <v>138.8</v>
      </c>
      <c r="O6138">
        <f t="shared" si="382"/>
        <v>61.86</v>
      </c>
      <c r="P6138" s="1">
        <f t="shared" si="383"/>
        <v>0.445677233429395</v>
      </c>
    </row>
    <row r="6139" ht="20" customHeight="1" spans="1:16">
      <c r="A6139" s="4" t="s">
        <v>7128</v>
      </c>
      <c r="B6139" s="4" t="s">
        <v>24</v>
      </c>
      <c r="C6139" s="4" t="s">
        <v>98</v>
      </c>
      <c r="D6139" s="5">
        <v>46203</v>
      </c>
      <c r="E6139" s="5" t="s">
        <v>75</v>
      </c>
      <c r="F6139" s="5" t="s">
        <v>61</v>
      </c>
      <c r="G6139" s="5" t="s">
        <v>76</v>
      </c>
      <c r="H6139" s="4" t="s">
        <v>77</v>
      </c>
      <c r="I6139" s="4" t="str">
        <f>VLOOKUP(H6139,[1]物料!$A$1:$M$65536,13,0)</f>
        <v>25.00</v>
      </c>
      <c r="J6139" s="4">
        <v>8</v>
      </c>
      <c r="K6139" s="4">
        <f t="shared" si="380"/>
        <v>3.44</v>
      </c>
      <c r="L6139" s="4">
        <f t="shared" si="381"/>
        <v>36.44</v>
      </c>
      <c r="M6139" s="6">
        <v>1</v>
      </c>
      <c r="N6139" s="7">
        <v>68.8</v>
      </c>
      <c r="O6139">
        <f t="shared" si="382"/>
        <v>32.36</v>
      </c>
      <c r="P6139" s="1">
        <f t="shared" si="383"/>
        <v>0.470348837209302</v>
      </c>
    </row>
    <row r="6140" ht="20" customHeight="1" spans="1:16">
      <c r="A6140" s="4" t="s">
        <v>7129</v>
      </c>
      <c r="B6140" s="4" t="s">
        <v>24</v>
      </c>
      <c r="C6140" s="4" t="s">
        <v>74</v>
      </c>
      <c r="D6140" s="5">
        <v>46203</v>
      </c>
      <c r="E6140" s="5" t="s">
        <v>69</v>
      </c>
      <c r="F6140" s="5" t="s">
        <v>70</v>
      </c>
      <c r="G6140" s="5" t="s">
        <v>71</v>
      </c>
      <c r="H6140" s="4" t="s">
        <v>343</v>
      </c>
      <c r="I6140" s="4" t="str">
        <f>VLOOKUP(H6140,[1]物料!$A$1:$M$65536,13,0)</f>
        <v>45.00</v>
      </c>
      <c r="J6140" s="4">
        <v>6.5</v>
      </c>
      <c r="K6140" s="4">
        <f t="shared" si="380"/>
        <v>5.49</v>
      </c>
      <c r="L6140" s="4">
        <f t="shared" si="381"/>
        <v>56.99</v>
      </c>
      <c r="M6140" s="6">
        <v>1</v>
      </c>
      <c r="N6140" s="7">
        <v>109.8</v>
      </c>
      <c r="O6140">
        <f t="shared" si="382"/>
        <v>52.81</v>
      </c>
      <c r="P6140" s="1">
        <f t="shared" si="383"/>
        <v>0.480965391621129</v>
      </c>
    </row>
    <row r="6141" ht="20" customHeight="1" spans="1:16">
      <c r="A6141" s="4" t="s">
        <v>7130</v>
      </c>
      <c r="B6141" s="4" t="s">
        <v>24</v>
      </c>
      <c r="C6141" s="4" t="s">
        <v>44</v>
      </c>
      <c r="D6141" s="5">
        <v>46203</v>
      </c>
      <c r="E6141" s="5" t="s">
        <v>186</v>
      </c>
      <c r="F6141" s="5" t="s">
        <v>55</v>
      </c>
      <c r="G6141" s="5" t="s">
        <v>187</v>
      </c>
      <c r="H6141" s="4" t="s">
        <v>557</v>
      </c>
      <c r="I6141" s="4" t="str">
        <f>VLOOKUP(H6141,[1]物料!$A$1:$M$65536,13,0)</f>
        <v>48.00</v>
      </c>
      <c r="J6141" s="4">
        <v>10.7</v>
      </c>
      <c r="K6141" s="4">
        <f t="shared" si="380"/>
        <v>6.44</v>
      </c>
      <c r="L6141" s="4">
        <f t="shared" si="381"/>
        <v>65.14</v>
      </c>
      <c r="M6141" s="6">
        <v>1</v>
      </c>
      <c r="N6141" s="7">
        <v>128.8</v>
      </c>
      <c r="O6141">
        <f t="shared" si="382"/>
        <v>63.66</v>
      </c>
      <c r="P6141" s="1">
        <f t="shared" si="383"/>
        <v>0.494254658385093</v>
      </c>
    </row>
    <row r="6142" ht="20" customHeight="1" spans="1:16">
      <c r="A6142" s="4" t="s">
        <v>7131</v>
      </c>
      <c r="B6142" s="4" t="s">
        <v>24</v>
      </c>
      <c r="C6142" s="4" t="s">
        <v>411</v>
      </c>
      <c r="D6142" s="5">
        <v>46203</v>
      </c>
      <c r="E6142" s="5" t="s">
        <v>83</v>
      </c>
      <c r="F6142" s="5" t="s">
        <v>55</v>
      </c>
      <c r="G6142" s="5" t="s">
        <v>84</v>
      </c>
      <c r="H6142" s="4" t="s">
        <v>138</v>
      </c>
      <c r="I6142" s="4" t="str">
        <f>VLOOKUP(H6142,[1]物料!$A$1:$M$65536,13,0)</f>
        <v>52.00</v>
      </c>
      <c r="J6142" s="4">
        <v>18</v>
      </c>
      <c r="K6142" s="4">
        <f t="shared" si="380"/>
        <v>6.44</v>
      </c>
      <c r="L6142" s="4">
        <f t="shared" si="381"/>
        <v>76.44</v>
      </c>
      <c r="M6142" s="6">
        <v>1</v>
      </c>
      <c r="N6142" s="7">
        <v>128.8</v>
      </c>
      <c r="O6142">
        <f t="shared" si="382"/>
        <v>52.36</v>
      </c>
      <c r="P6142" s="1">
        <f t="shared" si="383"/>
        <v>0.406521739130435</v>
      </c>
    </row>
    <row r="6143" ht="20" customHeight="1" spans="1:16">
      <c r="A6143" s="4" t="s">
        <v>7132</v>
      </c>
      <c r="B6143" s="4" t="s">
        <v>24</v>
      </c>
      <c r="C6143" s="4" t="s">
        <v>74</v>
      </c>
      <c r="D6143" s="5">
        <v>46203</v>
      </c>
      <c r="E6143" s="5" t="s">
        <v>297</v>
      </c>
      <c r="F6143" s="5" t="s">
        <v>20</v>
      </c>
      <c r="G6143" s="5" t="s">
        <v>298</v>
      </c>
      <c r="H6143" s="4" t="s">
        <v>892</v>
      </c>
      <c r="I6143" s="4" t="str">
        <f>VLOOKUP(H6143,[1]物料!$A$1:$M$65536,13,0)</f>
        <v>21.10</v>
      </c>
      <c r="J6143" s="4">
        <v>6.5</v>
      </c>
      <c r="K6143" s="4">
        <f t="shared" si="380"/>
        <v>3.07</v>
      </c>
      <c r="L6143" s="4">
        <f t="shared" si="381"/>
        <v>30.67</v>
      </c>
      <c r="M6143" s="6">
        <v>1</v>
      </c>
      <c r="N6143" s="7">
        <v>61.4</v>
      </c>
      <c r="O6143">
        <f t="shared" si="382"/>
        <v>30.73</v>
      </c>
      <c r="P6143" s="1">
        <f t="shared" si="383"/>
        <v>0.500488599348534</v>
      </c>
    </row>
    <row r="6144" ht="20" customHeight="1" spans="1:16">
      <c r="A6144" s="4" t="s">
        <v>7133</v>
      </c>
      <c r="B6144" s="4" t="s">
        <v>17</v>
      </c>
      <c r="C6144" s="4" t="s">
        <v>49</v>
      </c>
      <c r="D6144" s="5">
        <v>46203</v>
      </c>
      <c r="E6144" s="5" t="s">
        <v>465</v>
      </c>
      <c r="F6144" s="5" t="s">
        <v>20</v>
      </c>
      <c r="G6144" s="5" t="s">
        <v>466</v>
      </c>
      <c r="H6144" s="4" t="s">
        <v>467</v>
      </c>
      <c r="I6144" s="4" t="str">
        <f>VLOOKUP(H6144,[1]物料!$A$1:$M$65536,13,0)</f>
        <v>33.70</v>
      </c>
      <c r="J6144" s="4">
        <v>3.5</v>
      </c>
      <c r="K6144" s="4">
        <f t="shared" si="380"/>
        <v>3.94</v>
      </c>
      <c r="L6144" s="4">
        <f t="shared" si="381"/>
        <v>41.14</v>
      </c>
      <c r="M6144" s="6">
        <v>1</v>
      </c>
      <c r="N6144" s="7">
        <v>78.8</v>
      </c>
      <c r="O6144">
        <f t="shared" si="382"/>
        <v>37.66</v>
      </c>
      <c r="P6144" s="1">
        <f t="shared" si="383"/>
        <v>0.477918781725888</v>
      </c>
    </row>
    <row r="6145" ht="20" customHeight="1" spans="1:16">
      <c r="A6145" s="4" t="s">
        <v>7134</v>
      </c>
      <c r="B6145" s="4" t="s">
        <v>17</v>
      </c>
      <c r="C6145" s="4" t="s">
        <v>18</v>
      </c>
      <c r="D6145" s="5">
        <v>46203</v>
      </c>
      <c r="E6145" s="5" t="s">
        <v>1628</v>
      </c>
      <c r="F6145" s="5" t="s">
        <v>20</v>
      </c>
      <c r="G6145" s="5" t="s">
        <v>1629</v>
      </c>
      <c r="H6145" s="4" t="s">
        <v>1630</v>
      </c>
      <c r="I6145" s="4" t="str">
        <f>VLOOKUP(H6145,[1]物料!$A$1:$M$65536,13,0)</f>
        <v>48.60</v>
      </c>
      <c r="J6145" s="4">
        <v>3.5</v>
      </c>
      <c r="K6145" s="4">
        <f t="shared" si="380"/>
        <v>6.128</v>
      </c>
      <c r="L6145" s="4">
        <f t="shared" si="381"/>
        <v>58.228</v>
      </c>
      <c r="M6145" s="6">
        <v>1</v>
      </c>
      <c r="N6145" s="7">
        <v>122.56</v>
      </c>
      <c r="O6145">
        <f t="shared" si="382"/>
        <v>64.332</v>
      </c>
      <c r="P6145" s="1">
        <f t="shared" si="383"/>
        <v>0.524902088772846</v>
      </c>
    </row>
    <row r="6146" ht="20" customHeight="1" spans="1:16">
      <c r="A6146" s="4" t="s">
        <v>7135</v>
      </c>
      <c r="B6146" s="4" t="s">
        <v>24</v>
      </c>
      <c r="C6146" s="4" t="s">
        <v>150</v>
      </c>
      <c r="D6146" s="5">
        <v>46203</v>
      </c>
      <c r="E6146" s="5" t="s">
        <v>115</v>
      </c>
      <c r="F6146" s="5" t="s">
        <v>70</v>
      </c>
      <c r="G6146" s="5" t="s">
        <v>116</v>
      </c>
      <c r="H6146" s="4" t="s">
        <v>253</v>
      </c>
      <c r="I6146" s="4" t="str">
        <f>VLOOKUP(H6146,[1]物料!$A$1:$M$65536,13,0)</f>
        <v>42.00</v>
      </c>
      <c r="J6146" s="4">
        <v>6.5</v>
      </c>
      <c r="K6146" s="4">
        <f t="shared" si="380"/>
        <v>4.94</v>
      </c>
      <c r="L6146" s="4">
        <f t="shared" si="381"/>
        <v>53.44</v>
      </c>
      <c r="M6146" s="6">
        <v>1</v>
      </c>
      <c r="N6146" s="7">
        <v>98.8</v>
      </c>
      <c r="O6146">
        <f t="shared" si="382"/>
        <v>45.36</v>
      </c>
      <c r="P6146" s="1">
        <f t="shared" si="383"/>
        <v>0.459109311740891</v>
      </c>
    </row>
    <row r="6147" ht="20" customHeight="1" spans="1:16">
      <c r="A6147" s="4" t="s">
        <v>7136</v>
      </c>
      <c r="B6147" s="4" t="s">
        <v>24</v>
      </c>
      <c r="C6147" s="4" t="s">
        <v>44</v>
      </c>
      <c r="D6147" s="5">
        <v>46203</v>
      </c>
      <c r="E6147" s="5" t="s">
        <v>384</v>
      </c>
      <c r="F6147" s="5" t="s">
        <v>20</v>
      </c>
      <c r="G6147" s="5" t="s">
        <v>385</v>
      </c>
      <c r="H6147" s="4" t="s">
        <v>563</v>
      </c>
      <c r="I6147" s="4" t="str">
        <f>VLOOKUP(H6147,[1]物料!$A$1:$M$65536,13,0)</f>
        <v>36.60</v>
      </c>
      <c r="J6147" s="4">
        <v>6.5</v>
      </c>
      <c r="K6147" s="4">
        <f t="shared" ref="K6147:K6210" si="384">N6147*0.05</f>
        <v>4.435</v>
      </c>
      <c r="L6147" s="4">
        <f t="shared" ref="L6147:L6210" si="385">I6147+J6147+K6147</f>
        <v>47.535</v>
      </c>
      <c r="M6147" s="6">
        <v>1</v>
      </c>
      <c r="N6147" s="7">
        <v>88.7</v>
      </c>
      <c r="O6147">
        <f t="shared" ref="O6147:O6210" si="386">N6147-L6147</f>
        <v>41.165</v>
      </c>
      <c r="P6147" s="1">
        <f t="shared" ref="P6147:P6210" si="387">O6147/N6147</f>
        <v>0.464092446448703</v>
      </c>
    </row>
    <row r="6148" ht="20" customHeight="1" spans="1:16">
      <c r="A6148" s="4" t="s">
        <v>7137</v>
      </c>
      <c r="B6148" s="4" t="s">
        <v>17</v>
      </c>
      <c r="C6148" s="4" t="s">
        <v>18</v>
      </c>
      <c r="D6148" s="5">
        <v>46203</v>
      </c>
      <c r="E6148" s="5" t="s">
        <v>60</v>
      </c>
      <c r="F6148" s="5" t="s">
        <v>61</v>
      </c>
      <c r="G6148" s="5" t="s">
        <v>62</v>
      </c>
      <c r="H6148" s="4" t="s">
        <v>63</v>
      </c>
      <c r="I6148" s="4" t="str">
        <f>VLOOKUP(H6148,[1]物料!$A$1:$M$65536,13,0)</f>
        <v>24.00</v>
      </c>
      <c r="J6148" s="4">
        <v>4.5</v>
      </c>
      <c r="K6148" s="4">
        <f t="shared" si="384"/>
        <v>3.49</v>
      </c>
      <c r="L6148" s="4">
        <f t="shared" si="385"/>
        <v>31.99</v>
      </c>
      <c r="M6148" s="6">
        <v>1</v>
      </c>
      <c r="N6148" s="7">
        <v>69.8</v>
      </c>
      <c r="O6148">
        <f t="shared" si="386"/>
        <v>37.81</v>
      </c>
      <c r="P6148" s="1">
        <f t="shared" si="387"/>
        <v>0.541690544412607</v>
      </c>
    </row>
    <row r="6149" ht="20" customHeight="1" spans="1:16">
      <c r="A6149" s="4" t="s">
        <v>7138</v>
      </c>
      <c r="B6149" s="4" t="s">
        <v>24</v>
      </c>
      <c r="C6149" s="4" t="s">
        <v>44</v>
      </c>
      <c r="D6149" s="5">
        <v>46203</v>
      </c>
      <c r="E6149" s="5" t="s">
        <v>186</v>
      </c>
      <c r="F6149" s="5" t="s">
        <v>55</v>
      </c>
      <c r="G6149" s="5" t="s">
        <v>187</v>
      </c>
      <c r="H6149" s="4" t="s">
        <v>557</v>
      </c>
      <c r="I6149" s="4" t="str">
        <f>VLOOKUP(H6149,[1]物料!$A$1:$M$65536,13,0)</f>
        <v>48.00</v>
      </c>
      <c r="J6149" s="4">
        <v>10.7</v>
      </c>
      <c r="K6149" s="4">
        <f t="shared" si="384"/>
        <v>6.44</v>
      </c>
      <c r="L6149" s="4">
        <f t="shared" si="385"/>
        <v>65.14</v>
      </c>
      <c r="M6149" s="6">
        <v>1</v>
      </c>
      <c r="N6149" s="7">
        <v>128.8</v>
      </c>
      <c r="O6149">
        <f t="shared" si="386"/>
        <v>63.66</v>
      </c>
      <c r="P6149" s="1">
        <f t="shared" si="387"/>
        <v>0.494254658385093</v>
      </c>
    </row>
    <row r="6150" ht="20" customHeight="1" spans="1:16">
      <c r="A6150" s="4" t="s">
        <v>7139</v>
      </c>
      <c r="B6150" s="4" t="s">
        <v>24</v>
      </c>
      <c r="C6150" s="4" t="s">
        <v>25</v>
      </c>
      <c r="D6150" s="5">
        <v>46203</v>
      </c>
      <c r="E6150" s="5" t="s">
        <v>94</v>
      </c>
      <c r="F6150" s="5" t="s">
        <v>55</v>
      </c>
      <c r="G6150" s="5" t="s">
        <v>95</v>
      </c>
      <c r="H6150" s="4" t="s">
        <v>345</v>
      </c>
      <c r="I6150" s="4" t="str">
        <f>VLOOKUP(H6150,[1]物料!$A$1:$M$65536,13,0)</f>
        <v>30.00</v>
      </c>
      <c r="J6150" s="4">
        <v>10.7</v>
      </c>
      <c r="K6150" s="4">
        <f t="shared" si="384"/>
        <v>3.7905</v>
      </c>
      <c r="L6150" s="4">
        <f t="shared" si="385"/>
        <v>44.4905</v>
      </c>
      <c r="M6150" s="6">
        <v>1</v>
      </c>
      <c r="N6150" s="7">
        <v>75.81</v>
      </c>
      <c r="O6150">
        <f t="shared" si="386"/>
        <v>31.3195</v>
      </c>
      <c r="P6150" s="1">
        <f t="shared" si="387"/>
        <v>0.413131512993009</v>
      </c>
    </row>
    <row r="6151" ht="20" customHeight="1" spans="1:16">
      <c r="A6151" s="4" t="s">
        <v>7140</v>
      </c>
      <c r="B6151" s="4" t="s">
        <v>24</v>
      </c>
      <c r="C6151" s="4" t="s">
        <v>44</v>
      </c>
      <c r="D6151" s="5">
        <v>46203</v>
      </c>
      <c r="E6151" s="5" t="s">
        <v>384</v>
      </c>
      <c r="F6151" s="5" t="s">
        <v>20</v>
      </c>
      <c r="G6151" s="5" t="s">
        <v>385</v>
      </c>
      <c r="H6151" s="4" t="s">
        <v>596</v>
      </c>
      <c r="I6151" s="4" t="str">
        <f>VLOOKUP(H6151,[1]物料!$A$1:$M$65536,13,0)</f>
        <v>36.60</v>
      </c>
      <c r="J6151" s="4">
        <v>6.5</v>
      </c>
      <c r="K6151" s="4">
        <f t="shared" si="384"/>
        <v>4.435</v>
      </c>
      <c r="L6151" s="4">
        <f t="shared" si="385"/>
        <v>47.535</v>
      </c>
      <c r="M6151" s="6">
        <v>1</v>
      </c>
      <c r="N6151" s="7">
        <v>88.7</v>
      </c>
      <c r="O6151">
        <f t="shared" si="386"/>
        <v>41.165</v>
      </c>
      <c r="P6151" s="1">
        <f t="shared" si="387"/>
        <v>0.464092446448703</v>
      </c>
    </row>
    <row r="6152" ht="20" customHeight="1" spans="1:16">
      <c r="A6152" s="4" t="s">
        <v>7141</v>
      </c>
      <c r="B6152" s="4" t="s">
        <v>24</v>
      </c>
      <c r="C6152" s="4" t="s">
        <v>59</v>
      </c>
      <c r="D6152" s="5">
        <v>46203</v>
      </c>
      <c r="E6152" s="5" t="s">
        <v>270</v>
      </c>
      <c r="F6152" s="5" t="s">
        <v>20</v>
      </c>
      <c r="G6152" s="5" t="s">
        <v>271</v>
      </c>
      <c r="H6152" s="4" t="s">
        <v>272</v>
      </c>
      <c r="I6152" s="4" t="str">
        <f>VLOOKUP(H6152,[1]物料!$A$1:$M$65536,13,0)</f>
        <v>19.90</v>
      </c>
      <c r="J6152" s="4">
        <v>6.5</v>
      </c>
      <c r="K6152" s="4">
        <f t="shared" si="384"/>
        <v>3.14</v>
      </c>
      <c r="L6152" s="4">
        <f t="shared" si="385"/>
        <v>29.54</v>
      </c>
      <c r="M6152" s="6">
        <v>1</v>
      </c>
      <c r="N6152" s="7">
        <v>62.8</v>
      </c>
      <c r="O6152">
        <f t="shared" si="386"/>
        <v>33.26</v>
      </c>
      <c r="P6152" s="1">
        <f t="shared" si="387"/>
        <v>0.529617834394904</v>
      </c>
    </row>
    <row r="6153" ht="20" customHeight="1" spans="1:16">
      <c r="A6153" s="4" t="s">
        <v>7142</v>
      </c>
      <c r="B6153" s="4" t="s">
        <v>17</v>
      </c>
      <c r="C6153" s="4" t="s">
        <v>18</v>
      </c>
      <c r="D6153" s="5">
        <v>46203</v>
      </c>
      <c r="E6153" s="5" t="s">
        <v>235</v>
      </c>
      <c r="F6153" s="5" t="s">
        <v>39</v>
      </c>
      <c r="G6153" s="5" t="s">
        <v>236</v>
      </c>
      <c r="H6153" s="4" t="s">
        <v>6339</v>
      </c>
      <c r="I6153" s="4" t="str">
        <f>VLOOKUP(H6153,[1]物料!$A$1:$M$65536,13,0)</f>
        <v>23.90</v>
      </c>
      <c r="J6153" s="4">
        <v>1.9</v>
      </c>
      <c r="K6153" s="4">
        <f t="shared" si="384"/>
        <v>2.128</v>
      </c>
      <c r="L6153" s="4">
        <f t="shared" si="385"/>
        <v>27.928</v>
      </c>
      <c r="M6153" s="6">
        <v>1</v>
      </c>
      <c r="N6153" s="7">
        <v>42.56</v>
      </c>
      <c r="O6153">
        <f t="shared" si="386"/>
        <v>14.632</v>
      </c>
      <c r="P6153" s="1">
        <f t="shared" si="387"/>
        <v>0.343796992481203</v>
      </c>
    </row>
    <row r="6154" ht="20" customHeight="1" spans="1:16">
      <c r="A6154" s="4" t="s">
        <v>7143</v>
      </c>
      <c r="B6154" s="4" t="s">
        <v>17</v>
      </c>
      <c r="C6154" s="4" t="s">
        <v>49</v>
      </c>
      <c r="D6154" s="5">
        <v>46203</v>
      </c>
      <c r="E6154" s="5" t="s">
        <v>60</v>
      </c>
      <c r="F6154" s="5" t="s">
        <v>61</v>
      </c>
      <c r="G6154" s="5" t="s">
        <v>62</v>
      </c>
      <c r="H6154" s="4" t="s">
        <v>63</v>
      </c>
      <c r="I6154" s="4" t="str">
        <f>VLOOKUP(H6154,[1]物料!$A$1:$M$65536,13,0)</f>
        <v>24.00</v>
      </c>
      <c r="J6154" s="4">
        <v>4.5</v>
      </c>
      <c r="K6154" s="4">
        <f t="shared" si="384"/>
        <v>3.44</v>
      </c>
      <c r="L6154" s="4">
        <f t="shared" si="385"/>
        <v>31.94</v>
      </c>
      <c r="M6154" s="6">
        <v>1</v>
      </c>
      <c r="N6154" s="7">
        <v>68.8</v>
      </c>
      <c r="O6154">
        <f t="shared" si="386"/>
        <v>36.86</v>
      </c>
      <c r="P6154" s="1">
        <f t="shared" si="387"/>
        <v>0.535755813953488</v>
      </c>
    </row>
    <row r="6155" ht="20" customHeight="1" spans="1:16">
      <c r="A6155" s="4" t="s">
        <v>7144</v>
      </c>
      <c r="B6155" s="4" t="s">
        <v>17</v>
      </c>
      <c r="C6155" s="4" t="s">
        <v>105</v>
      </c>
      <c r="D6155" s="5">
        <v>46203</v>
      </c>
      <c r="E6155" s="5" t="s">
        <v>291</v>
      </c>
      <c r="F6155" s="5" t="s">
        <v>55</v>
      </c>
      <c r="G6155" s="5" t="s">
        <v>292</v>
      </c>
      <c r="H6155" s="4" t="s">
        <v>371</v>
      </c>
      <c r="I6155" s="4" t="str">
        <f>VLOOKUP(H6155,[1]物料!$A$1:$M$65536,13,0)</f>
        <v>40.00</v>
      </c>
      <c r="J6155" s="4">
        <v>7.2</v>
      </c>
      <c r="K6155" s="4">
        <f t="shared" si="384"/>
        <v>5.89</v>
      </c>
      <c r="L6155" s="4">
        <f t="shared" si="385"/>
        <v>53.09</v>
      </c>
      <c r="M6155" s="6">
        <v>1</v>
      </c>
      <c r="N6155" s="7">
        <v>117.8</v>
      </c>
      <c r="O6155">
        <f t="shared" si="386"/>
        <v>64.71</v>
      </c>
      <c r="P6155" s="1">
        <f t="shared" si="387"/>
        <v>0.549320882852292</v>
      </c>
    </row>
    <row r="6156" ht="20" customHeight="1" spans="1:16">
      <c r="A6156" s="4" t="s">
        <v>7145</v>
      </c>
      <c r="B6156" s="4" t="s">
        <v>24</v>
      </c>
      <c r="C6156" s="4" t="s">
        <v>98</v>
      </c>
      <c r="D6156" s="5">
        <v>46203</v>
      </c>
      <c r="E6156" s="5" t="s">
        <v>182</v>
      </c>
      <c r="F6156" s="5" t="s">
        <v>20</v>
      </c>
      <c r="G6156" s="5" t="s">
        <v>183</v>
      </c>
      <c r="H6156" s="4" t="s">
        <v>825</v>
      </c>
      <c r="I6156" s="4" t="str">
        <f>VLOOKUP(H6156,[1]物料!$A$1:$M$65536,13,0)</f>
        <v>22.10</v>
      </c>
      <c r="J6156" s="4">
        <v>6.5</v>
      </c>
      <c r="K6156" s="4">
        <f t="shared" si="384"/>
        <v>3.34</v>
      </c>
      <c r="L6156" s="4">
        <f t="shared" si="385"/>
        <v>31.94</v>
      </c>
      <c r="M6156" s="6">
        <v>1</v>
      </c>
      <c r="N6156" s="7">
        <v>66.8</v>
      </c>
      <c r="O6156">
        <f t="shared" si="386"/>
        <v>34.86</v>
      </c>
      <c r="P6156" s="1">
        <f t="shared" si="387"/>
        <v>0.52185628742515</v>
      </c>
    </row>
    <row r="6157" ht="20" customHeight="1" spans="1:16">
      <c r="A6157" s="4" t="s">
        <v>7146</v>
      </c>
      <c r="B6157" s="4" t="s">
        <v>24</v>
      </c>
      <c r="C6157" s="4" t="s">
        <v>74</v>
      </c>
      <c r="D6157" s="5">
        <v>46203</v>
      </c>
      <c r="E6157" s="5" t="s">
        <v>395</v>
      </c>
      <c r="F6157" s="5" t="s">
        <v>20</v>
      </c>
      <c r="G6157" s="5" t="s">
        <v>396</v>
      </c>
      <c r="H6157" s="4" t="s">
        <v>7147</v>
      </c>
      <c r="I6157" s="4" t="str">
        <f>VLOOKUP(H6157,[1]物料!$A$1:$M$65536,13,0)</f>
        <v>17.00</v>
      </c>
      <c r="J6157" s="4">
        <v>6.5</v>
      </c>
      <c r="K6157" s="4">
        <f t="shared" si="384"/>
        <v>2.49</v>
      </c>
      <c r="L6157" s="4">
        <f t="shared" si="385"/>
        <v>25.99</v>
      </c>
      <c r="M6157" s="6">
        <v>1</v>
      </c>
      <c r="N6157" s="7">
        <v>49.8</v>
      </c>
      <c r="O6157">
        <f t="shared" si="386"/>
        <v>23.81</v>
      </c>
      <c r="P6157" s="1">
        <f t="shared" si="387"/>
        <v>0.478112449799197</v>
      </c>
    </row>
    <row r="6158" ht="20" customHeight="1" spans="1:16">
      <c r="A6158" s="4" t="s">
        <v>7148</v>
      </c>
      <c r="B6158" s="4" t="s">
        <v>17</v>
      </c>
      <c r="C6158" s="4" t="s">
        <v>18</v>
      </c>
      <c r="D6158" s="5">
        <v>46203</v>
      </c>
      <c r="E6158" s="5" t="s">
        <v>83</v>
      </c>
      <c r="F6158" s="5" t="s">
        <v>55</v>
      </c>
      <c r="G6158" s="5" t="s">
        <v>84</v>
      </c>
      <c r="H6158" s="4" t="s">
        <v>147</v>
      </c>
      <c r="I6158" s="4" t="str">
        <f>VLOOKUP(H6158,[1]物料!$A$1:$M$65536,13,0)</f>
        <v>52.00</v>
      </c>
      <c r="J6158" s="4">
        <v>14.5</v>
      </c>
      <c r="K6158" s="4">
        <f t="shared" si="384"/>
        <v>7.649</v>
      </c>
      <c r="L6158" s="4">
        <f t="shared" si="385"/>
        <v>74.149</v>
      </c>
      <c r="M6158" s="6">
        <v>1</v>
      </c>
      <c r="N6158" s="7">
        <v>152.98</v>
      </c>
      <c r="O6158">
        <f t="shared" si="386"/>
        <v>78.831</v>
      </c>
      <c r="P6158" s="1">
        <f t="shared" si="387"/>
        <v>0.515302653941692</v>
      </c>
    </row>
    <row r="6159" ht="20" customHeight="1" spans="1:16">
      <c r="A6159" s="4" t="s">
        <v>7149</v>
      </c>
      <c r="B6159" s="4" t="s">
        <v>24</v>
      </c>
      <c r="C6159" s="4" t="s">
        <v>411</v>
      </c>
      <c r="D6159" s="5">
        <v>46203</v>
      </c>
      <c r="E6159" s="5" t="s">
        <v>83</v>
      </c>
      <c r="F6159" s="5" t="s">
        <v>55</v>
      </c>
      <c r="G6159" s="5" t="s">
        <v>84</v>
      </c>
      <c r="H6159" s="4" t="s">
        <v>138</v>
      </c>
      <c r="I6159" s="4" t="str">
        <f>VLOOKUP(H6159,[1]物料!$A$1:$M$65536,13,0)</f>
        <v>52.00</v>
      </c>
      <c r="J6159" s="4">
        <v>18</v>
      </c>
      <c r="K6159" s="4">
        <f t="shared" si="384"/>
        <v>6.44</v>
      </c>
      <c r="L6159" s="4">
        <f t="shared" si="385"/>
        <v>76.44</v>
      </c>
      <c r="M6159" s="6">
        <v>1</v>
      </c>
      <c r="N6159" s="7">
        <v>128.8</v>
      </c>
      <c r="O6159">
        <f t="shared" si="386"/>
        <v>52.36</v>
      </c>
      <c r="P6159" s="1">
        <f t="shared" si="387"/>
        <v>0.406521739130435</v>
      </c>
    </row>
    <row r="6160" ht="20" customHeight="1" spans="1:16">
      <c r="A6160" s="4" t="s">
        <v>7150</v>
      </c>
      <c r="B6160" s="4" t="s">
        <v>17</v>
      </c>
      <c r="C6160" s="4" t="s">
        <v>49</v>
      </c>
      <c r="D6160" s="5">
        <v>46203</v>
      </c>
      <c r="E6160" s="5" t="s">
        <v>94</v>
      </c>
      <c r="F6160" s="5" t="s">
        <v>55</v>
      </c>
      <c r="G6160" s="5" t="s">
        <v>95</v>
      </c>
      <c r="H6160" s="4" t="s">
        <v>1087</v>
      </c>
      <c r="I6160" s="4" t="str">
        <f>VLOOKUP(H6160,[1]物料!$A$1:$M$65536,13,0)</f>
        <v>30.00</v>
      </c>
      <c r="J6160" s="4">
        <v>7.2</v>
      </c>
      <c r="K6160" s="4">
        <f t="shared" si="384"/>
        <v>4.185</v>
      </c>
      <c r="L6160" s="4">
        <f t="shared" si="385"/>
        <v>41.385</v>
      </c>
      <c r="M6160" s="6">
        <v>1</v>
      </c>
      <c r="N6160" s="7">
        <v>83.7</v>
      </c>
      <c r="O6160">
        <f t="shared" si="386"/>
        <v>42.315</v>
      </c>
      <c r="P6160" s="1">
        <f t="shared" si="387"/>
        <v>0.505555555555556</v>
      </c>
    </row>
    <row r="6161" ht="20" customHeight="1" spans="1:16">
      <c r="A6161" s="4" t="s">
        <v>7151</v>
      </c>
      <c r="B6161" s="4" t="s">
        <v>24</v>
      </c>
      <c r="C6161" s="4" t="s">
        <v>87</v>
      </c>
      <c r="D6161" s="5">
        <v>46203</v>
      </c>
      <c r="E6161" s="5" t="s">
        <v>90</v>
      </c>
      <c r="F6161" s="5" t="s">
        <v>55</v>
      </c>
      <c r="G6161" s="5" t="s">
        <v>91</v>
      </c>
      <c r="H6161" s="4" t="s">
        <v>475</v>
      </c>
      <c r="I6161" s="4" t="str">
        <f>VLOOKUP(H6161,[1]物料!$A$1:$M$65536,13,0)</f>
        <v>40.00</v>
      </c>
      <c r="J6161" s="4">
        <v>10.7</v>
      </c>
      <c r="K6161" s="4">
        <f t="shared" si="384"/>
        <v>6.44</v>
      </c>
      <c r="L6161" s="4">
        <f t="shared" si="385"/>
        <v>57.14</v>
      </c>
      <c r="M6161" s="6">
        <v>1</v>
      </c>
      <c r="N6161" s="7">
        <v>128.8</v>
      </c>
      <c r="O6161">
        <f t="shared" si="386"/>
        <v>71.66</v>
      </c>
      <c r="P6161" s="1">
        <f t="shared" si="387"/>
        <v>0.556366459627329</v>
      </c>
    </row>
    <row r="6162" ht="20" customHeight="1" spans="1:16">
      <c r="A6162" s="4" t="s">
        <v>7152</v>
      </c>
      <c r="B6162" s="4" t="s">
        <v>24</v>
      </c>
      <c r="C6162" s="4" t="s">
        <v>119</v>
      </c>
      <c r="D6162" s="5">
        <v>46203</v>
      </c>
      <c r="E6162" s="5" t="s">
        <v>60</v>
      </c>
      <c r="F6162" s="5" t="s">
        <v>61</v>
      </c>
      <c r="G6162" s="5" t="s">
        <v>62</v>
      </c>
      <c r="H6162" s="4" t="s">
        <v>63</v>
      </c>
      <c r="I6162" s="4" t="str">
        <f>VLOOKUP(H6162,[1]物料!$A$1:$M$65536,13,0)</f>
        <v>24.00</v>
      </c>
      <c r="J6162" s="4">
        <v>8</v>
      </c>
      <c r="K6162" s="4">
        <f t="shared" si="384"/>
        <v>3.435</v>
      </c>
      <c r="L6162" s="4">
        <f t="shared" si="385"/>
        <v>35.435</v>
      </c>
      <c r="M6162" s="6">
        <v>1</v>
      </c>
      <c r="N6162" s="7">
        <v>68.7</v>
      </c>
      <c r="O6162">
        <f t="shared" si="386"/>
        <v>33.265</v>
      </c>
      <c r="P6162" s="1">
        <f t="shared" si="387"/>
        <v>0.484206695778748</v>
      </c>
    </row>
    <row r="6163" ht="20" customHeight="1" spans="1:16">
      <c r="A6163" s="4" t="s">
        <v>7153</v>
      </c>
      <c r="B6163" s="4" t="s">
        <v>17</v>
      </c>
      <c r="C6163" s="4" t="s">
        <v>113</v>
      </c>
      <c r="D6163" s="5">
        <v>46203</v>
      </c>
      <c r="E6163" s="5" t="s">
        <v>60</v>
      </c>
      <c r="F6163" s="5" t="s">
        <v>61</v>
      </c>
      <c r="G6163" s="5" t="s">
        <v>62</v>
      </c>
      <c r="H6163" s="4" t="s">
        <v>157</v>
      </c>
      <c r="I6163" s="4" t="str">
        <f>VLOOKUP(H6163,[1]物料!$A$1:$M$65536,13,0)</f>
        <v>24.00</v>
      </c>
      <c r="J6163" s="4">
        <v>4.5</v>
      </c>
      <c r="K6163" s="4">
        <f t="shared" si="384"/>
        <v>3.54</v>
      </c>
      <c r="L6163" s="4">
        <f t="shared" si="385"/>
        <v>32.04</v>
      </c>
      <c r="M6163" s="6">
        <v>1</v>
      </c>
      <c r="N6163" s="7">
        <v>70.8</v>
      </c>
      <c r="O6163">
        <f t="shared" si="386"/>
        <v>38.76</v>
      </c>
      <c r="P6163" s="1">
        <f t="shared" si="387"/>
        <v>0.547457627118644</v>
      </c>
    </row>
    <row r="6164" ht="20" customHeight="1" spans="1:16">
      <c r="A6164" s="4" t="s">
        <v>7154</v>
      </c>
      <c r="B6164" s="4" t="s">
        <v>17</v>
      </c>
      <c r="C6164" s="4" t="s">
        <v>167</v>
      </c>
      <c r="D6164" s="5">
        <v>46203</v>
      </c>
      <c r="E6164" s="5" t="s">
        <v>54</v>
      </c>
      <c r="F6164" s="5" t="s">
        <v>55</v>
      </c>
      <c r="G6164" s="5" t="s">
        <v>56</v>
      </c>
      <c r="H6164" s="4" t="s">
        <v>57</v>
      </c>
      <c r="I6164" s="4" t="str">
        <f>VLOOKUP(H6164,[1]物料!$A$1:$M$65536,13,0)</f>
        <v>12.00</v>
      </c>
      <c r="J6164" s="4">
        <v>4.5</v>
      </c>
      <c r="K6164" s="4">
        <f t="shared" si="384"/>
        <v>1.99</v>
      </c>
      <c r="L6164" s="4">
        <f t="shared" si="385"/>
        <v>18.49</v>
      </c>
      <c r="M6164" s="6">
        <v>1</v>
      </c>
      <c r="N6164" s="7">
        <v>39.8</v>
      </c>
      <c r="O6164">
        <f t="shared" si="386"/>
        <v>21.31</v>
      </c>
      <c r="P6164" s="1">
        <f t="shared" si="387"/>
        <v>0.535427135678392</v>
      </c>
    </row>
    <row r="6165" ht="20" customHeight="1" spans="1:16">
      <c r="A6165" s="4" t="s">
        <v>7155</v>
      </c>
      <c r="B6165" s="4" t="s">
        <v>24</v>
      </c>
      <c r="C6165" s="4" t="s">
        <v>74</v>
      </c>
      <c r="D6165" s="5">
        <v>46203</v>
      </c>
      <c r="E6165" s="5" t="s">
        <v>115</v>
      </c>
      <c r="F6165" s="5" t="s">
        <v>70</v>
      </c>
      <c r="G6165" s="5" t="s">
        <v>116</v>
      </c>
      <c r="H6165" s="4" t="s">
        <v>132</v>
      </c>
      <c r="I6165" s="4" t="str">
        <f>VLOOKUP(H6165,[1]物料!$A$1:$M$65536,13,0)</f>
        <v>42.00</v>
      </c>
      <c r="J6165" s="4">
        <v>6.5</v>
      </c>
      <c r="K6165" s="4">
        <f t="shared" si="384"/>
        <v>5.49</v>
      </c>
      <c r="L6165" s="4">
        <f t="shared" si="385"/>
        <v>53.99</v>
      </c>
      <c r="M6165" s="6">
        <v>1</v>
      </c>
      <c r="N6165" s="7">
        <v>109.8</v>
      </c>
      <c r="O6165">
        <f t="shared" si="386"/>
        <v>55.81</v>
      </c>
      <c r="P6165" s="1">
        <f t="shared" si="387"/>
        <v>0.508287795992714</v>
      </c>
    </row>
    <row r="6166" ht="20" customHeight="1" spans="1:16">
      <c r="A6166" s="4" t="s">
        <v>7156</v>
      </c>
      <c r="B6166" s="4" t="s">
        <v>24</v>
      </c>
      <c r="C6166" s="4" t="s">
        <v>411</v>
      </c>
      <c r="D6166" s="5">
        <v>46203</v>
      </c>
      <c r="E6166" s="5" t="s">
        <v>60</v>
      </c>
      <c r="F6166" s="5" t="s">
        <v>61</v>
      </c>
      <c r="G6166" s="5" t="s">
        <v>62</v>
      </c>
      <c r="H6166" s="4" t="s">
        <v>157</v>
      </c>
      <c r="I6166" s="4" t="str">
        <f>VLOOKUP(H6166,[1]物料!$A$1:$M$65536,13,0)</f>
        <v>24.00</v>
      </c>
      <c r="J6166" s="4">
        <v>8</v>
      </c>
      <c r="K6166" s="4">
        <f t="shared" si="384"/>
        <v>3.44</v>
      </c>
      <c r="L6166" s="4">
        <f t="shared" si="385"/>
        <v>35.44</v>
      </c>
      <c r="M6166" s="6">
        <v>1</v>
      </c>
      <c r="N6166" s="7">
        <v>68.8</v>
      </c>
      <c r="O6166">
        <f t="shared" si="386"/>
        <v>33.36</v>
      </c>
      <c r="P6166" s="1">
        <f t="shared" si="387"/>
        <v>0.484883720930233</v>
      </c>
    </row>
    <row r="6167" ht="20" customHeight="1" spans="1:16">
      <c r="A6167" s="4" t="s">
        <v>7157</v>
      </c>
      <c r="B6167" s="4" t="s">
        <v>17</v>
      </c>
      <c r="C6167" s="4" t="s">
        <v>18</v>
      </c>
      <c r="D6167" s="5">
        <v>46203</v>
      </c>
      <c r="E6167" s="5" t="s">
        <v>278</v>
      </c>
      <c r="F6167" s="5" t="s">
        <v>55</v>
      </c>
      <c r="G6167" s="5" t="s">
        <v>279</v>
      </c>
      <c r="H6167" s="4" t="s">
        <v>280</v>
      </c>
      <c r="I6167" s="4" t="str">
        <f>VLOOKUP(H6167,[1]物料!$A$1:$M$65536,13,0)</f>
        <v>20.00</v>
      </c>
      <c r="J6167" s="4">
        <v>4.5</v>
      </c>
      <c r="K6167" s="4">
        <f t="shared" si="384"/>
        <v>2.99</v>
      </c>
      <c r="L6167" s="4">
        <f t="shared" si="385"/>
        <v>27.49</v>
      </c>
      <c r="M6167" s="6">
        <v>1</v>
      </c>
      <c r="N6167" s="7">
        <v>59.8</v>
      </c>
      <c r="O6167">
        <f t="shared" si="386"/>
        <v>32.31</v>
      </c>
      <c r="P6167" s="1">
        <f t="shared" si="387"/>
        <v>0.540301003344482</v>
      </c>
    </row>
    <row r="6168" ht="20" customHeight="1" spans="1:16">
      <c r="A6168" s="4" t="s">
        <v>7158</v>
      </c>
      <c r="B6168" s="4" t="s">
        <v>17</v>
      </c>
      <c r="C6168" s="4" t="s">
        <v>49</v>
      </c>
      <c r="D6168" s="5">
        <v>46203</v>
      </c>
      <c r="E6168" s="5" t="s">
        <v>465</v>
      </c>
      <c r="F6168" s="5" t="s">
        <v>20</v>
      </c>
      <c r="G6168" s="5" t="s">
        <v>466</v>
      </c>
      <c r="H6168" s="4" t="s">
        <v>2319</v>
      </c>
      <c r="I6168" s="4" t="str">
        <f>VLOOKUP(H6168,[1]物料!$A$1:$M$65536,13,0)</f>
        <v>33.70</v>
      </c>
      <c r="J6168" s="4">
        <v>3.5</v>
      </c>
      <c r="K6168" s="4">
        <f t="shared" si="384"/>
        <v>3.94</v>
      </c>
      <c r="L6168" s="4">
        <f t="shared" si="385"/>
        <v>41.14</v>
      </c>
      <c r="M6168" s="6">
        <v>1</v>
      </c>
      <c r="N6168" s="7">
        <v>78.8</v>
      </c>
      <c r="O6168">
        <f t="shared" si="386"/>
        <v>37.66</v>
      </c>
      <c r="P6168" s="1">
        <f t="shared" si="387"/>
        <v>0.477918781725888</v>
      </c>
    </row>
    <row r="6169" ht="20" customHeight="1" spans="1:16">
      <c r="A6169" s="4" t="s">
        <v>7159</v>
      </c>
      <c r="B6169" s="4" t="s">
        <v>24</v>
      </c>
      <c r="C6169" s="4" t="s">
        <v>119</v>
      </c>
      <c r="D6169" s="5">
        <v>46203</v>
      </c>
      <c r="E6169" s="5" t="s">
        <v>465</v>
      </c>
      <c r="F6169" s="5" t="s">
        <v>20</v>
      </c>
      <c r="G6169" s="5" t="s">
        <v>466</v>
      </c>
      <c r="H6169" s="4" t="s">
        <v>908</v>
      </c>
      <c r="I6169" s="4" t="str">
        <f>VLOOKUP(H6169,[1]物料!$A$1:$M$65536,13,0)</f>
        <v>33.70</v>
      </c>
      <c r="J6169" s="4">
        <v>7</v>
      </c>
      <c r="K6169" s="4">
        <f t="shared" si="384"/>
        <v>4.19</v>
      </c>
      <c r="L6169" s="4">
        <f t="shared" si="385"/>
        <v>44.89</v>
      </c>
      <c r="M6169" s="6">
        <v>1</v>
      </c>
      <c r="N6169" s="7">
        <v>83.8</v>
      </c>
      <c r="O6169">
        <f t="shared" si="386"/>
        <v>38.91</v>
      </c>
      <c r="P6169" s="1">
        <f t="shared" si="387"/>
        <v>0.464319809069212</v>
      </c>
    </row>
    <row r="6170" ht="20" customHeight="1" spans="1:16">
      <c r="A6170" s="4" t="s">
        <v>7160</v>
      </c>
      <c r="B6170" s="4" t="s">
        <v>24</v>
      </c>
      <c r="C6170" s="4" t="s">
        <v>119</v>
      </c>
      <c r="D6170" s="5">
        <v>46203</v>
      </c>
      <c r="E6170" s="5" t="s">
        <v>94</v>
      </c>
      <c r="F6170" s="5" t="s">
        <v>55</v>
      </c>
      <c r="G6170" s="5" t="s">
        <v>95</v>
      </c>
      <c r="H6170" s="4" t="s">
        <v>2131</v>
      </c>
      <c r="I6170" s="4" t="str">
        <f>VLOOKUP(H6170,[1]物料!$A$1:$M$65536,13,0)</f>
        <v>30.00</v>
      </c>
      <c r="J6170" s="4">
        <v>10.7</v>
      </c>
      <c r="K6170" s="4">
        <f t="shared" si="384"/>
        <v>4.44</v>
      </c>
      <c r="L6170" s="4">
        <f t="shared" si="385"/>
        <v>45.14</v>
      </c>
      <c r="M6170" s="6">
        <v>1</v>
      </c>
      <c r="N6170" s="7">
        <v>88.8</v>
      </c>
      <c r="O6170">
        <f t="shared" si="386"/>
        <v>43.66</v>
      </c>
      <c r="P6170" s="1">
        <f t="shared" si="387"/>
        <v>0.491666666666667</v>
      </c>
    </row>
    <row r="6171" ht="20" customHeight="1" spans="1:16">
      <c r="A6171" s="4" t="s">
        <v>7161</v>
      </c>
      <c r="B6171" s="4" t="s">
        <v>17</v>
      </c>
      <c r="C6171" s="4" t="s">
        <v>113</v>
      </c>
      <c r="D6171" s="5">
        <v>46203</v>
      </c>
      <c r="E6171" s="5" t="s">
        <v>1261</v>
      </c>
      <c r="F6171" s="5" t="s">
        <v>32</v>
      </c>
      <c r="G6171" s="5" t="s">
        <v>1262</v>
      </c>
      <c r="H6171" s="4" t="s">
        <v>2494</v>
      </c>
      <c r="I6171" s="4" t="str">
        <f>VLOOKUP(H6171,[1]物料!$A$1:$M$65536,13,0)</f>
        <v>143.00</v>
      </c>
      <c r="J6171" s="4">
        <v>13.6</v>
      </c>
      <c r="K6171" s="4">
        <f t="shared" si="384"/>
        <v>9.95</v>
      </c>
      <c r="L6171" s="4">
        <f t="shared" si="385"/>
        <v>166.55</v>
      </c>
      <c r="M6171" s="6">
        <v>1</v>
      </c>
      <c r="N6171" s="7">
        <v>199</v>
      </c>
      <c r="O6171">
        <f t="shared" si="386"/>
        <v>32.45</v>
      </c>
      <c r="P6171" s="1">
        <f t="shared" si="387"/>
        <v>0.163065326633166</v>
      </c>
    </row>
    <row r="6172" ht="20" customHeight="1" spans="1:16">
      <c r="A6172" s="4" t="s">
        <v>7162</v>
      </c>
      <c r="B6172" s="4" t="s">
        <v>17</v>
      </c>
      <c r="C6172" s="4" t="s">
        <v>18</v>
      </c>
      <c r="D6172" s="5">
        <v>46203</v>
      </c>
      <c r="E6172" s="5" t="s">
        <v>1452</v>
      </c>
      <c r="F6172" s="5" t="s">
        <v>55</v>
      </c>
      <c r="G6172" s="5" t="s">
        <v>1453</v>
      </c>
      <c r="H6172" s="4" t="s">
        <v>1454</v>
      </c>
      <c r="I6172" s="4" t="str">
        <f>VLOOKUP(H6172,[1]物料!$A$1:$M$65536,13,0)</f>
        <v>20.00</v>
      </c>
      <c r="J6172" s="4">
        <v>4.5</v>
      </c>
      <c r="K6172" s="4">
        <f t="shared" si="384"/>
        <v>2.99</v>
      </c>
      <c r="L6172" s="4">
        <f t="shared" si="385"/>
        <v>27.49</v>
      </c>
      <c r="M6172" s="6">
        <v>1</v>
      </c>
      <c r="N6172" s="7">
        <v>59.8</v>
      </c>
      <c r="O6172">
        <f t="shared" si="386"/>
        <v>32.31</v>
      </c>
      <c r="P6172" s="1">
        <f t="shared" si="387"/>
        <v>0.540301003344482</v>
      </c>
    </row>
    <row r="6173" ht="20" customHeight="1" spans="1:16">
      <c r="A6173" s="4" t="s">
        <v>7163</v>
      </c>
      <c r="B6173" s="4" t="s">
        <v>17</v>
      </c>
      <c r="C6173" s="4" t="s">
        <v>18</v>
      </c>
      <c r="D6173" s="5">
        <v>46203</v>
      </c>
      <c r="E6173" s="5" t="s">
        <v>45</v>
      </c>
      <c r="F6173" s="5" t="s">
        <v>20</v>
      </c>
      <c r="G6173" s="5" t="s">
        <v>46</v>
      </c>
      <c r="H6173" s="4" t="s">
        <v>134</v>
      </c>
      <c r="I6173" s="4" t="str">
        <f>VLOOKUP(H6173,[1]物料!$A$1:$M$65536,13,0)</f>
        <v>36.10</v>
      </c>
      <c r="J6173" s="4">
        <v>3</v>
      </c>
      <c r="K6173" s="4">
        <f t="shared" si="384"/>
        <v>4.94</v>
      </c>
      <c r="L6173" s="4">
        <f t="shared" si="385"/>
        <v>44.04</v>
      </c>
      <c r="M6173" s="6">
        <v>1</v>
      </c>
      <c r="N6173" s="7">
        <v>98.8</v>
      </c>
      <c r="O6173">
        <f t="shared" si="386"/>
        <v>54.76</v>
      </c>
      <c r="P6173" s="1">
        <f t="shared" si="387"/>
        <v>0.554251012145749</v>
      </c>
    </row>
    <row r="6174" ht="20" customHeight="1" spans="1:16">
      <c r="A6174" s="4" t="s">
        <v>7164</v>
      </c>
      <c r="B6174" s="4" t="s">
        <v>17</v>
      </c>
      <c r="C6174" s="4" t="s">
        <v>18</v>
      </c>
      <c r="D6174" s="5">
        <v>46203</v>
      </c>
      <c r="E6174" s="5" t="s">
        <v>270</v>
      </c>
      <c r="F6174" s="5" t="s">
        <v>20</v>
      </c>
      <c r="G6174" s="5" t="s">
        <v>271</v>
      </c>
      <c r="H6174" s="4" t="s">
        <v>667</v>
      </c>
      <c r="I6174" s="4" t="str">
        <f>VLOOKUP(H6174,[1]物料!$A$1:$M$65536,13,0)</f>
        <v>19.90</v>
      </c>
      <c r="J6174" s="4">
        <v>3</v>
      </c>
      <c r="K6174" s="4">
        <f t="shared" si="384"/>
        <v>2.698</v>
      </c>
      <c r="L6174" s="4">
        <f t="shared" si="385"/>
        <v>25.598</v>
      </c>
      <c r="M6174" s="6">
        <v>1</v>
      </c>
      <c r="N6174" s="7">
        <v>53.96</v>
      </c>
      <c r="O6174">
        <f t="shared" si="386"/>
        <v>28.362</v>
      </c>
      <c r="P6174" s="1">
        <f t="shared" si="387"/>
        <v>0.525611564121572</v>
      </c>
    </row>
    <row r="6175" ht="20" customHeight="1" spans="1:16">
      <c r="A6175" s="4" t="s">
        <v>7165</v>
      </c>
      <c r="B6175" s="4" t="s">
        <v>17</v>
      </c>
      <c r="C6175" s="4" t="s">
        <v>18</v>
      </c>
      <c r="D6175" s="5">
        <v>46203</v>
      </c>
      <c r="E6175" s="5" t="s">
        <v>83</v>
      </c>
      <c r="F6175" s="5" t="s">
        <v>55</v>
      </c>
      <c r="G6175" s="5" t="s">
        <v>84</v>
      </c>
      <c r="H6175" s="4" t="s">
        <v>191</v>
      </c>
      <c r="I6175" s="4" t="str">
        <f>VLOOKUP(H6175,[1]物料!$A$1:$M$65536,13,0)</f>
        <v>52.00</v>
      </c>
      <c r="J6175" s="4">
        <v>14.5</v>
      </c>
      <c r="K6175" s="4">
        <f t="shared" si="384"/>
        <v>7.754</v>
      </c>
      <c r="L6175" s="4">
        <f t="shared" si="385"/>
        <v>74.254</v>
      </c>
      <c r="M6175" s="6">
        <v>1</v>
      </c>
      <c r="N6175" s="7">
        <v>155.08</v>
      </c>
      <c r="O6175">
        <f t="shared" si="386"/>
        <v>80.826</v>
      </c>
      <c r="P6175" s="1">
        <f t="shared" si="387"/>
        <v>0.521189063709053</v>
      </c>
    </row>
    <row r="6176" ht="20" customHeight="1" spans="1:16">
      <c r="A6176" s="4" t="s">
        <v>7166</v>
      </c>
      <c r="B6176" s="4" t="s">
        <v>24</v>
      </c>
      <c r="C6176" s="4" t="s">
        <v>59</v>
      </c>
      <c r="D6176" s="5">
        <v>46203</v>
      </c>
      <c r="E6176" s="5" t="s">
        <v>60</v>
      </c>
      <c r="F6176" s="5" t="s">
        <v>61</v>
      </c>
      <c r="G6176" s="5" t="s">
        <v>62</v>
      </c>
      <c r="H6176" s="4" t="s">
        <v>124</v>
      </c>
      <c r="I6176" s="4" t="str">
        <f>VLOOKUP(H6176,[1]物料!$A$1:$M$65536,13,0)</f>
        <v>24.00</v>
      </c>
      <c r="J6176" s="4">
        <v>8</v>
      </c>
      <c r="K6176" s="4">
        <f t="shared" si="384"/>
        <v>3.49</v>
      </c>
      <c r="L6176" s="4">
        <f t="shared" si="385"/>
        <v>35.49</v>
      </c>
      <c r="M6176" s="6">
        <v>1</v>
      </c>
      <c r="N6176" s="7">
        <v>69.8</v>
      </c>
      <c r="O6176">
        <f t="shared" si="386"/>
        <v>34.31</v>
      </c>
      <c r="P6176" s="1">
        <f t="shared" si="387"/>
        <v>0.491547277936963</v>
      </c>
    </row>
    <row r="6177" ht="20" customHeight="1" spans="1:16">
      <c r="A6177" s="4" t="s">
        <v>7167</v>
      </c>
      <c r="B6177" s="4" t="s">
        <v>17</v>
      </c>
      <c r="C6177" s="4" t="s">
        <v>234</v>
      </c>
      <c r="D6177" s="5">
        <v>46203</v>
      </c>
      <c r="E6177" s="5" t="s">
        <v>235</v>
      </c>
      <c r="F6177" s="5" t="s">
        <v>39</v>
      </c>
      <c r="G6177" s="5" t="s">
        <v>236</v>
      </c>
      <c r="H6177" s="4" t="s">
        <v>2245</v>
      </c>
      <c r="I6177" s="4" t="str">
        <f>VLOOKUP(H6177,[1]物料!$A$1:$M$65536,13,0)</f>
        <v>23.90</v>
      </c>
      <c r="J6177" s="4">
        <v>1.9</v>
      </c>
      <c r="K6177" s="4">
        <f t="shared" si="384"/>
        <v>2.48</v>
      </c>
      <c r="L6177" s="4">
        <f t="shared" si="385"/>
        <v>28.28</v>
      </c>
      <c r="M6177" s="6">
        <v>1</v>
      </c>
      <c r="N6177" s="7">
        <v>49.6</v>
      </c>
      <c r="O6177">
        <f t="shared" si="386"/>
        <v>21.32</v>
      </c>
      <c r="P6177" s="1">
        <f t="shared" si="387"/>
        <v>0.429838709677419</v>
      </c>
    </row>
    <row r="6178" ht="20" customHeight="1" spans="1:16">
      <c r="A6178" s="4" t="s">
        <v>7168</v>
      </c>
      <c r="B6178" s="4" t="s">
        <v>24</v>
      </c>
      <c r="C6178" s="4" t="s">
        <v>25</v>
      </c>
      <c r="D6178" s="5">
        <v>46203</v>
      </c>
      <c r="E6178" s="5" t="s">
        <v>38</v>
      </c>
      <c r="F6178" s="5" t="s">
        <v>39</v>
      </c>
      <c r="G6178" s="5" t="s">
        <v>40</v>
      </c>
      <c r="H6178" s="4" t="s">
        <v>244</v>
      </c>
      <c r="I6178" s="4" t="str">
        <f>VLOOKUP(H6178,[1]物料!$A$1:$M$65536,13,0)</f>
        <v>19.00</v>
      </c>
      <c r="J6178" s="4">
        <v>5.4</v>
      </c>
      <c r="K6178" s="4">
        <f t="shared" si="384"/>
        <v>1.845</v>
      </c>
      <c r="L6178" s="4">
        <f t="shared" si="385"/>
        <v>26.245</v>
      </c>
      <c r="M6178" s="6">
        <v>1</v>
      </c>
      <c r="N6178" s="7">
        <v>36.9</v>
      </c>
      <c r="O6178">
        <f t="shared" si="386"/>
        <v>10.655</v>
      </c>
      <c r="P6178" s="1">
        <f t="shared" si="387"/>
        <v>0.288753387533875</v>
      </c>
    </row>
    <row r="6179" ht="20" customHeight="1" spans="1:16">
      <c r="A6179" s="4" t="s">
        <v>7169</v>
      </c>
      <c r="B6179" s="4" t="s">
        <v>24</v>
      </c>
      <c r="C6179" s="4" t="s">
        <v>150</v>
      </c>
      <c r="D6179" s="5">
        <v>46203</v>
      </c>
      <c r="E6179" s="5" t="s">
        <v>75</v>
      </c>
      <c r="F6179" s="5" t="s">
        <v>61</v>
      </c>
      <c r="G6179" s="5" t="s">
        <v>76</v>
      </c>
      <c r="H6179" s="4" t="s">
        <v>588</v>
      </c>
      <c r="I6179" s="4" t="str">
        <f>VLOOKUP(H6179,[1]物料!$A$1:$M$65536,13,0)</f>
        <v>25.00</v>
      </c>
      <c r="J6179" s="4">
        <v>8</v>
      </c>
      <c r="K6179" s="4">
        <f t="shared" si="384"/>
        <v>3.44</v>
      </c>
      <c r="L6179" s="4">
        <f t="shared" si="385"/>
        <v>36.44</v>
      </c>
      <c r="M6179" s="6">
        <v>1</v>
      </c>
      <c r="N6179" s="7">
        <v>68.8</v>
      </c>
      <c r="O6179">
        <f t="shared" si="386"/>
        <v>32.36</v>
      </c>
      <c r="P6179" s="1">
        <f t="shared" si="387"/>
        <v>0.470348837209302</v>
      </c>
    </row>
    <row r="6180" ht="20" customHeight="1" spans="1:16">
      <c r="A6180" s="4" t="s">
        <v>7170</v>
      </c>
      <c r="B6180" s="4" t="s">
        <v>24</v>
      </c>
      <c r="C6180" s="4" t="s">
        <v>44</v>
      </c>
      <c r="D6180" s="5">
        <v>46203</v>
      </c>
      <c r="E6180" s="5" t="s">
        <v>186</v>
      </c>
      <c r="F6180" s="5" t="s">
        <v>55</v>
      </c>
      <c r="G6180" s="5" t="s">
        <v>187</v>
      </c>
      <c r="H6180" s="4" t="s">
        <v>188</v>
      </c>
      <c r="I6180" s="4" t="str">
        <f>VLOOKUP(H6180,[1]物料!$A$1:$M$65536,13,0)</f>
        <v>48.00</v>
      </c>
      <c r="J6180" s="4">
        <v>10.7</v>
      </c>
      <c r="K6180" s="4">
        <f t="shared" si="384"/>
        <v>6.1</v>
      </c>
      <c r="L6180" s="4">
        <f t="shared" si="385"/>
        <v>64.8</v>
      </c>
      <c r="M6180" s="6">
        <v>1</v>
      </c>
      <c r="N6180" s="7">
        <v>122</v>
      </c>
      <c r="O6180">
        <f t="shared" si="386"/>
        <v>57.2</v>
      </c>
      <c r="P6180" s="1">
        <f t="shared" si="387"/>
        <v>0.468852459016393</v>
      </c>
    </row>
    <row r="6181" ht="20" customHeight="1" spans="1:16">
      <c r="A6181" s="4" t="s">
        <v>7171</v>
      </c>
      <c r="B6181" s="4" t="s">
        <v>24</v>
      </c>
      <c r="C6181" s="4" t="s">
        <v>59</v>
      </c>
      <c r="D6181" s="5">
        <v>46203</v>
      </c>
      <c r="E6181" s="5" t="s">
        <v>90</v>
      </c>
      <c r="F6181" s="5" t="s">
        <v>55</v>
      </c>
      <c r="G6181" s="5" t="s">
        <v>91</v>
      </c>
      <c r="H6181" s="4" t="s">
        <v>475</v>
      </c>
      <c r="I6181" s="4" t="str">
        <f>VLOOKUP(H6181,[1]物料!$A$1:$M$65536,13,0)</f>
        <v>40.00</v>
      </c>
      <c r="J6181" s="4">
        <v>10.7</v>
      </c>
      <c r="K6181" s="4">
        <f t="shared" si="384"/>
        <v>6.44</v>
      </c>
      <c r="L6181" s="4">
        <f t="shared" si="385"/>
        <v>57.14</v>
      </c>
      <c r="M6181" s="6">
        <v>1</v>
      </c>
      <c r="N6181" s="7">
        <v>128.8</v>
      </c>
      <c r="O6181">
        <f t="shared" si="386"/>
        <v>71.66</v>
      </c>
      <c r="P6181" s="1">
        <f t="shared" si="387"/>
        <v>0.556366459627329</v>
      </c>
    </row>
    <row r="6182" ht="20" customHeight="1" spans="1:16">
      <c r="A6182" s="4" t="s">
        <v>7172</v>
      </c>
      <c r="B6182" s="4" t="s">
        <v>24</v>
      </c>
      <c r="C6182" s="4" t="s">
        <v>411</v>
      </c>
      <c r="D6182" s="5">
        <v>46203</v>
      </c>
      <c r="E6182" s="5" t="s">
        <v>83</v>
      </c>
      <c r="F6182" s="5" t="s">
        <v>55</v>
      </c>
      <c r="G6182" s="5" t="s">
        <v>84</v>
      </c>
      <c r="H6182" s="4" t="s">
        <v>88</v>
      </c>
      <c r="I6182" s="4" t="str">
        <f>VLOOKUP(H6182,[1]物料!$A$1:$M$65536,13,0)</f>
        <v>52.00</v>
      </c>
      <c r="J6182" s="4">
        <v>18</v>
      </c>
      <c r="K6182" s="4">
        <f t="shared" si="384"/>
        <v>6.44</v>
      </c>
      <c r="L6182" s="4">
        <f t="shared" si="385"/>
        <v>76.44</v>
      </c>
      <c r="M6182" s="6">
        <v>1</v>
      </c>
      <c r="N6182" s="7">
        <v>128.8</v>
      </c>
      <c r="O6182">
        <f t="shared" si="386"/>
        <v>52.36</v>
      </c>
      <c r="P6182" s="1">
        <f t="shared" si="387"/>
        <v>0.406521739130435</v>
      </c>
    </row>
    <row r="6183" ht="20" customHeight="1" spans="1:16">
      <c r="A6183" s="4" t="s">
        <v>7173</v>
      </c>
      <c r="B6183" s="4" t="s">
        <v>24</v>
      </c>
      <c r="C6183" s="4" t="s">
        <v>150</v>
      </c>
      <c r="D6183" s="5">
        <v>46203</v>
      </c>
      <c r="E6183" s="5" t="s">
        <v>115</v>
      </c>
      <c r="F6183" s="5" t="s">
        <v>70</v>
      </c>
      <c r="G6183" s="5" t="s">
        <v>116</v>
      </c>
      <c r="H6183" s="4" t="s">
        <v>208</v>
      </c>
      <c r="I6183" s="4" t="str">
        <f>VLOOKUP(H6183,[1]物料!$A$1:$M$65536,13,0)</f>
        <v>42.00</v>
      </c>
      <c r="J6183" s="4">
        <v>6.5</v>
      </c>
      <c r="K6183" s="4">
        <f t="shared" si="384"/>
        <v>4.94</v>
      </c>
      <c r="L6183" s="4">
        <f t="shared" si="385"/>
        <v>53.44</v>
      </c>
      <c r="M6183" s="6">
        <v>1</v>
      </c>
      <c r="N6183" s="7">
        <v>98.8</v>
      </c>
      <c r="O6183">
        <f t="shared" si="386"/>
        <v>45.36</v>
      </c>
      <c r="P6183" s="1">
        <f t="shared" si="387"/>
        <v>0.459109311740891</v>
      </c>
    </row>
    <row r="6184" ht="20" customHeight="1" spans="1:16">
      <c r="A6184" s="4" t="s">
        <v>7174</v>
      </c>
      <c r="B6184" s="4" t="s">
        <v>24</v>
      </c>
      <c r="C6184" s="4" t="s">
        <v>44</v>
      </c>
      <c r="D6184" s="5">
        <v>46203</v>
      </c>
      <c r="E6184" s="5" t="s">
        <v>186</v>
      </c>
      <c r="F6184" s="5" t="s">
        <v>55</v>
      </c>
      <c r="G6184" s="5" t="s">
        <v>187</v>
      </c>
      <c r="H6184" s="4" t="s">
        <v>557</v>
      </c>
      <c r="I6184" s="4" t="str">
        <f>VLOOKUP(H6184,[1]物料!$A$1:$M$65536,13,0)</f>
        <v>48.00</v>
      </c>
      <c r="J6184" s="4">
        <v>10.7</v>
      </c>
      <c r="K6184" s="4">
        <f t="shared" si="384"/>
        <v>6.44</v>
      </c>
      <c r="L6184" s="4">
        <f t="shared" si="385"/>
        <v>65.14</v>
      </c>
      <c r="M6184" s="6">
        <v>1</v>
      </c>
      <c r="N6184" s="7">
        <v>128.8</v>
      </c>
      <c r="O6184">
        <f t="shared" si="386"/>
        <v>63.66</v>
      </c>
      <c r="P6184" s="1">
        <f t="shared" si="387"/>
        <v>0.494254658385093</v>
      </c>
    </row>
    <row r="6185" ht="20" customHeight="1" spans="1:16">
      <c r="A6185" s="4" t="s">
        <v>7175</v>
      </c>
      <c r="B6185" s="4" t="s">
        <v>24</v>
      </c>
      <c r="C6185" s="4" t="s">
        <v>59</v>
      </c>
      <c r="D6185" s="5">
        <v>46203</v>
      </c>
      <c r="E6185" s="5" t="s">
        <v>128</v>
      </c>
      <c r="F6185" s="5" t="s">
        <v>55</v>
      </c>
      <c r="G6185" s="5" t="s">
        <v>129</v>
      </c>
      <c r="H6185" s="4" t="s">
        <v>247</v>
      </c>
      <c r="I6185" s="4" t="str">
        <f>VLOOKUP(H6185,[1]物料!$A$1:$M$65536,13,0)</f>
        <v>18.00</v>
      </c>
      <c r="J6185" s="4">
        <v>8</v>
      </c>
      <c r="K6185" s="4">
        <f t="shared" si="384"/>
        <v>2.94</v>
      </c>
      <c r="L6185" s="4">
        <f t="shared" si="385"/>
        <v>28.94</v>
      </c>
      <c r="M6185" s="6">
        <v>1</v>
      </c>
      <c r="N6185" s="7">
        <v>58.8</v>
      </c>
      <c r="O6185">
        <f t="shared" si="386"/>
        <v>29.86</v>
      </c>
      <c r="P6185" s="1">
        <f t="shared" si="387"/>
        <v>0.507823129251701</v>
      </c>
    </row>
    <row r="6186" ht="20" customHeight="1" spans="1:16">
      <c r="A6186" s="4" t="s">
        <v>7176</v>
      </c>
      <c r="B6186" s="4" t="s">
        <v>17</v>
      </c>
      <c r="C6186" s="4" t="s">
        <v>113</v>
      </c>
      <c r="D6186" s="5">
        <v>46203</v>
      </c>
      <c r="E6186" s="5" t="s">
        <v>45</v>
      </c>
      <c r="F6186" s="5" t="s">
        <v>20</v>
      </c>
      <c r="G6186" s="5" t="s">
        <v>46</v>
      </c>
      <c r="H6186" s="4" t="s">
        <v>134</v>
      </c>
      <c r="I6186" s="4" t="str">
        <f>VLOOKUP(H6186,[1]物料!$A$1:$M$65536,13,0)</f>
        <v>36.10</v>
      </c>
      <c r="J6186" s="4">
        <v>3</v>
      </c>
      <c r="K6186" s="4">
        <f t="shared" si="384"/>
        <v>5.216</v>
      </c>
      <c r="L6186" s="4">
        <f t="shared" si="385"/>
        <v>44.316</v>
      </c>
      <c r="M6186" s="6">
        <v>1</v>
      </c>
      <c r="N6186" s="7">
        <v>104.32</v>
      </c>
      <c r="O6186">
        <f t="shared" si="386"/>
        <v>60.004</v>
      </c>
      <c r="P6186" s="1">
        <f t="shared" si="387"/>
        <v>0.575191717791411</v>
      </c>
    </row>
    <row r="6187" ht="20" customHeight="1" spans="1:16">
      <c r="A6187" s="4" t="s">
        <v>7177</v>
      </c>
      <c r="B6187" s="4" t="s">
        <v>17</v>
      </c>
      <c r="C6187" s="4" t="s">
        <v>167</v>
      </c>
      <c r="D6187" s="5">
        <v>46203</v>
      </c>
      <c r="E6187" s="5" t="s">
        <v>19</v>
      </c>
      <c r="F6187" s="5" t="s">
        <v>20</v>
      </c>
      <c r="G6187" s="5" t="s">
        <v>21</v>
      </c>
      <c r="H6187" s="4" t="s">
        <v>444</v>
      </c>
      <c r="I6187" s="4" t="str">
        <f>VLOOKUP(H6187,[1]物料!$A$1:$M$65536,13,0)</f>
        <v>43.30</v>
      </c>
      <c r="J6187" s="4">
        <v>3.5</v>
      </c>
      <c r="K6187" s="4">
        <f t="shared" si="384"/>
        <v>5.44</v>
      </c>
      <c r="L6187" s="4">
        <f t="shared" si="385"/>
        <v>52.24</v>
      </c>
      <c r="M6187" s="6">
        <v>1</v>
      </c>
      <c r="N6187" s="7">
        <v>108.8</v>
      </c>
      <c r="O6187">
        <f t="shared" si="386"/>
        <v>56.56</v>
      </c>
      <c r="P6187" s="1">
        <f t="shared" si="387"/>
        <v>0.519852941176471</v>
      </c>
    </row>
    <row r="6188" ht="20" customHeight="1" spans="1:16">
      <c r="A6188" s="4" t="s">
        <v>7178</v>
      </c>
      <c r="B6188" s="4" t="s">
        <v>24</v>
      </c>
      <c r="C6188" s="4" t="s">
        <v>59</v>
      </c>
      <c r="D6188" s="5">
        <v>46203</v>
      </c>
      <c r="E6188" s="5" t="s">
        <v>75</v>
      </c>
      <c r="F6188" s="5" t="s">
        <v>61</v>
      </c>
      <c r="G6188" s="5" t="s">
        <v>76</v>
      </c>
      <c r="H6188" s="4" t="s">
        <v>77</v>
      </c>
      <c r="I6188" s="4" t="str">
        <f>VLOOKUP(H6188,[1]物料!$A$1:$M$65536,13,0)</f>
        <v>25.00</v>
      </c>
      <c r="J6188" s="4">
        <v>8</v>
      </c>
      <c r="K6188" s="4">
        <f t="shared" si="384"/>
        <v>3.74</v>
      </c>
      <c r="L6188" s="4">
        <f t="shared" si="385"/>
        <v>36.74</v>
      </c>
      <c r="M6188" s="6">
        <v>1</v>
      </c>
      <c r="N6188" s="7">
        <v>74.8</v>
      </c>
      <c r="O6188">
        <f t="shared" si="386"/>
        <v>38.06</v>
      </c>
      <c r="P6188" s="1">
        <f t="shared" si="387"/>
        <v>0.508823529411765</v>
      </c>
    </row>
    <row r="6189" ht="20" customHeight="1" spans="1:16">
      <c r="A6189" s="4" t="s">
        <v>7179</v>
      </c>
      <c r="B6189" s="4" t="s">
        <v>17</v>
      </c>
      <c r="C6189" s="4" t="s">
        <v>18</v>
      </c>
      <c r="D6189" s="5">
        <v>46203</v>
      </c>
      <c r="E6189" s="5" t="s">
        <v>115</v>
      </c>
      <c r="F6189" s="5" t="s">
        <v>70</v>
      </c>
      <c r="G6189" s="5" t="s">
        <v>116</v>
      </c>
      <c r="H6189" s="4" t="s">
        <v>126</v>
      </c>
      <c r="I6189" s="4" t="str">
        <f>VLOOKUP(H6189,[1]物料!$A$1:$M$65536,13,0)</f>
        <v>42.00</v>
      </c>
      <c r="J6189" s="4">
        <v>3</v>
      </c>
      <c r="K6189" s="4">
        <f t="shared" si="384"/>
        <v>4.6835</v>
      </c>
      <c r="L6189" s="4">
        <f t="shared" si="385"/>
        <v>49.6835</v>
      </c>
      <c r="M6189" s="6">
        <v>1</v>
      </c>
      <c r="N6189" s="7">
        <v>93.67</v>
      </c>
      <c r="O6189">
        <f t="shared" si="386"/>
        <v>43.9865</v>
      </c>
      <c r="P6189" s="1">
        <f t="shared" si="387"/>
        <v>0.46959005017615</v>
      </c>
    </row>
    <row r="6190" ht="20" customHeight="1" spans="1:16">
      <c r="A6190" s="4" t="s">
        <v>7180</v>
      </c>
      <c r="B6190" s="4" t="s">
        <v>17</v>
      </c>
      <c r="C6190" s="4" t="s">
        <v>18</v>
      </c>
      <c r="D6190" s="5">
        <v>46203</v>
      </c>
      <c r="E6190" s="5" t="s">
        <v>301</v>
      </c>
      <c r="F6190" s="5" t="s">
        <v>55</v>
      </c>
      <c r="G6190" s="5" t="s">
        <v>302</v>
      </c>
      <c r="H6190" s="4" t="s">
        <v>839</v>
      </c>
      <c r="I6190" s="4" t="str">
        <f>VLOOKUP(H6190,[1]物料!$A$1:$M$65536,13,0)</f>
        <v>20.00</v>
      </c>
      <c r="J6190" s="4">
        <v>4.5</v>
      </c>
      <c r="K6190" s="4">
        <f t="shared" si="384"/>
        <v>2.99</v>
      </c>
      <c r="L6190" s="4">
        <f t="shared" si="385"/>
        <v>27.49</v>
      </c>
      <c r="M6190" s="6">
        <v>1</v>
      </c>
      <c r="N6190" s="7">
        <v>59.8</v>
      </c>
      <c r="O6190">
        <f t="shared" si="386"/>
        <v>32.31</v>
      </c>
      <c r="P6190" s="1">
        <f t="shared" si="387"/>
        <v>0.540301003344482</v>
      </c>
    </row>
    <row r="6191" ht="20" customHeight="1" spans="1:16">
      <c r="A6191" s="4" t="s">
        <v>7181</v>
      </c>
      <c r="B6191" s="4" t="s">
        <v>17</v>
      </c>
      <c r="C6191" s="4" t="s">
        <v>113</v>
      </c>
      <c r="D6191" s="5">
        <v>46203</v>
      </c>
      <c r="E6191" s="5" t="s">
        <v>79</v>
      </c>
      <c r="F6191" s="5" t="s">
        <v>20</v>
      </c>
      <c r="G6191" s="5" t="s">
        <v>80</v>
      </c>
      <c r="H6191" s="4" t="s">
        <v>2984</v>
      </c>
      <c r="I6191" s="4" t="str">
        <f>VLOOKUP(H6191,[1]物料!$A$1:$M$65536,13,0)</f>
        <v>40.70</v>
      </c>
      <c r="J6191" s="4">
        <v>3.5</v>
      </c>
      <c r="K6191" s="4">
        <f t="shared" si="384"/>
        <v>5.04</v>
      </c>
      <c r="L6191" s="4">
        <f t="shared" si="385"/>
        <v>49.24</v>
      </c>
      <c r="M6191" s="6">
        <v>1</v>
      </c>
      <c r="N6191" s="7">
        <v>100.8</v>
      </c>
      <c r="O6191">
        <f t="shared" si="386"/>
        <v>51.56</v>
      </c>
      <c r="P6191" s="1">
        <f t="shared" si="387"/>
        <v>0.511507936507936</v>
      </c>
    </row>
    <row r="6192" ht="20" customHeight="1" spans="1:16">
      <c r="A6192" s="4" t="s">
        <v>7182</v>
      </c>
      <c r="B6192" s="4" t="s">
        <v>17</v>
      </c>
      <c r="C6192" s="4" t="s">
        <v>113</v>
      </c>
      <c r="D6192" s="5">
        <v>46203</v>
      </c>
      <c r="E6192" s="5" t="s">
        <v>384</v>
      </c>
      <c r="F6192" s="5" t="s">
        <v>20</v>
      </c>
      <c r="G6192" s="5" t="s">
        <v>385</v>
      </c>
      <c r="H6192" s="4" t="s">
        <v>894</v>
      </c>
      <c r="I6192" s="4" t="str">
        <f>VLOOKUP(H6192,[1]物料!$A$1:$M$65536,13,0)</f>
        <v>36.60</v>
      </c>
      <c r="J6192" s="4">
        <v>3</v>
      </c>
      <c r="K6192" s="4">
        <f t="shared" si="384"/>
        <v>5.35</v>
      </c>
      <c r="L6192" s="4">
        <f t="shared" si="385"/>
        <v>44.95</v>
      </c>
      <c r="M6192" s="6">
        <v>1</v>
      </c>
      <c r="N6192" s="7">
        <v>107</v>
      </c>
      <c r="O6192">
        <f t="shared" si="386"/>
        <v>62.05</v>
      </c>
      <c r="P6192" s="1">
        <f t="shared" si="387"/>
        <v>0.579906542056075</v>
      </c>
    </row>
    <row r="6193" ht="20" customHeight="1" spans="1:16">
      <c r="A6193" s="4" t="s">
        <v>7183</v>
      </c>
      <c r="B6193" s="4" t="s">
        <v>24</v>
      </c>
      <c r="C6193" s="4" t="s">
        <v>119</v>
      </c>
      <c r="D6193" s="5">
        <v>46203</v>
      </c>
      <c r="E6193" s="5" t="s">
        <v>54</v>
      </c>
      <c r="F6193" s="5" t="s">
        <v>55</v>
      </c>
      <c r="G6193" s="5" t="s">
        <v>56</v>
      </c>
      <c r="H6193" s="4" t="s">
        <v>4539</v>
      </c>
      <c r="I6193" s="4" t="str">
        <f>VLOOKUP(H6193,[1]物料!$A$1:$M$65536,13,0)</f>
        <v>12.00</v>
      </c>
      <c r="J6193" s="4">
        <v>8</v>
      </c>
      <c r="K6193" s="4">
        <f t="shared" si="384"/>
        <v>2.03</v>
      </c>
      <c r="L6193" s="4">
        <f t="shared" si="385"/>
        <v>22.03</v>
      </c>
      <c r="M6193" s="6">
        <v>1</v>
      </c>
      <c r="N6193" s="7">
        <v>40.6</v>
      </c>
      <c r="O6193">
        <f t="shared" si="386"/>
        <v>18.57</v>
      </c>
      <c r="P6193" s="1">
        <f t="shared" si="387"/>
        <v>0.457389162561576</v>
      </c>
    </row>
    <row r="6194" ht="20" customHeight="1" spans="1:16">
      <c r="A6194" s="4" t="s">
        <v>7184</v>
      </c>
      <c r="B6194" s="4" t="s">
        <v>17</v>
      </c>
      <c r="C6194" s="4" t="s">
        <v>18</v>
      </c>
      <c r="D6194" s="5">
        <v>46203</v>
      </c>
      <c r="E6194" s="5" t="s">
        <v>19</v>
      </c>
      <c r="F6194" s="5" t="s">
        <v>20</v>
      </c>
      <c r="G6194" s="5" t="s">
        <v>21</v>
      </c>
      <c r="H6194" s="4" t="s">
        <v>107</v>
      </c>
      <c r="I6194" s="4" t="str">
        <f>VLOOKUP(H6194,[1]物料!$A$1:$M$65536,13,0)</f>
        <v>43.30</v>
      </c>
      <c r="J6194" s="4">
        <v>3.5</v>
      </c>
      <c r="K6194" s="4">
        <f t="shared" si="384"/>
        <v>4.162</v>
      </c>
      <c r="L6194" s="4">
        <f t="shared" si="385"/>
        <v>50.962</v>
      </c>
      <c r="M6194" s="6">
        <v>1</v>
      </c>
      <c r="N6194" s="7">
        <v>83.24</v>
      </c>
      <c r="O6194">
        <f t="shared" si="386"/>
        <v>32.278</v>
      </c>
      <c r="P6194" s="1">
        <f t="shared" si="387"/>
        <v>0.387770302739068</v>
      </c>
    </row>
    <row r="6195" ht="20" customHeight="1" spans="1:16">
      <c r="A6195" s="4" t="s">
        <v>7185</v>
      </c>
      <c r="B6195" s="4" t="s">
        <v>24</v>
      </c>
      <c r="C6195" s="4" t="s">
        <v>59</v>
      </c>
      <c r="D6195" s="5">
        <v>46203</v>
      </c>
      <c r="E6195" s="5" t="s">
        <v>622</v>
      </c>
      <c r="F6195" s="5" t="s">
        <v>20</v>
      </c>
      <c r="G6195" s="5" t="s">
        <v>623</v>
      </c>
      <c r="H6195" s="4" t="s">
        <v>779</v>
      </c>
      <c r="I6195" s="4" t="str">
        <f>VLOOKUP(H6195,[1]物料!$A$1:$M$65536,13,0)</f>
        <v>53.70</v>
      </c>
      <c r="J6195" s="4">
        <v>7</v>
      </c>
      <c r="K6195" s="4">
        <f t="shared" si="384"/>
        <v>7.54</v>
      </c>
      <c r="L6195" s="4">
        <f t="shared" si="385"/>
        <v>68.24</v>
      </c>
      <c r="M6195" s="6">
        <v>1</v>
      </c>
      <c r="N6195" s="7">
        <v>150.8</v>
      </c>
      <c r="O6195">
        <f t="shared" si="386"/>
        <v>82.56</v>
      </c>
      <c r="P6195" s="1">
        <f t="shared" si="387"/>
        <v>0.547480106100796</v>
      </c>
    </row>
    <row r="6196" ht="20" customHeight="1" spans="1:16">
      <c r="A6196" s="4" t="s">
        <v>7186</v>
      </c>
      <c r="B6196" s="4" t="s">
        <v>24</v>
      </c>
      <c r="C6196" s="4" t="s">
        <v>119</v>
      </c>
      <c r="D6196" s="5">
        <v>46203</v>
      </c>
      <c r="E6196" s="5" t="s">
        <v>90</v>
      </c>
      <c r="F6196" s="5" t="s">
        <v>55</v>
      </c>
      <c r="G6196" s="5" t="s">
        <v>91</v>
      </c>
      <c r="H6196" s="4" t="s">
        <v>475</v>
      </c>
      <c r="I6196" s="4" t="str">
        <f>VLOOKUP(H6196,[1]物料!$A$1:$M$65536,13,0)</f>
        <v>40.00</v>
      </c>
      <c r="J6196" s="4">
        <v>10.7</v>
      </c>
      <c r="K6196" s="4">
        <f t="shared" si="384"/>
        <v>6.49</v>
      </c>
      <c r="L6196" s="4">
        <f t="shared" si="385"/>
        <v>57.19</v>
      </c>
      <c r="M6196" s="6">
        <v>1</v>
      </c>
      <c r="N6196" s="7">
        <v>129.8</v>
      </c>
      <c r="O6196">
        <f t="shared" si="386"/>
        <v>72.61</v>
      </c>
      <c r="P6196" s="1">
        <f t="shared" si="387"/>
        <v>0.559399075500771</v>
      </c>
    </row>
    <row r="6197" ht="20" customHeight="1" spans="1:16">
      <c r="A6197" s="4" t="s">
        <v>7187</v>
      </c>
      <c r="B6197" s="4" t="s">
        <v>24</v>
      </c>
      <c r="C6197" s="4" t="s">
        <v>25</v>
      </c>
      <c r="D6197" s="5">
        <v>46203</v>
      </c>
      <c r="E6197" s="5" t="s">
        <v>26</v>
      </c>
      <c r="F6197" s="5" t="s">
        <v>20</v>
      </c>
      <c r="G6197" s="5" t="s">
        <v>27</v>
      </c>
      <c r="H6197" s="4" t="s">
        <v>28</v>
      </c>
      <c r="I6197" s="4" t="str">
        <f>VLOOKUP(H6197,[1]物料!$A$1:$M$65536,13,0)</f>
        <v>115.60</v>
      </c>
      <c r="J6197" s="4">
        <v>13.5</v>
      </c>
      <c r="K6197" s="4">
        <f t="shared" si="384"/>
        <v>10.983</v>
      </c>
      <c r="L6197" s="4">
        <f t="shared" si="385"/>
        <v>140.083</v>
      </c>
      <c r="M6197" s="6">
        <v>1</v>
      </c>
      <c r="N6197" s="7">
        <v>219.66</v>
      </c>
      <c r="O6197">
        <f t="shared" si="386"/>
        <v>79.577</v>
      </c>
      <c r="P6197" s="1">
        <f t="shared" si="387"/>
        <v>0.362273513611946</v>
      </c>
    </row>
    <row r="6198" ht="20" customHeight="1" spans="1:16">
      <c r="A6198" s="4" t="s">
        <v>7188</v>
      </c>
      <c r="B6198" s="4" t="s">
        <v>17</v>
      </c>
      <c r="C6198" s="4" t="s">
        <v>18</v>
      </c>
      <c r="D6198" s="5">
        <v>46203</v>
      </c>
      <c r="E6198" s="5" t="s">
        <v>45</v>
      </c>
      <c r="F6198" s="5" t="s">
        <v>20</v>
      </c>
      <c r="G6198" s="5" t="s">
        <v>46</v>
      </c>
      <c r="H6198" s="4" t="s">
        <v>134</v>
      </c>
      <c r="I6198" s="4" t="str">
        <f>VLOOKUP(H6198,[1]物料!$A$1:$M$65536,13,0)</f>
        <v>36.10</v>
      </c>
      <c r="J6198" s="4">
        <v>3</v>
      </c>
      <c r="K6198" s="4">
        <f t="shared" si="384"/>
        <v>4.618</v>
      </c>
      <c r="L6198" s="4">
        <f t="shared" si="385"/>
        <v>43.718</v>
      </c>
      <c r="M6198" s="6">
        <v>1</v>
      </c>
      <c r="N6198" s="7">
        <v>92.36</v>
      </c>
      <c r="O6198">
        <f t="shared" si="386"/>
        <v>48.642</v>
      </c>
      <c r="P6198" s="1">
        <f t="shared" si="387"/>
        <v>0.52665656128194</v>
      </c>
    </row>
    <row r="6199" ht="20" customHeight="1" spans="1:16">
      <c r="A6199" s="4" t="s">
        <v>7189</v>
      </c>
      <c r="B6199" s="4" t="s">
        <v>24</v>
      </c>
      <c r="C6199" s="4" t="s">
        <v>411</v>
      </c>
      <c r="D6199" s="5">
        <v>46203</v>
      </c>
      <c r="E6199" s="5" t="s">
        <v>291</v>
      </c>
      <c r="F6199" s="5" t="s">
        <v>55</v>
      </c>
      <c r="G6199" s="5" t="s">
        <v>292</v>
      </c>
      <c r="H6199" s="4" t="s">
        <v>1947</v>
      </c>
      <c r="I6199" s="4" t="str">
        <f>VLOOKUP(H6199,[1]物料!$A$1:$M$65536,13,0)</f>
        <v>40.00</v>
      </c>
      <c r="J6199" s="4">
        <v>10.7</v>
      </c>
      <c r="K6199" s="4">
        <f t="shared" si="384"/>
        <v>3.996</v>
      </c>
      <c r="L6199" s="4">
        <f t="shared" si="385"/>
        <v>54.696</v>
      </c>
      <c r="M6199" s="6">
        <v>1</v>
      </c>
      <c r="N6199" s="7">
        <v>79.92</v>
      </c>
      <c r="O6199">
        <f t="shared" si="386"/>
        <v>25.224</v>
      </c>
      <c r="P6199" s="1">
        <f t="shared" si="387"/>
        <v>0.315615615615616</v>
      </c>
    </row>
    <row r="6200" ht="20" customHeight="1" spans="1:16">
      <c r="A6200" s="4" t="s">
        <v>7190</v>
      </c>
      <c r="B6200" s="4" t="s">
        <v>24</v>
      </c>
      <c r="C6200" s="4" t="s">
        <v>59</v>
      </c>
      <c r="D6200" s="5">
        <v>46203</v>
      </c>
      <c r="E6200" s="5" t="s">
        <v>465</v>
      </c>
      <c r="F6200" s="5" t="s">
        <v>20</v>
      </c>
      <c r="G6200" s="5" t="s">
        <v>466</v>
      </c>
      <c r="H6200" s="4" t="s">
        <v>908</v>
      </c>
      <c r="I6200" s="4" t="str">
        <f>VLOOKUP(H6200,[1]物料!$A$1:$M$65536,13,0)</f>
        <v>33.70</v>
      </c>
      <c r="J6200" s="4">
        <v>7</v>
      </c>
      <c r="K6200" s="4">
        <f t="shared" si="384"/>
        <v>4.69</v>
      </c>
      <c r="L6200" s="4">
        <f t="shared" si="385"/>
        <v>45.39</v>
      </c>
      <c r="M6200" s="6">
        <v>1</v>
      </c>
      <c r="N6200" s="7">
        <v>93.8</v>
      </c>
      <c r="O6200">
        <f t="shared" si="386"/>
        <v>48.41</v>
      </c>
      <c r="P6200" s="1">
        <f t="shared" si="387"/>
        <v>0.516098081023454</v>
      </c>
    </row>
    <row r="6201" ht="20" customHeight="1" spans="1:16">
      <c r="A6201" s="4" t="s">
        <v>7191</v>
      </c>
      <c r="B6201" s="4" t="s">
        <v>17</v>
      </c>
      <c r="C6201" s="4" t="s">
        <v>18</v>
      </c>
      <c r="D6201" s="5">
        <v>46203</v>
      </c>
      <c r="E6201" s="5" t="s">
        <v>384</v>
      </c>
      <c r="F6201" s="5" t="s">
        <v>20</v>
      </c>
      <c r="G6201" s="5" t="s">
        <v>385</v>
      </c>
      <c r="H6201" s="4" t="s">
        <v>894</v>
      </c>
      <c r="I6201" s="4" t="str">
        <f>VLOOKUP(H6201,[1]物料!$A$1:$M$65536,13,0)</f>
        <v>36.60</v>
      </c>
      <c r="J6201" s="4">
        <v>3</v>
      </c>
      <c r="K6201" s="4">
        <f t="shared" si="384"/>
        <v>4.94</v>
      </c>
      <c r="L6201" s="4">
        <f t="shared" si="385"/>
        <v>44.54</v>
      </c>
      <c r="M6201" s="6">
        <v>1</v>
      </c>
      <c r="N6201" s="7">
        <v>98.8</v>
      </c>
      <c r="O6201">
        <f t="shared" si="386"/>
        <v>54.26</v>
      </c>
      <c r="P6201" s="1">
        <f t="shared" si="387"/>
        <v>0.54919028340081</v>
      </c>
    </row>
    <row r="6202" ht="20" customHeight="1" spans="1:16">
      <c r="A6202" s="4" t="s">
        <v>7192</v>
      </c>
      <c r="B6202" s="4" t="s">
        <v>17</v>
      </c>
      <c r="C6202" s="4" t="s">
        <v>18</v>
      </c>
      <c r="D6202" s="5">
        <v>46203</v>
      </c>
      <c r="E6202" s="5" t="s">
        <v>384</v>
      </c>
      <c r="F6202" s="5" t="s">
        <v>20</v>
      </c>
      <c r="G6202" s="5" t="s">
        <v>385</v>
      </c>
      <c r="H6202" s="4" t="s">
        <v>894</v>
      </c>
      <c r="I6202" s="4" t="str">
        <f>VLOOKUP(H6202,[1]物料!$A$1:$M$65536,13,0)</f>
        <v>36.60</v>
      </c>
      <c r="J6202" s="4">
        <v>3</v>
      </c>
      <c r="K6202" s="4">
        <f t="shared" si="384"/>
        <v>4.94</v>
      </c>
      <c r="L6202" s="4">
        <f t="shared" si="385"/>
        <v>44.54</v>
      </c>
      <c r="M6202" s="6">
        <v>1</v>
      </c>
      <c r="N6202" s="7">
        <v>98.8</v>
      </c>
      <c r="O6202">
        <f t="shared" si="386"/>
        <v>54.26</v>
      </c>
      <c r="P6202" s="1">
        <f t="shared" si="387"/>
        <v>0.54919028340081</v>
      </c>
    </row>
    <row r="6203" ht="20" customHeight="1" spans="1:16">
      <c r="A6203" s="4" t="s">
        <v>7193</v>
      </c>
      <c r="B6203" s="4" t="s">
        <v>17</v>
      </c>
      <c r="C6203" s="4" t="s">
        <v>18</v>
      </c>
      <c r="D6203" s="5">
        <v>46203</v>
      </c>
      <c r="E6203" s="5" t="s">
        <v>83</v>
      </c>
      <c r="F6203" s="5" t="s">
        <v>55</v>
      </c>
      <c r="G6203" s="5" t="s">
        <v>84</v>
      </c>
      <c r="H6203" s="4" t="s">
        <v>147</v>
      </c>
      <c r="I6203" s="4" t="str">
        <f>VLOOKUP(H6203,[1]物料!$A$1:$M$65536,13,0)</f>
        <v>52.00</v>
      </c>
      <c r="J6203" s="4">
        <v>14.5</v>
      </c>
      <c r="K6203" s="4">
        <f t="shared" si="384"/>
        <v>8.272</v>
      </c>
      <c r="L6203" s="4">
        <f t="shared" si="385"/>
        <v>74.772</v>
      </c>
      <c r="M6203" s="6">
        <v>1</v>
      </c>
      <c r="N6203" s="7">
        <v>165.44</v>
      </c>
      <c r="O6203">
        <f t="shared" si="386"/>
        <v>90.668</v>
      </c>
      <c r="P6203" s="1">
        <f t="shared" si="387"/>
        <v>0.548041586073501</v>
      </c>
    </row>
    <row r="6204" ht="20" customHeight="1" spans="1:16">
      <c r="A6204" s="4" t="s">
        <v>7194</v>
      </c>
      <c r="B6204" s="4" t="s">
        <v>17</v>
      </c>
      <c r="C6204" s="4" t="s">
        <v>113</v>
      </c>
      <c r="D6204" s="5">
        <v>46203</v>
      </c>
      <c r="E6204" s="5" t="s">
        <v>79</v>
      </c>
      <c r="F6204" s="5" t="s">
        <v>20</v>
      </c>
      <c r="G6204" s="5" t="s">
        <v>80</v>
      </c>
      <c r="H6204" s="4" t="s">
        <v>251</v>
      </c>
      <c r="I6204" s="4" t="str">
        <f>VLOOKUP(H6204,[1]物料!$A$1:$M$65536,13,0)</f>
        <v>40.70</v>
      </c>
      <c r="J6204" s="4">
        <v>3.5</v>
      </c>
      <c r="K6204" s="4">
        <f t="shared" si="384"/>
        <v>5.04</v>
      </c>
      <c r="L6204" s="4">
        <f t="shared" si="385"/>
        <v>49.24</v>
      </c>
      <c r="M6204" s="6">
        <v>1</v>
      </c>
      <c r="N6204" s="7">
        <v>100.8</v>
      </c>
      <c r="O6204">
        <f t="shared" si="386"/>
        <v>51.56</v>
      </c>
      <c r="P6204" s="1">
        <f t="shared" si="387"/>
        <v>0.511507936507936</v>
      </c>
    </row>
    <row r="6205" ht="20" customHeight="1" spans="1:16">
      <c r="A6205" s="4" t="s">
        <v>7195</v>
      </c>
      <c r="B6205" s="4" t="s">
        <v>24</v>
      </c>
      <c r="C6205" s="4" t="s">
        <v>74</v>
      </c>
      <c r="D6205" s="5">
        <v>46203</v>
      </c>
      <c r="E6205" s="5" t="s">
        <v>83</v>
      </c>
      <c r="F6205" s="5" t="s">
        <v>55</v>
      </c>
      <c r="G6205" s="5" t="s">
        <v>84</v>
      </c>
      <c r="H6205" s="4" t="s">
        <v>85</v>
      </c>
      <c r="I6205" s="4" t="str">
        <f>VLOOKUP(H6205,[1]物料!$A$1:$M$65536,13,0)</f>
        <v>52.00</v>
      </c>
      <c r="J6205" s="4">
        <v>18</v>
      </c>
      <c r="K6205" s="4">
        <f t="shared" si="384"/>
        <v>6.9</v>
      </c>
      <c r="L6205" s="4">
        <f t="shared" si="385"/>
        <v>76.9</v>
      </c>
      <c r="M6205" s="6">
        <v>1</v>
      </c>
      <c r="N6205" s="7">
        <v>138</v>
      </c>
      <c r="O6205">
        <f t="shared" si="386"/>
        <v>61.1</v>
      </c>
      <c r="P6205" s="1">
        <f t="shared" si="387"/>
        <v>0.442753623188406</v>
      </c>
    </row>
    <row r="6206" ht="20" customHeight="1" spans="1:16">
      <c r="A6206" s="4" t="s">
        <v>7196</v>
      </c>
      <c r="B6206" s="4" t="s">
        <v>17</v>
      </c>
      <c r="C6206" s="4" t="s">
        <v>337</v>
      </c>
      <c r="D6206" s="5">
        <v>46203</v>
      </c>
      <c r="E6206" s="5" t="s">
        <v>1880</v>
      </c>
      <c r="F6206" s="5" t="s">
        <v>55</v>
      </c>
      <c r="G6206" s="5" t="s">
        <v>1881</v>
      </c>
      <c r="H6206" s="4" t="s">
        <v>3917</v>
      </c>
      <c r="I6206" s="4" t="str">
        <f>VLOOKUP(H6206,[1]物料!$A$1:$M$65536,13,0)</f>
        <v>38.00</v>
      </c>
      <c r="J6206" s="4">
        <v>14.5</v>
      </c>
      <c r="K6206" s="4">
        <f t="shared" si="384"/>
        <v>4.45</v>
      </c>
      <c r="L6206" s="4">
        <f t="shared" si="385"/>
        <v>56.95</v>
      </c>
      <c r="M6206" s="6">
        <v>1</v>
      </c>
      <c r="N6206" s="7">
        <v>89</v>
      </c>
      <c r="O6206">
        <f t="shared" si="386"/>
        <v>32.05</v>
      </c>
      <c r="P6206" s="1">
        <f t="shared" si="387"/>
        <v>0.360112359550562</v>
      </c>
    </row>
    <row r="6207" ht="20" customHeight="1" spans="1:16">
      <c r="A6207" s="4" t="s">
        <v>7197</v>
      </c>
      <c r="B6207" s="4" t="s">
        <v>17</v>
      </c>
      <c r="C6207" s="4" t="s">
        <v>18</v>
      </c>
      <c r="D6207" s="5">
        <v>46203</v>
      </c>
      <c r="E6207" s="5" t="s">
        <v>384</v>
      </c>
      <c r="F6207" s="5" t="s">
        <v>20</v>
      </c>
      <c r="G6207" s="5" t="s">
        <v>385</v>
      </c>
      <c r="H6207" s="4" t="s">
        <v>386</v>
      </c>
      <c r="I6207" s="4" t="str">
        <f>VLOOKUP(H6207,[1]物料!$A$1:$M$65536,13,0)</f>
        <v>36.60</v>
      </c>
      <c r="J6207" s="4">
        <v>3</v>
      </c>
      <c r="K6207" s="4">
        <f t="shared" si="384"/>
        <v>4.669</v>
      </c>
      <c r="L6207" s="4">
        <f t="shared" si="385"/>
        <v>44.269</v>
      </c>
      <c r="M6207" s="6">
        <v>1</v>
      </c>
      <c r="N6207" s="7">
        <v>93.38</v>
      </c>
      <c r="O6207">
        <f t="shared" si="386"/>
        <v>49.111</v>
      </c>
      <c r="P6207" s="1">
        <f t="shared" si="387"/>
        <v>0.525926322553009</v>
      </c>
    </row>
    <row r="6208" ht="20" customHeight="1" spans="1:16">
      <c r="A6208" s="4" t="s">
        <v>7198</v>
      </c>
      <c r="B6208" s="4" t="s">
        <v>17</v>
      </c>
      <c r="C6208" s="4" t="s">
        <v>18</v>
      </c>
      <c r="D6208" s="5">
        <v>46203</v>
      </c>
      <c r="E6208" s="5" t="s">
        <v>1412</v>
      </c>
      <c r="F6208" s="5" t="s">
        <v>20</v>
      </c>
      <c r="G6208" s="5" t="s">
        <v>1413</v>
      </c>
      <c r="H6208" s="4" t="s">
        <v>1414</v>
      </c>
      <c r="I6208" s="4" t="str">
        <f>VLOOKUP(H6208,[1]物料!$A$1:$M$65536,13,0)</f>
        <v>52.90</v>
      </c>
      <c r="J6208" s="4">
        <v>3.5</v>
      </c>
      <c r="K6208" s="4">
        <f t="shared" si="384"/>
        <v>6.14</v>
      </c>
      <c r="L6208" s="4">
        <f t="shared" si="385"/>
        <v>62.54</v>
      </c>
      <c r="M6208" s="6">
        <v>1</v>
      </c>
      <c r="N6208" s="7">
        <v>122.8</v>
      </c>
      <c r="O6208">
        <f t="shared" si="386"/>
        <v>60.26</v>
      </c>
      <c r="P6208" s="1">
        <f t="shared" si="387"/>
        <v>0.49071661237785</v>
      </c>
    </row>
    <row r="6209" ht="20" customHeight="1" spans="1:16">
      <c r="A6209" s="4" t="s">
        <v>7199</v>
      </c>
      <c r="B6209" s="4" t="s">
        <v>24</v>
      </c>
      <c r="C6209" s="4" t="s">
        <v>44</v>
      </c>
      <c r="D6209" s="5">
        <v>46203</v>
      </c>
      <c r="E6209" s="5" t="s">
        <v>384</v>
      </c>
      <c r="F6209" s="5" t="s">
        <v>20</v>
      </c>
      <c r="G6209" s="5" t="s">
        <v>385</v>
      </c>
      <c r="H6209" s="4" t="s">
        <v>596</v>
      </c>
      <c r="I6209" s="4" t="str">
        <f>VLOOKUP(H6209,[1]物料!$A$1:$M$65536,13,0)</f>
        <v>36.60</v>
      </c>
      <c r="J6209" s="4">
        <v>6.5</v>
      </c>
      <c r="K6209" s="4">
        <f t="shared" si="384"/>
        <v>4.3155</v>
      </c>
      <c r="L6209" s="4">
        <f t="shared" si="385"/>
        <v>47.4155</v>
      </c>
      <c r="M6209" s="6">
        <v>1</v>
      </c>
      <c r="N6209" s="7">
        <v>86.31</v>
      </c>
      <c r="O6209">
        <f t="shared" si="386"/>
        <v>38.8945</v>
      </c>
      <c r="P6209" s="1">
        <f t="shared" si="387"/>
        <v>0.450637237863515</v>
      </c>
    </row>
    <row r="6210" ht="20" customHeight="1" spans="1:16">
      <c r="A6210" s="4" t="s">
        <v>7200</v>
      </c>
      <c r="B6210" s="4" t="s">
        <v>24</v>
      </c>
      <c r="C6210" s="4" t="s">
        <v>25</v>
      </c>
      <c r="D6210" s="5">
        <v>46203</v>
      </c>
      <c r="E6210" s="5" t="s">
        <v>50</v>
      </c>
      <c r="F6210" s="5" t="s">
        <v>20</v>
      </c>
      <c r="G6210" s="5" t="s">
        <v>51</v>
      </c>
      <c r="H6210" s="4" t="s">
        <v>743</v>
      </c>
      <c r="I6210" s="4" t="str">
        <f>VLOOKUP(H6210,[1]物料!$A$1:$M$65536,13,0)</f>
        <v>21.00</v>
      </c>
      <c r="J6210" s="4">
        <v>6.5</v>
      </c>
      <c r="K6210" s="4">
        <f t="shared" si="384"/>
        <v>3.19</v>
      </c>
      <c r="L6210" s="4">
        <f t="shared" si="385"/>
        <v>30.69</v>
      </c>
      <c r="M6210" s="6">
        <v>1</v>
      </c>
      <c r="N6210" s="7">
        <v>63.8</v>
      </c>
      <c r="O6210">
        <f t="shared" si="386"/>
        <v>33.11</v>
      </c>
      <c r="P6210" s="1">
        <f t="shared" si="387"/>
        <v>0.518965517241379</v>
      </c>
    </row>
    <row r="6211" ht="20" customHeight="1" spans="1:16">
      <c r="A6211" s="4" t="s">
        <v>7201</v>
      </c>
      <c r="B6211" s="4" t="s">
        <v>24</v>
      </c>
      <c r="C6211" s="4" t="s">
        <v>411</v>
      </c>
      <c r="D6211" s="5">
        <v>46203</v>
      </c>
      <c r="E6211" s="5" t="s">
        <v>90</v>
      </c>
      <c r="F6211" s="5" t="s">
        <v>55</v>
      </c>
      <c r="G6211" s="5" t="s">
        <v>91</v>
      </c>
      <c r="H6211" s="4" t="s">
        <v>99</v>
      </c>
      <c r="I6211" s="4" t="str">
        <f>VLOOKUP(H6211,[1]物料!$A$1:$M$65536,13,0)</f>
        <v>40.00</v>
      </c>
      <c r="J6211" s="4">
        <v>10.7</v>
      </c>
      <c r="K6211" s="4">
        <f t="shared" ref="K6211:K6274" si="388">N6211*0.05</f>
        <v>5.44</v>
      </c>
      <c r="L6211" s="4">
        <f t="shared" ref="L6211:L6274" si="389">I6211+J6211+K6211</f>
        <v>56.14</v>
      </c>
      <c r="M6211" s="6">
        <v>1</v>
      </c>
      <c r="N6211" s="7">
        <v>108.8</v>
      </c>
      <c r="O6211">
        <f t="shared" ref="O6211:O6274" si="390">N6211-L6211</f>
        <v>52.66</v>
      </c>
      <c r="P6211" s="1">
        <f t="shared" ref="P6211:P6274" si="391">O6211/N6211</f>
        <v>0.484007352941176</v>
      </c>
    </row>
    <row r="6212" ht="20" customHeight="1" spans="1:16">
      <c r="A6212" s="4" t="s">
        <v>7202</v>
      </c>
      <c r="B6212" s="4" t="s">
        <v>24</v>
      </c>
      <c r="C6212" s="4" t="s">
        <v>25</v>
      </c>
      <c r="D6212" s="5">
        <v>46203</v>
      </c>
      <c r="E6212" s="5" t="s">
        <v>291</v>
      </c>
      <c r="F6212" s="5" t="s">
        <v>55</v>
      </c>
      <c r="G6212" s="5" t="s">
        <v>292</v>
      </c>
      <c r="H6212" s="4" t="s">
        <v>3085</v>
      </c>
      <c r="I6212" s="4" t="str">
        <f>VLOOKUP(H6212,[1]物料!$A$1:$M$65536,13,0)</f>
        <v>40.00</v>
      </c>
      <c r="J6212" s="4">
        <v>10.7</v>
      </c>
      <c r="K6212" s="4">
        <f t="shared" si="388"/>
        <v>5.44</v>
      </c>
      <c r="L6212" s="4">
        <f t="shared" si="389"/>
        <v>56.14</v>
      </c>
      <c r="M6212" s="6">
        <v>1</v>
      </c>
      <c r="N6212" s="7">
        <v>108.8</v>
      </c>
      <c r="O6212">
        <f t="shared" si="390"/>
        <v>52.66</v>
      </c>
      <c r="P6212" s="1">
        <f t="shared" si="391"/>
        <v>0.484007352941176</v>
      </c>
    </row>
    <row r="6213" ht="20" customHeight="1" spans="1:16">
      <c r="A6213" s="4" t="s">
        <v>7203</v>
      </c>
      <c r="B6213" s="4" t="s">
        <v>17</v>
      </c>
      <c r="C6213" s="4" t="s">
        <v>18</v>
      </c>
      <c r="D6213" s="5">
        <v>46203</v>
      </c>
      <c r="E6213" s="5" t="s">
        <v>384</v>
      </c>
      <c r="F6213" s="5" t="s">
        <v>20</v>
      </c>
      <c r="G6213" s="5" t="s">
        <v>385</v>
      </c>
      <c r="H6213" s="4" t="s">
        <v>894</v>
      </c>
      <c r="I6213" s="4" t="str">
        <f>VLOOKUP(H6213,[1]物料!$A$1:$M$65536,13,0)</f>
        <v>36.60</v>
      </c>
      <c r="J6213" s="4">
        <v>3</v>
      </c>
      <c r="K6213" s="4">
        <f t="shared" si="388"/>
        <v>4.693</v>
      </c>
      <c r="L6213" s="4">
        <f t="shared" si="389"/>
        <v>44.293</v>
      </c>
      <c r="M6213" s="6">
        <v>1</v>
      </c>
      <c r="N6213" s="7">
        <v>93.86</v>
      </c>
      <c r="O6213">
        <f t="shared" si="390"/>
        <v>49.567</v>
      </c>
      <c r="P6213" s="1">
        <f t="shared" si="391"/>
        <v>0.528095035158747</v>
      </c>
    </row>
    <row r="6214" ht="20" customHeight="1" spans="1:16">
      <c r="A6214" s="4" t="s">
        <v>7204</v>
      </c>
      <c r="B6214" s="4" t="s">
        <v>17</v>
      </c>
      <c r="C6214" s="4" t="s">
        <v>18</v>
      </c>
      <c r="D6214" s="5">
        <v>46203</v>
      </c>
      <c r="E6214" s="5" t="s">
        <v>115</v>
      </c>
      <c r="F6214" s="5" t="s">
        <v>70</v>
      </c>
      <c r="G6214" s="5" t="s">
        <v>116</v>
      </c>
      <c r="H6214" s="4" t="s">
        <v>126</v>
      </c>
      <c r="I6214" s="4" t="str">
        <f>VLOOKUP(H6214,[1]物料!$A$1:$M$65536,13,0)</f>
        <v>42.00</v>
      </c>
      <c r="J6214" s="4">
        <v>3</v>
      </c>
      <c r="K6214" s="4">
        <f t="shared" si="388"/>
        <v>4.93</v>
      </c>
      <c r="L6214" s="4">
        <f t="shared" si="389"/>
        <v>49.93</v>
      </c>
      <c r="M6214" s="6">
        <v>1</v>
      </c>
      <c r="N6214" s="7">
        <v>98.6</v>
      </c>
      <c r="O6214">
        <f t="shared" si="390"/>
        <v>48.67</v>
      </c>
      <c r="P6214" s="1">
        <f t="shared" si="391"/>
        <v>0.493610547667343</v>
      </c>
    </row>
    <row r="6215" ht="20" customHeight="1" spans="1:16">
      <c r="A6215" s="4" t="s">
        <v>7205</v>
      </c>
      <c r="B6215" s="4" t="s">
        <v>24</v>
      </c>
      <c r="C6215" s="4" t="s">
        <v>25</v>
      </c>
      <c r="D6215" s="5">
        <v>46203</v>
      </c>
      <c r="E6215" s="5" t="s">
        <v>50</v>
      </c>
      <c r="F6215" s="5" t="s">
        <v>20</v>
      </c>
      <c r="G6215" s="5" t="s">
        <v>51</v>
      </c>
      <c r="H6215" s="4" t="s">
        <v>713</v>
      </c>
      <c r="I6215" s="4" t="str">
        <f>VLOOKUP(H6215,[1]物料!$A$1:$M$65536,13,0)</f>
        <v>21.00</v>
      </c>
      <c r="J6215" s="4">
        <v>6.5</v>
      </c>
      <c r="K6215" s="4">
        <f t="shared" si="388"/>
        <v>3.19</v>
      </c>
      <c r="L6215" s="4">
        <f t="shared" si="389"/>
        <v>30.69</v>
      </c>
      <c r="M6215" s="6">
        <v>1</v>
      </c>
      <c r="N6215" s="7">
        <v>63.8</v>
      </c>
      <c r="O6215">
        <f t="shared" si="390"/>
        <v>33.11</v>
      </c>
      <c r="P6215" s="1">
        <f t="shared" si="391"/>
        <v>0.518965517241379</v>
      </c>
    </row>
    <row r="6216" ht="20" customHeight="1" spans="1:16">
      <c r="A6216" s="4" t="s">
        <v>7206</v>
      </c>
      <c r="B6216" s="4" t="s">
        <v>24</v>
      </c>
      <c r="C6216" s="4" t="s">
        <v>411</v>
      </c>
      <c r="D6216" s="5">
        <v>46203</v>
      </c>
      <c r="E6216" s="5" t="s">
        <v>384</v>
      </c>
      <c r="F6216" s="5" t="s">
        <v>20</v>
      </c>
      <c r="G6216" s="5" t="s">
        <v>385</v>
      </c>
      <c r="H6216" s="4" t="s">
        <v>596</v>
      </c>
      <c r="I6216" s="4" t="str">
        <f>VLOOKUP(H6216,[1]物料!$A$1:$M$65536,13,0)</f>
        <v>36.60</v>
      </c>
      <c r="J6216" s="4">
        <v>6.5</v>
      </c>
      <c r="K6216" s="4">
        <f t="shared" si="388"/>
        <v>4.44</v>
      </c>
      <c r="L6216" s="4">
        <f t="shared" si="389"/>
        <v>47.54</v>
      </c>
      <c r="M6216" s="6">
        <v>1</v>
      </c>
      <c r="N6216" s="7">
        <v>88.8</v>
      </c>
      <c r="O6216">
        <f t="shared" si="390"/>
        <v>41.26</v>
      </c>
      <c r="P6216" s="1">
        <f t="shared" si="391"/>
        <v>0.46463963963964</v>
      </c>
    </row>
    <row r="6217" ht="20" customHeight="1" spans="1:16">
      <c r="A6217" s="4" t="s">
        <v>7207</v>
      </c>
      <c r="B6217" s="4" t="s">
        <v>17</v>
      </c>
      <c r="C6217" s="4" t="s">
        <v>113</v>
      </c>
      <c r="D6217" s="5">
        <v>46203</v>
      </c>
      <c r="E6217" s="5" t="s">
        <v>3094</v>
      </c>
      <c r="F6217" s="5" t="s">
        <v>55</v>
      </c>
      <c r="G6217" s="5" t="s">
        <v>3095</v>
      </c>
      <c r="H6217" s="4" t="s">
        <v>3096</v>
      </c>
      <c r="I6217" s="4" t="str">
        <f>VLOOKUP(H6217,[1]物料!$A$1:$M$65536,13,0)</f>
        <v>30.00</v>
      </c>
      <c r="J6217" s="4">
        <v>7.2</v>
      </c>
      <c r="K6217" s="4">
        <f t="shared" si="388"/>
        <v>4.785</v>
      </c>
      <c r="L6217" s="4">
        <f t="shared" si="389"/>
        <v>41.985</v>
      </c>
      <c r="M6217" s="6">
        <v>1</v>
      </c>
      <c r="N6217" s="7">
        <v>95.7</v>
      </c>
      <c r="O6217">
        <f t="shared" si="390"/>
        <v>53.715</v>
      </c>
      <c r="P6217" s="1">
        <f t="shared" si="391"/>
        <v>0.56128526645768</v>
      </c>
    </row>
    <row r="6218" ht="20" customHeight="1" spans="1:16">
      <c r="A6218" s="4" t="s">
        <v>7208</v>
      </c>
      <c r="B6218" s="4" t="s">
        <v>17</v>
      </c>
      <c r="C6218" s="4" t="s">
        <v>18</v>
      </c>
      <c r="D6218" s="5">
        <v>46203</v>
      </c>
      <c r="E6218" s="5" t="s">
        <v>332</v>
      </c>
      <c r="F6218" s="5" t="s">
        <v>55</v>
      </c>
      <c r="G6218" s="5" t="s">
        <v>333</v>
      </c>
      <c r="H6218" s="4" t="s">
        <v>334</v>
      </c>
      <c r="I6218" s="4" t="str">
        <f>VLOOKUP(H6218,[1]物料!$A$1:$M$65536,13,0)</f>
        <v>16.00</v>
      </c>
      <c r="J6218" s="4">
        <v>4.5</v>
      </c>
      <c r="K6218" s="4">
        <f t="shared" si="388"/>
        <v>2.94</v>
      </c>
      <c r="L6218" s="4">
        <f t="shared" si="389"/>
        <v>23.44</v>
      </c>
      <c r="M6218" s="6">
        <v>1</v>
      </c>
      <c r="N6218" s="7">
        <v>58.8</v>
      </c>
      <c r="O6218">
        <f t="shared" si="390"/>
        <v>35.36</v>
      </c>
      <c r="P6218" s="1">
        <f t="shared" si="391"/>
        <v>0.601360544217687</v>
      </c>
    </row>
    <row r="6219" ht="20" customHeight="1" spans="1:16">
      <c r="A6219" s="4" t="s">
        <v>7209</v>
      </c>
      <c r="B6219" s="4" t="s">
        <v>17</v>
      </c>
      <c r="C6219" s="4" t="s">
        <v>234</v>
      </c>
      <c r="D6219" s="5">
        <v>46203</v>
      </c>
      <c r="E6219" s="5" t="s">
        <v>235</v>
      </c>
      <c r="F6219" s="5" t="s">
        <v>39</v>
      </c>
      <c r="G6219" s="5" t="s">
        <v>236</v>
      </c>
      <c r="H6219" s="4" t="s">
        <v>356</v>
      </c>
      <c r="I6219" s="4" t="str">
        <f>VLOOKUP(H6219,[1]物料!$A$1:$M$65536,13,0)</f>
        <v>23.90</v>
      </c>
      <c r="J6219" s="4">
        <v>1.9</v>
      </c>
      <c r="K6219" s="4">
        <f t="shared" si="388"/>
        <v>2.48</v>
      </c>
      <c r="L6219" s="4">
        <f t="shared" si="389"/>
        <v>28.28</v>
      </c>
      <c r="M6219" s="6">
        <v>1</v>
      </c>
      <c r="N6219" s="7">
        <v>49.6</v>
      </c>
      <c r="O6219">
        <f t="shared" si="390"/>
        <v>21.32</v>
      </c>
      <c r="P6219" s="1">
        <f t="shared" si="391"/>
        <v>0.429838709677419</v>
      </c>
    </row>
    <row r="6220" ht="20" customHeight="1" spans="1:16">
      <c r="A6220" s="4" t="s">
        <v>7210</v>
      </c>
      <c r="B6220" s="4" t="s">
        <v>17</v>
      </c>
      <c r="C6220" s="4" t="s">
        <v>18</v>
      </c>
      <c r="D6220" s="5">
        <v>46203</v>
      </c>
      <c r="E6220" s="5" t="s">
        <v>270</v>
      </c>
      <c r="F6220" s="5" t="s">
        <v>20</v>
      </c>
      <c r="G6220" s="5" t="s">
        <v>271</v>
      </c>
      <c r="H6220" s="4" t="s">
        <v>667</v>
      </c>
      <c r="I6220" s="4" t="str">
        <f>VLOOKUP(H6220,[1]物料!$A$1:$M$65536,13,0)</f>
        <v>19.90</v>
      </c>
      <c r="J6220" s="4">
        <v>3</v>
      </c>
      <c r="K6220" s="4">
        <f t="shared" si="388"/>
        <v>2.723</v>
      </c>
      <c r="L6220" s="4">
        <f t="shared" si="389"/>
        <v>25.623</v>
      </c>
      <c r="M6220" s="6">
        <v>1</v>
      </c>
      <c r="N6220" s="7">
        <v>54.46</v>
      </c>
      <c r="O6220">
        <f t="shared" si="390"/>
        <v>28.837</v>
      </c>
      <c r="P6220" s="1">
        <f t="shared" si="391"/>
        <v>0.529507895703269</v>
      </c>
    </row>
    <row r="6221" ht="20" customHeight="1" spans="1:16">
      <c r="A6221" s="4" t="s">
        <v>7211</v>
      </c>
      <c r="B6221" s="4" t="s">
        <v>17</v>
      </c>
      <c r="C6221" s="4" t="s">
        <v>18</v>
      </c>
      <c r="D6221" s="5">
        <v>46203</v>
      </c>
      <c r="E6221" s="5" t="s">
        <v>83</v>
      </c>
      <c r="F6221" s="5" t="s">
        <v>55</v>
      </c>
      <c r="G6221" s="5" t="s">
        <v>84</v>
      </c>
      <c r="H6221" s="4" t="s">
        <v>147</v>
      </c>
      <c r="I6221" s="4" t="str">
        <f>VLOOKUP(H6221,[1]物料!$A$1:$M$65536,13,0)</f>
        <v>52.00</v>
      </c>
      <c r="J6221" s="4">
        <v>14.5</v>
      </c>
      <c r="K6221" s="4">
        <f t="shared" si="388"/>
        <v>8.1675</v>
      </c>
      <c r="L6221" s="4">
        <f t="shared" si="389"/>
        <v>74.6675</v>
      </c>
      <c r="M6221" s="6">
        <v>1</v>
      </c>
      <c r="N6221" s="7">
        <v>163.35</v>
      </c>
      <c r="O6221">
        <f t="shared" si="390"/>
        <v>88.6825</v>
      </c>
      <c r="P6221" s="1">
        <f t="shared" si="391"/>
        <v>0.542898683807775</v>
      </c>
    </row>
    <row r="6222" ht="20" customHeight="1" spans="1:16">
      <c r="A6222" s="4" t="s">
        <v>7212</v>
      </c>
      <c r="B6222" s="4" t="s">
        <v>24</v>
      </c>
      <c r="C6222" s="4" t="s">
        <v>44</v>
      </c>
      <c r="D6222" s="5">
        <v>46203</v>
      </c>
      <c r="E6222" s="5" t="s">
        <v>186</v>
      </c>
      <c r="F6222" s="5" t="s">
        <v>55</v>
      </c>
      <c r="G6222" s="5" t="s">
        <v>187</v>
      </c>
      <c r="H6222" s="4" t="s">
        <v>557</v>
      </c>
      <c r="I6222" s="4" t="str">
        <f>VLOOKUP(H6222,[1]物料!$A$1:$M$65536,13,0)</f>
        <v>48.00</v>
      </c>
      <c r="J6222" s="4">
        <v>10.7</v>
      </c>
      <c r="K6222" s="4">
        <f t="shared" si="388"/>
        <v>6.44</v>
      </c>
      <c r="L6222" s="4">
        <f t="shared" si="389"/>
        <v>65.14</v>
      </c>
      <c r="M6222" s="6">
        <v>1</v>
      </c>
      <c r="N6222" s="7">
        <v>128.8</v>
      </c>
      <c r="O6222">
        <f t="shared" si="390"/>
        <v>63.66</v>
      </c>
      <c r="P6222" s="1">
        <f t="shared" si="391"/>
        <v>0.494254658385093</v>
      </c>
    </row>
    <row r="6223" ht="20" customHeight="1" spans="1:16">
      <c r="A6223" s="4" t="s">
        <v>7213</v>
      </c>
      <c r="B6223" s="4" t="s">
        <v>17</v>
      </c>
      <c r="C6223" s="4" t="s">
        <v>538</v>
      </c>
      <c r="D6223" s="5">
        <v>46203</v>
      </c>
      <c r="E6223" s="5" t="s">
        <v>757</v>
      </c>
      <c r="F6223" s="5" t="s">
        <v>55</v>
      </c>
      <c r="G6223" s="5" t="s">
        <v>758</v>
      </c>
      <c r="H6223" s="4" t="s">
        <v>1228</v>
      </c>
      <c r="I6223" s="4" t="str">
        <f>VLOOKUP(H6223,[1]物料!$A$1:$M$65536,13,0)</f>
        <v>20.00</v>
      </c>
      <c r="J6223" s="4">
        <v>4.5</v>
      </c>
      <c r="K6223" s="4">
        <f t="shared" si="388"/>
        <v>2.89</v>
      </c>
      <c r="L6223" s="4">
        <f t="shared" si="389"/>
        <v>27.39</v>
      </c>
      <c r="M6223" s="6">
        <v>1</v>
      </c>
      <c r="N6223" s="7">
        <v>57.8</v>
      </c>
      <c r="O6223">
        <f t="shared" si="390"/>
        <v>30.41</v>
      </c>
      <c r="P6223" s="1">
        <f t="shared" si="391"/>
        <v>0.526124567474048</v>
      </c>
    </row>
    <row r="6224" ht="20" customHeight="1" spans="1:16">
      <c r="A6224" s="4" t="s">
        <v>7214</v>
      </c>
      <c r="B6224" s="4" t="s">
        <v>17</v>
      </c>
      <c r="C6224" s="4" t="s">
        <v>18</v>
      </c>
      <c r="D6224" s="5">
        <v>46203</v>
      </c>
      <c r="E6224" s="5" t="s">
        <v>60</v>
      </c>
      <c r="F6224" s="5" t="s">
        <v>61</v>
      </c>
      <c r="G6224" s="5" t="s">
        <v>62</v>
      </c>
      <c r="H6224" s="4" t="s">
        <v>63</v>
      </c>
      <c r="I6224" s="4" t="str">
        <f>VLOOKUP(H6224,[1]物料!$A$1:$M$65536,13,0)</f>
        <v>24.00</v>
      </c>
      <c r="J6224" s="4">
        <v>4.5</v>
      </c>
      <c r="K6224" s="4">
        <f t="shared" si="388"/>
        <v>3.3155</v>
      </c>
      <c r="L6224" s="4">
        <f t="shared" si="389"/>
        <v>31.8155</v>
      </c>
      <c r="M6224" s="6">
        <v>1</v>
      </c>
      <c r="N6224" s="7">
        <v>66.31</v>
      </c>
      <c r="O6224">
        <f t="shared" si="390"/>
        <v>34.4945</v>
      </c>
      <c r="P6224" s="1">
        <f t="shared" si="391"/>
        <v>0.520200573065903</v>
      </c>
    </row>
    <row r="6225" ht="20" customHeight="1" spans="1:16">
      <c r="A6225" s="4" t="s">
        <v>7215</v>
      </c>
      <c r="B6225" s="4" t="s">
        <v>17</v>
      </c>
      <c r="C6225" s="4" t="s">
        <v>538</v>
      </c>
      <c r="D6225" s="5">
        <v>46203</v>
      </c>
      <c r="E6225" s="5" t="s">
        <v>83</v>
      </c>
      <c r="F6225" s="5" t="s">
        <v>55</v>
      </c>
      <c r="G6225" s="5" t="s">
        <v>84</v>
      </c>
      <c r="H6225" s="4" t="s">
        <v>191</v>
      </c>
      <c r="I6225" s="4" t="str">
        <f>VLOOKUP(H6225,[1]物料!$A$1:$M$65536,13,0)</f>
        <v>52.00</v>
      </c>
      <c r="J6225" s="4">
        <v>14.5</v>
      </c>
      <c r="K6225" s="4">
        <f t="shared" si="388"/>
        <v>7.76</v>
      </c>
      <c r="L6225" s="4">
        <f t="shared" si="389"/>
        <v>74.26</v>
      </c>
      <c r="M6225" s="6">
        <v>1</v>
      </c>
      <c r="N6225" s="7">
        <v>155.2</v>
      </c>
      <c r="O6225">
        <f t="shared" si="390"/>
        <v>80.94</v>
      </c>
      <c r="P6225" s="1">
        <f t="shared" si="391"/>
        <v>0.521520618556701</v>
      </c>
    </row>
    <row r="6226" ht="20" customHeight="1" spans="1:16">
      <c r="A6226" s="4" t="s">
        <v>7216</v>
      </c>
      <c r="B6226" s="4" t="s">
        <v>17</v>
      </c>
      <c r="C6226" s="4" t="s">
        <v>18</v>
      </c>
      <c r="D6226" s="5">
        <v>46203</v>
      </c>
      <c r="E6226" s="5" t="s">
        <v>75</v>
      </c>
      <c r="F6226" s="5" t="s">
        <v>61</v>
      </c>
      <c r="G6226" s="5" t="s">
        <v>76</v>
      </c>
      <c r="H6226" s="4" t="s">
        <v>745</v>
      </c>
      <c r="I6226" s="4" t="str">
        <f>VLOOKUP(H6226,[1]物料!$A$1:$M$65536,13,0)</f>
        <v>25.00</v>
      </c>
      <c r="J6226" s="4">
        <v>4.5</v>
      </c>
      <c r="K6226" s="4">
        <f t="shared" si="388"/>
        <v>3.7905</v>
      </c>
      <c r="L6226" s="4">
        <f t="shared" si="389"/>
        <v>33.2905</v>
      </c>
      <c r="M6226" s="6">
        <v>1</v>
      </c>
      <c r="N6226" s="7">
        <v>75.81</v>
      </c>
      <c r="O6226">
        <f t="shared" si="390"/>
        <v>42.5195</v>
      </c>
      <c r="P6226" s="1">
        <f t="shared" si="391"/>
        <v>0.560869278459306</v>
      </c>
    </row>
    <row r="6227" ht="20" customHeight="1" spans="1:16">
      <c r="A6227" s="4" t="s">
        <v>7217</v>
      </c>
      <c r="B6227" s="4" t="s">
        <v>24</v>
      </c>
      <c r="C6227" s="4" t="s">
        <v>74</v>
      </c>
      <c r="D6227" s="5">
        <v>46203</v>
      </c>
      <c r="E6227" s="5" t="s">
        <v>120</v>
      </c>
      <c r="F6227" s="5" t="s">
        <v>70</v>
      </c>
      <c r="G6227" s="5" t="s">
        <v>121</v>
      </c>
      <c r="H6227" s="4" t="s">
        <v>122</v>
      </c>
      <c r="I6227" s="4" t="str">
        <f>VLOOKUP(H6227,[1]物料!$A$1:$M$65536,13,0)</f>
        <v>36.00</v>
      </c>
      <c r="J6227" s="4">
        <v>6.5</v>
      </c>
      <c r="K6227" s="4">
        <f t="shared" si="388"/>
        <v>4.265</v>
      </c>
      <c r="L6227" s="4">
        <f t="shared" si="389"/>
        <v>46.765</v>
      </c>
      <c r="M6227" s="6">
        <v>1</v>
      </c>
      <c r="N6227" s="7">
        <v>85.3</v>
      </c>
      <c r="O6227">
        <f t="shared" si="390"/>
        <v>38.535</v>
      </c>
      <c r="P6227" s="1">
        <f t="shared" si="391"/>
        <v>0.451758499413834</v>
      </c>
    </row>
    <row r="6228" ht="20" customHeight="1" spans="1:16">
      <c r="A6228" s="4" t="s">
        <v>7218</v>
      </c>
      <c r="B6228" s="4" t="s">
        <v>24</v>
      </c>
      <c r="C6228" s="4" t="s">
        <v>74</v>
      </c>
      <c r="D6228" s="5">
        <v>46203</v>
      </c>
      <c r="E6228" s="5" t="s">
        <v>317</v>
      </c>
      <c r="F6228" s="5" t="s">
        <v>55</v>
      </c>
      <c r="G6228" s="5" t="s">
        <v>318</v>
      </c>
      <c r="H6228" s="4" t="s">
        <v>1067</v>
      </c>
      <c r="I6228" s="4" t="str">
        <f>VLOOKUP(H6228,[1]物料!$A$1:$M$65536,13,0)</f>
        <v>41.00</v>
      </c>
      <c r="J6228" s="4">
        <v>10.7</v>
      </c>
      <c r="K6228" s="4">
        <f t="shared" si="388"/>
        <v>6.09</v>
      </c>
      <c r="L6228" s="4">
        <f t="shared" si="389"/>
        <v>57.79</v>
      </c>
      <c r="M6228" s="6">
        <v>1</v>
      </c>
      <c r="N6228" s="7">
        <v>121.8</v>
      </c>
      <c r="O6228">
        <f t="shared" si="390"/>
        <v>64.01</v>
      </c>
      <c r="P6228" s="1">
        <f t="shared" si="391"/>
        <v>0.525533661740558</v>
      </c>
    </row>
    <row r="6229" ht="20" customHeight="1" spans="1:16">
      <c r="A6229" s="4" t="s">
        <v>7219</v>
      </c>
      <c r="B6229" s="4" t="s">
        <v>24</v>
      </c>
      <c r="C6229" s="4" t="s">
        <v>87</v>
      </c>
      <c r="D6229" s="5">
        <v>46203</v>
      </c>
      <c r="E6229" s="5" t="s">
        <v>83</v>
      </c>
      <c r="F6229" s="5" t="s">
        <v>55</v>
      </c>
      <c r="G6229" s="5" t="s">
        <v>84</v>
      </c>
      <c r="H6229" s="4" t="s">
        <v>138</v>
      </c>
      <c r="I6229" s="4" t="str">
        <f>VLOOKUP(H6229,[1]物料!$A$1:$M$65536,13,0)</f>
        <v>52.00</v>
      </c>
      <c r="J6229" s="4">
        <v>18</v>
      </c>
      <c r="K6229" s="4">
        <f t="shared" si="388"/>
        <v>6.9315</v>
      </c>
      <c r="L6229" s="4">
        <f t="shared" si="389"/>
        <v>76.9315</v>
      </c>
      <c r="M6229" s="6">
        <v>1</v>
      </c>
      <c r="N6229" s="7">
        <v>138.63</v>
      </c>
      <c r="O6229">
        <f t="shared" si="390"/>
        <v>61.6985</v>
      </c>
      <c r="P6229" s="1">
        <f t="shared" si="391"/>
        <v>0.445058789583784</v>
      </c>
    </row>
    <row r="6230" ht="20" customHeight="1" spans="1:16">
      <c r="A6230" s="4" t="s">
        <v>7220</v>
      </c>
      <c r="B6230" s="4" t="s">
        <v>17</v>
      </c>
      <c r="C6230" s="4" t="s">
        <v>18</v>
      </c>
      <c r="D6230" s="5">
        <v>46203</v>
      </c>
      <c r="E6230" s="5" t="s">
        <v>291</v>
      </c>
      <c r="F6230" s="5" t="s">
        <v>55</v>
      </c>
      <c r="G6230" s="5" t="s">
        <v>292</v>
      </c>
      <c r="H6230" s="4" t="s">
        <v>378</v>
      </c>
      <c r="I6230" s="4" t="str">
        <f>VLOOKUP(H6230,[1]物料!$A$1:$M$65536,13,0)</f>
        <v>40.00</v>
      </c>
      <c r="J6230" s="4">
        <v>7.2</v>
      </c>
      <c r="K6230" s="4">
        <f t="shared" si="388"/>
        <v>5.048</v>
      </c>
      <c r="L6230" s="4">
        <f t="shared" si="389"/>
        <v>52.248</v>
      </c>
      <c r="M6230" s="6">
        <v>1</v>
      </c>
      <c r="N6230" s="7">
        <v>100.96</v>
      </c>
      <c r="O6230">
        <f t="shared" si="390"/>
        <v>48.712</v>
      </c>
      <c r="P6230" s="1">
        <f t="shared" si="391"/>
        <v>0.482488114104596</v>
      </c>
    </row>
    <row r="6231" ht="20" customHeight="1" spans="1:16">
      <c r="A6231" s="4" t="s">
        <v>7221</v>
      </c>
      <c r="B6231" s="4" t="s">
        <v>24</v>
      </c>
      <c r="C6231" s="4" t="s">
        <v>59</v>
      </c>
      <c r="D6231" s="5">
        <v>46203</v>
      </c>
      <c r="E6231" s="5" t="s">
        <v>128</v>
      </c>
      <c r="F6231" s="5" t="s">
        <v>55</v>
      </c>
      <c r="G6231" s="5" t="s">
        <v>129</v>
      </c>
      <c r="H6231" s="4" t="s">
        <v>247</v>
      </c>
      <c r="I6231" s="4" t="str">
        <f>VLOOKUP(H6231,[1]物料!$A$1:$M$65536,13,0)</f>
        <v>18.00</v>
      </c>
      <c r="J6231" s="4">
        <v>8</v>
      </c>
      <c r="K6231" s="4">
        <f t="shared" si="388"/>
        <v>2.94</v>
      </c>
      <c r="L6231" s="4">
        <f t="shared" si="389"/>
        <v>28.94</v>
      </c>
      <c r="M6231" s="6">
        <v>1</v>
      </c>
      <c r="N6231" s="7">
        <v>58.8</v>
      </c>
      <c r="O6231">
        <f t="shared" si="390"/>
        <v>29.86</v>
      </c>
      <c r="P6231" s="1">
        <f t="shared" si="391"/>
        <v>0.507823129251701</v>
      </c>
    </row>
    <row r="6232" ht="20" customHeight="1" spans="1:16">
      <c r="A6232" s="4" t="s">
        <v>7222</v>
      </c>
      <c r="B6232" s="4" t="s">
        <v>24</v>
      </c>
      <c r="C6232" s="4" t="s">
        <v>59</v>
      </c>
      <c r="D6232" s="5">
        <v>46203</v>
      </c>
      <c r="E6232" s="5" t="s">
        <v>570</v>
      </c>
      <c r="F6232" s="5" t="s">
        <v>55</v>
      </c>
      <c r="G6232" s="5" t="s">
        <v>571</v>
      </c>
      <c r="H6232" s="4" t="s">
        <v>572</v>
      </c>
      <c r="I6232" s="4" t="str">
        <f>VLOOKUP(H6232,[1]物料!$A$1:$M$65536,13,0)</f>
        <v>23.00</v>
      </c>
      <c r="J6232" s="4">
        <v>8</v>
      </c>
      <c r="K6232" s="4">
        <f t="shared" si="388"/>
        <v>3.09</v>
      </c>
      <c r="L6232" s="4">
        <f t="shared" si="389"/>
        <v>34.09</v>
      </c>
      <c r="M6232" s="6">
        <v>1</v>
      </c>
      <c r="N6232" s="7">
        <v>61.8</v>
      </c>
      <c r="O6232">
        <f t="shared" si="390"/>
        <v>27.71</v>
      </c>
      <c r="P6232" s="1">
        <f t="shared" si="391"/>
        <v>0.448381877022654</v>
      </c>
    </row>
    <row r="6233" ht="20" customHeight="1" spans="1:16">
      <c r="A6233" s="4" t="s">
        <v>7223</v>
      </c>
      <c r="B6233" s="4" t="s">
        <v>17</v>
      </c>
      <c r="C6233" s="4" t="s">
        <v>49</v>
      </c>
      <c r="D6233" s="5">
        <v>46203</v>
      </c>
      <c r="E6233" s="5" t="s">
        <v>1261</v>
      </c>
      <c r="F6233" s="5" t="s">
        <v>32</v>
      </c>
      <c r="G6233" s="5" t="s">
        <v>1262</v>
      </c>
      <c r="H6233" s="4" t="s">
        <v>1263</v>
      </c>
      <c r="I6233" s="4" t="str">
        <f>VLOOKUP(H6233,[1]物料!$A$1:$M$65536,13,0)</f>
        <v>143.00</v>
      </c>
      <c r="J6233" s="4">
        <v>13.6</v>
      </c>
      <c r="K6233" s="4">
        <f t="shared" si="388"/>
        <v>17.94</v>
      </c>
      <c r="L6233" s="4">
        <f t="shared" si="389"/>
        <v>174.54</v>
      </c>
      <c r="M6233" s="6">
        <v>1</v>
      </c>
      <c r="N6233" s="7">
        <v>358.8</v>
      </c>
      <c r="O6233">
        <f t="shared" si="390"/>
        <v>184.26</v>
      </c>
      <c r="P6233" s="1">
        <f t="shared" si="391"/>
        <v>0.513545150501672</v>
      </c>
    </row>
    <row r="6234" ht="20" customHeight="1" spans="1:16">
      <c r="A6234" s="4" t="s">
        <v>7224</v>
      </c>
      <c r="B6234" s="4" t="s">
        <v>24</v>
      </c>
      <c r="C6234" s="4" t="s">
        <v>119</v>
      </c>
      <c r="D6234" s="5">
        <v>46203</v>
      </c>
      <c r="E6234" s="5" t="s">
        <v>60</v>
      </c>
      <c r="F6234" s="5" t="s">
        <v>61</v>
      </c>
      <c r="G6234" s="5" t="s">
        <v>62</v>
      </c>
      <c r="H6234" s="4" t="s">
        <v>63</v>
      </c>
      <c r="I6234" s="4" t="str">
        <f>VLOOKUP(H6234,[1]物料!$A$1:$M$65536,13,0)</f>
        <v>24.00</v>
      </c>
      <c r="J6234" s="4">
        <v>8</v>
      </c>
      <c r="K6234" s="4">
        <f t="shared" si="388"/>
        <v>3.225</v>
      </c>
      <c r="L6234" s="4">
        <f t="shared" si="389"/>
        <v>35.225</v>
      </c>
      <c r="M6234" s="6">
        <v>1</v>
      </c>
      <c r="N6234" s="7">
        <v>64.5</v>
      </c>
      <c r="O6234">
        <f t="shared" si="390"/>
        <v>29.275</v>
      </c>
      <c r="P6234" s="1">
        <f t="shared" si="391"/>
        <v>0.453875968992248</v>
      </c>
    </row>
    <row r="6235" ht="20" customHeight="1" spans="1:16">
      <c r="A6235" s="4" t="s">
        <v>7225</v>
      </c>
      <c r="B6235" s="4" t="s">
        <v>24</v>
      </c>
      <c r="C6235" s="4" t="s">
        <v>119</v>
      </c>
      <c r="D6235" s="5">
        <v>46203</v>
      </c>
      <c r="E6235" s="5" t="s">
        <v>60</v>
      </c>
      <c r="F6235" s="5" t="s">
        <v>61</v>
      </c>
      <c r="G6235" s="5" t="s">
        <v>62</v>
      </c>
      <c r="H6235" s="4" t="s">
        <v>124</v>
      </c>
      <c r="I6235" s="4" t="str">
        <f>VLOOKUP(H6235,[1]物料!$A$1:$M$65536,13,0)</f>
        <v>24.00</v>
      </c>
      <c r="J6235" s="4">
        <v>8</v>
      </c>
      <c r="K6235" s="4">
        <f t="shared" si="388"/>
        <v>3.225</v>
      </c>
      <c r="L6235" s="4">
        <f t="shared" si="389"/>
        <v>35.225</v>
      </c>
      <c r="M6235" s="6">
        <v>1</v>
      </c>
      <c r="N6235" s="7">
        <v>64.5</v>
      </c>
      <c r="O6235">
        <f t="shared" si="390"/>
        <v>29.275</v>
      </c>
      <c r="P6235" s="1">
        <f t="shared" si="391"/>
        <v>0.453875968992248</v>
      </c>
    </row>
    <row r="6236" ht="20" customHeight="1" spans="1:16">
      <c r="A6236" s="4" t="s">
        <v>7226</v>
      </c>
      <c r="B6236" s="4" t="s">
        <v>17</v>
      </c>
      <c r="C6236" s="4" t="s">
        <v>18</v>
      </c>
      <c r="D6236" s="5">
        <v>46203</v>
      </c>
      <c r="E6236" s="5" t="s">
        <v>83</v>
      </c>
      <c r="F6236" s="5" t="s">
        <v>55</v>
      </c>
      <c r="G6236" s="5" t="s">
        <v>84</v>
      </c>
      <c r="H6236" s="4" t="s">
        <v>147</v>
      </c>
      <c r="I6236" s="4" t="str">
        <f>VLOOKUP(H6236,[1]物料!$A$1:$M$65536,13,0)</f>
        <v>52.00</v>
      </c>
      <c r="J6236" s="4">
        <v>14.5</v>
      </c>
      <c r="K6236" s="4">
        <f t="shared" si="388"/>
        <v>8.28</v>
      </c>
      <c r="L6236" s="4">
        <f t="shared" si="389"/>
        <v>74.78</v>
      </c>
      <c r="M6236" s="6">
        <v>1</v>
      </c>
      <c r="N6236" s="7">
        <v>165.6</v>
      </c>
      <c r="O6236">
        <f t="shared" si="390"/>
        <v>90.82</v>
      </c>
      <c r="P6236" s="1">
        <f t="shared" si="391"/>
        <v>0.548429951690821</v>
      </c>
    </row>
    <row r="6237" ht="20" customHeight="1" spans="1:16">
      <c r="A6237" s="4" t="s">
        <v>7227</v>
      </c>
      <c r="B6237" s="4" t="s">
        <v>24</v>
      </c>
      <c r="C6237" s="4" t="s">
        <v>98</v>
      </c>
      <c r="D6237" s="5">
        <v>46203</v>
      </c>
      <c r="E6237" s="5" t="s">
        <v>384</v>
      </c>
      <c r="F6237" s="5" t="s">
        <v>20</v>
      </c>
      <c r="G6237" s="5" t="s">
        <v>385</v>
      </c>
      <c r="H6237" s="4" t="s">
        <v>596</v>
      </c>
      <c r="I6237" s="4" t="str">
        <f>VLOOKUP(H6237,[1]物料!$A$1:$M$65536,13,0)</f>
        <v>36.60</v>
      </c>
      <c r="J6237" s="4">
        <v>6.5</v>
      </c>
      <c r="K6237" s="4">
        <f t="shared" si="388"/>
        <v>4.94</v>
      </c>
      <c r="L6237" s="4">
        <f t="shared" si="389"/>
        <v>48.04</v>
      </c>
      <c r="M6237" s="6">
        <v>1</v>
      </c>
      <c r="N6237" s="7">
        <v>98.8</v>
      </c>
      <c r="O6237">
        <f t="shared" si="390"/>
        <v>50.76</v>
      </c>
      <c r="P6237" s="1">
        <f t="shared" si="391"/>
        <v>0.513765182186235</v>
      </c>
    </row>
    <row r="6238" ht="20" customHeight="1" spans="1:16">
      <c r="A6238" s="4" t="s">
        <v>7228</v>
      </c>
      <c r="B6238" s="4" t="s">
        <v>17</v>
      </c>
      <c r="C6238" s="4" t="s">
        <v>18</v>
      </c>
      <c r="D6238" s="5">
        <v>46203</v>
      </c>
      <c r="E6238" s="5" t="s">
        <v>83</v>
      </c>
      <c r="F6238" s="5" t="s">
        <v>55</v>
      </c>
      <c r="G6238" s="5" t="s">
        <v>84</v>
      </c>
      <c r="H6238" s="4" t="s">
        <v>147</v>
      </c>
      <c r="I6238" s="4" t="str">
        <f>VLOOKUP(H6238,[1]物料!$A$1:$M$65536,13,0)</f>
        <v>52.00</v>
      </c>
      <c r="J6238" s="4">
        <v>14.5</v>
      </c>
      <c r="K6238" s="4">
        <f t="shared" si="388"/>
        <v>7.754</v>
      </c>
      <c r="L6238" s="4">
        <f t="shared" si="389"/>
        <v>74.254</v>
      </c>
      <c r="M6238" s="6">
        <v>1</v>
      </c>
      <c r="N6238" s="7">
        <v>155.08</v>
      </c>
      <c r="O6238">
        <f t="shared" si="390"/>
        <v>80.826</v>
      </c>
      <c r="P6238" s="1">
        <f t="shared" si="391"/>
        <v>0.521189063709053</v>
      </c>
    </row>
    <row r="6239" ht="20" customHeight="1" spans="1:16">
      <c r="A6239" s="4" t="s">
        <v>7229</v>
      </c>
      <c r="B6239" s="4" t="s">
        <v>24</v>
      </c>
      <c r="C6239" s="4" t="s">
        <v>98</v>
      </c>
      <c r="D6239" s="5">
        <v>46203</v>
      </c>
      <c r="E6239" s="5" t="s">
        <v>3164</v>
      </c>
      <c r="F6239" s="5" t="s">
        <v>20</v>
      </c>
      <c r="G6239" s="5" t="s">
        <v>3165</v>
      </c>
      <c r="H6239" s="4" t="s">
        <v>7230</v>
      </c>
      <c r="I6239" s="4" t="str">
        <f>VLOOKUP(H6239,[1]物料!$A$1:$M$65536,13,0)</f>
        <v>40.70</v>
      </c>
      <c r="J6239" s="4">
        <v>7</v>
      </c>
      <c r="K6239" s="4">
        <f t="shared" si="388"/>
        <v>5.59</v>
      </c>
      <c r="L6239" s="4">
        <f t="shared" si="389"/>
        <v>53.29</v>
      </c>
      <c r="M6239" s="6">
        <v>1</v>
      </c>
      <c r="N6239" s="7">
        <v>111.8</v>
      </c>
      <c r="O6239">
        <f t="shared" si="390"/>
        <v>58.51</v>
      </c>
      <c r="P6239" s="1">
        <f t="shared" si="391"/>
        <v>0.523345259391771</v>
      </c>
    </row>
    <row r="6240" ht="20" customHeight="1" spans="1:16">
      <c r="A6240" s="4" t="s">
        <v>7231</v>
      </c>
      <c r="B6240" s="4" t="s">
        <v>24</v>
      </c>
      <c r="C6240" s="4" t="s">
        <v>119</v>
      </c>
      <c r="D6240" s="5">
        <v>46203</v>
      </c>
      <c r="E6240" s="5" t="s">
        <v>60</v>
      </c>
      <c r="F6240" s="5" t="s">
        <v>61</v>
      </c>
      <c r="G6240" s="5" t="s">
        <v>62</v>
      </c>
      <c r="H6240" s="4" t="s">
        <v>63</v>
      </c>
      <c r="I6240" s="4" t="str">
        <f>VLOOKUP(H6240,[1]物料!$A$1:$M$65536,13,0)</f>
        <v>24.00</v>
      </c>
      <c r="J6240" s="4">
        <v>8</v>
      </c>
      <c r="K6240" s="4">
        <f t="shared" si="388"/>
        <v>3.33</v>
      </c>
      <c r="L6240" s="4">
        <f t="shared" si="389"/>
        <v>35.33</v>
      </c>
      <c r="M6240" s="6">
        <v>1</v>
      </c>
      <c r="N6240" s="7">
        <v>66.6</v>
      </c>
      <c r="O6240">
        <f t="shared" si="390"/>
        <v>31.27</v>
      </c>
      <c r="P6240" s="1">
        <f t="shared" si="391"/>
        <v>0.469519519519519</v>
      </c>
    </row>
    <row r="6241" ht="20" customHeight="1" spans="1:16">
      <c r="A6241" s="4" t="s">
        <v>7232</v>
      </c>
      <c r="B6241" s="4" t="s">
        <v>24</v>
      </c>
      <c r="C6241" s="4" t="s">
        <v>119</v>
      </c>
      <c r="D6241" s="5">
        <v>46203</v>
      </c>
      <c r="E6241" s="5" t="s">
        <v>60</v>
      </c>
      <c r="F6241" s="5" t="s">
        <v>61</v>
      </c>
      <c r="G6241" s="5" t="s">
        <v>62</v>
      </c>
      <c r="H6241" s="4" t="s">
        <v>63</v>
      </c>
      <c r="I6241" s="4" t="str">
        <f>VLOOKUP(H6241,[1]物料!$A$1:$M$65536,13,0)</f>
        <v>24.00</v>
      </c>
      <c r="J6241" s="4">
        <v>8</v>
      </c>
      <c r="K6241" s="4">
        <f t="shared" si="388"/>
        <v>3.435</v>
      </c>
      <c r="L6241" s="4">
        <f t="shared" si="389"/>
        <v>35.435</v>
      </c>
      <c r="M6241" s="6">
        <v>1</v>
      </c>
      <c r="N6241" s="7">
        <v>68.7</v>
      </c>
      <c r="O6241">
        <f t="shared" si="390"/>
        <v>33.265</v>
      </c>
      <c r="P6241" s="1">
        <f t="shared" si="391"/>
        <v>0.484206695778748</v>
      </c>
    </row>
    <row r="6242" ht="20" customHeight="1" spans="1:16">
      <c r="A6242" s="4" t="s">
        <v>7233</v>
      </c>
      <c r="B6242" s="4" t="s">
        <v>17</v>
      </c>
      <c r="C6242" s="4" t="s">
        <v>113</v>
      </c>
      <c r="D6242" s="5">
        <v>46203</v>
      </c>
      <c r="E6242" s="5" t="s">
        <v>115</v>
      </c>
      <c r="F6242" s="5" t="s">
        <v>70</v>
      </c>
      <c r="G6242" s="5" t="s">
        <v>116</v>
      </c>
      <c r="H6242" s="4" t="s">
        <v>126</v>
      </c>
      <c r="I6242" s="4" t="str">
        <f>VLOOKUP(H6242,[1]物料!$A$1:$M$65536,13,0)</f>
        <v>42.00</v>
      </c>
      <c r="J6242" s="4">
        <v>3</v>
      </c>
      <c r="K6242" s="4">
        <f t="shared" si="388"/>
        <v>5.25</v>
      </c>
      <c r="L6242" s="4">
        <f t="shared" si="389"/>
        <v>50.25</v>
      </c>
      <c r="M6242" s="6">
        <v>1</v>
      </c>
      <c r="N6242" s="7">
        <v>105</v>
      </c>
      <c r="O6242">
        <f t="shared" si="390"/>
        <v>54.75</v>
      </c>
      <c r="P6242" s="1">
        <f t="shared" si="391"/>
        <v>0.521428571428571</v>
      </c>
    </row>
    <row r="6243" ht="20" customHeight="1" spans="1:16">
      <c r="A6243" s="4" t="s">
        <v>7234</v>
      </c>
      <c r="B6243" s="4" t="s">
        <v>24</v>
      </c>
      <c r="C6243" s="4" t="s">
        <v>25</v>
      </c>
      <c r="D6243" s="5">
        <v>46203</v>
      </c>
      <c r="E6243" s="5" t="s">
        <v>186</v>
      </c>
      <c r="F6243" s="5" t="s">
        <v>55</v>
      </c>
      <c r="G6243" s="5" t="s">
        <v>187</v>
      </c>
      <c r="H6243" s="4" t="s">
        <v>188</v>
      </c>
      <c r="I6243" s="4" t="str">
        <f>VLOOKUP(H6243,[1]物料!$A$1:$M$65536,13,0)</f>
        <v>48.00</v>
      </c>
      <c r="J6243" s="4">
        <v>10.7</v>
      </c>
      <c r="K6243" s="4">
        <f t="shared" si="388"/>
        <v>6.44</v>
      </c>
      <c r="L6243" s="4">
        <f t="shared" si="389"/>
        <v>65.14</v>
      </c>
      <c r="M6243" s="6">
        <v>1</v>
      </c>
      <c r="N6243" s="7">
        <v>128.8</v>
      </c>
      <c r="O6243">
        <f t="shared" si="390"/>
        <v>63.66</v>
      </c>
      <c r="P6243" s="1">
        <f t="shared" si="391"/>
        <v>0.494254658385093</v>
      </c>
    </row>
    <row r="6244" ht="20" customHeight="1" spans="1:16">
      <c r="A6244" s="4" t="s">
        <v>7235</v>
      </c>
      <c r="B6244" s="4" t="s">
        <v>24</v>
      </c>
      <c r="C6244" s="4" t="s">
        <v>150</v>
      </c>
      <c r="D6244" s="5">
        <v>46203</v>
      </c>
      <c r="E6244" s="5" t="s">
        <v>75</v>
      </c>
      <c r="F6244" s="5" t="s">
        <v>61</v>
      </c>
      <c r="G6244" s="5" t="s">
        <v>76</v>
      </c>
      <c r="H6244" s="4" t="s">
        <v>77</v>
      </c>
      <c r="I6244" s="4" t="str">
        <f>VLOOKUP(H6244,[1]物料!$A$1:$M$65536,13,0)</f>
        <v>25.00</v>
      </c>
      <c r="J6244" s="4">
        <v>8</v>
      </c>
      <c r="K6244" s="4">
        <f t="shared" si="388"/>
        <v>3.44</v>
      </c>
      <c r="L6244" s="4">
        <f t="shared" si="389"/>
        <v>36.44</v>
      </c>
      <c r="M6244" s="6">
        <v>1</v>
      </c>
      <c r="N6244" s="7">
        <v>68.8</v>
      </c>
      <c r="O6244">
        <f t="shared" si="390"/>
        <v>32.36</v>
      </c>
      <c r="P6244" s="1">
        <f t="shared" si="391"/>
        <v>0.470348837209302</v>
      </c>
    </row>
    <row r="6245" ht="20" customHeight="1" spans="1:16">
      <c r="A6245" s="4" t="s">
        <v>7236</v>
      </c>
      <c r="B6245" s="4" t="s">
        <v>24</v>
      </c>
      <c r="C6245" s="4" t="s">
        <v>803</v>
      </c>
      <c r="D6245" s="5">
        <v>46203</v>
      </c>
      <c r="E6245" s="5" t="s">
        <v>2525</v>
      </c>
      <c r="F6245" s="5" t="s">
        <v>770</v>
      </c>
      <c r="G6245" s="5" t="s">
        <v>2526</v>
      </c>
      <c r="H6245" s="4" t="s">
        <v>7237</v>
      </c>
      <c r="I6245" s="4" t="str">
        <f>VLOOKUP(H6245,[1]物料!$A$1:$M$65536,13,0)</f>
        <v>15.50</v>
      </c>
      <c r="J6245" s="4">
        <v>6.3</v>
      </c>
      <c r="K6245" s="4">
        <f t="shared" si="388"/>
        <v>1.4835</v>
      </c>
      <c r="L6245" s="4">
        <f t="shared" si="389"/>
        <v>23.2835</v>
      </c>
      <c r="M6245" s="6">
        <v>1</v>
      </c>
      <c r="N6245" s="7">
        <v>29.67</v>
      </c>
      <c r="O6245">
        <f t="shared" si="390"/>
        <v>6.3865</v>
      </c>
      <c r="P6245" s="1">
        <f t="shared" si="391"/>
        <v>0.215251095382541</v>
      </c>
    </row>
    <row r="6246" ht="20" customHeight="1" spans="1:16">
      <c r="A6246" s="4" t="s">
        <v>7236</v>
      </c>
      <c r="B6246" s="4" t="s">
        <v>24</v>
      </c>
      <c r="C6246" s="4" t="s">
        <v>803</v>
      </c>
      <c r="D6246" s="5">
        <v>46203</v>
      </c>
      <c r="E6246" s="5" t="s">
        <v>2525</v>
      </c>
      <c r="F6246" s="5" t="s">
        <v>770</v>
      </c>
      <c r="G6246" s="5" t="s">
        <v>2526</v>
      </c>
      <c r="H6246" s="4" t="s">
        <v>7238</v>
      </c>
      <c r="I6246" s="4" t="str">
        <f>VLOOKUP(H6246,[1]物料!$A$1:$M$65536,13,0)</f>
        <v>15.50</v>
      </c>
      <c r="J6246" s="4">
        <v>6.3</v>
      </c>
      <c r="K6246" s="4">
        <f t="shared" si="388"/>
        <v>1.483</v>
      </c>
      <c r="L6246" s="4">
        <f t="shared" si="389"/>
        <v>23.283</v>
      </c>
      <c r="M6246" s="6">
        <v>1</v>
      </c>
      <c r="N6246" s="7">
        <v>29.66</v>
      </c>
      <c r="O6246">
        <f t="shared" si="390"/>
        <v>6.377</v>
      </c>
      <c r="P6246" s="1">
        <f t="shared" si="391"/>
        <v>0.215003371544167</v>
      </c>
    </row>
    <row r="6247" ht="20" customHeight="1" spans="1:16">
      <c r="A6247" s="4" t="s">
        <v>7239</v>
      </c>
      <c r="B6247" s="4" t="s">
        <v>17</v>
      </c>
      <c r="C6247" s="4" t="s">
        <v>18</v>
      </c>
      <c r="D6247" s="5">
        <v>46203</v>
      </c>
      <c r="E6247" s="5" t="s">
        <v>69</v>
      </c>
      <c r="F6247" s="5" t="s">
        <v>70</v>
      </c>
      <c r="G6247" s="5" t="s">
        <v>71</v>
      </c>
      <c r="H6247" s="4" t="s">
        <v>72</v>
      </c>
      <c r="I6247" s="4" t="str">
        <f>VLOOKUP(H6247,[1]物料!$A$1:$M$65536,13,0)</f>
        <v>45.00</v>
      </c>
      <c r="J6247" s="4">
        <v>3</v>
      </c>
      <c r="K6247" s="4">
        <f t="shared" si="388"/>
        <v>5.79</v>
      </c>
      <c r="L6247" s="4">
        <f t="shared" si="389"/>
        <v>53.79</v>
      </c>
      <c r="M6247" s="6">
        <v>1</v>
      </c>
      <c r="N6247" s="7">
        <v>115.8</v>
      </c>
      <c r="O6247">
        <f t="shared" si="390"/>
        <v>62.01</v>
      </c>
      <c r="P6247" s="1">
        <f t="shared" si="391"/>
        <v>0.535492227979275</v>
      </c>
    </row>
    <row r="6248" ht="20" customHeight="1" spans="1:16">
      <c r="A6248" s="4" t="s">
        <v>7240</v>
      </c>
      <c r="B6248" s="4" t="s">
        <v>17</v>
      </c>
      <c r="C6248" s="4" t="s">
        <v>18</v>
      </c>
      <c r="D6248" s="5">
        <v>46203</v>
      </c>
      <c r="E6248" s="5" t="s">
        <v>65</v>
      </c>
      <c r="F6248" s="5" t="s">
        <v>55</v>
      </c>
      <c r="G6248" s="5" t="s">
        <v>66</v>
      </c>
      <c r="H6248" s="4" t="s">
        <v>5359</v>
      </c>
      <c r="I6248" s="4" t="str">
        <f>VLOOKUP(H6248,[1]物料!$A$1:$M$65536,13,0)</f>
        <v>12.00</v>
      </c>
      <c r="J6248" s="4">
        <v>4.5</v>
      </c>
      <c r="K6248" s="4">
        <f t="shared" si="388"/>
        <v>2.224</v>
      </c>
      <c r="L6248" s="4">
        <f t="shared" si="389"/>
        <v>18.724</v>
      </c>
      <c r="M6248" s="6">
        <v>1</v>
      </c>
      <c r="N6248" s="7">
        <v>44.48</v>
      </c>
      <c r="O6248">
        <f t="shared" si="390"/>
        <v>25.756</v>
      </c>
      <c r="P6248" s="1">
        <f t="shared" si="391"/>
        <v>0.579046762589928</v>
      </c>
    </row>
    <row r="6249" ht="20" customHeight="1" spans="1:16">
      <c r="A6249" s="4" t="s">
        <v>7241</v>
      </c>
      <c r="B6249" s="4" t="s">
        <v>17</v>
      </c>
      <c r="C6249" s="4" t="s">
        <v>18</v>
      </c>
      <c r="D6249" s="5">
        <v>46203</v>
      </c>
      <c r="E6249" s="5" t="s">
        <v>297</v>
      </c>
      <c r="F6249" s="5" t="s">
        <v>20</v>
      </c>
      <c r="G6249" s="5" t="s">
        <v>298</v>
      </c>
      <c r="H6249" s="4" t="s">
        <v>299</v>
      </c>
      <c r="I6249" s="4" t="str">
        <f>VLOOKUP(H6249,[1]物料!$A$1:$M$65536,13,0)</f>
        <v>21.10</v>
      </c>
      <c r="J6249" s="4">
        <v>3</v>
      </c>
      <c r="K6249" s="4">
        <f t="shared" si="388"/>
        <v>2.99</v>
      </c>
      <c r="L6249" s="4">
        <f t="shared" si="389"/>
        <v>27.09</v>
      </c>
      <c r="M6249" s="6">
        <v>1</v>
      </c>
      <c r="N6249" s="7">
        <v>59.8</v>
      </c>
      <c r="O6249">
        <f t="shared" si="390"/>
        <v>32.71</v>
      </c>
      <c r="P6249" s="1">
        <f t="shared" si="391"/>
        <v>0.546989966555184</v>
      </c>
    </row>
    <row r="6250" ht="20" customHeight="1" spans="1:16">
      <c r="A6250" s="4" t="s">
        <v>7242</v>
      </c>
      <c r="B6250" s="4" t="s">
        <v>24</v>
      </c>
      <c r="C6250" s="4" t="s">
        <v>25</v>
      </c>
      <c r="D6250" s="5">
        <v>46203</v>
      </c>
      <c r="E6250" s="5" t="s">
        <v>1676</v>
      </c>
      <c r="F6250" s="5" t="s">
        <v>32</v>
      </c>
      <c r="G6250" s="5" t="s">
        <v>1677</v>
      </c>
      <c r="H6250" s="4" t="s">
        <v>7243</v>
      </c>
      <c r="I6250" s="4" t="str">
        <f>VLOOKUP(H6250,[1]物料!$A$1:$M$65536,13,0)</f>
        <v>62.00</v>
      </c>
      <c r="J6250" s="4">
        <v>17.1</v>
      </c>
      <c r="K6250" s="4">
        <f t="shared" si="388"/>
        <v>9.44</v>
      </c>
      <c r="L6250" s="4">
        <f t="shared" si="389"/>
        <v>88.54</v>
      </c>
      <c r="M6250" s="6">
        <v>1</v>
      </c>
      <c r="N6250" s="7">
        <v>188.8</v>
      </c>
      <c r="O6250">
        <f t="shared" si="390"/>
        <v>100.26</v>
      </c>
      <c r="P6250" s="1">
        <f t="shared" si="391"/>
        <v>0.53103813559322</v>
      </c>
    </row>
    <row r="6251" ht="20" customHeight="1" spans="1:16">
      <c r="A6251" s="4" t="s">
        <v>7244</v>
      </c>
      <c r="B6251" s="4" t="s">
        <v>24</v>
      </c>
      <c r="C6251" s="4" t="s">
        <v>59</v>
      </c>
      <c r="D6251" s="5">
        <v>46203</v>
      </c>
      <c r="E6251" s="5" t="s">
        <v>75</v>
      </c>
      <c r="F6251" s="5" t="s">
        <v>61</v>
      </c>
      <c r="G6251" s="5" t="s">
        <v>76</v>
      </c>
      <c r="H6251" s="4" t="s">
        <v>77</v>
      </c>
      <c r="I6251" s="4" t="str">
        <f>VLOOKUP(H6251,[1]物料!$A$1:$M$65536,13,0)</f>
        <v>25.00</v>
      </c>
      <c r="J6251" s="4">
        <v>8</v>
      </c>
      <c r="K6251" s="4">
        <f t="shared" si="388"/>
        <v>3.74</v>
      </c>
      <c r="L6251" s="4">
        <f t="shared" si="389"/>
        <v>36.74</v>
      </c>
      <c r="M6251" s="6">
        <v>1</v>
      </c>
      <c r="N6251" s="7">
        <v>74.8</v>
      </c>
      <c r="O6251">
        <f t="shared" si="390"/>
        <v>38.06</v>
      </c>
      <c r="P6251" s="1">
        <f t="shared" si="391"/>
        <v>0.508823529411765</v>
      </c>
    </row>
    <row r="6252" ht="20" customHeight="1" spans="1:16">
      <c r="A6252" s="4" t="s">
        <v>7245</v>
      </c>
      <c r="B6252" s="4" t="s">
        <v>24</v>
      </c>
      <c r="C6252" s="4" t="s">
        <v>411</v>
      </c>
      <c r="D6252" s="5">
        <v>46203</v>
      </c>
      <c r="E6252" s="5" t="s">
        <v>90</v>
      </c>
      <c r="F6252" s="5" t="s">
        <v>55</v>
      </c>
      <c r="G6252" s="5" t="s">
        <v>91</v>
      </c>
      <c r="H6252" s="4" t="s">
        <v>475</v>
      </c>
      <c r="I6252" s="4" t="str">
        <f>VLOOKUP(H6252,[1]物料!$A$1:$M$65536,13,0)</f>
        <v>40.00</v>
      </c>
      <c r="J6252" s="4">
        <v>10.7</v>
      </c>
      <c r="K6252" s="4">
        <f t="shared" si="388"/>
        <v>4.896</v>
      </c>
      <c r="L6252" s="4">
        <f t="shared" si="389"/>
        <v>55.596</v>
      </c>
      <c r="M6252" s="6">
        <v>1</v>
      </c>
      <c r="N6252" s="7">
        <v>97.92</v>
      </c>
      <c r="O6252">
        <f t="shared" si="390"/>
        <v>42.324</v>
      </c>
      <c r="P6252" s="1">
        <f t="shared" si="391"/>
        <v>0.432230392156863</v>
      </c>
    </row>
    <row r="6253" ht="20" customHeight="1" spans="1:16">
      <c r="A6253" s="4" t="s">
        <v>7246</v>
      </c>
      <c r="B6253" s="4" t="s">
        <v>17</v>
      </c>
      <c r="C6253" s="4" t="s">
        <v>18</v>
      </c>
      <c r="D6253" s="5">
        <v>46203</v>
      </c>
      <c r="E6253" s="5" t="s">
        <v>60</v>
      </c>
      <c r="F6253" s="5" t="s">
        <v>61</v>
      </c>
      <c r="G6253" s="5" t="s">
        <v>62</v>
      </c>
      <c r="H6253" s="4" t="s">
        <v>157</v>
      </c>
      <c r="I6253" s="4" t="str">
        <f>VLOOKUP(H6253,[1]物料!$A$1:$M$65536,13,0)</f>
        <v>24.00</v>
      </c>
      <c r="J6253" s="4">
        <v>4.5</v>
      </c>
      <c r="K6253" s="4">
        <f t="shared" si="388"/>
        <v>3.3155</v>
      </c>
      <c r="L6253" s="4">
        <f t="shared" si="389"/>
        <v>31.8155</v>
      </c>
      <c r="M6253" s="6">
        <v>1</v>
      </c>
      <c r="N6253" s="7">
        <v>66.31</v>
      </c>
      <c r="O6253">
        <f t="shared" si="390"/>
        <v>34.4945</v>
      </c>
      <c r="P6253" s="1">
        <f t="shared" si="391"/>
        <v>0.520200573065903</v>
      </c>
    </row>
    <row r="6254" ht="20" customHeight="1" spans="1:16">
      <c r="A6254" s="4" t="s">
        <v>7247</v>
      </c>
      <c r="B6254" s="4" t="s">
        <v>17</v>
      </c>
      <c r="C6254" s="4" t="s">
        <v>113</v>
      </c>
      <c r="D6254" s="5">
        <v>46203</v>
      </c>
      <c r="E6254" s="5" t="s">
        <v>1564</v>
      </c>
      <c r="F6254" s="5" t="s">
        <v>55</v>
      </c>
      <c r="G6254" s="5" t="s">
        <v>1565</v>
      </c>
      <c r="H6254" s="4" t="s">
        <v>7248</v>
      </c>
      <c r="I6254" s="4" t="str">
        <f>VLOOKUP(H6254,[1]物料!$A$1:$M$65536,13,0)</f>
        <v>18.00</v>
      </c>
      <c r="J6254" s="4">
        <v>4.5</v>
      </c>
      <c r="K6254" s="4">
        <f t="shared" si="388"/>
        <v>2.99</v>
      </c>
      <c r="L6254" s="4">
        <f t="shared" si="389"/>
        <v>25.49</v>
      </c>
      <c r="M6254" s="6">
        <v>1</v>
      </c>
      <c r="N6254" s="7">
        <v>59.8</v>
      </c>
      <c r="O6254">
        <f t="shared" si="390"/>
        <v>34.31</v>
      </c>
      <c r="P6254" s="1">
        <f t="shared" si="391"/>
        <v>0.573745819397993</v>
      </c>
    </row>
    <row r="6255" ht="20" customHeight="1" spans="1:16">
      <c r="A6255" s="4" t="s">
        <v>7249</v>
      </c>
      <c r="B6255" s="4" t="s">
        <v>24</v>
      </c>
      <c r="C6255" s="4" t="s">
        <v>74</v>
      </c>
      <c r="D6255" s="5">
        <v>46203</v>
      </c>
      <c r="E6255" s="5" t="s">
        <v>384</v>
      </c>
      <c r="F6255" s="5" t="s">
        <v>20</v>
      </c>
      <c r="G6255" s="5" t="s">
        <v>385</v>
      </c>
      <c r="H6255" s="4" t="s">
        <v>563</v>
      </c>
      <c r="I6255" s="4" t="str">
        <f>VLOOKUP(H6255,[1]物料!$A$1:$M$65536,13,0)</f>
        <v>36.60</v>
      </c>
      <c r="J6255" s="4">
        <v>6.5</v>
      </c>
      <c r="K6255" s="4">
        <f t="shared" si="388"/>
        <v>4.43</v>
      </c>
      <c r="L6255" s="4">
        <f t="shared" si="389"/>
        <v>47.53</v>
      </c>
      <c r="M6255" s="6">
        <v>1</v>
      </c>
      <c r="N6255" s="7">
        <v>88.6</v>
      </c>
      <c r="O6255">
        <f t="shared" si="390"/>
        <v>41.07</v>
      </c>
      <c r="P6255" s="1">
        <f t="shared" si="391"/>
        <v>0.463544018058691</v>
      </c>
    </row>
    <row r="6256" ht="20" customHeight="1" spans="1:16">
      <c r="A6256" s="4" t="s">
        <v>7250</v>
      </c>
      <c r="B6256" s="4" t="s">
        <v>24</v>
      </c>
      <c r="C6256" s="4" t="s">
        <v>25</v>
      </c>
      <c r="D6256" s="5">
        <v>46203</v>
      </c>
      <c r="E6256" s="5" t="s">
        <v>90</v>
      </c>
      <c r="F6256" s="5" t="s">
        <v>55</v>
      </c>
      <c r="G6256" s="5" t="s">
        <v>91</v>
      </c>
      <c r="H6256" s="4" t="s">
        <v>479</v>
      </c>
      <c r="I6256" s="4" t="str">
        <f>VLOOKUP(H6256,[1]物料!$A$1:$M$65536,13,0)</f>
        <v>40.00</v>
      </c>
      <c r="J6256" s="4">
        <v>10.7</v>
      </c>
      <c r="K6256" s="4">
        <f t="shared" si="388"/>
        <v>6.44</v>
      </c>
      <c r="L6256" s="4">
        <f t="shared" si="389"/>
        <v>57.14</v>
      </c>
      <c r="M6256" s="6">
        <v>1</v>
      </c>
      <c r="N6256" s="7">
        <v>128.8</v>
      </c>
      <c r="O6256">
        <f t="shared" si="390"/>
        <v>71.66</v>
      </c>
      <c r="P6256" s="1">
        <f t="shared" si="391"/>
        <v>0.556366459627329</v>
      </c>
    </row>
    <row r="6257" ht="20" customHeight="1" spans="1:16">
      <c r="A6257" s="4" t="s">
        <v>7251</v>
      </c>
      <c r="B6257" s="4" t="s">
        <v>17</v>
      </c>
      <c r="C6257" s="4" t="s">
        <v>113</v>
      </c>
      <c r="D6257" s="5">
        <v>46203</v>
      </c>
      <c r="E6257" s="5" t="s">
        <v>79</v>
      </c>
      <c r="F6257" s="5" t="s">
        <v>20</v>
      </c>
      <c r="G6257" s="5" t="s">
        <v>80</v>
      </c>
      <c r="H6257" s="4" t="s">
        <v>2984</v>
      </c>
      <c r="I6257" s="4" t="str">
        <f>VLOOKUP(H6257,[1]物料!$A$1:$M$65536,13,0)</f>
        <v>40.70</v>
      </c>
      <c r="J6257" s="4">
        <v>3.5</v>
      </c>
      <c r="K6257" s="4">
        <f t="shared" si="388"/>
        <v>5.64</v>
      </c>
      <c r="L6257" s="4">
        <f t="shared" si="389"/>
        <v>49.84</v>
      </c>
      <c r="M6257" s="6">
        <v>1</v>
      </c>
      <c r="N6257" s="7">
        <v>112.8</v>
      </c>
      <c r="O6257">
        <f t="shared" si="390"/>
        <v>62.96</v>
      </c>
      <c r="P6257" s="1">
        <f t="shared" si="391"/>
        <v>0.558156028368794</v>
      </c>
    </row>
    <row r="6258" ht="20" customHeight="1" spans="1:16">
      <c r="A6258" s="4" t="s">
        <v>7252</v>
      </c>
      <c r="B6258" s="4" t="s">
        <v>17</v>
      </c>
      <c r="C6258" s="4" t="s">
        <v>538</v>
      </c>
      <c r="D6258" s="5">
        <v>46203</v>
      </c>
      <c r="E6258" s="5" t="s">
        <v>83</v>
      </c>
      <c r="F6258" s="5" t="s">
        <v>55</v>
      </c>
      <c r="G6258" s="5" t="s">
        <v>84</v>
      </c>
      <c r="H6258" s="4" t="s">
        <v>147</v>
      </c>
      <c r="I6258" s="4" t="str">
        <f>VLOOKUP(H6258,[1]物料!$A$1:$M$65536,13,0)</f>
        <v>52.00</v>
      </c>
      <c r="J6258" s="4">
        <v>14.5</v>
      </c>
      <c r="K6258" s="4">
        <f t="shared" si="388"/>
        <v>7.76</v>
      </c>
      <c r="L6258" s="4">
        <f t="shared" si="389"/>
        <v>74.26</v>
      </c>
      <c r="M6258" s="6">
        <v>1</v>
      </c>
      <c r="N6258" s="7">
        <v>155.2</v>
      </c>
      <c r="O6258">
        <f t="shared" si="390"/>
        <v>80.94</v>
      </c>
      <c r="P6258" s="1">
        <f t="shared" si="391"/>
        <v>0.521520618556701</v>
      </c>
    </row>
    <row r="6259" ht="20" customHeight="1" spans="1:16">
      <c r="A6259" s="4" t="s">
        <v>7253</v>
      </c>
      <c r="B6259" s="4" t="s">
        <v>17</v>
      </c>
      <c r="C6259" s="4" t="s">
        <v>18</v>
      </c>
      <c r="D6259" s="5">
        <v>46203</v>
      </c>
      <c r="E6259" s="5" t="s">
        <v>757</v>
      </c>
      <c r="F6259" s="5" t="s">
        <v>55</v>
      </c>
      <c r="G6259" s="5" t="s">
        <v>758</v>
      </c>
      <c r="H6259" s="4" t="s">
        <v>1228</v>
      </c>
      <c r="I6259" s="4" t="str">
        <f>VLOOKUP(H6259,[1]物料!$A$1:$M$65536,13,0)</f>
        <v>20.00</v>
      </c>
      <c r="J6259" s="4">
        <v>4.5</v>
      </c>
      <c r="K6259" s="4">
        <f t="shared" si="388"/>
        <v>2.99</v>
      </c>
      <c r="L6259" s="4">
        <f t="shared" si="389"/>
        <v>27.49</v>
      </c>
      <c r="M6259" s="6">
        <v>1</v>
      </c>
      <c r="N6259" s="7">
        <v>59.8</v>
      </c>
      <c r="O6259">
        <f t="shared" si="390"/>
        <v>32.31</v>
      </c>
      <c r="P6259" s="1">
        <f t="shared" si="391"/>
        <v>0.540301003344482</v>
      </c>
    </row>
    <row r="6260" ht="20" customHeight="1" spans="1:16">
      <c r="A6260" s="4" t="s">
        <v>7254</v>
      </c>
      <c r="B6260" s="4" t="s">
        <v>24</v>
      </c>
      <c r="C6260" s="4" t="s">
        <v>119</v>
      </c>
      <c r="D6260" s="5">
        <v>46203</v>
      </c>
      <c r="E6260" s="5" t="s">
        <v>83</v>
      </c>
      <c r="F6260" s="5" t="s">
        <v>55</v>
      </c>
      <c r="G6260" s="5" t="s">
        <v>84</v>
      </c>
      <c r="H6260" s="4" t="s">
        <v>88</v>
      </c>
      <c r="I6260" s="4" t="str">
        <f>VLOOKUP(H6260,[1]物料!$A$1:$M$65536,13,0)</f>
        <v>52.00</v>
      </c>
      <c r="J6260" s="4">
        <v>18</v>
      </c>
      <c r="K6260" s="4">
        <f t="shared" si="388"/>
        <v>6.94</v>
      </c>
      <c r="L6260" s="4">
        <f t="shared" si="389"/>
        <v>76.94</v>
      </c>
      <c r="M6260" s="6">
        <v>1</v>
      </c>
      <c r="N6260" s="7">
        <v>138.8</v>
      </c>
      <c r="O6260">
        <f t="shared" si="390"/>
        <v>61.86</v>
      </c>
      <c r="P6260" s="1">
        <f t="shared" si="391"/>
        <v>0.445677233429395</v>
      </c>
    </row>
    <row r="6261" ht="20" customHeight="1" spans="1:16">
      <c r="A6261" s="4" t="s">
        <v>7255</v>
      </c>
      <c r="B6261" s="4" t="s">
        <v>24</v>
      </c>
      <c r="C6261" s="4" t="s">
        <v>59</v>
      </c>
      <c r="D6261" s="5">
        <v>46203</v>
      </c>
      <c r="E6261" s="5" t="s">
        <v>7256</v>
      </c>
      <c r="F6261" s="5" t="s">
        <v>55</v>
      </c>
      <c r="G6261" s="5" t="s">
        <v>7257</v>
      </c>
      <c r="H6261" s="4" t="s">
        <v>7258</v>
      </c>
      <c r="I6261" s="4" t="str">
        <f>VLOOKUP(H6261,[1]物料!$A$1:$M$65536,13,0)</f>
        <v>19.50</v>
      </c>
      <c r="J6261" s="4">
        <v>8</v>
      </c>
      <c r="K6261" s="4">
        <f t="shared" si="388"/>
        <v>2.79</v>
      </c>
      <c r="L6261" s="4">
        <f t="shared" si="389"/>
        <v>30.29</v>
      </c>
      <c r="M6261" s="6">
        <v>1</v>
      </c>
      <c r="N6261" s="7">
        <v>55.8</v>
      </c>
      <c r="O6261">
        <f t="shared" si="390"/>
        <v>25.51</v>
      </c>
      <c r="P6261" s="1">
        <f t="shared" si="391"/>
        <v>0.457168458781362</v>
      </c>
    </row>
    <row r="6262" ht="20" customHeight="1" spans="1:16">
      <c r="A6262" s="4" t="s">
        <v>7259</v>
      </c>
      <c r="B6262" s="4" t="s">
        <v>24</v>
      </c>
      <c r="C6262" s="4" t="s">
        <v>25</v>
      </c>
      <c r="D6262" s="5">
        <v>46203</v>
      </c>
      <c r="E6262" s="5" t="s">
        <v>45</v>
      </c>
      <c r="F6262" s="5" t="s">
        <v>20</v>
      </c>
      <c r="G6262" s="5" t="s">
        <v>46</v>
      </c>
      <c r="H6262" s="4" t="s">
        <v>47</v>
      </c>
      <c r="I6262" s="4" t="str">
        <f>VLOOKUP(H6262,[1]物料!$A$1:$M$65536,13,0)</f>
        <v>36.10</v>
      </c>
      <c r="J6262" s="4">
        <v>6.5</v>
      </c>
      <c r="K6262" s="4">
        <f t="shared" si="388"/>
        <v>4.94</v>
      </c>
      <c r="L6262" s="4">
        <f t="shared" si="389"/>
        <v>47.54</v>
      </c>
      <c r="M6262" s="6">
        <v>1</v>
      </c>
      <c r="N6262" s="7">
        <v>98.8</v>
      </c>
      <c r="O6262">
        <f t="shared" si="390"/>
        <v>51.26</v>
      </c>
      <c r="P6262" s="1">
        <f t="shared" si="391"/>
        <v>0.518825910931174</v>
      </c>
    </row>
    <row r="6263" ht="20" customHeight="1" spans="1:16">
      <c r="A6263" s="4" t="s">
        <v>7260</v>
      </c>
      <c r="B6263" s="4" t="s">
        <v>17</v>
      </c>
      <c r="C6263" s="4" t="s">
        <v>113</v>
      </c>
      <c r="D6263" s="5">
        <v>46203</v>
      </c>
      <c r="E6263" s="5" t="s">
        <v>757</v>
      </c>
      <c r="F6263" s="5" t="s">
        <v>55</v>
      </c>
      <c r="G6263" s="5" t="s">
        <v>758</v>
      </c>
      <c r="H6263" s="4" t="s">
        <v>759</v>
      </c>
      <c r="I6263" s="4" t="str">
        <f>VLOOKUP(H6263,[1]物料!$A$1:$M$65536,13,0)</f>
        <v>20.00</v>
      </c>
      <c r="J6263" s="4">
        <v>4.5</v>
      </c>
      <c r="K6263" s="4">
        <f t="shared" si="388"/>
        <v>2.9335</v>
      </c>
      <c r="L6263" s="4">
        <f t="shared" si="389"/>
        <v>27.4335</v>
      </c>
      <c r="M6263" s="6">
        <v>1</v>
      </c>
      <c r="N6263" s="7">
        <v>58.67</v>
      </c>
      <c r="O6263">
        <f t="shared" si="390"/>
        <v>31.2365</v>
      </c>
      <c r="P6263" s="1">
        <f t="shared" si="391"/>
        <v>0.532410090335776</v>
      </c>
    </row>
    <row r="6264" ht="20" customHeight="1" spans="1:16">
      <c r="A6264" s="4" t="s">
        <v>7260</v>
      </c>
      <c r="B6264" s="4" t="s">
        <v>17</v>
      </c>
      <c r="C6264" s="4" t="s">
        <v>113</v>
      </c>
      <c r="D6264" s="5">
        <v>46203</v>
      </c>
      <c r="E6264" s="5" t="s">
        <v>757</v>
      </c>
      <c r="F6264" s="5" t="s">
        <v>55</v>
      </c>
      <c r="G6264" s="5" t="s">
        <v>758</v>
      </c>
      <c r="H6264" s="4" t="s">
        <v>759</v>
      </c>
      <c r="I6264" s="4" t="str">
        <f>VLOOKUP(H6264,[1]物料!$A$1:$M$65536,13,0)</f>
        <v>20.00</v>
      </c>
      <c r="J6264" s="4">
        <v>4.5</v>
      </c>
      <c r="K6264" s="4">
        <f t="shared" si="388"/>
        <v>2.9585</v>
      </c>
      <c r="L6264" s="4">
        <f t="shared" si="389"/>
        <v>27.4585</v>
      </c>
      <c r="M6264" s="6">
        <v>1</v>
      </c>
      <c r="N6264" s="7">
        <v>59.17</v>
      </c>
      <c r="O6264">
        <f t="shared" si="390"/>
        <v>31.7115</v>
      </c>
      <c r="P6264" s="1">
        <f t="shared" si="391"/>
        <v>0.535938820348149</v>
      </c>
    </row>
    <row r="6265" ht="20" customHeight="1" spans="1:16">
      <c r="A6265" s="4" t="s">
        <v>7260</v>
      </c>
      <c r="B6265" s="4" t="s">
        <v>17</v>
      </c>
      <c r="C6265" s="4" t="s">
        <v>113</v>
      </c>
      <c r="D6265" s="5">
        <v>46203</v>
      </c>
      <c r="E6265" s="5" t="s">
        <v>332</v>
      </c>
      <c r="F6265" s="5" t="s">
        <v>55</v>
      </c>
      <c r="G6265" s="5" t="s">
        <v>333</v>
      </c>
      <c r="H6265" s="4" t="s">
        <v>334</v>
      </c>
      <c r="I6265" s="4" t="str">
        <f>VLOOKUP(H6265,[1]物料!$A$1:$M$65536,13,0)</f>
        <v>16.00</v>
      </c>
      <c r="J6265" s="4">
        <v>4.5</v>
      </c>
      <c r="K6265" s="4">
        <f t="shared" si="388"/>
        <v>3.453</v>
      </c>
      <c r="L6265" s="4">
        <f t="shared" si="389"/>
        <v>23.953</v>
      </c>
      <c r="M6265" s="6">
        <v>1</v>
      </c>
      <c r="N6265" s="7">
        <v>69.06</v>
      </c>
      <c r="O6265">
        <f t="shared" si="390"/>
        <v>45.107</v>
      </c>
      <c r="P6265" s="1">
        <f t="shared" si="391"/>
        <v>0.653156675354764</v>
      </c>
    </row>
    <row r="6266" ht="20" customHeight="1" spans="1:16">
      <c r="A6266" s="4" t="s">
        <v>7261</v>
      </c>
      <c r="B6266" s="4" t="s">
        <v>17</v>
      </c>
      <c r="C6266" s="4" t="s">
        <v>18</v>
      </c>
      <c r="D6266" s="5">
        <v>46203</v>
      </c>
      <c r="E6266" s="5" t="s">
        <v>291</v>
      </c>
      <c r="F6266" s="5" t="s">
        <v>55</v>
      </c>
      <c r="G6266" s="5" t="s">
        <v>292</v>
      </c>
      <c r="H6266" s="4" t="s">
        <v>371</v>
      </c>
      <c r="I6266" s="4" t="str">
        <f>VLOOKUP(H6266,[1]物料!$A$1:$M$65536,13,0)</f>
        <v>40.00</v>
      </c>
      <c r="J6266" s="4">
        <v>7.2</v>
      </c>
      <c r="K6266" s="4">
        <f t="shared" si="388"/>
        <v>4.5925</v>
      </c>
      <c r="L6266" s="4">
        <f t="shared" si="389"/>
        <v>51.7925</v>
      </c>
      <c r="M6266" s="6">
        <v>1</v>
      </c>
      <c r="N6266" s="7">
        <v>91.85</v>
      </c>
      <c r="O6266">
        <f t="shared" si="390"/>
        <v>40.0575</v>
      </c>
      <c r="P6266" s="1">
        <f t="shared" si="391"/>
        <v>0.436118671747414</v>
      </c>
    </row>
    <row r="6267" ht="20" customHeight="1" spans="1:16">
      <c r="A6267" s="4" t="s">
        <v>7262</v>
      </c>
      <c r="B6267" s="4" t="s">
        <v>24</v>
      </c>
      <c r="C6267" s="4" t="s">
        <v>150</v>
      </c>
      <c r="D6267" s="5">
        <v>46203</v>
      </c>
      <c r="E6267" s="5" t="s">
        <v>115</v>
      </c>
      <c r="F6267" s="5" t="s">
        <v>70</v>
      </c>
      <c r="G6267" s="5" t="s">
        <v>116</v>
      </c>
      <c r="H6267" s="4" t="s">
        <v>412</v>
      </c>
      <c r="I6267" s="4" t="str">
        <f>VLOOKUP(H6267,[1]物料!$A$1:$M$65536,13,0)</f>
        <v>42.00</v>
      </c>
      <c r="J6267" s="4">
        <v>6.5</v>
      </c>
      <c r="K6267" s="4">
        <f t="shared" si="388"/>
        <v>4.94</v>
      </c>
      <c r="L6267" s="4">
        <f t="shared" si="389"/>
        <v>53.44</v>
      </c>
      <c r="M6267" s="6">
        <v>1</v>
      </c>
      <c r="N6267" s="7">
        <v>98.8</v>
      </c>
      <c r="O6267">
        <f t="shared" si="390"/>
        <v>45.36</v>
      </c>
      <c r="P6267" s="1">
        <f t="shared" si="391"/>
        <v>0.459109311740891</v>
      </c>
    </row>
    <row r="6268" ht="20" customHeight="1" spans="1:16">
      <c r="A6268" s="4" t="s">
        <v>7263</v>
      </c>
      <c r="B6268" s="4" t="s">
        <v>24</v>
      </c>
      <c r="C6268" s="4" t="s">
        <v>119</v>
      </c>
      <c r="D6268" s="5">
        <v>46203</v>
      </c>
      <c r="E6268" s="5" t="s">
        <v>60</v>
      </c>
      <c r="F6268" s="5" t="s">
        <v>61</v>
      </c>
      <c r="G6268" s="5" t="s">
        <v>62</v>
      </c>
      <c r="H6268" s="4" t="s">
        <v>63</v>
      </c>
      <c r="I6268" s="4" t="str">
        <f>VLOOKUP(H6268,[1]物料!$A$1:$M$65536,13,0)</f>
        <v>24.00</v>
      </c>
      <c r="J6268" s="4">
        <v>8</v>
      </c>
      <c r="K6268" s="4">
        <f t="shared" si="388"/>
        <v>3.435</v>
      </c>
      <c r="L6268" s="4">
        <f t="shared" si="389"/>
        <v>35.435</v>
      </c>
      <c r="M6268" s="6">
        <v>1</v>
      </c>
      <c r="N6268" s="7">
        <v>68.7</v>
      </c>
      <c r="O6268">
        <f t="shared" si="390"/>
        <v>33.265</v>
      </c>
      <c r="P6268" s="1">
        <f t="shared" si="391"/>
        <v>0.484206695778748</v>
      </c>
    </row>
    <row r="6269" ht="20" customHeight="1" spans="1:16">
      <c r="A6269" s="4" t="s">
        <v>7264</v>
      </c>
      <c r="B6269" s="4" t="s">
        <v>17</v>
      </c>
      <c r="C6269" s="4" t="s">
        <v>18</v>
      </c>
      <c r="D6269" s="5">
        <v>46203</v>
      </c>
      <c r="E6269" s="5" t="s">
        <v>384</v>
      </c>
      <c r="F6269" s="5" t="s">
        <v>20</v>
      </c>
      <c r="G6269" s="5" t="s">
        <v>385</v>
      </c>
      <c r="H6269" s="4" t="s">
        <v>386</v>
      </c>
      <c r="I6269" s="4" t="str">
        <f>VLOOKUP(H6269,[1]物料!$A$1:$M$65536,13,0)</f>
        <v>36.60</v>
      </c>
      <c r="J6269" s="4">
        <v>3</v>
      </c>
      <c r="K6269" s="4">
        <f t="shared" si="388"/>
        <v>4.693</v>
      </c>
      <c r="L6269" s="4">
        <f t="shared" si="389"/>
        <v>44.293</v>
      </c>
      <c r="M6269" s="6">
        <v>1</v>
      </c>
      <c r="N6269" s="7">
        <v>93.86</v>
      </c>
      <c r="O6269">
        <f t="shared" si="390"/>
        <v>49.567</v>
      </c>
      <c r="P6269" s="1">
        <f t="shared" si="391"/>
        <v>0.528095035158747</v>
      </c>
    </row>
    <row r="6270" ht="20" customHeight="1" spans="1:16">
      <c r="A6270" s="4" t="s">
        <v>7265</v>
      </c>
      <c r="B6270" s="4" t="s">
        <v>24</v>
      </c>
      <c r="C6270" s="4" t="s">
        <v>44</v>
      </c>
      <c r="D6270" s="5">
        <v>46203</v>
      </c>
      <c r="E6270" s="5" t="s">
        <v>384</v>
      </c>
      <c r="F6270" s="5" t="s">
        <v>20</v>
      </c>
      <c r="G6270" s="5" t="s">
        <v>385</v>
      </c>
      <c r="H6270" s="4" t="s">
        <v>596</v>
      </c>
      <c r="I6270" s="4" t="str">
        <f>VLOOKUP(H6270,[1]物料!$A$1:$M$65536,13,0)</f>
        <v>36.60</v>
      </c>
      <c r="J6270" s="4">
        <v>6.5</v>
      </c>
      <c r="K6270" s="4">
        <f t="shared" si="388"/>
        <v>4.69</v>
      </c>
      <c r="L6270" s="4">
        <f t="shared" si="389"/>
        <v>47.79</v>
      </c>
      <c r="M6270" s="6">
        <v>1</v>
      </c>
      <c r="N6270" s="7">
        <v>93.8</v>
      </c>
      <c r="O6270">
        <f t="shared" si="390"/>
        <v>46.01</v>
      </c>
      <c r="P6270" s="1">
        <f t="shared" si="391"/>
        <v>0.490511727078891</v>
      </c>
    </row>
    <row r="6271" ht="20" customHeight="1" spans="1:16">
      <c r="A6271" s="4" t="s">
        <v>7266</v>
      </c>
      <c r="B6271" s="4" t="s">
        <v>17</v>
      </c>
      <c r="C6271" s="4" t="s">
        <v>18</v>
      </c>
      <c r="D6271" s="5">
        <v>46203</v>
      </c>
      <c r="E6271" s="5" t="s">
        <v>90</v>
      </c>
      <c r="F6271" s="5" t="s">
        <v>55</v>
      </c>
      <c r="G6271" s="5" t="s">
        <v>91</v>
      </c>
      <c r="H6271" s="4" t="s">
        <v>1488</v>
      </c>
      <c r="I6271" s="4" t="str">
        <f>VLOOKUP(H6271,[1]物料!$A$1:$M$65536,13,0)</f>
        <v>40.00</v>
      </c>
      <c r="J6271" s="4">
        <v>7.2</v>
      </c>
      <c r="K6271" s="4">
        <f t="shared" si="388"/>
        <v>6.588</v>
      </c>
      <c r="L6271" s="4">
        <f t="shared" si="389"/>
        <v>53.788</v>
      </c>
      <c r="M6271" s="6">
        <v>1</v>
      </c>
      <c r="N6271" s="7">
        <v>131.76</v>
      </c>
      <c r="O6271">
        <f t="shared" si="390"/>
        <v>77.972</v>
      </c>
      <c r="P6271" s="1">
        <f t="shared" si="391"/>
        <v>0.591772920461445</v>
      </c>
    </row>
    <row r="6272" ht="20" customHeight="1" spans="1:16">
      <c r="A6272" s="4" t="s">
        <v>7267</v>
      </c>
      <c r="B6272" s="4" t="s">
        <v>17</v>
      </c>
      <c r="C6272" s="4" t="s">
        <v>18</v>
      </c>
      <c r="D6272" s="5">
        <v>46203</v>
      </c>
      <c r="E6272" s="5" t="s">
        <v>60</v>
      </c>
      <c r="F6272" s="5" t="s">
        <v>61</v>
      </c>
      <c r="G6272" s="5" t="s">
        <v>62</v>
      </c>
      <c r="H6272" s="4" t="s">
        <v>157</v>
      </c>
      <c r="I6272" s="4" t="str">
        <f>VLOOKUP(H6272,[1]物料!$A$1:$M$65536,13,0)</f>
        <v>24.00</v>
      </c>
      <c r="J6272" s="4">
        <v>4.5</v>
      </c>
      <c r="K6272" s="4">
        <f t="shared" si="388"/>
        <v>3.49</v>
      </c>
      <c r="L6272" s="4">
        <f t="shared" si="389"/>
        <v>31.99</v>
      </c>
      <c r="M6272" s="6">
        <v>1</v>
      </c>
      <c r="N6272" s="7">
        <v>69.8</v>
      </c>
      <c r="O6272">
        <f t="shared" si="390"/>
        <v>37.81</v>
      </c>
      <c r="P6272" s="1">
        <f t="shared" si="391"/>
        <v>0.541690544412607</v>
      </c>
    </row>
    <row r="6273" ht="20" customHeight="1" spans="1:16">
      <c r="A6273" s="4" t="s">
        <v>7268</v>
      </c>
      <c r="B6273" s="4" t="s">
        <v>17</v>
      </c>
      <c r="C6273" s="4" t="s">
        <v>18</v>
      </c>
      <c r="D6273" s="5">
        <v>46203</v>
      </c>
      <c r="E6273" s="5" t="s">
        <v>270</v>
      </c>
      <c r="F6273" s="5" t="s">
        <v>20</v>
      </c>
      <c r="G6273" s="5" t="s">
        <v>271</v>
      </c>
      <c r="H6273" s="4" t="s">
        <v>1175</v>
      </c>
      <c r="I6273" s="4" t="str">
        <f>VLOOKUP(H6273,[1]物料!$A$1:$M$65536,13,0)</f>
        <v>19.90</v>
      </c>
      <c r="J6273" s="4">
        <v>3</v>
      </c>
      <c r="K6273" s="4">
        <f t="shared" si="388"/>
        <v>2.793</v>
      </c>
      <c r="L6273" s="4">
        <f t="shared" si="389"/>
        <v>25.693</v>
      </c>
      <c r="M6273" s="6">
        <v>1</v>
      </c>
      <c r="N6273" s="7">
        <v>55.86</v>
      </c>
      <c r="O6273">
        <f t="shared" si="390"/>
        <v>30.167</v>
      </c>
      <c r="P6273" s="1">
        <f t="shared" si="391"/>
        <v>0.540046544933763</v>
      </c>
    </row>
    <row r="6274" ht="20" customHeight="1" spans="1:16">
      <c r="A6274" s="4" t="s">
        <v>7269</v>
      </c>
      <c r="B6274" s="4" t="s">
        <v>24</v>
      </c>
      <c r="C6274" s="4" t="s">
        <v>59</v>
      </c>
      <c r="D6274" s="5">
        <v>46203</v>
      </c>
      <c r="E6274" s="5" t="s">
        <v>128</v>
      </c>
      <c r="F6274" s="5" t="s">
        <v>55</v>
      </c>
      <c r="G6274" s="5" t="s">
        <v>129</v>
      </c>
      <c r="H6274" s="4" t="s">
        <v>1259</v>
      </c>
      <c r="I6274" s="4" t="str">
        <f>VLOOKUP(H6274,[1]物料!$A$1:$M$65536,13,0)</f>
        <v>18.00</v>
      </c>
      <c r="J6274" s="4">
        <v>8</v>
      </c>
      <c r="K6274" s="4">
        <f t="shared" si="388"/>
        <v>2.94</v>
      </c>
      <c r="L6274" s="4">
        <f t="shared" si="389"/>
        <v>28.94</v>
      </c>
      <c r="M6274" s="6">
        <v>1</v>
      </c>
      <c r="N6274" s="7">
        <v>58.8</v>
      </c>
      <c r="O6274">
        <f t="shared" si="390"/>
        <v>29.86</v>
      </c>
      <c r="P6274" s="1">
        <f t="shared" si="391"/>
        <v>0.507823129251701</v>
      </c>
    </row>
    <row r="6275" ht="20" customHeight="1" spans="1:16">
      <c r="A6275" s="4" t="s">
        <v>7270</v>
      </c>
      <c r="B6275" s="4" t="s">
        <v>24</v>
      </c>
      <c r="C6275" s="4" t="s">
        <v>74</v>
      </c>
      <c r="D6275" s="5">
        <v>46203</v>
      </c>
      <c r="E6275" s="5" t="s">
        <v>75</v>
      </c>
      <c r="F6275" s="5" t="s">
        <v>61</v>
      </c>
      <c r="G6275" s="5" t="s">
        <v>76</v>
      </c>
      <c r="H6275" s="4" t="s">
        <v>77</v>
      </c>
      <c r="I6275" s="4" t="str">
        <f>VLOOKUP(H6275,[1]物料!$A$1:$M$65536,13,0)</f>
        <v>25.00</v>
      </c>
      <c r="J6275" s="4">
        <v>8</v>
      </c>
      <c r="K6275" s="4">
        <f t="shared" ref="K6275:K6338" si="392">N6275*0.05</f>
        <v>3.265</v>
      </c>
      <c r="L6275" s="4">
        <f t="shared" ref="L6275:L6338" si="393">I6275+J6275+K6275</f>
        <v>36.265</v>
      </c>
      <c r="M6275" s="6">
        <v>1</v>
      </c>
      <c r="N6275" s="7">
        <v>65.3</v>
      </c>
      <c r="O6275">
        <f t="shared" ref="O6275:O6338" si="394">N6275-L6275</f>
        <v>29.035</v>
      </c>
      <c r="P6275" s="1">
        <f t="shared" ref="P6275:P6338" si="395">O6275/N6275</f>
        <v>0.444640122511485</v>
      </c>
    </row>
    <row r="6276" ht="20" customHeight="1" spans="1:16">
      <c r="A6276" s="4" t="s">
        <v>7271</v>
      </c>
      <c r="B6276" s="4" t="s">
        <v>17</v>
      </c>
      <c r="C6276" s="4" t="s">
        <v>113</v>
      </c>
      <c r="D6276" s="5">
        <v>46203</v>
      </c>
      <c r="E6276" s="5" t="s">
        <v>54</v>
      </c>
      <c r="F6276" s="5" t="s">
        <v>55</v>
      </c>
      <c r="G6276" s="5" t="s">
        <v>56</v>
      </c>
      <c r="H6276" s="4" t="s">
        <v>57</v>
      </c>
      <c r="I6276" s="4" t="str">
        <f>VLOOKUP(H6276,[1]物料!$A$1:$M$65536,13,0)</f>
        <v>12.00</v>
      </c>
      <c r="J6276" s="4">
        <v>4.5</v>
      </c>
      <c r="K6276" s="4">
        <f t="shared" si="392"/>
        <v>1.99</v>
      </c>
      <c r="L6276" s="4">
        <f t="shared" si="393"/>
        <v>18.49</v>
      </c>
      <c r="M6276" s="6">
        <v>1</v>
      </c>
      <c r="N6276" s="7">
        <v>39.8</v>
      </c>
      <c r="O6276">
        <f t="shared" si="394"/>
        <v>21.31</v>
      </c>
      <c r="P6276" s="1">
        <f t="shared" si="395"/>
        <v>0.535427135678392</v>
      </c>
    </row>
    <row r="6277" ht="20" customHeight="1" spans="1:16">
      <c r="A6277" s="4" t="s">
        <v>7272</v>
      </c>
      <c r="B6277" s="4" t="s">
        <v>17</v>
      </c>
      <c r="C6277" s="4" t="s">
        <v>49</v>
      </c>
      <c r="D6277" s="5">
        <v>46203</v>
      </c>
      <c r="E6277" s="5" t="s">
        <v>54</v>
      </c>
      <c r="F6277" s="5" t="s">
        <v>55</v>
      </c>
      <c r="G6277" s="5" t="s">
        <v>56</v>
      </c>
      <c r="H6277" s="4" t="s">
        <v>57</v>
      </c>
      <c r="I6277" s="4" t="str">
        <f>VLOOKUP(H6277,[1]物料!$A$1:$M$65536,13,0)</f>
        <v>12.00</v>
      </c>
      <c r="J6277" s="4">
        <v>4.5</v>
      </c>
      <c r="K6277" s="4">
        <f t="shared" si="392"/>
        <v>1.875</v>
      </c>
      <c r="L6277" s="4">
        <f t="shared" si="393"/>
        <v>18.375</v>
      </c>
      <c r="M6277" s="6">
        <v>1</v>
      </c>
      <c r="N6277" s="7">
        <v>37.5</v>
      </c>
      <c r="O6277">
        <f t="shared" si="394"/>
        <v>19.125</v>
      </c>
      <c r="P6277" s="1">
        <f t="shared" si="395"/>
        <v>0.51</v>
      </c>
    </row>
    <row r="6278" ht="20" customHeight="1" spans="1:16">
      <c r="A6278" s="4" t="s">
        <v>7273</v>
      </c>
      <c r="B6278" s="4" t="s">
        <v>24</v>
      </c>
      <c r="C6278" s="4" t="s">
        <v>150</v>
      </c>
      <c r="D6278" s="5">
        <v>46203</v>
      </c>
      <c r="E6278" s="5" t="s">
        <v>60</v>
      </c>
      <c r="F6278" s="5" t="s">
        <v>61</v>
      </c>
      <c r="G6278" s="5" t="s">
        <v>62</v>
      </c>
      <c r="H6278" s="4" t="s">
        <v>157</v>
      </c>
      <c r="I6278" s="4" t="str">
        <f>VLOOKUP(H6278,[1]物料!$A$1:$M$65536,13,0)</f>
        <v>24.00</v>
      </c>
      <c r="J6278" s="4">
        <v>8</v>
      </c>
      <c r="K6278" s="4">
        <f t="shared" si="392"/>
        <v>3.44</v>
      </c>
      <c r="L6278" s="4">
        <f t="shared" si="393"/>
        <v>35.44</v>
      </c>
      <c r="M6278" s="6">
        <v>1</v>
      </c>
      <c r="N6278" s="7">
        <v>68.8</v>
      </c>
      <c r="O6278">
        <f t="shared" si="394"/>
        <v>33.36</v>
      </c>
      <c r="P6278" s="1">
        <f t="shared" si="395"/>
        <v>0.484883720930233</v>
      </c>
    </row>
    <row r="6279" ht="20" customHeight="1" spans="1:16">
      <c r="A6279" s="4" t="s">
        <v>7274</v>
      </c>
      <c r="B6279" s="4" t="s">
        <v>24</v>
      </c>
      <c r="C6279" s="4" t="s">
        <v>59</v>
      </c>
      <c r="D6279" s="5">
        <v>46203</v>
      </c>
      <c r="E6279" s="5" t="s">
        <v>83</v>
      </c>
      <c r="F6279" s="5" t="s">
        <v>55</v>
      </c>
      <c r="G6279" s="5" t="s">
        <v>84</v>
      </c>
      <c r="H6279" s="4" t="s">
        <v>138</v>
      </c>
      <c r="I6279" s="4" t="str">
        <f>VLOOKUP(H6279,[1]物料!$A$1:$M$65536,13,0)</f>
        <v>52.00</v>
      </c>
      <c r="J6279" s="4">
        <v>18</v>
      </c>
      <c r="K6279" s="4">
        <f t="shared" si="392"/>
        <v>6.691</v>
      </c>
      <c r="L6279" s="4">
        <f t="shared" si="393"/>
        <v>76.691</v>
      </c>
      <c r="M6279" s="6">
        <v>1</v>
      </c>
      <c r="N6279" s="7">
        <v>133.82</v>
      </c>
      <c r="O6279">
        <f t="shared" si="394"/>
        <v>57.129</v>
      </c>
      <c r="P6279" s="1">
        <f t="shared" si="395"/>
        <v>0.426909281123898</v>
      </c>
    </row>
    <row r="6280" ht="20" customHeight="1" spans="1:16">
      <c r="A6280" s="4" t="s">
        <v>7275</v>
      </c>
      <c r="B6280" s="4" t="s">
        <v>17</v>
      </c>
      <c r="C6280" s="4" t="s">
        <v>18</v>
      </c>
      <c r="D6280" s="5">
        <v>46203</v>
      </c>
      <c r="E6280" s="5" t="s">
        <v>83</v>
      </c>
      <c r="F6280" s="5" t="s">
        <v>55</v>
      </c>
      <c r="G6280" s="5" t="s">
        <v>84</v>
      </c>
      <c r="H6280" s="4" t="s">
        <v>173</v>
      </c>
      <c r="I6280" s="4" t="str">
        <f>VLOOKUP(H6280,[1]物料!$A$1:$M$65536,13,0)</f>
        <v>52.00</v>
      </c>
      <c r="J6280" s="4">
        <v>14.5</v>
      </c>
      <c r="K6280" s="4">
        <f t="shared" si="392"/>
        <v>8.1675</v>
      </c>
      <c r="L6280" s="4">
        <f t="shared" si="393"/>
        <v>74.6675</v>
      </c>
      <c r="M6280" s="6">
        <v>1</v>
      </c>
      <c r="N6280" s="7">
        <v>163.35</v>
      </c>
      <c r="O6280">
        <f t="shared" si="394"/>
        <v>88.6825</v>
      </c>
      <c r="P6280" s="1">
        <f t="shared" si="395"/>
        <v>0.542898683807775</v>
      </c>
    </row>
    <row r="6281" ht="20" customHeight="1" spans="1:16">
      <c r="A6281" s="4" t="s">
        <v>7276</v>
      </c>
      <c r="B6281" s="4" t="s">
        <v>17</v>
      </c>
      <c r="C6281" s="4" t="s">
        <v>49</v>
      </c>
      <c r="D6281" s="5">
        <v>46203</v>
      </c>
      <c r="E6281" s="5" t="s">
        <v>1214</v>
      </c>
      <c r="F6281" s="5" t="s">
        <v>32</v>
      </c>
      <c r="G6281" s="5" t="s">
        <v>1215</v>
      </c>
      <c r="H6281" s="4" t="s">
        <v>1216</v>
      </c>
      <c r="I6281" s="4" t="str">
        <f>VLOOKUP(H6281,[1]物料!$A$1:$M$65536,13,0)</f>
        <v>74.00</v>
      </c>
      <c r="J6281" s="4">
        <v>13.6</v>
      </c>
      <c r="K6281" s="4">
        <f t="shared" si="392"/>
        <v>9.45</v>
      </c>
      <c r="L6281" s="4">
        <f t="shared" si="393"/>
        <v>97.05</v>
      </c>
      <c r="M6281" s="6">
        <v>1</v>
      </c>
      <c r="N6281" s="7">
        <v>189</v>
      </c>
      <c r="O6281">
        <f t="shared" si="394"/>
        <v>91.95</v>
      </c>
      <c r="P6281" s="1">
        <f t="shared" si="395"/>
        <v>0.486507936507937</v>
      </c>
    </row>
    <row r="6282" ht="20" customHeight="1" spans="1:16">
      <c r="A6282" s="4" t="s">
        <v>7277</v>
      </c>
      <c r="B6282" s="4" t="s">
        <v>17</v>
      </c>
      <c r="C6282" s="4" t="s">
        <v>18</v>
      </c>
      <c r="D6282" s="5">
        <v>46203</v>
      </c>
      <c r="E6282" s="5" t="s">
        <v>90</v>
      </c>
      <c r="F6282" s="5" t="s">
        <v>55</v>
      </c>
      <c r="G6282" s="5" t="s">
        <v>91</v>
      </c>
      <c r="H6282" s="4" t="s">
        <v>504</v>
      </c>
      <c r="I6282" s="4" t="str">
        <f>VLOOKUP(H6282,[1]物料!$A$1:$M$65536,13,0)</f>
        <v>40.00</v>
      </c>
      <c r="J6282" s="4">
        <v>7.2</v>
      </c>
      <c r="K6282" s="4">
        <f t="shared" si="392"/>
        <v>6.593</v>
      </c>
      <c r="L6282" s="4">
        <f t="shared" si="393"/>
        <v>53.793</v>
      </c>
      <c r="M6282" s="6">
        <v>1</v>
      </c>
      <c r="N6282" s="7">
        <v>131.86</v>
      </c>
      <c r="O6282">
        <f t="shared" si="394"/>
        <v>78.067</v>
      </c>
      <c r="P6282" s="1">
        <f t="shared" si="395"/>
        <v>0.592044592749886</v>
      </c>
    </row>
    <row r="6283" ht="20" customHeight="1" spans="1:16">
      <c r="A6283" s="4" t="s">
        <v>7278</v>
      </c>
      <c r="B6283" s="4" t="s">
        <v>24</v>
      </c>
      <c r="C6283" s="4" t="s">
        <v>44</v>
      </c>
      <c r="D6283" s="5">
        <v>46203</v>
      </c>
      <c r="E6283" s="5" t="s">
        <v>286</v>
      </c>
      <c r="F6283" s="5" t="s">
        <v>55</v>
      </c>
      <c r="G6283" s="5" t="s">
        <v>287</v>
      </c>
      <c r="H6283" s="4" t="s">
        <v>288</v>
      </c>
      <c r="I6283" s="4" t="str">
        <f>VLOOKUP(H6283,[1]物料!$A$1:$M$65536,13,0)</f>
        <v>40.00</v>
      </c>
      <c r="J6283" s="4">
        <v>10.7</v>
      </c>
      <c r="K6283" s="4">
        <f t="shared" si="392"/>
        <v>5.395</v>
      </c>
      <c r="L6283" s="4">
        <f t="shared" si="393"/>
        <v>56.095</v>
      </c>
      <c r="M6283" s="6">
        <v>1</v>
      </c>
      <c r="N6283" s="7">
        <v>107.9</v>
      </c>
      <c r="O6283">
        <f t="shared" si="394"/>
        <v>51.805</v>
      </c>
      <c r="P6283" s="1">
        <f t="shared" si="395"/>
        <v>0.480120481927711</v>
      </c>
    </row>
    <row r="6284" ht="20" customHeight="1" spans="1:16">
      <c r="A6284" s="4" t="s">
        <v>7279</v>
      </c>
      <c r="B6284" s="4" t="s">
        <v>24</v>
      </c>
      <c r="C6284" s="4" t="s">
        <v>59</v>
      </c>
      <c r="D6284" s="5">
        <v>46203</v>
      </c>
      <c r="E6284" s="5" t="s">
        <v>60</v>
      </c>
      <c r="F6284" s="5" t="s">
        <v>61</v>
      </c>
      <c r="G6284" s="5" t="s">
        <v>62</v>
      </c>
      <c r="H6284" s="4" t="s">
        <v>157</v>
      </c>
      <c r="I6284" s="4" t="str">
        <f>VLOOKUP(H6284,[1]物料!$A$1:$M$65536,13,0)</f>
        <v>24.00</v>
      </c>
      <c r="J6284" s="4">
        <v>8</v>
      </c>
      <c r="K6284" s="4">
        <f t="shared" si="392"/>
        <v>4.44</v>
      </c>
      <c r="L6284" s="4">
        <f t="shared" si="393"/>
        <v>36.44</v>
      </c>
      <c r="M6284" s="6">
        <v>1</v>
      </c>
      <c r="N6284" s="7">
        <v>88.8</v>
      </c>
      <c r="O6284">
        <f t="shared" si="394"/>
        <v>52.36</v>
      </c>
      <c r="P6284" s="1">
        <f t="shared" si="395"/>
        <v>0.58963963963964</v>
      </c>
    </row>
    <row r="6285" ht="20" customHeight="1" spans="1:16">
      <c r="A6285" s="4" t="s">
        <v>7280</v>
      </c>
      <c r="B6285" s="4" t="s">
        <v>24</v>
      </c>
      <c r="C6285" s="4" t="s">
        <v>119</v>
      </c>
      <c r="D6285" s="5">
        <v>46203</v>
      </c>
      <c r="E6285" s="5" t="s">
        <v>90</v>
      </c>
      <c r="F6285" s="5" t="s">
        <v>55</v>
      </c>
      <c r="G6285" s="5" t="s">
        <v>91</v>
      </c>
      <c r="H6285" s="4" t="s">
        <v>195</v>
      </c>
      <c r="I6285" s="4" t="str">
        <f>VLOOKUP(H6285,[1]物料!$A$1:$M$65536,13,0)</f>
        <v>40.00</v>
      </c>
      <c r="J6285" s="4">
        <v>10.7</v>
      </c>
      <c r="K6285" s="4">
        <f t="shared" si="392"/>
        <v>5.957</v>
      </c>
      <c r="L6285" s="4">
        <f t="shared" si="393"/>
        <v>56.657</v>
      </c>
      <c r="M6285" s="6">
        <v>1</v>
      </c>
      <c r="N6285" s="7">
        <v>119.14</v>
      </c>
      <c r="O6285">
        <f t="shared" si="394"/>
        <v>62.483</v>
      </c>
      <c r="P6285" s="1">
        <f t="shared" si="395"/>
        <v>0.52445022662414</v>
      </c>
    </row>
    <row r="6286" ht="20" customHeight="1" spans="1:16">
      <c r="A6286" s="4" t="s">
        <v>7281</v>
      </c>
      <c r="B6286" s="4" t="s">
        <v>24</v>
      </c>
      <c r="C6286" s="4" t="s">
        <v>119</v>
      </c>
      <c r="D6286" s="5">
        <v>46203</v>
      </c>
      <c r="E6286" s="5" t="s">
        <v>60</v>
      </c>
      <c r="F6286" s="5" t="s">
        <v>61</v>
      </c>
      <c r="G6286" s="5" t="s">
        <v>62</v>
      </c>
      <c r="H6286" s="4" t="s">
        <v>63</v>
      </c>
      <c r="I6286" s="4" t="str">
        <f>VLOOKUP(H6286,[1]物料!$A$1:$M$65536,13,0)</f>
        <v>24.00</v>
      </c>
      <c r="J6286" s="4">
        <v>8</v>
      </c>
      <c r="K6286" s="4">
        <f t="shared" si="392"/>
        <v>3.33</v>
      </c>
      <c r="L6286" s="4">
        <f t="shared" si="393"/>
        <v>35.33</v>
      </c>
      <c r="M6286" s="6">
        <v>1</v>
      </c>
      <c r="N6286" s="7">
        <v>66.6</v>
      </c>
      <c r="O6286">
        <f t="shared" si="394"/>
        <v>31.27</v>
      </c>
      <c r="P6286" s="1">
        <f t="shared" si="395"/>
        <v>0.469519519519519</v>
      </c>
    </row>
    <row r="6287" ht="20" customHeight="1" spans="1:16">
      <c r="A6287" s="4" t="s">
        <v>7282</v>
      </c>
      <c r="B6287" s="4" t="s">
        <v>24</v>
      </c>
      <c r="C6287" s="4" t="s">
        <v>150</v>
      </c>
      <c r="D6287" s="5">
        <v>46203</v>
      </c>
      <c r="E6287" s="5" t="s">
        <v>75</v>
      </c>
      <c r="F6287" s="5" t="s">
        <v>61</v>
      </c>
      <c r="G6287" s="5" t="s">
        <v>76</v>
      </c>
      <c r="H6287" s="4" t="s">
        <v>77</v>
      </c>
      <c r="I6287" s="4" t="str">
        <f>VLOOKUP(H6287,[1]物料!$A$1:$M$65536,13,0)</f>
        <v>25.00</v>
      </c>
      <c r="J6287" s="4">
        <v>8</v>
      </c>
      <c r="K6287" s="4">
        <f t="shared" si="392"/>
        <v>3.44</v>
      </c>
      <c r="L6287" s="4">
        <f t="shared" si="393"/>
        <v>36.44</v>
      </c>
      <c r="M6287" s="6">
        <v>1</v>
      </c>
      <c r="N6287" s="7">
        <v>68.8</v>
      </c>
      <c r="O6287">
        <f t="shared" si="394"/>
        <v>32.36</v>
      </c>
      <c r="P6287" s="1">
        <f t="shared" si="395"/>
        <v>0.470348837209302</v>
      </c>
    </row>
    <row r="6288" ht="20" customHeight="1" spans="1:16">
      <c r="A6288" s="4" t="s">
        <v>7283</v>
      </c>
      <c r="B6288" s="4" t="s">
        <v>17</v>
      </c>
      <c r="C6288" s="4" t="s">
        <v>18</v>
      </c>
      <c r="D6288" s="5">
        <v>46203</v>
      </c>
      <c r="E6288" s="5" t="s">
        <v>1111</v>
      </c>
      <c r="F6288" s="5" t="s">
        <v>70</v>
      </c>
      <c r="G6288" s="5" t="s">
        <v>7284</v>
      </c>
      <c r="H6288" s="4" t="s">
        <v>7285</v>
      </c>
      <c r="I6288" s="4" t="str">
        <f>VLOOKUP(H6288,[1]物料!$A$1:$M$65536,13,0)</f>
        <v>19.50</v>
      </c>
      <c r="J6288" s="4">
        <v>3</v>
      </c>
      <c r="K6288" s="4">
        <f t="shared" si="392"/>
        <v>2.793</v>
      </c>
      <c r="L6288" s="4">
        <f t="shared" si="393"/>
        <v>25.293</v>
      </c>
      <c r="M6288" s="6">
        <v>1</v>
      </c>
      <c r="N6288" s="7">
        <v>55.86</v>
      </c>
      <c r="O6288">
        <f t="shared" si="394"/>
        <v>30.567</v>
      </c>
      <c r="P6288" s="1">
        <f t="shared" si="395"/>
        <v>0.547207303974221</v>
      </c>
    </row>
    <row r="6289" ht="20" customHeight="1" spans="1:16">
      <c r="A6289" s="4" t="s">
        <v>7286</v>
      </c>
      <c r="B6289" s="4" t="s">
        <v>17</v>
      </c>
      <c r="C6289" s="4" t="s">
        <v>18</v>
      </c>
      <c r="D6289" s="5">
        <v>46203</v>
      </c>
      <c r="E6289" s="5" t="s">
        <v>384</v>
      </c>
      <c r="F6289" s="5" t="s">
        <v>20</v>
      </c>
      <c r="G6289" s="5" t="s">
        <v>385</v>
      </c>
      <c r="H6289" s="4" t="s">
        <v>894</v>
      </c>
      <c r="I6289" s="4" t="str">
        <f>VLOOKUP(H6289,[1]物料!$A$1:$M$65536,13,0)</f>
        <v>36.60</v>
      </c>
      <c r="J6289" s="4">
        <v>3</v>
      </c>
      <c r="K6289" s="4">
        <f t="shared" si="392"/>
        <v>4.693</v>
      </c>
      <c r="L6289" s="4">
        <f t="shared" si="393"/>
        <v>44.293</v>
      </c>
      <c r="M6289" s="6">
        <v>1</v>
      </c>
      <c r="N6289" s="7">
        <v>93.86</v>
      </c>
      <c r="O6289">
        <f t="shared" si="394"/>
        <v>49.567</v>
      </c>
      <c r="P6289" s="1">
        <f t="shared" si="395"/>
        <v>0.528095035158747</v>
      </c>
    </row>
    <row r="6290" ht="20" customHeight="1" spans="1:16">
      <c r="A6290" s="4" t="s">
        <v>7287</v>
      </c>
      <c r="B6290" s="4" t="s">
        <v>24</v>
      </c>
      <c r="C6290" s="4" t="s">
        <v>74</v>
      </c>
      <c r="D6290" s="5">
        <v>46203</v>
      </c>
      <c r="E6290" s="5" t="s">
        <v>286</v>
      </c>
      <c r="F6290" s="5" t="s">
        <v>55</v>
      </c>
      <c r="G6290" s="5" t="s">
        <v>287</v>
      </c>
      <c r="H6290" s="4" t="s">
        <v>1285</v>
      </c>
      <c r="I6290" s="4" t="str">
        <f>VLOOKUP(H6290,[1]物料!$A$1:$M$65536,13,0)</f>
        <v>40.00</v>
      </c>
      <c r="J6290" s="4">
        <v>10.7</v>
      </c>
      <c r="K6290" s="4">
        <f t="shared" si="392"/>
        <v>5.3195</v>
      </c>
      <c r="L6290" s="4">
        <f t="shared" si="393"/>
        <v>56.0195</v>
      </c>
      <c r="M6290" s="6">
        <v>1</v>
      </c>
      <c r="N6290" s="7">
        <v>106.39</v>
      </c>
      <c r="O6290">
        <f t="shared" si="394"/>
        <v>50.3705</v>
      </c>
      <c r="P6290" s="1">
        <f t="shared" si="395"/>
        <v>0.473451452204155</v>
      </c>
    </row>
    <row r="6291" ht="20" customHeight="1" spans="1:16">
      <c r="A6291" s="4" t="s">
        <v>7288</v>
      </c>
      <c r="B6291" s="4" t="s">
        <v>17</v>
      </c>
      <c r="C6291" s="4" t="s">
        <v>18</v>
      </c>
      <c r="D6291" s="5">
        <v>46203</v>
      </c>
      <c r="E6291" s="5" t="s">
        <v>45</v>
      </c>
      <c r="F6291" s="5" t="s">
        <v>20</v>
      </c>
      <c r="G6291" s="5" t="s">
        <v>46</v>
      </c>
      <c r="H6291" s="4" t="s">
        <v>2036</v>
      </c>
      <c r="I6291" s="4" t="str">
        <f>VLOOKUP(H6291,[1]物料!$A$1:$M$65536,13,0)</f>
        <v>36.10</v>
      </c>
      <c r="J6291" s="4">
        <v>3</v>
      </c>
      <c r="K6291" s="4">
        <f t="shared" si="392"/>
        <v>4.94</v>
      </c>
      <c r="L6291" s="4">
        <f t="shared" si="393"/>
        <v>44.04</v>
      </c>
      <c r="M6291" s="6">
        <v>1</v>
      </c>
      <c r="N6291" s="7">
        <v>98.8</v>
      </c>
      <c r="O6291">
        <f t="shared" si="394"/>
        <v>54.76</v>
      </c>
      <c r="P6291" s="1">
        <f t="shared" si="395"/>
        <v>0.554251012145749</v>
      </c>
    </row>
    <row r="6292" ht="20" customHeight="1" spans="1:16">
      <c r="A6292" s="4" t="s">
        <v>7289</v>
      </c>
      <c r="B6292" s="4" t="s">
        <v>17</v>
      </c>
      <c r="C6292" s="4" t="s">
        <v>18</v>
      </c>
      <c r="D6292" s="5">
        <v>46203</v>
      </c>
      <c r="E6292" s="5" t="s">
        <v>384</v>
      </c>
      <c r="F6292" s="5" t="s">
        <v>20</v>
      </c>
      <c r="G6292" s="5" t="s">
        <v>385</v>
      </c>
      <c r="H6292" s="4" t="s">
        <v>894</v>
      </c>
      <c r="I6292" s="4" t="str">
        <f>VLOOKUP(H6292,[1]物料!$A$1:$M$65536,13,0)</f>
        <v>36.60</v>
      </c>
      <c r="J6292" s="4">
        <v>3</v>
      </c>
      <c r="K6292" s="4">
        <f t="shared" si="392"/>
        <v>4.693</v>
      </c>
      <c r="L6292" s="4">
        <f t="shared" si="393"/>
        <v>44.293</v>
      </c>
      <c r="M6292" s="6">
        <v>1</v>
      </c>
      <c r="N6292" s="7">
        <v>93.86</v>
      </c>
      <c r="O6292">
        <f t="shared" si="394"/>
        <v>49.567</v>
      </c>
      <c r="P6292" s="1">
        <f t="shared" si="395"/>
        <v>0.528095035158747</v>
      </c>
    </row>
    <row r="6293" ht="20" customHeight="1" spans="1:16">
      <c r="A6293" s="4" t="s">
        <v>7290</v>
      </c>
      <c r="B6293" s="4" t="s">
        <v>17</v>
      </c>
      <c r="C6293" s="4" t="s">
        <v>18</v>
      </c>
      <c r="D6293" s="5">
        <v>46203</v>
      </c>
      <c r="E6293" s="5" t="s">
        <v>465</v>
      </c>
      <c r="F6293" s="5" t="s">
        <v>20</v>
      </c>
      <c r="G6293" s="5" t="s">
        <v>466</v>
      </c>
      <c r="H6293" s="4" t="s">
        <v>5272</v>
      </c>
      <c r="I6293" s="4" t="str">
        <f>VLOOKUP(H6293,[1]物料!$A$1:$M$65536,13,0)</f>
        <v>33.70</v>
      </c>
      <c r="J6293" s="4">
        <v>3.5</v>
      </c>
      <c r="K6293" s="4">
        <f t="shared" si="392"/>
        <v>4.4555</v>
      </c>
      <c r="L6293" s="4">
        <f t="shared" si="393"/>
        <v>41.6555</v>
      </c>
      <c r="M6293" s="6">
        <v>1</v>
      </c>
      <c r="N6293" s="7">
        <v>89.11</v>
      </c>
      <c r="O6293">
        <f t="shared" si="394"/>
        <v>47.4545</v>
      </c>
      <c r="P6293" s="1">
        <f t="shared" si="395"/>
        <v>0.532538435641342</v>
      </c>
    </row>
    <row r="6294" ht="20" customHeight="1" spans="1:16">
      <c r="A6294" s="4" t="s">
        <v>7291</v>
      </c>
      <c r="B6294" s="4" t="s">
        <v>24</v>
      </c>
      <c r="C6294" s="4" t="s">
        <v>25</v>
      </c>
      <c r="D6294" s="5">
        <v>46203</v>
      </c>
      <c r="E6294" s="5" t="s">
        <v>26</v>
      </c>
      <c r="F6294" s="5" t="s">
        <v>20</v>
      </c>
      <c r="G6294" s="5" t="s">
        <v>27</v>
      </c>
      <c r="H6294" s="4" t="s">
        <v>28</v>
      </c>
      <c r="I6294" s="4" t="str">
        <f>VLOOKUP(H6294,[1]物料!$A$1:$M$65536,13,0)</f>
        <v>115.60</v>
      </c>
      <c r="J6294" s="4">
        <v>13.5</v>
      </c>
      <c r="K6294" s="4">
        <f t="shared" si="392"/>
        <v>14.44</v>
      </c>
      <c r="L6294" s="4">
        <f t="shared" si="393"/>
        <v>143.54</v>
      </c>
      <c r="M6294" s="6">
        <v>1</v>
      </c>
      <c r="N6294" s="7">
        <v>288.8</v>
      </c>
      <c r="O6294">
        <f t="shared" si="394"/>
        <v>145.26</v>
      </c>
      <c r="P6294" s="1">
        <f t="shared" si="395"/>
        <v>0.50297783933518</v>
      </c>
    </row>
    <row r="6295" ht="20" customHeight="1" spans="1:16">
      <c r="A6295" s="4" t="s">
        <v>7292</v>
      </c>
      <c r="B6295" s="4" t="s">
        <v>17</v>
      </c>
      <c r="C6295" s="4" t="s">
        <v>113</v>
      </c>
      <c r="D6295" s="5">
        <v>46203</v>
      </c>
      <c r="E6295" s="5" t="s">
        <v>309</v>
      </c>
      <c r="F6295" s="5" t="s">
        <v>55</v>
      </c>
      <c r="G6295" s="5" t="s">
        <v>310</v>
      </c>
      <c r="H6295" s="4" t="s">
        <v>957</v>
      </c>
      <c r="I6295" s="4" t="str">
        <f>VLOOKUP(H6295,[1]物料!$A$1:$M$65536,13,0)</f>
        <v>65.00</v>
      </c>
      <c r="J6295" s="4">
        <v>7.2</v>
      </c>
      <c r="K6295" s="4">
        <f t="shared" si="392"/>
        <v>8.94</v>
      </c>
      <c r="L6295" s="4">
        <f t="shared" si="393"/>
        <v>81.14</v>
      </c>
      <c r="M6295" s="6">
        <v>1</v>
      </c>
      <c r="N6295" s="7">
        <v>178.8</v>
      </c>
      <c r="O6295">
        <f t="shared" si="394"/>
        <v>97.66</v>
      </c>
      <c r="P6295" s="1">
        <f t="shared" si="395"/>
        <v>0.546196868008949</v>
      </c>
    </row>
    <row r="6296" ht="20" customHeight="1" spans="1:16">
      <c r="A6296" s="4" t="s">
        <v>7293</v>
      </c>
      <c r="B6296" s="4" t="s">
        <v>24</v>
      </c>
      <c r="C6296" s="4" t="s">
        <v>59</v>
      </c>
      <c r="D6296" s="5">
        <v>46203</v>
      </c>
      <c r="E6296" s="5" t="s">
        <v>60</v>
      </c>
      <c r="F6296" s="5" t="s">
        <v>61</v>
      </c>
      <c r="G6296" s="5" t="s">
        <v>62</v>
      </c>
      <c r="H6296" s="4" t="s">
        <v>124</v>
      </c>
      <c r="I6296" s="4" t="str">
        <f>VLOOKUP(H6296,[1]物料!$A$1:$M$65536,13,0)</f>
        <v>24.00</v>
      </c>
      <c r="J6296" s="4">
        <v>8</v>
      </c>
      <c r="K6296" s="4">
        <f t="shared" si="392"/>
        <v>3.49</v>
      </c>
      <c r="L6296" s="4">
        <f t="shared" si="393"/>
        <v>35.49</v>
      </c>
      <c r="M6296" s="6">
        <v>1</v>
      </c>
      <c r="N6296" s="7">
        <v>69.8</v>
      </c>
      <c r="O6296">
        <f t="shared" si="394"/>
        <v>34.31</v>
      </c>
      <c r="P6296" s="1">
        <f t="shared" si="395"/>
        <v>0.491547277936963</v>
      </c>
    </row>
    <row r="6297" ht="20" customHeight="1" spans="1:16">
      <c r="A6297" s="4" t="s">
        <v>7294</v>
      </c>
      <c r="B6297" s="4" t="s">
        <v>24</v>
      </c>
      <c r="C6297" s="4" t="s">
        <v>74</v>
      </c>
      <c r="D6297" s="5">
        <v>46203</v>
      </c>
      <c r="E6297" s="5" t="s">
        <v>297</v>
      </c>
      <c r="F6297" s="5" t="s">
        <v>20</v>
      </c>
      <c r="G6297" s="5" t="s">
        <v>298</v>
      </c>
      <c r="H6297" s="4" t="s">
        <v>892</v>
      </c>
      <c r="I6297" s="4" t="str">
        <f>VLOOKUP(H6297,[1]物料!$A$1:$M$65536,13,0)</f>
        <v>21.10</v>
      </c>
      <c r="J6297" s="4">
        <v>6.5</v>
      </c>
      <c r="K6297" s="4">
        <f t="shared" si="392"/>
        <v>3.07</v>
      </c>
      <c r="L6297" s="4">
        <f t="shared" si="393"/>
        <v>30.67</v>
      </c>
      <c r="M6297" s="6">
        <v>1</v>
      </c>
      <c r="N6297" s="7">
        <v>61.4</v>
      </c>
      <c r="O6297">
        <f t="shared" si="394"/>
        <v>30.73</v>
      </c>
      <c r="P6297" s="1">
        <f t="shared" si="395"/>
        <v>0.500488599348534</v>
      </c>
    </row>
    <row r="6298" ht="20" customHeight="1" spans="1:16">
      <c r="A6298" s="4" t="s">
        <v>7295</v>
      </c>
      <c r="B6298" s="4" t="s">
        <v>17</v>
      </c>
      <c r="C6298" s="4" t="s">
        <v>113</v>
      </c>
      <c r="D6298" s="5">
        <v>46203</v>
      </c>
      <c r="E6298" s="5" t="s">
        <v>79</v>
      </c>
      <c r="F6298" s="5" t="s">
        <v>20</v>
      </c>
      <c r="G6298" s="5" t="s">
        <v>80</v>
      </c>
      <c r="H6298" s="4" t="s">
        <v>251</v>
      </c>
      <c r="I6298" s="4" t="str">
        <f>VLOOKUP(H6298,[1]物料!$A$1:$M$65536,13,0)</f>
        <v>40.70</v>
      </c>
      <c r="J6298" s="4">
        <v>3.5</v>
      </c>
      <c r="K6298" s="4">
        <f t="shared" si="392"/>
        <v>4.794</v>
      </c>
      <c r="L6298" s="4">
        <f t="shared" si="393"/>
        <v>48.994</v>
      </c>
      <c r="M6298" s="6">
        <v>1</v>
      </c>
      <c r="N6298" s="7">
        <v>95.88</v>
      </c>
      <c r="O6298">
        <f t="shared" si="394"/>
        <v>46.886</v>
      </c>
      <c r="P6298" s="1">
        <f t="shared" si="395"/>
        <v>0.489007092198582</v>
      </c>
    </row>
    <row r="6299" ht="20" customHeight="1" spans="1:16">
      <c r="A6299" s="4" t="s">
        <v>7296</v>
      </c>
      <c r="B6299" s="4" t="s">
        <v>24</v>
      </c>
      <c r="C6299" s="4" t="s">
        <v>150</v>
      </c>
      <c r="D6299" s="5">
        <v>46203</v>
      </c>
      <c r="E6299" s="5" t="s">
        <v>182</v>
      </c>
      <c r="F6299" s="5" t="s">
        <v>20</v>
      </c>
      <c r="G6299" s="5" t="s">
        <v>183</v>
      </c>
      <c r="H6299" s="4" t="s">
        <v>3182</v>
      </c>
      <c r="I6299" s="4" t="str">
        <f>VLOOKUP(H6299,[1]物料!$A$1:$M$65536,13,0)</f>
        <v>22.10</v>
      </c>
      <c r="J6299" s="4">
        <v>6.5</v>
      </c>
      <c r="K6299" s="4">
        <f t="shared" si="392"/>
        <v>3.94</v>
      </c>
      <c r="L6299" s="4">
        <f t="shared" si="393"/>
        <v>32.54</v>
      </c>
      <c r="M6299" s="6">
        <v>1</v>
      </c>
      <c r="N6299" s="7">
        <v>78.8</v>
      </c>
      <c r="O6299">
        <f t="shared" si="394"/>
        <v>46.26</v>
      </c>
      <c r="P6299" s="1">
        <f t="shared" si="395"/>
        <v>0.587055837563452</v>
      </c>
    </row>
    <row r="6300" ht="20" customHeight="1" spans="1:16">
      <c r="A6300" s="4" t="s">
        <v>7297</v>
      </c>
      <c r="B6300" s="4" t="s">
        <v>24</v>
      </c>
      <c r="C6300" s="4" t="s">
        <v>44</v>
      </c>
      <c r="D6300" s="5">
        <v>46203</v>
      </c>
      <c r="E6300" s="5" t="s">
        <v>384</v>
      </c>
      <c r="F6300" s="5" t="s">
        <v>20</v>
      </c>
      <c r="G6300" s="5" t="s">
        <v>385</v>
      </c>
      <c r="H6300" s="4" t="s">
        <v>563</v>
      </c>
      <c r="I6300" s="4" t="str">
        <f>VLOOKUP(H6300,[1]物料!$A$1:$M$65536,13,0)</f>
        <v>36.60</v>
      </c>
      <c r="J6300" s="4">
        <v>6.5</v>
      </c>
      <c r="K6300" s="4">
        <f t="shared" si="392"/>
        <v>4.69</v>
      </c>
      <c r="L6300" s="4">
        <f t="shared" si="393"/>
        <v>47.79</v>
      </c>
      <c r="M6300" s="6">
        <v>1</v>
      </c>
      <c r="N6300" s="7">
        <v>93.8</v>
      </c>
      <c r="O6300">
        <f t="shared" si="394"/>
        <v>46.01</v>
      </c>
      <c r="P6300" s="1">
        <f t="shared" si="395"/>
        <v>0.490511727078891</v>
      </c>
    </row>
    <row r="6301" ht="20" customHeight="1" spans="1:16">
      <c r="A6301" s="4" t="s">
        <v>7298</v>
      </c>
      <c r="B6301" s="4" t="s">
        <v>24</v>
      </c>
      <c r="C6301" s="4" t="s">
        <v>59</v>
      </c>
      <c r="D6301" s="5">
        <v>46203</v>
      </c>
      <c r="E6301" s="5" t="s">
        <v>60</v>
      </c>
      <c r="F6301" s="5" t="s">
        <v>61</v>
      </c>
      <c r="G6301" s="5" t="s">
        <v>62</v>
      </c>
      <c r="H6301" s="4" t="s">
        <v>124</v>
      </c>
      <c r="I6301" s="4" t="str">
        <f>VLOOKUP(H6301,[1]物料!$A$1:$M$65536,13,0)</f>
        <v>24.00</v>
      </c>
      <c r="J6301" s="4">
        <v>8</v>
      </c>
      <c r="K6301" s="4">
        <f t="shared" si="392"/>
        <v>3.49</v>
      </c>
      <c r="L6301" s="4">
        <f t="shared" si="393"/>
        <v>35.49</v>
      </c>
      <c r="M6301" s="6">
        <v>1</v>
      </c>
      <c r="N6301" s="7">
        <v>69.8</v>
      </c>
      <c r="O6301">
        <f t="shared" si="394"/>
        <v>34.31</v>
      </c>
      <c r="P6301" s="1">
        <f t="shared" si="395"/>
        <v>0.491547277936963</v>
      </c>
    </row>
    <row r="6302" ht="20" customHeight="1" spans="1:16">
      <c r="A6302" s="4" t="s">
        <v>7299</v>
      </c>
      <c r="B6302" s="4" t="s">
        <v>17</v>
      </c>
      <c r="C6302" s="4" t="s">
        <v>18</v>
      </c>
      <c r="D6302" s="5">
        <v>46203</v>
      </c>
      <c r="E6302" s="5" t="s">
        <v>50</v>
      </c>
      <c r="F6302" s="5" t="s">
        <v>20</v>
      </c>
      <c r="G6302" s="5" t="s">
        <v>51</v>
      </c>
      <c r="H6302" s="4" t="s">
        <v>165</v>
      </c>
      <c r="I6302" s="4" t="str">
        <f>VLOOKUP(H6302,[1]物料!$A$1:$M$65536,13,0)</f>
        <v>21.00</v>
      </c>
      <c r="J6302" s="4">
        <v>3</v>
      </c>
      <c r="K6302" s="4">
        <f t="shared" si="392"/>
        <v>2.8405</v>
      </c>
      <c r="L6302" s="4">
        <f t="shared" si="393"/>
        <v>26.8405</v>
      </c>
      <c r="M6302" s="6">
        <v>1</v>
      </c>
      <c r="N6302" s="7">
        <v>56.81</v>
      </c>
      <c r="O6302">
        <f t="shared" si="394"/>
        <v>29.9695</v>
      </c>
      <c r="P6302" s="1">
        <f t="shared" si="395"/>
        <v>0.527539165639852</v>
      </c>
    </row>
    <row r="6303" ht="20" customHeight="1" spans="1:16">
      <c r="A6303" s="4" t="s">
        <v>7300</v>
      </c>
      <c r="B6303" s="4" t="s">
        <v>24</v>
      </c>
      <c r="C6303" s="4" t="s">
        <v>59</v>
      </c>
      <c r="D6303" s="5">
        <v>46203</v>
      </c>
      <c r="E6303" s="5" t="s">
        <v>60</v>
      </c>
      <c r="F6303" s="5" t="s">
        <v>61</v>
      </c>
      <c r="G6303" s="5" t="s">
        <v>62</v>
      </c>
      <c r="H6303" s="4" t="s">
        <v>63</v>
      </c>
      <c r="I6303" s="4" t="str">
        <f>VLOOKUP(H6303,[1]物料!$A$1:$M$65536,13,0)</f>
        <v>24.00</v>
      </c>
      <c r="J6303" s="4">
        <v>8</v>
      </c>
      <c r="K6303" s="4">
        <f t="shared" si="392"/>
        <v>3.49</v>
      </c>
      <c r="L6303" s="4">
        <f t="shared" si="393"/>
        <v>35.49</v>
      </c>
      <c r="M6303" s="6">
        <v>1</v>
      </c>
      <c r="N6303" s="7">
        <v>69.8</v>
      </c>
      <c r="O6303">
        <f t="shared" si="394"/>
        <v>34.31</v>
      </c>
      <c r="P6303" s="1">
        <f t="shared" si="395"/>
        <v>0.491547277936963</v>
      </c>
    </row>
    <row r="6304" ht="20" customHeight="1" spans="1:16">
      <c r="A6304" s="4" t="s">
        <v>7301</v>
      </c>
      <c r="B6304" s="4" t="s">
        <v>17</v>
      </c>
      <c r="C6304" s="4" t="s">
        <v>49</v>
      </c>
      <c r="D6304" s="5">
        <v>46203</v>
      </c>
      <c r="E6304" s="5" t="s">
        <v>94</v>
      </c>
      <c r="F6304" s="5" t="s">
        <v>55</v>
      </c>
      <c r="G6304" s="5" t="s">
        <v>95</v>
      </c>
      <c r="H6304" s="4" t="s">
        <v>240</v>
      </c>
      <c r="I6304" s="4" t="str">
        <f>VLOOKUP(H6304,[1]物料!$A$1:$M$65536,13,0)</f>
        <v>30.00</v>
      </c>
      <c r="J6304" s="4">
        <v>7.2</v>
      </c>
      <c r="K6304" s="4">
        <f t="shared" si="392"/>
        <v>4.185</v>
      </c>
      <c r="L6304" s="4">
        <f t="shared" si="393"/>
        <v>41.385</v>
      </c>
      <c r="M6304" s="6">
        <v>1</v>
      </c>
      <c r="N6304" s="7">
        <v>83.7</v>
      </c>
      <c r="O6304">
        <f t="shared" si="394"/>
        <v>42.315</v>
      </c>
      <c r="P6304" s="1">
        <f t="shared" si="395"/>
        <v>0.505555555555556</v>
      </c>
    </row>
    <row r="6305" ht="20" customHeight="1" spans="1:16">
      <c r="A6305" s="4" t="s">
        <v>7302</v>
      </c>
      <c r="B6305" s="4" t="s">
        <v>24</v>
      </c>
      <c r="C6305" s="4" t="s">
        <v>411</v>
      </c>
      <c r="D6305" s="5">
        <v>46203</v>
      </c>
      <c r="E6305" s="5" t="s">
        <v>60</v>
      </c>
      <c r="F6305" s="5" t="s">
        <v>61</v>
      </c>
      <c r="G6305" s="5" t="s">
        <v>62</v>
      </c>
      <c r="H6305" s="4" t="s">
        <v>157</v>
      </c>
      <c r="I6305" s="4" t="str">
        <f>VLOOKUP(H6305,[1]物料!$A$1:$M$65536,13,0)</f>
        <v>24.00</v>
      </c>
      <c r="J6305" s="4">
        <v>8</v>
      </c>
      <c r="K6305" s="4">
        <f t="shared" si="392"/>
        <v>4.44</v>
      </c>
      <c r="L6305" s="4">
        <f t="shared" si="393"/>
        <v>36.44</v>
      </c>
      <c r="M6305" s="6">
        <v>1</v>
      </c>
      <c r="N6305" s="7">
        <v>88.8</v>
      </c>
      <c r="O6305">
        <f t="shared" si="394"/>
        <v>52.36</v>
      </c>
      <c r="P6305" s="1">
        <f t="shared" si="395"/>
        <v>0.58963963963964</v>
      </c>
    </row>
    <row r="6306" ht="20" customHeight="1" spans="1:16">
      <c r="A6306" s="4" t="s">
        <v>7303</v>
      </c>
      <c r="B6306" s="4" t="s">
        <v>24</v>
      </c>
      <c r="C6306" s="4" t="s">
        <v>44</v>
      </c>
      <c r="D6306" s="5">
        <v>46203</v>
      </c>
      <c r="E6306" s="5" t="s">
        <v>384</v>
      </c>
      <c r="F6306" s="5" t="s">
        <v>20</v>
      </c>
      <c r="G6306" s="5" t="s">
        <v>385</v>
      </c>
      <c r="H6306" s="4" t="s">
        <v>596</v>
      </c>
      <c r="I6306" s="4" t="str">
        <f>VLOOKUP(H6306,[1]物料!$A$1:$M$65536,13,0)</f>
        <v>36.60</v>
      </c>
      <c r="J6306" s="4">
        <v>6.5</v>
      </c>
      <c r="K6306" s="4">
        <f t="shared" si="392"/>
        <v>4.405</v>
      </c>
      <c r="L6306" s="4">
        <f t="shared" si="393"/>
        <v>47.505</v>
      </c>
      <c r="M6306" s="6">
        <v>1</v>
      </c>
      <c r="N6306" s="7">
        <v>88.1</v>
      </c>
      <c r="O6306">
        <f t="shared" si="394"/>
        <v>40.595</v>
      </c>
      <c r="P6306" s="1">
        <f t="shared" si="395"/>
        <v>0.460783200908059</v>
      </c>
    </row>
    <row r="6307" ht="20" customHeight="1" spans="1:16">
      <c r="A6307" s="4" t="s">
        <v>7304</v>
      </c>
      <c r="B6307" s="4" t="s">
        <v>17</v>
      </c>
      <c r="C6307" s="4" t="s">
        <v>18</v>
      </c>
      <c r="D6307" s="5">
        <v>46203</v>
      </c>
      <c r="E6307" s="5" t="s">
        <v>332</v>
      </c>
      <c r="F6307" s="5" t="s">
        <v>55</v>
      </c>
      <c r="G6307" s="5" t="s">
        <v>333</v>
      </c>
      <c r="H6307" s="4" t="s">
        <v>404</v>
      </c>
      <c r="I6307" s="4" t="str">
        <f>VLOOKUP(H6307,[1]物料!$A$1:$M$65536,13,0)</f>
        <v>16.00</v>
      </c>
      <c r="J6307" s="4">
        <v>4.5</v>
      </c>
      <c r="K6307" s="4">
        <f t="shared" si="392"/>
        <v>2.99</v>
      </c>
      <c r="L6307" s="4">
        <f t="shared" si="393"/>
        <v>23.49</v>
      </c>
      <c r="M6307" s="6">
        <v>1</v>
      </c>
      <c r="N6307" s="7">
        <v>59.8</v>
      </c>
      <c r="O6307">
        <f t="shared" si="394"/>
        <v>36.31</v>
      </c>
      <c r="P6307" s="1">
        <f t="shared" si="395"/>
        <v>0.607190635451505</v>
      </c>
    </row>
    <row r="6308" ht="20" customHeight="1" spans="1:16">
      <c r="A6308" s="4" t="s">
        <v>7305</v>
      </c>
      <c r="B6308" s="4" t="s">
        <v>24</v>
      </c>
      <c r="C6308" s="4" t="s">
        <v>59</v>
      </c>
      <c r="D6308" s="5">
        <v>46203</v>
      </c>
      <c r="E6308" s="5" t="s">
        <v>69</v>
      </c>
      <c r="F6308" s="5" t="s">
        <v>70</v>
      </c>
      <c r="G6308" s="5" t="s">
        <v>71</v>
      </c>
      <c r="H6308" s="4" t="s">
        <v>111</v>
      </c>
      <c r="I6308" s="4" t="str">
        <f>VLOOKUP(H6308,[1]物料!$A$1:$M$65536,13,0)</f>
        <v>45.00</v>
      </c>
      <c r="J6308" s="4">
        <v>6.5</v>
      </c>
      <c r="K6308" s="4">
        <f t="shared" si="392"/>
        <v>5.49</v>
      </c>
      <c r="L6308" s="4">
        <f t="shared" si="393"/>
        <v>56.99</v>
      </c>
      <c r="M6308" s="6">
        <v>1</v>
      </c>
      <c r="N6308" s="7">
        <v>109.8</v>
      </c>
      <c r="O6308">
        <f t="shared" si="394"/>
        <v>52.81</v>
      </c>
      <c r="P6308" s="1">
        <f t="shared" si="395"/>
        <v>0.480965391621129</v>
      </c>
    </row>
    <row r="6309" ht="20" customHeight="1" spans="1:16">
      <c r="A6309" s="4" t="s">
        <v>7306</v>
      </c>
      <c r="B6309" s="4" t="s">
        <v>24</v>
      </c>
      <c r="C6309" s="4" t="s">
        <v>44</v>
      </c>
      <c r="D6309" s="5">
        <v>46203</v>
      </c>
      <c r="E6309" s="5" t="s">
        <v>291</v>
      </c>
      <c r="F6309" s="5" t="s">
        <v>55</v>
      </c>
      <c r="G6309" s="5" t="s">
        <v>292</v>
      </c>
      <c r="H6309" s="4" t="s">
        <v>1947</v>
      </c>
      <c r="I6309" s="4" t="str">
        <f>VLOOKUP(H6309,[1]物料!$A$1:$M$65536,13,0)</f>
        <v>40.00</v>
      </c>
      <c r="J6309" s="4">
        <v>10.7</v>
      </c>
      <c r="K6309" s="4">
        <f t="shared" si="392"/>
        <v>4.895</v>
      </c>
      <c r="L6309" s="4">
        <f t="shared" si="393"/>
        <v>55.595</v>
      </c>
      <c r="M6309" s="6">
        <v>1</v>
      </c>
      <c r="N6309" s="7">
        <v>97.9</v>
      </c>
      <c r="O6309">
        <f t="shared" si="394"/>
        <v>42.305</v>
      </c>
      <c r="P6309" s="1">
        <f t="shared" si="395"/>
        <v>0.432124616956078</v>
      </c>
    </row>
    <row r="6310" ht="20" customHeight="1" spans="1:16">
      <c r="A6310" s="4" t="s">
        <v>7307</v>
      </c>
      <c r="B6310" s="4" t="s">
        <v>24</v>
      </c>
      <c r="C6310" s="4" t="s">
        <v>98</v>
      </c>
      <c r="D6310" s="5">
        <v>46203</v>
      </c>
      <c r="E6310" s="5" t="s">
        <v>45</v>
      </c>
      <c r="F6310" s="5" t="s">
        <v>20</v>
      </c>
      <c r="G6310" s="5" t="s">
        <v>46</v>
      </c>
      <c r="H6310" s="4" t="s">
        <v>47</v>
      </c>
      <c r="I6310" s="4" t="str">
        <f>VLOOKUP(H6310,[1]物料!$A$1:$M$65536,13,0)</f>
        <v>36.10</v>
      </c>
      <c r="J6310" s="4">
        <v>6.5</v>
      </c>
      <c r="K6310" s="4">
        <f t="shared" si="392"/>
        <v>4.94</v>
      </c>
      <c r="L6310" s="4">
        <f t="shared" si="393"/>
        <v>47.54</v>
      </c>
      <c r="M6310" s="6">
        <v>1</v>
      </c>
      <c r="N6310" s="7">
        <v>98.8</v>
      </c>
      <c r="O6310">
        <f t="shared" si="394"/>
        <v>51.26</v>
      </c>
      <c r="P6310" s="1">
        <f t="shared" si="395"/>
        <v>0.518825910931174</v>
      </c>
    </row>
    <row r="6311" ht="20" customHeight="1" spans="1:16">
      <c r="A6311" s="4" t="s">
        <v>7308</v>
      </c>
      <c r="B6311" s="4" t="s">
        <v>17</v>
      </c>
      <c r="C6311" s="4" t="s">
        <v>113</v>
      </c>
      <c r="D6311" s="5">
        <v>46203</v>
      </c>
      <c r="E6311" s="5" t="s">
        <v>270</v>
      </c>
      <c r="F6311" s="5" t="s">
        <v>20</v>
      </c>
      <c r="G6311" s="5" t="s">
        <v>271</v>
      </c>
      <c r="H6311" s="4" t="s">
        <v>667</v>
      </c>
      <c r="I6311" s="4" t="str">
        <f>VLOOKUP(H6311,[1]物料!$A$1:$M$65536,13,0)</f>
        <v>19.90</v>
      </c>
      <c r="J6311" s="4">
        <v>3</v>
      </c>
      <c r="K6311" s="4">
        <f t="shared" si="392"/>
        <v>2.94</v>
      </c>
      <c r="L6311" s="4">
        <f t="shared" si="393"/>
        <v>25.84</v>
      </c>
      <c r="M6311" s="6">
        <v>1</v>
      </c>
      <c r="N6311" s="7">
        <v>58.8</v>
      </c>
      <c r="O6311">
        <f t="shared" si="394"/>
        <v>32.96</v>
      </c>
      <c r="P6311" s="1">
        <f t="shared" si="395"/>
        <v>0.560544217687075</v>
      </c>
    </row>
    <row r="6312" ht="20" customHeight="1" spans="1:16">
      <c r="A6312" s="4" t="s">
        <v>7309</v>
      </c>
      <c r="B6312" s="4" t="s">
        <v>24</v>
      </c>
      <c r="C6312" s="4" t="s">
        <v>411</v>
      </c>
      <c r="D6312" s="5">
        <v>46203</v>
      </c>
      <c r="E6312" s="5" t="s">
        <v>45</v>
      </c>
      <c r="F6312" s="5" t="s">
        <v>20</v>
      </c>
      <c r="G6312" s="5" t="s">
        <v>46</v>
      </c>
      <c r="H6312" s="4" t="s">
        <v>47</v>
      </c>
      <c r="I6312" s="4" t="str">
        <f>VLOOKUP(H6312,[1]物料!$A$1:$M$65536,13,0)</f>
        <v>36.10</v>
      </c>
      <c r="J6312" s="4">
        <v>6.5</v>
      </c>
      <c r="K6312" s="4">
        <f t="shared" si="392"/>
        <v>4.19</v>
      </c>
      <c r="L6312" s="4">
        <f t="shared" si="393"/>
        <v>46.79</v>
      </c>
      <c r="M6312" s="6">
        <v>1</v>
      </c>
      <c r="N6312" s="7">
        <v>83.8</v>
      </c>
      <c r="O6312">
        <f t="shared" si="394"/>
        <v>37.01</v>
      </c>
      <c r="P6312" s="1">
        <f t="shared" si="395"/>
        <v>0.441646778042959</v>
      </c>
    </row>
    <row r="6313" ht="20" customHeight="1" spans="1:16">
      <c r="A6313" s="4" t="s">
        <v>7310</v>
      </c>
      <c r="B6313" s="4" t="s">
        <v>17</v>
      </c>
      <c r="C6313" s="4" t="s">
        <v>234</v>
      </c>
      <c r="D6313" s="5">
        <v>46203</v>
      </c>
      <c r="E6313" s="5" t="s">
        <v>235</v>
      </c>
      <c r="F6313" s="5" t="s">
        <v>39</v>
      </c>
      <c r="G6313" s="5" t="s">
        <v>236</v>
      </c>
      <c r="H6313" s="4" t="s">
        <v>356</v>
      </c>
      <c r="I6313" s="4" t="str">
        <f>VLOOKUP(H6313,[1]物料!$A$1:$M$65536,13,0)</f>
        <v>23.90</v>
      </c>
      <c r="J6313" s="4">
        <v>1.9</v>
      </c>
      <c r="K6313" s="4">
        <f t="shared" si="392"/>
        <v>2.48</v>
      </c>
      <c r="L6313" s="4">
        <f t="shared" si="393"/>
        <v>28.28</v>
      </c>
      <c r="M6313" s="6">
        <v>1</v>
      </c>
      <c r="N6313" s="7">
        <v>49.6</v>
      </c>
      <c r="O6313">
        <f t="shared" si="394"/>
        <v>21.32</v>
      </c>
      <c r="P6313" s="1">
        <f t="shared" si="395"/>
        <v>0.429838709677419</v>
      </c>
    </row>
    <row r="6314" ht="20" customHeight="1" spans="1:16">
      <c r="A6314" s="4" t="s">
        <v>7311</v>
      </c>
      <c r="B6314" s="4" t="s">
        <v>17</v>
      </c>
      <c r="C6314" s="4" t="s">
        <v>49</v>
      </c>
      <c r="D6314" s="5">
        <v>46203</v>
      </c>
      <c r="E6314" s="5" t="s">
        <v>101</v>
      </c>
      <c r="F6314" s="5" t="s">
        <v>20</v>
      </c>
      <c r="G6314" s="5" t="s">
        <v>102</v>
      </c>
      <c r="H6314" s="4" t="s">
        <v>109</v>
      </c>
      <c r="I6314" s="4" t="str">
        <f>VLOOKUP(H6314,[1]物料!$A$1:$M$65536,13,0)</f>
        <v>23.30</v>
      </c>
      <c r="J6314" s="4">
        <v>3</v>
      </c>
      <c r="K6314" s="4">
        <f t="shared" si="392"/>
        <v>2.74</v>
      </c>
      <c r="L6314" s="4">
        <f t="shared" si="393"/>
        <v>29.04</v>
      </c>
      <c r="M6314" s="6">
        <v>1</v>
      </c>
      <c r="N6314" s="7">
        <v>54.8</v>
      </c>
      <c r="O6314">
        <f t="shared" si="394"/>
        <v>25.76</v>
      </c>
      <c r="P6314" s="1">
        <f t="shared" si="395"/>
        <v>0.47007299270073</v>
      </c>
    </row>
    <row r="6315" ht="20" customHeight="1" spans="1:16">
      <c r="A6315" s="4" t="s">
        <v>7312</v>
      </c>
      <c r="B6315" s="4" t="s">
        <v>17</v>
      </c>
      <c r="C6315" s="4" t="s">
        <v>113</v>
      </c>
      <c r="D6315" s="5">
        <v>46203</v>
      </c>
      <c r="E6315" s="5" t="s">
        <v>278</v>
      </c>
      <c r="F6315" s="5" t="s">
        <v>55</v>
      </c>
      <c r="G6315" s="5" t="s">
        <v>279</v>
      </c>
      <c r="H6315" s="4" t="s">
        <v>280</v>
      </c>
      <c r="I6315" s="4" t="str">
        <f>VLOOKUP(H6315,[1]物料!$A$1:$M$65536,13,0)</f>
        <v>20.00</v>
      </c>
      <c r="J6315" s="4">
        <v>4.5</v>
      </c>
      <c r="K6315" s="4">
        <f t="shared" si="392"/>
        <v>2.99</v>
      </c>
      <c r="L6315" s="4">
        <f t="shared" si="393"/>
        <v>27.49</v>
      </c>
      <c r="M6315" s="6">
        <v>1</v>
      </c>
      <c r="N6315" s="7">
        <v>59.8</v>
      </c>
      <c r="O6315">
        <f t="shared" si="394"/>
        <v>32.31</v>
      </c>
      <c r="P6315" s="1">
        <f t="shared" si="395"/>
        <v>0.540301003344482</v>
      </c>
    </row>
    <row r="6316" ht="20" customHeight="1" spans="1:16">
      <c r="A6316" s="4" t="s">
        <v>7313</v>
      </c>
      <c r="B6316" s="4" t="s">
        <v>17</v>
      </c>
      <c r="C6316" s="4" t="s">
        <v>18</v>
      </c>
      <c r="D6316" s="5">
        <v>46203</v>
      </c>
      <c r="E6316" s="5" t="s">
        <v>465</v>
      </c>
      <c r="F6316" s="5" t="s">
        <v>20</v>
      </c>
      <c r="G6316" s="5" t="s">
        <v>466</v>
      </c>
      <c r="H6316" s="4" t="s">
        <v>467</v>
      </c>
      <c r="I6316" s="4" t="str">
        <f>VLOOKUP(H6316,[1]物料!$A$1:$M$65536,13,0)</f>
        <v>33.70</v>
      </c>
      <c r="J6316" s="4">
        <v>3.5</v>
      </c>
      <c r="K6316" s="4">
        <f t="shared" si="392"/>
        <v>4.4555</v>
      </c>
      <c r="L6316" s="4">
        <f t="shared" si="393"/>
        <v>41.6555</v>
      </c>
      <c r="M6316" s="6">
        <v>1</v>
      </c>
      <c r="N6316" s="7">
        <v>89.11</v>
      </c>
      <c r="O6316">
        <f t="shared" si="394"/>
        <v>47.4545</v>
      </c>
      <c r="P6316" s="1">
        <f t="shared" si="395"/>
        <v>0.532538435641342</v>
      </c>
    </row>
    <row r="6317" ht="20" customHeight="1" spans="1:16">
      <c r="A6317" s="4" t="s">
        <v>7314</v>
      </c>
      <c r="B6317" s="4" t="s">
        <v>24</v>
      </c>
      <c r="C6317" s="4" t="s">
        <v>44</v>
      </c>
      <c r="D6317" s="5">
        <v>46203</v>
      </c>
      <c r="E6317" s="5" t="s">
        <v>45</v>
      </c>
      <c r="F6317" s="5" t="s">
        <v>20</v>
      </c>
      <c r="G6317" s="5" t="s">
        <v>46</v>
      </c>
      <c r="H6317" s="4" t="s">
        <v>1266</v>
      </c>
      <c r="I6317" s="4" t="str">
        <f>VLOOKUP(H6317,[1]物料!$A$1:$M$65536,13,0)</f>
        <v>36.10</v>
      </c>
      <c r="J6317" s="4">
        <v>6.5</v>
      </c>
      <c r="K6317" s="4">
        <f t="shared" si="392"/>
        <v>4.435</v>
      </c>
      <c r="L6317" s="4">
        <f t="shared" si="393"/>
        <v>47.035</v>
      </c>
      <c r="M6317" s="6">
        <v>1</v>
      </c>
      <c r="N6317" s="7">
        <v>88.7</v>
      </c>
      <c r="O6317">
        <f t="shared" si="394"/>
        <v>41.665</v>
      </c>
      <c r="P6317" s="1">
        <f t="shared" si="395"/>
        <v>0.469729425028185</v>
      </c>
    </row>
    <row r="6318" ht="20" customHeight="1" spans="1:16">
      <c r="A6318" s="4" t="s">
        <v>7315</v>
      </c>
      <c r="B6318" s="4" t="s">
        <v>24</v>
      </c>
      <c r="C6318" s="4" t="s">
        <v>150</v>
      </c>
      <c r="D6318" s="5">
        <v>46203</v>
      </c>
      <c r="E6318" s="5" t="s">
        <v>75</v>
      </c>
      <c r="F6318" s="5" t="s">
        <v>61</v>
      </c>
      <c r="G6318" s="5" t="s">
        <v>76</v>
      </c>
      <c r="H6318" s="4" t="s">
        <v>77</v>
      </c>
      <c r="I6318" s="4" t="str">
        <f>VLOOKUP(H6318,[1]物料!$A$1:$M$65536,13,0)</f>
        <v>25.00</v>
      </c>
      <c r="J6318" s="4">
        <v>8</v>
      </c>
      <c r="K6318" s="4">
        <f t="shared" si="392"/>
        <v>3.44</v>
      </c>
      <c r="L6318" s="4">
        <f t="shared" si="393"/>
        <v>36.44</v>
      </c>
      <c r="M6318" s="6">
        <v>1</v>
      </c>
      <c r="N6318" s="7">
        <v>68.8</v>
      </c>
      <c r="O6318">
        <f t="shared" si="394"/>
        <v>32.36</v>
      </c>
      <c r="P6318" s="1">
        <f t="shared" si="395"/>
        <v>0.470348837209302</v>
      </c>
    </row>
    <row r="6319" ht="20" customHeight="1" spans="1:16">
      <c r="A6319" s="4" t="s">
        <v>7316</v>
      </c>
      <c r="B6319" s="4" t="s">
        <v>24</v>
      </c>
      <c r="C6319" s="4" t="s">
        <v>59</v>
      </c>
      <c r="D6319" s="5">
        <v>46203</v>
      </c>
      <c r="E6319" s="5" t="s">
        <v>270</v>
      </c>
      <c r="F6319" s="5" t="s">
        <v>20</v>
      </c>
      <c r="G6319" s="5" t="s">
        <v>271</v>
      </c>
      <c r="H6319" s="4" t="s">
        <v>272</v>
      </c>
      <c r="I6319" s="4" t="str">
        <f>VLOOKUP(H6319,[1]物料!$A$1:$M$65536,13,0)</f>
        <v>19.90</v>
      </c>
      <c r="J6319" s="4">
        <v>6.5</v>
      </c>
      <c r="K6319" s="4">
        <f t="shared" si="392"/>
        <v>2.99</v>
      </c>
      <c r="L6319" s="4">
        <f t="shared" si="393"/>
        <v>29.39</v>
      </c>
      <c r="M6319" s="6">
        <v>1</v>
      </c>
      <c r="N6319" s="7">
        <v>59.8</v>
      </c>
      <c r="O6319">
        <f t="shared" si="394"/>
        <v>30.41</v>
      </c>
      <c r="P6319" s="1">
        <f t="shared" si="395"/>
        <v>0.508528428093645</v>
      </c>
    </row>
    <row r="6320" ht="20" customHeight="1" spans="1:16">
      <c r="A6320" s="4" t="s">
        <v>7317</v>
      </c>
      <c r="B6320" s="4" t="s">
        <v>17</v>
      </c>
      <c r="C6320" s="4" t="s">
        <v>18</v>
      </c>
      <c r="D6320" s="5">
        <v>46203</v>
      </c>
      <c r="E6320" s="5" t="s">
        <v>186</v>
      </c>
      <c r="F6320" s="5" t="s">
        <v>55</v>
      </c>
      <c r="G6320" s="5" t="s">
        <v>187</v>
      </c>
      <c r="H6320" s="4" t="s">
        <v>1318</v>
      </c>
      <c r="I6320" s="4" t="str">
        <f>VLOOKUP(H6320,[1]物料!$A$1:$M$65536,13,0)</f>
        <v>48.00</v>
      </c>
      <c r="J6320" s="4">
        <v>7.2</v>
      </c>
      <c r="K6320" s="4">
        <f t="shared" si="392"/>
        <v>5.9755</v>
      </c>
      <c r="L6320" s="4">
        <f t="shared" si="393"/>
        <v>61.1755</v>
      </c>
      <c r="M6320" s="6">
        <v>1</v>
      </c>
      <c r="N6320" s="7">
        <v>119.51</v>
      </c>
      <c r="O6320">
        <f t="shared" si="394"/>
        <v>58.3345</v>
      </c>
      <c r="P6320" s="1">
        <f t="shared" si="395"/>
        <v>0.488113965358547</v>
      </c>
    </row>
    <row r="6321" ht="20" customHeight="1" spans="1:16">
      <c r="A6321" s="4" t="s">
        <v>7318</v>
      </c>
      <c r="B6321" s="4" t="s">
        <v>24</v>
      </c>
      <c r="C6321" s="4" t="s">
        <v>25</v>
      </c>
      <c r="D6321" s="5">
        <v>46203</v>
      </c>
      <c r="E6321" s="5" t="s">
        <v>50</v>
      </c>
      <c r="F6321" s="5" t="s">
        <v>20</v>
      </c>
      <c r="G6321" s="5" t="s">
        <v>51</v>
      </c>
      <c r="H6321" s="4" t="s">
        <v>743</v>
      </c>
      <c r="I6321" s="4" t="str">
        <f>VLOOKUP(H6321,[1]物料!$A$1:$M$65536,13,0)</f>
        <v>21.00</v>
      </c>
      <c r="J6321" s="4">
        <v>6.5</v>
      </c>
      <c r="K6321" s="4">
        <f t="shared" si="392"/>
        <v>3.126</v>
      </c>
      <c r="L6321" s="4">
        <f t="shared" si="393"/>
        <v>30.626</v>
      </c>
      <c r="M6321" s="6">
        <v>1</v>
      </c>
      <c r="N6321" s="7">
        <v>62.52</v>
      </c>
      <c r="O6321">
        <f t="shared" si="394"/>
        <v>31.894</v>
      </c>
      <c r="P6321" s="1">
        <f t="shared" si="395"/>
        <v>0.510140754958413</v>
      </c>
    </row>
    <row r="6322" ht="20" customHeight="1" spans="1:16">
      <c r="A6322" s="4" t="s">
        <v>7319</v>
      </c>
      <c r="B6322" s="4" t="s">
        <v>17</v>
      </c>
      <c r="C6322" s="4" t="s">
        <v>49</v>
      </c>
      <c r="D6322" s="5">
        <v>46203</v>
      </c>
      <c r="E6322" s="5" t="s">
        <v>94</v>
      </c>
      <c r="F6322" s="5" t="s">
        <v>55</v>
      </c>
      <c r="G6322" s="5" t="s">
        <v>95</v>
      </c>
      <c r="H6322" s="4" t="s">
        <v>240</v>
      </c>
      <c r="I6322" s="4" t="str">
        <f>VLOOKUP(H6322,[1]物料!$A$1:$M$65536,13,0)</f>
        <v>30.00</v>
      </c>
      <c r="J6322" s="4">
        <v>7.2</v>
      </c>
      <c r="K6322" s="4">
        <f t="shared" si="392"/>
        <v>4.185</v>
      </c>
      <c r="L6322" s="4">
        <f t="shared" si="393"/>
        <v>41.385</v>
      </c>
      <c r="M6322" s="6">
        <v>1</v>
      </c>
      <c r="N6322" s="7">
        <v>83.7</v>
      </c>
      <c r="O6322">
        <f t="shared" si="394"/>
        <v>42.315</v>
      </c>
      <c r="P6322" s="1">
        <f t="shared" si="395"/>
        <v>0.505555555555556</v>
      </c>
    </row>
    <row r="6323" ht="20" customHeight="1" spans="1:16">
      <c r="A6323" s="4" t="s">
        <v>7320</v>
      </c>
      <c r="B6323" s="4" t="s">
        <v>24</v>
      </c>
      <c r="C6323" s="4" t="s">
        <v>119</v>
      </c>
      <c r="D6323" s="5">
        <v>46203</v>
      </c>
      <c r="E6323" s="5" t="s">
        <v>83</v>
      </c>
      <c r="F6323" s="5" t="s">
        <v>55</v>
      </c>
      <c r="G6323" s="5" t="s">
        <v>84</v>
      </c>
      <c r="H6323" s="4" t="s">
        <v>138</v>
      </c>
      <c r="I6323" s="4" t="str">
        <f>VLOOKUP(H6323,[1]物料!$A$1:$M$65536,13,0)</f>
        <v>52.00</v>
      </c>
      <c r="J6323" s="4">
        <v>18</v>
      </c>
      <c r="K6323" s="4">
        <f t="shared" si="392"/>
        <v>6.94</v>
      </c>
      <c r="L6323" s="4">
        <f t="shared" si="393"/>
        <v>76.94</v>
      </c>
      <c r="M6323" s="6">
        <v>1</v>
      </c>
      <c r="N6323" s="7">
        <v>138.8</v>
      </c>
      <c r="O6323">
        <f t="shared" si="394"/>
        <v>61.86</v>
      </c>
      <c r="P6323" s="1">
        <f t="shared" si="395"/>
        <v>0.445677233429395</v>
      </c>
    </row>
    <row r="6324" ht="20" customHeight="1" spans="1:16">
      <c r="A6324" s="4" t="s">
        <v>7321</v>
      </c>
      <c r="B6324" s="4" t="s">
        <v>24</v>
      </c>
      <c r="C6324" s="4" t="s">
        <v>74</v>
      </c>
      <c r="D6324" s="5">
        <v>46203</v>
      </c>
      <c r="E6324" s="5" t="s">
        <v>60</v>
      </c>
      <c r="F6324" s="5" t="s">
        <v>61</v>
      </c>
      <c r="G6324" s="5" t="s">
        <v>62</v>
      </c>
      <c r="H6324" s="4" t="s">
        <v>63</v>
      </c>
      <c r="I6324" s="4" t="str">
        <f>VLOOKUP(H6324,[1]物料!$A$1:$M$65536,13,0)</f>
        <v>24.00</v>
      </c>
      <c r="J6324" s="4">
        <v>8</v>
      </c>
      <c r="K6324" s="4">
        <f t="shared" si="392"/>
        <v>3.265</v>
      </c>
      <c r="L6324" s="4">
        <f t="shared" si="393"/>
        <v>35.265</v>
      </c>
      <c r="M6324" s="6">
        <v>1</v>
      </c>
      <c r="N6324" s="7">
        <v>65.3</v>
      </c>
      <c r="O6324">
        <f t="shared" si="394"/>
        <v>30.035</v>
      </c>
      <c r="P6324" s="1">
        <f t="shared" si="395"/>
        <v>0.459954058192956</v>
      </c>
    </row>
    <row r="6325" ht="20" customHeight="1" spans="1:16">
      <c r="A6325" s="4" t="s">
        <v>7322</v>
      </c>
      <c r="B6325" s="4" t="s">
        <v>24</v>
      </c>
      <c r="C6325" s="4" t="s">
        <v>59</v>
      </c>
      <c r="D6325" s="5">
        <v>46203</v>
      </c>
      <c r="E6325" s="5" t="s">
        <v>45</v>
      </c>
      <c r="F6325" s="5" t="s">
        <v>20</v>
      </c>
      <c r="G6325" s="5" t="s">
        <v>46</v>
      </c>
      <c r="H6325" s="4" t="s">
        <v>47</v>
      </c>
      <c r="I6325" s="4" t="str">
        <f>VLOOKUP(H6325,[1]物料!$A$1:$M$65536,13,0)</f>
        <v>36.10</v>
      </c>
      <c r="J6325" s="4">
        <v>6.5</v>
      </c>
      <c r="K6325" s="4">
        <f t="shared" si="392"/>
        <v>4.94</v>
      </c>
      <c r="L6325" s="4">
        <f t="shared" si="393"/>
        <v>47.54</v>
      </c>
      <c r="M6325" s="6">
        <v>1</v>
      </c>
      <c r="N6325" s="7">
        <v>98.8</v>
      </c>
      <c r="O6325">
        <f t="shared" si="394"/>
        <v>51.26</v>
      </c>
      <c r="P6325" s="1">
        <f t="shared" si="395"/>
        <v>0.518825910931174</v>
      </c>
    </row>
    <row r="6326" ht="20" customHeight="1" spans="1:16">
      <c r="A6326" s="4" t="s">
        <v>7323</v>
      </c>
      <c r="B6326" s="4" t="s">
        <v>17</v>
      </c>
      <c r="C6326" s="4" t="s">
        <v>18</v>
      </c>
      <c r="D6326" s="5">
        <v>46203</v>
      </c>
      <c r="E6326" s="5" t="s">
        <v>291</v>
      </c>
      <c r="F6326" s="5" t="s">
        <v>55</v>
      </c>
      <c r="G6326" s="5" t="s">
        <v>292</v>
      </c>
      <c r="H6326" s="4" t="s">
        <v>378</v>
      </c>
      <c r="I6326" s="4" t="str">
        <f>VLOOKUP(H6326,[1]物料!$A$1:$M$65536,13,0)</f>
        <v>40.00</v>
      </c>
      <c r="J6326" s="4">
        <v>7.2</v>
      </c>
      <c r="K6326" s="4">
        <f t="shared" si="392"/>
        <v>4.9315</v>
      </c>
      <c r="L6326" s="4">
        <f t="shared" si="393"/>
        <v>52.1315</v>
      </c>
      <c r="M6326" s="6">
        <v>1</v>
      </c>
      <c r="N6326" s="7">
        <v>98.63</v>
      </c>
      <c r="O6326">
        <f t="shared" si="394"/>
        <v>46.4985</v>
      </c>
      <c r="P6326" s="1">
        <f t="shared" si="395"/>
        <v>0.471443779783027</v>
      </c>
    </row>
    <row r="6327" ht="20" customHeight="1" spans="1:16">
      <c r="A6327" s="4" t="s">
        <v>7324</v>
      </c>
      <c r="B6327" s="4" t="s">
        <v>17</v>
      </c>
      <c r="C6327" s="4" t="s">
        <v>18</v>
      </c>
      <c r="D6327" s="5">
        <v>46203</v>
      </c>
      <c r="E6327" s="5" t="s">
        <v>584</v>
      </c>
      <c r="F6327" s="5" t="s">
        <v>61</v>
      </c>
      <c r="G6327" s="5" t="s">
        <v>585</v>
      </c>
      <c r="H6327" s="4" t="s">
        <v>669</v>
      </c>
      <c r="I6327" s="4" t="str">
        <f>VLOOKUP(H6327,[1]物料!$A$1:$M$65536,13,0)</f>
        <v>94.40</v>
      </c>
      <c r="J6327" s="4">
        <v>8</v>
      </c>
      <c r="K6327" s="4">
        <f t="shared" si="392"/>
        <v>11.121</v>
      </c>
      <c r="L6327" s="4">
        <f t="shared" si="393"/>
        <v>113.521</v>
      </c>
      <c r="M6327" s="6">
        <v>1</v>
      </c>
      <c r="N6327" s="7">
        <v>222.42</v>
      </c>
      <c r="O6327">
        <f t="shared" si="394"/>
        <v>108.899</v>
      </c>
      <c r="P6327" s="1">
        <f t="shared" si="395"/>
        <v>0.489609747324881</v>
      </c>
    </row>
    <row r="6328" ht="20" customHeight="1" spans="1:16">
      <c r="A6328" s="4" t="s">
        <v>7325</v>
      </c>
      <c r="B6328" s="4" t="s">
        <v>17</v>
      </c>
      <c r="C6328" s="4" t="s">
        <v>18</v>
      </c>
      <c r="D6328" s="5">
        <v>46203</v>
      </c>
      <c r="E6328" s="5" t="s">
        <v>820</v>
      </c>
      <c r="F6328" s="5" t="s">
        <v>70</v>
      </c>
      <c r="G6328" s="5" t="s">
        <v>821</v>
      </c>
      <c r="H6328" s="4" t="s">
        <v>7326</v>
      </c>
      <c r="I6328" s="4" t="str">
        <f>VLOOKUP(H6328,[1]物料!$A$1:$M$65536,13,0)</f>
        <v>23.00</v>
      </c>
      <c r="J6328" s="4">
        <v>3</v>
      </c>
      <c r="K6328" s="4">
        <f t="shared" si="392"/>
        <v>3.268</v>
      </c>
      <c r="L6328" s="4">
        <f t="shared" si="393"/>
        <v>29.268</v>
      </c>
      <c r="M6328" s="6">
        <v>1</v>
      </c>
      <c r="N6328" s="7">
        <v>65.36</v>
      </c>
      <c r="O6328">
        <f t="shared" si="394"/>
        <v>36.092</v>
      </c>
      <c r="P6328" s="1">
        <f t="shared" si="395"/>
        <v>0.552203182374541</v>
      </c>
    </row>
    <row r="6329" ht="20" customHeight="1" spans="1:16">
      <c r="A6329" s="4" t="s">
        <v>7327</v>
      </c>
      <c r="B6329" s="4" t="s">
        <v>17</v>
      </c>
      <c r="C6329" s="4" t="s">
        <v>49</v>
      </c>
      <c r="D6329" s="5">
        <v>46203</v>
      </c>
      <c r="E6329" s="5" t="s">
        <v>101</v>
      </c>
      <c r="F6329" s="5" t="s">
        <v>20</v>
      </c>
      <c r="G6329" s="5" t="s">
        <v>102</v>
      </c>
      <c r="H6329" s="4" t="s">
        <v>109</v>
      </c>
      <c r="I6329" s="4" t="str">
        <f>VLOOKUP(H6329,[1]物料!$A$1:$M$65536,13,0)</f>
        <v>23.30</v>
      </c>
      <c r="J6329" s="4">
        <v>3</v>
      </c>
      <c r="K6329" s="4">
        <f t="shared" si="392"/>
        <v>2.74</v>
      </c>
      <c r="L6329" s="4">
        <f t="shared" si="393"/>
        <v>29.04</v>
      </c>
      <c r="M6329" s="6">
        <v>1</v>
      </c>
      <c r="N6329" s="7">
        <v>54.8</v>
      </c>
      <c r="O6329">
        <f t="shared" si="394"/>
        <v>25.76</v>
      </c>
      <c r="P6329" s="1">
        <f t="shared" si="395"/>
        <v>0.47007299270073</v>
      </c>
    </row>
    <row r="6330" ht="20" customHeight="1" spans="1:16">
      <c r="A6330" s="4" t="s">
        <v>7327</v>
      </c>
      <c r="B6330" s="4" t="s">
        <v>17</v>
      </c>
      <c r="C6330" s="4" t="s">
        <v>49</v>
      </c>
      <c r="D6330" s="5">
        <v>46203</v>
      </c>
      <c r="E6330" s="5" t="s">
        <v>101</v>
      </c>
      <c r="F6330" s="5" t="s">
        <v>20</v>
      </c>
      <c r="G6330" s="5" t="s">
        <v>102</v>
      </c>
      <c r="H6330" s="4" t="s">
        <v>910</v>
      </c>
      <c r="I6330" s="4" t="str">
        <f>VLOOKUP(H6330,[1]物料!$A$1:$M$65536,13,0)</f>
        <v>23.30</v>
      </c>
      <c r="J6330" s="4">
        <v>3</v>
      </c>
      <c r="K6330" s="4">
        <f t="shared" si="392"/>
        <v>2.74</v>
      </c>
      <c r="L6330" s="4">
        <f t="shared" si="393"/>
        <v>29.04</v>
      </c>
      <c r="M6330" s="6">
        <v>1</v>
      </c>
      <c r="N6330" s="7">
        <v>54.8</v>
      </c>
      <c r="O6330">
        <f t="shared" si="394"/>
        <v>25.76</v>
      </c>
      <c r="P6330" s="1">
        <f t="shared" si="395"/>
        <v>0.47007299270073</v>
      </c>
    </row>
    <row r="6331" ht="20" customHeight="1" spans="1:16">
      <c r="A6331" s="4" t="s">
        <v>7328</v>
      </c>
      <c r="B6331" s="4" t="s">
        <v>24</v>
      </c>
      <c r="C6331" s="4" t="s">
        <v>411</v>
      </c>
      <c r="D6331" s="5">
        <v>46203</v>
      </c>
      <c r="E6331" s="5" t="s">
        <v>90</v>
      </c>
      <c r="F6331" s="5" t="s">
        <v>55</v>
      </c>
      <c r="G6331" s="5" t="s">
        <v>91</v>
      </c>
      <c r="H6331" s="4" t="s">
        <v>195</v>
      </c>
      <c r="I6331" s="4" t="str">
        <f>VLOOKUP(H6331,[1]物料!$A$1:$M$65536,13,0)</f>
        <v>40.00</v>
      </c>
      <c r="J6331" s="4">
        <v>10.7</v>
      </c>
      <c r="K6331" s="4">
        <f t="shared" si="392"/>
        <v>6.19</v>
      </c>
      <c r="L6331" s="4">
        <f t="shared" si="393"/>
        <v>56.89</v>
      </c>
      <c r="M6331" s="6">
        <v>1</v>
      </c>
      <c r="N6331" s="7">
        <v>123.8</v>
      </c>
      <c r="O6331">
        <f t="shared" si="394"/>
        <v>66.91</v>
      </c>
      <c r="P6331" s="1">
        <f t="shared" si="395"/>
        <v>0.540468497576737</v>
      </c>
    </row>
    <row r="6332" ht="20" customHeight="1" spans="1:16">
      <c r="A6332" s="4" t="s">
        <v>7329</v>
      </c>
      <c r="B6332" s="4" t="s">
        <v>24</v>
      </c>
      <c r="C6332" s="4" t="s">
        <v>119</v>
      </c>
      <c r="D6332" s="5">
        <v>46203</v>
      </c>
      <c r="E6332" s="5" t="s">
        <v>128</v>
      </c>
      <c r="F6332" s="5" t="s">
        <v>55</v>
      </c>
      <c r="G6332" s="5" t="s">
        <v>129</v>
      </c>
      <c r="H6332" s="4" t="s">
        <v>247</v>
      </c>
      <c r="I6332" s="4" t="str">
        <f>VLOOKUP(H6332,[1]物料!$A$1:$M$65536,13,0)</f>
        <v>18.00</v>
      </c>
      <c r="J6332" s="4">
        <v>8</v>
      </c>
      <c r="K6332" s="4">
        <f t="shared" si="392"/>
        <v>2.94</v>
      </c>
      <c r="L6332" s="4">
        <f t="shared" si="393"/>
        <v>28.94</v>
      </c>
      <c r="M6332" s="6">
        <v>1</v>
      </c>
      <c r="N6332" s="7">
        <v>58.8</v>
      </c>
      <c r="O6332">
        <f t="shared" si="394"/>
        <v>29.86</v>
      </c>
      <c r="P6332" s="1">
        <f t="shared" si="395"/>
        <v>0.507823129251701</v>
      </c>
    </row>
    <row r="6333" ht="20" customHeight="1" spans="1:16">
      <c r="A6333" s="4" t="s">
        <v>7330</v>
      </c>
      <c r="B6333" s="4" t="s">
        <v>24</v>
      </c>
      <c r="C6333" s="4" t="s">
        <v>59</v>
      </c>
      <c r="D6333" s="5">
        <v>46203</v>
      </c>
      <c r="E6333" s="5" t="s">
        <v>90</v>
      </c>
      <c r="F6333" s="5" t="s">
        <v>55</v>
      </c>
      <c r="G6333" s="5" t="s">
        <v>91</v>
      </c>
      <c r="H6333" s="4" t="s">
        <v>99</v>
      </c>
      <c r="I6333" s="4" t="str">
        <f>VLOOKUP(H6333,[1]物料!$A$1:$M$65536,13,0)</f>
        <v>40.00</v>
      </c>
      <c r="J6333" s="4">
        <v>10.7</v>
      </c>
      <c r="K6333" s="4">
        <f t="shared" si="392"/>
        <v>6.44</v>
      </c>
      <c r="L6333" s="4">
        <f t="shared" si="393"/>
        <v>57.14</v>
      </c>
      <c r="M6333" s="6">
        <v>1</v>
      </c>
      <c r="N6333" s="7">
        <v>128.8</v>
      </c>
      <c r="O6333">
        <f t="shared" si="394"/>
        <v>71.66</v>
      </c>
      <c r="P6333" s="1">
        <f t="shared" si="395"/>
        <v>0.556366459627329</v>
      </c>
    </row>
    <row r="6334" ht="20" customHeight="1" spans="1:16">
      <c r="A6334" s="4" t="s">
        <v>7331</v>
      </c>
      <c r="B6334" s="4" t="s">
        <v>24</v>
      </c>
      <c r="C6334" s="4" t="s">
        <v>44</v>
      </c>
      <c r="D6334" s="5">
        <v>46203</v>
      </c>
      <c r="E6334" s="5" t="s">
        <v>101</v>
      </c>
      <c r="F6334" s="5" t="s">
        <v>20</v>
      </c>
      <c r="G6334" s="5" t="s">
        <v>102</v>
      </c>
      <c r="H6334" s="4" t="s">
        <v>1078</v>
      </c>
      <c r="I6334" s="4" t="str">
        <f>VLOOKUP(H6334,[1]物料!$A$1:$M$65536,13,0)</f>
        <v>23.30</v>
      </c>
      <c r="J6334" s="4">
        <v>6.5</v>
      </c>
      <c r="K6334" s="4">
        <f t="shared" si="392"/>
        <v>2.84</v>
      </c>
      <c r="L6334" s="4">
        <f t="shared" si="393"/>
        <v>32.64</v>
      </c>
      <c r="M6334" s="6">
        <v>1</v>
      </c>
      <c r="N6334" s="7">
        <v>56.8</v>
      </c>
      <c r="O6334">
        <f t="shared" si="394"/>
        <v>24.16</v>
      </c>
      <c r="P6334" s="1">
        <f t="shared" si="395"/>
        <v>0.425352112676056</v>
      </c>
    </row>
    <row r="6335" ht="20" customHeight="1" spans="1:16">
      <c r="A6335" s="4" t="s">
        <v>7332</v>
      </c>
      <c r="B6335" s="4" t="s">
        <v>24</v>
      </c>
      <c r="C6335" s="4" t="s">
        <v>150</v>
      </c>
      <c r="D6335" s="5">
        <v>46203</v>
      </c>
      <c r="E6335" s="5" t="s">
        <v>60</v>
      </c>
      <c r="F6335" s="5" t="s">
        <v>61</v>
      </c>
      <c r="G6335" s="5" t="s">
        <v>62</v>
      </c>
      <c r="H6335" s="4" t="s">
        <v>157</v>
      </c>
      <c r="I6335" s="4" t="str">
        <f>VLOOKUP(H6335,[1]物料!$A$1:$M$65536,13,0)</f>
        <v>24.00</v>
      </c>
      <c r="J6335" s="4">
        <v>8</v>
      </c>
      <c r="K6335" s="4">
        <f t="shared" si="392"/>
        <v>3.44</v>
      </c>
      <c r="L6335" s="4">
        <f t="shared" si="393"/>
        <v>35.44</v>
      </c>
      <c r="M6335" s="6">
        <v>1</v>
      </c>
      <c r="N6335" s="7">
        <v>68.8</v>
      </c>
      <c r="O6335">
        <f t="shared" si="394"/>
        <v>33.36</v>
      </c>
      <c r="P6335" s="1">
        <f t="shared" si="395"/>
        <v>0.484883720930233</v>
      </c>
    </row>
    <row r="6336" ht="20" customHeight="1" spans="1:16">
      <c r="A6336" s="4" t="s">
        <v>7333</v>
      </c>
      <c r="B6336" s="4" t="s">
        <v>24</v>
      </c>
      <c r="C6336" s="4" t="s">
        <v>59</v>
      </c>
      <c r="D6336" s="5">
        <v>46203</v>
      </c>
      <c r="E6336" s="5" t="s">
        <v>128</v>
      </c>
      <c r="F6336" s="5" t="s">
        <v>55</v>
      </c>
      <c r="G6336" s="5" t="s">
        <v>129</v>
      </c>
      <c r="H6336" s="4" t="s">
        <v>247</v>
      </c>
      <c r="I6336" s="4" t="str">
        <f>VLOOKUP(H6336,[1]物料!$A$1:$M$65536,13,0)</f>
        <v>18.00</v>
      </c>
      <c r="J6336" s="4">
        <v>8</v>
      </c>
      <c r="K6336" s="4">
        <f t="shared" si="392"/>
        <v>2.94</v>
      </c>
      <c r="L6336" s="4">
        <f t="shared" si="393"/>
        <v>28.94</v>
      </c>
      <c r="M6336" s="6">
        <v>1</v>
      </c>
      <c r="N6336" s="7">
        <v>58.8</v>
      </c>
      <c r="O6336">
        <f t="shared" si="394"/>
        <v>29.86</v>
      </c>
      <c r="P6336" s="1">
        <f t="shared" si="395"/>
        <v>0.507823129251701</v>
      </c>
    </row>
    <row r="6337" ht="20" customHeight="1" spans="1:16">
      <c r="A6337" s="4" t="s">
        <v>7334</v>
      </c>
      <c r="B6337" s="4" t="s">
        <v>17</v>
      </c>
      <c r="C6337" s="4" t="s">
        <v>18</v>
      </c>
      <c r="D6337" s="5">
        <v>46203</v>
      </c>
      <c r="E6337" s="5" t="s">
        <v>45</v>
      </c>
      <c r="F6337" s="5" t="s">
        <v>20</v>
      </c>
      <c r="G6337" s="5" t="s">
        <v>46</v>
      </c>
      <c r="H6337" s="4" t="s">
        <v>134</v>
      </c>
      <c r="I6337" s="4" t="str">
        <f>VLOOKUP(H6337,[1]物料!$A$1:$M$65536,13,0)</f>
        <v>36.10</v>
      </c>
      <c r="J6337" s="4">
        <v>3</v>
      </c>
      <c r="K6337" s="4">
        <f t="shared" si="392"/>
        <v>4.94</v>
      </c>
      <c r="L6337" s="4">
        <f t="shared" si="393"/>
        <v>44.04</v>
      </c>
      <c r="M6337" s="6">
        <v>1</v>
      </c>
      <c r="N6337" s="7">
        <v>98.8</v>
      </c>
      <c r="O6337">
        <f t="shared" si="394"/>
        <v>54.76</v>
      </c>
      <c r="P6337" s="1">
        <f t="shared" si="395"/>
        <v>0.554251012145749</v>
      </c>
    </row>
    <row r="6338" ht="20" customHeight="1" spans="1:16">
      <c r="A6338" s="4" t="s">
        <v>7335</v>
      </c>
      <c r="B6338" s="4" t="s">
        <v>24</v>
      </c>
      <c r="C6338" s="4" t="s">
        <v>87</v>
      </c>
      <c r="D6338" s="5">
        <v>46203</v>
      </c>
      <c r="E6338" s="5" t="s">
        <v>83</v>
      </c>
      <c r="F6338" s="5" t="s">
        <v>55</v>
      </c>
      <c r="G6338" s="5" t="s">
        <v>84</v>
      </c>
      <c r="H6338" s="4" t="s">
        <v>138</v>
      </c>
      <c r="I6338" s="4" t="str">
        <f>VLOOKUP(H6338,[1]物料!$A$1:$M$65536,13,0)</f>
        <v>52.00</v>
      </c>
      <c r="J6338" s="4">
        <v>18</v>
      </c>
      <c r="K6338" s="4">
        <f t="shared" si="392"/>
        <v>7.3815</v>
      </c>
      <c r="L6338" s="4">
        <f t="shared" si="393"/>
        <v>77.3815</v>
      </c>
      <c r="M6338" s="6">
        <v>1</v>
      </c>
      <c r="N6338" s="7">
        <v>147.63</v>
      </c>
      <c r="O6338">
        <f t="shared" si="394"/>
        <v>70.2485</v>
      </c>
      <c r="P6338" s="1">
        <f t="shared" si="395"/>
        <v>0.475841631104789</v>
      </c>
    </row>
    <row r="6339" ht="20" customHeight="1" spans="1:16">
      <c r="A6339" s="4" t="s">
        <v>7336</v>
      </c>
      <c r="B6339" s="4" t="s">
        <v>17</v>
      </c>
      <c r="C6339" s="4" t="s">
        <v>49</v>
      </c>
      <c r="D6339" s="5">
        <v>46203</v>
      </c>
      <c r="E6339" s="5" t="s">
        <v>301</v>
      </c>
      <c r="F6339" s="5" t="s">
        <v>55</v>
      </c>
      <c r="G6339" s="5" t="s">
        <v>302</v>
      </c>
      <c r="H6339" s="4" t="s">
        <v>839</v>
      </c>
      <c r="I6339" s="4" t="str">
        <f>VLOOKUP(H6339,[1]物料!$A$1:$M$65536,13,0)</f>
        <v>20.00</v>
      </c>
      <c r="J6339" s="4">
        <v>4.5</v>
      </c>
      <c r="K6339" s="4">
        <f t="shared" ref="K6339:K6402" si="396">N6339*0.05</f>
        <v>2.865</v>
      </c>
      <c r="L6339" s="4">
        <f t="shared" ref="L6339:L6402" si="397">I6339+J6339+K6339</f>
        <v>27.365</v>
      </c>
      <c r="M6339" s="6">
        <v>1</v>
      </c>
      <c r="N6339" s="7">
        <v>57.3</v>
      </c>
      <c r="O6339">
        <f t="shared" ref="O6339:O6402" si="398">N6339-L6339</f>
        <v>29.935</v>
      </c>
      <c r="P6339" s="1">
        <f t="shared" ref="P6339:P6402" si="399">O6339/N6339</f>
        <v>0.522425828970332</v>
      </c>
    </row>
    <row r="6340" ht="20" customHeight="1" spans="1:16">
      <c r="A6340" s="4" t="s">
        <v>7337</v>
      </c>
      <c r="B6340" s="4" t="s">
        <v>24</v>
      </c>
      <c r="C6340" s="4" t="s">
        <v>25</v>
      </c>
      <c r="D6340" s="5">
        <v>46203</v>
      </c>
      <c r="E6340" s="5" t="s">
        <v>384</v>
      </c>
      <c r="F6340" s="5" t="s">
        <v>20</v>
      </c>
      <c r="G6340" s="5" t="s">
        <v>385</v>
      </c>
      <c r="H6340" s="4" t="s">
        <v>563</v>
      </c>
      <c r="I6340" s="4" t="str">
        <f>VLOOKUP(H6340,[1]物料!$A$1:$M$65536,13,0)</f>
        <v>36.60</v>
      </c>
      <c r="J6340" s="4">
        <v>6.5</v>
      </c>
      <c r="K6340" s="4">
        <f t="shared" si="396"/>
        <v>4.94</v>
      </c>
      <c r="L6340" s="4">
        <f t="shared" si="397"/>
        <v>48.04</v>
      </c>
      <c r="M6340" s="6">
        <v>1</v>
      </c>
      <c r="N6340" s="7">
        <v>98.8</v>
      </c>
      <c r="O6340">
        <f t="shared" si="398"/>
        <v>50.76</v>
      </c>
      <c r="P6340" s="1">
        <f t="shared" si="399"/>
        <v>0.513765182186235</v>
      </c>
    </row>
    <row r="6341" ht="20" customHeight="1" spans="1:16">
      <c r="A6341" s="4" t="s">
        <v>7338</v>
      </c>
      <c r="B6341" s="4" t="s">
        <v>17</v>
      </c>
      <c r="C6341" s="4" t="s">
        <v>113</v>
      </c>
      <c r="D6341" s="5">
        <v>46203</v>
      </c>
      <c r="E6341" s="5" t="s">
        <v>3094</v>
      </c>
      <c r="F6341" s="5" t="s">
        <v>55</v>
      </c>
      <c r="G6341" s="5" t="s">
        <v>3095</v>
      </c>
      <c r="H6341" s="4" t="s">
        <v>3096</v>
      </c>
      <c r="I6341" s="4" t="str">
        <f>VLOOKUP(H6341,[1]物料!$A$1:$M$65536,13,0)</f>
        <v>30.00</v>
      </c>
      <c r="J6341" s="4">
        <v>7.2</v>
      </c>
      <c r="K6341" s="4">
        <f t="shared" si="396"/>
        <v>4.785</v>
      </c>
      <c r="L6341" s="4">
        <f t="shared" si="397"/>
        <v>41.985</v>
      </c>
      <c r="M6341" s="6">
        <v>1</v>
      </c>
      <c r="N6341" s="7">
        <v>95.7</v>
      </c>
      <c r="O6341">
        <f t="shared" si="398"/>
        <v>53.715</v>
      </c>
      <c r="P6341" s="1">
        <f t="shared" si="399"/>
        <v>0.56128526645768</v>
      </c>
    </row>
    <row r="6342" ht="20" customHeight="1" spans="1:16">
      <c r="A6342" s="4" t="s">
        <v>7339</v>
      </c>
      <c r="B6342" s="4" t="s">
        <v>24</v>
      </c>
      <c r="C6342" s="4" t="s">
        <v>119</v>
      </c>
      <c r="D6342" s="5">
        <v>46203</v>
      </c>
      <c r="E6342" s="5" t="s">
        <v>83</v>
      </c>
      <c r="F6342" s="5" t="s">
        <v>55</v>
      </c>
      <c r="G6342" s="5" t="s">
        <v>84</v>
      </c>
      <c r="H6342" s="4" t="s">
        <v>138</v>
      </c>
      <c r="I6342" s="4" t="str">
        <f>VLOOKUP(H6342,[1]物料!$A$1:$M$65536,13,0)</f>
        <v>52.00</v>
      </c>
      <c r="J6342" s="4">
        <v>18</v>
      </c>
      <c r="K6342" s="4">
        <f t="shared" si="396"/>
        <v>6.94</v>
      </c>
      <c r="L6342" s="4">
        <f t="shared" si="397"/>
        <v>76.94</v>
      </c>
      <c r="M6342" s="6">
        <v>1</v>
      </c>
      <c r="N6342" s="7">
        <v>138.8</v>
      </c>
      <c r="O6342">
        <f t="shared" si="398"/>
        <v>61.86</v>
      </c>
      <c r="P6342" s="1">
        <f t="shared" si="399"/>
        <v>0.445677233429395</v>
      </c>
    </row>
    <row r="6343" ht="20" customHeight="1" spans="1:16">
      <c r="A6343" s="4" t="s">
        <v>7340</v>
      </c>
      <c r="B6343" s="4" t="s">
        <v>24</v>
      </c>
      <c r="C6343" s="4" t="s">
        <v>87</v>
      </c>
      <c r="D6343" s="5">
        <v>46203</v>
      </c>
      <c r="E6343" s="5" t="s">
        <v>90</v>
      </c>
      <c r="F6343" s="5" t="s">
        <v>55</v>
      </c>
      <c r="G6343" s="5" t="s">
        <v>91</v>
      </c>
      <c r="H6343" s="4" t="s">
        <v>475</v>
      </c>
      <c r="I6343" s="4" t="str">
        <f>VLOOKUP(H6343,[1]物料!$A$1:$M$65536,13,0)</f>
        <v>40.00</v>
      </c>
      <c r="J6343" s="4">
        <v>10.7</v>
      </c>
      <c r="K6343" s="4">
        <f t="shared" si="396"/>
        <v>6.273</v>
      </c>
      <c r="L6343" s="4">
        <f t="shared" si="397"/>
        <v>56.973</v>
      </c>
      <c r="M6343" s="6">
        <v>1</v>
      </c>
      <c r="N6343" s="7">
        <v>125.46</v>
      </c>
      <c r="O6343">
        <f t="shared" si="398"/>
        <v>68.487</v>
      </c>
      <c r="P6343" s="1">
        <f t="shared" si="399"/>
        <v>0.545887135341942</v>
      </c>
    </row>
    <row r="6344" ht="20" customHeight="1" spans="1:16">
      <c r="A6344" s="4" t="s">
        <v>7341</v>
      </c>
      <c r="B6344" s="4" t="s">
        <v>24</v>
      </c>
      <c r="C6344" s="4" t="s">
        <v>411</v>
      </c>
      <c r="D6344" s="5">
        <v>46203</v>
      </c>
      <c r="E6344" s="5" t="s">
        <v>384</v>
      </c>
      <c r="F6344" s="5" t="s">
        <v>20</v>
      </c>
      <c r="G6344" s="5" t="s">
        <v>385</v>
      </c>
      <c r="H6344" s="4" t="s">
        <v>563</v>
      </c>
      <c r="I6344" s="4" t="str">
        <f>VLOOKUP(H6344,[1]物料!$A$1:$M$65536,13,0)</f>
        <v>36.60</v>
      </c>
      <c r="J6344" s="4">
        <v>6.5</v>
      </c>
      <c r="K6344" s="4">
        <f t="shared" si="396"/>
        <v>4.44</v>
      </c>
      <c r="L6344" s="4">
        <f t="shared" si="397"/>
        <v>47.54</v>
      </c>
      <c r="M6344" s="6">
        <v>1</v>
      </c>
      <c r="N6344" s="7">
        <v>88.8</v>
      </c>
      <c r="O6344">
        <f t="shared" si="398"/>
        <v>41.26</v>
      </c>
      <c r="P6344" s="1">
        <f t="shared" si="399"/>
        <v>0.46463963963964</v>
      </c>
    </row>
    <row r="6345" ht="20" customHeight="1" spans="1:16">
      <c r="A6345" s="4" t="s">
        <v>7342</v>
      </c>
      <c r="B6345" s="4" t="s">
        <v>24</v>
      </c>
      <c r="C6345" s="4" t="s">
        <v>119</v>
      </c>
      <c r="D6345" s="5">
        <v>46203</v>
      </c>
      <c r="E6345" s="5" t="s">
        <v>26</v>
      </c>
      <c r="F6345" s="5" t="s">
        <v>20</v>
      </c>
      <c r="G6345" s="5" t="s">
        <v>27</v>
      </c>
      <c r="H6345" s="4" t="s">
        <v>28</v>
      </c>
      <c r="I6345" s="4" t="str">
        <f>VLOOKUP(H6345,[1]物料!$A$1:$M$65536,13,0)</f>
        <v>115.60</v>
      </c>
      <c r="J6345" s="4">
        <v>13.5</v>
      </c>
      <c r="K6345" s="4">
        <f t="shared" si="396"/>
        <v>14.15</v>
      </c>
      <c r="L6345" s="4">
        <f t="shared" si="397"/>
        <v>143.25</v>
      </c>
      <c r="M6345" s="6">
        <v>1</v>
      </c>
      <c r="N6345" s="7">
        <v>283</v>
      </c>
      <c r="O6345">
        <f t="shared" si="398"/>
        <v>139.75</v>
      </c>
      <c r="P6345" s="1">
        <f t="shared" si="399"/>
        <v>0.493816254416961</v>
      </c>
    </row>
    <row r="6346" ht="20" customHeight="1" spans="1:16">
      <c r="A6346" s="4" t="s">
        <v>7343</v>
      </c>
      <c r="B6346" s="4" t="s">
        <v>17</v>
      </c>
      <c r="C6346" s="4" t="s">
        <v>18</v>
      </c>
      <c r="D6346" s="5">
        <v>46203</v>
      </c>
      <c r="E6346" s="5" t="s">
        <v>182</v>
      </c>
      <c r="F6346" s="5" t="s">
        <v>20</v>
      </c>
      <c r="G6346" s="5" t="s">
        <v>183</v>
      </c>
      <c r="H6346" s="4" t="s">
        <v>184</v>
      </c>
      <c r="I6346" s="4" t="str">
        <f>VLOOKUP(H6346,[1]物料!$A$1:$M$65536,13,0)</f>
        <v>22.10</v>
      </c>
      <c r="J6346" s="4">
        <v>3</v>
      </c>
      <c r="K6346" s="4">
        <f t="shared" si="396"/>
        <v>2.6535</v>
      </c>
      <c r="L6346" s="4">
        <f t="shared" si="397"/>
        <v>27.7535</v>
      </c>
      <c r="M6346" s="6">
        <v>1</v>
      </c>
      <c r="N6346" s="7">
        <v>53.07</v>
      </c>
      <c r="O6346">
        <f t="shared" si="398"/>
        <v>25.3165</v>
      </c>
      <c r="P6346" s="1">
        <f t="shared" si="399"/>
        <v>0.47703975880912</v>
      </c>
    </row>
    <row r="6347" ht="20" customHeight="1" spans="1:16">
      <c r="A6347" s="4" t="s">
        <v>7344</v>
      </c>
      <c r="B6347" s="4" t="s">
        <v>24</v>
      </c>
      <c r="C6347" s="4" t="s">
        <v>74</v>
      </c>
      <c r="D6347" s="5">
        <v>46203</v>
      </c>
      <c r="E6347" s="5" t="s">
        <v>101</v>
      </c>
      <c r="F6347" s="5" t="s">
        <v>20</v>
      </c>
      <c r="G6347" s="5" t="s">
        <v>102</v>
      </c>
      <c r="H6347" s="4" t="s">
        <v>1078</v>
      </c>
      <c r="I6347" s="4" t="str">
        <f>VLOOKUP(H6347,[1]物料!$A$1:$M$65536,13,0)</f>
        <v>23.30</v>
      </c>
      <c r="J6347" s="4">
        <v>6.5</v>
      </c>
      <c r="K6347" s="4">
        <f t="shared" si="396"/>
        <v>2.99</v>
      </c>
      <c r="L6347" s="4">
        <f t="shared" si="397"/>
        <v>32.79</v>
      </c>
      <c r="M6347" s="6">
        <v>1</v>
      </c>
      <c r="N6347" s="7">
        <v>59.8</v>
      </c>
      <c r="O6347">
        <f t="shared" si="398"/>
        <v>27.01</v>
      </c>
      <c r="P6347" s="1">
        <f t="shared" si="399"/>
        <v>0.451672240802676</v>
      </c>
    </row>
    <row r="6348" ht="20" customHeight="1" spans="1:16">
      <c r="A6348" s="4" t="s">
        <v>7345</v>
      </c>
      <c r="B6348" s="4" t="s">
        <v>17</v>
      </c>
      <c r="C6348" s="4" t="s">
        <v>18</v>
      </c>
      <c r="D6348" s="5">
        <v>46203</v>
      </c>
      <c r="E6348" s="5" t="s">
        <v>90</v>
      </c>
      <c r="F6348" s="5" t="s">
        <v>55</v>
      </c>
      <c r="G6348" s="5" t="s">
        <v>91</v>
      </c>
      <c r="H6348" s="4" t="s">
        <v>92</v>
      </c>
      <c r="I6348" s="4" t="str">
        <f>VLOOKUP(H6348,[1]物料!$A$1:$M$65536,13,0)</f>
        <v>40.00</v>
      </c>
      <c r="J6348" s="4">
        <v>7.2</v>
      </c>
      <c r="K6348" s="4">
        <f t="shared" si="396"/>
        <v>6.425</v>
      </c>
      <c r="L6348" s="4">
        <f t="shared" si="397"/>
        <v>53.625</v>
      </c>
      <c r="M6348" s="6">
        <v>1</v>
      </c>
      <c r="N6348" s="7">
        <v>128.5</v>
      </c>
      <c r="O6348">
        <f t="shared" si="398"/>
        <v>74.875</v>
      </c>
      <c r="P6348" s="1">
        <f t="shared" si="399"/>
        <v>0.582684824902724</v>
      </c>
    </row>
    <row r="6349" ht="20" customHeight="1" spans="1:16">
      <c r="A6349" s="4" t="s">
        <v>7346</v>
      </c>
      <c r="B6349" s="4" t="s">
        <v>24</v>
      </c>
      <c r="C6349" s="4" t="s">
        <v>25</v>
      </c>
      <c r="D6349" s="5">
        <v>46203</v>
      </c>
      <c r="E6349" s="5" t="s">
        <v>83</v>
      </c>
      <c r="F6349" s="5" t="s">
        <v>55</v>
      </c>
      <c r="G6349" s="5" t="s">
        <v>84</v>
      </c>
      <c r="H6349" s="4" t="s">
        <v>85</v>
      </c>
      <c r="I6349" s="4" t="str">
        <f>VLOOKUP(H6349,[1]物料!$A$1:$M$65536,13,0)</f>
        <v>52.00</v>
      </c>
      <c r="J6349" s="4">
        <v>18</v>
      </c>
      <c r="K6349" s="4">
        <f t="shared" si="396"/>
        <v>7.308</v>
      </c>
      <c r="L6349" s="4">
        <f t="shared" si="397"/>
        <v>77.308</v>
      </c>
      <c r="M6349" s="6">
        <v>1</v>
      </c>
      <c r="N6349" s="7">
        <v>146.16</v>
      </c>
      <c r="O6349">
        <f t="shared" si="398"/>
        <v>68.852</v>
      </c>
      <c r="P6349" s="1">
        <f t="shared" si="399"/>
        <v>0.471072796934866</v>
      </c>
    </row>
    <row r="6350" ht="20" customHeight="1" spans="1:16">
      <c r="A6350" s="4" t="s">
        <v>7347</v>
      </c>
      <c r="B6350" s="4" t="s">
        <v>17</v>
      </c>
      <c r="C6350" s="4" t="s">
        <v>18</v>
      </c>
      <c r="D6350" s="5">
        <v>46203</v>
      </c>
      <c r="E6350" s="5" t="s">
        <v>186</v>
      </c>
      <c r="F6350" s="5" t="s">
        <v>55</v>
      </c>
      <c r="G6350" s="5" t="s">
        <v>187</v>
      </c>
      <c r="H6350" s="4" t="s">
        <v>1753</v>
      </c>
      <c r="I6350" s="4" t="str">
        <f>VLOOKUP(H6350,[1]物料!$A$1:$M$65536,13,0)</f>
        <v>48.00</v>
      </c>
      <c r="J6350" s="4">
        <v>7.2</v>
      </c>
      <c r="K6350" s="4">
        <f t="shared" si="396"/>
        <v>5.9755</v>
      </c>
      <c r="L6350" s="4">
        <f t="shared" si="397"/>
        <v>61.1755</v>
      </c>
      <c r="M6350" s="6">
        <v>1</v>
      </c>
      <c r="N6350" s="7">
        <v>119.51</v>
      </c>
      <c r="O6350">
        <f t="shared" si="398"/>
        <v>58.3345</v>
      </c>
      <c r="P6350" s="1">
        <f t="shared" si="399"/>
        <v>0.488113965358547</v>
      </c>
    </row>
    <row r="6351" ht="20" customHeight="1" spans="1:16">
      <c r="A6351" s="4" t="s">
        <v>7348</v>
      </c>
      <c r="B6351" s="4" t="s">
        <v>24</v>
      </c>
      <c r="C6351" s="4" t="s">
        <v>150</v>
      </c>
      <c r="D6351" s="5">
        <v>46203</v>
      </c>
      <c r="E6351" s="5" t="s">
        <v>115</v>
      </c>
      <c r="F6351" s="5" t="s">
        <v>70</v>
      </c>
      <c r="G6351" s="5" t="s">
        <v>116</v>
      </c>
      <c r="H6351" s="4" t="s">
        <v>253</v>
      </c>
      <c r="I6351" s="4" t="str">
        <f>VLOOKUP(H6351,[1]物料!$A$1:$M$65536,13,0)</f>
        <v>42.00</v>
      </c>
      <c r="J6351" s="4">
        <v>6.5</v>
      </c>
      <c r="K6351" s="4">
        <f t="shared" si="396"/>
        <v>4.94</v>
      </c>
      <c r="L6351" s="4">
        <f t="shared" si="397"/>
        <v>53.44</v>
      </c>
      <c r="M6351" s="6">
        <v>1</v>
      </c>
      <c r="N6351" s="7">
        <v>98.8</v>
      </c>
      <c r="O6351">
        <f t="shared" si="398"/>
        <v>45.36</v>
      </c>
      <c r="P6351" s="1">
        <f t="shared" si="399"/>
        <v>0.459109311740891</v>
      </c>
    </row>
    <row r="6352" ht="20" customHeight="1" spans="1:16">
      <c r="A6352" s="4" t="s">
        <v>7349</v>
      </c>
      <c r="B6352" s="4" t="s">
        <v>17</v>
      </c>
      <c r="C6352" s="4" t="s">
        <v>18</v>
      </c>
      <c r="D6352" s="5">
        <v>46203</v>
      </c>
      <c r="E6352" s="5" t="s">
        <v>1431</v>
      </c>
      <c r="F6352" s="5" t="s">
        <v>20</v>
      </c>
      <c r="G6352" s="5" t="s">
        <v>1432</v>
      </c>
      <c r="H6352" s="4" t="s">
        <v>4913</v>
      </c>
      <c r="I6352" s="4" t="str">
        <f>VLOOKUP(H6352,[1]物料!$A$1:$M$65536,13,0)</f>
        <v>27.10</v>
      </c>
      <c r="J6352" s="4">
        <v>3.5</v>
      </c>
      <c r="K6352" s="4">
        <f t="shared" si="396"/>
        <v>3.2405</v>
      </c>
      <c r="L6352" s="4">
        <f t="shared" si="397"/>
        <v>33.8405</v>
      </c>
      <c r="M6352" s="6">
        <v>1</v>
      </c>
      <c r="N6352" s="7">
        <v>64.81</v>
      </c>
      <c r="O6352">
        <f t="shared" si="398"/>
        <v>30.9695</v>
      </c>
      <c r="P6352" s="1">
        <f t="shared" si="399"/>
        <v>0.477850640333282</v>
      </c>
    </row>
    <row r="6353" ht="20" customHeight="1" spans="1:16">
      <c r="A6353" s="4" t="s">
        <v>7350</v>
      </c>
      <c r="B6353" s="4" t="s">
        <v>24</v>
      </c>
      <c r="C6353" s="4" t="s">
        <v>411</v>
      </c>
      <c r="D6353" s="5">
        <v>46203</v>
      </c>
      <c r="E6353" s="5" t="s">
        <v>83</v>
      </c>
      <c r="F6353" s="5" t="s">
        <v>55</v>
      </c>
      <c r="G6353" s="5" t="s">
        <v>84</v>
      </c>
      <c r="H6353" s="4" t="s">
        <v>138</v>
      </c>
      <c r="I6353" s="4" t="str">
        <f>VLOOKUP(H6353,[1]物料!$A$1:$M$65536,13,0)</f>
        <v>52.00</v>
      </c>
      <c r="J6353" s="4">
        <v>18</v>
      </c>
      <c r="K6353" s="4">
        <f t="shared" si="396"/>
        <v>6.44</v>
      </c>
      <c r="L6353" s="4">
        <f t="shared" si="397"/>
        <v>76.44</v>
      </c>
      <c r="M6353" s="6">
        <v>1</v>
      </c>
      <c r="N6353" s="7">
        <v>128.8</v>
      </c>
      <c r="O6353">
        <f t="shared" si="398"/>
        <v>52.36</v>
      </c>
      <c r="P6353" s="1">
        <f t="shared" si="399"/>
        <v>0.406521739130435</v>
      </c>
    </row>
    <row r="6354" ht="20" customHeight="1" spans="1:16">
      <c r="A6354" s="4" t="s">
        <v>7351</v>
      </c>
      <c r="B6354" s="4" t="s">
        <v>17</v>
      </c>
      <c r="C6354" s="4" t="s">
        <v>49</v>
      </c>
      <c r="D6354" s="5">
        <v>46203</v>
      </c>
      <c r="E6354" s="5" t="s">
        <v>54</v>
      </c>
      <c r="F6354" s="5" t="s">
        <v>55</v>
      </c>
      <c r="G6354" s="5" t="s">
        <v>56</v>
      </c>
      <c r="H6354" s="4" t="s">
        <v>217</v>
      </c>
      <c r="I6354" s="4" t="str">
        <f>VLOOKUP(H6354,[1]物料!$A$1:$M$65536,13,0)</f>
        <v>12.00</v>
      </c>
      <c r="J6354" s="4">
        <v>4.5</v>
      </c>
      <c r="K6354" s="4">
        <f t="shared" si="396"/>
        <v>1.975</v>
      </c>
      <c r="L6354" s="4">
        <f t="shared" si="397"/>
        <v>18.475</v>
      </c>
      <c r="M6354" s="6">
        <v>1</v>
      </c>
      <c r="N6354" s="7">
        <v>39.5</v>
      </c>
      <c r="O6354">
        <f t="shared" si="398"/>
        <v>21.025</v>
      </c>
      <c r="P6354" s="1">
        <f t="shared" si="399"/>
        <v>0.532278481012658</v>
      </c>
    </row>
    <row r="6355" ht="20" customHeight="1" spans="1:16">
      <c r="A6355" s="4" t="s">
        <v>7352</v>
      </c>
      <c r="B6355" s="4" t="s">
        <v>24</v>
      </c>
      <c r="C6355" s="4" t="s">
        <v>87</v>
      </c>
      <c r="D6355" s="5">
        <v>46203</v>
      </c>
      <c r="E6355" s="5" t="s">
        <v>584</v>
      </c>
      <c r="F6355" s="5" t="s">
        <v>61</v>
      </c>
      <c r="G6355" s="5" t="s">
        <v>585</v>
      </c>
      <c r="H6355" s="4" t="s">
        <v>7353</v>
      </c>
      <c r="I6355" s="4" t="str">
        <f>VLOOKUP(H6355,[1]物料!$A$1:$M$65536,13,0)</f>
        <v>104.40</v>
      </c>
      <c r="J6355" s="4">
        <v>11.5</v>
      </c>
      <c r="K6355" s="4">
        <f t="shared" si="396"/>
        <v>14.675</v>
      </c>
      <c r="L6355" s="4">
        <f t="shared" si="397"/>
        <v>130.575</v>
      </c>
      <c r="M6355" s="6">
        <v>1</v>
      </c>
      <c r="N6355" s="7">
        <v>293.5</v>
      </c>
      <c r="O6355">
        <f t="shared" si="398"/>
        <v>162.925</v>
      </c>
      <c r="P6355" s="1">
        <f t="shared" si="399"/>
        <v>0.55511073253833</v>
      </c>
    </row>
    <row r="6356" ht="20" customHeight="1" spans="1:16">
      <c r="A6356" s="4" t="s">
        <v>7354</v>
      </c>
      <c r="B6356" s="4" t="s">
        <v>17</v>
      </c>
      <c r="C6356" s="4" t="s">
        <v>18</v>
      </c>
      <c r="D6356" s="5">
        <v>46203</v>
      </c>
      <c r="E6356" s="5" t="s">
        <v>291</v>
      </c>
      <c r="F6356" s="5" t="s">
        <v>55</v>
      </c>
      <c r="G6356" s="5" t="s">
        <v>292</v>
      </c>
      <c r="H6356" s="4" t="s">
        <v>371</v>
      </c>
      <c r="I6356" s="4" t="str">
        <f>VLOOKUP(H6356,[1]物料!$A$1:$M$65536,13,0)</f>
        <v>40.00</v>
      </c>
      <c r="J6356" s="4">
        <v>7.2</v>
      </c>
      <c r="K6356" s="4">
        <f t="shared" si="396"/>
        <v>4.838</v>
      </c>
      <c r="L6356" s="4">
        <f t="shared" si="397"/>
        <v>52.038</v>
      </c>
      <c r="M6356" s="6">
        <v>1</v>
      </c>
      <c r="N6356" s="7">
        <v>96.76</v>
      </c>
      <c r="O6356">
        <f t="shared" si="398"/>
        <v>44.722</v>
      </c>
      <c r="P6356" s="1">
        <f t="shared" si="399"/>
        <v>0.462195121951219</v>
      </c>
    </row>
    <row r="6357" ht="20" customHeight="1" spans="1:16">
      <c r="A6357" s="4" t="s">
        <v>7355</v>
      </c>
      <c r="B6357" s="4" t="s">
        <v>24</v>
      </c>
      <c r="C6357" s="4" t="s">
        <v>411</v>
      </c>
      <c r="D6357" s="5">
        <v>46203</v>
      </c>
      <c r="E6357" s="5" t="s">
        <v>45</v>
      </c>
      <c r="F6357" s="5" t="s">
        <v>20</v>
      </c>
      <c r="G6357" s="5" t="s">
        <v>46</v>
      </c>
      <c r="H6357" s="4" t="s">
        <v>47</v>
      </c>
      <c r="I6357" s="4" t="str">
        <f>VLOOKUP(H6357,[1]物料!$A$1:$M$65536,13,0)</f>
        <v>36.10</v>
      </c>
      <c r="J6357" s="4">
        <v>6.5</v>
      </c>
      <c r="K6357" s="4">
        <f t="shared" si="396"/>
        <v>4.44</v>
      </c>
      <c r="L6357" s="4">
        <f t="shared" si="397"/>
        <v>47.04</v>
      </c>
      <c r="M6357" s="6">
        <v>1</v>
      </c>
      <c r="N6357" s="7">
        <v>88.8</v>
      </c>
      <c r="O6357">
        <f t="shared" si="398"/>
        <v>41.76</v>
      </c>
      <c r="P6357" s="1">
        <f t="shared" si="399"/>
        <v>0.47027027027027</v>
      </c>
    </row>
    <row r="6358" ht="20" customHeight="1" spans="1:16">
      <c r="A6358" s="4" t="s">
        <v>7356</v>
      </c>
      <c r="B6358" s="4" t="s">
        <v>24</v>
      </c>
      <c r="C6358" s="4" t="s">
        <v>74</v>
      </c>
      <c r="D6358" s="5">
        <v>46203</v>
      </c>
      <c r="E6358" s="5" t="s">
        <v>69</v>
      </c>
      <c r="F6358" s="5" t="s">
        <v>70</v>
      </c>
      <c r="G6358" s="5" t="s">
        <v>71</v>
      </c>
      <c r="H6358" s="4" t="s">
        <v>343</v>
      </c>
      <c r="I6358" s="4" t="str">
        <f>VLOOKUP(H6358,[1]物料!$A$1:$M$65536,13,0)</f>
        <v>45.00</v>
      </c>
      <c r="J6358" s="4">
        <v>6.5</v>
      </c>
      <c r="K6358" s="4">
        <f t="shared" si="396"/>
        <v>5.49</v>
      </c>
      <c r="L6358" s="4">
        <f t="shared" si="397"/>
        <v>56.99</v>
      </c>
      <c r="M6358" s="6">
        <v>1</v>
      </c>
      <c r="N6358" s="7">
        <v>109.8</v>
      </c>
      <c r="O6358">
        <f t="shared" si="398"/>
        <v>52.81</v>
      </c>
      <c r="P6358" s="1">
        <f t="shared" si="399"/>
        <v>0.480965391621129</v>
      </c>
    </row>
    <row r="6359" ht="20" customHeight="1" spans="1:16">
      <c r="A6359" s="4" t="s">
        <v>7357</v>
      </c>
      <c r="B6359" s="4" t="s">
        <v>24</v>
      </c>
      <c r="C6359" s="4" t="s">
        <v>74</v>
      </c>
      <c r="D6359" s="5">
        <v>46203</v>
      </c>
      <c r="E6359" s="5" t="s">
        <v>186</v>
      </c>
      <c r="F6359" s="5" t="s">
        <v>55</v>
      </c>
      <c r="G6359" s="5" t="s">
        <v>187</v>
      </c>
      <c r="H6359" s="4" t="s">
        <v>188</v>
      </c>
      <c r="I6359" s="4" t="str">
        <f>VLOOKUP(H6359,[1]物料!$A$1:$M$65536,13,0)</f>
        <v>48.00</v>
      </c>
      <c r="J6359" s="4">
        <v>10.7</v>
      </c>
      <c r="K6359" s="4">
        <f t="shared" si="396"/>
        <v>6.94</v>
      </c>
      <c r="L6359" s="4">
        <f t="shared" si="397"/>
        <v>65.64</v>
      </c>
      <c r="M6359" s="6">
        <v>1</v>
      </c>
      <c r="N6359" s="7">
        <v>138.8</v>
      </c>
      <c r="O6359">
        <f t="shared" si="398"/>
        <v>73.16</v>
      </c>
      <c r="P6359" s="1">
        <f t="shared" si="399"/>
        <v>0.527089337175793</v>
      </c>
    </row>
    <row r="6360" ht="20" customHeight="1" spans="1:16">
      <c r="A6360" s="4" t="s">
        <v>7358</v>
      </c>
      <c r="B6360" s="4" t="s">
        <v>17</v>
      </c>
      <c r="C6360" s="4" t="s">
        <v>113</v>
      </c>
      <c r="D6360" s="5">
        <v>46203</v>
      </c>
      <c r="E6360" s="5" t="s">
        <v>128</v>
      </c>
      <c r="F6360" s="5" t="s">
        <v>55</v>
      </c>
      <c r="G6360" s="5" t="s">
        <v>129</v>
      </c>
      <c r="H6360" s="4" t="s">
        <v>130</v>
      </c>
      <c r="I6360" s="4" t="str">
        <f>VLOOKUP(H6360,[1]物料!$A$1:$M$65536,13,0)</f>
        <v>18.00</v>
      </c>
      <c r="J6360" s="4">
        <v>4.5</v>
      </c>
      <c r="K6360" s="4">
        <f t="shared" si="396"/>
        <v>2.94</v>
      </c>
      <c r="L6360" s="4">
        <f t="shared" si="397"/>
        <v>25.44</v>
      </c>
      <c r="M6360" s="6">
        <v>1</v>
      </c>
      <c r="N6360" s="7">
        <v>58.8</v>
      </c>
      <c r="O6360">
        <f t="shared" si="398"/>
        <v>33.36</v>
      </c>
      <c r="P6360" s="1">
        <f t="shared" si="399"/>
        <v>0.56734693877551</v>
      </c>
    </row>
    <row r="6361" ht="20" customHeight="1" spans="1:16">
      <c r="A6361" s="4" t="s">
        <v>7359</v>
      </c>
      <c r="B6361" s="4" t="s">
        <v>24</v>
      </c>
      <c r="C6361" s="4" t="s">
        <v>59</v>
      </c>
      <c r="D6361" s="5">
        <v>46203</v>
      </c>
      <c r="E6361" s="5" t="s">
        <v>83</v>
      </c>
      <c r="F6361" s="5" t="s">
        <v>55</v>
      </c>
      <c r="G6361" s="5" t="s">
        <v>84</v>
      </c>
      <c r="H6361" s="4" t="s">
        <v>138</v>
      </c>
      <c r="I6361" s="4" t="str">
        <f>VLOOKUP(H6361,[1]物料!$A$1:$M$65536,13,0)</f>
        <v>52.00</v>
      </c>
      <c r="J6361" s="4">
        <v>18</v>
      </c>
      <c r="K6361" s="4">
        <f t="shared" si="396"/>
        <v>6.691</v>
      </c>
      <c r="L6361" s="4">
        <f t="shared" si="397"/>
        <v>76.691</v>
      </c>
      <c r="M6361" s="6">
        <v>1</v>
      </c>
      <c r="N6361" s="7">
        <v>133.82</v>
      </c>
      <c r="O6361">
        <f t="shared" si="398"/>
        <v>57.129</v>
      </c>
      <c r="P6361" s="1">
        <f t="shared" si="399"/>
        <v>0.426909281123898</v>
      </c>
    </row>
    <row r="6362" ht="20" customHeight="1" spans="1:16">
      <c r="A6362" s="4" t="s">
        <v>7360</v>
      </c>
      <c r="B6362" s="4" t="s">
        <v>24</v>
      </c>
      <c r="C6362" s="4" t="s">
        <v>119</v>
      </c>
      <c r="D6362" s="5">
        <v>46203</v>
      </c>
      <c r="E6362" s="5" t="s">
        <v>83</v>
      </c>
      <c r="F6362" s="5" t="s">
        <v>55</v>
      </c>
      <c r="G6362" s="5" t="s">
        <v>84</v>
      </c>
      <c r="H6362" s="4" t="s">
        <v>88</v>
      </c>
      <c r="I6362" s="4" t="str">
        <f>VLOOKUP(H6362,[1]物料!$A$1:$M$65536,13,0)</f>
        <v>52.00</v>
      </c>
      <c r="J6362" s="4">
        <v>18</v>
      </c>
      <c r="K6362" s="4">
        <f t="shared" si="396"/>
        <v>6.94</v>
      </c>
      <c r="L6362" s="4">
        <f t="shared" si="397"/>
        <v>76.94</v>
      </c>
      <c r="M6362" s="6">
        <v>1</v>
      </c>
      <c r="N6362" s="7">
        <v>138.8</v>
      </c>
      <c r="O6362">
        <f t="shared" si="398"/>
        <v>61.86</v>
      </c>
      <c r="P6362" s="1">
        <f t="shared" si="399"/>
        <v>0.445677233429395</v>
      </c>
    </row>
    <row r="6363" ht="20" customHeight="1" spans="1:16">
      <c r="A6363" s="4" t="s">
        <v>7361</v>
      </c>
      <c r="B6363" s="4" t="s">
        <v>24</v>
      </c>
      <c r="C6363" s="4" t="s">
        <v>59</v>
      </c>
      <c r="D6363" s="5">
        <v>46203</v>
      </c>
      <c r="E6363" s="5" t="s">
        <v>60</v>
      </c>
      <c r="F6363" s="5" t="s">
        <v>61</v>
      </c>
      <c r="G6363" s="5" t="s">
        <v>62</v>
      </c>
      <c r="H6363" s="4" t="s">
        <v>124</v>
      </c>
      <c r="I6363" s="4" t="str">
        <f>VLOOKUP(H6363,[1]物料!$A$1:$M$65536,13,0)</f>
        <v>24.00</v>
      </c>
      <c r="J6363" s="4">
        <v>8</v>
      </c>
      <c r="K6363" s="4">
        <f t="shared" si="396"/>
        <v>3.49</v>
      </c>
      <c r="L6363" s="4">
        <f t="shared" si="397"/>
        <v>35.49</v>
      </c>
      <c r="M6363" s="6">
        <v>1</v>
      </c>
      <c r="N6363" s="7">
        <v>69.8</v>
      </c>
      <c r="O6363">
        <f t="shared" si="398"/>
        <v>34.31</v>
      </c>
      <c r="P6363" s="1">
        <f t="shared" si="399"/>
        <v>0.491547277936963</v>
      </c>
    </row>
    <row r="6364" ht="20" customHeight="1" spans="1:16">
      <c r="A6364" s="4" t="s">
        <v>7362</v>
      </c>
      <c r="B6364" s="4" t="s">
        <v>24</v>
      </c>
      <c r="C6364" s="4" t="s">
        <v>59</v>
      </c>
      <c r="D6364" s="5">
        <v>46203</v>
      </c>
      <c r="E6364" s="5" t="s">
        <v>128</v>
      </c>
      <c r="F6364" s="5" t="s">
        <v>55</v>
      </c>
      <c r="G6364" s="5" t="s">
        <v>129</v>
      </c>
      <c r="H6364" s="4" t="s">
        <v>247</v>
      </c>
      <c r="I6364" s="4" t="str">
        <f>VLOOKUP(H6364,[1]物料!$A$1:$M$65536,13,0)</f>
        <v>18.00</v>
      </c>
      <c r="J6364" s="4">
        <v>8</v>
      </c>
      <c r="K6364" s="4">
        <f t="shared" si="396"/>
        <v>2.94</v>
      </c>
      <c r="L6364" s="4">
        <f t="shared" si="397"/>
        <v>28.94</v>
      </c>
      <c r="M6364" s="6">
        <v>1</v>
      </c>
      <c r="N6364" s="7">
        <v>58.8</v>
      </c>
      <c r="O6364">
        <f t="shared" si="398"/>
        <v>29.86</v>
      </c>
      <c r="P6364" s="1">
        <f t="shared" si="399"/>
        <v>0.507823129251701</v>
      </c>
    </row>
    <row r="6365" ht="20" customHeight="1" spans="1:16">
      <c r="A6365" s="4" t="s">
        <v>7363</v>
      </c>
      <c r="B6365" s="4" t="s">
        <v>24</v>
      </c>
      <c r="C6365" s="4" t="s">
        <v>44</v>
      </c>
      <c r="D6365" s="5">
        <v>46203</v>
      </c>
      <c r="E6365" s="5" t="s">
        <v>175</v>
      </c>
      <c r="F6365" s="5" t="s">
        <v>176</v>
      </c>
      <c r="G6365" s="5" t="s">
        <v>177</v>
      </c>
      <c r="H6365" s="4" t="s">
        <v>178</v>
      </c>
      <c r="I6365" s="4" t="str">
        <f>VLOOKUP(H6365,[1]物料!$A$1:$M$65536,13,0)</f>
        <v>18.00</v>
      </c>
      <c r="J6365" s="4">
        <v>7.5</v>
      </c>
      <c r="K6365" s="4">
        <f t="shared" si="396"/>
        <v>2.89</v>
      </c>
      <c r="L6365" s="4">
        <f t="shared" si="397"/>
        <v>28.39</v>
      </c>
      <c r="M6365" s="6">
        <v>1</v>
      </c>
      <c r="N6365" s="7">
        <v>57.8</v>
      </c>
      <c r="O6365">
        <f t="shared" si="398"/>
        <v>29.41</v>
      </c>
      <c r="P6365" s="1">
        <f t="shared" si="399"/>
        <v>0.508823529411765</v>
      </c>
    </row>
    <row r="6366" ht="20" customHeight="1" spans="1:16">
      <c r="A6366" s="4" t="s">
        <v>7364</v>
      </c>
      <c r="B6366" s="4" t="s">
        <v>24</v>
      </c>
      <c r="C6366" s="4" t="s">
        <v>74</v>
      </c>
      <c r="D6366" s="5">
        <v>46203</v>
      </c>
      <c r="E6366" s="5" t="s">
        <v>297</v>
      </c>
      <c r="F6366" s="5" t="s">
        <v>20</v>
      </c>
      <c r="G6366" s="5" t="s">
        <v>298</v>
      </c>
      <c r="H6366" s="4" t="s">
        <v>458</v>
      </c>
      <c r="I6366" s="4" t="str">
        <f>VLOOKUP(H6366,[1]物料!$A$1:$M$65536,13,0)</f>
        <v>21.10</v>
      </c>
      <c r="J6366" s="4">
        <v>6.5</v>
      </c>
      <c r="K6366" s="4">
        <f t="shared" si="396"/>
        <v>3.07</v>
      </c>
      <c r="L6366" s="4">
        <f t="shared" si="397"/>
        <v>30.67</v>
      </c>
      <c r="M6366" s="6">
        <v>1</v>
      </c>
      <c r="N6366" s="7">
        <v>61.4</v>
      </c>
      <c r="O6366">
        <f t="shared" si="398"/>
        <v>30.73</v>
      </c>
      <c r="P6366" s="1">
        <f t="shared" si="399"/>
        <v>0.500488599348534</v>
      </c>
    </row>
    <row r="6367" ht="20" customHeight="1" spans="1:16">
      <c r="A6367" s="4" t="s">
        <v>7365</v>
      </c>
      <c r="B6367" s="4" t="s">
        <v>24</v>
      </c>
      <c r="C6367" s="4" t="s">
        <v>59</v>
      </c>
      <c r="D6367" s="5">
        <v>46203</v>
      </c>
      <c r="E6367" s="5" t="s">
        <v>622</v>
      </c>
      <c r="F6367" s="5" t="s">
        <v>20</v>
      </c>
      <c r="G6367" s="5" t="s">
        <v>623</v>
      </c>
      <c r="H6367" s="4" t="s">
        <v>779</v>
      </c>
      <c r="I6367" s="4" t="str">
        <f>VLOOKUP(H6367,[1]物料!$A$1:$M$65536,13,0)</f>
        <v>53.70</v>
      </c>
      <c r="J6367" s="4">
        <v>7</v>
      </c>
      <c r="K6367" s="4">
        <f t="shared" si="396"/>
        <v>7.54</v>
      </c>
      <c r="L6367" s="4">
        <f t="shared" si="397"/>
        <v>68.24</v>
      </c>
      <c r="M6367" s="6">
        <v>1</v>
      </c>
      <c r="N6367" s="7">
        <v>150.8</v>
      </c>
      <c r="O6367">
        <f t="shared" si="398"/>
        <v>82.56</v>
      </c>
      <c r="P6367" s="1">
        <f t="shared" si="399"/>
        <v>0.547480106100796</v>
      </c>
    </row>
    <row r="6368" ht="20" customHeight="1" spans="1:16">
      <c r="A6368" s="4" t="s">
        <v>7366</v>
      </c>
      <c r="B6368" s="4" t="s">
        <v>17</v>
      </c>
      <c r="C6368" s="4" t="s">
        <v>18</v>
      </c>
      <c r="D6368" s="5">
        <v>46203</v>
      </c>
      <c r="E6368" s="5" t="s">
        <v>182</v>
      </c>
      <c r="F6368" s="5" t="s">
        <v>20</v>
      </c>
      <c r="G6368" s="5" t="s">
        <v>183</v>
      </c>
      <c r="H6368" s="4" t="s">
        <v>2777</v>
      </c>
      <c r="I6368" s="4" t="str">
        <f>VLOOKUP(H6368,[1]物料!$A$1:$M$65536,13,0)</f>
        <v>22.10</v>
      </c>
      <c r="J6368" s="4">
        <v>3</v>
      </c>
      <c r="K6368" s="4">
        <f t="shared" si="396"/>
        <v>4.0345</v>
      </c>
      <c r="L6368" s="4">
        <f t="shared" si="397"/>
        <v>29.1345</v>
      </c>
      <c r="M6368" s="6">
        <v>1</v>
      </c>
      <c r="N6368" s="7">
        <v>80.69</v>
      </c>
      <c r="O6368">
        <f t="shared" si="398"/>
        <v>51.5555</v>
      </c>
      <c r="P6368" s="1">
        <f t="shared" si="399"/>
        <v>0.638932953277977</v>
      </c>
    </row>
    <row r="6369" ht="20" customHeight="1" spans="1:16">
      <c r="A6369" s="4" t="s">
        <v>7367</v>
      </c>
      <c r="B6369" s="4" t="s">
        <v>24</v>
      </c>
      <c r="C6369" s="4" t="s">
        <v>119</v>
      </c>
      <c r="D6369" s="5">
        <v>46203</v>
      </c>
      <c r="E6369" s="5" t="s">
        <v>60</v>
      </c>
      <c r="F6369" s="5" t="s">
        <v>61</v>
      </c>
      <c r="G6369" s="5" t="s">
        <v>62</v>
      </c>
      <c r="H6369" s="4" t="s">
        <v>124</v>
      </c>
      <c r="I6369" s="4" t="str">
        <f>VLOOKUP(H6369,[1]物料!$A$1:$M$65536,13,0)</f>
        <v>24.00</v>
      </c>
      <c r="J6369" s="4">
        <v>8</v>
      </c>
      <c r="K6369" s="4">
        <f t="shared" si="396"/>
        <v>3.435</v>
      </c>
      <c r="L6369" s="4">
        <f t="shared" si="397"/>
        <v>35.435</v>
      </c>
      <c r="M6369" s="6">
        <v>1</v>
      </c>
      <c r="N6369" s="7">
        <v>68.7</v>
      </c>
      <c r="O6369">
        <f t="shared" si="398"/>
        <v>33.265</v>
      </c>
      <c r="P6369" s="1">
        <f t="shared" si="399"/>
        <v>0.484206695778748</v>
      </c>
    </row>
    <row r="6370" ht="20" customHeight="1" spans="1:16">
      <c r="A6370" s="4" t="s">
        <v>7368</v>
      </c>
      <c r="B6370" s="4" t="s">
        <v>24</v>
      </c>
      <c r="C6370" s="4" t="s">
        <v>119</v>
      </c>
      <c r="D6370" s="5">
        <v>46203</v>
      </c>
      <c r="E6370" s="5" t="s">
        <v>60</v>
      </c>
      <c r="F6370" s="5" t="s">
        <v>61</v>
      </c>
      <c r="G6370" s="5" t="s">
        <v>62</v>
      </c>
      <c r="H6370" s="4" t="s">
        <v>63</v>
      </c>
      <c r="I6370" s="4" t="str">
        <f>VLOOKUP(H6370,[1]物料!$A$1:$M$65536,13,0)</f>
        <v>24.00</v>
      </c>
      <c r="J6370" s="4">
        <v>8</v>
      </c>
      <c r="K6370" s="4">
        <f t="shared" si="396"/>
        <v>3.33</v>
      </c>
      <c r="L6370" s="4">
        <f t="shared" si="397"/>
        <v>35.33</v>
      </c>
      <c r="M6370" s="6">
        <v>1</v>
      </c>
      <c r="N6370" s="7">
        <v>66.6</v>
      </c>
      <c r="O6370">
        <f t="shared" si="398"/>
        <v>31.27</v>
      </c>
      <c r="P6370" s="1">
        <f t="shared" si="399"/>
        <v>0.469519519519519</v>
      </c>
    </row>
    <row r="6371" ht="20" customHeight="1" spans="1:16">
      <c r="A6371" s="4" t="s">
        <v>7369</v>
      </c>
      <c r="B6371" s="4" t="s">
        <v>24</v>
      </c>
      <c r="C6371" s="4" t="s">
        <v>74</v>
      </c>
      <c r="D6371" s="5">
        <v>46203</v>
      </c>
      <c r="E6371" s="5" t="s">
        <v>60</v>
      </c>
      <c r="F6371" s="5" t="s">
        <v>61</v>
      </c>
      <c r="G6371" s="5" t="s">
        <v>62</v>
      </c>
      <c r="H6371" s="4" t="s">
        <v>157</v>
      </c>
      <c r="I6371" s="4" t="str">
        <f>VLOOKUP(H6371,[1]物料!$A$1:$M$65536,13,0)</f>
        <v>24.00</v>
      </c>
      <c r="J6371" s="4">
        <v>8</v>
      </c>
      <c r="K6371" s="4">
        <f t="shared" si="396"/>
        <v>3.265</v>
      </c>
      <c r="L6371" s="4">
        <f t="shared" si="397"/>
        <v>35.265</v>
      </c>
      <c r="M6371" s="6">
        <v>1</v>
      </c>
      <c r="N6371" s="7">
        <v>65.3</v>
      </c>
      <c r="O6371">
        <f t="shared" si="398"/>
        <v>30.035</v>
      </c>
      <c r="P6371" s="1">
        <f t="shared" si="399"/>
        <v>0.459954058192956</v>
      </c>
    </row>
    <row r="6372" ht="20" customHeight="1" spans="1:16">
      <c r="A6372" s="4" t="s">
        <v>7370</v>
      </c>
      <c r="B6372" s="4" t="s">
        <v>17</v>
      </c>
      <c r="C6372" s="4" t="s">
        <v>49</v>
      </c>
      <c r="D6372" s="5">
        <v>46203</v>
      </c>
      <c r="E6372" s="5" t="s">
        <v>301</v>
      </c>
      <c r="F6372" s="5" t="s">
        <v>55</v>
      </c>
      <c r="G6372" s="5" t="s">
        <v>302</v>
      </c>
      <c r="H6372" s="4" t="s">
        <v>839</v>
      </c>
      <c r="I6372" s="4" t="str">
        <f>VLOOKUP(H6372,[1]物料!$A$1:$M$65536,13,0)</f>
        <v>20.00</v>
      </c>
      <c r="J6372" s="4">
        <v>4.5</v>
      </c>
      <c r="K6372" s="4">
        <f t="shared" si="396"/>
        <v>2.865</v>
      </c>
      <c r="L6372" s="4">
        <f t="shared" si="397"/>
        <v>27.365</v>
      </c>
      <c r="M6372" s="6">
        <v>1</v>
      </c>
      <c r="N6372" s="7">
        <v>57.3</v>
      </c>
      <c r="O6372">
        <f t="shared" si="398"/>
        <v>29.935</v>
      </c>
      <c r="P6372" s="1">
        <f t="shared" si="399"/>
        <v>0.522425828970332</v>
      </c>
    </row>
    <row r="6373" ht="20" customHeight="1" spans="1:16">
      <c r="A6373" s="4" t="s">
        <v>7371</v>
      </c>
      <c r="B6373" s="4" t="s">
        <v>24</v>
      </c>
      <c r="C6373" s="4" t="s">
        <v>59</v>
      </c>
      <c r="D6373" s="5">
        <v>46203</v>
      </c>
      <c r="E6373" s="5" t="s">
        <v>365</v>
      </c>
      <c r="F6373" s="5" t="s">
        <v>55</v>
      </c>
      <c r="G6373" s="5" t="s">
        <v>366</v>
      </c>
      <c r="H6373" s="4" t="s">
        <v>1200</v>
      </c>
      <c r="I6373" s="4" t="str">
        <f>VLOOKUP(H6373,[1]物料!$A$1:$M$65536,13,0)</f>
        <v>65.00</v>
      </c>
      <c r="J6373" s="4">
        <v>10.7</v>
      </c>
      <c r="K6373" s="4">
        <f t="shared" si="396"/>
        <v>8.54</v>
      </c>
      <c r="L6373" s="4">
        <f t="shared" si="397"/>
        <v>84.24</v>
      </c>
      <c r="M6373" s="6">
        <v>1</v>
      </c>
      <c r="N6373" s="7">
        <v>170.8</v>
      </c>
      <c r="O6373">
        <f t="shared" si="398"/>
        <v>86.56</v>
      </c>
      <c r="P6373" s="1">
        <f t="shared" si="399"/>
        <v>0.506791569086651</v>
      </c>
    </row>
    <row r="6374" ht="20" customHeight="1" spans="1:16">
      <c r="A6374" s="4" t="s">
        <v>7372</v>
      </c>
      <c r="B6374" s="4" t="s">
        <v>24</v>
      </c>
      <c r="C6374" s="4" t="s">
        <v>119</v>
      </c>
      <c r="D6374" s="5">
        <v>46203</v>
      </c>
      <c r="E6374" s="5" t="s">
        <v>60</v>
      </c>
      <c r="F6374" s="5" t="s">
        <v>61</v>
      </c>
      <c r="G6374" s="5" t="s">
        <v>62</v>
      </c>
      <c r="H6374" s="4" t="s">
        <v>63</v>
      </c>
      <c r="I6374" s="4" t="str">
        <f>VLOOKUP(H6374,[1]物料!$A$1:$M$65536,13,0)</f>
        <v>24.00</v>
      </c>
      <c r="J6374" s="4">
        <v>8</v>
      </c>
      <c r="K6374" s="4">
        <f t="shared" si="396"/>
        <v>3.435</v>
      </c>
      <c r="L6374" s="4">
        <f t="shared" si="397"/>
        <v>35.435</v>
      </c>
      <c r="M6374" s="6">
        <v>1</v>
      </c>
      <c r="N6374" s="7">
        <v>68.7</v>
      </c>
      <c r="O6374">
        <f t="shared" si="398"/>
        <v>33.265</v>
      </c>
      <c r="P6374" s="1">
        <f t="shared" si="399"/>
        <v>0.484206695778748</v>
      </c>
    </row>
    <row r="6375" ht="20" customHeight="1" spans="1:16">
      <c r="A6375" s="4" t="s">
        <v>7373</v>
      </c>
      <c r="B6375" s="4" t="s">
        <v>17</v>
      </c>
      <c r="C6375" s="4" t="s">
        <v>113</v>
      </c>
      <c r="D6375" s="5">
        <v>46203</v>
      </c>
      <c r="E6375" s="5" t="s">
        <v>297</v>
      </c>
      <c r="F6375" s="5" t="s">
        <v>20</v>
      </c>
      <c r="G6375" s="5" t="s">
        <v>298</v>
      </c>
      <c r="H6375" s="4" t="s">
        <v>642</v>
      </c>
      <c r="I6375" s="4" t="str">
        <f>VLOOKUP(H6375,[1]物料!$A$1:$M$65536,13,0)</f>
        <v>21.10</v>
      </c>
      <c r="J6375" s="4">
        <v>3</v>
      </c>
      <c r="K6375" s="4">
        <f t="shared" si="396"/>
        <v>2.98</v>
      </c>
      <c r="L6375" s="4">
        <f t="shared" si="397"/>
        <v>27.08</v>
      </c>
      <c r="M6375" s="6">
        <v>1</v>
      </c>
      <c r="N6375" s="7">
        <v>59.6</v>
      </c>
      <c r="O6375">
        <f t="shared" si="398"/>
        <v>32.52</v>
      </c>
      <c r="P6375" s="1">
        <f t="shared" si="399"/>
        <v>0.545637583892617</v>
      </c>
    </row>
    <row r="6376" ht="20" customHeight="1" spans="1:16">
      <c r="A6376" s="4" t="s">
        <v>7374</v>
      </c>
      <c r="B6376" s="4" t="s">
        <v>17</v>
      </c>
      <c r="C6376" s="4" t="s">
        <v>113</v>
      </c>
      <c r="D6376" s="5">
        <v>46203</v>
      </c>
      <c r="E6376" s="5" t="s">
        <v>79</v>
      </c>
      <c r="F6376" s="5" t="s">
        <v>20</v>
      </c>
      <c r="G6376" s="5" t="s">
        <v>80</v>
      </c>
      <c r="H6376" s="4" t="s">
        <v>2984</v>
      </c>
      <c r="I6376" s="4" t="str">
        <f>VLOOKUP(H6376,[1]物料!$A$1:$M$65536,13,0)</f>
        <v>40.70</v>
      </c>
      <c r="J6376" s="4">
        <v>3.5</v>
      </c>
      <c r="K6376" s="4">
        <f t="shared" si="396"/>
        <v>5.358</v>
      </c>
      <c r="L6376" s="4">
        <f t="shared" si="397"/>
        <v>49.558</v>
      </c>
      <c r="M6376" s="6">
        <v>1</v>
      </c>
      <c r="N6376" s="7">
        <v>107.16</v>
      </c>
      <c r="O6376">
        <f t="shared" si="398"/>
        <v>57.602</v>
      </c>
      <c r="P6376" s="1">
        <f t="shared" si="399"/>
        <v>0.537532661440836</v>
      </c>
    </row>
    <row r="6377" ht="20" customHeight="1" spans="1:16">
      <c r="A6377" s="4" t="s">
        <v>7375</v>
      </c>
      <c r="B6377" s="4" t="s">
        <v>17</v>
      </c>
      <c r="C6377" s="4" t="s">
        <v>49</v>
      </c>
      <c r="D6377" s="5">
        <v>46203</v>
      </c>
      <c r="E6377" s="5" t="s">
        <v>278</v>
      </c>
      <c r="F6377" s="5" t="s">
        <v>55</v>
      </c>
      <c r="G6377" s="5" t="s">
        <v>279</v>
      </c>
      <c r="H6377" s="4" t="s">
        <v>280</v>
      </c>
      <c r="I6377" s="4" t="str">
        <f>VLOOKUP(H6377,[1]物料!$A$1:$M$65536,13,0)</f>
        <v>20.00</v>
      </c>
      <c r="J6377" s="4">
        <v>4.5</v>
      </c>
      <c r="K6377" s="4">
        <f t="shared" si="396"/>
        <v>2.99</v>
      </c>
      <c r="L6377" s="4">
        <f t="shared" si="397"/>
        <v>27.49</v>
      </c>
      <c r="M6377" s="6">
        <v>1</v>
      </c>
      <c r="N6377" s="7">
        <v>59.8</v>
      </c>
      <c r="O6377">
        <f t="shared" si="398"/>
        <v>32.31</v>
      </c>
      <c r="P6377" s="1">
        <f t="shared" si="399"/>
        <v>0.540301003344482</v>
      </c>
    </row>
    <row r="6378" ht="20" customHeight="1" spans="1:16">
      <c r="A6378" s="4" t="s">
        <v>7376</v>
      </c>
      <c r="B6378" s="4" t="s">
        <v>24</v>
      </c>
      <c r="C6378" s="4" t="s">
        <v>59</v>
      </c>
      <c r="D6378" s="5">
        <v>46203</v>
      </c>
      <c r="E6378" s="5" t="s">
        <v>60</v>
      </c>
      <c r="F6378" s="5" t="s">
        <v>61</v>
      </c>
      <c r="G6378" s="5" t="s">
        <v>62</v>
      </c>
      <c r="H6378" s="4" t="s">
        <v>124</v>
      </c>
      <c r="I6378" s="4" t="str">
        <f>VLOOKUP(H6378,[1]物料!$A$1:$M$65536,13,0)</f>
        <v>24.00</v>
      </c>
      <c r="J6378" s="4">
        <v>8</v>
      </c>
      <c r="K6378" s="4">
        <f t="shared" si="396"/>
        <v>3.49</v>
      </c>
      <c r="L6378" s="4">
        <f t="shared" si="397"/>
        <v>35.49</v>
      </c>
      <c r="M6378" s="6">
        <v>1</v>
      </c>
      <c r="N6378" s="7">
        <v>69.8</v>
      </c>
      <c r="O6378">
        <f t="shared" si="398"/>
        <v>34.31</v>
      </c>
      <c r="P6378" s="1">
        <f t="shared" si="399"/>
        <v>0.491547277936963</v>
      </c>
    </row>
    <row r="6379" ht="20" customHeight="1" spans="1:16">
      <c r="A6379" s="4" t="s">
        <v>7377</v>
      </c>
      <c r="B6379" s="4" t="s">
        <v>24</v>
      </c>
      <c r="C6379" s="4" t="s">
        <v>74</v>
      </c>
      <c r="D6379" s="5">
        <v>46203</v>
      </c>
      <c r="E6379" s="5" t="s">
        <v>186</v>
      </c>
      <c r="F6379" s="5" t="s">
        <v>55</v>
      </c>
      <c r="G6379" s="5" t="s">
        <v>187</v>
      </c>
      <c r="H6379" s="4" t="s">
        <v>206</v>
      </c>
      <c r="I6379" s="4" t="str">
        <f>VLOOKUP(H6379,[1]物料!$A$1:$M$65536,13,0)</f>
        <v>48.00</v>
      </c>
      <c r="J6379" s="4">
        <v>10.7</v>
      </c>
      <c r="K6379" s="4">
        <f t="shared" si="396"/>
        <v>6.35</v>
      </c>
      <c r="L6379" s="4">
        <f t="shared" si="397"/>
        <v>65.05</v>
      </c>
      <c r="M6379" s="6">
        <v>1</v>
      </c>
      <c r="N6379" s="7">
        <v>127</v>
      </c>
      <c r="O6379">
        <f t="shared" si="398"/>
        <v>61.95</v>
      </c>
      <c r="P6379" s="1">
        <f t="shared" si="399"/>
        <v>0.487795275590551</v>
      </c>
    </row>
    <row r="6380" ht="20" customHeight="1" spans="1:16">
      <c r="A6380" s="4" t="s">
        <v>7378</v>
      </c>
      <c r="B6380" s="4" t="s">
        <v>24</v>
      </c>
      <c r="C6380" s="4" t="s">
        <v>59</v>
      </c>
      <c r="D6380" s="5">
        <v>46203</v>
      </c>
      <c r="E6380" s="5" t="s">
        <v>833</v>
      </c>
      <c r="F6380" s="5" t="s">
        <v>20</v>
      </c>
      <c r="G6380" s="5" t="s">
        <v>834</v>
      </c>
      <c r="H6380" s="4" t="s">
        <v>7379</v>
      </c>
      <c r="I6380" s="4" t="str">
        <f>VLOOKUP(H6380,[1]物料!$A$1:$M$65536,13,0)</f>
        <v>26.50</v>
      </c>
      <c r="J6380" s="4">
        <v>6.5</v>
      </c>
      <c r="K6380" s="4">
        <f t="shared" si="396"/>
        <v>3.84</v>
      </c>
      <c r="L6380" s="4">
        <f t="shared" si="397"/>
        <v>36.84</v>
      </c>
      <c r="M6380" s="6">
        <v>1</v>
      </c>
      <c r="N6380" s="7">
        <v>76.8</v>
      </c>
      <c r="O6380">
        <f t="shared" si="398"/>
        <v>39.96</v>
      </c>
      <c r="P6380" s="1">
        <f t="shared" si="399"/>
        <v>0.5203125</v>
      </c>
    </row>
    <row r="6381" ht="20" customHeight="1" spans="1:16">
      <c r="A6381" s="4" t="s">
        <v>7380</v>
      </c>
      <c r="B6381" s="4" t="s">
        <v>17</v>
      </c>
      <c r="C6381" s="4" t="s">
        <v>538</v>
      </c>
      <c r="D6381" s="5">
        <v>46203</v>
      </c>
      <c r="E6381" s="5" t="s">
        <v>31</v>
      </c>
      <c r="F6381" s="5" t="s">
        <v>32</v>
      </c>
      <c r="G6381" s="5" t="s">
        <v>33</v>
      </c>
      <c r="H6381" s="4" t="s">
        <v>35</v>
      </c>
      <c r="I6381" s="4" t="str">
        <f>VLOOKUP(H6381,[1]物料!$A$1:$M$65536,13,0)</f>
        <v>43.00</v>
      </c>
      <c r="J6381" s="4">
        <v>13.6</v>
      </c>
      <c r="K6381" s="4">
        <f t="shared" si="396"/>
        <v>5.796</v>
      </c>
      <c r="L6381" s="4">
        <f t="shared" si="397"/>
        <v>62.396</v>
      </c>
      <c r="M6381" s="6">
        <v>1</v>
      </c>
      <c r="N6381" s="7">
        <v>115.92</v>
      </c>
      <c r="O6381">
        <f t="shared" si="398"/>
        <v>53.524</v>
      </c>
      <c r="P6381" s="1">
        <f t="shared" si="399"/>
        <v>0.461732229123533</v>
      </c>
    </row>
    <row r="6382" ht="20" customHeight="1" spans="1:16">
      <c r="A6382" s="4" t="s">
        <v>7381</v>
      </c>
      <c r="B6382" s="4" t="s">
        <v>24</v>
      </c>
      <c r="C6382" s="4" t="s">
        <v>25</v>
      </c>
      <c r="D6382" s="5">
        <v>46203</v>
      </c>
      <c r="E6382" s="5" t="s">
        <v>359</v>
      </c>
      <c r="F6382" s="5" t="s">
        <v>20</v>
      </c>
      <c r="G6382" s="5" t="s">
        <v>360</v>
      </c>
      <c r="H6382" s="4" t="s">
        <v>1814</v>
      </c>
      <c r="I6382" s="4" t="str">
        <f>VLOOKUP(H6382,[1]物料!$A$1:$M$65536,13,0)</f>
        <v>18.10</v>
      </c>
      <c r="J6382" s="4">
        <v>6.5</v>
      </c>
      <c r="K6382" s="4">
        <f t="shared" si="396"/>
        <v>2.94</v>
      </c>
      <c r="L6382" s="4">
        <f t="shared" si="397"/>
        <v>27.54</v>
      </c>
      <c r="M6382" s="6">
        <v>1</v>
      </c>
      <c r="N6382" s="7">
        <v>58.8</v>
      </c>
      <c r="O6382">
        <f t="shared" si="398"/>
        <v>31.26</v>
      </c>
      <c r="P6382" s="1">
        <f t="shared" si="399"/>
        <v>0.531632653061224</v>
      </c>
    </row>
    <row r="6383" ht="20" customHeight="1" spans="1:16">
      <c r="A6383" s="4" t="s">
        <v>7382</v>
      </c>
      <c r="B6383" s="4" t="s">
        <v>24</v>
      </c>
      <c r="C6383" s="4" t="s">
        <v>59</v>
      </c>
      <c r="D6383" s="5">
        <v>46203</v>
      </c>
      <c r="E6383" s="5" t="s">
        <v>94</v>
      </c>
      <c r="F6383" s="5" t="s">
        <v>55</v>
      </c>
      <c r="G6383" s="5" t="s">
        <v>95</v>
      </c>
      <c r="H6383" s="4" t="s">
        <v>2131</v>
      </c>
      <c r="I6383" s="4" t="str">
        <f>VLOOKUP(H6383,[1]物料!$A$1:$M$65536,13,0)</f>
        <v>30.00</v>
      </c>
      <c r="J6383" s="4">
        <v>10.7</v>
      </c>
      <c r="K6383" s="4">
        <f t="shared" si="396"/>
        <v>6.19</v>
      </c>
      <c r="L6383" s="4">
        <f t="shared" si="397"/>
        <v>46.89</v>
      </c>
      <c r="M6383" s="6">
        <v>1</v>
      </c>
      <c r="N6383" s="7">
        <v>123.8</v>
      </c>
      <c r="O6383">
        <f t="shared" si="398"/>
        <v>76.91</v>
      </c>
      <c r="P6383" s="1">
        <f t="shared" si="399"/>
        <v>0.62124394184168</v>
      </c>
    </row>
    <row r="6384" ht="20" customHeight="1" spans="1:16">
      <c r="A6384" s="4" t="s">
        <v>7383</v>
      </c>
      <c r="B6384" s="4" t="s">
        <v>17</v>
      </c>
      <c r="C6384" s="4" t="s">
        <v>167</v>
      </c>
      <c r="D6384" s="5">
        <v>46203</v>
      </c>
      <c r="E6384" s="5" t="s">
        <v>54</v>
      </c>
      <c r="F6384" s="5" t="s">
        <v>55</v>
      </c>
      <c r="G6384" s="5" t="s">
        <v>56</v>
      </c>
      <c r="H6384" s="4" t="s">
        <v>57</v>
      </c>
      <c r="I6384" s="4" t="str">
        <f>VLOOKUP(H6384,[1]物料!$A$1:$M$65536,13,0)</f>
        <v>12.00</v>
      </c>
      <c r="J6384" s="4">
        <v>4.5</v>
      </c>
      <c r="K6384" s="4">
        <f t="shared" si="396"/>
        <v>1.99</v>
      </c>
      <c r="L6384" s="4">
        <f t="shared" si="397"/>
        <v>18.49</v>
      </c>
      <c r="M6384" s="6">
        <v>1</v>
      </c>
      <c r="N6384" s="7">
        <v>39.8</v>
      </c>
      <c r="O6384">
        <f t="shared" si="398"/>
        <v>21.31</v>
      </c>
      <c r="P6384" s="1">
        <f t="shared" si="399"/>
        <v>0.535427135678392</v>
      </c>
    </row>
    <row r="6385" ht="20" customHeight="1" spans="1:16">
      <c r="A6385" s="4" t="s">
        <v>7384</v>
      </c>
      <c r="B6385" s="4" t="s">
        <v>24</v>
      </c>
      <c r="C6385" s="4" t="s">
        <v>25</v>
      </c>
      <c r="D6385" s="5">
        <v>46203</v>
      </c>
      <c r="E6385" s="5" t="s">
        <v>94</v>
      </c>
      <c r="F6385" s="5" t="s">
        <v>55</v>
      </c>
      <c r="G6385" s="5" t="s">
        <v>95</v>
      </c>
      <c r="H6385" s="4" t="s">
        <v>345</v>
      </c>
      <c r="I6385" s="4" t="str">
        <f>VLOOKUP(H6385,[1]物料!$A$1:$M$65536,13,0)</f>
        <v>30.00</v>
      </c>
      <c r="J6385" s="4">
        <v>10.7</v>
      </c>
      <c r="K6385" s="4">
        <f t="shared" si="396"/>
        <v>3.7905</v>
      </c>
      <c r="L6385" s="4">
        <f t="shared" si="397"/>
        <v>44.4905</v>
      </c>
      <c r="M6385" s="6">
        <v>1</v>
      </c>
      <c r="N6385" s="7">
        <v>75.81</v>
      </c>
      <c r="O6385">
        <f t="shared" si="398"/>
        <v>31.3195</v>
      </c>
      <c r="P6385" s="1">
        <f t="shared" si="399"/>
        <v>0.413131512993009</v>
      </c>
    </row>
    <row r="6386" ht="20" customHeight="1" spans="1:16">
      <c r="A6386" s="4" t="s">
        <v>7385</v>
      </c>
      <c r="B6386" s="4" t="s">
        <v>24</v>
      </c>
      <c r="C6386" s="4" t="s">
        <v>59</v>
      </c>
      <c r="D6386" s="5">
        <v>46203</v>
      </c>
      <c r="E6386" s="5" t="s">
        <v>128</v>
      </c>
      <c r="F6386" s="5" t="s">
        <v>55</v>
      </c>
      <c r="G6386" s="5" t="s">
        <v>129</v>
      </c>
      <c r="H6386" s="4" t="s">
        <v>1090</v>
      </c>
      <c r="I6386" s="4" t="str">
        <f>VLOOKUP(H6386,[1]物料!$A$1:$M$65536,13,0)</f>
        <v>18.00</v>
      </c>
      <c r="J6386" s="4">
        <v>8</v>
      </c>
      <c r="K6386" s="4">
        <f t="shared" si="396"/>
        <v>2.94</v>
      </c>
      <c r="L6386" s="4">
        <f t="shared" si="397"/>
        <v>28.94</v>
      </c>
      <c r="M6386" s="6">
        <v>1</v>
      </c>
      <c r="N6386" s="7">
        <v>58.8</v>
      </c>
      <c r="O6386">
        <f t="shared" si="398"/>
        <v>29.86</v>
      </c>
      <c r="P6386" s="1">
        <f t="shared" si="399"/>
        <v>0.507823129251701</v>
      </c>
    </row>
    <row r="6387" ht="20" customHeight="1" spans="1:16">
      <c r="A6387" s="4" t="s">
        <v>7386</v>
      </c>
      <c r="B6387" s="4" t="s">
        <v>17</v>
      </c>
      <c r="C6387" s="4" t="s">
        <v>18</v>
      </c>
      <c r="D6387" s="5">
        <v>46203</v>
      </c>
      <c r="E6387" s="5" t="s">
        <v>83</v>
      </c>
      <c r="F6387" s="5" t="s">
        <v>55</v>
      </c>
      <c r="G6387" s="5" t="s">
        <v>84</v>
      </c>
      <c r="H6387" s="4" t="s">
        <v>147</v>
      </c>
      <c r="I6387" s="4" t="str">
        <f>VLOOKUP(H6387,[1]物料!$A$1:$M$65536,13,0)</f>
        <v>52.00</v>
      </c>
      <c r="J6387" s="4">
        <v>14.5</v>
      </c>
      <c r="K6387" s="4">
        <f t="shared" si="396"/>
        <v>8.1675</v>
      </c>
      <c r="L6387" s="4">
        <f t="shared" si="397"/>
        <v>74.6675</v>
      </c>
      <c r="M6387" s="6">
        <v>1</v>
      </c>
      <c r="N6387" s="7">
        <v>163.35</v>
      </c>
      <c r="O6387">
        <f t="shared" si="398"/>
        <v>88.6825</v>
      </c>
      <c r="P6387" s="1">
        <f t="shared" si="399"/>
        <v>0.542898683807775</v>
      </c>
    </row>
    <row r="6388" ht="20" customHeight="1" spans="1:16">
      <c r="A6388" s="4" t="s">
        <v>7387</v>
      </c>
      <c r="B6388" s="4" t="s">
        <v>17</v>
      </c>
      <c r="C6388" s="4" t="s">
        <v>18</v>
      </c>
      <c r="D6388" s="5">
        <v>46203</v>
      </c>
      <c r="E6388" s="5" t="s">
        <v>270</v>
      </c>
      <c r="F6388" s="5" t="s">
        <v>20</v>
      </c>
      <c r="G6388" s="5" t="s">
        <v>271</v>
      </c>
      <c r="H6388" s="4" t="s">
        <v>472</v>
      </c>
      <c r="I6388" s="4" t="str">
        <f>VLOOKUP(H6388,[1]物料!$A$1:$M$65536,13,0)</f>
        <v>19.90</v>
      </c>
      <c r="J6388" s="4">
        <v>3</v>
      </c>
      <c r="K6388" s="4">
        <f t="shared" si="396"/>
        <v>3.173</v>
      </c>
      <c r="L6388" s="4">
        <f t="shared" si="397"/>
        <v>26.073</v>
      </c>
      <c r="M6388" s="6">
        <v>1</v>
      </c>
      <c r="N6388" s="7">
        <v>63.46</v>
      </c>
      <c r="O6388">
        <f t="shared" si="398"/>
        <v>37.387</v>
      </c>
      <c r="P6388" s="1">
        <f t="shared" si="399"/>
        <v>0.589142767097384</v>
      </c>
    </row>
    <row r="6389" ht="20" customHeight="1" spans="1:16">
      <c r="A6389" s="4" t="s">
        <v>7388</v>
      </c>
      <c r="B6389" s="4" t="s">
        <v>24</v>
      </c>
      <c r="C6389" s="4" t="s">
        <v>44</v>
      </c>
      <c r="D6389" s="5">
        <v>46203</v>
      </c>
      <c r="E6389" s="5" t="s">
        <v>970</v>
      </c>
      <c r="F6389" s="5" t="s">
        <v>70</v>
      </c>
      <c r="G6389" s="5" t="s">
        <v>971</v>
      </c>
      <c r="H6389" s="4" t="s">
        <v>972</v>
      </c>
      <c r="I6389" s="4" t="str">
        <f>VLOOKUP(H6389,[1]物料!$A$1:$M$65536,13,0)</f>
        <v>39.00</v>
      </c>
      <c r="J6389" s="4">
        <v>6.5</v>
      </c>
      <c r="K6389" s="4">
        <f t="shared" si="396"/>
        <v>5.09</v>
      </c>
      <c r="L6389" s="4">
        <f t="shared" si="397"/>
        <v>50.59</v>
      </c>
      <c r="M6389" s="6">
        <v>1</v>
      </c>
      <c r="N6389" s="7">
        <v>101.8</v>
      </c>
      <c r="O6389">
        <f t="shared" si="398"/>
        <v>51.21</v>
      </c>
      <c r="P6389" s="1">
        <f t="shared" si="399"/>
        <v>0.503045186640471</v>
      </c>
    </row>
    <row r="6390" ht="20" customHeight="1" spans="1:16">
      <c r="A6390" s="4" t="s">
        <v>7389</v>
      </c>
      <c r="B6390" s="4" t="s">
        <v>17</v>
      </c>
      <c r="C6390" s="4" t="s">
        <v>113</v>
      </c>
      <c r="D6390" s="5">
        <v>46203</v>
      </c>
      <c r="E6390" s="5" t="s">
        <v>79</v>
      </c>
      <c r="F6390" s="5" t="s">
        <v>20</v>
      </c>
      <c r="G6390" s="5" t="s">
        <v>80</v>
      </c>
      <c r="H6390" s="4" t="s">
        <v>251</v>
      </c>
      <c r="I6390" s="4" t="str">
        <f>VLOOKUP(H6390,[1]物料!$A$1:$M$65536,13,0)</f>
        <v>40.70</v>
      </c>
      <c r="J6390" s="4">
        <v>3.5</v>
      </c>
      <c r="K6390" s="4">
        <f t="shared" si="396"/>
        <v>5.076</v>
      </c>
      <c r="L6390" s="4">
        <f t="shared" si="397"/>
        <v>49.276</v>
      </c>
      <c r="M6390" s="6">
        <v>1</v>
      </c>
      <c r="N6390" s="7">
        <v>101.52</v>
      </c>
      <c r="O6390">
        <f t="shared" si="398"/>
        <v>52.244</v>
      </c>
      <c r="P6390" s="1">
        <f t="shared" si="399"/>
        <v>0.51461780929866</v>
      </c>
    </row>
    <row r="6391" ht="20" customHeight="1" spans="1:16">
      <c r="A6391" s="4" t="s">
        <v>7390</v>
      </c>
      <c r="B6391" s="4" t="s">
        <v>24</v>
      </c>
      <c r="C6391" s="4" t="s">
        <v>59</v>
      </c>
      <c r="D6391" s="5">
        <v>46203</v>
      </c>
      <c r="E6391" s="5" t="s">
        <v>69</v>
      </c>
      <c r="F6391" s="5" t="s">
        <v>70</v>
      </c>
      <c r="G6391" s="5" t="s">
        <v>71</v>
      </c>
      <c r="H6391" s="4" t="s">
        <v>2368</v>
      </c>
      <c r="I6391" s="4" t="str">
        <f>VLOOKUP(H6391,[1]物料!$A$1:$M$65536,13,0)</f>
        <v>45.00</v>
      </c>
      <c r="J6391" s="4">
        <v>6.5</v>
      </c>
      <c r="K6391" s="4">
        <f t="shared" si="396"/>
        <v>5.49</v>
      </c>
      <c r="L6391" s="4">
        <f t="shared" si="397"/>
        <v>56.99</v>
      </c>
      <c r="M6391" s="6">
        <v>1</v>
      </c>
      <c r="N6391" s="7">
        <v>109.8</v>
      </c>
      <c r="O6391">
        <f t="shared" si="398"/>
        <v>52.81</v>
      </c>
      <c r="P6391" s="1">
        <f t="shared" si="399"/>
        <v>0.480965391621129</v>
      </c>
    </row>
    <row r="6392" ht="20" customHeight="1" spans="1:16">
      <c r="A6392" s="4" t="s">
        <v>7391</v>
      </c>
      <c r="B6392" s="4" t="s">
        <v>24</v>
      </c>
      <c r="C6392" s="4" t="s">
        <v>119</v>
      </c>
      <c r="D6392" s="5">
        <v>46203</v>
      </c>
      <c r="E6392" s="5" t="s">
        <v>79</v>
      </c>
      <c r="F6392" s="5" t="s">
        <v>20</v>
      </c>
      <c r="G6392" s="5" t="s">
        <v>80</v>
      </c>
      <c r="H6392" s="4" t="s">
        <v>2917</v>
      </c>
      <c r="I6392" s="4" t="str">
        <f>VLOOKUP(H6392,[1]物料!$A$1:$M$65536,13,0)</f>
        <v>40.60</v>
      </c>
      <c r="J6392" s="4">
        <v>7</v>
      </c>
      <c r="K6392" s="4">
        <f t="shared" si="396"/>
        <v>5.14</v>
      </c>
      <c r="L6392" s="4">
        <f t="shared" si="397"/>
        <v>52.74</v>
      </c>
      <c r="M6392" s="6">
        <v>1</v>
      </c>
      <c r="N6392" s="7">
        <v>102.8</v>
      </c>
      <c r="O6392">
        <f t="shared" si="398"/>
        <v>50.06</v>
      </c>
      <c r="P6392" s="1">
        <f t="shared" si="399"/>
        <v>0.486964980544747</v>
      </c>
    </row>
    <row r="6393" ht="20" customHeight="1" spans="1:16">
      <c r="A6393" s="4" t="s">
        <v>7392</v>
      </c>
      <c r="B6393" s="4" t="s">
        <v>17</v>
      </c>
      <c r="C6393" s="4" t="s">
        <v>18</v>
      </c>
      <c r="D6393" s="5">
        <v>46203</v>
      </c>
      <c r="E6393" s="5" t="s">
        <v>297</v>
      </c>
      <c r="F6393" s="5" t="s">
        <v>20</v>
      </c>
      <c r="G6393" s="5" t="s">
        <v>298</v>
      </c>
      <c r="H6393" s="4" t="s">
        <v>642</v>
      </c>
      <c r="I6393" s="4" t="str">
        <f>VLOOKUP(H6393,[1]物料!$A$1:$M$65536,13,0)</f>
        <v>21.10</v>
      </c>
      <c r="J6393" s="4">
        <v>3</v>
      </c>
      <c r="K6393" s="4">
        <f t="shared" si="396"/>
        <v>2.99</v>
      </c>
      <c r="L6393" s="4">
        <f t="shared" si="397"/>
        <v>27.09</v>
      </c>
      <c r="M6393" s="6">
        <v>1</v>
      </c>
      <c r="N6393" s="7">
        <v>59.8</v>
      </c>
      <c r="O6393">
        <f t="shared" si="398"/>
        <v>32.71</v>
      </c>
      <c r="P6393" s="1">
        <f t="shared" si="399"/>
        <v>0.546989966555184</v>
      </c>
    </row>
    <row r="6394" ht="20" customHeight="1" spans="1:16">
      <c r="A6394" s="4" t="s">
        <v>7393</v>
      </c>
      <c r="B6394" s="4" t="s">
        <v>24</v>
      </c>
      <c r="C6394" s="4" t="s">
        <v>150</v>
      </c>
      <c r="D6394" s="5">
        <v>46203</v>
      </c>
      <c r="E6394" s="5" t="s">
        <v>75</v>
      </c>
      <c r="F6394" s="5" t="s">
        <v>61</v>
      </c>
      <c r="G6394" s="5" t="s">
        <v>76</v>
      </c>
      <c r="H6394" s="4" t="s">
        <v>77</v>
      </c>
      <c r="I6394" s="4" t="str">
        <f>VLOOKUP(H6394,[1]物料!$A$1:$M$65536,13,0)</f>
        <v>25.00</v>
      </c>
      <c r="J6394" s="4">
        <v>8</v>
      </c>
      <c r="K6394" s="4">
        <f t="shared" si="396"/>
        <v>3.44</v>
      </c>
      <c r="L6394" s="4">
        <f t="shared" si="397"/>
        <v>36.44</v>
      </c>
      <c r="M6394" s="6">
        <v>1</v>
      </c>
      <c r="N6394" s="7">
        <v>68.8</v>
      </c>
      <c r="O6394">
        <f t="shared" si="398"/>
        <v>32.36</v>
      </c>
      <c r="P6394" s="1">
        <f t="shared" si="399"/>
        <v>0.470348837209302</v>
      </c>
    </row>
    <row r="6395" ht="20" customHeight="1" spans="1:16">
      <c r="A6395" s="4" t="s">
        <v>7394</v>
      </c>
      <c r="B6395" s="4" t="s">
        <v>17</v>
      </c>
      <c r="C6395" s="4" t="s">
        <v>113</v>
      </c>
      <c r="D6395" s="5">
        <v>46203</v>
      </c>
      <c r="E6395" s="5" t="s">
        <v>54</v>
      </c>
      <c r="F6395" s="5" t="s">
        <v>55</v>
      </c>
      <c r="G6395" s="5" t="s">
        <v>56</v>
      </c>
      <c r="H6395" s="4" t="s">
        <v>1052</v>
      </c>
      <c r="I6395" s="4" t="str">
        <f>VLOOKUP(H6395,[1]物料!$A$1:$M$65536,13,0)</f>
        <v>12.00</v>
      </c>
      <c r="J6395" s="4">
        <v>4.5</v>
      </c>
      <c r="K6395" s="4">
        <f t="shared" si="396"/>
        <v>1.99</v>
      </c>
      <c r="L6395" s="4">
        <f t="shared" si="397"/>
        <v>18.49</v>
      </c>
      <c r="M6395" s="6">
        <v>1</v>
      </c>
      <c r="N6395" s="7">
        <v>39.8</v>
      </c>
      <c r="O6395">
        <f t="shared" si="398"/>
        <v>21.31</v>
      </c>
      <c r="P6395" s="1">
        <f t="shared" si="399"/>
        <v>0.535427135678392</v>
      </c>
    </row>
    <row r="6396" ht="20" customHeight="1" spans="1:16">
      <c r="A6396" s="4" t="s">
        <v>7395</v>
      </c>
      <c r="B6396" s="4" t="s">
        <v>24</v>
      </c>
      <c r="C6396" s="4" t="s">
        <v>25</v>
      </c>
      <c r="D6396" s="5">
        <v>46203</v>
      </c>
      <c r="E6396" s="5" t="s">
        <v>101</v>
      </c>
      <c r="F6396" s="5" t="s">
        <v>20</v>
      </c>
      <c r="G6396" s="5" t="s">
        <v>102</v>
      </c>
      <c r="H6396" s="4" t="s">
        <v>920</v>
      </c>
      <c r="I6396" s="4" t="str">
        <f>VLOOKUP(H6396,[1]物料!$A$1:$M$65536,13,0)</f>
        <v>23.30</v>
      </c>
      <c r="J6396" s="4">
        <v>6.5</v>
      </c>
      <c r="K6396" s="4">
        <f t="shared" si="396"/>
        <v>3.49</v>
      </c>
      <c r="L6396" s="4">
        <f t="shared" si="397"/>
        <v>33.29</v>
      </c>
      <c r="M6396" s="6">
        <v>1</v>
      </c>
      <c r="N6396" s="7">
        <v>69.8</v>
      </c>
      <c r="O6396">
        <f t="shared" si="398"/>
        <v>36.51</v>
      </c>
      <c r="P6396" s="1">
        <f t="shared" si="399"/>
        <v>0.523065902578797</v>
      </c>
    </row>
    <row r="6397" ht="20" customHeight="1" spans="1:16">
      <c r="A6397" s="4" t="s">
        <v>7396</v>
      </c>
      <c r="B6397" s="4" t="s">
        <v>17</v>
      </c>
      <c r="C6397" s="4" t="s">
        <v>167</v>
      </c>
      <c r="D6397" s="5">
        <v>46203</v>
      </c>
      <c r="E6397" s="5" t="s">
        <v>90</v>
      </c>
      <c r="F6397" s="5" t="s">
        <v>55</v>
      </c>
      <c r="G6397" s="5" t="s">
        <v>91</v>
      </c>
      <c r="H6397" s="4" t="s">
        <v>447</v>
      </c>
      <c r="I6397" s="4" t="str">
        <f>VLOOKUP(H6397,[1]物料!$A$1:$M$65536,13,0)</f>
        <v>40.00</v>
      </c>
      <c r="J6397" s="4">
        <v>7.2</v>
      </c>
      <c r="K6397" s="4">
        <f t="shared" si="396"/>
        <v>6.94</v>
      </c>
      <c r="L6397" s="4">
        <f t="shared" si="397"/>
        <v>54.14</v>
      </c>
      <c r="M6397" s="6">
        <v>1</v>
      </c>
      <c r="N6397" s="7">
        <v>138.8</v>
      </c>
      <c r="O6397">
        <f t="shared" si="398"/>
        <v>84.66</v>
      </c>
      <c r="P6397" s="1">
        <f t="shared" si="399"/>
        <v>0.609942363112392</v>
      </c>
    </row>
    <row r="6398" ht="20" customHeight="1" spans="1:16">
      <c r="A6398" s="4" t="s">
        <v>7397</v>
      </c>
      <c r="B6398" s="4" t="s">
        <v>24</v>
      </c>
      <c r="C6398" s="4" t="s">
        <v>59</v>
      </c>
      <c r="D6398" s="5">
        <v>46203</v>
      </c>
      <c r="E6398" s="5" t="s">
        <v>54</v>
      </c>
      <c r="F6398" s="5" t="s">
        <v>55</v>
      </c>
      <c r="G6398" s="5" t="s">
        <v>56</v>
      </c>
      <c r="H6398" s="4" t="s">
        <v>2610</v>
      </c>
      <c r="I6398" s="4" t="str">
        <f>VLOOKUP(H6398,[1]物料!$A$1:$M$65536,13,0)</f>
        <v>12.00</v>
      </c>
      <c r="J6398" s="4">
        <v>8</v>
      </c>
      <c r="K6398" s="4">
        <f t="shared" si="396"/>
        <v>2.44</v>
      </c>
      <c r="L6398" s="4">
        <f t="shared" si="397"/>
        <v>22.44</v>
      </c>
      <c r="M6398" s="6">
        <v>1</v>
      </c>
      <c r="N6398" s="7">
        <v>48.8</v>
      </c>
      <c r="O6398">
        <f t="shared" si="398"/>
        <v>26.36</v>
      </c>
      <c r="P6398" s="1">
        <f t="shared" si="399"/>
        <v>0.540163934426229</v>
      </c>
    </row>
    <row r="6399" ht="20" customHeight="1" spans="1:16">
      <c r="A6399" s="4" t="s">
        <v>7398</v>
      </c>
      <c r="B6399" s="4" t="s">
        <v>17</v>
      </c>
      <c r="C6399" s="4" t="s">
        <v>18</v>
      </c>
      <c r="D6399" s="5">
        <v>46203</v>
      </c>
      <c r="E6399" s="5" t="s">
        <v>115</v>
      </c>
      <c r="F6399" s="5" t="s">
        <v>70</v>
      </c>
      <c r="G6399" s="5" t="s">
        <v>116</v>
      </c>
      <c r="H6399" s="4" t="s">
        <v>539</v>
      </c>
      <c r="I6399" s="4" t="str">
        <f>VLOOKUP(H6399,[1]物料!$A$1:$M$65536,13,0)</f>
        <v>42.00</v>
      </c>
      <c r="J6399" s="4">
        <v>3</v>
      </c>
      <c r="K6399" s="4">
        <f t="shared" si="396"/>
        <v>5.69</v>
      </c>
      <c r="L6399" s="4">
        <f t="shared" si="397"/>
        <v>50.69</v>
      </c>
      <c r="M6399" s="6">
        <v>1</v>
      </c>
      <c r="N6399" s="7">
        <v>113.8</v>
      </c>
      <c r="O6399">
        <f t="shared" si="398"/>
        <v>63.11</v>
      </c>
      <c r="P6399" s="1">
        <f t="shared" si="399"/>
        <v>0.554569420035149</v>
      </c>
    </row>
    <row r="6400" ht="20" customHeight="1" spans="1:16">
      <c r="A6400" s="4" t="s">
        <v>7399</v>
      </c>
      <c r="B6400" s="4" t="s">
        <v>24</v>
      </c>
      <c r="C6400" s="4" t="s">
        <v>59</v>
      </c>
      <c r="D6400" s="5">
        <v>46203</v>
      </c>
      <c r="E6400" s="5" t="s">
        <v>115</v>
      </c>
      <c r="F6400" s="5" t="s">
        <v>70</v>
      </c>
      <c r="G6400" s="5" t="s">
        <v>116</v>
      </c>
      <c r="H6400" s="4" t="s">
        <v>253</v>
      </c>
      <c r="I6400" s="4" t="str">
        <f>VLOOKUP(H6400,[1]物料!$A$1:$M$65536,13,0)</f>
        <v>42.00</v>
      </c>
      <c r="J6400" s="4">
        <v>6.5</v>
      </c>
      <c r="K6400" s="4">
        <f t="shared" si="396"/>
        <v>5.49</v>
      </c>
      <c r="L6400" s="4">
        <f t="shared" si="397"/>
        <v>53.99</v>
      </c>
      <c r="M6400" s="6">
        <v>1</v>
      </c>
      <c r="N6400" s="7">
        <v>109.8</v>
      </c>
      <c r="O6400">
        <f t="shared" si="398"/>
        <v>55.81</v>
      </c>
      <c r="P6400" s="1">
        <f t="shared" si="399"/>
        <v>0.508287795992714</v>
      </c>
    </row>
    <row r="6401" ht="20" customHeight="1" spans="1:16">
      <c r="A6401" s="4" t="s">
        <v>7400</v>
      </c>
      <c r="B6401" s="4" t="s">
        <v>17</v>
      </c>
      <c r="C6401" s="4" t="s">
        <v>49</v>
      </c>
      <c r="D6401" s="5">
        <v>46203</v>
      </c>
      <c r="E6401" s="5" t="s">
        <v>436</v>
      </c>
      <c r="F6401" s="5" t="s">
        <v>20</v>
      </c>
      <c r="G6401" s="5" t="s">
        <v>437</v>
      </c>
      <c r="H6401" s="4" t="s">
        <v>2257</v>
      </c>
      <c r="I6401" s="4" t="str">
        <f>VLOOKUP(H6401,[1]物料!$A$1:$M$65536,13,0)</f>
        <v>19.70</v>
      </c>
      <c r="J6401" s="4">
        <v>3</v>
      </c>
      <c r="K6401" s="4">
        <f t="shared" si="396"/>
        <v>2.5775</v>
      </c>
      <c r="L6401" s="4">
        <f t="shared" si="397"/>
        <v>25.2775</v>
      </c>
      <c r="M6401" s="6">
        <v>1</v>
      </c>
      <c r="N6401" s="7">
        <v>51.55</v>
      </c>
      <c r="O6401">
        <f t="shared" si="398"/>
        <v>26.2725</v>
      </c>
      <c r="P6401" s="1">
        <f t="shared" si="399"/>
        <v>0.509650824442289</v>
      </c>
    </row>
    <row r="6402" ht="20" customHeight="1" spans="1:16">
      <c r="A6402" s="4" t="s">
        <v>7401</v>
      </c>
      <c r="B6402" s="4" t="s">
        <v>24</v>
      </c>
      <c r="C6402" s="4" t="s">
        <v>44</v>
      </c>
      <c r="D6402" s="5">
        <v>46203</v>
      </c>
      <c r="E6402" s="5" t="s">
        <v>101</v>
      </c>
      <c r="F6402" s="5" t="s">
        <v>20</v>
      </c>
      <c r="G6402" s="5" t="s">
        <v>102</v>
      </c>
      <c r="H6402" s="4" t="s">
        <v>920</v>
      </c>
      <c r="I6402" s="4" t="str">
        <f>VLOOKUP(H6402,[1]物料!$A$1:$M$65536,13,0)</f>
        <v>23.30</v>
      </c>
      <c r="J6402" s="4">
        <v>6.5</v>
      </c>
      <c r="K6402" s="4">
        <f t="shared" si="396"/>
        <v>2.8405</v>
      </c>
      <c r="L6402" s="4">
        <f t="shared" si="397"/>
        <v>32.6405</v>
      </c>
      <c r="M6402" s="6">
        <v>1</v>
      </c>
      <c r="N6402" s="7">
        <v>56.81</v>
      </c>
      <c r="O6402">
        <f t="shared" si="398"/>
        <v>24.1695</v>
      </c>
      <c r="P6402" s="1">
        <f t="shared" si="399"/>
        <v>0.425444464002816</v>
      </c>
    </row>
    <row r="6403" ht="20" customHeight="1" spans="1:16">
      <c r="A6403" s="4" t="s">
        <v>7401</v>
      </c>
      <c r="B6403" s="4" t="s">
        <v>24</v>
      </c>
      <c r="C6403" s="4" t="s">
        <v>44</v>
      </c>
      <c r="D6403" s="5">
        <v>46203</v>
      </c>
      <c r="E6403" s="5" t="s">
        <v>101</v>
      </c>
      <c r="F6403" s="5" t="s">
        <v>20</v>
      </c>
      <c r="G6403" s="5" t="s">
        <v>102</v>
      </c>
      <c r="H6403" s="4" t="s">
        <v>103</v>
      </c>
      <c r="I6403" s="4" t="str">
        <f>VLOOKUP(H6403,[1]物料!$A$1:$M$65536,13,0)</f>
        <v>23.30</v>
      </c>
      <c r="J6403" s="4">
        <v>6.5</v>
      </c>
      <c r="K6403" s="4">
        <f t="shared" ref="K6403:K6466" si="400">N6403*0.05</f>
        <v>2.8405</v>
      </c>
      <c r="L6403" s="4">
        <f t="shared" ref="L6403:L6466" si="401">I6403+J6403+K6403</f>
        <v>32.6405</v>
      </c>
      <c r="M6403" s="6">
        <v>1</v>
      </c>
      <c r="N6403" s="7">
        <v>56.81</v>
      </c>
      <c r="O6403">
        <f t="shared" ref="O6403:O6466" si="402">N6403-L6403</f>
        <v>24.1695</v>
      </c>
      <c r="P6403" s="1">
        <f t="shared" ref="P6403:P6466" si="403">O6403/N6403</f>
        <v>0.425444464002816</v>
      </c>
    </row>
    <row r="6404" ht="20" customHeight="1" spans="1:16">
      <c r="A6404" s="4" t="s">
        <v>7402</v>
      </c>
      <c r="B6404" s="4" t="s">
        <v>17</v>
      </c>
      <c r="C6404" s="4" t="s">
        <v>167</v>
      </c>
      <c r="D6404" s="5">
        <v>46203</v>
      </c>
      <c r="E6404" s="5" t="s">
        <v>90</v>
      </c>
      <c r="F6404" s="5" t="s">
        <v>55</v>
      </c>
      <c r="G6404" s="5" t="s">
        <v>91</v>
      </c>
      <c r="H6404" s="4" t="s">
        <v>1488</v>
      </c>
      <c r="I6404" s="4" t="str">
        <f>VLOOKUP(H6404,[1]物料!$A$1:$M$65536,13,0)</f>
        <v>40.00</v>
      </c>
      <c r="J6404" s="4">
        <v>7.2</v>
      </c>
      <c r="K6404" s="4">
        <f t="shared" si="400"/>
        <v>7.44</v>
      </c>
      <c r="L6404" s="4">
        <f t="shared" si="401"/>
        <v>54.64</v>
      </c>
      <c r="M6404" s="6">
        <v>1</v>
      </c>
      <c r="N6404" s="7">
        <v>148.8</v>
      </c>
      <c r="O6404">
        <f t="shared" si="402"/>
        <v>94.16</v>
      </c>
      <c r="P6404" s="1">
        <f t="shared" si="403"/>
        <v>0.632795698924731</v>
      </c>
    </row>
    <row r="6405" ht="20" customHeight="1" spans="1:16">
      <c r="A6405" s="4" t="s">
        <v>7403</v>
      </c>
      <c r="B6405" s="4" t="s">
        <v>17</v>
      </c>
      <c r="C6405" s="4" t="s">
        <v>113</v>
      </c>
      <c r="D6405" s="5">
        <v>46203</v>
      </c>
      <c r="E6405" s="5" t="s">
        <v>301</v>
      </c>
      <c r="F6405" s="5" t="s">
        <v>55</v>
      </c>
      <c r="G6405" s="5" t="s">
        <v>302</v>
      </c>
      <c r="H6405" s="4" t="s">
        <v>3404</v>
      </c>
      <c r="I6405" s="4" t="str">
        <f>VLOOKUP(H6405,[1]物料!$A$1:$M$65536,13,0)</f>
        <v>20.00</v>
      </c>
      <c r="J6405" s="4">
        <v>4.5</v>
      </c>
      <c r="K6405" s="4">
        <f t="shared" si="400"/>
        <v>2.935</v>
      </c>
      <c r="L6405" s="4">
        <f t="shared" si="401"/>
        <v>27.435</v>
      </c>
      <c r="M6405" s="6">
        <v>1</v>
      </c>
      <c r="N6405" s="7">
        <v>58.7</v>
      </c>
      <c r="O6405">
        <f t="shared" si="402"/>
        <v>31.265</v>
      </c>
      <c r="P6405" s="1">
        <f t="shared" si="403"/>
        <v>0.532623509369676</v>
      </c>
    </row>
    <row r="6406" ht="20" customHeight="1" spans="1:16">
      <c r="A6406" s="4" t="s">
        <v>7404</v>
      </c>
      <c r="B6406" s="4" t="s">
        <v>24</v>
      </c>
      <c r="C6406" s="4" t="s">
        <v>87</v>
      </c>
      <c r="D6406" s="5">
        <v>46203</v>
      </c>
      <c r="E6406" s="5" t="s">
        <v>90</v>
      </c>
      <c r="F6406" s="5" t="s">
        <v>55</v>
      </c>
      <c r="G6406" s="5" t="s">
        <v>91</v>
      </c>
      <c r="H6406" s="4" t="s">
        <v>159</v>
      </c>
      <c r="I6406" s="4" t="str">
        <f>VLOOKUP(H6406,[1]物料!$A$1:$M$65536,13,0)</f>
        <v>40.00</v>
      </c>
      <c r="J6406" s="4">
        <v>10.7</v>
      </c>
      <c r="K6406" s="4">
        <f t="shared" si="400"/>
        <v>5.873</v>
      </c>
      <c r="L6406" s="4">
        <f t="shared" si="401"/>
        <v>56.573</v>
      </c>
      <c r="M6406" s="6">
        <v>1</v>
      </c>
      <c r="N6406" s="7">
        <v>117.46</v>
      </c>
      <c r="O6406">
        <f t="shared" si="402"/>
        <v>60.887</v>
      </c>
      <c r="P6406" s="1">
        <f t="shared" si="403"/>
        <v>0.518363698280266</v>
      </c>
    </row>
    <row r="6407" ht="20" customHeight="1" spans="1:16">
      <c r="A6407" s="4" t="s">
        <v>7405</v>
      </c>
      <c r="B6407" s="4" t="s">
        <v>24</v>
      </c>
      <c r="C6407" s="4" t="s">
        <v>25</v>
      </c>
      <c r="D6407" s="5">
        <v>46203</v>
      </c>
      <c r="E6407" s="5" t="s">
        <v>186</v>
      </c>
      <c r="F6407" s="5" t="s">
        <v>55</v>
      </c>
      <c r="G6407" s="5" t="s">
        <v>187</v>
      </c>
      <c r="H6407" s="4" t="s">
        <v>188</v>
      </c>
      <c r="I6407" s="4" t="str">
        <f>VLOOKUP(H6407,[1]物料!$A$1:$M$65536,13,0)</f>
        <v>48.00</v>
      </c>
      <c r="J6407" s="4">
        <v>10.7</v>
      </c>
      <c r="K6407" s="4">
        <f t="shared" si="400"/>
        <v>6.44</v>
      </c>
      <c r="L6407" s="4">
        <f t="shared" si="401"/>
        <v>65.14</v>
      </c>
      <c r="M6407" s="6">
        <v>1</v>
      </c>
      <c r="N6407" s="7">
        <v>128.8</v>
      </c>
      <c r="O6407">
        <f t="shared" si="402"/>
        <v>63.66</v>
      </c>
      <c r="P6407" s="1">
        <f t="shared" si="403"/>
        <v>0.494254658385093</v>
      </c>
    </row>
    <row r="6408" ht="20" customHeight="1" spans="1:16">
      <c r="A6408" s="4" t="s">
        <v>7406</v>
      </c>
      <c r="B6408" s="4" t="s">
        <v>17</v>
      </c>
      <c r="C6408" s="4" t="s">
        <v>18</v>
      </c>
      <c r="D6408" s="5">
        <v>46203</v>
      </c>
      <c r="E6408" s="5" t="s">
        <v>580</v>
      </c>
      <c r="F6408" s="5" t="s">
        <v>20</v>
      </c>
      <c r="G6408" s="5" t="s">
        <v>581</v>
      </c>
      <c r="H6408" s="4" t="s">
        <v>7407</v>
      </c>
      <c r="I6408" s="4" t="str">
        <f>VLOOKUP(H6408,[1]物料!$A$1:$M$65536,13,0)</f>
        <v>21.10</v>
      </c>
      <c r="J6408" s="4">
        <v>3</v>
      </c>
      <c r="K6408" s="4">
        <f t="shared" si="400"/>
        <v>3.24</v>
      </c>
      <c r="L6408" s="4">
        <f t="shared" si="401"/>
        <v>27.34</v>
      </c>
      <c r="M6408" s="6">
        <v>1</v>
      </c>
      <c r="N6408" s="7">
        <v>64.8</v>
      </c>
      <c r="O6408">
        <f t="shared" si="402"/>
        <v>37.46</v>
      </c>
      <c r="P6408" s="1">
        <f t="shared" si="403"/>
        <v>0.578086419753086</v>
      </c>
    </row>
    <row r="6409" ht="20" customHeight="1" spans="1:16">
      <c r="A6409" s="4" t="s">
        <v>7408</v>
      </c>
      <c r="B6409" s="4" t="s">
        <v>24</v>
      </c>
      <c r="C6409" s="4" t="s">
        <v>150</v>
      </c>
      <c r="D6409" s="5">
        <v>46203</v>
      </c>
      <c r="E6409" s="5" t="s">
        <v>115</v>
      </c>
      <c r="F6409" s="5" t="s">
        <v>70</v>
      </c>
      <c r="G6409" s="5" t="s">
        <v>116</v>
      </c>
      <c r="H6409" s="4" t="s">
        <v>412</v>
      </c>
      <c r="I6409" s="4" t="str">
        <f>VLOOKUP(H6409,[1]物料!$A$1:$M$65536,13,0)</f>
        <v>42.00</v>
      </c>
      <c r="J6409" s="4">
        <v>6.5</v>
      </c>
      <c r="K6409" s="4">
        <f t="shared" si="400"/>
        <v>4.94</v>
      </c>
      <c r="L6409" s="4">
        <f t="shared" si="401"/>
        <v>53.44</v>
      </c>
      <c r="M6409" s="6">
        <v>1</v>
      </c>
      <c r="N6409" s="7">
        <v>98.8</v>
      </c>
      <c r="O6409">
        <f t="shared" si="402"/>
        <v>45.36</v>
      </c>
      <c r="P6409" s="1">
        <f t="shared" si="403"/>
        <v>0.459109311740891</v>
      </c>
    </row>
    <row r="6410" ht="20" customHeight="1" spans="1:16">
      <c r="A6410" s="4" t="s">
        <v>7409</v>
      </c>
      <c r="B6410" s="4" t="s">
        <v>17</v>
      </c>
      <c r="C6410" s="4" t="s">
        <v>113</v>
      </c>
      <c r="D6410" s="5">
        <v>46203</v>
      </c>
      <c r="E6410" s="5" t="s">
        <v>115</v>
      </c>
      <c r="F6410" s="5" t="s">
        <v>70</v>
      </c>
      <c r="G6410" s="5" t="s">
        <v>116</v>
      </c>
      <c r="H6410" s="4" t="s">
        <v>126</v>
      </c>
      <c r="I6410" s="4" t="str">
        <f>VLOOKUP(H6410,[1]物料!$A$1:$M$65536,13,0)</f>
        <v>42.00</v>
      </c>
      <c r="J6410" s="4">
        <v>3</v>
      </c>
      <c r="K6410" s="4">
        <f t="shared" si="400"/>
        <v>5.25</v>
      </c>
      <c r="L6410" s="4">
        <f t="shared" si="401"/>
        <v>50.25</v>
      </c>
      <c r="M6410" s="6">
        <v>1</v>
      </c>
      <c r="N6410" s="7">
        <v>105</v>
      </c>
      <c r="O6410">
        <f t="shared" si="402"/>
        <v>54.75</v>
      </c>
      <c r="P6410" s="1">
        <f t="shared" si="403"/>
        <v>0.521428571428571</v>
      </c>
    </row>
    <row r="6411" ht="20" customHeight="1" spans="1:16">
      <c r="A6411" s="4" t="s">
        <v>7410</v>
      </c>
      <c r="B6411" s="4" t="s">
        <v>17</v>
      </c>
      <c r="C6411" s="4" t="s">
        <v>49</v>
      </c>
      <c r="D6411" s="5">
        <v>46203</v>
      </c>
      <c r="E6411" s="5" t="s">
        <v>54</v>
      </c>
      <c r="F6411" s="5" t="s">
        <v>55</v>
      </c>
      <c r="G6411" s="5" t="s">
        <v>56</v>
      </c>
      <c r="H6411" s="4" t="s">
        <v>610</v>
      </c>
      <c r="I6411" s="4" t="str">
        <f>VLOOKUP(H6411,[1]物料!$A$1:$M$65536,13,0)</f>
        <v>12.00</v>
      </c>
      <c r="J6411" s="4">
        <v>4.5</v>
      </c>
      <c r="K6411" s="4">
        <f t="shared" si="400"/>
        <v>2.08</v>
      </c>
      <c r="L6411" s="4">
        <f t="shared" si="401"/>
        <v>18.58</v>
      </c>
      <c r="M6411" s="6">
        <v>1</v>
      </c>
      <c r="N6411" s="7">
        <v>41.6</v>
      </c>
      <c r="O6411">
        <f t="shared" si="402"/>
        <v>23.02</v>
      </c>
      <c r="P6411" s="1">
        <f t="shared" si="403"/>
        <v>0.553365384615385</v>
      </c>
    </row>
    <row r="6412" ht="20" customHeight="1" spans="1:16">
      <c r="A6412" s="4" t="s">
        <v>7411</v>
      </c>
      <c r="B6412" s="4" t="s">
        <v>17</v>
      </c>
      <c r="C6412" s="4" t="s">
        <v>18</v>
      </c>
      <c r="D6412" s="5">
        <v>46203</v>
      </c>
      <c r="E6412" s="5" t="s">
        <v>60</v>
      </c>
      <c r="F6412" s="5" t="s">
        <v>61</v>
      </c>
      <c r="G6412" s="5" t="s">
        <v>62</v>
      </c>
      <c r="H6412" s="4" t="s">
        <v>63</v>
      </c>
      <c r="I6412" s="4" t="str">
        <f>VLOOKUP(H6412,[1]物料!$A$1:$M$65536,13,0)</f>
        <v>24.00</v>
      </c>
      <c r="J6412" s="4">
        <v>4.5</v>
      </c>
      <c r="K6412" s="4">
        <f t="shared" si="400"/>
        <v>3.3155</v>
      </c>
      <c r="L6412" s="4">
        <f t="shared" si="401"/>
        <v>31.8155</v>
      </c>
      <c r="M6412" s="6">
        <v>1</v>
      </c>
      <c r="N6412" s="7">
        <v>66.31</v>
      </c>
      <c r="O6412">
        <f t="shared" si="402"/>
        <v>34.4945</v>
      </c>
      <c r="P6412" s="1">
        <f t="shared" si="403"/>
        <v>0.520200573065903</v>
      </c>
    </row>
    <row r="6413" ht="20" customHeight="1" spans="1:16">
      <c r="A6413" s="4" t="s">
        <v>7412</v>
      </c>
      <c r="B6413" s="4" t="s">
        <v>17</v>
      </c>
      <c r="C6413" s="4" t="s">
        <v>113</v>
      </c>
      <c r="D6413" s="5">
        <v>46203</v>
      </c>
      <c r="E6413" s="5" t="s">
        <v>297</v>
      </c>
      <c r="F6413" s="5" t="s">
        <v>20</v>
      </c>
      <c r="G6413" s="5" t="s">
        <v>298</v>
      </c>
      <c r="H6413" s="4" t="s">
        <v>341</v>
      </c>
      <c r="I6413" s="4" t="str">
        <f>VLOOKUP(H6413,[1]物料!$A$1:$M$65536,13,0)</f>
        <v>21.10</v>
      </c>
      <c r="J6413" s="4">
        <v>3</v>
      </c>
      <c r="K6413" s="4">
        <f t="shared" si="400"/>
        <v>2.831</v>
      </c>
      <c r="L6413" s="4">
        <f t="shared" si="401"/>
        <v>26.931</v>
      </c>
      <c r="M6413" s="6">
        <v>1</v>
      </c>
      <c r="N6413" s="7">
        <v>56.62</v>
      </c>
      <c r="O6413">
        <f t="shared" si="402"/>
        <v>29.689</v>
      </c>
      <c r="P6413" s="1">
        <f t="shared" si="403"/>
        <v>0.524355351465913</v>
      </c>
    </row>
    <row r="6414" ht="20" customHeight="1" spans="1:16">
      <c r="A6414" s="4" t="s">
        <v>7413</v>
      </c>
      <c r="B6414" s="4" t="s">
        <v>17</v>
      </c>
      <c r="C6414" s="4" t="s">
        <v>18</v>
      </c>
      <c r="D6414" s="5">
        <v>46203</v>
      </c>
      <c r="E6414" s="5" t="s">
        <v>291</v>
      </c>
      <c r="F6414" s="5" t="s">
        <v>55</v>
      </c>
      <c r="G6414" s="5" t="s">
        <v>292</v>
      </c>
      <c r="H6414" s="4" t="s">
        <v>378</v>
      </c>
      <c r="I6414" s="4" t="str">
        <f>VLOOKUP(H6414,[1]物料!$A$1:$M$65536,13,0)</f>
        <v>40.00</v>
      </c>
      <c r="J6414" s="4">
        <v>7.2</v>
      </c>
      <c r="K6414" s="4">
        <f t="shared" si="400"/>
        <v>4.913</v>
      </c>
      <c r="L6414" s="4">
        <f t="shared" si="401"/>
        <v>52.113</v>
      </c>
      <c r="M6414" s="6">
        <v>1</v>
      </c>
      <c r="N6414" s="7">
        <v>98.26</v>
      </c>
      <c r="O6414">
        <f t="shared" si="402"/>
        <v>46.147</v>
      </c>
      <c r="P6414" s="1">
        <f t="shared" si="403"/>
        <v>0.469641766741299</v>
      </c>
    </row>
    <row r="6415" ht="20" customHeight="1" spans="1:16">
      <c r="A6415" s="4" t="s">
        <v>7414</v>
      </c>
      <c r="B6415" s="4" t="s">
        <v>17</v>
      </c>
      <c r="C6415" s="4" t="s">
        <v>113</v>
      </c>
      <c r="D6415" s="5">
        <v>46203</v>
      </c>
      <c r="E6415" s="5" t="s">
        <v>332</v>
      </c>
      <c r="F6415" s="5" t="s">
        <v>55</v>
      </c>
      <c r="G6415" s="5" t="s">
        <v>333</v>
      </c>
      <c r="H6415" s="4" t="s">
        <v>404</v>
      </c>
      <c r="I6415" s="4" t="str">
        <f>VLOOKUP(H6415,[1]物料!$A$1:$M$65536,13,0)</f>
        <v>16.00</v>
      </c>
      <c r="J6415" s="4">
        <v>4.5</v>
      </c>
      <c r="K6415" s="4">
        <f t="shared" si="400"/>
        <v>3.49</v>
      </c>
      <c r="L6415" s="4">
        <f t="shared" si="401"/>
        <v>23.99</v>
      </c>
      <c r="M6415" s="6">
        <v>1</v>
      </c>
      <c r="N6415" s="7">
        <v>69.8</v>
      </c>
      <c r="O6415">
        <f t="shared" si="402"/>
        <v>45.81</v>
      </c>
      <c r="P6415" s="1">
        <f t="shared" si="403"/>
        <v>0.656303724928367</v>
      </c>
    </row>
    <row r="6416" ht="20" customHeight="1" spans="1:16">
      <c r="A6416" s="4" t="s">
        <v>7415</v>
      </c>
      <c r="B6416" s="4" t="s">
        <v>17</v>
      </c>
      <c r="C6416" s="4" t="s">
        <v>18</v>
      </c>
      <c r="D6416" s="5">
        <v>46203</v>
      </c>
      <c r="E6416" s="5" t="s">
        <v>291</v>
      </c>
      <c r="F6416" s="5" t="s">
        <v>55</v>
      </c>
      <c r="G6416" s="5" t="s">
        <v>292</v>
      </c>
      <c r="H6416" s="4" t="s">
        <v>293</v>
      </c>
      <c r="I6416" s="4" t="str">
        <f>VLOOKUP(H6416,[1]物料!$A$1:$M$65536,13,0)</f>
        <v>40.00</v>
      </c>
      <c r="J6416" s="4">
        <v>7.2</v>
      </c>
      <c r="K6416" s="4">
        <f t="shared" si="400"/>
        <v>4.474</v>
      </c>
      <c r="L6416" s="4">
        <f t="shared" si="401"/>
        <v>51.674</v>
      </c>
      <c r="M6416" s="6">
        <v>1</v>
      </c>
      <c r="N6416" s="7">
        <v>89.48</v>
      </c>
      <c r="O6416">
        <f t="shared" si="402"/>
        <v>37.806</v>
      </c>
      <c r="P6416" s="1">
        <f t="shared" si="403"/>
        <v>0.422507822977202</v>
      </c>
    </row>
    <row r="6417" ht="20" customHeight="1" spans="1:16">
      <c r="A6417" s="4" t="s">
        <v>7416</v>
      </c>
      <c r="B6417" s="4" t="s">
        <v>24</v>
      </c>
      <c r="C6417" s="4" t="s">
        <v>25</v>
      </c>
      <c r="D6417" s="5">
        <v>46203</v>
      </c>
      <c r="E6417" s="5" t="s">
        <v>128</v>
      </c>
      <c r="F6417" s="5" t="s">
        <v>55</v>
      </c>
      <c r="G6417" s="5" t="s">
        <v>129</v>
      </c>
      <c r="H6417" s="4" t="s">
        <v>800</v>
      </c>
      <c r="I6417" s="4" t="str">
        <f>VLOOKUP(H6417,[1]物料!$A$1:$M$65536,13,0)</f>
        <v>18.00</v>
      </c>
      <c r="J6417" s="4">
        <v>8</v>
      </c>
      <c r="K6417" s="4">
        <f t="shared" si="400"/>
        <v>2.44</v>
      </c>
      <c r="L6417" s="4">
        <f t="shared" si="401"/>
        <v>28.44</v>
      </c>
      <c r="M6417" s="6">
        <v>1</v>
      </c>
      <c r="N6417" s="7">
        <v>48.8</v>
      </c>
      <c r="O6417">
        <f t="shared" si="402"/>
        <v>20.36</v>
      </c>
      <c r="P6417" s="1">
        <f t="shared" si="403"/>
        <v>0.417213114754098</v>
      </c>
    </row>
    <row r="6418" ht="20" customHeight="1" spans="1:16">
      <c r="A6418" s="4" t="s">
        <v>7417</v>
      </c>
      <c r="B6418" s="4" t="s">
        <v>17</v>
      </c>
      <c r="C6418" s="4" t="s">
        <v>113</v>
      </c>
      <c r="D6418" s="5">
        <v>46203</v>
      </c>
      <c r="E6418" s="5" t="s">
        <v>833</v>
      </c>
      <c r="F6418" s="5" t="s">
        <v>20</v>
      </c>
      <c r="G6418" s="5" t="s">
        <v>834</v>
      </c>
      <c r="H6418" s="4" t="s">
        <v>905</v>
      </c>
      <c r="I6418" s="4" t="str">
        <f>VLOOKUP(H6418,[1]物料!$A$1:$M$65536,13,0)</f>
        <v>26.50</v>
      </c>
      <c r="J6418" s="4">
        <v>3</v>
      </c>
      <c r="K6418" s="4">
        <f t="shared" si="400"/>
        <v>3.414</v>
      </c>
      <c r="L6418" s="4">
        <f t="shared" si="401"/>
        <v>32.914</v>
      </c>
      <c r="M6418" s="6">
        <v>1</v>
      </c>
      <c r="N6418" s="7">
        <v>68.28</v>
      </c>
      <c r="O6418">
        <f t="shared" si="402"/>
        <v>35.366</v>
      </c>
      <c r="P6418" s="1">
        <f t="shared" si="403"/>
        <v>0.517955477445811</v>
      </c>
    </row>
    <row r="6419" ht="20" customHeight="1" spans="1:16">
      <c r="A6419" s="4" t="s">
        <v>7418</v>
      </c>
      <c r="B6419" s="4" t="s">
        <v>17</v>
      </c>
      <c r="C6419" s="4" t="s">
        <v>49</v>
      </c>
      <c r="D6419" s="5">
        <v>46203</v>
      </c>
      <c r="E6419" s="5" t="s">
        <v>101</v>
      </c>
      <c r="F6419" s="5" t="s">
        <v>20</v>
      </c>
      <c r="G6419" s="5" t="s">
        <v>102</v>
      </c>
      <c r="H6419" s="4" t="s">
        <v>109</v>
      </c>
      <c r="I6419" s="4" t="str">
        <f>VLOOKUP(H6419,[1]物料!$A$1:$M$65536,13,0)</f>
        <v>23.30</v>
      </c>
      <c r="J6419" s="4">
        <v>3</v>
      </c>
      <c r="K6419" s="4">
        <f t="shared" si="400"/>
        <v>2.74</v>
      </c>
      <c r="L6419" s="4">
        <f t="shared" si="401"/>
        <v>29.04</v>
      </c>
      <c r="M6419" s="6">
        <v>1</v>
      </c>
      <c r="N6419" s="7">
        <v>54.8</v>
      </c>
      <c r="O6419">
        <f t="shared" si="402"/>
        <v>25.76</v>
      </c>
      <c r="P6419" s="1">
        <f t="shared" si="403"/>
        <v>0.47007299270073</v>
      </c>
    </row>
    <row r="6420" ht="20" customHeight="1" spans="1:16">
      <c r="A6420" s="4" t="s">
        <v>7419</v>
      </c>
      <c r="B6420" s="4" t="s">
        <v>17</v>
      </c>
      <c r="C6420" s="4" t="s">
        <v>18</v>
      </c>
      <c r="D6420" s="5">
        <v>46203</v>
      </c>
      <c r="E6420" s="5" t="s">
        <v>580</v>
      </c>
      <c r="F6420" s="5" t="s">
        <v>20</v>
      </c>
      <c r="G6420" s="5" t="s">
        <v>581</v>
      </c>
      <c r="H6420" s="4" t="s">
        <v>628</v>
      </c>
      <c r="I6420" s="4" t="str">
        <f>VLOOKUP(H6420,[1]物料!$A$1:$M$65536,13,0)</f>
        <v>21.10</v>
      </c>
      <c r="J6420" s="4">
        <v>3</v>
      </c>
      <c r="K6420" s="4">
        <f t="shared" si="400"/>
        <v>2.945</v>
      </c>
      <c r="L6420" s="4">
        <f t="shared" si="401"/>
        <v>27.045</v>
      </c>
      <c r="M6420" s="6">
        <v>1</v>
      </c>
      <c r="N6420" s="7">
        <v>58.9</v>
      </c>
      <c r="O6420">
        <f t="shared" si="402"/>
        <v>31.855</v>
      </c>
      <c r="P6420" s="1">
        <f t="shared" si="403"/>
        <v>0.540831918505942</v>
      </c>
    </row>
    <row r="6421" ht="20" customHeight="1" spans="1:16">
      <c r="A6421" s="4" t="s">
        <v>7420</v>
      </c>
      <c r="B6421" s="4" t="s">
        <v>17</v>
      </c>
      <c r="C6421" s="4" t="s">
        <v>18</v>
      </c>
      <c r="D6421" s="5">
        <v>46203</v>
      </c>
      <c r="E6421" s="5" t="s">
        <v>301</v>
      </c>
      <c r="F6421" s="5" t="s">
        <v>55</v>
      </c>
      <c r="G6421" s="5" t="s">
        <v>302</v>
      </c>
      <c r="H6421" s="4" t="s">
        <v>3642</v>
      </c>
      <c r="I6421" s="4" t="str">
        <f>VLOOKUP(H6421,[1]物料!$A$1:$M$65536,13,0)</f>
        <v>20.00</v>
      </c>
      <c r="J6421" s="4">
        <v>4.5</v>
      </c>
      <c r="K6421" s="4">
        <f t="shared" si="400"/>
        <v>2.8405</v>
      </c>
      <c r="L6421" s="4">
        <f t="shared" si="401"/>
        <v>27.3405</v>
      </c>
      <c r="M6421" s="6">
        <v>1</v>
      </c>
      <c r="N6421" s="7">
        <v>56.81</v>
      </c>
      <c r="O6421">
        <f t="shared" si="402"/>
        <v>29.4695</v>
      </c>
      <c r="P6421" s="1">
        <f t="shared" si="403"/>
        <v>0.518737898257349</v>
      </c>
    </row>
    <row r="6422" ht="20" customHeight="1" spans="1:16">
      <c r="A6422" s="4" t="s">
        <v>7421</v>
      </c>
      <c r="B6422" s="4" t="s">
        <v>17</v>
      </c>
      <c r="C6422" s="4" t="s">
        <v>105</v>
      </c>
      <c r="D6422" s="5">
        <v>46203</v>
      </c>
      <c r="E6422" s="5" t="s">
        <v>291</v>
      </c>
      <c r="F6422" s="5" t="s">
        <v>55</v>
      </c>
      <c r="G6422" s="5" t="s">
        <v>292</v>
      </c>
      <c r="H6422" s="4" t="s">
        <v>293</v>
      </c>
      <c r="I6422" s="4" t="str">
        <f>VLOOKUP(H6422,[1]物料!$A$1:$M$65536,13,0)</f>
        <v>40.00</v>
      </c>
      <c r="J6422" s="4">
        <v>7.2</v>
      </c>
      <c r="K6422" s="4">
        <f t="shared" si="400"/>
        <v>5.94</v>
      </c>
      <c r="L6422" s="4">
        <f t="shared" si="401"/>
        <v>53.14</v>
      </c>
      <c r="M6422" s="6">
        <v>1</v>
      </c>
      <c r="N6422" s="7">
        <v>118.8</v>
      </c>
      <c r="O6422">
        <f t="shared" si="402"/>
        <v>65.66</v>
      </c>
      <c r="P6422" s="1">
        <f t="shared" si="403"/>
        <v>0.552693602693603</v>
      </c>
    </row>
    <row r="6423" ht="20" customHeight="1" spans="1:16">
      <c r="A6423" s="4" t="s">
        <v>7422</v>
      </c>
      <c r="B6423" s="4" t="s">
        <v>24</v>
      </c>
      <c r="C6423" s="4" t="s">
        <v>411</v>
      </c>
      <c r="D6423" s="5">
        <v>46203</v>
      </c>
      <c r="E6423" s="5" t="s">
        <v>83</v>
      </c>
      <c r="F6423" s="5" t="s">
        <v>55</v>
      </c>
      <c r="G6423" s="5" t="s">
        <v>84</v>
      </c>
      <c r="H6423" s="4" t="s">
        <v>88</v>
      </c>
      <c r="I6423" s="4" t="str">
        <f>VLOOKUP(H6423,[1]物料!$A$1:$M$65536,13,0)</f>
        <v>52.00</v>
      </c>
      <c r="J6423" s="4">
        <v>18</v>
      </c>
      <c r="K6423" s="4">
        <f t="shared" si="400"/>
        <v>6.44</v>
      </c>
      <c r="L6423" s="4">
        <f t="shared" si="401"/>
        <v>76.44</v>
      </c>
      <c r="M6423" s="6">
        <v>1</v>
      </c>
      <c r="N6423" s="7">
        <v>128.8</v>
      </c>
      <c r="O6423">
        <f t="shared" si="402"/>
        <v>52.36</v>
      </c>
      <c r="P6423" s="1">
        <f t="shared" si="403"/>
        <v>0.406521739130435</v>
      </c>
    </row>
    <row r="6424" ht="20" customHeight="1" spans="1:16">
      <c r="A6424" s="4" t="s">
        <v>7423</v>
      </c>
      <c r="B6424" s="4" t="s">
        <v>17</v>
      </c>
      <c r="C6424" s="4" t="s">
        <v>49</v>
      </c>
      <c r="D6424" s="5">
        <v>46203</v>
      </c>
      <c r="E6424" s="5" t="s">
        <v>54</v>
      </c>
      <c r="F6424" s="5" t="s">
        <v>55</v>
      </c>
      <c r="G6424" s="5" t="s">
        <v>56</v>
      </c>
      <c r="H6424" s="4" t="s">
        <v>57</v>
      </c>
      <c r="I6424" s="4" t="str">
        <f>VLOOKUP(H6424,[1]物料!$A$1:$M$65536,13,0)</f>
        <v>12.00</v>
      </c>
      <c r="J6424" s="4">
        <v>4.5</v>
      </c>
      <c r="K6424" s="4">
        <f t="shared" si="400"/>
        <v>1.975</v>
      </c>
      <c r="L6424" s="4">
        <f t="shared" si="401"/>
        <v>18.475</v>
      </c>
      <c r="M6424" s="6">
        <v>1</v>
      </c>
      <c r="N6424" s="7">
        <v>39.5</v>
      </c>
      <c r="O6424">
        <f t="shared" si="402"/>
        <v>21.025</v>
      </c>
      <c r="P6424" s="1">
        <f t="shared" si="403"/>
        <v>0.532278481012658</v>
      </c>
    </row>
    <row r="6425" ht="20" customHeight="1" spans="1:16">
      <c r="A6425" s="4" t="s">
        <v>7424</v>
      </c>
      <c r="B6425" s="4" t="s">
        <v>24</v>
      </c>
      <c r="C6425" s="4" t="s">
        <v>87</v>
      </c>
      <c r="D6425" s="5">
        <v>46203</v>
      </c>
      <c r="E6425" s="5" t="s">
        <v>83</v>
      </c>
      <c r="F6425" s="5" t="s">
        <v>55</v>
      </c>
      <c r="G6425" s="5" t="s">
        <v>84</v>
      </c>
      <c r="H6425" s="4" t="s">
        <v>88</v>
      </c>
      <c r="I6425" s="4" t="str">
        <f>VLOOKUP(H6425,[1]物料!$A$1:$M$65536,13,0)</f>
        <v>52.00</v>
      </c>
      <c r="J6425" s="4">
        <v>18</v>
      </c>
      <c r="K6425" s="4">
        <f t="shared" si="400"/>
        <v>6.9315</v>
      </c>
      <c r="L6425" s="4">
        <f t="shared" si="401"/>
        <v>76.9315</v>
      </c>
      <c r="M6425" s="6">
        <v>1</v>
      </c>
      <c r="N6425" s="7">
        <v>138.63</v>
      </c>
      <c r="O6425">
        <f t="shared" si="402"/>
        <v>61.6985</v>
      </c>
      <c r="P6425" s="1">
        <f t="shared" si="403"/>
        <v>0.445058789583784</v>
      </c>
    </row>
    <row r="6426" ht="20" customHeight="1" spans="1:16">
      <c r="A6426" s="4" t="s">
        <v>7425</v>
      </c>
      <c r="B6426" s="4" t="s">
        <v>17</v>
      </c>
      <c r="C6426" s="4" t="s">
        <v>18</v>
      </c>
      <c r="D6426" s="5">
        <v>46203</v>
      </c>
      <c r="E6426" s="5" t="s">
        <v>83</v>
      </c>
      <c r="F6426" s="5" t="s">
        <v>55</v>
      </c>
      <c r="G6426" s="5" t="s">
        <v>84</v>
      </c>
      <c r="H6426" s="4" t="s">
        <v>173</v>
      </c>
      <c r="I6426" s="4" t="str">
        <f>VLOOKUP(H6426,[1]物料!$A$1:$M$65536,13,0)</f>
        <v>52.00</v>
      </c>
      <c r="J6426" s="4">
        <v>14.5</v>
      </c>
      <c r="K6426" s="4">
        <f t="shared" si="400"/>
        <v>7.8585</v>
      </c>
      <c r="L6426" s="4">
        <f t="shared" si="401"/>
        <v>74.3585</v>
      </c>
      <c r="M6426" s="6">
        <v>1</v>
      </c>
      <c r="N6426" s="7">
        <v>157.17</v>
      </c>
      <c r="O6426">
        <f t="shared" si="402"/>
        <v>82.8115</v>
      </c>
      <c r="P6426" s="1">
        <f t="shared" si="403"/>
        <v>0.526891264236177</v>
      </c>
    </row>
    <row r="6427" ht="20" customHeight="1" spans="1:16">
      <c r="A6427" s="4" t="s">
        <v>7426</v>
      </c>
      <c r="B6427" s="4" t="s">
        <v>17</v>
      </c>
      <c r="C6427" s="4" t="s">
        <v>105</v>
      </c>
      <c r="D6427" s="5">
        <v>46203</v>
      </c>
      <c r="E6427" s="5" t="s">
        <v>291</v>
      </c>
      <c r="F6427" s="5" t="s">
        <v>55</v>
      </c>
      <c r="G6427" s="5" t="s">
        <v>292</v>
      </c>
      <c r="H6427" s="4" t="s">
        <v>378</v>
      </c>
      <c r="I6427" s="4" t="str">
        <f>VLOOKUP(H6427,[1]物料!$A$1:$M$65536,13,0)</f>
        <v>40.00</v>
      </c>
      <c r="J6427" s="4">
        <v>7.2</v>
      </c>
      <c r="K6427" s="4">
        <f t="shared" si="400"/>
        <v>5.89</v>
      </c>
      <c r="L6427" s="4">
        <f t="shared" si="401"/>
        <v>53.09</v>
      </c>
      <c r="M6427" s="6">
        <v>1</v>
      </c>
      <c r="N6427" s="7">
        <v>117.8</v>
      </c>
      <c r="O6427">
        <f t="shared" si="402"/>
        <v>64.71</v>
      </c>
      <c r="P6427" s="1">
        <f t="shared" si="403"/>
        <v>0.549320882852292</v>
      </c>
    </row>
    <row r="6428" ht="20" customHeight="1" spans="1:16">
      <c r="A6428" s="4" t="s">
        <v>7427</v>
      </c>
      <c r="B6428" s="4" t="s">
        <v>17</v>
      </c>
      <c r="C6428" s="4" t="s">
        <v>18</v>
      </c>
      <c r="D6428" s="5">
        <v>46203</v>
      </c>
      <c r="E6428" s="5" t="s">
        <v>384</v>
      </c>
      <c r="F6428" s="5" t="s">
        <v>20</v>
      </c>
      <c r="G6428" s="5" t="s">
        <v>385</v>
      </c>
      <c r="H6428" s="4" t="s">
        <v>386</v>
      </c>
      <c r="I6428" s="4" t="str">
        <f>VLOOKUP(H6428,[1]物料!$A$1:$M$65536,13,0)</f>
        <v>36.60</v>
      </c>
      <c r="J6428" s="4">
        <v>3</v>
      </c>
      <c r="K6428" s="4">
        <f t="shared" si="400"/>
        <v>4.94</v>
      </c>
      <c r="L6428" s="4">
        <f t="shared" si="401"/>
        <v>44.54</v>
      </c>
      <c r="M6428" s="6">
        <v>1</v>
      </c>
      <c r="N6428" s="7">
        <v>98.8</v>
      </c>
      <c r="O6428">
        <f t="shared" si="402"/>
        <v>54.26</v>
      </c>
      <c r="P6428" s="1">
        <f t="shared" si="403"/>
        <v>0.54919028340081</v>
      </c>
    </row>
    <row r="6429" ht="20" customHeight="1" spans="1:16">
      <c r="A6429" s="4" t="s">
        <v>7428</v>
      </c>
      <c r="B6429" s="4" t="s">
        <v>24</v>
      </c>
      <c r="C6429" s="4" t="s">
        <v>119</v>
      </c>
      <c r="D6429" s="5">
        <v>46203</v>
      </c>
      <c r="E6429" s="5" t="s">
        <v>79</v>
      </c>
      <c r="F6429" s="5" t="s">
        <v>20</v>
      </c>
      <c r="G6429" s="5" t="s">
        <v>80</v>
      </c>
      <c r="H6429" s="4" t="s">
        <v>3446</v>
      </c>
      <c r="I6429" s="4" t="str">
        <f>VLOOKUP(H6429,[1]物料!$A$1:$M$65536,13,0)</f>
        <v>40.60</v>
      </c>
      <c r="J6429" s="4">
        <v>7</v>
      </c>
      <c r="K6429" s="4">
        <f t="shared" si="400"/>
        <v>5.14</v>
      </c>
      <c r="L6429" s="4">
        <f t="shared" si="401"/>
        <v>52.74</v>
      </c>
      <c r="M6429" s="6">
        <v>1</v>
      </c>
      <c r="N6429" s="7">
        <v>102.8</v>
      </c>
      <c r="O6429">
        <f t="shared" si="402"/>
        <v>50.06</v>
      </c>
      <c r="P6429" s="1">
        <f t="shared" si="403"/>
        <v>0.486964980544747</v>
      </c>
    </row>
    <row r="6430" ht="20" customHeight="1" spans="1:16">
      <c r="A6430" s="4" t="s">
        <v>7429</v>
      </c>
      <c r="B6430" s="4" t="s">
        <v>24</v>
      </c>
      <c r="C6430" s="4" t="s">
        <v>59</v>
      </c>
      <c r="D6430" s="5">
        <v>46203</v>
      </c>
      <c r="E6430" s="5" t="s">
        <v>128</v>
      </c>
      <c r="F6430" s="5" t="s">
        <v>55</v>
      </c>
      <c r="G6430" s="5" t="s">
        <v>129</v>
      </c>
      <c r="H6430" s="4" t="s">
        <v>247</v>
      </c>
      <c r="I6430" s="4" t="str">
        <f>VLOOKUP(H6430,[1]物料!$A$1:$M$65536,13,0)</f>
        <v>18.00</v>
      </c>
      <c r="J6430" s="4">
        <v>8</v>
      </c>
      <c r="K6430" s="4">
        <f t="shared" si="400"/>
        <v>2.94</v>
      </c>
      <c r="L6430" s="4">
        <f t="shared" si="401"/>
        <v>28.94</v>
      </c>
      <c r="M6430" s="6">
        <v>1</v>
      </c>
      <c r="N6430" s="7">
        <v>58.8</v>
      </c>
      <c r="O6430">
        <f t="shared" si="402"/>
        <v>29.86</v>
      </c>
      <c r="P6430" s="1">
        <f t="shared" si="403"/>
        <v>0.507823129251701</v>
      </c>
    </row>
    <row r="6431" ht="20" customHeight="1" spans="1:16">
      <c r="A6431" s="4" t="s">
        <v>7430</v>
      </c>
      <c r="B6431" s="4" t="s">
        <v>17</v>
      </c>
      <c r="C6431" s="4" t="s">
        <v>18</v>
      </c>
      <c r="D6431" s="5">
        <v>46203</v>
      </c>
      <c r="E6431" s="5" t="s">
        <v>60</v>
      </c>
      <c r="F6431" s="5" t="s">
        <v>61</v>
      </c>
      <c r="G6431" s="5" t="s">
        <v>62</v>
      </c>
      <c r="H6431" s="4" t="s">
        <v>124</v>
      </c>
      <c r="I6431" s="4" t="str">
        <f>VLOOKUP(H6431,[1]物料!$A$1:$M$65536,13,0)</f>
        <v>24.00</v>
      </c>
      <c r="J6431" s="4">
        <v>4.5</v>
      </c>
      <c r="K6431" s="4">
        <f t="shared" si="400"/>
        <v>3.2405</v>
      </c>
      <c r="L6431" s="4">
        <f t="shared" si="401"/>
        <v>31.7405</v>
      </c>
      <c r="M6431" s="6">
        <v>1</v>
      </c>
      <c r="N6431" s="7">
        <v>64.81</v>
      </c>
      <c r="O6431">
        <f t="shared" si="402"/>
        <v>33.0695</v>
      </c>
      <c r="P6431" s="1">
        <f t="shared" si="403"/>
        <v>0.510253047369233</v>
      </c>
    </row>
    <row r="6432" ht="20" customHeight="1" spans="1:16">
      <c r="A6432" s="4" t="s">
        <v>7431</v>
      </c>
      <c r="B6432" s="4" t="s">
        <v>17</v>
      </c>
      <c r="C6432" s="4" t="s">
        <v>113</v>
      </c>
      <c r="D6432" s="5">
        <v>46203</v>
      </c>
      <c r="E6432" s="5" t="s">
        <v>1393</v>
      </c>
      <c r="F6432" s="5" t="s">
        <v>55</v>
      </c>
      <c r="G6432" s="5" t="s">
        <v>1394</v>
      </c>
      <c r="H6432" s="4" t="s">
        <v>1395</v>
      </c>
      <c r="I6432" s="4" t="str">
        <f>VLOOKUP(H6432,[1]物料!$A$1:$M$65536,13,0)</f>
        <v>17.00</v>
      </c>
      <c r="J6432" s="4">
        <v>4.5</v>
      </c>
      <c r="K6432" s="4">
        <f t="shared" si="400"/>
        <v>2.09</v>
      </c>
      <c r="L6432" s="4">
        <f t="shared" si="401"/>
        <v>23.59</v>
      </c>
      <c r="M6432" s="6">
        <v>1</v>
      </c>
      <c r="N6432" s="7">
        <v>41.8</v>
      </c>
      <c r="O6432">
        <f t="shared" si="402"/>
        <v>18.21</v>
      </c>
      <c r="P6432" s="1">
        <f t="shared" si="403"/>
        <v>0.435645933014354</v>
      </c>
    </row>
    <row r="6433" ht="20" customHeight="1" spans="1:16">
      <c r="A6433" s="4" t="s">
        <v>7432</v>
      </c>
      <c r="B6433" s="4" t="s">
        <v>17</v>
      </c>
      <c r="C6433" s="4" t="s">
        <v>18</v>
      </c>
      <c r="D6433" s="5">
        <v>46203</v>
      </c>
      <c r="E6433" s="5" t="s">
        <v>291</v>
      </c>
      <c r="F6433" s="5" t="s">
        <v>55</v>
      </c>
      <c r="G6433" s="5" t="s">
        <v>292</v>
      </c>
      <c r="H6433" s="4" t="s">
        <v>371</v>
      </c>
      <c r="I6433" s="4" t="str">
        <f>VLOOKUP(H6433,[1]物料!$A$1:$M$65536,13,0)</f>
        <v>40.00</v>
      </c>
      <c r="J6433" s="4">
        <v>7.2</v>
      </c>
      <c r="K6433" s="4">
        <f t="shared" si="400"/>
        <v>4.5925</v>
      </c>
      <c r="L6433" s="4">
        <f t="shared" si="401"/>
        <v>51.7925</v>
      </c>
      <c r="M6433" s="6">
        <v>1</v>
      </c>
      <c r="N6433" s="7">
        <v>91.85</v>
      </c>
      <c r="O6433">
        <f t="shared" si="402"/>
        <v>40.0575</v>
      </c>
      <c r="P6433" s="1">
        <f t="shared" si="403"/>
        <v>0.436118671747414</v>
      </c>
    </row>
    <row r="6434" ht="20" customHeight="1" spans="1:16">
      <c r="A6434" s="4" t="s">
        <v>7433</v>
      </c>
      <c r="B6434" s="4" t="s">
        <v>24</v>
      </c>
      <c r="C6434" s="4" t="s">
        <v>119</v>
      </c>
      <c r="D6434" s="5">
        <v>46203</v>
      </c>
      <c r="E6434" s="5" t="s">
        <v>83</v>
      </c>
      <c r="F6434" s="5" t="s">
        <v>55</v>
      </c>
      <c r="G6434" s="5" t="s">
        <v>84</v>
      </c>
      <c r="H6434" s="4" t="s">
        <v>138</v>
      </c>
      <c r="I6434" s="4" t="str">
        <f>VLOOKUP(H6434,[1]物料!$A$1:$M$65536,13,0)</f>
        <v>52.00</v>
      </c>
      <c r="J6434" s="4">
        <v>18</v>
      </c>
      <c r="K6434" s="4">
        <f t="shared" si="400"/>
        <v>6.94</v>
      </c>
      <c r="L6434" s="4">
        <f t="shared" si="401"/>
        <v>76.94</v>
      </c>
      <c r="M6434" s="6">
        <v>1</v>
      </c>
      <c r="N6434" s="7">
        <v>138.8</v>
      </c>
      <c r="O6434">
        <f t="shared" si="402"/>
        <v>61.86</v>
      </c>
      <c r="P6434" s="1">
        <f t="shared" si="403"/>
        <v>0.445677233429395</v>
      </c>
    </row>
    <row r="6435" ht="20" customHeight="1" spans="1:16">
      <c r="A6435" s="4" t="s">
        <v>7434</v>
      </c>
      <c r="B6435" s="4" t="s">
        <v>24</v>
      </c>
      <c r="C6435" s="4" t="s">
        <v>119</v>
      </c>
      <c r="D6435" s="5">
        <v>46203</v>
      </c>
      <c r="E6435" s="5" t="s">
        <v>60</v>
      </c>
      <c r="F6435" s="5" t="s">
        <v>61</v>
      </c>
      <c r="G6435" s="5" t="s">
        <v>62</v>
      </c>
      <c r="H6435" s="4" t="s">
        <v>63</v>
      </c>
      <c r="I6435" s="4" t="str">
        <f>VLOOKUP(H6435,[1]物料!$A$1:$M$65536,13,0)</f>
        <v>24.00</v>
      </c>
      <c r="J6435" s="4">
        <v>8</v>
      </c>
      <c r="K6435" s="4">
        <f t="shared" si="400"/>
        <v>3.225</v>
      </c>
      <c r="L6435" s="4">
        <f t="shared" si="401"/>
        <v>35.225</v>
      </c>
      <c r="M6435" s="6">
        <v>1</v>
      </c>
      <c r="N6435" s="7">
        <v>64.5</v>
      </c>
      <c r="O6435">
        <f t="shared" si="402"/>
        <v>29.275</v>
      </c>
      <c r="P6435" s="1">
        <f t="shared" si="403"/>
        <v>0.453875968992248</v>
      </c>
    </row>
    <row r="6436" ht="20" customHeight="1" spans="1:16">
      <c r="A6436" s="4" t="s">
        <v>7435</v>
      </c>
      <c r="B6436" s="4" t="s">
        <v>24</v>
      </c>
      <c r="C6436" s="4" t="s">
        <v>119</v>
      </c>
      <c r="D6436" s="5">
        <v>46203</v>
      </c>
      <c r="E6436" s="5" t="s">
        <v>60</v>
      </c>
      <c r="F6436" s="5" t="s">
        <v>61</v>
      </c>
      <c r="G6436" s="5" t="s">
        <v>62</v>
      </c>
      <c r="H6436" s="4" t="s">
        <v>124</v>
      </c>
      <c r="I6436" s="4" t="str">
        <f>VLOOKUP(H6436,[1]物料!$A$1:$M$65536,13,0)</f>
        <v>24.00</v>
      </c>
      <c r="J6436" s="4">
        <v>8</v>
      </c>
      <c r="K6436" s="4">
        <f t="shared" si="400"/>
        <v>3.435</v>
      </c>
      <c r="L6436" s="4">
        <f t="shared" si="401"/>
        <v>35.435</v>
      </c>
      <c r="M6436" s="6">
        <v>1</v>
      </c>
      <c r="N6436" s="7">
        <v>68.7</v>
      </c>
      <c r="O6436">
        <f t="shared" si="402"/>
        <v>33.265</v>
      </c>
      <c r="P6436" s="1">
        <f t="shared" si="403"/>
        <v>0.484206695778748</v>
      </c>
    </row>
    <row r="6437" ht="20" customHeight="1" spans="1:16">
      <c r="A6437" s="4" t="s">
        <v>7436</v>
      </c>
      <c r="B6437" s="4" t="s">
        <v>17</v>
      </c>
      <c r="C6437" s="4" t="s">
        <v>49</v>
      </c>
      <c r="D6437" s="5">
        <v>46203</v>
      </c>
      <c r="E6437" s="5" t="s">
        <v>50</v>
      </c>
      <c r="F6437" s="5" t="s">
        <v>20</v>
      </c>
      <c r="G6437" s="5" t="s">
        <v>51</v>
      </c>
      <c r="H6437" s="4" t="s">
        <v>52</v>
      </c>
      <c r="I6437" s="4" t="str">
        <f>VLOOKUP(H6437,[1]物料!$A$1:$M$65536,13,0)</f>
        <v>21.00</v>
      </c>
      <c r="J6437" s="4">
        <v>3</v>
      </c>
      <c r="K6437" s="4">
        <f t="shared" si="400"/>
        <v>2.495</v>
      </c>
      <c r="L6437" s="4">
        <f t="shared" si="401"/>
        <v>26.495</v>
      </c>
      <c r="M6437" s="6">
        <v>1</v>
      </c>
      <c r="N6437" s="7">
        <v>49.9</v>
      </c>
      <c r="O6437">
        <f t="shared" si="402"/>
        <v>23.405</v>
      </c>
      <c r="P6437" s="1">
        <f t="shared" si="403"/>
        <v>0.469038076152305</v>
      </c>
    </row>
    <row r="6438" ht="20" customHeight="1" spans="1:16">
      <c r="A6438" s="4" t="s">
        <v>7437</v>
      </c>
      <c r="B6438" s="4" t="s">
        <v>24</v>
      </c>
      <c r="C6438" s="4" t="s">
        <v>59</v>
      </c>
      <c r="D6438" s="5">
        <v>46203</v>
      </c>
      <c r="E6438" s="5" t="s">
        <v>270</v>
      </c>
      <c r="F6438" s="5" t="s">
        <v>20</v>
      </c>
      <c r="G6438" s="5" t="s">
        <v>271</v>
      </c>
      <c r="H6438" s="4" t="s">
        <v>272</v>
      </c>
      <c r="I6438" s="4" t="str">
        <f>VLOOKUP(H6438,[1]物料!$A$1:$M$65536,13,0)</f>
        <v>19.90</v>
      </c>
      <c r="J6438" s="4">
        <v>6.5</v>
      </c>
      <c r="K6438" s="4">
        <f t="shared" si="400"/>
        <v>2.99</v>
      </c>
      <c r="L6438" s="4">
        <f t="shared" si="401"/>
        <v>29.39</v>
      </c>
      <c r="M6438" s="6">
        <v>1</v>
      </c>
      <c r="N6438" s="7">
        <v>59.8</v>
      </c>
      <c r="O6438">
        <f t="shared" si="402"/>
        <v>30.41</v>
      </c>
      <c r="P6438" s="1">
        <f t="shared" si="403"/>
        <v>0.508528428093645</v>
      </c>
    </row>
    <row r="6439" ht="20" customHeight="1" spans="1:16">
      <c r="A6439" s="4" t="s">
        <v>7438</v>
      </c>
      <c r="B6439" s="4" t="s">
        <v>24</v>
      </c>
      <c r="C6439" s="4" t="s">
        <v>119</v>
      </c>
      <c r="D6439" s="5">
        <v>46203</v>
      </c>
      <c r="E6439" s="5" t="s">
        <v>54</v>
      </c>
      <c r="F6439" s="5" t="s">
        <v>55</v>
      </c>
      <c r="G6439" s="5" t="s">
        <v>56</v>
      </c>
      <c r="H6439" s="4" t="s">
        <v>1409</v>
      </c>
      <c r="I6439" s="4" t="str">
        <f>VLOOKUP(H6439,[1]物料!$A$1:$M$65536,13,0)</f>
        <v>12.00</v>
      </c>
      <c r="J6439" s="4">
        <v>8</v>
      </c>
      <c r="K6439" s="4">
        <f t="shared" si="400"/>
        <v>2.14</v>
      </c>
      <c r="L6439" s="4">
        <f t="shared" si="401"/>
        <v>22.14</v>
      </c>
      <c r="M6439" s="6">
        <v>1</v>
      </c>
      <c r="N6439" s="7">
        <v>42.8</v>
      </c>
      <c r="O6439">
        <f t="shared" si="402"/>
        <v>20.66</v>
      </c>
      <c r="P6439" s="1">
        <f t="shared" si="403"/>
        <v>0.482710280373832</v>
      </c>
    </row>
    <row r="6440" ht="20" customHeight="1" spans="1:16">
      <c r="A6440" s="4" t="s">
        <v>7439</v>
      </c>
      <c r="B6440" s="4" t="s">
        <v>17</v>
      </c>
      <c r="C6440" s="4" t="s">
        <v>18</v>
      </c>
      <c r="D6440" s="5">
        <v>46203</v>
      </c>
      <c r="E6440" s="5" t="s">
        <v>182</v>
      </c>
      <c r="F6440" s="5" t="s">
        <v>20</v>
      </c>
      <c r="G6440" s="5" t="s">
        <v>183</v>
      </c>
      <c r="H6440" s="4" t="s">
        <v>184</v>
      </c>
      <c r="I6440" s="4" t="str">
        <f>VLOOKUP(H6440,[1]物料!$A$1:$M$65536,13,0)</f>
        <v>22.10</v>
      </c>
      <c r="J6440" s="4">
        <v>3</v>
      </c>
      <c r="K6440" s="4">
        <f t="shared" si="400"/>
        <v>2.451</v>
      </c>
      <c r="L6440" s="4">
        <f t="shared" si="401"/>
        <v>27.551</v>
      </c>
      <c r="M6440" s="6">
        <v>1</v>
      </c>
      <c r="N6440" s="7">
        <v>49.02</v>
      </c>
      <c r="O6440">
        <f t="shared" si="402"/>
        <v>21.469</v>
      </c>
      <c r="P6440" s="1">
        <f t="shared" si="403"/>
        <v>0.43796409628723</v>
      </c>
    </row>
    <row r="6441" ht="20" customHeight="1" spans="1:16">
      <c r="A6441" s="4" t="s">
        <v>7440</v>
      </c>
      <c r="B6441" s="4" t="s">
        <v>17</v>
      </c>
      <c r="C6441" s="4" t="s">
        <v>18</v>
      </c>
      <c r="D6441" s="5">
        <v>46203</v>
      </c>
      <c r="E6441" s="5" t="s">
        <v>90</v>
      </c>
      <c r="F6441" s="5" t="s">
        <v>55</v>
      </c>
      <c r="G6441" s="5" t="s">
        <v>91</v>
      </c>
      <c r="H6441" s="4" t="s">
        <v>169</v>
      </c>
      <c r="I6441" s="4" t="str">
        <f>VLOOKUP(H6441,[1]物料!$A$1:$M$65536,13,0)</f>
        <v>40.00</v>
      </c>
      <c r="J6441" s="4">
        <v>7.2</v>
      </c>
      <c r="K6441" s="4">
        <f t="shared" si="400"/>
        <v>6.5875</v>
      </c>
      <c r="L6441" s="4">
        <f t="shared" si="401"/>
        <v>53.7875</v>
      </c>
      <c r="M6441" s="6">
        <v>1</v>
      </c>
      <c r="N6441" s="7">
        <v>131.75</v>
      </c>
      <c r="O6441">
        <f t="shared" si="402"/>
        <v>77.9625</v>
      </c>
      <c r="P6441" s="1">
        <f t="shared" si="403"/>
        <v>0.591745730550285</v>
      </c>
    </row>
    <row r="6442" ht="20" customHeight="1" spans="1:16">
      <c r="A6442" s="4" t="s">
        <v>7440</v>
      </c>
      <c r="B6442" s="4" t="s">
        <v>17</v>
      </c>
      <c r="C6442" s="4" t="s">
        <v>18</v>
      </c>
      <c r="D6442" s="5">
        <v>46203</v>
      </c>
      <c r="E6442" s="5" t="s">
        <v>291</v>
      </c>
      <c r="F6442" s="5" t="s">
        <v>55</v>
      </c>
      <c r="G6442" s="5" t="s">
        <v>292</v>
      </c>
      <c r="H6442" s="4" t="s">
        <v>371</v>
      </c>
      <c r="I6442" s="4" t="str">
        <f>VLOOKUP(H6442,[1]物料!$A$1:$M$65536,13,0)</f>
        <v>40.00</v>
      </c>
      <c r="J6442" s="4">
        <v>7.2</v>
      </c>
      <c r="K6442" s="4">
        <f t="shared" si="400"/>
        <v>4.913</v>
      </c>
      <c r="L6442" s="4">
        <f t="shared" si="401"/>
        <v>52.113</v>
      </c>
      <c r="M6442" s="6">
        <v>1</v>
      </c>
      <c r="N6442" s="7">
        <v>98.26</v>
      </c>
      <c r="O6442">
        <f t="shared" si="402"/>
        <v>46.147</v>
      </c>
      <c r="P6442" s="1">
        <f t="shared" si="403"/>
        <v>0.469641766741299</v>
      </c>
    </row>
    <row r="6443" ht="20" customHeight="1" spans="1:16">
      <c r="A6443" s="4" t="s">
        <v>7441</v>
      </c>
      <c r="B6443" s="4" t="s">
        <v>17</v>
      </c>
      <c r="C6443" s="4" t="s">
        <v>113</v>
      </c>
      <c r="D6443" s="5">
        <v>46203</v>
      </c>
      <c r="E6443" s="5" t="s">
        <v>784</v>
      </c>
      <c r="F6443" s="5" t="s">
        <v>55</v>
      </c>
      <c r="G6443" s="5" t="s">
        <v>785</v>
      </c>
      <c r="H6443" s="4" t="s">
        <v>1220</v>
      </c>
      <c r="I6443" s="4" t="str">
        <f>VLOOKUP(H6443,[1]物料!$A$1:$M$65536,13,0)</f>
        <v>35.00</v>
      </c>
      <c r="J6443" s="4">
        <v>7.2</v>
      </c>
      <c r="K6443" s="4">
        <f t="shared" si="400"/>
        <v>5.495</v>
      </c>
      <c r="L6443" s="4">
        <f t="shared" si="401"/>
        <v>47.695</v>
      </c>
      <c r="M6443" s="6">
        <v>1</v>
      </c>
      <c r="N6443" s="7">
        <v>109.9</v>
      </c>
      <c r="O6443">
        <f t="shared" si="402"/>
        <v>62.205</v>
      </c>
      <c r="P6443" s="1">
        <f t="shared" si="403"/>
        <v>0.566014558689718</v>
      </c>
    </row>
    <row r="6444" ht="20" customHeight="1" spans="1:16">
      <c r="A6444" s="4" t="s">
        <v>7442</v>
      </c>
      <c r="B6444" s="4" t="s">
        <v>24</v>
      </c>
      <c r="C6444" s="4" t="s">
        <v>74</v>
      </c>
      <c r="D6444" s="5">
        <v>46203</v>
      </c>
      <c r="E6444" s="5" t="s">
        <v>101</v>
      </c>
      <c r="F6444" s="5" t="s">
        <v>20</v>
      </c>
      <c r="G6444" s="5" t="s">
        <v>102</v>
      </c>
      <c r="H6444" s="4" t="s">
        <v>920</v>
      </c>
      <c r="I6444" s="4" t="str">
        <f>VLOOKUP(H6444,[1]物料!$A$1:$M$65536,13,0)</f>
        <v>23.30</v>
      </c>
      <c r="J6444" s="4">
        <v>6.5</v>
      </c>
      <c r="K6444" s="4">
        <f t="shared" si="400"/>
        <v>2.99</v>
      </c>
      <c r="L6444" s="4">
        <f t="shared" si="401"/>
        <v>32.79</v>
      </c>
      <c r="M6444" s="6">
        <v>1</v>
      </c>
      <c r="N6444" s="7">
        <v>59.8</v>
      </c>
      <c r="O6444">
        <f t="shared" si="402"/>
        <v>27.01</v>
      </c>
      <c r="P6444" s="1">
        <f t="shared" si="403"/>
        <v>0.451672240802676</v>
      </c>
    </row>
    <row r="6445" ht="20" customHeight="1" spans="1:16">
      <c r="A6445" s="4" t="s">
        <v>7443</v>
      </c>
      <c r="B6445" s="4" t="s">
        <v>17</v>
      </c>
      <c r="C6445" s="4" t="s">
        <v>167</v>
      </c>
      <c r="D6445" s="5">
        <v>46203</v>
      </c>
      <c r="E6445" s="5" t="s">
        <v>90</v>
      </c>
      <c r="F6445" s="5" t="s">
        <v>55</v>
      </c>
      <c r="G6445" s="5" t="s">
        <v>91</v>
      </c>
      <c r="H6445" s="4" t="s">
        <v>1488</v>
      </c>
      <c r="I6445" s="4" t="str">
        <f>VLOOKUP(H6445,[1]物料!$A$1:$M$65536,13,0)</f>
        <v>40.00</v>
      </c>
      <c r="J6445" s="4">
        <v>7.2</v>
      </c>
      <c r="K6445" s="4">
        <f t="shared" si="400"/>
        <v>7.94</v>
      </c>
      <c r="L6445" s="4">
        <f t="shared" si="401"/>
        <v>55.14</v>
      </c>
      <c r="M6445" s="6">
        <v>1</v>
      </c>
      <c r="N6445" s="7">
        <v>158.8</v>
      </c>
      <c r="O6445">
        <f t="shared" si="402"/>
        <v>103.66</v>
      </c>
      <c r="P6445" s="1">
        <f t="shared" si="403"/>
        <v>0.652770780856423</v>
      </c>
    </row>
    <row r="6446" ht="20" customHeight="1" spans="1:16">
      <c r="A6446" s="4" t="s">
        <v>7444</v>
      </c>
      <c r="B6446" s="4" t="s">
        <v>24</v>
      </c>
      <c r="C6446" s="4" t="s">
        <v>25</v>
      </c>
      <c r="D6446" s="5">
        <v>46203</v>
      </c>
      <c r="E6446" s="5" t="s">
        <v>26</v>
      </c>
      <c r="F6446" s="5" t="s">
        <v>20</v>
      </c>
      <c r="G6446" s="5" t="s">
        <v>27</v>
      </c>
      <c r="H6446" s="4" t="s">
        <v>29</v>
      </c>
      <c r="I6446" s="4" t="str">
        <f>VLOOKUP(H6446,[1]物料!$A$1:$M$65536,13,0)</f>
        <v>115.60</v>
      </c>
      <c r="J6446" s="4">
        <v>13.5</v>
      </c>
      <c r="K6446" s="4">
        <f t="shared" si="400"/>
        <v>10.983</v>
      </c>
      <c r="L6446" s="4">
        <f t="shared" si="401"/>
        <v>140.083</v>
      </c>
      <c r="M6446" s="6">
        <v>1</v>
      </c>
      <c r="N6446" s="7">
        <v>219.66</v>
      </c>
      <c r="O6446">
        <f t="shared" si="402"/>
        <v>79.577</v>
      </c>
      <c r="P6446" s="1">
        <f t="shared" si="403"/>
        <v>0.362273513611946</v>
      </c>
    </row>
    <row r="6447" ht="20" customHeight="1" spans="1:16">
      <c r="A6447" s="4" t="s">
        <v>7445</v>
      </c>
      <c r="B6447" s="4" t="s">
        <v>24</v>
      </c>
      <c r="C6447" s="4" t="s">
        <v>59</v>
      </c>
      <c r="D6447" s="5">
        <v>46203</v>
      </c>
      <c r="E6447" s="5" t="s">
        <v>60</v>
      </c>
      <c r="F6447" s="5" t="s">
        <v>61</v>
      </c>
      <c r="G6447" s="5" t="s">
        <v>62</v>
      </c>
      <c r="H6447" s="4" t="s">
        <v>124</v>
      </c>
      <c r="I6447" s="4" t="str">
        <f>VLOOKUP(H6447,[1]物料!$A$1:$M$65536,13,0)</f>
        <v>24.00</v>
      </c>
      <c r="J6447" s="4">
        <v>8</v>
      </c>
      <c r="K6447" s="4">
        <f t="shared" si="400"/>
        <v>3.49</v>
      </c>
      <c r="L6447" s="4">
        <f t="shared" si="401"/>
        <v>35.49</v>
      </c>
      <c r="M6447" s="6">
        <v>1</v>
      </c>
      <c r="N6447" s="7">
        <v>69.8</v>
      </c>
      <c r="O6447">
        <f t="shared" si="402"/>
        <v>34.31</v>
      </c>
      <c r="P6447" s="1">
        <f t="shared" si="403"/>
        <v>0.491547277936963</v>
      </c>
    </row>
    <row r="6448" ht="20" customHeight="1" spans="1:16">
      <c r="A6448" s="4" t="s">
        <v>7446</v>
      </c>
      <c r="B6448" s="4" t="s">
        <v>24</v>
      </c>
      <c r="C6448" s="4" t="s">
        <v>150</v>
      </c>
      <c r="D6448" s="5">
        <v>46203</v>
      </c>
      <c r="E6448" s="5" t="s">
        <v>75</v>
      </c>
      <c r="F6448" s="5" t="s">
        <v>61</v>
      </c>
      <c r="G6448" s="5" t="s">
        <v>76</v>
      </c>
      <c r="H6448" s="4" t="s">
        <v>77</v>
      </c>
      <c r="I6448" s="4" t="str">
        <f>VLOOKUP(H6448,[1]物料!$A$1:$M$65536,13,0)</f>
        <v>25.00</v>
      </c>
      <c r="J6448" s="4">
        <v>8</v>
      </c>
      <c r="K6448" s="4">
        <f t="shared" si="400"/>
        <v>3.44</v>
      </c>
      <c r="L6448" s="4">
        <f t="shared" si="401"/>
        <v>36.44</v>
      </c>
      <c r="M6448" s="6">
        <v>1</v>
      </c>
      <c r="N6448" s="7">
        <v>68.8</v>
      </c>
      <c r="O6448">
        <f t="shared" si="402"/>
        <v>32.36</v>
      </c>
      <c r="P6448" s="1">
        <f t="shared" si="403"/>
        <v>0.470348837209302</v>
      </c>
    </row>
    <row r="6449" ht="20" customHeight="1" spans="1:16">
      <c r="A6449" s="4" t="s">
        <v>7447</v>
      </c>
      <c r="B6449" s="4" t="s">
        <v>24</v>
      </c>
      <c r="C6449" s="4" t="s">
        <v>59</v>
      </c>
      <c r="D6449" s="5">
        <v>46203</v>
      </c>
      <c r="E6449" s="5" t="s">
        <v>90</v>
      </c>
      <c r="F6449" s="5" t="s">
        <v>55</v>
      </c>
      <c r="G6449" s="5" t="s">
        <v>91</v>
      </c>
      <c r="H6449" s="4" t="s">
        <v>99</v>
      </c>
      <c r="I6449" s="4" t="str">
        <f>VLOOKUP(H6449,[1]物料!$A$1:$M$65536,13,0)</f>
        <v>40.00</v>
      </c>
      <c r="J6449" s="4">
        <v>10.7</v>
      </c>
      <c r="K6449" s="4">
        <f t="shared" si="400"/>
        <v>6.44</v>
      </c>
      <c r="L6449" s="4">
        <f t="shared" si="401"/>
        <v>57.14</v>
      </c>
      <c r="M6449" s="6">
        <v>1</v>
      </c>
      <c r="N6449" s="7">
        <v>128.8</v>
      </c>
      <c r="O6449">
        <f t="shared" si="402"/>
        <v>71.66</v>
      </c>
      <c r="P6449" s="1">
        <f t="shared" si="403"/>
        <v>0.556366459627329</v>
      </c>
    </row>
    <row r="6450" ht="20" customHeight="1" spans="1:16">
      <c r="A6450" s="4" t="s">
        <v>7448</v>
      </c>
      <c r="B6450" s="4" t="s">
        <v>24</v>
      </c>
      <c r="C6450" s="4" t="s">
        <v>119</v>
      </c>
      <c r="D6450" s="5">
        <v>46203</v>
      </c>
      <c r="E6450" s="5" t="s">
        <v>60</v>
      </c>
      <c r="F6450" s="5" t="s">
        <v>61</v>
      </c>
      <c r="G6450" s="5" t="s">
        <v>62</v>
      </c>
      <c r="H6450" s="4" t="s">
        <v>63</v>
      </c>
      <c r="I6450" s="4" t="str">
        <f>VLOOKUP(H6450,[1]物料!$A$1:$M$65536,13,0)</f>
        <v>24.00</v>
      </c>
      <c r="J6450" s="4">
        <v>8</v>
      </c>
      <c r="K6450" s="4">
        <f t="shared" si="400"/>
        <v>3.435</v>
      </c>
      <c r="L6450" s="4">
        <f t="shared" si="401"/>
        <v>35.435</v>
      </c>
      <c r="M6450" s="6">
        <v>1</v>
      </c>
      <c r="N6450" s="7">
        <v>68.7</v>
      </c>
      <c r="O6450">
        <f t="shared" si="402"/>
        <v>33.265</v>
      </c>
      <c r="P6450" s="1">
        <f t="shared" si="403"/>
        <v>0.484206695778748</v>
      </c>
    </row>
    <row r="6451" ht="20" customHeight="1" spans="1:16">
      <c r="A6451" s="4" t="s">
        <v>7449</v>
      </c>
      <c r="B6451" s="4" t="s">
        <v>24</v>
      </c>
      <c r="C6451" s="4" t="s">
        <v>411</v>
      </c>
      <c r="D6451" s="5">
        <v>46203</v>
      </c>
      <c r="E6451" s="5" t="s">
        <v>83</v>
      </c>
      <c r="F6451" s="5" t="s">
        <v>55</v>
      </c>
      <c r="G6451" s="5" t="s">
        <v>84</v>
      </c>
      <c r="H6451" s="4" t="s">
        <v>138</v>
      </c>
      <c r="I6451" s="4" t="str">
        <f>VLOOKUP(H6451,[1]物料!$A$1:$M$65536,13,0)</f>
        <v>52.00</v>
      </c>
      <c r="J6451" s="4">
        <v>18</v>
      </c>
      <c r="K6451" s="4">
        <f t="shared" si="400"/>
        <v>6.44</v>
      </c>
      <c r="L6451" s="4">
        <f t="shared" si="401"/>
        <v>76.44</v>
      </c>
      <c r="M6451" s="6">
        <v>1</v>
      </c>
      <c r="N6451" s="7">
        <v>128.8</v>
      </c>
      <c r="O6451">
        <f t="shared" si="402"/>
        <v>52.36</v>
      </c>
      <c r="P6451" s="1">
        <f t="shared" si="403"/>
        <v>0.406521739130435</v>
      </c>
    </row>
    <row r="6452" ht="20" customHeight="1" spans="1:16">
      <c r="A6452" s="4" t="s">
        <v>7450</v>
      </c>
      <c r="B6452" s="4" t="s">
        <v>17</v>
      </c>
      <c r="C6452" s="4" t="s">
        <v>18</v>
      </c>
      <c r="D6452" s="5">
        <v>46203</v>
      </c>
      <c r="E6452" s="5" t="s">
        <v>186</v>
      </c>
      <c r="F6452" s="5" t="s">
        <v>55</v>
      </c>
      <c r="G6452" s="5" t="s">
        <v>187</v>
      </c>
      <c r="H6452" s="4" t="s">
        <v>1318</v>
      </c>
      <c r="I6452" s="4" t="str">
        <f>VLOOKUP(H6452,[1]物料!$A$1:$M$65536,13,0)</f>
        <v>48.00</v>
      </c>
      <c r="J6452" s="4">
        <v>7.2</v>
      </c>
      <c r="K6452" s="4">
        <f t="shared" si="400"/>
        <v>5.9755</v>
      </c>
      <c r="L6452" s="4">
        <f t="shared" si="401"/>
        <v>61.1755</v>
      </c>
      <c r="M6452" s="6">
        <v>1</v>
      </c>
      <c r="N6452" s="7">
        <v>119.51</v>
      </c>
      <c r="O6452">
        <f t="shared" si="402"/>
        <v>58.3345</v>
      </c>
      <c r="P6452" s="1">
        <f t="shared" si="403"/>
        <v>0.488113965358547</v>
      </c>
    </row>
    <row r="6453" ht="20" customHeight="1" spans="1:16">
      <c r="A6453" s="4" t="s">
        <v>7451</v>
      </c>
      <c r="B6453" s="4" t="s">
        <v>24</v>
      </c>
      <c r="C6453" s="4" t="s">
        <v>59</v>
      </c>
      <c r="D6453" s="5">
        <v>46203</v>
      </c>
      <c r="E6453" s="5" t="s">
        <v>570</v>
      </c>
      <c r="F6453" s="5" t="s">
        <v>55</v>
      </c>
      <c r="G6453" s="5" t="s">
        <v>571</v>
      </c>
      <c r="H6453" s="4" t="s">
        <v>734</v>
      </c>
      <c r="I6453" s="4" t="str">
        <f>VLOOKUP(H6453,[1]物料!$A$1:$M$65536,13,0)</f>
        <v>23.00</v>
      </c>
      <c r="J6453" s="4">
        <v>8</v>
      </c>
      <c r="K6453" s="4">
        <f t="shared" si="400"/>
        <v>3.09</v>
      </c>
      <c r="L6453" s="4">
        <f t="shared" si="401"/>
        <v>34.09</v>
      </c>
      <c r="M6453" s="6">
        <v>1</v>
      </c>
      <c r="N6453" s="7">
        <v>61.8</v>
      </c>
      <c r="O6453">
        <f t="shared" si="402"/>
        <v>27.71</v>
      </c>
      <c r="P6453" s="1">
        <f t="shared" si="403"/>
        <v>0.448381877022654</v>
      </c>
    </row>
    <row r="6454" ht="20" customHeight="1" spans="1:16">
      <c r="A6454" s="4" t="s">
        <v>7452</v>
      </c>
      <c r="B6454" s="4" t="s">
        <v>24</v>
      </c>
      <c r="C6454" s="4" t="s">
        <v>44</v>
      </c>
      <c r="D6454" s="5">
        <v>46203</v>
      </c>
      <c r="E6454" s="5" t="s">
        <v>79</v>
      </c>
      <c r="F6454" s="5" t="s">
        <v>20</v>
      </c>
      <c r="G6454" s="5" t="s">
        <v>80</v>
      </c>
      <c r="H6454" s="4" t="s">
        <v>6845</v>
      </c>
      <c r="I6454" s="4" t="str">
        <f>VLOOKUP(H6454,[1]物料!$A$1:$M$65536,13,0)</f>
        <v>40.60</v>
      </c>
      <c r="J6454" s="4">
        <v>7</v>
      </c>
      <c r="K6454" s="4">
        <f t="shared" si="400"/>
        <v>5.0245</v>
      </c>
      <c r="L6454" s="4">
        <f t="shared" si="401"/>
        <v>52.6245</v>
      </c>
      <c r="M6454" s="6">
        <v>1</v>
      </c>
      <c r="N6454" s="7">
        <v>100.49</v>
      </c>
      <c r="O6454">
        <f t="shared" si="402"/>
        <v>47.8655</v>
      </c>
      <c r="P6454" s="1">
        <f t="shared" si="403"/>
        <v>0.476321026967857</v>
      </c>
    </row>
    <row r="6455" ht="20" customHeight="1" spans="1:16">
      <c r="A6455" s="4" t="s">
        <v>7453</v>
      </c>
      <c r="B6455" s="4" t="s">
        <v>24</v>
      </c>
      <c r="C6455" s="4" t="s">
        <v>98</v>
      </c>
      <c r="D6455" s="5">
        <v>46203</v>
      </c>
      <c r="E6455" s="5" t="s">
        <v>90</v>
      </c>
      <c r="F6455" s="5" t="s">
        <v>55</v>
      </c>
      <c r="G6455" s="5" t="s">
        <v>91</v>
      </c>
      <c r="H6455" s="4" t="s">
        <v>479</v>
      </c>
      <c r="I6455" s="4" t="str">
        <f>VLOOKUP(H6455,[1]物料!$A$1:$M$65536,13,0)</f>
        <v>40.00</v>
      </c>
      <c r="J6455" s="4">
        <v>10.7</v>
      </c>
      <c r="K6455" s="4">
        <f t="shared" si="400"/>
        <v>6.44</v>
      </c>
      <c r="L6455" s="4">
        <f t="shared" si="401"/>
        <v>57.14</v>
      </c>
      <c r="M6455" s="6">
        <v>1</v>
      </c>
      <c r="N6455" s="7">
        <v>128.8</v>
      </c>
      <c r="O6455">
        <f t="shared" si="402"/>
        <v>71.66</v>
      </c>
      <c r="P6455" s="1">
        <f t="shared" si="403"/>
        <v>0.556366459627329</v>
      </c>
    </row>
    <row r="6456" ht="20" customHeight="1" spans="1:16">
      <c r="A6456" s="4" t="s">
        <v>7454</v>
      </c>
      <c r="B6456" s="4" t="s">
        <v>24</v>
      </c>
      <c r="C6456" s="4" t="s">
        <v>44</v>
      </c>
      <c r="D6456" s="5">
        <v>46203</v>
      </c>
      <c r="E6456" s="5" t="s">
        <v>101</v>
      </c>
      <c r="F6456" s="5" t="s">
        <v>20</v>
      </c>
      <c r="G6456" s="5" t="s">
        <v>102</v>
      </c>
      <c r="H6456" s="4" t="s">
        <v>874</v>
      </c>
      <c r="I6456" s="4" t="str">
        <f>VLOOKUP(H6456,[1]物料!$A$1:$M$65536,13,0)</f>
        <v>23.30</v>
      </c>
      <c r="J6456" s="4">
        <v>6.5</v>
      </c>
      <c r="K6456" s="4">
        <f t="shared" si="400"/>
        <v>2.84</v>
      </c>
      <c r="L6456" s="4">
        <f t="shared" si="401"/>
        <v>32.64</v>
      </c>
      <c r="M6456" s="6">
        <v>1</v>
      </c>
      <c r="N6456" s="7">
        <v>56.8</v>
      </c>
      <c r="O6456">
        <f t="shared" si="402"/>
        <v>24.16</v>
      </c>
      <c r="P6456" s="1">
        <f t="shared" si="403"/>
        <v>0.425352112676056</v>
      </c>
    </row>
    <row r="6457" ht="20" customHeight="1" spans="1:16">
      <c r="A6457" s="4" t="s">
        <v>7455</v>
      </c>
      <c r="B6457" s="4" t="s">
        <v>24</v>
      </c>
      <c r="C6457" s="4" t="s">
        <v>205</v>
      </c>
      <c r="D6457" s="5">
        <v>46203</v>
      </c>
      <c r="E6457" s="5" t="s">
        <v>94</v>
      </c>
      <c r="F6457" s="5" t="s">
        <v>55</v>
      </c>
      <c r="G6457" s="5" t="s">
        <v>95</v>
      </c>
      <c r="H6457" s="4" t="s">
        <v>255</v>
      </c>
      <c r="I6457" s="4" t="str">
        <f>VLOOKUP(H6457,[1]物料!$A$1:$M$65536,13,0)</f>
        <v>30.00</v>
      </c>
      <c r="J6457" s="4">
        <v>10.7</v>
      </c>
      <c r="K6457" s="4">
        <f t="shared" si="400"/>
        <v>4.94</v>
      </c>
      <c r="L6457" s="4">
        <f t="shared" si="401"/>
        <v>45.64</v>
      </c>
      <c r="M6457" s="6">
        <v>1</v>
      </c>
      <c r="N6457" s="7">
        <v>98.8</v>
      </c>
      <c r="O6457">
        <f t="shared" si="402"/>
        <v>53.16</v>
      </c>
      <c r="P6457" s="1">
        <f t="shared" si="403"/>
        <v>0.538056680161943</v>
      </c>
    </row>
    <row r="6458" ht="20" customHeight="1" spans="1:16">
      <c r="A6458" s="4" t="s">
        <v>7456</v>
      </c>
      <c r="B6458" s="4" t="s">
        <v>24</v>
      </c>
      <c r="C6458" s="4" t="s">
        <v>59</v>
      </c>
      <c r="D6458" s="5">
        <v>46203</v>
      </c>
      <c r="E6458" s="5" t="s">
        <v>115</v>
      </c>
      <c r="F6458" s="5" t="s">
        <v>70</v>
      </c>
      <c r="G6458" s="5" t="s">
        <v>116</v>
      </c>
      <c r="H6458" s="4" t="s">
        <v>132</v>
      </c>
      <c r="I6458" s="4" t="str">
        <f>VLOOKUP(H6458,[1]物料!$A$1:$M$65536,13,0)</f>
        <v>42.00</v>
      </c>
      <c r="J6458" s="4">
        <v>6.5</v>
      </c>
      <c r="K6458" s="4">
        <f t="shared" si="400"/>
        <v>5.49</v>
      </c>
      <c r="L6458" s="4">
        <f t="shared" si="401"/>
        <v>53.99</v>
      </c>
      <c r="M6458" s="6">
        <v>1</v>
      </c>
      <c r="N6458" s="7">
        <v>109.8</v>
      </c>
      <c r="O6458">
        <f t="shared" si="402"/>
        <v>55.81</v>
      </c>
      <c r="P6458" s="1">
        <f t="shared" si="403"/>
        <v>0.508287795992714</v>
      </c>
    </row>
    <row r="6459" ht="20" customHeight="1" spans="1:16">
      <c r="A6459" s="4" t="s">
        <v>7457</v>
      </c>
      <c r="B6459" s="4" t="s">
        <v>24</v>
      </c>
      <c r="C6459" s="4" t="s">
        <v>411</v>
      </c>
      <c r="D6459" s="5">
        <v>46203</v>
      </c>
      <c r="E6459" s="5" t="s">
        <v>60</v>
      </c>
      <c r="F6459" s="5" t="s">
        <v>61</v>
      </c>
      <c r="G6459" s="5" t="s">
        <v>62</v>
      </c>
      <c r="H6459" s="4" t="s">
        <v>380</v>
      </c>
      <c r="I6459" s="4" t="str">
        <f>VLOOKUP(H6459,[1]物料!$A$1:$M$65536,13,0)</f>
        <v>29.00</v>
      </c>
      <c r="J6459" s="4">
        <v>8</v>
      </c>
      <c r="K6459" s="4">
        <f t="shared" si="400"/>
        <v>3.94</v>
      </c>
      <c r="L6459" s="4">
        <f t="shared" si="401"/>
        <v>40.94</v>
      </c>
      <c r="M6459" s="6">
        <v>1</v>
      </c>
      <c r="N6459" s="7">
        <v>78.8</v>
      </c>
      <c r="O6459">
        <f t="shared" si="402"/>
        <v>37.86</v>
      </c>
      <c r="P6459" s="1">
        <f t="shared" si="403"/>
        <v>0.480456852791878</v>
      </c>
    </row>
    <row r="6460" ht="20" customHeight="1" spans="1:16">
      <c r="A6460" s="4" t="s">
        <v>7458</v>
      </c>
      <c r="B6460" s="4" t="s">
        <v>17</v>
      </c>
      <c r="C6460" s="4" t="s">
        <v>18</v>
      </c>
      <c r="D6460" s="5">
        <v>46203</v>
      </c>
      <c r="E6460" s="5" t="s">
        <v>75</v>
      </c>
      <c r="F6460" s="5" t="s">
        <v>61</v>
      </c>
      <c r="G6460" s="5" t="s">
        <v>76</v>
      </c>
      <c r="H6460" s="4" t="s">
        <v>77</v>
      </c>
      <c r="I6460" s="4" t="str">
        <f>VLOOKUP(H6460,[1]物料!$A$1:$M$65536,13,0)</f>
        <v>25.00</v>
      </c>
      <c r="J6460" s="4">
        <v>4.5</v>
      </c>
      <c r="K6460" s="4">
        <f t="shared" si="400"/>
        <v>3.6955</v>
      </c>
      <c r="L6460" s="4">
        <f t="shared" si="401"/>
        <v>33.1955</v>
      </c>
      <c r="M6460" s="6">
        <v>1</v>
      </c>
      <c r="N6460" s="7">
        <v>73.91</v>
      </c>
      <c r="O6460">
        <f t="shared" si="402"/>
        <v>40.7145</v>
      </c>
      <c r="P6460" s="1">
        <f t="shared" si="403"/>
        <v>0.550865918008389</v>
      </c>
    </row>
    <row r="6461" ht="20" customHeight="1" spans="1:16">
      <c r="A6461" s="4" t="s">
        <v>7459</v>
      </c>
      <c r="B6461" s="4" t="s">
        <v>17</v>
      </c>
      <c r="C6461" s="4" t="s">
        <v>18</v>
      </c>
      <c r="D6461" s="5">
        <v>46203</v>
      </c>
      <c r="E6461" s="5" t="s">
        <v>235</v>
      </c>
      <c r="F6461" s="5" t="s">
        <v>39</v>
      </c>
      <c r="G6461" s="5" t="s">
        <v>236</v>
      </c>
      <c r="H6461" s="4" t="s">
        <v>5378</v>
      </c>
      <c r="I6461" s="4" t="str">
        <f>VLOOKUP(H6461,[1]物料!$A$1:$M$65536,13,0)</f>
        <v>23.90</v>
      </c>
      <c r="J6461" s="4">
        <v>1.9</v>
      </c>
      <c r="K6461" s="4">
        <f t="shared" si="400"/>
        <v>2.24</v>
      </c>
      <c r="L6461" s="4">
        <f t="shared" si="401"/>
        <v>28.04</v>
      </c>
      <c r="M6461" s="6">
        <v>1</v>
      </c>
      <c r="N6461" s="7">
        <v>44.8</v>
      </c>
      <c r="O6461">
        <f t="shared" si="402"/>
        <v>16.76</v>
      </c>
      <c r="P6461" s="1">
        <f t="shared" si="403"/>
        <v>0.374107142857143</v>
      </c>
    </row>
    <row r="6462" ht="20" customHeight="1" spans="1:16">
      <c r="A6462" s="4" t="s">
        <v>7460</v>
      </c>
      <c r="B6462" s="4" t="s">
        <v>17</v>
      </c>
      <c r="C6462" s="4" t="s">
        <v>18</v>
      </c>
      <c r="D6462" s="5">
        <v>46203</v>
      </c>
      <c r="E6462" s="5" t="s">
        <v>291</v>
      </c>
      <c r="F6462" s="5" t="s">
        <v>55</v>
      </c>
      <c r="G6462" s="5" t="s">
        <v>292</v>
      </c>
      <c r="H6462" s="4" t="s">
        <v>371</v>
      </c>
      <c r="I6462" s="4" t="str">
        <f>VLOOKUP(H6462,[1]物料!$A$1:$M$65536,13,0)</f>
        <v>40.00</v>
      </c>
      <c r="J6462" s="4">
        <v>7.2</v>
      </c>
      <c r="K6462" s="4">
        <f t="shared" si="400"/>
        <v>4.913</v>
      </c>
      <c r="L6462" s="4">
        <f t="shared" si="401"/>
        <v>52.113</v>
      </c>
      <c r="M6462" s="6">
        <v>1</v>
      </c>
      <c r="N6462" s="7">
        <v>98.26</v>
      </c>
      <c r="O6462">
        <f t="shared" si="402"/>
        <v>46.147</v>
      </c>
      <c r="P6462" s="1">
        <f t="shared" si="403"/>
        <v>0.469641766741299</v>
      </c>
    </row>
    <row r="6463" ht="20" customHeight="1" spans="1:16">
      <c r="A6463" s="4" t="s">
        <v>7461</v>
      </c>
      <c r="B6463" s="4" t="s">
        <v>17</v>
      </c>
      <c r="C6463" s="4" t="s">
        <v>18</v>
      </c>
      <c r="D6463" s="5">
        <v>46203</v>
      </c>
      <c r="E6463" s="5" t="s">
        <v>291</v>
      </c>
      <c r="F6463" s="5" t="s">
        <v>55</v>
      </c>
      <c r="G6463" s="5" t="s">
        <v>292</v>
      </c>
      <c r="H6463" s="4" t="s">
        <v>293</v>
      </c>
      <c r="I6463" s="4" t="str">
        <f>VLOOKUP(H6463,[1]物料!$A$1:$M$65536,13,0)</f>
        <v>40.00</v>
      </c>
      <c r="J6463" s="4">
        <v>7.2</v>
      </c>
      <c r="K6463" s="4">
        <f t="shared" si="400"/>
        <v>4.838</v>
      </c>
      <c r="L6463" s="4">
        <f t="shared" si="401"/>
        <v>52.038</v>
      </c>
      <c r="M6463" s="6">
        <v>1</v>
      </c>
      <c r="N6463" s="7">
        <v>96.76</v>
      </c>
      <c r="O6463">
        <f t="shared" si="402"/>
        <v>44.722</v>
      </c>
      <c r="P6463" s="1">
        <f t="shared" si="403"/>
        <v>0.462195121951219</v>
      </c>
    </row>
    <row r="6464" ht="20" customHeight="1" spans="1:16">
      <c r="A6464" s="4" t="s">
        <v>7462</v>
      </c>
      <c r="B6464" s="4" t="s">
        <v>24</v>
      </c>
      <c r="C6464" s="4" t="s">
        <v>59</v>
      </c>
      <c r="D6464" s="5">
        <v>46203</v>
      </c>
      <c r="E6464" s="5" t="s">
        <v>570</v>
      </c>
      <c r="F6464" s="5" t="s">
        <v>55</v>
      </c>
      <c r="G6464" s="5" t="s">
        <v>571</v>
      </c>
      <c r="H6464" s="4" t="s">
        <v>572</v>
      </c>
      <c r="I6464" s="4" t="str">
        <f>VLOOKUP(H6464,[1]物料!$A$1:$M$65536,13,0)</f>
        <v>23.00</v>
      </c>
      <c r="J6464" s="4">
        <v>8</v>
      </c>
      <c r="K6464" s="4">
        <f t="shared" si="400"/>
        <v>3.09</v>
      </c>
      <c r="L6464" s="4">
        <f t="shared" si="401"/>
        <v>34.09</v>
      </c>
      <c r="M6464" s="6">
        <v>1</v>
      </c>
      <c r="N6464" s="7">
        <v>61.8</v>
      </c>
      <c r="O6464">
        <f t="shared" si="402"/>
        <v>27.71</v>
      </c>
      <c r="P6464" s="1">
        <f t="shared" si="403"/>
        <v>0.448381877022654</v>
      </c>
    </row>
    <row r="6465" ht="20" customHeight="1" spans="1:16">
      <c r="A6465" s="4" t="s">
        <v>7463</v>
      </c>
      <c r="B6465" s="4" t="s">
        <v>24</v>
      </c>
      <c r="C6465" s="4" t="s">
        <v>411</v>
      </c>
      <c r="D6465" s="5">
        <v>46203</v>
      </c>
      <c r="E6465" s="5" t="s">
        <v>90</v>
      </c>
      <c r="F6465" s="5" t="s">
        <v>55</v>
      </c>
      <c r="G6465" s="5" t="s">
        <v>91</v>
      </c>
      <c r="H6465" s="4" t="s">
        <v>99</v>
      </c>
      <c r="I6465" s="4" t="str">
        <f>VLOOKUP(H6465,[1]物料!$A$1:$M$65536,13,0)</f>
        <v>40.00</v>
      </c>
      <c r="J6465" s="4">
        <v>10.7</v>
      </c>
      <c r="K6465" s="4">
        <f t="shared" si="400"/>
        <v>5.44</v>
      </c>
      <c r="L6465" s="4">
        <f t="shared" si="401"/>
        <v>56.14</v>
      </c>
      <c r="M6465" s="6">
        <v>1</v>
      </c>
      <c r="N6465" s="7">
        <v>108.8</v>
      </c>
      <c r="O6465">
        <f t="shared" si="402"/>
        <v>52.66</v>
      </c>
      <c r="P6465" s="1">
        <f t="shared" si="403"/>
        <v>0.484007352941176</v>
      </c>
    </row>
    <row r="6466" ht="20" customHeight="1" spans="1:16">
      <c r="A6466" s="4" t="s">
        <v>7464</v>
      </c>
      <c r="B6466" s="4" t="s">
        <v>17</v>
      </c>
      <c r="C6466" s="4" t="s">
        <v>18</v>
      </c>
      <c r="D6466" s="5">
        <v>46203</v>
      </c>
      <c r="E6466" s="5" t="s">
        <v>60</v>
      </c>
      <c r="F6466" s="5" t="s">
        <v>61</v>
      </c>
      <c r="G6466" s="5" t="s">
        <v>62</v>
      </c>
      <c r="H6466" s="4" t="s">
        <v>63</v>
      </c>
      <c r="I6466" s="4" t="str">
        <f>VLOOKUP(H6466,[1]物料!$A$1:$M$65536,13,0)</f>
        <v>24.00</v>
      </c>
      <c r="J6466" s="4">
        <v>4.5</v>
      </c>
      <c r="K6466" s="4">
        <f t="shared" si="400"/>
        <v>3.49</v>
      </c>
      <c r="L6466" s="4">
        <f t="shared" si="401"/>
        <v>31.99</v>
      </c>
      <c r="M6466" s="6">
        <v>1</v>
      </c>
      <c r="N6466" s="7">
        <v>69.8</v>
      </c>
      <c r="O6466">
        <f t="shared" si="402"/>
        <v>37.81</v>
      </c>
      <c r="P6466" s="1">
        <f t="shared" si="403"/>
        <v>0.541690544412607</v>
      </c>
    </row>
    <row r="6467" ht="20" customHeight="1" spans="1:16">
      <c r="A6467" s="4" t="s">
        <v>7465</v>
      </c>
      <c r="B6467" s="4" t="s">
        <v>17</v>
      </c>
      <c r="C6467" s="4" t="s">
        <v>49</v>
      </c>
      <c r="D6467" s="5">
        <v>46203</v>
      </c>
      <c r="E6467" s="5" t="s">
        <v>54</v>
      </c>
      <c r="F6467" s="5" t="s">
        <v>55</v>
      </c>
      <c r="G6467" s="5" t="s">
        <v>56</v>
      </c>
      <c r="H6467" s="4" t="s">
        <v>1052</v>
      </c>
      <c r="I6467" s="4" t="str">
        <f>VLOOKUP(H6467,[1]物料!$A$1:$M$65536,13,0)</f>
        <v>12.00</v>
      </c>
      <c r="J6467" s="4">
        <v>4.5</v>
      </c>
      <c r="K6467" s="4">
        <f t="shared" ref="K6467:K6530" si="404">N6467*0.05</f>
        <v>1.875</v>
      </c>
      <c r="L6467" s="4">
        <f t="shared" ref="L6467:L6530" si="405">I6467+J6467+K6467</f>
        <v>18.375</v>
      </c>
      <c r="M6467" s="6">
        <v>1</v>
      </c>
      <c r="N6467" s="7">
        <v>37.5</v>
      </c>
      <c r="O6467">
        <f t="shared" ref="O6467:O6530" si="406">N6467-L6467</f>
        <v>19.125</v>
      </c>
      <c r="P6467" s="1">
        <f t="shared" ref="P6467:P6530" si="407">O6467/N6467</f>
        <v>0.51</v>
      </c>
    </row>
    <row r="6468" ht="20" customHeight="1" spans="1:16">
      <c r="A6468" s="4" t="s">
        <v>7466</v>
      </c>
      <c r="B6468" s="4" t="s">
        <v>24</v>
      </c>
      <c r="C6468" s="4" t="s">
        <v>59</v>
      </c>
      <c r="D6468" s="5">
        <v>46203</v>
      </c>
      <c r="E6468" s="5" t="s">
        <v>436</v>
      </c>
      <c r="F6468" s="5" t="s">
        <v>20</v>
      </c>
      <c r="G6468" s="5" t="s">
        <v>437</v>
      </c>
      <c r="H6468" s="4" t="s">
        <v>438</v>
      </c>
      <c r="I6468" s="4" t="str">
        <f>VLOOKUP(H6468,[1]物料!$A$1:$M$65536,13,0)</f>
        <v>19.70</v>
      </c>
      <c r="J6468" s="4">
        <v>6.5</v>
      </c>
      <c r="K6468" s="4">
        <f t="shared" si="404"/>
        <v>3.04</v>
      </c>
      <c r="L6468" s="4">
        <f t="shared" si="405"/>
        <v>29.24</v>
      </c>
      <c r="M6468" s="6">
        <v>1</v>
      </c>
      <c r="N6468" s="7">
        <v>60.8</v>
      </c>
      <c r="O6468">
        <f t="shared" si="406"/>
        <v>31.56</v>
      </c>
      <c r="P6468" s="1">
        <f t="shared" si="407"/>
        <v>0.519078947368421</v>
      </c>
    </row>
    <row r="6469" ht="20" customHeight="1" spans="1:16">
      <c r="A6469" s="4" t="s">
        <v>7467</v>
      </c>
      <c r="B6469" s="4" t="s">
        <v>17</v>
      </c>
      <c r="C6469" s="4" t="s">
        <v>49</v>
      </c>
      <c r="D6469" s="5">
        <v>46203</v>
      </c>
      <c r="E6469" s="5" t="s">
        <v>54</v>
      </c>
      <c r="F6469" s="5" t="s">
        <v>55</v>
      </c>
      <c r="G6469" s="5" t="s">
        <v>56</v>
      </c>
      <c r="H6469" s="4" t="s">
        <v>1660</v>
      </c>
      <c r="I6469" s="4" t="str">
        <f>VLOOKUP(H6469,[1]物料!$A$1:$M$65536,13,0)</f>
        <v>12.00</v>
      </c>
      <c r="J6469" s="4">
        <v>4.5</v>
      </c>
      <c r="K6469" s="4">
        <f t="shared" si="404"/>
        <v>1.875</v>
      </c>
      <c r="L6469" s="4">
        <f t="shared" si="405"/>
        <v>18.375</v>
      </c>
      <c r="M6469" s="6">
        <v>1</v>
      </c>
      <c r="N6469" s="7">
        <v>37.5</v>
      </c>
      <c r="O6469">
        <f t="shared" si="406"/>
        <v>19.125</v>
      </c>
      <c r="P6469" s="1">
        <f t="shared" si="407"/>
        <v>0.51</v>
      </c>
    </row>
    <row r="6470" ht="20" customHeight="1" spans="1:16">
      <c r="A6470" s="4" t="s">
        <v>7468</v>
      </c>
      <c r="B6470" s="4" t="s">
        <v>24</v>
      </c>
      <c r="C6470" s="4" t="s">
        <v>74</v>
      </c>
      <c r="D6470" s="5">
        <v>46203</v>
      </c>
      <c r="E6470" s="5" t="s">
        <v>384</v>
      </c>
      <c r="F6470" s="5" t="s">
        <v>20</v>
      </c>
      <c r="G6470" s="5" t="s">
        <v>385</v>
      </c>
      <c r="H6470" s="4" t="s">
        <v>596</v>
      </c>
      <c r="I6470" s="4" t="str">
        <f>VLOOKUP(H6470,[1]物料!$A$1:$M$65536,13,0)</f>
        <v>36.60</v>
      </c>
      <c r="J6470" s="4">
        <v>6.5</v>
      </c>
      <c r="K6470" s="4">
        <f t="shared" si="404"/>
        <v>4.205</v>
      </c>
      <c r="L6470" s="4">
        <f t="shared" si="405"/>
        <v>47.305</v>
      </c>
      <c r="M6470" s="6">
        <v>1</v>
      </c>
      <c r="N6470" s="7">
        <v>84.1</v>
      </c>
      <c r="O6470">
        <f t="shared" si="406"/>
        <v>36.795</v>
      </c>
      <c r="P6470" s="1">
        <f t="shared" si="407"/>
        <v>0.437514863258026</v>
      </c>
    </row>
    <row r="6471" ht="20" customHeight="1" spans="1:16">
      <c r="A6471" s="4" t="s">
        <v>7469</v>
      </c>
      <c r="B6471" s="4" t="s">
        <v>17</v>
      </c>
      <c r="C6471" s="4" t="s">
        <v>18</v>
      </c>
      <c r="D6471" s="5">
        <v>46203</v>
      </c>
      <c r="E6471" s="5" t="s">
        <v>83</v>
      </c>
      <c r="F6471" s="5" t="s">
        <v>55</v>
      </c>
      <c r="G6471" s="5" t="s">
        <v>84</v>
      </c>
      <c r="H6471" s="4" t="s">
        <v>147</v>
      </c>
      <c r="I6471" s="4" t="str">
        <f>VLOOKUP(H6471,[1]物料!$A$1:$M$65536,13,0)</f>
        <v>52.00</v>
      </c>
      <c r="J6471" s="4">
        <v>14.5</v>
      </c>
      <c r="K6471" s="4">
        <f t="shared" si="404"/>
        <v>8.197</v>
      </c>
      <c r="L6471" s="4">
        <f t="shared" si="405"/>
        <v>74.697</v>
      </c>
      <c r="M6471" s="6">
        <v>1</v>
      </c>
      <c r="N6471" s="7">
        <v>163.94</v>
      </c>
      <c r="O6471">
        <f t="shared" si="406"/>
        <v>89.243</v>
      </c>
      <c r="P6471" s="1">
        <f t="shared" si="407"/>
        <v>0.544363791631085</v>
      </c>
    </row>
    <row r="6472" ht="20" customHeight="1" spans="1:16">
      <c r="A6472" s="4" t="s">
        <v>7470</v>
      </c>
      <c r="B6472" s="4" t="s">
        <v>24</v>
      </c>
      <c r="C6472" s="4" t="s">
        <v>119</v>
      </c>
      <c r="D6472" s="5">
        <v>46203</v>
      </c>
      <c r="E6472" s="5" t="s">
        <v>60</v>
      </c>
      <c r="F6472" s="5" t="s">
        <v>61</v>
      </c>
      <c r="G6472" s="5" t="s">
        <v>62</v>
      </c>
      <c r="H6472" s="4" t="s">
        <v>63</v>
      </c>
      <c r="I6472" s="4" t="str">
        <f>VLOOKUP(H6472,[1]物料!$A$1:$M$65536,13,0)</f>
        <v>24.00</v>
      </c>
      <c r="J6472" s="4">
        <v>8</v>
      </c>
      <c r="K6472" s="4">
        <f t="shared" si="404"/>
        <v>3.225</v>
      </c>
      <c r="L6472" s="4">
        <f t="shared" si="405"/>
        <v>35.225</v>
      </c>
      <c r="M6472" s="6">
        <v>1</v>
      </c>
      <c r="N6472" s="7">
        <v>64.5</v>
      </c>
      <c r="O6472">
        <f t="shared" si="406"/>
        <v>29.275</v>
      </c>
      <c r="P6472" s="1">
        <f t="shared" si="407"/>
        <v>0.453875968992248</v>
      </c>
    </row>
    <row r="6473" ht="20" customHeight="1" spans="1:16">
      <c r="A6473" s="4" t="s">
        <v>7471</v>
      </c>
      <c r="B6473" s="4" t="s">
        <v>24</v>
      </c>
      <c r="C6473" s="4" t="s">
        <v>25</v>
      </c>
      <c r="D6473" s="5">
        <v>46203</v>
      </c>
      <c r="E6473" s="5" t="s">
        <v>26</v>
      </c>
      <c r="F6473" s="5" t="s">
        <v>20</v>
      </c>
      <c r="G6473" s="5" t="s">
        <v>27</v>
      </c>
      <c r="H6473" s="4" t="s">
        <v>28</v>
      </c>
      <c r="I6473" s="4" t="str">
        <f>VLOOKUP(H6473,[1]物料!$A$1:$M$65536,13,0)</f>
        <v>115.60</v>
      </c>
      <c r="J6473" s="4">
        <v>13.5</v>
      </c>
      <c r="K6473" s="4">
        <f t="shared" si="404"/>
        <v>10.983</v>
      </c>
      <c r="L6473" s="4">
        <f t="shared" si="405"/>
        <v>140.083</v>
      </c>
      <c r="M6473" s="6">
        <v>1</v>
      </c>
      <c r="N6473" s="7">
        <v>219.66</v>
      </c>
      <c r="O6473">
        <f t="shared" si="406"/>
        <v>79.577</v>
      </c>
      <c r="P6473" s="1">
        <f t="shared" si="407"/>
        <v>0.362273513611946</v>
      </c>
    </row>
    <row r="6474" ht="20" customHeight="1" spans="1:16">
      <c r="A6474" s="4" t="s">
        <v>7472</v>
      </c>
      <c r="B6474" s="4" t="s">
        <v>17</v>
      </c>
      <c r="C6474" s="4" t="s">
        <v>18</v>
      </c>
      <c r="D6474" s="5">
        <v>46203</v>
      </c>
      <c r="E6474" s="5" t="s">
        <v>60</v>
      </c>
      <c r="F6474" s="5" t="s">
        <v>61</v>
      </c>
      <c r="G6474" s="5" t="s">
        <v>62</v>
      </c>
      <c r="H6474" s="4" t="s">
        <v>124</v>
      </c>
      <c r="I6474" s="4" t="str">
        <f>VLOOKUP(H6474,[1]物料!$A$1:$M$65536,13,0)</f>
        <v>24.00</v>
      </c>
      <c r="J6474" s="4">
        <v>4.5</v>
      </c>
      <c r="K6474" s="4">
        <f t="shared" si="404"/>
        <v>3.182</v>
      </c>
      <c r="L6474" s="4">
        <f t="shared" si="405"/>
        <v>31.682</v>
      </c>
      <c r="M6474" s="6">
        <v>1</v>
      </c>
      <c r="N6474" s="7">
        <v>63.64</v>
      </c>
      <c r="O6474">
        <f t="shared" si="406"/>
        <v>31.958</v>
      </c>
      <c r="P6474" s="1">
        <f t="shared" si="407"/>
        <v>0.502168447517285</v>
      </c>
    </row>
    <row r="6475" ht="20" customHeight="1" spans="1:16">
      <c r="A6475" s="4" t="s">
        <v>7473</v>
      </c>
      <c r="B6475" s="4" t="s">
        <v>24</v>
      </c>
      <c r="C6475" s="4" t="s">
        <v>411</v>
      </c>
      <c r="D6475" s="5">
        <v>46203</v>
      </c>
      <c r="E6475" s="5" t="s">
        <v>90</v>
      </c>
      <c r="F6475" s="5" t="s">
        <v>55</v>
      </c>
      <c r="G6475" s="5" t="s">
        <v>91</v>
      </c>
      <c r="H6475" s="4" t="s">
        <v>479</v>
      </c>
      <c r="I6475" s="4" t="str">
        <f>VLOOKUP(H6475,[1]物料!$A$1:$M$65536,13,0)</f>
        <v>40.00</v>
      </c>
      <c r="J6475" s="4">
        <v>10.7</v>
      </c>
      <c r="K6475" s="4">
        <f t="shared" si="404"/>
        <v>5.44</v>
      </c>
      <c r="L6475" s="4">
        <f t="shared" si="405"/>
        <v>56.14</v>
      </c>
      <c r="M6475" s="6">
        <v>1</v>
      </c>
      <c r="N6475" s="7">
        <v>108.8</v>
      </c>
      <c r="O6475">
        <f t="shared" si="406"/>
        <v>52.66</v>
      </c>
      <c r="P6475" s="1">
        <f t="shared" si="407"/>
        <v>0.484007352941176</v>
      </c>
    </row>
    <row r="6476" ht="20" customHeight="1" spans="1:16">
      <c r="A6476" s="4" t="s">
        <v>7474</v>
      </c>
      <c r="B6476" s="4" t="s">
        <v>24</v>
      </c>
      <c r="C6476" s="4" t="s">
        <v>150</v>
      </c>
      <c r="D6476" s="5">
        <v>46203</v>
      </c>
      <c r="E6476" s="5" t="s">
        <v>115</v>
      </c>
      <c r="F6476" s="5" t="s">
        <v>70</v>
      </c>
      <c r="G6476" s="5" t="s">
        <v>116</v>
      </c>
      <c r="H6476" s="4" t="s">
        <v>208</v>
      </c>
      <c r="I6476" s="4" t="str">
        <f>VLOOKUP(H6476,[1]物料!$A$1:$M$65536,13,0)</f>
        <v>42.00</v>
      </c>
      <c r="J6476" s="4">
        <v>6.5</v>
      </c>
      <c r="K6476" s="4">
        <f t="shared" si="404"/>
        <v>4.94</v>
      </c>
      <c r="L6476" s="4">
        <f t="shared" si="405"/>
        <v>53.44</v>
      </c>
      <c r="M6476" s="6">
        <v>1</v>
      </c>
      <c r="N6476" s="7">
        <v>98.8</v>
      </c>
      <c r="O6476">
        <f t="shared" si="406"/>
        <v>45.36</v>
      </c>
      <c r="P6476" s="1">
        <f t="shared" si="407"/>
        <v>0.459109311740891</v>
      </c>
    </row>
    <row r="6477" ht="20" customHeight="1" spans="1:16">
      <c r="A6477" s="4" t="s">
        <v>7475</v>
      </c>
      <c r="B6477" s="4" t="s">
        <v>24</v>
      </c>
      <c r="C6477" s="4" t="s">
        <v>411</v>
      </c>
      <c r="D6477" s="5">
        <v>46203</v>
      </c>
      <c r="E6477" s="5" t="s">
        <v>60</v>
      </c>
      <c r="F6477" s="5" t="s">
        <v>61</v>
      </c>
      <c r="G6477" s="5" t="s">
        <v>62</v>
      </c>
      <c r="H6477" s="4" t="s">
        <v>380</v>
      </c>
      <c r="I6477" s="4" t="str">
        <f>VLOOKUP(H6477,[1]物料!$A$1:$M$65536,13,0)</f>
        <v>29.00</v>
      </c>
      <c r="J6477" s="4">
        <v>8</v>
      </c>
      <c r="K6477" s="4">
        <f t="shared" si="404"/>
        <v>3.94</v>
      </c>
      <c r="L6477" s="4">
        <f t="shared" si="405"/>
        <v>40.94</v>
      </c>
      <c r="M6477" s="6">
        <v>1</v>
      </c>
      <c r="N6477" s="7">
        <v>78.8</v>
      </c>
      <c r="O6477">
        <f t="shared" si="406"/>
        <v>37.86</v>
      </c>
      <c r="P6477" s="1">
        <f t="shared" si="407"/>
        <v>0.480456852791878</v>
      </c>
    </row>
    <row r="6478" ht="20" customHeight="1" spans="1:16">
      <c r="A6478" s="4" t="s">
        <v>7476</v>
      </c>
      <c r="B6478" s="4" t="s">
        <v>17</v>
      </c>
      <c r="C6478" s="4" t="s">
        <v>49</v>
      </c>
      <c r="D6478" s="5">
        <v>46203</v>
      </c>
      <c r="E6478" s="5" t="s">
        <v>833</v>
      </c>
      <c r="F6478" s="5" t="s">
        <v>20</v>
      </c>
      <c r="G6478" s="5" t="s">
        <v>834</v>
      </c>
      <c r="H6478" s="4" t="s">
        <v>7477</v>
      </c>
      <c r="I6478" s="4" t="str">
        <f>VLOOKUP(H6478,[1]物料!$A$1:$M$65536,13,0)</f>
        <v>26.50</v>
      </c>
      <c r="J6478" s="4">
        <v>3</v>
      </c>
      <c r="K6478" s="4">
        <f t="shared" si="404"/>
        <v>3.485</v>
      </c>
      <c r="L6478" s="4">
        <f t="shared" si="405"/>
        <v>32.985</v>
      </c>
      <c r="M6478" s="6">
        <v>1</v>
      </c>
      <c r="N6478" s="7">
        <v>69.7</v>
      </c>
      <c r="O6478">
        <f t="shared" si="406"/>
        <v>36.715</v>
      </c>
      <c r="P6478" s="1">
        <f t="shared" si="407"/>
        <v>0.526757532281205</v>
      </c>
    </row>
    <row r="6479" ht="20" customHeight="1" spans="1:16">
      <c r="A6479" s="4" t="s">
        <v>7478</v>
      </c>
      <c r="B6479" s="4" t="s">
        <v>17</v>
      </c>
      <c r="C6479" s="4" t="s">
        <v>18</v>
      </c>
      <c r="D6479" s="5">
        <v>46203</v>
      </c>
      <c r="E6479" s="5" t="s">
        <v>384</v>
      </c>
      <c r="F6479" s="5" t="s">
        <v>20</v>
      </c>
      <c r="G6479" s="5" t="s">
        <v>385</v>
      </c>
      <c r="H6479" s="4" t="s">
        <v>386</v>
      </c>
      <c r="I6479" s="4" t="str">
        <f>VLOOKUP(H6479,[1]物料!$A$1:$M$65536,13,0)</f>
        <v>36.60</v>
      </c>
      <c r="J6479" s="4">
        <v>3</v>
      </c>
      <c r="K6479" s="4">
        <f t="shared" si="404"/>
        <v>4.693</v>
      </c>
      <c r="L6479" s="4">
        <f t="shared" si="405"/>
        <v>44.293</v>
      </c>
      <c r="M6479" s="6">
        <v>1</v>
      </c>
      <c r="N6479" s="7">
        <v>93.86</v>
      </c>
      <c r="O6479">
        <f t="shared" si="406"/>
        <v>49.567</v>
      </c>
      <c r="P6479" s="1">
        <f t="shared" si="407"/>
        <v>0.528095035158747</v>
      </c>
    </row>
    <row r="6480" ht="20" customHeight="1" spans="1:16">
      <c r="A6480" s="4" t="s">
        <v>7479</v>
      </c>
      <c r="B6480" s="4" t="s">
        <v>24</v>
      </c>
      <c r="C6480" s="4" t="s">
        <v>59</v>
      </c>
      <c r="D6480" s="5">
        <v>46203</v>
      </c>
      <c r="E6480" s="5" t="s">
        <v>94</v>
      </c>
      <c r="F6480" s="5" t="s">
        <v>55</v>
      </c>
      <c r="G6480" s="5" t="s">
        <v>95</v>
      </c>
      <c r="H6480" s="4" t="s">
        <v>2131</v>
      </c>
      <c r="I6480" s="4" t="str">
        <f>VLOOKUP(H6480,[1]物料!$A$1:$M$65536,13,0)</f>
        <v>30.00</v>
      </c>
      <c r="J6480" s="4">
        <v>10.7</v>
      </c>
      <c r="K6480" s="4">
        <f t="shared" si="404"/>
        <v>4.94</v>
      </c>
      <c r="L6480" s="4">
        <f t="shared" si="405"/>
        <v>45.64</v>
      </c>
      <c r="M6480" s="6">
        <v>1</v>
      </c>
      <c r="N6480" s="7">
        <v>98.8</v>
      </c>
      <c r="O6480">
        <f t="shared" si="406"/>
        <v>53.16</v>
      </c>
      <c r="P6480" s="1">
        <f t="shared" si="407"/>
        <v>0.538056680161943</v>
      </c>
    </row>
    <row r="6481" ht="20" customHeight="1" spans="1:16">
      <c r="A6481" s="4" t="s">
        <v>7480</v>
      </c>
      <c r="B6481" s="4" t="s">
        <v>24</v>
      </c>
      <c r="C6481" s="4" t="s">
        <v>59</v>
      </c>
      <c r="D6481" s="5">
        <v>46203</v>
      </c>
      <c r="E6481" s="5" t="s">
        <v>75</v>
      </c>
      <c r="F6481" s="5" t="s">
        <v>61</v>
      </c>
      <c r="G6481" s="5" t="s">
        <v>76</v>
      </c>
      <c r="H6481" s="4" t="s">
        <v>77</v>
      </c>
      <c r="I6481" s="4" t="str">
        <f>VLOOKUP(H6481,[1]物料!$A$1:$M$65536,13,0)</f>
        <v>25.00</v>
      </c>
      <c r="J6481" s="4">
        <v>8</v>
      </c>
      <c r="K6481" s="4">
        <f t="shared" si="404"/>
        <v>3.74</v>
      </c>
      <c r="L6481" s="4">
        <f t="shared" si="405"/>
        <v>36.74</v>
      </c>
      <c r="M6481" s="6">
        <v>1</v>
      </c>
      <c r="N6481" s="7">
        <v>74.8</v>
      </c>
      <c r="O6481">
        <f t="shared" si="406"/>
        <v>38.06</v>
      </c>
      <c r="P6481" s="1">
        <f t="shared" si="407"/>
        <v>0.508823529411765</v>
      </c>
    </row>
    <row r="6482" ht="20" customHeight="1" spans="1:16">
      <c r="A6482" s="4" t="s">
        <v>7481</v>
      </c>
      <c r="B6482" s="4" t="s">
        <v>17</v>
      </c>
      <c r="C6482" s="4" t="s">
        <v>538</v>
      </c>
      <c r="D6482" s="5">
        <v>46203</v>
      </c>
      <c r="E6482" s="5" t="s">
        <v>31</v>
      </c>
      <c r="F6482" s="5" t="s">
        <v>32</v>
      </c>
      <c r="G6482" s="5" t="s">
        <v>33</v>
      </c>
      <c r="H6482" s="4" t="s">
        <v>1353</v>
      </c>
      <c r="I6482" s="4" t="str">
        <f>VLOOKUP(H6482,[1]物料!$A$1:$M$65536,13,0)</f>
        <v>43.00</v>
      </c>
      <c r="J6482" s="4">
        <v>13.6</v>
      </c>
      <c r="K6482" s="4">
        <f t="shared" si="404"/>
        <v>5.7015</v>
      </c>
      <c r="L6482" s="4">
        <f t="shared" si="405"/>
        <v>62.3015</v>
      </c>
      <c r="M6482" s="6">
        <v>1</v>
      </c>
      <c r="N6482" s="7">
        <v>114.03</v>
      </c>
      <c r="O6482">
        <f t="shared" si="406"/>
        <v>51.7285</v>
      </c>
      <c r="P6482" s="1">
        <f t="shared" si="407"/>
        <v>0.453639393142156</v>
      </c>
    </row>
    <row r="6483" ht="20" customHeight="1" spans="1:16">
      <c r="A6483" s="4" t="s">
        <v>7482</v>
      </c>
      <c r="B6483" s="4" t="s">
        <v>24</v>
      </c>
      <c r="C6483" s="4" t="s">
        <v>87</v>
      </c>
      <c r="D6483" s="5">
        <v>46203</v>
      </c>
      <c r="E6483" s="5" t="s">
        <v>83</v>
      </c>
      <c r="F6483" s="5" t="s">
        <v>55</v>
      </c>
      <c r="G6483" s="5" t="s">
        <v>84</v>
      </c>
      <c r="H6483" s="4" t="s">
        <v>88</v>
      </c>
      <c r="I6483" s="4" t="str">
        <f>VLOOKUP(H6483,[1]物料!$A$1:$M$65536,13,0)</f>
        <v>52.00</v>
      </c>
      <c r="J6483" s="4">
        <v>18</v>
      </c>
      <c r="K6483" s="4">
        <f t="shared" si="404"/>
        <v>7.45</v>
      </c>
      <c r="L6483" s="4">
        <f t="shared" si="405"/>
        <v>77.45</v>
      </c>
      <c r="M6483" s="6">
        <v>1</v>
      </c>
      <c r="N6483" s="7">
        <v>149</v>
      </c>
      <c r="O6483">
        <f t="shared" si="406"/>
        <v>71.55</v>
      </c>
      <c r="P6483" s="1">
        <f t="shared" si="407"/>
        <v>0.480201342281879</v>
      </c>
    </row>
    <row r="6484" ht="20" customHeight="1" spans="1:16">
      <c r="A6484" s="4" t="s">
        <v>7483</v>
      </c>
      <c r="B6484" s="4" t="s">
        <v>17</v>
      </c>
      <c r="C6484" s="4" t="s">
        <v>113</v>
      </c>
      <c r="D6484" s="5">
        <v>46203</v>
      </c>
      <c r="E6484" s="5" t="s">
        <v>115</v>
      </c>
      <c r="F6484" s="5" t="s">
        <v>70</v>
      </c>
      <c r="G6484" s="5" t="s">
        <v>116</v>
      </c>
      <c r="H6484" s="4" t="s">
        <v>126</v>
      </c>
      <c r="I6484" s="4" t="str">
        <f>VLOOKUP(H6484,[1]物料!$A$1:$M$65536,13,0)</f>
        <v>42.00</v>
      </c>
      <c r="J6484" s="4">
        <v>3</v>
      </c>
      <c r="K6484" s="4">
        <f t="shared" si="404"/>
        <v>5.25</v>
      </c>
      <c r="L6484" s="4">
        <f t="shared" si="405"/>
        <v>50.25</v>
      </c>
      <c r="M6484" s="6">
        <v>1</v>
      </c>
      <c r="N6484" s="7">
        <v>105</v>
      </c>
      <c r="O6484">
        <f t="shared" si="406"/>
        <v>54.75</v>
      </c>
      <c r="P6484" s="1">
        <f t="shared" si="407"/>
        <v>0.521428571428571</v>
      </c>
    </row>
    <row r="6485" ht="20" customHeight="1" spans="1:16">
      <c r="A6485" s="4" t="s">
        <v>7484</v>
      </c>
      <c r="B6485" s="4" t="s">
        <v>24</v>
      </c>
      <c r="C6485" s="4" t="s">
        <v>59</v>
      </c>
      <c r="D6485" s="5">
        <v>46203</v>
      </c>
      <c r="E6485" s="5" t="s">
        <v>115</v>
      </c>
      <c r="F6485" s="5" t="s">
        <v>70</v>
      </c>
      <c r="G6485" s="5" t="s">
        <v>116</v>
      </c>
      <c r="H6485" s="4" t="s">
        <v>132</v>
      </c>
      <c r="I6485" s="4" t="str">
        <f>VLOOKUP(H6485,[1]物料!$A$1:$M$65536,13,0)</f>
        <v>42.00</v>
      </c>
      <c r="J6485" s="4">
        <v>6.5</v>
      </c>
      <c r="K6485" s="4">
        <f t="shared" si="404"/>
        <v>5.49</v>
      </c>
      <c r="L6485" s="4">
        <f t="shared" si="405"/>
        <v>53.99</v>
      </c>
      <c r="M6485" s="6">
        <v>1</v>
      </c>
      <c r="N6485" s="7">
        <v>109.8</v>
      </c>
      <c r="O6485">
        <f t="shared" si="406"/>
        <v>55.81</v>
      </c>
      <c r="P6485" s="1">
        <f t="shared" si="407"/>
        <v>0.508287795992714</v>
      </c>
    </row>
    <row r="6486" ht="20" customHeight="1" spans="1:16">
      <c r="A6486" s="4" t="s">
        <v>7485</v>
      </c>
      <c r="B6486" s="4" t="s">
        <v>17</v>
      </c>
      <c r="C6486" s="4" t="s">
        <v>49</v>
      </c>
      <c r="D6486" s="5">
        <v>46203</v>
      </c>
      <c r="E6486" s="5" t="s">
        <v>101</v>
      </c>
      <c r="F6486" s="5" t="s">
        <v>20</v>
      </c>
      <c r="G6486" s="5" t="s">
        <v>102</v>
      </c>
      <c r="H6486" s="4" t="s">
        <v>109</v>
      </c>
      <c r="I6486" s="4" t="str">
        <f>VLOOKUP(H6486,[1]物料!$A$1:$M$65536,13,0)</f>
        <v>23.30</v>
      </c>
      <c r="J6486" s="4">
        <v>3</v>
      </c>
      <c r="K6486" s="4">
        <f t="shared" si="404"/>
        <v>2.74</v>
      </c>
      <c r="L6486" s="4">
        <f t="shared" si="405"/>
        <v>29.04</v>
      </c>
      <c r="M6486" s="6">
        <v>1</v>
      </c>
      <c r="N6486" s="7">
        <v>54.8</v>
      </c>
      <c r="O6486">
        <f t="shared" si="406"/>
        <v>25.76</v>
      </c>
      <c r="P6486" s="1">
        <f t="shared" si="407"/>
        <v>0.47007299270073</v>
      </c>
    </row>
    <row r="6487" ht="20" customHeight="1" spans="1:16">
      <c r="A6487" s="4" t="s">
        <v>7486</v>
      </c>
      <c r="B6487" s="4" t="s">
        <v>24</v>
      </c>
      <c r="C6487" s="4" t="s">
        <v>59</v>
      </c>
      <c r="D6487" s="5">
        <v>46203</v>
      </c>
      <c r="E6487" s="5" t="s">
        <v>7487</v>
      </c>
      <c r="F6487" s="5" t="s">
        <v>32</v>
      </c>
      <c r="G6487" s="5" t="s">
        <v>7488</v>
      </c>
      <c r="H6487" s="4" t="s">
        <v>7489</v>
      </c>
      <c r="I6487" s="4" t="str">
        <f>VLOOKUP(H6487,[1]物料!$A$1:$M$65536,13,0)</f>
        <v>58.00</v>
      </c>
      <c r="J6487" s="4">
        <v>17.1</v>
      </c>
      <c r="K6487" s="4">
        <f t="shared" si="404"/>
        <v>8.99</v>
      </c>
      <c r="L6487" s="4">
        <f t="shared" si="405"/>
        <v>84.09</v>
      </c>
      <c r="M6487" s="6">
        <v>1</v>
      </c>
      <c r="N6487" s="7">
        <v>179.8</v>
      </c>
      <c r="O6487">
        <f t="shared" si="406"/>
        <v>95.71</v>
      </c>
      <c r="P6487" s="1">
        <f t="shared" si="407"/>
        <v>0.532313681868743</v>
      </c>
    </row>
    <row r="6488" ht="20" customHeight="1" spans="1:16">
      <c r="A6488" s="4" t="s">
        <v>7490</v>
      </c>
      <c r="B6488" s="4" t="s">
        <v>17</v>
      </c>
      <c r="C6488" s="4" t="s">
        <v>18</v>
      </c>
      <c r="D6488" s="5">
        <v>46203</v>
      </c>
      <c r="E6488" s="5" t="s">
        <v>1452</v>
      </c>
      <c r="F6488" s="5" t="s">
        <v>55</v>
      </c>
      <c r="G6488" s="5" t="s">
        <v>1453</v>
      </c>
      <c r="H6488" s="4" t="s">
        <v>1454</v>
      </c>
      <c r="I6488" s="4" t="str">
        <f>VLOOKUP(H6488,[1]物料!$A$1:$M$65536,13,0)</f>
        <v>20.00</v>
      </c>
      <c r="J6488" s="4">
        <v>4.5</v>
      </c>
      <c r="K6488" s="4">
        <f t="shared" si="404"/>
        <v>2.8405</v>
      </c>
      <c r="L6488" s="4">
        <f t="shared" si="405"/>
        <v>27.3405</v>
      </c>
      <c r="M6488" s="6">
        <v>1</v>
      </c>
      <c r="N6488" s="7">
        <v>56.81</v>
      </c>
      <c r="O6488">
        <f t="shared" si="406"/>
        <v>29.4695</v>
      </c>
      <c r="P6488" s="1">
        <f t="shared" si="407"/>
        <v>0.518737898257349</v>
      </c>
    </row>
    <row r="6489" ht="20" customHeight="1" spans="1:16">
      <c r="A6489" s="4" t="s">
        <v>7490</v>
      </c>
      <c r="B6489" s="4" t="s">
        <v>17</v>
      </c>
      <c r="C6489" s="4" t="s">
        <v>18</v>
      </c>
      <c r="D6489" s="5">
        <v>46203</v>
      </c>
      <c r="E6489" s="5" t="s">
        <v>278</v>
      </c>
      <c r="F6489" s="5" t="s">
        <v>55</v>
      </c>
      <c r="G6489" s="5" t="s">
        <v>279</v>
      </c>
      <c r="H6489" s="4" t="s">
        <v>530</v>
      </c>
      <c r="I6489" s="4" t="str">
        <f>VLOOKUP(H6489,[1]物料!$A$1:$M$65536,13,0)</f>
        <v>20.00</v>
      </c>
      <c r="J6489" s="4">
        <v>4.5</v>
      </c>
      <c r="K6489" s="4">
        <f t="shared" si="404"/>
        <v>2.8405</v>
      </c>
      <c r="L6489" s="4">
        <f t="shared" si="405"/>
        <v>27.3405</v>
      </c>
      <c r="M6489" s="6">
        <v>1</v>
      </c>
      <c r="N6489" s="7">
        <v>56.81</v>
      </c>
      <c r="O6489">
        <f t="shared" si="406"/>
        <v>29.4695</v>
      </c>
      <c r="P6489" s="1">
        <f t="shared" si="407"/>
        <v>0.518737898257349</v>
      </c>
    </row>
    <row r="6490" ht="20" customHeight="1" spans="1:16">
      <c r="A6490" s="4" t="s">
        <v>7491</v>
      </c>
      <c r="B6490" s="4" t="s">
        <v>24</v>
      </c>
      <c r="C6490" s="4" t="s">
        <v>44</v>
      </c>
      <c r="D6490" s="5">
        <v>46203</v>
      </c>
      <c r="E6490" s="5" t="s">
        <v>663</v>
      </c>
      <c r="F6490" s="5" t="s">
        <v>70</v>
      </c>
      <c r="G6490" s="5" t="s">
        <v>664</v>
      </c>
      <c r="H6490" s="4" t="s">
        <v>1812</v>
      </c>
      <c r="I6490" s="4" t="str">
        <f>VLOOKUP(H6490,[1]物料!$A$1:$M$65536,13,0)</f>
        <v>16.50</v>
      </c>
      <c r="J6490" s="4">
        <v>6.5</v>
      </c>
      <c r="K6490" s="4">
        <f t="shared" si="404"/>
        <v>2.365</v>
      </c>
      <c r="L6490" s="4">
        <f t="shared" si="405"/>
        <v>25.365</v>
      </c>
      <c r="M6490" s="6">
        <v>1</v>
      </c>
      <c r="N6490" s="7">
        <v>47.3</v>
      </c>
      <c r="O6490">
        <f t="shared" si="406"/>
        <v>21.935</v>
      </c>
      <c r="P6490" s="1">
        <f t="shared" si="407"/>
        <v>0.463742071881607</v>
      </c>
    </row>
    <row r="6491" ht="20" customHeight="1" spans="1:16">
      <c r="A6491" s="4" t="s">
        <v>7492</v>
      </c>
      <c r="B6491" s="4" t="s">
        <v>24</v>
      </c>
      <c r="C6491" s="4" t="s">
        <v>25</v>
      </c>
      <c r="D6491" s="5">
        <v>46203</v>
      </c>
      <c r="E6491" s="5" t="s">
        <v>291</v>
      </c>
      <c r="F6491" s="5" t="s">
        <v>55</v>
      </c>
      <c r="G6491" s="5" t="s">
        <v>292</v>
      </c>
      <c r="H6491" s="4" t="s">
        <v>691</v>
      </c>
      <c r="I6491" s="4" t="str">
        <f>VLOOKUP(H6491,[1]物料!$A$1:$M$65536,13,0)</f>
        <v>40.00</v>
      </c>
      <c r="J6491" s="4">
        <v>10.7</v>
      </c>
      <c r="K6491" s="4">
        <f t="shared" si="404"/>
        <v>5.44</v>
      </c>
      <c r="L6491" s="4">
        <f t="shared" si="405"/>
        <v>56.14</v>
      </c>
      <c r="M6491" s="6">
        <v>1</v>
      </c>
      <c r="N6491" s="7">
        <v>108.8</v>
      </c>
      <c r="O6491">
        <f t="shared" si="406"/>
        <v>52.66</v>
      </c>
      <c r="P6491" s="1">
        <f t="shared" si="407"/>
        <v>0.484007352941176</v>
      </c>
    </row>
    <row r="6492" ht="20" customHeight="1" spans="1:16">
      <c r="A6492" s="4" t="s">
        <v>7493</v>
      </c>
      <c r="B6492" s="4" t="s">
        <v>17</v>
      </c>
      <c r="C6492" s="4" t="s">
        <v>49</v>
      </c>
      <c r="D6492" s="5">
        <v>46203</v>
      </c>
      <c r="E6492" s="5" t="s">
        <v>2837</v>
      </c>
      <c r="F6492" s="5" t="s">
        <v>55</v>
      </c>
      <c r="G6492" s="5" t="s">
        <v>2838</v>
      </c>
      <c r="H6492" s="4" t="s">
        <v>7494</v>
      </c>
      <c r="I6492" s="4" t="str">
        <f>VLOOKUP(H6492,[1]物料!$A$1:$M$65536,13,0)</f>
        <v>42.50</v>
      </c>
      <c r="J6492" s="4">
        <v>7.2</v>
      </c>
      <c r="K6492" s="4">
        <f t="shared" si="404"/>
        <v>5.64</v>
      </c>
      <c r="L6492" s="4">
        <f t="shared" si="405"/>
        <v>55.34</v>
      </c>
      <c r="M6492" s="6">
        <v>1</v>
      </c>
      <c r="N6492" s="7">
        <v>112.8</v>
      </c>
      <c r="O6492">
        <f t="shared" si="406"/>
        <v>57.46</v>
      </c>
      <c r="P6492" s="1">
        <f t="shared" si="407"/>
        <v>0.509397163120567</v>
      </c>
    </row>
    <row r="6493" ht="20" customHeight="1" spans="1:16">
      <c r="A6493" s="4" t="s">
        <v>7495</v>
      </c>
      <c r="B6493" s="4" t="s">
        <v>17</v>
      </c>
      <c r="C6493" s="4" t="s">
        <v>113</v>
      </c>
      <c r="D6493" s="5">
        <v>46203</v>
      </c>
      <c r="E6493" s="5" t="s">
        <v>79</v>
      </c>
      <c r="F6493" s="5" t="s">
        <v>20</v>
      </c>
      <c r="G6493" s="5" t="s">
        <v>80</v>
      </c>
      <c r="H6493" s="4" t="s">
        <v>251</v>
      </c>
      <c r="I6493" s="4" t="str">
        <f>VLOOKUP(H6493,[1]物料!$A$1:$M$65536,13,0)</f>
        <v>40.70</v>
      </c>
      <c r="J6493" s="4">
        <v>3.5</v>
      </c>
      <c r="K6493" s="4">
        <f t="shared" si="404"/>
        <v>5.64</v>
      </c>
      <c r="L6493" s="4">
        <f t="shared" si="405"/>
        <v>49.84</v>
      </c>
      <c r="M6493" s="6">
        <v>1</v>
      </c>
      <c r="N6493" s="7">
        <v>112.8</v>
      </c>
      <c r="O6493">
        <f t="shared" si="406"/>
        <v>62.96</v>
      </c>
      <c r="P6493" s="1">
        <f t="shared" si="407"/>
        <v>0.558156028368794</v>
      </c>
    </row>
    <row r="6494" ht="20" customHeight="1" spans="1:16">
      <c r="A6494" s="4" t="s">
        <v>7496</v>
      </c>
      <c r="B6494" s="4" t="s">
        <v>24</v>
      </c>
      <c r="C6494" s="4" t="s">
        <v>74</v>
      </c>
      <c r="D6494" s="5">
        <v>46203</v>
      </c>
      <c r="E6494" s="5" t="s">
        <v>297</v>
      </c>
      <c r="F6494" s="5" t="s">
        <v>20</v>
      </c>
      <c r="G6494" s="5" t="s">
        <v>298</v>
      </c>
      <c r="H6494" s="4" t="s">
        <v>892</v>
      </c>
      <c r="I6494" s="4" t="str">
        <f>VLOOKUP(H6494,[1]物料!$A$1:$M$65536,13,0)</f>
        <v>21.10</v>
      </c>
      <c r="J6494" s="4">
        <v>6.5</v>
      </c>
      <c r="K6494" s="4">
        <f t="shared" si="404"/>
        <v>2.92</v>
      </c>
      <c r="L6494" s="4">
        <f t="shared" si="405"/>
        <v>30.52</v>
      </c>
      <c r="M6494" s="6">
        <v>1</v>
      </c>
      <c r="N6494" s="7">
        <v>58.4</v>
      </c>
      <c r="O6494">
        <f t="shared" si="406"/>
        <v>27.88</v>
      </c>
      <c r="P6494" s="1">
        <f t="shared" si="407"/>
        <v>0.477397260273973</v>
      </c>
    </row>
    <row r="6495" ht="20" customHeight="1" spans="1:16">
      <c r="A6495" s="4" t="s">
        <v>7497</v>
      </c>
      <c r="B6495" s="4" t="s">
        <v>24</v>
      </c>
      <c r="C6495" s="4" t="s">
        <v>150</v>
      </c>
      <c r="D6495" s="5">
        <v>46203</v>
      </c>
      <c r="E6495" s="5" t="s">
        <v>115</v>
      </c>
      <c r="F6495" s="5" t="s">
        <v>70</v>
      </c>
      <c r="G6495" s="5" t="s">
        <v>116</v>
      </c>
      <c r="H6495" s="4" t="s">
        <v>253</v>
      </c>
      <c r="I6495" s="4" t="str">
        <f>VLOOKUP(H6495,[1]物料!$A$1:$M$65536,13,0)</f>
        <v>42.00</v>
      </c>
      <c r="J6495" s="4">
        <v>6.5</v>
      </c>
      <c r="K6495" s="4">
        <f t="shared" si="404"/>
        <v>4.94</v>
      </c>
      <c r="L6495" s="4">
        <f t="shared" si="405"/>
        <v>53.44</v>
      </c>
      <c r="M6495" s="6">
        <v>1</v>
      </c>
      <c r="N6495" s="7">
        <v>98.8</v>
      </c>
      <c r="O6495">
        <f t="shared" si="406"/>
        <v>45.36</v>
      </c>
      <c r="P6495" s="1">
        <f t="shared" si="407"/>
        <v>0.459109311740891</v>
      </c>
    </row>
    <row r="6496" ht="20" customHeight="1" spans="1:16">
      <c r="A6496" s="4" t="s">
        <v>7498</v>
      </c>
      <c r="B6496" s="4" t="s">
        <v>17</v>
      </c>
      <c r="C6496" s="4" t="s">
        <v>113</v>
      </c>
      <c r="D6496" s="5">
        <v>46203</v>
      </c>
      <c r="E6496" s="5" t="s">
        <v>580</v>
      </c>
      <c r="F6496" s="5" t="s">
        <v>20</v>
      </c>
      <c r="G6496" s="5" t="s">
        <v>581</v>
      </c>
      <c r="H6496" s="4" t="s">
        <v>7499</v>
      </c>
      <c r="I6496" s="4" t="str">
        <f>VLOOKUP(H6496,[1]物料!$A$1:$M$65536,13,0)</f>
        <v>21.10</v>
      </c>
      <c r="J6496" s="4">
        <v>3</v>
      </c>
      <c r="K6496" s="4">
        <f t="shared" si="404"/>
        <v>3.49</v>
      </c>
      <c r="L6496" s="4">
        <f t="shared" si="405"/>
        <v>27.59</v>
      </c>
      <c r="M6496" s="6">
        <v>1</v>
      </c>
      <c r="N6496" s="7">
        <v>69.8</v>
      </c>
      <c r="O6496">
        <f t="shared" si="406"/>
        <v>42.21</v>
      </c>
      <c r="P6496" s="1">
        <f t="shared" si="407"/>
        <v>0.604727793696275</v>
      </c>
    </row>
    <row r="6497" ht="20" customHeight="1" spans="1:16">
      <c r="A6497" s="4" t="s">
        <v>7500</v>
      </c>
      <c r="B6497" s="4" t="s">
        <v>17</v>
      </c>
      <c r="C6497" s="4" t="s">
        <v>18</v>
      </c>
      <c r="D6497" s="5">
        <v>46203</v>
      </c>
      <c r="E6497" s="5" t="s">
        <v>291</v>
      </c>
      <c r="F6497" s="5" t="s">
        <v>55</v>
      </c>
      <c r="G6497" s="5" t="s">
        <v>292</v>
      </c>
      <c r="H6497" s="4" t="s">
        <v>378</v>
      </c>
      <c r="I6497" s="4" t="str">
        <f>VLOOKUP(H6497,[1]物料!$A$1:$M$65536,13,0)</f>
        <v>40.00</v>
      </c>
      <c r="J6497" s="4">
        <v>7.2</v>
      </c>
      <c r="K6497" s="4">
        <f t="shared" si="404"/>
        <v>5.3135</v>
      </c>
      <c r="L6497" s="4">
        <f t="shared" si="405"/>
        <v>52.5135</v>
      </c>
      <c r="M6497" s="6">
        <v>1</v>
      </c>
      <c r="N6497" s="7">
        <v>106.27</v>
      </c>
      <c r="O6497">
        <f t="shared" si="406"/>
        <v>53.7565</v>
      </c>
      <c r="P6497" s="1">
        <f t="shared" si="407"/>
        <v>0.505848310906182</v>
      </c>
    </row>
    <row r="6498" ht="20" customHeight="1" spans="1:16">
      <c r="A6498" s="4" t="s">
        <v>7501</v>
      </c>
      <c r="B6498" s="4" t="s">
        <v>17</v>
      </c>
      <c r="C6498" s="4" t="s">
        <v>49</v>
      </c>
      <c r="D6498" s="5">
        <v>46203</v>
      </c>
      <c r="E6498" s="5" t="s">
        <v>94</v>
      </c>
      <c r="F6498" s="5" t="s">
        <v>55</v>
      </c>
      <c r="G6498" s="5" t="s">
        <v>95</v>
      </c>
      <c r="H6498" s="4" t="s">
        <v>240</v>
      </c>
      <c r="I6498" s="4" t="str">
        <f>VLOOKUP(H6498,[1]物料!$A$1:$M$65536,13,0)</f>
        <v>30.00</v>
      </c>
      <c r="J6498" s="4">
        <v>7.2</v>
      </c>
      <c r="K6498" s="4">
        <f t="shared" si="404"/>
        <v>4.185</v>
      </c>
      <c r="L6498" s="4">
        <f t="shared" si="405"/>
        <v>41.385</v>
      </c>
      <c r="M6498" s="6">
        <v>1</v>
      </c>
      <c r="N6498" s="7">
        <v>83.7</v>
      </c>
      <c r="O6498">
        <f t="shared" si="406"/>
        <v>42.315</v>
      </c>
      <c r="P6498" s="1">
        <f t="shared" si="407"/>
        <v>0.505555555555556</v>
      </c>
    </row>
    <row r="6499" ht="20" customHeight="1" spans="1:16">
      <c r="A6499" s="4" t="s">
        <v>7502</v>
      </c>
      <c r="B6499" s="4" t="s">
        <v>17</v>
      </c>
      <c r="C6499" s="4" t="s">
        <v>49</v>
      </c>
      <c r="D6499" s="5">
        <v>46203</v>
      </c>
      <c r="E6499" s="5" t="s">
        <v>54</v>
      </c>
      <c r="F6499" s="5" t="s">
        <v>55</v>
      </c>
      <c r="G6499" s="5" t="s">
        <v>56</v>
      </c>
      <c r="H6499" s="4" t="s">
        <v>338</v>
      </c>
      <c r="I6499" s="4" t="str">
        <f>VLOOKUP(H6499,[1]物料!$A$1:$M$65536,13,0)</f>
        <v>12.00</v>
      </c>
      <c r="J6499" s="4">
        <v>4.5</v>
      </c>
      <c r="K6499" s="4">
        <f t="shared" si="404"/>
        <v>1.875</v>
      </c>
      <c r="L6499" s="4">
        <f t="shared" si="405"/>
        <v>18.375</v>
      </c>
      <c r="M6499" s="6">
        <v>1</v>
      </c>
      <c r="N6499" s="7">
        <v>37.5</v>
      </c>
      <c r="O6499">
        <f t="shared" si="406"/>
        <v>19.125</v>
      </c>
      <c r="P6499" s="1">
        <f t="shared" si="407"/>
        <v>0.51</v>
      </c>
    </row>
    <row r="6500" ht="20" customHeight="1" spans="1:16">
      <c r="A6500" s="4" t="s">
        <v>7503</v>
      </c>
      <c r="B6500" s="4" t="s">
        <v>17</v>
      </c>
      <c r="C6500" s="4" t="s">
        <v>49</v>
      </c>
      <c r="D6500" s="5">
        <v>46203</v>
      </c>
      <c r="E6500" s="5" t="s">
        <v>101</v>
      </c>
      <c r="F6500" s="5" t="s">
        <v>20</v>
      </c>
      <c r="G6500" s="5" t="s">
        <v>102</v>
      </c>
      <c r="H6500" s="4" t="s">
        <v>2504</v>
      </c>
      <c r="I6500" s="4" t="str">
        <f>VLOOKUP(H6500,[1]物料!$A$1:$M$65536,13,0)</f>
        <v>23.30</v>
      </c>
      <c r="J6500" s="4">
        <v>3</v>
      </c>
      <c r="K6500" s="4">
        <f t="shared" si="404"/>
        <v>2.74</v>
      </c>
      <c r="L6500" s="4">
        <f t="shared" si="405"/>
        <v>29.04</v>
      </c>
      <c r="M6500" s="6">
        <v>1</v>
      </c>
      <c r="N6500" s="7">
        <v>54.8</v>
      </c>
      <c r="O6500">
        <f t="shared" si="406"/>
        <v>25.76</v>
      </c>
      <c r="P6500" s="1">
        <f t="shared" si="407"/>
        <v>0.47007299270073</v>
      </c>
    </row>
    <row r="6501" ht="20" customHeight="1" spans="1:16">
      <c r="A6501" s="4" t="s">
        <v>7504</v>
      </c>
      <c r="B6501" s="4" t="s">
        <v>17</v>
      </c>
      <c r="C6501" s="4" t="s">
        <v>18</v>
      </c>
      <c r="D6501" s="5">
        <v>46203</v>
      </c>
      <c r="E6501" s="5" t="s">
        <v>278</v>
      </c>
      <c r="F6501" s="5" t="s">
        <v>55</v>
      </c>
      <c r="G6501" s="5" t="s">
        <v>279</v>
      </c>
      <c r="H6501" s="4" t="s">
        <v>280</v>
      </c>
      <c r="I6501" s="4" t="str">
        <f>VLOOKUP(H6501,[1]物料!$A$1:$M$65536,13,0)</f>
        <v>20.00</v>
      </c>
      <c r="J6501" s="4">
        <v>4.5</v>
      </c>
      <c r="K6501" s="4">
        <f t="shared" si="404"/>
        <v>2.9085</v>
      </c>
      <c r="L6501" s="4">
        <f t="shared" si="405"/>
        <v>27.4085</v>
      </c>
      <c r="M6501" s="6">
        <v>1</v>
      </c>
      <c r="N6501" s="7">
        <v>58.17</v>
      </c>
      <c r="O6501">
        <f t="shared" si="406"/>
        <v>30.7615</v>
      </c>
      <c r="P6501" s="1">
        <f t="shared" si="407"/>
        <v>0.528820697954272</v>
      </c>
    </row>
    <row r="6502" ht="20" customHeight="1" spans="1:16">
      <c r="A6502" s="4" t="s">
        <v>7505</v>
      </c>
      <c r="B6502" s="4" t="s">
        <v>17</v>
      </c>
      <c r="C6502" s="4" t="s">
        <v>167</v>
      </c>
      <c r="D6502" s="5">
        <v>46203</v>
      </c>
      <c r="E6502" s="5" t="s">
        <v>94</v>
      </c>
      <c r="F6502" s="5" t="s">
        <v>55</v>
      </c>
      <c r="G6502" s="5" t="s">
        <v>95</v>
      </c>
      <c r="H6502" s="4" t="s">
        <v>1483</v>
      </c>
      <c r="I6502" s="4" t="str">
        <f>VLOOKUP(H6502,[1]物料!$A$1:$M$65536,13,0)</f>
        <v>30.00</v>
      </c>
      <c r="J6502" s="4">
        <v>7.2</v>
      </c>
      <c r="K6502" s="4">
        <f t="shared" si="404"/>
        <v>4.29</v>
      </c>
      <c r="L6502" s="4">
        <f t="shared" si="405"/>
        <v>41.49</v>
      </c>
      <c r="M6502" s="6">
        <v>1</v>
      </c>
      <c r="N6502" s="7">
        <v>85.8</v>
      </c>
      <c r="O6502">
        <f t="shared" si="406"/>
        <v>44.31</v>
      </c>
      <c r="P6502" s="1">
        <f t="shared" si="407"/>
        <v>0.516433566433566</v>
      </c>
    </row>
    <row r="6503" ht="20" customHeight="1" spans="1:16">
      <c r="A6503" s="4" t="s">
        <v>7506</v>
      </c>
      <c r="B6503" s="4" t="s">
        <v>24</v>
      </c>
      <c r="C6503" s="4" t="s">
        <v>411</v>
      </c>
      <c r="D6503" s="5">
        <v>46203</v>
      </c>
      <c r="E6503" s="5" t="s">
        <v>83</v>
      </c>
      <c r="F6503" s="5" t="s">
        <v>55</v>
      </c>
      <c r="G6503" s="5" t="s">
        <v>84</v>
      </c>
      <c r="H6503" s="4" t="s">
        <v>88</v>
      </c>
      <c r="I6503" s="4" t="str">
        <f>VLOOKUP(H6503,[1]物料!$A$1:$M$65536,13,0)</f>
        <v>52.00</v>
      </c>
      <c r="J6503" s="4">
        <v>18</v>
      </c>
      <c r="K6503" s="4">
        <f t="shared" si="404"/>
        <v>6.44</v>
      </c>
      <c r="L6503" s="4">
        <f t="shared" si="405"/>
        <v>76.44</v>
      </c>
      <c r="M6503" s="6">
        <v>1</v>
      </c>
      <c r="N6503" s="7">
        <v>128.8</v>
      </c>
      <c r="O6503">
        <f t="shared" si="406"/>
        <v>52.36</v>
      </c>
      <c r="P6503" s="1">
        <f t="shared" si="407"/>
        <v>0.406521739130435</v>
      </c>
    </row>
    <row r="6504" ht="20" customHeight="1" spans="1:16">
      <c r="A6504" s="4" t="s">
        <v>7507</v>
      </c>
      <c r="B6504" s="4" t="s">
        <v>24</v>
      </c>
      <c r="C6504" s="4" t="s">
        <v>59</v>
      </c>
      <c r="D6504" s="5">
        <v>46203</v>
      </c>
      <c r="E6504" s="5" t="s">
        <v>1412</v>
      </c>
      <c r="F6504" s="5" t="s">
        <v>20</v>
      </c>
      <c r="G6504" s="5" t="s">
        <v>1413</v>
      </c>
      <c r="H6504" s="4" t="s">
        <v>4468</v>
      </c>
      <c r="I6504" s="4" t="str">
        <f>VLOOKUP(H6504,[1]物料!$A$1:$M$65536,13,0)</f>
        <v>52.90</v>
      </c>
      <c r="J6504" s="4">
        <v>7</v>
      </c>
      <c r="K6504" s="4">
        <f t="shared" si="404"/>
        <v>5.833</v>
      </c>
      <c r="L6504" s="4">
        <f t="shared" si="405"/>
        <v>65.733</v>
      </c>
      <c r="M6504" s="6">
        <v>1</v>
      </c>
      <c r="N6504" s="7">
        <v>116.66</v>
      </c>
      <c r="O6504">
        <f t="shared" si="406"/>
        <v>50.927</v>
      </c>
      <c r="P6504" s="1">
        <f t="shared" si="407"/>
        <v>0.436542088119321</v>
      </c>
    </row>
    <row r="6505" ht="20" customHeight="1" spans="1:16">
      <c r="A6505" s="4" t="s">
        <v>7508</v>
      </c>
      <c r="B6505" s="4" t="s">
        <v>24</v>
      </c>
      <c r="C6505" s="4" t="s">
        <v>119</v>
      </c>
      <c r="D6505" s="5">
        <v>46203</v>
      </c>
      <c r="E6505" s="5" t="s">
        <v>60</v>
      </c>
      <c r="F6505" s="5" t="s">
        <v>61</v>
      </c>
      <c r="G6505" s="5" t="s">
        <v>62</v>
      </c>
      <c r="H6505" s="4" t="s">
        <v>63</v>
      </c>
      <c r="I6505" s="4" t="str">
        <f>VLOOKUP(H6505,[1]物料!$A$1:$M$65536,13,0)</f>
        <v>24.00</v>
      </c>
      <c r="J6505" s="4">
        <v>8</v>
      </c>
      <c r="K6505" s="4">
        <f t="shared" si="404"/>
        <v>3.33</v>
      </c>
      <c r="L6505" s="4">
        <f t="shared" si="405"/>
        <v>35.33</v>
      </c>
      <c r="M6505" s="6">
        <v>1</v>
      </c>
      <c r="N6505" s="7">
        <v>66.6</v>
      </c>
      <c r="O6505">
        <f t="shared" si="406"/>
        <v>31.27</v>
      </c>
      <c r="P6505" s="1">
        <f t="shared" si="407"/>
        <v>0.469519519519519</v>
      </c>
    </row>
    <row r="6506" ht="20" customHeight="1" spans="1:16">
      <c r="A6506" s="4" t="s">
        <v>7509</v>
      </c>
      <c r="B6506" s="4" t="s">
        <v>24</v>
      </c>
      <c r="C6506" s="4" t="s">
        <v>59</v>
      </c>
      <c r="D6506" s="5">
        <v>46203</v>
      </c>
      <c r="E6506" s="5" t="s">
        <v>69</v>
      </c>
      <c r="F6506" s="5" t="s">
        <v>70</v>
      </c>
      <c r="G6506" s="5" t="s">
        <v>71</v>
      </c>
      <c r="H6506" s="4" t="s">
        <v>111</v>
      </c>
      <c r="I6506" s="4" t="str">
        <f>VLOOKUP(H6506,[1]物料!$A$1:$M$65536,13,0)</f>
        <v>45.00</v>
      </c>
      <c r="J6506" s="4">
        <v>6.5</v>
      </c>
      <c r="K6506" s="4">
        <f t="shared" si="404"/>
        <v>5.49</v>
      </c>
      <c r="L6506" s="4">
        <f t="shared" si="405"/>
        <v>56.99</v>
      </c>
      <c r="M6506" s="6">
        <v>1</v>
      </c>
      <c r="N6506" s="7">
        <v>109.8</v>
      </c>
      <c r="O6506">
        <f t="shared" si="406"/>
        <v>52.81</v>
      </c>
      <c r="P6506" s="1">
        <f t="shared" si="407"/>
        <v>0.480965391621129</v>
      </c>
    </row>
    <row r="6507" ht="20" customHeight="1" spans="1:16">
      <c r="A6507" s="4" t="s">
        <v>7510</v>
      </c>
      <c r="B6507" s="4" t="s">
        <v>17</v>
      </c>
      <c r="C6507" s="4" t="s">
        <v>105</v>
      </c>
      <c r="D6507" s="5">
        <v>46203</v>
      </c>
      <c r="E6507" s="5" t="s">
        <v>384</v>
      </c>
      <c r="F6507" s="5" t="s">
        <v>20</v>
      </c>
      <c r="G6507" s="5" t="s">
        <v>385</v>
      </c>
      <c r="H6507" s="4" t="s">
        <v>894</v>
      </c>
      <c r="I6507" s="4" t="str">
        <f>VLOOKUP(H6507,[1]物料!$A$1:$M$65536,13,0)</f>
        <v>36.60</v>
      </c>
      <c r="J6507" s="4">
        <v>3</v>
      </c>
      <c r="K6507" s="4">
        <f t="shared" si="404"/>
        <v>5.29</v>
      </c>
      <c r="L6507" s="4">
        <f t="shared" si="405"/>
        <v>44.89</v>
      </c>
      <c r="M6507" s="6">
        <v>1</v>
      </c>
      <c r="N6507" s="7">
        <v>105.8</v>
      </c>
      <c r="O6507">
        <f t="shared" si="406"/>
        <v>60.91</v>
      </c>
      <c r="P6507" s="1">
        <f t="shared" si="407"/>
        <v>0.575708884688091</v>
      </c>
    </row>
    <row r="6508" ht="20" customHeight="1" spans="1:16">
      <c r="A6508" s="4" t="s">
        <v>7511</v>
      </c>
      <c r="B6508" s="4" t="s">
        <v>17</v>
      </c>
      <c r="C6508" s="4" t="s">
        <v>49</v>
      </c>
      <c r="D6508" s="5">
        <v>46203</v>
      </c>
      <c r="E6508" s="5" t="s">
        <v>94</v>
      </c>
      <c r="F6508" s="5" t="s">
        <v>55</v>
      </c>
      <c r="G6508" s="5" t="s">
        <v>95</v>
      </c>
      <c r="H6508" s="4" t="s">
        <v>240</v>
      </c>
      <c r="I6508" s="4" t="str">
        <f>VLOOKUP(H6508,[1]物料!$A$1:$M$65536,13,0)</f>
        <v>30.00</v>
      </c>
      <c r="J6508" s="4">
        <v>7.2</v>
      </c>
      <c r="K6508" s="4">
        <f t="shared" si="404"/>
        <v>4.41</v>
      </c>
      <c r="L6508" s="4">
        <f t="shared" si="405"/>
        <v>41.61</v>
      </c>
      <c r="M6508" s="6">
        <v>1</v>
      </c>
      <c r="N6508" s="7">
        <v>88.2</v>
      </c>
      <c r="O6508">
        <f t="shared" si="406"/>
        <v>46.59</v>
      </c>
      <c r="P6508" s="1">
        <f t="shared" si="407"/>
        <v>0.528231292517007</v>
      </c>
    </row>
    <row r="6509" ht="20" customHeight="1" spans="1:16">
      <c r="A6509" s="4" t="s">
        <v>7512</v>
      </c>
      <c r="B6509" s="4" t="s">
        <v>24</v>
      </c>
      <c r="C6509" s="4" t="s">
        <v>59</v>
      </c>
      <c r="D6509" s="5">
        <v>46203</v>
      </c>
      <c r="E6509" s="5" t="s">
        <v>182</v>
      </c>
      <c r="F6509" s="5" t="s">
        <v>20</v>
      </c>
      <c r="G6509" s="5" t="s">
        <v>183</v>
      </c>
      <c r="H6509" s="4" t="s">
        <v>854</v>
      </c>
      <c r="I6509" s="4" t="str">
        <f>VLOOKUP(H6509,[1]物料!$A$1:$M$65536,13,0)</f>
        <v>22.10</v>
      </c>
      <c r="J6509" s="4">
        <v>6.5</v>
      </c>
      <c r="K6509" s="4">
        <f t="shared" si="404"/>
        <v>3.34</v>
      </c>
      <c r="L6509" s="4">
        <f t="shared" si="405"/>
        <v>31.94</v>
      </c>
      <c r="M6509" s="6">
        <v>1</v>
      </c>
      <c r="N6509" s="7">
        <v>66.8</v>
      </c>
      <c r="O6509">
        <f t="shared" si="406"/>
        <v>34.86</v>
      </c>
      <c r="P6509" s="1">
        <f t="shared" si="407"/>
        <v>0.52185628742515</v>
      </c>
    </row>
    <row r="6510" ht="20" customHeight="1" spans="1:16">
      <c r="A6510" s="4" t="s">
        <v>7513</v>
      </c>
      <c r="B6510" s="4" t="s">
        <v>17</v>
      </c>
      <c r="C6510" s="4" t="s">
        <v>49</v>
      </c>
      <c r="D6510" s="5">
        <v>46203</v>
      </c>
      <c r="E6510" s="5" t="s">
        <v>54</v>
      </c>
      <c r="F6510" s="5" t="s">
        <v>55</v>
      </c>
      <c r="G6510" s="5" t="s">
        <v>56</v>
      </c>
      <c r="H6510" s="4" t="s">
        <v>1660</v>
      </c>
      <c r="I6510" s="4" t="str">
        <f>VLOOKUP(H6510,[1]物料!$A$1:$M$65536,13,0)</f>
        <v>12.00</v>
      </c>
      <c r="J6510" s="4">
        <v>4.5</v>
      </c>
      <c r="K6510" s="4">
        <f t="shared" si="404"/>
        <v>1.975</v>
      </c>
      <c r="L6510" s="4">
        <f t="shared" si="405"/>
        <v>18.475</v>
      </c>
      <c r="M6510" s="6">
        <v>1</v>
      </c>
      <c r="N6510" s="7">
        <v>39.5</v>
      </c>
      <c r="O6510">
        <f t="shared" si="406"/>
        <v>21.025</v>
      </c>
      <c r="P6510" s="1">
        <f t="shared" si="407"/>
        <v>0.532278481012658</v>
      </c>
    </row>
    <row r="6511" ht="20" customHeight="1" spans="1:16">
      <c r="A6511" s="4" t="s">
        <v>7514</v>
      </c>
      <c r="B6511" s="4" t="s">
        <v>24</v>
      </c>
      <c r="C6511" s="4" t="s">
        <v>411</v>
      </c>
      <c r="D6511" s="5">
        <v>46203</v>
      </c>
      <c r="E6511" s="5" t="s">
        <v>384</v>
      </c>
      <c r="F6511" s="5" t="s">
        <v>20</v>
      </c>
      <c r="G6511" s="5" t="s">
        <v>385</v>
      </c>
      <c r="H6511" s="4" t="s">
        <v>563</v>
      </c>
      <c r="I6511" s="4" t="str">
        <f>VLOOKUP(H6511,[1]物料!$A$1:$M$65536,13,0)</f>
        <v>36.60</v>
      </c>
      <c r="J6511" s="4">
        <v>6.5</v>
      </c>
      <c r="K6511" s="4">
        <f t="shared" si="404"/>
        <v>4.44</v>
      </c>
      <c r="L6511" s="4">
        <f t="shared" si="405"/>
        <v>47.54</v>
      </c>
      <c r="M6511" s="6">
        <v>1</v>
      </c>
      <c r="N6511" s="7">
        <v>88.8</v>
      </c>
      <c r="O6511">
        <f t="shared" si="406"/>
        <v>41.26</v>
      </c>
      <c r="P6511" s="1">
        <f t="shared" si="407"/>
        <v>0.46463963963964</v>
      </c>
    </row>
    <row r="6512" ht="20" customHeight="1" spans="1:16">
      <c r="A6512" s="4" t="s">
        <v>7515</v>
      </c>
      <c r="B6512" s="4" t="s">
        <v>17</v>
      </c>
      <c r="C6512" s="4" t="s">
        <v>18</v>
      </c>
      <c r="D6512" s="5">
        <v>46203</v>
      </c>
      <c r="E6512" s="5" t="s">
        <v>278</v>
      </c>
      <c r="F6512" s="5" t="s">
        <v>55</v>
      </c>
      <c r="G6512" s="5" t="s">
        <v>279</v>
      </c>
      <c r="H6512" s="4" t="s">
        <v>954</v>
      </c>
      <c r="I6512" s="4" t="str">
        <f>VLOOKUP(H6512,[1]物料!$A$1:$M$65536,13,0)</f>
        <v>20.00</v>
      </c>
      <c r="J6512" s="4">
        <v>4.5</v>
      </c>
      <c r="K6512" s="4">
        <f t="shared" si="404"/>
        <v>2.99</v>
      </c>
      <c r="L6512" s="4">
        <f t="shared" si="405"/>
        <v>27.49</v>
      </c>
      <c r="M6512" s="6">
        <v>1</v>
      </c>
      <c r="N6512" s="7">
        <v>59.8</v>
      </c>
      <c r="O6512">
        <f t="shared" si="406"/>
        <v>32.31</v>
      </c>
      <c r="P6512" s="1">
        <f t="shared" si="407"/>
        <v>0.540301003344482</v>
      </c>
    </row>
    <row r="6513" ht="20" customHeight="1" spans="1:16">
      <c r="A6513" s="4" t="s">
        <v>7516</v>
      </c>
      <c r="B6513" s="4" t="s">
        <v>17</v>
      </c>
      <c r="C6513" s="4" t="s">
        <v>49</v>
      </c>
      <c r="D6513" s="5">
        <v>46203</v>
      </c>
      <c r="E6513" s="5" t="s">
        <v>128</v>
      </c>
      <c r="F6513" s="5" t="s">
        <v>55</v>
      </c>
      <c r="G6513" s="5" t="s">
        <v>129</v>
      </c>
      <c r="H6513" s="4" t="s">
        <v>1309</v>
      </c>
      <c r="I6513" s="4" t="str">
        <f>VLOOKUP(H6513,[1]物料!$A$1:$M$65536,13,0)</f>
        <v>18.00</v>
      </c>
      <c r="J6513" s="4">
        <v>4.5</v>
      </c>
      <c r="K6513" s="4">
        <f t="shared" si="404"/>
        <v>2.56</v>
      </c>
      <c r="L6513" s="4">
        <f t="shared" si="405"/>
        <v>25.06</v>
      </c>
      <c r="M6513" s="6">
        <v>1</v>
      </c>
      <c r="N6513" s="7">
        <v>51.2</v>
      </c>
      <c r="O6513">
        <f t="shared" si="406"/>
        <v>26.14</v>
      </c>
      <c r="P6513" s="1">
        <f t="shared" si="407"/>
        <v>0.510546875</v>
      </c>
    </row>
    <row r="6514" ht="20" customHeight="1" spans="1:16">
      <c r="A6514" s="4" t="s">
        <v>7517</v>
      </c>
      <c r="B6514" s="4" t="s">
        <v>17</v>
      </c>
      <c r="C6514" s="4" t="s">
        <v>18</v>
      </c>
      <c r="D6514" s="5">
        <v>46203</v>
      </c>
      <c r="E6514" s="5" t="s">
        <v>90</v>
      </c>
      <c r="F6514" s="5" t="s">
        <v>55</v>
      </c>
      <c r="G6514" s="5" t="s">
        <v>91</v>
      </c>
      <c r="H6514" s="4" t="s">
        <v>92</v>
      </c>
      <c r="I6514" s="4" t="str">
        <f>VLOOKUP(H6514,[1]物料!$A$1:$M$65536,13,0)</f>
        <v>40.00</v>
      </c>
      <c r="J6514" s="4">
        <v>7.2</v>
      </c>
      <c r="K6514" s="4">
        <f t="shared" si="404"/>
        <v>6.588</v>
      </c>
      <c r="L6514" s="4">
        <f t="shared" si="405"/>
        <v>53.788</v>
      </c>
      <c r="M6514" s="6">
        <v>1</v>
      </c>
      <c r="N6514" s="7">
        <v>131.76</v>
      </c>
      <c r="O6514">
        <f t="shared" si="406"/>
        <v>77.972</v>
      </c>
      <c r="P6514" s="1">
        <f t="shared" si="407"/>
        <v>0.591772920461445</v>
      </c>
    </row>
    <row r="6515" ht="20" customHeight="1" spans="1:16">
      <c r="A6515" s="4" t="s">
        <v>7518</v>
      </c>
      <c r="B6515" s="4" t="s">
        <v>24</v>
      </c>
      <c r="C6515" s="4" t="s">
        <v>119</v>
      </c>
      <c r="D6515" s="5">
        <v>46203</v>
      </c>
      <c r="E6515" s="5" t="s">
        <v>83</v>
      </c>
      <c r="F6515" s="5" t="s">
        <v>55</v>
      </c>
      <c r="G6515" s="5" t="s">
        <v>84</v>
      </c>
      <c r="H6515" s="4" t="s">
        <v>138</v>
      </c>
      <c r="I6515" s="4" t="str">
        <f>VLOOKUP(H6515,[1]物料!$A$1:$M$65536,13,0)</f>
        <v>52.00</v>
      </c>
      <c r="J6515" s="4">
        <v>18</v>
      </c>
      <c r="K6515" s="4">
        <f t="shared" si="404"/>
        <v>6.94</v>
      </c>
      <c r="L6515" s="4">
        <f t="shared" si="405"/>
        <v>76.94</v>
      </c>
      <c r="M6515" s="6">
        <v>1</v>
      </c>
      <c r="N6515" s="7">
        <v>138.8</v>
      </c>
      <c r="O6515">
        <f t="shared" si="406"/>
        <v>61.86</v>
      </c>
      <c r="P6515" s="1">
        <f t="shared" si="407"/>
        <v>0.445677233429395</v>
      </c>
    </row>
    <row r="6516" ht="20" customHeight="1" spans="1:16">
      <c r="A6516" s="4" t="s">
        <v>7519</v>
      </c>
      <c r="B6516" s="4" t="s">
        <v>24</v>
      </c>
      <c r="C6516" s="4" t="s">
        <v>44</v>
      </c>
      <c r="D6516" s="5">
        <v>46203</v>
      </c>
      <c r="E6516" s="5" t="s">
        <v>384</v>
      </c>
      <c r="F6516" s="5" t="s">
        <v>20</v>
      </c>
      <c r="G6516" s="5" t="s">
        <v>385</v>
      </c>
      <c r="H6516" s="4" t="s">
        <v>563</v>
      </c>
      <c r="I6516" s="4" t="str">
        <f>VLOOKUP(H6516,[1]物料!$A$1:$M$65536,13,0)</f>
        <v>36.60</v>
      </c>
      <c r="J6516" s="4">
        <v>6.5</v>
      </c>
      <c r="K6516" s="4">
        <f t="shared" si="404"/>
        <v>4.435</v>
      </c>
      <c r="L6516" s="4">
        <f t="shared" si="405"/>
        <v>47.535</v>
      </c>
      <c r="M6516" s="6">
        <v>1</v>
      </c>
      <c r="N6516" s="7">
        <v>88.7</v>
      </c>
      <c r="O6516">
        <f t="shared" si="406"/>
        <v>41.165</v>
      </c>
      <c r="P6516" s="1">
        <f t="shared" si="407"/>
        <v>0.464092446448703</v>
      </c>
    </row>
    <row r="6517" ht="20" customHeight="1" spans="1:16">
      <c r="A6517" s="4" t="s">
        <v>7520</v>
      </c>
      <c r="B6517" s="4" t="s">
        <v>17</v>
      </c>
      <c r="C6517" s="4" t="s">
        <v>18</v>
      </c>
      <c r="D6517" s="5">
        <v>46203</v>
      </c>
      <c r="E6517" s="5" t="s">
        <v>45</v>
      </c>
      <c r="F6517" s="5" t="s">
        <v>20</v>
      </c>
      <c r="G6517" s="5" t="s">
        <v>46</v>
      </c>
      <c r="H6517" s="4" t="s">
        <v>134</v>
      </c>
      <c r="I6517" s="4" t="str">
        <f>VLOOKUP(H6517,[1]物料!$A$1:$M$65536,13,0)</f>
        <v>36.10</v>
      </c>
      <c r="J6517" s="4">
        <v>3</v>
      </c>
      <c r="K6517" s="4">
        <f t="shared" si="404"/>
        <v>4.865</v>
      </c>
      <c r="L6517" s="4">
        <f t="shared" si="405"/>
        <v>43.965</v>
      </c>
      <c r="M6517" s="6">
        <v>1</v>
      </c>
      <c r="N6517" s="7">
        <v>97.3</v>
      </c>
      <c r="O6517">
        <f t="shared" si="406"/>
        <v>53.335</v>
      </c>
      <c r="P6517" s="1">
        <f t="shared" si="407"/>
        <v>0.548150051387461</v>
      </c>
    </row>
    <row r="6518" ht="20" customHeight="1" spans="1:16">
      <c r="A6518" s="4" t="s">
        <v>7521</v>
      </c>
      <c r="B6518" s="4" t="s">
        <v>17</v>
      </c>
      <c r="C6518" s="4" t="s">
        <v>105</v>
      </c>
      <c r="D6518" s="5">
        <v>46203</v>
      </c>
      <c r="E6518" s="5" t="s">
        <v>186</v>
      </c>
      <c r="F6518" s="5" t="s">
        <v>55</v>
      </c>
      <c r="G6518" s="5" t="s">
        <v>187</v>
      </c>
      <c r="H6518" s="4" t="s">
        <v>1753</v>
      </c>
      <c r="I6518" s="4" t="str">
        <f>VLOOKUP(H6518,[1]物料!$A$1:$M$65536,13,0)</f>
        <v>48.00</v>
      </c>
      <c r="J6518" s="4">
        <v>7.2</v>
      </c>
      <c r="K6518" s="4">
        <f t="shared" si="404"/>
        <v>6.94</v>
      </c>
      <c r="L6518" s="4">
        <f t="shared" si="405"/>
        <v>62.14</v>
      </c>
      <c r="M6518" s="6">
        <v>1</v>
      </c>
      <c r="N6518" s="7">
        <v>138.8</v>
      </c>
      <c r="O6518">
        <f t="shared" si="406"/>
        <v>76.66</v>
      </c>
      <c r="P6518" s="1">
        <f t="shared" si="407"/>
        <v>0.552305475504323</v>
      </c>
    </row>
    <row r="6519" ht="20" customHeight="1" spans="1:16">
      <c r="A6519" s="4" t="s">
        <v>7522</v>
      </c>
      <c r="B6519" s="4" t="s">
        <v>24</v>
      </c>
      <c r="C6519" s="4" t="s">
        <v>119</v>
      </c>
      <c r="D6519" s="5">
        <v>46203</v>
      </c>
      <c r="E6519" s="5" t="s">
        <v>69</v>
      </c>
      <c r="F6519" s="5" t="s">
        <v>70</v>
      </c>
      <c r="G6519" s="5" t="s">
        <v>71</v>
      </c>
      <c r="H6519" s="4" t="s">
        <v>111</v>
      </c>
      <c r="I6519" s="4" t="str">
        <f>VLOOKUP(H6519,[1]物料!$A$1:$M$65536,13,0)</f>
        <v>45.00</v>
      </c>
      <c r="J6519" s="4">
        <v>6.5</v>
      </c>
      <c r="K6519" s="4">
        <f t="shared" si="404"/>
        <v>5.14</v>
      </c>
      <c r="L6519" s="4">
        <f t="shared" si="405"/>
        <v>56.64</v>
      </c>
      <c r="M6519" s="6">
        <v>1</v>
      </c>
      <c r="N6519" s="7">
        <v>102.8</v>
      </c>
      <c r="O6519">
        <f t="shared" si="406"/>
        <v>46.16</v>
      </c>
      <c r="P6519" s="1">
        <f t="shared" si="407"/>
        <v>0.449027237354086</v>
      </c>
    </row>
    <row r="6520" ht="20" customHeight="1" spans="1:16">
      <c r="A6520" s="4" t="s">
        <v>7523</v>
      </c>
      <c r="B6520" s="4" t="s">
        <v>17</v>
      </c>
      <c r="C6520" s="4" t="s">
        <v>18</v>
      </c>
      <c r="D6520" s="5">
        <v>46203</v>
      </c>
      <c r="E6520" s="5" t="s">
        <v>384</v>
      </c>
      <c r="F6520" s="5" t="s">
        <v>20</v>
      </c>
      <c r="G6520" s="5" t="s">
        <v>385</v>
      </c>
      <c r="H6520" s="4" t="s">
        <v>894</v>
      </c>
      <c r="I6520" s="4" t="str">
        <f>VLOOKUP(H6520,[1]物料!$A$1:$M$65536,13,0)</f>
        <v>36.60</v>
      </c>
      <c r="J6520" s="4">
        <v>3</v>
      </c>
      <c r="K6520" s="4">
        <f t="shared" si="404"/>
        <v>4.669</v>
      </c>
      <c r="L6520" s="4">
        <f t="shared" si="405"/>
        <v>44.269</v>
      </c>
      <c r="M6520" s="6">
        <v>1</v>
      </c>
      <c r="N6520" s="7">
        <v>93.38</v>
      </c>
      <c r="O6520">
        <f t="shared" si="406"/>
        <v>49.111</v>
      </c>
      <c r="P6520" s="1">
        <f t="shared" si="407"/>
        <v>0.525926322553009</v>
      </c>
    </row>
    <row r="6521" ht="20" customHeight="1" spans="1:16">
      <c r="A6521" s="4" t="s">
        <v>7524</v>
      </c>
      <c r="B6521" s="4" t="s">
        <v>17</v>
      </c>
      <c r="C6521" s="4" t="s">
        <v>167</v>
      </c>
      <c r="D6521" s="5">
        <v>46203</v>
      </c>
      <c r="E6521" s="5" t="s">
        <v>54</v>
      </c>
      <c r="F6521" s="5" t="s">
        <v>55</v>
      </c>
      <c r="G6521" s="5" t="s">
        <v>56</v>
      </c>
      <c r="H6521" s="4" t="s">
        <v>1660</v>
      </c>
      <c r="I6521" s="4" t="str">
        <f>VLOOKUP(H6521,[1]物料!$A$1:$M$65536,13,0)</f>
        <v>12.00</v>
      </c>
      <c r="J6521" s="4">
        <v>4.5</v>
      </c>
      <c r="K6521" s="4">
        <f t="shared" si="404"/>
        <v>1.99</v>
      </c>
      <c r="L6521" s="4">
        <f t="shared" si="405"/>
        <v>18.49</v>
      </c>
      <c r="M6521" s="6">
        <v>1</v>
      </c>
      <c r="N6521" s="7">
        <v>39.8</v>
      </c>
      <c r="O6521">
        <f t="shared" si="406"/>
        <v>21.31</v>
      </c>
      <c r="P6521" s="1">
        <f t="shared" si="407"/>
        <v>0.535427135678392</v>
      </c>
    </row>
    <row r="6522" ht="20" customHeight="1" spans="1:16">
      <c r="A6522" s="4" t="s">
        <v>7525</v>
      </c>
      <c r="B6522" s="4" t="s">
        <v>17</v>
      </c>
      <c r="C6522" s="4" t="s">
        <v>113</v>
      </c>
      <c r="D6522" s="5">
        <v>46203</v>
      </c>
      <c r="E6522" s="5" t="s">
        <v>54</v>
      </c>
      <c r="F6522" s="5" t="s">
        <v>55</v>
      </c>
      <c r="G6522" s="5" t="s">
        <v>56</v>
      </c>
      <c r="H6522" s="4" t="s">
        <v>217</v>
      </c>
      <c r="I6522" s="4" t="str">
        <f>VLOOKUP(H6522,[1]物料!$A$1:$M$65536,13,0)</f>
        <v>12.00</v>
      </c>
      <c r="J6522" s="4">
        <v>4.5</v>
      </c>
      <c r="K6522" s="4">
        <f t="shared" si="404"/>
        <v>1.99</v>
      </c>
      <c r="L6522" s="4">
        <f t="shared" si="405"/>
        <v>18.49</v>
      </c>
      <c r="M6522" s="6">
        <v>1</v>
      </c>
      <c r="N6522" s="7">
        <v>39.8</v>
      </c>
      <c r="O6522">
        <f t="shared" si="406"/>
        <v>21.31</v>
      </c>
      <c r="P6522" s="1">
        <f t="shared" si="407"/>
        <v>0.535427135678392</v>
      </c>
    </row>
    <row r="6523" ht="20" customHeight="1" spans="1:16">
      <c r="A6523" s="4" t="s">
        <v>7526</v>
      </c>
      <c r="B6523" s="4" t="s">
        <v>24</v>
      </c>
      <c r="C6523" s="4" t="s">
        <v>119</v>
      </c>
      <c r="D6523" s="5">
        <v>46203</v>
      </c>
      <c r="E6523" s="5" t="s">
        <v>94</v>
      </c>
      <c r="F6523" s="5" t="s">
        <v>55</v>
      </c>
      <c r="G6523" s="5" t="s">
        <v>95</v>
      </c>
      <c r="H6523" s="4" t="s">
        <v>345</v>
      </c>
      <c r="I6523" s="4" t="str">
        <f>VLOOKUP(H6523,[1]物料!$A$1:$M$65536,13,0)</f>
        <v>30.00</v>
      </c>
      <c r="J6523" s="4">
        <v>10.7</v>
      </c>
      <c r="K6523" s="4">
        <f t="shared" si="404"/>
        <v>4.44</v>
      </c>
      <c r="L6523" s="4">
        <f t="shared" si="405"/>
        <v>45.14</v>
      </c>
      <c r="M6523" s="6">
        <v>1</v>
      </c>
      <c r="N6523" s="7">
        <v>88.8</v>
      </c>
      <c r="O6523">
        <f t="shared" si="406"/>
        <v>43.66</v>
      </c>
      <c r="P6523" s="1">
        <f t="shared" si="407"/>
        <v>0.491666666666667</v>
      </c>
    </row>
    <row r="6524" ht="20" customHeight="1" spans="1:16">
      <c r="A6524" s="4" t="s">
        <v>7527</v>
      </c>
      <c r="B6524" s="4" t="s">
        <v>24</v>
      </c>
      <c r="C6524" s="4" t="s">
        <v>98</v>
      </c>
      <c r="D6524" s="5">
        <v>46203</v>
      </c>
      <c r="E6524" s="5" t="s">
        <v>384</v>
      </c>
      <c r="F6524" s="5" t="s">
        <v>20</v>
      </c>
      <c r="G6524" s="5" t="s">
        <v>385</v>
      </c>
      <c r="H6524" s="4" t="s">
        <v>596</v>
      </c>
      <c r="I6524" s="4" t="str">
        <f>VLOOKUP(H6524,[1]物料!$A$1:$M$65536,13,0)</f>
        <v>36.60</v>
      </c>
      <c r="J6524" s="4">
        <v>6.5</v>
      </c>
      <c r="K6524" s="4">
        <f t="shared" si="404"/>
        <v>4.94</v>
      </c>
      <c r="L6524" s="4">
        <f t="shared" si="405"/>
        <v>48.04</v>
      </c>
      <c r="M6524" s="6">
        <v>1</v>
      </c>
      <c r="N6524" s="7">
        <v>98.8</v>
      </c>
      <c r="O6524">
        <f t="shared" si="406"/>
        <v>50.76</v>
      </c>
      <c r="P6524" s="1">
        <f t="shared" si="407"/>
        <v>0.513765182186235</v>
      </c>
    </row>
    <row r="6525" ht="20" customHeight="1" spans="1:16">
      <c r="A6525" s="4" t="s">
        <v>7528</v>
      </c>
      <c r="B6525" s="4" t="s">
        <v>17</v>
      </c>
      <c r="C6525" s="4" t="s">
        <v>49</v>
      </c>
      <c r="D6525" s="5">
        <v>46203</v>
      </c>
      <c r="E6525" s="5" t="s">
        <v>182</v>
      </c>
      <c r="F6525" s="5" t="s">
        <v>20</v>
      </c>
      <c r="G6525" s="5" t="s">
        <v>183</v>
      </c>
      <c r="H6525" s="4" t="s">
        <v>5975</v>
      </c>
      <c r="I6525" s="4" t="str">
        <f>VLOOKUP(H6525,[1]物料!$A$1:$M$65536,13,0)</f>
        <v>22.10</v>
      </c>
      <c r="J6525" s="4">
        <v>3</v>
      </c>
      <c r="K6525" s="4">
        <f t="shared" si="404"/>
        <v>2.44</v>
      </c>
      <c r="L6525" s="4">
        <f t="shared" si="405"/>
        <v>27.54</v>
      </c>
      <c r="M6525" s="6">
        <v>1</v>
      </c>
      <c r="N6525" s="7">
        <v>48.8</v>
      </c>
      <c r="O6525">
        <f t="shared" si="406"/>
        <v>21.26</v>
      </c>
      <c r="P6525" s="1">
        <f t="shared" si="407"/>
        <v>0.435655737704918</v>
      </c>
    </row>
    <row r="6526" ht="20" customHeight="1" spans="1:16">
      <c r="A6526" s="4" t="s">
        <v>7529</v>
      </c>
      <c r="B6526" s="4" t="s">
        <v>17</v>
      </c>
      <c r="C6526" s="4" t="s">
        <v>113</v>
      </c>
      <c r="D6526" s="5">
        <v>46203</v>
      </c>
      <c r="E6526" s="5" t="s">
        <v>297</v>
      </c>
      <c r="F6526" s="5" t="s">
        <v>20</v>
      </c>
      <c r="G6526" s="5" t="s">
        <v>298</v>
      </c>
      <c r="H6526" s="4" t="s">
        <v>1422</v>
      </c>
      <c r="I6526" s="4" t="str">
        <f>VLOOKUP(H6526,[1]物料!$A$1:$M$65536,13,0)</f>
        <v>21.10</v>
      </c>
      <c r="J6526" s="4">
        <v>3</v>
      </c>
      <c r="K6526" s="4">
        <f t="shared" si="404"/>
        <v>2.533</v>
      </c>
      <c r="L6526" s="4">
        <f t="shared" si="405"/>
        <v>26.633</v>
      </c>
      <c r="M6526" s="6">
        <v>1</v>
      </c>
      <c r="N6526" s="7">
        <v>50.66</v>
      </c>
      <c r="O6526">
        <f t="shared" si="406"/>
        <v>24.027</v>
      </c>
      <c r="P6526" s="1">
        <f t="shared" si="407"/>
        <v>0.474279510461903</v>
      </c>
    </row>
    <row r="6527" ht="20" customHeight="1" spans="1:16">
      <c r="A6527" s="4" t="s">
        <v>7530</v>
      </c>
      <c r="B6527" s="4" t="s">
        <v>17</v>
      </c>
      <c r="C6527" s="4" t="s">
        <v>18</v>
      </c>
      <c r="D6527" s="5">
        <v>46203</v>
      </c>
      <c r="E6527" s="5" t="s">
        <v>291</v>
      </c>
      <c r="F6527" s="5" t="s">
        <v>55</v>
      </c>
      <c r="G6527" s="5" t="s">
        <v>292</v>
      </c>
      <c r="H6527" s="4" t="s">
        <v>371</v>
      </c>
      <c r="I6527" s="4" t="str">
        <f>VLOOKUP(H6527,[1]物料!$A$1:$M$65536,13,0)</f>
        <v>40.00</v>
      </c>
      <c r="J6527" s="4">
        <v>7.2</v>
      </c>
      <c r="K6527" s="4">
        <f t="shared" si="404"/>
        <v>4.913</v>
      </c>
      <c r="L6527" s="4">
        <f t="shared" si="405"/>
        <v>52.113</v>
      </c>
      <c r="M6527" s="6">
        <v>1</v>
      </c>
      <c r="N6527" s="7">
        <v>98.26</v>
      </c>
      <c r="O6527">
        <f t="shared" si="406"/>
        <v>46.147</v>
      </c>
      <c r="P6527" s="1">
        <f t="shared" si="407"/>
        <v>0.469641766741299</v>
      </c>
    </row>
    <row r="6528" ht="20" customHeight="1" spans="1:16">
      <c r="A6528" s="4" t="s">
        <v>7531</v>
      </c>
      <c r="B6528" s="4" t="s">
        <v>17</v>
      </c>
      <c r="C6528" s="4" t="s">
        <v>18</v>
      </c>
      <c r="D6528" s="5">
        <v>46203</v>
      </c>
      <c r="E6528" s="5" t="s">
        <v>60</v>
      </c>
      <c r="F6528" s="5" t="s">
        <v>61</v>
      </c>
      <c r="G6528" s="5" t="s">
        <v>62</v>
      </c>
      <c r="H6528" s="4" t="s">
        <v>63</v>
      </c>
      <c r="I6528" s="4" t="str">
        <f>VLOOKUP(H6528,[1]物料!$A$1:$M$65536,13,0)</f>
        <v>24.00</v>
      </c>
      <c r="J6528" s="4">
        <v>4.5</v>
      </c>
      <c r="K6528" s="4">
        <f t="shared" si="404"/>
        <v>3.3155</v>
      </c>
      <c r="L6528" s="4">
        <f t="shared" si="405"/>
        <v>31.8155</v>
      </c>
      <c r="M6528" s="6">
        <v>1</v>
      </c>
      <c r="N6528" s="7">
        <v>66.31</v>
      </c>
      <c r="O6528">
        <f t="shared" si="406"/>
        <v>34.4945</v>
      </c>
      <c r="P6528" s="1">
        <f t="shared" si="407"/>
        <v>0.520200573065903</v>
      </c>
    </row>
    <row r="6529" ht="20" customHeight="1" spans="1:16">
      <c r="A6529" s="4" t="s">
        <v>7532</v>
      </c>
      <c r="B6529" s="4" t="s">
        <v>17</v>
      </c>
      <c r="C6529" s="4" t="s">
        <v>18</v>
      </c>
      <c r="D6529" s="5">
        <v>46203</v>
      </c>
      <c r="E6529" s="5" t="s">
        <v>45</v>
      </c>
      <c r="F6529" s="5" t="s">
        <v>20</v>
      </c>
      <c r="G6529" s="5" t="s">
        <v>46</v>
      </c>
      <c r="H6529" s="4" t="s">
        <v>134</v>
      </c>
      <c r="I6529" s="4" t="str">
        <f>VLOOKUP(H6529,[1]物料!$A$1:$M$65536,13,0)</f>
        <v>36.10</v>
      </c>
      <c r="J6529" s="4">
        <v>3</v>
      </c>
      <c r="K6529" s="4">
        <f t="shared" si="404"/>
        <v>4.94</v>
      </c>
      <c r="L6529" s="4">
        <f t="shared" si="405"/>
        <v>44.04</v>
      </c>
      <c r="M6529" s="6">
        <v>1</v>
      </c>
      <c r="N6529" s="7">
        <v>98.8</v>
      </c>
      <c r="O6529">
        <f t="shared" si="406"/>
        <v>54.76</v>
      </c>
      <c r="P6529" s="1">
        <f t="shared" si="407"/>
        <v>0.554251012145749</v>
      </c>
    </row>
    <row r="6530" ht="20" customHeight="1" spans="1:16">
      <c r="A6530" s="4" t="s">
        <v>7533</v>
      </c>
      <c r="B6530" s="4" t="s">
        <v>24</v>
      </c>
      <c r="C6530" s="4" t="s">
        <v>119</v>
      </c>
      <c r="D6530" s="5">
        <v>46203</v>
      </c>
      <c r="E6530" s="5" t="s">
        <v>26</v>
      </c>
      <c r="F6530" s="5" t="s">
        <v>20</v>
      </c>
      <c r="G6530" s="5" t="s">
        <v>27</v>
      </c>
      <c r="H6530" s="4" t="s">
        <v>29</v>
      </c>
      <c r="I6530" s="4" t="str">
        <f>VLOOKUP(H6530,[1]物料!$A$1:$M$65536,13,0)</f>
        <v>115.60</v>
      </c>
      <c r="J6530" s="4">
        <v>13.5</v>
      </c>
      <c r="K6530" s="4">
        <f t="shared" si="404"/>
        <v>13.4</v>
      </c>
      <c r="L6530" s="4">
        <f t="shared" si="405"/>
        <v>142.5</v>
      </c>
      <c r="M6530" s="6">
        <v>1</v>
      </c>
      <c r="N6530" s="7">
        <v>268</v>
      </c>
      <c r="O6530">
        <f t="shared" si="406"/>
        <v>125.5</v>
      </c>
      <c r="P6530" s="1">
        <f t="shared" si="407"/>
        <v>0.468283582089552</v>
      </c>
    </row>
    <row r="6531" ht="20" customHeight="1" spans="1:16">
      <c r="A6531" s="4" t="s">
        <v>7534</v>
      </c>
      <c r="B6531" s="4" t="s">
        <v>24</v>
      </c>
      <c r="C6531" s="4" t="s">
        <v>74</v>
      </c>
      <c r="D6531" s="5">
        <v>46203</v>
      </c>
      <c r="E6531" s="5" t="s">
        <v>101</v>
      </c>
      <c r="F6531" s="5" t="s">
        <v>20</v>
      </c>
      <c r="G6531" s="5" t="s">
        <v>102</v>
      </c>
      <c r="H6531" s="4" t="s">
        <v>874</v>
      </c>
      <c r="I6531" s="4" t="str">
        <f>VLOOKUP(H6531,[1]物料!$A$1:$M$65536,13,0)</f>
        <v>23.30</v>
      </c>
      <c r="J6531" s="4">
        <v>6.5</v>
      </c>
      <c r="K6531" s="4">
        <f t="shared" ref="K6531:K6594" si="408">N6531*0.05</f>
        <v>2.99</v>
      </c>
      <c r="L6531" s="4">
        <f t="shared" ref="L6531:L6594" si="409">I6531+J6531+K6531</f>
        <v>32.79</v>
      </c>
      <c r="M6531" s="6">
        <v>1</v>
      </c>
      <c r="N6531" s="7">
        <v>59.8</v>
      </c>
      <c r="O6531">
        <f t="shared" ref="O6531:O6594" si="410">N6531-L6531</f>
        <v>27.01</v>
      </c>
      <c r="P6531" s="1">
        <f t="shared" ref="P6531:P6594" si="411">O6531/N6531</f>
        <v>0.451672240802676</v>
      </c>
    </row>
    <row r="6532" ht="20" customHeight="1" spans="1:16">
      <c r="A6532" s="4" t="s">
        <v>7535</v>
      </c>
      <c r="B6532" s="4" t="s">
        <v>24</v>
      </c>
      <c r="C6532" s="4" t="s">
        <v>411</v>
      </c>
      <c r="D6532" s="5">
        <v>46203</v>
      </c>
      <c r="E6532" s="5" t="s">
        <v>60</v>
      </c>
      <c r="F6532" s="5" t="s">
        <v>61</v>
      </c>
      <c r="G6532" s="5" t="s">
        <v>62</v>
      </c>
      <c r="H6532" s="4" t="s">
        <v>157</v>
      </c>
      <c r="I6532" s="4" t="str">
        <f>VLOOKUP(H6532,[1]物料!$A$1:$M$65536,13,0)</f>
        <v>24.00</v>
      </c>
      <c r="J6532" s="4">
        <v>8</v>
      </c>
      <c r="K6532" s="4">
        <f t="shared" si="408"/>
        <v>3.44</v>
      </c>
      <c r="L6532" s="4">
        <f t="shared" si="409"/>
        <v>35.44</v>
      </c>
      <c r="M6532" s="6">
        <v>1</v>
      </c>
      <c r="N6532" s="7">
        <v>68.8</v>
      </c>
      <c r="O6532">
        <f t="shared" si="410"/>
        <v>33.36</v>
      </c>
      <c r="P6532" s="1">
        <f t="shared" si="411"/>
        <v>0.484883720930233</v>
      </c>
    </row>
    <row r="6533" ht="20" customHeight="1" spans="1:16">
      <c r="A6533" s="4" t="s">
        <v>7536</v>
      </c>
      <c r="B6533" s="4" t="s">
        <v>24</v>
      </c>
      <c r="C6533" s="4" t="s">
        <v>59</v>
      </c>
      <c r="D6533" s="5">
        <v>46203</v>
      </c>
      <c r="E6533" s="5" t="s">
        <v>128</v>
      </c>
      <c r="F6533" s="5" t="s">
        <v>55</v>
      </c>
      <c r="G6533" s="5" t="s">
        <v>129</v>
      </c>
      <c r="H6533" s="4" t="s">
        <v>247</v>
      </c>
      <c r="I6533" s="4" t="str">
        <f>VLOOKUP(H6533,[1]物料!$A$1:$M$65536,13,0)</f>
        <v>18.00</v>
      </c>
      <c r="J6533" s="4">
        <v>8</v>
      </c>
      <c r="K6533" s="4">
        <f t="shared" si="408"/>
        <v>2.94</v>
      </c>
      <c r="L6533" s="4">
        <f t="shared" si="409"/>
        <v>28.94</v>
      </c>
      <c r="M6533" s="6">
        <v>1</v>
      </c>
      <c r="N6533" s="7">
        <v>58.8</v>
      </c>
      <c r="O6533">
        <f t="shared" si="410"/>
        <v>29.86</v>
      </c>
      <c r="P6533" s="1">
        <f t="shared" si="411"/>
        <v>0.507823129251701</v>
      </c>
    </row>
    <row r="6534" ht="20" customHeight="1" spans="1:16">
      <c r="A6534" s="4" t="s">
        <v>7537</v>
      </c>
      <c r="B6534" s="4" t="s">
        <v>24</v>
      </c>
      <c r="C6534" s="4" t="s">
        <v>98</v>
      </c>
      <c r="D6534" s="5">
        <v>46203</v>
      </c>
      <c r="E6534" s="5" t="s">
        <v>45</v>
      </c>
      <c r="F6534" s="5" t="s">
        <v>20</v>
      </c>
      <c r="G6534" s="5" t="s">
        <v>46</v>
      </c>
      <c r="H6534" s="4" t="s">
        <v>47</v>
      </c>
      <c r="I6534" s="4" t="str">
        <f>VLOOKUP(H6534,[1]物料!$A$1:$M$65536,13,0)</f>
        <v>36.10</v>
      </c>
      <c r="J6534" s="4">
        <v>6.5</v>
      </c>
      <c r="K6534" s="4">
        <f t="shared" si="408"/>
        <v>4.94</v>
      </c>
      <c r="L6534" s="4">
        <f t="shared" si="409"/>
        <v>47.54</v>
      </c>
      <c r="M6534" s="6">
        <v>1</v>
      </c>
      <c r="N6534" s="7">
        <v>98.8</v>
      </c>
      <c r="O6534">
        <f t="shared" si="410"/>
        <v>51.26</v>
      </c>
      <c r="P6534" s="1">
        <f t="shared" si="411"/>
        <v>0.518825910931174</v>
      </c>
    </row>
    <row r="6535" ht="20" customHeight="1" spans="1:16">
      <c r="A6535" s="4" t="s">
        <v>7538</v>
      </c>
      <c r="B6535" s="4" t="s">
        <v>17</v>
      </c>
      <c r="C6535" s="4" t="s">
        <v>113</v>
      </c>
      <c r="D6535" s="5">
        <v>46203</v>
      </c>
      <c r="E6535" s="5" t="s">
        <v>79</v>
      </c>
      <c r="F6535" s="5" t="s">
        <v>20</v>
      </c>
      <c r="G6535" s="5" t="s">
        <v>80</v>
      </c>
      <c r="H6535" s="4" t="s">
        <v>251</v>
      </c>
      <c r="I6535" s="4" t="str">
        <f>VLOOKUP(H6535,[1]物料!$A$1:$M$65536,13,0)</f>
        <v>40.70</v>
      </c>
      <c r="J6535" s="4">
        <v>3.5</v>
      </c>
      <c r="K6535" s="4">
        <f t="shared" si="408"/>
        <v>5.499</v>
      </c>
      <c r="L6535" s="4">
        <f t="shared" si="409"/>
        <v>49.699</v>
      </c>
      <c r="M6535" s="6">
        <v>1</v>
      </c>
      <c r="N6535" s="7">
        <v>109.98</v>
      </c>
      <c r="O6535">
        <f t="shared" si="410"/>
        <v>60.281</v>
      </c>
      <c r="P6535" s="1">
        <f t="shared" si="411"/>
        <v>0.548108747044917</v>
      </c>
    </row>
    <row r="6536" ht="20" customHeight="1" spans="1:16">
      <c r="A6536" s="4" t="s">
        <v>7539</v>
      </c>
      <c r="B6536" s="4" t="s">
        <v>17</v>
      </c>
      <c r="C6536" s="4" t="s">
        <v>18</v>
      </c>
      <c r="D6536" s="5">
        <v>46203</v>
      </c>
      <c r="E6536" s="5" t="s">
        <v>60</v>
      </c>
      <c r="F6536" s="5" t="s">
        <v>61</v>
      </c>
      <c r="G6536" s="5" t="s">
        <v>62</v>
      </c>
      <c r="H6536" s="4" t="s">
        <v>124</v>
      </c>
      <c r="I6536" s="4" t="str">
        <f>VLOOKUP(H6536,[1]物料!$A$1:$M$65536,13,0)</f>
        <v>24.00</v>
      </c>
      <c r="J6536" s="4">
        <v>4.5</v>
      </c>
      <c r="K6536" s="4">
        <f t="shared" si="408"/>
        <v>3.7905</v>
      </c>
      <c r="L6536" s="4">
        <f t="shared" si="409"/>
        <v>32.2905</v>
      </c>
      <c r="M6536" s="6">
        <v>1</v>
      </c>
      <c r="N6536" s="7">
        <v>75.81</v>
      </c>
      <c r="O6536">
        <f t="shared" si="410"/>
        <v>43.5195</v>
      </c>
      <c r="P6536" s="1">
        <f t="shared" si="411"/>
        <v>0.57406015037594</v>
      </c>
    </row>
    <row r="6537" ht="20" customHeight="1" spans="1:16">
      <c r="A6537" s="4" t="s">
        <v>7540</v>
      </c>
      <c r="B6537" s="4" t="s">
        <v>17</v>
      </c>
      <c r="C6537" s="4" t="s">
        <v>113</v>
      </c>
      <c r="D6537" s="5">
        <v>46203</v>
      </c>
      <c r="E6537" s="5" t="s">
        <v>54</v>
      </c>
      <c r="F6537" s="5" t="s">
        <v>55</v>
      </c>
      <c r="G6537" s="5" t="s">
        <v>56</v>
      </c>
      <c r="H6537" s="4" t="s">
        <v>217</v>
      </c>
      <c r="I6537" s="4" t="str">
        <f>VLOOKUP(H6537,[1]物料!$A$1:$M$65536,13,0)</f>
        <v>12.00</v>
      </c>
      <c r="J6537" s="4">
        <v>4.5</v>
      </c>
      <c r="K6537" s="4">
        <f t="shared" si="408"/>
        <v>1.99</v>
      </c>
      <c r="L6537" s="4">
        <f t="shared" si="409"/>
        <v>18.49</v>
      </c>
      <c r="M6537" s="6">
        <v>1</v>
      </c>
      <c r="N6537" s="7">
        <v>39.8</v>
      </c>
      <c r="O6537">
        <f t="shared" si="410"/>
        <v>21.31</v>
      </c>
      <c r="P6537" s="1">
        <f t="shared" si="411"/>
        <v>0.535427135678392</v>
      </c>
    </row>
    <row r="6538" ht="20" customHeight="1" spans="1:16">
      <c r="A6538" s="4" t="s">
        <v>7541</v>
      </c>
      <c r="B6538" s="4" t="s">
        <v>24</v>
      </c>
      <c r="C6538" s="4" t="s">
        <v>119</v>
      </c>
      <c r="D6538" s="5">
        <v>46203</v>
      </c>
      <c r="E6538" s="5" t="s">
        <v>297</v>
      </c>
      <c r="F6538" s="5" t="s">
        <v>20</v>
      </c>
      <c r="G6538" s="5" t="s">
        <v>298</v>
      </c>
      <c r="H6538" s="4" t="s">
        <v>892</v>
      </c>
      <c r="I6538" s="4" t="str">
        <f>VLOOKUP(H6538,[1]物料!$A$1:$M$65536,13,0)</f>
        <v>21.10</v>
      </c>
      <c r="J6538" s="4">
        <v>6.5</v>
      </c>
      <c r="K6538" s="4">
        <f t="shared" si="408"/>
        <v>2.98</v>
      </c>
      <c r="L6538" s="4">
        <f t="shared" si="409"/>
        <v>30.58</v>
      </c>
      <c r="M6538" s="6">
        <v>1</v>
      </c>
      <c r="N6538" s="7">
        <v>59.6</v>
      </c>
      <c r="O6538">
        <f t="shared" si="410"/>
        <v>29.02</v>
      </c>
      <c r="P6538" s="1">
        <f t="shared" si="411"/>
        <v>0.486912751677852</v>
      </c>
    </row>
    <row r="6539" ht="20" customHeight="1" spans="1:16">
      <c r="A6539" s="4" t="s">
        <v>7542</v>
      </c>
      <c r="B6539" s="4" t="s">
        <v>24</v>
      </c>
      <c r="C6539" s="4" t="s">
        <v>25</v>
      </c>
      <c r="D6539" s="5">
        <v>46203</v>
      </c>
      <c r="E6539" s="5" t="s">
        <v>120</v>
      </c>
      <c r="F6539" s="5" t="s">
        <v>70</v>
      </c>
      <c r="G6539" s="5" t="s">
        <v>121</v>
      </c>
      <c r="H6539" s="4" t="s">
        <v>3423</v>
      </c>
      <c r="I6539" s="4" t="str">
        <f>VLOOKUP(H6539,[1]物料!$A$1:$M$65536,13,0)</f>
        <v>36.00</v>
      </c>
      <c r="J6539" s="4">
        <v>6.5</v>
      </c>
      <c r="K6539" s="4">
        <f t="shared" si="408"/>
        <v>4.49</v>
      </c>
      <c r="L6539" s="4">
        <f t="shared" si="409"/>
        <v>46.99</v>
      </c>
      <c r="M6539" s="6">
        <v>1</v>
      </c>
      <c r="N6539" s="7">
        <v>89.8</v>
      </c>
      <c r="O6539">
        <f t="shared" si="410"/>
        <v>42.81</v>
      </c>
      <c r="P6539" s="1">
        <f t="shared" si="411"/>
        <v>0.476726057906459</v>
      </c>
    </row>
    <row r="6540" ht="20" customHeight="1" spans="1:16">
      <c r="A6540" s="4" t="s">
        <v>7543</v>
      </c>
      <c r="B6540" s="4" t="s">
        <v>17</v>
      </c>
      <c r="C6540" s="4" t="s">
        <v>18</v>
      </c>
      <c r="D6540" s="5">
        <v>46203</v>
      </c>
      <c r="E6540" s="5" t="s">
        <v>60</v>
      </c>
      <c r="F6540" s="5" t="s">
        <v>61</v>
      </c>
      <c r="G6540" s="5" t="s">
        <v>62</v>
      </c>
      <c r="H6540" s="4" t="s">
        <v>63</v>
      </c>
      <c r="I6540" s="4" t="str">
        <f>VLOOKUP(H6540,[1]物料!$A$1:$M$65536,13,0)</f>
        <v>24.00</v>
      </c>
      <c r="J6540" s="4">
        <v>4.5</v>
      </c>
      <c r="K6540" s="4">
        <f t="shared" si="408"/>
        <v>3.2405</v>
      </c>
      <c r="L6540" s="4">
        <f t="shared" si="409"/>
        <v>31.7405</v>
      </c>
      <c r="M6540" s="6">
        <v>1</v>
      </c>
      <c r="N6540" s="7">
        <v>64.81</v>
      </c>
      <c r="O6540">
        <f t="shared" si="410"/>
        <v>33.0695</v>
      </c>
      <c r="P6540" s="1">
        <f t="shared" si="411"/>
        <v>0.510253047369233</v>
      </c>
    </row>
    <row r="6541" ht="20" customHeight="1" spans="1:16">
      <c r="A6541" s="4" t="s">
        <v>7544</v>
      </c>
      <c r="B6541" s="4" t="s">
        <v>17</v>
      </c>
      <c r="C6541" s="4" t="s">
        <v>49</v>
      </c>
      <c r="D6541" s="5">
        <v>46203</v>
      </c>
      <c r="E6541" s="5" t="s">
        <v>101</v>
      </c>
      <c r="F6541" s="5" t="s">
        <v>20</v>
      </c>
      <c r="G6541" s="5" t="s">
        <v>102</v>
      </c>
      <c r="H6541" s="4" t="s">
        <v>109</v>
      </c>
      <c r="I6541" s="4" t="str">
        <f>VLOOKUP(H6541,[1]物料!$A$1:$M$65536,13,0)</f>
        <v>23.30</v>
      </c>
      <c r="J6541" s="4">
        <v>3</v>
      </c>
      <c r="K6541" s="4">
        <f t="shared" si="408"/>
        <v>2.74</v>
      </c>
      <c r="L6541" s="4">
        <f t="shared" si="409"/>
        <v>29.04</v>
      </c>
      <c r="M6541" s="6">
        <v>1</v>
      </c>
      <c r="N6541" s="7">
        <v>54.8</v>
      </c>
      <c r="O6541">
        <f t="shared" si="410"/>
        <v>25.76</v>
      </c>
      <c r="P6541" s="1">
        <f t="shared" si="411"/>
        <v>0.47007299270073</v>
      </c>
    </row>
    <row r="6542" ht="20" customHeight="1" spans="1:16">
      <c r="A6542" s="4" t="s">
        <v>7545</v>
      </c>
      <c r="B6542" s="4" t="s">
        <v>24</v>
      </c>
      <c r="C6542" s="4" t="s">
        <v>59</v>
      </c>
      <c r="D6542" s="5">
        <v>46203</v>
      </c>
      <c r="E6542" s="5" t="s">
        <v>115</v>
      </c>
      <c r="F6542" s="5" t="s">
        <v>70</v>
      </c>
      <c r="G6542" s="5" t="s">
        <v>116</v>
      </c>
      <c r="H6542" s="4" t="s">
        <v>132</v>
      </c>
      <c r="I6542" s="4" t="str">
        <f>VLOOKUP(H6542,[1]物料!$A$1:$M$65536,13,0)</f>
        <v>42.00</v>
      </c>
      <c r="J6542" s="4">
        <v>6.5</v>
      </c>
      <c r="K6542" s="4">
        <f t="shared" si="408"/>
        <v>5.49</v>
      </c>
      <c r="L6542" s="4">
        <f t="shared" si="409"/>
        <v>53.99</v>
      </c>
      <c r="M6542" s="6">
        <v>1</v>
      </c>
      <c r="N6542" s="7">
        <v>109.8</v>
      </c>
      <c r="O6542">
        <f t="shared" si="410"/>
        <v>55.81</v>
      </c>
      <c r="P6542" s="1">
        <f t="shared" si="411"/>
        <v>0.508287795992714</v>
      </c>
    </row>
    <row r="6543" ht="20" customHeight="1" spans="1:16">
      <c r="A6543" s="4" t="s">
        <v>7546</v>
      </c>
      <c r="B6543" s="4" t="s">
        <v>17</v>
      </c>
      <c r="C6543" s="4" t="s">
        <v>167</v>
      </c>
      <c r="D6543" s="5">
        <v>46203</v>
      </c>
      <c r="E6543" s="5" t="s">
        <v>90</v>
      </c>
      <c r="F6543" s="5" t="s">
        <v>55</v>
      </c>
      <c r="G6543" s="5" t="s">
        <v>91</v>
      </c>
      <c r="H6543" s="4" t="s">
        <v>504</v>
      </c>
      <c r="I6543" s="4" t="str">
        <f>VLOOKUP(H6543,[1]物料!$A$1:$M$65536,13,0)</f>
        <v>40.00</v>
      </c>
      <c r="J6543" s="4">
        <v>7.2</v>
      </c>
      <c r="K6543" s="4">
        <f t="shared" si="408"/>
        <v>7.44</v>
      </c>
      <c r="L6543" s="4">
        <f t="shared" si="409"/>
        <v>54.64</v>
      </c>
      <c r="M6543" s="6">
        <v>1</v>
      </c>
      <c r="N6543" s="7">
        <v>148.8</v>
      </c>
      <c r="O6543">
        <f t="shared" si="410"/>
        <v>94.16</v>
      </c>
      <c r="P6543" s="1">
        <f t="shared" si="411"/>
        <v>0.632795698924731</v>
      </c>
    </row>
    <row r="6544" ht="20" customHeight="1" spans="1:16">
      <c r="A6544" s="4" t="s">
        <v>7547</v>
      </c>
      <c r="B6544" s="4" t="s">
        <v>17</v>
      </c>
      <c r="C6544" s="4" t="s">
        <v>18</v>
      </c>
      <c r="D6544" s="5">
        <v>46203</v>
      </c>
      <c r="E6544" s="5" t="s">
        <v>60</v>
      </c>
      <c r="F6544" s="5" t="s">
        <v>61</v>
      </c>
      <c r="G6544" s="5" t="s">
        <v>62</v>
      </c>
      <c r="H6544" s="4" t="s">
        <v>124</v>
      </c>
      <c r="I6544" s="4" t="str">
        <f>VLOOKUP(H6544,[1]物料!$A$1:$M$65536,13,0)</f>
        <v>24.00</v>
      </c>
      <c r="J6544" s="4">
        <v>4.5</v>
      </c>
      <c r="K6544" s="4">
        <f t="shared" si="408"/>
        <v>3.3155</v>
      </c>
      <c r="L6544" s="4">
        <f t="shared" si="409"/>
        <v>31.8155</v>
      </c>
      <c r="M6544" s="6">
        <v>1</v>
      </c>
      <c r="N6544" s="7">
        <v>66.31</v>
      </c>
      <c r="O6544">
        <f t="shared" si="410"/>
        <v>34.4945</v>
      </c>
      <c r="P6544" s="1">
        <f t="shared" si="411"/>
        <v>0.520200573065903</v>
      </c>
    </row>
    <row r="6545" ht="20" customHeight="1" spans="1:16">
      <c r="A6545" s="4" t="s">
        <v>7548</v>
      </c>
      <c r="B6545" s="4" t="s">
        <v>24</v>
      </c>
      <c r="C6545" s="4" t="s">
        <v>44</v>
      </c>
      <c r="D6545" s="5">
        <v>46203</v>
      </c>
      <c r="E6545" s="5" t="s">
        <v>186</v>
      </c>
      <c r="F6545" s="5" t="s">
        <v>55</v>
      </c>
      <c r="G6545" s="5" t="s">
        <v>187</v>
      </c>
      <c r="H6545" s="4" t="s">
        <v>557</v>
      </c>
      <c r="I6545" s="4" t="str">
        <f>VLOOKUP(H6545,[1]物料!$A$1:$M$65536,13,0)</f>
        <v>48.00</v>
      </c>
      <c r="J6545" s="4">
        <v>10.7</v>
      </c>
      <c r="K6545" s="4">
        <f t="shared" si="408"/>
        <v>6.44</v>
      </c>
      <c r="L6545" s="4">
        <f t="shared" si="409"/>
        <v>65.14</v>
      </c>
      <c r="M6545" s="6">
        <v>1</v>
      </c>
      <c r="N6545" s="7">
        <v>128.8</v>
      </c>
      <c r="O6545">
        <f t="shared" si="410"/>
        <v>63.66</v>
      </c>
      <c r="P6545" s="1">
        <f t="shared" si="411"/>
        <v>0.494254658385093</v>
      </c>
    </row>
    <row r="6546" ht="20" customHeight="1" spans="1:16">
      <c r="A6546" s="4" t="s">
        <v>7549</v>
      </c>
      <c r="B6546" s="4" t="s">
        <v>24</v>
      </c>
      <c r="C6546" s="4" t="s">
        <v>25</v>
      </c>
      <c r="D6546" s="5">
        <v>46203</v>
      </c>
      <c r="E6546" s="5" t="s">
        <v>83</v>
      </c>
      <c r="F6546" s="5" t="s">
        <v>55</v>
      </c>
      <c r="G6546" s="5" t="s">
        <v>84</v>
      </c>
      <c r="H6546" s="4" t="s">
        <v>88</v>
      </c>
      <c r="I6546" s="4" t="str">
        <f>VLOOKUP(H6546,[1]物料!$A$1:$M$65536,13,0)</f>
        <v>52.00</v>
      </c>
      <c r="J6546" s="4">
        <v>18</v>
      </c>
      <c r="K6546" s="4">
        <f t="shared" si="408"/>
        <v>7.44</v>
      </c>
      <c r="L6546" s="4">
        <f t="shared" si="409"/>
        <v>77.44</v>
      </c>
      <c r="M6546" s="6">
        <v>1</v>
      </c>
      <c r="N6546" s="7">
        <v>148.8</v>
      </c>
      <c r="O6546">
        <f t="shared" si="410"/>
        <v>71.36</v>
      </c>
      <c r="P6546" s="1">
        <f t="shared" si="411"/>
        <v>0.479569892473118</v>
      </c>
    </row>
    <row r="6547" ht="20" customHeight="1" spans="1:16">
      <c r="A6547" s="4" t="s">
        <v>7550</v>
      </c>
      <c r="B6547" s="4" t="s">
        <v>17</v>
      </c>
      <c r="C6547" s="4" t="s">
        <v>49</v>
      </c>
      <c r="D6547" s="5">
        <v>46203</v>
      </c>
      <c r="E6547" s="5" t="s">
        <v>54</v>
      </c>
      <c r="F6547" s="5" t="s">
        <v>55</v>
      </c>
      <c r="G6547" s="5" t="s">
        <v>56</v>
      </c>
      <c r="H6547" s="4" t="s">
        <v>217</v>
      </c>
      <c r="I6547" s="4" t="str">
        <f>VLOOKUP(H6547,[1]物料!$A$1:$M$65536,13,0)</f>
        <v>12.00</v>
      </c>
      <c r="J6547" s="4">
        <v>4.5</v>
      </c>
      <c r="K6547" s="4">
        <f t="shared" si="408"/>
        <v>1.975</v>
      </c>
      <c r="L6547" s="4">
        <f t="shared" si="409"/>
        <v>18.475</v>
      </c>
      <c r="M6547" s="6">
        <v>1</v>
      </c>
      <c r="N6547" s="7">
        <v>39.5</v>
      </c>
      <c r="O6547">
        <f t="shared" si="410"/>
        <v>21.025</v>
      </c>
      <c r="P6547" s="1">
        <f t="shared" si="411"/>
        <v>0.532278481012658</v>
      </c>
    </row>
    <row r="6548" ht="20" customHeight="1" spans="1:16">
      <c r="A6548" s="4" t="s">
        <v>7551</v>
      </c>
      <c r="B6548" s="4" t="s">
        <v>17</v>
      </c>
      <c r="C6548" s="4" t="s">
        <v>1862</v>
      </c>
      <c r="D6548" s="5">
        <v>46203</v>
      </c>
      <c r="E6548" s="5" t="s">
        <v>291</v>
      </c>
      <c r="F6548" s="5" t="s">
        <v>55</v>
      </c>
      <c r="G6548" s="5" t="s">
        <v>292</v>
      </c>
      <c r="H6548" s="4" t="s">
        <v>378</v>
      </c>
      <c r="I6548" s="4" t="str">
        <f>VLOOKUP(H6548,[1]物料!$A$1:$M$65536,13,0)</f>
        <v>40.00</v>
      </c>
      <c r="J6548" s="4">
        <v>7.2</v>
      </c>
      <c r="K6548" s="4">
        <f t="shared" si="408"/>
        <v>5.19</v>
      </c>
      <c r="L6548" s="4">
        <f t="shared" si="409"/>
        <v>52.39</v>
      </c>
      <c r="M6548" s="6">
        <v>1</v>
      </c>
      <c r="N6548" s="7">
        <v>103.8</v>
      </c>
      <c r="O6548">
        <f t="shared" si="410"/>
        <v>51.41</v>
      </c>
      <c r="P6548" s="1">
        <f t="shared" si="411"/>
        <v>0.495279383429672</v>
      </c>
    </row>
    <row r="6549" ht="20" customHeight="1" spans="1:16">
      <c r="A6549" s="4" t="s">
        <v>7552</v>
      </c>
      <c r="B6549" s="4" t="s">
        <v>17</v>
      </c>
      <c r="C6549" s="4" t="s">
        <v>18</v>
      </c>
      <c r="D6549" s="5">
        <v>46203</v>
      </c>
      <c r="E6549" s="5" t="s">
        <v>301</v>
      </c>
      <c r="F6549" s="5" t="s">
        <v>55</v>
      </c>
      <c r="G6549" s="5" t="s">
        <v>302</v>
      </c>
      <c r="H6549" s="4" t="s">
        <v>839</v>
      </c>
      <c r="I6549" s="4" t="str">
        <f>VLOOKUP(H6549,[1]物料!$A$1:$M$65536,13,0)</f>
        <v>20.00</v>
      </c>
      <c r="J6549" s="4">
        <v>4.5</v>
      </c>
      <c r="K6549" s="4">
        <f t="shared" si="408"/>
        <v>2.99</v>
      </c>
      <c r="L6549" s="4">
        <f t="shared" si="409"/>
        <v>27.49</v>
      </c>
      <c r="M6549" s="6">
        <v>1</v>
      </c>
      <c r="N6549" s="7">
        <v>59.8</v>
      </c>
      <c r="O6549">
        <f t="shared" si="410"/>
        <v>32.31</v>
      </c>
      <c r="P6549" s="1">
        <f t="shared" si="411"/>
        <v>0.540301003344482</v>
      </c>
    </row>
    <row r="6550" ht="20" customHeight="1" spans="1:16">
      <c r="A6550" s="4" t="s">
        <v>7553</v>
      </c>
      <c r="B6550" s="4" t="s">
        <v>24</v>
      </c>
      <c r="C6550" s="4" t="s">
        <v>87</v>
      </c>
      <c r="D6550" s="5">
        <v>46203</v>
      </c>
      <c r="E6550" s="5" t="s">
        <v>90</v>
      </c>
      <c r="F6550" s="5" t="s">
        <v>55</v>
      </c>
      <c r="G6550" s="5" t="s">
        <v>91</v>
      </c>
      <c r="H6550" s="4" t="s">
        <v>475</v>
      </c>
      <c r="I6550" s="4" t="str">
        <f>VLOOKUP(H6550,[1]物料!$A$1:$M$65536,13,0)</f>
        <v>40.00</v>
      </c>
      <c r="J6550" s="4">
        <v>10.7</v>
      </c>
      <c r="K6550" s="4">
        <f t="shared" si="408"/>
        <v>6.09</v>
      </c>
      <c r="L6550" s="4">
        <f t="shared" si="409"/>
        <v>56.79</v>
      </c>
      <c r="M6550" s="6">
        <v>1</v>
      </c>
      <c r="N6550" s="7">
        <v>121.8</v>
      </c>
      <c r="O6550">
        <f t="shared" si="410"/>
        <v>65.01</v>
      </c>
      <c r="P6550" s="1">
        <f t="shared" si="411"/>
        <v>0.533743842364532</v>
      </c>
    </row>
    <row r="6551" ht="20" customHeight="1" spans="1:16">
      <c r="A6551" s="4" t="s">
        <v>7554</v>
      </c>
      <c r="B6551" s="4" t="s">
        <v>17</v>
      </c>
      <c r="C6551" s="4" t="s">
        <v>167</v>
      </c>
      <c r="D6551" s="5">
        <v>46203</v>
      </c>
      <c r="E6551" s="5" t="s">
        <v>94</v>
      </c>
      <c r="F6551" s="5" t="s">
        <v>55</v>
      </c>
      <c r="G6551" s="5" t="s">
        <v>95</v>
      </c>
      <c r="H6551" s="4" t="s">
        <v>1087</v>
      </c>
      <c r="I6551" s="4" t="str">
        <f>VLOOKUP(H6551,[1]物料!$A$1:$M$65536,13,0)</f>
        <v>30.00</v>
      </c>
      <c r="J6551" s="4">
        <v>7.2</v>
      </c>
      <c r="K6551" s="4">
        <f t="shared" si="408"/>
        <v>4.29</v>
      </c>
      <c r="L6551" s="4">
        <f t="shared" si="409"/>
        <v>41.49</v>
      </c>
      <c r="M6551" s="6">
        <v>1</v>
      </c>
      <c r="N6551" s="7">
        <v>85.8</v>
      </c>
      <c r="O6551">
        <f t="shared" si="410"/>
        <v>44.31</v>
      </c>
      <c r="P6551" s="1">
        <f t="shared" si="411"/>
        <v>0.516433566433566</v>
      </c>
    </row>
    <row r="6552" ht="20" customHeight="1" spans="1:16">
      <c r="A6552" s="4" t="s">
        <v>7555</v>
      </c>
      <c r="B6552" s="4" t="s">
        <v>17</v>
      </c>
      <c r="C6552" s="4" t="s">
        <v>18</v>
      </c>
      <c r="D6552" s="5">
        <v>46203</v>
      </c>
      <c r="E6552" s="5" t="s">
        <v>83</v>
      </c>
      <c r="F6552" s="5" t="s">
        <v>55</v>
      </c>
      <c r="G6552" s="5" t="s">
        <v>84</v>
      </c>
      <c r="H6552" s="4" t="s">
        <v>147</v>
      </c>
      <c r="I6552" s="4" t="str">
        <f>VLOOKUP(H6552,[1]物料!$A$1:$M$65536,13,0)</f>
        <v>52.00</v>
      </c>
      <c r="J6552" s="4">
        <v>14.5</v>
      </c>
      <c r="K6552" s="4">
        <f t="shared" si="408"/>
        <v>8.272</v>
      </c>
      <c r="L6552" s="4">
        <f t="shared" si="409"/>
        <v>74.772</v>
      </c>
      <c r="M6552" s="6">
        <v>1</v>
      </c>
      <c r="N6552" s="7">
        <v>165.44</v>
      </c>
      <c r="O6552">
        <f t="shared" si="410"/>
        <v>90.668</v>
      </c>
      <c r="P6552" s="1">
        <f t="shared" si="411"/>
        <v>0.548041586073501</v>
      </c>
    </row>
    <row r="6553" ht="20" customHeight="1" spans="1:16">
      <c r="A6553" s="4" t="s">
        <v>7556</v>
      </c>
      <c r="B6553" s="4" t="s">
        <v>24</v>
      </c>
      <c r="C6553" s="4" t="s">
        <v>44</v>
      </c>
      <c r="D6553" s="5">
        <v>46203</v>
      </c>
      <c r="E6553" s="5" t="s">
        <v>7557</v>
      </c>
      <c r="F6553" s="5" t="s">
        <v>20</v>
      </c>
      <c r="G6553" s="5" t="s">
        <v>7558</v>
      </c>
      <c r="H6553" s="4" t="s">
        <v>7559</v>
      </c>
      <c r="I6553" s="4" t="str">
        <f>VLOOKUP(H6553,[1]物料!$A$1:$M$65536,13,0)</f>
        <v>41.70</v>
      </c>
      <c r="J6553" s="4">
        <v>7</v>
      </c>
      <c r="K6553" s="4">
        <f t="shared" si="408"/>
        <v>5.39</v>
      </c>
      <c r="L6553" s="4">
        <f t="shared" si="409"/>
        <v>54.09</v>
      </c>
      <c r="M6553" s="6">
        <v>1</v>
      </c>
      <c r="N6553" s="7">
        <v>107.8</v>
      </c>
      <c r="O6553">
        <f t="shared" si="410"/>
        <v>53.71</v>
      </c>
      <c r="P6553" s="1">
        <f t="shared" si="411"/>
        <v>0.498237476808905</v>
      </c>
    </row>
    <row r="6554" ht="20" customHeight="1" spans="1:16">
      <c r="A6554" s="4" t="s">
        <v>7560</v>
      </c>
      <c r="B6554" s="4" t="s">
        <v>17</v>
      </c>
      <c r="C6554" s="4" t="s">
        <v>167</v>
      </c>
      <c r="D6554" s="5">
        <v>46203</v>
      </c>
      <c r="E6554" s="5" t="s">
        <v>54</v>
      </c>
      <c r="F6554" s="5" t="s">
        <v>55</v>
      </c>
      <c r="G6554" s="5" t="s">
        <v>56</v>
      </c>
      <c r="H6554" s="4" t="s">
        <v>57</v>
      </c>
      <c r="I6554" s="4" t="str">
        <f>VLOOKUP(H6554,[1]物料!$A$1:$M$65536,13,0)</f>
        <v>12.00</v>
      </c>
      <c r="J6554" s="4">
        <v>4.5</v>
      </c>
      <c r="K6554" s="4">
        <f t="shared" si="408"/>
        <v>1.99</v>
      </c>
      <c r="L6554" s="4">
        <f t="shared" si="409"/>
        <v>18.49</v>
      </c>
      <c r="M6554" s="6">
        <v>1</v>
      </c>
      <c r="N6554" s="7">
        <v>39.8</v>
      </c>
      <c r="O6554">
        <f t="shared" si="410"/>
        <v>21.31</v>
      </c>
      <c r="P6554" s="1">
        <f t="shared" si="411"/>
        <v>0.535427135678392</v>
      </c>
    </row>
    <row r="6555" ht="20" customHeight="1" spans="1:16">
      <c r="A6555" s="4" t="s">
        <v>7561</v>
      </c>
      <c r="B6555" s="4" t="s">
        <v>24</v>
      </c>
      <c r="C6555" s="4" t="s">
        <v>87</v>
      </c>
      <c r="D6555" s="5">
        <v>46203</v>
      </c>
      <c r="E6555" s="5" t="s">
        <v>83</v>
      </c>
      <c r="F6555" s="5" t="s">
        <v>55</v>
      </c>
      <c r="G6555" s="5" t="s">
        <v>84</v>
      </c>
      <c r="H6555" s="4" t="s">
        <v>138</v>
      </c>
      <c r="I6555" s="4" t="str">
        <f>VLOOKUP(H6555,[1]物料!$A$1:$M$65536,13,0)</f>
        <v>52.00</v>
      </c>
      <c r="J6555" s="4">
        <v>18</v>
      </c>
      <c r="K6555" s="4">
        <f t="shared" si="408"/>
        <v>6.9315</v>
      </c>
      <c r="L6555" s="4">
        <f t="shared" si="409"/>
        <v>76.9315</v>
      </c>
      <c r="M6555" s="6">
        <v>1</v>
      </c>
      <c r="N6555" s="7">
        <v>138.63</v>
      </c>
      <c r="O6555">
        <f t="shared" si="410"/>
        <v>61.6985</v>
      </c>
      <c r="P6555" s="1">
        <f t="shared" si="411"/>
        <v>0.445058789583784</v>
      </c>
    </row>
    <row r="6556" ht="20" customHeight="1" spans="1:16">
      <c r="A6556" s="4" t="s">
        <v>7562</v>
      </c>
      <c r="B6556" s="4" t="s">
        <v>24</v>
      </c>
      <c r="C6556" s="4" t="s">
        <v>119</v>
      </c>
      <c r="D6556" s="5">
        <v>46203</v>
      </c>
      <c r="E6556" s="5" t="s">
        <v>60</v>
      </c>
      <c r="F6556" s="5" t="s">
        <v>61</v>
      </c>
      <c r="G6556" s="5" t="s">
        <v>62</v>
      </c>
      <c r="H6556" s="4" t="s">
        <v>124</v>
      </c>
      <c r="I6556" s="4" t="str">
        <f>VLOOKUP(H6556,[1]物料!$A$1:$M$65536,13,0)</f>
        <v>24.00</v>
      </c>
      <c r="J6556" s="4">
        <v>8</v>
      </c>
      <c r="K6556" s="4">
        <f t="shared" si="408"/>
        <v>3.435</v>
      </c>
      <c r="L6556" s="4">
        <f t="shared" si="409"/>
        <v>35.435</v>
      </c>
      <c r="M6556" s="6">
        <v>1</v>
      </c>
      <c r="N6556" s="7">
        <v>68.7</v>
      </c>
      <c r="O6556">
        <f t="shared" si="410"/>
        <v>33.265</v>
      </c>
      <c r="P6556" s="1">
        <f t="shared" si="411"/>
        <v>0.484206695778748</v>
      </c>
    </row>
    <row r="6557" ht="20" customHeight="1" spans="1:16">
      <c r="A6557" s="4" t="s">
        <v>7563</v>
      </c>
      <c r="B6557" s="4" t="s">
        <v>24</v>
      </c>
      <c r="C6557" s="4" t="s">
        <v>411</v>
      </c>
      <c r="D6557" s="5">
        <v>46203</v>
      </c>
      <c r="E6557" s="5" t="s">
        <v>75</v>
      </c>
      <c r="F6557" s="5" t="s">
        <v>61</v>
      </c>
      <c r="G6557" s="5" t="s">
        <v>76</v>
      </c>
      <c r="H6557" s="4" t="s">
        <v>77</v>
      </c>
      <c r="I6557" s="4" t="str">
        <f>VLOOKUP(H6557,[1]物料!$A$1:$M$65536,13,0)</f>
        <v>25.00</v>
      </c>
      <c r="J6557" s="4">
        <v>8</v>
      </c>
      <c r="K6557" s="4">
        <f t="shared" si="408"/>
        <v>4.44</v>
      </c>
      <c r="L6557" s="4">
        <f t="shared" si="409"/>
        <v>37.44</v>
      </c>
      <c r="M6557" s="6">
        <v>1</v>
      </c>
      <c r="N6557" s="7">
        <v>88.8</v>
      </c>
      <c r="O6557">
        <f t="shared" si="410"/>
        <v>51.36</v>
      </c>
      <c r="P6557" s="1">
        <f t="shared" si="411"/>
        <v>0.578378378378378</v>
      </c>
    </row>
    <row r="6558" ht="20" customHeight="1" spans="1:16">
      <c r="A6558" s="4" t="s">
        <v>7564</v>
      </c>
      <c r="B6558" s="4" t="s">
        <v>24</v>
      </c>
      <c r="C6558" s="4" t="s">
        <v>59</v>
      </c>
      <c r="D6558" s="5">
        <v>46203</v>
      </c>
      <c r="E6558" s="5" t="s">
        <v>60</v>
      </c>
      <c r="F6558" s="5" t="s">
        <v>61</v>
      </c>
      <c r="G6558" s="5" t="s">
        <v>62</v>
      </c>
      <c r="H6558" s="4" t="s">
        <v>124</v>
      </c>
      <c r="I6558" s="4" t="str">
        <f>VLOOKUP(H6558,[1]物料!$A$1:$M$65536,13,0)</f>
        <v>24.00</v>
      </c>
      <c r="J6558" s="4">
        <v>8</v>
      </c>
      <c r="K6558" s="4">
        <f t="shared" si="408"/>
        <v>3.49</v>
      </c>
      <c r="L6558" s="4">
        <f t="shared" si="409"/>
        <v>35.49</v>
      </c>
      <c r="M6558" s="6">
        <v>1</v>
      </c>
      <c r="N6558" s="7">
        <v>69.8</v>
      </c>
      <c r="O6558">
        <f t="shared" si="410"/>
        <v>34.31</v>
      </c>
      <c r="P6558" s="1">
        <f t="shared" si="411"/>
        <v>0.491547277936963</v>
      </c>
    </row>
    <row r="6559" ht="20" customHeight="1" spans="1:16">
      <c r="A6559" s="4" t="s">
        <v>7565</v>
      </c>
      <c r="B6559" s="4" t="s">
        <v>24</v>
      </c>
      <c r="C6559" s="4" t="s">
        <v>119</v>
      </c>
      <c r="D6559" s="5">
        <v>46203</v>
      </c>
      <c r="E6559" s="5" t="s">
        <v>719</v>
      </c>
      <c r="F6559" s="5" t="s">
        <v>70</v>
      </c>
      <c r="G6559" s="5" t="s">
        <v>720</v>
      </c>
      <c r="H6559" s="4" t="s">
        <v>4705</v>
      </c>
      <c r="I6559" s="4" t="str">
        <f>VLOOKUP(H6559,[1]物料!$A$1:$M$65536,13,0)</f>
        <v>64.00</v>
      </c>
      <c r="J6559" s="4">
        <v>6.5</v>
      </c>
      <c r="K6559" s="4">
        <f t="shared" si="408"/>
        <v>7.54</v>
      </c>
      <c r="L6559" s="4">
        <f t="shared" si="409"/>
        <v>78.04</v>
      </c>
      <c r="M6559" s="6">
        <v>1</v>
      </c>
      <c r="N6559" s="7">
        <v>150.8</v>
      </c>
      <c r="O6559">
        <f t="shared" si="410"/>
        <v>72.76</v>
      </c>
      <c r="P6559" s="1">
        <f t="shared" si="411"/>
        <v>0.482493368700265</v>
      </c>
    </row>
    <row r="6560" ht="20" customHeight="1" spans="1:16">
      <c r="A6560" s="4" t="s">
        <v>7566</v>
      </c>
      <c r="B6560" s="4" t="s">
        <v>17</v>
      </c>
      <c r="C6560" s="4" t="s">
        <v>18</v>
      </c>
      <c r="D6560" s="5">
        <v>46203</v>
      </c>
      <c r="E6560" s="5" t="s">
        <v>115</v>
      </c>
      <c r="F6560" s="5" t="s">
        <v>70</v>
      </c>
      <c r="G6560" s="5" t="s">
        <v>116</v>
      </c>
      <c r="H6560" s="4" t="s">
        <v>214</v>
      </c>
      <c r="I6560" s="4" t="str">
        <f>VLOOKUP(H6560,[1]物料!$A$1:$M$65536,13,0)</f>
        <v>42.00</v>
      </c>
      <c r="J6560" s="4">
        <v>3</v>
      </c>
      <c r="K6560" s="4">
        <f t="shared" si="408"/>
        <v>5.215</v>
      </c>
      <c r="L6560" s="4">
        <f t="shared" si="409"/>
        <v>50.215</v>
      </c>
      <c r="M6560" s="6">
        <v>1</v>
      </c>
      <c r="N6560" s="7">
        <v>104.3</v>
      </c>
      <c r="O6560">
        <f t="shared" si="410"/>
        <v>54.085</v>
      </c>
      <c r="P6560" s="1">
        <f t="shared" si="411"/>
        <v>0.518552253116011</v>
      </c>
    </row>
    <row r="6561" ht="20" customHeight="1" spans="1:16">
      <c r="A6561" s="4" t="s">
        <v>7567</v>
      </c>
      <c r="B6561" s="4" t="s">
        <v>17</v>
      </c>
      <c r="C6561" s="4" t="s">
        <v>113</v>
      </c>
      <c r="D6561" s="5">
        <v>46203</v>
      </c>
      <c r="E6561" s="5" t="s">
        <v>60</v>
      </c>
      <c r="F6561" s="5" t="s">
        <v>61</v>
      </c>
      <c r="G6561" s="5" t="s">
        <v>62</v>
      </c>
      <c r="H6561" s="4" t="s">
        <v>63</v>
      </c>
      <c r="I6561" s="4" t="str">
        <f>VLOOKUP(H6561,[1]物料!$A$1:$M$65536,13,0)</f>
        <v>24.00</v>
      </c>
      <c r="J6561" s="4">
        <v>4.5</v>
      </c>
      <c r="K6561" s="4">
        <f t="shared" si="408"/>
        <v>3.49</v>
      </c>
      <c r="L6561" s="4">
        <f t="shared" si="409"/>
        <v>31.99</v>
      </c>
      <c r="M6561" s="6">
        <v>1</v>
      </c>
      <c r="N6561" s="7">
        <v>69.8</v>
      </c>
      <c r="O6561">
        <f t="shared" si="410"/>
        <v>37.81</v>
      </c>
      <c r="P6561" s="1">
        <f t="shared" si="411"/>
        <v>0.541690544412607</v>
      </c>
    </row>
    <row r="6562" ht="20" customHeight="1" spans="1:16">
      <c r="A6562" s="4" t="s">
        <v>7568</v>
      </c>
      <c r="B6562" s="4" t="s">
        <v>24</v>
      </c>
      <c r="C6562" s="4" t="s">
        <v>119</v>
      </c>
      <c r="D6562" s="5">
        <v>46203</v>
      </c>
      <c r="E6562" s="5" t="s">
        <v>83</v>
      </c>
      <c r="F6562" s="5" t="s">
        <v>55</v>
      </c>
      <c r="G6562" s="5" t="s">
        <v>84</v>
      </c>
      <c r="H6562" s="4" t="s">
        <v>88</v>
      </c>
      <c r="I6562" s="4" t="str">
        <f>VLOOKUP(H6562,[1]物料!$A$1:$M$65536,13,0)</f>
        <v>52.00</v>
      </c>
      <c r="J6562" s="4">
        <v>18</v>
      </c>
      <c r="K6562" s="4">
        <f t="shared" si="408"/>
        <v>6.94</v>
      </c>
      <c r="L6562" s="4">
        <f t="shared" si="409"/>
        <v>76.94</v>
      </c>
      <c r="M6562" s="6">
        <v>1</v>
      </c>
      <c r="N6562" s="7">
        <v>138.8</v>
      </c>
      <c r="O6562">
        <f t="shared" si="410"/>
        <v>61.86</v>
      </c>
      <c r="P6562" s="1">
        <f t="shared" si="411"/>
        <v>0.445677233429395</v>
      </c>
    </row>
    <row r="6563" ht="20" customHeight="1" spans="1:16">
      <c r="A6563" s="4" t="s">
        <v>7569</v>
      </c>
      <c r="B6563" s="4" t="s">
        <v>24</v>
      </c>
      <c r="C6563" s="4" t="s">
        <v>119</v>
      </c>
      <c r="D6563" s="5">
        <v>46203</v>
      </c>
      <c r="E6563" s="5" t="s">
        <v>286</v>
      </c>
      <c r="F6563" s="5" t="s">
        <v>55</v>
      </c>
      <c r="G6563" s="5" t="s">
        <v>287</v>
      </c>
      <c r="H6563" s="4" t="s">
        <v>288</v>
      </c>
      <c r="I6563" s="4" t="str">
        <f>VLOOKUP(H6563,[1]物料!$A$1:$M$65536,13,0)</f>
        <v>40.00</v>
      </c>
      <c r="J6563" s="4">
        <v>10.7</v>
      </c>
      <c r="K6563" s="4">
        <f t="shared" si="408"/>
        <v>5.535</v>
      </c>
      <c r="L6563" s="4">
        <f t="shared" si="409"/>
        <v>56.235</v>
      </c>
      <c r="M6563" s="6">
        <v>1</v>
      </c>
      <c r="N6563" s="7">
        <v>110.7</v>
      </c>
      <c r="O6563">
        <f t="shared" si="410"/>
        <v>54.465</v>
      </c>
      <c r="P6563" s="1">
        <f t="shared" si="411"/>
        <v>0.492005420054201</v>
      </c>
    </row>
    <row r="6564" ht="20" customHeight="1" spans="1:16">
      <c r="A6564" s="4" t="s">
        <v>7570</v>
      </c>
      <c r="B6564" s="4" t="s">
        <v>24</v>
      </c>
      <c r="C6564" s="4" t="s">
        <v>119</v>
      </c>
      <c r="D6564" s="5">
        <v>46203</v>
      </c>
      <c r="E6564" s="5" t="s">
        <v>90</v>
      </c>
      <c r="F6564" s="5" t="s">
        <v>55</v>
      </c>
      <c r="G6564" s="5" t="s">
        <v>91</v>
      </c>
      <c r="H6564" s="4" t="s">
        <v>159</v>
      </c>
      <c r="I6564" s="4" t="str">
        <f>VLOOKUP(H6564,[1]物料!$A$1:$M$65536,13,0)</f>
        <v>40.00</v>
      </c>
      <c r="J6564" s="4">
        <v>10.7</v>
      </c>
      <c r="K6564" s="4">
        <f t="shared" si="408"/>
        <v>6.44</v>
      </c>
      <c r="L6564" s="4">
        <f t="shared" si="409"/>
        <v>57.14</v>
      </c>
      <c r="M6564" s="6">
        <v>1</v>
      </c>
      <c r="N6564" s="7">
        <v>128.8</v>
      </c>
      <c r="O6564">
        <f t="shared" si="410"/>
        <v>71.66</v>
      </c>
      <c r="P6564" s="1">
        <f t="shared" si="411"/>
        <v>0.556366459627329</v>
      </c>
    </row>
    <row r="6565" ht="20" customHeight="1" spans="1:16">
      <c r="A6565" s="4" t="s">
        <v>7571</v>
      </c>
      <c r="B6565" s="4" t="s">
        <v>24</v>
      </c>
      <c r="C6565" s="4" t="s">
        <v>87</v>
      </c>
      <c r="D6565" s="5">
        <v>46203</v>
      </c>
      <c r="E6565" s="5" t="s">
        <v>83</v>
      </c>
      <c r="F6565" s="5" t="s">
        <v>55</v>
      </c>
      <c r="G6565" s="5" t="s">
        <v>84</v>
      </c>
      <c r="H6565" s="4" t="s">
        <v>85</v>
      </c>
      <c r="I6565" s="4" t="str">
        <f>VLOOKUP(H6565,[1]物料!$A$1:$M$65536,13,0)</f>
        <v>52.00</v>
      </c>
      <c r="J6565" s="4">
        <v>18</v>
      </c>
      <c r="K6565" s="4">
        <f t="shared" si="408"/>
        <v>7.44</v>
      </c>
      <c r="L6565" s="4">
        <f t="shared" si="409"/>
        <v>77.44</v>
      </c>
      <c r="M6565" s="6">
        <v>1</v>
      </c>
      <c r="N6565" s="7">
        <v>148.8</v>
      </c>
      <c r="O6565">
        <f t="shared" si="410"/>
        <v>71.36</v>
      </c>
      <c r="P6565" s="1">
        <f t="shared" si="411"/>
        <v>0.479569892473118</v>
      </c>
    </row>
    <row r="6566" ht="20" customHeight="1" spans="1:16">
      <c r="A6566" s="4" t="s">
        <v>7572</v>
      </c>
      <c r="B6566" s="4" t="s">
        <v>24</v>
      </c>
      <c r="C6566" s="4" t="s">
        <v>411</v>
      </c>
      <c r="D6566" s="5">
        <v>46203</v>
      </c>
      <c r="E6566" s="5" t="s">
        <v>83</v>
      </c>
      <c r="F6566" s="5" t="s">
        <v>55</v>
      </c>
      <c r="G6566" s="5" t="s">
        <v>84</v>
      </c>
      <c r="H6566" s="4" t="s">
        <v>138</v>
      </c>
      <c r="I6566" s="4" t="str">
        <f>VLOOKUP(H6566,[1]物料!$A$1:$M$65536,13,0)</f>
        <v>52.00</v>
      </c>
      <c r="J6566" s="4">
        <v>18</v>
      </c>
      <c r="K6566" s="4">
        <f t="shared" si="408"/>
        <v>6.44</v>
      </c>
      <c r="L6566" s="4">
        <f t="shared" si="409"/>
        <v>76.44</v>
      </c>
      <c r="M6566" s="6">
        <v>1</v>
      </c>
      <c r="N6566" s="7">
        <v>128.8</v>
      </c>
      <c r="O6566">
        <f t="shared" si="410"/>
        <v>52.36</v>
      </c>
      <c r="P6566" s="1">
        <f t="shared" si="411"/>
        <v>0.406521739130435</v>
      </c>
    </row>
    <row r="6567" ht="20" customHeight="1" spans="1:16">
      <c r="A6567" s="4" t="s">
        <v>7573</v>
      </c>
      <c r="B6567" s="4" t="s">
        <v>17</v>
      </c>
      <c r="C6567" s="4" t="s">
        <v>113</v>
      </c>
      <c r="D6567" s="5">
        <v>46203</v>
      </c>
      <c r="E6567" s="5" t="s">
        <v>45</v>
      </c>
      <c r="F6567" s="5" t="s">
        <v>20</v>
      </c>
      <c r="G6567" s="5" t="s">
        <v>46</v>
      </c>
      <c r="H6567" s="4" t="s">
        <v>134</v>
      </c>
      <c r="I6567" s="4" t="str">
        <f>VLOOKUP(H6567,[1]物料!$A$1:$M$65536,13,0)</f>
        <v>36.10</v>
      </c>
      <c r="J6567" s="4">
        <v>3</v>
      </c>
      <c r="K6567" s="4">
        <f t="shared" si="408"/>
        <v>5.35</v>
      </c>
      <c r="L6567" s="4">
        <f t="shared" si="409"/>
        <v>44.45</v>
      </c>
      <c r="M6567" s="6">
        <v>1</v>
      </c>
      <c r="N6567" s="7">
        <v>107</v>
      </c>
      <c r="O6567">
        <f t="shared" si="410"/>
        <v>62.55</v>
      </c>
      <c r="P6567" s="1">
        <f t="shared" si="411"/>
        <v>0.584579439252336</v>
      </c>
    </row>
    <row r="6568" ht="20" customHeight="1" spans="1:16">
      <c r="A6568" s="4" t="s">
        <v>7574</v>
      </c>
      <c r="B6568" s="4" t="s">
        <v>17</v>
      </c>
      <c r="C6568" s="4" t="s">
        <v>49</v>
      </c>
      <c r="D6568" s="5">
        <v>46203</v>
      </c>
      <c r="E6568" s="5" t="s">
        <v>54</v>
      </c>
      <c r="F6568" s="5" t="s">
        <v>55</v>
      </c>
      <c r="G6568" s="5" t="s">
        <v>56</v>
      </c>
      <c r="H6568" s="4" t="s">
        <v>217</v>
      </c>
      <c r="I6568" s="4" t="str">
        <f>VLOOKUP(H6568,[1]物料!$A$1:$M$65536,13,0)</f>
        <v>12.00</v>
      </c>
      <c r="J6568" s="4">
        <v>4.5</v>
      </c>
      <c r="K6568" s="4">
        <f t="shared" si="408"/>
        <v>2.08</v>
      </c>
      <c r="L6568" s="4">
        <f t="shared" si="409"/>
        <v>18.58</v>
      </c>
      <c r="M6568" s="6">
        <v>1</v>
      </c>
      <c r="N6568" s="7">
        <v>41.6</v>
      </c>
      <c r="O6568">
        <f t="shared" si="410"/>
        <v>23.02</v>
      </c>
      <c r="P6568" s="1">
        <f t="shared" si="411"/>
        <v>0.553365384615385</v>
      </c>
    </row>
    <row r="6569" ht="20" customHeight="1" spans="1:16">
      <c r="A6569" s="4" t="s">
        <v>7575</v>
      </c>
      <c r="B6569" s="4" t="s">
        <v>17</v>
      </c>
      <c r="C6569" s="4" t="s">
        <v>49</v>
      </c>
      <c r="D6569" s="5">
        <v>46203</v>
      </c>
      <c r="E6569" s="5" t="s">
        <v>128</v>
      </c>
      <c r="F6569" s="5" t="s">
        <v>55</v>
      </c>
      <c r="G6569" s="5" t="s">
        <v>129</v>
      </c>
      <c r="H6569" s="4" t="s">
        <v>6754</v>
      </c>
      <c r="I6569" s="4" t="str">
        <f>VLOOKUP(H6569,[1]物料!$A$1:$M$65536,13,0)</f>
        <v>18.00</v>
      </c>
      <c r="J6569" s="4">
        <v>4.5</v>
      </c>
      <c r="K6569" s="4">
        <f t="shared" si="408"/>
        <v>2.99</v>
      </c>
      <c r="L6569" s="4">
        <f t="shared" si="409"/>
        <v>25.49</v>
      </c>
      <c r="M6569" s="6">
        <v>1</v>
      </c>
      <c r="N6569" s="7">
        <v>59.8</v>
      </c>
      <c r="O6569">
        <f t="shared" si="410"/>
        <v>34.31</v>
      </c>
      <c r="P6569" s="1">
        <f t="shared" si="411"/>
        <v>0.573745819397993</v>
      </c>
    </row>
    <row r="6570" ht="20" customHeight="1" spans="1:16">
      <c r="A6570" s="4" t="s">
        <v>7576</v>
      </c>
      <c r="B6570" s="4" t="s">
        <v>24</v>
      </c>
      <c r="C6570" s="4" t="s">
        <v>59</v>
      </c>
      <c r="D6570" s="5">
        <v>46203</v>
      </c>
      <c r="E6570" s="5" t="s">
        <v>570</v>
      </c>
      <c r="F6570" s="5" t="s">
        <v>55</v>
      </c>
      <c r="G6570" s="5" t="s">
        <v>571</v>
      </c>
      <c r="H6570" s="4" t="s">
        <v>734</v>
      </c>
      <c r="I6570" s="4" t="str">
        <f>VLOOKUP(H6570,[1]物料!$A$1:$M$65536,13,0)</f>
        <v>23.00</v>
      </c>
      <c r="J6570" s="4">
        <v>8</v>
      </c>
      <c r="K6570" s="4">
        <f t="shared" si="408"/>
        <v>3.09</v>
      </c>
      <c r="L6570" s="4">
        <f t="shared" si="409"/>
        <v>34.09</v>
      </c>
      <c r="M6570" s="6">
        <v>1</v>
      </c>
      <c r="N6570" s="7">
        <v>61.8</v>
      </c>
      <c r="O6570">
        <f t="shared" si="410"/>
        <v>27.71</v>
      </c>
      <c r="P6570" s="1">
        <f t="shared" si="411"/>
        <v>0.448381877022654</v>
      </c>
    </row>
    <row r="6571" ht="20" customHeight="1" spans="1:16">
      <c r="A6571" s="4" t="s">
        <v>7577</v>
      </c>
      <c r="B6571" s="4" t="s">
        <v>24</v>
      </c>
      <c r="C6571" s="4" t="s">
        <v>119</v>
      </c>
      <c r="D6571" s="5">
        <v>46203</v>
      </c>
      <c r="E6571" s="5" t="s">
        <v>60</v>
      </c>
      <c r="F6571" s="5" t="s">
        <v>61</v>
      </c>
      <c r="G6571" s="5" t="s">
        <v>62</v>
      </c>
      <c r="H6571" s="4" t="s">
        <v>124</v>
      </c>
      <c r="I6571" s="4" t="str">
        <f>VLOOKUP(H6571,[1]物料!$A$1:$M$65536,13,0)</f>
        <v>24.00</v>
      </c>
      <c r="J6571" s="4">
        <v>8</v>
      </c>
      <c r="K6571" s="4">
        <f t="shared" si="408"/>
        <v>3.33</v>
      </c>
      <c r="L6571" s="4">
        <f t="shared" si="409"/>
        <v>35.33</v>
      </c>
      <c r="M6571" s="6">
        <v>1</v>
      </c>
      <c r="N6571" s="7">
        <v>66.6</v>
      </c>
      <c r="O6571">
        <f t="shared" si="410"/>
        <v>31.27</v>
      </c>
      <c r="P6571" s="1">
        <f t="shared" si="411"/>
        <v>0.469519519519519</v>
      </c>
    </row>
    <row r="6572" ht="20" customHeight="1" spans="1:16">
      <c r="A6572" s="4" t="s">
        <v>7578</v>
      </c>
      <c r="B6572" s="4" t="s">
        <v>24</v>
      </c>
      <c r="C6572" s="4" t="s">
        <v>74</v>
      </c>
      <c r="D6572" s="5">
        <v>46203</v>
      </c>
      <c r="E6572" s="5" t="s">
        <v>3094</v>
      </c>
      <c r="F6572" s="5" t="s">
        <v>55</v>
      </c>
      <c r="G6572" s="5" t="s">
        <v>3095</v>
      </c>
      <c r="H6572" s="4" t="s">
        <v>7579</v>
      </c>
      <c r="I6572" s="4" t="str">
        <f>VLOOKUP(H6572,[1]物料!$A$1:$M$65536,13,0)</f>
        <v>30.00</v>
      </c>
      <c r="J6572" s="4">
        <v>10.7</v>
      </c>
      <c r="K6572" s="4">
        <f t="shared" si="408"/>
        <v>4.045</v>
      </c>
      <c r="L6572" s="4">
        <f t="shared" si="409"/>
        <v>44.745</v>
      </c>
      <c r="M6572" s="6">
        <v>1</v>
      </c>
      <c r="N6572" s="7">
        <v>80.9</v>
      </c>
      <c r="O6572">
        <f t="shared" si="410"/>
        <v>36.155</v>
      </c>
      <c r="P6572" s="1">
        <f t="shared" si="411"/>
        <v>0.446909765142151</v>
      </c>
    </row>
    <row r="6573" ht="20" customHeight="1" spans="1:16">
      <c r="A6573" s="4" t="s">
        <v>7580</v>
      </c>
      <c r="B6573" s="4" t="s">
        <v>24</v>
      </c>
      <c r="C6573" s="4" t="s">
        <v>59</v>
      </c>
      <c r="D6573" s="5">
        <v>46203</v>
      </c>
      <c r="E6573" s="5" t="s">
        <v>90</v>
      </c>
      <c r="F6573" s="5" t="s">
        <v>55</v>
      </c>
      <c r="G6573" s="5" t="s">
        <v>91</v>
      </c>
      <c r="H6573" s="4" t="s">
        <v>159</v>
      </c>
      <c r="I6573" s="4" t="str">
        <f>VLOOKUP(H6573,[1]物料!$A$1:$M$65536,13,0)</f>
        <v>40.00</v>
      </c>
      <c r="J6573" s="4">
        <v>10.7</v>
      </c>
      <c r="K6573" s="4">
        <f t="shared" si="408"/>
        <v>6.44</v>
      </c>
      <c r="L6573" s="4">
        <f t="shared" si="409"/>
        <v>57.14</v>
      </c>
      <c r="M6573" s="6">
        <v>1</v>
      </c>
      <c r="N6573" s="7">
        <v>128.8</v>
      </c>
      <c r="O6573">
        <f t="shared" si="410"/>
        <v>71.66</v>
      </c>
      <c r="P6573" s="1">
        <f t="shared" si="411"/>
        <v>0.556366459627329</v>
      </c>
    </row>
    <row r="6574" ht="20" customHeight="1" spans="1:16">
      <c r="A6574" s="4" t="s">
        <v>7581</v>
      </c>
      <c r="B6574" s="4" t="s">
        <v>24</v>
      </c>
      <c r="C6574" s="4" t="s">
        <v>44</v>
      </c>
      <c r="D6574" s="5">
        <v>46203</v>
      </c>
      <c r="E6574" s="5" t="s">
        <v>286</v>
      </c>
      <c r="F6574" s="5" t="s">
        <v>55</v>
      </c>
      <c r="G6574" s="5" t="s">
        <v>287</v>
      </c>
      <c r="H6574" s="4" t="s">
        <v>288</v>
      </c>
      <c r="I6574" s="4" t="str">
        <f>VLOOKUP(H6574,[1]物料!$A$1:$M$65536,13,0)</f>
        <v>40.00</v>
      </c>
      <c r="J6574" s="4">
        <v>10.7</v>
      </c>
      <c r="K6574" s="4">
        <f t="shared" si="408"/>
        <v>5.695</v>
      </c>
      <c r="L6574" s="4">
        <f t="shared" si="409"/>
        <v>56.395</v>
      </c>
      <c r="M6574" s="6">
        <v>1</v>
      </c>
      <c r="N6574" s="7">
        <v>113.9</v>
      </c>
      <c r="O6574">
        <f t="shared" si="410"/>
        <v>57.505</v>
      </c>
      <c r="P6574" s="1">
        <f t="shared" si="411"/>
        <v>0.504872695346795</v>
      </c>
    </row>
    <row r="6575" ht="20" customHeight="1" spans="1:16">
      <c r="A6575" s="4" t="s">
        <v>7582</v>
      </c>
      <c r="B6575" s="4" t="s">
        <v>17</v>
      </c>
      <c r="C6575" s="4" t="s">
        <v>18</v>
      </c>
      <c r="D6575" s="5">
        <v>46203</v>
      </c>
      <c r="E6575" s="5" t="s">
        <v>278</v>
      </c>
      <c r="F6575" s="5" t="s">
        <v>55</v>
      </c>
      <c r="G6575" s="5" t="s">
        <v>279</v>
      </c>
      <c r="H6575" s="4" t="s">
        <v>530</v>
      </c>
      <c r="I6575" s="4" t="str">
        <f>VLOOKUP(H6575,[1]物料!$A$1:$M$65536,13,0)</f>
        <v>20.00</v>
      </c>
      <c r="J6575" s="4">
        <v>4.5</v>
      </c>
      <c r="K6575" s="4">
        <f t="shared" si="408"/>
        <v>3.1085</v>
      </c>
      <c r="L6575" s="4">
        <f t="shared" si="409"/>
        <v>27.6085</v>
      </c>
      <c r="M6575" s="6">
        <v>1</v>
      </c>
      <c r="N6575" s="7">
        <v>62.17</v>
      </c>
      <c r="O6575">
        <f t="shared" si="410"/>
        <v>34.5615</v>
      </c>
      <c r="P6575" s="1">
        <f t="shared" si="411"/>
        <v>0.555919253659321</v>
      </c>
    </row>
    <row r="6576" ht="20" customHeight="1" spans="1:16">
      <c r="A6576" s="4" t="s">
        <v>7583</v>
      </c>
      <c r="B6576" s="4" t="s">
        <v>24</v>
      </c>
      <c r="C6576" s="4" t="s">
        <v>119</v>
      </c>
      <c r="D6576" s="5">
        <v>46203</v>
      </c>
      <c r="E6576" s="5" t="s">
        <v>94</v>
      </c>
      <c r="F6576" s="5" t="s">
        <v>55</v>
      </c>
      <c r="G6576" s="5" t="s">
        <v>95</v>
      </c>
      <c r="H6576" s="4" t="s">
        <v>345</v>
      </c>
      <c r="I6576" s="4" t="str">
        <f>VLOOKUP(H6576,[1]物料!$A$1:$M$65536,13,0)</f>
        <v>30.00</v>
      </c>
      <c r="J6576" s="4">
        <v>10.7</v>
      </c>
      <c r="K6576" s="4">
        <f t="shared" si="408"/>
        <v>4.215</v>
      </c>
      <c r="L6576" s="4">
        <f t="shared" si="409"/>
        <v>44.915</v>
      </c>
      <c r="M6576" s="6">
        <v>1</v>
      </c>
      <c r="N6576" s="7">
        <v>84.3</v>
      </c>
      <c r="O6576">
        <f t="shared" si="410"/>
        <v>39.385</v>
      </c>
      <c r="P6576" s="1">
        <f t="shared" si="411"/>
        <v>0.467200474495848</v>
      </c>
    </row>
    <row r="6577" ht="20" customHeight="1" spans="1:16">
      <c r="A6577" s="4" t="s">
        <v>7584</v>
      </c>
      <c r="B6577" s="4" t="s">
        <v>24</v>
      </c>
      <c r="C6577" s="4" t="s">
        <v>119</v>
      </c>
      <c r="D6577" s="5">
        <v>46203</v>
      </c>
      <c r="E6577" s="5" t="s">
        <v>60</v>
      </c>
      <c r="F6577" s="5" t="s">
        <v>61</v>
      </c>
      <c r="G6577" s="5" t="s">
        <v>62</v>
      </c>
      <c r="H6577" s="4" t="s">
        <v>63</v>
      </c>
      <c r="I6577" s="4" t="str">
        <f>VLOOKUP(H6577,[1]物料!$A$1:$M$65536,13,0)</f>
        <v>24.00</v>
      </c>
      <c r="J6577" s="4">
        <v>8</v>
      </c>
      <c r="K6577" s="4">
        <f t="shared" si="408"/>
        <v>3.33</v>
      </c>
      <c r="L6577" s="4">
        <f t="shared" si="409"/>
        <v>35.33</v>
      </c>
      <c r="M6577" s="6">
        <v>1</v>
      </c>
      <c r="N6577" s="7">
        <v>66.6</v>
      </c>
      <c r="O6577">
        <f t="shared" si="410"/>
        <v>31.27</v>
      </c>
      <c r="P6577" s="1">
        <f t="shared" si="411"/>
        <v>0.469519519519519</v>
      </c>
    </row>
    <row r="6578" ht="20" customHeight="1" spans="1:16">
      <c r="A6578" s="4" t="s">
        <v>7585</v>
      </c>
      <c r="B6578" s="4" t="s">
        <v>17</v>
      </c>
      <c r="C6578" s="4" t="s">
        <v>49</v>
      </c>
      <c r="D6578" s="5">
        <v>46203</v>
      </c>
      <c r="E6578" s="5" t="s">
        <v>65</v>
      </c>
      <c r="F6578" s="5" t="s">
        <v>55</v>
      </c>
      <c r="G6578" s="5" t="s">
        <v>66</v>
      </c>
      <c r="H6578" s="4" t="s">
        <v>313</v>
      </c>
      <c r="I6578" s="4" t="str">
        <f>VLOOKUP(H6578,[1]物料!$A$1:$M$65536,13,0)</f>
        <v>12.00</v>
      </c>
      <c r="J6578" s="4">
        <v>4.5</v>
      </c>
      <c r="K6578" s="4">
        <f t="shared" si="408"/>
        <v>1.99</v>
      </c>
      <c r="L6578" s="4">
        <f t="shared" si="409"/>
        <v>18.49</v>
      </c>
      <c r="M6578" s="6">
        <v>1</v>
      </c>
      <c r="N6578" s="7">
        <v>39.8</v>
      </c>
      <c r="O6578">
        <f t="shared" si="410"/>
        <v>21.31</v>
      </c>
      <c r="P6578" s="1">
        <f t="shared" si="411"/>
        <v>0.535427135678392</v>
      </c>
    </row>
    <row r="6579" ht="20" customHeight="1" spans="1:16">
      <c r="A6579" s="4" t="s">
        <v>7586</v>
      </c>
      <c r="B6579" s="4" t="s">
        <v>24</v>
      </c>
      <c r="C6579" s="4" t="s">
        <v>119</v>
      </c>
      <c r="D6579" s="5">
        <v>46203</v>
      </c>
      <c r="E6579" s="5" t="s">
        <v>83</v>
      </c>
      <c r="F6579" s="5" t="s">
        <v>55</v>
      </c>
      <c r="G6579" s="5" t="s">
        <v>84</v>
      </c>
      <c r="H6579" s="4" t="s">
        <v>138</v>
      </c>
      <c r="I6579" s="4" t="str">
        <f>VLOOKUP(H6579,[1]物料!$A$1:$M$65536,13,0)</f>
        <v>52.00</v>
      </c>
      <c r="J6579" s="4">
        <v>18</v>
      </c>
      <c r="K6579" s="4">
        <f t="shared" si="408"/>
        <v>6.94</v>
      </c>
      <c r="L6579" s="4">
        <f t="shared" si="409"/>
        <v>76.94</v>
      </c>
      <c r="M6579" s="6">
        <v>1</v>
      </c>
      <c r="N6579" s="7">
        <v>138.8</v>
      </c>
      <c r="O6579">
        <f t="shared" si="410"/>
        <v>61.86</v>
      </c>
      <c r="P6579" s="1">
        <f t="shared" si="411"/>
        <v>0.445677233429395</v>
      </c>
    </row>
    <row r="6580" ht="20" customHeight="1" spans="1:16">
      <c r="A6580" s="4" t="s">
        <v>7587</v>
      </c>
      <c r="B6580" s="4" t="s">
        <v>24</v>
      </c>
      <c r="C6580" s="4" t="s">
        <v>74</v>
      </c>
      <c r="D6580" s="5">
        <v>46203</v>
      </c>
      <c r="E6580" s="5" t="s">
        <v>69</v>
      </c>
      <c r="F6580" s="5" t="s">
        <v>70</v>
      </c>
      <c r="G6580" s="5" t="s">
        <v>71</v>
      </c>
      <c r="H6580" s="4" t="s">
        <v>111</v>
      </c>
      <c r="I6580" s="4" t="str">
        <f>VLOOKUP(H6580,[1]物料!$A$1:$M$65536,13,0)</f>
        <v>45.00</v>
      </c>
      <c r="J6580" s="4">
        <v>6.5</v>
      </c>
      <c r="K6580" s="4">
        <f t="shared" si="408"/>
        <v>5.79</v>
      </c>
      <c r="L6580" s="4">
        <f t="shared" si="409"/>
        <v>57.29</v>
      </c>
      <c r="M6580" s="6">
        <v>1</v>
      </c>
      <c r="N6580" s="7">
        <v>115.8</v>
      </c>
      <c r="O6580">
        <f t="shared" si="410"/>
        <v>58.51</v>
      </c>
      <c r="P6580" s="1">
        <f t="shared" si="411"/>
        <v>0.505267702936097</v>
      </c>
    </row>
    <row r="6581" ht="20" customHeight="1" spans="1:16">
      <c r="A6581" s="4" t="s">
        <v>7588</v>
      </c>
      <c r="B6581" s="4" t="s">
        <v>17</v>
      </c>
      <c r="C6581" s="4" t="s">
        <v>18</v>
      </c>
      <c r="D6581" s="5">
        <v>46203</v>
      </c>
      <c r="E6581" s="5" t="s">
        <v>83</v>
      </c>
      <c r="F6581" s="5" t="s">
        <v>55</v>
      </c>
      <c r="G6581" s="5" t="s">
        <v>84</v>
      </c>
      <c r="H6581" s="4" t="s">
        <v>147</v>
      </c>
      <c r="I6581" s="4" t="str">
        <f>VLOOKUP(H6581,[1]物料!$A$1:$M$65536,13,0)</f>
        <v>52.00</v>
      </c>
      <c r="J6581" s="4">
        <v>14.5</v>
      </c>
      <c r="K6581" s="4">
        <f t="shared" si="408"/>
        <v>7.754</v>
      </c>
      <c r="L6581" s="4">
        <f t="shared" si="409"/>
        <v>74.254</v>
      </c>
      <c r="M6581" s="6">
        <v>1</v>
      </c>
      <c r="N6581" s="7">
        <v>155.08</v>
      </c>
      <c r="O6581">
        <f t="shared" si="410"/>
        <v>80.826</v>
      </c>
      <c r="P6581" s="1">
        <f t="shared" si="411"/>
        <v>0.521189063709053</v>
      </c>
    </row>
    <row r="6582" ht="20" customHeight="1" spans="1:16">
      <c r="A6582" s="4" t="s">
        <v>7589</v>
      </c>
      <c r="B6582" s="4" t="s">
        <v>24</v>
      </c>
      <c r="C6582" s="4" t="s">
        <v>87</v>
      </c>
      <c r="D6582" s="5">
        <v>46203</v>
      </c>
      <c r="E6582" s="5" t="s">
        <v>83</v>
      </c>
      <c r="F6582" s="5" t="s">
        <v>55</v>
      </c>
      <c r="G6582" s="5" t="s">
        <v>84</v>
      </c>
      <c r="H6582" s="4" t="s">
        <v>138</v>
      </c>
      <c r="I6582" s="4" t="str">
        <f>VLOOKUP(H6582,[1]物料!$A$1:$M$65536,13,0)</f>
        <v>52.00</v>
      </c>
      <c r="J6582" s="4">
        <v>18</v>
      </c>
      <c r="K6582" s="4">
        <f t="shared" si="408"/>
        <v>7.3815</v>
      </c>
      <c r="L6582" s="4">
        <f t="shared" si="409"/>
        <v>77.3815</v>
      </c>
      <c r="M6582" s="6">
        <v>1</v>
      </c>
      <c r="N6582" s="7">
        <v>147.63</v>
      </c>
      <c r="O6582">
        <f t="shared" si="410"/>
        <v>70.2485</v>
      </c>
      <c r="P6582" s="1">
        <f t="shared" si="411"/>
        <v>0.475841631104789</v>
      </c>
    </row>
    <row r="6583" ht="20" customHeight="1" spans="1:16">
      <c r="A6583" s="4" t="s">
        <v>7590</v>
      </c>
      <c r="B6583" s="4" t="s">
        <v>24</v>
      </c>
      <c r="C6583" s="4" t="s">
        <v>44</v>
      </c>
      <c r="D6583" s="5">
        <v>46203</v>
      </c>
      <c r="E6583" s="5" t="s">
        <v>186</v>
      </c>
      <c r="F6583" s="5" t="s">
        <v>55</v>
      </c>
      <c r="G6583" s="5" t="s">
        <v>187</v>
      </c>
      <c r="H6583" s="4" t="s">
        <v>206</v>
      </c>
      <c r="I6583" s="4" t="str">
        <f>VLOOKUP(H6583,[1]物料!$A$1:$M$65536,13,0)</f>
        <v>48.00</v>
      </c>
      <c r="J6583" s="4">
        <v>10.7</v>
      </c>
      <c r="K6583" s="4">
        <f t="shared" si="408"/>
        <v>6.1</v>
      </c>
      <c r="L6583" s="4">
        <f t="shared" si="409"/>
        <v>64.8</v>
      </c>
      <c r="M6583" s="6">
        <v>1</v>
      </c>
      <c r="N6583" s="7">
        <v>122</v>
      </c>
      <c r="O6583">
        <f t="shared" si="410"/>
        <v>57.2</v>
      </c>
      <c r="P6583" s="1">
        <f t="shared" si="411"/>
        <v>0.468852459016393</v>
      </c>
    </row>
    <row r="6584" ht="20" customHeight="1" spans="1:16">
      <c r="A6584" s="4" t="s">
        <v>7591</v>
      </c>
      <c r="B6584" s="4" t="s">
        <v>17</v>
      </c>
      <c r="C6584" s="4" t="s">
        <v>49</v>
      </c>
      <c r="D6584" s="5">
        <v>46203</v>
      </c>
      <c r="E6584" s="5" t="s">
        <v>278</v>
      </c>
      <c r="F6584" s="5" t="s">
        <v>55</v>
      </c>
      <c r="G6584" s="5" t="s">
        <v>279</v>
      </c>
      <c r="H6584" s="4" t="s">
        <v>280</v>
      </c>
      <c r="I6584" s="4" t="str">
        <f>VLOOKUP(H6584,[1]物料!$A$1:$M$65536,13,0)</f>
        <v>20.00</v>
      </c>
      <c r="J6584" s="4">
        <v>4.5</v>
      </c>
      <c r="K6584" s="4">
        <f t="shared" si="408"/>
        <v>2.99</v>
      </c>
      <c r="L6584" s="4">
        <f t="shared" si="409"/>
        <v>27.49</v>
      </c>
      <c r="M6584" s="6">
        <v>1</v>
      </c>
      <c r="N6584" s="7">
        <v>59.8</v>
      </c>
      <c r="O6584">
        <f t="shared" si="410"/>
        <v>32.31</v>
      </c>
      <c r="P6584" s="1">
        <f t="shared" si="411"/>
        <v>0.540301003344482</v>
      </c>
    </row>
    <row r="6585" ht="20" customHeight="1" spans="1:16">
      <c r="A6585" s="4" t="s">
        <v>7592</v>
      </c>
      <c r="B6585" s="4" t="s">
        <v>24</v>
      </c>
      <c r="C6585" s="4" t="s">
        <v>119</v>
      </c>
      <c r="D6585" s="5">
        <v>46203</v>
      </c>
      <c r="E6585" s="5" t="s">
        <v>26</v>
      </c>
      <c r="F6585" s="5" t="s">
        <v>20</v>
      </c>
      <c r="G6585" s="5" t="s">
        <v>27</v>
      </c>
      <c r="H6585" s="4" t="s">
        <v>29</v>
      </c>
      <c r="I6585" s="4" t="str">
        <f>VLOOKUP(H6585,[1]物料!$A$1:$M$65536,13,0)</f>
        <v>115.60</v>
      </c>
      <c r="J6585" s="4">
        <v>13.5</v>
      </c>
      <c r="K6585" s="4">
        <f t="shared" si="408"/>
        <v>14</v>
      </c>
      <c r="L6585" s="4">
        <f t="shared" si="409"/>
        <v>143.1</v>
      </c>
      <c r="M6585" s="6">
        <v>1</v>
      </c>
      <c r="N6585" s="7">
        <v>280</v>
      </c>
      <c r="O6585">
        <f t="shared" si="410"/>
        <v>136.9</v>
      </c>
      <c r="P6585" s="1">
        <f t="shared" si="411"/>
        <v>0.488928571428571</v>
      </c>
    </row>
    <row r="6586" ht="20" customHeight="1" spans="1:16">
      <c r="A6586" s="4" t="s">
        <v>7593</v>
      </c>
      <c r="B6586" s="4" t="s">
        <v>24</v>
      </c>
      <c r="C6586" s="4" t="s">
        <v>59</v>
      </c>
      <c r="D6586" s="5">
        <v>46203</v>
      </c>
      <c r="E6586" s="5" t="s">
        <v>570</v>
      </c>
      <c r="F6586" s="5" t="s">
        <v>55</v>
      </c>
      <c r="G6586" s="5" t="s">
        <v>571</v>
      </c>
      <c r="H6586" s="4" t="s">
        <v>1850</v>
      </c>
      <c r="I6586" s="4" t="str">
        <f>VLOOKUP(H6586,[1]物料!$A$1:$M$65536,13,0)</f>
        <v>23.00</v>
      </c>
      <c r="J6586" s="4">
        <v>8</v>
      </c>
      <c r="K6586" s="4">
        <f t="shared" si="408"/>
        <v>3.09</v>
      </c>
      <c r="L6586" s="4">
        <f t="shared" si="409"/>
        <v>34.09</v>
      </c>
      <c r="M6586" s="6">
        <v>1</v>
      </c>
      <c r="N6586" s="7">
        <v>61.8</v>
      </c>
      <c r="O6586">
        <f t="shared" si="410"/>
        <v>27.71</v>
      </c>
      <c r="P6586" s="1">
        <f t="shared" si="411"/>
        <v>0.448381877022654</v>
      </c>
    </row>
    <row r="6587" ht="20" customHeight="1" spans="1:16">
      <c r="A6587" s="4" t="s">
        <v>7594</v>
      </c>
      <c r="B6587" s="4" t="s">
        <v>24</v>
      </c>
      <c r="C6587" s="4" t="s">
        <v>119</v>
      </c>
      <c r="D6587" s="5">
        <v>46203</v>
      </c>
      <c r="E6587" s="5" t="s">
        <v>384</v>
      </c>
      <c r="F6587" s="5" t="s">
        <v>20</v>
      </c>
      <c r="G6587" s="5" t="s">
        <v>385</v>
      </c>
      <c r="H6587" s="4" t="s">
        <v>596</v>
      </c>
      <c r="I6587" s="4" t="str">
        <f>VLOOKUP(H6587,[1]物料!$A$1:$M$65536,13,0)</f>
        <v>36.60</v>
      </c>
      <c r="J6587" s="4">
        <v>6.5</v>
      </c>
      <c r="K6587" s="4">
        <f t="shared" si="408"/>
        <v>4.94</v>
      </c>
      <c r="L6587" s="4">
        <f t="shared" si="409"/>
        <v>48.04</v>
      </c>
      <c r="M6587" s="6">
        <v>1</v>
      </c>
      <c r="N6587" s="7">
        <v>98.8</v>
      </c>
      <c r="O6587">
        <f t="shared" si="410"/>
        <v>50.76</v>
      </c>
      <c r="P6587" s="1">
        <f t="shared" si="411"/>
        <v>0.513765182186235</v>
      </c>
    </row>
    <row r="6588" ht="20" customHeight="1" spans="1:16">
      <c r="A6588" s="4" t="s">
        <v>7595</v>
      </c>
      <c r="B6588" s="4" t="s">
        <v>24</v>
      </c>
      <c r="C6588" s="4" t="s">
        <v>44</v>
      </c>
      <c r="D6588" s="5">
        <v>46203</v>
      </c>
      <c r="E6588" s="5" t="s">
        <v>286</v>
      </c>
      <c r="F6588" s="5" t="s">
        <v>55</v>
      </c>
      <c r="G6588" s="5" t="s">
        <v>287</v>
      </c>
      <c r="H6588" s="4" t="s">
        <v>288</v>
      </c>
      <c r="I6588" s="4" t="str">
        <f>VLOOKUP(H6588,[1]物料!$A$1:$M$65536,13,0)</f>
        <v>40.00</v>
      </c>
      <c r="J6588" s="4">
        <v>10.7</v>
      </c>
      <c r="K6588" s="4">
        <f t="shared" si="408"/>
        <v>5.695</v>
      </c>
      <c r="L6588" s="4">
        <f t="shared" si="409"/>
        <v>56.395</v>
      </c>
      <c r="M6588" s="6">
        <v>1</v>
      </c>
      <c r="N6588" s="7">
        <v>113.9</v>
      </c>
      <c r="O6588">
        <f t="shared" si="410"/>
        <v>57.505</v>
      </c>
      <c r="P6588" s="1">
        <f t="shared" si="411"/>
        <v>0.504872695346795</v>
      </c>
    </row>
    <row r="6589" ht="20" customHeight="1" spans="1:16">
      <c r="A6589" s="4" t="s">
        <v>7596</v>
      </c>
      <c r="B6589" s="4" t="s">
        <v>24</v>
      </c>
      <c r="C6589" s="4" t="s">
        <v>59</v>
      </c>
      <c r="D6589" s="5">
        <v>46203</v>
      </c>
      <c r="E6589" s="5" t="s">
        <v>69</v>
      </c>
      <c r="F6589" s="5" t="s">
        <v>70</v>
      </c>
      <c r="G6589" s="5" t="s">
        <v>71</v>
      </c>
      <c r="H6589" s="4" t="s">
        <v>111</v>
      </c>
      <c r="I6589" s="4" t="str">
        <f>VLOOKUP(H6589,[1]物料!$A$1:$M$65536,13,0)</f>
        <v>45.00</v>
      </c>
      <c r="J6589" s="4">
        <v>6.5</v>
      </c>
      <c r="K6589" s="4">
        <f t="shared" si="408"/>
        <v>5.94</v>
      </c>
      <c r="L6589" s="4">
        <f t="shared" si="409"/>
        <v>57.44</v>
      </c>
      <c r="M6589" s="6">
        <v>1</v>
      </c>
      <c r="N6589" s="7">
        <v>118.8</v>
      </c>
      <c r="O6589">
        <f t="shared" si="410"/>
        <v>61.36</v>
      </c>
      <c r="P6589" s="1">
        <f t="shared" si="411"/>
        <v>0.516498316498316</v>
      </c>
    </row>
    <row r="6590" ht="20" customHeight="1" spans="1:16">
      <c r="A6590" s="4" t="s">
        <v>7597</v>
      </c>
      <c r="B6590" s="4" t="s">
        <v>24</v>
      </c>
      <c r="C6590" s="4" t="s">
        <v>119</v>
      </c>
      <c r="D6590" s="5">
        <v>46203</v>
      </c>
      <c r="E6590" s="5" t="s">
        <v>60</v>
      </c>
      <c r="F6590" s="5" t="s">
        <v>61</v>
      </c>
      <c r="G6590" s="5" t="s">
        <v>62</v>
      </c>
      <c r="H6590" s="4" t="s">
        <v>63</v>
      </c>
      <c r="I6590" s="4" t="str">
        <f>VLOOKUP(H6590,[1]物料!$A$1:$M$65536,13,0)</f>
        <v>24.00</v>
      </c>
      <c r="J6590" s="4">
        <v>8</v>
      </c>
      <c r="K6590" s="4">
        <f t="shared" si="408"/>
        <v>3.225</v>
      </c>
      <c r="L6590" s="4">
        <f t="shared" si="409"/>
        <v>35.225</v>
      </c>
      <c r="M6590" s="6">
        <v>1</v>
      </c>
      <c r="N6590" s="7">
        <v>64.5</v>
      </c>
      <c r="O6590">
        <f t="shared" si="410"/>
        <v>29.275</v>
      </c>
      <c r="P6590" s="1">
        <f t="shared" si="411"/>
        <v>0.453875968992248</v>
      </c>
    </row>
    <row r="6591" ht="20" customHeight="1" spans="1:16">
      <c r="A6591" s="4" t="s">
        <v>7598</v>
      </c>
      <c r="B6591" s="4" t="s">
        <v>17</v>
      </c>
      <c r="C6591" s="4" t="s">
        <v>113</v>
      </c>
      <c r="D6591" s="5">
        <v>46203</v>
      </c>
      <c r="E6591" s="5" t="s">
        <v>297</v>
      </c>
      <c r="F6591" s="5" t="s">
        <v>20</v>
      </c>
      <c r="G6591" s="5" t="s">
        <v>298</v>
      </c>
      <c r="H6591" s="4" t="s">
        <v>341</v>
      </c>
      <c r="I6591" s="4" t="str">
        <f>VLOOKUP(H6591,[1]物料!$A$1:$M$65536,13,0)</f>
        <v>21.10</v>
      </c>
      <c r="J6591" s="4">
        <v>3</v>
      </c>
      <c r="K6591" s="4">
        <f t="shared" si="408"/>
        <v>2.826</v>
      </c>
      <c r="L6591" s="4">
        <f t="shared" si="409"/>
        <v>26.926</v>
      </c>
      <c r="M6591" s="6">
        <v>1</v>
      </c>
      <c r="N6591" s="7">
        <v>56.52</v>
      </c>
      <c r="O6591">
        <f t="shared" si="410"/>
        <v>29.594</v>
      </c>
      <c r="P6591" s="1">
        <f t="shared" si="411"/>
        <v>0.523602264685067</v>
      </c>
    </row>
    <row r="6592" ht="20" customHeight="1" spans="1:16">
      <c r="A6592" s="4" t="s">
        <v>7599</v>
      </c>
      <c r="B6592" s="4" t="s">
        <v>17</v>
      </c>
      <c r="C6592" s="4" t="s">
        <v>49</v>
      </c>
      <c r="D6592" s="5">
        <v>46203</v>
      </c>
      <c r="E6592" s="5" t="s">
        <v>94</v>
      </c>
      <c r="F6592" s="5" t="s">
        <v>55</v>
      </c>
      <c r="G6592" s="5" t="s">
        <v>95</v>
      </c>
      <c r="H6592" s="4" t="s">
        <v>96</v>
      </c>
      <c r="I6592" s="4" t="str">
        <f>VLOOKUP(H6592,[1]物料!$A$1:$M$65536,13,0)</f>
        <v>30.00</v>
      </c>
      <c r="J6592" s="4">
        <v>7.2</v>
      </c>
      <c r="K6592" s="4">
        <f t="shared" si="408"/>
        <v>4.185</v>
      </c>
      <c r="L6592" s="4">
        <f t="shared" si="409"/>
        <v>41.385</v>
      </c>
      <c r="M6592" s="6">
        <v>1</v>
      </c>
      <c r="N6592" s="7">
        <v>83.7</v>
      </c>
      <c r="O6592">
        <f t="shared" si="410"/>
        <v>42.315</v>
      </c>
      <c r="P6592" s="1">
        <f t="shared" si="411"/>
        <v>0.505555555555556</v>
      </c>
    </row>
    <row r="6593" ht="20" customHeight="1" spans="1:16">
      <c r="A6593" s="4" t="s">
        <v>7600</v>
      </c>
      <c r="B6593" s="4" t="s">
        <v>17</v>
      </c>
      <c r="C6593" s="4" t="s">
        <v>18</v>
      </c>
      <c r="D6593" s="5">
        <v>46203</v>
      </c>
      <c r="E6593" s="5" t="s">
        <v>90</v>
      </c>
      <c r="F6593" s="5" t="s">
        <v>55</v>
      </c>
      <c r="G6593" s="5" t="s">
        <v>91</v>
      </c>
      <c r="H6593" s="4" t="s">
        <v>92</v>
      </c>
      <c r="I6593" s="4" t="str">
        <f>VLOOKUP(H6593,[1]物料!$A$1:$M$65536,13,0)</f>
        <v>40.00</v>
      </c>
      <c r="J6593" s="4">
        <v>7.2</v>
      </c>
      <c r="K6593" s="4">
        <f t="shared" si="408"/>
        <v>6.5</v>
      </c>
      <c r="L6593" s="4">
        <f t="shared" si="409"/>
        <v>53.7</v>
      </c>
      <c r="M6593" s="6">
        <v>1</v>
      </c>
      <c r="N6593" s="7">
        <v>130</v>
      </c>
      <c r="O6593">
        <f t="shared" si="410"/>
        <v>76.3</v>
      </c>
      <c r="P6593" s="1">
        <f t="shared" si="411"/>
        <v>0.586923076923077</v>
      </c>
    </row>
    <row r="6594" ht="20" customHeight="1" spans="1:16">
      <c r="A6594" s="4" t="s">
        <v>7601</v>
      </c>
      <c r="B6594" s="4" t="s">
        <v>24</v>
      </c>
      <c r="C6594" s="4" t="s">
        <v>119</v>
      </c>
      <c r="D6594" s="5">
        <v>46203</v>
      </c>
      <c r="E6594" s="5" t="s">
        <v>83</v>
      </c>
      <c r="F6594" s="5" t="s">
        <v>55</v>
      </c>
      <c r="G6594" s="5" t="s">
        <v>84</v>
      </c>
      <c r="H6594" s="4" t="s">
        <v>138</v>
      </c>
      <c r="I6594" s="4" t="str">
        <f>VLOOKUP(H6594,[1]物料!$A$1:$M$65536,13,0)</f>
        <v>52.00</v>
      </c>
      <c r="J6594" s="4">
        <v>18</v>
      </c>
      <c r="K6594" s="4">
        <f t="shared" si="408"/>
        <v>6.94</v>
      </c>
      <c r="L6594" s="4">
        <f t="shared" si="409"/>
        <v>76.94</v>
      </c>
      <c r="M6594" s="6">
        <v>1</v>
      </c>
      <c r="N6594" s="7">
        <v>138.8</v>
      </c>
      <c r="O6594">
        <f t="shared" si="410"/>
        <v>61.86</v>
      </c>
      <c r="P6594" s="1">
        <f t="shared" si="411"/>
        <v>0.445677233429395</v>
      </c>
    </row>
    <row r="6595" ht="20" customHeight="1" spans="1:16">
      <c r="A6595" s="4" t="s">
        <v>7602</v>
      </c>
      <c r="B6595" s="4" t="s">
        <v>24</v>
      </c>
      <c r="C6595" s="4" t="s">
        <v>119</v>
      </c>
      <c r="D6595" s="5">
        <v>46203</v>
      </c>
      <c r="E6595" s="5" t="s">
        <v>60</v>
      </c>
      <c r="F6595" s="5" t="s">
        <v>61</v>
      </c>
      <c r="G6595" s="5" t="s">
        <v>62</v>
      </c>
      <c r="H6595" s="4" t="s">
        <v>124</v>
      </c>
      <c r="I6595" s="4" t="str">
        <f>VLOOKUP(H6595,[1]物料!$A$1:$M$65536,13,0)</f>
        <v>24.00</v>
      </c>
      <c r="J6595" s="4">
        <v>8</v>
      </c>
      <c r="K6595" s="4">
        <f t="shared" ref="K6595:K6658" si="412">N6595*0.05</f>
        <v>3.225</v>
      </c>
      <c r="L6595" s="4">
        <f t="shared" ref="L6595:L6658" si="413">I6595+J6595+K6595</f>
        <v>35.225</v>
      </c>
      <c r="M6595" s="6">
        <v>1</v>
      </c>
      <c r="N6595" s="7">
        <v>64.5</v>
      </c>
      <c r="O6595">
        <f t="shared" ref="O6595:O6658" si="414">N6595-L6595</f>
        <v>29.275</v>
      </c>
      <c r="P6595" s="1">
        <f t="shared" ref="P6595:P6658" si="415">O6595/N6595</f>
        <v>0.453875968992248</v>
      </c>
    </row>
    <row r="6596" ht="20" customHeight="1" spans="1:16">
      <c r="A6596" s="4" t="s">
        <v>7603</v>
      </c>
      <c r="B6596" s="4" t="s">
        <v>24</v>
      </c>
      <c r="C6596" s="4" t="s">
        <v>44</v>
      </c>
      <c r="D6596" s="5">
        <v>46203</v>
      </c>
      <c r="E6596" s="5" t="s">
        <v>384</v>
      </c>
      <c r="F6596" s="5" t="s">
        <v>20</v>
      </c>
      <c r="G6596" s="5" t="s">
        <v>385</v>
      </c>
      <c r="H6596" s="4" t="s">
        <v>596</v>
      </c>
      <c r="I6596" s="4" t="str">
        <f>VLOOKUP(H6596,[1]物料!$A$1:$M$65536,13,0)</f>
        <v>36.60</v>
      </c>
      <c r="J6596" s="4">
        <v>6.5</v>
      </c>
      <c r="K6596" s="4">
        <f t="shared" si="412"/>
        <v>4.435</v>
      </c>
      <c r="L6596" s="4">
        <f t="shared" si="413"/>
        <v>47.535</v>
      </c>
      <c r="M6596" s="6">
        <v>1</v>
      </c>
      <c r="N6596" s="7">
        <v>88.7</v>
      </c>
      <c r="O6596">
        <f t="shared" si="414"/>
        <v>41.165</v>
      </c>
      <c r="P6596" s="1">
        <f t="shared" si="415"/>
        <v>0.464092446448703</v>
      </c>
    </row>
    <row r="6597" ht="20" customHeight="1" spans="1:16">
      <c r="A6597" s="4" t="s">
        <v>7604</v>
      </c>
      <c r="B6597" s="4" t="s">
        <v>17</v>
      </c>
      <c r="C6597" s="4" t="s">
        <v>49</v>
      </c>
      <c r="D6597" s="5">
        <v>46203</v>
      </c>
      <c r="E6597" s="5" t="s">
        <v>54</v>
      </c>
      <c r="F6597" s="5" t="s">
        <v>55</v>
      </c>
      <c r="G6597" s="5" t="s">
        <v>56</v>
      </c>
      <c r="H6597" s="4" t="s">
        <v>338</v>
      </c>
      <c r="I6597" s="4" t="str">
        <f>VLOOKUP(H6597,[1]物料!$A$1:$M$65536,13,0)</f>
        <v>12.00</v>
      </c>
      <c r="J6597" s="4">
        <v>4.5</v>
      </c>
      <c r="K6597" s="4">
        <f t="shared" si="412"/>
        <v>1.975</v>
      </c>
      <c r="L6597" s="4">
        <f t="shared" si="413"/>
        <v>18.475</v>
      </c>
      <c r="M6597" s="6">
        <v>1</v>
      </c>
      <c r="N6597" s="7">
        <v>39.5</v>
      </c>
      <c r="O6597">
        <f t="shared" si="414"/>
        <v>21.025</v>
      </c>
      <c r="P6597" s="1">
        <f t="shared" si="415"/>
        <v>0.532278481012658</v>
      </c>
    </row>
    <row r="6598" ht="20" customHeight="1" spans="1:16">
      <c r="A6598" s="4" t="s">
        <v>7605</v>
      </c>
      <c r="B6598" s="4" t="s">
        <v>24</v>
      </c>
      <c r="C6598" s="4" t="s">
        <v>87</v>
      </c>
      <c r="D6598" s="5">
        <v>46203</v>
      </c>
      <c r="E6598" s="5" t="s">
        <v>83</v>
      </c>
      <c r="F6598" s="5" t="s">
        <v>55</v>
      </c>
      <c r="G6598" s="5" t="s">
        <v>84</v>
      </c>
      <c r="H6598" s="4" t="s">
        <v>85</v>
      </c>
      <c r="I6598" s="4" t="str">
        <f>VLOOKUP(H6598,[1]物料!$A$1:$M$65536,13,0)</f>
        <v>52.00</v>
      </c>
      <c r="J6598" s="4">
        <v>18</v>
      </c>
      <c r="K6598" s="4">
        <f t="shared" si="412"/>
        <v>7.04</v>
      </c>
      <c r="L6598" s="4">
        <f t="shared" si="413"/>
        <v>77.04</v>
      </c>
      <c r="M6598" s="6">
        <v>1</v>
      </c>
      <c r="N6598" s="7">
        <v>140.8</v>
      </c>
      <c r="O6598">
        <f t="shared" si="414"/>
        <v>63.76</v>
      </c>
      <c r="P6598" s="1">
        <f t="shared" si="415"/>
        <v>0.452840909090909</v>
      </c>
    </row>
    <row r="6599" ht="20" customHeight="1" spans="1:16">
      <c r="A6599" s="4" t="s">
        <v>7606</v>
      </c>
      <c r="B6599" s="4" t="s">
        <v>17</v>
      </c>
      <c r="C6599" s="4" t="s">
        <v>18</v>
      </c>
      <c r="D6599" s="5">
        <v>46203</v>
      </c>
      <c r="E6599" s="5" t="s">
        <v>3482</v>
      </c>
      <c r="F6599" s="5" t="s">
        <v>32</v>
      </c>
      <c r="G6599" s="5" t="s">
        <v>3483</v>
      </c>
      <c r="H6599" s="4" t="s">
        <v>7607</v>
      </c>
      <c r="I6599" s="4" t="str">
        <f>VLOOKUP(H6599,[1]物料!$A$1:$M$65536,13,0)</f>
        <v>114.00</v>
      </c>
      <c r="J6599" s="4">
        <v>13.6</v>
      </c>
      <c r="K6599" s="4">
        <f t="shared" si="412"/>
        <v>10.175</v>
      </c>
      <c r="L6599" s="4">
        <f t="shared" si="413"/>
        <v>137.775</v>
      </c>
      <c r="M6599" s="6">
        <v>1</v>
      </c>
      <c r="N6599" s="7">
        <v>203.5</v>
      </c>
      <c r="O6599">
        <f t="shared" si="414"/>
        <v>65.725</v>
      </c>
      <c r="P6599" s="1">
        <f t="shared" si="415"/>
        <v>0.322972972972973</v>
      </c>
    </row>
    <row r="6600" ht="20" customHeight="1" spans="1:16">
      <c r="A6600" s="4" t="s">
        <v>7608</v>
      </c>
      <c r="B6600" s="4" t="s">
        <v>24</v>
      </c>
      <c r="C6600" s="4" t="s">
        <v>119</v>
      </c>
      <c r="D6600" s="5">
        <v>46203</v>
      </c>
      <c r="E6600" s="5" t="s">
        <v>90</v>
      </c>
      <c r="F6600" s="5" t="s">
        <v>55</v>
      </c>
      <c r="G6600" s="5" t="s">
        <v>91</v>
      </c>
      <c r="H6600" s="4" t="s">
        <v>159</v>
      </c>
      <c r="I6600" s="4" t="str">
        <f>VLOOKUP(H6600,[1]物料!$A$1:$M$65536,13,0)</f>
        <v>40.00</v>
      </c>
      <c r="J6600" s="4">
        <v>10.7</v>
      </c>
      <c r="K6600" s="4">
        <f t="shared" si="412"/>
        <v>6.44</v>
      </c>
      <c r="L6600" s="4">
        <f t="shared" si="413"/>
        <v>57.14</v>
      </c>
      <c r="M6600" s="6">
        <v>1</v>
      </c>
      <c r="N6600" s="7">
        <v>128.8</v>
      </c>
      <c r="O6600">
        <f t="shared" si="414"/>
        <v>71.66</v>
      </c>
      <c r="P6600" s="1">
        <f t="shared" si="415"/>
        <v>0.556366459627329</v>
      </c>
    </row>
    <row r="6601" ht="20" customHeight="1" spans="1:16">
      <c r="A6601" s="4" t="s">
        <v>7609</v>
      </c>
      <c r="B6601" s="4" t="s">
        <v>24</v>
      </c>
      <c r="C6601" s="4" t="s">
        <v>59</v>
      </c>
      <c r="D6601" s="5">
        <v>46203</v>
      </c>
      <c r="E6601" s="5" t="s">
        <v>83</v>
      </c>
      <c r="F6601" s="5" t="s">
        <v>55</v>
      </c>
      <c r="G6601" s="5" t="s">
        <v>84</v>
      </c>
      <c r="H6601" s="4" t="s">
        <v>138</v>
      </c>
      <c r="I6601" s="4" t="str">
        <f>VLOOKUP(H6601,[1]物料!$A$1:$M$65536,13,0)</f>
        <v>52.00</v>
      </c>
      <c r="J6601" s="4">
        <v>18</v>
      </c>
      <c r="K6601" s="4">
        <f t="shared" si="412"/>
        <v>6.691</v>
      </c>
      <c r="L6601" s="4">
        <f t="shared" si="413"/>
        <v>76.691</v>
      </c>
      <c r="M6601" s="6">
        <v>1</v>
      </c>
      <c r="N6601" s="7">
        <v>133.82</v>
      </c>
      <c r="O6601">
        <f t="shared" si="414"/>
        <v>57.129</v>
      </c>
      <c r="P6601" s="1">
        <f t="shared" si="415"/>
        <v>0.426909281123898</v>
      </c>
    </row>
    <row r="6602" ht="20" customHeight="1" spans="1:16">
      <c r="A6602" s="4" t="s">
        <v>7610</v>
      </c>
      <c r="B6602" s="4" t="s">
        <v>24</v>
      </c>
      <c r="C6602" s="4" t="s">
        <v>119</v>
      </c>
      <c r="D6602" s="5">
        <v>46203</v>
      </c>
      <c r="E6602" s="5" t="s">
        <v>60</v>
      </c>
      <c r="F6602" s="5" t="s">
        <v>61</v>
      </c>
      <c r="G6602" s="5" t="s">
        <v>62</v>
      </c>
      <c r="H6602" s="4" t="s">
        <v>63</v>
      </c>
      <c r="I6602" s="4" t="str">
        <f>VLOOKUP(H6602,[1]物料!$A$1:$M$65536,13,0)</f>
        <v>24.00</v>
      </c>
      <c r="J6602" s="4">
        <v>8</v>
      </c>
      <c r="K6602" s="4">
        <f t="shared" si="412"/>
        <v>3.225</v>
      </c>
      <c r="L6602" s="4">
        <f t="shared" si="413"/>
        <v>35.225</v>
      </c>
      <c r="M6602" s="6">
        <v>1</v>
      </c>
      <c r="N6602" s="7">
        <v>64.5</v>
      </c>
      <c r="O6602">
        <f t="shared" si="414"/>
        <v>29.275</v>
      </c>
      <c r="P6602" s="1">
        <f t="shared" si="415"/>
        <v>0.453875968992248</v>
      </c>
    </row>
    <row r="6603" ht="20" customHeight="1" spans="1:16">
      <c r="A6603" s="4" t="s">
        <v>7611</v>
      </c>
      <c r="B6603" s="4" t="s">
        <v>17</v>
      </c>
      <c r="C6603" s="4" t="s">
        <v>113</v>
      </c>
      <c r="D6603" s="5">
        <v>46203</v>
      </c>
      <c r="E6603" s="5" t="s">
        <v>332</v>
      </c>
      <c r="F6603" s="5" t="s">
        <v>55</v>
      </c>
      <c r="G6603" s="5" t="s">
        <v>333</v>
      </c>
      <c r="H6603" s="4" t="s">
        <v>567</v>
      </c>
      <c r="I6603" s="4" t="str">
        <f>VLOOKUP(H6603,[1]物料!$A$1:$M$65536,13,0)</f>
        <v>16.00</v>
      </c>
      <c r="J6603" s="4">
        <v>4.5</v>
      </c>
      <c r="K6603" s="4">
        <f t="shared" si="412"/>
        <v>3.49</v>
      </c>
      <c r="L6603" s="4">
        <f t="shared" si="413"/>
        <v>23.99</v>
      </c>
      <c r="M6603" s="6">
        <v>1</v>
      </c>
      <c r="N6603" s="7">
        <v>69.8</v>
      </c>
      <c r="O6603">
        <f t="shared" si="414"/>
        <v>45.81</v>
      </c>
      <c r="P6603" s="1">
        <f t="shared" si="415"/>
        <v>0.656303724928367</v>
      </c>
    </row>
    <row r="6604" ht="20" customHeight="1" spans="1:16">
      <c r="A6604" s="4" t="s">
        <v>7612</v>
      </c>
      <c r="B6604" s="4" t="s">
        <v>17</v>
      </c>
      <c r="C6604" s="4" t="s">
        <v>18</v>
      </c>
      <c r="D6604" s="5">
        <v>46203</v>
      </c>
      <c r="E6604" s="5" t="s">
        <v>182</v>
      </c>
      <c r="F6604" s="5" t="s">
        <v>20</v>
      </c>
      <c r="G6604" s="5" t="s">
        <v>183</v>
      </c>
      <c r="H6604" s="4" t="s">
        <v>184</v>
      </c>
      <c r="I6604" s="4" t="str">
        <f>VLOOKUP(H6604,[1]物料!$A$1:$M$65536,13,0)</f>
        <v>22.10</v>
      </c>
      <c r="J6604" s="4">
        <v>3</v>
      </c>
      <c r="K6604" s="4">
        <f t="shared" si="412"/>
        <v>2.6535</v>
      </c>
      <c r="L6604" s="4">
        <f t="shared" si="413"/>
        <v>27.7535</v>
      </c>
      <c r="M6604" s="6">
        <v>1</v>
      </c>
      <c r="N6604" s="7">
        <v>53.07</v>
      </c>
      <c r="O6604">
        <f t="shared" si="414"/>
        <v>25.3165</v>
      </c>
      <c r="P6604" s="1">
        <f t="shared" si="415"/>
        <v>0.47703975880912</v>
      </c>
    </row>
    <row r="6605" ht="20" customHeight="1" spans="1:16">
      <c r="A6605" s="4" t="s">
        <v>7613</v>
      </c>
      <c r="B6605" s="4" t="s">
        <v>24</v>
      </c>
      <c r="C6605" s="4" t="s">
        <v>1609</v>
      </c>
      <c r="D6605" s="5">
        <v>46203</v>
      </c>
      <c r="E6605" s="5" t="s">
        <v>2640</v>
      </c>
      <c r="F6605" s="5" t="s">
        <v>770</v>
      </c>
      <c r="G6605" s="5" t="s">
        <v>2641</v>
      </c>
      <c r="H6605" s="4" t="s">
        <v>7614</v>
      </c>
      <c r="I6605" s="4" t="str">
        <f>VLOOKUP(H6605,[1]物料!$A$1:$M$65536,13,0)</f>
        <v>6.70</v>
      </c>
      <c r="J6605" s="4">
        <v>6.3</v>
      </c>
      <c r="K6605" s="4">
        <f t="shared" si="412"/>
        <v>1.14</v>
      </c>
      <c r="L6605" s="4">
        <f t="shared" si="413"/>
        <v>14.14</v>
      </c>
      <c r="M6605" s="6">
        <v>1</v>
      </c>
      <c r="N6605" s="7">
        <v>22.8</v>
      </c>
      <c r="O6605">
        <f t="shared" si="414"/>
        <v>8.66</v>
      </c>
      <c r="P6605" s="1">
        <f t="shared" si="415"/>
        <v>0.379824561403509</v>
      </c>
    </row>
    <row r="6606" ht="20" customHeight="1" spans="1:16">
      <c r="A6606" s="4" t="s">
        <v>7615</v>
      </c>
      <c r="B6606" s="4" t="s">
        <v>24</v>
      </c>
      <c r="C6606" s="4" t="s">
        <v>25</v>
      </c>
      <c r="D6606" s="5">
        <v>46203</v>
      </c>
      <c r="E6606" s="5" t="s">
        <v>83</v>
      </c>
      <c r="F6606" s="5" t="s">
        <v>55</v>
      </c>
      <c r="G6606" s="5" t="s">
        <v>84</v>
      </c>
      <c r="H6606" s="4" t="s">
        <v>138</v>
      </c>
      <c r="I6606" s="4" t="str">
        <f>VLOOKUP(H6606,[1]物料!$A$1:$M$65536,13,0)</f>
        <v>52.00</v>
      </c>
      <c r="J6606" s="4">
        <v>18</v>
      </c>
      <c r="K6606" s="4">
        <f t="shared" si="412"/>
        <v>7.44</v>
      </c>
      <c r="L6606" s="4">
        <f t="shared" si="413"/>
        <v>77.44</v>
      </c>
      <c r="M6606" s="6">
        <v>1</v>
      </c>
      <c r="N6606" s="7">
        <v>148.8</v>
      </c>
      <c r="O6606">
        <f t="shared" si="414"/>
        <v>71.36</v>
      </c>
      <c r="P6606" s="1">
        <f t="shared" si="415"/>
        <v>0.479569892473118</v>
      </c>
    </row>
    <row r="6607" ht="20" customHeight="1" spans="1:16">
      <c r="A6607" s="4" t="s">
        <v>7616</v>
      </c>
      <c r="B6607" s="4" t="s">
        <v>24</v>
      </c>
      <c r="C6607" s="4" t="s">
        <v>87</v>
      </c>
      <c r="D6607" s="5">
        <v>46203</v>
      </c>
      <c r="E6607" s="5" t="s">
        <v>83</v>
      </c>
      <c r="F6607" s="5" t="s">
        <v>55</v>
      </c>
      <c r="G6607" s="5" t="s">
        <v>84</v>
      </c>
      <c r="H6607" s="4" t="s">
        <v>138</v>
      </c>
      <c r="I6607" s="4" t="str">
        <f>VLOOKUP(H6607,[1]物料!$A$1:$M$65536,13,0)</f>
        <v>52.00</v>
      </c>
      <c r="J6607" s="4">
        <v>18</v>
      </c>
      <c r="K6607" s="4">
        <f t="shared" si="412"/>
        <v>6.9315</v>
      </c>
      <c r="L6607" s="4">
        <f t="shared" si="413"/>
        <v>76.9315</v>
      </c>
      <c r="M6607" s="6">
        <v>1</v>
      </c>
      <c r="N6607" s="7">
        <v>138.63</v>
      </c>
      <c r="O6607">
        <f t="shared" si="414"/>
        <v>61.6985</v>
      </c>
      <c r="P6607" s="1">
        <f t="shared" si="415"/>
        <v>0.445058789583784</v>
      </c>
    </row>
    <row r="6608" ht="20" customHeight="1" spans="1:16">
      <c r="A6608" s="4" t="s">
        <v>7617</v>
      </c>
      <c r="B6608" s="4" t="s">
        <v>24</v>
      </c>
      <c r="C6608" s="4" t="s">
        <v>119</v>
      </c>
      <c r="D6608" s="5">
        <v>46203</v>
      </c>
      <c r="E6608" s="5" t="s">
        <v>83</v>
      </c>
      <c r="F6608" s="5" t="s">
        <v>55</v>
      </c>
      <c r="G6608" s="5" t="s">
        <v>84</v>
      </c>
      <c r="H6608" s="4" t="s">
        <v>138</v>
      </c>
      <c r="I6608" s="4" t="str">
        <f>VLOOKUP(H6608,[1]物料!$A$1:$M$65536,13,0)</f>
        <v>52.00</v>
      </c>
      <c r="J6608" s="4">
        <v>18</v>
      </c>
      <c r="K6608" s="4">
        <f t="shared" si="412"/>
        <v>6.94</v>
      </c>
      <c r="L6608" s="4">
        <f t="shared" si="413"/>
        <v>76.94</v>
      </c>
      <c r="M6608" s="6">
        <v>1</v>
      </c>
      <c r="N6608" s="7">
        <v>138.8</v>
      </c>
      <c r="O6608">
        <f t="shared" si="414"/>
        <v>61.86</v>
      </c>
      <c r="P6608" s="1">
        <f t="shared" si="415"/>
        <v>0.445677233429395</v>
      </c>
    </row>
    <row r="6609" ht="20" customHeight="1" spans="1:16">
      <c r="A6609" s="4" t="s">
        <v>7618</v>
      </c>
      <c r="B6609" s="4" t="s">
        <v>17</v>
      </c>
      <c r="C6609" s="4" t="s">
        <v>18</v>
      </c>
      <c r="D6609" s="5">
        <v>46203</v>
      </c>
      <c r="E6609" s="5" t="s">
        <v>83</v>
      </c>
      <c r="F6609" s="5" t="s">
        <v>55</v>
      </c>
      <c r="G6609" s="5" t="s">
        <v>84</v>
      </c>
      <c r="H6609" s="4" t="s">
        <v>147</v>
      </c>
      <c r="I6609" s="4" t="str">
        <f>VLOOKUP(H6609,[1]物料!$A$1:$M$65536,13,0)</f>
        <v>52.00</v>
      </c>
      <c r="J6609" s="4">
        <v>14.5</v>
      </c>
      <c r="K6609" s="4">
        <f t="shared" si="412"/>
        <v>7.8585</v>
      </c>
      <c r="L6609" s="4">
        <f t="shared" si="413"/>
        <v>74.3585</v>
      </c>
      <c r="M6609" s="6">
        <v>1</v>
      </c>
      <c r="N6609" s="7">
        <v>157.17</v>
      </c>
      <c r="O6609">
        <f t="shared" si="414"/>
        <v>82.8115</v>
      </c>
      <c r="P6609" s="1">
        <f t="shared" si="415"/>
        <v>0.526891264236177</v>
      </c>
    </row>
    <row r="6610" ht="20" customHeight="1" spans="1:16">
      <c r="A6610" s="4" t="s">
        <v>7619</v>
      </c>
      <c r="B6610" s="4" t="s">
        <v>24</v>
      </c>
      <c r="C6610" s="4" t="s">
        <v>74</v>
      </c>
      <c r="D6610" s="5">
        <v>46203</v>
      </c>
      <c r="E6610" s="5" t="s">
        <v>384</v>
      </c>
      <c r="F6610" s="5" t="s">
        <v>20</v>
      </c>
      <c r="G6610" s="5" t="s">
        <v>385</v>
      </c>
      <c r="H6610" s="4" t="s">
        <v>596</v>
      </c>
      <c r="I6610" s="4" t="str">
        <f>VLOOKUP(H6610,[1]物料!$A$1:$M$65536,13,0)</f>
        <v>36.60</v>
      </c>
      <c r="J6610" s="4">
        <v>6.5</v>
      </c>
      <c r="K6610" s="4">
        <f t="shared" si="412"/>
        <v>4.205</v>
      </c>
      <c r="L6610" s="4">
        <f t="shared" si="413"/>
        <v>47.305</v>
      </c>
      <c r="M6610" s="6">
        <v>1</v>
      </c>
      <c r="N6610" s="7">
        <v>84.1</v>
      </c>
      <c r="O6610">
        <f t="shared" si="414"/>
        <v>36.795</v>
      </c>
      <c r="P6610" s="1">
        <f t="shared" si="415"/>
        <v>0.437514863258026</v>
      </c>
    </row>
    <row r="6611" ht="20" customHeight="1" spans="1:16">
      <c r="A6611" s="4" t="s">
        <v>7620</v>
      </c>
      <c r="B6611" s="4" t="s">
        <v>24</v>
      </c>
      <c r="C6611" s="4" t="s">
        <v>119</v>
      </c>
      <c r="D6611" s="5">
        <v>46203</v>
      </c>
      <c r="E6611" s="5" t="s">
        <v>90</v>
      </c>
      <c r="F6611" s="5" t="s">
        <v>55</v>
      </c>
      <c r="G6611" s="5" t="s">
        <v>91</v>
      </c>
      <c r="H6611" s="4" t="s">
        <v>159</v>
      </c>
      <c r="I6611" s="4" t="str">
        <f>VLOOKUP(H6611,[1]物料!$A$1:$M$65536,13,0)</f>
        <v>40.00</v>
      </c>
      <c r="J6611" s="4">
        <v>10.7</v>
      </c>
      <c r="K6611" s="4">
        <f t="shared" si="412"/>
        <v>6.94</v>
      </c>
      <c r="L6611" s="4">
        <f t="shared" si="413"/>
        <v>57.64</v>
      </c>
      <c r="M6611" s="6">
        <v>1</v>
      </c>
      <c r="N6611" s="7">
        <v>138.8</v>
      </c>
      <c r="O6611">
        <f t="shared" si="414"/>
        <v>81.16</v>
      </c>
      <c r="P6611" s="1">
        <f t="shared" si="415"/>
        <v>0.584726224783862</v>
      </c>
    </row>
    <row r="6612" ht="20" customHeight="1" spans="1:16">
      <c r="A6612" s="4" t="s">
        <v>7621</v>
      </c>
      <c r="B6612" s="4" t="s">
        <v>17</v>
      </c>
      <c r="C6612" s="4" t="s">
        <v>18</v>
      </c>
      <c r="D6612" s="5">
        <v>46203</v>
      </c>
      <c r="E6612" s="5" t="s">
        <v>115</v>
      </c>
      <c r="F6612" s="5" t="s">
        <v>70</v>
      </c>
      <c r="G6612" s="5" t="s">
        <v>116</v>
      </c>
      <c r="H6612" s="4" t="s">
        <v>126</v>
      </c>
      <c r="I6612" s="4" t="str">
        <f>VLOOKUP(H6612,[1]物料!$A$1:$M$65536,13,0)</f>
        <v>42.00</v>
      </c>
      <c r="J6612" s="4">
        <v>3</v>
      </c>
      <c r="K6612" s="4">
        <f t="shared" si="412"/>
        <v>5.0255</v>
      </c>
      <c r="L6612" s="4">
        <f t="shared" si="413"/>
        <v>50.0255</v>
      </c>
      <c r="M6612" s="6">
        <v>1</v>
      </c>
      <c r="N6612" s="7">
        <v>100.51</v>
      </c>
      <c r="O6612">
        <f t="shared" si="414"/>
        <v>50.4845</v>
      </c>
      <c r="P6612" s="1">
        <f t="shared" si="415"/>
        <v>0.502283354890061</v>
      </c>
    </row>
    <row r="6613" ht="20" customHeight="1" spans="1:16">
      <c r="A6613" s="4" t="s">
        <v>7622</v>
      </c>
      <c r="B6613" s="4" t="s">
        <v>24</v>
      </c>
      <c r="C6613" s="4" t="s">
        <v>87</v>
      </c>
      <c r="D6613" s="5">
        <v>46203</v>
      </c>
      <c r="E6613" s="5" t="s">
        <v>83</v>
      </c>
      <c r="F6613" s="5" t="s">
        <v>55</v>
      </c>
      <c r="G6613" s="5" t="s">
        <v>84</v>
      </c>
      <c r="H6613" s="4" t="s">
        <v>85</v>
      </c>
      <c r="I6613" s="4" t="str">
        <f>VLOOKUP(H6613,[1]物料!$A$1:$M$65536,13,0)</f>
        <v>52.00</v>
      </c>
      <c r="J6613" s="4">
        <v>18</v>
      </c>
      <c r="K6613" s="4">
        <f t="shared" si="412"/>
        <v>7.04</v>
      </c>
      <c r="L6613" s="4">
        <f t="shared" si="413"/>
        <v>77.04</v>
      </c>
      <c r="M6613" s="6">
        <v>1</v>
      </c>
      <c r="N6613" s="7">
        <v>140.8</v>
      </c>
      <c r="O6613">
        <f t="shared" si="414"/>
        <v>63.76</v>
      </c>
      <c r="P6613" s="1">
        <f t="shared" si="415"/>
        <v>0.452840909090909</v>
      </c>
    </row>
    <row r="6614" ht="20" customHeight="1" spans="1:16">
      <c r="A6614" s="4" t="s">
        <v>7623</v>
      </c>
      <c r="B6614" s="4" t="s">
        <v>17</v>
      </c>
      <c r="C6614" s="4" t="s">
        <v>113</v>
      </c>
      <c r="D6614" s="5">
        <v>46203</v>
      </c>
      <c r="E6614" s="5" t="s">
        <v>79</v>
      </c>
      <c r="F6614" s="5" t="s">
        <v>20</v>
      </c>
      <c r="G6614" s="5" t="s">
        <v>80</v>
      </c>
      <c r="H6614" s="4" t="s">
        <v>251</v>
      </c>
      <c r="I6614" s="4" t="str">
        <f>VLOOKUP(H6614,[1]物料!$A$1:$M$65536,13,0)</f>
        <v>40.70</v>
      </c>
      <c r="J6614" s="4">
        <v>3.5</v>
      </c>
      <c r="K6614" s="4">
        <f t="shared" si="412"/>
        <v>4.794</v>
      </c>
      <c r="L6614" s="4">
        <f t="shared" si="413"/>
        <v>48.994</v>
      </c>
      <c r="M6614" s="6">
        <v>1</v>
      </c>
      <c r="N6614" s="7">
        <v>95.88</v>
      </c>
      <c r="O6614">
        <f t="shared" si="414"/>
        <v>46.886</v>
      </c>
      <c r="P6614" s="1">
        <f t="shared" si="415"/>
        <v>0.489007092198582</v>
      </c>
    </row>
    <row r="6615" ht="20" customHeight="1" spans="1:16">
      <c r="A6615" s="4" t="s">
        <v>7624</v>
      </c>
      <c r="B6615" s="4" t="s">
        <v>24</v>
      </c>
      <c r="C6615" s="4" t="s">
        <v>119</v>
      </c>
      <c r="D6615" s="5">
        <v>46203</v>
      </c>
      <c r="E6615" s="5" t="s">
        <v>90</v>
      </c>
      <c r="F6615" s="5" t="s">
        <v>55</v>
      </c>
      <c r="G6615" s="5" t="s">
        <v>91</v>
      </c>
      <c r="H6615" s="4" t="s">
        <v>159</v>
      </c>
      <c r="I6615" s="4" t="str">
        <f>VLOOKUP(H6615,[1]物料!$A$1:$M$65536,13,0)</f>
        <v>40.00</v>
      </c>
      <c r="J6615" s="4">
        <v>10.7</v>
      </c>
      <c r="K6615" s="4">
        <f t="shared" si="412"/>
        <v>6.44</v>
      </c>
      <c r="L6615" s="4">
        <f t="shared" si="413"/>
        <v>57.14</v>
      </c>
      <c r="M6615" s="6">
        <v>1</v>
      </c>
      <c r="N6615" s="7">
        <v>128.8</v>
      </c>
      <c r="O6615">
        <f t="shared" si="414"/>
        <v>71.66</v>
      </c>
      <c r="P6615" s="1">
        <f t="shared" si="415"/>
        <v>0.556366459627329</v>
      </c>
    </row>
    <row r="6616" ht="20" customHeight="1" spans="1:16">
      <c r="A6616" s="4" t="s">
        <v>7625</v>
      </c>
      <c r="B6616" s="4" t="s">
        <v>17</v>
      </c>
      <c r="C6616" s="4" t="s">
        <v>113</v>
      </c>
      <c r="D6616" s="5">
        <v>46203</v>
      </c>
      <c r="E6616" s="5" t="s">
        <v>297</v>
      </c>
      <c r="F6616" s="5" t="s">
        <v>20</v>
      </c>
      <c r="G6616" s="5" t="s">
        <v>298</v>
      </c>
      <c r="H6616" s="4" t="s">
        <v>341</v>
      </c>
      <c r="I6616" s="4" t="str">
        <f>VLOOKUP(H6616,[1]物料!$A$1:$M$65536,13,0)</f>
        <v>21.10</v>
      </c>
      <c r="J6616" s="4">
        <v>3</v>
      </c>
      <c r="K6616" s="4">
        <f t="shared" si="412"/>
        <v>2.98</v>
      </c>
      <c r="L6616" s="4">
        <f t="shared" si="413"/>
        <v>27.08</v>
      </c>
      <c r="M6616" s="6">
        <v>1</v>
      </c>
      <c r="N6616" s="7">
        <v>59.6</v>
      </c>
      <c r="O6616">
        <f t="shared" si="414"/>
        <v>32.52</v>
      </c>
      <c r="P6616" s="1">
        <f t="shared" si="415"/>
        <v>0.545637583892617</v>
      </c>
    </row>
    <row r="6617" ht="20" customHeight="1" spans="1:16">
      <c r="A6617" s="4" t="s">
        <v>7626</v>
      </c>
      <c r="B6617" s="4" t="s">
        <v>24</v>
      </c>
      <c r="C6617" s="4" t="s">
        <v>59</v>
      </c>
      <c r="D6617" s="5">
        <v>46203</v>
      </c>
      <c r="E6617" s="5" t="s">
        <v>270</v>
      </c>
      <c r="F6617" s="5" t="s">
        <v>20</v>
      </c>
      <c r="G6617" s="5" t="s">
        <v>271</v>
      </c>
      <c r="H6617" s="4" t="s">
        <v>272</v>
      </c>
      <c r="I6617" s="4" t="str">
        <f>VLOOKUP(H6617,[1]物料!$A$1:$M$65536,13,0)</f>
        <v>19.90</v>
      </c>
      <c r="J6617" s="4">
        <v>6.5</v>
      </c>
      <c r="K6617" s="4">
        <f t="shared" si="412"/>
        <v>2.99</v>
      </c>
      <c r="L6617" s="4">
        <f t="shared" si="413"/>
        <v>29.39</v>
      </c>
      <c r="M6617" s="6">
        <v>1</v>
      </c>
      <c r="N6617" s="7">
        <v>59.8</v>
      </c>
      <c r="O6617">
        <f t="shared" si="414"/>
        <v>30.41</v>
      </c>
      <c r="P6617" s="1">
        <f t="shared" si="415"/>
        <v>0.508528428093645</v>
      </c>
    </row>
    <row r="6618" ht="20" customHeight="1" spans="1:16">
      <c r="A6618" s="4" t="s">
        <v>7627</v>
      </c>
      <c r="B6618" s="4" t="s">
        <v>24</v>
      </c>
      <c r="C6618" s="4" t="s">
        <v>59</v>
      </c>
      <c r="D6618" s="5">
        <v>46203</v>
      </c>
      <c r="E6618" s="5" t="s">
        <v>570</v>
      </c>
      <c r="F6618" s="5" t="s">
        <v>55</v>
      </c>
      <c r="G6618" s="5" t="s">
        <v>571</v>
      </c>
      <c r="H6618" s="4" t="s">
        <v>572</v>
      </c>
      <c r="I6618" s="4" t="str">
        <f>VLOOKUP(H6618,[1]物料!$A$1:$M$65536,13,0)</f>
        <v>23.00</v>
      </c>
      <c r="J6618" s="4">
        <v>8</v>
      </c>
      <c r="K6618" s="4">
        <f t="shared" si="412"/>
        <v>3.09</v>
      </c>
      <c r="L6618" s="4">
        <f t="shared" si="413"/>
        <v>34.09</v>
      </c>
      <c r="M6618" s="6">
        <v>1</v>
      </c>
      <c r="N6618" s="7">
        <v>61.8</v>
      </c>
      <c r="O6618">
        <f t="shared" si="414"/>
        <v>27.71</v>
      </c>
      <c r="P6618" s="1">
        <f t="shared" si="415"/>
        <v>0.448381877022654</v>
      </c>
    </row>
    <row r="6619" ht="20" customHeight="1" spans="1:16">
      <c r="A6619" s="4" t="s">
        <v>7628</v>
      </c>
      <c r="B6619" s="4" t="s">
        <v>17</v>
      </c>
      <c r="C6619" s="4" t="s">
        <v>49</v>
      </c>
      <c r="D6619" s="5">
        <v>46203</v>
      </c>
      <c r="E6619" s="5" t="s">
        <v>54</v>
      </c>
      <c r="F6619" s="5" t="s">
        <v>55</v>
      </c>
      <c r="G6619" s="5" t="s">
        <v>56</v>
      </c>
      <c r="H6619" s="4" t="s">
        <v>1052</v>
      </c>
      <c r="I6619" s="4" t="str">
        <f>VLOOKUP(H6619,[1]物料!$A$1:$M$65536,13,0)</f>
        <v>12.00</v>
      </c>
      <c r="J6619" s="4">
        <v>4.5</v>
      </c>
      <c r="K6619" s="4">
        <f t="shared" si="412"/>
        <v>1.875</v>
      </c>
      <c r="L6619" s="4">
        <f t="shared" si="413"/>
        <v>18.375</v>
      </c>
      <c r="M6619" s="6">
        <v>1</v>
      </c>
      <c r="N6619" s="7">
        <v>37.5</v>
      </c>
      <c r="O6619">
        <f t="shared" si="414"/>
        <v>19.125</v>
      </c>
      <c r="P6619" s="1">
        <f t="shared" si="415"/>
        <v>0.51</v>
      </c>
    </row>
    <row r="6620" ht="20" customHeight="1" spans="1:16">
      <c r="A6620" s="4" t="s">
        <v>7629</v>
      </c>
      <c r="B6620" s="4" t="s">
        <v>17</v>
      </c>
      <c r="C6620" s="4" t="s">
        <v>49</v>
      </c>
      <c r="D6620" s="5">
        <v>46203</v>
      </c>
      <c r="E6620" s="5" t="s">
        <v>101</v>
      </c>
      <c r="F6620" s="5" t="s">
        <v>20</v>
      </c>
      <c r="G6620" s="5" t="s">
        <v>102</v>
      </c>
      <c r="H6620" s="4" t="s">
        <v>109</v>
      </c>
      <c r="I6620" s="4" t="str">
        <f>VLOOKUP(H6620,[1]物料!$A$1:$M$65536,13,0)</f>
        <v>23.30</v>
      </c>
      <c r="J6620" s="4">
        <v>3</v>
      </c>
      <c r="K6620" s="4">
        <f t="shared" si="412"/>
        <v>2.74</v>
      </c>
      <c r="L6620" s="4">
        <f t="shared" si="413"/>
        <v>29.04</v>
      </c>
      <c r="M6620" s="6">
        <v>1</v>
      </c>
      <c r="N6620" s="7">
        <v>54.8</v>
      </c>
      <c r="O6620">
        <f t="shared" si="414"/>
        <v>25.76</v>
      </c>
      <c r="P6620" s="1">
        <f t="shared" si="415"/>
        <v>0.47007299270073</v>
      </c>
    </row>
    <row r="6621" ht="20" customHeight="1" spans="1:16">
      <c r="A6621" s="4" t="s">
        <v>7630</v>
      </c>
      <c r="B6621" s="4" t="s">
        <v>24</v>
      </c>
      <c r="C6621" s="4" t="s">
        <v>119</v>
      </c>
      <c r="D6621" s="5">
        <v>46203</v>
      </c>
      <c r="E6621" s="5" t="s">
        <v>663</v>
      </c>
      <c r="F6621" s="5" t="s">
        <v>70</v>
      </c>
      <c r="G6621" s="5" t="s">
        <v>664</v>
      </c>
      <c r="H6621" s="4" t="s">
        <v>1812</v>
      </c>
      <c r="I6621" s="4" t="str">
        <f>VLOOKUP(H6621,[1]物料!$A$1:$M$65536,13,0)</f>
        <v>16.50</v>
      </c>
      <c r="J6621" s="4">
        <v>6.5</v>
      </c>
      <c r="K6621" s="4">
        <f t="shared" si="412"/>
        <v>2.285</v>
      </c>
      <c r="L6621" s="4">
        <f t="shared" si="413"/>
        <v>25.285</v>
      </c>
      <c r="M6621" s="6">
        <v>1</v>
      </c>
      <c r="N6621" s="7">
        <v>45.7</v>
      </c>
      <c r="O6621">
        <f t="shared" si="414"/>
        <v>20.415</v>
      </c>
      <c r="P6621" s="1">
        <f t="shared" si="415"/>
        <v>0.44671772428884</v>
      </c>
    </row>
    <row r="6622" ht="20" customHeight="1" spans="1:16">
      <c r="A6622" s="4" t="s">
        <v>7631</v>
      </c>
      <c r="B6622" s="4" t="s">
        <v>17</v>
      </c>
      <c r="C6622" s="4" t="s">
        <v>49</v>
      </c>
      <c r="D6622" s="5">
        <v>46203</v>
      </c>
      <c r="E6622" s="5" t="s">
        <v>278</v>
      </c>
      <c r="F6622" s="5" t="s">
        <v>55</v>
      </c>
      <c r="G6622" s="5" t="s">
        <v>279</v>
      </c>
      <c r="H6622" s="4" t="s">
        <v>954</v>
      </c>
      <c r="I6622" s="4" t="str">
        <f>VLOOKUP(H6622,[1]物料!$A$1:$M$65536,13,0)</f>
        <v>20.00</v>
      </c>
      <c r="J6622" s="4">
        <v>4.5</v>
      </c>
      <c r="K6622" s="4">
        <f t="shared" si="412"/>
        <v>2.99</v>
      </c>
      <c r="L6622" s="4">
        <f t="shared" si="413"/>
        <v>27.49</v>
      </c>
      <c r="M6622" s="6">
        <v>1</v>
      </c>
      <c r="N6622" s="7">
        <v>59.8</v>
      </c>
      <c r="O6622">
        <f t="shared" si="414"/>
        <v>32.31</v>
      </c>
      <c r="P6622" s="1">
        <f t="shared" si="415"/>
        <v>0.540301003344482</v>
      </c>
    </row>
    <row r="6623" ht="20" customHeight="1" spans="1:16">
      <c r="A6623" s="4" t="s">
        <v>7632</v>
      </c>
      <c r="B6623" s="4" t="s">
        <v>24</v>
      </c>
      <c r="C6623" s="4" t="s">
        <v>87</v>
      </c>
      <c r="D6623" s="5">
        <v>46203</v>
      </c>
      <c r="E6623" s="5" t="s">
        <v>90</v>
      </c>
      <c r="F6623" s="5" t="s">
        <v>55</v>
      </c>
      <c r="G6623" s="5" t="s">
        <v>91</v>
      </c>
      <c r="H6623" s="4" t="s">
        <v>7633</v>
      </c>
      <c r="I6623" s="4" t="str">
        <f>VLOOKUP(H6623,[1]物料!$A$1:$M$65536,13,0)</f>
        <v>40.00</v>
      </c>
      <c r="J6623" s="4">
        <v>10.7</v>
      </c>
      <c r="K6623" s="4">
        <f t="shared" si="412"/>
        <v>6.44</v>
      </c>
      <c r="L6623" s="4">
        <f t="shared" si="413"/>
        <v>57.14</v>
      </c>
      <c r="M6623" s="6">
        <v>1</v>
      </c>
      <c r="N6623" s="7">
        <v>128.8</v>
      </c>
      <c r="O6623">
        <f t="shared" si="414"/>
        <v>71.66</v>
      </c>
      <c r="P6623" s="1">
        <f t="shared" si="415"/>
        <v>0.556366459627329</v>
      </c>
    </row>
    <row r="6624" ht="20" customHeight="1" spans="1:16">
      <c r="A6624" s="4" t="s">
        <v>7634</v>
      </c>
      <c r="B6624" s="4" t="s">
        <v>17</v>
      </c>
      <c r="C6624" s="4" t="s">
        <v>18</v>
      </c>
      <c r="D6624" s="5">
        <v>46203</v>
      </c>
      <c r="E6624" s="5" t="s">
        <v>83</v>
      </c>
      <c r="F6624" s="5" t="s">
        <v>55</v>
      </c>
      <c r="G6624" s="5" t="s">
        <v>84</v>
      </c>
      <c r="H6624" s="4" t="s">
        <v>173</v>
      </c>
      <c r="I6624" s="4" t="str">
        <f>VLOOKUP(H6624,[1]物料!$A$1:$M$65536,13,0)</f>
        <v>52.00</v>
      </c>
      <c r="J6624" s="4">
        <v>14.5</v>
      </c>
      <c r="K6624" s="4">
        <f t="shared" si="412"/>
        <v>8.272</v>
      </c>
      <c r="L6624" s="4">
        <f t="shared" si="413"/>
        <v>74.772</v>
      </c>
      <c r="M6624" s="6">
        <v>1</v>
      </c>
      <c r="N6624" s="7">
        <v>165.44</v>
      </c>
      <c r="O6624">
        <f t="shared" si="414"/>
        <v>90.668</v>
      </c>
      <c r="P6624" s="1">
        <f t="shared" si="415"/>
        <v>0.548041586073501</v>
      </c>
    </row>
    <row r="6625" ht="20" customHeight="1" spans="1:16">
      <c r="A6625" s="4" t="s">
        <v>7635</v>
      </c>
      <c r="B6625" s="4" t="s">
        <v>24</v>
      </c>
      <c r="C6625" s="4" t="s">
        <v>59</v>
      </c>
      <c r="D6625" s="5">
        <v>46203</v>
      </c>
      <c r="E6625" s="5" t="s">
        <v>60</v>
      </c>
      <c r="F6625" s="5" t="s">
        <v>61</v>
      </c>
      <c r="G6625" s="5" t="s">
        <v>62</v>
      </c>
      <c r="H6625" s="4" t="s">
        <v>63</v>
      </c>
      <c r="I6625" s="4" t="str">
        <f>VLOOKUP(H6625,[1]物料!$A$1:$M$65536,13,0)</f>
        <v>24.00</v>
      </c>
      <c r="J6625" s="4">
        <v>8</v>
      </c>
      <c r="K6625" s="4">
        <f t="shared" si="412"/>
        <v>3.49</v>
      </c>
      <c r="L6625" s="4">
        <f t="shared" si="413"/>
        <v>35.49</v>
      </c>
      <c r="M6625" s="6">
        <v>1</v>
      </c>
      <c r="N6625" s="7">
        <v>69.8</v>
      </c>
      <c r="O6625">
        <f t="shared" si="414"/>
        <v>34.31</v>
      </c>
      <c r="P6625" s="1">
        <f t="shared" si="415"/>
        <v>0.491547277936963</v>
      </c>
    </row>
    <row r="6626" ht="20" customHeight="1" spans="1:16">
      <c r="A6626" s="4" t="s">
        <v>7636</v>
      </c>
      <c r="B6626" s="4" t="s">
        <v>17</v>
      </c>
      <c r="C6626" s="4" t="s">
        <v>113</v>
      </c>
      <c r="D6626" s="5">
        <v>46203</v>
      </c>
      <c r="E6626" s="5" t="s">
        <v>297</v>
      </c>
      <c r="F6626" s="5" t="s">
        <v>20</v>
      </c>
      <c r="G6626" s="5" t="s">
        <v>298</v>
      </c>
      <c r="H6626" s="4" t="s">
        <v>299</v>
      </c>
      <c r="I6626" s="4" t="str">
        <f>VLOOKUP(H6626,[1]物料!$A$1:$M$65536,13,0)</f>
        <v>21.10</v>
      </c>
      <c r="J6626" s="4">
        <v>3</v>
      </c>
      <c r="K6626" s="4">
        <f t="shared" si="412"/>
        <v>2.98</v>
      </c>
      <c r="L6626" s="4">
        <f t="shared" si="413"/>
        <v>27.08</v>
      </c>
      <c r="M6626" s="6">
        <v>1</v>
      </c>
      <c r="N6626" s="7">
        <v>59.6</v>
      </c>
      <c r="O6626">
        <f t="shared" si="414"/>
        <v>32.52</v>
      </c>
      <c r="P6626" s="1">
        <f t="shared" si="415"/>
        <v>0.545637583892617</v>
      </c>
    </row>
    <row r="6627" ht="20" customHeight="1" spans="1:16">
      <c r="A6627" s="4" t="s">
        <v>7637</v>
      </c>
      <c r="B6627" s="4" t="s">
        <v>24</v>
      </c>
      <c r="C6627" s="4" t="s">
        <v>44</v>
      </c>
      <c r="D6627" s="5">
        <v>46203</v>
      </c>
      <c r="E6627" s="5" t="s">
        <v>79</v>
      </c>
      <c r="F6627" s="5" t="s">
        <v>20</v>
      </c>
      <c r="G6627" s="5" t="s">
        <v>80</v>
      </c>
      <c r="H6627" s="4" t="s">
        <v>3446</v>
      </c>
      <c r="I6627" s="4" t="str">
        <f>VLOOKUP(H6627,[1]物料!$A$1:$M$65536,13,0)</f>
        <v>40.60</v>
      </c>
      <c r="J6627" s="4">
        <v>7</v>
      </c>
      <c r="K6627" s="4">
        <f t="shared" si="412"/>
        <v>5.0245</v>
      </c>
      <c r="L6627" s="4">
        <f t="shared" si="413"/>
        <v>52.6245</v>
      </c>
      <c r="M6627" s="6">
        <v>1</v>
      </c>
      <c r="N6627" s="7">
        <v>100.49</v>
      </c>
      <c r="O6627">
        <f t="shared" si="414"/>
        <v>47.8655</v>
      </c>
      <c r="P6627" s="1">
        <f t="shared" si="415"/>
        <v>0.476321026967857</v>
      </c>
    </row>
    <row r="6628" ht="20" customHeight="1" spans="1:16">
      <c r="A6628" s="4" t="s">
        <v>7638</v>
      </c>
      <c r="B6628" s="4" t="s">
        <v>17</v>
      </c>
      <c r="C6628" s="4" t="s">
        <v>113</v>
      </c>
      <c r="D6628" s="5">
        <v>46203</v>
      </c>
      <c r="E6628" s="5" t="s">
        <v>60</v>
      </c>
      <c r="F6628" s="5" t="s">
        <v>61</v>
      </c>
      <c r="G6628" s="5" t="s">
        <v>62</v>
      </c>
      <c r="H6628" s="4" t="s">
        <v>63</v>
      </c>
      <c r="I6628" s="4" t="str">
        <f>VLOOKUP(H6628,[1]物料!$A$1:$M$65536,13,0)</f>
        <v>24.00</v>
      </c>
      <c r="J6628" s="4">
        <v>4.5</v>
      </c>
      <c r="K6628" s="4">
        <f t="shared" si="412"/>
        <v>3.49</v>
      </c>
      <c r="L6628" s="4">
        <f t="shared" si="413"/>
        <v>31.99</v>
      </c>
      <c r="M6628" s="6">
        <v>1</v>
      </c>
      <c r="N6628" s="7">
        <v>69.8</v>
      </c>
      <c r="O6628">
        <f t="shared" si="414"/>
        <v>37.81</v>
      </c>
      <c r="P6628" s="1">
        <f t="shared" si="415"/>
        <v>0.541690544412607</v>
      </c>
    </row>
    <row r="6629" ht="20" customHeight="1" spans="1:16">
      <c r="A6629" s="4" t="s">
        <v>7639</v>
      </c>
      <c r="B6629" s="4" t="s">
        <v>24</v>
      </c>
      <c r="C6629" s="4" t="s">
        <v>59</v>
      </c>
      <c r="D6629" s="5">
        <v>46203</v>
      </c>
      <c r="E6629" s="5" t="s">
        <v>115</v>
      </c>
      <c r="F6629" s="5" t="s">
        <v>70</v>
      </c>
      <c r="G6629" s="5" t="s">
        <v>116</v>
      </c>
      <c r="H6629" s="4" t="s">
        <v>412</v>
      </c>
      <c r="I6629" s="4" t="str">
        <f>VLOOKUP(H6629,[1]物料!$A$1:$M$65536,13,0)</f>
        <v>42.00</v>
      </c>
      <c r="J6629" s="4">
        <v>6.5</v>
      </c>
      <c r="K6629" s="4">
        <f t="shared" si="412"/>
        <v>5.49</v>
      </c>
      <c r="L6629" s="4">
        <f t="shared" si="413"/>
        <v>53.99</v>
      </c>
      <c r="M6629" s="6">
        <v>1</v>
      </c>
      <c r="N6629" s="7">
        <v>109.8</v>
      </c>
      <c r="O6629">
        <f t="shared" si="414"/>
        <v>55.81</v>
      </c>
      <c r="P6629" s="1">
        <f t="shared" si="415"/>
        <v>0.508287795992714</v>
      </c>
    </row>
    <row r="6630" ht="20" customHeight="1" spans="1:16">
      <c r="A6630" s="4" t="s">
        <v>7640</v>
      </c>
      <c r="B6630" s="4" t="s">
        <v>24</v>
      </c>
      <c r="C6630" s="4" t="s">
        <v>25</v>
      </c>
      <c r="D6630" s="5">
        <v>46203</v>
      </c>
      <c r="E6630" s="5" t="s">
        <v>317</v>
      </c>
      <c r="F6630" s="5" t="s">
        <v>55</v>
      </c>
      <c r="G6630" s="5" t="s">
        <v>318</v>
      </c>
      <c r="H6630" s="4" t="s">
        <v>1804</v>
      </c>
      <c r="I6630" s="4" t="str">
        <f>VLOOKUP(H6630,[1]物料!$A$1:$M$65536,13,0)</f>
        <v>41.00</v>
      </c>
      <c r="J6630" s="4">
        <v>10.7</v>
      </c>
      <c r="K6630" s="4">
        <f t="shared" si="412"/>
        <v>6.2465</v>
      </c>
      <c r="L6630" s="4">
        <f t="shared" si="413"/>
        <v>57.9465</v>
      </c>
      <c r="M6630" s="6">
        <v>1</v>
      </c>
      <c r="N6630" s="7">
        <v>124.93</v>
      </c>
      <c r="O6630">
        <f t="shared" si="414"/>
        <v>66.9835</v>
      </c>
      <c r="P6630" s="1">
        <f t="shared" si="415"/>
        <v>0.536168254222365</v>
      </c>
    </row>
    <row r="6631" ht="20" customHeight="1" spans="1:16">
      <c r="A6631" s="4" t="s">
        <v>7641</v>
      </c>
      <c r="B6631" s="4" t="s">
        <v>24</v>
      </c>
      <c r="C6631" s="4" t="s">
        <v>44</v>
      </c>
      <c r="D6631" s="5">
        <v>46203</v>
      </c>
      <c r="E6631" s="5" t="s">
        <v>69</v>
      </c>
      <c r="F6631" s="5" t="s">
        <v>70</v>
      </c>
      <c r="G6631" s="5" t="s">
        <v>71</v>
      </c>
      <c r="H6631" s="4" t="s">
        <v>343</v>
      </c>
      <c r="I6631" s="4" t="str">
        <f>VLOOKUP(H6631,[1]物料!$A$1:$M$65536,13,0)</f>
        <v>45.00</v>
      </c>
      <c r="J6631" s="4">
        <v>6.5</v>
      </c>
      <c r="K6631" s="4">
        <f t="shared" si="412"/>
        <v>5.49</v>
      </c>
      <c r="L6631" s="4">
        <f t="shared" si="413"/>
        <v>56.99</v>
      </c>
      <c r="M6631" s="6">
        <v>1</v>
      </c>
      <c r="N6631" s="7">
        <v>109.8</v>
      </c>
      <c r="O6631">
        <f t="shared" si="414"/>
        <v>52.81</v>
      </c>
      <c r="P6631" s="1">
        <f t="shared" si="415"/>
        <v>0.480965391621129</v>
      </c>
    </row>
    <row r="6632" ht="20" customHeight="1" spans="1:16">
      <c r="A6632" s="4" t="s">
        <v>7642</v>
      </c>
      <c r="B6632" s="4" t="s">
        <v>24</v>
      </c>
      <c r="C6632" s="4" t="s">
        <v>87</v>
      </c>
      <c r="D6632" s="5">
        <v>46203</v>
      </c>
      <c r="E6632" s="5" t="s">
        <v>90</v>
      </c>
      <c r="F6632" s="5" t="s">
        <v>55</v>
      </c>
      <c r="G6632" s="5" t="s">
        <v>91</v>
      </c>
      <c r="H6632" s="4" t="s">
        <v>159</v>
      </c>
      <c r="I6632" s="4" t="str">
        <f>VLOOKUP(H6632,[1]物料!$A$1:$M$65536,13,0)</f>
        <v>40.00</v>
      </c>
      <c r="J6632" s="4">
        <v>10.7</v>
      </c>
      <c r="K6632" s="4">
        <f t="shared" si="412"/>
        <v>5.873</v>
      </c>
      <c r="L6632" s="4">
        <f t="shared" si="413"/>
        <v>56.573</v>
      </c>
      <c r="M6632" s="6">
        <v>1</v>
      </c>
      <c r="N6632" s="7">
        <v>117.46</v>
      </c>
      <c r="O6632">
        <f t="shared" si="414"/>
        <v>60.887</v>
      </c>
      <c r="P6632" s="1">
        <f t="shared" si="415"/>
        <v>0.518363698280266</v>
      </c>
    </row>
    <row r="6633" ht="20" customHeight="1" spans="1:16">
      <c r="A6633" s="4" t="s">
        <v>7643</v>
      </c>
      <c r="B6633" s="4" t="s">
        <v>24</v>
      </c>
      <c r="C6633" s="4" t="s">
        <v>74</v>
      </c>
      <c r="D6633" s="5">
        <v>46203</v>
      </c>
      <c r="E6633" s="5" t="s">
        <v>186</v>
      </c>
      <c r="F6633" s="5" t="s">
        <v>55</v>
      </c>
      <c r="G6633" s="5" t="s">
        <v>187</v>
      </c>
      <c r="H6633" s="4" t="s">
        <v>206</v>
      </c>
      <c r="I6633" s="4" t="str">
        <f>VLOOKUP(H6633,[1]物料!$A$1:$M$65536,13,0)</f>
        <v>48.00</v>
      </c>
      <c r="J6633" s="4">
        <v>10.7</v>
      </c>
      <c r="K6633" s="4">
        <f t="shared" si="412"/>
        <v>6.94</v>
      </c>
      <c r="L6633" s="4">
        <f t="shared" si="413"/>
        <v>65.64</v>
      </c>
      <c r="M6633" s="6">
        <v>1</v>
      </c>
      <c r="N6633" s="7">
        <v>138.8</v>
      </c>
      <c r="O6633">
        <f t="shared" si="414"/>
        <v>73.16</v>
      </c>
      <c r="P6633" s="1">
        <f t="shared" si="415"/>
        <v>0.527089337175793</v>
      </c>
    </row>
    <row r="6634" ht="20" customHeight="1" spans="1:16">
      <c r="A6634" s="4" t="s">
        <v>7644</v>
      </c>
      <c r="B6634" s="4" t="s">
        <v>17</v>
      </c>
      <c r="C6634" s="4" t="s">
        <v>113</v>
      </c>
      <c r="D6634" s="5">
        <v>46203</v>
      </c>
      <c r="E6634" s="5" t="s">
        <v>327</v>
      </c>
      <c r="F6634" s="5" t="s">
        <v>32</v>
      </c>
      <c r="G6634" s="5" t="s">
        <v>328</v>
      </c>
      <c r="H6634" s="4" t="s">
        <v>329</v>
      </c>
      <c r="I6634" s="4" t="str">
        <f>VLOOKUP(H6634,[1]物料!$A$1:$M$65536,13,0)</f>
        <v>149.00</v>
      </c>
      <c r="J6634" s="4">
        <v>13.6</v>
      </c>
      <c r="K6634" s="4">
        <f t="shared" si="412"/>
        <v>9.95</v>
      </c>
      <c r="L6634" s="4">
        <f t="shared" si="413"/>
        <v>172.55</v>
      </c>
      <c r="M6634" s="6">
        <v>1</v>
      </c>
      <c r="N6634" s="7">
        <v>199</v>
      </c>
      <c r="O6634">
        <f t="shared" si="414"/>
        <v>26.45</v>
      </c>
      <c r="P6634" s="1">
        <f t="shared" si="415"/>
        <v>0.132914572864322</v>
      </c>
    </row>
    <row r="6635" ht="20" customHeight="1" spans="1:16">
      <c r="A6635" s="4" t="s">
        <v>7645</v>
      </c>
      <c r="B6635" s="4" t="s">
        <v>24</v>
      </c>
      <c r="C6635" s="4" t="s">
        <v>44</v>
      </c>
      <c r="D6635" s="5">
        <v>46203</v>
      </c>
      <c r="E6635" s="5" t="s">
        <v>128</v>
      </c>
      <c r="F6635" s="5" t="s">
        <v>55</v>
      </c>
      <c r="G6635" s="5" t="s">
        <v>129</v>
      </c>
      <c r="H6635" s="4" t="s">
        <v>247</v>
      </c>
      <c r="I6635" s="4" t="str">
        <f>VLOOKUP(H6635,[1]物料!$A$1:$M$65536,13,0)</f>
        <v>18.00</v>
      </c>
      <c r="J6635" s="4">
        <v>8</v>
      </c>
      <c r="K6635" s="4">
        <f t="shared" si="412"/>
        <v>2.79</v>
      </c>
      <c r="L6635" s="4">
        <f t="shared" si="413"/>
        <v>28.79</v>
      </c>
      <c r="M6635" s="6">
        <v>1</v>
      </c>
      <c r="N6635" s="7">
        <v>55.8</v>
      </c>
      <c r="O6635">
        <f t="shared" si="414"/>
        <v>27.01</v>
      </c>
      <c r="P6635" s="1">
        <f t="shared" si="415"/>
        <v>0.48405017921147</v>
      </c>
    </row>
    <row r="6636" ht="20" customHeight="1" spans="1:16">
      <c r="A6636" s="4" t="s">
        <v>7646</v>
      </c>
      <c r="B6636" s="4" t="s">
        <v>17</v>
      </c>
      <c r="C6636" s="4" t="s">
        <v>18</v>
      </c>
      <c r="D6636" s="5">
        <v>46203</v>
      </c>
      <c r="E6636" s="5" t="s">
        <v>1401</v>
      </c>
      <c r="F6636" s="5" t="s">
        <v>39</v>
      </c>
      <c r="G6636" s="5" t="s">
        <v>1402</v>
      </c>
      <c r="H6636" s="4" t="s">
        <v>7647</v>
      </c>
      <c r="I6636" s="4" t="str">
        <f>VLOOKUP(H6636,[1]物料!$A$1:$M$65536,13,0)</f>
        <v>18.50</v>
      </c>
      <c r="J6636" s="4">
        <v>1.9</v>
      </c>
      <c r="K6636" s="4">
        <f t="shared" si="412"/>
        <v>2.985</v>
      </c>
      <c r="L6636" s="4">
        <f t="shared" si="413"/>
        <v>23.385</v>
      </c>
      <c r="M6636" s="6">
        <v>1</v>
      </c>
      <c r="N6636" s="7">
        <v>59.7</v>
      </c>
      <c r="O6636">
        <f t="shared" si="414"/>
        <v>36.315</v>
      </c>
      <c r="P6636" s="1">
        <f t="shared" si="415"/>
        <v>0.608291457286432</v>
      </c>
    </row>
    <row r="6637" ht="20" customHeight="1" spans="1:16">
      <c r="A6637" s="4" t="s">
        <v>7648</v>
      </c>
      <c r="B6637" s="4" t="s">
        <v>24</v>
      </c>
      <c r="C6637" s="4" t="s">
        <v>44</v>
      </c>
      <c r="D6637" s="5">
        <v>46203</v>
      </c>
      <c r="E6637" s="5" t="s">
        <v>69</v>
      </c>
      <c r="F6637" s="5" t="s">
        <v>70</v>
      </c>
      <c r="G6637" s="5" t="s">
        <v>71</v>
      </c>
      <c r="H6637" s="4" t="s">
        <v>111</v>
      </c>
      <c r="I6637" s="4" t="str">
        <f>VLOOKUP(H6637,[1]物料!$A$1:$M$65536,13,0)</f>
        <v>45.00</v>
      </c>
      <c r="J6637" s="4">
        <v>6.5</v>
      </c>
      <c r="K6637" s="4">
        <f t="shared" si="412"/>
        <v>5.19</v>
      </c>
      <c r="L6637" s="4">
        <f t="shared" si="413"/>
        <v>56.69</v>
      </c>
      <c r="M6637" s="6">
        <v>1</v>
      </c>
      <c r="N6637" s="7">
        <v>103.8</v>
      </c>
      <c r="O6637">
        <f t="shared" si="414"/>
        <v>47.11</v>
      </c>
      <c r="P6637" s="1">
        <f t="shared" si="415"/>
        <v>0.453853564547206</v>
      </c>
    </row>
    <row r="6638" ht="20" customHeight="1" spans="1:16">
      <c r="A6638" s="4" t="s">
        <v>7649</v>
      </c>
      <c r="B6638" s="4" t="s">
        <v>24</v>
      </c>
      <c r="C6638" s="4" t="s">
        <v>119</v>
      </c>
      <c r="D6638" s="5">
        <v>46203</v>
      </c>
      <c r="E6638" s="5" t="s">
        <v>83</v>
      </c>
      <c r="F6638" s="5" t="s">
        <v>55</v>
      </c>
      <c r="G6638" s="5" t="s">
        <v>84</v>
      </c>
      <c r="H6638" s="4" t="s">
        <v>88</v>
      </c>
      <c r="I6638" s="4" t="str">
        <f>VLOOKUP(H6638,[1]物料!$A$1:$M$65536,13,0)</f>
        <v>52.00</v>
      </c>
      <c r="J6638" s="4">
        <v>18</v>
      </c>
      <c r="K6638" s="4">
        <f t="shared" si="412"/>
        <v>6.94</v>
      </c>
      <c r="L6638" s="4">
        <f t="shared" si="413"/>
        <v>76.94</v>
      </c>
      <c r="M6638" s="6">
        <v>1</v>
      </c>
      <c r="N6638" s="7">
        <v>138.8</v>
      </c>
      <c r="O6638">
        <f t="shared" si="414"/>
        <v>61.86</v>
      </c>
      <c r="P6638" s="1">
        <f t="shared" si="415"/>
        <v>0.445677233429395</v>
      </c>
    </row>
    <row r="6639" ht="20" customHeight="1" spans="1:16">
      <c r="A6639" s="4" t="s">
        <v>7650</v>
      </c>
      <c r="B6639" s="4" t="s">
        <v>24</v>
      </c>
      <c r="C6639" s="4" t="s">
        <v>411</v>
      </c>
      <c r="D6639" s="5">
        <v>46203</v>
      </c>
      <c r="E6639" s="5" t="s">
        <v>75</v>
      </c>
      <c r="F6639" s="5" t="s">
        <v>61</v>
      </c>
      <c r="G6639" s="5" t="s">
        <v>76</v>
      </c>
      <c r="H6639" s="4" t="s">
        <v>144</v>
      </c>
      <c r="I6639" s="4" t="str">
        <f>VLOOKUP(H6639,[1]物料!$A$1:$M$65536,13,0)</f>
        <v>25.00</v>
      </c>
      <c r="J6639" s="4">
        <v>8</v>
      </c>
      <c r="K6639" s="4">
        <f t="shared" si="412"/>
        <v>3.44</v>
      </c>
      <c r="L6639" s="4">
        <f t="shared" si="413"/>
        <v>36.44</v>
      </c>
      <c r="M6639" s="6">
        <v>1</v>
      </c>
      <c r="N6639" s="7">
        <v>68.8</v>
      </c>
      <c r="O6639">
        <f t="shared" si="414"/>
        <v>32.36</v>
      </c>
      <c r="P6639" s="1">
        <f t="shared" si="415"/>
        <v>0.470348837209302</v>
      </c>
    </row>
    <row r="6640" ht="20" customHeight="1" spans="1:16">
      <c r="A6640" s="4" t="s">
        <v>7651</v>
      </c>
      <c r="B6640" s="4" t="s">
        <v>17</v>
      </c>
      <c r="C6640" s="4" t="s">
        <v>113</v>
      </c>
      <c r="D6640" s="5">
        <v>46203</v>
      </c>
      <c r="E6640" s="5" t="s">
        <v>297</v>
      </c>
      <c r="F6640" s="5" t="s">
        <v>20</v>
      </c>
      <c r="G6640" s="5" t="s">
        <v>298</v>
      </c>
      <c r="H6640" s="4" t="s">
        <v>1422</v>
      </c>
      <c r="I6640" s="4" t="str">
        <f>VLOOKUP(H6640,[1]物料!$A$1:$M$65536,13,0)</f>
        <v>21.10</v>
      </c>
      <c r="J6640" s="4">
        <v>3</v>
      </c>
      <c r="K6640" s="4">
        <f t="shared" si="412"/>
        <v>2.975</v>
      </c>
      <c r="L6640" s="4">
        <f t="shared" si="413"/>
        <v>27.075</v>
      </c>
      <c r="M6640" s="6">
        <v>1</v>
      </c>
      <c r="N6640" s="7">
        <v>59.5</v>
      </c>
      <c r="O6640">
        <f t="shared" si="414"/>
        <v>32.425</v>
      </c>
      <c r="P6640" s="1">
        <f t="shared" si="415"/>
        <v>0.544957983193277</v>
      </c>
    </row>
    <row r="6641" ht="20" customHeight="1" spans="1:16">
      <c r="A6641" s="4" t="s">
        <v>7652</v>
      </c>
      <c r="B6641" s="4" t="s">
        <v>24</v>
      </c>
      <c r="C6641" s="4" t="s">
        <v>119</v>
      </c>
      <c r="D6641" s="5">
        <v>46203</v>
      </c>
      <c r="E6641" s="5" t="s">
        <v>69</v>
      </c>
      <c r="F6641" s="5" t="s">
        <v>70</v>
      </c>
      <c r="G6641" s="5" t="s">
        <v>71</v>
      </c>
      <c r="H6641" s="4" t="s">
        <v>111</v>
      </c>
      <c r="I6641" s="4" t="str">
        <f>VLOOKUP(H6641,[1]物料!$A$1:$M$65536,13,0)</f>
        <v>45.00</v>
      </c>
      <c r="J6641" s="4">
        <v>6.5</v>
      </c>
      <c r="K6641" s="4">
        <f t="shared" si="412"/>
        <v>5.49</v>
      </c>
      <c r="L6641" s="4">
        <f t="shared" si="413"/>
        <v>56.99</v>
      </c>
      <c r="M6641" s="6">
        <v>1</v>
      </c>
      <c r="N6641" s="7">
        <v>109.8</v>
      </c>
      <c r="O6641">
        <f t="shared" si="414"/>
        <v>52.81</v>
      </c>
      <c r="P6641" s="1">
        <f t="shared" si="415"/>
        <v>0.480965391621129</v>
      </c>
    </row>
    <row r="6642" ht="20" customHeight="1" spans="1:16">
      <c r="A6642" s="4" t="s">
        <v>7653</v>
      </c>
      <c r="B6642" s="4" t="s">
        <v>24</v>
      </c>
      <c r="C6642" s="4" t="s">
        <v>59</v>
      </c>
      <c r="D6642" s="5">
        <v>46203</v>
      </c>
      <c r="E6642" s="5" t="s">
        <v>60</v>
      </c>
      <c r="F6642" s="5" t="s">
        <v>61</v>
      </c>
      <c r="G6642" s="5" t="s">
        <v>62</v>
      </c>
      <c r="H6642" s="4" t="s">
        <v>63</v>
      </c>
      <c r="I6642" s="4" t="str">
        <f>VLOOKUP(H6642,[1]物料!$A$1:$M$65536,13,0)</f>
        <v>24.00</v>
      </c>
      <c r="J6642" s="4">
        <v>8</v>
      </c>
      <c r="K6642" s="4">
        <f t="shared" si="412"/>
        <v>3.49</v>
      </c>
      <c r="L6642" s="4">
        <f t="shared" si="413"/>
        <v>35.49</v>
      </c>
      <c r="M6642" s="6">
        <v>1</v>
      </c>
      <c r="N6642" s="7">
        <v>69.8</v>
      </c>
      <c r="O6642">
        <f t="shared" si="414"/>
        <v>34.31</v>
      </c>
      <c r="P6642" s="1">
        <f t="shared" si="415"/>
        <v>0.491547277936963</v>
      </c>
    </row>
    <row r="6643" ht="20" customHeight="1" spans="1:16">
      <c r="A6643" s="4" t="s">
        <v>7654</v>
      </c>
      <c r="B6643" s="4" t="s">
        <v>24</v>
      </c>
      <c r="C6643" s="4" t="s">
        <v>119</v>
      </c>
      <c r="D6643" s="5">
        <v>46203</v>
      </c>
      <c r="E6643" s="5" t="s">
        <v>384</v>
      </c>
      <c r="F6643" s="5" t="s">
        <v>20</v>
      </c>
      <c r="G6643" s="5" t="s">
        <v>385</v>
      </c>
      <c r="H6643" s="4" t="s">
        <v>563</v>
      </c>
      <c r="I6643" s="4" t="str">
        <f>VLOOKUP(H6643,[1]物料!$A$1:$M$65536,13,0)</f>
        <v>36.60</v>
      </c>
      <c r="J6643" s="4">
        <v>6.5</v>
      </c>
      <c r="K6643" s="4">
        <f t="shared" si="412"/>
        <v>4.79</v>
      </c>
      <c r="L6643" s="4">
        <f t="shared" si="413"/>
        <v>47.89</v>
      </c>
      <c r="M6643" s="6">
        <v>1</v>
      </c>
      <c r="N6643" s="7">
        <v>95.8</v>
      </c>
      <c r="O6643">
        <f t="shared" si="414"/>
        <v>47.91</v>
      </c>
      <c r="P6643" s="1">
        <f t="shared" si="415"/>
        <v>0.500104384133612</v>
      </c>
    </row>
    <row r="6644" ht="20" customHeight="1" spans="1:16">
      <c r="A6644" s="4" t="s">
        <v>7655</v>
      </c>
      <c r="B6644" s="4" t="s">
        <v>24</v>
      </c>
      <c r="C6644" s="4" t="s">
        <v>59</v>
      </c>
      <c r="D6644" s="5">
        <v>46203</v>
      </c>
      <c r="E6644" s="5" t="s">
        <v>365</v>
      </c>
      <c r="F6644" s="5" t="s">
        <v>55</v>
      </c>
      <c r="G6644" s="5" t="s">
        <v>366</v>
      </c>
      <c r="H6644" s="4" t="s">
        <v>7656</v>
      </c>
      <c r="I6644" s="4" t="str">
        <f>VLOOKUP(H6644,[1]物料!$A$1:$M$65536,13,0)</f>
        <v>65.00</v>
      </c>
      <c r="J6644" s="4">
        <v>10.7</v>
      </c>
      <c r="K6644" s="4">
        <f t="shared" si="412"/>
        <v>7.84</v>
      </c>
      <c r="L6644" s="4">
        <f t="shared" si="413"/>
        <v>83.54</v>
      </c>
      <c r="M6644" s="6">
        <v>1</v>
      </c>
      <c r="N6644" s="7">
        <v>156.8</v>
      </c>
      <c r="O6644">
        <f t="shared" si="414"/>
        <v>73.26</v>
      </c>
      <c r="P6644" s="1">
        <f t="shared" si="415"/>
        <v>0.467219387755102</v>
      </c>
    </row>
    <row r="6645" ht="20" customHeight="1" spans="1:16">
      <c r="A6645" s="4" t="s">
        <v>7657</v>
      </c>
      <c r="B6645" s="4" t="s">
        <v>24</v>
      </c>
      <c r="C6645" s="4" t="s">
        <v>150</v>
      </c>
      <c r="D6645" s="5">
        <v>46203</v>
      </c>
      <c r="E6645" s="5" t="s">
        <v>115</v>
      </c>
      <c r="F6645" s="5" t="s">
        <v>70</v>
      </c>
      <c r="G6645" s="5" t="s">
        <v>116</v>
      </c>
      <c r="H6645" s="4" t="s">
        <v>132</v>
      </c>
      <c r="I6645" s="4" t="str">
        <f>VLOOKUP(H6645,[1]物料!$A$1:$M$65536,13,0)</f>
        <v>42.00</v>
      </c>
      <c r="J6645" s="4">
        <v>6.5</v>
      </c>
      <c r="K6645" s="4">
        <f t="shared" si="412"/>
        <v>4.94</v>
      </c>
      <c r="L6645" s="4">
        <f t="shared" si="413"/>
        <v>53.44</v>
      </c>
      <c r="M6645" s="6">
        <v>1</v>
      </c>
      <c r="N6645" s="7">
        <v>98.8</v>
      </c>
      <c r="O6645">
        <f t="shared" si="414"/>
        <v>45.36</v>
      </c>
      <c r="P6645" s="1">
        <f t="shared" si="415"/>
        <v>0.459109311740891</v>
      </c>
    </row>
    <row r="6646" ht="20" customHeight="1" spans="1:16">
      <c r="A6646" s="4" t="s">
        <v>7658</v>
      </c>
      <c r="B6646" s="4" t="s">
        <v>24</v>
      </c>
      <c r="C6646" s="4" t="s">
        <v>44</v>
      </c>
      <c r="D6646" s="5">
        <v>46203</v>
      </c>
      <c r="E6646" s="5" t="s">
        <v>384</v>
      </c>
      <c r="F6646" s="5" t="s">
        <v>20</v>
      </c>
      <c r="G6646" s="5" t="s">
        <v>385</v>
      </c>
      <c r="H6646" s="4" t="s">
        <v>563</v>
      </c>
      <c r="I6646" s="4" t="str">
        <f>VLOOKUP(H6646,[1]物料!$A$1:$M$65536,13,0)</f>
        <v>36.60</v>
      </c>
      <c r="J6646" s="4">
        <v>6.5</v>
      </c>
      <c r="K6646" s="4">
        <f t="shared" si="412"/>
        <v>4.435</v>
      </c>
      <c r="L6646" s="4">
        <f t="shared" si="413"/>
        <v>47.535</v>
      </c>
      <c r="M6646" s="6">
        <v>1</v>
      </c>
      <c r="N6646" s="7">
        <v>88.7</v>
      </c>
      <c r="O6646">
        <f t="shared" si="414"/>
        <v>41.165</v>
      </c>
      <c r="P6646" s="1">
        <f t="shared" si="415"/>
        <v>0.464092446448703</v>
      </c>
    </row>
    <row r="6647" ht="20" customHeight="1" spans="1:16">
      <c r="A6647" s="4" t="s">
        <v>7659</v>
      </c>
      <c r="B6647" s="4" t="s">
        <v>24</v>
      </c>
      <c r="C6647" s="4" t="s">
        <v>119</v>
      </c>
      <c r="D6647" s="5">
        <v>46203</v>
      </c>
      <c r="E6647" s="5" t="s">
        <v>83</v>
      </c>
      <c r="F6647" s="5" t="s">
        <v>55</v>
      </c>
      <c r="G6647" s="5" t="s">
        <v>84</v>
      </c>
      <c r="H6647" s="4" t="s">
        <v>88</v>
      </c>
      <c r="I6647" s="4" t="str">
        <f>VLOOKUP(H6647,[1]物料!$A$1:$M$65536,13,0)</f>
        <v>52.00</v>
      </c>
      <c r="J6647" s="4">
        <v>18</v>
      </c>
      <c r="K6647" s="4">
        <f t="shared" si="412"/>
        <v>6.94</v>
      </c>
      <c r="L6647" s="4">
        <f t="shared" si="413"/>
        <v>76.94</v>
      </c>
      <c r="M6647" s="6">
        <v>1</v>
      </c>
      <c r="N6647" s="7">
        <v>138.8</v>
      </c>
      <c r="O6647">
        <f t="shared" si="414"/>
        <v>61.86</v>
      </c>
      <c r="P6647" s="1">
        <f t="shared" si="415"/>
        <v>0.445677233429395</v>
      </c>
    </row>
    <row r="6648" ht="20" customHeight="1" spans="1:16">
      <c r="A6648" s="4" t="s">
        <v>7660</v>
      </c>
      <c r="B6648" s="4" t="s">
        <v>24</v>
      </c>
      <c r="C6648" s="4" t="s">
        <v>119</v>
      </c>
      <c r="D6648" s="5">
        <v>46203</v>
      </c>
      <c r="E6648" s="5" t="s">
        <v>60</v>
      </c>
      <c r="F6648" s="5" t="s">
        <v>61</v>
      </c>
      <c r="G6648" s="5" t="s">
        <v>62</v>
      </c>
      <c r="H6648" s="4" t="s">
        <v>63</v>
      </c>
      <c r="I6648" s="4" t="str">
        <f>VLOOKUP(H6648,[1]物料!$A$1:$M$65536,13,0)</f>
        <v>24.00</v>
      </c>
      <c r="J6648" s="4">
        <v>8</v>
      </c>
      <c r="K6648" s="4">
        <f t="shared" si="412"/>
        <v>3.225</v>
      </c>
      <c r="L6648" s="4">
        <f t="shared" si="413"/>
        <v>35.225</v>
      </c>
      <c r="M6648" s="6">
        <v>1</v>
      </c>
      <c r="N6648" s="7">
        <v>64.5</v>
      </c>
      <c r="O6648">
        <f t="shared" si="414"/>
        <v>29.275</v>
      </c>
      <c r="P6648" s="1">
        <f t="shared" si="415"/>
        <v>0.453875968992248</v>
      </c>
    </row>
    <row r="6649" ht="20" customHeight="1" spans="1:16">
      <c r="A6649" s="4" t="s">
        <v>7661</v>
      </c>
      <c r="B6649" s="4" t="s">
        <v>24</v>
      </c>
      <c r="C6649" s="4" t="s">
        <v>119</v>
      </c>
      <c r="D6649" s="5">
        <v>46203</v>
      </c>
      <c r="E6649" s="5" t="s">
        <v>83</v>
      </c>
      <c r="F6649" s="5" t="s">
        <v>55</v>
      </c>
      <c r="G6649" s="5" t="s">
        <v>84</v>
      </c>
      <c r="H6649" s="4" t="s">
        <v>138</v>
      </c>
      <c r="I6649" s="4" t="str">
        <f>VLOOKUP(H6649,[1]物料!$A$1:$M$65536,13,0)</f>
        <v>52.00</v>
      </c>
      <c r="J6649" s="4">
        <v>18</v>
      </c>
      <c r="K6649" s="4">
        <f t="shared" si="412"/>
        <v>6.94</v>
      </c>
      <c r="L6649" s="4">
        <f t="shared" si="413"/>
        <v>76.94</v>
      </c>
      <c r="M6649" s="6">
        <v>1</v>
      </c>
      <c r="N6649" s="7">
        <v>138.8</v>
      </c>
      <c r="O6649">
        <f t="shared" si="414"/>
        <v>61.86</v>
      </c>
      <c r="P6649" s="1">
        <f t="shared" si="415"/>
        <v>0.445677233429395</v>
      </c>
    </row>
    <row r="6650" ht="20" customHeight="1" spans="1:16">
      <c r="A6650" s="4" t="s">
        <v>7662</v>
      </c>
      <c r="B6650" s="4" t="s">
        <v>17</v>
      </c>
      <c r="C6650" s="4" t="s">
        <v>538</v>
      </c>
      <c r="D6650" s="5">
        <v>46203</v>
      </c>
      <c r="E6650" s="5" t="s">
        <v>83</v>
      </c>
      <c r="F6650" s="5" t="s">
        <v>55</v>
      </c>
      <c r="G6650" s="5" t="s">
        <v>84</v>
      </c>
      <c r="H6650" s="4" t="s">
        <v>147</v>
      </c>
      <c r="I6650" s="4" t="str">
        <f>VLOOKUP(H6650,[1]物料!$A$1:$M$65536,13,0)</f>
        <v>52.00</v>
      </c>
      <c r="J6650" s="4">
        <v>14.5</v>
      </c>
      <c r="K6650" s="4">
        <f t="shared" si="412"/>
        <v>7.76</v>
      </c>
      <c r="L6650" s="4">
        <f t="shared" si="413"/>
        <v>74.26</v>
      </c>
      <c r="M6650" s="6">
        <v>1</v>
      </c>
      <c r="N6650" s="7">
        <v>155.2</v>
      </c>
      <c r="O6650">
        <f t="shared" si="414"/>
        <v>80.94</v>
      </c>
      <c r="P6650" s="1">
        <f t="shared" si="415"/>
        <v>0.521520618556701</v>
      </c>
    </row>
    <row r="6651" ht="20" customHeight="1" spans="1:16">
      <c r="A6651" s="4" t="s">
        <v>7663</v>
      </c>
      <c r="B6651" s="4" t="s">
        <v>24</v>
      </c>
      <c r="C6651" s="4" t="s">
        <v>119</v>
      </c>
      <c r="D6651" s="5">
        <v>46203</v>
      </c>
      <c r="E6651" s="5" t="s">
        <v>83</v>
      </c>
      <c r="F6651" s="5" t="s">
        <v>55</v>
      </c>
      <c r="G6651" s="5" t="s">
        <v>84</v>
      </c>
      <c r="H6651" s="4" t="s">
        <v>88</v>
      </c>
      <c r="I6651" s="4" t="str">
        <f>VLOOKUP(H6651,[1]物料!$A$1:$M$65536,13,0)</f>
        <v>52.00</v>
      </c>
      <c r="J6651" s="4">
        <v>18</v>
      </c>
      <c r="K6651" s="4">
        <f t="shared" si="412"/>
        <v>6.94</v>
      </c>
      <c r="L6651" s="4">
        <f t="shared" si="413"/>
        <v>76.94</v>
      </c>
      <c r="M6651" s="6">
        <v>1</v>
      </c>
      <c r="N6651" s="7">
        <v>138.8</v>
      </c>
      <c r="O6651">
        <f t="shared" si="414"/>
        <v>61.86</v>
      </c>
      <c r="P6651" s="1">
        <f t="shared" si="415"/>
        <v>0.445677233429395</v>
      </c>
    </row>
    <row r="6652" ht="20" customHeight="1" spans="1:16">
      <c r="A6652" s="4" t="s">
        <v>7664</v>
      </c>
      <c r="B6652" s="4" t="s">
        <v>17</v>
      </c>
      <c r="C6652" s="4" t="s">
        <v>18</v>
      </c>
      <c r="D6652" s="5">
        <v>46203</v>
      </c>
      <c r="E6652" s="5" t="s">
        <v>90</v>
      </c>
      <c r="F6652" s="5" t="s">
        <v>55</v>
      </c>
      <c r="G6652" s="5" t="s">
        <v>91</v>
      </c>
      <c r="H6652" s="4" t="s">
        <v>92</v>
      </c>
      <c r="I6652" s="4" t="str">
        <f>VLOOKUP(H6652,[1]物料!$A$1:$M$65536,13,0)</f>
        <v>40.00</v>
      </c>
      <c r="J6652" s="4">
        <v>7.2</v>
      </c>
      <c r="K6652" s="4">
        <f t="shared" si="412"/>
        <v>6.9345</v>
      </c>
      <c r="L6652" s="4">
        <f t="shared" si="413"/>
        <v>54.1345</v>
      </c>
      <c r="M6652" s="6">
        <v>1</v>
      </c>
      <c r="N6652" s="7">
        <v>138.69</v>
      </c>
      <c r="O6652">
        <f t="shared" si="414"/>
        <v>84.5555</v>
      </c>
      <c r="P6652" s="1">
        <f t="shared" si="415"/>
        <v>0.609672651236571</v>
      </c>
    </row>
    <row r="6653" ht="20" customHeight="1" spans="1:16">
      <c r="A6653" s="4" t="s">
        <v>7665</v>
      </c>
      <c r="B6653" s="4" t="s">
        <v>17</v>
      </c>
      <c r="C6653" s="4" t="s">
        <v>18</v>
      </c>
      <c r="D6653" s="5">
        <v>46203</v>
      </c>
      <c r="E6653" s="5" t="s">
        <v>584</v>
      </c>
      <c r="F6653" s="5" t="s">
        <v>61</v>
      </c>
      <c r="G6653" s="5" t="s">
        <v>585</v>
      </c>
      <c r="H6653" s="4" t="s">
        <v>6367</v>
      </c>
      <c r="I6653" s="4" t="str">
        <f>VLOOKUP(H6653,[1]物料!$A$1:$M$65536,13,0)</f>
        <v>104.40</v>
      </c>
      <c r="J6653" s="4">
        <v>8.5</v>
      </c>
      <c r="K6653" s="4">
        <f t="shared" si="412"/>
        <v>13.896</v>
      </c>
      <c r="L6653" s="4">
        <f t="shared" si="413"/>
        <v>126.796</v>
      </c>
      <c r="M6653" s="6">
        <v>1</v>
      </c>
      <c r="N6653" s="7">
        <v>277.92</v>
      </c>
      <c r="O6653">
        <f t="shared" si="414"/>
        <v>151.124</v>
      </c>
      <c r="P6653" s="1">
        <f t="shared" si="415"/>
        <v>0.543767990788716</v>
      </c>
    </row>
    <row r="6654" ht="20" customHeight="1" spans="1:16">
      <c r="A6654" s="4" t="s">
        <v>7666</v>
      </c>
      <c r="B6654" s="4" t="s">
        <v>24</v>
      </c>
      <c r="C6654" s="4" t="s">
        <v>119</v>
      </c>
      <c r="D6654" s="5">
        <v>46203</v>
      </c>
      <c r="E6654" s="5" t="s">
        <v>60</v>
      </c>
      <c r="F6654" s="5" t="s">
        <v>61</v>
      </c>
      <c r="G6654" s="5" t="s">
        <v>62</v>
      </c>
      <c r="H6654" s="4" t="s">
        <v>63</v>
      </c>
      <c r="I6654" s="4" t="str">
        <f>VLOOKUP(H6654,[1]物料!$A$1:$M$65536,13,0)</f>
        <v>24.00</v>
      </c>
      <c r="J6654" s="4">
        <v>8</v>
      </c>
      <c r="K6654" s="4">
        <f t="shared" si="412"/>
        <v>3.225</v>
      </c>
      <c r="L6654" s="4">
        <f t="shared" si="413"/>
        <v>35.225</v>
      </c>
      <c r="M6654" s="6">
        <v>1</v>
      </c>
      <c r="N6654" s="7">
        <v>64.5</v>
      </c>
      <c r="O6654">
        <f t="shared" si="414"/>
        <v>29.275</v>
      </c>
      <c r="P6654" s="1">
        <f t="shared" si="415"/>
        <v>0.453875968992248</v>
      </c>
    </row>
    <row r="6655" ht="20" customHeight="1" spans="1:16">
      <c r="A6655" s="4" t="s">
        <v>7667</v>
      </c>
      <c r="B6655" s="4" t="s">
        <v>17</v>
      </c>
      <c r="C6655" s="4" t="s">
        <v>234</v>
      </c>
      <c r="D6655" s="5">
        <v>46203</v>
      </c>
      <c r="E6655" s="5" t="s">
        <v>235</v>
      </c>
      <c r="F6655" s="5" t="s">
        <v>39</v>
      </c>
      <c r="G6655" s="5" t="s">
        <v>236</v>
      </c>
      <c r="H6655" s="4" t="s">
        <v>6039</v>
      </c>
      <c r="I6655" s="4" t="str">
        <f>VLOOKUP(H6655,[1]物料!$A$1:$M$65536,13,0)</f>
        <v>23.90</v>
      </c>
      <c r="J6655" s="4">
        <v>1.9</v>
      </c>
      <c r="K6655" s="4">
        <f t="shared" si="412"/>
        <v>2.64</v>
      </c>
      <c r="L6655" s="4">
        <f t="shared" si="413"/>
        <v>28.44</v>
      </c>
      <c r="M6655" s="6">
        <v>1</v>
      </c>
      <c r="N6655" s="7">
        <v>52.8</v>
      </c>
      <c r="O6655">
        <f t="shared" si="414"/>
        <v>24.36</v>
      </c>
      <c r="P6655" s="1">
        <f t="shared" si="415"/>
        <v>0.461363636363636</v>
      </c>
    </row>
    <row r="6656" ht="20" customHeight="1" spans="1:16">
      <c r="A6656" s="4" t="s">
        <v>7668</v>
      </c>
      <c r="B6656" s="4" t="s">
        <v>24</v>
      </c>
      <c r="C6656" s="4" t="s">
        <v>98</v>
      </c>
      <c r="D6656" s="5">
        <v>46203</v>
      </c>
      <c r="E6656" s="5" t="s">
        <v>286</v>
      </c>
      <c r="F6656" s="5" t="s">
        <v>55</v>
      </c>
      <c r="G6656" s="5" t="s">
        <v>287</v>
      </c>
      <c r="H6656" s="4" t="s">
        <v>288</v>
      </c>
      <c r="I6656" s="4" t="str">
        <f>VLOOKUP(H6656,[1]物料!$A$1:$M$65536,13,0)</f>
        <v>40.00</v>
      </c>
      <c r="J6656" s="4">
        <v>10.7</v>
      </c>
      <c r="K6656" s="4">
        <f t="shared" si="412"/>
        <v>5.15</v>
      </c>
      <c r="L6656" s="4">
        <f t="shared" si="413"/>
        <v>55.85</v>
      </c>
      <c r="M6656" s="6">
        <v>1</v>
      </c>
      <c r="N6656" s="7">
        <v>103</v>
      </c>
      <c r="O6656">
        <f t="shared" si="414"/>
        <v>47.15</v>
      </c>
      <c r="P6656" s="1">
        <f t="shared" si="415"/>
        <v>0.457766990291262</v>
      </c>
    </row>
    <row r="6657" ht="20" customHeight="1" spans="1:16">
      <c r="A6657" s="4" t="s">
        <v>7669</v>
      </c>
      <c r="B6657" s="4" t="s">
        <v>24</v>
      </c>
      <c r="C6657" s="4" t="s">
        <v>119</v>
      </c>
      <c r="D6657" s="5">
        <v>46203</v>
      </c>
      <c r="E6657" s="5" t="s">
        <v>83</v>
      </c>
      <c r="F6657" s="5" t="s">
        <v>55</v>
      </c>
      <c r="G6657" s="5" t="s">
        <v>84</v>
      </c>
      <c r="H6657" s="4" t="s">
        <v>138</v>
      </c>
      <c r="I6657" s="4" t="str">
        <f>VLOOKUP(H6657,[1]物料!$A$1:$M$65536,13,0)</f>
        <v>52.00</v>
      </c>
      <c r="J6657" s="4">
        <v>18</v>
      </c>
      <c r="K6657" s="4">
        <f t="shared" si="412"/>
        <v>6.94</v>
      </c>
      <c r="L6657" s="4">
        <f t="shared" si="413"/>
        <v>76.94</v>
      </c>
      <c r="M6657" s="6">
        <v>1</v>
      </c>
      <c r="N6657" s="7">
        <v>138.8</v>
      </c>
      <c r="O6657">
        <f t="shared" si="414"/>
        <v>61.86</v>
      </c>
      <c r="P6657" s="1">
        <f t="shared" si="415"/>
        <v>0.445677233429395</v>
      </c>
    </row>
    <row r="6658" ht="20" customHeight="1" spans="1:16">
      <c r="A6658" s="4" t="s">
        <v>7670</v>
      </c>
      <c r="B6658" s="4" t="s">
        <v>24</v>
      </c>
      <c r="C6658" s="4" t="s">
        <v>87</v>
      </c>
      <c r="D6658" s="5">
        <v>46203</v>
      </c>
      <c r="E6658" s="5" t="s">
        <v>83</v>
      </c>
      <c r="F6658" s="5" t="s">
        <v>55</v>
      </c>
      <c r="G6658" s="5" t="s">
        <v>84</v>
      </c>
      <c r="H6658" s="4" t="s">
        <v>88</v>
      </c>
      <c r="I6658" s="4" t="str">
        <f>VLOOKUP(H6658,[1]物料!$A$1:$M$65536,13,0)</f>
        <v>52.00</v>
      </c>
      <c r="J6658" s="4">
        <v>18</v>
      </c>
      <c r="K6658" s="4">
        <f t="shared" si="412"/>
        <v>6.9315</v>
      </c>
      <c r="L6658" s="4">
        <f t="shared" si="413"/>
        <v>76.9315</v>
      </c>
      <c r="M6658" s="6">
        <v>1</v>
      </c>
      <c r="N6658" s="7">
        <v>138.63</v>
      </c>
      <c r="O6658">
        <f t="shared" si="414"/>
        <v>61.6985</v>
      </c>
      <c r="P6658" s="1">
        <f t="shared" si="415"/>
        <v>0.445058789583784</v>
      </c>
    </row>
    <row r="6659" ht="20" customHeight="1" spans="1:16">
      <c r="A6659" s="4" t="s">
        <v>7671</v>
      </c>
      <c r="B6659" s="4" t="s">
        <v>24</v>
      </c>
      <c r="C6659" s="4" t="s">
        <v>119</v>
      </c>
      <c r="D6659" s="5">
        <v>46203</v>
      </c>
      <c r="E6659" s="5" t="s">
        <v>60</v>
      </c>
      <c r="F6659" s="5" t="s">
        <v>61</v>
      </c>
      <c r="G6659" s="5" t="s">
        <v>62</v>
      </c>
      <c r="H6659" s="4" t="s">
        <v>63</v>
      </c>
      <c r="I6659" s="4" t="str">
        <f>VLOOKUP(H6659,[1]物料!$A$1:$M$65536,13,0)</f>
        <v>24.00</v>
      </c>
      <c r="J6659" s="4">
        <v>8</v>
      </c>
      <c r="K6659" s="4">
        <f t="shared" ref="K6659:K6722" si="416">N6659*0.05</f>
        <v>3.435</v>
      </c>
      <c r="L6659" s="4">
        <f t="shared" ref="L6659:L6722" si="417">I6659+J6659+K6659</f>
        <v>35.435</v>
      </c>
      <c r="M6659" s="6">
        <v>1</v>
      </c>
      <c r="N6659" s="7">
        <v>68.7</v>
      </c>
      <c r="O6659">
        <f t="shared" ref="O6659:O6722" si="418">N6659-L6659</f>
        <v>33.265</v>
      </c>
      <c r="P6659" s="1">
        <f t="shared" ref="P6659:P6722" si="419">O6659/N6659</f>
        <v>0.484206695778748</v>
      </c>
    </row>
    <row r="6660" ht="20" customHeight="1" spans="1:16">
      <c r="A6660" s="4" t="s">
        <v>7672</v>
      </c>
      <c r="B6660" s="4" t="s">
        <v>17</v>
      </c>
      <c r="C6660" s="4" t="s">
        <v>18</v>
      </c>
      <c r="D6660" s="5">
        <v>46203</v>
      </c>
      <c r="E6660" s="5" t="s">
        <v>115</v>
      </c>
      <c r="F6660" s="5" t="s">
        <v>70</v>
      </c>
      <c r="G6660" s="5" t="s">
        <v>116</v>
      </c>
      <c r="H6660" s="4" t="s">
        <v>126</v>
      </c>
      <c r="I6660" s="4" t="str">
        <f>VLOOKUP(H6660,[1]物料!$A$1:$M$65536,13,0)</f>
        <v>42.00</v>
      </c>
      <c r="J6660" s="4">
        <v>3</v>
      </c>
      <c r="K6660" s="4">
        <f t="shared" si="416"/>
        <v>4.6835</v>
      </c>
      <c r="L6660" s="4">
        <f t="shared" si="417"/>
        <v>49.6835</v>
      </c>
      <c r="M6660" s="6">
        <v>1</v>
      </c>
      <c r="N6660" s="7">
        <v>93.67</v>
      </c>
      <c r="O6660">
        <f t="shared" si="418"/>
        <v>43.9865</v>
      </c>
      <c r="P6660" s="1">
        <f t="shared" si="419"/>
        <v>0.46959005017615</v>
      </c>
    </row>
    <row r="6661" ht="20" customHeight="1" spans="1:16">
      <c r="A6661" s="4" t="s">
        <v>7673</v>
      </c>
      <c r="B6661" s="4" t="s">
        <v>24</v>
      </c>
      <c r="C6661" s="4" t="s">
        <v>59</v>
      </c>
      <c r="D6661" s="5">
        <v>46203</v>
      </c>
      <c r="E6661" s="5" t="s">
        <v>69</v>
      </c>
      <c r="F6661" s="5" t="s">
        <v>70</v>
      </c>
      <c r="G6661" s="5" t="s">
        <v>71</v>
      </c>
      <c r="H6661" s="4" t="s">
        <v>111</v>
      </c>
      <c r="I6661" s="4" t="str">
        <f>VLOOKUP(H6661,[1]物料!$A$1:$M$65536,13,0)</f>
        <v>45.00</v>
      </c>
      <c r="J6661" s="4">
        <v>6.5</v>
      </c>
      <c r="K6661" s="4">
        <f t="shared" si="416"/>
        <v>5.49</v>
      </c>
      <c r="L6661" s="4">
        <f t="shared" si="417"/>
        <v>56.99</v>
      </c>
      <c r="M6661" s="6">
        <v>1</v>
      </c>
      <c r="N6661" s="7">
        <v>109.8</v>
      </c>
      <c r="O6661">
        <f t="shared" si="418"/>
        <v>52.81</v>
      </c>
      <c r="P6661" s="1">
        <f t="shared" si="419"/>
        <v>0.480965391621129</v>
      </c>
    </row>
    <row r="6662" ht="20" customHeight="1" spans="1:16">
      <c r="A6662" s="4" t="s">
        <v>7674</v>
      </c>
      <c r="B6662" s="4" t="s">
        <v>17</v>
      </c>
      <c r="C6662" s="4" t="s">
        <v>18</v>
      </c>
      <c r="D6662" s="5">
        <v>46203</v>
      </c>
      <c r="E6662" s="5" t="s">
        <v>3005</v>
      </c>
      <c r="F6662" s="5" t="s">
        <v>32</v>
      </c>
      <c r="G6662" s="5" t="s">
        <v>3006</v>
      </c>
      <c r="H6662" s="4" t="s">
        <v>3007</v>
      </c>
      <c r="I6662" s="4" t="str">
        <f>VLOOKUP(H6662,[1]物料!$A$1:$M$65536,13,0)</f>
        <v>71.50</v>
      </c>
      <c r="J6662" s="4">
        <v>13.6</v>
      </c>
      <c r="K6662" s="4">
        <f t="shared" si="416"/>
        <v>8.778</v>
      </c>
      <c r="L6662" s="4">
        <f t="shared" si="417"/>
        <v>93.878</v>
      </c>
      <c r="M6662" s="6">
        <v>1</v>
      </c>
      <c r="N6662" s="7">
        <v>175.56</v>
      </c>
      <c r="O6662">
        <f t="shared" si="418"/>
        <v>81.682</v>
      </c>
      <c r="P6662" s="1">
        <f t="shared" si="419"/>
        <v>0.465265436318068</v>
      </c>
    </row>
    <row r="6663" ht="20" customHeight="1" spans="1:16">
      <c r="A6663" s="4" t="s">
        <v>7675</v>
      </c>
      <c r="B6663" s="4" t="s">
        <v>24</v>
      </c>
      <c r="C6663" s="4" t="s">
        <v>25</v>
      </c>
      <c r="D6663" s="5">
        <v>46203</v>
      </c>
      <c r="E6663" s="5" t="s">
        <v>50</v>
      </c>
      <c r="F6663" s="5" t="s">
        <v>20</v>
      </c>
      <c r="G6663" s="5" t="s">
        <v>51</v>
      </c>
      <c r="H6663" s="4" t="s">
        <v>7676</v>
      </c>
      <c r="I6663" s="4" t="str">
        <f>VLOOKUP(H6663,[1]物料!$A$1:$M$65536,13,0)</f>
        <v>21.00</v>
      </c>
      <c r="J6663" s="4">
        <v>6.5</v>
      </c>
      <c r="K6663" s="4">
        <f t="shared" si="416"/>
        <v>3.19</v>
      </c>
      <c r="L6663" s="4">
        <f t="shared" si="417"/>
        <v>30.69</v>
      </c>
      <c r="M6663" s="6">
        <v>1</v>
      </c>
      <c r="N6663" s="7">
        <v>63.8</v>
      </c>
      <c r="O6663">
        <f t="shared" si="418"/>
        <v>33.11</v>
      </c>
      <c r="P6663" s="1">
        <f t="shared" si="419"/>
        <v>0.518965517241379</v>
      </c>
    </row>
    <row r="6664" ht="20" customHeight="1" spans="1:16">
      <c r="A6664" s="4" t="s">
        <v>7677</v>
      </c>
      <c r="B6664" s="4" t="s">
        <v>24</v>
      </c>
      <c r="C6664" s="4" t="s">
        <v>119</v>
      </c>
      <c r="D6664" s="5">
        <v>46203</v>
      </c>
      <c r="E6664" s="5" t="s">
        <v>83</v>
      </c>
      <c r="F6664" s="5" t="s">
        <v>55</v>
      </c>
      <c r="G6664" s="5" t="s">
        <v>84</v>
      </c>
      <c r="H6664" s="4" t="s">
        <v>88</v>
      </c>
      <c r="I6664" s="4" t="str">
        <f>VLOOKUP(H6664,[1]物料!$A$1:$M$65536,13,0)</f>
        <v>52.00</v>
      </c>
      <c r="J6664" s="4">
        <v>18</v>
      </c>
      <c r="K6664" s="4">
        <f t="shared" si="416"/>
        <v>6.94</v>
      </c>
      <c r="L6664" s="4">
        <f t="shared" si="417"/>
        <v>76.94</v>
      </c>
      <c r="M6664" s="6">
        <v>1</v>
      </c>
      <c r="N6664" s="7">
        <v>138.8</v>
      </c>
      <c r="O6664">
        <f t="shared" si="418"/>
        <v>61.86</v>
      </c>
      <c r="P6664" s="1">
        <f t="shared" si="419"/>
        <v>0.445677233429395</v>
      </c>
    </row>
    <row r="6665" ht="20" customHeight="1" spans="1:16">
      <c r="A6665" s="4" t="s">
        <v>7678</v>
      </c>
      <c r="B6665" s="4" t="s">
        <v>24</v>
      </c>
      <c r="C6665" s="4" t="s">
        <v>25</v>
      </c>
      <c r="D6665" s="5">
        <v>46203</v>
      </c>
      <c r="E6665" s="5" t="s">
        <v>1768</v>
      </c>
      <c r="F6665" s="5" t="s">
        <v>20</v>
      </c>
      <c r="G6665" s="5" t="s">
        <v>1769</v>
      </c>
      <c r="H6665" s="4" t="s">
        <v>1770</v>
      </c>
      <c r="I6665" s="4" t="str">
        <f>VLOOKUP(H6665,[1]物料!$A$1:$M$65536,13,0)</f>
        <v>43.30</v>
      </c>
      <c r="J6665" s="4">
        <v>7</v>
      </c>
      <c r="K6665" s="4">
        <f t="shared" si="416"/>
        <v>6.44</v>
      </c>
      <c r="L6665" s="4">
        <f t="shared" si="417"/>
        <v>56.74</v>
      </c>
      <c r="M6665" s="6">
        <v>1</v>
      </c>
      <c r="N6665" s="7">
        <v>128.8</v>
      </c>
      <c r="O6665">
        <f t="shared" si="418"/>
        <v>72.06</v>
      </c>
      <c r="P6665" s="1">
        <f t="shared" si="419"/>
        <v>0.559472049689441</v>
      </c>
    </row>
    <row r="6666" ht="20" customHeight="1" spans="1:16">
      <c r="A6666" s="4" t="s">
        <v>7679</v>
      </c>
      <c r="B6666" s="4" t="s">
        <v>24</v>
      </c>
      <c r="C6666" s="4" t="s">
        <v>25</v>
      </c>
      <c r="D6666" s="5">
        <v>46203</v>
      </c>
      <c r="E6666" s="5" t="s">
        <v>297</v>
      </c>
      <c r="F6666" s="5" t="s">
        <v>20</v>
      </c>
      <c r="G6666" s="5" t="s">
        <v>298</v>
      </c>
      <c r="H6666" s="4" t="s">
        <v>458</v>
      </c>
      <c r="I6666" s="4" t="str">
        <f>VLOOKUP(H6666,[1]物料!$A$1:$M$65536,13,0)</f>
        <v>21.10</v>
      </c>
      <c r="J6666" s="4">
        <v>6.5</v>
      </c>
      <c r="K6666" s="4">
        <f t="shared" si="416"/>
        <v>3.49</v>
      </c>
      <c r="L6666" s="4">
        <f t="shared" si="417"/>
        <v>31.09</v>
      </c>
      <c r="M6666" s="6">
        <v>1</v>
      </c>
      <c r="N6666" s="7">
        <v>69.8</v>
      </c>
      <c r="O6666">
        <f t="shared" si="418"/>
        <v>38.71</v>
      </c>
      <c r="P6666" s="1">
        <f t="shared" si="419"/>
        <v>0.55458452722063</v>
      </c>
    </row>
    <row r="6667" ht="20" customHeight="1" spans="1:16">
      <c r="A6667" s="4" t="s">
        <v>7680</v>
      </c>
      <c r="B6667" s="4" t="s">
        <v>17</v>
      </c>
      <c r="C6667" s="4" t="s">
        <v>18</v>
      </c>
      <c r="D6667" s="5">
        <v>46203</v>
      </c>
      <c r="E6667" s="5" t="s">
        <v>83</v>
      </c>
      <c r="F6667" s="5" t="s">
        <v>55</v>
      </c>
      <c r="G6667" s="5" t="s">
        <v>84</v>
      </c>
      <c r="H6667" s="4" t="s">
        <v>147</v>
      </c>
      <c r="I6667" s="4" t="str">
        <f>VLOOKUP(H6667,[1]物料!$A$1:$M$65536,13,0)</f>
        <v>52.00</v>
      </c>
      <c r="J6667" s="4">
        <v>14.5</v>
      </c>
      <c r="K6667" s="4">
        <f t="shared" si="416"/>
        <v>7.8585</v>
      </c>
      <c r="L6667" s="4">
        <f t="shared" si="417"/>
        <v>74.3585</v>
      </c>
      <c r="M6667" s="6">
        <v>1</v>
      </c>
      <c r="N6667" s="7">
        <v>157.17</v>
      </c>
      <c r="O6667">
        <f t="shared" si="418"/>
        <v>82.8115</v>
      </c>
      <c r="P6667" s="1">
        <f t="shared" si="419"/>
        <v>0.526891264236177</v>
      </c>
    </row>
    <row r="6668" ht="20" customHeight="1" spans="1:16">
      <c r="A6668" s="4" t="s">
        <v>7681</v>
      </c>
      <c r="B6668" s="4" t="s">
        <v>24</v>
      </c>
      <c r="C6668" s="4" t="s">
        <v>59</v>
      </c>
      <c r="D6668" s="5">
        <v>46203</v>
      </c>
      <c r="E6668" s="5" t="s">
        <v>286</v>
      </c>
      <c r="F6668" s="5" t="s">
        <v>55</v>
      </c>
      <c r="G6668" s="5" t="s">
        <v>287</v>
      </c>
      <c r="H6668" s="4" t="s">
        <v>652</v>
      </c>
      <c r="I6668" s="4" t="str">
        <f>VLOOKUP(H6668,[1]物料!$A$1:$M$65536,13,0)</f>
        <v>40.00</v>
      </c>
      <c r="J6668" s="4">
        <v>10.7</v>
      </c>
      <c r="K6668" s="4">
        <f t="shared" si="416"/>
        <v>5.79</v>
      </c>
      <c r="L6668" s="4">
        <f t="shared" si="417"/>
        <v>56.49</v>
      </c>
      <c r="M6668" s="6">
        <v>1</v>
      </c>
      <c r="N6668" s="7">
        <v>115.8</v>
      </c>
      <c r="O6668">
        <f t="shared" si="418"/>
        <v>59.31</v>
      </c>
      <c r="P6668" s="1">
        <f t="shared" si="419"/>
        <v>0.512176165803109</v>
      </c>
    </row>
    <row r="6669" ht="20" customHeight="1" spans="1:16">
      <c r="A6669" s="4" t="s">
        <v>7682</v>
      </c>
      <c r="B6669" s="4" t="s">
        <v>24</v>
      </c>
      <c r="C6669" s="4" t="s">
        <v>74</v>
      </c>
      <c r="D6669" s="5">
        <v>46203</v>
      </c>
      <c r="E6669" s="5" t="s">
        <v>384</v>
      </c>
      <c r="F6669" s="5" t="s">
        <v>20</v>
      </c>
      <c r="G6669" s="5" t="s">
        <v>385</v>
      </c>
      <c r="H6669" s="4" t="s">
        <v>596</v>
      </c>
      <c r="I6669" s="4" t="str">
        <f>VLOOKUP(H6669,[1]物料!$A$1:$M$65536,13,0)</f>
        <v>36.60</v>
      </c>
      <c r="J6669" s="4">
        <v>6.5</v>
      </c>
      <c r="K6669" s="4">
        <f t="shared" si="416"/>
        <v>4.205</v>
      </c>
      <c r="L6669" s="4">
        <f t="shared" si="417"/>
        <v>47.305</v>
      </c>
      <c r="M6669" s="6">
        <v>1</v>
      </c>
      <c r="N6669" s="7">
        <v>84.1</v>
      </c>
      <c r="O6669">
        <f t="shared" si="418"/>
        <v>36.795</v>
      </c>
      <c r="P6669" s="1">
        <f t="shared" si="419"/>
        <v>0.437514863258026</v>
      </c>
    </row>
    <row r="6670" ht="20" customHeight="1" spans="1:16">
      <c r="A6670" s="4" t="s">
        <v>7683</v>
      </c>
      <c r="B6670" s="4" t="s">
        <v>17</v>
      </c>
      <c r="C6670" s="4" t="s">
        <v>113</v>
      </c>
      <c r="D6670" s="5">
        <v>46203</v>
      </c>
      <c r="E6670" s="5" t="s">
        <v>128</v>
      </c>
      <c r="F6670" s="5" t="s">
        <v>55</v>
      </c>
      <c r="G6670" s="5" t="s">
        <v>129</v>
      </c>
      <c r="H6670" s="4" t="s">
        <v>903</v>
      </c>
      <c r="I6670" s="4" t="str">
        <f>VLOOKUP(H6670,[1]物料!$A$1:$M$65536,13,0)</f>
        <v>18.00</v>
      </c>
      <c r="J6670" s="4">
        <v>4.5</v>
      </c>
      <c r="K6670" s="4">
        <f t="shared" si="416"/>
        <v>2.94</v>
      </c>
      <c r="L6670" s="4">
        <f t="shared" si="417"/>
        <v>25.44</v>
      </c>
      <c r="M6670" s="6">
        <v>1</v>
      </c>
      <c r="N6670" s="7">
        <v>58.8</v>
      </c>
      <c r="O6670">
        <f t="shared" si="418"/>
        <v>33.36</v>
      </c>
      <c r="P6670" s="1">
        <f t="shared" si="419"/>
        <v>0.56734693877551</v>
      </c>
    </row>
    <row r="6671" ht="20" customHeight="1" spans="1:16">
      <c r="A6671" s="4" t="s">
        <v>7684</v>
      </c>
      <c r="B6671" s="4" t="s">
        <v>17</v>
      </c>
      <c r="C6671" s="4" t="s">
        <v>18</v>
      </c>
      <c r="D6671" s="5">
        <v>46203</v>
      </c>
      <c r="E6671" s="5" t="s">
        <v>90</v>
      </c>
      <c r="F6671" s="5" t="s">
        <v>55</v>
      </c>
      <c r="G6671" s="5" t="s">
        <v>91</v>
      </c>
      <c r="H6671" s="4" t="s">
        <v>504</v>
      </c>
      <c r="I6671" s="4" t="str">
        <f>VLOOKUP(H6671,[1]物料!$A$1:$M$65536,13,0)</f>
        <v>40.00</v>
      </c>
      <c r="J6671" s="4">
        <v>7.2</v>
      </c>
      <c r="K6671" s="4">
        <f t="shared" si="416"/>
        <v>6.94</v>
      </c>
      <c r="L6671" s="4">
        <f t="shared" si="417"/>
        <v>54.14</v>
      </c>
      <c r="M6671" s="6">
        <v>1</v>
      </c>
      <c r="N6671" s="7">
        <v>138.8</v>
      </c>
      <c r="O6671">
        <f t="shared" si="418"/>
        <v>84.66</v>
      </c>
      <c r="P6671" s="1">
        <f t="shared" si="419"/>
        <v>0.609942363112392</v>
      </c>
    </row>
    <row r="6672" ht="20" customHeight="1" spans="1:16">
      <c r="A6672" s="4" t="s">
        <v>7685</v>
      </c>
      <c r="B6672" s="4" t="s">
        <v>17</v>
      </c>
      <c r="C6672" s="4" t="s">
        <v>18</v>
      </c>
      <c r="D6672" s="5">
        <v>46203</v>
      </c>
      <c r="E6672" s="5" t="s">
        <v>83</v>
      </c>
      <c r="F6672" s="5" t="s">
        <v>55</v>
      </c>
      <c r="G6672" s="5" t="s">
        <v>84</v>
      </c>
      <c r="H6672" s="4" t="s">
        <v>147</v>
      </c>
      <c r="I6672" s="4" t="str">
        <f>VLOOKUP(H6672,[1]物料!$A$1:$M$65536,13,0)</f>
        <v>52.00</v>
      </c>
      <c r="J6672" s="4">
        <v>14.5</v>
      </c>
      <c r="K6672" s="4">
        <f t="shared" si="416"/>
        <v>8.272</v>
      </c>
      <c r="L6672" s="4">
        <f t="shared" si="417"/>
        <v>74.772</v>
      </c>
      <c r="M6672" s="6">
        <v>1</v>
      </c>
      <c r="N6672" s="7">
        <v>165.44</v>
      </c>
      <c r="O6672">
        <f t="shared" si="418"/>
        <v>90.668</v>
      </c>
      <c r="P6672" s="1">
        <f t="shared" si="419"/>
        <v>0.548041586073501</v>
      </c>
    </row>
    <row r="6673" ht="20" customHeight="1" spans="1:16">
      <c r="A6673" s="4" t="s">
        <v>7686</v>
      </c>
      <c r="B6673" s="4" t="s">
        <v>24</v>
      </c>
      <c r="C6673" s="4" t="s">
        <v>59</v>
      </c>
      <c r="D6673" s="5">
        <v>46203</v>
      </c>
      <c r="E6673" s="5" t="s">
        <v>83</v>
      </c>
      <c r="F6673" s="5" t="s">
        <v>55</v>
      </c>
      <c r="G6673" s="5" t="s">
        <v>84</v>
      </c>
      <c r="H6673" s="4" t="s">
        <v>88</v>
      </c>
      <c r="I6673" s="4" t="str">
        <f>VLOOKUP(H6673,[1]物料!$A$1:$M$65536,13,0)</f>
        <v>52.00</v>
      </c>
      <c r="J6673" s="4">
        <v>18</v>
      </c>
      <c r="K6673" s="4">
        <f t="shared" si="416"/>
        <v>7.09</v>
      </c>
      <c r="L6673" s="4">
        <f t="shared" si="417"/>
        <v>77.09</v>
      </c>
      <c r="M6673" s="6">
        <v>1</v>
      </c>
      <c r="N6673" s="7">
        <v>141.8</v>
      </c>
      <c r="O6673">
        <f t="shared" si="418"/>
        <v>64.71</v>
      </c>
      <c r="P6673" s="1">
        <f t="shared" si="419"/>
        <v>0.456346967559944</v>
      </c>
    </row>
    <row r="6674" ht="20" customHeight="1" spans="1:16">
      <c r="A6674" s="4" t="s">
        <v>7687</v>
      </c>
      <c r="B6674" s="4" t="s">
        <v>24</v>
      </c>
      <c r="C6674" s="4" t="s">
        <v>119</v>
      </c>
      <c r="D6674" s="5">
        <v>46203</v>
      </c>
      <c r="E6674" s="5" t="s">
        <v>60</v>
      </c>
      <c r="F6674" s="5" t="s">
        <v>61</v>
      </c>
      <c r="G6674" s="5" t="s">
        <v>62</v>
      </c>
      <c r="H6674" s="4" t="s">
        <v>124</v>
      </c>
      <c r="I6674" s="4" t="str">
        <f>VLOOKUP(H6674,[1]物料!$A$1:$M$65536,13,0)</f>
        <v>24.00</v>
      </c>
      <c r="J6674" s="4">
        <v>8</v>
      </c>
      <c r="K6674" s="4">
        <f t="shared" si="416"/>
        <v>3.225</v>
      </c>
      <c r="L6674" s="4">
        <f t="shared" si="417"/>
        <v>35.225</v>
      </c>
      <c r="M6674" s="6">
        <v>1</v>
      </c>
      <c r="N6674" s="7">
        <v>64.5</v>
      </c>
      <c r="O6674">
        <f t="shared" si="418"/>
        <v>29.275</v>
      </c>
      <c r="P6674" s="1">
        <f t="shared" si="419"/>
        <v>0.453875968992248</v>
      </c>
    </row>
    <row r="6675" ht="20" customHeight="1" spans="1:16">
      <c r="A6675" s="4" t="s">
        <v>7688</v>
      </c>
      <c r="B6675" s="4" t="s">
        <v>17</v>
      </c>
      <c r="C6675" s="4" t="s">
        <v>49</v>
      </c>
      <c r="D6675" s="5">
        <v>46203</v>
      </c>
      <c r="E6675" s="5" t="s">
        <v>94</v>
      </c>
      <c r="F6675" s="5" t="s">
        <v>55</v>
      </c>
      <c r="G6675" s="5" t="s">
        <v>95</v>
      </c>
      <c r="H6675" s="4" t="s">
        <v>1483</v>
      </c>
      <c r="I6675" s="4" t="str">
        <f>VLOOKUP(H6675,[1]物料!$A$1:$M$65536,13,0)</f>
        <v>30.00</v>
      </c>
      <c r="J6675" s="4">
        <v>7.2</v>
      </c>
      <c r="K6675" s="4">
        <f t="shared" si="416"/>
        <v>4.185</v>
      </c>
      <c r="L6675" s="4">
        <f t="shared" si="417"/>
        <v>41.385</v>
      </c>
      <c r="M6675" s="6">
        <v>1</v>
      </c>
      <c r="N6675" s="7">
        <v>83.7</v>
      </c>
      <c r="O6675">
        <f t="shared" si="418"/>
        <v>42.315</v>
      </c>
      <c r="P6675" s="1">
        <f t="shared" si="419"/>
        <v>0.505555555555556</v>
      </c>
    </row>
    <row r="6676" ht="20" customHeight="1" spans="1:16">
      <c r="A6676" s="4" t="s">
        <v>7689</v>
      </c>
      <c r="B6676" s="4" t="s">
        <v>24</v>
      </c>
      <c r="C6676" s="4" t="s">
        <v>411</v>
      </c>
      <c r="D6676" s="5">
        <v>46203</v>
      </c>
      <c r="E6676" s="5" t="s">
        <v>60</v>
      </c>
      <c r="F6676" s="5" t="s">
        <v>61</v>
      </c>
      <c r="G6676" s="5" t="s">
        <v>62</v>
      </c>
      <c r="H6676" s="4" t="s">
        <v>124</v>
      </c>
      <c r="I6676" s="4" t="str">
        <f>VLOOKUP(H6676,[1]物料!$A$1:$M$65536,13,0)</f>
        <v>24.00</v>
      </c>
      <c r="J6676" s="4">
        <v>8</v>
      </c>
      <c r="K6676" s="4">
        <f t="shared" si="416"/>
        <v>4.44</v>
      </c>
      <c r="L6676" s="4">
        <f t="shared" si="417"/>
        <v>36.44</v>
      </c>
      <c r="M6676" s="6">
        <v>1</v>
      </c>
      <c r="N6676" s="7">
        <v>88.8</v>
      </c>
      <c r="O6676">
        <f t="shared" si="418"/>
        <v>52.36</v>
      </c>
      <c r="P6676" s="1">
        <f t="shared" si="419"/>
        <v>0.58963963963964</v>
      </c>
    </row>
    <row r="6677" ht="20" customHeight="1" spans="1:16">
      <c r="A6677" s="4" t="s">
        <v>7690</v>
      </c>
      <c r="B6677" s="4" t="s">
        <v>24</v>
      </c>
      <c r="C6677" s="4" t="s">
        <v>25</v>
      </c>
      <c r="D6677" s="5">
        <v>46203</v>
      </c>
      <c r="E6677" s="5" t="s">
        <v>186</v>
      </c>
      <c r="F6677" s="5" t="s">
        <v>55</v>
      </c>
      <c r="G6677" s="5" t="s">
        <v>187</v>
      </c>
      <c r="H6677" s="4" t="s">
        <v>206</v>
      </c>
      <c r="I6677" s="4" t="str">
        <f>VLOOKUP(H6677,[1]物料!$A$1:$M$65536,13,0)</f>
        <v>48.00</v>
      </c>
      <c r="J6677" s="4">
        <v>10.7</v>
      </c>
      <c r="K6677" s="4">
        <f t="shared" si="416"/>
        <v>6.94</v>
      </c>
      <c r="L6677" s="4">
        <f t="shared" si="417"/>
        <v>65.64</v>
      </c>
      <c r="M6677" s="6">
        <v>1</v>
      </c>
      <c r="N6677" s="7">
        <v>138.8</v>
      </c>
      <c r="O6677">
        <f t="shared" si="418"/>
        <v>73.16</v>
      </c>
      <c r="P6677" s="1">
        <f t="shared" si="419"/>
        <v>0.527089337175793</v>
      </c>
    </row>
    <row r="6678" ht="20" customHeight="1" spans="1:16">
      <c r="A6678" s="4" t="s">
        <v>7691</v>
      </c>
      <c r="B6678" s="4" t="s">
        <v>24</v>
      </c>
      <c r="C6678" s="4" t="s">
        <v>25</v>
      </c>
      <c r="D6678" s="5">
        <v>46203</v>
      </c>
      <c r="E6678" s="5" t="s">
        <v>186</v>
      </c>
      <c r="F6678" s="5" t="s">
        <v>55</v>
      </c>
      <c r="G6678" s="5" t="s">
        <v>187</v>
      </c>
      <c r="H6678" s="4" t="s">
        <v>188</v>
      </c>
      <c r="I6678" s="4" t="str">
        <f>VLOOKUP(H6678,[1]物料!$A$1:$M$65536,13,0)</f>
        <v>48.00</v>
      </c>
      <c r="J6678" s="4">
        <v>10.7</v>
      </c>
      <c r="K6678" s="4">
        <f t="shared" si="416"/>
        <v>6.44</v>
      </c>
      <c r="L6678" s="4">
        <f t="shared" si="417"/>
        <v>65.14</v>
      </c>
      <c r="M6678" s="6">
        <v>1</v>
      </c>
      <c r="N6678" s="7">
        <v>128.8</v>
      </c>
      <c r="O6678">
        <f t="shared" si="418"/>
        <v>63.66</v>
      </c>
      <c r="P6678" s="1">
        <f t="shared" si="419"/>
        <v>0.494254658385093</v>
      </c>
    </row>
    <row r="6679" ht="20" customHeight="1" spans="1:16">
      <c r="A6679" s="4" t="s">
        <v>7692</v>
      </c>
      <c r="B6679" s="4" t="s">
        <v>17</v>
      </c>
      <c r="C6679" s="4" t="s">
        <v>18</v>
      </c>
      <c r="D6679" s="5">
        <v>46203</v>
      </c>
      <c r="E6679" s="5" t="s">
        <v>999</v>
      </c>
      <c r="F6679" s="5" t="s">
        <v>39</v>
      </c>
      <c r="G6679" s="5" t="s">
        <v>1000</v>
      </c>
      <c r="H6679" s="4" t="s">
        <v>3799</v>
      </c>
      <c r="I6679" s="4" t="str">
        <f>VLOOKUP(H6679,[1]物料!$A$1:$M$65536,13,0)</f>
        <v>18.50</v>
      </c>
      <c r="J6679" s="4">
        <v>1.9</v>
      </c>
      <c r="K6679" s="4">
        <f t="shared" si="416"/>
        <v>2.6865</v>
      </c>
      <c r="L6679" s="4">
        <f t="shared" si="417"/>
        <v>23.0865</v>
      </c>
      <c r="M6679" s="6">
        <v>1</v>
      </c>
      <c r="N6679" s="7">
        <v>53.73</v>
      </c>
      <c r="O6679">
        <f t="shared" si="418"/>
        <v>30.6435</v>
      </c>
      <c r="P6679" s="1">
        <f t="shared" si="419"/>
        <v>0.570323841429369</v>
      </c>
    </row>
    <row r="6680" ht="20" customHeight="1" spans="1:16">
      <c r="A6680" s="4" t="s">
        <v>7693</v>
      </c>
      <c r="B6680" s="4" t="s">
        <v>24</v>
      </c>
      <c r="C6680" s="4" t="s">
        <v>119</v>
      </c>
      <c r="D6680" s="5">
        <v>46203</v>
      </c>
      <c r="E6680" s="5" t="s">
        <v>75</v>
      </c>
      <c r="F6680" s="5" t="s">
        <v>61</v>
      </c>
      <c r="G6680" s="5" t="s">
        <v>76</v>
      </c>
      <c r="H6680" s="4" t="s">
        <v>1268</v>
      </c>
      <c r="I6680" s="4" t="str">
        <f>VLOOKUP(H6680,[1]物料!$A$1:$M$65536,13,0)</f>
        <v>42.00</v>
      </c>
      <c r="J6680" s="4">
        <v>8</v>
      </c>
      <c r="K6680" s="4">
        <f t="shared" si="416"/>
        <v>5.94</v>
      </c>
      <c r="L6680" s="4">
        <f t="shared" si="417"/>
        <v>55.94</v>
      </c>
      <c r="M6680" s="6">
        <v>1</v>
      </c>
      <c r="N6680" s="7">
        <v>118.8</v>
      </c>
      <c r="O6680">
        <f t="shared" si="418"/>
        <v>62.86</v>
      </c>
      <c r="P6680" s="1">
        <f t="shared" si="419"/>
        <v>0.529124579124579</v>
      </c>
    </row>
    <row r="6681" ht="20" customHeight="1" spans="1:16">
      <c r="A6681" s="4" t="s">
        <v>7694</v>
      </c>
      <c r="B6681" s="4" t="s">
        <v>17</v>
      </c>
      <c r="C6681" s="4" t="s">
        <v>105</v>
      </c>
      <c r="D6681" s="5">
        <v>46203</v>
      </c>
      <c r="E6681" s="5" t="s">
        <v>60</v>
      </c>
      <c r="F6681" s="5" t="s">
        <v>61</v>
      </c>
      <c r="G6681" s="5" t="s">
        <v>62</v>
      </c>
      <c r="H6681" s="4" t="s">
        <v>124</v>
      </c>
      <c r="I6681" s="4" t="str">
        <f>VLOOKUP(H6681,[1]物料!$A$1:$M$65536,13,0)</f>
        <v>24.00</v>
      </c>
      <c r="J6681" s="4">
        <v>4.5</v>
      </c>
      <c r="K6681" s="4">
        <f t="shared" si="416"/>
        <v>4.69</v>
      </c>
      <c r="L6681" s="4">
        <f t="shared" si="417"/>
        <v>33.19</v>
      </c>
      <c r="M6681" s="6">
        <v>1</v>
      </c>
      <c r="N6681" s="7">
        <v>93.8</v>
      </c>
      <c r="O6681">
        <f t="shared" si="418"/>
        <v>60.61</v>
      </c>
      <c r="P6681" s="1">
        <f t="shared" si="419"/>
        <v>0.646162046908316</v>
      </c>
    </row>
    <row r="6682" ht="20" customHeight="1" spans="1:16">
      <c r="A6682" s="4" t="s">
        <v>7695</v>
      </c>
      <c r="B6682" s="4" t="s">
        <v>17</v>
      </c>
      <c r="C6682" s="4" t="s">
        <v>18</v>
      </c>
      <c r="D6682" s="5">
        <v>46203</v>
      </c>
      <c r="E6682" s="5" t="s">
        <v>69</v>
      </c>
      <c r="F6682" s="5" t="s">
        <v>70</v>
      </c>
      <c r="G6682" s="5" t="s">
        <v>71</v>
      </c>
      <c r="H6682" s="4" t="s">
        <v>7696</v>
      </c>
      <c r="I6682" s="4" t="str">
        <f>VLOOKUP(H6682,[1]物料!$A$1:$M$65536,13,0)</f>
        <v>45.00</v>
      </c>
      <c r="J6682" s="4">
        <v>3</v>
      </c>
      <c r="K6682" s="4">
        <f t="shared" si="416"/>
        <v>5.5005</v>
      </c>
      <c r="L6682" s="4">
        <f t="shared" si="417"/>
        <v>53.5005</v>
      </c>
      <c r="M6682" s="6">
        <v>1</v>
      </c>
      <c r="N6682" s="7">
        <v>110.01</v>
      </c>
      <c r="O6682">
        <f t="shared" si="418"/>
        <v>56.5095</v>
      </c>
      <c r="P6682" s="1">
        <f t="shared" si="419"/>
        <v>0.513676029451868</v>
      </c>
    </row>
    <row r="6683" ht="20" customHeight="1" spans="1:16">
      <c r="A6683" s="4" t="s">
        <v>7695</v>
      </c>
      <c r="B6683" s="4" t="s">
        <v>17</v>
      </c>
      <c r="C6683" s="4" t="s">
        <v>18</v>
      </c>
      <c r="D6683" s="5">
        <v>46203</v>
      </c>
      <c r="E6683" s="5" t="s">
        <v>115</v>
      </c>
      <c r="F6683" s="5" t="s">
        <v>70</v>
      </c>
      <c r="G6683" s="5" t="s">
        <v>116</v>
      </c>
      <c r="H6683" s="4" t="s">
        <v>126</v>
      </c>
      <c r="I6683" s="4" t="str">
        <f>VLOOKUP(H6683,[1]物料!$A$1:$M$65536,13,0)</f>
        <v>42.00</v>
      </c>
      <c r="J6683" s="4">
        <v>3</v>
      </c>
      <c r="K6683" s="4">
        <f t="shared" si="416"/>
        <v>4.6835</v>
      </c>
      <c r="L6683" s="4">
        <f t="shared" si="417"/>
        <v>49.6835</v>
      </c>
      <c r="M6683" s="6">
        <v>1</v>
      </c>
      <c r="N6683" s="7">
        <v>93.67</v>
      </c>
      <c r="O6683">
        <f t="shared" si="418"/>
        <v>43.9865</v>
      </c>
      <c r="P6683" s="1">
        <f t="shared" si="419"/>
        <v>0.46959005017615</v>
      </c>
    </row>
    <row r="6684" ht="20" customHeight="1" spans="1:16">
      <c r="A6684" s="4" t="s">
        <v>7697</v>
      </c>
      <c r="B6684" s="4" t="s">
        <v>17</v>
      </c>
      <c r="C6684" s="4" t="s">
        <v>18</v>
      </c>
      <c r="D6684" s="5">
        <v>46203</v>
      </c>
      <c r="E6684" s="5" t="s">
        <v>90</v>
      </c>
      <c r="F6684" s="5" t="s">
        <v>55</v>
      </c>
      <c r="G6684" s="5" t="s">
        <v>91</v>
      </c>
      <c r="H6684" s="4" t="s">
        <v>92</v>
      </c>
      <c r="I6684" s="4" t="str">
        <f>VLOOKUP(H6684,[1]物料!$A$1:$M$65536,13,0)</f>
        <v>40.00</v>
      </c>
      <c r="J6684" s="4">
        <v>7.2</v>
      </c>
      <c r="K6684" s="4">
        <f t="shared" si="416"/>
        <v>6.8465</v>
      </c>
      <c r="L6684" s="4">
        <f t="shared" si="417"/>
        <v>54.0465</v>
      </c>
      <c r="M6684" s="6">
        <v>1</v>
      </c>
      <c r="N6684" s="7">
        <v>136.93</v>
      </c>
      <c r="O6684">
        <f t="shared" si="418"/>
        <v>82.8835</v>
      </c>
      <c r="P6684" s="1">
        <f t="shared" si="419"/>
        <v>0.605298327612649</v>
      </c>
    </row>
    <row r="6685" ht="20" customHeight="1" spans="1:16">
      <c r="A6685" s="4" t="s">
        <v>7698</v>
      </c>
      <c r="B6685" s="4" t="s">
        <v>24</v>
      </c>
      <c r="C6685" s="4" t="s">
        <v>119</v>
      </c>
      <c r="D6685" s="5">
        <v>46203</v>
      </c>
      <c r="E6685" s="5" t="s">
        <v>54</v>
      </c>
      <c r="F6685" s="5" t="s">
        <v>55</v>
      </c>
      <c r="G6685" s="5" t="s">
        <v>56</v>
      </c>
      <c r="H6685" s="4" t="s">
        <v>1409</v>
      </c>
      <c r="I6685" s="4" t="str">
        <f>VLOOKUP(H6685,[1]物料!$A$1:$M$65536,13,0)</f>
        <v>12.00</v>
      </c>
      <c r="J6685" s="4">
        <v>8</v>
      </c>
      <c r="K6685" s="4">
        <f t="shared" si="416"/>
        <v>2.03</v>
      </c>
      <c r="L6685" s="4">
        <f t="shared" si="417"/>
        <v>22.03</v>
      </c>
      <c r="M6685" s="6">
        <v>1</v>
      </c>
      <c r="N6685" s="7">
        <v>40.6</v>
      </c>
      <c r="O6685">
        <f t="shared" si="418"/>
        <v>18.57</v>
      </c>
      <c r="P6685" s="1">
        <f t="shared" si="419"/>
        <v>0.457389162561576</v>
      </c>
    </row>
    <row r="6686" ht="20" customHeight="1" spans="1:16">
      <c r="A6686" s="4" t="s">
        <v>7699</v>
      </c>
      <c r="B6686" s="4" t="s">
        <v>24</v>
      </c>
      <c r="C6686" s="4" t="s">
        <v>74</v>
      </c>
      <c r="D6686" s="5">
        <v>46203</v>
      </c>
      <c r="E6686" s="5" t="s">
        <v>69</v>
      </c>
      <c r="F6686" s="5" t="s">
        <v>70</v>
      </c>
      <c r="G6686" s="5" t="s">
        <v>71</v>
      </c>
      <c r="H6686" s="4" t="s">
        <v>343</v>
      </c>
      <c r="I6686" s="4" t="str">
        <f>VLOOKUP(H6686,[1]物料!$A$1:$M$65536,13,0)</f>
        <v>45.00</v>
      </c>
      <c r="J6686" s="4">
        <v>6.5</v>
      </c>
      <c r="K6686" s="4">
        <f t="shared" si="416"/>
        <v>5.49</v>
      </c>
      <c r="L6686" s="4">
        <f t="shared" si="417"/>
        <v>56.99</v>
      </c>
      <c r="M6686" s="6">
        <v>1</v>
      </c>
      <c r="N6686" s="7">
        <v>109.8</v>
      </c>
      <c r="O6686">
        <f t="shared" si="418"/>
        <v>52.81</v>
      </c>
      <c r="P6686" s="1">
        <f t="shared" si="419"/>
        <v>0.480965391621129</v>
      </c>
    </row>
    <row r="6687" ht="20" customHeight="1" spans="1:16">
      <c r="A6687" s="4" t="s">
        <v>7700</v>
      </c>
      <c r="B6687" s="4" t="s">
        <v>17</v>
      </c>
      <c r="C6687" s="4" t="s">
        <v>18</v>
      </c>
      <c r="D6687" s="5">
        <v>46203</v>
      </c>
      <c r="E6687" s="5" t="s">
        <v>83</v>
      </c>
      <c r="F6687" s="5" t="s">
        <v>55</v>
      </c>
      <c r="G6687" s="5" t="s">
        <v>84</v>
      </c>
      <c r="H6687" s="4" t="s">
        <v>173</v>
      </c>
      <c r="I6687" s="4" t="str">
        <f>VLOOKUP(H6687,[1]物料!$A$1:$M$65536,13,0)</f>
        <v>52.00</v>
      </c>
      <c r="J6687" s="4">
        <v>14.5</v>
      </c>
      <c r="K6687" s="4">
        <f t="shared" si="416"/>
        <v>8.1675</v>
      </c>
      <c r="L6687" s="4">
        <f t="shared" si="417"/>
        <v>74.6675</v>
      </c>
      <c r="M6687" s="6">
        <v>1</v>
      </c>
      <c r="N6687" s="7">
        <v>163.35</v>
      </c>
      <c r="O6687">
        <f t="shared" si="418"/>
        <v>88.6825</v>
      </c>
      <c r="P6687" s="1">
        <f t="shared" si="419"/>
        <v>0.542898683807775</v>
      </c>
    </row>
    <row r="6688" ht="20" customHeight="1" spans="1:16">
      <c r="A6688" s="4" t="s">
        <v>7701</v>
      </c>
      <c r="B6688" s="4" t="s">
        <v>24</v>
      </c>
      <c r="C6688" s="4" t="s">
        <v>119</v>
      </c>
      <c r="D6688" s="5">
        <v>46203</v>
      </c>
      <c r="E6688" s="5" t="s">
        <v>60</v>
      </c>
      <c r="F6688" s="5" t="s">
        <v>61</v>
      </c>
      <c r="G6688" s="5" t="s">
        <v>62</v>
      </c>
      <c r="H6688" s="4" t="s">
        <v>63</v>
      </c>
      <c r="I6688" s="4" t="str">
        <f>VLOOKUP(H6688,[1]物料!$A$1:$M$65536,13,0)</f>
        <v>24.00</v>
      </c>
      <c r="J6688" s="4">
        <v>8</v>
      </c>
      <c r="K6688" s="4">
        <f t="shared" si="416"/>
        <v>3.435</v>
      </c>
      <c r="L6688" s="4">
        <f t="shared" si="417"/>
        <v>35.435</v>
      </c>
      <c r="M6688" s="6">
        <v>1</v>
      </c>
      <c r="N6688" s="7">
        <v>68.7</v>
      </c>
      <c r="O6688">
        <f t="shared" si="418"/>
        <v>33.265</v>
      </c>
      <c r="P6688" s="1">
        <f t="shared" si="419"/>
        <v>0.484206695778748</v>
      </c>
    </row>
    <row r="6689" ht="20" customHeight="1" spans="1:16">
      <c r="A6689" s="4" t="s">
        <v>7702</v>
      </c>
      <c r="B6689" s="4" t="s">
        <v>17</v>
      </c>
      <c r="C6689" s="4" t="s">
        <v>18</v>
      </c>
      <c r="D6689" s="5">
        <v>46203</v>
      </c>
      <c r="E6689" s="5" t="s">
        <v>19</v>
      </c>
      <c r="F6689" s="5" t="s">
        <v>20</v>
      </c>
      <c r="G6689" s="5" t="s">
        <v>21</v>
      </c>
      <c r="H6689" s="4" t="s">
        <v>22</v>
      </c>
      <c r="I6689" s="4" t="str">
        <f>VLOOKUP(H6689,[1]物料!$A$1:$M$65536,13,0)</f>
        <v>43.30</v>
      </c>
      <c r="J6689" s="4">
        <v>3.5</v>
      </c>
      <c r="K6689" s="4">
        <f t="shared" si="416"/>
        <v>4.651</v>
      </c>
      <c r="L6689" s="4">
        <f t="shared" si="417"/>
        <v>51.451</v>
      </c>
      <c r="M6689" s="6">
        <v>1</v>
      </c>
      <c r="N6689" s="7">
        <v>93.02</v>
      </c>
      <c r="O6689">
        <f t="shared" si="418"/>
        <v>41.569</v>
      </c>
      <c r="P6689" s="1">
        <f t="shared" si="419"/>
        <v>0.446882390883681</v>
      </c>
    </row>
    <row r="6690" ht="20" customHeight="1" spans="1:16">
      <c r="A6690" s="4" t="s">
        <v>7703</v>
      </c>
      <c r="B6690" s="4" t="s">
        <v>24</v>
      </c>
      <c r="C6690" s="4" t="s">
        <v>59</v>
      </c>
      <c r="D6690" s="5">
        <v>46203</v>
      </c>
      <c r="E6690" s="5" t="s">
        <v>570</v>
      </c>
      <c r="F6690" s="5" t="s">
        <v>55</v>
      </c>
      <c r="G6690" s="5" t="s">
        <v>571</v>
      </c>
      <c r="H6690" s="4" t="s">
        <v>1850</v>
      </c>
      <c r="I6690" s="4" t="str">
        <f>VLOOKUP(H6690,[1]物料!$A$1:$M$65536,13,0)</f>
        <v>23.00</v>
      </c>
      <c r="J6690" s="4">
        <v>8</v>
      </c>
      <c r="K6690" s="4">
        <f t="shared" si="416"/>
        <v>3.09</v>
      </c>
      <c r="L6690" s="4">
        <f t="shared" si="417"/>
        <v>34.09</v>
      </c>
      <c r="M6690" s="6">
        <v>1</v>
      </c>
      <c r="N6690" s="7">
        <v>61.8</v>
      </c>
      <c r="O6690">
        <f t="shared" si="418"/>
        <v>27.71</v>
      </c>
      <c r="P6690" s="1">
        <f t="shared" si="419"/>
        <v>0.448381877022654</v>
      </c>
    </row>
    <row r="6691" ht="20" customHeight="1" spans="1:16">
      <c r="A6691" s="4" t="s">
        <v>7704</v>
      </c>
      <c r="B6691" s="4" t="s">
        <v>24</v>
      </c>
      <c r="C6691" s="4" t="s">
        <v>119</v>
      </c>
      <c r="D6691" s="5">
        <v>46203</v>
      </c>
      <c r="E6691" s="5" t="s">
        <v>297</v>
      </c>
      <c r="F6691" s="5" t="s">
        <v>20</v>
      </c>
      <c r="G6691" s="5" t="s">
        <v>298</v>
      </c>
      <c r="H6691" s="4" t="s">
        <v>892</v>
      </c>
      <c r="I6691" s="4" t="str">
        <f>VLOOKUP(H6691,[1]物料!$A$1:$M$65536,13,0)</f>
        <v>21.10</v>
      </c>
      <c r="J6691" s="4">
        <v>6.5</v>
      </c>
      <c r="K6691" s="4">
        <f t="shared" si="416"/>
        <v>3.14</v>
      </c>
      <c r="L6691" s="4">
        <f t="shared" si="417"/>
        <v>30.74</v>
      </c>
      <c r="M6691" s="6">
        <v>1</v>
      </c>
      <c r="N6691" s="7">
        <v>62.8</v>
      </c>
      <c r="O6691">
        <f t="shared" si="418"/>
        <v>32.06</v>
      </c>
      <c r="P6691" s="1">
        <f t="shared" si="419"/>
        <v>0.510509554140127</v>
      </c>
    </row>
    <row r="6692" ht="20" customHeight="1" spans="1:16">
      <c r="A6692" s="4" t="s">
        <v>7705</v>
      </c>
      <c r="B6692" s="4" t="s">
        <v>24</v>
      </c>
      <c r="C6692" s="4" t="s">
        <v>59</v>
      </c>
      <c r="D6692" s="5">
        <v>46203</v>
      </c>
      <c r="E6692" s="5" t="s">
        <v>584</v>
      </c>
      <c r="F6692" s="5" t="s">
        <v>61</v>
      </c>
      <c r="G6692" s="5" t="s">
        <v>585</v>
      </c>
      <c r="H6692" s="4" t="s">
        <v>586</v>
      </c>
      <c r="I6692" s="4" t="str">
        <f>VLOOKUP(H6692,[1]物料!$A$1:$M$65536,13,0)</f>
        <v>94.40</v>
      </c>
      <c r="J6692" s="4">
        <v>12</v>
      </c>
      <c r="K6692" s="4">
        <f t="shared" si="416"/>
        <v>12.44</v>
      </c>
      <c r="L6692" s="4">
        <f t="shared" si="417"/>
        <v>118.84</v>
      </c>
      <c r="M6692" s="6">
        <v>1</v>
      </c>
      <c r="N6692" s="7">
        <v>248.8</v>
      </c>
      <c r="O6692">
        <f t="shared" si="418"/>
        <v>129.96</v>
      </c>
      <c r="P6692" s="1">
        <f t="shared" si="419"/>
        <v>0.522347266881029</v>
      </c>
    </row>
    <row r="6693" ht="20" customHeight="1" spans="1:16">
      <c r="A6693" s="4" t="s">
        <v>7706</v>
      </c>
      <c r="B6693" s="4" t="s">
        <v>17</v>
      </c>
      <c r="C6693" s="4" t="s">
        <v>49</v>
      </c>
      <c r="D6693" s="5">
        <v>46203</v>
      </c>
      <c r="E6693" s="5" t="s">
        <v>465</v>
      </c>
      <c r="F6693" s="5" t="s">
        <v>20</v>
      </c>
      <c r="G6693" s="5" t="s">
        <v>466</v>
      </c>
      <c r="H6693" s="4" t="s">
        <v>467</v>
      </c>
      <c r="I6693" s="4" t="str">
        <f>VLOOKUP(H6693,[1]物料!$A$1:$M$65536,13,0)</f>
        <v>33.70</v>
      </c>
      <c r="J6693" s="4">
        <v>3.5</v>
      </c>
      <c r="K6693" s="4">
        <f t="shared" si="416"/>
        <v>3.94</v>
      </c>
      <c r="L6693" s="4">
        <f t="shared" si="417"/>
        <v>41.14</v>
      </c>
      <c r="M6693" s="6">
        <v>1</v>
      </c>
      <c r="N6693" s="7">
        <v>78.8</v>
      </c>
      <c r="O6693">
        <f t="shared" si="418"/>
        <v>37.66</v>
      </c>
      <c r="P6693" s="1">
        <f t="shared" si="419"/>
        <v>0.477918781725888</v>
      </c>
    </row>
    <row r="6694" ht="20" customHeight="1" spans="1:16">
      <c r="A6694" s="4" t="s">
        <v>7707</v>
      </c>
      <c r="B6694" s="4" t="s">
        <v>17</v>
      </c>
      <c r="C6694" s="4" t="s">
        <v>113</v>
      </c>
      <c r="D6694" s="5">
        <v>46203</v>
      </c>
      <c r="E6694" s="5" t="s">
        <v>94</v>
      </c>
      <c r="F6694" s="5" t="s">
        <v>55</v>
      </c>
      <c r="G6694" s="5" t="s">
        <v>95</v>
      </c>
      <c r="H6694" s="4" t="s">
        <v>240</v>
      </c>
      <c r="I6694" s="4" t="str">
        <f>VLOOKUP(H6694,[1]物料!$A$1:$M$65536,13,0)</f>
        <v>30.00</v>
      </c>
      <c r="J6694" s="4">
        <v>7.2</v>
      </c>
      <c r="K6694" s="4">
        <f t="shared" si="416"/>
        <v>4.79</v>
      </c>
      <c r="L6694" s="4">
        <f t="shared" si="417"/>
        <v>41.99</v>
      </c>
      <c r="M6694" s="6">
        <v>1</v>
      </c>
      <c r="N6694" s="7">
        <v>95.8</v>
      </c>
      <c r="O6694">
        <f t="shared" si="418"/>
        <v>53.81</v>
      </c>
      <c r="P6694" s="1">
        <f t="shared" si="419"/>
        <v>0.561691022964509</v>
      </c>
    </row>
    <row r="6695" ht="20" customHeight="1" spans="1:16">
      <c r="A6695" s="4" t="s">
        <v>7708</v>
      </c>
      <c r="B6695" s="4" t="s">
        <v>24</v>
      </c>
      <c r="C6695" s="4" t="s">
        <v>119</v>
      </c>
      <c r="D6695" s="5">
        <v>46203</v>
      </c>
      <c r="E6695" s="5" t="s">
        <v>365</v>
      </c>
      <c r="F6695" s="5" t="s">
        <v>55</v>
      </c>
      <c r="G6695" s="5" t="s">
        <v>366</v>
      </c>
      <c r="H6695" s="4" t="s">
        <v>1580</v>
      </c>
      <c r="I6695" s="4" t="str">
        <f>VLOOKUP(H6695,[1]物料!$A$1:$M$65536,13,0)</f>
        <v>65.00</v>
      </c>
      <c r="J6695" s="4">
        <v>10.7</v>
      </c>
      <c r="K6695" s="4">
        <f t="shared" si="416"/>
        <v>6.09</v>
      </c>
      <c r="L6695" s="4">
        <f t="shared" si="417"/>
        <v>81.79</v>
      </c>
      <c r="M6695" s="6">
        <v>1</v>
      </c>
      <c r="N6695" s="7">
        <v>121.8</v>
      </c>
      <c r="O6695">
        <f t="shared" si="418"/>
        <v>40.01</v>
      </c>
      <c r="P6695" s="1">
        <f t="shared" si="419"/>
        <v>0.328489326765189</v>
      </c>
    </row>
    <row r="6696" ht="20" customHeight="1" spans="1:16">
      <c r="A6696" s="4" t="s">
        <v>7709</v>
      </c>
      <c r="B6696" s="4" t="s">
        <v>24</v>
      </c>
      <c r="C6696" s="4" t="s">
        <v>119</v>
      </c>
      <c r="D6696" s="5">
        <v>46203</v>
      </c>
      <c r="E6696" s="5" t="s">
        <v>60</v>
      </c>
      <c r="F6696" s="5" t="s">
        <v>61</v>
      </c>
      <c r="G6696" s="5" t="s">
        <v>62</v>
      </c>
      <c r="H6696" s="4" t="s">
        <v>124</v>
      </c>
      <c r="I6696" s="4" t="str">
        <f>VLOOKUP(H6696,[1]物料!$A$1:$M$65536,13,0)</f>
        <v>24.00</v>
      </c>
      <c r="J6696" s="4">
        <v>8</v>
      </c>
      <c r="K6696" s="4">
        <f t="shared" si="416"/>
        <v>3.435</v>
      </c>
      <c r="L6696" s="4">
        <f t="shared" si="417"/>
        <v>35.435</v>
      </c>
      <c r="M6696" s="6">
        <v>1</v>
      </c>
      <c r="N6696" s="7">
        <v>68.7</v>
      </c>
      <c r="O6696">
        <f t="shared" si="418"/>
        <v>33.265</v>
      </c>
      <c r="P6696" s="1">
        <f t="shared" si="419"/>
        <v>0.484206695778748</v>
      </c>
    </row>
    <row r="6697" ht="20" customHeight="1" spans="1:16">
      <c r="A6697" s="4" t="s">
        <v>7710</v>
      </c>
      <c r="B6697" s="4" t="s">
        <v>17</v>
      </c>
      <c r="C6697" s="4" t="s">
        <v>18</v>
      </c>
      <c r="D6697" s="5">
        <v>46203</v>
      </c>
      <c r="E6697" s="5" t="s">
        <v>384</v>
      </c>
      <c r="F6697" s="5" t="s">
        <v>20</v>
      </c>
      <c r="G6697" s="5" t="s">
        <v>385</v>
      </c>
      <c r="H6697" s="4" t="s">
        <v>894</v>
      </c>
      <c r="I6697" s="4" t="str">
        <f>VLOOKUP(H6697,[1]物料!$A$1:$M$65536,13,0)</f>
        <v>36.60</v>
      </c>
      <c r="J6697" s="4">
        <v>3</v>
      </c>
      <c r="K6697" s="4">
        <f t="shared" si="416"/>
        <v>4.94</v>
      </c>
      <c r="L6697" s="4">
        <f t="shared" si="417"/>
        <v>44.54</v>
      </c>
      <c r="M6697" s="6">
        <v>1</v>
      </c>
      <c r="N6697" s="7">
        <v>98.8</v>
      </c>
      <c r="O6697">
        <f t="shared" si="418"/>
        <v>54.26</v>
      </c>
      <c r="P6697" s="1">
        <f t="shared" si="419"/>
        <v>0.54919028340081</v>
      </c>
    </row>
    <row r="6698" ht="20" customHeight="1" spans="1:16">
      <c r="A6698" s="4" t="s">
        <v>7711</v>
      </c>
      <c r="B6698" s="4" t="s">
        <v>17</v>
      </c>
      <c r="C6698" s="4" t="s">
        <v>113</v>
      </c>
      <c r="D6698" s="5">
        <v>46203</v>
      </c>
      <c r="E6698" s="5" t="s">
        <v>297</v>
      </c>
      <c r="F6698" s="5" t="s">
        <v>20</v>
      </c>
      <c r="G6698" s="5" t="s">
        <v>298</v>
      </c>
      <c r="H6698" s="4" t="s">
        <v>1422</v>
      </c>
      <c r="I6698" s="4" t="str">
        <f>VLOOKUP(H6698,[1]物料!$A$1:$M$65536,13,0)</f>
        <v>21.10</v>
      </c>
      <c r="J6698" s="4">
        <v>3</v>
      </c>
      <c r="K6698" s="4">
        <f t="shared" si="416"/>
        <v>2.975</v>
      </c>
      <c r="L6698" s="4">
        <f t="shared" si="417"/>
        <v>27.075</v>
      </c>
      <c r="M6698" s="6">
        <v>1</v>
      </c>
      <c r="N6698" s="7">
        <v>59.5</v>
      </c>
      <c r="O6698">
        <f t="shared" si="418"/>
        <v>32.425</v>
      </c>
      <c r="P6698" s="1">
        <f t="shared" si="419"/>
        <v>0.544957983193277</v>
      </c>
    </row>
    <row r="6699" ht="20" customHeight="1" spans="1:16">
      <c r="A6699" s="4" t="s">
        <v>7712</v>
      </c>
      <c r="B6699" s="4" t="s">
        <v>24</v>
      </c>
      <c r="C6699" s="4" t="s">
        <v>44</v>
      </c>
      <c r="D6699" s="5">
        <v>46203</v>
      </c>
      <c r="E6699" s="5" t="s">
        <v>186</v>
      </c>
      <c r="F6699" s="5" t="s">
        <v>55</v>
      </c>
      <c r="G6699" s="5" t="s">
        <v>187</v>
      </c>
      <c r="H6699" s="4" t="s">
        <v>557</v>
      </c>
      <c r="I6699" s="4" t="str">
        <f>VLOOKUP(H6699,[1]物料!$A$1:$M$65536,13,0)</f>
        <v>48.00</v>
      </c>
      <c r="J6699" s="4">
        <v>10.7</v>
      </c>
      <c r="K6699" s="4">
        <f t="shared" si="416"/>
        <v>6.44</v>
      </c>
      <c r="L6699" s="4">
        <f t="shared" si="417"/>
        <v>65.14</v>
      </c>
      <c r="M6699" s="6">
        <v>1</v>
      </c>
      <c r="N6699" s="7">
        <v>128.8</v>
      </c>
      <c r="O6699">
        <f t="shared" si="418"/>
        <v>63.66</v>
      </c>
      <c r="P6699" s="1">
        <f t="shared" si="419"/>
        <v>0.494254658385093</v>
      </c>
    </row>
    <row r="6700" ht="20" customHeight="1" spans="1:16">
      <c r="A6700" s="4" t="s">
        <v>7713</v>
      </c>
      <c r="B6700" s="4" t="s">
        <v>24</v>
      </c>
      <c r="C6700" s="4" t="s">
        <v>44</v>
      </c>
      <c r="D6700" s="5">
        <v>46203</v>
      </c>
      <c r="E6700" s="5" t="s">
        <v>384</v>
      </c>
      <c r="F6700" s="5" t="s">
        <v>20</v>
      </c>
      <c r="G6700" s="5" t="s">
        <v>385</v>
      </c>
      <c r="H6700" s="4" t="s">
        <v>596</v>
      </c>
      <c r="I6700" s="4" t="str">
        <f>VLOOKUP(H6700,[1]物料!$A$1:$M$65536,13,0)</f>
        <v>36.60</v>
      </c>
      <c r="J6700" s="4">
        <v>6.5</v>
      </c>
      <c r="K6700" s="4">
        <f t="shared" si="416"/>
        <v>4.435</v>
      </c>
      <c r="L6700" s="4">
        <f t="shared" si="417"/>
        <v>47.535</v>
      </c>
      <c r="M6700" s="6">
        <v>1</v>
      </c>
      <c r="N6700" s="7">
        <v>88.7</v>
      </c>
      <c r="O6700">
        <f t="shared" si="418"/>
        <v>41.165</v>
      </c>
      <c r="P6700" s="1">
        <f t="shared" si="419"/>
        <v>0.464092446448703</v>
      </c>
    </row>
    <row r="6701" ht="20" customHeight="1" spans="1:16">
      <c r="A6701" s="4" t="s">
        <v>7714</v>
      </c>
      <c r="B6701" s="4" t="s">
        <v>24</v>
      </c>
      <c r="C6701" s="4" t="s">
        <v>119</v>
      </c>
      <c r="D6701" s="5">
        <v>46203</v>
      </c>
      <c r="E6701" s="5" t="s">
        <v>26</v>
      </c>
      <c r="F6701" s="5" t="s">
        <v>20</v>
      </c>
      <c r="G6701" s="5" t="s">
        <v>27</v>
      </c>
      <c r="H6701" s="4" t="s">
        <v>28</v>
      </c>
      <c r="I6701" s="4" t="str">
        <f>VLOOKUP(H6701,[1]物料!$A$1:$M$65536,13,0)</f>
        <v>115.60</v>
      </c>
      <c r="J6701" s="4">
        <v>13.5</v>
      </c>
      <c r="K6701" s="4">
        <f t="shared" si="416"/>
        <v>13.4</v>
      </c>
      <c r="L6701" s="4">
        <f t="shared" si="417"/>
        <v>142.5</v>
      </c>
      <c r="M6701" s="6">
        <v>1</v>
      </c>
      <c r="N6701" s="7">
        <v>268</v>
      </c>
      <c r="O6701">
        <f t="shared" si="418"/>
        <v>125.5</v>
      </c>
      <c r="P6701" s="1">
        <f t="shared" si="419"/>
        <v>0.468283582089552</v>
      </c>
    </row>
    <row r="6702" ht="20" customHeight="1" spans="1:16">
      <c r="A6702" s="4" t="s">
        <v>7715</v>
      </c>
      <c r="B6702" s="4" t="s">
        <v>17</v>
      </c>
      <c r="C6702" s="4" t="s">
        <v>49</v>
      </c>
      <c r="D6702" s="5">
        <v>46203</v>
      </c>
      <c r="E6702" s="5" t="s">
        <v>365</v>
      </c>
      <c r="F6702" s="5" t="s">
        <v>55</v>
      </c>
      <c r="G6702" s="5" t="s">
        <v>366</v>
      </c>
      <c r="H6702" s="4" t="s">
        <v>4121</v>
      </c>
      <c r="I6702" s="4" t="str">
        <f>VLOOKUP(H6702,[1]物料!$A$1:$M$65536,13,0)</f>
        <v>65.00</v>
      </c>
      <c r="J6702" s="4">
        <v>7.2</v>
      </c>
      <c r="K6702" s="4">
        <f t="shared" si="416"/>
        <v>7.4</v>
      </c>
      <c r="L6702" s="4">
        <f t="shared" si="417"/>
        <v>79.6</v>
      </c>
      <c r="M6702" s="6">
        <v>1</v>
      </c>
      <c r="N6702" s="7">
        <v>148</v>
      </c>
      <c r="O6702">
        <f t="shared" si="418"/>
        <v>68.4</v>
      </c>
      <c r="P6702" s="1">
        <f t="shared" si="419"/>
        <v>0.462162162162162</v>
      </c>
    </row>
    <row r="6703" ht="20" customHeight="1" spans="1:16">
      <c r="A6703" s="4" t="s">
        <v>7716</v>
      </c>
      <c r="B6703" s="4" t="s">
        <v>24</v>
      </c>
      <c r="C6703" s="4" t="s">
        <v>150</v>
      </c>
      <c r="D6703" s="5">
        <v>46203</v>
      </c>
      <c r="E6703" s="5" t="s">
        <v>83</v>
      </c>
      <c r="F6703" s="5" t="s">
        <v>55</v>
      </c>
      <c r="G6703" s="5" t="s">
        <v>84</v>
      </c>
      <c r="H6703" s="4" t="s">
        <v>138</v>
      </c>
      <c r="I6703" s="4" t="str">
        <f>VLOOKUP(H6703,[1]物料!$A$1:$M$65536,13,0)</f>
        <v>52.00</v>
      </c>
      <c r="J6703" s="4">
        <v>18</v>
      </c>
      <c r="K6703" s="4">
        <f t="shared" si="416"/>
        <v>7.94</v>
      </c>
      <c r="L6703" s="4">
        <f t="shared" si="417"/>
        <v>77.94</v>
      </c>
      <c r="M6703" s="6">
        <v>1</v>
      </c>
      <c r="N6703" s="7">
        <v>158.8</v>
      </c>
      <c r="O6703">
        <f t="shared" si="418"/>
        <v>80.86</v>
      </c>
      <c r="P6703" s="1">
        <f t="shared" si="419"/>
        <v>0.50919395465995</v>
      </c>
    </row>
    <row r="6704" ht="20" customHeight="1" spans="1:16">
      <c r="A6704" s="4" t="s">
        <v>7717</v>
      </c>
      <c r="B6704" s="4" t="s">
        <v>24</v>
      </c>
      <c r="C6704" s="4" t="s">
        <v>44</v>
      </c>
      <c r="D6704" s="5">
        <v>46203</v>
      </c>
      <c r="E6704" s="5" t="s">
        <v>186</v>
      </c>
      <c r="F6704" s="5" t="s">
        <v>55</v>
      </c>
      <c r="G6704" s="5" t="s">
        <v>187</v>
      </c>
      <c r="H6704" s="4" t="s">
        <v>1043</v>
      </c>
      <c r="I6704" s="4" t="str">
        <f>VLOOKUP(H6704,[1]物料!$A$1:$M$65536,13,0)</f>
        <v>48.00</v>
      </c>
      <c r="J6704" s="4">
        <v>10.7</v>
      </c>
      <c r="K6704" s="4">
        <f t="shared" si="416"/>
        <v>6.44</v>
      </c>
      <c r="L6704" s="4">
        <f t="shared" si="417"/>
        <v>65.14</v>
      </c>
      <c r="M6704" s="6">
        <v>1</v>
      </c>
      <c r="N6704" s="7">
        <v>128.8</v>
      </c>
      <c r="O6704">
        <f t="shared" si="418"/>
        <v>63.66</v>
      </c>
      <c r="P6704" s="1">
        <f t="shared" si="419"/>
        <v>0.494254658385093</v>
      </c>
    </row>
    <row r="6705" ht="20" customHeight="1" spans="1:16">
      <c r="A6705" s="4" t="s">
        <v>7718</v>
      </c>
      <c r="B6705" s="4" t="s">
        <v>17</v>
      </c>
      <c r="C6705" s="4" t="s">
        <v>18</v>
      </c>
      <c r="D6705" s="5">
        <v>46203</v>
      </c>
      <c r="E6705" s="5" t="s">
        <v>332</v>
      </c>
      <c r="F6705" s="5" t="s">
        <v>55</v>
      </c>
      <c r="G6705" s="5" t="s">
        <v>333</v>
      </c>
      <c r="H6705" s="4" t="s">
        <v>334</v>
      </c>
      <c r="I6705" s="4" t="str">
        <f>VLOOKUP(H6705,[1]物料!$A$1:$M$65536,13,0)</f>
        <v>16.00</v>
      </c>
      <c r="J6705" s="4">
        <v>4.5</v>
      </c>
      <c r="K6705" s="4">
        <f t="shared" si="416"/>
        <v>2.793</v>
      </c>
      <c r="L6705" s="4">
        <f t="shared" si="417"/>
        <v>23.293</v>
      </c>
      <c r="M6705" s="6">
        <v>1</v>
      </c>
      <c r="N6705" s="7">
        <v>55.86</v>
      </c>
      <c r="O6705">
        <f t="shared" si="418"/>
        <v>32.567</v>
      </c>
      <c r="P6705" s="1">
        <f t="shared" si="419"/>
        <v>0.583011099176513</v>
      </c>
    </row>
    <row r="6706" ht="20" customHeight="1" spans="1:16">
      <c r="A6706" s="4" t="s">
        <v>7719</v>
      </c>
      <c r="B6706" s="4" t="s">
        <v>24</v>
      </c>
      <c r="C6706" s="4" t="s">
        <v>44</v>
      </c>
      <c r="D6706" s="5">
        <v>46203</v>
      </c>
      <c r="E6706" s="5" t="s">
        <v>60</v>
      </c>
      <c r="F6706" s="5" t="s">
        <v>61</v>
      </c>
      <c r="G6706" s="5" t="s">
        <v>62</v>
      </c>
      <c r="H6706" s="4" t="s">
        <v>63</v>
      </c>
      <c r="I6706" s="4" t="str">
        <f>VLOOKUP(H6706,[1]物料!$A$1:$M$65536,13,0)</f>
        <v>24.00</v>
      </c>
      <c r="J6706" s="4">
        <v>8</v>
      </c>
      <c r="K6706" s="4">
        <f t="shared" si="416"/>
        <v>3.265</v>
      </c>
      <c r="L6706" s="4">
        <f t="shared" si="417"/>
        <v>35.265</v>
      </c>
      <c r="M6706" s="6">
        <v>1</v>
      </c>
      <c r="N6706" s="7">
        <v>65.3</v>
      </c>
      <c r="O6706">
        <f t="shared" si="418"/>
        <v>30.035</v>
      </c>
      <c r="P6706" s="1">
        <f t="shared" si="419"/>
        <v>0.459954058192956</v>
      </c>
    </row>
    <row r="6707" ht="20" customHeight="1" spans="1:16">
      <c r="A6707" s="4" t="s">
        <v>7720</v>
      </c>
      <c r="B6707" s="4" t="s">
        <v>17</v>
      </c>
      <c r="C6707" s="4" t="s">
        <v>18</v>
      </c>
      <c r="D6707" s="5">
        <v>46203</v>
      </c>
      <c r="E6707" s="5" t="s">
        <v>384</v>
      </c>
      <c r="F6707" s="5" t="s">
        <v>20</v>
      </c>
      <c r="G6707" s="5" t="s">
        <v>385</v>
      </c>
      <c r="H6707" s="4" t="s">
        <v>386</v>
      </c>
      <c r="I6707" s="4" t="str">
        <f>VLOOKUP(H6707,[1]物料!$A$1:$M$65536,13,0)</f>
        <v>36.60</v>
      </c>
      <c r="J6707" s="4">
        <v>3</v>
      </c>
      <c r="K6707" s="4">
        <f t="shared" si="416"/>
        <v>4.9145</v>
      </c>
      <c r="L6707" s="4">
        <f t="shared" si="417"/>
        <v>44.5145</v>
      </c>
      <c r="M6707" s="6">
        <v>1</v>
      </c>
      <c r="N6707" s="7">
        <v>98.29</v>
      </c>
      <c r="O6707">
        <f t="shared" si="418"/>
        <v>53.7755</v>
      </c>
      <c r="P6707" s="1">
        <f t="shared" si="419"/>
        <v>0.547110591107946</v>
      </c>
    </row>
    <row r="6708" ht="20" customHeight="1" spans="1:16">
      <c r="A6708" s="4" t="s">
        <v>7721</v>
      </c>
      <c r="B6708" s="4" t="s">
        <v>24</v>
      </c>
      <c r="C6708" s="4" t="s">
        <v>119</v>
      </c>
      <c r="D6708" s="5">
        <v>46203</v>
      </c>
      <c r="E6708" s="5" t="s">
        <v>83</v>
      </c>
      <c r="F6708" s="5" t="s">
        <v>55</v>
      </c>
      <c r="G6708" s="5" t="s">
        <v>84</v>
      </c>
      <c r="H6708" s="4" t="s">
        <v>88</v>
      </c>
      <c r="I6708" s="4" t="str">
        <f>VLOOKUP(H6708,[1]物料!$A$1:$M$65536,13,0)</f>
        <v>52.00</v>
      </c>
      <c r="J6708" s="4">
        <v>18</v>
      </c>
      <c r="K6708" s="4">
        <f t="shared" si="416"/>
        <v>6.94</v>
      </c>
      <c r="L6708" s="4">
        <f t="shared" si="417"/>
        <v>76.94</v>
      </c>
      <c r="M6708" s="6">
        <v>1</v>
      </c>
      <c r="N6708" s="7">
        <v>138.8</v>
      </c>
      <c r="O6708">
        <f t="shared" si="418"/>
        <v>61.86</v>
      </c>
      <c r="P6708" s="1">
        <f t="shared" si="419"/>
        <v>0.445677233429395</v>
      </c>
    </row>
    <row r="6709" ht="20" customHeight="1" spans="1:16">
      <c r="A6709" s="4" t="s">
        <v>7722</v>
      </c>
      <c r="B6709" s="4" t="s">
        <v>17</v>
      </c>
      <c r="C6709" s="4" t="s">
        <v>18</v>
      </c>
      <c r="D6709" s="5">
        <v>46203</v>
      </c>
      <c r="E6709" s="5" t="s">
        <v>297</v>
      </c>
      <c r="F6709" s="5" t="s">
        <v>20</v>
      </c>
      <c r="G6709" s="5" t="s">
        <v>298</v>
      </c>
      <c r="H6709" s="4" t="s">
        <v>299</v>
      </c>
      <c r="I6709" s="4" t="str">
        <f>VLOOKUP(H6709,[1]物料!$A$1:$M$65536,13,0)</f>
        <v>21.10</v>
      </c>
      <c r="J6709" s="4">
        <v>3</v>
      </c>
      <c r="K6709" s="4">
        <f t="shared" si="416"/>
        <v>2.99</v>
      </c>
      <c r="L6709" s="4">
        <f t="shared" si="417"/>
        <v>27.09</v>
      </c>
      <c r="M6709" s="6">
        <v>1</v>
      </c>
      <c r="N6709" s="7">
        <v>59.8</v>
      </c>
      <c r="O6709">
        <f t="shared" si="418"/>
        <v>32.71</v>
      </c>
      <c r="P6709" s="1">
        <f t="shared" si="419"/>
        <v>0.546989966555184</v>
      </c>
    </row>
    <row r="6710" ht="20" customHeight="1" spans="1:16">
      <c r="A6710" s="4" t="s">
        <v>7723</v>
      </c>
      <c r="B6710" s="4" t="s">
        <v>17</v>
      </c>
      <c r="C6710" s="4" t="s">
        <v>49</v>
      </c>
      <c r="D6710" s="5">
        <v>46203</v>
      </c>
      <c r="E6710" s="5" t="s">
        <v>278</v>
      </c>
      <c r="F6710" s="5" t="s">
        <v>55</v>
      </c>
      <c r="G6710" s="5" t="s">
        <v>279</v>
      </c>
      <c r="H6710" s="4" t="s">
        <v>280</v>
      </c>
      <c r="I6710" s="4" t="str">
        <f>VLOOKUP(H6710,[1]物料!$A$1:$M$65536,13,0)</f>
        <v>20.00</v>
      </c>
      <c r="J6710" s="4">
        <v>4.5</v>
      </c>
      <c r="K6710" s="4">
        <f t="shared" si="416"/>
        <v>2.99</v>
      </c>
      <c r="L6710" s="4">
        <f t="shared" si="417"/>
        <v>27.49</v>
      </c>
      <c r="M6710" s="6">
        <v>1</v>
      </c>
      <c r="N6710" s="7">
        <v>59.8</v>
      </c>
      <c r="O6710">
        <f t="shared" si="418"/>
        <v>32.31</v>
      </c>
      <c r="P6710" s="1">
        <f t="shared" si="419"/>
        <v>0.540301003344482</v>
      </c>
    </row>
    <row r="6711" ht="20" customHeight="1" spans="1:16">
      <c r="A6711" s="4" t="s">
        <v>7724</v>
      </c>
      <c r="B6711" s="4" t="s">
        <v>17</v>
      </c>
      <c r="C6711" s="4" t="s">
        <v>18</v>
      </c>
      <c r="D6711" s="5">
        <v>46203</v>
      </c>
      <c r="E6711" s="5" t="s">
        <v>83</v>
      </c>
      <c r="F6711" s="5" t="s">
        <v>55</v>
      </c>
      <c r="G6711" s="5" t="s">
        <v>84</v>
      </c>
      <c r="H6711" s="4" t="s">
        <v>147</v>
      </c>
      <c r="I6711" s="4" t="str">
        <f>VLOOKUP(H6711,[1]物料!$A$1:$M$65536,13,0)</f>
        <v>52.00</v>
      </c>
      <c r="J6711" s="4">
        <v>14.5</v>
      </c>
      <c r="K6711" s="4">
        <f t="shared" si="416"/>
        <v>7.8585</v>
      </c>
      <c r="L6711" s="4">
        <f t="shared" si="417"/>
        <v>74.3585</v>
      </c>
      <c r="M6711" s="6">
        <v>1</v>
      </c>
      <c r="N6711" s="7">
        <v>157.17</v>
      </c>
      <c r="O6711">
        <f t="shared" si="418"/>
        <v>82.8115</v>
      </c>
      <c r="P6711" s="1">
        <f t="shared" si="419"/>
        <v>0.526891264236177</v>
      </c>
    </row>
    <row r="6712" ht="20" customHeight="1" spans="1:16">
      <c r="A6712" s="4" t="s">
        <v>7725</v>
      </c>
      <c r="B6712" s="4" t="s">
        <v>24</v>
      </c>
      <c r="C6712" s="4" t="s">
        <v>44</v>
      </c>
      <c r="D6712" s="5">
        <v>46203</v>
      </c>
      <c r="E6712" s="5" t="s">
        <v>186</v>
      </c>
      <c r="F6712" s="5" t="s">
        <v>55</v>
      </c>
      <c r="G6712" s="5" t="s">
        <v>187</v>
      </c>
      <c r="H6712" s="4" t="s">
        <v>1043</v>
      </c>
      <c r="I6712" s="4" t="str">
        <f>VLOOKUP(H6712,[1]物料!$A$1:$M$65536,13,0)</f>
        <v>48.00</v>
      </c>
      <c r="J6712" s="4">
        <v>10.7</v>
      </c>
      <c r="K6712" s="4">
        <f t="shared" si="416"/>
        <v>6.59</v>
      </c>
      <c r="L6712" s="4">
        <f t="shared" si="417"/>
        <v>65.29</v>
      </c>
      <c r="M6712" s="6">
        <v>1</v>
      </c>
      <c r="N6712" s="7">
        <v>131.8</v>
      </c>
      <c r="O6712">
        <f t="shared" si="418"/>
        <v>66.51</v>
      </c>
      <c r="P6712" s="1">
        <f t="shared" si="419"/>
        <v>0.504628224582701</v>
      </c>
    </row>
    <row r="6713" ht="20" customHeight="1" spans="1:16">
      <c r="A6713" s="4" t="s">
        <v>7726</v>
      </c>
      <c r="B6713" s="4" t="s">
        <v>24</v>
      </c>
      <c r="C6713" s="4" t="s">
        <v>25</v>
      </c>
      <c r="D6713" s="5">
        <v>46203</v>
      </c>
      <c r="E6713" s="5" t="s">
        <v>83</v>
      </c>
      <c r="F6713" s="5" t="s">
        <v>55</v>
      </c>
      <c r="G6713" s="5" t="s">
        <v>84</v>
      </c>
      <c r="H6713" s="4" t="s">
        <v>138</v>
      </c>
      <c r="I6713" s="4" t="str">
        <f>VLOOKUP(H6713,[1]物料!$A$1:$M$65536,13,0)</f>
        <v>52.00</v>
      </c>
      <c r="J6713" s="4">
        <v>18</v>
      </c>
      <c r="K6713" s="4">
        <f t="shared" si="416"/>
        <v>7.0665</v>
      </c>
      <c r="L6713" s="4">
        <f t="shared" si="417"/>
        <v>77.0665</v>
      </c>
      <c r="M6713" s="6">
        <v>1</v>
      </c>
      <c r="N6713" s="7">
        <v>141.33</v>
      </c>
      <c r="O6713">
        <f t="shared" si="418"/>
        <v>64.2635</v>
      </c>
      <c r="P6713" s="1">
        <f t="shared" si="419"/>
        <v>0.454705299653294</v>
      </c>
    </row>
    <row r="6714" ht="20" customHeight="1" spans="1:16">
      <c r="A6714" s="4" t="s">
        <v>7727</v>
      </c>
      <c r="B6714" s="4" t="s">
        <v>24</v>
      </c>
      <c r="C6714" s="4" t="s">
        <v>59</v>
      </c>
      <c r="D6714" s="5">
        <v>46203</v>
      </c>
      <c r="E6714" s="5" t="s">
        <v>115</v>
      </c>
      <c r="F6714" s="5" t="s">
        <v>70</v>
      </c>
      <c r="G6714" s="5" t="s">
        <v>116</v>
      </c>
      <c r="H6714" s="4" t="s">
        <v>132</v>
      </c>
      <c r="I6714" s="4" t="str">
        <f>VLOOKUP(H6714,[1]物料!$A$1:$M$65536,13,0)</f>
        <v>42.00</v>
      </c>
      <c r="J6714" s="4">
        <v>6.5</v>
      </c>
      <c r="K6714" s="4">
        <f t="shared" si="416"/>
        <v>5.49</v>
      </c>
      <c r="L6714" s="4">
        <f t="shared" si="417"/>
        <v>53.99</v>
      </c>
      <c r="M6714" s="6">
        <v>1</v>
      </c>
      <c r="N6714" s="7">
        <v>109.8</v>
      </c>
      <c r="O6714">
        <f t="shared" si="418"/>
        <v>55.81</v>
      </c>
      <c r="P6714" s="1">
        <f t="shared" si="419"/>
        <v>0.508287795992714</v>
      </c>
    </row>
    <row r="6715" ht="20" customHeight="1" spans="1:16">
      <c r="A6715" s="4" t="s">
        <v>7728</v>
      </c>
      <c r="B6715" s="4" t="s">
        <v>24</v>
      </c>
      <c r="C6715" s="4" t="s">
        <v>119</v>
      </c>
      <c r="D6715" s="5">
        <v>46203</v>
      </c>
      <c r="E6715" s="5" t="s">
        <v>60</v>
      </c>
      <c r="F6715" s="5" t="s">
        <v>61</v>
      </c>
      <c r="G6715" s="5" t="s">
        <v>62</v>
      </c>
      <c r="H6715" s="4" t="s">
        <v>63</v>
      </c>
      <c r="I6715" s="4" t="str">
        <f>VLOOKUP(H6715,[1]物料!$A$1:$M$65536,13,0)</f>
        <v>24.00</v>
      </c>
      <c r="J6715" s="4">
        <v>8</v>
      </c>
      <c r="K6715" s="4">
        <f t="shared" si="416"/>
        <v>3.435</v>
      </c>
      <c r="L6715" s="4">
        <f t="shared" si="417"/>
        <v>35.435</v>
      </c>
      <c r="M6715" s="6">
        <v>1</v>
      </c>
      <c r="N6715" s="7">
        <v>68.7</v>
      </c>
      <c r="O6715">
        <f t="shared" si="418"/>
        <v>33.265</v>
      </c>
      <c r="P6715" s="1">
        <f t="shared" si="419"/>
        <v>0.484206695778748</v>
      </c>
    </row>
    <row r="6716" ht="20" customHeight="1" spans="1:16">
      <c r="A6716" s="4" t="s">
        <v>7729</v>
      </c>
      <c r="B6716" s="4" t="s">
        <v>24</v>
      </c>
      <c r="C6716" s="4" t="s">
        <v>74</v>
      </c>
      <c r="D6716" s="5">
        <v>46203</v>
      </c>
      <c r="E6716" s="5" t="s">
        <v>60</v>
      </c>
      <c r="F6716" s="5" t="s">
        <v>61</v>
      </c>
      <c r="G6716" s="5" t="s">
        <v>62</v>
      </c>
      <c r="H6716" s="4" t="s">
        <v>157</v>
      </c>
      <c r="I6716" s="4" t="str">
        <f>VLOOKUP(H6716,[1]物料!$A$1:$M$65536,13,0)</f>
        <v>24.00</v>
      </c>
      <c r="J6716" s="4">
        <v>8</v>
      </c>
      <c r="K6716" s="4">
        <f t="shared" si="416"/>
        <v>3.44</v>
      </c>
      <c r="L6716" s="4">
        <f t="shared" si="417"/>
        <v>35.44</v>
      </c>
      <c r="M6716" s="6">
        <v>1</v>
      </c>
      <c r="N6716" s="7">
        <v>68.8</v>
      </c>
      <c r="O6716">
        <f t="shared" si="418"/>
        <v>33.36</v>
      </c>
      <c r="P6716" s="1">
        <f t="shared" si="419"/>
        <v>0.484883720930233</v>
      </c>
    </row>
    <row r="6717" ht="20" customHeight="1" spans="1:16">
      <c r="A6717" s="4" t="s">
        <v>7730</v>
      </c>
      <c r="B6717" s="4" t="s">
        <v>24</v>
      </c>
      <c r="C6717" s="4" t="s">
        <v>119</v>
      </c>
      <c r="D6717" s="5">
        <v>46203</v>
      </c>
      <c r="E6717" s="5" t="s">
        <v>60</v>
      </c>
      <c r="F6717" s="5" t="s">
        <v>61</v>
      </c>
      <c r="G6717" s="5" t="s">
        <v>62</v>
      </c>
      <c r="H6717" s="4" t="s">
        <v>63</v>
      </c>
      <c r="I6717" s="4" t="str">
        <f>VLOOKUP(H6717,[1]物料!$A$1:$M$65536,13,0)</f>
        <v>24.00</v>
      </c>
      <c r="J6717" s="4">
        <v>8</v>
      </c>
      <c r="K6717" s="4">
        <f t="shared" si="416"/>
        <v>3.435</v>
      </c>
      <c r="L6717" s="4">
        <f t="shared" si="417"/>
        <v>35.435</v>
      </c>
      <c r="M6717" s="6">
        <v>1</v>
      </c>
      <c r="N6717" s="7">
        <v>68.7</v>
      </c>
      <c r="O6717">
        <f t="shared" si="418"/>
        <v>33.265</v>
      </c>
      <c r="P6717" s="1">
        <f t="shared" si="419"/>
        <v>0.484206695778748</v>
      </c>
    </row>
    <row r="6718" ht="20" customHeight="1" spans="1:16">
      <c r="A6718" s="4" t="s">
        <v>7731</v>
      </c>
      <c r="B6718" s="4" t="s">
        <v>24</v>
      </c>
      <c r="C6718" s="4" t="s">
        <v>119</v>
      </c>
      <c r="D6718" s="5">
        <v>46203</v>
      </c>
      <c r="E6718" s="5" t="s">
        <v>83</v>
      </c>
      <c r="F6718" s="5" t="s">
        <v>55</v>
      </c>
      <c r="G6718" s="5" t="s">
        <v>84</v>
      </c>
      <c r="H6718" s="4" t="s">
        <v>88</v>
      </c>
      <c r="I6718" s="4" t="str">
        <f>VLOOKUP(H6718,[1]物料!$A$1:$M$65536,13,0)</f>
        <v>52.00</v>
      </c>
      <c r="J6718" s="4">
        <v>18</v>
      </c>
      <c r="K6718" s="4">
        <f t="shared" si="416"/>
        <v>6.94</v>
      </c>
      <c r="L6718" s="4">
        <f t="shared" si="417"/>
        <v>76.94</v>
      </c>
      <c r="M6718" s="6">
        <v>1</v>
      </c>
      <c r="N6718" s="7">
        <v>138.8</v>
      </c>
      <c r="O6718">
        <f t="shared" si="418"/>
        <v>61.86</v>
      </c>
      <c r="P6718" s="1">
        <f t="shared" si="419"/>
        <v>0.445677233429395</v>
      </c>
    </row>
    <row r="6719" ht="20" customHeight="1" spans="1:16">
      <c r="A6719" s="4" t="s">
        <v>7732</v>
      </c>
      <c r="B6719" s="4" t="s">
        <v>17</v>
      </c>
      <c r="C6719" s="4" t="s">
        <v>18</v>
      </c>
      <c r="D6719" s="5">
        <v>46203</v>
      </c>
      <c r="E6719" s="5" t="s">
        <v>291</v>
      </c>
      <c r="F6719" s="5" t="s">
        <v>55</v>
      </c>
      <c r="G6719" s="5" t="s">
        <v>292</v>
      </c>
      <c r="H6719" s="4" t="s">
        <v>378</v>
      </c>
      <c r="I6719" s="4" t="str">
        <f>VLOOKUP(H6719,[1]物料!$A$1:$M$65536,13,0)</f>
        <v>40.00</v>
      </c>
      <c r="J6719" s="4">
        <v>7.2</v>
      </c>
      <c r="K6719" s="4">
        <f t="shared" si="416"/>
        <v>4.913</v>
      </c>
      <c r="L6719" s="4">
        <f t="shared" si="417"/>
        <v>52.113</v>
      </c>
      <c r="M6719" s="6">
        <v>1</v>
      </c>
      <c r="N6719" s="7">
        <v>98.26</v>
      </c>
      <c r="O6719">
        <f t="shared" si="418"/>
        <v>46.147</v>
      </c>
      <c r="P6719" s="1">
        <f t="shared" si="419"/>
        <v>0.469641766741299</v>
      </c>
    </row>
    <row r="6720" ht="20" customHeight="1" spans="1:16">
      <c r="A6720" s="4" t="s">
        <v>7733</v>
      </c>
      <c r="B6720" s="4" t="s">
        <v>24</v>
      </c>
      <c r="C6720" s="4" t="s">
        <v>411</v>
      </c>
      <c r="D6720" s="5">
        <v>46203</v>
      </c>
      <c r="E6720" s="5" t="s">
        <v>83</v>
      </c>
      <c r="F6720" s="5" t="s">
        <v>55</v>
      </c>
      <c r="G6720" s="5" t="s">
        <v>84</v>
      </c>
      <c r="H6720" s="4" t="s">
        <v>88</v>
      </c>
      <c r="I6720" s="4" t="str">
        <f>VLOOKUP(H6720,[1]物料!$A$1:$M$65536,13,0)</f>
        <v>52.00</v>
      </c>
      <c r="J6720" s="4">
        <v>18</v>
      </c>
      <c r="K6720" s="4">
        <f t="shared" si="416"/>
        <v>5.796</v>
      </c>
      <c r="L6720" s="4">
        <f t="shared" si="417"/>
        <v>75.796</v>
      </c>
      <c r="M6720" s="6">
        <v>1</v>
      </c>
      <c r="N6720" s="7">
        <v>115.92</v>
      </c>
      <c r="O6720">
        <f t="shared" si="418"/>
        <v>40.124</v>
      </c>
      <c r="P6720" s="1">
        <f t="shared" si="419"/>
        <v>0.346135265700483</v>
      </c>
    </row>
    <row r="6721" ht="20" customHeight="1" spans="1:16">
      <c r="A6721" s="4" t="s">
        <v>7734</v>
      </c>
      <c r="B6721" s="4" t="s">
        <v>24</v>
      </c>
      <c r="C6721" s="4" t="s">
        <v>25</v>
      </c>
      <c r="D6721" s="5">
        <v>46203</v>
      </c>
      <c r="E6721" s="5" t="s">
        <v>115</v>
      </c>
      <c r="F6721" s="5" t="s">
        <v>70</v>
      </c>
      <c r="G6721" s="5" t="s">
        <v>116</v>
      </c>
      <c r="H6721" s="4" t="s">
        <v>253</v>
      </c>
      <c r="I6721" s="4" t="str">
        <f>VLOOKUP(H6721,[1]物料!$A$1:$M$65536,13,0)</f>
        <v>42.00</v>
      </c>
      <c r="J6721" s="4">
        <v>6.5</v>
      </c>
      <c r="K6721" s="4">
        <f t="shared" si="416"/>
        <v>5.49</v>
      </c>
      <c r="L6721" s="4">
        <f t="shared" si="417"/>
        <v>53.99</v>
      </c>
      <c r="M6721" s="6">
        <v>1</v>
      </c>
      <c r="N6721" s="7">
        <v>109.8</v>
      </c>
      <c r="O6721">
        <f t="shared" si="418"/>
        <v>55.81</v>
      </c>
      <c r="P6721" s="1">
        <f t="shared" si="419"/>
        <v>0.508287795992714</v>
      </c>
    </row>
    <row r="6722" ht="20" customHeight="1" spans="1:16">
      <c r="A6722" s="4" t="s">
        <v>7735</v>
      </c>
      <c r="B6722" s="4" t="s">
        <v>24</v>
      </c>
      <c r="C6722" s="4" t="s">
        <v>74</v>
      </c>
      <c r="D6722" s="5">
        <v>46203</v>
      </c>
      <c r="E6722" s="5" t="s">
        <v>60</v>
      </c>
      <c r="F6722" s="5" t="s">
        <v>61</v>
      </c>
      <c r="G6722" s="5" t="s">
        <v>62</v>
      </c>
      <c r="H6722" s="4" t="s">
        <v>124</v>
      </c>
      <c r="I6722" s="4" t="str">
        <f>VLOOKUP(H6722,[1]物料!$A$1:$M$65536,13,0)</f>
        <v>24.00</v>
      </c>
      <c r="J6722" s="4">
        <v>8</v>
      </c>
      <c r="K6722" s="4">
        <f t="shared" si="416"/>
        <v>3.265</v>
      </c>
      <c r="L6722" s="4">
        <f t="shared" si="417"/>
        <v>35.265</v>
      </c>
      <c r="M6722" s="6">
        <v>1</v>
      </c>
      <c r="N6722" s="7">
        <v>65.3</v>
      </c>
      <c r="O6722">
        <f t="shared" si="418"/>
        <v>30.035</v>
      </c>
      <c r="P6722" s="1">
        <f t="shared" si="419"/>
        <v>0.459954058192956</v>
      </c>
    </row>
    <row r="6723" ht="20" customHeight="1" spans="1:16">
      <c r="A6723" s="4" t="s">
        <v>7736</v>
      </c>
      <c r="B6723" s="4" t="s">
        <v>24</v>
      </c>
      <c r="C6723" s="4" t="s">
        <v>411</v>
      </c>
      <c r="D6723" s="5">
        <v>46203</v>
      </c>
      <c r="E6723" s="5" t="s">
        <v>90</v>
      </c>
      <c r="F6723" s="5" t="s">
        <v>55</v>
      </c>
      <c r="G6723" s="5" t="s">
        <v>91</v>
      </c>
      <c r="H6723" s="4" t="s">
        <v>195</v>
      </c>
      <c r="I6723" s="4" t="str">
        <f>VLOOKUP(H6723,[1]物料!$A$1:$M$65536,13,0)</f>
        <v>40.00</v>
      </c>
      <c r="J6723" s="4">
        <v>10.7</v>
      </c>
      <c r="K6723" s="4">
        <f t="shared" ref="K6723:K6786" si="420">N6723*0.05</f>
        <v>5.44</v>
      </c>
      <c r="L6723" s="4">
        <f t="shared" ref="L6723:L6786" si="421">I6723+J6723+K6723</f>
        <v>56.14</v>
      </c>
      <c r="M6723" s="6">
        <v>1</v>
      </c>
      <c r="N6723" s="7">
        <v>108.8</v>
      </c>
      <c r="O6723">
        <f t="shared" ref="O6723:O6786" si="422">N6723-L6723</f>
        <v>52.66</v>
      </c>
      <c r="P6723" s="1">
        <f t="shared" ref="P6723:P6786" si="423">O6723/N6723</f>
        <v>0.484007352941176</v>
      </c>
    </row>
    <row r="6724" ht="20" customHeight="1" spans="1:16">
      <c r="A6724" s="4" t="s">
        <v>7737</v>
      </c>
      <c r="B6724" s="4" t="s">
        <v>17</v>
      </c>
      <c r="C6724" s="4" t="s">
        <v>18</v>
      </c>
      <c r="D6724" s="5">
        <v>46203</v>
      </c>
      <c r="E6724" s="5" t="s">
        <v>83</v>
      </c>
      <c r="F6724" s="5" t="s">
        <v>55</v>
      </c>
      <c r="G6724" s="5" t="s">
        <v>84</v>
      </c>
      <c r="H6724" s="4" t="s">
        <v>173</v>
      </c>
      <c r="I6724" s="4" t="str">
        <f>VLOOKUP(H6724,[1]物料!$A$1:$M$65536,13,0)</f>
        <v>52.00</v>
      </c>
      <c r="J6724" s="4">
        <v>14.5</v>
      </c>
      <c r="K6724" s="4">
        <f t="shared" si="420"/>
        <v>7.754</v>
      </c>
      <c r="L6724" s="4">
        <f t="shared" si="421"/>
        <v>74.254</v>
      </c>
      <c r="M6724" s="6">
        <v>1</v>
      </c>
      <c r="N6724" s="7">
        <v>155.08</v>
      </c>
      <c r="O6724">
        <f t="shared" si="422"/>
        <v>80.826</v>
      </c>
      <c r="P6724" s="1">
        <f t="shared" si="423"/>
        <v>0.521189063709053</v>
      </c>
    </row>
    <row r="6725" ht="20" customHeight="1" spans="1:16">
      <c r="A6725" s="4" t="s">
        <v>7738</v>
      </c>
      <c r="B6725" s="4" t="s">
        <v>17</v>
      </c>
      <c r="C6725" s="4" t="s">
        <v>18</v>
      </c>
      <c r="D6725" s="5">
        <v>46203</v>
      </c>
      <c r="E6725" s="5" t="s">
        <v>508</v>
      </c>
      <c r="F6725" s="5" t="s">
        <v>20</v>
      </c>
      <c r="G6725" s="5" t="s">
        <v>648</v>
      </c>
      <c r="H6725" s="4" t="s">
        <v>649</v>
      </c>
      <c r="I6725" s="4" t="str">
        <f>VLOOKUP(H6725,[1]物料!$A$1:$M$65536,13,0)</f>
        <v>27.60</v>
      </c>
      <c r="J6725" s="4">
        <v>3</v>
      </c>
      <c r="K6725" s="4">
        <f t="shared" si="420"/>
        <v>3.7895</v>
      </c>
      <c r="L6725" s="4">
        <f t="shared" si="421"/>
        <v>34.3895</v>
      </c>
      <c r="M6725" s="6">
        <v>1</v>
      </c>
      <c r="N6725" s="7">
        <v>75.79</v>
      </c>
      <c r="O6725">
        <f t="shared" si="422"/>
        <v>41.4005</v>
      </c>
      <c r="P6725" s="1">
        <f t="shared" si="423"/>
        <v>0.546252803799974</v>
      </c>
    </row>
    <row r="6726" ht="20" customHeight="1" spans="1:16">
      <c r="A6726" s="4" t="s">
        <v>7739</v>
      </c>
      <c r="B6726" s="4" t="s">
        <v>24</v>
      </c>
      <c r="C6726" s="4" t="s">
        <v>119</v>
      </c>
      <c r="D6726" s="5">
        <v>46203</v>
      </c>
      <c r="E6726" s="5" t="s">
        <v>75</v>
      </c>
      <c r="F6726" s="5" t="s">
        <v>61</v>
      </c>
      <c r="G6726" s="5" t="s">
        <v>76</v>
      </c>
      <c r="H6726" s="4" t="s">
        <v>144</v>
      </c>
      <c r="I6726" s="4" t="str">
        <f>VLOOKUP(H6726,[1]物料!$A$1:$M$65536,13,0)</f>
        <v>25.00</v>
      </c>
      <c r="J6726" s="4">
        <v>8</v>
      </c>
      <c r="K6726" s="4">
        <f t="shared" si="420"/>
        <v>5.049</v>
      </c>
      <c r="L6726" s="4">
        <f t="shared" si="421"/>
        <v>38.049</v>
      </c>
      <c r="M6726" s="6">
        <v>1</v>
      </c>
      <c r="N6726" s="7">
        <v>100.98</v>
      </c>
      <c r="O6726">
        <f t="shared" si="422"/>
        <v>62.931</v>
      </c>
      <c r="P6726" s="1">
        <f t="shared" si="423"/>
        <v>0.623202614379085</v>
      </c>
    </row>
    <row r="6727" ht="20" customHeight="1" spans="1:16">
      <c r="A6727" s="4" t="s">
        <v>7740</v>
      </c>
      <c r="B6727" s="4" t="s">
        <v>24</v>
      </c>
      <c r="C6727" s="4" t="s">
        <v>98</v>
      </c>
      <c r="D6727" s="5">
        <v>46203</v>
      </c>
      <c r="E6727" s="5" t="s">
        <v>286</v>
      </c>
      <c r="F6727" s="5" t="s">
        <v>55</v>
      </c>
      <c r="G6727" s="5" t="s">
        <v>287</v>
      </c>
      <c r="H6727" s="4" t="s">
        <v>288</v>
      </c>
      <c r="I6727" s="4" t="str">
        <f>VLOOKUP(H6727,[1]物料!$A$1:$M$65536,13,0)</f>
        <v>40.00</v>
      </c>
      <c r="J6727" s="4">
        <v>10.7</v>
      </c>
      <c r="K6727" s="4">
        <f t="shared" si="420"/>
        <v>5.15</v>
      </c>
      <c r="L6727" s="4">
        <f t="shared" si="421"/>
        <v>55.85</v>
      </c>
      <c r="M6727" s="6">
        <v>1</v>
      </c>
      <c r="N6727" s="7">
        <v>103</v>
      </c>
      <c r="O6727">
        <f t="shared" si="422"/>
        <v>47.15</v>
      </c>
      <c r="P6727" s="1">
        <f t="shared" si="423"/>
        <v>0.457766990291262</v>
      </c>
    </row>
    <row r="6728" ht="20" customHeight="1" spans="1:16">
      <c r="A6728" s="4" t="s">
        <v>7741</v>
      </c>
      <c r="B6728" s="4" t="s">
        <v>24</v>
      </c>
      <c r="C6728" s="4" t="s">
        <v>119</v>
      </c>
      <c r="D6728" s="5">
        <v>46203</v>
      </c>
      <c r="E6728" s="5" t="s">
        <v>26</v>
      </c>
      <c r="F6728" s="5" t="s">
        <v>20</v>
      </c>
      <c r="G6728" s="5" t="s">
        <v>27</v>
      </c>
      <c r="H6728" s="4" t="s">
        <v>29</v>
      </c>
      <c r="I6728" s="4" t="str">
        <f>VLOOKUP(H6728,[1]物料!$A$1:$M$65536,13,0)</f>
        <v>115.60</v>
      </c>
      <c r="J6728" s="4">
        <v>13.5</v>
      </c>
      <c r="K6728" s="4">
        <f t="shared" si="420"/>
        <v>14.15</v>
      </c>
      <c r="L6728" s="4">
        <f t="shared" si="421"/>
        <v>143.25</v>
      </c>
      <c r="M6728" s="6">
        <v>1</v>
      </c>
      <c r="N6728" s="7">
        <v>283</v>
      </c>
      <c r="O6728">
        <f t="shared" si="422"/>
        <v>139.75</v>
      </c>
      <c r="P6728" s="1">
        <f t="shared" si="423"/>
        <v>0.493816254416961</v>
      </c>
    </row>
    <row r="6729" ht="20" customHeight="1" spans="1:16">
      <c r="A6729" s="4" t="s">
        <v>7742</v>
      </c>
      <c r="B6729" s="4" t="s">
        <v>17</v>
      </c>
      <c r="C6729" s="4" t="s">
        <v>113</v>
      </c>
      <c r="D6729" s="5">
        <v>46203</v>
      </c>
      <c r="E6729" s="5" t="s">
        <v>297</v>
      </c>
      <c r="F6729" s="5" t="s">
        <v>20</v>
      </c>
      <c r="G6729" s="5" t="s">
        <v>298</v>
      </c>
      <c r="H6729" s="4" t="s">
        <v>341</v>
      </c>
      <c r="I6729" s="4" t="str">
        <f>VLOOKUP(H6729,[1]物料!$A$1:$M$65536,13,0)</f>
        <v>21.10</v>
      </c>
      <c r="J6729" s="4">
        <v>3</v>
      </c>
      <c r="K6729" s="4">
        <f t="shared" si="420"/>
        <v>2.98</v>
      </c>
      <c r="L6729" s="4">
        <f t="shared" si="421"/>
        <v>27.08</v>
      </c>
      <c r="M6729" s="6">
        <v>1</v>
      </c>
      <c r="N6729" s="7">
        <v>59.6</v>
      </c>
      <c r="O6729">
        <f t="shared" si="422"/>
        <v>32.52</v>
      </c>
      <c r="P6729" s="1">
        <f t="shared" si="423"/>
        <v>0.545637583892617</v>
      </c>
    </row>
    <row r="6730" ht="20" customHeight="1" spans="1:16">
      <c r="A6730" s="4" t="s">
        <v>7743</v>
      </c>
      <c r="B6730" s="4" t="s">
        <v>17</v>
      </c>
      <c r="C6730" s="4" t="s">
        <v>167</v>
      </c>
      <c r="D6730" s="5">
        <v>46203</v>
      </c>
      <c r="E6730" s="5" t="s">
        <v>90</v>
      </c>
      <c r="F6730" s="5" t="s">
        <v>55</v>
      </c>
      <c r="G6730" s="5" t="s">
        <v>91</v>
      </c>
      <c r="H6730" s="4" t="s">
        <v>1488</v>
      </c>
      <c r="I6730" s="4" t="str">
        <f>VLOOKUP(H6730,[1]物料!$A$1:$M$65536,13,0)</f>
        <v>40.00</v>
      </c>
      <c r="J6730" s="4">
        <v>7.2</v>
      </c>
      <c r="K6730" s="4">
        <f t="shared" si="420"/>
        <v>7.44</v>
      </c>
      <c r="L6730" s="4">
        <f t="shared" si="421"/>
        <v>54.64</v>
      </c>
      <c r="M6730" s="6">
        <v>1</v>
      </c>
      <c r="N6730" s="7">
        <v>148.8</v>
      </c>
      <c r="O6730">
        <f t="shared" si="422"/>
        <v>94.16</v>
      </c>
      <c r="P6730" s="1">
        <f t="shared" si="423"/>
        <v>0.632795698924731</v>
      </c>
    </row>
    <row r="6731" ht="20" customHeight="1" spans="1:16">
      <c r="A6731" s="4" t="s">
        <v>7744</v>
      </c>
      <c r="B6731" s="4" t="s">
        <v>17</v>
      </c>
      <c r="C6731" s="4" t="s">
        <v>105</v>
      </c>
      <c r="D6731" s="5">
        <v>46203</v>
      </c>
      <c r="E6731" s="5" t="s">
        <v>83</v>
      </c>
      <c r="F6731" s="5" t="s">
        <v>55</v>
      </c>
      <c r="G6731" s="5" t="s">
        <v>84</v>
      </c>
      <c r="H6731" s="4" t="s">
        <v>147</v>
      </c>
      <c r="I6731" s="4" t="str">
        <f>VLOOKUP(H6731,[1]物料!$A$1:$M$65536,13,0)</f>
        <v>52.00</v>
      </c>
      <c r="J6731" s="4">
        <v>14.5</v>
      </c>
      <c r="K6731" s="4">
        <f t="shared" si="420"/>
        <v>8.39</v>
      </c>
      <c r="L6731" s="4">
        <f t="shared" si="421"/>
        <v>74.89</v>
      </c>
      <c r="M6731" s="6">
        <v>1</v>
      </c>
      <c r="N6731" s="7">
        <v>167.8</v>
      </c>
      <c r="O6731">
        <f t="shared" si="422"/>
        <v>92.91</v>
      </c>
      <c r="P6731" s="1">
        <f t="shared" si="423"/>
        <v>0.553694874851013</v>
      </c>
    </row>
    <row r="6732" ht="20" customHeight="1" spans="1:16">
      <c r="A6732" s="4" t="s">
        <v>7745</v>
      </c>
      <c r="B6732" s="4" t="s">
        <v>24</v>
      </c>
      <c r="C6732" s="4" t="s">
        <v>87</v>
      </c>
      <c r="D6732" s="5">
        <v>46203</v>
      </c>
      <c r="E6732" s="5" t="s">
        <v>83</v>
      </c>
      <c r="F6732" s="5" t="s">
        <v>55</v>
      </c>
      <c r="G6732" s="5" t="s">
        <v>84</v>
      </c>
      <c r="H6732" s="4" t="s">
        <v>138</v>
      </c>
      <c r="I6732" s="4" t="str">
        <f>VLOOKUP(H6732,[1]物料!$A$1:$M$65536,13,0)</f>
        <v>52.00</v>
      </c>
      <c r="J6732" s="4">
        <v>18</v>
      </c>
      <c r="K6732" s="4">
        <f t="shared" si="420"/>
        <v>6.9315</v>
      </c>
      <c r="L6732" s="4">
        <f t="shared" si="421"/>
        <v>76.9315</v>
      </c>
      <c r="M6732" s="6">
        <v>1</v>
      </c>
      <c r="N6732" s="7">
        <v>138.63</v>
      </c>
      <c r="O6732">
        <f t="shared" si="422"/>
        <v>61.6985</v>
      </c>
      <c r="P6732" s="1">
        <f t="shared" si="423"/>
        <v>0.445058789583784</v>
      </c>
    </row>
    <row r="6733" ht="20" customHeight="1" spans="1:16">
      <c r="A6733" s="4" t="s">
        <v>7746</v>
      </c>
      <c r="B6733" s="4" t="s">
        <v>24</v>
      </c>
      <c r="C6733" s="4" t="s">
        <v>25</v>
      </c>
      <c r="D6733" s="5">
        <v>46203</v>
      </c>
      <c r="E6733" s="5" t="s">
        <v>83</v>
      </c>
      <c r="F6733" s="5" t="s">
        <v>55</v>
      </c>
      <c r="G6733" s="5" t="s">
        <v>84</v>
      </c>
      <c r="H6733" s="4" t="s">
        <v>85</v>
      </c>
      <c r="I6733" s="4" t="str">
        <f>VLOOKUP(H6733,[1]物料!$A$1:$M$65536,13,0)</f>
        <v>52.00</v>
      </c>
      <c r="J6733" s="4">
        <v>18</v>
      </c>
      <c r="K6733" s="4">
        <f t="shared" si="420"/>
        <v>7.0665</v>
      </c>
      <c r="L6733" s="4">
        <f t="shared" si="421"/>
        <v>77.0665</v>
      </c>
      <c r="M6733" s="6">
        <v>1</v>
      </c>
      <c r="N6733" s="7">
        <v>141.33</v>
      </c>
      <c r="O6733">
        <f t="shared" si="422"/>
        <v>64.2635</v>
      </c>
      <c r="P6733" s="1">
        <f t="shared" si="423"/>
        <v>0.454705299653294</v>
      </c>
    </row>
    <row r="6734" ht="20" customHeight="1" spans="1:16">
      <c r="A6734" s="4" t="s">
        <v>7747</v>
      </c>
      <c r="B6734" s="4" t="s">
        <v>17</v>
      </c>
      <c r="C6734" s="4" t="s">
        <v>18</v>
      </c>
      <c r="D6734" s="5">
        <v>46203</v>
      </c>
      <c r="E6734" s="5" t="s">
        <v>83</v>
      </c>
      <c r="F6734" s="5" t="s">
        <v>55</v>
      </c>
      <c r="G6734" s="5" t="s">
        <v>84</v>
      </c>
      <c r="H6734" s="4" t="s">
        <v>191</v>
      </c>
      <c r="I6734" s="4" t="str">
        <f>VLOOKUP(H6734,[1]物料!$A$1:$M$65536,13,0)</f>
        <v>52.00</v>
      </c>
      <c r="J6734" s="4">
        <v>14.5</v>
      </c>
      <c r="K6734" s="4">
        <f t="shared" si="420"/>
        <v>7.8585</v>
      </c>
      <c r="L6734" s="4">
        <f t="shared" si="421"/>
        <v>74.3585</v>
      </c>
      <c r="M6734" s="6">
        <v>1</v>
      </c>
      <c r="N6734" s="7">
        <v>157.17</v>
      </c>
      <c r="O6734">
        <f t="shared" si="422"/>
        <v>82.8115</v>
      </c>
      <c r="P6734" s="1">
        <f t="shared" si="423"/>
        <v>0.526891264236177</v>
      </c>
    </row>
    <row r="6735" ht="20" customHeight="1" spans="1:16">
      <c r="A6735" s="4" t="s">
        <v>7748</v>
      </c>
      <c r="B6735" s="4" t="s">
        <v>17</v>
      </c>
      <c r="C6735" s="4" t="s">
        <v>167</v>
      </c>
      <c r="D6735" s="5">
        <v>46203</v>
      </c>
      <c r="E6735" s="5" t="s">
        <v>54</v>
      </c>
      <c r="F6735" s="5" t="s">
        <v>55</v>
      </c>
      <c r="G6735" s="5" t="s">
        <v>56</v>
      </c>
      <c r="H6735" s="4" t="s">
        <v>610</v>
      </c>
      <c r="I6735" s="4" t="str">
        <f>VLOOKUP(H6735,[1]物料!$A$1:$M$65536,13,0)</f>
        <v>12.00</v>
      </c>
      <c r="J6735" s="4">
        <v>4.5</v>
      </c>
      <c r="K6735" s="4">
        <f t="shared" si="420"/>
        <v>1.99</v>
      </c>
      <c r="L6735" s="4">
        <f t="shared" si="421"/>
        <v>18.49</v>
      </c>
      <c r="M6735" s="6">
        <v>1</v>
      </c>
      <c r="N6735" s="7">
        <v>39.8</v>
      </c>
      <c r="O6735">
        <f t="shared" si="422"/>
        <v>21.31</v>
      </c>
      <c r="P6735" s="1">
        <f t="shared" si="423"/>
        <v>0.535427135678392</v>
      </c>
    </row>
    <row r="6736" ht="20" customHeight="1" spans="1:16">
      <c r="A6736" s="4" t="s">
        <v>7749</v>
      </c>
      <c r="B6736" s="4" t="s">
        <v>17</v>
      </c>
      <c r="C6736" s="4" t="s">
        <v>18</v>
      </c>
      <c r="D6736" s="5">
        <v>46203</v>
      </c>
      <c r="E6736" s="5" t="s">
        <v>90</v>
      </c>
      <c r="F6736" s="5" t="s">
        <v>55</v>
      </c>
      <c r="G6736" s="5" t="s">
        <v>91</v>
      </c>
      <c r="H6736" s="4" t="s">
        <v>92</v>
      </c>
      <c r="I6736" s="4" t="str">
        <f>VLOOKUP(H6736,[1]物料!$A$1:$M$65536,13,0)</f>
        <v>40.00</v>
      </c>
      <c r="J6736" s="4">
        <v>7.2</v>
      </c>
      <c r="K6736" s="4">
        <f t="shared" si="420"/>
        <v>6.588</v>
      </c>
      <c r="L6736" s="4">
        <f t="shared" si="421"/>
        <v>53.788</v>
      </c>
      <c r="M6736" s="6">
        <v>1</v>
      </c>
      <c r="N6736" s="7">
        <v>131.76</v>
      </c>
      <c r="O6736">
        <f t="shared" si="422"/>
        <v>77.972</v>
      </c>
      <c r="P6736" s="1">
        <f t="shared" si="423"/>
        <v>0.591772920461445</v>
      </c>
    </row>
    <row r="6737" ht="20" customHeight="1" spans="1:16">
      <c r="A6737" s="4" t="s">
        <v>7750</v>
      </c>
      <c r="B6737" s="4" t="s">
        <v>17</v>
      </c>
      <c r="C6737" s="4" t="s">
        <v>113</v>
      </c>
      <c r="D6737" s="5">
        <v>46203</v>
      </c>
      <c r="E6737" s="5" t="s">
        <v>60</v>
      </c>
      <c r="F6737" s="5" t="s">
        <v>61</v>
      </c>
      <c r="G6737" s="5" t="s">
        <v>62</v>
      </c>
      <c r="H6737" s="4" t="s">
        <v>63</v>
      </c>
      <c r="I6737" s="4" t="str">
        <f>VLOOKUP(H6737,[1]物料!$A$1:$M$65536,13,0)</f>
        <v>24.00</v>
      </c>
      <c r="J6737" s="4">
        <v>4.5</v>
      </c>
      <c r="K6737" s="4">
        <f t="shared" si="420"/>
        <v>3.49</v>
      </c>
      <c r="L6737" s="4">
        <f t="shared" si="421"/>
        <v>31.99</v>
      </c>
      <c r="M6737" s="6">
        <v>1</v>
      </c>
      <c r="N6737" s="7">
        <v>69.8</v>
      </c>
      <c r="O6737">
        <f t="shared" si="422"/>
        <v>37.81</v>
      </c>
      <c r="P6737" s="1">
        <f t="shared" si="423"/>
        <v>0.541690544412607</v>
      </c>
    </row>
    <row r="6738" ht="20" customHeight="1" spans="1:16">
      <c r="A6738" s="4" t="s">
        <v>7751</v>
      </c>
      <c r="B6738" s="4" t="s">
        <v>17</v>
      </c>
      <c r="C6738" s="4" t="s">
        <v>18</v>
      </c>
      <c r="D6738" s="5">
        <v>46203</v>
      </c>
      <c r="E6738" s="5" t="s">
        <v>83</v>
      </c>
      <c r="F6738" s="5" t="s">
        <v>55</v>
      </c>
      <c r="G6738" s="5" t="s">
        <v>84</v>
      </c>
      <c r="H6738" s="4" t="s">
        <v>147</v>
      </c>
      <c r="I6738" s="4" t="str">
        <f>VLOOKUP(H6738,[1]物料!$A$1:$M$65536,13,0)</f>
        <v>52.00</v>
      </c>
      <c r="J6738" s="4">
        <v>14.5</v>
      </c>
      <c r="K6738" s="4">
        <f t="shared" si="420"/>
        <v>7.8585</v>
      </c>
      <c r="L6738" s="4">
        <f t="shared" si="421"/>
        <v>74.3585</v>
      </c>
      <c r="M6738" s="6">
        <v>1</v>
      </c>
      <c r="N6738" s="7">
        <v>157.17</v>
      </c>
      <c r="O6738">
        <f t="shared" si="422"/>
        <v>82.8115</v>
      </c>
      <c r="P6738" s="1">
        <f t="shared" si="423"/>
        <v>0.526891264236177</v>
      </c>
    </row>
    <row r="6739" ht="20" customHeight="1" spans="1:16">
      <c r="A6739" s="4" t="s">
        <v>7752</v>
      </c>
      <c r="B6739" s="4" t="s">
        <v>24</v>
      </c>
      <c r="C6739" s="4" t="s">
        <v>59</v>
      </c>
      <c r="D6739" s="5">
        <v>46203</v>
      </c>
      <c r="E6739" s="5" t="s">
        <v>75</v>
      </c>
      <c r="F6739" s="5" t="s">
        <v>61</v>
      </c>
      <c r="G6739" s="5" t="s">
        <v>76</v>
      </c>
      <c r="H6739" s="4" t="s">
        <v>77</v>
      </c>
      <c r="I6739" s="4" t="str">
        <f>VLOOKUP(H6739,[1]物料!$A$1:$M$65536,13,0)</f>
        <v>25.00</v>
      </c>
      <c r="J6739" s="4">
        <v>8</v>
      </c>
      <c r="K6739" s="4">
        <f t="shared" si="420"/>
        <v>3.74</v>
      </c>
      <c r="L6739" s="4">
        <f t="shared" si="421"/>
        <v>36.74</v>
      </c>
      <c r="M6739" s="6">
        <v>1</v>
      </c>
      <c r="N6739" s="7">
        <v>74.8</v>
      </c>
      <c r="O6739">
        <f t="shared" si="422"/>
        <v>38.06</v>
      </c>
      <c r="P6739" s="1">
        <f t="shared" si="423"/>
        <v>0.508823529411765</v>
      </c>
    </row>
    <row r="6740" ht="20" customHeight="1" spans="1:16">
      <c r="A6740" s="4" t="s">
        <v>7753</v>
      </c>
      <c r="B6740" s="4" t="s">
        <v>17</v>
      </c>
      <c r="C6740" s="4" t="s">
        <v>18</v>
      </c>
      <c r="D6740" s="5">
        <v>46203</v>
      </c>
      <c r="E6740" s="5" t="s">
        <v>19</v>
      </c>
      <c r="F6740" s="5" t="s">
        <v>20</v>
      </c>
      <c r="G6740" s="5" t="s">
        <v>21</v>
      </c>
      <c r="H6740" s="4" t="s">
        <v>107</v>
      </c>
      <c r="I6740" s="4" t="str">
        <f>VLOOKUP(H6740,[1]物料!$A$1:$M$65536,13,0)</f>
        <v>43.30</v>
      </c>
      <c r="J6740" s="4">
        <v>3.5</v>
      </c>
      <c r="K6740" s="4">
        <f t="shared" si="420"/>
        <v>4.0235</v>
      </c>
      <c r="L6740" s="4">
        <f t="shared" si="421"/>
        <v>50.8235</v>
      </c>
      <c r="M6740" s="6">
        <v>1</v>
      </c>
      <c r="N6740" s="7">
        <v>80.47</v>
      </c>
      <c r="O6740">
        <f t="shared" si="422"/>
        <v>29.6465</v>
      </c>
      <c r="P6740" s="1">
        <f t="shared" si="423"/>
        <v>0.368416801292407</v>
      </c>
    </row>
    <row r="6741" ht="20" customHeight="1" spans="1:16">
      <c r="A6741" s="4" t="s">
        <v>7754</v>
      </c>
      <c r="B6741" s="4" t="s">
        <v>17</v>
      </c>
      <c r="C6741" s="4" t="s">
        <v>113</v>
      </c>
      <c r="D6741" s="5">
        <v>46203</v>
      </c>
      <c r="E6741" s="5" t="s">
        <v>297</v>
      </c>
      <c r="F6741" s="5" t="s">
        <v>20</v>
      </c>
      <c r="G6741" s="5" t="s">
        <v>298</v>
      </c>
      <c r="H6741" s="4" t="s">
        <v>341</v>
      </c>
      <c r="I6741" s="4" t="str">
        <f>VLOOKUP(H6741,[1]物料!$A$1:$M$65536,13,0)</f>
        <v>21.10</v>
      </c>
      <c r="J6741" s="4">
        <v>3</v>
      </c>
      <c r="K6741" s="4">
        <f t="shared" si="420"/>
        <v>2.7965</v>
      </c>
      <c r="L6741" s="4">
        <f t="shared" si="421"/>
        <v>26.8965</v>
      </c>
      <c r="M6741" s="6">
        <v>1</v>
      </c>
      <c r="N6741" s="7">
        <v>55.93</v>
      </c>
      <c r="O6741">
        <f t="shared" si="422"/>
        <v>29.0335</v>
      </c>
      <c r="P6741" s="1">
        <f t="shared" si="423"/>
        <v>0.519104237439657</v>
      </c>
    </row>
    <row r="6742" ht="20" customHeight="1" spans="1:16">
      <c r="A6742" s="4" t="s">
        <v>7755</v>
      </c>
      <c r="B6742" s="4" t="s">
        <v>17</v>
      </c>
      <c r="C6742" s="4" t="s">
        <v>49</v>
      </c>
      <c r="D6742" s="5">
        <v>46203</v>
      </c>
      <c r="E6742" s="5" t="s">
        <v>301</v>
      </c>
      <c r="F6742" s="5" t="s">
        <v>55</v>
      </c>
      <c r="G6742" s="5" t="s">
        <v>302</v>
      </c>
      <c r="H6742" s="4" t="s">
        <v>839</v>
      </c>
      <c r="I6742" s="4" t="str">
        <f>VLOOKUP(H6742,[1]物料!$A$1:$M$65536,13,0)</f>
        <v>20.00</v>
      </c>
      <c r="J6742" s="4">
        <v>4.5</v>
      </c>
      <c r="K6742" s="4">
        <f t="shared" si="420"/>
        <v>2.865</v>
      </c>
      <c r="L6742" s="4">
        <f t="shared" si="421"/>
        <v>27.365</v>
      </c>
      <c r="M6742" s="6">
        <v>1</v>
      </c>
      <c r="N6742" s="7">
        <v>57.3</v>
      </c>
      <c r="O6742">
        <f t="shared" si="422"/>
        <v>29.935</v>
      </c>
      <c r="P6742" s="1">
        <f t="shared" si="423"/>
        <v>0.522425828970332</v>
      </c>
    </row>
    <row r="6743" ht="20" customHeight="1" spans="1:16">
      <c r="A6743" s="4" t="s">
        <v>7756</v>
      </c>
      <c r="B6743" s="4" t="s">
        <v>24</v>
      </c>
      <c r="C6743" s="4" t="s">
        <v>25</v>
      </c>
      <c r="D6743" s="5">
        <v>46203</v>
      </c>
      <c r="E6743" s="5" t="s">
        <v>186</v>
      </c>
      <c r="F6743" s="5" t="s">
        <v>55</v>
      </c>
      <c r="G6743" s="5" t="s">
        <v>187</v>
      </c>
      <c r="H6743" s="4" t="s">
        <v>549</v>
      </c>
      <c r="I6743" s="4" t="str">
        <f>VLOOKUP(H6743,[1]物料!$A$1:$M$65536,13,0)</f>
        <v>48.00</v>
      </c>
      <c r="J6743" s="4">
        <v>10.7</v>
      </c>
      <c r="K6743" s="4">
        <f t="shared" si="420"/>
        <v>6.94</v>
      </c>
      <c r="L6743" s="4">
        <f t="shared" si="421"/>
        <v>65.64</v>
      </c>
      <c r="M6743" s="6">
        <v>1</v>
      </c>
      <c r="N6743" s="7">
        <v>138.8</v>
      </c>
      <c r="O6743">
        <f t="shared" si="422"/>
        <v>73.16</v>
      </c>
      <c r="P6743" s="1">
        <f t="shared" si="423"/>
        <v>0.527089337175793</v>
      </c>
    </row>
    <row r="6744" ht="20" customHeight="1" spans="1:16">
      <c r="A6744" s="4" t="s">
        <v>7757</v>
      </c>
      <c r="B6744" s="4" t="s">
        <v>24</v>
      </c>
      <c r="C6744" s="4" t="s">
        <v>119</v>
      </c>
      <c r="D6744" s="5">
        <v>46203</v>
      </c>
      <c r="E6744" s="5" t="s">
        <v>54</v>
      </c>
      <c r="F6744" s="5" t="s">
        <v>55</v>
      </c>
      <c r="G6744" s="5" t="s">
        <v>56</v>
      </c>
      <c r="H6744" s="4" t="s">
        <v>1379</v>
      </c>
      <c r="I6744" s="4" t="str">
        <f>VLOOKUP(H6744,[1]物料!$A$1:$M$65536,13,0)</f>
        <v>12.00</v>
      </c>
      <c r="J6744" s="4">
        <v>8</v>
      </c>
      <c r="K6744" s="4">
        <f t="shared" si="420"/>
        <v>2.14</v>
      </c>
      <c r="L6744" s="4">
        <f t="shared" si="421"/>
        <v>22.14</v>
      </c>
      <c r="M6744" s="6">
        <v>1</v>
      </c>
      <c r="N6744" s="7">
        <v>42.8</v>
      </c>
      <c r="O6744">
        <f t="shared" si="422"/>
        <v>20.66</v>
      </c>
      <c r="P6744" s="1">
        <f t="shared" si="423"/>
        <v>0.482710280373832</v>
      </c>
    </row>
    <row r="6745" ht="20" customHeight="1" spans="1:16">
      <c r="A6745" s="4" t="s">
        <v>7758</v>
      </c>
      <c r="B6745" s="4" t="s">
        <v>17</v>
      </c>
      <c r="C6745" s="4" t="s">
        <v>113</v>
      </c>
      <c r="D6745" s="5">
        <v>46203</v>
      </c>
      <c r="E6745" s="5" t="s">
        <v>784</v>
      </c>
      <c r="F6745" s="5" t="s">
        <v>55</v>
      </c>
      <c r="G6745" s="5" t="s">
        <v>785</v>
      </c>
      <c r="H6745" s="4" t="s">
        <v>1220</v>
      </c>
      <c r="I6745" s="4" t="str">
        <f>VLOOKUP(H6745,[1]物料!$A$1:$M$65536,13,0)</f>
        <v>35.00</v>
      </c>
      <c r="J6745" s="4">
        <v>7.2</v>
      </c>
      <c r="K6745" s="4">
        <f t="shared" si="420"/>
        <v>5.5</v>
      </c>
      <c r="L6745" s="4">
        <f t="shared" si="421"/>
        <v>47.7</v>
      </c>
      <c r="M6745" s="6">
        <v>1</v>
      </c>
      <c r="N6745" s="7">
        <v>110</v>
      </c>
      <c r="O6745">
        <f t="shared" si="422"/>
        <v>62.3</v>
      </c>
      <c r="P6745" s="1">
        <f t="shared" si="423"/>
        <v>0.566363636363636</v>
      </c>
    </row>
    <row r="6746" ht="20" customHeight="1" spans="1:16">
      <c r="A6746" s="4" t="s">
        <v>7759</v>
      </c>
      <c r="B6746" s="4" t="s">
        <v>24</v>
      </c>
      <c r="C6746" s="4" t="s">
        <v>59</v>
      </c>
      <c r="D6746" s="5">
        <v>46203</v>
      </c>
      <c r="E6746" s="5" t="s">
        <v>60</v>
      </c>
      <c r="F6746" s="5" t="s">
        <v>61</v>
      </c>
      <c r="G6746" s="5" t="s">
        <v>62</v>
      </c>
      <c r="H6746" s="4" t="s">
        <v>63</v>
      </c>
      <c r="I6746" s="4" t="str">
        <f>VLOOKUP(H6746,[1]物料!$A$1:$M$65536,13,0)</f>
        <v>24.00</v>
      </c>
      <c r="J6746" s="4">
        <v>8</v>
      </c>
      <c r="K6746" s="4">
        <f t="shared" si="420"/>
        <v>3.49</v>
      </c>
      <c r="L6746" s="4">
        <f t="shared" si="421"/>
        <v>35.49</v>
      </c>
      <c r="M6746" s="6">
        <v>1</v>
      </c>
      <c r="N6746" s="7">
        <v>69.8</v>
      </c>
      <c r="O6746">
        <f t="shared" si="422"/>
        <v>34.31</v>
      </c>
      <c r="P6746" s="1">
        <f t="shared" si="423"/>
        <v>0.491547277936963</v>
      </c>
    </row>
    <row r="6747" ht="20" customHeight="1" spans="1:16">
      <c r="A6747" s="4" t="s">
        <v>7760</v>
      </c>
      <c r="B6747" s="4" t="s">
        <v>24</v>
      </c>
      <c r="C6747" s="4" t="s">
        <v>25</v>
      </c>
      <c r="D6747" s="5">
        <v>46203</v>
      </c>
      <c r="E6747" s="5" t="s">
        <v>83</v>
      </c>
      <c r="F6747" s="5" t="s">
        <v>55</v>
      </c>
      <c r="G6747" s="5" t="s">
        <v>84</v>
      </c>
      <c r="H6747" s="4" t="s">
        <v>85</v>
      </c>
      <c r="I6747" s="4" t="str">
        <f>VLOOKUP(H6747,[1]物料!$A$1:$M$65536,13,0)</f>
        <v>52.00</v>
      </c>
      <c r="J6747" s="4">
        <v>18</v>
      </c>
      <c r="K6747" s="4">
        <f t="shared" si="420"/>
        <v>7.0665</v>
      </c>
      <c r="L6747" s="4">
        <f t="shared" si="421"/>
        <v>77.0665</v>
      </c>
      <c r="M6747" s="6">
        <v>1</v>
      </c>
      <c r="N6747" s="7">
        <v>141.33</v>
      </c>
      <c r="O6747">
        <f t="shared" si="422"/>
        <v>64.2635</v>
      </c>
      <c r="P6747" s="1">
        <f t="shared" si="423"/>
        <v>0.454705299653294</v>
      </c>
    </row>
    <row r="6748" ht="20" customHeight="1" spans="1:16">
      <c r="A6748" s="4" t="s">
        <v>7761</v>
      </c>
      <c r="B6748" s="4" t="s">
        <v>24</v>
      </c>
      <c r="C6748" s="4" t="s">
        <v>87</v>
      </c>
      <c r="D6748" s="5">
        <v>46203</v>
      </c>
      <c r="E6748" s="5" t="s">
        <v>83</v>
      </c>
      <c r="F6748" s="5" t="s">
        <v>55</v>
      </c>
      <c r="G6748" s="5" t="s">
        <v>84</v>
      </c>
      <c r="H6748" s="4" t="s">
        <v>88</v>
      </c>
      <c r="I6748" s="4" t="str">
        <f>VLOOKUP(H6748,[1]物料!$A$1:$M$65536,13,0)</f>
        <v>52.00</v>
      </c>
      <c r="J6748" s="4">
        <v>18</v>
      </c>
      <c r="K6748" s="4">
        <f t="shared" si="420"/>
        <v>7.3815</v>
      </c>
      <c r="L6748" s="4">
        <f t="shared" si="421"/>
        <v>77.3815</v>
      </c>
      <c r="M6748" s="6">
        <v>1</v>
      </c>
      <c r="N6748" s="7">
        <v>147.63</v>
      </c>
      <c r="O6748">
        <f t="shared" si="422"/>
        <v>70.2485</v>
      </c>
      <c r="P6748" s="1">
        <f t="shared" si="423"/>
        <v>0.475841631104789</v>
      </c>
    </row>
    <row r="6749" ht="20" customHeight="1" spans="1:16">
      <c r="A6749" s="4" t="s">
        <v>7762</v>
      </c>
      <c r="B6749" s="4" t="s">
        <v>24</v>
      </c>
      <c r="C6749" s="4" t="s">
        <v>411</v>
      </c>
      <c r="D6749" s="5">
        <v>46203</v>
      </c>
      <c r="E6749" s="5" t="s">
        <v>60</v>
      </c>
      <c r="F6749" s="5" t="s">
        <v>61</v>
      </c>
      <c r="G6749" s="5" t="s">
        <v>62</v>
      </c>
      <c r="H6749" s="4" t="s">
        <v>157</v>
      </c>
      <c r="I6749" s="4" t="str">
        <f>VLOOKUP(H6749,[1]物料!$A$1:$M$65536,13,0)</f>
        <v>24.00</v>
      </c>
      <c r="J6749" s="4">
        <v>8</v>
      </c>
      <c r="K6749" s="4">
        <f t="shared" si="420"/>
        <v>3.44</v>
      </c>
      <c r="L6749" s="4">
        <f t="shared" si="421"/>
        <v>35.44</v>
      </c>
      <c r="M6749" s="6">
        <v>1</v>
      </c>
      <c r="N6749" s="7">
        <v>68.8</v>
      </c>
      <c r="O6749">
        <f t="shared" si="422"/>
        <v>33.36</v>
      </c>
      <c r="P6749" s="1">
        <f t="shared" si="423"/>
        <v>0.484883720930233</v>
      </c>
    </row>
    <row r="6750" ht="20" customHeight="1" spans="1:16">
      <c r="A6750" s="4" t="s">
        <v>7763</v>
      </c>
      <c r="B6750" s="4" t="s">
        <v>24</v>
      </c>
      <c r="C6750" s="4" t="s">
        <v>59</v>
      </c>
      <c r="D6750" s="5">
        <v>46203</v>
      </c>
      <c r="E6750" s="5" t="s">
        <v>115</v>
      </c>
      <c r="F6750" s="5" t="s">
        <v>70</v>
      </c>
      <c r="G6750" s="5" t="s">
        <v>116</v>
      </c>
      <c r="H6750" s="4" t="s">
        <v>219</v>
      </c>
      <c r="I6750" s="4" t="str">
        <f>VLOOKUP(H6750,[1]物料!$A$1:$M$65536,13,0)</f>
        <v>42.00</v>
      </c>
      <c r="J6750" s="4">
        <v>6.5</v>
      </c>
      <c r="K6750" s="4">
        <f t="shared" si="420"/>
        <v>5.35</v>
      </c>
      <c r="L6750" s="4">
        <f t="shared" si="421"/>
        <v>53.85</v>
      </c>
      <c r="M6750" s="6">
        <v>1</v>
      </c>
      <c r="N6750" s="7">
        <v>107</v>
      </c>
      <c r="O6750">
        <f t="shared" si="422"/>
        <v>53.15</v>
      </c>
      <c r="P6750" s="1">
        <f t="shared" si="423"/>
        <v>0.496728971962617</v>
      </c>
    </row>
    <row r="6751" ht="20" customHeight="1" spans="1:16">
      <c r="A6751" s="4" t="s">
        <v>7764</v>
      </c>
      <c r="B6751" s="4" t="s">
        <v>24</v>
      </c>
      <c r="C6751" s="4" t="s">
        <v>119</v>
      </c>
      <c r="D6751" s="5">
        <v>46203</v>
      </c>
      <c r="E6751" s="5" t="s">
        <v>1190</v>
      </c>
      <c r="F6751" s="5" t="s">
        <v>32</v>
      </c>
      <c r="G6751" s="5" t="s">
        <v>1191</v>
      </c>
      <c r="H6751" s="4" t="s">
        <v>7765</v>
      </c>
      <c r="I6751" s="4" t="str">
        <f>VLOOKUP(H6751,[1]物料!$A$1:$M$65536,13,0)</f>
        <v>90.00</v>
      </c>
      <c r="J6751" s="4">
        <v>17.1</v>
      </c>
      <c r="K6751" s="4">
        <f t="shared" si="420"/>
        <v>10.94</v>
      </c>
      <c r="L6751" s="4">
        <f t="shared" si="421"/>
        <v>118.04</v>
      </c>
      <c r="M6751" s="6">
        <v>1</v>
      </c>
      <c r="N6751" s="7">
        <v>218.8</v>
      </c>
      <c r="O6751">
        <f t="shared" si="422"/>
        <v>100.76</v>
      </c>
      <c r="P6751" s="1">
        <f t="shared" si="423"/>
        <v>0.460511882998172</v>
      </c>
    </row>
    <row r="6752" ht="20" customHeight="1" spans="1:16">
      <c r="A6752" s="4" t="s">
        <v>7766</v>
      </c>
      <c r="B6752" s="4" t="s">
        <v>17</v>
      </c>
      <c r="C6752" s="4" t="s">
        <v>18</v>
      </c>
      <c r="D6752" s="5">
        <v>46203</v>
      </c>
      <c r="E6752" s="5" t="s">
        <v>291</v>
      </c>
      <c r="F6752" s="5" t="s">
        <v>55</v>
      </c>
      <c r="G6752" s="5" t="s">
        <v>292</v>
      </c>
      <c r="H6752" s="4" t="s">
        <v>378</v>
      </c>
      <c r="I6752" s="4" t="str">
        <f>VLOOKUP(H6752,[1]物料!$A$1:$M$65536,13,0)</f>
        <v>40.00</v>
      </c>
      <c r="J6752" s="4">
        <v>7.2</v>
      </c>
      <c r="K6752" s="4">
        <f t="shared" si="420"/>
        <v>4.835</v>
      </c>
      <c r="L6752" s="4">
        <f t="shared" si="421"/>
        <v>52.035</v>
      </c>
      <c r="M6752" s="6">
        <v>1</v>
      </c>
      <c r="N6752" s="7">
        <v>96.7</v>
      </c>
      <c r="O6752">
        <f t="shared" si="422"/>
        <v>44.665</v>
      </c>
      <c r="P6752" s="1">
        <f t="shared" si="423"/>
        <v>0.461892450879007</v>
      </c>
    </row>
    <row r="6753" ht="20" customHeight="1" spans="1:16">
      <c r="A6753" s="4" t="s">
        <v>7767</v>
      </c>
      <c r="B6753" s="4" t="s">
        <v>24</v>
      </c>
      <c r="C6753" s="4" t="s">
        <v>87</v>
      </c>
      <c r="D6753" s="5">
        <v>46203</v>
      </c>
      <c r="E6753" s="5" t="s">
        <v>83</v>
      </c>
      <c r="F6753" s="5" t="s">
        <v>55</v>
      </c>
      <c r="G6753" s="5" t="s">
        <v>84</v>
      </c>
      <c r="H6753" s="4" t="s">
        <v>88</v>
      </c>
      <c r="I6753" s="4" t="str">
        <f>VLOOKUP(H6753,[1]物料!$A$1:$M$65536,13,0)</f>
        <v>52.00</v>
      </c>
      <c r="J6753" s="4">
        <v>18</v>
      </c>
      <c r="K6753" s="4">
        <f t="shared" si="420"/>
        <v>7.3815</v>
      </c>
      <c r="L6753" s="4">
        <f t="shared" si="421"/>
        <v>77.3815</v>
      </c>
      <c r="M6753" s="6">
        <v>1</v>
      </c>
      <c r="N6753" s="7">
        <v>147.63</v>
      </c>
      <c r="O6753">
        <f t="shared" si="422"/>
        <v>70.2485</v>
      </c>
      <c r="P6753" s="1">
        <f t="shared" si="423"/>
        <v>0.475841631104789</v>
      </c>
    </row>
    <row r="6754" ht="20" customHeight="1" spans="1:16">
      <c r="A6754" s="4" t="s">
        <v>7768</v>
      </c>
      <c r="B6754" s="4" t="s">
        <v>24</v>
      </c>
      <c r="C6754" s="4" t="s">
        <v>119</v>
      </c>
      <c r="D6754" s="5">
        <v>46203</v>
      </c>
      <c r="E6754" s="5" t="s">
        <v>90</v>
      </c>
      <c r="F6754" s="5" t="s">
        <v>55</v>
      </c>
      <c r="G6754" s="5" t="s">
        <v>91</v>
      </c>
      <c r="H6754" s="4" t="s">
        <v>159</v>
      </c>
      <c r="I6754" s="4" t="str">
        <f>VLOOKUP(H6754,[1]物料!$A$1:$M$65536,13,0)</f>
        <v>40.00</v>
      </c>
      <c r="J6754" s="4">
        <v>10.7</v>
      </c>
      <c r="K6754" s="4">
        <f t="shared" si="420"/>
        <v>6.44</v>
      </c>
      <c r="L6754" s="4">
        <f t="shared" si="421"/>
        <v>57.14</v>
      </c>
      <c r="M6754" s="6">
        <v>1</v>
      </c>
      <c r="N6754" s="7">
        <v>128.8</v>
      </c>
      <c r="O6754">
        <f t="shared" si="422"/>
        <v>71.66</v>
      </c>
      <c r="P6754" s="1">
        <f t="shared" si="423"/>
        <v>0.556366459627329</v>
      </c>
    </row>
    <row r="6755" ht="20" customHeight="1" spans="1:16">
      <c r="A6755" s="4" t="s">
        <v>7769</v>
      </c>
      <c r="B6755" s="4" t="s">
        <v>24</v>
      </c>
      <c r="C6755" s="4" t="s">
        <v>119</v>
      </c>
      <c r="D6755" s="5">
        <v>46203</v>
      </c>
      <c r="E6755" s="5" t="s">
        <v>60</v>
      </c>
      <c r="F6755" s="5" t="s">
        <v>61</v>
      </c>
      <c r="G6755" s="5" t="s">
        <v>62</v>
      </c>
      <c r="H6755" s="4" t="s">
        <v>63</v>
      </c>
      <c r="I6755" s="4" t="str">
        <f>VLOOKUP(H6755,[1]物料!$A$1:$M$65536,13,0)</f>
        <v>24.00</v>
      </c>
      <c r="J6755" s="4">
        <v>8</v>
      </c>
      <c r="K6755" s="4">
        <f t="shared" si="420"/>
        <v>3.225</v>
      </c>
      <c r="L6755" s="4">
        <f t="shared" si="421"/>
        <v>35.225</v>
      </c>
      <c r="M6755" s="6">
        <v>1</v>
      </c>
      <c r="N6755" s="7">
        <v>64.5</v>
      </c>
      <c r="O6755">
        <f t="shared" si="422"/>
        <v>29.275</v>
      </c>
      <c r="P6755" s="1">
        <f t="shared" si="423"/>
        <v>0.453875968992248</v>
      </c>
    </row>
    <row r="6756" ht="20" customHeight="1" spans="1:16">
      <c r="A6756" s="4" t="s">
        <v>7770</v>
      </c>
      <c r="B6756" s="4" t="s">
        <v>24</v>
      </c>
      <c r="C6756" s="4" t="s">
        <v>150</v>
      </c>
      <c r="D6756" s="5">
        <v>46203</v>
      </c>
      <c r="E6756" s="5" t="s">
        <v>1358</v>
      </c>
      <c r="F6756" s="5" t="s">
        <v>55</v>
      </c>
      <c r="G6756" s="5" t="s">
        <v>1359</v>
      </c>
      <c r="H6756" s="4" t="s">
        <v>6541</v>
      </c>
      <c r="I6756" s="4" t="str">
        <f>VLOOKUP(H6756,[1]物料!$A$1:$M$65536,13,0)</f>
        <v>22.00</v>
      </c>
      <c r="J6756" s="4">
        <v>8</v>
      </c>
      <c r="K6756" s="4">
        <f t="shared" si="420"/>
        <v>3.29</v>
      </c>
      <c r="L6756" s="4">
        <f t="shared" si="421"/>
        <v>33.29</v>
      </c>
      <c r="M6756" s="6">
        <v>1</v>
      </c>
      <c r="N6756" s="7">
        <v>65.8</v>
      </c>
      <c r="O6756">
        <f t="shared" si="422"/>
        <v>32.51</v>
      </c>
      <c r="P6756" s="1">
        <f t="shared" si="423"/>
        <v>0.494072948328267</v>
      </c>
    </row>
    <row r="6757" ht="20" customHeight="1" spans="1:16">
      <c r="A6757" s="4" t="s">
        <v>7771</v>
      </c>
      <c r="B6757" s="4" t="s">
        <v>17</v>
      </c>
      <c r="C6757" s="4" t="s">
        <v>18</v>
      </c>
      <c r="D6757" s="5">
        <v>46203</v>
      </c>
      <c r="E6757" s="5" t="s">
        <v>808</v>
      </c>
      <c r="F6757" s="5" t="s">
        <v>70</v>
      </c>
      <c r="G6757" s="5" t="s">
        <v>809</v>
      </c>
      <c r="H6757" s="4" t="s">
        <v>1137</v>
      </c>
      <c r="I6757" s="4" t="str">
        <f>VLOOKUP(H6757,[1]物料!$A$1:$M$65536,13,0)</f>
        <v>40.00</v>
      </c>
      <c r="J6757" s="4">
        <v>3</v>
      </c>
      <c r="K6757" s="4">
        <f t="shared" si="420"/>
        <v>5.0255</v>
      </c>
      <c r="L6757" s="4">
        <f t="shared" si="421"/>
        <v>48.0255</v>
      </c>
      <c r="M6757" s="6">
        <v>1</v>
      </c>
      <c r="N6757" s="7">
        <v>100.51</v>
      </c>
      <c r="O6757">
        <f t="shared" si="422"/>
        <v>52.4845</v>
      </c>
      <c r="P6757" s="1">
        <f t="shared" si="423"/>
        <v>0.522181872450502</v>
      </c>
    </row>
    <row r="6758" ht="20" customHeight="1" spans="1:16">
      <c r="A6758" s="4" t="s">
        <v>7772</v>
      </c>
      <c r="B6758" s="4" t="s">
        <v>17</v>
      </c>
      <c r="C6758" s="4" t="s">
        <v>18</v>
      </c>
      <c r="D6758" s="5">
        <v>46203</v>
      </c>
      <c r="E6758" s="5" t="s">
        <v>83</v>
      </c>
      <c r="F6758" s="5" t="s">
        <v>55</v>
      </c>
      <c r="G6758" s="5" t="s">
        <v>84</v>
      </c>
      <c r="H6758" s="4" t="s">
        <v>191</v>
      </c>
      <c r="I6758" s="4" t="str">
        <f>VLOOKUP(H6758,[1]物料!$A$1:$M$65536,13,0)</f>
        <v>52.00</v>
      </c>
      <c r="J6758" s="4">
        <v>14.5</v>
      </c>
      <c r="K6758" s="4">
        <f t="shared" si="420"/>
        <v>7.765</v>
      </c>
      <c r="L6758" s="4">
        <f t="shared" si="421"/>
        <v>74.265</v>
      </c>
      <c r="M6758" s="6">
        <v>1</v>
      </c>
      <c r="N6758" s="7">
        <v>155.3</v>
      </c>
      <c r="O6758">
        <f t="shared" si="422"/>
        <v>81.035</v>
      </c>
      <c r="P6758" s="1">
        <f t="shared" si="423"/>
        <v>0.521796522858983</v>
      </c>
    </row>
    <row r="6759" ht="20" customHeight="1" spans="1:16">
      <c r="A6759" s="4" t="s">
        <v>7773</v>
      </c>
      <c r="B6759" s="4" t="s">
        <v>24</v>
      </c>
      <c r="C6759" s="4" t="s">
        <v>119</v>
      </c>
      <c r="D6759" s="5">
        <v>46203</v>
      </c>
      <c r="E6759" s="5" t="s">
        <v>60</v>
      </c>
      <c r="F6759" s="5" t="s">
        <v>61</v>
      </c>
      <c r="G6759" s="5" t="s">
        <v>62</v>
      </c>
      <c r="H6759" s="4" t="s">
        <v>63</v>
      </c>
      <c r="I6759" s="4" t="str">
        <f>VLOOKUP(H6759,[1]物料!$A$1:$M$65536,13,0)</f>
        <v>24.00</v>
      </c>
      <c r="J6759" s="4">
        <v>8</v>
      </c>
      <c r="K6759" s="4">
        <f t="shared" si="420"/>
        <v>3.225</v>
      </c>
      <c r="L6759" s="4">
        <f t="shared" si="421"/>
        <v>35.225</v>
      </c>
      <c r="M6759" s="6">
        <v>1</v>
      </c>
      <c r="N6759" s="7">
        <v>64.5</v>
      </c>
      <c r="O6759">
        <f t="shared" si="422"/>
        <v>29.275</v>
      </c>
      <c r="P6759" s="1">
        <f t="shared" si="423"/>
        <v>0.453875968992248</v>
      </c>
    </row>
    <row r="6760" ht="20" customHeight="1" spans="1:16">
      <c r="A6760" s="4" t="s">
        <v>7774</v>
      </c>
      <c r="B6760" s="4" t="s">
        <v>24</v>
      </c>
      <c r="C6760" s="4" t="s">
        <v>59</v>
      </c>
      <c r="D6760" s="5">
        <v>46203</v>
      </c>
      <c r="E6760" s="5" t="s">
        <v>186</v>
      </c>
      <c r="F6760" s="5" t="s">
        <v>55</v>
      </c>
      <c r="G6760" s="5" t="s">
        <v>187</v>
      </c>
      <c r="H6760" s="4" t="s">
        <v>1043</v>
      </c>
      <c r="I6760" s="4" t="str">
        <f>VLOOKUP(H6760,[1]物料!$A$1:$M$65536,13,0)</f>
        <v>48.00</v>
      </c>
      <c r="J6760" s="4">
        <v>10.7</v>
      </c>
      <c r="K6760" s="4">
        <f t="shared" si="420"/>
        <v>6.94</v>
      </c>
      <c r="L6760" s="4">
        <f t="shared" si="421"/>
        <v>65.64</v>
      </c>
      <c r="M6760" s="6">
        <v>1</v>
      </c>
      <c r="N6760" s="7">
        <v>138.8</v>
      </c>
      <c r="O6760">
        <f t="shared" si="422"/>
        <v>73.16</v>
      </c>
      <c r="P6760" s="1">
        <f t="shared" si="423"/>
        <v>0.527089337175793</v>
      </c>
    </row>
    <row r="6761" ht="20" customHeight="1" spans="1:16">
      <c r="A6761" s="4" t="s">
        <v>7775</v>
      </c>
      <c r="B6761" s="4" t="s">
        <v>24</v>
      </c>
      <c r="C6761" s="4" t="s">
        <v>411</v>
      </c>
      <c r="D6761" s="5">
        <v>46203</v>
      </c>
      <c r="E6761" s="5" t="s">
        <v>60</v>
      </c>
      <c r="F6761" s="5" t="s">
        <v>61</v>
      </c>
      <c r="G6761" s="5" t="s">
        <v>62</v>
      </c>
      <c r="H6761" s="4" t="s">
        <v>380</v>
      </c>
      <c r="I6761" s="4" t="str">
        <f>VLOOKUP(H6761,[1]物料!$A$1:$M$65536,13,0)</f>
        <v>29.00</v>
      </c>
      <c r="J6761" s="4">
        <v>8</v>
      </c>
      <c r="K6761" s="4">
        <f t="shared" si="420"/>
        <v>4.69</v>
      </c>
      <c r="L6761" s="4">
        <f t="shared" si="421"/>
        <v>41.69</v>
      </c>
      <c r="M6761" s="6">
        <v>1</v>
      </c>
      <c r="N6761" s="7">
        <v>93.8</v>
      </c>
      <c r="O6761">
        <f t="shared" si="422"/>
        <v>52.11</v>
      </c>
      <c r="P6761" s="1">
        <f t="shared" si="423"/>
        <v>0.555543710021322</v>
      </c>
    </row>
    <row r="6762" ht="20" customHeight="1" spans="1:16">
      <c r="A6762" s="4" t="s">
        <v>7776</v>
      </c>
      <c r="B6762" s="4" t="s">
        <v>17</v>
      </c>
      <c r="C6762" s="4" t="s">
        <v>18</v>
      </c>
      <c r="D6762" s="5">
        <v>46203</v>
      </c>
      <c r="E6762" s="5" t="s">
        <v>75</v>
      </c>
      <c r="F6762" s="5" t="s">
        <v>61</v>
      </c>
      <c r="G6762" s="5" t="s">
        <v>76</v>
      </c>
      <c r="H6762" s="4" t="s">
        <v>180</v>
      </c>
      <c r="I6762" s="4" t="str">
        <f>VLOOKUP(H6762,[1]物料!$A$1:$M$65536,13,0)</f>
        <v>25.00</v>
      </c>
      <c r="J6762" s="4">
        <v>4.5</v>
      </c>
      <c r="K6762" s="4">
        <f t="shared" si="420"/>
        <v>3.7155</v>
      </c>
      <c r="L6762" s="4">
        <f t="shared" si="421"/>
        <v>33.2155</v>
      </c>
      <c r="M6762" s="6">
        <v>1</v>
      </c>
      <c r="N6762" s="7">
        <v>74.31</v>
      </c>
      <c r="O6762">
        <f t="shared" si="422"/>
        <v>41.0945</v>
      </c>
      <c r="P6762" s="1">
        <f t="shared" si="423"/>
        <v>0.553014399138743</v>
      </c>
    </row>
    <row r="6763" ht="20" customHeight="1" spans="1:16">
      <c r="A6763" s="4" t="s">
        <v>7777</v>
      </c>
      <c r="B6763" s="4" t="s">
        <v>24</v>
      </c>
      <c r="C6763" s="4" t="s">
        <v>59</v>
      </c>
      <c r="D6763" s="5">
        <v>46203</v>
      </c>
      <c r="E6763" s="5" t="s">
        <v>270</v>
      </c>
      <c r="F6763" s="5" t="s">
        <v>20</v>
      </c>
      <c r="G6763" s="5" t="s">
        <v>271</v>
      </c>
      <c r="H6763" s="4" t="s">
        <v>272</v>
      </c>
      <c r="I6763" s="4" t="str">
        <f>VLOOKUP(H6763,[1]物料!$A$1:$M$65536,13,0)</f>
        <v>19.90</v>
      </c>
      <c r="J6763" s="4">
        <v>6.5</v>
      </c>
      <c r="K6763" s="4">
        <f t="shared" si="420"/>
        <v>3.14</v>
      </c>
      <c r="L6763" s="4">
        <f t="shared" si="421"/>
        <v>29.54</v>
      </c>
      <c r="M6763" s="6">
        <v>1</v>
      </c>
      <c r="N6763" s="7">
        <v>62.8</v>
      </c>
      <c r="O6763">
        <f t="shared" si="422"/>
        <v>33.26</v>
      </c>
      <c r="P6763" s="1">
        <f t="shared" si="423"/>
        <v>0.529617834394904</v>
      </c>
    </row>
    <row r="6764" ht="20" customHeight="1" spans="1:16">
      <c r="A6764" s="4" t="s">
        <v>7778</v>
      </c>
      <c r="B6764" s="4" t="s">
        <v>24</v>
      </c>
      <c r="C6764" s="4" t="s">
        <v>411</v>
      </c>
      <c r="D6764" s="5">
        <v>46203</v>
      </c>
      <c r="E6764" s="5" t="s">
        <v>90</v>
      </c>
      <c r="F6764" s="5" t="s">
        <v>55</v>
      </c>
      <c r="G6764" s="5" t="s">
        <v>91</v>
      </c>
      <c r="H6764" s="4" t="s">
        <v>159</v>
      </c>
      <c r="I6764" s="4" t="str">
        <f>VLOOKUP(H6764,[1]物料!$A$1:$M$65536,13,0)</f>
        <v>40.00</v>
      </c>
      <c r="J6764" s="4">
        <v>10.7</v>
      </c>
      <c r="K6764" s="4">
        <f t="shared" si="420"/>
        <v>5.44</v>
      </c>
      <c r="L6764" s="4">
        <f t="shared" si="421"/>
        <v>56.14</v>
      </c>
      <c r="M6764" s="6">
        <v>1</v>
      </c>
      <c r="N6764" s="7">
        <v>108.8</v>
      </c>
      <c r="O6764">
        <f t="shared" si="422"/>
        <v>52.66</v>
      </c>
      <c r="P6764" s="1">
        <f t="shared" si="423"/>
        <v>0.484007352941176</v>
      </c>
    </row>
    <row r="6765" ht="20" customHeight="1" spans="1:16">
      <c r="A6765" s="4" t="s">
        <v>7779</v>
      </c>
      <c r="B6765" s="4" t="s">
        <v>24</v>
      </c>
      <c r="C6765" s="4" t="s">
        <v>119</v>
      </c>
      <c r="D6765" s="5">
        <v>46203</v>
      </c>
      <c r="E6765" s="5" t="s">
        <v>90</v>
      </c>
      <c r="F6765" s="5" t="s">
        <v>55</v>
      </c>
      <c r="G6765" s="5" t="s">
        <v>91</v>
      </c>
      <c r="H6765" s="4" t="s">
        <v>475</v>
      </c>
      <c r="I6765" s="4" t="str">
        <f>VLOOKUP(H6765,[1]物料!$A$1:$M$65536,13,0)</f>
        <v>40.00</v>
      </c>
      <c r="J6765" s="4">
        <v>10.7</v>
      </c>
      <c r="K6765" s="4">
        <f t="shared" si="420"/>
        <v>6.44</v>
      </c>
      <c r="L6765" s="4">
        <f t="shared" si="421"/>
        <v>57.14</v>
      </c>
      <c r="M6765" s="6">
        <v>1</v>
      </c>
      <c r="N6765" s="7">
        <v>128.8</v>
      </c>
      <c r="O6765">
        <f t="shared" si="422"/>
        <v>71.66</v>
      </c>
      <c r="P6765" s="1">
        <f t="shared" si="423"/>
        <v>0.556366459627329</v>
      </c>
    </row>
    <row r="6766" ht="20" customHeight="1" spans="1:16">
      <c r="A6766" s="4" t="s">
        <v>7780</v>
      </c>
      <c r="B6766" s="4" t="s">
        <v>24</v>
      </c>
      <c r="C6766" s="4" t="s">
        <v>119</v>
      </c>
      <c r="D6766" s="5">
        <v>46203</v>
      </c>
      <c r="E6766" s="5" t="s">
        <v>83</v>
      </c>
      <c r="F6766" s="5" t="s">
        <v>55</v>
      </c>
      <c r="G6766" s="5" t="s">
        <v>84</v>
      </c>
      <c r="H6766" s="4" t="s">
        <v>138</v>
      </c>
      <c r="I6766" s="4" t="str">
        <f>VLOOKUP(H6766,[1]物料!$A$1:$M$65536,13,0)</f>
        <v>52.00</v>
      </c>
      <c r="J6766" s="4">
        <v>18</v>
      </c>
      <c r="K6766" s="4">
        <f t="shared" si="420"/>
        <v>6.94</v>
      </c>
      <c r="L6766" s="4">
        <f t="shared" si="421"/>
        <v>76.94</v>
      </c>
      <c r="M6766" s="6">
        <v>1</v>
      </c>
      <c r="N6766" s="7">
        <v>138.8</v>
      </c>
      <c r="O6766">
        <f t="shared" si="422"/>
        <v>61.86</v>
      </c>
      <c r="P6766" s="1">
        <f t="shared" si="423"/>
        <v>0.445677233429395</v>
      </c>
    </row>
    <row r="6767" ht="20" customHeight="1" spans="1:16">
      <c r="A6767" s="4" t="s">
        <v>7781</v>
      </c>
      <c r="B6767" s="4" t="s">
        <v>24</v>
      </c>
      <c r="C6767" s="4" t="s">
        <v>411</v>
      </c>
      <c r="D6767" s="5">
        <v>46203</v>
      </c>
      <c r="E6767" s="5" t="s">
        <v>60</v>
      </c>
      <c r="F6767" s="5" t="s">
        <v>61</v>
      </c>
      <c r="G6767" s="5" t="s">
        <v>62</v>
      </c>
      <c r="H6767" s="4" t="s">
        <v>124</v>
      </c>
      <c r="I6767" s="4" t="str">
        <f>VLOOKUP(H6767,[1]物料!$A$1:$M$65536,13,0)</f>
        <v>24.00</v>
      </c>
      <c r="J6767" s="4">
        <v>8</v>
      </c>
      <c r="K6767" s="4">
        <f t="shared" si="420"/>
        <v>3.44</v>
      </c>
      <c r="L6767" s="4">
        <f t="shared" si="421"/>
        <v>35.44</v>
      </c>
      <c r="M6767" s="6">
        <v>1</v>
      </c>
      <c r="N6767" s="7">
        <v>68.8</v>
      </c>
      <c r="O6767">
        <f t="shared" si="422"/>
        <v>33.36</v>
      </c>
      <c r="P6767" s="1">
        <f t="shared" si="423"/>
        <v>0.484883720930233</v>
      </c>
    </row>
    <row r="6768" ht="20" customHeight="1" spans="1:16">
      <c r="A6768" s="4" t="s">
        <v>7782</v>
      </c>
      <c r="B6768" s="4" t="s">
        <v>17</v>
      </c>
      <c r="C6768" s="4" t="s">
        <v>18</v>
      </c>
      <c r="D6768" s="5">
        <v>46203</v>
      </c>
      <c r="E6768" s="5" t="s">
        <v>90</v>
      </c>
      <c r="F6768" s="5" t="s">
        <v>55</v>
      </c>
      <c r="G6768" s="5" t="s">
        <v>91</v>
      </c>
      <c r="H6768" s="4" t="s">
        <v>447</v>
      </c>
      <c r="I6768" s="4" t="str">
        <f>VLOOKUP(H6768,[1]物料!$A$1:$M$65536,13,0)</f>
        <v>40.00</v>
      </c>
      <c r="J6768" s="4">
        <v>7.2</v>
      </c>
      <c r="K6768" s="4">
        <f t="shared" si="420"/>
        <v>6.9345</v>
      </c>
      <c r="L6768" s="4">
        <f t="shared" si="421"/>
        <v>54.1345</v>
      </c>
      <c r="M6768" s="6">
        <v>1</v>
      </c>
      <c r="N6768" s="7">
        <v>138.69</v>
      </c>
      <c r="O6768">
        <f t="shared" si="422"/>
        <v>84.5555</v>
      </c>
      <c r="P6768" s="1">
        <f t="shared" si="423"/>
        <v>0.609672651236571</v>
      </c>
    </row>
    <row r="6769" ht="20" customHeight="1" spans="1:16">
      <c r="A6769" s="4" t="s">
        <v>7783</v>
      </c>
      <c r="B6769" s="4" t="s">
        <v>17</v>
      </c>
      <c r="C6769" s="4" t="s">
        <v>18</v>
      </c>
      <c r="D6769" s="5">
        <v>46203</v>
      </c>
      <c r="E6769" s="5" t="s">
        <v>83</v>
      </c>
      <c r="F6769" s="5" t="s">
        <v>55</v>
      </c>
      <c r="G6769" s="5" t="s">
        <v>84</v>
      </c>
      <c r="H6769" s="4" t="s">
        <v>147</v>
      </c>
      <c r="I6769" s="4" t="str">
        <f>VLOOKUP(H6769,[1]物料!$A$1:$M$65536,13,0)</f>
        <v>52.00</v>
      </c>
      <c r="J6769" s="4">
        <v>14.5</v>
      </c>
      <c r="K6769" s="4">
        <f t="shared" si="420"/>
        <v>7.8585</v>
      </c>
      <c r="L6769" s="4">
        <f t="shared" si="421"/>
        <v>74.3585</v>
      </c>
      <c r="M6769" s="6">
        <v>1</v>
      </c>
      <c r="N6769" s="7">
        <v>157.17</v>
      </c>
      <c r="O6769">
        <f t="shared" si="422"/>
        <v>82.8115</v>
      </c>
      <c r="P6769" s="1">
        <f t="shared" si="423"/>
        <v>0.526891264236177</v>
      </c>
    </row>
    <row r="6770" ht="20" customHeight="1" spans="1:16">
      <c r="A6770" s="4" t="s">
        <v>7784</v>
      </c>
      <c r="B6770" s="4" t="s">
        <v>17</v>
      </c>
      <c r="C6770" s="4" t="s">
        <v>113</v>
      </c>
      <c r="D6770" s="5">
        <v>46203</v>
      </c>
      <c r="E6770" s="5" t="s">
        <v>54</v>
      </c>
      <c r="F6770" s="5" t="s">
        <v>55</v>
      </c>
      <c r="G6770" s="5" t="s">
        <v>56</v>
      </c>
      <c r="H6770" s="4" t="s">
        <v>4050</v>
      </c>
      <c r="I6770" s="4" t="str">
        <f>VLOOKUP(H6770,[1]物料!$A$1:$M$65536,13,0)</f>
        <v>12.00</v>
      </c>
      <c r="J6770" s="4">
        <v>4.5</v>
      </c>
      <c r="K6770" s="4">
        <f t="shared" si="420"/>
        <v>1.6915</v>
      </c>
      <c r="L6770" s="4">
        <f t="shared" si="421"/>
        <v>18.1915</v>
      </c>
      <c r="M6770" s="6">
        <v>1</v>
      </c>
      <c r="N6770" s="7">
        <v>33.83</v>
      </c>
      <c r="O6770">
        <f t="shared" si="422"/>
        <v>15.6385</v>
      </c>
      <c r="P6770" s="1">
        <f t="shared" si="423"/>
        <v>0.462267218445167</v>
      </c>
    </row>
    <row r="6771" ht="20" customHeight="1" spans="1:16">
      <c r="A6771" s="4" t="s">
        <v>7785</v>
      </c>
      <c r="B6771" s="4" t="s">
        <v>17</v>
      </c>
      <c r="C6771" s="4" t="s">
        <v>18</v>
      </c>
      <c r="D6771" s="5">
        <v>46203</v>
      </c>
      <c r="E6771" s="5" t="s">
        <v>128</v>
      </c>
      <c r="F6771" s="5" t="s">
        <v>55</v>
      </c>
      <c r="G6771" s="5" t="s">
        <v>129</v>
      </c>
      <c r="H6771" s="4" t="s">
        <v>6754</v>
      </c>
      <c r="I6771" s="4" t="str">
        <f>VLOOKUP(H6771,[1]物料!$A$1:$M$65536,13,0)</f>
        <v>18.00</v>
      </c>
      <c r="J6771" s="4">
        <v>4.5</v>
      </c>
      <c r="K6771" s="4">
        <f t="shared" si="420"/>
        <v>3.1585</v>
      </c>
      <c r="L6771" s="4">
        <f t="shared" si="421"/>
        <v>25.6585</v>
      </c>
      <c r="M6771" s="6">
        <v>1</v>
      </c>
      <c r="N6771" s="7">
        <v>63.17</v>
      </c>
      <c r="O6771">
        <f t="shared" si="422"/>
        <v>37.5115</v>
      </c>
      <c r="P6771" s="1">
        <f t="shared" si="423"/>
        <v>0.593818268165268</v>
      </c>
    </row>
    <row r="6772" ht="20" customHeight="1" spans="1:16">
      <c r="A6772" s="4" t="s">
        <v>7786</v>
      </c>
      <c r="B6772" s="4" t="s">
        <v>24</v>
      </c>
      <c r="C6772" s="4" t="s">
        <v>44</v>
      </c>
      <c r="D6772" s="5">
        <v>46203</v>
      </c>
      <c r="E6772" s="5" t="s">
        <v>115</v>
      </c>
      <c r="F6772" s="5" t="s">
        <v>70</v>
      </c>
      <c r="G6772" s="5" t="s">
        <v>116</v>
      </c>
      <c r="H6772" s="4" t="s">
        <v>219</v>
      </c>
      <c r="I6772" s="4" t="str">
        <f>VLOOKUP(H6772,[1]物料!$A$1:$M$65536,13,0)</f>
        <v>42.00</v>
      </c>
      <c r="J6772" s="4">
        <v>6.5</v>
      </c>
      <c r="K6772" s="4">
        <f t="shared" si="420"/>
        <v>5.19</v>
      </c>
      <c r="L6772" s="4">
        <f t="shared" si="421"/>
        <v>53.69</v>
      </c>
      <c r="M6772" s="6">
        <v>1</v>
      </c>
      <c r="N6772" s="7">
        <v>103.8</v>
      </c>
      <c r="O6772">
        <f t="shared" si="422"/>
        <v>50.11</v>
      </c>
      <c r="P6772" s="1">
        <f t="shared" si="423"/>
        <v>0.482755298651252</v>
      </c>
    </row>
    <row r="6773" ht="20" customHeight="1" spans="1:16">
      <c r="A6773" s="4" t="s">
        <v>7787</v>
      </c>
      <c r="B6773" s="4" t="s">
        <v>24</v>
      </c>
      <c r="C6773" s="4" t="s">
        <v>150</v>
      </c>
      <c r="D6773" s="5">
        <v>46203</v>
      </c>
      <c r="E6773" s="5" t="s">
        <v>60</v>
      </c>
      <c r="F6773" s="5" t="s">
        <v>61</v>
      </c>
      <c r="G6773" s="5" t="s">
        <v>62</v>
      </c>
      <c r="H6773" s="4" t="s">
        <v>124</v>
      </c>
      <c r="I6773" s="4" t="str">
        <f>VLOOKUP(H6773,[1]物料!$A$1:$M$65536,13,0)</f>
        <v>24.00</v>
      </c>
      <c r="J6773" s="4">
        <v>8</v>
      </c>
      <c r="K6773" s="4">
        <f t="shared" si="420"/>
        <v>3.44</v>
      </c>
      <c r="L6773" s="4">
        <f t="shared" si="421"/>
        <v>35.44</v>
      </c>
      <c r="M6773" s="6">
        <v>1</v>
      </c>
      <c r="N6773" s="7">
        <v>68.8</v>
      </c>
      <c r="O6773">
        <f t="shared" si="422"/>
        <v>33.36</v>
      </c>
      <c r="P6773" s="1">
        <f t="shared" si="423"/>
        <v>0.484883720930233</v>
      </c>
    </row>
    <row r="6774" ht="20" customHeight="1" spans="1:16">
      <c r="A6774" s="4" t="s">
        <v>7788</v>
      </c>
      <c r="B6774" s="4" t="s">
        <v>24</v>
      </c>
      <c r="C6774" s="4" t="s">
        <v>119</v>
      </c>
      <c r="D6774" s="5">
        <v>46203</v>
      </c>
      <c r="E6774" s="5" t="s">
        <v>83</v>
      </c>
      <c r="F6774" s="5" t="s">
        <v>55</v>
      </c>
      <c r="G6774" s="5" t="s">
        <v>84</v>
      </c>
      <c r="H6774" s="4" t="s">
        <v>138</v>
      </c>
      <c r="I6774" s="4" t="str">
        <f>VLOOKUP(H6774,[1]物料!$A$1:$M$65536,13,0)</f>
        <v>52.00</v>
      </c>
      <c r="J6774" s="4">
        <v>18</v>
      </c>
      <c r="K6774" s="4">
        <f t="shared" si="420"/>
        <v>6.94</v>
      </c>
      <c r="L6774" s="4">
        <f t="shared" si="421"/>
        <v>76.94</v>
      </c>
      <c r="M6774" s="6">
        <v>1</v>
      </c>
      <c r="N6774" s="7">
        <v>138.8</v>
      </c>
      <c r="O6774">
        <f t="shared" si="422"/>
        <v>61.86</v>
      </c>
      <c r="P6774" s="1">
        <f t="shared" si="423"/>
        <v>0.445677233429395</v>
      </c>
    </row>
    <row r="6775" ht="20" customHeight="1" spans="1:16">
      <c r="A6775" s="4" t="s">
        <v>7789</v>
      </c>
      <c r="B6775" s="4" t="s">
        <v>24</v>
      </c>
      <c r="C6775" s="4" t="s">
        <v>59</v>
      </c>
      <c r="D6775" s="5">
        <v>46203</v>
      </c>
      <c r="E6775" s="5" t="s">
        <v>60</v>
      </c>
      <c r="F6775" s="5" t="s">
        <v>61</v>
      </c>
      <c r="G6775" s="5" t="s">
        <v>62</v>
      </c>
      <c r="H6775" s="4" t="s">
        <v>63</v>
      </c>
      <c r="I6775" s="4" t="str">
        <f>VLOOKUP(H6775,[1]物料!$A$1:$M$65536,13,0)</f>
        <v>24.00</v>
      </c>
      <c r="J6775" s="4">
        <v>8</v>
      </c>
      <c r="K6775" s="4">
        <f t="shared" si="420"/>
        <v>3.49</v>
      </c>
      <c r="L6775" s="4">
        <f t="shared" si="421"/>
        <v>35.49</v>
      </c>
      <c r="M6775" s="6">
        <v>1</v>
      </c>
      <c r="N6775" s="7">
        <v>69.8</v>
      </c>
      <c r="O6775">
        <f t="shared" si="422"/>
        <v>34.31</v>
      </c>
      <c r="P6775" s="1">
        <f t="shared" si="423"/>
        <v>0.491547277936963</v>
      </c>
    </row>
    <row r="6776" ht="20" customHeight="1" spans="1:16">
      <c r="A6776" s="4" t="s">
        <v>7790</v>
      </c>
      <c r="B6776" s="4" t="s">
        <v>17</v>
      </c>
      <c r="C6776" s="4" t="s">
        <v>49</v>
      </c>
      <c r="D6776" s="5">
        <v>46203</v>
      </c>
      <c r="E6776" s="5" t="s">
        <v>508</v>
      </c>
      <c r="F6776" s="5" t="s">
        <v>20</v>
      </c>
      <c r="G6776" s="5" t="s">
        <v>648</v>
      </c>
      <c r="H6776" s="4" t="s">
        <v>2990</v>
      </c>
      <c r="I6776" s="4" t="str">
        <f>VLOOKUP(H6776,[1]物料!$A$1:$M$65536,13,0)</f>
        <v>27.60</v>
      </c>
      <c r="J6776" s="4">
        <v>3</v>
      </c>
      <c r="K6776" s="4">
        <f t="shared" si="420"/>
        <v>3.49</v>
      </c>
      <c r="L6776" s="4">
        <f t="shared" si="421"/>
        <v>34.09</v>
      </c>
      <c r="M6776" s="6">
        <v>1</v>
      </c>
      <c r="N6776" s="7">
        <v>69.8</v>
      </c>
      <c r="O6776">
        <f t="shared" si="422"/>
        <v>35.71</v>
      </c>
      <c r="P6776" s="1">
        <f t="shared" si="423"/>
        <v>0.511604584527221</v>
      </c>
    </row>
    <row r="6777" ht="20" customHeight="1" spans="1:16">
      <c r="A6777" s="4" t="s">
        <v>7791</v>
      </c>
      <c r="B6777" s="4" t="s">
        <v>17</v>
      </c>
      <c r="C6777" s="4" t="s">
        <v>18</v>
      </c>
      <c r="D6777" s="5">
        <v>46203</v>
      </c>
      <c r="E6777" s="5" t="s">
        <v>90</v>
      </c>
      <c r="F6777" s="5" t="s">
        <v>55</v>
      </c>
      <c r="G6777" s="5" t="s">
        <v>91</v>
      </c>
      <c r="H6777" s="4" t="s">
        <v>92</v>
      </c>
      <c r="I6777" s="4" t="str">
        <f>VLOOKUP(H6777,[1]物料!$A$1:$M$65536,13,0)</f>
        <v>40.00</v>
      </c>
      <c r="J6777" s="4">
        <v>7.2</v>
      </c>
      <c r="K6777" s="4">
        <f t="shared" si="420"/>
        <v>6.588</v>
      </c>
      <c r="L6777" s="4">
        <f t="shared" si="421"/>
        <v>53.788</v>
      </c>
      <c r="M6777" s="6">
        <v>1</v>
      </c>
      <c r="N6777" s="7">
        <v>131.76</v>
      </c>
      <c r="O6777">
        <f t="shared" si="422"/>
        <v>77.972</v>
      </c>
      <c r="P6777" s="1">
        <f t="shared" si="423"/>
        <v>0.591772920461445</v>
      </c>
    </row>
    <row r="6778" ht="20" customHeight="1" spans="1:16">
      <c r="A6778" s="4" t="s">
        <v>7792</v>
      </c>
      <c r="B6778" s="4" t="s">
        <v>17</v>
      </c>
      <c r="C6778" s="4" t="s">
        <v>18</v>
      </c>
      <c r="D6778" s="5">
        <v>46203</v>
      </c>
      <c r="E6778" s="5" t="s">
        <v>235</v>
      </c>
      <c r="F6778" s="5" t="s">
        <v>39</v>
      </c>
      <c r="G6778" s="5" t="s">
        <v>236</v>
      </c>
      <c r="H6778" s="4" t="s">
        <v>496</v>
      </c>
      <c r="I6778" s="4" t="str">
        <f>VLOOKUP(H6778,[1]物料!$A$1:$M$65536,13,0)</f>
        <v>23.90</v>
      </c>
      <c r="J6778" s="4">
        <v>1.9</v>
      </c>
      <c r="K6778" s="4">
        <f t="shared" si="420"/>
        <v>2.128</v>
      </c>
      <c r="L6778" s="4">
        <f t="shared" si="421"/>
        <v>27.928</v>
      </c>
      <c r="M6778" s="6">
        <v>1</v>
      </c>
      <c r="N6778" s="7">
        <v>42.56</v>
      </c>
      <c r="O6778">
        <f t="shared" si="422"/>
        <v>14.632</v>
      </c>
      <c r="P6778" s="1">
        <f t="shared" si="423"/>
        <v>0.343796992481203</v>
      </c>
    </row>
    <row r="6779" ht="20" customHeight="1" spans="1:16">
      <c r="A6779" s="4" t="s">
        <v>7793</v>
      </c>
      <c r="B6779" s="4" t="s">
        <v>24</v>
      </c>
      <c r="C6779" s="4" t="s">
        <v>25</v>
      </c>
      <c r="D6779" s="5">
        <v>46203</v>
      </c>
      <c r="E6779" s="5" t="s">
        <v>186</v>
      </c>
      <c r="F6779" s="5" t="s">
        <v>55</v>
      </c>
      <c r="G6779" s="5" t="s">
        <v>187</v>
      </c>
      <c r="H6779" s="4" t="s">
        <v>1043</v>
      </c>
      <c r="I6779" s="4" t="str">
        <f>VLOOKUP(H6779,[1]物料!$A$1:$M$65536,13,0)</f>
        <v>48.00</v>
      </c>
      <c r="J6779" s="4">
        <v>10.7</v>
      </c>
      <c r="K6779" s="4">
        <f t="shared" si="420"/>
        <v>6.44</v>
      </c>
      <c r="L6779" s="4">
        <f t="shared" si="421"/>
        <v>65.14</v>
      </c>
      <c r="M6779" s="6">
        <v>1</v>
      </c>
      <c r="N6779" s="7">
        <v>128.8</v>
      </c>
      <c r="O6779">
        <f t="shared" si="422"/>
        <v>63.66</v>
      </c>
      <c r="P6779" s="1">
        <f t="shared" si="423"/>
        <v>0.494254658385093</v>
      </c>
    </row>
    <row r="6780" ht="20" customHeight="1" spans="1:16">
      <c r="A6780" s="4" t="s">
        <v>7794</v>
      </c>
      <c r="B6780" s="4" t="s">
        <v>24</v>
      </c>
      <c r="C6780" s="4" t="s">
        <v>98</v>
      </c>
      <c r="D6780" s="5">
        <v>46203</v>
      </c>
      <c r="E6780" s="5" t="s">
        <v>286</v>
      </c>
      <c r="F6780" s="5" t="s">
        <v>55</v>
      </c>
      <c r="G6780" s="5" t="s">
        <v>287</v>
      </c>
      <c r="H6780" s="4" t="s">
        <v>3781</v>
      </c>
      <c r="I6780" s="4" t="str">
        <f>VLOOKUP(H6780,[1]物料!$A$1:$M$65536,13,0)</f>
        <v>40.00</v>
      </c>
      <c r="J6780" s="4">
        <v>10.7</v>
      </c>
      <c r="K6780" s="4">
        <f t="shared" si="420"/>
        <v>5.15</v>
      </c>
      <c r="L6780" s="4">
        <f t="shared" si="421"/>
        <v>55.85</v>
      </c>
      <c r="M6780" s="6">
        <v>1</v>
      </c>
      <c r="N6780" s="7">
        <v>103</v>
      </c>
      <c r="O6780">
        <f t="shared" si="422"/>
        <v>47.15</v>
      </c>
      <c r="P6780" s="1">
        <f t="shared" si="423"/>
        <v>0.457766990291262</v>
      </c>
    </row>
    <row r="6781" ht="20" customHeight="1" spans="1:16">
      <c r="A6781" s="4" t="s">
        <v>7795</v>
      </c>
      <c r="B6781" s="4" t="s">
        <v>24</v>
      </c>
      <c r="C6781" s="4" t="s">
        <v>119</v>
      </c>
      <c r="D6781" s="5">
        <v>46203</v>
      </c>
      <c r="E6781" s="5" t="s">
        <v>60</v>
      </c>
      <c r="F6781" s="5" t="s">
        <v>61</v>
      </c>
      <c r="G6781" s="5" t="s">
        <v>62</v>
      </c>
      <c r="H6781" s="4" t="s">
        <v>124</v>
      </c>
      <c r="I6781" s="4" t="str">
        <f>VLOOKUP(H6781,[1]物料!$A$1:$M$65536,13,0)</f>
        <v>24.00</v>
      </c>
      <c r="J6781" s="4">
        <v>8</v>
      </c>
      <c r="K6781" s="4">
        <f t="shared" si="420"/>
        <v>3.435</v>
      </c>
      <c r="L6781" s="4">
        <f t="shared" si="421"/>
        <v>35.435</v>
      </c>
      <c r="M6781" s="6">
        <v>1</v>
      </c>
      <c r="N6781" s="7">
        <v>68.7</v>
      </c>
      <c r="O6781">
        <f t="shared" si="422"/>
        <v>33.265</v>
      </c>
      <c r="P6781" s="1">
        <f t="shared" si="423"/>
        <v>0.484206695778748</v>
      </c>
    </row>
    <row r="6782" ht="20" customHeight="1" spans="1:16">
      <c r="A6782" s="4" t="s">
        <v>7796</v>
      </c>
      <c r="B6782" s="4" t="s">
        <v>24</v>
      </c>
      <c r="C6782" s="4" t="s">
        <v>25</v>
      </c>
      <c r="D6782" s="5">
        <v>46203</v>
      </c>
      <c r="E6782" s="5" t="s">
        <v>90</v>
      </c>
      <c r="F6782" s="5" t="s">
        <v>55</v>
      </c>
      <c r="G6782" s="5" t="s">
        <v>91</v>
      </c>
      <c r="H6782" s="4" t="s">
        <v>475</v>
      </c>
      <c r="I6782" s="4" t="str">
        <f>VLOOKUP(H6782,[1]物料!$A$1:$M$65536,13,0)</f>
        <v>40.00</v>
      </c>
      <c r="J6782" s="4">
        <v>10.7</v>
      </c>
      <c r="K6782" s="4">
        <f t="shared" si="420"/>
        <v>6.44</v>
      </c>
      <c r="L6782" s="4">
        <f t="shared" si="421"/>
        <v>57.14</v>
      </c>
      <c r="M6782" s="6">
        <v>1</v>
      </c>
      <c r="N6782" s="7">
        <v>128.8</v>
      </c>
      <c r="O6782">
        <f t="shared" si="422"/>
        <v>71.66</v>
      </c>
      <c r="P6782" s="1">
        <f t="shared" si="423"/>
        <v>0.556366459627329</v>
      </c>
    </row>
    <row r="6783" ht="20" customHeight="1" spans="1:16">
      <c r="A6783" s="4" t="s">
        <v>7797</v>
      </c>
      <c r="B6783" s="4" t="s">
        <v>17</v>
      </c>
      <c r="C6783" s="4" t="s">
        <v>18</v>
      </c>
      <c r="D6783" s="5">
        <v>46203</v>
      </c>
      <c r="E6783" s="5" t="s">
        <v>83</v>
      </c>
      <c r="F6783" s="5" t="s">
        <v>55</v>
      </c>
      <c r="G6783" s="5" t="s">
        <v>84</v>
      </c>
      <c r="H6783" s="4" t="s">
        <v>147</v>
      </c>
      <c r="I6783" s="4" t="str">
        <f>VLOOKUP(H6783,[1]物料!$A$1:$M$65536,13,0)</f>
        <v>52.00</v>
      </c>
      <c r="J6783" s="4">
        <v>14.5</v>
      </c>
      <c r="K6783" s="4">
        <f t="shared" si="420"/>
        <v>8.2535</v>
      </c>
      <c r="L6783" s="4">
        <f t="shared" si="421"/>
        <v>74.7535</v>
      </c>
      <c r="M6783" s="6">
        <v>1</v>
      </c>
      <c r="N6783" s="7">
        <v>165.07</v>
      </c>
      <c r="O6783">
        <f t="shared" si="422"/>
        <v>90.3165</v>
      </c>
      <c r="P6783" s="1">
        <f t="shared" si="423"/>
        <v>0.547140607015206</v>
      </c>
    </row>
    <row r="6784" ht="20" customHeight="1" spans="1:16">
      <c r="A6784" s="4" t="s">
        <v>7798</v>
      </c>
      <c r="B6784" s="4" t="s">
        <v>17</v>
      </c>
      <c r="C6784" s="4" t="s">
        <v>49</v>
      </c>
      <c r="D6784" s="5">
        <v>46203</v>
      </c>
      <c r="E6784" s="5" t="s">
        <v>50</v>
      </c>
      <c r="F6784" s="5" t="s">
        <v>20</v>
      </c>
      <c r="G6784" s="5" t="s">
        <v>51</v>
      </c>
      <c r="H6784" s="4" t="s">
        <v>210</v>
      </c>
      <c r="I6784" s="4" t="str">
        <f>VLOOKUP(H6784,[1]物料!$A$1:$M$65536,13,0)</f>
        <v>21.00</v>
      </c>
      <c r="J6784" s="4">
        <v>3</v>
      </c>
      <c r="K6784" s="4">
        <f t="shared" si="420"/>
        <v>2.47</v>
      </c>
      <c r="L6784" s="4">
        <f t="shared" si="421"/>
        <v>26.47</v>
      </c>
      <c r="M6784" s="6">
        <v>1</v>
      </c>
      <c r="N6784" s="7">
        <v>49.4</v>
      </c>
      <c r="O6784">
        <f t="shared" si="422"/>
        <v>22.93</v>
      </c>
      <c r="P6784" s="1">
        <f t="shared" si="423"/>
        <v>0.46417004048583</v>
      </c>
    </row>
    <row r="6785" ht="20" customHeight="1" spans="1:16">
      <c r="A6785" s="4" t="s">
        <v>7798</v>
      </c>
      <c r="B6785" s="4" t="s">
        <v>17</v>
      </c>
      <c r="C6785" s="4" t="s">
        <v>49</v>
      </c>
      <c r="D6785" s="5">
        <v>46203</v>
      </c>
      <c r="E6785" s="5" t="s">
        <v>50</v>
      </c>
      <c r="F6785" s="5" t="s">
        <v>20</v>
      </c>
      <c r="G6785" s="5" t="s">
        <v>51</v>
      </c>
      <c r="H6785" s="4" t="s">
        <v>165</v>
      </c>
      <c r="I6785" s="4" t="str">
        <f>VLOOKUP(H6785,[1]物料!$A$1:$M$65536,13,0)</f>
        <v>21.00</v>
      </c>
      <c r="J6785" s="4">
        <v>3</v>
      </c>
      <c r="K6785" s="4">
        <f t="shared" si="420"/>
        <v>2.4705</v>
      </c>
      <c r="L6785" s="4">
        <f t="shared" si="421"/>
        <v>26.4705</v>
      </c>
      <c r="M6785" s="6">
        <v>1</v>
      </c>
      <c r="N6785" s="7">
        <v>49.41</v>
      </c>
      <c r="O6785">
        <f t="shared" si="422"/>
        <v>22.9395</v>
      </c>
      <c r="P6785" s="1">
        <f t="shared" si="423"/>
        <v>0.464268366727383</v>
      </c>
    </row>
    <row r="6786" ht="20" customHeight="1" spans="1:16">
      <c r="A6786" s="4" t="s">
        <v>7799</v>
      </c>
      <c r="B6786" s="4" t="s">
        <v>17</v>
      </c>
      <c r="C6786" s="4" t="s">
        <v>113</v>
      </c>
      <c r="D6786" s="5">
        <v>46203</v>
      </c>
      <c r="E6786" s="5" t="s">
        <v>60</v>
      </c>
      <c r="F6786" s="5" t="s">
        <v>61</v>
      </c>
      <c r="G6786" s="5" t="s">
        <v>62</v>
      </c>
      <c r="H6786" s="4" t="s">
        <v>124</v>
      </c>
      <c r="I6786" s="4" t="str">
        <f>VLOOKUP(H6786,[1]物料!$A$1:$M$65536,13,0)</f>
        <v>24.00</v>
      </c>
      <c r="J6786" s="4">
        <v>4.5</v>
      </c>
      <c r="K6786" s="4">
        <f t="shared" si="420"/>
        <v>3.49</v>
      </c>
      <c r="L6786" s="4">
        <f t="shared" si="421"/>
        <v>31.99</v>
      </c>
      <c r="M6786" s="6">
        <v>1</v>
      </c>
      <c r="N6786" s="7">
        <v>69.8</v>
      </c>
      <c r="O6786">
        <f t="shared" si="422"/>
        <v>37.81</v>
      </c>
      <c r="P6786" s="1">
        <f t="shared" si="423"/>
        <v>0.541690544412607</v>
      </c>
    </row>
    <row r="6787" ht="20" customHeight="1" spans="1:16">
      <c r="A6787" s="4" t="s">
        <v>7800</v>
      </c>
      <c r="B6787" s="4" t="s">
        <v>24</v>
      </c>
      <c r="C6787" s="4" t="s">
        <v>44</v>
      </c>
      <c r="D6787" s="5">
        <v>46203</v>
      </c>
      <c r="E6787" s="5" t="s">
        <v>69</v>
      </c>
      <c r="F6787" s="5" t="s">
        <v>70</v>
      </c>
      <c r="G6787" s="5" t="s">
        <v>71</v>
      </c>
      <c r="H6787" s="4" t="s">
        <v>2368</v>
      </c>
      <c r="I6787" s="4" t="str">
        <f>VLOOKUP(H6787,[1]物料!$A$1:$M$65536,13,0)</f>
        <v>45.00</v>
      </c>
      <c r="J6787" s="4">
        <v>6.5</v>
      </c>
      <c r="K6787" s="4">
        <f t="shared" ref="K6787:K6850" si="424">N6787*0.05</f>
        <v>5.195</v>
      </c>
      <c r="L6787" s="4">
        <f t="shared" ref="L6787:L6850" si="425">I6787+J6787+K6787</f>
        <v>56.695</v>
      </c>
      <c r="M6787" s="6">
        <v>1</v>
      </c>
      <c r="N6787" s="7">
        <v>103.9</v>
      </c>
      <c r="O6787">
        <f t="shared" ref="O6787:O6850" si="426">N6787-L6787</f>
        <v>47.205</v>
      </c>
      <c r="P6787" s="1">
        <f t="shared" ref="P6787:P6850" si="427">O6787/N6787</f>
        <v>0.454331087584216</v>
      </c>
    </row>
    <row r="6788" ht="20" customHeight="1" spans="1:16">
      <c r="A6788" s="4" t="s">
        <v>7801</v>
      </c>
      <c r="B6788" s="4" t="s">
        <v>17</v>
      </c>
      <c r="C6788" s="4" t="s">
        <v>18</v>
      </c>
      <c r="D6788" s="5">
        <v>46203</v>
      </c>
      <c r="E6788" s="5" t="s">
        <v>291</v>
      </c>
      <c r="F6788" s="5" t="s">
        <v>55</v>
      </c>
      <c r="G6788" s="5" t="s">
        <v>292</v>
      </c>
      <c r="H6788" s="4" t="s">
        <v>378</v>
      </c>
      <c r="I6788" s="4" t="str">
        <f>VLOOKUP(H6788,[1]物料!$A$1:$M$65536,13,0)</f>
        <v>40.00</v>
      </c>
      <c r="J6788" s="4">
        <v>7.2</v>
      </c>
      <c r="K6788" s="4">
        <f t="shared" si="424"/>
        <v>4.913</v>
      </c>
      <c r="L6788" s="4">
        <f t="shared" si="425"/>
        <v>52.113</v>
      </c>
      <c r="M6788" s="6">
        <v>1</v>
      </c>
      <c r="N6788" s="7">
        <v>98.26</v>
      </c>
      <c r="O6788">
        <f t="shared" si="426"/>
        <v>46.147</v>
      </c>
      <c r="P6788" s="1">
        <f t="shared" si="427"/>
        <v>0.469641766741299</v>
      </c>
    </row>
    <row r="6789" ht="20" customHeight="1" spans="1:16">
      <c r="A6789" s="4" t="s">
        <v>7802</v>
      </c>
      <c r="B6789" s="4" t="s">
        <v>24</v>
      </c>
      <c r="C6789" s="4" t="s">
        <v>119</v>
      </c>
      <c r="D6789" s="5">
        <v>46203</v>
      </c>
      <c r="E6789" s="5" t="s">
        <v>60</v>
      </c>
      <c r="F6789" s="5" t="s">
        <v>61</v>
      </c>
      <c r="G6789" s="5" t="s">
        <v>62</v>
      </c>
      <c r="H6789" s="4" t="s">
        <v>63</v>
      </c>
      <c r="I6789" s="4" t="str">
        <f>VLOOKUP(H6789,[1]物料!$A$1:$M$65536,13,0)</f>
        <v>24.00</v>
      </c>
      <c r="J6789" s="4">
        <v>8</v>
      </c>
      <c r="K6789" s="4">
        <f t="shared" si="424"/>
        <v>3.33</v>
      </c>
      <c r="L6789" s="4">
        <f t="shared" si="425"/>
        <v>35.33</v>
      </c>
      <c r="M6789" s="6">
        <v>1</v>
      </c>
      <c r="N6789" s="7">
        <v>66.6</v>
      </c>
      <c r="O6789">
        <f t="shared" si="426"/>
        <v>31.27</v>
      </c>
      <c r="P6789" s="1">
        <f t="shared" si="427"/>
        <v>0.469519519519519</v>
      </c>
    </row>
    <row r="6790" ht="20" customHeight="1" spans="1:16">
      <c r="A6790" s="4" t="s">
        <v>7803</v>
      </c>
      <c r="B6790" s="4" t="s">
        <v>24</v>
      </c>
      <c r="C6790" s="4" t="s">
        <v>44</v>
      </c>
      <c r="D6790" s="5">
        <v>46203</v>
      </c>
      <c r="E6790" s="5" t="s">
        <v>186</v>
      </c>
      <c r="F6790" s="5" t="s">
        <v>55</v>
      </c>
      <c r="G6790" s="5" t="s">
        <v>187</v>
      </c>
      <c r="H6790" s="4" t="s">
        <v>557</v>
      </c>
      <c r="I6790" s="4" t="str">
        <f>VLOOKUP(H6790,[1]物料!$A$1:$M$65536,13,0)</f>
        <v>48.00</v>
      </c>
      <c r="J6790" s="4">
        <v>10.7</v>
      </c>
      <c r="K6790" s="4">
        <f t="shared" si="424"/>
        <v>6.44</v>
      </c>
      <c r="L6790" s="4">
        <f t="shared" si="425"/>
        <v>65.14</v>
      </c>
      <c r="M6790" s="6">
        <v>1</v>
      </c>
      <c r="N6790" s="7">
        <v>128.8</v>
      </c>
      <c r="O6790">
        <f t="shared" si="426"/>
        <v>63.66</v>
      </c>
      <c r="P6790" s="1">
        <f t="shared" si="427"/>
        <v>0.494254658385093</v>
      </c>
    </row>
    <row r="6791" ht="20" customHeight="1" spans="1:16">
      <c r="A6791" s="4" t="s">
        <v>7804</v>
      </c>
      <c r="B6791" s="4" t="s">
        <v>24</v>
      </c>
      <c r="C6791" s="4" t="s">
        <v>87</v>
      </c>
      <c r="D6791" s="5">
        <v>46203</v>
      </c>
      <c r="E6791" s="5" t="s">
        <v>90</v>
      </c>
      <c r="F6791" s="5" t="s">
        <v>55</v>
      </c>
      <c r="G6791" s="5" t="s">
        <v>91</v>
      </c>
      <c r="H6791" s="4" t="s">
        <v>195</v>
      </c>
      <c r="I6791" s="4" t="str">
        <f>VLOOKUP(H6791,[1]物料!$A$1:$M$65536,13,0)</f>
        <v>40.00</v>
      </c>
      <c r="J6791" s="4">
        <v>10.7</v>
      </c>
      <c r="K6791" s="4">
        <f t="shared" si="424"/>
        <v>6.19</v>
      </c>
      <c r="L6791" s="4">
        <f t="shared" si="425"/>
        <v>56.89</v>
      </c>
      <c r="M6791" s="6">
        <v>1</v>
      </c>
      <c r="N6791" s="7">
        <v>123.8</v>
      </c>
      <c r="O6791">
        <f t="shared" si="426"/>
        <v>66.91</v>
      </c>
      <c r="P6791" s="1">
        <f t="shared" si="427"/>
        <v>0.540468497576737</v>
      </c>
    </row>
    <row r="6792" ht="20" customHeight="1" spans="1:16">
      <c r="A6792" s="4" t="s">
        <v>7805</v>
      </c>
      <c r="B6792" s="4" t="s">
        <v>17</v>
      </c>
      <c r="C6792" s="4" t="s">
        <v>18</v>
      </c>
      <c r="D6792" s="5">
        <v>46203</v>
      </c>
      <c r="E6792" s="5" t="s">
        <v>291</v>
      </c>
      <c r="F6792" s="5" t="s">
        <v>55</v>
      </c>
      <c r="G6792" s="5" t="s">
        <v>292</v>
      </c>
      <c r="H6792" s="4" t="s">
        <v>371</v>
      </c>
      <c r="I6792" s="4" t="str">
        <f>VLOOKUP(H6792,[1]物料!$A$1:$M$65536,13,0)</f>
        <v>40.00</v>
      </c>
      <c r="J6792" s="4">
        <v>7.2</v>
      </c>
      <c r="K6792" s="4">
        <f t="shared" si="424"/>
        <v>5.155</v>
      </c>
      <c r="L6792" s="4">
        <f t="shared" si="425"/>
        <v>52.355</v>
      </c>
      <c r="M6792" s="6">
        <v>1</v>
      </c>
      <c r="N6792" s="7">
        <v>103.1</v>
      </c>
      <c r="O6792">
        <f t="shared" si="426"/>
        <v>50.745</v>
      </c>
      <c r="P6792" s="1">
        <f t="shared" si="427"/>
        <v>0.492192046556741</v>
      </c>
    </row>
    <row r="6793" ht="20" customHeight="1" spans="1:16">
      <c r="A6793" s="4" t="s">
        <v>7806</v>
      </c>
      <c r="B6793" s="4" t="s">
        <v>17</v>
      </c>
      <c r="C6793" s="4" t="s">
        <v>18</v>
      </c>
      <c r="D6793" s="5">
        <v>46203</v>
      </c>
      <c r="E6793" s="5" t="s">
        <v>278</v>
      </c>
      <c r="F6793" s="5" t="s">
        <v>55</v>
      </c>
      <c r="G6793" s="5" t="s">
        <v>279</v>
      </c>
      <c r="H6793" s="4" t="s">
        <v>530</v>
      </c>
      <c r="I6793" s="4" t="str">
        <f>VLOOKUP(H6793,[1]物料!$A$1:$M$65536,13,0)</f>
        <v>20.00</v>
      </c>
      <c r="J6793" s="4">
        <v>4.5</v>
      </c>
      <c r="K6793" s="4">
        <f t="shared" si="424"/>
        <v>3.14</v>
      </c>
      <c r="L6793" s="4">
        <f t="shared" si="425"/>
        <v>27.64</v>
      </c>
      <c r="M6793" s="6">
        <v>1</v>
      </c>
      <c r="N6793" s="7">
        <v>62.8</v>
      </c>
      <c r="O6793">
        <f t="shared" si="426"/>
        <v>35.16</v>
      </c>
      <c r="P6793" s="1">
        <f t="shared" si="427"/>
        <v>0.559872611464968</v>
      </c>
    </row>
    <row r="6794" ht="20" customHeight="1" spans="1:16">
      <c r="A6794" s="4" t="s">
        <v>7807</v>
      </c>
      <c r="B6794" s="4" t="s">
        <v>24</v>
      </c>
      <c r="C6794" s="4" t="s">
        <v>59</v>
      </c>
      <c r="D6794" s="5">
        <v>46203</v>
      </c>
      <c r="E6794" s="5" t="s">
        <v>115</v>
      </c>
      <c r="F6794" s="5" t="s">
        <v>70</v>
      </c>
      <c r="G6794" s="5" t="s">
        <v>116</v>
      </c>
      <c r="H6794" s="4" t="s">
        <v>412</v>
      </c>
      <c r="I6794" s="4" t="str">
        <f>VLOOKUP(H6794,[1]物料!$A$1:$M$65536,13,0)</f>
        <v>42.00</v>
      </c>
      <c r="J6794" s="4">
        <v>6.5</v>
      </c>
      <c r="K6794" s="4">
        <f t="shared" si="424"/>
        <v>5.49</v>
      </c>
      <c r="L6794" s="4">
        <f t="shared" si="425"/>
        <v>53.99</v>
      </c>
      <c r="M6794" s="6">
        <v>1</v>
      </c>
      <c r="N6794" s="7">
        <v>109.8</v>
      </c>
      <c r="O6794">
        <f t="shared" si="426"/>
        <v>55.81</v>
      </c>
      <c r="P6794" s="1">
        <f t="shared" si="427"/>
        <v>0.508287795992714</v>
      </c>
    </row>
    <row r="6795" ht="20" customHeight="1" spans="1:16">
      <c r="A6795" s="4" t="s">
        <v>7808</v>
      </c>
      <c r="B6795" s="4" t="s">
        <v>24</v>
      </c>
      <c r="C6795" s="4" t="s">
        <v>74</v>
      </c>
      <c r="D6795" s="5">
        <v>46203</v>
      </c>
      <c r="E6795" s="5" t="s">
        <v>60</v>
      </c>
      <c r="F6795" s="5" t="s">
        <v>61</v>
      </c>
      <c r="G6795" s="5" t="s">
        <v>62</v>
      </c>
      <c r="H6795" s="4" t="s">
        <v>157</v>
      </c>
      <c r="I6795" s="4" t="str">
        <f>VLOOKUP(H6795,[1]物料!$A$1:$M$65536,13,0)</f>
        <v>24.00</v>
      </c>
      <c r="J6795" s="4">
        <v>8</v>
      </c>
      <c r="K6795" s="4">
        <f t="shared" si="424"/>
        <v>3.265</v>
      </c>
      <c r="L6795" s="4">
        <f t="shared" si="425"/>
        <v>35.265</v>
      </c>
      <c r="M6795" s="6">
        <v>1</v>
      </c>
      <c r="N6795" s="7">
        <v>65.3</v>
      </c>
      <c r="O6795">
        <f t="shared" si="426"/>
        <v>30.035</v>
      </c>
      <c r="P6795" s="1">
        <f t="shared" si="427"/>
        <v>0.459954058192956</v>
      </c>
    </row>
    <row r="6796" ht="20" customHeight="1" spans="1:16">
      <c r="A6796" s="4" t="s">
        <v>7809</v>
      </c>
      <c r="B6796" s="4" t="s">
        <v>24</v>
      </c>
      <c r="C6796" s="4" t="s">
        <v>44</v>
      </c>
      <c r="D6796" s="5">
        <v>46203</v>
      </c>
      <c r="E6796" s="5" t="s">
        <v>719</v>
      </c>
      <c r="F6796" s="5" t="s">
        <v>70</v>
      </c>
      <c r="G6796" s="5" t="s">
        <v>720</v>
      </c>
      <c r="H6796" s="4" t="s">
        <v>2269</v>
      </c>
      <c r="I6796" s="4" t="str">
        <f>VLOOKUP(H6796,[1]物料!$A$1:$M$65536,13,0)</f>
        <v>64.00</v>
      </c>
      <c r="J6796" s="4">
        <v>6.5</v>
      </c>
      <c r="K6796" s="4">
        <f t="shared" si="424"/>
        <v>7.59</v>
      </c>
      <c r="L6796" s="4">
        <f t="shared" si="425"/>
        <v>78.09</v>
      </c>
      <c r="M6796" s="6">
        <v>1</v>
      </c>
      <c r="N6796" s="7">
        <v>151.8</v>
      </c>
      <c r="O6796">
        <f t="shared" si="426"/>
        <v>73.71</v>
      </c>
      <c r="P6796" s="1">
        <f t="shared" si="427"/>
        <v>0.485573122529644</v>
      </c>
    </row>
    <row r="6797" ht="20" customHeight="1" spans="1:16">
      <c r="A6797" s="4" t="s">
        <v>7810</v>
      </c>
      <c r="B6797" s="4" t="s">
        <v>24</v>
      </c>
      <c r="C6797" s="4" t="s">
        <v>119</v>
      </c>
      <c r="D6797" s="5">
        <v>46203</v>
      </c>
      <c r="E6797" s="5" t="s">
        <v>115</v>
      </c>
      <c r="F6797" s="5" t="s">
        <v>70</v>
      </c>
      <c r="G6797" s="5" t="s">
        <v>116</v>
      </c>
      <c r="H6797" s="4" t="s">
        <v>253</v>
      </c>
      <c r="I6797" s="4" t="str">
        <f>VLOOKUP(H6797,[1]物料!$A$1:$M$65536,13,0)</f>
        <v>42.00</v>
      </c>
      <c r="J6797" s="4">
        <v>6.5</v>
      </c>
      <c r="K6797" s="4">
        <f t="shared" si="424"/>
        <v>5.49</v>
      </c>
      <c r="L6797" s="4">
        <f t="shared" si="425"/>
        <v>53.99</v>
      </c>
      <c r="M6797" s="6">
        <v>1</v>
      </c>
      <c r="N6797" s="7">
        <v>109.8</v>
      </c>
      <c r="O6797">
        <f t="shared" si="426"/>
        <v>55.81</v>
      </c>
      <c r="P6797" s="1">
        <f t="shared" si="427"/>
        <v>0.508287795992714</v>
      </c>
    </row>
    <row r="6798" ht="20" customHeight="1" spans="1:16">
      <c r="A6798" s="4" t="s">
        <v>7811</v>
      </c>
      <c r="B6798" s="4" t="s">
        <v>24</v>
      </c>
      <c r="C6798" s="4" t="s">
        <v>411</v>
      </c>
      <c r="D6798" s="5">
        <v>46203</v>
      </c>
      <c r="E6798" s="5" t="s">
        <v>90</v>
      </c>
      <c r="F6798" s="5" t="s">
        <v>55</v>
      </c>
      <c r="G6798" s="5" t="s">
        <v>91</v>
      </c>
      <c r="H6798" s="4" t="s">
        <v>475</v>
      </c>
      <c r="I6798" s="4" t="str">
        <f>VLOOKUP(H6798,[1]物料!$A$1:$M$65536,13,0)</f>
        <v>40.00</v>
      </c>
      <c r="J6798" s="4">
        <v>10.7</v>
      </c>
      <c r="K6798" s="4">
        <f t="shared" si="424"/>
        <v>4.896</v>
      </c>
      <c r="L6798" s="4">
        <f t="shared" si="425"/>
        <v>55.596</v>
      </c>
      <c r="M6798" s="6">
        <v>1</v>
      </c>
      <c r="N6798" s="7">
        <v>97.92</v>
      </c>
      <c r="O6798">
        <f t="shared" si="426"/>
        <v>42.324</v>
      </c>
      <c r="P6798" s="1">
        <f t="shared" si="427"/>
        <v>0.432230392156863</v>
      </c>
    </row>
    <row r="6799" ht="20" customHeight="1" spans="1:16">
      <c r="A6799" s="4" t="s">
        <v>7812</v>
      </c>
      <c r="B6799" s="4" t="s">
        <v>17</v>
      </c>
      <c r="C6799" s="4" t="s">
        <v>234</v>
      </c>
      <c r="D6799" s="5">
        <v>46203</v>
      </c>
      <c r="E6799" s="5" t="s">
        <v>235</v>
      </c>
      <c r="F6799" s="5" t="s">
        <v>39</v>
      </c>
      <c r="G6799" s="5" t="s">
        <v>236</v>
      </c>
      <c r="H6799" s="4" t="s">
        <v>790</v>
      </c>
      <c r="I6799" s="4" t="str">
        <f>VLOOKUP(H6799,[1]物料!$A$1:$M$65536,13,0)</f>
        <v>23.90</v>
      </c>
      <c r="J6799" s="4">
        <v>1.9</v>
      </c>
      <c r="K6799" s="4">
        <f t="shared" si="424"/>
        <v>2.48</v>
      </c>
      <c r="L6799" s="4">
        <f t="shared" si="425"/>
        <v>28.28</v>
      </c>
      <c r="M6799" s="6">
        <v>1</v>
      </c>
      <c r="N6799" s="7">
        <v>49.6</v>
      </c>
      <c r="O6799">
        <f t="shared" si="426"/>
        <v>21.32</v>
      </c>
      <c r="P6799" s="1">
        <f t="shared" si="427"/>
        <v>0.429838709677419</v>
      </c>
    </row>
    <row r="6800" ht="20" customHeight="1" spans="1:16">
      <c r="A6800" s="4" t="s">
        <v>7813</v>
      </c>
      <c r="B6800" s="4" t="s">
        <v>17</v>
      </c>
      <c r="C6800" s="4" t="s">
        <v>49</v>
      </c>
      <c r="D6800" s="5">
        <v>46203</v>
      </c>
      <c r="E6800" s="5" t="s">
        <v>960</v>
      </c>
      <c r="F6800" s="5" t="s">
        <v>55</v>
      </c>
      <c r="G6800" s="5" t="s">
        <v>961</v>
      </c>
      <c r="H6800" s="4" t="s">
        <v>962</v>
      </c>
      <c r="I6800" s="4" t="str">
        <f>VLOOKUP(H6800,[1]物料!$A$1:$M$65536,13,0)</f>
        <v>20.00</v>
      </c>
      <c r="J6800" s="4">
        <v>4.5</v>
      </c>
      <c r="K6800" s="4">
        <f t="shared" si="424"/>
        <v>2.69</v>
      </c>
      <c r="L6800" s="4">
        <f t="shared" si="425"/>
        <v>27.19</v>
      </c>
      <c r="M6800" s="6">
        <v>1</v>
      </c>
      <c r="N6800" s="7">
        <v>53.8</v>
      </c>
      <c r="O6800">
        <f t="shared" si="426"/>
        <v>26.61</v>
      </c>
      <c r="P6800" s="1">
        <f t="shared" si="427"/>
        <v>0.494609665427509</v>
      </c>
    </row>
    <row r="6801" ht="20" customHeight="1" spans="1:16">
      <c r="A6801" s="4" t="s">
        <v>7814</v>
      </c>
      <c r="B6801" s="4" t="s">
        <v>24</v>
      </c>
      <c r="C6801" s="4" t="s">
        <v>59</v>
      </c>
      <c r="D6801" s="5">
        <v>46203</v>
      </c>
      <c r="E6801" s="5" t="s">
        <v>60</v>
      </c>
      <c r="F6801" s="5" t="s">
        <v>61</v>
      </c>
      <c r="G6801" s="5" t="s">
        <v>62</v>
      </c>
      <c r="H6801" s="4" t="s">
        <v>124</v>
      </c>
      <c r="I6801" s="4" t="str">
        <f>VLOOKUP(H6801,[1]物料!$A$1:$M$65536,13,0)</f>
        <v>24.00</v>
      </c>
      <c r="J6801" s="4">
        <v>8</v>
      </c>
      <c r="K6801" s="4">
        <f t="shared" si="424"/>
        <v>3.49</v>
      </c>
      <c r="L6801" s="4">
        <f t="shared" si="425"/>
        <v>35.49</v>
      </c>
      <c r="M6801" s="6">
        <v>1</v>
      </c>
      <c r="N6801" s="7">
        <v>69.8</v>
      </c>
      <c r="O6801">
        <f t="shared" si="426"/>
        <v>34.31</v>
      </c>
      <c r="P6801" s="1">
        <f t="shared" si="427"/>
        <v>0.491547277936963</v>
      </c>
    </row>
    <row r="6802" ht="20" customHeight="1" spans="1:16">
      <c r="A6802" s="4" t="s">
        <v>7815</v>
      </c>
      <c r="B6802" s="4" t="s">
        <v>24</v>
      </c>
      <c r="C6802" s="4" t="s">
        <v>98</v>
      </c>
      <c r="D6802" s="5">
        <v>46203</v>
      </c>
      <c r="E6802" s="5" t="s">
        <v>186</v>
      </c>
      <c r="F6802" s="5" t="s">
        <v>55</v>
      </c>
      <c r="G6802" s="5" t="s">
        <v>187</v>
      </c>
      <c r="H6802" s="4" t="s">
        <v>188</v>
      </c>
      <c r="I6802" s="4" t="str">
        <f>VLOOKUP(H6802,[1]物料!$A$1:$M$65536,13,0)</f>
        <v>48.00</v>
      </c>
      <c r="J6802" s="4">
        <v>10.7</v>
      </c>
      <c r="K6802" s="4">
        <f t="shared" si="424"/>
        <v>6.94</v>
      </c>
      <c r="L6802" s="4">
        <f t="shared" si="425"/>
        <v>65.64</v>
      </c>
      <c r="M6802" s="6">
        <v>1</v>
      </c>
      <c r="N6802" s="7">
        <v>138.8</v>
      </c>
      <c r="O6802">
        <f t="shared" si="426"/>
        <v>73.16</v>
      </c>
      <c r="P6802" s="1">
        <f t="shared" si="427"/>
        <v>0.527089337175793</v>
      </c>
    </row>
    <row r="6803" ht="20" customHeight="1" spans="1:16">
      <c r="A6803" s="4" t="s">
        <v>7816</v>
      </c>
      <c r="B6803" s="4" t="s">
        <v>17</v>
      </c>
      <c r="C6803" s="4" t="s">
        <v>18</v>
      </c>
      <c r="D6803" s="5">
        <v>46203</v>
      </c>
      <c r="E6803" s="5" t="s">
        <v>83</v>
      </c>
      <c r="F6803" s="5" t="s">
        <v>55</v>
      </c>
      <c r="G6803" s="5" t="s">
        <v>84</v>
      </c>
      <c r="H6803" s="4" t="s">
        <v>173</v>
      </c>
      <c r="I6803" s="4" t="str">
        <f>VLOOKUP(H6803,[1]物料!$A$1:$M$65536,13,0)</f>
        <v>52.00</v>
      </c>
      <c r="J6803" s="4">
        <v>14.5</v>
      </c>
      <c r="K6803" s="4">
        <f t="shared" si="424"/>
        <v>8.272</v>
      </c>
      <c r="L6803" s="4">
        <f t="shared" si="425"/>
        <v>74.772</v>
      </c>
      <c r="M6803" s="6">
        <v>1</v>
      </c>
      <c r="N6803" s="7">
        <v>165.44</v>
      </c>
      <c r="O6803">
        <f t="shared" si="426"/>
        <v>90.668</v>
      </c>
      <c r="P6803" s="1">
        <f t="shared" si="427"/>
        <v>0.548041586073501</v>
      </c>
    </row>
    <row r="6804" ht="20" customHeight="1" spans="1:16">
      <c r="A6804" s="4" t="s">
        <v>7817</v>
      </c>
      <c r="B6804" s="4" t="s">
        <v>24</v>
      </c>
      <c r="C6804" s="4" t="s">
        <v>74</v>
      </c>
      <c r="D6804" s="5">
        <v>46203</v>
      </c>
      <c r="E6804" s="5" t="s">
        <v>60</v>
      </c>
      <c r="F6804" s="5" t="s">
        <v>61</v>
      </c>
      <c r="G6804" s="5" t="s">
        <v>62</v>
      </c>
      <c r="H6804" s="4" t="s">
        <v>63</v>
      </c>
      <c r="I6804" s="4" t="str">
        <f>VLOOKUP(H6804,[1]物料!$A$1:$M$65536,13,0)</f>
        <v>24.00</v>
      </c>
      <c r="J6804" s="4">
        <v>8</v>
      </c>
      <c r="K6804" s="4">
        <f t="shared" si="424"/>
        <v>3.265</v>
      </c>
      <c r="L6804" s="4">
        <f t="shared" si="425"/>
        <v>35.265</v>
      </c>
      <c r="M6804" s="6">
        <v>1</v>
      </c>
      <c r="N6804" s="7">
        <v>65.3</v>
      </c>
      <c r="O6804">
        <f t="shared" si="426"/>
        <v>30.035</v>
      </c>
      <c r="P6804" s="1">
        <f t="shared" si="427"/>
        <v>0.459954058192956</v>
      </c>
    </row>
    <row r="6805" ht="20" customHeight="1" spans="1:16">
      <c r="A6805" s="4" t="s">
        <v>7818</v>
      </c>
      <c r="B6805" s="4" t="s">
        <v>24</v>
      </c>
      <c r="C6805" s="4" t="s">
        <v>59</v>
      </c>
      <c r="D6805" s="5">
        <v>46203</v>
      </c>
      <c r="E6805" s="5" t="s">
        <v>115</v>
      </c>
      <c r="F6805" s="5" t="s">
        <v>70</v>
      </c>
      <c r="G6805" s="5" t="s">
        <v>116</v>
      </c>
      <c r="H6805" s="4" t="s">
        <v>412</v>
      </c>
      <c r="I6805" s="4" t="str">
        <f>VLOOKUP(H6805,[1]物料!$A$1:$M$65536,13,0)</f>
        <v>42.00</v>
      </c>
      <c r="J6805" s="4">
        <v>6.5</v>
      </c>
      <c r="K6805" s="4">
        <f t="shared" si="424"/>
        <v>5.49</v>
      </c>
      <c r="L6805" s="4">
        <f t="shared" si="425"/>
        <v>53.99</v>
      </c>
      <c r="M6805" s="6">
        <v>1</v>
      </c>
      <c r="N6805" s="7">
        <v>109.8</v>
      </c>
      <c r="O6805">
        <f t="shared" si="426"/>
        <v>55.81</v>
      </c>
      <c r="P6805" s="1">
        <f t="shared" si="427"/>
        <v>0.508287795992714</v>
      </c>
    </row>
    <row r="6806" ht="20" customHeight="1" spans="1:16">
      <c r="A6806" s="4" t="s">
        <v>7819</v>
      </c>
      <c r="B6806" s="4" t="s">
        <v>24</v>
      </c>
      <c r="C6806" s="4" t="s">
        <v>44</v>
      </c>
      <c r="D6806" s="5">
        <v>46203</v>
      </c>
      <c r="E6806" s="5" t="s">
        <v>186</v>
      </c>
      <c r="F6806" s="5" t="s">
        <v>55</v>
      </c>
      <c r="G6806" s="5" t="s">
        <v>187</v>
      </c>
      <c r="H6806" s="4" t="s">
        <v>1043</v>
      </c>
      <c r="I6806" s="4" t="str">
        <f>VLOOKUP(H6806,[1]物料!$A$1:$M$65536,13,0)</f>
        <v>48.00</v>
      </c>
      <c r="J6806" s="4">
        <v>10.7</v>
      </c>
      <c r="K6806" s="4">
        <f t="shared" si="424"/>
        <v>6.5835</v>
      </c>
      <c r="L6806" s="4">
        <f t="shared" si="425"/>
        <v>65.2835</v>
      </c>
      <c r="M6806" s="6">
        <v>1</v>
      </c>
      <c r="N6806" s="7">
        <v>131.67</v>
      </c>
      <c r="O6806">
        <f t="shared" si="426"/>
        <v>66.3865</v>
      </c>
      <c r="P6806" s="1">
        <f t="shared" si="427"/>
        <v>0.504188501556923</v>
      </c>
    </row>
    <row r="6807" ht="20" customHeight="1" spans="1:16">
      <c r="A6807" s="4" t="s">
        <v>7820</v>
      </c>
      <c r="B6807" s="4" t="s">
        <v>17</v>
      </c>
      <c r="C6807" s="4" t="s">
        <v>105</v>
      </c>
      <c r="D6807" s="5">
        <v>46202</v>
      </c>
      <c r="E6807" s="5" t="s">
        <v>83</v>
      </c>
      <c r="F6807" s="5" t="s">
        <v>55</v>
      </c>
      <c r="G6807" s="5" t="s">
        <v>84</v>
      </c>
      <c r="H6807" s="4" t="s">
        <v>147</v>
      </c>
      <c r="I6807" s="4" t="str">
        <f>VLOOKUP(H6807,[1]物料!$A$1:$M$65536,13,0)</f>
        <v>52.00</v>
      </c>
      <c r="J6807" s="4">
        <v>14.5</v>
      </c>
      <c r="K6807" s="4">
        <f t="shared" si="424"/>
        <v>8.44</v>
      </c>
      <c r="L6807" s="4">
        <f t="shared" si="425"/>
        <v>74.94</v>
      </c>
      <c r="M6807" s="6">
        <v>1</v>
      </c>
      <c r="N6807" s="7">
        <v>168.8</v>
      </c>
      <c r="O6807">
        <f t="shared" si="426"/>
        <v>93.86</v>
      </c>
      <c r="P6807" s="1">
        <f t="shared" si="427"/>
        <v>0.556042654028436</v>
      </c>
    </row>
    <row r="6808" ht="20" customHeight="1" spans="1:16">
      <c r="A6808" s="4" t="s">
        <v>7821</v>
      </c>
      <c r="B6808" s="4" t="s">
        <v>24</v>
      </c>
      <c r="C6808" s="4" t="s">
        <v>74</v>
      </c>
      <c r="D6808" s="5">
        <v>46203</v>
      </c>
      <c r="E6808" s="5" t="s">
        <v>297</v>
      </c>
      <c r="F6808" s="5" t="s">
        <v>20</v>
      </c>
      <c r="G6808" s="5" t="s">
        <v>298</v>
      </c>
      <c r="H6808" s="4" t="s">
        <v>892</v>
      </c>
      <c r="I6808" s="4" t="str">
        <f>VLOOKUP(H6808,[1]物料!$A$1:$M$65536,13,0)</f>
        <v>21.10</v>
      </c>
      <c r="J6808" s="4">
        <v>6.5</v>
      </c>
      <c r="K6808" s="4">
        <f t="shared" si="424"/>
        <v>3.07</v>
      </c>
      <c r="L6808" s="4">
        <f t="shared" si="425"/>
        <v>30.67</v>
      </c>
      <c r="M6808" s="6">
        <v>1</v>
      </c>
      <c r="N6808" s="7">
        <v>61.4</v>
      </c>
      <c r="O6808">
        <f t="shared" si="426"/>
        <v>30.73</v>
      </c>
      <c r="P6808" s="1">
        <f t="shared" si="427"/>
        <v>0.500488599348534</v>
      </c>
    </row>
    <row r="6809" ht="20" customHeight="1" spans="1:16">
      <c r="A6809" s="4" t="s">
        <v>7822</v>
      </c>
      <c r="B6809" s="4" t="s">
        <v>17</v>
      </c>
      <c r="C6809" s="4" t="s">
        <v>18</v>
      </c>
      <c r="D6809" s="5">
        <v>46203</v>
      </c>
      <c r="E6809" s="5" t="s">
        <v>60</v>
      </c>
      <c r="F6809" s="5" t="s">
        <v>61</v>
      </c>
      <c r="G6809" s="5" t="s">
        <v>62</v>
      </c>
      <c r="H6809" s="4" t="s">
        <v>63</v>
      </c>
      <c r="I6809" s="4" t="str">
        <f>VLOOKUP(H6809,[1]物料!$A$1:$M$65536,13,0)</f>
        <v>24.00</v>
      </c>
      <c r="J6809" s="4">
        <v>4.5</v>
      </c>
      <c r="K6809" s="4">
        <f t="shared" si="424"/>
        <v>3.49</v>
      </c>
      <c r="L6809" s="4">
        <f t="shared" si="425"/>
        <v>31.99</v>
      </c>
      <c r="M6809" s="6">
        <v>1</v>
      </c>
      <c r="N6809" s="7">
        <v>69.8</v>
      </c>
      <c r="O6809">
        <f t="shared" si="426"/>
        <v>37.81</v>
      </c>
      <c r="P6809" s="1">
        <f t="shared" si="427"/>
        <v>0.541690544412607</v>
      </c>
    </row>
    <row r="6810" ht="20" customHeight="1" spans="1:16">
      <c r="A6810" s="4" t="s">
        <v>7823</v>
      </c>
      <c r="B6810" s="4" t="s">
        <v>24</v>
      </c>
      <c r="C6810" s="4" t="s">
        <v>119</v>
      </c>
      <c r="D6810" s="5">
        <v>46203</v>
      </c>
      <c r="E6810" s="5" t="s">
        <v>60</v>
      </c>
      <c r="F6810" s="5" t="s">
        <v>61</v>
      </c>
      <c r="G6810" s="5" t="s">
        <v>62</v>
      </c>
      <c r="H6810" s="4" t="s">
        <v>63</v>
      </c>
      <c r="I6810" s="4" t="str">
        <f>VLOOKUP(H6810,[1]物料!$A$1:$M$65536,13,0)</f>
        <v>24.00</v>
      </c>
      <c r="J6810" s="4">
        <v>8</v>
      </c>
      <c r="K6810" s="4">
        <f t="shared" si="424"/>
        <v>3.225</v>
      </c>
      <c r="L6810" s="4">
        <f t="shared" si="425"/>
        <v>35.225</v>
      </c>
      <c r="M6810" s="6">
        <v>1</v>
      </c>
      <c r="N6810" s="7">
        <v>64.5</v>
      </c>
      <c r="O6810">
        <f t="shared" si="426"/>
        <v>29.275</v>
      </c>
      <c r="P6810" s="1">
        <f t="shared" si="427"/>
        <v>0.453875968992248</v>
      </c>
    </row>
    <row r="6811" ht="20" customHeight="1" spans="1:16">
      <c r="A6811" s="4" t="s">
        <v>7824</v>
      </c>
      <c r="B6811" s="4" t="s">
        <v>24</v>
      </c>
      <c r="C6811" s="4" t="s">
        <v>59</v>
      </c>
      <c r="D6811" s="5">
        <v>46202</v>
      </c>
      <c r="E6811" s="5" t="s">
        <v>584</v>
      </c>
      <c r="F6811" s="5" t="s">
        <v>61</v>
      </c>
      <c r="G6811" s="5" t="s">
        <v>585</v>
      </c>
      <c r="H6811" s="4" t="s">
        <v>594</v>
      </c>
      <c r="I6811" s="4" t="str">
        <f>VLOOKUP(H6811,[1]物料!$A$1:$M$65536,13,0)</f>
        <v>94.40</v>
      </c>
      <c r="J6811" s="4">
        <v>11.5</v>
      </c>
      <c r="K6811" s="4">
        <f t="shared" si="424"/>
        <v>13.44</v>
      </c>
      <c r="L6811" s="4">
        <f t="shared" si="425"/>
        <v>119.34</v>
      </c>
      <c r="M6811" s="6">
        <v>1</v>
      </c>
      <c r="N6811" s="7">
        <v>268.8</v>
      </c>
      <c r="O6811">
        <f t="shared" si="426"/>
        <v>149.46</v>
      </c>
      <c r="P6811" s="1">
        <f t="shared" si="427"/>
        <v>0.556026785714286</v>
      </c>
    </row>
    <row r="6812" ht="20" customHeight="1" spans="1:16">
      <c r="A6812" s="4" t="s">
        <v>7825</v>
      </c>
      <c r="B6812" s="4" t="s">
        <v>24</v>
      </c>
      <c r="C6812" s="4" t="s">
        <v>59</v>
      </c>
      <c r="D6812" s="5">
        <v>46202</v>
      </c>
      <c r="E6812" s="5" t="s">
        <v>60</v>
      </c>
      <c r="F6812" s="5" t="s">
        <v>61</v>
      </c>
      <c r="G6812" s="5" t="s">
        <v>62</v>
      </c>
      <c r="H6812" s="4" t="s">
        <v>157</v>
      </c>
      <c r="I6812" s="4" t="str">
        <f>VLOOKUP(H6812,[1]物料!$A$1:$M$65536,13,0)</f>
        <v>24.00</v>
      </c>
      <c r="J6812" s="4">
        <v>8</v>
      </c>
      <c r="K6812" s="4">
        <f t="shared" si="424"/>
        <v>3.49</v>
      </c>
      <c r="L6812" s="4">
        <f t="shared" si="425"/>
        <v>35.49</v>
      </c>
      <c r="M6812" s="6">
        <v>1</v>
      </c>
      <c r="N6812" s="7">
        <v>69.8</v>
      </c>
      <c r="O6812">
        <f t="shared" si="426"/>
        <v>34.31</v>
      </c>
      <c r="P6812" s="1">
        <f t="shared" si="427"/>
        <v>0.491547277936963</v>
      </c>
    </row>
    <row r="6813" ht="20" customHeight="1" spans="1:16">
      <c r="A6813" s="4" t="s">
        <v>7826</v>
      </c>
      <c r="B6813" s="4" t="s">
        <v>24</v>
      </c>
      <c r="C6813" s="4" t="s">
        <v>44</v>
      </c>
      <c r="D6813" s="5">
        <v>46202</v>
      </c>
      <c r="E6813" s="5" t="s">
        <v>60</v>
      </c>
      <c r="F6813" s="5" t="s">
        <v>61</v>
      </c>
      <c r="G6813" s="5" t="s">
        <v>62</v>
      </c>
      <c r="H6813" s="4" t="s">
        <v>63</v>
      </c>
      <c r="I6813" s="4" t="str">
        <f>VLOOKUP(H6813,[1]物料!$A$1:$M$65536,13,0)</f>
        <v>24.00</v>
      </c>
      <c r="J6813" s="4">
        <v>8</v>
      </c>
      <c r="K6813" s="4">
        <f t="shared" si="424"/>
        <v>3.445</v>
      </c>
      <c r="L6813" s="4">
        <f t="shared" si="425"/>
        <v>35.445</v>
      </c>
      <c r="M6813" s="6">
        <v>1</v>
      </c>
      <c r="N6813" s="7">
        <v>68.9</v>
      </c>
      <c r="O6813">
        <f t="shared" si="426"/>
        <v>33.455</v>
      </c>
      <c r="P6813" s="1">
        <f t="shared" si="427"/>
        <v>0.4855587808418</v>
      </c>
    </row>
    <row r="6814" ht="20" customHeight="1" spans="1:16">
      <c r="A6814" s="4" t="s">
        <v>7827</v>
      </c>
      <c r="B6814" s="4" t="s">
        <v>17</v>
      </c>
      <c r="C6814" s="4" t="s">
        <v>18</v>
      </c>
      <c r="D6814" s="5">
        <v>46202</v>
      </c>
      <c r="E6814" s="5" t="s">
        <v>278</v>
      </c>
      <c r="F6814" s="5" t="s">
        <v>55</v>
      </c>
      <c r="G6814" s="5" t="s">
        <v>279</v>
      </c>
      <c r="H6814" s="4" t="s">
        <v>280</v>
      </c>
      <c r="I6814" s="4" t="str">
        <f>VLOOKUP(H6814,[1]物料!$A$1:$M$65536,13,0)</f>
        <v>20.00</v>
      </c>
      <c r="J6814" s="4">
        <v>4.5</v>
      </c>
      <c r="K6814" s="4">
        <f t="shared" si="424"/>
        <v>2.983</v>
      </c>
      <c r="L6814" s="4">
        <f t="shared" si="425"/>
        <v>27.483</v>
      </c>
      <c r="M6814" s="6">
        <v>1</v>
      </c>
      <c r="N6814" s="7">
        <v>59.66</v>
      </c>
      <c r="O6814">
        <f t="shared" si="426"/>
        <v>32.177</v>
      </c>
      <c r="P6814" s="1">
        <f t="shared" si="427"/>
        <v>0.539339591015756</v>
      </c>
    </row>
    <row r="6815" ht="20" customHeight="1" spans="1:16">
      <c r="A6815" s="4" t="s">
        <v>7828</v>
      </c>
      <c r="B6815" s="4" t="s">
        <v>24</v>
      </c>
      <c r="C6815" s="4" t="s">
        <v>59</v>
      </c>
      <c r="D6815" s="5">
        <v>46202</v>
      </c>
      <c r="E6815" s="5" t="s">
        <v>115</v>
      </c>
      <c r="F6815" s="5" t="s">
        <v>70</v>
      </c>
      <c r="G6815" s="5" t="s">
        <v>116</v>
      </c>
      <c r="H6815" s="4" t="s">
        <v>253</v>
      </c>
      <c r="I6815" s="4" t="str">
        <f>VLOOKUP(H6815,[1]物料!$A$1:$M$65536,13,0)</f>
        <v>42.00</v>
      </c>
      <c r="J6815" s="4">
        <v>6.5</v>
      </c>
      <c r="K6815" s="4">
        <f t="shared" si="424"/>
        <v>5.49</v>
      </c>
      <c r="L6815" s="4">
        <f t="shared" si="425"/>
        <v>53.99</v>
      </c>
      <c r="M6815" s="6">
        <v>1</v>
      </c>
      <c r="N6815" s="7">
        <v>109.8</v>
      </c>
      <c r="O6815">
        <f t="shared" si="426"/>
        <v>55.81</v>
      </c>
      <c r="P6815" s="1">
        <f t="shared" si="427"/>
        <v>0.508287795992714</v>
      </c>
    </row>
    <row r="6816" ht="20" customHeight="1" spans="1:16">
      <c r="A6816" s="4" t="s">
        <v>7829</v>
      </c>
      <c r="B6816" s="4" t="s">
        <v>17</v>
      </c>
      <c r="C6816" s="4" t="s">
        <v>234</v>
      </c>
      <c r="D6816" s="5">
        <v>46202</v>
      </c>
      <c r="E6816" s="5" t="s">
        <v>999</v>
      </c>
      <c r="F6816" s="5" t="s">
        <v>39</v>
      </c>
      <c r="G6816" s="5" t="s">
        <v>1000</v>
      </c>
      <c r="H6816" s="4" t="s">
        <v>4500</v>
      </c>
      <c r="I6816" s="4" t="str">
        <f>VLOOKUP(H6816,[1]物料!$A$1:$M$65536,13,0)</f>
        <v>18.50</v>
      </c>
      <c r="J6816" s="4">
        <v>1.9</v>
      </c>
      <c r="K6816" s="4">
        <f t="shared" si="424"/>
        <v>3.425</v>
      </c>
      <c r="L6816" s="4">
        <f t="shared" si="425"/>
        <v>23.825</v>
      </c>
      <c r="M6816" s="6">
        <v>1</v>
      </c>
      <c r="N6816" s="7">
        <v>68.5</v>
      </c>
      <c r="O6816">
        <f t="shared" si="426"/>
        <v>44.675</v>
      </c>
      <c r="P6816" s="1">
        <f t="shared" si="427"/>
        <v>0.652189781021898</v>
      </c>
    </row>
    <row r="6817" ht="20" customHeight="1" spans="1:16">
      <c r="A6817" s="4" t="s">
        <v>7830</v>
      </c>
      <c r="B6817" s="4" t="s">
        <v>24</v>
      </c>
      <c r="C6817" s="4" t="s">
        <v>59</v>
      </c>
      <c r="D6817" s="5">
        <v>46202</v>
      </c>
      <c r="E6817" s="5" t="s">
        <v>90</v>
      </c>
      <c r="F6817" s="5" t="s">
        <v>55</v>
      </c>
      <c r="G6817" s="5" t="s">
        <v>91</v>
      </c>
      <c r="H6817" s="4" t="s">
        <v>159</v>
      </c>
      <c r="I6817" s="4" t="str">
        <f>VLOOKUP(H6817,[1]物料!$A$1:$M$65536,13,0)</f>
        <v>40.00</v>
      </c>
      <c r="J6817" s="4">
        <v>10.7</v>
      </c>
      <c r="K6817" s="4">
        <f t="shared" si="424"/>
        <v>6.44</v>
      </c>
      <c r="L6817" s="4">
        <f t="shared" si="425"/>
        <v>57.14</v>
      </c>
      <c r="M6817" s="6">
        <v>1</v>
      </c>
      <c r="N6817" s="7">
        <v>128.8</v>
      </c>
      <c r="O6817">
        <f t="shared" si="426"/>
        <v>71.66</v>
      </c>
      <c r="P6817" s="1">
        <f t="shared" si="427"/>
        <v>0.556366459627329</v>
      </c>
    </row>
    <row r="6818" ht="20" customHeight="1" spans="1:16">
      <c r="A6818" s="4" t="s">
        <v>7831</v>
      </c>
      <c r="B6818" s="4" t="s">
        <v>24</v>
      </c>
      <c r="C6818" s="4" t="s">
        <v>74</v>
      </c>
      <c r="D6818" s="5">
        <v>46202</v>
      </c>
      <c r="E6818" s="5" t="s">
        <v>60</v>
      </c>
      <c r="F6818" s="5" t="s">
        <v>61</v>
      </c>
      <c r="G6818" s="5" t="s">
        <v>62</v>
      </c>
      <c r="H6818" s="4" t="s">
        <v>157</v>
      </c>
      <c r="I6818" s="4" t="str">
        <f>VLOOKUP(H6818,[1]物料!$A$1:$M$65536,13,0)</f>
        <v>24.00</v>
      </c>
      <c r="J6818" s="4">
        <v>8</v>
      </c>
      <c r="K6818" s="4">
        <f t="shared" si="424"/>
        <v>3.265</v>
      </c>
      <c r="L6818" s="4">
        <f t="shared" si="425"/>
        <v>35.265</v>
      </c>
      <c r="M6818" s="6">
        <v>1</v>
      </c>
      <c r="N6818" s="7">
        <v>65.3</v>
      </c>
      <c r="O6818">
        <f t="shared" si="426"/>
        <v>30.035</v>
      </c>
      <c r="P6818" s="1">
        <f t="shared" si="427"/>
        <v>0.459954058192956</v>
      </c>
    </row>
    <row r="6819" ht="20" customHeight="1" spans="1:16">
      <c r="A6819" s="4" t="s">
        <v>7832</v>
      </c>
      <c r="B6819" s="4" t="s">
        <v>24</v>
      </c>
      <c r="C6819" s="4" t="s">
        <v>74</v>
      </c>
      <c r="D6819" s="5">
        <v>46202</v>
      </c>
      <c r="E6819" s="5" t="s">
        <v>75</v>
      </c>
      <c r="F6819" s="5" t="s">
        <v>61</v>
      </c>
      <c r="G6819" s="5" t="s">
        <v>76</v>
      </c>
      <c r="H6819" s="4" t="s">
        <v>180</v>
      </c>
      <c r="I6819" s="4" t="str">
        <f>VLOOKUP(H6819,[1]物料!$A$1:$M$65536,13,0)</f>
        <v>25.00</v>
      </c>
      <c r="J6819" s="4">
        <v>8</v>
      </c>
      <c r="K6819" s="4">
        <f t="shared" si="424"/>
        <v>3.265</v>
      </c>
      <c r="L6819" s="4">
        <f t="shared" si="425"/>
        <v>36.265</v>
      </c>
      <c r="M6819" s="6">
        <v>1</v>
      </c>
      <c r="N6819" s="7">
        <v>65.3</v>
      </c>
      <c r="O6819">
        <f t="shared" si="426"/>
        <v>29.035</v>
      </c>
      <c r="P6819" s="1">
        <f t="shared" si="427"/>
        <v>0.444640122511485</v>
      </c>
    </row>
    <row r="6820" ht="20" customHeight="1" spans="1:16">
      <c r="A6820" s="4" t="s">
        <v>7833</v>
      </c>
      <c r="B6820" s="4" t="s">
        <v>17</v>
      </c>
      <c r="C6820" s="4" t="s">
        <v>18</v>
      </c>
      <c r="D6820" s="5">
        <v>46202</v>
      </c>
      <c r="E6820" s="5" t="s">
        <v>90</v>
      </c>
      <c r="F6820" s="5" t="s">
        <v>55</v>
      </c>
      <c r="G6820" s="5" t="s">
        <v>91</v>
      </c>
      <c r="H6820" s="4" t="s">
        <v>92</v>
      </c>
      <c r="I6820" s="4" t="str">
        <f>VLOOKUP(H6820,[1]物料!$A$1:$M$65536,13,0)</f>
        <v>40.00</v>
      </c>
      <c r="J6820" s="4">
        <v>7.2</v>
      </c>
      <c r="K6820" s="4">
        <f t="shared" si="424"/>
        <v>6.588</v>
      </c>
      <c r="L6820" s="4">
        <f t="shared" si="425"/>
        <v>53.788</v>
      </c>
      <c r="M6820" s="6">
        <v>1</v>
      </c>
      <c r="N6820" s="7">
        <v>131.76</v>
      </c>
      <c r="O6820">
        <f t="shared" si="426"/>
        <v>77.972</v>
      </c>
      <c r="P6820" s="1">
        <f t="shared" si="427"/>
        <v>0.591772920461445</v>
      </c>
    </row>
    <row r="6821" ht="20" customHeight="1" spans="1:16">
      <c r="A6821" s="4" t="s">
        <v>7834</v>
      </c>
      <c r="B6821" s="4" t="s">
        <v>24</v>
      </c>
      <c r="C6821" s="4" t="s">
        <v>59</v>
      </c>
      <c r="D6821" s="5">
        <v>46202</v>
      </c>
      <c r="E6821" s="5" t="s">
        <v>75</v>
      </c>
      <c r="F6821" s="5" t="s">
        <v>61</v>
      </c>
      <c r="G6821" s="5" t="s">
        <v>76</v>
      </c>
      <c r="H6821" s="4" t="s">
        <v>588</v>
      </c>
      <c r="I6821" s="4" t="str">
        <f>VLOOKUP(H6821,[1]物料!$A$1:$M$65536,13,0)</f>
        <v>25.00</v>
      </c>
      <c r="J6821" s="4">
        <v>8</v>
      </c>
      <c r="K6821" s="4">
        <f t="shared" si="424"/>
        <v>3.74</v>
      </c>
      <c r="L6821" s="4">
        <f t="shared" si="425"/>
        <v>36.74</v>
      </c>
      <c r="M6821" s="6">
        <v>1</v>
      </c>
      <c r="N6821" s="7">
        <v>74.8</v>
      </c>
      <c r="O6821">
        <f t="shared" si="426"/>
        <v>38.06</v>
      </c>
      <c r="P6821" s="1">
        <f t="shared" si="427"/>
        <v>0.508823529411765</v>
      </c>
    </row>
    <row r="6822" ht="20" customHeight="1" spans="1:16">
      <c r="A6822" s="4" t="s">
        <v>7835</v>
      </c>
      <c r="B6822" s="4" t="s">
        <v>24</v>
      </c>
      <c r="C6822" s="4" t="s">
        <v>25</v>
      </c>
      <c r="D6822" s="5">
        <v>46202</v>
      </c>
      <c r="E6822" s="5" t="s">
        <v>83</v>
      </c>
      <c r="F6822" s="5" t="s">
        <v>55</v>
      </c>
      <c r="G6822" s="5" t="s">
        <v>84</v>
      </c>
      <c r="H6822" s="4" t="s">
        <v>88</v>
      </c>
      <c r="I6822" s="4" t="str">
        <f>VLOOKUP(H6822,[1]物料!$A$1:$M$65536,13,0)</f>
        <v>52.00</v>
      </c>
      <c r="J6822" s="4">
        <v>18</v>
      </c>
      <c r="K6822" s="4">
        <f t="shared" si="424"/>
        <v>7.282</v>
      </c>
      <c r="L6822" s="4">
        <f t="shared" si="425"/>
        <v>77.282</v>
      </c>
      <c r="M6822" s="6">
        <v>1</v>
      </c>
      <c r="N6822" s="7">
        <v>145.64</v>
      </c>
      <c r="O6822">
        <f t="shared" si="426"/>
        <v>68.358</v>
      </c>
      <c r="P6822" s="1">
        <f t="shared" si="427"/>
        <v>0.469362812414172</v>
      </c>
    </row>
    <row r="6823" ht="20" customHeight="1" spans="1:16">
      <c r="A6823" s="4" t="s">
        <v>7836</v>
      </c>
      <c r="B6823" s="4" t="s">
        <v>17</v>
      </c>
      <c r="C6823" s="4" t="s">
        <v>18</v>
      </c>
      <c r="D6823" s="5">
        <v>46202</v>
      </c>
      <c r="E6823" s="5" t="s">
        <v>90</v>
      </c>
      <c r="F6823" s="5" t="s">
        <v>55</v>
      </c>
      <c r="G6823" s="5" t="s">
        <v>91</v>
      </c>
      <c r="H6823" s="4" t="s">
        <v>92</v>
      </c>
      <c r="I6823" s="4" t="str">
        <f>VLOOKUP(H6823,[1]物料!$A$1:$M$65536,13,0)</f>
        <v>40.00</v>
      </c>
      <c r="J6823" s="4">
        <v>7.2</v>
      </c>
      <c r="K6823" s="4">
        <f t="shared" si="424"/>
        <v>6.588</v>
      </c>
      <c r="L6823" s="4">
        <f t="shared" si="425"/>
        <v>53.788</v>
      </c>
      <c r="M6823" s="6">
        <v>1</v>
      </c>
      <c r="N6823" s="7">
        <v>131.76</v>
      </c>
      <c r="O6823">
        <f t="shared" si="426"/>
        <v>77.972</v>
      </c>
      <c r="P6823" s="1">
        <f t="shared" si="427"/>
        <v>0.591772920461445</v>
      </c>
    </row>
    <row r="6824" ht="20" customHeight="1" spans="1:16">
      <c r="A6824" s="4" t="s">
        <v>7837</v>
      </c>
      <c r="B6824" s="4" t="s">
        <v>24</v>
      </c>
      <c r="C6824" s="4" t="s">
        <v>25</v>
      </c>
      <c r="D6824" s="5">
        <v>46202</v>
      </c>
      <c r="E6824" s="5" t="s">
        <v>278</v>
      </c>
      <c r="F6824" s="5" t="s">
        <v>55</v>
      </c>
      <c r="G6824" s="5" t="s">
        <v>279</v>
      </c>
      <c r="H6824" s="4" t="s">
        <v>5087</v>
      </c>
      <c r="I6824" s="4" t="str">
        <f>VLOOKUP(H6824,[1]物料!$A$1:$M$65536,13,0)</f>
        <v>20.00</v>
      </c>
      <c r="J6824" s="4">
        <v>8</v>
      </c>
      <c r="K6824" s="4">
        <f t="shared" si="424"/>
        <v>2.49</v>
      </c>
      <c r="L6824" s="4">
        <f t="shared" si="425"/>
        <v>30.49</v>
      </c>
      <c r="M6824" s="6">
        <v>1</v>
      </c>
      <c r="N6824" s="7">
        <v>49.8</v>
      </c>
      <c r="O6824">
        <f t="shared" si="426"/>
        <v>19.31</v>
      </c>
      <c r="P6824" s="1">
        <f t="shared" si="427"/>
        <v>0.387751004016064</v>
      </c>
    </row>
    <row r="6825" ht="20" customHeight="1" spans="1:16">
      <c r="A6825" s="4" t="s">
        <v>7838</v>
      </c>
      <c r="B6825" s="4" t="s">
        <v>24</v>
      </c>
      <c r="C6825" s="4" t="s">
        <v>59</v>
      </c>
      <c r="D6825" s="5">
        <v>46202</v>
      </c>
      <c r="E6825" s="5" t="s">
        <v>83</v>
      </c>
      <c r="F6825" s="5" t="s">
        <v>55</v>
      </c>
      <c r="G6825" s="5" t="s">
        <v>84</v>
      </c>
      <c r="H6825" s="4" t="s">
        <v>88</v>
      </c>
      <c r="I6825" s="4" t="str">
        <f>VLOOKUP(H6825,[1]物料!$A$1:$M$65536,13,0)</f>
        <v>52.00</v>
      </c>
      <c r="J6825" s="4">
        <v>18</v>
      </c>
      <c r="K6825" s="4">
        <f t="shared" si="424"/>
        <v>7.09</v>
      </c>
      <c r="L6825" s="4">
        <f t="shared" si="425"/>
        <v>77.09</v>
      </c>
      <c r="M6825" s="6">
        <v>1</v>
      </c>
      <c r="N6825" s="7">
        <v>141.8</v>
      </c>
      <c r="O6825">
        <f t="shared" si="426"/>
        <v>64.71</v>
      </c>
      <c r="P6825" s="1">
        <f t="shared" si="427"/>
        <v>0.456346967559944</v>
      </c>
    </row>
    <row r="6826" ht="20" customHeight="1" spans="1:16">
      <c r="A6826" s="4" t="s">
        <v>7839</v>
      </c>
      <c r="B6826" s="4" t="s">
        <v>17</v>
      </c>
      <c r="C6826" s="4" t="s">
        <v>331</v>
      </c>
      <c r="D6826" s="5">
        <v>46202</v>
      </c>
      <c r="E6826" s="5" t="s">
        <v>83</v>
      </c>
      <c r="F6826" s="5" t="s">
        <v>55</v>
      </c>
      <c r="G6826" s="5" t="s">
        <v>84</v>
      </c>
      <c r="H6826" s="4" t="s">
        <v>191</v>
      </c>
      <c r="I6826" s="4" t="str">
        <f>VLOOKUP(H6826,[1]物料!$A$1:$M$65536,13,0)</f>
        <v>52.00</v>
      </c>
      <c r="J6826" s="4">
        <v>14.5</v>
      </c>
      <c r="K6826" s="4">
        <f t="shared" si="424"/>
        <v>5</v>
      </c>
      <c r="L6826" s="4">
        <f t="shared" si="425"/>
        <v>71.5</v>
      </c>
      <c r="M6826" s="6">
        <v>1</v>
      </c>
      <c r="N6826" s="7">
        <v>100</v>
      </c>
      <c r="O6826">
        <f t="shared" si="426"/>
        <v>28.5</v>
      </c>
      <c r="P6826" s="1">
        <f t="shared" si="427"/>
        <v>0.285</v>
      </c>
    </row>
    <row r="6827" ht="20" customHeight="1" spans="1:16">
      <c r="A6827" s="4" t="s">
        <v>7840</v>
      </c>
      <c r="B6827" s="4" t="s">
        <v>24</v>
      </c>
      <c r="C6827" s="4" t="s">
        <v>411</v>
      </c>
      <c r="D6827" s="5">
        <v>46202</v>
      </c>
      <c r="E6827" s="5" t="s">
        <v>291</v>
      </c>
      <c r="F6827" s="5" t="s">
        <v>55</v>
      </c>
      <c r="G6827" s="5" t="s">
        <v>292</v>
      </c>
      <c r="H6827" s="4" t="s">
        <v>1947</v>
      </c>
      <c r="I6827" s="4" t="str">
        <f>VLOOKUP(H6827,[1]物料!$A$1:$M$65536,13,0)</f>
        <v>40.00</v>
      </c>
      <c r="J6827" s="4">
        <v>10.7</v>
      </c>
      <c r="K6827" s="4">
        <f t="shared" si="424"/>
        <v>4.44</v>
      </c>
      <c r="L6827" s="4">
        <f t="shared" si="425"/>
        <v>55.14</v>
      </c>
      <c r="M6827" s="6">
        <v>1</v>
      </c>
      <c r="N6827" s="7">
        <v>88.8</v>
      </c>
      <c r="O6827">
        <f t="shared" si="426"/>
        <v>33.66</v>
      </c>
      <c r="P6827" s="1">
        <f t="shared" si="427"/>
        <v>0.379054054054054</v>
      </c>
    </row>
    <row r="6828" ht="20" customHeight="1" spans="1:16">
      <c r="A6828" s="4" t="s">
        <v>7841</v>
      </c>
      <c r="B6828" s="4" t="s">
        <v>24</v>
      </c>
      <c r="C6828" s="4" t="s">
        <v>59</v>
      </c>
      <c r="D6828" s="5">
        <v>46202</v>
      </c>
      <c r="E6828" s="5" t="s">
        <v>128</v>
      </c>
      <c r="F6828" s="5" t="s">
        <v>55</v>
      </c>
      <c r="G6828" s="5" t="s">
        <v>129</v>
      </c>
      <c r="H6828" s="4" t="s">
        <v>247</v>
      </c>
      <c r="I6828" s="4" t="str">
        <f>VLOOKUP(H6828,[1]物料!$A$1:$M$65536,13,0)</f>
        <v>18.00</v>
      </c>
      <c r="J6828" s="4">
        <v>8</v>
      </c>
      <c r="K6828" s="4">
        <f t="shared" si="424"/>
        <v>2.465</v>
      </c>
      <c r="L6828" s="4">
        <f t="shared" si="425"/>
        <v>28.465</v>
      </c>
      <c r="M6828" s="6">
        <v>1</v>
      </c>
      <c r="N6828" s="7">
        <v>49.3</v>
      </c>
      <c r="O6828">
        <f t="shared" si="426"/>
        <v>20.835</v>
      </c>
      <c r="P6828" s="1">
        <f t="shared" si="427"/>
        <v>0.422616632860041</v>
      </c>
    </row>
    <row r="6829" ht="20" customHeight="1" spans="1:16">
      <c r="A6829" s="4" t="s">
        <v>7842</v>
      </c>
      <c r="B6829" s="4" t="s">
        <v>24</v>
      </c>
      <c r="C6829" s="4" t="s">
        <v>119</v>
      </c>
      <c r="D6829" s="5">
        <v>46202</v>
      </c>
      <c r="E6829" s="5" t="s">
        <v>60</v>
      </c>
      <c r="F6829" s="5" t="s">
        <v>61</v>
      </c>
      <c r="G6829" s="5" t="s">
        <v>62</v>
      </c>
      <c r="H6829" s="4" t="s">
        <v>124</v>
      </c>
      <c r="I6829" s="4" t="str">
        <f>VLOOKUP(H6829,[1]物料!$A$1:$M$65536,13,0)</f>
        <v>24.00</v>
      </c>
      <c r="J6829" s="4">
        <v>8</v>
      </c>
      <c r="K6829" s="4">
        <f t="shared" si="424"/>
        <v>3.225</v>
      </c>
      <c r="L6829" s="4">
        <f t="shared" si="425"/>
        <v>35.225</v>
      </c>
      <c r="M6829" s="6">
        <v>1</v>
      </c>
      <c r="N6829" s="7">
        <v>64.5</v>
      </c>
      <c r="O6829">
        <f t="shared" si="426"/>
        <v>29.275</v>
      </c>
      <c r="P6829" s="1">
        <f t="shared" si="427"/>
        <v>0.453875968992248</v>
      </c>
    </row>
    <row r="6830" ht="20" customHeight="1" spans="1:16">
      <c r="A6830" s="4" t="s">
        <v>7843</v>
      </c>
      <c r="B6830" s="4" t="s">
        <v>24</v>
      </c>
      <c r="C6830" s="4" t="s">
        <v>411</v>
      </c>
      <c r="D6830" s="5">
        <v>46202</v>
      </c>
      <c r="E6830" s="5" t="s">
        <v>60</v>
      </c>
      <c r="F6830" s="5" t="s">
        <v>61</v>
      </c>
      <c r="G6830" s="5" t="s">
        <v>62</v>
      </c>
      <c r="H6830" s="4" t="s">
        <v>124</v>
      </c>
      <c r="I6830" s="4" t="str">
        <f>VLOOKUP(H6830,[1]物料!$A$1:$M$65536,13,0)</f>
        <v>24.00</v>
      </c>
      <c r="J6830" s="4">
        <v>8</v>
      </c>
      <c r="K6830" s="4">
        <f t="shared" si="424"/>
        <v>4.19</v>
      </c>
      <c r="L6830" s="4">
        <f t="shared" si="425"/>
        <v>36.19</v>
      </c>
      <c r="M6830" s="6">
        <v>1</v>
      </c>
      <c r="N6830" s="7">
        <v>83.8</v>
      </c>
      <c r="O6830">
        <f t="shared" si="426"/>
        <v>47.61</v>
      </c>
      <c r="P6830" s="1">
        <f t="shared" si="427"/>
        <v>0.568138424821002</v>
      </c>
    </row>
    <row r="6831" ht="20" customHeight="1" spans="1:16">
      <c r="A6831" s="4" t="s">
        <v>7844</v>
      </c>
      <c r="B6831" s="4" t="s">
        <v>17</v>
      </c>
      <c r="C6831" s="4" t="s">
        <v>18</v>
      </c>
      <c r="D6831" s="5">
        <v>46202</v>
      </c>
      <c r="E6831" s="5" t="s">
        <v>75</v>
      </c>
      <c r="F6831" s="5" t="s">
        <v>61</v>
      </c>
      <c r="G6831" s="5" t="s">
        <v>76</v>
      </c>
      <c r="H6831" s="4" t="s">
        <v>588</v>
      </c>
      <c r="I6831" s="4" t="str">
        <f>VLOOKUP(H6831,[1]物料!$A$1:$M$65536,13,0)</f>
        <v>25.00</v>
      </c>
      <c r="J6831" s="4">
        <v>4.5</v>
      </c>
      <c r="K6831" s="4">
        <f t="shared" si="424"/>
        <v>3.665</v>
      </c>
      <c r="L6831" s="4">
        <f t="shared" si="425"/>
        <v>33.165</v>
      </c>
      <c r="M6831" s="6">
        <v>1</v>
      </c>
      <c r="N6831" s="7">
        <v>73.3</v>
      </c>
      <c r="O6831">
        <f t="shared" si="426"/>
        <v>40.135</v>
      </c>
      <c r="P6831" s="1">
        <f t="shared" si="427"/>
        <v>0.547544338335607</v>
      </c>
    </row>
    <row r="6832" ht="20" customHeight="1" spans="1:16">
      <c r="A6832" s="4" t="s">
        <v>7845</v>
      </c>
      <c r="B6832" s="4" t="s">
        <v>24</v>
      </c>
      <c r="C6832" s="4" t="s">
        <v>59</v>
      </c>
      <c r="D6832" s="5">
        <v>46202</v>
      </c>
      <c r="E6832" s="5" t="s">
        <v>436</v>
      </c>
      <c r="F6832" s="5" t="s">
        <v>20</v>
      </c>
      <c r="G6832" s="5" t="s">
        <v>437</v>
      </c>
      <c r="H6832" s="4" t="s">
        <v>438</v>
      </c>
      <c r="I6832" s="4" t="str">
        <f>VLOOKUP(H6832,[1]物料!$A$1:$M$65536,13,0)</f>
        <v>19.70</v>
      </c>
      <c r="J6832" s="4">
        <v>6.5</v>
      </c>
      <c r="K6832" s="4">
        <f t="shared" si="424"/>
        <v>3.04</v>
      </c>
      <c r="L6832" s="4">
        <f t="shared" si="425"/>
        <v>29.24</v>
      </c>
      <c r="M6832" s="6">
        <v>1</v>
      </c>
      <c r="N6832" s="7">
        <v>60.8</v>
      </c>
      <c r="O6832">
        <f t="shared" si="426"/>
        <v>31.56</v>
      </c>
      <c r="P6832" s="1">
        <f t="shared" si="427"/>
        <v>0.519078947368421</v>
      </c>
    </row>
    <row r="6833" ht="20" customHeight="1" spans="1:16">
      <c r="A6833" s="4" t="s">
        <v>7846</v>
      </c>
      <c r="B6833" s="4" t="s">
        <v>24</v>
      </c>
      <c r="C6833" s="4" t="s">
        <v>150</v>
      </c>
      <c r="D6833" s="5">
        <v>46202</v>
      </c>
      <c r="E6833" s="5" t="s">
        <v>1358</v>
      </c>
      <c r="F6833" s="5" t="s">
        <v>55</v>
      </c>
      <c r="G6833" s="5" t="s">
        <v>1359</v>
      </c>
      <c r="H6833" s="4" t="s">
        <v>6541</v>
      </c>
      <c r="I6833" s="4" t="str">
        <f>VLOOKUP(H6833,[1]物料!$A$1:$M$65536,13,0)</f>
        <v>22.00</v>
      </c>
      <c r="J6833" s="4">
        <v>8</v>
      </c>
      <c r="K6833" s="4">
        <f t="shared" si="424"/>
        <v>3.29</v>
      </c>
      <c r="L6833" s="4">
        <f t="shared" si="425"/>
        <v>33.29</v>
      </c>
      <c r="M6833" s="6">
        <v>1</v>
      </c>
      <c r="N6833" s="7">
        <v>65.8</v>
      </c>
      <c r="O6833">
        <f t="shared" si="426"/>
        <v>32.51</v>
      </c>
      <c r="P6833" s="1">
        <f t="shared" si="427"/>
        <v>0.494072948328267</v>
      </c>
    </row>
    <row r="6834" ht="20" customHeight="1" spans="1:16">
      <c r="A6834" s="4" t="s">
        <v>7847</v>
      </c>
      <c r="B6834" s="4" t="s">
        <v>17</v>
      </c>
      <c r="C6834" s="4" t="s">
        <v>18</v>
      </c>
      <c r="D6834" s="5">
        <v>46202</v>
      </c>
      <c r="E6834" s="5" t="s">
        <v>83</v>
      </c>
      <c r="F6834" s="5" t="s">
        <v>55</v>
      </c>
      <c r="G6834" s="5" t="s">
        <v>84</v>
      </c>
      <c r="H6834" s="4" t="s">
        <v>147</v>
      </c>
      <c r="I6834" s="4" t="str">
        <f>VLOOKUP(H6834,[1]物料!$A$1:$M$65536,13,0)</f>
        <v>52.00</v>
      </c>
      <c r="J6834" s="4">
        <v>14.5</v>
      </c>
      <c r="K6834" s="4">
        <f t="shared" si="424"/>
        <v>7.7835</v>
      </c>
      <c r="L6834" s="4">
        <f t="shared" si="425"/>
        <v>74.2835</v>
      </c>
      <c r="M6834" s="6">
        <v>1</v>
      </c>
      <c r="N6834" s="7">
        <v>155.67</v>
      </c>
      <c r="O6834">
        <f t="shared" si="426"/>
        <v>81.3865</v>
      </c>
      <c r="P6834" s="1">
        <f t="shared" si="427"/>
        <v>0.522814286631978</v>
      </c>
    </row>
    <row r="6835" ht="20" customHeight="1" spans="1:16">
      <c r="A6835" s="4" t="s">
        <v>7848</v>
      </c>
      <c r="B6835" s="4" t="s">
        <v>17</v>
      </c>
      <c r="C6835" s="4" t="s">
        <v>167</v>
      </c>
      <c r="D6835" s="5">
        <v>46202</v>
      </c>
      <c r="E6835" s="5" t="s">
        <v>317</v>
      </c>
      <c r="F6835" s="5" t="s">
        <v>55</v>
      </c>
      <c r="G6835" s="5" t="s">
        <v>318</v>
      </c>
      <c r="H6835" s="4" t="s">
        <v>7849</v>
      </c>
      <c r="I6835" s="4" t="str">
        <f>VLOOKUP(H6835,[1]物料!$A$1:$M$65536,13,0)</f>
        <v>41.00</v>
      </c>
      <c r="J6835" s="4">
        <v>7.2</v>
      </c>
      <c r="K6835" s="4">
        <f t="shared" si="424"/>
        <v>6.44</v>
      </c>
      <c r="L6835" s="4">
        <f t="shared" si="425"/>
        <v>54.64</v>
      </c>
      <c r="M6835" s="6">
        <v>1</v>
      </c>
      <c r="N6835" s="7">
        <v>128.8</v>
      </c>
      <c r="O6835">
        <f t="shared" si="426"/>
        <v>74.16</v>
      </c>
      <c r="P6835" s="1">
        <f t="shared" si="427"/>
        <v>0.575776397515528</v>
      </c>
    </row>
    <row r="6836" ht="20" customHeight="1" spans="1:16">
      <c r="A6836" s="4" t="s">
        <v>7850</v>
      </c>
      <c r="B6836" s="4" t="s">
        <v>24</v>
      </c>
      <c r="C6836" s="4" t="s">
        <v>59</v>
      </c>
      <c r="D6836" s="5">
        <v>46202</v>
      </c>
      <c r="E6836" s="5" t="s">
        <v>83</v>
      </c>
      <c r="F6836" s="5" t="s">
        <v>55</v>
      </c>
      <c r="G6836" s="5" t="s">
        <v>84</v>
      </c>
      <c r="H6836" s="4" t="s">
        <v>138</v>
      </c>
      <c r="I6836" s="4" t="str">
        <f>VLOOKUP(H6836,[1]物料!$A$1:$M$65536,13,0)</f>
        <v>52.00</v>
      </c>
      <c r="J6836" s="4">
        <v>18</v>
      </c>
      <c r="K6836" s="4">
        <f t="shared" si="424"/>
        <v>6.691</v>
      </c>
      <c r="L6836" s="4">
        <f t="shared" si="425"/>
        <v>76.691</v>
      </c>
      <c r="M6836" s="6">
        <v>1</v>
      </c>
      <c r="N6836" s="7">
        <v>133.82</v>
      </c>
      <c r="O6836">
        <f t="shared" si="426"/>
        <v>57.129</v>
      </c>
      <c r="P6836" s="1">
        <f t="shared" si="427"/>
        <v>0.426909281123898</v>
      </c>
    </row>
    <row r="6837" ht="20" customHeight="1" spans="1:16">
      <c r="A6837" s="4" t="s">
        <v>7851</v>
      </c>
      <c r="B6837" s="4" t="s">
        <v>24</v>
      </c>
      <c r="C6837" s="4" t="s">
        <v>59</v>
      </c>
      <c r="D6837" s="5">
        <v>46202</v>
      </c>
      <c r="E6837" s="5" t="s">
        <v>128</v>
      </c>
      <c r="F6837" s="5" t="s">
        <v>55</v>
      </c>
      <c r="G6837" s="5" t="s">
        <v>129</v>
      </c>
      <c r="H6837" s="4" t="s">
        <v>1090</v>
      </c>
      <c r="I6837" s="4" t="str">
        <f>VLOOKUP(H6837,[1]物料!$A$1:$M$65536,13,0)</f>
        <v>18.00</v>
      </c>
      <c r="J6837" s="4">
        <v>8</v>
      </c>
      <c r="K6837" s="4">
        <f t="shared" si="424"/>
        <v>2.94</v>
      </c>
      <c r="L6837" s="4">
        <f t="shared" si="425"/>
        <v>28.94</v>
      </c>
      <c r="M6837" s="6">
        <v>1</v>
      </c>
      <c r="N6837" s="7">
        <v>58.8</v>
      </c>
      <c r="O6837">
        <f t="shared" si="426"/>
        <v>29.86</v>
      </c>
      <c r="P6837" s="1">
        <f t="shared" si="427"/>
        <v>0.507823129251701</v>
      </c>
    </row>
    <row r="6838" ht="20" customHeight="1" spans="1:16">
      <c r="A6838" s="4" t="s">
        <v>7852</v>
      </c>
      <c r="B6838" s="4" t="s">
        <v>24</v>
      </c>
      <c r="C6838" s="4" t="s">
        <v>74</v>
      </c>
      <c r="D6838" s="5">
        <v>46202</v>
      </c>
      <c r="E6838" s="5" t="s">
        <v>784</v>
      </c>
      <c r="F6838" s="5" t="s">
        <v>55</v>
      </c>
      <c r="G6838" s="5" t="s">
        <v>785</v>
      </c>
      <c r="H6838" s="4" t="s">
        <v>1962</v>
      </c>
      <c r="I6838" s="4" t="str">
        <f>VLOOKUP(H6838,[1]物料!$A$1:$M$65536,13,0)</f>
        <v>35.00</v>
      </c>
      <c r="J6838" s="4">
        <v>10.7</v>
      </c>
      <c r="K6838" s="4">
        <f t="shared" si="424"/>
        <v>4.7</v>
      </c>
      <c r="L6838" s="4">
        <f t="shared" si="425"/>
        <v>50.4</v>
      </c>
      <c r="M6838" s="6">
        <v>1</v>
      </c>
      <c r="N6838" s="7">
        <v>94</v>
      </c>
      <c r="O6838">
        <f t="shared" si="426"/>
        <v>43.6</v>
      </c>
      <c r="P6838" s="1">
        <f t="shared" si="427"/>
        <v>0.463829787234043</v>
      </c>
    </row>
    <row r="6839" ht="20" customHeight="1" spans="1:16">
      <c r="A6839" s="4" t="s">
        <v>7853</v>
      </c>
      <c r="B6839" s="4" t="s">
        <v>24</v>
      </c>
      <c r="C6839" s="4" t="s">
        <v>411</v>
      </c>
      <c r="D6839" s="5">
        <v>46202</v>
      </c>
      <c r="E6839" s="5" t="s">
        <v>584</v>
      </c>
      <c r="F6839" s="5" t="s">
        <v>61</v>
      </c>
      <c r="G6839" s="5" t="s">
        <v>585</v>
      </c>
      <c r="H6839" s="4" t="s">
        <v>4836</v>
      </c>
      <c r="I6839" s="4" t="str">
        <f>VLOOKUP(H6839,[1]物料!$A$1:$M$65536,13,0)</f>
        <v>104.40</v>
      </c>
      <c r="J6839" s="4">
        <v>11.5</v>
      </c>
      <c r="K6839" s="4">
        <f t="shared" si="424"/>
        <v>11.646</v>
      </c>
      <c r="L6839" s="4">
        <f t="shared" si="425"/>
        <v>127.546</v>
      </c>
      <c r="M6839" s="6">
        <v>1</v>
      </c>
      <c r="N6839" s="7">
        <v>232.92</v>
      </c>
      <c r="O6839">
        <f t="shared" si="426"/>
        <v>105.374</v>
      </c>
      <c r="P6839" s="1">
        <f t="shared" si="427"/>
        <v>0.452404258973038</v>
      </c>
    </row>
    <row r="6840" ht="20" customHeight="1" spans="1:16">
      <c r="A6840" s="4" t="s">
        <v>7854</v>
      </c>
      <c r="B6840" s="4" t="s">
        <v>24</v>
      </c>
      <c r="C6840" s="4" t="s">
        <v>59</v>
      </c>
      <c r="D6840" s="5">
        <v>46202</v>
      </c>
      <c r="E6840" s="5" t="s">
        <v>83</v>
      </c>
      <c r="F6840" s="5" t="s">
        <v>55</v>
      </c>
      <c r="G6840" s="5" t="s">
        <v>84</v>
      </c>
      <c r="H6840" s="4" t="s">
        <v>138</v>
      </c>
      <c r="I6840" s="4" t="str">
        <f>VLOOKUP(H6840,[1]物料!$A$1:$M$65536,13,0)</f>
        <v>52.00</v>
      </c>
      <c r="J6840" s="4">
        <v>18</v>
      </c>
      <c r="K6840" s="4">
        <f t="shared" si="424"/>
        <v>6.691</v>
      </c>
      <c r="L6840" s="4">
        <f t="shared" si="425"/>
        <v>76.691</v>
      </c>
      <c r="M6840" s="6">
        <v>1</v>
      </c>
      <c r="N6840" s="7">
        <v>133.82</v>
      </c>
      <c r="O6840">
        <f t="shared" si="426"/>
        <v>57.129</v>
      </c>
      <c r="P6840" s="1">
        <f t="shared" si="427"/>
        <v>0.426909281123898</v>
      </c>
    </row>
    <row r="6841" ht="20" customHeight="1" spans="1:16">
      <c r="A6841" s="4" t="s">
        <v>7855</v>
      </c>
      <c r="B6841" s="4" t="s">
        <v>17</v>
      </c>
      <c r="C6841" s="4" t="s">
        <v>105</v>
      </c>
      <c r="D6841" s="5">
        <v>46202</v>
      </c>
      <c r="E6841" s="5" t="s">
        <v>291</v>
      </c>
      <c r="F6841" s="5" t="s">
        <v>55</v>
      </c>
      <c r="G6841" s="5" t="s">
        <v>292</v>
      </c>
      <c r="H6841" s="4" t="s">
        <v>378</v>
      </c>
      <c r="I6841" s="4" t="str">
        <f>VLOOKUP(H6841,[1]物料!$A$1:$M$65536,13,0)</f>
        <v>40.00</v>
      </c>
      <c r="J6841" s="4">
        <v>7.2</v>
      </c>
      <c r="K6841" s="4">
        <f t="shared" si="424"/>
        <v>5.89</v>
      </c>
      <c r="L6841" s="4">
        <f t="shared" si="425"/>
        <v>53.09</v>
      </c>
      <c r="M6841" s="6">
        <v>1</v>
      </c>
      <c r="N6841" s="7">
        <v>117.8</v>
      </c>
      <c r="O6841">
        <f t="shared" si="426"/>
        <v>64.71</v>
      </c>
      <c r="P6841" s="1">
        <f t="shared" si="427"/>
        <v>0.549320882852292</v>
      </c>
    </row>
    <row r="6842" ht="20" customHeight="1" spans="1:16">
      <c r="A6842" s="4" t="s">
        <v>7856</v>
      </c>
      <c r="B6842" s="4" t="s">
        <v>24</v>
      </c>
      <c r="C6842" s="4" t="s">
        <v>119</v>
      </c>
      <c r="D6842" s="5">
        <v>46202</v>
      </c>
      <c r="E6842" s="5" t="s">
        <v>60</v>
      </c>
      <c r="F6842" s="5" t="s">
        <v>61</v>
      </c>
      <c r="G6842" s="5" t="s">
        <v>62</v>
      </c>
      <c r="H6842" s="4" t="s">
        <v>124</v>
      </c>
      <c r="I6842" s="4" t="str">
        <f>VLOOKUP(H6842,[1]物料!$A$1:$M$65536,13,0)</f>
        <v>24.00</v>
      </c>
      <c r="J6842" s="4">
        <v>8</v>
      </c>
      <c r="K6842" s="4">
        <f t="shared" si="424"/>
        <v>3.33</v>
      </c>
      <c r="L6842" s="4">
        <f t="shared" si="425"/>
        <v>35.33</v>
      </c>
      <c r="M6842" s="6">
        <v>1</v>
      </c>
      <c r="N6842" s="7">
        <v>66.6</v>
      </c>
      <c r="O6842">
        <f t="shared" si="426"/>
        <v>31.27</v>
      </c>
      <c r="P6842" s="1">
        <f t="shared" si="427"/>
        <v>0.469519519519519</v>
      </c>
    </row>
    <row r="6843" ht="20" customHeight="1" spans="1:16">
      <c r="A6843" s="4" t="s">
        <v>7857</v>
      </c>
      <c r="B6843" s="4" t="s">
        <v>17</v>
      </c>
      <c r="C6843" s="4" t="s">
        <v>18</v>
      </c>
      <c r="D6843" s="5">
        <v>46202</v>
      </c>
      <c r="E6843" s="5" t="s">
        <v>60</v>
      </c>
      <c r="F6843" s="5" t="s">
        <v>61</v>
      </c>
      <c r="G6843" s="5" t="s">
        <v>62</v>
      </c>
      <c r="H6843" s="4" t="s">
        <v>63</v>
      </c>
      <c r="I6843" s="4" t="str">
        <f>VLOOKUP(H6843,[1]物料!$A$1:$M$65536,13,0)</f>
        <v>24.00</v>
      </c>
      <c r="J6843" s="4">
        <v>4.5</v>
      </c>
      <c r="K6843" s="4">
        <f t="shared" si="424"/>
        <v>3.3155</v>
      </c>
      <c r="L6843" s="4">
        <f t="shared" si="425"/>
        <v>31.8155</v>
      </c>
      <c r="M6843" s="6">
        <v>1</v>
      </c>
      <c r="N6843" s="7">
        <v>66.31</v>
      </c>
      <c r="O6843">
        <f t="shared" si="426"/>
        <v>34.4945</v>
      </c>
      <c r="P6843" s="1">
        <f t="shared" si="427"/>
        <v>0.520200573065903</v>
      </c>
    </row>
    <row r="6844" ht="20" customHeight="1" spans="1:16">
      <c r="A6844" s="4" t="s">
        <v>7858</v>
      </c>
      <c r="B6844" s="4" t="s">
        <v>24</v>
      </c>
      <c r="C6844" s="4" t="s">
        <v>119</v>
      </c>
      <c r="D6844" s="5">
        <v>46202</v>
      </c>
      <c r="E6844" s="5" t="s">
        <v>60</v>
      </c>
      <c r="F6844" s="5" t="s">
        <v>61</v>
      </c>
      <c r="G6844" s="5" t="s">
        <v>62</v>
      </c>
      <c r="H6844" s="4" t="s">
        <v>63</v>
      </c>
      <c r="I6844" s="4" t="str">
        <f>VLOOKUP(H6844,[1]物料!$A$1:$M$65536,13,0)</f>
        <v>24.00</v>
      </c>
      <c r="J6844" s="4">
        <v>8</v>
      </c>
      <c r="K6844" s="4">
        <f t="shared" si="424"/>
        <v>3.225</v>
      </c>
      <c r="L6844" s="4">
        <f t="shared" si="425"/>
        <v>35.225</v>
      </c>
      <c r="M6844" s="6">
        <v>1</v>
      </c>
      <c r="N6844" s="7">
        <v>64.5</v>
      </c>
      <c r="O6844">
        <f t="shared" si="426"/>
        <v>29.275</v>
      </c>
      <c r="P6844" s="1">
        <f t="shared" si="427"/>
        <v>0.453875968992248</v>
      </c>
    </row>
    <row r="6845" ht="20" customHeight="1" spans="1:16">
      <c r="A6845" s="4" t="s">
        <v>7859</v>
      </c>
      <c r="B6845" s="4" t="s">
        <v>24</v>
      </c>
      <c r="C6845" s="4" t="s">
        <v>44</v>
      </c>
      <c r="D6845" s="5">
        <v>46202</v>
      </c>
      <c r="E6845" s="5" t="s">
        <v>19</v>
      </c>
      <c r="F6845" s="5" t="s">
        <v>20</v>
      </c>
      <c r="G6845" s="5" t="s">
        <v>21</v>
      </c>
      <c r="H6845" s="4" t="s">
        <v>898</v>
      </c>
      <c r="I6845" s="4" t="str">
        <f>VLOOKUP(H6845,[1]物料!$A$1:$M$65536,13,0)</f>
        <v>43.30</v>
      </c>
      <c r="J6845" s="4">
        <v>7</v>
      </c>
      <c r="K6845" s="4">
        <f t="shared" si="424"/>
        <v>5.69</v>
      </c>
      <c r="L6845" s="4">
        <f t="shared" si="425"/>
        <v>55.99</v>
      </c>
      <c r="M6845" s="6">
        <v>1</v>
      </c>
      <c r="N6845" s="7">
        <v>113.8</v>
      </c>
      <c r="O6845">
        <f t="shared" si="426"/>
        <v>57.81</v>
      </c>
      <c r="P6845" s="1">
        <f t="shared" si="427"/>
        <v>0.507996485061511</v>
      </c>
    </row>
    <row r="6846" ht="20" customHeight="1" spans="1:16">
      <c r="A6846" s="4" t="s">
        <v>7860</v>
      </c>
      <c r="B6846" s="4" t="s">
        <v>24</v>
      </c>
      <c r="C6846" s="4" t="s">
        <v>25</v>
      </c>
      <c r="D6846" s="5">
        <v>46202</v>
      </c>
      <c r="E6846" s="5" t="s">
        <v>186</v>
      </c>
      <c r="F6846" s="5" t="s">
        <v>55</v>
      </c>
      <c r="G6846" s="5" t="s">
        <v>187</v>
      </c>
      <c r="H6846" s="4" t="s">
        <v>557</v>
      </c>
      <c r="I6846" s="4" t="str">
        <f>VLOOKUP(H6846,[1]物料!$A$1:$M$65536,13,0)</f>
        <v>48.00</v>
      </c>
      <c r="J6846" s="4">
        <v>10.7</v>
      </c>
      <c r="K6846" s="4">
        <f t="shared" si="424"/>
        <v>13.88</v>
      </c>
      <c r="L6846" s="4">
        <f t="shared" si="425"/>
        <v>72.58</v>
      </c>
      <c r="M6846" s="6">
        <v>2</v>
      </c>
      <c r="N6846" s="7">
        <v>277.6</v>
      </c>
      <c r="O6846">
        <f t="shared" si="426"/>
        <v>205.02</v>
      </c>
      <c r="P6846" s="1">
        <f t="shared" si="427"/>
        <v>0.738544668587896</v>
      </c>
    </row>
    <row r="6847" ht="20" customHeight="1" spans="1:16">
      <c r="A6847" s="4" t="s">
        <v>7861</v>
      </c>
      <c r="B6847" s="4" t="s">
        <v>24</v>
      </c>
      <c r="C6847" s="4" t="s">
        <v>44</v>
      </c>
      <c r="D6847" s="5">
        <v>46202</v>
      </c>
      <c r="E6847" s="5" t="s">
        <v>719</v>
      </c>
      <c r="F6847" s="5" t="s">
        <v>70</v>
      </c>
      <c r="G6847" s="5" t="s">
        <v>720</v>
      </c>
      <c r="H6847" s="4" t="s">
        <v>721</v>
      </c>
      <c r="I6847" s="4" t="str">
        <f>VLOOKUP(H6847,[1]物料!$A$1:$M$65536,13,0)</f>
        <v>64.00</v>
      </c>
      <c r="J6847" s="4">
        <v>6.5</v>
      </c>
      <c r="K6847" s="4">
        <f t="shared" si="424"/>
        <v>7.94</v>
      </c>
      <c r="L6847" s="4">
        <f t="shared" si="425"/>
        <v>78.44</v>
      </c>
      <c r="M6847" s="6">
        <v>1</v>
      </c>
      <c r="N6847" s="7">
        <v>158.8</v>
      </c>
      <c r="O6847">
        <f t="shared" si="426"/>
        <v>80.36</v>
      </c>
      <c r="P6847" s="1">
        <f t="shared" si="427"/>
        <v>0.506045340050378</v>
      </c>
    </row>
    <row r="6848" ht="20" customHeight="1" spans="1:16">
      <c r="A6848" s="4" t="s">
        <v>7862</v>
      </c>
      <c r="B6848" s="4" t="s">
        <v>24</v>
      </c>
      <c r="C6848" s="4" t="s">
        <v>87</v>
      </c>
      <c r="D6848" s="5">
        <v>46202</v>
      </c>
      <c r="E6848" s="5" t="s">
        <v>83</v>
      </c>
      <c r="F6848" s="5" t="s">
        <v>55</v>
      </c>
      <c r="G6848" s="5" t="s">
        <v>84</v>
      </c>
      <c r="H6848" s="4" t="s">
        <v>88</v>
      </c>
      <c r="I6848" s="4" t="str">
        <f>VLOOKUP(H6848,[1]物料!$A$1:$M$65536,13,0)</f>
        <v>52.00</v>
      </c>
      <c r="J6848" s="4">
        <v>18</v>
      </c>
      <c r="K6848" s="4">
        <f t="shared" si="424"/>
        <v>6.9315</v>
      </c>
      <c r="L6848" s="4">
        <f t="shared" si="425"/>
        <v>76.9315</v>
      </c>
      <c r="M6848" s="6">
        <v>1</v>
      </c>
      <c r="N6848" s="7">
        <v>138.63</v>
      </c>
      <c r="O6848">
        <f t="shared" si="426"/>
        <v>61.6985</v>
      </c>
      <c r="P6848" s="1">
        <f t="shared" si="427"/>
        <v>0.445058789583784</v>
      </c>
    </row>
    <row r="6849" ht="20" customHeight="1" spans="1:16">
      <c r="A6849" s="4" t="s">
        <v>7863</v>
      </c>
      <c r="B6849" s="4" t="s">
        <v>24</v>
      </c>
      <c r="C6849" s="4" t="s">
        <v>119</v>
      </c>
      <c r="D6849" s="5">
        <v>46202</v>
      </c>
      <c r="E6849" s="5" t="s">
        <v>90</v>
      </c>
      <c r="F6849" s="5" t="s">
        <v>55</v>
      </c>
      <c r="G6849" s="5" t="s">
        <v>91</v>
      </c>
      <c r="H6849" s="4" t="s">
        <v>475</v>
      </c>
      <c r="I6849" s="4" t="str">
        <f>VLOOKUP(H6849,[1]物料!$A$1:$M$65536,13,0)</f>
        <v>40.00</v>
      </c>
      <c r="J6849" s="4">
        <v>10.7</v>
      </c>
      <c r="K6849" s="4">
        <f t="shared" si="424"/>
        <v>6.44</v>
      </c>
      <c r="L6849" s="4">
        <f t="shared" si="425"/>
        <v>57.14</v>
      </c>
      <c r="M6849" s="6">
        <v>1</v>
      </c>
      <c r="N6849" s="7">
        <v>128.8</v>
      </c>
      <c r="O6849">
        <f t="shared" si="426"/>
        <v>71.66</v>
      </c>
      <c r="P6849" s="1">
        <f t="shared" si="427"/>
        <v>0.556366459627329</v>
      </c>
    </row>
    <row r="6850" ht="20" customHeight="1" spans="1:16">
      <c r="A6850" s="4" t="s">
        <v>7864</v>
      </c>
      <c r="B6850" s="4" t="s">
        <v>17</v>
      </c>
      <c r="C6850" s="4" t="s">
        <v>18</v>
      </c>
      <c r="D6850" s="5">
        <v>46202</v>
      </c>
      <c r="E6850" s="5" t="s">
        <v>291</v>
      </c>
      <c r="F6850" s="5" t="s">
        <v>55</v>
      </c>
      <c r="G6850" s="5" t="s">
        <v>292</v>
      </c>
      <c r="H6850" s="4" t="s">
        <v>293</v>
      </c>
      <c r="I6850" s="4" t="str">
        <f>VLOOKUP(H6850,[1]物料!$A$1:$M$65536,13,0)</f>
        <v>40.00</v>
      </c>
      <c r="J6850" s="4">
        <v>7.2</v>
      </c>
      <c r="K6850" s="4">
        <f t="shared" si="424"/>
        <v>4.8565</v>
      </c>
      <c r="L6850" s="4">
        <f t="shared" si="425"/>
        <v>52.0565</v>
      </c>
      <c r="M6850" s="6">
        <v>1</v>
      </c>
      <c r="N6850" s="7">
        <v>97.13</v>
      </c>
      <c r="O6850">
        <f t="shared" si="426"/>
        <v>45.0735</v>
      </c>
      <c r="P6850" s="1">
        <f t="shared" si="427"/>
        <v>0.464053330587872</v>
      </c>
    </row>
    <row r="6851" ht="20" customHeight="1" spans="1:16">
      <c r="A6851" s="4" t="s">
        <v>7865</v>
      </c>
      <c r="B6851" s="4" t="s">
        <v>24</v>
      </c>
      <c r="C6851" s="4" t="s">
        <v>411</v>
      </c>
      <c r="D6851" s="5">
        <v>46202</v>
      </c>
      <c r="E6851" s="5" t="s">
        <v>60</v>
      </c>
      <c r="F6851" s="5" t="s">
        <v>61</v>
      </c>
      <c r="G6851" s="5" t="s">
        <v>62</v>
      </c>
      <c r="H6851" s="4" t="s">
        <v>380</v>
      </c>
      <c r="I6851" s="4" t="str">
        <f>VLOOKUP(H6851,[1]物料!$A$1:$M$65536,13,0)</f>
        <v>29.00</v>
      </c>
      <c r="J6851" s="4">
        <v>8</v>
      </c>
      <c r="K6851" s="4">
        <f t="shared" ref="K6851:K6914" si="428">N6851*0.05</f>
        <v>4.94</v>
      </c>
      <c r="L6851" s="4">
        <f t="shared" ref="L6851:L6914" si="429">I6851+J6851+K6851</f>
        <v>41.94</v>
      </c>
      <c r="M6851" s="6">
        <v>1</v>
      </c>
      <c r="N6851" s="7">
        <v>98.8</v>
      </c>
      <c r="O6851">
        <f t="shared" ref="O6851:O6914" si="430">N6851-L6851</f>
        <v>56.86</v>
      </c>
      <c r="P6851" s="1">
        <f t="shared" ref="P6851:P6914" si="431">O6851/N6851</f>
        <v>0.575506072874494</v>
      </c>
    </row>
    <row r="6852" ht="20" customHeight="1" spans="1:16">
      <c r="A6852" s="4" t="s">
        <v>7866</v>
      </c>
      <c r="B6852" s="4" t="s">
        <v>17</v>
      </c>
      <c r="C6852" s="4" t="s">
        <v>49</v>
      </c>
      <c r="D6852" s="5">
        <v>46202</v>
      </c>
      <c r="E6852" s="5" t="s">
        <v>65</v>
      </c>
      <c r="F6852" s="5" t="s">
        <v>55</v>
      </c>
      <c r="G6852" s="5" t="s">
        <v>66</v>
      </c>
      <c r="H6852" s="4" t="s">
        <v>313</v>
      </c>
      <c r="I6852" s="4" t="str">
        <f>VLOOKUP(H6852,[1]物料!$A$1:$M$65536,13,0)</f>
        <v>12.00</v>
      </c>
      <c r="J6852" s="4">
        <v>4.5</v>
      </c>
      <c r="K6852" s="4">
        <f t="shared" si="428"/>
        <v>1.99</v>
      </c>
      <c r="L6852" s="4">
        <f t="shared" si="429"/>
        <v>18.49</v>
      </c>
      <c r="M6852" s="6">
        <v>1</v>
      </c>
      <c r="N6852" s="7">
        <v>39.8</v>
      </c>
      <c r="O6852">
        <f t="shared" si="430"/>
        <v>21.31</v>
      </c>
      <c r="P6852" s="1">
        <f t="shared" si="431"/>
        <v>0.535427135678392</v>
      </c>
    </row>
    <row r="6853" ht="20" customHeight="1" spans="1:16">
      <c r="A6853" s="4" t="s">
        <v>7867</v>
      </c>
      <c r="B6853" s="4" t="s">
        <v>17</v>
      </c>
      <c r="C6853" s="4" t="s">
        <v>49</v>
      </c>
      <c r="D6853" s="5">
        <v>46202</v>
      </c>
      <c r="E6853" s="5" t="s">
        <v>94</v>
      </c>
      <c r="F6853" s="5" t="s">
        <v>55</v>
      </c>
      <c r="G6853" s="5" t="s">
        <v>95</v>
      </c>
      <c r="H6853" s="4" t="s">
        <v>240</v>
      </c>
      <c r="I6853" s="4" t="str">
        <f>VLOOKUP(H6853,[1]物料!$A$1:$M$65536,13,0)</f>
        <v>30.00</v>
      </c>
      <c r="J6853" s="4">
        <v>7.2</v>
      </c>
      <c r="K6853" s="4">
        <f t="shared" si="428"/>
        <v>4.185</v>
      </c>
      <c r="L6853" s="4">
        <f t="shared" si="429"/>
        <v>41.385</v>
      </c>
      <c r="M6853" s="6">
        <v>1</v>
      </c>
      <c r="N6853" s="7">
        <v>83.7</v>
      </c>
      <c r="O6853">
        <f t="shared" si="430"/>
        <v>42.315</v>
      </c>
      <c r="P6853" s="1">
        <f t="shared" si="431"/>
        <v>0.505555555555556</v>
      </c>
    </row>
    <row r="6854" ht="20" customHeight="1" spans="1:16">
      <c r="A6854" s="4" t="s">
        <v>7868</v>
      </c>
      <c r="B6854" s="4" t="s">
        <v>17</v>
      </c>
      <c r="C6854" s="4" t="s">
        <v>18</v>
      </c>
      <c r="D6854" s="5">
        <v>46202</v>
      </c>
      <c r="E6854" s="5" t="s">
        <v>291</v>
      </c>
      <c r="F6854" s="5" t="s">
        <v>55</v>
      </c>
      <c r="G6854" s="5" t="s">
        <v>292</v>
      </c>
      <c r="H6854" s="4" t="s">
        <v>378</v>
      </c>
      <c r="I6854" s="4" t="str">
        <f>VLOOKUP(H6854,[1]物料!$A$1:$M$65536,13,0)</f>
        <v>40.00</v>
      </c>
      <c r="J6854" s="4">
        <v>7.2</v>
      </c>
      <c r="K6854" s="4">
        <f t="shared" si="428"/>
        <v>4.9305</v>
      </c>
      <c r="L6854" s="4">
        <f t="shared" si="429"/>
        <v>52.1305</v>
      </c>
      <c r="M6854" s="6">
        <v>1</v>
      </c>
      <c r="N6854" s="7">
        <v>98.61</v>
      </c>
      <c r="O6854">
        <f t="shared" si="430"/>
        <v>46.4795</v>
      </c>
      <c r="P6854" s="1">
        <f t="shared" si="431"/>
        <v>0.471346719399655</v>
      </c>
    </row>
    <row r="6855" ht="20" customHeight="1" spans="1:16">
      <c r="A6855" s="4" t="s">
        <v>7869</v>
      </c>
      <c r="B6855" s="4" t="s">
        <v>17</v>
      </c>
      <c r="C6855" s="4" t="s">
        <v>18</v>
      </c>
      <c r="D6855" s="5">
        <v>46202</v>
      </c>
      <c r="E6855" s="5" t="s">
        <v>1261</v>
      </c>
      <c r="F6855" s="5" t="s">
        <v>32</v>
      </c>
      <c r="G6855" s="5" t="s">
        <v>1262</v>
      </c>
      <c r="H6855" s="4" t="s">
        <v>2494</v>
      </c>
      <c r="I6855" s="4" t="str">
        <f>VLOOKUP(H6855,[1]物料!$A$1:$M$65536,13,0)</f>
        <v>143.00</v>
      </c>
      <c r="J6855" s="4">
        <v>13.6</v>
      </c>
      <c r="K6855" s="4">
        <f t="shared" si="428"/>
        <v>10.8965</v>
      </c>
      <c r="L6855" s="4">
        <f t="shared" si="429"/>
        <v>167.4965</v>
      </c>
      <c r="M6855" s="6">
        <v>1</v>
      </c>
      <c r="N6855" s="7">
        <v>217.93</v>
      </c>
      <c r="O6855">
        <f t="shared" si="430"/>
        <v>50.4335</v>
      </c>
      <c r="P6855" s="1">
        <f t="shared" si="431"/>
        <v>0.231420639654935</v>
      </c>
    </row>
    <row r="6856" ht="20" customHeight="1" spans="1:16">
      <c r="A6856" s="4" t="s">
        <v>7870</v>
      </c>
      <c r="B6856" s="4" t="s">
        <v>24</v>
      </c>
      <c r="C6856" s="4" t="s">
        <v>411</v>
      </c>
      <c r="D6856" s="5">
        <v>46202</v>
      </c>
      <c r="E6856" s="5" t="s">
        <v>60</v>
      </c>
      <c r="F6856" s="5" t="s">
        <v>61</v>
      </c>
      <c r="G6856" s="5" t="s">
        <v>62</v>
      </c>
      <c r="H6856" s="4" t="s">
        <v>157</v>
      </c>
      <c r="I6856" s="4" t="str">
        <f>VLOOKUP(H6856,[1]物料!$A$1:$M$65536,13,0)</f>
        <v>24.00</v>
      </c>
      <c r="J6856" s="4">
        <v>8</v>
      </c>
      <c r="K6856" s="4">
        <f t="shared" si="428"/>
        <v>4.19</v>
      </c>
      <c r="L6856" s="4">
        <f t="shared" si="429"/>
        <v>36.19</v>
      </c>
      <c r="M6856" s="6">
        <v>1</v>
      </c>
      <c r="N6856" s="7">
        <v>83.8</v>
      </c>
      <c r="O6856">
        <f t="shared" si="430"/>
        <v>47.61</v>
      </c>
      <c r="P6856" s="1">
        <f t="shared" si="431"/>
        <v>0.568138424821002</v>
      </c>
    </row>
    <row r="6857" ht="20" customHeight="1" spans="1:16">
      <c r="A6857" s="4" t="s">
        <v>7871</v>
      </c>
      <c r="B6857" s="4" t="s">
        <v>24</v>
      </c>
      <c r="C6857" s="4" t="s">
        <v>411</v>
      </c>
      <c r="D6857" s="5">
        <v>46202</v>
      </c>
      <c r="E6857" s="5" t="s">
        <v>83</v>
      </c>
      <c r="F6857" s="5" t="s">
        <v>55</v>
      </c>
      <c r="G6857" s="5" t="s">
        <v>84</v>
      </c>
      <c r="H6857" s="4" t="s">
        <v>138</v>
      </c>
      <c r="I6857" s="4" t="str">
        <f>VLOOKUP(H6857,[1]物料!$A$1:$M$65536,13,0)</f>
        <v>52.00</v>
      </c>
      <c r="J6857" s="4">
        <v>18</v>
      </c>
      <c r="K6857" s="4">
        <f t="shared" si="428"/>
        <v>6.44</v>
      </c>
      <c r="L6857" s="4">
        <f t="shared" si="429"/>
        <v>76.44</v>
      </c>
      <c r="M6857" s="6">
        <v>1</v>
      </c>
      <c r="N6857" s="7">
        <v>128.8</v>
      </c>
      <c r="O6857">
        <f t="shared" si="430"/>
        <v>52.36</v>
      </c>
      <c r="P6857" s="1">
        <f t="shared" si="431"/>
        <v>0.406521739130435</v>
      </c>
    </row>
    <row r="6858" ht="20" customHeight="1" spans="1:16">
      <c r="A6858" s="4" t="s">
        <v>7872</v>
      </c>
      <c r="B6858" s="4" t="s">
        <v>17</v>
      </c>
      <c r="C6858" s="4" t="s">
        <v>49</v>
      </c>
      <c r="D6858" s="5">
        <v>46202</v>
      </c>
      <c r="E6858" s="5" t="s">
        <v>54</v>
      </c>
      <c r="F6858" s="5" t="s">
        <v>55</v>
      </c>
      <c r="G6858" s="5" t="s">
        <v>56</v>
      </c>
      <c r="H6858" s="4" t="s">
        <v>217</v>
      </c>
      <c r="I6858" s="4" t="str">
        <f>VLOOKUP(H6858,[1]物料!$A$1:$M$65536,13,0)</f>
        <v>12.00</v>
      </c>
      <c r="J6858" s="4">
        <v>4.5</v>
      </c>
      <c r="K6858" s="4">
        <f t="shared" si="428"/>
        <v>1.975</v>
      </c>
      <c r="L6858" s="4">
        <f t="shared" si="429"/>
        <v>18.475</v>
      </c>
      <c r="M6858" s="6">
        <v>1</v>
      </c>
      <c r="N6858" s="7">
        <v>39.5</v>
      </c>
      <c r="O6858">
        <f t="shared" si="430"/>
        <v>21.025</v>
      </c>
      <c r="P6858" s="1">
        <f t="shared" si="431"/>
        <v>0.532278481012658</v>
      </c>
    </row>
    <row r="6859" ht="20" customHeight="1" spans="1:16">
      <c r="A6859" s="4" t="s">
        <v>7873</v>
      </c>
      <c r="B6859" s="4" t="s">
        <v>24</v>
      </c>
      <c r="C6859" s="4" t="s">
        <v>119</v>
      </c>
      <c r="D6859" s="5">
        <v>46202</v>
      </c>
      <c r="E6859" s="5" t="s">
        <v>94</v>
      </c>
      <c r="F6859" s="5" t="s">
        <v>55</v>
      </c>
      <c r="G6859" s="5" t="s">
        <v>95</v>
      </c>
      <c r="H6859" s="4" t="s">
        <v>2131</v>
      </c>
      <c r="I6859" s="4" t="str">
        <f>VLOOKUP(H6859,[1]物料!$A$1:$M$65536,13,0)</f>
        <v>30.00</v>
      </c>
      <c r="J6859" s="4">
        <v>10.7</v>
      </c>
      <c r="K6859" s="4">
        <f t="shared" si="428"/>
        <v>4.44</v>
      </c>
      <c r="L6859" s="4">
        <f t="shared" si="429"/>
        <v>45.14</v>
      </c>
      <c r="M6859" s="6">
        <v>1</v>
      </c>
      <c r="N6859" s="7">
        <v>88.8</v>
      </c>
      <c r="O6859">
        <f t="shared" si="430"/>
        <v>43.66</v>
      </c>
      <c r="P6859" s="1">
        <f t="shared" si="431"/>
        <v>0.491666666666667</v>
      </c>
    </row>
    <row r="6860" ht="20" customHeight="1" spans="1:16">
      <c r="A6860" s="4" t="s">
        <v>7874</v>
      </c>
      <c r="B6860" s="4" t="s">
        <v>17</v>
      </c>
      <c r="C6860" s="4" t="s">
        <v>18</v>
      </c>
      <c r="D6860" s="5">
        <v>46202</v>
      </c>
      <c r="E6860" s="5" t="s">
        <v>120</v>
      </c>
      <c r="F6860" s="5" t="s">
        <v>70</v>
      </c>
      <c r="G6860" s="5" t="s">
        <v>121</v>
      </c>
      <c r="H6860" s="4" t="s">
        <v>636</v>
      </c>
      <c r="I6860" s="4" t="str">
        <f>VLOOKUP(H6860,[1]物料!$A$1:$M$65536,13,0)</f>
        <v>36.00</v>
      </c>
      <c r="J6860" s="4">
        <v>3</v>
      </c>
      <c r="K6860" s="4">
        <f t="shared" si="428"/>
        <v>4.2655</v>
      </c>
      <c r="L6860" s="4">
        <f t="shared" si="429"/>
        <v>43.2655</v>
      </c>
      <c r="M6860" s="6">
        <v>1</v>
      </c>
      <c r="N6860" s="7">
        <v>85.31</v>
      </c>
      <c r="O6860">
        <f t="shared" si="430"/>
        <v>42.0445</v>
      </c>
      <c r="P6860" s="1">
        <f t="shared" si="431"/>
        <v>0.492843746336889</v>
      </c>
    </row>
    <row r="6861" ht="20" customHeight="1" spans="1:16">
      <c r="A6861" s="4" t="s">
        <v>7875</v>
      </c>
      <c r="B6861" s="4" t="s">
        <v>17</v>
      </c>
      <c r="C6861" s="4" t="s">
        <v>49</v>
      </c>
      <c r="D6861" s="5">
        <v>46202</v>
      </c>
      <c r="E6861" s="5" t="s">
        <v>54</v>
      </c>
      <c r="F6861" s="5" t="s">
        <v>55</v>
      </c>
      <c r="G6861" s="5" t="s">
        <v>56</v>
      </c>
      <c r="H6861" s="4" t="s">
        <v>57</v>
      </c>
      <c r="I6861" s="4" t="str">
        <f>VLOOKUP(H6861,[1]物料!$A$1:$M$65536,13,0)</f>
        <v>12.00</v>
      </c>
      <c r="J6861" s="4">
        <v>4.5</v>
      </c>
      <c r="K6861" s="4">
        <f t="shared" si="428"/>
        <v>1.975</v>
      </c>
      <c r="L6861" s="4">
        <f t="shared" si="429"/>
        <v>18.475</v>
      </c>
      <c r="M6861" s="6">
        <v>1</v>
      </c>
      <c r="N6861" s="7">
        <v>39.5</v>
      </c>
      <c r="O6861">
        <f t="shared" si="430"/>
        <v>21.025</v>
      </c>
      <c r="P6861" s="1">
        <f t="shared" si="431"/>
        <v>0.532278481012658</v>
      </c>
    </row>
    <row r="6862" ht="20" customHeight="1" spans="1:16">
      <c r="A6862" s="4" t="s">
        <v>7876</v>
      </c>
      <c r="B6862" s="4" t="s">
        <v>17</v>
      </c>
      <c r="C6862" s="4" t="s">
        <v>18</v>
      </c>
      <c r="D6862" s="5">
        <v>46202</v>
      </c>
      <c r="E6862" s="5" t="s">
        <v>291</v>
      </c>
      <c r="F6862" s="5" t="s">
        <v>55</v>
      </c>
      <c r="G6862" s="5" t="s">
        <v>292</v>
      </c>
      <c r="H6862" s="4" t="s">
        <v>378</v>
      </c>
      <c r="I6862" s="4" t="str">
        <f>VLOOKUP(H6862,[1]物料!$A$1:$M$65536,13,0)</f>
        <v>40.00</v>
      </c>
      <c r="J6862" s="4">
        <v>7.2</v>
      </c>
      <c r="K6862" s="4">
        <f t="shared" si="428"/>
        <v>4.9315</v>
      </c>
      <c r="L6862" s="4">
        <f t="shared" si="429"/>
        <v>52.1315</v>
      </c>
      <c r="M6862" s="6">
        <v>1</v>
      </c>
      <c r="N6862" s="7">
        <v>98.63</v>
      </c>
      <c r="O6862">
        <f t="shared" si="430"/>
        <v>46.4985</v>
      </c>
      <c r="P6862" s="1">
        <f t="shared" si="431"/>
        <v>0.471443779783027</v>
      </c>
    </row>
    <row r="6863" ht="20" customHeight="1" spans="1:16">
      <c r="A6863" s="4" t="s">
        <v>7877</v>
      </c>
      <c r="B6863" s="4" t="s">
        <v>24</v>
      </c>
      <c r="C6863" s="4" t="s">
        <v>87</v>
      </c>
      <c r="D6863" s="5">
        <v>46202</v>
      </c>
      <c r="E6863" s="5" t="s">
        <v>83</v>
      </c>
      <c r="F6863" s="5" t="s">
        <v>55</v>
      </c>
      <c r="G6863" s="5" t="s">
        <v>84</v>
      </c>
      <c r="H6863" s="4" t="s">
        <v>88</v>
      </c>
      <c r="I6863" s="4" t="str">
        <f>VLOOKUP(H6863,[1]物料!$A$1:$M$65536,13,0)</f>
        <v>52.00</v>
      </c>
      <c r="J6863" s="4">
        <v>18</v>
      </c>
      <c r="K6863" s="4">
        <f t="shared" si="428"/>
        <v>6.9315</v>
      </c>
      <c r="L6863" s="4">
        <f t="shared" si="429"/>
        <v>76.9315</v>
      </c>
      <c r="M6863" s="6">
        <v>1</v>
      </c>
      <c r="N6863" s="7">
        <v>138.63</v>
      </c>
      <c r="O6863">
        <f t="shared" si="430"/>
        <v>61.6985</v>
      </c>
      <c r="P6863" s="1">
        <f t="shared" si="431"/>
        <v>0.445058789583784</v>
      </c>
    </row>
    <row r="6864" ht="20" customHeight="1" spans="1:16">
      <c r="A6864" s="4" t="s">
        <v>7878</v>
      </c>
      <c r="B6864" s="4" t="s">
        <v>17</v>
      </c>
      <c r="C6864" s="4" t="s">
        <v>18</v>
      </c>
      <c r="D6864" s="5">
        <v>46202</v>
      </c>
      <c r="E6864" s="5" t="s">
        <v>120</v>
      </c>
      <c r="F6864" s="5" t="s">
        <v>70</v>
      </c>
      <c r="G6864" s="5" t="s">
        <v>121</v>
      </c>
      <c r="H6864" s="4" t="s">
        <v>414</v>
      </c>
      <c r="I6864" s="4" t="str">
        <f>VLOOKUP(H6864,[1]物料!$A$1:$M$65536,13,0)</f>
        <v>36.00</v>
      </c>
      <c r="J6864" s="4">
        <v>3</v>
      </c>
      <c r="K6864" s="4">
        <f t="shared" si="428"/>
        <v>4.693</v>
      </c>
      <c r="L6864" s="4">
        <f t="shared" si="429"/>
        <v>43.693</v>
      </c>
      <c r="M6864" s="6">
        <v>1</v>
      </c>
      <c r="N6864" s="7">
        <v>93.86</v>
      </c>
      <c r="O6864">
        <f t="shared" si="430"/>
        <v>50.167</v>
      </c>
      <c r="P6864" s="1">
        <f t="shared" si="431"/>
        <v>0.534487534626039</v>
      </c>
    </row>
    <row r="6865" ht="20" customHeight="1" spans="1:16">
      <c r="A6865" s="4" t="s">
        <v>7879</v>
      </c>
      <c r="B6865" s="4" t="s">
        <v>17</v>
      </c>
      <c r="C6865" s="4" t="s">
        <v>18</v>
      </c>
      <c r="D6865" s="5">
        <v>46202</v>
      </c>
      <c r="E6865" s="5" t="s">
        <v>69</v>
      </c>
      <c r="F6865" s="5" t="s">
        <v>70</v>
      </c>
      <c r="G6865" s="5" t="s">
        <v>71</v>
      </c>
      <c r="H6865" s="4" t="s">
        <v>72</v>
      </c>
      <c r="I6865" s="4" t="str">
        <f>VLOOKUP(H6865,[1]物料!$A$1:$M$65536,13,0)</f>
        <v>45.00</v>
      </c>
      <c r="J6865" s="4">
        <v>3</v>
      </c>
      <c r="K6865" s="4">
        <f t="shared" si="428"/>
        <v>5.5005</v>
      </c>
      <c r="L6865" s="4">
        <f t="shared" si="429"/>
        <v>53.5005</v>
      </c>
      <c r="M6865" s="6">
        <v>1</v>
      </c>
      <c r="N6865" s="7">
        <v>110.01</v>
      </c>
      <c r="O6865">
        <f t="shared" si="430"/>
        <v>56.5095</v>
      </c>
      <c r="P6865" s="1">
        <f t="shared" si="431"/>
        <v>0.513676029451868</v>
      </c>
    </row>
    <row r="6866" ht="20" customHeight="1" spans="1:16">
      <c r="A6866" s="4" t="s">
        <v>7880</v>
      </c>
      <c r="B6866" s="4" t="s">
        <v>17</v>
      </c>
      <c r="C6866" s="4" t="s">
        <v>18</v>
      </c>
      <c r="D6866" s="5">
        <v>46202</v>
      </c>
      <c r="E6866" s="5" t="s">
        <v>309</v>
      </c>
      <c r="F6866" s="5" t="s">
        <v>55</v>
      </c>
      <c r="G6866" s="5" t="s">
        <v>310</v>
      </c>
      <c r="H6866" s="4" t="s">
        <v>311</v>
      </c>
      <c r="I6866" s="4" t="str">
        <f>VLOOKUP(H6866,[1]物料!$A$1:$M$65536,13,0)</f>
        <v>65.00</v>
      </c>
      <c r="J6866" s="4">
        <v>7.2</v>
      </c>
      <c r="K6866" s="4">
        <f t="shared" si="428"/>
        <v>6.915</v>
      </c>
      <c r="L6866" s="4">
        <f t="shared" si="429"/>
        <v>79.115</v>
      </c>
      <c r="M6866" s="6">
        <v>1</v>
      </c>
      <c r="N6866" s="7">
        <v>138.3</v>
      </c>
      <c r="O6866">
        <f t="shared" si="430"/>
        <v>59.185</v>
      </c>
      <c r="P6866" s="1">
        <f t="shared" si="431"/>
        <v>0.427946493130875</v>
      </c>
    </row>
    <row r="6867" ht="20" customHeight="1" spans="1:16">
      <c r="A6867" s="4" t="s">
        <v>7881</v>
      </c>
      <c r="B6867" s="4" t="s">
        <v>24</v>
      </c>
      <c r="C6867" s="4" t="s">
        <v>59</v>
      </c>
      <c r="D6867" s="5">
        <v>46202</v>
      </c>
      <c r="E6867" s="5" t="s">
        <v>365</v>
      </c>
      <c r="F6867" s="5" t="s">
        <v>55</v>
      </c>
      <c r="G6867" s="5" t="s">
        <v>366</v>
      </c>
      <c r="H6867" s="4" t="s">
        <v>5424</v>
      </c>
      <c r="I6867" s="4" t="str">
        <f>VLOOKUP(H6867,[1]物料!$A$1:$M$65536,13,0)</f>
        <v>65.00</v>
      </c>
      <c r="J6867" s="4">
        <v>10.7</v>
      </c>
      <c r="K6867" s="4">
        <f t="shared" si="428"/>
        <v>8.54</v>
      </c>
      <c r="L6867" s="4">
        <f t="shared" si="429"/>
        <v>84.24</v>
      </c>
      <c r="M6867" s="6">
        <v>1</v>
      </c>
      <c r="N6867" s="7">
        <v>170.8</v>
      </c>
      <c r="O6867">
        <f t="shared" si="430"/>
        <v>86.56</v>
      </c>
      <c r="P6867" s="1">
        <f t="shared" si="431"/>
        <v>0.506791569086651</v>
      </c>
    </row>
    <row r="6868" ht="20" customHeight="1" spans="1:16">
      <c r="A6868" s="4" t="s">
        <v>7882</v>
      </c>
      <c r="B6868" s="4" t="s">
        <v>17</v>
      </c>
      <c r="C6868" s="4" t="s">
        <v>105</v>
      </c>
      <c r="D6868" s="5">
        <v>46202</v>
      </c>
      <c r="E6868" s="5" t="s">
        <v>291</v>
      </c>
      <c r="F6868" s="5" t="s">
        <v>55</v>
      </c>
      <c r="G6868" s="5" t="s">
        <v>292</v>
      </c>
      <c r="H6868" s="4" t="s">
        <v>293</v>
      </c>
      <c r="I6868" s="4" t="str">
        <f>VLOOKUP(H6868,[1]物料!$A$1:$M$65536,13,0)</f>
        <v>40.00</v>
      </c>
      <c r="J6868" s="4">
        <v>7.2</v>
      </c>
      <c r="K6868" s="4">
        <f t="shared" si="428"/>
        <v>5.19</v>
      </c>
      <c r="L6868" s="4">
        <f t="shared" si="429"/>
        <v>52.39</v>
      </c>
      <c r="M6868" s="6">
        <v>1</v>
      </c>
      <c r="N6868" s="7">
        <v>103.8</v>
      </c>
      <c r="O6868">
        <f t="shared" si="430"/>
        <v>51.41</v>
      </c>
      <c r="P6868" s="1">
        <f t="shared" si="431"/>
        <v>0.495279383429672</v>
      </c>
    </row>
    <row r="6869" ht="20" customHeight="1" spans="1:16">
      <c r="A6869" s="4" t="s">
        <v>7883</v>
      </c>
      <c r="B6869" s="4" t="s">
        <v>24</v>
      </c>
      <c r="C6869" s="4" t="s">
        <v>44</v>
      </c>
      <c r="D6869" s="5">
        <v>46202</v>
      </c>
      <c r="E6869" s="5" t="s">
        <v>60</v>
      </c>
      <c r="F6869" s="5" t="s">
        <v>61</v>
      </c>
      <c r="G6869" s="5" t="s">
        <v>62</v>
      </c>
      <c r="H6869" s="4" t="s">
        <v>63</v>
      </c>
      <c r="I6869" s="4" t="str">
        <f>VLOOKUP(H6869,[1]物料!$A$1:$M$65536,13,0)</f>
        <v>24.00</v>
      </c>
      <c r="J6869" s="4">
        <v>8</v>
      </c>
      <c r="K6869" s="4">
        <f t="shared" si="428"/>
        <v>3.445</v>
      </c>
      <c r="L6869" s="4">
        <f t="shared" si="429"/>
        <v>35.445</v>
      </c>
      <c r="M6869" s="6">
        <v>1</v>
      </c>
      <c r="N6869" s="7">
        <v>68.9</v>
      </c>
      <c r="O6869">
        <f t="shared" si="430"/>
        <v>33.455</v>
      </c>
      <c r="P6869" s="1">
        <f t="shared" si="431"/>
        <v>0.4855587808418</v>
      </c>
    </row>
    <row r="6870" ht="20" customHeight="1" spans="1:16">
      <c r="A6870" s="4" t="s">
        <v>7884</v>
      </c>
      <c r="B6870" s="4" t="s">
        <v>24</v>
      </c>
      <c r="C6870" s="4" t="s">
        <v>119</v>
      </c>
      <c r="D6870" s="5">
        <v>46202</v>
      </c>
      <c r="E6870" s="5" t="s">
        <v>94</v>
      </c>
      <c r="F6870" s="5" t="s">
        <v>55</v>
      </c>
      <c r="G6870" s="5" t="s">
        <v>95</v>
      </c>
      <c r="H6870" s="4" t="s">
        <v>345</v>
      </c>
      <c r="I6870" s="4" t="str">
        <f>VLOOKUP(H6870,[1]物料!$A$1:$M$65536,13,0)</f>
        <v>30.00</v>
      </c>
      <c r="J6870" s="4">
        <v>10.7</v>
      </c>
      <c r="K6870" s="4">
        <f t="shared" si="428"/>
        <v>4.44</v>
      </c>
      <c r="L6870" s="4">
        <f t="shared" si="429"/>
        <v>45.14</v>
      </c>
      <c r="M6870" s="6">
        <v>1</v>
      </c>
      <c r="N6870" s="7">
        <v>88.8</v>
      </c>
      <c r="O6870">
        <f t="shared" si="430"/>
        <v>43.66</v>
      </c>
      <c r="P6870" s="1">
        <f t="shared" si="431"/>
        <v>0.491666666666667</v>
      </c>
    </row>
    <row r="6871" ht="20" customHeight="1" spans="1:16">
      <c r="A6871" s="4" t="s">
        <v>7885</v>
      </c>
      <c r="B6871" s="4" t="s">
        <v>17</v>
      </c>
      <c r="C6871" s="4" t="s">
        <v>113</v>
      </c>
      <c r="D6871" s="5">
        <v>46202</v>
      </c>
      <c r="E6871" s="5" t="s">
        <v>278</v>
      </c>
      <c r="F6871" s="5" t="s">
        <v>55</v>
      </c>
      <c r="G6871" s="5" t="s">
        <v>279</v>
      </c>
      <c r="H6871" s="4" t="s">
        <v>280</v>
      </c>
      <c r="I6871" s="4" t="str">
        <f>VLOOKUP(H6871,[1]物料!$A$1:$M$65536,13,0)</f>
        <v>20.00</v>
      </c>
      <c r="J6871" s="4">
        <v>4.5</v>
      </c>
      <c r="K6871" s="4">
        <f t="shared" si="428"/>
        <v>2.79</v>
      </c>
      <c r="L6871" s="4">
        <f t="shared" si="429"/>
        <v>27.29</v>
      </c>
      <c r="M6871" s="6">
        <v>1</v>
      </c>
      <c r="N6871" s="7">
        <v>55.8</v>
      </c>
      <c r="O6871">
        <f t="shared" si="430"/>
        <v>28.51</v>
      </c>
      <c r="P6871" s="1">
        <f t="shared" si="431"/>
        <v>0.510931899641577</v>
      </c>
    </row>
    <row r="6872" ht="20" customHeight="1" spans="1:16">
      <c r="A6872" s="4" t="s">
        <v>7886</v>
      </c>
      <c r="B6872" s="4" t="s">
        <v>17</v>
      </c>
      <c r="C6872" s="4" t="s">
        <v>18</v>
      </c>
      <c r="D6872" s="5">
        <v>46202</v>
      </c>
      <c r="E6872" s="5" t="s">
        <v>90</v>
      </c>
      <c r="F6872" s="5" t="s">
        <v>55</v>
      </c>
      <c r="G6872" s="5" t="s">
        <v>91</v>
      </c>
      <c r="H6872" s="4" t="s">
        <v>92</v>
      </c>
      <c r="I6872" s="4" t="str">
        <f>VLOOKUP(H6872,[1]物料!$A$1:$M$65536,13,0)</f>
        <v>40.00</v>
      </c>
      <c r="J6872" s="4">
        <v>7.2</v>
      </c>
      <c r="K6872" s="4">
        <f t="shared" si="428"/>
        <v>6.513</v>
      </c>
      <c r="L6872" s="4">
        <f t="shared" si="429"/>
        <v>53.713</v>
      </c>
      <c r="M6872" s="6">
        <v>1</v>
      </c>
      <c r="N6872" s="7">
        <v>130.26</v>
      </c>
      <c r="O6872">
        <f t="shared" si="430"/>
        <v>76.547</v>
      </c>
      <c r="P6872" s="1">
        <f t="shared" si="431"/>
        <v>0.587647781360356</v>
      </c>
    </row>
    <row r="6873" ht="20" customHeight="1" spans="1:16">
      <c r="A6873" s="4" t="s">
        <v>7887</v>
      </c>
      <c r="B6873" s="4" t="s">
        <v>24</v>
      </c>
      <c r="C6873" s="4" t="s">
        <v>411</v>
      </c>
      <c r="D6873" s="5">
        <v>46202</v>
      </c>
      <c r="E6873" s="5" t="s">
        <v>83</v>
      </c>
      <c r="F6873" s="5" t="s">
        <v>55</v>
      </c>
      <c r="G6873" s="5" t="s">
        <v>84</v>
      </c>
      <c r="H6873" s="4" t="s">
        <v>88</v>
      </c>
      <c r="I6873" s="4" t="str">
        <f>VLOOKUP(H6873,[1]物料!$A$1:$M$65536,13,0)</f>
        <v>52.00</v>
      </c>
      <c r="J6873" s="4">
        <v>18</v>
      </c>
      <c r="K6873" s="4">
        <f t="shared" si="428"/>
        <v>6.44</v>
      </c>
      <c r="L6873" s="4">
        <f t="shared" si="429"/>
        <v>76.44</v>
      </c>
      <c r="M6873" s="6">
        <v>1</v>
      </c>
      <c r="N6873" s="7">
        <v>128.8</v>
      </c>
      <c r="O6873">
        <f t="shared" si="430"/>
        <v>52.36</v>
      </c>
      <c r="P6873" s="1">
        <f t="shared" si="431"/>
        <v>0.406521739130435</v>
      </c>
    </row>
    <row r="6874" ht="20" customHeight="1" spans="1:16">
      <c r="A6874" s="4" t="s">
        <v>7888</v>
      </c>
      <c r="B6874" s="4" t="s">
        <v>24</v>
      </c>
      <c r="C6874" s="4" t="s">
        <v>74</v>
      </c>
      <c r="D6874" s="5">
        <v>46202</v>
      </c>
      <c r="E6874" s="5" t="s">
        <v>60</v>
      </c>
      <c r="F6874" s="5" t="s">
        <v>61</v>
      </c>
      <c r="G6874" s="5" t="s">
        <v>62</v>
      </c>
      <c r="H6874" s="4" t="s">
        <v>124</v>
      </c>
      <c r="I6874" s="4" t="str">
        <f>VLOOKUP(H6874,[1]物料!$A$1:$M$65536,13,0)</f>
        <v>24.00</v>
      </c>
      <c r="J6874" s="4">
        <v>8</v>
      </c>
      <c r="K6874" s="4">
        <f t="shared" si="428"/>
        <v>3.265</v>
      </c>
      <c r="L6874" s="4">
        <f t="shared" si="429"/>
        <v>35.265</v>
      </c>
      <c r="M6874" s="6">
        <v>1</v>
      </c>
      <c r="N6874" s="7">
        <v>65.3</v>
      </c>
      <c r="O6874">
        <f t="shared" si="430"/>
        <v>30.035</v>
      </c>
      <c r="P6874" s="1">
        <f t="shared" si="431"/>
        <v>0.459954058192956</v>
      </c>
    </row>
    <row r="6875" ht="20" customHeight="1" spans="1:16">
      <c r="A6875" s="4" t="s">
        <v>7889</v>
      </c>
      <c r="B6875" s="4" t="s">
        <v>24</v>
      </c>
      <c r="C6875" s="4" t="s">
        <v>25</v>
      </c>
      <c r="D6875" s="5">
        <v>46202</v>
      </c>
      <c r="E6875" s="5" t="s">
        <v>186</v>
      </c>
      <c r="F6875" s="5" t="s">
        <v>55</v>
      </c>
      <c r="G6875" s="5" t="s">
        <v>187</v>
      </c>
      <c r="H6875" s="4" t="s">
        <v>557</v>
      </c>
      <c r="I6875" s="4" t="str">
        <f>VLOOKUP(H6875,[1]物料!$A$1:$M$65536,13,0)</f>
        <v>48.00</v>
      </c>
      <c r="J6875" s="4">
        <v>10.7</v>
      </c>
      <c r="K6875" s="4">
        <f t="shared" si="428"/>
        <v>6.94</v>
      </c>
      <c r="L6875" s="4">
        <f t="shared" si="429"/>
        <v>65.64</v>
      </c>
      <c r="M6875" s="6">
        <v>1</v>
      </c>
      <c r="N6875" s="7">
        <v>138.8</v>
      </c>
      <c r="O6875">
        <f t="shared" si="430"/>
        <v>73.16</v>
      </c>
      <c r="P6875" s="1">
        <f t="shared" si="431"/>
        <v>0.527089337175793</v>
      </c>
    </row>
    <row r="6876" ht="20" customHeight="1" spans="1:16">
      <c r="A6876" s="4" t="s">
        <v>7890</v>
      </c>
      <c r="B6876" s="4" t="s">
        <v>24</v>
      </c>
      <c r="C6876" s="4" t="s">
        <v>87</v>
      </c>
      <c r="D6876" s="5">
        <v>46202</v>
      </c>
      <c r="E6876" s="5" t="s">
        <v>90</v>
      </c>
      <c r="F6876" s="5" t="s">
        <v>55</v>
      </c>
      <c r="G6876" s="5" t="s">
        <v>91</v>
      </c>
      <c r="H6876" s="4" t="s">
        <v>479</v>
      </c>
      <c r="I6876" s="4" t="str">
        <f>VLOOKUP(H6876,[1]物料!$A$1:$M$65536,13,0)</f>
        <v>40.00</v>
      </c>
      <c r="J6876" s="4">
        <v>10.7</v>
      </c>
      <c r="K6876" s="4">
        <f t="shared" si="428"/>
        <v>6.09</v>
      </c>
      <c r="L6876" s="4">
        <f t="shared" si="429"/>
        <v>56.79</v>
      </c>
      <c r="M6876" s="6">
        <v>1</v>
      </c>
      <c r="N6876" s="7">
        <v>121.8</v>
      </c>
      <c r="O6876">
        <f t="shared" si="430"/>
        <v>65.01</v>
      </c>
      <c r="P6876" s="1">
        <f t="shared" si="431"/>
        <v>0.533743842364532</v>
      </c>
    </row>
    <row r="6877" ht="20" customHeight="1" spans="1:16">
      <c r="A6877" s="4" t="s">
        <v>7891</v>
      </c>
      <c r="B6877" s="4" t="s">
        <v>17</v>
      </c>
      <c r="C6877" s="4" t="s">
        <v>538</v>
      </c>
      <c r="D6877" s="5">
        <v>46202</v>
      </c>
      <c r="E6877" s="5" t="s">
        <v>83</v>
      </c>
      <c r="F6877" s="5" t="s">
        <v>55</v>
      </c>
      <c r="G6877" s="5" t="s">
        <v>84</v>
      </c>
      <c r="H6877" s="4" t="s">
        <v>147</v>
      </c>
      <c r="I6877" s="4" t="str">
        <f>VLOOKUP(H6877,[1]物料!$A$1:$M$65536,13,0)</f>
        <v>52.00</v>
      </c>
      <c r="J6877" s="4">
        <v>14.5</v>
      </c>
      <c r="K6877" s="4">
        <f t="shared" si="428"/>
        <v>7.76</v>
      </c>
      <c r="L6877" s="4">
        <f t="shared" si="429"/>
        <v>74.26</v>
      </c>
      <c r="M6877" s="6">
        <v>1</v>
      </c>
      <c r="N6877" s="7">
        <v>155.2</v>
      </c>
      <c r="O6877">
        <f t="shared" si="430"/>
        <v>80.94</v>
      </c>
      <c r="P6877" s="1">
        <f t="shared" si="431"/>
        <v>0.521520618556701</v>
      </c>
    </row>
    <row r="6878" ht="20" customHeight="1" spans="1:16">
      <c r="A6878" s="4" t="s">
        <v>7892</v>
      </c>
      <c r="B6878" s="4" t="s">
        <v>24</v>
      </c>
      <c r="C6878" s="4" t="s">
        <v>59</v>
      </c>
      <c r="D6878" s="5">
        <v>46202</v>
      </c>
      <c r="E6878" s="5" t="s">
        <v>570</v>
      </c>
      <c r="F6878" s="5" t="s">
        <v>55</v>
      </c>
      <c r="G6878" s="5" t="s">
        <v>571</v>
      </c>
      <c r="H6878" s="4" t="s">
        <v>572</v>
      </c>
      <c r="I6878" s="4" t="str">
        <f>VLOOKUP(H6878,[1]物料!$A$1:$M$65536,13,0)</f>
        <v>23.00</v>
      </c>
      <c r="J6878" s="4">
        <v>8</v>
      </c>
      <c r="K6878" s="4">
        <f t="shared" si="428"/>
        <v>3.09</v>
      </c>
      <c r="L6878" s="4">
        <f t="shared" si="429"/>
        <v>34.09</v>
      </c>
      <c r="M6878" s="6">
        <v>1</v>
      </c>
      <c r="N6878" s="7">
        <v>61.8</v>
      </c>
      <c r="O6878">
        <f t="shared" si="430"/>
        <v>27.71</v>
      </c>
      <c r="P6878" s="1">
        <f t="shared" si="431"/>
        <v>0.448381877022654</v>
      </c>
    </row>
    <row r="6879" ht="20" customHeight="1" spans="1:16">
      <c r="A6879" s="4" t="s">
        <v>7893</v>
      </c>
      <c r="B6879" s="4" t="s">
        <v>17</v>
      </c>
      <c r="C6879" s="4" t="s">
        <v>18</v>
      </c>
      <c r="D6879" s="5">
        <v>46202</v>
      </c>
      <c r="E6879" s="5" t="s">
        <v>291</v>
      </c>
      <c r="F6879" s="5" t="s">
        <v>55</v>
      </c>
      <c r="G6879" s="5" t="s">
        <v>292</v>
      </c>
      <c r="H6879" s="4" t="s">
        <v>371</v>
      </c>
      <c r="I6879" s="4" t="str">
        <f>VLOOKUP(H6879,[1]物料!$A$1:$M$65536,13,0)</f>
        <v>40.00</v>
      </c>
      <c r="J6879" s="4">
        <v>7.2</v>
      </c>
      <c r="K6879" s="4">
        <f t="shared" si="428"/>
        <v>4.6675</v>
      </c>
      <c r="L6879" s="4">
        <f t="shared" si="429"/>
        <v>51.8675</v>
      </c>
      <c r="M6879" s="6">
        <v>1</v>
      </c>
      <c r="N6879" s="7">
        <v>93.35</v>
      </c>
      <c r="O6879">
        <f t="shared" si="430"/>
        <v>41.4825</v>
      </c>
      <c r="P6879" s="1">
        <f t="shared" si="431"/>
        <v>0.444376004284949</v>
      </c>
    </row>
    <row r="6880" ht="20" customHeight="1" spans="1:16">
      <c r="A6880" s="4" t="s">
        <v>7894</v>
      </c>
      <c r="B6880" s="4" t="s">
        <v>24</v>
      </c>
      <c r="C6880" s="4" t="s">
        <v>25</v>
      </c>
      <c r="D6880" s="5">
        <v>46202</v>
      </c>
      <c r="E6880" s="5" t="s">
        <v>90</v>
      </c>
      <c r="F6880" s="5" t="s">
        <v>55</v>
      </c>
      <c r="G6880" s="5" t="s">
        <v>91</v>
      </c>
      <c r="H6880" s="4" t="s">
        <v>159</v>
      </c>
      <c r="I6880" s="4" t="str">
        <f>VLOOKUP(H6880,[1]物料!$A$1:$M$65536,13,0)</f>
        <v>40.00</v>
      </c>
      <c r="J6880" s="4">
        <v>10.7</v>
      </c>
      <c r="K6880" s="4">
        <f t="shared" si="428"/>
        <v>6.359</v>
      </c>
      <c r="L6880" s="4">
        <f t="shared" si="429"/>
        <v>57.059</v>
      </c>
      <c r="M6880" s="6">
        <v>1</v>
      </c>
      <c r="N6880" s="7">
        <v>127.18</v>
      </c>
      <c r="O6880">
        <f t="shared" si="430"/>
        <v>70.121</v>
      </c>
      <c r="P6880" s="1">
        <f t="shared" si="431"/>
        <v>0.551352413901557</v>
      </c>
    </row>
    <row r="6881" ht="20" customHeight="1" spans="1:16">
      <c r="A6881" s="4" t="s">
        <v>7895</v>
      </c>
      <c r="B6881" s="4" t="s">
        <v>17</v>
      </c>
      <c r="C6881" s="4" t="s">
        <v>18</v>
      </c>
      <c r="D6881" s="5">
        <v>46202</v>
      </c>
      <c r="E6881" s="5" t="s">
        <v>83</v>
      </c>
      <c r="F6881" s="5" t="s">
        <v>55</v>
      </c>
      <c r="G6881" s="5" t="s">
        <v>84</v>
      </c>
      <c r="H6881" s="4" t="s">
        <v>191</v>
      </c>
      <c r="I6881" s="4" t="str">
        <f>VLOOKUP(H6881,[1]物料!$A$1:$M$65536,13,0)</f>
        <v>52.00</v>
      </c>
      <c r="J6881" s="4">
        <v>14.5</v>
      </c>
      <c r="K6881" s="4">
        <f t="shared" si="428"/>
        <v>8.272</v>
      </c>
      <c r="L6881" s="4">
        <f t="shared" si="429"/>
        <v>74.772</v>
      </c>
      <c r="M6881" s="6">
        <v>1</v>
      </c>
      <c r="N6881" s="7">
        <v>165.44</v>
      </c>
      <c r="O6881">
        <f t="shared" si="430"/>
        <v>90.668</v>
      </c>
      <c r="P6881" s="1">
        <f t="shared" si="431"/>
        <v>0.548041586073501</v>
      </c>
    </row>
    <row r="6882" ht="20" customHeight="1" spans="1:16">
      <c r="A6882" s="4" t="s">
        <v>7896</v>
      </c>
      <c r="B6882" s="4" t="s">
        <v>17</v>
      </c>
      <c r="C6882" s="4" t="s">
        <v>167</v>
      </c>
      <c r="D6882" s="5">
        <v>46202</v>
      </c>
      <c r="E6882" s="5" t="s">
        <v>90</v>
      </c>
      <c r="F6882" s="5" t="s">
        <v>55</v>
      </c>
      <c r="G6882" s="5" t="s">
        <v>91</v>
      </c>
      <c r="H6882" s="4" t="s">
        <v>169</v>
      </c>
      <c r="I6882" s="4" t="str">
        <f>VLOOKUP(H6882,[1]物料!$A$1:$M$65536,13,0)</f>
        <v>40.00</v>
      </c>
      <c r="J6882" s="4">
        <v>7.2</v>
      </c>
      <c r="K6882" s="4">
        <f t="shared" si="428"/>
        <v>6.99</v>
      </c>
      <c r="L6882" s="4">
        <f t="shared" si="429"/>
        <v>54.19</v>
      </c>
      <c r="M6882" s="6">
        <v>1</v>
      </c>
      <c r="N6882" s="7">
        <v>139.8</v>
      </c>
      <c r="O6882">
        <f t="shared" si="430"/>
        <v>85.61</v>
      </c>
      <c r="P6882" s="1">
        <f t="shared" si="431"/>
        <v>0.612374821173104</v>
      </c>
    </row>
    <row r="6883" ht="20" customHeight="1" spans="1:16">
      <c r="A6883" s="4" t="s">
        <v>7897</v>
      </c>
      <c r="B6883" s="4" t="s">
        <v>24</v>
      </c>
      <c r="C6883" s="4" t="s">
        <v>59</v>
      </c>
      <c r="D6883" s="5">
        <v>46202</v>
      </c>
      <c r="E6883" s="5" t="s">
        <v>115</v>
      </c>
      <c r="F6883" s="5" t="s">
        <v>70</v>
      </c>
      <c r="G6883" s="5" t="s">
        <v>116</v>
      </c>
      <c r="H6883" s="4" t="s">
        <v>219</v>
      </c>
      <c r="I6883" s="4" t="str">
        <f>VLOOKUP(H6883,[1]物料!$A$1:$M$65536,13,0)</f>
        <v>42.00</v>
      </c>
      <c r="J6883" s="4">
        <v>6.5</v>
      </c>
      <c r="K6883" s="4">
        <f t="shared" si="428"/>
        <v>5.49</v>
      </c>
      <c r="L6883" s="4">
        <f t="shared" si="429"/>
        <v>53.99</v>
      </c>
      <c r="M6883" s="6">
        <v>1</v>
      </c>
      <c r="N6883" s="7">
        <v>109.8</v>
      </c>
      <c r="O6883">
        <f t="shared" si="430"/>
        <v>55.81</v>
      </c>
      <c r="P6883" s="1">
        <f t="shared" si="431"/>
        <v>0.508287795992714</v>
      </c>
    </row>
    <row r="6884" ht="20" customHeight="1" spans="1:16">
      <c r="A6884" s="4" t="s">
        <v>7898</v>
      </c>
      <c r="B6884" s="4" t="s">
        <v>17</v>
      </c>
      <c r="C6884" s="4" t="s">
        <v>18</v>
      </c>
      <c r="D6884" s="5">
        <v>46202</v>
      </c>
      <c r="E6884" s="5" t="s">
        <v>83</v>
      </c>
      <c r="F6884" s="5" t="s">
        <v>55</v>
      </c>
      <c r="G6884" s="5" t="s">
        <v>84</v>
      </c>
      <c r="H6884" s="4" t="s">
        <v>173</v>
      </c>
      <c r="I6884" s="4" t="str">
        <f>VLOOKUP(H6884,[1]物料!$A$1:$M$65536,13,0)</f>
        <v>52.00</v>
      </c>
      <c r="J6884" s="4">
        <v>14.5</v>
      </c>
      <c r="K6884" s="4">
        <f t="shared" si="428"/>
        <v>7.7575</v>
      </c>
      <c r="L6884" s="4">
        <f t="shared" si="429"/>
        <v>74.2575</v>
      </c>
      <c r="M6884" s="6">
        <v>1</v>
      </c>
      <c r="N6884" s="7">
        <v>155.15</v>
      </c>
      <c r="O6884">
        <f t="shared" si="430"/>
        <v>80.8925</v>
      </c>
      <c r="P6884" s="1">
        <f t="shared" si="431"/>
        <v>0.521382533032549</v>
      </c>
    </row>
    <row r="6885" ht="20" customHeight="1" spans="1:16">
      <c r="A6885" s="4" t="s">
        <v>7899</v>
      </c>
      <c r="B6885" s="4" t="s">
        <v>24</v>
      </c>
      <c r="C6885" s="4" t="s">
        <v>25</v>
      </c>
      <c r="D6885" s="5">
        <v>46202</v>
      </c>
      <c r="E6885" s="5" t="s">
        <v>83</v>
      </c>
      <c r="F6885" s="5" t="s">
        <v>55</v>
      </c>
      <c r="G6885" s="5" t="s">
        <v>84</v>
      </c>
      <c r="H6885" s="4" t="s">
        <v>88</v>
      </c>
      <c r="I6885" s="4" t="str">
        <f>VLOOKUP(H6885,[1]物料!$A$1:$M$65536,13,0)</f>
        <v>52.00</v>
      </c>
      <c r="J6885" s="4">
        <v>18</v>
      </c>
      <c r="K6885" s="4">
        <f t="shared" si="428"/>
        <v>7.282</v>
      </c>
      <c r="L6885" s="4">
        <f t="shared" si="429"/>
        <v>77.282</v>
      </c>
      <c r="M6885" s="6">
        <v>1</v>
      </c>
      <c r="N6885" s="7">
        <v>145.64</v>
      </c>
      <c r="O6885">
        <f t="shared" si="430"/>
        <v>68.358</v>
      </c>
      <c r="P6885" s="1">
        <f t="shared" si="431"/>
        <v>0.469362812414172</v>
      </c>
    </row>
    <row r="6886" ht="20" customHeight="1" spans="1:16">
      <c r="A6886" s="4" t="s">
        <v>7900</v>
      </c>
      <c r="B6886" s="4" t="s">
        <v>17</v>
      </c>
      <c r="C6886" s="4" t="s">
        <v>18</v>
      </c>
      <c r="D6886" s="5">
        <v>46202</v>
      </c>
      <c r="E6886" s="5" t="s">
        <v>83</v>
      </c>
      <c r="F6886" s="5" t="s">
        <v>55</v>
      </c>
      <c r="G6886" s="5" t="s">
        <v>84</v>
      </c>
      <c r="H6886" s="4" t="s">
        <v>191</v>
      </c>
      <c r="I6886" s="4" t="str">
        <f>VLOOKUP(H6886,[1]物料!$A$1:$M$65536,13,0)</f>
        <v>52.00</v>
      </c>
      <c r="J6886" s="4">
        <v>14.5</v>
      </c>
      <c r="K6886" s="4">
        <f t="shared" si="428"/>
        <v>8.1675</v>
      </c>
      <c r="L6886" s="4">
        <f t="shared" si="429"/>
        <v>74.6675</v>
      </c>
      <c r="M6886" s="6">
        <v>1</v>
      </c>
      <c r="N6886" s="7">
        <v>163.35</v>
      </c>
      <c r="O6886">
        <f t="shared" si="430"/>
        <v>88.6825</v>
      </c>
      <c r="P6886" s="1">
        <f t="shared" si="431"/>
        <v>0.542898683807775</v>
      </c>
    </row>
    <row r="6887" ht="20" customHeight="1" spans="1:16">
      <c r="A6887" s="4" t="s">
        <v>7901</v>
      </c>
      <c r="B6887" s="4" t="s">
        <v>24</v>
      </c>
      <c r="C6887" s="4" t="s">
        <v>25</v>
      </c>
      <c r="D6887" s="5">
        <v>46202</v>
      </c>
      <c r="E6887" s="5" t="s">
        <v>26</v>
      </c>
      <c r="F6887" s="5" t="s">
        <v>20</v>
      </c>
      <c r="G6887" s="5" t="s">
        <v>27</v>
      </c>
      <c r="H6887" s="4" t="s">
        <v>28</v>
      </c>
      <c r="I6887" s="4" t="str">
        <f>VLOOKUP(H6887,[1]物料!$A$1:$M$65536,13,0)</f>
        <v>115.60</v>
      </c>
      <c r="J6887" s="4">
        <v>13.5</v>
      </c>
      <c r="K6887" s="4">
        <f t="shared" si="428"/>
        <v>10.983</v>
      </c>
      <c r="L6887" s="4">
        <f t="shared" si="429"/>
        <v>140.083</v>
      </c>
      <c r="M6887" s="6">
        <v>1</v>
      </c>
      <c r="N6887" s="7">
        <v>219.66</v>
      </c>
      <c r="O6887">
        <f t="shared" si="430"/>
        <v>79.577</v>
      </c>
      <c r="P6887" s="1">
        <f t="shared" si="431"/>
        <v>0.362273513611946</v>
      </c>
    </row>
    <row r="6888" ht="20" customHeight="1" spans="1:16">
      <c r="A6888" s="4" t="s">
        <v>7902</v>
      </c>
      <c r="B6888" s="4" t="s">
        <v>24</v>
      </c>
      <c r="C6888" s="4" t="s">
        <v>25</v>
      </c>
      <c r="D6888" s="5">
        <v>46202</v>
      </c>
      <c r="E6888" s="5" t="s">
        <v>186</v>
      </c>
      <c r="F6888" s="5" t="s">
        <v>55</v>
      </c>
      <c r="G6888" s="5" t="s">
        <v>187</v>
      </c>
      <c r="H6888" s="4" t="s">
        <v>188</v>
      </c>
      <c r="I6888" s="4" t="str">
        <f>VLOOKUP(H6888,[1]物料!$A$1:$M$65536,13,0)</f>
        <v>48.00</v>
      </c>
      <c r="J6888" s="4">
        <v>10.7</v>
      </c>
      <c r="K6888" s="4">
        <f t="shared" si="428"/>
        <v>6.94</v>
      </c>
      <c r="L6888" s="4">
        <f t="shared" si="429"/>
        <v>65.64</v>
      </c>
      <c r="M6888" s="6">
        <v>1</v>
      </c>
      <c r="N6888" s="7">
        <v>138.8</v>
      </c>
      <c r="O6888">
        <f t="shared" si="430"/>
        <v>73.16</v>
      </c>
      <c r="P6888" s="1">
        <f t="shared" si="431"/>
        <v>0.527089337175793</v>
      </c>
    </row>
    <row r="6889" ht="20" customHeight="1" spans="1:16">
      <c r="A6889" s="4" t="s">
        <v>7903</v>
      </c>
      <c r="B6889" s="4" t="s">
        <v>24</v>
      </c>
      <c r="C6889" s="4" t="s">
        <v>98</v>
      </c>
      <c r="D6889" s="5">
        <v>46202</v>
      </c>
      <c r="E6889" s="5" t="s">
        <v>286</v>
      </c>
      <c r="F6889" s="5" t="s">
        <v>55</v>
      </c>
      <c r="G6889" s="5" t="s">
        <v>287</v>
      </c>
      <c r="H6889" s="4" t="s">
        <v>652</v>
      </c>
      <c r="I6889" s="4" t="str">
        <f>VLOOKUP(H6889,[1]物料!$A$1:$M$65536,13,0)</f>
        <v>40.00</v>
      </c>
      <c r="J6889" s="4">
        <v>10.7</v>
      </c>
      <c r="K6889" s="4">
        <f t="shared" si="428"/>
        <v>5.15</v>
      </c>
      <c r="L6889" s="4">
        <f t="shared" si="429"/>
        <v>55.85</v>
      </c>
      <c r="M6889" s="6">
        <v>1</v>
      </c>
      <c r="N6889" s="7">
        <v>103</v>
      </c>
      <c r="O6889">
        <f t="shared" si="430"/>
        <v>47.15</v>
      </c>
      <c r="P6889" s="1">
        <f t="shared" si="431"/>
        <v>0.457766990291262</v>
      </c>
    </row>
    <row r="6890" ht="20" customHeight="1" spans="1:16">
      <c r="A6890" s="4" t="s">
        <v>7904</v>
      </c>
      <c r="B6890" s="4" t="s">
        <v>17</v>
      </c>
      <c r="C6890" s="4" t="s">
        <v>49</v>
      </c>
      <c r="D6890" s="5">
        <v>46202</v>
      </c>
      <c r="E6890" s="5" t="s">
        <v>54</v>
      </c>
      <c r="F6890" s="5" t="s">
        <v>55</v>
      </c>
      <c r="G6890" s="5" t="s">
        <v>56</v>
      </c>
      <c r="H6890" s="4" t="s">
        <v>217</v>
      </c>
      <c r="I6890" s="4" t="str">
        <f>VLOOKUP(H6890,[1]物料!$A$1:$M$65536,13,0)</f>
        <v>12.00</v>
      </c>
      <c r="J6890" s="4">
        <v>4.5</v>
      </c>
      <c r="K6890" s="4">
        <f t="shared" si="428"/>
        <v>1.975</v>
      </c>
      <c r="L6890" s="4">
        <f t="shared" si="429"/>
        <v>18.475</v>
      </c>
      <c r="M6890" s="6">
        <v>1</v>
      </c>
      <c r="N6890" s="7">
        <v>39.5</v>
      </c>
      <c r="O6890">
        <f t="shared" si="430"/>
        <v>21.025</v>
      </c>
      <c r="P6890" s="1">
        <f t="shared" si="431"/>
        <v>0.532278481012658</v>
      </c>
    </row>
    <row r="6891" ht="20" customHeight="1" spans="1:16">
      <c r="A6891" s="4" t="s">
        <v>7905</v>
      </c>
      <c r="B6891" s="4" t="s">
        <v>17</v>
      </c>
      <c r="C6891" s="4" t="s">
        <v>18</v>
      </c>
      <c r="D6891" s="5">
        <v>46202</v>
      </c>
      <c r="E6891" s="5" t="s">
        <v>584</v>
      </c>
      <c r="F6891" s="5" t="s">
        <v>61</v>
      </c>
      <c r="G6891" s="5" t="s">
        <v>585</v>
      </c>
      <c r="H6891" s="4" t="s">
        <v>594</v>
      </c>
      <c r="I6891" s="4" t="str">
        <f>VLOOKUP(H6891,[1]物料!$A$1:$M$65536,13,0)</f>
        <v>94.40</v>
      </c>
      <c r="J6891" s="4">
        <v>8</v>
      </c>
      <c r="K6891" s="4">
        <f t="shared" si="428"/>
        <v>10.636</v>
      </c>
      <c r="L6891" s="4">
        <f t="shared" si="429"/>
        <v>113.036</v>
      </c>
      <c r="M6891" s="6">
        <v>1</v>
      </c>
      <c r="N6891" s="7">
        <v>212.72</v>
      </c>
      <c r="O6891">
        <f t="shared" si="430"/>
        <v>99.684</v>
      </c>
      <c r="P6891" s="1">
        <f t="shared" si="431"/>
        <v>0.468616021060549</v>
      </c>
    </row>
    <row r="6892" ht="20" customHeight="1" spans="1:16">
      <c r="A6892" s="4" t="s">
        <v>7906</v>
      </c>
      <c r="B6892" s="4" t="s">
        <v>24</v>
      </c>
      <c r="C6892" s="4" t="s">
        <v>119</v>
      </c>
      <c r="D6892" s="5">
        <v>46202</v>
      </c>
      <c r="E6892" s="5" t="s">
        <v>60</v>
      </c>
      <c r="F6892" s="5" t="s">
        <v>61</v>
      </c>
      <c r="G6892" s="5" t="s">
        <v>62</v>
      </c>
      <c r="H6892" s="4" t="s">
        <v>63</v>
      </c>
      <c r="I6892" s="4" t="str">
        <f>VLOOKUP(H6892,[1]物料!$A$1:$M$65536,13,0)</f>
        <v>24.00</v>
      </c>
      <c r="J6892" s="4">
        <v>8</v>
      </c>
      <c r="K6892" s="4">
        <f t="shared" si="428"/>
        <v>3.435</v>
      </c>
      <c r="L6892" s="4">
        <f t="shared" si="429"/>
        <v>35.435</v>
      </c>
      <c r="M6892" s="6">
        <v>1</v>
      </c>
      <c r="N6892" s="7">
        <v>68.7</v>
      </c>
      <c r="O6892">
        <f t="shared" si="430"/>
        <v>33.265</v>
      </c>
      <c r="P6892" s="1">
        <f t="shared" si="431"/>
        <v>0.484206695778748</v>
      </c>
    </row>
    <row r="6893" ht="20" customHeight="1" spans="1:16">
      <c r="A6893" s="4" t="s">
        <v>7907</v>
      </c>
      <c r="B6893" s="4" t="s">
        <v>17</v>
      </c>
      <c r="C6893" s="4" t="s">
        <v>18</v>
      </c>
      <c r="D6893" s="5">
        <v>46202</v>
      </c>
      <c r="E6893" s="5" t="s">
        <v>297</v>
      </c>
      <c r="F6893" s="5" t="s">
        <v>20</v>
      </c>
      <c r="G6893" s="5" t="s">
        <v>298</v>
      </c>
      <c r="H6893" s="4" t="s">
        <v>341</v>
      </c>
      <c r="I6893" s="4" t="str">
        <f>VLOOKUP(H6893,[1]物料!$A$1:$M$65536,13,0)</f>
        <v>21.10</v>
      </c>
      <c r="J6893" s="4">
        <v>3</v>
      </c>
      <c r="K6893" s="4">
        <f t="shared" si="428"/>
        <v>2.691</v>
      </c>
      <c r="L6893" s="4">
        <f t="shared" si="429"/>
        <v>26.791</v>
      </c>
      <c r="M6893" s="6">
        <v>1</v>
      </c>
      <c r="N6893" s="7">
        <v>53.82</v>
      </c>
      <c r="O6893">
        <f t="shared" si="430"/>
        <v>27.029</v>
      </c>
      <c r="P6893" s="1">
        <f t="shared" si="431"/>
        <v>0.502211073950204</v>
      </c>
    </row>
    <row r="6894" ht="20" customHeight="1" spans="1:16">
      <c r="A6894" s="4" t="s">
        <v>7908</v>
      </c>
      <c r="B6894" s="4" t="s">
        <v>17</v>
      </c>
      <c r="C6894" s="4" t="s">
        <v>18</v>
      </c>
      <c r="D6894" s="5">
        <v>46202</v>
      </c>
      <c r="E6894" s="5" t="s">
        <v>90</v>
      </c>
      <c r="F6894" s="5" t="s">
        <v>55</v>
      </c>
      <c r="G6894" s="5" t="s">
        <v>91</v>
      </c>
      <c r="H6894" s="4" t="s">
        <v>504</v>
      </c>
      <c r="I6894" s="4" t="str">
        <f>VLOOKUP(H6894,[1]物料!$A$1:$M$65536,13,0)</f>
        <v>40.00</v>
      </c>
      <c r="J6894" s="4">
        <v>7.2</v>
      </c>
      <c r="K6894" s="4">
        <f t="shared" si="428"/>
        <v>6.9345</v>
      </c>
      <c r="L6894" s="4">
        <f t="shared" si="429"/>
        <v>54.1345</v>
      </c>
      <c r="M6894" s="6">
        <v>1</v>
      </c>
      <c r="N6894" s="7">
        <v>138.69</v>
      </c>
      <c r="O6894">
        <f t="shared" si="430"/>
        <v>84.5555</v>
      </c>
      <c r="P6894" s="1">
        <f t="shared" si="431"/>
        <v>0.609672651236571</v>
      </c>
    </row>
    <row r="6895" ht="20" customHeight="1" spans="1:16">
      <c r="A6895" s="4" t="s">
        <v>7909</v>
      </c>
      <c r="B6895" s="4" t="s">
        <v>24</v>
      </c>
      <c r="C6895" s="4" t="s">
        <v>25</v>
      </c>
      <c r="D6895" s="5">
        <v>46202</v>
      </c>
      <c r="E6895" s="5" t="s">
        <v>83</v>
      </c>
      <c r="F6895" s="5" t="s">
        <v>55</v>
      </c>
      <c r="G6895" s="5" t="s">
        <v>84</v>
      </c>
      <c r="H6895" s="4" t="s">
        <v>85</v>
      </c>
      <c r="I6895" s="4" t="str">
        <f>VLOOKUP(H6895,[1]物料!$A$1:$M$65536,13,0)</f>
        <v>52.00</v>
      </c>
      <c r="J6895" s="4">
        <v>18</v>
      </c>
      <c r="K6895" s="4">
        <f t="shared" si="428"/>
        <v>7.308</v>
      </c>
      <c r="L6895" s="4">
        <f t="shared" si="429"/>
        <v>77.308</v>
      </c>
      <c r="M6895" s="6">
        <v>1</v>
      </c>
      <c r="N6895" s="7">
        <v>146.16</v>
      </c>
      <c r="O6895">
        <f t="shared" si="430"/>
        <v>68.852</v>
      </c>
      <c r="P6895" s="1">
        <f t="shared" si="431"/>
        <v>0.471072796934866</v>
      </c>
    </row>
    <row r="6896" ht="20" customHeight="1" spans="1:16">
      <c r="A6896" s="4" t="s">
        <v>7910</v>
      </c>
      <c r="B6896" s="4" t="s">
        <v>24</v>
      </c>
      <c r="C6896" s="4" t="s">
        <v>25</v>
      </c>
      <c r="D6896" s="5">
        <v>46202</v>
      </c>
      <c r="E6896" s="5" t="s">
        <v>50</v>
      </c>
      <c r="F6896" s="5" t="s">
        <v>20</v>
      </c>
      <c r="G6896" s="5" t="s">
        <v>51</v>
      </c>
      <c r="H6896" s="4" t="s">
        <v>743</v>
      </c>
      <c r="I6896" s="4" t="str">
        <f>VLOOKUP(H6896,[1]物料!$A$1:$M$65536,13,0)</f>
        <v>21.00</v>
      </c>
      <c r="J6896" s="4">
        <v>6.5</v>
      </c>
      <c r="K6896" s="4">
        <f t="shared" si="428"/>
        <v>3.126</v>
      </c>
      <c r="L6896" s="4">
        <f t="shared" si="429"/>
        <v>30.626</v>
      </c>
      <c r="M6896" s="6">
        <v>1</v>
      </c>
      <c r="N6896" s="7">
        <v>62.52</v>
      </c>
      <c r="O6896">
        <f t="shared" si="430"/>
        <v>31.894</v>
      </c>
      <c r="P6896" s="1">
        <f t="shared" si="431"/>
        <v>0.510140754958413</v>
      </c>
    </row>
    <row r="6897" ht="20" customHeight="1" spans="1:16">
      <c r="A6897" s="4" t="s">
        <v>7911</v>
      </c>
      <c r="B6897" s="4" t="s">
        <v>24</v>
      </c>
      <c r="C6897" s="4" t="s">
        <v>59</v>
      </c>
      <c r="D6897" s="5">
        <v>46202</v>
      </c>
      <c r="E6897" s="5" t="s">
        <v>508</v>
      </c>
      <c r="F6897" s="5" t="s">
        <v>70</v>
      </c>
      <c r="G6897" s="5" t="s">
        <v>509</v>
      </c>
      <c r="H6897" s="4" t="s">
        <v>3968</v>
      </c>
      <c r="I6897" s="4" t="str">
        <f>VLOOKUP(H6897,[1]物料!$A$1:$M$65536,13,0)</f>
        <v>20.50</v>
      </c>
      <c r="J6897" s="4">
        <v>6.5</v>
      </c>
      <c r="K6897" s="4">
        <f t="shared" si="428"/>
        <v>2.44</v>
      </c>
      <c r="L6897" s="4">
        <f t="shared" si="429"/>
        <v>29.44</v>
      </c>
      <c r="M6897" s="6">
        <v>1</v>
      </c>
      <c r="N6897" s="7">
        <v>48.8</v>
      </c>
      <c r="O6897">
        <f t="shared" si="430"/>
        <v>19.36</v>
      </c>
      <c r="P6897" s="1">
        <f t="shared" si="431"/>
        <v>0.39672131147541</v>
      </c>
    </row>
    <row r="6898" ht="20" customHeight="1" spans="1:16">
      <c r="A6898" s="4" t="s">
        <v>7912</v>
      </c>
      <c r="B6898" s="4" t="s">
        <v>24</v>
      </c>
      <c r="C6898" s="4" t="s">
        <v>119</v>
      </c>
      <c r="D6898" s="5">
        <v>46202</v>
      </c>
      <c r="E6898" s="5" t="s">
        <v>60</v>
      </c>
      <c r="F6898" s="5" t="s">
        <v>61</v>
      </c>
      <c r="G6898" s="5" t="s">
        <v>62</v>
      </c>
      <c r="H6898" s="4" t="s">
        <v>157</v>
      </c>
      <c r="I6898" s="4" t="str">
        <f>VLOOKUP(H6898,[1]物料!$A$1:$M$65536,13,0)</f>
        <v>24.00</v>
      </c>
      <c r="J6898" s="4">
        <v>8</v>
      </c>
      <c r="K6898" s="4">
        <f t="shared" si="428"/>
        <v>3.225</v>
      </c>
      <c r="L6898" s="4">
        <f t="shared" si="429"/>
        <v>35.225</v>
      </c>
      <c r="M6898" s="6">
        <v>1</v>
      </c>
      <c r="N6898" s="7">
        <v>64.5</v>
      </c>
      <c r="O6898">
        <f t="shared" si="430"/>
        <v>29.275</v>
      </c>
      <c r="P6898" s="1">
        <f t="shared" si="431"/>
        <v>0.453875968992248</v>
      </c>
    </row>
    <row r="6899" ht="20" customHeight="1" spans="1:16">
      <c r="A6899" s="4" t="s">
        <v>7913</v>
      </c>
      <c r="B6899" s="4" t="s">
        <v>24</v>
      </c>
      <c r="C6899" s="4" t="s">
        <v>59</v>
      </c>
      <c r="D6899" s="5">
        <v>46202</v>
      </c>
      <c r="E6899" s="5" t="s">
        <v>584</v>
      </c>
      <c r="F6899" s="5" t="s">
        <v>61</v>
      </c>
      <c r="G6899" s="5" t="s">
        <v>585</v>
      </c>
      <c r="H6899" s="4" t="s">
        <v>7914</v>
      </c>
      <c r="I6899" s="4" t="str">
        <f>VLOOKUP(H6899,[1]物料!$A$1:$M$65536,13,0)</f>
        <v>104.40</v>
      </c>
      <c r="J6899" s="4">
        <v>11.5</v>
      </c>
      <c r="K6899" s="4">
        <f t="shared" si="428"/>
        <v>13.94</v>
      </c>
      <c r="L6899" s="4">
        <f t="shared" si="429"/>
        <v>129.84</v>
      </c>
      <c r="M6899" s="6">
        <v>1</v>
      </c>
      <c r="N6899" s="7">
        <v>278.8</v>
      </c>
      <c r="O6899">
        <f t="shared" si="430"/>
        <v>148.96</v>
      </c>
      <c r="P6899" s="1">
        <f t="shared" si="431"/>
        <v>0.53428981348637</v>
      </c>
    </row>
    <row r="6900" ht="20" customHeight="1" spans="1:16">
      <c r="A6900" s="4" t="s">
        <v>7915</v>
      </c>
      <c r="B6900" s="4" t="s">
        <v>24</v>
      </c>
      <c r="C6900" s="4" t="s">
        <v>119</v>
      </c>
      <c r="D6900" s="5">
        <v>46202</v>
      </c>
      <c r="E6900" s="5" t="s">
        <v>60</v>
      </c>
      <c r="F6900" s="5" t="s">
        <v>61</v>
      </c>
      <c r="G6900" s="5" t="s">
        <v>62</v>
      </c>
      <c r="H6900" s="4" t="s">
        <v>124</v>
      </c>
      <c r="I6900" s="4" t="str">
        <f>VLOOKUP(H6900,[1]物料!$A$1:$M$65536,13,0)</f>
        <v>24.00</v>
      </c>
      <c r="J6900" s="4">
        <v>8</v>
      </c>
      <c r="K6900" s="4">
        <f t="shared" si="428"/>
        <v>3.225</v>
      </c>
      <c r="L6900" s="4">
        <f t="shared" si="429"/>
        <v>35.225</v>
      </c>
      <c r="M6900" s="6">
        <v>1</v>
      </c>
      <c r="N6900" s="7">
        <v>64.5</v>
      </c>
      <c r="O6900">
        <f t="shared" si="430"/>
        <v>29.275</v>
      </c>
      <c r="P6900" s="1">
        <f t="shared" si="431"/>
        <v>0.453875968992248</v>
      </c>
    </row>
    <row r="6901" ht="20" customHeight="1" spans="1:16">
      <c r="A6901" s="4" t="s">
        <v>7916</v>
      </c>
      <c r="B6901" s="4" t="s">
        <v>17</v>
      </c>
      <c r="C6901" s="4" t="s">
        <v>18</v>
      </c>
      <c r="D6901" s="5">
        <v>46202</v>
      </c>
      <c r="E6901" s="5" t="s">
        <v>278</v>
      </c>
      <c r="F6901" s="5" t="s">
        <v>55</v>
      </c>
      <c r="G6901" s="5" t="s">
        <v>279</v>
      </c>
      <c r="H6901" s="4" t="s">
        <v>280</v>
      </c>
      <c r="I6901" s="4" t="str">
        <f>VLOOKUP(H6901,[1]物料!$A$1:$M$65536,13,0)</f>
        <v>20.00</v>
      </c>
      <c r="J6901" s="4">
        <v>4.5</v>
      </c>
      <c r="K6901" s="4">
        <f t="shared" si="428"/>
        <v>2.983</v>
      </c>
      <c r="L6901" s="4">
        <f t="shared" si="429"/>
        <v>27.483</v>
      </c>
      <c r="M6901" s="6">
        <v>1</v>
      </c>
      <c r="N6901" s="7">
        <v>59.66</v>
      </c>
      <c r="O6901">
        <f t="shared" si="430"/>
        <v>32.177</v>
      </c>
      <c r="P6901" s="1">
        <f t="shared" si="431"/>
        <v>0.539339591015756</v>
      </c>
    </row>
    <row r="6902" ht="20" customHeight="1" spans="1:16">
      <c r="A6902" s="4" t="s">
        <v>7917</v>
      </c>
      <c r="B6902" s="4" t="s">
        <v>24</v>
      </c>
      <c r="C6902" s="4" t="s">
        <v>98</v>
      </c>
      <c r="D6902" s="5">
        <v>46202</v>
      </c>
      <c r="E6902" s="5" t="s">
        <v>69</v>
      </c>
      <c r="F6902" s="5" t="s">
        <v>70</v>
      </c>
      <c r="G6902" s="5" t="s">
        <v>71</v>
      </c>
      <c r="H6902" s="4" t="s">
        <v>111</v>
      </c>
      <c r="I6902" s="4" t="str">
        <f>VLOOKUP(H6902,[1]物料!$A$1:$M$65536,13,0)</f>
        <v>45.00</v>
      </c>
      <c r="J6902" s="4">
        <v>6.5</v>
      </c>
      <c r="K6902" s="4">
        <f t="shared" si="428"/>
        <v>5.75</v>
      </c>
      <c r="L6902" s="4">
        <f t="shared" si="429"/>
        <v>57.25</v>
      </c>
      <c r="M6902" s="6">
        <v>1</v>
      </c>
      <c r="N6902" s="7">
        <v>115</v>
      </c>
      <c r="O6902">
        <f t="shared" si="430"/>
        <v>57.75</v>
      </c>
      <c r="P6902" s="1">
        <f t="shared" si="431"/>
        <v>0.502173913043478</v>
      </c>
    </row>
    <row r="6903" ht="20" customHeight="1" spans="1:16">
      <c r="A6903" s="4" t="s">
        <v>7918</v>
      </c>
      <c r="B6903" s="4" t="s">
        <v>24</v>
      </c>
      <c r="C6903" s="4" t="s">
        <v>411</v>
      </c>
      <c r="D6903" s="5">
        <v>46202</v>
      </c>
      <c r="E6903" s="5" t="s">
        <v>384</v>
      </c>
      <c r="F6903" s="5" t="s">
        <v>20</v>
      </c>
      <c r="G6903" s="5" t="s">
        <v>385</v>
      </c>
      <c r="H6903" s="4" t="s">
        <v>563</v>
      </c>
      <c r="I6903" s="4" t="str">
        <f>VLOOKUP(H6903,[1]物料!$A$1:$M$65536,13,0)</f>
        <v>36.60</v>
      </c>
      <c r="J6903" s="4">
        <v>6.5</v>
      </c>
      <c r="K6903" s="4">
        <f t="shared" si="428"/>
        <v>4.44</v>
      </c>
      <c r="L6903" s="4">
        <f t="shared" si="429"/>
        <v>47.54</v>
      </c>
      <c r="M6903" s="6">
        <v>1</v>
      </c>
      <c r="N6903" s="7">
        <v>88.8</v>
      </c>
      <c r="O6903">
        <f t="shared" si="430"/>
        <v>41.26</v>
      </c>
      <c r="P6903" s="1">
        <f t="shared" si="431"/>
        <v>0.46463963963964</v>
      </c>
    </row>
    <row r="6904" ht="20" customHeight="1" spans="1:16">
      <c r="A6904" s="4" t="s">
        <v>7919</v>
      </c>
      <c r="B6904" s="4" t="s">
        <v>24</v>
      </c>
      <c r="C6904" s="4" t="s">
        <v>119</v>
      </c>
      <c r="D6904" s="5">
        <v>46202</v>
      </c>
      <c r="E6904" s="5" t="s">
        <v>60</v>
      </c>
      <c r="F6904" s="5" t="s">
        <v>61</v>
      </c>
      <c r="G6904" s="5" t="s">
        <v>62</v>
      </c>
      <c r="H6904" s="4" t="s">
        <v>124</v>
      </c>
      <c r="I6904" s="4" t="str">
        <f>VLOOKUP(H6904,[1]物料!$A$1:$M$65536,13,0)</f>
        <v>24.00</v>
      </c>
      <c r="J6904" s="4">
        <v>8</v>
      </c>
      <c r="K6904" s="4">
        <f t="shared" si="428"/>
        <v>3.33</v>
      </c>
      <c r="L6904" s="4">
        <f t="shared" si="429"/>
        <v>35.33</v>
      </c>
      <c r="M6904" s="6">
        <v>1</v>
      </c>
      <c r="N6904" s="7">
        <v>66.6</v>
      </c>
      <c r="O6904">
        <f t="shared" si="430"/>
        <v>31.27</v>
      </c>
      <c r="P6904" s="1">
        <f t="shared" si="431"/>
        <v>0.469519519519519</v>
      </c>
    </row>
    <row r="6905" ht="20" customHeight="1" spans="1:16">
      <c r="A6905" s="4" t="s">
        <v>7920</v>
      </c>
      <c r="B6905" s="4" t="s">
        <v>17</v>
      </c>
      <c r="C6905" s="4" t="s">
        <v>337</v>
      </c>
      <c r="D6905" s="5">
        <v>46202</v>
      </c>
      <c r="E6905" s="5" t="s">
        <v>934</v>
      </c>
      <c r="F6905" s="5" t="s">
        <v>55</v>
      </c>
      <c r="G6905" s="5" t="s">
        <v>935</v>
      </c>
      <c r="H6905" s="4" t="s">
        <v>936</v>
      </c>
      <c r="I6905" s="4" t="str">
        <f>VLOOKUP(H6905,[1]物料!$A$1:$M$65536,13,0)</f>
        <v>18.50</v>
      </c>
      <c r="J6905" s="4">
        <v>4.5</v>
      </c>
      <c r="K6905" s="4">
        <f t="shared" si="428"/>
        <v>1.75</v>
      </c>
      <c r="L6905" s="4">
        <f t="shared" si="429"/>
        <v>24.75</v>
      </c>
      <c r="M6905" s="6">
        <v>1</v>
      </c>
      <c r="N6905" s="7">
        <v>35</v>
      </c>
      <c r="O6905">
        <f t="shared" si="430"/>
        <v>10.25</v>
      </c>
      <c r="P6905" s="1">
        <f t="shared" si="431"/>
        <v>0.292857142857143</v>
      </c>
    </row>
    <row r="6906" ht="20" customHeight="1" spans="1:16">
      <c r="A6906" s="4" t="s">
        <v>7921</v>
      </c>
      <c r="B6906" s="4" t="s">
        <v>24</v>
      </c>
      <c r="C6906" s="4" t="s">
        <v>44</v>
      </c>
      <c r="D6906" s="5">
        <v>46202</v>
      </c>
      <c r="E6906" s="5" t="s">
        <v>90</v>
      </c>
      <c r="F6906" s="5" t="s">
        <v>55</v>
      </c>
      <c r="G6906" s="5" t="s">
        <v>91</v>
      </c>
      <c r="H6906" s="4" t="s">
        <v>195</v>
      </c>
      <c r="I6906" s="4" t="str">
        <f>VLOOKUP(H6906,[1]物料!$A$1:$M$65536,13,0)</f>
        <v>40.00</v>
      </c>
      <c r="J6906" s="4">
        <v>10.7</v>
      </c>
      <c r="K6906" s="4">
        <f t="shared" si="428"/>
        <v>5.795</v>
      </c>
      <c r="L6906" s="4">
        <f t="shared" si="429"/>
        <v>56.495</v>
      </c>
      <c r="M6906" s="6">
        <v>1</v>
      </c>
      <c r="N6906" s="7">
        <v>115.9</v>
      </c>
      <c r="O6906">
        <f t="shared" si="430"/>
        <v>59.405</v>
      </c>
      <c r="P6906" s="1">
        <f t="shared" si="431"/>
        <v>0.512553925798102</v>
      </c>
    </row>
    <row r="6907" ht="20" customHeight="1" spans="1:16">
      <c r="A6907" s="4" t="s">
        <v>7922</v>
      </c>
      <c r="B6907" s="4" t="s">
        <v>24</v>
      </c>
      <c r="C6907" s="4" t="s">
        <v>44</v>
      </c>
      <c r="D6907" s="5">
        <v>46202</v>
      </c>
      <c r="E6907" s="5" t="s">
        <v>19</v>
      </c>
      <c r="F6907" s="5" t="s">
        <v>20</v>
      </c>
      <c r="G6907" s="5" t="s">
        <v>21</v>
      </c>
      <c r="H6907" s="4" t="s">
        <v>543</v>
      </c>
      <c r="I6907" s="4" t="str">
        <f>VLOOKUP(H6907,[1]物料!$A$1:$M$65536,13,0)</f>
        <v>43.30</v>
      </c>
      <c r="J6907" s="4">
        <v>7</v>
      </c>
      <c r="K6907" s="4">
        <f t="shared" si="428"/>
        <v>5.69</v>
      </c>
      <c r="L6907" s="4">
        <f t="shared" si="429"/>
        <v>55.99</v>
      </c>
      <c r="M6907" s="6">
        <v>1</v>
      </c>
      <c r="N6907" s="7">
        <v>113.8</v>
      </c>
      <c r="O6907">
        <f t="shared" si="430"/>
        <v>57.81</v>
      </c>
      <c r="P6907" s="1">
        <f t="shared" si="431"/>
        <v>0.507996485061511</v>
      </c>
    </row>
    <row r="6908" ht="20" customHeight="1" spans="1:16">
      <c r="A6908" s="4" t="s">
        <v>7923</v>
      </c>
      <c r="B6908" s="4" t="s">
        <v>24</v>
      </c>
      <c r="C6908" s="4" t="s">
        <v>25</v>
      </c>
      <c r="D6908" s="5">
        <v>46202</v>
      </c>
      <c r="E6908" s="5" t="s">
        <v>1126</v>
      </c>
      <c r="F6908" s="5" t="s">
        <v>770</v>
      </c>
      <c r="G6908" s="5" t="s">
        <v>1127</v>
      </c>
      <c r="H6908" s="4" t="s">
        <v>6337</v>
      </c>
      <c r="I6908" s="4" t="str">
        <f>VLOOKUP(H6908,[1]物料!$A$1:$M$65536,13,0)</f>
        <v>17.30</v>
      </c>
      <c r="J6908" s="4">
        <v>6.3</v>
      </c>
      <c r="K6908" s="4">
        <f t="shared" si="428"/>
        <v>1.925</v>
      </c>
      <c r="L6908" s="4">
        <f t="shared" si="429"/>
        <v>25.525</v>
      </c>
      <c r="M6908" s="6">
        <v>1</v>
      </c>
      <c r="N6908" s="7">
        <v>38.5</v>
      </c>
      <c r="O6908">
        <f t="shared" si="430"/>
        <v>12.975</v>
      </c>
      <c r="P6908" s="1">
        <f t="shared" si="431"/>
        <v>0.337012987012987</v>
      </c>
    </row>
    <row r="6909" ht="20" customHeight="1" spans="1:16">
      <c r="A6909" s="4" t="s">
        <v>7924</v>
      </c>
      <c r="B6909" s="4" t="s">
        <v>24</v>
      </c>
      <c r="C6909" s="4" t="s">
        <v>411</v>
      </c>
      <c r="D6909" s="5">
        <v>46202</v>
      </c>
      <c r="E6909" s="5" t="s">
        <v>90</v>
      </c>
      <c r="F6909" s="5" t="s">
        <v>55</v>
      </c>
      <c r="G6909" s="5" t="s">
        <v>91</v>
      </c>
      <c r="H6909" s="4" t="s">
        <v>99</v>
      </c>
      <c r="I6909" s="4" t="str">
        <f>VLOOKUP(H6909,[1]物料!$A$1:$M$65536,13,0)</f>
        <v>40.00</v>
      </c>
      <c r="J6909" s="4">
        <v>10.7</v>
      </c>
      <c r="K6909" s="4">
        <f t="shared" si="428"/>
        <v>5.44</v>
      </c>
      <c r="L6909" s="4">
        <f t="shared" si="429"/>
        <v>56.14</v>
      </c>
      <c r="M6909" s="6">
        <v>1</v>
      </c>
      <c r="N6909" s="7">
        <v>108.8</v>
      </c>
      <c r="O6909">
        <f t="shared" si="430"/>
        <v>52.66</v>
      </c>
      <c r="P6909" s="1">
        <f t="shared" si="431"/>
        <v>0.484007352941176</v>
      </c>
    </row>
    <row r="6910" ht="20" customHeight="1" spans="1:16">
      <c r="A6910" s="4" t="s">
        <v>7925</v>
      </c>
      <c r="B6910" s="4" t="s">
        <v>17</v>
      </c>
      <c r="C6910" s="4" t="s">
        <v>113</v>
      </c>
      <c r="D6910" s="5">
        <v>46202</v>
      </c>
      <c r="E6910" s="5" t="s">
        <v>3094</v>
      </c>
      <c r="F6910" s="5" t="s">
        <v>55</v>
      </c>
      <c r="G6910" s="5" t="s">
        <v>3095</v>
      </c>
      <c r="H6910" s="4" t="s">
        <v>3516</v>
      </c>
      <c r="I6910" s="4" t="str">
        <f>VLOOKUP(H6910,[1]物料!$A$1:$M$65536,13,0)</f>
        <v>30.00</v>
      </c>
      <c r="J6910" s="4">
        <v>7.2</v>
      </c>
      <c r="K6910" s="4">
        <f t="shared" si="428"/>
        <v>4.785</v>
      </c>
      <c r="L6910" s="4">
        <f t="shared" si="429"/>
        <v>41.985</v>
      </c>
      <c r="M6910" s="6">
        <v>1</v>
      </c>
      <c r="N6910" s="7">
        <v>95.7</v>
      </c>
      <c r="O6910">
        <f t="shared" si="430"/>
        <v>53.715</v>
      </c>
      <c r="P6910" s="1">
        <f t="shared" si="431"/>
        <v>0.56128526645768</v>
      </c>
    </row>
    <row r="6911" ht="20" customHeight="1" spans="1:16">
      <c r="A6911" s="4" t="s">
        <v>7926</v>
      </c>
      <c r="B6911" s="4" t="s">
        <v>24</v>
      </c>
      <c r="C6911" s="4" t="s">
        <v>59</v>
      </c>
      <c r="D6911" s="5">
        <v>46202</v>
      </c>
      <c r="E6911" s="5" t="s">
        <v>622</v>
      </c>
      <c r="F6911" s="5" t="s">
        <v>20</v>
      </c>
      <c r="G6911" s="5" t="s">
        <v>623</v>
      </c>
      <c r="H6911" s="4" t="s">
        <v>779</v>
      </c>
      <c r="I6911" s="4" t="str">
        <f>VLOOKUP(H6911,[1]物料!$A$1:$M$65536,13,0)</f>
        <v>53.70</v>
      </c>
      <c r="J6911" s="4">
        <v>7</v>
      </c>
      <c r="K6911" s="4">
        <f t="shared" si="428"/>
        <v>6.09</v>
      </c>
      <c r="L6911" s="4">
        <f t="shared" si="429"/>
        <v>66.79</v>
      </c>
      <c r="M6911" s="6">
        <v>1</v>
      </c>
      <c r="N6911" s="7">
        <v>121.8</v>
      </c>
      <c r="O6911">
        <f t="shared" si="430"/>
        <v>55.01</v>
      </c>
      <c r="P6911" s="1">
        <f t="shared" si="431"/>
        <v>0.451642036124795</v>
      </c>
    </row>
    <row r="6912" ht="20" customHeight="1" spans="1:16">
      <c r="A6912" s="4" t="s">
        <v>7927</v>
      </c>
      <c r="B6912" s="4" t="s">
        <v>17</v>
      </c>
      <c r="C6912" s="4" t="s">
        <v>18</v>
      </c>
      <c r="D6912" s="5">
        <v>46202</v>
      </c>
      <c r="E6912" s="5" t="s">
        <v>83</v>
      </c>
      <c r="F6912" s="5" t="s">
        <v>55</v>
      </c>
      <c r="G6912" s="5" t="s">
        <v>84</v>
      </c>
      <c r="H6912" s="4" t="s">
        <v>191</v>
      </c>
      <c r="I6912" s="4" t="str">
        <f>VLOOKUP(H6912,[1]物料!$A$1:$M$65536,13,0)</f>
        <v>52.00</v>
      </c>
      <c r="J6912" s="4">
        <v>14.5</v>
      </c>
      <c r="K6912" s="4">
        <f t="shared" si="428"/>
        <v>8.1675</v>
      </c>
      <c r="L6912" s="4">
        <f t="shared" si="429"/>
        <v>74.6675</v>
      </c>
      <c r="M6912" s="6">
        <v>1</v>
      </c>
      <c r="N6912" s="7">
        <v>163.35</v>
      </c>
      <c r="O6912">
        <f t="shared" si="430"/>
        <v>88.6825</v>
      </c>
      <c r="P6912" s="1">
        <f t="shared" si="431"/>
        <v>0.542898683807775</v>
      </c>
    </row>
    <row r="6913" ht="20" customHeight="1" spans="1:16">
      <c r="A6913" s="4" t="s">
        <v>7928</v>
      </c>
      <c r="B6913" s="4" t="s">
        <v>17</v>
      </c>
      <c r="C6913" s="4" t="s">
        <v>18</v>
      </c>
      <c r="D6913" s="5">
        <v>46202</v>
      </c>
      <c r="E6913" s="5" t="s">
        <v>45</v>
      </c>
      <c r="F6913" s="5" t="s">
        <v>20</v>
      </c>
      <c r="G6913" s="5" t="s">
        <v>46</v>
      </c>
      <c r="H6913" s="4" t="s">
        <v>134</v>
      </c>
      <c r="I6913" s="4" t="str">
        <f>VLOOKUP(H6913,[1]物料!$A$1:$M$65536,13,0)</f>
        <v>36.10</v>
      </c>
      <c r="J6913" s="4">
        <v>3</v>
      </c>
      <c r="K6913" s="4">
        <f t="shared" si="428"/>
        <v>4.693</v>
      </c>
      <c r="L6913" s="4">
        <f t="shared" si="429"/>
        <v>43.793</v>
      </c>
      <c r="M6913" s="6">
        <v>1</v>
      </c>
      <c r="N6913" s="7">
        <v>93.86</v>
      </c>
      <c r="O6913">
        <f t="shared" si="430"/>
        <v>50.067</v>
      </c>
      <c r="P6913" s="1">
        <f t="shared" si="431"/>
        <v>0.533422118048157</v>
      </c>
    </row>
    <row r="6914" ht="20" customHeight="1" spans="1:16">
      <c r="A6914" s="4" t="s">
        <v>7929</v>
      </c>
      <c r="B6914" s="4" t="s">
        <v>24</v>
      </c>
      <c r="C6914" s="4" t="s">
        <v>44</v>
      </c>
      <c r="D6914" s="5">
        <v>46202</v>
      </c>
      <c r="E6914" s="5" t="s">
        <v>175</v>
      </c>
      <c r="F6914" s="5" t="s">
        <v>176</v>
      </c>
      <c r="G6914" s="5" t="s">
        <v>177</v>
      </c>
      <c r="H6914" s="4" t="s">
        <v>178</v>
      </c>
      <c r="I6914" s="4" t="str">
        <f>VLOOKUP(H6914,[1]物料!$A$1:$M$65536,13,0)</f>
        <v>18.00</v>
      </c>
      <c r="J6914" s="4">
        <v>7.5</v>
      </c>
      <c r="K6914" s="4">
        <f t="shared" si="428"/>
        <v>2.89</v>
      </c>
      <c r="L6914" s="4">
        <f t="shared" si="429"/>
        <v>28.39</v>
      </c>
      <c r="M6914" s="6">
        <v>1</v>
      </c>
      <c r="N6914" s="7">
        <v>57.8</v>
      </c>
      <c r="O6914">
        <f t="shared" si="430"/>
        <v>29.41</v>
      </c>
      <c r="P6914" s="1">
        <f t="shared" si="431"/>
        <v>0.508823529411765</v>
      </c>
    </row>
    <row r="6915" ht="20" customHeight="1" spans="1:16">
      <c r="A6915" s="4" t="s">
        <v>7930</v>
      </c>
      <c r="B6915" s="4" t="s">
        <v>24</v>
      </c>
      <c r="C6915" s="4" t="s">
        <v>119</v>
      </c>
      <c r="D6915" s="5">
        <v>46202</v>
      </c>
      <c r="E6915" s="5" t="s">
        <v>115</v>
      </c>
      <c r="F6915" s="5" t="s">
        <v>70</v>
      </c>
      <c r="G6915" s="5" t="s">
        <v>116</v>
      </c>
      <c r="H6915" s="4" t="s">
        <v>208</v>
      </c>
      <c r="I6915" s="4" t="str">
        <f>VLOOKUP(H6915,[1]物料!$A$1:$M$65536,13,0)</f>
        <v>42.00</v>
      </c>
      <c r="J6915" s="4">
        <v>6.5</v>
      </c>
      <c r="K6915" s="4">
        <f t="shared" ref="K6915:K6978" si="432">N6915*0.05</f>
        <v>5.19</v>
      </c>
      <c r="L6915" s="4">
        <f t="shared" ref="L6915:L6978" si="433">I6915+J6915+K6915</f>
        <v>53.69</v>
      </c>
      <c r="M6915" s="6">
        <v>1</v>
      </c>
      <c r="N6915" s="7">
        <v>103.8</v>
      </c>
      <c r="O6915">
        <f t="shared" ref="O6915:O6978" si="434">N6915-L6915</f>
        <v>50.11</v>
      </c>
      <c r="P6915" s="1">
        <f t="shared" ref="P6915:P6978" si="435">O6915/N6915</f>
        <v>0.482755298651252</v>
      </c>
    </row>
    <row r="6916" ht="20" customHeight="1" spans="1:16">
      <c r="A6916" s="4" t="s">
        <v>7931</v>
      </c>
      <c r="B6916" s="4" t="s">
        <v>24</v>
      </c>
      <c r="C6916" s="4" t="s">
        <v>119</v>
      </c>
      <c r="D6916" s="5">
        <v>46202</v>
      </c>
      <c r="E6916" s="5" t="s">
        <v>60</v>
      </c>
      <c r="F6916" s="5" t="s">
        <v>61</v>
      </c>
      <c r="G6916" s="5" t="s">
        <v>62</v>
      </c>
      <c r="H6916" s="4" t="s">
        <v>63</v>
      </c>
      <c r="I6916" s="4" t="str">
        <f>VLOOKUP(H6916,[1]物料!$A$1:$M$65536,13,0)</f>
        <v>24.00</v>
      </c>
      <c r="J6916" s="4">
        <v>8</v>
      </c>
      <c r="K6916" s="4">
        <f t="shared" si="432"/>
        <v>3.33</v>
      </c>
      <c r="L6916" s="4">
        <f t="shared" si="433"/>
        <v>35.33</v>
      </c>
      <c r="M6916" s="6">
        <v>1</v>
      </c>
      <c r="N6916" s="7">
        <v>66.6</v>
      </c>
      <c r="O6916">
        <f t="shared" si="434"/>
        <v>31.27</v>
      </c>
      <c r="P6916" s="1">
        <f t="shared" si="435"/>
        <v>0.469519519519519</v>
      </c>
    </row>
    <row r="6917" ht="20" customHeight="1" spans="1:16">
      <c r="A6917" s="4" t="s">
        <v>7932</v>
      </c>
      <c r="B6917" s="4" t="s">
        <v>24</v>
      </c>
      <c r="C6917" s="4" t="s">
        <v>119</v>
      </c>
      <c r="D6917" s="5">
        <v>46202</v>
      </c>
      <c r="E6917" s="5" t="s">
        <v>1190</v>
      </c>
      <c r="F6917" s="5" t="s">
        <v>32</v>
      </c>
      <c r="G6917" s="5" t="s">
        <v>1191</v>
      </c>
      <c r="H6917" s="4" t="s">
        <v>7765</v>
      </c>
      <c r="I6917" s="4" t="str">
        <f>VLOOKUP(H6917,[1]物料!$A$1:$M$65536,13,0)</f>
        <v>90.00</v>
      </c>
      <c r="J6917" s="4">
        <v>17.1</v>
      </c>
      <c r="K6917" s="4">
        <f t="shared" si="432"/>
        <v>10.94</v>
      </c>
      <c r="L6917" s="4">
        <f t="shared" si="433"/>
        <v>118.04</v>
      </c>
      <c r="M6917" s="6">
        <v>1</v>
      </c>
      <c r="N6917" s="7">
        <v>218.8</v>
      </c>
      <c r="O6917">
        <f t="shared" si="434"/>
        <v>100.76</v>
      </c>
      <c r="P6917" s="1">
        <f t="shared" si="435"/>
        <v>0.460511882998172</v>
      </c>
    </row>
    <row r="6918" ht="20" customHeight="1" spans="1:16">
      <c r="A6918" s="4" t="s">
        <v>7933</v>
      </c>
      <c r="B6918" s="4" t="s">
        <v>24</v>
      </c>
      <c r="C6918" s="4" t="s">
        <v>59</v>
      </c>
      <c r="D6918" s="5">
        <v>46202</v>
      </c>
      <c r="E6918" s="5" t="s">
        <v>60</v>
      </c>
      <c r="F6918" s="5" t="s">
        <v>61</v>
      </c>
      <c r="G6918" s="5" t="s">
        <v>62</v>
      </c>
      <c r="H6918" s="4" t="s">
        <v>124</v>
      </c>
      <c r="I6918" s="4" t="str">
        <f>VLOOKUP(H6918,[1]物料!$A$1:$M$65536,13,0)</f>
        <v>24.00</v>
      </c>
      <c r="J6918" s="4">
        <v>8</v>
      </c>
      <c r="K6918" s="4">
        <f t="shared" si="432"/>
        <v>3.49</v>
      </c>
      <c r="L6918" s="4">
        <f t="shared" si="433"/>
        <v>35.49</v>
      </c>
      <c r="M6918" s="6">
        <v>1</v>
      </c>
      <c r="N6918" s="7">
        <v>69.8</v>
      </c>
      <c r="O6918">
        <f t="shared" si="434"/>
        <v>34.31</v>
      </c>
      <c r="P6918" s="1">
        <f t="shared" si="435"/>
        <v>0.491547277936963</v>
      </c>
    </row>
    <row r="6919" ht="20" customHeight="1" spans="1:16">
      <c r="A6919" s="4" t="s">
        <v>7934</v>
      </c>
      <c r="B6919" s="4" t="s">
        <v>24</v>
      </c>
      <c r="C6919" s="4" t="s">
        <v>119</v>
      </c>
      <c r="D6919" s="5">
        <v>46202</v>
      </c>
      <c r="E6919" s="5" t="s">
        <v>60</v>
      </c>
      <c r="F6919" s="5" t="s">
        <v>61</v>
      </c>
      <c r="G6919" s="5" t="s">
        <v>62</v>
      </c>
      <c r="H6919" s="4" t="s">
        <v>63</v>
      </c>
      <c r="I6919" s="4" t="str">
        <f>VLOOKUP(H6919,[1]物料!$A$1:$M$65536,13,0)</f>
        <v>24.00</v>
      </c>
      <c r="J6919" s="4">
        <v>8</v>
      </c>
      <c r="K6919" s="4">
        <f t="shared" si="432"/>
        <v>3.225</v>
      </c>
      <c r="L6919" s="4">
        <f t="shared" si="433"/>
        <v>35.225</v>
      </c>
      <c r="M6919" s="6">
        <v>1</v>
      </c>
      <c r="N6919" s="7">
        <v>64.5</v>
      </c>
      <c r="O6919">
        <f t="shared" si="434"/>
        <v>29.275</v>
      </c>
      <c r="P6919" s="1">
        <f t="shared" si="435"/>
        <v>0.453875968992248</v>
      </c>
    </row>
    <row r="6920" ht="20" customHeight="1" spans="1:16">
      <c r="A6920" s="4" t="s">
        <v>7935</v>
      </c>
      <c r="B6920" s="4" t="s">
        <v>24</v>
      </c>
      <c r="C6920" s="4" t="s">
        <v>25</v>
      </c>
      <c r="D6920" s="5">
        <v>46202</v>
      </c>
      <c r="E6920" s="5" t="s">
        <v>297</v>
      </c>
      <c r="F6920" s="5" t="s">
        <v>20</v>
      </c>
      <c r="G6920" s="5" t="s">
        <v>298</v>
      </c>
      <c r="H6920" s="4" t="s">
        <v>458</v>
      </c>
      <c r="I6920" s="4" t="str">
        <f>VLOOKUP(H6920,[1]物料!$A$1:$M$65536,13,0)</f>
        <v>21.10</v>
      </c>
      <c r="J6920" s="4">
        <v>6.5</v>
      </c>
      <c r="K6920" s="4">
        <f t="shared" si="432"/>
        <v>3.24</v>
      </c>
      <c r="L6920" s="4">
        <f t="shared" si="433"/>
        <v>30.84</v>
      </c>
      <c r="M6920" s="6">
        <v>1</v>
      </c>
      <c r="N6920" s="7">
        <v>64.8</v>
      </c>
      <c r="O6920">
        <f t="shared" si="434"/>
        <v>33.96</v>
      </c>
      <c r="P6920" s="1">
        <f t="shared" si="435"/>
        <v>0.524074074074074</v>
      </c>
    </row>
    <row r="6921" ht="20" customHeight="1" spans="1:16">
      <c r="A6921" s="4" t="s">
        <v>7936</v>
      </c>
      <c r="B6921" s="4" t="s">
        <v>17</v>
      </c>
      <c r="C6921" s="4" t="s">
        <v>18</v>
      </c>
      <c r="D6921" s="5">
        <v>46202</v>
      </c>
      <c r="E6921" s="5" t="s">
        <v>83</v>
      </c>
      <c r="F6921" s="5" t="s">
        <v>55</v>
      </c>
      <c r="G6921" s="5" t="s">
        <v>84</v>
      </c>
      <c r="H6921" s="4" t="s">
        <v>173</v>
      </c>
      <c r="I6921" s="4" t="str">
        <f>VLOOKUP(H6921,[1]物料!$A$1:$M$65536,13,0)</f>
        <v>52.00</v>
      </c>
      <c r="J6921" s="4">
        <v>14.5</v>
      </c>
      <c r="K6921" s="4">
        <f t="shared" si="432"/>
        <v>8.272</v>
      </c>
      <c r="L6921" s="4">
        <f t="shared" si="433"/>
        <v>74.772</v>
      </c>
      <c r="M6921" s="6">
        <v>1</v>
      </c>
      <c r="N6921" s="7">
        <v>165.44</v>
      </c>
      <c r="O6921">
        <f t="shared" si="434"/>
        <v>90.668</v>
      </c>
      <c r="P6921" s="1">
        <f t="shared" si="435"/>
        <v>0.548041586073501</v>
      </c>
    </row>
    <row r="6922" ht="20" customHeight="1" spans="1:16">
      <c r="A6922" s="4" t="s">
        <v>7937</v>
      </c>
      <c r="B6922" s="4" t="s">
        <v>24</v>
      </c>
      <c r="C6922" s="4" t="s">
        <v>59</v>
      </c>
      <c r="D6922" s="5">
        <v>46202</v>
      </c>
      <c r="E6922" s="5" t="s">
        <v>115</v>
      </c>
      <c r="F6922" s="5" t="s">
        <v>70</v>
      </c>
      <c r="G6922" s="5" t="s">
        <v>116</v>
      </c>
      <c r="H6922" s="4" t="s">
        <v>253</v>
      </c>
      <c r="I6922" s="4" t="str">
        <f>VLOOKUP(H6922,[1]物料!$A$1:$M$65536,13,0)</f>
        <v>42.00</v>
      </c>
      <c r="J6922" s="4">
        <v>6.5</v>
      </c>
      <c r="K6922" s="4">
        <f t="shared" si="432"/>
        <v>5.49</v>
      </c>
      <c r="L6922" s="4">
        <f t="shared" si="433"/>
        <v>53.99</v>
      </c>
      <c r="M6922" s="6">
        <v>1</v>
      </c>
      <c r="N6922" s="7">
        <v>109.8</v>
      </c>
      <c r="O6922">
        <f t="shared" si="434"/>
        <v>55.81</v>
      </c>
      <c r="P6922" s="1">
        <f t="shared" si="435"/>
        <v>0.508287795992714</v>
      </c>
    </row>
    <row r="6923" ht="20" customHeight="1" spans="1:16">
      <c r="A6923" s="4" t="s">
        <v>7938</v>
      </c>
      <c r="B6923" s="4" t="s">
        <v>17</v>
      </c>
      <c r="C6923" s="4" t="s">
        <v>49</v>
      </c>
      <c r="D6923" s="5">
        <v>46202</v>
      </c>
      <c r="E6923" s="5" t="s">
        <v>94</v>
      </c>
      <c r="F6923" s="5" t="s">
        <v>55</v>
      </c>
      <c r="G6923" s="5" t="s">
        <v>95</v>
      </c>
      <c r="H6923" s="4" t="s">
        <v>1087</v>
      </c>
      <c r="I6923" s="4" t="str">
        <f>VLOOKUP(H6923,[1]物料!$A$1:$M$65536,13,0)</f>
        <v>30.00</v>
      </c>
      <c r="J6923" s="4">
        <v>7.2</v>
      </c>
      <c r="K6923" s="4">
        <f t="shared" si="432"/>
        <v>4.185</v>
      </c>
      <c r="L6923" s="4">
        <f t="shared" si="433"/>
        <v>41.385</v>
      </c>
      <c r="M6923" s="6">
        <v>1</v>
      </c>
      <c r="N6923" s="7">
        <v>83.7</v>
      </c>
      <c r="O6923">
        <f t="shared" si="434"/>
        <v>42.315</v>
      </c>
      <c r="P6923" s="1">
        <f t="shared" si="435"/>
        <v>0.505555555555556</v>
      </c>
    </row>
    <row r="6924" ht="20" customHeight="1" spans="1:16">
      <c r="A6924" s="4" t="s">
        <v>7939</v>
      </c>
      <c r="B6924" s="4" t="s">
        <v>24</v>
      </c>
      <c r="C6924" s="4" t="s">
        <v>59</v>
      </c>
      <c r="D6924" s="5">
        <v>46202</v>
      </c>
      <c r="E6924" s="5" t="s">
        <v>120</v>
      </c>
      <c r="F6924" s="5" t="s">
        <v>70</v>
      </c>
      <c r="G6924" s="5" t="s">
        <v>121</v>
      </c>
      <c r="H6924" s="4" t="s">
        <v>122</v>
      </c>
      <c r="I6924" s="4" t="str">
        <f>VLOOKUP(H6924,[1]物料!$A$1:$M$65536,13,0)</f>
        <v>36.00</v>
      </c>
      <c r="J6924" s="4">
        <v>6.5</v>
      </c>
      <c r="K6924" s="4">
        <f t="shared" si="432"/>
        <v>4.49</v>
      </c>
      <c r="L6924" s="4">
        <f t="shared" si="433"/>
        <v>46.99</v>
      </c>
      <c r="M6924" s="6">
        <v>1</v>
      </c>
      <c r="N6924" s="7">
        <v>89.8</v>
      </c>
      <c r="O6924">
        <f t="shared" si="434"/>
        <v>42.81</v>
      </c>
      <c r="P6924" s="1">
        <f t="shared" si="435"/>
        <v>0.476726057906459</v>
      </c>
    </row>
    <row r="6925" ht="20" customHeight="1" spans="1:16">
      <c r="A6925" s="4" t="s">
        <v>7940</v>
      </c>
      <c r="B6925" s="4" t="s">
        <v>24</v>
      </c>
      <c r="C6925" s="4" t="s">
        <v>74</v>
      </c>
      <c r="D6925" s="5">
        <v>46202</v>
      </c>
      <c r="E6925" s="5" t="s">
        <v>69</v>
      </c>
      <c r="F6925" s="5" t="s">
        <v>70</v>
      </c>
      <c r="G6925" s="5" t="s">
        <v>71</v>
      </c>
      <c r="H6925" s="4" t="s">
        <v>343</v>
      </c>
      <c r="I6925" s="4" t="str">
        <f>VLOOKUP(H6925,[1]物料!$A$1:$M$65536,13,0)</f>
        <v>45.00</v>
      </c>
      <c r="J6925" s="4">
        <v>6.5</v>
      </c>
      <c r="K6925" s="4">
        <f t="shared" si="432"/>
        <v>5.49</v>
      </c>
      <c r="L6925" s="4">
        <f t="shared" si="433"/>
        <v>56.99</v>
      </c>
      <c r="M6925" s="6">
        <v>1</v>
      </c>
      <c r="N6925" s="7">
        <v>109.8</v>
      </c>
      <c r="O6925">
        <f t="shared" si="434"/>
        <v>52.81</v>
      </c>
      <c r="P6925" s="1">
        <f t="shared" si="435"/>
        <v>0.480965391621129</v>
      </c>
    </row>
    <row r="6926" ht="20" customHeight="1" spans="1:16">
      <c r="A6926" s="4" t="s">
        <v>7941</v>
      </c>
      <c r="B6926" s="4" t="s">
        <v>17</v>
      </c>
      <c r="C6926" s="4" t="s">
        <v>18</v>
      </c>
      <c r="D6926" s="5">
        <v>46202</v>
      </c>
      <c r="E6926" s="5" t="s">
        <v>291</v>
      </c>
      <c r="F6926" s="5" t="s">
        <v>55</v>
      </c>
      <c r="G6926" s="5" t="s">
        <v>292</v>
      </c>
      <c r="H6926" s="4" t="s">
        <v>371</v>
      </c>
      <c r="I6926" s="4" t="str">
        <f>VLOOKUP(H6926,[1]物料!$A$1:$M$65536,13,0)</f>
        <v>40.00</v>
      </c>
      <c r="J6926" s="4">
        <v>7.2</v>
      </c>
      <c r="K6926" s="4">
        <f t="shared" si="432"/>
        <v>4.913</v>
      </c>
      <c r="L6926" s="4">
        <f t="shared" si="433"/>
        <v>52.113</v>
      </c>
      <c r="M6926" s="6">
        <v>1</v>
      </c>
      <c r="N6926" s="7">
        <v>98.26</v>
      </c>
      <c r="O6926">
        <f t="shared" si="434"/>
        <v>46.147</v>
      </c>
      <c r="P6926" s="1">
        <f t="shared" si="435"/>
        <v>0.469641766741299</v>
      </c>
    </row>
    <row r="6927" ht="20" customHeight="1" spans="1:16">
      <c r="A6927" s="4" t="s">
        <v>7942</v>
      </c>
      <c r="B6927" s="4" t="s">
        <v>17</v>
      </c>
      <c r="C6927" s="4" t="s">
        <v>18</v>
      </c>
      <c r="D6927" s="5">
        <v>46202</v>
      </c>
      <c r="E6927" s="5" t="s">
        <v>19</v>
      </c>
      <c r="F6927" s="5" t="s">
        <v>20</v>
      </c>
      <c r="G6927" s="5" t="s">
        <v>21</v>
      </c>
      <c r="H6927" s="4" t="s">
        <v>896</v>
      </c>
      <c r="I6927" s="4" t="str">
        <f>VLOOKUP(H6927,[1]物料!$A$1:$M$65536,13,0)</f>
        <v>43.30</v>
      </c>
      <c r="J6927" s="4">
        <v>3.5</v>
      </c>
      <c r="K6927" s="4">
        <f t="shared" si="432"/>
        <v>6</v>
      </c>
      <c r="L6927" s="4">
        <f t="shared" si="433"/>
        <v>52.8</v>
      </c>
      <c r="M6927" s="6">
        <v>1</v>
      </c>
      <c r="N6927" s="7">
        <v>120</v>
      </c>
      <c r="O6927">
        <f t="shared" si="434"/>
        <v>67.2</v>
      </c>
      <c r="P6927" s="1">
        <f t="shared" si="435"/>
        <v>0.56</v>
      </c>
    </row>
    <row r="6928" ht="20" customHeight="1" spans="1:16">
      <c r="A6928" s="4" t="s">
        <v>7943</v>
      </c>
      <c r="B6928" s="4" t="s">
        <v>24</v>
      </c>
      <c r="C6928" s="4" t="s">
        <v>119</v>
      </c>
      <c r="D6928" s="5">
        <v>46202</v>
      </c>
      <c r="E6928" s="5" t="s">
        <v>584</v>
      </c>
      <c r="F6928" s="5" t="s">
        <v>61</v>
      </c>
      <c r="G6928" s="5" t="s">
        <v>585</v>
      </c>
      <c r="H6928" s="4" t="s">
        <v>2247</v>
      </c>
      <c r="I6928" s="4" t="str">
        <f>VLOOKUP(H6928,[1]物料!$A$1:$M$65536,13,0)</f>
        <v>94.40</v>
      </c>
      <c r="J6928" s="4">
        <v>11.5</v>
      </c>
      <c r="K6928" s="4">
        <f t="shared" si="432"/>
        <v>10.84</v>
      </c>
      <c r="L6928" s="4">
        <f t="shared" si="433"/>
        <v>116.74</v>
      </c>
      <c r="M6928" s="6">
        <v>1</v>
      </c>
      <c r="N6928" s="7">
        <v>216.8</v>
      </c>
      <c r="O6928">
        <f t="shared" si="434"/>
        <v>100.06</v>
      </c>
      <c r="P6928" s="1">
        <f t="shared" si="435"/>
        <v>0.461531365313653</v>
      </c>
    </row>
    <row r="6929" ht="20" customHeight="1" spans="1:16">
      <c r="A6929" s="4" t="s">
        <v>7944</v>
      </c>
      <c r="B6929" s="4" t="s">
        <v>17</v>
      </c>
      <c r="C6929" s="4" t="s">
        <v>18</v>
      </c>
      <c r="D6929" s="5">
        <v>46202</v>
      </c>
      <c r="E6929" s="5" t="s">
        <v>19</v>
      </c>
      <c r="F6929" s="5" t="s">
        <v>20</v>
      </c>
      <c r="G6929" s="5" t="s">
        <v>21</v>
      </c>
      <c r="H6929" s="4" t="s">
        <v>107</v>
      </c>
      <c r="I6929" s="4" t="str">
        <f>VLOOKUP(H6929,[1]物料!$A$1:$M$65536,13,0)</f>
        <v>43.30</v>
      </c>
      <c r="J6929" s="4">
        <v>3.5</v>
      </c>
      <c r="K6929" s="4">
        <f t="shared" si="432"/>
        <v>8.471</v>
      </c>
      <c r="L6929" s="4">
        <f t="shared" si="433"/>
        <v>55.271</v>
      </c>
      <c r="M6929" s="6">
        <v>2</v>
      </c>
      <c r="N6929" s="7">
        <v>169.42</v>
      </c>
      <c r="O6929">
        <f t="shared" si="434"/>
        <v>114.149</v>
      </c>
      <c r="P6929" s="1">
        <f t="shared" si="435"/>
        <v>0.673763428166686</v>
      </c>
    </row>
    <row r="6930" ht="20" customHeight="1" spans="1:16">
      <c r="A6930" s="4" t="s">
        <v>7945</v>
      </c>
      <c r="B6930" s="4" t="s">
        <v>17</v>
      </c>
      <c r="C6930" s="4" t="s">
        <v>18</v>
      </c>
      <c r="D6930" s="5">
        <v>46202</v>
      </c>
      <c r="E6930" s="5" t="s">
        <v>19</v>
      </c>
      <c r="F6930" s="5" t="s">
        <v>20</v>
      </c>
      <c r="G6930" s="5" t="s">
        <v>21</v>
      </c>
      <c r="H6930" s="4" t="s">
        <v>107</v>
      </c>
      <c r="I6930" s="4" t="str">
        <f>VLOOKUP(H6930,[1]物料!$A$1:$M$65536,13,0)</f>
        <v>43.30</v>
      </c>
      <c r="J6930" s="4">
        <v>3.5</v>
      </c>
      <c r="K6930" s="4">
        <f t="shared" si="432"/>
        <v>4.0235</v>
      </c>
      <c r="L6930" s="4">
        <f t="shared" si="433"/>
        <v>50.8235</v>
      </c>
      <c r="M6930" s="6">
        <v>1</v>
      </c>
      <c r="N6930" s="7">
        <v>80.47</v>
      </c>
      <c r="O6930">
        <f t="shared" si="434"/>
        <v>29.6465</v>
      </c>
      <c r="P6930" s="1">
        <f t="shared" si="435"/>
        <v>0.368416801292407</v>
      </c>
    </row>
    <row r="6931" ht="20" customHeight="1" spans="1:16">
      <c r="A6931" s="4" t="s">
        <v>7946</v>
      </c>
      <c r="B6931" s="4" t="s">
        <v>24</v>
      </c>
      <c r="C6931" s="4" t="s">
        <v>59</v>
      </c>
      <c r="D6931" s="5">
        <v>46202</v>
      </c>
      <c r="E6931" s="5" t="s">
        <v>115</v>
      </c>
      <c r="F6931" s="5" t="s">
        <v>70</v>
      </c>
      <c r="G6931" s="5" t="s">
        <v>116</v>
      </c>
      <c r="H6931" s="4" t="s">
        <v>132</v>
      </c>
      <c r="I6931" s="4" t="str">
        <f>VLOOKUP(H6931,[1]物料!$A$1:$M$65536,13,0)</f>
        <v>42.00</v>
      </c>
      <c r="J6931" s="4">
        <v>6.5</v>
      </c>
      <c r="K6931" s="4">
        <f t="shared" si="432"/>
        <v>5.49</v>
      </c>
      <c r="L6931" s="4">
        <f t="shared" si="433"/>
        <v>53.99</v>
      </c>
      <c r="M6931" s="6">
        <v>1</v>
      </c>
      <c r="N6931" s="7">
        <v>109.8</v>
      </c>
      <c r="O6931">
        <f t="shared" si="434"/>
        <v>55.81</v>
      </c>
      <c r="P6931" s="1">
        <f t="shared" si="435"/>
        <v>0.508287795992714</v>
      </c>
    </row>
    <row r="6932" ht="20" customHeight="1" spans="1:16">
      <c r="A6932" s="4" t="s">
        <v>7947</v>
      </c>
      <c r="B6932" s="4" t="s">
        <v>24</v>
      </c>
      <c r="C6932" s="4" t="s">
        <v>44</v>
      </c>
      <c r="D6932" s="5">
        <v>46202</v>
      </c>
      <c r="E6932" s="5" t="s">
        <v>115</v>
      </c>
      <c r="F6932" s="5" t="s">
        <v>70</v>
      </c>
      <c r="G6932" s="5" t="s">
        <v>116</v>
      </c>
      <c r="H6932" s="4" t="s">
        <v>412</v>
      </c>
      <c r="I6932" s="4" t="str">
        <f>VLOOKUP(H6932,[1]物料!$A$1:$M$65536,13,0)</f>
        <v>42.00</v>
      </c>
      <c r="J6932" s="4">
        <v>6.5</v>
      </c>
      <c r="K6932" s="4">
        <f t="shared" si="432"/>
        <v>5.49</v>
      </c>
      <c r="L6932" s="4">
        <f t="shared" si="433"/>
        <v>53.99</v>
      </c>
      <c r="M6932" s="6">
        <v>1</v>
      </c>
      <c r="N6932" s="7">
        <v>109.8</v>
      </c>
      <c r="O6932">
        <f t="shared" si="434"/>
        <v>55.81</v>
      </c>
      <c r="P6932" s="1">
        <f t="shared" si="435"/>
        <v>0.508287795992714</v>
      </c>
    </row>
    <row r="6933" ht="20" customHeight="1" spans="1:16">
      <c r="A6933" s="4" t="s">
        <v>7948</v>
      </c>
      <c r="B6933" s="4" t="s">
        <v>24</v>
      </c>
      <c r="C6933" s="4" t="s">
        <v>119</v>
      </c>
      <c r="D6933" s="5">
        <v>46202</v>
      </c>
      <c r="E6933" s="5" t="s">
        <v>60</v>
      </c>
      <c r="F6933" s="5" t="s">
        <v>61</v>
      </c>
      <c r="G6933" s="5" t="s">
        <v>62</v>
      </c>
      <c r="H6933" s="4" t="s">
        <v>157</v>
      </c>
      <c r="I6933" s="4" t="str">
        <f>VLOOKUP(H6933,[1]物料!$A$1:$M$65536,13,0)</f>
        <v>24.00</v>
      </c>
      <c r="J6933" s="4">
        <v>8</v>
      </c>
      <c r="K6933" s="4">
        <f t="shared" si="432"/>
        <v>3.225</v>
      </c>
      <c r="L6933" s="4">
        <f t="shared" si="433"/>
        <v>35.225</v>
      </c>
      <c r="M6933" s="6">
        <v>1</v>
      </c>
      <c r="N6933" s="7">
        <v>64.5</v>
      </c>
      <c r="O6933">
        <f t="shared" si="434"/>
        <v>29.275</v>
      </c>
      <c r="P6933" s="1">
        <f t="shared" si="435"/>
        <v>0.453875968992248</v>
      </c>
    </row>
    <row r="6934" ht="20" customHeight="1" spans="1:16">
      <c r="A6934" s="4" t="s">
        <v>7949</v>
      </c>
      <c r="B6934" s="4" t="s">
        <v>24</v>
      </c>
      <c r="C6934" s="4" t="s">
        <v>44</v>
      </c>
      <c r="D6934" s="5">
        <v>46202</v>
      </c>
      <c r="E6934" s="5" t="s">
        <v>286</v>
      </c>
      <c r="F6934" s="5" t="s">
        <v>55</v>
      </c>
      <c r="G6934" s="5" t="s">
        <v>287</v>
      </c>
      <c r="H6934" s="4" t="s">
        <v>288</v>
      </c>
      <c r="I6934" s="4" t="str">
        <f>VLOOKUP(H6934,[1]物料!$A$1:$M$65536,13,0)</f>
        <v>40.00</v>
      </c>
      <c r="J6934" s="4">
        <v>10.7</v>
      </c>
      <c r="K6934" s="4">
        <f t="shared" si="432"/>
        <v>5.395</v>
      </c>
      <c r="L6934" s="4">
        <f t="shared" si="433"/>
        <v>56.095</v>
      </c>
      <c r="M6934" s="6">
        <v>1</v>
      </c>
      <c r="N6934" s="7">
        <v>107.9</v>
      </c>
      <c r="O6934">
        <f t="shared" si="434"/>
        <v>51.805</v>
      </c>
      <c r="P6934" s="1">
        <f t="shared" si="435"/>
        <v>0.480120481927711</v>
      </c>
    </row>
    <row r="6935" ht="20" customHeight="1" spans="1:16">
      <c r="A6935" s="4" t="s">
        <v>7950</v>
      </c>
      <c r="B6935" s="4" t="s">
        <v>24</v>
      </c>
      <c r="C6935" s="4" t="s">
        <v>59</v>
      </c>
      <c r="D6935" s="5">
        <v>46202</v>
      </c>
      <c r="E6935" s="5" t="s">
        <v>60</v>
      </c>
      <c r="F6935" s="5" t="s">
        <v>61</v>
      </c>
      <c r="G6935" s="5" t="s">
        <v>62</v>
      </c>
      <c r="H6935" s="4" t="s">
        <v>63</v>
      </c>
      <c r="I6935" s="4" t="str">
        <f>VLOOKUP(H6935,[1]物料!$A$1:$M$65536,13,0)</f>
        <v>24.00</v>
      </c>
      <c r="J6935" s="4">
        <v>8</v>
      </c>
      <c r="K6935" s="4">
        <f t="shared" si="432"/>
        <v>3.49</v>
      </c>
      <c r="L6935" s="4">
        <f t="shared" si="433"/>
        <v>35.49</v>
      </c>
      <c r="M6935" s="6">
        <v>1</v>
      </c>
      <c r="N6935" s="7">
        <v>69.8</v>
      </c>
      <c r="O6935">
        <f t="shared" si="434"/>
        <v>34.31</v>
      </c>
      <c r="P6935" s="1">
        <f t="shared" si="435"/>
        <v>0.491547277936963</v>
      </c>
    </row>
    <row r="6936" ht="20" customHeight="1" spans="1:16">
      <c r="A6936" s="4" t="s">
        <v>7951</v>
      </c>
      <c r="B6936" s="4" t="s">
        <v>17</v>
      </c>
      <c r="C6936" s="4" t="s">
        <v>113</v>
      </c>
      <c r="D6936" s="5">
        <v>46202</v>
      </c>
      <c r="E6936" s="5" t="s">
        <v>297</v>
      </c>
      <c r="F6936" s="5" t="s">
        <v>20</v>
      </c>
      <c r="G6936" s="5" t="s">
        <v>298</v>
      </c>
      <c r="H6936" s="4" t="s">
        <v>299</v>
      </c>
      <c r="I6936" s="4" t="str">
        <f>VLOOKUP(H6936,[1]物料!$A$1:$M$65536,13,0)</f>
        <v>21.10</v>
      </c>
      <c r="J6936" s="4">
        <v>3</v>
      </c>
      <c r="K6936" s="4">
        <f t="shared" si="432"/>
        <v>2.98</v>
      </c>
      <c r="L6936" s="4">
        <f t="shared" si="433"/>
        <v>27.08</v>
      </c>
      <c r="M6936" s="6">
        <v>1</v>
      </c>
      <c r="N6936" s="7">
        <v>59.6</v>
      </c>
      <c r="O6936">
        <f t="shared" si="434"/>
        <v>32.52</v>
      </c>
      <c r="P6936" s="1">
        <f t="shared" si="435"/>
        <v>0.545637583892617</v>
      </c>
    </row>
    <row r="6937" ht="20" customHeight="1" spans="1:16">
      <c r="A6937" s="4" t="s">
        <v>7952</v>
      </c>
      <c r="B6937" s="4" t="s">
        <v>17</v>
      </c>
      <c r="C6937" s="4" t="s">
        <v>113</v>
      </c>
      <c r="D6937" s="5">
        <v>46202</v>
      </c>
      <c r="E6937" s="5" t="s">
        <v>1393</v>
      </c>
      <c r="F6937" s="5" t="s">
        <v>55</v>
      </c>
      <c r="G6937" s="5" t="s">
        <v>1394</v>
      </c>
      <c r="H6937" s="4" t="s">
        <v>1395</v>
      </c>
      <c r="I6937" s="4" t="str">
        <f>VLOOKUP(H6937,[1]物料!$A$1:$M$65536,13,0)</f>
        <v>17.00</v>
      </c>
      <c r="J6937" s="4">
        <v>4.5</v>
      </c>
      <c r="K6937" s="4">
        <f t="shared" si="432"/>
        <v>2.09</v>
      </c>
      <c r="L6937" s="4">
        <f t="shared" si="433"/>
        <v>23.59</v>
      </c>
      <c r="M6937" s="6">
        <v>1</v>
      </c>
      <c r="N6937" s="7">
        <v>41.8</v>
      </c>
      <c r="O6937">
        <f t="shared" si="434"/>
        <v>18.21</v>
      </c>
      <c r="P6937" s="1">
        <f t="shared" si="435"/>
        <v>0.435645933014354</v>
      </c>
    </row>
    <row r="6938" ht="20" customHeight="1" spans="1:16">
      <c r="A6938" s="4" t="s">
        <v>7953</v>
      </c>
      <c r="B6938" s="4" t="s">
        <v>24</v>
      </c>
      <c r="C6938" s="4" t="s">
        <v>119</v>
      </c>
      <c r="D6938" s="5">
        <v>46202</v>
      </c>
      <c r="E6938" s="5" t="s">
        <v>83</v>
      </c>
      <c r="F6938" s="5" t="s">
        <v>55</v>
      </c>
      <c r="G6938" s="5" t="s">
        <v>84</v>
      </c>
      <c r="H6938" s="4" t="s">
        <v>138</v>
      </c>
      <c r="I6938" s="4" t="str">
        <f>VLOOKUP(H6938,[1]物料!$A$1:$M$65536,13,0)</f>
        <v>52.00</v>
      </c>
      <c r="J6938" s="4">
        <v>18</v>
      </c>
      <c r="K6938" s="4">
        <f t="shared" si="432"/>
        <v>6.94</v>
      </c>
      <c r="L6938" s="4">
        <f t="shared" si="433"/>
        <v>76.94</v>
      </c>
      <c r="M6938" s="6">
        <v>1</v>
      </c>
      <c r="N6938" s="7">
        <v>138.8</v>
      </c>
      <c r="O6938">
        <f t="shared" si="434"/>
        <v>61.86</v>
      </c>
      <c r="P6938" s="1">
        <f t="shared" si="435"/>
        <v>0.445677233429395</v>
      </c>
    </row>
    <row r="6939" ht="20" customHeight="1" spans="1:16">
      <c r="A6939" s="4" t="s">
        <v>7954</v>
      </c>
      <c r="B6939" s="4" t="s">
        <v>17</v>
      </c>
      <c r="C6939" s="4" t="s">
        <v>18</v>
      </c>
      <c r="D6939" s="5">
        <v>46202</v>
      </c>
      <c r="E6939" s="5" t="s">
        <v>301</v>
      </c>
      <c r="F6939" s="5" t="s">
        <v>55</v>
      </c>
      <c r="G6939" s="5" t="s">
        <v>302</v>
      </c>
      <c r="H6939" s="4" t="s">
        <v>839</v>
      </c>
      <c r="I6939" s="4" t="str">
        <f>VLOOKUP(H6939,[1]物料!$A$1:$M$65536,13,0)</f>
        <v>20.00</v>
      </c>
      <c r="J6939" s="4">
        <v>4.5</v>
      </c>
      <c r="K6939" s="4">
        <f t="shared" si="432"/>
        <v>2.99</v>
      </c>
      <c r="L6939" s="4">
        <f t="shared" si="433"/>
        <v>27.49</v>
      </c>
      <c r="M6939" s="6">
        <v>1</v>
      </c>
      <c r="N6939" s="7">
        <v>59.8</v>
      </c>
      <c r="O6939">
        <f t="shared" si="434"/>
        <v>32.31</v>
      </c>
      <c r="P6939" s="1">
        <f t="shared" si="435"/>
        <v>0.540301003344482</v>
      </c>
    </row>
    <row r="6940" ht="20" customHeight="1" spans="1:16">
      <c r="A6940" s="4" t="s">
        <v>7955</v>
      </c>
      <c r="B6940" s="4" t="s">
        <v>24</v>
      </c>
      <c r="C6940" s="4" t="s">
        <v>119</v>
      </c>
      <c r="D6940" s="5">
        <v>46202</v>
      </c>
      <c r="E6940" s="5" t="s">
        <v>60</v>
      </c>
      <c r="F6940" s="5" t="s">
        <v>61</v>
      </c>
      <c r="G6940" s="5" t="s">
        <v>62</v>
      </c>
      <c r="H6940" s="4" t="s">
        <v>63</v>
      </c>
      <c r="I6940" s="4" t="str">
        <f>VLOOKUP(H6940,[1]物料!$A$1:$M$65536,13,0)</f>
        <v>24.00</v>
      </c>
      <c r="J6940" s="4">
        <v>8</v>
      </c>
      <c r="K6940" s="4">
        <f t="shared" si="432"/>
        <v>3.33</v>
      </c>
      <c r="L6940" s="4">
        <f t="shared" si="433"/>
        <v>35.33</v>
      </c>
      <c r="M6940" s="6">
        <v>1</v>
      </c>
      <c r="N6940" s="7">
        <v>66.6</v>
      </c>
      <c r="O6940">
        <f t="shared" si="434"/>
        <v>31.27</v>
      </c>
      <c r="P6940" s="1">
        <f t="shared" si="435"/>
        <v>0.469519519519519</v>
      </c>
    </row>
    <row r="6941" ht="20" customHeight="1" spans="1:16">
      <c r="A6941" s="4" t="s">
        <v>7956</v>
      </c>
      <c r="B6941" s="4" t="s">
        <v>24</v>
      </c>
      <c r="C6941" s="4" t="s">
        <v>44</v>
      </c>
      <c r="D6941" s="5">
        <v>46202</v>
      </c>
      <c r="E6941" s="5" t="s">
        <v>4639</v>
      </c>
      <c r="F6941" s="5" t="s">
        <v>70</v>
      </c>
      <c r="G6941" s="5" t="s">
        <v>4640</v>
      </c>
      <c r="H6941" s="4" t="s">
        <v>4641</v>
      </c>
      <c r="I6941" s="4" t="str">
        <f>VLOOKUP(H6941,[1]物料!$A$1:$M$65536,13,0)</f>
        <v>16.50</v>
      </c>
      <c r="J6941" s="4">
        <v>6.5</v>
      </c>
      <c r="K6941" s="4">
        <f t="shared" si="432"/>
        <v>2.795</v>
      </c>
      <c r="L6941" s="4">
        <f t="shared" si="433"/>
        <v>25.795</v>
      </c>
      <c r="M6941" s="6">
        <v>1</v>
      </c>
      <c r="N6941" s="7">
        <v>55.9</v>
      </c>
      <c r="O6941">
        <f t="shared" si="434"/>
        <v>30.105</v>
      </c>
      <c r="P6941" s="1">
        <f t="shared" si="435"/>
        <v>0.538550983899821</v>
      </c>
    </row>
    <row r="6942" ht="20" customHeight="1" spans="1:16">
      <c r="A6942" s="4" t="s">
        <v>7957</v>
      </c>
      <c r="B6942" s="4" t="s">
        <v>24</v>
      </c>
      <c r="C6942" s="4" t="s">
        <v>44</v>
      </c>
      <c r="D6942" s="5">
        <v>46202</v>
      </c>
      <c r="E6942" s="5" t="s">
        <v>5362</v>
      </c>
      <c r="F6942" s="5" t="s">
        <v>32</v>
      </c>
      <c r="G6942" s="5" t="s">
        <v>5363</v>
      </c>
      <c r="H6942" s="4" t="s">
        <v>7958</v>
      </c>
      <c r="I6942" s="4" t="str">
        <f>VLOOKUP(H6942,[1]物料!$A$1:$M$65536,13,0)</f>
        <v>52.00</v>
      </c>
      <c r="J6942" s="4">
        <v>17.1</v>
      </c>
      <c r="K6942" s="4">
        <f t="shared" si="432"/>
        <v>7.145</v>
      </c>
      <c r="L6942" s="4">
        <f t="shared" si="433"/>
        <v>76.245</v>
      </c>
      <c r="M6942" s="6">
        <v>1</v>
      </c>
      <c r="N6942" s="7">
        <v>142.9</v>
      </c>
      <c r="O6942">
        <f t="shared" si="434"/>
        <v>66.655</v>
      </c>
      <c r="P6942" s="1">
        <f t="shared" si="435"/>
        <v>0.466445066480056</v>
      </c>
    </row>
    <row r="6943" ht="20" customHeight="1" spans="1:16">
      <c r="A6943" s="4" t="s">
        <v>7959</v>
      </c>
      <c r="B6943" s="4" t="s">
        <v>17</v>
      </c>
      <c r="C6943" s="4" t="s">
        <v>49</v>
      </c>
      <c r="D6943" s="5">
        <v>46202</v>
      </c>
      <c r="E6943" s="5" t="s">
        <v>54</v>
      </c>
      <c r="F6943" s="5" t="s">
        <v>55</v>
      </c>
      <c r="G6943" s="5" t="s">
        <v>56</v>
      </c>
      <c r="H6943" s="4" t="s">
        <v>1052</v>
      </c>
      <c r="I6943" s="4" t="str">
        <f>VLOOKUP(H6943,[1]物料!$A$1:$M$65536,13,0)</f>
        <v>12.00</v>
      </c>
      <c r="J6943" s="4">
        <v>4.5</v>
      </c>
      <c r="K6943" s="4">
        <f t="shared" si="432"/>
        <v>1.875</v>
      </c>
      <c r="L6943" s="4">
        <f t="shared" si="433"/>
        <v>18.375</v>
      </c>
      <c r="M6943" s="6">
        <v>1</v>
      </c>
      <c r="N6943" s="7">
        <v>37.5</v>
      </c>
      <c r="O6943">
        <f t="shared" si="434"/>
        <v>19.125</v>
      </c>
      <c r="P6943" s="1">
        <f t="shared" si="435"/>
        <v>0.51</v>
      </c>
    </row>
    <row r="6944" ht="20" customHeight="1" spans="1:16">
      <c r="A6944" s="4" t="s">
        <v>7960</v>
      </c>
      <c r="B6944" s="4" t="s">
        <v>24</v>
      </c>
      <c r="C6944" s="4" t="s">
        <v>25</v>
      </c>
      <c r="D6944" s="5">
        <v>46202</v>
      </c>
      <c r="E6944" s="5" t="s">
        <v>115</v>
      </c>
      <c r="F6944" s="5" t="s">
        <v>70</v>
      </c>
      <c r="G6944" s="5" t="s">
        <v>116</v>
      </c>
      <c r="H6944" s="4" t="s">
        <v>208</v>
      </c>
      <c r="I6944" s="4" t="str">
        <f>VLOOKUP(H6944,[1]物料!$A$1:$M$65536,13,0)</f>
        <v>42.00</v>
      </c>
      <c r="J6944" s="4">
        <v>6.5</v>
      </c>
      <c r="K6944" s="4">
        <f t="shared" si="432"/>
        <v>5.49</v>
      </c>
      <c r="L6944" s="4">
        <f t="shared" si="433"/>
        <v>53.99</v>
      </c>
      <c r="M6944" s="6">
        <v>1</v>
      </c>
      <c r="N6944" s="7">
        <v>109.8</v>
      </c>
      <c r="O6944">
        <f t="shared" si="434"/>
        <v>55.81</v>
      </c>
      <c r="P6944" s="1">
        <f t="shared" si="435"/>
        <v>0.508287795992714</v>
      </c>
    </row>
    <row r="6945" ht="20" customHeight="1" spans="1:16">
      <c r="A6945" s="4" t="s">
        <v>7961</v>
      </c>
      <c r="B6945" s="4" t="s">
        <v>24</v>
      </c>
      <c r="C6945" s="4" t="s">
        <v>119</v>
      </c>
      <c r="D6945" s="5">
        <v>46202</v>
      </c>
      <c r="E6945" s="5" t="s">
        <v>83</v>
      </c>
      <c r="F6945" s="5" t="s">
        <v>55</v>
      </c>
      <c r="G6945" s="5" t="s">
        <v>84</v>
      </c>
      <c r="H6945" s="4" t="s">
        <v>88</v>
      </c>
      <c r="I6945" s="4" t="str">
        <f>VLOOKUP(H6945,[1]物料!$A$1:$M$65536,13,0)</f>
        <v>52.00</v>
      </c>
      <c r="J6945" s="4">
        <v>18</v>
      </c>
      <c r="K6945" s="4">
        <f t="shared" si="432"/>
        <v>6.94</v>
      </c>
      <c r="L6945" s="4">
        <f t="shared" si="433"/>
        <v>76.94</v>
      </c>
      <c r="M6945" s="6">
        <v>1</v>
      </c>
      <c r="N6945" s="7">
        <v>138.8</v>
      </c>
      <c r="O6945">
        <f t="shared" si="434"/>
        <v>61.86</v>
      </c>
      <c r="P6945" s="1">
        <f t="shared" si="435"/>
        <v>0.445677233429395</v>
      </c>
    </row>
    <row r="6946" ht="20" customHeight="1" spans="1:16">
      <c r="A6946" s="4" t="s">
        <v>7962</v>
      </c>
      <c r="B6946" s="4" t="s">
        <v>24</v>
      </c>
      <c r="C6946" s="4" t="s">
        <v>59</v>
      </c>
      <c r="D6946" s="5">
        <v>46202</v>
      </c>
      <c r="E6946" s="5" t="s">
        <v>54</v>
      </c>
      <c r="F6946" s="5" t="s">
        <v>55</v>
      </c>
      <c r="G6946" s="5" t="s">
        <v>56</v>
      </c>
      <c r="H6946" s="4" t="s">
        <v>477</v>
      </c>
      <c r="I6946" s="4" t="str">
        <f>VLOOKUP(H6946,[1]物料!$A$1:$M$65536,13,0)</f>
        <v>12.00</v>
      </c>
      <c r="J6946" s="4">
        <v>8</v>
      </c>
      <c r="K6946" s="4">
        <f t="shared" si="432"/>
        <v>2.44</v>
      </c>
      <c r="L6946" s="4">
        <f t="shared" si="433"/>
        <v>22.44</v>
      </c>
      <c r="M6946" s="6">
        <v>1</v>
      </c>
      <c r="N6946" s="7">
        <v>48.8</v>
      </c>
      <c r="O6946">
        <f t="shared" si="434"/>
        <v>26.36</v>
      </c>
      <c r="P6946" s="1">
        <f t="shared" si="435"/>
        <v>0.540163934426229</v>
      </c>
    </row>
    <row r="6947" ht="20" customHeight="1" spans="1:16">
      <c r="A6947" s="4" t="s">
        <v>7963</v>
      </c>
      <c r="B6947" s="4" t="s">
        <v>17</v>
      </c>
      <c r="C6947" s="4" t="s">
        <v>18</v>
      </c>
      <c r="D6947" s="5">
        <v>46202</v>
      </c>
      <c r="E6947" s="5" t="s">
        <v>384</v>
      </c>
      <c r="F6947" s="5" t="s">
        <v>20</v>
      </c>
      <c r="G6947" s="5" t="s">
        <v>385</v>
      </c>
      <c r="H6947" s="4" t="s">
        <v>894</v>
      </c>
      <c r="I6947" s="4" t="str">
        <f>VLOOKUP(H6947,[1]物料!$A$1:$M$65536,13,0)</f>
        <v>36.60</v>
      </c>
      <c r="J6947" s="4">
        <v>3</v>
      </c>
      <c r="K6947" s="4">
        <f t="shared" si="432"/>
        <v>4.94</v>
      </c>
      <c r="L6947" s="4">
        <f t="shared" si="433"/>
        <v>44.54</v>
      </c>
      <c r="M6947" s="6">
        <v>1</v>
      </c>
      <c r="N6947" s="7">
        <v>98.8</v>
      </c>
      <c r="O6947">
        <f t="shared" si="434"/>
        <v>54.26</v>
      </c>
      <c r="P6947" s="1">
        <f t="shared" si="435"/>
        <v>0.54919028340081</v>
      </c>
    </row>
    <row r="6948" ht="20" customHeight="1" spans="1:16">
      <c r="A6948" s="4" t="s">
        <v>7964</v>
      </c>
      <c r="B6948" s="4" t="s">
        <v>17</v>
      </c>
      <c r="C6948" s="4" t="s">
        <v>49</v>
      </c>
      <c r="D6948" s="5">
        <v>46202</v>
      </c>
      <c r="E6948" s="5" t="s">
        <v>54</v>
      </c>
      <c r="F6948" s="5" t="s">
        <v>55</v>
      </c>
      <c r="G6948" s="5" t="s">
        <v>56</v>
      </c>
      <c r="H6948" s="4" t="s">
        <v>610</v>
      </c>
      <c r="I6948" s="4" t="str">
        <f>VLOOKUP(H6948,[1]物料!$A$1:$M$65536,13,0)</f>
        <v>12.00</v>
      </c>
      <c r="J6948" s="4">
        <v>4.5</v>
      </c>
      <c r="K6948" s="4">
        <f t="shared" si="432"/>
        <v>2.08</v>
      </c>
      <c r="L6948" s="4">
        <f t="shared" si="433"/>
        <v>18.58</v>
      </c>
      <c r="M6948" s="6">
        <v>1</v>
      </c>
      <c r="N6948" s="7">
        <v>41.6</v>
      </c>
      <c r="O6948">
        <f t="shared" si="434"/>
        <v>23.02</v>
      </c>
      <c r="P6948" s="1">
        <f t="shared" si="435"/>
        <v>0.553365384615385</v>
      </c>
    </row>
    <row r="6949" ht="20" customHeight="1" spans="1:16">
      <c r="A6949" s="4" t="s">
        <v>7965</v>
      </c>
      <c r="B6949" s="4" t="s">
        <v>24</v>
      </c>
      <c r="C6949" s="4" t="s">
        <v>119</v>
      </c>
      <c r="D6949" s="5">
        <v>46202</v>
      </c>
      <c r="E6949" s="5" t="s">
        <v>60</v>
      </c>
      <c r="F6949" s="5" t="s">
        <v>61</v>
      </c>
      <c r="G6949" s="5" t="s">
        <v>62</v>
      </c>
      <c r="H6949" s="4" t="s">
        <v>124</v>
      </c>
      <c r="I6949" s="4" t="str">
        <f>VLOOKUP(H6949,[1]物料!$A$1:$M$65536,13,0)</f>
        <v>24.00</v>
      </c>
      <c r="J6949" s="4">
        <v>8</v>
      </c>
      <c r="K6949" s="4">
        <f t="shared" si="432"/>
        <v>3.435</v>
      </c>
      <c r="L6949" s="4">
        <f t="shared" si="433"/>
        <v>35.435</v>
      </c>
      <c r="M6949" s="6">
        <v>1</v>
      </c>
      <c r="N6949" s="7">
        <v>68.7</v>
      </c>
      <c r="O6949">
        <f t="shared" si="434"/>
        <v>33.265</v>
      </c>
      <c r="P6949" s="1">
        <f t="shared" si="435"/>
        <v>0.484206695778748</v>
      </c>
    </row>
    <row r="6950" ht="20" customHeight="1" spans="1:16">
      <c r="A6950" s="4" t="s">
        <v>7966</v>
      </c>
      <c r="B6950" s="4" t="s">
        <v>17</v>
      </c>
      <c r="C6950" s="4" t="s">
        <v>18</v>
      </c>
      <c r="D6950" s="5">
        <v>46202</v>
      </c>
      <c r="E6950" s="5" t="s">
        <v>19</v>
      </c>
      <c r="F6950" s="5" t="s">
        <v>20</v>
      </c>
      <c r="G6950" s="5" t="s">
        <v>21</v>
      </c>
      <c r="H6950" s="4" t="s">
        <v>416</v>
      </c>
      <c r="I6950" s="4" t="str">
        <f>VLOOKUP(H6950,[1]物料!$A$1:$M$65536,13,0)</f>
        <v>43.30</v>
      </c>
      <c r="J6950" s="4">
        <v>3.5</v>
      </c>
      <c r="K6950" s="4">
        <f t="shared" si="432"/>
        <v>4.59</v>
      </c>
      <c r="L6950" s="4">
        <f t="shared" si="433"/>
        <v>51.39</v>
      </c>
      <c r="M6950" s="6">
        <v>1</v>
      </c>
      <c r="N6950" s="7">
        <v>91.8</v>
      </c>
      <c r="O6950">
        <f t="shared" si="434"/>
        <v>40.41</v>
      </c>
      <c r="P6950" s="1">
        <f t="shared" si="435"/>
        <v>0.440196078431373</v>
      </c>
    </row>
    <row r="6951" ht="20" customHeight="1" spans="1:16">
      <c r="A6951" s="4" t="s">
        <v>7966</v>
      </c>
      <c r="B6951" s="4" t="s">
        <v>17</v>
      </c>
      <c r="C6951" s="4" t="s">
        <v>18</v>
      </c>
      <c r="D6951" s="5">
        <v>46202</v>
      </c>
      <c r="E6951" s="5" t="s">
        <v>19</v>
      </c>
      <c r="F6951" s="5" t="s">
        <v>20</v>
      </c>
      <c r="G6951" s="5" t="s">
        <v>21</v>
      </c>
      <c r="H6951" s="4" t="s">
        <v>107</v>
      </c>
      <c r="I6951" s="4" t="str">
        <f>VLOOKUP(H6951,[1]物料!$A$1:$M$65536,13,0)</f>
        <v>43.30</v>
      </c>
      <c r="J6951" s="4">
        <v>3.5</v>
      </c>
      <c r="K6951" s="4">
        <f t="shared" si="432"/>
        <v>4.2355</v>
      </c>
      <c r="L6951" s="4">
        <f t="shared" si="433"/>
        <v>51.0355</v>
      </c>
      <c r="M6951" s="6">
        <v>1</v>
      </c>
      <c r="N6951" s="7">
        <v>84.71</v>
      </c>
      <c r="O6951">
        <f t="shared" si="434"/>
        <v>33.6745</v>
      </c>
      <c r="P6951" s="1">
        <f t="shared" si="435"/>
        <v>0.397526856333373</v>
      </c>
    </row>
    <row r="6952" ht="20" customHeight="1" spans="1:16">
      <c r="A6952" s="4" t="s">
        <v>7967</v>
      </c>
      <c r="B6952" s="4" t="s">
        <v>17</v>
      </c>
      <c r="C6952" s="4" t="s">
        <v>18</v>
      </c>
      <c r="D6952" s="5">
        <v>46202</v>
      </c>
      <c r="E6952" s="5" t="s">
        <v>291</v>
      </c>
      <c r="F6952" s="5" t="s">
        <v>55</v>
      </c>
      <c r="G6952" s="5" t="s">
        <v>292</v>
      </c>
      <c r="H6952" s="4" t="s">
        <v>371</v>
      </c>
      <c r="I6952" s="4" t="str">
        <f>VLOOKUP(H6952,[1]物料!$A$1:$M$65536,13,0)</f>
        <v>40.00</v>
      </c>
      <c r="J6952" s="4">
        <v>7.2</v>
      </c>
      <c r="K6952" s="4">
        <f t="shared" si="432"/>
        <v>4.6675</v>
      </c>
      <c r="L6952" s="4">
        <f t="shared" si="433"/>
        <v>51.8675</v>
      </c>
      <c r="M6952" s="6">
        <v>1</v>
      </c>
      <c r="N6952" s="7">
        <v>93.35</v>
      </c>
      <c r="O6952">
        <f t="shared" si="434"/>
        <v>41.4825</v>
      </c>
      <c r="P6952" s="1">
        <f t="shared" si="435"/>
        <v>0.444376004284949</v>
      </c>
    </row>
    <row r="6953" ht="20" customHeight="1" spans="1:16">
      <c r="A6953" s="4" t="s">
        <v>7968</v>
      </c>
      <c r="B6953" s="4" t="s">
        <v>24</v>
      </c>
      <c r="C6953" s="4" t="s">
        <v>87</v>
      </c>
      <c r="D6953" s="5">
        <v>46202</v>
      </c>
      <c r="E6953" s="5" t="s">
        <v>83</v>
      </c>
      <c r="F6953" s="5" t="s">
        <v>55</v>
      </c>
      <c r="G6953" s="5" t="s">
        <v>84</v>
      </c>
      <c r="H6953" s="4" t="s">
        <v>88</v>
      </c>
      <c r="I6953" s="4" t="str">
        <f>VLOOKUP(H6953,[1]物料!$A$1:$M$65536,13,0)</f>
        <v>52.00</v>
      </c>
      <c r="J6953" s="4">
        <v>18</v>
      </c>
      <c r="K6953" s="4">
        <f t="shared" si="432"/>
        <v>7.04</v>
      </c>
      <c r="L6953" s="4">
        <f t="shared" si="433"/>
        <v>77.04</v>
      </c>
      <c r="M6953" s="6">
        <v>1</v>
      </c>
      <c r="N6953" s="7">
        <v>140.8</v>
      </c>
      <c r="O6953">
        <f t="shared" si="434"/>
        <v>63.76</v>
      </c>
      <c r="P6953" s="1">
        <f t="shared" si="435"/>
        <v>0.452840909090909</v>
      </c>
    </row>
    <row r="6954" ht="20" customHeight="1" spans="1:16">
      <c r="A6954" s="4" t="s">
        <v>7969</v>
      </c>
      <c r="B6954" s="4" t="s">
        <v>17</v>
      </c>
      <c r="C6954" s="4" t="s">
        <v>105</v>
      </c>
      <c r="D6954" s="5">
        <v>46202</v>
      </c>
      <c r="E6954" s="5" t="s">
        <v>60</v>
      </c>
      <c r="F6954" s="5" t="s">
        <v>61</v>
      </c>
      <c r="G6954" s="5" t="s">
        <v>62</v>
      </c>
      <c r="H6954" s="4" t="s">
        <v>124</v>
      </c>
      <c r="I6954" s="4" t="str">
        <f>VLOOKUP(H6954,[1]物料!$A$1:$M$65536,13,0)</f>
        <v>24.00</v>
      </c>
      <c r="J6954" s="4">
        <v>4.5</v>
      </c>
      <c r="K6954" s="4">
        <f t="shared" si="432"/>
        <v>4.54</v>
      </c>
      <c r="L6954" s="4">
        <f t="shared" si="433"/>
        <v>33.04</v>
      </c>
      <c r="M6954" s="6">
        <v>1</v>
      </c>
      <c r="N6954" s="7">
        <v>90.8</v>
      </c>
      <c r="O6954">
        <f t="shared" si="434"/>
        <v>57.76</v>
      </c>
      <c r="P6954" s="1">
        <f t="shared" si="435"/>
        <v>0.636123348017621</v>
      </c>
    </row>
    <row r="6955" ht="20" customHeight="1" spans="1:16">
      <c r="A6955" s="4" t="s">
        <v>7970</v>
      </c>
      <c r="B6955" s="4" t="s">
        <v>24</v>
      </c>
      <c r="C6955" s="4" t="s">
        <v>44</v>
      </c>
      <c r="D6955" s="5">
        <v>46202</v>
      </c>
      <c r="E6955" s="5" t="s">
        <v>115</v>
      </c>
      <c r="F6955" s="5" t="s">
        <v>70</v>
      </c>
      <c r="G6955" s="5" t="s">
        <v>116</v>
      </c>
      <c r="H6955" s="4" t="s">
        <v>412</v>
      </c>
      <c r="I6955" s="4" t="str">
        <f>VLOOKUP(H6955,[1]物料!$A$1:$M$65536,13,0)</f>
        <v>42.00</v>
      </c>
      <c r="J6955" s="4">
        <v>6.5</v>
      </c>
      <c r="K6955" s="4">
        <f t="shared" si="432"/>
        <v>5.19</v>
      </c>
      <c r="L6955" s="4">
        <f t="shared" si="433"/>
        <v>53.69</v>
      </c>
      <c r="M6955" s="6">
        <v>1</v>
      </c>
      <c r="N6955" s="7">
        <v>103.8</v>
      </c>
      <c r="O6955">
        <f t="shared" si="434"/>
        <v>50.11</v>
      </c>
      <c r="P6955" s="1">
        <f t="shared" si="435"/>
        <v>0.482755298651252</v>
      </c>
    </row>
    <row r="6956" ht="20" customHeight="1" spans="1:16">
      <c r="A6956" s="4" t="s">
        <v>7971</v>
      </c>
      <c r="B6956" s="4" t="s">
        <v>24</v>
      </c>
      <c r="C6956" s="4" t="s">
        <v>74</v>
      </c>
      <c r="D6956" s="5">
        <v>46202</v>
      </c>
      <c r="E6956" s="5" t="s">
        <v>286</v>
      </c>
      <c r="F6956" s="5" t="s">
        <v>55</v>
      </c>
      <c r="G6956" s="5" t="s">
        <v>287</v>
      </c>
      <c r="H6956" s="4" t="s">
        <v>652</v>
      </c>
      <c r="I6956" s="4" t="str">
        <f>VLOOKUP(H6956,[1]物料!$A$1:$M$65536,13,0)</f>
        <v>40.00</v>
      </c>
      <c r="J6956" s="4">
        <v>10.7</v>
      </c>
      <c r="K6956" s="4">
        <f t="shared" si="432"/>
        <v>5.49</v>
      </c>
      <c r="L6956" s="4">
        <f t="shared" si="433"/>
        <v>56.19</v>
      </c>
      <c r="M6956" s="6">
        <v>1</v>
      </c>
      <c r="N6956" s="7">
        <v>109.8</v>
      </c>
      <c r="O6956">
        <f t="shared" si="434"/>
        <v>53.61</v>
      </c>
      <c r="P6956" s="1">
        <f t="shared" si="435"/>
        <v>0.488251366120219</v>
      </c>
    </row>
    <row r="6957" ht="20" customHeight="1" spans="1:16">
      <c r="A6957" s="4" t="s">
        <v>7971</v>
      </c>
      <c r="B6957" s="4" t="s">
        <v>24</v>
      </c>
      <c r="C6957" s="4" t="s">
        <v>74</v>
      </c>
      <c r="D6957" s="5">
        <v>46202</v>
      </c>
      <c r="E6957" s="5" t="s">
        <v>286</v>
      </c>
      <c r="F6957" s="5" t="s">
        <v>55</v>
      </c>
      <c r="G6957" s="5" t="s">
        <v>287</v>
      </c>
      <c r="H6957" s="4" t="s">
        <v>288</v>
      </c>
      <c r="I6957" s="4" t="str">
        <f>VLOOKUP(H6957,[1]物料!$A$1:$M$65536,13,0)</f>
        <v>40.00</v>
      </c>
      <c r="J6957" s="4">
        <v>10.7</v>
      </c>
      <c r="K6957" s="4">
        <f t="shared" si="432"/>
        <v>5.49</v>
      </c>
      <c r="L6957" s="4">
        <f t="shared" si="433"/>
        <v>56.19</v>
      </c>
      <c r="M6957" s="6">
        <v>1</v>
      </c>
      <c r="N6957" s="7">
        <v>109.8</v>
      </c>
      <c r="O6957">
        <f t="shared" si="434"/>
        <v>53.61</v>
      </c>
      <c r="P6957" s="1">
        <f t="shared" si="435"/>
        <v>0.488251366120219</v>
      </c>
    </row>
    <row r="6958" ht="20" customHeight="1" spans="1:16">
      <c r="A6958" s="4" t="s">
        <v>7972</v>
      </c>
      <c r="B6958" s="4" t="s">
        <v>24</v>
      </c>
      <c r="C6958" s="4" t="s">
        <v>74</v>
      </c>
      <c r="D6958" s="5">
        <v>46202</v>
      </c>
      <c r="E6958" s="5" t="s">
        <v>75</v>
      </c>
      <c r="F6958" s="5" t="s">
        <v>61</v>
      </c>
      <c r="G6958" s="5" t="s">
        <v>76</v>
      </c>
      <c r="H6958" s="4" t="s">
        <v>77</v>
      </c>
      <c r="I6958" s="4" t="str">
        <f>VLOOKUP(H6958,[1]物料!$A$1:$M$65536,13,0)</f>
        <v>25.00</v>
      </c>
      <c r="J6958" s="4">
        <v>8</v>
      </c>
      <c r="K6958" s="4">
        <f t="shared" si="432"/>
        <v>3.44</v>
      </c>
      <c r="L6958" s="4">
        <f t="shared" si="433"/>
        <v>36.44</v>
      </c>
      <c r="M6958" s="6">
        <v>1</v>
      </c>
      <c r="N6958" s="7">
        <v>68.8</v>
      </c>
      <c r="O6958">
        <f t="shared" si="434"/>
        <v>32.36</v>
      </c>
      <c r="P6958" s="1">
        <f t="shared" si="435"/>
        <v>0.470348837209302</v>
      </c>
    </row>
    <row r="6959" ht="20" customHeight="1" spans="1:16">
      <c r="A6959" s="4" t="s">
        <v>7973</v>
      </c>
      <c r="B6959" s="4" t="s">
        <v>17</v>
      </c>
      <c r="C6959" s="4" t="s">
        <v>113</v>
      </c>
      <c r="D6959" s="5">
        <v>46202</v>
      </c>
      <c r="E6959" s="5" t="s">
        <v>128</v>
      </c>
      <c r="F6959" s="5" t="s">
        <v>55</v>
      </c>
      <c r="G6959" s="5" t="s">
        <v>129</v>
      </c>
      <c r="H6959" s="4" t="s">
        <v>903</v>
      </c>
      <c r="I6959" s="4" t="str">
        <f>VLOOKUP(H6959,[1]物料!$A$1:$M$65536,13,0)</f>
        <v>18.00</v>
      </c>
      <c r="J6959" s="4">
        <v>4.5</v>
      </c>
      <c r="K6959" s="4">
        <f t="shared" si="432"/>
        <v>2.94</v>
      </c>
      <c r="L6959" s="4">
        <f t="shared" si="433"/>
        <v>25.44</v>
      </c>
      <c r="M6959" s="6">
        <v>1</v>
      </c>
      <c r="N6959" s="7">
        <v>58.8</v>
      </c>
      <c r="O6959">
        <f t="shared" si="434"/>
        <v>33.36</v>
      </c>
      <c r="P6959" s="1">
        <f t="shared" si="435"/>
        <v>0.56734693877551</v>
      </c>
    </row>
    <row r="6960" ht="20" customHeight="1" spans="1:16">
      <c r="A6960" s="4" t="s">
        <v>7974</v>
      </c>
      <c r="B6960" s="4" t="s">
        <v>24</v>
      </c>
      <c r="C6960" s="4" t="s">
        <v>119</v>
      </c>
      <c r="D6960" s="5">
        <v>46202</v>
      </c>
      <c r="E6960" s="5" t="s">
        <v>94</v>
      </c>
      <c r="F6960" s="5" t="s">
        <v>55</v>
      </c>
      <c r="G6960" s="5" t="s">
        <v>95</v>
      </c>
      <c r="H6960" s="4" t="s">
        <v>499</v>
      </c>
      <c r="I6960" s="4" t="str">
        <f>VLOOKUP(H6960,[1]物料!$A$1:$M$65536,13,0)</f>
        <v>30.00</v>
      </c>
      <c r="J6960" s="4">
        <v>10.7</v>
      </c>
      <c r="K6960" s="4">
        <f t="shared" si="432"/>
        <v>4.44</v>
      </c>
      <c r="L6960" s="4">
        <f t="shared" si="433"/>
        <v>45.14</v>
      </c>
      <c r="M6960" s="6">
        <v>1</v>
      </c>
      <c r="N6960" s="7">
        <v>88.8</v>
      </c>
      <c r="O6960">
        <f t="shared" si="434"/>
        <v>43.66</v>
      </c>
      <c r="P6960" s="1">
        <f t="shared" si="435"/>
        <v>0.491666666666667</v>
      </c>
    </row>
    <row r="6961" ht="20" customHeight="1" spans="1:16">
      <c r="A6961" s="4" t="s">
        <v>7975</v>
      </c>
      <c r="B6961" s="4" t="s">
        <v>17</v>
      </c>
      <c r="C6961" s="4" t="s">
        <v>18</v>
      </c>
      <c r="D6961" s="5">
        <v>46202</v>
      </c>
      <c r="E6961" s="5" t="s">
        <v>45</v>
      </c>
      <c r="F6961" s="5" t="s">
        <v>20</v>
      </c>
      <c r="G6961" s="5" t="s">
        <v>46</v>
      </c>
      <c r="H6961" s="4" t="s">
        <v>134</v>
      </c>
      <c r="I6961" s="4" t="str">
        <f>VLOOKUP(H6961,[1]物料!$A$1:$M$65536,13,0)</f>
        <v>36.10</v>
      </c>
      <c r="J6961" s="4">
        <v>3</v>
      </c>
      <c r="K6961" s="4">
        <f t="shared" si="432"/>
        <v>5.14</v>
      </c>
      <c r="L6961" s="4">
        <f t="shared" si="433"/>
        <v>44.24</v>
      </c>
      <c r="M6961" s="6">
        <v>1</v>
      </c>
      <c r="N6961" s="7">
        <v>102.8</v>
      </c>
      <c r="O6961">
        <f t="shared" si="434"/>
        <v>58.56</v>
      </c>
      <c r="P6961" s="1">
        <f t="shared" si="435"/>
        <v>0.569649805447471</v>
      </c>
    </row>
    <row r="6962" ht="20" customHeight="1" spans="1:16">
      <c r="A6962" s="4" t="s">
        <v>7976</v>
      </c>
      <c r="B6962" s="4" t="s">
        <v>17</v>
      </c>
      <c r="C6962" s="4" t="s">
        <v>18</v>
      </c>
      <c r="D6962" s="5">
        <v>46202</v>
      </c>
      <c r="E6962" s="5" t="s">
        <v>278</v>
      </c>
      <c r="F6962" s="5" t="s">
        <v>55</v>
      </c>
      <c r="G6962" s="5" t="s">
        <v>279</v>
      </c>
      <c r="H6962" s="4" t="s">
        <v>530</v>
      </c>
      <c r="I6962" s="4" t="str">
        <f>VLOOKUP(H6962,[1]物料!$A$1:$M$65536,13,0)</f>
        <v>20.00</v>
      </c>
      <c r="J6962" s="4">
        <v>4.5</v>
      </c>
      <c r="K6962" s="4">
        <f t="shared" si="432"/>
        <v>2.8405</v>
      </c>
      <c r="L6962" s="4">
        <f t="shared" si="433"/>
        <v>27.3405</v>
      </c>
      <c r="M6962" s="6">
        <v>1</v>
      </c>
      <c r="N6962" s="7">
        <v>56.81</v>
      </c>
      <c r="O6962">
        <f t="shared" si="434"/>
        <v>29.4695</v>
      </c>
      <c r="P6962" s="1">
        <f t="shared" si="435"/>
        <v>0.518737898257349</v>
      </c>
    </row>
    <row r="6963" ht="20" customHeight="1" spans="1:16">
      <c r="A6963" s="4" t="s">
        <v>7977</v>
      </c>
      <c r="B6963" s="4" t="s">
        <v>24</v>
      </c>
      <c r="C6963" s="4" t="s">
        <v>119</v>
      </c>
      <c r="D6963" s="5">
        <v>46202</v>
      </c>
      <c r="E6963" s="5" t="s">
        <v>60</v>
      </c>
      <c r="F6963" s="5" t="s">
        <v>61</v>
      </c>
      <c r="G6963" s="5" t="s">
        <v>62</v>
      </c>
      <c r="H6963" s="4" t="s">
        <v>63</v>
      </c>
      <c r="I6963" s="4" t="str">
        <f>VLOOKUP(H6963,[1]物料!$A$1:$M$65536,13,0)</f>
        <v>24.00</v>
      </c>
      <c r="J6963" s="4">
        <v>8</v>
      </c>
      <c r="K6963" s="4">
        <f t="shared" si="432"/>
        <v>3.435</v>
      </c>
      <c r="L6963" s="4">
        <f t="shared" si="433"/>
        <v>35.435</v>
      </c>
      <c r="M6963" s="6">
        <v>1</v>
      </c>
      <c r="N6963" s="7">
        <v>68.7</v>
      </c>
      <c r="O6963">
        <f t="shared" si="434"/>
        <v>33.265</v>
      </c>
      <c r="P6963" s="1">
        <f t="shared" si="435"/>
        <v>0.484206695778748</v>
      </c>
    </row>
    <row r="6964" ht="20" customHeight="1" spans="1:16">
      <c r="A6964" s="4" t="s">
        <v>7978</v>
      </c>
      <c r="B6964" s="4" t="s">
        <v>24</v>
      </c>
      <c r="C6964" s="4" t="s">
        <v>119</v>
      </c>
      <c r="D6964" s="5">
        <v>46202</v>
      </c>
      <c r="E6964" s="5" t="s">
        <v>373</v>
      </c>
      <c r="F6964" s="5" t="s">
        <v>176</v>
      </c>
      <c r="G6964" s="5" t="s">
        <v>374</v>
      </c>
      <c r="H6964" s="4" t="s">
        <v>375</v>
      </c>
      <c r="I6964" s="4" t="str">
        <f>VLOOKUP(H6964,[1]物料!$A$1:$M$65536,13,0)</f>
        <v>46.00</v>
      </c>
      <c r="J6964" s="4">
        <v>15.5</v>
      </c>
      <c r="K6964" s="4">
        <f t="shared" si="432"/>
        <v>6.75</v>
      </c>
      <c r="L6964" s="4">
        <f t="shared" si="433"/>
        <v>68.25</v>
      </c>
      <c r="M6964" s="6">
        <v>1</v>
      </c>
      <c r="N6964" s="7">
        <v>135</v>
      </c>
      <c r="O6964">
        <f t="shared" si="434"/>
        <v>66.75</v>
      </c>
      <c r="P6964" s="1">
        <f t="shared" si="435"/>
        <v>0.494444444444444</v>
      </c>
    </row>
    <row r="6965" ht="20" customHeight="1" spans="1:16">
      <c r="A6965" s="4" t="s">
        <v>7979</v>
      </c>
      <c r="B6965" s="4" t="s">
        <v>24</v>
      </c>
      <c r="C6965" s="4" t="s">
        <v>59</v>
      </c>
      <c r="D6965" s="5">
        <v>46202</v>
      </c>
      <c r="E6965" s="5" t="s">
        <v>115</v>
      </c>
      <c r="F6965" s="5" t="s">
        <v>70</v>
      </c>
      <c r="G6965" s="5" t="s">
        <v>116</v>
      </c>
      <c r="H6965" s="4" t="s">
        <v>132</v>
      </c>
      <c r="I6965" s="4" t="str">
        <f>VLOOKUP(H6965,[1]物料!$A$1:$M$65536,13,0)</f>
        <v>42.00</v>
      </c>
      <c r="J6965" s="4">
        <v>6.5</v>
      </c>
      <c r="K6965" s="4">
        <f t="shared" si="432"/>
        <v>5.49</v>
      </c>
      <c r="L6965" s="4">
        <f t="shared" si="433"/>
        <v>53.99</v>
      </c>
      <c r="M6965" s="6">
        <v>1</v>
      </c>
      <c r="N6965" s="7">
        <v>109.8</v>
      </c>
      <c r="O6965">
        <f t="shared" si="434"/>
        <v>55.81</v>
      </c>
      <c r="P6965" s="1">
        <f t="shared" si="435"/>
        <v>0.508287795992714</v>
      </c>
    </row>
    <row r="6966" ht="20" customHeight="1" spans="1:16">
      <c r="A6966" s="4" t="s">
        <v>7980</v>
      </c>
      <c r="B6966" s="4" t="s">
        <v>17</v>
      </c>
      <c r="C6966" s="4" t="s">
        <v>105</v>
      </c>
      <c r="D6966" s="5">
        <v>46202</v>
      </c>
      <c r="E6966" s="5" t="s">
        <v>75</v>
      </c>
      <c r="F6966" s="5" t="s">
        <v>61</v>
      </c>
      <c r="G6966" s="5" t="s">
        <v>76</v>
      </c>
      <c r="H6966" s="4" t="s">
        <v>144</v>
      </c>
      <c r="I6966" s="4" t="str">
        <f>VLOOKUP(H6966,[1]物料!$A$1:$M$65536,13,0)</f>
        <v>25.00</v>
      </c>
      <c r="J6966" s="4">
        <v>4.5</v>
      </c>
      <c r="K6966" s="4">
        <f t="shared" si="432"/>
        <v>5.94</v>
      </c>
      <c r="L6966" s="4">
        <f t="shared" si="433"/>
        <v>35.44</v>
      </c>
      <c r="M6966" s="6">
        <v>1</v>
      </c>
      <c r="N6966" s="7">
        <v>118.8</v>
      </c>
      <c r="O6966">
        <f t="shared" si="434"/>
        <v>83.36</v>
      </c>
      <c r="P6966" s="1">
        <f t="shared" si="435"/>
        <v>0.701683501683502</v>
      </c>
    </row>
    <row r="6967" ht="20" customHeight="1" spans="1:16">
      <c r="A6967" s="4" t="s">
        <v>7981</v>
      </c>
      <c r="B6967" s="4" t="s">
        <v>24</v>
      </c>
      <c r="C6967" s="4" t="s">
        <v>59</v>
      </c>
      <c r="D6967" s="5">
        <v>46202</v>
      </c>
      <c r="E6967" s="5" t="s">
        <v>508</v>
      </c>
      <c r="F6967" s="5" t="s">
        <v>70</v>
      </c>
      <c r="G6967" s="5" t="s">
        <v>509</v>
      </c>
      <c r="H6967" s="4" t="s">
        <v>7982</v>
      </c>
      <c r="I6967" s="4" t="str">
        <f>VLOOKUP(H6967,[1]物料!$A$1:$M$65536,13,0)</f>
        <v>20.50</v>
      </c>
      <c r="J6967" s="4">
        <v>6.5</v>
      </c>
      <c r="K6967" s="4">
        <f t="shared" si="432"/>
        <v>2.44</v>
      </c>
      <c r="L6967" s="4">
        <f t="shared" si="433"/>
        <v>29.44</v>
      </c>
      <c r="M6967" s="6">
        <v>1</v>
      </c>
      <c r="N6967" s="7">
        <v>48.8</v>
      </c>
      <c r="O6967">
        <f t="shared" si="434"/>
        <v>19.36</v>
      </c>
      <c r="P6967" s="1">
        <f t="shared" si="435"/>
        <v>0.39672131147541</v>
      </c>
    </row>
    <row r="6968" ht="20" customHeight="1" spans="1:16">
      <c r="A6968" s="4" t="s">
        <v>7983</v>
      </c>
      <c r="B6968" s="4" t="s">
        <v>24</v>
      </c>
      <c r="C6968" s="4" t="s">
        <v>25</v>
      </c>
      <c r="D6968" s="5">
        <v>46202</v>
      </c>
      <c r="E6968" s="5" t="s">
        <v>90</v>
      </c>
      <c r="F6968" s="5" t="s">
        <v>55</v>
      </c>
      <c r="G6968" s="5" t="s">
        <v>91</v>
      </c>
      <c r="H6968" s="4" t="s">
        <v>479</v>
      </c>
      <c r="I6968" s="4" t="str">
        <f>VLOOKUP(H6968,[1]物料!$A$1:$M$65536,13,0)</f>
        <v>40.00</v>
      </c>
      <c r="J6968" s="4">
        <v>10.7</v>
      </c>
      <c r="K6968" s="4">
        <f t="shared" si="432"/>
        <v>6.44</v>
      </c>
      <c r="L6968" s="4">
        <f t="shared" si="433"/>
        <v>57.14</v>
      </c>
      <c r="M6968" s="6">
        <v>1</v>
      </c>
      <c r="N6968" s="7">
        <v>128.8</v>
      </c>
      <c r="O6968">
        <f t="shared" si="434"/>
        <v>71.66</v>
      </c>
      <c r="P6968" s="1">
        <f t="shared" si="435"/>
        <v>0.556366459627329</v>
      </c>
    </row>
    <row r="6969" ht="20" customHeight="1" spans="1:16">
      <c r="A6969" s="4" t="s">
        <v>7984</v>
      </c>
      <c r="B6969" s="4" t="s">
        <v>24</v>
      </c>
      <c r="C6969" s="4" t="s">
        <v>119</v>
      </c>
      <c r="D6969" s="5">
        <v>46202</v>
      </c>
      <c r="E6969" s="5" t="s">
        <v>60</v>
      </c>
      <c r="F6969" s="5" t="s">
        <v>61</v>
      </c>
      <c r="G6969" s="5" t="s">
        <v>62</v>
      </c>
      <c r="H6969" s="4" t="s">
        <v>63</v>
      </c>
      <c r="I6969" s="4" t="str">
        <f>VLOOKUP(H6969,[1]物料!$A$1:$M$65536,13,0)</f>
        <v>24.00</v>
      </c>
      <c r="J6969" s="4">
        <v>8</v>
      </c>
      <c r="K6969" s="4">
        <f t="shared" si="432"/>
        <v>3.33</v>
      </c>
      <c r="L6969" s="4">
        <f t="shared" si="433"/>
        <v>35.33</v>
      </c>
      <c r="M6969" s="6">
        <v>1</v>
      </c>
      <c r="N6969" s="7">
        <v>66.6</v>
      </c>
      <c r="O6969">
        <f t="shared" si="434"/>
        <v>31.27</v>
      </c>
      <c r="P6969" s="1">
        <f t="shared" si="435"/>
        <v>0.469519519519519</v>
      </c>
    </row>
    <row r="6970" ht="20" customHeight="1" spans="1:16">
      <c r="A6970" s="4" t="s">
        <v>7985</v>
      </c>
      <c r="B6970" s="4" t="s">
        <v>17</v>
      </c>
      <c r="C6970" s="4" t="s">
        <v>18</v>
      </c>
      <c r="D6970" s="5">
        <v>46202</v>
      </c>
      <c r="E6970" s="5" t="s">
        <v>182</v>
      </c>
      <c r="F6970" s="5" t="s">
        <v>20</v>
      </c>
      <c r="G6970" s="5" t="s">
        <v>183</v>
      </c>
      <c r="H6970" s="4" t="s">
        <v>409</v>
      </c>
      <c r="I6970" s="4" t="str">
        <f>VLOOKUP(H6970,[1]物料!$A$1:$M$65536,13,0)</f>
        <v>22.10</v>
      </c>
      <c r="J6970" s="4">
        <v>3</v>
      </c>
      <c r="K6970" s="4">
        <f t="shared" si="432"/>
        <v>2.6535</v>
      </c>
      <c r="L6970" s="4">
        <f t="shared" si="433"/>
        <v>27.7535</v>
      </c>
      <c r="M6970" s="6">
        <v>1</v>
      </c>
      <c r="N6970" s="7">
        <v>53.07</v>
      </c>
      <c r="O6970">
        <f t="shared" si="434"/>
        <v>25.3165</v>
      </c>
      <c r="P6970" s="1">
        <f t="shared" si="435"/>
        <v>0.47703975880912</v>
      </c>
    </row>
    <row r="6971" ht="20" customHeight="1" spans="1:16">
      <c r="A6971" s="4" t="s">
        <v>7986</v>
      </c>
      <c r="B6971" s="4" t="s">
        <v>17</v>
      </c>
      <c r="C6971" s="4" t="s">
        <v>49</v>
      </c>
      <c r="D6971" s="5">
        <v>46202</v>
      </c>
      <c r="E6971" s="5" t="s">
        <v>128</v>
      </c>
      <c r="F6971" s="5" t="s">
        <v>55</v>
      </c>
      <c r="G6971" s="5" t="s">
        <v>129</v>
      </c>
      <c r="H6971" s="4" t="s">
        <v>903</v>
      </c>
      <c r="I6971" s="4" t="str">
        <f>VLOOKUP(H6971,[1]物料!$A$1:$M$65536,13,0)</f>
        <v>18.00</v>
      </c>
      <c r="J6971" s="4">
        <v>4.5</v>
      </c>
      <c r="K6971" s="4">
        <f t="shared" si="432"/>
        <v>2.99</v>
      </c>
      <c r="L6971" s="4">
        <f t="shared" si="433"/>
        <v>25.49</v>
      </c>
      <c r="M6971" s="6">
        <v>1</v>
      </c>
      <c r="N6971" s="7">
        <v>59.8</v>
      </c>
      <c r="O6971">
        <f t="shared" si="434"/>
        <v>34.31</v>
      </c>
      <c r="P6971" s="1">
        <f t="shared" si="435"/>
        <v>0.573745819397993</v>
      </c>
    </row>
    <row r="6972" ht="20" customHeight="1" spans="1:16">
      <c r="A6972" s="4" t="s">
        <v>7987</v>
      </c>
      <c r="B6972" s="4" t="s">
        <v>24</v>
      </c>
      <c r="C6972" s="4" t="s">
        <v>119</v>
      </c>
      <c r="D6972" s="5">
        <v>46202</v>
      </c>
      <c r="E6972" s="5" t="s">
        <v>83</v>
      </c>
      <c r="F6972" s="5" t="s">
        <v>55</v>
      </c>
      <c r="G6972" s="5" t="s">
        <v>84</v>
      </c>
      <c r="H6972" s="4" t="s">
        <v>88</v>
      </c>
      <c r="I6972" s="4" t="str">
        <f>VLOOKUP(H6972,[1]物料!$A$1:$M$65536,13,0)</f>
        <v>52.00</v>
      </c>
      <c r="J6972" s="4">
        <v>18</v>
      </c>
      <c r="K6972" s="4">
        <f t="shared" si="432"/>
        <v>6.94</v>
      </c>
      <c r="L6972" s="4">
        <f t="shared" si="433"/>
        <v>76.94</v>
      </c>
      <c r="M6972" s="6">
        <v>1</v>
      </c>
      <c r="N6972" s="7">
        <v>138.8</v>
      </c>
      <c r="O6972">
        <f t="shared" si="434"/>
        <v>61.86</v>
      </c>
      <c r="P6972" s="1">
        <f t="shared" si="435"/>
        <v>0.445677233429395</v>
      </c>
    </row>
    <row r="6973" ht="20" customHeight="1" spans="1:16">
      <c r="A6973" s="4" t="s">
        <v>7988</v>
      </c>
      <c r="B6973" s="4" t="s">
        <v>17</v>
      </c>
      <c r="C6973" s="4" t="s">
        <v>18</v>
      </c>
      <c r="D6973" s="5">
        <v>46202</v>
      </c>
      <c r="E6973" s="5" t="s">
        <v>83</v>
      </c>
      <c r="F6973" s="5" t="s">
        <v>55</v>
      </c>
      <c r="G6973" s="5" t="s">
        <v>84</v>
      </c>
      <c r="H6973" s="4" t="s">
        <v>191</v>
      </c>
      <c r="I6973" s="4" t="str">
        <f>VLOOKUP(H6973,[1]物料!$A$1:$M$65536,13,0)</f>
        <v>52.00</v>
      </c>
      <c r="J6973" s="4">
        <v>14.5</v>
      </c>
      <c r="K6973" s="4">
        <f t="shared" si="432"/>
        <v>8.272</v>
      </c>
      <c r="L6973" s="4">
        <f t="shared" si="433"/>
        <v>74.772</v>
      </c>
      <c r="M6973" s="6">
        <v>1</v>
      </c>
      <c r="N6973" s="7">
        <v>165.44</v>
      </c>
      <c r="O6973">
        <f t="shared" si="434"/>
        <v>90.668</v>
      </c>
      <c r="P6973" s="1">
        <f t="shared" si="435"/>
        <v>0.548041586073501</v>
      </c>
    </row>
    <row r="6974" ht="20" customHeight="1" spans="1:16">
      <c r="A6974" s="4" t="s">
        <v>7989</v>
      </c>
      <c r="B6974" s="4" t="s">
        <v>17</v>
      </c>
      <c r="C6974" s="4" t="s">
        <v>49</v>
      </c>
      <c r="D6974" s="5">
        <v>46202</v>
      </c>
      <c r="E6974" s="5" t="s">
        <v>465</v>
      </c>
      <c r="F6974" s="5" t="s">
        <v>20</v>
      </c>
      <c r="G6974" s="5" t="s">
        <v>466</v>
      </c>
      <c r="H6974" s="4" t="s">
        <v>467</v>
      </c>
      <c r="I6974" s="4" t="str">
        <f>VLOOKUP(H6974,[1]物料!$A$1:$M$65536,13,0)</f>
        <v>33.70</v>
      </c>
      <c r="J6974" s="4">
        <v>3.5</v>
      </c>
      <c r="K6974" s="4">
        <f t="shared" si="432"/>
        <v>3.94</v>
      </c>
      <c r="L6974" s="4">
        <f t="shared" si="433"/>
        <v>41.14</v>
      </c>
      <c r="M6974" s="6">
        <v>1</v>
      </c>
      <c r="N6974" s="7">
        <v>78.8</v>
      </c>
      <c r="O6974">
        <f t="shared" si="434"/>
        <v>37.66</v>
      </c>
      <c r="P6974" s="1">
        <f t="shared" si="435"/>
        <v>0.477918781725888</v>
      </c>
    </row>
    <row r="6975" ht="20" customHeight="1" spans="1:16">
      <c r="A6975" s="4" t="s">
        <v>7990</v>
      </c>
      <c r="B6975" s="4" t="s">
        <v>24</v>
      </c>
      <c r="C6975" s="4" t="s">
        <v>74</v>
      </c>
      <c r="D6975" s="5">
        <v>46202</v>
      </c>
      <c r="E6975" s="5" t="s">
        <v>75</v>
      </c>
      <c r="F6975" s="5" t="s">
        <v>61</v>
      </c>
      <c r="G6975" s="5" t="s">
        <v>76</v>
      </c>
      <c r="H6975" s="4" t="s">
        <v>77</v>
      </c>
      <c r="I6975" s="4" t="str">
        <f>VLOOKUP(H6975,[1]物料!$A$1:$M$65536,13,0)</f>
        <v>25.00</v>
      </c>
      <c r="J6975" s="4">
        <v>8</v>
      </c>
      <c r="K6975" s="4">
        <f t="shared" si="432"/>
        <v>3.44</v>
      </c>
      <c r="L6975" s="4">
        <f t="shared" si="433"/>
        <v>36.44</v>
      </c>
      <c r="M6975" s="6">
        <v>1</v>
      </c>
      <c r="N6975" s="7">
        <v>68.8</v>
      </c>
      <c r="O6975">
        <f t="shared" si="434"/>
        <v>32.36</v>
      </c>
      <c r="P6975" s="1">
        <f t="shared" si="435"/>
        <v>0.470348837209302</v>
      </c>
    </row>
    <row r="6976" ht="20" customHeight="1" spans="1:16">
      <c r="A6976" s="4" t="s">
        <v>7991</v>
      </c>
      <c r="B6976" s="4" t="s">
        <v>17</v>
      </c>
      <c r="C6976" s="4" t="s">
        <v>18</v>
      </c>
      <c r="D6976" s="5">
        <v>46202</v>
      </c>
      <c r="E6976" s="5" t="s">
        <v>83</v>
      </c>
      <c r="F6976" s="5" t="s">
        <v>55</v>
      </c>
      <c r="G6976" s="5" t="s">
        <v>84</v>
      </c>
      <c r="H6976" s="4" t="s">
        <v>147</v>
      </c>
      <c r="I6976" s="4" t="str">
        <f>VLOOKUP(H6976,[1]物料!$A$1:$M$65536,13,0)</f>
        <v>52.00</v>
      </c>
      <c r="J6976" s="4">
        <v>14.5</v>
      </c>
      <c r="K6976" s="4">
        <f t="shared" si="432"/>
        <v>8.272</v>
      </c>
      <c r="L6976" s="4">
        <f t="shared" si="433"/>
        <v>74.772</v>
      </c>
      <c r="M6976" s="6">
        <v>1</v>
      </c>
      <c r="N6976" s="7">
        <v>165.44</v>
      </c>
      <c r="O6976">
        <f t="shared" si="434"/>
        <v>90.668</v>
      </c>
      <c r="P6976" s="1">
        <f t="shared" si="435"/>
        <v>0.548041586073501</v>
      </c>
    </row>
    <row r="6977" ht="20" customHeight="1" spans="1:16">
      <c r="A6977" s="4" t="s">
        <v>7992</v>
      </c>
      <c r="B6977" s="4" t="s">
        <v>17</v>
      </c>
      <c r="C6977" s="4" t="s">
        <v>18</v>
      </c>
      <c r="D6977" s="5">
        <v>46202</v>
      </c>
      <c r="E6977" s="5" t="s">
        <v>45</v>
      </c>
      <c r="F6977" s="5" t="s">
        <v>20</v>
      </c>
      <c r="G6977" s="5" t="s">
        <v>46</v>
      </c>
      <c r="H6977" s="4" t="s">
        <v>134</v>
      </c>
      <c r="I6977" s="4" t="str">
        <f>VLOOKUP(H6977,[1]物料!$A$1:$M$65536,13,0)</f>
        <v>36.10</v>
      </c>
      <c r="J6977" s="4">
        <v>3</v>
      </c>
      <c r="K6977" s="4">
        <f t="shared" si="432"/>
        <v>4.883</v>
      </c>
      <c r="L6977" s="4">
        <f t="shared" si="433"/>
        <v>43.983</v>
      </c>
      <c r="M6977" s="6">
        <v>1</v>
      </c>
      <c r="N6977" s="7">
        <v>97.66</v>
      </c>
      <c r="O6977">
        <f t="shared" si="434"/>
        <v>53.677</v>
      </c>
      <c r="P6977" s="1">
        <f t="shared" si="435"/>
        <v>0.549631374155232</v>
      </c>
    </row>
    <row r="6978" ht="20" customHeight="1" spans="1:16">
      <c r="A6978" s="4" t="s">
        <v>7993</v>
      </c>
      <c r="B6978" s="4" t="s">
        <v>24</v>
      </c>
      <c r="C6978" s="4" t="s">
        <v>59</v>
      </c>
      <c r="D6978" s="5">
        <v>46202</v>
      </c>
      <c r="E6978" s="5" t="s">
        <v>60</v>
      </c>
      <c r="F6978" s="5" t="s">
        <v>61</v>
      </c>
      <c r="G6978" s="5" t="s">
        <v>62</v>
      </c>
      <c r="H6978" s="4" t="s">
        <v>63</v>
      </c>
      <c r="I6978" s="4" t="str">
        <f>VLOOKUP(H6978,[1]物料!$A$1:$M$65536,13,0)</f>
        <v>24.00</v>
      </c>
      <c r="J6978" s="4">
        <v>8</v>
      </c>
      <c r="K6978" s="4">
        <f t="shared" si="432"/>
        <v>3.49</v>
      </c>
      <c r="L6978" s="4">
        <f t="shared" si="433"/>
        <v>35.49</v>
      </c>
      <c r="M6978" s="6">
        <v>1</v>
      </c>
      <c r="N6978" s="7">
        <v>69.8</v>
      </c>
      <c r="O6978">
        <f t="shared" si="434"/>
        <v>34.31</v>
      </c>
      <c r="P6978" s="1">
        <f t="shared" si="435"/>
        <v>0.491547277936963</v>
      </c>
    </row>
    <row r="6979" ht="20" customHeight="1" spans="1:16">
      <c r="A6979" s="4" t="s">
        <v>7994</v>
      </c>
      <c r="B6979" s="4" t="s">
        <v>17</v>
      </c>
      <c r="C6979" s="4" t="s">
        <v>113</v>
      </c>
      <c r="D6979" s="5">
        <v>46202</v>
      </c>
      <c r="E6979" s="5" t="s">
        <v>79</v>
      </c>
      <c r="F6979" s="5" t="s">
        <v>20</v>
      </c>
      <c r="G6979" s="5" t="s">
        <v>80</v>
      </c>
      <c r="H6979" s="4" t="s">
        <v>1058</v>
      </c>
      <c r="I6979" s="4" t="str">
        <f>VLOOKUP(H6979,[1]物料!$A$1:$M$65536,13,0)</f>
        <v>40.70</v>
      </c>
      <c r="J6979" s="4">
        <v>3.5</v>
      </c>
      <c r="K6979" s="4">
        <f t="shared" ref="K6979:K7042" si="436">N6979*0.05</f>
        <v>5.499</v>
      </c>
      <c r="L6979" s="4">
        <f t="shared" ref="L6979:L7042" si="437">I6979+J6979+K6979</f>
        <v>49.699</v>
      </c>
      <c r="M6979" s="6">
        <v>1</v>
      </c>
      <c r="N6979" s="7">
        <v>109.98</v>
      </c>
      <c r="O6979">
        <f t="shared" ref="O6979:O7042" si="438">N6979-L6979</f>
        <v>60.281</v>
      </c>
      <c r="P6979" s="1">
        <f t="shared" ref="P6979:P7042" si="439">O6979/N6979</f>
        <v>0.548108747044917</v>
      </c>
    </row>
    <row r="6980" ht="20" customHeight="1" spans="1:16">
      <c r="A6980" s="4" t="s">
        <v>7995</v>
      </c>
      <c r="B6980" s="4" t="s">
        <v>24</v>
      </c>
      <c r="C6980" s="4" t="s">
        <v>25</v>
      </c>
      <c r="D6980" s="5">
        <v>46202</v>
      </c>
      <c r="E6980" s="5" t="s">
        <v>6284</v>
      </c>
      <c r="F6980" s="5" t="s">
        <v>265</v>
      </c>
      <c r="G6980" s="5" t="s">
        <v>6285</v>
      </c>
      <c r="H6980" s="4" t="s">
        <v>7996</v>
      </c>
      <c r="I6980" s="4" t="str">
        <f>VLOOKUP(H6980,[1]物料!$A$1:$M$65536,13,0)</f>
        <v>11.00</v>
      </c>
      <c r="J6980" s="4">
        <v>7</v>
      </c>
      <c r="K6980" s="4">
        <f t="shared" si="436"/>
        <v>1.044</v>
      </c>
      <c r="L6980" s="4">
        <f t="shared" si="437"/>
        <v>19.044</v>
      </c>
      <c r="M6980" s="6">
        <v>1</v>
      </c>
      <c r="N6980" s="7">
        <v>20.88</v>
      </c>
      <c r="O6980">
        <f t="shared" si="438"/>
        <v>1.836</v>
      </c>
      <c r="P6980" s="1">
        <f t="shared" si="439"/>
        <v>0.0879310344827586</v>
      </c>
    </row>
    <row r="6981" ht="20" customHeight="1" spans="1:16">
      <c r="A6981" s="4" t="s">
        <v>7997</v>
      </c>
      <c r="B6981" s="4" t="s">
        <v>17</v>
      </c>
      <c r="C6981" s="4" t="s">
        <v>18</v>
      </c>
      <c r="D6981" s="5">
        <v>46202</v>
      </c>
      <c r="E6981" s="5" t="s">
        <v>278</v>
      </c>
      <c r="F6981" s="5" t="s">
        <v>55</v>
      </c>
      <c r="G6981" s="5" t="s">
        <v>279</v>
      </c>
      <c r="H6981" s="4" t="s">
        <v>530</v>
      </c>
      <c r="I6981" s="4" t="str">
        <f>VLOOKUP(H6981,[1]物料!$A$1:$M$65536,13,0)</f>
        <v>20.00</v>
      </c>
      <c r="J6981" s="4">
        <v>4.5</v>
      </c>
      <c r="K6981" s="4">
        <f t="shared" si="436"/>
        <v>2.983</v>
      </c>
      <c r="L6981" s="4">
        <f t="shared" si="437"/>
        <v>27.483</v>
      </c>
      <c r="M6981" s="6">
        <v>1</v>
      </c>
      <c r="N6981" s="7">
        <v>59.66</v>
      </c>
      <c r="O6981">
        <f t="shared" si="438"/>
        <v>32.177</v>
      </c>
      <c r="P6981" s="1">
        <f t="shared" si="439"/>
        <v>0.539339591015756</v>
      </c>
    </row>
    <row r="6982" ht="20" customHeight="1" spans="1:16">
      <c r="A6982" s="4" t="s">
        <v>7998</v>
      </c>
      <c r="B6982" s="4" t="s">
        <v>24</v>
      </c>
      <c r="C6982" s="4" t="s">
        <v>59</v>
      </c>
      <c r="D6982" s="5">
        <v>46202</v>
      </c>
      <c r="E6982" s="5" t="s">
        <v>224</v>
      </c>
      <c r="F6982" s="5" t="s">
        <v>55</v>
      </c>
      <c r="G6982" s="5" t="s">
        <v>225</v>
      </c>
      <c r="H6982" s="4" t="s">
        <v>1006</v>
      </c>
      <c r="I6982" s="4" t="str">
        <f>VLOOKUP(H6982,[1]物料!$A$1:$M$65536,13,0)</f>
        <v>18.00</v>
      </c>
      <c r="J6982" s="4">
        <v>8</v>
      </c>
      <c r="K6982" s="4">
        <f t="shared" si="436"/>
        <v>2.69</v>
      </c>
      <c r="L6982" s="4">
        <f t="shared" si="437"/>
        <v>28.69</v>
      </c>
      <c r="M6982" s="6">
        <v>1</v>
      </c>
      <c r="N6982" s="7">
        <v>53.8</v>
      </c>
      <c r="O6982">
        <f t="shared" si="438"/>
        <v>25.11</v>
      </c>
      <c r="P6982" s="1">
        <f t="shared" si="439"/>
        <v>0.466728624535316</v>
      </c>
    </row>
    <row r="6983" ht="20" customHeight="1" spans="1:16">
      <c r="A6983" s="4" t="s">
        <v>7999</v>
      </c>
      <c r="B6983" s="4" t="s">
        <v>24</v>
      </c>
      <c r="C6983" s="4" t="s">
        <v>59</v>
      </c>
      <c r="D6983" s="5">
        <v>46202</v>
      </c>
      <c r="E6983" s="5" t="s">
        <v>115</v>
      </c>
      <c r="F6983" s="5" t="s">
        <v>70</v>
      </c>
      <c r="G6983" s="5" t="s">
        <v>116</v>
      </c>
      <c r="H6983" s="4" t="s">
        <v>132</v>
      </c>
      <c r="I6983" s="4" t="str">
        <f>VLOOKUP(H6983,[1]物料!$A$1:$M$65536,13,0)</f>
        <v>42.00</v>
      </c>
      <c r="J6983" s="4">
        <v>6.5</v>
      </c>
      <c r="K6983" s="4">
        <f t="shared" si="436"/>
        <v>5.49</v>
      </c>
      <c r="L6983" s="4">
        <f t="shared" si="437"/>
        <v>53.99</v>
      </c>
      <c r="M6983" s="6">
        <v>1</v>
      </c>
      <c r="N6983" s="7">
        <v>109.8</v>
      </c>
      <c r="O6983">
        <f t="shared" si="438"/>
        <v>55.81</v>
      </c>
      <c r="P6983" s="1">
        <f t="shared" si="439"/>
        <v>0.508287795992714</v>
      </c>
    </row>
    <row r="6984" ht="20" customHeight="1" spans="1:16">
      <c r="A6984" s="4" t="s">
        <v>8000</v>
      </c>
      <c r="B6984" s="4" t="s">
        <v>17</v>
      </c>
      <c r="C6984" s="4" t="s">
        <v>18</v>
      </c>
      <c r="D6984" s="5">
        <v>46202</v>
      </c>
      <c r="E6984" s="5" t="s">
        <v>83</v>
      </c>
      <c r="F6984" s="5" t="s">
        <v>55</v>
      </c>
      <c r="G6984" s="5" t="s">
        <v>84</v>
      </c>
      <c r="H6984" s="4" t="s">
        <v>191</v>
      </c>
      <c r="I6984" s="4" t="str">
        <f>VLOOKUP(H6984,[1]物料!$A$1:$M$65536,13,0)</f>
        <v>52.00</v>
      </c>
      <c r="J6984" s="4">
        <v>14.5</v>
      </c>
      <c r="K6984" s="4">
        <f t="shared" si="436"/>
        <v>8.272</v>
      </c>
      <c r="L6984" s="4">
        <f t="shared" si="437"/>
        <v>74.772</v>
      </c>
      <c r="M6984" s="6">
        <v>1</v>
      </c>
      <c r="N6984" s="7">
        <v>165.44</v>
      </c>
      <c r="O6984">
        <f t="shared" si="438"/>
        <v>90.668</v>
      </c>
      <c r="P6984" s="1">
        <f t="shared" si="439"/>
        <v>0.548041586073501</v>
      </c>
    </row>
    <row r="6985" ht="20" customHeight="1" spans="1:16">
      <c r="A6985" s="4" t="s">
        <v>8001</v>
      </c>
      <c r="B6985" s="4" t="s">
        <v>17</v>
      </c>
      <c r="C6985" s="4" t="s">
        <v>18</v>
      </c>
      <c r="D6985" s="5">
        <v>46202</v>
      </c>
      <c r="E6985" s="5" t="s">
        <v>297</v>
      </c>
      <c r="F6985" s="5" t="s">
        <v>20</v>
      </c>
      <c r="G6985" s="5" t="s">
        <v>298</v>
      </c>
      <c r="H6985" s="4" t="s">
        <v>1422</v>
      </c>
      <c r="I6985" s="4" t="str">
        <f>VLOOKUP(H6985,[1]物料!$A$1:$M$65536,13,0)</f>
        <v>21.10</v>
      </c>
      <c r="J6985" s="4">
        <v>3</v>
      </c>
      <c r="K6985" s="4">
        <f t="shared" si="436"/>
        <v>2.813</v>
      </c>
      <c r="L6985" s="4">
        <f t="shared" si="437"/>
        <v>26.913</v>
      </c>
      <c r="M6985" s="6">
        <v>1</v>
      </c>
      <c r="N6985" s="7">
        <v>56.26</v>
      </c>
      <c r="O6985">
        <f t="shared" si="438"/>
        <v>29.347</v>
      </c>
      <c r="P6985" s="1">
        <f t="shared" si="439"/>
        <v>0.521631709918237</v>
      </c>
    </row>
    <row r="6986" ht="20" customHeight="1" spans="1:16">
      <c r="A6986" s="4" t="s">
        <v>8002</v>
      </c>
      <c r="B6986" s="4" t="s">
        <v>17</v>
      </c>
      <c r="C6986" s="4" t="s">
        <v>18</v>
      </c>
      <c r="D6986" s="5">
        <v>46202</v>
      </c>
      <c r="E6986" s="5" t="s">
        <v>291</v>
      </c>
      <c r="F6986" s="5" t="s">
        <v>55</v>
      </c>
      <c r="G6986" s="5" t="s">
        <v>292</v>
      </c>
      <c r="H6986" s="4" t="s">
        <v>378</v>
      </c>
      <c r="I6986" s="4" t="str">
        <f>VLOOKUP(H6986,[1]物料!$A$1:$M$65536,13,0)</f>
        <v>40.00</v>
      </c>
      <c r="J6986" s="4">
        <v>7.2</v>
      </c>
      <c r="K6986" s="4">
        <f t="shared" si="436"/>
        <v>5.1715</v>
      </c>
      <c r="L6986" s="4">
        <f t="shared" si="437"/>
        <v>52.3715</v>
      </c>
      <c r="M6986" s="6">
        <v>1</v>
      </c>
      <c r="N6986" s="7">
        <v>103.43</v>
      </c>
      <c r="O6986">
        <f t="shared" si="438"/>
        <v>51.0585</v>
      </c>
      <c r="P6986" s="1">
        <f t="shared" si="439"/>
        <v>0.493652711979116</v>
      </c>
    </row>
    <row r="6987" ht="20" customHeight="1" spans="1:16">
      <c r="A6987" s="4" t="s">
        <v>8002</v>
      </c>
      <c r="B6987" s="4" t="s">
        <v>17</v>
      </c>
      <c r="C6987" s="4" t="s">
        <v>18</v>
      </c>
      <c r="D6987" s="5">
        <v>46202</v>
      </c>
      <c r="E6987" s="5" t="s">
        <v>83</v>
      </c>
      <c r="F6987" s="5" t="s">
        <v>55</v>
      </c>
      <c r="G6987" s="5" t="s">
        <v>84</v>
      </c>
      <c r="H6987" s="4" t="s">
        <v>191</v>
      </c>
      <c r="I6987" s="4" t="str">
        <f>VLOOKUP(H6987,[1]物料!$A$1:$M$65536,13,0)</f>
        <v>52.00</v>
      </c>
      <c r="J6987" s="4">
        <v>14.5</v>
      </c>
      <c r="K6987" s="4">
        <f t="shared" si="436"/>
        <v>8.272</v>
      </c>
      <c r="L6987" s="4">
        <f t="shared" si="437"/>
        <v>74.772</v>
      </c>
      <c r="M6987" s="6">
        <v>1</v>
      </c>
      <c r="N6987" s="7">
        <v>165.44</v>
      </c>
      <c r="O6987">
        <f t="shared" si="438"/>
        <v>90.668</v>
      </c>
      <c r="P6987" s="1">
        <f t="shared" si="439"/>
        <v>0.548041586073501</v>
      </c>
    </row>
    <row r="6988" ht="20" customHeight="1" spans="1:16">
      <c r="A6988" s="4" t="s">
        <v>8003</v>
      </c>
      <c r="B6988" s="4" t="s">
        <v>24</v>
      </c>
      <c r="C6988" s="4" t="s">
        <v>59</v>
      </c>
      <c r="D6988" s="5">
        <v>46202</v>
      </c>
      <c r="E6988" s="5" t="s">
        <v>120</v>
      </c>
      <c r="F6988" s="5" t="s">
        <v>70</v>
      </c>
      <c r="G6988" s="5" t="s">
        <v>121</v>
      </c>
      <c r="H6988" s="4" t="s">
        <v>122</v>
      </c>
      <c r="I6988" s="4" t="str">
        <f>VLOOKUP(H6988,[1]物料!$A$1:$M$65536,13,0)</f>
        <v>36.00</v>
      </c>
      <c r="J6988" s="4">
        <v>6.5</v>
      </c>
      <c r="K6988" s="4">
        <f t="shared" si="436"/>
        <v>4.49</v>
      </c>
      <c r="L6988" s="4">
        <f t="shared" si="437"/>
        <v>46.99</v>
      </c>
      <c r="M6988" s="6">
        <v>1</v>
      </c>
      <c r="N6988" s="7">
        <v>89.8</v>
      </c>
      <c r="O6988">
        <f t="shared" si="438"/>
        <v>42.81</v>
      </c>
      <c r="P6988" s="1">
        <f t="shared" si="439"/>
        <v>0.476726057906459</v>
      </c>
    </row>
    <row r="6989" ht="20" customHeight="1" spans="1:16">
      <c r="A6989" s="4" t="s">
        <v>8004</v>
      </c>
      <c r="B6989" s="4" t="s">
        <v>17</v>
      </c>
      <c r="C6989" s="4" t="s">
        <v>18</v>
      </c>
      <c r="D6989" s="5">
        <v>46202</v>
      </c>
      <c r="E6989" s="5" t="s">
        <v>115</v>
      </c>
      <c r="F6989" s="5" t="s">
        <v>70</v>
      </c>
      <c r="G6989" s="5" t="s">
        <v>116</v>
      </c>
      <c r="H6989" s="4" t="s">
        <v>117</v>
      </c>
      <c r="I6989" s="4" t="str">
        <f>VLOOKUP(H6989,[1]物料!$A$1:$M$65536,13,0)</f>
        <v>42.00</v>
      </c>
      <c r="J6989" s="4">
        <v>3</v>
      </c>
      <c r="K6989" s="4">
        <f t="shared" si="436"/>
        <v>5.44</v>
      </c>
      <c r="L6989" s="4">
        <f t="shared" si="437"/>
        <v>50.44</v>
      </c>
      <c r="M6989" s="6">
        <v>1</v>
      </c>
      <c r="N6989" s="7">
        <v>108.8</v>
      </c>
      <c r="O6989">
        <f t="shared" si="438"/>
        <v>58.36</v>
      </c>
      <c r="P6989" s="1">
        <f t="shared" si="439"/>
        <v>0.536397058823529</v>
      </c>
    </row>
    <row r="6990" ht="20" customHeight="1" spans="1:16">
      <c r="A6990" s="4" t="s">
        <v>8005</v>
      </c>
      <c r="B6990" s="4" t="s">
        <v>24</v>
      </c>
      <c r="C6990" s="4" t="s">
        <v>119</v>
      </c>
      <c r="D6990" s="5">
        <v>46202</v>
      </c>
      <c r="E6990" s="5" t="s">
        <v>60</v>
      </c>
      <c r="F6990" s="5" t="s">
        <v>61</v>
      </c>
      <c r="G6990" s="5" t="s">
        <v>62</v>
      </c>
      <c r="H6990" s="4" t="s">
        <v>63</v>
      </c>
      <c r="I6990" s="4" t="str">
        <f>VLOOKUP(H6990,[1]物料!$A$1:$M$65536,13,0)</f>
        <v>24.00</v>
      </c>
      <c r="J6990" s="4">
        <v>8</v>
      </c>
      <c r="K6990" s="4">
        <f t="shared" si="436"/>
        <v>3.225</v>
      </c>
      <c r="L6990" s="4">
        <f t="shared" si="437"/>
        <v>35.225</v>
      </c>
      <c r="M6990" s="6">
        <v>1</v>
      </c>
      <c r="N6990" s="7">
        <v>64.5</v>
      </c>
      <c r="O6990">
        <f t="shared" si="438"/>
        <v>29.275</v>
      </c>
      <c r="P6990" s="1">
        <f t="shared" si="439"/>
        <v>0.453875968992248</v>
      </c>
    </row>
    <row r="6991" ht="20" customHeight="1" spans="1:16">
      <c r="A6991" s="4" t="s">
        <v>8006</v>
      </c>
      <c r="B6991" s="4" t="s">
        <v>24</v>
      </c>
      <c r="C6991" s="4" t="s">
        <v>59</v>
      </c>
      <c r="D6991" s="5">
        <v>46202</v>
      </c>
      <c r="E6991" s="5" t="s">
        <v>128</v>
      </c>
      <c r="F6991" s="5" t="s">
        <v>55</v>
      </c>
      <c r="G6991" s="5" t="s">
        <v>129</v>
      </c>
      <c r="H6991" s="4" t="s">
        <v>247</v>
      </c>
      <c r="I6991" s="4" t="str">
        <f>VLOOKUP(H6991,[1]物料!$A$1:$M$65536,13,0)</f>
        <v>18.00</v>
      </c>
      <c r="J6991" s="4">
        <v>8</v>
      </c>
      <c r="K6991" s="4">
        <f t="shared" si="436"/>
        <v>2.94</v>
      </c>
      <c r="L6991" s="4">
        <f t="shared" si="437"/>
        <v>28.94</v>
      </c>
      <c r="M6991" s="6">
        <v>1</v>
      </c>
      <c r="N6991" s="7">
        <v>58.8</v>
      </c>
      <c r="O6991">
        <f t="shared" si="438"/>
        <v>29.86</v>
      </c>
      <c r="P6991" s="1">
        <f t="shared" si="439"/>
        <v>0.507823129251701</v>
      </c>
    </row>
    <row r="6992" ht="20" customHeight="1" spans="1:16">
      <c r="A6992" s="4" t="s">
        <v>8007</v>
      </c>
      <c r="B6992" s="4" t="s">
        <v>17</v>
      </c>
      <c r="C6992" s="4" t="s">
        <v>167</v>
      </c>
      <c r="D6992" s="5">
        <v>46202</v>
      </c>
      <c r="E6992" s="5" t="s">
        <v>54</v>
      </c>
      <c r="F6992" s="5" t="s">
        <v>55</v>
      </c>
      <c r="G6992" s="5" t="s">
        <v>56</v>
      </c>
      <c r="H6992" s="4" t="s">
        <v>57</v>
      </c>
      <c r="I6992" s="4" t="str">
        <f>VLOOKUP(H6992,[1]物料!$A$1:$M$65536,13,0)</f>
        <v>12.00</v>
      </c>
      <c r="J6992" s="4">
        <v>4.5</v>
      </c>
      <c r="K6992" s="4">
        <f t="shared" si="436"/>
        <v>1.99</v>
      </c>
      <c r="L6992" s="4">
        <f t="shared" si="437"/>
        <v>18.49</v>
      </c>
      <c r="M6992" s="6">
        <v>1</v>
      </c>
      <c r="N6992" s="7">
        <v>39.8</v>
      </c>
      <c r="O6992">
        <f t="shared" si="438"/>
        <v>21.31</v>
      </c>
      <c r="P6992" s="1">
        <f t="shared" si="439"/>
        <v>0.535427135678392</v>
      </c>
    </row>
    <row r="6993" ht="20" customHeight="1" spans="1:16">
      <c r="A6993" s="4" t="s">
        <v>8008</v>
      </c>
      <c r="B6993" s="4" t="s">
        <v>17</v>
      </c>
      <c r="C6993" s="4" t="s">
        <v>18</v>
      </c>
      <c r="D6993" s="5">
        <v>46202</v>
      </c>
      <c r="E6993" s="5" t="s">
        <v>291</v>
      </c>
      <c r="F6993" s="5" t="s">
        <v>55</v>
      </c>
      <c r="G6993" s="5" t="s">
        <v>292</v>
      </c>
      <c r="H6993" s="4" t="s">
        <v>293</v>
      </c>
      <c r="I6993" s="4" t="str">
        <f>VLOOKUP(H6993,[1]物料!$A$1:$M$65536,13,0)</f>
        <v>40.00</v>
      </c>
      <c r="J6993" s="4">
        <v>7.2</v>
      </c>
      <c r="K6993" s="4">
        <f t="shared" si="436"/>
        <v>4.838</v>
      </c>
      <c r="L6993" s="4">
        <f t="shared" si="437"/>
        <v>52.038</v>
      </c>
      <c r="M6993" s="6">
        <v>1</v>
      </c>
      <c r="N6993" s="7">
        <v>96.76</v>
      </c>
      <c r="O6993">
        <f t="shared" si="438"/>
        <v>44.722</v>
      </c>
      <c r="P6993" s="1">
        <f t="shared" si="439"/>
        <v>0.462195121951219</v>
      </c>
    </row>
    <row r="6994" ht="20" customHeight="1" spans="1:16">
      <c r="A6994" s="4" t="s">
        <v>8009</v>
      </c>
      <c r="B6994" s="4" t="s">
        <v>24</v>
      </c>
      <c r="C6994" s="4" t="s">
        <v>411</v>
      </c>
      <c r="D6994" s="5">
        <v>46202</v>
      </c>
      <c r="E6994" s="5" t="s">
        <v>83</v>
      </c>
      <c r="F6994" s="5" t="s">
        <v>55</v>
      </c>
      <c r="G6994" s="5" t="s">
        <v>84</v>
      </c>
      <c r="H6994" s="4" t="s">
        <v>88</v>
      </c>
      <c r="I6994" s="4" t="str">
        <f>VLOOKUP(H6994,[1]物料!$A$1:$M$65536,13,0)</f>
        <v>52.00</v>
      </c>
      <c r="J6994" s="4">
        <v>18</v>
      </c>
      <c r="K6994" s="4">
        <f t="shared" si="436"/>
        <v>5.796</v>
      </c>
      <c r="L6994" s="4">
        <f t="shared" si="437"/>
        <v>75.796</v>
      </c>
      <c r="M6994" s="6">
        <v>1</v>
      </c>
      <c r="N6994" s="7">
        <v>115.92</v>
      </c>
      <c r="O6994">
        <f t="shared" si="438"/>
        <v>40.124</v>
      </c>
      <c r="P6994" s="1">
        <f t="shared" si="439"/>
        <v>0.346135265700483</v>
      </c>
    </row>
    <row r="6995" ht="20" customHeight="1" spans="1:16">
      <c r="A6995" s="4" t="s">
        <v>8010</v>
      </c>
      <c r="B6995" s="4" t="s">
        <v>17</v>
      </c>
      <c r="C6995" s="4" t="s">
        <v>18</v>
      </c>
      <c r="D6995" s="5">
        <v>46202</v>
      </c>
      <c r="E6995" s="5" t="s">
        <v>291</v>
      </c>
      <c r="F6995" s="5" t="s">
        <v>55</v>
      </c>
      <c r="G6995" s="5" t="s">
        <v>292</v>
      </c>
      <c r="H6995" s="4" t="s">
        <v>378</v>
      </c>
      <c r="I6995" s="4" t="str">
        <f>VLOOKUP(H6995,[1]物料!$A$1:$M$65536,13,0)</f>
        <v>40.00</v>
      </c>
      <c r="J6995" s="4">
        <v>7.2</v>
      </c>
      <c r="K6995" s="4">
        <f t="shared" si="436"/>
        <v>4.913</v>
      </c>
      <c r="L6995" s="4">
        <f t="shared" si="437"/>
        <v>52.113</v>
      </c>
      <c r="M6995" s="6">
        <v>1</v>
      </c>
      <c r="N6995" s="7">
        <v>98.26</v>
      </c>
      <c r="O6995">
        <f t="shared" si="438"/>
        <v>46.147</v>
      </c>
      <c r="P6995" s="1">
        <f t="shared" si="439"/>
        <v>0.469641766741299</v>
      </c>
    </row>
    <row r="6996" ht="20" customHeight="1" spans="1:16">
      <c r="A6996" s="4" t="s">
        <v>8011</v>
      </c>
      <c r="B6996" s="4" t="s">
        <v>17</v>
      </c>
      <c r="C6996" s="4" t="s">
        <v>18</v>
      </c>
      <c r="D6996" s="5">
        <v>46202</v>
      </c>
      <c r="E6996" s="5" t="s">
        <v>60</v>
      </c>
      <c r="F6996" s="5" t="s">
        <v>61</v>
      </c>
      <c r="G6996" s="5" t="s">
        <v>62</v>
      </c>
      <c r="H6996" s="4" t="s">
        <v>63</v>
      </c>
      <c r="I6996" s="4" t="str">
        <f>VLOOKUP(H6996,[1]物料!$A$1:$M$65536,13,0)</f>
        <v>24.00</v>
      </c>
      <c r="J6996" s="4">
        <v>4.5</v>
      </c>
      <c r="K6996" s="4">
        <f t="shared" si="436"/>
        <v>3.3155</v>
      </c>
      <c r="L6996" s="4">
        <f t="shared" si="437"/>
        <v>31.8155</v>
      </c>
      <c r="M6996" s="6">
        <v>1</v>
      </c>
      <c r="N6996" s="7">
        <v>66.31</v>
      </c>
      <c r="O6996">
        <f t="shared" si="438"/>
        <v>34.4945</v>
      </c>
      <c r="P6996" s="1">
        <f t="shared" si="439"/>
        <v>0.520200573065903</v>
      </c>
    </row>
    <row r="6997" ht="20" customHeight="1" spans="1:16">
      <c r="A6997" s="4" t="s">
        <v>8012</v>
      </c>
      <c r="B6997" s="4" t="s">
        <v>24</v>
      </c>
      <c r="C6997" s="4" t="s">
        <v>74</v>
      </c>
      <c r="D6997" s="5">
        <v>46202</v>
      </c>
      <c r="E6997" s="5" t="s">
        <v>75</v>
      </c>
      <c r="F6997" s="5" t="s">
        <v>61</v>
      </c>
      <c r="G6997" s="5" t="s">
        <v>76</v>
      </c>
      <c r="H6997" s="4" t="s">
        <v>77</v>
      </c>
      <c r="I6997" s="4" t="str">
        <f>VLOOKUP(H6997,[1]物料!$A$1:$M$65536,13,0)</f>
        <v>25.00</v>
      </c>
      <c r="J6997" s="4">
        <v>8</v>
      </c>
      <c r="K6997" s="4">
        <f t="shared" si="436"/>
        <v>3.44</v>
      </c>
      <c r="L6997" s="4">
        <f t="shared" si="437"/>
        <v>36.44</v>
      </c>
      <c r="M6997" s="6">
        <v>1</v>
      </c>
      <c r="N6997" s="7">
        <v>68.8</v>
      </c>
      <c r="O6997">
        <f t="shared" si="438"/>
        <v>32.36</v>
      </c>
      <c r="P6997" s="1">
        <f t="shared" si="439"/>
        <v>0.470348837209302</v>
      </c>
    </row>
    <row r="6998" ht="20" customHeight="1" spans="1:16">
      <c r="A6998" s="4" t="s">
        <v>8013</v>
      </c>
      <c r="B6998" s="4" t="s">
        <v>24</v>
      </c>
      <c r="C6998" s="4" t="s">
        <v>59</v>
      </c>
      <c r="D6998" s="5">
        <v>46202</v>
      </c>
      <c r="E6998" s="5" t="s">
        <v>60</v>
      </c>
      <c r="F6998" s="5" t="s">
        <v>61</v>
      </c>
      <c r="G6998" s="5" t="s">
        <v>62</v>
      </c>
      <c r="H6998" s="4" t="s">
        <v>380</v>
      </c>
      <c r="I6998" s="4" t="str">
        <f>VLOOKUP(H6998,[1]物料!$A$1:$M$65536,13,0)</f>
        <v>29.00</v>
      </c>
      <c r="J6998" s="4">
        <v>8</v>
      </c>
      <c r="K6998" s="4">
        <f t="shared" si="436"/>
        <v>3.99</v>
      </c>
      <c r="L6998" s="4">
        <f t="shared" si="437"/>
        <v>40.99</v>
      </c>
      <c r="M6998" s="6">
        <v>1</v>
      </c>
      <c r="N6998" s="7">
        <v>79.8</v>
      </c>
      <c r="O6998">
        <f t="shared" si="438"/>
        <v>38.81</v>
      </c>
      <c r="P6998" s="1">
        <f t="shared" si="439"/>
        <v>0.486340852130326</v>
      </c>
    </row>
    <row r="6999" ht="20" customHeight="1" spans="1:16">
      <c r="A6999" s="4" t="s">
        <v>8014</v>
      </c>
      <c r="B6999" s="4" t="s">
        <v>17</v>
      </c>
      <c r="C6999" s="4" t="s">
        <v>18</v>
      </c>
      <c r="D6999" s="5">
        <v>46202</v>
      </c>
      <c r="E6999" s="5" t="s">
        <v>83</v>
      </c>
      <c r="F6999" s="5" t="s">
        <v>55</v>
      </c>
      <c r="G6999" s="5" t="s">
        <v>84</v>
      </c>
      <c r="H6999" s="4" t="s">
        <v>191</v>
      </c>
      <c r="I6999" s="4" t="str">
        <f>VLOOKUP(H6999,[1]物料!$A$1:$M$65536,13,0)</f>
        <v>52.00</v>
      </c>
      <c r="J6999" s="4">
        <v>14.5</v>
      </c>
      <c r="K6999" s="4">
        <f t="shared" si="436"/>
        <v>7.8755</v>
      </c>
      <c r="L6999" s="4">
        <f t="shared" si="437"/>
        <v>74.3755</v>
      </c>
      <c r="M6999" s="6">
        <v>1</v>
      </c>
      <c r="N6999" s="7">
        <v>157.51</v>
      </c>
      <c r="O6999">
        <f t="shared" si="438"/>
        <v>83.1345</v>
      </c>
      <c r="P6999" s="1">
        <f t="shared" si="439"/>
        <v>0.527804583835947</v>
      </c>
    </row>
    <row r="7000" ht="20" customHeight="1" spans="1:16">
      <c r="A7000" s="4" t="s">
        <v>8015</v>
      </c>
      <c r="B7000" s="4" t="s">
        <v>24</v>
      </c>
      <c r="C7000" s="4" t="s">
        <v>119</v>
      </c>
      <c r="D7000" s="5">
        <v>46202</v>
      </c>
      <c r="E7000" s="5" t="s">
        <v>60</v>
      </c>
      <c r="F7000" s="5" t="s">
        <v>61</v>
      </c>
      <c r="G7000" s="5" t="s">
        <v>62</v>
      </c>
      <c r="H7000" s="4" t="s">
        <v>63</v>
      </c>
      <c r="I7000" s="4" t="str">
        <f>VLOOKUP(H7000,[1]物料!$A$1:$M$65536,13,0)</f>
        <v>24.00</v>
      </c>
      <c r="J7000" s="4">
        <v>8</v>
      </c>
      <c r="K7000" s="4">
        <f t="shared" si="436"/>
        <v>3.435</v>
      </c>
      <c r="L7000" s="4">
        <f t="shared" si="437"/>
        <v>35.435</v>
      </c>
      <c r="M7000" s="6">
        <v>1</v>
      </c>
      <c r="N7000" s="7">
        <v>68.7</v>
      </c>
      <c r="O7000">
        <f t="shared" si="438"/>
        <v>33.265</v>
      </c>
      <c r="P7000" s="1">
        <f t="shared" si="439"/>
        <v>0.484206695778748</v>
      </c>
    </row>
    <row r="7001" ht="20" customHeight="1" spans="1:16">
      <c r="A7001" s="4" t="s">
        <v>8016</v>
      </c>
      <c r="B7001" s="4" t="s">
        <v>17</v>
      </c>
      <c r="C7001" s="4" t="s">
        <v>49</v>
      </c>
      <c r="D7001" s="5">
        <v>46202</v>
      </c>
      <c r="E7001" s="5" t="s">
        <v>54</v>
      </c>
      <c r="F7001" s="5" t="s">
        <v>55</v>
      </c>
      <c r="G7001" s="5" t="s">
        <v>56</v>
      </c>
      <c r="H7001" s="4" t="s">
        <v>217</v>
      </c>
      <c r="I7001" s="4" t="str">
        <f>VLOOKUP(H7001,[1]物料!$A$1:$M$65536,13,0)</f>
        <v>12.00</v>
      </c>
      <c r="J7001" s="4">
        <v>4.5</v>
      </c>
      <c r="K7001" s="4">
        <f t="shared" si="436"/>
        <v>1.975</v>
      </c>
      <c r="L7001" s="4">
        <f t="shared" si="437"/>
        <v>18.475</v>
      </c>
      <c r="M7001" s="6">
        <v>1</v>
      </c>
      <c r="N7001" s="7">
        <v>39.5</v>
      </c>
      <c r="O7001">
        <f t="shared" si="438"/>
        <v>21.025</v>
      </c>
      <c r="P7001" s="1">
        <f t="shared" si="439"/>
        <v>0.532278481012658</v>
      </c>
    </row>
    <row r="7002" ht="20" customHeight="1" spans="1:16">
      <c r="A7002" s="4" t="s">
        <v>8017</v>
      </c>
      <c r="B7002" s="4" t="s">
        <v>17</v>
      </c>
      <c r="C7002" s="4" t="s">
        <v>49</v>
      </c>
      <c r="D7002" s="5">
        <v>46202</v>
      </c>
      <c r="E7002" s="5" t="s">
        <v>54</v>
      </c>
      <c r="F7002" s="5" t="s">
        <v>55</v>
      </c>
      <c r="G7002" s="5" t="s">
        <v>56</v>
      </c>
      <c r="H7002" s="4" t="s">
        <v>217</v>
      </c>
      <c r="I7002" s="4" t="str">
        <f>VLOOKUP(H7002,[1]物料!$A$1:$M$65536,13,0)</f>
        <v>12.00</v>
      </c>
      <c r="J7002" s="4">
        <v>4.5</v>
      </c>
      <c r="K7002" s="4">
        <f t="shared" si="436"/>
        <v>1.975</v>
      </c>
      <c r="L7002" s="4">
        <f t="shared" si="437"/>
        <v>18.475</v>
      </c>
      <c r="M7002" s="6">
        <v>1</v>
      </c>
      <c r="N7002" s="7">
        <v>39.5</v>
      </c>
      <c r="O7002">
        <f t="shared" si="438"/>
        <v>21.025</v>
      </c>
      <c r="P7002" s="1">
        <f t="shared" si="439"/>
        <v>0.532278481012658</v>
      </c>
    </row>
    <row r="7003" ht="20" customHeight="1" spans="1:16">
      <c r="A7003" s="4" t="s">
        <v>8018</v>
      </c>
      <c r="B7003" s="4" t="s">
        <v>24</v>
      </c>
      <c r="C7003" s="4" t="s">
        <v>87</v>
      </c>
      <c r="D7003" s="5">
        <v>46202</v>
      </c>
      <c r="E7003" s="5" t="s">
        <v>83</v>
      </c>
      <c r="F7003" s="5" t="s">
        <v>55</v>
      </c>
      <c r="G7003" s="5" t="s">
        <v>84</v>
      </c>
      <c r="H7003" s="4" t="s">
        <v>88</v>
      </c>
      <c r="I7003" s="4" t="str">
        <f>VLOOKUP(H7003,[1]物料!$A$1:$M$65536,13,0)</f>
        <v>52.00</v>
      </c>
      <c r="J7003" s="4">
        <v>18</v>
      </c>
      <c r="K7003" s="4">
        <f t="shared" si="436"/>
        <v>6.9315</v>
      </c>
      <c r="L7003" s="4">
        <f t="shared" si="437"/>
        <v>76.9315</v>
      </c>
      <c r="M7003" s="6">
        <v>1</v>
      </c>
      <c r="N7003" s="7">
        <v>138.63</v>
      </c>
      <c r="O7003">
        <f t="shared" si="438"/>
        <v>61.6985</v>
      </c>
      <c r="P7003" s="1">
        <f t="shared" si="439"/>
        <v>0.445058789583784</v>
      </c>
    </row>
    <row r="7004" ht="20" customHeight="1" spans="1:16">
      <c r="A7004" s="4" t="s">
        <v>8019</v>
      </c>
      <c r="B7004" s="4" t="s">
        <v>17</v>
      </c>
      <c r="C7004" s="4" t="s">
        <v>167</v>
      </c>
      <c r="D7004" s="5">
        <v>46202</v>
      </c>
      <c r="E7004" s="5" t="s">
        <v>54</v>
      </c>
      <c r="F7004" s="5" t="s">
        <v>55</v>
      </c>
      <c r="G7004" s="5" t="s">
        <v>56</v>
      </c>
      <c r="H7004" s="4" t="s">
        <v>4050</v>
      </c>
      <c r="I7004" s="4" t="str">
        <f>VLOOKUP(H7004,[1]物料!$A$1:$M$65536,13,0)</f>
        <v>12.00</v>
      </c>
      <c r="J7004" s="4">
        <v>4.5</v>
      </c>
      <c r="K7004" s="4">
        <f t="shared" si="436"/>
        <v>1.99</v>
      </c>
      <c r="L7004" s="4">
        <f t="shared" si="437"/>
        <v>18.49</v>
      </c>
      <c r="M7004" s="6">
        <v>1</v>
      </c>
      <c r="N7004" s="7">
        <v>39.8</v>
      </c>
      <c r="O7004">
        <f t="shared" si="438"/>
        <v>21.31</v>
      </c>
      <c r="P7004" s="1">
        <f t="shared" si="439"/>
        <v>0.535427135678392</v>
      </c>
    </row>
    <row r="7005" ht="20" customHeight="1" spans="1:16">
      <c r="A7005" s="4" t="s">
        <v>8020</v>
      </c>
      <c r="B7005" s="4" t="s">
        <v>17</v>
      </c>
      <c r="C7005" s="4" t="s">
        <v>18</v>
      </c>
      <c r="D7005" s="5">
        <v>46202</v>
      </c>
      <c r="E7005" s="5" t="s">
        <v>1412</v>
      </c>
      <c r="F7005" s="5" t="s">
        <v>20</v>
      </c>
      <c r="G7005" s="5" t="s">
        <v>1413</v>
      </c>
      <c r="H7005" s="4" t="s">
        <v>3379</v>
      </c>
      <c r="I7005" s="4" t="str">
        <f>VLOOKUP(H7005,[1]物料!$A$1:$M$65536,13,0)</f>
        <v>52.90</v>
      </c>
      <c r="J7005" s="4">
        <v>3.5</v>
      </c>
      <c r="K7005" s="4">
        <f t="shared" si="436"/>
        <v>5.833</v>
      </c>
      <c r="L7005" s="4">
        <f t="shared" si="437"/>
        <v>62.233</v>
      </c>
      <c r="M7005" s="6">
        <v>1</v>
      </c>
      <c r="N7005" s="7">
        <v>116.66</v>
      </c>
      <c r="O7005">
        <f t="shared" si="438"/>
        <v>54.427</v>
      </c>
      <c r="P7005" s="1">
        <f t="shared" si="439"/>
        <v>0.466543802503</v>
      </c>
    </row>
    <row r="7006" ht="20" customHeight="1" spans="1:16">
      <c r="A7006" s="4" t="s">
        <v>8021</v>
      </c>
      <c r="B7006" s="4" t="s">
        <v>24</v>
      </c>
      <c r="C7006" s="4" t="s">
        <v>59</v>
      </c>
      <c r="D7006" s="5">
        <v>46202</v>
      </c>
      <c r="E7006" s="5" t="s">
        <v>465</v>
      </c>
      <c r="F7006" s="5" t="s">
        <v>20</v>
      </c>
      <c r="G7006" s="5" t="s">
        <v>466</v>
      </c>
      <c r="H7006" s="4" t="s">
        <v>908</v>
      </c>
      <c r="I7006" s="4" t="str">
        <f>VLOOKUP(H7006,[1]物料!$A$1:$M$65536,13,0)</f>
        <v>33.70</v>
      </c>
      <c r="J7006" s="4">
        <v>7</v>
      </c>
      <c r="K7006" s="4">
        <f t="shared" si="436"/>
        <v>3.9</v>
      </c>
      <c r="L7006" s="4">
        <f t="shared" si="437"/>
        <v>44.6</v>
      </c>
      <c r="M7006" s="6">
        <v>1</v>
      </c>
      <c r="N7006" s="7">
        <v>78</v>
      </c>
      <c r="O7006">
        <f t="shared" si="438"/>
        <v>33.4</v>
      </c>
      <c r="P7006" s="1">
        <f t="shared" si="439"/>
        <v>0.428205128205128</v>
      </c>
    </row>
    <row r="7007" ht="20" customHeight="1" spans="1:16">
      <c r="A7007" s="4" t="s">
        <v>8022</v>
      </c>
      <c r="B7007" s="4" t="s">
        <v>17</v>
      </c>
      <c r="C7007" s="4" t="s">
        <v>18</v>
      </c>
      <c r="D7007" s="5">
        <v>46202</v>
      </c>
      <c r="E7007" s="5" t="s">
        <v>291</v>
      </c>
      <c r="F7007" s="5" t="s">
        <v>55</v>
      </c>
      <c r="G7007" s="5" t="s">
        <v>292</v>
      </c>
      <c r="H7007" s="4" t="s">
        <v>494</v>
      </c>
      <c r="I7007" s="4" t="str">
        <f>VLOOKUP(H7007,[1]物料!$A$1:$M$65536,13,0)</f>
        <v>40.00</v>
      </c>
      <c r="J7007" s="4">
        <v>7.2</v>
      </c>
      <c r="K7007" s="4">
        <f t="shared" si="436"/>
        <v>4.838</v>
      </c>
      <c r="L7007" s="4">
        <f t="shared" si="437"/>
        <v>52.038</v>
      </c>
      <c r="M7007" s="6">
        <v>1</v>
      </c>
      <c r="N7007" s="7">
        <v>96.76</v>
      </c>
      <c r="O7007">
        <f t="shared" si="438"/>
        <v>44.722</v>
      </c>
      <c r="P7007" s="1">
        <f t="shared" si="439"/>
        <v>0.462195121951219</v>
      </c>
    </row>
    <row r="7008" ht="20" customHeight="1" spans="1:16">
      <c r="A7008" s="4" t="s">
        <v>8023</v>
      </c>
      <c r="B7008" s="4" t="s">
        <v>24</v>
      </c>
      <c r="C7008" s="4" t="s">
        <v>59</v>
      </c>
      <c r="D7008" s="5">
        <v>46202</v>
      </c>
      <c r="E7008" s="5" t="s">
        <v>60</v>
      </c>
      <c r="F7008" s="5" t="s">
        <v>61</v>
      </c>
      <c r="G7008" s="5" t="s">
        <v>62</v>
      </c>
      <c r="H7008" s="4" t="s">
        <v>380</v>
      </c>
      <c r="I7008" s="4" t="str">
        <f>VLOOKUP(H7008,[1]物料!$A$1:$M$65536,13,0)</f>
        <v>29.00</v>
      </c>
      <c r="J7008" s="4">
        <v>8</v>
      </c>
      <c r="K7008" s="4">
        <f t="shared" si="436"/>
        <v>3.99</v>
      </c>
      <c r="L7008" s="4">
        <f t="shared" si="437"/>
        <v>40.99</v>
      </c>
      <c r="M7008" s="6">
        <v>1</v>
      </c>
      <c r="N7008" s="7">
        <v>79.8</v>
      </c>
      <c r="O7008">
        <f t="shared" si="438"/>
        <v>38.81</v>
      </c>
      <c r="P7008" s="1">
        <f t="shared" si="439"/>
        <v>0.486340852130326</v>
      </c>
    </row>
    <row r="7009" ht="20" customHeight="1" spans="1:16">
      <c r="A7009" s="4" t="s">
        <v>8024</v>
      </c>
      <c r="B7009" s="4" t="s">
        <v>17</v>
      </c>
      <c r="C7009" s="4" t="s">
        <v>49</v>
      </c>
      <c r="D7009" s="5">
        <v>46202</v>
      </c>
      <c r="E7009" s="5" t="s">
        <v>94</v>
      </c>
      <c r="F7009" s="5" t="s">
        <v>55</v>
      </c>
      <c r="G7009" s="5" t="s">
        <v>95</v>
      </c>
      <c r="H7009" s="4" t="s">
        <v>1087</v>
      </c>
      <c r="I7009" s="4" t="str">
        <f>VLOOKUP(H7009,[1]物料!$A$1:$M$65536,13,0)</f>
        <v>30.00</v>
      </c>
      <c r="J7009" s="4">
        <v>7.2</v>
      </c>
      <c r="K7009" s="4">
        <f t="shared" si="436"/>
        <v>4.185</v>
      </c>
      <c r="L7009" s="4">
        <f t="shared" si="437"/>
        <v>41.385</v>
      </c>
      <c r="M7009" s="6">
        <v>1</v>
      </c>
      <c r="N7009" s="7">
        <v>83.7</v>
      </c>
      <c r="O7009">
        <f t="shared" si="438"/>
        <v>42.315</v>
      </c>
      <c r="P7009" s="1">
        <f t="shared" si="439"/>
        <v>0.505555555555556</v>
      </c>
    </row>
    <row r="7010" ht="20" customHeight="1" spans="1:16">
      <c r="A7010" s="4" t="s">
        <v>8025</v>
      </c>
      <c r="B7010" s="4" t="s">
        <v>17</v>
      </c>
      <c r="C7010" s="4" t="s">
        <v>113</v>
      </c>
      <c r="D7010" s="5">
        <v>46202</v>
      </c>
      <c r="E7010" s="5" t="s">
        <v>332</v>
      </c>
      <c r="F7010" s="5" t="s">
        <v>55</v>
      </c>
      <c r="G7010" s="5" t="s">
        <v>333</v>
      </c>
      <c r="H7010" s="4" t="s">
        <v>1039</v>
      </c>
      <c r="I7010" s="4" t="str">
        <f>VLOOKUP(H7010,[1]物料!$A$1:$M$65536,13,0)</f>
        <v>16.00</v>
      </c>
      <c r="J7010" s="4">
        <v>4.5</v>
      </c>
      <c r="K7010" s="4">
        <f t="shared" si="436"/>
        <v>3.42</v>
      </c>
      <c r="L7010" s="4">
        <f t="shared" si="437"/>
        <v>23.92</v>
      </c>
      <c r="M7010" s="6">
        <v>1</v>
      </c>
      <c r="N7010" s="7">
        <v>68.4</v>
      </c>
      <c r="O7010">
        <f t="shared" si="438"/>
        <v>44.48</v>
      </c>
      <c r="P7010" s="1">
        <f t="shared" si="439"/>
        <v>0.650292397660819</v>
      </c>
    </row>
    <row r="7011" ht="20" customHeight="1" spans="1:16">
      <c r="A7011" s="4" t="s">
        <v>8026</v>
      </c>
      <c r="B7011" s="4" t="s">
        <v>24</v>
      </c>
      <c r="C7011" s="4" t="s">
        <v>411</v>
      </c>
      <c r="D7011" s="5">
        <v>46202</v>
      </c>
      <c r="E7011" s="5" t="s">
        <v>75</v>
      </c>
      <c r="F7011" s="5" t="s">
        <v>61</v>
      </c>
      <c r="G7011" s="5" t="s">
        <v>76</v>
      </c>
      <c r="H7011" s="4" t="s">
        <v>588</v>
      </c>
      <c r="I7011" s="4" t="str">
        <f>VLOOKUP(H7011,[1]物料!$A$1:$M$65536,13,0)</f>
        <v>25.00</v>
      </c>
      <c r="J7011" s="4">
        <v>8</v>
      </c>
      <c r="K7011" s="4">
        <f t="shared" si="436"/>
        <v>4.44</v>
      </c>
      <c r="L7011" s="4">
        <f t="shared" si="437"/>
        <v>37.44</v>
      </c>
      <c r="M7011" s="6">
        <v>1</v>
      </c>
      <c r="N7011" s="7">
        <v>88.8</v>
      </c>
      <c r="O7011">
        <f t="shared" si="438"/>
        <v>51.36</v>
      </c>
      <c r="P7011" s="1">
        <f t="shared" si="439"/>
        <v>0.578378378378378</v>
      </c>
    </row>
    <row r="7012" ht="20" customHeight="1" spans="1:16">
      <c r="A7012" s="4" t="s">
        <v>8027</v>
      </c>
      <c r="B7012" s="4" t="s">
        <v>24</v>
      </c>
      <c r="C7012" s="4" t="s">
        <v>59</v>
      </c>
      <c r="D7012" s="5">
        <v>46202</v>
      </c>
      <c r="E7012" s="5" t="s">
        <v>1634</v>
      </c>
      <c r="F7012" s="5" t="s">
        <v>32</v>
      </c>
      <c r="G7012" s="5" t="s">
        <v>1635</v>
      </c>
      <c r="H7012" s="4" t="s">
        <v>8028</v>
      </c>
      <c r="I7012" s="4" t="str">
        <f>VLOOKUP(H7012,[1]物料!$A$1:$M$65536,13,0)</f>
        <v>67.00</v>
      </c>
      <c r="J7012" s="4">
        <v>17.1</v>
      </c>
      <c r="K7012" s="4">
        <f t="shared" si="436"/>
        <v>11.99</v>
      </c>
      <c r="L7012" s="4">
        <f t="shared" si="437"/>
        <v>96.09</v>
      </c>
      <c r="M7012" s="6">
        <v>1</v>
      </c>
      <c r="N7012" s="7">
        <v>239.8</v>
      </c>
      <c r="O7012">
        <f t="shared" si="438"/>
        <v>143.71</v>
      </c>
      <c r="P7012" s="1">
        <f t="shared" si="439"/>
        <v>0.599291075896581</v>
      </c>
    </row>
    <row r="7013" ht="20" customHeight="1" spans="1:16">
      <c r="A7013" s="4" t="s">
        <v>8029</v>
      </c>
      <c r="B7013" s="4" t="s">
        <v>24</v>
      </c>
      <c r="C7013" s="4" t="s">
        <v>74</v>
      </c>
      <c r="D7013" s="5">
        <v>46202</v>
      </c>
      <c r="E7013" s="5" t="s">
        <v>297</v>
      </c>
      <c r="F7013" s="5" t="s">
        <v>20</v>
      </c>
      <c r="G7013" s="5" t="s">
        <v>298</v>
      </c>
      <c r="H7013" s="4" t="s">
        <v>458</v>
      </c>
      <c r="I7013" s="4" t="str">
        <f>VLOOKUP(H7013,[1]物料!$A$1:$M$65536,13,0)</f>
        <v>21.10</v>
      </c>
      <c r="J7013" s="4">
        <v>6.5</v>
      </c>
      <c r="K7013" s="4">
        <f t="shared" si="436"/>
        <v>2.92</v>
      </c>
      <c r="L7013" s="4">
        <f t="shared" si="437"/>
        <v>30.52</v>
      </c>
      <c r="M7013" s="6">
        <v>1</v>
      </c>
      <c r="N7013" s="7">
        <v>58.4</v>
      </c>
      <c r="O7013">
        <f t="shared" si="438"/>
        <v>27.88</v>
      </c>
      <c r="P7013" s="1">
        <f t="shared" si="439"/>
        <v>0.477397260273973</v>
      </c>
    </row>
    <row r="7014" ht="20" customHeight="1" spans="1:16">
      <c r="A7014" s="4" t="s">
        <v>8030</v>
      </c>
      <c r="B7014" s="4" t="s">
        <v>24</v>
      </c>
      <c r="C7014" s="4" t="s">
        <v>119</v>
      </c>
      <c r="D7014" s="5">
        <v>46202</v>
      </c>
      <c r="E7014" s="5" t="s">
        <v>94</v>
      </c>
      <c r="F7014" s="5" t="s">
        <v>55</v>
      </c>
      <c r="G7014" s="5" t="s">
        <v>95</v>
      </c>
      <c r="H7014" s="4" t="s">
        <v>345</v>
      </c>
      <c r="I7014" s="4" t="str">
        <f>VLOOKUP(H7014,[1]物料!$A$1:$M$65536,13,0)</f>
        <v>30.00</v>
      </c>
      <c r="J7014" s="4">
        <v>10.7</v>
      </c>
      <c r="K7014" s="4">
        <f t="shared" si="436"/>
        <v>4.3</v>
      </c>
      <c r="L7014" s="4">
        <f t="shared" si="437"/>
        <v>45</v>
      </c>
      <c r="M7014" s="6">
        <v>1</v>
      </c>
      <c r="N7014" s="7">
        <v>86</v>
      </c>
      <c r="O7014">
        <f t="shared" si="438"/>
        <v>41</v>
      </c>
      <c r="P7014" s="1">
        <f t="shared" si="439"/>
        <v>0.476744186046512</v>
      </c>
    </row>
    <row r="7015" ht="20" customHeight="1" spans="1:16">
      <c r="A7015" s="4" t="s">
        <v>8031</v>
      </c>
      <c r="B7015" s="4" t="s">
        <v>24</v>
      </c>
      <c r="C7015" s="4" t="s">
        <v>74</v>
      </c>
      <c r="D7015" s="5">
        <v>46202</v>
      </c>
      <c r="E7015" s="5" t="s">
        <v>101</v>
      </c>
      <c r="F7015" s="5" t="s">
        <v>20</v>
      </c>
      <c r="G7015" s="5" t="s">
        <v>102</v>
      </c>
      <c r="H7015" s="4" t="s">
        <v>920</v>
      </c>
      <c r="I7015" s="4" t="str">
        <f>VLOOKUP(H7015,[1]物料!$A$1:$M$65536,13,0)</f>
        <v>23.30</v>
      </c>
      <c r="J7015" s="4">
        <v>6.5</v>
      </c>
      <c r="K7015" s="4">
        <f t="shared" si="436"/>
        <v>2.835</v>
      </c>
      <c r="L7015" s="4">
        <f t="shared" si="437"/>
        <v>32.635</v>
      </c>
      <c r="M7015" s="6">
        <v>1</v>
      </c>
      <c r="N7015" s="7">
        <v>56.7</v>
      </c>
      <c r="O7015">
        <f t="shared" si="438"/>
        <v>24.065</v>
      </c>
      <c r="P7015" s="1">
        <f t="shared" si="439"/>
        <v>0.424426807760141</v>
      </c>
    </row>
    <row r="7016" ht="20" customHeight="1" spans="1:16">
      <c r="A7016" s="4" t="s">
        <v>8032</v>
      </c>
      <c r="B7016" s="4" t="s">
        <v>17</v>
      </c>
      <c r="C7016" s="4" t="s">
        <v>18</v>
      </c>
      <c r="D7016" s="5">
        <v>46202</v>
      </c>
      <c r="E7016" s="5" t="s">
        <v>19</v>
      </c>
      <c r="F7016" s="5" t="s">
        <v>20</v>
      </c>
      <c r="G7016" s="5" t="s">
        <v>21</v>
      </c>
      <c r="H7016" s="4" t="s">
        <v>416</v>
      </c>
      <c r="I7016" s="4" t="str">
        <f>VLOOKUP(H7016,[1]物料!$A$1:$M$65536,13,0)</f>
        <v>43.30</v>
      </c>
      <c r="J7016" s="4">
        <v>3.5</v>
      </c>
      <c r="K7016" s="4">
        <f t="shared" si="436"/>
        <v>4.59</v>
      </c>
      <c r="L7016" s="4">
        <f t="shared" si="437"/>
        <v>51.39</v>
      </c>
      <c r="M7016" s="6">
        <v>1</v>
      </c>
      <c r="N7016" s="7">
        <v>91.8</v>
      </c>
      <c r="O7016">
        <f t="shared" si="438"/>
        <v>40.41</v>
      </c>
      <c r="P7016" s="1">
        <f t="shared" si="439"/>
        <v>0.440196078431373</v>
      </c>
    </row>
    <row r="7017" ht="20" customHeight="1" spans="1:16">
      <c r="A7017" s="4" t="s">
        <v>8033</v>
      </c>
      <c r="B7017" s="4" t="s">
        <v>17</v>
      </c>
      <c r="C7017" s="4" t="s">
        <v>49</v>
      </c>
      <c r="D7017" s="5">
        <v>46202</v>
      </c>
      <c r="E7017" s="5" t="s">
        <v>79</v>
      </c>
      <c r="F7017" s="5" t="s">
        <v>20</v>
      </c>
      <c r="G7017" s="5" t="s">
        <v>80</v>
      </c>
      <c r="H7017" s="4" t="s">
        <v>251</v>
      </c>
      <c r="I7017" s="4" t="str">
        <f>VLOOKUP(H7017,[1]物料!$A$1:$M$65536,13,0)</f>
        <v>40.70</v>
      </c>
      <c r="J7017" s="4">
        <v>3.5</v>
      </c>
      <c r="K7017" s="4">
        <f t="shared" si="436"/>
        <v>5.3245</v>
      </c>
      <c r="L7017" s="4">
        <f t="shared" si="437"/>
        <v>49.5245</v>
      </c>
      <c r="M7017" s="6">
        <v>1</v>
      </c>
      <c r="N7017" s="7">
        <v>106.49</v>
      </c>
      <c r="O7017">
        <f t="shared" si="438"/>
        <v>56.9655</v>
      </c>
      <c r="P7017" s="1">
        <f t="shared" si="439"/>
        <v>0.534937552821861</v>
      </c>
    </row>
    <row r="7018" ht="20" customHeight="1" spans="1:16">
      <c r="A7018" s="4" t="s">
        <v>8034</v>
      </c>
      <c r="B7018" s="4" t="s">
        <v>17</v>
      </c>
      <c r="C7018" s="4" t="s">
        <v>18</v>
      </c>
      <c r="D7018" s="5">
        <v>46202</v>
      </c>
      <c r="E7018" s="5" t="s">
        <v>83</v>
      </c>
      <c r="F7018" s="5" t="s">
        <v>55</v>
      </c>
      <c r="G7018" s="5" t="s">
        <v>84</v>
      </c>
      <c r="H7018" s="4" t="s">
        <v>173</v>
      </c>
      <c r="I7018" s="4" t="str">
        <f>VLOOKUP(H7018,[1]物料!$A$1:$M$65536,13,0)</f>
        <v>52.00</v>
      </c>
      <c r="J7018" s="4">
        <v>14.5</v>
      </c>
      <c r="K7018" s="4">
        <f t="shared" si="436"/>
        <v>8.272</v>
      </c>
      <c r="L7018" s="4">
        <f t="shared" si="437"/>
        <v>74.772</v>
      </c>
      <c r="M7018" s="6">
        <v>1</v>
      </c>
      <c r="N7018" s="7">
        <v>165.44</v>
      </c>
      <c r="O7018">
        <f t="shared" si="438"/>
        <v>90.668</v>
      </c>
      <c r="P7018" s="1">
        <f t="shared" si="439"/>
        <v>0.548041586073501</v>
      </c>
    </row>
    <row r="7019" ht="20" customHeight="1" spans="1:16">
      <c r="A7019" s="4" t="s">
        <v>8035</v>
      </c>
      <c r="B7019" s="4" t="s">
        <v>17</v>
      </c>
      <c r="C7019" s="4" t="s">
        <v>49</v>
      </c>
      <c r="D7019" s="5">
        <v>46202</v>
      </c>
      <c r="E7019" s="5" t="s">
        <v>128</v>
      </c>
      <c r="F7019" s="5" t="s">
        <v>55</v>
      </c>
      <c r="G7019" s="5" t="s">
        <v>129</v>
      </c>
      <c r="H7019" s="4" t="s">
        <v>130</v>
      </c>
      <c r="I7019" s="4" t="str">
        <f>VLOOKUP(H7019,[1]物料!$A$1:$M$65536,13,0)</f>
        <v>18.00</v>
      </c>
      <c r="J7019" s="4">
        <v>4.5</v>
      </c>
      <c r="K7019" s="4">
        <f t="shared" si="436"/>
        <v>2.99</v>
      </c>
      <c r="L7019" s="4">
        <f t="shared" si="437"/>
        <v>25.49</v>
      </c>
      <c r="M7019" s="6">
        <v>1</v>
      </c>
      <c r="N7019" s="7">
        <v>59.8</v>
      </c>
      <c r="O7019">
        <f t="shared" si="438"/>
        <v>34.31</v>
      </c>
      <c r="P7019" s="1">
        <f t="shared" si="439"/>
        <v>0.573745819397993</v>
      </c>
    </row>
    <row r="7020" ht="20" customHeight="1" spans="1:16">
      <c r="A7020" s="4" t="s">
        <v>8036</v>
      </c>
      <c r="B7020" s="4" t="s">
        <v>24</v>
      </c>
      <c r="C7020" s="4" t="s">
        <v>74</v>
      </c>
      <c r="D7020" s="5">
        <v>46202</v>
      </c>
      <c r="E7020" s="5" t="s">
        <v>101</v>
      </c>
      <c r="F7020" s="5" t="s">
        <v>20</v>
      </c>
      <c r="G7020" s="5" t="s">
        <v>102</v>
      </c>
      <c r="H7020" s="4" t="s">
        <v>103</v>
      </c>
      <c r="I7020" s="4" t="str">
        <f>VLOOKUP(H7020,[1]物料!$A$1:$M$65536,13,0)</f>
        <v>23.30</v>
      </c>
      <c r="J7020" s="4">
        <v>6.5</v>
      </c>
      <c r="K7020" s="4">
        <f t="shared" si="436"/>
        <v>2.985</v>
      </c>
      <c r="L7020" s="4">
        <f t="shared" si="437"/>
        <v>32.785</v>
      </c>
      <c r="M7020" s="6">
        <v>1</v>
      </c>
      <c r="N7020" s="7">
        <v>59.7</v>
      </c>
      <c r="O7020">
        <f t="shared" si="438"/>
        <v>26.915</v>
      </c>
      <c r="P7020" s="1">
        <f t="shared" si="439"/>
        <v>0.450837520938023</v>
      </c>
    </row>
    <row r="7021" ht="20" customHeight="1" spans="1:16">
      <c r="A7021" s="4" t="s">
        <v>8037</v>
      </c>
      <c r="B7021" s="4" t="s">
        <v>17</v>
      </c>
      <c r="C7021" s="4" t="s">
        <v>18</v>
      </c>
      <c r="D7021" s="5">
        <v>46202</v>
      </c>
      <c r="E7021" s="5" t="s">
        <v>186</v>
      </c>
      <c r="F7021" s="5" t="s">
        <v>55</v>
      </c>
      <c r="G7021" s="5" t="s">
        <v>187</v>
      </c>
      <c r="H7021" s="4" t="s">
        <v>324</v>
      </c>
      <c r="I7021" s="4" t="str">
        <f>VLOOKUP(H7021,[1]物料!$A$1:$M$65536,13,0)</f>
        <v>48.00</v>
      </c>
      <c r="J7021" s="4">
        <v>7.2</v>
      </c>
      <c r="K7021" s="4">
        <f t="shared" si="436"/>
        <v>5.9755</v>
      </c>
      <c r="L7021" s="4">
        <f t="shared" si="437"/>
        <v>61.1755</v>
      </c>
      <c r="M7021" s="6">
        <v>1</v>
      </c>
      <c r="N7021" s="7">
        <v>119.51</v>
      </c>
      <c r="O7021">
        <f t="shared" si="438"/>
        <v>58.3345</v>
      </c>
      <c r="P7021" s="1">
        <f t="shared" si="439"/>
        <v>0.488113965358547</v>
      </c>
    </row>
    <row r="7022" ht="20" customHeight="1" spans="1:16">
      <c r="A7022" s="4" t="s">
        <v>8038</v>
      </c>
      <c r="B7022" s="4" t="s">
        <v>17</v>
      </c>
      <c r="C7022" s="4" t="s">
        <v>113</v>
      </c>
      <c r="D7022" s="5">
        <v>46202</v>
      </c>
      <c r="E7022" s="5" t="s">
        <v>60</v>
      </c>
      <c r="F7022" s="5" t="s">
        <v>61</v>
      </c>
      <c r="G7022" s="5" t="s">
        <v>62</v>
      </c>
      <c r="H7022" s="4" t="s">
        <v>124</v>
      </c>
      <c r="I7022" s="4" t="str">
        <f>VLOOKUP(H7022,[1]物料!$A$1:$M$65536,13,0)</f>
        <v>24.00</v>
      </c>
      <c r="J7022" s="4">
        <v>4.5</v>
      </c>
      <c r="K7022" s="4">
        <f t="shared" si="436"/>
        <v>3.49</v>
      </c>
      <c r="L7022" s="4">
        <f t="shared" si="437"/>
        <v>31.99</v>
      </c>
      <c r="M7022" s="6">
        <v>1</v>
      </c>
      <c r="N7022" s="7">
        <v>69.8</v>
      </c>
      <c r="O7022">
        <f t="shared" si="438"/>
        <v>37.81</v>
      </c>
      <c r="P7022" s="1">
        <f t="shared" si="439"/>
        <v>0.541690544412607</v>
      </c>
    </row>
    <row r="7023" ht="20" customHeight="1" spans="1:16">
      <c r="A7023" s="4" t="s">
        <v>8039</v>
      </c>
      <c r="B7023" s="4" t="s">
        <v>24</v>
      </c>
      <c r="C7023" s="4" t="s">
        <v>44</v>
      </c>
      <c r="D7023" s="5">
        <v>46202</v>
      </c>
      <c r="E7023" s="5" t="s">
        <v>291</v>
      </c>
      <c r="F7023" s="5" t="s">
        <v>55</v>
      </c>
      <c r="G7023" s="5" t="s">
        <v>292</v>
      </c>
      <c r="H7023" s="4" t="s">
        <v>1947</v>
      </c>
      <c r="I7023" s="4" t="str">
        <f>VLOOKUP(H7023,[1]物料!$A$1:$M$65536,13,0)</f>
        <v>40.00</v>
      </c>
      <c r="J7023" s="4">
        <v>10.7</v>
      </c>
      <c r="K7023" s="4">
        <f t="shared" si="436"/>
        <v>4.94</v>
      </c>
      <c r="L7023" s="4">
        <f t="shared" si="437"/>
        <v>55.64</v>
      </c>
      <c r="M7023" s="6">
        <v>1</v>
      </c>
      <c r="N7023" s="7">
        <v>98.8</v>
      </c>
      <c r="O7023">
        <f t="shared" si="438"/>
        <v>43.16</v>
      </c>
      <c r="P7023" s="1">
        <f t="shared" si="439"/>
        <v>0.436842105263158</v>
      </c>
    </row>
    <row r="7024" ht="20" customHeight="1" spans="1:16">
      <c r="A7024" s="4" t="s">
        <v>8040</v>
      </c>
      <c r="B7024" s="4" t="s">
        <v>24</v>
      </c>
      <c r="C7024" s="4" t="s">
        <v>44</v>
      </c>
      <c r="D7024" s="5">
        <v>46202</v>
      </c>
      <c r="E7024" s="5" t="s">
        <v>79</v>
      </c>
      <c r="F7024" s="5" t="s">
        <v>20</v>
      </c>
      <c r="G7024" s="5" t="s">
        <v>80</v>
      </c>
      <c r="H7024" s="4" t="s">
        <v>3446</v>
      </c>
      <c r="I7024" s="4" t="str">
        <f>VLOOKUP(H7024,[1]物料!$A$1:$M$65536,13,0)</f>
        <v>40.60</v>
      </c>
      <c r="J7024" s="4">
        <v>7</v>
      </c>
      <c r="K7024" s="4">
        <f t="shared" si="436"/>
        <v>5.0245</v>
      </c>
      <c r="L7024" s="4">
        <f t="shared" si="437"/>
        <v>52.6245</v>
      </c>
      <c r="M7024" s="6">
        <v>1</v>
      </c>
      <c r="N7024" s="7">
        <v>100.49</v>
      </c>
      <c r="O7024">
        <f t="shared" si="438"/>
        <v>47.8655</v>
      </c>
      <c r="P7024" s="1">
        <f t="shared" si="439"/>
        <v>0.476321026967857</v>
      </c>
    </row>
    <row r="7025" ht="20" customHeight="1" spans="1:16">
      <c r="A7025" s="4" t="s">
        <v>8041</v>
      </c>
      <c r="B7025" s="4" t="s">
        <v>24</v>
      </c>
      <c r="C7025" s="4" t="s">
        <v>411</v>
      </c>
      <c r="D7025" s="5">
        <v>46202</v>
      </c>
      <c r="E7025" s="5" t="s">
        <v>90</v>
      </c>
      <c r="F7025" s="5" t="s">
        <v>55</v>
      </c>
      <c r="G7025" s="5" t="s">
        <v>91</v>
      </c>
      <c r="H7025" s="4" t="s">
        <v>99</v>
      </c>
      <c r="I7025" s="4" t="str">
        <f>VLOOKUP(H7025,[1]物料!$A$1:$M$65536,13,0)</f>
        <v>40.00</v>
      </c>
      <c r="J7025" s="4">
        <v>10.7</v>
      </c>
      <c r="K7025" s="4">
        <f t="shared" si="436"/>
        <v>5.44</v>
      </c>
      <c r="L7025" s="4">
        <f t="shared" si="437"/>
        <v>56.14</v>
      </c>
      <c r="M7025" s="6">
        <v>1</v>
      </c>
      <c r="N7025" s="7">
        <v>108.8</v>
      </c>
      <c r="O7025">
        <f t="shared" si="438"/>
        <v>52.66</v>
      </c>
      <c r="P7025" s="1">
        <f t="shared" si="439"/>
        <v>0.484007352941176</v>
      </c>
    </row>
    <row r="7026" ht="20" customHeight="1" spans="1:16">
      <c r="A7026" s="4" t="s">
        <v>8042</v>
      </c>
      <c r="B7026" s="4" t="s">
        <v>24</v>
      </c>
      <c r="C7026" s="4" t="s">
        <v>59</v>
      </c>
      <c r="D7026" s="5">
        <v>46202</v>
      </c>
      <c r="E7026" s="5" t="s">
        <v>60</v>
      </c>
      <c r="F7026" s="5" t="s">
        <v>61</v>
      </c>
      <c r="G7026" s="5" t="s">
        <v>62</v>
      </c>
      <c r="H7026" s="4" t="s">
        <v>63</v>
      </c>
      <c r="I7026" s="4" t="str">
        <f>VLOOKUP(H7026,[1]物料!$A$1:$M$65536,13,0)</f>
        <v>24.00</v>
      </c>
      <c r="J7026" s="4">
        <v>8</v>
      </c>
      <c r="K7026" s="4">
        <f t="shared" si="436"/>
        <v>3.49</v>
      </c>
      <c r="L7026" s="4">
        <f t="shared" si="437"/>
        <v>35.49</v>
      </c>
      <c r="M7026" s="6">
        <v>1</v>
      </c>
      <c r="N7026" s="7">
        <v>69.8</v>
      </c>
      <c r="O7026">
        <f t="shared" si="438"/>
        <v>34.31</v>
      </c>
      <c r="P7026" s="1">
        <f t="shared" si="439"/>
        <v>0.491547277936963</v>
      </c>
    </row>
    <row r="7027" ht="20" customHeight="1" spans="1:16">
      <c r="A7027" s="4" t="s">
        <v>8043</v>
      </c>
      <c r="B7027" s="4" t="s">
        <v>24</v>
      </c>
      <c r="C7027" s="4" t="s">
        <v>74</v>
      </c>
      <c r="D7027" s="5">
        <v>46202</v>
      </c>
      <c r="E7027" s="5" t="s">
        <v>60</v>
      </c>
      <c r="F7027" s="5" t="s">
        <v>61</v>
      </c>
      <c r="G7027" s="5" t="s">
        <v>62</v>
      </c>
      <c r="H7027" s="4" t="s">
        <v>157</v>
      </c>
      <c r="I7027" s="4" t="str">
        <f>VLOOKUP(H7027,[1]物料!$A$1:$M$65536,13,0)</f>
        <v>24.00</v>
      </c>
      <c r="J7027" s="4">
        <v>8</v>
      </c>
      <c r="K7027" s="4">
        <f t="shared" si="436"/>
        <v>3.44</v>
      </c>
      <c r="L7027" s="4">
        <f t="shared" si="437"/>
        <v>35.44</v>
      </c>
      <c r="M7027" s="6">
        <v>1</v>
      </c>
      <c r="N7027" s="7">
        <v>68.8</v>
      </c>
      <c r="O7027">
        <f t="shared" si="438"/>
        <v>33.36</v>
      </c>
      <c r="P7027" s="1">
        <f t="shared" si="439"/>
        <v>0.484883720930233</v>
      </c>
    </row>
    <row r="7028" ht="20" customHeight="1" spans="1:16">
      <c r="A7028" s="4" t="s">
        <v>8044</v>
      </c>
      <c r="B7028" s="4" t="s">
        <v>17</v>
      </c>
      <c r="C7028" s="4" t="s">
        <v>18</v>
      </c>
      <c r="D7028" s="5">
        <v>46202</v>
      </c>
      <c r="E7028" s="5" t="s">
        <v>90</v>
      </c>
      <c r="F7028" s="5" t="s">
        <v>55</v>
      </c>
      <c r="G7028" s="5" t="s">
        <v>91</v>
      </c>
      <c r="H7028" s="4" t="s">
        <v>169</v>
      </c>
      <c r="I7028" s="4" t="str">
        <f>VLOOKUP(H7028,[1]物料!$A$1:$M$65536,13,0)</f>
        <v>40.00</v>
      </c>
      <c r="J7028" s="4">
        <v>7.2</v>
      </c>
      <c r="K7028" s="4">
        <f t="shared" si="436"/>
        <v>6.9345</v>
      </c>
      <c r="L7028" s="4">
        <f t="shared" si="437"/>
        <v>54.1345</v>
      </c>
      <c r="M7028" s="6">
        <v>1</v>
      </c>
      <c r="N7028" s="7">
        <v>138.69</v>
      </c>
      <c r="O7028">
        <f t="shared" si="438"/>
        <v>84.5555</v>
      </c>
      <c r="P7028" s="1">
        <f t="shared" si="439"/>
        <v>0.609672651236571</v>
      </c>
    </row>
    <row r="7029" ht="20" customHeight="1" spans="1:16">
      <c r="A7029" s="4" t="s">
        <v>8045</v>
      </c>
      <c r="B7029" s="4" t="s">
        <v>24</v>
      </c>
      <c r="C7029" s="4" t="s">
        <v>59</v>
      </c>
      <c r="D7029" s="5">
        <v>46202</v>
      </c>
      <c r="E7029" s="5" t="s">
        <v>570</v>
      </c>
      <c r="F7029" s="5" t="s">
        <v>55</v>
      </c>
      <c r="G7029" s="5" t="s">
        <v>571</v>
      </c>
      <c r="H7029" s="4" t="s">
        <v>734</v>
      </c>
      <c r="I7029" s="4" t="str">
        <f>VLOOKUP(H7029,[1]物料!$A$1:$M$65536,13,0)</f>
        <v>23.00</v>
      </c>
      <c r="J7029" s="4">
        <v>8</v>
      </c>
      <c r="K7029" s="4">
        <f t="shared" si="436"/>
        <v>3.09</v>
      </c>
      <c r="L7029" s="4">
        <f t="shared" si="437"/>
        <v>34.09</v>
      </c>
      <c r="M7029" s="6">
        <v>1</v>
      </c>
      <c r="N7029" s="7">
        <v>61.8</v>
      </c>
      <c r="O7029">
        <f t="shared" si="438"/>
        <v>27.71</v>
      </c>
      <c r="P7029" s="1">
        <f t="shared" si="439"/>
        <v>0.448381877022654</v>
      </c>
    </row>
    <row r="7030" ht="20" customHeight="1" spans="1:16">
      <c r="A7030" s="4" t="s">
        <v>8046</v>
      </c>
      <c r="B7030" s="4" t="s">
        <v>24</v>
      </c>
      <c r="C7030" s="4" t="s">
        <v>59</v>
      </c>
      <c r="D7030" s="5">
        <v>46202</v>
      </c>
      <c r="E7030" s="5" t="s">
        <v>128</v>
      </c>
      <c r="F7030" s="5" t="s">
        <v>55</v>
      </c>
      <c r="G7030" s="5" t="s">
        <v>129</v>
      </c>
      <c r="H7030" s="4" t="s">
        <v>247</v>
      </c>
      <c r="I7030" s="4" t="str">
        <f>VLOOKUP(H7030,[1]物料!$A$1:$M$65536,13,0)</f>
        <v>18.00</v>
      </c>
      <c r="J7030" s="4">
        <v>8</v>
      </c>
      <c r="K7030" s="4">
        <f t="shared" si="436"/>
        <v>2.94</v>
      </c>
      <c r="L7030" s="4">
        <f t="shared" si="437"/>
        <v>28.94</v>
      </c>
      <c r="M7030" s="6">
        <v>1</v>
      </c>
      <c r="N7030" s="7">
        <v>58.8</v>
      </c>
      <c r="O7030">
        <f t="shared" si="438"/>
        <v>29.86</v>
      </c>
      <c r="P7030" s="1">
        <f t="shared" si="439"/>
        <v>0.507823129251701</v>
      </c>
    </row>
    <row r="7031" ht="20" customHeight="1" spans="1:16">
      <c r="A7031" s="4" t="s">
        <v>8047</v>
      </c>
      <c r="B7031" s="4" t="s">
        <v>24</v>
      </c>
      <c r="C7031" s="4" t="s">
        <v>119</v>
      </c>
      <c r="D7031" s="5">
        <v>46202</v>
      </c>
      <c r="E7031" s="5" t="s">
        <v>161</v>
      </c>
      <c r="F7031" s="5" t="s">
        <v>55</v>
      </c>
      <c r="G7031" s="5" t="s">
        <v>162</v>
      </c>
      <c r="H7031" s="4" t="s">
        <v>163</v>
      </c>
      <c r="I7031" s="4" t="str">
        <f>VLOOKUP(H7031,[1]物料!$A$1:$M$65536,13,0)</f>
        <v>16.00</v>
      </c>
      <c r="J7031" s="4">
        <v>8</v>
      </c>
      <c r="K7031" s="4">
        <f t="shared" si="436"/>
        <v>2.3</v>
      </c>
      <c r="L7031" s="4">
        <f t="shared" si="437"/>
        <v>26.3</v>
      </c>
      <c r="M7031" s="6">
        <v>1</v>
      </c>
      <c r="N7031" s="7">
        <v>46</v>
      </c>
      <c r="O7031">
        <f t="shared" si="438"/>
        <v>19.7</v>
      </c>
      <c r="P7031" s="1">
        <f t="shared" si="439"/>
        <v>0.428260869565217</v>
      </c>
    </row>
    <row r="7032" ht="20" customHeight="1" spans="1:16">
      <c r="A7032" s="4" t="s">
        <v>8048</v>
      </c>
      <c r="B7032" s="4" t="s">
        <v>24</v>
      </c>
      <c r="C7032" s="4" t="s">
        <v>74</v>
      </c>
      <c r="D7032" s="5">
        <v>46202</v>
      </c>
      <c r="E7032" s="5" t="s">
        <v>60</v>
      </c>
      <c r="F7032" s="5" t="s">
        <v>61</v>
      </c>
      <c r="G7032" s="5" t="s">
        <v>62</v>
      </c>
      <c r="H7032" s="4" t="s">
        <v>157</v>
      </c>
      <c r="I7032" s="4" t="str">
        <f>VLOOKUP(H7032,[1]物料!$A$1:$M$65536,13,0)</f>
        <v>24.00</v>
      </c>
      <c r="J7032" s="4">
        <v>8</v>
      </c>
      <c r="K7032" s="4">
        <f t="shared" si="436"/>
        <v>3.265</v>
      </c>
      <c r="L7032" s="4">
        <f t="shared" si="437"/>
        <v>35.265</v>
      </c>
      <c r="M7032" s="6">
        <v>1</v>
      </c>
      <c r="N7032" s="7">
        <v>65.3</v>
      </c>
      <c r="O7032">
        <f t="shared" si="438"/>
        <v>30.035</v>
      </c>
      <c r="P7032" s="1">
        <f t="shared" si="439"/>
        <v>0.459954058192956</v>
      </c>
    </row>
    <row r="7033" ht="20" customHeight="1" spans="1:16">
      <c r="A7033" s="4" t="s">
        <v>8049</v>
      </c>
      <c r="B7033" s="4" t="s">
        <v>24</v>
      </c>
      <c r="C7033" s="4" t="s">
        <v>87</v>
      </c>
      <c r="D7033" s="5">
        <v>46202</v>
      </c>
      <c r="E7033" s="5" t="s">
        <v>83</v>
      </c>
      <c r="F7033" s="5" t="s">
        <v>55</v>
      </c>
      <c r="G7033" s="5" t="s">
        <v>84</v>
      </c>
      <c r="H7033" s="4" t="s">
        <v>88</v>
      </c>
      <c r="I7033" s="4" t="str">
        <f>VLOOKUP(H7033,[1]物料!$A$1:$M$65536,13,0)</f>
        <v>52.00</v>
      </c>
      <c r="J7033" s="4">
        <v>18</v>
      </c>
      <c r="K7033" s="4">
        <f t="shared" si="436"/>
        <v>6.9315</v>
      </c>
      <c r="L7033" s="4">
        <f t="shared" si="437"/>
        <v>76.9315</v>
      </c>
      <c r="M7033" s="6">
        <v>1</v>
      </c>
      <c r="N7033" s="7">
        <v>138.63</v>
      </c>
      <c r="O7033">
        <f t="shared" si="438"/>
        <v>61.6985</v>
      </c>
      <c r="P7033" s="1">
        <f t="shared" si="439"/>
        <v>0.445058789583784</v>
      </c>
    </row>
    <row r="7034" ht="20" customHeight="1" spans="1:16">
      <c r="A7034" s="4" t="s">
        <v>8050</v>
      </c>
      <c r="B7034" s="4" t="s">
        <v>24</v>
      </c>
      <c r="C7034" s="4" t="s">
        <v>119</v>
      </c>
      <c r="D7034" s="5">
        <v>46202</v>
      </c>
      <c r="E7034" s="5" t="s">
        <v>60</v>
      </c>
      <c r="F7034" s="5" t="s">
        <v>61</v>
      </c>
      <c r="G7034" s="5" t="s">
        <v>62</v>
      </c>
      <c r="H7034" s="4" t="s">
        <v>124</v>
      </c>
      <c r="I7034" s="4" t="str">
        <f>VLOOKUP(H7034,[1]物料!$A$1:$M$65536,13,0)</f>
        <v>24.00</v>
      </c>
      <c r="J7034" s="4">
        <v>8</v>
      </c>
      <c r="K7034" s="4">
        <f t="shared" si="436"/>
        <v>3.435</v>
      </c>
      <c r="L7034" s="4">
        <f t="shared" si="437"/>
        <v>35.435</v>
      </c>
      <c r="M7034" s="6">
        <v>1</v>
      </c>
      <c r="N7034" s="7">
        <v>68.7</v>
      </c>
      <c r="O7034">
        <f t="shared" si="438"/>
        <v>33.265</v>
      </c>
      <c r="P7034" s="1">
        <f t="shared" si="439"/>
        <v>0.484206695778748</v>
      </c>
    </row>
    <row r="7035" ht="20" customHeight="1" spans="1:16">
      <c r="A7035" s="4" t="s">
        <v>8051</v>
      </c>
      <c r="B7035" s="4" t="s">
        <v>17</v>
      </c>
      <c r="C7035" s="4" t="s">
        <v>331</v>
      </c>
      <c r="D7035" s="5">
        <v>46202</v>
      </c>
      <c r="E7035" s="5" t="s">
        <v>291</v>
      </c>
      <c r="F7035" s="5" t="s">
        <v>55</v>
      </c>
      <c r="G7035" s="5" t="s">
        <v>292</v>
      </c>
      <c r="H7035" s="4" t="s">
        <v>378</v>
      </c>
      <c r="I7035" s="4" t="str">
        <f>VLOOKUP(H7035,[1]物料!$A$1:$M$65536,13,0)</f>
        <v>40.00</v>
      </c>
      <c r="J7035" s="4">
        <v>7.2</v>
      </c>
      <c r="K7035" s="4">
        <f t="shared" si="436"/>
        <v>3.645</v>
      </c>
      <c r="L7035" s="4">
        <f t="shared" si="437"/>
        <v>50.845</v>
      </c>
      <c r="M7035" s="6">
        <v>1</v>
      </c>
      <c r="N7035" s="7">
        <v>72.9</v>
      </c>
      <c r="O7035">
        <f t="shared" si="438"/>
        <v>22.055</v>
      </c>
      <c r="P7035" s="1">
        <f t="shared" si="439"/>
        <v>0.302537722908093</v>
      </c>
    </row>
    <row r="7036" ht="20" customHeight="1" spans="1:16">
      <c r="A7036" s="4" t="s">
        <v>8052</v>
      </c>
      <c r="B7036" s="4" t="s">
        <v>24</v>
      </c>
      <c r="C7036" s="4" t="s">
        <v>59</v>
      </c>
      <c r="D7036" s="5">
        <v>46202</v>
      </c>
      <c r="E7036" s="5" t="s">
        <v>75</v>
      </c>
      <c r="F7036" s="5" t="s">
        <v>61</v>
      </c>
      <c r="G7036" s="5" t="s">
        <v>76</v>
      </c>
      <c r="H7036" s="4" t="s">
        <v>180</v>
      </c>
      <c r="I7036" s="4" t="str">
        <f>VLOOKUP(H7036,[1]物料!$A$1:$M$65536,13,0)</f>
        <v>25.00</v>
      </c>
      <c r="J7036" s="4">
        <v>8</v>
      </c>
      <c r="K7036" s="4">
        <f t="shared" si="436"/>
        <v>3.74</v>
      </c>
      <c r="L7036" s="4">
        <f t="shared" si="437"/>
        <v>36.74</v>
      </c>
      <c r="M7036" s="6">
        <v>1</v>
      </c>
      <c r="N7036" s="7">
        <v>74.8</v>
      </c>
      <c r="O7036">
        <f t="shared" si="438"/>
        <v>38.06</v>
      </c>
      <c r="P7036" s="1">
        <f t="shared" si="439"/>
        <v>0.508823529411765</v>
      </c>
    </row>
    <row r="7037" ht="20" customHeight="1" spans="1:16">
      <c r="A7037" s="4" t="s">
        <v>8053</v>
      </c>
      <c r="B7037" s="4" t="s">
        <v>24</v>
      </c>
      <c r="C7037" s="4" t="s">
        <v>59</v>
      </c>
      <c r="D7037" s="5">
        <v>46202</v>
      </c>
      <c r="E7037" s="5" t="s">
        <v>1543</v>
      </c>
      <c r="F7037" s="5" t="s">
        <v>70</v>
      </c>
      <c r="G7037" s="5" t="s">
        <v>1544</v>
      </c>
      <c r="H7037" s="4" t="s">
        <v>1545</v>
      </c>
      <c r="I7037" s="4" t="str">
        <f>VLOOKUP(H7037,[1]物料!$A$1:$M$65536,13,0)</f>
        <v>52.00</v>
      </c>
      <c r="J7037" s="4">
        <v>6.5</v>
      </c>
      <c r="K7037" s="4">
        <f t="shared" si="436"/>
        <v>6.44</v>
      </c>
      <c r="L7037" s="4">
        <f t="shared" si="437"/>
        <v>64.94</v>
      </c>
      <c r="M7037" s="6">
        <v>1</v>
      </c>
      <c r="N7037" s="7">
        <v>128.8</v>
      </c>
      <c r="O7037">
        <f t="shared" si="438"/>
        <v>63.86</v>
      </c>
      <c r="P7037" s="1">
        <f t="shared" si="439"/>
        <v>0.495807453416149</v>
      </c>
    </row>
    <row r="7038" ht="20" customHeight="1" spans="1:16">
      <c r="A7038" s="4" t="s">
        <v>8054</v>
      </c>
      <c r="B7038" s="4" t="s">
        <v>17</v>
      </c>
      <c r="C7038" s="4" t="s">
        <v>18</v>
      </c>
      <c r="D7038" s="5">
        <v>46202</v>
      </c>
      <c r="E7038" s="5" t="s">
        <v>1575</v>
      </c>
      <c r="F7038" s="5" t="s">
        <v>55</v>
      </c>
      <c r="G7038" s="5" t="s">
        <v>1576</v>
      </c>
      <c r="H7038" s="4" t="s">
        <v>4017</v>
      </c>
      <c r="I7038" s="4" t="str">
        <f>VLOOKUP(H7038,[1]物料!$A$1:$M$65536,13,0)</f>
        <v>14.00</v>
      </c>
      <c r="J7038" s="4">
        <v>4.5</v>
      </c>
      <c r="K7038" s="4">
        <f t="shared" si="436"/>
        <v>2.49</v>
      </c>
      <c r="L7038" s="4">
        <f t="shared" si="437"/>
        <v>20.99</v>
      </c>
      <c r="M7038" s="6">
        <v>1</v>
      </c>
      <c r="N7038" s="7">
        <v>49.8</v>
      </c>
      <c r="O7038">
        <f t="shared" si="438"/>
        <v>28.81</v>
      </c>
      <c r="P7038" s="1">
        <f t="shared" si="439"/>
        <v>0.578514056224899</v>
      </c>
    </row>
    <row r="7039" ht="20" customHeight="1" spans="1:16">
      <c r="A7039" s="4" t="s">
        <v>8055</v>
      </c>
      <c r="B7039" s="4" t="s">
        <v>17</v>
      </c>
      <c r="C7039" s="4" t="s">
        <v>49</v>
      </c>
      <c r="D7039" s="5">
        <v>46202</v>
      </c>
      <c r="E7039" s="5" t="s">
        <v>757</v>
      </c>
      <c r="F7039" s="5" t="s">
        <v>55</v>
      </c>
      <c r="G7039" s="5" t="s">
        <v>758</v>
      </c>
      <c r="H7039" s="4" t="s">
        <v>6740</v>
      </c>
      <c r="I7039" s="4" t="str">
        <f>VLOOKUP(H7039,[1]物料!$A$1:$M$65536,13,0)</f>
        <v>20.00</v>
      </c>
      <c r="J7039" s="4">
        <v>4.5</v>
      </c>
      <c r="K7039" s="4">
        <f t="shared" si="436"/>
        <v>2.99</v>
      </c>
      <c r="L7039" s="4">
        <f t="shared" si="437"/>
        <v>27.49</v>
      </c>
      <c r="M7039" s="6">
        <v>1</v>
      </c>
      <c r="N7039" s="7">
        <v>59.8</v>
      </c>
      <c r="O7039">
        <f t="shared" si="438"/>
        <v>32.31</v>
      </c>
      <c r="P7039" s="1">
        <f t="shared" si="439"/>
        <v>0.540301003344482</v>
      </c>
    </row>
    <row r="7040" ht="20" customHeight="1" spans="1:16">
      <c r="A7040" s="4" t="s">
        <v>8056</v>
      </c>
      <c r="B7040" s="4" t="s">
        <v>24</v>
      </c>
      <c r="C7040" s="4" t="s">
        <v>44</v>
      </c>
      <c r="D7040" s="5">
        <v>46202</v>
      </c>
      <c r="E7040" s="5" t="s">
        <v>6194</v>
      </c>
      <c r="F7040" s="5" t="s">
        <v>70</v>
      </c>
      <c r="G7040" s="5" t="s">
        <v>6195</v>
      </c>
      <c r="H7040" s="4" t="s">
        <v>6196</v>
      </c>
      <c r="I7040" s="4" t="str">
        <f>VLOOKUP(H7040,[1]物料!$A$1:$M$65536,13,0)</f>
        <v>22.00</v>
      </c>
      <c r="J7040" s="4">
        <v>6.5</v>
      </c>
      <c r="K7040" s="4">
        <f t="shared" si="436"/>
        <v>3.55</v>
      </c>
      <c r="L7040" s="4">
        <f t="shared" si="437"/>
        <v>32.05</v>
      </c>
      <c r="M7040" s="6">
        <v>1</v>
      </c>
      <c r="N7040" s="7">
        <v>71</v>
      </c>
      <c r="O7040">
        <f t="shared" si="438"/>
        <v>38.95</v>
      </c>
      <c r="P7040" s="1">
        <f t="shared" si="439"/>
        <v>0.548591549295775</v>
      </c>
    </row>
    <row r="7041" ht="20" customHeight="1" spans="1:16">
      <c r="A7041" s="4" t="s">
        <v>8057</v>
      </c>
      <c r="B7041" s="4" t="s">
        <v>17</v>
      </c>
      <c r="C7041" s="4" t="s">
        <v>18</v>
      </c>
      <c r="D7041" s="5">
        <v>46202</v>
      </c>
      <c r="E7041" s="5" t="s">
        <v>291</v>
      </c>
      <c r="F7041" s="5" t="s">
        <v>55</v>
      </c>
      <c r="G7041" s="5" t="s">
        <v>292</v>
      </c>
      <c r="H7041" s="4" t="s">
        <v>371</v>
      </c>
      <c r="I7041" s="4" t="str">
        <f>VLOOKUP(H7041,[1]物料!$A$1:$M$65536,13,0)</f>
        <v>40.00</v>
      </c>
      <c r="J7041" s="4">
        <v>7.2</v>
      </c>
      <c r="K7041" s="4">
        <f t="shared" si="436"/>
        <v>4.6675</v>
      </c>
      <c r="L7041" s="4">
        <f t="shared" si="437"/>
        <v>51.8675</v>
      </c>
      <c r="M7041" s="6">
        <v>1</v>
      </c>
      <c r="N7041" s="7">
        <v>93.35</v>
      </c>
      <c r="O7041">
        <f t="shared" si="438"/>
        <v>41.4825</v>
      </c>
      <c r="P7041" s="1">
        <f t="shared" si="439"/>
        <v>0.444376004284949</v>
      </c>
    </row>
    <row r="7042" ht="20" customHeight="1" spans="1:16">
      <c r="A7042" s="4" t="s">
        <v>8058</v>
      </c>
      <c r="B7042" s="4" t="s">
        <v>24</v>
      </c>
      <c r="C7042" s="4" t="s">
        <v>74</v>
      </c>
      <c r="D7042" s="5">
        <v>46202</v>
      </c>
      <c r="E7042" s="5" t="s">
        <v>75</v>
      </c>
      <c r="F7042" s="5" t="s">
        <v>61</v>
      </c>
      <c r="G7042" s="5" t="s">
        <v>76</v>
      </c>
      <c r="H7042" s="4" t="s">
        <v>180</v>
      </c>
      <c r="I7042" s="4" t="str">
        <f>VLOOKUP(H7042,[1]物料!$A$1:$M$65536,13,0)</f>
        <v>25.00</v>
      </c>
      <c r="J7042" s="4">
        <v>8</v>
      </c>
      <c r="K7042" s="4">
        <f t="shared" si="436"/>
        <v>3.265</v>
      </c>
      <c r="L7042" s="4">
        <f t="shared" si="437"/>
        <v>36.265</v>
      </c>
      <c r="M7042" s="6">
        <v>1</v>
      </c>
      <c r="N7042" s="7">
        <v>65.3</v>
      </c>
      <c r="O7042">
        <f t="shared" si="438"/>
        <v>29.035</v>
      </c>
      <c r="P7042" s="1">
        <f t="shared" si="439"/>
        <v>0.444640122511485</v>
      </c>
    </row>
    <row r="7043" ht="20" customHeight="1" spans="1:16">
      <c r="A7043" s="4" t="s">
        <v>8059</v>
      </c>
      <c r="B7043" s="4" t="s">
        <v>17</v>
      </c>
      <c r="C7043" s="4" t="s">
        <v>18</v>
      </c>
      <c r="D7043" s="5">
        <v>46202</v>
      </c>
      <c r="E7043" s="5" t="s">
        <v>309</v>
      </c>
      <c r="F7043" s="5" t="s">
        <v>55</v>
      </c>
      <c r="G7043" s="5" t="s">
        <v>310</v>
      </c>
      <c r="H7043" s="4" t="s">
        <v>311</v>
      </c>
      <c r="I7043" s="4" t="str">
        <f>VLOOKUP(H7043,[1]物料!$A$1:$M$65536,13,0)</f>
        <v>65.00</v>
      </c>
      <c r="J7043" s="4">
        <v>7.2</v>
      </c>
      <c r="K7043" s="4">
        <f t="shared" ref="K7043:K7106" si="440">N7043*0.05</f>
        <v>6.6405</v>
      </c>
      <c r="L7043" s="4">
        <f t="shared" ref="L7043:L7106" si="441">I7043+J7043+K7043</f>
        <v>78.8405</v>
      </c>
      <c r="M7043" s="6">
        <v>1</v>
      </c>
      <c r="N7043" s="7">
        <v>132.81</v>
      </c>
      <c r="O7043">
        <f t="shared" ref="O7043:O7106" si="442">N7043-L7043</f>
        <v>53.9695</v>
      </c>
      <c r="P7043" s="1">
        <f t="shared" ref="P7043:P7106" si="443">O7043/N7043</f>
        <v>0.406366237482117</v>
      </c>
    </row>
    <row r="7044" ht="20" customHeight="1" spans="1:16">
      <c r="A7044" s="4" t="s">
        <v>8060</v>
      </c>
      <c r="B7044" s="4" t="s">
        <v>24</v>
      </c>
      <c r="C7044" s="4" t="s">
        <v>119</v>
      </c>
      <c r="D7044" s="5">
        <v>46202</v>
      </c>
      <c r="E7044" s="5" t="s">
        <v>60</v>
      </c>
      <c r="F7044" s="5" t="s">
        <v>61</v>
      </c>
      <c r="G7044" s="5" t="s">
        <v>62</v>
      </c>
      <c r="H7044" s="4" t="s">
        <v>63</v>
      </c>
      <c r="I7044" s="4" t="str">
        <f>VLOOKUP(H7044,[1]物料!$A$1:$M$65536,13,0)</f>
        <v>24.00</v>
      </c>
      <c r="J7044" s="4">
        <v>8</v>
      </c>
      <c r="K7044" s="4">
        <f t="shared" si="440"/>
        <v>3.225</v>
      </c>
      <c r="L7044" s="4">
        <f t="shared" si="441"/>
        <v>35.225</v>
      </c>
      <c r="M7044" s="6">
        <v>1</v>
      </c>
      <c r="N7044" s="7">
        <v>64.5</v>
      </c>
      <c r="O7044">
        <f t="shared" si="442"/>
        <v>29.275</v>
      </c>
      <c r="P7044" s="1">
        <f t="shared" si="443"/>
        <v>0.453875968992248</v>
      </c>
    </row>
    <row r="7045" ht="20" customHeight="1" spans="1:16">
      <c r="A7045" s="4" t="s">
        <v>8061</v>
      </c>
      <c r="B7045" s="4" t="s">
        <v>24</v>
      </c>
      <c r="C7045" s="4" t="s">
        <v>119</v>
      </c>
      <c r="D7045" s="5">
        <v>46202</v>
      </c>
      <c r="E7045" s="5" t="s">
        <v>60</v>
      </c>
      <c r="F7045" s="5" t="s">
        <v>61</v>
      </c>
      <c r="G7045" s="5" t="s">
        <v>62</v>
      </c>
      <c r="H7045" s="4" t="s">
        <v>63</v>
      </c>
      <c r="I7045" s="4" t="str">
        <f>VLOOKUP(H7045,[1]物料!$A$1:$M$65536,13,0)</f>
        <v>24.00</v>
      </c>
      <c r="J7045" s="4">
        <v>8</v>
      </c>
      <c r="K7045" s="4">
        <f t="shared" si="440"/>
        <v>3.435</v>
      </c>
      <c r="L7045" s="4">
        <f t="shared" si="441"/>
        <v>35.435</v>
      </c>
      <c r="M7045" s="6">
        <v>1</v>
      </c>
      <c r="N7045" s="7">
        <v>68.7</v>
      </c>
      <c r="O7045">
        <f t="shared" si="442"/>
        <v>33.265</v>
      </c>
      <c r="P7045" s="1">
        <f t="shared" si="443"/>
        <v>0.484206695778748</v>
      </c>
    </row>
    <row r="7046" ht="20" customHeight="1" spans="1:16">
      <c r="A7046" s="4" t="s">
        <v>8062</v>
      </c>
      <c r="B7046" s="4" t="s">
        <v>24</v>
      </c>
      <c r="C7046" s="4" t="s">
        <v>25</v>
      </c>
      <c r="D7046" s="5">
        <v>46202</v>
      </c>
      <c r="E7046" s="5" t="s">
        <v>186</v>
      </c>
      <c r="F7046" s="5" t="s">
        <v>55</v>
      </c>
      <c r="G7046" s="5" t="s">
        <v>187</v>
      </c>
      <c r="H7046" s="4" t="s">
        <v>1043</v>
      </c>
      <c r="I7046" s="4" t="str">
        <f>VLOOKUP(H7046,[1]物料!$A$1:$M$65536,13,0)</f>
        <v>48.00</v>
      </c>
      <c r="J7046" s="4">
        <v>10.7</v>
      </c>
      <c r="K7046" s="4">
        <f t="shared" si="440"/>
        <v>6.44</v>
      </c>
      <c r="L7046" s="4">
        <f t="shared" si="441"/>
        <v>65.14</v>
      </c>
      <c r="M7046" s="6">
        <v>1</v>
      </c>
      <c r="N7046" s="7">
        <v>128.8</v>
      </c>
      <c r="O7046">
        <f t="shared" si="442"/>
        <v>63.66</v>
      </c>
      <c r="P7046" s="1">
        <f t="shared" si="443"/>
        <v>0.494254658385093</v>
      </c>
    </row>
    <row r="7047" ht="20" customHeight="1" spans="1:16">
      <c r="A7047" s="4" t="s">
        <v>8063</v>
      </c>
      <c r="B7047" s="4" t="s">
        <v>24</v>
      </c>
      <c r="C7047" s="4" t="s">
        <v>119</v>
      </c>
      <c r="D7047" s="5">
        <v>46202</v>
      </c>
      <c r="E7047" s="5" t="s">
        <v>83</v>
      </c>
      <c r="F7047" s="5" t="s">
        <v>55</v>
      </c>
      <c r="G7047" s="5" t="s">
        <v>84</v>
      </c>
      <c r="H7047" s="4" t="s">
        <v>88</v>
      </c>
      <c r="I7047" s="4" t="str">
        <f>VLOOKUP(H7047,[1]物料!$A$1:$M$65536,13,0)</f>
        <v>52.00</v>
      </c>
      <c r="J7047" s="4">
        <v>18</v>
      </c>
      <c r="K7047" s="4">
        <f t="shared" si="440"/>
        <v>6.94</v>
      </c>
      <c r="L7047" s="4">
        <f t="shared" si="441"/>
        <v>76.94</v>
      </c>
      <c r="M7047" s="6">
        <v>1</v>
      </c>
      <c r="N7047" s="7">
        <v>138.8</v>
      </c>
      <c r="O7047">
        <f t="shared" si="442"/>
        <v>61.86</v>
      </c>
      <c r="P7047" s="1">
        <f t="shared" si="443"/>
        <v>0.445677233429395</v>
      </c>
    </row>
    <row r="7048" ht="20" customHeight="1" spans="1:16">
      <c r="A7048" s="4" t="s">
        <v>8064</v>
      </c>
      <c r="B7048" s="4" t="s">
        <v>17</v>
      </c>
      <c r="C7048" s="4" t="s">
        <v>49</v>
      </c>
      <c r="D7048" s="5">
        <v>46202</v>
      </c>
      <c r="E7048" s="5" t="s">
        <v>94</v>
      </c>
      <c r="F7048" s="5" t="s">
        <v>55</v>
      </c>
      <c r="G7048" s="5" t="s">
        <v>95</v>
      </c>
      <c r="H7048" s="4" t="s">
        <v>1034</v>
      </c>
      <c r="I7048" s="4" t="str">
        <f>VLOOKUP(H7048,[1]物料!$A$1:$M$65536,13,0)</f>
        <v>30.00</v>
      </c>
      <c r="J7048" s="4">
        <v>7.2</v>
      </c>
      <c r="K7048" s="4">
        <f t="shared" si="440"/>
        <v>4.185</v>
      </c>
      <c r="L7048" s="4">
        <f t="shared" si="441"/>
        <v>41.385</v>
      </c>
      <c r="M7048" s="6">
        <v>1</v>
      </c>
      <c r="N7048" s="7">
        <v>83.7</v>
      </c>
      <c r="O7048">
        <f t="shared" si="442"/>
        <v>42.315</v>
      </c>
      <c r="P7048" s="1">
        <f t="shared" si="443"/>
        <v>0.505555555555556</v>
      </c>
    </row>
    <row r="7049" ht="20" customHeight="1" spans="1:16">
      <c r="A7049" s="4" t="s">
        <v>8065</v>
      </c>
      <c r="B7049" s="4" t="s">
        <v>17</v>
      </c>
      <c r="C7049" s="4" t="s">
        <v>18</v>
      </c>
      <c r="D7049" s="5">
        <v>46202</v>
      </c>
      <c r="E7049" s="5" t="s">
        <v>60</v>
      </c>
      <c r="F7049" s="5" t="s">
        <v>61</v>
      </c>
      <c r="G7049" s="5" t="s">
        <v>62</v>
      </c>
      <c r="H7049" s="4" t="s">
        <v>63</v>
      </c>
      <c r="I7049" s="4" t="str">
        <f>VLOOKUP(H7049,[1]物料!$A$1:$M$65536,13,0)</f>
        <v>24.00</v>
      </c>
      <c r="J7049" s="4">
        <v>4.5</v>
      </c>
      <c r="K7049" s="4">
        <f t="shared" si="440"/>
        <v>3.3155</v>
      </c>
      <c r="L7049" s="4">
        <f t="shared" si="441"/>
        <v>31.8155</v>
      </c>
      <c r="M7049" s="6">
        <v>1</v>
      </c>
      <c r="N7049" s="7">
        <v>66.31</v>
      </c>
      <c r="O7049">
        <f t="shared" si="442"/>
        <v>34.4945</v>
      </c>
      <c r="P7049" s="1">
        <f t="shared" si="443"/>
        <v>0.520200573065903</v>
      </c>
    </row>
    <row r="7050" ht="20" customHeight="1" spans="1:16">
      <c r="A7050" s="4" t="s">
        <v>8066</v>
      </c>
      <c r="B7050" s="4" t="s">
        <v>24</v>
      </c>
      <c r="C7050" s="4" t="s">
        <v>59</v>
      </c>
      <c r="D7050" s="5">
        <v>46202</v>
      </c>
      <c r="E7050" s="5" t="s">
        <v>570</v>
      </c>
      <c r="F7050" s="5" t="s">
        <v>55</v>
      </c>
      <c r="G7050" s="5" t="s">
        <v>571</v>
      </c>
      <c r="H7050" s="4" t="s">
        <v>734</v>
      </c>
      <c r="I7050" s="4" t="str">
        <f>VLOOKUP(H7050,[1]物料!$A$1:$M$65536,13,0)</f>
        <v>23.00</v>
      </c>
      <c r="J7050" s="4">
        <v>8</v>
      </c>
      <c r="K7050" s="4">
        <f t="shared" si="440"/>
        <v>3.09</v>
      </c>
      <c r="L7050" s="4">
        <f t="shared" si="441"/>
        <v>34.09</v>
      </c>
      <c r="M7050" s="6">
        <v>1</v>
      </c>
      <c r="N7050" s="7">
        <v>61.8</v>
      </c>
      <c r="O7050">
        <f t="shared" si="442"/>
        <v>27.71</v>
      </c>
      <c r="P7050" s="1">
        <f t="shared" si="443"/>
        <v>0.448381877022654</v>
      </c>
    </row>
    <row r="7051" ht="20" customHeight="1" spans="1:16">
      <c r="A7051" s="4" t="s">
        <v>8067</v>
      </c>
      <c r="B7051" s="4" t="s">
        <v>24</v>
      </c>
      <c r="C7051" s="4" t="s">
        <v>25</v>
      </c>
      <c r="D7051" s="5">
        <v>46202</v>
      </c>
      <c r="E7051" s="5" t="s">
        <v>50</v>
      </c>
      <c r="F7051" s="5" t="s">
        <v>20</v>
      </c>
      <c r="G7051" s="5" t="s">
        <v>51</v>
      </c>
      <c r="H7051" s="4" t="s">
        <v>743</v>
      </c>
      <c r="I7051" s="4" t="str">
        <f>VLOOKUP(H7051,[1]物料!$A$1:$M$65536,13,0)</f>
        <v>21.00</v>
      </c>
      <c r="J7051" s="4">
        <v>6.5</v>
      </c>
      <c r="K7051" s="4">
        <f t="shared" si="440"/>
        <v>3.126</v>
      </c>
      <c r="L7051" s="4">
        <f t="shared" si="441"/>
        <v>30.626</v>
      </c>
      <c r="M7051" s="6">
        <v>1</v>
      </c>
      <c r="N7051" s="7">
        <v>62.52</v>
      </c>
      <c r="O7051">
        <f t="shared" si="442"/>
        <v>31.894</v>
      </c>
      <c r="P7051" s="1">
        <f t="shared" si="443"/>
        <v>0.510140754958413</v>
      </c>
    </row>
    <row r="7052" ht="20" customHeight="1" spans="1:16">
      <c r="A7052" s="4" t="s">
        <v>8068</v>
      </c>
      <c r="B7052" s="4" t="s">
        <v>17</v>
      </c>
      <c r="C7052" s="4" t="s">
        <v>18</v>
      </c>
      <c r="D7052" s="5">
        <v>46202</v>
      </c>
      <c r="E7052" s="5" t="s">
        <v>19</v>
      </c>
      <c r="F7052" s="5" t="s">
        <v>20</v>
      </c>
      <c r="G7052" s="5" t="s">
        <v>21</v>
      </c>
      <c r="H7052" s="4" t="s">
        <v>22</v>
      </c>
      <c r="I7052" s="4" t="str">
        <f>VLOOKUP(H7052,[1]物料!$A$1:$M$65536,13,0)</f>
        <v>43.30</v>
      </c>
      <c r="J7052" s="4">
        <v>3.5</v>
      </c>
      <c r="K7052" s="4">
        <f t="shared" si="440"/>
        <v>4.651</v>
      </c>
      <c r="L7052" s="4">
        <f t="shared" si="441"/>
        <v>51.451</v>
      </c>
      <c r="M7052" s="6">
        <v>1</v>
      </c>
      <c r="N7052" s="7">
        <v>93.02</v>
      </c>
      <c r="O7052">
        <f t="shared" si="442"/>
        <v>41.569</v>
      </c>
      <c r="P7052" s="1">
        <f t="shared" si="443"/>
        <v>0.446882390883681</v>
      </c>
    </row>
    <row r="7053" ht="20" customHeight="1" spans="1:16">
      <c r="A7053" s="4" t="s">
        <v>8069</v>
      </c>
      <c r="B7053" s="4" t="s">
        <v>17</v>
      </c>
      <c r="C7053" s="4" t="s">
        <v>113</v>
      </c>
      <c r="D7053" s="5">
        <v>46202</v>
      </c>
      <c r="E7053" s="5" t="s">
        <v>286</v>
      </c>
      <c r="F7053" s="5" t="s">
        <v>55</v>
      </c>
      <c r="G7053" s="5" t="s">
        <v>287</v>
      </c>
      <c r="H7053" s="4" t="s">
        <v>6854</v>
      </c>
      <c r="I7053" s="4" t="str">
        <f>VLOOKUP(H7053,[1]物料!$A$1:$M$65536,13,0)</f>
        <v>40.00</v>
      </c>
      <c r="J7053" s="4">
        <v>7.2</v>
      </c>
      <c r="K7053" s="4">
        <f t="shared" si="440"/>
        <v>6</v>
      </c>
      <c r="L7053" s="4">
        <f t="shared" si="441"/>
        <v>53.2</v>
      </c>
      <c r="M7053" s="6">
        <v>1</v>
      </c>
      <c r="N7053" s="7">
        <v>120</v>
      </c>
      <c r="O7053">
        <f t="shared" si="442"/>
        <v>66.8</v>
      </c>
      <c r="P7053" s="1">
        <f t="shared" si="443"/>
        <v>0.556666666666667</v>
      </c>
    </row>
    <row r="7054" ht="20" customHeight="1" spans="1:16">
      <c r="A7054" s="4" t="s">
        <v>8070</v>
      </c>
      <c r="B7054" s="4" t="s">
        <v>24</v>
      </c>
      <c r="C7054" s="4" t="s">
        <v>74</v>
      </c>
      <c r="D7054" s="5">
        <v>46202</v>
      </c>
      <c r="E7054" s="5" t="s">
        <v>60</v>
      </c>
      <c r="F7054" s="5" t="s">
        <v>61</v>
      </c>
      <c r="G7054" s="5" t="s">
        <v>62</v>
      </c>
      <c r="H7054" s="4" t="s">
        <v>157</v>
      </c>
      <c r="I7054" s="4" t="str">
        <f>VLOOKUP(H7054,[1]物料!$A$1:$M$65536,13,0)</f>
        <v>24.00</v>
      </c>
      <c r="J7054" s="4">
        <v>8</v>
      </c>
      <c r="K7054" s="4">
        <f t="shared" si="440"/>
        <v>3.44</v>
      </c>
      <c r="L7054" s="4">
        <f t="shared" si="441"/>
        <v>35.44</v>
      </c>
      <c r="M7054" s="6">
        <v>1</v>
      </c>
      <c r="N7054" s="7">
        <v>68.8</v>
      </c>
      <c r="O7054">
        <f t="shared" si="442"/>
        <v>33.36</v>
      </c>
      <c r="P7054" s="1">
        <f t="shared" si="443"/>
        <v>0.484883720930233</v>
      </c>
    </row>
    <row r="7055" ht="20" customHeight="1" spans="1:16">
      <c r="A7055" s="4" t="s">
        <v>8071</v>
      </c>
      <c r="B7055" s="4" t="s">
        <v>24</v>
      </c>
      <c r="C7055" s="4" t="s">
        <v>74</v>
      </c>
      <c r="D7055" s="5">
        <v>46202</v>
      </c>
      <c r="E7055" s="5" t="s">
        <v>384</v>
      </c>
      <c r="F7055" s="5" t="s">
        <v>20</v>
      </c>
      <c r="G7055" s="5" t="s">
        <v>385</v>
      </c>
      <c r="H7055" s="4" t="s">
        <v>563</v>
      </c>
      <c r="I7055" s="4" t="str">
        <f>VLOOKUP(H7055,[1]物料!$A$1:$M$65536,13,0)</f>
        <v>36.60</v>
      </c>
      <c r="J7055" s="4">
        <v>6.5</v>
      </c>
      <c r="K7055" s="4">
        <f t="shared" si="440"/>
        <v>4.315</v>
      </c>
      <c r="L7055" s="4">
        <f t="shared" si="441"/>
        <v>47.415</v>
      </c>
      <c r="M7055" s="6">
        <v>1</v>
      </c>
      <c r="N7055" s="7">
        <v>86.3</v>
      </c>
      <c r="O7055">
        <f t="shared" si="442"/>
        <v>38.885</v>
      </c>
      <c r="P7055" s="1">
        <f t="shared" si="443"/>
        <v>0.450579374275782</v>
      </c>
    </row>
    <row r="7056" ht="20" customHeight="1" spans="1:16">
      <c r="A7056" s="4" t="s">
        <v>8072</v>
      </c>
      <c r="B7056" s="4" t="s">
        <v>17</v>
      </c>
      <c r="C7056" s="4" t="s">
        <v>18</v>
      </c>
      <c r="D7056" s="5">
        <v>46202</v>
      </c>
      <c r="E7056" s="5" t="s">
        <v>90</v>
      </c>
      <c r="F7056" s="5" t="s">
        <v>55</v>
      </c>
      <c r="G7056" s="5" t="s">
        <v>91</v>
      </c>
      <c r="H7056" s="4" t="s">
        <v>1488</v>
      </c>
      <c r="I7056" s="4" t="str">
        <f>VLOOKUP(H7056,[1]物料!$A$1:$M$65536,13,0)</f>
        <v>40.00</v>
      </c>
      <c r="J7056" s="4">
        <v>7.2</v>
      </c>
      <c r="K7056" s="4">
        <f t="shared" si="440"/>
        <v>6.588</v>
      </c>
      <c r="L7056" s="4">
        <f t="shared" si="441"/>
        <v>53.788</v>
      </c>
      <c r="M7056" s="6">
        <v>1</v>
      </c>
      <c r="N7056" s="7">
        <v>131.76</v>
      </c>
      <c r="O7056">
        <f t="shared" si="442"/>
        <v>77.972</v>
      </c>
      <c r="P7056" s="1">
        <f t="shared" si="443"/>
        <v>0.591772920461445</v>
      </c>
    </row>
    <row r="7057" ht="20" customHeight="1" spans="1:16">
      <c r="A7057" s="4" t="s">
        <v>8073</v>
      </c>
      <c r="B7057" s="4" t="s">
        <v>24</v>
      </c>
      <c r="C7057" s="4" t="s">
        <v>87</v>
      </c>
      <c r="D7057" s="5">
        <v>46202</v>
      </c>
      <c r="E7057" s="5" t="s">
        <v>90</v>
      </c>
      <c r="F7057" s="5" t="s">
        <v>55</v>
      </c>
      <c r="G7057" s="5" t="s">
        <v>91</v>
      </c>
      <c r="H7057" s="4" t="s">
        <v>475</v>
      </c>
      <c r="I7057" s="4" t="str">
        <f>VLOOKUP(H7057,[1]物料!$A$1:$M$65536,13,0)</f>
        <v>40.00</v>
      </c>
      <c r="J7057" s="4">
        <v>10.7</v>
      </c>
      <c r="K7057" s="4">
        <f t="shared" si="440"/>
        <v>5.873</v>
      </c>
      <c r="L7057" s="4">
        <f t="shared" si="441"/>
        <v>56.573</v>
      </c>
      <c r="M7057" s="6">
        <v>1</v>
      </c>
      <c r="N7057" s="7">
        <v>117.46</v>
      </c>
      <c r="O7057">
        <f t="shared" si="442"/>
        <v>60.887</v>
      </c>
      <c r="P7057" s="1">
        <f t="shared" si="443"/>
        <v>0.518363698280266</v>
      </c>
    </row>
    <row r="7058" ht="20" customHeight="1" spans="1:16">
      <c r="A7058" s="4" t="s">
        <v>8074</v>
      </c>
      <c r="B7058" s="4" t="s">
        <v>24</v>
      </c>
      <c r="C7058" s="4" t="s">
        <v>25</v>
      </c>
      <c r="D7058" s="5">
        <v>46202</v>
      </c>
      <c r="E7058" s="5" t="s">
        <v>359</v>
      </c>
      <c r="F7058" s="5" t="s">
        <v>20</v>
      </c>
      <c r="G7058" s="5" t="s">
        <v>360</v>
      </c>
      <c r="H7058" s="4" t="s">
        <v>8075</v>
      </c>
      <c r="I7058" s="4" t="str">
        <f>VLOOKUP(H7058,[1]物料!$A$1:$M$65536,13,0)</f>
        <v>18.10</v>
      </c>
      <c r="J7058" s="4">
        <v>6.5</v>
      </c>
      <c r="K7058" s="4">
        <f t="shared" si="440"/>
        <v>2.49</v>
      </c>
      <c r="L7058" s="4">
        <f t="shared" si="441"/>
        <v>27.09</v>
      </c>
      <c r="M7058" s="6">
        <v>1</v>
      </c>
      <c r="N7058" s="7">
        <v>49.8</v>
      </c>
      <c r="O7058">
        <f t="shared" si="442"/>
        <v>22.71</v>
      </c>
      <c r="P7058" s="1">
        <f t="shared" si="443"/>
        <v>0.456024096385542</v>
      </c>
    </row>
    <row r="7059" ht="20" customHeight="1" spans="1:16">
      <c r="A7059" s="4" t="s">
        <v>8074</v>
      </c>
      <c r="B7059" s="4" t="s">
        <v>24</v>
      </c>
      <c r="C7059" s="4" t="s">
        <v>25</v>
      </c>
      <c r="D7059" s="5">
        <v>46202</v>
      </c>
      <c r="E7059" s="5" t="s">
        <v>101</v>
      </c>
      <c r="F7059" s="5" t="s">
        <v>20</v>
      </c>
      <c r="G7059" s="5" t="s">
        <v>102</v>
      </c>
      <c r="H7059" s="4" t="s">
        <v>874</v>
      </c>
      <c r="I7059" s="4" t="str">
        <f>VLOOKUP(H7059,[1]物料!$A$1:$M$65536,13,0)</f>
        <v>23.30</v>
      </c>
      <c r="J7059" s="4">
        <v>6.5</v>
      </c>
      <c r="K7059" s="4">
        <f t="shared" si="440"/>
        <v>3.49</v>
      </c>
      <c r="L7059" s="4">
        <f t="shared" si="441"/>
        <v>33.29</v>
      </c>
      <c r="M7059" s="6">
        <v>1</v>
      </c>
      <c r="N7059" s="7">
        <v>69.8</v>
      </c>
      <c r="O7059">
        <f t="shared" si="442"/>
        <v>36.51</v>
      </c>
      <c r="P7059" s="1">
        <f t="shared" si="443"/>
        <v>0.523065902578797</v>
      </c>
    </row>
    <row r="7060" ht="20" customHeight="1" spans="1:16">
      <c r="A7060" s="4" t="s">
        <v>8076</v>
      </c>
      <c r="B7060" s="4" t="s">
        <v>24</v>
      </c>
      <c r="C7060" s="4" t="s">
        <v>25</v>
      </c>
      <c r="D7060" s="5">
        <v>46202</v>
      </c>
      <c r="E7060" s="5" t="s">
        <v>186</v>
      </c>
      <c r="F7060" s="5" t="s">
        <v>55</v>
      </c>
      <c r="G7060" s="5" t="s">
        <v>187</v>
      </c>
      <c r="H7060" s="4" t="s">
        <v>1043</v>
      </c>
      <c r="I7060" s="4" t="str">
        <f>VLOOKUP(H7060,[1]物料!$A$1:$M$65536,13,0)</f>
        <v>48.00</v>
      </c>
      <c r="J7060" s="4">
        <v>10.7</v>
      </c>
      <c r="K7060" s="4">
        <f t="shared" si="440"/>
        <v>6.44</v>
      </c>
      <c r="L7060" s="4">
        <f t="shared" si="441"/>
        <v>65.14</v>
      </c>
      <c r="M7060" s="6">
        <v>1</v>
      </c>
      <c r="N7060" s="7">
        <v>128.8</v>
      </c>
      <c r="O7060">
        <f t="shared" si="442"/>
        <v>63.66</v>
      </c>
      <c r="P7060" s="1">
        <f t="shared" si="443"/>
        <v>0.494254658385093</v>
      </c>
    </row>
    <row r="7061" ht="20" customHeight="1" spans="1:16">
      <c r="A7061" s="4" t="s">
        <v>8077</v>
      </c>
      <c r="B7061" s="4" t="s">
        <v>24</v>
      </c>
      <c r="C7061" s="4" t="s">
        <v>59</v>
      </c>
      <c r="D7061" s="5">
        <v>46202</v>
      </c>
      <c r="E7061" s="5" t="s">
        <v>128</v>
      </c>
      <c r="F7061" s="5" t="s">
        <v>55</v>
      </c>
      <c r="G7061" s="5" t="s">
        <v>129</v>
      </c>
      <c r="H7061" s="4" t="s">
        <v>247</v>
      </c>
      <c r="I7061" s="4" t="str">
        <f>VLOOKUP(H7061,[1]物料!$A$1:$M$65536,13,0)</f>
        <v>18.00</v>
      </c>
      <c r="J7061" s="4">
        <v>8</v>
      </c>
      <c r="K7061" s="4">
        <f t="shared" si="440"/>
        <v>2.94</v>
      </c>
      <c r="L7061" s="4">
        <f t="shared" si="441"/>
        <v>28.94</v>
      </c>
      <c r="M7061" s="6">
        <v>1</v>
      </c>
      <c r="N7061" s="7">
        <v>58.8</v>
      </c>
      <c r="O7061">
        <f t="shared" si="442"/>
        <v>29.86</v>
      </c>
      <c r="P7061" s="1">
        <f t="shared" si="443"/>
        <v>0.507823129251701</v>
      </c>
    </row>
    <row r="7062" ht="20" customHeight="1" spans="1:16">
      <c r="A7062" s="4" t="s">
        <v>8078</v>
      </c>
      <c r="B7062" s="4" t="s">
        <v>17</v>
      </c>
      <c r="C7062" s="4" t="s">
        <v>113</v>
      </c>
      <c r="D7062" s="5">
        <v>46202</v>
      </c>
      <c r="E7062" s="5" t="s">
        <v>79</v>
      </c>
      <c r="F7062" s="5" t="s">
        <v>20</v>
      </c>
      <c r="G7062" s="5" t="s">
        <v>80</v>
      </c>
      <c r="H7062" s="4" t="s">
        <v>81</v>
      </c>
      <c r="I7062" s="4" t="str">
        <f>VLOOKUP(H7062,[1]物料!$A$1:$M$65536,13,0)</f>
        <v>40.70</v>
      </c>
      <c r="J7062" s="4">
        <v>3.5</v>
      </c>
      <c r="K7062" s="4">
        <f t="shared" si="440"/>
        <v>5.499</v>
      </c>
      <c r="L7062" s="4">
        <f t="shared" si="441"/>
        <v>49.699</v>
      </c>
      <c r="M7062" s="6">
        <v>1</v>
      </c>
      <c r="N7062" s="7">
        <v>109.98</v>
      </c>
      <c r="O7062">
        <f t="shared" si="442"/>
        <v>60.281</v>
      </c>
      <c r="P7062" s="1">
        <f t="shared" si="443"/>
        <v>0.548108747044917</v>
      </c>
    </row>
    <row r="7063" ht="20" customHeight="1" spans="1:16">
      <c r="A7063" s="4" t="s">
        <v>8079</v>
      </c>
      <c r="B7063" s="4" t="s">
        <v>17</v>
      </c>
      <c r="C7063" s="4" t="s">
        <v>18</v>
      </c>
      <c r="D7063" s="5">
        <v>46202</v>
      </c>
      <c r="E7063" s="5" t="s">
        <v>584</v>
      </c>
      <c r="F7063" s="5" t="s">
        <v>61</v>
      </c>
      <c r="G7063" s="5" t="s">
        <v>585</v>
      </c>
      <c r="H7063" s="4" t="s">
        <v>2455</v>
      </c>
      <c r="I7063" s="4" t="str">
        <f>VLOOKUP(H7063,[1]物料!$A$1:$M$65536,13,0)</f>
        <v>94.40</v>
      </c>
      <c r="J7063" s="4">
        <v>8</v>
      </c>
      <c r="K7063" s="4">
        <f t="shared" si="440"/>
        <v>10.6305</v>
      </c>
      <c r="L7063" s="4">
        <f t="shared" si="441"/>
        <v>113.0305</v>
      </c>
      <c r="M7063" s="6">
        <v>1</v>
      </c>
      <c r="N7063" s="7">
        <v>212.61</v>
      </c>
      <c r="O7063">
        <f t="shared" si="442"/>
        <v>99.5795</v>
      </c>
      <c r="P7063" s="1">
        <f t="shared" si="443"/>
        <v>0.468366962983867</v>
      </c>
    </row>
    <row r="7064" ht="20" customHeight="1" spans="1:16">
      <c r="A7064" s="4" t="s">
        <v>8080</v>
      </c>
      <c r="B7064" s="4" t="s">
        <v>17</v>
      </c>
      <c r="C7064" s="4" t="s">
        <v>18</v>
      </c>
      <c r="D7064" s="5">
        <v>46202</v>
      </c>
      <c r="E7064" s="5" t="s">
        <v>60</v>
      </c>
      <c r="F7064" s="5" t="s">
        <v>61</v>
      </c>
      <c r="G7064" s="5" t="s">
        <v>62</v>
      </c>
      <c r="H7064" s="4" t="s">
        <v>63</v>
      </c>
      <c r="I7064" s="4" t="str">
        <f>VLOOKUP(H7064,[1]物料!$A$1:$M$65536,13,0)</f>
        <v>24.00</v>
      </c>
      <c r="J7064" s="4">
        <v>4.5</v>
      </c>
      <c r="K7064" s="4">
        <f t="shared" si="440"/>
        <v>3.3155</v>
      </c>
      <c r="L7064" s="4">
        <f t="shared" si="441"/>
        <v>31.8155</v>
      </c>
      <c r="M7064" s="6">
        <v>1</v>
      </c>
      <c r="N7064" s="7">
        <v>66.31</v>
      </c>
      <c r="O7064">
        <f t="shared" si="442"/>
        <v>34.4945</v>
      </c>
      <c r="P7064" s="1">
        <f t="shared" si="443"/>
        <v>0.520200573065903</v>
      </c>
    </row>
    <row r="7065" ht="20" customHeight="1" spans="1:16">
      <c r="A7065" s="4" t="s">
        <v>8081</v>
      </c>
      <c r="B7065" s="4" t="s">
        <v>24</v>
      </c>
      <c r="C7065" s="4" t="s">
        <v>205</v>
      </c>
      <c r="D7065" s="5">
        <v>46202</v>
      </c>
      <c r="E7065" s="5" t="s">
        <v>622</v>
      </c>
      <c r="F7065" s="5" t="s">
        <v>20</v>
      </c>
      <c r="G7065" s="5" t="s">
        <v>623</v>
      </c>
      <c r="H7065" s="4" t="s">
        <v>779</v>
      </c>
      <c r="I7065" s="4" t="str">
        <f>VLOOKUP(H7065,[1]物料!$A$1:$M$65536,13,0)</f>
        <v>53.70</v>
      </c>
      <c r="J7065" s="4">
        <v>7</v>
      </c>
      <c r="K7065" s="4">
        <f t="shared" si="440"/>
        <v>6.94</v>
      </c>
      <c r="L7065" s="4">
        <f t="shared" si="441"/>
        <v>67.64</v>
      </c>
      <c r="M7065" s="6">
        <v>1</v>
      </c>
      <c r="N7065" s="7">
        <v>138.8</v>
      </c>
      <c r="O7065">
        <f t="shared" si="442"/>
        <v>71.16</v>
      </c>
      <c r="P7065" s="1">
        <f t="shared" si="443"/>
        <v>0.512680115273775</v>
      </c>
    </row>
    <row r="7066" ht="20" customHeight="1" spans="1:16">
      <c r="A7066" s="4" t="s">
        <v>8082</v>
      </c>
      <c r="B7066" s="4" t="s">
        <v>17</v>
      </c>
      <c r="C7066" s="4" t="s">
        <v>18</v>
      </c>
      <c r="D7066" s="5">
        <v>46202</v>
      </c>
      <c r="E7066" s="5" t="s">
        <v>75</v>
      </c>
      <c r="F7066" s="5" t="s">
        <v>61</v>
      </c>
      <c r="G7066" s="5" t="s">
        <v>76</v>
      </c>
      <c r="H7066" s="4" t="s">
        <v>77</v>
      </c>
      <c r="I7066" s="4" t="str">
        <f>VLOOKUP(H7066,[1]物料!$A$1:$M$65536,13,0)</f>
        <v>25.00</v>
      </c>
      <c r="J7066" s="4">
        <v>4.5</v>
      </c>
      <c r="K7066" s="4">
        <f t="shared" si="440"/>
        <v>3.458</v>
      </c>
      <c r="L7066" s="4">
        <f t="shared" si="441"/>
        <v>32.958</v>
      </c>
      <c r="M7066" s="6">
        <v>1</v>
      </c>
      <c r="N7066" s="7">
        <v>69.16</v>
      </c>
      <c r="O7066">
        <f t="shared" si="442"/>
        <v>36.202</v>
      </c>
      <c r="P7066" s="1">
        <f t="shared" si="443"/>
        <v>0.523452862926547</v>
      </c>
    </row>
    <row r="7067" ht="20" customHeight="1" spans="1:16">
      <c r="A7067" s="4" t="s">
        <v>8083</v>
      </c>
      <c r="B7067" s="4" t="s">
        <v>24</v>
      </c>
      <c r="C7067" s="4" t="s">
        <v>59</v>
      </c>
      <c r="D7067" s="5">
        <v>46202</v>
      </c>
      <c r="E7067" s="5" t="s">
        <v>128</v>
      </c>
      <c r="F7067" s="5" t="s">
        <v>55</v>
      </c>
      <c r="G7067" s="5" t="s">
        <v>129</v>
      </c>
      <c r="H7067" s="4" t="s">
        <v>247</v>
      </c>
      <c r="I7067" s="4" t="str">
        <f>VLOOKUP(H7067,[1]物料!$A$1:$M$65536,13,0)</f>
        <v>18.00</v>
      </c>
      <c r="J7067" s="4">
        <v>8</v>
      </c>
      <c r="K7067" s="4">
        <f t="shared" si="440"/>
        <v>2.94</v>
      </c>
      <c r="L7067" s="4">
        <f t="shared" si="441"/>
        <v>28.94</v>
      </c>
      <c r="M7067" s="6">
        <v>1</v>
      </c>
      <c r="N7067" s="7">
        <v>58.8</v>
      </c>
      <c r="O7067">
        <f t="shared" si="442"/>
        <v>29.86</v>
      </c>
      <c r="P7067" s="1">
        <f t="shared" si="443"/>
        <v>0.507823129251701</v>
      </c>
    </row>
    <row r="7068" ht="20" customHeight="1" spans="1:16">
      <c r="A7068" s="4" t="s">
        <v>8084</v>
      </c>
      <c r="B7068" s="4" t="s">
        <v>24</v>
      </c>
      <c r="C7068" s="4" t="s">
        <v>74</v>
      </c>
      <c r="D7068" s="5">
        <v>46202</v>
      </c>
      <c r="E7068" s="5" t="s">
        <v>75</v>
      </c>
      <c r="F7068" s="5" t="s">
        <v>61</v>
      </c>
      <c r="G7068" s="5" t="s">
        <v>76</v>
      </c>
      <c r="H7068" s="4" t="s">
        <v>588</v>
      </c>
      <c r="I7068" s="4" t="str">
        <f>VLOOKUP(H7068,[1]物料!$A$1:$M$65536,13,0)</f>
        <v>25.00</v>
      </c>
      <c r="J7068" s="4">
        <v>8</v>
      </c>
      <c r="K7068" s="4">
        <f t="shared" si="440"/>
        <v>3.265</v>
      </c>
      <c r="L7068" s="4">
        <f t="shared" si="441"/>
        <v>36.265</v>
      </c>
      <c r="M7068" s="6">
        <v>1</v>
      </c>
      <c r="N7068" s="7">
        <v>65.3</v>
      </c>
      <c r="O7068">
        <f t="shared" si="442"/>
        <v>29.035</v>
      </c>
      <c r="P7068" s="1">
        <f t="shared" si="443"/>
        <v>0.444640122511485</v>
      </c>
    </row>
    <row r="7069" ht="20" customHeight="1" spans="1:16">
      <c r="A7069" s="4" t="s">
        <v>8085</v>
      </c>
      <c r="B7069" s="4" t="s">
        <v>17</v>
      </c>
      <c r="C7069" s="4" t="s">
        <v>18</v>
      </c>
      <c r="D7069" s="5">
        <v>46202</v>
      </c>
      <c r="E7069" s="5" t="s">
        <v>291</v>
      </c>
      <c r="F7069" s="5" t="s">
        <v>55</v>
      </c>
      <c r="G7069" s="5" t="s">
        <v>292</v>
      </c>
      <c r="H7069" s="4" t="s">
        <v>371</v>
      </c>
      <c r="I7069" s="4" t="str">
        <f>VLOOKUP(H7069,[1]物料!$A$1:$M$65536,13,0)</f>
        <v>40.00</v>
      </c>
      <c r="J7069" s="4">
        <v>7.2</v>
      </c>
      <c r="K7069" s="4">
        <f t="shared" si="440"/>
        <v>4.9305</v>
      </c>
      <c r="L7069" s="4">
        <f t="shared" si="441"/>
        <v>52.1305</v>
      </c>
      <c r="M7069" s="6">
        <v>1</v>
      </c>
      <c r="N7069" s="7">
        <v>98.61</v>
      </c>
      <c r="O7069">
        <f t="shared" si="442"/>
        <v>46.4795</v>
      </c>
      <c r="P7069" s="1">
        <f t="shared" si="443"/>
        <v>0.471346719399655</v>
      </c>
    </row>
    <row r="7070" ht="20" customHeight="1" spans="1:16">
      <c r="A7070" s="4" t="s">
        <v>8086</v>
      </c>
      <c r="B7070" s="4" t="s">
        <v>17</v>
      </c>
      <c r="C7070" s="4" t="s">
        <v>167</v>
      </c>
      <c r="D7070" s="5">
        <v>46202</v>
      </c>
      <c r="E7070" s="5" t="s">
        <v>60</v>
      </c>
      <c r="F7070" s="5" t="s">
        <v>61</v>
      </c>
      <c r="G7070" s="5" t="s">
        <v>62</v>
      </c>
      <c r="H7070" s="4" t="s">
        <v>124</v>
      </c>
      <c r="I7070" s="4" t="str">
        <f>VLOOKUP(H7070,[1]物料!$A$1:$M$65536,13,0)</f>
        <v>24.00</v>
      </c>
      <c r="J7070" s="4">
        <v>4.5</v>
      </c>
      <c r="K7070" s="4">
        <f t="shared" si="440"/>
        <v>5.44</v>
      </c>
      <c r="L7070" s="4">
        <f t="shared" si="441"/>
        <v>33.94</v>
      </c>
      <c r="M7070" s="6">
        <v>1</v>
      </c>
      <c r="N7070" s="7">
        <v>108.8</v>
      </c>
      <c r="O7070">
        <f t="shared" si="442"/>
        <v>74.86</v>
      </c>
      <c r="P7070" s="1">
        <f t="shared" si="443"/>
        <v>0.688051470588235</v>
      </c>
    </row>
    <row r="7071" ht="20" customHeight="1" spans="1:16">
      <c r="A7071" s="4" t="s">
        <v>8087</v>
      </c>
      <c r="B7071" s="4" t="s">
        <v>17</v>
      </c>
      <c r="C7071" s="4" t="s">
        <v>18</v>
      </c>
      <c r="D7071" s="5">
        <v>46202</v>
      </c>
      <c r="E7071" s="5" t="s">
        <v>19</v>
      </c>
      <c r="F7071" s="5" t="s">
        <v>20</v>
      </c>
      <c r="G7071" s="5" t="s">
        <v>21</v>
      </c>
      <c r="H7071" s="4" t="s">
        <v>107</v>
      </c>
      <c r="I7071" s="4" t="str">
        <f>VLOOKUP(H7071,[1]物料!$A$1:$M$65536,13,0)</f>
        <v>43.30</v>
      </c>
      <c r="J7071" s="4">
        <v>3.5</v>
      </c>
      <c r="K7071" s="4">
        <f t="shared" si="440"/>
        <v>4.0235</v>
      </c>
      <c r="L7071" s="4">
        <f t="shared" si="441"/>
        <v>50.8235</v>
      </c>
      <c r="M7071" s="6">
        <v>1</v>
      </c>
      <c r="N7071" s="7">
        <v>80.47</v>
      </c>
      <c r="O7071">
        <f t="shared" si="442"/>
        <v>29.6465</v>
      </c>
      <c r="P7071" s="1">
        <f t="shared" si="443"/>
        <v>0.368416801292407</v>
      </c>
    </row>
    <row r="7072" ht="20" customHeight="1" spans="1:16">
      <c r="A7072" s="4" t="s">
        <v>8087</v>
      </c>
      <c r="B7072" s="4" t="s">
        <v>17</v>
      </c>
      <c r="C7072" s="4" t="s">
        <v>18</v>
      </c>
      <c r="D7072" s="5">
        <v>46202</v>
      </c>
      <c r="E7072" s="5" t="s">
        <v>75</v>
      </c>
      <c r="F7072" s="5" t="s">
        <v>61</v>
      </c>
      <c r="G7072" s="5" t="s">
        <v>76</v>
      </c>
      <c r="H7072" s="4" t="s">
        <v>180</v>
      </c>
      <c r="I7072" s="4" t="str">
        <f>VLOOKUP(H7072,[1]物料!$A$1:$M$65536,13,0)</f>
        <v>25.00</v>
      </c>
      <c r="J7072" s="4">
        <v>4.5</v>
      </c>
      <c r="K7072" s="4">
        <f t="shared" si="440"/>
        <v>4.313</v>
      </c>
      <c r="L7072" s="4">
        <f t="shared" si="441"/>
        <v>33.813</v>
      </c>
      <c r="M7072" s="6">
        <v>1</v>
      </c>
      <c r="N7072" s="7">
        <v>86.26</v>
      </c>
      <c r="O7072">
        <f t="shared" si="442"/>
        <v>52.447</v>
      </c>
      <c r="P7072" s="1">
        <f t="shared" si="443"/>
        <v>0.608010665430095</v>
      </c>
    </row>
    <row r="7073" ht="20" customHeight="1" spans="1:16">
      <c r="A7073" s="4" t="s">
        <v>8088</v>
      </c>
      <c r="B7073" s="4" t="s">
        <v>24</v>
      </c>
      <c r="C7073" s="4" t="s">
        <v>25</v>
      </c>
      <c r="D7073" s="5">
        <v>46202</v>
      </c>
      <c r="E7073" s="5" t="s">
        <v>50</v>
      </c>
      <c r="F7073" s="5" t="s">
        <v>20</v>
      </c>
      <c r="G7073" s="5" t="s">
        <v>51</v>
      </c>
      <c r="H7073" s="4" t="s">
        <v>1651</v>
      </c>
      <c r="I7073" s="4" t="str">
        <f>VLOOKUP(H7073,[1]物料!$A$1:$M$65536,13,0)</f>
        <v>21.00</v>
      </c>
      <c r="J7073" s="4">
        <v>6.5</v>
      </c>
      <c r="K7073" s="4">
        <f t="shared" si="440"/>
        <v>3.19</v>
      </c>
      <c r="L7073" s="4">
        <f t="shared" si="441"/>
        <v>30.69</v>
      </c>
      <c r="M7073" s="6">
        <v>1</v>
      </c>
      <c r="N7073" s="7">
        <v>63.8</v>
      </c>
      <c r="O7073">
        <f t="shared" si="442"/>
        <v>33.11</v>
      </c>
      <c r="P7073" s="1">
        <f t="shared" si="443"/>
        <v>0.518965517241379</v>
      </c>
    </row>
    <row r="7074" ht="20" customHeight="1" spans="1:16">
      <c r="A7074" s="4" t="s">
        <v>8089</v>
      </c>
      <c r="B7074" s="4" t="s">
        <v>17</v>
      </c>
      <c r="C7074" s="4" t="s">
        <v>113</v>
      </c>
      <c r="D7074" s="5">
        <v>46202</v>
      </c>
      <c r="E7074" s="5" t="s">
        <v>54</v>
      </c>
      <c r="F7074" s="5" t="s">
        <v>55</v>
      </c>
      <c r="G7074" s="5" t="s">
        <v>56</v>
      </c>
      <c r="H7074" s="4" t="s">
        <v>3649</v>
      </c>
      <c r="I7074" s="4" t="str">
        <f>VLOOKUP(H7074,[1]物料!$A$1:$M$65536,13,0)</f>
        <v>12.00</v>
      </c>
      <c r="J7074" s="4">
        <v>4.5</v>
      </c>
      <c r="K7074" s="4">
        <f t="shared" si="440"/>
        <v>1.84</v>
      </c>
      <c r="L7074" s="4">
        <f t="shared" si="441"/>
        <v>18.34</v>
      </c>
      <c r="M7074" s="6">
        <v>1</v>
      </c>
      <c r="N7074" s="7">
        <v>36.8</v>
      </c>
      <c r="O7074">
        <f t="shared" si="442"/>
        <v>18.46</v>
      </c>
      <c r="P7074" s="1">
        <f t="shared" si="443"/>
        <v>0.501630434782609</v>
      </c>
    </row>
    <row r="7075" ht="20" customHeight="1" spans="1:16">
      <c r="A7075" s="4" t="s">
        <v>8090</v>
      </c>
      <c r="B7075" s="4" t="s">
        <v>24</v>
      </c>
      <c r="C7075" s="4" t="s">
        <v>119</v>
      </c>
      <c r="D7075" s="5">
        <v>46202</v>
      </c>
      <c r="E7075" s="5" t="s">
        <v>161</v>
      </c>
      <c r="F7075" s="5" t="s">
        <v>55</v>
      </c>
      <c r="G7075" s="5" t="s">
        <v>162</v>
      </c>
      <c r="H7075" s="4" t="s">
        <v>393</v>
      </c>
      <c r="I7075" s="4" t="str">
        <f>VLOOKUP(H7075,[1]物料!$A$1:$M$65536,13,0)</f>
        <v>16.00</v>
      </c>
      <c r="J7075" s="4">
        <v>8</v>
      </c>
      <c r="K7075" s="4">
        <f t="shared" si="440"/>
        <v>2.23</v>
      </c>
      <c r="L7075" s="4">
        <f t="shared" si="441"/>
        <v>26.23</v>
      </c>
      <c r="M7075" s="6">
        <v>1</v>
      </c>
      <c r="N7075" s="7">
        <v>44.6</v>
      </c>
      <c r="O7075">
        <f t="shared" si="442"/>
        <v>18.37</v>
      </c>
      <c r="P7075" s="1">
        <f t="shared" si="443"/>
        <v>0.411883408071749</v>
      </c>
    </row>
    <row r="7076" ht="20" customHeight="1" spans="1:16">
      <c r="A7076" s="4" t="s">
        <v>8091</v>
      </c>
      <c r="B7076" s="4" t="s">
        <v>17</v>
      </c>
      <c r="C7076" s="4" t="s">
        <v>113</v>
      </c>
      <c r="D7076" s="5">
        <v>46202</v>
      </c>
      <c r="E7076" s="5" t="s">
        <v>757</v>
      </c>
      <c r="F7076" s="5" t="s">
        <v>55</v>
      </c>
      <c r="G7076" s="5" t="s">
        <v>758</v>
      </c>
      <c r="H7076" s="4" t="s">
        <v>1988</v>
      </c>
      <c r="I7076" s="4" t="str">
        <f>VLOOKUP(H7076,[1]物料!$A$1:$M$65536,13,0)</f>
        <v>20.00</v>
      </c>
      <c r="J7076" s="4">
        <v>4.5</v>
      </c>
      <c r="K7076" s="4">
        <f t="shared" si="440"/>
        <v>2.865</v>
      </c>
      <c r="L7076" s="4">
        <f t="shared" si="441"/>
        <v>27.365</v>
      </c>
      <c r="M7076" s="6">
        <v>1</v>
      </c>
      <c r="N7076" s="7">
        <v>57.3</v>
      </c>
      <c r="O7076">
        <f t="shared" si="442"/>
        <v>29.935</v>
      </c>
      <c r="P7076" s="1">
        <f t="shared" si="443"/>
        <v>0.522425828970332</v>
      </c>
    </row>
    <row r="7077" ht="20" customHeight="1" spans="1:16">
      <c r="A7077" s="4" t="s">
        <v>8092</v>
      </c>
      <c r="B7077" s="4" t="s">
        <v>17</v>
      </c>
      <c r="C7077" s="4" t="s">
        <v>18</v>
      </c>
      <c r="D7077" s="5">
        <v>46202</v>
      </c>
      <c r="E7077" s="5" t="s">
        <v>19</v>
      </c>
      <c r="F7077" s="5" t="s">
        <v>20</v>
      </c>
      <c r="G7077" s="5" t="s">
        <v>21</v>
      </c>
      <c r="H7077" s="4" t="s">
        <v>444</v>
      </c>
      <c r="I7077" s="4" t="str">
        <f>VLOOKUP(H7077,[1]物料!$A$1:$M$65536,13,0)</f>
        <v>43.30</v>
      </c>
      <c r="J7077" s="4">
        <v>3.5</v>
      </c>
      <c r="K7077" s="4">
        <f t="shared" si="440"/>
        <v>4.651</v>
      </c>
      <c r="L7077" s="4">
        <f t="shared" si="441"/>
        <v>51.451</v>
      </c>
      <c r="M7077" s="6">
        <v>1</v>
      </c>
      <c r="N7077" s="7">
        <v>93.02</v>
      </c>
      <c r="O7077">
        <f t="shared" si="442"/>
        <v>41.569</v>
      </c>
      <c r="P7077" s="1">
        <f t="shared" si="443"/>
        <v>0.446882390883681</v>
      </c>
    </row>
    <row r="7078" ht="20" customHeight="1" spans="1:16">
      <c r="A7078" s="4" t="s">
        <v>8093</v>
      </c>
      <c r="B7078" s="4" t="s">
        <v>17</v>
      </c>
      <c r="C7078" s="4" t="s">
        <v>538</v>
      </c>
      <c r="D7078" s="5">
        <v>46202</v>
      </c>
      <c r="E7078" s="5" t="s">
        <v>83</v>
      </c>
      <c r="F7078" s="5" t="s">
        <v>55</v>
      </c>
      <c r="G7078" s="5" t="s">
        <v>84</v>
      </c>
      <c r="H7078" s="4" t="s">
        <v>147</v>
      </c>
      <c r="I7078" s="4" t="str">
        <f>VLOOKUP(H7078,[1]物料!$A$1:$M$65536,13,0)</f>
        <v>52.00</v>
      </c>
      <c r="J7078" s="4">
        <v>14.5</v>
      </c>
      <c r="K7078" s="4">
        <f t="shared" si="440"/>
        <v>7.76</v>
      </c>
      <c r="L7078" s="4">
        <f t="shared" si="441"/>
        <v>74.26</v>
      </c>
      <c r="M7078" s="6">
        <v>1</v>
      </c>
      <c r="N7078" s="7">
        <v>155.2</v>
      </c>
      <c r="O7078">
        <f t="shared" si="442"/>
        <v>80.94</v>
      </c>
      <c r="P7078" s="1">
        <f t="shared" si="443"/>
        <v>0.521520618556701</v>
      </c>
    </row>
    <row r="7079" ht="20" customHeight="1" spans="1:16">
      <c r="A7079" s="4" t="s">
        <v>8094</v>
      </c>
      <c r="B7079" s="4" t="s">
        <v>24</v>
      </c>
      <c r="C7079" s="4" t="s">
        <v>119</v>
      </c>
      <c r="D7079" s="5">
        <v>46202</v>
      </c>
      <c r="E7079" s="5" t="s">
        <v>60</v>
      </c>
      <c r="F7079" s="5" t="s">
        <v>61</v>
      </c>
      <c r="G7079" s="5" t="s">
        <v>62</v>
      </c>
      <c r="H7079" s="4" t="s">
        <v>124</v>
      </c>
      <c r="I7079" s="4" t="str">
        <f>VLOOKUP(H7079,[1]物料!$A$1:$M$65536,13,0)</f>
        <v>24.00</v>
      </c>
      <c r="J7079" s="4">
        <v>8</v>
      </c>
      <c r="K7079" s="4">
        <f t="shared" si="440"/>
        <v>3.225</v>
      </c>
      <c r="L7079" s="4">
        <f t="shared" si="441"/>
        <v>35.225</v>
      </c>
      <c r="M7079" s="6">
        <v>1</v>
      </c>
      <c r="N7079" s="7">
        <v>64.5</v>
      </c>
      <c r="O7079">
        <f t="shared" si="442"/>
        <v>29.275</v>
      </c>
      <c r="P7079" s="1">
        <f t="shared" si="443"/>
        <v>0.453875968992248</v>
      </c>
    </row>
    <row r="7080" ht="20" customHeight="1" spans="1:16">
      <c r="A7080" s="4" t="s">
        <v>8095</v>
      </c>
      <c r="B7080" s="4" t="s">
        <v>24</v>
      </c>
      <c r="C7080" s="4" t="s">
        <v>44</v>
      </c>
      <c r="D7080" s="5">
        <v>46202</v>
      </c>
      <c r="E7080" s="5" t="s">
        <v>186</v>
      </c>
      <c r="F7080" s="5" t="s">
        <v>55</v>
      </c>
      <c r="G7080" s="5" t="s">
        <v>187</v>
      </c>
      <c r="H7080" s="4" t="s">
        <v>549</v>
      </c>
      <c r="I7080" s="4" t="str">
        <f>VLOOKUP(H7080,[1]物料!$A$1:$M$65536,13,0)</f>
        <v>48.00</v>
      </c>
      <c r="J7080" s="4">
        <v>10.7</v>
      </c>
      <c r="K7080" s="4">
        <f t="shared" si="440"/>
        <v>6.44</v>
      </c>
      <c r="L7080" s="4">
        <f t="shared" si="441"/>
        <v>65.14</v>
      </c>
      <c r="M7080" s="6">
        <v>1</v>
      </c>
      <c r="N7080" s="7">
        <v>128.8</v>
      </c>
      <c r="O7080">
        <f t="shared" si="442"/>
        <v>63.66</v>
      </c>
      <c r="P7080" s="1">
        <f t="shared" si="443"/>
        <v>0.494254658385093</v>
      </c>
    </row>
    <row r="7081" ht="20" customHeight="1" spans="1:16">
      <c r="A7081" s="4" t="s">
        <v>8096</v>
      </c>
      <c r="B7081" s="4" t="s">
        <v>24</v>
      </c>
      <c r="C7081" s="4" t="s">
        <v>87</v>
      </c>
      <c r="D7081" s="5">
        <v>46202</v>
      </c>
      <c r="E7081" s="5" t="s">
        <v>83</v>
      </c>
      <c r="F7081" s="5" t="s">
        <v>55</v>
      </c>
      <c r="G7081" s="5" t="s">
        <v>84</v>
      </c>
      <c r="H7081" s="4" t="s">
        <v>88</v>
      </c>
      <c r="I7081" s="4" t="str">
        <f>VLOOKUP(H7081,[1]物料!$A$1:$M$65536,13,0)</f>
        <v>52.00</v>
      </c>
      <c r="J7081" s="4">
        <v>18</v>
      </c>
      <c r="K7081" s="4">
        <f t="shared" si="440"/>
        <v>6.9315</v>
      </c>
      <c r="L7081" s="4">
        <f t="shared" si="441"/>
        <v>76.9315</v>
      </c>
      <c r="M7081" s="6">
        <v>1</v>
      </c>
      <c r="N7081" s="7">
        <v>138.63</v>
      </c>
      <c r="O7081">
        <f t="shared" si="442"/>
        <v>61.6985</v>
      </c>
      <c r="P7081" s="1">
        <f t="shared" si="443"/>
        <v>0.445058789583784</v>
      </c>
    </row>
    <row r="7082" ht="20" customHeight="1" spans="1:16">
      <c r="A7082" s="4" t="s">
        <v>8097</v>
      </c>
      <c r="B7082" s="4" t="s">
        <v>24</v>
      </c>
      <c r="C7082" s="4" t="s">
        <v>59</v>
      </c>
      <c r="D7082" s="5">
        <v>46202</v>
      </c>
      <c r="E7082" s="5" t="s">
        <v>69</v>
      </c>
      <c r="F7082" s="5" t="s">
        <v>70</v>
      </c>
      <c r="G7082" s="5" t="s">
        <v>71</v>
      </c>
      <c r="H7082" s="4" t="s">
        <v>2368</v>
      </c>
      <c r="I7082" s="4" t="str">
        <f>VLOOKUP(H7082,[1]物料!$A$1:$M$65536,13,0)</f>
        <v>45.00</v>
      </c>
      <c r="J7082" s="4">
        <v>6.5</v>
      </c>
      <c r="K7082" s="4">
        <f t="shared" si="440"/>
        <v>5.49</v>
      </c>
      <c r="L7082" s="4">
        <f t="shared" si="441"/>
        <v>56.99</v>
      </c>
      <c r="M7082" s="6">
        <v>1</v>
      </c>
      <c r="N7082" s="7">
        <v>109.8</v>
      </c>
      <c r="O7082">
        <f t="shared" si="442"/>
        <v>52.81</v>
      </c>
      <c r="P7082" s="1">
        <f t="shared" si="443"/>
        <v>0.480965391621129</v>
      </c>
    </row>
    <row r="7083" ht="20" customHeight="1" spans="1:16">
      <c r="A7083" s="4" t="s">
        <v>8098</v>
      </c>
      <c r="B7083" s="4" t="s">
        <v>17</v>
      </c>
      <c r="C7083" s="4" t="s">
        <v>18</v>
      </c>
      <c r="D7083" s="5">
        <v>46202</v>
      </c>
      <c r="E7083" s="5" t="s">
        <v>384</v>
      </c>
      <c r="F7083" s="5" t="s">
        <v>20</v>
      </c>
      <c r="G7083" s="5" t="s">
        <v>385</v>
      </c>
      <c r="H7083" s="4" t="s">
        <v>386</v>
      </c>
      <c r="I7083" s="4" t="str">
        <f>VLOOKUP(H7083,[1]物料!$A$1:$M$65536,13,0)</f>
        <v>36.60</v>
      </c>
      <c r="J7083" s="4">
        <v>3</v>
      </c>
      <c r="K7083" s="4">
        <f t="shared" si="440"/>
        <v>4.693</v>
      </c>
      <c r="L7083" s="4">
        <f t="shared" si="441"/>
        <v>44.293</v>
      </c>
      <c r="M7083" s="6">
        <v>1</v>
      </c>
      <c r="N7083" s="7">
        <v>93.86</v>
      </c>
      <c r="O7083">
        <f t="shared" si="442"/>
        <v>49.567</v>
      </c>
      <c r="P7083" s="1">
        <f t="shared" si="443"/>
        <v>0.528095035158747</v>
      </c>
    </row>
    <row r="7084" ht="20" customHeight="1" spans="1:16">
      <c r="A7084" s="4" t="s">
        <v>8099</v>
      </c>
      <c r="B7084" s="4" t="s">
        <v>24</v>
      </c>
      <c r="C7084" s="4" t="s">
        <v>25</v>
      </c>
      <c r="D7084" s="5">
        <v>46202</v>
      </c>
      <c r="E7084" s="5" t="s">
        <v>83</v>
      </c>
      <c r="F7084" s="5" t="s">
        <v>55</v>
      </c>
      <c r="G7084" s="5" t="s">
        <v>84</v>
      </c>
      <c r="H7084" s="4" t="s">
        <v>138</v>
      </c>
      <c r="I7084" s="4" t="str">
        <f>VLOOKUP(H7084,[1]物料!$A$1:$M$65536,13,0)</f>
        <v>52.00</v>
      </c>
      <c r="J7084" s="4">
        <v>18</v>
      </c>
      <c r="K7084" s="4">
        <f t="shared" si="440"/>
        <v>7.44</v>
      </c>
      <c r="L7084" s="4">
        <f t="shared" si="441"/>
        <v>77.44</v>
      </c>
      <c r="M7084" s="6">
        <v>1</v>
      </c>
      <c r="N7084" s="7">
        <v>148.8</v>
      </c>
      <c r="O7084">
        <f t="shared" si="442"/>
        <v>71.36</v>
      </c>
      <c r="P7084" s="1">
        <f t="shared" si="443"/>
        <v>0.479569892473118</v>
      </c>
    </row>
    <row r="7085" ht="20" customHeight="1" spans="1:16">
      <c r="A7085" s="4" t="s">
        <v>8100</v>
      </c>
      <c r="B7085" s="4" t="s">
        <v>24</v>
      </c>
      <c r="C7085" s="4" t="s">
        <v>87</v>
      </c>
      <c r="D7085" s="5">
        <v>46202</v>
      </c>
      <c r="E7085" s="5" t="s">
        <v>83</v>
      </c>
      <c r="F7085" s="5" t="s">
        <v>55</v>
      </c>
      <c r="G7085" s="5" t="s">
        <v>84</v>
      </c>
      <c r="H7085" s="4" t="s">
        <v>85</v>
      </c>
      <c r="I7085" s="4" t="str">
        <f>VLOOKUP(H7085,[1]物料!$A$1:$M$65536,13,0)</f>
        <v>52.00</v>
      </c>
      <c r="J7085" s="4">
        <v>18</v>
      </c>
      <c r="K7085" s="4">
        <f t="shared" si="440"/>
        <v>7.19</v>
      </c>
      <c r="L7085" s="4">
        <f t="shared" si="441"/>
        <v>77.19</v>
      </c>
      <c r="M7085" s="6">
        <v>1</v>
      </c>
      <c r="N7085" s="7">
        <v>143.8</v>
      </c>
      <c r="O7085">
        <f t="shared" si="442"/>
        <v>66.61</v>
      </c>
      <c r="P7085" s="1">
        <f t="shared" si="443"/>
        <v>0.463212795549374</v>
      </c>
    </row>
    <row r="7086" ht="20" customHeight="1" spans="1:16">
      <c r="A7086" s="4" t="s">
        <v>8101</v>
      </c>
      <c r="B7086" s="4" t="s">
        <v>17</v>
      </c>
      <c r="C7086" s="4" t="s">
        <v>18</v>
      </c>
      <c r="D7086" s="5">
        <v>46202</v>
      </c>
      <c r="E7086" s="5" t="s">
        <v>19</v>
      </c>
      <c r="F7086" s="5" t="s">
        <v>20</v>
      </c>
      <c r="G7086" s="5" t="s">
        <v>21</v>
      </c>
      <c r="H7086" s="4" t="s">
        <v>107</v>
      </c>
      <c r="I7086" s="4" t="str">
        <f>VLOOKUP(H7086,[1]物料!$A$1:$M$65536,13,0)</f>
        <v>43.30</v>
      </c>
      <c r="J7086" s="4">
        <v>3.5</v>
      </c>
      <c r="K7086" s="4">
        <f t="shared" si="440"/>
        <v>4.0235</v>
      </c>
      <c r="L7086" s="4">
        <f t="shared" si="441"/>
        <v>50.8235</v>
      </c>
      <c r="M7086" s="6">
        <v>1</v>
      </c>
      <c r="N7086" s="7">
        <v>80.47</v>
      </c>
      <c r="O7086">
        <f t="shared" si="442"/>
        <v>29.6465</v>
      </c>
      <c r="P7086" s="1">
        <f t="shared" si="443"/>
        <v>0.368416801292407</v>
      </c>
    </row>
    <row r="7087" ht="20" customHeight="1" spans="1:16">
      <c r="A7087" s="4" t="s">
        <v>8102</v>
      </c>
      <c r="B7087" s="4" t="s">
        <v>24</v>
      </c>
      <c r="C7087" s="4" t="s">
        <v>59</v>
      </c>
      <c r="D7087" s="5">
        <v>46202</v>
      </c>
      <c r="E7087" s="5" t="s">
        <v>570</v>
      </c>
      <c r="F7087" s="5" t="s">
        <v>55</v>
      </c>
      <c r="G7087" s="5" t="s">
        <v>571</v>
      </c>
      <c r="H7087" s="4" t="s">
        <v>572</v>
      </c>
      <c r="I7087" s="4" t="str">
        <f>VLOOKUP(H7087,[1]物料!$A$1:$M$65536,13,0)</f>
        <v>23.00</v>
      </c>
      <c r="J7087" s="4">
        <v>8</v>
      </c>
      <c r="K7087" s="4">
        <f t="shared" si="440"/>
        <v>3.09</v>
      </c>
      <c r="L7087" s="4">
        <f t="shared" si="441"/>
        <v>34.09</v>
      </c>
      <c r="M7087" s="6">
        <v>1</v>
      </c>
      <c r="N7087" s="7">
        <v>61.8</v>
      </c>
      <c r="O7087">
        <f t="shared" si="442"/>
        <v>27.71</v>
      </c>
      <c r="P7087" s="1">
        <f t="shared" si="443"/>
        <v>0.448381877022654</v>
      </c>
    </row>
    <row r="7088" ht="20" customHeight="1" spans="1:16">
      <c r="A7088" s="4" t="s">
        <v>8103</v>
      </c>
      <c r="B7088" s="4" t="s">
        <v>17</v>
      </c>
      <c r="C7088" s="4" t="s">
        <v>113</v>
      </c>
      <c r="D7088" s="5">
        <v>46202</v>
      </c>
      <c r="E7088" s="5" t="s">
        <v>784</v>
      </c>
      <c r="F7088" s="5" t="s">
        <v>55</v>
      </c>
      <c r="G7088" s="5" t="s">
        <v>785</v>
      </c>
      <c r="H7088" s="4" t="s">
        <v>1281</v>
      </c>
      <c r="I7088" s="4" t="str">
        <f>VLOOKUP(H7088,[1]物料!$A$1:$M$65536,13,0)</f>
        <v>35.00</v>
      </c>
      <c r="J7088" s="4">
        <v>7.2</v>
      </c>
      <c r="K7088" s="4">
        <f t="shared" si="440"/>
        <v>5.5</v>
      </c>
      <c r="L7088" s="4">
        <f t="shared" si="441"/>
        <v>47.7</v>
      </c>
      <c r="M7088" s="6">
        <v>1</v>
      </c>
      <c r="N7088" s="7">
        <v>110</v>
      </c>
      <c r="O7088">
        <f t="shared" si="442"/>
        <v>62.3</v>
      </c>
      <c r="P7088" s="1">
        <f t="shared" si="443"/>
        <v>0.566363636363636</v>
      </c>
    </row>
    <row r="7089" ht="20" customHeight="1" spans="1:16">
      <c r="A7089" s="4" t="s">
        <v>8104</v>
      </c>
      <c r="B7089" s="4" t="s">
        <v>17</v>
      </c>
      <c r="C7089" s="4" t="s">
        <v>18</v>
      </c>
      <c r="D7089" s="5">
        <v>46202</v>
      </c>
      <c r="E7089" s="5" t="s">
        <v>784</v>
      </c>
      <c r="F7089" s="5" t="s">
        <v>55</v>
      </c>
      <c r="G7089" s="5" t="s">
        <v>785</v>
      </c>
      <c r="H7089" s="4" t="s">
        <v>8105</v>
      </c>
      <c r="I7089" s="4" t="str">
        <f>VLOOKUP(H7089,[1]物料!$A$1:$M$65536,13,0)</f>
        <v>35.00</v>
      </c>
      <c r="J7089" s="4">
        <v>7.2</v>
      </c>
      <c r="K7089" s="4">
        <f t="shared" si="440"/>
        <v>5.54</v>
      </c>
      <c r="L7089" s="4">
        <f t="shared" si="441"/>
        <v>47.74</v>
      </c>
      <c r="M7089" s="6">
        <v>1</v>
      </c>
      <c r="N7089" s="7">
        <v>110.8</v>
      </c>
      <c r="O7089">
        <f t="shared" si="442"/>
        <v>63.06</v>
      </c>
      <c r="P7089" s="1">
        <f t="shared" si="443"/>
        <v>0.56913357400722</v>
      </c>
    </row>
    <row r="7090" ht="20" customHeight="1" spans="1:16">
      <c r="A7090" s="4" t="s">
        <v>8106</v>
      </c>
      <c r="B7090" s="4" t="s">
        <v>17</v>
      </c>
      <c r="C7090" s="4" t="s">
        <v>18</v>
      </c>
      <c r="D7090" s="5">
        <v>46202</v>
      </c>
      <c r="E7090" s="5" t="s">
        <v>90</v>
      </c>
      <c r="F7090" s="5" t="s">
        <v>55</v>
      </c>
      <c r="G7090" s="5" t="s">
        <v>91</v>
      </c>
      <c r="H7090" s="4" t="s">
        <v>169</v>
      </c>
      <c r="I7090" s="4" t="str">
        <f>VLOOKUP(H7090,[1]物料!$A$1:$M$65536,13,0)</f>
        <v>40.00</v>
      </c>
      <c r="J7090" s="4">
        <v>7.2</v>
      </c>
      <c r="K7090" s="4">
        <f t="shared" si="440"/>
        <v>6.4285</v>
      </c>
      <c r="L7090" s="4">
        <f t="shared" si="441"/>
        <v>53.6285</v>
      </c>
      <c r="M7090" s="6">
        <v>1</v>
      </c>
      <c r="N7090" s="7">
        <v>128.57</v>
      </c>
      <c r="O7090">
        <f t="shared" si="442"/>
        <v>74.9415</v>
      </c>
      <c r="P7090" s="1">
        <f t="shared" si="443"/>
        <v>0.58288480983122</v>
      </c>
    </row>
    <row r="7091" ht="20" customHeight="1" spans="1:16">
      <c r="A7091" s="4" t="s">
        <v>8107</v>
      </c>
      <c r="B7091" s="4" t="s">
        <v>24</v>
      </c>
      <c r="C7091" s="4" t="s">
        <v>59</v>
      </c>
      <c r="D7091" s="5">
        <v>46202</v>
      </c>
      <c r="E7091" s="5" t="s">
        <v>75</v>
      </c>
      <c r="F7091" s="5" t="s">
        <v>61</v>
      </c>
      <c r="G7091" s="5" t="s">
        <v>76</v>
      </c>
      <c r="H7091" s="4" t="s">
        <v>180</v>
      </c>
      <c r="I7091" s="4" t="str">
        <f>VLOOKUP(H7091,[1]物料!$A$1:$M$65536,13,0)</f>
        <v>25.00</v>
      </c>
      <c r="J7091" s="4">
        <v>8</v>
      </c>
      <c r="K7091" s="4">
        <f t="shared" si="440"/>
        <v>3.74</v>
      </c>
      <c r="L7091" s="4">
        <f t="shared" si="441"/>
        <v>36.74</v>
      </c>
      <c r="M7091" s="6">
        <v>1</v>
      </c>
      <c r="N7091" s="7">
        <v>74.8</v>
      </c>
      <c r="O7091">
        <f t="shared" si="442"/>
        <v>38.06</v>
      </c>
      <c r="P7091" s="1">
        <f t="shared" si="443"/>
        <v>0.508823529411765</v>
      </c>
    </row>
    <row r="7092" ht="20" customHeight="1" spans="1:16">
      <c r="A7092" s="4" t="s">
        <v>8108</v>
      </c>
      <c r="B7092" s="4" t="s">
        <v>24</v>
      </c>
      <c r="C7092" s="4" t="s">
        <v>59</v>
      </c>
      <c r="D7092" s="5">
        <v>46202</v>
      </c>
      <c r="E7092" s="5" t="s">
        <v>115</v>
      </c>
      <c r="F7092" s="5" t="s">
        <v>70</v>
      </c>
      <c r="G7092" s="5" t="s">
        <v>116</v>
      </c>
      <c r="H7092" s="4" t="s">
        <v>253</v>
      </c>
      <c r="I7092" s="4" t="str">
        <f>VLOOKUP(H7092,[1]物料!$A$1:$M$65536,13,0)</f>
        <v>42.00</v>
      </c>
      <c r="J7092" s="4">
        <v>6.5</v>
      </c>
      <c r="K7092" s="4">
        <f t="shared" si="440"/>
        <v>5.49</v>
      </c>
      <c r="L7092" s="4">
        <f t="shared" si="441"/>
        <v>53.99</v>
      </c>
      <c r="M7092" s="6">
        <v>1</v>
      </c>
      <c r="N7092" s="7">
        <v>109.8</v>
      </c>
      <c r="O7092">
        <f t="shared" si="442"/>
        <v>55.81</v>
      </c>
      <c r="P7092" s="1">
        <f t="shared" si="443"/>
        <v>0.508287795992714</v>
      </c>
    </row>
    <row r="7093" ht="20" customHeight="1" spans="1:16">
      <c r="A7093" s="4" t="s">
        <v>8109</v>
      </c>
      <c r="B7093" s="4" t="s">
        <v>24</v>
      </c>
      <c r="C7093" s="4" t="s">
        <v>59</v>
      </c>
      <c r="D7093" s="5">
        <v>46202</v>
      </c>
      <c r="E7093" s="5" t="s">
        <v>186</v>
      </c>
      <c r="F7093" s="5" t="s">
        <v>55</v>
      </c>
      <c r="G7093" s="5" t="s">
        <v>187</v>
      </c>
      <c r="H7093" s="4" t="s">
        <v>188</v>
      </c>
      <c r="I7093" s="4" t="str">
        <f>VLOOKUP(H7093,[1]物料!$A$1:$M$65536,13,0)</f>
        <v>48.00</v>
      </c>
      <c r="J7093" s="4">
        <v>10.7</v>
      </c>
      <c r="K7093" s="4">
        <f t="shared" si="440"/>
        <v>6.94</v>
      </c>
      <c r="L7093" s="4">
        <f t="shared" si="441"/>
        <v>65.64</v>
      </c>
      <c r="M7093" s="6">
        <v>1</v>
      </c>
      <c r="N7093" s="7">
        <v>138.8</v>
      </c>
      <c r="O7093">
        <f t="shared" si="442"/>
        <v>73.16</v>
      </c>
      <c r="P7093" s="1">
        <f t="shared" si="443"/>
        <v>0.527089337175793</v>
      </c>
    </row>
    <row r="7094" ht="20" customHeight="1" spans="1:16">
      <c r="A7094" s="4" t="s">
        <v>8110</v>
      </c>
      <c r="B7094" s="4" t="s">
        <v>24</v>
      </c>
      <c r="C7094" s="4" t="s">
        <v>25</v>
      </c>
      <c r="D7094" s="5">
        <v>46202</v>
      </c>
      <c r="E7094" s="5" t="s">
        <v>115</v>
      </c>
      <c r="F7094" s="5" t="s">
        <v>70</v>
      </c>
      <c r="G7094" s="5" t="s">
        <v>116</v>
      </c>
      <c r="H7094" s="4" t="s">
        <v>208</v>
      </c>
      <c r="I7094" s="4" t="str">
        <f>VLOOKUP(H7094,[1]物料!$A$1:$M$65536,13,0)</f>
        <v>42.00</v>
      </c>
      <c r="J7094" s="4">
        <v>6.5</v>
      </c>
      <c r="K7094" s="4">
        <f t="shared" si="440"/>
        <v>5.49</v>
      </c>
      <c r="L7094" s="4">
        <f t="shared" si="441"/>
        <v>53.99</v>
      </c>
      <c r="M7094" s="6">
        <v>1</v>
      </c>
      <c r="N7094" s="7">
        <v>109.8</v>
      </c>
      <c r="O7094">
        <f t="shared" si="442"/>
        <v>55.81</v>
      </c>
      <c r="P7094" s="1">
        <f t="shared" si="443"/>
        <v>0.508287795992714</v>
      </c>
    </row>
    <row r="7095" ht="20" customHeight="1" spans="1:16">
      <c r="A7095" s="4" t="s">
        <v>8111</v>
      </c>
      <c r="B7095" s="4" t="s">
        <v>24</v>
      </c>
      <c r="C7095" s="4" t="s">
        <v>119</v>
      </c>
      <c r="D7095" s="5">
        <v>46202</v>
      </c>
      <c r="E7095" s="5" t="s">
        <v>1543</v>
      </c>
      <c r="F7095" s="5" t="s">
        <v>70</v>
      </c>
      <c r="G7095" s="5" t="s">
        <v>1544</v>
      </c>
      <c r="H7095" s="4" t="s">
        <v>1545</v>
      </c>
      <c r="I7095" s="4" t="str">
        <f>VLOOKUP(H7095,[1]物料!$A$1:$M$65536,13,0)</f>
        <v>52.00</v>
      </c>
      <c r="J7095" s="4">
        <v>6.5</v>
      </c>
      <c r="K7095" s="4">
        <f t="shared" si="440"/>
        <v>5.44</v>
      </c>
      <c r="L7095" s="4">
        <f t="shared" si="441"/>
        <v>63.94</v>
      </c>
      <c r="M7095" s="6">
        <v>1</v>
      </c>
      <c r="N7095" s="7">
        <v>108.8</v>
      </c>
      <c r="O7095">
        <f t="shared" si="442"/>
        <v>44.86</v>
      </c>
      <c r="P7095" s="1">
        <f t="shared" si="443"/>
        <v>0.412316176470588</v>
      </c>
    </row>
    <row r="7096" ht="20" customHeight="1" spans="1:16">
      <c r="A7096" s="4" t="s">
        <v>8112</v>
      </c>
      <c r="B7096" s="4" t="s">
        <v>24</v>
      </c>
      <c r="C7096" s="4" t="s">
        <v>87</v>
      </c>
      <c r="D7096" s="5">
        <v>46202</v>
      </c>
      <c r="E7096" s="5" t="s">
        <v>83</v>
      </c>
      <c r="F7096" s="5" t="s">
        <v>55</v>
      </c>
      <c r="G7096" s="5" t="s">
        <v>84</v>
      </c>
      <c r="H7096" s="4" t="s">
        <v>88</v>
      </c>
      <c r="I7096" s="4" t="str">
        <f>VLOOKUP(H7096,[1]物料!$A$1:$M$65536,13,0)</f>
        <v>52.00</v>
      </c>
      <c r="J7096" s="4">
        <v>18</v>
      </c>
      <c r="K7096" s="4">
        <f t="shared" si="440"/>
        <v>7.04</v>
      </c>
      <c r="L7096" s="4">
        <f t="shared" si="441"/>
        <v>77.04</v>
      </c>
      <c r="M7096" s="6">
        <v>1</v>
      </c>
      <c r="N7096" s="7">
        <v>140.8</v>
      </c>
      <c r="O7096">
        <f t="shared" si="442"/>
        <v>63.76</v>
      </c>
      <c r="P7096" s="1">
        <f t="shared" si="443"/>
        <v>0.452840909090909</v>
      </c>
    </row>
    <row r="7097" ht="20" customHeight="1" spans="1:16">
      <c r="A7097" s="4" t="s">
        <v>8113</v>
      </c>
      <c r="B7097" s="4" t="s">
        <v>24</v>
      </c>
      <c r="C7097" s="4" t="s">
        <v>98</v>
      </c>
      <c r="D7097" s="5">
        <v>46202</v>
      </c>
      <c r="E7097" s="5" t="s">
        <v>384</v>
      </c>
      <c r="F7097" s="5" t="s">
        <v>20</v>
      </c>
      <c r="G7097" s="5" t="s">
        <v>385</v>
      </c>
      <c r="H7097" s="4" t="s">
        <v>596</v>
      </c>
      <c r="I7097" s="4" t="str">
        <f>VLOOKUP(H7097,[1]物料!$A$1:$M$65536,13,0)</f>
        <v>36.60</v>
      </c>
      <c r="J7097" s="4">
        <v>6.5</v>
      </c>
      <c r="K7097" s="4">
        <f t="shared" si="440"/>
        <v>4.94</v>
      </c>
      <c r="L7097" s="4">
        <f t="shared" si="441"/>
        <v>48.04</v>
      </c>
      <c r="M7097" s="6">
        <v>1</v>
      </c>
      <c r="N7097" s="7">
        <v>98.8</v>
      </c>
      <c r="O7097">
        <f t="shared" si="442"/>
        <v>50.76</v>
      </c>
      <c r="P7097" s="1">
        <f t="shared" si="443"/>
        <v>0.513765182186235</v>
      </c>
    </row>
    <row r="7098" ht="20" customHeight="1" spans="1:16">
      <c r="A7098" s="4" t="s">
        <v>8114</v>
      </c>
      <c r="B7098" s="4" t="s">
        <v>17</v>
      </c>
      <c r="C7098" s="4" t="s">
        <v>18</v>
      </c>
      <c r="D7098" s="5">
        <v>46202</v>
      </c>
      <c r="E7098" s="5" t="s">
        <v>115</v>
      </c>
      <c r="F7098" s="5" t="s">
        <v>70</v>
      </c>
      <c r="G7098" s="5" t="s">
        <v>116</v>
      </c>
      <c r="H7098" s="4" t="s">
        <v>214</v>
      </c>
      <c r="I7098" s="4" t="str">
        <f>VLOOKUP(H7098,[1]物料!$A$1:$M$65536,13,0)</f>
        <v>42.00</v>
      </c>
      <c r="J7098" s="4">
        <v>3</v>
      </c>
      <c r="K7098" s="4">
        <f t="shared" si="440"/>
        <v>5.44</v>
      </c>
      <c r="L7098" s="4">
        <f t="shared" si="441"/>
        <v>50.44</v>
      </c>
      <c r="M7098" s="6">
        <v>1</v>
      </c>
      <c r="N7098" s="7">
        <v>108.8</v>
      </c>
      <c r="O7098">
        <f t="shared" si="442"/>
        <v>58.36</v>
      </c>
      <c r="P7098" s="1">
        <f t="shared" si="443"/>
        <v>0.536397058823529</v>
      </c>
    </row>
    <row r="7099" ht="20" customHeight="1" spans="1:16">
      <c r="A7099" s="4" t="s">
        <v>8115</v>
      </c>
      <c r="B7099" s="4" t="s">
        <v>24</v>
      </c>
      <c r="C7099" s="4" t="s">
        <v>25</v>
      </c>
      <c r="D7099" s="5">
        <v>46202</v>
      </c>
      <c r="E7099" s="5" t="s">
        <v>465</v>
      </c>
      <c r="F7099" s="5" t="s">
        <v>20</v>
      </c>
      <c r="G7099" s="5" t="s">
        <v>466</v>
      </c>
      <c r="H7099" s="4" t="s">
        <v>4799</v>
      </c>
      <c r="I7099" s="4" t="str">
        <f>VLOOKUP(H7099,[1]物料!$A$1:$M$65536,13,0)</f>
        <v>33.70</v>
      </c>
      <c r="J7099" s="4">
        <v>7</v>
      </c>
      <c r="K7099" s="4">
        <f t="shared" si="440"/>
        <v>4.69</v>
      </c>
      <c r="L7099" s="4">
        <f t="shared" si="441"/>
        <v>45.39</v>
      </c>
      <c r="M7099" s="6">
        <v>1</v>
      </c>
      <c r="N7099" s="7">
        <v>93.8</v>
      </c>
      <c r="O7099">
        <f t="shared" si="442"/>
        <v>48.41</v>
      </c>
      <c r="P7099" s="1">
        <f t="shared" si="443"/>
        <v>0.516098081023454</v>
      </c>
    </row>
    <row r="7100" ht="20" customHeight="1" spans="1:16">
      <c r="A7100" s="4" t="s">
        <v>8116</v>
      </c>
      <c r="B7100" s="4" t="s">
        <v>24</v>
      </c>
      <c r="C7100" s="4" t="s">
        <v>59</v>
      </c>
      <c r="D7100" s="5">
        <v>46202</v>
      </c>
      <c r="E7100" s="5" t="s">
        <v>622</v>
      </c>
      <c r="F7100" s="5" t="s">
        <v>20</v>
      </c>
      <c r="G7100" s="5" t="s">
        <v>623</v>
      </c>
      <c r="H7100" s="4" t="s">
        <v>779</v>
      </c>
      <c r="I7100" s="4" t="str">
        <f>VLOOKUP(H7100,[1]物料!$A$1:$M$65536,13,0)</f>
        <v>53.70</v>
      </c>
      <c r="J7100" s="4">
        <v>7</v>
      </c>
      <c r="K7100" s="4">
        <f t="shared" si="440"/>
        <v>7.54</v>
      </c>
      <c r="L7100" s="4">
        <f t="shared" si="441"/>
        <v>68.24</v>
      </c>
      <c r="M7100" s="6">
        <v>1</v>
      </c>
      <c r="N7100" s="7">
        <v>150.8</v>
      </c>
      <c r="O7100">
        <f t="shared" si="442"/>
        <v>82.56</v>
      </c>
      <c r="P7100" s="1">
        <f t="shared" si="443"/>
        <v>0.547480106100796</v>
      </c>
    </row>
    <row r="7101" ht="20" customHeight="1" spans="1:16">
      <c r="A7101" s="4" t="s">
        <v>8117</v>
      </c>
      <c r="B7101" s="4" t="s">
        <v>17</v>
      </c>
      <c r="C7101" s="4" t="s">
        <v>18</v>
      </c>
      <c r="D7101" s="5">
        <v>46202</v>
      </c>
      <c r="E7101" s="5" t="s">
        <v>90</v>
      </c>
      <c r="F7101" s="5" t="s">
        <v>55</v>
      </c>
      <c r="G7101" s="5" t="s">
        <v>91</v>
      </c>
      <c r="H7101" s="4" t="s">
        <v>169</v>
      </c>
      <c r="I7101" s="4" t="str">
        <f>VLOOKUP(H7101,[1]物料!$A$1:$M$65536,13,0)</f>
        <v>40.00</v>
      </c>
      <c r="J7101" s="4">
        <v>7.2</v>
      </c>
      <c r="K7101" s="4">
        <f t="shared" si="440"/>
        <v>6.9345</v>
      </c>
      <c r="L7101" s="4">
        <f t="shared" si="441"/>
        <v>54.1345</v>
      </c>
      <c r="M7101" s="6">
        <v>1</v>
      </c>
      <c r="N7101" s="7">
        <v>138.69</v>
      </c>
      <c r="O7101">
        <f t="shared" si="442"/>
        <v>84.5555</v>
      </c>
      <c r="P7101" s="1">
        <f t="shared" si="443"/>
        <v>0.609672651236571</v>
      </c>
    </row>
    <row r="7102" ht="20" customHeight="1" spans="1:16">
      <c r="A7102" s="4" t="s">
        <v>8118</v>
      </c>
      <c r="B7102" s="4" t="s">
        <v>24</v>
      </c>
      <c r="C7102" s="4" t="s">
        <v>119</v>
      </c>
      <c r="D7102" s="5">
        <v>46202</v>
      </c>
      <c r="E7102" s="5" t="s">
        <v>60</v>
      </c>
      <c r="F7102" s="5" t="s">
        <v>61</v>
      </c>
      <c r="G7102" s="5" t="s">
        <v>62</v>
      </c>
      <c r="H7102" s="4" t="s">
        <v>63</v>
      </c>
      <c r="I7102" s="4" t="str">
        <f>VLOOKUP(H7102,[1]物料!$A$1:$M$65536,13,0)</f>
        <v>24.00</v>
      </c>
      <c r="J7102" s="4">
        <v>8</v>
      </c>
      <c r="K7102" s="4">
        <f t="shared" si="440"/>
        <v>3.225</v>
      </c>
      <c r="L7102" s="4">
        <f t="shared" si="441"/>
        <v>35.225</v>
      </c>
      <c r="M7102" s="6">
        <v>1</v>
      </c>
      <c r="N7102" s="7">
        <v>64.5</v>
      </c>
      <c r="O7102">
        <f t="shared" si="442"/>
        <v>29.275</v>
      </c>
      <c r="P7102" s="1">
        <f t="shared" si="443"/>
        <v>0.453875968992248</v>
      </c>
    </row>
    <row r="7103" ht="20" customHeight="1" spans="1:16">
      <c r="A7103" s="4" t="s">
        <v>8119</v>
      </c>
      <c r="B7103" s="4" t="s">
        <v>24</v>
      </c>
      <c r="C7103" s="4" t="s">
        <v>59</v>
      </c>
      <c r="D7103" s="5">
        <v>46202</v>
      </c>
      <c r="E7103" s="5" t="s">
        <v>75</v>
      </c>
      <c r="F7103" s="5" t="s">
        <v>61</v>
      </c>
      <c r="G7103" s="5" t="s">
        <v>76</v>
      </c>
      <c r="H7103" s="4" t="s">
        <v>180</v>
      </c>
      <c r="I7103" s="4" t="str">
        <f>VLOOKUP(H7103,[1]物料!$A$1:$M$65536,13,0)</f>
        <v>25.00</v>
      </c>
      <c r="J7103" s="4">
        <v>8</v>
      </c>
      <c r="K7103" s="4">
        <f t="shared" si="440"/>
        <v>3.74</v>
      </c>
      <c r="L7103" s="4">
        <f t="shared" si="441"/>
        <v>36.74</v>
      </c>
      <c r="M7103" s="6">
        <v>1</v>
      </c>
      <c r="N7103" s="7">
        <v>74.8</v>
      </c>
      <c r="O7103">
        <f t="shared" si="442"/>
        <v>38.06</v>
      </c>
      <c r="P7103" s="1">
        <f t="shared" si="443"/>
        <v>0.508823529411765</v>
      </c>
    </row>
    <row r="7104" ht="20" customHeight="1" spans="1:16">
      <c r="A7104" s="4" t="s">
        <v>8120</v>
      </c>
      <c r="B7104" s="4" t="s">
        <v>24</v>
      </c>
      <c r="C7104" s="4" t="s">
        <v>25</v>
      </c>
      <c r="D7104" s="5">
        <v>46202</v>
      </c>
      <c r="E7104" s="5" t="s">
        <v>83</v>
      </c>
      <c r="F7104" s="5" t="s">
        <v>55</v>
      </c>
      <c r="G7104" s="5" t="s">
        <v>84</v>
      </c>
      <c r="H7104" s="4" t="s">
        <v>88</v>
      </c>
      <c r="I7104" s="4" t="str">
        <f>VLOOKUP(H7104,[1]物料!$A$1:$M$65536,13,0)</f>
        <v>52.00</v>
      </c>
      <c r="J7104" s="4">
        <v>18</v>
      </c>
      <c r="K7104" s="4">
        <f t="shared" si="440"/>
        <v>7.44</v>
      </c>
      <c r="L7104" s="4">
        <f t="shared" si="441"/>
        <v>77.44</v>
      </c>
      <c r="M7104" s="6">
        <v>1</v>
      </c>
      <c r="N7104" s="7">
        <v>148.8</v>
      </c>
      <c r="O7104">
        <f t="shared" si="442"/>
        <v>71.36</v>
      </c>
      <c r="P7104" s="1">
        <f t="shared" si="443"/>
        <v>0.479569892473118</v>
      </c>
    </row>
    <row r="7105" ht="20" customHeight="1" spans="1:16">
      <c r="A7105" s="4" t="s">
        <v>8121</v>
      </c>
      <c r="B7105" s="4" t="s">
        <v>17</v>
      </c>
      <c r="C7105" s="4" t="s">
        <v>18</v>
      </c>
      <c r="D7105" s="5">
        <v>46202</v>
      </c>
      <c r="E7105" s="5" t="s">
        <v>309</v>
      </c>
      <c r="F7105" s="5" t="s">
        <v>55</v>
      </c>
      <c r="G7105" s="5" t="s">
        <v>310</v>
      </c>
      <c r="H7105" s="4" t="s">
        <v>957</v>
      </c>
      <c r="I7105" s="4" t="str">
        <f>VLOOKUP(H7105,[1]物料!$A$1:$M$65536,13,0)</f>
        <v>65.00</v>
      </c>
      <c r="J7105" s="4">
        <v>7.2</v>
      </c>
      <c r="K7105" s="4">
        <f t="shared" si="440"/>
        <v>6.79</v>
      </c>
      <c r="L7105" s="4">
        <f t="shared" si="441"/>
        <v>78.99</v>
      </c>
      <c r="M7105" s="6">
        <v>1</v>
      </c>
      <c r="N7105" s="7">
        <v>135.8</v>
      </c>
      <c r="O7105">
        <f t="shared" si="442"/>
        <v>56.81</v>
      </c>
      <c r="P7105" s="1">
        <f t="shared" si="443"/>
        <v>0.418335787923417</v>
      </c>
    </row>
    <row r="7106" ht="20" customHeight="1" spans="1:16">
      <c r="A7106" s="4" t="s">
        <v>8122</v>
      </c>
      <c r="B7106" s="4" t="s">
        <v>24</v>
      </c>
      <c r="C7106" s="4" t="s">
        <v>59</v>
      </c>
      <c r="D7106" s="5">
        <v>46202</v>
      </c>
      <c r="E7106" s="5" t="s">
        <v>186</v>
      </c>
      <c r="F7106" s="5" t="s">
        <v>55</v>
      </c>
      <c r="G7106" s="5" t="s">
        <v>187</v>
      </c>
      <c r="H7106" s="4" t="s">
        <v>557</v>
      </c>
      <c r="I7106" s="4" t="str">
        <f>VLOOKUP(H7106,[1]物料!$A$1:$M$65536,13,0)</f>
        <v>48.00</v>
      </c>
      <c r="J7106" s="4">
        <v>10.7</v>
      </c>
      <c r="K7106" s="4">
        <f t="shared" si="440"/>
        <v>6.94</v>
      </c>
      <c r="L7106" s="4">
        <f t="shared" si="441"/>
        <v>65.64</v>
      </c>
      <c r="M7106" s="6">
        <v>1</v>
      </c>
      <c r="N7106" s="7">
        <v>138.8</v>
      </c>
      <c r="O7106">
        <f t="shared" si="442"/>
        <v>73.16</v>
      </c>
      <c r="P7106" s="1">
        <f t="shared" si="443"/>
        <v>0.527089337175793</v>
      </c>
    </row>
    <row r="7107" ht="20" customHeight="1" spans="1:16">
      <c r="A7107" s="4" t="s">
        <v>8123</v>
      </c>
      <c r="B7107" s="4" t="s">
        <v>24</v>
      </c>
      <c r="C7107" s="4" t="s">
        <v>98</v>
      </c>
      <c r="D7107" s="5">
        <v>46202</v>
      </c>
      <c r="E7107" s="5" t="s">
        <v>186</v>
      </c>
      <c r="F7107" s="5" t="s">
        <v>55</v>
      </c>
      <c r="G7107" s="5" t="s">
        <v>187</v>
      </c>
      <c r="H7107" s="4" t="s">
        <v>557</v>
      </c>
      <c r="I7107" s="4" t="str">
        <f>VLOOKUP(H7107,[1]物料!$A$1:$M$65536,13,0)</f>
        <v>48.00</v>
      </c>
      <c r="J7107" s="4">
        <v>10.7</v>
      </c>
      <c r="K7107" s="4">
        <f t="shared" ref="K7107:K7170" si="444">N7107*0.05</f>
        <v>6.94</v>
      </c>
      <c r="L7107" s="4">
        <f t="shared" ref="L7107:L7170" si="445">I7107+J7107+K7107</f>
        <v>65.64</v>
      </c>
      <c r="M7107" s="6">
        <v>1</v>
      </c>
      <c r="N7107" s="7">
        <v>138.8</v>
      </c>
      <c r="O7107">
        <f t="shared" ref="O7107:O7170" si="446">N7107-L7107</f>
        <v>73.16</v>
      </c>
      <c r="P7107" s="1">
        <f t="shared" ref="P7107:P7170" si="447">O7107/N7107</f>
        <v>0.527089337175793</v>
      </c>
    </row>
    <row r="7108" ht="20" customHeight="1" spans="1:16">
      <c r="A7108" s="4" t="s">
        <v>8124</v>
      </c>
      <c r="B7108" s="4" t="s">
        <v>17</v>
      </c>
      <c r="C7108" s="4" t="s">
        <v>18</v>
      </c>
      <c r="D7108" s="5">
        <v>46202</v>
      </c>
      <c r="E7108" s="5" t="s">
        <v>291</v>
      </c>
      <c r="F7108" s="5" t="s">
        <v>55</v>
      </c>
      <c r="G7108" s="5" t="s">
        <v>292</v>
      </c>
      <c r="H7108" s="4" t="s">
        <v>293</v>
      </c>
      <c r="I7108" s="4" t="str">
        <f>VLOOKUP(H7108,[1]物料!$A$1:$M$65536,13,0)</f>
        <v>40.00</v>
      </c>
      <c r="J7108" s="4">
        <v>7.2</v>
      </c>
      <c r="K7108" s="4">
        <f t="shared" si="444"/>
        <v>4.9305</v>
      </c>
      <c r="L7108" s="4">
        <f t="shared" si="445"/>
        <v>52.1305</v>
      </c>
      <c r="M7108" s="6">
        <v>1</v>
      </c>
      <c r="N7108" s="7">
        <v>98.61</v>
      </c>
      <c r="O7108">
        <f t="shared" si="446"/>
        <v>46.4795</v>
      </c>
      <c r="P7108" s="1">
        <f t="shared" si="447"/>
        <v>0.471346719399655</v>
      </c>
    </row>
    <row r="7109" ht="20" customHeight="1" spans="1:16">
      <c r="A7109" s="4" t="s">
        <v>8124</v>
      </c>
      <c r="B7109" s="4" t="s">
        <v>17</v>
      </c>
      <c r="C7109" s="4" t="s">
        <v>18</v>
      </c>
      <c r="D7109" s="5">
        <v>46202</v>
      </c>
      <c r="E7109" s="5" t="s">
        <v>90</v>
      </c>
      <c r="F7109" s="5" t="s">
        <v>55</v>
      </c>
      <c r="G7109" s="5" t="s">
        <v>91</v>
      </c>
      <c r="H7109" s="4" t="s">
        <v>504</v>
      </c>
      <c r="I7109" s="4" t="str">
        <f>VLOOKUP(H7109,[1]物料!$A$1:$M$65536,13,0)</f>
        <v>40.00</v>
      </c>
      <c r="J7109" s="4">
        <v>7.2</v>
      </c>
      <c r="K7109" s="4">
        <f t="shared" si="444"/>
        <v>6.456</v>
      </c>
      <c r="L7109" s="4">
        <f t="shared" si="445"/>
        <v>53.656</v>
      </c>
      <c r="M7109" s="6">
        <v>1</v>
      </c>
      <c r="N7109" s="7">
        <v>129.12</v>
      </c>
      <c r="O7109">
        <f t="shared" si="446"/>
        <v>75.464</v>
      </c>
      <c r="P7109" s="1">
        <f t="shared" si="447"/>
        <v>0.584448574969021</v>
      </c>
    </row>
    <row r="7110" ht="20" customHeight="1" spans="1:16">
      <c r="A7110" s="4" t="s">
        <v>8125</v>
      </c>
      <c r="B7110" s="4" t="s">
        <v>17</v>
      </c>
      <c r="C7110" s="4" t="s">
        <v>49</v>
      </c>
      <c r="D7110" s="5">
        <v>46202</v>
      </c>
      <c r="E7110" s="5" t="s">
        <v>278</v>
      </c>
      <c r="F7110" s="5" t="s">
        <v>55</v>
      </c>
      <c r="G7110" s="5" t="s">
        <v>279</v>
      </c>
      <c r="H7110" s="4" t="s">
        <v>280</v>
      </c>
      <c r="I7110" s="4" t="str">
        <f>VLOOKUP(H7110,[1]物料!$A$1:$M$65536,13,0)</f>
        <v>20.00</v>
      </c>
      <c r="J7110" s="4">
        <v>4.5</v>
      </c>
      <c r="K7110" s="4">
        <f t="shared" si="444"/>
        <v>2.99</v>
      </c>
      <c r="L7110" s="4">
        <f t="shared" si="445"/>
        <v>27.49</v>
      </c>
      <c r="M7110" s="6">
        <v>1</v>
      </c>
      <c r="N7110" s="7">
        <v>59.8</v>
      </c>
      <c r="O7110">
        <f t="shared" si="446"/>
        <v>32.31</v>
      </c>
      <c r="P7110" s="1">
        <f t="shared" si="447"/>
        <v>0.540301003344482</v>
      </c>
    </row>
    <row r="7111" ht="20" customHeight="1" spans="1:16">
      <c r="A7111" s="4" t="s">
        <v>8126</v>
      </c>
      <c r="B7111" s="4" t="s">
        <v>24</v>
      </c>
      <c r="C7111" s="4" t="s">
        <v>25</v>
      </c>
      <c r="D7111" s="5">
        <v>46202</v>
      </c>
      <c r="E7111" s="5" t="s">
        <v>50</v>
      </c>
      <c r="F7111" s="5" t="s">
        <v>20</v>
      </c>
      <c r="G7111" s="5" t="s">
        <v>51</v>
      </c>
      <c r="H7111" s="4" t="s">
        <v>713</v>
      </c>
      <c r="I7111" s="4" t="str">
        <f>VLOOKUP(H7111,[1]物料!$A$1:$M$65536,13,0)</f>
        <v>21.00</v>
      </c>
      <c r="J7111" s="4">
        <v>6.5</v>
      </c>
      <c r="K7111" s="4">
        <f t="shared" si="444"/>
        <v>3.19</v>
      </c>
      <c r="L7111" s="4">
        <f t="shared" si="445"/>
        <v>30.69</v>
      </c>
      <c r="M7111" s="6">
        <v>1</v>
      </c>
      <c r="N7111" s="7">
        <v>63.8</v>
      </c>
      <c r="O7111">
        <f t="shared" si="446"/>
        <v>33.11</v>
      </c>
      <c r="P7111" s="1">
        <f t="shared" si="447"/>
        <v>0.518965517241379</v>
      </c>
    </row>
    <row r="7112" ht="20" customHeight="1" spans="1:16">
      <c r="A7112" s="4" t="s">
        <v>8127</v>
      </c>
      <c r="B7112" s="4" t="s">
        <v>17</v>
      </c>
      <c r="C7112" s="4" t="s">
        <v>18</v>
      </c>
      <c r="D7112" s="5">
        <v>46202</v>
      </c>
      <c r="E7112" s="5" t="s">
        <v>128</v>
      </c>
      <c r="F7112" s="5" t="s">
        <v>55</v>
      </c>
      <c r="G7112" s="5" t="s">
        <v>129</v>
      </c>
      <c r="H7112" s="4" t="s">
        <v>130</v>
      </c>
      <c r="I7112" s="4" t="str">
        <f>VLOOKUP(H7112,[1]物料!$A$1:$M$65536,13,0)</f>
        <v>18.00</v>
      </c>
      <c r="J7112" s="4">
        <v>4.5</v>
      </c>
      <c r="K7112" s="4">
        <f t="shared" si="444"/>
        <v>3.1585</v>
      </c>
      <c r="L7112" s="4">
        <f t="shared" si="445"/>
        <v>25.6585</v>
      </c>
      <c r="M7112" s="6">
        <v>1</v>
      </c>
      <c r="N7112" s="7">
        <v>63.17</v>
      </c>
      <c r="O7112">
        <f t="shared" si="446"/>
        <v>37.5115</v>
      </c>
      <c r="P7112" s="1">
        <f t="shared" si="447"/>
        <v>0.593818268165268</v>
      </c>
    </row>
    <row r="7113" ht="20" customHeight="1" spans="1:16">
      <c r="A7113" s="4" t="s">
        <v>8128</v>
      </c>
      <c r="B7113" s="4" t="s">
        <v>17</v>
      </c>
      <c r="C7113" s="4" t="s">
        <v>18</v>
      </c>
      <c r="D7113" s="5">
        <v>46202</v>
      </c>
      <c r="E7113" s="5" t="s">
        <v>90</v>
      </c>
      <c r="F7113" s="5" t="s">
        <v>55</v>
      </c>
      <c r="G7113" s="5" t="s">
        <v>91</v>
      </c>
      <c r="H7113" s="4" t="s">
        <v>169</v>
      </c>
      <c r="I7113" s="4" t="str">
        <f>VLOOKUP(H7113,[1]物料!$A$1:$M$65536,13,0)</f>
        <v>40.00</v>
      </c>
      <c r="J7113" s="4">
        <v>7.2</v>
      </c>
      <c r="K7113" s="4">
        <f t="shared" si="444"/>
        <v>6.5895</v>
      </c>
      <c r="L7113" s="4">
        <f t="shared" si="445"/>
        <v>53.7895</v>
      </c>
      <c r="M7113" s="6">
        <v>1</v>
      </c>
      <c r="N7113" s="7">
        <v>131.79</v>
      </c>
      <c r="O7113">
        <f t="shared" si="446"/>
        <v>78.0005</v>
      </c>
      <c r="P7113" s="1">
        <f t="shared" si="447"/>
        <v>0.591854465437438</v>
      </c>
    </row>
    <row r="7114" ht="20" customHeight="1" spans="1:16">
      <c r="A7114" s="4" t="s">
        <v>8129</v>
      </c>
      <c r="B7114" s="4" t="s">
        <v>17</v>
      </c>
      <c r="C7114" s="4" t="s">
        <v>113</v>
      </c>
      <c r="D7114" s="5">
        <v>46202</v>
      </c>
      <c r="E7114" s="5" t="s">
        <v>75</v>
      </c>
      <c r="F7114" s="5" t="s">
        <v>61</v>
      </c>
      <c r="G7114" s="5" t="s">
        <v>76</v>
      </c>
      <c r="H7114" s="4" t="s">
        <v>77</v>
      </c>
      <c r="I7114" s="4" t="str">
        <f>VLOOKUP(H7114,[1]物料!$A$1:$M$65536,13,0)</f>
        <v>25.00</v>
      </c>
      <c r="J7114" s="4">
        <v>4.5</v>
      </c>
      <c r="K7114" s="4">
        <f t="shared" si="444"/>
        <v>5.189</v>
      </c>
      <c r="L7114" s="4">
        <f t="shared" si="445"/>
        <v>34.689</v>
      </c>
      <c r="M7114" s="6">
        <v>1</v>
      </c>
      <c r="N7114" s="7">
        <v>103.78</v>
      </c>
      <c r="O7114">
        <f t="shared" si="446"/>
        <v>69.091</v>
      </c>
      <c r="P7114" s="1">
        <f t="shared" si="447"/>
        <v>0.665744844864136</v>
      </c>
    </row>
    <row r="7115" ht="20" customHeight="1" spans="1:16">
      <c r="A7115" s="4" t="s">
        <v>8130</v>
      </c>
      <c r="B7115" s="4" t="s">
        <v>24</v>
      </c>
      <c r="C7115" s="4" t="s">
        <v>59</v>
      </c>
      <c r="D7115" s="5">
        <v>46202</v>
      </c>
      <c r="E7115" s="5" t="s">
        <v>508</v>
      </c>
      <c r="F7115" s="5" t="s">
        <v>70</v>
      </c>
      <c r="G7115" s="5" t="s">
        <v>509</v>
      </c>
      <c r="H7115" s="4" t="s">
        <v>3968</v>
      </c>
      <c r="I7115" s="4" t="str">
        <f>VLOOKUP(H7115,[1]物料!$A$1:$M$65536,13,0)</f>
        <v>20.50</v>
      </c>
      <c r="J7115" s="4">
        <v>6.5</v>
      </c>
      <c r="K7115" s="4">
        <f t="shared" si="444"/>
        <v>2.44</v>
      </c>
      <c r="L7115" s="4">
        <f t="shared" si="445"/>
        <v>29.44</v>
      </c>
      <c r="M7115" s="6">
        <v>1</v>
      </c>
      <c r="N7115" s="7">
        <v>48.8</v>
      </c>
      <c r="O7115">
        <f t="shared" si="446"/>
        <v>19.36</v>
      </c>
      <c r="P7115" s="1">
        <f t="shared" si="447"/>
        <v>0.39672131147541</v>
      </c>
    </row>
    <row r="7116" ht="20" customHeight="1" spans="1:16">
      <c r="A7116" s="4" t="s">
        <v>8131</v>
      </c>
      <c r="B7116" s="4" t="s">
        <v>17</v>
      </c>
      <c r="C7116" s="4" t="s">
        <v>18</v>
      </c>
      <c r="D7116" s="5">
        <v>46202</v>
      </c>
      <c r="E7116" s="5" t="s">
        <v>75</v>
      </c>
      <c r="F7116" s="5" t="s">
        <v>61</v>
      </c>
      <c r="G7116" s="5" t="s">
        <v>76</v>
      </c>
      <c r="H7116" s="4" t="s">
        <v>144</v>
      </c>
      <c r="I7116" s="4" t="str">
        <f>VLOOKUP(H7116,[1]物料!$A$1:$M$65536,13,0)</f>
        <v>25.00</v>
      </c>
      <c r="J7116" s="4">
        <v>4.5</v>
      </c>
      <c r="K7116" s="4">
        <f t="shared" si="444"/>
        <v>3.99</v>
      </c>
      <c r="L7116" s="4">
        <f t="shared" si="445"/>
        <v>33.49</v>
      </c>
      <c r="M7116" s="6">
        <v>1</v>
      </c>
      <c r="N7116" s="7">
        <v>79.8</v>
      </c>
      <c r="O7116">
        <f t="shared" si="446"/>
        <v>46.31</v>
      </c>
      <c r="P7116" s="1">
        <f t="shared" si="447"/>
        <v>0.580325814536341</v>
      </c>
    </row>
    <row r="7117" ht="20" customHeight="1" spans="1:16">
      <c r="A7117" s="4" t="s">
        <v>8132</v>
      </c>
      <c r="B7117" s="4" t="s">
        <v>24</v>
      </c>
      <c r="C7117" s="4" t="s">
        <v>411</v>
      </c>
      <c r="D7117" s="5">
        <v>46202</v>
      </c>
      <c r="E7117" s="5" t="s">
        <v>60</v>
      </c>
      <c r="F7117" s="5" t="s">
        <v>61</v>
      </c>
      <c r="G7117" s="5" t="s">
        <v>62</v>
      </c>
      <c r="H7117" s="4" t="s">
        <v>63</v>
      </c>
      <c r="I7117" s="4" t="str">
        <f>VLOOKUP(H7117,[1]物料!$A$1:$M$65536,13,0)</f>
        <v>24.00</v>
      </c>
      <c r="J7117" s="4">
        <v>8</v>
      </c>
      <c r="K7117" s="4">
        <f t="shared" si="444"/>
        <v>3.44</v>
      </c>
      <c r="L7117" s="4">
        <f t="shared" si="445"/>
        <v>35.44</v>
      </c>
      <c r="M7117" s="6">
        <v>1</v>
      </c>
      <c r="N7117" s="7">
        <v>68.8</v>
      </c>
      <c r="O7117">
        <f t="shared" si="446"/>
        <v>33.36</v>
      </c>
      <c r="P7117" s="1">
        <f t="shared" si="447"/>
        <v>0.484883720930233</v>
      </c>
    </row>
    <row r="7118" ht="20" customHeight="1" spans="1:16">
      <c r="A7118" s="4" t="s">
        <v>8133</v>
      </c>
      <c r="B7118" s="4" t="s">
        <v>24</v>
      </c>
      <c r="C7118" s="4" t="s">
        <v>74</v>
      </c>
      <c r="D7118" s="5">
        <v>46202</v>
      </c>
      <c r="E7118" s="5" t="s">
        <v>69</v>
      </c>
      <c r="F7118" s="5" t="s">
        <v>70</v>
      </c>
      <c r="G7118" s="5" t="s">
        <v>71</v>
      </c>
      <c r="H7118" s="4" t="s">
        <v>111</v>
      </c>
      <c r="I7118" s="4" t="str">
        <f>VLOOKUP(H7118,[1]物料!$A$1:$M$65536,13,0)</f>
        <v>45.00</v>
      </c>
      <c r="J7118" s="4">
        <v>6.5</v>
      </c>
      <c r="K7118" s="4">
        <f t="shared" si="444"/>
        <v>5.79</v>
      </c>
      <c r="L7118" s="4">
        <f t="shared" si="445"/>
        <v>57.29</v>
      </c>
      <c r="M7118" s="6">
        <v>1</v>
      </c>
      <c r="N7118" s="7">
        <v>115.8</v>
      </c>
      <c r="O7118">
        <f t="shared" si="446"/>
        <v>58.51</v>
      </c>
      <c r="P7118" s="1">
        <f t="shared" si="447"/>
        <v>0.505267702936097</v>
      </c>
    </row>
    <row r="7119" ht="20" customHeight="1" spans="1:16">
      <c r="A7119" s="4" t="s">
        <v>8134</v>
      </c>
      <c r="B7119" s="4" t="s">
        <v>24</v>
      </c>
      <c r="C7119" s="4" t="s">
        <v>119</v>
      </c>
      <c r="D7119" s="5">
        <v>46202</v>
      </c>
      <c r="E7119" s="5" t="s">
        <v>94</v>
      </c>
      <c r="F7119" s="5" t="s">
        <v>55</v>
      </c>
      <c r="G7119" s="5" t="s">
        <v>95</v>
      </c>
      <c r="H7119" s="4" t="s">
        <v>499</v>
      </c>
      <c r="I7119" s="4" t="str">
        <f>VLOOKUP(H7119,[1]物料!$A$1:$M$65536,13,0)</f>
        <v>30.00</v>
      </c>
      <c r="J7119" s="4">
        <v>10.7</v>
      </c>
      <c r="K7119" s="4">
        <f t="shared" si="444"/>
        <v>4.44</v>
      </c>
      <c r="L7119" s="4">
        <f t="shared" si="445"/>
        <v>45.14</v>
      </c>
      <c r="M7119" s="6">
        <v>1</v>
      </c>
      <c r="N7119" s="7">
        <v>88.8</v>
      </c>
      <c r="O7119">
        <f t="shared" si="446"/>
        <v>43.66</v>
      </c>
      <c r="P7119" s="1">
        <f t="shared" si="447"/>
        <v>0.491666666666667</v>
      </c>
    </row>
    <row r="7120" ht="20" customHeight="1" spans="1:16">
      <c r="A7120" s="4" t="s">
        <v>8135</v>
      </c>
      <c r="B7120" s="4" t="s">
        <v>17</v>
      </c>
      <c r="C7120" s="4" t="s">
        <v>49</v>
      </c>
      <c r="D7120" s="5">
        <v>46202</v>
      </c>
      <c r="E7120" s="5" t="s">
        <v>54</v>
      </c>
      <c r="F7120" s="5" t="s">
        <v>55</v>
      </c>
      <c r="G7120" s="5" t="s">
        <v>56</v>
      </c>
      <c r="H7120" s="4" t="s">
        <v>57</v>
      </c>
      <c r="I7120" s="4" t="str">
        <f>VLOOKUP(H7120,[1]物料!$A$1:$M$65536,13,0)</f>
        <v>12.00</v>
      </c>
      <c r="J7120" s="4">
        <v>4.5</v>
      </c>
      <c r="K7120" s="4">
        <f t="shared" si="444"/>
        <v>1.975</v>
      </c>
      <c r="L7120" s="4">
        <f t="shared" si="445"/>
        <v>18.475</v>
      </c>
      <c r="M7120" s="6">
        <v>1</v>
      </c>
      <c r="N7120" s="7">
        <v>39.5</v>
      </c>
      <c r="O7120">
        <f t="shared" si="446"/>
        <v>21.025</v>
      </c>
      <c r="P7120" s="1">
        <f t="shared" si="447"/>
        <v>0.532278481012658</v>
      </c>
    </row>
    <row r="7121" ht="20" customHeight="1" spans="1:16">
      <c r="A7121" s="4" t="s">
        <v>8136</v>
      </c>
      <c r="B7121" s="4" t="s">
        <v>24</v>
      </c>
      <c r="C7121" s="4" t="s">
        <v>74</v>
      </c>
      <c r="D7121" s="5">
        <v>46202</v>
      </c>
      <c r="E7121" s="5" t="s">
        <v>784</v>
      </c>
      <c r="F7121" s="5" t="s">
        <v>55</v>
      </c>
      <c r="G7121" s="5" t="s">
        <v>785</v>
      </c>
      <c r="H7121" s="4" t="s">
        <v>3537</v>
      </c>
      <c r="I7121" s="4" t="str">
        <f>VLOOKUP(H7121,[1]物料!$A$1:$M$65536,13,0)</f>
        <v>35.00</v>
      </c>
      <c r="J7121" s="4">
        <v>10.7</v>
      </c>
      <c r="K7121" s="4">
        <f t="shared" si="444"/>
        <v>4.84</v>
      </c>
      <c r="L7121" s="4">
        <f t="shared" si="445"/>
        <v>50.54</v>
      </c>
      <c r="M7121" s="6">
        <v>1</v>
      </c>
      <c r="N7121" s="7">
        <v>96.8</v>
      </c>
      <c r="O7121">
        <f t="shared" si="446"/>
        <v>46.26</v>
      </c>
      <c r="P7121" s="1">
        <f t="shared" si="447"/>
        <v>0.477892561983471</v>
      </c>
    </row>
    <row r="7122" ht="20" customHeight="1" spans="1:16">
      <c r="A7122" s="4" t="s">
        <v>8137</v>
      </c>
      <c r="B7122" s="4" t="s">
        <v>17</v>
      </c>
      <c r="C7122" s="4" t="s">
        <v>18</v>
      </c>
      <c r="D7122" s="5">
        <v>46202</v>
      </c>
      <c r="E7122" s="5" t="s">
        <v>291</v>
      </c>
      <c r="F7122" s="5" t="s">
        <v>55</v>
      </c>
      <c r="G7122" s="5" t="s">
        <v>292</v>
      </c>
      <c r="H7122" s="4" t="s">
        <v>378</v>
      </c>
      <c r="I7122" s="4" t="str">
        <f>VLOOKUP(H7122,[1]物料!$A$1:$M$65536,13,0)</f>
        <v>40.00</v>
      </c>
      <c r="J7122" s="4">
        <v>7.2</v>
      </c>
      <c r="K7122" s="4">
        <f t="shared" si="444"/>
        <v>5.3135</v>
      </c>
      <c r="L7122" s="4">
        <f t="shared" si="445"/>
        <v>52.5135</v>
      </c>
      <c r="M7122" s="6">
        <v>1</v>
      </c>
      <c r="N7122" s="7">
        <v>106.27</v>
      </c>
      <c r="O7122">
        <f t="shared" si="446"/>
        <v>53.7565</v>
      </c>
      <c r="P7122" s="1">
        <f t="shared" si="447"/>
        <v>0.505848310906182</v>
      </c>
    </row>
    <row r="7123" ht="20" customHeight="1" spans="1:16">
      <c r="A7123" s="4" t="s">
        <v>8138</v>
      </c>
      <c r="B7123" s="4" t="s">
        <v>17</v>
      </c>
      <c r="C7123" s="4" t="s">
        <v>18</v>
      </c>
      <c r="D7123" s="5">
        <v>46202</v>
      </c>
      <c r="E7123" s="5" t="s">
        <v>291</v>
      </c>
      <c r="F7123" s="5" t="s">
        <v>55</v>
      </c>
      <c r="G7123" s="5" t="s">
        <v>292</v>
      </c>
      <c r="H7123" s="4" t="s">
        <v>378</v>
      </c>
      <c r="I7123" s="4" t="str">
        <f>VLOOKUP(H7123,[1]物料!$A$1:$M$65536,13,0)</f>
        <v>40.00</v>
      </c>
      <c r="J7123" s="4">
        <v>7.2</v>
      </c>
      <c r="K7123" s="4">
        <f t="shared" si="444"/>
        <v>5.048</v>
      </c>
      <c r="L7123" s="4">
        <f t="shared" si="445"/>
        <v>52.248</v>
      </c>
      <c r="M7123" s="6">
        <v>1</v>
      </c>
      <c r="N7123" s="7">
        <v>100.96</v>
      </c>
      <c r="O7123">
        <f t="shared" si="446"/>
        <v>48.712</v>
      </c>
      <c r="P7123" s="1">
        <f t="shared" si="447"/>
        <v>0.482488114104596</v>
      </c>
    </row>
    <row r="7124" ht="20" customHeight="1" spans="1:16">
      <c r="A7124" s="4" t="s">
        <v>8139</v>
      </c>
      <c r="B7124" s="4" t="s">
        <v>17</v>
      </c>
      <c r="C7124" s="4" t="s">
        <v>18</v>
      </c>
      <c r="D7124" s="5">
        <v>46202</v>
      </c>
      <c r="E7124" s="5" t="s">
        <v>1431</v>
      </c>
      <c r="F7124" s="5" t="s">
        <v>20</v>
      </c>
      <c r="G7124" s="5" t="s">
        <v>1432</v>
      </c>
      <c r="H7124" s="4" t="s">
        <v>1433</v>
      </c>
      <c r="I7124" s="4" t="str">
        <f>VLOOKUP(H7124,[1]物料!$A$1:$M$65536,13,0)</f>
        <v>27.10</v>
      </c>
      <c r="J7124" s="4">
        <v>3.5</v>
      </c>
      <c r="K7124" s="4">
        <f t="shared" si="444"/>
        <v>3.3155</v>
      </c>
      <c r="L7124" s="4">
        <f t="shared" si="445"/>
        <v>33.9155</v>
      </c>
      <c r="M7124" s="6">
        <v>1</v>
      </c>
      <c r="N7124" s="7">
        <v>66.31</v>
      </c>
      <c r="O7124">
        <f t="shared" si="446"/>
        <v>32.3945</v>
      </c>
      <c r="P7124" s="1">
        <f t="shared" si="447"/>
        <v>0.488531141607601</v>
      </c>
    </row>
    <row r="7125" ht="20" customHeight="1" spans="1:16">
      <c r="A7125" s="4" t="s">
        <v>8140</v>
      </c>
      <c r="B7125" s="4" t="s">
        <v>24</v>
      </c>
      <c r="C7125" s="4" t="s">
        <v>119</v>
      </c>
      <c r="D7125" s="5">
        <v>46202</v>
      </c>
      <c r="E7125" s="5" t="s">
        <v>83</v>
      </c>
      <c r="F7125" s="5" t="s">
        <v>55</v>
      </c>
      <c r="G7125" s="5" t="s">
        <v>84</v>
      </c>
      <c r="H7125" s="4" t="s">
        <v>88</v>
      </c>
      <c r="I7125" s="4" t="str">
        <f>VLOOKUP(H7125,[1]物料!$A$1:$M$65536,13,0)</f>
        <v>52.00</v>
      </c>
      <c r="J7125" s="4">
        <v>18</v>
      </c>
      <c r="K7125" s="4">
        <f t="shared" si="444"/>
        <v>6.94</v>
      </c>
      <c r="L7125" s="4">
        <f t="shared" si="445"/>
        <v>76.94</v>
      </c>
      <c r="M7125" s="6">
        <v>1</v>
      </c>
      <c r="N7125" s="7">
        <v>138.8</v>
      </c>
      <c r="O7125">
        <f t="shared" si="446"/>
        <v>61.86</v>
      </c>
      <c r="P7125" s="1">
        <f t="shared" si="447"/>
        <v>0.445677233429395</v>
      </c>
    </row>
    <row r="7126" ht="20" customHeight="1" spans="1:16">
      <c r="A7126" s="4" t="s">
        <v>8141</v>
      </c>
      <c r="B7126" s="4" t="s">
        <v>17</v>
      </c>
      <c r="C7126" s="4" t="s">
        <v>113</v>
      </c>
      <c r="D7126" s="5">
        <v>46202</v>
      </c>
      <c r="E7126" s="5" t="s">
        <v>580</v>
      </c>
      <c r="F7126" s="5" t="s">
        <v>20</v>
      </c>
      <c r="G7126" s="5" t="s">
        <v>581</v>
      </c>
      <c r="H7126" s="4" t="s">
        <v>3985</v>
      </c>
      <c r="I7126" s="4" t="str">
        <f>VLOOKUP(H7126,[1]物料!$A$1:$M$65536,13,0)</f>
        <v>21.10</v>
      </c>
      <c r="J7126" s="4">
        <v>3</v>
      </c>
      <c r="K7126" s="4">
        <f t="shared" si="444"/>
        <v>3.49</v>
      </c>
      <c r="L7126" s="4">
        <f t="shared" si="445"/>
        <v>27.59</v>
      </c>
      <c r="M7126" s="6">
        <v>1</v>
      </c>
      <c r="N7126" s="7">
        <v>69.8</v>
      </c>
      <c r="O7126">
        <f t="shared" si="446"/>
        <v>42.21</v>
      </c>
      <c r="P7126" s="1">
        <f t="shared" si="447"/>
        <v>0.604727793696275</v>
      </c>
    </row>
    <row r="7127" ht="20" customHeight="1" spans="1:16">
      <c r="A7127" s="4" t="s">
        <v>8142</v>
      </c>
      <c r="B7127" s="4" t="s">
        <v>17</v>
      </c>
      <c r="C7127" s="4" t="s">
        <v>18</v>
      </c>
      <c r="D7127" s="5">
        <v>46202</v>
      </c>
      <c r="E7127" s="5" t="s">
        <v>45</v>
      </c>
      <c r="F7127" s="5" t="s">
        <v>20</v>
      </c>
      <c r="G7127" s="5" t="s">
        <v>46</v>
      </c>
      <c r="H7127" s="4" t="s">
        <v>134</v>
      </c>
      <c r="I7127" s="4" t="str">
        <f>VLOOKUP(H7127,[1]物料!$A$1:$M$65536,13,0)</f>
        <v>36.10</v>
      </c>
      <c r="J7127" s="4">
        <v>3</v>
      </c>
      <c r="K7127" s="4">
        <f t="shared" si="444"/>
        <v>4.94</v>
      </c>
      <c r="L7127" s="4">
        <f t="shared" si="445"/>
        <v>44.04</v>
      </c>
      <c r="M7127" s="6">
        <v>1</v>
      </c>
      <c r="N7127" s="7">
        <v>98.8</v>
      </c>
      <c r="O7127">
        <f t="shared" si="446"/>
        <v>54.76</v>
      </c>
      <c r="P7127" s="1">
        <f t="shared" si="447"/>
        <v>0.554251012145749</v>
      </c>
    </row>
    <row r="7128" ht="20" customHeight="1" spans="1:16">
      <c r="A7128" s="4" t="s">
        <v>8143</v>
      </c>
      <c r="B7128" s="4" t="s">
        <v>17</v>
      </c>
      <c r="C7128" s="4" t="s">
        <v>49</v>
      </c>
      <c r="D7128" s="5">
        <v>46202</v>
      </c>
      <c r="E7128" s="5" t="s">
        <v>101</v>
      </c>
      <c r="F7128" s="5" t="s">
        <v>20</v>
      </c>
      <c r="G7128" s="5" t="s">
        <v>102</v>
      </c>
      <c r="H7128" s="4" t="s">
        <v>857</v>
      </c>
      <c r="I7128" s="4" t="str">
        <f>VLOOKUP(H7128,[1]物料!$A$1:$M$65536,13,0)</f>
        <v>23.30</v>
      </c>
      <c r="J7128" s="4">
        <v>3</v>
      </c>
      <c r="K7128" s="4">
        <f t="shared" si="444"/>
        <v>2.74</v>
      </c>
      <c r="L7128" s="4">
        <f t="shared" si="445"/>
        <v>29.04</v>
      </c>
      <c r="M7128" s="6">
        <v>1</v>
      </c>
      <c r="N7128" s="7">
        <v>54.8</v>
      </c>
      <c r="O7128">
        <f t="shared" si="446"/>
        <v>25.76</v>
      </c>
      <c r="P7128" s="1">
        <f t="shared" si="447"/>
        <v>0.47007299270073</v>
      </c>
    </row>
    <row r="7129" ht="20" customHeight="1" spans="1:16">
      <c r="A7129" s="4" t="s">
        <v>8144</v>
      </c>
      <c r="B7129" s="4" t="s">
        <v>24</v>
      </c>
      <c r="C7129" s="4" t="s">
        <v>411</v>
      </c>
      <c r="D7129" s="5">
        <v>46202</v>
      </c>
      <c r="E7129" s="5" t="s">
        <v>75</v>
      </c>
      <c r="F7129" s="5" t="s">
        <v>61</v>
      </c>
      <c r="G7129" s="5" t="s">
        <v>76</v>
      </c>
      <c r="H7129" s="4" t="s">
        <v>77</v>
      </c>
      <c r="I7129" s="4" t="str">
        <f>VLOOKUP(H7129,[1]物料!$A$1:$M$65536,13,0)</f>
        <v>25.00</v>
      </c>
      <c r="J7129" s="4">
        <v>8</v>
      </c>
      <c r="K7129" s="4">
        <f t="shared" si="444"/>
        <v>3.44</v>
      </c>
      <c r="L7129" s="4">
        <f t="shared" si="445"/>
        <v>36.44</v>
      </c>
      <c r="M7129" s="6">
        <v>1</v>
      </c>
      <c r="N7129" s="7">
        <v>68.8</v>
      </c>
      <c r="O7129">
        <f t="shared" si="446"/>
        <v>32.36</v>
      </c>
      <c r="P7129" s="1">
        <f t="shared" si="447"/>
        <v>0.470348837209302</v>
      </c>
    </row>
    <row r="7130" ht="20" customHeight="1" spans="1:16">
      <c r="A7130" s="4" t="s">
        <v>8145</v>
      </c>
      <c r="B7130" s="4" t="s">
        <v>24</v>
      </c>
      <c r="C7130" s="4" t="s">
        <v>44</v>
      </c>
      <c r="D7130" s="5">
        <v>46202</v>
      </c>
      <c r="E7130" s="5" t="s">
        <v>45</v>
      </c>
      <c r="F7130" s="5" t="s">
        <v>20</v>
      </c>
      <c r="G7130" s="5" t="s">
        <v>46</v>
      </c>
      <c r="H7130" s="4" t="s">
        <v>47</v>
      </c>
      <c r="I7130" s="4" t="str">
        <f>VLOOKUP(H7130,[1]物料!$A$1:$M$65536,13,0)</f>
        <v>36.10</v>
      </c>
      <c r="J7130" s="4">
        <v>6.5</v>
      </c>
      <c r="K7130" s="4">
        <f t="shared" si="444"/>
        <v>4.94</v>
      </c>
      <c r="L7130" s="4">
        <f t="shared" si="445"/>
        <v>47.54</v>
      </c>
      <c r="M7130" s="6">
        <v>1</v>
      </c>
      <c r="N7130" s="7">
        <v>98.8</v>
      </c>
      <c r="O7130">
        <f t="shared" si="446"/>
        <v>51.26</v>
      </c>
      <c r="P7130" s="1">
        <f t="shared" si="447"/>
        <v>0.518825910931174</v>
      </c>
    </row>
    <row r="7131" ht="20" customHeight="1" spans="1:16">
      <c r="A7131" s="4" t="s">
        <v>8146</v>
      </c>
      <c r="B7131" s="4" t="s">
        <v>17</v>
      </c>
      <c r="C7131" s="4" t="s">
        <v>18</v>
      </c>
      <c r="D7131" s="5">
        <v>46202</v>
      </c>
      <c r="E7131" s="5" t="s">
        <v>291</v>
      </c>
      <c r="F7131" s="5" t="s">
        <v>55</v>
      </c>
      <c r="G7131" s="5" t="s">
        <v>292</v>
      </c>
      <c r="H7131" s="4" t="s">
        <v>371</v>
      </c>
      <c r="I7131" s="4" t="str">
        <f>VLOOKUP(H7131,[1]物料!$A$1:$M$65536,13,0)</f>
        <v>40.00</v>
      </c>
      <c r="J7131" s="4">
        <v>7.2</v>
      </c>
      <c r="K7131" s="4">
        <f t="shared" si="444"/>
        <v>4.6675</v>
      </c>
      <c r="L7131" s="4">
        <f t="shared" si="445"/>
        <v>51.8675</v>
      </c>
      <c r="M7131" s="6">
        <v>1</v>
      </c>
      <c r="N7131" s="7">
        <v>93.35</v>
      </c>
      <c r="O7131">
        <f t="shared" si="446"/>
        <v>41.4825</v>
      </c>
      <c r="P7131" s="1">
        <f t="shared" si="447"/>
        <v>0.444376004284949</v>
      </c>
    </row>
    <row r="7132" ht="20" customHeight="1" spans="1:16">
      <c r="A7132" s="4" t="s">
        <v>8147</v>
      </c>
      <c r="B7132" s="4" t="s">
        <v>24</v>
      </c>
      <c r="C7132" s="4" t="s">
        <v>87</v>
      </c>
      <c r="D7132" s="5">
        <v>46202</v>
      </c>
      <c r="E7132" s="5" t="s">
        <v>83</v>
      </c>
      <c r="F7132" s="5" t="s">
        <v>55</v>
      </c>
      <c r="G7132" s="5" t="s">
        <v>84</v>
      </c>
      <c r="H7132" s="4" t="s">
        <v>138</v>
      </c>
      <c r="I7132" s="4" t="str">
        <f>VLOOKUP(H7132,[1]物料!$A$1:$M$65536,13,0)</f>
        <v>52.00</v>
      </c>
      <c r="J7132" s="4">
        <v>18</v>
      </c>
      <c r="K7132" s="4">
        <f t="shared" si="444"/>
        <v>6.9315</v>
      </c>
      <c r="L7132" s="4">
        <f t="shared" si="445"/>
        <v>76.9315</v>
      </c>
      <c r="M7132" s="6">
        <v>1</v>
      </c>
      <c r="N7132" s="7">
        <v>138.63</v>
      </c>
      <c r="O7132">
        <f t="shared" si="446"/>
        <v>61.6985</v>
      </c>
      <c r="P7132" s="1">
        <f t="shared" si="447"/>
        <v>0.445058789583784</v>
      </c>
    </row>
    <row r="7133" ht="20" customHeight="1" spans="1:16">
      <c r="A7133" s="4" t="s">
        <v>8148</v>
      </c>
      <c r="B7133" s="4" t="s">
        <v>17</v>
      </c>
      <c r="C7133" s="4" t="s">
        <v>113</v>
      </c>
      <c r="D7133" s="5">
        <v>46202</v>
      </c>
      <c r="E7133" s="5" t="s">
        <v>60</v>
      </c>
      <c r="F7133" s="5" t="s">
        <v>61</v>
      </c>
      <c r="G7133" s="5" t="s">
        <v>62</v>
      </c>
      <c r="H7133" s="4" t="s">
        <v>63</v>
      </c>
      <c r="I7133" s="4" t="str">
        <f>VLOOKUP(H7133,[1]物料!$A$1:$M$65536,13,0)</f>
        <v>24.00</v>
      </c>
      <c r="J7133" s="4">
        <v>4.5</v>
      </c>
      <c r="K7133" s="4">
        <f t="shared" si="444"/>
        <v>3.49</v>
      </c>
      <c r="L7133" s="4">
        <f t="shared" si="445"/>
        <v>31.99</v>
      </c>
      <c r="M7133" s="6">
        <v>1</v>
      </c>
      <c r="N7133" s="7">
        <v>69.8</v>
      </c>
      <c r="O7133">
        <f t="shared" si="446"/>
        <v>37.81</v>
      </c>
      <c r="P7133" s="1">
        <f t="shared" si="447"/>
        <v>0.541690544412607</v>
      </c>
    </row>
    <row r="7134" ht="20" customHeight="1" spans="1:16">
      <c r="A7134" s="4" t="s">
        <v>8149</v>
      </c>
      <c r="B7134" s="4" t="s">
        <v>17</v>
      </c>
      <c r="C7134" s="4" t="s">
        <v>18</v>
      </c>
      <c r="D7134" s="5">
        <v>46202</v>
      </c>
      <c r="E7134" s="5" t="s">
        <v>186</v>
      </c>
      <c r="F7134" s="5" t="s">
        <v>55</v>
      </c>
      <c r="G7134" s="5" t="s">
        <v>187</v>
      </c>
      <c r="H7134" s="4" t="s">
        <v>324</v>
      </c>
      <c r="I7134" s="4" t="str">
        <f>VLOOKUP(H7134,[1]物料!$A$1:$M$65536,13,0)</f>
        <v>48.00</v>
      </c>
      <c r="J7134" s="4">
        <v>7.2</v>
      </c>
      <c r="K7134" s="4">
        <f t="shared" si="444"/>
        <v>7.8565</v>
      </c>
      <c r="L7134" s="4">
        <f t="shared" si="445"/>
        <v>63.0565</v>
      </c>
      <c r="M7134" s="6">
        <v>1</v>
      </c>
      <c r="N7134" s="7">
        <v>157.13</v>
      </c>
      <c r="O7134">
        <f t="shared" si="446"/>
        <v>94.0735</v>
      </c>
      <c r="P7134" s="1">
        <f t="shared" si="447"/>
        <v>0.598698529879717</v>
      </c>
    </row>
    <row r="7135" ht="20" customHeight="1" spans="1:16">
      <c r="A7135" s="4" t="s">
        <v>8150</v>
      </c>
      <c r="B7135" s="4" t="s">
        <v>24</v>
      </c>
      <c r="C7135" s="4" t="s">
        <v>59</v>
      </c>
      <c r="D7135" s="5">
        <v>46202</v>
      </c>
      <c r="E7135" s="5" t="s">
        <v>60</v>
      </c>
      <c r="F7135" s="5" t="s">
        <v>61</v>
      </c>
      <c r="G7135" s="5" t="s">
        <v>62</v>
      </c>
      <c r="H7135" s="4" t="s">
        <v>124</v>
      </c>
      <c r="I7135" s="4" t="str">
        <f>VLOOKUP(H7135,[1]物料!$A$1:$M$65536,13,0)</f>
        <v>24.00</v>
      </c>
      <c r="J7135" s="4">
        <v>8</v>
      </c>
      <c r="K7135" s="4">
        <f t="shared" si="444"/>
        <v>3.49</v>
      </c>
      <c r="L7135" s="4">
        <f t="shared" si="445"/>
        <v>35.49</v>
      </c>
      <c r="M7135" s="6">
        <v>1</v>
      </c>
      <c r="N7135" s="7">
        <v>69.8</v>
      </c>
      <c r="O7135">
        <f t="shared" si="446"/>
        <v>34.31</v>
      </c>
      <c r="P7135" s="1">
        <f t="shared" si="447"/>
        <v>0.491547277936963</v>
      </c>
    </row>
    <row r="7136" ht="20" customHeight="1" spans="1:16">
      <c r="A7136" s="4" t="s">
        <v>8151</v>
      </c>
      <c r="B7136" s="4" t="s">
        <v>24</v>
      </c>
      <c r="C7136" s="4" t="s">
        <v>74</v>
      </c>
      <c r="D7136" s="5">
        <v>46202</v>
      </c>
      <c r="E7136" s="5" t="s">
        <v>69</v>
      </c>
      <c r="F7136" s="5" t="s">
        <v>70</v>
      </c>
      <c r="G7136" s="5" t="s">
        <v>71</v>
      </c>
      <c r="H7136" s="4" t="s">
        <v>463</v>
      </c>
      <c r="I7136" s="4" t="str">
        <f>VLOOKUP(H7136,[1]物料!$A$1:$M$65536,13,0)</f>
        <v>45.00</v>
      </c>
      <c r="J7136" s="4">
        <v>6.5</v>
      </c>
      <c r="K7136" s="4">
        <f t="shared" si="444"/>
        <v>5.79</v>
      </c>
      <c r="L7136" s="4">
        <f t="shared" si="445"/>
        <v>57.29</v>
      </c>
      <c r="M7136" s="6">
        <v>1</v>
      </c>
      <c r="N7136" s="7">
        <v>115.8</v>
      </c>
      <c r="O7136">
        <f t="shared" si="446"/>
        <v>58.51</v>
      </c>
      <c r="P7136" s="1">
        <f t="shared" si="447"/>
        <v>0.505267702936097</v>
      </c>
    </row>
    <row r="7137" ht="20" customHeight="1" spans="1:16">
      <c r="A7137" s="4" t="s">
        <v>8152</v>
      </c>
      <c r="B7137" s="4" t="s">
        <v>17</v>
      </c>
      <c r="C7137" s="4" t="s">
        <v>18</v>
      </c>
      <c r="D7137" s="5">
        <v>46202</v>
      </c>
      <c r="E7137" s="5" t="s">
        <v>60</v>
      </c>
      <c r="F7137" s="5" t="s">
        <v>61</v>
      </c>
      <c r="G7137" s="5" t="s">
        <v>62</v>
      </c>
      <c r="H7137" s="4" t="s">
        <v>157</v>
      </c>
      <c r="I7137" s="4" t="str">
        <f>VLOOKUP(H7137,[1]物料!$A$1:$M$65536,13,0)</f>
        <v>24.00</v>
      </c>
      <c r="J7137" s="4">
        <v>4.5</v>
      </c>
      <c r="K7137" s="4">
        <f t="shared" si="444"/>
        <v>3.3155</v>
      </c>
      <c r="L7137" s="4">
        <f t="shared" si="445"/>
        <v>31.8155</v>
      </c>
      <c r="M7137" s="6">
        <v>1</v>
      </c>
      <c r="N7137" s="7">
        <v>66.31</v>
      </c>
      <c r="O7137">
        <f t="shared" si="446"/>
        <v>34.4945</v>
      </c>
      <c r="P7137" s="1">
        <f t="shared" si="447"/>
        <v>0.520200573065903</v>
      </c>
    </row>
    <row r="7138" ht="20" customHeight="1" spans="1:16">
      <c r="A7138" s="4" t="s">
        <v>8153</v>
      </c>
      <c r="B7138" s="4" t="s">
        <v>24</v>
      </c>
      <c r="C7138" s="4" t="s">
        <v>74</v>
      </c>
      <c r="D7138" s="5">
        <v>46202</v>
      </c>
      <c r="E7138" s="5" t="s">
        <v>309</v>
      </c>
      <c r="F7138" s="5" t="s">
        <v>55</v>
      </c>
      <c r="G7138" s="5" t="s">
        <v>310</v>
      </c>
      <c r="H7138" s="4" t="s">
        <v>917</v>
      </c>
      <c r="I7138" s="4" t="str">
        <f>VLOOKUP(H7138,[1]物料!$A$1:$M$65536,13,0)</f>
        <v>65.00</v>
      </c>
      <c r="J7138" s="4">
        <v>10.7</v>
      </c>
      <c r="K7138" s="4">
        <f t="shared" si="444"/>
        <v>8.9</v>
      </c>
      <c r="L7138" s="4">
        <f t="shared" si="445"/>
        <v>84.6</v>
      </c>
      <c r="M7138" s="6">
        <v>1</v>
      </c>
      <c r="N7138" s="7">
        <v>178</v>
      </c>
      <c r="O7138">
        <f t="shared" si="446"/>
        <v>93.4</v>
      </c>
      <c r="P7138" s="1">
        <f t="shared" si="447"/>
        <v>0.524719101123595</v>
      </c>
    </row>
    <row r="7139" ht="20" customHeight="1" spans="1:16">
      <c r="A7139" s="4" t="s">
        <v>8154</v>
      </c>
      <c r="B7139" s="4" t="s">
        <v>24</v>
      </c>
      <c r="C7139" s="4" t="s">
        <v>74</v>
      </c>
      <c r="D7139" s="5">
        <v>46202</v>
      </c>
      <c r="E7139" s="5" t="s">
        <v>45</v>
      </c>
      <c r="F7139" s="5" t="s">
        <v>20</v>
      </c>
      <c r="G7139" s="5" t="s">
        <v>46</v>
      </c>
      <c r="H7139" s="4" t="s">
        <v>1266</v>
      </c>
      <c r="I7139" s="4" t="str">
        <f>VLOOKUP(H7139,[1]物料!$A$1:$M$65536,13,0)</f>
        <v>36.10</v>
      </c>
      <c r="J7139" s="4">
        <v>6.5</v>
      </c>
      <c r="K7139" s="4">
        <f t="shared" si="444"/>
        <v>4.06</v>
      </c>
      <c r="L7139" s="4">
        <f t="shared" si="445"/>
        <v>46.66</v>
      </c>
      <c r="M7139" s="6">
        <v>1</v>
      </c>
      <c r="N7139" s="7">
        <v>81.2</v>
      </c>
      <c r="O7139">
        <f t="shared" si="446"/>
        <v>34.54</v>
      </c>
      <c r="P7139" s="1">
        <f t="shared" si="447"/>
        <v>0.425369458128079</v>
      </c>
    </row>
    <row r="7140" ht="20" customHeight="1" spans="1:16">
      <c r="A7140" s="4" t="s">
        <v>8155</v>
      </c>
      <c r="B7140" s="4" t="s">
        <v>17</v>
      </c>
      <c r="C7140" s="4" t="s">
        <v>18</v>
      </c>
      <c r="D7140" s="5">
        <v>46202</v>
      </c>
      <c r="E7140" s="5" t="s">
        <v>291</v>
      </c>
      <c r="F7140" s="5" t="s">
        <v>55</v>
      </c>
      <c r="G7140" s="5" t="s">
        <v>292</v>
      </c>
      <c r="H7140" s="4" t="s">
        <v>494</v>
      </c>
      <c r="I7140" s="4" t="str">
        <f>VLOOKUP(H7140,[1]物料!$A$1:$M$65536,13,0)</f>
        <v>40.00</v>
      </c>
      <c r="J7140" s="4">
        <v>7.2</v>
      </c>
      <c r="K7140" s="4">
        <f t="shared" si="444"/>
        <v>5.168</v>
      </c>
      <c r="L7140" s="4">
        <f t="shared" si="445"/>
        <v>52.368</v>
      </c>
      <c r="M7140" s="6">
        <v>1</v>
      </c>
      <c r="N7140" s="7">
        <v>103.36</v>
      </c>
      <c r="O7140">
        <f t="shared" si="446"/>
        <v>50.992</v>
      </c>
      <c r="P7140" s="1">
        <f t="shared" si="447"/>
        <v>0.493343653250774</v>
      </c>
    </row>
    <row r="7141" ht="20" customHeight="1" spans="1:16">
      <c r="A7141" s="4" t="s">
        <v>8156</v>
      </c>
      <c r="B7141" s="4" t="s">
        <v>17</v>
      </c>
      <c r="C7141" s="4" t="s">
        <v>49</v>
      </c>
      <c r="D7141" s="5">
        <v>46202</v>
      </c>
      <c r="E7141" s="5" t="s">
        <v>69</v>
      </c>
      <c r="F7141" s="5" t="s">
        <v>70</v>
      </c>
      <c r="G7141" s="5" t="s">
        <v>71</v>
      </c>
      <c r="H7141" s="4" t="s">
        <v>72</v>
      </c>
      <c r="I7141" s="4" t="str">
        <f>VLOOKUP(H7141,[1]物料!$A$1:$M$65536,13,0)</f>
        <v>45.00</v>
      </c>
      <c r="J7141" s="4">
        <v>3</v>
      </c>
      <c r="K7141" s="4">
        <f t="shared" si="444"/>
        <v>5.69</v>
      </c>
      <c r="L7141" s="4">
        <f t="shared" si="445"/>
        <v>53.69</v>
      </c>
      <c r="M7141" s="6">
        <v>1</v>
      </c>
      <c r="N7141" s="7">
        <v>113.8</v>
      </c>
      <c r="O7141">
        <f t="shared" si="446"/>
        <v>60.11</v>
      </c>
      <c r="P7141" s="1">
        <f t="shared" si="447"/>
        <v>0.528207381370826</v>
      </c>
    </row>
    <row r="7142" ht="20" customHeight="1" spans="1:16">
      <c r="A7142" s="4" t="s">
        <v>8157</v>
      </c>
      <c r="B7142" s="4" t="s">
        <v>17</v>
      </c>
      <c r="C7142" s="4" t="s">
        <v>18</v>
      </c>
      <c r="D7142" s="5">
        <v>46202</v>
      </c>
      <c r="E7142" s="5" t="s">
        <v>291</v>
      </c>
      <c r="F7142" s="5" t="s">
        <v>55</v>
      </c>
      <c r="G7142" s="5" t="s">
        <v>292</v>
      </c>
      <c r="H7142" s="4" t="s">
        <v>371</v>
      </c>
      <c r="I7142" s="4" t="str">
        <f>VLOOKUP(H7142,[1]物料!$A$1:$M$65536,13,0)</f>
        <v>40.00</v>
      </c>
      <c r="J7142" s="4">
        <v>7.2</v>
      </c>
      <c r="K7142" s="4">
        <f t="shared" si="444"/>
        <v>5.168</v>
      </c>
      <c r="L7142" s="4">
        <f t="shared" si="445"/>
        <v>52.368</v>
      </c>
      <c r="M7142" s="6">
        <v>1</v>
      </c>
      <c r="N7142" s="7">
        <v>103.36</v>
      </c>
      <c r="O7142">
        <f t="shared" si="446"/>
        <v>50.992</v>
      </c>
      <c r="P7142" s="1">
        <f t="shared" si="447"/>
        <v>0.493343653250774</v>
      </c>
    </row>
    <row r="7143" ht="20" customHeight="1" spans="1:16">
      <c r="A7143" s="4" t="s">
        <v>8158</v>
      </c>
      <c r="B7143" s="4" t="s">
        <v>17</v>
      </c>
      <c r="C7143" s="4" t="s">
        <v>18</v>
      </c>
      <c r="D7143" s="5">
        <v>46202</v>
      </c>
      <c r="E7143" s="5" t="s">
        <v>83</v>
      </c>
      <c r="F7143" s="5" t="s">
        <v>55</v>
      </c>
      <c r="G7143" s="5" t="s">
        <v>84</v>
      </c>
      <c r="H7143" s="4" t="s">
        <v>173</v>
      </c>
      <c r="I7143" s="4" t="str">
        <f>VLOOKUP(H7143,[1]物料!$A$1:$M$65536,13,0)</f>
        <v>52.00</v>
      </c>
      <c r="J7143" s="4">
        <v>14.5</v>
      </c>
      <c r="K7143" s="4">
        <f t="shared" si="444"/>
        <v>8.272</v>
      </c>
      <c r="L7143" s="4">
        <f t="shared" si="445"/>
        <v>74.772</v>
      </c>
      <c r="M7143" s="6">
        <v>1</v>
      </c>
      <c r="N7143" s="7">
        <v>165.44</v>
      </c>
      <c r="O7143">
        <f t="shared" si="446"/>
        <v>90.668</v>
      </c>
      <c r="P7143" s="1">
        <f t="shared" si="447"/>
        <v>0.548041586073501</v>
      </c>
    </row>
    <row r="7144" ht="20" customHeight="1" spans="1:16">
      <c r="A7144" s="4" t="s">
        <v>8159</v>
      </c>
      <c r="B7144" s="4" t="s">
        <v>24</v>
      </c>
      <c r="C7144" s="4" t="s">
        <v>119</v>
      </c>
      <c r="D7144" s="5">
        <v>46202</v>
      </c>
      <c r="E7144" s="5" t="s">
        <v>309</v>
      </c>
      <c r="F7144" s="5" t="s">
        <v>55</v>
      </c>
      <c r="G7144" s="5" t="s">
        <v>310</v>
      </c>
      <c r="H7144" s="4" t="s">
        <v>917</v>
      </c>
      <c r="I7144" s="4" t="str">
        <f>VLOOKUP(H7144,[1]物料!$A$1:$M$65536,13,0)</f>
        <v>65.00</v>
      </c>
      <c r="J7144" s="4">
        <v>10.7</v>
      </c>
      <c r="K7144" s="4">
        <f t="shared" si="444"/>
        <v>8.229</v>
      </c>
      <c r="L7144" s="4">
        <f t="shared" si="445"/>
        <v>83.929</v>
      </c>
      <c r="M7144" s="6">
        <v>1</v>
      </c>
      <c r="N7144" s="7">
        <v>164.58</v>
      </c>
      <c r="O7144">
        <f t="shared" si="446"/>
        <v>80.651</v>
      </c>
      <c r="P7144" s="1">
        <f t="shared" si="447"/>
        <v>0.490041317292502</v>
      </c>
    </row>
    <row r="7145" ht="20" customHeight="1" spans="1:16">
      <c r="A7145" s="4" t="s">
        <v>8160</v>
      </c>
      <c r="B7145" s="4" t="s">
        <v>24</v>
      </c>
      <c r="C7145" s="4" t="s">
        <v>59</v>
      </c>
      <c r="D7145" s="5">
        <v>46202</v>
      </c>
      <c r="E7145" s="5" t="s">
        <v>3094</v>
      </c>
      <c r="F7145" s="5" t="s">
        <v>55</v>
      </c>
      <c r="G7145" s="5" t="s">
        <v>3095</v>
      </c>
      <c r="H7145" s="4" t="s">
        <v>3816</v>
      </c>
      <c r="I7145" s="4" t="str">
        <f>VLOOKUP(H7145,[1]物料!$A$1:$M$65536,13,0)</f>
        <v>30.00</v>
      </c>
      <c r="J7145" s="4">
        <v>10.7</v>
      </c>
      <c r="K7145" s="4">
        <f t="shared" si="444"/>
        <v>4.64</v>
      </c>
      <c r="L7145" s="4">
        <f t="shared" si="445"/>
        <v>45.34</v>
      </c>
      <c r="M7145" s="6">
        <v>1</v>
      </c>
      <c r="N7145" s="7">
        <v>92.8</v>
      </c>
      <c r="O7145">
        <f t="shared" si="446"/>
        <v>47.46</v>
      </c>
      <c r="P7145" s="1">
        <f t="shared" si="447"/>
        <v>0.511422413793103</v>
      </c>
    </row>
    <row r="7146" ht="20" customHeight="1" spans="1:16">
      <c r="A7146" s="4" t="s">
        <v>8161</v>
      </c>
      <c r="B7146" s="4" t="s">
        <v>17</v>
      </c>
      <c r="C7146" s="4" t="s">
        <v>18</v>
      </c>
      <c r="D7146" s="5">
        <v>46202</v>
      </c>
      <c r="E7146" s="5" t="s">
        <v>115</v>
      </c>
      <c r="F7146" s="5" t="s">
        <v>70</v>
      </c>
      <c r="G7146" s="5" t="s">
        <v>116</v>
      </c>
      <c r="H7146" s="4" t="s">
        <v>539</v>
      </c>
      <c r="I7146" s="4" t="str">
        <f>VLOOKUP(H7146,[1]物料!$A$1:$M$65536,13,0)</f>
        <v>42.00</v>
      </c>
      <c r="J7146" s="4">
        <v>3</v>
      </c>
      <c r="K7146" s="4">
        <f t="shared" si="444"/>
        <v>5.168</v>
      </c>
      <c r="L7146" s="4">
        <f t="shared" si="445"/>
        <v>50.168</v>
      </c>
      <c r="M7146" s="6">
        <v>1</v>
      </c>
      <c r="N7146" s="7">
        <v>103.36</v>
      </c>
      <c r="O7146">
        <f t="shared" si="446"/>
        <v>53.192</v>
      </c>
      <c r="P7146" s="1">
        <f t="shared" si="447"/>
        <v>0.514628482972136</v>
      </c>
    </row>
    <row r="7147" ht="20" customHeight="1" spans="1:16">
      <c r="A7147" s="4" t="s">
        <v>8162</v>
      </c>
      <c r="B7147" s="4" t="s">
        <v>17</v>
      </c>
      <c r="C7147" s="4" t="s">
        <v>18</v>
      </c>
      <c r="D7147" s="5">
        <v>46202</v>
      </c>
      <c r="E7147" s="5" t="s">
        <v>182</v>
      </c>
      <c r="F7147" s="5" t="s">
        <v>20</v>
      </c>
      <c r="G7147" s="5" t="s">
        <v>183</v>
      </c>
      <c r="H7147" s="4" t="s">
        <v>409</v>
      </c>
      <c r="I7147" s="4" t="str">
        <f>VLOOKUP(H7147,[1]物料!$A$1:$M$65536,13,0)</f>
        <v>22.10</v>
      </c>
      <c r="J7147" s="4">
        <v>3</v>
      </c>
      <c r="K7147" s="4">
        <f t="shared" si="444"/>
        <v>2.6535</v>
      </c>
      <c r="L7147" s="4">
        <f t="shared" si="445"/>
        <v>27.7535</v>
      </c>
      <c r="M7147" s="6">
        <v>1</v>
      </c>
      <c r="N7147" s="7">
        <v>53.07</v>
      </c>
      <c r="O7147">
        <f t="shared" si="446"/>
        <v>25.3165</v>
      </c>
      <c r="P7147" s="1">
        <f t="shared" si="447"/>
        <v>0.47703975880912</v>
      </c>
    </row>
    <row r="7148" ht="20" customHeight="1" spans="1:16">
      <c r="A7148" s="4" t="s">
        <v>8163</v>
      </c>
      <c r="B7148" s="4" t="s">
        <v>17</v>
      </c>
      <c r="C7148" s="4" t="s">
        <v>18</v>
      </c>
      <c r="D7148" s="5">
        <v>46202</v>
      </c>
      <c r="E7148" s="5" t="s">
        <v>384</v>
      </c>
      <c r="F7148" s="5" t="s">
        <v>20</v>
      </c>
      <c r="G7148" s="5" t="s">
        <v>385</v>
      </c>
      <c r="H7148" s="4" t="s">
        <v>894</v>
      </c>
      <c r="I7148" s="4" t="str">
        <f>VLOOKUP(H7148,[1]物料!$A$1:$M$65536,13,0)</f>
        <v>36.60</v>
      </c>
      <c r="J7148" s="4">
        <v>3</v>
      </c>
      <c r="K7148" s="4">
        <f t="shared" si="444"/>
        <v>4.94</v>
      </c>
      <c r="L7148" s="4">
        <f t="shared" si="445"/>
        <v>44.54</v>
      </c>
      <c r="M7148" s="6">
        <v>1</v>
      </c>
      <c r="N7148" s="7">
        <v>98.8</v>
      </c>
      <c r="O7148">
        <f t="shared" si="446"/>
        <v>54.26</v>
      </c>
      <c r="P7148" s="1">
        <f t="shared" si="447"/>
        <v>0.54919028340081</v>
      </c>
    </row>
    <row r="7149" ht="20" customHeight="1" spans="1:16">
      <c r="A7149" s="4" t="s">
        <v>8164</v>
      </c>
      <c r="B7149" s="4" t="s">
        <v>24</v>
      </c>
      <c r="C7149" s="4" t="s">
        <v>74</v>
      </c>
      <c r="D7149" s="5">
        <v>46202</v>
      </c>
      <c r="E7149" s="5" t="s">
        <v>75</v>
      </c>
      <c r="F7149" s="5" t="s">
        <v>61</v>
      </c>
      <c r="G7149" s="5" t="s">
        <v>76</v>
      </c>
      <c r="H7149" s="4" t="s">
        <v>77</v>
      </c>
      <c r="I7149" s="4" t="str">
        <f>VLOOKUP(H7149,[1]物料!$A$1:$M$65536,13,0)</f>
        <v>25.00</v>
      </c>
      <c r="J7149" s="4">
        <v>8</v>
      </c>
      <c r="K7149" s="4">
        <f t="shared" si="444"/>
        <v>3.265</v>
      </c>
      <c r="L7149" s="4">
        <f t="shared" si="445"/>
        <v>36.265</v>
      </c>
      <c r="M7149" s="6">
        <v>1</v>
      </c>
      <c r="N7149" s="7">
        <v>65.3</v>
      </c>
      <c r="O7149">
        <f t="shared" si="446"/>
        <v>29.035</v>
      </c>
      <c r="P7149" s="1">
        <f t="shared" si="447"/>
        <v>0.444640122511485</v>
      </c>
    </row>
    <row r="7150" ht="20" customHeight="1" spans="1:16">
      <c r="A7150" s="4" t="s">
        <v>8165</v>
      </c>
      <c r="B7150" s="4" t="s">
        <v>17</v>
      </c>
      <c r="C7150" s="4" t="s">
        <v>49</v>
      </c>
      <c r="D7150" s="5">
        <v>46202</v>
      </c>
      <c r="E7150" s="5" t="s">
        <v>301</v>
      </c>
      <c r="F7150" s="5" t="s">
        <v>55</v>
      </c>
      <c r="G7150" s="5" t="s">
        <v>302</v>
      </c>
      <c r="H7150" s="4" t="s">
        <v>839</v>
      </c>
      <c r="I7150" s="4" t="str">
        <f>VLOOKUP(H7150,[1]物料!$A$1:$M$65536,13,0)</f>
        <v>20.00</v>
      </c>
      <c r="J7150" s="4">
        <v>4.5</v>
      </c>
      <c r="K7150" s="4">
        <f t="shared" si="444"/>
        <v>2.865</v>
      </c>
      <c r="L7150" s="4">
        <f t="shared" si="445"/>
        <v>27.365</v>
      </c>
      <c r="M7150" s="6">
        <v>1</v>
      </c>
      <c r="N7150" s="7">
        <v>57.3</v>
      </c>
      <c r="O7150">
        <f t="shared" si="446"/>
        <v>29.935</v>
      </c>
      <c r="P7150" s="1">
        <f t="shared" si="447"/>
        <v>0.522425828970332</v>
      </c>
    </row>
    <row r="7151" ht="20" customHeight="1" spans="1:16">
      <c r="A7151" s="4" t="s">
        <v>8166</v>
      </c>
      <c r="B7151" s="4" t="s">
        <v>24</v>
      </c>
      <c r="C7151" s="4" t="s">
        <v>44</v>
      </c>
      <c r="D7151" s="5">
        <v>46202</v>
      </c>
      <c r="E7151" s="5" t="s">
        <v>186</v>
      </c>
      <c r="F7151" s="5" t="s">
        <v>55</v>
      </c>
      <c r="G7151" s="5" t="s">
        <v>187</v>
      </c>
      <c r="H7151" s="4" t="s">
        <v>557</v>
      </c>
      <c r="I7151" s="4" t="str">
        <f>VLOOKUP(H7151,[1]物料!$A$1:$M$65536,13,0)</f>
        <v>48.00</v>
      </c>
      <c r="J7151" s="4">
        <v>10.7</v>
      </c>
      <c r="K7151" s="4">
        <f t="shared" si="444"/>
        <v>6.44</v>
      </c>
      <c r="L7151" s="4">
        <f t="shared" si="445"/>
        <v>65.14</v>
      </c>
      <c r="M7151" s="6">
        <v>1</v>
      </c>
      <c r="N7151" s="7">
        <v>128.8</v>
      </c>
      <c r="O7151">
        <f t="shared" si="446"/>
        <v>63.66</v>
      </c>
      <c r="P7151" s="1">
        <f t="shared" si="447"/>
        <v>0.494254658385093</v>
      </c>
    </row>
    <row r="7152" ht="20" customHeight="1" spans="1:16">
      <c r="A7152" s="4" t="s">
        <v>8167</v>
      </c>
      <c r="B7152" s="4" t="s">
        <v>24</v>
      </c>
      <c r="C7152" s="4" t="s">
        <v>87</v>
      </c>
      <c r="D7152" s="5">
        <v>46202</v>
      </c>
      <c r="E7152" s="5" t="s">
        <v>83</v>
      </c>
      <c r="F7152" s="5" t="s">
        <v>55</v>
      </c>
      <c r="G7152" s="5" t="s">
        <v>84</v>
      </c>
      <c r="H7152" s="4" t="s">
        <v>138</v>
      </c>
      <c r="I7152" s="4" t="str">
        <f>VLOOKUP(H7152,[1]物料!$A$1:$M$65536,13,0)</f>
        <v>52.00</v>
      </c>
      <c r="J7152" s="4">
        <v>18</v>
      </c>
      <c r="K7152" s="4">
        <f t="shared" si="444"/>
        <v>6.9315</v>
      </c>
      <c r="L7152" s="4">
        <f t="shared" si="445"/>
        <v>76.9315</v>
      </c>
      <c r="M7152" s="6">
        <v>1</v>
      </c>
      <c r="N7152" s="7">
        <v>138.63</v>
      </c>
      <c r="O7152">
        <f t="shared" si="446"/>
        <v>61.6985</v>
      </c>
      <c r="P7152" s="1">
        <f t="shared" si="447"/>
        <v>0.445058789583784</v>
      </c>
    </row>
    <row r="7153" ht="20" customHeight="1" spans="1:16">
      <c r="A7153" s="4" t="s">
        <v>8168</v>
      </c>
      <c r="B7153" s="4" t="s">
        <v>24</v>
      </c>
      <c r="C7153" s="4" t="s">
        <v>59</v>
      </c>
      <c r="D7153" s="5">
        <v>46202</v>
      </c>
      <c r="E7153" s="5" t="s">
        <v>60</v>
      </c>
      <c r="F7153" s="5" t="s">
        <v>61</v>
      </c>
      <c r="G7153" s="5" t="s">
        <v>62</v>
      </c>
      <c r="H7153" s="4" t="s">
        <v>157</v>
      </c>
      <c r="I7153" s="4" t="str">
        <f>VLOOKUP(H7153,[1]物料!$A$1:$M$65536,13,0)</f>
        <v>24.00</v>
      </c>
      <c r="J7153" s="4">
        <v>8</v>
      </c>
      <c r="K7153" s="4">
        <f t="shared" si="444"/>
        <v>3.49</v>
      </c>
      <c r="L7153" s="4">
        <f t="shared" si="445"/>
        <v>35.49</v>
      </c>
      <c r="M7153" s="6">
        <v>1</v>
      </c>
      <c r="N7153" s="7">
        <v>69.8</v>
      </c>
      <c r="O7153">
        <f t="shared" si="446"/>
        <v>34.31</v>
      </c>
      <c r="P7153" s="1">
        <f t="shared" si="447"/>
        <v>0.491547277936963</v>
      </c>
    </row>
    <row r="7154" ht="20" customHeight="1" spans="1:16">
      <c r="A7154" s="4" t="s">
        <v>8169</v>
      </c>
      <c r="B7154" s="4" t="s">
        <v>17</v>
      </c>
      <c r="C7154" s="4" t="s">
        <v>18</v>
      </c>
      <c r="D7154" s="5">
        <v>46202</v>
      </c>
      <c r="E7154" s="5" t="s">
        <v>75</v>
      </c>
      <c r="F7154" s="5" t="s">
        <v>61</v>
      </c>
      <c r="G7154" s="5" t="s">
        <v>76</v>
      </c>
      <c r="H7154" s="4" t="s">
        <v>180</v>
      </c>
      <c r="I7154" s="4" t="str">
        <f>VLOOKUP(H7154,[1]物料!$A$1:$M$65536,13,0)</f>
        <v>25.00</v>
      </c>
      <c r="J7154" s="4">
        <v>4.5</v>
      </c>
      <c r="K7154" s="4">
        <f t="shared" si="444"/>
        <v>4.313</v>
      </c>
      <c r="L7154" s="4">
        <f t="shared" si="445"/>
        <v>33.813</v>
      </c>
      <c r="M7154" s="6">
        <v>1</v>
      </c>
      <c r="N7154" s="7">
        <v>86.26</v>
      </c>
      <c r="O7154">
        <f t="shared" si="446"/>
        <v>52.447</v>
      </c>
      <c r="P7154" s="1">
        <f t="shared" si="447"/>
        <v>0.608010665430095</v>
      </c>
    </row>
    <row r="7155" ht="20" customHeight="1" spans="1:16">
      <c r="A7155" s="4" t="s">
        <v>8170</v>
      </c>
      <c r="B7155" s="4" t="s">
        <v>24</v>
      </c>
      <c r="C7155" s="4" t="s">
        <v>59</v>
      </c>
      <c r="D7155" s="5">
        <v>46202</v>
      </c>
      <c r="E7155" s="5" t="s">
        <v>719</v>
      </c>
      <c r="F7155" s="5" t="s">
        <v>70</v>
      </c>
      <c r="G7155" s="5" t="s">
        <v>720</v>
      </c>
      <c r="H7155" s="4" t="s">
        <v>844</v>
      </c>
      <c r="I7155" s="4" t="str">
        <f>VLOOKUP(H7155,[1]物料!$A$1:$M$65536,13,0)</f>
        <v>64.00</v>
      </c>
      <c r="J7155" s="4">
        <v>6.5</v>
      </c>
      <c r="K7155" s="4">
        <f t="shared" si="444"/>
        <v>7.94</v>
      </c>
      <c r="L7155" s="4">
        <f t="shared" si="445"/>
        <v>78.44</v>
      </c>
      <c r="M7155" s="6">
        <v>1</v>
      </c>
      <c r="N7155" s="7">
        <v>158.8</v>
      </c>
      <c r="O7155">
        <f t="shared" si="446"/>
        <v>80.36</v>
      </c>
      <c r="P7155" s="1">
        <f t="shared" si="447"/>
        <v>0.506045340050378</v>
      </c>
    </row>
    <row r="7156" ht="20" customHeight="1" spans="1:16">
      <c r="A7156" s="4" t="s">
        <v>8171</v>
      </c>
      <c r="B7156" s="4" t="s">
        <v>17</v>
      </c>
      <c r="C7156" s="4" t="s">
        <v>18</v>
      </c>
      <c r="D7156" s="5">
        <v>46202</v>
      </c>
      <c r="E7156" s="5" t="s">
        <v>90</v>
      </c>
      <c r="F7156" s="5" t="s">
        <v>55</v>
      </c>
      <c r="G7156" s="5" t="s">
        <v>91</v>
      </c>
      <c r="H7156" s="4" t="s">
        <v>447</v>
      </c>
      <c r="I7156" s="4" t="str">
        <f>VLOOKUP(H7156,[1]物料!$A$1:$M$65536,13,0)</f>
        <v>40.00</v>
      </c>
      <c r="J7156" s="4">
        <v>7.2</v>
      </c>
      <c r="K7156" s="4">
        <f t="shared" si="444"/>
        <v>6.8595</v>
      </c>
      <c r="L7156" s="4">
        <f t="shared" si="445"/>
        <v>54.0595</v>
      </c>
      <c r="M7156" s="6">
        <v>1</v>
      </c>
      <c r="N7156" s="7">
        <v>137.19</v>
      </c>
      <c r="O7156">
        <f t="shared" si="446"/>
        <v>83.1305</v>
      </c>
      <c r="P7156" s="1">
        <f t="shared" si="447"/>
        <v>0.605951599970843</v>
      </c>
    </row>
    <row r="7157" ht="20" customHeight="1" spans="1:16">
      <c r="A7157" s="4" t="s">
        <v>8172</v>
      </c>
      <c r="B7157" s="4" t="s">
        <v>17</v>
      </c>
      <c r="C7157" s="4" t="s">
        <v>18</v>
      </c>
      <c r="D7157" s="5">
        <v>46202</v>
      </c>
      <c r="E7157" s="5" t="s">
        <v>508</v>
      </c>
      <c r="F7157" s="5" t="s">
        <v>20</v>
      </c>
      <c r="G7157" s="5" t="s">
        <v>648</v>
      </c>
      <c r="H7157" s="4" t="s">
        <v>2990</v>
      </c>
      <c r="I7157" s="4" t="str">
        <f>VLOOKUP(H7157,[1]物料!$A$1:$M$65536,13,0)</f>
        <v>27.60</v>
      </c>
      <c r="J7157" s="4">
        <v>3</v>
      </c>
      <c r="K7157" s="4">
        <f t="shared" si="444"/>
        <v>2.7975</v>
      </c>
      <c r="L7157" s="4">
        <f t="shared" si="445"/>
        <v>33.3975</v>
      </c>
      <c r="M7157" s="6">
        <v>1</v>
      </c>
      <c r="N7157" s="7">
        <v>55.95</v>
      </c>
      <c r="O7157">
        <f t="shared" si="446"/>
        <v>22.5525</v>
      </c>
      <c r="P7157" s="1">
        <f t="shared" si="447"/>
        <v>0.403083109919571</v>
      </c>
    </row>
    <row r="7158" ht="20" customHeight="1" spans="1:16">
      <c r="A7158" s="4" t="s">
        <v>8173</v>
      </c>
      <c r="B7158" s="4" t="s">
        <v>24</v>
      </c>
      <c r="C7158" s="4" t="s">
        <v>25</v>
      </c>
      <c r="D7158" s="5">
        <v>46202</v>
      </c>
      <c r="E7158" s="5" t="s">
        <v>115</v>
      </c>
      <c r="F7158" s="5" t="s">
        <v>70</v>
      </c>
      <c r="G7158" s="5" t="s">
        <v>116</v>
      </c>
      <c r="H7158" s="4" t="s">
        <v>253</v>
      </c>
      <c r="I7158" s="4" t="str">
        <f>VLOOKUP(H7158,[1]物料!$A$1:$M$65536,13,0)</f>
        <v>42.00</v>
      </c>
      <c r="J7158" s="4">
        <v>6.5</v>
      </c>
      <c r="K7158" s="4">
        <f t="shared" si="444"/>
        <v>5.49</v>
      </c>
      <c r="L7158" s="4">
        <f t="shared" si="445"/>
        <v>53.99</v>
      </c>
      <c r="M7158" s="6">
        <v>1</v>
      </c>
      <c r="N7158" s="7">
        <v>109.8</v>
      </c>
      <c r="O7158">
        <f t="shared" si="446"/>
        <v>55.81</v>
      </c>
      <c r="P7158" s="1">
        <f t="shared" si="447"/>
        <v>0.508287795992714</v>
      </c>
    </row>
    <row r="7159" ht="20" customHeight="1" spans="1:16">
      <c r="A7159" s="4" t="s">
        <v>8174</v>
      </c>
      <c r="B7159" s="4" t="s">
        <v>17</v>
      </c>
      <c r="C7159" s="4" t="s">
        <v>18</v>
      </c>
      <c r="D7159" s="5">
        <v>46202</v>
      </c>
      <c r="E7159" s="5" t="s">
        <v>83</v>
      </c>
      <c r="F7159" s="5" t="s">
        <v>55</v>
      </c>
      <c r="G7159" s="5" t="s">
        <v>84</v>
      </c>
      <c r="H7159" s="4" t="s">
        <v>191</v>
      </c>
      <c r="I7159" s="4" t="str">
        <f>VLOOKUP(H7159,[1]物料!$A$1:$M$65536,13,0)</f>
        <v>52.00</v>
      </c>
      <c r="J7159" s="4">
        <v>14.5</v>
      </c>
      <c r="K7159" s="4">
        <f t="shared" si="444"/>
        <v>8.0655</v>
      </c>
      <c r="L7159" s="4">
        <f t="shared" si="445"/>
        <v>74.5655</v>
      </c>
      <c r="M7159" s="6">
        <v>1</v>
      </c>
      <c r="N7159" s="7">
        <v>161.31</v>
      </c>
      <c r="O7159">
        <f t="shared" si="446"/>
        <v>86.7445</v>
      </c>
      <c r="P7159" s="1">
        <f t="shared" si="447"/>
        <v>0.537750294464075</v>
      </c>
    </row>
    <row r="7160" ht="20" customHeight="1" spans="1:16">
      <c r="A7160" s="4" t="s">
        <v>8175</v>
      </c>
      <c r="B7160" s="4" t="s">
        <v>24</v>
      </c>
      <c r="C7160" s="4" t="s">
        <v>59</v>
      </c>
      <c r="D7160" s="5">
        <v>46202</v>
      </c>
      <c r="E7160" s="5" t="s">
        <v>60</v>
      </c>
      <c r="F7160" s="5" t="s">
        <v>61</v>
      </c>
      <c r="G7160" s="5" t="s">
        <v>62</v>
      </c>
      <c r="H7160" s="4" t="s">
        <v>124</v>
      </c>
      <c r="I7160" s="4" t="str">
        <f>VLOOKUP(H7160,[1]物料!$A$1:$M$65536,13,0)</f>
        <v>24.00</v>
      </c>
      <c r="J7160" s="4">
        <v>8</v>
      </c>
      <c r="K7160" s="4">
        <f t="shared" si="444"/>
        <v>3.49</v>
      </c>
      <c r="L7160" s="4">
        <f t="shared" si="445"/>
        <v>35.49</v>
      </c>
      <c r="M7160" s="6">
        <v>1</v>
      </c>
      <c r="N7160" s="7">
        <v>69.8</v>
      </c>
      <c r="O7160">
        <f t="shared" si="446"/>
        <v>34.31</v>
      </c>
      <c r="P7160" s="1">
        <f t="shared" si="447"/>
        <v>0.491547277936963</v>
      </c>
    </row>
    <row r="7161" ht="20" customHeight="1" spans="1:16">
      <c r="A7161" s="4" t="s">
        <v>8176</v>
      </c>
      <c r="B7161" s="4" t="s">
        <v>17</v>
      </c>
      <c r="C7161" s="4" t="s">
        <v>18</v>
      </c>
      <c r="D7161" s="5">
        <v>46202</v>
      </c>
      <c r="E7161" s="5" t="s">
        <v>60</v>
      </c>
      <c r="F7161" s="5" t="s">
        <v>61</v>
      </c>
      <c r="G7161" s="5" t="s">
        <v>62</v>
      </c>
      <c r="H7161" s="4" t="s">
        <v>124</v>
      </c>
      <c r="I7161" s="4" t="str">
        <f>VLOOKUP(H7161,[1]物料!$A$1:$M$65536,13,0)</f>
        <v>24.00</v>
      </c>
      <c r="J7161" s="4">
        <v>4.5</v>
      </c>
      <c r="K7161" s="4">
        <f t="shared" si="444"/>
        <v>4.313</v>
      </c>
      <c r="L7161" s="4">
        <f t="shared" si="445"/>
        <v>32.813</v>
      </c>
      <c r="M7161" s="6">
        <v>1</v>
      </c>
      <c r="N7161" s="7">
        <v>86.26</v>
      </c>
      <c r="O7161">
        <f t="shared" si="446"/>
        <v>53.447</v>
      </c>
      <c r="P7161" s="1">
        <f t="shared" si="447"/>
        <v>0.619603524229075</v>
      </c>
    </row>
    <row r="7162" ht="20" customHeight="1" spans="1:16">
      <c r="A7162" s="4" t="s">
        <v>8177</v>
      </c>
      <c r="B7162" s="4" t="s">
        <v>24</v>
      </c>
      <c r="C7162" s="4" t="s">
        <v>25</v>
      </c>
      <c r="D7162" s="5">
        <v>46202</v>
      </c>
      <c r="E7162" s="5" t="s">
        <v>115</v>
      </c>
      <c r="F7162" s="5" t="s">
        <v>70</v>
      </c>
      <c r="G7162" s="5" t="s">
        <v>116</v>
      </c>
      <c r="H7162" s="4" t="s">
        <v>208</v>
      </c>
      <c r="I7162" s="4" t="str">
        <f>VLOOKUP(H7162,[1]物料!$A$1:$M$65536,13,0)</f>
        <v>42.00</v>
      </c>
      <c r="J7162" s="4">
        <v>6.5</v>
      </c>
      <c r="K7162" s="4">
        <f t="shared" si="444"/>
        <v>5.49</v>
      </c>
      <c r="L7162" s="4">
        <f t="shared" si="445"/>
        <v>53.99</v>
      </c>
      <c r="M7162" s="6">
        <v>1</v>
      </c>
      <c r="N7162" s="7">
        <v>109.8</v>
      </c>
      <c r="O7162">
        <f t="shared" si="446"/>
        <v>55.81</v>
      </c>
      <c r="P7162" s="1">
        <f t="shared" si="447"/>
        <v>0.508287795992714</v>
      </c>
    </row>
    <row r="7163" ht="20" customHeight="1" spans="1:16">
      <c r="A7163" s="4" t="s">
        <v>8178</v>
      </c>
      <c r="B7163" s="4" t="s">
        <v>24</v>
      </c>
      <c r="C7163" s="4" t="s">
        <v>74</v>
      </c>
      <c r="D7163" s="5">
        <v>46202</v>
      </c>
      <c r="E7163" s="5" t="s">
        <v>69</v>
      </c>
      <c r="F7163" s="5" t="s">
        <v>70</v>
      </c>
      <c r="G7163" s="5" t="s">
        <v>71</v>
      </c>
      <c r="H7163" s="4" t="s">
        <v>343</v>
      </c>
      <c r="I7163" s="4" t="str">
        <f>VLOOKUP(H7163,[1]物料!$A$1:$M$65536,13,0)</f>
        <v>45.00</v>
      </c>
      <c r="J7163" s="4">
        <v>6.5</v>
      </c>
      <c r="K7163" s="4">
        <f t="shared" si="444"/>
        <v>5.79</v>
      </c>
      <c r="L7163" s="4">
        <f t="shared" si="445"/>
        <v>57.29</v>
      </c>
      <c r="M7163" s="6">
        <v>1</v>
      </c>
      <c r="N7163" s="7">
        <v>115.8</v>
      </c>
      <c r="O7163">
        <f t="shared" si="446"/>
        <v>58.51</v>
      </c>
      <c r="P7163" s="1">
        <f t="shared" si="447"/>
        <v>0.505267702936097</v>
      </c>
    </row>
    <row r="7164" ht="20" customHeight="1" spans="1:16">
      <c r="A7164" s="4" t="s">
        <v>8179</v>
      </c>
      <c r="B7164" s="4" t="s">
        <v>24</v>
      </c>
      <c r="C7164" s="4" t="s">
        <v>87</v>
      </c>
      <c r="D7164" s="5">
        <v>46202</v>
      </c>
      <c r="E7164" s="5" t="s">
        <v>90</v>
      </c>
      <c r="F7164" s="5" t="s">
        <v>55</v>
      </c>
      <c r="G7164" s="5" t="s">
        <v>91</v>
      </c>
      <c r="H7164" s="4" t="s">
        <v>475</v>
      </c>
      <c r="I7164" s="4" t="str">
        <f>VLOOKUP(H7164,[1]物料!$A$1:$M$65536,13,0)</f>
        <v>40.00</v>
      </c>
      <c r="J7164" s="4">
        <v>10.7</v>
      </c>
      <c r="K7164" s="4">
        <f t="shared" si="444"/>
        <v>5.873</v>
      </c>
      <c r="L7164" s="4">
        <f t="shared" si="445"/>
        <v>56.573</v>
      </c>
      <c r="M7164" s="6">
        <v>1</v>
      </c>
      <c r="N7164" s="7">
        <v>117.46</v>
      </c>
      <c r="O7164">
        <f t="shared" si="446"/>
        <v>60.887</v>
      </c>
      <c r="P7164" s="1">
        <f t="shared" si="447"/>
        <v>0.518363698280266</v>
      </c>
    </row>
    <row r="7165" ht="20" customHeight="1" spans="1:16">
      <c r="A7165" s="4" t="s">
        <v>8180</v>
      </c>
      <c r="B7165" s="4" t="s">
        <v>24</v>
      </c>
      <c r="C7165" s="4" t="s">
        <v>74</v>
      </c>
      <c r="D7165" s="5">
        <v>46202</v>
      </c>
      <c r="E7165" s="5" t="s">
        <v>384</v>
      </c>
      <c r="F7165" s="5" t="s">
        <v>20</v>
      </c>
      <c r="G7165" s="5" t="s">
        <v>385</v>
      </c>
      <c r="H7165" s="4" t="s">
        <v>596</v>
      </c>
      <c r="I7165" s="4" t="str">
        <f>VLOOKUP(H7165,[1]物料!$A$1:$M$65536,13,0)</f>
        <v>36.60</v>
      </c>
      <c r="J7165" s="4">
        <v>6.5</v>
      </c>
      <c r="K7165" s="4">
        <f t="shared" si="444"/>
        <v>4.095</v>
      </c>
      <c r="L7165" s="4">
        <f t="shared" si="445"/>
        <v>47.195</v>
      </c>
      <c r="M7165" s="6">
        <v>1</v>
      </c>
      <c r="N7165" s="7">
        <v>81.9</v>
      </c>
      <c r="O7165">
        <f t="shared" si="446"/>
        <v>34.705</v>
      </c>
      <c r="P7165" s="1">
        <f t="shared" si="447"/>
        <v>0.423748473748474</v>
      </c>
    </row>
    <row r="7166" ht="20" customHeight="1" spans="1:16">
      <c r="A7166" s="4" t="s">
        <v>8181</v>
      </c>
      <c r="B7166" s="4" t="s">
        <v>24</v>
      </c>
      <c r="C7166" s="4" t="s">
        <v>411</v>
      </c>
      <c r="D7166" s="5">
        <v>46202</v>
      </c>
      <c r="E7166" s="5" t="s">
        <v>83</v>
      </c>
      <c r="F7166" s="5" t="s">
        <v>55</v>
      </c>
      <c r="G7166" s="5" t="s">
        <v>84</v>
      </c>
      <c r="H7166" s="4" t="s">
        <v>138</v>
      </c>
      <c r="I7166" s="4" t="str">
        <f>VLOOKUP(H7166,[1]物料!$A$1:$M$65536,13,0)</f>
        <v>52.00</v>
      </c>
      <c r="J7166" s="4">
        <v>18</v>
      </c>
      <c r="K7166" s="4">
        <f t="shared" si="444"/>
        <v>6.44</v>
      </c>
      <c r="L7166" s="4">
        <f t="shared" si="445"/>
        <v>76.44</v>
      </c>
      <c r="M7166" s="6">
        <v>1</v>
      </c>
      <c r="N7166" s="7">
        <v>128.8</v>
      </c>
      <c r="O7166">
        <f t="shared" si="446"/>
        <v>52.36</v>
      </c>
      <c r="P7166" s="1">
        <f t="shared" si="447"/>
        <v>0.406521739130435</v>
      </c>
    </row>
    <row r="7167" ht="20" customHeight="1" spans="1:16">
      <c r="A7167" s="4" t="s">
        <v>8182</v>
      </c>
      <c r="B7167" s="4" t="s">
        <v>17</v>
      </c>
      <c r="C7167" s="4" t="s">
        <v>18</v>
      </c>
      <c r="D7167" s="5">
        <v>46202</v>
      </c>
      <c r="E7167" s="5" t="s">
        <v>3094</v>
      </c>
      <c r="F7167" s="5" t="s">
        <v>55</v>
      </c>
      <c r="G7167" s="5" t="s">
        <v>3095</v>
      </c>
      <c r="H7167" s="4" t="s">
        <v>3096</v>
      </c>
      <c r="I7167" s="4" t="str">
        <f>VLOOKUP(H7167,[1]物料!$A$1:$M$65536,13,0)</f>
        <v>30.00</v>
      </c>
      <c r="J7167" s="4">
        <v>7.2</v>
      </c>
      <c r="K7167" s="4">
        <f t="shared" si="444"/>
        <v>4.5505</v>
      </c>
      <c r="L7167" s="4">
        <f t="shared" si="445"/>
        <v>41.7505</v>
      </c>
      <c r="M7167" s="6">
        <v>1</v>
      </c>
      <c r="N7167" s="7">
        <v>91.01</v>
      </c>
      <c r="O7167">
        <f t="shared" si="446"/>
        <v>49.2595</v>
      </c>
      <c r="P7167" s="1">
        <f t="shared" si="447"/>
        <v>0.541253708383694</v>
      </c>
    </row>
    <row r="7168" ht="20" customHeight="1" spans="1:16">
      <c r="A7168" s="4" t="s">
        <v>8183</v>
      </c>
      <c r="B7168" s="4" t="s">
        <v>24</v>
      </c>
      <c r="C7168" s="4" t="s">
        <v>59</v>
      </c>
      <c r="D7168" s="5">
        <v>46202</v>
      </c>
      <c r="E7168" s="5" t="s">
        <v>128</v>
      </c>
      <c r="F7168" s="5" t="s">
        <v>55</v>
      </c>
      <c r="G7168" s="5" t="s">
        <v>129</v>
      </c>
      <c r="H7168" s="4" t="s">
        <v>247</v>
      </c>
      <c r="I7168" s="4" t="str">
        <f>VLOOKUP(H7168,[1]物料!$A$1:$M$65536,13,0)</f>
        <v>18.00</v>
      </c>
      <c r="J7168" s="4">
        <v>8</v>
      </c>
      <c r="K7168" s="4">
        <f t="shared" si="444"/>
        <v>2.94</v>
      </c>
      <c r="L7168" s="4">
        <f t="shared" si="445"/>
        <v>28.94</v>
      </c>
      <c r="M7168" s="6">
        <v>1</v>
      </c>
      <c r="N7168" s="7">
        <v>58.8</v>
      </c>
      <c r="O7168">
        <f t="shared" si="446"/>
        <v>29.86</v>
      </c>
      <c r="P7168" s="1">
        <f t="shared" si="447"/>
        <v>0.507823129251701</v>
      </c>
    </row>
    <row r="7169" ht="20" customHeight="1" spans="1:16">
      <c r="A7169" s="4" t="s">
        <v>8184</v>
      </c>
      <c r="B7169" s="4" t="s">
        <v>24</v>
      </c>
      <c r="C7169" s="4" t="s">
        <v>59</v>
      </c>
      <c r="D7169" s="5">
        <v>46202</v>
      </c>
      <c r="E7169" s="5" t="s">
        <v>128</v>
      </c>
      <c r="F7169" s="5" t="s">
        <v>55</v>
      </c>
      <c r="G7169" s="5" t="s">
        <v>129</v>
      </c>
      <c r="H7169" s="4" t="s">
        <v>247</v>
      </c>
      <c r="I7169" s="4" t="str">
        <f>VLOOKUP(H7169,[1]物料!$A$1:$M$65536,13,0)</f>
        <v>18.00</v>
      </c>
      <c r="J7169" s="4">
        <v>8</v>
      </c>
      <c r="K7169" s="4">
        <f t="shared" si="444"/>
        <v>2.94</v>
      </c>
      <c r="L7169" s="4">
        <f t="shared" si="445"/>
        <v>28.94</v>
      </c>
      <c r="M7169" s="6">
        <v>1</v>
      </c>
      <c r="N7169" s="7">
        <v>58.8</v>
      </c>
      <c r="O7169">
        <f t="shared" si="446"/>
        <v>29.86</v>
      </c>
      <c r="P7169" s="1">
        <f t="shared" si="447"/>
        <v>0.507823129251701</v>
      </c>
    </row>
    <row r="7170" ht="20" customHeight="1" spans="1:16">
      <c r="A7170" s="4" t="s">
        <v>8185</v>
      </c>
      <c r="B7170" s="4" t="s">
        <v>17</v>
      </c>
      <c r="C7170" s="4" t="s">
        <v>49</v>
      </c>
      <c r="D7170" s="5">
        <v>46202</v>
      </c>
      <c r="E7170" s="5" t="s">
        <v>94</v>
      </c>
      <c r="F7170" s="5" t="s">
        <v>55</v>
      </c>
      <c r="G7170" s="5" t="s">
        <v>95</v>
      </c>
      <c r="H7170" s="4" t="s">
        <v>240</v>
      </c>
      <c r="I7170" s="4" t="str">
        <f>VLOOKUP(H7170,[1]物料!$A$1:$M$65536,13,0)</f>
        <v>30.00</v>
      </c>
      <c r="J7170" s="4">
        <v>7.2</v>
      </c>
      <c r="K7170" s="4">
        <f t="shared" si="444"/>
        <v>4.41</v>
      </c>
      <c r="L7170" s="4">
        <f t="shared" si="445"/>
        <v>41.61</v>
      </c>
      <c r="M7170" s="6">
        <v>1</v>
      </c>
      <c r="N7170" s="7">
        <v>88.2</v>
      </c>
      <c r="O7170">
        <f t="shared" si="446"/>
        <v>46.59</v>
      </c>
      <c r="P7170" s="1">
        <f t="shared" si="447"/>
        <v>0.528231292517007</v>
      </c>
    </row>
    <row r="7171" ht="20" customHeight="1" spans="1:16">
      <c r="A7171" s="4" t="s">
        <v>8186</v>
      </c>
      <c r="B7171" s="4" t="s">
        <v>24</v>
      </c>
      <c r="C7171" s="4" t="s">
        <v>59</v>
      </c>
      <c r="D7171" s="5">
        <v>46202</v>
      </c>
      <c r="E7171" s="5" t="s">
        <v>286</v>
      </c>
      <c r="F7171" s="5" t="s">
        <v>55</v>
      </c>
      <c r="G7171" s="5" t="s">
        <v>287</v>
      </c>
      <c r="H7171" s="4" t="s">
        <v>1285</v>
      </c>
      <c r="I7171" s="4" t="str">
        <f>VLOOKUP(H7171,[1]物料!$A$1:$M$65536,13,0)</f>
        <v>40.00</v>
      </c>
      <c r="J7171" s="4">
        <v>10.7</v>
      </c>
      <c r="K7171" s="4">
        <f t="shared" ref="K7171:K7234" si="448">N7171*0.05</f>
        <v>5.79</v>
      </c>
      <c r="L7171" s="4">
        <f t="shared" ref="L7171:L7234" si="449">I7171+J7171+K7171</f>
        <v>56.49</v>
      </c>
      <c r="M7171" s="6">
        <v>1</v>
      </c>
      <c r="N7171" s="7">
        <v>115.8</v>
      </c>
      <c r="O7171">
        <f t="shared" ref="O7171:O7234" si="450">N7171-L7171</f>
        <v>59.31</v>
      </c>
      <c r="P7171" s="1">
        <f t="shared" ref="P7171:P7234" si="451">O7171/N7171</f>
        <v>0.512176165803109</v>
      </c>
    </row>
    <row r="7172" ht="20" customHeight="1" spans="1:16">
      <c r="A7172" s="4" t="s">
        <v>8187</v>
      </c>
      <c r="B7172" s="4" t="s">
        <v>24</v>
      </c>
      <c r="C7172" s="4" t="s">
        <v>59</v>
      </c>
      <c r="D7172" s="5">
        <v>46202</v>
      </c>
      <c r="E7172" s="5" t="s">
        <v>83</v>
      </c>
      <c r="F7172" s="5" t="s">
        <v>55</v>
      </c>
      <c r="G7172" s="5" t="s">
        <v>84</v>
      </c>
      <c r="H7172" s="4" t="s">
        <v>138</v>
      </c>
      <c r="I7172" s="4" t="str">
        <f>VLOOKUP(H7172,[1]物料!$A$1:$M$65536,13,0)</f>
        <v>52.00</v>
      </c>
      <c r="J7172" s="4">
        <v>18</v>
      </c>
      <c r="K7172" s="4">
        <f t="shared" si="448"/>
        <v>6.691</v>
      </c>
      <c r="L7172" s="4">
        <f t="shared" si="449"/>
        <v>76.691</v>
      </c>
      <c r="M7172" s="6">
        <v>1</v>
      </c>
      <c r="N7172" s="7">
        <v>133.82</v>
      </c>
      <c r="O7172">
        <f t="shared" si="450"/>
        <v>57.129</v>
      </c>
      <c r="P7172" s="1">
        <f t="shared" si="451"/>
        <v>0.426909281123898</v>
      </c>
    </row>
    <row r="7173" ht="20" customHeight="1" spans="1:16">
      <c r="A7173" s="4" t="s">
        <v>8188</v>
      </c>
      <c r="B7173" s="4" t="s">
        <v>17</v>
      </c>
      <c r="C7173" s="4" t="s">
        <v>331</v>
      </c>
      <c r="D7173" s="5">
        <v>46202</v>
      </c>
      <c r="E7173" s="5" t="s">
        <v>332</v>
      </c>
      <c r="F7173" s="5" t="s">
        <v>55</v>
      </c>
      <c r="G7173" s="5" t="s">
        <v>333</v>
      </c>
      <c r="H7173" s="4" t="s">
        <v>655</v>
      </c>
      <c r="I7173" s="4" t="str">
        <f>VLOOKUP(H7173,[1]物料!$A$1:$M$65536,13,0)</f>
        <v>16.00</v>
      </c>
      <c r="J7173" s="4">
        <v>4.5</v>
      </c>
      <c r="K7173" s="4">
        <f t="shared" si="448"/>
        <v>1.65</v>
      </c>
      <c r="L7173" s="4">
        <f t="shared" si="449"/>
        <v>22.15</v>
      </c>
      <c r="M7173" s="6">
        <v>1</v>
      </c>
      <c r="N7173" s="7">
        <v>33</v>
      </c>
      <c r="O7173">
        <f t="shared" si="450"/>
        <v>10.85</v>
      </c>
      <c r="P7173" s="1">
        <f t="shared" si="451"/>
        <v>0.328787878787879</v>
      </c>
    </row>
    <row r="7174" ht="20" customHeight="1" spans="1:16">
      <c r="A7174" s="4" t="s">
        <v>8189</v>
      </c>
      <c r="B7174" s="4" t="s">
        <v>24</v>
      </c>
      <c r="C7174" s="4" t="s">
        <v>59</v>
      </c>
      <c r="D7174" s="5">
        <v>46202</v>
      </c>
      <c r="E7174" s="5" t="s">
        <v>570</v>
      </c>
      <c r="F7174" s="5" t="s">
        <v>55</v>
      </c>
      <c r="G7174" s="5" t="s">
        <v>571</v>
      </c>
      <c r="H7174" s="4" t="s">
        <v>572</v>
      </c>
      <c r="I7174" s="4" t="str">
        <f>VLOOKUP(H7174,[1]物料!$A$1:$M$65536,13,0)</f>
        <v>23.00</v>
      </c>
      <c r="J7174" s="4">
        <v>8</v>
      </c>
      <c r="K7174" s="4">
        <f t="shared" si="448"/>
        <v>3.09</v>
      </c>
      <c r="L7174" s="4">
        <f t="shared" si="449"/>
        <v>34.09</v>
      </c>
      <c r="M7174" s="6">
        <v>1</v>
      </c>
      <c r="N7174" s="7">
        <v>61.8</v>
      </c>
      <c r="O7174">
        <f t="shared" si="450"/>
        <v>27.71</v>
      </c>
      <c r="P7174" s="1">
        <f t="shared" si="451"/>
        <v>0.448381877022654</v>
      </c>
    </row>
    <row r="7175" ht="20" customHeight="1" spans="1:16">
      <c r="A7175" s="4" t="s">
        <v>8190</v>
      </c>
      <c r="B7175" s="4" t="s">
        <v>17</v>
      </c>
      <c r="C7175" s="4" t="s">
        <v>18</v>
      </c>
      <c r="D7175" s="5">
        <v>46202</v>
      </c>
      <c r="E7175" s="5" t="s">
        <v>291</v>
      </c>
      <c r="F7175" s="5" t="s">
        <v>55</v>
      </c>
      <c r="G7175" s="5" t="s">
        <v>292</v>
      </c>
      <c r="H7175" s="4" t="s">
        <v>363</v>
      </c>
      <c r="I7175" s="4" t="str">
        <f>VLOOKUP(H7175,[1]物料!$A$1:$M$65536,13,0)</f>
        <v>40.00</v>
      </c>
      <c r="J7175" s="4">
        <v>7.2</v>
      </c>
      <c r="K7175" s="4">
        <f t="shared" si="448"/>
        <v>4.913</v>
      </c>
      <c r="L7175" s="4">
        <f t="shared" si="449"/>
        <v>52.113</v>
      </c>
      <c r="M7175" s="6">
        <v>1</v>
      </c>
      <c r="N7175" s="7">
        <v>98.26</v>
      </c>
      <c r="O7175">
        <f t="shared" si="450"/>
        <v>46.147</v>
      </c>
      <c r="P7175" s="1">
        <f t="shared" si="451"/>
        <v>0.469641766741299</v>
      </c>
    </row>
    <row r="7176" ht="20" customHeight="1" spans="1:16">
      <c r="A7176" s="4" t="s">
        <v>8191</v>
      </c>
      <c r="B7176" s="4" t="s">
        <v>17</v>
      </c>
      <c r="C7176" s="4" t="s">
        <v>18</v>
      </c>
      <c r="D7176" s="5">
        <v>46202</v>
      </c>
      <c r="E7176" s="5" t="s">
        <v>83</v>
      </c>
      <c r="F7176" s="5" t="s">
        <v>55</v>
      </c>
      <c r="G7176" s="5" t="s">
        <v>84</v>
      </c>
      <c r="H7176" s="4" t="s">
        <v>147</v>
      </c>
      <c r="I7176" s="4" t="str">
        <f>VLOOKUP(H7176,[1]物料!$A$1:$M$65536,13,0)</f>
        <v>52.00</v>
      </c>
      <c r="J7176" s="4">
        <v>14.5</v>
      </c>
      <c r="K7176" s="4">
        <f t="shared" si="448"/>
        <v>7.754</v>
      </c>
      <c r="L7176" s="4">
        <f t="shared" si="449"/>
        <v>74.254</v>
      </c>
      <c r="M7176" s="6">
        <v>1</v>
      </c>
      <c r="N7176" s="7">
        <v>155.08</v>
      </c>
      <c r="O7176">
        <f t="shared" si="450"/>
        <v>80.826</v>
      </c>
      <c r="P7176" s="1">
        <f t="shared" si="451"/>
        <v>0.521189063709053</v>
      </c>
    </row>
    <row r="7177" ht="20" customHeight="1" spans="1:16">
      <c r="A7177" s="4" t="s">
        <v>8192</v>
      </c>
      <c r="B7177" s="4" t="s">
        <v>17</v>
      </c>
      <c r="C7177" s="4" t="s">
        <v>18</v>
      </c>
      <c r="D7177" s="5">
        <v>46202</v>
      </c>
      <c r="E7177" s="5" t="s">
        <v>1839</v>
      </c>
      <c r="F7177" s="5" t="s">
        <v>20</v>
      </c>
      <c r="G7177" s="5" t="s">
        <v>1840</v>
      </c>
      <c r="H7177" s="4" t="s">
        <v>8193</v>
      </c>
      <c r="I7177" s="4" t="str">
        <f>VLOOKUP(H7177,[1]物料!$A$1:$M$65536,13,0)</f>
        <v>45.20</v>
      </c>
      <c r="J7177" s="4">
        <v>3.5</v>
      </c>
      <c r="K7177" s="4">
        <f t="shared" si="448"/>
        <v>5.9755</v>
      </c>
      <c r="L7177" s="4">
        <f t="shared" si="449"/>
        <v>54.6755</v>
      </c>
      <c r="M7177" s="6">
        <v>1</v>
      </c>
      <c r="N7177" s="7">
        <v>119.51</v>
      </c>
      <c r="O7177">
        <f t="shared" si="450"/>
        <v>64.8345</v>
      </c>
      <c r="P7177" s="1">
        <f t="shared" si="451"/>
        <v>0.542502719437704</v>
      </c>
    </row>
    <row r="7178" ht="20" customHeight="1" spans="1:16">
      <c r="A7178" s="4" t="s">
        <v>8194</v>
      </c>
      <c r="B7178" s="4" t="s">
        <v>17</v>
      </c>
      <c r="C7178" s="4" t="s">
        <v>49</v>
      </c>
      <c r="D7178" s="5">
        <v>46202</v>
      </c>
      <c r="E7178" s="5" t="s">
        <v>301</v>
      </c>
      <c r="F7178" s="5" t="s">
        <v>55</v>
      </c>
      <c r="G7178" s="5" t="s">
        <v>302</v>
      </c>
      <c r="H7178" s="4" t="s">
        <v>839</v>
      </c>
      <c r="I7178" s="4" t="str">
        <f>VLOOKUP(H7178,[1]物料!$A$1:$M$65536,13,0)</f>
        <v>20.00</v>
      </c>
      <c r="J7178" s="4">
        <v>4.5</v>
      </c>
      <c r="K7178" s="4">
        <f t="shared" si="448"/>
        <v>2.745</v>
      </c>
      <c r="L7178" s="4">
        <f t="shared" si="449"/>
        <v>27.245</v>
      </c>
      <c r="M7178" s="6">
        <v>1</v>
      </c>
      <c r="N7178" s="7">
        <v>54.9</v>
      </c>
      <c r="O7178">
        <f t="shared" si="450"/>
        <v>27.655</v>
      </c>
      <c r="P7178" s="1">
        <f t="shared" si="451"/>
        <v>0.503734061930783</v>
      </c>
    </row>
    <row r="7179" ht="20" customHeight="1" spans="1:16">
      <c r="A7179" s="4" t="s">
        <v>8195</v>
      </c>
      <c r="B7179" s="4" t="s">
        <v>24</v>
      </c>
      <c r="C7179" s="4" t="s">
        <v>25</v>
      </c>
      <c r="D7179" s="5">
        <v>46202</v>
      </c>
      <c r="E7179" s="5" t="s">
        <v>90</v>
      </c>
      <c r="F7179" s="5" t="s">
        <v>55</v>
      </c>
      <c r="G7179" s="5" t="s">
        <v>91</v>
      </c>
      <c r="H7179" s="4" t="s">
        <v>159</v>
      </c>
      <c r="I7179" s="4" t="str">
        <f>VLOOKUP(H7179,[1]物料!$A$1:$M$65536,13,0)</f>
        <v>40.00</v>
      </c>
      <c r="J7179" s="4">
        <v>10.7</v>
      </c>
      <c r="K7179" s="4">
        <f t="shared" si="448"/>
        <v>6.44</v>
      </c>
      <c r="L7179" s="4">
        <f t="shared" si="449"/>
        <v>57.14</v>
      </c>
      <c r="M7179" s="6">
        <v>1</v>
      </c>
      <c r="N7179" s="7">
        <v>128.8</v>
      </c>
      <c r="O7179">
        <f t="shared" si="450"/>
        <v>71.66</v>
      </c>
      <c r="P7179" s="1">
        <f t="shared" si="451"/>
        <v>0.556366459627329</v>
      </c>
    </row>
    <row r="7180" ht="20" customHeight="1" spans="1:16">
      <c r="A7180" s="4" t="s">
        <v>8196</v>
      </c>
      <c r="B7180" s="4" t="s">
        <v>24</v>
      </c>
      <c r="C7180" s="4" t="s">
        <v>119</v>
      </c>
      <c r="D7180" s="5">
        <v>46202</v>
      </c>
      <c r="E7180" s="5" t="s">
        <v>60</v>
      </c>
      <c r="F7180" s="5" t="s">
        <v>61</v>
      </c>
      <c r="G7180" s="5" t="s">
        <v>62</v>
      </c>
      <c r="H7180" s="4" t="s">
        <v>63</v>
      </c>
      <c r="I7180" s="4" t="str">
        <f>VLOOKUP(H7180,[1]物料!$A$1:$M$65536,13,0)</f>
        <v>24.00</v>
      </c>
      <c r="J7180" s="4">
        <v>8</v>
      </c>
      <c r="K7180" s="4">
        <f t="shared" si="448"/>
        <v>3.225</v>
      </c>
      <c r="L7180" s="4">
        <f t="shared" si="449"/>
        <v>35.225</v>
      </c>
      <c r="M7180" s="6">
        <v>1</v>
      </c>
      <c r="N7180" s="7">
        <v>64.5</v>
      </c>
      <c r="O7180">
        <f t="shared" si="450"/>
        <v>29.275</v>
      </c>
      <c r="P7180" s="1">
        <f t="shared" si="451"/>
        <v>0.453875968992248</v>
      </c>
    </row>
    <row r="7181" ht="20" customHeight="1" spans="1:16">
      <c r="A7181" s="4" t="s">
        <v>8197</v>
      </c>
      <c r="B7181" s="4" t="s">
        <v>24</v>
      </c>
      <c r="C7181" s="4" t="s">
        <v>87</v>
      </c>
      <c r="D7181" s="5">
        <v>46202</v>
      </c>
      <c r="E7181" s="5" t="s">
        <v>83</v>
      </c>
      <c r="F7181" s="5" t="s">
        <v>55</v>
      </c>
      <c r="G7181" s="5" t="s">
        <v>84</v>
      </c>
      <c r="H7181" s="4" t="s">
        <v>88</v>
      </c>
      <c r="I7181" s="4" t="str">
        <f>VLOOKUP(H7181,[1]物料!$A$1:$M$65536,13,0)</f>
        <v>52.00</v>
      </c>
      <c r="J7181" s="4">
        <v>18</v>
      </c>
      <c r="K7181" s="4">
        <f t="shared" si="448"/>
        <v>6.9315</v>
      </c>
      <c r="L7181" s="4">
        <f t="shared" si="449"/>
        <v>76.9315</v>
      </c>
      <c r="M7181" s="6">
        <v>1</v>
      </c>
      <c r="N7181" s="7">
        <v>138.63</v>
      </c>
      <c r="O7181">
        <f t="shared" si="450"/>
        <v>61.6985</v>
      </c>
      <c r="P7181" s="1">
        <f t="shared" si="451"/>
        <v>0.445058789583784</v>
      </c>
    </row>
    <row r="7182" ht="20" customHeight="1" spans="1:16">
      <c r="A7182" s="4" t="s">
        <v>8198</v>
      </c>
      <c r="B7182" s="4" t="s">
        <v>24</v>
      </c>
      <c r="C7182" s="4" t="s">
        <v>411</v>
      </c>
      <c r="D7182" s="5">
        <v>46202</v>
      </c>
      <c r="E7182" s="5" t="s">
        <v>75</v>
      </c>
      <c r="F7182" s="5" t="s">
        <v>61</v>
      </c>
      <c r="G7182" s="5" t="s">
        <v>76</v>
      </c>
      <c r="H7182" s="4" t="s">
        <v>77</v>
      </c>
      <c r="I7182" s="4" t="str">
        <f>VLOOKUP(H7182,[1]物料!$A$1:$M$65536,13,0)</f>
        <v>25.00</v>
      </c>
      <c r="J7182" s="4">
        <v>8</v>
      </c>
      <c r="K7182" s="4">
        <f t="shared" si="448"/>
        <v>4.44</v>
      </c>
      <c r="L7182" s="4">
        <f t="shared" si="449"/>
        <v>37.44</v>
      </c>
      <c r="M7182" s="6">
        <v>1</v>
      </c>
      <c r="N7182" s="7">
        <v>88.8</v>
      </c>
      <c r="O7182">
        <f t="shared" si="450"/>
        <v>51.36</v>
      </c>
      <c r="P7182" s="1">
        <f t="shared" si="451"/>
        <v>0.578378378378378</v>
      </c>
    </row>
    <row r="7183" ht="20" customHeight="1" spans="1:16">
      <c r="A7183" s="4" t="s">
        <v>8199</v>
      </c>
      <c r="B7183" s="4" t="s">
        <v>24</v>
      </c>
      <c r="C7183" s="4" t="s">
        <v>59</v>
      </c>
      <c r="D7183" s="5">
        <v>46202</v>
      </c>
      <c r="E7183" s="5" t="s">
        <v>60</v>
      </c>
      <c r="F7183" s="5" t="s">
        <v>61</v>
      </c>
      <c r="G7183" s="5" t="s">
        <v>62</v>
      </c>
      <c r="H7183" s="4" t="s">
        <v>63</v>
      </c>
      <c r="I7183" s="4" t="str">
        <f>VLOOKUP(H7183,[1]物料!$A$1:$M$65536,13,0)</f>
        <v>24.00</v>
      </c>
      <c r="J7183" s="4">
        <v>8</v>
      </c>
      <c r="K7183" s="4">
        <f t="shared" si="448"/>
        <v>3.49</v>
      </c>
      <c r="L7183" s="4">
        <f t="shared" si="449"/>
        <v>35.49</v>
      </c>
      <c r="M7183" s="6">
        <v>1</v>
      </c>
      <c r="N7183" s="7">
        <v>69.8</v>
      </c>
      <c r="O7183">
        <f t="shared" si="450"/>
        <v>34.31</v>
      </c>
      <c r="P7183" s="1">
        <f t="shared" si="451"/>
        <v>0.491547277936963</v>
      </c>
    </row>
    <row r="7184" ht="20" customHeight="1" spans="1:16">
      <c r="A7184" s="4" t="s">
        <v>8200</v>
      </c>
      <c r="B7184" s="4" t="s">
        <v>17</v>
      </c>
      <c r="C7184" s="4" t="s">
        <v>18</v>
      </c>
      <c r="D7184" s="5">
        <v>46202</v>
      </c>
      <c r="E7184" s="5" t="s">
        <v>291</v>
      </c>
      <c r="F7184" s="5" t="s">
        <v>55</v>
      </c>
      <c r="G7184" s="5" t="s">
        <v>292</v>
      </c>
      <c r="H7184" s="4" t="s">
        <v>371</v>
      </c>
      <c r="I7184" s="4" t="str">
        <f>VLOOKUP(H7184,[1]物料!$A$1:$M$65536,13,0)</f>
        <v>40.00</v>
      </c>
      <c r="J7184" s="4">
        <v>7.2</v>
      </c>
      <c r="K7184" s="4">
        <f t="shared" si="448"/>
        <v>4.6675</v>
      </c>
      <c r="L7184" s="4">
        <f t="shared" si="449"/>
        <v>51.8675</v>
      </c>
      <c r="M7184" s="6">
        <v>1</v>
      </c>
      <c r="N7184" s="7">
        <v>93.35</v>
      </c>
      <c r="O7184">
        <f t="shared" si="450"/>
        <v>41.4825</v>
      </c>
      <c r="P7184" s="1">
        <f t="shared" si="451"/>
        <v>0.444376004284949</v>
      </c>
    </row>
    <row r="7185" ht="20" customHeight="1" spans="1:16">
      <c r="A7185" s="4" t="s">
        <v>8201</v>
      </c>
      <c r="B7185" s="4" t="s">
        <v>17</v>
      </c>
      <c r="C7185" s="4" t="s">
        <v>167</v>
      </c>
      <c r="D7185" s="5">
        <v>46202</v>
      </c>
      <c r="E7185" s="5" t="s">
        <v>291</v>
      </c>
      <c r="F7185" s="5" t="s">
        <v>55</v>
      </c>
      <c r="G7185" s="5" t="s">
        <v>292</v>
      </c>
      <c r="H7185" s="4" t="s">
        <v>371</v>
      </c>
      <c r="I7185" s="4" t="str">
        <f>VLOOKUP(H7185,[1]物料!$A$1:$M$65536,13,0)</f>
        <v>40.00</v>
      </c>
      <c r="J7185" s="4">
        <v>7.2</v>
      </c>
      <c r="K7185" s="4">
        <f t="shared" si="448"/>
        <v>6.44</v>
      </c>
      <c r="L7185" s="4">
        <f t="shared" si="449"/>
        <v>53.64</v>
      </c>
      <c r="M7185" s="6">
        <v>1</v>
      </c>
      <c r="N7185" s="7">
        <v>128.8</v>
      </c>
      <c r="O7185">
        <f t="shared" si="450"/>
        <v>75.16</v>
      </c>
      <c r="P7185" s="1">
        <f t="shared" si="451"/>
        <v>0.583540372670807</v>
      </c>
    </row>
    <row r="7186" ht="20" customHeight="1" spans="1:16">
      <c r="A7186" s="4" t="s">
        <v>8202</v>
      </c>
      <c r="B7186" s="4" t="s">
        <v>24</v>
      </c>
      <c r="C7186" s="4" t="s">
        <v>411</v>
      </c>
      <c r="D7186" s="5">
        <v>46202</v>
      </c>
      <c r="E7186" s="5" t="s">
        <v>83</v>
      </c>
      <c r="F7186" s="5" t="s">
        <v>55</v>
      </c>
      <c r="G7186" s="5" t="s">
        <v>84</v>
      </c>
      <c r="H7186" s="4" t="s">
        <v>138</v>
      </c>
      <c r="I7186" s="4" t="str">
        <f>VLOOKUP(H7186,[1]物料!$A$1:$M$65536,13,0)</f>
        <v>52.00</v>
      </c>
      <c r="J7186" s="4">
        <v>18</v>
      </c>
      <c r="K7186" s="4">
        <f t="shared" si="448"/>
        <v>5.796</v>
      </c>
      <c r="L7186" s="4">
        <f t="shared" si="449"/>
        <v>75.796</v>
      </c>
      <c r="M7186" s="6">
        <v>1</v>
      </c>
      <c r="N7186" s="7">
        <v>115.92</v>
      </c>
      <c r="O7186">
        <f t="shared" si="450"/>
        <v>40.124</v>
      </c>
      <c r="P7186" s="1">
        <f t="shared" si="451"/>
        <v>0.346135265700483</v>
      </c>
    </row>
    <row r="7187" ht="20" customHeight="1" spans="1:16">
      <c r="A7187" s="4" t="s">
        <v>8203</v>
      </c>
      <c r="B7187" s="4" t="s">
        <v>24</v>
      </c>
      <c r="C7187" s="4" t="s">
        <v>74</v>
      </c>
      <c r="D7187" s="5">
        <v>46202</v>
      </c>
      <c r="E7187" s="5" t="s">
        <v>75</v>
      </c>
      <c r="F7187" s="5" t="s">
        <v>61</v>
      </c>
      <c r="G7187" s="5" t="s">
        <v>76</v>
      </c>
      <c r="H7187" s="4" t="s">
        <v>77</v>
      </c>
      <c r="I7187" s="4" t="str">
        <f>VLOOKUP(H7187,[1]物料!$A$1:$M$65536,13,0)</f>
        <v>25.00</v>
      </c>
      <c r="J7187" s="4">
        <v>8</v>
      </c>
      <c r="K7187" s="4">
        <f t="shared" si="448"/>
        <v>3.265</v>
      </c>
      <c r="L7187" s="4">
        <f t="shared" si="449"/>
        <v>36.265</v>
      </c>
      <c r="M7187" s="6">
        <v>1</v>
      </c>
      <c r="N7187" s="7">
        <v>65.3</v>
      </c>
      <c r="O7187">
        <f t="shared" si="450"/>
        <v>29.035</v>
      </c>
      <c r="P7187" s="1">
        <f t="shared" si="451"/>
        <v>0.444640122511485</v>
      </c>
    </row>
    <row r="7188" ht="20" customHeight="1" spans="1:16">
      <c r="A7188" s="4" t="s">
        <v>8204</v>
      </c>
      <c r="B7188" s="4" t="s">
        <v>24</v>
      </c>
      <c r="C7188" s="4" t="s">
        <v>87</v>
      </c>
      <c r="D7188" s="5">
        <v>46202</v>
      </c>
      <c r="E7188" s="5" t="s">
        <v>83</v>
      </c>
      <c r="F7188" s="5" t="s">
        <v>55</v>
      </c>
      <c r="G7188" s="5" t="s">
        <v>84</v>
      </c>
      <c r="H7188" s="4" t="s">
        <v>88</v>
      </c>
      <c r="I7188" s="4" t="str">
        <f>VLOOKUP(H7188,[1]物料!$A$1:$M$65536,13,0)</f>
        <v>52.00</v>
      </c>
      <c r="J7188" s="4">
        <v>18</v>
      </c>
      <c r="K7188" s="4">
        <f t="shared" si="448"/>
        <v>7.44</v>
      </c>
      <c r="L7188" s="4">
        <f t="shared" si="449"/>
        <v>77.44</v>
      </c>
      <c r="M7188" s="6">
        <v>1</v>
      </c>
      <c r="N7188" s="7">
        <v>148.8</v>
      </c>
      <c r="O7188">
        <f t="shared" si="450"/>
        <v>71.36</v>
      </c>
      <c r="P7188" s="1">
        <f t="shared" si="451"/>
        <v>0.479569892473118</v>
      </c>
    </row>
    <row r="7189" ht="20" customHeight="1" spans="1:16">
      <c r="A7189" s="4" t="s">
        <v>8205</v>
      </c>
      <c r="B7189" s="4" t="s">
        <v>24</v>
      </c>
      <c r="C7189" s="4" t="s">
        <v>25</v>
      </c>
      <c r="D7189" s="5">
        <v>46202</v>
      </c>
      <c r="E7189" s="5" t="s">
        <v>50</v>
      </c>
      <c r="F7189" s="5" t="s">
        <v>20</v>
      </c>
      <c r="G7189" s="5" t="s">
        <v>51</v>
      </c>
      <c r="H7189" s="4" t="s">
        <v>743</v>
      </c>
      <c r="I7189" s="4" t="str">
        <f>VLOOKUP(H7189,[1]物料!$A$1:$M$65536,13,0)</f>
        <v>21.00</v>
      </c>
      <c r="J7189" s="4">
        <v>6.5</v>
      </c>
      <c r="K7189" s="4">
        <f t="shared" si="448"/>
        <v>3.126</v>
      </c>
      <c r="L7189" s="4">
        <f t="shared" si="449"/>
        <v>30.626</v>
      </c>
      <c r="M7189" s="6">
        <v>1</v>
      </c>
      <c r="N7189" s="7">
        <v>62.52</v>
      </c>
      <c r="O7189">
        <f t="shared" si="450"/>
        <v>31.894</v>
      </c>
      <c r="P7189" s="1">
        <f t="shared" si="451"/>
        <v>0.510140754958413</v>
      </c>
    </row>
    <row r="7190" ht="20" customHeight="1" spans="1:16">
      <c r="A7190" s="4" t="s">
        <v>8206</v>
      </c>
      <c r="B7190" s="4" t="s">
        <v>17</v>
      </c>
      <c r="C7190" s="4" t="s">
        <v>18</v>
      </c>
      <c r="D7190" s="5">
        <v>46202</v>
      </c>
      <c r="E7190" s="5" t="s">
        <v>291</v>
      </c>
      <c r="F7190" s="5" t="s">
        <v>55</v>
      </c>
      <c r="G7190" s="5" t="s">
        <v>292</v>
      </c>
      <c r="H7190" s="4" t="s">
        <v>371</v>
      </c>
      <c r="I7190" s="4" t="str">
        <f>VLOOKUP(H7190,[1]物料!$A$1:$M$65536,13,0)</f>
        <v>40.00</v>
      </c>
      <c r="J7190" s="4">
        <v>7.2</v>
      </c>
      <c r="K7190" s="4">
        <f t="shared" si="448"/>
        <v>4.913</v>
      </c>
      <c r="L7190" s="4">
        <f t="shared" si="449"/>
        <v>52.113</v>
      </c>
      <c r="M7190" s="6">
        <v>1</v>
      </c>
      <c r="N7190" s="7">
        <v>98.26</v>
      </c>
      <c r="O7190">
        <f t="shared" si="450"/>
        <v>46.147</v>
      </c>
      <c r="P7190" s="1">
        <f t="shared" si="451"/>
        <v>0.469641766741299</v>
      </c>
    </row>
    <row r="7191" ht="20" customHeight="1" spans="1:16">
      <c r="A7191" s="4" t="s">
        <v>8207</v>
      </c>
      <c r="B7191" s="4" t="s">
        <v>17</v>
      </c>
      <c r="C7191" s="4" t="s">
        <v>18</v>
      </c>
      <c r="D7191" s="5">
        <v>46202</v>
      </c>
      <c r="E7191" s="5" t="s">
        <v>90</v>
      </c>
      <c r="F7191" s="5" t="s">
        <v>55</v>
      </c>
      <c r="G7191" s="5" t="s">
        <v>91</v>
      </c>
      <c r="H7191" s="4" t="s">
        <v>1488</v>
      </c>
      <c r="I7191" s="4" t="str">
        <f>VLOOKUP(H7191,[1]物料!$A$1:$M$65536,13,0)</f>
        <v>40.00</v>
      </c>
      <c r="J7191" s="4">
        <v>7.2</v>
      </c>
      <c r="K7191" s="4">
        <f t="shared" si="448"/>
        <v>6.9345</v>
      </c>
      <c r="L7191" s="4">
        <f t="shared" si="449"/>
        <v>54.1345</v>
      </c>
      <c r="M7191" s="6">
        <v>1</v>
      </c>
      <c r="N7191" s="7">
        <v>138.69</v>
      </c>
      <c r="O7191">
        <f t="shared" si="450"/>
        <v>84.5555</v>
      </c>
      <c r="P7191" s="1">
        <f t="shared" si="451"/>
        <v>0.609672651236571</v>
      </c>
    </row>
    <row r="7192" ht="20" customHeight="1" spans="1:16">
      <c r="A7192" s="4" t="s">
        <v>8208</v>
      </c>
      <c r="B7192" s="4" t="s">
        <v>17</v>
      </c>
      <c r="C7192" s="4" t="s">
        <v>18</v>
      </c>
      <c r="D7192" s="5">
        <v>46202</v>
      </c>
      <c r="E7192" s="5" t="s">
        <v>757</v>
      </c>
      <c r="F7192" s="5" t="s">
        <v>55</v>
      </c>
      <c r="G7192" s="5" t="s">
        <v>758</v>
      </c>
      <c r="H7192" s="4" t="s">
        <v>1228</v>
      </c>
      <c r="I7192" s="4" t="str">
        <f>VLOOKUP(H7192,[1]物料!$A$1:$M$65536,13,0)</f>
        <v>20.00</v>
      </c>
      <c r="J7192" s="4">
        <v>4.5</v>
      </c>
      <c r="K7192" s="4">
        <f t="shared" si="448"/>
        <v>2.99</v>
      </c>
      <c r="L7192" s="4">
        <f t="shared" si="449"/>
        <v>27.49</v>
      </c>
      <c r="M7192" s="6">
        <v>1</v>
      </c>
      <c r="N7192" s="7">
        <v>59.8</v>
      </c>
      <c r="O7192">
        <f t="shared" si="450"/>
        <v>32.31</v>
      </c>
      <c r="P7192" s="1">
        <f t="shared" si="451"/>
        <v>0.540301003344482</v>
      </c>
    </row>
    <row r="7193" ht="20" customHeight="1" spans="1:16">
      <c r="A7193" s="4" t="s">
        <v>8209</v>
      </c>
      <c r="B7193" s="4" t="s">
        <v>17</v>
      </c>
      <c r="C7193" s="4" t="s">
        <v>18</v>
      </c>
      <c r="D7193" s="5">
        <v>46202</v>
      </c>
      <c r="E7193" s="5" t="s">
        <v>50</v>
      </c>
      <c r="F7193" s="5" t="s">
        <v>20</v>
      </c>
      <c r="G7193" s="5" t="s">
        <v>51</v>
      </c>
      <c r="H7193" s="4" t="s">
        <v>210</v>
      </c>
      <c r="I7193" s="4" t="str">
        <f>VLOOKUP(H7193,[1]物料!$A$1:$M$65536,13,0)</f>
        <v>21.00</v>
      </c>
      <c r="J7193" s="4">
        <v>3</v>
      </c>
      <c r="K7193" s="4">
        <f t="shared" si="448"/>
        <v>3.1255</v>
      </c>
      <c r="L7193" s="4">
        <f t="shared" si="449"/>
        <v>27.1255</v>
      </c>
      <c r="M7193" s="6">
        <v>1</v>
      </c>
      <c r="N7193" s="7">
        <v>62.51</v>
      </c>
      <c r="O7193">
        <f t="shared" si="450"/>
        <v>35.3845</v>
      </c>
      <c r="P7193" s="1">
        <f t="shared" si="451"/>
        <v>0.566061430171173</v>
      </c>
    </row>
    <row r="7194" ht="20" customHeight="1" spans="1:16">
      <c r="A7194" s="4" t="s">
        <v>8210</v>
      </c>
      <c r="B7194" s="4" t="s">
        <v>24</v>
      </c>
      <c r="C7194" s="4" t="s">
        <v>74</v>
      </c>
      <c r="D7194" s="5">
        <v>46202</v>
      </c>
      <c r="E7194" s="5" t="s">
        <v>101</v>
      </c>
      <c r="F7194" s="5" t="s">
        <v>20</v>
      </c>
      <c r="G7194" s="5" t="s">
        <v>102</v>
      </c>
      <c r="H7194" s="4" t="s">
        <v>103</v>
      </c>
      <c r="I7194" s="4" t="str">
        <f>VLOOKUP(H7194,[1]物料!$A$1:$M$65536,13,0)</f>
        <v>23.30</v>
      </c>
      <c r="J7194" s="4">
        <v>6.5</v>
      </c>
      <c r="K7194" s="4">
        <f t="shared" si="448"/>
        <v>2.835</v>
      </c>
      <c r="L7194" s="4">
        <f t="shared" si="449"/>
        <v>32.635</v>
      </c>
      <c r="M7194" s="6">
        <v>1</v>
      </c>
      <c r="N7194" s="7">
        <v>56.7</v>
      </c>
      <c r="O7194">
        <f t="shared" si="450"/>
        <v>24.065</v>
      </c>
      <c r="P7194" s="1">
        <f t="shared" si="451"/>
        <v>0.424426807760141</v>
      </c>
    </row>
    <row r="7195" ht="20" customHeight="1" spans="1:16">
      <c r="A7195" s="4" t="s">
        <v>8211</v>
      </c>
      <c r="B7195" s="4" t="s">
        <v>24</v>
      </c>
      <c r="C7195" s="4" t="s">
        <v>59</v>
      </c>
      <c r="D7195" s="5">
        <v>46202</v>
      </c>
      <c r="E7195" s="5" t="s">
        <v>115</v>
      </c>
      <c r="F7195" s="5" t="s">
        <v>70</v>
      </c>
      <c r="G7195" s="5" t="s">
        <v>116</v>
      </c>
      <c r="H7195" s="4" t="s">
        <v>253</v>
      </c>
      <c r="I7195" s="4" t="str">
        <f>VLOOKUP(H7195,[1]物料!$A$1:$M$65536,13,0)</f>
        <v>42.00</v>
      </c>
      <c r="J7195" s="4">
        <v>6.5</v>
      </c>
      <c r="K7195" s="4">
        <f t="shared" si="448"/>
        <v>5.49</v>
      </c>
      <c r="L7195" s="4">
        <f t="shared" si="449"/>
        <v>53.99</v>
      </c>
      <c r="M7195" s="6">
        <v>1</v>
      </c>
      <c r="N7195" s="7">
        <v>109.8</v>
      </c>
      <c r="O7195">
        <f t="shared" si="450"/>
        <v>55.81</v>
      </c>
      <c r="P7195" s="1">
        <f t="shared" si="451"/>
        <v>0.508287795992714</v>
      </c>
    </row>
    <row r="7196" ht="20" customHeight="1" spans="1:16">
      <c r="A7196" s="4" t="s">
        <v>8212</v>
      </c>
      <c r="B7196" s="4" t="s">
        <v>17</v>
      </c>
      <c r="C7196" s="4" t="s">
        <v>18</v>
      </c>
      <c r="D7196" s="5">
        <v>46202</v>
      </c>
      <c r="E7196" s="5" t="s">
        <v>291</v>
      </c>
      <c r="F7196" s="5" t="s">
        <v>55</v>
      </c>
      <c r="G7196" s="5" t="s">
        <v>292</v>
      </c>
      <c r="H7196" s="4" t="s">
        <v>371</v>
      </c>
      <c r="I7196" s="4" t="str">
        <f>VLOOKUP(H7196,[1]物料!$A$1:$M$65536,13,0)</f>
        <v>40.00</v>
      </c>
      <c r="J7196" s="4">
        <v>7.2</v>
      </c>
      <c r="K7196" s="4">
        <f t="shared" si="448"/>
        <v>4.913</v>
      </c>
      <c r="L7196" s="4">
        <f t="shared" si="449"/>
        <v>52.113</v>
      </c>
      <c r="M7196" s="6">
        <v>1</v>
      </c>
      <c r="N7196" s="7">
        <v>98.26</v>
      </c>
      <c r="O7196">
        <f t="shared" si="450"/>
        <v>46.147</v>
      </c>
      <c r="P7196" s="1">
        <f t="shared" si="451"/>
        <v>0.469641766741299</v>
      </c>
    </row>
    <row r="7197" ht="20" customHeight="1" spans="1:16">
      <c r="A7197" s="4" t="s">
        <v>8213</v>
      </c>
      <c r="B7197" s="4" t="s">
        <v>24</v>
      </c>
      <c r="C7197" s="4" t="s">
        <v>25</v>
      </c>
      <c r="D7197" s="5">
        <v>46202</v>
      </c>
      <c r="E7197" s="5" t="s">
        <v>115</v>
      </c>
      <c r="F7197" s="5" t="s">
        <v>70</v>
      </c>
      <c r="G7197" s="5" t="s">
        <v>116</v>
      </c>
      <c r="H7197" s="4" t="s">
        <v>132</v>
      </c>
      <c r="I7197" s="4" t="str">
        <f>VLOOKUP(H7197,[1]物料!$A$1:$M$65536,13,0)</f>
        <v>42.00</v>
      </c>
      <c r="J7197" s="4">
        <v>6.5</v>
      </c>
      <c r="K7197" s="4">
        <f t="shared" si="448"/>
        <v>5.49</v>
      </c>
      <c r="L7197" s="4">
        <f t="shared" si="449"/>
        <v>53.99</v>
      </c>
      <c r="M7197" s="6">
        <v>1</v>
      </c>
      <c r="N7197" s="7">
        <v>109.8</v>
      </c>
      <c r="O7197">
        <f t="shared" si="450"/>
        <v>55.81</v>
      </c>
      <c r="P7197" s="1">
        <f t="shared" si="451"/>
        <v>0.508287795992714</v>
      </c>
    </row>
    <row r="7198" ht="20" customHeight="1" spans="1:16">
      <c r="A7198" s="4" t="s">
        <v>8214</v>
      </c>
      <c r="B7198" s="4" t="s">
        <v>17</v>
      </c>
      <c r="C7198" s="4" t="s">
        <v>18</v>
      </c>
      <c r="D7198" s="5">
        <v>46202</v>
      </c>
      <c r="E7198" s="5" t="s">
        <v>60</v>
      </c>
      <c r="F7198" s="5" t="s">
        <v>61</v>
      </c>
      <c r="G7198" s="5" t="s">
        <v>62</v>
      </c>
      <c r="H7198" s="4" t="s">
        <v>157</v>
      </c>
      <c r="I7198" s="4" t="str">
        <f>VLOOKUP(H7198,[1]物料!$A$1:$M$65536,13,0)</f>
        <v>24.00</v>
      </c>
      <c r="J7198" s="4">
        <v>4.5</v>
      </c>
      <c r="K7198" s="4">
        <f t="shared" si="448"/>
        <v>3.3155</v>
      </c>
      <c r="L7198" s="4">
        <f t="shared" si="449"/>
        <v>31.8155</v>
      </c>
      <c r="M7198" s="6">
        <v>1</v>
      </c>
      <c r="N7198" s="7">
        <v>66.31</v>
      </c>
      <c r="O7198">
        <f t="shared" si="450"/>
        <v>34.4945</v>
      </c>
      <c r="P7198" s="1">
        <f t="shared" si="451"/>
        <v>0.520200573065903</v>
      </c>
    </row>
    <row r="7199" ht="20" customHeight="1" spans="1:16">
      <c r="A7199" s="4" t="s">
        <v>8215</v>
      </c>
      <c r="B7199" s="4" t="s">
        <v>24</v>
      </c>
      <c r="C7199" s="4" t="s">
        <v>59</v>
      </c>
      <c r="D7199" s="5">
        <v>46202</v>
      </c>
      <c r="E7199" s="5" t="s">
        <v>54</v>
      </c>
      <c r="F7199" s="5" t="s">
        <v>55</v>
      </c>
      <c r="G7199" s="5" t="s">
        <v>56</v>
      </c>
      <c r="H7199" s="4" t="s">
        <v>1379</v>
      </c>
      <c r="I7199" s="4" t="str">
        <f>VLOOKUP(H7199,[1]物料!$A$1:$M$65536,13,0)</f>
        <v>12.00</v>
      </c>
      <c r="J7199" s="4">
        <v>8</v>
      </c>
      <c r="K7199" s="4">
        <f t="shared" si="448"/>
        <v>2.44</v>
      </c>
      <c r="L7199" s="4">
        <f t="shared" si="449"/>
        <v>22.44</v>
      </c>
      <c r="M7199" s="6">
        <v>1</v>
      </c>
      <c r="N7199" s="7">
        <v>48.8</v>
      </c>
      <c r="O7199">
        <f t="shared" si="450"/>
        <v>26.36</v>
      </c>
      <c r="P7199" s="1">
        <f t="shared" si="451"/>
        <v>0.540163934426229</v>
      </c>
    </row>
    <row r="7200" ht="20" customHeight="1" spans="1:16">
      <c r="A7200" s="4" t="s">
        <v>8216</v>
      </c>
      <c r="B7200" s="4" t="s">
        <v>17</v>
      </c>
      <c r="C7200" s="4" t="s">
        <v>18</v>
      </c>
      <c r="D7200" s="5">
        <v>46202</v>
      </c>
      <c r="E7200" s="5" t="s">
        <v>115</v>
      </c>
      <c r="F7200" s="5" t="s">
        <v>70</v>
      </c>
      <c r="G7200" s="5" t="s">
        <v>116</v>
      </c>
      <c r="H7200" s="4" t="s">
        <v>402</v>
      </c>
      <c r="I7200" s="4" t="str">
        <f>VLOOKUP(H7200,[1]物料!$A$1:$M$65536,13,0)</f>
        <v>42.00</v>
      </c>
      <c r="J7200" s="4">
        <v>3</v>
      </c>
      <c r="K7200" s="4">
        <f t="shared" si="448"/>
        <v>5.168</v>
      </c>
      <c r="L7200" s="4">
        <f t="shared" si="449"/>
        <v>50.168</v>
      </c>
      <c r="M7200" s="6">
        <v>1</v>
      </c>
      <c r="N7200" s="7">
        <v>103.36</v>
      </c>
      <c r="O7200">
        <f t="shared" si="450"/>
        <v>53.192</v>
      </c>
      <c r="P7200" s="1">
        <f t="shared" si="451"/>
        <v>0.514628482972136</v>
      </c>
    </row>
    <row r="7201" ht="20" customHeight="1" spans="1:16">
      <c r="A7201" s="4" t="s">
        <v>8217</v>
      </c>
      <c r="B7201" s="4" t="s">
        <v>17</v>
      </c>
      <c r="C7201" s="4" t="s">
        <v>538</v>
      </c>
      <c r="D7201" s="5">
        <v>46202</v>
      </c>
      <c r="E7201" s="5" t="s">
        <v>5394</v>
      </c>
      <c r="F7201" s="5" t="s">
        <v>32</v>
      </c>
      <c r="G7201" s="5" t="s">
        <v>5395</v>
      </c>
      <c r="H7201" s="4" t="s">
        <v>7045</v>
      </c>
      <c r="I7201" s="4" t="str">
        <f>VLOOKUP(H7201,[1]物料!$A$1:$M$65536,13,0)</f>
        <v>54.00</v>
      </c>
      <c r="J7201" s="4">
        <v>13.6</v>
      </c>
      <c r="K7201" s="4">
        <f t="shared" si="448"/>
        <v>7.44</v>
      </c>
      <c r="L7201" s="4">
        <f t="shared" si="449"/>
        <v>75.04</v>
      </c>
      <c r="M7201" s="6">
        <v>1</v>
      </c>
      <c r="N7201" s="7">
        <v>148.8</v>
      </c>
      <c r="O7201">
        <f t="shared" si="450"/>
        <v>73.76</v>
      </c>
      <c r="P7201" s="1">
        <f t="shared" si="451"/>
        <v>0.495698924731183</v>
      </c>
    </row>
    <row r="7202" ht="20" customHeight="1" spans="1:16">
      <c r="A7202" s="4" t="s">
        <v>8218</v>
      </c>
      <c r="B7202" s="4" t="s">
        <v>17</v>
      </c>
      <c r="C7202" s="4" t="s">
        <v>18</v>
      </c>
      <c r="D7202" s="5">
        <v>46202</v>
      </c>
      <c r="E7202" s="5" t="s">
        <v>75</v>
      </c>
      <c r="F7202" s="5" t="s">
        <v>61</v>
      </c>
      <c r="G7202" s="5" t="s">
        <v>76</v>
      </c>
      <c r="H7202" s="4" t="s">
        <v>144</v>
      </c>
      <c r="I7202" s="4" t="str">
        <f>VLOOKUP(H7202,[1]物料!$A$1:$M$65536,13,0)</f>
        <v>25.00</v>
      </c>
      <c r="J7202" s="4">
        <v>4.5</v>
      </c>
      <c r="K7202" s="4">
        <f t="shared" si="448"/>
        <v>3.7905</v>
      </c>
      <c r="L7202" s="4">
        <f t="shared" si="449"/>
        <v>33.2905</v>
      </c>
      <c r="M7202" s="6">
        <v>1</v>
      </c>
      <c r="N7202" s="7">
        <v>75.81</v>
      </c>
      <c r="O7202">
        <f t="shared" si="450"/>
        <v>42.5195</v>
      </c>
      <c r="P7202" s="1">
        <f t="shared" si="451"/>
        <v>0.560869278459306</v>
      </c>
    </row>
    <row r="7203" ht="20" customHeight="1" spans="1:16">
      <c r="A7203" s="4" t="s">
        <v>8219</v>
      </c>
      <c r="B7203" s="4" t="s">
        <v>17</v>
      </c>
      <c r="C7203" s="4" t="s">
        <v>18</v>
      </c>
      <c r="D7203" s="5">
        <v>46202</v>
      </c>
      <c r="E7203" s="5" t="s">
        <v>90</v>
      </c>
      <c r="F7203" s="5" t="s">
        <v>55</v>
      </c>
      <c r="G7203" s="5" t="s">
        <v>91</v>
      </c>
      <c r="H7203" s="4" t="s">
        <v>169</v>
      </c>
      <c r="I7203" s="4" t="str">
        <f>VLOOKUP(H7203,[1]物料!$A$1:$M$65536,13,0)</f>
        <v>40.00</v>
      </c>
      <c r="J7203" s="4">
        <v>7.2</v>
      </c>
      <c r="K7203" s="4">
        <f t="shared" si="448"/>
        <v>6.758</v>
      </c>
      <c r="L7203" s="4">
        <f t="shared" si="449"/>
        <v>53.958</v>
      </c>
      <c r="M7203" s="6">
        <v>1</v>
      </c>
      <c r="N7203" s="7">
        <v>135.16</v>
      </c>
      <c r="O7203">
        <f t="shared" si="450"/>
        <v>81.202</v>
      </c>
      <c r="P7203" s="1">
        <f t="shared" si="451"/>
        <v>0.600784255696952</v>
      </c>
    </row>
    <row r="7204" ht="20" customHeight="1" spans="1:16">
      <c r="A7204" s="4" t="s">
        <v>8220</v>
      </c>
      <c r="B7204" s="4" t="s">
        <v>17</v>
      </c>
      <c r="C7204" s="4" t="s">
        <v>18</v>
      </c>
      <c r="D7204" s="5">
        <v>46202</v>
      </c>
      <c r="E7204" s="5" t="s">
        <v>297</v>
      </c>
      <c r="F7204" s="5" t="s">
        <v>20</v>
      </c>
      <c r="G7204" s="5" t="s">
        <v>298</v>
      </c>
      <c r="H7204" s="4" t="s">
        <v>1422</v>
      </c>
      <c r="I7204" s="4" t="str">
        <f>VLOOKUP(H7204,[1]物料!$A$1:$M$65536,13,0)</f>
        <v>21.10</v>
      </c>
      <c r="J7204" s="4">
        <v>3</v>
      </c>
      <c r="K7204" s="4">
        <f t="shared" si="448"/>
        <v>2.99</v>
      </c>
      <c r="L7204" s="4">
        <f t="shared" si="449"/>
        <v>27.09</v>
      </c>
      <c r="M7204" s="6">
        <v>1</v>
      </c>
      <c r="N7204" s="7">
        <v>59.8</v>
      </c>
      <c r="O7204">
        <f t="shared" si="450"/>
        <v>32.71</v>
      </c>
      <c r="P7204" s="1">
        <f t="shared" si="451"/>
        <v>0.546989966555184</v>
      </c>
    </row>
    <row r="7205" ht="20" customHeight="1" spans="1:16">
      <c r="A7205" s="4" t="s">
        <v>8221</v>
      </c>
      <c r="B7205" s="4" t="s">
        <v>24</v>
      </c>
      <c r="C7205" s="4" t="s">
        <v>59</v>
      </c>
      <c r="D7205" s="5">
        <v>46202</v>
      </c>
      <c r="E7205" s="5" t="s">
        <v>128</v>
      </c>
      <c r="F7205" s="5" t="s">
        <v>55</v>
      </c>
      <c r="G7205" s="5" t="s">
        <v>129</v>
      </c>
      <c r="H7205" s="4" t="s">
        <v>247</v>
      </c>
      <c r="I7205" s="4" t="str">
        <f>VLOOKUP(H7205,[1]物料!$A$1:$M$65536,13,0)</f>
        <v>18.00</v>
      </c>
      <c r="J7205" s="4">
        <v>8</v>
      </c>
      <c r="K7205" s="4">
        <f t="shared" si="448"/>
        <v>2.94</v>
      </c>
      <c r="L7205" s="4">
        <f t="shared" si="449"/>
        <v>28.94</v>
      </c>
      <c r="M7205" s="6">
        <v>1</v>
      </c>
      <c r="N7205" s="7">
        <v>58.8</v>
      </c>
      <c r="O7205">
        <f t="shared" si="450"/>
        <v>29.86</v>
      </c>
      <c r="P7205" s="1">
        <f t="shared" si="451"/>
        <v>0.507823129251701</v>
      </c>
    </row>
    <row r="7206" ht="20" customHeight="1" spans="1:16">
      <c r="A7206" s="4" t="s">
        <v>8222</v>
      </c>
      <c r="B7206" s="4" t="s">
        <v>24</v>
      </c>
      <c r="C7206" s="4" t="s">
        <v>150</v>
      </c>
      <c r="D7206" s="5">
        <v>46202</v>
      </c>
      <c r="E7206" s="5" t="s">
        <v>182</v>
      </c>
      <c r="F7206" s="5" t="s">
        <v>20</v>
      </c>
      <c r="G7206" s="5" t="s">
        <v>183</v>
      </c>
      <c r="H7206" s="4" t="s">
        <v>1197</v>
      </c>
      <c r="I7206" s="4" t="str">
        <f>VLOOKUP(H7206,[1]物料!$A$1:$M$65536,13,0)</f>
        <v>22.10</v>
      </c>
      <c r="J7206" s="4">
        <v>6.5</v>
      </c>
      <c r="K7206" s="4">
        <f t="shared" si="448"/>
        <v>3.94</v>
      </c>
      <c r="L7206" s="4">
        <f t="shared" si="449"/>
        <v>32.54</v>
      </c>
      <c r="M7206" s="6">
        <v>1</v>
      </c>
      <c r="N7206" s="7">
        <v>78.8</v>
      </c>
      <c r="O7206">
        <f t="shared" si="450"/>
        <v>46.26</v>
      </c>
      <c r="P7206" s="1">
        <f t="shared" si="451"/>
        <v>0.587055837563452</v>
      </c>
    </row>
    <row r="7207" ht="20" customHeight="1" spans="1:16">
      <c r="A7207" s="4" t="s">
        <v>8223</v>
      </c>
      <c r="B7207" s="4" t="s">
        <v>17</v>
      </c>
      <c r="C7207" s="4" t="s">
        <v>49</v>
      </c>
      <c r="D7207" s="5">
        <v>46202</v>
      </c>
      <c r="E7207" s="5" t="s">
        <v>101</v>
      </c>
      <c r="F7207" s="5" t="s">
        <v>20</v>
      </c>
      <c r="G7207" s="5" t="s">
        <v>102</v>
      </c>
      <c r="H7207" s="4" t="s">
        <v>857</v>
      </c>
      <c r="I7207" s="4" t="str">
        <f>VLOOKUP(H7207,[1]物料!$A$1:$M$65536,13,0)</f>
        <v>23.30</v>
      </c>
      <c r="J7207" s="4">
        <v>3</v>
      </c>
      <c r="K7207" s="4">
        <f t="shared" si="448"/>
        <v>2.7125</v>
      </c>
      <c r="L7207" s="4">
        <f t="shared" si="449"/>
        <v>29.0125</v>
      </c>
      <c r="M7207" s="6">
        <v>1</v>
      </c>
      <c r="N7207" s="7">
        <v>54.25</v>
      </c>
      <c r="O7207">
        <f t="shared" si="450"/>
        <v>25.2375</v>
      </c>
      <c r="P7207" s="1">
        <f t="shared" si="451"/>
        <v>0.465207373271889</v>
      </c>
    </row>
    <row r="7208" ht="20" customHeight="1" spans="1:16">
      <c r="A7208" s="4" t="s">
        <v>8223</v>
      </c>
      <c r="B7208" s="4" t="s">
        <v>17</v>
      </c>
      <c r="C7208" s="4" t="s">
        <v>49</v>
      </c>
      <c r="D7208" s="5">
        <v>46202</v>
      </c>
      <c r="E7208" s="5" t="s">
        <v>101</v>
      </c>
      <c r="F7208" s="5" t="s">
        <v>20</v>
      </c>
      <c r="G7208" s="5" t="s">
        <v>102</v>
      </c>
      <c r="H7208" s="4" t="s">
        <v>910</v>
      </c>
      <c r="I7208" s="4" t="str">
        <f>VLOOKUP(H7208,[1]物料!$A$1:$M$65536,13,0)</f>
        <v>23.30</v>
      </c>
      <c r="J7208" s="4">
        <v>3</v>
      </c>
      <c r="K7208" s="4">
        <f t="shared" si="448"/>
        <v>2.713</v>
      </c>
      <c r="L7208" s="4">
        <f t="shared" si="449"/>
        <v>29.013</v>
      </c>
      <c r="M7208" s="6">
        <v>1</v>
      </c>
      <c r="N7208" s="7">
        <v>54.26</v>
      </c>
      <c r="O7208">
        <f t="shared" si="450"/>
        <v>25.247</v>
      </c>
      <c r="P7208" s="1">
        <f t="shared" si="451"/>
        <v>0.46529671949871</v>
      </c>
    </row>
    <row r="7209" ht="20" customHeight="1" spans="1:16">
      <c r="A7209" s="4" t="s">
        <v>8224</v>
      </c>
      <c r="B7209" s="4" t="s">
        <v>17</v>
      </c>
      <c r="C7209" s="4" t="s">
        <v>49</v>
      </c>
      <c r="D7209" s="5">
        <v>46202</v>
      </c>
      <c r="E7209" s="5" t="s">
        <v>465</v>
      </c>
      <c r="F7209" s="5" t="s">
        <v>20</v>
      </c>
      <c r="G7209" s="5" t="s">
        <v>466</v>
      </c>
      <c r="H7209" s="4" t="s">
        <v>467</v>
      </c>
      <c r="I7209" s="4" t="str">
        <f>VLOOKUP(H7209,[1]物料!$A$1:$M$65536,13,0)</f>
        <v>33.70</v>
      </c>
      <c r="J7209" s="4">
        <v>3.5</v>
      </c>
      <c r="K7209" s="4">
        <f t="shared" si="448"/>
        <v>3.94</v>
      </c>
      <c r="L7209" s="4">
        <f t="shared" si="449"/>
        <v>41.14</v>
      </c>
      <c r="M7209" s="6">
        <v>1</v>
      </c>
      <c r="N7209" s="7">
        <v>78.8</v>
      </c>
      <c r="O7209">
        <f t="shared" si="450"/>
        <v>37.66</v>
      </c>
      <c r="P7209" s="1">
        <f t="shared" si="451"/>
        <v>0.477918781725888</v>
      </c>
    </row>
    <row r="7210" ht="20" customHeight="1" spans="1:16">
      <c r="A7210" s="4" t="s">
        <v>8225</v>
      </c>
      <c r="B7210" s="4" t="s">
        <v>24</v>
      </c>
      <c r="C7210" s="4" t="s">
        <v>74</v>
      </c>
      <c r="D7210" s="5">
        <v>46202</v>
      </c>
      <c r="E7210" s="5" t="s">
        <v>60</v>
      </c>
      <c r="F7210" s="5" t="s">
        <v>61</v>
      </c>
      <c r="G7210" s="5" t="s">
        <v>62</v>
      </c>
      <c r="H7210" s="4" t="s">
        <v>124</v>
      </c>
      <c r="I7210" s="4" t="str">
        <f>VLOOKUP(H7210,[1]物料!$A$1:$M$65536,13,0)</f>
        <v>24.00</v>
      </c>
      <c r="J7210" s="4">
        <v>8</v>
      </c>
      <c r="K7210" s="4">
        <f t="shared" si="448"/>
        <v>3.265</v>
      </c>
      <c r="L7210" s="4">
        <f t="shared" si="449"/>
        <v>35.265</v>
      </c>
      <c r="M7210" s="6">
        <v>1</v>
      </c>
      <c r="N7210" s="7">
        <v>65.3</v>
      </c>
      <c r="O7210">
        <f t="shared" si="450"/>
        <v>30.035</v>
      </c>
      <c r="P7210" s="1">
        <f t="shared" si="451"/>
        <v>0.459954058192956</v>
      </c>
    </row>
    <row r="7211" ht="20" customHeight="1" spans="1:16">
      <c r="A7211" s="4" t="s">
        <v>8226</v>
      </c>
      <c r="B7211" s="4" t="s">
        <v>17</v>
      </c>
      <c r="C7211" s="4" t="s">
        <v>105</v>
      </c>
      <c r="D7211" s="5">
        <v>46202</v>
      </c>
      <c r="E7211" s="5" t="s">
        <v>90</v>
      </c>
      <c r="F7211" s="5" t="s">
        <v>55</v>
      </c>
      <c r="G7211" s="5" t="s">
        <v>91</v>
      </c>
      <c r="H7211" s="4" t="s">
        <v>504</v>
      </c>
      <c r="I7211" s="4" t="str">
        <f>VLOOKUP(H7211,[1]物料!$A$1:$M$65536,13,0)</f>
        <v>40.00</v>
      </c>
      <c r="J7211" s="4">
        <v>7.2</v>
      </c>
      <c r="K7211" s="4">
        <f t="shared" si="448"/>
        <v>6.94</v>
      </c>
      <c r="L7211" s="4">
        <f t="shared" si="449"/>
        <v>54.14</v>
      </c>
      <c r="M7211" s="6">
        <v>1</v>
      </c>
      <c r="N7211" s="7">
        <v>138.8</v>
      </c>
      <c r="O7211">
        <f t="shared" si="450"/>
        <v>84.66</v>
      </c>
      <c r="P7211" s="1">
        <f t="shared" si="451"/>
        <v>0.609942363112392</v>
      </c>
    </row>
    <row r="7212" ht="20" customHeight="1" spans="1:16">
      <c r="A7212" s="4" t="s">
        <v>8227</v>
      </c>
      <c r="B7212" s="4" t="s">
        <v>17</v>
      </c>
      <c r="C7212" s="4" t="s">
        <v>18</v>
      </c>
      <c r="D7212" s="5">
        <v>46202</v>
      </c>
      <c r="E7212" s="5" t="s">
        <v>4851</v>
      </c>
      <c r="F7212" s="5" t="s">
        <v>176</v>
      </c>
      <c r="G7212" s="5" t="s">
        <v>4852</v>
      </c>
      <c r="H7212" s="4" t="s">
        <v>8228</v>
      </c>
      <c r="I7212" s="4" t="str">
        <f>VLOOKUP(H7212,[1]物料!$A$1:$M$65536,13,0)</f>
        <v>93.50</v>
      </c>
      <c r="J7212" s="4">
        <v>12</v>
      </c>
      <c r="K7212" s="4">
        <f t="shared" si="448"/>
        <v>10.868</v>
      </c>
      <c r="L7212" s="4">
        <f t="shared" si="449"/>
        <v>116.368</v>
      </c>
      <c r="M7212" s="6">
        <v>1</v>
      </c>
      <c r="N7212" s="7">
        <v>217.36</v>
      </c>
      <c r="O7212">
        <f t="shared" si="450"/>
        <v>100.992</v>
      </c>
      <c r="P7212" s="1">
        <f t="shared" si="451"/>
        <v>0.46463010673537</v>
      </c>
    </row>
    <row r="7213" ht="20" customHeight="1" spans="1:16">
      <c r="A7213" s="4" t="s">
        <v>8229</v>
      </c>
      <c r="B7213" s="4" t="s">
        <v>24</v>
      </c>
      <c r="C7213" s="4" t="s">
        <v>119</v>
      </c>
      <c r="D7213" s="5">
        <v>46202</v>
      </c>
      <c r="E7213" s="5" t="s">
        <v>60</v>
      </c>
      <c r="F7213" s="5" t="s">
        <v>61</v>
      </c>
      <c r="G7213" s="5" t="s">
        <v>62</v>
      </c>
      <c r="H7213" s="4" t="s">
        <v>124</v>
      </c>
      <c r="I7213" s="4" t="str">
        <f>VLOOKUP(H7213,[1]物料!$A$1:$M$65536,13,0)</f>
        <v>24.00</v>
      </c>
      <c r="J7213" s="4">
        <v>8</v>
      </c>
      <c r="K7213" s="4">
        <f t="shared" si="448"/>
        <v>3.225</v>
      </c>
      <c r="L7213" s="4">
        <f t="shared" si="449"/>
        <v>35.225</v>
      </c>
      <c r="M7213" s="6">
        <v>1</v>
      </c>
      <c r="N7213" s="7">
        <v>64.5</v>
      </c>
      <c r="O7213">
        <f t="shared" si="450"/>
        <v>29.275</v>
      </c>
      <c r="P7213" s="1">
        <f t="shared" si="451"/>
        <v>0.453875968992248</v>
      </c>
    </row>
    <row r="7214" ht="20" customHeight="1" spans="1:16">
      <c r="A7214" s="4" t="s">
        <v>8230</v>
      </c>
      <c r="B7214" s="4" t="s">
        <v>17</v>
      </c>
      <c r="C7214" s="4" t="s">
        <v>49</v>
      </c>
      <c r="D7214" s="5">
        <v>46202</v>
      </c>
      <c r="E7214" s="5" t="s">
        <v>54</v>
      </c>
      <c r="F7214" s="5" t="s">
        <v>55</v>
      </c>
      <c r="G7214" s="5" t="s">
        <v>56</v>
      </c>
      <c r="H7214" s="4" t="s">
        <v>217</v>
      </c>
      <c r="I7214" s="4" t="str">
        <f>VLOOKUP(H7214,[1]物料!$A$1:$M$65536,13,0)</f>
        <v>12.00</v>
      </c>
      <c r="J7214" s="4">
        <v>4.5</v>
      </c>
      <c r="K7214" s="4">
        <f t="shared" si="448"/>
        <v>1.975</v>
      </c>
      <c r="L7214" s="4">
        <f t="shared" si="449"/>
        <v>18.475</v>
      </c>
      <c r="M7214" s="6">
        <v>1</v>
      </c>
      <c r="N7214" s="7">
        <v>39.5</v>
      </c>
      <c r="O7214">
        <f t="shared" si="450"/>
        <v>21.025</v>
      </c>
      <c r="P7214" s="1">
        <f t="shared" si="451"/>
        <v>0.532278481012658</v>
      </c>
    </row>
    <row r="7215" ht="20" customHeight="1" spans="1:16">
      <c r="A7215" s="4" t="s">
        <v>8231</v>
      </c>
      <c r="B7215" s="4" t="s">
        <v>17</v>
      </c>
      <c r="C7215" s="4" t="s">
        <v>113</v>
      </c>
      <c r="D7215" s="5">
        <v>46202</v>
      </c>
      <c r="E7215" s="5" t="s">
        <v>297</v>
      </c>
      <c r="F7215" s="5" t="s">
        <v>20</v>
      </c>
      <c r="G7215" s="5" t="s">
        <v>298</v>
      </c>
      <c r="H7215" s="4" t="s">
        <v>299</v>
      </c>
      <c r="I7215" s="4" t="str">
        <f>VLOOKUP(H7215,[1]物料!$A$1:$M$65536,13,0)</f>
        <v>21.10</v>
      </c>
      <c r="J7215" s="4">
        <v>3</v>
      </c>
      <c r="K7215" s="4">
        <f t="shared" si="448"/>
        <v>2.975</v>
      </c>
      <c r="L7215" s="4">
        <f t="shared" si="449"/>
        <v>27.075</v>
      </c>
      <c r="M7215" s="6">
        <v>1</v>
      </c>
      <c r="N7215" s="7">
        <v>59.5</v>
      </c>
      <c r="O7215">
        <f t="shared" si="450"/>
        <v>32.425</v>
      </c>
      <c r="P7215" s="1">
        <f t="shared" si="451"/>
        <v>0.544957983193277</v>
      </c>
    </row>
    <row r="7216" ht="20" customHeight="1" spans="1:16">
      <c r="A7216" s="4" t="s">
        <v>8232</v>
      </c>
      <c r="B7216" s="4" t="s">
        <v>17</v>
      </c>
      <c r="C7216" s="4" t="s">
        <v>18</v>
      </c>
      <c r="D7216" s="5">
        <v>46202</v>
      </c>
      <c r="E7216" s="5" t="s">
        <v>291</v>
      </c>
      <c r="F7216" s="5" t="s">
        <v>55</v>
      </c>
      <c r="G7216" s="5" t="s">
        <v>292</v>
      </c>
      <c r="H7216" s="4" t="s">
        <v>378</v>
      </c>
      <c r="I7216" s="4" t="str">
        <f>VLOOKUP(H7216,[1]物料!$A$1:$M$65536,13,0)</f>
        <v>40.00</v>
      </c>
      <c r="J7216" s="4">
        <v>7.2</v>
      </c>
      <c r="K7216" s="4">
        <f t="shared" si="448"/>
        <v>4.913</v>
      </c>
      <c r="L7216" s="4">
        <f t="shared" si="449"/>
        <v>52.113</v>
      </c>
      <c r="M7216" s="6">
        <v>1</v>
      </c>
      <c r="N7216" s="7">
        <v>98.26</v>
      </c>
      <c r="O7216">
        <f t="shared" si="450"/>
        <v>46.147</v>
      </c>
      <c r="P7216" s="1">
        <f t="shared" si="451"/>
        <v>0.469641766741299</v>
      </c>
    </row>
    <row r="7217" ht="20" customHeight="1" spans="1:16">
      <c r="A7217" s="4" t="s">
        <v>8233</v>
      </c>
      <c r="B7217" s="4" t="s">
        <v>24</v>
      </c>
      <c r="C7217" s="4" t="s">
        <v>44</v>
      </c>
      <c r="D7217" s="5">
        <v>46202</v>
      </c>
      <c r="E7217" s="5" t="s">
        <v>291</v>
      </c>
      <c r="F7217" s="5" t="s">
        <v>55</v>
      </c>
      <c r="G7217" s="5" t="s">
        <v>292</v>
      </c>
      <c r="H7217" s="4" t="s">
        <v>452</v>
      </c>
      <c r="I7217" s="4" t="str">
        <f>VLOOKUP(H7217,[1]物料!$A$1:$M$65536,13,0)</f>
        <v>40.00</v>
      </c>
      <c r="J7217" s="4">
        <v>10.7</v>
      </c>
      <c r="K7217" s="4">
        <f t="shared" si="448"/>
        <v>5.14</v>
      </c>
      <c r="L7217" s="4">
        <f t="shared" si="449"/>
        <v>55.84</v>
      </c>
      <c r="M7217" s="6">
        <v>1</v>
      </c>
      <c r="N7217" s="7">
        <v>102.8</v>
      </c>
      <c r="O7217">
        <f t="shared" si="450"/>
        <v>46.96</v>
      </c>
      <c r="P7217" s="1">
        <f t="shared" si="451"/>
        <v>0.456809338521401</v>
      </c>
    </row>
    <row r="7218" ht="20" customHeight="1" spans="1:16">
      <c r="A7218" s="4" t="s">
        <v>8234</v>
      </c>
      <c r="B7218" s="4" t="s">
        <v>24</v>
      </c>
      <c r="C7218" s="4" t="s">
        <v>59</v>
      </c>
      <c r="D7218" s="5">
        <v>46202</v>
      </c>
      <c r="E7218" s="5" t="s">
        <v>69</v>
      </c>
      <c r="F7218" s="5" t="s">
        <v>70</v>
      </c>
      <c r="G7218" s="5" t="s">
        <v>71</v>
      </c>
      <c r="H7218" s="4" t="s">
        <v>111</v>
      </c>
      <c r="I7218" s="4" t="str">
        <f>VLOOKUP(H7218,[1]物料!$A$1:$M$65536,13,0)</f>
        <v>45.00</v>
      </c>
      <c r="J7218" s="4">
        <v>6.5</v>
      </c>
      <c r="K7218" s="4">
        <f t="shared" si="448"/>
        <v>5.49</v>
      </c>
      <c r="L7218" s="4">
        <f t="shared" si="449"/>
        <v>56.99</v>
      </c>
      <c r="M7218" s="6">
        <v>1</v>
      </c>
      <c r="N7218" s="7">
        <v>109.8</v>
      </c>
      <c r="O7218">
        <f t="shared" si="450"/>
        <v>52.81</v>
      </c>
      <c r="P7218" s="1">
        <f t="shared" si="451"/>
        <v>0.480965391621129</v>
      </c>
    </row>
    <row r="7219" ht="20" customHeight="1" spans="1:16">
      <c r="A7219" s="4" t="s">
        <v>8235</v>
      </c>
      <c r="B7219" s="4" t="s">
        <v>17</v>
      </c>
      <c r="C7219" s="4" t="s">
        <v>18</v>
      </c>
      <c r="D7219" s="5">
        <v>46202</v>
      </c>
      <c r="E7219" s="5" t="s">
        <v>120</v>
      </c>
      <c r="F7219" s="5" t="s">
        <v>70</v>
      </c>
      <c r="G7219" s="5" t="s">
        <v>121</v>
      </c>
      <c r="H7219" s="4" t="s">
        <v>414</v>
      </c>
      <c r="I7219" s="4" t="str">
        <f>VLOOKUP(H7219,[1]物料!$A$1:$M$65536,13,0)</f>
        <v>36.00</v>
      </c>
      <c r="J7219" s="4">
        <v>3</v>
      </c>
      <c r="K7219" s="4">
        <f t="shared" si="448"/>
        <v>4.49</v>
      </c>
      <c r="L7219" s="4">
        <f t="shared" si="449"/>
        <v>43.49</v>
      </c>
      <c r="M7219" s="6">
        <v>1</v>
      </c>
      <c r="N7219" s="7">
        <v>89.8</v>
      </c>
      <c r="O7219">
        <f t="shared" si="450"/>
        <v>46.31</v>
      </c>
      <c r="P7219" s="1">
        <f t="shared" si="451"/>
        <v>0.515701559020045</v>
      </c>
    </row>
    <row r="7220" ht="20" customHeight="1" spans="1:16">
      <c r="A7220" s="4" t="s">
        <v>8236</v>
      </c>
      <c r="B7220" s="4" t="s">
        <v>17</v>
      </c>
      <c r="C7220" s="4" t="s">
        <v>18</v>
      </c>
      <c r="D7220" s="5">
        <v>46202</v>
      </c>
      <c r="E7220" s="5" t="s">
        <v>90</v>
      </c>
      <c r="F7220" s="5" t="s">
        <v>55</v>
      </c>
      <c r="G7220" s="5" t="s">
        <v>91</v>
      </c>
      <c r="H7220" s="4" t="s">
        <v>92</v>
      </c>
      <c r="I7220" s="4" t="str">
        <f>VLOOKUP(H7220,[1]物料!$A$1:$M$65536,13,0)</f>
        <v>40.00</v>
      </c>
      <c r="J7220" s="4">
        <v>7.2</v>
      </c>
      <c r="K7220" s="4">
        <f t="shared" si="448"/>
        <v>6.4115</v>
      </c>
      <c r="L7220" s="4">
        <f t="shared" si="449"/>
        <v>53.6115</v>
      </c>
      <c r="M7220" s="6">
        <v>1</v>
      </c>
      <c r="N7220" s="7">
        <v>128.23</v>
      </c>
      <c r="O7220">
        <f t="shared" si="450"/>
        <v>74.6185</v>
      </c>
      <c r="P7220" s="1">
        <f t="shared" si="451"/>
        <v>0.581911409186618</v>
      </c>
    </row>
    <row r="7221" ht="20" customHeight="1" spans="1:16">
      <c r="A7221" s="4" t="s">
        <v>8237</v>
      </c>
      <c r="B7221" s="4" t="s">
        <v>24</v>
      </c>
      <c r="C7221" s="4" t="s">
        <v>59</v>
      </c>
      <c r="D7221" s="5">
        <v>46202</v>
      </c>
      <c r="E7221" s="5" t="s">
        <v>365</v>
      </c>
      <c r="F7221" s="5" t="s">
        <v>55</v>
      </c>
      <c r="G7221" s="5" t="s">
        <v>366</v>
      </c>
      <c r="H7221" s="4" t="s">
        <v>1580</v>
      </c>
      <c r="I7221" s="4" t="str">
        <f>VLOOKUP(H7221,[1]物料!$A$1:$M$65536,13,0)</f>
        <v>65.00</v>
      </c>
      <c r="J7221" s="4">
        <v>10.7</v>
      </c>
      <c r="K7221" s="4">
        <f t="shared" si="448"/>
        <v>7.84</v>
      </c>
      <c r="L7221" s="4">
        <f t="shared" si="449"/>
        <v>83.54</v>
      </c>
      <c r="M7221" s="6">
        <v>1</v>
      </c>
      <c r="N7221" s="7">
        <v>156.8</v>
      </c>
      <c r="O7221">
        <f t="shared" si="450"/>
        <v>73.26</v>
      </c>
      <c r="P7221" s="1">
        <f t="shared" si="451"/>
        <v>0.467219387755102</v>
      </c>
    </row>
    <row r="7222" ht="20" customHeight="1" spans="1:16">
      <c r="A7222" s="4" t="s">
        <v>8238</v>
      </c>
      <c r="B7222" s="4" t="s">
        <v>24</v>
      </c>
      <c r="C7222" s="4" t="s">
        <v>59</v>
      </c>
      <c r="D7222" s="5">
        <v>46202</v>
      </c>
      <c r="E7222" s="5" t="s">
        <v>570</v>
      </c>
      <c r="F7222" s="5" t="s">
        <v>55</v>
      </c>
      <c r="G7222" s="5" t="s">
        <v>571</v>
      </c>
      <c r="H7222" s="4" t="s">
        <v>572</v>
      </c>
      <c r="I7222" s="4" t="str">
        <f>VLOOKUP(H7222,[1]物料!$A$1:$M$65536,13,0)</f>
        <v>23.00</v>
      </c>
      <c r="J7222" s="4">
        <v>8</v>
      </c>
      <c r="K7222" s="4">
        <f t="shared" si="448"/>
        <v>3.09</v>
      </c>
      <c r="L7222" s="4">
        <f t="shared" si="449"/>
        <v>34.09</v>
      </c>
      <c r="M7222" s="6">
        <v>1</v>
      </c>
      <c r="N7222" s="7">
        <v>61.8</v>
      </c>
      <c r="O7222">
        <f t="shared" si="450"/>
        <v>27.71</v>
      </c>
      <c r="P7222" s="1">
        <f t="shared" si="451"/>
        <v>0.448381877022654</v>
      </c>
    </row>
    <row r="7223" ht="20" customHeight="1" spans="1:16">
      <c r="A7223" s="4" t="s">
        <v>8239</v>
      </c>
      <c r="B7223" s="4" t="s">
        <v>24</v>
      </c>
      <c r="C7223" s="4" t="s">
        <v>44</v>
      </c>
      <c r="D7223" s="5">
        <v>46202</v>
      </c>
      <c r="E7223" s="5" t="s">
        <v>60</v>
      </c>
      <c r="F7223" s="5" t="s">
        <v>61</v>
      </c>
      <c r="G7223" s="5" t="s">
        <v>62</v>
      </c>
      <c r="H7223" s="4" t="s">
        <v>63</v>
      </c>
      <c r="I7223" s="4" t="str">
        <f>VLOOKUP(H7223,[1]物料!$A$1:$M$65536,13,0)</f>
        <v>24.00</v>
      </c>
      <c r="J7223" s="4">
        <v>8</v>
      </c>
      <c r="K7223" s="4">
        <f t="shared" si="448"/>
        <v>3.445</v>
      </c>
      <c r="L7223" s="4">
        <f t="shared" si="449"/>
        <v>35.445</v>
      </c>
      <c r="M7223" s="6">
        <v>1</v>
      </c>
      <c r="N7223" s="7">
        <v>68.9</v>
      </c>
      <c r="O7223">
        <f t="shared" si="450"/>
        <v>33.455</v>
      </c>
      <c r="P7223" s="1">
        <f t="shared" si="451"/>
        <v>0.4855587808418</v>
      </c>
    </row>
    <row r="7224" ht="20" customHeight="1" spans="1:16">
      <c r="A7224" s="4" t="s">
        <v>8240</v>
      </c>
      <c r="B7224" s="4" t="s">
        <v>17</v>
      </c>
      <c r="C7224" s="4" t="s">
        <v>18</v>
      </c>
      <c r="D7224" s="5">
        <v>46202</v>
      </c>
      <c r="E7224" s="5" t="s">
        <v>90</v>
      </c>
      <c r="F7224" s="5" t="s">
        <v>55</v>
      </c>
      <c r="G7224" s="5" t="s">
        <v>91</v>
      </c>
      <c r="H7224" s="4" t="s">
        <v>169</v>
      </c>
      <c r="I7224" s="4" t="str">
        <f>VLOOKUP(H7224,[1]物料!$A$1:$M$65536,13,0)</f>
        <v>40.00</v>
      </c>
      <c r="J7224" s="4">
        <v>7.2</v>
      </c>
      <c r="K7224" s="4">
        <f t="shared" si="448"/>
        <v>6.5895</v>
      </c>
      <c r="L7224" s="4">
        <f t="shared" si="449"/>
        <v>53.7895</v>
      </c>
      <c r="M7224" s="6">
        <v>1</v>
      </c>
      <c r="N7224" s="7">
        <v>131.79</v>
      </c>
      <c r="O7224">
        <f t="shared" si="450"/>
        <v>78.0005</v>
      </c>
      <c r="P7224" s="1">
        <f t="shared" si="451"/>
        <v>0.591854465437438</v>
      </c>
    </row>
    <row r="7225" ht="20" customHeight="1" spans="1:16">
      <c r="A7225" s="4" t="s">
        <v>8241</v>
      </c>
      <c r="B7225" s="4" t="s">
        <v>17</v>
      </c>
      <c r="C7225" s="4" t="s">
        <v>18</v>
      </c>
      <c r="D7225" s="5">
        <v>46202</v>
      </c>
      <c r="E7225" s="5" t="s">
        <v>297</v>
      </c>
      <c r="F7225" s="5" t="s">
        <v>20</v>
      </c>
      <c r="G7225" s="5" t="s">
        <v>298</v>
      </c>
      <c r="H7225" s="4" t="s">
        <v>816</v>
      </c>
      <c r="I7225" s="4" t="str">
        <f>VLOOKUP(H7225,[1]物料!$A$1:$M$65536,13,0)</f>
        <v>21.10</v>
      </c>
      <c r="J7225" s="4">
        <v>3</v>
      </c>
      <c r="K7225" s="4">
        <f t="shared" si="448"/>
        <v>2.8405</v>
      </c>
      <c r="L7225" s="4">
        <f t="shared" si="449"/>
        <v>26.9405</v>
      </c>
      <c r="M7225" s="6">
        <v>1</v>
      </c>
      <c r="N7225" s="7">
        <v>56.81</v>
      </c>
      <c r="O7225">
        <f t="shared" si="450"/>
        <v>29.8695</v>
      </c>
      <c r="P7225" s="1">
        <f t="shared" si="451"/>
        <v>0.525778912163351</v>
      </c>
    </row>
    <row r="7226" ht="20" customHeight="1" spans="1:16">
      <c r="A7226" s="4" t="s">
        <v>8242</v>
      </c>
      <c r="B7226" s="4" t="s">
        <v>24</v>
      </c>
      <c r="C7226" s="4" t="s">
        <v>25</v>
      </c>
      <c r="D7226" s="5">
        <v>46202</v>
      </c>
      <c r="E7226" s="5" t="s">
        <v>115</v>
      </c>
      <c r="F7226" s="5" t="s">
        <v>70</v>
      </c>
      <c r="G7226" s="5" t="s">
        <v>116</v>
      </c>
      <c r="H7226" s="4" t="s">
        <v>412</v>
      </c>
      <c r="I7226" s="4" t="str">
        <f>VLOOKUP(H7226,[1]物料!$A$1:$M$65536,13,0)</f>
        <v>42.00</v>
      </c>
      <c r="J7226" s="4">
        <v>6.5</v>
      </c>
      <c r="K7226" s="4">
        <f t="shared" si="448"/>
        <v>5.49</v>
      </c>
      <c r="L7226" s="4">
        <f t="shared" si="449"/>
        <v>53.99</v>
      </c>
      <c r="M7226" s="6">
        <v>1</v>
      </c>
      <c r="N7226" s="7">
        <v>109.8</v>
      </c>
      <c r="O7226">
        <f t="shared" si="450"/>
        <v>55.81</v>
      </c>
      <c r="P7226" s="1">
        <f t="shared" si="451"/>
        <v>0.508287795992714</v>
      </c>
    </row>
    <row r="7227" ht="20" customHeight="1" spans="1:16">
      <c r="A7227" s="4" t="s">
        <v>8243</v>
      </c>
      <c r="B7227" s="4" t="s">
        <v>24</v>
      </c>
      <c r="C7227" s="4" t="s">
        <v>59</v>
      </c>
      <c r="D7227" s="5">
        <v>46202</v>
      </c>
      <c r="E7227" s="5" t="s">
        <v>115</v>
      </c>
      <c r="F7227" s="5" t="s">
        <v>70</v>
      </c>
      <c r="G7227" s="5" t="s">
        <v>116</v>
      </c>
      <c r="H7227" s="4" t="s">
        <v>132</v>
      </c>
      <c r="I7227" s="4" t="str">
        <f>VLOOKUP(H7227,[1]物料!$A$1:$M$65536,13,0)</f>
        <v>42.00</v>
      </c>
      <c r="J7227" s="4">
        <v>6.5</v>
      </c>
      <c r="K7227" s="4">
        <f t="shared" si="448"/>
        <v>5.49</v>
      </c>
      <c r="L7227" s="4">
        <f t="shared" si="449"/>
        <v>53.99</v>
      </c>
      <c r="M7227" s="6">
        <v>1</v>
      </c>
      <c r="N7227" s="7">
        <v>109.8</v>
      </c>
      <c r="O7227">
        <f t="shared" si="450"/>
        <v>55.81</v>
      </c>
      <c r="P7227" s="1">
        <f t="shared" si="451"/>
        <v>0.508287795992714</v>
      </c>
    </row>
    <row r="7228" ht="20" customHeight="1" spans="1:16">
      <c r="A7228" s="4" t="s">
        <v>8244</v>
      </c>
      <c r="B7228" s="4" t="s">
        <v>17</v>
      </c>
      <c r="C7228" s="4" t="s">
        <v>18</v>
      </c>
      <c r="D7228" s="5">
        <v>46202</v>
      </c>
      <c r="E7228" s="5" t="s">
        <v>291</v>
      </c>
      <c r="F7228" s="5" t="s">
        <v>55</v>
      </c>
      <c r="G7228" s="5" t="s">
        <v>292</v>
      </c>
      <c r="H7228" s="4" t="s">
        <v>494</v>
      </c>
      <c r="I7228" s="4" t="str">
        <f>VLOOKUP(H7228,[1]物料!$A$1:$M$65536,13,0)</f>
        <v>40.00</v>
      </c>
      <c r="J7228" s="4">
        <v>7.2</v>
      </c>
      <c r="K7228" s="4">
        <f t="shared" si="448"/>
        <v>5.1715</v>
      </c>
      <c r="L7228" s="4">
        <f t="shared" si="449"/>
        <v>52.3715</v>
      </c>
      <c r="M7228" s="6">
        <v>1</v>
      </c>
      <c r="N7228" s="7">
        <v>103.43</v>
      </c>
      <c r="O7228">
        <f t="shared" si="450"/>
        <v>51.0585</v>
      </c>
      <c r="P7228" s="1">
        <f t="shared" si="451"/>
        <v>0.493652711979116</v>
      </c>
    </row>
    <row r="7229" ht="20" customHeight="1" spans="1:16">
      <c r="A7229" s="4" t="s">
        <v>8245</v>
      </c>
      <c r="B7229" s="4" t="s">
        <v>17</v>
      </c>
      <c r="C7229" s="4" t="s">
        <v>113</v>
      </c>
      <c r="D7229" s="5">
        <v>46202</v>
      </c>
      <c r="E7229" s="5" t="s">
        <v>79</v>
      </c>
      <c r="F7229" s="5" t="s">
        <v>20</v>
      </c>
      <c r="G7229" s="5" t="s">
        <v>80</v>
      </c>
      <c r="H7229" s="4" t="s">
        <v>251</v>
      </c>
      <c r="I7229" s="4" t="str">
        <f>VLOOKUP(H7229,[1]物料!$A$1:$M$65536,13,0)</f>
        <v>40.70</v>
      </c>
      <c r="J7229" s="4">
        <v>3.5</v>
      </c>
      <c r="K7229" s="4">
        <f t="shared" si="448"/>
        <v>5.64</v>
      </c>
      <c r="L7229" s="4">
        <f t="shared" si="449"/>
        <v>49.84</v>
      </c>
      <c r="M7229" s="6">
        <v>1</v>
      </c>
      <c r="N7229" s="7">
        <v>112.8</v>
      </c>
      <c r="O7229">
        <f t="shared" si="450"/>
        <v>62.96</v>
      </c>
      <c r="P7229" s="1">
        <f t="shared" si="451"/>
        <v>0.558156028368794</v>
      </c>
    </row>
    <row r="7230" ht="20" customHeight="1" spans="1:16">
      <c r="A7230" s="4" t="s">
        <v>8246</v>
      </c>
      <c r="B7230" s="4" t="s">
        <v>17</v>
      </c>
      <c r="C7230" s="4" t="s">
        <v>18</v>
      </c>
      <c r="D7230" s="5">
        <v>46202</v>
      </c>
      <c r="E7230" s="5" t="s">
        <v>291</v>
      </c>
      <c r="F7230" s="5" t="s">
        <v>55</v>
      </c>
      <c r="G7230" s="5" t="s">
        <v>292</v>
      </c>
      <c r="H7230" s="4" t="s">
        <v>378</v>
      </c>
      <c r="I7230" s="4" t="str">
        <f>VLOOKUP(H7230,[1]物料!$A$1:$M$65536,13,0)</f>
        <v>40.00</v>
      </c>
      <c r="J7230" s="4">
        <v>7.2</v>
      </c>
      <c r="K7230" s="4">
        <f t="shared" si="448"/>
        <v>4.91</v>
      </c>
      <c r="L7230" s="4">
        <f t="shared" si="449"/>
        <v>52.11</v>
      </c>
      <c r="M7230" s="6">
        <v>1</v>
      </c>
      <c r="N7230" s="7">
        <v>98.2</v>
      </c>
      <c r="O7230">
        <f t="shared" si="450"/>
        <v>46.09</v>
      </c>
      <c r="P7230" s="1">
        <f t="shared" si="451"/>
        <v>0.469348268839104</v>
      </c>
    </row>
    <row r="7231" ht="20" customHeight="1" spans="1:16">
      <c r="A7231" s="4" t="s">
        <v>8247</v>
      </c>
      <c r="B7231" s="4" t="s">
        <v>24</v>
      </c>
      <c r="C7231" s="4" t="s">
        <v>119</v>
      </c>
      <c r="D7231" s="5">
        <v>46202</v>
      </c>
      <c r="E7231" s="5" t="s">
        <v>94</v>
      </c>
      <c r="F7231" s="5" t="s">
        <v>55</v>
      </c>
      <c r="G7231" s="5" t="s">
        <v>95</v>
      </c>
      <c r="H7231" s="4" t="s">
        <v>499</v>
      </c>
      <c r="I7231" s="4" t="str">
        <f>VLOOKUP(H7231,[1]物料!$A$1:$M$65536,13,0)</f>
        <v>30.00</v>
      </c>
      <c r="J7231" s="4">
        <v>10.7</v>
      </c>
      <c r="K7231" s="4">
        <f t="shared" si="448"/>
        <v>4.44</v>
      </c>
      <c r="L7231" s="4">
        <f t="shared" si="449"/>
        <v>45.14</v>
      </c>
      <c r="M7231" s="6">
        <v>1</v>
      </c>
      <c r="N7231" s="7">
        <v>88.8</v>
      </c>
      <c r="O7231">
        <f t="shared" si="450"/>
        <v>43.66</v>
      </c>
      <c r="P7231" s="1">
        <f t="shared" si="451"/>
        <v>0.491666666666667</v>
      </c>
    </row>
    <row r="7232" ht="20" customHeight="1" spans="1:16">
      <c r="A7232" s="4" t="s">
        <v>8248</v>
      </c>
      <c r="B7232" s="4" t="s">
        <v>17</v>
      </c>
      <c r="C7232" s="4" t="s">
        <v>18</v>
      </c>
      <c r="D7232" s="5">
        <v>46202</v>
      </c>
      <c r="E7232" s="5" t="s">
        <v>4398</v>
      </c>
      <c r="F7232" s="5" t="s">
        <v>55</v>
      </c>
      <c r="G7232" s="5" t="s">
        <v>4399</v>
      </c>
      <c r="H7232" s="4" t="s">
        <v>8249</v>
      </c>
      <c r="I7232" s="4" t="str">
        <f>VLOOKUP(H7232,[1]物料!$A$1:$M$65536,13,0)</f>
        <v>45.00</v>
      </c>
      <c r="J7232" s="4">
        <v>4.5</v>
      </c>
      <c r="K7232" s="4">
        <f t="shared" si="448"/>
        <v>6.118</v>
      </c>
      <c r="L7232" s="4">
        <f t="shared" si="449"/>
        <v>55.618</v>
      </c>
      <c r="M7232" s="6">
        <v>1</v>
      </c>
      <c r="N7232" s="7">
        <v>122.36</v>
      </c>
      <c r="O7232">
        <f t="shared" si="450"/>
        <v>66.742</v>
      </c>
      <c r="P7232" s="1">
        <f t="shared" si="451"/>
        <v>0.545456031382805</v>
      </c>
    </row>
    <row r="7233" ht="20" customHeight="1" spans="1:16">
      <c r="A7233" s="4" t="s">
        <v>8250</v>
      </c>
      <c r="B7233" s="4" t="s">
        <v>17</v>
      </c>
      <c r="C7233" s="4" t="s">
        <v>538</v>
      </c>
      <c r="D7233" s="5">
        <v>46202</v>
      </c>
      <c r="E7233" s="5" t="s">
        <v>153</v>
      </c>
      <c r="F7233" s="5" t="s">
        <v>32</v>
      </c>
      <c r="G7233" s="5" t="s">
        <v>154</v>
      </c>
      <c r="H7233" s="4" t="s">
        <v>155</v>
      </c>
      <c r="I7233" s="4" t="str">
        <f>VLOOKUP(H7233,[1]物料!$A$1:$M$65536,13,0)</f>
        <v>35.00</v>
      </c>
      <c r="J7233" s="4">
        <v>13.6</v>
      </c>
      <c r="K7233" s="4">
        <f t="shared" si="448"/>
        <v>5.44</v>
      </c>
      <c r="L7233" s="4">
        <f t="shared" si="449"/>
        <v>54.04</v>
      </c>
      <c r="M7233" s="6">
        <v>1</v>
      </c>
      <c r="N7233" s="7">
        <v>108.8</v>
      </c>
      <c r="O7233">
        <f t="shared" si="450"/>
        <v>54.76</v>
      </c>
      <c r="P7233" s="1">
        <f t="shared" si="451"/>
        <v>0.503308823529412</v>
      </c>
    </row>
    <row r="7234" ht="20" customHeight="1" spans="1:16">
      <c r="A7234" s="4" t="s">
        <v>8251</v>
      </c>
      <c r="B7234" s="4" t="s">
        <v>17</v>
      </c>
      <c r="C7234" s="4" t="s">
        <v>234</v>
      </c>
      <c r="D7234" s="5">
        <v>46202</v>
      </c>
      <c r="E7234" s="5" t="s">
        <v>235</v>
      </c>
      <c r="F7234" s="5" t="s">
        <v>39</v>
      </c>
      <c r="G7234" s="5" t="s">
        <v>236</v>
      </c>
      <c r="H7234" s="4" t="s">
        <v>790</v>
      </c>
      <c r="I7234" s="4" t="str">
        <f>VLOOKUP(H7234,[1]物料!$A$1:$M$65536,13,0)</f>
        <v>23.90</v>
      </c>
      <c r="J7234" s="4">
        <v>1.9</v>
      </c>
      <c r="K7234" s="4">
        <f t="shared" si="448"/>
        <v>2.48</v>
      </c>
      <c r="L7234" s="4">
        <f t="shared" si="449"/>
        <v>28.28</v>
      </c>
      <c r="M7234" s="6">
        <v>1</v>
      </c>
      <c r="N7234" s="7">
        <v>49.6</v>
      </c>
      <c r="O7234">
        <f t="shared" si="450"/>
        <v>21.32</v>
      </c>
      <c r="P7234" s="1">
        <f t="shared" si="451"/>
        <v>0.429838709677419</v>
      </c>
    </row>
    <row r="7235" ht="20" customHeight="1" spans="1:16">
      <c r="A7235" s="4" t="s">
        <v>8252</v>
      </c>
      <c r="B7235" s="4" t="s">
        <v>24</v>
      </c>
      <c r="C7235" s="4" t="s">
        <v>87</v>
      </c>
      <c r="D7235" s="5">
        <v>46202</v>
      </c>
      <c r="E7235" s="5" t="s">
        <v>83</v>
      </c>
      <c r="F7235" s="5" t="s">
        <v>55</v>
      </c>
      <c r="G7235" s="5" t="s">
        <v>84</v>
      </c>
      <c r="H7235" s="4" t="s">
        <v>138</v>
      </c>
      <c r="I7235" s="4" t="str">
        <f>VLOOKUP(H7235,[1]物料!$A$1:$M$65536,13,0)</f>
        <v>52.00</v>
      </c>
      <c r="J7235" s="4">
        <v>18</v>
      </c>
      <c r="K7235" s="4">
        <f t="shared" ref="K7235:K7298" si="452">N7235*0.05</f>
        <v>7.04</v>
      </c>
      <c r="L7235" s="4">
        <f t="shared" ref="L7235:L7298" si="453">I7235+J7235+K7235</f>
        <v>77.04</v>
      </c>
      <c r="M7235" s="6">
        <v>1</v>
      </c>
      <c r="N7235" s="7">
        <v>140.8</v>
      </c>
      <c r="O7235">
        <f t="shared" ref="O7235:O7298" si="454">N7235-L7235</f>
        <v>63.76</v>
      </c>
      <c r="P7235" s="1">
        <f t="shared" ref="P7235:P7298" si="455">O7235/N7235</f>
        <v>0.452840909090909</v>
      </c>
    </row>
    <row r="7236" ht="20" customHeight="1" spans="1:16">
      <c r="A7236" s="4" t="s">
        <v>8253</v>
      </c>
      <c r="B7236" s="4" t="s">
        <v>17</v>
      </c>
      <c r="C7236" s="4" t="s">
        <v>167</v>
      </c>
      <c r="D7236" s="5">
        <v>46202</v>
      </c>
      <c r="E7236" s="5" t="s">
        <v>54</v>
      </c>
      <c r="F7236" s="5" t="s">
        <v>55</v>
      </c>
      <c r="G7236" s="5" t="s">
        <v>56</v>
      </c>
      <c r="H7236" s="4" t="s">
        <v>57</v>
      </c>
      <c r="I7236" s="4" t="str">
        <f>VLOOKUP(H7236,[1]物料!$A$1:$M$65536,13,0)</f>
        <v>12.00</v>
      </c>
      <c r="J7236" s="4">
        <v>4.5</v>
      </c>
      <c r="K7236" s="4">
        <f t="shared" si="452"/>
        <v>1.99</v>
      </c>
      <c r="L7236" s="4">
        <f t="shared" si="453"/>
        <v>18.49</v>
      </c>
      <c r="M7236" s="6">
        <v>1</v>
      </c>
      <c r="N7236" s="7">
        <v>39.8</v>
      </c>
      <c r="O7236">
        <f t="shared" si="454"/>
        <v>21.31</v>
      </c>
      <c r="P7236" s="1">
        <f t="shared" si="455"/>
        <v>0.535427135678392</v>
      </c>
    </row>
    <row r="7237" ht="20" customHeight="1" spans="1:16">
      <c r="A7237" s="4" t="s">
        <v>8254</v>
      </c>
      <c r="B7237" s="4" t="s">
        <v>24</v>
      </c>
      <c r="C7237" s="4" t="s">
        <v>74</v>
      </c>
      <c r="D7237" s="5">
        <v>46202</v>
      </c>
      <c r="E7237" s="5" t="s">
        <v>69</v>
      </c>
      <c r="F7237" s="5" t="s">
        <v>70</v>
      </c>
      <c r="G7237" s="5" t="s">
        <v>71</v>
      </c>
      <c r="H7237" s="4" t="s">
        <v>343</v>
      </c>
      <c r="I7237" s="4" t="str">
        <f>VLOOKUP(H7237,[1]物料!$A$1:$M$65536,13,0)</f>
        <v>45.00</v>
      </c>
      <c r="J7237" s="4">
        <v>6.5</v>
      </c>
      <c r="K7237" s="4">
        <f t="shared" si="452"/>
        <v>5.79</v>
      </c>
      <c r="L7237" s="4">
        <f t="shared" si="453"/>
        <v>57.29</v>
      </c>
      <c r="M7237" s="6">
        <v>1</v>
      </c>
      <c r="N7237" s="7">
        <v>115.8</v>
      </c>
      <c r="O7237">
        <f t="shared" si="454"/>
        <v>58.51</v>
      </c>
      <c r="P7237" s="1">
        <f t="shared" si="455"/>
        <v>0.505267702936097</v>
      </c>
    </row>
    <row r="7238" ht="20" customHeight="1" spans="1:16">
      <c r="A7238" s="4" t="s">
        <v>8255</v>
      </c>
      <c r="B7238" s="4" t="s">
        <v>17</v>
      </c>
      <c r="C7238" s="4" t="s">
        <v>18</v>
      </c>
      <c r="D7238" s="5">
        <v>46202</v>
      </c>
      <c r="E7238" s="5" t="s">
        <v>999</v>
      </c>
      <c r="F7238" s="5" t="s">
        <v>39</v>
      </c>
      <c r="G7238" s="5" t="s">
        <v>1000</v>
      </c>
      <c r="H7238" s="4" t="s">
        <v>1001</v>
      </c>
      <c r="I7238" s="4" t="str">
        <f>VLOOKUP(H7238,[1]物料!$A$1:$M$65536,13,0)</f>
        <v>18.50</v>
      </c>
      <c r="J7238" s="4">
        <v>1.9</v>
      </c>
      <c r="K7238" s="4">
        <f t="shared" si="452"/>
        <v>2.552</v>
      </c>
      <c r="L7238" s="4">
        <f t="shared" si="453"/>
        <v>22.952</v>
      </c>
      <c r="M7238" s="6">
        <v>1</v>
      </c>
      <c r="N7238" s="7">
        <v>51.04</v>
      </c>
      <c r="O7238">
        <f t="shared" si="454"/>
        <v>28.088</v>
      </c>
      <c r="P7238" s="1">
        <f t="shared" si="455"/>
        <v>0.550313479623824</v>
      </c>
    </row>
    <row r="7239" ht="20" customHeight="1" spans="1:16">
      <c r="A7239" s="4" t="s">
        <v>8256</v>
      </c>
      <c r="B7239" s="4" t="s">
        <v>24</v>
      </c>
      <c r="C7239" s="4" t="s">
        <v>411</v>
      </c>
      <c r="D7239" s="5">
        <v>46202</v>
      </c>
      <c r="E7239" s="5" t="s">
        <v>384</v>
      </c>
      <c r="F7239" s="5" t="s">
        <v>20</v>
      </c>
      <c r="G7239" s="5" t="s">
        <v>385</v>
      </c>
      <c r="H7239" s="4" t="s">
        <v>596</v>
      </c>
      <c r="I7239" s="4" t="str">
        <f>VLOOKUP(H7239,[1]物料!$A$1:$M$65536,13,0)</f>
        <v>36.60</v>
      </c>
      <c r="J7239" s="4">
        <v>6.5</v>
      </c>
      <c r="K7239" s="4">
        <f t="shared" si="452"/>
        <v>4.44</v>
      </c>
      <c r="L7239" s="4">
        <f t="shared" si="453"/>
        <v>47.54</v>
      </c>
      <c r="M7239" s="6">
        <v>1</v>
      </c>
      <c r="N7239" s="7">
        <v>88.8</v>
      </c>
      <c r="O7239">
        <f t="shared" si="454"/>
        <v>41.26</v>
      </c>
      <c r="P7239" s="1">
        <f t="shared" si="455"/>
        <v>0.46463963963964</v>
      </c>
    </row>
    <row r="7240" ht="20" customHeight="1" spans="1:16">
      <c r="A7240" s="4" t="s">
        <v>8257</v>
      </c>
      <c r="B7240" s="4" t="s">
        <v>24</v>
      </c>
      <c r="C7240" s="4" t="s">
        <v>59</v>
      </c>
      <c r="D7240" s="5">
        <v>46202</v>
      </c>
      <c r="E7240" s="5" t="s">
        <v>128</v>
      </c>
      <c r="F7240" s="5" t="s">
        <v>55</v>
      </c>
      <c r="G7240" s="5" t="s">
        <v>129</v>
      </c>
      <c r="H7240" s="4" t="s">
        <v>247</v>
      </c>
      <c r="I7240" s="4" t="str">
        <f>VLOOKUP(H7240,[1]物料!$A$1:$M$65536,13,0)</f>
        <v>18.00</v>
      </c>
      <c r="J7240" s="4">
        <v>8</v>
      </c>
      <c r="K7240" s="4">
        <f t="shared" si="452"/>
        <v>2.94</v>
      </c>
      <c r="L7240" s="4">
        <f t="shared" si="453"/>
        <v>28.94</v>
      </c>
      <c r="M7240" s="6">
        <v>1</v>
      </c>
      <c r="N7240" s="7">
        <v>58.8</v>
      </c>
      <c r="O7240">
        <f t="shared" si="454"/>
        <v>29.86</v>
      </c>
      <c r="P7240" s="1">
        <f t="shared" si="455"/>
        <v>0.507823129251701</v>
      </c>
    </row>
    <row r="7241" ht="20" customHeight="1" spans="1:16">
      <c r="A7241" s="4" t="s">
        <v>8258</v>
      </c>
      <c r="B7241" s="4" t="s">
        <v>24</v>
      </c>
      <c r="C7241" s="4" t="s">
        <v>25</v>
      </c>
      <c r="D7241" s="5">
        <v>46202</v>
      </c>
      <c r="E7241" s="5" t="s">
        <v>101</v>
      </c>
      <c r="F7241" s="5" t="s">
        <v>20</v>
      </c>
      <c r="G7241" s="5" t="s">
        <v>102</v>
      </c>
      <c r="H7241" s="4" t="s">
        <v>874</v>
      </c>
      <c r="I7241" s="4" t="str">
        <f>VLOOKUP(H7241,[1]物料!$A$1:$M$65536,13,0)</f>
        <v>23.30</v>
      </c>
      <c r="J7241" s="4">
        <v>6.5</v>
      </c>
      <c r="K7241" s="4">
        <f t="shared" si="452"/>
        <v>3.49</v>
      </c>
      <c r="L7241" s="4">
        <f t="shared" si="453"/>
        <v>33.29</v>
      </c>
      <c r="M7241" s="6">
        <v>1</v>
      </c>
      <c r="N7241" s="7">
        <v>69.8</v>
      </c>
      <c r="O7241">
        <f t="shared" si="454"/>
        <v>36.51</v>
      </c>
      <c r="P7241" s="1">
        <f t="shared" si="455"/>
        <v>0.523065902578797</v>
      </c>
    </row>
    <row r="7242" ht="20" customHeight="1" spans="1:16">
      <c r="A7242" s="4" t="s">
        <v>8259</v>
      </c>
      <c r="B7242" s="4" t="s">
        <v>17</v>
      </c>
      <c r="C7242" s="4" t="s">
        <v>105</v>
      </c>
      <c r="D7242" s="5">
        <v>46202</v>
      </c>
      <c r="E7242" s="5" t="s">
        <v>19</v>
      </c>
      <c r="F7242" s="5" t="s">
        <v>20</v>
      </c>
      <c r="G7242" s="5" t="s">
        <v>21</v>
      </c>
      <c r="H7242" s="4" t="s">
        <v>416</v>
      </c>
      <c r="I7242" s="4" t="str">
        <f>VLOOKUP(H7242,[1]物料!$A$1:$M$65536,13,0)</f>
        <v>43.30</v>
      </c>
      <c r="J7242" s="4">
        <v>3.5</v>
      </c>
      <c r="K7242" s="4">
        <f t="shared" si="452"/>
        <v>4.94</v>
      </c>
      <c r="L7242" s="4">
        <f t="shared" si="453"/>
        <v>51.74</v>
      </c>
      <c r="M7242" s="6">
        <v>1</v>
      </c>
      <c r="N7242" s="7">
        <v>98.8</v>
      </c>
      <c r="O7242">
        <f t="shared" si="454"/>
        <v>47.06</v>
      </c>
      <c r="P7242" s="1">
        <f t="shared" si="455"/>
        <v>0.476315789473684</v>
      </c>
    </row>
    <row r="7243" ht="20" customHeight="1" spans="1:16">
      <c r="A7243" s="4" t="s">
        <v>8260</v>
      </c>
      <c r="B7243" s="4" t="s">
        <v>17</v>
      </c>
      <c r="C7243" s="4" t="s">
        <v>49</v>
      </c>
      <c r="D7243" s="5">
        <v>46202</v>
      </c>
      <c r="E7243" s="5" t="s">
        <v>94</v>
      </c>
      <c r="F7243" s="5" t="s">
        <v>55</v>
      </c>
      <c r="G7243" s="5" t="s">
        <v>95</v>
      </c>
      <c r="H7243" s="4" t="s">
        <v>96</v>
      </c>
      <c r="I7243" s="4" t="str">
        <f>VLOOKUP(H7243,[1]物料!$A$1:$M$65536,13,0)</f>
        <v>30.00</v>
      </c>
      <c r="J7243" s="4">
        <v>7.2</v>
      </c>
      <c r="K7243" s="4">
        <f t="shared" si="452"/>
        <v>4.41</v>
      </c>
      <c r="L7243" s="4">
        <f t="shared" si="453"/>
        <v>41.61</v>
      </c>
      <c r="M7243" s="6">
        <v>1</v>
      </c>
      <c r="N7243" s="7">
        <v>88.2</v>
      </c>
      <c r="O7243">
        <f t="shared" si="454"/>
        <v>46.59</v>
      </c>
      <c r="P7243" s="1">
        <f t="shared" si="455"/>
        <v>0.528231292517007</v>
      </c>
    </row>
    <row r="7244" ht="20" customHeight="1" spans="1:16">
      <c r="A7244" s="4" t="s">
        <v>8261</v>
      </c>
      <c r="B7244" s="4" t="s">
        <v>24</v>
      </c>
      <c r="C7244" s="4" t="s">
        <v>119</v>
      </c>
      <c r="D7244" s="5">
        <v>46202</v>
      </c>
      <c r="E7244" s="5" t="s">
        <v>115</v>
      </c>
      <c r="F7244" s="5" t="s">
        <v>70</v>
      </c>
      <c r="G7244" s="5" t="s">
        <v>116</v>
      </c>
      <c r="H7244" s="4" t="s">
        <v>132</v>
      </c>
      <c r="I7244" s="4" t="str">
        <f>VLOOKUP(H7244,[1]物料!$A$1:$M$65536,13,0)</f>
        <v>42.00</v>
      </c>
      <c r="J7244" s="4">
        <v>6.5</v>
      </c>
      <c r="K7244" s="4">
        <f t="shared" si="452"/>
        <v>5.09</v>
      </c>
      <c r="L7244" s="4">
        <f t="shared" si="453"/>
        <v>53.59</v>
      </c>
      <c r="M7244" s="6">
        <v>1</v>
      </c>
      <c r="N7244" s="7">
        <v>101.8</v>
      </c>
      <c r="O7244">
        <f t="shared" si="454"/>
        <v>48.21</v>
      </c>
      <c r="P7244" s="1">
        <f t="shared" si="455"/>
        <v>0.473575638506876</v>
      </c>
    </row>
    <row r="7245" ht="20" customHeight="1" spans="1:16">
      <c r="A7245" s="4" t="s">
        <v>8262</v>
      </c>
      <c r="B7245" s="4" t="s">
        <v>17</v>
      </c>
      <c r="C7245" s="4" t="s">
        <v>18</v>
      </c>
      <c r="D7245" s="5">
        <v>46202</v>
      </c>
      <c r="E7245" s="5" t="s">
        <v>115</v>
      </c>
      <c r="F7245" s="5" t="s">
        <v>70</v>
      </c>
      <c r="G7245" s="5" t="s">
        <v>116</v>
      </c>
      <c r="H7245" s="4" t="s">
        <v>126</v>
      </c>
      <c r="I7245" s="4" t="str">
        <f>VLOOKUP(H7245,[1]物料!$A$1:$M$65536,13,0)</f>
        <v>42.00</v>
      </c>
      <c r="J7245" s="4">
        <v>3</v>
      </c>
      <c r="K7245" s="4">
        <f t="shared" si="452"/>
        <v>4.6835</v>
      </c>
      <c r="L7245" s="4">
        <f t="shared" si="453"/>
        <v>49.6835</v>
      </c>
      <c r="M7245" s="6">
        <v>1</v>
      </c>
      <c r="N7245" s="7">
        <v>93.67</v>
      </c>
      <c r="O7245">
        <f t="shared" si="454"/>
        <v>43.9865</v>
      </c>
      <c r="P7245" s="1">
        <f t="shared" si="455"/>
        <v>0.46959005017615</v>
      </c>
    </row>
    <row r="7246" ht="20" customHeight="1" spans="1:16">
      <c r="A7246" s="4" t="s">
        <v>8263</v>
      </c>
      <c r="B7246" s="4" t="s">
        <v>17</v>
      </c>
      <c r="C7246" s="4" t="s">
        <v>18</v>
      </c>
      <c r="D7246" s="5">
        <v>46202</v>
      </c>
      <c r="E7246" s="5" t="s">
        <v>1412</v>
      </c>
      <c r="F7246" s="5" t="s">
        <v>20</v>
      </c>
      <c r="G7246" s="5" t="s">
        <v>1413</v>
      </c>
      <c r="H7246" s="4" t="s">
        <v>5773</v>
      </c>
      <c r="I7246" s="4" t="str">
        <f>VLOOKUP(H7246,[1]物料!$A$1:$M$65536,13,0)</f>
        <v>52.90</v>
      </c>
      <c r="J7246" s="4">
        <v>3.5</v>
      </c>
      <c r="K7246" s="4">
        <f t="shared" si="452"/>
        <v>5.833</v>
      </c>
      <c r="L7246" s="4">
        <f t="shared" si="453"/>
        <v>62.233</v>
      </c>
      <c r="M7246" s="6">
        <v>1</v>
      </c>
      <c r="N7246" s="7">
        <v>116.66</v>
      </c>
      <c r="O7246">
        <f t="shared" si="454"/>
        <v>54.427</v>
      </c>
      <c r="P7246" s="1">
        <f t="shared" si="455"/>
        <v>0.466543802503</v>
      </c>
    </row>
    <row r="7247" ht="20" customHeight="1" spans="1:16">
      <c r="A7247" s="4" t="s">
        <v>8264</v>
      </c>
      <c r="B7247" s="4" t="s">
        <v>24</v>
      </c>
      <c r="C7247" s="4" t="s">
        <v>25</v>
      </c>
      <c r="D7247" s="5">
        <v>46202</v>
      </c>
      <c r="E7247" s="5" t="s">
        <v>54</v>
      </c>
      <c r="F7247" s="5" t="s">
        <v>55</v>
      </c>
      <c r="G7247" s="5" t="s">
        <v>56</v>
      </c>
      <c r="H7247" s="4" t="s">
        <v>1379</v>
      </c>
      <c r="I7247" s="4" t="str">
        <f>VLOOKUP(H7247,[1]物料!$A$1:$M$65536,13,0)</f>
        <v>12.00</v>
      </c>
      <c r="J7247" s="4">
        <v>8</v>
      </c>
      <c r="K7247" s="4">
        <f t="shared" si="452"/>
        <v>1.653</v>
      </c>
      <c r="L7247" s="4">
        <f t="shared" si="453"/>
        <v>21.653</v>
      </c>
      <c r="M7247" s="6">
        <v>1</v>
      </c>
      <c r="N7247" s="7">
        <v>33.06</v>
      </c>
      <c r="O7247">
        <f t="shared" si="454"/>
        <v>11.407</v>
      </c>
      <c r="P7247" s="1">
        <f t="shared" si="455"/>
        <v>0.345039322444041</v>
      </c>
    </row>
    <row r="7248" ht="20" customHeight="1" spans="1:16">
      <c r="A7248" s="4" t="s">
        <v>8265</v>
      </c>
      <c r="B7248" s="4" t="s">
        <v>17</v>
      </c>
      <c r="C7248" s="4" t="s">
        <v>18</v>
      </c>
      <c r="D7248" s="5">
        <v>46202</v>
      </c>
      <c r="E7248" s="5" t="s">
        <v>584</v>
      </c>
      <c r="F7248" s="5" t="s">
        <v>61</v>
      </c>
      <c r="G7248" s="5" t="s">
        <v>585</v>
      </c>
      <c r="H7248" s="4" t="s">
        <v>2247</v>
      </c>
      <c r="I7248" s="4" t="str">
        <f>VLOOKUP(H7248,[1]物料!$A$1:$M$65536,13,0)</f>
        <v>94.40</v>
      </c>
      <c r="J7248" s="4">
        <v>8</v>
      </c>
      <c r="K7248" s="4">
        <f t="shared" si="452"/>
        <v>15.783</v>
      </c>
      <c r="L7248" s="4">
        <f t="shared" si="453"/>
        <v>118.183</v>
      </c>
      <c r="M7248" s="6">
        <v>1</v>
      </c>
      <c r="N7248" s="7">
        <v>315.66</v>
      </c>
      <c r="O7248">
        <f t="shared" si="454"/>
        <v>197.477</v>
      </c>
      <c r="P7248" s="1">
        <f t="shared" si="455"/>
        <v>0.625600329468415</v>
      </c>
    </row>
    <row r="7249" ht="20" customHeight="1" spans="1:16">
      <c r="A7249" s="4" t="s">
        <v>8266</v>
      </c>
      <c r="B7249" s="4" t="s">
        <v>24</v>
      </c>
      <c r="C7249" s="4" t="s">
        <v>74</v>
      </c>
      <c r="D7249" s="5">
        <v>46202</v>
      </c>
      <c r="E7249" s="5" t="s">
        <v>75</v>
      </c>
      <c r="F7249" s="5" t="s">
        <v>61</v>
      </c>
      <c r="G7249" s="5" t="s">
        <v>76</v>
      </c>
      <c r="H7249" s="4" t="s">
        <v>77</v>
      </c>
      <c r="I7249" s="4" t="str">
        <f>VLOOKUP(H7249,[1]物料!$A$1:$M$65536,13,0)</f>
        <v>25.00</v>
      </c>
      <c r="J7249" s="4">
        <v>8</v>
      </c>
      <c r="K7249" s="4">
        <f t="shared" si="452"/>
        <v>3.265</v>
      </c>
      <c r="L7249" s="4">
        <f t="shared" si="453"/>
        <v>36.265</v>
      </c>
      <c r="M7249" s="6">
        <v>1</v>
      </c>
      <c r="N7249" s="7">
        <v>65.3</v>
      </c>
      <c r="O7249">
        <f t="shared" si="454"/>
        <v>29.035</v>
      </c>
      <c r="P7249" s="1">
        <f t="shared" si="455"/>
        <v>0.444640122511485</v>
      </c>
    </row>
    <row r="7250" ht="20" customHeight="1" spans="1:16">
      <c r="A7250" s="4" t="s">
        <v>8267</v>
      </c>
      <c r="B7250" s="4" t="s">
        <v>17</v>
      </c>
      <c r="C7250" s="4" t="s">
        <v>18</v>
      </c>
      <c r="D7250" s="5">
        <v>46202</v>
      </c>
      <c r="E7250" s="5" t="s">
        <v>83</v>
      </c>
      <c r="F7250" s="5" t="s">
        <v>55</v>
      </c>
      <c r="G7250" s="5" t="s">
        <v>84</v>
      </c>
      <c r="H7250" s="4" t="s">
        <v>191</v>
      </c>
      <c r="I7250" s="4" t="str">
        <f>VLOOKUP(H7250,[1]物料!$A$1:$M$65536,13,0)</f>
        <v>52.00</v>
      </c>
      <c r="J7250" s="4">
        <v>14.5</v>
      </c>
      <c r="K7250" s="4">
        <f t="shared" si="452"/>
        <v>8.272</v>
      </c>
      <c r="L7250" s="4">
        <f t="shared" si="453"/>
        <v>74.772</v>
      </c>
      <c r="M7250" s="6">
        <v>1</v>
      </c>
      <c r="N7250" s="7">
        <v>165.44</v>
      </c>
      <c r="O7250">
        <f t="shared" si="454"/>
        <v>90.668</v>
      </c>
      <c r="P7250" s="1">
        <f t="shared" si="455"/>
        <v>0.548041586073501</v>
      </c>
    </row>
    <row r="7251" ht="20" customHeight="1" spans="1:16">
      <c r="A7251" s="4" t="s">
        <v>8268</v>
      </c>
      <c r="B7251" s="4" t="s">
        <v>17</v>
      </c>
      <c r="C7251" s="4" t="s">
        <v>18</v>
      </c>
      <c r="D7251" s="5">
        <v>46202</v>
      </c>
      <c r="E7251" s="5" t="s">
        <v>60</v>
      </c>
      <c r="F7251" s="5" t="s">
        <v>61</v>
      </c>
      <c r="G7251" s="5" t="s">
        <v>62</v>
      </c>
      <c r="H7251" s="4" t="s">
        <v>157</v>
      </c>
      <c r="I7251" s="4" t="str">
        <f>VLOOKUP(H7251,[1]物料!$A$1:$M$65536,13,0)</f>
        <v>24.00</v>
      </c>
      <c r="J7251" s="4">
        <v>4.5</v>
      </c>
      <c r="K7251" s="4">
        <f t="shared" si="452"/>
        <v>3.3155</v>
      </c>
      <c r="L7251" s="4">
        <f t="shared" si="453"/>
        <v>31.8155</v>
      </c>
      <c r="M7251" s="6">
        <v>1</v>
      </c>
      <c r="N7251" s="7">
        <v>66.31</v>
      </c>
      <c r="O7251">
        <f t="shared" si="454"/>
        <v>34.4945</v>
      </c>
      <c r="P7251" s="1">
        <f t="shared" si="455"/>
        <v>0.520200573065903</v>
      </c>
    </row>
    <row r="7252" ht="20" customHeight="1" spans="1:16">
      <c r="A7252" s="4" t="s">
        <v>8269</v>
      </c>
      <c r="B7252" s="4" t="s">
        <v>24</v>
      </c>
      <c r="C7252" s="4" t="s">
        <v>25</v>
      </c>
      <c r="D7252" s="5">
        <v>46202</v>
      </c>
      <c r="E7252" s="5" t="s">
        <v>115</v>
      </c>
      <c r="F7252" s="5" t="s">
        <v>70</v>
      </c>
      <c r="G7252" s="5" t="s">
        <v>116</v>
      </c>
      <c r="H7252" s="4" t="s">
        <v>253</v>
      </c>
      <c r="I7252" s="4" t="str">
        <f>VLOOKUP(H7252,[1]物料!$A$1:$M$65536,13,0)</f>
        <v>42.00</v>
      </c>
      <c r="J7252" s="4">
        <v>6.5</v>
      </c>
      <c r="K7252" s="4">
        <f t="shared" si="452"/>
        <v>5.49</v>
      </c>
      <c r="L7252" s="4">
        <f t="shared" si="453"/>
        <v>53.99</v>
      </c>
      <c r="M7252" s="6">
        <v>1</v>
      </c>
      <c r="N7252" s="7">
        <v>109.8</v>
      </c>
      <c r="O7252">
        <f t="shared" si="454"/>
        <v>55.81</v>
      </c>
      <c r="P7252" s="1">
        <f t="shared" si="455"/>
        <v>0.508287795992714</v>
      </c>
    </row>
    <row r="7253" ht="20" customHeight="1" spans="1:16">
      <c r="A7253" s="4" t="s">
        <v>8270</v>
      </c>
      <c r="B7253" s="4" t="s">
        <v>24</v>
      </c>
      <c r="C7253" s="4" t="s">
        <v>44</v>
      </c>
      <c r="D7253" s="5">
        <v>46202</v>
      </c>
      <c r="E7253" s="5" t="s">
        <v>60</v>
      </c>
      <c r="F7253" s="5" t="s">
        <v>61</v>
      </c>
      <c r="G7253" s="5" t="s">
        <v>62</v>
      </c>
      <c r="H7253" s="4" t="s">
        <v>63</v>
      </c>
      <c r="I7253" s="4" t="str">
        <f>VLOOKUP(H7253,[1]物料!$A$1:$M$65536,13,0)</f>
        <v>24.00</v>
      </c>
      <c r="J7253" s="4">
        <v>8</v>
      </c>
      <c r="K7253" s="4">
        <f t="shared" si="452"/>
        <v>3.445</v>
      </c>
      <c r="L7253" s="4">
        <f t="shared" si="453"/>
        <v>35.445</v>
      </c>
      <c r="M7253" s="6">
        <v>1</v>
      </c>
      <c r="N7253" s="7">
        <v>68.9</v>
      </c>
      <c r="O7253">
        <f t="shared" si="454"/>
        <v>33.455</v>
      </c>
      <c r="P7253" s="1">
        <f t="shared" si="455"/>
        <v>0.4855587808418</v>
      </c>
    </row>
    <row r="7254" ht="20" customHeight="1" spans="1:16">
      <c r="A7254" s="4" t="s">
        <v>8271</v>
      </c>
      <c r="B7254" s="4" t="s">
        <v>24</v>
      </c>
      <c r="C7254" s="4" t="s">
        <v>74</v>
      </c>
      <c r="D7254" s="5">
        <v>46202</v>
      </c>
      <c r="E7254" s="5" t="s">
        <v>384</v>
      </c>
      <c r="F7254" s="5" t="s">
        <v>20</v>
      </c>
      <c r="G7254" s="5" t="s">
        <v>385</v>
      </c>
      <c r="H7254" s="4" t="s">
        <v>596</v>
      </c>
      <c r="I7254" s="4" t="str">
        <f>VLOOKUP(H7254,[1]物料!$A$1:$M$65536,13,0)</f>
        <v>36.60</v>
      </c>
      <c r="J7254" s="4">
        <v>6.5</v>
      </c>
      <c r="K7254" s="4">
        <f t="shared" si="452"/>
        <v>4.315</v>
      </c>
      <c r="L7254" s="4">
        <f t="shared" si="453"/>
        <v>47.415</v>
      </c>
      <c r="M7254" s="6">
        <v>1</v>
      </c>
      <c r="N7254" s="7">
        <v>86.3</v>
      </c>
      <c r="O7254">
        <f t="shared" si="454"/>
        <v>38.885</v>
      </c>
      <c r="P7254" s="1">
        <f t="shared" si="455"/>
        <v>0.450579374275782</v>
      </c>
    </row>
    <row r="7255" ht="20" customHeight="1" spans="1:16">
      <c r="A7255" s="4" t="s">
        <v>8272</v>
      </c>
      <c r="B7255" s="4" t="s">
        <v>24</v>
      </c>
      <c r="C7255" s="4" t="s">
        <v>803</v>
      </c>
      <c r="D7255" s="5">
        <v>46202</v>
      </c>
      <c r="E7255" s="5" t="s">
        <v>804</v>
      </c>
      <c r="F7255" s="5" t="s">
        <v>770</v>
      </c>
      <c r="G7255" s="5" t="s">
        <v>805</v>
      </c>
      <c r="H7255" s="4" t="s">
        <v>8273</v>
      </c>
      <c r="I7255" s="4" t="str">
        <f>VLOOKUP(H7255,[1]物料!$A$1:$M$65536,13,0)</f>
        <v>7.00</v>
      </c>
      <c r="J7255" s="4">
        <v>6.3</v>
      </c>
      <c r="K7255" s="4">
        <f t="shared" si="452"/>
        <v>1.22</v>
      </c>
      <c r="L7255" s="4">
        <f t="shared" si="453"/>
        <v>14.52</v>
      </c>
      <c r="M7255" s="6">
        <v>1</v>
      </c>
      <c r="N7255" s="7">
        <v>24.4</v>
      </c>
      <c r="O7255">
        <f t="shared" si="454"/>
        <v>9.88</v>
      </c>
      <c r="P7255" s="1">
        <f t="shared" si="455"/>
        <v>0.404918032786885</v>
      </c>
    </row>
    <row r="7256" ht="20" customHeight="1" spans="1:16">
      <c r="A7256" s="4" t="s">
        <v>8274</v>
      </c>
      <c r="B7256" s="4" t="s">
        <v>24</v>
      </c>
      <c r="C7256" s="4" t="s">
        <v>25</v>
      </c>
      <c r="D7256" s="5">
        <v>46202</v>
      </c>
      <c r="E7256" s="5" t="s">
        <v>115</v>
      </c>
      <c r="F7256" s="5" t="s">
        <v>70</v>
      </c>
      <c r="G7256" s="5" t="s">
        <v>116</v>
      </c>
      <c r="H7256" s="4" t="s">
        <v>132</v>
      </c>
      <c r="I7256" s="4" t="str">
        <f>VLOOKUP(H7256,[1]物料!$A$1:$M$65536,13,0)</f>
        <v>42.00</v>
      </c>
      <c r="J7256" s="4">
        <v>6.5</v>
      </c>
      <c r="K7256" s="4">
        <f t="shared" si="452"/>
        <v>5.49</v>
      </c>
      <c r="L7256" s="4">
        <f t="shared" si="453"/>
        <v>53.99</v>
      </c>
      <c r="M7256" s="6">
        <v>1</v>
      </c>
      <c r="N7256" s="7">
        <v>109.8</v>
      </c>
      <c r="O7256">
        <f t="shared" si="454"/>
        <v>55.81</v>
      </c>
      <c r="P7256" s="1">
        <f t="shared" si="455"/>
        <v>0.508287795992714</v>
      </c>
    </row>
    <row r="7257" ht="20" customHeight="1" spans="1:16">
      <c r="A7257" s="4" t="s">
        <v>8275</v>
      </c>
      <c r="B7257" s="4" t="s">
        <v>17</v>
      </c>
      <c r="C7257" s="4" t="s">
        <v>113</v>
      </c>
      <c r="D7257" s="5">
        <v>46202</v>
      </c>
      <c r="E7257" s="5" t="s">
        <v>278</v>
      </c>
      <c r="F7257" s="5" t="s">
        <v>55</v>
      </c>
      <c r="G7257" s="5" t="s">
        <v>279</v>
      </c>
      <c r="H7257" s="4" t="s">
        <v>280</v>
      </c>
      <c r="I7257" s="4" t="str">
        <f>VLOOKUP(H7257,[1]物料!$A$1:$M$65536,13,0)</f>
        <v>20.00</v>
      </c>
      <c r="J7257" s="4">
        <v>4.5</v>
      </c>
      <c r="K7257" s="4">
        <f t="shared" si="452"/>
        <v>2.79</v>
      </c>
      <c r="L7257" s="4">
        <f t="shared" si="453"/>
        <v>27.29</v>
      </c>
      <c r="M7257" s="6">
        <v>1</v>
      </c>
      <c r="N7257" s="7">
        <v>55.8</v>
      </c>
      <c r="O7257">
        <f t="shared" si="454"/>
        <v>28.51</v>
      </c>
      <c r="P7257" s="1">
        <f t="shared" si="455"/>
        <v>0.510931899641577</v>
      </c>
    </row>
    <row r="7258" ht="20" customHeight="1" spans="1:16">
      <c r="A7258" s="4" t="s">
        <v>8276</v>
      </c>
      <c r="B7258" s="4" t="s">
        <v>17</v>
      </c>
      <c r="C7258" s="4" t="s">
        <v>113</v>
      </c>
      <c r="D7258" s="5">
        <v>46202</v>
      </c>
      <c r="E7258" s="5" t="s">
        <v>75</v>
      </c>
      <c r="F7258" s="5" t="s">
        <v>61</v>
      </c>
      <c r="G7258" s="5" t="s">
        <v>76</v>
      </c>
      <c r="H7258" s="4" t="s">
        <v>588</v>
      </c>
      <c r="I7258" s="4" t="str">
        <f>VLOOKUP(H7258,[1]物料!$A$1:$M$65536,13,0)</f>
        <v>25.00</v>
      </c>
      <c r="J7258" s="4">
        <v>4.5</v>
      </c>
      <c r="K7258" s="4">
        <f t="shared" si="452"/>
        <v>5.189</v>
      </c>
      <c r="L7258" s="4">
        <f t="shared" si="453"/>
        <v>34.689</v>
      </c>
      <c r="M7258" s="6">
        <v>1</v>
      </c>
      <c r="N7258" s="7">
        <v>103.78</v>
      </c>
      <c r="O7258">
        <f t="shared" si="454"/>
        <v>69.091</v>
      </c>
      <c r="P7258" s="1">
        <f t="shared" si="455"/>
        <v>0.665744844864136</v>
      </c>
    </row>
    <row r="7259" ht="20" customHeight="1" spans="1:16">
      <c r="A7259" s="4" t="s">
        <v>8277</v>
      </c>
      <c r="B7259" s="4" t="s">
        <v>24</v>
      </c>
      <c r="C7259" s="4" t="s">
        <v>44</v>
      </c>
      <c r="D7259" s="5">
        <v>46202</v>
      </c>
      <c r="E7259" s="5" t="s">
        <v>101</v>
      </c>
      <c r="F7259" s="5" t="s">
        <v>20</v>
      </c>
      <c r="G7259" s="5" t="s">
        <v>102</v>
      </c>
      <c r="H7259" s="4" t="s">
        <v>920</v>
      </c>
      <c r="I7259" s="4" t="str">
        <f>VLOOKUP(H7259,[1]物料!$A$1:$M$65536,13,0)</f>
        <v>23.30</v>
      </c>
      <c r="J7259" s="4">
        <v>6.5</v>
      </c>
      <c r="K7259" s="4">
        <f t="shared" si="452"/>
        <v>2.99</v>
      </c>
      <c r="L7259" s="4">
        <f t="shared" si="453"/>
        <v>32.79</v>
      </c>
      <c r="M7259" s="6">
        <v>1</v>
      </c>
      <c r="N7259" s="7">
        <v>59.8</v>
      </c>
      <c r="O7259">
        <f t="shared" si="454"/>
        <v>27.01</v>
      </c>
      <c r="P7259" s="1">
        <f t="shared" si="455"/>
        <v>0.451672240802676</v>
      </c>
    </row>
    <row r="7260" ht="20" customHeight="1" spans="1:16">
      <c r="A7260" s="4" t="s">
        <v>8278</v>
      </c>
      <c r="B7260" s="4" t="s">
        <v>24</v>
      </c>
      <c r="C7260" s="4" t="s">
        <v>59</v>
      </c>
      <c r="D7260" s="5">
        <v>46202</v>
      </c>
      <c r="E7260" s="5" t="s">
        <v>7487</v>
      </c>
      <c r="F7260" s="5" t="s">
        <v>32</v>
      </c>
      <c r="G7260" s="5" t="s">
        <v>7488</v>
      </c>
      <c r="H7260" s="4" t="s">
        <v>8279</v>
      </c>
      <c r="I7260" s="4" t="str">
        <f>VLOOKUP(H7260,[1]物料!$A$1:$M$65536,13,0)</f>
        <v>58.00</v>
      </c>
      <c r="J7260" s="4">
        <v>17.1</v>
      </c>
      <c r="K7260" s="4">
        <f t="shared" si="452"/>
        <v>8.99</v>
      </c>
      <c r="L7260" s="4">
        <f t="shared" si="453"/>
        <v>84.09</v>
      </c>
      <c r="M7260" s="6">
        <v>1</v>
      </c>
      <c r="N7260" s="7">
        <v>179.8</v>
      </c>
      <c r="O7260">
        <f t="shared" si="454"/>
        <v>95.71</v>
      </c>
      <c r="P7260" s="1">
        <f t="shared" si="455"/>
        <v>0.532313681868743</v>
      </c>
    </row>
    <row r="7261" ht="20" customHeight="1" spans="1:16">
      <c r="A7261" s="4" t="s">
        <v>8280</v>
      </c>
      <c r="B7261" s="4" t="s">
        <v>24</v>
      </c>
      <c r="C7261" s="4" t="s">
        <v>119</v>
      </c>
      <c r="D7261" s="5">
        <v>46202</v>
      </c>
      <c r="E7261" s="5" t="s">
        <v>60</v>
      </c>
      <c r="F7261" s="5" t="s">
        <v>61</v>
      </c>
      <c r="G7261" s="5" t="s">
        <v>62</v>
      </c>
      <c r="H7261" s="4" t="s">
        <v>124</v>
      </c>
      <c r="I7261" s="4" t="str">
        <f>VLOOKUP(H7261,[1]物料!$A$1:$M$65536,13,0)</f>
        <v>24.00</v>
      </c>
      <c r="J7261" s="4">
        <v>8</v>
      </c>
      <c r="K7261" s="4">
        <f t="shared" si="452"/>
        <v>3.435</v>
      </c>
      <c r="L7261" s="4">
        <f t="shared" si="453"/>
        <v>35.435</v>
      </c>
      <c r="M7261" s="6">
        <v>1</v>
      </c>
      <c r="N7261" s="7">
        <v>68.7</v>
      </c>
      <c r="O7261">
        <f t="shared" si="454"/>
        <v>33.265</v>
      </c>
      <c r="P7261" s="1">
        <f t="shared" si="455"/>
        <v>0.484206695778748</v>
      </c>
    </row>
    <row r="7262" ht="20" customHeight="1" spans="1:16">
      <c r="A7262" s="4" t="s">
        <v>8281</v>
      </c>
      <c r="B7262" s="4" t="s">
        <v>24</v>
      </c>
      <c r="C7262" s="4" t="s">
        <v>74</v>
      </c>
      <c r="D7262" s="5">
        <v>46202</v>
      </c>
      <c r="E7262" s="5" t="s">
        <v>75</v>
      </c>
      <c r="F7262" s="5" t="s">
        <v>61</v>
      </c>
      <c r="G7262" s="5" t="s">
        <v>76</v>
      </c>
      <c r="H7262" s="4" t="s">
        <v>180</v>
      </c>
      <c r="I7262" s="4" t="str">
        <f>VLOOKUP(H7262,[1]物料!$A$1:$M$65536,13,0)</f>
        <v>25.00</v>
      </c>
      <c r="J7262" s="4">
        <v>8</v>
      </c>
      <c r="K7262" s="4">
        <f t="shared" si="452"/>
        <v>3.265</v>
      </c>
      <c r="L7262" s="4">
        <f t="shared" si="453"/>
        <v>36.265</v>
      </c>
      <c r="M7262" s="6">
        <v>1</v>
      </c>
      <c r="N7262" s="7">
        <v>65.3</v>
      </c>
      <c r="O7262">
        <f t="shared" si="454"/>
        <v>29.035</v>
      </c>
      <c r="P7262" s="1">
        <f t="shared" si="455"/>
        <v>0.444640122511485</v>
      </c>
    </row>
    <row r="7263" ht="20" customHeight="1" spans="1:16">
      <c r="A7263" s="4" t="s">
        <v>8282</v>
      </c>
      <c r="B7263" s="4" t="s">
        <v>17</v>
      </c>
      <c r="C7263" s="4" t="s">
        <v>18</v>
      </c>
      <c r="D7263" s="5">
        <v>46202</v>
      </c>
      <c r="E7263" s="5" t="s">
        <v>83</v>
      </c>
      <c r="F7263" s="5" t="s">
        <v>55</v>
      </c>
      <c r="G7263" s="5" t="s">
        <v>84</v>
      </c>
      <c r="H7263" s="4" t="s">
        <v>173</v>
      </c>
      <c r="I7263" s="4" t="str">
        <f>VLOOKUP(H7263,[1]物料!$A$1:$M$65536,13,0)</f>
        <v>52.00</v>
      </c>
      <c r="J7263" s="4">
        <v>14.5</v>
      </c>
      <c r="K7263" s="4">
        <f t="shared" si="452"/>
        <v>8.272</v>
      </c>
      <c r="L7263" s="4">
        <f t="shared" si="453"/>
        <v>74.772</v>
      </c>
      <c r="M7263" s="6">
        <v>1</v>
      </c>
      <c r="N7263" s="7">
        <v>165.44</v>
      </c>
      <c r="O7263">
        <f t="shared" si="454"/>
        <v>90.668</v>
      </c>
      <c r="P7263" s="1">
        <f t="shared" si="455"/>
        <v>0.548041586073501</v>
      </c>
    </row>
    <row r="7264" ht="20" customHeight="1" spans="1:16">
      <c r="A7264" s="4" t="s">
        <v>8283</v>
      </c>
      <c r="B7264" s="4" t="s">
        <v>24</v>
      </c>
      <c r="C7264" s="4" t="s">
        <v>44</v>
      </c>
      <c r="D7264" s="5">
        <v>46202</v>
      </c>
      <c r="E7264" s="5" t="s">
        <v>384</v>
      </c>
      <c r="F7264" s="5" t="s">
        <v>20</v>
      </c>
      <c r="G7264" s="5" t="s">
        <v>385</v>
      </c>
      <c r="H7264" s="4" t="s">
        <v>563</v>
      </c>
      <c r="I7264" s="4" t="str">
        <f>VLOOKUP(H7264,[1]物料!$A$1:$M$65536,13,0)</f>
        <v>36.60</v>
      </c>
      <c r="J7264" s="4">
        <v>6.5</v>
      </c>
      <c r="K7264" s="4">
        <f t="shared" si="452"/>
        <v>4.435</v>
      </c>
      <c r="L7264" s="4">
        <f t="shared" si="453"/>
        <v>47.535</v>
      </c>
      <c r="M7264" s="6">
        <v>1</v>
      </c>
      <c r="N7264" s="7">
        <v>88.7</v>
      </c>
      <c r="O7264">
        <f t="shared" si="454"/>
        <v>41.165</v>
      </c>
      <c r="P7264" s="1">
        <f t="shared" si="455"/>
        <v>0.464092446448703</v>
      </c>
    </row>
    <row r="7265" ht="20" customHeight="1" spans="1:16">
      <c r="A7265" s="4" t="s">
        <v>8284</v>
      </c>
      <c r="B7265" s="4" t="s">
        <v>17</v>
      </c>
      <c r="C7265" s="4" t="s">
        <v>113</v>
      </c>
      <c r="D7265" s="5">
        <v>46202</v>
      </c>
      <c r="E7265" s="5" t="s">
        <v>960</v>
      </c>
      <c r="F7265" s="5" t="s">
        <v>55</v>
      </c>
      <c r="G7265" s="5" t="s">
        <v>961</v>
      </c>
      <c r="H7265" s="4" t="s">
        <v>4525</v>
      </c>
      <c r="I7265" s="4" t="str">
        <f>VLOOKUP(H7265,[1]物料!$A$1:$M$65536,13,0)</f>
        <v>20.00</v>
      </c>
      <c r="J7265" s="4">
        <v>4.5</v>
      </c>
      <c r="K7265" s="4">
        <f t="shared" si="452"/>
        <v>2.485</v>
      </c>
      <c r="L7265" s="4">
        <f t="shared" si="453"/>
        <v>26.985</v>
      </c>
      <c r="M7265" s="6">
        <v>1</v>
      </c>
      <c r="N7265" s="7">
        <v>49.7</v>
      </c>
      <c r="O7265">
        <f t="shared" si="454"/>
        <v>22.715</v>
      </c>
      <c r="P7265" s="1">
        <f t="shared" si="455"/>
        <v>0.457042253521127</v>
      </c>
    </row>
    <row r="7266" ht="20" customHeight="1" spans="1:16">
      <c r="A7266" s="4" t="s">
        <v>8285</v>
      </c>
      <c r="B7266" s="4" t="s">
        <v>24</v>
      </c>
      <c r="C7266" s="4" t="s">
        <v>59</v>
      </c>
      <c r="D7266" s="5">
        <v>46202</v>
      </c>
      <c r="E7266" s="5" t="s">
        <v>69</v>
      </c>
      <c r="F7266" s="5" t="s">
        <v>70</v>
      </c>
      <c r="G7266" s="5" t="s">
        <v>71</v>
      </c>
      <c r="H7266" s="4" t="s">
        <v>111</v>
      </c>
      <c r="I7266" s="4" t="str">
        <f>VLOOKUP(H7266,[1]物料!$A$1:$M$65536,13,0)</f>
        <v>45.00</v>
      </c>
      <c r="J7266" s="4">
        <v>6.5</v>
      </c>
      <c r="K7266" s="4">
        <f t="shared" si="452"/>
        <v>5.49</v>
      </c>
      <c r="L7266" s="4">
        <f t="shared" si="453"/>
        <v>56.99</v>
      </c>
      <c r="M7266" s="6">
        <v>1</v>
      </c>
      <c r="N7266" s="7">
        <v>109.8</v>
      </c>
      <c r="O7266">
        <f t="shared" si="454"/>
        <v>52.81</v>
      </c>
      <c r="P7266" s="1">
        <f t="shared" si="455"/>
        <v>0.480965391621129</v>
      </c>
    </row>
    <row r="7267" ht="20" customHeight="1" spans="1:16">
      <c r="A7267" s="4" t="s">
        <v>8286</v>
      </c>
      <c r="B7267" s="4" t="s">
        <v>24</v>
      </c>
      <c r="C7267" s="4" t="s">
        <v>74</v>
      </c>
      <c r="D7267" s="5">
        <v>46202</v>
      </c>
      <c r="E7267" s="5" t="s">
        <v>384</v>
      </c>
      <c r="F7267" s="5" t="s">
        <v>20</v>
      </c>
      <c r="G7267" s="5" t="s">
        <v>385</v>
      </c>
      <c r="H7267" s="4" t="s">
        <v>563</v>
      </c>
      <c r="I7267" s="4" t="str">
        <f>VLOOKUP(H7267,[1]物料!$A$1:$M$65536,13,0)</f>
        <v>36.60</v>
      </c>
      <c r="J7267" s="4">
        <v>6.5</v>
      </c>
      <c r="K7267" s="4">
        <f t="shared" si="452"/>
        <v>4.315</v>
      </c>
      <c r="L7267" s="4">
        <f t="shared" si="453"/>
        <v>47.415</v>
      </c>
      <c r="M7267" s="6">
        <v>1</v>
      </c>
      <c r="N7267" s="7">
        <v>86.3</v>
      </c>
      <c r="O7267">
        <f t="shared" si="454"/>
        <v>38.885</v>
      </c>
      <c r="P7267" s="1">
        <f t="shared" si="455"/>
        <v>0.450579374275782</v>
      </c>
    </row>
    <row r="7268" ht="20" customHeight="1" spans="1:16">
      <c r="A7268" s="4" t="s">
        <v>8287</v>
      </c>
      <c r="B7268" s="4" t="s">
        <v>17</v>
      </c>
      <c r="C7268" s="4" t="s">
        <v>18</v>
      </c>
      <c r="D7268" s="5">
        <v>46202</v>
      </c>
      <c r="E7268" s="5" t="s">
        <v>115</v>
      </c>
      <c r="F7268" s="5" t="s">
        <v>70</v>
      </c>
      <c r="G7268" s="5" t="s">
        <v>116</v>
      </c>
      <c r="H7268" s="4" t="s">
        <v>126</v>
      </c>
      <c r="I7268" s="4" t="str">
        <f>VLOOKUP(H7268,[1]物料!$A$1:$M$65536,13,0)</f>
        <v>42.00</v>
      </c>
      <c r="J7268" s="4">
        <v>3</v>
      </c>
      <c r="K7268" s="4">
        <f t="shared" si="452"/>
        <v>4.93</v>
      </c>
      <c r="L7268" s="4">
        <f t="shared" si="453"/>
        <v>49.93</v>
      </c>
      <c r="M7268" s="6">
        <v>1</v>
      </c>
      <c r="N7268" s="7">
        <v>98.6</v>
      </c>
      <c r="O7268">
        <f t="shared" si="454"/>
        <v>48.67</v>
      </c>
      <c r="P7268" s="1">
        <f t="shared" si="455"/>
        <v>0.493610547667343</v>
      </c>
    </row>
    <row r="7269" ht="20" customHeight="1" spans="1:16">
      <c r="A7269" s="4" t="s">
        <v>8288</v>
      </c>
      <c r="B7269" s="4" t="s">
        <v>24</v>
      </c>
      <c r="C7269" s="4" t="s">
        <v>59</v>
      </c>
      <c r="D7269" s="5">
        <v>46202</v>
      </c>
      <c r="E7269" s="5" t="s">
        <v>60</v>
      </c>
      <c r="F7269" s="5" t="s">
        <v>61</v>
      </c>
      <c r="G7269" s="5" t="s">
        <v>62</v>
      </c>
      <c r="H7269" s="4" t="s">
        <v>63</v>
      </c>
      <c r="I7269" s="4" t="str">
        <f>VLOOKUP(H7269,[1]物料!$A$1:$M$65536,13,0)</f>
        <v>24.00</v>
      </c>
      <c r="J7269" s="4">
        <v>8</v>
      </c>
      <c r="K7269" s="4">
        <f t="shared" si="452"/>
        <v>3.49</v>
      </c>
      <c r="L7269" s="4">
        <f t="shared" si="453"/>
        <v>35.49</v>
      </c>
      <c r="M7269" s="6">
        <v>1</v>
      </c>
      <c r="N7269" s="7">
        <v>69.8</v>
      </c>
      <c r="O7269">
        <f t="shared" si="454"/>
        <v>34.31</v>
      </c>
      <c r="P7269" s="1">
        <f t="shared" si="455"/>
        <v>0.491547277936963</v>
      </c>
    </row>
    <row r="7270" ht="20" customHeight="1" spans="1:16">
      <c r="A7270" s="4" t="s">
        <v>8289</v>
      </c>
      <c r="B7270" s="4" t="s">
        <v>17</v>
      </c>
      <c r="C7270" s="4" t="s">
        <v>18</v>
      </c>
      <c r="D7270" s="5">
        <v>46202</v>
      </c>
      <c r="E7270" s="5" t="s">
        <v>94</v>
      </c>
      <c r="F7270" s="5" t="s">
        <v>55</v>
      </c>
      <c r="G7270" s="5" t="s">
        <v>95</v>
      </c>
      <c r="H7270" s="4" t="s">
        <v>1483</v>
      </c>
      <c r="I7270" s="4" t="str">
        <f>VLOOKUP(H7270,[1]物料!$A$1:$M$65536,13,0)</f>
        <v>30.00</v>
      </c>
      <c r="J7270" s="4">
        <v>7.2</v>
      </c>
      <c r="K7270" s="4">
        <f t="shared" si="452"/>
        <v>4.79</v>
      </c>
      <c r="L7270" s="4">
        <f t="shared" si="453"/>
        <v>41.99</v>
      </c>
      <c r="M7270" s="6">
        <v>1</v>
      </c>
      <c r="N7270" s="7">
        <v>95.8</v>
      </c>
      <c r="O7270">
        <f t="shared" si="454"/>
        <v>53.81</v>
      </c>
      <c r="P7270" s="1">
        <f t="shared" si="455"/>
        <v>0.561691022964509</v>
      </c>
    </row>
    <row r="7271" ht="20" customHeight="1" spans="1:16">
      <c r="A7271" s="4" t="s">
        <v>8290</v>
      </c>
      <c r="B7271" s="4" t="s">
        <v>17</v>
      </c>
      <c r="C7271" s="4" t="s">
        <v>18</v>
      </c>
      <c r="D7271" s="5">
        <v>46202</v>
      </c>
      <c r="E7271" s="5" t="s">
        <v>50</v>
      </c>
      <c r="F7271" s="5" t="s">
        <v>20</v>
      </c>
      <c r="G7271" s="5" t="s">
        <v>51</v>
      </c>
      <c r="H7271" s="4" t="s">
        <v>165</v>
      </c>
      <c r="I7271" s="4" t="str">
        <f>VLOOKUP(H7271,[1]物料!$A$1:$M$65536,13,0)</f>
        <v>21.00</v>
      </c>
      <c r="J7271" s="4">
        <v>3</v>
      </c>
      <c r="K7271" s="4">
        <f t="shared" si="452"/>
        <v>3.29</v>
      </c>
      <c r="L7271" s="4">
        <f t="shared" si="453"/>
        <v>27.29</v>
      </c>
      <c r="M7271" s="6">
        <v>1</v>
      </c>
      <c r="N7271" s="7">
        <v>65.8</v>
      </c>
      <c r="O7271">
        <f t="shared" si="454"/>
        <v>38.51</v>
      </c>
      <c r="P7271" s="1">
        <f t="shared" si="455"/>
        <v>0.585258358662614</v>
      </c>
    </row>
    <row r="7272" ht="20" customHeight="1" spans="1:16">
      <c r="A7272" s="4" t="s">
        <v>8291</v>
      </c>
      <c r="B7272" s="4" t="s">
        <v>17</v>
      </c>
      <c r="C7272" s="4" t="s">
        <v>113</v>
      </c>
      <c r="D7272" s="5">
        <v>46202</v>
      </c>
      <c r="E7272" s="5" t="s">
        <v>3094</v>
      </c>
      <c r="F7272" s="5" t="s">
        <v>55</v>
      </c>
      <c r="G7272" s="5" t="s">
        <v>3095</v>
      </c>
      <c r="H7272" s="4" t="s">
        <v>3096</v>
      </c>
      <c r="I7272" s="4" t="str">
        <f>VLOOKUP(H7272,[1]物料!$A$1:$M$65536,13,0)</f>
        <v>30.00</v>
      </c>
      <c r="J7272" s="4">
        <v>7.2</v>
      </c>
      <c r="K7272" s="4">
        <f t="shared" si="452"/>
        <v>4.785</v>
      </c>
      <c r="L7272" s="4">
        <f t="shared" si="453"/>
        <v>41.985</v>
      </c>
      <c r="M7272" s="6">
        <v>1</v>
      </c>
      <c r="N7272" s="7">
        <v>95.7</v>
      </c>
      <c r="O7272">
        <f t="shared" si="454"/>
        <v>53.715</v>
      </c>
      <c r="P7272" s="1">
        <f t="shared" si="455"/>
        <v>0.56128526645768</v>
      </c>
    </row>
    <row r="7273" ht="20" customHeight="1" spans="1:16">
      <c r="A7273" s="4" t="s">
        <v>8292</v>
      </c>
      <c r="B7273" s="4" t="s">
        <v>24</v>
      </c>
      <c r="C7273" s="4" t="s">
        <v>74</v>
      </c>
      <c r="D7273" s="5">
        <v>46202</v>
      </c>
      <c r="E7273" s="5" t="s">
        <v>384</v>
      </c>
      <c r="F7273" s="5" t="s">
        <v>20</v>
      </c>
      <c r="G7273" s="5" t="s">
        <v>385</v>
      </c>
      <c r="H7273" s="4" t="s">
        <v>596</v>
      </c>
      <c r="I7273" s="4" t="str">
        <f>VLOOKUP(H7273,[1]物料!$A$1:$M$65536,13,0)</f>
        <v>36.60</v>
      </c>
      <c r="J7273" s="4">
        <v>6.5</v>
      </c>
      <c r="K7273" s="4">
        <f t="shared" si="452"/>
        <v>4.315</v>
      </c>
      <c r="L7273" s="4">
        <f t="shared" si="453"/>
        <v>47.415</v>
      </c>
      <c r="M7273" s="6">
        <v>1</v>
      </c>
      <c r="N7273" s="7">
        <v>86.3</v>
      </c>
      <c r="O7273">
        <f t="shared" si="454"/>
        <v>38.885</v>
      </c>
      <c r="P7273" s="1">
        <f t="shared" si="455"/>
        <v>0.450579374275782</v>
      </c>
    </row>
    <row r="7274" ht="20" customHeight="1" spans="1:16">
      <c r="A7274" s="4" t="s">
        <v>8293</v>
      </c>
      <c r="B7274" s="4" t="s">
        <v>17</v>
      </c>
      <c r="C7274" s="4" t="s">
        <v>18</v>
      </c>
      <c r="D7274" s="5">
        <v>46202</v>
      </c>
      <c r="E7274" s="5" t="s">
        <v>999</v>
      </c>
      <c r="F7274" s="5" t="s">
        <v>39</v>
      </c>
      <c r="G7274" s="5" t="s">
        <v>1000</v>
      </c>
      <c r="H7274" s="4" t="s">
        <v>1001</v>
      </c>
      <c r="I7274" s="4" t="str">
        <f>VLOOKUP(H7274,[1]物料!$A$1:$M$65536,13,0)</f>
        <v>18.50</v>
      </c>
      <c r="J7274" s="4">
        <v>1.9</v>
      </c>
      <c r="K7274" s="4">
        <f t="shared" si="452"/>
        <v>2.6865</v>
      </c>
      <c r="L7274" s="4">
        <f t="shared" si="453"/>
        <v>23.0865</v>
      </c>
      <c r="M7274" s="6">
        <v>1</v>
      </c>
      <c r="N7274" s="7">
        <v>53.73</v>
      </c>
      <c r="O7274">
        <f t="shared" si="454"/>
        <v>30.6435</v>
      </c>
      <c r="P7274" s="1">
        <f t="shared" si="455"/>
        <v>0.570323841429369</v>
      </c>
    </row>
    <row r="7275" ht="20" customHeight="1" spans="1:16">
      <c r="A7275" s="4" t="s">
        <v>8293</v>
      </c>
      <c r="B7275" s="4" t="s">
        <v>17</v>
      </c>
      <c r="C7275" s="4" t="s">
        <v>18</v>
      </c>
      <c r="D7275" s="5">
        <v>46202</v>
      </c>
      <c r="E7275" s="5" t="s">
        <v>999</v>
      </c>
      <c r="F7275" s="5" t="s">
        <v>39</v>
      </c>
      <c r="G7275" s="5" t="s">
        <v>1000</v>
      </c>
      <c r="H7275" s="4" t="s">
        <v>2162</v>
      </c>
      <c r="I7275" s="4" t="str">
        <f>VLOOKUP(H7275,[1]物料!$A$1:$M$65536,13,0)</f>
        <v>18.50</v>
      </c>
      <c r="J7275" s="4">
        <v>1.9</v>
      </c>
      <c r="K7275" s="4">
        <f t="shared" si="452"/>
        <v>2.6865</v>
      </c>
      <c r="L7275" s="4">
        <f t="shared" si="453"/>
        <v>23.0865</v>
      </c>
      <c r="M7275" s="6">
        <v>1</v>
      </c>
      <c r="N7275" s="7">
        <v>53.73</v>
      </c>
      <c r="O7275">
        <f t="shared" si="454"/>
        <v>30.6435</v>
      </c>
      <c r="P7275" s="1">
        <f t="shared" si="455"/>
        <v>0.570323841429369</v>
      </c>
    </row>
    <row r="7276" ht="20" customHeight="1" spans="1:16">
      <c r="A7276" s="4" t="s">
        <v>8294</v>
      </c>
      <c r="B7276" s="4" t="s">
        <v>24</v>
      </c>
      <c r="C7276" s="4" t="s">
        <v>74</v>
      </c>
      <c r="D7276" s="5">
        <v>46202</v>
      </c>
      <c r="E7276" s="5" t="s">
        <v>286</v>
      </c>
      <c r="F7276" s="5" t="s">
        <v>55</v>
      </c>
      <c r="G7276" s="5" t="s">
        <v>287</v>
      </c>
      <c r="H7276" s="4" t="s">
        <v>652</v>
      </c>
      <c r="I7276" s="4" t="str">
        <f>VLOOKUP(H7276,[1]物料!$A$1:$M$65536,13,0)</f>
        <v>40.00</v>
      </c>
      <c r="J7276" s="4">
        <v>10.7</v>
      </c>
      <c r="K7276" s="4">
        <f t="shared" si="452"/>
        <v>5.3</v>
      </c>
      <c r="L7276" s="4">
        <f t="shared" si="453"/>
        <v>56</v>
      </c>
      <c r="M7276" s="6">
        <v>1</v>
      </c>
      <c r="N7276" s="7">
        <v>106</v>
      </c>
      <c r="O7276">
        <f t="shared" si="454"/>
        <v>50</v>
      </c>
      <c r="P7276" s="1">
        <f t="shared" si="455"/>
        <v>0.471698113207547</v>
      </c>
    </row>
    <row r="7277" ht="20" customHeight="1" spans="1:16">
      <c r="A7277" s="4" t="s">
        <v>8295</v>
      </c>
      <c r="B7277" s="4" t="s">
        <v>24</v>
      </c>
      <c r="C7277" s="4" t="s">
        <v>59</v>
      </c>
      <c r="D7277" s="5">
        <v>46202</v>
      </c>
      <c r="E7277" s="5" t="s">
        <v>186</v>
      </c>
      <c r="F7277" s="5" t="s">
        <v>55</v>
      </c>
      <c r="G7277" s="5" t="s">
        <v>187</v>
      </c>
      <c r="H7277" s="4" t="s">
        <v>1450</v>
      </c>
      <c r="I7277" s="4" t="str">
        <f>VLOOKUP(H7277,[1]物料!$A$1:$M$65536,13,0)</f>
        <v>48.00</v>
      </c>
      <c r="J7277" s="4">
        <v>10.7</v>
      </c>
      <c r="K7277" s="4">
        <f t="shared" si="452"/>
        <v>6.94</v>
      </c>
      <c r="L7277" s="4">
        <f t="shared" si="453"/>
        <v>65.64</v>
      </c>
      <c r="M7277" s="6">
        <v>1</v>
      </c>
      <c r="N7277" s="7">
        <v>138.8</v>
      </c>
      <c r="O7277">
        <f t="shared" si="454"/>
        <v>73.16</v>
      </c>
      <c r="P7277" s="1">
        <f t="shared" si="455"/>
        <v>0.527089337175793</v>
      </c>
    </row>
    <row r="7278" ht="20" customHeight="1" spans="1:16">
      <c r="A7278" s="4" t="s">
        <v>8296</v>
      </c>
      <c r="B7278" s="4" t="s">
        <v>17</v>
      </c>
      <c r="C7278" s="4" t="s">
        <v>18</v>
      </c>
      <c r="D7278" s="5">
        <v>46202</v>
      </c>
      <c r="E7278" s="5" t="s">
        <v>90</v>
      </c>
      <c r="F7278" s="5" t="s">
        <v>55</v>
      </c>
      <c r="G7278" s="5" t="s">
        <v>91</v>
      </c>
      <c r="H7278" s="4" t="s">
        <v>92</v>
      </c>
      <c r="I7278" s="4" t="str">
        <f>VLOOKUP(H7278,[1]物料!$A$1:$M$65536,13,0)</f>
        <v>40.00</v>
      </c>
      <c r="J7278" s="4">
        <v>7.2</v>
      </c>
      <c r="K7278" s="4">
        <f t="shared" si="452"/>
        <v>6.588</v>
      </c>
      <c r="L7278" s="4">
        <f t="shared" si="453"/>
        <v>53.788</v>
      </c>
      <c r="M7278" s="6">
        <v>1</v>
      </c>
      <c r="N7278" s="7">
        <v>131.76</v>
      </c>
      <c r="O7278">
        <f t="shared" si="454"/>
        <v>77.972</v>
      </c>
      <c r="P7278" s="1">
        <f t="shared" si="455"/>
        <v>0.591772920461445</v>
      </c>
    </row>
    <row r="7279" ht="20" customHeight="1" spans="1:16">
      <c r="A7279" s="4" t="s">
        <v>8297</v>
      </c>
      <c r="B7279" s="4" t="s">
        <v>24</v>
      </c>
      <c r="C7279" s="4" t="s">
        <v>44</v>
      </c>
      <c r="D7279" s="5">
        <v>46202</v>
      </c>
      <c r="E7279" s="5" t="s">
        <v>94</v>
      </c>
      <c r="F7279" s="5" t="s">
        <v>55</v>
      </c>
      <c r="G7279" s="5" t="s">
        <v>95</v>
      </c>
      <c r="H7279" s="4" t="s">
        <v>499</v>
      </c>
      <c r="I7279" s="4" t="str">
        <f>VLOOKUP(H7279,[1]物料!$A$1:$M$65536,13,0)</f>
        <v>30.00</v>
      </c>
      <c r="J7279" s="4">
        <v>10.7</v>
      </c>
      <c r="K7279" s="4">
        <f t="shared" si="452"/>
        <v>4.215</v>
      </c>
      <c r="L7279" s="4">
        <f t="shared" si="453"/>
        <v>44.915</v>
      </c>
      <c r="M7279" s="6">
        <v>1</v>
      </c>
      <c r="N7279" s="7">
        <v>84.3</v>
      </c>
      <c r="O7279">
        <f t="shared" si="454"/>
        <v>39.385</v>
      </c>
      <c r="P7279" s="1">
        <f t="shared" si="455"/>
        <v>0.467200474495848</v>
      </c>
    </row>
    <row r="7280" ht="20" customHeight="1" spans="1:16">
      <c r="A7280" s="4" t="s">
        <v>8298</v>
      </c>
      <c r="B7280" s="4" t="s">
        <v>17</v>
      </c>
      <c r="C7280" s="4" t="s">
        <v>49</v>
      </c>
      <c r="D7280" s="5">
        <v>46202</v>
      </c>
      <c r="E7280" s="5" t="s">
        <v>54</v>
      </c>
      <c r="F7280" s="5" t="s">
        <v>55</v>
      </c>
      <c r="G7280" s="5" t="s">
        <v>56</v>
      </c>
      <c r="H7280" s="4" t="s">
        <v>217</v>
      </c>
      <c r="I7280" s="4" t="str">
        <f>VLOOKUP(H7280,[1]物料!$A$1:$M$65536,13,0)</f>
        <v>12.00</v>
      </c>
      <c r="J7280" s="4">
        <v>4.5</v>
      </c>
      <c r="K7280" s="4">
        <f t="shared" si="452"/>
        <v>1.875</v>
      </c>
      <c r="L7280" s="4">
        <f t="shared" si="453"/>
        <v>18.375</v>
      </c>
      <c r="M7280" s="6">
        <v>1</v>
      </c>
      <c r="N7280" s="7">
        <v>37.5</v>
      </c>
      <c r="O7280">
        <f t="shared" si="454"/>
        <v>19.125</v>
      </c>
      <c r="P7280" s="1">
        <f t="shared" si="455"/>
        <v>0.51</v>
      </c>
    </row>
    <row r="7281" ht="20" customHeight="1" spans="1:16">
      <c r="A7281" s="4" t="s">
        <v>8299</v>
      </c>
      <c r="B7281" s="4" t="s">
        <v>24</v>
      </c>
      <c r="C7281" s="4" t="s">
        <v>59</v>
      </c>
      <c r="D7281" s="5">
        <v>46202</v>
      </c>
      <c r="E7281" s="5" t="s">
        <v>508</v>
      </c>
      <c r="F7281" s="5" t="s">
        <v>70</v>
      </c>
      <c r="G7281" s="5" t="s">
        <v>509</v>
      </c>
      <c r="H7281" s="4" t="s">
        <v>3968</v>
      </c>
      <c r="I7281" s="4" t="str">
        <f>VLOOKUP(H7281,[1]物料!$A$1:$M$65536,13,0)</f>
        <v>20.50</v>
      </c>
      <c r="J7281" s="4">
        <v>6.5</v>
      </c>
      <c r="K7281" s="4">
        <f t="shared" si="452"/>
        <v>2.44</v>
      </c>
      <c r="L7281" s="4">
        <f t="shared" si="453"/>
        <v>29.44</v>
      </c>
      <c r="M7281" s="6">
        <v>1</v>
      </c>
      <c r="N7281" s="7">
        <v>48.8</v>
      </c>
      <c r="O7281">
        <f t="shared" si="454"/>
        <v>19.36</v>
      </c>
      <c r="P7281" s="1">
        <f t="shared" si="455"/>
        <v>0.39672131147541</v>
      </c>
    </row>
    <row r="7282" ht="20" customHeight="1" spans="1:16">
      <c r="A7282" s="4" t="s">
        <v>8300</v>
      </c>
      <c r="B7282" s="4" t="s">
        <v>17</v>
      </c>
      <c r="C7282" s="4" t="s">
        <v>18</v>
      </c>
      <c r="D7282" s="5">
        <v>46202</v>
      </c>
      <c r="E7282" s="5" t="s">
        <v>309</v>
      </c>
      <c r="F7282" s="5" t="s">
        <v>55</v>
      </c>
      <c r="G7282" s="5" t="s">
        <v>310</v>
      </c>
      <c r="H7282" s="4" t="s">
        <v>311</v>
      </c>
      <c r="I7282" s="4" t="str">
        <f>VLOOKUP(H7282,[1]物料!$A$1:$M$65536,13,0)</f>
        <v>65.00</v>
      </c>
      <c r="J7282" s="4">
        <v>7.2</v>
      </c>
      <c r="K7282" s="4">
        <f t="shared" si="452"/>
        <v>6.6405</v>
      </c>
      <c r="L7282" s="4">
        <f t="shared" si="453"/>
        <v>78.8405</v>
      </c>
      <c r="M7282" s="6">
        <v>1</v>
      </c>
      <c r="N7282" s="7">
        <v>132.81</v>
      </c>
      <c r="O7282">
        <f t="shared" si="454"/>
        <v>53.9695</v>
      </c>
      <c r="P7282" s="1">
        <f t="shared" si="455"/>
        <v>0.406366237482117</v>
      </c>
    </row>
    <row r="7283" ht="20" customHeight="1" spans="1:16">
      <c r="A7283" s="4" t="s">
        <v>8301</v>
      </c>
      <c r="B7283" s="4" t="s">
        <v>17</v>
      </c>
      <c r="C7283" s="4" t="s">
        <v>18</v>
      </c>
      <c r="D7283" s="5">
        <v>46202</v>
      </c>
      <c r="E7283" s="5" t="s">
        <v>291</v>
      </c>
      <c r="F7283" s="5" t="s">
        <v>55</v>
      </c>
      <c r="G7283" s="5" t="s">
        <v>292</v>
      </c>
      <c r="H7283" s="4" t="s">
        <v>371</v>
      </c>
      <c r="I7283" s="4" t="str">
        <f>VLOOKUP(H7283,[1]物料!$A$1:$M$65536,13,0)</f>
        <v>40.00</v>
      </c>
      <c r="J7283" s="4">
        <v>7.2</v>
      </c>
      <c r="K7283" s="4">
        <f t="shared" si="452"/>
        <v>5.19</v>
      </c>
      <c r="L7283" s="4">
        <f t="shared" si="453"/>
        <v>52.39</v>
      </c>
      <c r="M7283" s="6">
        <v>1</v>
      </c>
      <c r="N7283" s="7">
        <v>103.8</v>
      </c>
      <c r="O7283">
        <f t="shared" si="454"/>
        <v>51.41</v>
      </c>
      <c r="P7283" s="1">
        <f t="shared" si="455"/>
        <v>0.495279383429672</v>
      </c>
    </row>
    <row r="7284" ht="20" customHeight="1" spans="1:16">
      <c r="A7284" s="4" t="s">
        <v>8302</v>
      </c>
      <c r="B7284" s="4" t="s">
        <v>24</v>
      </c>
      <c r="C7284" s="4" t="s">
        <v>411</v>
      </c>
      <c r="D7284" s="5">
        <v>46202</v>
      </c>
      <c r="E7284" s="5" t="s">
        <v>90</v>
      </c>
      <c r="F7284" s="5" t="s">
        <v>55</v>
      </c>
      <c r="G7284" s="5" t="s">
        <v>91</v>
      </c>
      <c r="H7284" s="4" t="s">
        <v>475</v>
      </c>
      <c r="I7284" s="4" t="str">
        <f>VLOOKUP(H7284,[1]物料!$A$1:$M$65536,13,0)</f>
        <v>40.00</v>
      </c>
      <c r="J7284" s="4">
        <v>10.7</v>
      </c>
      <c r="K7284" s="4">
        <f t="shared" si="452"/>
        <v>5.44</v>
      </c>
      <c r="L7284" s="4">
        <f t="shared" si="453"/>
        <v>56.14</v>
      </c>
      <c r="M7284" s="6">
        <v>1</v>
      </c>
      <c r="N7284" s="7">
        <v>108.8</v>
      </c>
      <c r="O7284">
        <f t="shared" si="454"/>
        <v>52.66</v>
      </c>
      <c r="P7284" s="1">
        <f t="shared" si="455"/>
        <v>0.484007352941176</v>
      </c>
    </row>
    <row r="7285" ht="20" customHeight="1" spans="1:16">
      <c r="A7285" s="4" t="s">
        <v>8303</v>
      </c>
      <c r="B7285" s="4" t="s">
        <v>17</v>
      </c>
      <c r="C7285" s="4" t="s">
        <v>113</v>
      </c>
      <c r="D7285" s="5">
        <v>46202</v>
      </c>
      <c r="E7285" s="5" t="s">
        <v>45</v>
      </c>
      <c r="F7285" s="5" t="s">
        <v>20</v>
      </c>
      <c r="G7285" s="5" t="s">
        <v>46</v>
      </c>
      <c r="H7285" s="4" t="s">
        <v>2036</v>
      </c>
      <c r="I7285" s="4" t="str">
        <f>VLOOKUP(H7285,[1]物料!$A$1:$M$65536,13,0)</f>
        <v>36.10</v>
      </c>
      <c r="J7285" s="4">
        <v>3</v>
      </c>
      <c r="K7285" s="4">
        <f t="shared" si="452"/>
        <v>5.4145</v>
      </c>
      <c r="L7285" s="4">
        <f t="shared" si="453"/>
        <v>44.5145</v>
      </c>
      <c r="M7285" s="6">
        <v>1</v>
      </c>
      <c r="N7285" s="7">
        <v>108.29</v>
      </c>
      <c r="O7285">
        <f t="shared" si="454"/>
        <v>63.7755</v>
      </c>
      <c r="P7285" s="1">
        <f t="shared" si="455"/>
        <v>0.588932496075353</v>
      </c>
    </row>
    <row r="7286" ht="20" customHeight="1" spans="1:16">
      <c r="A7286" s="4" t="s">
        <v>8304</v>
      </c>
      <c r="B7286" s="4" t="s">
        <v>17</v>
      </c>
      <c r="C7286" s="4" t="s">
        <v>113</v>
      </c>
      <c r="D7286" s="5">
        <v>46202</v>
      </c>
      <c r="E7286" s="5" t="s">
        <v>60</v>
      </c>
      <c r="F7286" s="5" t="s">
        <v>61</v>
      </c>
      <c r="G7286" s="5" t="s">
        <v>62</v>
      </c>
      <c r="H7286" s="4" t="s">
        <v>63</v>
      </c>
      <c r="I7286" s="4" t="str">
        <f>VLOOKUP(H7286,[1]物料!$A$1:$M$65536,13,0)</f>
        <v>24.00</v>
      </c>
      <c r="J7286" s="4">
        <v>4.5</v>
      </c>
      <c r="K7286" s="4">
        <f t="shared" si="452"/>
        <v>3.49</v>
      </c>
      <c r="L7286" s="4">
        <f t="shared" si="453"/>
        <v>31.99</v>
      </c>
      <c r="M7286" s="6">
        <v>1</v>
      </c>
      <c r="N7286" s="7">
        <v>69.8</v>
      </c>
      <c r="O7286">
        <f t="shared" si="454"/>
        <v>37.81</v>
      </c>
      <c r="P7286" s="1">
        <f t="shared" si="455"/>
        <v>0.541690544412607</v>
      </c>
    </row>
    <row r="7287" ht="20" customHeight="1" spans="1:16">
      <c r="A7287" s="4" t="s">
        <v>8305</v>
      </c>
      <c r="B7287" s="4" t="s">
        <v>17</v>
      </c>
      <c r="C7287" s="4" t="s">
        <v>18</v>
      </c>
      <c r="D7287" s="5">
        <v>46202</v>
      </c>
      <c r="E7287" s="5" t="s">
        <v>90</v>
      </c>
      <c r="F7287" s="5" t="s">
        <v>55</v>
      </c>
      <c r="G7287" s="5" t="s">
        <v>91</v>
      </c>
      <c r="H7287" s="4" t="s">
        <v>447</v>
      </c>
      <c r="I7287" s="4" t="str">
        <f>VLOOKUP(H7287,[1]物料!$A$1:$M$65536,13,0)</f>
        <v>40.00</v>
      </c>
      <c r="J7287" s="4">
        <v>7.2</v>
      </c>
      <c r="K7287" s="4">
        <f t="shared" si="452"/>
        <v>6.9345</v>
      </c>
      <c r="L7287" s="4">
        <f t="shared" si="453"/>
        <v>54.1345</v>
      </c>
      <c r="M7287" s="6">
        <v>1</v>
      </c>
      <c r="N7287" s="7">
        <v>138.69</v>
      </c>
      <c r="O7287">
        <f t="shared" si="454"/>
        <v>84.5555</v>
      </c>
      <c r="P7287" s="1">
        <f t="shared" si="455"/>
        <v>0.609672651236571</v>
      </c>
    </row>
    <row r="7288" ht="20" customHeight="1" spans="1:16">
      <c r="A7288" s="4" t="s">
        <v>8306</v>
      </c>
      <c r="B7288" s="4" t="s">
        <v>17</v>
      </c>
      <c r="C7288" s="4" t="s">
        <v>18</v>
      </c>
      <c r="D7288" s="5">
        <v>46202</v>
      </c>
      <c r="E7288" s="5" t="s">
        <v>182</v>
      </c>
      <c r="F7288" s="5" t="s">
        <v>20</v>
      </c>
      <c r="G7288" s="5" t="s">
        <v>183</v>
      </c>
      <c r="H7288" s="4" t="s">
        <v>184</v>
      </c>
      <c r="I7288" s="4" t="str">
        <f>VLOOKUP(H7288,[1]物料!$A$1:$M$65536,13,0)</f>
        <v>22.10</v>
      </c>
      <c r="J7288" s="4">
        <v>3</v>
      </c>
      <c r="K7288" s="4">
        <f t="shared" si="452"/>
        <v>3.0505</v>
      </c>
      <c r="L7288" s="4">
        <f t="shared" si="453"/>
        <v>28.1505</v>
      </c>
      <c r="M7288" s="6">
        <v>1</v>
      </c>
      <c r="N7288" s="7">
        <v>61.01</v>
      </c>
      <c r="O7288">
        <f t="shared" si="454"/>
        <v>32.8595</v>
      </c>
      <c r="P7288" s="1">
        <f t="shared" si="455"/>
        <v>0.538592034092772</v>
      </c>
    </row>
    <row r="7289" ht="20" customHeight="1" spans="1:16">
      <c r="A7289" s="4" t="s">
        <v>8307</v>
      </c>
      <c r="B7289" s="4" t="s">
        <v>17</v>
      </c>
      <c r="C7289" s="4" t="s">
        <v>18</v>
      </c>
      <c r="D7289" s="5">
        <v>46202</v>
      </c>
      <c r="E7289" s="5" t="s">
        <v>90</v>
      </c>
      <c r="F7289" s="5" t="s">
        <v>55</v>
      </c>
      <c r="G7289" s="5" t="s">
        <v>91</v>
      </c>
      <c r="H7289" s="4" t="s">
        <v>447</v>
      </c>
      <c r="I7289" s="4" t="str">
        <f>VLOOKUP(H7289,[1]物料!$A$1:$M$65536,13,0)</f>
        <v>40.00</v>
      </c>
      <c r="J7289" s="4">
        <v>7.2</v>
      </c>
      <c r="K7289" s="4">
        <f t="shared" si="452"/>
        <v>6.8465</v>
      </c>
      <c r="L7289" s="4">
        <f t="shared" si="453"/>
        <v>54.0465</v>
      </c>
      <c r="M7289" s="6">
        <v>1</v>
      </c>
      <c r="N7289" s="7">
        <v>136.93</v>
      </c>
      <c r="O7289">
        <f t="shared" si="454"/>
        <v>82.8835</v>
      </c>
      <c r="P7289" s="1">
        <f t="shared" si="455"/>
        <v>0.605298327612649</v>
      </c>
    </row>
    <row r="7290" ht="20" customHeight="1" spans="1:16">
      <c r="A7290" s="4" t="s">
        <v>8308</v>
      </c>
      <c r="B7290" s="4" t="s">
        <v>17</v>
      </c>
      <c r="C7290" s="4" t="s">
        <v>113</v>
      </c>
      <c r="D7290" s="5">
        <v>46202</v>
      </c>
      <c r="E7290" s="5" t="s">
        <v>297</v>
      </c>
      <c r="F7290" s="5" t="s">
        <v>20</v>
      </c>
      <c r="G7290" s="5" t="s">
        <v>298</v>
      </c>
      <c r="H7290" s="4" t="s">
        <v>341</v>
      </c>
      <c r="I7290" s="4" t="str">
        <f>VLOOKUP(H7290,[1]物料!$A$1:$M$65536,13,0)</f>
        <v>21.10</v>
      </c>
      <c r="J7290" s="4">
        <v>3</v>
      </c>
      <c r="K7290" s="4">
        <f t="shared" si="452"/>
        <v>2.975</v>
      </c>
      <c r="L7290" s="4">
        <f t="shared" si="453"/>
        <v>27.075</v>
      </c>
      <c r="M7290" s="6">
        <v>1</v>
      </c>
      <c r="N7290" s="7">
        <v>59.5</v>
      </c>
      <c r="O7290">
        <f t="shared" si="454"/>
        <v>32.425</v>
      </c>
      <c r="P7290" s="1">
        <f t="shared" si="455"/>
        <v>0.544957983193277</v>
      </c>
    </row>
    <row r="7291" ht="20" customHeight="1" spans="1:16">
      <c r="A7291" s="4" t="s">
        <v>8309</v>
      </c>
      <c r="B7291" s="4" t="s">
        <v>24</v>
      </c>
      <c r="C7291" s="4" t="s">
        <v>119</v>
      </c>
      <c r="D7291" s="5">
        <v>46202</v>
      </c>
      <c r="E7291" s="5" t="s">
        <v>60</v>
      </c>
      <c r="F7291" s="5" t="s">
        <v>61</v>
      </c>
      <c r="G7291" s="5" t="s">
        <v>62</v>
      </c>
      <c r="H7291" s="4" t="s">
        <v>63</v>
      </c>
      <c r="I7291" s="4" t="str">
        <f>VLOOKUP(H7291,[1]物料!$A$1:$M$65536,13,0)</f>
        <v>24.00</v>
      </c>
      <c r="J7291" s="4">
        <v>8</v>
      </c>
      <c r="K7291" s="4">
        <f t="shared" si="452"/>
        <v>3.33</v>
      </c>
      <c r="L7291" s="4">
        <f t="shared" si="453"/>
        <v>35.33</v>
      </c>
      <c r="M7291" s="6">
        <v>1</v>
      </c>
      <c r="N7291" s="7">
        <v>66.6</v>
      </c>
      <c r="O7291">
        <f t="shared" si="454"/>
        <v>31.27</v>
      </c>
      <c r="P7291" s="1">
        <f t="shared" si="455"/>
        <v>0.469519519519519</v>
      </c>
    </row>
    <row r="7292" ht="20" customHeight="1" spans="1:16">
      <c r="A7292" s="4" t="s">
        <v>8310</v>
      </c>
      <c r="B7292" s="4" t="s">
        <v>17</v>
      </c>
      <c r="C7292" s="4" t="s">
        <v>18</v>
      </c>
      <c r="D7292" s="5">
        <v>46202</v>
      </c>
      <c r="E7292" s="5" t="s">
        <v>317</v>
      </c>
      <c r="F7292" s="5" t="s">
        <v>55</v>
      </c>
      <c r="G7292" s="5" t="s">
        <v>318</v>
      </c>
      <c r="H7292" s="4" t="s">
        <v>8311</v>
      </c>
      <c r="I7292" s="4" t="str">
        <f>VLOOKUP(H7292,[1]物料!$A$1:$M$65536,13,0)</f>
        <v>41.00</v>
      </c>
      <c r="J7292" s="4">
        <v>7.2</v>
      </c>
      <c r="K7292" s="4">
        <f t="shared" si="452"/>
        <v>6.802</v>
      </c>
      <c r="L7292" s="4">
        <f t="shared" si="453"/>
        <v>55.002</v>
      </c>
      <c r="M7292" s="6">
        <v>1</v>
      </c>
      <c r="N7292" s="7">
        <v>136.04</v>
      </c>
      <c r="O7292">
        <f t="shared" si="454"/>
        <v>81.038</v>
      </c>
      <c r="P7292" s="1">
        <f t="shared" si="455"/>
        <v>0.595692443399</v>
      </c>
    </row>
    <row r="7293" ht="20" customHeight="1" spans="1:16">
      <c r="A7293" s="4" t="s">
        <v>8312</v>
      </c>
      <c r="B7293" s="4" t="s">
        <v>17</v>
      </c>
      <c r="C7293" s="4" t="s">
        <v>113</v>
      </c>
      <c r="D7293" s="5">
        <v>46202</v>
      </c>
      <c r="E7293" s="5" t="s">
        <v>784</v>
      </c>
      <c r="F7293" s="5" t="s">
        <v>55</v>
      </c>
      <c r="G7293" s="5" t="s">
        <v>785</v>
      </c>
      <c r="H7293" s="4" t="s">
        <v>1281</v>
      </c>
      <c r="I7293" s="4" t="str">
        <f>VLOOKUP(H7293,[1]物料!$A$1:$M$65536,13,0)</f>
        <v>35.00</v>
      </c>
      <c r="J7293" s="4">
        <v>7.2</v>
      </c>
      <c r="K7293" s="4">
        <f t="shared" si="452"/>
        <v>5.5</v>
      </c>
      <c r="L7293" s="4">
        <f t="shared" si="453"/>
        <v>47.7</v>
      </c>
      <c r="M7293" s="6">
        <v>1</v>
      </c>
      <c r="N7293" s="7">
        <v>110</v>
      </c>
      <c r="O7293">
        <f t="shared" si="454"/>
        <v>62.3</v>
      </c>
      <c r="P7293" s="1">
        <f t="shared" si="455"/>
        <v>0.566363636363636</v>
      </c>
    </row>
    <row r="7294" ht="20" customHeight="1" spans="1:16">
      <c r="A7294" s="4" t="s">
        <v>8313</v>
      </c>
      <c r="B7294" s="4" t="s">
        <v>24</v>
      </c>
      <c r="C7294" s="4" t="s">
        <v>59</v>
      </c>
      <c r="D7294" s="5">
        <v>46202</v>
      </c>
      <c r="E7294" s="5" t="s">
        <v>90</v>
      </c>
      <c r="F7294" s="5" t="s">
        <v>55</v>
      </c>
      <c r="G7294" s="5" t="s">
        <v>91</v>
      </c>
      <c r="H7294" s="4" t="s">
        <v>99</v>
      </c>
      <c r="I7294" s="4" t="str">
        <f>VLOOKUP(H7294,[1]物料!$A$1:$M$65536,13,0)</f>
        <v>40.00</v>
      </c>
      <c r="J7294" s="4">
        <v>10.7</v>
      </c>
      <c r="K7294" s="4">
        <f t="shared" si="452"/>
        <v>6.44</v>
      </c>
      <c r="L7294" s="4">
        <f t="shared" si="453"/>
        <v>57.14</v>
      </c>
      <c r="M7294" s="6">
        <v>1</v>
      </c>
      <c r="N7294" s="7">
        <v>128.8</v>
      </c>
      <c r="O7294">
        <f t="shared" si="454"/>
        <v>71.66</v>
      </c>
      <c r="P7294" s="1">
        <f t="shared" si="455"/>
        <v>0.556366459627329</v>
      </c>
    </row>
    <row r="7295" ht="20" customHeight="1" spans="1:16">
      <c r="A7295" s="4" t="s">
        <v>8314</v>
      </c>
      <c r="B7295" s="4" t="s">
        <v>24</v>
      </c>
      <c r="C7295" s="4" t="s">
        <v>205</v>
      </c>
      <c r="D7295" s="5">
        <v>46202</v>
      </c>
      <c r="E7295" s="5" t="s">
        <v>83</v>
      </c>
      <c r="F7295" s="5" t="s">
        <v>55</v>
      </c>
      <c r="G7295" s="5" t="s">
        <v>84</v>
      </c>
      <c r="H7295" s="4" t="s">
        <v>88</v>
      </c>
      <c r="I7295" s="4" t="str">
        <f>VLOOKUP(H7295,[1]物料!$A$1:$M$65536,13,0)</f>
        <v>52.00</v>
      </c>
      <c r="J7295" s="4">
        <v>18</v>
      </c>
      <c r="K7295" s="4">
        <f t="shared" si="452"/>
        <v>7.19</v>
      </c>
      <c r="L7295" s="4">
        <f t="shared" si="453"/>
        <v>77.19</v>
      </c>
      <c r="M7295" s="6">
        <v>1</v>
      </c>
      <c r="N7295" s="7">
        <v>143.8</v>
      </c>
      <c r="O7295">
        <f t="shared" si="454"/>
        <v>66.61</v>
      </c>
      <c r="P7295" s="1">
        <f t="shared" si="455"/>
        <v>0.463212795549374</v>
      </c>
    </row>
    <row r="7296" ht="20" customHeight="1" spans="1:16">
      <c r="A7296" s="4" t="s">
        <v>8315</v>
      </c>
      <c r="B7296" s="4" t="s">
        <v>17</v>
      </c>
      <c r="C7296" s="4" t="s">
        <v>18</v>
      </c>
      <c r="D7296" s="5">
        <v>46202</v>
      </c>
      <c r="E7296" s="5" t="s">
        <v>60</v>
      </c>
      <c r="F7296" s="5" t="s">
        <v>61</v>
      </c>
      <c r="G7296" s="5" t="s">
        <v>62</v>
      </c>
      <c r="H7296" s="4" t="s">
        <v>124</v>
      </c>
      <c r="I7296" s="4" t="str">
        <f>VLOOKUP(H7296,[1]物料!$A$1:$M$65536,13,0)</f>
        <v>24.00</v>
      </c>
      <c r="J7296" s="4">
        <v>4.5</v>
      </c>
      <c r="K7296" s="4">
        <f t="shared" si="452"/>
        <v>3.3155</v>
      </c>
      <c r="L7296" s="4">
        <f t="shared" si="453"/>
        <v>31.8155</v>
      </c>
      <c r="M7296" s="6">
        <v>1</v>
      </c>
      <c r="N7296" s="7">
        <v>66.31</v>
      </c>
      <c r="O7296">
        <f t="shared" si="454"/>
        <v>34.4945</v>
      </c>
      <c r="P7296" s="1">
        <f t="shared" si="455"/>
        <v>0.520200573065903</v>
      </c>
    </row>
    <row r="7297" ht="20" customHeight="1" spans="1:16">
      <c r="A7297" s="4" t="s">
        <v>8316</v>
      </c>
      <c r="B7297" s="4" t="s">
        <v>24</v>
      </c>
      <c r="C7297" s="4" t="s">
        <v>119</v>
      </c>
      <c r="D7297" s="5">
        <v>46202</v>
      </c>
      <c r="E7297" s="5" t="s">
        <v>115</v>
      </c>
      <c r="F7297" s="5" t="s">
        <v>70</v>
      </c>
      <c r="G7297" s="5" t="s">
        <v>116</v>
      </c>
      <c r="H7297" s="4" t="s">
        <v>253</v>
      </c>
      <c r="I7297" s="4" t="str">
        <f>VLOOKUP(H7297,[1]物料!$A$1:$M$65536,13,0)</f>
        <v>42.00</v>
      </c>
      <c r="J7297" s="4">
        <v>6.5</v>
      </c>
      <c r="K7297" s="4">
        <f t="shared" si="452"/>
        <v>5.19</v>
      </c>
      <c r="L7297" s="4">
        <f t="shared" si="453"/>
        <v>53.69</v>
      </c>
      <c r="M7297" s="6">
        <v>1</v>
      </c>
      <c r="N7297" s="7">
        <v>103.8</v>
      </c>
      <c r="O7297">
        <f t="shared" si="454"/>
        <v>50.11</v>
      </c>
      <c r="P7297" s="1">
        <f t="shared" si="455"/>
        <v>0.482755298651252</v>
      </c>
    </row>
    <row r="7298" ht="20" customHeight="1" spans="1:16">
      <c r="A7298" s="4" t="s">
        <v>8317</v>
      </c>
      <c r="B7298" s="4" t="s">
        <v>17</v>
      </c>
      <c r="C7298" s="4" t="s">
        <v>18</v>
      </c>
      <c r="D7298" s="5">
        <v>46202</v>
      </c>
      <c r="E7298" s="5" t="s">
        <v>115</v>
      </c>
      <c r="F7298" s="5" t="s">
        <v>70</v>
      </c>
      <c r="G7298" s="5" t="s">
        <v>116</v>
      </c>
      <c r="H7298" s="4" t="s">
        <v>402</v>
      </c>
      <c r="I7298" s="4" t="str">
        <f>VLOOKUP(H7298,[1]物料!$A$1:$M$65536,13,0)</f>
        <v>42.00</v>
      </c>
      <c r="J7298" s="4">
        <v>3</v>
      </c>
      <c r="K7298" s="4">
        <f t="shared" si="452"/>
        <v>4.941</v>
      </c>
      <c r="L7298" s="4">
        <f t="shared" si="453"/>
        <v>49.941</v>
      </c>
      <c r="M7298" s="6">
        <v>1</v>
      </c>
      <c r="N7298" s="7">
        <v>98.82</v>
      </c>
      <c r="O7298">
        <f t="shared" si="454"/>
        <v>48.879</v>
      </c>
      <c r="P7298" s="1">
        <f t="shared" si="455"/>
        <v>0.494626593806922</v>
      </c>
    </row>
    <row r="7299" ht="20" customHeight="1" spans="1:16">
      <c r="A7299" s="4" t="s">
        <v>8318</v>
      </c>
      <c r="B7299" s="4" t="s">
        <v>24</v>
      </c>
      <c r="C7299" s="4" t="s">
        <v>119</v>
      </c>
      <c r="D7299" s="5">
        <v>46202</v>
      </c>
      <c r="E7299" s="5" t="s">
        <v>60</v>
      </c>
      <c r="F7299" s="5" t="s">
        <v>61</v>
      </c>
      <c r="G7299" s="5" t="s">
        <v>62</v>
      </c>
      <c r="H7299" s="4" t="s">
        <v>124</v>
      </c>
      <c r="I7299" s="4" t="str">
        <f>VLOOKUP(H7299,[1]物料!$A$1:$M$65536,13,0)</f>
        <v>24.00</v>
      </c>
      <c r="J7299" s="4">
        <v>8</v>
      </c>
      <c r="K7299" s="4">
        <f t="shared" ref="K7299:K7362" si="456">N7299*0.05</f>
        <v>3.225</v>
      </c>
      <c r="L7299" s="4">
        <f t="shared" ref="L7299:L7362" si="457">I7299+J7299+K7299</f>
        <v>35.225</v>
      </c>
      <c r="M7299" s="6">
        <v>1</v>
      </c>
      <c r="N7299" s="7">
        <v>64.5</v>
      </c>
      <c r="O7299">
        <f t="shared" ref="O7299:O7362" si="458">N7299-L7299</f>
        <v>29.275</v>
      </c>
      <c r="P7299" s="1">
        <f t="shared" ref="P7299:P7362" si="459">O7299/N7299</f>
        <v>0.453875968992248</v>
      </c>
    </row>
    <row r="7300" ht="20" customHeight="1" spans="1:16">
      <c r="A7300" s="4" t="s">
        <v>8319</v>
      </c>
      <c r="B7300" s="4" t="s">
        <v>17</v>
      </c>
      <c r="C7300" s="4" t="s">
        <v>113</v>
      </c>
      <c r="D7300" s="5">
        <v>46202</v>
      </c>
      <c r="E7300" s="5" t="s">
        <v>1261</v>
      </c>
      <c r="F7300" s="5" t="s">
        <v>32</v>
      </c>
      <c r="G7300" s="5" t="s">
        <v>1262</v>
      </c>
      <c r="H7300" s="4" t="s">
        <v>2494</v>
      </c>
      <c r="I7300" s="4" t="str">
        <f>VLOOKUP(H7300,[1]物料!$A$1:$M$65536,13,0)</f>
        <v>143.00</v>
      </c>
      <c r="J7300" s="4">
        <v>13.6</v>
      </c>
      <c r="K7300" s="4">
        <f t="shared" si="456"/>
        <v>9.95</v>
      </c>
      <c r="L7300" s="4">
        <f t="shared" si="457"/>
        <v>166.55</v>
      </c>
      <c r="M7300" s="6">
        <v>1</v>
      </c>
      <c r="N7300" s="7">
        <v>199</v>
      </c>
      <c r="O7300">
        <f t="shared" si="458"/>
        <v>32.45</v>
      </c>
      <c r="P7300" s="1">
        <f t="shared" si="459"/>
        <v>0.163065326633166</v>
      </c>
    </row>
    <row r="7301" ht="20" customHeight="1" spans="1:16">
      <c r="A7301" s="4" t="s">
        <v>8320</v>
      </c>
      <c r="B7301" s="4" t="s">
        <v>24</v>
      </c>
      <c r="C7301" s="4" t="s">
        <v>119</v>
      </c>
      <c r="D7301" s="5">
        <v>46202</v>
      </c>
      <c r="E7301" s="5" t="s">
        <v>291</v>
      </c>
      <c r="F7301" s="5" t="s">
        <v>55</v>
      </c>
      <c r="G7301" s="5" t="s">
        <v>292</v>
      </c>
      <c r="H7301" s="4" t="s">
        <v>1947</v>
      </c>
      <c r="I7301" s="4" t="str">
        <f>VLOOKUP(H7301,[1]物料!$A$1:$M$65536,13,0)</f>
        <v>40.00</v>
      </c>
      <c r="J7301" s="4">
        <v>10.7</v>
      </c>
      <c r="K7301" s="4">
        <f t="shared" si="456"/>
        <v>4.94</v>
      </c>
      <c r="L7301" s="4">
        <f t="shared" si="457"/>
        <v>55.64</v>
      </c>
      <c r="M7301" s="6">
        <v>1</v>
      </c>
      <c r="N7301" s="7">
        <v>98.8</v>
      </c>
      <c r="O7301">
        <f t="shared" si="458"/>
        <v>43.16</v>
      </c>
      <c r="P7301" s="1">
        <f t="shared" si="459"/>
        <v>0.436842105263158</v>
      </c>
    </row>
    <row r="7302" ht="20" customHeight="1" spans="1:16">
      <c r="A7302" s="4" t="s">
        <v>8321</v>
      </c>
      <c r="B7302" s="4" t="s">
        <v>17</v>
      </c>
      <c r="C7302" s="4" t="s">
        <v>18</v>
      </c>
      <c r="D7302" s="5">
        <v>46202</v>
      </c>
      <c r="E7302" s="5" t="s">
        <v>384</v>
      </c>
      <c r="F7302" s="5" t="s">
        <v>20</v>
      </c>
      <c r="G7302" s="5" t="s">
        <v>385</v>
      </c>
      <c r="H7302" s="4" t="s">
        <v>894</v>
      </c>
      <c r="I7302" s="4" t="str">
        <f>VLOOKUP(H7302,[1]物料!$A$1:$M$65536,13,0)</f>
        <v>36.60</v>
      </c>
      <c r="J7302" s="4">
        <v>3</v>
      </c>
      <c r="K7302" s="4">
        <f t="shared" si="456"/>
        <v>4.883</v>
      </c>
      <c r="L7302" s="4">
        <f t="shared" si="457"/>
        <v>44.483</v>
      </c>
      <c r="M7302" s="6">
        <v>1</v>
      </c>
      <c r="N7302" s="7">
        <v>97.66</v>
      </c>
      <c r="O7302">
        <f t="shared" si="458"/>
        <v>53.177</v>
      </c>
      <c r="P7302" s="1">
        <f t="shared" si="459"/>
        <v>0.544511570755683</v>
      </c>
    </row>
    <row r="7303" ht="20" customHeight="1" spans="1:16">
      <c r="A7303" s="4" t="s">
        <v>8322</v>
      </c>
      <c r="B7303" s="4" t="s">
        <v>17</v>
      </c>
      <c r="C7303" s="4" t="s">
        <v>18</v>
      </c>
      <c r="D7303" s="5">
        <v>46202</v>
      </c>
      <c r="E7303" s="5" t="s">
        <v>580</v>
      </c>
      <c r="F7303" s="5" t="s">
        <v>20</v>
      </c>
      <c r="G7303" s="5" t="s">
        <v>581</v>
      </c>
      <c r="H7303" s="4" t="s">
        <v>1529</v>
      </c>
      <c r="I7303" s="4" t="str">
        <f>VLOOKUP(H7303,[1]物料!$A$1:$M$65536,13,0)</f>
        <v>21.10</v>
      </c>
      <c r="J7303" s="4">
        <v>3</v>
      </c>
      <c r="K7303" s="4">
        <f t="shared" si="456"/>
        <v>3.3155</v>
      </c>
      <c r="L7303" s="4">
        <f t="shared" si="457"/>
        <v>27.4155</v>
      </c>
      <c r="M7303" s="6">
        <v>1</v>
      </c>
      <c r="N7303" s="7">
        <v>66.31</v>
      </c>
      <c r="O7303">
        <f t="shared" si="458"/>
        <v>38.8945</v>
      </c>
      <c r="P7303" s="1">
        <f t="shared" si="459"/>
        <v>0.586555572311869</v>
      </c>
    </row>
    <row r="7304" ht="20" customHeight="1" spans="1:16">
      <c r="A7304" s="4" t="s">
        <v>8323</v>
      </c>
      <c r="B7304" s="4" t="s">
        <v>24</v>
      </c>
      <c r="C7304" s="4" t="s">
        <v>44</v>
      </c>
      <c r="D7304" s="5">
        <v>46202</v>
      </c>
      <c r="E7304" s="5" t="s">
        <v>83</v>
      </c>
      <c r="F7304" s="5" t="s">
        <v>55</v>
      </c>
      <c r="G7304" s="5" t="s">
        <v>84</v>
      </c>
      <c r="H7304" s="4" t="s">
        <v>138</v>
      </c>
      <c r="I7304" s="4" t="str">
        <f>VLOOKUP(H7304,[1]物料!$A$1:$M$65536,13,0)</f>
        <v>52.00</v>
      </c>
      <c r="J7304" s="4">
        <v>18</v>
      </c>
      <c r="K7304" s="4">
        <f t="shared" si="456"/>
        <v>6.99</v>
      </c>
      <c r="L7304" s="4">
        <f t="shared" si="457"/>
        <v>76.99</v>
      </c>
      <c r="M7304" s="6">
        <v>1</v>
      </c>
      <c r="N7304" s="7">
        <v>139.8</v>
      </c>
      <c r="O7304">
        <f t="shared" si="458"/>
        <v>62.81</v>
      </c>
      <c r="P7304" s="1">
        <f t="shared" si="459"/>
        <v>0.44928469241774</v>
      </c>
    </row>
    <row r="7305" ht="20" customHeight="1" spans="1:16">
      <c r="A7305" s="4" t="s">
        <v>8324</v>
      </c>
      <c r="B7305" s="4" t="s">
        <v>24</v>
      </c>
      <c r="C7305" s="4" t="s">
        <v>25</v>
      </c>
      <c r="D7305" s="5">
        <v>46202</v>
      </c>
      <c r="E7305" s="5" t="s">
        <v>26</v>
      </c>
      <c r="F7305" s="5" t="s">
        <v>20</v>
      </c>
      <c r="G7305" s="5" t="s">
        <v>27</v>
      </c>
      <c r="H7305" s="4" t="s">
        <v>29</v>
      </c>
      <c r="I7305" s="4" t="str">
        <f>VLOOKUP(H7305,[1]物料!$A$1:$M$65536,13,0)</f>
        <v>115.60</v>
      </c>
      <c r="J7305" s="4">
        <v>13.5</v>
      </c>
      <c r="K7305" s="4">
        <f t="shared" si="456"/>
        <v>10.983</v>
      </c>
      <c r="L7305" s="4">
        <f t="shared" si="457"/>
        <v>140.083</v>
      </c>
      <c r="M7305" s="6">
        <v>1</v>
      </c>
      <c r="N7305" s="7">
        <v>219.66</v>
      </c>
      <c r="O7305">
        <f t="shared" si="458"/>
        <v>79.577</v>
      </c>
      <c r="P7305" s="1">
        <f t="shared" si="459"/>
        <v>0.362273513611946</v>
      </c>
    </row>
    <row r="7306" ht="20" customHeight="1" spans="1:16">
      <c r="A7306" s="4" t="s">
        <v>8325</v>
      </c>
      <c r="B7306" s="4" t="s">
        <v>24</v>
      </c>
      <c r="C7306" s="4" t="s">
        <v>119</v>
      </c>
      <c r="D7306" s="5">
        <v>46202</v>
      </c>
      <c r="E7306" s="5" t="s">
        <v>26</v>
      </c>
      <c r="F7306" s="5" t="s">
        <v>20</v>
      </c>
      <c r="G7306" s="5" t="s">
        <v>27</v>
      </c>
      <c r="H7306" s="4" t="s">
        <v>29</v>
      </c>
      <c r="I7306" s="4" t="str">
        <f>VLOOKUP(H7306,[1]物料!$A$1:$M$65536,13,0)</f>
        <v>115.60</v>
      </c>
      <c r="J7306" s="4">
        <v>13.5</v>
      </c>
      <c r="K7306" s="4">
        <f t="shared" si="456"/>
        <v>13.4</v>
      </c>
      <c r="L7306" s="4">
        <f t="shared" si="457"/>
        <v>142.5</v>
      </c>
      <c r="M7306" s="6">
        <v>1</v>
      </c>
      <c r="N7306" s="7">
        <v>268</v>
      </c>
      <c r="O7306">
        <f t="shared" si="458"/>
        <v>125.5</v>
      </c>
      <c r="P7306" s="1">
        <f t="shared" si="459"/>
        <v>0.468283582089552</v>
      </c>
    </row>
    <row r="7307" ht="20" customHeight="1" spans="1:16">
      <c r="A7307" s="4" t="s">
        <v>8326</v>
      </c>
      <c r="B7307" s="4" t="s">
        <v>17</v>
      </c>
      <c r="C7307" s="4" t="s">
        <v>18</v>
      </c>
      <c r="D7307" s="5">
        <v>46202</v>
      </c>
      <c r="E7307" s="5" t="s">
        <v>45</v>
      </c>
      <c r="F7307" s="5" t="s">
        <v>20</v>
      </c>
      <c r="G7307" s="5" t="s">
        <v>46</v>
      </c>
      <c r="H7307" s="4" t="s">
        <v>2036</v>
      </c>
      <c r="I7307" s="4" t="str">
        <f>VLOOKUP(H7307,[1]物料!$A$1:$M$65536,13,0)</f>
        <v>36.10</v>
      </c>
      <c r="J7307" s="4">
        <v>3</v>
      </c>
      <c r="K7307" s="4">
        <f t="shared" si="456"/>
        <v>4.693</v>
      </c>
      <c r="L7307" s="4">
        <f t="shared" si="457"/>
        <v>43.793</v>
      </c>
      <c r="M7307" s="6">
        <v>1</v>
      </c>
      <c r="N7307" s="7">
        <v>93.86</v>
      </c>
      <c r="O7307">
        <f t="shared" si="458"/>
        <v>50.067</v>
      </c>
      <c r="P7307" s="1">
        <f t="shared" si="459"/>
        <v>0.533422118048157</v>
      </c>
    </row>
    <row r="7308" ht="20" customHeight="1" spans="1:16">
      <c r="A7308" s="4" t="s">
        <v>8327</v>
      </c>
      <c r="B7308" s="4" t="s">
        <v>17</v>
      </c>
      <c r="C7308" s="4" t="s">
        <v>18</v>
      </c>
      <c r="D7308" s="5">
        <v>46202</v>
      </c>
      <c r="E7308" s="5" t="s">
        <v>291</v>
      </c>
      <c r="F7308" s="5" t="s">
        <v>55</v>
      </c>
      <c r="G7308" s="5" t="s">
        <v>292</v>
      </c>
      <c r="H7308" s="4" t="s">
        <v>378</v>
      </c>
      <c r="I7308" s="4" t="str">
        <f>VLOOKUP(H7308,[1]物料!$A$1:$M$65536,13,0)</f>
        <v>40.00</v>
      </c>
      <c r="J7308" s="4">
        <v>7.2</v>
      </c>
      <c r="K7308" s="4">
        <f t="shared" si="456"/>
        <v>4.91</v>
      </c>
      <c r="L7308" s="4">
        <f t="shared" si="457"/>
        <v>52.11</v>
      </c>
      <c r="M7308" s="6">
        <v>1</v>
      </c>
      <c r="N7308" s="7">
        <v>98.2</v>
      </c>
      <c r="O7308">
        <f t="shared" si="458"/>
        <v>46.09</v>
      </c>
      <c r="P7308" s="1">
        <f t="shared" si="459"/>
        <v>0.469348268839104</v>
      </c>
    </row>
    <row r="7309" ht="20" customHeight="1" spans="1:16">
      <c r="A7309" s="4" t="s">
        <v>8328</v>
      </c>
      <c r="B7309" s="4" t="s">
        <v>17</v>
      </c>
      <c r="C7309" s="4" t="s">
        <v>18</v>
      </c>
      <c r="D7309" s="5">
        <v>46202</v>
      </c>
      <c r="E7309" s="5" t="s">
        <v>584</v>
      </c>
      <c r="F7309" s="5" t="s">
        <v>61</v>
      </c>
      <c r="G7309" s="5" t="s">
        <v>585</v>
      </c>
      <c r="H7309" s="4" t="s">
        <v>2455</v>
      </c>
      <c r="I7309" s="4" t="str">
        <f>VLOOKUP(H7309,[1]物料!$A$1:$M$65536,13,0)</f>
        <v>94.40</v>
      </c>
      <c r="J7309" s="4">
        <v>8</v>
      </c>
      <c r="K7309" s="4">
        <f t="shared" si="456"/>
        <v>10.561</v>
      </c>
      <c r="L7309" s="4">
        <f t="shared" si="457"/>
        <v>112.961</v>
      </c>
      <c r="M7309" s="6">
        <v>1</v>
      </c>
      <c r="N7309" s="7">
        <v>211.22</v>
      </c>
      <c r="O7309">
        <f t="shared" si="458"/>
        <v>98.259</v>
      </c>
      <c r="P7309" s="1">
        <f t="shared" si="459"/>
        <v>0.465197424486318</v>
      </c>
    </row>
    <row r="7310" ht="20" customHeight="1" spans="1:16">
      <c r="A7310" s="4" t="s">
        <v>8329</v>
      </c>
      <c r="B7310" s="4" t="s">
        <v>24</v>
      </c>
      <c r="C7310" s="4" t="s">
        <v>44</v>
      </c>
      <c r="D7310" s="5">
        <v>46202</v>
      </c>
      <c r="E7310" s="5" t="s">
        <v>69</v>
      </c>
      <c r="F7310" s="5" t="s">
        <v>70</v>
      </c>
      <c r="G7310" s="5" t="s">
        <v>71</v>
      </c>
      <c r="H7310" s="4" t="s">
        <v>111</v>
      </c>
      <c r="I7310" s="4" t="str">
        <f>VLOOKUP(H7310,[1]物料!$A$1:$M$65536,13,0)</f>
        <v>45.00</v>
      </c>
      <c r="J7310" s="4">
        <v>6.5</v>
      </c>
      <c r="K7310" s="4">
        <f t="shared" si="456"/>
        <v>5.19</v>
      </c>
      <c r="L7310" s="4">
        <f t="shared" si="457"/>
        <v>56.69</v>
      </c>
      <c r="M7310" s="6">
        <v>1</v>
      </c>
      <c r="N7310" s="7">
        <v>103.8</v>
      </c>
      <c r="O7310">
        <f t="shared" si="458"/>
        <v>47.11</v>
      </c>
      <c r="P7310" s="1">
        <f t="shared" si="459"/>
        <v>0.453853564547206</v>
      </c>
    </row>
    <row r="7311" ht="20" customHeight="1" spans="1:16">
      <c r="A7311" s="4" t="s">
        <v>8330</v>
      </c>
      <c r="B7311" s="4" t="s">
        <v>17</v>
      </c>
      <c r="C7311" s="4" t="s">
        <v>18</v>
      </c>
      <c r="D7311" s="5">
        <v>46202</v>
      </c>
      <c r="E7311" s="5" t="s">
        <v>90</v>
      </c>
      <c r="F7311" s="5" t="s">
        <v>55</v>
      </c>
      <c r="G7311" s="5" t="s">
        <v>91</v>
      </c>
      <c r="H7311" s="4" t="s">
        <v>447</v>
      </c>
      <c r="I7311" s="4" t="str">
        <f>VLOOKUP(H7311,[1]物料!$A$1:$M$65536,13,0)</f>
        <v>40.00</v>
      </c>
      <c r="J7311" s="4">
        <v>7.2</v>
      </c>
      <c r="K7311" s="4">
        <f t="shared" si="456"/>
        <v>6.5</v>
      </c>
      <c r="L7311" s="4">
        <f t="shared" si="457"/>
        <v>53.7</v>
      </c>
      <c r="M7311" s="6">
        <v>1</v>
      </c>
      <c r="N7311" s="7">
        <v>130</v>
      </c>
      <c r="O7311">
        <f t="shared" si="458"/>
        <v>76.3</v>
      </c>
      <c r="P7311" s="1">
        <f t="shared" si="459"/>
        <v>0.586923076923077</v>
      </c>
    </row>
    <row r="7312" ht="20" customHeight="1" spans="1:16">
      <c r="A7312" s="4" t="s">
        <v>8331</v>
      </c>
      <c r="B7312" s="4" t="s">
        <v>24</v>
      </c>
      <c r="C7312" s="4" t="s">
        <v>25</v>
      </c>
      <c r="D7312" s="5">
        <v>46202</v>
      </c>
      <c r="E7312" s="5" t="s">
        <v>54</v>
      </c>
      <c r="F7312" s="5" t="s">
        <v>55</v>
      </c>
      <c r="G7312" s="5" t="s">
        <v>56</v>
      </c>
      <c r="H7312" s="4" t="s">
        <v>1379</v>
      </c>
      <c r="I7312" s="4" t="str">
        <f>VLOOKUP(H7312,[1]物料!$A$1:$M$65536,13,0)</f>
        <v>12.00</v>
      </c>
      <c r="J7312" s="4">
        <v>8</v>
      </c>
      <c r="K7312" s="4">
        <f t="shared" si="456"/>
        <v>1.653</v>
      </c>
      <c r="L7312" s="4">
        <f t="shared" si="457"/>
        <v>21.653</v>
      </c>
      <c r="M7312" s="6">
        <v>1</v>
      </c>
      <c r="N7312" s="7">
        <v>33.06</v>
      </c>
      <c r="O7312">
        <f t="shared" si="458"/>
        <v>11.407</v>
      </c>
      <c r="P7312" s="1">
        <f t="shared" si="459"/>
        <v>0.345039322444041</v>
      </c>
    </row>
    <row r="7313" ht="20" customHeight="1" spans="1:16">
      <c r="A7313" s="4" t="s">
        <v>8332</v>
      </c>
      <c r="B7313" s="4" t="s">
        <v>17</v>
      </c>
      <c r="C7313" s="4" t="s">
        <v>18</v>
      </c>
      <c r="D7313" s="5">
        <v>46202</v>
      </c>
      <c r="E7313" s="5" t="s">
        <v>297</v>
      </c>
      <c r="F7313" s="5" t="s">
        <v>20</v>
      </c>
      <c r="G7313" s="5" t="s">
        <v>298</v>
      </c>
      <c r="H7313" s="4" t="s">
        <v>816</v>
      </c>
      <c r="I7313" s="4" t="str">
        <f>VLOOKUP(H7313,[1]物料!$A$1:$M$65536,13,0)</f>
        <v>21.10</v>
      </c>
      <c r="J7313" s="4">
        <v>3</v>
      </c>
      <c r="K7313" s="4">
        <f t="shared" si="456"/>
        <v>2.8405</v>
      </c>
      <c r="L7313" s="4">
        <f t="shared" si="457"/>
        <v>26.9405</v>
      </c>
      <c r="M7313" s="6">
        <v>1</v>
      </c>
      <c r="N7313" s="7">
        <v>56.81</v>
      </c>
      <c r="O7313">
        <f t="shared" si="458"/>
        <v>29.8695</v>
      </c>
      <c r="P7313" s="1">
        <f t="shared" si="459"/>
        <v>0.525778912163351</v>
      </c>
    </row>
    <row r="7314" ht="20" customHeight="1" spans="1:16">
      <c r="A7314" s="4" t="s">
        <v>8333</v>
      </c>
      <c r="B7314" s="4" t="s">
        <v>17</v>
      </c>
      <c r="C7314" s="4" t="s">
        <v>18</v>
      </c>
      <c r="D7314" s="5">
        <v>46202</v>
      </c>
      <c r="E7314" s="5" t="s">
        <v>83</v>
      </c>
      <c r="F7314" s="5" t="s">
        <v>55</v>
      </c>
      <c r="G7314" s="5" t="s">
        <v>84</v>
      </c>
      <c r="H7314" s="4" t="s">
        <v>147</v>
      </c>
      <c r="I7314" s="4" t="str">
        <f>VLOOKUP(H7314,[1]物料!$A$1:$M$65536,13,0)</f>
        <v>52.00</v>
      </c>
      <c r="J7314" s="4">
        <v>14.5</v>
      </c>
      <c r="K7314" s="4">
        <f t="shared" si="456"/>
        <v>8.272</v>
      </c>
      <c r="L7314" s="4">
        <f t="shared" si="457"/>
        <v>74.772</v>
      </c>
      <c r="M7314" s="6">
        <v>1</v>
      </c>
      <c r="N7314" s="7">
        <v>165.44</v>
      </c>
      <c r="O7314">
        <f t="shared" si="458"/>
        <v>90.668</v>
      </c>
      <c r="P7314" s="1">
        <f t="shared" si="459"/>
        <v>0.548041586073501</v>
      </c>
    </row>
    <row r="7315" ht="20" customHeight="1" spans="1:16">
      <c r="A7315" s="4" t="s">
        <v>8334</v>
      </c>
      <c r="B7315" s="4" t="s">
        <v>17</v>
      </c>
      <c r="C7315" s="4" t="s">
        <v>49</v>
      </c>
      <c r="D7315" s="5">
        <v>46202</v>
      </c>
      <c r="E7315" s="5" t="s">
        <v>65</v>
      </c>
      <c r="F7315" s="5" t="s">
        <v>55</v>
      </c>
      <c r="G7315" s="5" t="s">
        <v>66</v>
      </c>
      <c r="H7315" s="4" t="s">
        <v>5359</v>
      </c>
      <c r="I7315" s="4" t="str">
        <f>VLOOKUP(H7315,[1]物料!$A$1:$M$65536,13,0)</f>
        <v>12.00</v>
      </c>
      <c r="J7315" s="4">
        <v>4.5</v>
      </c>
      <c r="K7315" s="4">
        <f t="shared" si="456"/>
        <v>1.99</v>
      </c>
      <c r="L7315" s="4">
        <f t="shared" si="457"/>
        <v>18.49</v>
      </c>
      <c r="M7315" s="6">
        <v>1</v>
      </c>
      <c r="N7315" s="7">
        <v>39.8</v>
      </c>
      <c r="O7315">
        <f t="shared" si="458"/>
        <v>21.31</v>
      </c>
      <c r="P7315" s="1">
        <f t="shared" si="459"/>
        <v>0.535427135678392</v>
      </c>
    </row>
    <row r="7316" ht="20" customHeight="1" spans="1:16">
      <c r="A7316" s="4" t="s">
        <v>8335</v>
      </c>
      <c r="B7316" s="4" t="s">
        <v>17</v>
      </c>
      <c r="C7316" s="4" t="s">
        <v>18</v>
      </c>
      <c r="D7316" s="5">
        <v>46202</v>
      </c>
      <c r="E7316" s="5" t="s">
        <v>83</v>
      </c>
      <c r="F7316" s="5" t="s">
        <v>55</v>
      </c>
      <c r="G7316" s="5" t="s">
        <v>84</v>
      </c>
      <c r="H7316" s="4" t="s">
        <v>147</v>
      </c>
      <c r="I7316" s="4" t="str">
        <f>VLOOKUP(H7316,[1]物料!$A$1:$M$65536,13,0)</f>
        <v>52.00</v>
      </c>
      <c r="J7316" s="4">
        <v>14.5</v>
      </c>
      <c r="K7316" s="4">
        <f t="shared" si="456"/>
        <v>7.754</v>
      </c>
      <c r="L7316" s="4">
        <f t="shared" si="457"/>
        <v>74.254</v>
      </c>
      <c r="M7316" s="6">
        <v>1</v>
      </c>
      <c r="N7316" s="7">
        <v>155.08</v>
      </c>
      <c r="O7316">
        <f t="shared" si="458"/>
        <v>80.826</v>
      </c>
      <c r="P7316" s="1">
        <f t="shared" si="459"/>
        <v>0.521189063709053</v>
      </c>
    </row>
    <row r="7317" ht="20" customHeight="1" spans="1:16">
      <c r="A7317" s="4" t="s">
        <v>8336</v>
      </c>
      <c r="B7317" s="4" t="s">
        <v>17</v>
      </c>
      <c r="C7317" s="4" t="s">
        <v>49</v>
      </c>
      <c r="D7317" s="5">
        <v>46202</v>
      </c>
      <c r="E7317" s="5" t="s">
        <v>101</v>
      </c>
      <c r="F7317" s="5" t="s">
        <v>20</v>
      </c>
      <c r="G7317" s="5" t="s">
        <v>102</v>
      </c>
      <c r="H7317" s="4" t="s">
        <v>109</v>
      </c>
      <c r="I7317" s="4" t="str">
        <f>VLOOKUP(H7317,[1]物料!$A$1:$M$65536,13,0)</f>
        <v>23.30</v>
      </c>
      <c r="J7317" s="4">
        <v>3</v>
      </c>
      <c r="K7317" s="4">
        <f t="shared" si="456"/>
        <v>2.74</v>
      </c>
      <c r="L7317" s="4">
        <f t="shared" si="457"/>
        <v>29.04</v>
      </c>
      <c r="M7317" s="6">
        <v>1</v>
      </c>
      <c r="N7317" s="7">
        <v>54.8</v>
      </c>
      <c r="O7317">
        <f t="shared" si="458"/>
        <v>25.76</v>
      </c>
      <c r="P7317" s="1">
        <f t="shared" si="459"/>
        <v>0.47007299270073</v>
      </c>
    </row>
    <row r="7318" ht="20" customHeight="1" spans="1:16">
      <c r="A7318" s="4" t="s">
        <v>8337</v>
      </c>
      <c r="B7318" s="4" t="s">
        <v>24</v>
      </c>
      <c r="C7318" s="4" t="s">
        <v>119</v>
      </c>
      <c r="D7318" s="5">
        <v>46202</v>
      </c>
      <c r="E7318" s="5" t="s">
        <v>115</v>
      </c>
      <c r="F7318" s="5" t="s">
        <v>70</v>
      </c>
      <c r="G7318" s="5" t="s">
        <v>116</v>
      </c>
      <c r="H7318" s="4" t="s">
        <v>253</v>
      </c>
      <c r="I7318" s="4" t="str">
        <f>VLOOKUP(H7318,[1]物料!$A$1:$M$65536,13,0)</f>
        <v>42.00</v>
      </c>
      <c r="J7318" s="4">
        <v>6.5</v>
      </c>
      <c r="K7318" s="4">
        <f t="shared" si="456"/>
        <v>5.09</v>
      </c>
      <c r="L7318" s="4">
        <f t="shared" si="457"/>
        <v>53.59</v>
      </c>
      <c r="M7318" s="6">
        <v>1</v>
      </c>
      <c r="N7318" s="7">
        <v>101.8</v>
      </c>
      <c r="O7318">
        <f t="shared" si="458"/>
        <v>48.21</v>
      </c>
      <c r="P7318" s="1">
        <f t="shared" si="459"/>
        <v>0.473575638506876</v>
      </c>
    </row>
    <row r="7319" ht="20" customHeight="1" spans="1:16">
      <c r="A7319" s="4" t="s">
        <v>8338</v>
      </c>
      <c r="B7319" s="4" t="s">
        <v>24</v>
      </c>
      <c r="C7319" s="4" t="s">
        <v>59</v>
      </c>
      <c r="D7319" s="5">
        <v>46202</v>
      </c>
      <c r="E7319" s="5" t="s">
        <v>508</v>
      </c>
      <c r="F7319" s="5" t="s">
        <v>70</v>
      </c>
      <c r="G7319" s="5" t="s">
        <v>509</v>
      </c>
      <c r="H7319" s="4" t="s">
        <v>8339</v>
      </c>
      <c r="I7319" s="4" t="str">
        <f>VLOOKUP(H7319,[1]物料!$A$1:$M$65536,13,0)</f>
        <v>20.50</v>
      </c>
      <c r="J7319" s="4">
        <v>6.5</v>
      </c>
      <c r="K7319" s="4">
        <f t="shared" si="456"/>
        <v>2.44</v>
      </c>
      <c r="L7319" s="4">
        <f t="shared" si="457"/>
        <v>29.44</v>
      </c>
      <c r="M7319" s="6">
        <v>1</v>
      </c>
      <c r="N7319" s="7">
        <v>48.8</v>
      </c>
      <c r="O7319">
        <f t="shared" si="458"/>
        <v>19.36</v>
      </c>
      <c r="P7319" s="1">
        <f t="shared" si="459"/>
        <v>0.39672131147541</v>
      </c>
    </row>
    <row r="7320" ht="20" customHeight="1" spans="1:16">
      <c r="A7320" s="4" t="s">
        <v>8340</v>
      </c>
      <c r="B7320" s="4" t="s">
        <v>17</v>
      </c>
      <c r="C7320" s="4" t="s">
        <v>49</v>
      </c>
      <c r="D7320" s="5">
        <v>46202</v>
      </c>
      <c r="E7320" s="5" t="s">
        <v>278</v>
      </c>
      <c r="F7320" s="5" t="s">
        <v>55</v>
      </c>
      <c r="G7320" s="5" t="s">
        <v>279</v>
      </c>
      <c r="H7320" s="4" t="s">
        <v>280</v>
      </c>
      <c r="I7320" s="4" t="str">
        <f>VLOOKUP(H7320,[1]物料!$A$1:$M$65536,13,0)</f>
        <v>20.00</v>
      </c>
      <c r="J7320" s="4">
        <v>4.5</v>
      </c>
      <c r="K7320" s="4">
        <f t="shared" si="456"/>
        <v>2.99</v>
      </c>
      <c r="L7320" s="4">
        <f t="shared" si="457"/>
        <v>27.49</v>
      </c>
      <c r="M7320" s="6">
        <v>1</v>
      </c>
      <c r="N7320" s="7">
        <v>59.8</v>
      </c>
      <c r="O7320">
        <f t="shared" si="458"/>
        <v>32.31</v>
      </c>
      <c r="P7320" s="1">
        <f t="shared" si="459"/>
        <v>0.540301003344482</v>
      </c>
    </row>
    <row r="7321" ht="20" customHeight="1" spans="1:16">
      <c r="A7321" s="4" t="s">
        <v>8341</v>
      </c>
      <c r="B7321" s="4" t="s">
        <v>24</v>
      </c>
      <c r="C7321" s="4" t="s">
        <v>25</v>
      </c>
      <c r="D7321" s="5">
        <v>46202</v>
      </c>
      <c r="E7321" s="5" t="s">
        <v>83</v>
      </c>
      <c r="F7321" s="5" t="s">
        <v>55</v>
      </c>
      <c r="G7321" s="5" t="s">
        <v>84</v>
      </c>
      <c r="H7321" s="4" t="s">
        <v>138</v>
      </c>
      <c r="I7321" s="4" t="str">
        <f>VLOOKUP(H7321,[1]物料!$A$1:$M$65536,13,0)</f>
        <v>52.00</v>
      </c>
      <c r="J7321" s="4">
        <v>18</v>
      </c>
      <c r="K7321" s="4">
        <f t="shared" si="456"/>
        <v>7.0665</v>
      </c>
      <c r="L7321" s="4">
        <f t="shared" si="457"/>
        <v>77.0665</v>
      </c>
      <c r="M7321" s="6">
        <v>1</v>
      </c>
      <c r="N7321" s="7">
        <v>141.33</v>
      </c>
      <c r="O7321">
        <f t="shared" si="458"/>
        <v>64.2635</v>
      </c>
      <c r="P7321" s="1">
        <f t="shared" si="459"/>
        <v>0.454705299653294</v>
      </c>
    </row>
    <row r="7322" ht="20" customHeight="1" spans="1:16">
      <c r="A7322" s="4" t="s">
        <v>8342</v>
      </c>
      <c r="B7322" s="4" t="s">
        <v>17</v>
      </c>
      <c r="C7322" s="4" t="s">
        <v>18</v>
      </c>
      <c r="D7322" s="5">
        <v>46202</v>
      </c>
      <c r="E7322" s="5" t="s">
        <v>291</v>
      </c>
      <c r="F7322" s="5" t="s">
        <v>55</v>
      </c>
      <c r="G7322" s="5" t="s">
        <v>292</v>
      </c>
      <c r="H7322" s="4" t="s">
        <v>378</v>
      </c>
      <c r="I7322" s="4" t="str">
        <f>VLOOKUP(H7322,[1]物料!$A$1:$M$65536,13,0)</f>
        <v>40.00</v>
      </c>
      <c r="J7322" s="4">
        <v>7.2</v>
      </c>
      <c r="K7322" s="4">
        <f t="shared" si="456"/>
        <v>5.1715</v>
      </c>
      <c r="L7322" s="4">
        <f t="shared" si="457"/>
        <v>52.3715</v>
      </c>
      <c r="M7322" s="6">
        <v>1</v>
      </c>
      <c r="N7322" s="7">
        <v>103.43</v>
      </c>
      <c r="O7322">
        <f t="shared" si="458"/>
        <v>51.0585</v>
      </c>
      <c r="P7322" s="1">
        <f t="shared" si="459"/>
        <v>0.493652711979116</v>
      </c>
    </row>
    <row r="7323" ht="20" customHeight="1" spans="1:16">
      <c r="A7323" s="4" t="s">
        <v>8343</v>
      </c>
      <c r="B7323" s="4" t="s">
        <v>24</v>
      </c>
      <c r="C7323" s="4" t="s">
        <v>25</v>
      </c>
      <c r="D7323" s="5">
        <v>46202</v>
      </c>
      <c r="E7323" s="5" t="s">
        <v>719</v>
      </c>
      <c r="F7323" s="5" t="s">
        <v>70</v>
      </c>
      <c r="G7323" s="5" t="s">
        <v>720</v>
      </c>
      <c r="H7323" s="4" t="s">
        <v>5258</v>
      </c>
      <c r="I7323" s="4" t="str">
        <f>VLOOKUP(H7323,[1]物料!$A$1:$M$65536,13,0)</f>
        <v>64.00</v>
      </c>
      <c r="J7323" s="4">
        <v>6.5</v>
      </c>
      <c r="K7323" s="4">
        <f t="shared" si="456"/>
        <v>8.44</v>
      </c>
      <c r="L7323" s="4">
        <f t="shared" si="457"/>
        <v>78.94</v>
      </c>
      <c r="M7323" s="6">
        <v>1</v>
      </c>
      <c r="N7323" s="7">
        <v>168.8</v>
      </c>
      <c r="O7323">
        <f t="shared" si="458"/>
        <v>89.86</v>
      </c>
      <c r="P7323" s="1">
        <f t="shared" si="459"/>
        <v>0.532345971563981</v>
      </c>
    </row>
    <row r="7324" ht="20" customHeight="1" spans="1:16">
      <c r="A7324" s="4" t="s">
        <v>8344</v>
      </c>
      <c r="B7324" s="4" t="s">
        <v>17</v>
      </c>
      <c r="C7324" s="4" t="s">
        <v>18</v>
      </c>
      <c r="D7324" s="5">
        <v>46202</v>
      </c>
      <c r="E7324" s="5" t="s">
        <v>278</v>
      </c>
      <c r="F7324" s="5" t="s">
        <v>55</v>
      </c>
      <c r="G7324" s="5" t="s">
        <v>279</v>
      </c>
      <c r="H7324" s="4" t="s">
        <v>4317</v>
      </c>
      <c r="I7324" s="4" t="str">
        <f>VLOOKUP(H7324,[1]物料!$A$1:$M$65536,13,0)</f>
        <v>20.00</v>
      </c>
      <c r="J7324" s="4">
        <v>4.5</v>
      </c>
      <c r="K7324" s="4">
        <f t="shared" si="456"/>
        <v>2.8405</v>
      </c>
      <c r="L7324" s="4">
        <f t="shared" si="457"/>
        <v>27.3405</v>
      </c>
      <c r="M7324" s="6">
        <v>1</v>
      </c>
      <c r="N7324" s="7">
        <v>56.81</v>
      </c>
      <c r="O7324">
        <f t="shared" si="458"/>
        <v>29.4695</v>
      </c>
      <c r="P7324" s="1">
        <f t="shared" si="459"/>
        <v>0.518737898257349</v>
      </c>
    </row>
    <row r="7325" ht="20" customHeight="1" spans="1:16">
      <c r="A7325" s="4" t="s">
        <v>8345</v>
      </c>
      <c r="B7325" s="4" t="s">
        <v>17</v>
      </c>
      <c r="C7325" s="4" t="s">
        <v>113</v>
      </c>
      <c r="D7325" s="5">
        <v>46202</v>
      </c>
      <c r="E7325" s="5" t="s">
        <v>332</v>
      </c>
      <c r="F7325" s="5" t="s">
        <v>55</v>
      </c>
      <c r="G7325" s="5" t="s">
        <v>333</v>
      </c>
      <c r="H7325" s="4" t="s">
        <v>334</v>
      </c>
      <c r="I7325" s="4" t="str">
        <f>VLOOKUP(H7325,[1]物料!$A$1:$M$65536,13,0)</f>
        <v>16.00</v>
      </c>
      <c r="J7325" s="4">
        <v>4.5</v>
      </c>
      <c r="K7325" s="4">
        <f t="shared" si="456"/>
        <v>3.49</v>
      </c>
      <c r="L7325" s="4">
        <f t="shared" si="457"/>
        <v>23.99</v>
      </c>
      <c r="M7325" s="6">
        <v>1</v>
      </c>
      <c r="N7325" s="7">
        <v>69.8</v>
      </c>
      <c r="O7325">
        <f t="shared" si="458"/>
        <v>45.81</v>
      </c>
      <c r="P7325" s="1">
        <f t="shared" si="459"/>
        <v>0.656303724928367</v>
      </c>
    </row>
    <row r="7326" ht="20" customHeight="1" spans="1:16">
      <c r="A7326" s="4" t="s">
        <v>8346</v>
      </c>
      <c r="B7326" s="4" t="s">
        <v>24</v>
      </c>
      <c r="C7326" s="4" t="s">
        <v>25</v>
      </c>
      <c r="D7326" s="5">
        <v>46202</v>
      </c>
      <c r="E7326" s="5" t="s">
        <v>1412</v>
      </c>
      <c r="F7326" s="5" t="s">
        <v>20</v>
      </c>
      <c r="G7326" s="5" t="s">
        <v>1413</v>
      </c>
      <c r="H7326" s="4" t="s">
        <v>5403</v>
      </c>
      <c r="I7326" s="4" t="str">
        <f>VLOOKUP(H7326,[1]物料!$A$1:$M$65536,13,0)</f>
        <v>52.90</v>
      </c>
      <c r="J7326" s="4">
        <v>7</v>
      </c>
      <c r="K7326" s="4">
        <f t="shared" si="456"/>
        <v>6.94</v>
      </c>
      <c r="L7326" s="4">
        <f t="shared" si="457"/>
        <v>66.84</v>
      </c>
      <c r="M7326" s="6">
        <v>1</v>
      </c>
      <c r="N7326" s="7">
        <v>138.8</v>
      </c>
      <c r="O7326">
        <f t="shared" si="458"/>
        <v>71.96</v>
      </c>
      <c r="P7326" s="1">
        <f t="shared" si="459"/>
        <v>0.518443804034582</v>
      </c>
    </row>
    <row r="7327" ht="20" customHeight="1" spans="1:16">
      <c r="A7327" s="4" t="s">
        <v>8347</v>
      </c>
      <c r="B7327" s="4" t="s">
        <v>17</v>
      </c>
      <c r="C7327" s="4" t="s">
        <v>18</v>
      </c>
      <c r="D7327" s="5">
        <v>46202</v>
      </c>
      <c r="E7327" s="5" t="s">
        <v>384</v>
      </c>
      <c r="F7327" s="5" t="s">
        <v>20</v>
      </c>
      <c r="G7327" s="5" t="s">
        <v>385</v>
      </c>
      <c r="H7327" s="4" t="s">
        <v>894</v>
      </c>
      <c r="I7327" s="4" t="str">
        <f>VLOOKUP(H7327,[1]物料!$A$1:$M$65536,13,0)</f>
        <v>36.60</v>
      </c>
      <c r="J7327" s="4">
        <v>3</v>
      </c>
      <c r="K7327" s="4">
        <f t="shared" si="456"/>
        <v>4.94</v>
      </c>
      <c r="L7327" s="4">
        <f t="shared" si="457"/>
        <v>44.54</v>
      </c>
      <c r="M7327" s="6">
        <v>1</v>
      </c>
      <c r="N7327" s="7">
        <v>98.8</v>
      </c>
      <c r="O7327">
        <f t="shared" si="458"/>
        <v>54.26</v>
      </c>
      <c r="P7327" s="1">
        <f t="shared" si="459"/>
        <v>0.54919028340081</v>
      </c>
    </row>
    <row r="7328" ht="20" customHeight="1" spans="1:16">
      <c r="A7328" s="4" t="s">
        <v>8348</v>
      </c>
      <c r="B7328" s="4" t="s">
        <v>17</v>
      </c>
      <c r="C7328" s="4" t="s">
        <v>234</v>
      </c>
      <c r="D7328" s="5">
        <v>46202</v>
      </c>
      <c r="E7328" s="5" t="s">
        <v>999</v>
      </c>
      <c r="F7328" s="5" t="s">
        <v>39</v>
      </c>
      <c r="G7328" s="5" t="s">
        <v>1000</v>
      </c>
      <c r="H7328" s="4" t="s">
        <v>2007</v>
      </c>
      <c r="I7328" s="4" t="str">
        <f>VLOOKUP(H7328,[1]物料!$A$1:$M$65536,13,0)</f>
        <v>18.50</v>
      </c>
      <c r="J7328" s="4">
        <v>1.9</v>
      </c>
      <c r="K7328" s="4">
        <f t="shared" si="456"/>
        <v>2.03</v>
      </c>
      <c r="L7328" s="4">
        <f t="shared" si="457"/>
        <v>22.43</v>
      </c>
      <c r="M7328" s="6">
        <v>1</v>
      </c>
      <c r="N7328" s="7">
        <v>40.6</v>
      </c>
      <c r="O7328">
        <f t="shared" si="458"/>
        <v>18.17</v>
      </c>
      <c r="P7328" s="1">
        <f t="shared" si="459"/>
        <v>0.447536945812808</v>
      </c>
    </row>
    <row r="7329" ht="20" customHeight="1" spans="1:16">
      <c r="A7329" s="4" t="s">
        <v>8349</v>
      </c>
      <c r="B7329" s="4" t="s">
        <v>17</v>
      </c>
      <c r="C7329" s="4" t="s">
        <v>105</v>
      </c>
      <c r="D7329" s="5">
        <v>46202</v>
      </c>
      <c r="E7329" s="5" t="s">
        <v>384</v>
      </c>
      <c r="F7329" s="5" t="s">
        <v>20</v>
      </c>
      <c r="G7329" s="5" t="s">
        <v>385</v>
      </c>
      <c r="H7329" s="4" t="s">
        <v>894</v>
      </c>
      <c r="I7329" s="4" t="str">
        <f>VLOOKUP(H7329,[1]物料!$A$1:$M$65536,13,0)</f>
        <v>36.60</v>
      </c>
      <c r="J7329" s="4">
        <v>3</v>
      </c>
      <c r="K7329" s="4">
        <f t="shared" si="456"/>
        <v>5.29</v>
      </c>
      <c r="L7329" s="4">
        <f t="shared" si="457"/>
        <v>44.89</v>
      </c>
      <c r="M7329" s="6">
        <v>1</v>
      </c>
      <c r="N7329" s="7">
        <v>105.8</v>
      </c>
      <c r="O7329">
        <f t="shared" si="458"/>
        <v>60.91</v>
      </c>
      <c r="P7329" s="1">
        <f t="shared" si="459"/>
        <v>0.575708884688091</v>
      </c>
    </row>
    <row r="7330" ht="20" customHeight="1" spans="1:16">
      <c r="A7330" s="4" t="s">
        <v>8350</v>
      </c>
      <c r="B7330" s="4" t="s">
        <v>17</v>
      </c>
      <c r="C7330" s="4" t="s">
        <v>538</v>
      </c>
      <c r="D7330" s="5">
        <v>46202</v>
      </c>
      <c r="E7330" s="5" t="s">
        <v>120</v>
      </c>
      <c r="F7330" s="5" t="s">
        <v>70</v>
      </c>
      <c r="G7330" s="5" t="s">
        <v>121</v>
      </c>
      <c r="H7330" s="4" t="s">
        <v>1236</v>
      </c>
      <c r="I7330" s="4" t="str">
        <f>VLOOKUP(H7330,[1]物料!$A$1:$M$65536,13,0)</f>
        <v>36.00</v>
      </c>
      <c r="J7330" s="4">
        <v>3</v>
      </c>
      <c r="K7330" s="4">
        <f t="shared" si="456"/>
        <v>4.29</v>
      </c>
      <c r="L7330" s="4">
        <f t="shared" si="457"/>
        <v>43.29</v>
      </c>
      <c r="M7330" s="6">
        <v>1</v>
      </c>
      <c r="N7330" s="7">
        <v>85.8</v>
      </c>
      <c r="O7330">
        <f t="shared" si="458"/>
        <v>42.51</v>
      </c>
      <c r="P7330" s="1">
        <f t="shared" si="459"/>
        <v>0.495454545454545</v>
      </c>
    </row>
    <row r="7331" ht="20" customHeight="1" spans="1:16">
      <c r="A7331" s="4" t="s">
        <v>8351</v>
      </c>
      <c r="B7331" s="4" t="s">
        <v>17</v>
      </c>
      <c r="C7331" s="4" t="s">
        <v>234</v>
      </c>
      <c r="D7331" s="5">
        <v>46202</v>
      </c>
      <c r="E7331" s="5" t="s">
        <v>235</v>
      </c>
      <c r="F7331" s="5" t="s">
        <v>39</v>
      </c>
      <c r="G7331" s="5" t="s">
        <v>236</v>
      </c>
      <c r="H7331" s="4" t="s">
        <v>2291</v>
      </c>
      <c r="I7331" s="4" t="str">
        <f>VLOOKUP(H7331,[1]物料!$A$1:$M$65536,13,0)</f>
        <v>23.90</v>
      </c>
      <c r="J7331" s="4">
        <v>1.9</v>
      </c>
      <c r="K7331" s="4">
        <f t="shared" si="456"/>
        <v>2.485</v>
      </c>
      <c r="L7331" s="4">
        <f t="shared" si="457"/>
        <v>28.285</v>
      </c>
      <c r="M7331" s="6">
        <v>1</v>
      </c>
      <c r="N7331" s="7">
        <v>49.7</v>
      </c>
      <c r="O7331">
        <f t="shared" si="458"/>
        <v>21.415</v>
      </c>
      <c r="P7331" s="1">
        <f t="shared" si="459"/>
        <v>0.430885311871227</v>
      </c>
    </row>
    <row r="7332" ht="20" customHeight="1" spans="1:16">
      <c r="A7332" s="4" t="s">
        <v>8352</v>
      </c>
      <c r="B7332" s="4" t="s">
        <v>24</v>
      </c>
      <c r="C7332" s="4" t="s">
        <v>119</v>
      </c>
      <c r="D7332" s="5">
        <v>46202</v>
      </c>
      <c r="E7332" s="5" t="s">
        <v>60</v>
      </c>
      <c r="F7332" s="5" t="s">
        <v>61</v>
      </c>
      <c r="G7332" s="5" t="s">
        <v>62</v>
      </c>
      <c r="H7332" s="4" t="s">
        <v>63</v>
      </c>
      <c r="I7332" s="4" t="str">
        <f>VLOOKUP(H7332,[1]物料!$A$1:$M$65536,13,0)</f>
        <v>24.00</v>
      </c>
      <c r="J7332" s="4">
        <v>8</v>
      </c>
      <c r="K7332" s="4">
        <f t="shared" si="456"/>
        <v>3.435</v>
      </c>
      <c r="L7332" s="4">
        <f t="shared" si="457"/>
        <v>35.435</v>
      </c>
      <c r="M7332" s="6">
        <v>1</v>
      </c>
      <c r="N7332" s="7">
        <v>68.7</v>
      </c>
      <c r="O7332">
        <f t="shared" si="458"/>
        <v>33.265</v>
      </c>
      <c r="P7332" s="1">
        <f t="shared" si="459"/>
        <v>0.484206695778748</v>
      </c>
    </row>
    <row r="7333" ht="20" customHeight="1" spans="1:16">
      <c r="A7333" s="4" t="s">
        <v>8353</v>
      </c>
      <c r="B7333" s="4" t="s">
        <v>24</v>
      </c>
      <c r="C7333" s="4" t="s">
        <v>74</v>
      </c>
      <c r="D7333" s="5">
        <v>46202</v>
      </c>
      <c r="E7333" s="5" t="s">
        <v>69</v>
      </c>
      <c r="F7333" s="5" t="s">
        <v>70</v>
      </c>
      <c r="G7333" s="5" t="s">
        <v>71</v>
      </c>
      <c r="H7333" s="4" t="s">
        <v>111</v>
      </c>
      <c r="I7333" s="4" t="str">
        <f>VLOOKUP(H7333,[1]物料!$A$1:$M$65536,13,0)</f>
        <v>45.00</v>
      </c>
      <c r="J7333" s="4">
        <v>6.5</v>
      </c>
      <c r="K7333" s="4">
        <f t="shared" si="456"/>
        <v>5.49</v>
      </c>
      <c r="L7333" s="4">
        <f t="shared" si="457"/>
        <v>56.99</v>
      </c>
      <c r="M7333" s="6">
        <v>1</v>
      </c>
      <c r="N7333" s="7">
        <v>109.8</v>
      </c>
      <c r="O7333">
        <f t="shared" si="458"/>
        <v>52.81</v>
      </c>
      <c r="P7333" s="1">
        <f t="shared" si="459"/>
        <v>0.480965391621129</v>
      </c>
    </row>
    <row r="7334" ht="20" customHeight="1" spans="1:16">
      <c r="A7334" s="4" t="s">
        <v>8354</v>
      </c>
      <c r="B7334" s="4" t="s">
        <v>24</v>
      </c>
      <c r="C7334" s="4" t="s">
        <v>25</v>
      </c>
      <c r="D7334" s="5">
        <v>46202</v>
      </c>
      <c r="E7334" s="5" t="s">
        <v>50</v>
      </c>
      <c r="F7334" s="5" t="s">
        <v>20</v>
      </c>
      <c r="G7334" s="5" t="s">
        <v>51</v>
      </c>
      <c r="H7334" s="4" t="s">
        <v>1651</v>
      </c>
      <c r="I7334" s="4" t="str">
        <f>VLOOKUP(H7334,[1]物料!$A$1:$M$65536,13,0)</f>
        <v>21.00</v>
      </c>
      <c r="J7334" s="4">
        <v>6.5</v>
      </c>
      <c r="K7334" s="4">
        <f t="shared" si="456"/>
        <v>3.19</v>
      </c>
      <c r="L7334" s="4">
        <f t="shared" si="457"/>
        <v>30.69</v>
      </c>
      <c r="M7334" s="6">
        <v>1</v>
      </c>
      <c r="N7334" s="7">
        <v>63.8</v>
      </c>
      <c r="O7334">
        <f t="shared" si="458"/>
        <v>33.11</v>
      </c>
      <c r="P7334" s="1">
        <f t="shared" si="459"/>
        <v>0.518965517241379</v>
      </c>
    </row>
    <row r="7335" ht="20" customHeight="1" spans="1:16">
      <c r="A7335" s="4" t="s">
        <v>8355</v>
      </c>
      <c r="B7335" s="4" t="s">
        <v>17</v>
      </c>
      <c r="C7335" s="4" t="s">
        <v>18</v>
      </c>
      <c r="D7335" s="5">
        <v>46202</v>
      </c>
      <c r="E7335" s="5" t="s">
        <v>90</v>
      </c>
      <c r="F7335" s="5" t="s">
        <v>55</v>
      </c>
      <c r="G7335" s="5" t="s">
        <v>91</v>
      </c>
      <c r="H7335" s="4" t="s">
        <v>169</v>
      </c>
      <c r="I7335" s="4" t="str">
        <f>VLOOKUP(H7335,[1]物料!$A$1:$M$65536,13,0)</f>
        <v>40.00</v>
      </c>
      <c r="J7335" s="4">
        <v>7.2</v>
      </c>
      <c r="K7335" s="4">
        <f t="shared" si="456"/>
        <v>6.9345</v>
      </c>
      <c r="L7335" s="4">
        <f t="shared" si="457"/>
        <v>54.1345</v>
      </c>
      <c r="M7335" s="6">
        <v>1</v>
      </c>
      <c r="N7335" s="7">
        <v>138.69</v>
      </c>
      <c r="O7335">
        <f t="shared" si="458"/>
        <v>84.5555</v>
      </c>
      <c r="P7335" s="1">
        <f t="shared" si="459"/>
        <v>0.609672651236571</v>
      </c>
    </row>
    <row r="7336" ht="20" customHeight="1" spans="1:16">
      <c r="A7336" s="4" t="s">
        <v>8356</v>
      </c>
      <c r="B7336" s="4" t="s">
        <v>17</v>
      </c>
      <c r="C7336" s="4" t="s">
        <v>18</v>
      </c>
      <c r="D7336" s="5">
        <v>46202</v>
      </c>
      <c r="E7336" s="5" t="s">
        <v>384</v>
      </c>
      <c r="F7336" s="5" t="s">
        <v>20</v>
      </c>
      <c r="G7336" s="5" t="s">
        <v>385</v>
      </c>
      <c r="H7336" s="4" t="s">
        <v>386</v>
      </c>
      <c r="I7336" s="4" t="str">
        <f>VLOOKUP(H7336,[1]物料!$A$1:$M$65536,13,0)</f>
        <v>36.60</v>
      </c>
      <c r="J7336" s="4">
        <v>3</v>
      </c>
      <c r="K7336" s="4">
        <f t="shared" si="456"/>
        <v>4.9145</v>
      </c>
      <c r="L7336" s="4">
        <f t="shared" si="457"/>
        <v>44.5145</v>
      </c>
      <c r="M7336" s="6">
        <v>1</v>
      </c>
      <c r="N7336" s="7">
        <v>98.29</v>
      </c>
      <c r="O7336">
        <f t="shared" si="458"/>
        <v>53.7755</v>
      </c>
      <c r="P7336" s="1">
        <f t="shared" si="459"/>
        <v>0.547110591107946</v>
      </c>
    </row>
    <row r="7337" ht="20" customHeight="1" spans="1:16">
      <c r="A7337" s="4" t="s">
        <v>8357</v>
      </c>
      <c r="B7337" s="4" t="s">
        <v>24</v>
      </c>
      <c r="C7337" s="4" t="s">
        <v>150</v>
      </c>
      <c r="D7337" s="5">
        <v>46202</v>
      </c>
      <c r="E7337" s="5" t="s">
        <v>182</v>
      </c>
      <c r="F7337" s="5" t="s">
        <v>20</v>
      </c>
      <c r="G7337" s="5" t="s">
        <v>183</v>
      </c>
      <c r="H7337" s="4" t="s">
        <v>854</v>
      </c>
      <c r="I7337" s="4" t="str">
        <f>VLOOKUP(H7337,[1]物料!$A$1:$M$65536,13,0)</f>
        <v>22.10</v>
      </c>
      <c r="J7337" s="4">
        <v>6.5</v>
      </c>
      <c r="K7337" s="4">
        <f t="shared" si="456"/>
        <v>3.34</v>
      </c>
      <c r="L7337" s="4">
        <f t="shared" si="457"/>
        <v>31.94</v>
      </c>
      <c r="M7337" s="6">
        <v>1</v>
      </c>
      <c r="N7337" s="7">
        <v>66.8</v>
      </c>
      <c r="O7337">
        <f t="shared" si="458"/>
        <v>34.86</v>
      </c>
      <c r="P7337" s="1">
        <f t="shared" si="459"/>
        <v>0.52185628742515</v>
      </c>
    </row>
    <row r="7338" ht="20" customHeight="1" spans="1:16">
      <c r="A7338" s="4" t="s">
        <v>8358</v>
      </c>
      <c r="B7338" s="4" t="s">
        <v>17</v>
      </c>
      <c r="C7338" s="4" t="s">
        <v>18</v>
      </c>
      <c r="D7338" s="5">
        <v>46202</v>
      </c>
      <c r="E7338" s="5" t="s">
        <v>309</v>
      </c>
      <c r="F7338" s="5" t="s">
        <v>55</v>
      </c>
      <c r="G7338" s="5" t="s">
        <v>310</v>
      </c>
      <c r="H7338" s="4" t="s">
        <v>311</v>
      </c>
      <c r="I7338" s="4" t="str">
        <f>VLOOKUP(H7338,[1]物料!$A$1:$M$65536,13,0)</f>
        <v>65.00</v>
      </c>
      <c r="J7338" s="4">
        <v>7.2</v>
      </c>
      <c r="K7338" s="4">
        <f t="shared" si="456"/>
        <v>6.99</v>
      </c>
      <c r="L7338" s="4">
        <f t="shared" si="457"/>
        <v>79.19</v>
      </c>
      <c r="M7338" s="6">
        <v>1</v>
      </c>
      <c r="N7338" s="7">
        <v>139.8</v>
      </c>
      <c r="O7338">
        <f t="shared" si="458"/>
        <v>60.61</v>
      </c>
      <c r="P7338" s="1">
        <f t="shared" si="459"/>
        <v>0.433547925608012</v>
      </c>
    </row>
    <row r="7339" ht="20" customHeight="1" spans="1:16">
      <c r="A7339" s="4" t="s">
        <v>8359</v>
      </c>
      <c r="B7339" s="4" t="s">
        <v>17</v>
      </c>
      <c r="C7339" s="4" t="s">
        <v>49</v>
      </c>
      <c r="D7339" s="5">
        <v>46202</v>
      </c>
      <c r="E7339" s="5" t="s">
        <v>465</v>
      </c>
      <c r="F7339" s="5" t="s">
        <v>20</v>
      </c>
      <c r="G7339" s="5" t="s">
        <v>466</v>
      </c>
      <c r="H7339" s="4" t="s">
        <v>467</v>
      </c>
      <c r="I7339" s="4" t="str">
        <f>VLOOKUP(H7339,[1]物料!$A$1:$M$65536,13,0)</f>
        <v>33.70</v>
      </c>
      <c r="J7339" s="4">
        <v>3.5</v>
      </c>
      <c r="K7339" s="4">
        <f t="shared" si="456"/>
        <v>3.94</v>
      </c>
      <c r="L7339" s="4">
        <f t="shared" si="457"/>
        <v>41.14</v>
      </c>
      <c r="M7339" s="6">
        <v>1</v>
      </c>
      <c r="N7339" s="7">
        <v>78.8</v>
      </c>
      <c r="O7339">
        <f t="shared" si="458"/>
        <v>37.66</v>
      </c>
      <c r="P7339" s="1">
        <f t="shared" si="459"/>
        <v>0.477918781725888</v>
      </c>
    </row>
    <row r="7340" ht="20" customHeight="1" spans="1:16">
      <c r="A7340" s="4" t="s">
        <v>8360</v>
      </c>
      <c r="B7340" s="4" t="s">
        <v>24</v>
      </c>
      <c r="C7340" s="4" t="s">
        <v>98</v>
      </c>
      <c r="D7340" s="5">
        <v>46202</v>
      </c>
      <c r="E7340" s="5" t="s">
        <v>286</v>
      </c>
      <c r="F7340" s="5" t="s">
        <v>55</v>
      </c>
      <c r="G7340" s="5" t="s">
        <v>287</v>
      </c>
      <c r="H7340" s="4" t="s">
        <v>288</v>
      </c>
      <c r="I7340" s="4" t="str">
        <f>VLOOKUP(H7340,[1]物料!$A$1:$M$65536,13,0)</f>
        <v>40.00</v>
      </c>
      <c r="J7340" s="4">
        <v>10.7</v>
      </c>
      <c r="K7340" s="4">
        <f t="shared" si="456"/>
        <v>5.15</v>
      </c>
      <c r="L7340" s="4">
        <f t="shared" si="457"/>
        <v>55.85</v>
      </c>
      <c r="M7340" s="6">
        <v>1</v>
      </c>
      <c r="N7340" s="7">
        <v>103</v>
      </c>
      <c r="O7340">
        <f t="shared" si="458"/>
        <v>47.15</v>
      </c>
      <c r="P7340" s="1">
        <f t="shared" si="459"/>
        <v>0.457766990291262</v>
      </c>
    </row>
    <row r="7341" ht="20" customHeight="1" spans="1:16">
      <c r="A7341" s="4" t="s">
        <v>8361</v>
      </c>
      <c r="B7341" s="4" t="s">
        <v>24</v>
      </c>
      <c r="C7341" s="4" t="s">
        <v>59</v>
      </c>
      <c r="D7341" s="5">
        <v>46202</v>
      </c>
      <c r="E7341" s="5" t="s">
        <v>622</v>
      </c>
      <c r="F7341" s="5" t="s">
        <v>20</v>
      </c>
      <c r="G7341" s="5" t="s">
        <v>623</v>
      </c>
      <c r="H7341" s="4" t="s">
        <v>779</v>
      </c>
      <c r="I7341" s="4" t="str">
        <f>VLOOKUP(H7341,[1]物料!$A$1:$M$65536,13,0)</f>
        <v>53.70</v>
      </c>
      <c r="J7341" s="4">
        <v>7</v>
      </c>
      <c r="K7341" s="4">
        <f t="shared" si="456"/>
        <v>7.54</v>
      </c>
      <c r="L7341" s="4">
        <f t="shared" si="457"/>
        <v>68.24</v>
      </c>
      <c r="M7341" s="6">
        <v>1</v>
      </c>
      <c r="N7341" s="7">
        <v>150.8</v>
      </c>
      <c r="O7341">
        <f t="shared" si="458"/>
        <v>82.56</v>
      </c>
      <c r="P7341" s="1">
        <f t="shared" si="459"/>
        <v>0.547480106100796</v>
      </c>
    </row>
    <row r="7342" ht="20" customHeight="1" spans="1:16">
      <c r="A7342" s="4" t="s">
        <v>8362</v>
      </c>
      <c r="B7342" s="4" t="s">
        <v>24</v>
      </c>
      <c r="C7342" s="4" t="s">
        <v>25</v>
      </c>
      <c r="D7342" s="5">
        <v>46202</v>
      </c>
      <c r="E7342" s="5" t="s">
        <v>115</v>
      </c>
      <c r="F7342" s="5" t="s">
        <v>70</v>
      </c>
      <c r="G7342" s="5" t="s">
        <v>116</v>
      </c>
      <c r="H7342" s="4" t="s">
        <v>208</v>
      </c>
      <c r="I7342" s="4" t="str">
        <f>VLOOKUP(H7342,[1]物料!$A$1:$M$65536,13,0)</f>
        <v>42.00</v>
      </c>
      <c r="J7342" s="4">
        <v>6.5</v>
      </c>
      <c r="K7342" s="4">
        <f t="shared" si="456"/>
        <v>5.49</v>
      </c>
      <c r="L7342" s="4">
        <f t="shared" si="457"/>
        <v>53.99</v>
      </c>
      <c r="M7342" s="6">
        <v>1</v>
      </c>
      <c r="N7342" s="7">
        <v>109.8</v>
      </c>
      <c r="O7342">
        <f t="shared" si="458"/>
        <v>55.81</v>
      </c>
      <c r="P7342" s="1">
        <f t="shared" si="459"/>
        <v>0.508287795992714</v>
      </c>
    </row>
    <row r="7343" ht="20" customHeight="1" spans="1:16">
      <c r="A7343" s="4" t="s">
        <v>8363</v>
      </c>
      <c r="B7343" s="4" t="s">
        <v>24</v>
      </c>
      <c r="C7343" s="4" t="s">
        <v>44</v>
      </c>
      <c r="D7343" s="5">
        <v>46202</v>
      </c>
      <c r="E7343" s="5" t="s">
        <v>175</v>
      </c>
      <c r="F7343" s="5" t="s">
        <v>176</v>
      </c>
      <c r="G7343" s="5" t="s">
        <v>177</v>
      </c>
      <c r="H7343" s="4" t="s">
        <v>178</v>
      </c>
      <c r="I7343" s="4" t="str">
        <f>VLOOKUP(H7343,[1]物料!$A$1:$M$65536,13,0)</f>
        <v>18.00</v>
      </c>
      <c r="J7343" s="4">
        <v>7.5</v>
      </c>
      <c r="K7343" s="4">
        <f t="shared" si="456"/>
        <v>2.745</v>
      </c>
      <c r="L7343" s="4">
        <f t="shared" si="457"/>
        <v>28.245</v>
      </c>
      <c r="M7343" s="6">
        <v>1</v>
      </c>
      <c r="N7343" s="7">
        <v>54.9</v>
      </c>
      <c r="O7343">
        <f t="shared" si="458"/>
        <v>26.655</v>
      </c>
      <c r="P7343" s="1">
        <f t="shared" si="459"/>
        <v>0.48551912568306</v>
      </c>
    </row>
    <row r="7344" ht="20" customHeight="1" spans="1:16">
      <c r="A7344" s="4" t="s">
        <v>8364</v>
      </c>
      <c r="B7344" s="4" t="s">
        <v>24</v>
      </c>
      <c r="C7344" s="4" t="s">
        <v>119</v>
      </c>
      <c r="D7344" s="5">
        <v>46202</v>
      </c>
      <c r="E7344" s="5" t="s">
        <v>60</v>
      </c>
      <c r="F7344" s="5" t="s">
        <v>61</v>
      </c>
      <c r="G7344" s="5" t="s">
        <v>62</v>
      </c>
      <c r="H7344" s="4" t="s">
        <v>63</v>
      </c>
      <c r="I7344" s="4" t="str">
        <f>VLOOKUP(H7344,[1]物料!$A$1:$M$65536,13,0)</f>
        <v>24.00</v>
      </c>
      <c r="J7344" s="4">
        <v>8</v>
      </c>
      <c r="K7344" s="4">
        <f t="shared" si="456"/>
        <v>3.435</v>
      </c>
      <c r="L7344" s="4">
        <f t="shared" si="457"/>
        <v>35.435</v>
      </c>
      <c r="M7344" s="6">
        <v>1</v>
      </c>
      <c r="N7344" s="7">
        <v>68.7</v>
      </c>
      <c r="O7344">
        <f t="shared" si="458"/>
        <v>33.265</v>
      </c>
      <c r="P7344" s="1">
        <f t="shared" si="459"/>
        <v>0.484206695778748</v>
      </c>
    </row>
    <row r="7345" ht="20" customHeight="1" spans="1:16">
      <c r="A7345" s="4" t="s">
        <v>8365</v>
      </c>
      <c r="B7345" s="4" t="s">
        <v>17</v>
      </c>
      <c r="C7345" s="4" t="s">
        <v>18</v>
      </c>
      <c r="D7345" s="5">
        <v>46202</v>
      </c>
      <c r="E7345" s="5" t="s">
        <v>83</v>
      </c>
      <c r="F7345" s="5" t="s">
        <v>55</v>
      </c>
      <c r="G7345" s="5" t="s">
        <v>84</v>
      </c>
      <c r="H7345" s="4" t="s">
        <v>147</v>
      </c>
      <c r="I7345" s="4" t="str">
        <f>VLOOKUP(H7345,[1]物料!$A$1:$M$65536,13,0)</f>
        <v>52.00</v>
      </c>
      <c r="J7345" s="4">
        <v>14.5</v>
      </c>
      <c r="K7345" s="4">
        <f t="shared" si="456"/>
        <v>8.272</v>
      </c>
      <c r="L7345" s="4">
        <f t="shared" si="457"/>
        <v>74.772</v>
      </c>
      <c r="M7345" s="6">
        <v>1</v>
      </c>
      <c r="N7345" s="7">
        <v>165.44</v>
      </c>
      <c r="O7345">
        <f t="shared" si="458"/>
        <v>90.668</v>
      </c>
      <c r="P7345" s="1">
        <f t="shared" si="459"/>
        <v>0.548041586073501</v>
      </c>
    </row>
    <row r="7346" ht="20" customHeight="1" spans="1:16">
      <c r="A7346" s="4" t="s">
        <v>8366</v>
      </c>
      <c r="B7346" s="4" t="s">
        <v>17</v>
      </c>
      <c r="C7346" s="4" t="s">
        <v>113</v>
      </c>
      <c r="D7346" s="5">
        <v>46202</v>
      </c>
      <c r="E7346" s="5" t="s">
        <v>784</v>
      </c>
      <c r="F7346" s="5" t="s">
        <v>55</v>
      </c>
      <c r="G7346" s="5" t="s">
        <v>785</v>
      </c>
      <c r="H7346" s="4" t="s">
        <v>8367</v>
      </c>
      <c r="I7346" s="4" t="str">
        <f>VLOOKUP(H7346,[1]物料!$A$1:$M$65536,13,0)</f>
        <v>35.00</v>
      </c>
      <c r="J7346" s="4">
        <v>7.2</v>
      </c>
      <c r="K7346" s="4">
        <f t="shared" si="456"/>
        <v>5.5</v>
      </c>
      <c r="L7346" s="4">
        <f t="shared" si="457"/>
        <v>47.7</v>
      </c>
      <c r="M7346" s="6">
        <v>1</v>
      </c>
      <c r="N7346" s="7">
        <v>110</v>
      </c>
      <c r="O7346">
        <f t="shared" si="458"/>
        <v>62.3</v>
      </c>
      <c r="P7346" s="1">
        <f t="shared" si="459"/>
        <v>0.566363636363636</v>
      </c>
    </row>
    <row r="7347" ht="20" customHeight="1" spans="1:16">
      <c r="A7347" s="4" t="s">
        <v>8368</v>
      </c>
      <c r="B7347" s="4" t="s">
        <v>24</v>
      </c>
      <c r="C7347" s="4" t="s">
        <v>98</v>
      </c>
      <c r="D7347" s="5">
        <v>46202</v>
      </c>
      <c r="E7347" s="5" t="s">
        <v>1358</v>
      </c>
      <c r="F7347" s="5" t="s">
        <v>55</v>
      </c>
      <c r="G7347" s="5" t="s">
        <v>1359</v>
      </c>
      <c r="H7347" s="4" t="s">
        <v>8369</v>
      </c>
      <c r="I7347" s="4" t="str">
        <f>VLOOKUP(H7347,[1]物料!$A$1:$M$65536,13,0)</f>
        <v>22.00</v>
      </c>
      <c r="J7347" s="4">
        <v>8</v>
      </c>
      <c r="K7347" s="4">
        <f t="shared" si="456"/>
        <v>3.29</v>
      </c>
      <c r="L7347" s="4">
        <f t="shared" si="457"/>
        <v>33.29</v>
      </c>
      <c r="M7347" s="6">
        <v>1</v>
      </c>
      <c r="N7347" s="7">
        <v>65.8</v>
      </c>
      <c r="O7347">
        <f t="shared" si="458"/>
        <v>32.51</v>
      </c>
      <c r="P7347" s="1">
        <f t="shared" si="459"/>
        <v>0.494072948328267</v>
      </c>
    </row>
    <row r="7348" ht="20" customHeight="1" spans="1:16">
      <c r="A7348" s="4" t="s">
        <v>8370</v>
      </c>
      <c r="B7348" s="4" t="s">
        <v>24</v>
      </c>
      <c r="C7348" s="4" t="s">
        <v>119</v>
      </c>
      <c r="D7348" s="5">
        <v>46202</v>
      </c>
      <c r="E7348" s="5" t="s">
        <v>60</v>
      </c>
      <c r="F7348" s="5" t="s">
        <v>61</v>
      </c>
      <c r="G7348" s="5" t="s">
        <v>62</v>
      </c>
      <c r="H7348" s="4" t="s">
        <v>63</v>
      </c>
      <c r="I7348" s="4" t="str">
        <f>VLOOKUP(H7348,[1]物料!$A$1:$M$65536,13,0)</f>
        <v>24.00</v>
      </c>
      <c r="J7348" s="4">
        <v>8</v>
      </c>
      <c r="K7348" s="4">
        <f t="shared" si="456"/>
        <v>3.225</v>
      </c>
      <c r="L7348" s="4">
        <f t="shared" si="457"/>
        <v>35.225</v>
      </c>
      <c r="M7348" s="6">
        <v>1</v>
      </c>
      <c r="N7348" s="7">
        <v>64.5</v>
      </c>
      <c r="O7348">
        <f t="shared" si="458"/>
        <v>29.275</v>
      </c>
      <c r="P7348" s="1">
        <f t="shared" si="459"/>
        <v>0.453875968992248</v>
      </c>
    </row>
    <row r="7349" ht="20" customHeight="1" spans="1:16">
      <c r="A7349" s="4" t="s">
        <v>8371</v>
      </c>
      <c r="B7349" s="4" t="s">
        <v>24</v>
      </c>
      <c r="C7349" s="4" t="s">
        <v>59</v>
      </c>
      <c r="D7349" s="5">
        <v>46202</v>
      </c>
      <c r="E7349" s="5" t="s">
        <v>69</v>
      </c>
      <c r="F7349" s="5" t="s">
        <v>70</v>
      </c>
      <c r="G7349" s="5" t="s">
        <v>71</v>
      </c>
      <c r="H7349" s="4" t="s">
        <v>111</v>
      </c>
      <c r="I7349" s="4" t="str">
        <f>VLOOKUP(H7349,[1]物料!$A$1:$M$65536,13,0)</f>
        <v>45.00</v>
      </c>
      <c r="J7349" s="4">
        <v>6.5</v>
      </c>
      <c r="K7349" s="4">
        <f t="shared" si="456"/>
        <v>5.49</v>
      </c>
      <c r="L7349" s="4">
        <f t="shared" si="457"/>
        <v>56.99</v>
      </c>
      <c r="M7349" s="6">
        <v>1</v>
      </c>
      <c r="N7349" s="7">
        <v>109.8</v>
      </c>
      <c r="O7349">
        <f t="shared" si="458"/>
        <v>52.81</v>
      </c>
      <c r="P7349" s="1">
        <f t="shared" si="459"/>
        <v>0.480965391621129</v>
      </c>
    </row>
    <row r="7350" ht="20" customHeight="1" spans="1:16">
      <c r="A7350" s="4" t="s">
        <v>8372</v>
      </c>
      <c r="B7350" s="4" t="s">
        <v>24</v>
      </c>
      <c r="C7350" s="4" t="s">
        <v>25</v>
      </c>
      <c r="D7350" s="5">
        <v>46202</v>
      </c>
      <c r="E7350" s="5" t="s">
        <v>101</v>
      </c>
      <c r="F7350" s="5" t="s">
        <v>20</v>
      </c>
      <c r="G7350" s="5" t="s">
        <v>102</v>
      </c>
      <c r="H7350" s="4" t="s">
        <v>103</v>
      </c>
      <c r="I7350" s="4" t="str">
        <f>VLOOKUP(H7350,[1]物料!$A$1:$M$65536,13,0)</f>
        <v>23.30</v>
      </c>
      <c r="J7350" s="4">
        <v>6.5</v>
      </c>
      <c r="K7350" s="4">
        <f t="shared" si="456"/>
        <v>3.49</v>
      </c>
      <c r="L7350" s="4">
        <f t="shared" si="457"/>
        <v>33.29</v>
      </c>
      <c r="M7350" s="6">
        <v>1</v>
      </c>
      <c r="N7350" s="7">
        <v>69.8</v>
      </c>
      <c r="O7350">
        <f t="shared" si="458"/>
        <v>36.51</v>
      </c>
      <c r="P7350" s="1">
        <f t="shared" si="459"/>
        <v>0.523065902578797</v>
      </c>
    </row>
    <row r="7351" ht="20" customHeight="1" spans="1:16">
      <c r="A7351" s="4" t="s">
        <v>8373</v>
      </c>
      <c r="B7351" s="4" t="s">
        <v>24</v>
      </c>
      <c r="C7351" s="4" t="s">
        <v>59</v>
      </c>
      <c r="D7351" s="5">
        <v>46202</v>
      </c>
      <c r="E7351" s="5" t="s">
        <v>128</v>
      </c>
      <c r="F7351" s="5" t="s">
        <v>55</v>
      </c>
      <c r="G7351" s="5" t="s">
        <v>129</v>
      </c>
      <c r="H7351" s="4" t="s">
        <v>1759</v>
      </c>
      <c r="I7351" s="4" t="str">
        <f>VLOOKUP(H7351,[1]物料!$A$1:$M$65536,13,0)</f>
        <v>18.00</v>
      </c>
      <c r="J7351" s="4">
        <v>8</v>
      </c>
      <c r="K7351" s="4">
        <f t="shared" si="456"/>
        <v>2.94</v>
      </c>
      <c r="L7351" s="4">
        <f t="shared" si="457"/>
        <v>28.94</v>
      </c>
      <c r="M7351" s="6">
        <v>1</v>
      </c>
      <c r="N7351" s="7">
        <v>58.8</v>
      </c>
      <c r="O7351">
        <f t="shared" si="458"/>
        <v>29.86</v>
      </c>
      <c r="P7351" s="1">
        <f t="shared" si="459"/>
        <v>0.507823129251701</v>
      </c>
    </row>
    <row r="7352" ht="20" customHeight="1" spans="1:16">
      <c r="A7352" s="4" t="s">
        <v>8374</v>
      </c>
      <c r="B7352" s="4" t="s">
        <v>17</v>
      </c>
      <c r="C7352" s="4" t="s">
        <v>18</v>
      </c>
      <c r="D7352" s="5">
        <v>46202</v>
      </c>
      <c r="E7352" s="5" t="s">
        <v>75</v>
      </c>
      <c r="F7352" s="5" t="s">
        <v>61</v>
      </c>
      <c r="G7352" s="5" t="s">
        <v>76</v>
      </c>
      <c r="H7352" s="4" t="s">
        <v>77</v>
      </c>
      <c r="I7352" s="4" t="str">
        <f>VLOOKUP(H7352,[1]物料!$A$1:$M$65536,13,0)</f>
        <v>25.00</v>
      </c>
      <c r="J7352" s="4">
        <v>4.5</v>
      </c>
      <c r="K7352" s="4">
        <f t="shared" si="456"/>
        <v>3.553</v>
      </c>
      <c r="L7352" s="4">
        <f t="shared" si="457"/>
        <v>33.053</v>
      </c>
      <c r="M7352" s="6">
        <v>1</v>
      </c>
      <c r="N7352" s="7">
        <v>71.06</v>
      </c>
      <c r="O7352">
        <f t="shared" si="458"/>
        <v>38.007</v>
      </c>
      <c r="P7352" s="1">
        <f t="shared" si="459"/>
        <v>0.534857866591613</v>
      </c>
    </row>
    <row r="7353" ht="20" customHeight="1" spans="1:16">
      <c r="A7353" s="4" t="s">
        <v>8375</v>
      </c>
      <c r="B7353" s="4" t="s">
        <v>24</v>
      </c>
      <c r="C7353" s="4" t="s">
        <v>74</v>
      </c>
      <c r="D7353" s="5">
        <v>46202</v>
      </c>
      <c r="E7353" s="5" t="s">
        <v>622</v>
      </c>
      <c r="F7353" s="5" t="s">
        <v>20</v>
      </c>
      <c r="G7353" s="5" t="s">
        <v>623</v>
      </c>
      <c r="H7353" s="4" t="s">
        <v>624</v>
      </c>
      <c r="I7353" s="4" t="str">
        <f>VLOOKUP(H7353,[1]物料!$A$1:$M$65536,13,0)</f>
        <v>53.70</v>
      </c>
      <c r="J7353" s="4">
        <v>7</v>
      </c>
      <c r="K7353" s="4">
        <f t="shared" si="456"/>
        <v>6.9</v>
      </c>
      <c r="L7353" s="4">
        <f t="shared" si="457"/>
        <v>67.6</v>
      </c>
      <c r="M7353" s="6">
        <v>1</v>
      </c>
      <c r="N7353" s="7">
        <v>138</v>
      </c>
      <c r="O7353">
        <f t="shared" si="458"/>
        <v>70.4</v>
      </c>
      <c r="P7353" s="1">
        <f t="shared" si="459"/>
        <v>0.510144927536232</v>
      </c>
    </row>
    <row r="7354" ht="20" customHeight="1" spans="1:16">
      <c r="A7354" s="4" t="s">
        <v>8376</v>
      </c>
      <c r="B7354" s="4" t="s">
        <v>24</v>
      </c>
      <c r="C7354" s="4" t="s">
        <v>59</v>
      </c>
      <c r="D7354" s="5">
        <v>46202</v>
      </c>
      <c r="E7354" s="5" t="s">
        <v>75</v>
      </c>
      <c r="F7354" s="5" t="s">
        <v>61</v>
      </c>
      <c r="G7354" s="5" t="s">
        <v>76</v>
      </c>
      <c r="H7354" s="4" t="s">
        <v>588</v>
      </c>
      <c r="I7354" s="4" t="str">
        <f>VLOOKUP(H7354,[1]物料!$A$1:$M$65536,13,0)</f>
        <v>25.00</v>
      </c>
      <c r="J7354" s="4">
        <v>8</v>
      </c>
      <c r="K7354" s="4">
        <f t="shared" si="456"/>
        <v>3.74</v>
      </c>
      <c r="L7354" s="4">
        <f t="shared" si="457"/>
        <v>36.74</v>
      </c>
      <c r="M7354" s="6">
        <v>1</v>
      </c>
      <c r="N7354" s="7">
        <v>74.8</v>
      </c>
      <c r="O7354">
        <f t="shared" si="458"/>
        <v>38.06</v>
      </c>
      <c r="P7354" s="1">
        <f t="shared" si="459"/>
        <v>0.508823529411765</v>
      </c>
    </row>
    <row r="7355" ht="20" customHeight="1" spans="1:16">
      <c r="A7355" s="4" t="s">
        <v>8377</v>
      </c>
      <c r="B7355" s="4" t="s">
        <v>17</v>
      </c>
      <c r="C7355" s="4" t="s">
        <v>49</v>
      </c>
      <c r="D7355" s="5">
        <v>46202</v>
      </c>
      <c r="E7355" s="5" t="s">
        <v>54</v>
      </c>
      <c r="F7355" s="5" t="s">
        <v>55</v>
      </c>
      <c r="G7355" s="5" t="s">
        <v>56</v>
      </c>
      <c r="H7355" s="4" t="s">
        <v>217</v>
      </c>
      <c r="I7355" s="4" t="str">
        <f>VLOOKUP(H7355,[1]物料!$A$1:$M$65536,13,0)</f>
        <v>12.00</v>
      </c>
      <c r="J7355" s="4">
        <v>4.5</v>
      </c>
      <c r="K7355" s="4">
        <f t="shared" si="456"/>
        <v>1.975</v>
      </c>
      <c r="L7355" s="4">
        <f t="shared" si="457"/>
        <v>18.475</v>
      </c>
      <c r="M7355" s="6">
        <v>1</v>
      </c>
      <c r="N7355" s="7">
        <v>39.5</v>
      </c>
      <c r="O7355">
        <f t="shared" si="458"/>
        <v>21.025</v>
      </c>
      <c r="P7355" s="1">
        <f t="shared" si="459"/>
        <v>0.532278481012658</v>
      </c>
    </row>
    <row r="7356" ht="20" customHeight="1" spans="1:16">
      <c r="A7356" s="4" t="s">
        <v>8378</v>
      </c>
      <c r="B7356" s="4" t="s">
        <v>24</v>
      </c>
      <c r="C7356" s="4" t="s">
        <v>25</v>
      </c>
      <c r="D7356" s="5">
        <v>46202</v>
      </c>
      <c r="E7356" s="5" t="s">
        <v>101</v>
      </c>
      <c r="F7356" s="5" t="s">
        <v>20</v>
      </c>
      <c r="G7356" s="5" t="s">
        <v>102</v>
      </c>
      <c r="H7356" s="4" t="s">
        <v>920</v>
      </c>
      <c r="I7356" s="4" t="str">
        <f>VLOOKUP(H7356,[1]物料!$A$1:$M$65536,13,0)</f>
        <v>23.30</v>
      </c>
      <c r="J7356" s="4">
        <v>6.5</v>
      </c>
      <c r="K7356" s="4">
        <f t="shared" si="456"/>
        <v>3.49</v>
      </c>
      <c r="L7356" s="4">
        <f t="shared" si="457"/>
        <v>33.29</v>
      </c>
      <c r="M7356" s="6">
        <v>1</v>
      </c>
      <c r="N7356" s="7">
        <v>69.8</v>
      </c>
      <c r="O7356">
        <f t="shared" si="458"/>
        <v>36.51</v>
      </c>
      <c r="P7356" s="1">
        <f t="shared" si="459"/>
        <v>0.523065902578797</v>
      </c>
    </row>
    <row r="7357" ht="20" customHeight="1" spans="1:16">
      <c r="A7357" s="4" t="s">
        <v>8379</v>
      </c>
      <c r="B7357" s="4" t="s">
        <v>24</v>
      </c>
      <c r="C7357" s="4" t="s">
        <v>119</v>
      </c>
      <c r="D7357" s="5">
        <v>46202</v>
      </c>
      <c r="E7357" s="5" t="s">
        <v>45</v>
      </c>
      <c r="F7357" s="5" t="s">
        <v>20</v>
      </c>
      <c r="G7357" s="5" t="s">
        <v>46</v>
      </c>
      <c r="H7357" s="4" t="s">
        <v>47</v>
      </c>
      <c r="I7357" s="4" t="str">
        <f>VLOOKUP(H7357,[1]物料!$A$1:$M$65536,13,0)</f>
        <v>36.10</v>
      </c>
      <c r="J7357" s="4">
        <v>6.5</v>
      </c>
      <c r="K7357" s="4">
        <f t="shared" si="456"/>
        <v>4.79</v>
      </c>
      <c r="L7357" s="4">
        <f t="shared" si="457"/>
        <v>47.39</v>
      </c>
      <c r="M7357" s="6">
        <v>1</v>
      </c>
      <c r="N7357" s="7">
        <v>95.8</v>
      </c>
      <c r="O7357">
        <f t="shared" si="458"/>
        <v>48.41</v>
      </c>
      <c r="P7357" s="1">
        <f t="shared" si="459"/>
        <v>0.505323590814196</v>
      </c>
    </row>
    <row r="7358" ht="20" customHeight="1" spans="1:16">
      <c r="A7358" s="4" t="s">
        <v>8380</v>
      </c>
      <c r="B7358" s="4" t="s">
        <v>17</v>
      </c>
      <c r="C7358" s="4" t="s">
        <v>49</v>
      </c>
      <c r="D7358" s="5">
        <v>46202</v>
      </c>
      <c r="E7358" s="5" t="s">
        <v>833</v>
      </c>
      <c r="F7358" s="5" t="s">
        <v>20</v>
      </c>
      <c r="G7358" s="5" t="s">
        <v>834</v>
      </c>
      <c r="H7358" s="4" t="s">
        <v>8381</v>
      </c>
      <c r="I7358" s="4" t="str">
        <f>VLOOKUP(H7358,[1]物料!$A$1:$M$65536,13,0)</f>
        <v>26.50</v>
      </c>
      <c r="J7358" s="4">
        <v>3</v>
      </c>
      <c r="K7358" s="4">
        <f t="shared" si="456"/>
        <v>3.485</v>
      </c>
      <c r="L7358" s="4">
        <f t="shared" si="457"/>
        <v>32.985</v>
      </c>
      <c r="M7358" s="6">
        <v>1</v>
      </c>
      <c r="N7358" s="7">
        <v>69.7</v>
      </c>
      <c r="O7358">
        <f t="shared" si="458"/>
        <v>36.715</v>
      </c>
      <c r="P7358" s="1">
        <f t="shared" si="459"/>
        <v>0.526757532281205</v>
      </c>
    </row>
    <row r="7359" ht="20" customHeight="1" spans="1:16">
      <c r="A7359" s="4" t="s">
        <v>8382</v>
      </c>
      <c r="B7359" s="4" t="s">
        <v>17</v>
      </c>
      <c r="C7359" s="4" t="s">
        <v>18</v>
      </c>
      <c r="D7359" s="5">
        <v>46202</v>
      </c>
      <c r="E7359" s="5" t="s">
        <v>45</v>
      </c>
      <c r="F7359" s="5" t="s">
        <v>20</v>
      </c>
      <c r="G7359" s="5" t="s">
        <v>46</v>
      </c>
      <c r="H7359" s="4" t="s">
        <v>134</v>
      </c>
      <c r="I7359" s="4" t="str">
        <f>VLOOKUP(H7359,[1]物料!$A$1:$M$65536,13,0)</f>
        <v>36.10</v>
      </c>
      <c r="J7359" s="4">
        <v>3</v>
      </c>
      <c r="K7359" s="4">
        <f t="shared" si="456"/>
        <v>4.865</v>
      </c>
      <c r="L7359" s="4">
        <f t="shared" si="457"/>
        <v>43.965</v>
      </c>
      <c r="M7359" s="6">
        <v>1</v>
      </c>
      <c r="N7359" s="7">
        <v>97.3</v>
      </c>
      <c r="O7359">
        <f t="shared" si="458"/>
        <v>53.335</v>
      </c>
      <c r="P7359" s="1">
        <f t="shared" si="459"/>
        <v>0.548150051387461</v>
      </c>
    </row>
    <row r="7360" ht="20" customHeight="1" spans="1:16">
      <c r="A7360" s="4" t="s">
        <v>8383</v>
      </c>
      <c r="B7360" s="4" t="s">
        <v>17</v>
      </c>
      <c r="C7360" s="4" t="s">
        <v>18</v>
      </c>
      <c r="D7360" s="5">
        <v>46202</v>
      </c>
      <c r="E7360" s="5" t="s">
        <v>1261</v>
      </c>
      <c r="F7360" s="5" t="s">
        <v>32</v>
      </c>
      <c r="G7360" s="5" t="s">
        <v>1262</v>
      </c>
      <c r="H7360" s="4" t="s">
        <v>1263</v>
      </c>
      <c r="I7360" s="4" t="str">
        <f>VLOOKUP(H7360,[1]物料!$A$1:$M$65536,13,0)</f>
        <v>143.00</v>
      </c>
      <c r="J7360" s="4">
        <v>13.6</v>
      </c>
      <c r="K7360" s="4">
        <f t="shared" si="456"/>
        <v>10.9065</v>
      </c>
      <c r="L7360" s="4">
        <f t="shared" si="457"/>
        <v>167.5065</v>
      </c>
      <c r="M7360" s="6">
        <v>1</v>
      </c>
      <c r="N7360" s="7">
        <v>218.13</v>
      </c>
      <c r="O7360">
        <f t="shared" si="458"/>
        <v>50.6235</v>
      </c>
      <c r="P7360" s="1">
        <f t="shared" si="459"/>
        <v>0.232079493879796</v>
      </c>
    </row>
    <row r="7361" ht="20" customHeight="1" spans="1:16">
      <c r="A7361" s="4" t="s">
        <v>8384</v>
      </c>
      <c r="B7361" s="4" t="s">
        <v>24</v>
      </c>
      <c r="C7361" s="4" t="s">
        <v>119</v>
      </c>
      <c r="D7361" s="5">
        <v>46202</v>
      </c>
      <c r="E7361" s="5" t="s">
        <v>60</v>
      </c>
      <c r="F7361" s="5" t="s">
        <v>61</v>
      </c>
      <c r="G7361" s="5" t="s">
        <v>62</v>
      </c>
      <c r="H7361" s="4" t="s">
        <v>63</v>
      </c>
      <c r="I7361" s="4" t="str">
        <f>VLOOKUP(H7361,[1]物料!$A$1:$M$65536,13,0)</f>
        <v>24.00</v>
      </c>
      <c r="J7361" s="4">
        <v>8</v>
      </c>
      <c r="K7361" s="4">
        <f t="shared" si="456"/>
        <v>3.225</v>
      </c>
      <c r="L7361" s="4">
        <f t="shared" si="457"/>
        <v>35.225</v>
      </c>
      <c r="M7361" s="6">
        <v>1</v>
      </c>
      <c r="N7361" s="7">
        <v>64.5</v>
      </c>
      <c r="O7361">
        <f t="shared" si="458"/>
        <v>29.275</v>
      </c>
      <c r="P7361" s="1">
        <f t="shared" si="459"/>
        <v>0.453875968992248</v>
      </c>
    </row>
    <row r="7362" ht="20" customHeight="1" spans="1:16">
      <c r="A7362" s="4" t="s">
        <v>8385</v>
      </c>
      <c r="B7362" s="4" t="s">
        <v>24</v>
      </c>
      <c r="C7362" s="4" t="s">
        <v>25</v>
      </c>
      <c r="D7362" s="5">
        <v>46202</v>
      </c>
      <c r="E7362" s="5" t="s">
        <v>317</v>
      </c>
      <c r="F7362" s="5" t="s">
        <v>55</v>
      </c>
      <c r="G7362" s="5" t="s">
        <v>318</v>
      </c>
      <c r="H7362" s="4" t="s">
        <v>1804</v>
      </c>
      <c r="I7362" s="4" t="str">
        <f>VLOOKUP(H7362,[1]物料!$A$1:$M$65536,13,0)</f>
        <v>41.00</v>
      </c>
      <c r="J7362" s="4">
        <v>10.7</v>
      </c>
      <c r="K7362" s="4">
        <f t="shared" si="456"/>
        <v>6.2465</v>
      </c>
      <c r="L7362" s="4">
        <f t="shared" si="457"/>
        <v>57.9465</v>
      </c>
      <c r="M7362" s="6">
        <v>1</v>
      </c>
      <c r="N7362" s="7">
        <v>124.93</v>
      </c>
      <c r="O7362">
        <f t="shared" si="458"/>
        <v>66.9835</v>
      </c>
      <c r="P7362" s="1">
        <f t="shared" si="459"/>
        <v>0.536168254222365</v>
      </c>
    </row>
    <row r="7363" ht="20" customHeight="1" spans="1:16">
      <c r="A7363" s="4" t="s">
        <v>8386</v>
      </c>
      <c r="B7363" s="4" t="s">
        <v>17</v>
      </c>
      <c r="C7363" s="4" t="s">
        <v>18</v>
      </c>
      <c r="D7363" s="5">
        <v>46202</v>
      </c>
      <c r="E7363" s="5" t="s">
        <v>297</v>
      </c>
      <c r="F7363" s="5" t="s">
        <v>20</v>
      </c>
      <c r="G7363" s="5" t="s">
        <v>298</v>
      </c>
      <c r="H7363" s="4" t="s">
        <v>341</v>
      </c>
      <c r="I7363" s="4" t="str">
        <f>VLOOKUP(H7363,[1]物料!$A$1:$M$65536,13,0)</f>
        <v>21.10</v>
      </c>
      <c r="J7363" s="4">
        <v>3</v>
      </c>
      <c r="K7363" s="4">
        <f t="shared" ref="K7363:K7426" si="460">N7363*0.05</f>
        <v>2.691</v>
      </c>
      <c r="L7363" s="4">
        <f t="shared" ref="L7363:L7426" si="461">I7363+J7363+K7363</f>
        <v>26.791</v>
      </c>
      <c r="M7363" s="6">
        <v>1</v>
      </c>
      <c r="N7363" s="7">
        <v>53.82</v>
      </c>
      <c r="O7363">
        <f t="shared" ref="O7363:O7426" si="462">N7363-L7363</f>
        <v>27.029</v>
      </c>
      <c r="P7363" s="1">
        <f t="shared" ref="P7363:P7426" si="463">O7363/N7363</f>
        <v>0.502211073950204</v>
      </c>
    </row>
    <row r="7364" ht="20" customHeight="1" spans="1:16">
      <c r="A7364" s="4" t="s">
        <v>8387</v>
      </c>
      <c r="B7364" s="4" t="s">
        <v>24</v>
      </c>
      <c r="C7364" s="4" t="s">
        <v>74</v>
      </c>
      <c r="D7364" s="5">
        <v>46202</v>
      </c>
      <c r="E7364" s="5" t="s">
        <v>384</v>
      </c>
      <c r="F7364" s="5" t="s">
        <v>20</v>
      </c>
      <c r="G7364" s="5" t="s">
        <v>385</v>
      </c>
      <c r="H7364" s="4" t="s">
        <v>563</v>
      </c>
      <c r="I7364" s="4" t="str">
        <f>VLOOKUP(H7364,[1]物料!$A$1:$M$65536,13,0)</f>
        <v>36.60</v>
      </c>
      <c r="J7364" s="4">
        <v>6.5</v>
      </c>
      <c r="K7364" s="4">
        <f t="shared" si="460"/>
        <v>4.095</v>
      </c>
      <c r="L7364" s="4">
        <f t="shared" si="461"/>
        <v>47.195</v>
      </c>
      <c r="M7364" s="6">
        <v>1</v>
      </c>
      <c r="N7364" s="7">
        <v>81.9</v>
      </c>
      <c r="O7364">
        <f t="shared" si="462"/>
        <v>34.705</v>
      </c>
      <c r="P7364" s="1">
        <f t="shared" si="463"/>
        <v>0.423748473748474</v>
      </c>
    </row>
    <row r="7365" ht="20" customHeight="1" spans="1:16">
      <c r="A7365" s="4" t="s">
        <v>8388</v>
      </c>
      <c r="B7365" s="4" t="s">
        <v>17</v>
      </c>
      <c r="C7365" s="4" t="s">
        <v>18</v>
      </c>
      <c r="D7365" s="5">
        <v>46202</v>
      </c>
      <c r="E7365" s="5" t="s">
        <v>83</v>
      </c>
      <c r="F7365" s="5" t="s">
        <v>55</v>
      </c>
      <c r="G7365" s="5" t="s">
        <v>84</v>
      </c>
      <c r="H7365" s="4" t="s">
        <v>191</v>
      </c>
      <c r="I7365" s="4" t="str">
        <f>VLOOKUP(H7365,[1]物料!$A$1:$M$65536,13,0)</f>
        <v>52.00</v>
      </c>
      <c r="J7365" s="4">
        <v>14.5</v>
      </c>
      <c r="K7365" s="4">
        <f t="shared" si="460"/>
        <v>7.754</v>
      </c>
      <c r="L7365" s="4">
        <f t="shared" si="461"/>
        <v>74.254</v>
      </c>
      <c r="M7365" s="6">
        <v>1</v>
      </c>
      <c r="N7365" s="7">
        <v>155.08</v>
      </c>
      <c r="O7365">
        <f t="shared" si="462"/>
        <v>80.826</v>
      </c>
      <c r="P7365" s="1">
        <f t="shared" si="463"/>
        <v>0.521189063709053</v>
      </c>
    </row>
    <row r="7366" ht="20" customHeight="1" spans="1:16">
      <c r="A7366" s="4" t="s">
        <v>8389</v>
      </c>
      <c r="B7366" s="4" t="s">
        <v>24</v>
      </c>
      <c r="C7366" s="4" t="s">
        <v>119</v>
      </c>
      <c r="D7366" s="5">
        <v>46202</v>
      </c>
      <c r="E7366" s="5" t="s">
        <v>60</v>
      </c>
      <c r="F7366" s="5" t="s">
        <v>61</v>
      </c>
      <c r="G7366" s="5" t="s">
        <v>62</v>
      </c>
      <c r="H7366" s="4" t="s">
        <v>63</v>
      </c>
      <c r="I7366" s="4" t="str">
        <f>VLOOKUP(H7366,[1]物料!$A$1:$M$65536,13,0)</f>
        <v>24.00</v>
      </c>
      <c r="J7366" s="4">
        <v>8</v>
      </c>
      <c r="K7366" s="4">
        <f t="shared" si="460"/>
        <v>3.225</v>
      </c>
      <c r="L7366" s="4">
        <f t="shared" si="461"/>
        <v>35.225</v>
      </c>
      <c r="M7366" s="6">
        <v>1</v>
      </c>
      <c r="N7366" s="7">
        <v>64.5</v>
      </c>
      <c r="O7366">
        <f t="shared" si="462"/>
        <v>29.275</v>
      </c>
      <c r="P7366" s="1">
        <f t="shared" si="463"/>
        <v>0.453875968992248</v>
      </c>
    </row>
    <row r="7367" ht="20" customHeight="1" spans="1:16">
      <c r="A7367" s="4" t="s">
        <v>8390</v>
      </c>
      <c r="B7367" s="4" t="s">
        <v>24</v>
      </c>
      <c r="C7367" s="4" t="s">
        <v>25</v>
      </c>
      <c r="D7367" s="5">
        <v>46202</v>
      </c>
      <c r="E7367" s="5" t="s">
        <v>970</v>
      </c>
      <c r="F7367" s="5" t="s">
        <v>70</v>
      </c>
      <c r="G7367" s="5" t="s">
        <v>971</v>
      </c>
      <c r="H7367" s="4" t="s">
        <v>972</v>
      </c>
      <c r="I7367" s="4" t="str">
        <f>VLOOKUP(H7367,[1]物料!$A$1:$M$65536,13,0)</f>
        <v>39.00</v>
      </c>
      <c r="J7367" s="4">
        <v>6.5</v>
      </c>
      <c r="K7367" s="4">
        <f t="shared" si="460"/>
        <v>3.99</v>
      </c>
      <c r="L7367" s="4">
        <f t="shared" si="461"/>
        <v>49.49</v>
      </c>
      <c r="M7367" s="6">
        <v>1</v>
      </c>
      <c r="N7367" s="7">
        <v>79.8</v>
      </c>
      <c r="O7367">
        <f t="shared" si="462"/>
        <v>30.31</v>
      </c>
      <c r="P7367" s="1">
        <f t="shared" si="463"/>
        <v>0.379824561403509</v>
      </c>
    </row>
    <row r="7368" ht="20" customHeight="1" spans="1:16">
      <c r="A7368" s="4" t="s">
        <v>8391</v>
      </c>
      <c r="B7368" s="4" t="s">
        <v>24</v>
      </c>
      <c r="C7368" s="4" t="s">
        <v>25</v>
      </c>
      <c r="D7368" s="5">
        <v>46202</v>
      </c>
      <c r="E7368" s="5" t="s">
        <v>50</v>
      </c>
      <c r="F7368" s="5" t="s">
        <v>20</v>
      </c>
      <c r="G7368" s="5" t="s">
        <v>51</v>
      </c>
      <c r="H7368" s="4" t="s">
        <v>713</v>
      </c>
      <c r="I7368" s="4" t="str">
        <f>VLOOKUP(H7368,[1]物料!$A$1:$M$65536,13,0)</f>
        <v>21.00</v>
      </c>
      <c r="J7368" s="4">
        <v>6.5</v>
      </c>
      <c r="K7368" s="4">
        <f t="shared" si="460"/>
        <v>3.19</v>
      </c>
      <c r="L7368" s="4">
        <f t="shared" si="461"/>
        <v>30.69</v>
      </c>
      <c r="M7368" s="6">
        <v>1</v>
      </c>
      <c r="N7368" s="7">
        <v>63.8</v>
      </c>
      <c r="O7368">
        <f t="shared" si="462"/>
        <v>33.11</v>
      </c>
      <c r="P7368" s="1">
        <f t="shared" si="463"/>
        <v>0.518965517241379</v>
      </c>
    </row>
    <row r="7369" ht="20" customHeight="1" spans="1:16">
      <c r="A7369" s="4" t="s">
        <v>8392</v>
      </c>
      <c r="B7369" s="4" t="s">
        <v>17</v>
      </c>
      <c r="C7369" s="4" t="s">
        <v>18</v>
      </c>
      <c r="D7369" s="5">
        <v>46202</v>
      </c>
      <c r="E7369" s="5" t="s">
        <v>291</v>
      </c>
      <c r="F7369" s="5" t="s">
        <v>55</v>
      </c>
      <c r="G7369" s="5" t="s">
        <v>292</v>
      </c>
      <c r="H7369" s="4" t="s">
        <v>293</v>
      </c>
      <c r="I7369" s="4" t="str">
        <f>VLOOKUP(H7369,[1]物料!$A$1:$M$65536,13,0)</f>
        <v>40.00</v>
      </c>
      <c r="J7369" s="4">
        <v>7.2</v>
      </c>
      <c r="K7369" s="4">
        <f t="shared" si="460"/>
        <v>4.8555</v>
      </c>
      <c r="L7369" s="4">
        <f t="shared" si="461"/>
        <v>52.0555</v>
      </c>
      <c r="M7369" s="6">
        <v>1</v>
      </c>
      <c r="N7369" s="7">
        <v>97.11</v>
      </c>
      <c r="O7369">
        <f t="shared" si="462"/>
        <v>45.0545</v>
      </c>
      <c r="P7369" s="1">
        <f t="shared" si="463"/>
        <v>0.463953248893008</v>
      </c>
    </row>
    <row r="7370" ht="20" customHeight="1" spans="1:16">
      <c r="A7370" s="4" t="s">
        <v>8393</v>
      </c>
      <c r="B7370" s="4" t="s">
        <v>24</v>
      </c>
      <c r="C7370" s="4" t="s">
        <v>25</v>
      </c>
      <c r="D7370" s="5">
        <v>46202</v>
      </c>
      <c r="E7370" s="5" t="s">
        <v>54</v>
      </c>
      <c r="F7370" s="5" t="s">
        <v>55</v>
      </c>
      <c r="G7370" s="5" t="s">
        <v>56</v>
      </c>
      <c r="H7370" s="4" t="s">
        <v>2610</v>
      </c>
      <c r="I7370" s="4" t="str">
        <f>VLOOKUP(H7370,[1]物料!$A$1:$M$65536,13,0)</f>
        <v>12.00</v>
      </c>
      <c r="J7370" s="4">
        <v>8</v>
      </c>
      <c r="K7370" s="4">
        <f t="shared" si="460"/>
        <v>1.74</v>
      </c>
      <c r="L7370" s="4">
        <f t="shared" si="461"/>
        <v>21.74</v>
      </c>
      <c r="M7370" s="6">
        <v>1</v>
      </c>
      <c r="N7370" s="7">
        <v>34.8</v>
      </c>
      <c r="O7370">
        <f t="shared" si="462"/>
        <v>13.06</v>
      </c>
      <c r="P7370" s="1">
        <f t="shared" si="463"/>
        <v>0.375287356321839</v>
      </c>
    </row>
    <row r="7371" ht="20" customHeight="1" spans="1:16">
      <c r="A7371" s="4" t="s">
        <v>8394</v>
      </c>
      <c r="B7371" s="4" t="s">
        <v>17</v>
      </c>
      <c r="C7371" s="4" t="s">
        <v>3175</v>
      </c>
      <c r="D7371" s="5">
        <v>46202</v>
      </c>
      <c r="E7371" s="5" t="s">
        <v>3176</v>
      </c>
      <c r="F7371" s="5" t="s">
        <v>265</v>
      </c>
      <c r="G7371" s="5" t="s">
        <v>3177</v>
      </c>
      <c r="H7371" s="4" t="s">
        <v>3857</v>
      </c>
      <c r="I7371" s="4" t="str">
        <f>VLOOKUP(H7371,[1]物料!$A$1:$M$65536,13,0)</f>
        <v>14.00</v>
      </c>
      <c r="J7371" s="4">
        <v>3.5</v>
      </c>
      <c r="K7371" s="4">
        <f t="shared" si="460"/>
        <v>1.74</v>
      </c>
      <c r="L7371" s="4">
        <f t="shared" si="461"/>
        <v>19.24</v>
      </c>
      <c r="M7371" s="6">
        <v>1</v>
      </c>
      <c r="N7371" s="7">
        <v>34.8</v>
      </c>
      <c r="O7371">
        <f t="shared" si="462"/>
        <v>15.56</v>
      </c>
      <c r="P7371" s="1">
        <f t="shared" si="463"/>
        <v>0.447126436781609</v>
      </c>
    </row>
    <row r="7372" ht="20" customHeight="1" spans="1:16">
      <c r="A7372" s="4" t="s">
        <v>8395</v>
      </c>
      <c r="B7372" s="4" t="s">
        <v>24</v>
      </c>
      <c r="C7372" s="4" t="s">
        <v>74</v>
      </c>
      <c r="D7372" s="5">
        <v>46202</v>
      </c>
      <c r="E7372" s="5" t="s">
        <v>60</v>
      </c>
      <c r="F7372" s="5" t="s">
        <v>61</v>
      </c>
      <c r="G7372" s="5" t="s">
        <v>62</v>
      </c>
      <c r="H7372" s="4" t="s">
        <v>157</v>
      </c>
      <c r="I7372" s="4" t="str">
        <f>VLOOKUP(H7372,[1]物料!$A$1:$M$65536,13,0)</f>
        <v>24.00</v>
      </c>
      <c r="J7372" s="4">
        <v>8</v>
      </c>
      <c r="K7372" s="4">
        <f t="shared" si="460"/>
        <v>3.265</v>
      </c>
      <c r="L7372" s="4">
        <f t="shared" si="461"/>
        <v>35.265</v>
      </c>
      <c r="M7372" s="6">
        <v>1</v>
      </c>
      <c r="N7372" s="7">
        <v>65.3</v>
      </c>
      <c r="O7372">
        <f t="shared" si="462"/>
        <v>30.035</v>
      </c>
      <c r="P7372" s="1">
        <f t="shared" si="463"/>
        <v>0.459954058192956</v>
      </c>
    </row>
    <row r="7373" ht="20" customHeight="1" spans="1:16">
      <c r="A7373" s="4" t="s">
        <v>8396</v>
      </c>
      <c r="B7373" s="4" t="s">
        <v>24</v>
      </c>
      <c r="C7373" s="4" t="s">
        <v>25</v>
      </c>
      <c r="D7373" s="5">
        <v>46202</v>
      </c>
      <c r="E7373" s="5" t="s">
        <v>186</v>
      </c>
      <c r="F7373" s="5" t="s">
        <v>55</v>
      </c>
      <c r="G7373" s="5" t="s">
        <v>187</v>
      </c>
      <c r="H7373" s="4" t="s">
        <v>188</v>
      </c>
      <c r="I7373" s="4" t="str">
        <f>VLOOKUP(H7373,[1]物料!$A$1:$M$65536,13,0)</f>
        <v>48.00</v>
      </c>
      <c r="J7373" s="4">
        <v>10.7</v>
      </c>
      <c r="K7373" s="4">
        <f t="shared" si="460"/>
        <v>6.44</v>
      </c>
      <c r="L7373" s="4">
        <f t="shared" si="461"/>
        <v>65.14</v>
      </c>
      <c r="M7373" s="6">
        <v>1</v>
      </c>
      <c r="N7373" s="7">
        <v>128.8</v>
      </c>
      <c r="O7373">
        <f t="shared" si="462"/>
        <v>63.66</v>
      </c>
      <c r="P7373" s="1">
        <f t="shared" si="463"/>
        <v>0.494254658385093</v>
      </c>
    </row>
    <row r="7374" ht="20" customHeight="1" spans="1:16">
      <c r="A7374" s="4" t="s">
        <v>8397</v>
      </c>
      <c r="B7374" s="4" t="s">
        <v>17</v>
      </c>
      <c r="C7374" s="4" t="s">
        <v>18</v>
      </c>
      <c r="D7374" s="5">
        <v>46202</v>
      </c>
      <c r="E7374" s="5" t="s">
        <v>384</v>
      </c>
      <c r="F7374" s="5" t="s">
        <v>20</v>
      </c>
      <c r="G7374" s="5" t="s">
        <v>385</v>
      </c>
      <c r="H7374" s="4" t="s">
        <v>386</v>
      </c>
      <c r="I7374" s="4" t="str">
        <f>VLOOKUP(H7374,[1]物料!$A$1:$M$65536,13,0)</f>
        <v>36.60</v>
      </c>
      <c r="J7374" s="4">
        <v>3</v>
      </c>
      <c r="K7374" s="4">
        <f t="shared" si="460"/>
        <v>4.865</v>
      </c>
      <c r="L7374" s="4">
        <f t="shared" si="461"/>
        <v>44.465</v>
      </c>
      <c r="M7374" s="6">
        <v>1</v>
      </c>
      <c r="N7374" s="7">
        <v>97.3</v>
      </c>
      <c r="O7374">
        <f t="shared" si="462"/>
        <v>52.835</v>
      </c>
      <c r="P7374" s="1">
        <f t="shared" si="463"/>
        <v>0.543011305241521</v>
      </c>
    </row>
    <row r="7375" ht="20" customHeight="1" spans="1:16">
      <c r="A7375" s="4" t="s">
        <v>8398</v>
      </c>
      <c r="B7375" s="4" t="s">
        <v>17</v>
      </c>
      <c r="C7375" s="4" t="s">
        <v>18</v>
      </c>
      <c r="D7375" s="5">
        <v>46202</v>
      </c>
      <c r="E7375" s="5" t="s">
        <v>69</v>
      </c>
      <c r="F7375" s="5" t="s">
        <v>70</v>
      </c>
      <c r="G7375" s="5" t="s">
        <v>71</v>
      </c>
      <c r="H7375" s="4" t="s">
        <v>6704</v>
      </c>
      <c r="I7375" s="4" t="str">
        <f>VLOOKUP(H7375,[1]物料!$A$1:$M$65536,13,0)</f>
        <v>45.00</v>
      </c>
      <c r="J7375" s="4">
        <v>3</v>
      </c>
      <c r="K7375" s="4">
        <f t="shared" si="460"/>
        <v>5.79</v>
      </c>
      <c r="L7375" s="4">
        <f t="shared" si="461"/>
        <v>53.79</v>
      </c>
      <c r="M7375" s="6">
        <v>1</v>
      </c>
      <c r="N7375" s="7">
        <v>115.8</v>
      </c>
      <c r="O7375">
        <f t="shared" si="462"/>
        <v>62.01</v>
      </c>
      <c r="P7375" s="1">
        <f t="shared" si="463"/>
        <v>0.535492227979275</v>
      </c>
    </row>
    <row r="7376" ht="20" customHeight="1" spans="1:16">
      <c r="A7376" s="4" t="s">
        <v>8399</v>
      </c>
      <c r="B7376" s="4" t="s">
        <v>17</v>
      </c>
      <c r="C7376" s="4" t="s">
        <v>18</v>
      </c>
      <c r="D7376" s="5">
        <v>46202</v>
      </c>
      <c r="E7376" s="5" t="s">
        <v>65</v>
      </c>
      <c r="F7376" s="5" t="s">
        <v>55</v>
      </c>
      <c r="G7376" s="5" t="s">
        <v>66</v>
      </c>
      <c r="H7376" s="4" t="s">
        <v>67</v>
      </c>
      <c r="I7376" s="4" t="str">
        <f>VLOOKUP(H7376,[1]物料!$A$1:$M$65536,13,0)</f>
        <v>12.00</v>
      </c>
      <c r="J7376" s="4">
        <v>4.5</v>
      </c>
      <c r="K7376" s="4">
        <f t="shared" si="460"/>
        <v>2.341</v>
      </c>
      <c r="L7376" s="4">
        <f t="shared" si="461"/>
        <v>18.841</v>
      </c>
      <c r="M7376" s="6">
        <v>1</v>
      </c>
      <c r="N7376" s="7">
        <v>46.82</v>
      </c>
      <c r="O7376">
        <f t="shared" si="462"/>
        <v>27.979</v>
      </c>
      <c r="P7376" s="1">
        <f t="shared" si="463"/>
        <v>0.597586501495088</v>
      </c>
    </row>
    <row r="7377" ht="20" customHeight="1" spans="1:16">
      <c r="A7377" s="4" t="s">
        <v>8400</v>
      </c>
      <c r="B7377" s="4" t="s">
        <v>17</v>
      </c>
      <c r="C7377" s="4" t="s">
        <v>113</v>
      </c>
      <c r="D7377" s="5">
        <v>46202</v>
      </c>
      <c r="E7377" s="5" t="s">
        <v>301</v>
      </c>
      <c r="F7377" s="5" t="s">
        <v>55</v>
      </c>
      <c r="G7377" s="5" t="s">
        <v>302</v>
      </c>
      <c r="H7377" s="4" t="s">
        <v>737</v>
      </c>
      <c r="I7377" s="4" t="str">
        <f>VLOOKUP(H7377,[1]物料!$A$1:$M$65536,13,0)</f>
        <v>20.00</v>
      </c>
      <c r="J7377" s="4">
        <v>4.5</v>
      </c>
      <c r="K7377" s="4">
        <f t="shared" si="460"/>
        <v>2.935</v>
      </c>
      <c r="L7377" s="4">
        <f t="shared" si="461"/>
        <v>27.435</v>
      </c>
      <c r="M7377" s="6">
        <v>1</v>
      </c>
      <c r="N7377" s="7">
        <v>58.7</v>
      </c>
      <c r="O7377">
        <f t="shared" si="462"/>
        <v>31.265</v>
      </c>
      <c r="P7377" s="1">
        <f t="shared" si="463"/>
        <v>0.532623509369676</v>
      </c>
    </row>
    <row r="7378" ht="20" customHeight="1" spans="1:16">
      <c r="A7378" s="4" t="s">
        <v>8401</v>
      </c>
      <c r="B7378" s="4" t="s">
        <v>17</v>
      </c>
      <c r="C7378" s="4" t="s">
        <v>49</v>
      </c>
      <c r="D7378" s="5">
        <v>46202</v>
      </c>
      <c r="E7378" s="5" t="s">
        <v>301</v>
      </c>
      <c r="F7378" s="5" t="s">
        <v>55</v>
      </c>
      <c r="G7378" s="5" t="s">
        <v>302</v>
      </c>
      <c r="H7378" s="4" t="s">
        <v>839</v>
      </c>
      <c r="I7378" s="4" t="str">
        <f>VLOOKUP(H7378,[1]物料!$A$1:$M$65536,13,0)</f>
        <v>20.00</v>
      </c>
      <c r="J7378" s="4">
        <v>4.5</v>
      </c>
      <c r="K7378" s="4">
        <f t="shared" si="460"/>
        <v>2.745</v>
      </c>
      <c r="L7378" s="4">
        <f t="shared" si="461"/>
        <v>27.245</v>
      </c>
      <c r="M7378" s="6">
        <v>1</v>
      </c>
      <c r="N7378" s="7">
        <v>54.9</v>
      </c>
      <c r="O7378">
        <f t="shared" si="462"/>
        <v>27.655</v>
      </c>
      <c r="P7378" s="1">
        <f t="shared" si="463"/>
        <v>0.503734061930783</v>
      </c>
    </row>
    <row r="7379" ht="20" customHeight="1" spans="1:16">
      <c r="A7379" s="4" t="s">
        <v>8402</v>
      </c>
      <c r="B7379" s="4" t="s">
        <v>24</v>
      </c>
      <c r="C7379" s="4" t="s">
        <v>59</v>
      </c>
      <c r="D7379" s="5">
        <v>46202</v>
      </c>
      <c r="E7379" s="5" t="s">
        <v>128</v>
      </c>
      <c r="F7379" s="5" t="s">
        <v>55</v>
      </c>
      <c r="G7379" s="5" t="s">
        <v>129</v>
      </c>
      <c r="H7379" s="4" t="s">
        <v>247</v>
      </c>
      <c r="I7379" s="4" t="str">
        <f>VLOOKUP(H7379,[1]物料!$A$1:$M$65536,13,0)</f>
        <v>18.00</v>
      </c>
      <c r="J7379" s="4">
        <v>8</v>
      </c>
      <c r="K7379" s="4">
        <f t="shared" si="460"/>
        <v>2.94</v>
      </c>
      <c r="L7379" s="4">
        <f t="shared" si="461"/>
        <v>28.94</v>
      </c>
      <c r="M7379" s="6">
        <v>1</v>
      </c>
      <c r="N7379" s="7">
        <v>58.8</v>
      </c>
      <c r="O7379">
        <f t="shared" si="462"/>
        <v>29.86</v>
      </c>
      <c r="P7379" s="1">
        <f t="shared" si="463"/>
        <v>0.507823129251701</v>
      </c>
    </row>
    <row r="7380" ht="20" customHeight="1" spans="1:16">
      <c r="A7380" s="4" t="s">
        <v>8403</v>
      </c>
      <c r="B7380" s="4" t="s">
        <v>17</v>
      </c>
      <c r="C7380" s="4" t="s">
        <v>113</v>
      </c>
      <c r="D7380" s="5">
        <v>46202</v>
      </c>
      <c r="E7380" s="5" t="s">
        <v>301</v>
      </c>
      <c r="F7380" s="5" t="s">
        <v>55</v>
      </c>
      <c r="G7380" s="5" t="s">
        <v>302</v>
      </c>
      <c r="H7380" s="4" t="s">
        <v>839</v>
      </c>
      <c r="I7380" s="4" t="str">
        <f>VLOOKUP(H7380,[1]物料!$A$1:$M$65536,13,0)</f>
        <v>20.00</v>
      </c>
      <c r="J7380" s="4">
        <v>4.5</v>
      </c>
      <c r="K7380" s="4">
        <f t="shared" si="460"/>
        <v>2.935</v>
      </c>
      <c r="L7380" s="4">
        <f t="shared" si="461"/>
        <v>27.435</v>
      </c>
      <c r="M7380" s="6">
        <v>1</v>
      </c>
      <c r="N7380" s="7">
        <v>58.7</v>
      </c>
      <c r="O7380">
        <f t="shared" si="462"/>
        <v>31.265</v>
      </c>
      <c r="P7380" s="1">
        <f t="shared" si="463"/>
        <v>0.532623509369676</v>
      </c>
    </row>
    <row r="7381" ht="20" customHeight="1" spans="1:16">
      <c r="A7381" s="4" t="s">
        <v>8404</v>
      </c>
      <c r="B7381" s="4" t="s">
        <v>17</v>
      </c>
      <c r="C7381" s="4" t="s">
        <v>113</v>
      </c>
      <c r="D7381" s="5">
        <v>46202</v>
      </c>
      <c r="E7381" s="5" t="s">
        <v>94</v>
      </c>
      <c r="F7381" s="5" t="s">
        <v>55</v>
      </c>
      <c r="G7381" s="5" t="s">
        <v>95</v>
      </c>
      <c r="H7381" s="4" t="s">
        <v>240</v>
      </c>
      <c r="I7381" s="4" t="str">
        <f>VLOOKUP(H7381,[1]物料!$A$1:$M$65536,13,0)</f>
        <v>30.00</v>
      </c>
      <c r="J7381" s="4">
        <v>7.2</v>
      </c>
      <c r="K7381" s="4">
        <f t="shared" si="460"/>
        <v>4.94</v>
      </c>
      <c r="L7381" s="4">
        <f t="shared" si="461"/>
        <v>42.14</v>
      </c>
      <c r="M7381" s="6">
        <v>1</v>
      </c>
      <c r="N7381" s="7">
        <v>98.8</v>
      </c>
      <c r="O7381">
        <f t="shared" si="462"/>
        <v>56.66</v>
      </c>
      <c r="P7381" s="1">
        <f t="shared" si="463"/>
        <v>0.573481781376518</v>
      </c>
    </row>
    <row r="7382" ht="20" customHeight="1" spans="1:16">
      <c r="A7382" s="4" t="s">
        <v>8405</v>
      </c>
      <c r="B7382" s="4" t="s">
        <v>17</v>
      </c>
      <c r="C7382" s="4" t="s">
        <v>18</v>
      </c>
      <c r="D7382" s="5">
        <v>46202</v>
      </c>
      <c r="E7382" s="5" t="s">
        <v>115</v>
      </c>
      <c r="F7382" s="5" t="s">
        <v>70</v>
      </c>
      <c r="G7382" s="5" t="s">
        <v>116</v>
      </c>
      <c r="H7382" s="4" t="s">
        <v>126</v>
      </c>
      <c r="I7382" s="4" t="str">
        <f>VLOOKUP(H7382,[1]物料!$A$1:$M$65536,13,0)</f>
        <v>42.00</v>
      </c>
      <c r="J7382" s="4">
        <v>3</v>
      </c>
      <c r="K7382" s="4">
        <f t="shared" si="460"/>
        <v>5.168</v>
      </c>
      <c r="L7382" s="4">
        <f t="shared" si="461"/>
        <v>50.168</v>
      </c>
      <c r="M7382" s="6">
        <v>1</v>
      </c>
      <c r="N7382" s="7">
        <v>103.36</v>
      </c>
      <c r="O7382">
        <f t="shared" si="462"/>
        <v>53.192</v>
      </c>
      <c r="P7382" s="1">
        <f t="shared" si="463"/>
        <v>0.514628482972136</v>
      </c>
    </row>
    <row r="7383" ht="20" customHeight="1" spans="1:16">
      <c r="A7383" s="4" t="s">
        <v>8406</v>
      </c>
      <c r="B7383" s="4" t="s">
        <v>17</v>
      </c>
      <c r="C7383" s="4" t="s">
        <v>18</v>
      </c>
      <c r="D7383" s="5">
        <v>46202</v>
      </c>
      <c r="E7383" s="5" t="s">
        <v>5394</v>
      </c>
      <c r="F7383" s="5" t="s">
        <v>32</v>
      </c>
      <c r="G7383" s="5" t="s">
        <v>5395</v>
      </c>
      <c r="H7383" s="4" t="s">
        <v>7045</v>
      </c>
      <c r="I7383" s="4" t="str">
        <f>VLOOKUP(H7383,[1]物料!$A$1:$M$65536,13,0)</f>
        <v>54.00</v>
      </c>
      <c r="J7383" s="4">
        <v>13.6</v>
      </c>
      <c r="K7383" s="4">
        <f t="shared" si="460"/>
        <v>7.5905</v>
      </c>
      <c r="L7383" s="4">
        <f t="shared" si="461"/>
        <v>75.1905</v>
      </c>
      <c r="M7383" s="6">
        <v>1</v>
      </c>
      <c r="N7383" s="7">
        <v>151.81</v>
      </c>
      <c r="O7383">
        <f t="shared" si="462"/>
        <v>76.6195</v>
      </c>
      <c r="P7383" s="1">
        <f t="shared" si="463"/>
        <v>0.504706541071076</v>
      </c>
    </row>
    <row r="7384" ht="20" customHeight="1" spans="1:16">
      <c r="A7384" s="4" t="s">
        <v>8407</v>
      </c>
      <c r="B7384" s="4" t="s">
        <v>24</v>
      </c>
      <c r="C7384" s="4" t="s">
        <v>119</v>
      </c>
      <c r="D7384" s="5">
        <v>46202</v>
      </c>
      <c r="E7384" s="5" t="s">
        <v>75</v>
      </c>
      <c r="F7384" s="5" t="s">
        <v>61</v>
      </c>
      <c r="G7384" s="5" t="s">
        <v>76</v>
      </c>
      <c r="H7384" s="4" t="s">
        <v>588</v>
      </c>
      <c r="I7384" s="4" t="str">
        <f>VLOOKUP(H7384,[1]物料!$A$1:$M$65536,13,0)</f>
        <v>25.00</v>
      </c>
      <c r="J7384" s="4">
        <v>8</v>
      </c>
      <c r="K7384" s="4">
        <f t="shared" si="460"/>
        <v>6.44</v>
      </c>
      <c r="L7384" s="4">
        <f t="shared" si="461"/>
        <v>39.44</v>
      </c>
      <c r="M7384" s="6">
        <v>1</v>
      </c>
      <c r="N7384" s="7">
        <v>128.8</v>
      </c>
      <c r="O7384">
        <f t="shared" si="462"/>
        <v>89.36</v>
      </c>
      <c r="P7384" s="1">
        <f t="shared" si="463"/>
        <v>0.693788819875776</v>
      </c>
    </row>
    <row r="7385" ht="20" customHeight="1" spans="1:16">
      <c r="A7385" s="4" t="s">
        <v>8408</v>
      </c>
      <c r="B7385" s="4" t="s">
        <v>24</v>
      </c>
      <c r="C7385" s="4" t="s">
        <v>74</v>
      </c>
      <c r="D7385" s="5">
        <v>46202</v>
      </c>
      <c r="E7385" s="5" t="s">
        <v>45</v>
      </c>
      <c r="F7385" s="5" t="s">
        <v>20</v>
      </c>
      <c r="G7385" s="5" t="s">
        <v>46</v>
      </c>
      <c r="H7385" s="4" t="s">
        <v>47</v>
      </c>
      <c r="I7385" s="4" t="str">
        <f>VLOOKUP(H7385,[1]物料!$A$1:$M$65536,13,0)</f>
        <v>36.10</v>
      </c>
      <c r="J7385" s="4">
        <v>6.5</v>
      </c>
      <c r="K7385" s="4">
        <f t="shared" si="460"/>
        <v>4.275</v>
      </c>
      <c r="L7385" s="4">
        <f t="shared" si="461"/>
        <v>46.875</v>
      </c>
      <c r="M7385" s="6">
        <v>1</v>
      </c>
      <c r="N7385" s="7">
        <v>85.5</v>
      </c>
      <c r="O7385">
        <f t="shared" si="462"/>
        <v>38.625</v>
      </c>
      <c r="P7385" s="1">
        <f t="shared" si="463"/>
        <v>0.451754385964912</v>
      </c>
    </row>
    <row r="7386" ht="20" customHeight="1" spans="1:16">
      <c r="A7386" s="4" t="s">
        <v>8409</v>
      </c>
      <c r="B7386" s="4" t="s">
        <v>17</v>
      </c>
      <c r="C7386" s="4" t="s">
        <v>113</v>
      </c>
      <c r="D7386" s="5">
        <v>46202</v>
      </c>
      <c r="E7386" s="5" t="s">
        <v>580</v>
      </c>
      <c r="F7386" s="5" t="s">
        <v>20</v>
      </c>
      <c r="G7386" s="5" t="s">
        <v>581</v>
      </c>
      <c r="H7386" s="4" t="s">
        <v>1529</v>
      </c>
      <c r="I7386" s="4" t="str">
        <f>VLOOKUP(H7386,[1]物料!$A$1:$M$65536,13,0)</f>
        <v>21.10</v>
      </c>
      <c r="J7386" s="4">
        <v>3</v>
      </c>
      <c r="K7386" s="4">
        <f t="shared" si="460"/>
        <v>3.49</v>
      </c>
      <c r="L7386" s="4">
        <f t="shared" si="461"/>
        <v>27.59</v>
      </c>
      <c r="M7386" s="6">
        <v>1</v>
      </c>
      <c r="N7386" s="7">
        <v>69.8</v>
      </c>
      <c r="O7386">
        <f t="shared" si="462"/>
        <v>42.21</v>
      </c>
      <c r="P7386" s="1">
        <f t="shared" si="463"/>
        <v>0.604727793696275</v>
      </c>
    </row>
    <row r="7387" ht="20" customHeight="1" spans="1:16">
      <c r="A7387" s="4" t="s">
        <v>8410</v>
      </c>
      <c r="B7387" s="4" t="s">
        <v>24</v>
      </c>
      <c r="C7387" s="4" t="s">
        <v>59</v>
      </c>
      <c r="D7387" s="5">
        <v>46202</v>
      </c>
      <c r="E7387" s="5" t="s">
        <v>115</v>
      </c>
      <c r="F7387" s="5" t="s">
        <v>70</v>
      </c>
      <c r="G7387" s="5" t="s">
        <v>116</v>
      </c>
      <c r="H7387" s="4" t="s">
        <v>132</v>
      </c>
      <c r="I7387" s="4" t="str">
        <f>VLOOKUP(H7387,[1]物料!$A$1:$M$65536,13,0)</f>
        <v>42.00</v>
      </c>
      <c r="J7387" s="4">
        <v>6.5</v>
      </c>
      <c r="K7387" s="4">
        <f t="shared" si="460"/>
        <v>5.49</v>
      </c>
      <c r="L7387" s="4">
        <f t="shared" si="461"/>
        <v>53.99</v>
      </c>
      <c r="M7387" s="6">
        <v>1</v>
      </c>
      <c r="N7387" s="7">
        <v>109.8</v>
      </c>
      <c r="O7387">
        <f t="shared" si="462"/>
        <v>55.81</v>
      </c>
      <c r="P7387" s="1">
        <f t="shared" si="463"/>
        <v>0.508287795992714</v>
      </c>
    </row>
    <row r="7388" ht="20" customHeight="1" spans="1:16">
      <c r="A7388" s="4" t="s">
        <v>8411</v>
      </c>
      <c r="B7388" s="4" t="s">
        <v>24</v>
      </c>
      <c r="C7388" s="4" t="s">
        <v>44</v>
      </c>
      <c r="D7388" s="5">
        <v>46202</v>
      </c>
      <c r="E7388" s="5" t="s">
        <v>45</v>
      </c>
      <c r="F7388" s="5" t="s">
        <v>20</v>
      </c>
      <c r="G7388" s="5" t="s">
        <v>46</v>
      </c>
      <c r="H7388" s="4" t="s">
        <v>1266</v>
      </c>
      <c r="I7388" s="4" t="str">
        <f>VLOOKUP(H7388,[1]物料!$A$1:$M$65536,13,0)</f>
        <v>36.10</v>
      </c>
      <c r="J7388" s="4">
        <v>6.5</v>
      </c>
      <c r="K7388" s="4">
        <f t="shared" si="460"/>
        <v>4.435</v>
      </c>
      <c r="L7388" s="4">
        <f t="shared" si="461"/>
        <v>47.035</v>
      </c>
      <c r="M7388" s="6">
        <v>1</v>
      </c>
      <c r="N7388" s="7">
        <v>88.7</v>
      </c>
      <c r="O7388">
        <f t="shared" si="462"/>
        <v>41.665</v>
      </c>
      <c r="P7388" s="1">
        <f t="shared" si="463"/>
        <v>0.469729425028185</v>
      </c>
    </row>
    <row r="7389" ht="20" customHeight="1" spans="1:16">
      <c r="A7389" s="4" t="s">
        <v>8412</v>
      </c>
      <c r="B7389" s="4" t="s">
        <v>24</v>
      </c>
      <c r="C7389" s="4" t="s">
        <v>59</v>
      </c>
      <c r="D7389" s="5">
        <v>46202</v>
      </c>
      <c r="E7389" s="5" t="s">
        <v>115</v>
      </c>
      <c r="F7389" s="5" t="s">
        <v>70</v>
      </c>
      <c r="G7389" s="5" t="s">
        <v>116</v>
      </c>
      <c r="H7389" s="4" t="s">
        <v>132</v>
      </c>
      <c r="I7389" s="4" t="str">
        <f>VLOOKUP(H7389,[1]物料!$A$1:$M$65536,13,0)</f>
        <v>42.00</v>
      </c>
      <c r="J7389" s="4">
        <v>6.5</v>
      </c>
      <c r="K7389" s="4">
        <f t="shared" si="460"/>
        <v>5.49</v>
      </c>
      <c r="L7389" s="4">
        <f t="shared" si="461"/>
        <v>53.99</v>
      </c>
      <c r="M7389" s="6">
        <v>1</v>
      </c>
      <c r="N7389" s="7">
        <v>109.8</v>
      </c>
      <c r="O7389">
        <f t="shared" si="462"/>
        <v>55.81</v>
      </c>
      <c r="P7389" s="1">
        <f t="shared" si="463"/>
        <v>0.508287795992714</v>
      </c>
    </row>
    <row r="7390" ht="20" customHeight="1" spans="1:16">
      <c r="A7390" s="4" t="s">
        <v>8413</v>
      </c>
      <c r="B7390" s="4" t="s">
        <v>17</v>
      </c>
      <c r="C7390" s="4" t="s">
        <v>18</v>
      </c>
      <c r="D7390" s="5">
        <v>46202</v>
      </c>
      <c r="E7390" s="5" t="s">
        <v>182</v>
      </c>
      <c r="F7390" s="5" t="s">
        <v>20</v>
      </c>
      <c r="G7390" s="5" t="s">
        <v>183</v>
      </c>
      <c r="H7390" s="4" t="s">
        <v>409</v>
      </c>
      <c r="I7390" s="4" t="str">
        <f>VLOOKUP(H7390,[1]物料!$A$1:$M$65536,13,0)</f>
        <v>22.10</v>
      </c>
      <c r="J7390" s="4">
        <v>3</v>
      </c>
      <c r="K7390" s="4">
        <f t="shared" si="460"/>
        <v>5.681</v>
      </c>
      <c r="L7390" s="4">
        <f t="shared" si="461"/>
        <v>30.781</v>
      </c>
      <c r="M7390" s="6">
        <v>2</v>
      </c>
      <c r="N7390" s="7">
        <v>113.62</v>
      </c>
      <c r="O7390">
        <f t="shared" si="462"/>
        <v>82.839</v>
      </c>
      <c r="P7390" s="1">
        <f t="shared" si="463"/>
        <v>0.729088188699173</v>
      </c>
    </row>
    <row r="7391" ht="20" customHeight="1" spans="1:16">
      <c r="A7391" s="4" t="s">
        <v>8414</v>
      </c>
      <c r="B7391" s="4" t="s">
        <v>24</v>
      </c>
      <c r="C7391" s="4" t="s">
        <v>74</v>
      </c>
      <c r="D7391" s="5">
        <v>46202</v>
      </c>
      <c r="E7391" s="5" t="s">
        <v>60</v>
      </c>
      <c r="F7391" s="5" t="s">
        <v>61</v>
      </c>
      <c r="G7391" s="5" t="s">
        <v>62</v>
      </c>
      <c r="H7391" s="4" t="s">
        <v>380</v>
      </c>
      <c r="I7391" s="4" t="str">
        <f>VLOOKUP(H7391,[1]物料!$A$1:$M$65536,13,0)</f>
        <v>29.00</v>
      </c>
      <c r="J7391" s="4">
        <v>8</v>
      </c>
      <c r="K7391" s="4">
        <f t="shared" si="460"/>
        <v>3.74</v>
      </c>
      <c r="L7391" s="4">
        <f t="shared" si="461"/>
        <v>40.74</v>
      </c>
      <c r="M7391" s="6">
        <v>1</v>
      </c>
      <c r="N7391" s="7">
        <v>74.8</v>
      </c>
      <c r="O7391">
        <f t="shared" si="462"/>
        <v>34.06</v>
      </c>
      <c r="P7391" s="1">
        <f t="shared" si="463"/>
        <v>0.455347593582888</v>
      </c>
    </row>
    <row r="7392" ht="20" customHeight="1" spans="1:16">
      <c r="A7392" s="4" t="s">
        <v>8415</v>
      </c>
      <c r="B7392" s="4" t="s">
        <v>24</v>
      </c>
      <c r="C7392" s="4" t="s">
        <v>411</v>
      </c>
      <c r="D7392" s="5">
        <v>46202</v>
      </c>
      <c r="E7392" s="5" t="s">
        <v>115</v>
      </c>
      <c r="F7392" s="5" t="s">
        <v>70</v>
      </c>
      <c r="G7392" s="5" t="s">
        <v>116</v>
      </c>
      <c r="H7392" s="4" t="s">
        <v>208</v>
      </c>
      <c r="I7392" s="4" t="str">
        <f>VLOOKUP(H7392,[1]物料!$A$1:$M$65536,13,0)</f>
        <v>42.00</v>
      </c>
      <c r="J7392" s="4">
        <v>6.5</v>
      </c>
      <c r="K7392" s="4">
        <f t="shared" si="460"/>
        <v>4.94</v>
      </c>
      <c r="L7392" s="4">
        <f t="shared" si="461"/>
        <v>53.44</v>
      </c>
      <c r="M7392" s="6">
        <v>1</v>
      </c>
      <c r="N7392" s="7">
        <v>98.8</v>
      </c>
      <c r="O7392">
        <f t="shared" si="462"/>
        <v>45.36</v>
      </c>
      <c r="P7392" s="1">
        <f t="shared" si="463"/>
        <v>0.459109311740891</v>
      </c>
    </row>
    <row r="7393" ht="20" customHeight="1" spans="1:16">
      <c r="A7393" s="4" t="s">
        <v>8416</v>
      </c>
      <c r="B7393" s="4" t="s">
        <v>24</v>
      </c>
      <c r="C7393" s="4" t="s">
        <v>119</v>
      </c>
      <c r="D7393" s="5">
        <v>46202</v>
      </c>
      <c r="E7393" s="5" t="s">
        <v>69</v>
      </c>
      <c r="F7393" s="5" t="s">
        <v>70</v>
      </c>
      <c r="G7393" s="5" t="s">
        <v>71</v>
      </c>
      <c r="H7393" s="4" t="s">
        <v>1583</v>
      </c>
      <c r="I7393" s="4" t="str">
        <f>VLOOKUP(H7393,[1]物料!$A$1:$M$65536,13,0)</f>
        <v>45.00</v>
      </c>
      <c r="J7393" s="4">
        <v>6.5</v>
      </c>
      <c r="K7393" s="4">
        <f t="shared" si="460"/>
        <v>5.49</v>
      </c>
      <c r="L7393" s="4">
        <f t="shared" si="461"/>
        <v>56.99</v>
      </c>
      <c r="M7393" s="6">
        <v>1</v>
      </c>
      <c r="N7393" s="7">
        <v>109.8</v>
      </c>
      <c r="O7393">
        <f t="shared" si="462"/>
        <v>52.81</v>
      </c>
      <c r="P7393" s="1">
        <f t="shared" si="463"/>
        <v>0.480965391621129</v>
      </c>
    </row>
    <row r="7394" ht="20" customHeight="1" spans="1:16">
      <c r="A7394" s="4" t="s">
        <v>8417</v>
      </c>
      <c r="B7394" s="4" t="s">
        <v>24</v>
      </c>
      <c r="C7394" s="4" t="s">
        <v>25</v>
      </c>
      <c r="D7394" s="5">
        <v>46202</v>
      </c>
      <c r="E7394" s="5" t="s">
        <v>26</v>
      </c>
      <c r="F7394" s="5" t="s">
        <v>20</v>
      </c>
      <c r="G7394" s="5" t="s">
        <v>27</v>
      </c>
      <c r="H7394" s="4" t="s">
        <v>28</v>
      </c>
      <c r="I7394" s="4" t="str">
        <f>VLOOKUP(H7394,[1]物料!$A$1:$M$65536,13,0)</f>
        <v>115.60</v>
      </c>
      <c r="J7394" s="4">
        <v>13.5</v>
      </c>
      <c r="K7394" s="4">
        <f t="shared" si="460"/>
        <v>10.983</v>
      </c>
      <c r="L7394" s="4">
        <f t="shared" si="461"/>
        <v>140.083</v>
      </c>
      <c r="M7394" s="6">
        <v>1</v>
      </c>
      <c r="N7394" s="7">
        <v>219.66</v>
      </c>
      <c r="O7394">
        <f t="shared" si="462"/>
        <v>79.577</v>
      </c>
      <c r="P7394" s="1">
        <f t="shared" si="463"/>
        <v>0.362273513611946</v>
      </c>
    </row>
    <row r="7395" ht="20" customHeight="1" spans="1:16">
      <c r="A7395" s="4" t="s">
        <v>8418</v>
      </c>
      <c r="B7395" s="4" t="s">
        <v>24</v>
      </c>
      <c r="C7395" s="4" t="s">
        <v>25</v>
      </c>
      <c r="D7395" s="5">
        <v>46202</v>
      </c>
      <c r="E7395" s="5" t="s">
        <v>50</v>
      </c>
      <c r="F7395" s="5" t="s">
        <v>20</v>
      </c>
      <c r="G7395" s="5" t="s">
        <v>51</v>
      </c>
      <c r="H7395" s="4" t="s">
        <v>743</v>
      </c>
      <c r="I7395" s="4" t="str">
        <f>VLOOKUP(H7395,[1]物料!$A$1:$M$65536,13,0)</f>
        <v>21.00</v>
      </c>
      <c r="J7395" s="4">
        <v>6.5</v>
      </c>
      <c r="K7395" s="4">
        <f t="shared" si="460"/>
        <v>3.126</v>
      </c>
      <c r="L7395" s="4">
        <f t="shared" si="461"/>
        <v>30.626</v>
      </c>
      <c r="M7395" s="6">
        <v>1</v>
      </c>
      <c r="N7395" s="7">
        <v>62.52</v>
      </c>
      <c r="O7395">
        <f t="shared" si="462"/>
        <v>31.894</v>
      </c>
      <c r="P7395" s="1">
        <f t="shared" si="463"/>
        <v>0.510140754958413</v>
      </c>
    </row>
    <row r="7396" ht="20" customHeight="1" spans="1:16">
      <c r="A7396" s="4" t="s">
        <v>8419</v>
      </c>
      <c r="B7396" s="4" t="s">
        <v>24</v>
      </c>
      <c r="C7396" s="4" t="s">
        <v>119</v>
      </c>
      <c r="D7396" s="5">
        <v>46202</v>
      </c>
      <c r="E7396" s="5" t="s">
        <v>83</v>
      </c>
      <c r="F7396" s="5" t="s">
        <v>55</v>
      </c>
      <c r="G7396" s="5" t="s">
        <v>84</v>
      </c>
      <c r="H7396" s="4" t="s">
        <v>138</v>
      </c>
      <c r="I7396" s="4" t="str">
        <f>VLOOKUP(H7396,[1]物料!$A$1:$M$65536,13,0)</f>
        <v>52.00</v>
      </c>
      <c r="J7396" s="4">
        <v>18</v>
      </c>
      <c r="K7396" s="4">
        <f t="shared" si="460"/>
        <v>6.94</v>
      </c>
      <c r="L7396" s="4">
        <f t="shared" si="461"/>
        <v>76.94</v>
      </c>
      <c r="M7396" s="6">
        <v>1</v>
      </c>
      <c r="N7396" s="7">
        <v>138.8</v>
      </c>
      <c r="O7396">
        <f t="shared" si="462"/>
        <v>61.86</v>
      </c>
      <c r="P7396" s="1">
        <f t="shared" si="463"/>
        <v>0.445677233429395</v>
      </c>
    </row>
    <row r="7397" ht="20" customHeight="1" spans="1:16">
      <c r="A7397" s="4" t="s">
        <v>8420</v>
      </c>
      <c r="B7397" s="4" t="s">
        <v>17</v>
      </c>
      <c r="C7397" s="4" t="s">
        <v>18</v>
      </c>
      <c r="D7397" s="5">
        <v>46202</v>
      </c>
      <c r="E7397" s="5" t="s">
        <v>83</v>
      </c>
      <c r="F7397" s="5" t="s">
        <v>55</v>
      </c>
      <c r="G7397" s="5" t="s">
        <v>84</v>
      </c>
      <c r="H7397" s="4" t="s">
        <v>147</v>
      </c>
      <c r="I7397" s="4" t="str">
        <f>VLOOKUP(H7397,[1]物料!$A$1:$M$65536,13,0)</f>
        <v>52.00</v>
      </c>
      <c r="J7397" s="4">
        <v>14.5</v>
      </c>
      <c r="K7397" s="4">
        <f t="shared" si="460"/>
        <v>8.0925</v>
      </c>
      <c r="L7397" s="4">
        <f t="shared" si="461"/>
        <v>74.5925</v>
      </c>
      <c r="M7397" s="6">
        <v>1</v>
      </c>
      <c r="N7397" s="7">
        <v>161.85</v>
      </c>
      <c r="O7397">
        <f t="shared" si="462"/>
        <v>87.2575</v>
      </c>
      <c r="P7397" s="1">
        <f t="shared" si="463"/>
        <v>0.539125733704047</v>
      </c>
    </row>
    <row r="7398" ht="20" customHeight="1" spans="1:16">
      <c r="A7398" s="4" t="s">
        <v>8421</v>
      </c>
      <c r="B7398" s="4" t="s">
        <v>17</v>
      </c>
      <c r="C7398" s="4" t="s">
        <v>49</v>
      </c>
      <c r="D7398" s="5">
        <v>46202</v>
      </c>
      <c r="E7398" s="5" t="s">
        <v>101</v>
      </c>
      <c r="F7398" s="5" t="s">
        <v>20</v>
      </c>
      <c r="G7398" s="5" t="s">
        <v>102</v>
      </c>
      <c r="H7398" s="4" t="s">
        <v>109</v>
      </c>
      <c r="I7398" s="4" t="str">
        <f>VLOOKUP(H7398,[1]物料!$A$1:$M$65536,13,0)</f>
        <v>23.30</v>
      </c>
      <c r="J7398" s="4">
        <v>3</v>
      </c>
      <c r="K7398" s="4">
        <f t="shared" si="460"/>
        <v>2.74</v>
      </c>
      <c r="L7398" s="4">
        <f t="shared" si="461"/>
        <v>29.04</v>
      </c>
      <c r="M7398" s="6">
        <v>1</v>
      </c>
      <c r="N7398" s="7">
        <v>54.8</v>
      </c>
      <c r="O7398">
        <f t="shared" si="462"/>
        <v>25.76</v>
      </c>
      <c r="P7398" s="1">
        <f t="shared" si="463"/>
        <v>0.47007299270073</v>
      </c>
    </row>
    <row r="7399" ht="20" customHeight="1" spans="1:16">
      <c r="A7399" s="4" t="s">
        <v>8422</v>
      </c>
      <c r="B7399" s="4" t="s">
        <v>17</v>
      </c>
      <c r="C7399" s="4" t="s">
        <v>49</v>
      </c>
      <c r="D7399" s="5">
        <v>46202</v>
      </c>
      <c r="E7399" s="5" t="s">
        <v>79</v>
      </c>
      <c r="F7399" s="5" t="s">
        <v>20</v>
      </c>
      <c r="G7399" s="5" t="s">
        <v>80</v>
      </c>
      <c r="H7399" s="4" t="s">
        <v>251</v>
      </c>
      <c r="I7399" s="4" t="str">
        <f>VLOOKUP(H7399,[1]物料!$A$1:$M$65536,13,0)</f>
        <v>40.70</v>
      </c>
      <c r="J7399" s="4">
        <v>3.5</v>
      </c>
      <c r="K7399" s="4">
        <f t="shared" si="460"/>
        <v>5.3245</v>
      </c>
      <c r="L7399" s="4">
        <f t="shared" si="461"/>
        <v>49.5245</v>
      </c>
      <c r="M7399" s="6">
        <v>1</v>
      </c>
      <c r="N7399" s="7">
        <v>106.49</v>
      </c>
      <c r="O7399">
        <f t="shared" si="462"/>
        <v>56.9655</v>
      </c>
      <c r="P7399" s="1">
        <f t="shared" si="463"/>
        <v>0.534937552821861</v>
      </c>
    </row>
    <row r="7400" ht="20" customHeight="1" spans="1:16">
      <c r="A7400" s="4" t="s">
        <v>8423</v>
      </c>
      <c r="B7400" s="4" t="s">
        <v>24</v>
      </c>
      <c r="C7400" s="4" t="s">
        <v>98</v>
      </c>
      <c r="D7400" s="5">
        <v>46202</v>
      </c>
      <c r="E7400" s="5" t="s">
        <v>186</v>
      </c>
      <c r="F7400" s="5" t="s">
        <v>55</v>
      </c>
      <c r="G7400" s="5" t="s">
        <v>187</v>
      </c>
      <c r="H7400" s="4" t="s">
        <v>188</v>
      </c>
      <c r="I7400" s="4" t="str">
        <f>VLOOKUP(H7400,[1]物料!$A$1:$M$65536,13,0)</f>
        <v>48.00</v>
      </c>
      <c r="J7400" s="4">
        <v>10.7</v>
      </c>
      <c r="K7400" s="4">
        <f t="shared" si="460"/>
        <v>6.94</v>
      </c>
      <c r="L7400" s="4">
        <f t="shared" si="461"/>
        <v>65.64</v>
      </c>
      <c r="M7400" s="6">
        <v>1</v>
      </c>
      <c r="N7400" s="7">
        <v>138.8</v>
      </c>
      <c r="O7400">
        <f t="shared" si="462"/>
        <v>73.16</v>
      </c>
      <c r="P7400" s="1">
        <f t="shared" si="463"/>
        <v>0.527089337175793</v>
      </c>
    </row>
    <row r="7401" ht="20" customHeight="1" spans="1:16">
      <c r="A7401" s="4" t="s">
        <v>8424</v>
      </c>
      <c r="B7401" s="4" t="s">
        <v>24</v>
      </c>
      <c r="C7401" s="4" t="s">
        <v>59</v>
      </c>
      <c r="D7401" s="5">
        <v>46202</v>
      </c>
      <c r="E7401" s="5" t="s">
        <v>570</v>
      </c>
      <c r="F7401" s="5" t="s">
        <v>55</v>
      </c>
      <c r="G7401" s="5" t="s">
        <v>571</v>
      </c>
      <c r="H7401" s="4" t="s">
        <v>734</v>
      </c>
      <c r="I7401" s="4" t="str">
        <f>VLOOKUP(H7401,[1]物料!$A$1:$M$65536,13,0)</f>
        <v>23.00</v>
      </c>
      <c r="J7401" s="4">
        <v>8</v>
      </c>
      <c r="K7401" s="4">
        <f t="shared" si="460"/>
        <v>3.09</v>
      </c>
      <c r="L7401" s="4">
        <f t="shared" si="461"/>
        <v>34.09</v>
      </c>
      <c r="M7401" s="6">
        <v>1</v>
      </c>
      <c r="N7401" s="7">
        <v>61.8</v>
      </c>
      <c r="O7401">
        <f t="shared" si="462"/>
        <v>27.71</v>
      </c>
      <c r="P7401" s="1">
        <f t="shared" si="463"/>
        <v>0.448381877022654</v>
      </c>
    </row>
    <row r="7402" ht="20" customHeight="1" spans="1:16">
      <c r="A7402" s="4" t="s">
        <v>8425</v>
      </c>
      <c r="B7402" s="4" t="s">
        <v>24</v>
      </c>
      <c r="C7402" s="4" t="s">
        <v>59</v>
      </c>
      <c r="D7402" s="5">
        <v>46202</v>
      </c>
      <c r="E7402" s="5" t="s">
        <v>465</v>
      </c>
      <c r="F7402" s="5" t="s">
        <v>20</v>
      </c>
      <c r="G7402" s="5" t="s">
        <v>466</v>
      </c>
      <c r="H7402" s="4" t="s">
        <v>908</v>
      </c>
      <c r="I7402" s="4" t="str">
        <f>VLOOKUP(H7402,[1]物料!$A$1:$M$65536,13,0)</f>
        <v>33.70</v>
      </c>
      <c r="J7402" s="4">
        <v>7</v>
      </c>
      <c r="K7402" s="4">
        <f t="shared" si="460"/>
        <v>3.9</v>
      </c>
      <c r="L7402" s="4">
        <f t="shared" si="461"/>
        <v>44.6</v>
      </c>
      <c r="M7402" s="6">
        <v>1</v>
      </c>
      <c r="N7402" s="7">
        <v>78</v>
      </c>
      <c r="O7402">
        <f t="shared" si="462"/>
        <v>33.4</v>
      </c>
      <c r="P7402" s="1">
        <f t="shared" si="463"/>
        <v>0.428205128205128</v>
      </c>
    </row>
    <row r="7403" ht="20" customHeight="1" spans="1:16">
      <c r="A7403" s="4" t="s">
        <v>8426</v>
      </c>
      <c r="B7403" s="4" t="s">
        <v>24</v>
      </c>
      <c r="C7403" s="4" t="s">
        <v>119</v>
      </c>
      <c r="D7403" s="5">
        <v>46202</v>
      </c>
      <c r="E7403" s="5" t="s">
        <v>161</v>
      </c>
      <c r="F7403" s="5" t="s">
        <v>55</v>
      </c>
      <c r="G7403" s="5" t="s">
        <v>162</v>
      </c>
      <c r="H7403" s="4" t="s">
        <v>2381</v>
      </c>
      <c r="I7403" s="4" t="str">
        <f>VLOOKUP(H7403,[1]物料!$A$1:$M$65536,13,0)</f>
        <v>16.00</v>
      </c>
      <c r="J7403" s="4">
        <v>8</v>
      </c>
      <c r="K7403" s="4">
        <f t="shared" si="460"/>
        <v>2.23</v>
      </c>
      <c r="L7403" s="4">
        <f t="shared" si="461"/>
        <v>26.23</v>
      </c>
      <c r="M7403" s="6">
        <v>1</v>
      </c>
      <c r="N7403" s="7">
        <v>44.6</v>
      </c>
      <c r="O7403">
        <f t="shared" si="462"/>
        <v>18.37</v>
      </c>
      <c r="P7403" s="1">
        <f t="shared" si="463"/>
        <v>0.411883408071749</v>
      </c>
    </row>
    <row r="7404" ht="20" customHeight="1" spans="1:16">
      <c r="A7404" s="4" t="s">
        <v>8427</v>
      </c>
      <c r="B7404" s="4" t="s">
        <v>17</v>
      </c>
      <c r="C7404" s="4" t="s">
        <v>49</v>
      </c>
      <c r="D7404" s="5">
        <v>46202</v>
      </c>
      <c r="E7404" s="5" t="s">
        <v>5543</v>
      </c>
      <c r="F7404" s="5" t="s">
        <v>55</v>
      </c>
      <c r="G7404" s="5" t="s">
        <v>5544</v>
      </c>
      <c r="H7404" s="4" t="s">
        <v>8428</v>
      </c>
      <c r="I7404" s="4" t="str">
        <f>VLOOKUP(H7404,[1]物料!$A$1:$M$65536,13,0)</f>
        <v>12.00</v>
      </c>
      <c r="J7404" s="4">
        <v>4.5</v>
      </c>
      <c r="K7404" s="4">
        <f t="shared" si="460"/>
        <v>1.82</v>
      </c>
      <c r="L7404" s="4">
        <f t="shared" si="461"/>
        <v>18.32</v>
      </c>
      <c r="M7404" s="6">
        <v>1</v>
      </c>
      <c r="N7404" s="7">
        <v>36.4</v>
      </c>
      <c r="O7404">
        <f t="shared" si="462"/>
        <v>18.08</v>
      </c>
      <c r="P7404" s="1">
        <f t="shared" si="463"/>
        <v>0.496703296703297</v>
      </c>
    </row>
    <row r="7405" ht="20" customHeight="1" spans="1:16">
      <c r="A7405" s="4" t="s">
        <v>8429</v>
      </c>
      <c r="B7405" s="4" t="s">
        <v>17</v>
      </c>
      <c r="C7405" s="4" t="s">
        <v>167</v>
      </c>
      <c r="D7405" s="5">
        <v>46202</v>
      </c>
      <c r="E7405" s="5" t="s">
        <v>54</v>
      </c>
      <c r="F7405" s="5" t="s">
        <v>55</v>
      </c>
      <c r="G7405" s="5" t="s">
        <v>56</v>
      </c>
      <c r="H7405" s="4" t="s">
        <v>4050</v>
      </c>
      <c r="I7405" s="4" t="str">
        <f>VLOOKUP(H7405,[1]物料!$A$1:$M$65536,13,0)</f>
        <v>12.00</v>
      </c>
      <c r="J7405" s="4">
        <v>4.5</v>
      </c>
      <c r="K7405" s="4">
        <f t="shared" si="460"/>
        <v>1.99</v>
      </c>
      <c r="L7405" s="4">
        <f t="shared" si="461"/>
        <v>18.49</v>
      </c>
      <c r="M7405" s="6">
        <v>1</v>
      </c>
      <c r="N7405" s="7">
        <v>39.8</v>
      </c>
      <c r="O7405">
        <f t="shared" si="462"/>
        <v>21.31</v>
      </c>
      <c r="P7405" s="1">
        <f t="shared" si="463"/>
        <v>0.535427135678392</v>
      </c>
    </row>
    <row r="7406" ht="20" customHeight="1" spans="1:16">
      <c r="A7406" s="4" t="s">
        <v>8430</v>
      </c>
      <c r="B7406" s="4" t="s">
        <v>24</v>
      </c>
      <c r="C7406" s="4" t="s">
        <v>411</v>
      </c>
      <c r="D7406" s="5">
        <v>46202</v>
      </c>
      <c r="E7406" s="5" t="s">
        <v>83</v>
      </c>
      <c r="F7406" s="5" t="s">
        <v>55</v>
      </c>
      <c r="G7406" s="5" t="s">
        <v>84</v>
      </c>
      <c r="H7406" s="4" t="s">
        <v>88</v>
      </c>
      <c r="I7406" s="4" t="str">
        <f>VLOOKUP(H7406,[1]物料!$A$1:$M$65536,13,0)</f>
        <v>52.00</v>
      </c>
      <c r="J7406" s="4">
        <v>18</v>
      </c>
      <c r="K7406" s="4">
        <f t="shared" si="460"/>
        <v>6.44</v>
      </c>
      <c r="L7406" s="4">
        <f t="shared" si="461"/>
        <v>76.44</v>
      </c>
      <c r="M7406" s="6">
        <v>1</v>
      </c>
      <c r="N7406" s="7">
        <v>128.8</v>
      </c>
      <c r="O7406">
        <f t="shared" si="462"/>
        <v>52.36</v>
      </c>
      <c r="P7406" s="1">
        <f t="shared" si="463"/>
        <v>0.406521739130435</v>
      </c>
    </row>
    <row r="7407" ht="20" customHeight="1" spans="1:16">
      <c r="A7407" s="4" t="s">
        <v>8431</v>
      </c>
      <c r="B7407" s="4" t="s">
        <v>24</v>
      </c>
      <c r="C7407" s="4" t="s">
        <v>59</v>
      </c>
      <c r="D7407" s="5">
        <v>46202</v>
      </c>
      <c r="E7407" s="5" t="s">
        <v>115</v>
      </c>
      <c r="F7407" s="5" t="s">
        <v>70</v>
      </c>
      <c r="G7407" s="5" t="s">
        <v>116</v>
      </c>
      <c r="H7407" s="4" t="s">
        <v>219</v>
      </c>
      <c r="I7407" s="4" t="str">
        <f>VLOOKUP(H7407,[1]物料!$A$1:$M$65536,13,0)</f>
        <v>42.00</v>
      </c>
      <c r="J7407" s="4">
        <v>6.5</v>
      </c>
      <c r="K7407" s="4">
        <f t="shared" si="460"/>
        <v>5.49</v>
      </c>
      <c r="L7407" s="4">
        <f t="shared" si="461"/>
        <v>53.99</v>
      </c>
      <c r="M7407" s="6">
        <v>1</v>
      </c>
      <c r="N7407" s="7">
        <v>109.8</v>
      </c>
      <c r="O7407">
        <f t="shared" si="462"/>
        <v>55.81</v>
      </c>
      <c r="P7407" s="1">
        <f t="shared" si="463"/>
        <v>0.508287795992714</v>
      </c>
    </row>
    <row r="7408" ht="20" customHeight="1" spans="1:16">
      <c r="A7408" s="4" t="s">
        <v>8432</v>
      </c>
      <c r="B7408" s="4" t="s">
        <v>17</v>
      </c>
      <c r="C7408" s="4" t="s">
        <v>331</v>
      </c>
      <c r="D7408" s="5">
        <v>46202</v>
      </c>
      <c r="E7408" s="5" t="s">
        <v>83</v>
      </c>
      <c r="F7408" s="5" t="s">
        <v>55</v>
      </c>
      <c r="G7408" s="5" t="s">
        <v>84</v>
      </c>
      <c r="H7408" s="4" t="s">
        <v>191</v>
      </c>
      <c r="I7408" s="4" t="str">
        <f>VLOOKUP(H7408,[1]物料!$A$1:$M$65536,13,0)</f>
        <v>52.00</v>
      </c>
      <c r="J7408" s="4">
        <v>14.5</v>
      </c>
      <c r="K7408" s="4">
        <f t="shared" si="460"/>
        <v>5</v>
      </c>
      <c r="L7408" s="4">
        <f t="shared" si="461"/>
        <v>71.5</v>
      </c>
      <c r="M7408" s="6">
        <v>1</v>
      </c>
      <c r="N7408" s="7">
        <v>100</v>
      </c>
      <c r="O7408">
        <f t="shared" si="462"/>
        <v>28.5</v>
      </c>
      <c r="P7408" s="1">
        <f t="shared" si="463"/>
        <v>0.285</v>
      </c>
    </row>
    <row r="7409" ht="20" customHeight="1" spans="1:16">
      <c r="A7409" s="4" t="s">
        <v>8433</v>
      </c>
      <c r="B7409" s="4" t="s">
        <v>24</v>
      </c>
      <c r="C7409" s="4" t="s">
        <v>74</v>
      </c>
      <c r="D7409" s="5">
        <v>46202</v>
      </c>
      <c r="E7409" s="5" t="s">
        <v>384</v>
      </c>
      <c r="F7409" s="5" t="s">
        <v>20</v>
      </c>
      <c r="G7409" s="5" t="s">
        <v>385</v>
      </c>
      <c r="H7409" s="4" t="s">
        <v>596</v>
      </c>
      <c r="I7409" s="4" t="str">
        <f>VLOOKUP(H7409,[1]物料!$A$1:$M$65536,13,0)</f>
        <v>36.60</v>
      </c>
      <c r="J7409" s="4">
        <v>6.5</v>
      </c>
      <c r="K7409" s="4">
        <f t="shared" si="460"/>
        <v>4.095</v>
      </c>
      <c r="L7409" s="4">
        <f t="shared" si="461"/>
        <v>47.195</v>
      </c>
      <c r="M7409" s="6">
        <v>1</v>
      </c>
      <c r="N7409" s="7">
        <v>81.9</v>
      </c>
      <c r="O7409">
        <f t="shared" si="462"/>
        <v>34.705</v>
      </c>
      <c r="P7409" s="1">
        <f t="shared" si="463"/>
        <v>0.423748473748474</v>
      </c>
    </row>
    <row r="7410" ht="20" customHeight="1" spans="1:16">
      <c r="A7410" s="4" t="s">
        <v>8434</v>
      </c>
      <c r="B7410" s="4" t="s">
        <v>17</v>
      </c>
      <c r="C7410" s="4" t="s">
        <v>18</v>
      </c>
      <c r="D7410" s="5">
        <v>46202</v>
      </c>
      <c r="E7410" s="5" t="s">
        <v>2439</v>
      </c>
      <c r="F7410" s="5" t="s">
        <v>55</v>
      </c>
      <c r="G7410" s="5" t="s">
        <v>2440</v>
      </c>
      <c r="H7410" s="4" t="s">
        <v>8435</v>
      </c>
      <c r="I7410" s="4" t="str">
        <f>VLOOKUP(H7410,[1]物料!$A$1:$M$65536,13,0)</f>
        <v>23.00</v>
      </c>
      <c r="J7410" s="4">
        <v>4.5</v>
      </c>
      <c r="K7410" s="4">
        <f t="shared" si="460"/>
        <v>3.1645</v>
      </c>
      <c r="L7410" s="4">
        <f t="shared" si="461"/>
        <v>30.6645</v>
      </c>
      <c r="M7410" s="6">
        <v>1</v>
      </c>
      <c r="N7410" s="7">
        <v>63.29</v>
      </c>
      <c r="O7410">
        <f t="shared" si="462"/>
        <v>32.6255</v>
      </c>
      <c r="P7410" s="1">
        <f t="shared" si="463"/>
        <v>0.515492178859219</v>
      </c>
    </row>
    <row r="7411" ht="20" customHeight="1" spans="1:16">
      <c r="A7411" s="4" t="s">
        <v>8436</v>
      </c>
      <c r="B7411" s="4" t="s">
        <v>17</v>
      </c>
      <c r="C7411" s="4" t="s">
        <v>18</v>
      </c>
      <c r="D7411" s="5">
        <v>46202</v>
      </c>
      <c r="E7411" s="5" t="s">
        <v>83</v>
      </c>
      <c r="F7411" s="5" t="s">
        <v>55</v>
      </c>
      <c r="G7411" s="5" t="s">
        <v>84</v>
      </c>
      <c r="H7411" s="4" t="s">
        <v>147</v>
      </c>
      <c r="I7411" s="4" t="str">
        <f>VLOOKUP(H7411,[1]物料!$A$1:$M$65536,13,0)</f>
        <v>52.00</v>
      </c>
      <c r="J7411" s="4">
        <v>14.5</v>
      </c>
      <c r="K7411" s="4">
        <f t="shared" si="460"/>
        <v>8.272</v>
      </c>
      <c r="L7411" s="4">
        <f t="shared" si="461"/>
        <v>74.772</v>
      </c>
      <c r="M7411" s="6">
        <v>1</v>
      </c>
      <c r="N7411" s="7">
        <v>165.44</v>
      </c>
      <c r="O7411">
        <f t="shared" si="462"/>
        <v>90.668</v>
      </c>
      <c r="P7411" s="1">
        <f t="shared" si="463"/>
        <v>0.548041586073501</v>
      </c>
    </row>
    <row r="7412" ht="20" customHeight="1" spans="1:16">
      <c r="A7412" s="4" t="s">
        <v>8437</v>
      </c>
      <c r="B7412" s="4" t="s">
        <v>24</v>
      </c>
      <c r="C7412" s="4" t="s">
        <v>59</v>
      </c>
      <c r="D7412" s="5">
        <v>46202</v>
      </c>
      <c r="E7412" s="5" t="s">
        <v>69</v>
      </c>
      <c r="F7412" s="5" t="s">
        <v>70</v>
      </c>
      <c r="G7412" s="5" t="s">
        <v>71</v>
      </c>
      <c r="H7412" s="4" t="s">
        <v>111</v>
      </c>
      <c r="I7412" s="4" t="str">
        <f>VLOOKUP(H7412,[1]物料!$A$1:$M$65536,13,0)</f>
        <v>45.00</v>
      </c>
      <c r="J7412" s="4">
        <v>6.5</v>
      </c>
      <c r="K7412" s="4">
        <f t="shared" si="460"/>
        <v>5.49</v>
      </c>
      <c r="L7412" s="4">
        <f t="shared" si="461"/>
        <v>56.99</v>
      </c>
      <c r="M7412" s="6">
        <v>1</v>
      </c>
      <c r="N7412" s="7">
        <v>109.8</v>
      </c>
      <c r="O7412">
        <f t="shared" si="462"/>
        <v>52.81</v>
      </c>
      <c r="P7412" s="1">
        <f t="shared" si="463"/>
        <v>0.480965391621129</v>
      </c>
    </row>
    <row r="7413" ht="20" customHeight="1" spans="1:16">
      <c r="A7413" s="4" t="s">
        <v>8438</v>
      </c>
      <c r="B7413" s="4" t="s">
        <v>17</v>
      </c>
      <c r="C7413" s="4" t="s">
        <v>18</v>
      </c>
      <c r="D7413" s="5">
        <v>46202</v>
      </c>
      <c r="E7413" s="5" t="s">
        <v>291</v>
      </c>
      <c r="F7413" s="5" t="s">
        <v>55</v>
      </c>
      <c r="G7413" s="5" t="s">
        <v>292</v>
      </c>
      <c r="H7413" s="4" t="s">
        <v>378</v>
      </c>
      <c r="I7413" s="4" t="str">
        <f>VLOOKUP(H7413,[1]物料!$A$1:$M$65536,13,0)</f>
        <v>40.00</v>
      </c>
      <c r="J7413" s="4">
        <v>7.2</v>
      </c>
      <c r="K7413" s="4">
        <f t="shared" si="460"/>
        <v>5.048</v>
      </c>
      <c r="L7413" s="4">
        <f t="shared" si="461"/>
        <v>52.248</v>
      </c>
      <c r="M7413" s="6">
        <v>1</v>
      </c>
      <c r="N7413" s="7">
        <v>100.96</v>
      </c>
      <c r="O7413">
        <f t="shared" si="462"/>
        <v>48.712</v>
      </c>
      <c r="P7413" s="1">
        <f t="shared" si="463"/>
        <v>0.482488114104596</v>
      </c>
    </row>
    <row r="7414" ht="20" customHeight="1" spans="1:16">
      <c r="A7414" s="4" t="s">
        <v>8439</v>
      </c>
      <c r="B7414" s="4" t="s">
        <v>24</v>
      </c>
      <c r="C7414" s="4" t="s">
        <v>87</v>
      </c>
      <c r="D7414" s="5">
        <v>46202</v>
      </c>
      <c r="E7414" s="5" t="s">
        <v>90</v>
      </c>
      <c r="F7414" s="5" t="s">
        <v>55</v>
      </c>
      <c r="G7414" s="5" t="s">
        <v>91</v>
      </c>
      <c r="H7414" s="4" t="s">
        <v>475</v>
      </c>
      <c r="I7414" s="4" t="str">
        <f>VLOOKUP(H7414,[1]物料!$A$1:$M$65536,13,0)</f>
        <v>40.00</v>
      </c>
      <c r="J7414" s="4">
        <v>10.7</v>
      </c>
      <c r="K7414" s="4">
        <f t="shared" si="460"/>
        <v>5.873</v>
      </c>
      <c r="L7414" s="4">
        <f t="shared" si="461"/>
        <v>56.573</v>
      </c>
      <c r="M7414" s="6">
        <v>1</v>
      </c>
      <c r="N7414" s="7">
        <v>117.46</v>
      </c>
      <c r="O7414">
        <f t="shared" si="462"/>
        <v>60.887</v>
      </c>
      <c r="P7414" s="1">
        <f t="shared" si="463"/>
        <v>0.518363698280266</v>
      </c>
    </row>
    <row r="7415" ht="20" customHeight="1" spans="1:16">
      <c r="A7415" s="4" t="s">
        <v>8440</v>
      </c>
      <c r="B7415" s="4" t="s">
        <v>17</v>
      </c>
      <c r="C7415" s="4" t="s">
        <v>167</v>
      </c>
      <c r="D7415" s="5">
        <v>46202</v>
      </c>
      <c r="E7415" s="5" t="s">
        <v>90</v>
      </c>
      <c r="F7415" s="5" t="s">
        <v>55</v>
      </c>
      <c r="G7415" s="5" t="s">
        <v>91</v>
      </c>
      <c r="H7415" s="4" t="s">
        <v>1488</v>
      </c>
      <c r="I7415" s="4" t="str">
        <f>VLOOKUP(H7415,[1]物料!$A$1:$M$65536,13,0)</f>
        <v>40.00</v>
      </c>
      <c r="J7415" s="4">
        <v>7.2</v>
      </c>
      <c r="K7415" s="4">
        <f t="shared" si="460"/>
        <v>7.44</v>
      </c>
      <c r="L7415" s="4">
        <f t="shared" si="461"/>
        <v>54.64</v>
      </c>
      <c r="M7415" s="6">
        <v>1</v>
      </c>
      <c r="N7415" s="7">
        <v>148.8</v>
      </c>
      <c r="O7415">
        <f t="shared" si="462"/>
        <v>94.16</v>
      </c>
      <c r="P7415" s="1">
        <f t="shared" si="463"/>
        <v>0.632795698924731</v>
      </c>
    </row>
    <row r="7416" ht="20" customHeight="1" spans="1:16">
      <c r="A7416" s="4" t="s">
        <v>8441</v>
      </c>
      <c r="B7416" s="4" t="s">
        <v>24</v>
      </c>
      <c r="C7416" s="4" t="s">
        <v>25</v>
      </c>
      <c r="D7416" s="5">
        <v>46202</v>
      </c>
      <c r="E7416" s="5" t="s">
        <v>115</v>
      </c>
      <c r="F7416" s="5" t="s">
        <v>70</v>
      </c>
      <c r="G7416" s="5" t="s">
        <v>116</v>
      </c>
      <c r="H7416" s="4" t="s">
        <v>412</v>
      </c>
      <c r="I7416" s="4" t="str">
        <f>VLOOKUP(H7416,[1]物料!$A$1:$M$65536,13,0)</f>
        <v>42.00</v>
      </c>
      <c r="J7416" s="4">
        <v>6.5</v>
      </c>
      <c r="K7416" s="4">
        <f t="shared" si="460"/>
        <v>5.49</v>
      </c>
      <c r="L7416" s="4">
        <f t="shared" si="461"/>
        <v>53.99</v>
      </c>
      <c r="M7416" s="6">
        <v>1</v>
      </c>
      <c r="N7416" s="7">
        <v>109.8</v>
      </c>
      <c r="O7416">
        <f t="shared" si="462"/>
        <v>55.81</v>
      </c>
      <c r="P7416" s="1">
        <f t="shared" si="463"/>
        <v>0.508287795992714</v>
      </c>
    </row>
    <row r="7417" ht="20" customHeight="1" spans="1:16">
      <c r="A7417" s="4" t="s">
        <v>8442</v>
      </c>
      <c r="B7417" s="4" t="s">
        <v>17</v>
      </c>
      <c r="C7417" s="4" t="s">
        <v>49</v>
      </c>
      <c r="D7417" s="5">
        <v>46202</v>
      </c>
      <c r="E7417" s="5" t="s">
        <v>101</v>
      </c>
      <c r="F7417" s="5" t="s">
        <v>20</v>
      </c>
      <c r="G7417" s="5" t="s">
        <v>102</v>
      </c>
      <c r="H7417" s="4" t="s">
        <v>3400</v>
      </c>
      <c r="I7417" s="4" t="str">
        <f>VLOOKUP(H7417,[1]物料!$A$1:$M$65536,13,0)</f>
        <v>23.30</v>
      </c>
      <c r="J7417" s="4">
        <v>3</v>
      </c>
      <c r="K7417" s="4">
        <f t="shared" si="460"/>
        <v>2.74</v>
      </c>
      <c r="L7417" s="4">
        <f t="shared" si="461"/>
        <v>29.04</v>
      </c>
      <c r="M7417" s="6">
        <v>1</v>
      </c>
      <c r="N7417" s="7">
        <v>54.8</v>
      </c>
      <c r="O7417">
        <f t="shared" si="462"/>
        <v>25.76</v>
      </c>
      <c r="P7417" s="1">
        <f t="shared" si="463"/>
        <v>0.47007299270073</v>
      </c>
    </row>
    <row r="7418" ht="20" customHeight="1" spans="1:16">
      <c r="A7418" s="4" t="s">
        <v>8443</v>
      </c>
      <c r="B7418" s="4" t="s">
        <v>17</v>
      </c>
      <c r="C7418" s="4" t="s">
        <v>18</v>
      </c>
      <c r="D7418" s="5">
        <v>46202</v>
      </c>
      <c r="E7418" s="5" t="s">
        <v>384</v>
      </c>
      <c r="F7418" s="5" t="s">
        <v>20</v>
      </c>
      <c r="G7418" s="5" t="s">
        <v>385</v>
      </c>
      <c r="H7418" s="4" t="s">
        <v>386</v>
      </c>
      <c r="I7418" s="4" t="str">
        <f>VLOOKUP(H7418,[1]物料!$A$1:$M$65536,13,0)</f>
        <v>36.60</v>
      </c>
      <c r="J7418" s="4">
        <v>3</v>
      </c>
      <c r="K7418" s="4">
        <f t="shared" si="460"/>
        <v>4.94</v>
      </c>
      <c r="L7418" s="4">
        <f t="shared" si="461"/>
        <v>44.54</v>
      </c>
      <c r="M7418" s="6">
        <v>1</v>
      </c>
      <c r="N7418" s="7">
        <v>98.8</v>
      </c>
      <c r="O7418">
        <f t="shared" si="462"/>
        <v>54.26</v>
      </c>
      <c r="P7418" s="1">
        <f t="shared" si="463"/>
        <v>0.54919028340081</v>
      </c>
    </row>
    <row r="7419" ht="20" customHeight="1" spans="1:16">
      <c r="A7419" s="4" t="s">
        <v>8444</v>
      </c>
      <c r="B7419" s="4" t="s">
        <v>17</v>
      </c>
      <c r="C7419" s="4" t="s">
        <v>113</v>
      </c>
      <c r="D7419" s="5">
        <v>46202</v>
      </c>
      <c r="E7419" s="5" t="s">
        <v>297</v>
      </c>
      <c r="F7419" s="5" t="s">
        <v>20</v>
      </c>
      <c r="G7419" s="5" t="s">
        <v>298</v>
      </c>
      <c r="H7419" s="4" t="s">
        <v>341</v>
      </c>
      <c r="I7419" s="4" t="str">
        <f>VLOOKUP(H7419,[1]物料!$A$1:$M$65536,13,0)</f>
        <v>21.10</v>
      </c>
      <c r="J7419" s="4">
        <v>3</v>
      </c>
      <c r="K7419" s="4">
        <f t="shared" si="460"/>
        <v>2.975</v>
      </c>
      <c r="L7419" s="4">
        <f t="shared" si="461"/>
        <v>27.075</v>
      </c>
      <c r="M7419" s="6">
        <v>1</v>
      </c>
      <c r="N7419" s="7">
        <v>59.5</v>
      </c>
      <c r="O7419">
        <f t="shared" si="462"/>
        <v>32.425</v>
      </c>
      <c r="P7419" s="1">
        <f t="shared" si="463"/>
        <v>0.544957983193277</v>
      </c>
    </row>
    <row r="7420" ht="20" customHeight="1" spans="1:16">
      <c r="A7420" s="4" t="s">
        <v>8445</v>
      </c>
      <c r="B7420" s="4" t="s">
        <v>17</v>
      </c>
      <c r="C7420" s="4" t="s">
        <v>105</v>
      </c>
      <c r="D7420" s="5">
        <v>46202</v>
      </c>
      <c r="E7420" s="5" t="s">
        <v>512</v>
      </c>
      <c r="F7420" s="5" t="s">
        <v>55</v>
      </c>
      <c r="G7420" s="5" t="s">
        <v>513</v>
      </c>
      <c r="H7420" s="4" t="s">
        <v>8446</v>
      </c>
      <c r="I7420" s="4" t="str">
        <f>VLOOKUP(H7420,[1]物料!$A$1:$M$65536,13,0)</f>
        <v>48.00</v>
      </c>
      <c r="J7420" s="4">
        <v>7.2</v>
      </c>
      <c r="K7420" s="4">
        <f t="shared" si="460"/>
        <v>5.44</v>
      </c>
      <c r="L7420" s="4">
        <f t="shared" si="461"/>
        <v>60.64</v>
      </c>
      <c r="M7420" s="6">
        <v>1</v>
      </c>
      <c r="N7420" s="7">
        <v>108.8</v>
      </c>
      <c r="O7420">
        <f t="shared" si="462"/>
        <v>48.16</v>
      </c>
      <c r="P7420" s="1">
        <f t="shared" si="463"/>
        <v>0.442647058823529</v>
      </c>
    </row>
    <row r="7421" ht="20" customHeight="1" spans="1:16">
      <c r="A7421" s="4" t="s">
        <v>8447</v>
      </c>
      <c r="B7421" s="4" t="s">
        <v>24</v>
      </c>
      <c r="C7421" s="4" t="s">
        <v>59</v>
      </c>
      <c r="D7421" s="5">
        <v>46202</v>
      </c>
      <c r="E7421" s="5" t="s">
        <v>508</v>
      </c>
      <c r="F7421" s="5" t="s">
        <v>70</v>
      </c>
      <c r="G7421" s="5" t="s">
        <v>509</v>
      </c>
      <c r="H7421" s="4" t="s">
        <v>944</v>
      </c>
      <c r="I7421" s="4" t="str">
        <f>VLOOKUP(H7421,[1]物料!$A$1:$M$65536,13,0)</f>
        <v>20.50</v>
      </c>
      <c r="J7421" s="4">
        <v>6.5</v>
      </c>
      <c r="K7421" s="4">
        <f t="shared" si="460"/>
        <v>2.44</v>
      </c>
      <c r="L7421" s="4">
        <f t="shared" si="461"/>
        <v>29.44</v>
      </c>
      <c r="M7421" s="6">
        <v>1</v>
      </c>
      <c r="N7421" s="7">
        <v>48.8</v>
      </c>
      <c r="O7421">
        <f t="shared" si="462"/>
        <v>19.36</v>
      </c>
      <c r="P7421" s="1">
        <f t="shared" si="463"/>
        <v>0.39672131147541</v>
      </c>
    </row>
    <row r="7422" ht="20" customHeight="1" spans="1:16">
      <c r="A7422" s="4" t="s">
        <v>8448</v>
      </c>
      <c r="B7422" s="4" t="s">
        <v>17</v>
      </c>
      <c r="C7422" s="4" t="s">
        <v>18</v>
      </c>
      <c r="D7422" s="5">
        <v>46202</v>
      </c>
      <c r="E7422" s="5" t="s">
        <v>60</v>
      </c>
      <c r="F7422" s="5" t="s">
        <v>61</v>
      </c>
      <c r="G7422" s="5" t="s">
        <v>62</v>
      </c>
      <c r="H7422" s="4" t="s">
        <v>63</v>
      </c>
      <c r="I7422" s="4" t="str">
        <f>VLOOKUP(H7422,[1]物料!$A$1:$M$65536,13,0)</f>
        <v>24.00</v>
      </c>
      <c r="J7422" s="4">
        <v>4.5</v>
      </c>
      <c r="K7422" s="4">
        <f t="shared" si="460"/>
        <v>3.3155</v>
      </c>
      <c r="L7422" s="4">
        <f t="shared" si="461"/>
        <v>31.8155</v>
      </c>
      <c r="M7422" s="6">
        <v>1</v>
      </c>
      <c r="N7422" s="7">
        <v>66.31</v>
      </c>
      <c r="O7422">
        <f t="shared" si="462"/>
        <v>34.4945</v>
      </c>
      <c r="P7422" s="1">
        <f t="shared" si="463"/>
        <v>0.520200573065903</v>
      </c>
    </row>
    <row r="7423" ht="20" customHeight="1" spans="1:16">
      <c r="A7423" s="4" t="s">
        <v>8449</v>
      </c>
      <c r="B7423" s="4" t="s">
        <v>17</v>
      </c>
      <c r="C7423" s="4" t="s">
        <v>18</v>
      </c>
      <c r="D7423" s="5">
        <v>46202</v>
      </c>
      <c r="E7423" s="5" t="s">
        <v>19</v>
      </c>
      <c r="F7423" s="5" t="s">
        <v>20</v>
      </c>
      <c r="G7423" s="5" t="s">
        <v>21</v>
      </c>
      <c r="H7423" s="4" t="s">
        <v>107</v>
      </c>
      <c r="I7423" s="4" t="str">
        <f>VLOOKUP(H7423,[1]物料!$A$1:$M$65536,13,0)</f>
        <v>43.30</v>
      </c>
      <c r="J7423" s="4">
        <v>3.5</v>
      </c>
      <c r="K7423" s="4">
        <f t="shared" si="460"/>
        <v>4.0235</v>
      </c>
      <c r="L7423" s="4">
        <f t="shared" si="461"/>
        <v>50.8235</v>
      </c>
      <c r="M7423" s="6">
        <v>1</v>
      </c>
      <c r="N7423" s="7">
        <v>80.47</v>
      </c>
      <c r="O7423">
        <f t="shared" si="462"/>
        <v>29.6465</v>
      </c>
      <c r="P7423" s="1">
        <f t="shared" si="463"/>
        <v>0.368416801292407</v>
      </c>
    </row>
    <row r="7424" ht="20" customHeight="1" spans="1:16">
      <c r="A7424" s="4" t="s">
        <v>8450</v>
      </c>
      <c r="B7424" s="4" t="s">
        <v>24</v>
      </c>
      <c r="C7424" s="4" t="s">
        <v>59</v>
      </c>
      <c r="D7424" s="5">
        <v>46202</v>
      </c>
      <c r="E7424" s="5" t="s">
        <v>286</v>
      </c>
      <c r="F7424" s="5" t="s">
        <v>55</v>
      </c>
      <c r="G7424" s="5" t="s">
        <v>287</v>
      </c>
      <c r="H7424" s="4" t="s">
        <v>652</v>
      </c>
      <c r="I7424" s="4" t="str">
        <f>VLOOKUP(H7424,[1]物料!$A$1:$M$65536,13,0)</f>
        <v>40.00</v>
      </c>
      <c r="J7424" s="4">
        <v>10.7</v>
      </c>
      <c r="K7424" s="4">
        <f t="shared" si="460"/>
        <v>5.79</v>
      </c>
      <c r="L7424" s="4">
        <f t="shared" si="461"/>
        <v>56.49</v>
      </c>
      <c r="M7424" s="6">
        <v>1</v>
      </c>
      <c r="N7424" s="7">
        <v>115.8</v>
      </c>
      <c r="O7424">
        <f t="shared" si="462"/>
        <v>59.31</v>
      </c>
      <c r="P7424" s="1">
        <f t="shared" si="463"/>
        <v>0.512176165803109</v>
      </c>
    </row>
    <row r="7425" ht="20" customHeight="1" spans="1:16">
      <c r="A7425" s="4" t="s">
        <v>8451</v>
      </c>
      <c r="B7425" s="4" t="s">
        <v>24</v>
      </c>
      <c r="C7425" s="4" t="s">
        <v>25</v>
      </c>
      <c r="D7425" s="5">
        <v>46202</v>
      </c>
      <c r="E7425" s="5" t="s">
        <v>584</v>
      </c>
      <c r="F7425" s="5" t="s">
        <v>61</v>
      </c>
      <c r="G7425" s="5" t="s">
        <v>585</v>
      </c>
      <c r="H7425" s="4" t="s">
        <v>594</v>
      </c>
      <c r="I7425" s="4" t="str">
        <f>VLOOKUP(H7425,[1]物料!$A$1:$M$65536,13,0)</f>
        <v>94.40</v>
      </c>
      <c r="J7425" s="4">
        <v>11.5</v>
      </c>
      <c r="K7425" s="4">
        <f t="shared" si="460"/>
        <v>11.94</v>
      </c>
      <c r="L7425" s="4">
        <f t="shared" si="461"/>
        <v>117.84</v>
      </c>
      <c r="M7425" s="6">
        <v>1</v>
      </c>
      <c r="N7425" s="7">
        <v>238.8</v>
      </c>
      <c r="O7425">
        <f t="shared" si="462"/>
        <v>120.96</v>
      </c>
      <c r="P7425" s="1">
        <f t="shared" si="463"/>
        <v>0.506532663316583</v>
      </c>
    </row>
    <row r="7426" ht="20" customHeight="1" spans="1:16">
      <c r="A7426" s="4" t="s">
        <v>8452</v>
      </c>
      <c r="B7426" s="4" t="s">
        <v>24</v>
      </c>
      <c r="C7426" s="4" t="s">
        <v>25</v>
      </c>
      <c r="D7426" s="5">
        <v>46202</v>
      </c>
      <c r="E7426" s="5" t="s">
        <v>90</v>
      </c>
      <c r="F7426" s="5" t="s">
        <v>55</v>
      </c>
      <c r="G7426" s="5" t="s">
        <v>91</v>
      </c>
      <c r="H7426" s="4" t="s">
        <v>159</v>
      </c>
      <c r="I7426" s="4" t="str">
        <f>VLOOKUP(H7426,[1]物料!$A$1:$M$65536,13,0)</f>
        <v>40.00</v>
      </c>
      <c r="J7426" s="4">
        <v>10.7</v>
      </c>
      <c r="K7426" s="4">
        <f t="shared" si="460"/>
        <v>6.44</v>
      </c>
      <c r="L7426" s="4">
        <f t="shared" si="461"/>
        <v>57.14</v>
      </c>
      <c r="M7426" s="6">
        <v>1</v>
      </c>
      <c r="N7426" s="7">
        <v>128.8</v>
      </c>
      <c r="O7426">
        <f t="shared" si="462"/>
        <v>71.66</v>
      </c>
      <c r="P7426" s="1">
        <f t="shared" si="463"/>
        <v>0.556366459627329</v>
      </c>
    </row>
    <row r="7427" ht="20" customHeight="1" spans="1:16">
      <c r="A7427" s="4" t="s">
        <v>8453</v>
      </c>
      <c r="B7427" s="4" t="s">
        <v>24</v>
      </c>
      <c r="C7427" s="4" t="s">
        <v>25</v>
      </c>
      <c r="D7427" s="5">
        <v>46202</v>
      </c>
      <c r="E7427" s="5" t="s">
        <v>94</v>
      </c>
      <c r="F7427" s="5" t="s">
        <v>55</v>
      </c>
      <c r="G7427" s="5" t="s">
        <v>95</v>
      </c>
      <c r="H7427" s="4" t="s">
        <v>2623</v>
      </c>
      <c r="I7427" s="4" t="str">
        <f>VLOOKUP(H7427,[1]物料!$A$1:$M$65536,13,0)</f>
        <v>30.00</v>
      </c>
      <c r="J7427" s="4">
        <v>10.7</v>
      </c>
      <c r="K7427" s="4">
        <f t="shared" ref="K7427:K7490" si="464">N7427*0.05</f>
        <v>3.99</v>
      </c>
      <c r="L7427" s="4">
        <f t="shared" ref="L7427:L7490" si="465">I7427+J7427+K7427</f>
        <v>44.69</v>
      </c>
      <c r="M7427" s="6">
        <v>1</v>
      </c>
      <c r="N7427" s="7">
        <v>79.8</v>
      </c>
      <c r="O7427">
        <f t="shared" ref="O7427:O7490" si="466">N7427-L7427</f>
        <v>35.11</v>
      </c>
      <c r="P7427" s="1">
        <f t="shared" ref="P7427:P7490" si="467">O7427/N7427</f>
        <v>0.439974937343358</v>
      </c>
    </row>
    <row r="7428" ht="20" customHeight="1" spans="1:16">
      <c r="A7428" s="4" t="s">
        <v>8454</v>
      </c>
      <c r="B7428" s="4" t="s">
        <v>17</v>
      </c>
      <c r="C7428" s="4" t="s">
        <v>18</v>
      </c>
      <c r="D7428" s="5">
        <v>46202</v>
      </c>
      <c r="E7428" s="5" t="s">
        <v>45</v>
      </c>
      <c r="F7428" s="5" t="s">
        <v>20</v>
      </c>
      <c r="G7428" s="5" t="s">
        <v>46</v>
      </c>
      <c r="H7428" s="4" t="s">
        <v>134</v>
      </c>
      <c r="I7428" s="4" t="str">
        <f>VLOOKUP(H7428,[1]物料!$A$1:$M$65536,13,0)</f>
        <v>36.10</v>
      </c>
      <c r="J7428" s="4">
        <v>3</v>
      </c>
      <c r="K7428" s="4">
        <f t="shared" si="464"/>
        <v>4.883</v>
      </c>
      <c r="L7428" s="4">
        <f t="shared" si="465"/>
        <v>43.983</v>
      </c>
      <c r="M7428" s="6">
        <v>1</v>
      </c>
      <c r="N7428" s="7">
        <v>97.66</v>
      </c>
      <c r="O7428">
        <f t="shared" si="466"/>
        <v>53.677</v>
      </c>
      <c r="P7428" s="1">
        <f t="shared" si="467"/>
        <v>0.549631374155232</v>
      </c>
    </row>
    <row r="7429" ht="20" customHeight="1" spans="1:16">
      <c r="A7429" s="4" t="s">
        <v>8455</v>
      </c>
      <c r="B7429" s="4" t="s">
        <v>17</v>
      </c>
      <c r="C7429" s="4" t="s">
        <v>18</v>
      </c>
      <c r="D7429" s="5">
        <v>46202</v>
      </c>
      <c r="E7429" s="5" t="s">
        <v>384</v>
      </c>
      <c r="F7429" s="5" t="s">
        <v>20</v>
      </c>
      <c r="G7429" s="5" t="s">
        <v>385</v>
      </c>
      <c r="H7429" s="4" t="s">
        <v>894</v>
      </c>
      <c r="I7429" s="4" t="str">
        <f>VLOOKUP(H7429,[1]物料!$A$1:$M$65536,13,0)</f>
        <v>36.60</v>
      </c>
      <c r="J7429" s="4">
        <v>3</v>
      </c>
      <c r="K7429" s="4">
        <f t="shared" si="464"/>
        <v>4.618</v>
      </c>
      <c r="L7429" s="4">
        <f t="shared" si="465"/>
        <v>44.218</v>
      </c>
      <c r="M7429" s="6">
        <v>1</v>
      </c>
      <c r="N7429" s="7">
        <v>92.36</v>
      </c>
      <c r="O7429">
        <f t="shared" si="466"/>
        <v>48.142</v>
      </c>
      <c r="P7429" s="1">
        <f t="shared" si="467"/>
        <v>0.521242962321351</v>
      </c>
    </row>
    <row r="7430" ht="20" customHeight="1" spans="1:16">
      <c r="A7430" s="4" t="s">
        <v>8456</v>
      </c>
      <c r="B7430" s="4" t="s">
        <v>24</v>
      </c>
      <c r="C7430" s="4" t="s">
        <v>119</v>
      </c>
      <c r="D7430" s="5">
        <v>46202</v>
      </c>
      <c r="E7430" s="5" t="s">
        <v>60</v>
      </c>
      <c r="F7430" s="5" t="s">
        <v>61</v>
      </c>
      <c r="G7430" s="5" t="s">
        <v>62</v>
      </c>
      <c r="H7430" s="4" t="s">
        <v>63</v>
      </c>
      <c r="I7430" s="4" t="str">
        <f>VLOOKUP(H7430,[1]物料!$A$1:$M$65536,13,0)</f>
        <v>24.00</v>
      </c>
      <c r="J7430" s="4">
        <v>8</v>
      </c>
      <c r="K7430" s="4">
        <f t="shared" si="464"/>
        <v>3.33</v>
      </c>
      <c r="L7430" s="4">
        <f t="shared" si="465"/>
        <v>35.33</v>
      </c>
      <c r="M7430" s="6">
        <v>1</v>
      </c>
      <c r="N7430" s="7">
        <v>66.6</v>
      </c>
      <c r="O7430">
        <f t="shared" si="466"/>
        <v>31.27</v>
      </c>
      <c r="P7430" s="1">
        <f t="shared" si="467"/>
        <v>0.469519519519519</v>
      </c>
    </row>
    <row r="7431" ht="20" customHeight="1" spans="1:16">
      <c r="A7431" s="4" t="s">
        <v>8457</v>
      </c>
      <c r="B7431" s="4" t="s">
        <v>17</v>
      </c>
      <c r="C7431" s="4" t="s">
        <v>113</v>
      </c>
      <c r="D7431" s="5">
        <v>46202</v>
      </c>
      <c r="E7431" s="5" t="s">
        <v>833</v>
      </c>
      <c r="F7431" s="5" t="s">
        <v>20</v>
      </c>
      <c r="G7431" s="5" t="s">
        <v>834</v>
      </c>
      <c r="H7431" s="4" t="s">
        <v>8381</v>
      </c>
      <c r="I7431" s="4" t="str">
        <f>VLOOKUP(H7431,[1]物料!$A$1:$M$65536,13,0)</f>
        <v>26.50</v>
      </c>
      <c r="J7431" s="4">
        <v>3</v>
      </c>
      <c r="K7431" s="4">
        <f t="shared" si="464"/>
        <v>3.414</v>
      </c>
      <c r="L7431" s="4">
        <f t="shared" si="465"/>
        <v>32.914</v>
      </c>
      <c r="M7431" s="6">
        <v>1</v>
      </c>
      <c r="N7431" s="7">
        <v>68.28</v>
      </c>
      <c r="O7431">
        <f t="shared" si="466"/>
        <v>35.366</v>
      </c>
      <c r="P7431" s="1">
        <f t="shared" si="467"/>
        <v>0.517955477445811</v>
      </c>
    </row>
    <row r="7432" ht="20" customHeight="1" spans="1:16">
      <c r="A7432" s="4" t="s">
        <v>8458</v>
      </c>
      <c r="B7432" s="4" t="s">
        <v>17</v>
      </c>
      <c r="C7432" s="4" t="s">
        <v>18</v>
      </c>
      <c r="D7432" s="5">
        <v>46202</v>
      </c>
      <c r="E7432" s="5" t="s">
        <v>60</v>
      </c>
      <c r="F7432" s="5" t="s">
        <v>61</v>
      </c>
      <c r="G7432" s="5" t="s">
        <v>62</v>
      </c>
      <c r="H7432" s="4" t="s">
        <v>63</v>
      </c>
      <c r="I7432" s="4" t="str">
        <f>VLOOKUP(H7432,[1]物料!$A$1:$M$65536,13,0)</f>
        <v>24.00</v>
      </c>
      <c r="J7432" s="4">
        <v>4.5</v>
      </c>
      <c r="K7432" s="4">
        <f t="shared" si="464"/>
        <v>6.631</v>
      </c>
      <c r="L7432" s="4">
        <f t="shared" si="465"/>
        <v>35.131</v>
      </c>
      <c r="M7432" s="6">
        <v>2</v>
      </c>
      <c r="N7432" s="7">
        <v>132.62</v>
      </c>
      <c r="O7432">
        <f t="shared" si="466"/>
        <v>97.489</v>
      </c>
      <c r="P7432" s="1">
        <f t="shared" si="467"/>
        <v>0.735100286532951</v>
      </c>
    </row>
    <row r="7433" ht="20" customHeight="1" spans="1:16">
      <c r="A7433" s="4" t="s">
        <v>8459</v>
      </c>
      <c r="B7433" s="4" t="s">
        <v>17</v>
      </c>
      <c r="C7433" s="4" t="s">
        <v>167</v>
      </c>
      <c r="D7433" s="5">
        <v>46202</v>
      </c>
      <c r="E7433" s="5" t="s">
        <v>186</v>
      </c>
      <c r="F7433" s="5" t="s">
        <v>55</v>
      </c>
      <c r="G7433" s="5" t="s">
        <v>187</v>
      </c>
      <c r="H7433" s="4" t="s">
        <v>1753</v>
      </c>
      <c r="I7433" s="4" t="str">
        <f>VLOOKUP(H7433,[1]物料!$A$1:$M$65536,13,0)</f>
        <v>48.00</v>
      </c>
      <c r="J7433" s="4">
        <v>7.2</v>
      </c>
      <c r="K7433" s="4">
        <f t="shared" si="464"/>
        <v>7.44</v>
      </c>
      <c r="L7433" s="4">
        <f t="shared" si="465"/>
        <v>62.64</v>
      </c>
      <c r="M7433" s="6">
        <v>1</v>
      </c>
      <c r="N7433" s="7">
        <v>148.8</v>
      </c>
      <c r="O7433">
        <f t="shared" si="466"/>
        <v>86.16</v>
      </c>
      <c r="P7433" s="1">
        <f t="shared" si="467"/>
        <v>0.579032258064516</v>
      </c>
    </row>
    <row r="7434" ht="20" customHeight="1" spans="1:16">
      <c r="A7434" s="4" t="s">
        <v>8460</v>
      </c>
      <c r="B7434" s="4" t="s">
        <v>17</v>
      </c>
      <c r="C7434" s="4" t="s">
        <v>105</v>
      </c>
      <c r="D7434" s="5">
        <v>46202</v>
      </c>
      <c r="E7434" s="5" t="s">
        <v>75</v>
      </c>
      <c r="F7434" s="5" t="s">
        <v>61</v>
      </c>
      <c r="G7434" s="5" t="s">
        <v>76</v>
      </c>
      <c r="H7434" s="4" t="s">
        <v>77</v>
      </c>
      <c r="I7434" s="4" t="str">
        <f>VLOOKUP(H7434,[1]物料!$A$1:$M$65536,13,0)</f>
        <v>25.00</v>
      </c>
      <c r="J7434" s="4">
        <v>4.5</v>
      </c>
      <c r="K7434" s="4">
        <f t="shared" si="464"/>
        <v>5.94</v>
      </c>
      <c r="L7434" s="4">
        <f t="shared" si="465"/>
        <v>35.44</v>
      </c>
      <c r="M7434" s="6">
        <v>1</v>
      </c>
      <c r="N7434" s="7">
        <v>118.8</v>
      </c>
      <c r="O7434">
        <f t="shared" si="466"/>
        <v>83.36</v>
      </c>
      <c r="P7434" s="1">
        <f t="shared" si="467"/>
        <v>0.701683501683502</v>
      </c>
    </row>
    <row r="7435" ht="20" customHeight="1" spans="1:16">
      <c r="A7435" s="4" t="s">
        <v>8461</v>
      </c>
      <c r="B7435" s="4" t="s">
        <v>17</v>
      </c>
      <c r="C7435" s="4" t="s">
        <v>49</v>
      </c>
      <c r="D7435" s="5">
        <v>46202</v>
      </c>
      <c r="E7435" s="5" t="s">
        <v>65</v>
      </c>
      <c r="F7435" s="5" t="s">
        <v>55</v>
      </c>
      <c r="G7435" s="5" t="s">
        <v>66</v>
      </c>
      <c r="H7435" s="4" t="s">
        <v>313</v>
      </c>
      <c r="I7435" s="4" t="str">
        <f>VLOOKUP(H7435,[1]物料!$A$1:$M$65536,13,0)</f>
        <v>12.00</v>
      </c>
      <c r="J7435" s="4">
        <v>4.5</v>
      </c>
      <c r="K7435" s="4">
        <f t="shared" si="464"/>
        <v>1.99</v>
      </c>
      <c r="L7435" s="4">
        <f t="shared" si="465"/>
        <v>18.49</v>
      </c>
      <c r="M7435" s="6">
        <v>1</v>
      </c>
      <c r="N7435" s="7">
        <v>39.8</v>
      </c>
      <c r="O7435">
        <f t="shared" si="466"/>
        <v>21.31</v>
      </c>
      <c r="P7435" s="1">
        <f t="shared" si="467"/>
        <v>0.535427135678392</v>
      </c>
    </row>
    <row r="7436" ht="20" customHeight="1" spans="1:16">
      <c r="A7436" s="4" t="s">
        <v>8462</v>
      </c>
      <c r="B7436" s="4" t="s">
        <v>17</v>
      </c>
      <c r="C7436" s="4" t="s">
        <v>49</v>
      </c>
      <c r="D7436" s="5">
        <v>46202</v>
      </c>
      <c r="E7436" s="5" t="s">
        <v>54</v>
      </c>
      <c r="F7436" s="5" t="s">
        <v>55</v>
      </c>
      <c r="G7436" s="5" t="s">
        <v>56</v>
      </c>
      <c r="H7436" s="4" t="s">
        <v>57</v>
      </c>
      <c r="I7436" s="4" t="str">
        <f>VLOOKUP(H7436,[1]物料!$A$1:$M$65536,13,0)</f>
        <v>12.00</v>
      </c>
      <c r="J7436" s="4">
        <v>4.5</v>
      </c>
      <c r="K7436" s="4">
        <f t="shared" si="464"/>
        <v>1.975</v>
      </c>
      <c r="L7436" s="4">
        <f t="shared" si="465"/>
        <v>18.475</v>
      </c>
      <c r="M7436" s="6">
        <v>1</v>
      </c>
      <c r="N7436" s="7">
        <v>39.5</v>
      </c>
      <c r="O7436">
        <f t="shared" si="466"/>
        <v>21.025</v>
      </c>
      <c r="P7436" s="1">
        <f t="shared" si="467"/>
        <v>0.532278481012658</v>
      </c>
    </row>
    <row r="7437" ht="20" customHeight="1" spans="1:16">
      <c r="A7437" s="4" t="s">
        <v>8463</v>
      </c>
      <c r="B7437" s="4" t="s">
        <v>17</v>
      </c>
      <c r="C7437" s="4" t="s">
        <v>113</v>
      </c>
      <c r="D7437" s="5">
        <v>46202</v>
      </c>
      <c r="E7437" s="5" t="s">
        <v>278</v>
      </c>
      <c r="F7437" s="5" t="s">
        <v>55</v>
      </c>
      <c r="G7437" s="5" t="s">
        <v>279</v>
      </c>
      <c r="H7437" s="4" t="s">
        <v>280</v>
      </c>
      <c r="I7437" s="4" t="str">
        <f>VLOOKUP(H7437,[1]物料!$A$1:$M$65536,13,0)</f>
        <v>20.00</v>
      </c>
      <c r="J7437" s="4">
        <v>4.5</v>
      </c>
      <c r="K7437" s="4">
        <f t="shared" si="464"/>
        <v>2.99</v>
      </c>
      <c r="L7437" s="4">
        <f t="shared" si="465"/>
        <v>27.49</v>
      </c>
      <c r="M7437" s="6">
        <v>1</v>
      </c>
      <c r="N7437" s="7">
        <v>59.8</v>
      </c>
      <c r="O7437">
        <f t="shared" si="466"/>
        <v>32.31</v>
      </c>
      <c r="P7437" s="1">
        <f t="shared" si="467"/>
        <v>0.540301003344482</v>
      </c>
    </row>
    <row r="7438" ht="20" customHeight="1" spans="1:16">
      <c r="A7438" s="4" t="s">
        <v>8464</v>
      </c>
      <c r="B7438" s="4" t="s">
        <v>24</v>
      </c>
      <c r="C7438" s="4" t="s">
        <v>411</v>
      </c>
      <c r="D7438" s="5">
        <v>46202</v>
      </c>
      <c r="E7438" s="5" t="s">
        <v>75</v>
      </c>
      <c r="F7438" s="5" t="s">
        <v>61</v>
      </c>
      <c r="G7438" s="5" t="s">
        <v>76</v>
      </c>
      <c r="H7438" s="4" t="s">
        <v>77</v>
      </c>
      <c r="I7438" s="4" t="str">
        <f>VLOOKUP(H7438,[1]物料!$A$1:$M$65536,13,0)</f>
        <v>25.00</v>
      </c>
      <c r="J7438" s="4">
        <v>8</v>
      </c>
      <c r="K7438" s="4">
        <f t="shared" si="464"/>
        <v>3.44</v>
      </c>
      <c r="L7438" s="4">
        <f t="shared" si="465"/>
        <v>36.44</v>
      </c>
      <c r="M7438" s="6">
        <v>1</v>
      </c>
      <c r="N7438" s="7">
        <v>68.8</v>
      </c>
      <c r="O7438">
        <f t="shared" si="466"/>
        <v>32.36</v>
      </c>
      <c r="P7438" s="1">
        <f t="shared" si="467"/>
        <v>0.470348837209302</v>
      </c>
    </row>
    <row r="7439" ht="20" customHeight="1" spans="1:16">
      <c r="A7439" s="4" t="s">
        <v>8465</v>
      </c>
      <c r="B7439" s="4" t="s">
        <v>24</v>
      </c>
      <c r="C7439" s="4" t="s">
        <v>87</v>
      </c>
      <c r="D7439" s="5">
        <v>46202</v>
      </c>
      <c r="E7439" s="5" t="s">
        <v>83</v>
      </c>
      <c r="F7439" s="5" t="s">
        <v>55</v>
      </c>
      <c r="G7439" s="5" t="s">
        <v>84</v>
      </c>
      <c r="H7439" s="4" t="s">
        <v>88</v>
      </c>
      <c r="I7439" s="4" t="str">
        <f>VLOOKUP(H7439,[1]物料!$A$1:$M$65536,13,0)</f>
        <v>52.00</v>
      </c>
      <c r="J7439" s="4">
        <v>18</v>
      </c>
      <c r="K7439" s="4">
        <f t="shared" si="464"/>
        <v>6.9315</v>
      </c>
      <c r="L7439" s="4">
        <f t="shared" si="465"/>
        <v>76.9315</v>
      </c>
      <c r="M7439" s="6">
        <v>1</v>
      </c>
      <c r="N7439" s="7">
        <v>138.63</v>
      </c>
      <c r="O7439">
        <f t="shared" si="466"/>
        <v>61.6985</v>
      </c>
      <c r="P7439" s="1">
        <f t="shared" si="467"/>
        <v>0.445058789583784</v>
      </c>
    </row>
    <row r="7440" ht="20" customHeight="1" spans="1:16">
      <c r="A7440" s="4" t="s">
        <v>8466</v>
      </c>
      <c r="B7440" s="4" t="s">
        <v>24</v>
      </c>
      <c r="C7440" s="4" t="s">
        <v>25</v>
      </c>
      <c r="D7440" s="5">
        <v>46202</v>
      </c>
      <c r="E7440" s="5" t="s">
        <v>1126</v>
      </c>
      <c r="F7440" s="5" t="s">
        <v>770</v>
      </c>
      <c r="G7440" s="5" t="s">
        <v>1127</v>
      </c>
      <c r="H7440" s="4" t="s">
        <v>8467</v>
      </c>
      <c r="I7440" s="4" t="str">
        <f>VLOOKUP(H7440,[1]物料!$A$1:$M$65536,13,0)</f>
        <v>17.30</v>
      </c>
      <c r="J7440" s="4">
        <v>6.3</v>
      </c>
      <c r="K7440" s="4">
        <f t="shared" si="464"/>
        <v>1.925</v>
      </c>
      <c r="L7440" s="4">
        <f t="shared" si="465"/>
        <v>25.525</v>
      </c>
      <c r="M7440" s="6">
        <v>1</v>
      </c>
      <c r="N7440" s="7">
        <v>38.5</v>
      </c>
      <c r="O7440">
        <f t="shared" si="466"/>
        <v>12.975</v>
      </c>
      <c r="P7440" s="1">
        <f t="shared" si="467"/>
        <v>0.337012987012987</v>
      </c>
    </row>
    <row r="7441" ht="20" customHeight="1" spans="1:16">
      <c r="A7441" s="4" t="s">
        <v>8468</v>
      </c>
      <c r="B7441" s="4" t="s">
        <v>17</v>
      </c>
      <c r="C7441" s="4" t="s">
        <v>49</v>
      </c>
      <c r="D7441" s="5">
        <v>46202</v>
      </c>
      <c r="E7441" s="5" t="s">
        <v>182</v>
      </c>
      <c r="F7441" s="5" t="s">
        <v>20</v>
      </c>
      <c r="G7441" s="5" t="s">
        <v>183</v>
      </c>
      <c r="H7441" s="4" t="s">
        <v>229</v>
      </c>
      <c r="I7441" s="4" t="str">
        <f>VLOOKUP(H7441,[1]物料!$A$1:$M$65536,13,0)</f>
        <v>22.10</v>
      </c>
      <c r="J7441" s="4">
        <v>3</v>
      </c>
      <c r="K7441" s="4">
        <f t="shared" si="464"/>
        <v>3.29</v>
      </c>
      <c r="L7441" s="4">
        <f t="shared" si="465"/>
        <v>28.39</v>
      </c>
      <c r="M7441" s="6">
        <v>1</v>
      </c>
      <c r="N7441" s="7">
        <v>65.8</v>
      </c>
      <c r="O7441">
        <f t="shared" si="466"/>
        <v>37.41</v>
      </c>
      <c r="P7441" s="1">
        <f t="shared" si="467"/>
        <v>0.56854103343465</v>
      </c>
    </row>
    <row r="7442" ht="20" customHeight="1" spans="1:16">
      <c r="A7442" s="4" t="s">
        <v>8469</v>
      </c>
      <c r="B7442" s="4" t="s">
        <v>24</v>
      </c>
      <c r="C7442" s="4" t="s">
        <v>98</v>
      </c>
      <c r="D7442" s="5">
        <v>46202</v>
      </c>
      <c r="E7442" s="5" t="s">
        <v>384</v>
      </c>
      <c r="F7442" s="5" t="s">
        <v>20</v>
      </c>
      <c r="G7442" s="5" t="s">
        <v>385</v>
      </c>
      <c r="H7442" s="4" t="s">
        <v>596</v>
      </c>
      <c r="I7442" s="4" t="str">
        <f>VLOOKUP(H7442,[1]物料!$A$1:$M$65536,13,0)</f>
        <v>36.60</v>
      </c>
      <c r="J7442" s="4">
        <v>6.5</v>
      </c>
      <c r="K7442" s="4">
        <f t="shared" si="464"/>
        <v>4.94</v>
      </c>
      <c r="L7442" s="4">
        <f t="shared" si="465"/>
        <v>48.04</v>
      </c>
      <c r="M7442" s="6">
        <v>1</v>
      </c>
      <c r="N7442" s="7">
        <v>98.8</v>
      </c>
      <c r="O7442">
        <f t="shared" si="466"/>
        <v>50.76</v>
      </c>
      <c r="P7442" s="1">
        <f t="shared" si="467"/>
        <v>0.513765182186235</v>
      </c>
    </row>
    <row r="7443" ht="20" customHeight="1" spans="1:16">
      <c r="A7443" s="4" t="s">
        <v>8470</v>
      </c>
      <c r="B7443" s="4" t="s">
        <v>24</v>
      </c>
      <c r="C7443" s="4" t="s">
        <v>25</v>
      </c>
      <c r="D7443" s="5">
        <v>46202</v>
      </c>
      <c r="E7443" s="5" t="s">
        <v>465</v>
      </c>
      <c r="F7443" s="5" t="s">
        <v>20</v>
      </c>
      <c r="G7443" s="5" t="s">
        <v>466</v>
      </c>
      <c r="H7443" s="4" t="s">
        <v>908</v>
      </c>
      <c r="I7443" s="4" t="str">
        <f>VLOOKUP(H7443,[1]物料!$A$1:$M$65536,13,0)</f>
        <v>33.70</v>
      </c>
      <c r="J7443" s="4">
        <v>7</v>
      </c>
      <c r="K7443" s="4">
        <f t="shared" si="464"/>
        <v>4.69</v>
      </c>
      <c r="L7443" s="4">
        <f t="shared" si="465"/>
        <v>45.39</v>
      </c>
      <c r="M7443" s="6">
        <v>1</v>
      </c>
      <c r="N7443" s="7">
        <v>93.8</v>
      </c>
      <c r="O7443">
        <f t="shared" si="466"/>
        <v>48.41</v>
      </c>
      <c r="P7443" s="1">
        <f t="shared" si="467"/>
        <v>0.516098081023454</v>
      </c>
    </row>
    <row r="7444" ht="20" customHeight="1" spans="1:16">
      <c r="A7444" s="4" t="s">
        <v>8471</v>
      </c>
      <c r="B7444" s="4" t="s">
        <v>24</v>
      </c>
      <c r="C7444" s="4" t="s">
        <v>59</v>
      </c>
      <c r="D7444" s="5">
        <v>46202</v>
      </c>
      <c r="E7444" s="5" t="s">
        <v>120</v>
      </c>
      <c r="F7444" s="5" t="s">
        <v>70</v>
      </c>
      <c r="G7444" s="5" t="s">
        <v>121</v>
      </c>
      <c r="H7444" s="4" t="s">
        <v>685</v>
      </c>
      <c r="I7444" s="4" t="str">
        <f>VLOOKUP(H7444,[1]物料!$A$1:$M$65536,13,0)</f>
        <v>36.00</v>
      </c>
      <c r="J7444" s="4">
        <v>6.5</v>
      </c>
      <c r="K7444" s="4">
        <f t="shared" si="464"/>
        <v>4.49</v>
      </c>
      <c r="L7444" s="4">
        <f t="shared" si="465"/>
        <v>46.99</v>
      </c>
      <c r="M7444" s="6">
        <v>1</v>
      </c>
      <c r="N7444" s="7">
        <v>89.8</v>
      </c>
      <c r="O7444">
        <f t="shared" si="466"/>
        <v>42.81</v>
      </c>
      <c r="P7444" s="1">
        <f t="shared" si="467"/>
        <v>0.476726057906459</v>
      </c>
    </row>
    <row r="7445" ht="20" customHeight="1" spans="1:16">
      <c r="A7445" s="4" t="s">
        <v>8472</v>
      </c>
      <c r="B7445" s="4" t="s">
        <v>24</v>
      </c>
      <c r="C7445" s="4" t="s">
        <v>59</v>
      </c>
      <c r="D7445" s="5">
        <v>46202</v>
      </c>
      <c r="E7445" s="5" t="s">
        <v>50</v>
      </c>
      <c r="F7445" s="5" t="s">
        <v>20</v>
      </c>
      <c r="G7445" s="5" t="s">
        <v>51</v>
      </c>
      <c r="H7445" s="4" t="s">
        <v>743</v>
      </c>
      <c r="I7445" s="4" t="str">
        <f>VLOOKUP(H7445,[1]物料!$A$1:$M$65536,13,0)</f>
        <v>21.00</v>
      </c>
      <c r="J7445" s="4">
        <v>6.5</v>
      </c>
      <c r="K7445" s="4">
        <f t="shared" si="464"/>
        <v>3.19</v>
      </c>
      <c r="L7445" s="4">
        <f t="shared" si="465"/>
        <v>30.69</v>
      </c>
      <c r="M7445" s="6">
        <v>1</v>
      </c>
      <c r="N7445" s="7">
        <v>63.8</v>
      </c>
      <c r="O7445">
        <f t="shared" si="466"/>
        <v>33.11</v>
      </c>
      <c r="P7445" s="1">
        <f t="shared" si="467"/>
        <v>0.518965517241379</v>
      </c>
    </row>
    <row r="7446" ht="20" customHeight="1" spans="1:16">
      <c r="A7446" s="4" t="s">
        <v>8473</v>
      </c>
      <c r="B7446" s="4" t="s">
        <v>24</v>
      </c>
      <c r="C7446" s="4" t="s">
        <v>150</v>
      </c>
      <c r="D7446" s="5">
        <v>46202</v>
      </c>
      <c r="E7446" s="5" t="s">
        <v>115</v>
      </c>
      <c r="F7446" s="5" t="s">
        <v>70</v>
      </c>
      <c r="G7446" s="5" t="s">
        <v>116</v>
      </c>
      <c r="H7446" s="4" t="s">
        <v>132</v>
      </c>
      <c r="I7446" s="4" t="str">
        <f>VLOOKUP(H7446,[1]物料!$A$1:$M$65536,13,0)</f>
        <v>42.00</v>
      </c>
      <c r="J7446" s="4">
        <v>6.5</v>
      </c>
      <c r="K7446" s="4">
        <f t="shared" si="464"/>
        <v>4.94</v>
      </c>
      <c r="L7446" s="4">
        <f t="shared" si="465"/>
        <v>53.44</v>
      </c>
      <c r="M7446" s="6">
        <v>1</v>
      </c>
      <c r="N7446" s="7">
        <v>98.8</v>
      </c>
      <c r="O7446">
        <f t="shared" si="466"/>
        <v>45.36</v>
      </c>
      <c r="P7446" s="1">
        <f t="shared" si="467"/>
        <v>0.459109311740891</v>
      </c>
    </row>
    <row r="7447" ht="20" customHeight="1" spans="1:16">
      <c r="A7447" s="4" t="s">
        <v>8474</v>
      </c>
      <c r="B7447" s="4" t="s">
        <v>24</v>
      </c>
      <c r="C7447" s="4" t="s">
        <v>74</v>
      </c>
      <c r="D7447" s="5">
        <v>46202</v>
      </c>
      <c r="E7447" s="5" t="s">
        <v>60</v>
      </c>
      <c r="F7447" s="5" t="s">
        <v>61</v>
      </c>
      <c r="G7447" s="5" t="s">
        <v>62</v>
      </c>
      <c r="H7447" s="4" t="s">
        <v>63</v>
      </c>
      <c r="I7447" s="4" t="str">
        <f>VLOOKUP(H7447,[1]物料!$A$1:$M$65536,13,0)</f>
        <v>24.00</v>
      </c>
      <c r="J7447" s="4">
        <v>8</v>
      </c>
      <c r="K7447" s="4">
        <f t="shared" si="464"/>
        <v>3.265</v>
      </c>
      <c r="L7447" s="4">
        <f t="shared" si="465"/>
        <v>35.265</v>
      </c>
      <c r="M7447" s="6">
        <v>1</v>
      </c>
      <c r="N7447" s="7">
        <v>65.3</v>
      </c>
      <c r="O7447">
        <f t="shared" si="466"/>
        <v>30.035</v>
      </c>
      <c r="P7447" s="1">
        <f t="shared" si="467"/>
        <v>0.459954058192956</v>
      </c>
    </row>
    <row r="7448" ht="20" customHeight="1" spans="1:16">
      <c r="A7448" s="4" t="s">
        <v>8475</v>
      </c>
      <c r="B7448" s="4" t="s">
        <v>24</v>
      </c>
      <c r="C7448" s="4" t="s">
        <v>119</v>
      </c>
      <c r="D7448" s="5">
        <v>46202</v>
      </c>
      <c r="E7448" s="5" t="s">
        <v>94</v>
      </c>
      <c r="F7448" s="5" t="s">
        <v>55</v>
      </c>
      <c r="G7448" s="5" t="s">
        <v>95</v>
      </c>
      <c r="H7448" s="4" t="s">
        <v>345</v>
      </c>
      <c r="I7448" s="4" t="str">
        <f>VLOOKUP(H7448,[1]物料!$A$1:$M$65536,13,0)</f>
        <v>30.00</v>
      </c>
      <c r="J7448" s="4">
        <v>10.7</v>
      </c>
      <c r="K7448" s="4">
        <f t="shared" si="464"/>
        <v>4.215</v>
      </c>
      <c r="L7448" s="4">
        <f t="shared" si="465"/>
        <v>44.915</v>
      </c>
      <c r="M7448" s="6">
        <v>1</v>
      </c>
      <c r="N7448" s="7">
        <v>84.3</v>
      </c>
      <c r="O7448">
        <f t="shared" si="466"/>
        <v>39.385</v>
      </c>
      <c r="P7448" s="1">
        <f t="shared" si="467"/>
        <v>0.467200474495848</v>
      </c>
    </row>
    <row r="7449" ht="20" customHeight="1" spans="1:16">
      <c r="A7449" s="4" t="s">
        <v>8476</v>
      </c>
      <c r="B7449" s="4" t="s">
        <v>24</v>
      </c>
      <c r="C7449" s="4" t="s">
        <v>74</v>
      </c>
      <c r="D7449" s="5">
        <v>46202</v>
      </c>
      <c r="E7449" s="5" t="s">
        <v>60</v>
      </c>
      <c r="F7449" s="5" t="s">
        <v>61</v>
      </c>
      <c r="G7449" s="5" t="s">
        <v>62</v>
      </c>
      <c r="H7449" s="4" t="s">
        <v>63</v>
      </c>
      <c r="I7449" s="4" t="str">
        <f>VLOOKUP(H7449,[1]物料!$A$1:$M$65536,13,0)</f>
        <v>24.00</v>
      </c>
      <c r="J7449" s="4">
        <v>8</v>
      </c>
      <c r="K7449" s="4">
        <f t="shared" si="464"/>
        <v>3.265</v>
      </c>
      <c r="L7449" s="4">
        <f t="shared" si="465"/>
        <v>35.265</v>
      </c>
      <c r="M7449" s="6">
        <v>1</v>
      </c>
      <c r="N7449" s="7">
        <v>65.3</v>
      </c>
      <c r="O7449">
        <f t="shared" si="466"/>
        <v>30.035</v>
      </c>
      <c r="P7449" s="1">
        <f t="shared" si="467"/>
        <v>0.459954058192956</v>
      </c>
    </row>
    <row r="7450" ht="20" customHeight="1" spans="1:16">
      <c r="A7450" s="4" t="s">
        <v>8477</v>
      </c>
      <c r="B7450" s="4" t="s">
        <v>17</v>
      </c>
      <c r="C7450" s="4" t="s">
        <v>113</v>
      </c>
      <c r="D7450" s="5">
        <v>46202</v>
      </c>
      <c r="E7450" s="5" t="s">
        <v>4855</v>
      </c>
      <c r="F7450" s="5" t="s">
        <v>55</v>
      </c>
      <c r="G7450" s="5" t="s">
        <v>4856</v>
      </c>
      <c r="H7450" s="4" t="s">
        <v>4857</v>
      </c>
      <c r="I7450" s="4" t="str">
        <f>VLOOKUP(H7450,[1]物料!$A$1:$M$65536,13,0)</f>
        <v>15.00</v>
      </c>
      <c r="J7450" s="4">
        <v>4.5</v>
      </c>
      <c r="K7450" s="4">
        <f t="shared" si="464"/>
        <v>2.49</v>
      </c>
      <c r="L7450" s="4">
        <f t="shared" si="465"/>
        <v>21.99</v>
      </c>
      <c r="M7450" s="6">
        <v>1</v>
      </c>
      <c r="N7450" s="7">
        <v>49.8</v>
      </c>
      <c r="O7450">
        <f t="shared" si="466"/>
        <v>27.81</v>
      </c>
      <c r="P7450" s="1">
        <f t="shared" si="467"/>
        <v>0.558433734939759</v>
      </c>
    </row>
    <row r="7451" ht="20" customHeight="1" spans="1:16">
      <c r="A7451" s="4" t="s">
        <v>8478</v>
      </c>
      <c r="B7451" s="4" t="s">
        <v>17</v>
      </c>
      <c r="C7451" s="4" t="s">
        <v>234</v>
      </c>
      <c r="D7451" s="5">
        <v>46202</v>
      </c>
      <c r="E7451" s="5" t="s">
        <v>8479</v>
      </c>
      <c r="F7451" s="5" t="s">
        <v>39</v>
      </c>
      <c r="G7451" s="5" t="s">
        <v>8480</v>
      </c>
      <c r="H7451" s="4" t="s">
        <v>8481</v>
      </c>
      <c r="I7451" s="4" t="str">
        <f>VLOOKUP(H7451,[1]物料!$A$1:$M$65536,13,0)</f>
        <v>25.00</v>
      </c>
      <c r="J7451" s="4">
        <v>1.9</v>
      </c>
      <c r="K7451" s="4">
        <f t="shared" si="464"/>
        <v>2.59</v>
      </c>
      <c r="L7451" s="4">
        <f t="shared" si="465"/>
        <v>29.49</v>
      </c>
      <c r="M7451" s="6">
        <v>1</v>
      </c>
      <c r="N7451" s="7">
        <v>51.8</v>
      </c>
      <c r="O7451">
        <f t="shared" si="466"/>
        <v>22.31</v>
      </c>
      <c r="P7451" s="1">
        <f t="shared" si="467"/>
        <v>0.430694980694981</v>
      </c>
    </row>
    <row r="7452" ht="20" customHeight="1" spans="1:16">
      <c r="A7452" s="4" t="s">
        <v>8482</v>
      </c>
      <c r="B7452" s="4" t="s">
        <v>24</v>
      </c>
      <c r="C7452" s="4" t="s">
        <v>411</v>
      </c>
      <c r="D7452" s="5">
        <v>46202</v>
      </c>
      <c r="E7452" s="5" t="s">
        <v>384</v>
      </c>
      <c r="F7452" s="5" t="s">
        <v>20</v>
      </c>
      <c r="G7452" s="5" t="s">
        <v>385</v>
      </c>
      <c r="H7452" s="4" t="s">
        <v>563</v>
      </c>
      <c r="I7452" s="4" t="str">
        <f>VLOOKUP(H7452,[1]物料!$A$1:$M$65536,13,0)</f>
        <v>36.60</v>
      </c>
      <c r="J7452" s="4">
        <v>6.5</v>
      </c>
      <c r="K7452" s="4">
        <f t="shared" si="464"/>
        <v>4.44</v>
      </c>
      <c r="L7452" s="4">
        <f t="shared" si="465"/>
        <v>47.54</v>
      </c>
      <c r="M7452" s="6">
        <v>1</v>
      </c>
      <c r="N7452" s="7">
        <v>88.8</v>
      </c>
      <c r="O7452">
        <f t="shared" si="466"/>
        <v>41.26</v>
      </c>
      <c r="P7452" s="1">
        <f t="shared" si="467"/>
        <v>0.46463963963964</v>
      </c>
    </row>
    <row r="7453" ht="20" customHeight="1" spans="1:16">
      <c r="A7453" s="4" t="s">
        <v>8483</v>
      </c>
      <c r="B7453" s="4" t="s">
        <v>17</v>
      </c>
      <c r="C7453" s="4" t="s">
        <v>18</v>
      </c>
      <c r="D7453" s="5">
        <v>46202</v>
      </c>
      <c r="E7453" s="5" t="s">
        <v>584</v>
      </c>
      <c r="F7453" s="5" t="s">
        <v>61</v>
      </c>
      <c r="G7453" s="5" t="s">
        <v>585</v>
      </c>
      <c r="H7453" s="4" t="s">
        <v>594</v>
      </c>
      <c r="I7453" s="4" t="str">
        <f>VLOOKUP(H7453,[1]物料!$A$1:$M$65536,13,0)</f>
        <v>94.40</v>
      </c>
      <c r="J7453" s="4">
        <v>8</v>
      </c>
      <c r="K7453" s="4">
        <f t="shared" si="464"/>
        <v>11.818</v>
      </c>
      <c r="L7453" s="4">
        <f t="shared" si="465"/>
        <v>114.218</v>
      </c>
      <c r="M7453" s="6">
        <v>1</v>
      </c>
      <c r="N7453" s="7">
        <v>236.36</v>
      </c>
      <c r="O7453">
        <f t="shared" si="466"/>
        <v>122.142</v>
      </c>
      <c r="P7453" s="1">
        <f t="shared" si="467"/>
        <v>0.516762565577932</v>
      </c>
    </row>
    <row r="7454" ht="20" customHeight="1" spans="1:16">
      <c r="A7454" s="4" t="s">
        <v>8484</v>
      </c>
      <c r="B7454" s="4" t="s">
        <v>17</v>
      </c>
      <c r="C7454" s="4" t="s">
        <v>18</v>
      </c>
      <c r="D7454" s="5">
        <v>46202</v>
      </c>
      <c r="E7454" s="5" t="s">
        <v>757</v>
      </c>
      <c r="F7454" s="5" t="s">
        <v>55</v>
      </c>
      <c r="G7454" s="5" t="s">
        <v>758</v>
      </c>
      <c r="H7454" s="4" t="s">
        <v>759</v>
      </c>
      <c r="I7454" s="4" t="str">
        <f>VLOOKUP(H7454,[1]物料!$A$1:$M$65536,13,0)</f>
        <v>20.00</v>
      </c>
      <c r="J7454" s="4">
        <v>4.5</v>
      </c>
      <c r="K7454" s="4">
        <f t="shared" si="464"/>
        <v>2.99</v>
      </c>
      <c r="L7454" s="4">
        <f t="shared" si="465"/>
        <v>27.49</v>
      </c>
      <c r="M7454" s="6">
        <v>1</v>
      </c>
      <c r="N7454" s="7">
        <v>59.8</v>
      </c>
      <c r="O7454">
        <f t="shared" si="466"/>
        <v>32.31</v>
      </c>
      <c r="P7454" s="1">
        <f t="shared" si="467"/>
        <v>0.540301003344482</v>
      </c>
    </row>
    <row r="7455" ht="20" customHeight="1" spans="1:16">
      <c r="A7455" s="4" t="s">
        <v>8485</v>
      </c>
      <c r="B7455" s="4" t="s">
        <v>17</v>
      </c>
      <c r="C7455" s="4" t="s">
        <v>49</v>
      </c>
      <c r="D7455" s="5">
        <v>46202</v>
      </c>
      <c r="E7455" s="5" t="s">
        <v>101</v>
      </c>
      <c r="F7455" s="5" t="s">
        <v>20</v>
      </c>
      <c r="G7455" s="5" t="s">
        <v>102</v>
      </c>
      <c r="H7455" s="4" t="s">
        <v>2504</v>
      </c>
      <c r="I7455" s="4" t="str">
        <f>VLOOKUP(H7455,[1]物料!$A$1:$M$65536,13,0)</f>
        <v>23.30</v>
      </c>
      <c r="J7455" s="4">
        <v>3</v>
      </c>
      <c r="K7455" s="4">
        <f t="shared" si="464"/>
        <v>2.74</v>
      </c>
      <c r="L7455" s="4">
        <f t="shared" si="465"/>
        <v>29.04</v>
      </c>
      <c r="M7455" s="6">
        <v>1</v>
      </c>
      <c r="N7455" s="7">
        <v>54.8</v>
      </c>
      <c r="O7455">
        <f t="shared" si="466"/>
        <v>25.76</v>
      </c>
      <c r="P7455" s="1">
        <f t="shared" si="467"/>
        <v>0.47007299270073</v>
      </c>
    </row>
    <row r="7456" ht="20" customHeight="1" spans="1:16">
      <c r="A7456" s="4" t="s">
        <v>8486</v>
      </c>
      <c r="B7456" s="4" t="s">
        <v>24</v>
      </c>
      <c r="C7456" s="4" t="s">
        <v>119</v>
      </c>
      <c r="D7456" s="5">
        <v>46202</v>
      </c>
      <c r="E7456" s="5" t="s">
        <v>83</v>
      </c>
      <c r="F7456" s="5" t="s">
        <v>55</v>
      </c>
      <c r="G7456" s="5" t="s">
        <v>84</v>
      </c>
      <c r="H7456" s="4" t="s">
        <v>138</v>
      </c>
      <c r="I7456" s="4" t="str">
        <f>VLOOKUP(H7456,[1]物料!$A$1:$M$65536,13,0)</f>
        <v>52.00</v>
      </c>
      <c r="J7456" s="4">
        <v>18</v>
      </c>
      <c r="K7456" s="4">
        <f t="shared" si="464"/>
        <v>6.94</v>
      </c>
      <c r="L7456" s="4">
        <f t="shared" si="465"/>
        <v>76.94</v>
      </c>
      <c r="M7456" s="6">
        <v>1</v>
      </c>
      <c r="N7456" s="7">
        <v>138.8</v>
      </c>
      <c r="O7456">
        <f t="shared" si="466"/>
        <v>61.86</v>
      </c>
      <c r="P7456" s="1">
        <f t="shared" si="467"/>
        <v>0.445677233429395</v>
      </c>
    </row>
    <row r="7457" ht="20" customHeight="1" spans="1:16">
      <c r="A7457" s="4" t="s">
        <v>8487</v>
      </c>
      <c r="B7457" s="4" t="s">
        <v>24</v>
      </c>
      <c r="C7457" s="4" t="s">
        <v>59</v>
      </c>
      <c r="D7457" s="5">
        <v>46202</v>
      </c>
      <c r="E7457" s="5" t="s">
        <v>128</v>
      </c>
      <c r="F7457" s="5" t="s">
        <v>55</v>
      </c>
      <c r="G7457" s="5" t="s">
        <v>129</v>
      </c>
      <c r="H7457" s="4" t="s">
        <v>247</v>
      </c>
      <c r="I7457" s="4" t="str">
        <f>VLOOKUP(H7457,[1]物料!$A$1:$M$65536,13,0)</f>
        <v>18.00</v>
      </c>
      <c r="J7457" s="4">
        <v>8</v>
      </c>
      <c r="K7457" s="4">
        <f t="shared" si="464"/>
        <v>2.94</v>
      </c>
      <c r="L7457" s="4">
        <f t="shared" si="465"/>
        <v>28.94</v>
      </c>
      <c r="M7457" s="6">
        <v>1</v>
      </c>
      <c r="N7457" s="7">
        <v>58.8</v>
      </c>
      <c r="O7457">
        <f t="shared" si="466"/>
        <v>29.86</v>
      </c>
      <c r="P7457" s="1">
        <f t="shared" si="467"/>
        <v>0.507823129251701</v>
      </c>
    </row>
    <row r="7458" ht="20" customHeight="1" spans="1:16">
      <c r="A7458" s="4" t="s">
        <v>8488</v>
      </c>
      <c r="B7458" s="4" t="s">
        <v>24</v>
      </c>
      <c r="C7458" s="4" t="s">
        <v>25</v>
      </c>
      <c r="D7458" s="5">
        <v>46202</v>
      </c>
      <c r="E7458" s="5" t="s">
        <v>4019</v>
      </c>
      <c r="F7458" s="5" t="s">
        <v>265</v>
      </c>
      <c r="G7458" s="5" t="s">
        <v>4020</v>
      </c>
      <c r="H7458" s="4" t="s">
        <v>8489</v>
      </c>
      <c r="I7458" s="4" t="str">
        <f>VLOOKUP(H7458,[1]物料!$A$1:$M$65536,13,0)</f>
        <v>14.00</v>
      </c>
      <c r="J7458" s="4">
        <v>7</v>
      </c>
      <c r="K7458" s="4">
        <f t="shared" si="464"/>
        <v>1.655</v>
      </c>
      <c r="L7458" s="4">
        <f t="shared" si="465"/>
        <v>22.655</v>
      </c>
      <c r="M7458" s="6">
        <v>1</v>
      </c>
      <c r="N7458" s="7">
        <v>33.1</v>
      </c>
      <c r="O7458">
        <f t="shared" si="466"/>
        <v>10.445</v>
      </c>
      <c r="P7458" s="1">
        <f t="shared" si="467"/>
        <v>0.315558912386707</v>
      </c>
    </row>
    <row r="7459" ht="20" customHeight="1" spans="1:16">
      <c r="A7459" s="4" t="s">
        <v>8490</v>
      </c>
      <c r="B7459" s="4" t="s">
        <v>17</v>
      </c>
      <c r="C7459" s="4" t="s">
        <v>18</v>
      </c>
      <c r="D7459" s="5">
        <v>46202</v>
      </c>
      <c r="E7459" s="5" t="s">
        <v>270</v>
      </c>
      <c r="F7459" s="5" t="s">
        <v>20</v>
      </c>
      <c r="G7459" s="5" t="s">
        <v>271</v>
      </c>
      <c r="H7459" s="4" t="s">
        <v>472</v>
      </c>
      <c r="I7459" s="4" t="str">
        <f>VLOOKUP(H7459,[1]物料!$A$1:$M$65536,13,0)</f>
        <v>19.90</v>
      </c>
      <c r="J7459" s="4">
        <v>3</v>
      </c>
      <c r="K7459" s="4">
        <f t="shared" si="464"/>
        <v>2.8405</v>
      </c>
      <c r="L7459" s="4">
        <f t="shared" si="465"/>
        <v>25.7405</v>
      </c>
      <c r="M7459" s="6">
        <v>1</v>
      </c>
      <c r="N7459" s="7">
        <v>56.81</v>
      </c>
      <c r="O7459">
        <f t="shared" si="466"/>
        <v>31.0695</v>
      </c>
      <c r="P7459" s="1">
        <f t="shared" si="467"/>
        <v>0.546901953881359</v>
      </c>
    </row>
    <row r="7460" ht="20" customHeight="1" spans="1:16">
      <c r="A7460" s="4" t="s">
        <v>8491</v>
      </c>
      <c r="B7460" s="4" t="s">
        <v>17</v>
      </c>
      <c r="C7460" s="4" t="s">
        <v>18</v>
      </c>
      <c r="D7460" s="5">
        <v>46202</v>
      </c>
      <c r="E7460" s="5" t="s">
        <v>291</v>
      </c>
      <c r="F7460" s="5" t="s">
        <v>55</v>
      </c>
      <c r="G7460" s="5" t="s">
        <v>292</v>
      </c>
      <c r="H7460" s="4" t="s">
        <v>371</v>
      </c>
      <c r="I7460" s="4" t="str">
        <f>VLOOKUP(H7460,[1]物料!$A$1:$M$65536,13,0)</f>
        <v>40.00</v>
      </c>
      <c r="J7460" s="4">
        <v>7.2</v>
      </c>
      <c r="K7460" s="4">
        <f t="shared" si="464"/>
        <v>4.5925</v>
      </c>
      <c r="L7460" s="4">
        <f t="shared" si="465"/>
        <v>51.7925</v>
      </c>
      <c r="M7460" s="6">
        <v>1</v>
      </c>
      <c r="N7460" s="7">
        <v>91.85</v>
      </c>
      <c r="O7460">
        <f t="shared" si="466"/>
        <v>40.0575</v>
      </c>
      <c r="P7460" s="1">
        <f t="shared" si="467"/>
        <v>0.436118671747414</v>
      </c>
    </row>
    <row r="7461" ht="20" customHeight="1" spans="1:16">
      <c r="A7461" s="4" t="s">
        <v>8492</v>
      </c>
      <c r="B7461" s="4" t="s">
        <v>17</v>
      </c>
      <c r="C7461" s="4" t="s">
        <v>18</v>
      </c>
      <c r="D7461" s="5">
        <v>46202</v>
      </c>
      <c r="E7461" s="5" t="s">
        <v>278</v>
      </c>
      <c r="F7461" s="5" t="s">
        <v>55</v>
      </c>
      <c r="G7461" s="5" t="s">
        <v>279</v>
      </c>
      <c r="H7461" s="4" t="s">
        <v>530</v>
      </c>
      <c r="I7461" s="4" t="str">
        <f>VLOOKUP(H7461,[1]物料!$A$1:$M$65536,13,0)</f>
        <v>20.00</v>
      </c>
      <c r="J7461" s="4">
        <v>4.5</v>
      </c>
      <c r="K7461" s="4">
        <f t="shared" si="464"/>
        <v>2.8405</v>
      </c>
      <c r="L7461" s="4">
        <f t="shared" si="465"/>
        <v>27.3405</v>
      </c>
      <c r="M7461" s="6">
        <v>1</v>
      </c>
      <c r="N7461" s="7">
        <v>56.81</v>
      </c>
      <c r="O7461">
        <f t="shared" si="466"/>
        <v>29.4695</v>
      </c>
      <c r="P7461" s="1">
        <f t="shared" si="467"/>
        <v>0.518737898257349</v>
      </c>
    </row>
    <row r="7462" ht="20" customHeight="1" spans="1:16">
      <c r="A7462" s="4" t="s">
        <v>8493</v>
      </c>
      <c r="B7462" s="4" t="s">
        <v>24</v>
      </c>
      <c r="C7462" s="4" t="s">
        <v>25</v>
      </c>
      <c r="D7462" s="5">
        <v>46202</v>
      </c>
      <c r="E7462" s="5" t="s">
        <v>1126</v>
      </c>
      <c r="F7462" s="5" t="s">
        <v>770</v>
      </c>
      <c r="G7462" s="5" t="s">
        <v>1127</v>
      </c>
      <c r="H7462" s="4" t="s">
        <v>3925</v>
      </c>
      <c r="I7462" s="4" t="str">
        <f>VLOOKUP(H7462,[1]物料!$A$1:$M$65536,13,0)</f>
        <v>17.30</v>
      </c>
      <c r="J7462" s="4">
        <v>6.3</v>
      </c>
      <c r="K7462" s="4">
        <f t="shared" si="464"/>
        <v>1.925</v>
      </c>
      <c r="L7462" s="4">
        <f t="shared" si="465"/>
        <v>25.525</v>
      </c>
      <c r="M7462" s="6">
        <v>1</v>
      </c>
      <c r="N7462" s="7">
        <v>38.5</v>
      </c>
      <c r="O7462">
        <f t="shared" si="466"/>
        <v>12.975</v>
      </c>
      <c r="P7462" s="1">
        <f t="shared" si="467"/>
        <v>0.337012987012987</v>
      </c>
    </row>
    <row r="7463" ht="20" customHeight="1" spans="1:16">
      <c r="A7463" s="4" t="s">
        <v>8494</v>
      </c>
      <c r="B7463" s="4" t="s">
        <v>17</v>
      </c>
      <c r="C7463" s="4" t="s">
        <v>18</v>
      </c>
      <c r="D7463" s="5">
        <v>46202</v>
      </c>
      <c r="E7463" s="5" t="s">
        <v>75</v>
      </c>
      <c r="F7463" s="5" t="s">
        <v>61</v>
      </c>
      <c r="G7463" s="5" t="s">
        <v>76</v>
      </c>
      <c r="H7463" s="4" t="s">
        <v>180</v>
      </c>
      <c r="I7463" s="4" t="str">
        <f>VLOOKUP(H7463,[1]物料!$A$1:$M$65536,13,0)</f>
        <v>25.00</v>
      </c>
      <c r="J7463" s="4">
        <v>4.5</v>
      </c>
      <c r="K7463" s="4">
        <f t="shared" si="464"/>
        <v>3.553</v>
      </c>
      <c r="L7463" s="4">
        <f t="shared" si="465"/>
        <v>33.053</v>
      </c>
      <c r="M7463" s="6">
        <v>1</v>
      </c>
      <c r="N7463" s="7">
        <v>71.06</v>
      </c>
      <c r="O7463">
        <f t="shared" si="466"/>
        <v>38.007</v>
      </c>
      <c r="P7463" s="1">
        <f t="shared" si="467"/>
        <v>0.534857866591613</v>
      </c>
    </row>
    <row r="7464" ht="20" customHeight="1" spans="1:16">
      <c r="A7464" s="4" t="s">
        <v>8495</v>
      </c>
      <c r="B7464" s="4" t="s">
        <v>24</v>
      </c>
      <c r="C7464" s="4" t="s">
        <v>87</v>
      </c>
      <c r="D7464" s="5">
        <v>46202</v>
      </c>
      <c r="E7464" s="5" t="s">
        <v>83</v>
      </c>
      <c r="F7464" s="5" t="s">
        <v>55</v>
      </c>
      <c r="G7464" s="5" t="s">
        <v>84</v>
      </c>
      <c r="H7464" s="4" t="s">
        <v>88</v>
      </c>
      <c r="I7464" s="4" t="str">
        <f>VLOOKUP(H7464,[1]物料!$A$1:$M$65536,13,0)</f>
        <v>52.00</v>
      </c>
      <c r="J7464" s="4">
        <v>18</v>
      </c>
      <c r="K7464" s="4">
        <f t="shared" si="464"/>
        <v>7.04</v>
      </c>
      <c r="L7464" s="4">
        <f t="shared" si="465"/>
        <v>77.04</v>
      </c>
      <c r="M7464" s="6">
        <v>1</v>
      </c>
      <c r="N7464" s="7">
        <v>140.8</v>
      </c>
      <c r="O7464">
        <f t="shared" si="466"/>
        <v>63.76</v>
      </c>
      <c r="P7464" s="1">
        <f t="shared" si="467"/>
        <v>0.452840909090909</v>
      </c>
    </row>
    <row r="7465" ht="20" customHeight="1" spans="1:16">
      <c r="A7465" s="4" t="s">
        <v>8496</v>
      </c>
      <c r="B7465" s="4" t="s">
        <v>17</v>
      </c>
      <c r="C7465" s="4" t="s">
        <v>18</v>
      </c>
      <c r="D7465" s="5">
        <v>46202</v>
      </c>
      <c r="E7465" s="5" t="s">
        <v>291</v>
      </c>
      <c r="F7465" s="5" t="s">
        <v>55</v>
      </c>
      <c r="G7465" s="5" t="s">
        <v>292</v>
      </c>
      <c r="H7465" s="4" t="s">
        <v>494</v>
      </c>
      <c r="I7465" s="4" t="str">
        <f>VLOOKUP(H7465,[1]物料!$A$1:$M$65536,13,0)</f>
        <v>40.00</v>
      </c>
      <c r="J7465" s="4">
        <v>7.2</v>
      </c>
      <c r="K7465" s="4">
        <f t="shared" si="464"/>
        <v>5.168</v>
      </c>
      <c r="L7465" s="4">
        <f t="shared" si="465"/>
        <v>52.368</v>
      </c>
      <c r="M7465" s="6">
        <v>1</v>
      </c>
      <c r="N7465" s="7">
        <v>103.36</v>
      </c>
      <c r="O7465">
        <f t="shared" si="466"/>
        <v>50.992</v>
      </c>
      <c r="P7465" s="1">
        <f t="shared" si="467"/>
        <v>0.493343653250774</v>
      </c>
    </row>
    <row r="7466" ht="20" customHeight="1" spans="1:16">
      <c r="A7466" s="4" t="s">
        <v>8497</v>
      </c>
      <c r="B7466" s="4" t="s">
        <v>24</v>
      </c>
      <c r="C7466" s="4" t="s">
        <v>59</v>
      </c>
      <c r="D7466" s="5">
        <v>46202</v>
      </c>
      <c r="E7466" s="5" t="s">
        <v>60</v>
      </c>
      <c r="F7466" s="5" t="s">
        <v>61</v>
      </c>
      <c r="G7466" s="5" t="s">
        <v>62</v>
      </c>
      <c r="H7466" s="4" t="s">
        <v>157</v>
      </c>
      <c r="I7466" s="4" t="str">
        <f>VLOOKUP(H7466,[1]物料!$A$1:$M$65536,13,0)</f>
        <v>24.00</v>
      </c>
      <c r="J7466" s="4">
        <v>8</v>
      </c>
      <c r="K7466" s="4">
        <f t="shared" si="464"/>
        <v>3.49</v>
      </c>
      <c r="L7466" s="4">
        <f t="shared" si="465"/>
        <v>35.49</v>
      </c>
      <c r="M7466" s="6">
        <v>1</v>
      </c>
      <c r="N7466" s="7">
        <v>69.8</v>
      </c>
      <c r="O7466">
        <f t="shared" si="466"/>
        <v>34.31</v>
      </c>
      <c r="P7466" s="1">
        <f t="shared" si="467"/>
        <v>0.491547277936963</v>
      </c>
    </row>
    <row r="7467" ht="20" customHeight="1" spans="1:16">
      <c r="A7467" s="4" t="s">
        <v>8498</v>
      </c>
      <c r="B7467" s="4" t="s">
        <v>24</v>
      </c>
      <c r="C7467" s="4" t="s">
        <v>411</v>
      </c>
      <c r="D7467" s="5">
        <v>46202</v>
      </c>
      <c r="E7467" s="5" t="s">
        <v>384</v>
      </c>
      <c r="F7467" s="5" t="s">
        <v>20</v>
      </c>
      <c r="G7467" s="5" t="s">
        <v>385</v>
      </c>
      <c r="H7467" s="4" t="s">
        <v>563</v>
      </c>
      <c r="I7467" s="4" t="str">
        <f>VLOOKUP(H7467,[1]物料!$A$1:$M$65536,13,0)</f>
        <v>36.60</v>
      </c>
      <c r="J7467" s="4">
        <v>6.5</v>
      </c>
      <c r="K7467" s="4">
        <f t="shared" si="464"/>
        <v>4.19</v>
      </c>
      <c r="L7467" s="4">
        <f t="shared" si="465"/>
        <v>47.29</v>
      </c>
      <c r="M7467" s="6">
        <v>1</v>
      </c>
      <c r="N7467" s="7">
        <v>83.8</v>
      </c>
      <c r="O7467">
        <f t="shared" si="466"/>
        <v>36.51</v>
      </c>
      <c r="P7467" s="1">
        <f t="shared" si="467"/>
        <v>0.435680190930788</v>
      </c>
    </row>
    <row r="7468" ht="20" customHeight="1" spans="1:16">
      <c r="A7468" s="4" t="s">
        <v>8499</v>
      </c>
      <c r="B7468" s="4" t="s">
        <v>24</v>
      </c>
      <c r="C7468" s="4" t="s">
        <v>25</v>
      </c>
      <c r="D7468" s="5">
        <v>46202</v>
      </c>
      <c r="E7468" s="5" t="s">
        <v>317</v>
      </c>
      <c r="F7468" s="5" t="s">
        <v>55</v>
      </c>
      <c r="G7468" s="5" t="s">
        <v>318</v>
      </c>
      <c r="H7468" s="4" t="s">
        <v>1804</v>
      </c>
      <c r="I7468" s="4" t="str">
        <f>VLOOKUP(H7468,[1]物料!$A$1:$M$65536,13,0)</f>
        <v>41.00</v>
      </c>
      <c r="J7468" s="4">
        <v>10.7</v>
      </c>
      <c r="K7468" s="4">
        <f t="shared" si="464"/>
        <v>6.2465</v>
      </c>
      <c r="L7468" s="4">
        <f t="shared" si="465"/>
        <v>57.9465</v>
      </c>
      <c r="M7468" s="6">
        <v>1</v>
      </c>
      <c r="N7468" s="7">
        <v>124.93</v>
      </c>
      <c r="O7468">
        <f t="shared" si="466"/>
        <v>66.9835</v>
      </c>
      <c r="P7468" s="1">
        <f t="shared" si="467"/>
        <v>0.536168254222365</v>
      </c>
    </row>
    <row r="7469" ht="20" customHeight="1" spans="1:16">
      <c r="A7469" s="4" t="s">
        <v>8500</v>
      </c>
      <c r="B7469" s="4" t="s">
        <v>24</v>
      </c>
      <c r="C7469" s="4" t="s">
        <v>44</v>
      </c>
      <c r="D7469" s="5">
        <v>46202</v>
      </c>
      <c r="E7469" s="5" t="s">
        <v>663</v>
      </c>
      <c r="F7469" s="5" t="s">
        <v>70</v>
      </c>
      <c r="G7469" s="5" t="s">
        <v>664</v>
      </c>
      <c r="H7469" s="4" t="s">
        <v>1812</v>
      </c>
      <c r="I7469" s="4" t="str">
        <f>VLOOKUP(H7469,[1]物料!$A$1:$M$65536,13,0)</f>
        <v>16.50</v>
      </c>
      <c r="J7469" s="4">
        <v>6.5</v>
      </c>
      <c r="K7469" s="4">
        <f t="shared" si="464"/>
        <v>2.49</v>
      </c>
      <c r="L7469" s="4">
        <f t="shared" si="465"/>
        <v>25.49</v>
      </c>
      <c r="M7469" s="6">
        <v>1</v>
      </c>
      <c r="N7469" s="7">
        <v>49.8</v>
      </c>
      <c r="O7469">
        <f t="shared" si="466"/>
        <v>24.31</v>
      </c>
      <c r="P7469" s="1">
        <f t="shared" si="467"/>
        <v>0.488152610441767</v>
      </c>
    </row>
    <row r="7470" ht="20" customHeight="1" spans="1:16">
      <c r="A7470" s="4" t="s">
        <v>8501</v>
      </c>
      <c r="B7470" s="4" t="s">
        <v>24</v>
      </c>
      <c r="C7470" s="4" t="s">
        <v>98</v>
      </c>
      <c r="D7470" s="5">
        <v>46202</v>
      </c>
      <c r="E7470" s="5" t="s">
        <v>186</v>
      </c>
      <c r="F7470" s="5" t="s">
        <v>55</v>
      </c>
      <c r="G7470" s="5" t="s">
        <v>187</v>
      </c>
      <c r="H7470" s="4" t="s">
        <v>188</v>
      </c>
      <c r="I7470" s="4" t="str">
        <f>VLOOKUP(H7470,[1]物料!$A$1:$M$65536,13,0)</f>
        <v>48.00</v>
      </c>
      <c r="J7470" s="4">
        <v>10.7</v>
      </c>
      <c r="K7470" s="4">
        <f t="shared" si="464"/>
        <v>6.59</v>
      </c>
      <c r="L7470" s="4">
        <f t="shared" si="465"/>
        <v>65.29</v>
      </c>
      <c r="M7470" s="6">
        <v>1</v>
      </c>
      <c r="N7470" s="7">
        <v>131.8</v>
      </c>
      <c r="O7470">
        <f t="shared" si="466"/>
        <v>66.51</v>
      </c>
      <c r="P7470" s="1">
        <f t="shared" si="467"/>
        <v>0.504628224582701</v>
      </c>
    </row>
    <row r="7471" ht="20" customHeight="1" spans="1:16">
      <c r="A7471" s="4" t="s">
        <v>8502</v>
      </c>
      <c r="B7471" s="4" t="s">
        <v>17</v>
      </c>
      <c r="C7471" s="4" t="s">
        <v>49</v>
      </c>
      <c r="D7471" s="5">
        <v>46202</v>
      </c>
      <c r="E7471" s="5" t="s">
        <v>301</v>
      </c>
      <c r="F7471" s="5" t="s">
        <v>55</v>
      </c>
      <c r="G7471" s="5" t="s">
        <v>302</v>
      </c>
      <c r="H7471" s="4" t="s">
        <v>3404</v>
      </c>
      <c r="I7471" s="4" t="str">
        <f>VLOOKUP(H7471,[1]物料!$A$1:$M$65536,13,0)</f>
        <v>20.00</v>
      </c>
      <c r="J7471" s="4">
        <v>4.5</v>
      </c>
      <c r="K7471" s="4">
        <f t="shared" si="464"/>
        <v>2.745</v>
      </c>
      <c r="L7471" s="4">
        <f t="shared" si="465"/>
        <v>27.245</v>
      </c>
      <c r="M7471" s="6">
        <v>1</v>
      </c>
      <c r="N7471" s="7">
        <v>54.9</v>
      </c>
      <c r="O7471">
        <f t="shared" si="466"/>
        <v>27.655</v>
      </c>
      <c r="P7471" s="1">
        <f t="shared" si="467"/>
        <v>0.503734061930783</v>
      </c>
    </row>
    <row r="7472" ht="20" customHeight="1" spans="1:16">
      <c r="A7472" s="4" t="s">
        <v>8503</v>
      </c>
      <c r="B7472" s="4" t="s">
        <v>17</v>
      </c>
      <c r="C7472" s="4" t="s">
        <v>18</v>
      </c>
      <c r="D7472" s="5">
        <v>46202</v>
      </c>
      <c r="E7472" s="5" t="s">
        <v>115</v>
      </c>
      <c r="F7472" s="5" t="s">
        <v>70</v>
      </c>
      <c r="G7472" s="5" t="s">
        <v>116</v>
      </c>
      <c r="H7472" s="4" t="s">
        <v>402</v>
      </c>
      <c r="I7472" s="4" t="str">
        <f>VLOOKUP(H7472,[1]物料!$A$1:$M$65536,13,0)</f>
        <v>42.00</v>
      </c>
      <c r="J7472" s="4">
        <v>3</v>
      </c>
      <c r="K7472" s="4">
        <f t="shared" si="464"/>
        <v>5.69</v>
      </c>
      <c r="L7472" s="4">
        <f t="shared" si="465"/>
        <v>50.69</v>
      </c>
      <c r="M7472" s="6">
        <v>1</v>
      </c>
      <c r="N7472" s="7">
        <v>113.8</v>
      </c>
      <c r="O7472">
        <f t="shared" si="466"/>
        <v>63.11</v>
      </c>
      <c r="P7472" s="1">
        <f t="shared" si="467"/>
        <v>0.554569420035149</v>
      </c>
    </row>
    <row r="7473" ht="20" customHeight="1" spans="1:16">
      <c r="A7473" s="4" t="s">
        <v>8504</v>
      </c>
      <c r="B7473" s="4" t="s">
        <v>17</v>
      </c>
      <c r="C7473" s="4" t="s">
        <v>18</v>
      </c>
      <c r="D7473" s="5">
        <v>46202</v>
      </c>
      <c r="E7473" s="5" t="s">
        <v>999</v>
      </c>
      <c r="F7473" s="5" t="s">
        <v>39</v>
      </c>
      <c r="G7473" s="5" t="s">
        <v>1000</v>
      </c>
      <c r="H7473" s="4" t="s">
        <v>2007</v>
      </c>
      <c r="I7473" s="4" t="str">
        <f>VLOOKUP(H7473,[1]物料!$A$1:$M$65536,13,0)</f>
        <v>18.50</v>
      </c>
      <c r="J7473" s="4">
        <v>1.9</v>
      </c>
      <c r="K7473" s="4">
        <f t="shared" si="464"/>
        <v>2.261</v>
      </c>
      <c r="L7473" s="4">
        <f t="shared" si="465"/>
        <v>22.661</v>
      </c>
      <c r="M7473" s="6">
        <v>1</v>
      </c>
      <c r="N7473" s="7">
        <v>45.22</v>
      </c>
      <c r="O7473">
        <f t="shared" si="466"/>
        <v>22.559</v>
      </c>
      <c r="P7473" s="1">
        <f t="shared" si="467"/>
        <v>0.498872180451128</v>
      </c>
    </row>
    <row r="7474" ht="20" customHeight="1" spans="1:16">
      <c r="A7474" s="4" t="s">
        <v>8505</v>
      </c>
      <c r="B7474" s="4" t="s">
        <v>17</v>
      </c>
      <c r="C7474" s="4" t="s">
        <v>167</v>
      </c>
      <c r="D7474" s="5">
        <v>46202</v>
      </c>
      <c r="E7474" s="5" t="s">
        <v>90</v>
      </c>
      <c r="F7474" s="5" t="s">
        <v>55</v>
      </c>
      <c r="G7474" s="5" t="s">
        <v>91</v>
      </c>
      <c r="H7474" s="4" t="s">
        <v>169</v>
      </c>
      <c r="I7474" s="4" t="str">
        <f>VLOOKUP(H7474,[1]物料!$A$1:$M$65536,13,0)</f>
        <v>40.00</v>
      </c>
      <c r="J7474" s="4">
        <v>7.2</v>
      </c>
      <c r="K7474" s="4">
        <f t="shared" si="464"/>
        <v>6.94</v>
      </c>
      <c r="L7474" s="4">
        <f t="shared" si="465"/>
        <v>54.14</v>
      </c>
      <c r="M7474" s="6">
        <v>1</v>
      </c>
      <c r="N7474" s="7">
        <v>138.8</v>
      </c>
      <c r="O7474">
        <f t="shared" si="466"/>
        <v>84.66</v>
      </c>
      <c r="P7474" s="1">
        <f t="shared" si="467"/>
        <v>0.609942363112392</v>
      </c>
    </row>
    <row r="7475" ht="20" customHeight="1" spans="1:16">
      <c r="A7475" s="4" t="s">
        <v>8506</v>
      </c>
      <c r="B7475" s="4" t="s">
        <v>17</v>
      </c>
      <c r="C7475" s="4" t="s">
        <v>18</v>
      </c>
      <c r="D7475" s="5">
        <v>46202</v>
      </c>
      <c r="E7475" s="5" t="s">
        <v>1358</v>
      </c>
      <c r="F7475" s="5" t="s">
        <v>55</v>
      </c>
      <c r="G7475" s="5" t="s">
        <v>1359</v>
      </c>
      <c r="H7475" s="4" t="s">
        <v>8507</v>
      </c>
      <c r="I7475" s="4" t="str">
        <f>VLOOKUP(H7475,[1]物料!$A$1:$M$65536,13,0)</f>
        <v>22.00</v>
      </c>
      <c r="J7475" s="4">
        <v>4.5</v>
      </c>
      <c r="K7475" s="4">
        <f t="shared" si="464"/>
        <v>3.2635</v>
      </c>
      <c r="L7475" s="4">
        <f t="shared" si="465"/>
        <v>29.7635</v>
      </c>
      <c r="M7475" s="6">
        <v>1</v>
      </c>
      <c r="N7475" s="7">
        <v>65.27</v>
      </c>
      <c r="O7475">
        <f t="shared" si="466"/>
        <v>35.5065</v>
      </c>
      <c r="P7475" s="1">
        <f t="shared" si="467"/>
        <v>0.543994178029723</v>
      </c>
    </row>
    <row r="7476" ht="20" customHeight="1" spans="1:16">
      <c r="A7476" s="4" t="s">
        <v>8508</v>
      </c>
      <c r="B7476" s="4" t="s">
        <v>17</v>
      </c>
      <c r="C7476" s="4" t="s">
        <v>18</v>
      </c>
      <c r="D7476" s="5">
        <v>46202</v>
      </c>
      <c r="E7476" s="5" t="s">
        <v>291</v>
      </c>
      <c r="F7476" s="5" t="s">
        <v>55</v>
      </c>
      <c r="G7476" s="5" t="s">
        <v>292</v>
      </c>
      <c r="H7476" s="4" t="s">
        <v>371</v>
      </c>
      <c r="I7476" s="4" t="str">
        <f>VLOOKUP(H7476,[1]物料!$A$1:$M$65536,13,0)</f>
        <v>40.00</v>
      </c>
      <c r="J7476" s="4">
        <v>7.2</v>
      </c>
      <c r="K7476" s="4">
        <f t="shared" si="464"/>
        <v>4.913</v>
      </c>
      <c r="L7476" s="4">
        <f t="shared" si="465"/>
        <v>52.113</v>
      </c>
      <c r="M7476" s="6">
        <v>1</v>
      </c>
      <c r="N7476" s="7">
        <v>98.26</v>
      </c>
      <c r="O7476">
        <f t="shared" si="466"/>
        <v>46.147</v>
      </c>
      <c r="P7476" s="1">
        <f t="shared" si="467"/>
        <v>0.469641766741299</v>
      </c>
    </row>
    <row r="7477" ht="20" customHeight="1" spans="1:16">
      <c r="A7477" s="4" t="s">
        <v>8509</v>
      </c>
      <c r="B7477" s="4" t="s">
        <v>24</v>
      </c>
      <c r="C7477" s="4" t="s">
        <v>59</v>
      </c>
      <c r="D7477" s="5">
        <v>46202</v>
      </c>
      <c r="E7477" s="5" t="s">
        <v>115</v>
      </c>
      <c r="F7477" s="5" t="s">
        <v>70</v>
      </c>
      <c r="G7477" s="5" t="s">
        <v>116</v>
      </c>
      <c r="H7477" s="4" t="s">
        <v>219</v>
      </c>
      <c r="I7477" s="4" t="str">
        <f>VLOOKUP(H7477,[1]物料!$A$1:$M$65536,13,0)</f>
        <v>42.00</v>
      </c>
      <c r="J7477" s="4">
        <v>6.5</v>
      </c>
      <c r="K7477" s="4">
        <f t="shared" si="464"/>
        <v>5.49</v>
      </c>
      <c r="L7477" s="4">
        <f t="shared" si="465"/>
        <v>53.99</v>
      </c>
      <c r="M7477" s="6">
        <v>1</v>
      </c>
      <c r="N7477" s="7">
        <v>109.8</v>
      </c>
      <c r="O7477">
        <f t="shared" si="466"/>
        <v>55.81</v>
      </c>
      <c r="P7477" s="1">
        <f t="shared" si="467"/>
        <v>0.508287795992714</v>
      </c>
    </row>
    <row r="7478" ht="20" customHeight="1" spans="1:16">
      <c r="A7478" s="4" t="s">
        <v>8510</v>
      </c>
      <c r="B7478" s="4" t="s">
        <v>24</v>
      </c>
      <c r="C7478" s="4" t="s">
        <v>25</v>
      </c>
      <c r="D7478" s="5">
        <v>46202</v>
      </c>
      <c r="E7478" s="5" t="s">
        <v>115</v>
      </c>
      <c r="F7478" s="5" t="s">
        <v>70</v>
      </c>
      <c r="G7478" s="5" t="s">
        <v>116</v>
      </c>
      <c r="H7478" s="4" t="s">
        <v>208</v>
      </c>
      <c r="I7478" s="4" t="str">
        <f>VLOOKUP(H7478,[1]物料!$A$1:$M$65536,13,0)</f>
        <v>42.00</v>
      </c>
      <c r="J7478" s="4">
        <v>6.5</v>
      </c>
      <c r="K7478" s="4">
        <f t="shared" si="464"/>
        <v>5.49</v>
      </c>
      <c r="L7478" s="4">
        <f t="shared" si="465"/>
        <v>53.99</v>
      </c>
      <c r="M7478" s="6">
        <v>1</v>
      </c>
      <c r="N7478" s="7">
        <v>109.8</v>
      </c>
      <c r="O7478">
        <f t="shared" si="466"/>
        <v>55.81</v>
      </c>
      <c r="P7478" s="1">
        <f t="shared" si="467"/>
        <v>0.508287795992714</v>
      </c>
    </row>
    <row r="7479" ht="20" customHeight="1" spans="1:16">
      <c r="A7479" s="4" t="s">
        <v>8511</v>
      </c>
      <c r="B7479" s="4" t="s">
        <v>17</v>
      </c>
      <c r="C7479" s="4" t="s">
        <v>18</v>
      </c>
      <c r="D7479" s="5">
        <v>46202</v>
      </c>
      <c r="E7479" s="5" t="s">
        <v>182</v>
      </c>
      <c r="F7479" s="5" t="s">
        <v>20</v>
      </c>
      <c r="G7479" s="5" t="s">
        <v>183</v>
      </c>
      <c r="H7479" s="4" t="s">
        <v>2777</v>
      </c>
      <c r="I7479" s="4" t="str">
        <f>VLOOKUP(H7479,[1]物料!$A$1:$M$65536,13,0)</f>
        <v>22.10</v>
      </c>
      <c r="J7479" s="4">
        <v>3</v>
      </c>
      <c r="K7479" s="4">
        <f t="shared" si="464"/>
        <v>2.99</v>
      </c>
      <c r="L7479" s="4">
        <f t="shared" si="465"/>
        <v>28.09</v>
      </c>
      <c r="M7479" s="6">
        <v>1</v>
      </c>
      <c r="N7479" s="7">
        <v>59.8</v>
      </c>
      <c r="O7479">
        <f t="shared" si="466"/>
        <v>31.71</v>
      </c>
      <c r="P7479" s="1">
        <f t="shared" si="467"/>
        <v>0.530267558528428</v>
      </c>
    </row>
    <row r="7480" ht="20" customHeight="1" spans="1:16">
      <c r="A7480" s="4" t="s">
        <v>8512</v>
      </c>
      <c r="B7480" s="4" t="s">
        <v>17</v>
      </c>
      <c r="C7480" s="4" t="s">
        <v>18</v>
      </c>
      <c r="D7480" s="5">
        <v>46202</v>
      </c>
      <c r="E7480" s="5" t="s">
        <v>83</v>
      </c>
      <c r="F7480" s="5" t="s">
        <v>55</v>
      </c>
      <c r="G7480" s="5" t="s">
        <v>84</v>
      </c>
      <c r="H7480" s="4" t="s">
        <v>147</v>
      </c>
      <c r="I7480" s="4" t="str">
        <f>VLOOKUP(H7480,[1]物料!$A$1:$M$65536,13,0)</f>
        <v>52.00</v>
      </c>
      <c r="J7480" s="4">
        <v>14.5</v>
      </c>
      <c r="K7480" s="4">
        <f t="shared" si="464"/>
        <v>8.272</v>
      </c>
      <c r="L7480" s="4">
        <f t="shared" si="465"/>
        <v>74.772</v>
      </c>
      <c r="M7480" s="6">
        <v>1</v>
      </c>
      <c r="N7480" s="7">
        <v>165.44</v>
      </c>
      <c r="O7480">
        <f t="shared" si="466"/>
        <v>90.668</v>
      </c>
      <c r="P7480" s="1">
        <f t="shared" si="467"/>
        <v>0.548041586073501</v>
      </c>
    </row>
    <row r="7481" ht="20" customHeight="1" spans="1:16">
      <c r="A7481" s="4" t="s">
        <v>8513</v>
      </c>
      <c r="B7481" s="4" t="s">
        <v>24</v>
      </c>
      <c r="C7481" s="4" t="s">
        <v>98</v>
      </c>
      <c r="D7481" s="5">
        <v>46202</v>
      </c>
      <c r="E7481" s="5" t="s">
        <v>784</v>
      </c>
      <c r="F7481" s="5" t="s">
        <v>55</v>
      </c>
      <c r="G7481" s="5" t="s">
        <v>785</v>
      </c>
      <c r="H7481" s="4" t="s">
        <v>1828</v>
      </c>
      <c r="I7481" s="4" t="str">
        <f>VLOOKUP(H7481,[1]物料!$A$1:$M$65536,13,0)</f>
        <v>35.00</v>
      </c>
      <c r="J7481" s="4">
        <v>10.7</v>
      </c>
      <c r="K7481" s="4">
        <f t="shared" si="464"/>
        <v>4.8</v>
      </c>
      <c r="L7481" s="4">
        <f t="shared" si="465"/>
        <v>50.5</v>
      </c>
      <c r="M7481" s="6">
        <v>1</v>
      </c>
      <c r="N7481" s="7">
        <v>96</v>
      </c>
      <c r="O7481">
        <f t="shared" si="466"/>
        <v>45.5</v>
      </c>
      <c r="P7481" s="1">
        <f t="shared" si="467"/>
        <v>0.473958333333333</v>
      </c>
    </row>
    <row r="7482" ht="20" customHeight="1" spans="1:16">
      <c r="A7482" s="4" t="s">
        <v>8514</v>
      </c>
      <c r="B7482" s="4" t="s">
        <v>24</v>
      </c>
      <c r="C7482" s="4" t="s">
        <v>411</v>
      </c>
      <c r="D7482" s="5">
        <v>46202</v>
      </c>
      <c r="E7482" s="5" t="s">
        <v>83</v>
      </c>
      <c r="F7482" s="5" t="s">
        <v>55</v>
      </c>
      <c r="G7482" s="5" t="s">
        <v>84</v>
      </c>
      <c r="H7482" s="4" t="s">
        <v>138</v>
      </c>
      <c r="I7482" s="4" t="str">
        <f>VLOOKUP(H7482,[1]物料!$A$1:$M$65536,13,0)</f>
        <v>52.00</v>
      </c>
      <c r="J7482" s="4">
        <v>18</v>
      </c>
      <c r="K7482" s="4">
        <f t="shared" si="464"/>
        <v>5.796</v>
      </c>
      <c r="L7482" s="4">
        <f t="shared" si="465"/>
        <v>75.796</v>
      </c>
      <c r="M7482" s="6">
        <v>1</v>
      </c>
      <c r="N7482" s="7">
        <v>115.92</v>
      </c>
      <c r="O7482">
        <f t="shared" si="466"/>
        <v>40.124</v>
      </c>
      <c r="P7482" s="1">
        <f t="shared" si="467"/>
        <v>0.346135265700483</v>
      </c>
    </row>
    <row r="7483" ht="20" customHeight="1" spans="1:16">
      <c r="A7483" s="4" t="s">
        <v>8515</v>
      </c>
      <c r="B7483" s="4" t="s">
        <v>17</v>
      </c>
      <c r="C7483" s="4" t="s">
        <v>18</v>
      </c>
      <c r="D7483" s="5">
        <v>46202</v>
      </c>
      <c r="E7483" s="5" t="s">
        <v>270</v>
      </c>
      <c r="F7483" s="5" t="s">
        <v>20</v>
      </c>
      <c r="G7483" s="5" t="s">
        <v>271</v>
      </c>
      <c r="H7483" s="4" t="s">
        <v>1175</v>
      </c>
      <c r="I7483" s="4" t="str">
        <f>VLOOKUP(H7483,[1]物料!$A$1:$M$65536,13,0)</f>
        <v>19.90</v>
      </c>
      <c r="J7483" s="4">
        <v>3</v>
      </c>
      <c r="K7483" s="4">
        <f t="shared" si="464"/>
        <v>2.99</v>
      </c>
      <c r="L7483" s="4">
        <f t="shared" si="465"/>
        <v>25.89</v>
      </c>
      <c r="M7483" s="6">
        <v>1</v>
      </c>
      <c r="N7483" s="7">
        <v>59.8</v>
      </c>
      <c r="O7483">
        <f t="shared" si="466"/>
        <v>33.91</v>
      </c>
      <c r="P7483" s="1">
        <f t="shared" si="467"/>
        <v>0.567056856187291</v>
      </c>
    </row>
    <row r="7484" ht="20" customHeight="1" spans="1:16">
      <c r="A7484" s="4" t="s">
        <v>8516</v>
      </c>
      <c r="B7484" s="4" t="s">
        <v>17</v>
      </c>
      <c r="C7484" s="4" t="s">
        <v>18</v>
      </c>
      <c r="D7484" s="5">
        <v>46202</v>
      </c>
      <c r="E7484" s="5" t="s">
        <v>115</v>
      </c>
      <c r="F7484" s="5" t="s">
        <v>70</v>
      </c>
      <c r="G7484" s="5" t="s">
        <v>116</v>
      </c>
      <c r="H7484" s="4" t="s">
        <v>402</v>
      </c>
      <c r="I7484" s="4" t="str">
        <f>VLOOKUP(H7484,[1]物料!$A$1:$M$65536,13,0)</f>
        <v>42.00</v>
      </c>
      <c r="J7484" s="4">
        <v>3</v>
      </c>
      <c r="K7484" s="4">
        <f t="shared" si="464"/>
        <v>5.5005</v>
      </c>
      <c r="L7484" s="4">
        <f t="shared" si="465"/>
        <v>50.5005</v>
      </c>
      <c r="M7484" s="6">
        <v>1</v>
      </c>
      <c r="N7484" s="7">
        <v>110.01</v>
      </c>
      <c r="O7484">
        <f t="shared" si="466"/>
        <v>59.5095</v>
      </c>
      <c r="P7484" s="1">
        <f t="shared" si="467"/>
        <v>0.540946277611126</v>
      </c>
    </row>
    <row r="7485" ht="20" customHeight="1" spans="1:16">
      <c r="A7485" s="4" t="s">
        <v>8517</v>
      </c>
      <c r="B7485" s="4" t="s">
        <v>24</v>
      </c>
      <c r="C7485" s="4" t="s">
        <v>25</v>
      </c>
      <c r="D7485" s="5">
        <v>46202</v>
      </c>
      <c r="E7485" s="5" t="s">
        <v>186</v>
      </c>
      <c r="F7485" s="5" t="s">
        <v>55</v>
      </c>
      <c r="G7485" s="5" t="s">
        <v>187</v>
      </c>
      <c r="H7485" s="4" t="s">
        <v>188</v>
      </c>
      <c r="I7485" s="4" t="str">
        <f>VLOOKUP(H7485,[1]物料!$A$1:$M$65536,13,0)</f>
        <v>48.00</v>
      </c>
      <c r="J7485" s="4">
        <v>10.7</v>
      </c>
      <c r="K7485" s="4">
        <f t="shared" si="464"/>
        <v>6.44</v>
      </c>
      <c r="L7485" s="4">
        <f t="shared" si="465"/>
        <v>65.14</v>
      </c>
      <c r="M7485" s="6">
        <v>1</v>
      </c>
      <c r="N7485" s="7">
        <v>128.8</v>
      </c>
      <c r="O7485">
        <f t="shared" si="466"/>
        <v>63.66</v>
      </c>
      <c r="P7485" s="1">
        <f t="shared" si="467"/>
        <v>0.494254658385093</v>
      </c>
    </row>
    <row r="7486" ht="20" customHeight="1" spans="1:16">
      <c r="A7486" s="4" t="s">
        <v>8517</v>
      </c>
      <c r="B7486" s="4" t="s">
        <v>24</v>
      </c>
      <c r="C7486" s="4" t="s">
        <v>25</v>
      </c>
      <c r="D7486" s="5">
        <v>46202</v>
      </c>
      <c r="E7486" s="5" t="s">
        <v>83</v>
      </c>
      <c r="F7486" s="5" t="s">
        <v>55</v>
      </c>
      <c r="G7486" s="5" t="s">
        <v>84</v>
      </c>
      <c r="H7486" s="4" t="s">
        <v>85</v>
      </c>
      <c r="I7486" s="4" t="str">
        <f>VLOOKUP(H7486,[1]物料!$A$1:$M$65536,13,0)</f>
        <v>52.00</v>
      </c>
      <c r="J7486" s="4">
        <v>18</v>
      </c>
      <c r="K7486" s="4">
        <f t="shared" si="464"/>
        <v>7.308</v>
      </c>
      <c r="L7486" s="4">
        <f t="shared" si="465"/>
        <v>77.308</v>
      </c>
      <c r="M7486" s="6">
        <v>1</v>
      </c>
      <c r="N7486" s="7">
        <v>146.16</v>
      </c>
      <c r="O7486">
        <f t="shared" si="466"/>
        <v>68.852</v>
      </c>
      <c r="P7486" s="1">
        <f t="shared" si="467"/>
        <v>0.471072796934866</v>
      </c>
    </row>
    <row r="7487" ht="20" customHeight="1" spans="1:16">
      <c r="A7487" s="4" t="s">
        <v>8518</v>
      </c>
      <c r="B7487" s="4" t="s">
        <v>17</v>
      </c>
      <c r="C7487" s="4" t="s">
        <v>18</v>
      </c>
      <c r="D7487" s="5">
        <v>46202</v>
      </c>
      <c r="E7487" s="5" t="s">
        <v>291</v>
      </c>
      <c r="F7487" s="5" t="s">
        <v>55</v>
      </c>
      <c r="G7487" s="5" t="s">
        <v>292</v>
      </c>
      <c r="H7487" s="4" t="s">
        <v>494</v>
      </c>
      <c r="I7487" s="4" t="str">
        <f>VLOOKUP(H7487,[1]物料!$A$1:$M$65536,13,0)</f>
        <v>40.00</v>
      </c>
      <c r="J7487" s="4">
        <v>7.2</v>
      </c>
      <c r="K7487" s="4">
        <f t="shared" si="464"/>
        <v>5.1715</v>
      </c>
      <c r="L7487" s="4">
        <f t="shared" si="465"/>
        <v>52.3715</v>
      </c>
      <c r="M7487" s="6">
        <v>1</v>
      </c>
      <c r="N7487" s="7">
        <v>103.43</v>
      </c>
      <c r="O7487">
        <f t="shared" si="466"/>
        <v>51.0585</v>
      </c>
      <c r="P7487" s="1">
        <f t="shared" si="467"/>
        <v>0.493652711979116</v>
      </c>
    </row>
    <row r="7488" ht="20" customHeight="1" spans="1:16">
      <c r="A7488" s="4" t="s">
        <v>8519</v>
      </c>
      <c r="B7488" s="4" t="s">
        <v>17</v>
      </c>
      <c r="C7488" s="4" t="s">
        <v>18</v>
      </c>
      <c r="D7488" s="5">
        <v>46202</v>
      </c>
      <c r="E7488" s="5" t="s">
        <v>115</v>
      </c>
      <c r="F7488" s="5" t="s">
        <v>70</v>
      </c>
      <c r="G7488" s="5" t="s">
        <v>116</v>
      </c>
      <c r="H7488" s="4" t="s">
        <v>126</v>
      </c>
      <c r="I7488" s="4" t="str">
        <f>VLOOKUP(H7488,[1]物料!$A$1:$M$65536,13,0)</f>
        <v>42.00</v>
      </c>
      <c r="J7488" s="4">
        <v>3</v>
      </c>
      <c r="K7488" s="4">
        <f t="shared" si="464"/>
        <v>4.855</v>
      </c>
      <c r="L7488" s="4">
        <f t="shared" si="465"/>
        <v>49.855</v>
      </c>
      <c r="M7488" s="6">
        <v>1</v>
      </c>
      <c r="N7488" s="7">
        <v>97.1</v>
      </c>
      <c r="O7488">
        <f t="shared" si="466"/>
        <v>47.245</v>
      </c>
      <c r="P7488" s="1">
        <f t="shared" si="467"/>
        <v>0.486560247167868</v>
      </c>
    </row>
    <row r="7489" ht="20" customHeight="1" spans="1:16">
      <c r="A7489" s="4" t="s">
        <v>8520</v>
      </c>
      <c r="B7489" s="4" t="s">
        <v>24</v>
      </c>
      <c r="C7489" s="4" t="s">
        <v>74</v>
      </c>
      <c r="D7489" s="5">
        <v>46202</v>
      </c>
      <c r="E7489" s="5" t="s">
        <v>60</v>
      </c>
      <c r="F7489" s="5" t="s">
        <v>61</v>
      </c>
      <c r="G7489" s="5" t="s">
        <v>62</v>
      </c>
      <c r="H7489" s="4" t="s">
        <v>157</v>
      </c>
      <c r="I7489" s="4" t="str">
        <f>VLOOKUP(H7489,[1]物料!$A$1:$M$65536,13,0)</f>
        <v>24.00</v>
      </c>
      <c r="J7489" s="4">
        <v>8</v>
      </c>
      <c r="K7489" s="4">
        <f t="shared" si="464"/>
        <v>3.265</v>
      </c>
      <c r="L7489" s="4">
        <f t="shared" si="465"/>
        <v>35.265</v>
      </c>
      <c r="M7489" s="6">
        <v>1</v>
      </c>
      <c r="N7489" s="7">
        <v>65.3</v>
      </c>
      <c r="O7489">
        <f t="shared" si="466"/>
        <v>30.035</v>
      </c>
      <c r="P7489" s="1">
        <f t="shared" si="467"/>
        <v>0.459954058192956</v>
      </c>
    </row>
    <row r="7490" ht="20" customHeight="1" spans="1:16">
      <c r="A7490" s="4" t="s">
        <v>8521</v>
      </c>
      <c r="B7490" s="4" t="s">
        <v>24</v>
      </c>
      <c r="C7490" s="4" t="s">
        <v>150</v>
      </c>
      <c r="D7490" s="5">
        <v>46202</v>
      </c>
      <c r="E7490" s="5" t="s">
        <v>115</v>
      </c>
      <c r="F7490" s="5" t="s">
        <v>70</v>
      </c>
      <c r="G7490" s="5" t="s">
        <v>116</v>
      </c>
      <c r="H7490" s="4" t="s">
        <v>219</v>
      </c>
      <c r="I7490" s="4" t="str">
        <f>VLOOKUP(H7490,[1]物料!$A$1:$M$65536,13,0)</f>
        <v>42.00</v>
      </c>
      <c r="J7490" s="4">
        <v>6.5</v>
      </c>
      <c r="K7490" s="4">
        <f t="shared" si="464"/>
        <v>4.94</v>
      </c>
      <c r="L7490" s="4">
        <f t="shared" si="465"/>
        <v>53.44</v>
      </c>
      <c r="M7490" s="6">
        <v>1</v>
      </c>
      <c r="N7490" s="7">
        <v>98.8</v>
      </c>
      <c r="O7490">
        <f t="shared" si="466"/>
        <v>45.36</v>
      </c>
      <c r="P7490" s="1">
        <f t="shared" si="467"/>
        <v>0.459109311740891</v>
      </c>
    </row>
    <row r="7491" ht="20" customHeight="1" spans="1:16">
      <c r="A7491" s="4" t="s">
        <v>8522</v>
      </c>
      <c r="B7491" s="4" t="s">
        <v>17</v>
      </c>
      <c r="C7491" s="4" t="s">
        <v>49</v>
      </c>
      <c r="D7491" s="5">
        <v>46202</v>
      </c>
      <c r="E7491" s="5" t="s">
        <v>54</v>
      </c>
      <c r="F7491" s="5" t="s">
        <v>55</v>
      </c>
      <c r="G7491" s="5" t="s">
        <v>56</v>
      </c>
      <c r="H7491" s="4" t="s">
        <v>217</v>
      </c>
      <c r="I7491" s="4" t="str">
        <f>VLOOKUP(H7491,[1]物料!$A$1:$M$65536,13,0)</f>
        <v>12.00</v>
      </c>
      <c r="J7491" s="4">
        <v>4.5</v>
      </c>
      <c r="K7491" s="4">
        <f t="shared" ref="K7491:K7554" si="468">N7491*0.05</f>
        <v>2.08</v>
      </c>
      <c r="L7491" s="4">
        <f t="shared" ref="L7491:L7554" si="469">I7491+J7491+K7491</f>
        <v>18.58</v>
      </c>
      <c r="M7491" s="6">
        <v>1</v>
      </c>
      <c r="N7491" s="7">
        <v>41.6</v>
      </c>
      <c r="O7491">
        <f t="shared" ref="O7491:O7554" si="470">N7491-L7491</f>
        <v>23.02</v>
      </c>
      <c r="P7491" s="1">
        <f t="shared" ref="P7491:P7554" si="471">O7491/N7491</f>
        <v>0.553365384615385</v>
      </c>
    </row>
    <row r="7492" ht="20" customHeight="1" spans="1:16">
      <c r="A7492" s="4" t="s">
        <v>8523</v>
      </c>
      <c r="B7492" s="4" t="s">
        <v>17</v>
      </c>
      <c r="C7492" s="4" t="s">
        <v>105</v>
      </c>
      <c r="D7492" s="5">
        <v>46202</v>
      </c>
      <c r="E7492" s="5" t="s">
        <v>60</v>
      </c>
      <c r="F7492" s="5" t="s">
        <v>61</v>
      </c>
      <c r="G7492" s="5" t="s">
        <v>62</v>
      </c>
      <c r="H7492" s="4" t="s">
        <v>124</v>
      </c>
      <c r="I7492" s="4" t="str">
        <f>VLOOKUP(H7492,[1]物料!$A$1:$M$65536,13,0)</f>
        <v>24.00</v>
      </c>
      <c r="J7492" s="4">
        <v>4.5</v>
      </c>
      <c r="K7492" s="4">
        <f t="shared" si="468"/>
        <v>4.54</v>
      </c>
      <c r="L7492" s="4">
        <f t="shared" si="469"/>
        <v>33.04</v>
      </c>
      <c r="M7492" s="6">
        <v>1</v>
      </c>
      <c r="N7492" s="7">
        <v>90.8</v>
      </c>
      <c r="O7492">
        <f t="shared" si="470"/>
        <v>57.76</v>
      </c>
      <c r="P7492" s="1">
        <f t="shared" si="471"/>
        <v>0.636123348017621</v>
      </c>
    </row>
    <row r="7493" ht="20" customHeight="1" spans="1:16">
      <c r="A7493" s="4" t="s">
        <v>8524</v>
      </c>
      <c r="B7493" s="4" t="s">
        <v>17</v>
      </c>
      <c r="C7493" s="4" t="s">
        <v>18</v>
      </c>
      <c r="D7493" s="5">
        <v>46202</v>
      </c>
      <c r="E7493" s="5" t="s">
        <v>332</v>
      </c>
      <c r="F7493" s="5" t="s">
        <v>55</v>
      </c>
      <c r="G7493" s="5" t="s">
        <v>333</v>
      </c>
      <c r="H7493" s="4" t="s">
        <v>567</v>
      </c>
      <c r="I7493" s="4" t="str">
        <f>VLOOKUP(H7493,[1]物料!$A$1:$M$65536,13,0)</f>
        <v>16.00</v>
      </c>
      <c r="J7493" s="4">
        <v>4.5</v>
      </c>
      <c r="K7493" s="4">
        <f t="shared" si="468"/>
        <v>5.586</v>
      </c>
      <c r="L7493" s="4">
        <f t="shared" si="469"/>
        <v>26.086</v>
      </c>
      <c r="M7493" s="6">
        <v>2</v>
      </c>
      <c r="N7493" s="7">
        <v>111.72</v>
      </c>
      <c r="O7493">
        <f t="shared" si="470"/>
        <v>85.634</v>
      </c>
      <c r="P7493" s="1">
        <f t="shared" si="471"/>
        <v>0.766505549588256</v>
      </c>
    </row>
    <row r="7494" ht="20" customHeight="1" spans="1:16">
      <c r="A7494" s="4" t="s">
        <v>8525</v>
      </c>
      <c r="B7494" s="4" t="s">
        <v>24</v>
      </c>
      <c r="C7494" s="4" t="s">
        <v>87</v>
      </c>
      <c r="D7494" s="5">
        <v>46202</v>
      </c>
      <c r="E7494" s="5" t="s">
        <v>90</v>
      </c>
      <c r="F7494" s="5" t="s">
        <v>55</v>
      </c>
      <c r="G7494" s="5" t="s">
        <v>91</v>
      </c>
      <c r="H7494" s="4" t="s">
        <v>475</v>
      </c>
      <c r="I7494" s="4" t="str">
        <f>VLOOKUP(H7494,[1]物料!$A$1:$M$65536,13,0)</f>
        <v>40.00</v>
      </c>
      <c r="J7494" s="4">
        <v>10.7</v>
      </c>
      <c r="K7494" s="4">
        <f t="shared" si="468"/>
        <v>6.45</v>
      </c>
      <c r="L7494" s="4">
        <f t="shared" si="469"/>
        <v>57.15</v>
      </c>
      <c r="M7494" s="6">
        <v>1</v>
      </c>
      <c r="N7494" s="7">
        <v>129</v>
      </c>
      <c r="O7494">
        <f t="shared" si="470"/>
        <v>71.85</v>
      </c>
      <c r="P7494" s="1">
        <f t="shared" si="471"/>
        <v>0.556976744186046</v>
      </c>
    </row>
    <row r="7495" ht="20" customHeight="1" spans="1:16">
      <c r="A7495" s="4" t="s">
        <v>8526</v>
      </c>
      <c r="B7495" s="4" t="s">
        <v>17</v>
      </c>
      <c r="C7495" s="4" t="s">
        <v>18</v>
      </c>
      <c r="D7495" s="5">
        <v>46202</v>
      </c>
      <c r="E7495" s="5" t="s">
        <v>365</v>
      </c>
      <c r="F7495" s="5" t="s">
        <v>55</v>
      </c>
      <c r="G7495" s="5" t="s">
        <v>366</v>
      </c>
      <c r="H7495" s="4" t="s">
        <v>828</v>
      </c>
      <c r="I7495" s="4" t="str">
        <f>VLOOKUP(H7495,[1]物料!$A$1:$M$65536,13,0)</f>
        <v>65.00</v>
      </c>
      <c r="J7495" s="4">
        <v>7.2</v>
      </c>
      <c r="K7495" s="4">
        <f t="shared" si="468"/>
        <v>9.44</v>
      </c>
      <c r="L7495" s="4">
        <f t="shared" si="469"/>
        <v>81.64</v>
      </c>
      <c r="M7495" s="6">
        <v>1</v>
      </c>
      <c r="N7495" s="7">
        <v>188.8</v>
      </c>
      <c r="O7495">
        <f t="shared" si="470"/>
        <v>107.16</v>
      </c>
      <c r="P7495" s="1">
        <f t="shared" si="471"/>
        <v>0.567584745762712</v>
      </c>
    </row>
    <row r="7496" ht="20" customHeight="1" spans="1:16">
      <c r="A7496" s="4" t="s">
        <v>8527</v>
      </c>
      <c r="B7496" s="4" t="s">
        <v>17</v>
      </c>
      <c r="C7496" s="4" t="s">
        <v>18</v>
      </c>
      <c r="D7496" s="5">
        <v>46202</v>
      </c>
      <c r="E7496" s="5" t="s">
        <v>1785</v>
      </c>
      <c r="F7496" s="5" t="s">
        <v>20</v>
      </c>
      <c r="G7496" s="5" t="s">
        <v>1786</v>
      </c>
      <c r="H7496" s="4" t="s">
        <v>4827</v>
      </c>
      <c r="I7496" s="4" t="str">
        <f>VLOOKUP(H7496,[1]物料!$A$1:$M$65536,13,0)</f>
        <v>18.80</v>
      </c>
      <c r="J7496" s="4">
        <v>3</v>
      </c>
      <c r="K7496" s="4">
        <f t="shared" si="468"/>
        <v>2.8755</v>
      </c>
      <c r="L7496" s="4">
        <f t="shared" si="469"/>
        <v>24.6755</v>
      </c>
      <c r="M7496" s="6">
        <v>1</v>
      </c>
      <c r="N7496" s="7">
        <v>57.51</v>
      </c>
      <c r="O7496">
        <f t="shared" si="470"/>
        <v>32.8345</v>
      </c>
      <c r="P7496" s="1">
        <f t="shared" si="471"/>
        <v>0.57093548948009</v>
      </c>
    </row>
    <row r="7497" ht="20" customHeight="1" spans="1:16">
      <c r="A7497" s="4" t="s">
        <v>8528</v>
      </c>
      <c r="B7497" s="4" t="s">
        <v>17</v>
      </c>
      <c r="C7497" s="4" t="s">
        <v>167</v>
      </c>
      <c r="D7497" s="5">
        <v>46202</v>
      </c>
      <c r="E7497" s="5" t="s">
        <v>90</v>
      </c>
      <c r="F7497" s="5" t="s">
        <v>55</v>
      </c>
      <c r="G7497" s="5" t="s">
        <v>91</v>
      </c>
      <c r="H7497" s="4" t="s">
        <v>504</v>
      </c>
      <c r="I7497" s="4" t="str">
        <f>VLOOKUP(H7497,[1]物料!$A$1:$M$65536,13,0)</f>
        <v>40.00</v>
      </c>
      <c r="J7497" s="4">
        <v>7.2</v>
      </c>
      <c r="K7497" s="4">
        <f t="shared" si="468"/>
        <v>6.94</v>
      </c>
      <c r="L7497" s="4">
        <f t="shared" si="469"/>
        <v>54.14</v>
      </c>
      <c r="M7497" s="6">
        <v>1</v>
      </c>
      <c r="N7497" s="7">
        <v>138.8</v>
      </c>
      <c r="O7497">
        <f t="shared" si="470"/>
        <v>84.66</v>
      </c>
      <c r="P7497" s="1">
        <f t="shared" si="471"/>
        <v>0.609942363112392</v>
      </c>
    </row>
    <row r="7498" ht="20" customHeight="1" spans="1:16">
      <c r="A7498" s="4" t="s">
        <v>8529</v>
      </c>
      <c r="B7498" s="4" t="s">
        <v>17</v>
      </c>
      <c r="C7498" s="4" t="s">
        <v>18</v>
      </c>
      <c r="D7498" s="5">
        <v>46202</v>
      </c>
      <c r="E7498" s="5" t="s">
        <v>235</v>
      </c>
      <c r="F7498" s="5" t="s">
        <v>39</v>
      </c>
      <c r="G7498" s="5" t="s">
        <v>236</v>
      </c>
      <c r="H7498" s="4" t="s">
        <v>1118</v>
      </c>
      <c r="I7498" s="4" t="str">
        <f>VLOOKUP(H7498,[1]物料!$A$1:$M$65536,13,0)</f>
        <v>23.90</v>
      </c>
      <c r="J7498" s="4">
        <v>1.9</v>
      </c>
      <c r="K7498" s="4">
        <f t="shared" si="468"/>
        <v>2.128</v>
      </c>
      <c r="L7498" s="4">
        <f t="shared" si="469"/>
        <v>27.928</v>
      </c>
      <c r="M7498" s="6">
        <v>1</v>
      </c>
      <c r="N7498" s="7">
        <v>42.56</v>
      </c>
      <c r="O7498">
        <f t="shared" si="470"/>
        <v>14.632</v>
      </c>
      <c r="P7498" s="1">
        <f t="shared" si="471"/>
        <v>0.343796992481203</v>
      </c>
    </row>
    <row r="7499" ht="20" customHeight="1" spans="1:16">
      <c r="A7499" s="4" t="s">
        <v>8530</v>
      </c>
      <c r="B7499" s="4" t="s">
        <v>17</v>
      </c>
      <c r="C7499" s="4" t="s">
        <v>113</v>
      </c>
      <c r="D7499" s="5">
        <v>46202</v>
      </c>
      <c r="E7499" s="5" t="s">
        <v>1341</v>
      </c>
      <c r="F7499" s="5" t="s">
        <v>20</v>
      </c>
      <c r="G7499" s="5" t="s">
        <v>1342</v>
      </c>
      <c r="H7499" s="4" t="s">
        <v>2942</v>
      </c>
      <c r="I7499" s="4" t="str">
        <f>VLOOKUP(H7499,[1]物料!$A$1:$M$65536,13,0)</f>
        <v>46.30</v>
      </c>
      <c r="J7499" s="4">
        <v>3.5</v>
      </c>
      <c r="K7499" s="4">
        <f t="shared" si="468"/>
        <v>5.94</v>
      </c>
      <c r="L7499" s="4">
        <f t="shared" si="469"/>
        <v>55.74</v>
      </c>
      <c r="M7499" s="6">
        <v>1</v>
      </c>
      <c r="N7499" s="7">
        <v>118.8</v>
      </c>
      <c r="O7499">
        <f t="shared" si="470"/>
        <v>63.06</v>
      </c>
      <c r="P7499" s="1">
        <f t="shared" si="471"/>
        <v>0.530808080808081</v>
      </c>
    </row>
    <row r="7500" ht="20" customHeight="1" spans="1:16">
      <c r="A7500" s="4" t="s">
        <v>8531</v>
      </c>
      <c r="B7500" s="4" t="s">
        <v>17</v>
      </c>
      <c r="C7500" s="4" t="s">
        <v>49</v>
      </c>
      <c r="D7500" s="5">
        <v>46202</v>
      </c>
      <c r="E7500" s="5" t="s">
        <v>54</v>
      </c>
      <c r="F7500" s="5" t="s">
        <v>55</v>
      </c>
      <c r="G7500" s="5" t="s">
        <v>56</v>
      </c>
      <c r="H7500" s="4" t="s">
        <v>217</v>
      </c>
      <c r="I7500" s="4" t="str">
        <f>VLOOKUP(H7500,[1]物料!$A$1:$M$65536,13,0)</f>
        <v>12.00</v>
      </c>
      <c r="J7500" s="4">
        <v>4.5</v>
      </c>
      <c r="K7500" s="4">
        <f t="shared" si="468"/>
        <v>1.875</v>
      </c>
      <c r="L7500" s="4">
        <f t="shared" si="469"/>
        <v>18.375</v>
      </c>
      <c r="M7500" s="6">
        <v>1</v>
      </c>
      <c r="N7500" s="7">
        <v>37.5</v>
      </c>
      <c r="O7500">
        <f t="shared" si="470"/>
        <v>19.125</v>
      </c>
      <c r="P7500" s="1">
        <f t="shared" si="471"/>
        <v>0.51</v>
      </c>
    </row>
    <row r="7501" ht="20" customHeight="1" spans="1:16">
      <c r="A7501" s="4" t="s">
        <v>8532</v>
      </c>
      <c r="B7501" s="4" t="s">
        <v>24</v>
      </c>
      <c r="C7501" s="4" t="s">
        <v>44</v>
      </c>
      <c r="D7501" s="5">
        <v>46202</v>
      </c>
      <c r="E7501" s="5" t="s">
        <v>186</v>
      </c>
      <c r="F7501" s="5" t="s">
        <v>55</v>
      </c>
      <c r="G7501" s="5" t="s">
        <v>187</v>
      </c>
      <c r="H7501" s="4" t="s">
        <v>557</v>
      </c>
      <c r="I7501" s="4" t="str">
        <f>VLOOKUP(H7501,[1]物料!$A$1:$M$65536,13,0)</f>
        <v>48.00</v>
      </c>
      <c r="J7501" s="4">
        <v>10.7</v>
      </c>
      <c r="K7501" s="4">
        <f t="shared" si="468"/>
        <v>6.44</v>
      </c>
      <c r="L7501" s="4">
        <f t="shared" si="469"/>
        <v>65.14</v>
      </c>
      <c r="M7501" s="6">
        <v>1</v>
      </c>
      <c r="N7501" s="7">
        <v>128.8</v>
      </c>
      <c r="O7501">
        <f t="shared" si="470"/>
        <v>63.66</v>
      </c>
      <c r="P7501" s="1">
        <f t="shared" si="471"/>
        <v>0.494254658385093</v>
      </c>
    </row>
    <row r="7502" ht="20" customHeight="1" spans="1:16">
      <c r="A7502" s="4" t="s">
        <v>8533</v>
      </c>
      <c r="B7502" s="4" t="s">
        <v>17</v>
      </c>
      <c r="C7502" s="4" t="s">
        <v>105</v>
      </c>
      <c r="D7502" s="5">
        <v>46202</v>
      </c>
      <c r="E7502" s="5" t="s">
        <v>291</v>
      </c>
      <c r="F7502" s="5" t="s">
        <v>55</v>
      </c>
      <c r="G7502" s="5" t="s">
        <v>292</v>
      </c>
      <c r="H7502" s="4" t="s">
        <v>378</v>
      </c>
      <c r="I7502" s="4" t="str">
        <f>VLOOKUP(H7502,[1]物料!$A$1:$M$65536,13,0)</f>
        <v>40.00</v>
      </c>
      <c r="J7502" s="4">
        <v>7.2</v>
      </c>
      <c r="K7502" s="4">
        <f t="shared" si="468"/>
        <v>4.6715</v>
      </c>
      <c r="L7502" s="4">
        <f t="shared" si="469"/>
        <v>51.8715</v>
      </c>
      <c r="M7502" s="6">
        <v>1</v>
      </c>
      <c r="N7502" s="7">
        <v>93.43</v>
      </c>
      <c r="O7502">
        <f t="shared" si="470"/>
        <v>41.5585</v>
      </c>
      <c r="P7502" s="1">
        <f t="shared" si="471"/>
        <v>0.444808947875415</v>
      </c>
    </row>
    <row r="7503" ht="20" customHeight="1" spans="1:16">
      <c r="A7503" s="4" t="s">
        <v>8534</v>
      </c>
      <c r="B7503" s="4" t="s">
        <v>17</v>
      </c>
      <c r="C7503" s="4" t="s">
        <v>18</v>
      </c>
      <c r="D7503" s="5">
        <v>46202</v>
      </c>
      <c r="E7503" s="5" t="s">
        <v>115</v>
      </c>
      <c r="F7503" s="5" t="s">
        <v>70</v>
      </c>
      <c r="G7503" s="5" t="s">
        <v>116</v>
      </c>
      <c r="H7503" s="4" t="s">
        <v>126</v>
      </c>
      <c r="I7503" s="4" t="str">
        <f>VLOOKUP(H7503,[1]物料!$A$1:$M$65536,13,0)</f>
        <v>42.00</v>
      </c>
      <c r="J7503" s="4">
        <v>3</v>
      </c>
      <c r="K7503" s="4">
        <f t="shared" si="468"/>
        <v>4.2875</v>
      </c>
      <c r="L7503" s="4">
        <f t="shared" si="469"/>
        <v>49.2875</v>
      </c>
      <c r="M7503" s="6">
        <v>1</v>
      </c>
      <c r="N7503" s="7">
        <v>85.75</v>
      </c>
      <c r="O7503">
        <f t="shared" si="470"/>
        <v>36.4625</v>
      </c>
      <c r="P7503" s="1">
        <f t="shared" si="471"/>
        <v>0.425218658892128</v>
      </c>
    </row>
    <row r="7504" ht="20" customHeight="1" spans="1:16">
      <c r="A7504" s="4" t="s">
        <v>8535</v>
      </c>
      <c r="B7504" s="4" t="s">
        <v>17</v>
      </c>
      <c r="C7504" s="4" t="s">
        <v>18</v>
      </c>
      <c r="D7504" s="5">
        <v>46202</v>
      </c>
      <c r="E7504" s="5" t="s">
        <v>182</v>
      </c>
      <c r="F7504" s="5" t="s">
        <v>20</v>
      </c>
      <c r="G7504" s="5" t="s">
        <v>183</v>
      </c>
      <c r="H7504" s="4" t="s">
        <v>184</v>
      </c>
      <c r="I7504" s="4" t="str">
        <f>VLOOKUP(H7504,[1]物料!$A$1:$M$65536,13,0)</f>
        <v>22.10</v>
      </c>
      <c r="J7504" s="4">
        <v>3</v>
      </c>
      <c r="K7504" s="4">
        <f t="shared" si="468"/>
        <v>2.6535</v>
      </c>
      <c r="L7504" s="4">
        <f t="shared" si="469"/>
        <v>27.7535</v>
      </c>
      <c r="M7504" s="6">
        <v>1</v>
      </c>
      <c r="N7504" s="7">
        <v>53.07</v>
      </c>
      <c r="O7504">
        <f t="shared" si="470"/>
        <v>25.3165</v>
      </c>
      <c r="P7504" s="1">
        <f t="shared" si="471"/>
        <v>0.47703975880912</v>
      </c>
    </row>
    <row r="7505" ht="20" customHeight="1" spans="1:16">
      <c r="A7505" s="4" t="s">
        <v>8536</v>
      </c>
      <c r="B7505" s="4" t="s">
        <v>17</v>
      </c>
      <c r="C7505" s="4" t="s">
        <v>18</v>
      </c>
      <c r="D7505" s="5">
        <v>46202</v>
      </c>
      <c r="E7505" s="5" t="s">
        <v>584</v>
      </c>
      <c r="F7505" s="5" t="s">
        <v>61</v>
      </c>
      <c r="G7505" s="5" t="s">
        <v>585</v>
      </c>
      <c r="H7505" s="4" t="s">
        <v>586</v>
      </c>
      <c r="I7505" s="4" t="str">
        <f>VLOOKUP(H7505,[1]物料!$A$1:$M$65536,13,0)</f>
        <v>94.40</v>
      </c>
      <c r="J7505" s="4">
        <v>8.5</v>
      </c>
      <c r="K7505" s="4">
        <f t="shared" si="468"/>
        <v>11.196</v>
      </c>
      <c r="L7505" s="4">
        <f t="shared" si="469"/>
        <v>114.096</v>
      </c>
      <c r="M7505" s="6">
        <v>1</v>
      </c>
      <c r="N7505" s="7">
        <v>223.92</v>
      </c>
      <c r="O7505">
        <f t="shared" si="470"/>
        <v>109.824</v>
      </c>
      <c r="P7505" s="1">
        <f t="shared" si="471"/>
        <v>0.490460878885316</v>
      </c>
    </row>
    <row r="7506" ht="20" customHeight="1" spans="1:16">
      <c r="A7506" s="4" t="s">
        <v>8537</v>
      </c>
      <c r="B7506" s="4" t="s">
        <v>24</v>
      </c>
      <c r="C7506" s="4" t="s">
        <v>59</v>
      </c>
      <c r="D7506" s="5">
        <v>46202</v>
      </c>
      <c r="E7506" s="5" t="s">
        <v>115</v>
      </c>
      <c r="F7506" s="5" t="s">
        <v>70</v>
      </c>
      <c r="G7506" s="5" t="s">
        <v>116</v>
      </c>
      <c r="H7506" s="4" t="s">
        <v>253</v>
      </c>
      <c r="I7506" s="4" t="str">
        <f>VLOOKUP(H7506,[1]物料!$A$1:$M$65536,13,0)</f>
        <v>42.00</v>
      </c>
      <c r="J7506" s="4">
        <v>6.5</v>
      </c>
      <c r="K7506" s="4">
        <f t="shared" si="468"/>
        <v>5.49</v>
      </c>
      <c r="L7506" s="4">
        <f t="shared" si="469"/>
        <v>53.99</v>
      </c>
      <c r="M7506" s="6">
        <v>1</v>
      </c>
      <c r="N7506" s="7">
        <v>109.8</v>
      </c>
      <c r="O7506">
        <f t="shared" si="470"/>
        <v>55.81</v>
      </c>
      <c r="P7506" s="1">
        <f t="shared" si="471"/>
        <v>0.508287795992714</v>
      </c>
    </row>
    <row r="7507" ht="20" customHeight="1" spans="1:16">
      <c r="A7507" s="4" t="s">
        <v>8538</v>
      </c>
      <c r="B7507" s="4" t="s">
        <v>24</v>
      </c>
      <c r="C7507" s="4" t="s">
        <v>59</v>
      </c>
      <c r="D7507" s="5">
        <v>46202</v>
      </c>
      <c r="E7507" s="5" t="s">
        <v>60</v>
      </c>
      <c r="F7507" s="5" t="s">
        <v>61</v>
      </c>
      <c r="G7507" s="5" t="s">
        <v>62</v>
      </c>
      <c r="H7507" s="4" t="s">
        <v>380</v>
      </c>
      <c r="I7507" s="4" t="str">
        <f>VLOOKUP(H7507,[1]物料!$A$1:$M$65536,13,0)</f>
        <v>29.00</v>
      </c>
      <c r="J7507" s="4">
        <v>8</v>
      </c>
      <c r="K7507" s="4">
        <f t="shared" si="468"/>
        <v>3.99</v>
      </c>
      <c r="L7507" s="4">
        <f t="shared" si="469"/>
        <v>40.99</v>
      </c>
      <c r="M7507" s="6">
        <v>1</v>
      </c>
      <c r="N7507" s="7">
        <v>79.8</v>
      </c>
      <c r="O7507">
        <f t="shared" si="470"/>
        <v>38.81</v>
      </c>
      <c r="P7507" s="1">
        <f t="shared" si="471"/>
        <v>0.486340852130326</v>
      </c>
    </row>
    <row r="7508" ht="20" customHeight="1" spans="1:16">
      <c r="A7508" s="4" t="s">
        <v>8539</v>
      </c>
      <c r="B7508" s="4" t="s">
        <v>24</v>
      </c>
      <c r="C7508" s="4" t="s">
        <v>59</v>
      </c>
      <c r="D7508" s="5">
        <v>46202</v>
      </c>
      <c r="E7508" s="5" t="s">
        <v>60</v>
      </c>
      <c r="F7508" s="5" t="s">
        <v>61</v>
      </c>
      <c r="G7508" s="5" t="s">
        <v>62</v>
      </c>
      <c r="H7508" s="4" t="s">
        <v>157</v>
      </c>
      <c r="I7508" s="4" t="str">
        <f>VLOOKUP(H7508,[1]物料!$A$1:$M$65536,13,0)</f>
        <v>24.00</v>
      </c>
      <c r="J7508" s="4">
        <v>8</v>
      </c>
      <c r="K7508" s="4">
        <f t="shared" si="468"/>
        <v>3.49</v>
      </c>
      <c r="L7508" s="4">
        <f t="shared" si="469"/>
        <v>35.49</v>
      </c>
      <c r="M7508" s="6">
        <v>1</v>
      </c>
      <c r="N7508" s="7">
        <v>69.8</v>
      </c>
      <c r="O7508">
        <f t="shared" si="470"/>
        <v>34.31</v>
      </c>
      <c r="P7508" s="1">
        <f t="shared" si="471"/>
        <v>0.491547277936963</v>
      </c>
    </row>
    <row r="7509" ht="20" customHeight="1" spans="1:16">
      <c r="A7509" s="4" t="s">
        <v>8540</v>
      </c>
      <c r="B7509" s="4" t="s">
        <v>24</v>
      </c>
      <c r="C7509" s="4" t="s">
        <v>150</v>
      </c>
      <c r="D7509" s="5">
        <v>46202</v>
      </c>
      <c r="E7509" s="5" t="s">
        <v>75</v>
      </c>
      <c r="F7509" s="5" t="s">
        <v>61</v>
      </c>
      <c r="G7509" s="5" t="s">
        <v>76</v>
      </c>
      <c r="H7509" s="4" t="s">
        <v>77</v>
      </c>
      <c r="I7509" s="4" t="str">
        <f>VLOOKUP(H7509,[1]物料!$A$1:$M$65536,13,0)</f>
        <v>25.00</v>
      </c>
      <c r="J7509" s="4">
        <v>8</v>
      </c>
      <c r="K7509" s="4">
        <f t="shared" si="468"/>
        <v>3.44</v>
      </c>
      <c r="L7509" s="4">
        <f t="shared" si="469"/>
        <v>36.44</v>
      </c>
      <c r="M7509" s="6">
        <v>1</v>
      </c>
      <c r="N7509" s="7">
        <v>68.8</v>
      </c>
      <c r="O7509">
        <f t="shared" si="470"/>
        <v>32.36</v>
      </c>
      <c r="P7509" s="1">
        <f t="shared" si="471"/>
        <v>0.470348837209302</v>
      </c>
    </row>
    <row r="7510" ht="20" customHeight="1" spans="1:16">
      <c r="A7510" s="4" t="s">
        <v>8541</v>
      </c>
      <c r="B7510" s="4" t="s">
        <v>24</v>
      </c>
      <c r="C7510" s="4" t="s">
        <v>119</v>
      </c>
      <c r="D7510" s="5">
        <v>46202</v>
      </c>
      <c r="E7510" s="5" t="s">
        <v>75</v>
      </c>
      <c r="F7510" s="5" t="s">
        <v>61</v>
      </c>
      <c r="G7510" s="5" t="s">
        <v>76</v>
      </c>
      <c r="H7510" s="4" t="s">
        <v>882</v>
      </c>
      <c r="I7510" s="4" t="str">
        <f>VLOOKUP(H7510,[1]物料!$A$1:$M$65536,13,0)</f>
        <v>42.00</v>
      </c>
      <c r="J7510" s="4">
        <v>8</v>
      </c>
      <c r="K7510" s="4">
        <f t="shared" si="468"/>
        <v>6.94</v>
      </c>
      <c r="L7510" s="4">
        <f t="shared" si="469"/>
        <v>56.94</v>
      </c>
      <c r="M7510" s="6">
        <v>1</v>
      </c>
      <c r="N7510" s="7">
        <v>138.8</v>
      </c>
      <c r="O7510">
        <f t="shared" si="470"/>
        <v>81.86</v>
      </c>
      <c r="P7510" s="1">
        <f t="shared" si="471"/>
        <v>0.589769452449568</v>
      </c>
    </row>
    <row r="7511" ht="20" customHeight="1" spans="1:16">
      <c r="A7511" s="4" t="s">
        <v>8542</v>
      </c>
      <c r="B7511" s="4" t="s">
        <v>24</v>
      </c>
      <c r="C7511" s="4" t="s">
        <v>98</v>
      </c>
      <c r="D7511" s="5">
        <v>46202</v>
      </c>
      <c r="E7511" s="5" t="s">
        <v>83</v>
      </c>
      <c r="F7511" s="5" t="s">
        <v>55</v>
      </c>
      <c r="G7511" s="5" t="s">
        <v>84</v>
      </c>
      <c r="H7511" s="4" t="s">
        <v>88</v>
      </c>
      <c r="I7511" s="4" t="str">
        <f>VLOOKUP(H7511,[1]物料!$A$1:$M$65536,13,0)</f>
        <v>52.00</v>
      </c>
      <c r="J7511" s="4">
        <v>18</v>
      </c>
      <c r="K7511" s="4">
        <f t="shared" si="468"/>
        <v>7.44</v>
      </c>
      <c r="L7511" s="4">
        <f t="shared" si="469"/>
        <v>77.44</v>
      </c>
      <c r="M7511" s="6">
        <v>1</v>
      </c>
      <c r="N7511" s="7">
        <v>148.8</v>
      </c>
      <c r="O7511">
        <f t="shared" si="470"/>
        <v>71.36</v>
      </c>
      <c r="P7511" s="1">
        <f t="shared" si="471"/>
        <v>0.479569892473118</v>
      </c>
    </row>
    <row r="7512" ht="20" customHeight="1" spans="1:16">
      <c r="A7512" s="4" t="s">
        <v>8543</v>
      </c>
      <c r="B7512" s="4" t="s">
        <v>24</v>
      </c>
      <c r="C7512" s="4" t="s">
        <v>74</v>
      </c>
      <c r="D7512" s="5">
        <v>46202</v>
      </c>
      <c r="E7512" s="5" t="s">
        <v>384</v>
      </c>
      <c r="F7512" s="5" t="s">
        <v>20</v>
      </c>
      <c r="G7512" s="5" t="s">
        <v>385</v>
      </c>
      <c r="H7512" s="4" t="s">
        <v>596</v>
      </c>
      <c r="I7512" s="4" t="str">
        <f>VLOOKUP(H7512,[1]物料!$A$1:$M$65536,13,0)</f>
        <v>36.60</v>
      </c>
      <c r="J7512" s="4">
        <v>6.5</v>
      </c>
      <c r="K7512" s="4">
        <f t="shared" si="468"/>
        <v>4.095</v>
      </c>
      <c r="L7512" s="4">
        <f t="shared" si="469"/>
        <v>47.195</v>
      </c>
      <c r="M7512" s="6">
        <v>1</v>
      </c>
      <c r="N7512" s="7">
        <v>81.9</v>
      </c>
      <c r="O7512">
        <f t="shared" si="470"/>
        <v>34.705</v>
      </c>
      <c r="P7512" s="1">
        <f t="shared" si="471"/>
        <v>0.423748473748474</v>
      </c>
    </row>
    <row r="7513" ht="20" customHeight="1" spans="1:16">
      <c r="A7513" s="4" t="s">
        <v>8544</v>
      </c>
      <c r="B7513" s="4" t="s">
        <v>24</v>
      </c>
      <c r="C7513" s="4" t="s">
        <v>44</v>
      </c>
      <c r="D7513" s="5">
        <v>46202</v>
      </c>
      <c r="E7513" s="5" t="s">
        <v>384</v>
      </c>
      <c r="F7513" s="5" t="s">
        <v>20</v>
      </c>
      <c r="G7513" s="5" t="s">
        <v>385</v>
      </c>
      <c r="H7513" s="4" t="s">
        <v>563</v>
      </c>
      <c r="I7513" s="4" t="str">
        <f>VLOOKUP(H7513,[1]物料!$A$1:$M$65536,13,0)</f>
        <v>36.60</v>
      </c>
      <c r="J7513" s="4">
        <v>6.5</v>
      </c>
      <c r="K7513" s="4">
        <f t="shared" si="468"/>
        <v>4.435</v>
      </c>
      <c r="L7513" s="4">
        <f t="shared" si="469"/>
        <v>47.535</v>
      </c>
      <c r="M7513" s="6">
        <v>1</v>
      </c>
      <c r="N7513" s="7">
        <v>88.7</v>
      </c>
      <c r="O7513">
        <f t="shared" si="470"/>
        <v>41.165</v>
      </c>
      <c r="P7513" s="1">
        <f t="shared" si="471"/>
        <v>0.464092446448703</v>
      </c>
    </row>
    <row r="7514" ht="20" customHeight="1" spans="1:16">
      <c r="A7514" s="4" t="s">
        <v>8545</v>
      </c>
      <c r="B7514" s="4" t="s">
        <v>24</v>
      </c>
      <c r="C7514" s="4" t="s">
        <v>87</v>
      </c>
      <c r="D7514" s="5">
        <v>46202</v>
      </c>
      <c r="E7514" s="5" t="s">
        <v>182</v>
      </c>
      <c r="F7514" s="5" t="s">
        <v>20</v>
      </c>
      <c r="G7514" s="5" t="s">
        <v>183</v>
      </c>
      <c r="H7514" s="4" t="s">
        <v>1197</v>
      </c>
      <c r="I7514" s="4" t="str">
        <f>VLOOKUP(H7514,[1]物料!$A$1:$M$65536,13,0)</f>
        <v>22.10</v>
      </c>
      <c r="J7514" s="4">
        <v>6.5</v>
      </c>
      <c r="K7514" s="4">
        <f t="shared" si="468"/>
        <v>3.304</v>
      </c>
      <c r="L7514" s="4">
        <f t="shared" si="469"/>
        <v>31.904</v>
      </c>
      <c r="M7514" s="6">
        <v>1</v>
      </c>
      <c r="N7514" s="7">
        <v>66.08</v>
      </c>
      <c r="O7514">
        <f t="shared" si="470"/>
        <v>34.176</v>
      </c>
      <c r="P7514" s="1">
        <f t="shared" si="471"/>
        <v>0.517191283292978</v>
      </c>
    </row>
    <row r="7515" ht="20" customHeight="1" spans="1:16">
      <c r="A7515" s="4" t="s">
        <v>8546</v>
      </c>
      <c r="B7515" s="4" t="s">
        <v>17</v>
      </c>
      <c r="C7515" s="4" t="s">
        <v>113</v>
      </c>
      <c r="D7515" s="5">
        <v>46202</v>
      </c>
      <c r="E7515" s="5" t="s">
        <v>1393</v>
      </c>
      <c r="F7515" s="5" t="s">
        <v>55</v>
      </c>
      <c r="G7515" s="5" t="s">
        <v>1394</v>
      </c>
      <c r="H7515" s="4" t="s">
        <v>6423</v>
      </c>
      <c r="I7515" s="4" t="str">
        <f>VLOOKUP(H7515,[1]物料!$A$1:$M$65536,13,0)</f>
        <v>17.00</v>
      </c>
      <c r="J7515" s="4">
        <v>4.5</v>
      </c>
      <c r="K7515" s="4">
        <f t="shared" si="468"/>
        <v>2.09</v>
      </c>
      <c r="L7515" s="4">
        <f t="shared" si="469"/>
        <v>23.59</v>
      </c>
      <c r="M7515" s="6">
        <v>1</v>
      </c>
      <c r="N7515" s="7">
        <v>41.8</v>
      </c>
      <c r="O7515">
        <f t="shared" si="470"/>
        <v>18.21</v>
      </c>
      <c r="P7515" s="1">
        <f t="shared" si="471"/>
        <v>0.435645933014354</v>
      </c>
    </row>
    <row r="7516" ht="20" customHeight="1" spans="1:16">
      <c r="A7516" s="4" t="s">
        <v>8547</v>
      </c>
      <c r="B7516" s="4" t="s">
        <v>24</v>
      </c>
      <c r="C7516" s="4" t="s">
        <v>119</v>
      </c>
      <c r="D7516" s="5">
        <v>46202</v>
      </c>
      <c r="E7516" s="5" t="s">
        <v>60</v>
      </c>
      <c r="F7516" s="5" t="s">
        <v>61</v>
      </c>
      <c r="G7516" s="5" t="s">
        <v>62</v>
      </c>
      <c r="H7516" s="4" t="s">
        <v>124</v>
      </c>
      <c r="I7516" s="4" t="str">
        <f>VLOOKUP(H7516,[1]物料!$A$1:$M$65536,13,0)</f>
        <v>24.00</v>
      </c>
      <c r="J7516" s="4">
        <v>8</v>
      </c>
      <c r="K7516" s="4">
        <f t="shared" si="468"/>
        <v>3.225</v>
      </c>
      <c r="L7516" s="4">
        <f t="shared" si="469"/>
        <v>35.225</v>
      </c>
      <c r="M7516" s="6">
        <v>1</v>
      </c>
      <c r="N7516" s="7">
        <v>64.5</v>
      </c>
      <c r="O7516">
        <f t="shared" si="470"/>
        <v>29.275</v>
      </c>
      <c r="P7516" s="1">
        <f t="shared" si="471"/>
        <v>0.453875968992248</v>
      </c>
    </row>
    <row r="7517" ht="20" customHeight="1" spans="1:16">
      <c r="A7517" s="4" t="s">
        <v>8548</v>
      </c>
      <c r="B7517" s="4" t="s">
        <v>17</v>
      </c>
      <c r="C7517" s="4" t="s">
        <v>113</v>
      </c>
      <c r="D7517" s="5">
        <v>46202</v>
      </c>
      <c r="E7517" s="5" t="s">
        <v>2439</v>
      </c>
      <c r="F7517" s="5" t="s">
        <v>55</v>
      </c>
      <c r="G7517" s="5" t="s">
        <v>2440</v>
      </c>
      <c r="H7517" s="4" t="s">
        <v>8435</v>
      </c>
      <c r="I7517" s="4" t="str">
        <f>VLOOKUP(H7517,[1]物料!$A$1:$M$65536,13,0)</f>
        <v>23.00</v>
      </c>
      <c r="J7517" s="4">
        <v>4.5</v>
      </c>
      <c r="K7517" s="4">
        <f t="shared" si="468"/>
        <v>3.79</v>
      </c>
      <c r="L7517" s="4">
        <f t="shared" si="469"/>
        <v>31.29</v>
      </c>
      <c r="M7517" s="6">
        <v>1</v>
      </c>
      <c r="N7517" s="7">
        <v>75.8</v>
      </c>
      <c r="O7517">
        <f t="shared" si="470"/>
        <v>44.51</v>
      </c>
      <c r="P7517" s="1">
        <f t="shared" si="471"/>
        <v>0.587203166226913</v>
      </c>
    </row>
    <row r="7518" ht="20" customHeight="1" spans="1:16">
      <c r="A7518" s="4" t="s">
        <v>8549</v>
      </c>
      <c r="B7518" s="4" t="s">
        <v>17</v>
      </c>
      <c r="C7518" s="4" t="s">
        <v>49</v>
      </c>
      <c r="D7518" s="5">
        <v>46202</v>
      </c>
      <c r="E7518" s="5" t="s">
        <v>94</v>
      </c>
      <c r="F7518" s="5" t="s">
        <v>55</v>
      </c>
      <c r="G7518" s="5" t="s">
        <v>95</v>
      </c>
      <c r="H7518" s="4" t="s">
        <v>96</v>
      </c>
      <c r="I7518" s="4" t="str">
        <f>VLOOKUP(H7518,[1]物料!$A$1:$M$65536,13,0)</f>
        <v>30.00</v>
      </c>
      <c r="J7518" s="4">
        <v>7.2</v>
      </c>
      <c r="K7518" s="4">
        <f t="shared" si="468"/>
        <v>4.185</v>
      </c>
      <c r="L7518" s="4">
        <f t="shared" si="469"/>
        <v>41.385</v>
      </c>
      <c r="M7518" s="6">
        <v>1</v>
      </c>
      <c r="N7518" s="7">
        <v>83.7</v>
      </c>
      <c r="O7518">
        <f t="shared" si="470"/>
        <v>42.315</v>
      </c>
      <c r="P7518" s="1">
        <f t="shared" si="471"/>
        <v>0.505555555555556</v>
      </c>
    </row>
    <row r="7519" ht="20" customHeight="1" spans="1:16">
      <c r="A7519" s="4" t="s">
        <v>8550</v>
      </c>
      <c r="B7519" s="4" t="s">
        <v>24</v>
      </c>
      <c r="C7519" s="4" t="s">
        <v>44</v>
      </c>
      <c r="D7519" s="5">
        <v>46202</v>
      </c>
      <c r="E7519" s="5" t="s">
        <v>69</v>
      </c>
      <c r="F7519" s="5" t="s">
        <v>70</v>
      </c>
      <c r="G7519" s="5" t="s">
        <v>71</v>
      </c>
      <c r="H7519" s="4" t="s">
        <v>111</v>
      </c>
      <c r="I7519" s="4" t="str">
        <f>VLOOKUP(H7519,[1]物料!$A$1:$M$65536,13,0)</f>
        <v>45.00</v>
      </c>
      <c r="J7519" s="4">
        <v>6.5</v>
      </c>
      <c r="K7519" s="4">
        <f t="shared" si="468"/>
        <v>5.19</v>
      </c>
      <c r="L7519" s="4">
        <f t="shared" si="469"/>
        <v>56.69</v>
      </c>
      <c r="M7519" s="6">
        <v>1</v>
      </c>
      <c r="N7519" s="7">
        <v>103.8</v>
      </c>
      <c r="O7519">
        <f t="shared" si="470"/>
        <v>47.11</v>
      </c>
      <c r="P7519" s="1">
        <f t="shared" si="471"/>
        <v>0.453853564547206</v>
      </c>
    </row>
    <row r="7520" ht="20" customHeight="1" spans="1:16">
      <c r="A7520" s="4" t="s">
        <v>8551</v>
      </c>
      <c r="B7520" s="4" t="s">
        <v>24</v>
      </c>
      <c r="C7520" s="4" t="s">
        <v>119</v>
      </c>
      <c r="D7520" s="5">
        <v>46202</v>
      </c>
      <c r="E7520" s="5" t="s">
        <v>60</v>
      </c>
      <c r="F7520" s="5" t="s">
        <v>61</v>
      </c>
      <c r="G7520" s="5" t="s">
        <v>62</v>
      </c>
      <c r="H7520" s="4" t="s">
        <v>63</v>
      </c>
      <c r="I7520" s="4" t="str">
        <f>VLOOKUP(H7520,[1]物料!$A$1:$M$65536,13,0)</f>
        <v>24.00</v>
      </c>
      <c r="J7520" s="4">
        <v>8</v>
      </c>
      <c r="K7520" s="4">
        <f t="shared" si="468"/>
        <v>3.435</v>
      </c>
      <c r="L7520" s="4">
        <f t="shared" si="469"/>
        <v>35.435</v>
      </c>
      <c r="M7520" s="6">
        <v>1</v>
      </c>
      <c r="N7520" s="7">
        <v>68.7</v>
      </c>
      <c r="O7520">
        <f t="shared" si="470"/>
        <v>33.265</v>
      </c>
      <c r="P7520" s="1">
        <f t="shared" si="471"/>
        <v>0.484206695778748</v>
      </c>
    </row>
    <row r="7521" ht="20" customHeight="1" spans="1:16">
      <c r="A7521" s="4" t="s">
        <v>8552</v>
      </c>
      <c r="B7521" s="4" t="s">
        <v>17</v>
      </c>
      <c r="C7521" s="4" t="s">
        <v>105</v>
      </c>
      <c r="D7521" s="5">
        <v>46202</v>
      </c>
      <c r="E7521" s="5" t="s">
        <v>291</v>
      </c>
      <c r="F7521" s="5" t="s">
        <v>55</v>
      </c>
      <c r="G7521" s="5" t="s">
        <v>292</v>
      </c>
      <c r="H7521" s="4" t="s">
        <v>371</v>
      </c>
      <c r="I7521" s="4" t="str">
        <f>VLOOKUP(H7521,[1]物料!$A$1:$M$65536,13,0)</f>
        <v>40.00</v>
      </c>
      <c r="J7521" s="4">
        <v>7.2</v>
      </c>
      <c r="K7521" s="4">
        <f t="shared" si="468"/>
        <v>5.89</v>
      </c>
      <c r="L7521" s="4">
        <f t="shared" si="469"/>
        <v>53.09</v>
      </c>
      <c r="M7521" s="6">
        <v>1</v>
      </c>
      <c r="N7521" s="7">
        <v>117.8</v>
      </c>
      <c r="O7521">
        <f t="shared" si="470"/>
        <v>64.71</v>
      </c>
      <c r="P7521" s="1">
        <f t="shared" si="471"/>
        <v>0.549320882852292</v>
      </c>
    </row>
    <row r="7522" ht="20" customHeight="1" spans="1:16">
      <c r="A7522" s="4" t="s">
        <v>8553</v>
      </c>
      <c r="B7522" s="4" t="s">
        <v>17</v>
      </c>
      <c r="C7522" s="4" t="s">
        <v>234</v>
      </c>
      <c r="D7522" s="5">
        <v>46202</v>
      </c>
      <c r="E7522" s="5" t="s">
        <v>999</v>
      </c>
      <c r="F7522" s="5" t="s">
        <v>39</v>
      </c>
      <c r="G7522" s="5" t="s">
        <v>1000</v>
      </c>
      <c r="H7522" s="4" t="s">
        <v>8554</v>
      </c>
      <c r="I7522" s="4" t="str">
        <f>VLOOKUP(H7522,[1]物料!$A$1:$M$65536,13,0)</f>
        <v>18.50</v>
      </c>
      <c r="J7522" s="4">
        <v>1.9</v>
      </c>
      <c r="K7522" s="4">
        <f t="shared" si="468"/>
        <v>2.6895</v>
      </c>
      <c r="L7522" s="4">
        <f t="shared" si="469"/>
        <v>23.0895</v>
      </c>
      <c r="M7522" s="6">
        <v>1</v>
      </c>
      <c r="N7522" s="7">
        <v>53.79</v>
      </c>
      <c r="O7522">
        <f t="shared" si="470"/>
        <v>30.7005</v>
      </c>
      <c r="P7522" s="1">
        <f t="shared" si="471"/>
        <v>0.570747350808701</v>
      </c>
    </row>
    <row r="7523" ht="20" customHeight="1" spans="1:16">
      <c r="A7523" s="4" t="s">
        <v>8555</v>
      </c>
      <c r="B7523" s="4" t="s">
        <v>17</v>
      </c>
      <c r="C7523" s="4" t="s">
        <v>49</v>
      </c>
      <c r="D7523" s="5">
        <v>46202</v>
      </c>
      <c r="E7523" s="5" t="s">
        <v>301</v>
      </c>
      <c r="F7523" s="5" t="s">
        <v>55</v>
      </c>
      <c r="G7523" s="5" t="s">
        <v>302</v>
      </c>
      <c r="H7523" s="4" t="s">
        <v>3642</v>
      </c>
      <c r="I7523" s="4" t="str">
        <f>VLOOKUP(H7523,[1]物料!$A$1:$M$65536,13,0)</f>
        <v>20.00</v>
      </c>
      <c r="J7523" s="4">
        <v>4.5</v>
      </c>
      <c r="K7523" s="4">
        <f t="shared" si="468"/>
        <v>2.745</v>
      </c>
      <c r="L7523" s="4">
        <f t="shared" si="469"/>
        <v>27.245</v>
      </c>
      <c r="M7523" s="6">
        <v>1</v>
      </c>
      <c r="N7523" s="7">
        <v>54.9</v>
      </c>
      <c r="O7523">
        <f t="shared" si="470"/>
        <v>27.655</v>
      </c>
      <c r="P7523" s="1">
        <f t="shared" si="471"/>
        <v>0.503734061930783</v>
      </c>
    </row>
    <row r="7524" ht="20" customHeight="1" spans="1:16">
      <c r="A7524" s="4" t="s">
        <v>8556</v>
      </c>
      <c r="B7524" s="4" t="s">
        <v>24</v>
      </c>
      <c r="C7524" s="4" t="s">
        <v>44</v>
      </c>
      <c r="D7524" s="5">
        <v>46202</v>
      </c>
      <c r="E7524" s="5" t="s">
        <v>186</v>
      </c>
      <c r="F7524" s="5" t="s">
        <v>55</v>
      </c>
      <c r="G7524" s="5" t="s">
        <v>187</v>
      </c>
      <c r="H7524" s="4" t="s">
        <v>188</v>
      </c>
      <c r="I7524" s="4" t="str">
        <f>VLOOKUP(H7524,[1]物料!$A$1:$M$65536,13,0)</f>
        <v>48.00</v>
      </c>
      <c r="J7524" s="4">
        <v>10.7</v>
      </c>
      <c r="K7524" s="4">
        <f t="shared" si="468"/>
        <v>6.44</v>
      </c>
      <c r="L7524" s="4">
        <f t="shared" si="469"/>
        <v>65.14</v>
      </c>
      <c r="M7524" s="6">
        <v>1</v>
      </c>
      <c r="N7524" s="7">
        <v>128.8</v>
      </c>
      <c r="O7524">
        <f t="shared" si="470"/>
        <v>63.66</v>
      </c>
      <c r="P7524" s="1">
        <f t="shared" si="471"/>
        <v>0.494254658385093</v>
      </c>
    </row>
    <row r="7525" ht="20" customHeight="1" spans="1:16">
      <c r="A7525" s="4" t="s">
        <v>8557</v>
      </c>
      <c r="B7525" s="4" t="s">
        <v>17</v>
      </c>
      <c r="C7525" s="4" t="s">
        <v>113</v>
      </c>
      <c r="D7525" s="5">
        <v>46202</v>
      </c>
      <c r="E7525" s="5" t="s">
        <v>54</v>
      </c>
      <c r="F7525" s="5" t="s">
        <v>55</v>
      </c>
      <c r="G7525" s="5" t="s">
        <v>56</v>
      </c>
      <c r="H7525" s="4" t="s">
        <v>4050</v>
      </c>
      <c r="I7525" s="4" t="str">
        <f>VLOOKUP(H7525,[1]物料!$A$1:$M$65536,13,0)</f>
        <v>12.00</v>
      </c>
      <c r="J7525" s="4">
        <v>4.5</v>
      </c>
      <c r="K7525" s="4">
        <f t="shared" si="468"/>
        <v>1.99</v>
      </c>
      <c r="L7525" s="4">
        <f t="shared" si="469"/>
        <v>18.49</v>
      </c>
      <c r="M7525" s="6">
        <v>1</v>
      </c>
      <c r="N7525" s="7">
        <v>39.8</v>
      </c>
      <c r="O7525">
        <f t="shared" si="470"/>
        <v>21.31</v>
      </c>
      <c r="P7525" s="1">
        <f t="shared" si="471"/>
        <v>0.535427135678392</v>
      </c>
    </row>
    <row r="7526" ht="20" customHeight="1" spans="1:16">
      <c r="A7526" s="4" t="s">
        <v>8558</v>
      </c>
      <c r="B7526" s="4" t="s">
        <v>24</v>
      </c>
      <c r="C7526" s="4" t="s">
        <v>119</v>
      </c>
      <c r="D7526" s="5">
        <v>46202</v>
      </c>
      <c r="E7526" s="5" t="s">
        <v>60</v>
      </c>
      <c r="F7526" s="5" t="s">
        <v>61</v>
      </c>
      <c r="G7526" s="5" t="s">
        <v>62</v>
      </c>
      <c r="H7526" s="4" t="s">
        <v>157</v>
      </c>
      <c r="I7526" s="4" t="str">
        <f>VLOOKUP(H7526,[1]物料!$A$1:$M$65536,13,0)</f>
        <v>24.00</v>
      </c>
      <c r="J7526" s="4">
        <v>8</v>
      </c>
      <c r="K7526" s="4">
        <f t="shared" si="468"/>
        <v>3.225</v>
      </c>
      <c r="L7526" s="4">
        <f t="shared" si="469"/>
        <v>35.225</v>
      </c>
      <c r="M7526" s="6">
        <v>1</v>
      </c>
      <c r="N7526" s="7">
        <v>64.5</v>
      </c>
      <c r="O7526">
        <f t="shared" si="470"/>
        <v>29.275</v>
      </c>
      <c r="P7526" s="1">
        <f t="shared" si="471"/>
        <v>0.453875968992248</v>
      </c>
    </row>
    <row r="7527" ht="20" customHeight="1" spans="1:16">
      <c r="A7527" s="4" t="s">
        <v>8559</v>
      </c>
      <c r="B7527" s="4" t="s">
        <v>24</v>
      </c>
      <c r="C7527" s="4" t="s">
        <v>74</v>
      </c>
      <c r="D7527" s="5">
        <v>46202</v>
      </c>
      <c r="E7527" s="5" t="s">
        <v>115</v>
      </c>
      <c r="F7527" s="5" t="s">
        <v>70</v>
      </c>
      <c r="G7527" s="5" t="s">
        <v>116</v>
      </c>
      <c r="H7527" s="4" t="s">
        <v>132</v>
      </c>
      <c r="I7527" s="4" t="str">
        <f>VLOOKUP(H7527,[1]物料!$A$1:$M$65536,13,0)</f>
        <v>42.00</v>
      </c>
      <c r="J7527" s="4">
        <v>6.5</v>
      </c>
      <c r="K7527" s="4">
        <f t="shared" si="468"/>
        <v>5.19</v>
      </c>
      <c r="L7527" s="4">
        <f t="shared" si="469"/>
        <v>53.69</v>
      </c>
      <c r="M7527" s="6">
        <v>1</v>
      </c>
      <c r="N7527" s="7">
        <v>103.8</v>
      </c>
      <c r="O7527">
        <f t="shared" si="470"/>
        <v>50.11</v>
      </c>
      <c r="P7527" s="1">
        <f t="shared" si="471"/>
        <v>0.482755298651252</v>
      </c>
    </row>
    <row r="7528" ht="20" customHeight="1" spans="1:16">
      <c r="A7528" s="4" t="s">
        <v>8560</v>
      </c>
      <c r="B7528" s="4" t="s">
        <v>17</v>
      </c>
      <c r="C7528" s="4" t="s">
        <v>18</v>
      </c>
      <c r="D7528" s="5">
        <v>46202</v>
      </c>
      <c r="E7528" s="5" t="s">
        <v>291</v>
      </c>
      <c r="F7528" s="5" t="s">
        <v>55</v>
      </c>
      <c r="G7528" s="5" t="s">
        <v>292</v>
      </c>
      <c r="H7528" s="4" t="s">
        <v>378</v>
      </c>
      <c r="I7528" s="4" t="str">
        <f>VLOOKUP(H7528,[1]物料!$A$1:$M$65536,13,0)</f>
        <v>40.00</v>
      </c>
      <c r="J7528" s="4">
        <v>7.2</v>
      </c>
      <c r="K7528" s="4">
        <f t="shared" si="468"/>
        <v>4.913</v>
      </c>
      <c r="L7528" s="4">
        <f t="shared" si="469"/>
        <v>52.113</v>
      </c>
      <c r="M7528" s="6">
        <v>1</v>
      </c>
      <c r="N7528" s="7">
        <v>98.26</v>
      </c>
      <c r="O7528">
        <f t="shared" si="470"/>
        <v>46.147</v>
      </c>
      <c r="P7528" s="1">
        <f t="shared" si="471"/>
        <v>0.469641766741299</v>
      </c>
    </row>
    <row r="7529" ht="20" customHeight="1" spans="1:16">
      <c r="A7529" s="4" t="s">
        <v>8561</v>
      </c>
      <c r="B7529" s="4" t="s">
        <v>17</v>
      </c>
      <c r="C7529" s="4" t="s">
        <v>113</v>
      </c>
      <c r="D7529" s="5">
        <v>46202</v>
      </c>
      <c r="E7529" s="5" t="s">
        <v>1341</v>
      </c>
      <c r="F7529" s="5" t="s">
        <v>20</v>
      </c>
      <c r="G7529" s="5" t="s">
        <v>1342</v>
      </c>
      <c r="H7529" s="4" t="s">
        <v>8562</v>
      </c>
      <c r="I7529" s="4" t="str">
        <f>VLOOKUP(H7529,[1]物料!$A$1:$M$65536,13,0)</f>
        <v>46.30</v>
      </c>
      <c r="J7529" s="4">
        <v>3.5</v>
      </c>
      <c r="K7529" s="4">
        <f t="shared" si="468"/>
        <v>5.94</v>
      </c>
      <c r="L7529" s="4">
        <f t="shared" si="469"/>
        <v>55.74</v>
      </c>
      <c r="M7529" s="6">
        <v>1</v>
      </c>
      <c r="N7529" s="7">
        <v>118.8</v>
      </c>
      <c r="O7529">
        <f t="shared" si="470"/>
        <v>63.06</v>
      </c>
      <c r="P7529" s="1">
        <f t="shared" si="471"/>
        <v>0.530808080808081</v>
      </c>
    </row>
    <row r="7530" ht="20" customHeight="1" spans="1:16">
      <c r="A7530" s="4" t="s">
        <v>8563</v>
      </c>
      <c r="B7530" s="4" t="s">
        <v>17</v>
      </c>
      <c r="C7530" s="4" t="s">
        <v>18</v>
      </c>
      <c r="D7530" s="5">
        <v>46202</v>
      </c>
      <c r="E7530" s="5" t="s">
        <v>753</v>
      </c>
      <c r="F7530" s="5" t="s">
        <v>32</v>
      </c>
      <c r="G7530" s="5" t="s">
        <v>754</v>
      </c>
      <c r="H7530" s="4" t="s">
        <v>755</v>
      </c>
      <c r="I7530" s="4" t="str">
        <f>VLOOKUP(H7530,[1]物料!$A$1:$M$65536,13,0)</f>
        <v>119.50</v>
      </c>
      <c r="J7530" s="4">
        <v>13.6</v>
      </c>
      <c r="K7530" s="4">
        <f t="shared" si="468"/>
        <v>13.6065</v>
      </c>
      <c r="L7530" s="4">
        <f t="shared" si="469"/>
        <v>146.7065</v>
      </c>
      <c r="M7530" s="6">
        <v>1</v>
      </c>
      <c r="N7530" s="7">
        <v>272.13</v>
      </c>
      <c r="O7530">
        <f t="shared" si="470"/>
        <v>125.4235</v>
      </c>
      <c r="P7530" s="1">
        <f t="shared" si="471"/>
        <v>0.460895527872708</v>
      </c>
    </row>
    <row r="7531" ht="20" customHeight="1" spans="1:16">
      <c r="A7531" s="4" t="s">
        <v>8564</v>
      </c>
      <c r="B7531" s="4" t="s">
        <v>24</v>
      </c>
      <c r="C7531" s="4" t="s">
        <v>87</v>
      </c>
      <c r="D7531" s="5">
        <v>46202</v>
      </c>
      <c r="E7531" s="5" t="s">
        <v>83</v>
      </c>
      <c r="F7531" s="5" t="s">
        <v>55</v>
      </c>
      <c r="G7531" s="5" t="s">
        <v>84</v>
      </c>
      <c r="H7531" s="4" t="s">
        <v>88</v>
      </c>
      <c r="I7531" s="4" t="str">
        <f>VLOOKUP(H7531,[1]物料!$A$1:$M$65536,13,0)</f>
        <v>52.00</v>
      </c>
      <c r="J7531" s="4">
        <v>18</v>
      </c>
      <c r="K7531" s="4">
        <f t="shared" si="468"/>
        <v>6.9315</v>
      </c>
      <c r="L7531" s="4">
        <f t="shared" si="469"/>
        <v>76.9315</v>
      </c>
      <c r="M7531" s="6">
        <v>1</v>
      </c>
      <c r="N7531" s="7">
        <v>138.63</v>
      </c>
      <c r="O7531">
        <f t="shared" si="470"/>
        <v>61.6985</v>
      </c>
      <c r="P7531" s="1">
        <f t="shared" si="471"/>
        <v>0.445058789583784</v>
      </c>
    </row>
    <row r="7532" ht="20" customHeight="1" spans="1:16">
      <c r="A7532" s="4" t="s">
        <v>8565</v>
      </c>
      <c r="B7532" s="4" t="s">
        <v>24</v>
      </c>
      <c r="C7532" s="4" t="s">
        <v>44</v>
      </c>
      <c r="D7532" s="5">
        <v>46202</v>
      </c>
      <c r="E7532" s="5" t="s">
        <v>60</v>
      </c>
      <c r="F7532" s="5" t="s">
        <v>61</v>
      </c>
      <c r="G7532" s="5" t="s">
        <v>62</v>
      </c>
      <c r="H7532" s="4" t="s">
        <v>63</v>
      </c>
      <c r="I7532" s="4" t="str">
        <f>VLOOKUP(H7532,[1]物料!$A$1:$M$65536,13,0)</f>
        <v>24.00</v>
      </c>
      <c r="J7532" s="4">
        <v>8</v>
      </c>
      <c r="K7532" s="4">
        <f t="shared" si="468"/>
        <v>3.265</v>
      </c>
      <c r="L7532" s="4">
        <f t="shared" si="469"/>
        <v>35.265</v>
      </c>
      <c r="M7532" s="6">
        <v>1</v>
      </c>
      <c r="N7532" s="7">
        <v>65.3</v>
      </c>
      <c r="O7532">
        <f t="shared" si="470"/>
        <v>30.035</v>
      </c>
      <c r="P7532" s="1">
        <f t="shared" si="471"/>
        <v>0.459954058192956</v>
      </c>
    </row>
    <row r="7533" ht="20" customHeight="1" spans="1:16">
      <c r="A7533" s="4" t="s">
        <v>8566</v>
      </c>
      <c r="B7533" s="4" t="s">
        <v>24</v>
      </c>
      <c r="C7533" s="4" t="s">
        <v>98</v>
      </c>
      <c r="D7533" s="5">
        <v>46202</v>
      </c>
      <c r="E7533" s="5" t="s">
        <v>83</v>
      </c>
      <c r="F7533" s="5" t="s">
        <v>55</v>
      </c>
      <c r="G7533" s="5" t="s">
        <v>84</v>
      </c>
      <c r="H7533" s="4" t="s">
        <v>88</v>
      </c>
      <c r="I7533" s="4" t="str">
        <f>VLOOKUP(H7533,[1]物料!$A$1:$M$65536,13,0)</f>
        <v>52.00</v>
      </c>
      <c r="J7533" s="4">
        <v>18</v>
      </c>
      <c r="K7533" s="4">
        <f t="shared" si="468"/>
        <v>7.44</v>
      </c>
      <c r="L7533" s="4">
        <f t="shared" si="469"/>
        <v>77.44</v>
      </c>
      <c r="M7533" s="6">
        <v>1</v>
      </c>
      <c r="N7533" s="7">
        <v>148.8</v>
      </c>
      <c r="O7533">
        <f t="shared" si="470"/>
        <v>71.36</v>
      </c>
      <c r="P7533" s="1">
        <f t="shared" si="471"/>
        <v>0.479569892473118</v>
      </c>
    </row>
    <row r="7534" ht="20" customHeight="1" spans="1:16">
      <c r="A7534" s="4" t="s">
        <v>8567</v>
      </c>
      <c r="B7534" s="4" t="s">
        <v>17</v>
      </c>
      <c r="C7534" s="4" t="s">
        <v>18</v>
      </c>
      <c r="D7534" s="5">
        <v>46202</v>
      </c>
      <c r="E7534" s="5" t="s">
        <v>297</v>
      </c>
      <c r="F7534" s="5" t="s">
        <v>20</v>
      </c>
      <c r="G7534" s="5" t="s">
        <v>298</v>
      </c>
      <c r="H7534" s="4" t="s">
        <v>1422</v>
      </c>
      <c r="I7534" s="4" t="str">
        <f>VLOOKUP(H7534,[1]物料!$A$1:$M$65536,13,0)</f>
        <v>21.10</v>
      </c>
      <c r="J7534" s="4">
        <v>3</v>
      </c>
      <c r="K7534" s="4">
        <f t="shared" si="468"/>
        <v>2.813</v>
      </c>
      <c r="L7534" s="4">
        <f t="shared" si="469"/>
        <v>26.913</v>
      </c>
      <c r="M7534" s="6">
        <v>1</v>
      </c>
      <c r="N7534" s="7">
        <v>56.26</v>
      </c>
      <c r="O7534">
        <f t="shared" si="470"/>
        <v>29.347</v>
      </c>
      <c r="P7534" s="1">
        <f t="shared" si="471"/>
        <v>0.521631709918237</v>
      </c>
    </row>
    <row r="7535" ht="20" customHeight="1" spans="1:16">
      <c r="A7535" s="4" t="s">
        <v>8568</v>
      </c>
      <c r="B7535" s="4" t="s">
        <v>17</v>
      </c>
      <c r="C7535" s="4" t="s">
        <v>18</v>
      </c>
      <c r="D7535" s="5">
        <v>46202</v>
      </c>
      <c r="E7535" s="5" t="s">
        <v>83</v>
      </c>
      <c r="F7535" s="5" t="s">
        <v>55</v>
      </c>
      <c r="G7535" s="5" t="s">
        <v>84</v>
      </c>
      <c r="H7535" s="4" t="s">
        <v>173</v>
      </c>
      <c r="I7535" s="4" t="str">
        <f>VLOOKUP(H7535,[1]物料!$A$1:$M$65536,13,0)</f>
        <v>52.00</v>
      </c>
      <c r="J7535" s="4">
        <v>14.5</v>
      </c>
      <c r="K7535" s="4">
        <f t="shared" si="468"/>
        <v>7.7835</v>
      </c>
      <c r="L7535" s="4">
        <f t="shared" si="469"/>
        <v>74.2835</v>
      </c>
      <c r="M7535" s="6">
        <v>1</v>
      </c>
      <c r="N7535" s="7">
        <v>155.67</v>
      </c>
      <c r="O7535">
        <f t="shared" si="470"/>
        <v>81.3865</v>
      </c>
      <c r="P7535" s="1">
        <f t="shared" si="471"/>
        <v>0.522814286631978</v>
      </c>
    </row>
    <row r="7536" ht="20" customHeight="1" spans="1:16">
      <c r="A7536" s="4" t="s">
        <v>8569</v>
      </c>
      <c r="B7536" s="4" t="s">
        <v>24</v>
      </c>
      <c r="C7536" s="4" t="s">
        <v>411</v>
      </c>
      <c r="D7536" s="5">
        <v>46202</v>
      </c>
      <c r="E7536" s="5" t="s">
        <v>384</v>
      </c>
      <c r="F7536" s="5" t="s">
        <v>20</v>
      </c>
      <c r="G7536" s="5" t="s">
        <v>385</v>
      </c>
      <c r="H7536" s="4" t="s">
        <v>596</v>
      </c>
      <c r="I7536" s="4" t="str">
        <f>VLOOKUP(H7536,[1]物料!$A$1:$M$65536,13,0)</f>
        <v>36.60</v>
      </c>
      <c r="J7536" s="4">
        <v>6.5</v>
      </c>
      <c r="K7536" s="4">
        <f t="shared" si="468"/>
        <v>4.44</v>
      </c>
      <c r="L7536" s="4">
        <f t="shared" si="469"/>
        <v>47.54</v>
      </c>
      <c r="M7536" s="6">
        <v>1</v>
      </c>
      <c r="N7536" s="7">
        <v>88.8</v>
      </c>
      <c r="O7536">
        <f t="shared" si="470"/>
        <v>41.26</v>
      </c>
      <c r="P7536" s="1">
        <f t="shared" si="471"/>
        <v>0.46463963963964</v>
      </c>
    </row>
    <row r="7537" ht="20" customHeight="1" spans="1:16">
      <c r="A7537" s="4" t="s">
        <v>8570</v>
      </c>
      <c r="B7537" s="4" t="s">
        <v>24</v>
      </c>
      <c r="C7537" s="4" t="s">
        <v>44</v>
      </c>
      <c r="D7537" s="5">
        <v>46202</v>
      </c>
      <c r="E7537" s="5" t="s">
        <v>186</v>
      </c>
      <c r="F7537" s="5" t="s">
        <v>55</v>
      </c>
      <c r="G7537" s="5" t="s">
        <v>187</v>
      </c>
      <c r="H7537" s="4" t="s">
        <v>188</v>
      </c>
      <c r="I7537" s="4" t="str">
        <f>VLOOKUP(H7537,[1]物料!$A$1:$M$65536,13,0)</f>
        <v>48.00</v>
      </c>
      <c r="J7537" s="4">
        <v>10.7</v>
      </c>
      <c r="K7537" s="4">
        <f t="shared" si="468"/>
        <v>6.94</v>
      </c>
      <c r="L7537" s="4">
        <f t="shared" si="469"/>
        <v>65.64</v>
      </c>
      <c r="M7537" s="6">
        <v>1</v>
      </c>
      <c r="N7537" s="7">
        <v>138.8</v>
      </c>
      <c r="O7537">
        <f t="shared" si="470"/>
        <v>73.16</v>
      </c>
      <c r="P7537" s="1">
        <f t="shared" si="471"/>
        <v>0.527089337175793</v>
      </c>
    </row>
    <row r="7538" ht="20" customHeight="1" spans="1:16">
      <c r="A7538" s="4" t="s">
        <v>8571</v>
      </c>
      <c r="B7538" s="4" t="s">
        <v>17</v>
      </c>
      <c r="C7538" s="4" t="s">
        <v>49</v>
      </c>
      <c r="D7538" s="5">
        <v>46202</v>
      </c>
      <c r="E7538" s="5" t="s">
        <v>128</v>
      </c>
      <c r="F7538" s="5" t="s">
        <v>55</v>
      </c>
      <c r="G7538" s="5" t="s">
        <v>129</v>
      </c>
      <c r="H7538" s="4" t="s">
        <v>1935</v>
      </c>
      <c r="I7538" s="4" t="str">
        <f>VLOOKUP(H7538,[1]物料!$A$1:$M$65536,13,0)</f>
        <v>18.00</v>
      </c>
      <c r="J7538" s="4">
        <v>4.5</v>
      </c>
      <c r="K7538" s="4">
        <f t="shared" si="468"/>
        <v>2.99</v>
      </c>
      <c r="L7538" s="4">
        <f t="shared" si="469"/>
        <v>25.49</v>
      </c>
      <c r="M7538" s="6">
        <v>1</v>
      </c>
      <c r="N7538" s="7">
        <v>59.8</v>
      </c>
      <c r="O7538">
        <f t="shared" si="470"/>
        <v>34.31</v>
      </c>
      <c r="P7538" s="1">
        <f t="shared" si="471"/>
        <v>0.573745819397993</v>
      </c>
    </row>
    <row r="7539" ht="20" customHeight="1" spans="1:16">
      <c r="A7539" s="4" t="s">
        <v>8572</v>
      </c>
      <c r="B7539" s="4" t="s">
        <v>24</v>
      </c>
      <c r="C7539" s="4" t="s">
        <v>25</v>
      </c>
      <c r="D7539" s="5">
        <v>46202</v>
      </c>
      <c r="E7539" s="5" t="s">
        <v>186</v>
      </c>
      <c r="F7539" s="5" t="s">
        <v>55</v>
      </c>
      <c r="G7539" s="5" t="s">
        <v>187</v>
      </c>
      <c r="H7539" s="4" t="s">
        <v>549</v>
      </c>
      <c r="I7539" s="4" t="str">
        <f>VLOOKUP(H7539,[1]物料!$A$1:$M$65536,13,0)</f>
        <v>48.00</v>
      </c>
      <c r="J7539" s="4">
        <v>10.7</v>
      </c>
      <c r="K7539" s="4">
        <f t="shared" si="468"/>
        <v>6.94</v>
      </c>
      <c r="L7539" s="4">
        <f t="shared" si="469"/>
        <v>65.64</v>
      </c>
      <c r="M7539" s="6">
        <v>1</v>
      </c>
      <c r="N7539" s="7">
        <v>138.8</v>
      </c>
      <c r="O7539">
        <f t="shared" si="470"/>
        <v>73.16</v>
      </c>
      <c r="P7539" s="1">
        <f t="shared" si="471"/>
        <v>0.527089337175793</v>
      </c>
    </row>
    <row r="7540" ht="20" customHeight="1" spans="1:16">
      <c r="A7540" s="4" t="s">
        <v>8573</v>
      </c>
      <c r="B7540" s="4" t="s">
        <v>17</v>
      </c>
      <c r="C7540" s="4" t="s">
        <v>18</v>
      </c>
      <c r="D7540" s="5">
        <v>46202</v>
      </c>
      <c r="E7540" s="5" t="s">
        <v>999</v>
      </c>
      <c r="F7540" s="5" t="s">
        <v>39</v>
      </c>
      <c r="G7540" s="5" t="s">
        <v>1000</v>
      </c>
      <c r="H7540" s="4" t="s">
        <v>2162</v>
      </c>
      <c r="I7540" s="4" t="str">
        <f>VLOOKUP(H7540,[1]物料!$A$1:$M$65536,13,0)</f>
        <v>18.50</v>
      </c>
      <c r="J7540" s="4">
        <v>1.9</v>
      </c>
      <c r="K7540" s="4">
        <f t="shared" si="468"/>
        <v>2.6865</v>
      </c>
      <c r="L7540" s="4">
        <f t="shared" si="469"/>
        <v>23.0865</v>
      </c>
      <c r="M7540" s="6">
        <v>1</v>
      </c>
      <c r="N7540" s="7">
        <v>53.73</v>
      </c>
      <c r="O7540">
        <f t="shared" si="470"/>
        <v>30.6435</v>
      </c>
      <c r="P7540" s="1">
        <f t="shared" si="471"/>
        <v>0.570323841429369</v>
      </c>
    </row>
    <row r="7541" ht="20" customHeight="1" spans="1:16">
      <c r="A7541" s="4" t="s">
        <v>8574</v>
      </c>
      <c r="B7541" s="4" t="s">
        <v>24</v>
      </c>
      <c r="C7541" s="4" t="s">
        <v>74</v>
      </c>
      <c r="D7541" s="5">
        <v>46202</v>
      </c>
      <c r="E7541" s="5" t="s">
        <v>384</v>
      </c>
      <c r="F7541" s="5" t="s">
        <v>20</v>
      </c>
      <c r="G7541" s="5" t="s">
        <v>385</v>
      </c>
      <c r="H7541" s="4" t="s">
        <v>563</v>
      </c>
      <c r="I7541" s="4" t="str">
        <f>VLOOKUP(H7541,[1]物料!$A$1:$M$65536,13,0)</f>
        <v>36.60</v>
      </c>
      <c r="J7541" s="4">
        <v>6.5</v>
      </c>
      <c r="K7541" s="4">
        <f t="shared" si="468"/>
        <v>4.095</v>
      </c>
      <c r="L7541" s="4">
        <f t="shared" si="469"/>
        <v>47.195</v>
      </c>
      <c r="M7541" s="6">
        <v>1</v>
      </c>
      <c r="N7541" s="7">
        <v>81.9</v>
      </c>
      <c r="O7541">
        <f t="shared" si="470"/>
        <v>34.705</v>
      </c>
      <c r="P7541" s="1">
        <f t="shared" si="471"/>
        <v>0.423748473748474</v>
      </c>
    </row>
    <row r="7542" ht="20" customHeight="1" spans="1:16">
      <c r="A7542" s="4" t="s">
        <v>8575</v>
      </c>
      <c r="B7542" s="4" t="s">
        <v>24</v>
      </c>
      <c r="C7542" s="4" t="s">
        <v>59</v>
      </c>
      <c r="D7542" s="5">
        <v>46202</v>
      </c>
      <c r="E7542" s="5" t="s">
        <v>128</v>
      </c>
      <c r="F7542" s="5" t="s">
        <v>55</v>
      </c>
      <c r="G7542" s="5" t="s">
        <v>129</v>
      </c>
      <c r="H7542" s="4" t="s">
        <v>247</v>
      </c>
      <c r="I7542" s="4" t="str">
        <f>VLOOKUP(H7542,[1]物料!$A$1:$M$65536,13,0)</f>
        <v>18.00</v>
      </c>
      <c r="J7542" s="4">
        <v>8</v>
      </c>
      <c r="K7542" s="4">
        <f t="shared" si="468"/>
        <v>2.94</v>
      </c>
      <c r="L7542" s="4">
        <f t="shared" si="469"/>
        <v>28.94</v>
      </c>
      <c r="M7542" s="6">
        <v>1</v>
      </c>
      <c r="N7542" s="7">
        <v>58.8</v>
      </c>
      <c r="O7542">
        <f t="shared" si="470"/>
        <v>29.86</v>
      </c>
      <c r="P7542" s="1">
        <f t="shared" si="471"/>
        <v>0.507823129251701</v>
      </c>
    </row>
    <row r="7543" ht="20" customHeight="1" spans="1:16">
      <c r="A7543" s="4" t="s">
        <v>8576</v>
      </c>
      <c r="B7543" s="4" t="s">
        <v>24</v>
      </c>
      <c r="C7543" s="4" t="s">
        <v>119</v>
      </c>
      <c r="D7543" s="5">
        <v>46202</v>
      </c>
      <c r="E7543" s="5" t="s">
        <v>75</v>
      </c>
      <c r="F7543" s="5" t="s">
        <v>61</v>
      </c>
      <c r="G7543" s="5" t="s">
        <v>76</v>
      </c>
      <c r="H7543" s="4" t="s">
        <v>77</v>
      </c>
      <c r="I7543" s="4" t="str">
        <f>VLOOKUP(H7543,[1]物料!$A$1:$M$65536,13,0)</f>
        <v>25.00</v>
      </c>
      <c r="J7543" s="4">
        <v>8</v>
      </c>
      <c r="K7543" s="4">
        <f t="shared" si="468"/>
        <v>4.125</v>
      </c>
      <c r="L7543" s="4">
        <f t="shared" si="469"/>
        <v>37.125</v>
      </c>
      <c r="M7543" s="6">
        <v>1</v>
      </c>
      <c r="N7543" s="7">
        <v>82.5</v>
      </c>
      <c r="O7543">
        <f t="shared" si="470"/>
        <v>45.375</v>
      </c>
      <c r="P7543" s="1">
        <f t="shared" si="471"/>
        <v>0.55</v>
      </c>
    </row>
    <row r="7544" ht="20" customHeight="1" spans="1:16">
      <c r="A7544" s="4" t="s">
        <v>8577</v>
      </c>
      <c r="B7544" s="4" t="s">
        <v>17</v>
      </c>
      <c r="C7544" s="4" t="s">
        <v>234</v>
      </c>
      <c r="D7544" s="5">
        <v>46202</v>
      </c>
      <c r="E7544" s="5" t="s">
        <v>235</v>
      </c>
      <c r="F7544" s="5" t="s">
        <v>39</v>
      </c>
      <c r="G7544" s="5" t="s">
        <v>236</v>
      </c>
      <c r="H7544" s="4" t="s">
        <v>4708</v>
      </c>
      <c r="I7544" s="4" t="str">
        <f>VLOOKUP(H7544,[1]物料!$A$1:$M$65536,13,0)</f>
        <v>23.90</v>
      </c>
      <c r="J7544" s="4">
        <v>1.9</v>
      </c>
      <c r="K7544" s="4">
        <f t="shared" si="468"/>
        <v>2.48</v>
      </c>
      <c r="L7544" s="4">
        <f t="shared" si="469"/>
        <v>28.28</v>
      </c>
      <c r="M7544" s="6">
        <v>1</v>
      </c>
      <c r="N7544" s="7">
        <v>49.6</v>
      </c>
      <c r="O7544">
        <f t="shared" si="470"/>
        <v>21.32</v>
      </c>
      <c r="P7544" s="1">
        <f t="shared" si="471"/>
        <v>0.429838709677419</v>
      </c>
    </row>
    <row r="7545" ht="20" customHeight="1" spans="1:16">
      <c r="A7545" s="4" t="s">
        <v>8578</v>
      </c>
      <c r="B7545" s="4" t="s">
        <v>24</v>
      </c>
      <c r="C7545" s="4" t="s">
        <v>74</v>
      </c>
      <c r="D7545" s="5">
        <v>46202</v>
      </c>
      <c r="E7545" s="5" t="s">
        <v>60</v>
      </c>
      <c r="F7545" s="5" t="s">
        <v>61</v>
      </c>
      <c r="G7545" s="5" t="s">
        <v>62</v>
      </c>
      <c r="H7545" s="4" t="s">
        <v>124</v>
      </c>
      <c r="I7545" s="4" t="str">
        <f>VLOOKUP(H7545,[1]物料!$A$1:$M$65536,13,0)</f>
        <v>24.00</v>
      </c>
      <c r="J7545" s="4">
        <v>8</v>
      </c>
      <c r="K7545" s="4">
        <f t="shared" si="468"/>
        <v>3.44</v>
      </c>
      <c r="L7545" s="4">
        <f t="shared" si="469"/>
        <v>35.44</v>
      </c>
      <c r="M7545" s="6">
        <v>1</v>
      </c>
      <c r="N7545" s="7">
        <v>68.8</v>
      </c>
      <c r="O7545">
        <f t="shared" si="470"/>
        <v>33.36</v>
      </c>
      <c r="P7545" s="1">
        <f t="shared" si="471"/>
        <v>0.484883720930233</v>
      </c>
    </row>
    <row r="7546" ht="20" customHeight="1" spans="1:16">
      <c r="A7546" s="4" t="s">
        <v>8579</v>
      </c>
      <c r="B7546" s="4" t="s">
        <v>24</v>
      </c>
      <c r="C7546" s="4" t="s">
        <v>59</v>
      </c>
      <c r="D7546" s="5">
        <v>46202</v>
      </c>
      <c r="E7546" s="5" t="s">
        <v>584</v>
      </c>
      <c r="F7546" s="5" t="s">
        <v>61</v>
      </c>
      <c r="G7546" s="5" t="s">
        <v>585</v>
      </c>
      <c r="H7546" s="4" t="s">
        <v>2455</v>
      </c>
      <c r="I7546" s="4" t="str">
        <f>VLOOKUP(H7546,[1]物料!$A$1:$M$65536,13,0)</f>
        <v>94.40</v>
      </c>
      <c r="J7546" s="4">
        <v>11.5</v>
      </c>
      <c r="K7546" s="4">
        <f t="shared" si="468"/>
        <v>12.44</v>
      </c>
      <c r="L7546" s="4">
        <f t="shared" si="469"/>
        <v>118.34</v>
      </c>
      <c r="M7546" s="6">
        <v>1</v>
      </c>
      <c r="N7546" s="7">
        <v>248.8</v>
      </c>
      <c r="O7546">
        <f t="shared" si="470"/>
        <v>130.46</v>
      </c>
      <c r="P7546" s="1">
        <f t="shared" si="471"/>
        <v>0.52435691318328</v>
      </c>
    </row>
    <row r="7547" ht="20" customHeight="1" spans="1:16">
      <c r="A7547" s="4" t="s">
        <v>8580</v>
      </c>
      <c r="B7547" s="4" t="s">
        <v>17</v>
      </c>
      <c r="C7547" s="4" t="s">
        <v>234</v>
      </c>
      <c r="D7547" s="5">
        <v>46202</v>
      </c>
      <c r="E7547" s="5" t="s">
        <v>235</v>
      </c>
      <c r="F7547" s="5" t="s">
        <v>39</v>
      </c>
      <c r="G7547" s="5" t="s">
        <v>236</v>
      </c>
      <c r="H7547" s="4" t="s">
        <v>2291</v>
      </c>
      <c r="I7547" s="4" t="str">
        <f>VLOOKUP(H7547,[1]物料!$A$1:$M$65536,13,0)</f>
        <v>23.90</v>
      </c>
      <c r="J7547" s="4">
        <v>1.9</v>
      </c>
      <c r="K7547" s="4">
        <f t="shared" si="468"/>
        <v>2.48</v>
      </c>
      <c r="L7547" s="4">
        <f t="shared" si="469"/>
        <v>28.28</v>
      </c>
      <c r="M7547" s="6">
        <v>1</v>
      </c>
      <c r="N7547" s="7">
        <v>49.6</v>
      </c>
      <c r="O7547">
        <f t="shared" si="470"/>
        <v>21.32</v>
      </c>
      <c r="P7547" s="1">
        <f t="shared" si="471"/>
        <v>0.429838709677419</v>
      </c>
    </row>
    <row r="7548" ht="20" customHeight="1" spans="1:16">
      <c r="A7548" s="4" t="s">
        <v>8581</v>
      </c>
      <c r="B7548" s="4" t="s">
        <v>24</v>
      </c>
      <c r="C7548" s="4" t="s">
        <v>44</v>
      </c>
      <c r="D7548" s="5">
        <v>46202</v>
      </c>
      <c r="E7548" s="5" t="s">
        <v>186</v>
      </c>
      <c r="F7548" s="5" t="s">
        <v>55</v>
      </c>
      <c r="G7548" s="5" t="s">
        <v>187</v>
      </c>
      <c r="H7548" s="4" t="s">
        <v>1043</v>
      </c>
      <c r="I7548" s="4" t="str">
        <f>VLOOKUP(H7548,[1]物料!$A$1:$M$65536,13,0)</f>
        <v>48.00</v>
      </c>
      <c r="J7548" s="4">
        <v>10.7</v>
      </c>
      <c r="K7548" s="4">
        <f t="shared" si="468"/>
        <v>6.5835</v>
      </c>
      <c r="L7548" s="4">
        <f t="shared" si="469"/>
        <v>65.2835</v>
      </c>
      <c r="M7548" s="6">
        <v>1</v>
      </c>
      <c r="N7548" s="7">
        <v>131.67</v>
      </c>
      <c r="O7548">
        <f t="shared" si="470"/>
        <v>66.3865</v>
      </c>
      <c r="P7548" s="1">
        <f t="shared" si="471"/>
        <v>0.504188501556923</v>
      </c>
    </row>
    <row r="7549" ht="20" customHeight="1" spans="1:16">
      <c r="A7549" s="4" t="s">
        <v>8582</v>
      </c>
      <c r="B7549" s="4" t="s">
        <v>24</v>
      </c>
      <c r="C7549" s="4" t="s">
        <v>59</v>
      </c>
      <c r="D7549" s="5">
        <v>46202</v>
      </c>
      <c r="E7549" s="5" t="s">
        <v>224</v>
      </c>
      <c r="F7549" s="5" t="s">
        <v>55</v>
      </c>
      <c r="G7549" s="5" t="s">
        <v>225</v>
      </c>
      <c r="H7549" s="4" t="s">
        <v>2998</v>
      </c>
      <c r="I7549" s="4" t="str">
        <f>VLOOKUP(H7549,[1]物料!$A$1:$M$65536,13,0)</f>
        <v>18.00</v>
      </c>
      <c r="J7549" s="4">
        <v>8</v>
      </c>
      <c r="K7549" s="4">
        <f t="shared" si="468"/>
        <v>2.94</v>
      </c>
      <c r="L7549" s="4">
        <f t="shared" si="469"/>
        <v>28.94</v>
      </c>
      <c r="M7549" s="6">
        <v>1</v>
      </c>
      <c r="N7549" s="7">
        <v>58.8</v>
      </c>
      <c r="O7549">
        <f t="shared" si="470"/>
        <v>29.86</v>
      </c>
      <c r="P7549" s="1">
        <f t="shared" si="471"/>
        <v>0.507823129251701</v>
      </c>
    </row>
    <row r="7550" ht="20" customHeight="1" spans="1:16">
      <c r="A7550" s="4" t="s">
        <v>8583</v>
      </c>
      <c r="B7550" s="4" t="s">
        <v>24</v>
      </c>
      <c r="C7550" s="4" t="s">
        <v>59</v>
      </c>
      <c r="D7550" s="5">
        <v>46202</v>
      </c>
      <c r="E7550" s="5" t="s">
        <v>270</v>
      </c>
      <c r="F7550" s="5" t="s">
        <v>20</v>
      </c>
      <c r="G7550" s="5" t="s">
        <v>271</v>
      </c>
      <c r="H7550" s="4" t="s">
        <v>272</v>
      </c>
      <c r="I7550" s="4" t="str">
        <f>VLOOKUP(H7550,[1]物料!$A$1:$M$65536,13,0)</f>
        <v>19.90</v>
      </c>
      <c r="J7550" s="4">
        <v>6.5</v>
      </c>
      <c r="K7550" s="4">
        <f t="shared" si="468"/>
        <v>2.99</v>
      </c>
      <c r="L7550" s="4">
        <f t="shared" si="469"/>
        <v>29.39</v>
      </c>
      <c r="M7550" s="6">
        <v>1</v>
      </c>
      <c r="N7550" s="7">
        <v>59.8</v>
      </c>
      <c r="O7550">
        <f t="shared" si="470"/>
        <v>30.41</v>
      </c>
      <c r="P7550" s="1">
        <f t="shared" si="471"/>
        <v>0.508528428093645</v>
      </c>
    </row>
    <row r="7551" ht="20" customHeight="1" spans="1:16">
      <c r="A7551" s="4" t="s">
        <v>8584</v>
      </c>
      <c r="B7551" s="4" t="s">
        <v>17</v>
      </c>
      <c r="C7551" s="4" t="s">
        <v>18</v>
      </c>
      <c r="D7551" s="5">
        <v>46202</v>
      </c>
      <c r="E7551" s="5" t="s">
        <v>45</v>
      </c>
      <c r="F7551" s="5" t="s">
        <v>20</v>
      </c>
      <c r="G7551" s="5" t="s">
        <v>46</v>
      </c>
      <c r="H7551" s="4" t="s">
        <v>2036</v>
      </c>
      <c r="I7551" s="4" t="str">
        <f>VLOOKUP(H7551,[1]物料!$A$1:$M$65536,13,0)</f>
        <v>36.10</v>
      </c>
      <c r="J7551" s="4">
        <v>3</v>
      </c>
      <c r="K7551" s="4">
        <f t="shared" si="468"/>
        <v>4.94</v>
      </c>
      <c r="L7551" s="4">
        <f t="shared" si="469"/>
        <v>44.04</v>
      </c>
      <c r="M7551" s="6">
        <v>1</v>
      </c>
      <c r="N7551" s="7">
        <v>98.8</v>
      </c>
      <c r="O7551">
        <f t="shared" si="470"/>
        <v>54.76</v>
      </c>
      <c r="P7551" s="1">
        <f t="shared" si="471"/>
        <v>0.554251012145749</v>
      </c>
    </row>
    <row r="7552" ht="20" customHeight="1" spans="1:16">
      <c r="A7552" s="4" t="s">
        <v>8585</v>
      </c>
      <c r="B7552" s="4" t="s">
        <v>24</v>
      </c>
      <c r="C7552" s="4" t="s">
        <v>74</v>
      </c>
      <c r="D7552" s="5">
        <v>46202</v>
      </c>
      <c r="E7552" s="5" t="s">
        <v>384</v>
      </c>
      <c r="F7552" s="5" t="s">
        <v>20</v>
      </c>
      <c r="G7552" s="5" t="s">
        <v>385</v>
      </c>
      <c r="H7552" s="4" t="s">
        <v>563</v>
      </c>
      <c r="I7552" s="4" t="str">
        <f>VLOOKUP(H7552,[1]物料!$A$1:$M$65536,13,0)</f>
        <v>36.60</v>
      </c>
      <c r="J7552" s="4">
        <v>6.5</v>
      </c>
      <c r="K7552" s="4">
        <f t="shared" si="468"/>
        <v>4.315</v>
      </c>
      <c r="L7552" s="4">
        <f t="shared" si="469"/>
        <v>47.415</v>
      </c>
      <c r="M7552" s="6">
        <v>1</v>
      </c>
      <c r="N7552" s="7">
        <v>86.3</v>
      </c>
      <c r="O7552">
        <f t="shared" si="470"/>
        <v>38.885</v>
      </c>
      <c r="P7552" s="1">
        <f t="shared" si="471"/>
        <v>0.450579374275782</v>
      </c>
    </row>
    <row r="7553" ht="20" customHeight="1" spans="1:16">
      <c r="A7553" s="4" t="s">
        <v>8586</v>
      </c>
      <c r="B7553" s="4" t="s">
        <v>17</v>
      </c>
      <c r="C7553" s="4" t="s">
        <v>18</v>
      </c>
      <c r="D7553" s="5">
        <v>46202</v>
      </c>
      <c r="E7553" s="5" t="s">
        <v>384</v>
      </c>
      <c r="F7553" s="5" t="s">
        <v>20</v>
      </c>
      <c r="G7553" s="5" t="s">
        <v>385</v>
      </c>
      <c r="H7553" s="4" t="s">
        <v>894</v>
      </c>
      <c r="I7553" s="4" t="str">
        <f>VLOOKUP(H7553,[1]物料!$A$1:$M$65536,13,0)</f>
        <v>36.60</v>
      </c>
      <c r="J7553" s="4">
        <v>3</v>
      </c>
      <c r="K7553" s="4">
        <f t="shared" si="468"/>
        <v>4.693</v>
      </c>
      <c r="L7553" s="4">
        <f t="shared" si="469"/>
        <v>44.293</v>
      </c>
      <c r="M7553" s="6">
        <v>1</v>
      </c>
      <c r="N7553" s="7">
        <v>93.86</v>
      </c>
      <c r="O7553">
        <f t="shared" si="470"/>
        <v>49.567</v>
      </c>
      <c r="P7553" s="1">
        <f t="shared" si="471"/>
        <v>0.528095035158747</v>
      </c>
    </row>
    <row r="7554" ht="20" customHeight="1" spans="1:16">
      <c r="A7554" s="4" t="s">
        <v>8587</v>
      </c>
      <c r="B7554" s="4" t="s">
        <v>17</v>
      </c>
      <c r="C7554" s="4" t="s">
        <v>18</v>
      </c>
      <c r="D7554" s="5">
        <v>46202</v>
      </c>
      <c r="E7554" s="5" t="s">
        <v>83</v>
      </c>
      <c r="F7554" s="5" t="s">
        <v>55</v>
      </c>
      <c r="G7554" s="5" t="s">
        <v>84</v>
      </c>
      <c r="H7554" s="4" t="s">
        <v>147</v>
      </c>
      <c r="I7554" s="4" t="str">
        <f>VLOOKUP(H7554,[1]物料!$A$1:$M$65536,13,0)</f>
        <v>52.00</v>
      </c>
      <c r="J7554" s="4">
        <v>14.5</v>
      </c>
      <c r="K7554" s="4">
        <f t="shared" si="468"/>
        <v>8.272</v>
      </c>
      <c r="L7554" s="4">
        <f t="shared" si="469"/>
        <v>74.772</v>
      </c>
      <c r="M7554" s="6">
        <v>1</v>
      </c>
      <c r="N7554" s="7">
        <v>165.44</v>
      </c>
      <c r="O7554">
        <f t="shared" si="470"/>
        <v>90.668</v>
      </c>
      <c r="P7554" s="1">
        <f t="shared" si="471"/>
        <v>0.548041586073501</v>
      </c>
    </row>
    <row r="7555" ht="20" customHeight="1" spans="1:16">
      <c r="A7555" s="4" t="s">
        <v>8588</v>
      </c>
      <c r="B7555" s="4" t="s">
        <v>17</v>
      </c>
      <c r="C7555" s="4" t="s">
        <v>167</v>
      </c>
      <c r="D7555" s="5">
        <v>46202</v>
      </c>
      <c r="E7555" s="5" t="s">
        <v>60</v>
      </c>
      <c r="F7555" s="5" t="s">
        <v>61</v>
      </c>
      <c r="G7555" s="5" t="s">
        <v>62</v>
      </c>
      <c r="H7555" s="4" t="s">
        <v>63</v>
      </c>
      <c r="I7555" s="4" t="str">
        <f>VLOOKUP(H7555,[1]物料!$A$1:$M$65536,13,0)</f>
        <v>24.00</v>
      </c>
      <c r="J7555" s="4">
        <v>4.5</v>
      </c>
      <c r="K7555" s="4">
        <f t="shared" ref="K7555:K7618" si="472">N7555*0.05</f>
        <v>5.19</v>
      </c>
      <c r="L7555" s="4">
        <f t="shared" ref="L7555:L7618" si="473">I7555+J7555+K7555</f>
        <v>33.69</v>
      </c>
      <c r="M7555" s="6">
        <v>1</v>
      </c>
      <c r="N7555" s="7">
        <v>103.8</v>
      </c>
      <c r="O7555">
        <f t="shared" ref="O7555:O7618" si="474">N7555-L7555</f>
        <v>70.11</v>
      </c>
      <c r="P7555" s="1">
        <f t="shared" ref="P7555:P7618" si="475">O7555/N7555</f>
        <v>0.675433526011561</v>
      </c>
    </row>
    <row r="7556" ht="20" customHeight="1" spans="1:16">
      <c r="A7556" s="4" t="s">
        <v>8589</v>
      </c>
      <c r="B7556" s="4" t="s">
        <v>24</v>
      </c>
      <c r="C7556" s="4" t="s">
        <v>59</v>
      </c>
      <c r="D7556" s="5">
        <v>46202</v>
      </c>
      <c r="E7556" s="5" t="s">
        <v>270</v>
      </c>
      <c r="F7556" s="5" t="s">
        <v>20</v>
      </c>
      <c r="G7556" s="5" t="s">
        <v>271</v>
      </c>
      <c r="H7556" s="4" t="s">
        <v>272</v>
      </c>
      <c r="I7556" s="4" t="str">
        <f>VLOOKUP(H7556,[1]物料!$A$1:$M$65536,13,0)</f>
        <v>19.90</v>
      </c>
      <c r="J7556" s="4">
        <v>6.5</v>
      </c>
      <c r="K7556" s="4">
        <f t="shared" si="472"/>
        <v>3.14</v>
      </c>
      <c r="L7556" s="4">
        <f t="shared" si="473"/>
        <v>29.54</v>
      </c>
      <c r="M7556" s="6">
        <v>1</v>
      </c>
      <c r="N7556" s="7">
        <v>62.8</v>
      </c>
      <c r="O7556">
        <f t="shared" si="474"/>
        <v>33.26</v>
      </c>
      <c r="P7556" s="1">
        <f t="shared" si="475"/>
        <v>0.529617834394904</v>
      </c>
    </row>
    <row r="7557" ht="20" customHeight="1" spans="1:16">
      <c r="A7557" s="4" t="s">
        <v>8590</v>
      </c>
      <c r="B7557" s="4" t="s">
        <v>17</v>
      </c>
      <c r="C7557" s="4" t="s">
        <v>18</v>
      </c>
      <c r="D7557" s="5">
        <v>46202</v>
      </c>
      <c r="E7557" s="5" t="s">
        <v>115</v>
      </c>
      <c r="F7557" s="5" t="s">
        <v>70</v>
      </c>
      <c r="G7557" s="5" t="s">
        <v>116</v>
      </c>
      <c r="H7557" s="4" t="s">
        <v>117</v>
      </c>
      <c r="I7557" s="4" t="str">
        <f>VLOOKUP(H7557,[1]物料!$A$1:$M$65536,13,0)</f>
        <v>42.00</v>
      </c>
      <c r="J7557" s="4">
        <v>3</v>
      </c>
      <c r="K7557" s="4">
        <f t="shared" si="472"/>
        <v>5.016</v>
      </c>
      <c r="L7557" s="4">
        <f t="shared" si="473"/>
        <v>50.016</v>
      </c>
      <c r="M7557" s="6">
        <v>1</v>
      </c>
      <c r="N7557" s="7">
        <v>100.32</v>
      </c>
      <c r="O7557">
        <f t="shared" si="474"/>
        <v>50.304</v>
      </c>
      <c r="P7557" s="1">
        <f t="shared" si="475"/>
        <v>0.501435406698565</v>
      </c>
    </row>
    <row r="7558" ht="20" customHeight="1" spans="1:16">
      <c r="A7558" s="4" t="s">
        <v>8591</v>
      </c>
      <c r="B7558" s="4" t="s">
        <v>24</v>
      </c>
      <c r="C7558" s="4" t="s">
        <v>25</v>
      </c>
      <c r="D7558" s="5">
        <v>46202</v>
      </c>
      <c r="E7558" s="5" t="s">
        <v>83</v>
      </c>
      <c r="F7558" s="5" t="s">
        <v>55</v>
      </c>
      <c r="G7558" s="5" t="s">
        <v>84</v>
      </c>
      <c r="H7558" s="4" t="s">
        <v>138</v>
      </c>
      <c r="I7558" s="4" t="str">
        <f>VLOOKUP(H7558,[1]物料!$A$1:$M$65536,13,0)</f>
        <v>52.00</v>
      </c>
      <c r="J7558" s="4">
        <v>18</v>
      </c>
      <c r="K7558" s="4">
        <f t="shared" si="472"/>
        <v>7.44</v>
      </c>
      <c r="L7558" s="4">
        <f t="shared" si="473"/>
        <v>77.44</v>
      </c>
      <c r="M7558" s="6">
        <v>1</v>
      </c>
      <c r="N7558" s="7">
        <v>148.8</v>
      </c>
      <c r="O7558">
        <f t="shared" si="474"/>
        <v>71.36</v>
      </c>
      <c r="P7558" s="1">
        <f t="shared" si="475"/>
        <v>0.479569892473118</v>
      </c>
    </row>
    <row r="7559" ht="20" customHeight="1" spans="1:16">
      <c r="A7559" s="4" t="s">
        <v>8592</v>
      </c>
      <c r="B7559" s="4" t="s">
        <v>17</v>
      </c>
      <c r="C7559" s="4" t="s">
        <v>113</v>
      </c>
      <c r="D7559" s="5">
        <v>46202</v>
      </c>
      <c r="E7559" s="5" t="s">
        <v>332</v>
      </c>
      <c r="F7559" s="5" t="s">
        <v>55</v>
      </c>
      <c r="G7559" s="5" t="s">
        <v>333</v>
      </c>
      <c r="H7559" s="4" t="s">
        <v>334</v>
      </c>
      <c r="I7559" s="4" t="str">
        <f>VLOOKUP(H7559,[1]物料!$A$1:$M$65536,13,0)</f>
        <v>16.00</v>
      </c>
      <c r="J7559" s="4">
        <v>4.5</v>
      </c>
      <c r="K7559" s="4">
        <f t="shared" si="472"/>
        <v>3.49</v>
      </c>
      <c r="L7559" s="4">
        <f t="shared" si="473"/>
        <v>23.99</v>
      </c>
      <c r="M7559" s="6">
        <v>1</v>
      </c>
      <c r="N7559" s="7">
        <v>69.8</v>
      </c>
      <c r="O7559">
        <f t="shared" si="474"/>
        <v>45.81</v>
      </c>
      <c r="P7559" s="1">
        <f t="shared" si="475"/>
        <v>0.656303724928367</v>
      </c>
    </row>
    <row r="7560" ht="20" customHeight="1" spans="1:16">
      <c r="A7560" s="4" t="s">
        <v>8593</v>
      </c>
      <c r="B7560" s="4" t="s">
        <v>24</v>
      </c>
      <c r="C7560" s="4" t="s">
        <v>87</v>
      </c>
      <c r="D7560" s="5">
        <v>46202</v>
      </c>
      <c r="E7560" s="5" t="s">
        <v>83</v>
      </c>
      <c r="F7560" s="5" t="s">
        <v>55</v>
      </c>
      <c r="G7560" s="5" t="s">
        <v>84</v>
      </c>
      <c r="H7560" s="4" t="s">
        <v>85</v>
      </c>
      <c r="I7560" s="4" t="str">
        <f>VLOOKUP(H7560,[1]物料!$A$1:$M$65536,13,0)</f>
        <v>52.00</v>
      </c>
      <c r="J7560" s="4">
        <v>18</v>
      </c>
      <c r="K7560" s="4">
        <f t="shared" si="472"/>
        <v>7.19</v>
      </c>
      <c r="L7560" s="4">
        <f t="shared" si="473"/>
        <v>77.19</v>
      </c>
      <c r="M7560" s="6">
        <v>1</v>
      </c>
      <c r="N7560" s="7">
        <v>143.8</v>
      </c>
      <c r="O7560">
        <f t="shared" si="474"/>
        <v>66.61</v>
      </c>
      <c r="P7560" s="1">
        <f t="shared" si="475"/>
        <v>0.463212795549374</v>
      </c>
    </row>
    <row r="7561" ht="20" customHeight="1" spans="1:16">
      <c r="A7561" s="4" t="s">
        <v>8594</v>
      </c>
      <c r="B7561" s="4" t="s">
        <v>24</v>
      </c>
      <c r="C7561" s="4" t="s">
        <v>25</v>
      </c>
      <c r="D7561" s="5">
        <v>46202</v>
      </c>
      <c r="E7561" s="5" t="s">
        <v>317</v>
      </c>
      <c r="F7561" s="5" t="s">
        <v>55</v>
      </c>
      <c r="G7561" s="5" t="s">
        <v>318</v>
      </c>
      <c r="H7561" s="4" t="s">
        <v>2790</v>
      </c>
      <c r="I7561" s="4" t="str">
        <f>VLOOKUP(H7561,[1]物料!$A$1:$M$65536,13,0)</f>
        <v>41.00</v>
      </c>
      <c r="J7561" s="4">
        <v>10.7</v>
      </c>
      <c r="K7561" s="4">
        <f t="shared" si="472"/>
        <v>6.44</v>
      </c>
      <c r="L7561" s="4">
        <f t="shared" si="473"/>
        <v>58.14</v>
      </c>
      <c r="M7561" s="6">
        <v>1</v>
      </c>
      <c r="N7561" s="7">
        <v>128.8</v>
      </c>
      <c r="O7561">
        <f t="shared" si="474"/>
        <v>70.66</v>
      </c>
      <c r="P7561" s="1">
        <f t="shared" si="475"/>
        <v>0.54860248447205</v>
      </c>
    </row>
    <row r="7562" ht="20" customHeight="1" spans="1:16">
      <c r="A7562" s="4" t="s">
        <v>8595</v>
      </c>
      <c r="B7562" s="4" t="s">
        <v>24</v>
      </c>
      <c r="C7562" s="4" t="s">
        <v>119</v>
      </c>
      <c r="D7562" s="5">
        <v>46202</v>
      </c>
      <c r="E7562" s="5" t="s">
        <v>60</v>
      </c>
      <c r="F7562" s="5" t="s">
        <v>61</v>
      </c>
      <c r="G7562" s="5" t="s">
        <v>62</v>
      </c>
      <c r="H7562" s="4" t="s">
        <v>124</v>
      </c>
      <c r="I7562" s="4" t="str">
        <f>VLOOKUP(H7562,[1]物料!$A$1:$M$65536,13,0)</f>
        <v>24.00</v>
      </c>
      <c r="J7562" s="4">
        <v>8</v>
      </c>
      <c r="K7562" s="4">
        <f t="shared" si="472"/>
        <v>3.435</v>
      </c>
      <c r="L7562" s="4">
        <f t="shared" si="473"/>
        <v>35.435</v>
      </c>
      <c r="M7562" s="6">
        <v>1</v>
      </c>
      <c r="N7562" s="7">
        <v>68.7</v>
      </c>
      <c r="O7562">
        <f t="shared" si="474"/>
        <v>33.265</v>
      </c>
      <c r="P7562" s="1">
        <f t="shared" si="475"/>
        <v>0.484206695778748</v>
      </c>
    </row>
    <row r="7563" ht="20" customHeight="1" spans="1:16">
      <c r="A7563" s="4" t="s">
        <v>8596</v>
      </c>
      <c r="B7563" s="4" t="s">
        <v>24</v>
      </c>
      <c r="C7563" s="4" t="s">
        <v>44</v>
      </c>
      <c r="D7563" s="5">
        <v>46202</v>
      </c>
      <c r="E7563" s="5" t="s">
        <v>186</v>
      </c>
      <c r="F7563" s="5" t="s">
        <v>55</v>
      </c>
      <c r="G7563" s="5" t="s">
        <v>187</v>
      </c>
      <c r="H7563" s="4" t="s">
        <v>188</v>
      </c>
      <c r="I7563" s="4" t="str">
        <f>VLOOKUP(H7563,[1]物料!$A$1:$M$65536,13,0)</f>
        <v>48.00</v>
      </c>
      <c r="J7563" s="4">
        <v>10.7</v>
      </c>
      <c r="K7563" s="4">
        <f t="shared" si="472"/>
        <v>6.44</v>
      </c>
      <c r="L7563" s="4">
        <f t="shared" si="473"/>
        <v>65.14</v>
      </c>
      <c r="M7563" s="6">
        <v>1</v>
      </c>
      <c r="N7563" s="7">
        <v>128.8</v>
      </c>
      <c r="O7563">
        <f t="shared" si="474"/>
        <v>63.66</v>
      </c>
      <c r="P7563" s="1">
        <f t="shared" si="475"/>
        <v>0.494254658385093</v>
      </c>
    </row>
    <row r="7564" ht="20" customHeight="1" spans="1:16">
      <c r="A7564" s="4" t="s">
        <v>8597</v>
      </c>
      <c r="B7564" s="4" t="s">
        <v>24</v>
      </c>
      <c r="C7564" s="4" t="s">
        <v>87</v>
      </c>
      <c r="D7564" s="5">
        <v>46202</v>
      </c>
      <c r="E7564" s="5" t="s">
        <v>90</v>
      </c>
      <c r="F7564" s="5" t="s">
        <v>55</v>
      </c>
      <c r="G7564" s="5" t="s">
        <v>91</v>
      </c>
      <c r="H7564" s="4" t="s">
        <v>99</v>
      </c>
      <c r="I7564" s="4" t="str">
        <f>VLOOKUP(H7564,[1]物料!$A$1:$M$65536,13,0)</f>
        <v>40.00</v>
      </c>
      <c r="J7564" s="4">
        <v>10.7</v>
      </c>
      <c r="K7564" s="4">
        <f t="shared" si="472"/>
        <v>6.09</v>
      </c>
      <c r="L7564" s="4">
        <f t="shared" si="473"/>
        <v>56.79</v>
      </c>
      <c r="M7564" s="6">
        <v>1</v>
      </c>
      <c r="N7564" s="7">
        <v>121.8</v>
      </c>
      <c r="O7564">
        <f t="shared" si="474"/>
        <v>65.01</v>
      </c>
      <c r="P7564" s="1">
        <f t="shared" si="475"/>
        <v>0.533743842364532</v>
      </c>
    </row>
    <row r="7565" ht="20" customHeight="1" spans="1:16">
      <c r="A7565" s="4" t="s">
        <v>8598</v>
      </c>
      <c r="B7565" s="4" t="s">
        <v>24</v>
      </c>
      <c r="C7565" s="4" t="s">
        <v>44</v>
      </c>
      <c r="D7565" s="5">
        <v>46202</v>
      </c>
      <c r="E7565" s="5" t="s">
        <v>186</v>
      </c>
      <c r="F7565" s="5" t="s">
        <v>55</v>
      </c>
      <c r="G7565" s="5" t="s">
        <v>187</v>
      </c>
      <c r="H7565" s="4" t="s">
        <v>557</v>
      </c>
      <c r="I7565" s="4" t="str">
        <f>VLOOKUP(H7565,[1]物料!$A$1:$M$65536,13,0)</f>
        <v>48.00</v>
      </c>
      <c r="J7565" s="4">
        <v>10.7</v>
      </c>
      <c r="K7565" s="4">
        <f t="shared" si="472"/>
        <v>6.44</v>
      </c>
      <c r="L7565" s="4">
        <f t="shared" si="473"/>
        <v>65.14</v>
      </c>
      <c r="M7565" s="6">
        <v>1</v>
      </c>
      <c r="N7565" s="7">
        <v>128.8</v>
      </c>
      <c r="O7565">
        <f t="shared" si="474"/>
        <v>63.66</v>
      </c>
      <c r="P7565" s="1">
        <f t="shared" si="475"/>
        <v>0.494254658385093</v>
      </c>
    </row>
    <row r="7566" ht="20" customHeight="1" spans="1:16">
      <c r="A7566" s="4" t="s">
        <v>8599</v>
      </c>
      <c r="B7566" s="4" t="s">
        <v>17</v>
      </c>
      <c r="C7566" s="4" t="s">
        <v>18</v>
      </c>
      <c r="D7566" s="5">
        <v>46202</v>
      </c>
      <c r="E7566" s="5" t="s">
        <v>793</v>
      </c>
      <c r="F7566" s="5" t="s">
        <v>55</v>
      </c>
      <c r="G7566" s="5" t="s">
        <v>794</v>
      </c>
      <c r="H7566" s="4" t="s">
        <v>4160</v>
      </c>
      <c r="I7566" s="4" t="str">
        <f>VLOOKUP(H7566,[1]物料!$A$1:$M$65536,13,0)</f>
        <v>30.00</v>
      </c>
      <c r="J7566" s="4">
        <v>7.2</v>
      </c>
      <c r="K7566" s="4">
        <f t="shared" si="472"/>
        <v>4.0685</v>
      </c>
      <c r="L7566" s="4">
        <f t="shared" si="473"/>
        <v>41.2685</v>
      </c>
      <c r="M7566" s="6">
        <v>1</v>
      </c>
      <c r="N7566" s="7">
        <v>81.37</v>
      </c>
      <c r="O7566">
        <f t="shared" si="474"/>
        <v>40.1015</v>
      </c>
      <c r="P7566" s="1">
        <f t="shared" si="475"/>
        <v>0.492829052476343</v>
      </c>
    </row>
    <row r="7567" ht="20" customHeight="1" spans="1:16">
      <c r="A7567" s="4" t="s">
        <v>8600</v>
      </c>
      <c r="B7567" s="4" t="s">
        <v>17</v>
      </c>
      <c r="C7567" s="4" t="s">
        <v>18</v>
      </c>
      <c r="D7567" s="5">
        <v>46202</v>
      </c>
      <c r="E7567" s="5" t="s">
        <v>384</v>
      </c>
      <c r="F7567" s="5" t="s">
        <v>20</v>
      </c>
      <c r="G7567" s="5" t="s">
        <v>385</v>
      </c>
      <c r="H7567" s="4" t="s">
        <v>894</v>
      </c>
      <c r="I7567" s="4" t="str">
        <f>VLOOKUP(H7567,[1]物料!$A$1:$M$65536,13,0)</f>
        <v>36.60</v>
      </c>
      <c r="J7567" s="4">
        <v>3</v>
      </c>
      <c r="K7567" s="4">
        <f t="shared" si="472"/>
        <v>4.693</v>
      </c>
      <c r="L7567" s="4">
        <f t="shared" si="473"/>
        <v>44.293</v>
      </c>
      <c r="M7567" s="6">
        <v>1</v>
      </c>
      <c r="N7567" s="7">
        <v>93.86</v>
      </c>
      <c r="O7567">
        <f t="shared" si="474"/>
        <v>49.567</v>
      </c>
      <c r="P7567" s="1">
        <f t="shared" si="475"/>
        <v>0.528095035158747</v>
      </c>
    </row>
    <row r="7568" ht="20" customHeight="1" spans="1:16">
      <c r="A7568" s="4" t="s">
        <v>8601</v>
      </c>
      <c r="B7568" s="4" t="s">
        <v>17</v>
      </c>
      <c r="C7568" s="4" t="s">
        <v>113</v>
      </c>
      <c r="D7568" s="5">
        <v>46202</v>
      </c>
      <c r="E7568" s="5" t="s">
        <v>128</v>
      </c>
      <c r="F7568" s="5" t="s">
        <v>55</v>
      </c>
      <c r="G7568" s="5" t="s">
        <v>129</v>
      </c>
      <c r="H7568" s="4" t="s">
        <v>903</v>
      </c>
      <c r="I7568" s="4" t="str">
        <f>VLOOKUP(H7568,[1]物料!$A$1:$M$65536,13,0)</f>
        <v>18.00</v>
      </c>
      <c r="J7568" s="4">
        <v>4.5</v>
      </c>
      <c r="K7568" s="4">
        <f t="shared" si="472"/>
        <v>2.8405</v>
      </c>
      <c r="L7568" s="4">
        <f t="shared" si="473"/>
        <v>25.3405</v>
      </c>
      <c r="M7568" s="6">
        <v>1</v>
      </c>
      <c r="N7568" s="7">
        <v>56.81</v>
      </c>
      <c r="O7568">
        <f t="shared" si="474"/>
        <v>31.4695</v>
      </c>
      <c r="P7568" s="1">
        <f t="shared" si="475"/>
        <v>0.553942967787361</v>
      </c>
    </row>
    <row r="7569" ht="20" customHeight="1" spans="1:16">
      <c r="A7569" s="4" t="s">
        <v>8601</v>
      </c>
      <c r="B7569" s="4" t="s">
        <v>17</v>
      </c>
      <c r="C7569" s="4" t="s">
        <v>113</v>
      </c>
      <c r="D7569" s="5">
        <v>46202</v>
      </c>
      <c r="E7569" s="5" t="s">
        <v>54</v>
      </c>
      <c r="F7569" s="5" t="s">
        <v>55</v>
      </c>
      <c r="G7569" s="5" t="s">
        <v>56</v>
      </c>
      <c r="H7569" s="4" t="s">
        <v>217</v>
      </c>
      <c r="I7569" s="4" t="str">
        <f>VLOOKUP(H7569,[1]物料!$A$1:$M$65536,13,0)</f>
        <v>12.00</v>
      </c>
      <c r="J7569" s="4">
        <v>4.5</v>
      </c>
      <c r="K7569" s="4">
        <f t="shared" si="472"/>
        <v>1.8905</v>
      </c>
      <c r="L7569" s="4">
        <f t="shared" si="473"/>
        <v>18.3905</v>
      </c>
      <c r="M7569" s="6">
        <v>1</v>
      </c>
      <c r="N7569" s="7">
        <v>37.81</v>
      </c>
      <c r="O7569">
        <f t="shared" si="474"/>
        <v>19.4195</v>
      </c>
      <c r="P7569" s="1">
        <f t="shared" si="475"/>
        <v>0.513607511240413</v>
      </c>
    </row>
    <row r="7570" ht="20" customHeight="1" spans="1:16">
      <c r="A7570" s="4" t="s">
        <v>8602</v>
      </c>
      <c r="B7570" s="4" t="s">
        <v>17</v>
      </c>
      <c r="C7570" s="4" t="s">
        <v>49</v>
      </c>
      <c r="D7570" s="5">
        <v>46202</v>
      </c>
      <c r="E7570" s="5" t="s">
        <v>301</v>
      </c>
      <c r="F7570" s="5" t="s">
        <v>55</v>
      </c>
      <c r="G7570" s="5" t="s">
        <v>302</v>
      </c>
      <c r="H7570" s="4" t="s">
        <v>303</v>
      </c>
      <c r="I7570" s="4" t="str">
        <f>VLOOKUP(H7570,[1]物料!$A$1:$M$65536,13,0)</f>
        <v>20.00</v>
      </c>
      <c r="J7570" s="4">
        <v>4.5</v>
      </c>
      <c r="K7570" s="4">
        <f t="shared" si="472"/>
        <v>2.745</v>
      </c>
      <c r="L7570" s="4">
        <f t="shared" si="473"/>
        <v>27.245</v>
      </c>
      <c r="M7570" s="6">
        <v>1</v>
      </c>
      <c r="N7570" s="7">
        <v>54.9</v>
      </c>
      <c r="O7570">
        <f t="shared" si="474"/>
        <v>27.655</v>
      </c>
      <c r="P7570" s="1">
        <f t="shared" si="475"/>
        <v>0.503734061930783</v>
      </c>
    </row>
    <row r="7571" ht="20" customHeight="1" spans="1:16">
      <c r="A7571" s="4" t="s">
        <v>8603</v>
      </c>
      <c r="B7571" s="4" t="s">
        <v>17</v>
      </c>
      <c r="C7571" s="4" t="s">
        <v>18</v>
      </c>
      <c r="D7571" s="5">
        <v>46202</v>
      </c>
      <c r="E7571" s="5" t="s">
        <v>75</v>
      </c>
      <c r="F7571" s="5" t="s">
        <v>61</v>
      </c>
      <c r="G7571" s="5" t="s">
        <v>76</v>
      </c>
      <c r="H7571" s="4" t="s">
        <v>588</v>
      </c>
      <c r="I7571" s="4" t="str">
        <f>VLOOKUP(H7571,[1]物料!$A$1:$M$65536,13,0)</f>
        <v>25.00</v>
      </c>
      <c r="J7571" s="4">
        <v>4.5</v>
      </c>
      <c r="K7571" s="4">
        <f t="shared" si="472"/>
        <v>3.99</v>
      </c>
      <c r="L7571" s="4">
        <f t="shared" si="473"/>
        <v>33.49</v>
      </c>
      <c r="M7571" s="6">
        <v>1</v>
      </c>
      <c r="N7571" s="7">
        <v>79.8</v>
      </c>
      <c r="O7571">
        <f t="shared" si="474"/>
        <v>46.31</v>
      </c>
      <c r="P7571" s="1">
        <f t="shared" si="475"/>
        <v>0.580325814536341</v>
      </c>
    </row>
    <row r="7572" ht="20" customHeight="1" spans="1:16">
      <c r="A7572" s="4" t="s">
        <v>8604</v>
      </c>
      <c r="B7572" s="4" t="s">
        <v>17</v>
      </c>
      <c r="C7572" s="4" t="s">
        <v>18</v>
      </c>
      <c r="D7572" s="5">
        <v>46202</v>
      </c>
      <c r="E7572" s="5" t="s">
        <v>115</v>
      </c>
      <c r="F7572" s="5" t="s">
        <v>70</v>
      </c>
      <c r="G7572" s="5" t="s">
        <v>116</v>
      </c>
      <c r="H7572" s="4" t="s">
        <v>126</v>
      </c>
      <c r="I7572" s="4" t="str">
        <f>VLOOKUP(H7572,[1]物料!$A$1:$M$65536,13,0)</f>
        <v>42.00</v>
      </c>
      <c r="J7572" s="4">
        <v>3</v>
      </c>
      <c r="K7572" s="4">
        <f t="shared" si="472"/>
        <v>4.694</v>
      </c>
      <c r="L7572" s="4">
        <f t="shared" si="473"/>
        <v>49.694</v>
      </c>
      <c r="M7572" s="6">
        <v>1</v>
      </c>
      <c r="N7572" s="7">
        <v>93.88</v>
      </c>
      <c r="O7572">
        <f t="shared" si="474"/>
        <v>44.186</v>
      </c>
      <c r="P7572" s="1">
        <f t="shared" si="475"/>
        <v>0.47066467831274</v>
      </c>
    </row>
    <row r="7573" ht="20" customHeight="1" spans="1:16">
      <c r="A7573" s="4" t="s">
        <v>8605</v>
      </c>
      <c r="B7573" s="4" t="s">
        <v>17</v>
      </c>
      <c r="C7573" s="4" t="s">
        <v>18</v>
      </c>
      <c r="D7573" s="5">
        <v>46202</v>
      </c>
      <c r="E7573" s="5" t="s">
        <v>182</v>
      </c>
      <c r="F7573" s="5" t="s">
        <v>20</v>
      </c>
      <c r="G7573" s="5" t="s">
        <v>183</v>
      </c>
      <c r="H7573" s="4" t="s">
        <v>184</v>
      </c>
      <c r="I7573" s="4" t="str">
        <f>VLOOKUP(H7573,[1]物料!$A$1:$M$65536,13,0)</f>
        <v>22.10</v>
      </c>
      <c r="J7573" s="4">
        <v>3</v>
      </c>
      <c r="K7573" s="4">
        <f t="shared" si="472"/>
        <v>3.1255</v>
      </c>
      <c r="L7573" s="4">
        <f t="shared" si="473"/>
        <v>28.2255</v>
      </c>
      <c r="M7573" s="6">
        <v>1</v>
      </c>
      <c r="N7573" s="7">
        <v>62.51</v>
      </c>
      <c r="O7573">
        <f t="shared" si="474"/>
        <v>34.2845</v>
      </c>
      <c r="P7573" s="1">
        <f t="shared" si="475"/>
        <v>0.548464245720685</v>
      </c>
    </row>
    <row r="7574" ht="20" customHeight="1" spans="1:16">
      <c r="A7574" s="4" t="s">
        <v>8606</v>
      </c>
      <c r="B7574" s="4" t="s">
        <v>17</v>
      </c>
      <c r="C7574" s="4" t="s">
        <v>167</v>
      </c>
      <c r="D7574" s="5">
        <v>46202</v>
      </c>
      <c r="E7574" s="5" t="s">
        <v>90</v>
      </c>
      <c r="F7574" s="5" t="s">
        <v>55</v>
      </c>
      <c r="G7574" s="5" t="s">
        <v>91</v>
      </c>
      <c r="H7574" s="4" t="s">
        <v>1488</v>
      </c>
      <c r="I7574" s="4" t="str">
        <f>VLOOKUP(H7574,[1]物料!$A$1:$M$65536,13,0)</f>
        <v>40.00</v>
      </c>
      <c r="J7574" s="4">
        <v>7.2</v>
      </c>
      <c r="K7574" s="4">
        <f t="shared" si="472"/>
        <v>7.44</v>
      </c>
      <c r="L7574" s="4">
        <f t="shared" si="473"/>
        <v>54.64</v>
      </c>
      <c r="M7574" s="6">
        <v>1</v>
      </c>
      <c r="N7574" s="7">
        <v>148.8</v>
      </c>
      <c r="O7574">
        <f t="shared" si="474"/>
        <v>94.16</v>
      </c>
      <c r="P7574" s="1">
        <f t="shared" si="475"/>
        <v>0.632795698924731</v>
      </c>
    </row>
    <row r="7575" ht="20" customHeight="1" spans="1:16">
      <c r="A7575" s="4" t="s">
        <v>8607</v>
      </c>
      <c r="B7575" s="4" t="s">
        <v>24</v>
      </c>
      <c r="C7575" s="4" t="s">
        <v>44</v>
      </c>
      <c r="D7575" s="5">
        <v>46202</v>
      </c>
      <c r="E7575" s="5" t="s">
        <v>384</v>
      </c>
      <c r="F7575" s="5" t="s">
        <v>20</v>
      </c>
      <c r="G7575" s="5" t="s">
        <v>385</v>
      </c>
      <c r="H7575" s="4" t="s">
        <v>596</v>
      </c>
      <c r="I7575" s="4" t="str">
        <f>VLOOKUP(H7575,[1]物料!$A$1:$M$65536,13,0)</f>
        <v>36.60</v>
      </c>
      <c r="J7575" s="4">
        <v>6.5</v>
      </c>
      <c r="K7575" s="4">
        <f t="shared" si="472"/>
        <v>4.3155</v>
      </c>
      <c r="L7575" s="4">
        <f t="shared" si="473"/>
        <v>47.4155</v>
      </c>
      <c r="M7575" s="6">
        <v>1</v>
      </c>
      <c r="N7575" s="7">
        <v>86.31</v>
      </c>
      <c r="O7575">
        <f t="shared" si="474"/>
        <v>38.8945</v>
      </c>
      <c r="P7575" s="1">
        <f t="shared" si="475"/>
        <v>0.450637237863515</v>
      </c>
    </row>
    <row r="7576" ht="20" customHeight="1" spans="1:16">
      <c r="A7576" s="4" t="s">
        <v>8608</v>
      </c>
      <c r="B7576" s="4" t="s">
        <v>17</v>
      </c>
      <c r="C7576" s="4" t="s">
        <v>18</v>
      </c>
      <c r="D7576" s="5">
        <v>46202</v>
      </c>
      <c r="E7576" s="5" t="s">
        <v>83</v>
      </c>
      <c r="F7576" s="5" t="s">
        <v>55</v>
      </c>
      <c r="G7576" s="5" t="s">
        <v>84</v>
      </c>
      <c r="H7576" s="4" t="s">
        <v>191</v>
      </c>
      <c r="I7576" s="4" t="str">
        <f>VLOOKUP(H7576,[1]物料!$A$1:$M$65536,13,0)</f>
        <v>52.00</v>
      </c>
      <c r="J7576" s="4">
        <v>14.5</v>
      </c>
      <c r="K7576" s="4">
        <f t="shared" si="472"/>
        <v>8.232</v>
      </c>
      <c r="L7576" s="4">
        <f t="shared" si="473"/>
        <v>74.732</v>
      </c>
      <c r="M7576" s="6">
        <v>1</v>
      </c>
      <c r="N7576" s="7">
        <v>164.64</v>
      </c>
      <c r="O7576">
        <f t="shared" si="474"/>
        <v>89.908</v>
      </c>
      <c r="P7576" s="1">
        <f t="shared" si="475"/>
        <v>0.54608843537415</v>
      </c>
    </row>
    <row r="7577" ht="20" customHeight="1" spans="1:16">
      <c r="A7577" s="4" t="s">
        <v>8609</v>
      </c>
      <c r="B7577" s="4" t="s">
        <v>24</v>
      </c>
      <c r="C7577" s="4" t="s">
        <v>59</v>
      </c>
      <c r="D7577" s="5">
        <v>46202</v>
      </c>
      <c r="E7577" s="5" t="s">
        <v>128</v>
      </c>
      <c r="F7577" s="5" t="s">
        <v>55</v>
      </c>
      <c r="G7577" s="5" t="s">
        <v>129</v>
      </c>
      <c r="H7577" s="4" t="s">
        <v>1090</v>
      </c>
      <c r="I7577" s="4" t="str">
        <f>VLOOKUP(H7577,[1]物料!$A$1:$M$65536,13,0)</f>
        <v>18.00</v>
      </c>
      <c r="J7577" s="4">
        <v>8</v>
      </c>
      <c r="K7577" s="4">
        <f t="shared" si="472"/>
        <v>2.465</v>
      </c>
      <c r="L7577" s="4">
        <f t="shared" si="473"/>
        <v>28.465</v>
      </c>
      <c r="M7577" s="6">
        <v>1</v>
      </c>
      <c r="N7577" s="7">
        <v>49.3</v>
      </c>
      <c r="O7577">
        <f t="shared" si="474"/>
        <v>20.835</v>
      </c>
      <c r="P7577" s="1">
        <f t="shared" si="475"/>
        <v>0.422616632860041</v>
      </c>
    </row>
    <row r="7578" ht="20" customHeight="1" spans="1:16">
      <c r="A7578" s="4" t="s">
        <v>8610</v>
      </c>
      <c r="B7578" s="4" t="s">
        <v>17</v>
      </c>
      <c r="C7578" s="4" t="s">
        <v>18</v>
      </c>
      <c r="D7578" s="5">
        <v>46202</v>
      </c>
      <c r="E7578" s="5" t="s">
        <v>182</v>
      </c>
      <c r="F7578" s="5" t="s">
        <v>20</v>
      </c>
      <c r="G7578" s="5" t="s">
        <v>183</v>
      </c>
      <c r="H7578" s="4" t="s">
        <v>229</v>
      </c>
      <c r="I7578" s="4" t="str">
        <f>VLOOKUP(H7578,[1]物料!$A$1:$M$65536,13,0)</f>
        <v>22.10</v>
      </c>
      <c r="J7578" s="4">
        <v>3</v>
      </c>
      <c r="K7578" s="4">
        <f t="shared" si="472"/>
        <v>2.6535</v>
      </c>
      <c r="L7578" s="4">
        <f t="shared" si="473"/>
        <v>27.7535</v>
      </c>
      <c r="M7578" s="6">
        <v>1</v>
      </c>
      <c r="N7578" s="7">
        <v>53.07</v>
      </c>
      <c r="O7578">
        <f t="shared" si="474"/>
        <v>25.3165</v>
      </c>
      <c r="P7578" s="1">
        <f t="shared" si="475"/>
        <v>0.47703975880912</v>
      </c>
    </row>
    <row r="7579" ht="20" customHeight="1" spans="1:16">
      <c r="A7579" s="4" t="s">
        <v>8611</v>
      </c>
      <c r="B7579" s="4" t="s">
        <v>24</v>
      </c>
      <c r="C7579" s="4" t="s">
        <v>59</v>
      </c>
      <c r="D7579" s="5">
        <v>46202</v>
      </c>
      <c r="E7579" s="5" t="s">
        <v>115</v>
      </c>
      <c r="F7579" s="5" t="s">
        <v>70</v>
      </c>
      <c r="G7579" s="5" t="s">
        <v>116</v>
      </c>
      <c r="H7579" s="4" t="s">
        <v>132</v>
      </c>
      <c r="I7579" s="4" t="str">
        <f>VLOOKUP(H7579,[1]物料!$A$1:$M$65536,13,0)</f>
        <v>42.00</v>
      </c>
      <c r="J7579" s="4">
        <v>6.5</v>
      </c>
      <c r="K7579" s="4">
        <f t="shared" si="472"/>
        <v>5.49</v>
      </c>
      <c r="L7579" s="4">
        <f t="shared" si="473"/>
        <v>53.99</v>
      </c>
      <c r="M7579" s="6">
        <v>1</v>
      </c>
      <c r="N7579" s="7">
        <v>109.8</v>
      </c>
      <c r="O7579">
        <f t="shared" si="474"/>
        <v>55.81</v>
      </c>
      <c r="P7579" s="1">
        <f t="shared" si="475"/>
        <v>0.508287795992714</v>
      </c>
    </row>
    <row r="7580" ht="20" customHeight="1" spans="1:16">
      <c r="A7580" s="4" t="s">
        <v>8612</v>
      </c>
      <c r="B7580" s="4" t="s">
        <v>24</v>
      </c>
      <c r="C7580" s="4" t="s">
        <v>25</v>
      </c>
      <c r="D7580" s="5">
        <v>46202</v>
      </c>
      <c r="E7580" s="5" t="s">
        <v>1839</v>
      </c>
      <c r="F7580" s="5" t="s">
        <v>20</v>
      </c>
      <c r="G7580" s="5" t="s">
        <v>1840</v>
      </c>
      <c r="H7580" s="4" t="s">
        <v>8613</v>
      </c>
      <c r="I7580" s="4" t="str">
        <f>VLOOKUP(H7580,[1]物料!$A$1:$M$65536,13,0)</f>
        <v>45.20</v>
      </c>
      <c r="J7580" s="4">
        <v>7</v>
      </c>
      <c r="K7580" s="4">
        <f t="shared" si="472"/>
        <v>4.94</v>
      </c>
      <c r="L7580" s="4">
        <f t="shared" si="473"/>
        <v>57.14</v>
      </c>
      <c r="M7580" s="6">
        <v>1</v>
      </c>
      <c r="N7580" s="7">
        <v>98.8</v>
      </c>
      <c r="O7580">
        <f t="shared" si="474"/>
        <v>41.66</v>
      </c>
      <c r="P7580" s="1">
        <f t="shared" si="475"/>
        <v>0.42165991902834</v>
      </c>
    </row>
    <row r="7581" ht="20" customHeight="1" spans="1:16">
      <c r="A7581" s="4" t="s">
        <v>8614</v>
      </c>
      <c r="B7581" s="4" t="s">
        <v>24</v>
      </c>
      <c r="C7581" s="4" t="s">
        <v>119</v>
      </c>
      <c r="D7581" s="5">
        <v>46202</v>
      </c>
      <c r="E7581" s="5" t="s">
        <v>83</v>
      </c>
      <c r="F7581" s="5" t="s">
        <v>55</v>
      </c>
      <c r="G7581" s="5" t="s">
        <v>84</v>
      </c>
      <c r="H7581" s="4" t="s">
        <v>138</v>
      </c>
      <c r="I7581" s="4" t="str">
        <f>VLOOKUP(H7581,[1]物料!$A$1:$M$65536,13,0)</f>
        <v>52.00</v>
      </c>
      <c r="J7581" s="4">
        <v>18</v>
      </c>
      <c r="K7581" s="4">
        <f t="shared" si="472"/>
        <v>6.94</v>
      </c>
      <c r="L7581" s="4">
        <f t="shared" si="473"/>
        <v>76.94</v>
      </c>
      <c r="M7581" s="6">
        <v>1</v>
      </c>
      <c r="N7581" s="7">
        <v>138.8</v>
      </c>
      <c r="O7581">
        <f t="shared" si="474"/>
        <v>61.86</v>
      </c>
      <c r="P7581" s="1">
        <f t="shared" si="475"/>
        <v>0.445677233429395</v>
      </c>
    </row>
    <row r="7582" ht="20" customHeight="1" spans="1:16">
      <c r="A7582" s="4" t="s">
        <v>8615</v>
      </c>
      <c r="B7582" s="4" t="s">
        <v>17</v>
      </c>
      <c r="C7582" s="4" t="s">
        <v>234</v>
      </c>
      <c r="D7582" s="5">
        <v>46202</v>
      </c>
      <c r="E7582" s="5" t="s">
        <v>235</v>
      </c>
      <c r="F7582" s="5" t="s">
        <v>39</v>
      </c>
      <c r="G7582" s="5" t="s">
        <v>236</v>
      </c>
      <c r="H7582" s="4" t="s">
        <v>2291</v>
      </c>
      <c r="I7582" s="4" t="str">
        <f>VLOOKUP(H7582,[1]物料!$A$1:$M$65536,13,0)</f>
        <v>23.90</v>
      </c>
      <c r="J7582" s="4">
        <v>1.9</v>
      </c>
      <c r="K7582" s="4">
        <f t="shared" si="472"/>
        <v>2.48</v>
      </c>
      <c r="L7582" s="4">
        <f t="shared" si="473"/>
        <v>28.28</v>
      </c>
      <c r="M7582" s="6">
        <v>1</v>
      </c>
      <c r="N7582" s="7">
        <v>49.6</v>
      </c>
      <c r="O7582">
        <f t="shared" si="474"/>
        <v>21.32</v>
      </c>
      <c r="P7582" s="1">
        <f t="shared" si="475"/>
        <v>0.429838709677419</v>
      </c>
    </row>
    <row r="7583" ht="20" customHeight="1" spans="1:16">
      <c r="A7583" s="4" t="s">
        <v>8616</v>
      </c>
      <c r="B7583" s="4" t="s">
        <v>17</v>
      </c>
      <c r="C7583" s="4" t="s">
        <v>18</v>
      </c>
      <c r="D7583" s="5">
        <v>46202</v>
      </c>
      <c r="E7583" s="5" t="s">
        <v>101</v>
      </c>
      <c r="F7583" s="5" t="s">
        <v>20</v>
      </c>
      <c r="G7583" s="5" t="s">
        <v>102</v>
      </c>
      <c r="H7583" s="4" t="s">
        <v>2504</v>
      </c>
      <c r="I7583" s="4" t="str">
        <f>VLOOKUP(H7583,[1]物料!$A$1:$M$65536,13,0)</f>
        <v>23.30</v>
      </c>
      <c r="J7583" s="4">
        <v>3</v>
      </c>
      <c r="K7583" s="4">
        <f t="shared" si="472"/>
        <v>2.69</v>
      </c>
      <c r="L7583" s="4">
        <f t="shared" si="473"/>
        <v>28.99</v>
      </c>
      <c r="M7583" s="6">
        <v>1</v>
      </c>
      <c r="N7583" s="7">
        <v>53.8</v>
      </c>
      <c r="O7583">
        <f t="shared" si="474"/>
        <v>24.81</v>
      </c>
      <c r="P7583" s="1">
        <f t="shared" si="475"/>
        <v>0.461152416356877</v>
      </c>
    </row>
    <row r="7584" ht="20" customHeight="1" spans="1:16">
      <c r="A7584" s="4" t="s">
        <v>8617</v>
      </c>
      <c r="B7584" s="4" t="s">
        <v>24</v>
      </c>
      <c r="C7584" s="4" t="s">
        <v>119</v>
      </c>
      <c r="D7584" s="5">
        <v>46202</v>
      </c>
      <c r="E7584" s="5" t="s">
        <v>69</v>
      </c>
      <c r="F7584" s="5" t="s">
        <v>70</v>
      </c>
      <c r="G7584" s="5" t="s">
        <v>71</v>
      </c>
      <c r="H7584" s="4" t="s">
        <v>111</v>
      </c>
      <c r="I7584" s="4" t="str">
        <f>VLOOKUP(H7584,[1]物料!$A$1:$M$65536,13,0)</f>
        <v>45.00</v>
      </c>
      <c r="J7584" s="4">
        <v>6.5</v>
      </c>
      <c r="K7584" s="4">
        <f t="shared" si="472"/>
        <v>5.49</v>
      </c>
      <c r="L7584" s="4">
        <f t="shared" si="473"/>
        <v>56.99</v>
      </c>
      <c r="M7584" s="6">
        <v>1</v>
      </c>
      <c r="N7584" s="7">
        <v>109.8</v>
      </c>
      <c r="O7584">
        <f t="shared" si="474"/>
        <v>52.81</v>
      </c>
      <c r="P7584" s="1">
        <f t="shared" si="475"/>
        <v>0.480965391621129</v>
      </c>
    </row>
    <row r="7585" ht="20" customHeight="1" spans="1:16">
      <c r="A7585" s="4" t="s">
        <v>8618</v>
      </c>
      <c r="B7585" s="4" t="s">
        <v>17</v>
      </c>
      <c r="C7585" s="4" t="s">
        <v>18</v>
      </c>
      <c r="D7585" s="5">
        <v>46202</v>
      </c>
      <c r="E7585" s="5" t="s">
        <v>270</v>
      </c>
      <c r="F7585" s="5" t="s">
        <v>20</v>
      </c>
      <c r="G7585" s="5" t="s">
        <v>271</v>
      </c>
      <c r="H7585" s="4" t="s">
        <v>472</v>
      </c>
      <c r="I7585" s="4" t="str">
        <f>VLOOKUP(H7585,[1]物料!$A$1:$M$65536,13,0)</f>
        <v>19.90</v>
      </c>
      <c r="J7585" s="4">
        <v>3</v>
      </c>
      <c r="K7585" s="4">
        <f t="shared" si="472"/>
        <v>2.8555</v>
      </c>
      <c r="L7585" s="4">
        <f t="shared" si="473"/>
        <v>25.7555</v>
      </c>
      <c r="M7585" s="6">
        <v>1</v>
      </c>
      <c r="N7585" s="7">
        <v>57.11</v>
      </c>
      <c r="O7585">
        <f t="shared" si="474"/>
        <v>31.3545</v>
      </c>
      <c r="P7585" s="1">
        <f t="shared" si="475"/>
        <v>0.549019436175801</v>
      </c>
    </row>
    <row r="7586" ht="20" customHeight="1" spans="1:16">
      <c r="A7586" s="4" t="s">
        <v>8619</v>
      </c>
      <c r="B7586" s="4" t="s">
        <v>17</v>
      </c>
      <c r="C7586" s="4" t="s">
        <v>18</v>
      </c>
      <c r="D7586" s="5">
        <v>46202</v>
      </c>
      <c r="E7586" s="5" t="s">
        <v>60</v>
      </c>
      <c r="F7586" s="5" t="s">
        <v>61</v>
      </c>
      <c r="G7586" s="5" t="s">
        <v>62</v>
      </c>
      <c r="H7586" s="4" t="s">
        <v>63</v>
      </c>
      <c r="I7586" s="4" t="str">
        <f>VLOOKUP(H7586,[1]物料!$A$1:$M$65536,13,0)</f>
        <v>24.00</v>
      </c>
      <c r="J7586" s="4">
        <v>4.5</v>
      </c>
      <c r="K7586" s="4">
        <f t="shared" si="472"/>
        <v>3.49</v>
      </c>
      <c r="L7586" s="4">
        <f t="shared" si="473"/>
        <v>31.99</v>
      </c>
      <c r="M7586" s="6">
        <v>1</v>
      </c>
      <c r="N7586" s="7">
        <v>69.8</v>
      </c>
      <c r="O7586">
        <f t="shared" si="474"/>
        <v>37.81</v>
      </c>
      <c r="P7586" s="1">
        <f t="shared" si="475"/>
        <v>0.541690544412607</v>
      </c>
    </row>
    <row r="7587" ht="20" customHeight="1" spans="1:16">
      <c r="A7587" s="4" t="s">
        <v>8620</v>
      </c>
      <c r="B7587" s="4" t="s">
        <v>17</v>
      </c>
      <c r="C7587" s="4" t="s">
        <v>18</v>
      </c>
      <c r="D7587" s="5">
        <v>46202</v>
      </c>
      <c r="E7587" s="5" t="s">
        <v>186</v>
      </c>
      <c r="F7587" s="5" t="s">
        <v>55</v>
      </c>
      <c r="G7587" s="5" t="s">
        <v>187</v>
      </c>
      <c r="H7587" s="4" t="s">
        <v>1318</v>
      </c>
      <c r="I7587" s="4" t="str">
        <f>VLOOKUP(H7587,[1]物料!$A$1:$M$65536,13,0)</f>
        <v>48.00</v>
      </c>
      <c r="J7587" s="4">
        <v>7.2</v>
      </c>
      <c r="K7587" s="4">
        <f t="shared" si="472"/>
        <v>5.9755</v>
      </c>
      <c r="L7587" s="4">
        <f t="shared" si="473"/>
        <v>61.1755</v>
      </c>
      <c r="M7587" s="6">
        <v>1</v>
      </c>
      <c r="N7587" s="7">
        <v>119.51</v>
      </c>
      <c r="O7587">
        <f t="shared" si="474"/>
        <v>58.3345</v>
      </c>
      <c r="P7587" s="1">
        <f t="shared" si="475"/>
        <v>0.488113965358547</v>
      </c>
    </row>
    <row r="7588" ht="20" customHeight="1" spans="1:16">
      <c r="A7588" s="4" t="s">
        <v>8621</v>
      </c>
      <c r="B7588" s="4" t="s">
        <v>17</v>
      </c>
      <c r="C7588" s="4" t="s">
        <v>18</v>
      </c>
      <c r="D7588" s="5">
        <v>46202</v>
      </c>
      <c r="E7588" s="5" t="s">
        <v>115</v>
      </c>
      <c r="F7588" s="5" t="s">
        <v>70</v>
      </c>
      <c r="G7588" s="5" t="s">
        <v>116</v>
      </c>
      <c r="H7588" s="4" t="s">
        <v>214</v>
      </c>
      <c r="I7588" s="4" t="str">
        <f>VLOOKUP(H7588,[1]物料!$A$1:$M$65536,13,0)</f>
        <v>42.00</v>
      </c>
      <c r="J7588" s="4">
        <v>3</v>
      </c>
      <c r="K7588" s="4">
        <f t="shared" si="472"/>
        <v>5.0255</v>
      </c>
      <c r="L7588" s="4">
        <f t="shared" si="473"/>
        <v>50.0255</v>
      </c>
      <c r="M7588" s="6">
        <v>1</v>
      </c>
      <c r="N7588" s="7">
        <v>100.51</v>
      </c>
      <c r="O7588">
        <f t="shared" si="474"/>
        <v>50.4845</v>
      </c>
      <c r="P7588" s="1">
        <f t="shared" si="475"/>
        <v>0.502283354890061</v>
      </c>
    </row>
    <row r="7589" ht="20" customHeight="1" spans="1:16">
      <c r="A7589" s="4" t="s">
        <v>8622</v>
      </c>
      <c r="B7589" s="4" t="s">
        <v>24</v>
      </c>
      <c r="C7589" s="4" t="s">
        <v>74</v>
      </c>
      <c r="D7589" s="5">
        <v>46202</v>
      </c>
      <c r="E7589" s="5" t="s">
        <v>186</v>
      </c>
      <c r="F7589" s="5" t="s">
        <v>55</v>
      </c>
      <c r="G7589" s="5" t="s">
        <v>187</v>
      </c>
      <c r="H7589" s="4" t="s">
        <v>188</v>
      </c>
      <c r="I7589" s="4" t="str">
        <f>VLOOKUP(H7589,[1]物料!$A$1:$M$65536,13,0)</f>
        <v>48.00</v>
      </c>
      <c r="J7589" s="4">
        <v>10.7</v>
      </c>
      <c r="K7589" s="4">
        <f t="shared" si="472"/>
        <v>6.7</v>
      </c>
      <c r="L7589" s="4">
        <f t="shared" si="473"/>
        <v>65.4</v>
      </c>
      <c r="M7589" s="6">
        <v>1</v>
      </c>
      <c r="N7589" s="7">
        <v>134</v>
      </c>
      <c r="O7589">
        <f t="shared" si="474"/>
        <v>68.6</v>
      </c>
      <c r="P7589" s="1">
        <f t="shared" si="475"/>
        <v>0.511940298507463</v>
      </c>
    </row>
    <row r="7590" ht="20" customHeight="1" spans="1:16">
      <c r="A7590" s="4" t="s">
        <v>8623</v>
      </c>
      <c r="B7590" s="4" t="s">
        <v>24</v>
      </c>
      <c r="C7590" s="4" t="s">
        <v>59</v>
      </c>
      <c r="D7590" s="5">
        <v>46202</v>
      </c>
      <c r="E7590" s="5" t="s">
        <v>182</v>
      </c>
      <c r="F7590" s="5" t="s">
        <v>20</v>
      </c>
      <c r="G7590" s="5" t="s">
        <v>183</v>
      </c>
      <c r="H7590" s="4" t="s">
        <v>854</v>
      </c>
      <c r="I7590" s="4" t="str">
        <f>VLOOKUP(H7590,[1]物料!$A$1:$M$65536,13,0)</f>
        <v>22.10</v>
      </c>
      <c r="J7590" s="4">
        <v>6.5</v>
      </c>
      <c r="K7590" s="4">
        <f t="shared" si="472"/>
        <v>3.34</v>
      </c>
      <c r="L7590" s="4">
        <f t="shared" si="473"/>
        <v>31.94</v>
      </c>
      <c r="M7590" s="6">
        <v>1</v>
      </c>
      <c r="N7590" s="7">
        <v>66.8</v>
      </c>
      <c r="O7590">
        <f t="shared" si="474"/>
        <v>34.86</v>
      </c>
      <c r="P7590" s="1">
        <f t="shared" si="475"/>
        <v>0.52185628742515</v>
      </c>
    </row>
    <row r="7591" ht="20" customHeight="1" spans="1:16">
      <c r="A7591" s="4" t="s">
        <v>8624</v>
      </c>
      <c r="B7591" s="4" t="s">
        <v>17</v>
      </c>
      <c r="C7591" s="4" t="s">
        <v>331</v>
      </c>
      <c r="D7591" s="5">
        <v>46202</v>
      </c>
      <c r="E7591" s="5" t="s">
        <v>332</v>
      </c>
      <c r="F7591" s="5" t="s">
        <v>55</v>
      </c>
      <c r="G7591" s="5" t="s">
        <v>333</v>
      </c>
      <c r="H7591" s="4" t="s">
        <v>334</v>
      </c>
      <c r="I7591" s="4" t="str">
        <f>VLOOKUP(H7591,[1]物料!$A$1:$M$65536,13,0)</f>
        <v>16.00</v>
      </c>
      <c r="J7591" s="4">
        <v>4.5</v>
      </c>
      <c r="K7591" s="4">
        <f t="shared" si="472"/>
        <v>1.65</v>
      </c>
      <c r="L7591" s="4">
        <f t="shared" si="473"/>
        <v>22.15</v>
      </c>
      <c r="M7591" s="6">
        <v>1</v>
      </c>
      <c r="N7591" s="7">
        <v>33</v>
      </c>
      <c r="O7591">
        <f t="shared" si="474"/>
        <v>10.85</v>
      </c>
      <c r="P7591" s="1">
        <f t="shared" si="475"/>
        <v>0.328787878787879</v>
      </c>
    </row>
    <row r="7592" ht="20" customHeight="1" spans="1:16">
      <c r="A7592" s="4" t="s">
        <v>8625</v>
      </c>
      <c r="B7592" s="4" t="s">
        <v>24</v>
      </c>
      <c r="C7592" s="4" t="s">
        <v>74</v>
      </c>
      <c r="D7592" s="5">
        <v>46202</v>
      </c>
      <c r="E7592" s="5" t="s">
        <v>384</v>
      </c>
      <c r="F7592" s="5" t="s">
        <v>20</v>
      </c>
      <c r="G7592" s="5" t="s">
        <v>385</v>
      </c>
      <c r="H7592" s="4" t="s">
        <v>563</v>
      </c>
      <c r="I7592" s="4" t="str">
        <f>VLOOKUP(H7592,[1]物料!$A$1:$M$65536,13,0)</f>
        <v>36.60</v>
      </c>
      <c r="J7592" s="4">
        <v>6.5</v>
      </c>
      <c r="K7592" s="4">
        <f t="shared" si="472"/>
        <v>4.095</v>
      </c>
      <c r="L7592" s="4">
        <f t="shared" si="473"/>
        <v>47.195</v>
      </c>
      <c r="M7592" s="6">
        <v>1</v>
      </c>
      <c r="N7592" s="7">
        <v>81.9</v>
      </c>
      <c r="O7592">
        <f t="shared" si="474"/>
        <v>34.705</v>
      </c>
      <c r="P7592" s="1">
        <f t="shared" si="475"/>
        <v>0.423748473748474</v>
      </c>
    </row>
    <row r="7593" ht="20" customHeight="1" spans="1:16">
      <c r="A7593" s="4" t="s">
        <v>8626</v>
      </c>
      <c r="B7593" s="4" t="s">
        <v>24</v>
      </c>
      <c r="C7593" s="4" t="s">
        <v>74</v>
      </c>
      <c r="D7593" s="5">
        <v>46202</v>
      </c>
      <c r="E7593" s="5" t="s">
        <v>297</v>
      </c>
      <c r="F7593" s="5" t="s">
        <v>20</v>
      </c>
      <c r="G7593" s="5" t="s">
        <v>298</v>
      </c>
      <c r="H7593" s="4" t="s">
        <v>4510</v>
      </c>
      <c r="I7593" s="4" t="str">
        <f>VLOOKUP(H7593,[1]物料!$A$1:$M$65536,13,0)</f>
        <v>21.10</v>
      </c>
      <c r="J7593" s="4">
        <v>6.5</v>
      </c>
      <c r="K7593" s="4">
        <f t="shared" si="472"/>
        <v>2.92</v>
      </c>
      <c r="L7593" s="4">
        <f t="shared" si="473"/>
        <v>30.52</v>
      </c>
      <c r="M7593" s="6">
        <v>1</v>
      </c>
      <c r="N7593" s="7">
        <v>58.4</v>
      </c>
      <c r="O7593">
        <f t="shared" si="474"/>
        <v>27.88</v>
      </c>
      <c r="P7593" s="1">
        <f t="shared" si="475"/>
        <v>0.477397260273973</v>
      </c>
    </row>
    <row r="7594" ht="20" customHeight="1" spans="1:16">
      <c r="A7594" s="4" t="s">
        <v>8627</v>
      </c>
      <c r="B7594" s="4" t="s">
        <v>17</v>
      </c>
      <c r="C7594" s="4" t="s">
        <v>234</v>
      </c>
      <c r="D7594" s="5">
        <v>46202</v>
      </c>
      <c r="E7594" s="5" t="s">
        <v>3212</v>
      </c>
      <c r="F7594" s="5" t="s">
        <v>39</v>
      </c>
      <c r="G7594" s="5" t="s">
        <v>3213</v>
      </c>
      <c r="H7594" s="4" t="s">
        <v>3214</v>
      </c>
      <c r="I7594" s="4" t="str">
        <f>VLOOKUP(H7594,[1]物料!$A$1:$M$65536,13,0)</f>
        <v>12.00</v>
      </c>
      <c r="J7594" s="4">
        <v>1.9</v>
      </c>
      <c r="K7594" s="4">
        <f t="shared" si="472"/>
        <v>1.49</v>
      </c>
      <c r="L7594" s="4">
        <f t="shared" si="473"/>
        <v>15.39</v>
      </c>
      <c r="M7594" s="6">
        <v>1</v>
      </c>
      <c r="N7594" s="7">
        <v>29.8</v>
      </c>
      <c r="O7594">
        <f t="shared" si="474"/>
        <v>14.41</v>
      </c>
      <c r="P7594" s="1">
        <f t="shared" si="475"/>
        <v>0.483557046979866</v>
      </c>
    </row>
    <row r="7595" ht="20" customHeight="1" spans="1:16">
      <c r="A7595" s="4" t="s">
        <v>8628</v>
      </c>
      <c r="B7595" s="4" t="s">
        <v>24</v>
      </c>
      <c r="C7595" s="4" t="s">
        <v>44</v>
      </c>
      <c r="D7595" s="5">
        <v>46202</v>
      </c>
      <c r="E7595" s="5" t="s">
        <v>69</v>
      </c>
      <c r="F7595" s="5" t="s">
        <v>70</v>
      </c>
      <c r="G7595" s="5" t="s">
        <v>71</v>
      </c>
      <c r="H7595" s="4" t="s">
        <v>111</v>
      </c>
      <c r="I7595" s="4" t="str">
        <f>VLOOKUP(H7595,[1]物料!$A$1:$M$65536,13,0)</f>
        <v>45.00</v>
      </c>
      <c r="J7595" s="4">
        <v>6.5</v>
      </c>
      <c r="K7595" s="4">
        <f t="shared" si="472"/>
        <v>5.195</v>
      </c>
      <c r="L7595" s="4">
        <f t="shared" si="473"/>
        <v>56.695</v>
      </c>
      <c r="M7595" s="6">
        <v>1</v>
      </c>
      <c r="N7595" s="7">
        <v>103.9</v>
      </c>
      <c r="O7595">
        <f t="shared" si="474"/>
        <v>47.205</v>
      </c>
      <c r="P7595" s="1">
        <f t="shared" si="475"/>
        <v>0.454331087584216</v>
      </c>
    </row>
    <row r="7596" ht="20" customHeight="1" spans="1:16">
      <c r="A7596" s="4" t="s">
        <v>8629</v>
      </c>
      <c r="B7596" s="4" t="s">
        <v>24</v>
      </c>
      <c r="C7596" s="4" t="s">
        <v>59</v>
      </c>
      <c r="D7596" s="5">
        <v>46202</v>
      </c>
      <c r="E7596" s="5" t="s">
        <v>54</v>
      </c>
      <c r="F7596" s="5" t="s">
        <v>55</v>
      </c>
      <c r="G7596" s="5" t="s">
        <v>56</v>
      </c>
      <c r="H7596" s="4" t="s">
        <v>477</v>
      </c>
      <c r="I7596" s="4" t="str">
        <f>VLOOKUP(H7596,[1]物料!$A$1:$M$65536,13,0)</f>
        <v>12.00</v>
      </c>
      <c r="J7596" s="4">
        <v>8</v>
      </c>
      <c r="K7596" s="4">
        <f t="shared" si="472"/>
        <v>2.44</v>
      </c>
      <c r="L7596" s="4">
        <f t="shared" si="473"/>
        <v>22.44</v>
      </c>
      <c r="M7596" s="6">
        <v>1</v>
      </c>
      <c r="N7596" s="7">
        <v>48.8</v>
      </c>
      <c r="O7596">
        <f t="shared" si="474"/>
        <v>26.36</v>
      </c>
      <c r="P7596" s="1">
        <f t="shared" si="475"/>
        <v>0.540163934426229</v>
      </c>
    </row>
    <row r="7597" ht="20" customHeight="1" spans="1:16">
      <c r="A7597" s="4" t="s">
        <v>8630</v>
      </c>
      <c r="B7597" s="4" t="s">
        <v>24</v>
      </c>
      <c r="C7597" s="4" t="s">
        <v>411</v>
      </c>
      <c r="D7597" s="5">
        <v>46202</v>
      </c>
      <c r="E7597" s="5" t="s">
        <v>45</v>
      </c>
      <c r="F7597" s="5" t="s">
        <v>20</v>
      </c>
      <c r="G7597" s="5" t="s">
        <v>46</v>
      </c>
      <c r="H7597" s="4" t="s">
        <v>47</v>
      </c>
      <c r="I7597" s="4" t="str">
        <f>VLOOKUP(H7597,[1]物料!$A$1:$M$65536,13,0)</f>
        <v>36.10</v>
      </c>
      <c r="J7597" s="4">
        <v>6.5</v>
      </c>
      <c r="K7597" s="4">
        <f t="shared" si="472"/>
        <v>4.19</v>
      </c>
      <c r="L7597" s="4">
        <f t="shared" si="473"/>
        <v>46.79</v>
      </c>
      <c r="M7597" s="6">
        <v>1</v>
      </c>
      <c r="N7597" s="7">
        <v>83.8</v>
      </c>
      <c r="O7597">
        <f t="shared" si="474"/>
        <v>37.01</v>
      </c>
      <c r="P7597" s="1">
        <f t="shared" si="475"/>
        <v>0.441646778042959</v>
      </c>
    </row>
    <row r="7598" ht="20" customHeight="1" spans="1:16">
      <c r="A7598" s="4" t="s">
        <v>8631</v>
      </c>
      <c r="B7598" s="4" t="s">
        <v>17</v>
      </c>
      <c r="C7598" s="4" t="s">
        <v>18</v>
      </c>
      <c r="D7598" s="5">
        <v>46202</v>
      </c>
      <c r="E7598" s="5" t="s">
        <v>182</v>
      </c>
      <c r="F7598" s="5" t="s">
        <v>20</v>
      </c>
      <c r="G7598" s="5" t="s">
        <v>183</v>
      </c>
      <c r="H7598" s="4" t="s">
        <v>184</v>
      </c>
      <c r="I7598" s="4" t="str">
        <f>VLOOKUP(H7598,[1]物料!$A$1:$M$65536,13,0)</f>
        <v>22.10</v>
      </c>
      <c r="J7598" s="4">
        <v>3</v>
      </c>
      <c r="K7598" s="4">
        <f t="shared" si="472"/>
        <v>2.6535</v>
      </c>
      <c r="L7598" s="4">
        <f t="shared" si="473"/>
        <v>27.7535</v>
      </c>
      <c r="M7598" s="6">
        <v>1</v>
      </c>
      <c r="N7598" s="7">
        <v>53.07</v>
      </c>
      <c r="O7598">
        <f t="shared" si="474"/>
        <v>25.3165</v>
      </c>
      <c r="P7598" s="1">
        <f t="shared" si="475"/>
        <v>0.47703975880912</v>
      </c>
    </row>
    <row r="7599" ht="20" customHeight="1" spans="1:16">
      <c r="A7599" s="4" t="s">
        <v>8632</v>
      </c>
      <c r="B7599" s="4" t="s">
        <v>24</v>
      </c>
      <c r="C7599" s="4" t="s">
        <v>59</v>
      </c>
      <c r="D7599" s="5">
        <v>46202</v>
      </c>
      <c r="E7599" s="5" t="s">
        <v>622</v>
      </c>
      <c r="F7599" s="5" t="s">
        <v>20</v>
      </c>
      <c r="G7599" s="5" t="s">
        <v>623</v>
      </c>
      <c r="H7599" s="4" t="s">
        <v>779</v>
      </c>
      <c r="I7599" s="4" t="str">
        <f>VLOOKUP(H7599,[1]物料!$A$1:$M$65536,13,0)</f>
        <v>53.70</v>
      </c>
      <c r="J7599" s="4">
        <v>7</v>
      </c>
      <c r="K7599" s="4">
        <f t="shared" si="472"/>
        <v>6.09</v>
      </c>
      <c r="L7599" s="4">
        <f t="shared" si="473"/>
        <v>66.79</v>
      </c>
      <c r="M7599" s="6">
        <v>1</v>
      </c>
      <c r="N7599" s="7">
        <v>121.8</v>
      </c>
      <c r="O7599">
        <f t="shared" si="474"/>
        <v>55.01</v>
      </c>
      <c r="P7599" s="1">
        <f t="shared" si="475"/>
        <v>0.451642036124795</v>
      </c>
    </row>
    <row r="7600" ht="20" customHeight="1" spans="1:16">
      <c r="A7600" s="4" t="s">
        <v>8633</v>
      </c>
      <c r="B7600" s="4" t="s">
        <v>24</v>
      </c>
      <c r="C7600" s="4" t="s">
        <v>119</v>
      </c>
      <c r="D7600" s="5">
        <v>46202</v>
      </c>
      <c r="E7600" s="5" t="s">
        <v>83</v>
      </c>
      <c r="F7600" s="5" t="s">
        <v>55</v>
      </c>
      <c r="G7600" s="5" t="s">
        <v>84</v>
      </c>
      <c r="H7600" s="4" t="s">
        <v>88</v>
      </c>
      <c r="I7600" s="4" t="str">
        <f>VLOOKUP(H7600,[1]物料!$A$1:$M$65536,13,0)</f>
        <v>52.00</v>
      </c>
      <c r="J7600" s="4">
        <v>18</v>
      </c>
      <c r="K7600" s="4">
        <f t="shared" si="472"/>
        <v>6.94</v>
      </c>
      <c r="L7600" s="4">
        <f t="shared" si="473"/>
        <v>76.94</v>
      </c>
      <c r="M7600" s="6">
        <v>1</v>
      </c>
      <c r="N7600" s="7">
        <v>138.8</v>
      </c>
      <c r="O7600">
        <f t="shared" si="474"/>
        <v>61.86</v>
      </c>
      <c r="P7600" s="1">
        <f t="shared" si="475"/>
        <v>0.445677233429395</v>
      </c>
    </row>
    <row r="7601" ht="20" customHeight="1" spans="1:16">
      <c r="A7601" s="4" t="s">
        <v>8634</v>
      </c>
      <c r="B7601" s="4" t="s">
        <v>24</v>
      </c>
      <c r="C7601" s="4" t="s">
        <v>74</v>
      </c>
      <c r="D7601" s="5">
        <v>46202</v>
      </c>
      <c r="E7601" s="5" t="s">
        <v>60</v>
      </c>
      <c r="F7601" s="5" t="s">
        <v>61</v>
      </c>
      <c r="G7601" s="5" t="s">
        <v>62</v>
      </c>
      <c r="H7601" s="4" t="s">
        <v>63</v>
      </c>
      <c r="I7601" s="4" t="str">
        <f>VLOOKUP(H7601,[1]物料!$A$1:$M$65536,13,0)</f>
        <v>24.00</v>
      </c>
      <c r="J7601" s="4">
        <v>8</v>
      </c>
      <c r="K7601" s="4">
        <f t="shared" si="472"/>
        <v>3.265</v>
      </c>
      <c r="L7601" s="4">
        <f t="shared" si="473"/>
        <v>35.265</v>
      </c>
      <c r="M7601" s="6">
        <v>1</v>
      </c>
      <c r="N7601" s="7">
        <v>65.3</v>
      </c>
      <c r="O7601">
        <f t="shared" si="474"/>
        <v>30.035</v>
      </c>
      <c r="P7601" s="1">
        <f t="shared" si="475"/>
        <v>0.459954058192956</v>
      </c>
    </row>
    <row r="7602" ht="20" customHeight="1" spans="1:16">
      <c r="A7602" s="4" t="s">
        <v>8635</v>
      </c>
      <c r="B7602" s="4" t="s">
        <v>24</v>
      </c>
      <c r="C7602" s="4" t="s">
        <v>59</v>
      </c>
      <c r="D7602" s="5">
        <v>46202</v>
      </c>
      <c r="E7602" s="5" t="s">
        <v>60</v>
      </c>
      <c r="F7602" s="5" t="s">
        <v>61</v>
      </c>
      <c r="G7602" s="5" t="s">
        <v>62</v>
      </c>
      <c r="H7602" s="4" t="s">
        <v>63</v>
      </c>
      <c r="I7602" s="4" t="str">
        <f>VLOOKUP(H7602,[1]物料!$A$1:$M$65536,13,0)</f>
        <v>24.00</v>
      </c>
      <c r="J7602" s="4">
        <v>8</v>
      </c>
      <c r="K7602" s="4">
        <f t="shared" si="472"/>
        <v>3.49</v>
      </c>
      <c r="L7602" s="4">
        <f t="shared" si="473"/>
        <v>35.49</v>
      </c>
      <c r="M7602" s="6">
        <v>1</v>
      </c>
      <c r="N7602" s="7">
        <v>69.8</v>
      </c>
      <c r="O7602">
        <f t="shared" si="474"/>
        <v>34.31</v>
      </c>
      <c r="P7602" s="1">
        <f t="shared" si="475"/>
        <v>0.491547277936963</v>
      </c>
    </row>
    <row r="7603" ht="20" customHeight="1" spans="1:16">
      <c r="A7603" s="4" t="s">
        <v>8636</v>
      </c>
      <c r="B7603" s="4" t="s">
        <v>17</v>
      </c>
      <c r="C7603" s="4" t="s">
        <v>49</v>
      </c>
      <c r="D7603" s="5">
        <v>46202</v>
      </c>
      <c r="E7603" s="5" t="s">
        <v>94</v>
      </c>
      <c r="F7603" s="5" t="s">
        <v>55</v>
      </c>
      <c r="G7603" s="5" t="s">
        <v>95</v>
      </c>
      <c r="H7603" s="4" t="s">
        <v>240</v>
      </c>
      <c r="I7603" s="4" t="str">
        <f>VLOOKUP(H7603,[1]物料!$A$1:$M$65536,13,0)</f>
        <v>30.00</v>
      </c>
      <c r="J7603" s="4">
        <v>7.2</v>
      </c>
      <c r="K7603" s="4">
        <f t="shared" si="472"/>
        <v>4.185</v>
      </c>
      <c r="L7603" s="4">
        <f t="shared" si="473"/>
        <v>41.385</v>
      </c>
      <c r="M7603" s="6">
        <v>1</v>
      </c>
      <c r="N7603" s="7">
        <v>83.7</v>
      </c>
      <c r="O7603">
        <f t="shared" si="474"/>
        <v>42.315</v>
      </c>
      <c r="P7603" s="1">
        <f t="shared" si="475"/>
        <v>0.505555555555556</v>
      </c>
    </row>
    <row r="7604" ht="20" customHeight="1" spans="1:16">
      <c r="A7604" s="4" t="s">
        <v>8637</v>
      </c>
      <c r="B7604" s="4" t="s">
        <v>24</v>
      </c>
      <c r="C7604" s="4" t="s">
        <v>87</v>
      </c>
      <c r="D7604" s="5">
        <v>46202</v>
      </c>
      <c r="E7604" s="5" t="s">
        <v>384</v>
      </c>
      <c r="F7604" s="5" t="s">
        <v>20</v>
      </c>
      <c r="G7604" s="5" t="s">
        <v>385</v>
      </c>
      <c r="H7604" s="4" t="s">
        <v>596</v>
      </c>
      <c r="I7604" s="4" t="str">
        <f>VLOOKUP(H7604,[1]物料!$A$1:$M$65536,13,0)</f>
        <v>36.60</v>
      </c>
      <c r="J7604" s="4">
        <v>6.5</v>
      </c>
      <c r="K7604" s="4">
        <f t="shared" si="472"/>
        <v>4.888</v>
      </c>
      <c r="L7604" s="4">
        <f t="shared" si="473"/>
        <v>47.988</v>
      </c>
      <c r="M7604" s="6">
        <v>1</v>
      </c>
      <c r="N7604" s="7">
        <v>97.76</v>
      </c>
      <c r="O7604">
        <f t="shared" si="474"/>
        <v>49.772</v>
      </c>
      <c r="P7604" s="1">
        <f t="shared" si="475"/>
        <v>0.509124386252046</v>
      </c>
    </row>
    <row r="7605" ht="20" customHeight="1" spans="1:16">
      <c r="A7605" s="4" t="s">
        <v>8638</v>
      </c>
      <c r="B7605" s="4" t="s">
        <v>24</v>
      </c>
      <c r="C7605" s="4" t="s">
        <v>150</v>
      </c>
      <c r="D7605" s="5">
        <v>46202</v>
      </c>
      <c r="E7605" s="5" t="s">
        <v>75</v>
      </c>
      <c r="F7605" s="5" t="s">
        <v>61</v>
      </c>
      <c r="G7605" s="5" t="s">
        <v>76</v>
      </c>
      <c r="H7605" s="4" t="s">
        <v>77</v>
      </c>
      <c r="I7605" s="4" t="str">
        <f>VLOOKUP(H7605,[1]物料!$A$1:$M$65536,13,0)</f>
        <v>25.00</v>
      </c>
      <c r="J7605" s="4">
        <v>8</v>
      </c>
      <c r="K7605" s="4">
        <f t="shared" si="472"/>
        <v>3.44</v>
      </c>
      <c r="L7605" s="4">
        <f t="shared" si="473"/>
        <v>36.44</v>
      </c>
      <c r="M7605" s="6">
        <v>1</v>
      </c>
      <c r="N7605" s="7">
        <v>68.8</v>
      </c>
      <c r="O7605">
        <f t="shared" si="474"/>
        <v>32.36</v>
      </c>
      <c r="P7605" s="1">
        <f t="shared" si="475"/>
        <v>0.470348837209302</v>
      </c>
    </row>
    <row r="7606" ht="20" customHeight="1" spans="1:16">
      <c r="A7606" s="4" t="s">
        <v>8639</v>
      </c>
      <c r="B7606" s="4" t="s">
        <v>17</v>
      </c>
      <c r="C7606" s="4" t="s">
        <v>18</v>
      </c>
      <c r="D7606" s="5">
        <v>46202</v>
      </c>
      <c r="E7606" s="5" t="s">
        <v>808</v>
      </c>
      <c r="F7606" s="5" t="s">
        <v>70</v>
      </c>
      <c r="G7606" s="5" t="s">
        <v>809</v>
      </c>
      <c r="H7606" s="4" t="s">
        <v>2534</v>
      </c>
      <c r="I7606" s="4" t="str">
        <f>VLOOKUP(H7606,[1]物料!$A$1:$M$65536,13,0)</f>
        <v>40.00</v>
      </c>
      <c r="J7606" s="4">
        <v>3</v>
      </c>
      <c r="K7606" s="4">
        <f t="shared" si="472"/>
        <v>5.0255</v>
      </c>
      <c r="L7606" s="4">
        <f t="shared" si="473"/>
        <v>48.0255</v>
      </c>
      <c r="M7606" s="6">
        <v>1</v>
      </c>
      <c r="N7606" s="7">
        <v>100.51</v>
      </c>
      <c r="O7606">
        <f t="shared" si="474"/>
        <v>52.4845</v>
      </c>
      <c r="P7606" s="1">
        <f t="shared" si="475"/>
        <v>0.522181872450502</v>
      </c>
    </row>
    <row r="7607" ht="20" customHeight="1" spans="1:16">
      <c r="A7607" s="4" t="s">
        <v>8640</v>
      </c>
      <c r="B7607" s="4" t="s">
        <v>24</v>
      </c>
      <c r="C7607" s="4" t="s">
        <v>119</v>
      </c>
      <c r="D7607" s="5">
        <v>46202</v>
      </c>
      <c r="E7607" s="5" t="s">
        <v>60</v>
      </c>
      <c r="F7607" s="5" t="s">
        <v>61</v>
      </c>
      <c r="G7607" s="5" t="s">
        <v>62</v>
      </c>
      <c r="H7607" s="4" t="s">
        <v>63</v>
      </c>
      <c r="I7607" s="4" t="str">
        <f>VLOOKUP(H7607,[1]物料!$A$1:$M$65536,13,0)</f>
        <v>24.00</v>
      </c>
      <c r="J7607" s="4">
        <v>8</v>
      </c>
      <c r="K7607" s="4">
        <f t="shared" si="472"/>
        <v>3.435</v>
      </c>
      <c r="L7607" s="4">
        <f t="shared" si="473"/>
        <v>35.435</v>
      </c>
      <c r="M7607" s="6">
        <v>1</v>
      </c>
      <c r="N7607" s="7">
        <v>68.7</v>
      </c>
      <c r="O7607">
        <f t="shared" si="474"/>
        <v>33.265</v>
      </c>
      <c r="P7607" s="1">
        <f t="shared" si="475"/>
        <v>0.484206695778748</v>
      </c>
    </row>
    <row r="7608" ht="20" customHeight="1" spans="1:16">
      <c r="A7608" s="4" t="s">
        <v>8641</v>
      </c>
      <c r="B7608" s="4" t="s">
        <v>24</v>
      </c>
      <c r="C7608" s="4" t="s">
        <v>74</v>
      </c>
      <c r="D7608" s="5">
        <v>46202</v>
      </c>
      <c r="E7608" s="5" t="s">
        <v>45</v>
      </c>
      <c r="F7608" s="5" t="s">
        <v>20</v>
      </c>
      <c r="G7608" s="5" t="s">
        <v>46</v>
      </c>
      <c r="H7608" s="4" t="s">
        <v>47</v>
      </c>
      <c r="I7608" s="4" t="str">
        <f>VLOOKUP(H7608,[1]物料!$A$1:$M$65536,13,0)</f>
        <v>36.10</v>
      </c>
      <c r="J7608" s="4">
        <v>6.5</v>
      </c>
      <c r="K7608" s="4">
        <f t="shared" si="472"/>
        <v>4.06</v>
      </c>
      <c r="L7608" s="4">
        <f t="shared" si="473"/>
        <v>46.66</v>
      </c>
      <c r="M7608" s="6">
        <v>1</v>
      </c>
      <c r="N7608" s="7">
        <v>81.2</v>
      </c>
      <c r="O7608">
        <f t="shared" si="474"/>
        <v>34.54</v>
      </c>
      <c r="P7608" s="1">
        <f t="shared" si="475"/>
        <v>0.425369458128079</v>
      </c>
    </row>
    <row r="7609" ht="20" customHeight="1" spans="1:16">
      <c r="A7609" s="4" t="s">
        <v>8642</v>
      </c>
      <c r="B7609" s="4" t="s">
        <v>17</v>
      </c>
      <c r="C7609" s="4" t="s">
        <v>18</v>
      </c>
      <c r="D7609" s="5">
        <v>46202</v>
      </c>
      <c r="E7609" s="5" t="s">
        <v>384</v>
      </c>
      <c r="F7609" s="5" t="s">
        <v>20</v>
      </c>
      <c r="G7609" s="5" t="s">
        <v>385</v>
      </c>
      <c r="H7609" s="4" t="s">
        <v>894</v>
      </c>
      <c r="I7609" s="4" t="str">
        <f>VLOOKUP(H7609,[1]物料!$A$1:$M$65536,13,0)</f>
        <v>36.60</v>
      </c>
      <c r="J7609" s="4">
        <v>3</v>
      </c>
      <c r="K7609" s="4">
        <f t="shared" si="472"/>
        <v>4.693</v>
      </c>
      <c r="L7609" s="4">
        <f t="shared" si="473"/>
        <v>44.293</v>
      </c>
      <c r="M7609" s="6">
        <v>1</v>
      </c>
      <c r="N7609" s="7">
        <v>93.86</v>
      </c>
      <c r="O7609">
        <f t="shared" si="474"/>
        <v>49.567</v>
      </c>
      <c r="P7609" s="1">
        <f t="shared" si="475"/>
        <v>0.528095035158747</v>
      </c>
    </row>
    <row r="7610" ht="20" customHeight="1" spans="1:16">
      <c r="A7610" s="4" t="s">
        <v>8643</v>
      </c>
      <c r="B7610" s="4" t="s">
        <v>17</v>
      </c>
      <c r="C7610" s="4" t="s">
        <v>18</v>
      </c>
      <c r="D7610" s="5">
        <v>46202</v>
      </c>
      <c r="E7610" s="5" t="s">
        <v>384</v>
      </c>
      <c r="F7610" s="5" t="s">
        <v>20</v>
      </c>
      <c r="G7610" s="5" t="s">
        <v>385</v>
      </c>
      <c r="H7610" s="4" t="s">
        <v>386</v>
      </c>
      <c r="I7610" s="4" t="str">
        <f>VLOOKUP(H7610,[1]物料!$A$1:$M$65536,13,0)</f>
        <v>36.60</v>
      </c>
      <c r="J7610" s="4">
        <v>3</v>
      </c>
      <c r="K7610" s="4">
        <f t="shared" si="472"/>
        <v>4.693</v>
      </c>
      <c r="L7610" s="4">
        <f t="shared" si="473"/>
        <v>44.293</v>
      </c>
      <c r="M7610" s="6">
        <v>1</v>
      </c>
      <c r="N7610" s="7">
        <v>93.86</v>
      </c>
      <c r="O7610">
        <f t="shared" si="474"/>
        <v>49.567</v>
      </c>
      <c r="P7610" s="1">
        <f t="shared" si="475"/>
        <v>0.528095035158747</v>
      </c>
    </row>
    <row r="7611" ht="20" customHeight="1" spans="1:16">
      <c r="A7611" s="4" t="s">
        <v>8644</v>
      </c>
      <c r="B7611" s="4" t="s">
        <v>24</v>
      </c>
      <c r="C7611" s="4" t="s">
        <v>119</v>
      </c>
      <c r="D7611" s="5">
        <v>46202</v>
      </c>
      <c r="E7611" s="5" t="s">
        <v>2145</v>
      </c>
      <c r="F7611" s="5" t="s">
        <v>55</v>
      </c>
      <c r="G7611" s="5" t="s">
        <v>2146</v>
      </c>
      <c r="H7611" s="4" t="s">
        <v>8645</v>
      </c>
      <c r="I7611" s="4" t="str">
        <f>VLOOKUP(H7611,[1]物料!$A$1:$M$65536,13,0)</f>
        <v>105.00</v>
      </c>
      <c r="J7611" s="4">
        <v>18</v>
      </c>
      <c r="K7611" s="4">
        <f t="shared" si="472"/>
        <v>12.24</v>
      </c>
      <c r="L7611" s="4">
        <f t="shared" si="473"/>
        <v>135.24</v>
      </c>
      <c r="M7611" s="6">
        <v>1</v>
      </c>
      <c r="N7611" s="7">
        <v>244.8</v>
      </c>
      <c r="O7611">
        <f t="shared" si="474"/>
        <v>109.56</v>
      </c>
      <c r="P7611" s="1">
        <f t="shared" si="475"/>
        <v>0.447549019607843</v>
      </c>
    </row>
    <row r="7612" ht="20" customHeight="1" spans="1:16">
      <c r="A7612" s="4" t="s">
        <v>8646</v>
      </c>
      <c r="B7612" s="4" t="s">
        <v>17</v>
      </c>
      <c r="C7612" s="4" t="s">
        <v>18</v>
      </c>
      <c r="D7612" s="5">
        <v>46202</v>
      </c>
      <c r="E7612" s="5" t="s">
        <v>291</v>
      </c>
      <c r="F7612" s="5" t="s">
        <v>55</v>
      </c>
      <c r="G7612" s="5" t="s">
        <v>292</v>
      </c>
      <c r="H7612" s="4" t="s">
        <v>378</v>
      </c>
      <c r="I7612" s="4" t="str">
        <f>VLOOKUP(H7612,[1]物料!$A$1:$M$65536,13,0)</f>
        <v>40.00</v>
      </c>
      <c r="J7612" s="4">
        <v>7.2</v>
      </c>
      <c r="K7612" s="4">
        <f t="shared" si="472"/>
        <v>5.048</v>
      </c>
      <c r="L7612" s="4">
        <f t="shared" si="473"/>
        <v>52.248</v>
      </c>
      <c r="M7612" s="6">
        <v>1</v>
      </c>
      <c r="N7612" s="7">
        <v>100.96</v>
      </c>
      <c r="O7612">
        <f t="shared" si="474"/>
        <v>48.712</v>
      </c>
      <c r="P7612" s="1">
        <f t="shared" si="475"/>
        <v>0.482488114104596</v>
      </c>
    </row>
    <row r="7613" ht="20" customHeight="1" spans="1:16">
      <c r="A7613" s="4" t="s">
        <v>8647</v>
      </c>
      <c r="B7613" s="4" t="s">
        <v>17</v>
      </c>
      <c r="C7613" s="4" t="s">
        <v>167</v>
      </c>
      <c r="D7613" s="5">
        <v>46202</v>
      </c>
      <c r="E7613" s="5" t="s">
        <v>54</v>
      </c>
      <c r="F7613" s="5" t="s">
        <v>55</v>
      </c>
      <c r="G7613" s="5" t="s">
        <v>56</v>
      </c>
      <c r="H7613" s="4" t="s">
        <v>1052</v>
      </c>
      <c r="I7613" s="4" t="str">
        <f>VLOOKUP(H7613,[1]物料!$A$1:$M$65536,13,0)</f>
        <v>12.00</v>
      </c>
      <c r="J7613" s="4">
        <v>4.5</v>
      </c>
      <c r="K7613" s="4">
        <f t="shared" si="472"/>
        <v>1.99</v>
      </c>
      <c r="L7613" s="4">
        <f t="shared" si="473"/>
        <v>18.49</v>
      </c>
      <c r="M7613" s="6">
        <v>1</v>
      </c>
      <c r="N7613" s="7">
        <v>39.8</v>
      </c>
      <c r="O7613">
        <f t="shared" si="474"/>
        <v>21.31</v>
      </c>
      <c r="P7613" s="1">
        <f t="shared" si="475"/>
        <v>0.535427135678392</v>
      </c>
    </row>
    <row r="7614" ht="20" customHeight="1" spans="1:16">
      <c r="A7614" s="4" t="s">
        <v>8648</v>
      </c>
      <c r="B7614" s="4" t="s">
        <v>17</v>
      </c>
      <c r="C7614" s="4" t="s">
        <v>234</v>
      </c>
      <c r="D7614" s="5">
        <v>46202</v>
      </c>
      <c r="E7614" s="5" t="s">
        <v>999</v>
      </c>
      <c r="F7614" s="5" t="s">
        <v>39</v>
      </c>
      <c r="G7614" s="5" t="s">
        <v>1000</v>
      </c>
      <c r="H7614" s="4" t="s">
        <v>4500</v>
      </c>
      <c r="I7614" s="4" t="str">
        <f>VLOOKUP(H7614,[1]物料!$A$1:$M$65536,13,0)</f>
        <v>18.50</v>
      </c>
      <c r="J7614" s="4">
        <v>1.9</v>
      </c>
      <c r="K7614" s="4">
        <f t="shared" si="472"/>
        <v>2.025</v>
      </c>
      <c r="L7614" s="4">
        <f t="shared" si="473"/>
        <v>22.425</v>
      </c>
      <c r="M7614" s="6">
        <v>1</v>
      </c>
      <c r="N7614" s="7">
        <v>40.5</v>
      </c>
      <c r="O7614">
        <f t="shared" si="474"/>
        <v>18.075</v>
      </c>
      <c r="P7614" s="1">
        <f t="shared" si="475"/>
        <v>0.446296296296296</v>
      </c>
    </row>
    <row r="7615" ht="20" customHeight="1" spans="1:16">
      <c r="A7615" s="4" t="s">
        <v>8649</v>
      </c>
      <c r="B7615" s="4" t="s">
        <v>24</v>
      </c>
      <c r="C7615" s="4" t="s">
        <v>25</v>
      </c>
      <c r="D7615" s="5">
        <v>46202</v>
      </c>
      <c r="E7615" s="5" t="s">
        <v>317</v>
      </c>
      <c r="F7615" s="5" t="s">
        <v>55</v>
      </c>
      <c r="G7615" s="5" t="s">
        <v>318</v>
      </c>
      <c r="H7615" s="4" t="s">
        <v>2157</v>
      </c>
      <c r="I7615" s="4" t="str">
        <f>VLOOKUP(H7615,[1]物料!$A$1:$M$65536,13,0)</f>
        <v>41.00</v>
      </c>
      <c r="J7615" s="4">
        <v>10.7</v>
      </c>
      <c r="K7615" s="4">
        <f t="shared" si="472"/>
        <v>6.44</v>
      </c>
      <c r="L7615" s="4">
        <f t="shared" si="473"/>
        <v>58.14</v>
      </c>
      <c r="M7615" s="6">
        <v>1</v>
      </c>
      <c r="N7615" s="7">
        <v>128.8</v>
      </c>
      <c r="O7615">
        <f t="shared" si="474"/>
        <v>70.66</v>
      </c>
      <c r="P7615" s="1">
        <f t="shared" si="475"/>
        <v>0.54860248447205</v>
      </c>
    </row>
    <row r="7616" ht="20" customHeight="1" spans="1:16">
      <c r="A7616" s="4" t="s">
        <v>8650</v>
      </c>
      <c r="B7616" s="4" t="s">
        <v>17</v>
      </c>
      <c r="C7616" s="4" t="s">
        <v>49</v>
      </c>
      <c r="D7616" s="5">
        <v>46202</v>
      </c>
      <c r="E7616" s="5" t="s">
        <v>301</v>
      </c>
      <c r="F7616" s="5" t="s">
        <v>55</v>
      </c>
      <c r="G7616" s="5" t="s">
        <v>302</v>
      </c>
      <c r="H7616" s="4" t="s">
        <v>3404</v>
      </c>
      <c r="I7616" s="4" t="str">
        <f>VLOOKUP(H7616,[1]物料!$A$1:$M$65536,13,0)</f>
        <v>20.00</v>
      </c>
      <c r="J7616" s="4">
        <v>4.5</v>
      </c>
      <c r="K7616" s="4">
        <f t="shared" si="472"/>
        <v>2.745</v>
      </c>
      <c r="L7616" s="4">
        <f t="shared" si="473"/>
        <v>27.245</v>
      </c>
      <c r="M7616" s="6">
        <v>1</v>
      </c>
      <c r="N7616" s="7">
        <v>54.9</v>
      </c>
      <c r="O7616">
        <f t="shared" si="474"/>
        <v>27.655</v>
      </c>
      <c r="P7616" s="1">
        <f t="shared" si="475"/>
        <v>0.503734061930783</v>
      </c>
    </row>
    <row r="7617" ht="20" customHeight="1" spans="1:16">
      <c r="A7617" s="4" t="s">
        <v>8651</v>
      </c>
      <c r="B7617" s="4" t="s">
        <v>24</v>
      </c>
      <c r="C7617" s="4" t="s">
        <v>119</v>
      </c>
      <c r="D7617" s="5">
        <v>46202</v>
      </c>
      <c r="E7617" s="5" t="s">
        <v>83</v>
      </c>
      <c r="F7617" s="5" t="s">
        <v>55</v>
      </c>
      <c r="G7617" s="5" t="s">
        <v>84</v>
      </c>
      <c r="H7617" s="4" t="s">
        <v>88</v>
      </c>
      <c r="I7617" s="4" t="str">
        <f>VLOOKUP(H7617,[1]物料!$A$1:$M$65536,13,0)</f>
        <v>52.00</v>
      </c>
      <c r="J7617" s="4">
        <v>18</v>
      </c>
      <c r="K7617" s="4">
        <f t="shared" si="472"/>
        <v>5.94</v>
      </c>
      <c r="L7617" s="4">
        <f t="shared" si="473"/>
        <v>75.94</v>
      </c>
      <c r="M7617" s="6">
        <v>1</v>
      </c>
      <c r="N7617" s="7">
        <v>118.8</v>
      </c>
      <c r="O7617">
        <f t="shared" si="474"/>
        <v>42.86</v>
      </c>
      <c r="P7617" s="1">
        <f t="shared" si="475"/>
        <v>0.360774410774411</v>
      </c>
    </row>
    <row r="7618" ht="20" customHeight="1" spans="1:16">
      <c r="A7618" s="4" t="s">
        <v>8652</v>
      </c>
      <c r="B7618" s="4" t="s">
        <v>17</v>
      </c>
      <c r="C7618" s="4" t="s">
        <v>18</v>
      </c>
      <c r="D7618" s="5">
        <v>46202</v>
      </c>
      <c r="E7618" s="5" t="s">
        <v>182</v>
      </c>
      <c r="F7618" s="5" t="s">
        <v>20</v>
      </c>
      <c r="G7618" s="5" t="s">
        <v>183</v>
      </c>
      <c r="H7618" s="4" t="s">
        <v>5790</v>
      </c>
      <c r="I7618" s="4" t="str">
        <f>VLOOKUP(H7618,[1]物料!$A$1:$M$65536,13,0)</f>
        <v>22.10</v>
      </c>
      <c r="J7618" s="4">
        <v>3</v>
      </c>
      <c r="K7618" s="4">
        <f t="shared" si="472"/>
        <v>2.793</v>
      </c>
      <c r="L7618" s="4">
        <f t="shared" si="473"/>
        <v>27.893</v>
      </c>
      <c r="M7618" s="6">
        <v>1</v>
      </c>
      <c r="N7618" s="7">
        <v>55.86</v>
      </c>
      <c r="O7618">
        <f t="shared" si="474"/>
        <v>27.967</v>
      </c>
      <c r="P7618" s="1">
        <f t="shared" si="475"/>
        <v>0.500662370211242</v>
      </c>
    </row>
    <row r="7619" ht="20" customHeight="1" spans="1:16">
      <c r="A7619" s="4" t="s">
        <v>8653</v>
      </c>
      <c r="B7619" s="4" t="s">
        <v>24</v>
      </c>
      <c r="C7619" s="4" t="s">
        <v>59</v>
      </c>
      <c r="D7619" s="5">
        <v>46202</v>
      </c>
      <c r="E7619" s="5" t="s">
        <v>570</v>
      </c>
      <c r="F7619" s="5" t="s">
        <v>55</v>
      </c>
      <c r="G7619" s="5" t="s">
        <v>571</v>
      </c>
      <c r="H7619" s="4" t="s">
        <v>1850</v>
      </c>
      <c r="I7619" s="4" t="str">
        <f>VLOOKUP(H7619,[1]物料!$A$1:$M$65536,13,0)</f>
        <v>23.00</v>
      </c>
      <c r="J7619" s="4">
        <v>8</v>
      </c>
      <c r="K7619" s="4">
        <f t="shared" ref="K7619:K7682" si="476">N7619*0.05</f>
        <v>3.09</v>
      </c>
      <c r="L7619" s="4">
        <f t="shared" ref="L7619:L7682" si="477">I7619+J7619+K7619</f>
        <v>34.09</v>
      </c>
      <c r="M7619" s="6">
        <v>1</v>
      </c>
      <c r="N7619" s="7">
        <v>61.8</v>
      </c>
      <c r="O7619">
        <f t="shared" ref="O7619:O7682" si="478">N7619-L7619</f>
        <v>27.71</v>
      </c>
      <c r="P7619" s="1">
        <f t="shared" ref="P7619:P7682" si="479">O7619/N7619</f>
        <v>0.448381877022654</v>
      </c>
    </row>
    <row r="7620" ht="20" customHeight="1" spans="1:16">
      <c r="A7620" s="4" t="s">
        <v>8654</v>
      </c>
      <c r="B7620" s="4" t="s">
        <v>17</v>
      </c>
      <c r="C7620" s="4" t="s">
        <v>18</v>
      </c>
      <c r="D7620" s="5">
        <v>46202</v>
      </c>
      <c r="E7620" s="5" t="s">
        <v>332</v>
      </c>
      <c r="F7620" s="5" t="s">
        <v>55</v>
      </c>
      <c r="G7620" s="5" t="s">
        <v>333</v>
      </c>
      <c r="H7620" s="4" t="s">
        <v>404</v>
      </c>
      <c r="I7620" s="4" t="str">
        <f>VLOOKUP(H7620,[1]物料!$A$1:$M$65536,13,0)</f>
        <v>16.00</v>
      </c>
      <c r="J7620" s="4">
        <v>4.5</v>
      </c>
      <c r="K7620" s="4">
        <f t="shared" si="476"/>
        <v>2.99</v>
      </c>
      <c r="L7620" s="4">
        <f t="shared" si="477"/>
        <v>23.49</v>
      </c>
      <c r="M7620" s="6">
        <v>1</v>
      </c>
      <c r="N7620" s="7">
        <v>59.8</v>
      </c>
      <c r="O7620">
        <f t="shared" si="478"/>
        <v>36.31</v>
      </c>
      <c r="P7620" s="1">
        <f t="shared" si="479"/>
        <v>0.607190635451505</v>
      </c>
    </row>
    <row r="7621" ht="20" customHeight="1" spans="1:16">
      <c r="A7621" s="4" t="s">
        <v>8655</v>
      </c>
      <c r="B7621" s="4" t="s">
        <v>24</v>
      </c>
      <c r="C7621" s="4" t="s">
        <v>44</v>
      </c>
      <c r="D7621" s="5">
        <v>46202</v>
      </c>
      <c r="E7621" s="5" t="s">
        <v>175</v>
      </c>
      <c r="F7621" s="5" t="s">
        <v>176</v>
      </c>
      <c r="G7621" s="5" t="s">
        <v>177</v>
      </c>
      <c r="H7621" s="4" t="s">
        <v>1495</v>
      </c>
      <c r="I7621" s="4" t="str">
        <f>VLOOKUP(H7621,[1]物料!$A$1:$M$65536,13,0)</f>
        <v>18.00</v>
      </c>
      <c r="J7621" s="4">
        <v>7.5</v>
      </c>
      <c r="K7621" s="4">
        <f t="shared" si="476"/>
        <v>2.89</v>
      </c>
      <c r="L7621" s="4">
        <f t="shared" si="477"/>
        <v>28.39</v>
      </c>
      <c r="M7621" s="6">
        <v>1</v>
      </c>
      <c r="N7621" s="7">
        <v>57.8</v>
      </c>
      <c r="O7621">
        <f t="shared" si="478"/>
        <v>29.41</v>
      </c>
      <c r="P7621" s="1">
        <f t="shared" si="479"/>
        <v>0.508823529411765</v>
      </c>
    </row>
    <row r="7622" ht="20" customHeight="1" spans="1:16">
      <c r="A7622" s="4" t="s">
        <v>8656</v>
      </c>
      <c r="B7622" s="4" t="s">
        <v>17</v>
      </c>
      <c r="C7622" s="4" t="s">
        <v>18</v>
      </c>
      <c r="D7622" s="5">
        <v>46202</v>
      </c>
      <c r="E7622" s="5" t="s">
        <v>278</v>
      </c>
      <c r="F7622" s="5" t="s">
        <v>55</v>
      </c>
      <c r="G7622" s="5" t="s">
        <v>279</v>
      </c>
      <c r="H7622" s="4" t="s">
        <v>530</v>
      </c>
      <c r="I7622" s="4" t="str">
        <f>VLOOKUP(H7622,[1]物料!$A$1:$M$65536,13,0)</f>
        <v>20.00</v>
      </c>
      <c r="J7622" s="4">
        <v>4.5</v>
      </c>
      <c r="K7622" s="4">
        <f t="shared" si="476"/>
        <v>2.8405</v>
      </c>
      <c r="L7622" s="4">
        <f t="shared" si="477"/>
        <v>27.3405</v>
      </c>
      <c r="M7622" s="6">
        <v>1</v>
      </c>
      <c r="N7622" s="7">
        <v>56.81</v>
      </c>
      <c r="O7622">
        <f t="shared" si="478"/>
        <v>29.4695</v>
      </c>
      <c r="P7622" s="1">
        <f t="shared" si="479"/>
        <v>0.518737898257349</v>
      </c>
    </row>
    <row r="7623" ht="20" customHeight="1" spans="1:16">
      <c r="A7623" s="4" t="s">
        <v>8657</v>
      </c>
      <c r="B7623" s="4" t="s">
        <v>24</v>
      </c>
      <c r="C7623" s="4" t="s">
        <v>98</v>
      </c>
      <c r="D7623" s="5">
        <v>46202</v>
      </c>
      <c r="E7623" s="5" t="s">
        <v>186</v>
      </c>
      <c r="F7623" s="5" t="s">
        <v>55</v>
      </c>
      <c r="G7623" s="5" t="s">
        <v>187</v>
      </c>
      <c r="H7623" s="4" t="s">
        <v>188</v>
      </c>
      <c r="I7623" s="4" t="str">
        <f>VLOOKUP(H7623,[1]物料!$A$1:$M$65536,13,0)</f>
        <v>48.00</v>
      </c>
      <c r="J7623" s="4">
        <v>10.7</v>
      </c>
      <c r="K7623" s="4">
        <f t="shared" si="476"/>
        <v>6.59</v>
      </c>
      <c r="L7623" s="4">
        <f t="shared" si="477"/>
        <v>65.29</v>
      </c>
      <c r="M7623" s="6">
        <v>1</v>
      </c>
      <c r="N7623" s="7">
        <v>131.8</v>
      </c>
      <c r="O7623">
        <f t="shared" si="478"/>
        <v>66.51</v>
      </c>
      <c r="P7623" s="1">
        <f t="shared" si="479"/>
        <v>0.504628224582701</v>
      </c>
    </row>
    <row r="7624" ht="20" customHeight="1" spans="1:16">
      <c r="A7624" s="4" t="s">
        <v>8658</v>
      </c>
      <c r="B7624" s="4" t="s">
        <v>24</v>
      </c>
      <c r="C7624" s="4" t="s">
        <v>411</v>
      </c>
      <c r="D7624" s="5">
        <v>46202</v>
      </c>
      <c r="E7624" s="5" t="s">
        <v>90</v>
      </c>
      <c r="F7624" s="5" t="s">
        <v>55</v>
      </c>
      <c r="G7624" s="5" t="s">
        <v>91</v>
      </c>
      <c r="H7624" s="4" t="s">
        <v>99</v>
      </c>
      <c r="I7624" s="4" t="str">
        <f>VLOOKUP(H7624,[1]物料!$A$1:$M$65536,13,0)</f>
        <v>40.00</v>
      </c>
      <c r="J7624" s="4">
        <v>10.7</v>
      </c>
      <c r="K7624" s="4">
        <f t="shared" si="476"/>
        <v>5.44</v>
      </c>
      <c r="L7624" s="4">
        <f t="shared" si="477"/>
        <v>56.14</v>
      </c>
      <c r="M7624" s="6">
        <v>1</v>
      </c>
      <c r="N7624" s="7">
        <v>108.8</v>
      </c>
      <c r="O7624">
        <f t="shared" si="478"/>
        <v>52.66</v>
      </c>
      <c r="P7624" s="1">
        <f t="shared" si="479"/>
        <v>0.484007352941176</v>
      </c>
    </row>
    <row r="7625" ht="20" customHeight="1" spans="1:16">
      <c r="A7625" s="4" t="s">
        <v>8659</v>
      </c>
      <c r="B7625" s="4" t="s">
        <v>24</v>
      </c>
      <c r="C7625" s="4" t="s">
        <v>74</v>
      </c>
      <c r="D7625" s="5">
        <v>46202</v>
      </c>
      <c r="E7625" s="5" t="s">
        <v>384</v>
      </c>
      <c r="F7625" s="5" t="s">
        <v>20</v>
      </c>
      <c r="G7625" s="5" t="s">
        <v>385</v>
      </c>
      <c r="H7625" s="4" t="s">
        <v>563</v>
      </c>
      <c r="I7625" s="4" t="str">
        <f>VLOOKUP(H7625,[1]物料!$A$1:$M$65536,13,0)</f>
        <v>36.60</v>
      </c>
      <c r="J7625" s="4">
        <v>6.5</v>
      </c>
      <c r="K7625" s="4">
        <f t="shared" si="476"/>
        <v>4.315</v>
      </c>
      <c r="L7625" s="4">
        <f t="shared" si="477"/>
        <v>47.415</v>
      </c>
      <c r="M7625" s="6">
        <v>1</v>
      </c>
      <c r="N7625" s="7">
        <v>86.3</v>
      </c>
      <c r="O7625">
        <f t="shared" si="478"/>
        <v>38.885</v>
      </c>
      <c r="P7625" s="1">
        <f t="shared" si="479"/>
        <v>0.450579374275782</v>
      </c>
    </row>
    <row r="7626" ht="20" customHeight="1" spans="1:16">
      <c r="A7626" s="4" t="s">
        <v>8660</v>
      </c>
      <c r="B7626" s="4" t="s">
        <v>24</v>
      </c>
      <c r="C7626" s="4" t="s">
        <v>74</v>
      </c>
      <c r="D7626" s="5">
        <v>46202</v>
      </c>
      <c r="E7626" s="5" t="s">
        <v>3094</v>
      </c>
      <c r="F7626" s="5" t="s">
        <v>55</v>
      </c>
      <c r="G7626" s="5" t="s">
        <v>3095</v>
      </c>
      <c r="H7626" s="4" t="s">
        <v>4862</v>
      </c>
      <c r="I7626" s="4" t="str">
        <f>VLOOKUP(H7626,[1]物料!$A$1:$M$65536,13,0)</f>
        <v>30.00</v>
      </c>
      <c r="J7626" s="4">
        <v>10.7</v>
      </c>
      <c r="K7626" s="4">
        <f t="shared" si="476"/>
        <v>4.485</v>
      </c>
      <c r="L7626" s="4">
        <f t="shared" si="477"/>
        <v>45.185</v>
      </c>
      <c r="M7626" s="6">
        <v>1</v>
      </c>
      <c r="N7626" s="7">
        <v>89.7</v>
      </c>
      <c r="O7626">
        <f t="shared" si="478"/>
        <v>44.515</v>
      </c>
      <c r="P7626" s="1">
        <f t="shared" si="479"/>
        <v>0.496265328874025</v>
      </c>
    </row>
    <row r="7627" ht="20" customHeight="1" spans="1:16">
      <c r="A7627" s="4" t="s">
        <v>8661</v>
      </c>
      <c r="B7627" s="4" t="s">
        <v>17</v>
      </c>
      <c r="C7627" s="4" t="s">
        <v>49</v>
      </c>
      <c r="D7627" s="5">
        <v>46202</v>
      </c>
      <c r="E7627" s="5" t="s">
        <v>54</v>
      </c>
      <c r="F7627" s="5" t="s">
        <v>55</v>
      </c>
      <c r="G7627" s="5" t="s">
        <v>56</v>
      </c>
      <c r="H7627" s="4" t="s">
        <v>217</v>
      </c>
      <c r="I7627" s="4" t="str">
        <f>VLOOKUP(H7627,[1]物料!$A$1:$M$65536,13,0)</f>
        <v>12.00</v>
      </c>
      <c r="J7627" s="4">
        <v>4.5</v>
      </c>
      <c r="K7627" s="4">
        <f t="shared" si="476"/>
        <v>1.975</v>
      </c>
      <c r="L7627" s="4">
        <f t="shared" si="477"/>
        <v>18.475</v>
      </c>
      <c r="M7627" s="6">
        <v>1</v>
      </c>
      <c r="N7627" s="7">
        <v>39.5</v>
      </c>
      <c r="O7627">
        <f t="shared" si="478"/>
        <v>21.025</v>
      </c>
      <c r="P7627" s="1">
        <f t="shared" si="479"/>
        <v>0.532278481012658</v>
      </c>
    </row>
    <row r="7628" ht="20" customHeight="1" spans="1:16">
      <c r="A7628" s="4" t="s">
        <v>8662</v>
      </c>
      <c r="B7628" s="4" t="s">
        <v>17</v>
      </c>
      <c r="C7628" s="4" t="s">
        <v>49</v>
      </c>
      <c r="D7628" s="5">
        <v>46202</v>
      </c>
      <c r="E7628" s="5" t="s">
        <v>90</v>
      </c>
      <c r="F7628" s="5" t="s">
        <v>55</v>
      </c>
      <c r="G7628" s="5" t="s">
        <v>91</v>
      </c>
      <c r="H7628" s="4" t="s">
        <v>169</v>
      </c>
      <c r="I7628" s="4" t="str">
        <f>VLOOKUP(H7628,[1]物料!$A$1:$M$65536,13,0)</f>
        <v>40.00</v>
      </c>
      <c r="J7628" s="4">
        <v>7.2</v>
      </c>
      <c r="K7628" s="4">
        <f t="shared" si="476"/>
        <v>5.79</v>
      </c>
      <c r="L7628" s="4">
        <f t="shared" si="477"/>
        <v>52.99</v>
      </c>
      <c r="M7628" s="6">
        <v>1</v>
      </c>
      <c r="N7628" s="7">
        <v>115.8</v>
      </c>
      <c r="O7628">
        <f t="shared" si="478"/>
        <v>62.81</v>
      </c>
      <c r="P7628" s="1">
        <f t="shared" si="479"/>
        <v>0.542400690846287</v>
      </c>
    </row>
    <row r="7629" ht="20" customHeight="1" spans="1:16">
      <c r="A7629" s="4" t="s">
        <v>8663</v>
      </c>
      <c r="B7629" s="4" t="s">
        <v>24</v>
      </c>
      <c r="C7629" s="4" t="s">
        <v>87</v>
      </c>
      <c r="D7629" s="5">
        <v>46202</v>
      </c>
      <c r="E7629" s="5" t="s">
        <v>83</v>
      </c>
      <c r="F7629" s="5" t="s">
        <v>55</v>
      </c>
      <c r="G7629" s="5" t="s">
        <v>84</v>
      </c>
      <c r="H7629" s="4" t="s">
        <v>138</v>
      </c>
      <c r="I7629" s="4" t="str">
        <f>VLOOKUP(H7629,[1]物料!$A$1:$M$65536,13,0)</f>
        <v>52.00</v>
      </c>
      <c r="J7629" s="4">
        <v>18</v>
      </c>
      <c r="K7629" s="4">
        <f t="shared" si="476"/>
        <v>6.9315</v>
      </c>
      <c r="L7629" s="4">
        <f t="shared" si="477"/>
        <v>76.9315</v>
      </c>
      <c r="M7629" s="6">
        <v>1</v>
      </c>
      <c r="N7629" s="7">
        <v>138.63</v>
      </c>
      <c r="O7629">
        <f t="shared" si="478"/>
        <v>61.6985</v>
      </c>
      <c r="P7629" s="1">
        <f t="shared" si="479"/>
        <v>0.445058789583784</v>
      </c>
    </row>
    <row r="7630" ht="20" customHeight="1" spans="1:16">
      <c r="A7630" s="4" t="s">
        <v>8664</v>
      </c>
      <c r="B7630" s="4" t="s">
        <v>24</v>
      </c>
      <c r="C7630" s="4" t="s">
        <v>59</v>
      </c>
      <c r="D7630" s="5">
        <v>46202</v>
      </c>
      <c r="E7630" s="5" t="s">
        <v>115</v>
      </c>
      <c r="F7630" s="5" t="s">
        <v>70</v>
      </c>
      <c r="G7630" s="5" t="s">
        <v>116</v>
      </c>
      <c r="H7630" s="4" t="s">
        <v>412</v>
      </c>
      <c r="I7630" s="4" t="str">
        <f>VLOOKUP(H7630,[1]物料!$A$1:$M$65536,13,0)</f>
        <v>42.00</v>
      </c>
      <c r="J7630" s="4">
        <v>6.5</v>
      </c>
      <c r="K7630" s="4">
        <f t="shared" si="476"/>
        <v>5.49</v>
      </c>
      <c r="L7630" s="4">
        <f t="shared" si="477"/>
        <v>53.99</v>
      </c>
      <c r="M7630" s="6">
        <v>1</v>
      </c>
      <c r="N7630" s="7">
        <v>109.8</v>
      </c>
      <c r="O7630">
        <f t="shared" si="478"/>
        <v>55.81</v>
      </c>
      <c r="P7630" s="1">
        <f t="shared" si="479"/>
        <v>0.508287795992714</v>
      </c>
    </row>
    <row r="7631" ht="20" customHeight="1" spans="1:16">
      <c r="A7631" s="4" t="s">
        <v>8665</v>
      </c>
      <c r="B7631" s="4" t="s">
        <v>24</v>
      </c>
      <c r="C7631" s="4" t="s">
        <v>59</v>
      </c>
      <c r="D7631" s="5">
        <v>46202</v>
      </c>
      <c r="E7631" s="5" t="s">
        <v>286</v>
      </c>
      <c r="F7631" s="5" t="s">
        <v>55</v>
      </c>
      <c r="G7631" s="5" t="s">
        <v>287</v>
      </c>
      <c r="H7631" s="4" t="s">
        <v>652</v>
      </c>
      <c r="I7631" s="4" t="str">
        <f>VLOOKUP(H7631,[1]物料!$A$1:$M$65536,13,0)</f>
        <v>40.00</v>
      </c>
      <c r="J7631" s="4">
        <v>10.7</v>
      </c>
      <c r="K7631" s="4">
        <f t="shared" si="476"/>
        <v>5.79</v>
      </c>
      <c r="L7631" s="4">
        <f t="shared" si="477"/>
        <v>56.49</v>
      </c>
      <c r="M7631" s="6">
        <v>1</v>
      </c>
      <c r="N7631" s="7">
        <v>115.8</v>
      </c>
      <c r="O7631">
        <f t="shared" si="478"/>
        <v>59.31</v>
      </c>
      <c r="P7631" s="1">
        <f t="shared" si="479"/>
        <v>0.512176165803109</v>
      </c>
    </row>
    <row r="7632" ht="20" customHeight="1" spans="1:16">
      <c r="A7632" s="4" t="s">
        <v>8666</v>
      </c>
      <c r="B7632" s="4" t="s">
        <v>17</v>
      </c>
      <c r="C7632" s="4" t="s">
        <v>18</v>
      </c>
      <c r="D7632" s="5">
        <v>46202</v>
      </c>
      <c r="E7632" s="5" t="s">
        <v>291</v>
      </c>
      <c r="F7632" s="5" t="s">
        <v>55</v>
      </c>
      <c r="G7632" s="5" t="s">
        <v>292</v>
      </c>
      <c r="H7632" s="4" t="s">
        <v>293</v>
      </c>
      <c r="I7632" s="4" t="str">
        <f>VLOOKUP(H7632,[1]物料!$A$1:$M$65536,13,0)</f>
        <v>40.00</v>
      </c>
      <c r="J7632" s="4">
        <v>7.2</v>
      </c>
      <c r="K7632" s="4">
        <f t="shared" si="476"/>
        <v>4.6675</v>
      </c>
      <c r="L7632" s="4">
        <f t="shared" si="477"/>
        <v>51.8675</v>
      </c>
      <c r="M7632" s="6">
        <v>1</v>
      </c>
      <c r="N7632" s="7">
        <v>93.35</v>
      </c>
      <c r="O7632">
        <f t="shared" si="478"/>
        <v>41.4825</v>
      </c>
      <c r="P7632" s="1">
        <f t="shared" si="479"/>
        <v>0.444376004284949</v>
      </c>
    </row>
    <row r="7633" ht="20" customHeight="1" spans="1:16">
      <c r="A7633" s="4" t="s">
        <v>8667</v>
      </c>
      <c r="B7633" s="4" t="s">
        <v>17</v>
      </c>
      <c r="C7633" s="4" t="s">
        <v>49</v>
      </c>
      <c r="D7633" s="5">
        <v>46202</v>
      </c>
      <c r="E7633" s="5" t="s">
        <v>182</v>
      </c>
      <c r="F7633" s="5" t="s">
        <v>20</v>
      </c>
      <c r="G7633" s="5" t="s">
        <v>183</v>
      </c>
      <c r="H7633" s="4" t="s">
        <v>184</v>
      </c>
      <c r="I7633" s="4" t="str">
        <f>VLOOKUP(H7633,[1]物料!$A$1:$M$65536,13,0)</f>
        <v>22.10</v>
      </c>
      <c r="J7633" s="4">
        <v>3</v>
      </c>
      <c r="K7633" s="4">
        <f t="shared" si="476"/>
        <v>3.29</v>
      </c>
      <c r="L7633" s="4">
        <f t="shared" si="477"/>
        <v>28.39</v>
      </c>
      <c r="M7633" s="6">
        <v>1</v>
      </c>
      <c r="N7633" s="7">
        <v>65.8</v>
      </c>
      <c r="O7633">
        <f t="shared" si="478"/>
        <v>37.41</v>
      </c>
      <c r="P7633" s="1">
        <f t="shared" si="479"/>
        <v>0.56854103343465</v>
      </c>
    </row>
    <row r="7634" ht="20" customHeight="1" spans="1:16">
      <c r="A7634" s="4" t="s">
        <v>8668</v>
      </c>
      <c r="B7634" s="4" t="s">
        <v>17</v>
      </c>
      <c r="C7634" s="4" t="s">
        <v>18</v>
      </c>
      <c r="D7634" s="5">
        <v>46202</v>
      </c>
      <c r="E7634" s="5" t="s">
        <v>175</v>
      </c>
      <c r="F7634" s="5" t="s">
        <v>176</v>
      </c>
      <c r="G7634" s="5" t="s">
        <v>177</v>
      </c>
      <c r="H7634" s="4" t="s">
        <v>178</v>
      </c>
      <c r="I7634" s="4" t="str">
        <f>VLOOKUP(H7634,[1]物料!$A$1:$M$65536,13,0)</f>
        <v>18.00</v>
      </c>
      <c r="J7634" s="4">
        <v>4</v>
      </c>
      <c r="K7634" s="4">
        <f t="shared" si="476"/>
        <v>2.793</v>
      </c>
      <c r="L7634" s="4">
        <f t="shared" si="477"/>
        <v>24.793</v>
      </c>
      <c r="M7634" s="6">
        <v>1</v>
      </c>
      <c r="N7634" s="7">
        <v>55.86</v>
      </c>
      <c r="O7634">
        <f t="shared" si="478"/>
        <v>31.067</v>
      </c>
      <c r="P7634" s="1">
        <f t="shared" si="479"/>
        <v>0.556158252774794</v>
      </c>
    </row>
    <row r="7635" ht="20" customHeight="1" spans="1:16">
      <c r="A7635" s="4" t="s">
        <v>8669</v>
      </c>
      <c r="B7635" s="4" t="s">
        <v>24</v>
      </c>
      <c r="C7635" s="4" t="s">
        <v>59</v>
      </c>
      <c r="D7635" s="5">
        <v>46202</v>
      </c>
      <c r="E7635" s="5" t="s">
        <v>365</v>
      </c>
      <c r="F7635" s="5" t="s">
        <v>55</v>
      </c>
      <c r="G7635" s="5" t="s">
        <v>366</v>
      </c>
      <c r="H7635" s="4" t="s">
        <v>1580</v>
      </c>
      <c r="I7635" s="4" t="str">
        <f>VLOOKUP(H7635,[1]物料!$A$1:$M$65536,13,0)</f>
        <v>65.00</v>
      </c>
      <c r="J7635" s="4">
        <v>10.7</v>
      </c>
      <c r="K7635" s="4">
        <f t="shared" si="476"/>
        <v>9.94</v>
      </c>
      <c r="L7635" s="4">
        <f t="shared" si="477"/>
        <v>85.64</v>
      </c>
      <c r="M7635" s="6">
        <v>1</v>
      </c>
      <c r="N7635" s="7">
        <v>198.8</v>
      </c>
      <c r="O7635">
        <f t="shared" si="478"/>
        <v>113.16</v>
      </c>
      <c r="P7635" s="1">
        <f t="shared" si="479"/>
        <v>0.569215291750503</v>
      </c>
    </row>
    <row r="7636" ht="20" customHeight="1" spans="1:16">
      <c r="A7636" s="4" t="s">
        <v>8670</v>
      </c>
      <c r="B7636" s="4" t="s">
        <v>17</v>
      </c>
      <c r="C7636" s="4" t="s">
        <v>105</v>
      </c>
      <c r="D7636" s="5">
        <v>46202</v>
      </c>
      <c r="E7636" s="5" t="s">
        <v>90</v>
      </c>
      <c r="F7636" s="5" t="s">
        <v>55</v>
      </c>
      <c r="G7636" s="5" t="s">
        <v>91</v>
      </c>
      <c r="H7636" s="4" t="s">
        <v>169</v>
      </c>
      <c r="I7636" s="4" t="str">
        <f>VLOOKUP(H7636,[1]物料!$A$1:$M$65536,13,0)</f>
        <v>40.00</v>
      </c>
      <c r="J7636" s="4">
        <v>7.2</v>
      </c>
      <c r="K7636" s="4">
        <f t="shared" si="476"/>
        <v>6.89</v>
      </c>
      <c r="L7636" s="4">
        <f t="shared" si="477"/>
        <v>54.09</v>
      </c>
      <c r="M7636" s="6">
        <v>1</v>
      </c>
      <c r="N7636" s="7">
        <v>137.8</v>
      </c>
      <c r="O7636">
        <f t="shared" si="478"/>
        <v>83.71</v>
      </c>
      <c r="P7636" s="1">
        <f t="shared" si="479"/>
        <v>0.607474600870827</v>
      </c>
    </row>
    <row r="7637" ht="20" customHeight="1" spans="1:16">
      <c r="A7637" s="4" t="s">
        <v>8671</v>
      </c>
      <c r="B7637" s="4" t="s">
        <v>24</v>
      </c>
      <c r="C7637" s="4" t="s">
        <v>59</v>
      </c>
      <c r="D7637" s="5">
        <v>46202</v>
      </c>
      <c r="E7637" s="5" t="s">
        <v>69</v>
      </c>
      <c r="F7637" s="5" t="s">
        <v>70</v>
      </c>
      <c r="G7637" s="5" t="s">
        <v>71</v>
      </c>
      <c r="H7637" s="4" t="s">
        <v>343</v>
      </c>
      <c r="I7637" s="4" t="str">
        <f>VLOOKUP(H7637,[1]物料!$A$1:$M$65536,13,0)</f>
        <v>45.00</v>
      </c>
      <c r="J7637" s="4">
        <v>6.5</v>
      </c>
      <c r="K7637" s="4">
        <f t="shared" si="476"/>
        <v>5.49</v>
      </c>
      <c r="L7637" s="4">
        <f t="shared" si="477"/>
        <v>56.99</v>
      </c>
      <c r="M7637" s="6">
        <v>1</v>
      </c>
      <c r="N7637" s="7">
        <v>109.8</v>
      </c>
      <c r="O7637">
        <f t="shared" si="478"/>
        <v>52.81</v>
      </c>
      <c r="P7637" s="1">
        <f t="shared" si="479"/>
        <v>0.480965391621129</v>
      </c>
    </row>
    <row r="7638" ht="20" customHeight="1" spans="1:16">
      <c r="A7638" s="4" t="s">
        <v>8672</v>
      </c>
      <c r="B7638" s="4" t="s">
        <v>24</v>
      </c>
      <c r="C7638" s="4" t="s">
        <v>411</v>
      </c>
      <c r="D7638" s="5">
        <v>46202</v>
      </c>
      <c r="E7638" s="5" t="s">
        <v>384</v>
      </c>
      <c r="F7638" s="5" t="s">
        <v>20</v>
      </c>
      <c r="G7638" s="5" t="s">
        <v>385</v>
      </c>
      <c r="H7638" s="4" t="s">
        <v>563</v>
      </c>
      <c r="I7638" s="4" t="str">
        <f>VLOOKUP(H7638,[1]物料!$A$1:$M$65536,13,0)</f>
        <v>36.60</v>
      </c>
      <c r="J7638" s="4">
        <v>6.5</v>
      </c>
      <c r="K7638" s="4">
        <f t="shared" si="476"/>
        <v>4.44</v>
      </c>
      <c r="L7638" s="4">
        <f t="shared" si="477"/>
        <v>47.54</v>
      </c>
      <c r="M7638" s="6">
        <v>1</v>
      </c>
      <c r="N7638" s="7">
        <v>88.8</v>
      </c>
      <c r="O7638">
        <f t="shared" si="478"/>
        <v>41.26</v>
      </c>
      <c r="P7638" s="1">
        <f t="shared" si="479"/>
        <v>0.46463963963964</v>
      </c>
    </row>
    <row r="7639" ht="20" customHeight="1" spans="1:16">
      <c r="A7639" s="4" t="s">
        <v>8673</v>
      </c>
      <c r="B7639" s="4" t="s">
        <v>24</v>
      </c>
      <c r="C7639" s="4" t="s">
        <v>119</v>
      </c>
      <c r="D7639" s="5">
        <v>46202</v>
      </c>
      <c r="E7639" s="5" t="s">
        <v>83</v>
      </c>
      <c r="F7639" s="5" t="s">
        <v>55</v>
      </c>
      <c r="G7639" s="5" t="s">
        <v>84</v>
      </c>
      <c r="H7639" s="4" t="s">
        <v>88</v>
      </c>
      <c r="I7639" s="4" t="str">
        <f>VLOOKUP(H7639,[1]物料!$A$1:$M$65536,13,0)</f>
        <v>52.00</v>
      </c>
      <c r="J7639" s="4">
        <v>18</v>
      </c>
      <c r="K7639" s="4">
        <f t="shared" si="476"/>
        <v>6.94</v>
      </c>
      <c r="L7639" s="4">
        <f t="shared" si="477"/>
        <v>76.94</v>
      </c>
      <c r="M7639" s="6">
        <v>1</v>
      </c>
      <c r="N7639" s="7">
        <v>138.8</v>
      </c>
      <c r="O7639">
        <f t="shared" si="478"/>
        <v>61.86</v>
      </c>
      <c r="P7639" s="1">
        <f t="shared" si="479"/>
        <v>0.445677233429395</v>
      </c>
    </row>
    <row r="7640" ht="20" customHeight="1" spans="1:16">
      <c r="A7640" s="4" t="s">
        <v>8674</v>
      </c>
      <c r="B7640" s="4" t="s">
        <v>17</v>
      </c>
      <c r="C7640" s="4" t="s">
        <v>113</v>
      </c>
      <c r="D7640" s="5">
        <v>46202</v>
      </c>
      <c r="E7640" s="5" t="s">
        <v>54</v>
      </c>
      <c r="F7640" s="5" t="s">
        <v>55</v>
      </c>
      <c r="G7640" s="5" t="s">
        <v>56</v>
      </c>
      <c r="H7640" s="4" t="s">
        <v>217</v>
      </c>
      <c r="I7640" s="4" t="str">
        <f>VLOOKUP(H7640,[1]物料!$A$1:$M$65536,13,0)</f>
        <v>12.00</v>
      </c>
      <c r="J7640" s="4">
        <v>4.5</v>
      </c>
      <c r="K7640" s="4">
        <f t="shared" si="476"/>
        <v>1.99</v>
      </c>
      <c r="L7640" s="4">
        <f t="shared" si="477"/>
        <v>18.49</v>
      </c>
      <c r="M7640" s="6">
        <v>1</v>
      </c>
      <c r="N7640" s="7">
        <v>39.8</v>
      </c>
      <c r="O7640">
        <f t="shared" si="478"/>
        <v>21.31</v>
      </c>
      <c r="P7640" s="1">
        <f t="shared" si="479"/>
        <v>0.535427135678392</v>
      </c>
    </row>
    <row r="7641" ht="20" customHeight="1" spans="1:16">
      <c r="A7641" s="4" t="s">
        <v>8675</v>
      </c>
      <c r="B7641" s="4" t="s">
        <v>24</v>
      </c>
      <c r="C7641" s="4" t="s">
        <v>119</v>
      </c>
      <c r="D7641" s="5">
        <v>46202</v>
      </c>
      <c r="E7641" s="5" t="s">
        <v>182</v>
      </c>
      <c r="F7641" s="5" t="s">
        <v>20</v>
      </c>
      <c r="G7641" s="5" t="s">
        <v>183</v>
      </c>
      <c r="H7641" s="4" t="s">
        <v>825</v>
      </c>
      <c r="I7641" s="4" t="str">
        <f>VLOOKUP(H7641,[1]物料!$A$1:$M$65536,13,0)</f>
        <v>22.10</v>
      </c>
      <c r="J7641" s="4">
        <v>6.5</v>
      </c>
      <c r="K7641" s="4">
        <f t="shared" si="476"/>
        <v>3.09</v>
      </c>
      <c r="L7641" s="4">
        <f t="shared" si="477"/>
        <v>31.69</v>
      </c>
      <c r="M7641" s="6">
        <v>1</v>
      </c>
      <c r="N7641" s="7">
        <v>61.8</v>
      </c>
      <c r="O7641">
        <f t="shared" si="478"/>
        <v>30.11</v>
      </c>
      <c r="P7641" s="1">
        <f t="shared" si="479"/>
        <v>0.487216828478964</v>
      </c>
    </row>
    <row r="7642" ht="20" customHeight="1" spans="1:16">
      <c r="A7642" s="4" t="s">
        <v>8676</v>
      </c>
      <c r="B7642" s="4" t="s">
        <v>24</v>
      </c>
      <c r="C7642" s="4" t="s">
        <v>59</v>
      </c>
      <c r="D7642" s="5">
        <v>46202</v>
      </c>
      <c r="E7642" s="5" t="s">
        <v>115</v>
      </c>
      <c r="F7642" s="5" t="s">
        <v>70</v>
      </c>
      <c r="G7642" s="5" t="s">
        <v>116</v>
      </c>
      <c r="H7642" s="4" t="s">
        <v>412</v>
      </c>
      <c r="I7642" s="4" t="str">
        <f>VLOOKUP(H7642,[1]物料!$A$1:$M$65536,13,0)</f>
        <v>42.00</v>
      </c>
      <c r="J7642" s="4">
        <v>6.5</v>
      </c>
      <c r="K7642" s="4">
        <f t="shared" si="476"/>
        <v>5.49</v>
      </c>
      <c r="L7642" s="4">
        <f t="shared" si="477"/>
        <v>53.99</v>
      </c>
      <c r="M7642" s="6">
        <v>1</v>
      </c>
      <c r="N7642" s="7">
        <v>109.8</v>
      </c>
      <c r="O7642">
        <f t="shared" si="478"/>
        <v>55.81</v>
      </c>
      <c r="P7642" s="1">
        <f t="shared" si="479"/>
        <v>0.508287795992714</v>
      </c>
    </row>
    <row r="7643" ht="20" customHeight="1" spans="1:16">
      <c r="A7643" s="4" t="s">
        <v>8677</v>
      </c>
      <c r="B7643" s="4" t="s">
        <v>24</v>
      </c>
      <c r="C7643" s="4" t="s">
        <v>74</v>
      </c>
      <c r="D7643" s="5">
        <v>46202</v>
      </c>
      <c r="E7643" s="5" t="s">
        <v>60</v>
      </c>
      <c r="F7643" s="5" t="s">
        <v>61</v>
      </c>
      <c r="G7643" s="5" t="s">
        <v>62</v>
      </c>
      <c r="H7643" s="4" t="s">
        <v>63</v>
      </c>
      <c r="I7643" s="4" t="str">
        <f>VLOOKUP(H7643,[1]物料!$A$1:$M$65536,13,0)</f>
        <v>24.00</v>
      </c>
      <c r="J7643" s="4">
        <v>8</v>
      </c>
      <c r="K7643" s="4">
        <f t="shared" si="476"/>
        <v>3.44</v>
      </c>
      <c r="L7643" s="4">
        <f t="shared" si="477"/>
        <v>35.44</v>
      </c>
      <c r="M7643" s="6">
        <v>1</v>
      </c>
      <c r="N7643" s="7">
        <v>68.8</v>
      </c>
      <c r="O7643">
        <f t="shared" si="478"/>
        <v>33.36</v>
      </c>
      <c r="P7643" s="1">
        <f t="shared" si="479"/>
        <v>0.484883720930233</v>
      </c>
    </row>
    <row r="7644" ht="20" customHeight="1" spans="1:16">
      <c r="A7644" s="4" t="s">
        <v>8678</v>
      </c>
      <c r="B7644" s="4" t="s">
        <v>24</v>
      </c>
      <c r="C7644" s="4" t="s">
        <v>44</v>
      </c>
      <c r="D7644" s="5">
        <v>46202</v>
      </c>
      <c r="E7644" s="5" t="s">
        <v>101</v>
      </c>
      <c r="F7644" s="5" t="s">
        <v>20</v>
      </c>
      <c r="G7644" s="5" t="s">
        <v>102</v>
      </c>
      <c r="H7644" s="4" t="s">
        <v>1121</v>
      </c>
      <c r="I7644" s="4" t="str">
        <f>VLOOKUP(H7644,[1]物料!$A$1:$M$65536,13,0)</f>
        <v>23.30</v>
      </c>
      <c r="J7644" s="4">
        <v>6.5</v>
      </c>
      <c r="K7644" s="4">
        <f t="shared" si="476"/>
        <v>2.99</v>
      </c>
      <c r="L7644" s="4">
        <f t="shared" si="477"/>
        <v>32.79</v>
      </c>
      <c r="M7644" s="6">
        <v>1</v>
      </c>
      <c r="N7644" s="7">
        <v>59.8</v>
      </c>
      <c r="O7644">
        <f t="shared" si="478"/>
        <v>27.01</v>
      </c>
      <c r="P7644" s="1">
        <f t="shared" si="479"/>
        <v>0.451672240802676</v>
      </c>
    </row>
    <row r="7645" ht="20" customHeight="1" spans="1:16">
      <c r="A7645" s="4" t="s">
        <v>8679</v>
      </c>
      <c r="B7645" s="4" t="s">
        <v>24</v>
      </c>
      <c r="C7645" s="4" t="s">
        <v>44</v>
      </c>
      <c r="D7645" s="5">
        <v>46202</v>
      </c>
      <c r="E7645" s="5" t="s">
        <v>186</v>
      </c>
      <c r="F7645" s="5" t="s">
        <v>55</v>
      </c>
      <c r="G7645" s="5" t="s">
        <v>187</v>
      </c>
      <c r="H7645" s="4" t="s">
        <v>1043</v>
      </c>
      <c r="I7645" s="4" t="str">
        <f>VLOOKUP(H7645,[1]物料!$A$1:$M$65536,13,0)</f>
        <v>48.00</v>
      </c>
      <c r="J7645" s="4">
        <v>10.7</v>
      </c>
      <c r="K7645" s="4">
        <f t="shared" si="476"/>
        <v>6.44</v>
      </c>
      <c r="L7645" s="4">
        <f t="shared" si="477"/>
        <v>65.14</v>
      </c>
      <c r="M7645" s="6">
        <v>1</v>
      </c>
      <c r="N7645" s="7">
        <v>128.8</v>
      </c>
      <c r="O7645">
        <f t="shared" si="478"/>
        <v>63.66</v>
      </c>
      <c r="P7645" s="1">
        <f t="shared" si="479"/>
        <v>0.494254658385093</v>
      </c>
    </row>
    <row r="7646" ht="20" customHeight="1" spans="1:16">
      <c r="A7646" s="4" t="s">
        <v>8680</v>
      </c>
      <c r="B7646" s="4" t="s">
        <v>24</v>
      </c>
      <c r="C7646" s="4" t="s">
        <v>119</v>
      </c>
      <c r="D7646" s="5">
        <v>46202</v>
      </c>
      <c r="E7646" s="5" t="s">
        <v>90</v>
      </c>
      <c r="F7646" s="5" t="s">
        <v>55</v>
      </c>
      <c r="G7646" s="5" t="s">
        <v>91</v>
      </c>
      <c r="H7646" s="4" t="s">
        <v>159</v>
      </c>
      <c r="I7646" s="4" t="str">
        <f>VLOOKUP(H7646,[1]物料!$A$1:$M$65536,13,0)</f>
        <v>40.00</v>
      </c>
      <c r="J7646" s="4">
        <v>10.7</v>
      </c>
      <c r="K7646" s="4">
        <f t="shared" si="476"/>
        <v>6.44</v>
      </c>
      <c r="L7646" s="4">
        <f t="shared" si="477"/>
        <v>57.14</v>
      </c>
      <c r="M7646" s="6">
        <v>1</v>
      </c>
      <c r="N7646" s="7">
        <v>128.8</v>
      </c>
      <c r="O7646">
        <f t="shared" si="478"/>
        <v>71.66</v>
      </c>
      <c r="P7646" s="1">
        <f t="shared" si="479"/>
        <v>0.556366459627329</v>
      </c>
    </row>
    <row r="7647" ht="20" customHeight="1" spans="1:16">
      <c r="A7647" s="4" t="s">
        <v>8681</v>
      </c>
      <c r="B7647" s="4" t="s">
        <v>17</v>
      </c>
      <c r="C7647" s="4" t="s">
        <v>105</v>
      </c>
      <c r="D7647" s="5">
        <v>46202</v>
      </c>
      <c r="E7647" s="5" t="s">
        <v>512</v>
      </c>
      <c r="F7647" s="5" t="s">
        <v>55</v>
      </c>
      <c r="G7647" s="5" t="s">
        <v>513</v>
      </c>
      <c r="H7647" s="4" t="s">
        <v>8446</v>
      </c>
      <c r="I7647" s="4" t="str">
        <f>VLOOKUP(H7647,[1]物料!$A$1:$M$65536,13,0)</f>
        <v>48.00</v>
      </c>
      <c r="J7647" s="4">
        <v>7.2</v>
      </c>
      <c r="K7647" s="4">
        <f t="shared" si="476"/>
        <v>5.44</v>
      </c>
      <c r="L7647" s="4">
        <f t="shared" si="477"/>
        <v>60.64</v>
      </c>
      <c r="M7647" s="6">
        <v>1</v>
      </c>
      <c r="N7647" s="7">
        <v>108.8</v>
      </c>
      <c r="O7647">
        <f t="shared" si="478"/>
        <v>48.16</v>
      </c>
      <c r="P7647" s="1">
        <f t="shared" si="479"/>
        <v>0.442647058823529</v>
      </c>
    </row>
    <row r="7648" ht="20" customHeight="1" spans="1:16">
      <c r="A7648" s="4" t="s">
        <v>8682</v>
      </c>
      <c r="B7648" s="4" t="s">
        <v>24</v>
      </c>
      <c r="C7648" s="4" t="s">
        <v>59</v>
      </c>
      <c r="D7648" s="5">
        <v>46202</v>
      </c>
      <c r="E7648" s="5" t="s">
        <v>90</v>
      </c>
      <c r="F7648" s="5" t="s">
        <v>55</v>
      </c>
      <c r="G7648" s="5" t="s">
        <v>91</v>
      </c>
      <c r="H7648" s="4" t="s">
        <v>479</v>
      </c>
      <c r="I7648" s="4" t="str">
        <f>VLOOKUP(H7648,[1]物料!$A$1:$M$65536,13,0)</f>
        <v>40.00</v>
      </c>
      <c r="J7648" s="4">
        <v>10.7</v>
      </c>
      <c r="K7648" s="4">
        <f t="shared" si="476"/>
        <v>6.44</v>
      </c>
      <c r="L7648" s="4">
        <f t="shared" si="477"/>
        <v>57.14</v>
      </c>
      <c r="M7648" s="6">
        <v>1</v>
      </c>
      <c r="N7648" s="7">
        <v>128.8</v>
      </c>
      <c r="O7648">
        <f t="shared" si="478"/>
        <v>71.66</v>
      </c>
      <c r="P7648" s="1">
        <f t="shared" si="479"/>
        <v>0.556366459627329</v>
      </c>
    </row>
    <row r="7649" ht="20" customHeight="1" spans="1:16">
      <c r="A7649" s="4" t="s">
        <v>8683</v>
      </c>
      <c r="B7649" s="4" t="s">
        <v>24</v>
      </c>
      <c r="C7649" s="4" t="s">
        <v>74</v>
      </c>
      <c r="D7649" s="5">
        <v>46202</v>
      </c>
      <c r="E7649" s="5" t="s">
        <v>69</v>
      </c>
      <c r="F7649" s="5" t="s">
        <v>70</v>
      </c>
      <c r="G7649" s="5" t="s">
        <v>71</v>
      </c>
      <c r="H7649" s="4" t="s">
        <v>343</v>
      </c>
      <c r="I7649" s="4" t="str">
        <f>VLOOKUP(H7649,[1]物料!$A$1:$M$65536,13,0)</f>
        <v>45.00</v>
      </c>
      <c r="J7649" s="4">
        <v>6.5</v>
      </c>
      <c r="K7649" s="4">
        <f t="shared" si="476"/>
        <v>5.49</v>
      </c>
      <c r="L7649" s="4">
        <f t="shared" si="477"/>
        <v>56.99</v>
      </c>
      <c r="M7649" s="6">
        <v>1</v>
      </c>
      <c r="N7649" s="7">
        <v>109.8</v>
      </c>
      <c r="O7649">
        <f t="shared" si="478"/>
        <v>52.81</v>
      </c>
      <c r="P7649" s="1">
        <f t="shared" si="479"/>
        <v>0.480965391621129</v>
      </c>
    </row>
    <row r="7650" ht="20" customHeight="1" spans="1:16">
      <c r="A7650" s="4" t="s">
        <v>8684</v>
      </c>
      <c r="B7650" s="4" t="s">
        <v>24</v>
      </c>
      <c r="C7650" s="4" t="s">
        <v>119</v>
      </c>
      <c r="D7650" s="5">
        <v>46202</v>
      </c>
      <c r="E7650" s="5" t="s">
        <v>60</v>
      </c>
      <c r="F7650" s="5" t="s">
        <v>61</v>
      </c>
      <c r="G7650" s="5" t="s">
        <v>62</v>
      </c>
      <c r="H7650" s="4" t="s">
        <v>63</v>
      </c>
      <c r="I7650" s="4" t="str">
        <f>VLOOKUP(H7650,[1]物料!$A$1:$M$65536,13,0)</f>
        <v>24.00</v>
      </c>
      <c r="J7650" s="4">
        <v>8</v>
      </c>
      <c r="K7650" s="4">
        <f t="shared" si="476"/>
        <v>3.33</v>
      </c>
      <c r="L7650" s="4">
        <f t="shared" si="477"/>
        <v>35.33</v>
      </c>
      <c r="M7650" s="6">
        <v>1</v>
      </c>
      <c r="N7650" s="7">
        <v>66.6</v>
      </c>
      <c r="O7650">
        <f t="shared" si="478"/>
        <v>31.27</v>
      </c>
      <c r="P7650" s="1">
        <f t="shared" si="479"/>
        <v>0.469519519519519</v>
      </c>
    </row>
    <row r="7651" ht="20" customHeight="1" spans="1:16">
      <c r="A7651" s="4" t="s">
        <v>8685</v>
      </c>
      <c r="B7651" s="4" t="s">
        <v>17</v>
      </c>
      <c r="C7651" s="4" t="s">
        <v>18</v>
      </c>
      <c r="D7651" s="5">
        <v>46202</v>
      </c>
      <c r="E7651" s="5" t="s">
        <v>45</v>
      </c>
      <c r="F7651" s="5" t="s">
        <v>20</v>
      </c>
      <c r="G7651" s="5" t="s">
        <v>46</v>
      </c>
      <c r="H7651" s="4" t="s">
        <v>134</v>
      </c>
      <c r="I7651" s="4" t="str">
        <f>VLOOKUP(H7651,[1]物料!$A$1:$M$65536,13,0)</f>
        <v>36.10</v>
      </c>
      <c r="J7651" s="4">
        <v>3</v>
      </c>
      <c r="K7651" s="4">
        <f t="shared" si="476"/>
        <v>4.94</v>
      </c>
      <c r="L7651" s="4">
        <f t="shared" si="477"/>
        <v>44.04</v>
      </c>
      <c r="M7651" s="6">
        <v>1</v>
      </c>
      <c r="N7651" s="7">
        <v>98.8</v>
      </c>
      <c r="O7651">
        <f t="shared" si="478"/>
        <v>54.76</v>
      </c>
      <c r="P7651" s="1">
        <f t="shared" si="479"/>
        <v>0.554251012145749</v>
      </c>
    </row>
    <row r="7652" ht="20" customHeight="1" spans="1:16">
      <c r="A7652" s="4" t="s">
        <v>8686</v>
      </c>
      <c r="B7652" s="4" t="s">
        <v>24</v>
      </c>
      <c r="C7652" s="4" t="s">
        <v>44</v>
      </c>
      <c r="D7652" s="5">
        <v>46202</v>
      </c>
      <c r="E7652" s="5" t="s">
        <v>186</v>
      </c>
      <c r="F7652" s="5" t="s">
        <v>55</v>
      </c>
      <c r="G7652" s="5" t="s">
        <v>187</v>
      </c>
      <c r="H7652" s="4" t="s">
        <v>206</v>
      </c>
      <c r="I7652" s="4" t="str">
        <f>VLOOKUP(H7652,[1]物料!$A$1:$M$65536,13,0)</f>
        <v>48.00</v>
      </c>
      <c r="J7652" s="4">
        <v>10.7</v>
      </c>
      <c r="K7652" s="4">
        <f t="shared" si="476"/>
        <v>6.44</v>
      </c>
      <c r="L7652" s="4">
        <f t="shared" si="477"/>
        <v>65.14</v>
      </c>
      <c r="M7652" s="6">
        <v>1</v>
      </c>
      <c r="N7652" s="7">
        <v>128.8</v>
      </c>
      <c r="O7652">
        <f t="shared" si="478"/>
        <v>63.66</v>
      </c>
      <c r="P7652" s="1">
        <f t="shared" si="479"/>
        <v>0.494254658385093</v>
      </c>
    </row>
    <row r="7653" ht="20" customHeight="1" spans="1:16">
      <c r="A7653" s="4" t="s">
        <v>8687</v>
      </c>
      <c r="B7653" s="4" t="s">
        <v>24</v>
      </c>
      <c r="C7653" s="4" t="s">
        <v>44</v>
      </c>
      <c r="D7653" s="5">
        <v>46202</v>
      </c>
      <c r="E7653" s="5" t="s">
        <v>54</v>
      </c>
      <c r="F7653" s="5" t="s">
        <v>55</v>
      </c>
      <c r="G7653" s="5" t="s">
        <v>56</v>
      </c>
      <c r="H7653" s="4" t="s">
        <v>2619</v>
      </c>
      <c r="I7653" s="4" t="str">
        <f>VLOOKUP(H7653,[1]物料!$A$1:$M$65536,13,0)</f>
        <v>12.00</v>
      </c>
      <c r="J7653" s="4">
        <v>8</v>
      </c>
      <c r="K7653" s="4">
        <f t="shared" si="476"/>
        <v>2.03</v>
      </c>
      <c r="L7653" s="4">
        <f t="shared" si="477"/>
        <v>22.03</v>
      </c>
      <c r="M7653" s="6">
        <v>1</v>
      </c>
      <c r="N7653" s="7">
        <v>40.6</v>
      </c>
      <c r="O7653">
        <f t="shared" si="478"/>
        <v>18.57</v>
      </c>
      <c r="P7653" s="1">
        <f t="shared" si="479"/>
        <v>0.457389162561576</v>
      </c>
    </row>
    <row r="7654" ht="20" customHeight="1" spans="1:16">
      <c r="A7654" s="4" t="s">
        <v>8688</v>
      </c>
      <c r="B7654" s="4" t="s">
        <v>24</v>
      </c>
      <c r="C7654" s="4" t="s">
        <v>119</v>
      </c>
      <c r="D7654" s="5">
        <v>46202</v>
      </c>
      <c r="E7654" s="5" t="s">
        <v>60</v>
      </c>
      <c r="F7654" s="5" t="s">
        <v>61</v>
      </c>
      <c r="G7654" s="5" t="s">
        <v>62</v>
      </c>
      <c r="H7654" s="4" t="s">
        <v>124</v>
      </c>
      <c r="I7654" s="4" t="str">
        <f>VLOOKUP(H7654,[1]物料!$A$1:$M$65536,13,0)</f>
        <v>24.00</v>
      </c>
      <c r="J7654" s="4">
        <v>8</v>
      </c>
      <c r="K7654" s="4">
        <f t="shared" si="476"/>
        <v>3.435</v>
      </c>
      <c r="L7654" s="4">
        <f t="shared" si="477"/>
        <v>35.435</v>
      </c>
      <c r="M7654" s="6">
        <v>1</v>
      </c>
      <c r="N7654" s="7">
        <v>68.7</v>
      </c>
      <c r="O7654">
        <f t="shared" si="478"/>
        <v>33.265</v>
      </c>
      <c r="P7654" s="1">
        <f t="shared" si="479"/>
        <v>0.484206695778748</v>
      </c>
    </row>
    <row r="7655" ht="20" customHeight="1" spans="1:16">
      <c r="A7655" s="4" t="s">
        <v>8689</v>
      </c>
      <c r="B7655" s="4" t="s">
        <v>24</v>
      </c>
      <c r="C7655" s="4" t="s">
        <v>59</v>
      </c>
      <c r="D7655" s="5">
        <v>46202</v>
      </c>
      <c r="E7655" s="5" t="s">
        <v>115</v>
      </c>
      <c r="F7655" s="5" t="s">
        <v>70</v>
      </c>
      <c r="G7655" s="5" t="s">
        <v>116</v>
      </c>
      <c r="H7655" s="4" t="s">
        <v>132</v>
      </c>
      <c r="I7655" s="4" t="str">
        <f>VLOOKUP(H7655,[1]物料!$A$1:$M$65536,13,0)</f>
        <v>42.00</v>
      </c>
      <c r="J7655" s="4">
        <v>6.5</v>
      </c>
      <c r="K7655" s="4">
        <f t="shared" si="476"/>
        <v>5.49</v>
      </c>
      <c r="L7655" s="4">
        <f t="shared" si="477"/>
        <v>53.99</v>
      </c>
      <c r="M7655" s="6">
        <v>1</v>
      </c>
      <c r="N7655" s="7">
        <v>109.8</v>
      </c>
      <c r="O7655">
        <f t="shared" si="478"/>
        <v>55.81</v>
      </c>
      <c r="P7655" s="1">
        <f t="shared" si="479"/>
        <v>0.508287795992714</v>
      </c>
    </row>
    <row r="7656" ht="20" customHeight="1" spans="1:16">
      <c r="A7656" s="4" t="s">
        <v>8690</v>
      </c>
      <c r="B7656" s="4" t="s">
        <v>17</v>
      </c>
      <c r="C7656" s="4" t="s">
        <v>49</v>
      </c>
      <c r="D7656" s="5">
        <v>46202</v>
      </c>
      <c r="E7656" s="5" t="s">
        <v>278</v>
      </c>
      <c r="F7656" s="5" t="s">
        <v>55</v>
      </c>
      <c r="G7656" s="5" t="s">
        <v>279</v>
      </c>
      <c r="H7656" s="4" t="s">
        <v>280</v>
      </c>
      <c r="I7656" s="4" t="str">
        <f>VLOOKUP(H7656,[1]物料!$A$1:$M$65536,13,0)</f>
        <v>20.00</v>
      </c>
      <c r="J7656" s="4">
        <v>4.5</v>
      </c>
      <c r="K7656" s="4">
        <f t="shared" si="476"/>
        <v>2.99</v>
      </c>
      <c r="L7656" s="4">
        <f t="shared" si="477"/>
        <v>27.49</v>
      </c>
      <c r="M7656" s="6">
        <v>1</v>
      </c>
      <c r="N7656" s="7">
        <v>59.8</v>
      </c>
      <c r="O7656">
        <f t="shared" si="478"/>
        <v>32.31</v>
      </c>
      <c r="P7656" s="1">
        <f t="shared" si="479"/>
        <v>0.540301003344482</v>
      </c>
    </row>
    <row r="7657" ht="20" customHeight="1" spans="1:16">
      <c r="A7657" s="4" t="s">
        <v>8691</v>
      </c>
      <c r="B7657" s="4" t="s">
        <v>24</v>
      </c>
      <c r="C7657" s="4" t="s">
        <v>119</v>
      </c>
      <c r="D7657" s="5">
        <v>46202</v>
      </c>
      <c r="E7657" s="5" t="s">
        <v>286</v>
      </c>
      <c r="F7657" s="5" t="s">
        <v>55</v>
      </c>
      <c r="G7657" s="5" t="s">
        <v>287</v>
      </c>
      <c r="H7657" s="4" t="s">
        <v>288</v>
      </c>
      <c r="I7657" s="4" t="str">
        <f>VLOOKUP(H7657,[1]物料!$A$1:$M$65536,13,0)</f>
        <v>40.00</v>
      </c>
      <c r="J7657" s="4">
        <v>10.7</v>
      </c>
      <c r="K7657" s="4">
        <f t="shared" si="476"/>
        <v>5.79</v>
      </c>
      <c r="L7657" s="4">
        <f t="shared" si="477"/>
        <v>56.49</v>
      </c>
      <c r="M7657" s="6">
        <v>1</v>
      </c>
      <c r="N7657" s="7">
        <v>115.8</v>
      </c>
      <c r="O7657">
        <f t="shared" si="478"/>
        <v>59.31</v>
      </c>
      <c r="P7657" s="1">
        <f t="shared" si="479"/>
        <v>0.512176165803109</v>
      </c>
    </row>
    <row r="7658" ht="20" customHeight="1" spans="1:16">
      <c r="A7658" s="4" t="s">
        <v>8692</v>
      </c>
      <c r="B7658" s="4" t="s">
        <v>17</v>
      </c>
      <c r="C7658" s="4" t="s">
        <v>113</v>
      </c>
      <c r="D7658" s="5">
        <v>46202</v>
      </c>
      <c r="E7658" s="5" t="s">
        <v>793</v>
      </c>
      <c r="F7658" s="5" t="s">
        <v>55</v>
      </c>
      <c r="G7658" s="5" t="s">
        <v>794</v>
      </c>
      <c r="H7658" s="4" t="s">
        <v>1186</v>
      </c>
      <c r="I7658" s="4" t="str">
        <f>VLOOKUP(H7658,[1]物料!$A$1:$M$65536,13,0)</f>
        <v>30.00</v>
      </c>
      <c r="J7658" s="4">
        <v>7.2</v>
      </c>
      <c r="K7658" s="4">
        <f t="shared" si="476"/>
        <v>4.49</v>
      </c>
      <c r="L7658" s="4">
        <f t="shared" si="477"/>
        <v>41.69</v>
      </c>
      <c r="M7658" s="6">
        <v>1</v>
      </c>
      <c r="N7658" s="7">
        <v>89.8</v>
      </c>
      <c r="O7658">
        <f t="shared" si="478"/>
        <v>48.11</v>
      </c>
      <c r="P7658" s="1">
        <f t="shared" si="479"/>
        <v>0.535746102449889</v>
      </c>
    </row>
    <row r="7659" ht="20" customHeight="1" spans="1:16">
      <c r="A7659" s="4" t="s">
        <v>8693</v>
      </c>
      <c r="B7659" s="4" t="s">
        <v>24</v>
      </c>
      <c r="C7659" s="4" t="s">
        <v>59</v>
      </c>
      <c r="D7659" s="5">
        <v>46202</v>
      </c>
      <c r="E7659" s="5" t="s">
        <v>270</v>
      </c>
      <c r="F7659" s="5" t="s">
        <v>20</v>
      </c>
      <c r="G7659" s="5" t="s">
        <v>271</v>
      </c>
      <c r="H7659" s="4" t="s">
        <v>272</v>
      </c>
      <c r="I7659" s="4" t="str">
        <f>VLOOKUP(H7659,[1]物料!$A$1:$M$65536,13,0)</f>
        <v>19.90</v>
      </c>
      <c r="J7659" s="4">
        <v>6.5</v>
      </c>
      <c r="K7659" s="4">
        <f t="shared" si="476"/>
        <v>2.99</v>
      </c>
      <c r="L7659" s="4">
        <f t="shared" si="477"/>
        <v>29.39</v>
      </c>
      <c r="M7659" s="6">
        <v>1</v>
      </c>
      <c r="N7659" s="7">
        <v>59.8</v>
      </c>
      <c r="O7659">
        <f t="shared" si="478"/>
        <v>30.41</v>
      </c>
      <c r="P7659" s="1">
        <f t="shared" si="479"/>
        <v>0.508528428093645</v>
      </c>
    </row>
    <row r="7660" ht="20" customHeight="1" spans="1:16">
      <c r="A7660" s="4" t="s">
        <v>8694</v>
      </c>
      <c r="B7660" s="4" t="s">
        <v>17</v>
      </c>
      <c r="C7660" s="4" t="s">
        <v>337</v>
      </c>
      <c r="D7660" s="5">
        <v>46202</v>
      </c>
      <c r="E7660" s="5" t="s">
        <v>65</v>
      </c>
      <c r="F7660" s="5" t="s">
        <v>55</v>
      </c>
      <c r="G7660" s="5" t="s">
        <v>66</v>
      </c>
      <c r="H7660" s="4" t="s">
        <v>67</v>
      </c>
      <c r="I7660" s="4" t="str">
        <f>VLOOKUP(H7660,[1]物料!$A$1:$M$65536,13,0)</f>
        <v>12.00</v>
      </c>
      <c r="J7660" s="4">
        <v>4.5</v>
      </c>
      <c r="K7660" s="4">
        <f t="shared" si="476"/>
        <v>1.7</v>
      </c>
      <c r="L7660" s="4">
        <f t="shared" si="477"/>
        <v>18.2</v>
      </c>
      <c r="M7660" s="6">
        <v>1</v>
      </c>
      <c r="N7660" s="7">
        <v>34</v>
      </c>
      <c r="O7660">
        <f t="shared" si="478"/>
        <v>15.8</v>
      </c>
      <c r="P7660" s="1">
        <f t="shared" si="479"/>
        <v>0.464705882352941</v>
      </c>
    </row>
    <row r="7661" ht="20" customHeight="1" spans="1:16">
      <c r="A7661" s="4" t="s">
        <v>8695</v>
      </c>
      <c r="B7661" s="4" t="s">
        <v>24</v>
      </c>
      <c r="C7661" s="4" t="s">
        <v>411</v>
      </c>
      <c r="D7661" s="5">
        <v>46202</v>
      </c>
      <c r="E7661" s="5" t="s">
        <v>75</v>
      </c>
      <c r="F7661" s="5" t="s">
        <v>61</v>
      </c>
      <c r="G7661" s="5" t="s">
        <v>76</v>
      </c>
      <c r="H7661" s="4" t="s">
        <v>77</v>
      </c>
      <c r="I7661" s="4" t="str">
        <f>VLOOKUP(H7661,[1]物料!$A$1:$M$65536,13,0)</f>
        <v>25.00</v>
      </c>
      <c r="J7661" s="4">
        <v>8</v>
      </c>
      <c r="K7661" s="4">
        <f t="shared" si="476"/>
        <v>3.44</v>
      </c>
      <c r="L7661" s="4">
        <f t="shared" si="477"/>
        <v>36.44</v>
      </c>
      <c r="M7661" s="6">
        <v>1</v>
      </c>
      <c r="N7661" s="7">
        <v>68.8</v>
      </c>
      <c r="O7661">
        <f t="shared" si="478"/>
        <v>32.36</v>
      </c>
      <c r="P7661" s="1">
        <f t="shared" si="479"/>
        <v>0.470348837209302</v>
      </c>
    </row>
    <row r="7662" ht="20" customHeight="1" spans="1:16">
      <c r="A7662" s="4" t="s">
        <v>8696</v>
      </c>
      <c r="B7662" s="4" t="s">
        <v>17</v>
      </c>
      <c r="C7662" s="4" t="s">
        <v>18</v>
      </c>
      <c r="D7662" s="5">
        <v>46202</v>
      </c>
      <c r="E7662" s="5" t="s">
        <v>580</v>
      </c>
      <c r="F7662" s="5" t="s">
        <v>20</v>
      </c>
      <c r="G7662" s="5" t="s">
        <v>581</v>
      </c>
      <c r="H7662" s="4" t="s">
        <v>1529</v>
      </c>
      <c r="I7662" s="4" t="str">
        <f>VLOOKUP(H7662,[1]物料!$A$1:$M$65536,13,0)</f>
        <v>21.10</v>
      </c>
      <c r="J7662" s="4">
        <v>3</v>
      </c>
      <c r="K7662" s="4">
        <f t="shared" si="476"/>
        <v>2.945</v>
      </c>
      <c r="L7662" s="4">
        <f t="shared" si="477"/>
        <v>27.045</v>
      </c>
      <c r="M7662" s="6">
        <v>1</v>
      </c>
      <c r="N7662" s="7">
        <v>58.9</v>
      </c>
      <c r="O7662">
        <f t="shared" si="478"/>
        <v>31.855</v>
      </c>
      <c r="P7662" s="1">
        <f t="shared" si="479"/>
        <v>0.540831918505942</v>
      </c>
    </row>
    <row r="7663" ht="20" customHeight="1" spans="1:16">
      <c r="A7663" s="4" t="s">
        <v>8697</v>
      </c>
      <c r="B7663" s="4" t="s">
        <v>24</v>
      </c>
      <c r="C7663" s="4" t="s">
        <v>119</v>
      </c>
      <c r="D7663" s="5">
        <v>46202</v>
      </c>
      <c r="E7663" s="5" t="s">
        <v>663</v>
      </c>
      <c r="F7663" s="5" t="s">
        <v>70</v>
      </c>
      <c r="G7663" s="5" t="s">
        <v>664</v>
      </c>
      <c r="H7663" s="4" t="s">
        <v>1812</v>
      </c>
      <c r="I7663" s="4" t="str">
        <f>VLOOKUP(H7663,[1]物料!$A$1:$M$65536,13,0)</f>
        <v>16.50</v>
      </c>
      <c r="J7663" s="4">
        <v>6.5</v>
      </c>
      <c r="K7663" s="4">
        <f t="shared" si="476"/>
        <v>2.17</v>
      </c>
      <c r="L7663" s="4">
        <f t="shared" si="477"/>
        <v>25.17</v>
      </c>
      <c r="M7663" s="6">
        <v>1</v>
      </c>
      <c r="N7663" s="7">
        <v>43.4</v>
      </c>
      <c r="O7663">
        <f t="shared" si="478"/>
        <v>18.23</v>
      </c>
      <c r="P7663" s="1">
        <f t="shared" si="479"/>
        <v>0.420046082949309</v>
      </c>
    </row>
    <row r="7664" ht="20" customHeight="1" spans="1:16">
      <c r="A7664" s="4" t="s">
        <v>8698</v>
      </c>
      <c r="B7664" s="4" t="s">
        <v>24</v>
      </c>
      <c r="C7664" s="4" t="s">
        <v>25</v>
      </c>
      <c r="D7664" s="5">
        <v>46202</v>
      </c>
      <c r="E7664" s="5" t="s">
        <v>38</v>
      </c>
      <c r="F7664" s="5" t="s">
        <v>39</v>
      </c>
      <c r="G7664" s="5" t="s">
        <v>40</v>
      </c>
      <c r="H7664" s="4" t="s">
        <v>2407</v>
      </c>
      <c r="I7664" s="4" t="str">
        <f>VLOOKUP(H7664,[1]物料!$A$1:$M$65536,13,0)</f>
        <v>19.00</v>
      </c>
      <c r="J7664" s="4">
        <v>5.4</v>
      </c>
      <c r="K7664" s="4">
        <f t="shared" si="476"/>
        <v>1.845</v>
      </c>
      <c r="L7664" s="4">
        <f t="shared" si="477"/>
        <v>26.245</v>
      </c>
      <c r="M7664" s="6">
        <v>1</v>
      </c>
      <c r="N7664" s="7">
        <v>36.9</v>
      </c>
      <c r="O7664">
        <f t="shared" si="478"/>
        <v>10.655</v>
      </c>
      <c r="P7664" s="1">
        <f t="shared" si="479"/>
        <v>0.288753387533875</v>
      </c>
    </row>
    <row r="7665" ht="20" customHeight="1" spans="1:16">
      <c r="A7665" s="4" t="s">
        <v>8699</v>
      </c>
      <c r="B7665" s="4" t="s">
        <v>17</v>
      </c>
      <c r="C7665" s="4" t="s">
        <v>18</v>
      </c>
      <c r="D7665" s="5">
        <v>46202</v>
      </c>
      <c r="E7665" s="5" t="s">
        <v>465</v>
      </c>
      <c r="F7665" s="5" t="s">
        <v>20</v>
      </c>
      <c r="G7665" s="5" t="s">
        <v>466</v>
      </c>
      <c r="H7665" s="4" t="s">
        <v>5272</v>
      </c>
      <c r="I7665" s="4" t="str">
        <f>VLOOKUP(H7665,[1]物料!$A$1:$M$65536,13,0)</f>
        <v>33.70</v>
      </c>
      <c r="J7665" s="4">
        <v>3.5</v>
      </c>
      <c r="K7665" s="4">
        <f t="shared" si="476"/>
        <v>4.69</v>
      </c>
      <c r="L7665" s="4">
        <f t="shared" si="477"/>
        <v>41.89</v>
      </c>
      <c r="M7665" s="6">
        <v>1</v>
      </c>
      <c r="N7665" s="7">
        <v>93.8</v>
      </c>
      <c r="O7665">
        <f t="shared" si="478"/>
        <v>51.91</v>
      </c>
      <c r="P7665" s="1">
        <f t="shared" si="479"/>
        <v>0.553411513859275</v>
      </c>
    </row>
    <row r="7666" ht="20" customHeight="1" spans="1:16">
      <c r="A7666" s="4" t="s">
        <v>8700</v>
      </c>
      <c r="B7666" s="4" t="s">
        <v>24</v>
      </c>
      <c r="C7666" s="4" t="s">
        <v>44</v>
      </c>
      <c r="D7666" s="5">
        <v>46202</v>
      </c>
      <c r="E7666" s="5" t="s">
        <v>45</v>
      </c>
      <c r="F7666" s="5" t="s">
        <v>20</v>
      </c>
      <c r="G7666" s="5" t="s">
        <v>46</v>
      </c>
      <c r="H7666" s="4" t="s">
        <v>47</v>
      </c>
      <c r="I7666" s="4" t="str">
        <f>VLOOKUP(H7666,[1]物料!$A$1:$M$65536,13,0)</f>
        <v>36.10</v>
      </c>
      <c r="J7666" s="4">
        <v>6.5</v>
      </c>
      <c r="K7666" s="4">
        <f t="shared" si="476"/>
        <v>4.435</v>
      </c>
      <c r="L7666" s="4">
        <f t="shared" si="477"/>
        <v>47.035</v>
      </c>
      <c r="M7666" s="6">
        <v>1</v>
      </c>
      <c r="N7666" s="7">
        <v>88.7</v>
      </c>
      <c r="O7666">
        <f t="shared" si="478"/>
        <v>41.665</v>
      </c>
      <c r="P7666" s="1">
        <f t="shared" si="479"/>
        <v>0.469729425028185</v>
      </c>
    </row>
    <row r="7667" ht="20" customHeight="1" spans="1:16">
      <c r="A7667" s="4" t="s">
        <v>8701</v>
      </c>
      <c r="B7667" s="4" t="s">
        <v>17</v>
      </c>
      <c r="C7667" s="4" t="s">
        <v>18</v>
      </c>
      <c r="D7667" s="5">
        <v>46202</v>
      </c>
      <c r="E7667" s="5" t="s">
        <v>6519</v>
      </c>
      <c r="F7667" s="5" t="s">
        <v>32</v>
      </c>
      <c r="G7667" s="5" t="s">
        <v>6520</v>
      </c>
      <c r="H7667" s="4" t="s">
        <v>8702</v>
      </c>
      <c r="I7667" s="4" t="str">
        <f>VLOOKUP(H7667,[1]物料!$A$1:$M$65536,13,0)</f>
        <v>90.00</v>
      </c>
      <c r="J7667" s="4">
        <v>13.6</v>
      </c>
      <c r="K7667" s="4">
        <f t="shared" si="476"/>
        <v>12.8155</v>
      </c>
      <c r="L7667" s="4">
        <f t="shared" si="477"/>
        <v>116.4155</v>
      </c>
      <c r="M7667" s="6">
        <v>1</v>
      </c>
      <c r="N7667" s="7">
        <v>256.31</v>
      </c>
      <c r="O7667">
        <f t="shared" si="478"/>
        <v>139.8945</v>
      </c>
      <c r="P7667" s="1">
        <f t="shared" si="479"/>
        <v>0.545801958565799</v>
      </c>
    </row>
    <row r="7668" ht="20" customHeight="1" spans="1:16">
      <c r="A7668" s="4" t="s">
        <v>8703</v>
      </c>
      <c r="B7668" s="4" t="s">
        <v>24</v>
      </c>
      <c r="C7668" s="4" t="s">
        <v>119</v>
      </c>
      <c r="D7668" s="5">
        <v>46202</v>
      </c>
      <c r="E7668" s="5" t="s">
        <v>622</v>
      </c>
      <c r="F7668" s="5" t="s">
        <v>20</v>
      </c>
      <c r="G7668" s="5" t="s">
        <v>623</v>
      </c>
      <c r="H7668" s="4" t="s">
        <v>779</v>
      </c>
      <c r="I7668" s="4" t="str">
        <f>VLOOKUP(H7668,[1]物料!$A$1:$M$65536,13,0)</f>
        <v>53.70</v>
      </c>
      <c r="J7668" s="4">
        <v>7</v>
      </c>
      <c r="K7668" s="4">
        <f t="shared" si="476"/>
        <v>6.24</v>
      </c>
      <c r="L7668" s="4">
        <f t="shared" si="477"/>
        <v>66.94</v>
      </c>
      <c r="M7668" s="6">
        <v>1</v>
      </c>
      <c r="N7668" s="7">
        <v>124.8</v>
      </c>
      <c r="O7668">
        <f t="shared" si="478"/>
        <v>57.86</v>
      </c>
      <c r="P7668" s="1">
        <f t="shared" si="479"/>
        <v>0.463621794871795</v>
      </c>
    </row>
    <row r="7669" ht="20" customHeight="1" spans="1:16">
      <c r="A7669" s="4" t="s">
        <v>8704</v>
      </c>
      <c r="B7669" s="4" t="s">
        <v>24</v>
      </c>
      <c r="C7669" s="4" t="s">
        <v>25</v>
      </c>
      <c r="D7669" s="5">
        <v>46202</v>
      </c>
      <c r="E7669" s="5" t="s">
        <v>38</v>
      </c>
      <c r="F7669" s="5" t="s">
        <v>39</v>
      </c>
      <c r="G7669" s="5" t="s">
        <v>40</v>
      </c>
      <c r="H7669" s="4" t="s">
        <v>42</v>
      </c>
      <c r="I7669" s="4" t="str">
        <f>VLOOKUP(H7669,[1]物料!$A$1:$M$65536,13,0)</f>
        <v>19.00</v>
      </c>
      <c r="J7669" s="4">
        <v>5.4</v>
      </c>
      <c r="K7669" s="4">
        <f t="shared" si="476"/>
        <v>1.845</v>
      </c>
      <c r="L7669" s="4">
        <f t="shared" si="477"/>
        <v>26.245</v>
      </c>
      <c r="M7669" s="6">
        <v>1</v>
      </c>
      <c r="N7669" s="7">
        <v>36.9</v>
      </c>
      <c r="O7669">
        <f t="shared" si="478"/>
        <v>10.655</v>
      </c>
      <c r="P7669" s="1">
        <f t="shared" si="479"/>
        <v>0.288753387533875</v>
      </c>
    </row>
    <row r="7670" ht="20" customHeight="1" spans="1:16">
      <c r="A7670" s="4" t="s">
        <v>8705</v>
      </c>
      <c r="B7670" s="4" t="s">
        <v>24</v>
      </c>
      <c r="C7670" s="4" t="s">
        <v>59</v>
      </c>
      <c r="D7670" s="5">
        <v>46202</v>
      </c>
      <c r="E7670" s="5" t="s">
        <v>508</v>
      </c>
      <c r="F7670" s="5" t="s">
        <v>70</v>
      </c>
      <c r="G7670" s="5" t="s">
        <v>509</v>
      </c>
      <c r="H7670" s="4" t="s">
        <v>510</v>
      </c>
      <c r="I7670" s="4" t="str">
        <f>VLOOKUP(H7670,[1]物料!$A$1:$M$65536,13,0)</f>
        <v>20.50</v>
      </c>
      <c r="J7670" s="4">
        <v>6.5</v>
      </c>
      <c r="K7670" s="4">
        <f t="shared" si="476"/>
        <v>2.44</v>
      </c>
      <c r="L7670" s="4">
        <f t="shared" si="477"/>
        <v>29.44</v>
      </c>
      <c r="M7670" s="6">
        <v>1</v>
      </c>
      <c r="N7670" s="7">
        <v>48.8</v>
      </c>
      <c r="O7670">
        <f t="shared" si="478"/>
        <v>19.36</v>
      </c>
      <c r="P7670" s="1">
        <f t="shared" si="479"/>
        <v>0.39672131147541</v>
      </c>
    </row>
    <row r="7671" ht="20" customHeight="1" spans="1:16">
      <c r="A7671" s="4" t="s">
        <v>8706</v>
      </c>
      <c r="B7671" s="4" t="s">
        <v>24</v>
      </c>
      <c r="C7671" s="4" t="s">
        <v>25</v>
      </c>
      <c r="D7671" s="5">
        <v>46202</v>
      </c>
      <c r="E7671" s="5" t="s">
        <v>26</v>
      </c>
      <c r="F7671" s="5" t="s">
        <v>20</v>
      </c>
      <c r="G7671" s="5" t="s">
        <v>27</v>
      </c>
      <c r="H7671" s="4" t="s">
        <v>28</v>
      </c>
      <c r="I7671" s="4" t="str">
        <f>VLOOKUP(H7671,[1]物料!$A$1:$M$65536,13,0)</f>
        <v>115.60</v>
      </c>
      <c r="J7671" s="4">
        <v>13.5</v>
      </c>
      <c r="K7671" s="4">
        <f t="shared" si="476"/>
        <v>10.983</v>
      </c>
      <c r="L7671" s="4">
        <f t="shared" si="477"/>
        <v>140.083</v>
      </c>
      <c r="M7671" s="6">
        <v>1</v>
      </c>
      <c r="N7671" s="7">
        <v>219.66</v>
      </c>
      <c r="O7671">
        <f t="shared" si="478"/>
        <v>79.577</v>
      </c>
      <c r="P7671" s="1">
        <f t="shared" si="479"/>
        <v>0.362273513611946</v>
      </c>
    </row>
    <row r="7672" ht="20" customHeight="1" spans="1:16">
      <c r="A7672" s="4" t="s">
        <v>8707</v>
      </c>
      <c r="B7672" s="4" t="s">
        <v>24</v>
      </c>
      <c r="C7672" s="4" t="s">
        <v>59</v>
      </c>
      <c r="D7672" s="5">
        <v>46202</v>
      </c>
      <c r="E7672" s="5" t="s">
        <v>60</v>
      </c>
      <c r="F7672" s="5" t="s">
        <v>61</v>
      </c>
      <c r="G7672" s="5" t="s">
        <v>62</v>
      </c>
      <c r="H7672" s="4" t="s">
        <v>157</v>
      </c>
      <c r="I7672" s="4" t="str">
        <f>VLOOKUP(H7672,[1]物料!$A$1:$M$65536,13,0)</f>
        <v>24.00</v>
      </c>
      <c r="J7672" s="4">
        <v>8</v>
      </c>
      <c r="K7672" s="4">
        <f t="shared" si="476"/>
        <v>3.49</v>
      </c>
      <c r="L7672" s="4">
        <f t="shared" si="477"/>
        <v>35.49</v>
      </c>
      <c r="M7672" s="6">
        <v>1</v>
      </c>
      <c r="N7672" s="7">
        <v>69.8</v>
      </c>
      <c r="O7672">
        <f t="shared" si="478"/>
        <v>34.31</v>
      </c>
      <c r="P7672" s="1">
        <f t="shared" si="479"/>
        <v>0.491547277936963</v>
      </c>
    </row>
    <row r="7673" ht="20" customHeight="1" spans="1:16">
      <c r="A7673" s="4" t="s">
        <v>8708</v>
      </c>
      <c r="B7673" s="4" t="s">
        <v>24</v>
      </c>
      <c r="C7673" s="4" t="s">
        <v>25</v>
      </c>
      <c r="D7673" s="5">
        <v>46202</v>
      </c>
      <c r="E7673" s="5" t="s">
        <v>317</v>
      </c>
      <c r="F7673" s="5" t="s">
        <v>55</v>
      </c>
      <c r="G7673" s="5" t="s">
        <v>318</v>
      </c>
      <c r="H7673" s="4" t="s">
        <v>1804</v>
      </c>
      <c r="I7673" s="4" t="str">
        <f>VLOOKUP(H7673,[1]物料!$A$1:$M$65536,13,0)</f>
        <v>41.00</v>
      </c>
      <c r="J7673" s="4">
        <v>10.7</v>
      </c>
      <c r="K7673" s="4">
        <f t="shared" si="476"/>
        <v>6.2465</v>
      </c>
      <c r="L7673" s="4">
        <f t="shared" si="477"/>
        <v>57.9465</v>
      </c>
      <c r="M7673" s="6">
        <v>1</v>
      </c>
      <c r="N7673" s="7">
        <v>124.93</v>
      </c>
      <c r="O7673">
        <f t="shared" si="478"/>
        <v>66.9835</v>
      </c>
      <c r="P7673" s="1">
        <f t="shared" si="479"/>
        <v>0.536168254222365</v>
      </c>
    </row>
    <row r="7674" ht="20" customHeight="1" spans="1:16">
      <c r="A7674" s="4" t="s">
        <v>8709</v>
      </c>
      <c r="B7674" s="4" t="s">
        <v>24</v>
      </c>
      <c r="C7674" s="4" t="s">
        <v>59</v>
      </c>
      <c r="D7674" s="5">
        <v>46202</v>
      </c>
      <c r="E7674" s="5" t="s">
        <v>115</v>
      </c>
      <c r="F7674" s="5" t="s">
        <v>70</v>
      </c>
      <c r="G7674" s="5" t="s">
        <v>116</v>
      </c>
      <c r="H7674" s="4" t="s">
        <v>208</v>
      </c>
      <c r="I7674" s="4" t="str">
        <f>VLOOKUP(H7674,[1]物料!$A$1:$M$65536,13,0)</f>
        <v>42.00</v>
      </c>
      <c r="J7674" s="4">
        <v>6.5</v>
      </c>
      <c r="K7674" s="4">
        <f t="shared" si="476"/>
        <v>5.49</v>
      </c>
      <c r="L7674" s="4">
        <f t="shared" si="477"/>
        <v>53.99</v>
      </c>
      <c r="M7674" s="6">
        <v>1</v>
      </c>
      <c r="N7674" s="7">
        <v>109.8</v>
      </c>
      <c r="O7674">
        <f t="shared" si="478"/>
        <v>55.81</v>
      </c>
      <c r="P7674" s="1">
        <f t="shared" si="479"/>
        <v>0.508287795992714</v>
      </c>
    </row>
    <row r="7675" ht="20" customHeight="1" spans="1:16">
      <c r="A7675" s="4" t="s">
        <v>8710</v>
      </c>
      <c r="B7675" s="4" t="s">
        <v>17</v>
      </c>
      <c r="C7675" s="4" t="s">
        <v>49</v>
      </c>
      <c r="D7675" s="5">
        <v>46202</v>
      </c>
      <c r="E7675" s="5" t="s">
        <v>622</v>
      </c>
      <c r="F7675" s="5" t="s">
        <v>20</v>
      </c>
      <c r="G7675" s="5" t="s">
        <v>623</v>
      </c>
      <c r="H7675" s="4" t="s">
        <v>741</v>
      </c>
      <c r="I7675" s="4" t="str">
        <f>VLOOKUP(H7675,[1]物料!$A$1:$M$65536,13,0)</f>
        <v>53.70</v>
      </c>
      <c r="J7675" s="4">
        <v>3.5</v>
      </c>
      <c r="K7675" s="4">
        <f t="shared" si="476"/>
        <v>5.9</v>
      </c>
      <c r="L7675" s="4">
        <f t="shared" si="477"/>
        <v>63.1</v>
      </c>
      <c r="M7675" s="6">
        <v>1</v>
      </c>
      <c r="N7675" s="7">
        <v>118</v>
      </c>
      <c r="O7675">
        <f t="shared" si="478"/>
        <v>54.9</v>
      </c>
      <c r="P7675" s="1">
        <f t="shared" si="479"/>
        <v>0.465254237288136</v>
      </c>
    </row>
    <row r="7676" ht="20" customHeight="1" spans="1:16">
      <c r="A7676" s="4" t="s">
        <v>8711</v>
      </c>
      <c r="B7676" s="4" t="s">
        <v>17</v>
      </c>
      <c r="C7676" s="4" t="s">
        <v>49</v>
      </c>
      <c r="D7676" s="5">
        <v>46202</v>
      </c>
      <c r="E7676" s="5" t="s">
        <v>101</v>
      </c>
      <c r="F7676" s="5" t="s">
        <v>20</v>
      </c>
      <c r="G7676" s="5" t="s">
        <v>102</v>
      </c>
      <c r="H7676" s="4" t="s">
        <v>109</v>
      </c>
      <c r="I7676" s="4" t="str">
        <f>VLOOKUP(H7676,[1]物料!$A$1:$M$65536,13,0)</f>
        <v>23.30</v>
      </c>
      <c r="J7676" s="4">
        <v>3</v>
      </c>
      <c r="K7676" s="4">
        <f t="shared" si="476"/>
        <v>2.74</v>
      </c>
      <c r="L7676" s="4">
        <f t="shared" si="477"/>
        <v>29.04</v>
      </c>
      <c r="M7676" s="6">
        <v>1</v>
      </c>
      <c r="N7676" s="7">
        <v>54.8</v>
      </c>
      <c r="O7676">
        <f t="shared" si="478"/>
        <v>25.76</v>
      </c>
      <c r="P7676" s="1">
        <f t="shared" si="479"/>
        <v>0.47007299270073</v>
      </c>
    </row>
    <row r="7677" ht="20" customHeight="1" spans="1:16">
      <c r="A7677" s="4" t="s">
        <v>8712</v>
      </c>
      <c r="B7677" s="4" t="s">
        <v>24</v>
      </c>
      <c r="C7677" s="4" t="s">
        <v>44</v>
      </c>
      <c r="D7677" s="5">
        <v>46202</v>
      </c>
      <c r="E7677" s="5" t="s">
        <v>186</v>
      </c>
      <c r="F7677" s="5" t="s">
        <v>55</v>
      </c>
      <c r="G7677" s="5" t="s">
        <v>187</v>
      </c>
      <c r="H7677" s="4" t="s">
        <v>206</v>
      </c>
      <c r="I7677" s="4" t="str">
        <f>VLOOKUP(H7677,[1]物料!$A$1:$M$65536,13,0)</f>
        <v>48.00</v>
      </c>
      <c r="J7677" s="4">
        <v>10.7</v>
      </c>
      <c r="K7677" s="4">
        <f t="shared" si="476"/>
        <v>6.44</v>
      </c>
      <c r="L7677" s="4">
        <f t="shared" si="477"/>
        <v>65.14</v>
      </c>
      <c r="M7677" s="6">
        <v>1</v>
      </c>
      <c r="N7677" s="7">
        <v>128.8</v>
      </c>
      <c r="O7677">
        <f t="shared" si="478"/>
        <v>63.66</v>
      </c>
      <c r="P7677" s="1">
        <f t="shared" si="479"/>
        <v>0.494254658385093</v>
      </c>
    </row>
    <row r="7678" ht="20" customHeight="1" spans="1:16">
      <c r="A7678" s="4" t="s">
        <v>8713</v>
      </c>
      <c r="B7678" s="4" t="s">
        <v>17</v>
      </c>
      <c r="C7678" s="4" t="s">
        <v>18</v>
      </c>
      <c r="D7678" s="5">
        <v>46202</v>
      </c>
      <c r="E7678" s="5" t="s">
        <v>83</v>
      </c>
      <c r="F7678" s="5" t="s">
        <v>55</v>
      </c>
      <c r="G7678" s="5" t="s">
        <v>84</v>
      </c>
      <c r="H7678" s="4" t="s">
        <v>191</v>
      </c>
      <c r="I7678" s="4" t="str">
        <f>VLOOKUP(H7678,[1]物料!$A$1:$M$65536,13,0)</f>
        <v>52.00</v>
      </c>
      <c r="J7678" s="4">
        <v>14.5</v>
      </c>
      <c r="K7678" s="4">
        <f t="shared" si="476"/>
        <v>7.7835</v>
      </c>
      <c r="L7678" s="4">
        <f t="shared" si="477"/>
        <v>74.2835</v>
      </c>
      <c r="M7678" s="6">
        <v>1</v>
      </c>
      <c r="N7678" s="7">
        <v>155.67</v>
      </c>
      <c r="O7678">
        <f t="shared" si="478"/>
        <v>81.3865</v>
      </c>
      <c r="P7678" s="1">
        <f t="shared" si="479"/>
        <v>0.522814286631978</v>
      </c>
    </row>
    <row r="7679" ht="20" customHeight="1" spans="1:16">
      <c r="A7679" s="4" t="s">
        <v>8714</v>
      </c>
      <c r="B7679" s="4" t="s">
        <v>17</v>
      </c>
      <c r="C7679" s="4" t="s">
        <v>18</v>
      </c>
      <c r="D7679" s="5">
        <v>46202</v>
      </c>
      <c r="E7679" s="5" t="s">
        <v>291</v>
      </c>
      <c r="F7679" s="5" t="s">
        <v>55</v>
      </c>
      <c r="G7679" s="5" t="s">
        <v>292</v>
      </c>
      <c r="H7679" s="4" t="s">
        <v>378</v>
      </c>
      <c r="I7679" s="4" t="str">
        <f>VLOOKUP(H7679,[1]物料!$A$1:$M$65536,13,0)</f>
        <v>40.00</v>
      </c>
      <c r="J7679" s="4">
        <v>7.2</v>
      </c>
      <c r="K7679" s="4">
        <f t="shared" si="476"/>
        <v>5.048</v>
      </c>
      <c r="L7679" s="4">
        <f t="shared" si="477"/>
        <v>52.248</v>
      </c>
      <c r="M7679" s="6">
        <v>1</v>
      </c>
      <c r="N7679" s="7">
        <v>100.96</v>
      </c>
      <c r="O7679">
        <f t="shared" si="478"/>
        <v>48.712</v>
      </c>
      <c r="P7679" s="1">
        <f t="shared" si="479"/>
        <v>0.482488114104596</v>
      </c>
    </row>
    <row r="7680" ht="20" customHeight="1" spans="1:16">
      <c r="A7680" s="4" t="s">
        <v>8715</v>
      </c>
      <c r="B7680" s="4" t="s">
        <v>17</v>
      </c>
      <c r="C7680" s="4" t="s">
        <v>18</v>
      </c>
      <c r="D7680" s="5">
        <v>46202</v>
      </c>
      <c r="E7680" s="5" t="s">
        <v>19</v>
      </c>
      <c r="F7680" s="5" t="s">
        <v>20</v>
      </c>
      <c r="G7680" s="5" t="s">
        <v>21</v>
      </c>
      <c r="H7680" s="4" t="s">
        <v>107</v>
      </c>
      <c r="I7680" s="4" t="str">
        <f>VLOOKUP(H7680,[1]物料!$A$1:$M$65536,13,0)</f>
        <v>43.30</v>
      </c>
      <c r="J7680" s="4">
        <v>3.5</v>
      </c>
      <c r="K7680" s="4">
        <f t="shared" si="476"/>
        <v>4.2355</v>
      </c>
      <c r="L7680" s="4">
        <f t="shared" si="477"/>
        <v>51.0355</v>
      </c>
      <c r="M7680" s="6">
        <v>1</v>
      </c>
      <c r="N7680" s="7">
        <v>84.71</v>
      </c>
      <c r="O7680">
        <f t="shared" si="478"/>
        <v>33.6745</v>
      </c>
      <c r="P7680" s="1">
        <f t="shared" si="479"/>
        <v>0.397526856333373</v>
      </c>
    </row>
    <row r="7681" ht="20" customHeight="1" spans="1:16">
      <c r="A7681" s="4" t="s">
        <v>8716</v>
      </c>
      <c r="B7681" s="4" t="s">
        <v>17</v>
      </c>
      <c r="C7681" s="4" t="s">
        <v>18</v>
      </c>
      <c r="D7681" s="5">
        <v>46202</v>
      </c>
      <c r="E7681" s="5" t="s">
        <v>60</v>
      </c>
      <c r="F7681" s="5" t="s">
        <v>61</v>
      </c>
      <c r="G7681" s="5" t="s">
        <v>62</v>
      </c>
      <c r="H7681" s="4" t="s">
        <v>63</v>
      </c>
      <c r="I7681" s="4" t="str">
        <f>VLOOKUP(H7681,[1]物料!$A$1:$M$65536,13,0)</f>
        <v>24.00</v>
      </c>
      <c r="J7681" s="4">
        <v>4.5</v>
      </c>
      <c r="K7681" s="4">
        <f t="shared" si="476"/>
        <v>3.3155</v>
      </c>
      <c r="L7681" s="4">
        <f t="shared" si="477"/>
        <v>31.8155</v>
      </c>
      <c r="M7681" s="6">
        <v>1</v>
      </c>
      <c r="N7681" s="7">
        <v>66.31</v>
      </c>
      <c r="O7681">
        <f t="shared" si="478"/>
        <v>34.4945</v>
      </c>
      <c r="P7681" s="1">
        <f t="shared" si="479"/>
        <v>0.520200573065903</v>
      </c>
    </row>
    <row r="7682" ht="20" customHeight="1" spans="1:16">
      <c r="A7682" s="4" t="s">
        <v>8717</v>
      </c>
      <c r="B7682" s="4" t="s">
        <v>17</v>
      </c>
      <c r="C7682" s="4" t="s">
        <v>113</v>
      </c>
      <c r="D7682" s="5">
        <v>46202</v>
      </c>
      <c r="E7682" s="5" t="s">
        <v>3094</v>
      </c>
      <c r="F7682" s="5" t="s">
        <v>55</v>
      </c>
      <c r="G7682" s="5" t="s">
        <v>3095</v>
      </c>
      <c r="H7682" s="4" t="s">
        <v>3096</v>
      </c>
      <c r="I7682" s="4" t="str">
        <f>VLOOKUP(H7682,[1]物料!$A$1:$M$65536,13,0)</f>
        <v>30.00</v>
      </c>
      <c r="J7682" s="4">
        <v>7.2</v>
      </c>
      <c r="K7682" s="4">
        <f t="shared" si="476"/>
        <v>4.785</v>
      </c>
      <c r="L7682" s="4">
        <f t="shared" si="477"/>
        <v>41.985</v>
      </c>
      <c r="M7682" s="6">
        <v>1</v>
      </c>
      <c r="N7682" s="7">
        <v>95.7</v>
      </c>
      <c r="O7682">
        <f t="shared" si="478"/>
        <v>53.715</v>
      </c>
      <c r="P7682" s="1">
        <f t="shared" si="479"/>
        <v>0.56128526645768</v>
      </c>
    </row>
    <row r="7683" ht="20" customHeight="1" spans="1:16">
      <c r="A7683" s="4" t="s">
        <v>8718</v>
      </c>
      <c r="B7683" s="4" t="s">
        <v>24</v>
      </c>
      <c r="C7683" s="4" t="s">
        <v>25</v>
      </c>
      <c r="D7683" s="5">
        <v>46202</v>
      </c>
      <c r="E7683" s="5" t="s">
        <v>90</v>
      </c>
      <c r="F7683" s="5" t="s">
        <v>55</v>
      </c>
      <c r="G7683" s="5" t="s">
        <v>91</v>
      </c>
      <c r="H7683" s="4" t="s">
        <v>475</v>
      </c>
      <c r="I7683" s="4" t="str">
        <f>VLOOKUP(H7683,[1]物料!$A$1:$M$65536,13,0)</f>
        <v>40.00</v>
      </c>
      <c r="J7683" s="4">
        <v>10.7</v>
      </c>
      <c r="K7683" s="4">
        <f t="shared" ref="K7683:K7746" si="480">N7683*0.05</f>
        <v>6.44</v>
      </c>
      <c r="L7683" s="4">
        <f t="shared" ref="L7683:L7746" si="481">I7683+J7683+K7683</f>
        <v>57.14</v>
      </c>
      <c r="M7683" s="6">
        <v>1</v>
      </c>
      <c r="N7683" s="7">
        <v>128.8</v>
      </c>
      <c r="O7683">
        <f t="shared" ref="O7683:O7746" si="482">N7683-L7683</f>
        <v>71.66</v>
      </c>
      <c r="P7683" s="1">
        <f t="shared" ref="P7683:P7746" si="483">O7683/N7683</f>
        <v>0.556366459627329</v>
      </c>
    </row>
    <row r="7684" ht="20" customHeight="1" spans="1:16">
      <c r="A7684" s="4" t="s">
        <v>8719</v>
      </c>
      <c r="B7684" s="4" t="s">
        <v>24</v>
      </c>
      <c r="C7684" s="4" t="s">
        <v>74</v>
      </c>
      <c r="D7684" s="5">
        <v>46202</v>
      </c>
      <c r="E7684" s="5" t="s">
        <v>297</v>
      </c>
      <c r="F7684" s="5" t="s">
        <v>20</v>
      </c>
      <c r="G7684" s="5" t="s">
        <v>298</v>
      </c>
      <c r="H7684" s="4" t="s">
        <v>892</v>
      </c>
      <c r="I7684" s="4" t="str">
        <f>VLOOKUP(H7684,[1]物料!$A$1:$M$65536,13,0)</f>
        <v>21.10</v>
      </c>
      <c r="J7684" s="4">
        <v>6.5</v>
      </c>
      <c r="K7684" s="4">
        <f t="shared" si="480"/>
        <v>2.92</v>
      </c>
      <c r="L7684" s="4">
        <f t="shared" si="481"/>
        <v>30.52</v>
      </c>
      <c r="M7684" s="6">
        <v>1</v>
      </c>
      <c r="N7684" s="7">
        <v>58.4</v>
      </c>
      <c r="O7684">
        <f t="shared" si="482"/>
        <v>27.88</v>
      </c>
      <c r="P7684" s="1">
        <f t="shared" si="483"/>
        <v>0.477397260273973</v>
      </c>
    </row>
    <row r="7685" ht="20" customHeight="1" spans="1:16">
      <c r="A7685" s="4" t="s">
        <v>8720</v>
      </c>
      <c r="B7685" s="4" t="s">
        <v>17</v>
      </c>
      <c r="C7685" s="4" t="s">
        <v>18</v>
      </c>
      <c r="D7685" s="5">
        <v>46202</v>
      </c>
      <c r="E7685" s="5" t="s">
        <v>297</v>
      </c>
      <c r="F7685" s="5" t="s">
        <v>20</v>
      </c>
      <c r="G7685" s="5" t="s">
        <v>298</v>
      </c>
      <c r="H7685" s="4" t="s">
        <v>1422</v>
      </c>
      <c r="I7685" s="4" t="str">
        <f>VLOOKUP(H7685,[1]物料!$A$1:$M$65536,13,0)</f>
        <v>21.10</v>
      </c>
      <c r="J7685" s="4">
        <v>3</v>
      </c>
      <c r="K7685" s="4">
        <f t="shared" si="480"/>
        <v>2.813</v>
      </c>
      <c r="L7685" s="4">
        <f t="shared" si="481"/>
        <v>26.913</v>
      </c>
      <c r="M7685" s="6">
        <v>1</v>
      </c>
      <c r="N7685" s="7">
        <v>56.26</v>
      </c>
      <c r="O7685">
        <f t="shared" si="482"/>
        <v>29.347</v>
      </c>
      <c r="P7685" s="1">
        <f t="shared" si="483"/>
        <v>0.521631709918237</v>
      </c>
    </row>
    <row r="7686" ht="20" customHeight="1" spans="1:16">
      <c r="A7686" s="4" t="s">
        <v>8721</v>
      </c>
      <c r="B7686" s="4" t="s">
        <v>24</v>
      </c>
      <c r="C7686" s="4" t="s">
        <v>44</v>
      </c>
      <c r="D7686" s="5">
        <v>46202</v>
      </c>
      <c r="E7686" s="5" t="s">
        <v>45</v>
      </c>
      <c r="F7686" s="5" t="s">
        <v>20</v>
      </c>
      <c r="G7686" s="5" t="s">
        <v>46</v>
      </c>
      <c r="H7686" s="4" t="s">
        <v>47</v>
      </c>
      <c r="I7686" s="4" t="str">
        <f>VLOOKUP(H7686,[1]物料!$A$1:$M$65536,13,0)</f>
        <v>36.10</v>
      </c>
      <c r="J7686" s="4">
        <v>6.5</v>
      </c>
      <c r="K7686" s="4">
        <f t="shared" si="480"/>
        <v>4.69</v>
      </c>
      <c r="L7686" s="4">
        <f t="shared" si="481"/>
        <v>47.29</v>
      </c>
      <c r="M7686" s="6">
        <v>1</v>
      </c>
      <c r="N7686" s="7">
        <v>93.8</v>
      </c>
      <c r="O7686">
        <f t="shared" si="482"/>
        <v>46.51</v>
      </c>
      <c r="P7686" s="1">
        <f t="shared" si="483"/>
        <v>0.495842217484009</v>
      </c>
    </row>
    <row r="7687" ht="20" customHeight="1" spans="1:16">
      <c r="A7687" s="4" t="s">
        <v>8722</v>
      </c>
      <c r="B7687" s="4" t="s">
        <v>24</v>
      </c>
      <c r="C7687" s="4" t="s">
        <v>25</v>
      </c>
      <c r="D7687" s="5">
        <v>46202</v>
      </c>
      <c r="E7687" s="5" t="s">
        <v>26</v>
      </c>
      <c r="F7687" s="5" t="s">
        <v>20</v>
      </c>
      <c r="G7687" s="5" t="s">
        <v>27</v>
      </c>
      <c r="H7687" s="4" t="s">
        <v>28</v>
      </c>
      <c r="I7687" s="4" t="str">
        <f>VLOOKUP(H7687,[1]物料!$A$1:$M$65536,13,0)</f>
        <v>115.60</v>
      </c>
      <c r="J7687" s="4">
        <v>13.5</v>
      </c>
      <c r="K7687" s="4">
        <f t="shared" si="480"/>
        <v>10.983</v>
      </c>
      <c r="L7687" s="4">
        <f t="shared" si="481"/>
        <v>140.083</v>
      </c>
      <c r="M7687" s="6">
        <v>1</v>
      </c>
      <c r="N7687" s="7">
        <v>219.66</v>
      </c>
      <c r="O7687">
        <f t="shared" si="482"/>
        <v>79.577</v>
      </c>
      <c r="P7687" s="1">
        <f t="shared" si="483"/>
        <v>0.362273513611946</v>
      </c>
    </row>
    <row r="7688" ht="20" customHeight="1" spans="1:16">
      <c r="A7688" s="4" t="s">
        <v>8723</v>
      </c>
      <c r="B7688" s="4" t="s">
        <v>17</v>
      </c>
      <c r="C7688" s="4" t="s">
        <v>18</v>
      </c>
      <c r="D7688" s="5">
        <v>46202</v>
      </c>
      <c r="E7688" s="5" t="s">
        <v>90</v>
      </c>
      <c r="F7688" s="5" t="s">
        <v>55</v>
      </c>
      <c r="G7688" s="5" t="s">
        <v>91</v>
      </c>
      <c r="H7688" s="4" t="s">
        <v>169</v>
      </c>
      <c r="I7688" s="4" t="str">
        <f>VLOOKUP(H7688,[1]物料!$A$1:$M$65536,13,0)</f>
        <v>40.00</v>
      </c>
      <c r="J7688" s="4">
        <v>7.2</v>
      </c>
      <c r="K7688" s="4">
        <f t="shared" si="480"/>
        <v>6.26</v>
      </c>
      <c r="L7688" s="4">
        <f t="shared" si="481"/>
        <v>53.46</v>
      </c>
      <c r="M7688" s="6">
        <v>1</v>
      </c>
      <c r="N7688" s="7">
        <v>125.2</v>
      </c>
      <c r="O7688">
        <f t="shared" si="482"/>
        <v>71.74</v>
      </c>
      <c r="P7688" s="1">
        <f t="shared" si="483"/>
        <v>0.573003194888179</v>
      </c>
    </row>
    <row r="7689" ht="20" customHeight="1" spans="1:16">
      <c r="A7689" s="4" t="s">
        <v>8724</v>
      </c>
      <c r="B7689" s="4" t="s">
        <v>24</v>
      </c>
      <c r="C7689" s="4" t="s">
        <v>59</v>
      </c>
      <c r="D7689" s="5">
        <v>46202</v>
      </c>
      <c r="E7689" s="5" t="s">
        <v>663</v>
      </c>
      <c r="F7689" s="5" t="s">
        <v>70</v>
      </c>
      <c r="G7689" s="5" t="s">
        <v>664</v>
      </c>
      <c r="H7689" s="4" t="s">
        <v>1812</v>
      </c>
      <c r="I7689" s="4" t="str">
        <f>VLOOKUP(H7689,[1]物料!$A$1:$M$65536,13,0)</f>
        <v>16.50</v>
      </c>
      <c r="J7689" s="4">
        <v>6.5</v>
      </c>
      <c r="K7689" s="4">
        <f t="shared" si="480"/>
        <v>2.79</v>
      </c>
      <c r="L7689" s="4">
        <f t="shared" si="481"/>
        <v>25.79</v>
      </c>
      <c r="M7689" s="6">
        <v>1</v>
      </c>
      <c r="N7689" s="7">
        <v>55.8</v>
      </c>
      <c r="O7689">
        <f t="shared" si="482"/>
        <v>30.01</v>
      </c>
      <c r="P7689" s="1">
        <f t="shared" si="483"/>
        <v>0.537813620071685</v>
      </c>
    </row>
    <row r="7690" ht="20" customHeight="1" spans="1:16">
      <c r="A7690" s="4" t="s">
        <v>8725</v>
      </c>
      <c r="B7690" s="4" t="s">
        <v>24</v>
      </c>
      <c r="C7690" s="4" t="s">
        <v>44</v>
      </c>
      <c r="D7690" s="5">
        <v>46202</v>
      </c>
      <c r="E7690" s="5" t="s">
        <v>69</v>
      </c>
      <c r="F7690" s="5" t="s">
        <v>70</v>
      </c>
      <c r="G7690" s="5" t="s">
        <v>71</v>
      </c>
      <c r="H7690" s="4" t="s">
        <v>1583</v>
      </c>
      <c r="I7690" s="4" t="str">
        <f>VLOOKUP(H7690,[1]物料!$A$1:$M$65536,13,0)</f>
        <v>45.00</v>
      </c>
      <c r="J7690" s="4">
        <v>6.5</v>
      </c>
      <c r="K7690" s="4">
        <f t="shared" si="480"/>
        <v>5.39</v>
      </c>
      <c r="L7690" s="4">
        <f t="shared" si="481"/>
        <v>56.89</v>
      </c>
      <c r="M7690" s="6">
        <v>1</v>
      </c>
      <c r="N7690" s="7">
        <v>107.8</v>
      </c>
      <c r="O7690">
        <f t="shared" si="482"/>
        <v>50.91</v>
      </c>
      <c r="P7690" s="1">
        <f t="shared" si="483"/>
        <v>0.472263450834879</v>
      </c>
    </row>
    <row r="7691" ht="20" customHeight="1" spans="1:16">
      <c r="A7691" s="4" t="s">
        <v>8726</v>
      </c>
      <c r="B7691" s="4" t="s">
        <v>24</v>
      </c>
      <c r="C7691" s="4" t="s">
        <v>119</v>
      </c>
      <c r="D7691" s="5">
        <v>46202</v>
      </c>
      <c r="E7691" s="5" t="s">
        <v>60</v>
      </c>
      <c r="F7691" s="5" t="s">
        <v>61</v>
      </c>
      <c r="G7691" s="5" t="s">
        <v>62</v>
      </c>
      <c r="H7691" s="4" t="s">
        <v>63</v>
      </c>
      <c r="I7691" s="4" t="str">
        <f>VLOOKUP(H7691,[1]物料!$A$1:$M$65536,13,0)</f>
        <v>24.00</v>
      </c>
      <c r="J7691" s="4">
        <v>8</v>
      </c>
      <c r="K7691" s="4">
        <f t="shared" si="480"/>
        <v>3.2295</v>
      </c>
      <c r="L7691" s="4">
        <f t="shared" si="481"/>
        <v>35.2295</v>
      </c>
      <c r="M7691" s="6">
        <v>1</v>
      </c>
      <c r="N7691" s="7">
        <v>64.59</v>
      </c>
      <c r="O7691">
        <f t="shared" si="482"/>
        <v>29.3605</v>
      </c>
      <c r="P7691" s="1">
        <f t="shared" si="483"/>
        <v>0.454567270475306</v>
      </c>
    </row>
    <row r="7692" ht="20" customHeight="1" spans="1:16">
      <c r="A7692" s="4" t="s">
        <v>8727</v>
      </c>
      <c r="B7692" s="4" t="s">
        <v>24</v>
      </c>
      <c r="C7692" s="4" t="s">
        <v>25</v>
      </c>
      <c r="D7692" s="5">
        <v>46202</v>
      </c>
      <c r="E7692" s="5" t="s">
        <v>26</v>
      </c>
      <c r="F7692" s="5" t="s">
        <v>20</v>
      </c>
      <c r="G7692" s="5" t="s">
        <v>27</v>
      </c>
      <c r="H7692" s="4" t="s">
        <v>28</v>
      </c>
      <c r="I7692" s="4" t="str">
        <f>VLOOKUP(H7692,[1]物料!$A$1:$M$65536,13,0)</f>
        <v>115.60</v>
      </c>
      <c r="J7692" s="4">
        <v>13.5</v>
      </c>
      <c r="K7692" s="4">
        <f t="shared" si="480"/>
        <v>10.983</v>
      </c>
      <c r="L7692" s="4">
        <f t="shared" si="481"/>
        <v>140.083</v>
      </c>
      <c r="M7692" s="6">
        <v>1</v>
      </c>
      <c r="N7692" s="7">
        <v>219.66</v>
      </c>
      <c r="O7692">
        <f t="shared" si="482"/>
        <v>79.577</v>
      </c>
      <c r="P7692" s="1">
        <f t="shared" si="483"/>
        <v>0.362273513611946</v>
      </c>
    </row>
    <row r="7693" ht="20" customHeight="1" spans="1:16">
      <c r="A7693" s="4" t="s">
        <v>8728</v>
      </c>
      <c r="B7693" s="4" t="s">
        <v>24</v>
      </c>
      <c r="C7693" s="4" t="s">
        <v>25</v>
      </c>
      <c r="D7693" s="5">
        <v>46202</v>
      </c>
      <c r="E7693" s="5" t="s">
        <v>38</v>
      </c>
      <c r="F7693" s="5" t="s">
        <v>39</v>
      </c>
      <c r="G7693" s="5" t="s">
        <v>40</v>
      </c>
      <c r="H7693" s="4" t="s">
        <v>2120</v>
      </c>
      <c r="I7693" s="4" t="str">
        <f>VLOOKUP(H7693,[1]物料!$A$1:$M$65536,13,0)</f>
        <v>19.00</v>
      </c>
      <c r="J7693" s="4">
        <v>5.4</v>
      </c>
      <c r="K7693" s="4">
        <f t="shared" si="480"/>
        <v>1.845</v>
      </c>
      <c r="L7693" s="4">
        <f t="shared" si="481"/>
        <v>26.245</v>
      </c>
      <c r="M7693" s="6">
        <v>1</v>
      </c>
      <c r="N7693" s="7">
        <v>36.9</v>
      </c>
      <c r="O7693">
        <f t="shared" si="482"/>
        <v>10.655</v>
      </c>
      <c r="P7693" s="1">
        <f t="shared" si="483"/>
        <v>0.288753387533875</v>
      </c>
    </row>
    <row r="7694" ht="20" customHeight="1" spans="1:16">
      <c r="A7694" s="4" t="s">
        <v>8729</v>
      </c>
      <c r="B7694" s="4" t="s">
        <v>24</v>
      </c>
      <c r="C7694" s="4" t="s">
        <v>119</v>
      </c>
      <c r="D7694" s="5">
        <v>46202</v>
      </c>
      <c r="E7694" s="5" t="s">
        <v>94</v>
      </c>
      <c r="F7694" s="5" t="s">
        <v>55</v>
      </c>
      <c r="G7694" s="5" t="s">
        <v>95</v>
      </c>
      <c r="H7694" s="4" t="s">
        <v>345</v>
      </c>
      <c r="I7694" s="4" t="str">
        <f>VLOOKUP(H7694,[1]物料!$A$1:$M$65536,13,0)</f>
        <v>30.00</v>
      </c>
      <c r="J7694" s="4">
        <v>10.7</v>
      </c>
      <c r="K7694" s="4">
        <f t="shared" si="480"/>
        <v>4.44</v>
      </c>
      <c r="L7694" s="4">
        <f t="shared" si="481"/>
        <v>45.14</v>
      </c>
      <c r="M7694" s="6">
        <v>1</v>
      </c>
      <c r="N7694" s="7">
        <v>88.8</v>
      </c>
      <c r="O7694">
        <f t="shared" si="482"/>
        <v>43.66</v>
      </c>
      <c r="P7694" s="1">
        <f t="shared" si="483"/>
        <v>0.491666666666667</v>
      </c>
    </row>
    <row r="7695" ht="20" customHeight="1" spans="1:16">
      <c r="A7695" s="4" t="s">
        <v>8730</v>
      </c>
      <c r="B7695" s="4" t="s">
        <v>24</v>
      </c>
      <c r="C7695" s="4" t="s">
        <v>119</v>
      </c>
      <c r="D7695" s="5">
        <v>46202</v>
      </c>
      <c r="E7695" s="5" t="s">
        <v>60</v>
      </c>
      <c r="F7695" s="5" t="s">
        <v>61</v>
      </c>
      <c r="G7695" s="5" t="s">
        <v>62</v>
      </c>
      <c r="H7695" s="4" t="s">
        <v>63</v>
      </c>
      <c r="I7695" s="4" t="str">
        <f>VLOOKUP(H7695,[1]物料!$A$1:$M$65536,13,0)</f>
        <v>24.00</v>
      </c>
      <c r="J7695" s="4">
        <v>8</v>
      </c>
      <c r="K7695" s="4">
        <f t="shared" si="480"/>
        <v>3.2295</v>
      </c>
      <c r="L7695" s="4">
        <f t="shared" si="481"/>
        <v>35.2295</v>
      </c>
      <c r="M7695" s="6">
        <v>1</v>
      </c>
      <c r="N7695" s="7">
        <v>64.59</v>
      </c>
      <c r="O7695">
        <f t="shared" si="482"/>
        <v>29.3605</v>
      </c>
      <c r="P7695" s="1">
        <f t="shared" si="483"/>
        <v>0.454567270475306</v>
      </c>
    </row>
    <row r="7696" ht="20" customHeight="1" spans="1:16">
      <c r="A7696" s="4" t="s">
        <v>8731</v>
      </c>
      <c r="B7696" s="4" t="s">
        <v>24</v>
      </c>
      <c r="C7696" s="4" t="s">
        <v>119</v>
      </c>
      <c r="D7696" s="5">
        <v>46202</v>
      </c>
      <c r="E7696" s="5" t="s">
        <v>83</v>
      </c>
      <c r="F7696" s="5" t="s">
        <v>55</v>
      </c>
      <c r="G7696" s="5" t="s">
        <v>84</v>
      </c>
      <c r="H7696" s="4" t="s">
        <v>88</v>
      </c>
      <c r="I7696" s="4" t="str">
        <f>VLOOKUP(H7696,[1]物料!$A$1:$M$65536,13,0)</f>
        <v>52.00</v>
      </c>
      <c r="J7696" s="4">
        <v>18</v>
      </c>
      <c r="K7696" s="4">
        <f t="shared" si="480"/>
        <v>6.94</v>
      </c>
      <c r="L7696" s="4">
        <f t="shared" si="481"/>
        <v>76.94</v>
      </c>
      <c r="M7696" s="6">
        <v>1</v>
      </c>
      <c r="N7696" s="7">
        <v>138.8</v>
      </c>
      <c r="O7696">
        <f t="shared" si="482"/>
        <v>61.86</v>
      </c>
      <c r="P7696" s="1">
        <f t="shared" si="483"/>
        <v>0.445677233429395</v>
      </c>
    </row>
    <row r="7697" ht="20" customHeight="1" spans="1:16">
      <c r="A7697" s="4" t="s">
        <v>8732</v>
      </c>
      <c r="B7697" s="4" t="s">
        <v>17</v>
      </c>
      <c r="C7697" s="4" t="s">
        <v>331</v>
      </c>
      <c r="D7697" s="5">
        <v>46202</v>
      </c>
      <c r="E7697" s="5" t="s">
        <v>332</v>
      </c>
      <c r="F7697" s="5" t="s">
        <v>55</v>
      </c>
      <c r="G7697" s="5" t="s">
        <v>333</v>
      </c>
      <c r="H7697" s="4" t="s">
        <v>334</v>
      </c>
      <c r="I7697" s="4" t="str">
        <f>VLOOKUP(H7697,[1]物料!$A$1:$M$65536,13,0)</f>
        <v>16.00</v>
      </c>
      <c r="J7697" s="4">
        <v>4.5</v>
      </c>
      <c r="K7697" s="4">
        <f t="shared" si="480"/>
        <v>1.65</v>
      </c>
      <c r="L7697" s="4">
        <f t="shared" si="481"/>
        <v>22.15</v>
      </c>
      <c r="M7697" s="6">
        <v>1</v>
      </c>
      <c r="N7697" s="7">
        <v>33</v>
      </c>
      <c r="O7697">
        <f t="shared" si="482"/>
        <v>10.85</v>
      </c>
      <c r="P7697" s="1">
        <f t="shared" si="483"/>
        <v>0.328787878787879</v>
      </c>
    </row>
    <row r="7698" ht="20" customHeight="1" spans="1:16">
      <c r="A7698" s="4" t="s">
        <v>8733</v>
      </c>
      <c r="B7698" s="4" t="s">
        <v>17</v>
      </c>
      <c r="C7698" s="4" t="s">
        <v>113</v>
      </c>
      <c r="D7698" s="5">
        <v>46202</v>
      </c>
      <c r="E7698" s="5" t="s">
        <v>297</v>
      </c>
      <c r="F7698" s="5" t="s">
        <v>20</v>
      </c>
      <c r="G7698" s="5" t="s">
        <v>298</v>
      </c>
      <c r="H7698" s="4" t="s">
        <v>341</v>
      </c>
      <c r="I7698" s="4" t="str">
        <f>VLOOKUP(H7698,[1]物料!$A$1:$M$65536,13,0)</f>
        <v>21.10</v>
      </c>
      <c r="J7698" s="4">
        <v>3</v>
      </c>
      <c r="K7698" s="4">
        <f t="shared" si="480"/>
        <v>2.975</v>
      </c>
      <c r="L7698" s="4">
        <f t="shared" si="481"/>
        <v>27.075</v>
      </c>
      <c r="M7698" s="6">
        <v>1</v>
      </c>
      <c r="N7698" s="7">
        <v>59.5</v>
      </c>
      <c r="O7698">
        <f t="shared" si="482"/>
        <v>32.425</v>
      </c>
      <c r="P7698" s="1">
        <f t="shared" si="483"/>
        <v>0.544957983193277</v>
      </c>
    </row>
    <row r="7699" ht="20" customHeight="1" spans="1:16">
      <c r="A7699" s="4" t="s">
        <v>8734</v>
      </c>
      <c r="B7699" s="4" t="s">
        <v>24</v>
      </c>
      <c r="C7699" s="4" t="s">
        <v>59</v>
      </c>
      <c r="D7699" s="5">
        <v>46202</v>
      </c>
      <c r="E7699" s="5" t="s">
        <v>128</v>
      </c>
      <c r="F7699" s="5" t="s">
        <v>55</v>
      </c>
      <c r="G7699" s="5" t="s">
        <v>129</v>
      </c>
      <c r="H7699" s="4" t="s">
        <v>247</v>
      </c>
      <c r="I7699" s="4" t="str">
        <f>VLOOKUP(H7699,[1]物料!$A$1:$M$65536,13,0)</f>
        <v>18.00</v>
      </c>
      <c r="J7699" s="4">
        <v>8</v>
      </c>
      <c r="K7699" s="4">
        <f t="shared" si="480"/>
        <v>2.94</v>
      </c>
      <c r="L7699" s="4">
        <f t="shared" si="481"/>
        <v>28.94</v>
      </c>
      <c r="M7699" s="6">
        <v>1</v>
      </c>
      <c r="N7699" s="7">
        <v>58.8</v>
      </c>
      <c r="O7699">
        <f t="shared" si="482"/>
        <v>29.86</v>
      </c>
      <c r="P7699" s="1">
        <f t="shared" si="483"/>
        <v>0.507823129251701</v>
      </c>
    </row>
    <row r="7700" ht="20" customHeight="1" spans="1:16">
      <c r="A7700" s="4" t="s">
        <v>8735</v>
      </c>
      <c r="B7700" s="4" t="s">
        <v>24</v>
      </c>
      <c r="C7700" s="4" t="s">
        <v>59</v>
      </c>
      <c r="D7700" s="5">
        <v>46202</v>
      </c>
      <c r="E7700" s="5" t="s">
        <v>970</v>
      </c>
      <c r="F7700" s="5" t="s">
        <v>70</v>
      </c>
      <c r="G7700" s="5" t="s">
        <v>971</v>
      </c>
      <c r="H7700" s="4" t="s">
        <v>972</v>
      </c>
      <c r="I7700" s="4" t="str">
        <f>VLOOKUP(H7700,[1]物料!$A$1:$M$65536,13,0)</f>
        <v>39.00</v>
      </c>
      <c r="J7700" s="4">
        <v>6.5</v>
      </c>
      <c r="K7700" s="4">
        <f t="shared" si="480"/>
        <v>4.99</v>
      </c>
      <c r="L7700" s="4">
        <f t="shared" si="481"/>
        <v>50.49</v>
      </c>
      <c r="M7700" s="6">
        <v>1</v>
      </c>
      <c r="N7700" s="7">
        <v>99.8</v>
      </c>
      <c r="O7700">
        <f t="shared" si="482"/>
        <v>49.31</v>
      </c>
      <c r="P7700" s="1">
        <f t="shared" si="483"/>
        <v>0.494088176352705</v>
      </c>
    </row>
    <row r="7701" ht="20" customHeight="1" spans="1:16">
      <c r="A7701" s="4" t="s">
        <v>8736</v>
      </c>
      <c r="B7701" s="4" t="s">
        <v>17</v>
      </c>
      <c r="C7701" s="4" t="s">
        <v>18</v>
      </c>
      <c r="D7701" s="5">
        <v>46202</v>
      </c>
      <c r="E7701" s="5" t="s">
        <v>384</v>
      </c>
      <c r="F7701" s="5" t="s">
        <v>20</v>
      </c>
      <c r="G7701" s="5" t="s">
        <v>385</v>
      </c>
      <c r="H7701" s="4" t="s">
        <v>894</v>
      </c>
      <c r="I7701" s="4" t="str">
        <f>VLOOKUP(H7701,[1]物料!$A$1:$M$65536,13,0)</f>
        <v>36.60</v>
      </c>
      <c r="J7701" s="4">
        <v>3</v>
      </c>
      <c r="K7701" s="4">
        <f t="shared" si="480"/>
        <v>4.94</v>
      </c>
      <c r="L7701" s="4">
        <f t="shared" si="481"/>
        <v>44.54</v>
      </c>
      <c r="M7701" s="6">
        <v>1</v>
      </c>
      <c r="N7701" s="7">
        <v>98.8</v>
      </c>
      <c r="O7701">
        <f t="shared" si="482"/>
        <v>54.26</v>
      </c>
      <c r="P7701" s="1">
        <f t="shared" si="483"/>
        <v>0.54919028340081</v>
      </c>
    </row>
    <row r="7702" ht="20" customHeight="1" spans="1:16">
      <c r="A7702" s="4" t="s">
        <v>8737</v>
      </c>
      <c r="B7702" s="4" t="s">
        <v>17</v>
      </c>
      <c r="C7702" s="4" t="s">
        <v>49</v>
      </c>
      <c r="D7702" s="5">
        <v>46202</v>
      </c>
      <c r="E7702" s="5" t="s">
        <v>465</v>
      </c>
      <c r="F7702" s="5" t="s">
        <v>20</v>
      </c>
      <c r="G7702" s="5" t="s">
        <v>466</v>
      </c>
      <c r="H7702" s="4" t="s">
        <v>5272</v>
      </c>
      <c r="I7702" s="4" t="str">
        <f>VLOOKUP(H7702,[1]物料!$A$1:$M$65536,13,0)</f>
        <v>33.70</v>
      </c>
      <c r="J7702" s="4">
        <v>3.5</v>
      </c>
      <c r="K7702" s="4">
        <f t="shared" si="480"/>
        <v>3.94</v>
      </c>
      <c r="L7702" s="4">
        <f t="shared" si="481"/>
        <v>41.14</v>
      </c>
      <c r="M7702" s="6">
        <v>1</v>
      </c>
      <c r="N7702" s="7">
        <v>78.8</v>
      </c>
      <c r="O7702">
        <f t="shared" si="482"/>
        <v>37.66</v>
      </c>
      <c r="P7702" s="1">
        <f t="shared" si="483"/>
        <v>0.477918781725888</v>
      </c>
    </row>
    <row r="7703" ht="20" customHeight="1" spans="1:16">
      <c r="A7703" s="4" t="s">
        <v>8738</v>
      </c>
      <c r="B7703" s="4" t="s">
        <v>17</v>
      </c>
      <c r="C7703" s="4" t="s">
        <v>49</v>
      </c>
      <c r="D7703" s="5">
        <v>46202</v>
      </c>
      <c r="E7703" s="5" t="s">
        <v>465</v>
      </c>
      <c r="F7703" s="5" t="s">
        <v>20</v>
      </c>
      <c r="G7703" s="5" t="s">
        <v>466</v>
      </c>
      <c r="H7703" s="4" t="s">
        <v>2319</v>
      </c>
      <c r="I7703" s="4" t="str">
        <f>VLOOKUP(H7703,[1]物料!$A$1:$M$65536,13,0)</f>
        <v>33.70</v>
      </c>
      <c r="J7703" s="4">
        <v>3.5</v>
      </c>
      <c r="K7703" s="4">
        <f t="shared" si="480"/>
        <v>3.94</v>
      </c>
      <c r="L7703" s="4">
        <f t="shared" si="481"/>
        <v>41.14</v>
      </c>
      <c r="M7703" s="6">
        <v>1</v>
      </c>
      <c r="N7703" s="7">
        <v>78.8</v>
      </c>
      <c r="O7703">
        <f t="shared" si="482"/>
        <v>37.66</v>
      </c>
      <c r="P7703" s="1">
        <f t="shared" si="483"/>
        <v>0.477918781725888</v>
      </c>
    </row>
    <row r="7704" ht="20" customHeight="1" spans="1:16">
      <c r="A7704" s="4" t="s">
        <v>8739</v>
      </c>
      <c r="B7704" s="4" t="s">
        <v>17</v>
      </c>
      <c r="C7704" s="4" t="s">
        <v>234</v>
      </c>
      <c r="D7704" s="5">
        <v>46202</v>
      </c>
      <c r="E7704" s="5" t="s">
        <v>235</v>
      </c>
      <c r="F7704" s="5" t="s">
        <v>39</v>
      </c>
      <c r="G7704" s="5" t="s">
        <v>236</v>
      </c>
      <c r="H7704" s="4" t="s">
        <v>1118</v>
      </c>
      <c r="I7704" s="4" t="str">
        <f>VLOOKUP(H7704,[1]物料!$A$1:$M$65536,13,0)</f>
        <v>23.90</v>
      </c>
      <c r="J7704" s="4">
        <v>1.9</v>
      </c>
      <c r="K7704" s="4">
        <f t="shared" si="480"/>
        <v>2.48</v>
      </c>
      <c r="L7704" s="4">
        <f t="shared" si="481"/>
        <v>28.28</v>
      </c>
      <c r="M7704" s="6">
        <v>1</v>
      </c>
      <c r="N7704" s="7">
        <v>49.6</v>
      </c>
      <c r="O7704">
        <f t="shared" si="482"/>
        <v>21.32</v>
      </c>
      <c r="P7704" s="1">
        <f t="shared" si="483"/>
        <v>0.429838709677419</v>
      </c>
    </row>
    <row r="7705" ht="20" customHeight="1" spans="1:16">
      <c r="A7705" s="4" t="s">
        <v>8740</v>
      </c>
      <c r="B7705" s="4" t="s">
        <v>24</v>
      </c>
      <c r="C7705" s="4" t="s">
        <v>119</v>
      </c>
      <c r="D7705" s="5">
        <v>46202</v>
      </c>
      <c r="E7705" s="5" t="s">
        <v>115</v>
      </c>
      <c r="F7705" s="5" t="s">
        <v>70</v>
      </c>
      <c r="G7705" s="5" t="s">
        <v>116</v>
      </c>
      <c r="H7705" s="4" t="s">
        <v>132</v>
      </c>
      <c r="I7705" s="4" t="str">
        <f>VLOOKUP(H7705,[1]物料!$A$1:$M$65536,13,0)</f>
        <v>42.00</v>
      </c>
      <c r="J7705" s="4">
        <v>6.5</v>
      </c>
      <c r="K7705" s="4">
        <f t="shared" si="480"/>
        <v>5.49</v>
      </c>
      <c r="L7705" s="4">
        <f t="shared" si="481"/>
        <v>53.99</v>
      </c>
      <c r="M7705" s="6">
        <v>1</v>
      </c>
      <c r="N7705" s="7">
        <v>109.8</v>
      </c>
      <c r="O7705">
        <f t="shared" si="482"/>
        <v>55.81</v>
      </c>
      <c r="P7705" s="1">
        <f t="shared" si="483"/>
        <v>0.508287795992714</v>
      </c>
    </row>
    <row r="7706" ht="20" customHeight="1" spans="1:16">
      <c r="A7706" s="4" t="s">
        <v>8741</v>
      </c>
      <c r="B7706" s="4" t="s">
        <v>17</v>
      </c>
      <c r="C7706" s="4" t="s">
        <v>18</v>
      </c>
      <c r="D7706" s="5">
        <v>46202</v>
      </c>
      <c r="E7706" s="5" t="s">
        <v>90</v>
      </c>
      <c r="F7706" s="5" t="s">
        <v>55</v>
      </c>
      <c r="G7706" s="5" t="s">
        <v>91</v>
      </c>
      <c r="H7706" s="4" t="s">
        <v>169</v>
      </c>
      <c r="I7706" s="4" t="str">
        <f>VLOOKUP(H7706,[1]物料!$A$1:$M$65536,13,0)</f>
        <v>40.00</v>
      </c>
      <c r="J7706" s="4">
        <v>7.2</v>
      </c>
      <c r="K7706" s="4">
        <f t="shared" si="480"/>
        <v>6.5895</v>
      </c>
      <c r="L7706" s="4">
        <f t="shared" si="481"/>
        <v>53.7895</v>
      </c>
      <c r="M7706" s="6">
        <v>1</v>
      </c>
      <c r="N7706" s="7">
        <v>131.79</v>
      </c>
      <c r="O7706">
        <f t="shared" si="482"/>
        <v>78.0005</v>
      </c>
      <c r="P7706" s="1">
        <f t="shared" si="483"/>
        <v>0.591854465437438</v>
      </c>
    </row>
    <row r="7707" ht="20" customHeight="1" spans="1:16">
      <c r="A7707" s="4" t="s">
        <v>8742</v>
      </c>
      <c r="B7707" s="4" t="s">
        <v>24</v>
      </c>
      <c r="C7707" s="4" t="s">
        <v>411</v>
      </c>
      <c r="D7707" s="5">
        <v>46202</v>
      </c>
      <c r="E7707" s="5" t="s">
        <v>90</v>
      </c>
      <c r="F7707" s="5" t="s">
        <v>55</v>
      </c>
      <c r="G7707" s="5" t="s">
        <v>91</v>
      </c>
      <c r="H7707" s="4" t="s">
        <v>99</v>
      </c>
      <c r="I7707" s="4" t="str">
        <f>VLOOKUP(H7707,[1]物料!$A$1:$M$65536,13,0)</f>
        <v>40.00</v>
      </c>
      <c r="J7707" s="4">
        <v>10.7</v>
      </c>
      <c r="K7707" s="4">
        <f t="shared" si="480"/>
        <v>4.896</v>
      </c>
      <c r="L7707" s="4">
        <f t="shared" si="481"/>
        <v>55.596</v>
      </c>
      <c r="M7707" s="6">
        <v>1</v>
      </c>
      <c r="N7707" s="7">
        <v>97.92</v>
      </c>
      <c r="O7707">
        <f t="shared" si="482"/>
        <v>42.324</v>
      </c>
      <c r="P7707" s="1">
        <f t="shared" si="483"/>
        <v>0.432230392156863</v>
      </c>
    </row>
    <row r="7708" ht="20" customHeight="1" spans="1:16">
      <c r="A7708" s="4" t="s">
        <v>8743</v>
      </c>
      <c r="B7708" s="4" t="s">
        <v>24</v>
      </c>
      <c r="C7708" s="4" t="s">
        <v>119</v>
      </c>
      <c r="D7708" s="5">
        <v>46202</v>
      </c>
      <c r="E7708" s="5" t="s">
        <v>54</v>
      </c>
      <c r="F7708" s="5" t="s">
        <v>55</v>
      </c>
      <c r="G7708" s="5" t="s">
        <v>56</v>
      </c>
      <c r="H7708" s="4" t="s">
        <v>1379</v>
      </c>
      <c r="I7708" s="4" t="str">
        <f>VLOOKUP(H7708,[1]物料!$A$1:$M$65536,13,0)</f>
        <v>12.00</v>
      </c>
      <c r="J7708" s="4">
        <v>8</v>
      </c>
      <c r="K7708" s="4">
        <f t="shared" si="480"/>
        <v>2</v>
      </c>
      <c r="L7708" s="4">
        <f t="shared" si="481"/>
        <v>22</v>
      </c>
      <c r="M7708" s="6">
        <v>1</v>
      </c>
      <c r="N7708" s="7">
        <v>40</v>
      </c>
      <c r="O7708">
        <f t="shared" si="482"/>
        <v>18</v>
      </c>
      <c r="P7708" s="1">
        <f t="shared" si="483"/>
        <v>0.45</v>
      </c>
    </row>
    <row r="7709" ht="20" customHeight="1" spans="1:16">
      <c r="A7709" s="4" t="s">
        <v>8744</v>
      </c>
      <c r="B7709" s="4" t="s">
        <v>17</v>
      </c>
      <c r="C7709" s="4" t="s">
        <v>18</v>
      </c>
      <c r="D7709" s="5">
        <v>46202</v>
      </c>
      <c r="E7709" s="5" t="s">
        <v>301</v>
      </c>
      <c r="F7709" s="5" t="s">
        <v>55</v>
      </c>
      <c r="G7709" s="5" t="s">
        <v>302</v>
      </c>
      <c r="H7709" s="4" t="s">
        <v>737</v>
      </c>
      <c r="I7709" s="4" t="str">
        <f>VLOOKUP(H7709,[1]物料!$A$1:$M$65536,13,0)</f>
        <v>20.00</v>
      </c>
      <c r="J7709" s="4">
        <v>4.5</v>
      </c>
      <c r="K7709" s="4">
        <f t="shared" si="480"/>
        <v>2.8405</v>
      </c>
      <c r="L7709" s="4">
        <f t="shared" si="481"/>
        <v>27.3405</v>
      </c>
      <c r="M7709" s="6">
        <v>1</v>
      </c>
      <c r="N7709" s="7">
        <v>56.81</v>
      </c>
      <c r="O7709">
        <f t="shared" si="482"/>
        <v>29.4695</v>
      </c>
      <c r="P7709" s="1">
        <f t="shared" si="483"/>
        <v>0.518737898257349</v>
      </c>
    </row>
    <row r="7710" ht="20" customHeight="1" spans="1:16">
      <c r="A7710" s="4" t="s">
        <v>8745</v>
      </c>
      <c r="B7710" s="4" t="s">
        <v>17</v>
      </c>
      <c r="C7710" s="4" t="s">
        <v>18</v>
      </c>
      <c r="D7710" s="5">
        <v>46202</v>
      </c>
      <c r="E7710" s="5" t="s">
        <v>60</v>
      </c>
      <c r="F7710" s="5" t="s">
        <v>61</v>
      </c>
      <c r="G7710" s="5" t="s">
        <v>62</v>
      </c>
      <c r="H7710" s="4" t="s">
        <v>157</v>
      </c>
      <c r="I7710" s="4" t="str">
        <f>VLOOKUP(H7710,[1]物料!$A$1:$M$65536,13,0)</f>
        <v>24.00</v>
      </c>
      <c r="J7710" s="4">
        <v>4.5</v>
      </c>
      <c r="K7710" s="4">
        <f t="shared" si="480"/>
        <v>3.49</v>
      </c>
      <c r="L7710" s="4">
        <f t="shared" si="481"/>
        <v>31.99</v>
      </c>
      <c r="M7710" s="6">
        <v>1</v>
      </c>
      <c r="N7710" s="7">
        <v>69.8</v>
      </c>
      <c r="O7710">
        <f t="shared" si="482"/>
        <v>37.81</v>
      </c>
      <c r="P7710" s="1">
        <f t="shared" si="483"/>
        <v>0.541690544412607</v>
      </c>
    </row>
    <row r="7711" ht="20" customHeight="1" spans="1:16">
      <c r="A7711" s="4" t="s">
        <v>8746</v>
      </c>
      <c r="B7711" s="4" t="s">
        <v>24</v>
      </c>
      <c r="C7711" s="4" t="s">
        <v>25</v>
      </c>
      <c r="D7711" s="5">
        <v>46202</v>
      </c>
      <c r="E7711" s="5" t="s">
        <v>26</v>
      </c>
      <c r="F7711" s="5" t="s">
        <v>20</v>
      </c>
      <c r="G7711" s="5" t="s">
        <v>27</v>
      </c>
      <c r="H7711" s="4" t="s">
        <v>28</v>
      </c>
      <c r="I7711" s="4" t="str">
        <f>VLOOKUP(H7711,[1]物料!$A$1:$M$65536,13,0)</f>
        <v>115.60</v>
      </c>
      <c r="J7711" s="4">
        <v>13.5</v>
      </c>
      <c r="K7711" s="4">
        <f t="shared" si="480"/>
        <v>10.983</v>
      </c>
      <c r="L7711" s="4">
        <f t="shared" si="481"/>
        <v>140.083</v>
      </c>
      <c r="M7711" s="6">
        <v>1</v>
      </c>
      <c r="N7711" s="7">
        <v>219.66</v>
      </c>
      <c r="O7711">
        <f t="shared" si="482"/>
        <v>79.577</v>
      </c>
      <c r="P7711" s="1">
        <f t="shared" si="483"/>
        <v>0.362273513611946</v>
      </c>
    </row>
    <row r="7712" ht="20" customHeight="1" spans="1:16">
      <c r="A7712" s="4" t="s">
        <v>8747</v>
      </c>
      <c r="B7712" s="4" t="s">
        <v>24</v>
      </c>
      <c r="C7712" s="4" t="s">
        <v>25</v>
      </c>
      <c r="D7712" s="5">
        <v>46202</v>
      </c>
      <c r="E7712" s="5" t="s">
        <v>317</v>
      </c>
      <c r="F7712" s="5" t="s">
        <v>55</v>
      </c>
      <c r="G7712" s="5" t="s">
        <v>318</v>
      </c>
      <c r="H7712" s="4" t="s">
        <v>1804</v>
      </c>
      <c r="I7712" s="4" t="str">
        <f>VLOOKUP(H7712,[1]物料!$A$1:$M$65536,13,0)</f>
        <v>41.00</v>
      </c>
      <c r="J7712" s="4">
        <v>10.7</v>
      </c>
      <c r="K7712" s="4">
        <f t="shared" si="480"/>
        <v>6.2465</v>
      </c>
      <c r="L7712" s="4">
        <f t="shared" si="481"/>
        <v>57.9465</v>
      </c>
      <c r="M7712" s="6">
        <v>1</v>
      </c>
      <c r="N7712" s="7">
        <v>124.93</v>
      </c>
      <c r="O7712">
        <f t="shared" si="482"/>
        <v>66.9835</v>
      </c>
      <c r="P7712" s="1">
        <f t="shared" si="483"/>
        <v>0.536168254222365</v>
      </c>
    </row>
    <row r="7713" ht="20" customHeight="1" spans="1:16">
      <c r="A7713" s="4" t="s">
        <v>8748</v>
      </c>
      <c r="B7713" s="4" t="s">
        <v>24</v>
      </c>
      <c r="C7713" s="4" t="s">
        <v>59</v>
      </c>
      <c r="D7713" s="5">
        <v>46202</v>
      </c>
      <c r="E7713" s="5" t="s">
        <v>465</v>
      </c>
      <c r="F7713" s="5" t="s">
        <v>20</v>
      </c>
      <c r="G7713" s="5" t="s">
        <v>466</v>
      </c>
      <c r="H7713" s="4" t="s">
        <v>908</v>
      </c>
      <c r="I7713" s="4" t="str">
        <f>VLOOKUP(H7713,[1]物料!$A$1:$M$65536,13,0)</f>
        <v>33.70</v>
      </c>
      <c r="J7713" s="4">
        <v>7</v>
      </c>
      <c r="K7713" s="4">
        <f t="shared" si="480"/>
        <v>3.9</v>
      </c>
      <c r="L7713" s="4">
        <f t="shared" si="481"/>
        <v>44.6</v>
      </c>
      <c r="M7713" s="6">
        <v>1</v>
      </c>
      <c r="N7713" s="7">
        <v>78</v>
      </c>
      <c r="O7713">
        <f t="shared" si="482"/>
        <v>33.4</v>
      </c>
      <c r="P7713" s="1">
        <f t="shared" si="483"/>
        <v>0.428205128205128</v>
      </c>
    </row>
    <row r="7714" ht="20" customHeight="1" spans="1:16">
      <c r="A7714" s="4" t="s">
        <v>8749</v>
      </c>
      <c r="B7714" s="4" t="s">
        <v>17</v>
      </c>
      <c r="C7714" s="4" t="s">
        <v>18</v>
      </c>
      <c r="D7714" s="5">
        <v>46202</v>
      </c>
      <c r="E7714" s="5" t="s">
        <v>83</v>
      </c>
      <c r="F7714" s="5" t="s">
        <v>55</v>
      </c>
      <c r="G7714" s="5" t="s">
        <v>84</v>
      </c>
      <c r="H7714" s="4" t="s">
        <v>147</v>
      </c>
      <c r="I7714" s="4" t="str">
        <f>VLOOKUP(H7714,[1]物料!$A$1:$M$65536,13,0)</f>
        <v>52.00</v>
      </c>
      <c r="J7714" s="4">
        <v>14.5</v>
      </c>
      <c r="K7714" s="4">
        <f t="shared" si="480"/>
        <v>8.272</v>
      </c>
      <c r="L7714" s="4">
        <f t="shared" si="481"/>
        <v>74.772</v>
      </c>
      <c r="M7714" s="6">
        <v>1</v>
      </c>
      <c r="N7714" s="7">
        <v>165.44</v>
      </c>
      <c r="O7714">
        <f t="shared" si="482"/>
        <v>90.668</v>
      </c>
      <c r="P7714" s="1">
        <f t="shared" si="483"/>
        <v>0.548041586073501</v>
      </c>
    </row>
    <row r="7715" ht="20" customHeight="1" spans="1:16">
      <c r="A7715" s="4" t="s">
        <v>8750</v>
      </c>
      <c r="B7715" s="4" t="s">
        <v>17</v>
      </c>
      <c r="C7715" s="4" t="s">
        <v>18</v>
      </c>
      <c r="D7715" s="5">
        <v>46202</v>
      </c>
      <c r="E7715" s="5" t="s">
        <v>430</v>
      </c>
      <c r="F7715" s="5" t="s">
        <v>176</v>
      </c>
      <c r="G7715" s="5" t="s">
        <v>431</v>
      </c>
      <c r="H7715" s="4" t="s">
        <v>3850</v>
      </c>
      <c r="I7715" s="4" t="str">
        <f>VLOOKUP(H7715,[1]物料!$A$1:$M$65536,13,0)</f>
        <v>16.00</v>
      </c>
      <c r="J7715" s="4">
        <v>12</v>
      </c>
      <c r="K7715" s="4">
        <f t="shared" si="480"/>
        <v>2.584</v>
      </c>
      <c r="L7715" s="4">
        <f t="shared" si="481"/>
        <v>30.584</v>
      </c>
      <c r="M7715" s="6">
        <v>1</v>
      </c>
      <c r="N7715" s="7">
        <v>51.68</v>
      </c>
      <c r="O7715">
        <f t="shared" si="482"/>
        <v>21.096</v>
      </c>
      <c r="P7715" s="1">
        <f t="shared" si="483"/>
        <v>0.408204334365325</v>
      </c>
    </row>
    <row r="7716" ht="20" customHeight="1" spans="1:16">
      <c r="A7716" s="4" t="s">
        <v>8751</v>
      </c>
      <c r="B7716" s="4" t="s">
        <v>24</v>
      </c>
      <c r="C7716" s="4" t="s">
        <v>411</v>
      </c>
      <c r="D7716" s="5">
        <v>46202</v>
      </c>
      <c r="E7716" s="5" t="s">
        <v>83</v>
      </c>
      <c r="F7716" s="5" t="s">
        <v>55</v>
      </c>
      <c r="G7716" s="5" t="s">
        <v>84</v>
      </c>
      <c r="H7716" s="4" t="s">
        <v>138</v>
      </c>
      <c r="I7716" s="4" t="str">
        <f>VLOOKUP(H7716,[1]物料!$A$1:$M$65536,13,0)</f>
        <v>52.00</v>
      </c>
      <c r="J7716" s="4">
        <v>18</v>
      </c>
      <c r="K7716" s="4">
        <f t="shared" si="480"/>
        <v>5.796</v>
      </c>
      <c r="L7716" s="4">
        <f t="shared" si="481"/>
        <v>75.796</v>
      </c>
      <c r="M7716" s="6">
        <v>1</v>
      </c>
      <c r="N7716" s="7">
        <v>115.92</v>
      </c>
      <c r="O7716">
        <f t="shared" si="482"/>
        <v>40.124</v>
      </c>
      <c r="P7716" s="1">
        <f t="shared" si="483"/>
        <v>0.346135265700483</v>
      </c>
    </row>
    <row r="7717" ht="20" customHeight="1" spans="1:16">
      <c r="A7717" s="4" t="s">
        <v>8752</v>
      </c>
      <c r="B7717" s="4" t="s">
        <v>17</v>
      </c>
      <c r="C7717" s="4" t="s">
        <v>49</v>
      </c>
      <c r="D7717" s="5">
        <v>46202</v>
      </c>
      <c r="E7717" s="5" t="s">
        <v>79</v>
      </c>
      <c r="F7717" s="5" t="s">
        <v>20</v>
      </c>
      <c r="G7717" s="5" t="s">
        <v>80</v>
      </c>
      <c r="H7717" s="4" t="s">
        <v>197</v>
      </c>
      <c r="I7717" s="4" t="str">
        <f>VLOOKUP(H7717,[1]物料!$A$1:$M$65536,13,0)</f>
        <v>40.70</v>
      </c>
      <c r="J7717" s="4">
        <v>3.5</v>
      </c>
      <c r="K7717" s="4">
        <f t="shared" si="480"/>
        <v>5.3245</v>
      </c>
      <c r="L7717" s="4">
        <f t="shared" si="481"/>
        <v>49.5245</v>
      </c>
      <c r="M7717" s="6">
        <v>1</v>
      </c>
      <c r="N7717" s="7">
        <v>106.49</v>
      </c>
      <c r="O7717">
        <f t="shared" si="482"/>
        <v>56.9655</v>
      </c>
      <c r="P7717" s="1">
        <f t="shared" si="483"/>
        <v>0.534937552821861</v>
      </c>
    </row>
    <row r="7718" ht="20" customHeight="1" spans="1:16">
      <c r="A7718" s="4" t="s">
        <v>8753</v>
      </c>
      <c r="B7718" s="4" t="s">
        <v>24</v>
      </c>
      <c r="C7718" s="4" t="s">
        <v>59</v>
      </c>
      <c r="D7718" s="5">
        <v>46202</v>
      </c>
      <c r="E7718" s="5" t="s">
        <v>69</v>
      </c>
      <c r="F7718" s="5" t="s">
        <v>70</v>
      </c>
      <c r="G7718" s="5" t="s">
        <v>71</v>
      </c>
      <c r="H7718" s="4" t="s">
        <v>111</v>
      </c>
      <c r="I7718" s="4" t="str">
        <f>VLOOKUP(H7718,[1]物料!$A$1:$M$65536,13,0)</f>
        <v>45.00</v>
      </c>
      <c r="J7718" s="4">
        <v>6.5</v>
      </c>
      <c r="K7718" s="4">
        <f t="shared" si="480"/>
        <v>5.49</v>
      </c>
      <c r="L7718" s="4">
        <f t="shared" si="481"/>
        <v>56.99</v>
      </c>
      <c r="M7718" s="6">
        <v>1</v>
      </c>
      <c r="N7718" s="7">
        <v>109.8</v>
      </c>
      <c r="O7718">
        <f t="shared" si="482"/>
        <v>52.81</v>
      </c>
      <c r="P7718" s="1">
        <f t="shared" si="483"/>
        <v>0.480965391621129</v>
      </c>
    </row>
    <row r="7719" ht="20" customHeight="1" spans="1:16">
      <c r="A7719" s="4" t="s">
        <v>8754</v>
      </c>
      <c r="B7719" s="4" t="s">
        <v>24</v>
      </c>
      <c r="C7719" s="4" t="s">
        <v>87</v>
      </c>
      <c r="D7719" s="5">
        <v>46202</v>
      </c>
      <c r="E7719" s="5" t="s">
        <v>90</v>
      </c>
      <c r="F7719" s="5" t="s">
        <v>55</v>
      </c>
      <c r="G7719" s="5" t="s">
        <v>91</v>
      </c>
      <c r="H7719" s="4" t="s">
        <v>475</v>
      </c>
      <c r="I7719" s="4" t="str">
        <f>VLOOKUP(H7719,[1]物料!$A$1:$M$65536,13,0)</f>
        <v>40.00</v>
      </c>
      <c r="J7719" s="4">
        <v>10.7</v>
      </c>
      <c r="K7719" s="4">
        <f t="shared" si="480"/>
        <v>6.44</v>
      </c>
      <c r="L7719" s="4">
        <f t="shared" si="481"/>
        <v>57.14</v>
      </c>
      <c r="M7719" s="6">
        <v>1</v>
      </c>
      <c r="N7719" s="7">
        <v>128.8</v>
      </c>
      <c r="O7719">
        <f t="shared" si="482"/>
        <v>71.66</v>
      </c>
      <c r="P7719" s="1">
        <f t="shared" si="483"/>
        <v>0.556366459627329</v>
      </c>
    </row>
    <row r="7720" ht="20" customHeight="1" spans="1:16">
      <c r="A7720" s="4" t="s">
        <v>8755</v>
      </c>
      <c r="B7720" s="4" t="s">
        <v>17</v>
      </c>
      <c r="C7720" s="4" t="s">
        <v>18</v>
      </c>
      <c r="D7720" s="5">
        <v>46202</v>
      </c>
      <c r="E7720" s="5" t="s">
        <v>384</v>
      </c>
      <c r="F7720" s="5" t="s">
        <v>20</v>
      </c>
      <c r="G7720" s="5" t="s">
        <v>385</v>
      </c>
      <c r="H7720" s="4" t="s">
        <v>386</v>
      </c>
      <c r="I7720" s="4" t="str">
        <f>VLOOKUP(H7720,[1]物料!$A$1:$M$65536,13,0)</f>
        <v>36.60</v>
      </c>
      <c r="J7720" s="4">
        <v>3</v>
      </c>
      <c r="K7720" s="4">
        <f t="shared" si="480"/>
        <v>4.693</v>
      </c>
      <c r="L7720" s="4">
        <f t="shared" si="481"/>
        <v>44.293</v>
      </c>
      <c r="M7720" s="6">
        <v>1</v>
      </c>
      <c r="N7720" s="7">
        <v>93.86</v>
      </c>
      <c r="O7720">
        <f t="shared" si="482"/>
        <v>49.567</v>
      </c>
      <c r="P7720" s="1">
        <f t="shared" si="483"/>
        <v>0.528095035158747</v>
      </c>
    </row>
    <row r="7721" ht="20" customHeight="1" spans="1:16">
      <c r="A7721" s="4" t="s">
        <v>8756</v>
      </c>
      <c r="B7721" s="4" t="s">
        <v>17</v>
      </c>
      <c r="C7721" s="4" t="s">
        <v>113</v>
      </c>
      <c r="D7721" s="5">
        <v>46202</v>
      </c>
      <c r="E7721" s="5" t="s">
        <v>79</v>
      </c>
      <c r="F7721" s="5" t="s">
        <v>20</v>
      </c>
      <c r="G7721" s="5" t="s">
        <v>80</v>
      </c>
      <c r="H7721" s="4" t="s">
        <v>251</v>
      </c>
      <c r="I7721" s="4" t="str">
        <f>VLOOKUP(H7721,[1]物料!$A$1:$M$65536,13,0)</f>
        <v>40.70</v>
      </c>
      <c r="J7721" s="4">
        <v>3.5</v>
      </c>
      <c r="K7721" s="4">
        <f t="shared" si="480"/>
        <v>5.64</v>
      </c>
      <c r="L7721" s="4">
        <f t="shared" si="481"/>
        <v>49.84</v>
      </c>
      <c r="M7721" s="6">
        <v>1</v>
      </c>
      <c r="N7721" s="7">
        <v>112.8</v>
      </c>
      <c r="O7721">
        <f t="shared" si="482"/>
        <v>62.96</v>
      </c>
      <c r="P7721" s="1">
        <f t="shared" si="483"/>
        <v>0.558156028368794</v>
      </c>
    </row>
    <row r="7722" ht="20" customHeight="1" spans="1:16">
      <c r="A7722" s="4" t="s">
        <v>8757</v>
      </c>
      <c r="B7722" s="4" t="s">
        <v>17</v>
      </c>
      <c r="C7722" s="4" t="s">
        <v>18</v>
      </c>
      <c r="D7722" s="5">
        <v>46202</v>
      </c>
      <c r="E7722" s="5" t="s">
        <v>332</v>
      </c>
      <c r="F7722" s="5" t="s">
        <v>55</v>
      </c>
      <c r="G7722" s="5" t="s">
        <v>333</v>
      </c>
      <c r="H7722" s="4" t="s">
        <v>334</v>
      </c>
      <c r="I7722" s="4" t="str">
        <f>VLOOKUP(H7722,[1]物料!$A$1:$M$65536,13,0)</f>
        <v>16.00</v>
      </c>
      <c r="J7722" s="4">
        <v>4.5</v>
      </c>
      <c r="K7722" s="4">
        <f t="shared" si="480"/>
        <v>2.793</v>
      </c>
      <c r="L7722" s="4">
        <f t="shared" si="481"/>
        <v>23.293</v>
      </c>
      <c r="M7722" s="6">
        <v>1</v>
      </c>
      <c r="N7722" s="7">
        <v>55.86</v>
      </c>
      <c r="O7722">
        <f t="shared" si="482"/>
        <v>32.567</v>
      </c>
      <c r="P7722" s="1">
        <f t="shared" si="483"/>
        <v>0.583011099176513</v>
      </c>
    </row>
    <row r="7723" ht="20" customHeight="1" spans="1:16">
      <c r="A7723" s="4" t="s">
        <v>8758</v>
      </c>
      <c r="B7723" s="4" t="s">
        <v>24</v>
      </c>
      <c r="C7723" s="4" t="s">
        <v>119</v>
      </c>
      <c r="D7723" s="5">
        <v>46202</v>
      </c>
      <c r="E7723" s="5" t="s">
        <v>54</v>
      </c>
      <c r="F7723" s="5" t="s">
        <v>55</v>
      </c>
      <c r="G7723" s="5" t="s">
        <v>56</v>
      </c>
      <c r="H7723" s="4" t="s">
        <v>4539</v>
      </c>
      <c r="I7723" s="4" t="str">
        <f>VLOOKUP(H7723,[1]物料!$A$1:$M$65536,13,0)</f>
        <v>12.00</v>
      </c>
      <c r="J7723" s="4">
        <v>8</v>
      </c>
      <c r="K7723" s="4">
        <f t="shared" si="480"/>
        <v>2</v>
      </c>
      <c r="L7723" s="4">
        <f t="shared" si="481"/>
        <v>22</v>
      </c>
      <c r="M7723" s="6">
        <v>1</v>
      </c>
      <c r="N7723" s="7">
        <v>40</v>
      </c>
      <c r="O7723">
        <f t="shared" si="482"/>
        <v>18</v>
      </c>
      <c r="P7723" s="1">
        <f t="shared" si="483"/>
        <v>0.45</v>
      </c>
    </row>
    <row r="7724" ht="20" customHeight="1" spans="1:16">
      <c r="A7724" s="4" t="s">
        <v>8759</v>
      </c>
      <c r="B7724" s="4" t="s">
        <v>24</v>
      </c>
      <c r="C7724" s="4" t="s">
        <v>119</v>
      </c>
      <c r="D7724" s="5">
        <v>46202</v>
      </c>
      <c r="E7724" s="5" t="s">
        <v>69</v>
      </c>
      <c r="F7724" s="5" t="s">
        <v>70</v>
      </c>
      <c r="G7724" s="5" t="s">
        <v>71</v>
      </c>
      <c r="H7724" s="4" t="s">
        <v>111</v>
      </c>
      <c r="I7724" s="4" t="str">
        <f>VLOOKUP(H7724,[1]物料!$A$1:$M$65536,13,0)</f>
        <v>45.00</v>
      </c>
      <c r="J7724" s="4">
        <v>6.5</v>
      </c>
      <c r="K7724" s="4">
        <f t="shared" si="480"/>
        <v>5.49</v>
      </c>
      <c r="L7724" s="4">
        <f t="shared" si="481"/>
        <v>56.99</v>
      </c>
      <c r="M7724" s="6">
        <v>1</v>
      </c>
      <c r="N7724" s="7">
        <v>109.8</v>
      </c>
      <c r="O7724">
        <f t="shared" si="482"/>
        <v>52.81</v>
      </c>
      <c r="P7724" s="1">
        <f t="shared" si="483"/>
        <v>0.480965391621129</v>
      </c>
    </row>
    <row r="7725" ht="20" customHeight="1" spans="1:16">
      <c r="A7725" s="4" t="s">
        <v>8760</v>
      </c>
      <c r="B7725" s="4" t="s">
        <v>24</v>
      </c>
      <c r="C7725" s="4" t="s">
        <v>25</v>
      </c>
      <c r="D7725" s="5">
        <v>46202</v>
      </c>
      <c r="E7725" s="5" t="s">
        <v>83</v>
      </c>
      <c r="F7725" s="5" t="s">
        <v>55</v>
      </c>
      <c r="G7725" s="5" t="s">
        <v>84</v>
      </c>
      <c r="H7725" s="4" t="s">
        <v>138</v>
      </c>
      <c r="I7725" s="4" t="str">
        <f>VLOOKUP(H7725,[1]物料!$A$1:$M$65536,13,0)</f>
        <v>52.00</v>
      </c>
      <c r="J7725" s="4">
        <v>18</v>
      </c>
      <c r="K7725" s="4">
        <f t="shared" si="480"/>
        <v>7.44</v>
      </c>
      <c r="L7725" s="4">
        <f t="shared" si="481"/>
        <v>77.44</v>
      </c>
      <c r="M7725" s="6">
        <v>1</v>
      </c>
      <c r="N7725" s="7">
        <v>148.8</v>
      </c>
      <c r="O7725">
        <f t="shared" si="482"/>
        <v>71.36</v>
      </c>
      <c r="P7725" s="1">
        <f t="shared" si="483"/>
        <v>0.479569892473118</v>
      </c>
    </row>
    <row r="7726" ht="20" customHeight="1" spans="1:16">
      <c r="A7726" s="4" t="s">
        <v>8761</v>
      </c>
      <c r="B7726" s="4" t="s">
        <v>17</v>
      </c>
      <c r="C7726" s="4" t="s">
        <v>18</v>
      </c>
      <c r="D7726" s="5">
        <v>46202</v>
      </c>
      <c r="E7726" s="5" t="s">
        <v>120</v>
      </c>
      <c r="F7726" s="5" t="s">
        <v>70</v>
      </c>
      <c r="G7726" s="5" t="s">
        <v>121</v>
      </c>
      <c r="H7726" s="4" t="s">
        <v>532</v>
      </c>
      <c r="I7726" s="4" t="str">
        <f>VLOOKUP(H7726,[1]物料!$A$1:$M$65536,13,0)</f>
        <v>36.00</v>
      </c>
      <c r="J7726" s="4">
        <v>3</v>
      </c>
      <c r="K7726" s="4">
        <f t="shared" si="480"/>
        <v>4.2655</v>
      </c>
      <c r="L7726" s="4">
        <f t="shared" si="481"/>
        <v>43.2655</v>
      </c>
      <c r="M7726" s="6">
        <v>1</v>
      </c>
      <c r="N7726" s="7">
        <v>85.31</v>
      </c>
      <c r="O7726">
        <f t="shared" si="482"/>
        <v>42.0445</v>
      </c>
      <c r="P7726" s="1">
        <f t="shared" si="483"/>
        <v>0.492843746336889</v>
      </c>
    </row>
    <row r="7727" ht="20" customHeight="1" spans="1:16">
      <c r="A7727" s="4" t="s">
        <v>8762</v>
      </c>
      <c r="B7727" s="4" t="s">
        <v>24</v>
      </c>
      <c r="C7727" s="4" t="s">
        <v>25</v>
      </c>
      <c r="D7727" s="5">
        <v>46202</v>
      </c>
      <c r="E7727" s="5" t="s">
        <v>94</v>
      </c>
      <c r="F7727" s="5" t="s">
        <v>55</v>
      </c>
      <c r="G7727" s="5" t="s">
        <v>95</v>
      </c>
      <c r="H7727" s="4" t="s">
        <v>2623</v>
      </c>
      <c r="I7727" s="4" t="str">
        <f>VLOOKUP(H7727,[1]物料!$A$1:$M$65536,13,0)</f>
        <v>30.00</v>
      </c>
      <c r="J7727" s="4">
        <v>10.7</v>
      </c>
      <c r="K7727" s="4">
        <f t="shared" si="480"/>
        <v>3.99</v>
      </c>
      <c r="L7727" s="4">
        <f t="shared" si="481"/>
        <v>44.69</v>
      </c>
      <c r="M7727" s="6">
        <v>1</v>
      </c>
      <c r="N7727" s="7">
        <v>79.8</v>
      </c>
      <c r="O7727">
        <f t="shared" si="482"/>
        <v>35.11</v>
      </c>
      <c r="P7727" s="1">
        <f t="shared" si="483"/>
        <v>0.439974937343358</v>
      </c>
    </row>
    <row r="7728" ht="20" customHeight="1" spans="1:16">
      <c r="A7728" s="4" t="s">
        <v>8763</v>
      </c>
      <c r="B7728" s="4" t="s">
        <v>24</v>
      </c>
      <c r="C7728" s="4" t="s">
        <v>98</v>
      </c>
      <c r="D7728" s="5">
        <v>46202</v>
      </c>
      <c r="E7728" s="5" t="s">
        <v>186</v>
      </c>
      <c r="F7728" s="5" t="s">
        <v>55</v>
      </c>
      <c r="G7728" s="5" t="s">
        <v>187</v>
      </c>
      <c r="H7728" s="4" t="s">
        <v>188</v>
      </c>
      <c r="I7728" s="4" t="str">
        <f>VLOOKUP(H7728,[1]物料!$A$1:$M$65536,13,0)</f>
        <v>48.00</v>
      </c>
      <c r="J7728" s="4">
        <v>10.7</v>
      </c>
      <c r="K7728" s="4">
        <f t="shared" si="480"/>
        <v>6.59</v>
      </c>
      <c r="L7728" s="4">
        <f t="shared" si="481"/>
        <v>65.29</v>
      </c>
      <c r="M7728" s="6">
        <v>1</v>
      </c>
      <c r="N7728" s="7">
        <v>131.8</v>
      </c>
      <c r="O7728">
        <f t="shared" si="482"/>
        <v>66.51</v>
      </c>
      <c r="P7728" s="1">
        <f t="shared" si="483"/>
        <v>0.504628224582701</v>
      </c>
    </row>
    <row r="7729" ht="20" customHeight="1" spans="1:16">
      <c r="A7729" s="4" t="s">
        <v>8764</v>
      </c>
      <c r="B7729" s="4" t="s">
        <v>24</v>
      </c>
      <c r="C7729" s="4" t="s">
        <v>44</v>
      </c>
      <c r="D7729" s="5">
        <v>46202</v>
      </c>
      <c r="E7729" s="5" t="s">
        <v>384</v>
      </c>
      <c r="F7729" s="5" t="s">
        <v>20</v>
      </c>
      <c r="G7729" s="5" t="s">
        <v>385</v>
      </c>
      <c r="H7729" s="4" t="s">
        <v>563</v>
      </c>
      <c r="I7729" s="4" t="str">
        <f>VLOOKUP(H7729,[1]物料!$A$1:$M$65536,13,0)</f>
        <v>36.60</v>
      </c>
      <c r="J7729" s="4">
        <v>6.5</v>
      </c>
      <c r="K7729" s="4">
        <f t="shared" si="480"/>
        <v>4.405</v>
      </c>
      <c r="L7729" s="4">
        <f t="shared" si="481"/>
        <v>47.505</v>
      </c>
      <c r="M7729" s="6">
        <v>1</v>
      </c>
      <c r="N7729" s="7">
        <v>88.1</v>
      </c>
      <c r="O7729">
        <f t="shared" si="482"/>
        <v>40.595</v>
      </c>
      <c r="P7729" s="1">
        <f t="shared" si="483"/>
        <v>0.460783200908059</v>
      </c>
    </row>
    <row r="7730" ht="20" customHeight="1" spans="1:16">
      <c r="A7730" s="4" t="s">
        <v>8765</v>
      </c>
      <c r="B7730" s="4" t="s">
        <v>24</v>
      </c>
      <c r="C7730" s="4" t="s">
        <v>119</v>
      </c>
      <c r="D7730" s="5">
        <v>46202</v>
      </c>
      <c r="E7730" s="5" t="s">
        <v>622</v>
      </c>
      <c r="F7730" s="5" t="s">
        <v>20</v>
      </c>
      <c r="G7730" s="5" t="s">
        <v>623</v>
      </c>
      <c r="H7730" s="4" t="s">
        <v>779</v>
      </c>
      <c r="I7730" s="4" t="str">
        <f>VLOOKUP(H7730,[1]物料!$A$1:$M$65536,13,0)</f>
        <v>53.70</v>
      </c>
      <c r="J7730" s="4">
        <v>7</v>
      </c>
      <c r="K7730" s="4">
        <f t="shared" si="480"/>
        <v>6.24</v>
      </c>
      <c r="L7730" s="4">
        <f t="shared" si="481"/>
        <v>66.94</v>
      </c>
      <c r="M7730" s="6">
        <v>1</v>
      </c>
      <c r="N7730" s="7">
        <v>124.8</v>
      </c>
      <c r="O7730">
        <f t="shared" si="482"/>
        <v>57.86</v>
      </c>
      <c r="P7730" s="1">
        <f t="shared" si="483"/>
        <v>0.463621794871795</v>
      </c>
    </row>
    <row r="7731" ht="20" customHeight="1" spans="1:16">
      <c r="A7731" s="4" t="s">
        <v>8766</v>
      </c>
      <c r="B7731" s="4" t="s">
        <v>24</v>
      </c>
      <c r="C7731" s="4" t="s">
        <v>74</v>
      </c>
      <c r="D7731" s="5">
        <v>46202</v>
      </c>
      <c r="E7731" s="5" t="s">
        <v>384</v>
      </c>
      <c r="F7731" s="5" t="s">
        <v>20</v>
      </c>
      <c r="G7731" s="5" t="s">
        <v>385</v>
      </c>
      <c r="H7731" s="4" t="s">
        <v>596</v>
      </c>
      <c r="I7731" s="4" t="str">
        <f>VLOOKUP(H7731,[1]物料!$A$1:$M$65536,13,0)</f>
        <v>36.60</v>
      </c>
      <c r="J7731" s="4">
        <v>6.5</v>
      </c>
      <c r="K7731" s="4">
        <f t="shared" si="480"/>
        <v>4.315</v>
      </c>
      <c r="L7731" s="4">
        <f t="shared" si="481"/>
        <v>47.415</v>
      </c>
      <c r="M7731" s="6">
        <v>1</v>
      </c>
      <c r="N7731" s="7">
        <v>86.3</v>
      </c>
      <c r="O7731">
        <f t="shared" si="482"/>
        <v>38.885</v>
      </c>
      <c r="P7731" s="1">
        <f t="shared" si="483"/>
        <v>0.450579374275782</v>
      </c>
    </row>
    <row r="7732" ht="20" customHeight="1" spans="1:16">
      <c r="A7732" s="4" t="s">
        <v>8767</v>
      </c>
      <c r="B7732" s="4" t="s">
        <v>24</v>
      </c>
      <c r="C7732" s="4" t="s">
        <v>74</v>
      </c>
      <c r="D7732" s="5">
        <v>46202</v>
      </c>
      <c r="E7732" s="5" t="s">
        <v>784</v>
      </c>
      <c r="F7732" s="5" t="s">
        <v>55</v>
      </c>
      <c r="G7732" s="5" t="s">
        <v>785</v>
      </c>
      <c r="H7732" s="4" t="s">
        <v>3537</v>
      </c>
      <c r="I7732" s="4" t="str">
        <f>VLOOKUP(H7732,[1]物料!$A$1:$M$65536,13,0)</f>
        <v>35.00</v>
      </c>
      <c r="J7732" s="4">
        <v>10.7</v>
      </c>
      <c r="K7732" s="4">
        <f t="shared" si="480"/>
        <v>4.7</v>
      </c>
      <c r="L7732" s="4">
        <f t="shared" si="481"/>
        <v>50.4</v>
      </c>
      <c r="M7732" s="6">
        <v>1</v>
      </c>
      <c r="N7732" s="7">
        <v>94</v>
      </c>
      <c r="O7732">
        <f t="shared" si="482"/>
        <v>43.6</v>
      </c>
      <c r="P7732" s="1">
        <f t="shared" si="483"/>
        <v>0.463829787234043</v>
      </c>
    </row>
    <row r="7733" ht="20" customHeight="1" spans="1:16">
      <c r="A7733" s="4" t="s">
        <v>8768</v>
      </c>
      <c r="B7733" s="4" t="s">
        <v>24</v>
      </c>
      <c r="C7733" s="4" t="s">
        <v>411</v>
      </c>
      <c r="D7733" s="5">
        <v>46202</v>
      </c>
      <c r="E7733" s="5" t="s">
        <v>75</v>
      </c>
      <c r="F7733" s="5" t="s">
        <v>61</v>
      </c>
      <c r="G7733" s="5" t="s">
        <v>76</v>
      </c>
      <c r="H7733" s="4" t="s">
        <v>180</v>
      </c>
      <c r="I7733" s="4" t="str">
        <f>VLOOKUP(H7733,[1]物料!$A$1:$M$65536,13,0)</f>
        <v>25.00</v>
      </c>
      <c r="J7733" s="4">
        <v>8</v>
      </c>
      <c r="K7733" s="4">
        <f t="shared" si="480"/>
        <v>3.44</v>
      </c>
      <c r="L7733" s="4">
        <f t="shared" si="481"/>
        <v>36.44</v>
      </c>
      <c r="M7733" s="6">
        <v>1</v>
      </c>
      <c r="N7733" s="7">
        <v>68.8</v>
      </c>
      <c r="O7733">
        <f t="shared" si="482"/>
        <v>32.36</v>
      </c>
      <c r="P7733" s="1">
        <f t="shared" si="483"/>
        <v>0.470348837209302</v>
      </c>
    </row>
    <row r="7734" ht="20" customHeight="1" spans="1:16">
      <c r="A7734" s="4" t="s">
        <v>8769</v>
      </c>
      <c r="B7734" s="4" t="s">
        <v>24</v>
      </c>
      <c r="C7734" s="4" t="s">
        <v>59</v>
      </c>
      <c r="D7734" s="5">
        <v>46202</v>
      </c>
      <c r="E7734" s="5" t="s">
        <v>224</v>
      </c>
      <c r="F7734" s="5" t="s">
        <v>55</v>
      </c>
      <c r="G7734" s="5" t="s">
        <v>225</v>
      </c>
      <c r="H7734" s="4" t="s">
        <v>2998</v>
      </c>
      <c r="I7734" s="4" t="str">
        <f>VLOOKUP(H7734,[1]物料!$A$1:$M$65536,13,0)</f>
        <v>18.00</v>
      </c>
      <c r="J7734" s="4">
        <v>8</v>
      </c>
      <c r="K7734" s="4">
        <f t="shared" si="480"/>
        <v>2.69</v>
      </c>
      <c r="L7734" s="4">
        <f t="shared" si="481"/>
        <v>28.69</v>
      </c>
      <c r="M7734" s="6">
        <v>1</v>
      </c>
      <c r="N7734" s="7">
        <v>53.8</v>
      </c>
      <c r="O7734">
        <f t="shared" si="482"/>
        <v>25.11</v>
      </c>
      <c r="P7734" s="1">
        <f t="shared" si="483"/>
        <v>0.466728624535316</v>
      </c>
    </row>
    <row r="7735" ht="20" customHeight="1" spans="1:16">
      <c r="A7735" s="4" t="s">
        <v>8770</v>
      </c>
      <c r="B7735" s="4" t="s">
        <v>17</v>
      </c>
      <c r="C7735" s="4" t="s">
        <v>105</v>
      </c>
      <c r="D7735" s="5">
        <v>46202</v>
      </c>
      <c r="E7735" s="5" t="s">
        <v>291</v>
      </c>
      <c r="F7735" s="5" t="s">
        <v>55</v>
      </c>
      <c r="G7735" s="5" t="s">
        <v>292</v>
      </c>
      <c r="H7735" s="4" t="s">
        <v>371</v>
      </c>
      <c r="I7735" s="4" t="str">
        <f>VLOOKUP(H7735,[1]物料!$A$1:$M$65536,13,0)</f>
        <v>40.00</v>
      </c>
      <c r="J7735" s="4">
        <v>7.2</v>
      </c>
      <c r="K7735" s="4">
        <f t="shared" si="480"/>
        <v>4.6715</v>
      </c>
      <c r="L7735" s="4">
        <f t="shared" si="481"/>
        <v>51.8715</v>
      </c>
      <c r="M7735" s="6">
        <v>1</v>
      </c>
      <c r="N7735" s="7">
        <v>93.43</v>
      </c>
      <c r="O7735">
        <f t="shared" si="482"/>
        <v>41.5585</v>
      </c>
      <c r="P7735" s="1">
        <f t="shared" si="483"/>
        <v>0.444808947875415</v>
      </c>
    </row>
    <row r="7736" ht="20" customHeight="1" spans="1:16">
      <c r="A7736" s="4" t="s">
        <v>8771</v>
      </c>
      <c r="B7736" s="4" t="s">
        <v>24</v>
      </c>
      <c r="C7736" s="4" t="s">
        <v>59</v>
      </c>
      <c r="D7736" s="5">
        <v>46202</v>
      </c>
      <c r="E7736" s="5" t="s">
        <v>60</v>
      </c>
      <c r="F7736" s="5" t="s">
        <v>61</v>
      </c>
      <c r="G7736" s="5" t="s">
        <v>62</v>
      </c>
      <c r="H7736" s="4" t="s">
        <v>124</v>
      </c>
      <c r="I7736" s="4" t="str">
        <f>VLOOKUP(H7736,[1]物料!$A$1:$M$65536,13,0)</f>
        <v>24.00</v>
      </c>
      <c r="J7736" s="4">
        <v>8</v>
      </c>
      <c r="K7736" s="4">
        <f t="shared" si="480"/>
        <v>3.49</v>
      </c>
      <c r="L7736" s="4">
        <f t="shared" si="481"/>
        <v>35.49</v>
      </c>
      <c r="M7736" s="6">
        <v>1</v>
      </c>
      <c r="N7736" s="7">
        <v>69.8</v>
      </c>
      <c r="O7736">
        <f t="shared" si="482"/>
        <v>34.31</v>
      </c>
      <c r="P7736" s="1">
        <f t="shared" si="483"/>
        <v>0.491547277936963</v>
      </c>
    </row>
    <row r="7737" ht="20" customHeight="1" spans="1:16">
      <c r="A7737" s="4" t="s">
        <v>8772</v>
      </c>
      <c r="B7737" s="4" t="s">
        <v>24</v>
      </c>
      <c r="C7737" s="4" t="s">
        <v>59</v>
      </c>
      <c r="D7737" s="5">
        <v>46202</v>
      </c>
      <c r="E7737" s="5" t="s">
        <v>186</v>
      </c>
      <c r="F7737" s="5" t="s">
        <v>55</v>
      </c>
      <c r="G7737" s="5" t="s">
        <v>187</v>
      </c>
      <c r="H7737" s="4" t="s">
        <v>188</v>
      </c>
      <c r="I7737" s="4" t="str">
        <f>VLOOKUP(H7737,[1]物料!$A$1:$M$65536,13,0)</f>
        <v>48.00</v>
      </c>
      <c r="J7737" s="4">
        <v>10.7</v>
      </c>
      <c r="K7737" s="4">
        <f t="shared" si="480"/>
        <v>6.94</v>
      </c>
      <c r="L7737" s="4">
        <f t="shared" si="481"/>
        <v>65.64</v>
      </c>
      <c r="M7737" s="6">
        <v>1</v>
      </c>
      <c r="N7737" s="7">
        <v>138.8</v>
      </c>
      <c r="O7737">
        <f t="shared" si="482"/>
        <v>73.16</v>
      </c>
      <c r="P7737" s="1">
        <f t="shared" si="483"/>
        <v>0.527089337175793</v>
      </c>
    </row>
    <row r="7738" ht="20" customHeight="1" spans="1:16">
      <c r="A7738" s="4" t="s">
        <v>8773</v>
      </c>
      <c r="B7738" s="4" t="s">
        <v>17</v>
      </c>
      <c r="C7738" s="4" t="s">
        <v>18</v>
      </c>
      <c r="D7738" s="5">
        <v>46202</v>
      </c>
      <c r="E7738" s="5" t="s">
        <v>808</v>
      </c>
      <c r="F7738" s="5" t="s">
        <v>70</v>
      </c>
      <c r="G7738" s="5" t="s">
        <v>809</v>
      </c>
      <c r="H7738" s="4" t="s">
        <v>1137</v>
      </c>
      <c r="I7738" s="4" t="str">
        <f>VLOOKUP(H7738,[1]物料!$A$1:$M$65536,13,0)</f>
        <v>40.00</v>
      </c>
      <c r="J7738" s="4">
        <v>3</v>
      </c>
      <c r="K7738" s="4">
        <f t="shared" si="480"/>
        <v>5.0255</v>
      </c>
      <c r="L7738" s="4">
        <f t="shared" si="481"/>
        <v>48.0255</v>
      </c>
      <c r="M7738" s="6">
        <v>1</v>
      </c>
      <c r="N7738" s="7">
        <v>100.51</v>
      </c>
      <c r="O7738">
        <f t="shared" si="482"/>
        <v>52.4845</v>
      </c>
      <c r="P7738" s="1">
        <f t="shared" si="483"/>
        <v>0.522181872450502</v>
      </c>
    </row>
    <row r="7739" ht="20" customHeight="1" spans="1:16">
      <c r="A7739" s="4" t="s">
        <v>8774</v>
      </c>
      <c r="B7739" s="4" t="s">
        <v>24</v>
      </c>
      <c r="C7739" s="4" t="s">
        <v>119</v>
      </c>
      <c r="D7739" s="5">
        <v>46202</v>
      </c>
      <c r="E7739" s="5" t="s">
        <v>128</v>
      </c>
      <c r="F7739" s="5" t="s">
        <v>55</v>
      </c>
      <c r="G7739" s="5" t="s">
        <v>129</v>
      </c>
      <c r="H7739" s="4" t="s">
        <v>247</v>
      </c>
      <c r="I7739" s="4" t="str">
        <f>VLOOKUP(H7739,[1]物料!$A$1:$M$65536,13,0)</f>
        <v>18.00</v>
      </c>
      <c r="J7739" s="4">
        <v>8</v>
      </c>
      <c r="K7739" s="4">
        <f t="shared" si="480"/>
        <v>2.79</v>
      </c>
      <c r="L7739" s="4">
        <f t="shared" si="481"/>
        <v>28.79</v>
      </c>
      <c r="M7739" s="6">
        <v>1</v>
      </c>
      <c r="N7739" s="7">
        <v>55.8</v>
      </c>
      <c r="O7739">
        <f t="shared" si="482"/>
        <v>27.01</v>
      </c>
      <c r="P7739" s="1">
        <f t="shared" si="483"/>
        <v>0.48405017921147</v>
      </c>
    </row>
    <row r="7740" ht="20" customHeight="1" spans="1:16">
      <c r="A7740" s="4" t="s">
        <v>8775</v>
      </c>
      <c r="B7740" s="4" t="s">
        <v>24</v>
      </c>
      <c r="C7740" s="4" t="s">
        <v>87</v>
      </c>
      <c r="D7740" s="5">
        <v>46202</v>
      </c>
      <c r="E7740" s="5" t="s">
        <v>182</v>
      </c>
      <c r="F7740" s="5" t="s">
        <v>20</v>
      </c>
      <c r="G7740" s="5" t="s">
        <v>183</v>
      </c>
      <c r="H7740" s="4" t="s">
        <v>825</v>
      </c>
      <c r="I7740" s="4" t="str">
        <f>VLOOKUP(H7740,[1]物料!$A$1:$M$65536,13,0)</f>
        <v>22.10</v>
      </c>
      <c r="J7740" s="4">
        <v>6.5</v>
      </c>
      <c r="K7740" s="4">
        <f t="shared" si="480"/>
        <v>3.515</v>
      </c>
      <c r="L7740" s="4">
        <f t="shared" si="481"/>
        <v>32.115</v>
      </c>
      <c r="M7740" s="6">
        <v>1</v>
      </c>
      <c r="N7740" s="7">
        <v>70.3</v>
      </c>
      <c r="O7740">
        <f t="shared" si="482"/>
        <v>38.185</v>
      </c>
      <c r="P7740" s="1">
        <f t="shared" si="483"/>
        <v>0.543172119487909</v>
      </c>
    </row>
    <row r="7741" ht="20" customHeight="1" spans="1:16">
      <c r="A7741" s="4" t="s">
        <v>8776</v>
      </c>
      <c r="B7741" s="4" t="s">
        <v>24</v>
      </c>
      <c r="C7741" s="4" t="s">
        <v>150</v>
      </c>
      <c r="D7741" s="5">
        <v>46202</v>
      </c>
      <c r="E7741" s="5" t="s">
        <v>115</v>
      </c>
      <c r="F7741" s="5" t="s">
        <v>70</v>
      </c>
      <c r="G7741" s="5" t="s">
        <v>116</v>
      </c>
      <c r="H7741" s="4" t="s">
        <v>208</v>
      </c>
      <c r="I7741" s="4" t="str">
        <f>VLOOKUP(H7741,[1]物料!$A$1:$M$65536,13,0)</f>
        <v>42.00</v>
      </c>
      <c r="J7741" s="4">
        <v>6.5</v>
      </c>
      <c r="K7741" s="4">
        <f t="shared" si="480"/>
        <v>4.94</v>
      </c>
      <c r="L7741" s="4">
        <f t="shared" si="481"/>
        <v>53.44</v>
      </c>
      <c r="M7741" s="6">
        <v>1</v>
      </c>
      <c r="N7741" s="7">
        <v>98.8</v>
      </c>
      <c r="O7741">
        <f t="shared" si="482"/>
        <v>45.36</v>
      </c>
      <c r="P7741" s="1">
        <f t="shared" si="483"/>
        <v>0.459109311740891</v>
      </c>
    </row>
    <row r="7742" ht="20" customHeight="1" spans="1:16">
      <c r="A7742" s="4" t="s">
        <v>8777</v>
      </c>
      <c r="B7742" s="4" t="s">
        <v>24</v>
      </c>
      <c r="C7742" s="4" t="s">
        <v>119</v>
      </c>
      <c r="D7742" s="5">
        <v>46202</v>
      </c>
      <c r="E7742" s="5" t="s">
        <v>60</v>
      </c>
      <c r="F7742" s="5" t="s">
        <v>61</v>
      </c>
      <c r="G7742" s="5" t="s">
        <v>62</v>
      </c>
      <c r="H7742" s="4" t="s">
        <v>124</v>
      </c>
      <c r="I7742" s="4" t="str">
        <f>VLOOKUP(H7742,[1]物料!$A$1:$M$65536,13,0)</f>
        <v>24.00</v>
      </c>
      <c r="J7742" s="4">
        <v>8</v>
      </c>
      <c r="K7742" s="4">
        <f t="shared" si="480"/>
        <v>3.4395</v>
      </c>
      <c r="L7742" s="4">
        <f t="shared" si="481"/>
        <v>35.4395</v>
      </c>
      <c r="M7742" s="6">
        <v>1</v>
      </c>
      <c r="N7742" s="7">
        <v>68.79</v>
      </c>
      <c r="O7742">
        <f t="shared" si="482"/>
        <v>33.3505</v>
      </c>
      <c r="P7742" s="1">
        <f t="shared" si="483"/>
        <v>0.484816106992295</v>
      </c>
    </row>
    <row r="7743" ht="20" customHeight="1" spans="1:16">
      <c r="A7743" s="4" t="s">
        <v>8778</v>
      </c>
      <c r="B7743" s="4" t="s">
        <v>24</v>
      </c>
      <c r="C7743" s="4" t="s">
        <v>59</v>
      </c>
      <c r="D7743" s="5">
        <v>46202</v>
      </c>
      <c r="E7743" s="5" t="s">
        <v>465</v>
      </c>
      <c r="F7743" s="5" t="s">
        <v>20</v>
      </c>
      <c r="G7743" s="5" t="s">
        <v>466</v>
      </c>
      <c r="H7743" s="4" t="s">
        <v>908</v>
      </c>
      <c r="I7743" s="4" t="str">
        <f>VLOOKUP(H7743,[1]物料!$A$1:$M$65536,13,0)</f>
        <v>33.70</v>
      </c>
      <c r="J7743" s="4">
        <v>7</v>
      </c>
      <c r="K7743" s="4">
        <f t="shared" si="480"/>
        <v>3.9</v>
      </c>
      <c r="L7743" s="4">
        <f t="shared" si="481"/>
        <v>44.6</v>
      </c>
      <c r="M7743" s="6">
        <v>1</v>
      </c>
      <c r="N7743" s="7">
        <v>78</v>
      </c>
      <c r="O7743">
        <f t="shared" si="482"/>
        <v>33.4</v>
      </c>
      <c r="P7743" s="1">
        <f t="shared" si="483"/>
        <v>0.428205128205128</v>
      </c>
    </row>
    <row r="7744" ht="20" customHeight="1" spans="1:16">
      <c r="A7744" s="4" t="s">
        <v>8779</v>
      </c>
      <c r="B7744" s="4" t="s">
        <v>24</v>
      </c>
      <c r="C7744" s="4" t="s">
        <v>74</v>
      </c>
      <c r="D7744" s="5">
        <v>46202</v>
      </c>
      <c r="E7744" s="5" t="s">
        <v>101</v>
      </c>
      <c r="F7744" s="5" t="s">
        <v>20</v>
      </c>
      <c r="G7744" s="5" t="s">
        <v>102</v>
      </c>
      <c r="H7744" s="4" t="s">
        <v>103</v>
      </c>
      <c r="I7744" s="4" t="str">
        <f>VLOOKUP(H7744,[1]物料!$A$1:$M$65536,13,0)</f>
        <v>23.30</v>
      </c>
      <c r="J7744" s="4">
        <v>6.5</v>
      </c>
      <c r="K7744" s="4">
        <f t="shared" si="480"/>
        <v>2.985</v>
      </c>
      <c r="L7744" s="4">
        <f t="shared" si="481"/>
        <v>32.785</v>
      </c>
      <c r="M7744" s="6">
        <v>1</v>
      </c>
      <c r="N7744" s="7">
        <v>59.7</v>
      </c>
      <c r="O7744">
        <f t="shared" si="482"/>
        <v>26.915</v>
      </c>
      <c r="P7744" s="1">
        <f t="shared" si="483"/>
        <v>0.450837520938023</v>
      </c>
    </row>
    <row r="7745" ht="20" customHeight="1" spans="1:16">
      <c r="A7745" s="4" t="s">
        <v>8780</v>
      </c>
      <c r="B7745" s="4" t="s">
        <v>24</v>
      </c>
      <c r="C7745" s="4" t="s">
        <v>44</v>
      </c>
      <c r="D7745" s="5">
        <v>46202</v>
      </c>
      <c r="E7745" s="5" t="s">
        <v>60</v>
      </c>
      <c r="F7745" s="5" t="s">
        <v>61</v>
      </c>
      <c r="G7745" s="5" t="s">
        <v>62</v>
      </c>
      <c r="H7745" s="4" t="s">
        <v>63</v>
      </c>
      <c r="I7745" s="4" t="str">
        <f>VLOOKUP(H7745,[1]物料!$A$1:$M$65536,13,0)</f>
        <v>24.00</v>
      </c>
      <c r="J7745" s="4">
        <v>8</v>
      </c>
      <c r="K7745" s="4">
        <f t="shared" si="480"/>
        <v>3.265</v>
      </c>
      <c r="L7745" s="4">
        <f t="shared" si="481"/>
        <v>35.265</v>
      </c>
      <c r="M7745" s="6">
        <v>1</v>
      </c>
      <c r="N7745" s="7">
        <v>65.3</v>
      </c>
      <c r="O7745">
        <f t="shared" si="482"/>
        <v>30.035</v>
      </c>
      <c r="P7745" s="1">
        <f t="shared" si="483"/>
        <v>0.459954058192956</v>
      </c>
    </row>
    <row r="7746" ht="20" customHeight="1" spans="1:16">
      <c r="A7746" s="4" t="s">
        <v>8781</v>
      </c>
      <c r="B7746" s="4" t="s">
        <v>17</v>
      </c>
      <c r="C7746" s="4" t="s">
        <v>18</v>
      </c>
      <c r="D7746" s="5">
        <v>46202</v>
      </c>
      <c r="E7746" s="5" t="s">
        <v>616</v>
      </c>
      <c r="F7746" s="5" t="s">
        <v>617</v>
      </c>
      <c r="G7746" s="5" t="s">
        <v>618</v>
      </c>
      <c r="H7746" s="4" t="s">
        <v>8782</v>
      </c>
      <c r="I7746" s="4" t="str">
        <f>VLOOKUP(H7746,[1]物料!$A$1:$M$65536,13,0)</f>
        <v>60.00</v>
      </c>
      <c r="J7746" s="4">
        <v>7</v>
      </c>
      <c r="K7746" s="4">
        <f t="shared" si="480"/>
        <v>7.5905</v>
      </c>
      <c r="L7746" s="4">
        <f t="shared" si="481"/>
        <v>74.5905</v>
      </c>
      <c r="M7746" s="6">
        <v>1</v>
      </c>
      <c r="N7746" s="7">
        <v>151.81</v>
      </c>
      <c r="O7746">
        <f t="shared" si="482"/>
        <v>77.2195</v>
      </c>
      <c r="P7746" s="1">
        <f t="shared" si="483"/>
        <v>0.508658849878137</v>
      </c>
    </row>
    <row r="7747" ht="20" customHeight="1" spans="1:16">
      <c r="A7747" s="4" t="s">
        <v>8783</v>
      </c>
      <c r="B7747" s="4" t="s">
        <v>17</v>
      </c>
      <c r="C7747" s="4" t="s">
        <v>18</v>
      </c>
      <c r="D7747" s="5">
        <v>46202</v>
      </c>
      <c r="E7747" s="5" t="s">
        <v>1111</v>
      </c>
      <c r="F7747" s="5" t="s">
        <v>176</v>
      </c>
      <c r="G7747" s="5" t="s">
        <v>1112</v>
      </c>
      <c r="H7747" s="4" t="s">
        <v>1113</v>
      </c>
      <c r="I7747" s="4" t="str">
        <f>VLOOKUP(H7747,[1]物料!$A$1:$M$65536,13,0)</f>
        <v>18.00</v>
      </c>
      <c r="J7747" s="4">
        <v>12</v>
      </c>
      <c r="K7747" s="4">
        <f t="shared" ref="K7747:K7810" si="484">N7747*0.05</f>
        <v>3.1255</v>
      </c>
      <c r="L7747" s="4">
        <f t="shared" ref="L7747:L7810" si="485">I7747+J7747+K7747</f>
        <v>33.1255</v>
      </c>
      <c r="M7747" s="6">
        <v>1</v>
      </c>
      <c r="N7747" s="7">
        <v>62.51</v>
      </c>
      <c r="O7747">
        <f t="shared" ref="O7747:O7810" si="486">N7747-L7747</f>
        <v>29.3845</v>
      </c>
      <c r="P7747" s="1">
        <f t="shared" ref="P7747:P7810" si="487">O7747/N7747</f>
        <v>0.470076787713966</v>
      </c>
    </row>
    <row r="7748" ht="20" customHeight="1" spans="1:16">
      <c r="A7748" s="4" t="s">
        <v>8784</v>
      </c>
      <c r="B7748" s="4" t="s">
        <v>24</v>
      </c>
      <c r="C7748" s="4" t="s">
        <v>803</v>
      </c>
      <c r="D7748" s="5">
        <v>46202</v>
      </c>
      <c r="E7748" s="5" t="s">
        <v>2640</v>
      </c>
      <c r="F7748" s="5" t="s">
        <v>770</v>
      </c>
      <c r="G7748" s="5" t="s">
        <v>2641</v>
      </c>
      <c r="H7748" s="4" t="s">
        <v>8785</v>
      </c>
      <c r="I7748" s="4" t="str">
        <f>VLOOKUP(H7748,[1]物料!$A$1:$M$65536,13,0)</f>
        <v>6.70</v>
      </c>
      <c r="J7748" s="4">
        <v>6.3</v>
      </c>
      <c r="K7748" s="4">
        <f t="shared" si="484"/>
        <v>0.99</v>
      </c>
      <c r="L7748" s="4">
        <f t="shared" si="485"/>
        <v>13.99</v>
      </c>
      <c r="M7748" s="6">
        <v>1</v>
      </c>
      <c r="N7748" s="7">
        <v>19.8</v>
      </c>
      <c r="O7748">
        <f t="shared" si="486"/>
        <v>5.81</v>
      </c>
      <c r="P7748" s="1">
        <f t="shared" si="487"/>
        <v>0.293434343434343</v>
      </c>
    </row>
    <row r="7749" ht="20" customHeight="1" spans="1:16">
      <c r="A7749" s="4" t="s">
        <v>8786</v>
      </c>
      <c r="B7749" s="4" t="s">
        <v>24</v>
      </c>
      <c r="C7749" s="4" t="s">
        <v>25</v>
      </c>
      <c r="D7749" s="5">
        <v>46202</v>
      </c>
      <c r="E7749" s="5" t="s">
        <v>301</v>
      </c>
      <c r="F7749" s="5" t="s">
        <v>55</v>
      </c>
      <c r="G7749" s="5" t="s">
        <v>302</v>
      </c>
      <c r="H7749" s="4" t="s">
        <v>1638</v>
      </c>
      <c r="I7749" s="4" t="str">
        <f>VLOOKUP(H7749,[1]物料!$A$1:$M$65536,13,0)</f>
        <v>20.00</v>
      </c>
      <c r="J7749" s="4">
        <v>8</v>
      </c>
      <c r="K7749" s="4">
        <f t="shared" si="484"/>
        <v>2.99</v>
      </c>
      <c r="L7749" s="4">
        <f t="shared" si="485"/>
        <v>30.99</v>
      </c>
      <c r="M7749" s="6">
        <v>1</v>
      </c>
      <c r="N7749" s="7">
        <v>59.8</v>
      </c>
      <c r="O7749">
        <f t="shared" si="486"/>
        <v>28.81</v>
      </c>
      <c r="P7749" s="1">
        <f t="shared" si="487"/>
        <v>0.481772575250836</v>
      </c>
    </row>
    <row r="7750" ht="20" customHeight="1" spans="1:16">
      <c r="A7750" s="4" t="s">
        <v>8787</v>
      </c>
      <c r="B7750" s="4" t="s">
        <v>24</v>
      </c>
      <c r="C7750" s="4" t="s">
        <v>59</v>
      </c>
      <c r="D7750" s="5">
        <v>46202</v>
      </c>
      <c r="E7750" s="5" t="s">
        <v>465</v>
      </c>
      <c r="F7750" s="5" t="s">
        <v>20</v>
      </c>
      <c r="G7750" s="5" t="s">
        <v>466</v>
      </c>
      <c r="H7750" s="4" t="s">
        <v>908</v>
      </c>
      <c r="I7750" s="4" t="str">
        <f>VLOOKUP(H7750,[1]物料!$A$1:$M$65536,13,0)</f>
        <v>33.70</v>
      </c>
      <c r="J7750" s="4">
        <v>7</v>
      </c>
      <c r="K7750" s="4">
        <f t="shared" si="484"/>
        <v>3.9</v>
      </c>
      <c r="L7750" s="4">
        <f t="shared" si="485"/>
        <v>44.6</v>
      </c>
      <c r="M7750" s="6">
        <v>1</v>
      </c>
      <c r="N7750" s="7">
        <v>78</v>
      </c>
      <c r="O7750">
        <f t="shared" si="486"/>
        <v>33.4</v>
      </c>
      <c r="P7750" s="1">
        <f t="shared" si="487"/>
        <v>0.428205128205128</v>
      </c>
    </row>
    <row r="7751" ht="20" customHeight="1" spans="1:16">
      <c r="A7751" s="4" t="s">
        <v>8788</v>
      </c>
      <c r="B7751" s="4" t="s">
        <v>24</v>
      </c>
      <c r="C7751" s="4" t="s">
        <v>74</v>
      </c>
      <c r="D7751" s="5">
        <v>46202</v>
      </c>
      <c r="E7751" s="5" t="s">
        <v>60</v>
      </c>
      <c r="F7751" s="5" t="s">
        <v>61</v>
      </c>
      <c r="G7751" s="5" t="s">
        <v>62</v>
      </c>
      <c r="H7751" s="4" t="s">
        <v>157</v>
      </c>
      <c r="I7751" s="4" t="str">
        <f>VLOOKUP(H7751,[1]物料!$A$1:$M$65536,13,0)</f>
        <v>24.00</v>
      </c>
      <c r="J7751" s="4">
        <v>8</v>
      </c>
      <c r="K7751" s="4">
        <f t="shared" si="484"/>
        <v>3.44</v>
      </c>
      <c r="L7751" s="4">
        <f t="shared" si="485"/>
        <v>35.44</v>
      </c>
      <c r="M7751" s="6">
        <v>1</v>
      </c>
      <c r="N7751" s="7">
        <v>68.8</v>
      </c>
      <c r="O7751">
        <f t="shared" si="486"/>
        <v>33.36</v>
      </c>
      <c r="P7751" s="1">
        <f t="shared" si="487"/>
        <v>0.484883720930233</v>
      </c>
    </row>
    <row r="7752" ht="20" customHeight="1" spans="1:16">
      <c r="A7752" s="4" t="s">
        <v>8789</v>
      </c>
      <c r="B7752" s="4" t="s">
        <v>17</v>
      </c>
      <c r="C7752" s="4" t="s">
        <v>49</v>
      </c>
      <c r="D7752" s="5">
        <v>46202</v>
      </c>
      <c r="E7752" s="5" t="s">
        <v>101</v>
      </c>
      <c r="F7752" s="5" t="s">
        <v>20</v>
      </c>
      <c r="G7752" s="5" t="s">
        <v>102</v>
      </c>
      <c r="H7752" s="4" t="s">
        <v>109</v>
      </c>
      <c r="I7752" s="4" t="str">
        <f>VLOOKUP(H7752,[1]物料!$A$1:$M$65536,13,0)</f>
        <v>23.30</v>
      </c>
      <c r="J7752" s="4">
        <v>3</v>
      </c>
      <c r="K7752" s="4">
        <f t="shared" si="484"/>
        <v>2.74</v>
      </c>
      <c r="L7752" s="4">
        <f t="shared" si="485"/>
        <v>29.04</v>
      </c>
      <c r="M7752" s="6">
        <v>1</v>
      </c>
      <c r="N7752" s="7">
        <v>54.8</v>
      </c>
      <c r="O7752">
        <f t="shared" si="486"/>
        <v>25.76</v>
      </c>
      <c r="P7752" s="1">
        <f t="shared" si="487"/>
        <v>0.47007299270073</v>
      </c>
    </row>
    <row r="7753" ht="20" customHeight="1" spans="1:16">
      <c r="A7753" s="4" t="s">
        <v>8790</v>
      </c>
      <c r="B7753" s="4" t="s">
        <v>17</v>
      </c>
      <c r="C7753" s="4" t="s">
        <v>18</v>
      </c>
      <c r="D7753" s="5">
        <v>46202</v>
      </c>
      <c r="E7753" s="5" t="s">
        <v>278</v>
      </c>
      <c r="F7753" s="5" t="s">
        <v>55</v>
      </c>
      <c r="G7753" s="5" t="s">
        <v>279</v>
      </c>
      <c r="H7753" s="4" t="s">
        <v>280</v>
      </c>
      <c r="I7753" s="4" t="str">
        <f>VLOOKUP(H7753,[1]物料!$A$1:$M$65536,13,0)</f>
        <v>20.00</v>
      </c>
      <c r="J7753" s="4">
        <v>4.5</v>
      </c>
      <c r="K7753" s="4">
        <f t="shared" si="484"/>
        <v>2.8405</v>
      </c>
      <c r="L7753" s="4">
        <f t="shared" si="485"/>
        <v>27.3405</v>
      </c>
      <c r="M7753" s="6">
        <v>1</v>
      </c>
      <c r="N7753" s="7">
        <v>56.81</v>
      </c>
      <c r="O7753">
        <f t="shared" si="486"/>
        <v>29.4695</v>
      </c>
      <c r="P7753" s="1">
        <f t="shared" si="487"/>
        <v>0.518737898257349</v>
      </c>
    </row>
    <row r="7754" ht="20" customHeight="1" spans="1:16">
      <c r="A7754" s="4" t="s">
        <v>8791</v>
      </c>
      <c r="B7754" s="4" t="s">
        <v>24</v>
      </c>
      <c r="C7754" s="4" t="s">
        <v>119</v>
      </c>
      <c r="D7754" s="5">
        <v>46202</v>
      </c>
      <c r="E7754" s="5" t="s">
        <v>309</v>
      </c>
      <c r="F7754" s="5" t="s">
        <v>55</v>
      </c>
      <c r="G7754" s="5" t="s">
        <v>310</v>
      </c>
      <c r="H7754" s="4" t="s">
        <v>917</v>
      </c>
      <c r="I7754" s="4" t="str">
        <f>VLOOKUP(H7754,[1]物料!$A$1:$M$65536,13,0)</f>
        <v>65.00</v>
      </c>
      <c r="J7754" s="4">
        <v>10.7</v>
      </c>
      <c r="K7754" s="4">
        <f t="shared" si="484"/>
        <v>8.229</v>
      </c>
      <c r="L7754" s="4">
        <f t="shared" si="485"/>
        <v>83.929</v>
      </c>
      <c r="M7754" s="6">
        <v>1</v>
      </c>
      <c r="N7754" s="7">
        <v>164.58</v>
      </c>
      <c r="O7754">
        <f t="shared" si="486"/>
        <v>80.651</v>
      </c>
      <c r="P7754" s="1">
        <f t="shared" si="487"/>
        <v>0.490041317292502</v>
      </c>
    </row>
    <row r="7755" ht="20" customHeight="1" spans="1:16">
      <c r="A7755" s="4" t="s">
        <v>8792</v>
      </c>
      <c r="B7755" s="4" t="s">
        <v>17</v>
      </c>
      <c r="C7755" s="4" t="s">
        <v>105</v>
      </c>
      <c r="D7755" s="5">
        <v>46202</v>
      </c>
      <c r="E7755" s="5" t="s">
        <v>90</v>
      </c>
      <c r="F7755" s="5" t="s">
        <v>55</v>
      </c>
      <c r="G7755" s="5" t="s">
        <v>91</v>
      </c>
      <c r="H7755" s="4" t="s">
        <v>169</v>
      </c>
      <c r="I7755" s="4" t="str">
        <f>VLOOKUP(H7755,[1]物料!$A$1:$M$65536,13,0)</f>
        <v>40.00</v>
      </c>
      <c r="J7755" s="4">
        <v>7.2</v>
      </c>
      <c r="K7755" s="4">
        <f t="shared" si="484"/>
        <v>7.074</v>
      </c>
      <c r="L7755" s="4">
        <f t="shared" si="485"/>
        <v>54.274</v>
      </c>
      <c r="M7755" s="6">
        <v>1</v>
      </c>
      <c r="N7755" s="7">
        <v>141.48</v>
      </c>
      <c r="O7755">
        <f t="shared" si="486"/>
        <v>87.206</v>
      </c>
      <c r="P7755" s="1">
        <f t="shared" si="487"/>
        <v>0.616383941193101</v>
      </c>
    </row>
    <row r="7756" ht="20" customHeight="1" spans="1:16">
      <c r="A7756" s="4" t="s">
        <v>8793</v>
      </c>
      <c r="B7756" s="4" t="s">
        <v>17</v>
      </c>
      <c r="C7756" s="4" t="s">
        <v>18</v>
      </c>
      <c r="D7756" s="5">
        <v>46202</v>
      </c>
      <c r="E7756" s="5" t="s">
        <v>90</v>
      </c>
      <c r="F7756" s="5" t="s">
        <v>55</v>
      </c>
      <c r="G7756" s="5" t="s">
        <v>91</v>
      </c>
      <c r="H7756" s="4" t="s">
        <v>169</v>
      </c>
      <c r="I7756" s="4" t="str">
        <f>VLOOKUP(H7756,[1]物料!$A$1:$M$65536,13,0)</f>
        <v>40.00</v>
      </c>
      <c r="J7756" s="4">
        <v>7.2</v>
      </c>
      <c r="K7756" s="4">
        <f t="shared" si="484"/>
        <v>6.513</v>
      </c>
      <c r="L7756" s="4">
        <f t="shared" si="485"/>
        <v>53.713</v>
      </c>
      <c r="M7756" s="6">
        <v>1</v>
      </c>
      <c r="N7756" s="7">
        <v>130.26</v>
      </c>
      <c r="O7756">
        <f t="shared" si="486"/>
        <v>76.547</v>
      </c>
      <c r="P7756" s="1">
        <f t="shared" si="487"/>
        <v>0.587647781360356</v>
      </c>
    </row>
    <row r="7757" ht="20" customHeight="1" spans="1:16">
      <c r="A7757" s="4" t="s">
        <v>8794</v>
      </c>
      <c r="B7757" s="4" t="s">
        <v>24</v>
      </c>
      <c r="C7757" s="4" t="s">
        <v>59</v>
      </c>
      <c r="D7757" s="5">
        <v>46202</v>
      </c>
      <c r="E7757" s="5" t="s">
        <v>508</v>
      </c>
      <c r="F7757" s="5" t="s">
        <v>70</v>
      </c>
      <c r="G7757" s="5" t="s">
        <v>509</v>
      </c>
      <c r="H7757" s="4" t="s">
        <v>3968</v>
      </c>
      <c r="I7757" s="4" t="str">
        <f>VLOOKUP(H7757,[1]物料!$A$1:$M$65536,13,0)</f>
        <v>20.50</v>
      </c>
      <c r="J7757" s="4">
        <v>6.5</v>
      </c>
      <c r="K7757" s="4">
        <f t="shared" si="484"/>
        <v>3.94</v>
      </c>
      <c r="L7757" s="4">
        <f t="shared" si="485"/>
        <v>30.94</v>
      </c>
      <c r="M7757" s="6">
        <v>1</v>
      </c>
      <c r="N7757" s="7">
        <v>78.8</v>
      </c>
      <c r="O7757">
        <f t="shared" si="486"/>
        <v>47.86</v>
      </c>
      <c r="P7757" s="1">
        <f t="shared" si="487"/>
        <v>0.607360406091371</v>
      </c>
    </row>
    <row r="7758" ht="20" customHeight="1" spans="1:16">
      <c r="A7758" s="4" t="s">
        <v>8795</v>
      </c>
      <c r="B7758" s="4" t="s">
        <v>24</v>
      </c>
      <c r="C7758" s="4" t="s">
        <v>59</v>
      </c>
      <c r="D7758" s="5">
        <v>46202</v>
      </c>
      <c r="E7758" s="5" t="s">
        <v>286</v>
      </c>
      <c r="F7758" s="5" t="s">
        <v>55</v>
      </c>
      <c r="G7758" s="5" t="s">
        <v>287</v>
      </c>
      <c r="H7758" s="4" t="s">
        <v>288</v>
      </c>
      <c r="I7758" s="4" t="str">
        <f>VLOOKUP(H7758,[1]物料!$A$1:$M$65536,13,0)</f>
        <v>40.00</v>
      </c>
      <c r="J7758" s="4">
        <v>10.7</v>
      </c>
      <c r="K7758" s="4">
        <f t="shared" si="484"/>
        <v>5.79</v>
      </c>
      <c r="L7758" s="4">
        <f t="shared" si="485"/>
        <v>56.49</v>
      </c>
      <c r="M7758" s="6">
        <v>1</v>
      </c>
      <c r="N7758" s="7">
        <v>115.8</v>
      </c>
      <c r="O7758">
        <f t="shared" si="486"/>
        <v>59.31</v>
      </c>
      <c r="P7758" s="1">
        <f t="shared" si="487"/>
        <v>0.512176165803109</v>
      </c>
    </row>
    <row r="7759" ht="20" customHeight="1" spans="1:16">
      <c r="A7759" s="4" t="s">
        <v>8796</v>
      </c>
      <c r="B7759" s="4" t="s">
        <v>24</v>
      </c>
      <c r="C7759" s="4" t="s">
        <v>44</v>
      </c>
      <c r="D7759" s="5">
        <v>46202</v>
      </c>
      <c r="E7759" s="5" t="s">
        <v>69</v>
      </c>
      <c r="F7759" s="5" t="s">
        <v>70</v>
      </c>
      <c r="G7759" s="5" t="s">
        <v>71</v>
      </c>
      <c r="H7759" s="4" t="s">
        <v>1583</v>
      </c>
      <c r="I7759" s="4" t="str">
        <f>VLOOKUP(H7759,[1]物料!$A$1:$M$65536,13,0)</f>
        <v>45.00</v>
      </c>
      <c r="J7759" s="4">
        <v>6.5</v>
      </c>
      <c r="K7759" s="4">
        <f t="shared" si="484"/>
        <v>5.19</v>
      </c>
      <c r="L7759" s="4">
        <f t="shared" si="485"/>
        <v>56.69</v>
      </c>
      <c r="M7759" s="6">
        <v>1</v>
      </c>
      <c r="N7759" s="7">
        <v>103.8</v>
      </c>
      <c r="O7759">
        <f t="shared" si="486"/>
        <v>47.11</v>
      </c>
      <c r="P7759" s="1">
        <f t="shared" si="487"/>
        <v>0.453853564547206</v>
      </c>
    </row>
    <row r="7760" ht="20" customHeight="1" spans="1:16">
      <c r="A7760" s="4" t="s">
        <v>8797</v>
      </c>
      <c r="B7760" s="4" t="s">
        <v>17</v>
      </c>
      <c r="C7760" s="4" t="s">
        <v>18</v>
      </c>
      <c r="D7760" s="5">
        <v>46202</v>
      </c>
      <c r="E7760" s="5" t="s">
        <v>115</v>
      </c>
      <c r="F7760" s="5" t="s">
        <v>70</v>
      </c>
      <c r="G7760" s="5" t="s">
        <v>116</v>
      </c>
      <c r="H7760" s="4" t="s">
        <v>214</v>
      </c>
      <c r="I7760" s="4" t="str">
        <f>VLOOKUP(H7760,[1]物料!$A$1:$M$65536,13,0)</f>
        <v>42.00</v>
      </c>
      <c r="J7760" s="4">
        <v>3</v>
      </c>
      <c r="K7760" s="4">
        <f t="shared" si="484"/>
        <v>4.941</v>
      </c>
      <c r="L7760" s="4">
        <f t="shared" si="485"/>
        <v>49.941</v>
      </c>
      <c r="M7760" s="6">
        <v>1</v>
      </c>
      <c r="N7760" s="7">
        <v>98.82</v>
      </c>
      <c r="O7760">
        <f t="shared" si="486"/>
        <v>48.879</v>
      </c>
      <c r="P7760" s="1">
        <f t="shared" si="487"/>
        <v>0.494626593806922</v>
      </c>
    </row>
    <row r="7761" ht="20" customHeight="1" spans="1:16">
      <c r="A7761" s="4" t="s">
        <v>8798</v>
      </c>
      <c r="B7761" s="4" t="s">
        <v>24</v>
      </c>
      <c r="C7761" s="4" t="s">
        <v>74</v>
      </c>
      <c r="D7761" s="5">
        <v>46202</v>
      </c>
      <c r="E7761" s="5" t="s">
        <v>784</v>
      </c>
      <c r="F7761" s="5" t="s">
        <v>55</v>
      </c>
      <c r="G7761" s="5" t="s">
        <v>785</v>
      </c>
      <c r="H7761" s="4" t="s">
        <v>1962</v>
      </c>
      <c r="I7761" s="4" t="str">
        <f>VLOOKUP(H7761,[1]物料!$A$1:$M$65536,13,0)</f>
        <v>35.00</v>
      </c>
      <c r="J7761" s="4">
        <v>10.7</v>
      </c>
      <c r="K7761" s="4">
        <f t="shared" si="484"/>
        <v>4.7</v>
      </c>
      <c r="L7761" s="4">
        <f t="shared" si="485"/>
        <v>50.4</v>
      </c>
      <c r="M7761" s="6">
        <v>1</v>
      </c>
      <c r="N7761" s="7">
        <v>94</v>
      </c>
      <c r="O7761">
        <f t="shared" si="486"/>
        <v>43.6</v>
      </c>
      <c r="P7761" s="1">
        <f t="shared" si="487"/>
        <v>0.463829787234043</v>
      </c>
    </row>
    <row r="7762" ht="20" customHeight="1" spans="1:16">
      <c r="A7762" s="4" t="s">
        <v>8799</v>
      </c>
      <c r="B7762" s="4" t="s">
        <v>24</v>
      </c>
      <c r="C7762" s="4" t="s">
        <v>25</v>
      </c>
      <c r="D7762" s="5">
        <v>46202</v>
      </c>
      <c r="E7762" s="5" t="s">
        <v>26</v>
      </c>
      <c r="F7762" s="5" t="s">
        <v>20</v>
      </c>
      <c r="G7762" s="5" t="s">
        <v>27</v>
      </c>
      <c r="H7762" s="4" t="s">
        <v>28</v>
      </c>
      <c r="I7762" s="4" t="str">
        <f>VLOOKUP(H7762,[1]物料!$A$1:$M$65536,13,0)</f>
        <v>115.60</v>
      </c>
      <c r="J7762" s="4">
        <v>13.5</v>
      </c>
      <c r="K7762" s="4">
        <f t="shared" si="484"/>
        <v>10.983</v>
      </c>
      <c r="L7762" s="4">
        <f t="shared" si="485"/>
        <v>140.083</v>
      </c>
      <c r="M7762" s="6">
        <v>1</v>
      </c>
      <c r="N7762" s="7">
        <v>219.66</v>
      </c>
      <c r="O7762">
        <f t="shared" si="486"/>
        <v>79.577</v>
      </c>
      <c r="P7762" s="1">
        <f t="shared" si="487"/>
        <v>0.362273513611946</v>
      </c>
    </row>
    <row r="7763" ht="20" customHeight="1" spans="1:16">
      <c r="A7763" s="4" t="s">
        <v>8800</v>
      </c>
      <c r="B7763" s="4" t="s">
        <v>24</v>
      </c>
      <c r="C7763" s="4" t="s">
        <v>25</v>
      </c>
      <c r="D7763" s="5">
        <v>46202</v>
      </c>
      <c r="E7763" s="5" t="s">
        <v>186</v>
      </c>
      <c r="F7763" s="5" t="s">
        <v>55</v>
      </c>
      <c r="G7763" s="5" t="s">
        <v>187</v>
      </c>
      <c r="H7763" s="4" t="s">
        <v>188</v>
      </c>
      <c r="I7763" s="4" t="str">
        <f>VLOOKUP(H7763,[1]物料!$A$1:$M$65536,13,0)</f>
        <v>48.00</v>
      </c>
      <c r="J7763" s="4">
        <v>10.7</v>
      </c>
      <c r="K7763" s="4">
        <f t="shared" si="484"/>
        <v>6.44</v>
      </c>
      <c r="L7763" s="4">
        <f t="shared" si="485"/>
        <v>65.14</v>
      </c>
      <c r="M7763" s="6">
        <v>1</v>
      </c>
      <c r="N7763" s="7">
        <v>128.8</v>
      </c>
      <c r="O7763">
        <f t="shared" si="486"/>
        <v>63.66</v>
      </c>
      <c r="P7763" s="1">
        <f t="shared" si="487"/>
        <v>0.494254658385093</v>
      </c>
    </row>
    <row r="7764" ht="20" customHeight="1" spans="1:16">
      <c r="A7764" s="4" t="s">
        <v>8801</v>
      </c>
      <c r="B7764" s="4" t="s">
        <v>17</v>
      </c>
      <c r="C7764" s="4" t="s">
        <v>18</v>
      </c>
      <c r="D7764" s="5">
        <v>46202</v>
      </c>
      <c r="E7764" s="5" t="s">
        <v>286</v>
      </c>
      <c r="F7764" s="5" t="s">
        <v>55</v>
      </c>
      <c r="G7764" s="5" t="s">
        <v>287</v>
      </c>
      <c r="H7764" s="4" t="s">
        <v>2965</v>
      </c>
      <c r="I7764" s="4" t="str">
        <f>VLOOKUP(H7764,[1]物料!$A$1:$M$65536,13,0)</f>
        <v>40.00</v>
      </c>
      <c r="J7764" s="4">
        <v>7.2</v>
      </c>
      <c r="K7764" s="4">
        <f t="shared" si="484"/>
        <v>5.738</v>
      </c>
      <c r="L7764" s="4">
        <f t="shared" si="485"/>
        <v>52.938</v>
      </c>
      <c r="M7764" s="6">
        <v>1</v>
      </c>
      <c r="N7764" s="7">
        <v>114.76</v>
      </c>
      <c r="O7764">
        <f t="shared" si="486"/>
        <v>61.822</v>
      </c>
      <c r="P7764" s="1">
        <f t="shared" si="487"/>
        <v>0.538706866504008</v>
      </c>
    </row>
    <row r="7765" ht="20" customHeight="1" spans="1:16">
      <c r="A7765" s="4" t="s">
        <v>8802</v>
      </c>
      <c r="B7765" s="4" t="s">
        <v>17</v>
      </c>
      <c r="C7765" s="4" t="s">
        <v>49</v>
      </c>
      <c r="D7765" s="5">
        <v>46202</v>
      </c>
      <c r="E7765" s="5" t="s">
        <v>101</v>
      </c>
      <c r="F7765" s="5" t="s">
        <v>20</v>
      </c>
      <c r="G7765" s="5" t="s">
        <v>102</v>
      </c>
      <c r="H7765" s="4" t="s">
        <v>857</v>
      </c>
      <c r="I7765" s="4" t="str">
        <f>VLOOKUP(H7765,[1]物料!$A$1:$M$65536,13,0)</f>
        <v>23.30</v>
      </c>
      <c r="J7765" s="4">
        <v>3</v>
      </c>
      <c r="K7765" s="4">
        <f t="shared" si="484"/>
        <v>2.74</v>
      </c>
      <c r="L7765" s="4">
        <f t="shared" si="485"/>
        <v>29.04</v>
      </c>
      <c r="M7765" s="6">
        <v>1</v>
      </c>
      <c r="N7765" s="7">
        <v>54.8</v>
      </c>
      <c r="O7765">
        <f t="shared" si="486"/>
        <v>25.76</v>
      </c>
      <c r="P7765" s="1">
        <f t="shared" si="487"/>
        <v>0.47007299270073</v>
      </c>
    </row>
    <row r="7766" ht="20" customHeight="1" spans="1:16">
      <c r="A7766" s="4" t="s">
        <v>8803</v>
      </c>
      <c r="B7766" s="4" t="s">
        <v>17</v>
      </c>
      <c r="C7766" s="4" t="s">
        <v>18</v>
      </c>
      <c r="D7766" s="5">
        <v>46202</v>
      </c>
      <c r="E7766" s="5" t="s">
        <v>83</v>
      </c>
      <c r="F7766" s="5" t="s">
        <v>55</v>
      </c>
      <c r="G7766" s="5" t="s">
        <v>84</v>
      </c>
      <c r="H7766" s="4" t="s">
        <v>147</v>
      </c>
      <c r="I7766" s="4" t="str">
        <f>VLOOKUP(H7766,[1]物料!$A$1:$M$65536,13,0)</f>
        <v>52.00</v>
      </c>
      <c r="J7766" s="4">
        <v>14.5</v>
      </c>
      <c r="K7766" s="4">
        <f t="shared" si="484"/>
        <v>8.272</v>
      </c>
      <c r="L7766" s="4">
        <f t="shared" si="485"/>
        <v>74.772</v>
      </c>
      <c r="M7766" s="6">
        <v>1</v>
      </c>
      <c r="N7766" s="7">
        <v>165.44</v>
      </c>
      <c r="O7766">
        <f t="shared" si="486"/>
        <v>90.668</v>
      </c>
      <c r="P7766" s="1">
        <f t="shared" si="487"/>
        <v>0.548041586073501</v>
      </c>
    </row>
    <row r="7767" ht="20" customHeight="1" spans="1:16">
      <c r="A7767" s="4" t="s">
        <v>8804</v>
      </c>
      <c r="B7767" s="4" t="s">
        <v>24</v>
      </c>
      <c r="C7767" s="4" t="s">
        <v>59</v>
      </c>
      <c r="D7767" s="5">
        <v>46202</v>
      </c>
      <c r="E7767" s="5" t="s">
        <v>270</v>
      </c>
      <c r="F7767" s="5" t="s">
        <v>20</v>
      </c>
      <c r="G7767" s="5" t="s">
        <v>271</v>
      </c>
      <c r="H7767" s="4" t="s">
        <v>272</v>
      </c>
      <c r="I7767" s="4" t="str">
        <f>VLOOKUP(H7767,[1]物料!$A$1:$M$65536,13,0)</f>
        <v>19.90</v>
      </c>
      <c r="J7767" s="4">
        <v>6.5</v>
      </c>
      <c r="K7767" s="4">
        <f t="shared" si="484"/>
        <v>2.99</v>
      </c>
      <c r="L7767" s="4">
        <f t="shared" si="485"/>
        <v>29.39</v>
      </c>
      <c r="M7767" s="6">
        <v>1</v>
      </c>
      <c r="N7767" s="7">
        <v>59.8</v>
      </c>
      <c r="O7767">
        <f t="shared" si="486"/>
        <v>30.41</v>
      </c>
      <c r="P7767" s="1">
        <f t="shared" si="487"/>
        <v>0.508528428093645</v>
      </c>
    </row>
    <row r="7768" ht="20" customHeight="1" spans="1:16">
      <c r="A7768" s="4" t="s">
        <v>8805</v>
      </c>
      <c r="B7768" s="4" t="s">
        <v>24</v>
      </c>
      <c r="C7768" s="4" t="s">
        <v>59</v>
      </c>
      <c r="D7768" s="5">
        <v>46202</v>
      </c>
      <c r="E7768" s="5" t="s">
        <v>115</v>
      </c>
      <c r="F7768" s="5" t="s">
        <v>70</v>
      </c>
      <c r="G7768" s="5" t="s">
        <v>116</v>
      </c>
      <c r="H7768" s="4" t="s">
        <v>132</v>
      </c>
      <c r="I7768" s="4" t="str">
        <f>VLOOKUP(H7768,[1]物料!$A$1:$M$65536,13,0)</f>
        <v>42.00</v>
      </c>
      <c r="J7768" s="4">
        <v>6.5</v>
      </c>
      <c r="K7768" s="4">
        <f t="shared" si="484"/>
        <v>5.49</v>
      </c>
      <c r="L7768" s="4">
        <f t="shared" si="485"/>
        <v>53.99</v>
      </c>
      <c r="M7768" s="6">
        <v>1</v>
      </c>
      <c r="N7768" s="7">
        <v>109.8</v>
      </c>
      <c r="O7768">
        <f t="shared" si="486"/>
        <v>55.81</v>
      </c>
      <c r="P7768" s="1">
        <f t="shared" si="487"/>
        <v>0.508287795992714</v>
      </c>
    </row>
    <row r="7769" ht="20" customHeight="1" spans="1:16">
      <c r="A7769" s="4" t="s">
        <v>8806</v>
      </c>
      <c r="B7769" s="4" t="s">
        <v>24</v>
      </c>
      <c r="C7769" s="4" t="s">
        <v>59</v>
      </c>
      <c r="D7769" s="5">
        <v>46202</v>
      </c>
      <c r="E7769" s="5" t="s">
        <v>60</v>
      </c>
      <c r="F7769" s="5" t="s">
        <v>61</v>
      </c>
      <c r="G7769" s="5" t="s">
        <v>62</v>
      </c>
      <c r="H7769" s="4" t="s">
        <v>124</v>
      </c>
      <c r="I7769" s="4" t="str">
        <f>VLOOKUP(H7769,[1]物料!$A$1:$M$65536,13,0)</f>
        <v>24.00</v>
      </c>
      <c r="J7769" s="4">
        <v>8</v>
      </c>
      <c r="K7769" s="4">
        <f t="shared" si="484"/>
        <v>3.49</v>
      </c>
      <c r="L7769" s="4">
        <f t="shared" si="485"/>
        <v>35.49</v>
      </c>
      <c r="M7769" s="6">
        <v>1</v>
      </c>
      <c r="N7769" s="7">
        <v>69.8</v>
      </c>
      <c r="O7769">
        <f t="shared" si="486"/>
        <v>34.31</v>
      </c>
      <c r="P7769" s="1">
        <f t="shared" si="487"/>
        <v>0.491547277936963</v>
      </c>
    </row>
    <row r="7770" ht="20" customHeight="1" spans="1:16">
      <c r="A7770" s="4" t="s">
        <v>8807</v>
      </c>
      <c r="B7770" s="4" t="s">
        <v>24</v>
      </c>
      <c r="C7770" s="4" t="s">
        <v>59</v>
      </c>
      <c r="D7770" s="5">
        <v>46202</v>
      </c>
      <c r="E7770" s="5" t="s">
        <v>115</v>
      </c>
      <c r="F7770" s="5" t="s">
        <v>70</v>
      </c>
      <c r="G7770" s="5" t="s">
        <v>116</v>
      </c>
      <c r="H7770" s="4" t="s">
        <v>253</v>
      </c>
      <c r="I7770" s="4" t="str">
        <f>VLOOKUP(H7770,[1]物料!$A$1:$M$65536,13,0)</f>
        <v>42.00</v>
      </c>
      <c r="J7770" s="4">
        <v>6.5</v>
      </c>
      <c r="K7770" s="4">
        <f t="shared" si="484"/>
        <v>5.49</v>
      </c>
      <c r="L7770" s="4">
        <f t="shared" si="485"/>
        <v>53.99</v>
      </c>
      <c r="M7770" s="6">
        <v>1</v>
      </c>
      <c r="N7770" s="7">
        <v>109.8</v>
      </c>
      <c r="O7770">
        <f t="shared" si="486"/>
        <v>55.81</v>
      </c>
      <c r="P7770" s="1">
        <f t="shared" si="487"/>
        <v>0.508287795992714</v>
      </c>
    </row>
    <row r="7771" ht="20" customHeight="1" spans="1:16">
      <c r="A7771" s="4" t="s">
        <v>8808</v>
      </c>
      <c r="B7771" s="4" t="s">
        <v>17</v>
      </c>
      <c r="C7771" s="4" t="s">
        <v>18</v>
      </c>
      <c r="D7771" s="5">
        <v>46202</v>
      </c>
      <c r="E7771" s="5" t="s">
        <v>978</v>
      </c>
      <c r="F7771" s="5" t="s">
        <v>55</v>
      </c>
      <c r="G7771" s="5" t="s">
        <v>979</v>
      </c>
      <c r="H7771" s="4" t="s">
        <v>8809</v>
      </c>
      <c r="I7771" s="4" t="str">
        <f>VLOOKUP(H7771,[1]物料!$A$1:$M$65536,13,0)</f>
        <v>50.00</v>
      </c>
      <c r="J7771" s="4">
        <v>7.2</v>
      </c>
      <c r="K7771" s="4">
        <f t="shared" si="484"/>
        <v>7.29</v>
      </c>
      <c r="L7771" s="4">
        <f t="shared" si="485"/>
        <v>64.49</v>
      </c>
      <c r="M7771" s="6">
        <v>1</v>
      </c>
      <c r="N7771" s="7">
        <v>145.8</v>
      </c>
      <c r="O7771">
        <f t="shared" si="486"/>
        <v>81.31</v>
      </c>
      <c r="P7771" s="1">
        <f t="shared" si="487"/>
        <v>0.557681755829904</v>
      </c>
    </row>
    <row r="7772" ht="20" customHeight="1" spans="1:16">
      <c r="A7772" s="4" t="s">
        <v>8810</v>
      </c>
      <c r="B7772" s="4" t="s">
        <v>24</v>
      </c>
      <c r="C7772" s="4" t="s">
        <v>119</v>
      </c>
      <c r="D7772" s="5">
        <v>46202</v>
      </c>
      <c r="E7772" s="5" t="s">
        <v>60</v>
      </c>
      <c r="F7772" s="5" t="s">
        <v>61</v>
      </c>
      <c r="G7772" s="5" t="s">
        <v>62</v>
      </c>
      <c r="H7772" s="4" t="s">
        <v>124</v>
      </c>
      <c r="I7772" s="4" t="str">
        <f>VLOOKUP(H7772,[1]物料!$A$1:$M$65536,13,0)</f>
        <v>24.00</v>
      </c>
      <c r="J7772" s="4">
        <v>8</v>
      </c>
      <c r="K7772" s="4">
        <f t="shared" si="484"/>
        <v>3.2295</v>
      </c>
      <c r="L7772" s="4">
        <f t="shared" si="485"/>
        <v>35.2295</v>
      </c>
      <c r="M7772" s="6">
        <v>1</v>
      </c>
      <c r="N7772" s="7">
        <v>64.59</v>
      </c>
      <c r="O7772">
        <f t="shared" si="486"/>
        <v>29.3605</v>
      </c>
      <c r="P7772" s="1">
        <f t="shared" si="487"/>
        <v>0.454567270475306</v>
      </c>
    </row>
    <row r="7773" ht="20" customHeight="1" spans="1:16">
      <c r="A7773" s="4" t="s">
        <v>8811</v>
      </c>
      <c r="B7773" s="4" t="s">
        <v>17</v>
      </c>
      <c r="C7773" s="4" t="s">
        <v>18</v>
      </c>
      <c r="D7773" s="5">
        <v>46202</v>
      </c>
      <c r="E7773" s="5" t="s">
        <v>90</v>
      </c>
      <c r="F7773" s="5" t="s">
        <v>55</v>
      </c>
      <c r="G7773" s="5" t="s">
        <v>91</v>
      </c>
      <c r="H7773" s="4" t="s">
        <v>92</v>
      </c>
      <c r="I7773" s="4" t="str">
        <f>VLOOKUP(H7773,[1]物料!$A$1:$M$65536,13,0)</f>
        <v>40.00</v>
      </c>
      <c r="J7773" s="4">
        <v>7.2</v>
      </c>
      <c r="K7773" s="4">
        <f t="shared" si="484"/>
        <v>6.588</v>
      </c>
      <c r="L7773" s="4">
        <f t="shared" si="485"/>
        <v>53.788</v>
      </c>
      <c r="M7773" s="6">
        <v>1</v>
      </c>
      <c r="N7773" s="7">
        <v>131.76</v>
      </c>
      <c r="O7773">
        <f t="shared" si="486"/>
        <v>77.972</v>
      </c>
      <c r="P7773" s="1">
        <f t="shared" si="487"/>
        <v>0.591772920461445</v>
      </c>
    </row>
    <row r="7774" ht="20" customHeight="1" spans="1:16">
      <c r="A7774" s="4" t="s">
        <v>8812</v>
      </c>
      <c r="B7774" s="4" t="s">
        <v>17</v>
      </c>
      <c r="C7774" s="4" t="s">
        <v>18</v>
      </c>
      <c r="D7774" s="5">
        <v>46202</v>
      </c>
      <c r="E7774" s="5" t="s">
        <v>465</v>
      </c>
      <c r="F7774" s="5" t="s">
        <v>20</v>
      </c>
      <c r="G7774" s="5" t="s">
        <v>466</v>
      </c>
      <c r="H7774" s="4" t="s">
        <v>467</v>
      </c>
      <c r="I7774" s="4" t="str">
        <f>VLOOKUP(H7774,[1]物料!$A$1:$M$65536,13,0)</f>
        <v>33.70</v>
      </c>
      <c r="J7774" s="4">
        <v>3.5</v>
      </c>
      <c r="K7774" s="4">
        <f t="shared" si="484"/>
        <v>4.69</v>
      </c>
      <c r="L7774" s="4">
        <f t="shared" si="485"/>
        <v>41.89</v>
      </c>
      <c r="M7774" s="6">
        <v>1</v>
      </c>
      <c r="N7774" s="7">
        <v>93.8</v>
      </c>
      <c r="O7774">
        <f t="shared" si="486"/>
        <v>51.91</v>
      </c>
      <c r="P7774" s="1">
        <f t="shared" si="487"/>
        <v>0.553411513859275</v>
      </c>
    </row>
    <row r="7775" ht="20" customHeight="1" spans="1:16">
      <c r="A7775" s="4" t="s">
        <v>8813</v>
      </c>
      <c r="B7775" s="4" t="s">
        <v>24</v>
      </c>
      <c r="C7775" s="4" t="s">
        <v>150</v>
      </c>
      <c r="D7775" s="5">
        <v>46202</v>
      </c>
      <c r="E7775" s="5" t="s">
        <v>60</v>
      </c>
      <c r="F7775" s="5" t="s">
        <v>61</v>
      </c>
      <c r="G7775" s="5" t="s">
        <v>62</v>
      </c>
      <c r="H7775" s="4" t="s">
        <v>380</v>
      </c>
      <c r="I7775" s="4" t="str">
        <f>VLOOKUP(H7775,[1]物料!$A$1:$M$65536,13,0)</f>
        <v>29.00</v>
      </c>
      <c r="J7775" s="4">
        <v>8</v>
      </c>
      <c r="K7775" s="4">
        <f t="shared" si="484"/>
        <v>3.94</v>
      </c>
      <c r="L7775" s="4">
        <f t="shared" si="485"/>
        <v>40.94</v>
      </c>
      <c r="M7775" s="6">
        <v>1</v>
      </c>
      <c r="N7775" s="7">
        <v>78.8</v>
      </c>
      <c r="O7775">
        <f t="shared" si="486"/>
        <v>37.86</v>
      </c>
      <c r="P7775" s="1">
        <f t="shared" si="487"/>
        <v>0.480456852791878</v>
      </c>
    </row>
    <row r="7776" ht="20" customHeight="1" spans="1:16">
      <c r="A7776" s="4" t="s">
        <v>8814</v>
      </c>
      <c r="B7776" s="4" t="s">
        <v>17</v>
      </c>
      <c r="C7776" s="4" t="s">
        <v>49</v>
      </c>
      <c r="D7776" s="5">
        <v>46202</v>
      </c>
      <c r="E7776" s="5" t="s">
        <v>65</v>
      </c>
      <c r="F7776" s="5" t="s">
        <v>55</v>
      </c>
      <c r="G7776" s="5" t="s">
        <v>66</v>
      </c>
      <c r="H7776" s="4" t="s">
        <v>8815</v>
      </c>
      <c r="I7776" s="4" t="str">
        <f>VLOOKUP(H7776,[1]物料!$A$1:$M$65536,13,0)</f>
        <v>12.00</v>
      </c>
      <c r="J7776" s="4">
        <v>4.5</v>
      </c>
      <c r="K7776" s="4">
        <f t="shared" si="484"/>
        <v>1.99</v>
      </c>
      <c r="L7776" s="4">
        <f t="shared" si="485"/>
        <v>18.49</v>
      </c>
      <c r="M7776" s="6">
        <v>1</v>
      </c>
      <c r="N7776" s="7">
        <v>39.8</v>
      </c>
      <c r="O7776">
        <f t="shared" si="486"/>
        <v>21.31</v>
      </c>
      <c r="P7776" s="1">
        <f t="shared" si="487"/>
        <v>0.535427135678392</v>
      </c>
    </row>
    <row r="7777" ht="20" customHeight="1" spans="1:16">
      <c r="A7777" s="4" t="s">
        <v>8816</v>
      </c>
      <c r="B7777" s="4" t="s">
        <v>24</v>
      </c>
      <c r="C7777" s="4" t="s">
        <v>119</v>
      </c>
      <c r="D7777" s="5">
        <v>46202</v>
      </c>
      <c r="E7777" s="5" t="s">
        <v>94</v>
      </c>
      <c r="F7777" s="5" t="s">
        <v>55</v>
      </c>
      <c r="G7777" s="5" t="s">
        <v>95</v>
      </c>
      <c r="H7777" s="4" t="s">
        <v>345</v>
      </c>
      <c r="I7777" s="4" t="str">
        <f>VLOOKUP(H7777,[1]物料!$A$1:$M$65536,13,0)</f>
        <v>30.00</v>
      </c>
      <c r="J7777" s="4">
        <v>10.7</v>
      </c>
      <c r="K7777" s="4">
        <f t="shared" si="484"/>
        <v>4.3</v>
      </c>
      <c r="L7777" s="4">
        <f t="shared" si="485"/>
        <v>45</v>
      </c>
      <c r="M7777" s="6">
        <v>1</v>
      </c>
      <c r="N7777" s="7">
        <v>86</v>
      </c>
      <c r="O7777">
        <f t="shared" si="486"/>
        <v>41</v>
      </c>
      <c r="P7777" s="1">
        <f t="shared" si="487"/>
        <v>0.476744186046512</v>
      </c>
    </row>
    <row r="7778" ht="20" customHeight="1" spans="1:16">
      <c r="A7778" s="4" t="s">
        <v>8817</v>
      </c>
      <c r="B7778" s="4" t="s">
        <v>24</v>
      </c>
      <c r="C7778" s="4" t="s">
        <v>119</v>
      </c>
      <c r="D7778" s="5">
        <v>46202</v>
      </c>
      <c r="E7778" s="5" t="s">
        <v>60</v>
      </c>
      <c r="F7778" s="5" t="s">
        <v>61</v>
      </c>
      <c r="G7778" s="5" t="s">
        <v>62</v>
      </c>
      <c r="H7778" s="4" t="s">
        <v>63</v>
      </c>
      <c r="I7778" s="4" t="str">
        <f>VLOOKUP(H7778,[1]物料!$A$1:$M$65536,13,0)</f>
        <v>24.00</v>
      </c>
      <c r="J7778" s="4">
        <v>8</v>
      </c>
      <c r="K7778" s="4">
        <f t="shared" si="484"/>
        <v>3.2295</v>
      </c>
      <c r="L7778" s="4">
        <f t="shared" si="485"/>
        <v>35.2295</v>
      </c>
      <c r="M7778" s="6">
        <v>1</v>
      </c>
      <c r="N7778" s="7">
        <v>64.59</v>
      </c>
      <c r="O7778">
        <f t="shared" si="486"/>
        <v>29.3605</v>
      </c>
      <c r="P7778" s="1">
        <f t="shared" si="487"/>
        <v>0.454567270475306</v>
      </c>
    </row>
    <row r="7779" ht="20" customHeight="1" spans="1:16">
      <c r="A7779" s="4" t="s">
        <v>8818</v>
      </c>
      <c r="B7779" s="4" t="s">
        <v>17</v>
      </c>
      <c r="C7779" s="4" t="s">
        <v>18</v>
      </c>
      <c r="D7779" s="5">
        <v>46202</v>
      </c>
      <c r="E7779" s="5" t="s">
        <v>278</v>
      </c>
      <c r="F7779" s="5" t="s">
        <v>55</v>
      </c>
      <c r="G7779" s="5" t="s">
        <v>279</v>
      </c>
      <c r="H7779" s="4" t="s">
        <v>4317</v>
      </c>
      <c r="I7779" s="4" t="str">
        <f>VLOOKUP(H7779,[1]物料!$A$1:$M$65536,13,0)</f>
        <v>20.00</v>
      </c>
      <c r="J7779" s="4">
        <v>4.5</v>
      </c>
      <c r="K7779" s="4">
        <f t="shared" si="484"/>
        <v>2.99</v>
      </c>
      <c r="L7779" s="4">
        <f t="shared" si="485"/>
        <v>27.49</v>
      </c>
      <c r="M7779" s="6">
        <v>1</v>
      </c>
      <c r="N7779" s="7">
        <v>59.8</v>
      </c>
      <c r="O7779">
        <f t="shared" si="486"/>
        <v>32.31</v>
      </c>
      <c r="P7779" s="1">
        <f t="shared" si="487"/>
        <v>0.540301003344482</v>
      </c>
    </row>
    <row r="7780" ht="20" customHeight="1" spans="1:16">
      <c r="A7780" s="4" t="s">
        <v>8819</v>
      </c>
      <c r="B7780" s="4" t="s">
        <v>24</v>
      </c>
      <c r="C7780" s="4" t="s">
        <v>59</v>
      </c>
      <c r="D7780" s="5">
        <v>46202</v>
      </c>
      <c r="E7780" s="5" t="s">
        <v>45</v>
      </c>
      <c r="F7780" s="5" t="s">
        <v>20</v>
      </c>
      <c r="G7780" s="5" t="s">
        <v>46</v>
      </c>
      <c r="H7780" s="4" t="s">
        <v>1266</v>
      </c>
      <c r="I7780" s="4" t="str">
        <f>VLOOKUP(H7780,[1]物料!$A$1:$M$65536,13,0)</f>
        <v>36.10</v>
      </c>
      <c r="J7780" s="4">
        <v>6.5</v>
      </c>
      <c r="K7780" s="4">
        <f t="shared" si="484"/>
        <v>4.94</v>
      </c>
      <c r="L7780" s="4">
        <f t="shared" si="485"/>
        <v>47.54</v>
      </c>
      <c r="M7780" s="6">
        <v>1</v>
      </c>
      <c r="N7780" s="7">
        <v>98.8</v>
      </c>
      <c r="O7780">
        <f t="shared" si="486"/>
        <v>51.26</v>
      </c>
      <c r="P7780" s="1">
        <f t="shared" si="487"/>
        <v>0.518825910931174</v>
      </c>
    </row>
    <row r="7781" ht="20" customHeight="1" spans="1:16">
      <c r="A7781" s="4" t="s">
        <v>8820</v>
      </c>
      <c r="B7781" s="4" t="s">
        <v>24</v>
      </c>
      <c r="C7781" s="4" t="s">
        <v>119</v>
      </c>
      <c r="D7781" s="5">
        <v>46202</v>
      </c>
      <c r="E7781" s="5" t="s">
        <v>94</v>
      </c>
      <c r="F7781" s="5" t="s">
        <v>55</v>
      </c>
      <c r="G7781" s="5" t="s">
        <v>95</v>
      </c>
      <c r="H7781" s="4" t="s">
        <v>255</v>
      </c>
      <c r="I7781" s="4" t="str">
        <f>VLOOKUP(H7781,[1]物料!$A$1:$M$65536,13,0)</f>
        <v>30.00</v>
      </c>
      <c r="J7781" s="4">
        <v>10.7</v>
      </c>
      <c r="K7781" s="4">
        <f t="shared" si="484"/>
        <v>4.44</v>
      </c>
      <c r="L7781" s="4">
        <f t="shared" si="485"/>
        <v>45.14</v>
      </c>
      <c r="M7781" s="6">
        <v>1</v>
      </c>
      <c r="N7781" s="7">
        <v>88.8</v>
      </c>
      <c r="O7781">
        <f t="shared" si="486"/>
        <v>43.66</v>
      </c>
      <c r="P7781" s="1">
        <f t="shared" si="487"/>
        <v>0.491666666666667</v>
      </c>
    </row>
    <row r="7782" ht="20" customHeight="1" spans="1:16">
      <c r="A7782" s="4" t="s">
        <v>8821</v>
      </c>
      <c r="B7782" s="4" t="s">
        <v>24</v>
      </c>
      <c r="C7782" s="4" t="s">
        <v>59</v>
      </c>
      <c r="D7782" s="5">
        <v>46202</v>
      </c>
      <c r="E7782" s="5" t="s">
        <v>186</v>
      </c>
      <c r="F7782" s="5" t="s">
        <v>55</v>
      </c>
      <c r="G7782" s="5" t="s">
        <v>187</v>
      </c>
      <c r="H7782" s="4" t="s">
        <v>188</v>
      </c>
      <c r="I7782" s="4" t="str">
        <f>VLOOKUP(H7782,[1]物料!$A$1:$M$65536,13,0)</f>
        <v>48.00</v>
      </c>
      <c r="J7782" s="4">
        <v>10.7</v>
      </c>
      <c r="K7782" s="4">
        <f t="shared" si="484"/>
        <v>6.94</v>
      </c>
      <c r="L7782" s="4">
        <f t="shared" si="485"/>
        <v>65.64</v>
      </c>
      <c r="M7782" s="6">
        <v>1</v>
      </c>
      <c r="N7782" s="7">
        <v>138.8</v>
      </c>
      <c r="O7782">
        <f t="shared" si="486"/>
        <v>73.16</v>
      </c>
      <c r="P7782" s="1">
        <f t="shared" si="487"/>
        <v>0.527089337175793</v>
      </c>
    </row>
    <row r="7783" ht="20" customHeight="1" spans="1:16">
      <c r="A7783" s="4" t="s">
        <v>8822</v>
      </c>
      <c r="B7783" s="4" t="s">
        <v>24</v>
      </c>
      <c r="C7783" s="4" t="s">
        <v>74</v>
      </c>
      <c r="D7783" s="5">
        <v>46202</v>
      </c>
      <c r="E7783" s="5" t="s">
        <v>69</v>
      </c>
      <c r="F7783" s="5" t="s">
        <v>70</v>
      </c>
      <c r="G7783" s="5" t="s">
        <v>71</v>
      </c>
      <c r="H7783" s="4" t="s">
        <v>111</v>
      </c>
      <c r="I7783" s="4" t="str">
        <f>VLOOKUP(H7783,[1]物料!$A$1:$M$65536,13,0)</f>
        <v>45.00</v>
      </c>
      <c r="J7783" s="4">
        <v>6.5</v>
      </c>
      <c r="K7783" s="4">
        <f t="shared" si="484"/>
        <v>5.49</v>
      </c>
      <c r="L7783" s="4">
        <f t="shared" si="485"/>
        <v>56.99</v>
      </c>
      <c r="M7783" s="6">
        <v>1</v>
      </c>
      <c r="N7783" s="7">
        <v>109.8</v>
      </c>
      <c r="O7783">
        <f t="shared" si="486"/>
        <v>52.81</v>
      </c>
      <c r="P7783" s="1">
        <f t="shared" si="487"/>
        <v>0.480965391621129</v>
      </c>
    </row>
    <row r="7784" ht="20" customHeight="1" spans="1:16">
      <c r="A7784" s="4" t="s">
        <v>8823</v>
      </c>
      <c r="B7784" s="4" t="s">
        <v>17</v>
      </c>
      <c r="C7784" s="4" t="s">
        <v>538</v>
      </c>
      <c r="D7784" s="5">
        <v>46202</v>
      </c>
      <c r="E7784" s="5" t="s">
        <v>115</v>
      </c>
      <c r="F7784" s="5" t="s">
        <v>70</v>
      </c>
      <c r="G7784" s="5" t="s">
        <v>116</v>
      </c>
      <c r="H7784" s="4" t="s">
        <v>539</v>
      </c>
      <c r="I7784" s="4" t="str">
        <f>VLOOKUP(H7784,[1]物料!$A$1:$M$65536,13,0)</f>
        <v>42.00</v>
      </c>
      <c r="J7784" s="4">
        <v>3</v>
      </c>
      <c r="K7784" s="4">
        <f t="shared" si="484"/>
        <v>5.09</v>
      </c>
      <c r="L7784" s="4">
        <f t="shared" si="485"/>
        <v>50.09</v>
      </c>
      <c r="M7784" s="6">
        <v>1</v>
      </c>
      <c r="N7784" s="7">
        <v>101.8</v>
      </c>
      <c r="O7784">
        <f t="shared" si="486"/>
        <v>51.71</v>
      </c>
      <c r="P7784" s="1">
        <f t="shared" si="487"/>
        <v>0.507956777996071</v>
      </c>
    </row>
    <row r="7785" ht="20" customHeight="1" spans="1:16">
      <c r="A7785" s="4" t="s">
        <v>8824</v>
      </c>
      <c r="B7785" s="4" t="s">
        <v>17</v>
      </c>
      <c r="C7785" s="4" t="s">
        <v>18</v>
      </c>
      <c r="D7785" s="5">
        <v>46202</v>
      </c>
      <c r="E7785" s="5" t="s">
        <v>83</v>
      </c>
      <c r="F7785" s="5" t="s">
        <v>55</v>
      </c>
      <c r="G7785" s="5" t="s">
        <v>84</v>
      </c>
      <c r="H7785" s="4" t="s">
        <v>147</v>
      </c>
      <c r="I7785" s="4" t="str">
        <f>VLOOKUP(H7785,[1]物料!$A$1:$M$65536,13,0)</f>
        <v>52.00</v>
      </c>
      <c r="J7785" s="4">
        <v>14.5</v>
      </c>
      <c r="K7785" s="4">
        <f t="shared" si="484"/>
        <v>7.8585</v>
      </c>
      <c r="L7785" s="4">
        <f t="shared" si="485"/>
        <v>74.3585</v>
      </c>
      <c r="M7785" s="6">
        <v>1</v>
      </c>
      <c r="N7785" s="7">
        <v>157.17</v>
      </c>
      <c r="O7785">
        <f t="shared" si="486"/>
        <v>82.8115</v>
      </c>
      <c r="P7785" s="1">
        <f t="shared" si="487"/>
        <v>0.526891264236177</v>
      </c>
    </row>
    <row r="7786" ht="20" customHeight="1" spans="1:16">
      <c r="A7786" s="4" t="s">
        <v>8825</v>
      </c>
      <c r="B7786" s="4" t="s">
        <v>24</v>
      </c>
      <c r="C7786" s="4" t="s">
        <v>150</v>
      </c>
      <c r="D7786" s="5">
        <v>46202</v>
      </c>
      <c r="E7786" s="5" t="s">
        <v>115</v>
      </c>
      <c r="F7786" s="5" t="s">
        <v>70</v>
      </c>
      <c r="G7786" s="5" t="s">
        <v>116</v>
      </c>
      <c r="H7786" s="4" t="s">
        <v>132</v>
      </c>
      <c r="I7786" s="4" t="str">
        <f>VLOOKUP(H7786,[1]物料!$A$1:$M$65536,13,0)</f>
        <v>42.00</v>
      </c>
      <c r="J7786" s="4">
        <v>6.5</v>
      </c>
      <c r="K7786" s="4">
        <f t="shared" si="484"/>
        <v>4.94</v>
      </c>
      <c r="L7786" s="4">
        <f t="shared" si="485"/>
        <v>53.44</v>
      </c>
      <c r="M7786" s="6">
        <v>1</v>
      </c>
      <c r="N7786" s="7">
        <v>98.8</v>
      </c>
      <c r="O7786">
        <f t="shared" si="486"/>
        <v>45.36</v>
      </c>
      <c r="P7786" s="1">
        <f t="shared" si="487"/>
        <v>0.459109311740891</v>
      </c>
    </row>
    <row r="7787" ht="20" customHeight="1" spans="1:16">
      <c r="A7787" s="4" t="s">
        <v>8826</v>
      </c>
      <c r="B7787" s="4" t="s">
        <v>24</v>
      </c>
      <c r="C7787" s="4" t="s">
        <v>119</v>
      </c>
      <c r="D7787" s="5">
        <v>46202</v>
      </c>
      <c r="E7787" s="5" t="s">
        <v>622</v>
      </c>
      <c r="F7787" s="5" t="s">
        <v>20</v>
      </c>
      <c r="G7787" s="5" t="s">
        <v>623</v>
      </c>
      <c r="H7787" s="4" t="s">
        <v>779</v>
      </c>
      <c r="I7787" s="4" t="str">
        <f>VLOOKUP(H7787,[1]物料!$A$1:$M$65536,13,0)</f>
        <v>53.70</v>
      </c>
      <c r="J7787" s="4">
        <v>7</v>
      </c>
      <c r="K7787" s="4">
        <f t="shared" si="484"/>
        <v>6.24</v>
      </c>
      <c r="L7787" s="4">
        <f t="shared" si="485"/>
        <v>66.94</v>
      </c>
      <c r="M7787" s="6">
        <v>1</v>
      </c>
      <c r="N7787" s="7">
        <v>124.8</v>
      </c>
      <c r="O7787">
        <f t="shared" si="486"/>
        <v>57.86</v>
      </c>
      <c r="P7787" s="1">
        <f t="shared" si="487"/>
        <v>0.463621794871795</v>
      </c>
    </row>
    <row r="7788" ht="20" customHeight="1" spans="1:16">
      <c r="A7788" s="4" t="s">
        <v>8827</v>
      </c>
      <c r="B7788" s="4" t="s">
        <v>17</v>
      </c>
      <c r="C7788" s="4" t="s">
        <v>18</v>
      </c>
      <c r="D7788" s="5">
        <v>46202</v>
      </c>
      <c r="E7788" s="5" t="s">
        <v>90</v>
      </c>
      <c r="F7788" s="5" t="s">
        <v>55</v>
      </c>
      <c r="G7788" s="5" t="s">
        <v>91</v>
      </c>
      <c r="H7788" s="4" t="s">
        <v>92</v>
      </c>
      <c r="I7788" s="4" t="str">
        <f>VLOOKUP(H7788,[1]物料!$A$1:$M$65536,13,0)</f>
        <v>40.00</v>
      </c>
      <c r="J7788" s="4">
        <v>7.2</v>
      </c>
      <c r="K7788" s="4">
        <f t="shared" si="484"/>
        <v>6.8595</v>
      </c>
      <c r="L7788" s="4">
        <f t="shared" si="485"/>
        <v>54.0595</v>
      </c>
      <c r="M7788" s="6">
        <v>1</v>
      </c>
      <c r="N7788" s="7">
        <v>137.19</v>
      </c>
      <c r="O7788">
        <f t="shared" si="486"/>
        <v>83.1305</v>
      </c>
      <c r="P7788" s="1">
        <f t="shared" si="487"/>
        <v>0.605951599970843</v>
      </c>
    </row>
    <row r="7789" ht="20" customHeight="1" spans="1:16">
      <c r="A7789" s="4" t="s">
        <v>8828</v>
      </c>
      <c r="B7789" s="4" t="s">
        <v>17</v>
      </c>
      <c r="C7789" s="4" t="s">
        <v>18</v>
      </c>
      <c r="D7789" s="5">
        <v>46202</v>
      </c>
      <c r="E7789" s="5" t="s">
        <v>19</v>
      </c>
      <c r="F7789" s="5" t="s">
        <v>20</v>
      </c>
      <c r="G7789" s="5" t="s">
        <v>21</v>
      </c>
      <c r="H7789" s="4" t="s">
        <v>107</v>
      </c>
      <c r="I7789" s="4" t="str">
        <f>VLOOKUP(H7789,[1]物料!$A$1:$M$65536,13,0)</f>
        <v>43.30</v>
      </c>
      <c r="J7789" s="4">
        <v>3.5</v>
      </c>
      <c r="K7789" s="4">
        <f t="shared" si="484"/>
        <v>4.0235</v>
      </c>
      <c r="L7789" s="4">
        <f t="shared" si="485"/>
        <v>50.8235</v>
      </c>
      <c r="M7789" s="6">
        <v>1</v>
      </c>
      <c r="N7789" s="7">
        <v>80.47</v>
      </c>
      <c r="O7789">
        <f t="shared" si="486"/>
        <v>29.6465</v>
      </c>
      <c r="P7789" s="1">
        <f t="shared" si="487"/>
        <v>0.368416801292407</v>
      </c>
    </row>
    <row r="7790" ht="20" customHeight="1" spans="1:16">
      <c r="A7790" s="4" t="s">
        <v>8829</v>
      </c>
      <c r="B7790" s="4" t="s">
        <v>17</v>
      </c>
      <c r="C7790" s="4" t="s">
        <v>18</v>
      </c>
      <c r="D7790" s="5">
        <v>46202</v>
      </c>
      <c r="E7790" s="5" t="s">
        <v>115</v>
      </c>
      <c r="F7790" s="5" t="s">
        <v>70</v>
      </c>
      <c r="G7790" s="5" t="s">
        <v>116</v>
      </c>
      <c r="H7790" s="4" t="s">
        <v>126</v>
      </c>
      <c r="I7790" s="4" t="str">
        <f>VLOOKUP(H7790,[1]物料!$A$1:$M$65536,13,0)</f>
        <v>42.00</v>
      </c>
      <c r="J7790" s="4">
        <v>3</v>
      </c>
      <c r="K7790" s="4">
        <f t="shared" si="484"/>
        <v>4.93</v>
      </c>
      <c r="L7790" s="4">
        <f t="shared" si="485"/>
        <v>49.93</v>
      </c>
      <c r="M7790" s="6">
        <v>1</v>
      </c>
      <c r="N7790" s="7">
        <v>98.6</v>
      </c>
      <c r="O7790">
        <f t="shared" si="486"/>
        <v>48.67</v>
      </c>
      <c r="P7790" s="1">
        <f t="shared" si="487"/>
        <v>0.493610547667343</v>
      </c>
    </row>
    <row r="7791" ht="20" customHeight="1" spans="1:16">
      <c r="A7791" s="4" t="s">
        <v>8830</v>
      </c>
      <c r="B7791" s="4" t="s">
        <v>24</v>
      </c>
      <c r="C7791" s="4" t="s">
        <v>25</v>
      </c>
      <c r="D7791" s="5">
        <v>46202</v>
      </c>
      <c r="E7791" s="5" t="s">
        <v>83</v>
      </c>
      <c r="F7791" s="5" t="s">
        <v>55</v>
      </c>
      <c r="G7791" s="5" t="s">
        <v>84</v>
      </c>
      <c r="H7791" s="4" t="s">
        <v>88</v>
      </c>
      <c r="I7791" s="4" t="str">
        <f>VLOOKUP(H7791,[1]物料!$A$1:$M$65536,13,0)</f>
        <v>52.00</v>
      </c>
      <c r="J7791" s="4">
        <v>18</v>
      </c>
      <c r="K7791" s="4">
        <f t="shared" si="484"/>
        <v>7.0665</v>
      </c>
      <c r="L7791" s="4">
        <f t="shared" si="485"/>
        <v>77.0665</v>
      </c>
      <c r="M7791" s="6">
        <v>1</v>
      </c>
      <c r="N7791" s="7">
        <v>141.33</v>
      </c>
      <c r="O7791">
        <f t="shared" si="486"/>
        <v>64.2635</v>
      </c>
      <c r="P7791" s="1">
        <f t="shared" si="487"/>
        <v>0.454705299653294</v>
      </c>
    </row>
    <row r="7792" ht="20" customHeight="1" spans="1:16">
      <c r="A7792" s="4" t="s">
        <v>8831</v>
      </c>
      <c r="B7792" s="4" t="s">
        <v>17</v>
      </c>
      <c r="C7792" s="4" t="s">
        <v>18</v>
      </c>
      <c r="D7792" s="5">
        <v>46202</v>
      </c>
      <c r="E7792" s="5" t="s">
        <v>65</v>
      </c>
      <c r="F7792" s="5" t="s">
        <v>55</v>
      </c>
      <c r="G7792" s="5" t="s">
        <v>66</v>
      </c>
      <c r="H7792" s="4" t="s">
        <v>295</v>
      </c>
      <c r="I7792" s="4" t="str">
        <f>VLOOKUP(H7792,[1]物料!$A$1:$M$65536,13,0)</f>
        <v>12.00</v>
      </c>
      <c r="J7792" s="4">
        <v>4.5</v>
      </c>
      <c r="K7792" s="4">
        <f t="shared" si="484"/>
        <v>2.341</v>
      </c>
      <c r="L7792" s="4">
        <f t="shared" si="485"/>
        <v>18.841</v>
      </c>
      <c r="M7792" s="6">
        <v>1</v>
      </c>
      <c r="N7792" s="7">
        <v>46.82</v>
      </c>
      <c r="O7792">
        <f t="shared" si="486"/>
        <v>27.979</v>
      </c>
      <c r="P7792" s="1">
        <f t="shared" si="487"/>
        <v>0.597586501495088</v>
      </c>
    </row>
    <row r="7793" ht="20" customHeight="1" spans="1:16">
      <c r="A7793" s="4" t="s">
        <v>8832</v>
      </c>
      <c r="B7793" s="4" t="s">
        <v>24</v>
      </c>
      <c r="C7793" s="4" t="s">
        <v>59</v>
      </c>
      <c r="D7793" s="5">
        <v>46202</v>
      </c>
      <c r="E7793" s="5" t="s">
        <v>182</v>
      </c>
      <c r="F7793" s="5" t="s">
        <v>20</v>
      </c>
      <c r="G7793" s="5" t="s">
        <v>183</v>
      </c>
      <c r="H7793" s="4" t="s">
        <v>3182</v>
      </c>
      <c r="I7793" s="4" t="str">
        <f>VLOOKUP(H7793,[1]物料!$A$1:$M$65536,13,0)</f>
        <v>22.10</v>
      </c>
      <c r="J7793" s="4">
        <v>6.5</v>
      </c>
      <c r="K7793" s="4">
        <f t="shared" si="484"/>
        <v>2.94</v>
      </c>
      <c r="L7793" s="4">
        <f t="shared" si="485"/>
        <v>31.54</v>
      </c>
      <c r="M7793" s="6">
        <v>1</v>
      </c>
      <c r="N7793" s="7">
        <v>58.8</v>
      </c>
      <c r="O7793">
        <f t="shared" si="486"/>
        <v>27.26</v>
      </c>
      <c r="P7793" s="1">
        <f t="shared" si="487"/>
        <v>0.463605442176871</v>
      </c>
    </row>
    <row r="7794" ht="20" customHeight="1" spans="1:16">
      <c r="A7794" s="4" t="s">
        <v>8833</v>
      </c>
      <c r="B7794" s="4" t="s">
        <v>24</v>
      </c>
      <c r="C7794" s="4" t="s">
        <v>59</v>
      </c>
      <c r="D7794" s="5">
        <v>46202</v>
      </c>
      <c r="E7794" s="5" t="s">
        <v>69</v>
      </c>
      <c r="F7794" s="5" t="s">
        <v>70</v>
      </c>
      <c r="G7794" s="5" t="s">
        <v>71</v>
      </c>
      <c r="H7794" s="4" t="s">
        <v>343</v>
      </c>
      <c r="I7794" s="4" t="str">
        <f>VLOOKUP(H7794,[1]物料!$A$1:$M$65536,13,0)</f>
        <v>45.00</v>
      </c>
      <c r="J7794" s="4">
        <v>6.5</v>
      </c>
      <c r="K7794" s="4">
        <f t="shared" si="484"/>
        <v>5.49</v>
      </c>
      <c r="L7794" s="4">
        <f t="shared" si="485"/>
        <v>56.99</v>
      </c>
      <c r="M7794" s="6">
        <v>1</v>
      </c>
      <c r="N7794" s="7">
        <v>109.8</v>
      </c>
      <c r="O7794">
        <f t="shared" si="486"/>
        <v>52.81</v>
      </c>
      <c r="P7794" s="1">
        <f t="shared" si="487"/>
        <v>0.480965391621129</v>
      </c>
    </row>
    <row r="7795" ht="20" customHeight="1" spans="1:16">
      <c r="A7795" s="4" t="s">
        <v>8834</v>
      </c>
      <c r="B7795" s="4" t="s">
        <v>17</v>
      </c>
      <c r="C7795" s="4" t="s">
        <v>113</v>
      </c>
      <c r="D7795" s="5">
        <v>46202</v>
      </c>
      <c r="E7795" s="5" t="s">
        <v>54</v>
      </c>
      <c r="F7795" s="5" t="s">
        <v>55</v>
      </c>
      <c r="G7795" s="5" t="s">
        <v>56</v>
      </c>
      <c r="H7795" s="4" t="s">
        <v>1184</v>
      </c>
      <c r="I7795" s="4" t="str">
        <f>VLOOKUP(H7795,[1]物料!$A$1:$M$65536,13,0)</f>
        <v>12.00</v>
      </c>
      <c r="J7795" s="4">
        <v>4.5</v>
      </c>
      <c r="K7795" s="4">
        <f t="shared" si="484"/>
        <v>1.99</v>
      </c>
      <c r="L7795" s="4">
        <f t="shared" si="485"/>
        <v>18.49</v>
      </c>
      <c r="M7795" s="6">
        <v>1</v>
      </c>
      <c r="N7795" s="7">
        <v>39.8</v>
      </c>
      <c r="O7795">
        <f t="shared" si="486"/>
        <v>21.31</v>
      </c>
      <c r="P7795" s="1">
        <f t="shared" si="487"/>
        <v>0.535427135678392</v>
      </c>
    </row>
    <row r="7796" ht="20" customHeight="1" spans="1:16">
      <c r="A7796" s="4" t="s">
        <v>8835</v>
      </c>
      <c r="B7796" s="4" t="s">
        <v>17</v>
      </c>
      <c r="C7796" s="4" t="s">
        <v>18</v>
      </c>
      <c r="D7796" s="5">
        <v>46202</v>
      </c>
      <c r="E7796" s="5" t="s">
        <v>45</v>
      </c>
      <c r="F7796" s="5" t="s">
        <v>20</v>
      </c>
      <c r="G7796" s="5" t="s">
        <v>46</v>
      </c>
      <c r="H7796" s="4" t="s">
        <v>2036</v>
      </c>
      <c r="I7796" s="4" t="str">
        <f>VLOOKUP(H7796,[1]物料!$A$1:$M$65536,13,0)</f>
        <v>36.10</v>
      </c>
      <c r="J7796" s="4">
        <v>3</v>
      </c>
      <c r="K7796" s="4">
        <f t="shared" si="484"/>
        <v>4.883</v>
      </c>
      <c r="L7796" s="4">
        <f t="shared" si="485"/>
        <v>43.983</v>
      </c>
      <c r="M7796" s="6">
        <v>1</v>
      </c>
      <c r="N7796" s="7">
        <v>97.66</v>
      </c>
      <c r="O7796">
        <f t="shared" si="486"/>
        <v>53.677</v>
      </c>
      <c r="P7796" s="1">
        <f t="shared" si="487"/>
        <v>0.549631374155232</v>
      </c>
    </row>
    <row r="7797" ht="20" customHeight="1" spans="1:16">
      <c r="A7797" s="4" t="s">
        <v>8836</v>
      </c>
      <c r="B7797" s="4" t="s">
        <v>17</v>
      </c>
      <c r="C7797" s="4" t="s">
        <v>113</v>
      </c>
      <c r="D7797" s="5">
        <v>46202</v>
      </c>
      <c r="E7797" s="5" t="s">
        <v>94</v>
      </c>
      <c r="F7797" s="5" t="s">
        <v>55</v>
      </c>
      <c r="G7797" s="5" t="s">
        <v>95</v>
      </c>
      <c r="H7797" s="4" t="s">
        <v>240</v>
      </c>
      <c r="I7797" s="4" t="str">
        <f>VLOOKUP(H7797,[1]物料!$A$1:$M$65536,13,0)</f>
        <v>30.00</v>
      </c>
      <c r="J7797" s="4">
        <v>7.2</v>
      </c>
      <c r="K7797" s="4">
        <f t="shared" si="484"/>
        <v>4.94</v>
      </c>
      <c r="L7797" s="4">
        <f t="shared" si="485"/>
        <v>42.14</v>
      </c>
      <c r="M7797" s="6">
        <v>1</v>
      </c>
      <c r="N7797" s="7">
        <v>98.8</v>
      </c>
      <c r="O7797">
        <f t="shared" si="486"/>
        <v>56.66</v>
      </c>
      <c r="P7797" s="1">
        <f t="shared" si="487"/>
        <v>0.573481781376518</v>
      </c>
    </row>
    <row r="7798" ht="20" customHeight="1" spans="1:16">
      <c r="A7798" s="4" t="s">
        <v>8837</v>
      </c>
      <c r="B7798" s="4" t="s">
        <v>24</v>
      </c>
      <c r="C7798" s="4" t="s">
        <v>411</v>
      </c>
      <c r="D7798" s="5">
        <v>46202</v>
      </c>
      <c r="E7798" s="5" t="s">
        <v>75</v>
      </c>
      <c r="F7798" s="5" t="s">
        <v>61</v>
      </c>
      <c r="G7798" s="5" t="s">
        <v>76</v>
      </c>
      <c r="H7798" s="4" t="s">
        <v>77</v>
      </c>
      <c r="I7798" s="4" t="str">
        <f>VLOOKUP(H7798,[1]物料!$A$1:$M$65536,13,0)</f>
        <v>25.00</v>
      </c>
      <c r="J7798" s="4">
        <v>8</v>
      </c>
      <c r="K7798" s="4">
        <f t="shared" si="484"/>
        <v>4.44</v>
      </c>
      <c r="L7798" s="4">
        <f t="shared" si="485"/>
        <v>37.44</v>
      </c>
      <c r="M7798" s="6">
        <v>1</v>
      </c>
      <c r="N7798" s="7">
        <v>88.8</v>
      </c>
      <c r="O7798">
        <f t="shared" si="486"/>
        <v>51.36</v>
      </c>
      <c r="P7798" s="1">
        <f t="shared" si="487"/>
        <v>0.578378378378378</v>
      </c>
    </row>
    <row r="7799" ht="20" customHeight="1" spans="1:16">
      <c r="A7799" s="4" t="s">
        <v>8838</v>
      </c>
      <c r="B7799" s="4" t="s">
        <v>24</v>
      </c>
      <c r="C7799" s="4" t="s">
        <v>411</v>
      </c>
      <c r="D7799" s="5">
        <v>46202</v>
      </c>
      <c r="E7799" s="5" t="s">
        <v>186</v>
      </c>
      <c r="F7799" s="5" t="s">
        <v>55</v>
      </c>
      <c r="G7799" s="5" t="s">
        <v>187</v>
      </c>
      <c r="H7799" s="4" t="s">
        <v>1043</v>
      </c>
      <c r="I7799" s="4" t="str">
        <f>VLOOKUP(H7799,[1]物料!$A$1:$M$65536,13,0)</f>
        <v>48.00</v>
      </c>
      <c r="J7799" s="4">
        <v>10.7</v>
      </c>
      <c r="K7799" s="4">
        <f t="shared" si="484"/>
        <v>5.94</v>
      </c>
      <c r="L7799" s="4">
        <f t="shared" si="485"/>
        <v>64.64</v>
      </c>
      <c r="M7799" s="6">
        <v>1</v>
      </c>
      <c r="N7799" s="7">
        <v>118.8</v>
      </c>
      <c r="O7799">
        <f t="shared" si="486"/>
        <v>54.16</v>
      </c>
      <c r="P7799" s="1">
        <f t="shared" si="487"/>
        <v>0.455892255892256</v>
      </c>
    </row>
    <row r="7800" ht="20" customHeight="1" spans="1:16">
      <c r="A7800" s="4" t="s">
        <v>8839</v>
      </c>
      <c r="B7800" s="4" t="s">
        <v>17</v>
      </c>
      <c r="C7800" s="4" t="s">
        <v>18</v>
      </c>
      <c r="D7800" s="5">
        <v>46202</v>
      </c>
      <c r="E7800" s="5" t="s">
        <v>286</v>
      </c>
      <c r="F7800" s="5" t="s">
        <v>55</v>
      </c>
      <c r="G7800" s="5" t="s">
        <v>287</v>
      </c>
      <c r="H7800" s="4" t="s">
        <v>3274</v>
      </c>
      <c r="I7800" s="4" t="str">
        <f>VLOOKUP(H7800,[1]物料!$A$1:$M$65536,13,0)</f>
        <v>40.00</v>
      </c>
      <c r="J7800" s="4">
        <v>7.2</v>
      </c>
      <c r="K7800" s="4">
        <f t="shared" si="484"/>
        <v>5.738</v>
      </c>
      <c r="L7800" s="4">
        <f t="shared" si="485"/>
        <v>52.938</v>
      </c>
      <c r="M7800" s="6">
        <v>1</v>
      </c>
      <c r="N7800" s="7">
        <v>114.76</v>
      </c>
      <c r="O7800">
        <f t="shared" si="486"/>
        <v>61.822</v>
      </c>
      <c r="P7800" s="1">
        <f t="shared" si="487"/>
        <v>0.538706866504008</v>
      </c>
    </row>
    <row r="7801" ht="20" customHeight="1" spans="1:16">
      <c r="A7801" s="4" t="s">
        <v>8840</v>
      </c>
      <c r="B7801" s="4" t="s">
        <v>17</v>
      </c>
      <c r="C7801" s="4" t="s">
        <v>18</v>
      </c>
      <c r="D7801" s="5">
        <v>46202</v>
      </c>
      <c r="E7801" s="5" t="s">
        <v>291</v>
      </c>
      <c r="F7801" s="5" t="s">
        <v>55</v>
      </c>
      <c r="G7801" s="5" t="s">
        <v>292</v>
      </c>
      <c r="H7801" s="4" t="s">
        <v>378</v>
      </c>
      <c r="I7801" s="4" t="str">
        <f>VLOOKUP(H7801,[1]物料!$A$1:$M$65536,13,0)</f>
        <v>40.00</v>
      </c>
      <c r="J7801" s="4">
        <v>7.2</v>
      </c>
      <c r="K7801" s="4">
        <f t="shared" si="484"/>
        <v>4.973</v>
      </c>
      <c r="L7801" s="4">
        <f t="shared" si="485"/>
        <v>52.173</v>
      </c>
      <c r="M7801" s="6">
        <v>1</v>
      </c>
      <c r="N7801" s="7">
        <v>99.46</v>
      </c>
      <c r="O7801">
        <f t="shared" si="486"/>
        <v>47.287</v>
      </c>
      <c r="P7801" s="1">
        <f t="shared" si="487"/>
        <v>0.475437361753469</v>
      </c>
    </row>
    <row r="7802" ht="20" customHeight="1" spans="1:16">
      <c r="A7802" s="4" t="s">
        <v>8841</v>
      </c>
      <c r="B7802" s="4" t="s">
        <v>24</v>
      </c>
      <c r="C7802" s="4" t="s">
        <v>411</v>
      </c>
      <c r="D7802" s="5">
        <v>46202</v>
      </c>
      <c r="E7802" s="5" t="s">
        <v>186</v>
      </c>
      <c r="F7802" s="5" t="s">
        <v>55</v>
      </c>
      <c r="G7802" s="5" t="s">
        <v>187</v>
      </c>
      <c r="H7802" s="4" t="s">
        <v>188</v>
      </c>
      <c r="I7802" s="4" t="str">
        <f>VLOOKUP(H7802,[1]物料!$A$1:$M$65536,13,0)</f>
        <v>48.00</v>
      </c>
      <c r="J7802" s="4">
        <v>10.7</v>
      </c>
      <c r="K7802" s="4">
        <f t="shared" si="484"/>
        <v>5.94</v>
      </c>
      <c r="L7802" s="4">
        <f t="shared" si="485"/>
        <v>64.64</v>
      </c>
      <c r="M7802" s="6">
        <v>1</v>
      </c>
      <c r="N7802" s="7">
        <v>118.8</v>
      </c>
      <c r="O7802">
        <f t="shared" si="486"/>
        <v>54.16</v>
      </c>
      <c r="P7802" s="1">
        <f t="shared" si="487"/>
        <v>0.455892255892256</v>
      </c>
    </row>
    <row r="7803" ht="20" customHeight="1" spans="1:16">
      <c r="A7803" s="4" t="s">
        <v>8842</v>
      </c>
      <c r="B7803" s="4" t="s">
        <v>24</v>
      </c>
      <c r="C7803" s="4" t="s">
        <v>74</v>
      </c>
      <c r="D7803" s="5">
        <v>46202</v>
      </c>
      <c r="E7803" s="5" t="s">
        <v>75</v>
      </c>
      <c r="F7803" s="5" t="s">
        <v>61</v>
      </c>
      <c r="G7803" s="5" t="s">
        <v>76</v>
      </c>
      <c r="H7803" s="4" t="s">
        <v>77</v>
      </c>
      <c r="I7803" s="4" t="str">
        <f>VLOOKUP(H7803,[1]物料!$A$1:$M$65536,13,0)</f>
        <v>25.00</v>
      </c>
      <c r="J7803" s="4">
        <v>8</v>
      </c>
      <c r="K7803" s="4">
        <f t="shared" si="484"/>
        <v>3.44</v>
      </c>
      <c r="L7803" s="4">
        <f t="shared" si="485"/>
        <v>36.44</v>
      </c>
      <c r="M7803" s="6">
        <v>1</v>
      </c>
      <c r="N7803" s="7">
        <v>68.8</v>
      </c>
      <c r="O7803">
        <f t="shared" si="486"/>
        <v>32.36</v>
      </c>
      <c r="P7803" s="1">
        <f t="shared" si="487"/>
        <v>0.470348837209302</v>
      </c>
    </row>
    <row r="7804" ht="20" customHeight="1" spans="1:16">
      <c r="A7804" s="4" t="s">
        <v>8843</v>
      </c>
      <c r="B7804" s="4" t="s">
        <v>17</v>
      </c>
      <c r="C7804" s="4" t="s">
        <v>167</v>
      </c>
      <c r="D7804" s="5">
        <v>46202</v>
      </c>
      <c r="E7804" s="5" t="s">
        <v>90</v>
      </c>
      <c r="F7804" s="5" t="s">
        <v>55</v>
      </c>
      <c r="G7804" s="5" t="s">
        <v>91</v>
      </c>
      <c r="H7804" s="4" t="s">
        <v>169</v>
      </c>
      <c r="I7804" s="4" t="str">
        <f>VLOOKUP(H7804,[1]物料!$A$1:$M$65536,13,0)</f>
        <v>40.00</v>
      </c>
      <c r="J7804" s="4">
        <v>7.2</v>
      </c>
      <c r="K7804" s="4">
        <f t="shared" si="484"/>
        <v>6.99</v>
      </c>
      <c r="L7804" s="4">
        <f t="shared" si="485"/>
        <v>54.19</v>
      </c>
      <c r="M7804" s="6">
        <v>1</v>
      </c>
      <c r="N7804" s="7">
        <v>139.8</v>
      </c>
      <c r="O7804">
        <f t="shared" si="486"/>
        <v>85.61</v>
      </c>
      <c r="P7804" s="1">
        <f t="shared" si="487"/>
        <v>0.612374821173104</v>
      </c>
    </row>
    <row r="7805" ht="20" customHeight="1" spans="1:16">
      <c r="A7805" s="4" t="s">
        <v>8844</v>
      </c>
      <c r="B7805" s="4" t="s">
        <v>17</v>
      </c>
      <c r="C7805" s="4" t="s">
        <v>18</v>
      </c>
      <c r="D7805" s="5">
        <v>46202</v>
      </c>
      <c r="E7805" s="5" t="s">
        <v>286</v>
      </c>
      <c r="F7805" s="5" t="s">
        <v>55</v>
      </c>
      <c r="G7805" s="5" t="s">
        <v>287</v>
      </c>
      <c r="H7805" s="4" t="s">
        <v>3274</v>
      </c>
      <c r="I7805" s="4" t="str">
        <f>VLOOKUP(H7805,[1]物料!$A$1:$M$65536,13,0)</f>
        <v>40.00</v>
      </c>
      <c r="J7805" s="4">
        <v>7.2</v>
      </c>
      <c r="K7805" s="4">
        <f t="shared" si="484"/>
        <v>5.738</v>
      </c>
      <c r="L7805" s="4">
        <f t="shared" si="485"/>
        <v>52.938</v>
      </c>
      <c r="M7805" s="6">
        <v>1</v>
      </c>
      <c r="N7805" s="7">
        <v>114.76</v>
      </c>
      <c r="O7805">
        <f t="shared" si="486"/>
        <v>61.822</v>
      </c>
      <c r="P7805" s="1">
        <f t="shared" si="487"/>
        <v>0.538706866504008</v>
      </c>
    </row>
    <row r="7806" ht="20" customHeight="1" spans="1:16">
      <c r="A7806" s="4" t="s">
        <v>8845</v>
      </c>
      <c r="B7806" s="4" t="s">
        <v>24</v>
      </c>
      <c r="C7806" s="4" t="s">
        <v>74</v>
      </c>
      <c r="D7806" s="5">
        <v>46202</v>
      </c>
      <c r="E7806" s="5" t="s">
        <v>465</v>
      </c>
      <c r="F7806" s="5" t="s">
        <v>20</v>
      </c>
      <c r="G7806" s="5" t="s">
        <v>466</v>
      </c>
      <c r="H7806" s="4" t="s">
        <v>908</v>
      </c>
      <c r="I7806" s="4" t="str">
        <f>VLOOKUP(H7806,[1]物料!$A$1:$M$65536,13,0)</f>
        <v>33.70</v>
      </c>
      <c r="J7806" s="4">
        <v>7</v>
      </c>
      <c r="K7806" s="4">
        <f t="shared" si="484"/>
        <v>4.45</v>
      </c>
      <c r="L7806" s="4">
        <f t="shared" si="485"/>
        <v>45.15</v>
      </c>
      <c r="M7806" s="6">
        <v>1</v>
      </c>
      <c r="N7806" s="7">
        <v>89</v>
      </c>
      <c r="O7806">
        <f t="shared" si="486"/>
        <v>43.85</v>
      </c>
      <c r="P7806" s="1">
        <f t="shared" si="487"/>
        <v>0.492696629213483</v>
      </c>
    </row>
    <row r="7807" ht="20" customHeight="1" spans="1:16">
      <c r="A7807" s="4" t="s">
        <v>8846</v>
      </c>
      <c r="B7807" s="4" t="s">
        <v>17</v>
      </c>
      <c r="C7807" s="4" t="s">
        <v>18</v>
      </c>
      <c r="D7807" s="5">
        <v>46202</v>
      </c>
      <c r="E7807" s="5" t="s">
        <v>186</v>
      </c>
      <c r="F7807" s="5" t="s">
        <v>55</v>
      </c>
      <c r="G7807" s="5" t="s">
        <v>187</v>
      </c>
      <c r="H7807" s="4" t="s">
        <v>8847</v>
      </c>
      <c r="I7807" s="4" t="str">
        <f>VLOOKUP(H7807,[1]物料!$A$1:$M$65536,13,0)</f>
        <v>48.00</v>
      </c>
      <c r="J7807" s="4">
        <v>7.2</v>
      </c>
      <c r="K7807" s="4">
        <f t="shared" si="484"/>
        <v>6.29</v>
      </c>
      <c r="L7807" s="4">
        <f t="shared" si="485"/>
        <v>61.49</v>
      </c>
      <c r="M7807" s="6">
        <v>1</v>
      </c>
      <c r="N7807" s="7">
        <v>125.8</v>
      </c>
      <c r="O7807">
        <f t="shared" si="486"/>
        <v>64.31</v>
      </c>
      <c r="P7807" s="1">
        <f t="shared" si="487"/>
        <v>0.51120826709062</v>
      </c>
    </row>
    <row r="7808" ht="20" customHeight="1" spans="1:16">
      <c r="A7808" s="4" t="s">
        <v>8848</v>
      </c>
      <c r="B7808" s="4" t="s">
        <v>24</v>
      </c>
      <c r="C7808" s="4" t="s">
        <v>59</v>
      </c>
      <c r="D7808" s="5">
        <v>46202</v>
      </c>
      <c r="E7808" s="5" t="s">
        <v>50</v>
      </c>
      <c r="F7808" s="5" t="s">
        <v>20</v>
      </c>
      <c r="G7808" s="5" t="s">
        <v>51</v>
      </c>
      <c r="H7808" s="4" t="s">
        <v>743</v>
      </c>
      <c r="I7808" s="4" t="str">
        <f>VLOOKUP(H7808,[1]物料!$A$1:$M$65536,13,0)</f>
        <v>21.00</v>
      </c>
      <c r="J7808" s="4">
        <v>6.5</v>
      </c>
      <c r="K7808" s="4">
        <f t="shared" si="484"/>
        <v>3.19</v>
      </c>
      <c r="L7808" s="4">
        <f t="shared" si="485"/>
        <v>30.69</v>
      </c>
      <c r="M7808" s="6">
        <v>1</v>
      </c>
      <c r="N7808" s="7">
        <v>63.8</v>
      </c>
      <c r="O7808">
        <f t="shared" si="486"/>
        <v>33.11</v>
      </c>
      <c r="P7808" s="1">
        <f t="shared" si="487"/>
        <v>0.518965517241379</v>
      </c>
    </row>
    <row r="7809" ht="20" customHeight="1" spans="1:16">
      <c r="A7809" s="4" t="s">
        <v>8849</v>
      </c>
      <c r="B7809" s="4" t="s">
        <v>17</v>
      </c>
      <c r="C7809" s="4" t="s">
        <v>18</v>
      </c>
      <c r="D7809" s="5">
        <v>46202</v>
      </c>
      <c r="E7809" s="5" t="s">
        <v>291</v>
      </c>
      <c r="F7809" s="5" t="s">
        <v>55</v>
      </c>
      <c r="G7809" s="5" t="s">
        <v>292</v>
      </c>
      <c r="H7809" s="4" t="s">
        <v>293</v>
      </c>
      <c r="I7809" s="4" t="str">
        <f>VLOOKUP(H7809,[1]物料!$A$1:$M$65536,13,0)</f>
        <v>40.00</v>
      </c>
      <c r="J7809" s="4">
        <v>7.2</v>
      </c>
      <c r="K7809" s="4">
        <f t="shared" si="484"/>
        <v>4.9305</v>
      </c>
      <c r="L7809" s="4">
        <f t="shared" si="485"/>
        <v>52.1305</v>
      </c>
      <c r="M7809" s="6">
        <v>1</v>
      </c>
      <c r="N7809" s="7">
        <v>98.61</v>
      </c>
      <c r="O7809">
        <f t="shared" si="486"/>
        <v>46.4795</v>
      </c>
      <c r="P7809" s="1">
        <f t="shared" si="487"/>
        <v>0.471346719399655</v>
      </c>
    </row>
    <row r="7810" ht="20" customHeight="1" spans="1:16">
      <c r="A7810" s="4" t="s">
        <v>8850</v>
      </c>
      <c r="B7810" s="4" t="s">
        <v>24</v>
      </c>
      <c r="C7810" s="4" t="s">
        <v>44</v>
      </c>
      <c r="D7810" s="5">
        <v>46202</v>
      </c>
      <c r="E7810" s="5" t="s">
        <v>186</v>
      </c>
      <c r="F7810" s="5" t="s">
        <v>55</v>
      </c>
      <c r="G7810" s="5" t="s">
        <v>187</v>
      </c>
      <c r="H7810" s="4" t="s">
        <v>188</v>
      </c>
      <c r="I7810" s="4" t="str">
        <f>VLOOKUP(H7810,[1]物料!$A$1:$M$65536,13,0)</f>
        <v>48.00</v>
      </c>
      <c r="J7810" s="4">
        <v>10.7</v>
      </c>
      <c r="K7810" s="4">
        <f t="shared" si="484"/>
        <v>7.315</v>
      </c>
      <c r="L7810" s="4">
        <f t="shared" si="485"/>
        <v>66.015</v>
      </c>
      <c r="M7810" s="6">
        <v>1</v>
      </c>
      <c r="N7810" s="7">
        <v>146.3</v>
      </c>
      <c r="O7810">
        <f t="shared" si="486"/>
        <v>80.285</v>
      </c>
      <c r="P7810" s="1">
        <f t="shared" si="487"/>
        <v>0.54876965140123</v>
      </c>
    </row>
    <row r="7811" ht="20" customHeight="1" spans="1:16">
      <c r="A7811" s="4" t="s">
        <v>8851</v>
      </c>
      <c r="B7811" s="4" t="s">
        <v>24</v>
      </c>
      <c r="C7811" s="4" t="s">
        <v>87</v>
      </c>
      <c r="D7811" s="5">
        <v>46202</v>
      </c>
      <c r="E7811" s="5" t="s">
        <v>83</v>
      </c>
      <c r="F7811" s="5" t="s">
        <v>55</v>
      </c>
      <c r="G7811" s="5" t="s">
        <v>84</v>
      </c>
      <c r="H7811" s="4" t="s">
        <v>138</v>
      </c>
      <c r="I7811" s="4" t="str">
        <f>VLOOKUP(H7811,[1]物料!$A$1:$M$65536,13,0)</f>
        <v>52.00</v>
      </c>
      <c r="J7811" s="4">
        <v>18</v>
      </c>
      <c r="K7811" s="4">
        <f t="shared" ref="K7811:K7874" si="488">N7811*0.05</f>
        <v>7.3815</v>
      </c>
      <c r="L7811" s="4">
        <f t="shared" ref="L7811:L7874" si="489">I7811+J7811+K7811</f>
        <v>77.3815</v>
      </c>
      <c r="M7811" s="6">
        <v>1</v>
      </c>
      <c r="N7811" s="7">
        <v>147.63</v>
      </c>
      <c r="O7811">
        <f t="shared" ref="O7811:O7874" si="490">N7811-L7811</f>
        <v>70.2485</v>
      </c>
      <c r="P7811" s="1">
        <f t="shared" ref="P7811:P7874" si="491">O7811/N7811</f>
        <v>0.475841631104789</v>
      </c>
    </row>
    <row r="7812" ht="20" customHeight="1" spans="1:16">
      <c r="A7812" s="4" t="s">
        <v>8852</v>
      </c>
      <c r="B7812" s="4" t="s">
        <v>17</v>
      </c>
      <c r="C7812" s="4" t="s">
        <v>18</v>
      </c>
      <c r="D7812" s="5">
        <v>46202</v>
      </c>
      <c r="E7812" s="5" t="s">
        <v>278</v>
      </c>
      <c r="F7812" s="5" t="s">
        <v>55</v>
      </c>
      <c r="G7812" s="5" t="s">
        <v>279</v>
      </c>
      <c r="H7812" s="4" t="s">
        <v>530</v>
      </c>
      <c r="I7812" s="4" t="str">
        <f>VLOOKUP(H7812,[1]物料!$A$1:$M$65536,13,0)</f>
        <v>20.00</v>
      </c>
      <c r="J7812" s="4">
        <v>4.5</v>
      </c>
      <c r="K7812" s="4">
        <f t="shared" si="488"/>
        <v>2.3845</v>
      </c>
      <c r="L7812" s="4">
        <f t="shared" si="489"/>
        <v>26.8845</v>
      </c>
      <c r="M7812" s="6">
        <v>1</v>
      </c>
      <c r="N7812" s="7">
        <v>47.69</v>
      </c>
      <c r="O7812">
        <f t="shared" si="490"/>
        <v>20.8055</v>
      </c>
      <c r="P7812" s="1">
        <f t="shared" si="491"/>
        <v>0.436265464457958</v>
      </c>
    </row>
    <row r="7813" ht="20" customHeight="1" spans="1:16">
      <c r="A7813" s="4" t="s">
        <v>8853</v>
      </c>
      <c r="B7813" s="4" t="s">
        <v>24</v>
      </c>
      <c r="C7813" s="4" t="s">
        <v>119</v>
      </c>
      <c r="D7813" s="5">
        <v>46202</v>
      </c>
      <c r="E7813" s="5" t="s">
        <v>60</v>
      </c>
      <c r="F7813" s="5" t="s">
        <v>61</v>
      </c>
      <c r="G7813" s="5" t="s">
        <v>62</v>
      </c>
      <c r="H7813" s="4" t="s">
        <v>63</v>
      </c>
      <c r="I7813" s="4" t="str">
        <f>VLOOKUP(H7813,[1]物料!$A$1:$M$65536,13,0)</f>
        <v>24.00</v>
      </c>
      <c r="J7813" s="4">
        <v>8</v>
      </c>
      <c r="K7813" s="4">
        <f t="shared" si="488"/>
        <v>3.4395</v>
      </c>
      <c r="L7813" s="4">
        <f t="shared" si="489"/>
        <v>35.4395</v>
      </c>
      <c r="M7813" s="6">
        <v>1</v>
      </c>
      <c r="N7813" s="7">
        <v>68.79</v>
      </c>
      <c r="O7813">
        <f t="shared" si="490"/>
        <v>33.3505</v>
      </c>
      <c r="P7813" s="1">
        <f t="shared" si="491"/>
        <v>0.484816106992295</v>
      </c>
    </row>
    <row r="7814" ht="20" customHeight="1" spans="1:16">
      <c r="A7814" s="4" t="s">
        <v>8854</v>
      </c>
      <c r="B7814" s="4" t="s">
        <v>24</v>
      </c>
      <c r="C7814" s="4" t="s">
        <v>119</v>
      </c>
      <c r="D7814" s="5">
        <v>46202</v>
      </c>
      <c r="E7814" s="5" t="s">
        <v>663</v>
      </c>
      <c r="F7814" s="5" t="s">
        <v>70</v>
      </c>
      <c r="G7814" s="5" t="s">
        <v>664</v>
      </c>
      <c r="H7814" s="4" t="s">
        <v>7126</v>
      </c>
      <c r="I7814" s="4" t="str">
        <f>VLOOKUP(H7814,[1]物料!$A$1:$M$65536,13,0)</f>
        <v>16.50</v>
      </c>
      <c r="J7814" s="4">
        <v>6.5</v>
      </c>
      <c r="K7814" s="4">
        <f t="shared" si="488"/>
        <v>2.17</v>
      </c>
      <c r="L7814" s="4">
        <f t="shared" si="489"/>
        <v>25.17</v>
      </c>
      <c r="M7814" s="6">
        <v>1</v>
      </c>
      <c r="N7814" s="7">
        <v>43.4</v>
      </c>
      <c r="O7814">
        <f t="shared" si="490"/>
        <v>18.23</v>
      </c>
      <c r="P7814" s="1">
        <f t="shared" si="491"/>
        <v>0.420046082949309</v>
      </c>
    </row>
    <row r="7815" ht="20" customHeight="1" spans="1:16">
      <c r="A7815" s="4" t="s">
        <v>8855</v>
      </c>
      <c r="B7815" s="4" t="s">
        <v>17</v>
      </c>
      <c r="C7815" s="4" t="s">
        <v>18</v>
      </c>
      <c r="D7815" s="5">
        <v>46202</v>
      </c>
      <c r="E7815" s="5" t="s">
        <v>2683</v>
      </c>
      <c r="F7815" s="5" t="s">
        <v>32</v>
      </c>
      <c r="G7815" s="5" t="s">
        <v>2684</v>
      </c>
      <c r="H7815" s="4" t="s">
        <v>2685</v>
      </c>
      <c r="I7815" s="4" t="str">
        <f>VLOOKUP(H7815,[1]物料!$A$1:$M$65536,13,0)</f>
        <v>145.00</v>
      </c>
      <c r="J7815" s="4">
        <v>13.6</v>
      </c>
      <c r="K7815" s="4">
        <f t="shared" si="488"/>
        <v>17.7555</v>
      </c>
      <c r="L7815" s="4">
        <f t="shared" si="489"/>
        <v>176.3555</v>
      </c>
      <c r="M7815" s="6">
        <v>1</v>
      </c>
      <c r="N7815" s="7">
        <v>355.11</v>
      </c>
      <c r="O7815">
        <f t="shared" si="490"/>
        <v>178.7545</v>
      </c>
      <c r="P7815" s="1">
        <f t="shared" si="491"/>
        <v>0.503377826588944</v>
      </c>
    </row>
    <row r="7816" ht="20" customHeight="1" spans="1:16">
      <c r="A7816" s="4" t="s">
        <v>8856</v>
      </c>
      <c r="B7816" s="4" t="s">
        <v>17</v>
      </c>
      <c r="C7816" s="4" t="s">
        <v>18</v>
      </c>
      <c r="D7816" s="5">
        <v>46202</v>
      </c>
      <c r="E7816" s="5" t="s">
        <v>384</v>
      </c>
      <c r="F7816" s="5" t="s">
        <v>20</v>
      </c>
      <c r="G7816" s="5" t="s">
        <v>385</v>
      </c>
      <c r="H7816" s="4" t="s">
        <v>386</v>
      </c>
      <c r="I7816" s="4" t="str">
        <f>VLOOKUP(H7816,[1]物料!$A$1:$M$65536,13,0)</f>
        <v>36.60</v>
      </c>
      <c r="J7816" s="4">
        <v>3</v>
      </c>
      <c r="K7816" s="4">
        <f t="shared" si="488"/>
        <v>4.94</v>
      </c>
      <c r="L7816" s="4">
        <f t="shared" si="489"/>
        <v>44.54</v>
      </c>
      <c r="M7816" s="6">
        <v>1</v>
      </c>
      <c r="N7816" s="7">
        <v>98.8</v>
      </c>
      <c r="O7816">
        <f t="shared" si="490"/>
        <v>54.26</v>
      </c>
      <c r="P7816" s="1">
        <f t="shared" si="491"/>
        <v>0.54919028340081</v>
      </c>
    </row>
    <row r="7817" ht="20" customHeight="1" spans="1:16">
      <c r="A7817" s="4" t="s">
        <v>8857</v>
      </c>
      <c r="B7817" s="4" t="s">
        <v>17</v>
      </c>
      <c r="C7817" s="4" t="s">
        <v>538</v>
      </c>
      <c r="D7817" s="5">
        <v>46202</v>
      </c>
      <c r="E7817" s="5" t="s">
        <v>115</v>
      </c>
      <c r="F7817" s="5" t="s">
        <v>70</v>
      </c>
      <c r="G7817" s="5" t="s">
        <v>116</v>
      </c>
      <c r="H7817" s="4" t="s">
        <v>539</v>
      </c>
      <c r="I7817" s="4" t="str">
        <f>VLOOKUP(H7817,[1]物料!$A$1:$M$65536,13,0)</f>
        <v>42.00</v>
      </c>
      <c r="J7817" s="4">
        <v>3</v>
      </c>
      <c r="K7817" s="4">
        <f t="shared" si="488"/>
        <v>6.24</v>
      </c>
      <c r="L7817" s="4">
        <f t="shared" si="489"/>
        <v>51.24</v>
      </c>
      <c r="M7817" s="6">
        <v>1</v>
      </c>
      <c r="N7817" s="7">
        <v>124.8</v>
      </c>
      <c r="O7817">
        <f t="shared" si="490"/>
        <v>73.56</v>
      </c>
      <c r="P7817" s="1">
        <f t="shared" si="491"/>
        <v>0.589423076923077</v>
      </c>
    </row>
    <row r="7818" ht="20" customHeight="1" spans="1:16">
      <c r="A7818" s="4" t="s">
        <v>8858</v>
      </c>
      <c r="B7818" s="4" t="s">
        <v>24</v>
      </c>
      <c r="C7818" s="4" t="s">
        <v>119</v>
      </c>
      <c r="D7818" s="5">
        <v>46202</v>
      </c>
      <c r="E7818" s="5" t="s">
        <v>60</v>
      </c>
      <c r="F7818" s="5" t="s">
        <v>61</v>
      </c>
      <c r="G7818" s="5" t="s">
        <v>62</v>
      </c>
      <c r="H7818" s="4" t="s">
        <v>124</v>
      </c>
      <c r="I7818" s="4" t="str">
        <f>VLOOKUP(H7818,[1]物料!$A$1:$M$65536,13,0)</f>
        <v>24.00</v>
      </c>
      <c r="J7818" s="4">
        <v>8</v>
      </c>
      <c r="K7818" s="4">
        <f t="shared" si="488"/>
        <v>3.4395</v>
      </c>
      <c r="L7818" s="4">
        <f t="shared" si="489"/>
        <v>35.4395</v>
      </c>
      <c r="M7818" s="6">
        <v>1</v>
      </c>
      <c r="N7818" s="7">
        <v>68.79</v>
      </c>
      <c r="O7818">
        <f t="shared" si="490"/>
        <v>33.3505</v>
      </c>
      <c r="P7818" s="1">
        <f t="shared" si="491"/>
        <v>0.484816106992295</v>
      </c>
    </row>
    <row r="7819" ht="20" customHeight="1" spans="1:16">
      <c r="A7819" s="4" t="s">
        <v>8859</v>
      </c>
      <c r="B7819" s="4" t="s">
        <v>24</v>
      </c>
      <c r="C7819" s="4" t="s">
        <v>25</v>
      </c>
      <c r="D7819" s="5">
        <v>46202</v>
      </c>
      <c r="E7819" s="5" t="s">
        <v>69</v>
      </c>
      <c r="F7819" s="5" t="s">
        <v>70</v>
      </c>
      <c r="G7819" s="5" t="s">
        <v>71</v>
      </c>
      <c r="H7819" s="4" t="s">
        <v>343</v>
      </c>
      <c r="I7819" s="4" t="str">
        <f>VLOOKUP(H7819,[1]物料!$A$1:$M$65536,13,0)</f>
        <v>45.00</v>
      </c>
      <c r="J7819" s="4">
        <v>6.5</v>
      </c>
      <c r="K7819" s="4">
        <f t="shared" si="488"/>
        <v>6.44</v>
      </c>
      <c r="L7819" s="4">
        <f t="shared" si="489"/>
        <v>57.94</v>
      </c>
      <c r="M7819" s="6">
        <v>1</v>
      </c>
      <c r="N7819" s="7">
        <v>128.8</v>
      </c>
      <c r="O7819">
        <f t="shared" si="490"/>
        <v>70.86</v>
      </c>
      <c r="P7819" s="1">
        <f t="shared" si="491"/>
        <v>0.550155279503106</v>
      </c>
    </row>
    <row r="7820" ht="20" customHeight="1" spans="1:16">
      <c r="A7820" s="4" t="s">
        <v>8860</v>
      </c>
      <c r="B7820" s="4" t="s">
        <v>24</v>
      </c>
      <c r="C7820" s="4" t="s">
        <v>74</v>
      </c>
      <c r="D7820" s="5">
        <v>46202</v>
      </c>
      <c r="E7820" s="5" t="s">
        <v>60</v>
      </c>
      <c r="F7820" s="5" t="s">
        <v>61</v>
      </c>
      <c r="G7820" s="5" t="s">
        <v>62</v>
      </c>
      <c r="H7820" s="4" t="s">
        <v>63</v>
      </c>
      <c r="I7820" s="4" t="str">
        <f>VLOOKUP(H7820,[1]物料!$A$1:$M$65536,13,0)</f>
        <v>24.00</v>
      </c>
      <c r="J7820" s="4">
        <v>8</v>
      </c>
      <c r="K7820" s="4">
        <f t="shared" si="488"/>
        <v>3.44</v>
      </c>
      <c r="L7820" s="4">
        <f t="shared" si="489"/>
        <v>35.44</v>
      </c>
      <c r="M7820" s="6">
        <v>1</v>
      </c>
      <c r="N7820" s="7">
        <v>68.8</v>
      </c>
      <c r="O7820">
        <f t="shared" si="490"/>
        <v>33.36</v>
      </c>
      <c r="P7820" s="1">
        <f t="shared" si="491"/>
        <v>0.484883720930233</v>
      </c>
    </row>
    <row r="7821" ht="20" customHeight="1" spans="1:16">
      <c r="A7821" s="4" t="s">
        <v>8861</v>
      </c>
      <c r="B7821" s="4" t="s">
        <v>24</v>
      </c>
      <c r="C7821" s="4" t="s">
        <v>119</v>
      </c>
      <c r="D7821" s="5">
        <v>46202</v>
      </c>
      <c r="E7821" s="5" t="s">
        <v>115</v>
      </c>
      <c r="F7821" s="5" t="s">
        <v>70</v>
      </c>
      <c r="G7821" s="5" t="s">
        <v>116</v>
      </c>
      <c r="H7821" s="4" t="s">
        <v>132</v>
      </c>
      <c r="I7821" s="4" t="str">
        <f>VLOOKUP(H7821,[1]物料!$A$1:$M$65536,13,0)</f>
        <v>42.00</v>
      </c>
      <c r="J7821" s="4">
        <v>6.5</v>
      </c>
      <c r="K7821" s="4">
        <f t="shared" si="488"/>
        <v>5.19</v>
      </c>
      <c r="L7821" s="4">
        <f t="shared" si="489"/>
        <v>53.69</v>
      </c>
      <c r="M7821" s="6">
        <v>1</v>
      </c>
      <c r="N7821" s="7">
        <v>103.8</v>
      </c>
      <c r="O7821">
        <f t="shared" si="490"/>
        <v>50.11</v>
      </c>
      <c r="P7821" s="1">
        <f t="shared" si="491"/>
        <v>0.482755298651252</v>
      </c>
    </row>
    <row r="7822" ht="20" customHeight="1" spans="1:16">
      <c r="A7822" s="4" t="s">
        <v>8862</v>
      </c>
      <c r="B7822" s="4" t="s">
        <v>24</v>
      </c>
      <c r="C7822" s="4" t="s">
        <v>59</v>
      </c>
      <c r="D7822" s="5">
        <v>46202</v>
      </c>
      <c r="E7822" s="5" t="s">
        <v>622</v>
      </c>
      <c r="F7822" s="5" t="s">
        <v>20</v>
      </c>
      <c r="G7822" s="5" t="s">
        <v>623</v>
      </c>
      <c r="H7822" s="4" t="s">
        <v>779</v>
      </c>
      <c r="I7822" s="4" t="str">
        <f>VLOOKUP(H7822,[1]物料!$A$1:$M$65536,13,0)</f>
        <v>53.70</v>
      </c>
      <c r="J7822" s="4">
        <v>7</v>
      </c>
      <c r="K7822" s="4">
        <f t="shared" si="488"/>
        <v>6.09</v>
      </c>
      <c r="L7822" s="4">
        <f t="shared" si="489"/>
        <v>66.79</v>
      </c>
      <c r="M7822" s="6">
        <v>1</v>
      </c>
      <c r="N7822" s="7">
        <v>121.8</v>
      </c>
      <c r="O7822">
        <f t="shared" si="490"/>
        <v>55.01</v>
      </c>
      <c r="P7822" s="1">
        <f t="shared" si="491"/>
        <v>0.451642036124795</v>
      </c>
    </row>
    <row r="7823" ht="20" customHeight="1" spans="1:16">
      <c r="A7823" s="4" t="s">
        <v>8863</v>
      </c>
      <c r="B7823" s="4" t="s">
        <v>17</v>
      </c>
      <c r="C7823" s="4" t="s">
        <v>18</v>
      </c>
      <c r="D7823" s="5">
        <v>46202</v>
      </c>
      <c r="E7823" s="5" t="s">
        <v>278</v>
      </c>
      <c r="F7823" s="5" t="s">
        <v>55</v>
      </c>
      <c r="G7823" s="5" t="s">
        <v>279</v>
      </c>
      <c r="H7823" s="4" t="s">
        <v>530</v>
      </c>
      <c r="I7823" s="4" t="str">
        <f>VLOOKUP(H7823,[1]物料!$A$1:$M$65536,13,0)</f>
        <v>20.00</v>
      </c>
      <c r="J7823" s="4">
        <v>4.5</v>
      </c>
      <c r="K7823" s="4">
        <f t="shared" si="488"/>
        <v>2.99</v>
      </c>
      <c r="L7823" s="4">
        <f t="shared" si="489"/>
        <v>27.49</v>
      </c>
      <c r="M7823" s="6">
        <v>1</v>
      </c>
      <c r="N7823" s="7">
        <v>59.8</v>
      </c>
      <c r="O7823">
        <f t="shared" si="490"/>
        <v>32.31</v>
      </c>
      <c r="P7823" s="1">
        <f t="shared" si="491"/>
        <v>0.540301003344482</v>
      </c>
    </row>
    <row r="7824" ht="20" customHeight="1" spans="1:16">
      <c r="A7824" s="4" t="s">
        <v>8864</v>
      </c>
      <c r="B7824" s="4" t="s">
        <v>24</v>
      </c>
      <c r="C7824" s="4" t="s">
        <v>59</v>
      </c>
      <c r="D7824" s="5">
        <v>46202</v>
      </c>
      <c r="E7824" s="5" t="s">
        <v>570</v>
      </c>
      <c r="F7824" s="5" t="s">
        <v>55</v>
      </c>
      <c r="G7824" s="5" t="s">
        <v>571</v>
      </c>
      <c r="H7824" s="4" t="s">
        <v>730</v>
      </c>
      <c r="I7824" s="4" t="str">
        <f>VLOOKUP(H7824,[1]物料!$A$1:$M$65536,13,0)</f>
        <v>23.00</v>
      </c>
      <c r="J7824" s="4">
        <v>8</v>
      </c>
      <c r="K7824" s="4">
        <f t="shared" si="488"/>
        <v>3.09</v>
      </c>
      <c r="L7824" s="4">
        <f t="shared" si="489"/>
        <v>34.09</v>
      </c>
      <c r="M7824" s="6">
        <v>1</v>
      </c>
      <c r="N7824" s="7">
        <v>61.8</v>
      </c>
      <c r="O7824">
        <f t="shared" si="490"/>
        <v>27.71</v>
      </c>
      <c r="P7824" s="1">
        <f t="shared" si="491"/>
        <v>0.448381877022654</v>
      </c>
    </row>
    <row r="7825" ht="20" customHeight="1" spans="1:16">
      <c r="A7825" s="4" t="s">
        <v>8865</v>
      </c>
      <c r="B7825" s="4" t="s">
        <v>17</v>
      </c>
      <c r="C7825" s="4" t="s">
        <v>167</v>
      </c>
      <c r="D7825" s="5">
        <v>46202</v>
      </c>
      <c r="E7825" s="5" t="s">
        <v>291</v>
      </c>
      <c r="F7825" s="5" t="s">
        <v>55</v>
      </c>
      <c r="G7825" s="5" t="s">
        <v>292</v>
      </c>
      <c r="H7825" s="4" t="s">
        <v>378</v>
      </c>
      <c r="I7825" s="4" t="str">
        <f>VLOOKUP(H7825,[1]物料!$A$1:$M$65536,13,0)</f>
        <v>40.00</v>
      </c>
      <c r="J7825" s="4">
        <v>7.2</v>
      </c>
      <c r="K7825" s="4">
        <f t="shared" si="488"/>
        <v>5.19</v>
      </c>
      <c r="L7825" s="4">
        <f t="shared" si="489"/>
        <v>52.39</v>
      </c>
      <c r="M7825" s="6">
        <v>1</v>
      </c>
      <c r="N7825" s="7">
        <v>103.8</v>
      </c>
      <c r="O7825">
        <f t="shared" si="490"/>
        <v>51.41</v>
      </c>
      <c r="P7825" s="1">
        <f t="shared" si="491"/>
        <v>0.495279383429672</v>
      </c>
    </row>
    <row r="7826" ht="20" customHeight="1" spans="1:16">
      <c r="A7826" s="4" t="s">
        <v>8866</v>
      </c>
      <c r="B7826" s="4" t="s">
        <v>24</v>
      </c>
      <c r="C7826" s="4" t="s">
        <v>59</v>
      </c>
      <c r="D7826" s="5">
        <v>46202</v>
      </c>
      <c r="E7826" s="5" t="s">
        <v>120</v>
      </c>
      <c r="F7826" s="5" t="s">
        <v>70</v>
      </c>
      <c r="G7826" s="5" t="s">
        <v>121</v>
      </c>
      <c r="H7826" s="4" t="s">
        <v>1177</v>
      </c>
      <c r="I7826" s="4" t="str">
        <f>VLOOKUP(H7826,[1]物料!$A$1:$M$65536,13,0)</f>
        <v>36.00</v>
      </c>
      <c r="J7826" s="4">
        <v>6.5</v>
      </c>
      <c r="K7826" s="4">
        <f t="shared" si="488"/>
        <v>4.49</v>
      </c>
      <c r="L7826" s="4">
        <f t="shared" si="489"/>
        <v>46.99</v>
      </c>
      <c r="M7826" s="6">
        <v>1</v>
      </c>
      <c r="N7826" s="7">
        <v>89.8</v>
      </c>
      <c r="O7826">
        <f t="shared" si="490"/>
        <v>42.81</v>
      </c>
      <c r="P7826" s="1">
        <f t="shared" si="491"/>
        <v>0.476726057906459</v>
      </c>
    </row>
    <row r="7827" ht="20" customHeight="1" spans="1:16">
      <c r="A7827" s="4" t="s">
        <v>8867</v>
      </c>
      <c r="B7827" s="4" t="s">
        <v>24</v>
      </c>
      <c r="C7827" s="4" t="s">
        <v>119</v>
      </c>
      <c r="D7827" s="5">
        <v>46202</v>
      </c>
      <c r="E7827" s="5" t="s">
        <v>182</v>
      </c>
      <c r="F7827" s="5" t="s">
        <v>20</v>
      </c>
      <c r="G7827" s="5" t="s">
        <v>183</v>
      </c>
      <c r="H7827" s="4" t="s">
        <v>854</v>
      </c>
      <c r="I7827" s="4" t="str">
        <f>VLOOKUP(H7827,[1]物料!$A$1:$M$65536,13,0)</f>
        <v>22.10</v>
      </c>
      <c r="J7827" s="4">
        <v>6.5</v>
      </c>
      <c r="K7827" s="4">
        <f t="shared" si="488"/>
        <v>3.09</v>
      </c>
      <c r="L7827" s="4">
        <f t="shared" si="489"/>
        <v>31.69</v>
      </c>
      <c r="M7827" s="6">
        <v>1</v>
      </c>
      <c r="N7827" s="7">
        <v>61.8</v>
      </c>
      <c r="O7827">
        <f t="shared" si="490"/>
        <v>30.11</v>
      </c>
      <c r="P7827" s="1">
        <f t="shared" si="491"/>
        <v>0.487216828478964</v>
      </c>
    </row>
    <row r="7828" ht="20" customHeight="1" spans="1:16">
      <c r="A7828" s="4" t="s">
        <v>8868</v>
      </c>
      <c r="B7828" s="4" t="s">
        <v>24</v>
      </c>
      <c r="C7828" s="4" t="s">
        <v>150</v>
      </c>
      <c r="D7828" s="5">
        <v>46202</v>
      </c>
      <c r="E7828" s="5" t="s">
        <v>75</v>
      </c>
      <c r="F7828" s="5" t="s">
        <v>61</v>
      </c>
      <c r="G7828" s="5" t="s">
        <v>76</v>
      </c>
      <c r="H7828" s="4" t="s">
        <v>77</v>
      </c>
      <c r="I7828" s="4" t="str">
        <f>VLOOKUP(H7828,[1]物料!$A$1:$M$65536,13,0)</f>
        <v>25.00</v>
      </c>
      <c r="J7828" s="4">
        <v>8</v>
      </c>
      <c r="K7828" s="4">
        <f t="shared" si="488"/>
        <v>3.44</v>
      </c>
      <c r="L7828" s="4">
        <f t="shared" si="489"/>
        <v>36.44</v>
      </c>
      <c r="M7828" s="6">
        <v>1</v>
      </c>
      <c r="N7828" s="7">
        <v>68.8</v>
      </c>
      <c r="O7828">
        <f t="shared" si="490"/>
        <v>32.36</v>
      </c>
      <c r="P7828" s="1">
        <f t="shared" si="491"/>
        <v>0.470348837209302</v>
      </c>
    </row>
    <row r="7829" ht="20" customHeight="1" spans="1:16">
      <c r="A7829" s="4" t="s">
        <v>8869</v>
      </c>
      <c r="B7829" s="4" t="s">
        <v>24</v>
      </c>
      <c r="C7829" s="4" t="s">
        <v>59</v>
      </c>
      <c r="D7829" s="5">
        <v>46202</v>
      </c>
      <c r="E7829" s="5" t="s">
        <v>60</v>
      </c>
      <c r="F7829" s="5" t="s">
        <v>61</v>
      </c>
      <c r="G7829" s="5" t="s">
        <v>62</v>
      </c>
      <c r="H7829" s="4" t="s">
        <v>124</v>
      </c>
      <c r="I7829" s="4" t="str">
        <f>VLOOKUP(H7829,[1]物料!$A$1:$M$65536,13,0)</f>
        <v>24.00</v>
      </c>
      <c r="J7829" s="4">
        <v>8</v>
      </c>
      <c r="K7829" s="4">
        <f t="shared" si="488"/>
        <v>3.49</v>
      </c>
      <c r="L7829" s="4">
        <f t="shared" si="489"/>
        <v>35.49</v>
      </c>
      <c r="M7829" s="6">
        <v>1</v>
      </c>
      <c r="N7829" s="7">
        <v>69.8</v>
      </c>
      <c r="O7829">
        <f t="shared" si="490"/>
        <v>34.31</v>
      </c>
      <c r="P7829" s="1">
        <f t="shared" si="491"/>
        <v>0.491547277936963</v>
      </c>
    </row>
    <row r="7830" ht="20" customHeight="1" spans="1:16">
      <c r="A7830" s="4" t="s">
        <v>8870</v>
      </c>
      <c r="B7830" s="4" t="s">
        <v>24</v>
      </c>
      <c r="C7830" s="4" t="s">
        <v>87</v>
      </c>
      <c r="D7830" s="5">
        <v>46202</v>
      </c>
      <c r="E7830" s="5" t="s">
        <v>83</v>
      </c>
      <c r="F7830" s="5" t="s">
        <v>55</v>
      </c>
      <c r="G7830" s="5" t="s">
        <v>84</v>
      </c>
      <c r="H7830" s="4" t="s">
        <v>138</v>
      </c>
      <c r="I7830" s="4" t="str">
        <f>VLOOKUP(H7830,[1]物料!$A$1:$M$65536,13,0)</f>
        <v>52.00</v>
      </c>
      <c r="J7830" s="4">
        <v>18</v>
      </c>
      <c r="K7830" s="4">
        <f t="shared" si="488"/>
        <v>7.44</v>
      </c>
      <c r="L7830" s="4">
        <f t="shared" si="489"/>
        <v>77.44</v>
      </c>
      <c r="M7830" s="6">
        <v>1</v>
      </c>
      <c r="N7830" s="7">
        <v>148.8</v>
      </c>
      <c r="O7830">
        <f t="shared" si="490"/>
        <v>71.36</v>
      </c>
      <c r="P7830" s="1">
        <f t="shared" si="491"/>
        <v>0.479569892473118</v>
      </c>
    </row>
    <row r="7831" ht="20" customHeight="1" spans="1:16">
      <c r="A7831" s="4" t="s">
        <v>8871</v>
      </c>
      <c r="B7831" s="4" t="s">
        <v>24</v>
      </c>
      <c r="C7831" s="4" t="s">
        <v>74</v>
      </c>
      <c r="D7831" s="5">
        <v>46202</v>
      </c>
      <c r="E7831" s="5" t="s">
        <v>1543</v>
      </c>
      <c r="F7831" s="5" t="s">
        <v>70</v>
      </c>
      <c r="G7831" s="5" t="s">
        <v>1544</v>
      </c>
      <c r="H7831" s="4" t="s">
        <v>1545</v>
      </c>
      <c r="I7831" s="4" t="str">
        <f>VLOOKUP(H7831,[1]物料!$A$1:$M$65536,13,0)</f>
        <v>52.00</v>
      </c>
      <c r="J7831" s="4">
        <v>6.5</v>
      </c>
      <c r="K7831" s="4">
        <f t="shared" si="488"/>
        <v>6.94</v>
      </c>
      <c r="L7831" s="4">
        <f t="shared" si="489"/>
        <v>65.44</v>
      </c>
      <c r="M7831" s="6">
        <v>1</v>
      </c>
      <c r="N7831" s="7">
        <v>138.8</v>
      </c>
      <c r="O7831">
        <f t="shared" si="490"/>
        <v>73.36</v>
      </c>
      <c r="P7831" s="1">
        <f t="shared" si="491"/>
        <v>0.528530259365994</v>
      </c>
    </row>
    <row r="7832" ht="20" customHeight="1" spans="1:16">
      <c r="A7832" s="4" t="s">
        <v>8872</v>
      </c>
      <c r="B7832" s="4" t="s">
        <v>24</v>
      </c>
      <c r="C7832" s="4" t="s">
        <v>59</v>
      </c>
      <c r="D7832" s="5">
        <v>46202</v>
      </c>
      <c r="E7832" s="5" t="s">
        <v>128</v>
      </c>
      <c r="F7832" s="5" t="s">
        <v>55</v>
      </c>
      <c r="G7832" s="5" t="s">
        <v>129</v>
      </c>
      <c r="H7832" s="4" t="s">
        <v>1090</v>
      </c>
      <c r="I7832" s="4" t="str">
        <f>VLOOKUP(H7832,[1]物料!$A$1:$M$65536,13,0)</f>
        <v>18.00</v>
      </c>
      <c r="J7832" s="4">
        <v>8</v>
      </c>
      <c r="K7832" s="4">
        <f t="shared" si="488"/>
        <v>2.94</v>
      </c>
      <c r="L7832" s="4">
        <f t="shared" si="489"/>
        <v>28.94</v>
      </c>
      <c r="M7832" s="6">
        <v>1</v>
      </c>
      <c r="N7832" s="7">
        <v>58.8</v>
      </c>
      <c r="O7832">
        <f t="shared" si="490"/>
        <v>29.86</v>
      </c>
      <c r="P7832" s="1">
        <f t="shared" si="491"/>
        <v>0.507823129251701</v>
      </c>
    </row>
    <row r="7833" ht="20" customHeight="1" spans="1:16">
      <c r="A7833" s="4" t="s">
        <v>8873</v>
      </c>
      <c r="B7833" s="4" t="s">
        <v>24</v>
      </c>
      <c r="C7833" s="4" t="s">
        <v>119</v>
      </c>
      <c r="D7833" s="5">
        <v>46202</v>
      </c>
      <c r="E7833" s="5" t="s">
        <v>60</v>
      </c>
      <c r="F7833" s="5" t="s">
        <v>61</v>
      </c>
      <c r="G7833" s="5" t="s">
        <v>62</v>
      </c>
      <c r="H7833" s="4" t="s">
        <v>63</v>
      </c>
      <c r="I7833" s="4" t="str">
        <f>VLOOKUP(H7833,[1]物料!$A$1:$M$65536,13,0)</f>
        <v>24.00</v>
      </c>
      <c r="J7833" s="4">
        <v>8</v>
      </c>
      <c r="K7833" s="4">
        <f t="shared" si="488"/>
        <v>3.3345</v>
      </c>
      <c r="L7833" s="4">
        <f t="shared" si="489"/>
        <v>35.3345</v>
      </c>
      <c r="M7833" s="6">
        <v>1</v>
      </c>
      <c r="N7833" s="7">
        <v>66.69</v>
      </c>
      <c r="O7833">
        <f t="shared" si="490"/>
        <v>31.3555</v>
      </c>
      <c r="P7833" s="1">
        <f t="shared" si="491"/>
        <v>0.470167941220573</v>
      </c>
    </row>
    <row r="7834" ht="20" customHeight="1" spans="1:16">
      <c r="A7834" s="4" t="s">
        <v>8874</v>
      </c>
      <c r="B7834" s="4" t="s">
        <v>17</v>
      </c>
      <c r="C7834" s="4" t="s">
        <v>49</v>
      </c>
      <c r="D7834" s="5">
        <v>46202</v>
      </c>
      <c r="E7834" s="5" t="s">
        <v>65</v>
      </c>
      <c r="F7834" s="5" t="s">
        <v>55</v>
      </c>
      <c r="G7834" s="5" t="s">
        <v>66</v>
      </c>
      <c r="H7834" s="4" t="s">
        <v>67</v>
      </c>
      <c r="I7834" s="4" t="str">
        <f>VLOOKUP(H7834,[1]物料!$A$1:$M$65536,13,0)</f>
        <v>12.00</v>
      </c>
      <c r="J7834" s="4">
        <v>4.5</v>
      </c>
      <c r="K7834" s="4">
        <f t="shared" si="488"/>
        <v>1.99</v>
      </c>
      <c r="L7834" s="4">
        <f t="shared" si="489"/>
        <v>18.49</v>
      </c>
      <c r="M7834" s="6">
        <v>1</v>
      </c>
      <c r="N7834" s="7">
        <v>39.8</v>
      </c>
      <c r="O7834">
        <f t="shared" si="490"/>
        <v>21.31</v>
      </c>
      <c r="P7834" s="1">
        <f t="shared" si="491"/>
        <v>0.535427135678392</v>
      </c>
    </row>
    <row r="7835" ht="20" customHeight="1" spans="1:16">
      <c r="A7835" s="4" t="s">
        <v>8875</v>
      </c>
      <c r="B7835" s="4" t="s">
        <v>17</v>
      </c>
      <c r="C7835" s="4" t="s">
        <v>18</v>
      </c>
      <c r="D7835" s="5">
        <v>46202</v>
      </c>
      <c r="E7835" s="5" t="s">
        <v>384</v>
      </c>
      <c r="F7835" s="5" t="s">
        <v>20</v>
      </c>
      <c r="G7835" s="5" t="s">
        <v>385</v>
      </c>
      <c r="H7835" s="4" t="s">
        <v>894</v>
      </c>
      <c r="I7835" s="4" t="str">
        <f>VLOOKUP(H7835,[1]物料!$A$1:$M$65536,13,0)</f>
        <v>36.60</v>
      </c>
      <c r="J7835" s="4">
        <v>3</v>
      </c>
      <c r="K7835" s="4">
        <f t="shared" si="488"/>
        <v>4.883</v>
      </c>
      <c r="L7835" s="4">
        <f t="shared" si="489"/>
        <v>44.483</v>
      </c>
      <c r="M7835" s="6">
        <v>1</v>
      </c>
      <c r="N7835" s="7">
        <v>97.66</v>
      </c>
      <c r="O7835">
        <f t="shared" si="490"/>
        <v>53.177</v>
      </c>
      <c r="P7835" s="1">
        <f t="shared" si="491"/>
        <v>0.544511570755683</v>
      </c>
    </row>
    <row r="7836" ht="20" customHeight="1" spans="1:16">
      <c r="A7836" s="4" t="s">
        <v>8876</v>
      </c>
      <c r="B7836" s="4" t="s">
        <v>24</v>
      </c>
      <c r="C7836" s="4" t="s">
        <v>25</v>
      </c>
      <c r="D7836" s="5">
        <v>46202</v>
      </c>
      <c r="E7836" s="5" t="s">
        <v>2525</v>
      </c>
      <c r="F7836" s="5" t="s">
        <v>770</v>
      </c>
      <c r="G7836" s="5" t="s">
        <v>2526</v>
      </c>
      <c r="H7836" s="4" t="s">
        <v>7237</v>
      </c>
      <c r="I7836" s="4" t="str">
        <f>VLOOKUP(H7836,[1]物料!$A$1:$M$65536,13,0)</f>
        <v>15.50</v>
      </c>
      <c r="J7836" s="4">
        <v>6.3</v>
      </c>
      <c r="K7836" s="4">
        <f t="shared" si="488"/>
        <v>2.04</v>
      </c>
      <c r="L7836" s="4">
        <f t="shared" si="489"/>
        <v>23.84</v>
      </c>
      <c r="M7836" s="6">
        <v>1</v>
      </c>
      <c r="N7836" s="7">
        <v>40.8</v>
      </c>
      <c r="O7836">
        <f t="shared" si="490"/>
        <v>16.96</v>
      </c>
      <c r="P7836" s="1">
        <f t="shared" si="491"/>
        <v>0.415686274509804</v>
      </c>
    </row>
    <row r="7837" ht="20" customHeight="1" spans="1:16">
      <c r="A7837" s="4" t="s">
        <v>8877</v>
      </c>
      <c r="B7837" s="4" t="s">
        <v>17</v>
      </c>
      <c r="C7837" s="4" t="s">
        <v>49</v>
      </c>
      <c r="D7837" s="5">
        <v>46202</v>
      </c>
      <c r="E7837" s="5" t="s">
        <v>65</v>
      </c>
      <c r="F7837" s="5" t="s">
        <v>55</v>
      </c>
      <c r="G7837" s="5" t="s">
        <v>66</v>
      </c>
      <c r="H7837" s="4" t="s">
        <v>67</v>
      </c>
      <c r="I7837" s="4" t="str">
        <f>VLOOKUP(H7837,[1]物料!$A$1:$M$65536,13,0)</f>
        <v>12.00</v>
      </c>
      <c r="J7837" s="4">
        <v>4.5</v>
      </c>
      <c r="K7837" s="4">
        <f t="shared" si="488"/>
        <v>1.99</v>
      </c>
      <c r="L7837" s="4">
        <f t="shared" si="489"/>
        <v>18.49</v>
      </c>
      <c r="M7837" s="6">
        <v>1</v>
      </c>
      <c r="N7837" s="7">
        <v>39.8</v>
      </c>
      <c r="O7837">
        <f t="shared" si="490"/>
        <v>21.31</v>
      </c>
      <c r="P7837" s="1">
        <f t="shared" si="491"/>
        <v>0.535427135678392</v>
      </c>
    </row>
    <row r="7838" ht="20" customHeight="1" spans="1:16">
      <c r="A7838" s="4" t="s">
        <v>8878</v>
      </c>
      <c r="B7838" s="4" t="s">
        <v>24</v>
      </c>
      <c r="C7838" s="4" t="s">
        <v>205</v>
      </c>
      <c r="D7838" s="5">
        <v>46202</v>
      </c>
      <c r="E7838" s="5" t="s">
        <v>83</v>
      </c>
      <c r="F7838" s="5" t="s">
        <v>55</v>
      </c>
      <c r="G7838" s="5" t="s">
        <v>84</v>
      </c>
      <c r="H7838" s="4" t="s">
        <v>88</v>
      </c>
      <c r="I7838" s="4" t="str">
        <f>VLOOKUP(H7838,[1]物料!$A$1:$M$65536,13,0)</f>
        <v>52.00</v>
      </c>
      <c r="J7838" s="4">
        <v>18</v>
      </c>
      <c r="K7838" s="4">
        <f t="shared" si="488"/>
        <v>7.19</v>
      </c>
      <c r="L7838" s="4">
        <f t="shared" si="489"/>
        <v>77.19</v>
      </c>
      <c r="M7838" s="6">
        <v>1</v>
      </c>
      <c r="N7838" s="7">
        <v>143.8</v>
      </c>
      <c r="O7838">
        <f t="shared" si="490"/>
        <v>66.61</v>
      </c>
      <c r="P7838" s="1">
        <f t="shared" si="491"/>
        <v>0.463212795549374</v>
      </c>
    </row>
    <row r="7839" ht="20" customHeight="1" spans="1:16">
      <c r="A7839" s="4" t="s">
        <v>8879</v>
      </c>
      <c r="B7839" s="4" t="s">
        <v>24</v>
      </c>
      <c r="C7839" s="4" t="s">
        <v>119</v>
      </c>
      <c r="D7839" s="5">
        <v>46202</v>
      </c>
      <c r="E7839" s="5" t="s">
        <v>94</v>
      </c>
      <c r="F7839" s="5" t="s">
        <v>55</v>
      </c>
      <c r="G7839" s="5" t="s">
        <v>95</v>
      </c>
      <c r="H7839" s="4" t="s">
        <v>2623</v>
      </c>
      <c r="I7839" s="4" t="str">
        <f>VLOOKUP(H7839,[1]物料!$A$1:$M$65536,13,0)</f>
        <v>30.00</v>
      </c>
      <c r="J7839" s="4">
        <v>10.7</v>
      </c>
      <c r="K7839" s="4">
        <f t="shared" si="488"/>
        <v>4.44</v>
      </c>
      <c r="L7839" s="4">
        <f t="shared" si="489"/>
        <v>45.14</v>
      </c>
      <c r="M7839" s="6">
        <v>1</v>
      </c>
      <c r="N7839" s="7">
        <v>88.8</v>
      </c>
      <c r="O7839">
        <f t="shared" si="490"/>
        <v>43.66</v>
      </c>
      <c r="P7839" s="1">
        <f t="shared" si="491"/>
        <v>0.491666666666667</v>
      </c>
    </row>
    <row r="7840" ht="20" customHeight="1" spans="1:16">
      <c r="A7840" s="4" t="s">
        <v>8880</v>
      </c>
      <c r="B7840" s="4" t="s">
        <v>17</v>
      </c>
      <c r="C7840" s="4" t="s">
        <v>18</v>
      </c>
      <c r="D7840" s="5">
        <v>46202</v>
      </c>
      <c r="E7840" s="5" t="s">
        <v>90</v>
      </c>
      <c r="F7840" s="5" t="s">
        <v>55</v>
      </c>
      <c r="G7840" s="5" t="s">
        <v>91</v>
      </c>
      <c r="H7840" s="4" t="s">
        <v>447</v>
      </c>
      <c r="I7840" s="4" t="str">
        <f>VLOOKUP(H7840,[1]物料!$A$1:$M$65536,13,0)</f>
        <v>40.00</v>
      </c>
      <c r="J7840" s="4">
        <v>7.2</v>
      </c>
      <c r="K7840" s="4">
        <f t="shared" si="488"/>
        <v>6.9345</v>
      </c>
      <c r="L7840" s="4">
        <f t="shared" si="489"/>
        <v>54.1345</v>
      </c>
      <c r="M7840" s="6">
        <v>1</v>
      </c>
      <c r="N7840" s="7">
        <v>138.69</v>
      </c>
      <c r="O7840">
        <f t="shared" si="490"/>
        <v>84.5555</v>
      </c>
      <c r="P7840" s="1">
        <f t="shared" si="491"/>
        <v>0.609672651236571</v>
      </c>
    </row>
    <row r="7841" ht="20" customHeight="1" spans="1:16">
      <c r="A7841" s="4" t="s">
        <v>8881</v>
      </c>
      <c r="B7841" s="4" t="s">
        <v>17</v>
      </c>
      <c r="C7841" s="4" t="s">
        <v>18</v>
      </c>
      <c r="D7841" s="5">
        <v>46202</v>
      </c>
      <c r="E7841" s="5" t="s">
        <v>430</v>
      </c>
      <c r="F7841" s="5" t="s">
        <v>176</v>
      </c>
      <c r="G7841" s="5" t="s">
        <v>431</v>
      </c>
      <c r="H7841" s="4" t="s">
        <v>2033</v>
      </c>
      <c r="I7841" s="4" t="str">
        <f>VLOOKUP(H7841,[1]物料!$A$1:$M$65536,13,0)</f>
        <v>16.00</v>
      </c>
      <c r="J7841" s="4">
        <v>12</v>
      </c>
      <c r="K7841" s="4">
        <f t="shared" si="488"/>
        <v>2.6505</v>
      </c>
      <c r="L7841" s="4">
        <f t="shared" si="489"/>
        <v>30.6505</v>
      </c>
      <c r="M7841" s="6">
        <v>1</v>
      </c>
      <c r="N7841" s="7">
        <v>53.01</v>
      </c>
      <c r="O7841">
        <f t="shared" si="490"/>
        <v>22.3595</v>
      </c>
      <c r="P7841" s="1">
        <f t="shared" si="491"/>
        <v>0.421797774004905</v>
      </c>
    </row>
    <row r="7842" ht="20" customHeight="1" spans="1:16">
      <c r="A7842" s="4" t="s">
        <v>8882</v>
      </c>
      <c r="B7842" s="4" t="s">
        <v>24</v>
      </c>
      <c r="C7842" s="4" t="s">
        <v>119</v>
      </c>
      <c r="D7842" s="5">
        <v>46202</v>
      </c>
      <c r="E7842" s="5" t="s">
        <v>291</v>
      </c>
      <c r="F7842" s="5" t="s">
        <v>55</v>
      </c>
      <c r="G7842" s="5" t="s">
        <v>292</v>
      </c>
      <c r="H7842" s="4" t="s">
        <v>1947</v>
      </c>
      <c r="I7842" s="4" t="str">
        <f>VLOOKUP(H7842,[1]物料!$A$1:$M$65536,13,0)</f>
        <v>40.00</v>
      </c>
      <c r="J7842" s="4">
        <v>10.7</v>
      </c>
      <c r="K7842" s="4">
        <f t="shared" si="488"/>
        <v>4.446</v>
      </c>
      <c r="L7842" s="4">
        <f t="shared" si="489"/>
        <v>55.146</v>
      </c>
      <c r="M7842" s="6">
        <v>1</v>
      </c>
      <c r="N7842" s="7">
        <v>88.92</v>
      </c>
      <c r="O7842">
        <f t="shared" si="490"/>
        <v>33.774</v>
      </c>
      <c r="P7842" s="1">
        <f t="shared" si="491"/>
        <v>0.379824561403509</v>
      </c>
    </row>
    <row r="7843" ht="20" customHeight="1" spans="1:16">
      <c r="A7843" s="4" t="s">
        <v>8883</v>
      </c>
      <c r="B7843" s="4" t="s">
        <v>24</v>
      </c>
      <c r="C7843" s="4" t="s">
        <v>119</v>
      </c>
      <c r="D7843" s="5">
        <v>46202</v>
      </c>
      <c r="E7843" s="5" t="s">
        <v>384</v>
      </c>
      <c r="F7843" s="5" t="s">
        <v>20</v>
      </c>
      <c r="G7843" s="5" t="s">
        <v>385</v>
      </c>
      <c r="H7843" s="4" t="s">
        <v>563</v>
      </c>
      <c r="I7843" s="4" t="str">
        <f>VLOOKUP(H7843,[1]物料!$A$1:$M$65536,13,0)</f>
        <v>36.60</v>
      </c>
      <c r="J7843" s="4">
        <v>6.5</v>
      </c>
      <c r="K7843" s="4">
        <f t="shared" si="488"/>
        <v>4.79</v>
      </c>
      <c r="L7843" s="4">
        <f t="shared" si="489"/>
        <v>47.89</v>
      </c>
      <c r="M7843" s="6">
        <v>1</v>
      </c>
      <c r="N7843" s="7">
        <v>95.8</v>
      </c>
      <c r="O7843">
        <f t="shared" si="490"/>
        <v>47.91</v>
      </c>
      <c r="P7843" s="1">
        <f t="shared" si="491"/>
        <v>0.500104384133612</v>
      </c>
    </row>
    <row r="7844" ht="20" customHeight="1" spans="1:16">
      <c r="A7844" s="4" t="s">
        <v>8884</v>
      </c>
      <c r="B7844" s="4" t="s">
        <v>17</v>
      </c>
      <c r="C7844" s="4" t="s">
        <v>49</v>
      </c>
      <c r="D7844" s="5">
        <v>46202</v>
      </c>
      <c r="E7844" s="5" t="s">
        <v>465</v>
      </c>
      <c r="F7844" s="5" t="s">
        <v>20</v>
      </c>
      <c r="G7844" s="5" t="s">
        <v>466</v>
      </c>
      <c r="H7844" s="4" t="s">
        <v>467</v>
      </c>
      <c r="I7844" s="4" t="str">
        <f>VLOOKUP(H7844,[1]物料!$A$1:$M$65536,13,0)</f>
        <v>33.70</v>
      </c>
      <c r="J7844" s="4">
        <v>3.5</v>
      </c>
      <c r="K7844" s="4">
        <f t="shared" si="488"/>
        <v>3.94</v>
      </c>
      <c r="L7844" s="4">
        <f t="shared" si="489"/>
        <v>41.14</v>
      </c>
      <c r="M7844" s="6">
        <v>1</v>
      </c>
      <c r="N7844" s="7">
        <v>78.8</v>
      </c>
      <c r="O7844">
        <f t="shared" si="490"/>
        <v>37.66</v>
      </c>
      <c r="P7844" s="1">
        <f t="shared" si="491"/>
        <v>0.477918781725888</v>
      </c>
    </row>
    <row r="7845" ht="20" customHeight="1" spans="1:16">
      <c r="A7845" s="4" t="s">
        <v>8885</v>
      </c>
      <c r="B7845" s="4" t="s">
        <v>17</v>
      </c>
      <c r="C7845" s="4" t="s">
        <v>49</v>
      </c>
      <c r="D7845" s="5">
        <v>46202</v>
      </c>
      <c r="E7845" s="5" t="s">
        <v>101</v>
      </c>
      <c r="F7845" s="5" t="s">
        <v>20</v>
      </c>
      <c r="G7845" s="5" t="s">
        <v>102</v>
      </c>
      <c r="H7845" s="4" t="s">
        <v>1480</v>
      </c>
      <c r="I7845" s="4" t="str">
        <f>VLOOKUP(H7845,[1]物料!$A$1:$M$65536,13,0)</f>
        <v>23.30</v>
      </c>
      <c r="J7845" s="4">
        <v>3</v>
      </c>
      <c r="K7845" s="4">
        <f t="shared" si="488"/>
        <v>2.74</v>
      </c>
      <c r="L7845" s="4">
        <f t="shared" si="489"/>
        <v>29.04</v>
      </c>
      <c r="M7845" s="6">
        <v>1</v>
      </c>
      <c r="N7845" s="7">
        <v>54.8</v>
      </c>
      <c r="O7845">
        <f t="shared" si="490"/>
        <v>25.76</v>
      </c>
      <c r="P7845" s="1">
        <f t="shared" si="491"/>
        <v>0.47007299270073</v>
      </c>
    </row>
    <row r="7846" ht="20" customHeight="1" spans="1:16">
      <c r="A7846" s="4" t="s">
        <v>8886</v>
      </c>
      <c r="B7846" s="4" t="s">
        <v>17</v>
      </c>
      <c r="C7846" s="4" t="s">
        <v>18</v>
      </c>
      <c r="D7846" s="5">
        <v>46202</v>
      </c>
      <c r="E7846" s="5" t="s">
        <v>291</v>
      </c>
      <c r="F7846" s="5" t="s">
        <v>55</v>
      </c>
      <c r="G7846" s="5" t="s">
        <v>292</v>
      </c>
      <c r="H7846" s="4" t="s">
        <v>378</v>
      </c>
      <c r="I7846" s="4" t="str">
        <f>VLOOKUP(H7846,[1]物料!$A$1:$M$65536,13,0)</f>
        <v>40.00</v>
      </c>
      <c r="J7846" s="4">
        <v>7.2</v>
      </c>
      <c r="K7846" s="4">
        <f t="shared" si="488"/>
        <v>4.973</v>
      </c>
      <c r="L7846" s="4">
        <f t="shared" si="489"/>
        <v>52.173</v>
      </c>
      <c r="M7846" s="6">
        <v>1</v>
      </c>
      <c r="N7846" s="7">
        <v>99.46</v>
      </c>
      <c r="O7846">
        <f t="shared" si="490"/>
        <v>47.287</v>
      </c>
      <c r="P7846" s="1">
        <f t="shared" si="491"/>
        <v>0.475437361753469</v>
      </c>
    </row>
    <row r="7847" ht="20" customHeight="1" spans="1:16">
      <c r="A7847" s="4" t="s">
        <v>8887</v>
      </c>
      <c r="B7847" s="4" t="s">
        <v>24</v>
      </c>
      <c r="C7847" s="4" t="s">
        <v>59</v>
      </c>
      <c r="D7847" s="5">
        <v>46202</v>
      </c>
      <c r="E7847" s="5" t="s">
        <v>570</v>
      </c>
      <c r="F7847" s="5" t="s">
        <v>55</v>
      </c>
      <c r="G7847" s="5" t="s">
        <v>571</v>
      </c>
      <c r="H7847" s="4" t="s">
        <v>572</v>
      </c>
      <c r="I7847" s="4" t="str">
        <f>VLOOKUP(H7847,[1]物料!$A$1:$M$65536,13,0)</f>
        <v>23.00</v>
      </c>
      <c r="J7847" s="4">
        <v>8</v>
      </c>
      <c r="K7847" s="4">
        <f t="shared" si="488"/>
        <v>3.09</v>
      </c>
      <c r="L7847" s="4">
        <f t="shared" si="489"/>
        <v>34.09</v>
      </c>
      <c r="M7847" s="6">
        <v>1</v>
      </c>
      <c r="N7847" s="7">
        <v>61.8</v>
      </c>
      <c r="O7847">
        <f t="shared" si="490"/>
        <v>27.71</v>
      </c>
      <c r="P7847" s="1">
        <f t="shared" si="491"/>
        <v>0.448381877022654</v>
      </c>
    </row>
    <row r="7848" ht="20" customHeight="1" spans="1:16">
      <c r="A7848" s="4" t="s">
        <v>8888</v>
      </c>
      <c r="B7848" s="4" t="s">
        <v>17</v>
      </c>
      <c r="C7848" s="4" t="s">
        <v>18</v>
      </c>
      <c r="D7848" s="5">
        <v>46202</v>
      </c>
      <c r="E7848" s="5" t="s">
        <v>384</v>
      </c>
      <c r="F7848" s="5" t="s">
        <v>20</v>
      </c>
      <c r="G7848" s="5" t="s">
        <v>385</v>
      </c>
      <c r="H7848" s="4" t="s">
        <v>894</v>
      </c>
      <c r="I7848" s="4" t="str">
        <f>VLOOKUP(H7848,[1]物料!$A$1:$M$65536,13,0)</f>
        <v>36.60</v>
      </c>
      <c r="J7848" s="4">
        <v>3</v>
      </c>
      <c r="K7848" s="4">
        <f t="shared" si="488"/>
        <v>4.94</v>
      </c>
      <c r="L7848" s="4">
        <f t="shared" si="489"/>
        <v>44.54</v>
      </c>
      <c r="M7848" s="6">
        <v>1</v>
      </c>
      <c r="N7848" s="7">
        <v>98.8</v>
      </c>
      <c r="O7848">
        <f t="shared" si="490"/>
        <v>54.26</v>
      </c>
      <c r="P7848" s="1">
        <f t="shared" si="491"/>
        <v>0.54919028340081</v>
      </c>
    </row>
    <row r="7849" ht="20" customHeight="1" spans="1:16">
      <c r="A7849" s="4" t="s">
        <v>8889</v>
      </c>
      <c r="B7849" s="4" t="s">
        <v>17</v>
      </c>
      <c r="C7849" s="4" t="s">
        <v>18</v>
      </c>
      <c r="D7849" s="5">
        <v>46202</v>
      </c>
      <c r="E7849" s="5" t="s">
        <v>128</v>
      </c>
      <c r="F7849" s="5" t="s">
        <v>55</v>
      </c>
      <c r="G7849" s="5" t="s">
        <v>129</v>
      </c>
      <c r="H7849" s="4" t="s">
        <v>1309</v>
      </c>
      <c r="I7849" s="4" t="str">
        <f>VLOOKUP(H7849,[1]物料!$A$1:$M$65536,13,0)</f>
        <v>18.00</v>
      </c>
      <c r="J7849" s="4">
        <v>4.5</v>
      </c>
      <c r="K7849" s="4">
        <f t="shared" si="488"/>
        <v>3.325</v>
      </c>
      <c r="L7849" s="4">
        <f t="shared" si="489"/>
        <v>25.825</v>
      </c>
      <c r="M7849" s="6">
        <v>1</v>
      </c>
      <c r="N7849" s="7">
        <v>66.5</v>
      </c>
      <c r="O7849">
        <f t="shared" si="490"/>
        <v>40.675</v>
      </c>
      <c r="P7849" s="1">
        <f t="shared" si="491"/>
        <v>0.611654135338346</v>
      </c>
    </row>
    <row r="7850" ht="20" customHeight="1" spans="1:16">
      <c r="A7850" s="4" t="s">
        <v>8890</v>
      </c>
      <c r="B7850" s="4" t="s">
        <v>17</v>
      </c>
      <c r="C7850" s="4" t="s">
        <v>18</v>
      </c>
      <c r="D7850" s="5">
        <v>46202</v>
      </c>
      <c r="E7850" s="5" t="s">
        <v>115</v>
      </c>
      <c r="F7850" s="5" t="s">
        <v>70</v>
      </c>
      <c r="G7850" s="5" t="s">
        <v>116</v>
      </c>
      <c r="H7850" s="4" t="s">
        <v>402</v>
      </c>
      <c r="I7850" s="4" t="str">
        <f>VLOOKUP(H7850,[1]物料!$A$1:$M$65536,13,0)</f>
        <v>42.00</v>
      </c>
      <c r="J7850" s="4">
        <v>3</v>
      </c>
      <c r="K7850" s="4">
        <f t="shared" si="488"/>
        <v>5.365</v>
      </c>
      <c r="L7850" s="4">
        <f t="shared" si="489"/>
        <v>50.365</v>
      </c>
      <c r="M7850" s="6">
        <v>1</v>
      </c>
      <c r="N7850" s="7">
        <v>107.3</v>
      </c>
      <c r="O7850">
        <f t="shared" si="490"/>
        <v>56.935</v>
      </c>
      <c r="P7850" s="1">
        <f t="shared" si="491"/>
        <v>0.530615097856477</v>
      </c>
    </row>
    <row r="7851" ht="20" customHeight="1" spans="1:16">
      <c r="A7851" s="4" t="s">
        <v>8891</v>
      </c>
      <c r="B7851" s="4" t="s">
        <v>17</v>
      </c>
      <c r="C7851" s="4" t="s">
        <v>18</v>
      </c>
      <c r="D7851" s="5">
        <v>46202</v>
      </c>
      <c r="E7851" s="5" t="s">
        <v>291</v>
      </c>
      <c r="F7851" s="5" t="s">
        <v>55</v>
      </c>
      <c r="G7851" s="5" t="s">
        <v>292</v>
      </c>
      <c r="H7851" s="4" t="s">
        <v>378</v>
      </c>
      <c r="I7851" s="4" t="str">
        <f>VLOOKUP(H7851,[1]物料!$A$1:$M$65536,13,0)</f>
        <v>40.00</v>
      </c>
      <c r="J7851" s="4">
        <v>7.2</v>
      </c>
      <c r="K7851" s="4">
        <f t="shared" si="488"/>
        <v>5.048</v>
      </c>
      <c r="L7851" s="4">
        <f t="shared" si="489"/>
        <v>52.248</v>
      </c>
      <c r="M7851" s="6">
        <v>1</v>
      </c>
      <c r="N7851" s="7">
        <v>100.96</v>
      </c>
      <c r="O7851">
        <f t="shared" si="490"/>
        <v>48.712</v>
      </c>
      <c r="P7851" s="1">
        <f t="shared" si="491"/>
        <v>0.482488114104596</v>
      </c>
    </row>
    <row r="7852" ht="20" customHeight="1" spans="1:16">
      <c r="A7852" s="4" t="s">
        <v>8892</v>
      </c>
      <c r="B7852" s="4" t="s">
        <v>17</v>
      </c>
      <c r="C7852" s="4" t="s">
        <v>113</v>
      </c>
      <c r="D7852" s="5">
        <v>46202</v>
      </c>
      <c r="E7852" s="5" t="s">
        <v>101</v>
      </c>
      <c r="F7852" s="5" t="s">
        <v>20</v>
      </c>
      <c r="G7852" s="5" t="s">
        <v>102</v>
      </c>
      <c r="H7852" s="4" t="s">
        <v>109</v>
      </c>
      <c r="I7852" s="4" t="str">
        <f>VLOOKUP(H7852,[1]物料!$A$1:$M$65536,13,0)</f>
        <v>23.30</v>
      </c>
      <c r="J7852" s="4">
        <v>3</v>
      </c>
      <c r="K7852" s="4">
        <f t="shared" si="488"/>
        <v>2.99</v>
      </c>
      <c r="L7852" s="4">
        <f t="shared" si="489"/>
        <v>29.29</v>
      </c>
      <c r="M7852" s="6">
        <v>1</v>
      </c>
      <c r="N7852" s="7">
        <v>59.8</v>
      </c>
      <c r="O7852">
        <f t="shared" si="490"/>
        <v>30.51</v>
      </c>
      <c r="P7852" s="1">
        <f t="shared" si="491"/>
        <v>0.510200668896321</v>
      </c>
    </row>
    <row r="7853" ht="20" customHeight="1" spans="1:16">
      <c r="A7853" s="4" t="s">
        <v>8893</v>
      </c>
      <c r="B7853" s="4" t="s">
        <v>17</v>
      </c>
      <c r="C7853" s="4" t="s">
        <v>18</v>
      </c>
      <c r="D7853" s="5">
        <v>46202</v>
      </c>
      <c r="E7853" s="5" t="s">
        <v>270</v>
      </c>
      <c r="F7853" s="5" t="s">
        <v>20</v>
      </c>
      <c r="G7853" s="5" t="s">
        <v>271</v>
      </c>
      <c r="H7853" s="4" t="s">
        <v>667</v>
      </c>
      <c r="I7853" s="4" t="str">
        <f>VLOOKUP(H7853,[1]物料!$A$1:$M$65536,13,0)</f>
        <v>19.90</v>
      </c>
      <c r="J7853" s="4">
        <v>3</v>
      </c>
      <c r="K7853" s="4">
        <f t="shared" si="488"/>
        <v>3.006</v>
      </c>
      <c r="L7853" s="4">
        <f t="shared" si="489"/>
        <v>25.906</v>
      </c>
      <c r="M7853" s="6">
        <v>1</v>
      </c>
      <c r="N7853" s="7">
        <v>60.12</v>
      </c>
      <c r="O7853">
        <f t="shared" si="490"/>
        <v>34.214</v>
      </c>
      <c r="P7853" s="1">
        <f t="shared" si="491"/>
        <v>0.569095143047239</v>
      </c>
    </row>
    <row r="7854" ht="20" customHeight="1" spans="1:16">
      <c r="A7854" s="4" t="s">
        <v>8894</v>
      </c>
      <c r="B7854" s="4" t="s">
        <v>24</v>
      </c>
      <c r="C7854" s="4" t="s">
        <v>74</v>
      </c>
      <c r="D7854" s="5">
        <v>46202</v>
      </c>
      <c r="E7854" s="5" t="s">
        <v>60</v>
      </c>
      <c r="F7854" s="5" t="s">
        <v>61</v>
      </c>
      <c r="G7854" s="5" t="s">
        <v>62</v>
      </c>
      <c r="H7854" s="4" t="s">
        <v>157</v>
      </c>
      <c r="I7854" s="4" t="str">
        <f>VLOOKUP(H7854,[1]物料!$A$1:$M$65536,13,0)</f>
        <v>24.00</v>
      </c>
      <c r="J7854" s="4">
        <v>8</v>
      </c>
      <c r="K7854" s="4">
        <f t="shared" si="488"/>
        <v>3.44</v>
      </c>
      <c r="L7854" s="4">
        <f t="shared" si="489"/>
        <v>35.44</v>
      </c>
      <c r="M7854" s="6">
        <v>1</v>
      </c>
      <c r="N7854" s="7">
        <v>68.8</v>
      </c>
      <c r="O7854">
        <f t="shared" si="490"/>
        <v>33.36</v>
      </c>
      <c r="P7854" s="1">
        <f t="shared" si="491"/>
        <v>0.484883720930233</v>
      </c>
    </row>
    <row r="7855" ht="20" customHeight="1" spans="1:16">
      <c r="A7855" s="4" t="s">
        <v>8895</v>
      </c>
      <c r="B7855" s="4" t="s">
        <v>24</v>
      </c>
      <c r="C7855" s="4" t="s">
        <v>119</v>
      </c>
      <c r="D7855" s="5">
        <v>46202</v>
      </c>
      <c r="E7855" s="5" t="s">
        <v>50</v>
      </c>
      <c r="F7855" s="5" t="s">
        <v>20</v>
      </c>
      <c r="G7855" s="5" t="s">
        <v>51</v>
      </c>
      <c r="H7855" s="4" t="s">
        <v>743</v>
      </c>
      <c r="I7855" s="4" t="str">
        <f>VLOOKUP(H7855,[1]物料!$A$1:$M$65536,13,0)</f>
        <v>21.00</v>
      </c>
      <c r="J7855" s="4">
        <v>6.5</v>
      </c>
      <c r="K7855" s="4">
        <f t="shared" si="488"/>
        <v>3.19</v>
      </c>
      <c r="L7855" s="4">
        <f t="shared" si="489"/>
        <v>30.69</v>
      </c>
      <c r="M7855" s="6">
        <v>1</v>
      </c>
      <c r="N7855" s="7">
        <v>63.8</v>
      </c>
      <c r="O7855">
        <f t="shared" si="490"/>
        <v>33.11</v>
      </c>
      <c r="P7855" s="1">
        <f t="shared" si="491"/>
        <v>0.518965517241379</v>
      </c>
    </row>
    <row r="7856" ht="20" customHeight="1" spans="1:16">
      <c r="A7856" s="4" t="s">
        <v>8896</v>
      </c>
      <c r="B7856" s="4" t="s">
        <v>24</v>
      </c>
      <c r="C7856" s="4" t="s">
        <v>119</v>
      </c>
      <c r="D7856" s="5">
        <v>46202</v>
      </c>
      <c r="E7856" s="5" t="s">
        <v>60</v>
      </c>
      <c r="F7856" s="5" t="s">
        <v>61</v>
      </c>
      <c r="G7856" s="5" t="s">
        <v>62</v>
      </c>
      <c r="H7856" s="4" t="s">
        <v>63</v>
      </c>
      <c r="I7856" s="4" t="str">
        <f>VLOOKUP(H7856,[1]物料!$A$1:$M$65536,13,0)</f>
        <v>24.00</v>
      </c>
      <c r="J7856" s="4">
        <v>8</v>
      </c>
      <c r="K7856" s="4">
        <f t="shared" si="488"/>
        <v>3.4395</v>
      </c>
      <c r="L7856" s="4">
        <f t="shared" si="489"/>
        <v>35.4395</v>
      </c>
      <c r="M7856" s="6">
        <v>1</v>
      </c>
      <c r="N7856" s="7">
        <v>68.79</v>
      </c>
      <c r="O7856">
        <f t="shared" si="490"/>
        <v>33.3505</v>
      </c>
      <c r="P7856" s="1">
        <f t="shared" si="491"/>
        <v>0.484816106992295</v>
      </c>
    </row>
    <row r="7857" ht="20" customHeight="1" spans="1:16">
      <c r="A7857" s="4" t="s">
        <v>8897</v>
      </c>
      <c r="B7857" s="4" t="s">
        <v>24</v>
      </c>
      <c r="C7857" s="4" t="s">
        <v>59</v>
      </c>
      <c r="D7857" s="5">
        <v>46202</v>
      </c>
      <c r="E7857" s="5" t="s">
        <v>83</v>
      </c>
      <c r="F7857" s="5" t="s">
        <v>55</v>
      </c>
      <c r="G7857" s="5" t="s">
        <v>84</v>
      </c>
      <c r="H7857" s="4" t="s">
        <v>138</v>
      </c>
      <c r="I7857" s="4" t="str">
        <f>VLOOKUP(H7857,[1]物料!$A$1:$M$65536,13,0)</f>
        <v>52.00</v>
      </c>
      <c r="J7857" s="4">
        <v>18</v>
      </c>
      <c r="K7857" s="4">
        <f t="shared" si="488"/>
        <v>6.691</v>
      </c>
      <c r="L7857" s="4">
        <f t="shared" si="489"/>
        <v>76.691</v>
      </c>
      <c r="M7857" s="6">
        <v>1</v>
      </c>
      <c r="N7857" s="7">
        <v>133.82</v>
      </c>
      <c r="O7857">
        <f t="shared" si="490"/>
        <v>57.129</v>
      </c>
      <c r="P7857" s="1">
        <f t="shared" si="491"/>
        <v>0.426909281123898</v>
      </c>
    </row>
    <row r="7858" ht="20" customHeight="1" spans="1:16">
      <c r="A7858" s="4" t="s">
        <v>8898</v>
      </c>
      <c r="B7858" s="4" t="s">
        <v>24</v>
      </c>
      <c r="C7858" s="4" t="s">
        <v>98</v>
      </c>
      <c r="D7858" s="5">
        <v>46202</v>
      </c>
      <c r="E7858" s="5" t="s">
        <v>286</v>
      </c>
      <c r="F7858" s="5" t="s">
        <v>55</v>
      </c>
      <c r="G7858" s="5" t="s">
        <v>287</v>
      </c>
      <c r="H7858" s="4" t="s">
        <v>288</v>
      </c>
      <c r="I7858" s="4" t="str">
        <f>VLOOKUP(H7858,[1]物料!$A$1:$M$65536,13,0)</f>
        <v>40.00</v>
      </c>
      <c r="J7858" s="4">
        <v>10.7</v>
      </c>
      <c r="K7858" s="4">
        <f t="shared" si="488"/>
        <v>5.15</v>
      </c>
      <c r="L7858" s="4">
        <f t="shared" si="489"/>
        <v>55.85</v>
      </c>
      <c r="M7858" s="6">
        <v>1</v>
      </c>
      <c r="N7858" s="7">
        <v>103</v>
      </c>
      <c r="O7858">
        <f t="shared" si="490"/>
        <v>47.15</v>
      </c>
      <c r="P7858" s="1">
        <f t="shared" si="491"/>
        <v>0.457766990291262</v>
      </c>
    </row>
    <row r="7859" ht="20" customHeight="1" spans="1:16">
      <c r="A7859" s="4" t="s">
        <v>8899</v>
      </c>
      <c r="B7859" s="4" t="s">
        <v>24</v>
      </c>
      <c r="C7859" s="4" t="s">
        <v>25</v>
      </c>
      <c r="D7859" s="5">
        <v>46202</v>
      </c>
      <c r="E7859" s="5" t="s">
        <v>584</v>
      </c>
      <c r="F7859" s="5" t="s">
        <v>61</v>
      </c>
      <c r="G7859" s="5" t="s">
        <v>585</v>
      </c>
      <c r="H7859" s="4" t="s">
        <v>2455</v>
      </c>
      <c r="I7859" s="4" t="str">
        <f>VLOOKUP(H7859,[1]物料!$A$1:$M$65536,13,0)</f>
        <v>94.40</v>
      </c>
      <c r="J7859" s="4">
        <v>11.5</v>
      </c>
      <c r="K7859" s="4">
        <f t="shared" si="488"/>
        <v>11.94</v>
      </c>
      <c r="L7859" s="4">
        <f t="shared" si="489"/>
        <v>117.84</v>
      </c>
      <c r="M7859" s="6">
        <v>1</v>
      </c>
      <c r="N7859" s="7">
        <v>238.8</v>
      </c>
      <c r="O7859">
        <f t="shared" si="490"/>
        <v>120.96</v>
      </c>
      <c r="P7859" s="1">
        <f t="shared" si="491"/>
        <v>0.506532663316583</v>
      </c>
    </row>
    <row r="7860" ht="20" customHeight="1" spans="1:16">
      <c r="A7860" s="4" t="s">
        <v>8900</v>
      </c>
      <c r="B7860" s="4" t="s">
        <v>17</v>
      </c>
      <c r="C7860" s="4" t="s">
        <v>49</v>
      </c>
      <c r="D7860" s="5">
        <v>46202</v>
      </c>
      <c r="E7860" s="5" t="s">
        <v>301</v>
      </c>
      <c r="F7860" s="5" t="s">
        <v>55</v>
      </c>
      <c r="G7860" s="5" t="s">
        <v>302</v>
      </c>
      <c r="H7860" s="4" t="s">
        <v>3532</v>
      </c>
      <c r="I7860" s="4" t="str">
        <f>VLOOKUP(H7860,[1]物料!$A$1:$M$65536,13,0)</f>
        <v>20.00</v>
      </c>
      <c r="J7860" s="4">
        <v>4.5</v>
      </c>
      <c r="K7860" s="4">
        <f t="shared" si="488"/>
        <v>2.865</v>
      </c>
      <c r="L7860" s="4">
        <f t="shared" si="489"/>
        <v>27.365</v>
      </c>
      <c r="M7860" s="6">
        <v>1</v>
      </c>
      <c r="N7860" s="7">
        <v>57.3</v>
      </c>
      <c r="O7860">
        <f t="shared" si="490"/>
        <v>29.935</v>
      </c>
      <c r="P7860" s="1">
        <f t="shared" si="491"/>
        <v>0.522425828970332</v>
      </c>
    </row>
    <row r="7861" ht="20" customHeight="1" spans="1:16">
      <c r="A7861" s="4" t="s">
        <v>8901</v>
      </c>
      <c r="B7861" s="4" t="s">
        <v>24</v>
      </c>
      <c r="C7861" s="4" t="s">
        <v>25</v>
      </c>
      <c r="D7861" s="5">
        <v>46202</v>
      </c>
      <c r="E7861" s="5" t="s">
        <v>224</v>
      </c>
      <c r="F7861" s="5" t="s">
        <v>55</v>
      </c>
      <c r="G7861" s="5" t="s">
        <v>225</v>
      </c>
      <c r="H7861" s="4" t="s">
        <v>2998</v>
      </c>
      <c r="I7861" s="4" t="str">
        <f>VLOOKUP(H7861,[1]物料!$A$1:$M$65536,13,0)</f>
        <v>18.00</v>
      </c>
      <c r="J7861" s="4">
        <v>8</v>
      </c>
      <c r="K7861" s="4">
        <f t="shared" si="488"/>
        <v>2.94</v>
      </c>
      <c r="L7861" s="4">
        <f t="shared" si="489"/>
        <v>28.94</v>
      </c>
      <c r="M7861" s="6">
        <v>1</v>
      </c>
      <c r="N7861" s="7">
        <v>58.8</v>
      </c>
      <c r="O7861">
        <f t="shared" si="490"/>
        <v>29.86</v>
      </c>
      <c r="P7861" s="1">
        <f t="shared" si="491"/>
        <v>0.507823129251701</v>
      </c>
    </row>
    <row r="7862" ht="20" customHeight="1" spans="1:16">
      <c r="A7862" s="4" t="s">
        <v>8902</v>
      </c>
      <c r="B7862" s="4" t="s">
        <v>17</v>
      </c>
      <c r="C7862" s="4" t="s">
        <v>113</v>
      </c>
      <c r="D7862" s="5">
        <v>46202</v>
      </c>
      <c r="E7862" s="5" t="s">
        <v>465</v>
      </c>
      <c r="F7862" s="5" t="s">
        <v>20</v>
      </c>
      <c r="G7862" s="5" t="s">
        <v>466</v>
      </c>
      <c r="H7862" s="4" t="s">
        <v>467</v>
      </c>
      <c r="I7862" s="4" t="str">
        <f>VLOOKUP(H7862,[1]物料!$A$1:$M$65536,13,0)</f>
        <v>33.70</v>
      </c>
      <c r="J7862" s="4">
        <v>3.5</v>
      </c>
      <c r="K7862" s="4">
        <f t="shared" si="488"/>
        <v>4.79</v>
      </c>
      <c r="L7862" s="4">
        <f t="shared" si="489"/>
        <v>41.99</v>
      </c>
      <c r="M7862" s="6">
        <v>1</v>
      </c>
      <c r="N7862" s="7">
        <v>95.8</v>
      </c>
      <c r="O7862">
        <f t="shared" si="490"/>
        <v>53.81</v>
      </c>
      <c r="P7862" s="1">
        <f t="shared" si="491"/>
        <v>0.561691022964509</v>
      </c>
    </row>
    <row r="7863" ht="20" customHeight="1" spans="1:16">
      <c r="A7863" s="4" t="s">
        <v>8903</v>
      </c>
      <c r="B7863" s="4" t="s">
        <v>24</v>
      </c>
      <c r="C7863" s="4" t="s">
        <v>59</v>
      </c>
      <c r="D7863" s="5">
        <v>46202</v>
      </c>
      <c r="E7863" s="5" t="s">
        <v>570</v>
      </c>
      <c r="F7863" s="5" t="s">
        <v>55</v>
      </c>
      <c r="G7863" s="5" t="s">
        <v>571</v>
      </c>
      <c r="H7863" s="4" t="s">
        <v>572</v>
      </c>
      <c r="I7863" s="4" t="str">
        <f>VLOOKUP(H7863,[1]物料!$A$1:$M$65536,13,0)</f>
        <v>23.00</v>
      </c>
      <c r="J7863" s="4">
        <v>8</v>
      </c>
      <c r="K7863" s="4">
        <f t="shared" si="488"/>
        <v>3.44</v>
      </c>
      <c r="L7863" s="4">
        <f t="shared" si="489"/>
        <v>34.44</v>
      </c>
      <c r="M7863" s="6">
        <v>1</v>
      </c>
      <c r="N7863" s="7">
        <v>68.8</v>
      </c>
      <c r="O7863">
        <f t="shared" si="490"/>
        <v>34.36</v>
      </c>
      <c r="P7863" s="1">
        <f t="shared" si="491"/>
        <v>0.499418604651163</v>
      </c>
    </row>
    <row r="7864" ht="20" customHeight="1" spans="1:16">
      <c r="A7864" s="4" t="s">
        <v>8904</v>
      </c>
      <c r="B7864" s="4" t="s">
        <v>24</v>
      </c>
      <c r="C7864" s="4" t="s">
        <v>74</v>
      </c>
      <c r="D7864" s="5">
        <v>46202</v>
      </c>
      <c r="E7864" s="5" t="s">
        <v>101</v>
      </c>
      <c r="F7864" s="5" t="s">
        <v>20</v>
      </c>
      <c r="G7864" s="5" t="s">
        <v>102</v>
      </c>
      <c r="H7864" s="4" t="s">
        <v>8905</v>
      </c>
      <c r="I7864" s="4" t="str">
        <f>VLOOKUP(H7864,[1]物料!$A$1:$M$65536,13,0)</f>
        <v>23.30</v>
      </c>
      <c r="J7864" s="4">
        <v>6.5</v>
      </c>
      <c r="K7864" s="4">
        <f t="shared" si="488"/>
        <v>2.985</v>
      </c>
      <c r="L7864" s="4">
        <f t="shared" si="489"/>
        <v>32.785</v>
      </c>
      <c r="M7864" s="6">
        <v>1</v>
      </c>
      <c r="N7864" s="7">
        <v>59.7</v>
      </c>
      <c r="O7864">
        <f t="shared" si="490"/>
        <v>26.915</v>
      </c>
      <c r="P7864" s="1">
        <f t="shared" si="491"/>
        <v>0.450837520938023</v>
      </c>
    </row>
    <row r="7865" ht="20" customHeight="1" spans="1:16">
      <c r="A7865" s="4" t="s">
        <v>8906</v>
      </c>
      <c r="B7865" s="4" t="s">
        <v>17</v>
      </c>
      <c r="C7865" s="4" t="s">
        <v>18</v>
      </c>
      <c r="D7865" s="5">
        <v>46202</v>
      </c>
      <c r="E7865" s="5" t="s">
        <v>115</v>
      </c>
      <c r="F7865" s="5" t="s">
        <v>70</v>
      </c>
      <c r="G7865" s="5" t="s">
        <v>116</v>
      </c>
      <c r="H7865" s="4" t="s">
        <v>126</v>
      </c>
      <c r="I7865" s="4" t="str">
        <f>VLOOKUP(H7865,[1]物料!$A$1:$M$65536,13,0)</f>
        <v>42.00</v>
      </c>
      <c r="J7865" s="4">
        <v>3</v>
      </c>
      <c r="K7865" s="4">
        <f t="shared" si="488"/>
        <v>4.93</v>
      </c>
      <c r="L7865" s="4">
        <f t="shared" si="489"/>
        <v>49.93</v>
      </c>
      <c r="M7865" s="6">
        <v>1</v>
      </c>
      <c r="N7865" s="7">
        <v>98.6</v>
      </c>
      <c r="O7865">
        <f t="shared" si="490"/>
        <v>48.67</v>
      </c>
      <c r="P7865" s="1">
        <f t="shared" si="491"/>
        <v>0.493610547667343</v>
      </c>
    </row>
    <row r="7866" ht="20" customHeight="1" spans="1:16">
      <c r="A7866" s="4" t="s">
        <v>8907</v>
      </c>
      <c r="B7866" s="4" t="s">
        <v>24</v>
      </c>
      <c r="C7866" s="4" t="s">
        <v>119</v>
      </c>
      <c r="D7866" s="5">
        <v>46202</v>
      </c>
      <c r="E7866" s="5" t="s">
        <v>75</v>
      </c>
      <c r="F7866" s="5" t="s">
        <v>61</v>
      </c>
      <c r="G7866" s="5" t="s">
        <v>76</v>
      </c>
      <c r="H7866" s="4" t="s">
        <v>882</v>
      </c>
      <c r="I7866" s="4" t="str">
        <f>VLOOKUP(H7866,[1]物料!$A$1:$M$65536,13,0)</f>
        <v>42.00</v>
      </c>
      <c r="J7866" s="4">
        <v>8</v>
      </c>
      <c r="K7866" s="4">
        <f t="shared" si="488"/>
        <v>6.94</v>
      </c>
      <c r="L7866" s="4">
        <f t="shared" si="489"/>
        <v>56.94</v>
      </c>
      <c r="M7866" s="6">
        <v>1</v>
      </c>
      <c r="N7866" s="7">
        <v>138.8</v>
      </c>
      <c r="O7866">
        <f t="shared" si="490"/>
        <v>81.86</v>
      </c>
      <c r="P7866" s="1">
        <f t="shared" si="491"/>
        <v>0.589769452449568</v>
      </c>
    </row>
    <row r="7867" ht="20" customHeight="1" spans="1:16">
      <c r="A7867" s="4" t="s">
        <v>8908</v>
      </c>
      <c r="B7867" s="4" t="s">
        <v>24</v>
      </c>
      <c r="C7867" s="4" t="s">
        <v>119</v>
      </c>
      <c r="D7867" s="5">
        <v>46202</v>
      </c>
      <c r="E7867" s="5" t="s">
        <v>50</v>
      </c>
      <c r="F7867" s="5" t="s">
        <v>20</v>
      </c>
      <c r="G7867" s="5" t="s">
        <v>51</v>
      </c>
      <c r="H7867" s="4" t="s">
        <v>713</v>
      </c>
      <c r="I7867" s="4" t="str">
        <f>VLOOKUP(H7867,[1]物料!$A$1:$M$65536,13,0)</f>
        <v>21.00</v>
      </c>
      <c r="J7867" s="4">
        <v>6.5</v>
      </c>
      <c r="K7867" s="4">
        <f t="shared" si="488"/>
        <v>3.19</v>
      </c>
      <c r="L7867" s="4">
        <f t="shared" si="489"/>
        <v>30.69</v>
      </c>
      <c r="M7867" s="6">
        <v>1</v>
      </c>
      <c r="N7867" s="7">
        <v>63.8</v>
      </c>
      <c r="O7867">
        <f t="shared" si="490"/>
        <v>33.11</v>
      </c>
      <c r="P7867" s="1">
        <f t="shared" si="491"/>
        <v>0.518965517241379</v>
      </c>
    </row>
    <row r="7868" ht="20" customHeight="1" spans="1:16">
      <c r="A7868" s="4" t="s">
        <v>8909</v>
      </c>
      <c r="B7868" s="4" t="s">
        <v>17</v>
      </c>
      <c r="C7868" s="4" t="s">
        <v>18</v>
      </c>
      <c r="D7868" s="5">
        <v>46202</v>
      </c>
      <c r="E7868" s="5" t="s">
        <v>83</v>
      </c>
      <c r="F7868" s="5" t="s">
        <v>55</v>
      </c>
      <c r="G7868" s="5" t="s">
        <v>84</v>
      </c>
      <c r="H7868" s="4" t="s">
        <v>173</v>
      </c>
      <c r="I7868" s="4" t="str">
        <f>VLOOKUP(H7868,[1]物料!$A$1:$M$65536,13,0)</f>
        <v>52.00</v>
      </c>
      <c r="J7868" s="4">
        <v>14.5</v>
      </c>
      <c r="K7868" s="4">
        <f t="shared" si="488"/>
        <v>7.8585</v>
      </c>
      <c r="L7868" s="4">
        <f t="shared" si="489"/>
        <v>74.3585</v>
      </c>
      <c r="M7868" s="6">
        <v>1</v>
      </c>
      <c r="N7868" s="7">
        <v>157.17</v>
      </c>
      <c r="O7868">
        <f t="shared" si="490"/>
        <v>82.8115</v>
      </c>
      <c r="P7868" s="1">
        <f t="shared" si="491"/>
        <v>0.526891264236177</v>
      </c>
    </row>
    <row r="7869" ht="20" customHeight="1" spans="1:16">
      <c r="A7869" s="4" t="s">
        <v>8910</v>
      </c>
      <c r="B7869" s="4" t="s">
        <v>17</v>
      </c>
      <c r="C7869" s="4" t="s">
        <v>49</v>
      </c>
      <c r="D7869" s="5">
        <v>46202</v>
      </c>
      <c r="E7869" s="5" t="s">
        <v>278</v>
      </c>
      <c r="F7869" s="5" t="s">
        <v>55</v>
      </c>
      <c r="G7869" s="5" t="s">
        <v>279</v>
      </c>
      <c r="H7869" s="4" t="s">
        <v>280</v>
      </c>
      <c r="I7869" s="4" t="str">
        <f>VLOOKUP(H7869,[1]物料!$A$1:$M$65536,13,0)</f>
        <v>20.00</v>
      </c>
      <c r="J7869" s="4">
        <v>4.5</v>
      </c>
      <c r="K7869" s="4">
        <f t="shared" si="488"/>
        <v>2.99</v>
      </c>
      <c r="L7869" s="4">
        <f t="shared" si="489"/>
        <v>27.49</v>
      </c>
      <c r="M7869" s="6">
        <v>1</v>
      </c>
      <c r="N7869" s="7">
        <v>59.8</v>
      </c>
      <c r="O7869">
        <f t="shared" si="490"/>
        <v>32.31</v>
      </c>
      <c r="P7869" s="1">
        <f t="shared" si="491"/>
        <v>0.540301003344482</v>
      </c>
    </row>
    <row r="7870" ht="20" customHeight="1" spans="1:16">
      <c r="A7870" s="4" t="s">
        <v>8911</v>
      </c>
      <c r="B7870" s="4" t="s">
        <v>17</v>
      </c>
      <c r="C7870" s="4" t="s">
        <v>18</v>
      </c>
      <c r="D7870" s="5">
        <v>46202</v>
      </c>
      <c r="E7870" s="5" t="s">
        <v>83</v>
      </c>
      <c r="F7870" s="5" t="s">
        <v>55</v>
      </c>
      <c r="G7870" s="5" t="s">
        <v>84</v>
      </c>
      <c r="H7870" s="4" t="s">
        <v>147</v>
      </c>
      <c r="I7870" s="4" t="str">
        <f>VLOOKUP(H7870,[1]物料!$A$1:$M$65536,13,0)</f>
        <v>52.00</v>
      </c>
      <c r="J7870" s="4">
        <v>14.5</v>
      </c>
      <c r="K7870" s="4">
        <f t="shared" si="488"/>
        <v>8.272</v>
      </c>
      <c r="L7870" s="4">
        <f t="shared" si="489"/>
        <v>74.772</v>
      </c>
      <c r="M7870" s="6">
        <v>1</v>
      </c>
      <c r="N7870" s="7">
        <v>165.44</v>
      </c>
      <c r="O7870">
        <f t="shared" si="490"/>
        <v>90.668</v>
      </c>
      <c r="P7870" s="1">
        <f t="shared" si="491"/>
        <v>0.548041586073501</v>
      </c>
    </row>
    <row r="7871" ht="20" customHeight="1" spans="1:16">
      <c r="A7871" s="4" t="s">
        <v>8912</v>
      </c>
      <c r="B7871" s="4" t="s">
        <v>17</v>
      </c>
      <c r="C7871" s="4" t="s">
        <v>113</v>
      </c>
      <c r="D7871" s="5">
        <v>46202</v>
      </c>
      <c r="E7871" s="5" t="s">
        <v>1094</v>
      </c>
      <c r="F7871" s="5" t="s">
        <v>55</v>
      </c>
      <c r="G7871" s="5" t="s">
        <v>1095</v>
      </c>
      <c r="H7871" s="4" t="s">
        <v>8913</v>
      </c>
      <c r="I7871" s="4" t="str">
        <f>VLOOKUP(H7871,[1]物料!$A$1:$M$65536,13,0)</f>
        <v>12.00</v>
      </c>
      <c r="J7871" s="4">
        <v>4.5</v>
      </c>
      <c r="K7871" s="4">
        <f t="shared" si="488"/>
        <v>2.03</v>
      </c>
      <c r="L7871" s="4">
        <f t="shared" si="489"/>
        <v>18.53</v>
      </c>
      <c r="M7871" s="6">
        <v>1</v>
      </c>
      <c r="N7871" s="7">
        <v>40.6</v>
      </c>
      <c r="O7871">
        <f t="shared" si="490"/>
        <v>22.07</v>
      </c>
      <c r="P7871" s="1">
        <f t="shared" si="491"/>
        <v>0.5435960591133</v>
      </c>
    </row>
    <row r="7872" ht="20" customHeight="1" spans="1:16">
      <c r="A7872" s="4" t="s">
        <v>8914</v>
      </c>
      <c r="B7872" s="4" t="s">
        <v>24</v>
      </c>
      <c r="C7872" s="4" t="s">
        <v>74</v>
      </c>
      <c r="D7872" s="5">
        <v>46202</v>
      </c>
      <c r="E7872" s="5" t="s">
        <v>60</v>
      </c>
      <c r="F7872" s="5" t="s">
        <v>61</v>
      </c>
      <c r="G7872" s="5" t="s">
        <v>62</v>
      </c>
      <c r="H7872" s="4" t="s">
        <v>157</v>
      </c>
      <c r="I7872" s="4" t="str">
        <f>VLOOKUP(H7872,[1]物料!$A$1:$M$65536,13,0)</f>
        <v>24.00</v>
      </c>
      <c r="J7872" s="4">
        <v>8</v>
      </c>
      <c r="K7872" s="4">
        <f t="shared" si="488"/>
        <v>3.265</v>
      </c>
      <c r="L7872" s="4">
        <f t="shared" si="489"/>
        <v>35.265</v>
      </c>
      <c r="M7872" s="6">
        <v>1</v>
      </c>
      <c r="N7872" s="7">
        <v>65.3</v>
      </c>
      <c r="O7872">
        <f t="shared" si="490"/>
        <v>30.035</v>
      </c>
      <c r="P7872" s="1">
        <f t="shared" si="491"/>
        <v>0.459954058192956</v>
      </c>
    </row>
    <row r="7873" ht="20" customHeight="1" spans="1:16">
      <c r="A7873" s="4" t="s">
        <v>8915</v>
      </c>
      <c r="B7873" s="4" t="s">
        <v>17</v>
      </c>
      <c r="C7873" s="4" t="s">
        <v>49</v>
      </c>
      <c r="D7873" s="5">
        <v>46202</v>
      </c>
      <c r="E7873" s="5" t="s">
        <v>465</v>
      </c>
      <c r="F7873" s="5" t="s">
        <v>20</v>
      </c>
      <c r="G7873" s="5" t="s">
        <v>466</v>
      </c>
      <c r="H7873" s="4" t="s">
        <v>2319</v>
      </c>
      <c r="I7873" s="4" t="str">
        <f>VLOOKUP(H7873,[1]物料!$A$1:$M$65536,13,0)</f>
        <v>33.70</v>
      </c>
      <c r="J7873" s="4">
        <v>3.5</v>
      </c>
      <c r="K7873" s="4">
        <f t="shared" si="488"/>
        <v>3.94</v>
      </c>
      <c r="L7873" s="4">
        <f t="shared" si="489"/>
        <v>41.14</v>
      </c>
      <c r="M7873" s="6">
        <v>1</v>
      </c>
      <c r="N7873" s="7">
        <v>78.8</v>
      </c>
      <c r="O7873">
        <f t="shared" si="490"/>
        <v>37.66</v>
      </c>
      <c r="P7873" s="1">
        <f t="shared" si="491"/>
        <v>0.477918781725888</v>
      </c>
    </row>
    <row r="7874" ht="20" customHeight="1" spans="1:16">
      <c r="A7874" s="4" t="s">
        <v>8916</v>
      </c>
      <c r="B7874" s="4" t="s">
        <v>17</v>
      </c>
      <c r="C7874" s="4" t="s">
        <v>18</v>
      </c>
      <c r="D7874" s="5">
        <v>46202</v>
      </c>
      <c r="E7874" s="5" t="s">
        <v>60</v>
      </c>
      <c r="F7874" s="5" t="s">
        <v>61</v>
      </c>
      <c r="G7874" s="5" t="s">
        <v>62</v>
      </c>
      <c r="H7874" s="4" t="s">
        <v>157</v>
      </c>
      <c r="I7874" s="4" t="str">
        <f>VLOOKUP(H7874,[1]物料!$A$1:$M$65536,13,0)</f>
        <v>24.00</v>
      </c>
      <c r="J7874" s="4">
        <v>4.5</v>
      </c>
      <c r="K7874" s="4">
        <f t="shared" si="488"/>
        <v>3.3155</v>
      </c>
      <c r="L7874" s="4">
        <f t="shared" si="489"/>
        <v>31.8155</v>
      </c>
      <c r="M7874" s="6">
        <v>1</v>
      </c>
      <c r="N7874" s="7">
        <v>66.31</v>
      </c>
      <c r="O7874">
        <f t="shared" si="490"/>
        <v>34.4945</v>
      </c>
      <c r="P7874" s="1">
        <f t="shared" si="491"/>
        <v>0.520200573065903</v>
      </c>
    </row>
    <row r="7875" ht="20" customHeight="1" spans="1:16">
      <c r="A7875" s="4" t="s">
        <v>8917</v>
      </c>
      <c r="B7875" s="4" t="s">
        <v>17</v>
      </c>
      <c r="C7875" s="4" t="s">
        <v>18</v>
      </c>
      <c r="D7875" s="5">
        <v>46202</v>
      </c>
      <c r="E7875" s="5" t="s">
        <v>384</v>
      </c>
      <c r="F7875" s="5" t="s">
        <v>20</v>
      </c>
      <c r="G7875" s="5" t="s">
        <v>385</v>
      </c>
      <c r="H7875" s="4" t="s">
        <v>386</v>
      </c>
      <c r="I7875" s="4" t="str">
        <f>VLOOKUP(H7875,[1]物料!$A$1:$M$65536,13,0)</f>
        <v>36.60</v>
      </c>
      <c r="J7875" s="4">
        <v>3</v>
      </c>
      <c r="K7875" s="4">
        <f t="shared" ref="K7875:K7938" si="492">N7875*0.05</f>
        <v>4.693</v>
      </c>
      <c r="L7875" s="4">
        <f t="shared" ref="L7875:L7938" si="493">I7875+J7875+K7875</f>
        <v>44.293</v>
      </c>
      <c r="M7875" s="6">
        <v>1</v>
      </c>
      <c r="N7875" s="7">
        <v>93.86</v>
      </c>
      <c r="O7875">
        <f t="shared" ref="O7875:O7938" si="494">N7875-L7875</f>
        <v>49.567</v>
      </c>
      <c r="P7875" s="1">
        <f t="shared" ref="P7875:P7938" si="495">O7875/N7875</f>
        <v>0.528095035158747</v>
      </c>
    </row>
    <row r="7876" ht="20" customHeight="1" spans="1:16">
      <c r="A7876" s="4" t="s">
        <v>8918</v>
      </c>
      <c r="B7876" s="4" t="s">
        <v>24</v>
      </c>
      <c r="C7876" s="4" t="s">
        <v>25</v>
      </c>
      <c r="D7876" s="5">
        <v>46202</v>
      </c>
      <c r="E7876" s="5" t="s">
        <v>90</v>
      </c>
      <c r="F7876" s="5" t="s">
        <v>55</v>
      </c>
      <c r="G7876" s="5" t="s">
        <v>91</v>
      </c>
      <c r="H7876" s="4" t="s">
        <v>475</v>
      </c>
      <c r="I7876" s="4" t="str">
        <f>VLOOKUP(H7876,[1]物料!$A$1:$M$65536,13,0)</f>
        <v>40.00</v>
      </c>
      <c r="J7876" s="4">
        <v>10.7</v>
      </c>
      <c r="K7876" s="4">
        <f t="shared" si="492"/>
        <v>6.44</v>
      </c>
      <c r="L7876" s="4">
        <f t="shared" si="493"/>
        <v>57.14</v>
      </c>
      <c r="M7876" s="6">
        <v>1</v>
      </c>
      <c r="N7876" s="7">
        <v>128.8</v>
      </c>
      <c r="O7876">
        <f t="shared" si="494"/>
        <v>71.66</v>
      </c>
      <c r="P7876" s="1">
        <f t="shared" si="495"/>
        <v>0.556366459627329</v>
      </c>
    </row>
    <row r="7877" ht="20" customHeight="1" spans="1:16">
      <c r="A7877" s="4" t="s">
        <v>8919</v>
      </c>
      <c r="B7877" s="4" t="s">
        <v>17</v>
      </c>
      <c r="C7877" s="4" t="s">
        <v>18</v>
      </c>
      <c r="D7877" s="5">
        <v>46202</v>
      </c>
      <c r="E7877" s="5" t="s">
        <v>50</v>
      </c>
      <c r="F7877" s="5" t="s">
        <v>20</v>
      </c>
      <c r="G7877" s="5" t="s">
        <v>51</v>
      </c>
      <c r="H7877" s="4" t="s">
        <v>165</v>
      </c>
      <c r="I7877" s="4" t="str">
        <f>VLOOKUP(H7877,[1]物料!$A$1:$M$65536,13,0)</f>
        <v>21.00</v>
      </c>
      <c r="J7877" s="4">
        <v>3</v>
      </c>
      <c r="K7877" s="4">
        <f t="shared" si="492"/>
        <v>2.8405</v>
      </c>
      <c r="L7877" s="4">
        <f t="shared" si="493"/>
        <v>26.8405</v>
      </c>
      <c r="M7877" s="6">
        <v>1</v>
      </c>
      <c r="N7877" s="7">
        <v>56.81</v>
      </c>
      <c r="O7877">
        <f t="shared" si="494"/>
        <v>29.9695</v>
      </c>
      <c r="P7877" s="1">
        <f t="shared" si="495"/>
        <v>0.527539165639852</v>
      </c>
    </row>
    <row r="7878" ht="20" customHeight="1" spans="1:16">
      <c r="A7878" s="4" t="s">
        <v>8920</v>
      </c>
      <c r="B7878" s="4" t="s">
        <v>17</v>
      </c>
      <c r="C7878" s="4" t="s">
        <v>18</v>
      </c>
      <c r="D7878" s="5">
        <v>46202</v>
      </c>
      <c r="E7878" s="5" t="s">
        <v>332</v>
      </c>
      <c r="F7878" s="5" t="s">
        <v>55</v>
      </c>
      <c r="G7878" s="5" t="s">
        <v>333</v>
      </c>
      <c r="H7878" s="4" t="s">
        <v>334</v>
      </c>
      <c r="I7878" s="4" t="str">
        <f>VLOOKUP(H7878,[1]物料!$A$1:$M$65536,13,0)</f>
        <v>16.00</v>
      </c>
      <c r="J7878" s="4">
        <v>4.5</v>
      </c>
      <c r="K7878" s="4">
        <f t="shared" si="492"/>
        <v>2.94</v>
      </c>
      <c r="L7878" s="4">
        <f t="shared" si="493"/>
        <v>23.44</v>
      </c>
      <c r="M7878" s="6">
        <v>1</v>
      </c>
      <c r="N7878" s="7">
        <v>58.8</v>
      </c>
      <c r="O7878">
        <f t="shared" si="494"/>
        <v>35.36</v>
      </c>
      <c r="P7878" s="1">
        <f t="shared" si="495"/>
        <v>0.601360544217687</v>
      </c>
    </row>
    <row r="7879" ht="20" customHeight="1" spans="1:16">
      <c r="A7879" s="4" t="s">
        <v>8921</v>
      </c>
      <c r="B7879" s="4" t="s">
        <v>17</v>
      </c>
      <c r="C7879" s="4" t="s">
        <v>105</v>
      </c>
      <c r="D7879" s="5">
        <v>46202</v>
      </c>
      <c r="E7879" s="5" t="s">
        <v>512</v>
      </c>
      <c r="F7879" s="5" t="s">
        <v>55</v>
      </c>
      <c r="G7879" s="5" t="s">
        <v>513</v>
      </c>
      <c r="H7879" s="4" t="s">
        <v>514</v>
      </c>
      <c r="I7879" s="4" t="str">
        <f>VLOOKUP(H7879,[1]物料!$A$1:$M$65536,13,0)</f>
        <v>48.00</v>
      </c>
      <c r="J7879" s="4">
        <v>7.2</v>
      </c>
      <c r="K7879" s="4">
        <f t="shared" si="492"/>
        <v>5.44</v>
      </c>
      <c r="L7879" s="4">
        <f t="shared" si="493"/>
        <v>60.64</v>
      </c>
      <c r="M7879" s="6">
        <v>1</v>
      </c>
      <c r="N7879" s="7">
        <v>108.8</v>
      </c>
      <c r="O7879">
        <f t="shared" si="494"/>
        <v>48.16</v>
      </c>
      <c r="P7879" s="1">
        <f t="shared" si="495"/>
        <v>0.442647058823529</v>
      </c>
    </row>
    <row r="7880" ht="20" customHeight="1" spans="1:16">
      <c r="A7880" s="4" t="s">
        <v>8922</v>
      </c>
      <c r="B7880" s="4" t="s">
        <v>24</v>
      </c>
      <c r="C7880" s="4" t="s">
        <v>44</v>
      </c>
      <c r="D7880" s="5">
        <v>46202</v>
      </c>
      <c r="E7880" s="5" t="s">
        <v>54</v>
      </c>
      <c r="F7880" s="5" t="s">
        <v>55</v>
      </c>
      <c r="G7880" s="5" t="s">
        <v>56</v>
      </c>
      <c r="H7880" s="4" t="s">
        <v>1379</v>
      </c>
      <c r="I7880" s="4" t="str">
        <f>VLOOKUP(H7880,[1]物料!$A$1:$M$65536,13,0)</f>
        <v>12.00</v>
      </c>
      <c r="J7880" s="4">
        <v>8</v>
      </c>
      <c r="K7880" s="4">
        <f t="shared" si="492"/>
        <v>2.03</v>
      </c>
      <c r="L7880" s="4">
        <f t="shared" si="493"/>
        <v>22.03</v>
      </c>
      <c r="M7880" s="6">
        <v>1</v>
      </c>
      <c r="N7880" s="7">
        <v>40.6</v>
      </c>
      <c r="O7880">
        <f t="shared" si="494"/>
        <v>18.57</v>
      </c>
      <c r="P7880" s="1">
        <f t="shared" si="495"/>
        <v>0.457389162561576</v>
      </c>
    </row>
    <row r="7881" ht="20" customHeight="1" spans="1:16">
      <c r="A7881" s="4" t="s">
        <v>8923</v>
      </c>
      <c r="B7881" s="4" t="s">
        <v>17</v>
      </c>
      <c r="C7881" s="4" t="s">
        <v>49</v>
      </c>
      <c r="D7881" s="5">
        <v>46202</v>
      </c>
      <c r="E7881" s="5" t="s">
        <v>83</v>
      </c>
      <c r="F7881" s="5" t="s">
        <v>55</v>
      </c>
      <c r="G7881" s="5" t="s">
        <v>84</v>
      </c>
      <c r="H7881" s="4" t="s">
        <v>191</v>
      </c>
      <c r="I7881" s="4" t="str">
        <f>VLOOKUP(H7881,[1]物料!$A$1:$M$65536,13,0)</f>
        <v>52.00</v>
      </c>
      <c r="J7881" s="4">
        <v>14.5</v>
      </c>
      <c r="K7881" s="4">
        <f t="shared" si="492"/>
        <v>8.44</v>
      </c>
      <c r="L7881" s="4">
        <f t="shared" si="493"/>
        <v>74.94</v>
      </c>
      <c r="M7881" s="6">
        <v>1</v>
      </c>
      <c r="N7881" s="7">
        <v>168.8</v>
      </c>
      <c r="O7881">
        <f t="shared" si="494"/>
        <v>93.86</v>
      </c>
      <c r="P7881" s="1">
        <f t="shared" si="495"/>
        <v>0.556042654028436</v>
      </c>
    </row>
    <row r="7882" ht="20" customHeight="1" spans="1:16">
      <c r="A7882" s="4" t="s">
        <v>8924</v>
      </c>
      <c r="B7882" s="4" t="s">
        <v>24</v>
      </c>
      <c r="C7882" s="4" t="s">
        <v>411</v>
      </c>
      <c r="D7882" s="5">
        <v>46202</v>
      </c>
      <c r="E7882" s="5" t="s">
        <v>75</v>
      </c>
      <c r="F7882" s="5" t="s">
        <v>61</v>
      </c>
      <c r="G7882" s="5" t="s">
        <v>76</v>
      </c>
      <c r="H7882" s="4" t="s">
        <v>77</v>
      </c>
      <c r="I7882" s="4" t="str">
        <f>VLOOKUP(H7882,[1]物料!$A$1:$M$65536,13,0)</f>
        <v>25.00</v>
      </c>
      <c r="J7882" s="4">
        <v>8</v>
      </c>
      <c r="K7882" s="4">
        <f t="shared" si="492"/>
        <v>4.44</v>
      </c>
      <c r="L7882" s="4">
        <f t="shared" si="493"/>
        <v>37.44</v>
      </c>
      <c r="M7882" s="6">
        <v>1</v>
      </c>
      <c r="N7882" s="7">
        <v>88.8</v>
      </c>
      <c r="O7882">
        <f t="shared" si="494"/>
        <v>51.36</v>
      </c>
      <c r="P7882" s="1">
        <f t="shared" si="495"/>
        <v>0.578378378378378</v>
      </c>
    </row>
    <row r="7883" ht="20" customHeight="1" spans="1:16">
      <c r="A7883" s="4" t="s">
        <v>8925</v>
      </c>
      <c r="B7883" s="4" t="s">
        <v>17</v>
      </c>
      <c r="C7883" s="4" t="s">
        <v>18</v>
      </c>
      <c r="D7883" s="5">
        <v>46202</v>
      </c>
      <c r="E7883" s="5" t="s">
        <v>45</v>
      </c>
      <c r="F7883" s="5" t="s">
        <v>20</v>
      </c>
      <c r="G7883" s="5" t="s">
        <v>46</v>
      </c>
      <c r="H7883" s="4" t="s">
        <v>134</v>
      </c>
      <c r="I7883" s="4" t="str">
        <f>VLOOKUP(H7883,[1]物料!$A$1:$M$65536,13,0)</f>
        <v>36.10</v>
      </c>
      <c r="J7883" s="4">
        <v>3</v>
      </c>
      <c r="K7883" s="4">
        <f t="shared" si="492"/>
        <v>4.94</v>
      </c>
      <c r="L7883" s="4">
        <f t="shared" si="493"/>
        <v>44.04</v>
      </c>
      <c r="M7883" s="6">
        <v>1</v>
      </c>
      <c r="N7883" s="7">
        <v>98.8</v>
      </c>
      <c r="O7883">
        <f t="shared" si="494"/>
        <v>54.76</v>
      </c>
      <c r="P7883" s="1">
        <f t="shared" si="495"/>
        <v>0.554251012145749</v>
      </c>
    </row>
    <row r="7884" ht="20" customHeight="1" spans="1:16">
      <c r="A7884" s="4" t="s">
        <v>8926</v>
      </c>
      <c r="B7884" s="4" t="s">
        <v>24</v>
      </c>
      <c r="C7884" s="4" t="s">
        <v>59</v>
      </c>
      <c r="D7884" s="5">
        <v>46202</v>
      </c>
      <c r="E7884" s="5" t="s">
        <v>128</v>
      </c>
      <c r="F7884" s="5" t="s">
        <v>55</v>
      </c>
      <c r="G7884" s="5" t="s">
        <v>129</v>
      </c>
      <c r="H7884" s="4" t="s">
        <v>247</v>
      </c>
      <c r="I7884" s="4" t="str">
        <f>VLOOKUP(H7884,[1]物料!$A$1:$M$65536,13,0)</f>
        <v>18.00</v>
      </c>
      <c r="J7884" s="4">
        <v>8</v>
      </c>
      <c r="K7884" s="4">
        <f t="shared" si="492"/>
        <v>2.94</v>
      </c>
      <c r="L7884" s="4">
        <f t="shared" si="493"/>
        <v>28.94</v>
      </c>
      <c r="M7884" s="6">
        <v>1</v>
      </c>
      <c r="N7884" s="7">
        <v>58.8</v>
      </c>
      <c r="O7884">
        <f t="shared" si="494"/>
        <v>29.86</v>
      </c>
      <c r="P7884" s="1">
        <f t="shared" si="495"/>
        <v>0.507823129251701</v>
      </c>
    </row>
    <row r="7885" ht="20" customHeight="1" spans="1:16">
      <c r="A7885" s="4" t="s">
        <v>8927</v>
      </c>
      <c r="B7885" s="4" t="s">
        <v>24</v>
      </c>
      <c r="C7885" s="4" t="s">
        <v>87</v>
      </c>
      <c r="D7885" s="5">
        <v>46202</v>
      </c>
      <c r="E7885" s="5" t="s">
        <v>622</v>
      </c>
      <c r="F7885" s="5" t="s">
        <v>20</v>
      </c>
      <c r="G7885" s="5" t="s">
        <v>623</v>
      </c>
      <c r="H7885" s="4" t="s">
        <v>779</v>
      </c>
      <c r="I7885" s="4" t="str">
        <f>VLOOKUP(H7885,[1]物料!$A$1:$M$65536,13,0)</f>
        <v>53.70</v>
      </c>
      <c r="J7885" s="4">
        <v>7</v>
      </c>
      <c r="K7885" s="4">
        <f t="shared" si="492"/>
        <v>6.94</v>
      </c>
      <c r="L7885" s="4">
        <f t="shared" si="493"/>
        <v>67.64</v>
      </c>
      <c r="M7885" s="6">
        <v>1</v>
      </c>
      <c r="N7885" s="7">
        <v>138.8</v>
      </c>
      <c r="O7885">
        <f t="shared" si="494"/>
        <v>71.16</v>
      </c>
      <c r="P7885" s="1">
        <f t="shared" si="495"/>
        <v>0.512680115273775</v>
      </c>
    </row>
    <row r="7886" ht="20" customHeight="1" spans="1:16">
      <c r="A7886" s="4" t="s">
        <v>8928</v>
      </c>
      <c r="B7886" s="4" t="s">
        <v>24</v>
      </c>
      <c r="C7886" s="4" t="s">
        <v>25</v>
      </c>
      <c r="D7886" s="5">
        <v>46202</v>
      </c>
      <c r="E7886" s="5" t="s">
        <v>50</v>
      </c>
      <c r="F7886" s="5" t="s">
        <v>20</v>
      </c>
      <c r="G7886" s="5" t="s">
        <v>51</v>
      </c>
      <c r="H7886" s="4" t="s">
        <v>743</v>
      </c>
      <c r="I7886" s="4" t="str">
        <f>VLOOKUP(H7886,[1]物料!$A$1:$M$65536,13,0)</f>
        <v>21.00</v>
      </c>
      <c r="J7886" s="4">
        <v>6.5</v>
      </c>
      <c r="K7886" s="4">
        <f t="shared" si="492"/>
        <v>3.19</v>
      </c>
      <c r="L7886" s="4">
        <f t="shared" si="493"/>
        <v>30.69</v>
      </c>
      <c r="M7886" s="6">
        <v>1</v>
      </c>
      <c r="N7886" s="7">
        <v>63.8</v>
      </c>
      <c r="O7886">
        <f t="shared" si="494"/>
        <v>33.11</v>
      </c>
      <c r="P7886" s="1">
        <f t="shared" si="495"/>
        <v>0.518965517241379</v>
      </c>
    </row>
    <row r="7887" ht="20" customHeight="1" spans="1:16">
      <c r="A7887" s="4" t="s">
        <v>8929</v>
      </c>
      <c r="B7887" s="4" t="s">
        <v>17</v>
      </c>
      <c r="C7887" s="4" t="s">
        <v>113</v>
      </c>
      <c r="D7887" s="5">
        <v>46202</v>
      </c>
      <c r="E7887" s="5" t="s">
        <v>60</v>
      </c>
      <c r="F7887" s="5" t="s">
        <v>61</v>
      </c>
      <c r="G7887" s="5" t="s">
        <v>62</v>
      </c>
      <c r="H7887" s="4" t="s">
        <v>63</v>
      </c>
      <c r="I7887" s="4" t="str">
        <f>VLOOKUP(H7887,[1]物料!$A$1:$M$65536,13,0)</f>
        <v>24.00</v>
      </c>
      <c r="J7887" s="4">
        <v>4.5</v>
      </c>
      <c r="K7887" s="4">
        <f t="shared" si="492"/>
        <v>3.0915</v>
      </c>
      <c r="L7887" s="4">
        <f t="shared" si="493"/>
        <v>31.5915</v>
      </c>
      <c r="M7887" s="6">
        <v>1</v>
      </c>
      <c r="N7887" s="7">
        <v>61.83</v>
      </c>
      <c r="O7887">
        <f t="shared" si="494"/>
        <v>30.2385</v>
      </c>
      <c r="P7887" s="1">
        <f t="shared" si="495"/>
        <v>0.489058709364386</v>
      </c>
    </row>
    <row r="7888" ht="20" customHeight="1" spans="1:16">
      <c r="A7888" s="4" t="s">
        <v>8930</v>
      </c>
      <c r="B7888" s="4" t="s">
        <v>17</v>
      </c>
      <c r="C7888" s="4" t="s">
        <v>18</v>
      </c>
      <c r="D7888" s="5">
        <v>46202</v>
      </c>
      <c r="E7888" s="5" t="s">
        <v>83</v>
      </c>
      <c r="F7888" s="5" t="s">
        <v>55</v>
      </c>
      <c r="G7888" s="5" t="s">
        <v>84</v>
      </c>
      <c r="H7888" s="4" t="s">
        <v>173</v>
      </c>
      <c r="I7888" s="4" t="str">
        <f>VLOOKUP(H7888,[1]物料!$A$1:$M$65536,13,0)</f>
        <v>52.00</v>
      </c>
      <c r="J7888" s="4">
        <v>14.5</v>
      </c>
      <c r="K7888" s="4">
        <f t="shared" si="492"/>
        <v>8.272</v>
      </c>
      <c r="L7888" s="4">
        <f t="shared" si="493"/>
        <v>74.772</v>
      </c>
      <c r="M7888" s="6">
        <v>1</v>
      </c>
      <c r="N7888" s="7">
        <v>165.44</v>
      </c>
      <c r="O7888">
        <f t="shared" si="494"/>
        <v>90.668</v>
      </c>
      <c r="P7888" s="1">
        <f t="shared" si="495"/>
        <v>0.548041586073501</v>
      </c>
    </row>
    <row r="7889" ht="20" customHeight="1" spans="1:16">
      <c r="A7889" s="4" t="s">
        <v>8931</v>
      </c>
      <c r="B7889" s="4" t="s">
        <v>24</v>
      </c>
      <c r="C7889" s="4" t="s">
        <v>119</v>
      </c>
      <c r="D7889" s="5">
        <v>46202</v>
      </c>
      <c r="E7889" s="5" t="s">
        <v>60</v>
      </c>
      <c r="F7889" s="5" t="s">
        <v>61</v>
      </c>
      <c r="G7889" s="5" t="s">
        <v>62</v>
      </c>
      <c r="H7889" s="4" t="s">
        <v>124</v>
      </c>
      <c r="I7889" s="4" t="str">
        <f>VLOOKUP(H7889,[1]物料!$A$1:$M$65536,13,0)</f>
        <v>24.00</v>
      </c>
      <c r="J7889" s="4">
        <v>8</v>
      </c>
      <c r="K7889" s="4">
        <f t="shared" si="492"/>
        <v>3.225</v>
      </c>
      <c r="L7889" s="4">
        <f t="shared" si="493"/>
        <v>35.225</v>
      </c>
      <c r="M7889" s="6">
        <v>1</v>
      </c>
      <c r="N7889" s="7">
        <v>64.5</v>
      </c>
      <c r="O7889">
        <f t="shared" si="494"/>
        <v>29.275</v>
      </c>
      <c r="P7889" s="1">
        <f t="shared" si="495"/>
        <v>0.453875968992248</v>
      </c>
    </row>
    <row r="7890" ht="20" customHeight="1" spans="1:16">
      <c r="A7890" s="4" t="s">
        <v>8932</v>
      </c>
      <c r="B7890" s="4" t="s">
        <v>17</v>
      </c>
      <c r="C7890" s="4" t="s">
        <v>18</v>
      </c>
      <c r="D7890" s="5">
        <v>46202</v>
      </c>
      <c r="E7890" s="5" t="s">
        <v>83</v>
      </c>
      <c r="F7890" s="5" t="s">
        <v>55</v>
      </c>
      <c r="G7890" s="5" t="s">
        <v>84</v>
      </c>
      <c r="H7890" s="4" t="s">
        <v>191</v>
      </c>
      <c r="I7890" s="4" t="str">
        <f>VLOOKUP(H7890,[1]物料!$A$1:$M$65536,13,0)</f>
        <v>52.00</v>
      </c>
      <c r="J7890" s="4">
        <v>14.5</v>
      </c>
      <c r="K7890" s="4">
        <f t="shared" si="492"/>
        <v>7.8585</v>
      </c>
      <c r="L7890" s="4">
        <f t="shared" si="493"/>
        <v>74.3585</v>
      </c>
      <c r="M7890" s="6">
        <v>1</v>
      </c>
      <c r="N7890" s="7">
        <v>157.17</v>
      </c>
      <c r="O7890">
        <f t="shared" si="494"/>
        <v>82.8115</v>
      </c>
      <c r="P7890" s="1">
        <f t="shared" si="495"/>
        <v>0.526891264236177</v>
      </c>
    </row>
    <row r="7891" ht="20" customHeight="1" spans="1:16">
      <c r="A7891" s="4" t="s">
        <v>8933</v>
      </c>
      <c r="B7891" s="4" t="s">
        <v>24</v>
      </c>
      <c r="C7891" s="4" t="s">
        <v>98</v>
      </c>
      <c r="D7891" s="5">
        <v>46202</v>
      </c>
      <c r="E7891" s="5" t="s">
        <v>90</v>
      </c>
      <c r="F7891" s="5" t="s">
        <v>55</v>
      </c>
      <c r="G7891" s="5" t="s">
        <v>91</v>
      </c>
      <c r="H7891" s="4" t="s">
        <v>99</v>
      </c>
      <c r="I7891" s="4" t="str">
        <f>VLOOKUP(H7891,[1]物料!$A$1:$M$65536,13,0)</f>
        <v>40.00</v>
      </c>
      <c r="J7891" s="4">
        <v>10.7</v>
      </c>
      <c r="K7891" s="4">
        <f t="shared" si="492"/>
        <v>6.44</v>
      </c>
      <c r="L7891" s="4">
        <f t="shared" si="493"/>
        <v>57.14</v>
      </c>
      <c r="M7891" s="6">
        <v>1</v>
      </c>
      <c r="N7891" s="7">
        <v>128.8</v>
      </c>
      <c r="O7891">
        <f t="shared" si="494"/>
        <v>71.66</v>
      </c>
      <c r="P7891" s="1">
        <f t="shared" si="495"/>
        <v>0.556366459627329</v>
      </c>
    </row>
    <row r="7892" ht="20" customHeight="1" spans="1:16">
      <c r="A7892" s="4" t="s">
        <v>8934</v>
      </c>
      <c r="B7892" s="4" t="s">
        <v>24</v>
      </c>
      <c r="C7892" s="4" t="s">
        <v>44</v>
      </c>
      <c r="D7892" s="5">
        <v>46202</v>
      </c>
      <c r="E7892" s="5" t="s">
        <v>69</v>
      </c>
      <c r="F7892" s="5" t="s">
        <v>70</v>
      </c>
      <c r="G7892" s="5" t="s">
        <v>71</v>
      </c>
      <c r="H7892" s="4" t="s">
        <v>111</v>
      </c>
      <c r="I7892" s="4" t="str">
        <f>VLOOKUP(H7892,[1]物料!$A$1:$M$65536,13,0)</f>
        <v>45.00</v>
      </c>
      <c r="J7892" s="4">
        <v>6.5</v>
      </c>
      <c r="K7892" s="4">
        <f t="shared" si="492"/>
        <v>5.49</v>
      </c>
      <c r="L7892" s="4">
        <f t="shared" si="493"/>
        <v>56.99</v>
      </c>
      <c r="M7892" s="6">
        <v>1</v>
      </c>
      <c r="N7892" s="7">
        <v>109.8</v>
      </c>
      <c r="O7892">
        <f t="shared" si="494"/>
        <v>52.81</v>
      </c>
      <c r="P7892" s="1">
        <f t="shared" si="495"/>
        <v>0.480965391621129</v>
      </c>
    </row>
    <row r="7893" ht="20" customHeight="1" spans="1:16">
      <c r="A7893" s="4" t="s">
        <v>8935</v>
      </c>
      <c r="B7893" s="4" t="s">
        <v>17</v>
      </c>
      <c r="C7893" s="4" t="s">
        <v>18</v>
      </c>
      <c r="D7893" s="5">
        <v>46202</v>
      </c>
      <c r="E7893" s="5" t="s">
        <v>60</v>
      </c>
      <c r="F7893" s="5" t="s">
        <v>61</v>
      </c>
      <c r="G7893" s="5" t="s">
        <v>62</v>
      </c>
      <c r="H7893" s="4" t="s">
        <v>157</v>
      </c>
      <c r="I7893" s="4" t="str">
        <f>VLOOKUP(H7893,[1]物料!$A$1:$M$65536,13,0)</f>
        <v>24.00</v>
      </c>
      <c r="J7893" s="4">
        <v>4.5</v>
      </c>
      <c r="K7893" s="4">
        <f t="shared" si="492"/>
        <v>3.3155</v>
      </c>
      <c r="L7893" s="4">
        <f t="shared" si="493"/>
        <v>31.8155</v>
      </c>
      <c r="M7893" s="6">
        <v>1</v>
      </c>
      <c r="N7893" s="7">
        <v>66.31</v>
      </c>
      <c r="O7893">
        <f t="shared" si="494"/>
        <v>34.4945</v>
      </c>
      <c r="P7893" s="1">
        <f t="shared" si="495"/>
        <v>0.520200573065903</v>
      </c>
    </row>
    <row r="7894" ht="20" customHeight="1" spans="1:16">
      <c r="A7894" s="4" t="s">
        <v>8936</v>
      </c>
      <c r="B7894" s="4" t="s">
        <v>17</v>
      </c>
      <c r="C7894" s="4" t="s">
        <v>18</v>
      </c>
      <c r="D7894" s="5">
        <v>46202</v>
      </c>
      <c r="E7894" s="5" t="s">
        <v>235</v>
      </c>
      <c r="F7894" s="5" t="s">
        <v>39</v>
      </c>
      <c r="G7894" s="5" t="s">
        <v>236</v>
      </c>
      <c r="H7894" s="4" t="s">
        <v>2306</v>
      </c>
      <c r="I7894" s="4" t="str">
        <f>VLOOKUP(H7894,[1]物料!$A$1:$M$65536,13,0)</f>
        <v>23.90</v>
      </c>
      <c r="J7894" s="4">
        <v>1.9</v>
      </c>
      <c r="K7894" s="4">
        <f t="shared" si="492"/>
        <v>2.24</v>
      </c>
      <c r="L7894" s="4">
        <f t="shared" si="493"/>
        <v>28.04</v>
      </c>
      <c r="M7894" s="6">
        <v>1</v>
      </c>
      <c r="N7894" s="7">
        <v>44.8</v>
      </c>
      <c r="O7894">
        <f t="shared" si="494"/>
        <v>16.76</v>
      </c>
      <c r="P7894" s="1">
        <f t="shared" si="495"/>
        <v>0.374107142857143</v>
      </c>
    </row>
    <row r="7895" ht="20" customHeight="1" spans="1:16">
      <c r="A7895" s="4" t="s">
        <v>8937</v>
      </c>
      <c r="B7895" s="4" t="s">
        <v>24</v>
      </c>
      <c r="C7895" s="4" t="s">
        <v>411</v>
      </c>
      <c r="D7895" s="5">
        <v>46202</v>
      </c>
      <c r="E7895" s="5" t="s">
        <v>75</v>
      </c>
      <c r="F7895" s="5" t="s">
        <v>61</v>
      </c>
      <c r="G7895" s="5" t="s">
        <v>76</v>
      </c>
      <c r="H7895" s="4" t="s">
        <v>180</v>
      </c>
      <c r="I7895" s="4" t="str">
        <f>VLOOKUP(H7895,[1]物料!$A$1:$M$65536,13,0)</f>
        <v>25.00</v>
      </c>
      <c r="J7895" s="4">
        <v>8</v>
      </c>
      <c r="K7895" s="4">
        <f t="shared" si="492"/>
        <v>4.44</v>
      </c>
      <c r="L7895" s="4">
        <f t="shared" si="493"/>
        <v>37.44</v>
      </c>
      <c r="M7895" s="6">
        <v>1</v>
      </c>
      <c r="N7895" s="7">
        <v>88.8</v>
      </c>
      <c r="O7895">
        <f t="shared" si="494"/>
        <v>51.36</v>
      </c>
      <c r="P7895" s="1">
        <f t="shared" si="495"/>
        <v>0.578378378378378</v>
      </c>
    </row>
    <row r="7896" ht="20" customHeight="1" spans="1:16">
      <c r="A7896" s="4" t="s">
        <v>8938</v>
      </c>
      <c r="B7896" s="4" t="s">
        <v>24</v>
      </c>
      <c r="C7896" s="4" t="s">
        <v>119</v>
      </c>
      <c r="D7896" s="5">
        <v>46202</v>
      </c>
      <c r="E7896" s="5" t="s">
        <v>60</v>
      </c>
      <c r="F7896" s="5" t="s">
        <v>61</v>
      </c>
      <c r="G7896" s="5" t="s">
        <v>62</v>
      </c>
      <c r="H7896" s="4" t="s">
        <v>63</v>
      </c>
      <c r="I7896" s="4" t="str">
        <f>VLOOKUP(H7896,[1]物料!$A$1:$M$65536,13,0)</f>
        <v>24.00</v>
      </c>
      <c r="J7896" s="4">
        <v>8</v>
      </c>
      <c r="K7896" s="4">
        <f t="shared" si="492"/>
        <v>3.225</v>
      </c>
      <c r="L7896" s="4">
        <f t="shared" si="493"/>
        <v>35.225</v>
      </c>
      <c r="M7896" s="6">
        <v>1</v>
      </c>
      <c r="N7896" s="7">
        <v>64.5</v>
      </c>
      <c r="O7896">
        <f t="shared" si="494"/>
        <v>29.275</v>
      </c>
      <c r="P7896" s="1">
        <f t="shared" si="495"/>
        <v>0.453875968992248</v>
      </c>
    </row>
    <row r="7897" ht="20" customHeight="1" spans="1:16">
      <c r="A7897" s="4" t="s">
        <v>8939</v>
      </c>
      <c r="B7897" s="4" t="s">
        <v>17</v>
      </c>
      <c r="C7897" s="4" t="s">
        <v>113</v>
      </c>
      <c r="D7897" s="5">
        <v>46202</v>
      </c>
      <c r="E7897" s="5" t="s">
        <v>60</v>
      </c>
      <c r="F7897" s="5" t="s">
        <v>61</v>
      </c>
      <c r="G7897" s="5" t="s">
        <v>62</v>
      </c>
      <c r="H7897" s="4" t="s">
        <v>124</v>
      </c>
      <c r="I7897" s="4" t="str">
        <f>VLOOKUP(H7897,[1]物料!$A$1:$M$65536,13,0)</f>
        <v>24.00</v>
      </c>
      <c r="J7897" s="4">
        <v>4.5</v>
      </c>
      <c r="K7897" s="4">
        <f t="shared" si="492"/>
        <v>3.0915</v>
      </c>
      <c r="L7897" s="4">
        <f t="shared" si="493"/>
        <v>31.5915</v>
      </c>
      <c r="M7897" s="6">
        <v>1</v>
      </c>
      <c r="N7897" s="7">
        <v>61.83</v>
      </c>
      <c r="O7897">
        <f t="shared" si="494"/>
        <v>30.2385</v>
      </c>
      <c r="P7897" s="1">
        <f t="shared" si="495"/>
        <v>0.489058709364386</v>
      </c>
    </row>
    <row r="7898" ht="20" customHeight="1" spans="1:16">
      <c r="A7898" s="4" t="s">
        <v>8940</v>
      </c>
      <c r="B7898" s="4" t="s">
        <v>17</v>
      </c>
      <c r="C7898" s="4" t="s">
        <v>113</v>
      </c>
      <c r="D7898" s="5">
        <v>46202</v>
      </c>
      <c r="E7898" s="5" t="s">
        <v>1564</v>
      </c>
      <c r="F7898" s="5" t="s">
        <v>55</v>
      </c>
      <c r="G7898" s="5" t="s">
        <v>1565</v>
      </c>
      <c r="H7898" s="4" t="s">
        <v>1566</v>
      </c>
      <c r="I7898" s="4" t="str">
        <f>VLOOKUP(H7898,[1]物料!$A$1:$M$65536,13,0)</f>
        <v>18.00</v>
      </c>
      <c r="J7898" s="4">
        <v>4.5</v>
      </c>
      <c r="K7898" s="4">
        <f t="shared" si="492"/>
        <v>2.99</v>
      </c>
      <c r="L7898" s="4">
        <f t="shared" si="493"/>
        <v>25.49</v>
      </c>
      <c r="M7898" s="6">
        <v>1</v>
      </c>
      <c r="N7898" s="7">
        <v>59.8</v>
      </c>
      <c r="O7898">
        <f t="shared" si="494"/>
        <v>34.31</v>
      </c>
      <c r="P7898" s="1">
        <f t="shared" si="495"/>
        <v>0.573745819397993</v>
      </c>
    </row>
    <row r="7899" ht="20" customHeight="1" spans="1:16">
      <c r="A7899" s="4" t="s">
        <v>8941</v>
      </c>
      <c r="B7899" s="4" t="s">
        <v>24</v>
      </c>
      <c r="C7899" s="4" t="s">
        <v>98</v>
      </c>
      <c r="D7899" s="5">
        <v>46202</v>
      </c>
      <c r="E7899" s="5" t="s">
        <v>69</v>
      </c>
      <c r="F7899" s="5" t="s">
        <v>70</v>
      </c>
      <c r="G7899" s="5" t="s">
        <v>71</v>
      </c>
      <c r="H7899" s="4" t="s">
        <v>2368</v>
      </c>
      <c r="I7899" s="4" t="str">
        <f>VLOOKUP(H7899,[1]物料!$A$1:$M$65536,13,0)</f>
        <v>45.00</v>
      </c>
      <c r="J7899" s="4">
        <v>6.5</v>
      </c>
      <c r="K7899" s="4">
        <f t="shared" si="492"/>
        <v>5.75</v>
      </c>
      <c r="L7899" s="4">
        <f t="shared" si="493"/>
        <v>57.25</v>
      </c>
      <c r="M7899" s="6">
        <v>1</v>
      </c>
      <c r="N7899" s="7">
        <v>115</v>
      </c>
      <c r="O7899">
        <f t="shared" si="494"/>
        <v>57.75</v>
      </c>
      <c r="P7899" s="1">
        <f t="shared" si="495"/>
        <v>0.502173913043478</v>
      </c>
    </row>
    <row r="7900" ht="20" customHeight="1" spans="1:16">
      <c r="A7900" s="4" t="s">
        <v>8942</v>
      </c>
      <c r="B7900" s="4" t="s">
        <v>17</v>
      </c>
      <c r="C7900" s="4" t="s">
        <v>113</v>
      </c>
      <c r="D7900" s="5">
        <v>46202</v>
      </c>
      <c r="E7900" s="5" t="s">
        <v>793</v>
      </c>
      <c r="F7900" s="5" t="s">
        <v>55</v>
      </c>
      <c r="G7900" s="5" t="s">
        <v>794</v>
      </c>
      <c r="H7900" s="4" t="s">
        <v>1186</v>
      </c>
      <c r="I7900" s="4" t="str">
        <f>VLOOKUP(H7900,[1]物料!$A$1:$M$65536,13,0)</f>
        <v>30.00</v>
      </c>
      <c r="J7900" s="4">
        <v>7.2</v>
      </c>
      <c r="K7900" s="4">
        <f t="shared" si="492"/>
        <v>4.49</v>
      </c>
      <c r="L7900" s="4">
        <f t="shared" si="493"/>
        <v>41.69</v>
      </c>
      <c r="M7900" s="6">
        <v>1</v>
      </c>
      <c r="N7900" s="7">
        <v>89.8</v>
      </c>
      <c r="O7900">
        <f t="shared" si="494"/>
        <v>48.11</v>
      </c>
      <c r="P7900" s="1">
        <f t="shared" si="495"/>
        <v>0.535746102449889</v>
      </c>
    </row>
    <row r="7901" ht="20" customHeight="1" spans="1:16">
      <c r="A7901" s="4" t="s">
        <v>8943</v>
      </c>
      <c r="B7901" s="4" t="s">
        <v>24</v>
      </c>
      <c r="C7901" s="4" t="s">
        <v>59</v>
      </c>
      <c r="D7901" s="5">
        <v>46202</v>
      </c>
      <c r="E7901" s="5" t="s">
        <v>75</v>
      </c>
      <c r="F7901" s="5" t="s">
        <v>61</v>
      </c>
      <c r="G7901" s="5" t="s">
        <v>76</v>
      </c>
      <c r="H7901" s="4" t="s">
        <v>180</v>
      </c>
      <c r="I7901" s="4" t="str">
        <f>VLOOKUP(H7901,[1]物料!$A$1:$M$65536,13,0)</f>
        <v>25.00</v>
      </c>
      <c r="J7901" s="4">
        <v>8</v>
      </c>
      <c r="K7901" s="4">
        <f t="shared" si="492"/>
        <v>3.74</v>
      </c>
      <c r="L7901" s="4">
        <f t="shared" si="493"/>
        <v>36.74</v>
      </c>
      <c r="M7901" s="6">
        <v>1</v>
      </c>
      <c r="N7901" s="7">
        <v>74.8</v>
      </c>
      <c r="O7901">
        <f t="shared" si="494"/>
        <v>38.06</v>
      </c>
      <c r="P7901" s="1">
        <f t="shared" si="495"/>
        <v>0.508823529411765</v>
      </c>
    </row>
    <row r="7902" ht="20" customHeight="1" spans="1:16">
      <c r="A7902" s="4" t="s">
        <v>8944</v>
      </c>
      <c r="B7902" s="4" t="s">
        <v>17</v>
      </c>
      <c r="C7902" s="4" t="s">
        <v>18</v>
      </c>
      <c r="D7902" s="5">
        <v>46202</v>
      </c>
      <c r="E7902" s="5" t="s">
        <v>465</v>
      </c>
      <c r="F7902" s="5" t="s">
        <v>20</v>
      </c>
      <c r="G7902" s="5" t="s">
        <v>466</v>
      </c>
      <c r="H7902" s="4" t="s">
        <v>2319</v>
      </c>
      <c r="I7902" s="4" t="str">
        <f>VLOOKUP(H7902,[1]物料!$A$1:$M$65536,13,0)</f>
        <v>33.70</v>
      </c>
      <c r="J7902" s="4">
        <v>3.5</v>
      </c>
      <c r="K7902" s="4">
        <f t="shared" si="492"/>
        <v>4.4555</v>
      </c>
      <c r="L7902" s="4">
        <f t="shared" si="493"/>
        <v>41.6555</v>
      </c>
      <c r="M7902" s="6">
        <v>1</v>
      </c>
      <c r="N7902" s="7">
        <v>89.11</v>
      </c>
      <c r="O7902">
        <f t="shared" si="494"/>
        <v>47.4545</v>
      </c>
      <c r="P7902" s="1">
        <f t="shared" si="495"/>
        <v>0.532538435641342</v>
      </c>
    </row>
    <row r="7903" ht="20" customHeight="1" spans="1:16">
      <c r="A7903" s="4" t="s">
        <v>8944</v>
      </c>
      <c r="B7903" s="4" t="s">
        <v>17</v>
      </c>
      <c r="C7903" s="4" t="s">
        <v>18</v>
      </c>
      <c r="D7903" s="5">
        <v>46202</v>
      </c>
      <c r="E7903" s="5" t="s">
        <v>465</v>
      </c>
      <c r="F7903" s="5" t="s">
        <v>20</v>
      </c>
      <c r="G7903" s="5" t="s">
        <v>466</v>
      </c>
      <c r="H7903" s="4" t="s">
        <v>2539</v>
      </c>
      <c r="I7903" s="4" t="str">
        <f>VLOOKUP(H7903,[1]物料!$A$1:$M$65536,13,0)</f>
        <v>33.70</v>
      </c>
      <c r="J7903" s="4">
        <v>3.5</v>
      </c>
      <c r="K7903" s="4">
        <f t="shared" si="492"/>
        <v>4.4555</v>
      </c>
      <c r="L7903" s="4">
        <f t="shared" si="493"/>
        <v>41.6555</v>
      </c>
      <c r="M7903" s="6">
        <v>1</v>
      </c>
      <c r="N7903" s="7">
        <v>89.11</v>
      </c>
      <c r="O7903">
        <f t="shared" si="494"/>
        <v>47.4545</v>
      </c>
      <c r="P7903" s="1">
        <f t="shared" si="495"/>
        <v>0.532538435641342</v>
      </c>
    </row>
    <row r="7904" ht="20" customHeight="1" spans="1:16">
      <c r="A7904" s="4" t="s">
        <v>8945</v>
      </c>
      <c r="B7904" s="4" t="s">
        <v>24</v>
      </c>
      <c r="C7904" s="4" t="s">
        <v>59</v>
      </c>
      <c r="D7904" s="5">
        <v>46202</v>
      </c>
      <c r="E7904" s="5" t="s">
        <v>120</v>
      </c>
      <c r="F7904" s="5" t="s">
        <v>70</v>
      </c>
      <c r="G7904" s="5" t="s">
        <v>121</v>
      </c>
      <c r="H7904" s="4" t="s">
        <v>122</v>
      </c>
      <c r="I7904" s="4" t="str">
        <f>VLOOKUP(H7904,[1]物料!$A$1:$M$65536,13,0)</f>
        <v>36.00</v>
      </c>
      <c r="J7904" s="4">
        <v>6.5</v>
      </c>
      <c r="K7904" s="4">
        <f t="shared" si="492"/>
        <v>4.49</v>
      </c>
      <c r="L7904" s="4">
        <f t="shared" si="493"/>
        <v>46.99</v>
      </c>
      <c r="M7904" s="6">
        <v>1</v>
      </c>
      <c r="N7904" s="7">
        <v>89.8</v>
      </c>
      <c r="O7904">
        <f t="shared" si="494"/>
        <v>42.81</v>
      </c>
      <c r="P7904" s="1">
        <f t="shared" si="495"/>
        <v>0.476726057906459</v>
      </c>
    </row>
    <row r="7905" ht="20" customHeight="1" spans="1:16">
      <c r="A7905" s="4" t="s">
        <v>8946</v>
      </c>
      <c r="B7905" s="4" t="s">
        <v>17</v>
      </c>
      <c r="C7905" s="4" t="s">
        <v>18</v>
      </c>
      <c r="D7905" s="5">
        <v>46202</v>
      </c>
      <c r="E7905" s="5" t="s">
        <v>60</v>
      </c>
      <c r="F7905" s="5" t="s">
        <v>61</v>
      </c>
      <c r="G7905" s="5" t="s">
        <v>62</v>
      </c>
      <c r="H7905" s="4" t="s">
        <v>157</v>
      </c>
      <c r="I7905" s="4" t="str">
        <f>VLOOKUP(H7905,[1]物料!$A$1:$M$65536,13,0)</f>
        <v>24.00</v>
      </c>
      <c r="J7905" s="4">
        <v>4.5</v>
      </c>
      <c r="K7905" s="4">
        <f t="shared" si="492"/>
        <v>3.49</v>
      </c>
      <c r="L7905" s="4">
        <f t="shared" si="493"/>
        <v>31.99</v>
      </c>
      <c r="M7905" s="6">
        <v>1</v>
      </c>
      <c r="N7905" s="7">
        <v>69.8</v>
      </c>
      <c r="O7905">
        <f t="shared" si="494"/>
        <v>37.81</v>
      </c>
      <c r="P7905" s="1">
        <f t="shared" si="495"/>
        <v>0.541690544412607</v>
      </c>
    </row>
    <row r="7906" ht="20" customHeight="1" spans="1:16">
      <c r="A7906" s="4" t="s">
        <v>8947</v>
      </c>
      <c r="B7906" s="4" t="s">
        <v>17</v>
      </c>
      <c r="C7906" s="4" t="s">
        <v>167</v>
      </c>
      <c r="D7906" s="5">
        <v>46202</v>
      </c>
      <c r="E7906" s="5" t="s">
        <v>1564</v>
      </c>
      <c r="F7906" s="5" t="s">
        <v>55</v>
      </c>
      <c r="G7906" s="5" t="s">
        <v>1565</v>
      </c>
      <c r="H7906" s="4" t="s">
        <v>8948</v>
      </c>
      <c r="I7906" s="4" t="str">
        <f>VLOOKUP(H7906,[1]物料!$A$1:$M$65536,13,0)</f>
        <v>18.00</v>
      </c>
      <c r="J7906" s="4">
        <v>4.5</v>
      </c>
      <c r="K7906" s="4">
        <f t="shared" si="492"/>
        <v>2.09</v>
      </c>
      <c r="L7906" s="4">
        <f t="shared" si="493"/>
        <v>24.59</v>
      </c>
      <c r="M7906" s="6">
        <v>1</v>
      </c>
      <c r="N7906" s="7">
        <v>41.8</v>
      </c>
      <c r="O7906">
        <f t="shared" si="494"/>
        <v>17.21</v>
      </c>
      <c r="P7906" s="1">
        <f t="shared" si="495"/>
        <v>0.411722488038277</v>
      </c>
    </row>
    <row r="7907" ht="20" customHeight="1" spans="1:16">
      <c r="A7907" s="4" t="s">
        <v>8949</v>
      </c>
      <c r="B7907" s="4" t="s">
        <v>24</v>
      </c>
      <c r="C7907" s="4" t="s">
        <v>87</v>
      </c>
      <c r="D7907" s="5">
        <v>46202</v>
      </c>
      <c r="E7907" s="5" t="s">
        <v>83</v>
      </c>
      <c r="F7907" s="5" t="s">
        <v>55</v>
      </c>
      <c r="G7907" s="5" t="s">
        <v>84</v>
      </c>
      <c r="H7907" s="4" t="s">
        <v>88</v>
      </c>
      <c r="I7907" s="4" t="str">
        <f>VLOOKUP(H7907,[1]物料!$A$1:$M$65536,13,0)</f>
        <v>52.00</v>
      </c>
      <c r="J7907" s="4">
        <v>18</v>
      </c>
      <c r="K7907" s="4">
        <f t="shared" si="492"/>
        <v>7.04</v>
      </c>
      <c r="L7907" s="4">
        <f t="shared" si="493"/>
        <v>77.04</v>
      </c>
      <c r="M7907" s="6">
        <v>1</v>
      </c>
      <c r="N7907" s="7">
        <v>140.8</v>
      </c>
      <c r="O7907">
        <f t="shared" si="494"/>
        <v>63.76</v>
      </c>
      <c r="P7907" s="1">
        <f t="shared" si="495"/>
        <v>0.452840909090909</v>
      </c>
    </row>
    <row r="7908" ht="20" customHeight="1" spans="1:16">
      <c r="A7908" s="4" t="s">
        <v>8950</v>
      </c>
      <c r="B7908" s="4" t="s">
        <v>24</v>
      </c>
      <c r="C7908" s="4" t="s">
        <v>59</v>
      </c>
      <c r="D7908" s="5">
        <v>46202</v>
      </c>
      <c r="E7908" s="5" t="s">
        <v>115</v>
      </c>
      <c r="F7908" s="5" t="s">
        <v>70</v>
      </c>
      <c r="G7908" s="5" t="s">
        <v>116</v>
      </c>
      <c r="H7908" s="4" t="s">
        <v>132</v>
      </c>
      <c r="I7908" s="4" t="str">
        <f>VLOOKUP(H7908,[1]物料!$A$1:$M$65536,13,0)</f>
        <v>42.00</v>
      </c>
      <c r="J7908" s="4">
        <v>6.5</v>
      </c>
      <c r="K7908" s="4">
        <f t="shared" si="492"/>
        <v>5.49</v>
      </c>
      <c r="L7908" s="4">
        <f t="shared" si="493"/>
        <v>53.99</v>
      </c>
      <c r="M7908" s="6">
        <v>1</v>
      </c>
      <c r="N7908" s="7">
        <v>109.8</v>
      </c>
      <c r="O7908">
        <f t="shared" si="494"/>
        <v>55.81</v>
      </c>
      <c r="P7908" s="1">
        <f t="shared" si="495"/>
        <v>0.508287795992714</v>
      </c>
    </row>
    <row r="7909" ht="20" customHeight="1" spans="1:16">
      <c r="A7909" s="4" t="s">
        <v>8951</v>
      </c>
      <c r="B7909" s="4" t="s">
        <v>17</v>
      </c>
      <c r="C7909" s="4" t="s">
        <v>18</v>
      </c>
      <c r="D7909" s="5">
        <v>46202</v>
      </c>
      <c r="E7909" s="5" t="s">
        <v>332</v>
      </c>
      <c r="F7909" s="5" t="s">
        <v>55</v>
      </c>
      <c r="G7909" s="5" t="s">
        <v>333</v>
      </c>
      <c r="H7909" s="4" t="s">
        <v>404</v>
      </c>
      <c r="I7909" s="4" t="str">
        <f>VLOOKUP(H7909,[1]物料!$A$1:$M$65536,13,0)</f>
        <v>16.00</v>
      </c>
      <c r="J7909" s="4">
        <v>4.5</v>
      </c>
      <c r="K7909" s="4">
        <f t="shared" si="492"/>
        <v>2.793</v>
      </c>
      <c r="L7909" s="4">
        <f t="shared" si="493"/>
        <v>23.293</v>
      </c>
      <c r="M7909" s="6">
        <v>1</v>
      </c>
      <c r="N7909" s="7">
        <v>55.86</v>
      </c>
      <c r="O7909">
        <f t="shared" si="494"/>
        <v>32.567</v>
      </c>
      <c r="P7909" s="1">
        <f t="shared" si="495"/>
        <v>0.583011099176513</v>
      </c>
    </row>
    <row r="7910" ht="20" customHeight="1" spans="1:16">
      <c r="A7910" s="4" t="s">
        <v>8952</v>
      </c>
      <c r="B7910" s="4" t="s">
        <v>24</v>
      </c>
      <c r="C7910" s="4" t="s">
        <v>25</v>
      </c>
      <c r="D7910" s="5">
        <v>46202</v>
      </c>
      <c r="E7910" s="5" t="s">
        <v>83</v>
      </c>
      <c r="F7910" s="5" t="s">
        <v>55</v>
      </c>
      <c r="G7910" s="5" t="s">
        <v>84</v>
      </c>
      <c r="H7910" s="4" t="s">
        <v>85</v>
      </c>
      <c r="I7910" s="4" t="str">
        <f>VLOOKUP(H7910,[1]物料!$A$1:$M$65536,13,0)</f>
        <v>52.00</v>
      </c>
      <c r="J7910" s="4">
        <v>18</v>
      </c>
      <c r="K7910" s="4">
        <f t="shared" si="492"/>
        <v>7.0665</v>
      </c>
      <c r="L7910" s="4">
        <f t="shared" si="493"/>
        <v>77.0665</v>
      </c>
      <c r="M7910" s="6">
        <v>1</v>
      </c>
      <c r="N7910" s="7">
        <v>141.33</v>
      </c>
      <c r="O7910">
        <f t="shared" si="494"/>
        <v>64.2635</v>
      </c>
      <c r="P7910" s="1">
        <f t="shared" si="495"/>
        <v>0.454705299653294</v>
      </c>
    </row>
    <row r="7911" ht="20" customHeight="1" spans="1:16">
      <c r="A7911" s="4" t="s">
        <v>8953</v>
      </c>
      <c r="B7911" s="4" t="s">
        <v>17</v>
      </c>
      <c r="C7911" s="4" t="s">
        <v>18</v>
      </c>
      <c r="D7911" s="5">
        <v>46202</v>
      </c>
      <c r="E7911" s="5" t="s">
        <v>291</v>
      </c>
      <c r="F7911" s="5" t="s">
        <v>55</v>
      </c>
      <c r="G7911" s="5" t="s">
        <v>292</v>
      </c>
      <c r="H7911" s="4" t="s">
        <v>293</v>
      </c>
      <c r="I7911" s="4" t="str">
        <f>VLOOKUP(H7911,[1]物料!$A$1:$M$65536,13,0)</f>
        <v>40.00</v>
      </c>
      <c r="J7911" s="4">
        <v>7.2</v>
      </c>
      <c r="K7911" s="4">
        <f t="shared" si="492"/>
        <v>4.6675</v>
      </c>
      <c r="L7911" s="4">
        <f t="shared" si="493"/>
        <v>51.8675</v>
      </c>
      <c r="M7911" s="6">
        <v>1</v>
      </c>
      <c r="N7911" s="7">
        <v>93.35</v>
      </c>
      <c r="O7911">
        <f t="shared" si="494"/>
        <v>41.4825</v>
      </c>
      <c r="P7911" s="1">
        <f t="shared" si="495"/>
        <v>0.444376004284949</v>
      </c>
    </row>
    <row r="7912" ht="20" customHeight="1" spans="1:16">
      <c r="A7912" s="4" t="s">
        <v>8953</v>
      </c>
      <c r="B7912" s="4" t="s">
        <v>17</v>
      </c>
      <c r="C7912" s="4" t="s">
        <v>18</v>
      </c>
      <c r="D7912" s="5">
        <v>46202</v>
      </c>
      <c r="E7912" s="5" t="s">
        <v>291</v>
      </c>
      <c r="F7912" s="5" t="s">
        <v>55</v>
      </c>
      <c r="G7912" s="5" t="s">
        <v>292</v>
      </c>
      <c r="H7912" s="4" t="s">
        <v>371</v>
      </c>
      <c r="I7912" s="4" t="str">
        <f>VLOOKUP(H7912,[1]物料!$A$1:$M$65536,13,0)</f>
        <v>40.00</v>
      </c>
      <c r="J7912" s="4">
        <v>7.2</v>
      </c>
      <c r="K7912" s="4">
        <f t="shared" si="492"/>
        <v>4.667</v>
      </c>
      <c r="L7912" s="4">
        <f t="shared" si="493"/>
        <v>51.867</v>
      </c>
      <c r="M7912" s="6">
        <v>1</v>
      </c>
      <c r="N7912" s="7">
        <v>93.34</v>
      </c>
      <c r="O7912">
        <f t="shared" si="494"/>
        <v>41.473</v>
      </c>
      <c r="P7912" s="1">
        <f t="shared" si="495"/>
        <v>0.444321834154703</v>
      </c>
    </row>
    <row r="7913" ht="20" customHeight="1" spans="1:16">
      <c r="A7913" s="4" t="s">
        <v>8954</v>
      </c>
      <c r="B7913" s="4" t="s">
        <v>24</v>
      </c>
      <c r="C7913" s="4" t="s">
        <v>59</v>
      </c>
      <c r="D7913" s="5">
        <v>46202</v>
      </c>
      <c r="E7913" s="5" t="s">
        <v>115</v>
      </c>
      <c r="F7913" s="5" t="s">
        <v>70</v>
      </c>
      <c r="G7913" s="5" t="s">
        <v>116</v>
      </c>
      <c r="H7913" s="4" t="s">
        <v>253</v>
      </c>
      <c r="I7913" s="4" t="str">
        <f>VLOOKUP(H7913,[1]物料!$A$1:$M$65536,13,0)</f>
        <v>42.00</v>
      </c>
      <c r="J7913" s="4">
        <v>6.5</v>
      </c>
      <c r="K7913" s="4">
        <f t="shared" si="492"/>
        <v>5.49</v>
      </c>
      <c r="L7913" s="4">
        <f t="shared" si="493"/>
        <v>53.99</v>
      </c>
      <c r="M7913" s="6">
        <v>1</v>
      </c>
      <c r="N7913" s="7">
        <v>109.8</v>
      </c>
      <c r="O7913">
        <f t="shared" si="494"/>
        <v>55.81</v>
      </c>
      <c r="P7913" s="1">
        <f t="shared" si="495"/>
        <v>0.508287795992714</v>
      </c>
    </row>
    <row r="7914" ht="20" customHeight="1" spans="1:16">
      <c r="A7914" s="4" t="s">
        <v>8955</v>
      </c>
      <c r="B7914" s="4" t="s">
        <v>17</v>
      </c>
      <c r="C7914" s="4" t="s">
        <v>18</v>
      </c>
      <c r="D7914" s="5">
        <v>46202</v>
      </c>
      <c r="E7914" s="5" t="s">
        <v>90</v>
      </c>
      <c r="F7914" s="5" t="s">
        <v>55</v>
      </c>
      <c r="G7914" s="5" t="s">
        <v>91</v>
      </c>
      <c r="H7914" s="4" t="s">
        <v>92</v>
      </c>
      <c r="I7914" s="4" t="str">
        <f>VLOOKUP(H7914,[1]物料!$A$1:$M$65536,13,0)</f>
        <v>40.00</v>
      </c>
      <c r="J7914" s="4">
        <v>7.2</v>
      </c>
      <c r="K7914" s="4">
        <f t="shared" si="492"/>
        <v>6.588</v>
      </c>
      <c r="L7914" s="4">
        <f t="shared" si="493"/>
        <v>53.788</v>
      </c>
      <c r="M7914" s="6">
        <v>1</v>
      </c>
      <c r="N7914" s="7">
        <v>131.76</v>
      </c>
      <c r="O7914">
        <f t="shared" si="494"/>
        <v>77.972</v>
      </c>
      <c r="P7914" s="1">
        <f t="shared" si="495"/>
        <v>0.591772920461445</v>
      </c>
    </row>
    <row r="7915" ht="20" customHeight="1" spans="1:16">
      <c r="A7915" s="4" t="s">
        <v>8956</v>
      </c>
      <c r="B7915" s="4" t="s">
        <v>24</v>
      </c>
      <c r="C7915" s="4" t="s">
        <v>98</v>
      </c>
      <c r="D7915" s="5">
        <v>46202</v>
      </c>
      <c r="E7915" s="5" t="s">
        <v>69</v>
      </c>
      <c r="F7915" s="5" t="s">
        <v>70</v>
      </c>
      <c r="G7915" s="5" t="s">
        <v>71</v>
      </c>
      <c r="H7915" s="4" t="s">
        <v>1583</v>
      </c>
      <c r="I7915" s="4" t="str">
        <f>VLOOKUP(H7915,[1]物料!$A$1:$M$65536,13,0)</f>
        <v>45.00</v>
      </c>
      <c r="J7915" s="4">
        <v>6.5</v>
      </c>
      <c r="K7915" s="4">
        <f t="shared" si="492"/>
        <v>5.75</v>
      </c>
      <c r="L7915" s="4">
        <f t="shared" si="493"/>
        <v>57.25</v>
      </c>
      <c r="M7915" s="6">
        <v>1</v>
      </c>
      <c r="N7915" s="7">
        <v>115</v>
      </c>
      <c r="O7915">
        <f t="shared" si="494"/>
        <v>57.75</v>
      </c>
      <c r="P7915" s="1">
        <f t="shared" si="495"/>
        <v>0.502173913043478</v>
      </c>
    </row>
    <row r="7916" ht="20" customHeight="1" spans="1:16">
      <c r="A7916" s="4" t="s">
        <v>8957</v>
      </c>
      <c r="B7916" s="4" t="s">
        <v>24</v>
      </c>
      <c r="C7916" s="4" t="s">
        <v>98</v>
      </c>
      <c r="D7916" s="5">
        <v>46202</v>
      </c>
      <c r="E7916" s="5" t="s">
        <v>69</v>
      </c>
      <c r="F7916" s="5" t="s">
        <v>70</v>
      </c>
      <c r="G7916" s="5" t="s">
        <v>71</v>
      </c>
      <c r="H7916" s="4" t="s">
        <v>343</v>
      </c>
      <c r="I7916" s="4" t="str">
        <f>VLOOKUP(H7916,[1]物料!$A$1:$M$65536,13,0)</f>
        <v>45.00</v>
      </c>
      <c r="J7916" s="4">
        <v>6.5</v>
      </c>
      <c r="K7916" s="4">
        <f t="shared" si="492"/>
        <v>5.75</v>
      </c>
      <c r="L7916" s="4">
        <f t="shared" si="493"/>
        <v>57.25</v>
      </c>
      <c r="M7916" s="6">
        <v>1</v>
      </c>
      <c r="N7916" s="7">
        <v>115</v>
      </c>
      <c r="O7916">
        <f t="shared" si="494"/>
        <v>57.75</v>
      </c>
      <c r="P7916" s="1">
        <f t="shared" si="495"/>
        <v>0.502173913043478</v>
      </c>
    </row>
    <row r="7917" ht="20" customHeight="1" spans="1:16">
      <c r="A7917" s="4" t="s">
        <v>8958</v>
      </c>
      <c r="B7917" s="4" t="s">
        <v>17</v>
      </c>
      <c r="C7917" s="4" t="s">
        <v>18</v>
      </c>
      <c r="D7917" s="5">
        <v>46202</v>
      </c>
      <c r="E7917" s="5" t="s">
        <v>75</v>
      </c>
      <c r="F7917" s="5" t="s">
        <v>61</v>
      </c>
      <c r="G7917" s="5" t="s">
        <v>76</v>
      </c>
      <c r="H7917" s="4" t="s">
        <v>144</v>
      </c>
      <c r="I7917" s="4" t="str">
        <f>VLOOKUP(H7917,[1]物料!$A$1:$M$65536,13,0)</f>
        <v>25.00</v>
      </c>
      <c r="J7917" s="4">
        <v>4.5</v>
      </c>
      <c r="K7917" s="4">
        <f t="shared" si="492"/>
        <v>3.74</v>
      </c>
      <c r="L7917" s="4">
        <f t="shared" si="493"/>
        <v>33.24</v>
      </c>
      <c r="M7917" s="6">
        <v>1</v>
      </c>
      <c r="N7917" s="7">
        <v>74.8</v>
      </c>
      <c r="O7917">
        <f t="shared" si="494"/>
        <v>41.56</v>
      </c>
      <c r="P7917" s="1">
        <f t="shared" si="495"/>
        <v>0.555614973262032</v>
      </c>
    </row>
    <row r="7918" ht="20" customHeight="1" spans="1:16">
      <c r="A7918" s="4" t="s">
        <v>8959</v>
      </c>
      <c r="B7918" s="4" t="s">
        <v>24</v>
      </c>
      <c r="C7918" s="4" t="s">
        <v>119</v>
      </c>
      <c r="D7918" s="5">
        <v>46202</v>
      </c>
      <c r="E7918" s="5" t="s">
        <v>90</v>
      </c>
      <c r="F7918" s="5" t="s">
        <v>55</v>
      </c>
      <c r="G7918" s="5" t="s">
        <v>91</v>
      </c>
      <c r="H7918" s="4" t="s">
        <v>159</v>
      </c>
      <c r="I7918" s="4" t="str">
        <f>VLOOKUP(H7918,[1]物料!$A$1:$M$65536,13,0)</f>
        <v>40.00</v>
      </c>
      <c r="J7918" s="4">
        <v>10.7</v>
      </c>
      <c r="K7918" s="4">
        <f t="shared" si="492"/>
        <v>6.44</v>
      </c>
      <c r="L7918" s="4">
        <f t="shared" si="493"/>
        <v>57.14</v>
      </c>
      <c r="M7918" s="6">
        <v>1</v>
      </c>
      <c r="N7918" s="7">
        <v>128.8</v>
      </c>
      <c r="O7918">
        <f t="shared" si="494"/>
        <v>71.66</v>
      </c>
      <c r="P7918" s="1">
        <f t="shared" si="495"/>
        <v>0.556366459627329</v>
      </c>
    </row>
    <row r="7919" ht="20" customHeight="1" spans="1:16">
      <c r="A7919" s="4" t="s">
        <v>8960</v>
      </c>
      <c r="B7919" s="4" t="s">
        <v>24</v>
      </c>
      <c r="C7919" s="4" t="s">
        <v>411</v>
      </c>
      <c r="D7919" s="5">
        <v>46202</v>
      </c>
      <c r="E7919" s="5" t="s">
        <v>45</v>
      </c>
      <c r="F7919" s="5" t="s">
        <v>20</v>
      </c>
      <c r="G7919" s="5" t="s">
        <v>46</v>
      </c>
      <c r="H7919" s="4" t="s">
        <v>47</v>
      </c>
      <c r="I7919" s="4" t="str">
        <f>VLOOKUP(H7919,[1]物料!$A$1:$M$65536,13,0)</f>
        <v>36.10</v>
      </c>
      <c r="J7919" s="4">
        <v>6.5</v>
      </c>
      <c r="K7919" s="4">
        <f t="shared" si="492"/>
        <v>4.44</v>
      </c>
      <c r="L7919" s="4">
        <f t="shared" si="493"/>
        <v>47.04</v>
      </c>
      <c r="M7919" s="6">
        <v>1</v>
      </c>
      <c r="N7919" s="7">
        <v>88.8</v>
      </c>
      <c r="O7919">
        <f t="shared" si="494"/>
        <v>41.76</v>
      </c>
      <c r="P7919" s="1">
        <f t="shared" si="495"/>
        <v>0.47027027027027</v>
      </c>
    </row>
    <row r="7920" ht="20" customHeight="1" spans="1:16">
      <c r="A7920" s="4" t="s">
        <v>8961</v>
      </c>
      <c r="B7920" s="4" t="s">
        <v>24</v>
      </c>
      <c r="C7920" s="4" t="s">
        <v>87</v>
      </c>
      <c r="D7920" s="5">
        <v>46202</v>
      </c>
      <c r="E7920" s="5" t="s">
        <v>83</v>
      </c>
      <c r="F7920" s="5" t="s">
        <v>55</v>
      </c>
      <c r="G7920" s="5" t="s">
        <v>84</v>
      </c>
      <c r="H7920" s="4" t="s">
        <v>138</v>
      </c>
      <c r="I7920" s="4" t="str">
        <f>VLOOKUP(H7920,[1]物料!$A$1:$M$65536,13,0)</f>
        <v>52.00</v>
      </c>
      <c r="J7920" s="4">
        <v>18</v>
      </c>
      <c r="K7920" s="4">
        <f t="shared" si="492"/>
        <v>7.04</v>
      </c>
      <c r="L7920" s="4">
        <f t="shared" si="493"/>
        <v>77.04</v>
      </c>
      <c r="M7920" s="6">
        <v>1</v>
      </c>
      <c r="N7920" s="7">
        <v>140.8</v>
      </c>
      <c r="O7920">
        <f t="shared" si="494"/>
        <v>63.76</v>
      </c>
      <c r="P7920" s="1">
        <f t="shared" si="495"/>
        <v>0.452840909090909</v>
      </c>
    </row>
    <row r="7921" ht="20" customHeight="1" spans="1:16">
      <c r="A7921" s="4" t="s">
        <v>8962</v>
      </c>
      <c r="B7921" s="4" t="s">
        <v>24</v>
      </c>
      <c r="C7921" s="4" t="s">
        <v>119</v>
      </c>
      <c r="D7921" s="5">
        <v>46202</v>
      </c>
      <c r="E7921" s="5" t="s">
        <v>69</v>
      </c>
      <c r="F7921" s="5" t="s">
        <v>70</v>
      </c>
      <c r="G7921" s="5" t="s">
        <v>71</v>
      </c>
      <c r="H7921" s="4" t="s">
        <v>1583</v>
      </c>
      <c r="I7921" s="4" t="str">
        <f>VLOOKUP(H7921,[1]物料!$A$1:$M$65536,13,0)</f>
        <v>45.00</v>
      </c>
      <c r="J7921" s="4">
        <v>6.5</v>
      </c>
      <c r="K7921" s="4">
        <f t="shared" si="492"/>
        <v>5.14</v>
      </c>
      <c r="L7921" s="4">
        <f t="shared" si="493"/>
        <v>56.64</v>
      </c>
      <c r="M7921" s="6">
        <v>1</v>
      </c>
      <c r="N7921" s="7">
        <v>102.8</v>
      </c>
      <c r="O7921">
        <f t="shared" si="494"/>
        <v>46.16</v>
      </c>
      <c r="P7921" s="1">
        <f t="shared" si="495"/>
        <v>0.449027237354086</v>
      </c>
    </row>
    <row r="7922" ht="20" customHeight="1" spans="1:16">
      <c r="A7922" s="4" t="s">
        <v>8963</v>
      </c>
      <c r="B7922" s="4" t="s">
        <v>24</v>
      </c>
      <c r="C7922" s="4" t="s">
        <v>119</v>
      </c>
      <c r="D7922" s="5">
        <v>46202</v>
      </c>
      <c r="E7922" s="5" t="s">
        <v>622</v>
      </c>
      <c r="F7922" s="5" t="s">
        <v>20</v>
      </c>
      <c r="G7922" s="5" t="s">
        <v>623</v>
      </c>
      <c r="H7922" s="4" t="s">
        <v>624</v>
      </c>
      <c r="I7922" s="4" t="str">
        <f>VLOOKUP(H7922,[1]物料!$A$1:$M$65536,13,0)</f>
        <v>53.70</v>
      </c>
      <c r="J7922" s="4">
        <v>7</v>
      </c>
      <c r="K7922" s="4">
        <f t="shared" si="492"/>
        <v>6.24</v>
      </c>
      <c r="L7922" s="4">
        <f t="shared" si="493"/>
        <v>66.94</v>
      </c>
      <c r="M7922" s="6">
        <v>1</v>
      </c>
      <c r="N7922" s="7">
        <v>124.8</v>
      </c>
      <c r="O7922">
        <f t="shared" si="494"/>
        <v>57.86</v>
      </c>
      <c r="P7922" s="1">
        <f t="shared" si="495"/>
        <v>0.463621794871795</v>
      </c>
    </row>
    <row r="7923" ht="20" customHeight="1" spans="1:16">
      <c r="A7923" s="4" t="s">
        <v>8964</v>
      </c>
      <c r="B7923" s="4" t="s">
        <v>17</v>
      </c>
      <c r="C7923" s="4" t="s">
        <v>113</v>
      </c>
      <c r="D7923" s="5">
        <v>46202</v>
      </c>
      <c r="E7923" s="5" t="s">
        <v>3094</v>
      </c>
      <c r="F7923" s="5" t="s">
        <v>55</v>
      </c>
      <c r="G7923" s="5" t="s">
        <v>3095</v>
      </c>
      <c r="H7923" s="4" t="s">
        <v>3096</v>
      </c>
      <c r="I7923" s="4" t="str">
        <f>VLOOKUP(H7923,[1]物料!$A$1:$M$65536,13,0)</f>
        <v>30.00</v>
      </c>
      <c r="J7923" s="4">
        <v>7.2</v>
      </c>
      <c r="K7923" s="4">
        <f t="shared" si="492"/>
        <v>4.785</v>
      </c>
      <c r="L7923" s="4">
        <f t="shared" si="493"/>
        <v>41.985</v>
      </c>
      <c r="M7923" s="6">
        <v>1</v>
      </c>
      <c r="N7923" s="7">
        <v>95.7</v>
      </c>
      <c r="O7923">
        <f t="shared" si="494"/>
        <v>53.715</v>
      </c>
      <c r="P7923" s="1">
        <f t="shared" si="495"/>
        <v>0.56128526645768</v>
      </c>
    </row>
    <row r="7924" ht="20" customHeight="1" spans="1:16">
      <c r="A7924" s="4" t="s">
        <v>8965</v>
      </c>
      <c r="B7924" s="4" t="s">
        <v>24</v>
      </c>
      <c r="C7924" s="4" t="s">
        <v>411</v>
      </c>
      <c r="D7924" s="5">
        <v>46202</v>
      </c>
      <c r="E7924" s="5" t="s">
        <v>60</v>
      </c>
      <c r="F7924" s="5" t="s">
        <v>61</v>
      </c>
      <c r="G7924" s="5" t="s">
        <v>62</v>
      </c>
      <c r="H7924" s="4" t="s">
        <v>63</v>
      </c>
      <c r="I7924" s="4" t="str">
        <f>VLOOKUP(H7924,[1]物料!$A$1:$M$65536,13,0)</f>
        <v>24.00</v>
      </c>
      <c r="J7924" s="4">
        <v>8</v>
      </c>
      <c r="K7924" s="4">
        <f t="shared" si="492"/>
        <v>4.44</v>
      </c>
      <c r="L7924" s="4">
        <f t="shared" si="493"/>
        <v>36.44</v>
      </c>
      <c r="M7924" s="6">
        <v>1</v>
      </c>
      <c r="N7924" s="7">
        <v>88.8</v>
      </c>
      <c r="O7924">
        <f t="shared" si="494"/>
        <v>52.36</v>
      </c>
      <c r="P7924" s="1">
        <f t="shared" si="495"/>
        <v>0.58963963963964</v>
      </c>
    </row>
    <row r="7925" ht="20" customHeight="1" spans="1:16">
      <c r="A7925" s="4" t="s">
        <v>8966</v>
      </c>
      <c r="B7925" s="4" t="s">
        <v>17</v>
      </c>
      <c r="C7925" s="4" t="s">
        <v>234</v>
      </c>
      <c r="D7925" s="5">
        <v>46202</v>
      </c>
      <c r="E7925" s="5" t="s">
        <v>3212</v>
      </c>
      <c r="F7925" s="5" t="s">
        <v>39</v>
      </c>
      <c r="G7925" s="5" t="s">
        <v>3213</v>
      </c>
      <c r="H7925" s="4" t="s">
        <v>8967</v>
      </c>
      <c r="I7925" s="4" t="str">
        <f>VLOOKUP(H7925,[1]物料!$A$1:$M$65536,13,0)</f>
        <v>12.00</v>
      </c>
      <c r="J7925" s="4">
        <v>1.9</v>
      </c>
      <c r="K7925" s="4">
        <f t="shared" si="492"/>
        <v>1.49</v>
      </c>
      <c r="L7925" s="4">
        <f t="shared" si="493"/>
        <v>15.39</v>
      </c>
      <c r="M7925" s="6">
        <v>1</v>
      </c>
      <c r="N7925" s="7">
        <v>29.8</v>
      </c>
      <c r="O7925">
        <f t="shared" si="494"/>
        <v>14.41</v>
      </c>
      <c r="P7925" s="1">
        <f t="shared" si="495"/>
        <v>0.483557046979866</v>
      </c>
    </row>
    <row r="7926" ht="20" customHeight="1" spans="1:16">
      <c r="A7926" s="4" t="s">
        <v>8968</v>
      </c>
      <c r="B7926" s="4" t="s">
        <v>24</v>
      </c>
      <c r="C7926" s="4" t="s">
        <v>74</v>
      </c>
      <c r="D7926" s="5">
        <v>46202</v>
      </c>
      <c r="E7926" s="5" t="s">
        <v>101</v>
      </c>
      <c r="F7926" s="5" t="s">
        <v>20</v>
      </c>
      <c r="G7926" s="5" t="s">
        <v>102</v>
      </c>
      <c r="H7926" s="4" t="s">
        <v>874</v>
      </c>
      <c r="I7926" s="4" t="str">
        <f>VLOOKUP(H7926,[1]物料!$A$1:$M$65536,13,0)</f>
        <v>23.30</v>
      </c>
      <c r="J7926" s="4">
        <v>6.5</v>
      </c>
      <c r="K7926" s="4">
        <f t="shared" si="492"/>
        <v>2.835</v>
      </c>
      <c r="L7926" s="4">
        <f t="shared" si="493"/>
        <v>32.635</v>
      </c>
      <c r="M7926" s="6">
        <v>1</v>
      </c>
      <c r="N7926" s="7">
        <v>56.7</v>
      </c>
      <c r="O7926">
        <f t="shared" si="494"/>
        <v>24.065</v>
      </c>
      <c r="P7926" s="1">
        <f t="shared" si="495"/>
        <v>0.424426807760141</v>
      </c>
    </row>
    <row r="7927" ht="20" customHeight="1" spans="1:16">
      <c r="A7927" s="4" t="s">
        <v>8969</v>
      </c>
      <c r="B7927" s="4" t="s">
        <v>24</v>
      </c>
      <c r="C7927" s="4" t="s">
        <v>25</v>
      </c>
      <c r="D7927" s="5">
        <v>46202</v>
      </c>
      <c r="E7927" s="5" t="s">
        <v>83</v>
      </c>
      <c r="F7927" s="5" t="s">
        <v>55</v>
      </c>
      <c r="G7927" s="5" t="s">
        <v>84</v>
      </c>
      <c r="H7927" s="4" t="s">
        <v>88</v>
      </c>
      <c r="I7927" s="4" t="str">
        <f>VLOOKUP(H7927,[1]物料!$A$1:$M$65536,13,0)</f>
        <v>52.00</v>
      </c>
      <c r="J7927" s="4">
        <v>18</v>
      </c>
      <c r="K7927" s="4">
        <f t="shared" si="492"/>
        <v>7.282</v>
      </c>
      <c r="L7927" s="4">
        <f t="shared" si="493"/>
        <v>77.282</v>
      </c>
      <c r="M7927" s="6">
        <v>1</v>
      </c>
      <c r="N7927" s="7">
        <v>145.64</v>
      </c>
      <c r="O7927">
        <f t="shared" si="494"/>
        <v>68.358</v>
      </c>
      <c r="P7927" s="1">
        <f t="shared" si="495"/>
        <v>0.469362812414172</v>
      </c>
    </row>
    <row r="7928" ht="20" customHeight="1" spans="1:16">
      <c r="A7928" s="4" t="s">
        <v>8970</v>
      </c>
      <c r="B7928" s="4" t="s">
        <v>24</v>
      </c>
      <c r="C7928" s="4" t="s">
        <v>74</v>
      </c>
      <c r="D7928" s="5">
        <v>46202</v>
      </c>
      <c r="E7928" s="5" t="s">
        <v>332</v>
      </c>
      <c r="F7928" s="5" t="s">
        <v>55</v>
      </c>
      <c r="G7928" s="5" t="s">
        <v>333</v>
      </c>
      <c r="H7928" s="4" t="s">
        <v>2634</v>
      </c>
      <c r="I7928" s="4" t="str">
        <f>VLOOKUP(H7928,[1]物料!$A$1:$M$65536,13,0)</f>
        <v>16.00</v>
      </c>
      <c r="J7928" s="4">
        <v>8</v>
      </c>
      <c r="K7928" s="4">
        <f t="shared" si="492"/>
        <v>2.6235</v>
      </c>
      <c r="L7928" s="4">
        <f t="shared" si="493"/>
        <v>26.6235</v>
      </c>
      <c r="M7928" s="6">
        <v>1</v>
      </c>
      <c r="N7928" s="7">
        <v>52.47</v>
      </c>
      <c r="O7928">
        <f t="shared" si="494"/>
        <v>25.8465</v>
      </c>
      <c r="P7928" s="1">
        <f t="shared" si="495"/>
        <v>0.492595769010863</v>
      </c>
    </row>
    <row r="7929" ht="20" customHeight="1" spans="1:16">
      <c r="A7929" s="4" t="s">
        <v>8971</v>
      </c>
      <c r="B7929" s="4" t="s">
        <v>24</v>
      </c>
      <c r="C7929" s="4" t="s">
        <v>98</v>
      </c>
      <c r="D7929" s="5">
        <v>46202</v>
      </c>
      <c r="E7929" s="5" t="s">
        <v>69</v>
      </c>
      <c r="F7929" s="5" t="s">
        <v>70</v>
      </c>
      <c r="G7929" s="5" t="s">
        <v>71</v>
      </c>
      <c r="H7929" s="4" t="s">
        <v>111</v>
      </c>
      <c r="I7929" s="4" t="str">
        <f>VLOOKUP(H7929,[1]物料!$A$1:$M$65536,13,0)</f>
        <v>45.00</v>
      </c>
      <c r="J7929" s="4">
        <v>6.5</v>
      </c>
      <c r="K7929" s="4">
        <f t="shared" si="492"/>
        <v>5.75</v>
      </c>
      <c r="L7929" s="4">
        <f t="shared" si="493"/>
        <v>57.25</v>
      </c>
      <c r="M7929" s="6">
        <v>1</v>
      </c>
      <c r="N7929" s="7">
        <v>115</v>
      </c>
      <c r="O7929">
        <f t="shared" si="494"/>
        <v>57.75</v>
      </c>
      <c r="P7929" s="1">
        <f t="shared" si="495"/>
        <v>0.502173913043478</v>
      </c>
    </row>
    <row r="7930" ht="20" customHeight="1" spans="1:16">
      <c r="A7930" s="4" t="s">
        <v>8972</v>
      </c>
      <c r="B7930" s="4" t="s">
        <v>24</v>
      </c>
      <c r="C7930" s="4" t="s">
        <v>150</v>
      </c>
      <c r="D7930" s="5">
        <v>46202</v>
      </c>
      <c r="E7930" s="5" t="s">
        <v>75</v>
      </c>
      <c r="F7930" s="5" t="s">
        <v>61</v>
      </c>
      <c r="G7930" s="5" t="s">
        <v>76</v>
      </c>
      <c r="H7930" s="4" t="s">
        <v>77</v>
      </c>
      <c r="I7930" s="4" t="str">
        <f>VLOOKUP(H7930,[1]物料!$A$1:$M$65536,13,0)</f>
        <v>25.00</v>
      </c>
      <c r="J7930" s="4">
        <v>8</v>
      </c>
      <c r="K7930" s="4">
        <f t="shared" si="492"/>
        <v>3.44</v>
      </c>
      <c r="L7930" s="4">
        <f t="shared" si="493"/>
        <v>36.44</v>
      </c>
      <c r="M7930" s="6">
        <v>1</v>
      </c>
      <c r="N7930" s="7">
        <v>68.8</v>
      </c>
      <c r="O7930">
        <f t="shared" si="494"/>
        <v>32.36</v>
      </c>
      <c r="P7930" s="1">
        <f t="shared" si="495"/>
        <v>0.470348837209302</v>
      </c>
    </row>
    <row r="7931" ht="20" customHeight="1" spans="1:16">
      <c r="A7931" s="4" t="s">
        <v>8973</v>
      </c>
      <c r="B7931" s="4" t="s">
        <v>24</v>
      </c>
      <c r="C7931" s="4" t="s">
        <v>59</v>
      </c>
      <c r="D7931" s="5">
        <v>46202</v>
      </c>
      <c r="E7931" s="5" t="s">
        <v>115</v>
      </c>
      <c r="F7931" s="5" t="s">
        <v>70</v>
      </c>
      <c r="G7931" s="5" t="s">
        <v>116</v>
      </c>
      <c r="H7931" s="4" t="s">
        <v>132</v>
      </c>
      <c r="I7931" s="4" t="str">
        <f>VLOOKUP(H7931,[1]物料!$A$1:$M$65536,13,0)</f>
        <v>42.00</v>
      </c>
      <c r="J7931" s="4">
        <v>6.5</v>
      </c>
      <c r="K7931" s="4">
        <f t="shared" si="492"/>
        <v>5.49</v>
      </c>
      <c r="L7931" s="4">
        <f t="shared" si="493"/>
        <v>53.99</v>
      </c>
      <c r="M7931" s="6">
        <v>1</v>
      </c>
      <c r="N7931" s="7">
        <v>109.8</v>
      </c>
      <c r="O7931">
        <f t="shared" si="494"/>
        <v>55.81</v>
      </c>
      <c r="P7931" s="1">
        <f t="shared" si="495"/>
        <v>0.508287795992714</v>
      </c>
    </row>
    <row r="7932" ht="20" customHeight="1" spans="1:16">
      <c r="A7932" s="4" t="s">
        <v>8974</v>
      </c>
      <c r="B7932" s="4" t="s">
        <v>17</v>
      </c>
      <c r="C7932" s="4" t="s">
        <v>113</v>
      </c>
      <c r="D7932" s="5">
        <v>46202</v>
      </c>
      <c r="E7932" s="5" t="s">
        <v>94</v>
      </c>
      <c r="F7932" s="5" t="s">
        <v>55</v>
      </c>
      <c r="G7932" s="5" t="s">
        <v>95</v>
      </c>
      <c r="H7932" s="4" t="s">
        <v>240</v>
      </c>
      <c r="I7932" s="4" t="str">
        <f>VLOOKUP(H7932,[1]物料!$A$1:$M$65536,13,0)</f>
        <v>30.00</v>
      </c>
      <c r="J7932" s="4">
        <v>7.2</v>
      </c>
      <c r="K7932" s="4">
        <f t="shared" si="492"/>
        <v>4.94</v>
      </c>
      <c r="L7932" s="4">
        <f t="shared" si="493"/>
        <v>42.14</v>
      </c>
      <c r="M7932" s="6">
        <v>1</v>
      </c>
      <c r="N7932" s="7">
        <v>98.8</v>
      </c>
      <c r="O7932">
        <f t="shared" si="494"/>
        <v>56.66</v>
      </c>
      <c r="P7932" s="1">
        <f t="shared" si="495"/>
        <v>0.573481781376518</v>
      </c>
    </row>
    <row r="7933" ht="20" customHeight="1" spans="1:16">
      <c r="A7933" s="4" t="s">
        <v>8975</v>
      </c>
      <c r="B7933" s="4" t="s">
        <v>24</v>
      </c>
      <c r="C7933" s="4" t="s">
        <v>59</v>
      </c>
      <c r="D7933" s="5">
        <v>46202</v>
      </c>
      <c r="E7933" s="5" t="s">
        <v>90</v>
      </c>
      <c r="F7933" s="5" t="s">
        <v>55</v>
      </c>
      <c r="G7933" s="5" t="s">
        <v>91</v>
      </c>
      <c r="H7933" s="4" t="s">
        <v>475</v>
      </c>
      <c r="I7933" s="4" t="str">
        <f>VLOOKUP(H7933,[1]物料!$A$1:$M$65536,13,0)</f>
        <v>40.00</v>
      </c>
      <c r="J7933" s="4">
        <v>10.7</v>
      </c>
      <c r="K7933" s="4">
        <f t="shared" si="492"/>
        <v>6.44</v>
      </c>
      <c r="L7933" s="4">
        <f t="shared" si="493"/>
        <v>57.14</v>
      </c>
      <c r="M7933" s="6">
        <v>1</v>
      </c>
      <c r="N7933" s="7">
        <v>128.8</v>
      </c>
      <c r="O7933">
        <f t="shared" si="494"/>
        <v>71.66</v>
      </c>
      <c r="P7933" s="1">
        <f t="shared" si="495"/>
        <v>0.556366459627329</v>
      </c>
    </row>
    <row r="7934" ht="20" customHeight="1" spans="1:16">
      <c r="A7934" s="4" t="s">
        <v>8976</v>
      </c>
      <c r="B7934" s="4" t="s">
        <v>24</v>
      </c>
      <c r="C7934" s="4" t="s">
        <v>59</v>
      </c>
      <c r="D7934" s="5">
        <v>46202</v>
      </c>
      <c r="E7934" s="5" t="s">
        <v>115</v>
      </c>
      <c r="F7934" s="5" t="s">
        <v>70</v>
      </c>
      <c r="G7934" s="5" t="s">
        <v>116</v>
      </c>
      <c r="H7934" s="4" t="s">
        <v>219</v>
      </c>
      <c r="I7934" s="4" t="str">
        <f>VLOOKUP(H7934,[1]物料!$A$1:$M$65536,13,0)</f>
        <v>42.00</v>
      </c>
      <c r="J7934" s="4">
        <v>6.5</v>
      </c>
      <c r="K7934" s="4">
        <f t="shared" si="492"/>
        <v>5.49</v>
      </c>
      <c r="L7934" s="4">
        <f t="shared" si="493"/>
        <v>53.99</v>
      </c>
      <c r="M7934" s="6">
        <v>1</v>
      </c>
      <c r="N7934" s="7">
        <v>109.8</v>
      </c>
      <c r="O7934">
        <f t="shared" si="494"/>
        <v>55.81</v>
      </c>
      <c r="P7934" s="1">
        <f t="shared" si="495"/>
        <v>0.508287795992714</v>
      </c>
    </row>
    <row r="7935" ht="20" customHeight="1" spans="1:16">
      <c r="A7935" s="4" t="s">
        <v>8977</v>
      </c>
      <c r="B7935" s="4" t="s">
        <v>24</v>
      </c>
      <c r="C7935" s="4" t="s">
        <v>25</v>
      </c>
      <c r="D7935" s="5">
        <v>46202</v>
      </c>
      <c r="E7935" s="5" t="s">
        <v>317</v>
      </c>
      <c r="F7935" s="5" t="s">
        <v>55</v>
      </c>
      <c r="G7935" s="5" t="s">
        <v>318</v>
      </c>
      <c r="H7935" s="4" t="s">
        <v>1804</v>
      </c>
      <c r="I7935" s="4" t="str">
        <f>VLOOKUP(H7935,[1]物料!$A$1:$M$65536,13,0)</f>
        <v>41.00</v>
      </c>
      <c r="J7935" s="4">
        <v>10.7</v>
      </c>
      <c r="K7935" s="4">
        <f t="shared" si="492"/>
        <v>6.2465</v>
      </c>
      <c r="L7935" s="4">
        <f t="shared" si="493"/>
        <v>57.9465</v>
      </c>
      <c r="M7935" s="6">
        <v>1</v>
      </c>
      <c r="N7935" s="7">
        <v>124.93</v>
      </c>
      <c r="O7935">
        <f t="shared" si="494"/>
        <v>66.9835</v>
      </c>
      <c r="P7935" s="1">
        <f t="shared" si="495"/>
        <v>0.536168254222365</v>
      </c>
    </row>
    <row r="7936" ht="20" customHeight="1" spans="1:16">
      <c r="A7936" s="4" t="s">
        <v>8978</v>
      </c>
      <c r="B7936" s="4" t="s">
        <v>17</v>
      </c>
      <c r="C7936" s="4" t="s">
        <v>18</v>
      </c>
      <c r="D7936" s="5">
        <v>46202</v>
      </c>
      <c r="E7936" s="5" t="s">
        <v>270</v>
      </c>
      <c r="F7936" s="5" t="s">
        <v>20</v>
      </c>
      <c r="G7936" s="5" t="s">
        <v>271</v>
      </c>
      <c r="H7936" s="4" t="s">
        <v>667</v>
      </c>
      <c r="I7936" s="4" t="str">
        <f>VLOOKUP(H7936,[1]物料!$A$1:$M$65536,13,0)</f>
        <v>19.90</v>
      </c>
      <c r="J7936" s="4">
        <v>3</v>
      </c>
      <c r="K7936" s="4">
        <f t="shared" si="492"/>
        <v>2.8555</v>
      </c>
      <c r="L7936" s="4">
        <f t="shared" si="493"/>
        <v>25.7555</v>
      </c>
      <c r="M7936" s="6">
        <v>1</v>
      </c>
      <c r="N7936" s="7">
        <v>57.11</v>
      </c>
      <c r="O7936">
        <f t="shared" si="494"/>
        <v>31.3545</v>
      </c>
      <c r="P7936" s="1">
        <f t="shared" si="495"/>
        <v>0.549019436175801</v>
      </c>
    </row>
    <row r="7937" ht="20" customHeight="1" spans="1:16">
      <c r="A7937" s="4" t="s">
        <v>8979</v>
      </c>
      <c r="B7937" s="4" t="s">
        <v>24</v>
      </c>
      <c r="C7937" s="4" t="s">
        <v>59</v>
      </c>
      <c r="D7937" s="5">
        <v>46202</v>
      </c>
      <c r="E7937" s="5" t="s">
        <v>365</v>
      </c>
      <c r="F7937" s="5" t="s">
        <v>55</v>
      </c>
      <c r="G7937" s="5" t="s">
        <v>366</v>
      </c>
      <c r="H7937" s="4" t="s">
        <v>1200</v>
      </c>
      <c r="I7937" s="4" t="str">
        <f>VLOOKUP(H7937,[1]物料!$A$1:$M$65536,13,0)</f>
        <v>65.00</v>
      </c>
      <c r="J7937" s="4">
        <v>10.7</v>
      </c>
      <c r="K7937" s="4">
        <f t="shared" si="492"/>
        <v>8.54</v>
      </c>
      <c r="L7937" s="4">
        <f t="shared" si="493"/>
        <v>84.24</v>
      </c>
      <c r="M7937" s="6">
        <v>1</v>
      </c>
      <c r="N7937" s="7">
        <v>170.8</v>
      </c>
      <c r="O7937">
        <f t="shared" si="494"/>
        <v>86.56</v>
      </c>
      <c r="P7937" s="1">
        <f t="shared" si="495"/>
        <v>0.506791569086651</v>
      </c>
    </row>
    <row r="7938" ht="20" customHeight="1" spans="1:16">
      <c r="A7938" s="4" t="s">
        <v>8980</v>
      </c>
      <c r="B7938" s="4" t="s">
        <v>24</v>
      </c>
      <c r="C7938" s="4" t="s">
        <v>74</v>
      </c>
      <c r="D7938" s="5">
        <v>46202</v>
      </c>
      <c r="E7938" s="5" t="s">
        <v>384</v>
      </c>
      <c r="F7938" s="5" t="s">
        <v>20</v>
      </c>
      <c r="G7938" s="5" t="s">
        <v>385</v>
      </c>
      <c r="H7938" s="4" t="s">
        <v>596</v>
      </c>
      <c r="I7938" s="4" t="str">
        <f>VLOOKUP(H7938,[1]物料!$A$1:$M$65536,13,0)</f>
        <v>36.60</v>
      </c>
      <c r="J7938" s="4">
        <v>6.5</v>
      </c>
      <c r="K7938" s="4">
        <f t="shared" si="492"/>
        <v>4.315</v>
      </c>
      <c r="L7938" s="4">
        <f t="shared" si="493"/>
        <v>47.415</v>
      </c>
      <c r="M7938" s="6">
        <v>1</v>
      </c>
      <c r="N7938" s="7">
        <v>86.3</v>
      </c>
      <c r="O7938">
        <f t="shared" si="494"/>
        <v>38.885</v>
      </c>
      <c r="P7938" s="1">
        <f t="shared" si="495"/>
        <v>0.450579374275782</v>
      </c>
    </row>
    <row r="7939" ht="20" customHeight="1" spans="1:16">
      <c r="A7939" s="4" t="s">
        <v>8981</v>
      </c>
      <c r="B7939" s="4" t="s">
        <v>24</v>
      </c>
      <c r="C7939" s="4" t="s">
        <v>59</v>
      </c>
      <c r="D7939" s="5">
        <v>46202</v>
      </c>
      <c r="E7939" s="5" t="s">
        <v>45</v>
      </c>
      <c r="F7939" s="5" t="s">
        <v>20</v>
      </c>
      <c r="G7939" s="5" t="s">
        <v>46</v>
      </c>
      <c r="H7939" s="4" t="s">
        <v>47</v>
      </c>
      <c r="I7939" s="4" t="str">
        <f>VLOOKUP(H7939,[1]物料!$A$1:$M$65536,13,0)</f>
        <v>36.10</v>
      </c>
      <c r="J7939" s="4">
        <v>6.5</v>
      </c>
      <c r="K7939" s="4">
        <f t="shared" ref="K7939:K8002" si="496">N7939*0.05</f>
        <v>4.94</v>
      </c>
      <c r="L7939" s="4">
        <f t="shared" ref="L7939:L8002" si="497">I7939+J7939+K7939</f>
        <v>47.54</v>
      </c>
      <c r="M7939" s="6">
        <v>1</v>
      </c>
      <c r="N7939" s="7">
        <v>98.8</v>
      </c>
      <c r="O7939">
        <f t="shared" ref="O7939:O8002" si="498">N7939-L7939</f>
        <v>51.26</v>
      </c>
      <c r="P7939" s="1">
        <f t="shared" ref="P7939:P8002" si="499">O7939/N7939</f>
        <v>0.518825910931174</v>
      </c>
    </row>
    <row r="7940" ht="20" customHeight="1" spans="1:16">
      <c r="A7940" s="4" t="s">
        <v>8982</v>
      </c>
      <c r="B7940" s="4" t="s">
        <v>24</v>
      </c>
      <c r="C7940" s="4" t="s">
        <v>59</v>
      </c>
      <c r="D7940" s="5">
        <v>46202</v>
      </c>
      <c r="E7940" s="5" t="s">
        <v>128</v>
      </c>
      <c r="F7940" s="5" t="s">
        <v>55</v>
      </c>
      <c r="G7940" s="5" t="s">
        <v>129</v>
      </c>
      <c r="H7940" s="4" t="s">
        <v>247</v>
      </c>
      <c r="I7940" s="4" t="str">
        <f>VLOOKUP(H7940,[1]物料!$A$1:$M$65536,13,0)</f>
        <v>18.00</v>
      </c>
      <c r="J7940" s="4">
        <v>8</v>
      </c>
      <c r="K7940" s="4">
        <f t="shared" si="496"/>
        <v>2.94</v>
      </c>
      <c r="L7940" s="4">
        <f t="shared" si="497"/>
        <v>28.94</v>
      </c>
      <c r="M7940" s="6">
        <v>1</v>
      </c>
      <c r="N7940" s="7">
        <v>58.8</v>
      </c>
      <c r="O7940">
        <f t="shared" si="498"/>
        <v>29.86</v>
      </c>
      <c r="P7940" s="1">
        <f t="shared" si="499"/>
        <v>0.507823129251701</v>
      </c>
    </row>
    <row r="7941" ht="20" customHeight="1" spans="1:16">
      <c r="A7941" s="4" t="s">
        <v>8983</v>
      </c>
      <c r="B7941" s="4" t="s">
        <v>24</v>
      </c>
      <c r="C7941" s="4" t="s">
        <v>59</v>
      </c>
      <c r="D7941" s="5">
        <v>46202</v>
      </c>
      <c r="E7941" s="5" t="s">
        <v>224</v>
      </c>
      <c r="F7941" s="5" t="s">
        <v>55</v>
      </c>
      <c r="G7941" s="5" t="s">
        <v>225</v>
      </c>
      <c r="H7941" s="4" t="s">
        <v>1006</v>
      </c>
      <c r="I7941" s="4" t="str">
        <f>VLOOKUP(H7941,[1]物料!$A$1:$M$65536,13,0)</f>
        <v>18.00</v>
      </c>
      <c r="J7941" s="4">
        <v>8</v>
      </c>
      <c r="K7941" s="4">
        <f t="shared" si="496"/>
        <v>2.94</v>
      </c>
      <c r="L7941" s="4">
        <f t="shared" si="497"/>
        <v>28.94</v>
      </c>
      <c r="M7941" s="6">
        <v>1</v>
      </c>
      <c r="N7941" s="7">
        <v>58.8</v>
      </c>
      <c r="O7941">
        <f t="shared" si="498"/>
        <v>29.86</v>
      </c>
      <c r="P7941" s="1">
        <f t="shared" si="499"/>
        <v>0.507823129251701</v>
      </c>
    </row>
    <row r="7942" ht="20" customHeight="1" spans="1:16">
      <c r="A7942" s="4" t="s">
        <v>8984</v>
      </c>
      <c r="B7942" s="4" t="s">
        <v>24</v>
      </c>
      <c r="C7942" s="4" t="s">
        <v>411</v>
      </c>
      <c r="D7942" s="5">
        <v>46202</v>
      </c>
      <c r="E7942" s="5" t="s">
        <v>384</v>
      </c>
      <c r="F7942" s="5" t="s">
        <v>20</v>
      </c>
      <c r="G7942" s="5" t="s">
        <v>385</v>
      </c>
      <c r="H7942" s="4" t="s">
        <v>596</v>
      </c>
      <c r="I7942" s="4" t="str">
        <f>VLOOKUP(H7942,[1]物料!$A$1:$M$65536,13,0)</f>
        <v>36.60</v>
      </c>
      <c r="J7942" s="4">
        <v>6.5</v>
      </c>
      <c r="K7942" s="4">
        <f t="shared" si="496"/>
        <v>4.44</v>
      </c>
      <c r="L7942" s="4">
        <f t="shared" si="497"/>
        <v>47.54</v>
      </c>
      <c r="M7942" s="6">
        <v>1</v>
      </c>
      <c r="N7942" s="7">
        <v>88.8</v>
      </c>
      <c r="O7942">
        <f t="shared" si="498"/>
        <v>41.26</v>
      </c>
      <c r="P7942" s="1">
        <f t="shared" si="499"/>
        <v>0.46463963963964</v>
      </c>
    </row>
    <row r="7943" ht="20" customHeight="1" spans="1:16">
      <c r="A7943" s="4" t="s">
        <v>8985</v>
      </c>
      <c r="B7943" s="4" t="s">
        <v>24</v>
      </c>
      <c r="C7943" s="4" t="s">
        <v>59</v>
      </c>
      <c r="D7943" s="5">
        <v>46202</v>
      </c>
      <c r="E7943" s="5" t="s">
        <v>54</v>
      </c>
      <c r="F7943" s="5" t="s">
        <v>55</v>
      </c>
      <c r="G7943" s="5" t="s">
        <v>56</v>
      </c>
      <c r="H7943" s="4" t="s">
        <v>2619</v>
      </c>
      <c r="I7943" s="4" t="str">
        <f>VLOOKUP(H7943,[1]物料!$A$1:$M$65536,13,0)</f>
        <v>12.00</v>
      </c>
      <c r="J7943" s="4">
        <v>8</v>
      </c>
      <c r="K7943" s="4">
        <f t="shared" si="496"/>
        <v>2.44</v>
      </c>
      <c r="L7943" s="4">
        <f t="shared" si="497"/>
        <v>22.44</v>
      </c>
      <c r="M7943" s="6">
        <v>1</v>
      </c>
      <c r="N7943" s="7">
        <v>48.8</v>
      </c>
      <c r="O7943">
        <f t="shared" si="498"/>
        <v>26.36</v>
      </c>
      <c r="P7943" s="1">
        <f t="shared" si="499"/>
        <v>0.540163934426229</v>
      </c>
    </row>
    <row r="7944" ht="20" customHeight="1" spans="1:16">
      <c r="A7944" s="4" t="s">
        <v>8986</v>
      </c>
      <c r="B7944" s="4" t="s">
        <v>24</v>
      </c>
      <c r="C7944" s="4" t="s">
        <v>59</v>
      </c>
      <c r="D7944" s="5">
        <v>46202</v>
      </c>
      <c r="E7944" s="5" t="s">
        <v>94</v>
      </c>
      <c r="F7944" s="5" t="s">
        <v>55</v>
      </c>
      <c r="G7944" s="5" t="s">
        <v>95</v>
      </c>
      <c r="H7944" s="4" t="s">
        <v>2623</v>
      </c>
      <c r="I7944" s="4" t="str">
        <f>VLOOKUP(H7944,[1]物料!$A$1:$M$65536,13,0)</f>
        <v>30.00</v>
      </c>
      <c r="J7944" s="4">
        <v>10.7</v>
      </c>
      <c r="K7944" s="4">
        <f t="shared" si="496"/>
        <v>4.94</v>
      </c>
      <c r="L7944" s="4">
        <f t="shared" si="497"/>
        <v>45.64</v>
      </c>
      <c r="M7944" s="6">
        <v>1</v>
      </c>
      <c r="N7944" s="7">
        <v>98.8</v>
      </c>
      <c r="O7944">
        <f t="shared" si="498"/>
        <v>53.16</v>
      </c>
      <c r="P7944" s="1">
        <f t="shared" si="499"/>
        <v>0.538056680161943</v>
      </c>
    </row>
    <row r="7945" ht="20" customHeight="1" spans="1:16">
      <c r="A7945" s="4" t="s">
        <v>8987</v>
      </c>
      <c r="B7945" s="4" t="s">
        <v>17</v>
      </c>
      <c r="C7945" s="4" t="s">
        <v>113</v>
      </c>
      <c r="D7945" s="5">
        <v>46202</v>
      </c>
      <c r="E7945" s="5" t="s">
        <v>75</v>
      </c>
      <c r="F7945" s="5" t="s">
        <v>61</v>
      </c>
      <c r="G7945" s="5" t="s">
        <v>76</v>
      </c>
      <c r="H7945" s="4" t="s">
        <v>77</v>
      </c>
      <c r="I7945" s="4" t="str">
        <f>VLOOKUP(H7945,[1]物料!$A$1:$M$65536,13,0)</f>
        <v>25.00</v>
      </c>
      <c r="J7945" s="4">
        <v>4.5</v>
      </c>
      <c r="K7945" s="4">
        <f t="shared" si="496"/>
        <v>5.189</v>
      </c>
      <c r="L7945" s="4">
        <f t="shared" si="497"/>
        <v>34.689</v>
      </c>
      <c r="M7945" s="6">
        <v>1</v>
      </c>
      <c r="N7945" s="7">
        <v>103.78</v>
      </c>
      <c r="O7945">
        <f t="shared" si="498"/>
        <v>69.091</v>
      </c>
      <c r="P7945" s="1">
        <f t="shared" si="499"/>
        <v>0.665744844864136</v>
      </c>
    </row>
    <row r="7946" ht="20" customHeight="1" spans="1:16">
      <c r="A7946" s="4" t="s">
        <v>8988</v>
      </c>
      <c r="B7946" s="4" t="s">
        <v>24</v>
      </c>
      <c r="C7946" s="4" t="s">
        <v>119</v>
      </c>
      <c r="D7946" s="5">
        <v>46202</v>
      </c>
      <c r="E7946" s="5" t="s">
        <v>45</v>
      </c>
      <c r="F7946" s="5" t="s">
        <v>20</v>
      </c>
      <c r="G7946" s="5" t="s">
        <v>46</v>
      </c>
      <c r="H7946" s="4" t="s">
        <v>47</v>
      </c>
      <c r="I7946" s="4" t="str">
        <f>VLOOKUP(H7946,[1]物料!$A$1:$M$65536,13,0)</f>
        <v>36.10</v>
      </c>
      <c r="J7946" s="4">
        <v>6.5</v>
      </c>
      <c r="K7946" s="4">
        <f t="shared" si="496"/>
        <v>4.79</v>
      </c>
      <c r="L7946" s="4">
        <f t="shared" si="497"/>
        <v>47.39</v>
      </c>
      <c r="M7946" s="6">
        <v>1</v>
      </c>
      <c r="N7946" s="7">
        <v>95.8</v>
      </c>
      <c r="O7946">
        <f t="shared" si="498"/>
        <v>48.41</v>
      </c>
      <c r="P7946" s="1">
        <f t="shared" si="499"/>
        <v>0.505323590814196</v>
      </c>
    </row>
    <row r="7947" ht="20" customHeight="1" spans="1:16">
      <c r="A7947" s="4" t="s">
        <v>8989</v>
      </c>
      <c r="B7947" s="4" t="s">
        <v>24</v>
      </c>
      <c r="C7947" s="4" t="s">
        <v>59</v>
      </c>
      <c r="D7947" s="5">
        <v>46202</v>
      </c>
      <c r="E7947" s="5" t="s">
        <v>622</v>
      </c>
      <c r="F7947" s="5" t="s">
        <v>20</v>
      </c>
      <c r="G7947" s="5" t="s">
        <v>623</v>
      </c>
      <c r="H7947" s="4" t="s">
        <v>779</v>
      </c>
      <c r="I7947" s="4" t="str">
        <f>VLOOKUP(H7947,[1]物料!$A$1:$M$65536,13,0)</f>
        <v>53.70</v>
      </c>
      <c r="J7947" s="4">
        <v>7</v>
      </c>
      <c r="K7947" s="4">
        <f t="shared" si="496"/>
        <v>6.09</v>
      </c>
      <c r="L7947" s="4">
        <f t="shared" si="497"/>
        <v>66.79</v>
      </c>
      <c r="M7947" s="6">
        <v>1</v>
      </c>
      <c r="N7947" s="7">
        <v>121.8</v>
      </c>
      <c r="O7947">
        <f t="shared" si="498"/>
        <v>55.01</v>
      </c>
      <c r="P7947" s="1">
        <f t="shared" si="499"/>
        <v>0.451642036124795</v>
      </c>
    </row>
    <row r="7948" ht="20" customHeight="1" spans="1:16">
      <c r="A7948" s="4" t="s">
        <v>8990</v>
      </c>
      <c r="B7948" s="4" t="s">
        <v>17</v>
      </c>
      <c r="C7948" s="4" t="s">
        <v>18</v>
      </c>
      <c r="D7948" s="5">
        <v>46202</v>
      </c>
      <c r="E7948" s="5" t="s">
        <v>19</v>
      </c>
      <c r="F7948" s="5" t="s">
        <v>20</v>
      </c>
      <c r="G7948" s="5" t="s">
        <v>21</v>
      </c>
      <c r="H7948" s="4" t="s">
        <v>107</v>
      </c>
      <c r="I7948" s="4" t="str">
        <f>VLOOKUP(H7948,[1]物料!$A$1:$M$65536,13,0)</f>
        <v>43.30</v>
      </c>
      <c r="J7948" s="4">
        <v>3.5</v>
      </c>
      <c r="K7948" s="4">
        <f t="shared" si="496"/>
        <v>4.0235</v>
      </c>
      <c r="L7948" s="4">
        <f t="shared" si="497"/>
        <v>50.8235</v>
      </c>
      <c r="M7948" s="6">
        <v>1</v>
      </c>
      <c r="N7948" s="7">
        <v>80.47</v>
      </c>
      <c r="O7948">
        <f t="shared" si="498"/>
        <v>29.6465</v>
      </c>
      <c r="P7948" s="1">
        <f t="shared" si="499"/>
        <v>0.368416801292407</v>
      </c>
    </row>
    <row r="7949" ht="20" customHeight="1" spans="1:16">
      <c r="A7949" s="4" t="s">
        <v>8991</v>
      </c>
      <c r="B7949" s="4" t="s">
        <v>24</v>
      </c>
      <c r="C7949" s="4" t="s">
        <v>119</v>
      </c>
      <c r="D7949" s="5">
        <v>46202</v>
      </c>
      <c r="E7949" s="5" t="s">
        <v>83</v>
      </c>
      <c r="F7949" s="5" t="s">
        <v>55</v>
      </c>
      <c r="G7949" s="5" t="s">
        <v>84</v>
      </c>
      <c r="H7949" s="4" t="s">
        <v>88</v>
      </c>
      <c r="I7949" s="4" t="str">
        <f>VLOOKUP(H7949,[1]物料!$A$1:$M$65536,13,0)</f>
        <v>52.00</v>
      </c>
      <c r="J7949" s="4">
        <v>18</v>
      </c>
      <c r="K7949" s="4">
        <f t="shared" si="496"/>
        <v>6.94</v>
      </c>
      <c r="L7949" s="4">
        <f t="shared" si="497"/>
        <v>76.94</v>
      </c>
      <c r="M7949" s="6">
        <v>1</v>
      </c>
      <c r="N7949" s="7">
        <v>138.8</v>
      </c>
      <c r="O7949">
        <f t="shared" si="498"/>
        <v>61.86</v>
      </c>
      <c r="P7949" s="1">
        <f t="shared" si="499"/>
        <v>0.445677233429395</v>
      </c>
    </row>
    <row r="7950" ht="20" customHeight="1" spans="1:16">
      <c r="A7950" s="4" t="s">
        <v>8992</v>
      </c>
      <c r="B7950" s="4" t="s">
        <v>17</v>
      </c>
      <c r="C7950" s="4" t="s">
        <v>18</v>
      </c>
      <c r="D7950" s="5">
        <v>46202</v>
      </c>
      <c r="E7950" s="5" t="s">
        <v>75</v>
      </c>
      <c r="F7950" s="5" t="s">
        <v>61</v>
      </c>
      <c r="G7950" s="5" t="s">
        <v>76</v>
      </c>
      <c r="H7950" s="4" t="s">
        <v>144</v>
      </c>
      <c r="I7950" s="4" t="str">
        <f>VLOOKUP(H7950,[1]物料!$A$1:$M$65536,13,0)</f>
        <v>25.00</v>
      </c>
      <c r="J7950" s="4">
        <v>4.5</v>
      </c>
      <c r="K7950" s="4">
        <f t="shared" si="496"/>
        <v>4.54</v>
      </c>
      <c r="L7950" s="4">
        <f t="shared" si="497"/>
        <v>34.04</v>
      </c>
      <c r="M7950" s="6">
        <v>1</v>
      </c>
      <c r="N7950" s="7">
        <v>90.8</v>
      </c>
      <c r="O7950">
        <f t="shared" si="498"/>
        <v>56.76</v>
      </c>
      <c r="P7950" s="1">
        <f t="shared" si="499"/>
        <v>0.62511013215859</v>
      </c>
    </row>
    <row r="7951" ht="20" customHeight="1" spans="1:16">
      <c r="A7951" s="4" t="s">
        <v>8993</v>
      </c>
      <c r="B7951" s="4" t="s">
        <v>24</v>
      </c>
      <c r="C7951" s="4" t="s">
        <v>59</v>
      </c>
      <c r="D7951" s="5">
        <v>46202</v>
      </c>
      <c r="E7951" s="5" t="s">
        <v>570</v>
      </c>
      <c r="F7951" s="5" t="s">
        <v>55</v>
      </c>
      <c r="G7951" s="5" t="s">
        <v>571</v>
      </c>
      <c r="H7951" s="4" t="s">
        <v>572</v>
      </c>
      <c r="I7951" s="4" t="str">
        <f>VLOOKUP(H7951,[1]物料!$A$1:$M$65536,13,0)</f>
        <v>23.00</v>
      </c>
      <c r="J7951" s="4">
        <v>8</v>
      </c>
      <c r="K7951" s="4">
        <f t="shared" si="496"/>
        <v>3.09</v>
      </c>
      <c r="L7951" s="4">
        <f t="shared" si="497"/>
        <v>34.09</v>
      </c>
      <c r="M7951" s="6">
        <v>1</v>
      </c>
      <c r="N7951" s="7">
        <v>61.8</v>
      </c>
      <c r="O7951">
        <f t="shared" si="498"/>
        <v>27.71</v>
      </c>
      <c r="P7951" s="1">
        <f t="shared" si="499"/>
        <v>0.448381877022654</v>
      </c>
    </row>
    <row r="7952" ht="20" customHeight="1" spans="1:16">
      <c r="A7952" s="4" t="s">
        <v>8994</v>
      </c>
      <c r="B7952" s="4" t="s">
        <v>17</v>
      </c>
      <c r="C7952" s="4" t="s">
        <v>18</v>
      </c>
      <c r="D7952" s="5">
        <v>46202</v>
      </c>
      <c r="E7952" s="5" t="s">
        <v>90</v>
      </c>
      <c r="F7952" s="5" t="s">
        <v>55</v>
      </c>
      <c r="G7952" s="5" t="s">
        <v>91</v>
      </c>
      <c r="H7952" s="4" t="s">
        <v>1488</v>
      </c>
      <c r="I7952" s="4" t="str">
        <f>VLOOKUP(H7952,[1]物料!$A$1:$M$65536,13,0)</f>
        <v>40.00</v>
      </c>
      <c r="J7952" s="4">
        <v>7.2</v>
      </c>
      <c r="K7952" s="4">
        <f t="shared" si="496"/>
        <v>6.94</v>
      </c>
      <c r="L7952" s="4">
        <f t="shared" si="497"/>
        <v>54.14</v>
      </c>
      <c r="M7952" s="6">
        <v>1</v>
      </c>
      <c r="N7952" s="7">
        <v>138.8</v>
      </c>
      <c r="O7952">
        <f t="shared" si="498"/>
        <v>84.66</v>
      </c>
      <c r="P7952" s="1">
        <f t="shared" si="499"/>
        <v>0.609942363112392</v>
      </c>
    </row>
    <row r="7953" ht="20" customHeight="1" spans="1:16">
      <c r="A7953" s="4" t="s">
        <v>8995</v>
      </c>
      <c r="B7953" s="4" t="s">
        <v>24</v>
      </c>
      <c r="C7953" s="4" t="s">
        <v>59</v>
      </c>
      <c r="D7953" s="5">
        <v>46202</v>
      </c>
      <c r="E7953" s="5" t="s">
        <v>75</v>
      </c>
      <c r="F7953" s="5" t="s">
        <v>61</v>
      </c>
      <c r="G7953" s="5" t="s">
        <v>76</v>
      </c>
      <c r="H7953" s="4" t="s">
        <v>77</v>
      </c>
      <c r="I7953" s="4" t="str">
        <f>VLOOKUP(H7953,[1]物料!$A$1:$M$65536,13,0)</f>
        <v>25.00</v>
      </c>
      <c r="J7953" s="4">
        <v>8</v>
      </c>
      <c r="K7953" s="4">
        <f t="shared" si="496"/>
        <v>3.74</v>
      </c>
      <c r="L7953" s="4">
        <f t="shared" si="497"/>
        <v>36.74</v>
      </c>
      <c r="M7953" s="6">
        <v>1</v>
      </c>
      <c r="N7953" s="7">
        <v>74.8</v>
      </c>
      <c r="O7953">
        <f t="shared" si="498"/>
        <v>38.06</v>
      </c>
      <c r="P7953" s="1">
        <f t="shared" si="499"/>
        <v>0.508823529411765</v>
      </c>
    </row>
    <row r="7954" ht="20" customHeight="1" spans="1:16">
      <c r="A7954" s="4" t="s">
        <v>8996</v>
      </c>
      <c r="B7954" s="4" t="s">
        <v>24</v>
      </c>
      <c r="C7954" s="4" t="s">
        <v>59</v>
      </c>
      <c r="D7954" s="5">
        <v>46202</v>
      </c>
      <c r="E7954" s="5" t="s">
        <v>50</v>
      </c>
      <c r="F7954" s="5" t="s">
        <v>20</v>
      </c>
      <c r="G7954" s="5" t="s">
        <v>51</v>
      </c>
      <c r="H7954" s="4" t="s">
        <v>6406</v>
      </c>
      <c r="I7954" s="4" t="str">
        <f>VLOOKUP(H7954,[1]物料!$A$1:$M$65536,13,0)</f>
        <v>21.00</v>
      </c>
      <c r="J7954" s="4">
        <v>6.5</v>
      </c>
      <c r="K7954" s="4">
        <f t="shared" si="496"/>
        <v>3.19</v>
      </c>
      <c r="L7954" s="4">
        <f t="shared" si="497"/>
        <v>30.69</v>
      </c>
      <c r="M7954" s="6">
        <v>1</v>
      </c>
      <c r="N7954" s="7">
        <v>63.8</v>
      </c>
      <c r="O7954">
        <f t="shared" si="498"/>
        <v>33.11</v>
      </c>
      <c r="P7954" s="1">
        <f t="shared" si="499"/>
        <v>0.518965517241379</v>
      </c>
    </row>
    <row r="7955" ht="20" customHeight="1" spans="1:16">
      <c r="A7955" s="4" t="s">
        <v>8997</v>
      </c>
      <c r="B7955" s="4" t="s">
        <v>17</v>
      </c>
      <c r="C7955" s="4" t="s">
        <v>18</v>
      </c>
      <c r="D7955" s="5">
        <v>46202</v>
      </c>
      <c r="E7955" s="5" t="s">
        <v>120</v>
      </c>
      <c r="F7955" s="5" t="s">
        <v>70</v>
      </c>
      <c r="G7955" s="5" t="s">
        <v>121</v>
      </c>
      <c r="H7955" s="4" t="s">
        <v>414</v>
      </c>
      <c r="I7955" s="4" t="str">
        <f>VLOOKUP(H7955,[1]物料!$A$1:$M$65536,13,0)</f>
        <v>36.00</v>
      </c>
      <c r="J7955" s="4">
        <v>3</v>
      </c>
      <c r="K7955" s="4">
        <f t="shared" si="496"/>
        <v>4.89</v>
      </c>
      <c r="L7955" s="4">
        <f t="shared" si="497"/>
        <v>43.89</v>
      </c>
      <c r="M7955" s="6">
        <v>1</v>
      </c>
      <c r="N7955" s="7">
        <v>97.8</v>
      </c>
      <c r="O7955">
        <f t="shared" si="498"/>
        <v>53.91</v>
      </c>
      <c r="P7955" s="1">
        <f t="shared" si="499"/>
        <v>0.551226993865031</v>
      </c>
    </row>
    <row r="7956" ht="20" customHeight="1" spans="1:16">
      <c r="A7956" s="4" t="s">
        <v>8998</v>
      </c>
      <c r="B7956" s="4" t="s">
        <v>24</v>
      </c>
      <c r="C7956" s="4" t="s">
        <v>25</v>
      </c>
      <c r="D7956" s="5">
        <v>46202</v>
      </c>
      <c r="E7956" s="5" t="s">
        <v>83</v>
      </c>
      <c r="F7956" s="5" t="s">
        <v>55</v>
      </c>
      <c r="G7956" s="5" t="s">
        <v>84</v>
      </c>
      <c r="H7956" s="4" t="s">
        <v>88</v>
      </c>
      <c r="I7956" s="4" t="str">
        <f>VLOOKUP(H7956,[1]物料!$A$1:$M$65536,13,0)</f>
        <v>52.00</v>
      </c>
      <c r="J7956" s="4">
        <v>18</v>
      </c>
      <c r="K7956" s="4">
        <f t="shared" si="496"/>
        <v>7.0665</v>
      </c>
      <c r="L7956" s="4">
        <f t="shared" si="497"/>
        <v>77.0665</v>
      </c>
      <c r="M7956" s="6">
        <v>1</v>
      </c>
      <c r="N7956" s="7">
        <v>141.33</v>
      </c>
      <c r="O7956">
        <f t="shared" si="498"/>
        <v>64.2635</v>
      </c>
      <c r="P7956" s="1">
        <f t="shared" si="499"/>
        <v>0.454705299653294</v>
      </c>
    </row>
    <row r="7957" ht="20" customHeight="1" spans="1:16">
      <c r="A7957" s="4" t="s">
        <v>8999</v>
      </c>
      <c r="B7957" s="4" t="s">
        <v>24</v>
      </c>
      <c r="C7957" s="4" t="s">
        <v>25</v>
      </c>
      <c r="D7957" s="5">
        <v>46202</v>
      </c>
      <c r="E7957" s="5" t="s">
        <v>1412</v>
      </c>
      <c r="F7957" s="5" t="s">
        <v>20</v>
      </c>
      <c r="G7957" s="5" t="s">
        <v>1413</v>
      </c>
      <c r="H7957" s="4" t="s">
        <v>5403</v>
      </c>
      <c r="I7957" s="4" t="str">
        <f>VLOOKUP(H7957,[1]物料!$A$1:$M$65536,13,0)</f>
        <v>52.90</v>
      </c>
      <c r="J7957" s="4">
        <v>7</v>
      </c>
      <c r="K7957" s="4">
        <f t="shared" si="496"/>
        <v>7.49</v>
      </c>
      <c r="L7957" s="4">
        <f t="shared" si="497"/>
        <v>67.39</v>
      </c>
      <c r="M7957" s="6">
        <v>1</v>
      </c>
      <c r="N7957" s="7">
        <v>149.8</v>
      </c>
      <c r="O7957">
        <f t="shared" si="498"/>
        <v>82.41</v>
      </c>
      <c r="P7957" s="1">
        <f t="shared" si="499"/>
        <v>0.550133511348465</v>
      </c>
    </row>
    <row r="7958" ht="20" customHeight="1" spans="1:16">
      <c r="A7958" s="4" t="s">
        <v>9000</v>
      </c>
      <c r="B7958" s="4" t="s">
        <v>24</v>
      </c>
      <c r="C7958" s="4" t="s">
        <v>119</v>
      </c>
      <c r="D7958" s="5">
        <v>46202</v>
      </c>
      <c r="E7958" s="5" t="s">
        <v>115</v>
      </c>
      <c r="F7958" s="5" t="s">
        <v>70</v>
      </c>
      <c r="G7958" s="5" t="s">
        <v>116</v>
      </c>
      <c r="H7958" s="4" t="s">
        <v>219</v>
      </c>
      <c r="I7958" s="4" t="str">
        <f>VLOOKUP(H7958,[1]物料!$A$1:$M$65536,13,0)</f>
        <v>42.00</v>
      </c>
      <c r="J7958" s="4">
        <v>6.5</v>
      </c>
      <c r="K7958" s="4">
        <f t="shared" si="496"/>
        <v>5.09</v>
      </c>
      <c r="L7958" s="4">
        <f t="shared" si="497"/>
        <v>53.59</v>
      </c>
      <c r="M7958" s="6">
        <v>1</v>
      </c>
      <c r="N7958" s="7">
        <v>101.8</v>
      </c>
      <c r="O7958">
        <f t="shared" si="498"/>
        <v>48.21</v>
      </c>
      <c r="P7958" s="1">
        <f t="shared" si="499"/>
        <v>0.473575638506876</v>
      </c>
    </row>
    <row r="7959" ht="20" customHeight="1" spans="1:16">
      <c r="A7959" s="4" t="s">
        <v>9001</v>
      </c>
      <c r="B7959" s="4" t="s">
        <v>24</v>
      </c>
      <c r="C7959" s="4" t="s">
        <v>59</v>
      </c>
      <c r="D7959" s="5">
        <v>46202</v>
      </c>
      <c r="E7959" s="5" t="s">
        <v>570</v>
      </c>
      <c r="F7959" s="5" t="s">
        <v>55</v>
      </c>
      <c r="G7959" s="5" t="s">
        <v>571</v>
      </c>
      <c r="H7959" s="4" t="s">
        <v>572</v>
      </c>
      <c r="I7959" s="4" t="str">
        <f>VLOOKUP(H7959,[1]物料!$A$1:$M$65536,13,0)</f>
        <v>23.00</v>
      </c>
      <c r="J7959" s="4">
        <v>8</v>
      </c>
      <c r="K7959" s="4">
        <f t="shared" si="496"/>
        <v>3.09</v>
      </c>
      <c r="L7959" s="4">
        <f t="shared" si="497"/>
        <v>34.09</v>
      </c>
      <c r="M7959" s="6">
        <v>1</v>
      </c>
      <c r="N7959" s="7">
        <v>61.8</v>
      </c>
      <c r="O7959">
        <f t="shared" si="498"/>
        <v>27.71</v>
      </c>
      <c r="P7959" s="1">
        <f t="shared" si="499"/>
        <v>0.448381877022654</v>
      </c>
    </row>
    <row r="7960" ht="20" customHeight="1" spans="1:16">
      <c r="A7960" s="4" t="s">
        <v>9002</v>
      </c>
      <c r="B7960" s="4" t="s">
        <v>24</v>
      </c>
      <c r="C7960" s="4" t="s">
        <v>59</v>
      </c>
      <c r="D7960" s="5">
        <v>46202</v>
      </c>
      <c r="E7960" s="5" t="s">
        <v>570</v>
      </c>
      <c r="F7960" s="5" t="s">
        <v>55</v>
      </c>
      <c r="G7960" s="5" t="s">
        <v>571</v>
      </c>
      <c r="H7960" s="4" t="s">
        <v>1850</v>
      </c>
      <c r="I7960" s="4" t="str">
        <f>VLOOKUP(H7960,[1]物料!$A$1:$M$65536,13,0)</f>
        <v>23.00</v>
      </c>
      <c r="J7960" s="4">
        <v>8</v>
      </c>
      <c r="K7960" s="4">
        <f t="shared" si="496"/>
        <v>3.09</v>
      </c>
      <c r="L7960" s="4">
        <f t="shared" si="497"/>
        <v>34.09</v>
      </c>
      <c r="M7960" s="6">
        <v>1</v>
      </c>
      <c r="N7960" s="7">
        <v>61.8</v>
      </c>
      <c r="O7960">
        <f t="shared" si="498"/>
        <v>27.71</v>
      </c>
      <c r="P7960" s="1">
        <f t="shared" si="499"/>
        <v>0.448381877022654</v>
      </c>
    </row>
    <row r="7961" ht="20" customHeight="1" spans="1:16">
      <c r="A7961" s="4" t="s">
        <v>9003</v>
      </c>
      <c r="B7961" s="4" t="s">
        <v>24</v>
      </c>
      <c r="C7961" s="4" t="s">
        <v>74</v>
      </c>
      <c r="D7961" s="5">
        <v>46202</v>
      </c>
      <c r="E7961" s="5" t="s">
        <v>45</v>
      </c>
      <c r="F7961" s="5" t="s">
        <v>20</v>
      </c>
      <c r="G7961" s="5" t="s">
        <v>46</v>
      </c>
      <c r="H7961" s="4" t="s">
        <v>47</v>
      </c>
      <c r="I7961" s="4" t="str">
        <f>VLOOKUP(H7961,[1]物料!$A$1:$M$65536,13,0)</f>
        <v>36.10</v>
      </c>
      <c r="J7961" s="4">
        <v>6.5</v>
      </c>
      <c r="K7961" s="4">
        <f t="shared" si="496"/>
        <v>4.06</v>
      </c>
      <c r="L7961" s="4">
        <f t="shared" si="497"/>
        <v>46.66</v>
      </c>
      <c r="M7961" s="6">
        <v>1</v>
      </c>
      <c r="N7961" s="7">
        <v>81.2</v>
      </c>
      <c r="O7961">
        <f t="shared" si="498"/>
        <v>34.54</v>
      </c>
      <c r="P7961" s="1">
        <f t="shared" si="499"/>
        <v>0.425369458128079</v>
      </c>
    </row>
    <row r="7962" ht="20" customHeight="1" spans="1:16">
      <c r="A7962" s="4" t="s">
        <v>9004</v>
      </c>
      <c r="B7962" s="4" t="s">
        <v>24</v>
      </c>
      <c r="C7962" s="4" t="s">
        <v>25</v>
      </c>
      <c r="D7962" s="5">
        <v>46202</v>
      </c>
      <c r="E7962" s="5" t="s">
        <v>970</v>
      </c>
      <c r="F7962" s="5" t="s">
        <v>70</v>
      </c>
      <c r="G7962" s="5" t="s">
        <v>971</v>
      </c>
      <c r="H7962" s="4" t="s">
        <v>1188</v>
      </c>
      <c r="I7962" s="4" t="str">
        <f>VLOOKUP(H7962,[1]物料!$A$1:$M$65536,13,0)</f>
        <v>39.00</v>
      </c>
      <c r="J7962" s="4">
        <v>6.5</v>
      </c>
      <c r="K7962" s="4">
        <f t="shared" si="496"/>
        <v>4.94</v>
      </c>
      <c r="L7962" s="4">
        <f t="shared" si="497"/>
        <v>50.44</v>
      </c>
      <c r="M7962" s="6">
        <v>1</v>
      </c>
      <c r="N7962" s="7">
        <v>98.8</v>
      </c>
      <c r="O7962">
        <f t="shared" si="498"/>
        <v>48.36</v>
      </c>
      <c r="P7962" s="1">
        <f t="shared" si="499"/>
        <v>0.489473684210526</v>
      </c>
    </row>
    <row r="7963" ht="20" customHeight="1" spans="1:16">
      <c r="A7963" s="4" t="s">
        <v>9005</v>
      </c>
      <c r="B7963" s="4" t="s">
        <v>24</v>
      </c>
      <c r="C7963" s="4" t="s">
        <v>119</v>
      </c>
      <c r="D7963" s="5">
        <v>46202</v>
      </c>
      <c r="E7963" s="5" t="s">
        <v>60</v>
      </c>
      <c r="F7963" s="5" t="s">
        <v>61</v>
      </c>
      <c r="G7963" s="5" t="s">
        <v>62</v>
      </c>
      <c r="H7963" s="4" t="s">
        <v>63</v>
      </c>
      <c r="I7963" s="4" t="str">
        <f>VLOOKUP(H7963,[1]物料!$A$1:$M$65536,13,0)</f>
        <v>24.00</v>
      </c>
      <c r="J7963" s="4">
        <v>8</v>
      </c>
      <c r="K7963" s="4">
        <f t="shared" si="496"/>
        <v>3.225</v>
      </c>
      <c r="L7963" s="4">
        <f t="shared" si="497"/>
        <v>35.225</v>
      </c>
      <c r="M7963" s="6">
        <v>1</v>
      </c>
      <c r="N7963" s="7">
        <v>64.5</v>
      </c>
      <c r="O7963">
        <f t="shared" si="498"/>
        <v>29.275</v>
      </c>
      <c r="P7963" s="1">
        <f t="shared" si="499"/>
        <v>0.453875968992248</v>
      </c>
    </row>
    <row r="7964" ht="20" customHeight="1" spans="1:16">
      <c r="A7964" s="4" t="s">
        <v>9006</v>
      </c>
      <c r="B7964" s="4" t="s">
        <v>17</v>
      </c>
      <c r="C7964" s="4" t="s">
        <v>18</v>
      </c>
      <c r="D7964" s="5">
        <v>46202</v>
      </c>
      <c r="E7964" s="5" t="s">
        <v>508</v>
      </c>
      <c r="F7964" s="5" t="s">
        <v>20</v>
      </c>
      <c r="G7964" s="5" t="s">
        <v>648</v>
      </c>
      <c r="H7964" s="4" t="s">
        <v>2990</v>
      </c>
      <c r="I7964" s="4" t="str">
        <f>VLOOKUP(H7964,[1]物料!$A$1:$M$65536,13,0)</f>
        <v>27.60</v>
      </c>
      <c r="J7964" s="4">
        <v>3</v>
      </c>
      <c r="K7964" s="4">
        <f t="shared" si="496"/>
        <v>2.7975</v>
      </c>
      <c r="L7964" s="4">
        <f t="shared" si="497"/>
        <v>33.3975</v>
      </c>
      <c r="M7964" s="6">
        <v>1</v>
      </c>
      <c r="N7964" s="7">
        <v>55.95</v>
      </c>
      <c r="O7964">
        <f t="shared" si="498"/>
        <v>22.5525</v>
      </c>
      <c r="P7964" s="1">
        <f t="shared" si="499"/>
        <v>0.403083109919571</v>
      </c>
    </row>
    <row r="7965" ht="20" customHeight="1" spans="1:16">
      <c r="A7965" s="4" t="s">
        <v>9007</v>
      </c>
      <c r="B7965" s="4" t="s">
        <v>24</v>
      </c>
      <c r="C7965" s="4" t="s">
        <v>119</v>
      </c>
      <c r="D7965" s="5">
        <v>46202</v>
      </c>
      <c r="E7965" s="5" t="s">
        <v>60</v>
      </c>
      <c r="F7965" s="5" t="s">
        <v>61</v>
      </c>
      <c r="G7965" s="5" t="s">
        <v>62</v>
      </c>
      <c r="H7965" s="4" t="s">
        <v>124</v>
      </c>
      <c r="I7965" s="4" t="str">
        <f>VLOOKUP(H7965,[1]物料!$A$1:$M$65536,13,0)</f>
        <v>24.00</v>
      </c>
      <c r="J7965" s="4">
        <v>8</v>
      </c>
      <c r="K7965" s="4">
        <f t="shared" si="496"/>
        <v>3.435</v>
      </c>
      <c r="L7965" s="4">
        <f t="shared" si="497"/>
        <v>35.435</v>
      </c>
      <c r="M7965" s="6">
        <v>1</v>
      </c>
      <c r="N7965" s="7">
        <v>68.7</v>
      </c>
      <c r="O7965">
        <f t="shared" si="498"/>
        <v>33.265</v>
      </c>
      <c r="P7965" s="1">
        <f t="shared" si="499"/>
        <v>0.484206695778748</v>
      </c>
    </row>
    <row r="7966" ht="20" customHeight="1" spans="1:16">
      <c r="A7966" s="4" t="s">
        <v>9008</v>
      </c>
      <c r="B7966" s="4" t="s">
        <v>24</v>
      </c>
      <c r="C7966" s="4" t="s">
        <v>25</v>
      </c>
      <c r="D7966" s="5">
        <v>46202</v>
      </c>
      <c r="E7966" s="5" t="s">
        <v>50</v>
      </c>
      <c r="F7966" s="5" t="s">
        <v>20</v>
      </c>
      <c r="G7966" s="5" t="s">
        <v>51</v>
      </c>
      <c r="H7966" s="4" t="s">
        <v>849</v>
      </c>
      <c r="I7966" s="4" t="str">
        <f>VLOOKUP(H7966,[1]物料!$A$1:$M$65536,13,0)</f>
        <v>21.00</v>
      </c>
      <c r="J7966" s="4">
        <v>6.5</v>
      </c>
      <c r="K7966" s="4">
        <f t="shared" si="496"/>
        <v>3.126</v>
      </c>
      <c r="L7966" s="4">
        <f t="shared" si="497"/>
        <v>30.626</v>
      </c>
      <c r="M7966" s="6">
        <v>1</v>
      </c>
      <c r="N7966" s="7">
        <v>62.52</v>
      </c>
      <c r="O7966">
        <f t="shared" si="498"/>
        <v>31.894</v>
      </c>
      <c r="P7966" s="1">
        <f t="shared" si="499"/>
        <v>0.510140754958413</v>
      </c>
    </row>
    <row r="7967" ht="20" customHeight="1" spans="1:16">
      <c r="A7967" s="4" t="s">
        <v>9009</v>
      </c>
      <c r="B7967" s="4" t="s">
        <v>17</v>
      </c>
      <c r="C7967" s="4" t="s">
        <v>49</v>
      </c>
      <c r="D7967" s="5">
        <v>46202</v>
      </c>
      <c r="E7967" s="5" t="s">
        <v>278</v>
      </c>
      <c r="F7967" s="5" t="s">
        <v>55</v>
      </c>
      <c r="G7967" s="5" t="s">
        <v>279</v>
      </c>
      <c r="H7967" s="4" t="s">
        <v>280</v>
      </c>
      <c r="I7967" s="4" t="str">
        <f>VLOOKUP(H7967,[1]物料!$A$1:$M$65536,13,0)</f>
        <v>20.00</v>
      </c>
      <c r="J7967" s="4">
        <v>4.5</v>
      </c>
      <c r="K7967" s="4">
        <f t="shared" si="496"/>
        <v>2.99</v>
      </c>
      <c r="L7967" s="4">
        <f t="shared" si="497"/>
        <v>27.49</v>
      </c>
      <c r="M7967" s="6">
        <v>1</v>
      </c>
      <c r="N7967" s="7">
        <v>59.8</v>
      </c>
      <c r="O7967">
        <f t="shared" si="498"/>
        <v>32.31</v>
      </c>
      <c r="P7967" s="1">
        <f t="shared" si="499"/>
        <v>0.540301003344482</v>
      </c>
    </row>
    <row r="7968" ht="20" customHeight="1" spans="1:16">
      <c r="A7968" s="4" t="s">
        <v>9010</v>
      </c>
      <c r="B7968" s="4" t="s">
        <v>24</v>
      </c>
      <c r="C7968" s="4" t="s">
        <v>74</v>
      </c>
      <c r="D7968" s="5">
        <v>46202</v>
      </c>
      <c r="E7968" s="5" t="s">
        <v>301</v>
      </c>
      <c r="F7968" s="5" t="s">
        <v>55</v>
      </c>
      <c r="G7968" s="5" t="s">
        <v>302</v>
      </c>
      <c r="H7968" s="4" t="s">
        <v>3759</v>
      </c>
      <c r="I7968" s="4" t="str">
        <f>VLOOKUP(H7968,[1]物料!$A$1:$M$65536,13,0)</f>
        <v>20.00</v>
      </c>
      <c r="J7968" s="4">
        <v>8</v>
      </c>
      <c r="K7968" s="4">
        <f t="shared" si="496"/>
        <v>2.99</v>
      </c>
      <c r="L7968" s="4">
        <f t="shared" si="497"/>
        <v>30.99</v>
      </c>
      <c r="M7968" s="6">
        <v>1</v>
      </c>
      <c r="N7968" s="7">
        <v>59.8</v>
      </c>
      <c r="O7968">
        <f t="shared" si="498"/>
        <v>28.81</v>
      </c>
      <c r="P7968" s="1">
        <f t="shared" si="499"/>
        <v>0.481772575250836</v>
      </c>
    </row>
    <row r="7969" ht="20" customHeight="1" spans="1:16">
      <c r="A7969" s="4" t="s">
        <v>9011</v>
      </c>
      <c r="B7969" s="4" t="s">
        <v>17</v>
      </c>
      <c r="C7969" s="4" t="s">
        <v>18</v>
      </c>
      <c r="D7969" s="5">
        <v>46202</v>
      </c>
      <c r="E7969" s="5" t="s">
        <v>50</v>
      </c>
      <c r="F7969" s="5" t="s">
        <v>20</v>
      </c>
      <c r="G7969" s="5" t="s">
        <v>51</v>
      </c>
      <c r="H7969" s="4" t="s">
        <v>6308</v>
      </c>
      <c r="I7969" s="4" t="str">
        <f>VLOOKUP(H7969,[1]物料!$A$1:$M$65536,13,0)</f>
        <v>21.00</v>
      </c>
      <c r="J7969" s="4">
        <v>3</v>
      </c>
      <c r="K7969" s="4">
        <f t="shared" si="496"/>
        <v>3.1255</v>
      </c>
      <c r="L7969" s="4">
        <f t="shared" si="497"/>
        <v>27.1255</v>
      </c>
      <c r="M7969" s="6">
        <v>1</v>
      </c>
      <c r="N7969" s="7">
        <v>62.51</v>
      </c>
      <c r="O7969">
        <f t="shared" si="498"/>
        <v>35.3845</v>
      </c>
      <c r="P7969" s="1">
        <f t="shared" si="499"/>
        <v>0.566061430171173</v>
      </c>
    </row>
    <row r="7970" ht="20" customHeight="1" spans="1:16">
      <c r="A7970" s="4" t="s">
        <v>9012</v>
      </c>
      <c r="B7970" s="4" t="s">
        <v>17</v>
      </c>
      <c r="C7970" s="4" t="s">
        <v>113</v>
      </c>
      <c r="D7970" s="5">
        <v>46202</v>
      </c>
      <c r="E7970" s="5" t="s">
        <v>1393</v>
      </c>
      <c r="F7970" s="5" t="s">
        <v>55</v>
      </c>
      <c r="G7970" s="5" t="s">
        <v>1394</v>
      </c>
      <c r="H7970" s="4" t="s">
        <v>1395</v>
      </c>
      <c r="I7970" s="4" t="str">
        <f>VLOOKUP(H7970,[1]物料!$A$1:$M$65536,13,0)</f>
        <v>17.00</v>
      </c>
      <c r="J7970" s="4">
        <v>4.5</v>
      </c>
      <c r="K7970" s="4">
        <f t="shared" si="496"/>
        <v>2.09</v>
      </c>
      <c r="L7970" s="4">
        <f t="shared" si="497"/>
        <v>23.59</v>
      </c>
      <c r="M7970" s="6">
        <v>1</v>
      </c>
      <c r="N7970" s="7">
        <v>41.8</v>
      </c>
      <c r="O7970">
        <f t="shared" si="498"/>
        <v>18.21</v>
      </c>
      <c r="P7970" s="1">
        <f t="shared" si="499"/>
        <v>0.435645933014354</v>
      </c>
    </row>
    <row r="7971" ht="20" customHeight="1" spans="1:16">
      <c r="A7971" s="4" t="s">
        <v>9013</v>
      </c>
      <c r="B7971" s="4" t="s">
        <v>24</v>
      </c>
      <c r="C7971" s="4" t="s">
        <v>74</v>
      </c>
      <c r="D7971" s="5">
        <v>46202</v>
      </c>
      <c r="E7971" s="5" t="s">
        <v>384</v>
      </c>
      <c r="F7971" s="5" t="s">
        <v>20</v>
      </c>
      <c r="G7971" s="5" t="s">
        <v>385</v>
      </c>
      <c r="H7971" s="4" t="s">
        <v>563</v>
      </c>
      <c r="I7971" s="4" t="str">
        <f>VLOOKUP(H7971,[1]物料!$A$1:$M$65536,13,0)</f>
        <v>36.60</v>
      </c>
      <c r="J7971" s="4">
        <v>6.5</v>
      </c>
      <c r="K7971" s="4">
        <f t="shared" si="496"/>
        <v>4.095</v>
      </c>
      <c r="L7971" s="4">
        <f t="shared" si="497"/>
        <v>47.195</v>
      </c>
      <c r="M7971" s="6">
        <v>1</v>
      </c>
      <c r="N7971" s="7">
        <v>81.9</v>
      </c>
      <c r="O7971">
        <f t="shared" si="498"/>
        <v>34.705</v>
      </c>
      <c r="P7971" s="1">
        <f t="shared" si="499"/>
        <v>0.423748473748474</v>
      </c>
    </row>
    <row r="7972" ht="20" customHeight="1" spans="1:16">
      <c r="A7972" s="4" t="s">
        <v>9014</v>
      </c>
      <c r="B7972" s="4" t="s">
        <v>17</v>
      </c>
      <c r="C7972" s="4" t="s">
        <v>113</v>
      </c>
      <c r="D7972" s="5">
        <v>46202</v>
      </c>
      <c r="E7972" s="5" t="s">
        <v>757</v>
      </c>
      <c r="F7972" s="5" t="s">
        <v>55</v>
      </c>
      <c r="G7972" s="5" t="s">
        <v>758</v>
      </c>
      <c r="H7972" s="4" t="s">
        <v>759</v>
      </c>
      <c r="I7972" s="4" t="str">
        <f>VLOOKUP(H7972,[1]物料!$A$1:$M$65536,13,0)</f>
        <v>20.00</v>
      </c>
      <c r="J7972" s="4">
        <v>4.5</v>
      </c>
      <c r="K7972" s="4">
        <f t="shared" si="496"/>
        <v>2.865</v>
      </c>
      <c r="L7972" s="4">
        <f t="shared" si="497"/>
        <v>27.365</v>
      </c>
      <c r="M7972" s="6">
        <v>1</v>
      </c>
      <c r="N7972" s="7">
        <v>57.3</v>
      </c>
      <c r="O7972">
        <f t="shared" si="498"/>
        <v>29.935</v>
      </c>
      <c r="P7972" s="1">
        <f t="shared" si="499"/>
        <v>0.522425828970332</v>
      </c>
    </row>
    <row r="7973" ht="20" customHeight="1" spans="1:16">
      <c r="A7973" s="4" t="s">
        <v>9015</v>
      </c>
      <c r="B7973" s="4" t="s">
        <v>24</v>
      </c>
      <c r="C7973" s="4" t="s">
        <v>25</v>
      </c>
      <c r="D7973" s="5">
        <v>46202</v>
      </c>
      <c r="E7973" s="5" t="s">
        <v>38</v>
      </c>
      <c r="F7973" s="5" t="s">
        <v>39</v>
      </c>
      <c r="G7973" s="5" t="s">
        <v>40</v>
      </c>
      <c r="H7973" s="4" t="s">
        <v>2407</v>
      </c>
      <c r="I7973" s="4" t="str">
        <f>VLOOKUP(H7973,[1]物料!$A$1:$M$65536,13,0)</f>
        <v>19.00</v>
      </c>
      <c r="J7973" s="4">
        <v>5.4</v>
      </c>
      <c r="K7973" s="4">
        <f t="shared" si="496"/>
        <v>1.845</v>
      </c>
      <c r="L7973" s="4">
        <f t="shared" si="497"/>
        <v>26.245</v>
      </c>
      <c r="M7973" s="6">
        <v>1</v>
      </c>
      <c r="N7973" s="7">
        <v>36.9</v>
      </c>
      <c r="O7973">
        <f t="shared" si="498"/>
        <v>10.655</v>
      </c>
      <c r="P7973" s="1">
        <f t="shared" si="499"/>
        <v>0.288753387533875</v>
      </c>
    </row>
    <row r="7974" ht="20" customHeight="1" spans="1:16">
      <c r="A7974" s="4" t="s">
        <v>9016</v>
      </c>
      <c r="B7974" s="4" t="s">
        <v>24</v>
      </c>
      <c r="C7974" s="4" t="s">
        <v>59</v>
      </c>
      <c r="D7974" s="5">
        <v>46202</v>
      </c>
      <c r="E7974" s="5" t="s">
        <v>465</v>
      </c>
      <c r="F7974" s="5" t="s">
        <v>20</v>
      </c>
      <c r="G7974" s="5" t="s">
        <v>466</v>
      </c>
      <c r="H7974" s="4" t="s">
        <v>908</v>
      </c>
      <c r="I7974" s="4" t="str">
        <f>VLOOKUP(H7974,[1]物料!$A$1:$M$65536,13,0)</f>
        <v>33.70</v>
      </c>
      <c r="J7974" s="4">
        <v>7</v>
      </c>
      <c r="K7974" s="4">
        <f t="shared" si="496"/>
        <v>3.9</v>
      </c>
      <c r="L7974" s="4">
        <f t="shared" si="497"/>
        <v>44.6</v>
      </c>
      <c r="M7974" s="6">
        <v>1</v>
      </c>
      <c r="N7974" s="7">
        <v>78</v>
      </c>
      <c r="O7974">
        <f t="shared" si="498"/>
        <v>33.4</v>
      </c>
      <c r="P7974" s="1">
        <f t="shared" si="499"/>
        <v>0.428205128205128</v>
      </c>
    </row>
    <row r="7975" ht="20" customHeight="1" spans="1:16">
      <c r="A7975" s="4" t="s">
        <v>9017</v>
      </c>
      <c r="B7975" s="4" t="s">
        <v>24</v>
      </c>
      <c r="C7975" s="4" t="s">
        <v>119</v>
      </c>
      <c r="D7975" s="5">
        <v>46202</v>
      </c>
      <c r="E7975" s="5" t="s">
        <v>663</v>
      </c>
      <c r="F7975" s="5" t="s">
        <v>70</v>
      </c>
      <c r="G7975" s="5" t="s">
        <v>664</v>
      </c>
      <c r="H7975" s="4" t="s">
        <v>1812</v>
      </c>
      <c r="I7975" s="4" t="str">
        <f>VLOOKUP(H7975,[1]物料!$A$1:$M$65536,13,0)</f>
        <v>16.50</v>
      </c>
      <c r="J7975" s="4">
        <v>6.5</v>
      </c>
      <c r="K7975" s="4">
        <f t="shared" si="496"/>
        <v>2.17</v>
      </c>
      <c r="L7975" s="4">
        <f t="shared" si="497"/>
        <v>25.17</v>
      </c>
      <c r="M7975" s="6">
        <v>1</v>
      </c>
      <c r="N7975" s="7">
        <v>43.4</v>
      </c>
      <c r="O7975">
        <f t="shared" si="498"/>
        <v>18.23</v>
      </c>
      <c r="P7975" s="1">
        <f t="shared" si="499"/>
        <v>0.420046082949309</v>
      </c>
    </row>
    <row r="7976" ht="20" customHeight="1" spans="1:16">
      <c r="A7976" s="4" t="s">
        <v>9018</v>
      </c>
      <c r="B7976" s="4" t="s">
        <v>24</v>
      </c>
      <c r="C7976" s="4" t="s">
        <v>411</v>
      </c>
      <c r="D7976" s="5">
        <v>46202</v>
      </c>
      <c r="E7976" s="5" t="s">
        <v>60</v>
      </c>
      <c r="F7976" s="5" t="s">
        <v>61</v>
      </c>
      <c r="G7976" s="5" t="s">
        <v>62</v>
      </c>
      <c r="H7976" s="4" t="s">
        <v>380</v>
      </c>
      <c r="I7976" s="4" t="str">
        <f>VLOOKUP(H7976,[1]物料!$A$1:$M$65536,13,0)</f>
        <v>29.00</v>
      </c>
      <c r="J7976" s="4">
        <v>8</v>
      </c>
      <c r="K7976" s="4">
        <f t="shared" si="496"/>
        <v>3.94</v>
      </c>
      <c r="L7976" s="4">
        <f t="shared" si="497"/>
        <v>40.94</v>
      </c>
      <c r="M7976" s="6">
        <v>1</v>
      </c>
      <c r="N7976" s="7">
        <v>78.8</v>
      </c>
      <c r="O7976">
        <f t="shared" si="498"/>
        <v>37.86</v>
      </c>
      <c r="P7976" s="1">
        <f t="shared" si="499"/>
        <v>0.480456852791878</v>
      </c>
    </row>
    <row r="7977" ht="20" customHeight="1" spans="1:16">
      <c r="A7977" s="4" t="s">
        <v>9019</v>
      </c>
      <c r="B7977" s="4" t="s">
        <v>24</v>
      </c>
      <c r="C7977" s="4" t="s">
        <v>119</v>
      </c>
      <c r="D7977" s="5">
        <v>46202</v>
      </c>
      <c r="E7977" s="5" t="s">
        <v>384</v>
      </c>
      <c r="F7977" s="5" t="s">
        <v>20</v>
      </c>
      <c r="G7977" s="5" t="s">
        <v>385</v>
      </c>
      <c r="H7977" s="4" t="s">
        <v>596</v>
      </c>
      <c r="I7977" s="4" t="str">
        <f>VLOOKUP(H7977,[1]物料!$A$1:$M$65536,13,0)</f>
        <v>36.60</v>
      </c>
      <c r="J7977" s="4">
        <v>6.5</v>
      </c>
      <c r="K7977" s="4">
        <f t="shared" si="496"/>
        <v>4.79</v>
      </c>
      <c r="L7977" s="4">
        <f t="shared" si="497"/>
        <v>47.89</v>
      </c>
      <c r="M7977" s="6">
        <v>1</v>
      </c>
      <c r="N7977" s="7">
        <v>95.8</v>
      </c>
      <c r="O7977">
        <f t="shared" si="498"/>
        <v>47.91</v>
      </c>
      <c r="P7977" s="1">
        <f t="shared" si="499"/>
        <v>0.500104384133612</v>
      </c>
    </row>
    <row r="7978" ht="20" customHeight="1" spans="1:16">
      <c r="A7978" s="4" t="s">
        <v>9020</v>
      </c>
      <c r="B7978" s="4" t="s">
        <v>17</v>
      </c>
      <c r="C7978" s="4" t="s">
        <v>49</v>
      </c>
      <c r="D7978" s="5">
        <v>46202</v>
      </c>
      <c r="E7978" s="5" t="s">
        <v>278</v>
      </c>
      <c r="F7978" s="5" t="s">
        <v>55</v>
      </c>
      <c r="G7978" s="5" t="s">
        <v>279</v>
      </c>
      <c r="H7978" s="4" t="s">
        <v>954</v>
      </c>
      <c r="I7978" s="4" t="str">
        <f>VLOOKUP(H7978,[1]物料!$A$1:$M$65536,13,0)</f>
        <v>20.00</v>
      </c>
      <c r="J7978" s="4">
        <v>4.5</v>
      </c>
      <c r="K7978" s="4">
        <f t="shared" si="496"/>
        <v>2.99</v>
      </c>
      <c r="L7978" s="4">
        <f t="shared" si="497"/>
        <v>27.49</v>
      </c>
      <c r="M7978" s="6">
        <v>1</v>
      </c>
      <c r="N7978" s="7">
        <v>59.8</v>
      </c>
      <c r="O7978">
        <f t="shared" si="498"/>
        <v>32.31</v>
      </c>
      <c r="P7978" s="1">
        <f t="shared" si="499"/>
        <v>0.540301003344482</v>
      </c>
    </row>
    <row r="7979" ht="20" customHeight="1" spans="1:16">
      <c r="A7979" s="4" t="s">
        <v>9021</v>
      </c>
      <c r="B7979" s="4" t="s">
        <v>17</v>
      </c>
      <c r="C7979" s="4" t="s">
        <v>18</v>
      </c>
      <c r="D7979" s="5">
        <v>46202</v>
      </c>
      <c r="E7979" s="5" t="s">
        <v>465</v>
      </c>
      <c r="F7979" s="5" t="s">
        <v>20</v>
      </c>
      <c r="G7979" s="5" t="s">
        <v>466</v>
      </c>
      <c r="H7979" s="4" t="s">
        <v>467</v>
      </c>
      <c r="I7979" s="4" t="str">
        <f>VLOOKUP(H7979,[1]物料!$A$1:$M$65536,13,0)</f>
        <v>33.70</v>
      </c>
      <c r="J7979" s="4">
        <v>3.5</v>
      </c>
      <c r="K7979" s="4">
        <f t="shared" si="496"/>
        <v>4.7855</v>
      </c>
      <c r="L7979" s="4">
        <f t="shared" si="497"/>
        <v>41.9855</v>
      </c>
      <c r="M7979" s="6">
        <v>1</v>
      </c>
      <c r="N7979" s="7">
        <v>95.71</v>
      </c>
      <c r="O7979">
        <f t="shared" si="498"/>
        <v>53.7245</v>
      </c>
      <c r="P7979" s="1">
        <f t="shared" si="499"/>
        <v>0.561325880263295</v>
      </c>
    </row>
    <row r="7980" ht="20" customHeight="1" spans="1:16">
      <c r="A7980" s="4" t="s">
        <v>9022</v>
      </c>
      <c r="B7980" s="4" t="s">
        <v>24</v>
      </c>
      <c r="C7980" s="4" t="s">
        <v>25</v>
      </c>
      <c r="D7980" s="5">
        <v>46202</v>
      </c>
      <c r="E7980" s="5" t="s">
        <v>54</v>
      </c>
      <c r="F7980" s="5" t="s">
        <v>55</v>
      </c>
      <c r="G7980" s="5" t="s">
        <v>56</v>
      </c>
      <c r="H7980" s="4" t="s">
        <v>1409</v>
      </c>
      <c r="I7980" s="4" t="str">
        <f>VLOOKUP(H7980,[1]物料!$A$1:$M$65536,13,0)</f>
        <v>12.00</v>
      </c>
      <c r="J7980" s="4">
        <v>8</v>
      </c>
      <c r="K7980" s="4">
        <f t="shared" si="496"/>
        <v>1.74</v>
      </c>
      <c r="L7980" s="4">
        <f t="shared" si="497"/>
        <v>21.74</v>
      </c>
      <c r="M7980" s="6">
        <v>1</v>
      </c>
      <c r="N7980" s="7">
        <v>34.8</v>
      </c>
      <c r="O7980">
        <f t="shared" si="498"/>
        <v>13.06</v>
      </c>
      <c r="P7980" s="1">
        <f t="shared" si="499"/>
        <v>0.375287356321839</v>
      </c>
    </row>
    <row r="7981" ht="20" customHeight="1" spans="1:16">
      <c r="A7981" s="4" t="s">
        <v>9023</v>
      </c>
      <c r="B7981" s="4" t="s">
        <v>24</v>
      </c>
      <c r="C7981" s="4" t="s">
        <v>87</v>
      </c>
      <c r="D7981" s="5">
        <v>46202</v>
      </c>
      <c r="E7981" s="5" t="s">
        <v>83</v>
      </c>
      <c r="F7981" s="5" t="s">
        <v>55</v>
      </c>
      <c r="G7981" s="5" t="s">
        <v>84</v>
      </c>
      <c r="H7981" s="4" t="s">
        <v>138</v>
      </c>
      <c r="I7981" s="4" t="str">
        <f>VLOOKUP(H7981,[1]物料!$A$1:$M$65536,13,0)</f>
        <v>52.00</v>
      </c>
      <c r="J7981" s="4">
        <v>18</v>
      </c>
      <c r="K7981" s="4">
        <f t="shared" si="496"/>
        <v>7.04</v>
      </c>
      <c r="L7981" s="4">
        <f t="shared" si="497"/>
        <v>77.04</v>
      </c>
      <c r="M7981" s="6">
        <v>1</v>
      </c>
      <c r="N7981" s="7">
        <v>140.8</v>
      </c>
      <c r="O7981">
        <f t="shared" si="498"/>
        <v>63.76</v>
      </c>
      <c r="P7981" s="1">
        <f t="shared" si="499"/>
        <v>0.452840909090909</v>
      </c>
    </row>
    <row r="7982" ht="20" customHeight="1" spans="1:16">
      <c r="A7982" s="4" t="s">
        <v>9024</v>
      </c>
      <c r="B7982" s="4" t="s">
        <v>24</v>
      </c>
      <c r="C7982" s="4" t="s">
        <v>59</v>
      </c>
      <c r="D7982" s="5">
        <v>46202</v>
      </c>
      <c r="E7982" s="5" t="s">
        <v>570</v>
      </c>
      <c r="F7982" s="5" t="s">
        <v>55</v>
      </c>
      <c r="G7982" s="5" t="s">
        <v>571</v>
      </c>
      <c r="H7982" s="4" t="s">
        <v>734</v>
      </c>
      <c r="I7982" s="4" t="str">
        <f>VLOOKUP(H7982,[1]物料!$A$1:$M$65536,13,0)</f>
        <v>23.00</v>
      </c>
      <c r="J7982" s="4">
        <v>8</v>
      </c>
      <c r="K7982" s="4">
        <f t="shared" si="496"/>
        <v>3.09</v>
      </c>
      <c r="L7982" s="4">
        <f t="shared" si="497"/>
        <v>34.09</v>
      </c>
      <c r="M7982" s="6">
        <v>1</v>
      </c>
      <c r="N7982" s="7">
        <v>61.8</v>
      </c>
      <c r="O7982">
        <f t="shared" si="498"/>
        <v>27.71</v>
      </c>
      <c r="P7982" s="1">
        <f t="shared" si="499"/>
        <v>0.448381877022654</v>
      </c>
    </row>
    <row r="7983" ht="20" customHeight="1" spans="1:16">
      <c r="A7983" s="4" t="s">
        <v>9025</v>
      </c>
      <c r="B7983" s="4" t="s">
        <v>24</v>
      </c>
      <c r="C7983" s="4" t="s">
        <v>74</v>
      </c>
      <c r="D7983" s="5">
        <v>46202</v>
      </c>
      <c r="E7983" s="5" t="s">
        <v>60</v>
      </c>
      <c r="F7983" s="5" t="s">
        <v>61</v>
      </c>
      <c r="G7983" s="5" t="s">
        <v>62</v>
      </c>
      <c r="H7983" s="4" t="s">
        <v>124</v>
      </c>
      <c r="I7983" s="4" t="str">
        <f>VLOOKUP(H7983,[1]物料!$A$1:$M$65536,13,0)</f>
        <v>24.00</v>
      </c>
      <c r="J7983" s="4">
        <v>8</v>
      </c>
      <c r="K7983" s="4">
        <f t="shared" si="496"/>
        <v>3.44</v>
      </c>
      <c r="L7983" s="4">
        <f t="shared" si="497"/>
        <v>35.44</v>
      </c>
      <c r="M7983" s="6">
        <v>1</v>
      </c>
      <c r="N7983" s="7">
        <v>68.8</v>
      </c>
      <c r="O7983">
        <f t="shared" si="498"/>
        <v>33.36</v>
      </c>
      <c r="P7983" s="1">
        <f t="shared" si="499"/>
        <v>0.484883720930233</v>
      </c>
    </row>
    <row r="7984" ht="20" customHeight="1" spans="1:16">
      <c r="A7984" s="4" t="s">
        <v>9026</v>
      </c>
      <c r="B7984" s="4" t="s">
        <v>24</v>
      </c>
      <c r="C7984" s="4" t="s">
        <v>44</v>
      </c>
      <c r="D7984" s="5">
        <v>46202</v>
      </c>
      <c r="E7984" s="5" t="s">
        <v>317</v>
      </c>
      <c r="F7984" s="5" t="s">
        <v>55</v>
      </c>
      <c r="G7984" s="5" t="s">
        <v>318</v>
      </c>
      <c r="H7984" s="4" t="s">
        <v>2157</v>
      </c>
      <c r="I7984" s="4" t="str">
        <f>VLOOKUP(H7984,[1]物料!$A$1:$M$65536,13,0)</f>
        <v>41.00</v>
      </c>
      <c r="J7984" s="4">
        <v>10.7</v>
      </c>
      <c r="K7984" s="4">
        <f t="shared" si="496"/>
        <v>5.94</v>
      </c>
      <c r="L7984" s="4">
        <f t="shared" si="497"/>
        <v>57.64</v>
      </c>
      <c r="M7984" s="6">
        <v>1</v>
      </c>
      <c r="N7984" s="7">
        <v>118.8</v>
      </c>
      <c r="O7984">
        <f t="shared" si="498"/>
        <v>61.16</v>
      </c>
      <c r="P7984" s="1">
        <f t="shared" si="499"/>
        <v>0.514814814814815</v>
      </c>
    </row>
    <row r="7985" ht="20" customHeight="1" spans="1:16">
      <c r="A7985" s="4" t="s">
        <v>9027</v>
      </c>
      <c r="B7985" s="4" t="s">
        <v>24</v>
      </c>
      <c r="C7985" s="4" t="s">
        <v>74</v>
      </c>
      <c r="D7985" s="5">
        <v>46202</v>
      </c>
      <c r="E7985" s="5" t="s">
        <v>60</v>
      </c>
      <c r="F7985" s="5" t="s">
        <v>61</v>
      </c>
      <c r="G7985" s="5" t="s">
        <v>62</v>
      </c>
      <c r="H7985" s="4" t="s">
        <v>63</v>
      </c>
      <c r="I7985" s="4" t="str">
        <f>VLOOKUP(H7985,[1]物料!$A$1:$M$65536,13,0)</f>
        <v>24.00</v>
      </c>
      <c r="J7985" s="4">
        <v>8</v>
      </c>
      <c r="K7985" s="4">
        <f t="shared" si="496"/>
        <v>3.44</v>
      </c>
      <c r="L7985" s="4">
        <f t="shared" si="497"/>
        <v>35.44</v>
      </c>
      <c r="M7985" s="6">
        <v>1</v>
      </c>
      <c r="N7985" s="7">
        <v>68.8</v>
      </c>
      <c r="O7985">
        <f t="shared" si="498"/>
        <v>33.36</v>
      </c>
      <c r="P7985" s="1">
        <f t="shared" si="499"/>
        <v>0.484883720930233</v>
      </c>
    </row>
    <row r="7986" ht="20" customHeight="1" spans="1:16">
      <c r="A7986" s="4" t="s">
        <v>9028</v>
      </c>
      <c r="B7986" s="4" t="s">
        <v>17</v>
      </c>
      <c r="C7986" s="4" t="s">
        <v>18</v>
      </c>
      <c r="D7986" s="5">
        <v>46202</v>
      </c>
      <c r="E7986" s="5" t="s">
        <v>820</v>
      </c>
      <c r="F7986" s="5" t="s">
        <v>70</v>
      </c>
      <c r="G7986" s="5" t="s">
        <v>821</v>
      </c>
      <c r="H7986" s="4" t="s">
        <v>822</v>
      </c>
      <c r="I7986" s="4" t="str">
        <f>VLOOKUP(H7986,[1]物料!$A$1:$M$65536,13,0)</f>
        <v>23.00</v>
      </c>
      <c r="J7986" s="4">
        <v>3</v>
      </c>
      <c r="K7986" s="4">
        <f t="shared" si="496"/>
        <v>3.268</v>
      </c>
      <c r="L7986" s="4">
        <f t="shared" si="497"/>
        <v>29.268</v>
      </c>
      <c r="M7986" s="6">
        <v>1</v>
      </c>
      <c r="N7986" s="7">
        <v>65.36</v>
      </c>
      <c r="O7986">
        <f t="shared" si="498"/>
        <v>36.092</v>
      </c>
      <c r="P7986" s="1">
        <f t="shared" si="499"/>
        <v>0.552203182374541</v>
      </c>
    </row>
    <row r="7987" ht="20" customHeight="1" spans="1:16">
      <c r="A7987" s="4" t="s">
        <v>9029</v>
      </c>
      <c r="B7987" s="4" t="s">
        <v>17</v>
      </c>
      <c r="C7987" s="4" t="s">
        <v>113</v>
      </c>
      <c r="D7987" s="5">
        <v>46202</v>
      </c>
      <c r="E7987" s="5" t="s">
        <v>297</v>
      </c>
      <c r="F7987" s="5" t="s">
        <v>20</v>
      </c>
      <c r="G7987" s="5" t="s">
        <v>298</v>
      </c>
      <c r="H7987" s="4" t="s">
        <v>299</v>
      </c>
      <c r="I7987" s="4" t="str">
        <f>VLOOKUP(H7987,[1]物料!$A$1:$M$65536,13,0)</f>
        <v>21.10</v>
      </c>
      <c r="J7987" s="4">
        <v>3</v>
      </c>
      <c r="K7987" s="4">
        <f t="shared" si="496"/>
        <v>2.9845</v>
      </c>
      <c r="L7987" s="4">
        <f t="shared" si="497"/>
        <v>27.0845</v>
      </c>
      <c r="M7987" s="6">
        <v>1</v>
      </c>
      <c r="N7987" s="7">
        <v>59.69</v>
      </c>
      <c r="O7987">
        <f t="shared" si="498"/>
        <v>32.6055</v>
      </c>
      <c r="P7987" s="1">
        <f t="shared" si="499"/>
        <v>0.546247277600938</v>
      </c>
    </row>
    <row r="7988" ht="20" customHeight="1" spans="1:16">
      <c r="A7988" s="4" t="s">
        <v>9030</v>
      </c>
      <c r="B7988" s="4" t="s">
        <v>24</v>
      </c>
      <c r="C7988" s="4" t="s">
        <v>87</v>
      </c>
      <c r="D7988" s="5">
        <v>46202</v>
      </c>
      <c r="E7988" s="5" t="s">
        <v>83</v>
      </c>
      <c r="F7988" s="5" t="s">
        <v>55</v>
      </c>
      <c r="G7988" s="5" t="s">
        <v>84</v>
      </c>
      <c r="H7988" s="4" t="s">
        <v>88</v>
      </c>
      <c r="I7988" s="4" t="str">
        <f>VLOOKUP(H7988,[1]物料!$A$1:$M$65536,13,0)</f>
        <v>52.00</v>
      </c>
      <c r="J7988" s="4">
        <v>18</v>
      </c>
      <c r="K7988" s="4">
        <f t="shared" si="496"/>
        <v>7.04</v>
      </c>
      <c r="L7988" s="4">
        <f t="shared" si="497"/>
        <v>77.04</v>
      </c>
      <c r="M7988" s="6">
        <v>1</v>
      </c>
      <c r="N7988" s="7">
        <v>140.8</v>
      </c>
      <c r="O7988">
        <f t="shared" si="498"/>
        <v>63.76</v>
      </c>
      <c r="P7988" s="1">
        <f t="shared" si="499"/>
        <v>0.452840909090909</v>
      </c>
    </row>
    <row r="7989" ht="20" customHeight="1" spans="1:16">
      <c r="A7989" s="4" t="s">
        <v>9031</v>
      </c>
      <c r="B7989" s="4" t="s">
        <v>24</v>
      </c>
      <c r="C7989" s="4" t="s">
        <v>59</v>
      </c>
      <c r="D7989" s="5">
        <v>46202</v>
      </c>
      <c r="E7989" s="5" t="s">
        <v>1768</v>
      </c>
      <c r="F7989" s="5" t="s">
        <v>20</v>
      </c>
      <c r="G7989" s="5" t="s">
        <v>1769</v>
      </c>
      <c r="H7989" s="4" t="s">
        <v>1778</v>
      </c>
      <c r="I7989" s="4" t="str">
        <f>VLOOKUP(H7989,[1]物料!$A$1:$M$65536,13,0)</f>
        <v>43.30</v>
      </c>
      <c r="J7989" s="4">
        <v>7</v>
      </c>
      <c r="K7989" s="4">
        <f t="shared" si="496"/>
        <v>6.44</v>
      </c>
      <c r="L7989" s="4">
        <f t="shared" si="497"/>
        <v>56.74</v>
      </c>
      <c r="M7989" s="6">
        <v>1</v>
      </c>
      <c r="N7989" s="7">
        <v>128.8</v>
      </c>
      <c r="O7989">
        <f t="shared" si="498"/>
        <v>72.06</v>
      </c>
      <c r="P7989" s="1">
        <f t="shared" si="499"/>
        <v>0.559472049689441</v>
      </c>
    </row>
    <row r="7990" ht="20" customHeight="1" spans="1:16">
      <c r="A7990" s="4" t="s">
        <v>9032</v>
      </c>
      <c r="B7990" s="4" t="s">
        <v>17</v>
      </c>
      <c r="C7990" s="4" t="s">
        <v>18</v>
      </c>
      <c r="D7990" s="5">
        <v>46202</v>
      </c>
      <c r="E7990" s="5" t="s">
        <v>75</v>
      </c>
      <c r="F7990" s="5" t="s">
        <v>61</v>
      </c>
      <c r="G7990" s="5" t="s">
        <v>76</v>
      </c>
      <c r="H7990" s="4" t="s">
        <v>588</v>
      </c>
      <c r="I7990" s="4" t="str">
        <f>VLOOKUP(H7990,[1]物料!$A$1:$M$65536,13,0)</f>
        <v>25.00</v>
      </c>
      <c r="J7990" s="4">
        <v>4.5</v>
      </c>
      <c r="K7990" s="4">
        <f t="shared" si="496"/>
        <v>3.7905</v>
      </c>
      <c r="L7990" s="4">
        <f t="shared" si="497"/>
        <v>33.2905</v>
      </c>
      <c r="M7990" s="6">
        <v>1</v>
      </c>
      <c r="N7990" s="7">
        <v>75.81</v>
      </c>
      <c r="O7990">
        <f t="shared" si="498"/>
        <v>42.5195</v>
      </c>
      <c r="P7990" s="1">
        <f t="shared" si="499"/>
        <v>0.560869278459306</v>
      </c>
    </row>
    <row r="7991" ht="20" customHeight="1" spans="1:16">
      <c r="A7991" s="4" t="s">
        <v>9033</v>
      </c>
      <c r="B7991" s="4" t="s">
        <v>24</v>
      </c>
      <c r="C7991" s="4" t="s">
        <v>44</v>
      </c>
      <c r="D7991" s="5">
        <v>46202</v>
      </c>
      <c r="E7991" s="5" t="s">
        <v>186</v>
      </c>
      <c r="F7991" s="5" t="s">
        <v>55</v>
      </c>
      <c r="G7991" s="5" t="s">
        <v>187</v>
      </c>
      <c r="H7991" s="4" t="s">
        <v>557</v>
      </c>
      <c r="I7991" s="4" t="str">
        <f>VLOOKUP(H7991,[1]物料!$A$1:$M$65536,13,0)</f>
        <v>48.00</v>
      </c>
      <c r="J7991" s="4">
        <v>10.7</v>
      </c>
      <c r="K7991" s="4">
        <f t="shared" si="496"/>
        <v>6.44</v>
      </c>
      <c r="L7991" s="4">
        <f t="shared" si="497"/>
        <v>65.14</v>
      </c>
      <c r="M7991" s="6">
        <v>1</v>
      </c>
      <c r="N7991" s="7">
        <v>128.8</v>
      </c>
      <c r="O7991">
        <f t="shared" si="498"/>
        <v>63.66</v>
      </c>
      <c r="P7991" s="1">
        <f t="shared" si="499"/>
        <v>0.494254658385093</v>
      </c>
    </row>
    <row r="7992" ht="20" customHeight="1" spans="1:16">
      <c r="A7992" s="4" t="s">
        <v>9034</v>
      </c>
      <c r="B7992" s="4" t="s">
        <v>17</v>
      </c>
      <c r="C7992" s="4" t="s">
        <v>18</v>
      </c>
      <c r="D7992" s="5">
        <v>46202</v>
      </c>
      <c r="E7992" s="5" t="s">
        <v>19</v>
      </c>
      <c r="F7992" s="5" t="s">
        <v>20</v>
      </c>
      <c r="G7992" s="5" t="s">
        <v>21</v>
      </c>
      <c r="H7992" s="4" t="s">
        <v>107</v>
      </c>
      <c r="I7992" s="4" t="str">
        <f>VLOOKUP(H7992,[1]物料!$A$1:$M$65536,13,0)</f>
        <v>43.30</v>
      </c>
      <c r="J7992" s="4">
        <v>3.5</v>
      </c>
      <c r="K7992" s="4">
        <f t="shared" si="496"/>
        <v>4.0235</v>
      </c>
      <c r="L7992" s="4">
        <f t="shared" si="497"/>
        <v>50.8235</v>
      </c>
      <c r="M7992" s="6">
        <v>1</v>
      </c>
      <c r="N7992" s="7">
        <v>80.47</v>
      </c>
      <c r="O7992">
        <f t="shared" si="498"/>
        <v>29.6465</v>
      </c>
      <c r="P7992" s="1">
        <f t="shared" si="499"/>
        <v>0.368416801292407</v>
      </c>
    </row>
    <row r="7993" ht="20" customHeight="1" spans="1:16">
      <c r="A7993" s="4" t="s">
        <v>9035</v>
      </c>
      <c r="B7993" s="4" t="s">
        <v>24</v>
      </c>
      <c r="C7993" s="4" t="s">
        <v>119</v>
      </c>
      <c r="D7993" s="5">
        <v>46202</v>
      </c>
      <c r="E7993" s="5" t="s">
        <v>60</v>
      </c>
      <c r="F7993" s="5" t="s">
        <v>61</v>
      </c>
      <c r="G7993" s="5" t="s">
        <v>62</v>
      </c>
      <c r="H7993" s="4" t="s">
        <v>124</v>
      </c>
      <c r="I7993" s="4" t="str">
        <f>VLOOKUP(H7993,[1]物料!$A$1:$M$65536,13,0)</f>
        <v>24.00</v>
      </c>
      <c r="J7993" s="4">
        <v>8</v>
      </c>
      <c r="K7993" s="4">
        <f t="shared" si="496"/>
        <v>3.225</v>
      </c>
      <c r="L7993" s="4">
        <f t="shared" si="497"/>
        <v>35.225</v>
      </c>
      <c r="M7993" s="6">
        <v>1</v>
      </c>
      <c r="N7993" s="7">
        <v>64.5</v>
      </c>
      <c r="O7993">
        <f t="shared" si="498"/>
        <v>29.275</v>
      </c>
      <c r="P7993" s="1">
        <f t="shared" si="499"/>
        <v>0.453875968992248</v>
      </c>
    </row>
    <row r="7994" ht="20" customHeight="1" spans="1:16">
      <c r="A7994" s="4" t="s">
        <v>9036</v>
      </c>
      <c r="B7994" s="4" t="s">
        <v>17</v>
      </c>
      <c r="C7994" s="4" t="s">
        <v>18</v>
      </c>
      <c r="D7994" s="5">
        <v>46202</v>
      </c>
      <c r="E7994" s="5" t="s">
        <v>115</v>
      </c>
      <c r="F7994" s="5" t="s">
        <v>70</v>
      </c>
      <c r="G7994" s="5" t="s">
        <v>116</v>
      </c>
      <c r="H7994" s="4" t="s">
        <v>539</v>
      </c>
      <c r="I7994" s="4" t="str">
        <f>VLOOKUP(H7994,[1]物料!$A$1:$M$65536,13,0)</f>
        <v>42.00</v>
      </c>
      <c r="J7994" s="4">
        <v>3</v>
      </c>
      <c r="K7994" s="4">
        <f t="shared" si="496"/>
        <v>5.168</v>
      </c>
      <c r="L7994" s="4">
        <f t="shared" si="497"/>
        <v>50.168</v>
      </c>
      <c r="M7994" s="6">
        <v>1</v>
      </c>
      <c r="N7994" s="7">
        <v>103.36</v>
      </c>
      <c r="O7994">
        <f t="shared" si="498"/>
        <v>53.192</v>
      </c>
      <c r="P7994" s="1">
        <f t="shared" si="499"/>
        <v>0.514628482972136</v>
      </c>
    </row>
    <row r="7995" ht="20" customHeight="1" spans="1:16">
      <c r="A7995" s="4" t="s">
        <v>9037</v>
      </c>
      <c r="B7995" s="4" t="s">
        <v>17</v>
      </c>
      <c r="C7995" s="4" t="s">
        <v>18</v>
      </c>
      <c r="D7995" s="5">
        <v>46202</v>
      </c>
      <c r="E7995" s="5" t="s">
        <v>90</v>
      </c>
      <c r="F7995" s="5" t="s">
        <v>55</v>
      </c>
      <c r="G7995" s="5" t="s">
        <v>91</v>
      </c>
      <c r="H7995" s="4" t="s">
        <v>92</v>
      </c>
      <c r="I7995" s="4" t="str">
        <f>VLOOKUP(H7995,[1]物料!$A$1:$M$65536,13,0)</f>
        <v>40.00</v>
      </c>
      <c r="J7995" s="4">
        <v>7.2</v>
      </c>
      <c r="K7995" s="4">
        <f t="shared" si="496"/>
        <v>6.588</v>
      </c>
      <c r="L7995" s="4">
        <f t="shared" si="497"/>
        <v>53.788</v>
      </c>
      <c r="M7995" s="6">
        <v>1</v>
      </c>
      <c r="N7995" s="7">
        <v>131.76</v>
      </c>
      <c r="O7995">
        <f t="shared" si="498"/>
        <v>77.972</v>
      </c>
      <c r="P7995" s="1">
        <f t="shared" si="499"/>
        <v>0.591772920461445</v>
      </c>
    </row>
    <row r="7996" ht="20" customHeight="1" spans="1:16">
      <c r="A7996" s="4" t="s">
        <v>9038</v>
      </c>
      <c r="B7996" s="4" t="s">
        <v>17</v>
      </c>
      <c r="C7996" s="4" t="s">
        <v>113</v>
      </c>
      <c r="D7996" s="5">
        <v>46202</v>
      </c>
      <c r="E7996" s="5" t="s">
        <v>60</v>
      </c>
      <c r="F7996" s="5" t="s">
        <v>61</v>
      </c>
      <c r="G7996" s="5" t="s">
        <v>62</v>
      </c>
      <c r="H7996" s="4" t="s">
        <v>124</v>
      </c>
      <c r="I7996" s="4" t="str">
        <f>VLOOKUP(H7996,[1]物料!$A$1:$M$65536,13,0)</f>
        <v>24.00</v>
      </c>
      <c r="J7996" s="4">
        <v>4.5</v>
      </c>
      <c r="K7996" s="4">
        <f t="shared" si="496"/>
        <v>3.44</v>
      </c>
      <c r="L7996" s="4">
        <f t="shared" si="497"/>
        <v>31.94</v>
      </c>
      <c r="M7996" s="6">
        <v>1</v>
      </c>
      <c r="N7996" s="7">
        <v>68.8</v>
      </c>
      <c r="O7996">
        <f t="shared" si="498"/>
        <v>36.86</v>
      </c>
      <c r="P7996" s="1">
        <f t="shared" si="499"/>
        <v>0.535755813953488</v>
      </c>
    </row>
    <row r="7997" ht="20" customHeight="1" spans="1:16">
      <c r="A7997" s="4" t="s">
        <v>9039</v>
      </c>
      <c r="B7997" s="4" t="s">
        <v>17</v>
      </c>
      <c r="C7997" s="4" t="s">
        <v>18</v>
      </c>
      <c r="D7997" s="5">
        <v>46202</v>
      </c>
      <c r="E7997" s="5" t="s">
        <v>291</v>
      </c>
      <c r="F7997" s="5" t="s">
        <v>55</v>
      </c>
      <c r="G7997" s="5" t="s">
        <v>292</v>
      </c>
      <c r="H7997" s="4" t="s">
        <v>378</v>
      </c>
      <c r="I7997" s="4" t="str">
        <f>VLOOKUP(H7997,[1]物料!$A$1:$M$65536,13,0)</f>
        <v>40.00</v>
      </c>
      <c r="J7997" s="4">
        <v>7.2</v>
      </c>
      <c r="K7997" s="4">
        <f t="shared" si="496"/>
        <v>4.5925</v>
      </c>
      <c r="L7997" s="4">
        <f t="shared" si="497"/>
        <v>51.7925</v>
      </c>
      <c r="M7997" s="6">
        <v>1</v>
      </c>
      <c r="N7997" s="7">
        <v>91.85</v>
      </c>
      <c r="O7997">
        <f t="shared" si="498"/>
        <v>40.0575</v>
      </c>
      <c r="P7997" s="1">
        <f t="shared" si="499"/>
        <v>0.436118671747414</v>
      </c>
    </row>
    <row r="7998" ht="20" customHeight="1" spans="1:16">
      <c r="A7998" s="4" t="s">
        <v>9040</v>
      </c>
      <c r="B7998" s="4" t="s">
        <v>17</v>
      </c>
      <c r="C7998" s="4" t="s">
        <v>18</v>
      </c>
      <c r="D7998" s="5">
        <v>46202</v>
      </c>
      <c r="E7998" s="5" t="s">
        <v>90</v>
      </c>
      <c r="F7998" s="5" t="s">
        <v>55</v>
      </c>
      <c r="G7998" s="5" t="s">
        <v>91</v>
      </c>
      <c r="H7998" s="4" t="s">
        <v>1488</v>
      </c>
      <c r="I7998" s="4" t="str">
        <f>VLOOKUP(H7998,[1]物料!$A$1:$M$65536,13,0)</f>
        <v>40.00</v>
      </c>
      <c r="J7998" s="4">
        <v>7.2</v>
      </c>
      <c r="K7998" s="4">
        <f t="shared" si="496"/>
        <v>6.9345</v>
      </c>
      <c r="L7998" s="4">
        <f t="shared" si="497"/>
        <v>54.1345</v>
      </c>
      <c r="M7998" s="6">
        <v>1</v>
      </c>
      <c r="N7998" s="7">
        <v>138.69</v>
      </c>
      <c r="O7998">
        <f t="shared" si="498"/>
        <v>84.5555</v>
      </c>
      <c r="P7998" s="1">
        <f t="shared" si="499"/>
        <v>0.609672651236571</v>
      </c>
    </row>
    <row r="7999" ht="20" customHeight="1" spans="1:16">
      <c r="A7999" s="4" t="s">
        <v>9041</v>
      </c>
      <c r="B7999" s="4" t="s">
        <v>17</v>
      </c>
      <c r="C7999" s="4" t="s">
        <v>18</v>
      </c>
      <c r="D7999" s="5">
        <v>46202</v>
      </c>
      <c r="E7999" s="5" t="s">
        <v>332</v>
      </c>
      <c r="F7999" s="5" t="s">
        <v>55</v>
      </c>
      <c r="G7999" s="5" t="s">
        <v>333</v>
      </c>
      <c r="H7999" s="4" t="s">
        <v>567</v>
      </c>
      <c r="I7999" s="4" t="str">
        <f>VLOOKUP(H7999,[1]物料!$A$1:$M$65536,13,0)</f>
        <v>16.00</v>
      </c>
      <c r="J7999" s="4">
        <v>4.5</v>
      </c>
      <c r="K7999" s="4">
        <f t="shared" si="496"/>
        <v>2.793</v>
      </c>
      <c r="L7999" s="4">
        <f t="shared" si="497"/>
        <v>23.293</v>
      </c>
      <c r="M7999" s="6">
        <v>1</v>
      </c>
      <c r="N7999" s="7">
        <v>55.86</v>
      </c>
      <c r="O7999">
        <f t="shared" si="498"/>
        <v>32.567</v>
      </c>
      <c r="P7999" s="1">
        <f t="shared" si="499"/>
        <v>0.583011099176513</v>
      </c>
    </row>
    <row r="8000" ht="20" customHeight="1" spans="1:16">
      <c r="A8000" s="4" t="s">
        <v>9042</v>
      </c>
      <c r="B8000" s="4" t="s">
        <v>24</v>
      </c>
      <c r="C8000" s="4" t="s">
        <v>59</v>
      </c>
      <c r="D8000" s="5">
        <v>46202</v>
      </c>
      <c r="E8000" s="5" t="s">
        <v>128</v>
      </c>
      <c r="F8000" s="5" t="s">
        <v>55</v>
      </c>
      <c r="G8000" s="5" t="s">
        <v>129</v>
      </c>
      <c r="H8000" s="4" t="s">
        <v>247</v>
      </c>
      <c r="I8000" s="4" t="str">
        <f>VLOOKUP(H8000,[1]物料!$A$1:$M$65536,13,0)</f>
        <v>18.00</v>
      </c>
      <c r="J8000" s="4">
        <v>8</v>
      </c>
      <c r="K8000" s="4">
        <f t="shared" si="496"/>
        <v>2.94</v>
      </c>
      <c r="L8000" s="4">
        <f t="shared" si="497"/>
        <v>28.94</v>
      </c>
      <c r="M8000" s="6">
        <v>1</v>
      </c>
      <c r="N8000" s="7">
        <v>58.8</v>
      </c>
      <c r="O8000">
        <f t="shared" si="498"/>
        <v>29.86</v>
      </c>
      <c r="P8000" s="1">
        <f t="shared" si="499"/>
        <v>0.507823129251701</v>
      </c>
    </row>
    <row r="8001" ht="20" customHeight="1" spans="1:16">
      <c r="A8001" s="4" t="s">
        <v>9043</v>
      </c>
      <c r="B8001" s="4" t="s">
        <v>24</v>
      </c>
      <c r="C8001" s="4" t="s">
        <v>25</v>
      </c>
      <c r="D8001" s="5">
        <v>46202</v>
      </c>
      <c r="E8001" s="5" t="s">
        <v>115</v>
      </c>
      <c r="F8001" s="5" t="s">
        <v>70</v>
      </c>
      <c r="G8001" s="5" t="s">
        <v>116</v>
      </c>
      <c r="H8001" s="4" t="s">
        <v>253</v>
      </c>
      <c r="I8001" s="4" t="str">
        <f>VLOOKUP(H8001,[1]物料!$A$1:$M$65536,13,0)</f>
        <v>42.00</v>
      </c>
      <c r="J8001" s="4">
        <v>6.5</v>
      </c>
      <c r="K8001" s="4">
        <f t="shared" si="496"/>
        <v>5.49</v>
      </c>
      <c r="L8001" s="4">
        <f t="shared" si="497"/>
        <v>53.99</v>
      </c>
      <c r="M8001" s="6">
        <v>1</v>
      </c>
      <c r="N8001" s="7">
        <v>109.8</v>
      </c>
      <c r="O8001">
        <f t="shared" si="498"/>
        <v>55.81</v>
      </c>
      <c r="P8001" s="1">
        <f t="shared" si="499"/>
        <v>0.508287795992714</v>
      </c>
    </row>
    <row r="8002" ht="20" customHeight="1" spans="1:16">
      <c r="A8002" s="4" t="s">
        <v>9044</v>
      </c>
      <c r="B8002" s="4" t="s">
        <v>24</v>
      </c>
      <c r="C8002" s="4" t="s">
        <v>74</v>
      </c>
      <c r="D8002" s="5">
        <v>46202</v>
      </c>
      <c r="E8002" s="5" t="s">
        <v>101</v>
      </c>
      <c r="F8002" s="5" t="s">
        <v>20</v>
      </c>
      <c r="G8002" s="5" t="s">
        <v>102</v>
      </c>
      <c r="H8002" s="4" t="s">
        <v>103</v>
      </c>
      <c r="I8002" s="4" t="str">
        <f>VLOOKUP(H8002,[1]物料!$A$1:$M$65536,13,0)</f>
        <v>23.30</v>
      </c>
      <c r="J8002" s="4">
        <v>6.5</v>
      </c>
      <c r="K8002" s="4">
        <f t="shared" si="496"/>
        <v>2.835</v>
      </c>
      <c r="L8002" s="4">
        <f t="shared" si="497"/>
        <v>32.635</v>
      </c>
      <c r="M8002" s="6">
        <v>1</v>
      </c>
      <c r="N8002" s="7">
        <v>56.7</v>
      </c>
      <c r="O8002">
        <f t="shared" si="498"/>
        <v>24.065</v>
      </c>
      <c r="P8002" s="1">
        <f t="shared" si="499"/>
        <v>0.424426807760141</v>
      </c>
    </row>
    <row r="8003" ht="20" customHeight="1" spans="1:16">
      <c r="A8003" s="4" t="s">
        <v>9045</v>
      </c>
      <c r="B8003" s="4" t="s">
        <v>17</v>
      </c>
      <c r="C8003" s="4" t="s">
        <v>49</v>
      </c>
      <c r="D8003" s="5">
        <v>46202</v>
      </c>
      <c r="E8003" s="5" t="s">
        <v>4905</v>
      </c>
      <c r="F8003" s="5" t="s">
        <v>70</v>
      </c>
      <c r="G8003" s="5" t="s">
        <v>4906</v>
      </c>
      <c r="H8003" s="4" t="s">
        <v>9046</v>
      </c>
      <c r="I8003" s="4" t="str">
        <f>VLOOKUP(H8003,[1]物料!$A$1:$M$65536,13,0)</f>
        <v>19.00</v>
      </c>
      <c r="J8003" s="4">
        <v>3</v>
      </c>
      <c r="K8003" s="4">
        <f t="shared" ref="K8003:K8066" si="500">N8003*0.05</f>
        <v>2.79</v>
      </c>
      <c r="L8003" s="4">
        <f t="shared" ref="L8003:L8066" si="501">I8003+J8003+K8003</f>
        <v>24.79</v>
      </c>
      <c r="M8003" s="6">
        <v>1</v>
      </c>
      <c r="N8003" s="7">
        <v>55.8</v>
      </c>
      <c r="O8003">
        <f t="shared" ref="O8003:O8066" si="502">N8003-L8003</f>
        <v>31.01</v>
      </c>
      <c r="P8003" s="1">
        <f t="shared" ref="P8003:P8066" si="503">O8003/N8003</f>
        <v>0.55573476702509</v>
      </c>
    </row>
    <row r="8004" ht="20" customHeight="1" spans="1:16">
      <c r="A8004" s="4" t="s">
        <v>9047</v>
      </c>
      <c r="B8004" s="4" t="s">
        <v>24</v>
      </c>
      <c r="C8004" s="4" t="s">
        <v>59</v>
      </c>
      <c r="D8004" s="5">
        <v>46202</v>
      </c>
      <c r="E8004" s="5" t="s">
        <v>570</v>
      </c>
      <c r="F8004" s="5" t="s">
        <v>55</v>
      </c>
      <c r="G8004" s="5" t="s">
        <v>571</v>
      </c>
      <c r="H8004" s="4" t="s">
        <v>1850</v>
      </c>
      <c r="I8004" s="4" t="str">
        <f>VLOOKUP(H8004,[1]物料!$A$1:$M$65536,13,0)</f>
        <v>23.00</v>
      </c>
      <c r="J8004" s="4">
        <v>8</v>
      </c>
      <c r="K8004" s="4">
        <f t="shared" si="500"/>
        <v>3.09</v>
      </c>
      <c r="L8004" s="4">
        <f t="shared" si="501"/>
        <v>34.09</v>
      </c>
      <c r="M8004" s="6">
        <v>1</v>
      </c>
      <c r="N8004" s="7">
        <v>61.8</v>
      </c>
      <c r="O8004">
        <f t="shared" si="502"/>
        <v>27.71</v>
      </c>
      <c r="P8004" s="1">
        <f t="shared" si="503"/>
        <v>0.448381877022654</v>
      </c>
    </row>
    <row r="8005" ht="20" customHeight="1" spans="1:16">
      <c r="A8005" s="4" t="s">
        <v>9048</v>
      </c>
      <c r="B8005" s="4" t="s">
        <v>24</v>
      </c>
      <c r="C8005" s="4" t="s">
        <v>59</v>
      </c>
      <c r="D8005" s="5">
        <v>46202</v>
      </c>
      <c r="E8005" s="5" t="s">
        <v>60</v>
      </c>
      <c r="F8005" s="5" t="s">
        <v>61</v>
      </c>
      <c r="G8005" s="5" t="s">
        <v>62</v>
      </c>
      <c r="H8005" s="4" t="s">
        <v>124</v>
      </c>
      <c r="I8005" s="4" t="str">
        <f>VLOOKUP(H8005,[1]物料!$A$1:$M$65536,13,0)</f>
        <v>24.00</v>
      </c>
      <c r="J8005" s="4">
        <v>8</v>
      </c>
      <c r="K8005" s="4">
        <f t="shared" si="500"/>
        <v>3.49</v>
      </c>
      <c r="L8005" s="4">
        <f t="shared" si="501"/>
        <v>35.49</v>
      </c>
      <c r="M8005" s="6">
        <v>1</v>
      </c>
      <c r="N8005" s="7">
        <v>69.8</v>
      </c>
      <c r="O8005">
        <f t="shared" si="502"/>
        <v>34.31</v>
      </c>
      <c r="P8005" s="1">
        <f t="shared" si="503"/>
        <v>0.491547277936963</v>
      </c>
    </row>
    <row r="8006" ht="20" customHeight="1" spans="1:16">
      <c r="A8006" s="4" t="s">
        <v>9049</v>
      </c>
      <c r="B8006" s="4" t="s">
        <v>24</v>
      </c>
      <c r="C8006" s="4" t="s">
        <v>25</v>
      </c>
      <c r="D8006" s="5">
        <v>46202</v>
      </c>
      <c r="E8006" s="5" t="s">
        <v>264</v>
      </c>
      <c r="F8006" s="5" t="s">
        <v>265</v>
      </c>
      <c r="G8006" s="5" t="s">
        <v>266</v>
      </c>
      <c r="H8006" s="4" t="s">
        <v>9050</v>
      </c>
      <c r="I8006" s="4" t="str">
        <f>VLOOKUP(H8006,[1]物料!$A$1:$M$65536,13,0)</f>
        <v>6.50</v>
      </c>
      <c r="J8006" s="4">
        <v>7</v>
      </c>
      <c r="K8006" s="4">
        <f t="shared" si="500"/>
        <v>1.14</v>
      </c>
      <c r="L8006" s="4">
        <f t="shared" si="501"/>
        <v>14.64</v>
      </c>
      <c r="M8006" s="6">
        <v>1</v>
      </c>
      <c r="N8006" s="7">
        <v>22.8</v>
      </c>
      <c r="O8006">
        <f t="shared" si="502"/>
        <v>8.16</v>
      </c>
      <c r="P8006" s="1">
        <f t="shared" si="503"/>
        <v>0.357894736842105</v>
      </c>
    </row>
    <row r="8007" ht="20" customHeight="1" spans="1:16">
      <c r="A8007" s="4" t="s">
        <v>9051</v>
      </c>
      <c r="B8007" s="4" t="s">
        <v>24</v>
      </c>
      <c r="C8007" s="4" t="s">
        <v>44</v>
      </c>
      <c r="D8007" s="5">
        <v>46202</v>
      </c>
      <c r="E8007" s="5" t="s">
        <v>60</v>
      </c>
      <c r="F8007" s="5" t="s">
        <v>61</v>
      </c>
      <c r="G8007" s="5" t="s">
        <v>62</v>
      </c>
      <c r="H8007" s="4" t="s">
        <v>124</v>
      </c>
      <c r="I8007" s="4" t="str">
        <f>VLOOKUP(H8007,[1]物料!$A$1:$M$65536,13,0)</f>
        <v>24.00</v>
      </c>
      <c r="J8007" s="4">
        <v>8</v>
      </c>
      <c r="K8007" s="4">
        <f t="shared" si="500"/>
        <v>3.44</v>
      </c>
      <c r="L8007" s="4">
        <f t="shared" si="501"/>
        <v>35.44</v>
      </c>
      <c r="M8007" s="6">
        <v>1</v>
      </c>
      <c r="N8007" s="7">
        <v>68.8</v>
      </c>
      <c r="O8007">
        <f t="shared" si="502"/>
        <v>33.36</v>
      </c>
      <c r="P8007" s="1">
        <f t="shared" si="503"/>
        <v>0.484883720930233</v>
      </c>
    </row>
    <row r="8008" ht="20" customHeight="1" spans="1:16">
      <c r="A8008" s="4" t="s">
        <v>9052</v>
      </c>
      <c r="B8008" s="4" t="s">
        <v>17</v>
      </c>
      <c r="C8008" s="4" t="s">
        <v>49</v>
      </c>
      <c r="D8008" s="5">
        <v>46202</v>
      </c>
      <c r="E8008" s="5" t="s">
        <v>934</v>
      </c>
      <c r="F8008" s="5" t="s">
        <v>55</v>
      </c>
      <c r="G8008" s="5" t="s">
        <v>935</v>
      </c>
      <c r="H8008" s="4" t="s">
        <v>6109</v>
      </c>
      <c r="I8008" s="4" t="str">
        <f>VLOOKUP(H8008,[1]物料!$A$1:$M$65536,13,0)</f>
        <v>18.50</v>
      </c>
      <c r="J8008" s="4">
        <v>4.5</v>
      </c>
      <c r="K8008" s="4">
        <f t="shared" si="500"/>
        <v>2.69</v>
      </c>
      <c r="L8008" s="4">
        <f t="shared" si="501"/>
        <v>25.69</v>
      </c>
      <c r="M8008" s="6">
        <v>1</v>
      </c>
      <c r="N8008" s="7">
        <v>53.8</v>
      </c>
      <c r="O8008">
        <f t="shared" si="502"/>
        <v>28.11</v>
      </c>
      <c r="P8008" s="1">
        <f t="shared" si="503"/>
        <v>0.522490706319703</v>
      </c>
    </row>
    <row r="8009" ht="20" customHeight="1" spans="1:16">
      <c r="A8009" s="4" t="s">
        <v>9053</v>
      </c>
      <c r="B8009" s="4" t="s">
        <v>24</v>
      </c>
      <c r="C8009" s="4" t="s">
        <v>98</v>
      </c>
      <c r="D8009" s="5">
        <v>46202</v>
      </c>
      <c r="E8009" s="5" t="s">
        <v>90</v>
      </c>
      <c r="F8009" s="5" t="s">
        <v>55</v>
      </c>
      <c r="G8009" s="5" t="s">
        <v>91</v>
      </c>
      <c r="H8009" s="4" t="s">
        <v>159</v>
      </c>
      <c r="I8009" s="4" t="str">
        <f>VLOOKUP(H8009,[1]物料!$A$1:$M$65536,13,0)</f>
        <v>40.00</v>
      </c>
      <c r="J8009" s="4">
        <v>10.7</v>
      </c>
      <c r="K8009" s="4">
        <f t="shared" si="500"/>
        <v>6.09</v>
      </c>
      <c r="L8009" s="4">
        <f t="shared" si="501"/>
        <v>56.79</v>
      </c>
      <c r="M8009" s="6">
        <v>1</v>
      </c>
      <c r="N8009" s="7">
        <v>121.8</v>
      </c>
      <c r="O8009">
        <f t="shared" si="502"/>
        <v>65.01</v>
      </c>
      <c r="P8009" s="1">
        <f t="shared" si="503"/>
        <v>0.533743842364532</v>
      </c>
    </row>
    <row r="8010" ht="20" customHeight="1" spans="1:16">
      <c r="A8010" s="4" t="s">
        <v>9054</v>
      </c>
      <c r="B8010" s="4" t="s">
        <v>24</v>
      </c>
      <c r="C8010" s="4" t="s">
        <v>59</v>
      </c>
      <c r="D8010" s="5">
        <v>46202</v>
      </c>
      <c r="E8010" s="5" t="s">
        <v>128</v>
      </c>
      <c r="F8010" s="5" t="s">
        <v>55</v>
      </c>
      <c r="G8010" s="5" t="s">
        <v>129</v>
      </c>
      <c r="H8010" s="4" t="s">
        <v>1513</v>
      </c>
      <c r="I8010" s="4" t="str">
        <f>VLOOKUP(H8010,[1]物料!$A$1:$M$65536,13,0)</f>
        <v>18.00</v>
      </c>
      <c r="J8010" s="4">
        <v>8</v>
      </c>
      <c r="K8010" s="4">
        <f t="shared" si="500"/>
        <v>2.94</v>
      </c>
      <c r="L8010" s="4">
        <f t="shared" si="501"/>
        <v>28.94</v>
      </c>
      <c r="M8010" s="6">
        <v>1</v>
      </c>
      <c r="N8010" s="7">
        <v>58.8</v>
      </c>
      <c r="O8010">
        <f t="shared" si="502"/>
        <v>29.86</v>
      </c>
      <c r="P8010" s="1">
        <f t="shared" si="503"/>
        <v>0.507823129251701</v>
      </c>
    </row>
    <row r="8011" ht="20" customHeight="1" spans="1:16">
      <c r="A8011" s="4" t="s">
        <v>9055</v>
      </c>
      <c r="B8011" s="4" t="s">
        <v>24</v>
      </c>
      <c r="C8011" s="4" t="s">
        <v>74</v>
      </c>
      <c r="D8011" s="5">
        <v>46202</v>
      </c>
      <c r="E8011" s="5" t="s">
        <v>83</v>
      </c>
      <c r="F8011" s="5" t="s">
        <v>55</v>
      </c>
      <c r="G8011" s="5" t="s">
        <v>84</v>
      </c>
      <c r="H8011" s="4" t="s">
        <v>85</v>
      </c>
      <c r="I8011" s="4" t="str">
        <f>VLOOKUP(H8011,[1]物料!$A$1:$M$65536,13,0)</f>
        <v>52.00</v>
      </c>
      <c r="J8011" s="4">
        <v>18</v>
      </c>
      <c r="K8011" s="4">
        <f t="shared" si="500"/>
        <v>6.9</v>
      </c>
      <c r="L8011" s="4">
        <f t="shared" si="501"/>
        <v>76.9</v>
      </c>
      <c r="M8011" s="6">
        <v>1</v>
      </c>
      <c r="N8011" s="7">
        <v>138</v>
      </c>
      <c r="O8011">
        <f t="shared" si="502"/>
        <v>61.1</v>
      </c>
      <c r="P8011" s="1">
        <f t="shared" si="503"/>
        <v>0.442753623188406</v>
      </c>
    </row>
    <row r="8012" ht="20" customHeight="1" spans="1:16">
      <c r="A8012" s="4" t="s">
        <v>9056</v>
      </c>
      <c r="B8012" s="4" t="s">
        <v>17</v>
      </c>
      <c r="C8012" s="4" t="s">
        <v>18</v>
      </c>
      <c r="D8012" s="5">
        <v>46202</v>
      </c>
      <c r="E8012" s="5" t="s">
        <v>1169</v>
      </c>
      <c r="F8012" s="5" t="s">
        <v>32</v>
      </c>
      <c r="G8012" s="5" t="s">
        <v>1170</v>
      </c>
      <c r="H8012" s="4" t="s">
        <v>1171</v>
      </c>
      <c r="I8012" s="4" t="str">
        <f>VLOOKUP(H8012,[1]物料!$A$1:$M$65536,13,0)</f>
        <v>120.00</v>
      </c>
      <c r="J8012" s="4">
        <v>13.6</v>
      </c>
      <c r="K8012" s="4">
        <f t="shared" si="500"/>
        <v>14.715</v>
      </c>
      <c r="L8012" s="4">
        <f t="shared" si="501"/>
        <v>148.315</v>
      </c>
      <c r="M8012" s="6">
        <v>1</v>
      </c>
      <c r="N8012" s="7">
        <v>294.3</v>
      </c>
      <c r="O8012">
        <f t="shared" si="502"/>
        <v>145.985</v>
      </c>
      <c r="P8012" s="1">
        <f t="shared" si="503"/>
        <v>0.496041454298335</v>
      </c>
    </row>
    <row r="8013" ht="20" customHeight="1" spans="1:16">
      <c r="A8013" s="4" t="s">
        <v>9057</v>
      </c>
      <c r="B8013" s="4" t="s">
        <v>24</v>
      </c>
      <c r="C8013" s="4" t="s">
        <v>25</v>
      </c>
      <c r="D8013" s="5">
        <v>46202</v>
      </c>
      <c r="E8013" s="5" t="s">
        <v>317</v>
      </c>
      <c r="F8013" s="5" t="s">
        <v>55</v>
      </c>
      <c r="G8013" s="5" t="s">
        <v>318</v>
      </c>
      <c r="H8013" s="4" t="s">
        <v>1804</v>
      </c>
      <c r="I8013" s="4" t="str">
        <f>VLOOKUP(H8013,[1]物料!$A$1:$M$65536,13,0)</f>
        <v>41.00</v>
      </c>
      <c r="J8013" s="4">
        <v>10.7</v>
      </c>
      <c r="K8013" s="4">
        <f t="shared" si="500"/>
        <v>6.2465</v>
      </c>
      <c r="L8013" s="4">
        <f t="shared" si="501"/>
        <v>57.9465</v>
      </c>
      <c r="M8013" s="6">
        <v>1</v>
      </c>
      <c r="N8013" s="7">
        <v>124.93</v>
      </c>
      <c r="O8013">
        <f t="shared" si="502"/>
        <v>66.9835</v>
      </c>
      <c r="P8013" s="1">
        <f t="shared" si="503"/>
        <v>0.536168254222365</v>
      </c>
    </row>
    <row r="8014" ht="20" customHeight="1" spans="1:16">
      <c r="A8014" s="4" t="s">
        <v>9058</v>
      </c>
      <c r="B8014" s="4" t="s">
        <v>24</v>
      </c>
      <c r="C8014" s="4" t="s">
        <v>87</v>
      </c>
      <c r="D8014" s="5">
        <v>46202</v>
      </c>
      <c r="E8014" s="5" t="s">
        <v>83</v>
      </c>
      <c r="F8014" s="5" t="s">
        <v>55</v>
      </c>
      <c r="G8014" s="5" t="s">
        <v>84</v>
      </c>
      <c r="H8014" s="4" t="s">
        <v>88</v>
      </c>
      <c r="I8014" s="4" t="str">
        <f>VLOOKUP(H8014,[1]物料!$A$1:$M$65536,13,0)</f>
        <v>52.00</v>
      </c>
      <c r="J8014" s="4">
        <v>18</v>
      </c>
      <c r="K8014" s="4">
        <f t="shared" si="500"/>
        <v>7.04</v>
      </c>
      <c r="L8014" s="4">
        <f t="shared" si="501"/>
        <v>77.04</v>
      </c>
      <c r="M8014" s="6">
        <v>1</v>
      </c>
      <c r="N8014" s="7">
        <v>140.8</v>
      </c>
      <c r="O8014">
        <f t="shared" si="502"/>
        <v>63.76</v>
      </c>
      <c r="P8014" s="1">
        <f t="shared" si="503"/>
        <v>0.452840909090909</v>
      </c>
    </row>
    <row r="8015" ht="20" customHeight="1" spans="1:16">
      <c r="A8015" s="4" t="s">
        <v>9059</v>
      </c>
      <c r="B8015" s="4" t="s">
        <v>24</v>
      </c>
      <c r="C8015" s="4" t="s">
        <v>25</v>
      </c>
      <c r="D8015" s="5">
        <v>46202</v>
      </c>
      <c r="E8015" s="5" t="s">
        <v>50</v>
      </c>
      <c r="F8015" s="5" t="s">
        <v>20</v>
      </c>
      <c r="G8015" s="5" t="s">
        <v>51</v>
      </c>
      <c r="H8015" s="4" t="s">
        <v>743</v>
      </c>
      <c r="I8015" s="4" t="str">
        <f>VLOOKUP(H8015,[1]物料!$A$1:$M$65536,13,0)</f>
        <v>21.00</v>
      </c>
      <c r="J8015" s="4">
        <v>6.5</v>
      </c>
      <c r="K8015" s="4">
        <f t="shared" si="500"/>
        <v>3.126</v>
      </c>
      <c r="L8015" s="4">
        <f t="shared" si="501"/>
        <v>30.626</v>
      </c>
      <c r="M8015" s="6">
        <v>1</v>
      </c>
      <c r="N8015" s="7">
        <v>62.52</v>
      </c>
      <c r="O8015">
        <f t="shared" si="502"/>
        <v>31.894</v>
      </c>
      <c r="P8015" s="1">
        <f t="shared" si="503"/>
        <v>0.510140754958413</v>
      </c>
    </row>
    <row r="8016" ht="20" customHeight="1" spans="1:16">
      <c r="A8016" s="4" t="s">
        <v>9060</v>
      </c>
      <c r="B8016" s="4" t="s">
        <v>24</v>
      </c>
      <c r="C8016" s="4" t="s">
        <v>25</v>
      </c>
      <c r="D8016" s="5">
        <v>46202</v>
      </c>
      <c r="E8016" s="5" t="s">
        <v>50</v>
      </c>
      <c r="F8016" s="5" t="s">
        <v>20</v>
      </c>
      <c r="G8016" s="5" t="s">
        <v>51</v>
      </c>
      <c r="H8016" s="4" t="s">
        <v>743</v>
      </c>
      <c r="I8016" s="4" t="str">
        <f>VLOOKUP(H8016,[1]物料!$A$1:$M$65536,13,0)</f>
        <v>21.00</v>
      </c>
      <c r="J8016" s="4">
        <v>6.5</v>
      </c>
      <c r="K8016" s="4">
        <f t="shared" si="500"/>
        <v>3.126</v>
      </c>
      <c r="L8016" s="4">
        <f t="shared" si="501"/>
        <v>30.626</v>
      </c>
      <c r="M8016" s="6">
        <v>1</v>
      </c>
      <c r="N8016" s="7">
        <v>62.52</v>
      </c>
      <c r="O8016">
        <f t="shared" si="502"/>
        <v>31.894</v>
      </c>
      <c r="P8016" s="1">
        <f t="shared" si="503"/>
        <v>0.510140754958413</v>
      </c>
    </row>
    <row r="8017" ht="20" customHeight="1" spans="1:16">
      <c r="A8017" s="4" t="s">
        <v>9061</v>
      </c>
      <c r="B8017" s="4" t="s">
        <v>17</v>
      </c>
      <c r="C8017" s="4" t="s">
        <v>331</v>
      </c>
      <c r="D8017" s="5">
        <v>46202</v>
      </c>
      <c r="E8017" s="5" t="s">
        <v>365</v>
      </c>
      <c r="F8017" s="5" t="s">
        <v>55</v>
      </c>
      <c r="G8017" s="5" t="s">
        <v>366</v>
      </c>
      <c r="H8017" s="4" t="s">
        <v>6046</v>
      </c>
      <c r="I8017" s="4" t="str">
        <f>VLOOKUP(H8017,[1]物料!$A$1:$M$65536,13,0)</f>
        <v>65.00</v>
      </c>
      <c r="J8017" s="4">
        <v>7.2</v>
      </c>
      <c r="K8017" s="4">
        <f t="shared" si="500"/>
        <v>5.85</v>
      </c>
      <c r="L8017" s="4">
        <f t="shared" si="501"/>
        <v>78.05</v>
      </c>
      <c r="M8017" s="6">
        <v>1</v>
      </c>
      <c r="N8017" s="7">
        <v>117</v>
      </c>
      <c r="O8017">
        <f t="shared" si="502"/>
        <v>38.95</v>
      </c>
      <c r="P8017" s="1">
        <f t="shared" si="503"/>
        <v>0.332905982905983</v>
      </c>
    </row>
    <row r="8018" ht="20" customHeight="1" spans="1:16">
      <c r="A8018" s="4" t="s">
        <v>9062</v>
      </c>
      <c r="B8018" s="4" t="s">
        <v>17</v>
      </c>
      <c r="C8018" s="4" t="s">
        <v>113</v>
      </c>
      <c r="D8018" s="5">
        <v>46202</v>
      </c>
      <c r="E8018" s="5" t="s">
        <v>297</v>
      </c>
      <c r="F8018" s="5" t="s">
        <v>20</v>
      </c>
      <c r="G8018" s="5" t="s">
        <v>298</v>
      </c>
      <c r="H8018" s="4" t="s">
        <v>642</v>
      </c>
      <c r="I8018" s="4" t="str">
        <f>VLOOKUP(H8018,[1]物料!$A$1:$M$65536,13,0)</f>
        <v>21.10</v>
      </c>
      <c r="J8018" s="4">
        <v>3</v>
      </c>
      <c r="K8018" s="4">
        <f t="shared" si="500"/>
        <v>2.9845</v>
      </c>
      <c r="L8018" s="4">
        <f t="shared" si="501"/>
        <v>27.0845</v>
      </c>
      <c r="M8018" s="6">
        <v>1</v>
      </c>
      <c r="N8018" s="7">
        <v>59.69</v>
      </c>
      <c r="O8018">
        <f t="shared" si="502"/>
        <v>32.6055</v>
      </c>
      <c r="P8018" s="1">
        <f t="shared" si="503"/>
        <v>0.546247277600938</v>
      </c>
    </row>
    <row r="8019" ht="20" customHeight="1" spans="1:16">
      <c r="A8019" s="4" t="s">
        <v>9063</v>
      </c>
      <c r="B8019" s="4" t="s">
        <v>24</v>
      </c>
      <c r="C8019" s="4" t="s">
        <v>59</v>
      </c>
      <c r="D8019" s="5">
        <v>46202</v>
      </c>
      <c r="E8019" s="5" t="s">
        <v>128</v>
      </c>
      <c r="F8019" s="5" t="s">
        <v>55</v>
      </c>
      <c r="G8019" s="5" t="s">
        <v>129</v>
      </c>
      <c r="H8019" s="4" t="s">
        <v>247</v>
      </c>
      <c r="I8019" s="4" t="str">
        <f>VLOOKUP(H8019,[1]物料!$A$1:$M$65536,13,0)</f>
        <v>18.00</v>
      </c>
      <c r="J8019" s="4">
        <v>8</v>
      </c>
      <c r="K8019" s="4">
        <f t="shared" si="500"/>
        <v>2.94</v>
      </c>
      <c r="L8019" s="4">
        <f t="shared" si="501"/>
        <v>28.94</v>
      </c>
      <c r="M8019" s="6">
        <v>1</v>
      </c>
      <c r="N8019" s="7">
        <v>58.8</v>
      </c>
      <c r="O8019">
        <f t="shared" si="502"/>
        <v>29.86</v>
      </c>
      <c r="P8019" s="1">
        <f t="shared" si="503"/>
        <v>0.507823129251701</v>
      </c>
    </row>
    <row r="8020" ht="20" customHeight="1" spans="1:16">
      <c r="A8020" s="4" t="s">
        <v>9064</v>
      </c>
      <c r="B8020" s="4" t="s">
        <v>17</v>
      </c>
      <c r="C8020" s="4" t="s">
        <v>18</v>
      </c>
      <c r="D8020" s="5">
        <v>46202</v>
      </c>
      <c r="E8020" s="5" t="s">
        <v>291</v>
      </c>
      <c r="F8020" s="5" t="s">
        <v>55</v>
      </c>
      <c r="G8020" s="5" t="s">
        <v>292</v>
      </c>
      <c r="H8020" s="4" t="s">
        <v>378</v>
      </c>
      <c r="I8020" s="4" t="str">
        <f>VLOOKUP(H8020,[1]物料!$A$1:$M$65536,13,0)</f>
        <v>40.00</v>
      </c>
      <c r="J8020" s="4">
        <v>7.2</v>
      </c>
      <c r="K8020" s="4">
        <f t="shared" si="500"/>
        <v>4.6675</v>
      </c>
      <c r="L8020" s="4">
        <f t="shared" si="501"/>
        <v>51.8675</v>
      </c>
      <c r="M8020" s="6">
        <v>1</v>
      </c>
      <c r="N8020" s="7">
        <v>93.35</v>
      </c>
      <c r="O8020">
        <f t="shared" si="502"/>
        <v>41.4825</v>
      </c>
      <c r="P8020" s="1">
        <f t="shared" si="503"/>
        <v>0.444376004284949</v>
      </c>
    </row>
    <row r="8021" ht="20" customHeight="1" spans="1:16">
      <c r="A8021" s="4" t="s">
        <v>9064</v>
      </c>
      <c r="B8021" s="4" t="s">
        <v>17</v>
      </c>
      <c r="C8021" s="4" t="s">
        <v>18</v>
      </c>
      <c r="D8021" s="5">
        <v>46202</v>
      </c>
      <c r="E8021" s="5" t="s">
        <v>90</v>
      </c>
      <c r="F8021" s="5" t="s">
        <v>55</v>
      </c>
      <c r="G8021" s="5" t="s">
        <v>91</v>
      </c>
      <c r="H8021" s="4" t="s">
        <v>169</v>
      </c>
      <c r="I8021" s="4" t="str">
        <f>VLOOKUP(H8021,[1]物料!$A$1:$M$65536,13,0)</f>
        <v>40.00</v>
      </c>
      <c r="J8021" s="4">
        <v>7.2</v>
      </c>
      <c r="K8021" s="4">
        <f t="shared" si="500"/>
        <v>6.5875</v>
      </c>
      <c r="L8021" s="4">
        <f t="shared" si="501"/>
        <v>53.7875</v>
      </c>
      <c r="M8021" s="6">
        <v>1</v>
      </c>
      <c r="N8021" s="7">
        <v>131.75</v>
      </c>
      <c r="O8021">
        <f t="shared" si="502"/>
        <v>77.9625</v>
      </c>
      <c r="P8021" s="1">
        <f t="shared" si="503"/>
        <v>0.591745730550285</v>
      </c>
    </row>
    <row r="8022" ht="20" customHeight="1" spans="1:16">
      <c r="A8022" s="4" t="s">
        <v>9065</v>
      </c>
      <c r="B8022" s="4" t="s">
        <v>17</v>
      </c>
      <c r="C8022" s="4" t="s">
        <v>49</v>
      </c>
      <c r="D8022" s="5">
        <v>46202</v>
      </c>
      <c r="E8022" s="5" t="s">
        <v>278</v>
      </c>
      <c r="F8022" s="5" t="s">
        <v>55</v>
      </c>
      <c r="G8022" s="5" t="s">
        <v>279</v>
      </c>
      <c r="H8022" s="4" t="s">
        <v>280</v>
      </c>
      <c r="I8022" s="4" t="str">
        <f>VLOOKUP(H8022,[1]物料!$A$1:$M$65536,13,0)</f>
        <v>20.00</v>
      </c>
      <c r="J8022" s="4">
        <v>4.5</v>
      </c>
      <c r="K8022" s="4">
        <f t="shared" si="500"/>
        <v>2.99</v>
      </c>
      <c r="L8022" s="4">
        <f t="shared" si="501"/>
        <v>27.49</v>
      </c>
      <c r="M8022" s="6">
        <v>1</v>
      </c>
      <c r="N8022" s="7">
        <v>59.8</v>
      </c>
      <c r="O8022">
        <f t="shared" si="502"/>
        <v>32.31</v>
      </c>
      <c r="P8022" s="1">
        <f t="shared" si="503"/>
        <v>0.540301003344482</v>
      </c>
    </row>
    <row r="8023" ht="20" customHeight="1" spans="1:16">
      <c r="A8023" s="4" t="s">
        <v>9066</v>
      </c>
      <c r="B8023" s="4" t="s">
        <v>24</v>
      </c>
      <c r="C8023" s="4" t="s">
        <v>119</v>
      </c>
      <c r="D8023" s="5">
        <v>46202</v>
      </c>
      <c r="E8023" s="5" t="s">
        <v>45</v>
      </c>
      <c r="F8023" s="5" t="s">
        <v>20</v>
      </c>
      <c r="G8023" s="5" t="s">
        <v>46</v>
      </c>
      <c r="H8023" s="4" t="s">
        <v>47</v>
      </c>
      <c r="I8023" s="4" t="str">
        <f>VLOOKUP(H8023,[1]物料!$A$1:$M$65536,13,0)</f>
        <v>36.10</v>
      </c>
      <c r="J8023" s="4">
        <v>6.5</v>
      </c>
      <c r="K8023" s="4">
        <f t="shared" si="500"/>
        <v>4.79</v>
      </c>
      <c r="L8023" s="4">
        <f t="shared" si="501"/>
        <v>47.39</v>
      </c>
      <c r="M8023" s="6">
        <v>1</v>
      </c>
      <c r="N8023" s="7">
        <v>95.8</v>
      </c>
      <c r="O8023">
        <f t="shared" si="502"/>
        <v>48.41</v>
      </c>
      <c r="P8023" s="1">
        <f t="shared" si="503"/>
        <v>0.505323590814196</v>
      </c>
    </row>
    <row r="8024" ht="20" customHeight="1" spans="1:16">
      <c r="A8024" s="4" t="s">
        <v>9067</v>
      </c>
      <c r="B8024" s="4" t="s">
        <v>17</v>
      </c>
      <c r="C8024" s="4" t="s">
        <v>18</v>
      </c>
      <c r="D8024" s="5">
        <v>46202</v>
      </c>
      <c r="E8024" s="5" t="s">
        <v>465</v>
      </c>
      <c r="F8024" s="5" t="s">
        <v>20</v>
      </c>
      <c r="G8024" s="5" t="s">
        <v>466</v>
      </c>
      <c r="H8024" s="4" t="s">
        <v>5272</v>
      </c>
      <c r="I8024" s="4" t="str">
        <f>VLOOKUP(H8024,[1]物料!$A$1:$M$65536,13,0)</f>
        <v>33.70</v>
      </c>
      <c r="J8024" s="4">
        <v>3.5</v>
      </c>
      <c r="K8024" s="4">
        <f t="shared" si="500"/>
        <v>4.2585</v>
      </c>
      <c r="L8024" s="4">
        <f t="shared" si="501"/>
        <v>41.4585</v>
      </c>
      <c r="M8024" s="6">
        <v>1</v>
      </c>
      <c r="N8024" s="7">
        <v>85.17</v>
      </c>
      <c r="O8024">
        <f t="shared" si="502"/>
        <v>43.7115</v>
      </c>
      <c r="P8024" s="1">
        <f t="shared" si="503"/>
        <v>0.51322648820007</v>
      </c>
    </row>
    <row r="8025" ht="20" customHeight="1" spans="1:16">
      <c r="A8025" s="4" t="s">
        <v>9068</v>
      </c>
      <c r="B8025" s="4" t="s">
        <v>17</v>
      </c>
      <c r="C8025" s="4" t="s">
        <v>18</v>
      </c>
      <c r="D8025" s="5">
        <v>46202</v>
      </c>
      <c r="E8025" s="5" t="s">
        <v>115</v>
      </c>
      <c r="F8025" s="5" t="s">
        <v>70</v>
      </c>
      <c r="G8025" s="5" t="s">
        <v>116</v>
      </c>
      <c r="H8025" s="4" t="s">
        <v>126</v>
      </c>
      <c r="I8025" s="4" t="str">
        <f>VLOOKUP(H8025,[1]物料!$A$1:$M$65536,13,0)</f>
        <v>42.00</v>
      </c>
      <c r="J8025" s="4">
        <v>3</v>
      </c>
      <c r="K8025" s="4">
        <f t="shared" si="500"/>
        <v>4.694</v>
      </c>
      <c r="L8025" s="4">
        <f t="shared" si="501"/>
        <v>49.694</v>
      </c>
      <c r="M8025" s="6">
        <v>1</v>
      </c>
      <c r="N8025" s="7">
        <v>93.88</v>
      </c>
      <c r="O8025">
        <f t="shared" si="502"/>
        <v>44.186</v>
      </c>
      <c r="P8025" s="1">
        <f t="shared" si="503"/>
        <v>0.47066467831274</v>
      </c>
    </row>
    <row r="8026" ht="20" customHeight="1" spans="1:16">
      <c r="A8026" s="4" t="s">
        <v>9069</v>
      </c>
      <c r="B8026" s="4" t="s">
        <v>24</v>
      </c>
      <c r="C8026" s="4" t="s">
        <v>59</v>
      </c>
      <c r="D8026" s="5">
        <v>46202</v>
      </c>
      <c r="E8026" s="5" t="s">
        <v>570</v>
      </c>
      <c r="F8026" s="5" t="s">
        <v>55</v>
      </c>
      <c r="G8026" s="5" t="s">
        <v>571</v>
      </c>
      <c r="H8026" s="4" t="s">
        <v>572</v>
      </c>
      <c r="I8026" s="4" t="str">
        <f>VLOOKUP(H8026,[1]物料!$A$1:$M$65536,13,0)</f>
        <v>23.00</v>
      </c>
      <c r="J8026" s="4">
        <v>8</v>
      </c>
      <c r="K8026" s="4">
        <f t="shared" si="500"/>
        <v>3.09</v>
      </c>
      <c r="L8026" s="4">
        <f t="shared" si="501"/>
        <v>34.09</v>
      </c>
      <c r="M8026" s="6">
        <v>1</v>
      </c>
      <c r="N8026" s="7">
        <v>61.8</v>
      </c>
      <c r="O8026">
        <f t="shared" si="502"/>
        <v>27.71</v>
      </c>
      <c r="P8026" s="1">
        <f t="shared" si="503"/>
        <v>0.448381877022654</v>
      </c>
    </row>
    <row r="8027" ht="20" customHeight="1" spans="1:16">
      <c r="A8027" s="4" t="s">
        <v>9070</v>
      </c>
      <c r="B8027" s="4" t="s">
        <v>24</v>
      </c>
      <c r="C8027" s="4" t="s">
        <v>59</v>
      </c>
      <c r="D8027" s="5">
        <v>46202</v>
      </c>
      <c r="E8027" s="5" t="s">
        <v>128</v>
      </c>
      <c r="F8027" s="5" t="s">
        <v>55</v>
      </c>
      <c r="G8027" s="5" t="s">
        <v>129</v>
      </c>
      <c r="H8027" s="4" t="s">
        <v>247</v>
      </c>
      <c r="I8027" s="4" t="str">
        <f>VLOOKUP(H8027,[1]物料!$A$1:$M$65536,13,0)</f>
        <v>18.00</v>
      </c>
      <c r="J8027" s="4">
        <v>8</v>
      </c>
      <c r="K8027" s="4">
        <f t="shared" si="500"/>
        <v>2.94</v>
      </c>
      <c r="L8027" s="4">
        <f t="shared" si="501"/>
        <v>28.94</v>
      </c>
      <c r="M8027" s="6">
        <v>1</v>
      </c>
      <c r="N8027" s="7">
        <v>58.8</v>
      </c>
      <c r="O8027">
        <f t="shared" si="502"/>
        <v>29.86</v>
      </c>
      <c r="P8027" s="1">
        <f t="shared" si="503"/>
        <v>0.507823129251701</v>
      </c>
    </row>
    <row r="8028" ht="20" customHeight="1" spans="1:16">
      <c r="A8028" s="4" t="s">
        <v>9071</v>
      </c>
      <c r="B8028" s="4" t="s">
        <v>17</v>
      </c>
      <c r="C8028" s="4" t="s">
        <v>538</v>
      </c>
      <c r="D8028" s="5">
        <v>46202</v>
      </c>
      <c r="E8028" s="5" t="s">
        <v>31</v>
      </c>
      <c r="F8028" s="5" t="s">
        <v>32</v>
      </c>
      <c r="G8028" s="5" t="s">
        <v>33</v>
      </c>
      <c r="H8028" s="4" t="s">
        <v>1353</v>
      </c>
      <c r="I8028" s="4" t="str">
        <f>VLOOKUP(H8028,[1]物料!$A$1:$M$65536,13,0)</f>
        <v>43.00</v>
      </c>
      <c r="J8028" s="4">
        <v>13.6</v>
      </c>
      <c r="K8028" s="4">
        <f t="shared" si="500"/>
        <v>6.44</v>
      </c>
      <c r="L8028" s="4">
        <f t="shared" si="501"/>
        <v>63.04</v>
      </c>
      <c r="M8028" s="6">
        <v>1</v>
      </c>
      <c r="N8028" s="7">
        <v>128.8</v>
      </c>
      <c r="O8028">
        <f t="shared" si="502"/>
        <v>65.76</v>
      </c>
      <c r="P8028" s="1">
        <f t="shared" si="503"/>
        <v>0.51055900621118</v>
      </c>
    </row>
    <row r="8029" ht="20" customHeight="1" spans="1:16">
      <c r="A8029" s="4" t="s">
        <v>9072</v>
      </c>
      <c r="B8029" s="4" t="s">
        <v>24</v>
      </c>
      <c r="C8029" s="4" t="s">
        <v>25</v>
      </c>
      <c r="D8029" s="5">
        <v>46202</v>
      </c>
      <c r="E8029" s="5" t="s">
        <v>50</v>
      </c>
      <c r="F8029" s="5" t="s">
        <v>20</v>
      </c>
      <c r="G8029" s="5" t="s">
        <v>51</v>
      </c>
      <c r="H8029" s="4" t="s">
        <v>743</v>
      </c>
      <c r="I8029" s="4" t="str">
        <f>VLOOKUP(H8029,[1]物料!$A$1:$M$65536,13,0)</f>
        <v>21.00</v>
      </c>
      <c r="J8029" s="4">
        <v>6.5</v>
      </c>
      <c r="K8029" s="4">
        <f t="shared" si="500"/>
        <v>3.126</v>
      </c>
      <c r="L8029" s="4">
        <f t="shared" si="501"/>
        <v>30.626</v>
      </c>
      <c r="M8029" s="6">
        <v>1</v>
      </c>
      <c r="N8029" s="7">
        <v>62.52</v>
      </c>
      <c r="O8029">
        <f t="shared" si="502"/>
        <v>31.894</v>
      </c>
      <c r="P8029" s="1">
        <f t="shared" si="503"/>
        <v>0.510140754958413</v>
      </c>
    </row>
    <row r="8030" ht="20" customHeight="1" spans="1:16">
      <c r="A8030" s="4" t="s">
        <v>9073</v>
      </c>
      <c r="B8030" s="4" t="s">
        <v>24</v>
      </c>
      <c r="C8030" s="4" t="s">
        <v>59</v>
      </c>
      <c r="D8030" s="5">
        <v>46202</v>
      </c>
      <c r="E8030" s="5" t="s">
        <v>570</v>
      </c>
      <c r="F8030" s="5" t="s">
        <v>55</v>
      </c>
      <c r="G8030" s="5" t="s">
        <v>571</v>
      </c>
      <c r="H8030" s="4" t="s">
        <v>730</v>
      </c>
      <c r="I8030" s="4" t="str">
        <f>VLOOKUP(H8030,[1]物料!$A$1:$M$65536,13,0)</f>
        <v>23.00</v>
      </c>
      <c r="J8030" s="4">
        <v>8</v>
      </c>
      <c r="K8030" s="4">
        <f t="shared" si="500"/>
        <v>3.44</v>
      </c>
      <c r="L8030" s="4">
        <f t="shared" si="501"/>
        <v>34.44</v>
      </c>
      <c r="M8030" s="6">
        <v>1</v>
      </c>
      <c r="N8030" s="7">
        <v>68.8</v>
      </c>
      <c r="O8030">
        <f t="shared" si="502"/>
        <v>34.36</v>
      </c>
      <c r="P8030" s="1">
        <f t="shared" si="503"/>
        <v>0.499418604651163</v>
      </c>
    </row>
    <row r="8031" ht="20" customHeight="1" spans="1:16">
      <c r="A8031" s="4" t="s">
        <v>9074</v>
      </c>
      <c r="B8031" s="4" t="s">
        <v>17</v>
      </c>
      <c r="C8031" s="4" t="s">
        <v>18</v>
      </c>
      <c r="D8031" s="5">
        <v>46202</v>
      </c>
      <c r="E8031" s="5" t="s">
        <v>60</v>
      </c>
      <c r="F8031" s="5" t="s">
        <v>61</v>
      </c>
      <c r="G8031" s="5" t="s">
        <v>62</v>
      </c>
      <c r="H8031" s="4" t="s">
        <v>124</v>
      </c>
      <c r="I8031" s="4" t="str">
        <f>VLOOKUP(H8031,[1]物料!$A$1:$M$65536,13,0)</f>
        <v>24.00</v>
      </c>
      <c r="J8031" s="4">
        <v>4.5</v>
      </c>
      <c r="K8031" s="4">
        <f t="shared" si="500"/>
        <v>3.49</v>
      </c>
      <c r="L8031" s="4">
        <f t="shared" si="501"/>
        <v>31.99</v>
      </c>
      <c r="M8031" s="6">
        <v>1</v>
      </c>
      <c r="N8031" s="7">
        <v>69.8</v>
      </c>
      <c r="O8031">
        <f t="shared" si="502"/>
        <v>37.81</v>
      </c>
      <c r="P8031" s="1">
        <f t="shared" si="503"/>
        <v>0.541690544412607</v>
      </c>
    </row>
    <row r="8032" ht="20" customHeight="1" spans="1:16">
      <c r="A8032" s="4" t="s">
        <v>9075</v>
      </c>
      <c r="B8032" s="4" t="s">
        <v>24</v>
      </c>
      <c r="C8032" s="4" t="s">
        <v>25</v>
      </c>
      <c r="D8032" s="5">
        <v>46202</v>
      </c>
      <c r="E8032" s="5" t="s">
        <v>26</v>
      </c>
      <c r="F8032" s="5" t="s">
        <v>20</v>
      </c>
      <c r="G8032" s="5" t="s">
        <v>27</v>
      </c>
      <c r="H8032" s="4" t="s">
        <v>28</v>
      </c>
      <c r="I8032" s="4" t="str">
        <f>VLOOKUP(H8032,[1]物料!$A$1:$M$65536,13,0)</f>
        <v>115.60</v>
      </c>
      <c r="J8032" s="4">
        <v>13.5</v>
      </c>
      <c r="K8032" s="4">
        <f t="shared" si="500"/>
        <v>10.983</v>
      </c>
      <c r="L8032" s="4">
        <f t="shared" si="501"/>
        <v>140.083</v>
      </c>
      <c r="M8032" s="6">
        <v>1</v>
      </c>
      <c r="N8032" s="7">
        <v>219.66</v>
      </c>
      <c r="O8032">
        <f t="shared" si="502"/>
        <v>79.577</v>
      </c>
      <c r="P8032" s="1">
        <f t="shared" si="503"/>
        <v>0.362273513611946</v>
      </c>
    </row>
    <row r="8033" ht="20" customHeight="1" spans="1:16">
      <c r="A8033" s="4" t="s">
        <v>9076</v>
      </c>
      <c r="B8033" s="4" t="s">
        <v>24</v>
      </c>
      <c r="C8033" s="4" t="s">
        <v>119</v>
      </c>
      <c r="D8033" s="5">
        <v>46202</v>
      </c>
      <c r="E8033" s="5" t="s">
        <v>115</v>
      </c>
      <c r="F8033" s="5" t="s">
        <v>70</v>
      </c>
      <c r="G8033" s="5" t="s">
        <v>116</v>
      </c>
      <c r="H8033" s="4" t="s">
        <v>253</v>
      </c>
      <c r="I8033" s="4" t="str">
        <f>VLOOKUP(H8033,[1]物料!$A$1:$M$65536,13,0)</f>
        <v>42.00</v>
      </c>
      <c r="J8033" s="4">
        <v>6.5</v>
      </c>
      <c r="K8033" s="4">
        <f t="shared" si="500"/>
        <v>5.49</v>
      </c>
      <c r="L8033" s="4">
        <f t="shared" si="501"/>
        <v>53.99</v>
      </c>
      <c r="M8033" s="6">
        <v>1</v>
      </c>
      <c r="N8033" s="7">
        <v>109.8</v>
      </c>
      <c r="O8033">
        <f t="shared" si="502"/>
        <v>55.81</v>
      </c>
      <c r="P8033" s="1">
        <f t="shared" si="503"/>
        <v>0.508287795992714</v>
      </c>
    </row>
    <row r="8034" ht="20" customHeight="1" spans="1:16">
      <c r="A8034" s="4" t="s">
        <v>9077</v>
      </c>
      <c r="B8034" s="4" t="s">
        <v>17</v>
      </c>
      <c r="C8034" s="4" t="s">
        <v>18</v>
      </c>
      <c r="D8034" s="5">
        <v>46202</v>
      </c>
      <c r="E8034" s="5" t="s">
        <v>19</v>
      </c>
      <c r="F8034" s="5" t="s">
        <v>20</v>
      </c>
      <c r="G8034" s="5" t="s">
        <v>21</v>
      </c>
      <c r="H8034" s="4" t="s">
        <v>107</v>
      </c>
      <c r="I8034" s="4" t="str">
        <f>VLOOKUP(H8034,[1]物料!$A$1:$M$65536,13,0)</f>
        <v>43.30</v>
      </c>
      <c r="J8034" s="4">
        <v>3.5</v>
      </c>
      <c r="K8034" s="4">
        <f t="shared" si="500"/>
        <v>4.0235</v>
      </c>
      <c r="L8034" s="4">
        <f t="shared" si="501"/>
        <v>50.8235</v>
      </c>
      <c r="M8034" s="6">
        <v>1</v>
      </c>
      <c r="N8034" s="7">
        <v>80.47</v>
      </c>
      <c r="O8034">
        <f t="shared" si="502"/>
        <v>29.6465</v>
      </c>
      <c r="P8034" s="1">
        <f t="shared" si="503"/>
        <v>0.368416801292407</v>
      </c>
    </row>
    <row r="8035" ht="20" customHeight="1" spans="1:16">
      <c r="A8035" s="4" t="s">
        <v>9078</v>
      </c>
      <c r="B8035" s="4" t="s">
        <v>24</v>
      </c>
      <c r="C8035" s="4" t="s">
        <v>150</v>
      </c>
      <c r="D8035" s="5">
        <v>46202</v>
      </c>
      <c r="E8035" s="5" t="s">
        <v>115</v>
      </c>
      <c r="F8035" s="5" t="s">
        <v>70</v>
      </c>
      <c r="G8035" s="5" t="s">
        <v>116</v>
      </c>
      <c r="H8035" s="4" t="s">
        <v>208</v>
      </c>
      <c r="I8035" s="4" t="str">
        <f>VLOOKUP(H8035,[1]物料!$A$1:$M$65536,13,0)</f>
        <v>42.00</v>
      </c>
      <c r="J8035" s="4">
        <v>6.5</v>
      </c>
      <c r="K8035" s="4">
        <f t="shared" si="500"/>
        <v>4.94</v>
      </c>
      <c r="L8035" s="4">
        <f t="shared" si="501"/>
        <v>53.44</v>
      </c>
      <c r="M8035" s="6">
        <v>1</v>
      </c>
      <c r="N8035" s="7">
        <v>98.8</v>
      </c>
      <c r="O8035">
        <f t="shared" si="502"/>
        <v>45.36</v>
      </c>
      <c r="P8035" s="1">
        <f t="shared" si="503"/>
        <v>0.459109311740891</v>
      </c>
    </row>
    <row r="8036" ht="20" customHeight="1" spans="1:16">
      <c r="A8036" s="4" t="s">
        <v>9079</v>
      </c>
      <c r="B8036" s="4" t="s">
        <v>17</v>
      </c>
      <c r="C8036" s="4" t="s">
        <v>49</v>
      </c>
      <c r="D8036" s="5">
        <v>46202</v>
      </c>
      <c r="E8036" s="5" t="s">
        <v>301</v>
      </c>
      <c r="F8036" s="5" t="s">
        <v>55</v>
      </c>
      <c r="G8036" s="5" t="s">
        <v>302</v>
      </c>
      <c r="H8036" s="4" t="s">
        <v>737</v>
      </c>
      <c r="I8036" s="4" t="str">
        <f>VLOOKUP(H8036,[1]物料!$A$1:$M$65536,13,0)</f>
        <v>20.00</v>
      </c>
      <c r="J8036" s="4">
        <v>4.5</v>
      </c>
      <c r="K8036" s="4">
        <f t="shared" si="500"/>
        <v>2.865</v>
      </c>
      <c r="L8036" s="4">
        <f t="shared" si="501"/>
        <v>27.365</v>
      </c>
      <c r="M8036" s="6">
        <v>1</v>
      </c>
      <c r="N8036" s="7">
        <v>57.3</v>
      </c>
      <c r="O8036">
        <f t="shared" si="502"/>
        <v>29.935</v>
      </c>
      <c r="P8036" s="1">
        <f t="shared" si="503"/>
        <v>0.522425828970332</v>
      </c>
    </row>
    <row r="8037" ht="20" customHeight="1" spans="1:16">
      <c r="A8037" s="4" t="s">
        <v>9080</v>
      </c>
      <c r="B8037" s="4" t="s">
        <v>24</v>
      </c>
      <c r="C8037" s="4" t="s">
        <v>59</v>
      </c>
      <c r="D8037" s="5">
        <v>46202</v>
      </c>
      <c r="E8037" s="5" t="s">
        <v>570</v>
      </c>
      <c r="F8037" s="5" t="s">
        <v>55</v>
      </c>
      <c r="G8037" s="5" t="s">
        <v>571</v>
      </c>
      <c r="H8037" s="4" t="s">
        <v>572</v>
      </c>
      <c r="I8037" s="4" t="str">
        <f>VLOOKUP(H8037,[1]物料!$A$1:$M$65536,13,0)</f>
        <v>23.00</v>
      </c>
      <c r="J8037" s="4">
        <v>8</v>
      </c>
      <c r="K8037" s="4">
        <f t="shared" si="500"/>
        <v>3.09</v>
      </c>
      <c r="L8037" s="4">
        <f t="shared" si="501"/>
        <v>34.09</v>
      </c>
      <c r="M8037" s="6">
        <v>1</v>
      </c>
      <c r="N8037" s="7">
        <v>61.8</v>
      </c>
      <c r="O8037">
        <f t="shared" si="502"/>
        <v>27.71</v>
      </c>
      <c r="P8037" s="1">
        <f t="shared" si="503"/>
        <v>0.448381877022654</v>
      </c>
    </row>
    <row r="8038" ht="20" customHeight="1" spans="1:16">
      <c r="A8038" s="4" t="s">
        <v>9081</v>
      </c>
      <c r="B8038" s="4" t="s">
        <v>17</v>
      </c>
      <c r="C8038" s="4" t="s">
        <v>18</v>
      </c>
      <c r="D8038" s="5">
        <v>46202</v>
      </c>
      <c r="E8038" s="5" t="s">
        <v>3482</v>
      </c>
      <c r="F8038" s="5" t="s">
        <v>32</v>
      </c>
      <c r="G8038" s="5" t="s">
        <v>3483</v>
      </c>
      <c r="H8038" s="4" t="s">
        <v>3484</v>
      </c>
      <c r="I8038" s="4" t="str">
        <f>VLOOKUP(H8038,[1]物料!$A$1:$M$65536,13,0)</f>
        <v>114.00</v>
      </c>
      <c r="J8038" s="4">
        <v>13.6</v>
      </c>
      <c r="K8038" s="4">
        <f t="shared" si="500"/>
        <v>9.666</v>
      </c>
      <c r="L8038" s="4">
        <f t="shared" si="501"/>
        <v>137.266</v>
      </c>
      <c r="M8038" s="6">
        <v>1</v>
      </c>
      <c r="N8038" s="7">
        <v>193.32</v>
      </c>
      <c r="O8038">
        <f t="shared" si="502"/>
        <v>56.054</v>
      </c>
      <c r="P8038" s="1">
        <f t="shared" si="503"/>
        <v>0.289954479619284</v>
      </c>
    </row>
    <row r="8039" ht="20" customHeight="1" spans="1:16">
      <c r="A8039" s="4" t="s">
        <v>9082</v>
      </c>
      <c r="B8039" s="4" t="s">
        <v>24</v>
      </c>
      <c r="C8039" s="4" t="s">
        <v>119</v>
      </c>
      <c r="D8039" s="5">
        <v>46202</v>
      </c>
      <c r="E8039" s="5" t="s">
        <v>584</v>
      </c>
      <c r="F8039" s="5" t="s">
        <v>61</v>
      </c>
      <c r="G8039" s="5" t="s">
        <v>585</v>
      </c>
      <c r="H8039" s="4" t="s">
        <v>9083</v>
      </c>
      <c r="I8039" s="4" t="str">
        <f>VLOOKUP(H8039,[1]物料!$A$1:$M$65536,13,0)</f>
        <v>85.40</v>
      </c>
      <c r="J8039" s="4">
        <v>12</v>
      </c>
      <c r="K8039" s="4">
        <f t="shared" si="500"/>
        <v>9.89</v>
      </c>
      <c r="L8039" s="4">
        <f t="shared" si="501"/>
        <v>107.29</v>
      </c>
      <c r="M8039" s="6">
        <v>1</v>
      </c>
      <c r="N8039" s="7">
        <v>197.8</v>
      </c>
      <c r="O8039">
        <f t="shared" si="502"/>
        <v>90.51</v>
      </c>
      <c r="P8039" s="1">
        <f t="shared" si="503"/>
        <v>0.457583417593529</v>
      </c>
    </row>
    <row r="8040" ht="20" customHeight="1" spans="1:16">
      <c r="A8040" s="4" t="s">
        <v>9084</v>
      </c>
      <c r="B8040" s="4" t="s">
        <v>17</v>
      </c>
      <c r="C8040" s="4" t="s">
        <v>18</v>
      </c>
      <c r="D8040" s="5">
        <v>46202</v>
      </c>
      <c r="E8040" s="5" t="s">
        <v>465</v>
      </c>
      <c r="F8040" s="5" t="s">
        <v>20</v>
      </c>
      <c r="G8040" s="5" t="s">
        <v>466</v>
      </c>
      <c r="H8040" s="4" t="s">
        <v>467</v>
      </c>
      <c r="I8040" s="4" t="str">
        <f>VLOOKUP(H8040,[1]物料!$A$1:$M$65536,13,0)</f>
        <v>33.70</v>
      </c>
      <c r="J8040" s="4">
        <v>3.5</v>
      </c>
      <c r="K8040" s="4">
        <f t="shared" si="500"/>
        <v>4.69</v>
      </c>
      <c r="L8040" s="4">
        <f t="shared" si="501"/>
        <v>41.89</v>
      </c>
      <c r="M8040" s="6">
        <v>1</v>
      </c>
      <c r="N8040" s="7">
        <v>93.8</v>
      </c>
      <c r="O8040">
        <f t="shared" si="502"/>
        <v>51.91</v>
      </c>
      <c r="P8040" s="1">
        <f t="shared" si="503"/>
        <v>0.553411513859275</v>
      </c>
    </row>
    <row r="8041" ht="20" customHeight="1" spans="1:16">
      <c r="A8041" s="4" t="s">
        <v>9085</v>
      </c>
      <c r="B8041" s="4" t="s">
        <v>24</v>
      </c>
      <c r="C8041" s="4" t="s">
        <v>25</v>
      </c>
      <c r="D8041" s="5">
        <v>46202</v>
      </c>
      <c r="E8041" s="5" t="s">
        <v>26</v>
      </c>
      <c r="F8041" s="5" t="s">
        <v>20</v>
      </c>
      <c r="G8041" s="5" t="s">
        <v>27</v>
      </c>
      <c r="H8041" s="4" t="s">
        <v>28</v>
      </c>
      <c r="I8041" s="4" t="str">
        <f>VLOOKUP(H8041,[1]物料!$A$1:$M$65536,13,0)</f>
        <v>115.60</v>
      </c>
      <c r="J8041" s="4">
        <v>13.5</v>
      </c>
      <c r="K8041" s="4">
        <f t="shared" si="500"/>
        <v>10.983</v>
      </c>
      <c r="L8041" s="4">
        <f t="shared" si="501"/>
        <v>140.083</v>
      </c>
      <c r="M8041" s="6">
        <v>1</v>
      </c>
      <c r="N8041" s="7">
        <v>219.66</v>
      </c>
      <c r="O8041">
        <f t="shared" si="502"/>
        <v>79.577</v>
      </c>
      <c r="P8041" s="1">
        <f t="shared" si="503"/>
        <v>0.362273513611946</v>
      </c>
    </row>
    <row r="8042" ht="20" customHeight="1" spans="1:16">
      <c r="A8042" s="4" t="s">
        <v>9086</v>
      </c>
      <c r="B8042" s="4" t="s">
        <v>24</v>
      </c>
      <c r="C8042" s="4" t="s">
        <v>59</v>
      </c>
      <c r="D8042" s="5">
        <v>46202</v>
      </c>
      <c r="E8042" s="5" t="s">
        <v>94</v>
      </c>
      <c r="F8042" s="5" t="s">
        <v>55</v>
      </c>
      <c r="G8042" s="5" t="s">
        <v>95</v>
      </c>
      <c r="H8042" s="4" t="s">
        <v>345</v>
      </c>
      <c r="I8042" s="4" t="str">
        <f>VLOOKUP(H8042,[1]物料!$A$1:$M$65536,13,0)</f>
        <v>30.00</v>
      </c>
      <c r="J8042" s="4">
        <v>10.7</v>
      </c>
      <c r="K8042" s="4">
        <f t="shared" si="500"/>
        <v>4.94</v>
      </c>
      <c r="L8042" s="4">
        <f t="shared" si="501"/>
        <v>45.64</v>
      </c>
      <c r="M8042" s="6">
        <v>1</v>
      </c>
      <c r="N8042" s="7">
        <v>98.8</v>
      </c>
      <c r="O8042">
        <f t="shared" si="502"/>
        <v>53.16</v>
      </c>
      <c r="P8042" s="1">
        <f t="shared" si="503"/>
        <v>0.538056680161943</v>
      </c>
    </row>
    <row r="8043" ht="20" customHeight="1" spans="1:16">
      <c r="A8043" s="4" t="s">
        <v>9087</v>
      </c>
      <c r="B8043" s="4" t="s">
        <v>24</v>
      </c>
      <c r="C8043" s="4" t="s">
        <v>150</v>
      </c>
      <c r="D8043" s="5">
        <v>46202</v>
      </c>
      <c r="E8043" s="5" t="s">
        <v>75</v>
      </c>
      <c r="F8043" s="5" t="s">
        <v>61</v>
      </c>
      <c r="G8043" s="5" t="s">
        <v>76</v>
      </c>
      <c r="H8043" s="4" t="s">
        <v>588</v>
      </c>
      <c r="I8043" s="4" t="str">
        <f>VLOOKUP(H8043,[1]物料!$A$1:$M$65536,13,0)</f>
        <v>25.00</v>
      </c>
      <c r="J8043" s="4">
        <v>8</v>
      </c>
      <c r="K8043" s="4">
        <f t="shared" si="500"/>
        <v>3.44</v>
      </c>
      <c r="L8043" s="4">
        <f t="shared" si="501"/>
        <v>36.44</v>
      </c>
      <c r="M8043" s="6">
        <v>1</v>
      </c>
      <c r="N8043" s="7">
        <v>68.8</v>
      </c>
      <c r="O8043">
        <f t="shared" si="502"/>
        <v>32.36</v>
      </c>
      <c r="P8043" s="1">
        <f t="shared" si="503"/>
        <v>0.470348837209302</v>
      </c>
    </row>
    <row r="8044" ht="20" customHeight="1" spans="1:16">
      <c r="A8044" s="4" t="s">
        <v>9088</v>
      </c>
      <c r="B8044" s="4" t="s">
        <v>24</v>
      </c>
      <c r="C8044" s="4" t="s">
        <v>59</v>
      </c>
      <c r="D8044" s="5">
        <v>46202</v>
      </c>
      <c r="E8044" s="5" t="s">
        <v>128</v>
      </c>
      <c r="F8044" s="5" t="s">
        <v>55</v>
      </c>
      <c r="G8044" s="5" t="s">
        <v>129</v>
      </c>
      <c r="H8044" s="4" t="s">
        <v>1090</v>
      </c>
      <c r="I8044" s="4" t="str">
        <f>VLOOKUP(H8044,[1]物料!$A$1:$M$65536,13,0)</f>
        <v>18.00</v>
      </c>
      <c r="J8044" s="4">
        <v>8</v>
      </c>
      <c r="K8044" s="4">
        <f t="shared" si="500"/>
        <v>2.94</v>
      </c>
      <c r="L8044" s="4">
        <f t="shared" si="501"/>
        <v>28.94</v>
      </c>
      <c r="M8044" s="6">
        <v>1</v>
      </c>
      <c r="N8044" s="7">
        <v>58.8</v>
      </c>
      <c r="O8044">
        <f t="shared" si="502"/>
        <v>29.86</v>
      </c>
      <c r="P8044" s="1">
        <f t="shared" si="503"/>
        <v>0.507823129251701</v>
      </c>
    </row>
    <row r="8045" ht="20" customHeight="1" spans="1:16">
      <c r="A8045" s="4" t="s">
        <v>9089</v>
      </c>
      <c r="B8045" s="4" t="s">
        <v>24</v>
      </c>
      <c r="C8045" s="4" t="s">
        <v>74</v>
      </c>
      <c r="D8045" s="5">
        <v>46202</v>
      </c>
      <c r="E8045" s="5" t="s">
        <v>45</v>
      </c>
      <c r="F8045" s="5" t="s">
        <v>20</v>
      </c>
      <c r="G8045" s="5" t="s">
        <v>46</v>
      </c>
      <c r="H8045" s="4" t="s">
        <v>47</v>
      </c>
      <c r="I8045" s="4" t="str">
        <f>VLOOKUP(H8045,[1]物料!$A$1:$M$65536,13,0)</f>
        <v>36.10</v>
      </c>
      <c r="J8045" s="4">
        <v>6.5</v>
      </c>
      <c r="K8045" s="4">
        <f t="shared" si="500"/>
        <v>4.275</v>
      </c>
      <c r="L8045" s="4">
        <f t="shared" si="501"/>
        <v>46.875</v>
      </c>
      <c r="M8045" s="6">
        <v>1</v>
      </c>
      <c r="N8045" s="7">
        <v>85.5</v>
      </c>
      <c r="O8045">
        <f t="shared" si="502"/>
        <v>38.625</v>
      </c>
      <c r="P8045" s="1">
        <f t="shared" si="503"/>
        <v>0.451754385964912</v>
      </c>
    </row>
    <row r="8046" ht="20" customHeight="1" spans="1:16">
      <c r="A8046" s="4" t="s">
        <v>9090</v>
      </c>
      <c r="B8046" s="4" t="s">
        <v>17</v>
      </c>
      <c r="C8046" s="4" t="s">
        <v>113</v>
      </c>
      <c r="D8046" s="5">
        <v>46202</v>
      </c>
      <c r="E8046" s="5" t="s">
        <v>128</v>
      </c>
      <c r="F8046" s="5" t="s">
        <v>55</v>
      </c>
      <c r="G8046" s="5" t="s">
        <v>129</v>
      </c>
      <c r="H8046" s="4" t="s">
        <v>130</v>
      </c>
      <c r="I8046" s="4" t="str">
        <f>VLOOKUP(H8046,[1]物料!$A$1:$M$65536,13,0)</f>
        <v>18.00</v>
      </c>
      <c r="J8046" s="4">
        <v>4.5</v>
      </c>
      <c r="K8046" s="4">
        <f t="shared" si="500"/>
        <v>2.84</v>
      </c>
      <c r="L8046" s="4">
        <f t="shared" si="501"/>
        <v>25.34</v>
      </c>
      <c r="M8046" s="6">
        <v>1</v>
      </c>
      <c r="N8046" s="7">
        <v>56.8</v>
      </c>
      <c r="O8046">
        <f t="shared" si="502"/>
        <v>31.46</v>
      </c>
      <c r="P8046" s="1">
        <f t="shared" si="503"/>
        <v>0.55387323943662</v>
      </c>
    </row>
    <row r="8047" ht="20" customHeight="1" spans="1:16">
      <c r="A8047" s="4" t="s">
        <v>9091</v>
      </c>
      <c r="B8047" s="4" t="s">
        <v>24</v>
      </c>
      <c r="C8047" s="4" t="s">
        <v>119</v>
      </c>
      <c r="D8047" s="5">
        <v>46202</v>
      </c>
      <c r="E8047" s="5" t="s">
        <v>83</v>
      </c>
      <c r="F8047" s="5" t="s">
        <v>55</v>
      </c>
      <c r="G8047" s="5" t="s">
        <v>84</v>
      </c>
      <c r="H8047" s="4" t="s">
        <v>138</v>
      </c>
      <c r="I8047" s="4" t="str">
        <f>VLOOKUP(H8047,[1]物料!$A$1:$M$65536,13,0)</f>
        <v>52.00</v>
      </c>
      <c r="J8047" s="4">
        <v>18</v>
      </c>
      <c r="K8047" s="4">
        <f t="shared" si="500"/>
        <v>6.94</v>
      </c>
      <c r="L8047" s="4">
        <f t="shared" si="501"/>
        <v>76.94</v>
      </c>
      <c r="M8047" s="6">
        <v>1</v>
      </c>
      <c r="N8047" s="7">
        <v>138.8</v>
      </c>
      <c r="O8047">
        <f t="shared" si="502"/>
        <v>61.86</v>
      </c>
      <c r="P8047" s="1">
        <f t="shared" si="503"/>
        <v>0.445677233429395</v>
      </c>
    </row>
    <row r="8048" ht="20" customHeight="1" spans="1:16">
      <c r="A8048" s="4" t="s">
        <v>9092</v>
      </c>
      <c r="B8048" s="4" t="s">
        <v>24</v>
      </c>
      <c r="C8048" s="4" t="s">
        <v>59</v>
      </c>
      <c r="D8048" s="5">
        <v>46202</v>
      </c>
      <c r="E8048" s="5" t="s">
        <v>286</v>
      </c>
      <c r="F8048" s="5" t="s">
        <v>55</v>
      </c>
      <c r="G8048" s="5" t="s">
        <v>287</v>
      </c>
      <c r="H8048" s="4" t="s">
        <v>288</v>
      </c>
      <c r="I8048" s="4" t="str">
        <f>VLOOKUP(H8048,[1]物料!$A$1:$M$65536,13,0)</f>
        <v>40.00</v>
      </c>
      <c r="J8048" s="4">
        <v>10.7</v>
      </c>
      <c r="K8048" s="4">
        <f t="shared" si="500"/>
        <v>5.79</v>
      </c>
      <c r="L8048" s="4">
        <f t="shared" si="501"/>
        <v>56.49</v>
      </c>
      <c r="M8048" s="6">
        <v>1</v>
      </c>
      <c r="N8048" s="7">
        <v>115.8</v>
      </c>
      <c r="O8048">
        <f t="shared" si="502"/>
        <v>59.31</v>
      </c>
      <c r="P8048" s="1">
        <f t="shared" si="503"/>
        <v>0.512176165803109</v>
      </c>
    </row>
    <row r="8049" ht="20" customHeight="1" spans="1:16">
      <c r="A8049" s="4" t="s">
        <v>9093</v>
      </c>
      <c r="B8049" s="4" t="s">
        <v>24</v>
      </c>
      <c r="C8049" s="4" t="s">
        <v>119</v>
      </c>
      <c r="D8049" s="5">
        <v>46202</v>
      </c>
      <c r="E8049" s="5" t="s">
        <v>83</v>
      </c>
      <c r="F8049" s="5" t="s">
        <v>55</v>
      </c>
      <c r="G8049" s="5" t="s">
        <v>84</v>
      </c>
      <c r="H8049" s="4" t="s">
        <v>138</v>
      </c>
      <c r="I8049" s="4" t="str">
        <f>VLOOKUP(H8049,[1]物料!$A$1:$M$65536,13,0)</f>
        <v>52.00</v>
      </c>
      <c r="J8049" s="4">
        <v>18</v>
      </c>
      <c r="K8049" s="4">
        <f t="shared" si="500"/>
        <v>6.94</v>
      </c>
      <c r="L8049" s="4">
        <f t="shared" si="501"/>
        <v>76.94</v>
      </c>
      <c r="M8049" s="6">
        <v>1</v>
      </c>
      <c r="N8049" s="7">
        <v>138.8</v>
      </c>
      <c r="O8049">
        <f t="shared" si="502"/>
        <v>61.86</v>
      </c>
      <c r="P8049" s="1">
        <f t="shared" si="503"/>
        <v>0.445677233429395</v>
      </c>
    </row>
    <row r="8050" ht="20" customHeight="1" spans="1:16">
      <c r="A8050" s="4" t="s">
        <v>9094</v>
      </c>
      <c r="B8050" s="4" t="s">
        <v>17</v>
      </c>
      <c r="C8050" s="4" t="s">
        <v>49</v>
      </c>
      <c r="D8050" s="5">
        <v>46202</v>
      </c>
      <c r="E8050" s="5" t="s">
        <v>54</v>
      </c>
      <c r="F8050" s="5" t="s">
        <v>55</v>
      </c>
      <c r="G8050" s="5" t="s">
        <v>56</v>
      </c>
      <c r="H8050" s="4" t="s">
        <v>1660</v>
      </c>
      <c r="I8050" s="4" t="str">
        <f>VLOOKUP(H8050,[1]物料!$A$1:$M$65536,13,0)</f>
        <v>12.00</v>
      </c>
      <c r="J8050" s="4">
        <v>4.5</v>
      </c>
      <c r="K8050" s="4">
        <f t="shared" si="500"/>
        <v>1.975</v>
      </c>
      <c r="L8050" s="4">
        <f t="shared" si="501"/>
        <v>18.475</v>
      </c>
      <c r="M8050" s="6">
        <v>1</v>
      </c>
      <c r="N8050" s="7">
        <v>39.5</v>
      </c>
      <c r="O8050">
        <f t="shared" si="502"/>
        <v>21.025</v>
      </c>
      <c r="P8050" s="1">
        <f t="shared" si="503"/>
        <v>0.532278481012658</v>
      </c>
    </row>
    <row r="8051" ht="20" customHeight="1" spans="1:16">
      <c r="A8051" s="4" t="s">
        <v>9095</v>
      </c>
      <c r="B8051" s="4" t="s">
        <v>17</v>
      </c>
      <c r="C8051" s="4" t="s">
        <v>538</v>
      </c>
      <c r="D8051" s="5">
        <v>46202</v>
      </c>
      <c r="E8051" s="5" t="s">
        <v>75</v>
      </c>
      <c r="F8051" s="5" t="s">
        <v>61</v>
      </c>
      <c r="G8051" s="5" t="s">
        <v>76</v>
      </c>
      <c r="H8051" s="4" t="s">
        <v>588</v>
      </c>
      <c r="I8051" s="4" t="str">
        <f>VLOOKUP(H8051,[1]物料!$A$1:$M$65536,13,0)</f>
        <v>25.00</v>
      </c>
      <c r="J8051" s="4">
        <v>4.5</v>
      </c>
      <c r="K8051" s="4">
        <f t="shared" si="500"/>
        <v>8.44</v>
      </c>
      <c r="L8051" s="4">
        <f t="shared" si="501"/>
        <v>37.94</v>
      </c>
      <c r="M8051" s="6">
        <v>1</v>
      </c>
      <c r="N8051" s="7">
        <v>168.8</v>
      </c>
      <c r="O8051">
        <f t="shared" si="502"/>
        <v>130.86</v>
      </c>
      <c r="P8051" s="1">
        <f t="shared" si="503"/>
        <v>0.775236966824645</v>
      </c>
    </row>
    <row r="8052" ht="20" customHeight="1" spans="1:16">
      <c r="A8052" s="4" t="s">
        <v>9096</v>
      </c>
      <c r="B8052" s="4" t="s">
        <v>17</v>
      </c>
      <c r="C8052" s="4" t="s">
        <v>18</v>
      </c>
      <c r="D8052" s="5">
        <v>46202</v>
      </c>
      <c r="E8052" s="5" t="s">
        <v>182</v>
      </c>
      <c r="F8052" s="5" t="s">
        <v>20</v>
      </c>
      <c r="G8052" s="5" t="s">
        <v>183</v>
      </c>
      <c r="H8052" s="4" t="s">
        <v>409</v>
      </c>
      <c r="I8052" s="4" t="str">
        <f>VLOOKUP(H8052,[1]物料!$A$1:$M$65536,13,0)</f>
        <v>22.10</v>
      </c>
      <c r="J8052" s="4">
        <v>3</v>
      </c>
      <c r="K8052" s="4">
        <f t="shared" si="500"/>
        <v>3.29</v>
      </c>
      <c r="L8052" s="4">
        <f t="shared" si="501"/>
        <v>28.39</v>
      </c>
      <c r="M8052" s="6">
        <v>1</v>
      </c>
      <c r="N8052" s="7">
        <v>65.8</v>
      </c>
      <c r="O8052">
        <f t="shared" si="502"/>
        <v>37.41</v>
      </c>
      <c r="P8052" s="1">
        <f t="shared" si="503"/>
        <v>0.56854103343465</v>
      </c>
    </row>
    <row r="8053" ht="20" customHeight="1" spans="1:16">
      <c r="A8053" s="4" t="s">
        <v>9097</v>
      </c>
      <c r="B8053" s="4" t="s">
        <v>17</v>
      </c>
      <c r="C8053" s="4" t="s">
        <v>113</v>
      </c>
      <c r="D8053" s="5">
        <v>46202</v>
      </c>
      <c r="E8053" s="5" t="s">
        <v>79</v>
      </c>
      <c r="F8053" s="5" t="s">
        <v>20</v>
      </c>
      <c r="G8053" s="5" t="s">
        <v>80</v>
      </c>
      <c r="H8053" s="4" t="s">
        <v>81</v>
      </c>
      <c r="I8053" s="4" t="str">
        <f>VLOOKUP(H8053,[1]物料!$A$1:$M$65536,13,0)</f>
        <v>40.70</v>
      </c>
      <c r="J8053" s="4">
        <v>3.5</v>
      </c>
      <c r="K8053" s="4">
        <f t="shared" si="500"/>
        <v>5.499</v>
      </c>
      <c r="L8053" s="4">
        <f t="shared" si="501"/>
        <v>49.699</v>
      </c>
      <c r="M8053" s="6">
        <v>1</v>
      </c>
      <c r="N8053" s="7">
        <v>109.98</v>
      </c>
      <c r="O8053">
        <f t="shared" si="502"/>
        <v>60.281</v>
      </c>
      <c r="P8053" s="1">
        <f t="shared" si="503"/>
        <v>0.548108747044917</v>
      </c>
    </row>
    <row r="8054" ht="20" customHeight="1" spans="1:16">
      <c r="A8054" s="4" t="s">
        <v>9098</v>
      </c>
      <c r="B8054" s="4" t="s">
        <v>17</v>
      </c>
      <c r="C8054" s="4" t="s">
        <v>49</v>
      </c>
      <c r="D8054" s="5">
        <v>46202</v>
      </c>
      <c r="E8054" s="5" t="s">
        <v>128</v>
      </c>
      <c r="F8054" s="5" t="s">
        <v>55</v>
      </c>
      <c r="G8054" s="5" t="s">
        <v>129</v>
      </c>
      <c r="H8054" s="4" t="s">
        <v>1309</v>
      </c>
      <c r="I8054" s="4" t="str">
        <f>VLOOKUP(H8054,[1]物料!$A$1:$M$65536,13,0)</f>
        <v>18.00</v>
      </c>
      <c r="J8054" s="4">
        <v>4.5</v>
      </c>
      <c r="K8054" s="4">
        <f t="shared" si="500"/>
        <v>2.56</v>
      </c>
      <c r="L8054" s="4">
        <f t="shared" si="501"/>
        <v>25.06</v>
      </c>
      <c r="M8054" s="6">
        <v>1</v>
      </c>
      <c r="N8054" s="7">
        <v>51.2</v>
      </c>
      <c r="O8054">
        <f t="shared" si="502"/>
        <v>26.14</v>
      </c>
      <c r="P8054" s="1">
        <f t="shared" si="503"/>
        <v>0.510546875</v>
      </c>
    </row>
    <row r="8055" ht="20" customHeight="1" spans="1:16">
      <c r="A8055" s="4" t="s">
        <v>9099</v>
      </c>
      <c r="B8055" s="4" t="s">
        <v>17</v>
      </c>
      <c r="C8055" s="4" t="s">
        <v>18</v>
      </c>
      <c r="D8055" s="5">
        <v>46202</v>
      </c>
      <c r="E8055" s="5" t="s">
        <v>75</v>
      </c>
      <c r="F8055" s="5" t="s">
        <v>61</v>
      </c>
      <c r="G8055" s="5" t="s">
        <v>76</v>
      </c>
      <c r="H8055" s="4" t="s">
        <v>588</v>
      </c>
      <c r="I8055" s="4" t="str">
        <f>VLOOKUP(H8055,[1]物料!$A$1:$M$65536,13,0)</f>
        <v>25.00</v>
      </c>
      <c r="J8055" s="4">
        <v>4.5</v>
      </c>
      <c r="K8055" s="4">
        <f t="shared" si="500"/>
        <v>3.553</v>
      </c>
      <c r="L8055" s="4">
        <f t="shared" si="501"/>
        <v>33.053</v>
      </c>
      <c r="M8055" s="6">
        <v>1</v>
      </c>
      <c r="N8055" s="7">
        <v>71.06</v>
      </c>
      <c r="O8055">
        <f t="shared" si="502"/>
        <v>38.007</v>
      </c>
      <c r="P8055" s="1">
        <f t="shared" si="503"/>
        <v>0.534857866591613</v>
      </c>
    </row>
    <row r="8056" ht="20" customHeight="1" spans="1:16">
      <c r="A8056" s="4" t="s">
        <v>9100</v>
      </c>
      <c r="B8056" s="4" t="s">
        <v>24</v>
      </c>
      <c r="C8056" s="4" t="s">
        <v>59</v>
      </c>
      <c r="D8056" s="5">
        <v>46202</v>
      </c>
      <c r="E8056" s="5" t="s">
        <v>1768</v>
      </c>
      <c r="F8056" s="5" t="s">
        <v>20</v>
      </c>
      <c r="G8056" s="5" t="s">
        <v>1769</v>
      </c>
      <c r="H8056" s="4" t="s">
        <v>1770</v>
      </c>
      <c r="I8056" s="4" t="str">
        <f>VLOOKUP(H8056,[1]物料!$A$1:$M$65536,13,0)</f>
        <v>43.30</v>
      </c>
      <c r="J8056" s="4">
        <v>7</v>
      </c>
      <c r="K8056" s="4">
        <f t="shared" si="500"/>
        <v>6.44</v>
      </c>
      <c r="L8056" s="4">
        <f t="shared" si="501"/>
        <v>56.74</v>
      </c>
      <c r="M8056" s="6">
        <v>1</v>
      </c>
      <c r="N8056" s="7">
        <v>128.8</v>
      </c>
      <c r="O8056">
        <f t="shared" si="502"/>
        <v>72.06</v>
      </c>
      <c r="P8056" s="1">
        <f t="shared" si="503"/>
        <v>0.559472049689441</v>
      </c>
    </row>
    <row r="8057" ht="20" customHeight="1" spans="1:16">
      <c r="A8057" s="4" t="s">
        <v>9101</v>
      </c>
      <c r="B8057" s="4" t="s">
        <v>17</v>
      </c>
      <c r="C8057" s="4" t="s">
        <v>234</v>
      </c>
      <c r="D8057" s="5">
        <v>46202</v>
      </c>
      <c r="E8057" s="5" t="s">
        <v>235</v>
      </c>
      <c r="F8057" s="5" t="s">
        <v>39</v>
      </c>
      <c r="G8057" s="5" t="s">
        <v>236</v>
      </c>
      <c r="H8057" s="4" t="s">
        <v>496</v>
      </c>
      <c r="I8057" s="4" t="str">
        <f>VLOOKUP(H8057,[1]物料!$A$1:$M$65536,13,0)</f>
        <v>23.90</v>
      </c>
      <c r="J8057" s="4">
        <v>1.9</v>
      </c>
      <c r="K8057" s="4">
        <f t="shared" si="500"/>
        <v>2.64</v>
      </c>
      <c r="L8057" s="4">
        <f t="shared" si="501"/>
        <v>28.44</v>
      </c>
      <c r="M8057" s="6">
        <v>1</v>
      </c>
      <c r="N8057" s="7">
        <v>52.8</v>
      </c>
      <c r="O8057">
        <f t="shared" si="502"/>
        <v>24.36</v>
      </c>
      <c r="P8057" s="1">
        <f t="shared" si="503"/>
        <v>0.461363636363636</v>
      </c>
    </row>
    <row r="8058" ht="20" customHeight="1" spans="1:16">
      <c r="A8058" s="4" t="s">
        <v>9102</v>
      </c>
      <c r="B8058" s="4" t="s">
        <v>17</v>
      </c>
      <c r="C8058" s="4" t="s">
        <v>18</v>
      </c>
      <c r="D8058" s="5">
        <v>46202</v>
      </c>
      <c r="E8058" s="5" t="s">
        <v>60</v>
      </c>
      <c r="F8058" s="5" t="s">
        <v>61</v>
      </c>
      <c r="G8058" s="5" t="s">
        <v>62</v>
      </c>
      <c r="H8058" s="4" t="s">
        <v>124</v>
      </c>
      <c r="I8058" s="4" t="str">
        <f>VLOOKUP(H8058,[1]物料!$A$1:$M$65536,13,0)</f>
        <v>24.00</v>
      </c>
      <c r="J8058" s="4">
        <v>4.5</v>
      </c>
      <c r="K8058" s="4">
        <f t="shared" si="500"/>
        <v>3.49</v>
      </c>
      <c r="L8058" s="4">
        <f t="shared" si="501"/>
        <v>31.99</v>
      </c>
      <c r="M8058" s="6">
        <v>1</v>
      </c>
      <c r="N8058" s="7">
        <v>69.8</v>
      </c>
      <c r="O8058">
        <f t="shared" si="502"/>
        <v>37.81</v>
      </c>
      <c r="P8058" s="1">
        <f t="shared" si="503"/>
        <v>0.541690544412607</v>
      </c>
    </row>
    <row r="8059" ht="20" customHeight="1" spans="1:16">
      <c r="A8059" s="4" t="s">
        <v>9103</v>
      </c>
      <c r="B8059" s="4" t="s">
        <v>24</v>
      </c>
      <c r="C8059" s="4" t="s">
        <v>59</v>
      </c>
      <c r="D8059" s="5">
        <v>46202</v>
      </c>
      <c r="E8059" s="5" t="s">
        <v>128</v>
      </c>
      <c r="F8059" s="5" t="s">
        <v>55</v>
      </c>
      <c r="G8059" s="5" t="s">
        <v>129</v>
      </c>
      <c r="H8059" s="4" t="s">
        <v>247</v>
      </c>
      <c r="I8059" s="4" t="str">
        <f>VLOOKUP(H8059,[1]物料!$A$1:$M$65536,13,0)</f>
        <v>18.00</v>
      </c>
      <c r="J8059" s="4">
        <v>8</v>
      </c>
      <c r="K8059" s="4">
        <f t="shared" si="500"/>
        <v>2.94</v>
      </c>
      <c r="L8059" s="4">
        <f t="shared" si="501"/>
        <v>28.94</v>
      </c>
      <c r="M8059" s="6">
        <v>1</v>
      </c>
      <c r="N8059" s="7">
        <v>58.8</v>
      </c>
      <c r="O8059">
        <f t="shared" si="502"/>
        <v>29.86</v>
      </c>
      <c r="P8059" s="1">
        <f t="shared" si="503"/>
        <v>0.507823129251701</v>
      </c>
    </row>
    <row r="8060" ht="20" customHeight="1" spans="1:16">
      <c r="A8060" s="4" t="s">
        <v>9104</v>
      </c>
      <c r="B8060" s="4" t="s">
        <v>24</v>
      </c>
      <c r="C8060" s="4" t="s">
        <v>25</v>
      </c>
      <c r="D8060" s="5">
        <v>46202</v>
      </c>
      <c r="E8060" s="5" t="s">
        <v>186</v>
      </c>
      <c r="F8060" s="5" t="s">
        <v>55</v>
      </c>
      <c r="G8060" s="5" t="s">
        <v>187</v>
      </c>
      <c r="H8060" s="4" t="s">
        <v>1043</v>
      </c>
      <c r="I8060" s="4" t="str">
        <f>VLOOKUP(H8060,[1]物料!$A$1:$M$65536,13,0)</f>
        <v>48.00</v>
      </c>
      <c r="J8060" s="4">
        <v>10.7</v>
      </c>
      <c r="K8060" s="4">
        <f t="shared" si="500"/>
        <v>6.44</v>
      </c>
      <c r="L8060" s="4">
        <f t="shared" si="501"/>
        <v>65.14</v>
      </c>
      <c r="M8060" s="6">
        <v>1</v>
      </c>
      <c r="N8060" s="7">
        <v>128.8</v>
      </c>
      <c r="O8060">
        <f t="shared" si="502"/>
        <v>63.66</v>
      </c>
      <c r="P8060" s="1">
        <f t="shared" si="503"/>
        <v>0.494254658385093</v>
      </c>
    </row>
    <row r="8061" ht="20" customHeight="1" spans="1:16">
      <c r="A8061" s="4" t="s">
        <v>9105</v>
      </c>
      <c r="B8061" s="4" t="s">
        <v>17</v>
      </c>
      <c r="C8061" s="4" t="s">
        <v>18</v>
      </c>
      <c r="D8061" s="5">
        <v>46202</v>
      </c>
      <c r="E8061" s="5" t="s">
        <v>182</v>
      </c>
      <c r="F8061" s="5" t="s">
        <v>20</v>
      </c>
      <c r="G8061" s="5" t="s">
        <v>183</v>
      </c>
      <c r="H8061" s="4" t="s">
        <v>2777</v>
      </c>
      <c r="I8061" s="4" t="str">
        <f>VLOOKUP(H8061,[1]物料!$A$1:$M$65536,13,0)</f>
        <v>22.10</v>
      </c>
      <c r="J8061" s="4">
        <v>3</v>
      </c>
      <c r="K8061" s="4">
        <f t="shared" si="500"/>
        <v>4.29</v>
      </c>
      <c r="L8061" s="4">
        <f t="shared" si="501"/>
        <v>29.39</v>
      </c>
      <c r="M8061" s="6">
        <v>1</v>
      </c>
      <c r="N8061" s="7">
        <v>85.8</v>
      </c>
      <c r="O8061">
        <f t="shared" si="502"/>
        <v>56.41</v>
      </c>
      <c r="P8061" s="1">
        <f t="shared" si="503"/>
        <v>0.657459207459207</v>
      </c>
    </row>
    <row r="8062" ht="20" customHeight="1" spans="1:16">
      <c r="A8062" s="4" t="s">
        <v>9106</v>
      </c>
      <c r="B8062" s="4" t="s">
        <v>17</v>
      </c>
      <c r="C8062" s="4" t="s">
        <v>49</v>
      </c>
      <c r="D8062" s="5">
        <v>46202</v>
      </c>
      <c r="E8062" s="5" t="s">
        <v>465</v>
      </c>
      <c r="F8062" s="5" t="s">
        <v>20</v>
      </c>
      <c r="G8062" s="5" t="s">
        <v>466</v>
      </c>
      <c r="H8062" s="4" t="s">
        <v>467</v>
      </c>
      <c r="I8062" s="4" t="str">
        <f>VLOOKUP(H8062,[1]物料!$A$1:$M$65536,13,0)</f>
        <v>33.70</v>
      </c>
      <c r="J8062" s="4">
        <v>3.5</v>
      </c>
      <c r="K8062" s="4">
        <f t="shared" si="500"/>
        <v>3.94</v>
      </c>
      <c r="L8062" s="4">
        <f t="shared" si="501"/>
        <v>41.14</v>
      </c>
      <c r="M8062" s="6">
        <v>1</v>
      </c>
      <c r="N8062" s="7">
        <v>78.8</v>
      </c>
      <c r="O8062">
        <f t="shared" si="502"/>
        <v>37.66</v>
      </c>
      <c r="P8062" s="1">
        <f t="shared" si="503"/>
        <v>0.477918781725888</v>
      </c>
    </row>
    <row r="8063" ht="20" customHeight="1" spans="1:16">
      <c r="A8063" s="4" t="s">
        <v>9107</v>
      </c>
      <c r="B8063" s="4" t="s">
        <v>17</v>
      </c>
      <c r="C8063" s="4" t="s">
        <v>49</v>
      </c>
      <c r="D8063" s="5">
        <v>46202</v>
      </c>
      <c r="E8063" s="5" t="s">
        <v>101</v>
      </c>
      <c r="F8063" s="5" t="s">
        <v>20</v>
      </c>
      <c r="G8063" s="5" t="s">
        <v>102</v>
      </c>
      <c r="H8063" s="4" t="s">
        <v>910</v>
      </c>
      <c r="I8063" s="4" t="str">
        <f>VLOOKUP(H8063,[1]物料!$A$1:$M$65536,13,0)</f>
        <v>23.30</v>
      </c>
      <c r="J8063" s="4">
        <v>3</v>
      </c>
      <c r="K8063" s="4">
        <f t="shared" si="500"/>
        <v>2.74</v>
      </c>
      <c r="L8063" s="4">
        <f t="shared" si="501"/>
        <v>29.04</v>
      </c>
      <c r="M8063" s="6">
        <v>1</v>
      </c>
      <c r="N8063" s="7">
        <v>54.8</v>
      </c>
      <c r="O8063">
        <f t="shared" si="502"/>
        <v>25.76</v>
      </c>
      <c r="P8063" s="1">
        <f t="shared" si="503"/>
        <v>0.47007299270073</v>
      </c>
    </row>
    <row r="8064" ht="20" customHeight="1" spans="1:16">
      <c r="A8064" s="4" t="s">
        <v>9108</v>
      </c>
      <c r="B8064" s="4" t="s">
        <v>24</v>
      </c>
      <c r="C8064" s="4" t="s">
        <v>87</v>
      </c>
      <c r="D8064" s="5">
        <v>46202</v>
      </c>
      <c r="E8064" s="5" t="s">
        <v>465</v>
      </c>
      <c r="F8064" s="5" t="s">
        <v>20</v>
      </c>
      <c r="G8064" s="5" t="s">
        <v>466</v>
      </c>
      <c r="H8064" s="4" t="s">
        <v>908</v>
      </c>
      <c r="I8064" s="4" t="str">
        <f>VLOOKUP(H8064,[1]物料!$A$1:$M$65536,13,0)</f>
        <v>33.70</v>
      </c>
      <c r="J8064" s="4">
        <v>7</v>
      </c>
      <c r="K8064" s="4">
        <f t="shared" si="500"/>
        <v>4.546</v>
      </c>
      <c r="L8064" s="4">
        <f t="shared" si="501"/>
        <v>45.246</v>
      </c>
      <c r="M8064" s="6">
        <v>1</v>
      </c>
      <c r="N8064" s="7">
        <v>90.92</v>
      </c>
      <c r="O8064">
        <f t="shared" si="502"/>
        <v>45.674</v>
      </c>
      <c r="P8064" s="1">
        <f t="shared" si="503"/>
        <v>0.502353717553893</v>
      </c>
    </row>
    <row r="8065" ht="20" customHeight="1" spans="1:16">
      <c r="A8065" s="4" t="s">
        <v>9109</v>
      </c>
      <c r="B8065" s="4" t="s">
        <v>24</v>
      </c>
      <c r="C8065" s="4" t="s">
        <v>98</v>
      </c>
      <c r="D8065" s="5">
        <v>46202</v>
      </c>
      <c r="E8065" s="5" t="s">
        <v>286</v>
      </c>
      <c r="F8065" s="5" t="s">
        <v>55</v>
      </c>
      <c r="G8065" s="5" t="s">
        <v>287</v>
      </c>
      <c r="H8065" s="4" t="s">
        <v>652</v>
      </c>
      <c r="I8065" s="4" t="str">
        <f>VLOOKUP(H8065,[1]物料!$A$1:$M$65536,13,0)</f>
        <v>40.00</v>
      </c>
      <c r="J8065" s="4">
        <v>10.7</v>
      </c>
      <c r="K8065" s="4">
        <f t="shared" si="500"/>
        <v>5.6</v>
      </c>
      <c r="L8065" s="4">
        <f t="shared" si="501"/>
        <v>56.3</v>
      </c>
      <c r="M8065" s="6">
        <v>1</v>
      </c>
      <c r="N8065" s="7">
        <v>112</v>
      </c>
      <c r="O8065">
        <f t="shared" si="502"/>
        <v>55.7</v>
      </c>
      <c r="P8065" s="1">
        <f t="shared" si="503"/>
        <v>0.497321428571429</v>
      </c>
    </row>
    <row r="8066" ht="20" customHeight="1" spans="1:16">
      <c r="A8066" s="4" t="s">
        <v>9110</v>
      </c>
      <c r="B8066" s="4" t="s">
        <v>24</v>
      </c>
      <c r="C8066" s="4" t="s">
        <v>59</v>
      </c>
      <c r="D8066" s="5">
        <v>46202</v>
      </c>
      <c r="E8066" s="5" t="s">
        <v>128</v>
      </c>
      <c r="F8066" s="5" t="s">
        <v>55</v>
      </c>
      <c r="G8066" s="5" t="s">
        <v>129</v>
      </c>
      <c r="H8066" s="4" t="s">
        <v>247</v>
      </c>
      <c r="I8066" s="4" t="str">
        <f>VLOOKUP(H8066,[1]物料!$A$1:$M$65536,13,0)</f>
        <v>18.00</v>
      </c>
      <c r="J8066" s="4">
        <v>8</v>
      </c>
      <c r="K8066" s="4">
        <f t="shared" si="500"/>
        <v>2.94</v>
      </c>
      <c r="L8066" s="4">
        <f t="shared" si="501"/>
        <v>28.94</v>
      </c>
      <c r="M8066" s="6">
        <v>1</v>
      </c>
      <c r="N8066" s="7">
        <v>58.8</v>
      </c>
      <c r="O8066">
        <f t="shared" si="502"/>
        <v>29.86</v>
      </c>
      <c r="P8066" s="1">
        <f t="shared" si="503"/>
        <v>0.507823129251701</v>
      </c>
    </row>
    <row r="8067" ht="20" customHeight="1" spans="1:16">
      <c r="A8067" s="4" t="s">
        <v>9111</v>
      </c>
      <c r="B8067" s="4" t="s">
        <v>24</v>
      </c>
      <c r="C8067" s="4" t="s">
        <v>25</v>
      </c>
      <c r="D8067" s="5">
        <v>46202</v>
      </c>
      <c r="E8067" s="5" t="s">
        <v>38</v>
      </c>
      <c r="F8067" s="5" t="s">
        <v>39</v>
      </c>
      <c r="G8067" s="5" t="s">
        <v>40</v>
      </c>
      <c r="H8067" s="4" t="s">
        <v>2559</v>
      </c>
      <c r="I8067" s="4" t="str">
        <f>VLOOKUP(H8067,[1]物料!$A$1:$M$65536,13,0)</f>
        <v>19.00</v>
      </c>
      <c r="J8067" s="4">
        <v>5.4</v>
      </c>
      <c r="K8067" s="4">
        <f t="shared" ref="K8067:K8130" si="504">N8067*0.05</f>
        <v>1.845</v>
      </c>
      <c r="L8067" s="4">
        <f t="shared" ref="L8067:L8130" si="505">I8067+J8067+K8067</f>
        <v>26.245</v>
      </c>
      <c r="M8067" s="6">
        <v>1</v>
      </c>
      <c r="N8067" s="7">
        <v>36.9</v>
      </c>
      <c r="O8067">
        <f t="shared" ref="O8067:O8130" si="506">N8067-L8067</f>
        <v>10.655</v>
      </c>
      <c r="P8067" s="1">
        <f t="shared" ref="P8067:P8130" si="507">O8067/N8067</f>
        <v>0.288753387533875</v>
      </c>
    </row>
    <row r="8068" ht="20" customHeight="1" spans="1:16">
      <c r="A8068" s="4" t="s">
        <v>9112</v>
      </c>
      <c r="B8068" s="4" t="s">
        <v>17</v>
      </c>
      <c r="C8068" s="4" t="s">
        <v>167</v>
      </c>
      <c r="D8068" s="5">
        <v>46202</v>
      </c>
      <c r="E8068" s="5" t="s">
        <v>90</v>
      </c>
      <c r="F8068" s="5" t="s">
        <v>55</v>
      </c>
      <c r="G8068" s="5" t="s">
        <v>91</v>
      </c>
      <c r="H8068" s="4" t="s">
        <v>504</v>
      </c>
      <c r="I8068" s="4" t="str">
        <f>VLOOKUP(H8068,[1]物料!$A$1:$M$65536,13,0)</f>
        <v>40.00</v>
      </c>
      <c r="J8068" s="4">
        <v>7.2</v>
      </c>
      <c r="K8068" s="4">
        <f t="shared" si="504"/>
        <v>7.44</v>
      </c>
      <c r="L8068" s="4">
        <f t="shared" si="505"/>
        <v>54.64</v>
      </c>
      <c r="M8068" s="6">
        <v>1</v>
      </c>
      <c r="N8068" s="7">
        <v>148.8</v>
      </c>
      <c r="O8068">
        <f t="shared" si="506"/>
        <v>94.16</v>
      </c>
      <c r="P8068" s="1">
        <f t="shared" si="507"/>
        <v>0.632795698924731</v>
      </c>
    </row>
    <row r="8069" ht="20" customHeight="1" spans="1:16">
      <c r="A8069" s="4" t="s">
        <v>9113</v>
      </c>
      <c r="B8069" s="4" t="s">
        <v>17</v>
      </c>
      <c r="C8069" s="4" t="s">
        <v>113</v>
      </c>
      <c r="D8069" s="5">
        <v>46202</v>
      </c>
      <c r="E8069" s="5" t="s">
        <v>297</v>
      </c>
      <c r="F8069" s="5" t="s">
        <v>20</v>
      </c>
      <c r="G8069" s="5" t="s">
        <v>298</v>
      </c>
      <c r="H8069" s="4" t="s">
        <v>341</v>
      </c>
      <c r="I8069" s="4" t="str">
        <f>VLOOKUP(H8069,[1]物料!$A$1:$M$65536,13,0)</f>
        <v>21.10</v>
      </c>
      <c r="J8069" s="4">
        <v>3</v>
      </c>
      <c r="K8069" s="4">
        <f t="shared" si="504"/>
        <v>2.99</v>
      </c>
      <c r="L8069" s="4">
        <f t="shared" si="505"/>
        <v>27.09</v>
      </c>
      <c r="M8069" s="6">
        <v>1</v>
      </c>
      <c r="N8069" s="7">
        <v>59.8</v>
      </c>
      <c r="O8069">
        <f t="shared" si="506"/>
        <v>32.71</v>
      </c>
      <c r="P8069" s="1">
        <f t="shared" si="507"/>
        <v>0.546989966555184</v>
      </c>
    </row>
    <row r="8070" ht="20" customHeight="1" spans="1:16">
      <c r="A8070" s="4" t="s">
        <v>9114</v>
      </c>
      <c r="B8070" s="4" t="s">
        <v>17</v>
      </c>
      <c r="C8070" s="4" t="s">
        <v>18</v>
      </c>
      <c r="D8070" s="5">
        <v>46202</v>
      </c>
      <c r="E8070" s="5" t="s">
        <v>19</v>
      </c>
      <c r="F8070" s="5" t="s">
        <v>20</v>
      </c>
      <c r="G8070" s="5" t="s">
        <v>21</v>
      </c>
      <c r="H8070" s="4" t="s">
        <v>896</v>
      </c>
      <c r="I8070" s="4" t="str">
        <f>VLOOKUP(H8070,[1]物料!$A$1:$M$65536,13,0)</f>
        <v>43.30</v>
      </c>
      <c r="J8070" s="4">
        <v>3.5</v>
      </c>
      <c r="K8070" s="4">
        <f t="shared" si="504"/>
        <v>4.896</v>
      </c>
      <c r="L8070" s="4">
        <f t="shared" si="505"/>
        <v>51.696</v>
      </c>
      <c r="M8070" s="6">
        <v>1</v>
      </c>
      <c r="N8070" s="7">
        <v>97.92</v>
      </c>
      <c r="O8070">
        <f t="shared" si="506"/>
        <v>46.224</v>
      </c>
      <c r="P8070" s="1">
        <f t="shared" si="507"/>
        <v>0.472058823529412</v>
      </c>
    </row>
    <row r="8071" ht="20" customHeight="1" spans="1:16">
      <c r="A8071" s="4" t="s">
        <v>9115</v>
      </c>
      <c r="B8071" s="4" t="s">
        <v>24</v>
      </c>
      <c r="C8071" s="4" t="s">
        <v>98</v>
      </c>
      <c r="D8071" s="5">
        <v>46202</v>
      </c>
      <c r="E8071" s="5" t="s">
        <v>365</v>
      </c>
      <c r="F8071" s="5" t="s">
        <v>55</v>
      </c>
      <c r="G8071" s="5" t="s">
        <v>366</v>
      </c>
      <c r="H8071" s="4" t="s">
        <v>7656</v>
      </c>
      <c r="I8071" s="4" t="str">
        <f>VLOOKUP(H8071,[1]物料!$A$1:$M$65536,13,0)</f>
        <v>65.00</v>
      </c>
      <c r="J8071" s="4">
        <v>10.7</v>
      </c>
      <c r="K8071" s="4">
        <f t="shared" si="504"/>
        <v>8.54</v>
      </c>
      <c r="L8071" s="4">
        <f t="shared" si="505"/>
        <v>84.24</v>
      </c>
      <c r="M8071" s="6">
        <v>1</v>
      </c>
      <c r="N8071" s="7">
        <v>170.8</v>
      </c>
      <c r="O8071">
        <f t="shared" si="506"/>
        <v>86.56</v>
      </c>
      <c r="P8071" s="1">
        <f t="shared" si="507"/>
        <v>0.506791569086651</v>
      </c>
    </row>
    <row r="8072" ht="20" customHeight="1" spans="1:16">
      <c r="A8072" s="4" t="s">
        <v>9116</v>
      </c>
      <c r="B8072" s="4" t="s">
        <v>24</v>
      </c>
      <c r="C8072" s="4" t="s">
        <v>411</v>
      </c>
      <c r="D8072" s="5">
        <v>46202</v>
      </c>
      <c r="E8072" s="5" t="s">
        <v>75</v>
      </c>
      <c r="F8072" s="5" t="s">
        <v>61</v>
      </c>
      <c r="G8072" s="5" t="s">
        <v>76</v>
      </c>
      <c r="H8072" s="4" t="s">
        <v>77</v>
      </c>
      <c r="I8072" s="4" t="str">
        <f>VLOOKUP(H8072,[1]物料!$A$1:$M$65536,13,0)</f>
        <v>25.00</v>
      </c>
      <c r="J8072" s="4">
        <v>8</v>
      </c>
      <c r="K8072" s="4">
        <f t="shared" si="504"/>
        <v>3.44</v>
      </c>
      <c r="L8072" s="4">
        <f t="shared" si="505"/>
        <v>36.44</v>
      </c>
      <c r="M8072" s="6">
        <v>1</v>
      </c>
      <c r="N8072" s="7">
        <v>68.8</v>
      </c>
      <c r="O8072">
        <f t="shared" si="506"/>
        <v>32.36</v>
      </c>
      <c r="P8072" s="1">
        <f t="shared" si="507"/>
        <v>0.470348837209302</v>
      </c>
    </row>
    <row r="8073" ht="20" customHeight="1" spans="1:16">
      <c r="A8073" s="4" t="s">
        <v>9117</v>
      </c>
      <c r="B8073" s="4" t="s">
        <v>17</v>
      </c>
      <c r="C8073" s="4" t="s">
        <v>18</v>
      </c>
      <c r="D8073" s="5">
        <v>46202</v>
      </c>
      <c r="E8073" s="5" t="s">
        <v>384</v>
      </c>
      <c r="F8073" s="5" t="s">
        <v>20</v>
      </c>
      <c r="G8073" s="5" t="s">
        <v>385</v>
      </c>
      <c r="H8073" s="4" t="s">
        <v>894</v>
      </c>
      <c r="I8073" s="4" t="str">
        <f>VLOOKUP(H8073,[1]物料!$A$1:$M$65536,13,0)</f>
        <v>36.60</v>
      </c>
      <c r="J8073" s="4">
        <v>3</v>
      </c>
      <c r="K8073" s="4">
        <f t="shared" si="504"/>
        <v>4.445</v>
      </c>
      <c r="L8073" s="4">
        <f t="shared" si="505"/>
        <v>44.045</v>
      </c>
      <c r="M8073" s="6">
        <v>1</v>
      </c>
      <c r="N8073" s="7">
        <v>88.9</v>
      </c>
      <c r="O8073">
        <f t="shared" si="506"/>
        <v>44.855</v>
      </c>
      <c r="P8073" s="1">
        <f t="shared" si="507"/>
        <v>0.504555680539932</v>
      </c>
    </row>
    <row r="8074" ht="20" customHeight="1" spans="1:16">
      <c r="A8074" s="4" t="s">
        <v>9118</v>
      </c>
      <c r="B8074" s="4" t="s">
        <v>24</v>
      </c>
      <c r="C8074" s="4" t="s">
        <v>74</v>
      </c>
      <c r="D8074" s="5">
        <v>46202</v>
      </c>
      <c r="E8074" s="5" t="s">
        <v>784</v>
      </c>
      <c r="F8074" s="5" t="s">
        <v>55</v>
      </c>
      <c r="G8074" s="5" t="s">
        <v>785</v>
      </c>
      <c r="H8074" s="4" t="s">
        <v>3537</v>
      </c>
      <c r="I8074" s="4" t="str">
        <f>VLOOKUP(H8074,[1]物料!$A$1:$M$65536,13,0)</f>
        <v>35.00</v>
      </c>
      <c r="J8074" s="4">
        <v>10.7</v>
      </c>
      <c r="K8074" s="4">
        <f t="shared" si="504"/>
        <v>4.99</v>
      </c>
      <c r="L8074" s="4">
        <f t="shared" si="505"/>
        <v>50.69</v>
      </c>
      <c r="M8074" s="6">
        <v>1</v>
      </c>
      <c r="N8074" s="7">
        <v>99.8</v>
      </c>
      <c r="O8074">
        <f t="shared" si="506"/>
        <v>49.11</v>
      </c>
      <c r="P8074" s="1">
        <f t="shared" si="507"/>
        <v>0.492084168336673</v>
      </c>
    </row>
    <row r="8075" ht="20" customHeight="1" spans="1:16">
      <c r="A8075" s="4" t="s">
        <v>9119</v>
      </c>
      <c r="B8075" s="4" t="s">
        <v>24</v>
      </c>
      <c r="C8075" s="4" t="s">
        <v>411</v>
      </c>
      <c r="D8075" s="5">
        <v>46202</v>
      </c>
      <c r="E8075" s="5" t="s">
        <v>384</v>
      </c>
      <c r="F8075" s="5" t="s">
        <v>20</v>
      </c>
      <c r="G8075" s="5" t="s">
        <v>385</v>
      </c>
      <c r="H8075" s="4" t="s">
        <v>563</v>
      </c>
      <c r="I8075" s="4" t="str">
        <f>VLOOKUP(H8075,[1]物料!$A$1:$M$65536,13,0)</f>
        <v>36.60</v>
      </c>
      <c r="J8075" s="4">
        <v>6.5</v>
      </c>
      <c r="K8075" s="4">
        <f t="shared" si="504"/>
        <v>4.44</v>
      </c>
      <c r="L8075" s="4">
        <f t="shared" si="505"/>
        <v>47.54</v>
      </c>
      <c r="M8075" s="6">
        <v>1</v>
      </c>
      <c r="N8075" s="7">
        <v>88.8</v>
      </c>
      <c r="O8075">
        <f t="shared" si="506"/>
        <v>41.26</v>
      </c>
      <c r="P8075" s="1">
        <f t="shared" si="507"/>
        <v>0.46463963963964</v>
      </c>
    </row>
    <row r="8076" ht="20" customHeight="1" spans="1:16">
      <c r="A8076" s="4" t="s">
        <v>9120</v>
      </c>
      <c r="B8076" s="4" t="s">
        <v>17</v>
      </c>
      <c r="C8076" s="4" t="s">
        <v>49</v>
      </c>
      <c r="D8076" s="5">
        <v>46202</v>
      </c>
      <c r="E8076" s="5" t="s">
        <v>50</v>
      </c>
      <c r="F8076" s="5" t="s">
        <v>20</v>
      </c>
      <c r="G8076" s="5" t="s">
        <v>51</v>
      </c>
      <c r="H8076" s="4" t="s">
        <v>165</v>
      </c>
      <c r="I8076" s="4" t="str">
        <f>VLOOKUP(H8076,[1]物料!$A$1:$M$65536,13,0)</f>
        <v>21.00</v>
      </c>
      <c r="J8076" s="4">
        <v>3</v>
      </c>
      <c r="K8076" s="4">
        <f t="shared" si="504"/>
        <v>2.495</v>
      </c>
      <c r="L8076" s="4">
        <f t="shared" si="505"/>
        <v>26.495</v>
      </c>
      <c r="M8076" s="6">
        <v>1</v>
      </c>
      <c r="N8076" s="7">
        <v>49.9</v>
      </c>
      <c r="O8076">
        <f t="shared" si="506"/>
        <v>23.405</v>
      </c>
      <c r="P8076" s="1">
        <f t="shared" si="507"/>
        <v>0.469038076152305</v>
      </c>
    </row>
    <row r="8077" ht="20" customHeight="1" spans="1:16">
      <c r="A8077" s="4" t="s">
        <v>9121</v>
      </c>
      <c r="B8077" s="4" t="s">
        <v>17</v>
      </c>
      <c r="C8077" s="4" t="s">
        <v>18</v>
      </c>
      <c r="D8077" s="5">
        <v>46202</v>
      </c>
      <c r="E8077" s="5" t="s">
        <v>291</v>
      </c>
      <c r="F8077" s="5" t="s">
        <v>55</v>
      </c>
      <c r="G8077" s="5" t="s">
        <v>292</v>
      </c>
      <c r="H8077" s="4" t="s">
        <v>371</v>
      </c>
      <c r="I8077" s="4" t="str">
        <f>VLOOKUP(H8077,[1]物料!$A$1:$M$65536,13,0)</f>
        <v>40.00</v>
      </c>
      <c r="J8077" s="4">
        <v>7.2</v>
      </c>
      <c r="K8077" s="4">
        <f t="shared" si="504"/>
        <v>4.913</v>
      </c>
      <c r="L8077" s="4">
        <f t="shared" si="505"/>
        <v>52.113</v>
      </c>
      <c r="M8077" s="6">
        <v>1</v>
      </c>
      <c r="N8077" s="7">
        <v>98.26</v>
      </c>
      <c r="O8077">
        <f t="shared" si="506"/>
        <v>46.147</v>
      </c>
      <c r="P8077" s="1">
        <f t="shared" si="507"/>
        <v>0.469641766741299</v>
      </c>
    </row>
    <row r="8078" ht="20" customHeight="1" spans="1:16">
      <c r="A8078" s="4" t="s">
        <v>9122</v>
      </c>
      <c r="B8078" s="4" t="s">
        <v>24</v>
      </c>
      <c r="C8078" s="4" t="s">
        <v>25</v>
      </c>
      <c r="D8078" s="5">
        <v>46202</v>
      </c>
      <c r="E8078" s="5" t="s">
        <v>359</v>
      </c>
      <c r="F8078" s="5" t="s">
        <v>20</v>
      </c>
      <c r="G8078" s="5" t="s">
        <v>360</v>
      </c>
      <c r="H8078" s="4" t="s">
        <v>1814</v>
      </c>
      <c r="I8078" s="4" t="str">
        <f>VLOOKUP(H8078,[1]物料!$A$1:$M$65536,13,0)</f>
        <v>18.10</v>
      </c>
      <c r="J8078" s="4">
        <v>6.5</v>
      </c>
      <c r="K8078" s="4">
        <f t="shared" si="504"/>
        <v>2.94</v>
      </c>
      <c r="L8078" s="4">
        <f t="shared" si="505"/>
        <v>27.54</v>
      </c>
      <c r="M8078" s="6">
        <v>1</v>
      </c>
      <c r="N8078" s="7">
        <v>58.8</v>
      </c>
      <c r="O8078">
        <f t="shared" si="506"/>
        <v>31.26</v>
      </c>
      <c r="P8078" s="1">
        <f t="shared" si="507"/>
        <v>0.531632653061224</v>
      </c>
    </row>
    <row r="8079" ht="20" customHeight="1" spans="1:16">
      <c r="A8079" s="4" t="s">
        <v>9123</v>
      </c>
      <c r="B8079" s="4" t="s">
        <v>24</v>
      </c>
      <c r="C8079" s="4" t="s">
        <v>119</v>
      </c>
      <c r="D8079" s="5">
        <v>46202</v>
      </c>
      <c r="E8079" s="5" t="s">
        <v>60</v>
      </c>
      <c r="F8079" s="5" t="s">
        <v>61</v>
      </c>
      <c r="G8079" s="5" t="s">
        <v>62</v>
      </c>
      <c r="H8079" s="4" t="s">
        <v>124</v>
      </c>
      <c r="I8079" s="4" t="str">
        <f>VLOOKUP(H8079,[1]物料!$A$1:$M$65536,13,0)</f>
        <v>24.00</v>
      </c>
      <c r="J8079" s="4">
        <v>8</v>
      </c>
      <c r="K8079" s="4">
        <f t="shared" si="504"/>
        <v>3.225</v>
      </c>
      <c r="L8079" s="4">
        <f t="shared" si="505"/>
        <v>35.225</v>
      </c>
      <c r="M8079" s="6">
        <v>1</v>
      </c>
      <c r="N8079" s="7">
        <v>64.5</v>
      </c>
      <c r="O8079">
        <f t="shared" si="506"/>
        <v>29.275</v>
      </c>
      <c r="P8079" s="1">
        <f t="shared" si="507"/>
        <v>0.453875968992248</v>
      </c>
    </row>
    <row r="8080" ht="20" customHeight="1" spans="1:16">
      <c r="A8080" s="4" t="s">
        <v>9124</v>
      </c>
      <c r="B8080" s="4" t="s">
        <v>24</v>
      </c>
      <c r="C8080" s="4" t="s">
        <v>411</v>
      </c>
      <c r="D8080" s="5">
        <v>46202</v>
      </c>
      <c r="E8080" s="5" t="s">
        <v>75</v>
      </c>
      <c r="F8080" s="5" t="s">
        <v>61</v>
      </c>
      <c r="G8080" s="5" t="s">
        <v>76</v>
      </c>
      <c r="H8080" s="4" t="s">
        <v>77</v>
      </c>
      <c r="I8080" s="4" t="str">
        <f>VLOOKUP(H8080,[1]物料!$A$1:$M$65536,13,0)</f>
        <v>25.00</v>
      </c>
      <c r="J8080" s="4">
        <v>8</v>
      </c>
      <c r="K8080" s="4">
        <f t="shared" si="504"/>
        <v>3.44</v>
      </c>
      <c r="L8080" s="4">
        <f t="shared" si="505"/>
        <v>36.44</v>
      </c>
      <c r="M8080" s="6">
        <v>1</v>
      </c>
      <c r="N8080" s="7">
        <v>68.8</v>
      </c>
      <c r="O8080">
        <f t="shared" si="506"/>
        <v>32.36</v>
      </c>
      <c r="P8080" s="1">
        <f t="shared" si="507"/>
        <v>0.470348837209302</v>
      </c>
    </row>
    <row r="8081" ht="20" customHeight="1" spans="1:16">
      <c r="A8081" s="4" t="s">
        <v>9125</v>
      </c>
      <c r="B8081" s="4" t="s">
        <v>17</v>
      </c>
      <c r="C8081" s="4" t="s">
        <v>113</v>
      </c>
      <c r="D8081" s="5">
        <v>46202</v>
      </c>
      <c r="E8081" s="5" t="s">
        <v>784</v>
      </c>
      <c r="F8081" s="5" t="s">
        <v>55</v>
      </c>
      <c r="G8081" s="5" t="s">
        <v>785</v>
      </c>
      <c r="H8081" s="4" t="s">
        <v>1281</v>
      </c>
      <c r="I8081" s="4" t="str">
        <f>VLOOKUP(H8081,[1]物料!$A$1:$M$65536,13,0)</f>
        <v>35.00</v>
      </c>
      <c r="J8081" s="4">
        <v>7.2</v>
      </c>
      <c r="K8081" s="4">
        <f t="shared" si="504"/>
        <v>5.495</v>
      </c>
      <c r="L8081" s="4">
        <f t="shared" si="505"/>
        <v>47.695</v>
      </c>
      <c r="M8081" s="6">
        <v>1</v>
      </c>
      <c r="N8081" s="7">
        <v>109.9</v>
      </c>
      <c r="O8081">
        <f t="shared" si="506"/>
        <v>62.205</v>
      </c>
      <c r="P8081" s="1">
        <f t="shared" si="507"/>
        <v>0.566014558689718</v>
      </c>
    </row>
    <row r="8082" ht="20" customHeight="1" spans="1:16">
      <c r="A8082" s="4" t="s">
        <v>9126</v>
      </c>
      <c r="B8082" s="4" t="s">
        <v>24</v>
      </c>
      <c r="C8082" s="4" t="s">
        <v>411</v>
      </c>
      <c r="D8082" s="5">
        <v>46202</v>
      </c>
      <c r="E8082" s="5" t="s">
        <v>384</v>
      </c>
      <c r="F8082" s="5" t="s">
        <v>20</v>
      </c>
      <c r="G8082" s="5" t="s">
        <v>385</v>
      </c>
      <c r="H8082" s="4" t="s">
        <v>563</v>
      </c>
      <c r="I8082" s="4" t="str">
        <f>VLOOKUP(H8082,[1]物料!$A$1:$M$65536,13,0)</f>
        <v>36.60</v>
      </c>
      <c r="J8082" s="4">
        <v>6.5</v>
      </c>
      <c r="K8082" s="4">
        <f t="shared" si="504"/>
        <v>4.44</v>
      </c>
      <c r="L8082" s="4">
        <f t="shared" si="505"/>
        <v>47.54</v>
      </c>
      <c r="M8082" s="6">
        <v>1</v>
      </c>
      <c r="N8082" s="7">
        <v>88.8</v>
      </c>
      <c r="O8082">
        <f t="shared" si="506"/>
        <v>41.26</v>
      </c>
      <c r="P8082" s="1">
        <f t="shared" si="507"/>
        <v>0.46463963963964</v>
      </c>
    </row>
    <row r="8083" ht="20" customHeight="1" spans="1:16">
      <c r="A8083" s="4" t="s">
        <v>9127</v>
      </c>
      <c r="B8083" s="4" t="s">
        <v>24</v>
      </c>
      <c r="C8083" s="4" t="s">
        <v>87</v>
      </c>
      <c r="D8083" s="5">
        <v>46202</v>
      </c>
      <c r="E8083" s="5" t="s">
        <v>83</v>
      </c>
      <c r="F8083" s="5" t="s">
        <v>55</v>
      </c>
      <c r="G8083" s="5" t="s">
        <v>84</v>
      </c>
      <c r="H8083" s="4" t="s">
        <v>85</v>
      </c>
      <c r="I8083" s="4" t="str">
        <f>VLOOKUP(H8083,[1]物料!$A$1:$M$65536,13,0)</f>
        <v>52.00</v>
      </c>
      <c r="J8083" s="4">
        <v>18</v>
      </c>
      <c r="K8083" s="4">
        <f t="shared" si="504"/>
        <v>7.19</v>
      </c>
      <c r="L8083" s="4">
        <f t="shared" si="505"/>
        <v>77.19</v>
      </c>
      <c r="M8083" s="6">
        <v>1</v>
      </c>
      <c r="N8083" s="7">
        <v>143.8</v>
      </c>
      <c r="O8083">
        <f t="shared" si="506"/>
        <v>66.61</v>
      </c>
      <c r="P8083" s="1">
        <f t="shared" si="507"/>
        <v>0.463212795549374</v>
      </c>
    </row>
    <row r="8084" ht="20" customHeight="1" spans="1:16">
      <c r="A8084" s="4" t="s">
        <v>9128</v>
      </c>
      <c r="B8084" s="4" t="s">
        <v>17</v>
      </c>
      <c r="C8084" s="4" t="s">
        <v>18</v>
      </c>
      <c r="D8084" s="5">
        <v>46202</v>
      </c>
      <c r="E8084" s="5" t="s">
        <v>115</v>
      </c>
      <c r="F8084" s="5" t="s">
        <v>70</v>
      </c>
      <c r="G8084" s="5" t="s">
        <v>116</v>
      </c>
      <c r="H8084" s="4" t="s">
        <v>402</v>
      </c>
      <c r="I8084" s="4" t="str">
        <f>VLOOKUP(H8084,[1]物料!$A$1:$M$65536,13,0)</f>
        <v>42.00</v>
      </c>
      <c r="J8084" s="4">
        <v>3</v>
      </c>
      <c r="K8084" s="4">
        <f t="shared" si="504"/>
        <v>5.168</v>
      </c>
      <c r="L8084" s="4">
        <f t="shared" si="505"/>
        <v>50.168</v>
      </c>
      <c r="M8084" s="6">
        <v>1</v>
      </c>
      <c r="N8084" s="7">
        <v>103.36</v>
      </c>
      <c r="O8084">
        <f t="shared" si="506"/>
        <v>53.192</v>
      </c>
      <c r="P8084" s="1">
        <f t="shared" si="507"/>
        <v>0.514628482972136</v>
      </c>
    </row>
    <row r="8085" ht="20" customHeight="1" spans="1:16">
      <c r="A8085" s="4" t="s">
        <v>9129</v>
      </c>
      <c r="B8085" s="4" t="s">
        <v>24</v>
      </c>
      <c r="C8085" s="4" t="s">
        <v>59</v>
      </c>
      <c r="D8085" s="5">
        <v>46202</v>
      </c>
      <c r="E8085" s="5" t="s">
        <v>128</v>
      </c>
      <c r="F8085" s="5" t="s">
        <v>55</v>
      </c>
      <c r="G8085" s="5" t="s">
        <v>129</v>
      </c>
      <c r="H8085" s="4" t="s">
        <v>1090</v>
      </c>
      <c r="I8085" s="4" t="str">
        <f>VLOOKUP(H8085,[1]物料!$A$1:$M$65536,13,0)</f>
        <v>18.00</v>
      </c>
      <c r="J8085" s="4">
        <v>8</v>
      </c>
      <c r="K8085" s="4">
        <f t="shared" si="504"/>
        <v>2.94</v>
      </c>
      <c r="L8085" s="4">
        <f t="shared" si="505"/>
        <v>28.94</v>
      </c>
      <c r="M8085" s="6">
        <v>1</v>
      </c>
      <c r="N8085" s="7">
        <v>58.8</v>
      </c>
      <c r="O8085">
        <f t="shared" si="506"/>
        <v>29.86</v>
      </c>
      <c r="P8085" s="1">
        <f t="shared" si="507"/>
        <v>0.507823129251701</v>
      </c>
    </row>
    <row r="8086" ht="20" customHeight="1" spans="1:16">
      <c r="A8086" s="4" t="s">
        <v>9130</v>
      </c>
      <c r="B8086" s="4" t="s">
        <v>17</v>
      </c>
      <c r="C8086" s="4" t="s">
        <v>113</v>
      </c>
      <c r="D8086" s="5">
        <v>46202</v>
      </c>
      <c r="E8086" s="5" t="s">
        <v>332</v>
      </c>
      <c r="F8086" s="5" t="s">
        <v>55</v>
      </c>
      <c r="G8086" s="5" t="s">
        <v>333</v>
      </c>
      <c r="H8086" s="4" t="s">
        <v>404</v>
      </c>
      <c r="I8086" s="4" t="str">
        <f>VLOOKUP(H8086,[1]物料!$A$1:$M$65536,13,0)</f>
        <v>16.00</v>
      </c>
      <c r="J8086" s="4">
        <v>4.5</v>
      </c>
      <c r="K8086" s="4">
        <f t="shared" si="504"/>
        <v>3.49</v>
      </c>
      <c r="L8086" s="4">
        <f t="shared" si="505"/>
        <v>23.99</v>
      </c>
      <c r="M8086" s="6">
        <v>1</v>
      </c>
      <c r="N8086" s="7">
        <v>69.8</v>
      </c>
      <c r="O8086">
        <f t="shared" si="506"/>
        <v>45.81</v>
      </c>
      <c r="P8086" s="1">
        <f t="shared" si="507"/>
        <v>0.656303724928367</v>
      </c>
    </row>
    <row r="8087" ht="20" customHeight="1" spans="1:16">
      <c r="A8087" s="4" t="s">
        <v>9131</v>
      </c>
      <c r="B8087" s="4" t="s">
        <v>24</v>
      </c>
      <c r="C8087" s="4" t="s">
        <v>98</v>
      </c>
      <c r="D8087" s="5">
        <v>46202</v>
      </c>
      <c r="E8087" s="5" t="s">
        <v>291</v>
      </c>
      <c r="F8087" s="5" t="s">
        <v>55</v>
      </c>
      <c r="G8087" s="5" t="s">
        <v>292</v>
      </c>
      <c r="H8087" s="4" t="s">
        <v>1311</v>
      </c>
      <c r="I8087" s="4" t="str">
        <f>VLOOKUP(H8087,[1]物料!$A$1:$M$65536,13,0)</f>
        <v>40.00</v>
      </c>
      <c r="J8087" s="4">
        <v>10.7</v>
      </c>
      <c r="K8087" s="4">
        <f t="shared" si="504"/>
        <v>5.14</v>
      </c>
      <c r="L8087" s="4">
        <f t="shared" si="505"/>
        <v>55.84</v>
      </c>
      <c r="M8087" s="6">
        <v>1</v>
      </c>
      <c r="N8087" s="7">
        <v>102.8</v>
      </c>
      <c r="O8087">
        <f t="shared" si="506"/>
        <v>46.96</v>
      </c>
      <c r="P8087" s="1">
        <f t="shared" si="507"/>
        <v>0.456809338521401</v>
      </c>
    </row>
    <row r="8088" ht="20" customHeight="1" spans="1:16">
      <c r="A8088" s="4" t="s">
        <v>9132</v>
      </c>
      <c r="B8088" s="4" t="s">
        <v>17</v>
      </c>
      <c r="C8088" s="4" t="s">
        <v>18</v>
      </c>
      <c r="D8088" s="5">
        <v>46202</v>
      </c>
      <c r="E8088" s="5" t="s">
        <v>182</v>
      </c>
      <c r="F8088" s="5" t="s">
        <v>20</v>
      </c>
      <c r="G8088" s="5" t="s">
        <v>183</v>
      </c>
      <c r="H8088" s="4" t="s">
        <v>409</v>
      </c>
      <c r="I8088" s="4" t="str">
        <f>VLOOKUP(H8088,[1]物料!$A$1:$M$65536,13,0)</f>
        <v>22.10</v>
      </c>
      <c r="J8088" s="4">
        <v>3</v>
      </c>
      <c r="K8088" s="4">
        <f t="shared" si="504"/>
        <v>2.8405</v>
      </c>
      <c r="L8088" s="4">
        <f t="shared" si="505"/>
        <v>27.9405</v>
      </c>
      <c r="M8088" s="6">
        <v>1</v>
      </c>
      <c r="N8088" s="7">
        <v>56.81</v>
      </c>
      <c r="O8088">
        <f t="shared" si="506"/>
        <v>28.8695</v>
      </c>
      <c r="P8088" s="1">
        <f t="shared" si="507"/>
        <v>0.508176377398345</v>
      </c>
    </row>
    <row r="8089" ht="20" customHeight="1" spans="1:16">
      <c r="A8089" s="4" t="s">
        <v>9133</v>
      </c>
      <c r="B8089" s="4" t="s">
        <v>17</v>
      </c>
      <c r="C8089" s="4" t="s">
        <v>113</v>
      </c>
      <c r="D8089" s="5">
        <v>46202</v>
      </c>
      <c r="E8089" s="5" t="s">
        <v>384</v>
      </c>
      <c r="F8089" s="5" t="s">
        <v>20</v>
      </c>
      <c r="G8089" s="5" t="s">
        <v>385</v>
      </c>
      <c r="H8089" s="4" t="s">
        <v>894</v>
      </c>
      <c r="I8089" s="4" t="str">
        <f>VLOOKUP(H8089,[1]物料!$A$1:$M$65536,13,0)</f>
        <v>36.60</v>
      </c>
      <c r="J8089" s="4">
        <v>3</v>
      </c>
      <c r="K8089" s="4">
        <f t="shared" si="504"/>
        <v>5.2645</v>
      </c>
      <c r="L8089" s="4">
        <f t="shared" si="505"/>
        <v>44.8645</v>
      </c>
      <c r="M8089" s="6">
        <v>1</v>
      </c>
      <c r="N8089" s="7">
        <v>105.29</v>
      </c>
      <c r="O8089">
        <f t="shared" si="506"/>
        <v>60.4255</v>
      </c>
      <c r="P8089" s="1">
        <f t="shared" si="507"/>
        <v>0.573895906543831</v>
      </c>
    </row>
    <row r="8090" ht="20" customHeight="1" spans="1:16">
      <c r="A8090" s="4" t="s">
        <v>9134</v>
      </c>
      <c r="B8090" s="4" t="s">
        <v>24</v>
      </c>
      <c r="C8090" s="4" t="s">
        <v>411</v>
      </c>
      <c r="D8090" s="5">
        <v>46202</v>
      </c>
      <c r="E8090" s="5" t="s">
        <v>186</v>
      </c>
      <c r="F8090" s="5" t="s">
        <v>55</v>
      </c>
      <c r="G8090" s="5" t="s">
        <v>187</v>
      </c>
      <c r="H8090" s="4" t="s">
        <v>557</v>
      </c>
      <c r="I8090" s="4" t="str">
        <f>VLOOKUP(H8090,[1]物料!$A$1:$M$65536,13,0)</f>
        <v>48.00</v>
      </c>
      <c r="J8090" s="4">
        <v>10.7</v>
      </c>
      <c r="K8090" s="4">
        <f t="shared" si="504"/>
        <v>5.94</v>
      </c>
      <c r="L8090" s="4">
        <f t="shared" si="505"/>
        <v>64.64</v>
      </c>
      <c r="M8090" s="6">
        <v>1</v>
      </c>
      <c r="N8090" s="7">
        <v>118.8</v>
      </c>
      <c r="O8090">
        <f t="shared" si="506"/>
        <v>54.16</v>
      </c>
      <c r="P8090" s="1">
        <f t="shared" si="507"/>
        <v>0.455892255892256</v>
      </c>
    </row>
    <row r="8091" ht="20" customHeight="1" spans="1:16">
      <c r="A8091" s="4" t="s">
        <v>9135</v>
      </c>
      <c r="B8091" s="4" t="s">
        <v>24</v>
      </c>
      <c r="C8091" s="4" t="s">
        <v>59</v>
      </c>
      <c r="D8091" s="5">
        <v>46202</v>
      </c>
      <c r="E8091" s="5" t="s">
        <v>128</v>
      </c>
      <c r="F8091" s="5" t="s">
        <v>55</v>
      </c>
      <c r="G8091" s="5" t="s">
        <v>129</v>
      </c>
      <c r="H8091" s="4" t="s">
        <v>247</v>
      </c>
      <c r="I8091" s="4" t="str">
        <f>VLOOKUP(H8091,[1]物料!$A$1:$M$65536,13,0)</f>
        <v>18.00</v>
      </c>
      <c r="J8091" s="4">
        <v>8</v>
      </c>
      <c r="K8091" s="4">
        <f t="shared" si="504"/>
        <v>2.94</v>
      </c>
      <c r="L8091" s="4">
        <f t="shared" si="505"/>
        <v>28.94</v>
      </c>
      <c r="M8091" s="6">
        <v>1</v>
      </c>
      <c r="N8091" s="7">
        <v>58.8</v>
      </c>
      <c r="O8091">
        <f t="shared" si="506"/>
        <v>29.86</v>
      </c>
      <c r="P8091" s="1">
        <f t="shared" si="507"/>
        <v>0.507823129251701</v>
      </c>
    </row>
    <row r="8092" ht="20" customHeight="1" spans="1:16">
      <c r="A8092" s="4" t="s">
        <v>9136</v>
      </c>
      <c r="B8092" s="4" t="s">
        <v>17</v>
      </c>
      <c r="C8092" s="4" t="s">
        <v>18</v>
      </c>
      <c r="D8092" s="5">
        <v>46202</v>
      </c>
      <c r="E8092" s="5" t="s">
        <v>999</v>
      </c>
      <c r="F8092" s="5" t="s">
        <v>39</v>
      </c>
      <c r="G8092" s="5" t="s">
        <v>1000</v>
      </c>
      <c r="H8092" s="4" t="s">
        <v>2162</v>
      </c>
      <c r="I8092" s="4" t="str">
        <f>VLOOKUP(H8092,[1]物料!$A$1:$M$65536,13,0)</f>
        <v>18.50</v>
      </c>
      <c r="J8092" s="4">
        <v>1.9</v>
      </c>
      <c r="K8092" s="4">
        <f t="shared" si="504"/>
        <v>2.5135</v>
      </c>
      <c r="L8092" s="4">
        <f t="shared" si="505"/>
        <v>22.9135</v>
      </c>
      <c r="M8092" s="6">
        <v>1</v>
      </c>
      <c r="N8092" s="7">
        <v>50.27</v>
      </c>
      <c r="O8092">
        <f t="shared" si="506"/>
        <v>27.3565</v>
      </c>
      <c r="P8092" s="1">
        <f t="shared" si="507"/>
        <v>0.544191366620251</v>
      </c>
    </row>
    <row r="8093" ht="20" customHeight="1" spans="1:16">
      <c r="A8093" s="4" t="s">
        <v>9137</v>
      </c>
      <c r="B8093" s="4" t="s">
        <v>17</v>
      </c>
      <c r="C8093" s="4" t="s">
        <v>113</v>
      </c>
      <c r="D8093" s="5">
        <v>46202</v>
      </c>
      <c r="E8093" s="5" t="s">
        <v>54</v>
      </c>
      <c r="F8093" s="5" t="s">
        <v>55</v>
      </c>
      <c r="G8093" s="5" t="s">
        <v>56</v>
      </c>
      <c r="H8093" s="4" t="s">
        <v>217</v>
      </c>
      <c r="I8093" s="4" t="str">
        <f>VLOOKUP(H8093,[1]物料!$A$1:$M$65536,13,0)</f>
        <v>12.00</v>
      </c>
      <c r="J8093" s="4">
        <v>4.5</v>
      </c>
      <c r="K8093" s="4">
        <f t="shared" si="504"/>
        <v>1.99</v>
      </c>
      <c r="L8093" s="4">
        <f t="shared" si="505"/>
        <v>18.49</v>
      </c>
      <c r="M8093" s="6">
        <v>1</v>
      </c>
      <c r="N8093" s="7">
        <v>39.8</v>
      </c>
      <c r="O8093">
        <f t="shared" si="506"/>
        <v>21.31</v>
      </c>
      <c r="P8093" s="1">
        <f t="shared" si="507"/>
        <v>0.535427135678392</v>
      </c>
    </row>
    <row r="8094" ht="20" customHeight="1" spans="1:16">
      <c r="A8094" s="4" t="s">
        <v>9138</v>
      </c>
      <c r="B8094" s="4" t="s">
        <v>24</v>
      </c>
      <c r="C8094" s="4" t="s">
        <v>411</v>
      </c>
      <c r="D8094" s="5">
        <v>46202</v>
      </c>
      <c r="E8094" s="5" t="s">
        <v>75</v>
      </c>
      <c r="F8094" s="5" t="s">
        <v>61</v>
      </c>
      <c r="G8094" s="5" t="s">
        <v>76</v>
      </c>
      <c r="H8094" s="4" t="s">
        <v>77</v>
      </c>
      <c r="I8094" s="4" t="str">
        <f>VLOOKUP(H8094,[1]物料!$A$1:$M$65536,13,0)</f>
        <v>25.00</v>
      </c>
      <c r="J8094" s="4">
        <v>8</v>
      </c>
      <c r="K8094" s="4">
        <f t="shared" si="504"/>
        <v>3.44</v>
      </c>
      <c r="L8094" s="4">
        <f t="shared" si="505"/>
        <v>36.44</v>
      </c>
      <c r="M8094" s="6">
        <v>1</v>
      </c>
      <c r="N8094" s="7">
        <v>68.8</v>
      </c>
      <c r="O8094">
        <f t="shared" si="506"/>
        <v>32.36</v>
      </c>
      <c r="P8094" s="1">
        <f t="shared" si="507"/>
        <v>0.470348837209302</v>
      </c>
    </row>
    <row r="8095" ht="20" customHeight="1" spans="1:16">
      <c r="A8095" s="4" t="s">
        <v>9139</v>
      </c>
      <c r="B8095" s="4" t="s">
        <v>24</v>
      </c>
      <c r="C8095" s="4" t="s">
        <v>74</v>
      </c>
      <c r="D8095" s="5">
        <v>46202</v>
      </c>
      <c r="E8095" s="5" t="s">
        <v>60</v>
      </c>
      <c r="F8095" s="5" t="s">
        <v>61</v>
      </c>
      <c r="G8095" s="5" t="s">
        <v>62</v>
      </c>
      <c r="H8095" s="4" t="s">
        <v>63</v>
      </c>
      <c r="I8095" s="4" t="str">
        <f>VLOOKUP(H8095,[1]物料!$A$1:$M$65536,13,0)</f>
        <v>24.00</v>
      </c>
      <c r="J8095" s="4">
        <v>8</v>
      </c>
      <c r="K8095" s="4">
        <f t="shared" si="504"/>
        <v>3.265</v>
      </c>
      <c r="L8095" s="4">
        <f t="shared" si="505"/>
        <v>35.265</v>
      </c>
      <c r="M8095" s="6">
        <v>1</v>
      </c>
      <c r="N8095" s="7">
        <v>65.3</v>
      </c>
      <c r="O8095">
        <f t="shared" si="506"/>
        <v>30.035</v>
      </c>
      <c r="P8095" s="1">
        <f t="shared" si="507"/>
        <v>0.459954058192956</v>
      </c>
    </row>
    <row r="8096" ht="20" customHeight="1" spans="1:16">
      <c r="A8096" s="4" t="s">
        <v>9140</v>
      </c>
      <c r="B8096" s="4" t="s">
        <v>17</v>
      </c>
      <c r="C8096" s="4" t="s">
        <v>18</v>
      </c>
      <c r="D8096" s="5">
        <v>46202</v>
      </c>
      <c r="E8096" s="5" t="s">
        <v>580</v>
      </c>
      <c r="F8096" s="5" t="s">
        <v>20</v>
      </c>
      <c r="G8096" s="5" t="s">
        <v>581</v>
      </c>
      <c r="H8096" s="4" t="s">
        <v>582</v>
      </c>
      <c r="I8096" s="4" t="str">
        <f>VLOOKUP(H8096,[1]物料!$A$1:$M$65536,13,0)</f>
        <v>21.10</v>
      </c>
      <c r="J8096" s="4">
        <v>3</v>
      </c>
      <c r="K8096" s="4">
        <f t="shared" si="504"/>
        <v>3.415</v>
      </c>
      <c r="L8096" s="4">
        <f t="shared" si="505"/>
        <v>27.515</v>
      </c>
      <c r="M8096" s="6">
        <v>1</v>
      </c>
      <c r="N8096" s="7">
        <v>68.3</v>
      </c>
      <c r="O8096">
        <f t="shared" si="506"/>
        <v>40.785</v>
      </c>
      <c r="P8096" s="1">
        <f t="shared" si="507"/>
        <v>0.597144948755491</v>
      </c>
    </row>
    <row r="8097" ht="20" customHeight="1" spans="1:16">
      <c r="A8097" s="4" t="s">
        <v>9141</v>
      </c>
      <c r="B8097" s="4" t="s">
        <v>17</v>
      </c>
      <c r="C8097" s="4" t="s">
        <v>167</v>
      </c>
      <c r="D8097" s="5">
        <v>46202</v>
      </c>
      <c r="E8097" s="5" t="s">
        <v>291</v>
      </c>
      <c r="F8097" s="5" t="s">
        <v>55</v>
      </c>
      <c r="G8097" s="5" t="s">
        <v>292</v>
      </c>
      <c r="H8097" s="4" t="s">
        <v>371</v>
      </c>
      <c r="I8097" s="4" t="str">
        <f>VLOOKUP(H8097,[1]物料!$A$1:$M$65536,13,0)</f>
        <v>40.00</v>
      </c>
      <c r="J8097" s="4">
        <v>7.2</v>
      </c>
      <c r="K8097" s="4">
        <f t="shared" si="504"/>
        <v>5.19</v>
      </c>
      <c r="L8097" s="4">
        <f t="shared" si="505"/>
        <v>52.39</v>
      </c>
      <c r="M8097" s="6">
        <v>1</v>
      </c>
      <c r="N8097" s="7">
        <v>103.8</v>
      </c>
      <c r="O8097">
        <f t="shared" si="506"/>
        <v>51.41</v>
      </c>
      <c r="P8097" s="1">
        <f t="shared" si="507"/>
        <v>0.495279383429672</v>
      </c>
    </row>
    <row r="8098" ht="20" customHeight="1" spans="1:16">
      <c r="A8098" s="4" t="s">
        <v>9142</v>
      </c>
      <c r="B8098" s="4" t="s">
        <v>24</v>
      </c>
      <c r="C8098" s="4" t="s">
        <v>411</v>
      </c>
      <c r="D8098" s="5">
        <v>46202</v>
      </c>
      <c r="E8098" s="5" t="s">
        <v>75</v>
      </c>
      <c r="F8098" s="5" t="s">
        <v>61</v>
      </c>
      <c r="G8098" s="5" t="s">
        <v>76</v>
      </c>
      <c r="H8098" s="4" t="s">
        <v>77</v>
      </c>
      <c r="I8098" s="4" t="str">
        <f>VLOOKUP(H8098,[1]物料!$A$1:$M$65536,13,0)</f>
        <v>25.00</v>
      </c>
      <c r="J8098" s="4">
        <v>8</v>
      </c>
      <c r="K8098" s="4">
        <f t="shared" si="504"/>
        <v>3.44</v>
      </c>
      <c r="L8098" s="4">
        <f t="shared" si="505"/>
        <v>36.44</v>
      </c>
      <c r="M8098" s="6">
        <v>1</v>
      </c>
      <c r="N8098" s="7">
        <v>68.8</v>
      </c>
      <c r="O8098">
        <f t="shared" si="506"/>
        <v>32.36</v>
      </c>
      <c r="P8098" s="1">
        <f t="shared" si="507"/>
        <v>0.470348837209302</v>
      </c>
    </row>
    <row r="8099" ht="20" customHeight="1" spans="1:16">
      <c r="A8099" s="4" t="s">
        <v>9143</v>
      </c>
      <c r="B8099" s="4" t="s">
        <v>17</v>
      </c>
      <c r="C8099" s="4" t="s">
        <v>18</v>
      </c>
      <c r="D8099" s="5">
        <v>46202</v>
      </c>
      <c r="E8099" s="5" t="s">
        <v>75</v>
      </c>
      <c r="F8099" s="5" t="s">
        <v>61</v>
      </c>
      <c r="G8099" s="5" t="s">
        <v>76</v>
      </c>
      <c r="H8099" s="4" t="s">
        <v>77</v>
      </c>
      <c r="I8099" s="4" t="str">
        <f>VLOOKUP(H8099,[1]物料!$A$1:$M$65536,13,0)</f>
        <v>25.00</v>
      </c>
      <c r="J8099" s="4">
        <v>4.5</v>
      </c>
      <c r="K8099" s="4">
        <f t="shared" si="504"/>
        <v>3.478</v>
      </c>
      <c r="L8099" s="4">
        <f t="shared" si="505"/>
        <v>32.978</v>
      </c>
      <c r="M8099" s="6">
        <v>1</v>
      </c>
      <c r="N8099" s="7">
        <v>69.56</v>
      </c>
      <c r="O8099">
        <f t="shared" si="506"/>
        <v>36.582</v>
      </c>
      <c r="P8099" s="1">
        <f t="shared" si="507"/>
        <v>0.52590569292697</v>
      </c>
    </row>
    <row r="8100" ht="20" customHeight="1" spans="1:16">
      <c r="A8100" s="4" t="s">
        <v>9144</v>
      </c>
      <c r="B8100" s="4" t="s">
        <v>24</v>
      </c>
      <c r="C8100" s="4" t="s">
        <v>25</v>
      </c>
      <c r="D8100" s="5">
        <v>46202</v>
      </c>
      <c r="E8100" s="5" t="s">
        <v>83</v>
      </c>
      <c r="F8100" s="5" t="s">
        <v>55</v>
      </c>
      <c r="G8100" s="5" t="s">
        <v>84</v>
      </c>
      <c r="H8100" s="4" t="s">
        <v>138</v>
      </c>
      <c r="I8100" s="4" t="str">
        <f>VLOOKUP(H8100,[1]物料!$A$1:$M$65536,13,0)</f>
        <v>52.00</v>
      </c>
      <c r="J8100" s="4">
        <v>18</v>
      </c>
      <c r="K8100" s="4">
        <f t="shared" si="504"/>
        <v>7.0665</v>
      </c>
      <c r="L8100" s="4">
        <f t="shared" si="505"/>
        <v>77.0665</v>
      </c>
      <c r="M8100" s="6">
        <v>1</v>
      </c>
      <c r="N8100" s="7">
        <v>141.33</v>
      </c>
      <c r="O8100">
        <f t="shared" si="506"/>
        <v>64.2635</v>
      </c>
      <c r="P8100" s="1">
        <f t="shared" si="507"/>
        <v>0.454705299653294</v>
      </c>
    </row>
    <row r="8101" ht="20" customHeight="1" spans="1:16">
      <c r="A8101" s="4" t="s">
        <v>9145</v>
      </c>
      <c r="B8101" s="4" t="s">
        <v>24</v>
      </c>
      <c r="C8101" s="4" t="s">
        <v>59</v>
      </c>
      <c r="D8101" s="5">
        <v>46202</v>
      </c>
      <c r="E8101" s="5" t="s">
        <v>570</v>
      </c>
      <c r="F8101" s="5" t="s">
        <v>55</v>
      </c>
      <c r="G8101" s="5" t="s">
        <v>571</v>
      </c>
      <c r="H8101" s="4" t="s">
        <v>1850</v>
      </c>
      <c r="I8101" s="4" t="str">
        <f>VLOOKUP(H8101,[1]物料!$A$1:$M$65536,13,0)</f>
        <v>23.00</v>
      </c>
      <c r="J8101" s="4">
        <v>8</v>
      </c>
      <c r="K8101" s="4">
        <f t="shared" si="504"/>
        <v>3.09</v>
      </c>
      <c r="L8101" s="4">
        <f t="shared" si="505"/>
        <v>34.09</v>
      </c>
      <c r="M8101" s="6">
        <v>1</v>
      </c>
      <c r="N8101" s="7">
        <v>61.8</v>
      </c>
      <c r="O8101">
        <f t="shared" si="506"/>
        <v>27.71</v>
      </c>
      <c r="P8101" s="1">
        <f t="shared" si="507"/>
        <v>0.448381877022654</v>
      </c>
    </row>
    <row r="8102" ht="20" customHeight="1" spans="1:16">
      <c r="A8102" s="4" t="s">
        <v>9146</v>
      </c>
      <c r="B8102" s="4" t="s">
        <v>24</v>
      </c>
      <c r="C8102" s="4" t="s">
        <v>25</v>
      </c>
      <c r="D8102" s="5">
        <v>46202</v>
      </c>
      <c r="E8102" s="5" t="s">
        <v>186</v>
      </c>
      <c r="F8102" s="5" t="s">
        <v>55</v>
      </c>
      <c r="G8102" s="5" t="s">
        <v>187</v>
      </c>
      <c r="H8102" s="4" t="s">
        <v>549</v>
      </c>
      <c r="I8102" s="4" t="str">
        <f>VLOOKUP(H8102,[1]物料!$A$1:$M$65536,13,0)</f>
        <v>48.00</v>
      </c>
      <c r="J8102" s="4">
        <v>10.7</v>
      </c>
      <c r="K8102" s="4">
        <f t="shared" si="504"/>
        <v>6.94</v>
      </c>
      <c r="L8102" s="4">
        <f t="shared" si="505"/>
        <v>65.64</v>
      </c>
      <c r="M8102" s="6">
        <v>1</v>
      </c>
      <c r="N8102" s="7">
        <v>138.8</v>
      </c>
      <c r="O8102">
        <f t="shared" si="506"/>
        <v>73.16</v>
      </c>
      <c r="P8102" s="1">
        <f t="shared" si="507"/>
        <v>0.527089337175793</v>
      </c>
    </row>
    <row r="8103" ht="20" customHeight="1" spans="1:16">
      <c r="A8103" s="4" t="s">
        <v>9147</v>
      </c>
      <c r="B8103" s="4" t="s">
        <v>17</v>
      </c>
      <c r="C8103" s="4" t="s">
        <v>18</v>
      </c>
      <c r="D8103" s="5">
        <v>46202</v>
      </c>
      <c r="E8103" s="5" t="s">
        <v>1111</v>
      </c>
      <c r="F8103" s="5" t="s">
        <v>176</v>
      </c>
      <c r="G8103" s="5" t="s">
        <v>1112</v>
      </c>
      <c r="H8103" s="4" t="s">
        <v>9148</v>
      </c>
      <c r="I8103" s="4" t="str">
        <f>VLOOKUP(H8103,[1]物料!$A$1:$M$65536,13,0)</f>
        <v>18.00</v>
      </c>
      <c r="J8103" s="4">
        <v>12</v>
      </c>
      <c r="K8103" s="4">
        <f t="shared" si="504"/>
        <v>3.29</v>
      </c>
      <c r="L8103" s="4">
        <f t="shared" si="505"/>
        <v>33.29</v>
      </c>
      <c r="M8103" s="6">
        <v>1</v>
      </c>
      <c r="N8103" s="7">
        <v>65.8</v>
      </c>
      <c r="O8103">
        <f t="shared" si="506"/>
        <v>32.51</v>
      </c>
      <c r="P8103" s="1">
        <f t="shared" si="507"/>
        <v>0.494072948328267</v>
      </c>
    </row>
    <row r="8104" ht="20" customHeight="1" spans="1:16">
      <c r="A8104" s="4" t="s">
        <v>9149</v>
      </c>
      <c r="B8104" s="4" t="s">
        <v>17</v>
      </c>
      <c r="C8104" s="4" t="s">
        <v>18</v>
      </c>
      <c r="D8104" s="5">
        <v>46202</v>
      </c>
      <c r="E8104" s="5" t="s">
        <v>45</v>
      </c>
      <c r="F8104" s="5" t="s">
        <v>20</v>
      </c>
      <c r="G8104" s="5" t="s">
        <v>46</v>
      </c>
      <c r="H8104" s="4" t="s">
        <v>134</v>
      </c>
      <c r="I8104" s="4" t="str">
        <f>VLOOKUP(H8104,[1]物料!$A$1:$M$65536,13,0)</f>
        <v>36.10</v>
      </c>
      <c r="J8104" s="4">
        <v>3</v>
      </c>
      <c r="K8104" s="4">
        <f t="shared" si="504"/>
        <v>4.94</v>
      </c>
      <c r="L8104" s="4">
        <f t="shared" si="505"/>
        <v>44.04</v>
      </c>
      <c r="M8104" s="6">
        <v>1</v>
      </c>
      <c r="N8104" s="7">
        <v>98.8</v>
      </c>
      <c r="O8104">
        <f t="shared" si="506"/>
        <v>54.76</v>
      </c>
      <c r="P8104" s="1">
        <f t="shared" si="507"/>
        <v>0.554251012145749</v>
      </c>
    </row>
    <row r="8105" ht="20" customHeight="1" spans="1:16">
      <c r="A8105" s="4" t="s">
        <v>9150</v>
      </c>
      <c r="B8105" s="4" t="s">
        <v>24</v>
      </c>
      <c r="C8105" s="4" t="s">
        <v>150</v>
      </c>
      <c r="D8105" s="5">
        <v>46202</v>
      </c>
      <c r="E8105" s="5" t="s">
        <v>60</v>
      </c>
      <c r="F8105" s="5" t="s">
        <v>61</v>
      </c>
      <c r="G8105" s="5" t="s">
        <v>62</v>
      </c>
      <c r="H8105" s="4" t="s">
        <v>63</v>
      </c>
      <c r="I8105" s="4" t="str">
        <f>VLOOKUP(H8105,[1]物料!$A$1:$M$65536,13,0)</f>
        <v>24.00</v>
      </c>
      <c r="J8105" s="4">
        <v>8</v>
      </c>
      <c r="K8105" s="4">
        <f t="shared" si="504"/>
        <v>3.44</v>
      </c>
      <c r="L8105" s="4">
        <f t="shared" si="505"/>
        <v>35.44</v>
      </c>
      <c r="M8105" s="6">
        <v>1</v>
      </c>
      <c r="N8105" s="7">
        <v>68.8</v>
      </c>
      <c r="O8105">
        <f t="shared" si="506"/>
        <v>33.36</v>
      </c>
      <c r="P8105" s="1">
        <f t="shared" si="507"/>
        <v>0.484883720930233</v>
      </c>
    </row>
    <row r="8106" ht="20" customHeight="1" spans="1:16">
      <c r="A8106" s="4" t="s">
        <v>9151</v>
      </c>
      <c r="B8106" s="4" t="s">
        <v>24</v>
      </c>
      <c r="C8106" s="4" t="s">
        <v>411</v>
      </c>
      <c r="D8106" s="5">
        <v>46202</v>
      </c>
      <c r="E8106" s="5" t="s">
        <v>75</v>
      </c>
      <c r="F8106" s="5" t="s">
        <v>61</v>
      </c>
      <c r="G8106" s="5" t="s">
        <v>76</v>
      </c>
      <c r="H8106" s="4" t="s">
        <v>77</v>
      </c>
      <c r="I8106" s="4" t="str">
        <f>VLOOKUP(H8106,[1]物料!$A$1:$M$65536,13,0)</f>
        <v>25.00</v>
      </c>
      <c r="J8106" s="4">
        <v>8</v>
      </c>
      <c r="K8106" s="4">
        <f t="shared" si="504"/>
        <v>3.44</v>
      </c>
      <c r="L8106" s="4">
        <f t="shared" si="505"/>
        <v>36.44</v>
      </c>
      <c r="M8106" s="6">
        <v>1</v>
      </c>
      <c r="N8106" s="7">
        <v>68.8</v>
      </c>
      <c r="O8106">
        <f t="shared" si="506"/>
        <v>32.36</v>
      </c>
      <c r="P8106" s="1">
        <f t="shared" si="507"/>
        <v>0.470348837209302</v>
      </c>
    </row>
    <row r="8107" ht="20" customHeight="1" spans="1:16">
      <c r="A8107" s="4" t="s">
        <v>9152</v>
      </c>
      <c r="B8107" s="4" t="s">
        <v>24</v>
      </c>
      <c r="C8107" s="4" t="s">
        <v>25</v>
      </c>
      <c r="D8107" s="5">
        <v>46202</v>
      </c>
      <c r="E8107" s="5" t="s">
        <v>90</v>
      </c>
      <c r="F8107" s="5" t="s">
        <v>55</v>
      </c>
      <c r="G8107" s="5" t="s">
        <v>91</v>
      </c>
      <c r="H8107" s="4" t="s">
        <v>479</v>
      </c>
      <c r="I8107" s="4" t="str">
        <f>VLOOKUP(H8107,[1]物料!$A$1:$M$65536,13,0)</f>
        <v>40.00</v>
      </c>
      <c r="J8107" s="4">
        <v>10.7</v>
      </c>
      <c r="K8107" s="4">
        <f t="shared" si="504"/>
        <v>6.44</v>
      </c>
      <c r="L8107" s="4">
        <f t="shared" si="505"/>
        <v>57.14</v>
      </c>
      <c r="M8107" s="6">
        <v>1</v>
      </c>
      <c r="N8107" s="7">
        <v>128.8</v>
      </c>
      <c r="O8107">
        <f t="shared" si="506"/>
        <v>71.66</v>
      </c>
      <c r="P8107" s="1">
        <f t="shared" si="507"/>
        <v>0.556366459627329</v>
      </c>
    </row>
    <row r="8108" ht="20" customHeight="1" spans="1:16">
      <c r="A8108" s="4" t="s">
        <v>9153</v>
      </c>
      <c r="B8108" s="4" t="s">
        <v>17</v>
      </c>
      <c r="C8108" s="4" t="s">
        <v>49</v>
      </c>
      <c r="D8108" s="5">
        <v>46202</v>
      </c>
      <c r="E8108" s="5" t="s">
        <v>465</v>
      </c>
      <c r="F8108" s="5" t="s">
        <v>20</v>
      </c>
      <c r="G8108" s="5" t="s">
        <v>466</v>
      </c>
      <c r="H8108" s="4" t="s">
        <v>467</v>
      </c>
      <c r="I8108" s="4" t="str">
        <f>VLOOKUP(H8108,[1]物料!$A$1:$M$65536,13,0)</f>
        <v>33.70</v>
      </c>
      <c r="J8108" s="4">
        <v>3.5</v>
      </c>
      <c r="K8108" s="4">
        <f t="shared" si="504"/>
        <v>3.94</v>
      </c>
      <c r="L8108" s="4">
        <f t="shared" si="505"/>
        <v>41.14</v>
      </c>
      <c r="M8108" s="6">
        <v>1</v>
      </c>
      <c r="N8108" s="7">
        <v>78.8</v>
      </c>
      <c r="O8108">
        <f t="shared" si="506"/>
        <v>37.66</v>
      </c>
      <c r="P8108" s="1">
        <f t="shared" si="507"/>
        <v>0.477918781725888</v>
      </c>
    </row>
    <row r="8109" ht="20" customHeight="1" spans="1:16">
      <c r="A8109" s="4" t="s">
        <v>9154</v>
      </c>
      <c r="B8109" s="4" t="s">
        <v>24</v>
      </c>
      <c r="C8109" s="4" t="s">
        <v>25</v>
      </c>
      <c r="D8109" s="5">
        <v>46202</v>
      </c>
      <c r="E8109" s="5" t="s">
        <v>50</v>
      </c>
      <c r="F8109" s="5" t="s">
        <v>20</v>
      </c>
      <c r="G8109" s="5" t="s">
        <v>51</v>
      </c>
      <c r="H8109" s="4" t="s">
        <v>713</v>
      </c>
      <c r="I8109" s="4" t="str">
        <f>VLOOKUP(H8109,[1]物料!$A$1:$M$65536,13,0)</f>
        <v>21.00</v>
      </c>
      <c r="J8109" s="4">
        <v>6.5</v>
      </c>
      <c r="K8109" s="4">
        <f t="shared" si="504"/>
        <v>3.19</v>
      </c>
      <c r="L8109" s="4">
        <f t="shared" si="505"/>
        <v>30.69</v>
      </c>
      <c r="M8109" s="6">
        <v>1</v>
      </c>
      <c r="N8109" s="7">
        <v>63.8</v>
      </c>
      <c r="O8109">
        <f t="shared" si="506"/>
        <v>33.11</v>
      </c>
      <c r="P8109" s="1">
        <f t="shared" si="507"/>
        <v>0.518965517241379</v>
      </c>
    </row>
    <row r="8110" ht="20" customHeight="1" spans="1:16">
      <c r="A8110" s="4" t="s">
        <v>9155</v>
      </c>
      <c r="B8110" s="4" t="s">
        <v>24</v>
      </c>
      <c r="C8110" s="4" t="s">
        <v>119</v>
      </c>
      <c r="D8110" s="5">
        <v>46202</v>
      </c>
      <c r="E8110" s="5" t="s">
        <v>90</v>
      </c>
      <c r="F8110" s="5" t="s">
        <v>55</v>
      </c>
      <c r="G8110" s="5" t="s">
        <v>91</v>
      </c>
      <c r="H8110" s="4" t="s">
        <v>159</v>
      </c>
      <c r="I8110" s="4" t="str">
        <f>VLOOKUP(H8110,[1]物料!$A$1:$M$65536,13,0)</f>
        <v>40.00</v>
      </c>
      <c r="J8110" s="4">
        <v>10.7</v>
      </c>
      <c r="K8110" s="4">
        <f t="shared" si="504"/>
        <v>6.44</v>
      </c>
      <c r="L8110" s="4">
        <f t="shared" si="505"/>
        <v>57.14</v>
      </c>
      <c r="M8110" s="6">
        <v>1</v>
      </c>
      <c r="N8110" s="7">
        <v>128.8</v>
      </c>
      <c r="O8110">
        <f t="shared" si="506"/>
        <v>71.66</v>
      </c>
      <c r="P8110" s="1">
        <f t="shared" si="507"/>
        <v>0.556366459627329</v>
      </c>
    </row>
    <row r="8111" ht="20" customHeight="1" spans="1:16">
      <c r="A8111" s="4" t="s">
        <v>9156</v>
      </c>
      <c r="B8111" s="4" t="s">
        <v>24</v>
      </c>
      <c r="C8111" s="4" t="s">
        <v>74</v>
      </c>
      <c r="D8111" s="5">
        <v>46202</v>
      </c>
      <c r="E8111" s="5" t="s">
        <v>384</v>
      </c>
      <c r="F8111" s="5" t="s">
        <v>20</v>
      </c>
      <c r="G8111" s="5" t="s">
        <v>385</v>
      </c>
      <c r="H8111" s="4" t="s">
        <v>563</v>
      </c>
      <c r="I8111" s="4" t="str">
        <f>VLOOKUP(H8111,[1]物料!$A$1:$M$65536,13,0)</f>
        <v>36.60</v>
      </c>
      <c r="J8111" s="4">
        <v>6.5</v>
      </c>
      <c r="K8111" s="4">
        <f t="shared" si="504"/>
        <v>4.315</v>
      </c>
      <c r="L8111" s="4">
        <f t="shared" si="505"/>
        <v>47.415</v>
      </c>
      <c r="M8111" s="6">
        <v>1</v>
      </c>
      <c r="N8111" s="7">
        <v>86.3</v>
      </c>
      <c r="O8111">
        <f t="shared" si="506"/>
        <v>38.885</v>
      </c>
      <c r="P8111" s="1">
        <f t="shared" si="507"/>
        <v>0.450579374275782</v>
      </c>
    </row>
    <row r="8112" ht="20" customHeight="1" spans="1:16">
      <c r="A8112" s="4" t="s">
        <v>9157</v>
      </c>
      <c r="B8112" s="4" t="s">
        <v>24</v>
      </c>
      <c r="C8112" s="4" t="s">
        <v>87</v>
      </c>
      <c r="D8112" s="5">
        <v>46202</v>
      </c>
      <c r="E8112" s="5" t="s">
        <v>83</v>
      </c>
      <c r="F8112" s="5" t="s">
        <v>55</v>
      </c>
      <c r="G8112" s="5" t="s">
        <v>84</v>
      </c>
      <c r="H8112" s="4" t="s">
        <v>88</v>
      </c>
      <c r="I8112" s="4" t="str">
        <f>VLOOKUP(H8112,[1]物料!$A$1:$M$65536,13,0)</f>
        <v>52.00</v>
      </c>
      <c r="J8112" s="4">
        <v>18</v>
      </c>
      <c r="K8112" s="4">
        <f t="shared" si="504"/>
        <v>7.04</v>
      </c>
      <c r="L8112" s="4">
        <f t="shared" si="505"/>
        <v>77.04</v>
      </c>
      <c r="M8112" s="6">
        <v>1</v>
      </c>
      <c r="N8112" s="7">
        <v>140.8</v>
      </c>
      <c r="O8112">
        <f t="shared" si="506"/>
        <v>63.76</v>
      </c>
      <c r="P8112" s="1">
        <f t="shared" si="507"/>
        <v>0.452840909090909</v>
      </c>
    </row>
    <row r="8113" ht="20" customHeight="1" spans="1:16">
      <c r="A8113" s="4" t="s">
        <v>9158</v>
      </c>
      <c r="B8113" s="4" t="s">
        <v>17</v>
      </c>
      <c r="C8113" s="4" t="s">
        <v>18</v>
      </c>
      <c r="D8113" s="5">
        <v>46202</v>
      </c>
      <c r="E8113" s="5" t="s">
        <v>3005</v>
      </c>
      <c r="F8113" s="5" t="s">
        <v>32</v>
      </c>
      <c r="G8113" s="5" t="s">
        <v>3006</v>
      </c>
      <c r="H8113" s="4" t="s">
        <v>3007</v>
      </c>
      <c r="I8113" s="4" t="str">
        <f>VLOOKUP(H8113,[1]物料!$A$1:$M$65536,13,0)</f>
        <v>71.50</v>
      </c>
      <c r="J8113" s="4">
        <v>13.6</v>
      </c>
      <c r="K8113" s="4">
        <f t="shared" si="504"/>
        <v>8.778</v>
      </c>
      <c r="L8113" s="4">
        <f t="shared" si="505"/>
        <v>93.878</v>
      </c>
      <c r="M8113" s="6">
        <v>1</v>
      </c>
      <c r="N8113" s="7">
        <v>175.56</v>
      </c>
      <c r="O8113">
        <f t="shared" si="506"/>
        <v>81.682</v>
      </c>
      <c r="P8113" s="1">
        <f t="shared" si="507"/>
        <v>0.465265436318068</v>
      </c>
    </row>
    <row r="8114" ht="20" customHeight="1" spans="1:16">
      <c r="A8114" s="4" t="s">
        <v>9159</v>
      </c>
      <c r="B8114" s="4" t="s">
        <v>17</v>
      </c>
      <c r="C8114" s="4" t="s">
        <v>18</v>
      </c>
      <c r="D8114" s="5">
        <v>46202</v>
      </c>
      <c r="E8114" s="5" t="s">
        <v>270</v>
      </c>
      <c r="F8114" s="5" t="s">
        <v>20</v>
      </c>
      <c r="G8114" s="5" t="s">
        <v>271</v>
      </c>
      <c r="H8114" s="4" t="s">
        <v>472</v>
      </c>
      <c r="I8114" s="4" t="str">
        <f>VLOOKUP(H8114,[1]物料!$A$1:$M$65536,13,0)</f>
        <v>19.90</v>
      </c>
      <c r="J8114" s="4">
        <v>3</v>
      </c>
      <c r="K8114" s="4">
        <f t="shared" si="504"/>
        <v>2.8555</v>
      </c>
      <c r="L8114" s="4">
        <f t="shared" si="505"/>
        <v>25.7555</v>
      </c>
      <c r="M8114" s="6">
        <v>1</v>
      </c>
      <c r="N8114" s="7">
        <v>57.11</v>
      </c>
      <c r="O8114">
        <f t="shared" si="506"/>
        <v>31.3545</v>
      </c>
      <c r="P8114" s="1">
        <f t="shared" si="507"/>
        <v>0.549019436175801</v>
      </c>
    </row>
    <row r="8115" ht="20" customHeight="1" spans="1:16">
      <c r="A8115" s="4" t="s">
        <v>9160</v>
      </c>
      <c r="B8115" s="4" t="s">
        <v>24</v>
      </c>
      <c r="C8115" s="4" t="s">
        <v>59</v>
      </c>
      <c r="D8115" s="5">
        <v>46202</v>
      </c>
      <c r="E8115" s="5" t="s">
        <v>570</v>
      </c>
      <c r="F8115" s="5" t="s">
        <v>55</v>
      </c>
      <c r="G8115" s="5" t="s">
        <v>571</v>
      </c>
      <c r="H8115" s="4" t="s">
        <v>734</v>
      </c>
      <c r="I8115" s="4" t="str">
        <f>VLOOKUP(H8115,[1]物料!$A$1:$M$65536,13,0)</f>
        <v>23.00</v>
      </c>
      <c r="J8115" s="4">
        <v>8</v>
      </c>
      <c r="K8115" s="4">
        <f t="shared" si="504"/>
        <v>3.09</v>
      </c>
      <c r="L8115" s="4">
        <f t="shared" si="505"/>
        <v>34.09</v>
      </c>
      <c r="M8115" s="6">
        <v>1</v>
      </c>
      <c r="N8115" s="7">
        <v>61.8</v>
      </c>
      <c r="O8115">
        <f t="shared" si="506"/>
        <v>27.71</v>
      </c>
      <c r="P8115" s="1">
        <f t="shared" si="507"/>
        <v>0.448381877022654</v>
      </c>
    </row>
    <row r="8116" ht="20" customHeight="1" spans="1:16">
      <c r="A8116" s="4" t="s">
        <v>9161</v>
      </c>
      <c r="B8116" s="4" t="s">
        <v>17</v>
      </c>
      <c r="C8116" s="4" t="s">
        <v>538</v>
      </c>
      <c r="D8116" s="5">
        <v>46202</v>
      </c>
      <c r="E8116" s="5" t="s">
        <v>83</v>
      </c>
      <c r="F8116" s="5" t="s">
        <v>55</v>
      </c>
      <c r="G8116" s="5" t="s">
        <v>84</v>
      </c>
      <c r="H8116" s="4" t="s">
        <v>191</v>
      </c>
      <c r="I8116" s="4" t="str">
        <f>VLOOKUP(H8116,[1]物料!$A$1:$M$65536,13,0)</f>
        <v>52.00</v>
      </c>
      <c r="J8116" s="4">
        <v>14.5</v>
      </c>
      <c r="K8116" s="4">
        <f t="shared" si="504"/>
        <v>7.76</v>
      </c>
      <c r="L8116" s="4">
        <f t="shared" si="505"/>
        <v>74.26</v>
      </c>
      <c r="M8116" s="6">
        <v>1</v>
      </c>
      <c r="N8116" s="7">
        <v>155.2</v>
      </c>
      <c r="O8116">
        <f t="shared" si="506"/>
        <v>80.94</v>
      </c>
      <c r="P8116" s="1">
        <f t="shared" si="507"/>
        <v>0.521520618556701</v>
      </c>
    </row>
    <row r="8117" ht="20" customHeight="1" spans="1:16">
      <c r="A8117" s="4" t="s">
        <v>9162</v>
      </c>
      <c r="B8117" s="4" t="s">
        <v>24</v>
      </c>
      <c r="C8117" s="4" t="s">
        <v>59</v>
      </c>
      <c r="D8117" s="5">
        <v>46202</v>
      </c>
      <c r="E8117" s="5" t="s">
        <v>60</v>
      </c>
      <c r="F8117" s="5" t="s">
        <v>61</v>
      </c>
      <c r="G8117" s="5" t="s">
        <v>62</v>
      </c>
      <c r="H8117" s="4" t="s">
        <v>157</v>
      </c>
      <c r="I8117" s="4" t="str">
        <f>VLOOKUP(H8117,[1]物料!$A$1:$M$65536,13,0)</f>
        <v>24.00</v>
      </c>
      <c r="J8117" s="4">
        <v>8</v>
      </c>
      <c r="K8117" s="4">
        <f t="shared" si="504"/>
        <v>3.49</v>
      </c>
      <c r="L8117" s="4">
        <f t="shared" si="505"/>
        <v>35.49</v>
      </c>
      <c r="M8117" s="6">
        <v>1</v>
      </c>
      <c r="N8117" s="7">
        <v>69.8</v>
      </c>
      <c r="O8117">
        <f t="shared" si="506"/>
        <v>34.31</v>
      </c>
      <c r="P8117" s="1">
        <f t="shared" si="507"/>
        <v>0.491547277936963</v>
      </c>
    </row>
    <row r="8118" ht="20" customHeight="1" spans="1:16">
      <c r="A8118" s="4" t="s">
        <v>9163</v>
      </c>
      <c r="B8118" s="4" t="s">
        <v>24</v>
      </c>
      <c r="C8118" s="4" t="s">
        <v>59</v>
      </c>
      <c r="D8118" s="5">
        <v>46202</v>
      </c>
      <c r="E8118" s="5" t="s">
        <v>570</v>
      </c>
      <c r="F8118" s="5" t="s">
        <v>55</v>
      </c>
      <c r="G8118" s="5" t="s">
        <v>571</v>
      </c>
      <c r="H8118" s="4" t="s">
        <v>734</v>
      </c>
      <c r="I8118" s="4" t="str">
        <f>VLOOKUP(H8118,[1]物料!$A$1:$M$65536,13,0)</f>
        <v>23.00</v>
      </c>
      <c r="J8118" s="4">
        <v>8</v>
      </c>
      <c r="K8118" s="4">
        <f t="shared" si="504"/>
        <v>3.09</v>
      </c>
      <c r="L8118" s="4">
        <f t="shared" si="505"/>
        <v>34.09</v>
      </c>
      <c r="M8118" s="6">
        <v>1</v>
      </c>
      <c r="N8118" s="7">
        <v>61.8</v>
      </c>
      <c r="O8118">
        <f t="shared" si="506"/>
        <v>27.71</v>
      </c>
      <c r="P8118" s="1">
        <f t="shared" si="507"/>
        <v>0.448381877022654</v>
      </c>
    </row>
    <row r="8119" ht="20" customHeight="1" spans="1:16">
      <c r="A8119" s="4" t="s">
        <v>9164</v>
      </c>
      <c r="B8119" s="4" t="s">
        <v>24</v>
      </c>
      <c r="C8119" s="4" t="s">
        <v>59</v>
      </c>
      <c r="D8119" s="5">
        <v>46202</v>
      </c>
      <c r="E8119" s="5" t="s">
        <v>224</v>
      </c>
      <c r="F8119" s="5" t="s">
        <v>55</v>
      </c>
      <c r="G8119" s="5" t="s">
        <v>225</v>
      </c>
      <c r="H8119" s="4" t="s">
        <v>1006</v>
      </c>
      <c r="I8119" s="4" t="str">
        <f>VLOOKUP(H8119,[1]物料!$A$1:$M$65536,13,0)</f>
        <v>18.00</v>
      </c>
      <c r="J8119" s="4">
        <v>8</v>
      </c>
      <c r="K8119" s="4">
        <f t="shared" si="504"/>
        <v>2.69</v>
      </c>
      <c r="L8119" s="4">
        <f t="shared" si="505"/>
        <v>28.69</v>
      </c>
      <c r="M8119" s="6">
        <v>1</v>
      </c>
      <c r="N8119" s="7">
        <v>53.8</v>
      </c>
      <c r="O8119">
        <f t="shared" si="506"/>
        <v>25.11</v>
      </c>
      <c r="P8119" s="1">
        <f t="shared" si="507"/>
        <v>0.466728624535316</v>
      </c>
    </row>
    <row r="8120" ht="20" customHeight="1" spans="1:16">
      <c r="A8120" s="4" t="s">
        <v>9165</v>
      </c>
      <c r="B8120" s="4" t="s">
        <v>24</v>
      </c>
      <c r="C8120" s="4" t="s">
        <v>59</v>
      </c>
      <c r="D8120" s="5">
        <v>46202</v>
      </c>
      <c r="E8120" s="5" t="s">
        <v>128</v>
      </c>
      <c r="F8120" s="5" t="s">
        <v>55</v>
      </c>
      <c r="G8120" s="5" t="s">
        <v>129</v>
      </c>
      <c r="H8120" s="4" t="s">
        <v>247</v>
      </c>
      <c r="I8120" s="4" t="str">
        <f>VLOOKUP(H8120,[1]物料!$A$1:$M$65536,13,0)</f>
        <v>18.00</v>
      </c>
      <c r="J8120" s="4">
        <v>8</v>
      </c>
      <c r="K8120" s="4">
        <f t="shared" si="504"/>
        <v>2.94</v>
      </c>
      <c r="L8120" s="4">
        <f t="shared" si="505"/>
        <v>28.94</v>
      </c>
      <c r="M8120" s="6">
        <v>1</v>
      </c>
      <c r="N8120" s="7">
        <v>58.8</v>
      </c>
      <c r="O8120">
        <f t="shared" si="506"/>
        <v>29.86</v>
      </c>
      <c r="P8120" s="1">
        <f t="shared" si="507"/>
        <v>0.507823129251701</v>
      </c>
    </row>
    <row r="8121" ht="20" customHeight="1" spans="1:16">
      <c r="A8121" s="4" t="s">
        <v>9166</v>
      </c>
      <c r="B8121" s="4" t="s">
        <v>17</v>
      </c>
      <c r="C8121" s="4" t="s">
        <v>18</v>
      </c>
      <c r="D8121" s="5">
        <v>46202</v>
      </c>
      <c r="E8121" s="5" t="s">
        <v>584</v>
      </c>
      <c r="F8121" s="5" t="s">
        <v>61</v>
      </c>
      <c r="G8121" s="5" t="s">
        <v>585</v>
      </c>
      <c r="H8121" s="4" t="s">
        <v>6367</v>
      </c>
      <c r="I8121" s="4" t="str">
        <f>VLOOKUP(H8121,[1]物料!$A$1:$M$65536,13,0)</f>
        <v>104.40</v>
      </c>
      <c r="J8121" s="4">
        <v>8.5</v>
      </c>
      <c r="K8121" s="4">
        <f t="shared" si="504"/>
        <v>12.701</v>
      </c>
      <c r="L8121" s="4">
        <f t="shared" si="505"/>
        <v>125.601</v>
      </c>
      <c r="M8121" s="6">
        <v>1</v>
      </c>
      <c r="N8121" s="7">
        <v>254.02</v>
      </c>
      <c r="O8121">
        <f t="shared" si="506"/>
        <v>128.419</v>
      </c>
      <c r="P8121" s="1">
        <f t="shared" si="507"/>
        <v>0.505546807338005</v>
      </c>
    </row>
    <row r="8122" ht="20" customHeight="1" spans="1:16">
      <c r="A8122" s="4" t="s">
        <v>9167</v>
      </c>
      <c r="B8122" s="4" t="s">
        <v>24</v>
      </c>
      <c r="C8122" s="4" t="s">
        <v>411</v>
      </c>
      <c r="D8122" s="5">
        <v>46202</v>
      </c>
      <c r="E8122" s="5" t="s">
        <v>75</v>
      </c>
      <c r="F8122" s="5" t="s">
        <v>61</v>
      </c>
      <c r="G8122" s="5" t="s">
        <v>76</v>
      </c>
      <c r="H8122" s="4" t="s">
        <v>144</v>
      </c>
      <c r="I8122" s="4" t="str">
        <f>VLOOKUP(H8122,[1]物料!$A$1:$M$65536,13,0)</f>
        <v>25.00</v>
      </c>
      <c r="J8122" s="4">
        <v>8</v>
      </c>
      <c r="K8122" s="4">
        <f t="shared" si="504"/>
        <v>3.44</v>
      </c>
      <c r="L8122" s="4">
        <f t="shared" si="505"/>
        <v>36.44</v>
      </c>
      <c r="M8122" s="6">
        <v>1</v>
      </c>
      <c r="N8122" s="7">
        <v>68.8</v>
      </c>
      <c r="O8122">
        <f t="shared" si="506"/>
        <v>32.36</v>
      </c>
      <c r="P8122" s="1">
        <f t="shared" si="507"/>
        <v>0.470348837209302</v>
      </c>
    </row>
    <row r="8123" ht="20" customHeight="1" spans="1:16">
      <c r="A8123" s="4" t="s">
        <v>9168</v>
      </c>
      <c r="B8123" s="4" t="s">
        <v>24</v>
      </c>
      <c r="C8123" s="4" t="s">
        <v>59</v>
      </c>
      <c r="D8123" s="5">
        <v>46202</v>
      </c>
      <c r="E8123" s="5" t="s">
        <v>128</v>
      </c>
      <c r="F8123" s="5" t="s">
        <v>55</v>
      </c>
      <c r="G8123" s="5" t="s">
        <v>129</v>
      </c>
      <c r="H8123" s="4" t="s">
        <v>247</v>
      </c>
      <c r="I8123" s="4" t="str">
        <f>VLOOKUP(H8123,[1]物料!$A$1:$M$65536,13,0)</f>
        <v>18.00</v>
      </c>
      <c r="J8123" s="4">
        <v>8</v>
      </c>
      <c r="K8123" s="4">
        <f t="shared" si="504"/>
        <v>2.94</v>
      </c>
      <c r="L8123" s="4">
        <f t="shared" si="505"/>
        <v>28.94</v>
      </c>
      <c r="M8123" s="6">
        <v>1</v>
      </c>
      <c r="N8123" s="7">
        <v>58.8</v>
      </c>
      <c r="O8123">
        <f t="shared" si="506"/>
        <v>29.86</v>
      </c>
      <c r="P8123" s="1">
        <f t="shared" si="507"/>
        <v>0.507823129251701</v>
      </c>
    </row>
    <row r="8124" ht="20" customHeight="1" spans="1:16">
      <c r="A8124" s="4" t="s">
        <v>9169</v>
      </c>
      <c r="B8124" s="4" t="s">
        <v>17</v>
      </c>
      <c r="C8124" s="4" t="s">
        <v>18</v>
      </c>
      <c r="D8124" s="5">
        <v>46202</v>
      </c>
      <c r="E8124" s="5" t="s">
        <v>508</v>
      </c>
      <c r="F8124" s="5" t="s">
        <v>20</v>
      </c>
      <c r="G8124" s="5" t="s">
        <v>648</v>
      </c>
      <c r="H8124" s="4" t="s">
        <v>2990</v>
      </c>
      <c r="I8124" s="4" t="str">
        <f>VLOOKUP(H8124,[1]物料!$A$1:$M$65536,13,0)</f>
        <v>27.60</v>
      </c>
      <c r="J8124" s="4">
        <v>3</v>
      </c>
      <c r="K8124" s="4">
        <f t="shared" si="504"/>
        <v>2.945</v>
      </c>
      <c r="L8124" s="4">
        <f t="shared" si="505"/>
        <v>33.545</v>
      </c>
      <c r="M8124" s="6">
        <v>1</v>
      </c>
      <c r="N8124" s="7">
        <v>58.9</v>
      </c>
      <c r="O8124">
        <f t="shared" si="506"/>
        <v>25.355</v>
      </c>
      <c r="P8124" s="1">
        <f t="shared" si="507"/>
        <v>0.430475382003396</v>
      </c>
    </row>
    <row r="8125" ht="20" customHeight="1" spans="1:16">
      <c r="A8125" s="4" t="s">
        <v>9170</v>
      </c>
      <c r="B8125" s="4" t="s">
        <v>24</v>
      </c>
      <c r="C8125" s="4" t="s">
        <v>44</v>
      </c>
      <c r="D8125" s="5">
        <v>46202</v>
      </c>
      <c r="E8125" s="5" t="s">
        <v>101</v>
      </c>
      <c r="F8125" s="5" t="s">
        <v>20</v>
      </c>
      <c r="G8125" s="5" t="s">
        <v>102</v>
      </c>
      <c r="H8125" s="4" t="s">
        <v>874</v>
      </c>
      <c r="I8125" s="4" t="str">
        <f>VLOOKUP(H8125,[1]物料!$A$1:$M$65536,13,0)</f>
        <v>23.30</v>
      </c>
      <c r="J8125" s="4">
        <v>6.5</v>
      </c>
      <c r="K8125" s="4">
        <f t="shared" si="504"/>
        <v>2.99</v>
      </c>
      <c r="L8125" s="4">
        <f t="shared" si="505"/>
        <v>32.79</v>
      </c>
      <c r="M8125" s="6">
        <v>1</v>
      </c>
      <c r="N8125" s="7">
        <v>59.8</v>
      </c>
      <c r="O8125">
        <f t="shared" si="506"/>
        <v>27.01</v>
      </c>
      <c r="P8125" s="1">
        <f t="shared" si="507"/>
        <v>0.451672240802676</v>
      </c>
    </row>
    <row r="8126" ht="20" customHeight="1" spans="1:16">
      <c r="A8126" s="4" t="s">
        <v>9171</v>
      </c>
      <c r="B8126" s="4" t="s">
        <v>24</v>
      </c>
      <c r="C8126" s="4" t="s">
        <v>74</v>
      </c>
      <c r="D8126" s="5">
        <v>46202</v>
      </c>
      <c r="E8126" s="5" t="s">
        <v>69</v>
      </c>
      <c r="F8126" s="5" t="s">
        <v>70</v>
      </c>
      <c r="G8126" s="5" t="s">
        <v>71</v>
      </c>
      <c r="H8126" s="4" t="s">
        <v>111</v>
      </c>
      <c r="I8126" s="4" t="str">
        <f>VLOOKUP(H8126,[1]物料!$A$1:$M$65536,13,0)</f>
        <v>45.00</v>
      </c>
      <c r="J8126" s="4">
        <v>6.5</v>
      </c>
      <c r="K8126" s="4">
        <f t="shared" si="504"/>
        <v>5.79</v>
      </c>
      <c r="L8126" s="4">
        <f t="shared" si="505"/>
        <v>57.29</v>
      </c>
      <c r="M8126" s="6">
        <v>1</v>
      </c>
      <c r="N8126" s="7">
        <v>115.8</v>
      </c>
      <c r="O8126">
        <f t="shared" si="506"/>
        <v>58.51</v>
      </c>
      <c r="P8126" s="1">
        <f t="shared" si="507"/>
        <v>0.505267702936097</v>
      </c>
    </row>
    <row r="8127" ht="20" customHeight="1" spans="1:16">
      <c r="A8127" s="4" t="s">
        <v>9172</v>
      </c>
      <c r="B8127" s="4" t="s">
        <v>24</v>
      </c>
      <c r="C8127" s="4" t="s">
        <v>119</v>
      </c>
      <c r="D8127" s="5">
        <v>46202</v>
      </c>
      <c r="E8127" s="5" t="s">
        <v>50</v>
      </c>
      <c r="F8127" s="5" t="s">
        <v>20</v>
      </c>
      <c r="G8127" s="5" t="s">
        <v>51</v>
      </c>
      <c r="H8127" s="4" t="s">
        <v>849</v>
      </c>
      <c r="I8127" s="4" t="str">
        <f>VLOOKUP(H8127,[1]物料!$A$1:$M$65536,13,0)</f>
        <v>21.00</v>
      </c>
      <c r="J8127" s="4">
        <v>6.5</v>
      </c>
      <c r="K8127" s="4">
        <f t="shared" si="504"/>
        <v>3.19</v>
      </c>
      <c r="L8127" s="4">
        <f t="shared" si="505"/>
        <v>30.69</v>
      </c>
      <c r="M8127" s="6">
        <v>1</v>
      </c>
      <c r="N8127" s="7">
        <v>63.8</v>
      </c>
      <c r="O8127">
        <f t="shared" si="506"/>
        <v>33.11</v>
      </c>
      <c r="P8127" s="1">
        <f t="shared" si="507"/>
        <v>0.518965517241379</v>
      </c>
    </row>
    <row r="8128" ht="20" customHeight="1" spans="1:16">
      <c r="A8128" s="4" t="s">
        <v>9173</v>
      </c>
      <c r="B8128" s="4" t="s">
        <v>17</v>
      </c>
      <c r="C8128" s="4" t="s">
        <v>105</v>
      </c>
      <c r="D8128" s="5">
        <v>46202</v>
      </c>
      <c r="E8128" s="5" t="s">
        <v>90</v>
      </c>
      <c r="F8128" s="5" t="s">
        <v>55</v>
      </c>
      <c r="G8128" s="5" t="s">
        <v>91</v>
      </c>
      <c r="H8128" s="4" t="s">
        <v>169</v>
      </c>
      <c r="I8128" s="4" t="str">
        <f>VLOOKUP(H8128,[1]物料!$A$1:$M$65536,13,0)</f>
        <v>40.00</v>
      </c>
      <c r="J8128" s="4">
        <v>7.2</v>
      </c>
      <c r="K8128" s="4">
        <f t="shared" si="504"/>
        <v>6.89</v>
      </c>
      <c r="L8128" s="4">
        <f t="shared" si="505"/>
        <v>54.09</v>
      </c>
      <c r="M8128" s="6">
        <v>1</v>
      </c>
      <c r="N8128" s="7">
        <v>137.8</v>
      </c>
      <c r="O8128">
        <f t="shared" si="506"/>
        <v>83.71</v>
      </c>
      <c r="P8128" s="1">
        <f t="shared" si="507"/>
        <v>0.607474600870827</v>
      </c>
    </row>
    <row r="8129" ht="20" customHeight="1" spans="1:16">
      <c r="A8129" s="4" t="s">
        <v>9174</v>
      </c>
      <c r="B8129" s="4" t="s">
        <v>24</v>
      </c>
      <c r="C8129" s="4" t="s">
        <v>87</v>
      </c>
      <c r="D8129" s="5">
        <v>46202</v>
      </c>
      <c r="E8129" s="5" t="s">
        <v>90</v>
      </c>
      <c r="F8129" s="5" t="s">
        <v>55</v>
      </c>
      <c r="G8129" s="5" t="s">
        <v>91</v>
      </c>
      <c r="H8129" s="4" t="s">
        <v>159</v>
      </c>
      <c r="I8129" s="4" t="str">
        <f>VLOOKUP(H8129,[1]物料!$A$1:$M$65536,13,0)</f>
        <v>40.00</v>
      </c>
      <c r="J8129" s="4">
        <v>10.7</v>
      </c>
      <c r="K8129" s="4">
        <f t="shared" si="504"/>
        <v>6.273</v>
      </c>
      <c r="L8129" s="4">
        <f t="shared" si="505"/>
        <v>56.973</v>
      </c>
      <c r="M8129" s="6">
        <v>1</v>
      </c>
      <c r="N8129" s="7">
        <v>125.46</v>
      </c>
      <c r="O8129">
        <f t="shared" si="506"/>
        <v>68.487</v>
      </c>
      <c r="P8129" s="1">
        <f t="shared" si="507"/>
        <v>0.545887135341942</v>
      </c>
    </row>
    <row r="8130" ht="20" customHeight="1" spans="1:16">
      <c r="A8130" s="4" t="s">
        <v>9175</v>
      </c>
      <c r="B8130" s="4" t="s">
        <v>24</v>
      </c>
      <c r="C8130" s="4" t="s">
        <v>59</v>
      </c>
      <c r="D8130" s="5">
        <v>46202</v>
      </c>
      <c r="E8130" s="5" t="s">
        <v>7256</v>
      </c>
      <c r="F8130" s="5" t="s">
        <v>55</v>
      </c>
      <c r="G8130" s="5" t="s">
        <v>7257</v>
      </c>
      <c r="H8130" s="4" t="s">
        <v>9176</v>
      </c>
      <c r="I8130" s="4" t="str">
        <f>VLOOKUP(H8130,[1]物料!$A$1:$M$65536,13,0)</f>
        <v>19.50</v>
      </c>
      <c r="J8130" s="4">
        <v>8</v>
      </c>
      <c r="K8130" s="4">
        <f t="shared" si="504"/>
        <v>2.79</v>
      </c>
      <c r="L8130" s="4">
        <f t="shared" si="505"/>
        <v>30.29</v>
      </c>
      <c r="M8130" s="6">
        <v>1</v>
      </c>
      <c r="N8130" s="7">
        <v>55.8</v>
      </c>
      <c r="O8130">
        <f t="shared" si="506"/>
        <v>25.51</v>
      </c>
      <c r="P8130" s="1">
        <f t="shared" si="507"/>
        <v>0.457168458781362</v>
      </c>
    </row>
    <row r="8131" ht="20" customHeight="1" spans="1:16">
      <c r="A8131" s="4" t="s">
        <v>9177</v>
      </c>
      <c r="B8131" s="4" t="s">
        <v>24</v>
      </c>
      <c r="C8131" s="4" t="s">
        <v>411</v>
      </c>
      <c r="D8131" s="5">
        <v>46202</v>
      </c>
      <c r="E8131" s="5" t="s">
        <v>75</v>
      </c>
      <c r="F8131" s="5" t="s">
        <v>61</v>
      </c>
      <c r="G8131" s="5" t="s">
        <v>76</v>
      </c>
      <c r="H8131" s="4" t="s">
        <v>77</v>
      </c>
      <c r="I8131" s="4" t="str">
        <f>VLOOKUP(H8131,[1]物料!$A$1:$M$65536,13,0)</f>
        <v>25.00</v>
      </c>
      <c r="J8131" s="4">
        <v>8</v>
      </c>
      <c r="K8131" s="4">
        <f t="shared" ref="K8131:K8194" si="508">N8131*0.05</f>
        <v>3.44</v>
      </c>
      <c r="L8131" s="4">
        <f t="shared" ref="L8131:L8194" si="509">I8131+J8131+K8131</f>
        <v>36.44</v>
      </c>
      <c r="M8131" s="6">
        <v>1</v>
      </c>
      <c r="N8131" s="7">
        <v>68.8</v>
      </c>
      <c r="O8131">
        <f t="shared" ref="O8131:O8194" si="510">N8131-L8131</f>
        <v>32.36</v>
      </c>
      <c r="P8131" s="1">
        <f t="shared" ref="P8131:P8194" si="511">O8131/N8131</f>
        <v>0.470348837209302</v>
      </c>
    </row>
    <row r="8132" ht="20" customHeight="1" spans="1:16">
      <c r="A8132" s="4" t="s">
        <v>9178</v>
      </c>
      <c r="B8132" s="4" t="s">
        <v>24</v>
      </c>
      <c r="C8132" s="4" t="s">
        <v>59</v>
      </c>
      <c r="D8132" s="5">
        <v>46202</v>
      </c>
      <c r="E8132" s="5" t="s">
        <v>570</v>
      </c>
      <c r="F8132" s="5" t="s">
        <v>55</v>
      </c>
      <c r="G8132" s="5" t="s">
        <v>571</v>
      </c>
      <c r="H8132" s="4" t="s">
        <v>734</v>
      </c>
      <c r="I8132" s="4" t="str">
        <f>VLOOKUP(H8132,[1]物料!$A$1:$M$65536,13,0)</f>
        <v>23.00</v>
      </c>
      <c r="J8132" s="4">
        <v>8</v>
      </c>
      <c r="K8132" s="4">
        <f t="shared" si="508"/>
        <v>3.09</v>
      </c>
      <c r="L8132" s="4">
        <f t="shared" si="509"/>
        <v>34.09</v>
      </c>
      <c r="M8132" s="6">
        <v>1</v>
      </c>
      <c r="N8132" s="7">
        <v>61.8</v>
      </c>
      <c r="O8132">
        <f t="shared" si="510"/>
        <v>27.71</v>
      </c>
      <c r="P8132" s="1">
        <f t="shared" si="511"/>
        <v>0.448381877022654</v>
      </c>
    </row>
    <row r="8133" ht="20" customHeight="1" spans="1:16">
      <c r="A8133" s="4" t="s">
        <v>9179</v>
      </c>
      <c r="B8133" s="4" t="s">
        <v>24</v>
      </c>
      <c r="C8133" s="4" t="s">
        <v>25</v>
      </c>
      <c r="D8133" s="5">
        <v>46202</v>
      </c>
      <c r="E8133" s="5" t="s">
        <v>50</v>
      </c>
      <c r="F8133" s="5" t="s">
        <v>20</v>
      </c>
      <c r="G8133" s="5" t="s">
        <v>51</v>
      </c>
      <c r="H8133" s="4" t="s">
        <v>743</v>
      </c>
      <c r="I8133" s="4" t="str">
        <f>VLOOKUP(H8133,[1]物料!$A$1:$M$65536,13,0)</f>
        <v>21.00</v>
      </c>
      <c r="J8133" s="4">
        <v>6.5</v>
      </c>
      <c r="K8133" s="4">
        <f t="shared" si="508"/>
        <v>3.126</v>
      </c>
      <c r="L8133" s="4">
        <f t="shared" si="509"/>
        <v>30.626</v>
      </c>
      <c r="M8133" s="6">
        <v>1</v>
      </c>
      <c r="N8133" s="7">
        <v>62.52</v>
      </c>
      <c r="O8133">
        <f t="shared" si="510"/>
        <v>31.894</v>
      </c>
      <c r="P8133" s="1">
        <f t="shared" si="511"/>
        <v>0.510140754958413</v>
      </c>
    </row>
    <row r="8134" ht="20" customHeight="1" spans="1:16">
      <c r="A8134" s="4" t="s">
        <v>9180</v>
      </c>
      <c r="B8134" s="4" t="s">
        <v>24</v>
      </c>
      <c r="C8134" s="4" t="s">
        <v>411</v>
      </c>
      <c r="D8134" s="5">
        <v>46202</v>
      </c>
      <c r="E8134" s="5" t="s">
        <v>60</v>
      </c>
      <c r="F8134" s="5" t="s">
        <v>61</v>
      </c>
      <c r="G8134" s="5" t="s">
        <v>62</v>
      </c>
      <c r="H8134" s="4" t="s">
        <v>380</v>
      </c>
      <c r="I8134" s="4" t="str">
        <f>VLOOKUP(H8134,[1]物料!$A$1:$M$65536,13,0)</f>
        <v>29.00</v>
      </c>
      <c r="J8134" s="4">
        <v>8</v>
      </c>
      <c r="K8134" s="4">
        <f t="shared" si="508"/>
        <v>3.94</v>
      </c>
      <c r="L8134" s="4">
        <f t="shared" si="509"/>
        <v>40.94</v>
      </c>
      <c r="M8134" s="6">
        <v>1</v>
      </c>
      <c r="N8134" s="7">
        <v>78.8</v>
      </c>
      <c r="O8134">
        <f t="shared" si="510"/>
        <v>37.86</v>
      </c>
      <c r="P8134" s="1">
        <f t="shared" si="511"/>
        <v>0.480456852791878</v>
      </c>
    </row>
    <row r="8135" ht="20" customHeight="1" spans="1:16">
      <c r="A8135" s="4" t="s">
        <v>9181</v>
      </c>
      <c r="B8135" s="4" t="s">
        <v>17</v>
      </c>
      <c r="C8135" s="4" t="s">
        <v>18</v>
      </c>
      <c r="D8135" s="5">
        <v>46202</v>
      </c>
      <c r="E8135" s="5" t="s">
        <v>83</v>
      </c>
      <c r="F8135" s="5" t="s">
        <v>55</v>
      </c>
      <c r="G8135" s="5" t="s">
        <v>84</v>
      </c>
      <c r="H8135" s="4" t="s">
        <v>173</v>
      </c>
      <c r="I8135" s="4" t="str">
        <f>VLOOKUP(H8135,[1]物料!$A$1:$M$65536,13,0)</f>
        <v>52.00</v>
      </c>
      <c r="J8135" s="4">
        <v>14.5</v>
      </c>
      <c r="K8135" s="4">
        <f t="shared" si="508"/>
        <v>7.8275</v>
      </c>
      <c r="L8135" s="4">
        <f t="shared" si="509"/>
        <v>74.3275</v>
      </c>
      <c r="M8135" s="6">
        <v>1</v>
      </c>
      <c r="N8135" s="7">
        <v>156.55</v>
      </c>
      <c r="O8135">
        <f t="shared" si="510"/>
        <v>82.2225</v>
      </c>
      <c r="P8135" s="1">
        <f t="shared" si="511"/>
        <v>0.525215586074737</v>
      </c>
    </row>
    <row r="8136" ht="20" customHeight="1" spans="1:16">
      <c r="A8136" s="4" t="s">
        <v>9181</v>
      </c>
      <c r="B8136" s="4" t="s">
        <v>17</v>
      </c>
      <c r="C8136" s="4" t="s">
        <v>18</v>
      </c>
      <c r="D8136" s="5">
        <v>46202</v>
      </c>
      <c r="E8136" s="5" t="s">
        <v>90</v>
      </c>
      <c r="F8136" s="5" t="s">
        <v>55</v>
      </c>
      <c r="G8136" s="5" t="s">
        <v>91</v>
      </c>
      <c r="H8136" s="4" t="s">
        <v>92</v>
      </c>
      <c r="I8136" s="4" t="str">
        <f>VLOOKUP(H8136,[1]物料!$A$1:$M$65536,13,0)</f>
        <v>40.00</v>
      </c>
      <c r="J8136" s="4">
        <v>7.2</v>
      </c>
      <c r="K8136" s="4">
        <f t="shared" si="508"/>
        <v>6.5615</v>
      </c>
      <c r="L8136" s="4">
        <f t="shared" si="509"/>
        <v>53.7615</v>
      </c>
      <c r="M8136" s="6">
        <v>1</v>
      </c>
      <c r="N8136" s="7">
        <v>131.23</v>
      </c>
      <c r="O8136">
        <f t="shared" si="510"/>
        <v>77.4685</v>
      </c>
      <c r="P8136" s="1">
        <f t="shared" si="511"/>
        <v>0.590326144936371</v>
      </c>
    </row>
    <row r="8137" ht="20" customHeight="1" spans="1:16">
      <c r="A8137" s="4" t="s">
        <v>9181</v>
      </c>
      <c r="B8137" s="4" t="s">
        <v>17</v>
      </c>
      <c r="C8137" s="4" t="s">
        <v>18</v>
      </c>
      <c r="D8137" s="5">
        <v>46202</v>
      </c>
      <c r="E8137" s="5" t="s">
        <v>291</v>
      </c>
      <c r="F8137" s="5" t="s">
        <v>55</v>
      </c>
      <c r="G8137" s="5" t="s">
        <v>292</v>
      </c>
      <c r="H8137" s="4" t="s">
        <v>371</v>
      </c>
      <c r="I8137" s="4" t="str">
        <f>VLOOKUP(H8137,[1]物料!$A$1:$M$65536,13,0)</f>
        <v>40.00</v>
      </c>
      <c r="J8137" s="4">
        <v>7.2</v>
      </c>
      <c r="K8137" s="4">
        <f t="shared" si="508"/>
        <v>4.649</v>
      </c>
      <c r="L8137" s="4">
        <f t="shared" si="509"/>
        <v>51.849</v>
      </c>
      <c r="M8137" s="6">
        <v>1</v>
      </c>
      <c r="N8137" s="7">
        <v>92.98</v>
      </c>
      <c r="O8137">
        <f t="shared" si="510"/>
        <v>41.131</v>
      </c>
      <c r="P8137" s="1">
        <f t="shared" si="511"/>
        <v>0.442363949236395</v>
      </c>
    </row>
    <row r="8138" ht="20" customHeight="1" spans="1:16">
      <c r="A8138" s="4" t="s">
        <v>9182</v>
      </c>
      <c r="B8138" s="4" t="s">
        <v>24</v>
      </c>
      <c r="C8138" s="4" t="s">
        <v>59</v>
      </c>
      <c r="D8138" s="5">
        <v>46202</v>
      </c>
      <c r="E8138" s="5" t="s">
        <v>224</v>
      </c>
      <c r="F8138" s="5" t="s">
        <v>55</v>
      </c>
      <c r="G8138" s="5" t="s">
        <v>225</v>
      </c>
      <c r="H8138" s="4" t="s">
        <v>1980</v>
      </c>
      <c r="I8138" s="4" t="str">
        <f>VLOOKUP(H8138,[1]物料!$A$1:$M$65536,13,0)</f>
        <v>18.00</v>
      </c>
      <c r="J8138" s="4">
        <v>8</v>
      </c>
      <c r="K8138" s="4">
        <f t="shared" si="508"/>
        <v>2.99</v>
      </c>
      <c r="L8138" s="4">
        <f t="shared" si="509"/>
        <v>28.99</v>
      </c>
      <c r="M8138" s="6">
        <v>1</v>
      </c>
      <c r="N8138" s="7">
        <v>59.8</v>
      </c>
      <c r="O8138">
        <f t="shared" si="510"/>
        <v>30.81</v>
      </c>
      <c r="P8138" s="1">
        <f t="shared" si="511"/>
        <v>0.515217391304348</v>
      </c>
    </row>
    <row r="8139" ht="20" customHeight="1" spans="1:16">
      <c r="A8139" s="4" t="s">
        <v>9183</v>
      </c>
      <c r="B8139" s="4" t="s">
        <v>17</v>
      </c>
      <c r="C8139" s="4" t="s">
        <v>18</v>
      </c>
      <c r="D8139" s="5">
        <v>46202</v>
      </c>
      <c r="E8139" s="5" t="s">
        <v>291</v>
      </c>
      <c r="F8139" s="5" t="s">
        <v>55</v>
      </c>
      <c r="G8139" s="5" t="s">
        <v>292</v>
      </c>
      <c r="H8139" s="4" t="s">
        <v>378</v>
      </c>
      <c r="I8139" s="4" t="str">
        <f>VLOOKUP(H8139,[1]物料!$A$1:$M$65536,13,0)</f>
        <v>40.00</v>
      </c>
      <c r="J8139" s="4">
        <v>7.2</v>
      </c>
      <c r="K8139" s="4">
        <f t="shared" si="508"/>
        <v>4.838</v>
      </c>
      <c r="L8139" s="4">
        <f t="shared" si="509"/>
        <v>52.038</v>
      </c>
      <c r="M8139" s="6">
        <v>1</v>
      </c>
      <c r="N8139" s="7">
        <v>96.76</v>
      </c>
      <c r="O8139">
        <f t="shared" si="510"/>
        <v>44.722</v>
      </c>
      <c r="P8139" s="1">
        <f t="shared" si="511"/>
        <v>0.462195121951219</v>
      </c>
    </row>
    <row r="8140" ht="20" customHeight="1" spans="1:16">
      <c r="A8140" s="4" t="s">
        <v>9184</v>
      </c>
      <c r="B8140" s="4" t="s">
        <v>24</v>
      </c>
      <c r="C8140" s="4" t="s">
        <v>25</v>
      </c>
      <c r="D8140" s="5">
        <v>46202</v>
      </c>
      <c r="E8140" s="5" t="s">
        <v>186</v>
      </c>
      <c r="F8140" s="5" t="s">
        <v>55</v>
      </c>
      <c r="G8140" s="5" t="s">
        <v>187</v>
      </c>
      <c r="H8140" s="4" t="s">
        <v>188</v>
      </c>
      <c r="I8140" s="4" t="str">
        <f>VLOOKUP(H8140,[1]物料!$A$1:$M$65536,13,0)</f>
        <v>48.00</v>
      </c>
      <c r="J8140" s="4">
        <v>10.7</v>
      </c>
      <c r="K8140" s="4">
        <f t="shared" si="508"/>
        <v>6.44</v>
      </c>
      <c r="L8140" s="4">
        <f t="shared" si="509"/>
        <v>65.14</v>
      </c>
      <c r="M8140" s="6">
        <v>1</v>
      </c>
      <c r="N8140" s="7">
        <v>128.8</v>
      </c>
      <c r="O8140">
        <f t="shared" si="510"/>
        <v>63.66</v>
      </c>
      <c r="P8140" s="1">
        <f t="shared" si="511"/>
        <v>0.494254658385093</v>
      </c>
    </row>
    <row r="8141" ht="20" customHeight="1" spans="1:16">
      <c r="A8141" s="4" t="s">
        <v>9185</v>
      </c>
      <c r="B8141" s="4" t="s">
        <v>17</v>
      </c>
      <c r="C8141" s="4" t="s">
        <v>18</v>
      </c>
      <c r="D8141" s="5">
        <v>46202</v>
      </c>
      <c r="E8141" s="5" t="s">
        <v>291</v>
      </c>
      <c r="F8141" s="5" t="s">
        <v>55</v>
      </c>
      <c r="G8141" s="5" t="s">
        <v>292</v>
      </c>
      <c r="H8141" s="4" t="s">
        <v>293</v>
      </c>
      <c r="I8141" s="4" t="str">
        <f>VLOOKUP(H8141,[1]物料!$A$1:$M$65536,13,0)</f>
        <v>40.00</v>
      </c>
      <c r="J8141" s="4">
        <v>7.2</v>
      </c>
      <c r="K8141" s="4">
        <f t="shared" si="508"/>
        <v>4.6675</v>
      </c>
      <c r="L8141" s="4">
        <f t="shared" si="509"/>
        <v>51.8675</v>
      </c>
      <c r="M8141" s="6">
        <v>1</v>
      </c>
      <c r="N8141" s="7">
        <v>93.35</v>
      </c>
      <c r="O8141">
        <f t="shared" si="510"/>
        <v>41.4825</v>
      </c>
      <c r="P8141" s="1">
        <f t="shared" si="511"/>
        <v>0.444376004284949</v>
      </c>
    </row>
    <row r="8142" ht="20" customHeight="1" spans="1:16">
      <c r="A8142" s="4" t="s">
        <v>9186</v>
      </c>
      <c r="B8142" s="4" t="s">
        <v>17</v>
      </c>
      <c r="C8142" s="4" t="s">
        <v>49</v>
      </c>
      <c r="D8142" s="5">
        <v>46202</v>
      </c>
      <c r="E8142" s="5" t="s">
        <v>79</v>
      </c>
      <c r="F8142" s="5" t="s">
        <v>20</v>
      </c>
      <c r="G8142" s="5" t="s">
        <v>80</v>
      </c>
      <c r="H8142" s="4" t="s">
        <v>251</v>
      </c>
      <c r="I8142" s="4" t="str">
        <f>VLOOKUP(H8142,[1]物料!$A$1:$M$65536,13,0)</f>
        <v>40.70</v>
      </c>
      <c r="J8142" s="4">
        <v>3.5</v>
      </c>
      <c r="K8142" s="4">
        <f t="shared" si="508"/>
        <v>5.3245</v>
      </c>
      <c r="L8142" s="4">
        <f t="shared" si="509"/>
        <v>49.5245</v>
      </c>
      <c r="M8142" s="6">
        <v>1</v>
      </c>
      <c r="N8142" s="7">
        <v>106.49</v>
      </c>
      <c r="O8142">
        <f t="shared" si="510"/>
        <v>56.9655</v>
      </c>
      <c r="P8142" s="1">
        <f t="shared" si="511"/>
        <v>0.534937552821861</v>
      </c>
    </row>
    <row r="8143" ht="20" customHeight="1" spans="1:16">
      <c r="A8143" s="4" t="s">
        <v>9187</v>
      </c>
      <c r="B8143" s="4" t="s">
        <v>17</v>
      </c>
      <c r="C8143" s="4" t="s">
        <v>234</v>
      </c>
      <c r="D8143" s="5">
        <v>46202</v>
      </c>
      <c r="E8143" s="5" t="s">
        <v>999</v>
      </c>
      <c r="F8143" s="5" t="s">
        <v>39</v>
      </c>
      <c r="G8143" s="5" t="s">
        <v>1000</v>
      </c>
      <c r="H8143" s="4" t="s">
        <v>1693</v>
      </c>
      <c r="I8143" s="4" t="str">
        <f>VLOOKUP(H8143,[1]物料!$A$1:$M$65536,13,0)</f>
        <v>18.50</v>
      </c>
      <c r="J8143" s="4">
        <v>1.9</v>
      </c>
      <c r="K8143" s="4">
        <f t="shared" si="508"/>
        <v>2.03</v>
      </c>
      <c r="L8143" s="4">
        <f t="shared" si="509"/>
        <v>22.43</v>
      </c>
      <c r="M8143" s="6">
        <v>1</v>
      </c>
      <c r="N8143" s="7">
        <v>40.6</v>
      </c>
      <c r="O8143">
        <f t="shared" si="510"/>
        <v>18.17</v>
      </c>
      <c r="P8143" s="1">
        <f t="shared" si="511"/>
        <v>0.447536945812808</v>
      </c>
    </row>
    <row r="8144" ht="20" customHeight="1" spans="1:16">
      <c r="A8144" s="4" t="s">
        <v>9188</v>
      </c>
      <c r="B8144" s="4" t="s">
        <v>24</v>
      </c>
      <c r="C8144" s="4" t="s">
        <v>98</v>
      </c>
      <c r="D8144" s="5">
        <v>46202</v>
      </c>
      <c r="E8144" s="5" t="s">
        <v>286</v>
      </c>
      <c r="F8144" s="5" t="s">
        <v>55</v>
      </c>
      <c r="G8144" s="5" t="s">
        <v>287</v>
      </c>
      <c r="H8144" s="4" t="s">
        <v>288</v>
      </c>
      <c r="I8144" s="4" t="str">
        <f>VLOOKUP(H8144,[1]物料!$A$1:$M$65536,13,0)</f>
        <v>40.00</v>
      </c>
      <c r="J8144" s="4">
        <v>10.7</v>
      </c>
      <c r="K8144" s="4">
        <f t="shared" si="508"/>
        <v>5.15</v>
      </c>
      <c r="L8144" s="4">
        <f t="shared" si="509"/>
        <v>55.85</v>
      </c>
      <c r="M8144" s="6">
        <v>1</v>
      </c>
      <c r="N8144" s="7">
        <v>103</v>
      </c>
      <c r="O8144">
        <f t="shared" si="510"/>
        <v>47.15</v>
      </c>
      <c r="P8144" s="1">
        <f t="shared" si="511"/>
        <v>0.457766990291262</v>
      </c>
    </row>
    <row r="8145" ht="20" customHeight="1" spans="1:16">
      <c r="A8145" s="4" t="s">
        <v>9189</v>
      </c>
      <c r="B8145" s="4" t="s">
        <v>17</v>
      </c>
      <c r="C8145" s="4" t="s">
        <v>18</v>
      </c>
      <c r="D8145" s="5">
        <v>46202</v>
      </c>
      <c r="E8145" s="5" t="s">
        <v>90</v>
      </c>
      <c r="F8145" s="5" t="s">
        <v>55</v>
      </c>
      <c r="G8145" s="5" t="s">
        <v>91</v>
      </c>
      <c r="H8145" s="4" t="s">
        <v>504</v>
      </c>
      <c r="I8145" s="4" t="str">
        <f>VLOOKUP(H8145,[1]物料!$A$1:$M$65536,13,0)</f>
        <v>40.00</v>
      </c>
      <c r="J8145" s="4">
        <v>7.2</v>
      </c>
      <c r="K8145" s="4">
        <f t="shared" si="508"/>
        <v>6.9345</v>
      </c>
      <c r="L8145" s="4">
        <f t="shared" si="509"/>
        <v>54.1345</v>
      </c>
      <c r="M8145" s="6">
        <v>1</v>
      </c>
      <c r="N8145" s="7">
        <v>138.69</v>
      </c>
      <c r="O8145">
        <f t="shared" si="510"/>
        <v>84.5555</v>
      </c>
      <c r="P8145" s="1">
        <f t="shared" si="511"/>
        <v>0.609672651236571</v>
      </c>
    </row>
    <row r="8146" ht="20" customHeight="1" spans="1:16">
      <c r="A8146" s="4" t="s">
        <v>9190</v>
      </c>
      <c r="B8146" s="4" t="s">
        <v>24</v>
      </c>
      <c r="C8146" s="4" t="s">
        <v>25</v>
      </c>
      <c r="D8146" s="5">
        <v>46202</v>
      </c>
      <c r="E8146" s="5" t="s">
        <v>115</v>
      </c>
      <c r="F8146" s="5" t="s">
        <v>70</v>
      </c>
      <c r="G8146" s="5" t="s">
        <v>116</v>
      </c>
      <c r="H8146" s="4" t="s">
        <v>208</v>
      </c>
      <c r="I8146" s="4" t="str">
        <f>VLOOKUP(H8146,[1]物料!$A$1:$M$65536,13,0)</f>
        <v>42.00</v>
      </c>
      <c r="J8146" s="4">
        <v>6.5</v>
      </c>
      <c r="K8146" s="4">
        <f t="shared" si="508"/>
        <v>5.49</v>
      </c>
      <c r="L8146" s="4">
        <f t="shared" si="509"/>
        <v>53.99</v>
      </c>
      <c r="M8146" s="6">
        <v>1</v>
      </c>
      <c r="N8146" s="7">
        <v>109.8</v>
      </c>
      <c r="O8146">
        <f t="shared" si="510"/>
        <v>55.81</v>
      </c>
      <c r="P8146" s="1">
        <f t="shared" si="511"/>
        <v>0.508287795992714</v>
      </c>
    </row>
    <row r="8147" ht="20" customHeight="1" spans="1:16">
      <c r="A8147" s="4" t="s">
        <v>9191</v>
      </c>
      <c r="B8147" s="4" t="s">
        <v>24</v>
      </c>
      <c r="C8147" s="4" t="s">
        <v>411</v>
      </c>
      <c r="D8147" s="5">
        <v>46202</v>
      </c>
      <c r="E8147" s="5" t="s">
        <v>75</v>
      </c>
      <c r="F8147" s="5" t="s">
        <v>61</v>
      </c>
      <c r="G8147" s="5" t="s">
        <v>76</v>
      </c>
      <c r="H8147" s="4" t="s">
        <v>588</v>
      </c>
      <c r="I8147" s="4" t="str">
        <f>VLOOKUP(H8147,[1]物料!$A$1:$M$65536,13,0)</f>
        <v>25.00</v>
      </c>
      <c r="J8147" s="4">
        <v>8</v>
      </c>
      <c r="K8147" s="4">
        <f t="shared" si="508"/>
        <v>3.44</v>
      </c>
      <c r="L8147" s="4">
        <f t="shared" si="509"/>
        <v>36.44</v>
      </c>
      <c r="M8147" s="6">
        <v>1</v>
      </c>
      <c r="N8147" s="7">
        <v>68.8</v>
      </c>
      <c r="O8147">
        <f t="shared" si="510"/>
        <v>32.36</v>
      </c>
      <c r="P8147" s="1">
        <f t="shared" si="511"/>
        <v>0.470348837209302</v>
      </c>
    </row>
    <row r="8148" ht="20" customHeight="1" spans="1:16">
      <c r="A8148" s="4" t="s">
        <v>9192</v>
      </c>
      <c r="B8148" s="4" t="s">
        <v>17</v>
      </c>
      <c r="C8148" s="4" t="s">
        <v>113</v>
      </c>
      <c r="D8148" s="5">
        <v>46202</v>
      </c>
      <c r="E8148" s="5" t="s">
        <v>79</v>
      </c>
      <c r="F8148" s="5" t="s">
        <v>20</v>
      </c>
      <c r="G8148" s="5" t="s">
        <v>80</v>
      </c>
      <c r="H8148" s="4" t="s">
        <v>197</v>
      </c>
      <c r="I8148" s="4" t="str">
        <f>VLOOKUP(H8148,[1]物料!$A$1:$M$65536,13,0)</f>
        <v>40.70</v>
      </c>
      <c r="J8148" s="4">
        <v>3.5</v>
      </c>
      <c r="K8148" s="4">
        <f t="shared" si="508"/>
        <v>5.499</v>
      </c>
      <c r="L8148" s="4">
        <f t="shared" si="509"/>
        <v>49.699</v>
      </c>
      <c r="M8148" s="6">
        <v>1</v>
      </c>
      <c r="N8148" s="7">
        <v>109.98</v>
      </c>
      <c r="O8148">
        <f t="shared" si="510"/>
        <v>60.281</v>
      </c>
      <c r="P8148" s="1">
        <f t="shared" si="511"/>
        <v>0.548108747044917</v>
      </c>
    </row>
    <row r="8149" ht="20" customHeight="1" spans="1:16">
      <c r="A8149" s="4" t="s">
        <v>9193</v>
      </c>
      <c r="B8149" s="4" t="s">
        <v>24</v>
      </c>
      <c r="C8149" s="4" t="s">
        <v>74</v>
      </c>
      <c r="D8149" s="5">
        <v>46202</v>
      </c>
      <c r="E8149" s="5" t="s">
        <v>186</v>
      </c>
      <c r="F8149" s="5" t="s">
        <v>55</v>
      </c>
      <c r="G8149" s="5" t="s">
        <v>187</v>
      </c>
      <c r="H8149" s="4" t="s">
        <v>188</v>
      </c>
      <c r="I8149" s="4" t="str">
        <f>VLOOKUP(H8149,[1]物料!$A$1:$M$65536,13,0)</f>
        <v>48.00</v>
      </c>
      <c r="J8149" s="4">
        <v>10.7</v>
      </c>
      <c r="K8149" s="4">
        <f t="shared" si="508"/>
        <v>6.7</v>
      </c>
      <c r="L8149" s="4">
        <f t="shared" si="509"/>
        <v>65.4</v>
      </c>
      <c r="M8149" s="6">
        <v>1</v>
      </c>
      <c r="N8149" s="7">
        <v>134</v>
      </c>
      <c r="O8149">
        <f t="shared" si="510"/>
        <v>68.6</v>
      </c>
      <c r="P8149" s="1">
        <f t="shared" si="511"/>
        <v>0.511940298507463</v>
      </c>
    </row>
    <row r="8150" ht="20" customHeight="1" spans="1:16">
      <c r="A8150" s="4" t="s">
        <v>9194</v>
      </c>
      <c r="B8150" s="4" t="s">
        <v>17</v>
      </c>
      <c r="C8150" s="4" t="s">
        <v>18</v>
      </c>
      <c r="D8150" s="5">
        <v>46202</v>
      </c>
      <c r="E8150" s="5" t="s">
        <v>291</v>
      </c>
      <c r="F8150" s="5" t="s">
        <v>55</v>
      </c>
      <c r="G8150" s="5" t="s">
        <v>292</v>
      </c>
      <c r="H8150" s="4" t="s">
        <v>293</v>
      </c>
      <c r="I8150" s="4" t="str">
        <f>VLOOKUP(H8150,[1]物料!$A$1:$M$65536,13,0)</f>
        <v>40.00</v>
      </c>
      <c r="J8150" s="4">
        <v>7.2</v>
      </c>
      <c r="K8150" s="4">
        <f t="shared" si="508"/>
        <v>4.913</v>
      </c>
      <c r="L8150" s="4">
        <f t="shared" si="509"/>
        <v>52.113</v>
      </c>
      <c r="M8150" s="6">
        <v>1</v>
      </c>
      <c r="N8150" s="7">
        <v>98.26</v>
      </c>
      <c r="O8150">
        <f t="shared" si="510"/>
        <v>46.147</v>
      </c>
      <c r="P8150" s="1">
        <f t="shared" si="511"/>
        <v>0.469641766741299</v>
      </c>
    </row>
    <row r="8151" ht="20" customHeight="1" spans="1:16">
      <c r="A8151" s="4" t="s">
        <v>9195</v>
      </c>
      <c r="B8151" s="4" t="s">
        <v>17</v>
      </c>
      <c r="C8151" s="4" t="s">
        <v>113</v>
      </c>
      <c r="D8151" s="5">
        <v>46202</v>
      </c>
      <c r="E8151" s="5" t="s">
        <v>90</v>
      </c>
      <c r="F8151" s="5" t="s">
        <v>55</v>
      </c>
      <c r="G8151" s="5" t="s">
        <v>91</v>
      </c>
      <c r="H8151" s="4" t="s">
        <v>504</v>
      </c>
      <c r="I8151" s="4" t="str">
        <f>VLOOKUP(H8151,[1]物料!$A$1:$M$65536,13,0)</f>
        <v>40.00</v>
      </c>
      <c r="J8151" s="4">
        <v>7.2</v>
      </c>
      <c r="K8151" s="4">
        <f t="shared" si="508"/>
        <v>5.6</v>
      </c>
      <c r="L8151" s="4">
        <f t="shared" si="509"/>
        <v>52.8</v>
      </c>
      <c r="M8151" s="6">
        <v>1</v>
      </c>
      <c r="N8151" s="7">
        <v>112</v>
      </c>
      <c r="O8151">
        <f t="shared" si="510"/>
        <v>59.2</v>
      </c>
      <c r="P8151" s="1">
        <f t="shared" si="511"/>
        <v>0.528571428571429</v>
      </c>
    </row>
    <row r="8152" ht="20" customHeight="1" spans="1:16">
      <c r="A8152" s="4" t="s">
        <v>9196</v>
      </c>
      <c r="B8152" s="4" t="s">
        <v>24</v>
      </c>
      <c r="C8152" s="4" t="s">
        <v>59</v>
      </c>
      <c r="D8152" s="5">
        <v>46202</v>
      </c>
      <c r="E8152" s="5" t="s">
        <v>128</v>
      </c>
      <c r="F8152" s="5" t="s">
        <v>55</v>
      </c>
      <c r="G8152" s="5" t="s">
        <v>129</v>
      </c>
      <c r="H8152" s="4" t="s">
        <v>1259</v>
      </c>
      <c r="I8152" s="4" t="str">
        <f>VLOOKUP(H8152,[1]物料!$A$1:$M$65536,13,0)</f>
        <v>18.00</v>
      </c>
      <c r="J8152" s="4">
        <v>8</v>
      </c>
      <c r="K8152" s="4">
        <f t="shared" si="508"/>
        <v>2.94</v>
      </c>
      <c r="L8152" s="4">
        <f t="shared" si="509"/>
        <v>28.94</v>
      </c>
      <c r="M8152" s="6">
        <v>1</v>
      </c>
      <c r="N8152" s="7">
        <v>58.8</v>
      </c>
      <c r="O8152">
        <f t="shared" si="510"/>
        <v>29.86</v>
      </c>
      <c r="P8152" s="1">
        <f t="shared" si="511"/>
        <v>0.507823129251701</v>
      </c>
    </row>
    <row r="8153" ht="20" customHeight="1" spans="1:16">
      <c r="A8153" s="4" t="s">
        <v>9197</v>
      </c>
      <c r="B8153" s="4" t="s">
        <v>24</v>
      </c>
      <c r="C8153" s="4" t="s">
        <v>59</v>
      </c>
      <c r="D8153" s="5">
        <v>46202</v>
      </c>
      <c r="E8153" s="5" t="s">
        <v>570</v>
      </c>
      <c r="F8153" s="5" t="s">
        <v>55</v>
      </c>
      <c r="G8153" s="5" t="s">
        <v>571</v>
      </c>
      <c r="H8153" s="4" t="s">
        <v>734</v>
      </c>
      <c r="I8153" s="4" t="str">
        <f>VLOOKUP(H8153,[1]物料!$A$1:$M$65536,13,0)</f>
        <v>23.00</v>
      </c>
      <c r="J8153" s="4">
        <v>8</v>
      </c>
      <c r="K8153" s="4">
        <f t="shared" si="508"/>
        <v>3.44</v>
      </c>
      <c r="L8153" s="4">
        <f t="shared" si="509"/>
        <v>34.44</v>
      </c>
      <c r="M8153" s="6">
        <v>1</v>
      </c>
      <c r="N8153" s="7">
        <v>68.8</v>
      </c>
      <c r="O8153">
        <f t="shared" si="510"/>
        <v>34.36</v>
      </c>
      <c r="P8153" s="1">
        <f t="shared" si="511"/>
        <v>0.499418604651163</v>
      </c>
    </row>
    <row r="8154" ht="20" customHeight="1" spans="1:16">
      <c r="A8154" s="4" t="s">
        <v>9198</v>
      </c>
      <c r="B8154" s="4" t="s">
        <v>17</v>
      </c>
      <c r="C8154" s="4" t="s">
        <v>49</v>
      </c>
      <c r="D8154" s="5">
        <v>46202</v>
      </c>
      <c r="E8154" s="5" t="s">
        <v>94</v>
      </c>
      <c r="F8154" s="5" t="s">
        <v>55</v>
      </c>
      <c r="G8154" s="5" t="s">
        <v>95</v>
      </c>
      <c r="H8154" s="4" t="s">
        <v>240</v>
      </c>
      <c r="I8154" s="4" t="str">
        <f>VLOOKUP(H8154,[1]物料!$A$1:$M$65536,13,0)</f>
        <v>30.00</v>
      </c>
      <c r="J8154" s="4">
        <v>7.2</v>
      </c>
      <c r="K8154" s="4">
        <f t="shared" si="508"/>
        <v>4.41</v>
      </c>
      <c r="L8154" s="4">
        <f t="shared" si="509"/>
        <v>41.61</v>
      </c>
      <c r="M8154" s="6">
        <v>1</v>
      </c>
      <c r="N8154" s="7">
        <v>88.2</v>
      </c>
      <c r="O8154">
        <f t="shared" si="510"/>
        <v>46.59</v>
      </c>
      <c r="P8154" s="1">
        <f t="shared" si="511"/>
        <v>0.528231292517007</v>
      </c>
    </row>
    <row r="8155" ht="20" customHeight="1" spans="1:16">
      <c r="A8155" s="4" t="s">
        <v>9199</v>
      </c>
      <c r="B8155" s="4" t="s">
        <v>17</v>
      </c>
      <c r="C8155" s="4" t="s">
        <v>18</v>
      </c>
      <c r="D8155" s="5">
        <v>46202</v>
      </c>
      <c r="E8155" s="5" t="s">
        <v>465</v>
      </c>
      <c r="F8155" s="5" t="s">
        <v>20</v>
      </c>
      <c r="G8155" s="5" t="s">
        <v>466</v>
      </c>
      <c r="H8155" s="4" t="s">
        <v>467</v>
      </c>
      <c r="I8155" s="4" t="str">
        <f>VLOOKUP(H8155,[1]物料!$A$1:$M$65536,13,0)</f>
        <v>33.70</v>
      </c>
      <c r="J8155" s="4">
        <v>3.5</v>
      </c>
      <c r="K8155" s="4">
        <f t="shared" si="508"/>
        <v>4.79</v>
      </c>
      <c r="L8155" s="4">
        <f t="shared" si="509"/>
        <v>41.99</v>
      </c>
      <c r="M8155" s="6">
        <v>1</v>
      </c>
      <c r="N8155" s="7">
        <v>95.8</v>
      </c>
      <c r="O8155">
        <f t="shared" si="510"/>
        <v>53.81</v>
      </c>
      <c r="P8155" s="1">
        <f t="shared" si="511"/>
        <v>0.561691022964509</v>
      </c>
    </row>
    <row r="8156" ht="20" customHeight="1" spans="1:16">
      <c r="A8156" s="4" t="s">
        <v>9200</v>
      </c>
      <c r="B8156" s="4" t="s">
        <v>17</v>
      </c>
      <c r="C8156" s="4" t="s">
        <v>49</v>
      </c>
      <c r="D8156" s="5">
        <v>46202</v>
      </c>
      <c r="E8156" s="5" t="s">
        <v>101</v>
      </c>
      <c r="F8156" s="5" t="s">
        <v>20</v>
      </c>
      <c r="G8156" s="5" t="s">
        <v>102</v>
      </c>
      <c r="H8156" s="4" t="s">
        <v>109</v>
      </c>
      <c r="I8156" s="4" t="str">
        <f>VLOOKUP(H8156,[1]物料!$A$1:$M$65536,13,0)</f>
        <v>23.30</v>
      </c>
      <c r="J8156" s="4">
        <v>3</v>
      </c>
      <c r="K8156" s="4">
        <f t="shared" si="508"/>
        <v>2.74</v>
      </c>
      <c r="L8156" s="4">
        <f t="shared" si="509"/>
        <v>29.04</v>
      </c>
      <c r="M8156" s="6">
        <v>1</v>
      </c>
      <c r="N8156" s="7">
        <v>54.8</v>
      </c>
      <c r="O8156">
        <f t="shared" si="510"/>
        <v>25.76</v>
      </c>
      <c r="P8156" s="1">
        <f t="shared" si="511"/>
        <v>0.47007299270073</v>
      </c>
    </row>
    <row r="8157" ht="20" customHeight="1" spans="1:16">
      <c r="A8157" s="4" t="s">
        <v>9201</v>
      </c>
      <c r="B8157" s="4" t="s">
        <v>24</v>
      </c>
      <c r="C8157" s="4" t="s">
        <v>74</v>
      </c>
      <c r="D8157" s="5">
        <v>46202</v>
      </c>
      <c r="E8157" s="5" t="s">
        <v>75</v>
      </c>
      <c r="F8157" s="5" t="s">
        <v>61</v>
      </c>
      <c r="G8157" s="5" t="s">
        <v>76</v>
      </c>
      <c r="H8157" s="4" t="s">
        <v>588</v>
      </c>
      <c r="I8157" s="4" t="str">
        <f>VLOOKUP(H8157,[1]物料!$A$1:$M$65536,13,0)</f>
        <v>25.00</v>
      </c>
      <c r="J8157" s="4">
        <v>8</v>
      </c>
      <c r="K8157" s="4">
        <f t="shared" si="508"/>
        <v>3.265</v>
      </c>
      <c r="L8157" s="4">
        <f t="shared" si="509"/>
        <v>36.265</v>
      </c>
      <c r="M8157" s="6">
        <v>1</v>
      </c>
      <c r="N8157" s="7">
        <v>65.3</v>
      </c>
      <c r="O8157">
        <f t="shared" si="510"/>
        <v>29.035</v>
      </c>
      <c r="P8157" s="1">
        <f t="shared" si="511"/>
        <v>0.444640122511485</v>
      </c>
    </row>
    <row r="8158" ht="20" customHeight="1" spans="1:16">
      <c r="A8158" s="4" t="s">
        <v>9202</v>
      </c>
      <c r="B8158" s="4" t="s">
        <v>17</v>
      </c>
      <c r="C8158" s="4" t="s">
        <v>113</v>
      </c>
      <c r="D8158" s="5">
        <v>46202</v>
      </c>
      <c r="E8158" s="5" t="s">
        <v>1393</v>
      </c>
      <c r="F8158" s="5" t="s">
        <v>55</v>
      </c>
      <c r="G8158" s="5" t="s">
        <v>1394</v>
      </c>
      <c r="H8158" s="4" t="s">
        <v>1395</v>
      </c>
      <c r="I8158" s="4" t="str">
        <f>VLOOKUP(H8158,[1]物料!$A$1:$M$65536,13,0)</f>
        <v>17.00</v>
      </c>
      <c r="J8158" s="4">
        <v>4.5</v>
      </c>
      <c r="K8158" s="4">
        <f t="shared" si="508"/>
        <v>2.09</v>
      </c>
      <c r="L8158" s="4">
        <f t="shared" si="509"/>
        <v>23.59</v>
      </c>
      <c r="M8158" s="6">
        <v>1</v>
      </c>
      <c r="N8158" s="7">
        <v>41.8</v>
      </c>
      <c r="O8158">
        <f t="shared" si="510"/>
        <v>18.21</v>
      </c>
      <c r="P8158" s="1">
        <f t="shared" si="511"/>
        <v>0.435645933014354</v>
      </c>
    </row>
    <row r="8159" ht="20" customHeight="1" spans="1:16">
      <c r="A8159" s="4" t="s">
        <v>9203</v>
      </c>
      <c r="B8159" s="4" t="s">
        <v>24</v>
      </c>
      <c r="C8159" s="4" t="s">
        <v>59</v>
      </c>
      <c r="D8159" s="5">
        <v>46202</v>
      </c>
      <c r="E8159" s="5" t="s">
        <v>60</v>
      </c>
      <c r="F8159" s="5" t="s">
        <v>61</v>
      </c>
      <c r="G8159" s="5" t="s">
        <v>62</v>
      </c>
      <c r="H8159" s="4" t="s">
        <v>63</v>
      </c>
      <c r="I8159" s="4" t="str">
        <f>VLOOKUP(H8159,[1]物料!$A$1:$M$65536,13,0)</f>
        <v>24.00</v>
      </c>
      <c r="J8159" s="4">
        <v>8</v>
      </c>
      <c r="K8159" s="4">
        <f t="shared" si="508"/>
        <v>3.49</v>
      </c>
      <c r="L8159" s="4">
        <f t="shared" si="509"/>
        <v>35.49</v>
      </c>
      <c r="M8159" s="6">
        <v>1</v>
      </c>
      <c r="N8159" s="7">
        <v>69.8</v>
      </c>
      <c r="O8159">
        <f t="shared" si="510"/>
        <v>34.31</v>
      </c>
      <c r="P8159" s="1">
        <f t="shared" si="511"/>
        <v>0.491547277936963</v>
      </c>
    </row>
    <row r="8160" ht="20" customHeight="1" spans="1:16">
      <c r="A8160" s="4" t="s">
        <v>9204</v>
      </c>
      <c r="B8160" s="4" t="s">
        <v>17</v>
      </c>
      <c r="C8160" s="4" t="s">
        <v>113</v>
      </c>
      <c r="D8160" s="5">
        <v>46202</v>
      </c>
      <c r="E8160" s="5" t="s">
        <v>79</v>
      </c>
      <c r="F8160" s="5" t="s">
        <v>20</v>
      </c>
      <c r="G8160" s="5" t="s">
        <v>80</v>
      </c>
      <c r="H8160" s="4" t="s">
        <v>251</v>
      </c>
      <c r="I8160" s="4" t="str">
        <f>VLOOKUP(H8160,[1]物料!$A$1:$M$65536,13,0)</f>
        <v>40.70</v>
      </c>
      <c r="J8160" s="4">
        <v>3.5</v>
      </c>
      <c r="K8160" s="4">
        <f t="shared" si="508"/>
        <v>4.794</v>
      </c>
      <c r="L8160" s="4">
        <f t="shared" si="509"/>
        <v>48.994</v>
      </c>
      <c r="M8160" s="6">
        <v>1</v>
      </c>
      <c r="N8160" s="7">
        <v>95.88</v>
      </c>
      <c r="O8160">
        <f t="shared" si="510"/>
        <v>46.886</v>
      </c>
      <c r="P8160" s="1">
        <f t="shared" si="511"/>
        <v>0.489007092198582</v>
      </c>
    </row>
    <row r="8161" ht="20" customHeight="1" spans="1:16">
      <c r="A8161" s="4" t="s">
        <v>9205</v>
      </c>
      <c r="B8161" s="4" t="s">
        <v>24</v>
      </c>
      <c r="C8161" s="4" t="s">
        <v>59</v>
      </c>
      <c r="D8161" s="5">
        <v>46202</v>
      </c>
      <c r="E8161" s="5" t="s">
        <v>128</v>
      </c>
      <c r="F8161" s="5" t="s">
        <v>55</v>
      </c>
      <c r="G8161" s="5" t="s">
        <v>129</v>
      </c>
      <c r="H8161" s="4" t="s">
        <v>1090</v>
      </c>
      <c r="I8161" s="4" t="str">
        <f>VLOOKUP(H8161,[1]物料!$A$1:$M$65536,13,0)</f>
        <v>18.00</v>
      </c>
      <c r="J8161" s="4">
        <v>8</v>
      </c>
      <c r="K8161" s="4">
        <f t="shared" si="508"/>
        <v>2.94</v>
      </c>
      <c r="L8161" s="4">
        <f t="shared" si="509"/>
        <v>28.94</v>
      </c>
      <c r="M8161" s="6">
        <v>1</v>
      </c>
      <c r="N8161" s="7">
        <v>58.8</v>
      </c>
      <c r="O8161">
        <f t="shared" si="510"/>
        <v>29.86</v>
      </c>
      <c r="P8161" s="1">
        <f t="shared" si="511"/>
        <v>0.507823129251701</v>
      </c>
    </row>
    <row r="8162" ht="20" customHeight="1" spans="1:16">
      <c r="A8162" s="4" t="s">
        <v>9206</v>
      </c>
      <c r="B8162" s="4" t="s">
        <v>24</v>
      </c>
      <c r="C8162" s="4" t="s">
        <v>59</v>
      </c>
      <c r="D8162" s="5">
        <v>46202</v>
      </c>
      <c r="E8162" s="5" t="s">
        <v>570</v>
      </c>
      <c r="F8162" s="5" t="s">
        <v>55</v>
      </c>
      <c r="G8162" s="5" t="s">
        <v>571</v>
      </c>
      <c r="H8162" s="4" t="s">
        <v>572</v>
      </c>
      <c r="I8162" s="4" t="str">
        <f>VLOOKUP(H8162,[1]物料!$A$1:$M$65536,13,0)</f>
        <v>23.00</v>
      </c>
      <c r="J8162" s="4">
        <v>8</v>
      </c>
      <c r="K8162" s="4">
        <f t="shared" si="508"/>
        <v>3.09</v>
      </c>
      <c r="L8162" s="4">
        <f t="shared" si="509"/>
        <v>34.09</v>
      </c>
      <c r="M8162" s="6">
        <v>1</v>
      </c>
      <c r="N8162" s="7">
        <v>61.8</v>
      </c>
      <c r="O8162">
        <f t="shared" si="510"/>
        <v>27.71</v>
      </c>
      <c r="P8162" s="1">
        <f t="shared" si="511"/>
        <v>0.448381877022654</v>
      </c>
    </row>
    <row r="8163" ht="20" customHeight="1" spans="1:16">
      <c r="A8163" s="4" t="s">
        <v>9207</v>
      </c>
      <c r="B8163" s="4" t="s">
        <v>24</v>
      </c>
      <c r="C8163" s="4" t="s">
        <v>411</v>
      </c>
      <c r="D8163" s="5">
        <v>46202</v>
      </c>
      <c r="E8163" s="5" t="s">
        <v>75</v>
      </c>
      <c r="F8163" s="5" t="s">
        <v>61</v>
      </c>
      <c r="G8163" s="5" t="s">
        <v>76</v>
      </c>
      <c r="H8163" s="4" t="s">
        <v>77</v>
      </c>
      <c r="I8163" s="4" t="str">
        <f>VLOOKUP(H8163,[1]物料!$A$1:$M$65536,13,0)</f>
        <v>25.00</v>
      </c>
      <c r="J8163" s="4">
        <v>8</v>
      </c>
      <c r="K8163" s="4">
        <f t="shared" si="508"/>
        <v>6.88</v>
      </c>
      <c r="L8163" s="4">
        <f t="shared" si="509"/>
        <v>39.88</v>
      </c>
      <c r="M8163" s="6">
        <v>2</v>
      </c>
      <c r="N8163" s="7">
        <v>137.6</v>
      </c>
      <c r="O8163">
        <f t="shared" si="510"/>
        <v>97.72</v>
      </c>
      <c r="P8163" s="1">
        <f t="shared" si="511"/>
        <v>0.710174418604651</v>
      </c>
    </row>
    <row r="8164" ht="20" customHeight="1" spans="1:16">
      <c r="A8164" s="4" t="s">
        <v>9208</v>
      </c>
      <c r="B8164" s="4" t="s">
        <v>17</v>
      </c>
      <c r="C8164" s="4" t="s">
        <v>18</v>
      </c>
      <c r="D8164" s="5">
        <v>46202</v>
      </c>
      <c r="E8164" s="5" t="s">
        <v>19</v>
      </c>
      <c r="F8164" s="5" t="s">
        <v>20</v>
      </c>
      <c r="G8164" s="5" t="s">
        <v>21</v>
      </c>
      <c r="H8164" s="4" t="s">
        <v>107</v>
      </c>
      <c r="I8164" s="4" t="str">
        <f>VLOOKUP(H8164,[1]物料!$A$1:$M$65536,13,0)</f>
        <v>43.30</v>
      </c>
      <c r="J8164" s="4">
        <v>3.5</v>
      </c>
      <c r="K8164" s="4">
        <f t="shared" si="508"/>
        <v>4.0235</v>
      </c>
      <c r="L8164" s="4">
        <f t="shared" si="509"/>
        <v>50.8235</v>
      </c>
      <c r="M8164" s="6">
        <v>1</v>
      </c>
      <c r="N8164" s="7">
        <v>80.47</v>
      </c>
      <c r="O8164">
        <f t="shared" si="510"/>
        <v>29.6465</v>
      </c>
      <c r="P8164" s="1">
        <f t="shared" si="511"/>
        <v>0.368416801292407</v>
      </c>
    </row>
    <row r="8165" ht="20" customHeight="1" spans="1:16">
      <c r="A8165" s="4" t="s">
        <v>9209</v>
      </c>
      <c r="B8165" s="4" t="s">
        <v>17</v>
      </c>
      <c r="C8165" s="4" t="s">
        <v>18</v>
      </c>
      <c r="D8165" s="5">
        <v>46202</v>
      </c>
      <c r="E8165" s="5" t="s">
        <v>291</v>
      </c>
      <c r="F8165" s="5" t="s">
        <v>55</v>
      </c>
      <c r="G8165" s="5" t="s">
        <v>292</v>
      </c>
      <c r="H8165" s="4" t="s">
        <v>378</v>
      </c>
      <c r="I8165" s="4" t="str">
        <f>VLOOKUP(H8165,[1]物料!$A$1:$M$65536,13,0)</f>
        <v>40.00</v>
      </c>
      <c r="J8165" s="4">
        <v>7.2</v>
      </c>
      <c r="K8165" s="4">
        <f t="shared" si="508"/>
        <v>4.9315</v>
      </c>
      <c r="L8165" s="4">
        <f t="shared" si="509"/>
        <v>52.1315</v>
      </c>
      <c r="M8165" s="6">
        <v>1</v>
      </c>
      <c r="N8165" s="7">
        <v>98.63</v>
      </c>
      <c r="O8165">
        <f t="shared" si="510"/>
        <v>46.4985</v>
      </c>
      <c r="P8165" s="1">
        <f t="shared" si="511"/>
        <v>0.471443779783027</v>
      </c>
    </row>
    <row r="8166" ht="20" customHeight="1" spans="1:16">
      <c r="A8166" s="4" t="s">
        <v>9210</v>
      </c>
      <c r="B8166" s="4" t="s">
        <v>24</v>
      </c>
      <c r="C8166" s="4" t="s">
        <v>59</v>
      </c>
      <c r="D8166" s="5">
        <v>46202</v>
      </c>
      <c r="E8166" s="5" t="s">
        <v>115</v>
      </c>
      <c r="F8166" s="5" t="s">
        <v>70</v>
      </c>
      <c r="G8166" s="5" t="s">
        <v>116</v>
      </c>
      <c r="H8166" s="4" t="s">
        <v>132</v>
      </c>
      <c r="I8166" s="4" t="str">
        <f>VLOOKUP(H8166,[1]物料!$A$1:$M$65536,13,0)</f>
        <v>42.00</v>
      </c>
      <c r="J8166" s="4">
        <v>6.5</v>
      </c>
      <c r="K8166" s="4">
        <f t="shared" si="508"/>
        <v>10.98</v>
      </c>
      <c r="L8166" s="4">
        <f t="shared" si="509"/>
        <v>59.48</v>
      </c>
      <c r="M8166" s="6">
        <v>2</v>
      </c>
      <c r="N8166" s="7">
        <v>219.6</v>
      </c>
      <c r="O8166">
        <f t="shared" si="510"/>
        <v>160.12</v>
      </c>
      <c r="P8166" s="1">
        <f t="shared" si="511"/>
        <v>0.729143897996357</v>
      </c>
    </row>
    <row r="8167" ht="20" customHeight="1" spans="1:16">
      <c r="A8167" s="4" t="s">
        <v>9211</v>
      </c>
      <c r="B8167" s="4" t="s">
        <v>24</v>
      </c>
      <c r="C8167" s="4" t="s">
        <v>59</v>
      </c>
      <c r="D8167" s="5">
        <v>46202</v>
      </c>
      <c r="E8167" s="5" t="s">
        <v>384</v>
      </c>
      <c r="F8167" s="5" t="s">
        <v>20</v>
      </c>
      <c r="G8167" s="5" t="s">
        <v>385</v>
      </c>
      <c r="H8167" s="4" t="s">
        <v>563</v>
      </c>
      <c r="I8167" s="4" t="str">
        <f>VLOOKUP(H8167,[1]物料!$A$1:$M$65536,13,0)</f>
        <v>36.60</v>
      </c>
      <c r="J8167" s="4">
        <v>6.5</v>
      </c>
      <c r="K8167" s="4">
        <f t="shared" si="508"/>
        <v>4.94</v>
      </c>
      <c r="L8167" s="4">
        <f t="shared" si="509"/>
        <v>48.04</v>
      </c>
      <c r="M8167" s="6">
        <v>1</v>
      </c>
      <c r="N8167" s="7">
        <v>98.8</v>
      </c>
      <c r="O8167">
        <f t="shared" si="510"/>
        <v>50.76</v>
      </c>
      <c r="P8167" s="1">
        <f t="shared" si="511"/>
        <v>0.513765182186235</v>
      </c>
    </row>
    <row r="8168" ht="20" customHeight="1" spans="1:16">
      <c r="A8168" s="4" t="s">
        <v>9212</v>
      </c>
      <c r="B8168" s="4" t="s">
        <v>24</v>
      </c>
      <c r="C8168" s="4" t="s">
        <v>411</v>
      </c>
      <c r="D8168" s="5">
        <v>46202</v>
      </c>
      <c r="E8168" s="5" t="s">
        <v>75</v>
      </c>
      <c r="F8168" s="5" t="s">
        <v>61</v>
      </c>
      <c r="G8168" s="5" t="s">
        <v>76</v>
      </c>
      <c r="H8168" s="4" t="s">
        <v>588</v>
      </c>
      <c r="I8168" s="4" t="str">
        <f>VLOOKUP(H8168,[1]物料!$A$1:$M$65536,13,0)</f>
        <v>25.00</v>
      </c>
      <c r="J8168" s="4">
        <v>8</v>
      </c>
      <c r="K8168" s="4">
        <f t="shared" si="508"/>
        <v>3.44</v>
      </c>
      <c r="L8168" s="4">
        <f t="shared" si="509"/>
        <v>36.44</v>
      </c>
      <c r="M8168" s="6">
        <v>1</v>
      </c>
      <c r="N8168" s="7">
        <v>68.8</v>
      </c>
      <c r="O8168">
        <f t="shared" si="510"/>
        <v>32.36</v>
      </c>
      <c r="P8168" s="1">
        <f t="shared" si="511"/>
        <v>0.470348837209302</v>
      </c>
    </row>
    <row r="8169" ht="20" customHeight="1" spans="1:16">
      <c r="A8169" s="4" t="s">
        <v>9213</v>
      </c>
      <c r="B8169" s="4" t="s">
        <v>24</v>
      </c>
      <c r="C8169" s="4" t="s">
        <v>59</v>
      </c>
      <c r="D8169" s="5">
        <v>46202</v>
      </c>
      <c r="E8169" s="5" t="s">
        <v>128</v>
      </c>
      <c r="F8169" s="5" t="s">
        <v>55</v>
      </c>
      <c r="G8169" s="5" t="s">
        <v>129</v>
      </c>
      <c r="H8169" s="4" t="s">
        <v>247</v>
      </c>
      <c r="I8169" s="4" t="str">
        <f>VLOOKUP(H8169,[1]物料!$A$1:$M$65536,13,0)</f>
        <v>18.00</v>
      </c>
      <c r="J8169" s="4">
        <v>8</v>
      </c>
      <c r="K8169" s="4">
        <f t="shared" si="508"/>
        <v>2.94</v>
      </c>
      <c r="L8169" s="4">
        <f t="shared" si="509"/>
        <v>28.94</v>
      </c>
      <c r="M8169" s="6">
        <v>1</v>
      </c>
      <c r="N8169" s="7">
        <v>58.8</v>
      </c>
      <c r="O8169">
        <f t="shared" si="510"/>
        <v>29.86</v>
      </c>
      <c r="P8169" s="1">
        <f t="shared" si="511"/>
        <v>0.507823129251701</v>
      </c>
    </row>
    <row r="8170" ht="20" customHeight="1" spans="1:16">
      <c r="A8170" s="4" t="s">
        <v>9214</v>
      </c>
      <c r="B8170" s="4" t="s">
        <v>24</v>
      </c>
      <c r="C8170" s="4" t="s">
        <v>25</v>
      </c>
      <c r="D8170" s="5">
        <v>46202</v>
      </c>
      <c r="E8170" s="5" t="s">
        <v>50</v>
      </c>
      <c r="F8170" s="5" t="s">
        <v>20</v>
      </c>
      <c r="G8170" s="5" t="s">
        <v>51</v>
      </c>
      <c r="H8170" s="4" t="s">
        <v>743</v>
      </c>
      <c r="I8170" s="4" t="str">
        <f>VLOOKUP(H8170,[1]物料!$A$1:$M$65536,13,0)</f>
        <v>21.00</v>
      </c>
      <c r="J8170" s="4">
        <v>6.5</v>
      </c>
      <c r="K8170" s="4">
        <f t="shared" si="508"/>
        <v>3.126</v>
      </c>
      <c r="L8170" s="4">
        <f t="shared" si="509"/>
        <v>30.626</v>
      </c>
      <c r="M8170" s="6">
        <v>1</v>
      </c>
      <c r="N8170" s="7">
        <v>62.52</v>
      </c>
      <c r="O8170">
        <f t="shared" si="510"/>
        <v>31.894</v>
      </c>
      <c r="P8170" s="1">
        <f t="shared" si="511"/>
        <v>0.510140754958413</v>
      </c>
    </row>
    <row r="8171" ht="20" customHeight="1" spans="1:16">
      <c r="A8171" s="4" t="s">
        <v>9215</v>
      </c>
      <c r="B8171" s="4" t="s">
        <v>24</v>
      </c>
      <c r="C8171" s="4" t="s">
        <v>25</v>
      </c>
      <c r="D8171" s="5">
        <v>46202</v>
      </c>
      <c r="E8171" s="5" t="s">
        <v>128</v>
      </c>
      <c r="F8171" s="5" t="s">
        <v>55</v>
      </c>
      <c r="G8171" s="5" t="s">
        <v>129</v>
      </c>
      <c r="H8171" s="4" t="s">
        <v>247</v>
      </c>
      <c r="I8171" s="4" t="str">
        <f>VLOOKUP(H8171,[1]物料!$A$1:$M$65536,13,0)</f>
        <v>18.00</v>
      </c>
      <c r="J8171" s="4">
        <v>8</v>
      </c>
      <c r="K8171" s="4">
        <f t="shared" si="508"/>
        <v>2.44</v>
      </c>
      <c r="L8171" s="4">
        <f t="shared" si="509"/>
        <v>28.44</v>
      </c>
      <c r="M8171" s="6">
        <v>1</v>
      </c>
      <c r="N8171" s="7">
        <v>48.8</v>
      </c>
      <c r="O8171">
        <f t="shared" si="510"/>
        <v>20.36</v>
      </c>
      <c r="P8171" s="1">
        <f t="shared" si="511"/>
        <v>0.417213114754098</v>
      </c>
    </row>
    <row r="8172" ht="20" customHeight="1" spans="1:16">
      <c r="A8172" s="4" t="s">
        <v>9216</v>
      </c>
      <c r="B8172" s="4" t="s">
        <v>17</v>
      </c>
      <c r="C8172" s="4" t="s">
        <v>105</v>
      </c>
      <c r="D8172" s="5">
        <v>46202</v>
      </c>
      <c r="E8172" s="5" t="s">
        <v>291</v>
      </c>
      <c r="F8172" s="5" t="s">
        <v>55</v>
      </c>
      <c r="G8172" s="5" t="s">
        <v>292</v>
      </c>
      <c r="H8172" s="4" t="s">
        <v>371</v>
      </c>
      <c r="I8172" s="4" t="str">
        <f>VLOOKUP(H8172,[1]物料!$A$1:$M$65536,13,0)</f>
        <v>40.00</v>
      </c>
      <c r="J8172" s="4">
        <v>7.2</v>
      </c>
      <c r="K8172" s="4">
        <f t="shared" si="508"/>
        <v>5.89</v>
      </c>
      <c r="L8172" s="4">
        <f t="shared" si="509"/>
        <v>53.09</v>
      </c>
      <c r="M8172" s="6">
        <v>1</v>
      </c>
      <c r="N8172" s="7">
        <v>117.8</v>
      </c>
      <c r="O8172">
        <f t="shared" si="510"/>
        <v>64.71</v>
      </c>
      <c r="P8172" s="1">
        <f t="shared" si="511"/>
        <v>0.549320882852292</v>
      </c>
    </row>
    <row r="8173" ht="20" customHeight="1" spans="1:16">
      <c r="A8173" s="4" t="s">
        <v>9217</v>
      </c>
      <c r="B8173" s="4" t="s">
        <v>17</v>
      </c>
      <c r="C8173" s="4" t="s">
        <v>18</v>
      </c>
      <c r="D8173" s="5">
        <v>46202</v>
      </c>
      <c r="E8173" s="5" t="s">
        <v>278</v>
      </c>
      <c r="F8173" s="5" t="s">
        <v>55</v>
      </c>
      <c r="G8173" s="5" t="s">
        <v>279</v>
      </c>
      <c r="H8173" s="4" t="s">
        <v>4317</v>
      </c>
      <c r="I8173" s="4" t="str">
        <f>VLOOKUP(H8173,[1]物料!$A$1:$M$65536,13,0)</f>
        <v>20.00</v>
      </c>
      <c r="J8173" s="4">
        <v>4.5</v>
      </c>
      <c r="K8173" s="4">
        <f t="shared" si="508"/>
        <v>2.983</v>
      </c>
      <c r="L8173" s="4">
        <f t="shared" si="509"/>
        <v>27.483</v>
      </c>
      <c r="M8173" s="6">
        <v>1</v>
      </c>
      <c r="N8173" s="7">
        <v>59.66</v>
      </c>
      <c r="O8173">
        <f t="shared" si="510"/>
        <v>32.177</v>
      </c>
      <c r="P8173" s="1">
        <f t="shared" si="511"/>
        <v>0.539339591015756</v>
      </c>
    </row>
    <row r="8174" ht="20" customHeight="1" spans="1:16">
      <c r="A8174" s="4" t="s">
        <v>9218</v>
      </c>
      <c r="B8174" s="4" t="s">
        <v>24</v>
      </c>
      <c r="C8174" s="4" t="s">
        <v>119</v>
      </c>
      <c r="D8174" s="5">
        <v>46202</v>
      </c>
      <c r="E8174" s="5" t="s">
        <v>83</v>
      </c>
      <c r="F8174" s="5" t="s">
        <v>55</v>
      </c>
      <c r="G8174" s="5" t="s">
        <v>84</v>
      </c>
      <c r="H8174" s="4" t="s">
        <v>88</v>
      </c>
      <c r="I8174" s="4" t="str">
        <f>VLOOKUP(H8174,[1]物料!$A$1:$M$65536,13,0)</f>
        <v>52.00</v>
      </c>
      <c r="J8174" s="4">
        <v>18</v>
      </c>
      <c r="K8174" s="4">
        <f t="shared" si="508"/>
        <v>6.94</v>
      </c>
      <c r="L8174" s="4">
        <f t="shared" si="509"/>
        <v>76.94</v>
      </c>
      <c r="M8174" s="6">
        <v>1</v>
      </c>
      <c r="N8174" s="7">
        <v>138.8</v>
      </c>
      <c r="O8174">
        <f t="shared" si="510"/>
        <v>61.86</v>
      </c>
      <c r="P8174" s="1">
        <f t="shared" si="511"/>
        <v>0.445677233429395</v>
      </c>
    </row>
    <row r="8175" ht="20" customHeight="1" spans="1:16">
      <c r="A8175" s="4" t="s">
        <v>9219</v>
      </c>
      <c r="B8175" s="4" t="s">
        <v>24</v>
      </c>
      <c r="C8175" s="4" t="s">
        <v>25</v>
      </c>
      <c r="D8175" s="5">
        <v>46202</v>
      </c>
      <c r="E8175" s="5" t="s">
        <v>50</v>
      </c>
      <c r="F8175" s="5" t="s">
        <v>20</v>
      </c>
      <c r="G8175" s="5" t="s">
        <v>51</v>
      </c>
      <c r="H8175" s="4" t="s">
        <v>743</v>
      </c>
      <c r="I8175" s="4" t="str">
        <f>VLOOKUP(H8175,[1]物料!$A$1:$M$65536,13,0)</f>
        <v>21.00</v>
      </c>
      <c r="J8175" s="4">
        <v>6.5</v>
      </c>
      <c r="K8175" s="4">
        <f t="shared" si="508"/>
        <v>6.252</v>
      </c>
      <c r="L8175" s="4">
        <f t="shared" si="509"/>
        <v>33.752</v>
      </c>
      <c r="M8175" s="6">
        <v>2</v>
      </c>
      <c r="N8175" s="7">
        <v>125.04</v>
      </c>
      <c r="O8175">
        <f t="shared" si="510"/>
        <v>91.288</v>
      </c>
      <c r="P8175" s="1">
        <f t="shared" si="511"/>
        <v>0.730070377479207</v>
      </c>
    </row>
    <row r="8176" ht="20" customHeight="1" spans="1:16">
      <c r="A8176" s="4" t="s">
        <v>9220</v>
      </c>
      <c r="B8176" s="4" t="s">
        <v>24</v>
      </c>
      <c r="C8176" s="4" t="s">
        <v>411</v>
      </c>
      <c r="D8176" s="5">
        <v>46202</v>
      </c>
      <c r="E8176" s="5" t="s">
        <v>75</v>
      </c>
      <c r="F8176" s="5" t="s">
        <v>61</v>
      </c>
      <c r="G8176" s="5" t="s">
        <v>76</v>
      </c>
      <c r="H8176" s="4" t="s">
        <v>180</v>
      </c>
      <c r="I8176" s="4" t="str">
        <f>VLOOKUP(H8176,[1]物料!$A$1:$M$65536,13,0)</f>
        <v>25.00</v>
      </c>
      <c r="J8176" s="4">
        <v>8</v>
      </c>
      <c r="K8176" s="4">
        <f t="shared" si="508"/>
        <v>3.44</v>
      </c>
      <c r="L8176" s="4">
        <f t="shared" si="509"/>
        <v>36.44</v>
      </c>
      <c r="M8176" s="6">
        <v>1</v>
      </c>
      <c r="N8176" s="7">
        <v>68.8</v>
      </c>
      <c r="O8176">
        <f t="shared" si="510"/>
        <v>32.36</v>
      </c>
      <c r="P8176" s="1">
        <f t="shared" si="511"/>
        <v>0.470348837209302</v>
      </c>
    </row>
    <row r="8177" ht="20" customHeight="1" spans="1:16">
      <c r="A8177" s="4" t="s">
        <v>9221</v>
      </c>
      <c r="B8177" s="4" t="s">
        <v>24</v>
      </c>
      <c r="C8177" s="4" t="s">
        <v>25</v>
      </c>
      <c r="D8177" s="5">
        <v>46202</v>
      </c>
      <c r="E8177" s="5" t="s">
        <v>50</v>
      </c>
      <c r="F8177" s="5" t="s">
        <v>20</v>
      </c>
      <c r="G8177" s="5" t="s">
        <v>51</v>
      </c>
      <c r="H8177" s="4" t="s">
        <v>849</v>
      </c>
      <c r="I8177" s="4" t="str">
        <f>VLOOKUP(H8177,[1]物料!$A$1:$M$65536,13,0)</f>
        <v>21.00</v>
      </c>
      <c r="J8177" s="4">
        <v>6.5</v>
      </c>
      <c r="K8177" s="4">
        <f t="shared" si="508"/>
        <v>3.126</v>
      </c>
      <c r="L8177" s="4">
        <f t="shared" si="509"/>
        <v>30.626</v>
      </c>
      <c r="M8177" s="6">
        <v>1</v>
      </c>
      <c r="N8177" s="7">
        <v>62.52</v>
      </c>
      <c r="O8177">
        <f t="shared" si="510"/>
        <v>31.894</v>
      </c>
      <c r="P8177" s="1">
        <f t="shared" si="511"/>
        <v>0.510140754958413</v>
      </c>
    </row>
    <row r="8178" ht="20" customHeight="1" spans="1:16">
      <c r="A8178" s="4" t="s">
        <v>9222</v>
      </c>
      <c r="B8178" s="4" t="s">
        <v>17</v>
      </c>
      <c r="C8178" s="4" t="s">
        <v>18</v>
      </c>
      <c r="D8178" s="5">
        <v>46202</v>
      </c>
      <c r="E8178" s="5" t="s">
        <v>278</v>
      </c>
      <c r="F8178" s="5" t="s">
        <v>55</v>
      </c>
      <c r="G8178" s="5" t="s">
        <v>279</v>
      </c>
      <c r="H8178" s="4" t="s">
        <v>280</v>
      </c>
      <c r="I8178" s="4" t="str">
        <f>VLOOKUP(H8178,[1]物料!$A$1:$M$65536,13,0)</f>
        <v>20.00</v>
      </c>
      <c r="J8178" s="4">
        <v>4.5</v>
      </c>
      <c r="K8178" s="4">
        <f t="shared" si="508"/>
        <v>2.8405</v>
      </c>
      <c r="L8178" s="4">
        <f t="shared" si="509"/>
        <v>27.3405</v>
      </c>
      <c r="M8178" s="6">
        <v>1</v>
      </c>
      <c r="N8178" s="7">
        <v>56.81</v>
      </c>
      <c r="O8178">
        <f t="shared" si="510"/>
        <v>29.4695</v>
      </c>
      <c r="P8178" s="1">
        <f t="shared" si="511"/>
        <v>0.518737898257349</v>
      </c>
    </row>
    <row r="8179" ht="20" customHeight="1" spans="1:16">
      <c r="A8179" s="4" t="s">
        <v>9223</v>
      </c>
      <c r="B8179" s="4" t="s">
        <v>17</v>
      </c>
      <c r="C8179" s="4" t="s">
        <v>18</v>
      </c>
      <c r="D8179" s="5">
        <v>46202</v>
      </c>
      <c r="E8179" s="5" t="s">
        <v>83</v>
      </c>
      <c r="F8179" s="5" t="s">
        <v>55</v>
      </c>
      <c r="G8179" s="5" t="s">
        <v>84</v>
      </c>
      <c r="H8179" s="4" t="s">
        <v>147</v>
      </c>
      <c r="I8179" s="4" t="str">
        <f>VLOOKUP(H8179,[1]物料!$A$1:$M$65536,13,0)</f>
        <v>52.00</v>
      </c>
      <c r="J8179" s="4">
        <v>14.5</v>
      </c>
      <c r="K8179" s="4">
        <f t="shared" si="508"/>
        <v>8.272</v>
      </c>
      <c r="L8179" s="4">
        <f t="shared" si="509"/>
        <v>74.772</v>
      </c>
      <c r="M8179" s="6">
        <v>1</v>
      </c>
      <c r="N8179" s="7">
        <v>165.44</v>
      </c>
      <c r="O8179">
        <f t="shared" si="510"/>
        <v>90.668</v>
      </c>
      <c r="P8179" s="1">
        <f t="shared" si="511"/>
        <v>0.548041586073501</v>
      </c>
    </row>
    <row r="8180" ht="20" customHeight="1" spans="1:16">
      <c r="A8180" s="4" t="s">
        <v>9224</v>
      </c>
      <c r="B8180" s="4" t="s">
        <v>24</v>
      </c>
      <c r="C8180" s="4" t="s">
        <v>74</v>
      </c>
      <c r="D8180" s="5">
        <v>46202</v>
      </c>
      <c r="E8180" s="5" t="s">
        <v>60</v>
      </c>
      <c r="F8180" s="5" t="s">
        <v>61</v>
      </c>
      <c r="G8180" s="5" t="s">
        <v>62</v>
      </c>
      <c r="H8180" s="4" t="s">
        <v>63</v>
      </c>
      <c r="I8180" s="4" t="str">
        <f>VLOOKUP(H8180,[1]物料!$A$1:$M$65536,13,0)</f>
        <v>24.00</v>
      </c>
      <c r="J8180" s="4">
        <v>8</v>
      </c>
      <c r="K8180" s="4">
        <f t="shared" si="508"/>
        <v>3.44</v>
      </c>
      <c r="L8180" s="4">
        <f t="shared" si="509"/>
        <v>35.44</v>
      </c>
      <c r="M8180" s="6">
        <v>1</v>
      </c>
      <c r="N8180" s="7">
        <v>68.8</v>
      </c>
      <c r="O8180">
        <f t="shared" si="510"/>
        <v>33.36</v>
      </c>
      <c r="P8180" s="1">
        <f t="shared" si="511"/>
        <v>0.484883720930233</v>
      </c>
    </row>
    <row r="8181" ht="20" customHeight="1" spans="1:16">
      <c r="A8181" s="4" t="s">
        <v>9225</v>
      </c>
      <c r="B8181" s="4" t="s">
        <v>17</v>
      </c>
      <c r="C8181" s="4" t="s">
        <v>538</v>
      </c>
      <c r="D8181" s="5">
        <v>46202</v>
      </c>
      <c r="E8181" s="5" t="s">
        <v>54</v>
      </c>
      <c r="F8181" s="5" t="s">
        <v>55</v>
      </c>
      <c r="G8181" s="5" t="s">
        <v>56</v>
      </c>
      <c r="H8181" s="4" t="s">
        <v>1052</v>
      </c>
      <c r="I8181" s="4" t="str">
        <f>VLOOKUP(H8181,[1]物料!$A$1:$M$65536,13,0)</f>
        <v>12.00</v>
      </c>
      <c r="J8181" s="4">
        <v>4.5</v>
      </c>
      <c r="K8181" s="4">
        <f t="shared" si="508"/>
        <v>1.99</v>
      </c>
      <c r="L8181" s="4">
        <f t="shared" si="509"/>
        <v>18.49</v>
      </c>
      <c r="M8181" s="6">
        <v>1</v>
      </c>
      <c r="N8181" s="7">
        <v>39.8</v>
      </c>
      <c r="O8181">
        <f t="shared" si="510"/>
        <v>21.31</v>
      </c>
      <c r="P8181" s="1">
        <f t="shared" si="511"/>
        <v>0.535427135678392</v>
      </c>
    </row>
    <row r="8182" ht="20" customHeight="1" spans="1:16">
      <c r="A8182" s="4" t="s">
        <v>9226</v>
      </c>
      <c r="B8182" s="4" t="s">
        <v>24</v>
      </c>
      <c r="C8182" s="4" t="s">
        <v>411</v>
      </c>
      <c r="D8182" s="5">
        <v>46202</v>
      </c>
      <c r="E8182" s="5" t="s">
        <v>75</v>
      </c>
      <c r="F8182" s="5" t="s">
        <v>61</v>
      </c>
      <c r="G8182" s="5" t="s">
        <v>76</v>
      </c>
      <c r="H8182" s="4" t="s">
        <v>77</v>
      </c>
      <c r="I8182" s="4" t="str">
        <f>VLOOKUP(H8182,[1]物料!$A$1:$M$65536,13,0)</f>
        <v>25.00</v>
      </c>
      <c r="J8182" s="4">
        <v>8</v>
      </c>
      <c r="K8182" s="4">
        <f t="shared" si="508"/>
        <v>3.44</v>
      </c>
      <c r="L8182" s="4">
        <f t="shared" si="509"/>
        <v>36.44</v>
      </c>
      <c r="M8182" s="6">
        <v>1</v>
      </c>
      <c r="N8182" s="7">
        <v>68.8</v>
      </c>
      <c r="O8182">
        <f t="shared" si="510"/>
        <v>32.36</v>
      </c>
      <c r="P8182" s="1">
        <f t="shared" si="511"/>
        <v>0.470348837209302</v>
      </c>
    </row>
    <row r="8183" ht="20" customHeight="1" spans="1:16">
      <c r="A8183" s="4" t="s">
        <v>9227</v>
      </c>
      <c r="B8183" s="4" t="s">
        <v>17</v>
      </c>
      <c r="C8183" s="4" t="s">
        <v>18</v>
      </c>
      <c r="D8183" s="5">
        <v>46202</v>
      </c>
      <c r="E8183" s="5" t="s">
        <v>384</v>
      </c>
      <c r="F8183" s="5" t="s">
        <v>20</v>
      </c>
      <c r="G8183" s="5" t="s">
        <v>385</v>
      </c>
      <c r="H8183" s="4" t="s">
        <v>894</v>
      </c>
      <c r="I8183" s="4" t="str">
        <f>VLOOKUP(H8183,[1]物料!$A$1:$M$65536,13,0)</f>
        <v>36.60</v>
      </c>
      <c r="J8183" s="4">
        <v>3</v>
      </c>
      <c r="K8183" s="4">
        <f t="shared" si="508"/>
        <v>5.065</v>
      </c>
      <c r="L8183" s="4">
        <f t="shared" si="509"/>
        <v>44.665</v>
      </c>
      <c r="M8183" s="6">
        <v>1</v>
      </c>
      <c r="N8183" s="7">
        <v>101.3</v>
      </c>
      <c r="O8183">
        <f t="shared" si="510"/>
        <v>56.635</v>
      </c>
      <c r="P8183" s="1">
        <f t="shared" si="511"/>
        <v>0.559081934846989</v>
      </c>
    </row>
    <row r="8184" ht="20" customHeight="1" spans="1:16">
      <c r="A8184" s="4" t="s">
        <v>9228</v>
      </c>
      <c r="B8184" s="4" t="s">
        <v>24</v>
      </c>
      <c r="C8184" s="4" t="s">
        <v>25</v>
      </c>
      <c r="D8184" s="5">
        <v>46202</v>
      </c>
      <c r="E8184" s="5" t="s">
        <v>970</v>
      </c>
      <c r="F8184" s="5" t="s">
        <v>70</v>
      </c>
      <c r="G8184" s="5" t="s">
        <v>971</v>
      </c>
      <c r="H8184" s="4" t="s">
        <v>3546</v>
      </c>
      <c r="I8184" s="4" t="str">
        <f>VLOOKUP(H8184,[1]物料!$A$1:$M$65536,13,0)</f>
        <v>39.00</v>
      </c>
      <c r="J8184" s="4">
        <v>6.5</v>
      </c>
      <c r="K8184" s="4">
        <f t="shared" si="508"/>
        <v>3.99</v>
      </c>
      <c r="L8184" s="4">
        <f t="shared" si="509"/>
        <v>49.49</v>
      </c>
      <c r="M8184" s="6">
        <v>1</v>
      </c>
      <c r="N8184" s="7">
        <v>79.8</v>
      </c>
      <c r="O8184">
        <f t="shared" si="510"/>
        <v>30.31</v>
      </c>
      <c r="P8184" s="1">
        <f t="shared" si="511"/>
        <v>0.379824561403509</v>
      </c>
    </row>
    <row r="8185" ht="20" customHeight="1" spans="1:16">
      <c r="A8185" s="4" t="s">
        <v>9229</v>
      </c>
      <c r="B8185" s="4" t="s">
        <v>24</v>
      </c>
      <c r="C8185" s="4" t="s">
        <v>59</v>
      </c>
      <c r="D8185" s="5">
        <v>46202</v>
      </c>
      <c r="E8185" s="5" t="s">
        <v>570</v>
      </c>
      <c r="F8185" s="5" t="s">
        <v>55</v>
      </c>
      <c r="G8185" s="5" t="s">
        <v>571</v>
      </c>
      <c r="H8185" s="4" t="s">
        <v>572</v>
      </c>
      <c r="I8185" s="4" t="str">
        <f>VLOOKUP(H8185,[1]物料!$A$1:$M$65536,13,0)</f>
        <v>23.00</v>
      </c>
      <c r="J8185" s="4">
        <v>8</v>
      </c>
      <c r="K8185" s="4">
        <f t="shared" si="508"/>
        <v>3.09</v>
      </c>
      <c r="L8185" s="4">
        <f t="shared" si="509"/>
        <v>34.09</v>
      </c>
      <c r="M8185" s="6">
        <v>1</v>
      </c>
      <c r="N8185" s="7">
        <v>61.8</v>
      </c>
      <c r="O8185">
        <f t="shared" si="510"/>
        <v>27.71</v>
      </c>
      <c r="P8185" s="1">
        <f t="shared" si="511"/>
        <v>0.448381877022654</v>
      </c>
    </row>
    <row r="8186" ht="20" customHeight="1" spans="1:16">
      <c r="A8186" s="4" t="s">
        <v>9230</v>
      </c>
      <c r="B8186" s="4" t="s">
        <v>17</v>
      </c>
      <c r="C8186" s="4" t="s">
        <v>113</v>
      </c>
      <c r="D8186" s="5">
        <v>46202</v>
      </c>
      <c r="E8186" s="5" t="s">
        <v>297</v>
      </c>
      <c r="F8186" s="5" t="s">
        <v>20</v>
      </c>
      <c r="G8186" s="5" t="s">
        <v>298</v>
      </c>
      <c r="H8186" s="4" t="s">
        <v>2994</v>
      </c>
      <c r="I8186" s="4" t="str">
        <f>VLOOKUP(H8186,[1]物料!$A$1:$M$65536,13,0)</f>
        <v>21.10</v>
      </c>
      <c r="J8186" s="4">
        <v>3</v>
      </c>
      <c r="K8186" s="4">
        <f t="shared" si="508"/>
        <v>2.99</v>
      </c>
      <c r="L8186" s="4">
        <f t="shared" si="509"/>
        <v>27.09</v>
      </c>
      <c r="M8186" s="6">
        <v>1</v>
      </c>
      <c r="N8186" s="7">
        <v>59.8</v>
      </c>
      <c r="O8186">
        <f t="shared" si="510"/>
        <v>32.71</v>
      </c>
      <c r="P8186" s="1">
        <f t="shared" si="511"/>
        <v>0.546989966555184</v>
      </c>
    </row>
    <row r="8187" ht="20" customHeight="1" spans="1:16">
      <c r="A8187" s="4" t="s">
        <v>9231</v>
      </c>
      <c r="B8187" s="4" t="s">
        <v>24</v>
      </c>
      <c r="C8187" s="4" t="s">
        <v>59</v>
      </c>
      <c r="D8187" s="5">
        <v>46202</v>
      </c>
      <c r="E8187" s="5" t="s">
        <v>128</v>
      </c>
      <c r="F8187" s="5" t="s">
        <v>55</v>
      </c>
      <c r="G8187" s="5" t="s">
        <v>129</v>
      </c>
      <c r="H8187" s="4" t="s">
        <v>247</v>
      </c>
      <c r="I8187" s="4" t="str">
        <f>VLOOKUP(H8187,[1]物料!$A$1:$M$65536,13,0)</f>
        <v>18.00</v>
      </c>
      <c r="J8187" s="4">
        <v>8</v>
      </c>
      <c r="K8187" s="4">
        <f t="shared" si="508"/>
        <v>2.94</v>
      </c>
      <c r="L8187" s="4">
        <f t="shared" si="509"/>
        <v>28.94</v>
      </c>
      <c r="M8187" s="6">
        <v>1</v>
      </c>
      <c r="N8187" s="7">
        <v>58.8</v>
      </c>
      <c r="O8187">
        <f t="shared" si="510"/>
        <v>29.86</v>
      </c>
      <c r="P8187" s="1">
        <f t="shared" si="511"/>
        <v>0.507823129251701</v>
      </c>
    </row>
    <row r="8188" ht="20" customHeight="1" spans="1:16">
      <c r="A8188" s="4" t="s">
        <v>9232</v>
      </c>
      <c r="B8188" s="4" t="s">
        <v>24</v>
      </c>
      <c r="C8188" s="4" t="s">
        <v>411</v>
      </c>
      <c r="D8188" s="5">
        <v>46202</v>
      </c>
      <c r="E8188" s="5" t="s">
        <v>75</v>
      </c>
      <c r="F8188" s="5" t="s">
        <v>61</v>
      </c>
      <c r="G8188" s="5" t="s">
        <v>76</v>
      </c>
      <c r="H8188" s="4" t="s">
        <v>588</v>
      </c>
      <c r="I8188" s="4" t="str">
        <f>VLOOKUP(H8188,[1]物料!$A$1:$M$65536,13,0)</f>
        <v>25.00</v>
      </c>
      <c r="J8188" s="4">
        <v>8</v>
      </c>
      <c r="K8188" s="4">
        <f t="shared" si="508"/>
        <v>3.44</v>
      </c>
      <c r="L8188" s="4">
        <f t="shared" si="509"/>
        <v>36.44</v>
      </c>
      <c r="M8188" s="6">
        <v>1</v>
      </c>
      <c r="N8188" s="7">
        <v>68.8</v>
      </c>
      <c r="O8188">
        <f t="shared" si="510"/>
        <v>32.36</v>
      </c>
      <c r="P8188" s="1">
        <f t="shared" si="511"/>
        <v>0.470348837209302</v>
      </c>
    </row>
    <row r="8189" ht="20" customHeight="1" spans="1:16">
      <c r="A8189" s="4" t="s">
        <v>9233</v>
      </c>
      <c r="B8189" s="4" t="s">
        <v>24</v>
      </c>
      <c r="C8189" s="4" t="s">
        <v>74</v>
      </c>
      <c r="D8189" s="5">
        <v>46202</v>
      </c>
      <c r="E8189" s="5" t="s">
        <v>75</v>
      </c>
      <c r="F8189" s="5" t="s">
        <v>61</v>
      </c>
      <c r="G8189" s="5" t="s">
        <v>76</v>
      </c>
      <c r="H8189" s="4" t="s">
        <v>77</v>
      </c>
      <c r="I8189" s="4" t="str">
        <f>VLOOKUP(H8189,[1]物料!$A$1:$M$65536,13,0)</f>
        <v>25.00</v>
      </c>
      <c r="J8189" s="4">
        <v>8</v>
      </c>
      <c r="K8189" s="4">
        <f t="shared" si="508"/>
        <v>3.265</v>
      </c>
      <c r="L8189" s="4">
        <f t="shared" si="509"/>
        <v>36.265</v>
      </c>
      <c r="M8189" s="6">
        <v>1</v>
      </c>
      <c r="N8189" s="7">
        <v>65.3</v>
      </c>
      <c r="O8189">
        <f t="shared" si="510"/>
        <v>29.035</v>
      </c>
      <c r="P8189" s="1">
        <f t="shared" si="511"/>
        <v>0.444640122511485</v>
      </c>
    </row>
    <row r="8190" ht="20" customHeight="1" spans="1:16">
      <c r="A8190" s="4" t="s">
        <v>9234</v>
      </c>
      <c r="B8190" s="4" t="s">
        <v>24</v>
      </c>
      <c r="C8190" s="4" t="s">
        <v>119</v>
      </c>
      <c r="D8190" s="5">
        <v>46202</v>
      </c>
      <c r="E8190" s="5" t="s">
        <v>115</v>
      </c>
      <c r="F8190" s="5" t="s">
        <v>70</v>
      </c>
      <c r="G8190" s="5" t="s">
        <v>116</v>
      </c>
      <c r="H8190" s="4" t="s">
        <v>132</v>
      </c>
      <c r="I8190" s="4" t="str">
        <f>VLOOKUP(H8190,[1]物料!$A$1:$M$65536,13,0)</f>
        <v>42.00</v>
      </c>
      <c r="J8190" s="4">
        <v>6.5</v>
      </c>
      <c r="K8190" s="4">
        <f t="shared" si="508"/>
        <v>5.49</v>
      </c>
      <c r="L8190" s="4">
        <f t="shared" si="509"/>
        <v>53.99</v>
      </c>
      <c r="M8190" s="6">
        <v>1</v>
      </c>
      <c r="N8190" s="7">
        <v>109.8</v>
      </c>
      <c r="O8190">
        <f t="shared" si="510"/>
        <v>55.81</v>
      </c>
      <c r="P8190" s="1">
        <f t="shared" si="511"/>
        <v>0.508287795992714</v>
      </c>
    </row>
    <row r="8191" ht="20" customHeight="1" spans="1:16">
      <c r="A8191" s="4" t="s">
        <v>9235</v>
      </c>
      <c r="B8191" s="4" t="s">
        <v>17</v>
      </c>
      <c r="C8191" s="4" t="s">
        <v>18</v>
      </c>
      <c r="D8191" s="5">
        <v>46202</v>
      </c>
      <c r="E8191" s="5" t="s">
        <v>115</v>
      </c>
      <c r="F8191" s="5" t="s">
        <v>70</v>
      </c>
      <c r="G8191" s="5" t="s">
        <v>116</v>
      </c>
      <c r="H8191" s="4" t="s">
        <v>126</v>
      </c>
      <c r="I8191" s="4" t="str">
        <f>VLOOKUP(H8191,[1]物料!$A$1:$M$65536,13,0)</f>
        <v>42.00</v>
      </c>
      <c r="J8191" s="4">
        <v>3</v>
      </c>
      <c r="K8191" s="4">
        <f t="shared" si="508"/>
        <v>4.93</v>
      </c>
      <c r="L8191" s="4">
        <f t="shared" si="509"/>
        <v>49.93</v>
      </c>
      <c r="M8191" s="6">
        <v>1</v>
      </c>
      <c r="N8191" s="7">
        <v>98.6</v>
      </c>
      <c r="O8191">
        <f t="shared" si="510"/>
        <v>48.67</v>
      </c>
      <c r="P8191" s="1">
        <f t="shared" si="511"/>
        <v>0.493610547667343</v>
      </c>
    </row>
    <row r="8192" ht="20" customHeight="1" spans="1:16">
      <c r="A8192" s="4" t="s">
        <v>9236</v>
      </c>
      <c r="B8192" s="4" t="s">
        <v>24</v>
      </c>
      <c r="C8192" s="4" t="s">
        <v>59</v>
      </c>
      <c r="D8192" s="5">
        <v>46202</v>
      </c>
      <c r="E8192" s="5" t="s">
        <v>69</v>
      </c>
      <c r="F8192" s="5" t="s">
        <v>70</v>
      </c>
      <c r="G8192" s="5" t="s">
        <v>71</v>
      </c>
      <c r="H8192" s="4" t="s">
        <v>343</v>
      </c>
      <c r="I8192" s="4" t="str">
        <f>VLOOKUP(H8192,[1]物料!$A$1:$M$65536,13,0)</f>
        <v>45.00</v>
      </c>
      <c r="J8192" s="4">
        <v>6.5</v>
      </c>
      <c r="K8192" s="4">
        <f t="shared" si="508"/>
        <v>5.49</v>
      </c>
      <c r="L8192" s="4">
        <f t="shared" si="509"/>
        <v>56.99</v>
      </c>
      <c r="M8192" s="6">
        <v>1</v>
      </c>
      <c r="N8192" s="7">
        <v>109.8</v>
      </c>
      <c r="O8192">
        <f t="shared" si="510"/>
        <v>52.81</v>
      </c>
      <c r="P8192" s="1">
        <f t="shared" si="511"/>
        <v>0.480965391621129</v>
      </c>
    </row>
    <row r="8193" ht="20" customHeight="1" spans="1:16">
      <c r="A8193" s="4" t="s">
        <v>9236</v>
      </c>
      <c r="B8193" s="4" t="s">
        <v>24</v>
      </c>
      <c r="C8193" s="4" t="s">
        <v>59</v>
      </c>
      <c r="D8193" s="5">
        <v>46202</v>
      </c>
      <c r="E8193" s="5" t="s">
        <v>622</v>
      </c>
      <c r="F8193" s="5" t="s">
        <v>20</v>
      </c>
      <c r="G8193" s="5" t="s">
        <v>623</v>
      </c>
      <c r="H8193" s="4" t="s">
        <v>779</v>
      </c>
      <c r="I8193" s="4" t="str">
        <f>VLOOKUP(H8193,[1]物料!$A$1:$M$65536,13,0)</f>
        <v>53.70</v>
      </c>
      <c r="J8193" s="4">
        <v>7</v>
      </c>
      <c r="K8193" s="4">
        <f t="shared" si="508"/>
        <v>6.09</v>
      </c>
      <c r="L8193" s="4">
        <f t="shared" si="509"/>
        <v>66.79</v>
      </c>
      <c r="M8193" s="6">
        <v>1</v>
      </c>
      <c r="N8193" s="7">
        <v>121.8</v>
      </c>
      <c r="O8193">
        <f t="shared" si="510"/>
        <v>55.01</v>
      </c>
      <c r="P8193" s="1">
        <f t="shared" si="511"/>
        <v>0.451642036124795</v>
      </c>
    </row>
    <row r="8194" ht="20" customHeight="1" spans="1:16">
      <c r="A8194" s="4" t="s">
        <v>9237</v>
      </c>
      <c r="B8194" s="4" t="s">
        <v>17</v>
      </c>
      <c r="C8194" s="4" t="s">
        <v>18</v>
      </c>
      <c r="D8194" s="5">
        <v>46202</v>
      </c>
      <c r="E8194" s="5" t="s">
        <v>3094</v>
      </c>
      <c r="F8194" s="5" t="s">
        <v>55</v>
      </c>
      <c r="G8194" s="5" t="s">
        <v>3095</v>
      </c>
      <c r="H8194" s="4" t="s">
        <v>3516</v>
      </c>
      <c r="I8194" s="4" t="str">
        <f>VLOOKUP(H8194,[1]物料!$A$1:$M$65536,13,0)</f>
        <v>30.00</v>
      </c>
      <c r="J8194" s="4">
        <v>7.2</v>
      </c>
      <c r="K8194" s="4">
        <f t="shared" si="508"/>
        <v>4.79</v>
      </c>
      <c r="L8194" s="4">
        <f t="shared" si="509"/>
        <v>41.99</v>
      </c>
      <c r="M8194" s="6">
        <v>1</v>
      </c>
      <c r="N8194" s="7">
        <v>95.8</v>
      </c>
      <c r="O8194">
        <f t="shared" si="510"/>
        <v>53.81</v>
      </c>
      <c r="P8194" s="1">
        <f t="shared" si="511"/>
        <v>0.561691022964509</v>
      </c>
    </row>
    <row r="8195" ht="20" customHeight="1" spans="1:16">
      <c r="A8195" s="4" t="s">
        <v>9238</v>
      </c>
      <c r="B8195" s="4" t="s">
        <v>24</v>
      </c>
      <c r="C8195" s="4" t="s">
        <v>59</v>
      </c>
      <c r="D8195" s="5">
        <v>46202</v>
      </c>
      <c r="E8195" s="5" t="s">
        <v>570</v>
      </c>
      <c r="F8195" s="5" t="s">
        <v>55</v>
      </c>
      <c r="G8195" s="5" t="s">
        <v>571</v>
      </c>
      <c r="H8195" s="4" t="s">
        <v>572</v>
      </c>
      <c r="I8195" s="4" t="str">
        <f>VLOOKUP(H8195,[1]物料!$A$1:$M$65536,13,0)</f>
        <v>23.00</v>
      </c>
      <c r="J8195" s="4">
        <v>8</v>
      </c>
      <c r="K8195" s="4">
        <f t="shared" ref="K8195:K8258" si="512">N8195*0.05</f>
        <v>3.09</v>
      </c>
      <c r="L8195" s="4">
        <f t="shared" ref="L8195:L8258" si="513">I8195+J8195+K8195</f>
        <v>34.09</v>
      </c>
      <c r="M8195" s="6">
        <v>1</v>
      </c>
      <c r="N8195" s="7">
        <v>61.8</v>
      </c>
      <c r="O8195">
        <f t="shared" ref="O8195:O8258" si="514">N8195-L8195</f>
        <v>27.71</v>
      </c>
      <c r="P8195" s="1">
        <f t="shared" ref="P8195:P8258" si="515">O8195/N8195</f>
        <v>0.448381877022654</v>
      </c>
    </row>
    <row r="8196" ht="20" customHeight="1" spans="1:16">
      <c r="A8196" s="4" t="s">
        <v>9239</v>
      </c>
      <c r="B8196" s="4" t="s">
        <v>17</v>
      </c>
      <c r="C8196" s="4" t="s">
        <v>18</v>
      </c>
      <c r="D8196" s="5">
        <v>46202</v>
      </c>
      <c r="E8196" s="5" t="s">
        <v>384</v>
      </c>
      <c r="F8196" s="5" t="s">
        <v>20</v>
      </c>
      <c r="G8196" s="5" t="s">
        <v>385</v>
      </c>
      <c r="H8196" s="4" t="s">
        <v>894</v>
      </c>
      <c r="I8196" s="4" t="str">
        <f>VLOOKUP(H8196,[1]物料!$A$1:$M$65536,13,0)</f>
        <v>36.60</v>
      </c>
      <c r="J8196" s="4">
        <v>3</v>
      </c>
      <c r="K8196" s="4">
        <f t="shared" si="512"/>
        <v>4.618</v>
      </c>
      <c r="L8196" s="4">
        <f t="shared" si="513"/>
        <v>44.218</v>
      </c>
      <c r="M8196" s="6">
        <v>1</v>
      </c>
      <c r="N8196" s="7">
        <v>92.36</v>
      </c>
      <c r="O8196">
        <f t="shared" si="514"/>
        <v>48.142</v>
      </c>
      <c r="P8196" s="1">
        <f t="shared" si="515"/>
        <v>0.521242962321351</v>
      </c>
    </row>
    <row r="8197" ht="20" customHeight="1" spans="1:16">
      <c r="A8197" s="4" t="s">
        <v>9240</v>
      </c>
      <c r="B8197" s="4" t="s">
        <v>24</v>
      </c>
      <c r="C8197" s="4" t="s">
        <v>411</v>
      </c>
      <c r="D8197" s="5">
        <v>46202</v>
      </c>
      <c r="E8197" s="5" t="s">
        <v>90</v>
      </c>
      <c r="F8197" s="5" t="s">
        <v>55</v>
      </c>
      <c r="G8197" s="5" t="s">
        <v>91</v>
      </c>
      <c r="H8197" s="4" t="s">
        <v>475</v>
      </c>
      <c r="I8197" s="4" t="str">
        <f>VLOOKUP(H8197,[1]物料!$A$1:$M$65536,13,0)</f>
        <v>40.00</v>
      </c>
      <c r="J8197" s="4">
        <v>10.7</v>
      </c>
      <c r="K8197" s="4">
        <f t="shared" si="512"/>
        <v>5.44</v>
      </c>
      <c r="L8197" s="4">
        <f t="shared" si="513"/>
        <v>56.14</v>
      </c>
      <c r="M8197" s="6">
        <v>1</v>
      </c>
      <c r="N8197" s="7">
        <v>108.8</v>
      </c>
      <c r="O8197">
        <f t="shared" si="514"/>
        <v>52.66</v>
      </c>
      <c r="P8197" s="1">
        <f t="shared" si="515"/>
        <v>0.484007352941176</v>
      </c>
    </row>
    <row r="8198" ht="20" customHeight="1" spans="1:16">
      <c r="A8198" s="4" t="s">
        <v>9241</v>
      </c>
      <c r="B8198" s="4" t="s">
        <v>24</v>
      </c>
      <c r="C8198" s="4" t="s">
        <v>59</v>
      </c>
      <c r="D8198" s="5">
        <v>46202</v>
      </c>
      <c r="E8198" s="5" t="s">
        <v>128</v>
      </c>
      <c r="F8198" s="5" t="s">
        <v>55</v>
      </c>
      <c r="G8198" s="5" t="s">
        <v>129</v>
      </c>
      <c r="H8198" s="4" t="s">
        <v>247</v>
      </c>
      <c r="I8198" s="4" t="str">
        <f>VLOOKUP(H8198,[1]物料!$A$1:$M$65536,13,0)</f>
        <v>18.00</v>
      </c>
      <c r="J8198" s="4">
        <v>8</v>
      </c>
      <c r="K8198" s="4">
        <f t="shared" si="512"/>
        <v>2.94</v>
      </c>
      <c r="L8198" s="4">
        <f t="shared" si="513"/>
        <v>28.94</v>
      </c>
      <c r="M8198" s="6">
        <v>1</v>
      </c>
      <c r="N8198" s="7">
        <v>58.8</v>
      </c>
      <c r="O8198">
        <f t="shared" si="514"/>
        <v>29.86</v>
      </c>
      <c r="P8198" s="1">
        <f t="shared" si="515"/>
        <v>0.507823129251701</v>
      </c>
    </row>
    <row r="8199" ht="20" customHeight="1" spans="1:16">
      <c r="A8199" s="4" t="s">
        <v>9242</v>
      </c>
      <c r="B8199" s="4" t="s">
        <v>17</v>
      </c>
      <c r="C8199" s="4" t="s">
        <v>18</v>
      </c>
      <c r="D8199" s="5">
        <v>46202</v>
      </c>
      <c r="E8199" s="5" t="s">
        <v>90</v>
      </c>
      <c r="F8199" s="5" t="s">
        <v>55</v>
      </c>
      <c r="G8199" s="5" t="s">
        <v>91</v>
      </c>
      <c r="H8199" s="4" t="s">
        <v>92</v>
      </c>
      <c r="I8199" s="4" t="str">
        <f>VLOOKUP(H8199,[1]物料!$A$1:$M$65536,13,0)</f>
        <v>40.00</v>
      </c>
      <c r="J8199" s="4">
        <v>7.2</v>
      </c>
      <c r="K8199" s="4">
        <f t="shared" si="512"/>
        <v>6.5625</v>
      </c>
      <c r="L8199" s="4">
        <f t="shared" si="513"/>
        <v>53.7625</v>
      </c>
      <c r="M8199" s="6">
        <v>1</v>
      </c>
      <c r="N8199" s="7">
        <v>131.25</v>
      </c>
      <c r="O8199">
        <f t="shared" si="514"/>
        <v>77.4875</v>
      </c>
      <c r="P8199" s="1">
        <f t="shared" si="515"/>
        <v>0.590380952380952</v>
      </c>
    </row>
    <row r="8200" ht="20" customHeight="1" spans="1:16">
      <c r="A8200" s="4" t="s">
        <v>9243</v>
      </c>
      <c r="B8200" s="4" t="s">
        <v>24</v>
      </c>
      <c r="C8200" s="4" t="s">
        <v>59</v>
      </c>
      <c r="D8200" s="5">
        <v>46202</v>
      </c>
      <c r="E8200" s="5" t="s">
        <v>570</v>
      </c>
      <c r="F8200" s="5" t="s">
        <v>55</v>
      </c>
      <c r="G8200" s="5" t="s">
        <v>571</v>
      </c>
      <c r="H8200" s="4" t="s">
        <v>572</v>
      </c>
      <c r="I8200" s="4" t="str">
        <f>VLOOKUP(H8200,[1]物料!$A$1:$M$65536,13,0)</f>
        <v>23.00</v>
      </c>
      <c r="J8200" s="4">
        <v>8</v>
      </c>
      <c r="K8200" s="4">
        <f t="shared" si="512"/>
        <v>3.09</v>
      </c>
      <c r="L8200" s="4">
        <f t="shared" si="513"/>
        <v>34.09</v>
      </c>
      <c r="M8200" s="6">
        <v>1</v>
      </c>
      <c r="N8200" s="7">
        <v>61.8</v>
      </c>
      <c r="O8200">
        <f t="shared" si="514"/>
        <v>27.71</v>
      </c>
      <c r="P8200" s="1">
        <f t="shared" si="515"/>
        <v>0.448381877022654</v>
      </c>
    </row>
    <row r="8201" ht="20" customHeight="1" spans="1:16">
      <c r="A8201" s="4" t="s">
        <v>9244</v>
      </c>
      <c r="B8201" s="4" t="s">
        <v>17</v>
      </c>
      <c r="C8201" s="4" t="s">
        <v>167</v>
      </c>
      <c r="D8201" s="5">
        <v>46202</v>
      </c>
      <c r="E8201" s="5" t="s">
        <v>182</v>
      </c>
      <c r="F8201" s="5" t="s">
        <v>20</v>
      </c>
      <c r="G8201" s="5" t="s">
        <v>183</v>
      </c>
      <c r="H8201" s="4" t="s">
        <v>409</v>
      </c>
      <c r="I8201" s="4" t="str">
        <f>VLOOKUP(H8201,[1]物料!$A$1:$M$65536,13,0)</f>
        <v>22.10</v>
      </c>
      <c r="J8201" s="4">
        <v>3</v>
      </c>
      <c r="K8201" s="4">
        <f t="shared" si="512"/>
        <v>2.495</v>
      </c>
      <c r="L8201" s="4">
        <f t="shared" si="513"/>
        <v>27.595</v>
      </c>
      <c r="M8201" s="6">
        <v>1</v>
      </c>
      <c r="N8201" s="7">
        <v>49.9</v>
      </c>
      <c r="O8201">
        <f t="shared" si="514"/>
        <v>22.305</v>
      </c>
      <c r="P8201" s="1">
        <f t="shared" si="515"/>
        <v>0.446993987975952</v>
      </c>
    </row>
    <row r="8202" ht="20" customHeight="1" spans="1:16">
      <c r="A8202" s="4" t="s">
        <v>9245</v>
      </c>
      <c r="B8202" s="4" t="s">
        <v>24</v>
      </c>
      <c r="C8202" s="4" t="s">
        <v>44</v>
      </c>
      <c r="D8202" s="5">
        <v>46202</v>
      </c>
      <c r="E8202" s="5" t="s">
        <v>186</v>
      </c>
      <c r="F8202" s="5" t="s">
        <v>55</v>
      </c>
      <c r="G8202" s="5" t="s">
        <v>187</v>
      </c>
      <c r="H8202" s="4" t="s">
        <v>188</v>
      </c>
      <c r="I8202" s="4" t="str">
        <f>VLOOKUP(H8202,[1]物料!$A$1:$M$65536,13,0)</f>
        <v>48.00</v>
      </c>
      <c r="J8202" s="4">
        <v>10.7</v>
      </c>
      <c r="K8202" s="4">
        <f t="shared" si="512"/>
        <v>6.59</v>
      </c>
      <c r="L8202" s="4">
        <f t="shared" si="513"/>
        <v>65.29</v>
      </c>
      <c r="M8202" s="6">
        <v>1</v>
      </c>
      <c r="N8202" s="7">
        <v>131.8</v>
      </c>
      <c r="O8202">
        <f t="shared" si="514"/>
        <v>66.51</v>
      </c>
      <c r="P8202" s="1">
        <f t="shared" si="515"/>
        <v>0.504628224582701</v>
      </c>
    </row>
    <row r="8203" ht="20" customHeight="1" spans="1:16">
      <c r="A8203" s="4" t="s">
        <v>9246</v>
      </c>
      <c r="B8203" s="4" t="s">
        <v>24</v>
      </c>
      <c r="C8203" s="4" t="s">
        <v>59</v>
      </c>
      <c r="D8203" s="5">
        <v>46202</v>
      </c>
      <c r="E8203" s="5" t="s">
        <v>60</v>
      </c>
      <c r="F8203" s="5" t="s">
        <v>61</v>
      </c>
      <c r="G8203" s="5" t="s">
        <v>62</v>
      </c>
      <c r="H8203" s="4" t="s">
        <v>124</v>
      </c>
      <c r="I8203" s="4" t="str">
        <f>VLOOKUP(H8203,[1]物料!$A$1:$M$65536,13,0)</f>
        <v>24.00</v>
      </c>
      <c r="J8203" s="4">
        <v>8</v>
      </c>
      <c r="K8203" s="4">
        <f t="shared" si="512"/>
        <v>3.49</v>
      </c>
      <c r="L8203" s="4">
        <f t="shared" si="513"/>
        <v>35.49</v>
      </c>
      <c r="M8203" s="6">
        <v>1</v>
      </c>
      <c r="N8203" s="7">
        <v>69.8</v>
      </c>
      <c r="O8203">
        <f t="shared" si="514"/>
        <v>34.31</v>
      </c>
      <c r="P8203" s="1">
        <f t="shared" si="515"/>
        <v>0.491547277936963</v>
      </c>
    </row>
    <row r="8204" ht="20" customHeight="1" spans="1:16">
      <c r="A8204" s="4" t="s">
        <v>9247</v>
      </c>
      <c r="B8204" s="4" t="s">
        <v>24</v>
      </c>
      <c r="C8204" s="4" t="s">
        <v>411</v>
      </c>
      <c r="D8204" s="5">
        <v>46202</v>
      </c>
      <c r="E8204" s="5" t="s">
        <v>75</v>
      </c>
      <c r="F8204" s="5" t="s">
        <v>61</v>
      </c>
      <c r="G8204" s="5" t="s">
        <v>76</v>
      </c>
      <c r="H8204" s="4" t="s">
        <v>77</v>
      </c>
      <c r="I8204" s="4" t="str">
        <f>VLOOKUP(H8204,[1]物料!$A$1:$M$65536,13,0)</f>
        <v>25.00</v>
      </c>
      <c r="J8204" s="4">
        <v>8</v>
      </c>
      <c r="K8204" s="4">
        <f t="shared" si="512"/>
        <v>3.44</v>
      </c>
      <c r="L8204" s="4">
        <f t="shared" si="513"/>
        <v>36.44</v>
      </c>
      <c r="M8204" s="6">
        <v>1</v>
      </c>
      <c r="N8204" s="7">
        <v>68.8</v>
      </c>
      <c r="O8204">
        <f t="shared" si="514"/>
        <v>32.36</v>
      </c>
      <c r="P8204" s="1">
        <f t="shared" si="515"/>
        <v>0.470348837209302</v>
      </c>
    </row>
    <row r="8205" ht="20" customHeight="1" spans="1:16">
      <c r="A8205" s="4" t="s">
        <v>9248</v>
      </c>
      <c r="B8205" s="4" t="s">
        <v>24</v>
      </c>
      <c r="C8205" s="4" t="s">
        <v>59</v>
      </c>
      <c r="D8205" s="5">
        <v>46202</v>
      </c>
      <c r="E8205" s="5" t="s">
        <v>60</v>
      </c>
      <c r="F8205" s="5" t="s">
        <v>61</v>
      </c>
      <c r="G8205" s="5" t="s">
        <v>62</v>
      </c>
      <c r="H8205" s="4" t="s">
        <v>380</v>
      </c>
      <c r="I8205" s="4" t="str">
        <f>VLOOKUP(H8205,[1]物料!$A$1:$M$65536,13,0)</f>
        <v>29.00</v>
      </c>
      <c r="J8205" s="4">
        <v>8</v>
      </c>
      <c r="K8205" s="4">
        <f t="shared" si="512"/>
        <v>3.99</v>
      </c>
      <c r="L8205" s="4">
        <f t="shared" si="513"/>
        <v>40.99</v>
      </c>
      <c r="M8205" s="6">
        <v>1</v>
      </c>
      <c r="N8205" s="7">
        <v>79.8</v>
      </c>
      <c r="O8205">
        <f t="shared" si="514"/>
        <v>38.81</v>
      </c>
      <c r="P8205" s="1">
        <f t="shared" si="515"/>
        <v>0.486340852130326</v>
      </c>
    </row>
    <row r="8206" ht="20" customHeight="1" spans="1:16">
      <c r="A8206" s="4" t="s">
        <v>9249</v>
      </c>
      <c r="B8206" s="4" t="s">
        <v>24</v>
      </c>
      <c r="C8206" s="4" t="s">
        <v>59</v>
      </c>
      <c r="D8206" s="5">
        <v>46202</v>
      </c>
      <c r="E8206" s="5" t="s">
        <v>128</v>
      </c>
      <c r="F8206" s="5" t="s">
        <v>55</v>
      </c>
      <c r="G8206" s="5" t="s">
        <v>129</v>
      </c>
      <c r="H8206" s="4" t="s">
        <v>1090</v>
      </c>
      <c r="I8206" s="4" t="str">
        <f>VLOOKUP(H8206,[1]物料!$A$1:$M$65536,13,0)</f>
        <v>18.00</v>
      </c>
      <c r="J8206" s="4">
        <v>8</v>
      </c>
      <c r="K8206" s="4">
        <f t="shared" si="512"/>
        <v>2.94</v>
      </c>
      <c r="L8206" s="4">
        <f t="shared" si="513"/>
        <v>28.94</v>
      </c>
      <c r="M8206" s="6">
        <v>1</v>
      </c>
      <c r="N8206" s="7">
        <v>58.8</v>
      </c>
      <c r="O8206">
        <f t="shared" si="514"/>
        <v>29.86</v>
      </c>
      <c r="P8206" s="1">
        <f t="shared" si="515"/>
        <v>0.507823129251701</v>
      </c>
    </row>
    <row r="8207" ht="20" customHeight="1" spans="1:16">
      <c r="A8207" s="4" t="s">
        <v>9250</v>
      </c>
      <c r="B8207" s="4" t="s">
        <v>17</v>
      </c>
      <c r="C8207" s="4" t="s">
        <v>18</v>
      </c>
      <c r="D8207" s="5">
        <v>46202</v>
      </c>
      <c r="E8207" s="5" t="s">
        <v>580</v>
      </c>
      <c r="F8207" s="5" t="s">
        <v>20</v>
      </c>
      <c r="G8207" s="5" t="s">
        <v>581</v>
      </c>
      <c r="H8207" s="4" t="s">
        <v>628</v>
      </c>
      <c r="I8207" s="4" t="str">
        <f>VLOOKUP(H8207,[1]物料!$A$1:$M$65536,13,0)</f>
        <v>21.10</v>
      </c>
      <c r="J8207" s="4">
        <v>3</v>
      </c>
      <c r="K8207" s="4">
        <f t="shared" si="512"/>
        <v>3.2405</v>
      </c>
      <c r="L8207" s="4">
        <f t="shared" si="513"/>
        <v>27.3405</v>
      </c>
      <c r="M8207" s="6">
        <v>1</v>
      </c>
      <c r="N8207" s="7">
        <v>64.81</v>
      </c>
      <c r="O8207">
        <f t="shared" si="514"/>
        <v>37.4695</v>
      </c>
      <c r="P8207" s="1">
        <f t="shared" si="515"/>
        <v>0.578143804968369</v>
      </c>
    </row>
    <row r="8208" ht="20" customHeight="1" spans="1:16">
      <c r="A8208" s="4" t="s">
        <v>9251</v>
      </c>
      <c r="B8208" s="4" t="s">
        <v>17</v>
      </c>
      <c r="C8208" s="4" t="s">
        <v>49</v>
      </c>
      <c r="D8208" s="5">
        <v>46202</v>
      </c>
      <c r="E8208" s="5" t="s">
        <v>54</v>
      </c>
      <c r="F8208" s="5" t="s">
        <v>55</v>
      </c>
      <c r="G8208" s="5" t="s">
        <v>56</v>
      </c>
      <c r="H8208" s="4" t="s">
        <v>217</v>
      </c>
      <c r="I8208" s="4" t="str">
        <f>VLOOKUP(H8208,[1]物料!$A$1:$M$65536,13,0)</f>
        <v>12.00</v>
      </c>
      <c r="J8208" s="4">
        <v>4.5</v>
      </c>
      <c r="K8208" s="4">
        <f t="shared" si="512"/>
        <v>2.08</v>
      </c>
      <c r="L8208" s="4">
        <f t="shared" si="513"/>
        <v>18.58</v>
      </c>
      <c r="M8208" s="6">
        <v>1</v>
      </c>
      <c r="N8208" s="7">
        <v>41.6</v>
      </c>
      <c r="O8208">
        <f t="shared" si="514"/>
        <v>23.02</v>
      </c>
      <c r="P8208" s="1">
        <f t="shared" si="515"/>
        <v>0.553365384615385</v>
      </c>
    </row>
    <row r="8209" ht="20" customHeight="1" spans="1:16">
      <c r="A8209" s="4" t="s">
        <v>9252</v>
      </c>
      <c r="B8209" s="4" t="s">
        <v>24</v>
      </c>
      <c r="C8209" s="4" t="s">
        <v>59</v>
      </c>
      <c r="D8209" s="5">
        <v>46202</v>
      </c>
      <c r="E8209" s="5" t="s">
        <v>508</v>
      </c>
      <c r="F8209" s="5" t="s">
        <v>20</v>
      </c>
      <c r="G8209" s="5" t="s">
        <v>648</v>
      </c>
      <c r="H8209" s="4" t="s">
        <v>9253</v>
      </c>
      <c r="I8209" s="4" t="str">
        <f>VLOOKUP(H8209,[1]物料!$A$1:$M$65536,13,0)</f>
        <v>27.60</v>
      </c>
      <c r="J8209" s="4">
        <v>6.5</v>
      </c>
      <c r="K8209" s="4">
        <f t="shared" si="512"/>
        <v>3.99</v>
      </c>
      <c r="L8209" s="4">
        <f t="shared" si="513"/>
        <v>38.09</v>
      </c>
      <c r="M8209" s="6">
        <v>1</v>
      </c>
      <c r="N8209" s="7">
        <v>79.8</v>
      </c>
      <c r="O8209">
        <f t="shared" si="514"/>
        <v>41.71</v>
      </c>
      <c r="P8209" s="1">
        <f t="shared" si="515"/>
        <v>0.522681704260652</v>
      </c>
    </row>
    <row r="8210" ht="20" customHeight="1" spans="1:16">
      <c r="A8210" s="4" t="s">
        <v>9254</v>
      </c>
      <c r="B8210" s="4" t="s">
        <v>24</v>
      </c>
      <c r="C8210" s="4" t="s">
        <v>44</v>
      </c>
      <c r="D8210" s="5">
        <v>46202</v>
      </c>
      <c r="E8210" s="5" t="s">
        <v>186</v>
      </c>
      <c r="F8210" s="5" t="s">
        <v>55</v>
      </c>
      <c r="G8210" s="5" t="s">
        <v>187</v>
      </c>
      <c r="H8210" s="4" t="s">
        <v>206</v>
      </c>
      <c r="I8210" s="4" t="str">
        <f>VLOOKUP(H8210,[1]物料!$A$1:$M$65536,13,0)</f>
        <v>48.00</v>
      </c>
      <c r="J8210" s="4">
        <v>10.7</v>
      </c>
      <c r="K8210" s="4">
        <f t="shared" si="512"/>
        <v>6.1</v>
      </c>
      <c r="L8210" s="4">
        <f t="shared" si="513"/>
        <v>64.8</v>
      </c>
      <c r="M8210" s="6">
        <v>1</v>
      </c>
      <c r="N8210" s="7">
        <v>122</v>
      </c>
      <c r="O8210">
        <f t="shared" si="514"/>
        <v>57.2</v>
      </c>
      <c r="P8210" s="1">
        <f t="shared" si="515"/>
        <v>0.468852459016393</v>
      </c>
    </row>
    <row r="8211" ht="20" customHeight="1" spans="1:16">
      <c r="A8211" s="4" t="s">
        <v>9255</v>
      </c>
      <c r="B8211" s="4" t="s">
        <v>17</v>
      </c>
      <c r="C8211" s="4" t="s">
        <v>18</v>
      </c>
      <c r="D8211" s="5">
        <v>46202</v>
      </c>
      <c r="E8211" s="5" t="s">
        <v>45</v>
      </c>
      <c r="F8211" s="5" t="s">
        <v>20</v>
      </c>
      <c r="G8211" s="5" t="s">
        <v>46</v>
      </c>
      <c r="H8211" s="4" t="s">
        <v>134</v>
      </c>
      <c r="I8211" s="4" t="str">
        <f>VLOOKUP(H8211,[1]物料!$A$1:$M$65536,13,0)</f>
        <v>36.10</v>
      </c>
      <c r="J8211" s="4">
        <v>3</v>
      </c>
      <c r="K8211" s="4">
        <f t="shared" si="512"/>
        <v>4.9145</v>
      </c>
      <c r="L8211" s="4">
        <f t="shared" si="513"/>
        <v>44.0145</v>
      </c>
      <c r="M8211" s="6">
        <v>1</v>
      </c>
      <c r="N8211" s="7">
        <v>98.29</v>
      </c>
      <c r="O8211">
        <f t="shared" si="514"/>
        <v>54.2755</v>
      </c>
      <c r="P8211" s="1">
        <f t="shared" si="515"/>
        <v>0.552197578593957</v>
      </c>
    </row>
    <row r="8212" ht="20" customHeight="1" spans="1:16">
      <c r="A8212" s="4" t="s">
        <v>9256</v>
      </c>
      <c r="B8212" s="4" t="s">
        <v>24</v>
      </c>
      <c r="C8212" s="4" t="s">
        <v>74</v>
      </c>
      <c r="D8212" s="5">
        <v>46202</v>
      </c>
      <c r="E8212" s="5" t="s">
        <v>384</v>
      </c>
      <c r="F8212" s="5" t="s">
        <v>20</v>
      </c>
      <c r="G8212" s="5" t="s">
        <v>385</v>
      </c>
      <c r="H8212" s="4" t="s">
        <v>563</v>
      </c>
      <c r="I8212" s="4" t="str">
        <f>VLOOKUP(H8212,[1]物料!$A$1:$M$65536,13,0)</f>
        <v>36.60</v>
      </c>
      <c r="J8212" s="4">
        <v>6.5</v>
      </c>
      <c r="K8212" s="4">
        <f t="shared" si="512"/>
        <v>4.315</v>
      </c>
      <c r="L8212" s="4">
        <f t="shared" si="513"/>
        <v>47.415</v>
      </c>
      <c r="M8212" s="6">
        <v>1</v>
      </c>
      <c r="N8212" s="7">
        <v>86.3</v>
      </c>
      <c r="O8212">
        <f t="shared" si="514"/>
        <v>38.885</v>
      </c>
      <c r="P8212" s="1">
        <f t="shared" si="515"/>
        <v>0.450579374275782</v>
      </c>
    </row>
    <row r="8213" ht="20" customHeight="1" spans="1:16">
      <c r="A8213" s="4" t="s">
        <v>9257</v>
      </c>
      <c r="B8213" s="4" t="s">
        <v>17</v>
      </c>
      <c r="C8213" s="4" t="s">
        <v>18</v>
      </c>
      <c r="D8213" s="5">
        <v>46202</v>
      </c>
      <c r="E8213" s="5" t="s">
        <v>291</v>
      </c>
      <c r="F8213" s="5" t="s">
        <v>55</v>
      </c>
      <c r="G8213" s="5" t="s">
        <v>292</v>
      </c>
      <c r="H8213" s="4" t="s">
        <v>293</v>
      </c>
      <c r="I8213" s="4" t="str">
        <f>VLOOKUP(H8213,[1]物料!$A$1:$M$65536,13,0)</f>
        <v>40.00</v>
      </c>
      <c r="J8213" s="4">
        <v>7.2</v>
      </c>
      <c r="K8213" s="4">
        <f t="shared" si="512"/>
        <v>4.5375</v>
      </c>
      <c r="L8213" s="4">
        <f t="shared" si="513"/>
        <v>51.7375</v>
      </c>
      <c r="M8213" s="6">
        <v>1</v>
      </c>
      <c r="N8213" s="7">
        <v>90.75</v>
      </c>
      <c r="O8213">
        <f t="shared" si="514"/>
        <v>39.0125</v>
      </c>
      <c r="P8213" s="1">
        <f t="shared" si="515"/>
        <v>0.429889807162534</v>
      </c>
    </row>
    <row r="8214" ht="20" customHeight="1" spans="1:16">
      <c r="A8214" s="4" t="s">
        <v>9258</v>
      </c>
      <c r="B8214" s="4" t="s">
        <v>17</v>
      </c>
      <c r="C8214" s="4" t="s">
        <v>18</v>
      </c>
      <c r="D8214" s="5">
        <v>46202</v>
      </c>
      <c r="E8214" s="5" t="s">
        <v>384</v>
      </c>
      <c r="F8214" s="5" t="s">
        <v>20</v>
      </c>
      <c r="G8214" s="5" t="s">
        <v>385</v>
      </c>
      <c r="H8214" s="4" t="s">
        <v>386</v>
      </c>
      <c r="I8214" s="4" t="str">
        <f>VLOOKUP(H8214,[1]物料!$A$1:$M$65536,13,0)</f>
        <v>36.60</v>
      </c>
      <c r="J8214" s="4">
        <v>3</v>
      </c>
      <c r="K8214" s="4">
        <f t="shared" si="512"/>
        <v>4.94</v>
      </c>
      <c r="L8214" s="4">
        <f t="shared" si="513"/>
        <v>44.54</v>
      </c>
      <c r="M8214" s="6">
        <v>1</v>
      </c>
      <c r="N8214" s="7">
        <v>98.8</v>
      </c>
      <c r="O8214">
        <f t="shared" si="514"/>
        <v>54.26</v>
      </c>
      <c r="P8214" s="1">
        <f t="shared" si="515"/>
        <v>0.54919028340081</v>
      </c>
    </row>
    <row r="8215" ht="20" customHeight="1" spans="1:16">
      <c r="A8215" s="4" t="s">
        <v>9259</v>
      </c>
      <c r="B8215" s="4" t="s">
        <v>24</v>
      </c>
      <c r="C8215" s="4" t="s">
        <v>119</v>
      </c>
      <c r="D8215" s="5">
        <v>46202</v>
      </c>
      <c r="E8215" s="5" t="s">
        <v>60</v>
      </c>
      <c r="F8215" s="5" t="s">
        <v>61</v>
      </c>
      <c r="G8215" s="5" t="s">
        <v>62</v>
      </c>
      <c r="H8215" s="4" t="s">
        <v>157</v>
      </c>
      <c r="I8215" s="4" t="str">
        <f>VLOOKUP(H8215,[1]物料!$A$1:$M$65536,13,0)</f>
        <v>24.00</v>
      </c>
      <c r="J8215" s="4">
        <v>8</v>
      </c>
      <c r="K8215" s="4">
        <f t="shared" si="512"/>
        <v>3.225</v>
      </c>
      <c r="L8215" s="4">
        <f t="shared" si="513"/>
        <v>35.225</v>
      </c>
      <c r="M8215" s="6">
        <v>1</v>
      </c>
      <c r="N8215" s="7">
        <v>64.5</v>
      </c>
      <c r="O8215">
        <f t="shared" si="514"/>
        <v>29.275</v>
      </c>
      <c r="P8215" s="1">
        <f t="shared" si="515"/>
        <v>0.453875968992248</v>
      </c>
    </row>
    <row r="8216" ht="20" customHeight="1" spans="1:16">
      <c r="A8216" s="4" t="s">
        <v>9260</v>
      </c>
      <c r="B8216" s="4" t="s">
        <v>24</v>
      </c>
      <c r="C8216" s="4" t="s">
        <v>411</v>
      </c>
      <c r="D8216" s="5">
        <v>46202</v>
      </c>
      <c r="E8216" s="5" t="s">
        <v>75</v>
      </c>
      <c r="F8216" s="5" t="s">
        <v>61</v>
      </c>
      <c r="G8216" s="5" t="s">
        <v>76</v>
      </c>
      <c r="H8216" s="4" t="s">
        <v>588</v>
      </c>
      <c r="I8216" s="4" t="str">
        <f>VLOOKUP(H8216,[1]物料!$A$1:$M$65536,13,0)</f>
        <v>25.00</v>
      </c>
      <c r="J8216" s="4">
        <v>8</v>
      </c>
      <c r="K8216" s="4">
        <f t="shared" si="512"/>
        <v>3.44</v>
      </c>
      <c r="L8216" s="4">
        <f t="shared" si="513"/>
        <v>36.44</v>
      </c>
      <c r="M8216" s="6">
        <v>1</v>
      </c>
      <c r="N8216" s="7">
        <v>68.8</v>
      </c>
      <c r="O8216">
        <f t="shared" si="514"/>
        <v>32.36</v>
      </c>
      <c r="P8216" s="1">
        <f t="shared" si="515"/>
        <v>0.470348837209302</v>
      </c>
    </row>
    <row r="8217" ht="20" customHeight="1" spans="1:16">
      <c r="A8217" s="4" t="s">
        <v>9261</v>
      </c>
      <c r="B8217" s="4" t="s">
        <v>24</v>
      </c>
      <c r="C8217" s="4" t="s">
        <v>119</v>
      </c>
      <c r="D8217" s="5">
        <v>46202</v>
      </c>
      <c r="E8217" s="5" t="s">
        <v>60</v>
      </c>
      <c r="F8217" s="5" t="s">
        <v>61</v>
      </c>
      <c r="G8217" s="5" t="s">
        <v>62</v>
      </c>
      <c r="H8217" s="4" t="s">
        <v>63</v>
      </c>
      <c r="I8217" s="4" t="str">
        <f>VLOOKUP(H8217,[1]物料!$A$1:$M$65536,13,0)</f>
        <v>24.00</v>
      </c>
      <c r="J8217" s="4">
        <v>8</v>
      </c>
      <c r="K8217" s="4">
        <f t="shared" si="512"/>
        <v>3.225</v>
      </c>
      <c r="L8217" s="4">
        <f t="shared" si="513"/>
        <v>35.225</v>
      </c>
      <c r="M8217" s="6">
        <v>1</v>
      </c>
      <c r="N8217" s="7">
        <v>64.5</v>
      </c>
      <c r="O8217">
        <f t="shared" si="514"/>
        <v>29.275</v>
      </c>
      <c r="P8217" s="1">
        <f t="shared" si="515"/>
        <v>0.453875968992248</v>
      </c>
    </row>
    <row r="8218" ht="20" customHeight="1" spans="1:16">
      <c r="A8218" s="4" t="s">
        <v>9262</v>
      </c>
      <c r="B8218" s="4" t="s">
        <v>24</v>
      </c>
      <c r="C8218" s="4" t="s">
        <v>411</v>
      </c>
      <c r="D8218" s="5">
        <v>46202</v>
      </c>
      <c r="E8218" s="5" t="s">
        <v>60</v>
      </c>
      <c r="F8218" s="5" t="s">
        <v>61</v>
      </c>
      <c r="G8218" s="5" t="s">
        <v>62</v>
      </c>
      <c r="H8218" s="4" t="s">
        <v>380</v>
      </c>
      <c r="I8218" s="4" t="str">
        <f>VLOOKUP(H8218,[1]物料!$A$1:$M$65536,13,0)</f>
        <v>29.00</v>
      </c>
      <c r="J8218" s="4">
        <v>8</v>
      </c>
      <c r="K8218" s="4">
        <f t="shared" si="512"/>
        <v>3.94</v>
      </c>
      <c r="L8218" s="4">
        <f t="shared" si="513"/>
        <v>40.94</v>
      </c>
      <c r="M8218" s="6">
        <v>1</v>
      </c>
      <c r="N8218" s="7">
        <v>78.8</v>
      </c>
      <c r="O8218">
        <f t="shared" si="514"/>
        <v>37.86</v>
      </c>
      <c r="P8218" s="1">
        <f t="shared" si="515"/>
        <v>0.480456852791878</v>
      </c>
    </row>
    <row r="8219" ht="20" customHeight="1" spans="1:16">
      <c r="A8219" s="4" t="s">
        <v>9263</v>
      </c>
      <c r="B8219" s="4" t="s">
        <v>24</v>
      </c>
      <c r="C8219" s="4" t="s">
        <v>59</v>
      </c>
      <c r="D8219" s="5">
        <v>46202</v>
      </c>
      <c r="E8219" s="5" t="s">
        <v>50</v>
      </c>
      <c r="F8219" s="5" t="s">
        <v>20</v>
      </c>
      <c r="G8219" s="5" t="s">
        <v>51</v>
      </c>
      <c r="H8219" s="4" t="s">
        <v>1651</v>
      </c>
      <c r="I8219" s="4" t="str">
        <f>VLOOKUP(H8219,[1]物料!$A$1:$M$65536,13,0)</f>
        <v>21.00</v>
      </c>
      <c r="J8219" s="4">
        <v>6.5</v>
      </c>
      <c r="K8219" s="4">
        <f t="shared" si="512"/>
        <v>3.19</v>
      </c>
      <c r="L8219" s="4">
        <f t="shared" si="513"/>
        <v>30.69</v>
      </c>
      <c r="M8219" s="6">
        <v>1</v>
      </c>
      <c r="N8219" s="7">
        <v>63.8</v>
      </c>
      <c r="O8219">
        <f t="shared" si="514"/>
        <v>33.11</v>
      </c>
      <c r="P8219" s="1">
        <f t="shared" si="515"/>
        <v>0.518965517241379</v>
      </c>
    </row>
    <row r="8220" ht="20" customHeight="1" spans="1:16">
      <c r="A8220" s="4" t="s">
        <v>9264</v>
      </c>
      <c r="B8220" s="4" t="s">
        <v>24</v>
      </c>
      <c r="C8220" s="4" t="s">
        <v>25</v>
      </c>
      <c r="D8220" s="5">
        <v>46202</v>
      </c>
      <c r="E8220" s="5" t="s">
        <v>50</v>
      </c>
      <c r="F8220" s="5" t="s">
        <v>20</v>
      </c>
      <c r="G8220" s="5" t="s">
        <v>51</v>
      </c>
      <c r="H8220" s="4" t="s">
        <v>743</v>
      </c>
      <c r="I8220" s="4" t="str">
        <f>VLOOKUP(H8220,[1]物料!$A$1:$M$65536,13,0)</f>
        <v>21.00</v>
      </c>
      <c r="J8220" s="4">
        <v>6.5</v>
      </c>
      <c r="K8220" s="4">
        <f t="shared" si="512"/>
        <v>3.126</v>
      </c>
      <c r="L8220" s="4">
        <f t="shared" si="513"/>
        <v>30.626</v>
      </c>
      <c r="M8220" s="6">
        <v>1</v>
      </c>
      <c r="N8220" s="7">
        <v>62.52</v>
      </c>
      <c r="O8220">
        <f t="shared" si="514"/>
        <v>31.894</v>
      </c>
      <c r="P8220" s="1">
        <f t="shared" si="515"/>
        <v>0.510140754958413</v>
      </c>
    </row>
    <row r="8221" ht="20" customHeight="1" spans="1:16">
      <c r="A8221" s="4" t="s">
        <v>9265</v>
      </c>
      <c r="B8221" s="4" t="s">
        <v>24</v>
      </c>
      <c r="C8221" s="4" t="s">
        <v>87</v>
      </c>
      <c r="D8221" s="5">
        <v>46202</v>
      </c>
      <c r="E8221" s="5" t="s">
        <v>128</v>
      </c>
      <c r="F8221" s="5" t="s">
        <v>55</v>
      </c>
      <c r="G8221" s="5" t="s">
        <v>129</v>
      </c>
      <c r="H8221" s="4" t="s">
        <v>1259</v>
      </c>
      <c r="I8221" s="4" t="str">
        <f>VLOOKUP(H8221,[1]物料!$A$1:$M$65536,13,0)</f>
        <v>18.00</v>
      </c>
      <c r="J8221" s="4">
        <v>8</v>
      </c>
      <c r="K8221" s="4">
        <f t="shared" si="512"/>
        <v>2.845</v>
      </c>
      <c r="L8221" s="4">
        <f t="shared" si="513"/>
        <v>28.845</v>
      </c>
      <c r="M8221" s="6">
        <v>1</v>
      </c>
      <c r="N8221" s="7">
        <v>56.9</v>
      </c>
      <c r="O8221">
        <f t="shared" si="514"/>
        <v>28.055</v>
      </c>
      <c r="P8221" s="1">
        <f t="shared" si="515"/>
        <v>0.493057996485062</v>
      </c>
    </row>
    <row r="8222" ht="20" customHeight="1" spans="1:16">
      <c r="A8222" s="4" t="s">
        <v>9266</v>
      </c>
      <c r="B8222" s="4" t="s">
        <v>24</v>
      </c>
      <c r="C8222" s="4" t="s">
        <v>119</v>
      </c>
      <c r="D8222" s="5">
        <v>46202</v>
      </c>
      <c r="E8222" s="5" t="s">
        <v>60</v>
      </c>
      <c r="F8222" s="5" t="s">
        <v>61</v>
      </c>
      <c r="G8222" s="5" t="s">
        <v>62</v>
      </c>
      <c r="H8222" s="4" t="s">
        <v>63</v>
      </c>
      <c r="I8222" s="4" t="str">
        <f>VLOOKUP(H8222,[1]物料!$A$1:$M$65536,13,0)</f>
        <v>24.00</v>
      </c>
      <c r="J8222" s="4">
        <v>8</v>
      </c>
      <c r="K8222" s="4">
        <f t="shared" si="512"/>
        <v>3.435</v>
      </c>
      <c r="L8222" s="4">
        <f t="shared" si="513"/>
        <v>35.435</v>
      </c>
      <c r="M8222" s="6">
        <v>1</v>
      </c>
      <c r="N8222" s="7">
        <v>68.7</v>
      </c>
      <c r="O8222">
        <f t="shared" si="514"/>
        <v>33.265</v>
      </c>
      <c r="P8222" s="1">
        <f t="shared" si="515"/>
        <v>0.484206695778748</v>
      </c>
    </row>
    <row r="8223" ht="20" customHeight="1" spans="1:16">
      <c r="A8223" s="4" t="s">
        <v>9267</v>
      </c>
      <c r="B8223" s="4" t="s">
        <v>24</v>
      </c>
      <c r="C8223" s="4" t="s">
        <v>44</v>
      </c>
      <c r="D8223" s="5">
        <v>46202</v>
      </c>
      <c r="E8223" s="5" t="s">
        <v>60</v>
      </c>
      <c r="F8223" s="5" t="s">
        <v>61</v>
      </c>
      <c r="G8223" s="5" t="s">
        <v>62</v>
      </c>
      <c r="H8223" s="4" t="s">
        <v>124</v>
      </c>
      <c r="I8223" s="4" t="str">
        <f>VLOOKUP(H8223,[1]物料!$A$1:$M$65536,13,0)</f>
        <v>24.00</v>
      </c>
      <c r="J8223" s="4">
        <v>8</v>
      </c>
      <c r="K8223" s="4">
        <f t="shared" si="512"/>
        <v>3.44</v>
      </c>
      <c r="L8223" s="4">
        <f t="shared" si="513"/>
        <v>35.44</v>
      </c>
      <c r="M8223" s="6">
        <v>1</v>
      </c>
      <c r="N8223" s="7">
        <v>68.8</v>
      </c>
      <c r="O8223">
        <f t="shared" si="514"/>
        <v>33.36</v>
      </c>
      <c r="P8223" s="1">
        <f t="shared" si="515"/>
        <v>0.484883720930233</v>
      </c>
    </row>
    <row r="8224" ht="20" customHeight="1" spans="1:16">
      <c r="A8224" s="4" t="s">
        <v>9268</v>
      </c>
      <c r="B8224" s="4" t="s">
        <v>17</v>
      </c>
      <c r="C8224" s="4" t="s">
        <v>18</v>
      </c>
      <c r="D8224" s="5">
        <v>46202</v>
      </c>
      <c r="E8224" s="5" t="s">
        <v>83</v>
      </c>
      <c r="F8224" s="5" t="s">
        <v>55</v>
      </c>
      <c r="G8224" s="5" t="s">
        <v>84</v>
      </c>
      <c r="H8224" s="4" t="s">
        <v>147</v>
      </c>
      <c r="I8224" s="4" t="str">
        <f>VLOOKUP(H8224,[1]物料!$A$1:$M$65536,13,0)</f>
        <v>52.00</v>
      </c>
      <c r="J8224" s="4">
        <v>14.5</v>
      </c>
      <c r="K8224" s="4">
        <f t="shared" si="512"/>
        <v>8.272</v>
      </c>
      <c r="L8224" s="4">
        <f t="shared" si="513"/>
        <v>74.772</v>
      </c>
      <c r="M8224" s="6">
        <v>1</v>
      </c>
      <c r="N8224" s="7">
        <v>165.44</v>
      </c>
      <c r="O8224">
        <f t="shared" si="514"/>
        <v>90.668</v>
      </c>
      <c r="P8224" s="1">
        <f t="shared" si="515"/>
        <v>0.548041586073501</v>
      </c>
    </row>
    <row r="8225" ht="20" customHeight="1" spans="1:16">
      <c r="A8225" s="4" t="s">
        <v>9269</v>
      </c>
      <c r="B8225" s="4" t="s">
        <v>24</v>
      </c>
      <c r="C8225" s="4" t="s">
        <v>87</v>
      </c>
      <c r="D8225" s="5">
        <v>46202</v>
      </c>
      <c r="E8225" s="5" t="s">
        <v>90</v>
      </c>
      <c r="F8225" s="5" t="s">
        <v>55</v>
      </c>
      <c r="G8225" s="5" t="s">
        <v>91</v>
      </c>
      <c r="H8225" s="4" t="s">
        <v>195</v>
      </c>
      <c r="I8225" s="4" t="str">
        <f>VLOOKUP(H8225,[1]物料!$A$1:$M$65536,13,0)</f>
        <v>40.00</v>
      </c>
      <c r="J8225" s="4">
        <v>10.7</v>
      </c>
      <c r="K8225" s="4">
        <f t="shared" si="512"/>
        <v>6.4395</v>
      </c>
      <c r="L8225" s="4">
        <f t="shared" si="513"/>
        <v>57.1395</v>
      </c>
      <c r="M8225" s="6">
        <v>1</v>
      </c>
      <c r="N8225" s="7">
        <v>128.79</v>
      </c>
      <c r="O8225">
        <f t="shared" si="514"/>
        <v>71.6505</v>
      </c>
      <c r="P8225" s="1">
        <f t="shared" si="515"/>
        <v>0.556335895644072</v>
      </c>
    </row>
    <row r="8226" ht="20" customHeight="1" spans="1:16">
      <c r="A8226" s="4" t="s">
        <v>9270</v>
      </c>
      <c r="B8226" s="4" t="s">
        <v>24</v>
      </c>
      <c r="C8226" s="4" t="s">
        <v>74</v>
      </c>
      <c r="D8226" s="5">
        <v>46202</v>
      </c>
      <c r="E8226" s="5" t="s">
        <v>60</v>
      </c>
      <c r="F8226" s="5" t="s">
        <v>61</v>
      </c>
      <c r="G8226" s="5" t="s">
        <v>62</v>
      </c>
      <c r="H8226" s="4" t="s">
        <v>63</v>
      </c>
      <c r="I8226" s="4" t="str">
        <f>VLOOKUP(H8226,[1]物料!$A$1:$M$65536,13,0)</f>
        <v>24.00</v>
      </c>
      <c r="J8226" s="4">
        <v>8</v>
      </c>
      <c r="K8226" s="4">
        <f t="shared" si="512"/>
        <v>3.265</v>
      </c>
      <c r="L8226" s="4">
        <f t="shared" si="513"/>
        <v>35.265</v>
      </c>
      <c r="M8226" s="6">
        <v>1</v>
      </c>
      <c r="N8226" s="7">
        <v>65.3</v>
      </c>
      <c r="O8226">
        <f t="shared" si="514"/>
        <v>30.035</v>
      </c>
      <c r="P8226" s="1">
        <f t="shared" si="515"/>
        <v>0.459954058192956</v>
      </c>
    </row>
    <row r="8227" ht="20" customHeight="1" spans="1:16">
      <c r="A8227" s="4" t="s">
        <v>9271</v>
      </c>
      <c r="B8227" s="4" t="s">
        <v>17</v>
      </c>
      <c r="C8227" s="4" t="s">
        <v>3175</v>
      </c>
      <c r="D8227" s="5">
        <v>46202</v>
      </c>
      <c r="E8227" s="5" t="s">
        <v>3176</v>
      </c>
      <c r="F8227" s="5" t="s">
        <v>265</v>
      </c>
      <c r="G8227" s="5" t="s">
        <v>3177</v>
      </c>
      <c r="H8227" s="4" t="s">
        <v>9272</v>
      </c>
      <c r="I8227" s="4" t="str">
        <f>VLOOKUP(H8227,[1]物料!$A$1:$M$65536,13,0)</f>
        <v>14.00</v>
      </c>
      <c r="J8227" s="4">
        <v>3.5</v>
      </c>
      <c r="K8227" s="4">
        <f t="shared" si="512"/>
        <v>1.74</v>
      </c>
      <c r="L8227" s="4">
        <f t="shared" si="513"/>
        <v>19.24</v>
      </c>
      <c r="M8227" s="6">
        <v>1</v>
      </c>
      <c r="N8227" s="7">
        <v>34.8</v>
      </c>
      <c r="O8227">
        <f t="shared" si="514"/>
        <v>15.56</v>
      </c>
      <c r="P8227" s="1">
        <f t="shared" si="515"/>
        <v>0.447126436781609</v>
      </c>
    </row>
    <row r="8228" ht="20" customHeight="1" spans="1:16">
      <c r="A8228" s="4" t="s">
        <v>9273</v>
      </c>
      <c r="B8228" s="4" t="s">
        <v>24</v>
      </c>
      <c r="C8228" s="4" t="s">
        <v>411</v>
      </c>
      <c r="D8228" s="5">
        <v>46202</v>
      </c>
      <c r="E8228" s="5" t="s">
        <v>75</v>
      </c>
      <c r="F8228" s="5" t="s">
        <v>61</v>
      </c>
      <c r="G8228" s="5" t="s">
        <v>76</v>
      </c>
      <c r="H8228" s="4" t="s">
        <v>77</v>
      </c>
      <c r="I8228" s="4" t="str">
        <f>VLOOKUP(H8228,[1]物料!$A$1:$M$65536,13,0)</f>
        <v>25.00</v>
      </c>
      <c r="J8228" s="4">
        <v>8</v>
      </c>
      <c r="K8228" s="4">
        <f t="shared" si="512"/>
        <v>3.44</v>
      </c>
      <c r="L8228" s="4">
        <f t="shared" si="513"/>
        <v>36.44</v>
      </c>
      <c r="M8228" s="6">
        <v>1</v>
      </c>
      <c r="N8228" s="7">
        <v>68.8</v>
      </c>
      <c r="O8228">
        <f t="shared" si="514"/>
        <v>32.36</v>
      </c>
      <c r="P8228" s="1">
        <f t="shared" si="515"/>
        <v>0.470348837209302</v>
      </c>
    </row>
    <row r="8229" ht="20" customHeight="1" spans="1:16">
      <c r="A8229" s="4" t="s">
        <v>9274</v>
      </c>
      <c r="B8229" s="4" t="s">
        <v>24</v>
      </c>
      <c r="C8229" s="4" t="s">
        <v>74</v>
      </c>
      <c r="D8229" s="5">
        <v>46202</v>
      </c>
      <c r="E8229" s="5" t="s">
        <v>384</v>
      </c>
      <c r="F8229" s="5" t="s">
        <v>20</v>
      </c>
      <c r="G8229" s="5" t="s">
        <v>385</v>
      </c>
      <c r="H8229" s="4" t="s">
        <v>596</v>
      </c>
      <c r="I8229" s="4" t="str">
        <f>VLOOKUP(H8229,[1]物料!$A$1:$M$65536,13,0)</f>
        <v>36.60</v>
      </c>
      <c r="J8229" s="4">
        <v>6.5</v>
      </c>
      <c r="K8229" s="4">
        <f t="shared" si="512"/>
        <v>4.315</v>
      </c>
      <c r="L8229" s="4">
        <f t="shared" si="513"/>
        <v>47.415</v>
      </c>
      <c r="M8229" s="6">
        <v>1</v>
      </c>
      <c r="N8229" s="7">
        <v>86.3</v>
      </c>
      <c r="O8229">
        <f t="shared" si="514"/>
        <v>38.885</v>
      </c>
      <c r="P8229" s="1">
        <f t="shared" si="515"/>
        <v>0.450579374275782</v>
      </c>
    </row>
    <row r="8230" ht="20" customHeight="1" spans="1:16">
      <c r="A8230" s="4" t="s">
        <v>9275</v>
      </c>
      <c r="B8230" s="4" t="s">
        <v>24</v>
      </c>
      <c r="C8230" s="4" t="s">
        <v>74</v>
      </c>
      <c r="D8230" s="5">
        <v>46202</v>
      </c>
      <c r="E8230" s="5" t="s">
        <v>60</v>
      </c>
      <c r="F8230" s="5" t="s">
        <v>61</v>
      </c>
      <c r="G8230" s="5" t="s">
        <v>62</v>
      </c>
      <c r="H8230" s="4" t="s">
        <v>63</v>
      </c>
      <c r="I8230" s="4" t="str">
        <f>VLOOKUP(H8230,[1]物料!$A$1:$M$65536,13,0)</f>
        <v>24.00</v>
      </c>
      <c r="J8230" s="4">
        <v>8</v>
      </c>
      <c r="K8230" s="4">
        <f t="shared" si="512"/>
        <v>3.44</v>
      </c>
      <c r="L8230" s="4">
        <f t="shared" si="513"/>
        <v>35.44</v>
      </c>
      <c r="M8230" s="6">
        <v>1</v>
      </c>
      <c r="N8230" s="7">
        <v>68.8</v>
      </c>
      <c r="O8230">
        <f t="shared" si="514"/>
        <v>33.36</v>
      </c>
      <c r="P8230" s="1">
        <f t="shared" si="515"/>
        <v>0.484883720930233</v>
      </c>
    </row>
    <row r="8231" ht="20" customHeight="1" spans="1:16">
      <c r="A8231" s="4" t="s">
        <v>9276</v>
      </c>
      <c r="B8231" s="4" t="s">
        <v>24</v>
      </c>
      <c r="C8231" s="4" t="s">
        <v>44</v>
      </c>
      <c r="D8231" s="5">
        <v>46202</v>
      </c>
      <c r="E8231" s="5" t="s">
        <v>186</v>
      </c>
      <c r="F8231" s="5" t="s">
        <v>55</v>
      </c>
      <c r="G8231" s="5" t="s">
        <v>187</v>
      </c>
      <c r="H8231" s="4" t="s">
        <v>557</v>
      </c>
      <c r="I8231" s="4" t="str">
        <f>VLOOKUP(H8231,[1]物料!$A$1:$M$65536,13,0)</f>
        <v>48.00</v>
      </c>
      <c r="J8231" s="4">
        <v>10.7</v>
      </c>
      <c r="K8231" s="4">
        <f t="shared" si="512"/>
        <v>6.94</v>
      </c>
      <c r="L8231" s="4">
        <f t="shared" si="513"/>
        <v>65.64</v>
      </c>
      <c r="M8231" s="6">
        <v>1</v>
      </c>
      <c r="N8231" s="7">
        <v>138.8</v>
      </c>
      <c r="O8231">
        <f t="shared" si="514"/>
        <v>73.16</v>
      </c>
      <c r="P8231" s="1">
        <f t="shared" si="515"/>
        <v>0.527089337175793</v>
      </c>
    </row>
    <row r="8232" ht="20" customHeight="1" spans="1:16">
      <c r="A8232" s="4" t="s">
        <v>9277</v>
      </c>
      <c r="B8232" s="4" t="s">
        <v>24</v>
      </c>
      <c r="C8232" s="4" t="s">
        <v>59</v>
      </c>
      <c r="D8232" s="5">
        <v>46202</v>
      </c>
      <c r="E8232" s="5" t="s">
        <v>719</v>
      </c>
      <c r="F8232" s="5" t="s">
        <v>70</v>
      </c>
      <c r="G8232" s="5" t="s">
        <v>720</v>
      </c>
      <c r="H8232" s="4" t="s">
        <v>4705</v>
      </c>
      <c r="I8232" s="4" t="str">
        <f>VLOOKUP(H8232,[1]物料!$A$1:$M$65536,13,0)</f>
        <v>64.00</v>
      </c>
      <c r="J8232" s="4">
        <v>6.5</v>
      </c>
      <c r="K8232" s="4">
        <f t="shared" si="512"/>
        <v>23.82</v>
      </c>
      <c r="L8232" s="4">
        <f t="shared" si="513"/>
        <v>94.32</v>
      </c>
      <c r="M8232" s="6">
        <v>3</v>
      </c>
      <c r="N8232" s="7">
        <v>476.4</v>
      </c>
      <c r="O8232">
        <f t="shared" si="514"/>
        <v>382.08</v>
      </c>
      <c r="P8232" s="1">
        <f t="shared" si="515"/>
        <v>0.802015113350126</v>
      </c>
    </row>
    <row r="8233" ht="20" customHeight="1" spans="1:16">
      <c r="A8233" s="4" t="s">
        <v>9278</v>
      </c>
      <c r="B8233" s="4" t="s">
        <v>24</v>
      </c>
      <c r="C8233" s="4" t="s">
        <v>25</v>
      </c>
      <c r="D8233" s="5">
        <v>46202</v>
      </c>
      <c r="E8233" s="5" t="s">
        <v>584</v>
      </c>
      <c r="F8233" s="5" t="s">
        <v>61</v>
      </c>
      <c r="G8233" s="5" t="s">
        <v>585</v>
      </c>
      <c r="H8233" s="4" t="s">
        <v>669</v>
      </c>
      <c r="I8233" s="4" t="str">
        <f>VLOOKUP(H8233,[1]物料!$A$1:$M$65536,13,0)</f>
        <v>94.40</v>
      </c>
      <c r="J8233" s="4">
        <v>11.5</v>
      </c>
      <c r="K8233" s="4">
        <f t="shared" si="512"/>
        <v>11.94</v>
      </c>
      <c r="L8233" s="4">
        <f t="shared" si="513"/>
        <v>117.84</v>
      </c>
      <c r="M8233" s="6">
        <v>1</v>
      </c>
      <c r="N8233" s="7">
        <v>238.8</v>
      </c>
      <c r="O8233">
        <f t="shared" si="514"/>
        <v>120.96</v>
      </c>
      <c r="P8233" s="1">
        <f t="shared" si="515"/>
        <v>0.506532663316583</v>
      </c>
    </row>
    <row r="8234" ht="20" customHeight="1" spans="1:16">
      <c r="A8234" s="4" t="s">
        <v>9279</v>
      </c>
      <c r="B8234" s="4" t="s">
        <v>24</v>
      </c>
      <c r="C8234" s="4" t="s">
        <v>74</v>
      </c>
      <c r="D8234" s="5">
        <v>46202</v>
      </c>
      <c r="E8234" s="5" t="s">
        <v>69</v>
      </c>
      <c r="F8234" s="5" t="s">
        <v>70</v>
      </c>
      <c r="G8234" s="5" t="s">
        <v>71</v>
      </c>
      <c r="H8234" s="4" t="s">
        <v>1583</v>
      </c>
      <c r="I8234" s="4" t="str">
        <f>VLOOKUP(H8234,[1]物料!$A$1:$M$65536,13,0)</f>
        <v>45.00</v>
      </c>
      <c r="J8234" s="4">
        <v>6.5</v>
      </c>
      <c r="K8234" s="4">
        <f t="shared" si="512"/>
        <v>5.79</v>
      </c>
      <c r="L8234" s="4">
        <f t="shared" si="513"/>
        <v>57.29</v>
      </c>
      <c r="M8234" s="6">
        <v>1</v>
      </c>
      <c r="N8234" s="7">
        <v>115.8</v>
      </c>
      <c r="O8234">
        <f t="shared" si="514"/>
        <v>58.51</v>
      </c>
      <c r="P8234" s="1">
        <f t="shared" si="515"/>
        <v>0.505267702936097</v>
      </c>
    </row>
    <row r="8235" ht="20" customHeight="1" spans="1:16">
      <c r="A8235" s="4" t="s">
        <v>9280</v>
      </c>
      <c r="B8235" s="4" t="s">
        <v>24</v>
      </c>
      <c r="C8235" s="4" t="s">
        <v>44</v>
      </c>
      <c r="D8235" s="5">
        <v>46202</v>
      </c>
      <c r="E8235" s="5" t="s">
        <v>186</v>
      </c>
      <c r="F8235" s="5" t="s">
        <v>55</v>
      </c>
      <c r="G8235" s="5" t="s">
        <v>187</v>
      </c>
      <c r="H8235" s="4" t="s">
        <v>188</v>
      </c>
      <c r="I8235" s="4" t="str">
        <f>VLOOKUP(H8235,[1]物料!$A$1:$M$65536,13,0)</f>
        <v>48.00</v>
      </c>
      <c r="J8235" s="4">
        <v>10.7</v>
      </c>
      <c r="K8235" s="4">
        <f t="shared" si="512"/>
        <v>6.44</v>
      </c>
      <c r="L8235" s="4">
        <f t="shared" si="513"/>
        <v>65.14</v>
      </c>
      <c r="M8235" s="6">
        <v>1</v>
      </c>
      <c r="N8235" s="7">
        <v>128.8</v>
      </c>
      <c r="O8235">
        <f t="shared" si="514"/>
        <v>63.66</v>
      </c>
      <c r="P8235" s="1">
        <f t="shared" si="515"/>
        <v>0.494254658385093</v>
      </c>
    </row>
    <row r="8236" ht="20" customHeight="1" spans="1:16">
      <c r="A8236" s="4" t="s">
        <v>9281</v>
      </c>
      <c r="B8236" s="4" t="s">
        <v>24</v>
      </c>
      <c r="C8236" s="4" t="s">
        <v>44</v>
      </c>
      <c r="D8236" s="5">
        <v>46202</v>
      </c>
      <c r="E8236" s="5" t="s">
        <v>384</v>
      </c>
      <c r="F8236" s="5" t="s">
        <v>20</v>
      </c>
      <c r="G8236" s="5" t="s">
        <v>385</v>
      </c>
      <c r="H8236" s="4" t="s">
        <v>596</v>
      </c>
      <c r="I8236" s="4" t="str">
        <f>VLOOKUP(H8236,[1]物料!$A$1:$M$65536,13,0)</f>
        <v>36.60</v>
      </c>
      <c r="J8236" s="4">
        <v>6.5</v>
      </c>
      <c r="K8236" s="4">
        <f t="shared" si="512"/>
        <v>4.435</v>
      </c>
      <c r="L8236" s="4">
        <f t="shared" si="513"/>
        <v>47.535</v>
      </c>
      <c r="M8236" s="6">
        <v>1</v>
      </c>
      <c r="N8236" s="7">
        <v>88.7</v>
      </c>
      <c r="O8236">
        <f t="shared" si="514"/>
        <v>41.165</v>
      </c>
      <c r="P8236" s="1">
        <f t="shared" si="515"/>
        <v>0.464092446448703</v>
      </c>
    </row>
    <row r="8237" ht="20" customHeight="1" spans="1:16">
      <c r="A8237" s="4" t="s">
        <v>9282</v>
      </c>
      <c r="B8237" s="4" t="s">
        <v>24</v>
      </c>
      <c r="C8237" s="4" t="s">
        <v>411</v>
      </c>
      <c r="D8237" s="5">
        <v>46202</v>
      </c>
      <c r="E8237" s="5" t="s">
        <v>186</v>
      </c>
      <c r="F8237" s="5" t="s">
        <v>55</v>
      </c>
      <c r="G8237" s="5" t="s">
        <v>187</v>
      </c>
      <c r="H8237" s="4" t="s">
        <v>206</v>
      </c>
      <c r="I8237" s="4" t="str">
        <f>VLOOKUP(H8237,[1]物料!$A$1:$M$65536,13,0)</f>
        <v>48.00</v>
      </c>
      <c r="J8237" s="4">
        <v>10.7</v>
      </c>
      <c r="K8237" s="4">
        <f t="shared" si="512"/>
        <v>5.94</v>
      </c>
      <c r="L8237" s="4">
        <f t="shared" si="513"/>
        <v>64.64</v>
      </c>
      <c r="M8237" s="6">
        <v>1</v>
      </c>
      <c r="N8237" s="7">
        <v>118.8</v>
      </c>
      <c r="O8237">
        <f t="shared" si="514"/>
        <v>54.16</v>
      </c>
      <c r="P8237" s="1">
        <f t="shared" si="515"/>
        <v>0.455892255892256</v>
      </c>
    </row>
    <row r="8238" ht="20" customHeight="1" spans="1:16">
      <c r="A8238" s="4" t="s">
        <v>9283</v>
      </c>
      <c r="B8238" s="4" t="s">
        <v>17</v>
      </c>
      <c r="C8238" s="4" t="s">
        <v>113</v>
      </c>
      <c r="D8238" s="5">
        <v>46202</v>
      </c>
      <c r="E8238" s="5" t="s">
        <v>297</v>
      </c>
      <c r="F8238" s="5" t="s">
        <v>20</v>
      </c>
      <c r="G8238" s="5" t="s">
        <v>298</v>
      </c>
      <c r="H8238" s="4" t="s">
        <v>341</v>
      </c>
      <c r="I8238" s="4" t="str">
        <f>VLOOKUP(H8238,[1]物料!$A$1:$M$65536,13,0)</f>
        <v>21.10</v>
      </c>
      <c r="J8238" s="4">
        <v>3</v>
      </c>
      <c r="K8238" s="4">
        <f t="shared" si="512"/>
        <v>2.9845</v>
      </c>
      <c r="L8238" s="4">
        <f t="shared" si="513"/>
        <v>27.0845</v>
      </c>
      <c r="M8238" s="6">
        <v>1</v>
      </c>
      <c r="N8238" s="7">
        <v>59.69</v>
      </c>
      <c r="O8238">
        <f t="shared" si="514"/>
        <v>32.6055</v>
      </c>
      <c r="P8238" s="1">
        <f t="shared" si="515"/>
        <v>0.546247277600938</v>
      </c>
    </row>
    <row r="8239" ht="20" customHeight="1" spans="1:16">
      <c r="A8239" s="4" t="s">
        <v>9284</v>
      </c>
      <c r="B8239" s="4" t="s">
        <v>24</v>
      </c>
      <c r="C8239" s="4" t="s">
        <v>119</v>
      </c>
      <c r="D8239" s="5">
        <v>46202</v>
      </c>
      <c r="E8239" s="5" t="s">
        <v>120</v>
      </c>
      <c r="F8239" s="5" t="s">
        <v>70</v>
      </c>
      <c r="G8239" s="5" t="s">
        <v>121</v>
      </c>
      <c r="H8239" s="4" t="s">
        <v>122</v>
      </c>
      <c r="I8239" s="4" t="str">
        <f>VLOOKUP(H8239,[1]物料!$A$1:$M$65536,13,0)</f>
        <v>36.00</v>
      </c>
      <c r="J8239" s="4">
        <v>6.5</v>
      </c>
      <c r="K8239" s="4">
        <f t="shared" si="512"/>
        <v>4.175</v>
      </c>
      <c r="L8239" s="4">
        <f t="shared" si="513"/>
        <v>46.675</v>
      </c>
      <c r="M8239" s="6">
        <v>1</v>
      </c>
      <c r="N8239" s="7">
        <v>83.5</v>
      </c>
      <c r="O8239">
        <f t="shared" si="514"/>
        <v>36.825</v>
      </c>
      <c r="P8239" s="1">
        <f t="shared" si="515"/>
        <v>0.441017964071856</v>
      </c>
    </row>
    <row r="8240" ht="20" customHeight="1" spans="1:16">
      <c r="A8240" s="4" t="s">
        <v>9285</v>
      </c>
      <c r="B8240" s="4" t="s">
        <v>24</v>
      </c>
      <c r="C8240" s="4" t="s">
        <v>59</v>
      </c>
      <c r="D8240" s="5">
        <v>46202</v>
      </c>
      <c r="E8240" s="5" t="s">
        <v>75</v>
      </c>
      <c r="F8240" s="5" t="s">
        <v>61</v>
      </c>
      <c r="G8240" s="5" t="s">
        <v>76</v>
      </c>
      <c r="H8240" s="4" t="s">
        <v>144</v>
      </c>
      <c r="I8240" s="4" t="str">
        <f>VLOOKUP(H8240,[1]物料!$A$1:$M$65536,13,0)</f>
        <v>25.00</v>
      </c>
      <c r="J8240" s="4">
        <v>8</v>
      </c>
      <c r="K8240" s="4">
        <f t="shared" si="512"/>
        <v>3.74</v>
      </c>
      <c r="L8240" s="4">
        <f t="shared" si="513"/>
        <v>36.74</v>
      </c>
      <c r="M8240" s="6">
        <v>1</v>
      </c>
      <c r="N8240" s="7">
        <v>74.8</v>
      </c>
      <c r="O8240">
        <f t="shared" si="514"/>
        <v>38.06</v>
      </c>
      <c r="P8240" s="1">
        <f t="shared" si="515"/>
        <v>0.508823529411765</v>
      </c>
    </row>
    <row r="8241" ht="20" customHeight="1" spans="1:16">
      <c r="A8241" s="4" t="s">
        <v>9286</v>
      </c>
      <c r="B8241" s="4" t="s">
        <v>17</v>
      </c>
      <c r="C8241" s="4" t="s">
        <v>18</v>
      </c>
      <c r="D8241" s="5">
        <v>46202</v>
      </c>
      <c r="E8241" s="5" t="s">
        <v>384</v>
      </c>
      <c r="F8241" s="5" t="s">
        <v>20</v>
      </c>
      <c r="G8241" s="5" t="s">
        <v>385</v>
      </c>
      <c r="H8241" s="4" t="s">
        <v>894</v>
      </c>
      <c r="I8241" s="4" t="str">
        <f>VLOOKUP(H8241,[1]物料!$A$1:$M$65536,13,0)</f>
        <v>36.60</v>
      </c>
      <c r="J8241" s="4">
        <v>3</v>
      </c>
      <c r="K8241" s="4">
        <f t="shared" si="512"/>
        <v>4.693</v>
      </c>
      <c r="L8241" s="4">
        <f t="shared" si="513"/>
        <v>44.293</v>
      </c>
      <c r="M8241" s="6">
        <v>1</v>
      </c>
      <c r="N8241" s="7">
        <v>93.86</v>
      </c>
      <c r="O8241">
        <f t="shared" si="514"/>
        <v>49.567</v>
      </c>
      <c r="P8241" s="1">
        <f t="shared" si="515"/>
        <v>0.528095035158747</v>
      </c>
    </row>
    <row r="8242" ht="20" customHeight="1" spans="1:16">
      <c r="A8242" s="4" t="s">
        <v>9287</v>
      </c>
      <c r="B8242" s="4" t="s">
        <v>17</v>
      </c>
      <c r="C8242" s="4" t="s">
        <v>167</v>
      </c>
      <c r="D8242" s="5">
        <v>46202</v>
      </c>
      <c r="E8242" s="5" t="s">
        <v>291</v>
      </c>
      <c r="F8242" s="5" t="s">
        <v>55</v>
      </c>
      <c r="G8242" s="5" t="s">
        <v>292</v>
      </c>
      <c r="H8242" s="4" t="s">
        <v>378</v>
      </c>
      <c r="I8242" s="4" t="str">
        <f>VLOOKUP(H8242,[1]物料!$A$1:$M$65536,13,0)</f>
        <v>40.00</v>
      </c>
      <c r="J8242" s="4">
        <v>7.2</v>
      </c>
      <c r="K8242" s="4">
        <f t="shared" si="512"/>
        <v>5.19</v>
      </c>
      <c r="L8242" s="4">
        <f t="shared" si="513"/>
        <v>52.39</v>
      </c>
      <c r="M8242" s="6">
        <v>1</v>
      </c>
      <c r="N8242" s="7">
        <v>103.8</v>
      </c>
      <c r="O8242">
        <f t="shared" si="514"/>
        <v>51.41</v>
      </c>
      <c r="P8242" s="1">
        <f t="shared" si="515"/>
        <v>0.495279383429672</v>
      </c>
    </row>
    <row r="8243" ht="20" customHeight="1" spans="1:16">
      <c r="A8243" s="4" t="s">
        <v>9288</v>
      </c>
      <c r="B8243" s="4" t="s">
        <v>24</v>
      </c>
      <c r="C8243" s="4" t="s">
        <v>803</v>
      </c>
      <c r="D8243" s="5">
        <v>46202</v>
      </c>
      <c r="E8243" s="5" t="s">
        <v>2525</v>
      </c>
      <c r="F8243" s="5" t="s">
        <v>770</v>
      </c>
      <c r="G8243" s="5" t="s">
        <v>2526</v>
      </c>
      <c r="H8243" s="4" t="s">
        <v>9289</v>
      </c>
      <c r="I8243" s="4" t="str">
        <f>VLOOKUP(H8243,[1]物料!$A$1:$M$65536,13,0)</f>
        <v>17.50</v>
      </c>
      <c r="J8243" s="4">
        <v>6.3</v>
      </c>
      <c r="K8243" s="4">
        <f t="shared" si="512"/>
        <v>1.5535</v>
      </c>
      <c r="L8243" s="4">
        <f t="shared" si="513"/>
        <v>25.3535</v>
      </c>
      <c r="M8243" s="6">
        <v>1</v>
      </c>
      <c r="N8243" s="7">
        <v>31.07</v>
      </c>
      <c r="O8243">
        <f t="shared" si="514"/>
        <v>5.7165</v>
      </c>
      <c r="P8243" s="1">
        <f t="shared" si="515"/>
        <v>0.183987769552623</v>
      </c>
    </row>
    <row r="8244" ht="20" customHeight="1" spans="1:16">
      <c r="A8244" s="4" t="s">
        <v>9290</v>
      </c>
      <c r="B8244" s="4" t="s">
        <v>24</v>
      </c>
      <c r="C8244" s="4" t="s">
        <v>59</v>
      </c>
      <c r="D8244" s="5">
        <v>46202</v>
      </c>
      <c r="E8244" s="5" t="s">
        <v>90</v>
      </c>
      <c r="F8244" s="5" t="s">
        <v>55</v>
      </c>
      <c r="G8244" s="5" t="s">
        <v>91</v>
      </c>
      <c r="H8244" s="4" t="s">
        <v>159</v>
      </c>
      <c r="I8244" s="4" t="str">
        <f>VLOOKUP(H8244,[1]物料!$A$1:$M$65536,13,0)</f>
        <v>40.00</v>
      </c>
      <c r="J8244" s="4">
        <v>10.7</v>
      </c>
      <c r="K8244" s="4">
        <f t="shared" si="512"/>
        <v>6.44</v>
      </c>
      <c r="L8244" s="4">
        <f t="shared" si="513"/>
        <v>57.14</v>
      </c>
      <c r="M8244" s="6">
        <v>1</v>
      </c>
      <c r="N8244" s="7">
        <v>128.8</v>
      </c>
      <c r="O8244">
        <f t="shared" si="514"/>
        <v>71.66</v>
      </c>
      <c r="P8244" s="1">
        <f t="shared" si="515"/>
        <v>0.556366459627329</v>
      </c>
    </row>
    <row r="8245" ht="20" customHeight="1" spans="1:16">
      <c r="A8245" s="4" t="s">
        <v>9291</v>
      </c>
      <c r="B8245" s="4" t="s">
        <v>17</v>
      </c>
      <c r="C8245" s="4" t="s">
        <v>49</v>
      </c>
      <c r="D8245" s="5">
        <v>46202</v>
      </c>
      <c r="E8245" s="5" t="s">
        <v>54</v>
      </c>
      <c r="F8245" s="5" t="s">
        <v>55</v>
      </c>
      <c r="G8245" s="5" t="s">
        <v>56</v>
      </c>
      <c r="H8245" s="4" t="s">
        <v>217</v>
      </c>
      <c r="I8245" s="4" t="str">
        <f>VLOOKUP(H8245,[1]物料!$A$1:$M$65536,13,0)</f>
        <v>12.00</v>
      </c>
      <c r="J8245" s="4">
        <v>4.5</v>
      </c>
      <c r="K8245" s="4">
        <f t="shared" si="512"/>
        <v>1.875</v>
      </c>
      <c r="L8245" s="4">
        <f t="shared" si="513"/>
        <v>18.375</v>
      </c>
      <c r="M8245" s="6">
        <v>1</v>
      </c>
      <c r="N8245" s="7">
        <v>37.5</v>
      </c>
      <c r="O8245">
        <f t="shared" si="514"/>
        <v>19.125</v>
      </c>
      <c r="P8245" s="1">
        <f t="shared" si="515"/>
        <v>0.51</v>
      </c>
    </row>
    <row r="8246" ht="20" customHeight="1" spans="1:16">
      <c r="A8246" s="4" t="s">
        <v>9292</v>
      </c>
      <c r="B8246" s="4" t="s">
        <v>17</v>
      </c>
      <c r="C8246" s="4" t="s">
        <v>18</v>
      </c>
      <c r="D8246" s="5">
        <v>46202</v>
      </c>
      <c r="E8246" s="5" t="s">
        <v>9293</v>
      </c>
      <c r="F8246" s="5" t="s">
        <v>55</v>
      </c>
      <c r="G8246" s="5" t="s">
        <v>9294</v>
      </c>
      <c r="H8246" s="4" t="s">
        <v>9295</v>
      </c>
      <c r="I8246" s="4" t="str">
        <f>VLOOKUP(H8246,[1]物料!$A$1:$M$65536,13,0)</f>
        <v>28.00</v>
      </c>
      <c r="J8246" s="4">
        <v>4.5</v>
      </c>
      <c r="K8246" s="4">
        <f t="shared" si="512"/>
        <v>3.732</v>
      </c>
      <c r="L8246" s="4">
        <f t="shared" si="513"/>
        <v>36.232</v>
      </c>
      <c r="M8246" s="6">
        <v>1</v>
      </c>
      <c r="N8246" s="7">
        <v>74.64</v>
      </c>
      <c r="O8246">
        <f t="shared" si="514"/>
        <v>38.408</v>
      </c>
      <c r="P8246" s="1">
        <f t="shared" si="515"/>
        <v>0.514576634512326</v>
      </c>
    </row>
    <row r="8247" ht="20" customHeight="1" spans="1:16">
      <c r="A8247" s="4" t="s">
        <v>9296</v>
      </c>
      <c r="B8247" s="4" t="s">
        <v>24</v>
      </c>
      <c r="C8247" s="4" t="s">
        <v>44</v>
      </c>
      <c r="D8247" s="5">
        <v>46202</v>
      </c>
      <c r="E8247" s="5" t="s">
        <v>317</v>
      </c>
      <c r="F8247" s="5" t="s">
        <v>55</v>
      </c>
      <c r="G8247" s="5" t="s">
        <v>318</v>
      </c>
      <c r="H8247" s="4" t="s">
        <v>1067</v>
      </c>
      <c r="I8247" s="4" t="str">
        <f>VLOOKUP(H8247,[1]物料!$A$1:$M$65536,13,0)</f>
        <v>41.00</v>
      </c>
      <c r="J8247" s="4">
        <v>10.7</v>
      </c>
      <c r="K8247" s="4">
        <f t="shared" si="512"/>
        <v>5.94</v>
      </c>
      <c r="L8247" s="4">
        <f t="shared" si="513"/>
        <v>57.64</v>
      </c>
      <c r="M8247" s="6">
        <v>1</v>
      </c>
      <c r="N8247" s="7">
        <v>118.8</v>
      </c>
      <c r="O8247">
        <f t="shared" si="514"/>
        <v>61.16</v>
      </c>
      <c r="P8247" s="1">
        <f t="shared" si="515"/>
        <v>0.514814814814815</v>
      </c>
    </row>
    <row r="8248" ht="20" customHeight="1" spans="1:16">
      <c r="A8248" s="4" t="s">
        <v>9297</v>
      </c>
      <c r="B8248" s="4" t="s">
        <v>24</v>
      </c>
      <c r="C8248" s="4" t="s">
        <v>59</v>
      </c>
      <c r="D8248" s="5">
        <v>46202</v>
      </c>
      <c r="E8248" s="5" t="s">
        <v>508</v>
      </c>
      <c r="F8248" s="5" t="s">
        <v>70</v>
      </c>
      <c r="G8248" s="5" t="s">
        <v>509</v>
      </c>
      <c r="H8248" s="4" t="s">
        <v>944</v>
      </c>
      <c r="I8248" s="4" t="str">
        <f>VLOOKUP(H8248,[1]物料!$A$1:$M$65536,13,0)</f>
        <v>20.50</v>
      </c>
      <c r="J8248" s="4">
        <v>6.5</v>
      </c>
      <c r="K8248" s="4">
        <f t="shared" si="512"/>
        <v>3.94</v>
      </c>
      <c r="L8248" s="4">
        <f t="shared" si="513"/>
        <v>30.94</v>
      </c>
      <c r="M8248" s="6">
        <v>1</v>
      </c>
      <c r="N8248" s="7">
        <v>78.8</v>
      </c>
      <c r="O8248">
        <f t="shared" si="514"/>
        <v>47.86</v>
      </c>
      <c r="P8248" s="1">
        <f t="shared" si="515"/>
        <v>0.607360406091371</v>
      </c>
    </row>
    <row r="8249" ht="20" customHeight="1" spans="1:16">
      <c r="A8249" s="4" t="s">
        <v>9298</v>
      </c>
      <c r="B8249" s="4" t="s">
        <v>24</v>
      </c>
      <c r="C8249" s="4" t="s">
        <v>119</v>
      </c>
      <c r="D8249" s="5">
        <v>46202</v>
      </c>
      <c r="E8249" s="5" t="s">
        <v>60</v>
      </c>
      <c r="F8249" s="5" t="s">
        <v>61</v>
      </c>
      <c r="G8249" s="5" t="s">
        <v>62</v>
      </c>
      <c r="H8249" s="4" t="s">
        <v>63</v>
      </c>
      <c r="I8249" s="4" t="str">
        <f>VLOOKUP(H8249,[1]物料!$A$1:$M$65536,13,0)</f>
        <v>24.00</v>
      </c>
      <c r="J8249" s="4">
        <v>8</v>
      </c>
      <c r="K8249" s="4">
        <f t="shared" si="512"/>
        <v>3.435</v>
      </c>
      <c r="L8249" s="4">
        <f t="shared" si="513"/>
        <v>35.435</v>
      </c>
      <c r="M8249" s="6">
        <v>1</v>
      </c>
      <c r="N8249" s="7">
        <v>68.7</v>
      </c>
      <c r="O8249">
        <f t="shared" si="514"/>
        <v>33.265</v>
      </c>
      <c r="P8249" s="1">
        <f t="shared" si="515"/>
        <v>0.484206695778748</v>
      </c>
    </row>
    <row r="8250" ht="20" customHeight="1" spans="1:16">
      <c r="A8250" s="4" t="s">
        <v>9299</v>
      </c>
      <c r="B8250" s="4" t="s">
        <v>24</v>
      </c>
      <c r="C8250" s="4" t="s">
        <v>411</v>
      </c>
      <c r="D8250" s="5">
        <v>46202</v>
      </c>
      <c r="E8250" s="5" t="s">
        <v>75</v>
      </c>
      <c r="F8250" s="5" t="s">
        <v>61</v>
      </c>
      <c r="G8250" s="5" t="s">
        <v>76</v>
      </c>
      <c r="H8250" s="4" t="s">
        <v>77</v>
      </c>
      <c r="I8250" s="4" t="str">
        <f>VLOOKUP(H8250,[1]物料!$A$1:$M$65536,13,0)</f>
        <v>25.00</v>
      </c>
      <c r="J8250" s="4">
        <v>8</v>
      </c>
      <c r="K8250" s="4">
        <f t="shared" si="512"/>
        <v>3.44</v>
      </c>
      <c r="L8250" s="4">
        <f t="shared" si="513"/>
        <v>36.44</v>
      </c>
      <c r="M8250" s="6">
        <v>1</v>
      </c>
      <c r="N8250" s="7">
        <v>68.8</v>
      </c>
      <c r="O8250">
        <f t="shared" si="514"/>
        <v>32.36</v>
      </c>
      <c r="P8250" s="1">
        <f t="shared" si="515"/>
        <v>0.470348837209302</v>
      </c>
    </row>
    <row r="8251" ht="20" customHeight="1" spans="1:16">
      <c r="A8251" s="4" t="s">
        <v>9300</v>
      </c>
      <c r="B8251" s="4" t="s">
        <v>17</v>
      </c>
      <c r="C8251" s="4" t="s">
        <v>18</v>
      </c>
      <c r="D8251" s="5">
        <v>46202</v>
      </c>
      <c r="E8251" s="5" t="s">
        <v>90</v>
      </c>
      <c r="F8251" s="5" t="s">
        <v>55</v>
      </c>
      <c r="G8251" s="5" t="s">
        <v>91</v>
      </c>
      <c r="H8251" s="4" t="s">
        <v>447</v>
      </c>
      <c r="I8251" s="4" t="str">
        <f>VLOOKUP(H8251,[1]物料!$A$1:$M$65536,13,0)</f>
        <v>40.00</v>
      </c>
      <c r="J8251" s="4">
        <v>7.2</v>
      </c>
      <c r="K8251" s="4">
        <f t="shared" si="512"/>
        <v>6.588</v>
      </c>
      <c r="L8251" s="4">
        <f t="shared" si="513"/>
        <v>53.788</v>
      </c>
      <c r="M8251" s="6">
        <v>1</v>
      </c>
      <c r="N8251" s="7">
        <v>131.76</v>
      </c>
      <c r="O8251">
        <f t="shared" si="514"/>
        <v>77.972</v>
      </c>
      <c r="P8251" s="1">
        <f t="shared" si="515"/>
        <v>0.591772920461445</v>
      </c>
    </row>
    <row r="8252" ht="20" customHeight="1" spans="1:16">
      <c r="A8252" s="4" t="s">
        <v>9301</v>
      </c>
      <c r="B8252" s="4" t="s">
        <v>24</v>
      </c>
      <c r="C8252" s="4" t="s">
        <v>59</v>
      </c>
      <c r="D8252" s="5">
        <v>46202</v>
      </c>
      <c r="E8252" s="5" t="s">
        <v>128</v>
      </c>
      <c r="F8252" s="5" t="s">
        <v>55</v>
      </c>
      <c r="G8252" s="5" t="s">
        <v>129</v>
      </c>
      <c r="H8252" s="4" t="s">
        <v>247</v>
      </c>
      <c r="I8252" s="4" t="str">
        <f>VLOOKUP(H8252,[1]物料!$A$1:$M$65536,13,0)</f>
        <v>18.00</v>
      </c>
      <c r="J8252" s="4">
        <v>8</v>
      </c>
      <c r="K8252" s="4">
        <f t="shared" si="512"/>
        <v>2.94</v>
      </c>
      <c r="L8252" s="4">
        <f t="shared" si="513"/>
        <v>28.94</v>
      </c>
      <c r="M8252" s="6">
        <v>1</v>
      </c>
      <c r="N8252" s="7">
        <v>58.8</v>
      </c>
      <c r="O8252">
        <f t="shared" si="514"/>
        <v>29.86</v>
      </c>
      <c r="P8252" s="1">
        <f t="shared" si="515"/>
        <v>0.507823129251701</v>
      </c>
    </row>
    <row r="8253" ht="20" customHeight="1" spans="1:16">
      <c r="A8253" s="4" t="s">
        <v>9302</v>
      </c>
      <c r="B8253" s="4" t="s">
        <v>17</v>
      </c>
      <c r="C8253" s="4" t="s">
        <v>18</v>
      </c>
      <c r="D8253" s="5">
        <v>46202</v>
      </c>
      <c r="E8253" s="5" t="s">
        <v>19</v>
      </c>
      <c r="F8253" s="5" t="s">
        <v>20</v>
      </c>
      <c r="G8253" s="5" t="s">
        <v>21</v>
      </c>
      <c r="H8253" s="4" t="s">
        <v>107</v>
      </c>
      <c r="I8253" s="4" t="str">
        <f>VLOOKUP(H8253,[1]物料!$A$1:$M$65536,13,0)</f>
        <v>43.30</v>
      </c>
      <c r="J8253" s="4">
        <v>3.5</v>
      </c>
      <c r="K8253" s="4">
        <f t="shared" si="512"/>
        <v>4.2355</v>
      </c>
      <c r="L8253" s="4">
        <f t="shared" si="513"/>
        <v>51.0355</v>
      </c>
      <c r="M8253" s="6">
        <v>1</v>
      </c>
      <c r="N8253" s="7">
        <v>84.71</v>
      </c>
      <c r="O8253">
        <f t="shared" si="514"/>
        <v>33.6745</v>
      </c>
      <c r="P8253" s="1">
        <f t="shared" si="515"/>
        <v>0.397526856333373</v>
      </c>
    </row>
    <row r="8254" ht="20" customHeight="1" spans="1:16">
      <c r="A8254" s="4" t="s">
        <v>9303</v>
      </c>
      <c r="B8254" s="4" t="s">
        <v>17</v>
      </c>
      <c r="C8254" s="4" t="s">
        <v>113</v>
      </c>
      <c r="D8254" s="5">
        <v>46202</v>
      </c>
      <c r="E8254" s="5" t="s">
        <v>45</v>
      </c>
      <c r="F8254" s="5" t="s">
        <v>20</v>
      </c>
      <c r="G8254" s="5" t="s">
        <v>46</v>
      </c>
      <c r="H8254" s="4" t="s">
        <v>134</v>
      </c>
      <c r="I8254" s="4" t="str">
        <f>VLOOKUP(H8254,[1]物料!$A$1:$M$65536,13,0)</f>
        <v>36.10</v>
      </c>
      <c r="J8254" s="4">
        <v>3</v>
      </c>
      <c r="K8254" s="4">
        <f t="shared" si="512"/>
        <v>5.4145</v>
      </c>
      <c r="L8254" s="4">
        <f t="shared" si="513"/>
        <v>44.5145</v>
      </c>
      <c r="M8254" s="6">
        <v>1</v>
      </c>
      <c r="N8254" s="7">
        <v>108.29</v>
      </c>
      <c r="O8254">
        <f t="shared" si="514"/>
        <v>63.7755</v>
      </c>
      <c r="P8254" s="1">
        <f t="shared" si="515"/>
        <v>0.588932496075353</v>
      </c>
    </row>
    <row r="8255" ht="20" customHeight="1" spans="1:16">
      <c r="A8255" s="4" t="s">
        <v>9304</v>
      </c>
      <c r="B8255" s="4" t="s">
        <v>24</v>
      </c>
      <c r="C8255" s="4" t="s">
        <v>119</v>
      </c>
      <c r="D8255" s="5">
        <v>46202</v>
      </c>
      <c r="E8255" s="5" t="s">
        <v>115</v>
      </c>
      <c r="F8255" s="5" t="s">
        <v>70</v>
      </c>
      <c r="G8255" s="5" t="s">
        <v>116</v>
      </c>
      <c r="H8255" s="4" t="s">
        <v>253</v>
      </c>
      <c r="I8255" s="4" t="str">
        <f>VLOOKUP(H8255,[1]物料!$A$1:$M$65536,13,0)</f>
        <v>42.00</v>
      </c>
      <c r="J8255" s="4">
        <v>6.5</v>
      </c>
      <c r="K8255" s="4">
        <f t="shared" si="512"/>
        <v>5.49</v>
      </c>
      <c r="L8255" s="4">
        <f t="shared" si="513"/>
        <v>53.99</v>
      </c>
      <c r="M8255" s="6">
        <v>1</v>
      </c>
      <c r="N8255" s="7">
        <v>109.8</v>
      </c>
      <c r="O8255">
        <f t="shared" si="514"/>
        <v>55.81</v>
      </c>
      <c r="P8255" s="1">
        <f t="shared" si="515"/>
        <v>0.508287795992714</v>
      </c>
    </row>
    <row r="8256" ht="20" customHeight="1" spans="1:16">
      <c r="A8256" s="4" t="s">
        <v>9305</v>
      </c>
      <c r="B8256" s="4" t="s">
        <v>17</v>
      </c>
      <c r="C8256" s="4" t="s">
        <v>18</v>
      </c>
      <c r="D8256" s="5">
        <v>46202</v>
      </c>
      <c r="E8256" s="5" t="s">
        <v>19</v>
      </c>
      <c r="F8256" s="5" t="s">
        <v>20</v>
      </c>
      <c r="G8256" s="5" t="s">
        <v>21</v>
      </c>
      <c r="H8256" s="4" t="s">
        <v>22</v>
      </c>
      <c r="I8256" s="4" t="str">
        <f>VLOOKUP(H8256,[1]物料!$A$1:$M$65536,13,0)</f>
        <v>43.30</v>
      </c>
      <c r="J8256" s="4">
        <v>3.5</v>
      </c>
      <c r="K8256" s="4">
        <f t="shared" si="512"/>
        <v>4.651</v>
      </c>
      <c r="L8256" s="4">
        <f t="shared" si="513"/>
        <v>51.451</v>
      </c>
      <c r="M8256" s="6">
        <v>1</v>
      </c>
      <c r="N8256" s="7">
        <v>93.02</v>
      </c>
      <c r="O8256">
        <f t="shared" si="514"/>
        <v>41.569</v>
      </c>
      <c r="P8256" s="1">
        <f t="shared" si="515"/>
        <v>0.446882390883681</v>
      </c>
    </row>
    <row r="8257" ht="20" customHeight="1" spans="1:16">
      <c r="A8257" s="4" t="s">
        <v>9305</v>
      </c>
      <c r="B8257" s="4" t="s">
        <v>17</v>
      </c>
      <c r="C8257" s="4" t="s">
        <v>18</v>
      </c>
      <c r="D8257" s="5">
        <v>46202</v>
      </c>
      <c r="E8257" s="5" t="s">
        <v>19</v>
      </c>
      <c r="F8257" s="5" t="s">
        <v>20</v>
      </c>
      <c r="G8257" s="5" t="s">
        <v>21</v>
      </c>
      <c r="H8257" s="4" t="s">
        <v>107</v>
      </c>
      <c r="I8257" s="4" t="str">
        <f>VLOOKUP(H8257,[1]物料!$A$1:$M$65536,13,0)</f>
        <v>43.30</v>
      </c>
      <c r="J8257" s="4">
        <v>3.5</v>
      </c>
      <c r="K8257" s="4">
        <f t="shared" si="512"/>
        <v>4.0235</v>
      </c>
      <c r="L8257" s="4">
        <f t="shared" si="513"/>
        <v>50.8235</v>
      </c>
      <c r="M8257" s="6">
        <v>1</v>
      </c>
      <c r="N8257" s="7">
        <v>80.47</v>
      </c>
      <c r="O8257">
        <f t="shared" si="514"/>
        <v>29.6465</v>
      </c>
      <c r="P8257" s="1">
        <f t="shared" si="515"/>
        <v>0.368416801292407</v>
      </c>
    </row>
    <row r="8258" ht="20" customHeight="1" spans="1:16">
      <c r="A8258" s="4" t="s">
        <v>9306</v>
      </c>
      <c r="B8258" s="4" t="s">
        <v>24</v>
      </c>
      <c r="C8258" s="4" t="s">
        <v>59</v>
      </c>
      <c r="D8258" s="5">
        <v>46202</v>
      </c>
      <c r="E8258" s="5" t="s">
        <v>128</v>
      </c>
      <c r="F8258" s="5" t="s">
        <v>55</v>
      </c>
      <c r="G8258" s="5" t="s">
        <v>129</v>
      </c>
      <c r="H8258" s="4" t="s">
        <v>247</v>
      </c>
      <c r="I8258" s="4" t="str">
        <f>VLOOKUP(H8258,[1]物料!$A$1:$M$65536,13,0)</f>
        <v>18.00</v>
      </c>
      <c r="J8258" s="4">
        <v>8</v>
      </c>
      <c r="K8258" s="4">
        <f t="shared" si="512"/>
        <v>2.94</v>
      </c>
      <c r="L8258" s="4">
        <f t="shared" si="513"/>
        <v>28.94</v>
      </c>
      <c r="M8258" s="6">
        <v>1</v>
      </c>
      <c r="N8258" s="7">
        <v>58.8</v>
      </c>
      <c r="O8258">
        <f t="shared" si="514"/>
        <v>29.86</v>
      </c>
      <c r="P8258" s="1">
        <f t="shared" si="515"/>
        <v>0.507823129251701</v>
      </c>
    </row>
    <row r="8259" ht="20" customHeight="1" spans="1:16">
      <c r="A8259" s="4" t="s">
        <v>9307</v>
      </c>
      <c r="B8259" s="4" t="s">
        <v>17</v>
      </c>
      <c r="C8259" s="4" t="s">
        <v>18</v>
      </c>
      <c r="D8259" s="5">
        <v>46202</v>
      </c>
      <c r="E8259" s="5" t="s">
        <v>182</v>
      </c>
      <c r="F8259" s="5" t="s">
        <v>20</v>
      </c>
      <c r="G8259" s="5" t="s">
        <v>183</v>
      </c>
      <c r="H8259" s="4" t="s">
        <v>229</v>
      </c>
      <c r="I8259" s="4" t="str">
        <f>VLOOKUP(H8259,[1]物料!$A$1:$M$65536,13,0)</f>
        <v>22.10</v>
      </c>
      <c r="J8259" s="4">
        <v>3</v>
      </c>
      <c r="K8259" s="4">
        <f t="shared" ref="K8259:K8322" si="516">N8259*0.05</f>
        <v>3.29</v>
      </c>
      <c r="L8259" s="4">
        <f t="shared" ref="L8259:L8322" si="517">I8259+J8259+K8259</f>
        <v>28.39</v>
      </c>
      <c r="M8259" s="6">
        <v>1</v>
      </c>
      <c r="N8259" s="7">
        <v>65.8</v>
      </c>
      <c r="O8259">
        <f t="shared" ref="O8259:O8322" si="518">N8259-L8259</f>
        <v>37.41</v>
      </c>
      <c r="P8259" s="1">
        <f t="shared" ref="P8259:P8322" si="519">O8259/N8259</f>
        <v>0.56854103343465</v>
      </c>
    </row>
    <row r="8260" ht="20" customHeight="1" spans="1:16">
      <c r="A8260" s="4" t="s">
        <v>9308</v>
      </c>
      <c r="B8260" s="4" t="s">
        <v>24</v>
      </c>
      <c r="C8260" s="4" t="s">
        <v>803</v>
      </c>
      <c r="D8260" s="5">
        <v>46202</v>
      </c>
      <c r="E8260" s="5" t="s">
        <v>2640</v>
      </c>
      <c r="F8260" s="5" t="s">
        <v>770</v>
      </c>
      <c r="G8260" s="5" t="s">
        <v>2641</v>
      </c>
      <c r="H8260" s="4" t="s">
        <v>5653</v>
      </c>
      <c r="I8260" s="4" t="str">
        <f>VLOOKUP(H8260,[1]物料!$A$1:$M$65536,13,0)</f>
        <v>6.70</v>
      </c>
      <c r="J8260" s="4">
        <v>6.3</v>
      </c>
      <c r="K8260" s="4">
        <f t="shared" si="516"/>
        <v>0.99</v>
      </c>
      <c r="L8260" s="4">
        <f t="shared" si="517"/>
        <v>13.99</v>
      </c>
      <c r="M8260" s="6">
        <v>1</v>
      </c>
      <c r="N8260" s="7">
        <v>19.8</v>
      </c>
      <c r="O8260">
        <f t="shared" si="518"/>
        <v>5.81</v>
      </c>
      <c r="P8260" s="1">
        <f t="shared" si="519"/>
        <v>0.293434343434343</v>
      </c>
    </row>
    <row r="8261" ht="20" customHeight="1" spans="1:16">
      <c r="A8261" s="4" t="s">
        <v>9309</v>
      </c>
      <c r="B8261" s="4" t="s">
        <v>24</v>
      </c>
      <c r="C8261" s="4" t="s">
        <v>59</v>
      </c>
      <c r="D8261" s="5">
        <v>46202</v>
      </c>
      <c r="E8261" s="5" t="s">
        <v>128</v>
      </c>
      <c r="F8261" s="5" t="s">
        <v>55</v>
      </c>
      <c r="G8261" s="5" t="s">
        <v>129</v>
      </c>
      <c r="H8261" s="4" t="s">
        <v>1259</v>
      </c>
      <c r="I8261" s="4" t="str">
        <f>VLOOKUP(H8261,[1]物料!$A$1:$M$65536,13,0)</f>
        <v>18.00</v>
      </c>
      <c r="J8261" s="4">
        <v>8</v>
      </c>
      <c r="K8261" s="4">
        <f t="shared" si="516"/>
        <v>2.94</v>
      </c>
      <c r="L8261" s="4">
        <f t="shared" si="517"/>
        <v>28.94</v>
      </c>
      <c r="M8261" s="6">
        <v>1</v>
      </c>
      <c r="N8261" s="7">
        <v>58.8</v>
      </c>
      <c r="O8261">
        <f t="shared" si="518"/>
        <v>29.86</v>
      </c>
      <c r="P8261" s="1">
        <f t="shared" si="519"/>
        <v>0.507823129251701</v>
      </c>
    </row>
    <row r="8262" ht="20" customHeight="1" spans="1:16">
      <c r="A8262" s="4" t="s">
        <v>9310</v>
      </c>
      <c r="B8262" s="4" t="s">
        <v>24</v>
      </c>
      <c r="C8262" s="4" t="s">
        <v>25</v>
      </c>
      <c r="D8262" s="5">
        <v>46202</v>
      </c>
      <c r="E8262" s="5" t="s">
        <v>45</v>
      </c>
      <c r="F8262" s="5" t="s">
        <v>20</v>
      </c>
      <c r="G8262" s="5" t="s">
        <v>46</v>
      </c>
      <c r="H8262" s="4" t="s">
        <v>1266</v>
      </c>
      <c r="I8262" s="4" t="str">
        <f>VLOOKUP(H8262,[1]物料!$A$1:$M$65536,13,0)</f>
        <v>36.10</v>
      </c>
      <c r="J8262" s="4">
        <v>6.5</v>
      </c>
      <c r="K8262" s="4">
        <f t="shared" si="516"/>
        <v>4.94</v>
      </c>
      <c r="L8262" s="4">
        <f t="shared" si="517"/>
        <v>47.54</v>
      </c>
      <c r="M8262" s="6">
        <v>1</v>
      </c>
      <c r="N8262" s="7">
        <v>98.8</v>
      </c>
      <c r="O8262">
        <f t="shared" si="518"/>
        <v>51.26</v>
      </c>
      <c r="P8262" s="1">
        <f t="shared" si="519"/>
        <v>0.518825910931174</v>
      </c>
    </row>
    <row r="8263" ht="20" customHeight="1" spans="1:16">
      <c r="A8263" s="4" t="s">
        <v>9311</v>
      </c>
      <c r="B8263" s="4" t="s">
        <v>24</v>
      </c>
      <c r="C8263" s="4" t="s">
        <v>119</v>
      </c>
      <c r="D8263" s="5">
        <v>46202</v>
      </c>
      <c r="E8263" s="5" t="s">
        <v>83</v>
      </c>
      <c r="F8263" s="5" t="s">
        <v>55</v>
      </c>
      <c r="G8263" s="5" t="s">
        <v>84</v>
      </c>
      <c r="H8263" s="4" t="s">
        <v>88</v>
      </c>
      <c r="I8263" s="4" t="str">
        <f>VLOOKUP(H8263,[1]物料!$A$1:$M$65536,13,0)</f>
        <v>52.00</v>
      </c>
      <c r="J8263" s="4">
        <v>18</v>
      </c>
      <c r="K8263" s="4">
        <f t="shared" si="516"/>
        <v>6.94</v>
      </c>
      <c r="L8263" s="4">
        <f t="shared" si="517"/>
        <v>76.94</v>
      </c>
      <c r="M8263" s="6">
        <v>1</v>
      </c>
      <c r="N8263" s="7">
        <v>138.8</v>
      </c>
      <c r="O8263">
        <f t="shared" si="518"/>
        <v>61.86</v>
      </c>
      <c r="P8263" s="1">
        <f t="shared" si="519"/>
        <v>0.445677233429395</v>
      </c>
    </row>
    <row r="8264" ht="20" customHeight="1" spans="1:16">
      <c r="A8264" s="4" t="s">
        <v>9312</v>
      </c>
      <c r="B8264" s="4" t="s">
        <v>24</v>
      </c>
      <c r="C8264" s="4" t="s">
        <v>59</v>
      </c>
      <c r="D8264" s="5">
        <v>46202</v>
      </c>
      <c r="E8264" s="5" t="s">
        <v>270</v>
      </c>
      <c r="F8264" s="5" t="s">
        <v>20</v>
      </c>
      <c r="G8264" s="5" t="s">
        <v>271</v>
      </c>
      <c r="H8264" s="4" t="s">
        <v>272</v>
      </c>
      <c r="I8264" s="4" t="str">
        <f>VLOOKUP(H8264,[1]物料!$A$1:$M$65536,13,0)</f>
        <v>19.90</v>
      </c>
      <c r="J8264" s="4">
        <v>6.5</v>
      </c>
      <c r="K8264" s="4">
        <f t="shared" si="516"/>
        <v>2.99</v>
      </c>
      <c r="L8264" s="4">
        <f t="shared" si="517"/>
        <v>29.39</v>
      </c>
      <c r="M8264" s="6">
        <v>1</v>
      </c>
      <c r="N8264" s="7">
        <v>59.8</v>
      </c>
      <c r="O8264">
        <f t="shared" si="518"/>
        <v>30.41</v>
      </c>
      <c r="P8264" s="1">
        <f t="shared" si="519"/>
        <v>0.508528428093645</v>
      </c>
    </row>
    <row r="8265" ht="20" customHeight="1" spans="1:16">
      <c r="A8265" s="4" t="s">
        <v>9313</v>
      </c>
      <c r="B8265" s="4" t="s">
        <v>24</v>
      </c>
      <c r="C8265" s="4" t="s">
        <v>119</v>
      </c>
      <c r="D8265" s="5">
        <v>46202</v>
      </c>
      <c r="E8265" s="5" t="s">
        <v>83</v>
      </c>
      <c r="F8265" s="5" t="s">
        <v>55</v>
      </c>
      <c r="G8265" s="5" t="s">
        <v>84</v>
      </c>
      <c r="H8265" s="4" t="s">
        <v>88</v>
      </c>
      <c r="I8265" s="4" t="str">
        <f>VLOOKUP(H8265,[1]物料!$A$1:$M$65536,13,0)</f>
        <v>52.00</v>
      </c>
      <c r="J8265" s="4">
        <v>18</v>
      </c>
      <c r="K8265" s="4">
        <f t="shared" si="516"/>
        <v>6.94</v>
      </c>
      <c r="L8265" s="4">
        <f t="shared" si="517"/>
        <v>76.94</v>
      </c>
      <c r="M8265" s="6">
        <v>1</v>
      </c>
      <c r="N8265" s="7">
        <v>138.8</v>
      </c>
      <c r="O8265">
        <f t="shared" si="518"/>
        <v>61.86</v>
      </c>
      <c r="P8265" s="1">
        <f t="shared" si="519"/>
        <v>0.445677233429395</v>
      </c>
    </row>
    <row r="8266" ht="20" customHeight="1" spans="1:16">
      <c r="A8266" s="4" t="s">
        <v>9314</v>
      </c>
      <c r="B8266" s="4" t="s">
        <v>24</v>
      </c>
      <c r="C8266" s="4" t="s">
        <v>25</v>
      </c>
      <c r="D8266" s="5">
        <v>46202</v>
      </c>
      <c r="E8266" s="5" t="s">
        <v>26</v>
      </c>
      <c r="F8266" s="5" t="s">
        <v>20</v>
      </c>
      <c r="G8266" s="5" t="s">
        <v>27</v>
      </c>
      <c r="H8266" s="4" t="s">
        <v>29</v>
      </c>
      <c r="I8266" s="4" t="str">
        <f>VLOOKUP(H8266,[1]物料!$A$1:$M$65536,13,0)</f>
        <v>115.60</v>
      </c>
      <c r="J8266" s="4">
        <v>13.5</v>
      </c>
      <c r="K8266" s="4">
        <f t="shared" si="516"/>
        <v>10.983</v>
      </c>
      <c r="L8266" s="4">
        <f t="shared" si="517"/>
        <v>140.083</v>
      </c>
      <c r="M8266" s="6">
        <v>1</v>
      </c>
      <c r="N8266" s="7">
        <v>219.66</v>
      </c>
      <c r="O8266">
        <f t="shared" si="518"/>
        <v>79.577</v>
      </c>
      <c r="P8266" s="1">
        <f t="shared" si="519"/>
        <v>0.362273513611946</v>
      </c>
    </row>
    <row r="8267" ht="20" customHeight="1" spans="1:16">
      <c r="A8267" s="4" t="s">
        <v>9315</v>
      </c>
      <c r="B8267" s="4" t="s">
        <v>17</v>
      </c>
      <c r="C8267" s="4" t="s">
        <v>18</v>
      </c>
      <c r="D8267" s="5">
        <v>46202</v>
      </c>
      <c r="E8267" s="5" t="s">
        <v>60</v>
      </c>
      <c r="F8267" s="5" t="s">
        <v>61</v>
      </c>
      <c r="G8267" s="5" t="s">
        <v>62</v>
      </c>
      <c r="H8267" s="4" t="s">
        <v>63</v>
      </c>
      <c r="I8267" s="4" t="str">
        <f>VLOOKUP(H8267,[1]物料!$A$1:$M$65536,13,0)</f>
        <v>24.00</v>
      </c>
      <c r="J8267" s="4">
        <v>4.5</v>
      </c>
      <c r="K8267" s="4">
        <f t="shared" si="516"/>
        <v>3.49</v>
      </c>
      <c r="L8267" s="4">
        <f t="shared" si="517"/>
        <v>31.99</v>
      </c>
      <c r="M8267" s="6">
        <v>1</v>
      </c>
      <c r="N8267" s="7">
        <v>69.8</v>
      </c>
      <c r="O8267">
        <f t="shared" si="518"/>
        <v>37.81</v>
      </c>
      <c r="P8267" s="1">
        <f t="shared" si="519"/>
        <v>0.541690544412607</v>
      </c>
    </row>
    <row r="8268" ht="20" customHeight="1" spans="1:16">
      <c r="A8268" s="4" t="s">
        <v>9316</v>
      </c>
      <c r="B8268" s="4" t="s">
        <v>24</v>
      </c>
      <c r="C8268" s="4" t="s">
        <v>59</v>
      </c>
      <c r="D8268" s="5">
        <v>46202</v>
      </c>
      <c r="E8268" s="5" t="s">
        <v>128</v>
      </c>
      <c r="F8268" s="5" t="s">
        <v>55</v>
      </c>
      <c r="G8268" s="5" t="s">
        <v>129</v>
      </c>
      <c r="H8268" s="4" t="s">
        <v>247</v>
      </c>
      <c r="I8268" s="4" t="str">
        <f>VLOOKUP(H8268,[1]物料!$A$1:$M$65536,13,0)</f>
        <v>18.00</v>
      </c>
      <c r="J8268" s="4">
        <v>8</v>
      </c>
      <c r="K8268" s="4">
        <f t="shared" si="516"/>
        <v>2.94</v>
      </c>
      <c r="L8268" s="4">
        <f t="shared" si="517"/>
        <v>28.94</v>
      </c>
      <c r="M8268" s="6">
        <v>1</v>
      </c>
      <c r="N8268" s="7">
        <v>58.8</v>
      </c>
      <c r="O8268">
        <f t="shared" si="518"/>
        <v>29.86</v>
      </c>
      <c r="P8268" s="1">
        <f t="shared" si="519"/>
        <v>0.507823129251701</v>
      </c>
    </row>
    <row r="8269" ht="20" customHeight="1" spans="1:16">
      <c r="A8269" s="4" t="s">
        <v>9317</v>
      </c>
      <c r="B8269" s="4" t="s">
        <v>17</v>
      </c>
      <c r="C8269" s="4" t="s">
        <v>49</v>
      </c>
      <c r="D8269" s="5">
        <v>46202</v>
      </c>
      <c r="E8269" s="5" t="s">
        <v>101</v>
      </c>
      <c r="F8269" s="5" t="s">
        <v>20</v>
      </c>
      <c r="G8269" s="5" t="s">
        <v>102</v>
      </c>
      <c r="H8269" s="4" t="s">
        <v>1480</v>
      </c>
      <c r="I8269" s="4" t="str">
        <f>VLOOKUP(H8269,[1]物料!$A$1:$M$65536,13,0)</f>
        <v>23.30</v>
      </c>
      <c r="J8269" s="4">
        <v>3</v>
      </c>
      <c r="K8269" s="4">
        <f t="shared" si="516"/>
        <v>2.74</v>
      </c>
      <c r="L8269" s="4">
        <f t="shared" si="517"/>
        <v>29.04</v>
      </c>
      <c r="M8269" s="6">
        <v>1</v>
      </c>
      <c r="N8269" s="7">
        <v>54.8</v>
      </c>
      <c r="O8269">
        <f t="shared" si="518"/>
        <v>25.76</v>
      </c>
      <c r="P8269" s="1">
        <f t="shared" si="519"/>
        <v>0.47007299270073</v>
      </c>
    </row>
    <row r="8270" ht="20" customHeight="1" spans="1:16">
      <c r="A8270" s="4" t="s">
        <v>9318</v>
      </c>
      <c r="B8270" s="4" t="s">
        <v>24</v>
      </c>
      <c r="C8270" s="4" t="s">
        <v>119</v>
      </c>
      <c r="D8270" s="5">
        <v>46202</v>
      </c>
      <c r="E8270" s="5" t="s">
        <v>83</v>
      </c>
      <c r="F8270" s="5" t="s">
        <v>55</v>
      </c>
      <c r="G8270" s="5" t="s">
        <v>84</v>
      </c>
      <c r="H8270" s="4" t="s">
        <v>138</v>
      </c>
      <c r="I8270" s="4" t="str">
        <f>VLOOKUP(H8270,[1]物料!$A$1:$M$65536,13,0)</f>
        <v>52.00</v>
      </c>
      <c r="J8270" s="4">
        <v>18</v>
      </c>
      <c r="K8270" s="4">
        <f t="shared" si="516"/>
        <v>6.94</v>
      </c>
      <c r="L8270" s="4">
        <f t="shared" si="517"/>
        <v>76.94</v>
      </c>
      <c r="M8270" s="6">
        <v>1</v>
      </c>
      <c r="N8270" s="7">
        <v>138.8</v>
      </c>
      <c r="O8270">
        <f t="shared" si="518"/>
        <v>61.86</v>
      </c>
      <c r="P8270" s="1">
        <f t="shared" si="519"/>
        <v>0.445677233429395</v>
      </c>
    </row>
    <row r="8271" ht="20" customHeight="1" spans="1:16">
      <c r="A8271" s="4" t="s">
        <v>9319</v>
      </c>
      <c r="B8271" s="4" t="s">
        <v>17</v>
      </c>
      <c r="C8271" s="4" t="s">
        <v>113</v>
      </c>
      <c r="D8271" s="5">
        <v>46202</v>
      </c>
      <c r="E8271" s="5" t="s">
        <v>79</v>
      </c>
      <c r="F8271" s="5" t="s">
        <v>20</v>
      </c>
      <c r="G8271" s="5" t="s">
        <v>80</v>
      </c>
      <c r="H8271" s="4" t="s">
        <v>197</v>
      </c>
      <c r="I8271" s="4" t="str">
        <f>VLOOKUP(H8271,[1]物料!$A$1:$M$65536,13,0)</f>
        <v>40.70</v>
      </c>
      <c r="J8271" s="4">
        <v>3.5</v>
      </c>
      <c r="K8271" s="4">
        <f t="shared" si="516"/>
        <v>5.499</v>
      </c>
      <c r="L8271" s="4">
        <f t="shared" si="517"/>
        <v>49.699</v>
      </c>
      <c r="M8271" s="6">
        <v>1</v>
      </c>
      <c r="N8271" s="7">
        <v>109.98</v>
      </c>
      <c r="O8271">
        <f t="shared" si="518"/>
        <v>60.281</v>
      </c>
      <c r="P8271" s="1">
        <f t="shared" si="519"/>
        <v>0.548108747044917</v>
      </c>
    </row>
    <row r="8272" ht="20" customHeight="1" spans="1:16">
      <c r="A8272" s="4" t="s">
        <v>9320</v>
      </c>
      <c r="B8272" s="4" t="s">
        <v>24</v>
      </c>
      <c r="C8272" s="4" t="s">
        <v>411</v>
      </c>
      <c r="D8272" s="5">
        <v>46202</v>
      </c>
      <c r="E8272" s="5" t="s">
        <v>60</v>
      </c>
      <c r="F8272" s="5" t="s">
        <v>61</v>
      </c>
      <c r="G8272" s="5" t="s">
        <v>62</v>
      </c>
      <c r="H8272" s="4" t="s">
        <v>380</v>
      </c>
      <c r="I8272" s="4" t="str">
        <f>VLOOKUP(H8272,[1]物料!$A$1:$M$65536,13,0)</f>
        <v>29.00</v>
      </c>
      <c r="J8272" s="4">
        <v>8</v>
      </c>
      <c r="K8272" s="4">
        <f t="shared" si="516"/>
        <v>3.94</v>
      </c>
      <c r="L8272" s="4">
        <f t="shared" si="517"/>
        <v>40.94</v>
      </c>
      <c r="M8272" s="6">
        <v>1</v>
      </c>
      <c r="N8272" s="7">
        <v>78.8</v>
      </c>
      <c r="O8272">
        <f t="shared" si="518"/>
        <v>37.86</v>
      </c>
      <c r="P8272" s="1">
        <f t="shared" si="519"/>
        <v>0.480456852791878</v>
      </c>
    </row>
    <row r="8273" ht="20" customHeight="1" spans="1:16">
      <c r="A8273" s="4" t="s">
        <v>9321</v>
      </c>
      <c r="B8273" s="4" t="s">
        <v>17</v>
      </c>
      <c r="C8273" s="4" t="s">
        <v>18</v>
      </c>
      <c r="D8273" s="5">
        <v>46202</v>
      </c>
      <c r="E8273" s="5" t="s">
        <v>83</v>
      </c>
      <c r="F8273" s="5" t="s">
        <v>55</v>
      </c>
      <c r="G8273" s="5" t="s">
        <v>84</v>
      </c>
      <c r="H8273" s="4" t="s">
        <v>147</v>
      </c>
      <c r="I8273" s="4" t="str">
        <f>VLOOKUP(H8273,[1]物料!$A$1:$M$65536,13,0)</f>
        <v>52.00</v>
      </c>
      <c r="J8273" s="4">
        <v>14.5</v>
      </c>
      <c r="K8273" s="4">
        <f t="shared" si="516"/>
        <v>7.8585</v>
      </c>
      <c r="L8273" s="4">
        <f t="shared" si="517"/>
        <v>74.3585</v>
      </c>
      <c r="M8273" s="6">
        <v>1</v>
      </c>
      <c r="N8273" s="7">
        <v>157.17</v>
      </c>
      <c r="O8273">
        <f t="shared" si="518"/>
        <v>82.8115</v>
      </c>
      <c r="P8273" s="1">
        <f t="shared" si="519"/>
        <v>0.526891264236177</v>
      </c>
    </row>
    <row r="8274" ht="20" customHeight="1" spans="1:16">
      <c r="A8274" s="4" t="s">
        <v>9322</v>
      </c>
      <c r="B8274" s="4" t="s">
        <v>17</v>
      </c>
      <c r="C8274" s="4" t="s">
        <v>18</v>
      </c>
      <c r="D8274" s="5">
        <v>46202</v>
      </c>
      <c r="E8274" s="5" t="s">
        <v>580</v>
      </c>
      <c r="F8274" s="5" t="s">
        <v>20</v>
      </c>
      <c r="G8274" s="5" t="s">
        <v>581</v>
      </c>
      <c r="H8274" s="4" t="s">
        <v>7499</v>
      </c>
      <c r="I8274" s="4" t="str">
        <f>VLOOKUP(H8274,[1]物料!$A$1:$M$65536,13,0)</f>
        <v>21.10</v>
      </c>
      <c r="J8274" s="4">
        <v>3</v>
      </c>
      <c r="K8274" s="4">
        <f t="shared" si="516"/>
        <v>3.3155</v>
      </c>
      <c r="L8274" s="4">
        <f t="shared" si="517"/>
        <v>27.4155</v>
      </c>
      <c r="M8274" s="6">
        <v>1</v>
      </c>
      <c r="N8274" s="7">
        <v>66.31</v>
      </c>
      <c r="O8274">
        <f t="shared" si="518"/>
        <v>38.8945</v>
      </c>
      <c r="P8274" s="1">
        <f t="shared" si="519"/>
        <v>0.586555572311869</v>
      </c>
    </row>
    <row r="8275" ht="20" customHeight="1" spans="1:16">
      <c r="A8275" s="4" t="s">
        <v>9322</v>
      </c>
      <c r="B8275" s="4" t="s">
        <v>17</v>
      </c>
      <c r="C8275" s="4" t="s">
        <v>18</v>
      </c>
      <c r="D8275" s="5">
        <v>46202</v>
      </c>
      <c r="E8275" s="5" t="s">
        <v>270</v>
      </c>
      <c r="F8275" s="5" t="s">
        <v>20</v>
      </c>
      <c r="G8275" s="5" t="s">
        <v>271</v>
      </c>
      <c r="H8275" s="4" t="s">
        <v>472</v>
      </c>
      <c r="I8275" s="4" t="str">
        <f>VLOOKUP(H8275,[1]物料!$A$1:$M$65536,13,0)</f>
        <v>19.90</v>
      </c>
      <c r="J8275" s="4">
        <v>3</v>
      </c>
      <c r="K8275" s="4">
        <f t="shared" si="516"/>
        <v>2.8555</v>
      </c>
      <c r="L8275" s="4">
        <f t="shared" si="517"/>
        <v>25.7555</v>
      </c>
      <c r="M8275" s="6">
        <v>1</v>
      </c>
      <c r="N8275" s="7">
        <v>57.11</v>
      </c>
      <c r="O8275">
        <f t="shared" si="518"/>
        <v>31.3545</v>
      </c>
      <c r="P8275" s="1">
        <f t="shared" si="519"/>
        <v>0.549019436175801</v>
      </c>
    </row>
    <row r="8276" ht="20" customHeight="1" spans="1:16">
      <c r="A8276" s="4" t="s">
        <v>9323</v>
      </c>
      <c r="B8276" s="4" t="s">
        <v>24</v>
      </c>
      <c r="C8276" s="4" t="s">
        <v>25</v>
      </c>
      <c r="D8276" s="5">
        <v>46202</v>
      </c>
      <c r="E8276" s="5" t="s">
        <v>186</v>
      </c>
      <c r="F8276" s="5" t="s">
        <v>55</v>
      </c>
      <c r="G8276" s="5" t="s">
        <v>187</v>
      </c>
      <c r="H8276" s="4" t="s">
        <v>1043</v>
      </c>
      <c r="I8276" s="4" t="str">
        <f>VLOOKUP(H8276,[1]物料!$A$1:$M$65536,13,0)</f>
        <v>48.00</v>
      </c>
      <c r="J8276" s="4">
        <v>10.7</v>
      </c>
      <c r="K8276" s="4">
        <f t="shared" si="516"/>
        <v>6.44</v>
      </c>
      <c r="L8276" s="4">
        <f t="shared" si="517"/>
        <v>65.14</v>
      </c>
      <c r="M8276" s="6">
        <v>1</v>
      </c>
      <c r="N8276" s="7">
        <v>128.8</v>
      </c>
      <c r="O8276">
        <f t="shared" si="518"/>
        <v>63.66</v>
      </c>
      <c r="P8276" s="1">
        <f t="shared" si="519"/>
        <v>0.494254658385093</v>
      </c>
    </row>
    <row r="8277" ht="20" customHeight="1" spans="1:16">
      <c r="A8277" s="4" t="s">
        <v>9324</v>
      </c>
      <c r="B8277" s="4" t="s">
        <v>24</v>
      </c>
      <c r="C8277" s="4" t="s">
        <v>119</v>
      </c>
      <c r="D8277" s="5">
        <v>46202</v>
      </c>
      <c r="E8277" s="5" t="s">
        <v>60</v>
      </c>
      <c r="F8277" s="5" t="s">
        <v>61</v>
      </c>
      <c r="G8277" s="5" t="s">
        <v>62</v>
      </c>
      <c r="H8277" s="4" t="s">
        <v>124</v>
      </c>
      <c r="I8277" s="4" t="str">
        <f>VLOOKUP(H8277,[1]物料!$A$1:$M$65536,13,0)</f>
        <v>24.00</v>
      </c>
      <c r="J8277" s="4">
        <v>8</v>
      </c>
      <c r="K8277" s="4">
        <f t="shared" si="516"/>
        <v>3.435</v>
      </c>
      <c r="L8277" s="4">
        <f t="shared" si="517"/>
        <v>35.435</v>
      </c>
      <c r="M8277" s="6">
        <v>1</v>
      </c>
      <c r="N8277" s="7">
        <v>68.7</v>
      </c>
      <c r="O8277">
        <f t="shared" si="518"/>
        <v>33.265</v>
      </c>
      <c r="P8277" s="1">
        <f t="shared" si="519"/>
        <v>0.484206695778748</v>
      </c>
    </row>
    <row r="8278" ht="20" customHeight="1" spans="1:16">
      <c r="A8278" s="4" t="s">
        <v>9325</v>
      </c>
      <c r="B8278" s="4" t="s">
        <v>17</v>
      </c>
      <c r="C8278" s="4" t="s">
        <v>18</v>
      </c>
      <c r="D8278" s="5">
        <v>46202</v>
      </c>
      <c r="E8278" s="5" t="s">
        <v>580</v>
      </c>
      <c r="F8278" s="5" t="s">
        <v>20</v>
      </c>
      <c r="G8278" s="5" t="s">
        <v>581</v>
      </c>
      <c r="H8278" s="4" t="s">
        <v>7499</v>
      </c>
      <c r="I8278" s="4" t="str">
        <f>VLOOKUP(H8278,[1]物料!$A$1:$M$65536,13,0)</f>
        <v>21.10</v>
      </c>
      <c r="J8278" s="4">
        <v>3</v>
      </c>
      <c r="K8278" s="4">
        <f t="shared" si="516"/>
        <v>3.1</v>
      </c>
      <c r="L8278" s="4">
        <f t="shared" si="517"/>
        <v>27.2</v>
      </c>
      <c r="M8278" s="6">
        <v>1</v>
      </c>
      <c r="N8278" s="7">
        <v>62</v>
      </c>
      <c r="O8278">
        <f t="shared" si="518"/>
        <v>34.8</v>
      </c>
      <c r="P8278" s="1">
        <f t="shared" si="519"/>
        <v>0.561290322580645</v>
      </c>
    </row>
    <row r="8279" ht="20" customHeight="1" spans="1:16">
      <c r="A8279" s="4" t="s">
        <v>9326</v>
      </c>
      <c r="B8279" s="4" t="s">
        <v>24</v>
      </c>
      <c r="C8279" s="4" t="s">
        <v>59</v>
      </c>
      <c r="D8279" s="5">
        <v>46202</v>
      </c>
      <c r="E8279" s="5" t="s">
        <v>128</v>
      </c>
      <c r="F8279" s="5" t="s">
        <v>55</v>
      </c>
      <c r="G8279" s="5" t="s">
        <v>129</v>
      </c>
      <c r="H8279" s="4" t="s">
        <v>247</v>
      </c>
      <c r="I8279" s="4" t="str">
        <f>VLOOKUP(H8279,[1]物料!$A$1:$M$65536,13,0)</f>
        <v>18.00</v>
      </c>
      <c r="J8279" s="4">
        <v>8</v>
      </c>
      <c r="K8279" s="4">
        <f t="shared" si="516"/>
        <v>2.94</v>
      </c>
      <c r="L8279" s="4">
        <f t="shared" si="517"/>
        <v>28.94</v>
      </c>
      <c r="M8279" s="6">
        <v>1</v>
      </c>
      <c r="N8279" s="7">
        <v>58.8</v>
      </c>
      <c r="O8279">
        <f t="shared" si="518"/>
        <v>29.86</v>
      </c>
      <c r="P8279" s="1">
        <f t="shared" si="519"/>
        <v>0.507823129251701</v>
      </c>
    </row>
    <row r="8280" ht="20" customHeight="1" spans="1:16">
      <c r="A8280" s="4" t="s">
        <v>9327</v>
      </c>
      <c r="B8280" s="4" t="s">
        <v>24</v>
      </c>
      <c r="C8280" s="4" t="s">
        <v>25</v>
      </c>
      <c r="D8280" s="5">
        <v>46202</v>
      </c>
      <c r="E8280" s="5" t="s">
        <v>297</v>
      </c>
      <c r="F8280" s="5" t="s">
        <v>20</v>
      </c>
      <c r="G8280" s="5" t="s">
        <v>298</v>
      </c>
      <c r="H8280" s="4" t="s">
        <v>458</v>
      </c>
      <c r="I8280" s="4" t="str">
        <f>VLOOKUP(H8280,[1]物料!$A$1:$M$65536,13,0)</f>
        <v>21.10</v>
      </c>
      <c r="J8280" s="4">
        <v>6.5</v>
      </c>
      <c r="K8280" s="4">
        <f t="shared" si="516"/>
        <v>3.24</v>
      </c>
      <c r="L8280" s="4">
        <f t="shared" si="517"/>
        <v>30.84</v>
      </c>
      <c r="M8280" s="6">
        <v>1</v>
      </c>
      <c r="N8280" s="7">
        <v>64.8</v>
      </c>
      <c r="O8280">
        <f t="shared" si="518"/>
        <v>33.96</v>
      </c>
      <c r="P8280" s="1">
        <f t="shared" si="519"/>
        <v>0.524074074074074</v>
      </c>
    </row>
    <row r="8281" ht="20" customHeight="1" spans="1:16">
      <c r="A8281" s="4" t="s">
        <v>9328</v>
      </c>
      <c r="B8281" s="4" t="s">
        <v>24</v>
      </c>
      <c r="C8281" s="4" t="s">
        <v>25</v>
      </c>
      <c r="D8281" s="5">
        <v>46202</v>
      </c>
      <c r="E8281" s="5" t="s">
        <v>50</v>
      </c>
      <c r="F8281" s="5" t="s">
        <v>20</v>
      </c>
      <c r="G8281" s="5" t="s">
        <v>51</v>
      </c>
      <c r="H8281" s="4" t="s">
        <v>743</v>
      </c>
      <c r="I8281" s="4" t="str">
        <f>VLOOKUP(H8281,[1]物料!$A$1:$M$65536,13,0)</f>
        <v>21.00</v>
      </c>
      <c r="J8281" s="4">
        <v>6.5</v>
      </c>
      <c r="K8281" s="4">
        <f t="shared" si="516"/>
        <v>3.126</v>
      </c>
      <c r="L8281" s="4">
        <f t="shared" si="517"/>
        <v>30.626</v>
      </c>
      <c r="M8281" s="6">
        <v>1</v>
      </c>
      <c r="N8281" s="7">
        <v>62.52</v>
      </c>
      <c r="O8281">
        <f t="shared" si="518"/>
        <v>31.894</v>
      </c>
      <c r="P8281" s="1">
        <f t="shared" si="519"/>
        <v>0.510140754958413</v>
      </c>
    </row>
    <row r="8282" ht="20" customHeight="1" spans="1:16">
      <c r="A8282" s="4" t="s">
        <v>9329</v>
      </c>
      <c r="B8282" s="4" t="s">
        <v>17</v>
      </c>
      <c r="C8282" s="4" t="s">
        <v>18</v>
      </c>
      <c r="D8282" s="5">
        <v>46202</v>
      </c>
      <c r="E8282" s="5" t="s">
        <v>278</v>
      </c>
      <c r="F8282" s="5" t="s">
        <v>55</v>
      </c>
      <c r="G8282" s="5" t="s">
        <v>279</v>
      </c>
      <c r="H8282" s="4" t="s">
        <v>954</v>
      </c>
      <c r="I8282" s="4" t="str">
        <f>VLOOKUP(H8282,[1]物料!$A$1:$M$65536,13,0)</f>
        <v>20.00</v>
      </c>
      <c r="J8282" s="4">
        <v>4.5</v>
      </c>
      <c r="K8282" s="4">
        <f t="shared" si="516"/>
        <v>2.8405</v>
      </c>
      <c r="L8282" s="4">
        <f t="shared" si="517"/>
        <v>27.3405</v>
      </c>
      <c r="M8282" s="6">
        <v>1</v>
      </c>
      <c r="N8282" s="7">
        <v>56.81</v>
      </c>
      <c r="O8282">
        <f t="shared" si="518"/>
        <v>29.4695</v>
      </c>
      <c r="P8282" s="1">
        <f t="shared" si="519"/>
        <v>0.518737898257349</v>
      </c>
    </row>
    <row r="8283" ht="20" customHeight="1" spans="1:16">
      <c r="A8283" s="4" t="s">
        <v>9330</v>
      </c>
      <c r="B8283" s="4" t="s">
        <v>17</v>
      </c>
      <c r="C8283" s="4" t="s">
        <v>113</v>
      </c>
      <c r="D8283" s="5">
        <v>46202</v>
      </c>
      <c r="E8283" s="5" t="s">
        <v>60</v>
      </c>
      <c r="F8283" s="5" t="s">
        <v>61</v>
      </c>
      <c r="G8283" s="5" t="s">
        <v>62</v>
      </c>
      <c r="H8283" s="4" t="s">
        <v>63</v>
      </c>
      <c r="I8283" s="4" t="str">
        <f>VLOOKUP(H8283,[1]物料!$A$1:$M$65536,13,0)</f>
        <v>24.00</v>
      </c>
      <c r="J8283" s="4">
        <v>4.5</v>
      </c>
      <c r="K8283" s="4">
        <f t="shared" si="516"/>
        <v>3.009</v>
      </c>
      <c r="L8283" s="4">
        <f t="shared" si="517"/>
        <v>31.509</v>
      </c>
      <c r="M8283" s="6">
        <v>1</v>
      </c>
      <c r="N8283" s="7">
        <v>60.18</v>
      </c>
      <c r="O8283">
        <f t="shared" si="518"/>
        <v>28.671</v>
      </c>
      <c r="P8283" s="1">
        <f t="shared" si="519"/>
        <v>0.47642073778664</v>
      </c>
    </row>
    <row r="8284" ht="20" customHeight="1" spans="1:16">
      <c r="A8284" s="4" t="s">
        <v>9331</v>
      </c>
      <c r="B8284" s="4" t="s">
        <v>24</v>
      </c>
      <c r="C8284" s="4" t="s">
        <v>44</v>
      </c>
      <c r="D8284" s="5">
        <v>46202</v>
      </c>
      <c r="E8284" s="5" t="s">
        <v>128</v>
      </c>
      <c r="F8284" s="5" t="s">
        <v>55</v>
      </c>
      <c r="G8284" s="5" t="s">
        <v>129</v>
      </c>
      <c r="H8284" s="4" t="s">
        <v>1759</v>
      </c>
      <c r="I8284" s="4" t="str">
        <f>VLOOKUP(H8284,[1]物料!$A$1:$M$65536,13,0)</f>
        <v>18.00</v>
      </c>
      <c r="J8284" s="4">
        <v>8</v>
      </c>
      <c r="K8284" s="4">
        <f t="shared" si="516"/>
        <v>2.79</v>
      </c>
      <c r="L8284" s="4">
        <f t="shared" si="517"/>
        <v>28.79</v>
      </c>
      <c r="M8284" s="6">
        <v>1</v>
      </c>
      <c r="N8284" s="7">
        <v>55.8</v>
      </c>
      <c r="O8284">
        <f t="shared" si="518"/>
        <v>27.01</v>
      </c>
      <c r="P8284" s="1">
        <f t="shared" si="519"/>
        <v>0.48405017921147</v>
      </c>
    </row>
    <row r="8285" ht="20" customHeight="1" spans="1:16">
      <c r="A8285" s="4" t="s">
        <v>9332</v>
      </c>
      <c r="B8285" s="4" t="s">
        <v>24</v>
      </c>
      <c r="C8285" s="4" t="s">
        <v>74</v>
      </c>
      <c r="D8285" s="5">
        <v>46202</v>
      </c>
      <c r="E8285" s="5" t="s">
        <v>60</v>
      </c>
      <c r="F8285" s="5" t="s">
        <v>61</v>
      </c>
      <c r="G8285" s="5" t="s">
        <v>62</v>
      </c>
      <c r="H8285" s="4" t="s">
        <v>124</v>
      </c>
      <c r="I8285" s="4" t="str">
        <f>VLOOKUP(H8285,[1]物料!$A$1:$M$65536,13,0)</f>
        <v>24.00</v>
      </c>
      <c r="J8285" s="4">
        <v>8</v>
      </c>
      <c r="K8285" s="4">
        <f t="shared" si="516"/>
        <v>3.44</v>
      </c>
      <c r="L8285" s="4">
        <f t="shared" si="517"/>
        <v>35.44</v>
      </c>
      <c r="M8285" s="6">
        <v>1</v>
      </c>
      <c r="N8285" s="7">
        <v>68.8</v>
      </c>
      <c r="O8285">
        <f t="shared" si="518"/>
        <v>33.36</v>
      </c>
      <c r="P8285" s="1">
        <f t="shared" si="519"/>
        <v>0.484883720930233</v>
      </c>
    </row>
    <row r="8286" ht="20" customHeight="1" spans="1:16">
      <c r="A8286" s="4" t="s">
        <v>9333</v>
      </c>
      <c r="B8286" s="4" t="s">
        <v>17</v>
      </c>
      <c r="C8286" s="4" t="s">
        <v>105</v>
      </c>
      <c r="D8286" s="5">
        <v>46202</v>
      </c>
      <c r="E8286" s="5" t="s">
        <v>291</v>
      </c>
      <c r="F8286" s="5" t="s">
        <v>55</v>
      </c>
      <c r="G8286" s="5" t="s">
        <v>292</v>
      </c>
      <c r="H8286" s="4" t="s">
        <v>378</v>
      </c>
      <c r="I8286" s="4" t="str">
        <f>VLOOKUP(H8286,[1]物料!$A$1:$M$65536,13,0)</f>
        <v>40.00</v>
      </c>
      <c r="J8286" s="4">
        <v>7.2</v>
      </c>
      <c r="K8286" s="4">
        <f t="shared" si="516"/>
        <v>4.6715</v>
      </c>
      <c r="L8286" s="4">
        <f t="shared" si="517"/>
        <v>51.8715</v>
      </c>
      <c r="M8286" s="6">
        <v>1</v>
      </c>
      <c r="N8286" s="7">
        <v>93.43</v>
      </c>
      <c r="O8286">
        <f t="shared" si="518"/>
        <v>41.5585</v>
      </c>
      <c r="P8286" s="1">
        <f t="shared" si="519"/>
        <v>0.444808947875415</v>
      </c>
    </row>
    <row r="8287" ht="20" customHeight="1" spans="1:16">
      <c r="A8287" s="4" t="s">
        <v>9334</v>
      </c>
      <c r="B8287" s="4" t="s">
        <v>17</v>
      </c>
      <c r="C8287" s="4" t="s">
        <v>18</v>
      </c>
      <c r="D8287" s="5">
        <v>46202</v>
      </c>
      <c r="E8287" s="5" t="s">
        <v>60</v>
      </c>
      <c r="F8287" s="5" t="s">
        <v>61</v>
      </c>
      <c r="G8287" s="5" t="s">
        <v>62</v>
      </c>
      <c r="H8287" s="4" t="s">
        <v>63</v>
      </c>
      <c r="I8287" s="4" t="str">
        <f>VLOOKUP(H8287,[1]物料!$A$1:$M$65536,13,0)</f>
        <v>24.00</v>
      </c>
      <c r="J8287" s="4">
        <v>4.5</v>
      </c>
      <c r="K8287" s="4">
        <f t="shared" si="516"/>
        <v>3.49</v>
      </c>
      <c r="L8287" s="4">
        <f t="shared" si="517"/>
        <v>31.99</v>
      </c>
      <c r="M8287" s="6">
        <v>1</v>
      </c>
      <c r="N8287" s="7">
        <v>69.8</v>
      </c>
      <c r="O8287">
        <f t="shared" si="518"/>
        <v>37.81</v>
      </c>
      <c r="P8287" s="1">
        <f t="shared" si="519"/>
        <v>0.541690544412607</v>
      </c>
    </row>
    <row r="8288" ht="20" customHeight="1" spans="1:16">
      <c r="A8288" s="4" t="s">
        <v>9335</v>
      </c>
      <c r="B8288" s="4" t="s">
        <v>24</v>
      </c>
      <c r="C8288" s="4" t="s">
        <v>98</v>
      </c>
      <c r="D8288" s="5">
        <v>46202</v>
      </c>
      <c r="E8288" s="5" t="s">
        <v>186</v>
      </c>
      <c r="F8288" s="5" t="s">
        <v>55</v>
      </c>
      <c r="G8288" s="5" t="s">
        <v>187</v>
      </c>
      <c r="H8288" s="4" t="s">
        <v>188</v>
      </c>
      <c r="I8288" s="4" t="str">
        <f>VLOOKUP(H8288,[1]物料!$A$1:$M$65536,13,0)</f>
        <v>48.00</v>
      </c>
      <c r="J8288" s="4">
        <v>10.7</v>
      </c>
      <c r="K8288" s="4">
        <f t="shared" si="516"/>
        <v>6.59</v>
      </c>
      <c r="L8288" s="4">
        <f t="shared" si="517"/>
        <v>65.29</v>
      </c>
      <c r="M8288" s="6">
        <v>1</v>
      </c>
      <c r="N8288" s="7">
        <v>131.8</v>
      </c>
      <c r="O8288">
        <f t="shared" si="518"/>
        <v>66.51</v>
      </c>
      <c r="P8288" s="1">
        <f t="shared" si="519"/>
        <v>0.504628224582701</v>
      </c>
    </row>
    <row r="8289" ht="20" customHeight="1" spans="1:16">
      <c r="A8289" s="4" t="s">
        <v>9336</v>
      </c>
      <c r="B8289" s="4" t="s">
        <v>17</v>
      </c>
      <c r="C8289" s="4" t="s">
        <v>49</v>
      </c>
      <c r="D8289" s="5">
        <v>46202</v>
      </c>
      <c r="E8289" s="5" t="s">
        <v>960</v>
      </c>
      <c r="F8289" s="5" t="s">
        <v>55</v>
      </c>
      <c r="G8289" s="5" t="s">
        <v>961</v>
      </c>
      <c r="H8289" s="4" t="s">
        <v>962</v>
      </c>
      <c r="I8289" s="4" t="str">
        <f>VLOOKUP(H8289,[1]物料!$A$1:$M$65536,13,0)</f>
        <v>20.00</v>
      </c>
      <c r="J8289" s="4">
        <v>4.5</v>
      </c>
      <c r="K8289" s="4">
        <f t="shared" si="516"/>
        <v>2.69</v>
      </c>
      <c r="L8289" s="4">
        <f t="shared" si="517"/>
        <v>27.19</v>
      </c>
      <c r="M8289" s="6">
        <v>1</v>
      </c>
      <c r="N8289" s="7">
        <v>53.8</v>
      </c>
      <c r="O8289">
        <f t="shared" si="518"/>
        <v>26.61</v>
      </c>
      <c r="P8289" s="1">
        <f t="shared" si="519"/>
        <v>0.494609665427509</v>
      </c>
    </row>
    <row r="8290" ht="20" customHeight="1" spans="1:16">
      <c r="A8290" s="4" t="s">
        <v>9337</v>
      </c>
      <c r="B8290" s="4" t="s">
        <v>24</v>
      </c>
      <c r="C8290" s="4" t="s">
        <v>119</v>
      </c>
      <c r="D8290" s="5">
        <v>46202</v>
      </c>
      <c r="E8290" s="5" t="s">
        <v>120</v>
      </c>
      <c r="F8290" s="5" t="s">
        <v>70</v>
      </c>
      <c r="G8290" s="5" t="s">
        <v>121</v>
      </c>
      <c r="H8290" s="4" t="s">
        <v>203</v>
      </c>
      <c r="I8290" s="4" t="str">
        <f>VLOOKUP(H8290,[1]物料!$A$1:$M$65536,13,0)</f>
        <v>36.00</v>
      </c>
      <c r="J8290" s="4">
        <v>6.5</v>
      </c>
      <c r="K8290" s="4">
        <f t="shared" si="516"/>
        <v>4.265</v>
      </c>
      <c r="L8290" s="4">
        <f t="shared" si="517"/>
        <v>46.765</v>
      </c>
      <c r="M8290" s="6">
        <v>1</v>
      </c>
      <c r="N8290" s="7">
        <v>85.3</v>
      </c>
      <c r="O8290">
        <f t="shared" si="518"/>
        <v>38.535</v>
      </c>
      <c r="P8290" s="1">
        <f t="shared" si="519"/>
        <v>0.451758499413834</v>
      </c>
    </row>
    <row r="8291" ht="20" customHeight="1" spans="1:16">
      <c r="A8291" s="4" t="s">
        <v>9338</v>
      </c>
      <c r="B8291" s="4" t="s">
        <v>17</v>
      </c>
      <c r="C8291" s="4" t="s">
        <v>18</v>
      </c>
      <c r="D8291" s="5">
        <v>46202</v>
      </c>
      <c r="E8291" s="5" t="s">
        <v>115</v>
      </c>
      <c r="F8291" s="5" t="s">
        <v>70</v>
      </c>
      <c r="G8291" s="5" t="s">
        <v>116</v>
      </c>
      <c r="H8291" s="4" t="s">
        <v>126</v>
      </c>
      <c r="I8291" s="4" t="str">
        <f>VLOOKUP(H8291,[1]物料!$A$1:$M$65536,13,0)</f>
        <v>42.00</v>
      </c>
      <c r="J8291" s="4">
        <v>3</v>
      </c>
      <c r="K8291" s="4">
        <f t="shared" si="516"/>
        <v>4.855</v>
      </c>
      <c r="L8291" s="4">
        <f t="shared" si="517"/>
        <v>49.855</v>
      </c>
      <c r="M8291" s="6">
        <v>1</v>
      </c>
      <c r="N8291" s="7">
        <v>97.1</v>
      </c>
      <c r="O8291">
        <f t="shared" si="518"/>
        <v>47.245</v>
      </c>
      <c r="P8291" s="1">
        <f t="shared" si="519"/>
        <v>0.486560247167868</v>
      </c>
    </row>
    <row r="8292" ht="20" customHeight="1" spans="1:16">
      <c r="A8292" s="4" t="s">
        <v>9339</v>
      </c>
      <c r="B8292" s="4" t="s">
        <v>24</v>
      </c>
      <c r="C8292" s="4" t="s">
        <v>411</v>
      </c>
      <c r="D8292" s="5">
        <v>46202</v>
      </c>
      <c r="E8292" s="5" t="s">
        <v>83</v>
      </c>
      <c r="F8292" s="5" t="s">
        <v>55</v>
      </c>
      <c r="G8292" s="5" t="s">
        <v>84</v>
      </c>
      <c r="H8292" s="4" t="s">
        <v>88</v>
      </c>
      <c r="I8292" s="4" t="str">
        <f>VLOOKUP(H8292,[1]物料!$A$1:$M$65536,13,0)</f>
        <v>52.00</v>
      </c>
      <c r="J8292" s="4">
        <v>18</v>
      </c>
      <c r="K8292" s="4">
        <f t="shared" si="516"/>
        <v>6.44</v>
      </c>
      <c r="L8292" s="4">
        <f t="shared" si="517"/>
        <v>76.44</v>
      </c>
      <c r="M8292" s="6">
        <v>1</v>
      </c>
      <c r="N8292" s="7">
        <v>128.8</v>
      </c>
      <c r="O8292">
        <f t="shared" si="518"/>
        <v>52.36</v>
      </c>
      <c r="P8292" s="1">
        <f t="shared" si="519"/>
        <v>0.406521739130435</v>
      </c>
    </row>
    <row r="8293" ht="20" customHeight="1" spans="1:16">
      <c r="A8293" s="4" t="s">
        <v>9340</v>
      </c>
      <c r="B8293" s="4" t="s">
        <v>24</v>
      </c>
      <c r="C8293" s="4" t="s">
        <v>59</v>
      </c>
      <c r="D8293" s="5">
        <v>46202</v>
      </c>
      <c r="E8293" s="5" t="s">
        <v>94</v>
      </c>
      <c r="F8293" s="5" t="s">
        <v>55</v>
      </c>
      <c r="G8293" s="5" t="s">
        <v>95</v>
      </c>
      <c r="H8293" s="4" t="s">
        <v>345</v>
      </c>
      <c r="I8293" s="4" t="str">
        <f>VLOOKUP(H8293,[1]物料!$A$1:$M$65536,13,0)</f>
        <v>30.00</v>
      </c>
      <c r="J8293" s="4">
        <v>10.7</v>
      </c>
      <c r="K8293" s="4">
        <f t="shared" si="516"/>
        <v>4.94</v>
      </c>
      <c r="L8293" s="4">
        <f t="shared" si="517"/>
        <v>45.64</v>
      </c>
      <c r="M8293" s="6">
        <v>1</v>
      </c>
      <c r="N8293" s="7">
        <v>98.8</v>
      </c>
      <c r="O8293">
        <f t="shared" si="518"/>
        <v>53.16</v>
      </c>
      <c r="P8293" s="1">
        <f t="shared" si="519"/>
        <v>0.538056680161943</v>
      </c>
    </row>
    <row r="8294" ht="20" customHeight="1" spans="1:16">
      <c r="A8294" s="4" t="s">
        <v>9341</v>
      </c>
      <c r="B8294" s="4" t="s">
        <v>17</v>
      </c>
      <c r="C8294" s="4" t="s">
        <v>113</v>
      </c>
      <c r="D8294" s="5">
        <v>46202</v>
      </c>
      <c r="E8294" s="5" t="s">
        <v>465</v>
      </c>
      <c r="F8294" s="5" t="s">
        <v>20</v>
      </c>
      <c r="G8294" s="5" t="s">
        <v>466</v>
      </c>
      <c r="H8294" s="4" t="s">
        <v>5272</v>
      </c>
      <c r="I8294" s="4" t="str">
        <f>VLOOKUP(H8294,[1]物料!$A$1:$M$65536,13,0)</f>
        <v>33.70</v>
      </c>
      <c r="J8294" s="4">
        <v>3.5</v>
      </c>
      <c r="K8294" s="4">
        <f t="shared" si="516"/>
        <v>4.79</v>
      </c>
      <c r="L8294" s="4">
        <f t="shared" si="517"/>
        <v>41.99</v>
      </c>
      <c r="M8294" s="6">
        <v>1</v>
      </c>
      <c r="N8294" s="7">
        <v>95.8</v>
      </c>
      <c r="O8294">
        <f t="shared" si="518"/>
        <v>53.81</v>
      </c>
      <c r="P8294" s="1">
        <f t="shared" si="519"/>
        <v>0.561691022964509</v>
      </c>
    </row>
    <row r="8295" ht="20" customHeight="1" spans="1:16">
      <c r="A8295" s="4" t="s">
        <v>9342</v>
      </c>
      <c r="B8295" s="4" t="s">
        <v>24</v>
      </c>
      <c r="C8295" s="4" t="s">
        <v>87</v>
      </c>
      <c r="D8295" s="5">
        <v>46202</v>
      </c>
      <c r="E8295" s="5" t="s">
        <v>90</v>
      </c>
      <c r="F8295" s="5" t="s">
        <v>55</v>
      </c>
      <c r="G8295" s="5" t="s">
        <v>91</v>
      </c>
      <c r="H8295" s="4" t="s">
        <v>475</v>
      </c>
      <c r="I8295" s="4" t="str">
        <f>VLOOKUP(H8295,[1]物料!$A$1:$M$65536,13,0)</f>
        <v>40.00</v>
      </c>
      <c r="J8295" s="4">
        <v>10.7</v>
      </c>
      <c r="K8295" s="4">
        <f t="shared" si="516"/>
        <v>6.09</v>
      </c>
      <c r="L8295" s="4">
        <f t="shared" si="517"/>
        <v>56.79</v>
      </c>
      <c r="M8295" s="6">
        <v>1</v>
      </c>
      <c r="N8295" s="7">
        <v>121.8</v>
      </c>
      <c r="O8295">
        <f t="shared" si="518"/>
        <v>65.01</v>
      </c>
      <c r="P8295" s="1">
        <f t="shared" si="519"/>
        <v>0.533743842364532</v>
      </c>
    </row>
    <row r="8296" ht="20" customHeight="1" spans="1:16">
      <c r="A8296" s="4" t="s">
        <v>9343</v>
      </c>
      <c r="B8296" s="4" t="s">
        <v>24</v>
      </c>
      <c r="C8296" s="4" t="s">
        <v>411</v>
      </c>
      <c r="D8296" s="5">
        <v>46202</v>
      </c>
      <c r="E8296" s="5" t="s">
        <v>4639</v>
      </c>
      <c r="F8296" s="5" t="s">
        <v>70</v>
      </c>
      <c r="G8296" s="5" t="s">
        <v>4640</v>
      </c>
      <c r="H8296" s="4" t="s">
        <v>9344</v>
      </c>
      <c r="I8296" s="4" t="str">
        <f>VLOOKUP(H8296,[1]物料!$A$1:$M$65536,13,0)</f>
        <v>16.50</v>
      </c>
      <c r="J8296" s="4">
        <v>6.5</v>
      </c>
      <c r="K8296" s="4">
        <f t="shared" si="516"/>
        <v>2.29</v>
      </c>
      <c r="L8296" s="4">
        <f t="shared" si="517"/>
        <v>25.29</v>
      </c>
      <c r="M8296" s="6">
        <v>1</v>
      </c>
      <c r="N8296" s="7">
        <v>45.8</v>
      </c>
      <c r="O8296">
        <f t="shared" si="518"/>
        <v>20.51</v>
      </c>
      <c r="P8296" s="1">
        <f t="shared" si="519"/>
        <v>0.447816593886463</v>
      </c>
    </row>
    <row r="8297" ht="20" customHeight="1" spans="1:16">
      <c r="A8297" s="4" t="s">
        <v>9345</v>
      </c>
      <c r="B8297" s="4" t="s">
        <v>17</v>
      </c>
      <c r="C8297" s="4" t="s">
        <v>49</v>
      </c>
      <c r="D8297" s="5">
        <v>46202</v>
      </c>
      <c r="E8297" s="5" t="s">
        <v>622</v>
      </c>
      <c r="F8297" s="5" t="s">
        <v>20</v>
      </c>
      <c r="G8297" s="5" t="s">
        <v>623</v>
      </c>
      <c r="H8297" s="4" t="s">
        <v>2867</v>
      </c>
      <c r="I8297" s="4" t="str">
        <f>VLOOKUP(H8297,[1]物料!$A$1:$M$65536,13,0)</f>
        <v>53.70</v>
      </c>
      <c r="J8297" s="4">
        <v>3.5</v>
      </c>
      <c r="K8297" s="4">
        <f t="shared" si="516"/>
        <v>5.9</v>
      </c>
      <c r="L8297" s="4">
        <f t="shared" si="517"/>
        <v>63.1</v>
      </c>
      <c r="M8297" s="6">
        <v>1</v>
      </c>
      <c r="N8297" s="7">
        <v>118</v>
      </c>
      <c r="O8297">
        <f t="shared" si="518"/>
        <v>54.9</v>
      </c>
      <c r="P8297" s="1">
        <f t="shared" si="519"/>
        <v>0.465254237288136</v>
      </c>
    </row>
    <row r="8298" ht="20" customHeight="1" spans="1:16">
      <c r="A8298" s="4" t="s">
        <v>9346</v>
      </c>
      <c r="B8298" s="4" t="s">
        <v>24</v>
      </c>
      <c r="C8298" s="4" t="s">
        <v>411</v>
      </c>
      <c r="D8298" s="5">
        <v>46202</v>
      </c>
      <c r="E8298" s="5" t="s">
        <v>384</v>
      </c>
      <c r="F8298" s="5" t="s">
        <v>20</v>
      </c>
      <c r="G8298" s="5" t="s">
        <v>385</v>
      </c>
      <c r="H8298" s="4" t="s">
        <v>563</v>
      </c>
      <c r="I8298" s="4" t="str">
        <f>VLOOKUP(H8298,[1]物料!$A$1:$M$65536,13,0)</f>
        <v>36.60</v>
      </c>
      <c r="J8298" s="4">
        <v>6.5</v>
      </c>
      <c r="K8298" s="4">
        <f t="shared" si="516"/>
        <v>4.44</v>
      </c>
      <c r="L8298" s="4">
        <f t="shared" si="517"/>
        <v>47.54</v>
      </c>
      <c r="M8298" s="6">
        <v>1</v>
      </c>
      <c r="N8298" s="7">
        <v>88.8</v>
      </c>
      <c r="O8298">
        <f t="shared" si="518"/>
        <v>41.26</v>
      </c>
      <c r="P8298" s="1">
        <f t="shared" si="519"/>
        <v>0.46463963963964</v>
      </c>
    </row>
    <row r="8299" ht="20" customHeight="1" spans="1:16">
      <c r="A8299" s="4" t="s">
        <v>9347</v>
      </c>
      <c r="B8299" s="4" t="s">
        <v>17</v>
      </c>
      <c r="C8299" s="4" t="s">
        <v>18</v>
      </c>
      <c r="D8299" s="5">
        <v>46202</v>
      </c>
      <c r="E8299" s="5" t="s">
        <v>332</v>
      </c>
      <c r="F8299" s="5" t="s">
        <v>55</v>
      </c>
      <c r="G8299" s="5" t="s">
        <v>333</v>
      </c>
      <c r="H8299" s="4" t="s">
        <v>567</v>
      </c>
      <c r="I8299" s="4" t="str">
        <f>VLOOKUP(H8299,[1]物料!$A$1:$M$65536,13,0)</f>
        <v>16.00</v>
      </c>
      <c r="J8299" s="4">
        <v>4.5</v>
      </c>
      <c r="K8299" s="4">
        <f t="shared" si="516"/>
        <v>2.793</v>
      </c>
      <c r="L8299" s="4">
        <f t="shared" si="517"/>
        <v>23.293</v>
      </c>
      <c r="M8299" s="6">
        <v>1</v>
      </c>
      <c r="N8299" s="7">
        <v>55.86</v>
      </c>
      <c r="O8299">
        <f t="shared" si="518"/>
        <v>32.567</v>
      </c>
      <c r="P8299" s="1">
        <f t="shared" si="519"/>
        <v>0.583011099176513</v>
      </c>
    </row>
    <row r="8300" ht="20" customHeight="1" spans="1:16">
      <c r="A8300" s="4" t="s">
        <v>9348</v>
      </c>
      <c r="B8300" s="4" t="s">
        <v>24</v>
      </c>
      <c r="C8300" s="4" t="s">
        <v>59</v>
      </c>
      <c r="D8300" s="5">
        <v>46202</v>
      </c>
      <c r="E8300" s="5" t="s">
        <v>128</v>
      </c>
      <c r="F8300" s="5" t="s">
        <v>55</v>
      </c>
      <c r="G8300" s="5" t="s">
        <v>129</v>
      </c>
      <c r="H8300" s="4" t="s">
        <v>247</v>
      </c>
      <c r="I8300" s="4" t="str">
        <f>VLOOKUP(H8300,[1]物料!$A$1:$M$65536,13,0)</f>
        <v>18.00</v>
      </c>
      <c r="J8300" s="4">
        <v>8</v>
      </c>
      <c r="K8300" s="4">
        <f t="shared" si="516"/>
        <v>2.94</v>
      </c>
      <c r="L8300" s="4">
        <f t="shared" si="517"/>
        <v>28.94</v>
      </c>
      <c r="M8300" s="6">
        <v>1</v>
      </c>
      <c r="N8300" s="7">
        <v>58.8</v>
      </c>
      <c r="O8300">
        <f t="shared" si="518"/>
        <v>29.86</v>
      </c>
      <c r="P8300" s="1">
        <f t="shared" si="519"/>
        <v>0.507823129251701</v>
      </c>
    </row>
    <row r="8301" ht="20" customHeight="1" spans="1:16">
      <c r="A8301" s="4" t="s">
        <v>9349</v>
      </c>
      <c r="B8301" s="4" t="s">
        <v>24</v>
      </c>
      <c r="C8301" s="4" t="s">
        <v>411</v>
      </c>
      <c r="D8301" s="5">
        <v>46202</v>
      </c>
      <c r="E8301" s="5" t="s">
        <v>83</v>
      </c>
      <c r="F8301" s="5" t="s">
        <v>55</v>
      </c>
      <c r="G8301" s="5" t="s">
        <v>84</v>
      </c>
      <c r="H8301" s="4" t="s">
        <v>88</v>
      </c>
      <c r="I8301" s="4" t="str">
        <f>VLOOKUP(H8301,[1]物料!$A$1:$M$65536,13,0)</f>
        <v>52.00</v>
      </c>
      <c r="J8301" s="4">
        <v>18</v>
      </c>
      <c r="K8301" s="4">
        <f t="shared" si="516"/>
        <v>5.796</v>
      </c>
      <c r="L8301" s="4">
        <f t="shared" si="517"/>
        <v>75.796</v>
      </c>
      <c r="M8301" s="6">
        <v>1</v>
      </c>
      <c r="N8301" s="7">
        <v>115.92</v>
      </c>
      <c r="O8301">
        <f t="shared" si="518"/>
        <v>40.124</v>
      </c>
      <c r="P8301" s="1">
        <f t="shared" si="519"/>
        <v>0.346135265700483</v>
      </c>
    </row>
    <row r="8302" ht="20" customHeight="1" spans="1:16">
      <c r="A8302" s="4" t="s">
        <v>9350</v>
      </c>
      <c r="B8302" s="4" t="s">
        <v>24</v>
      </c>
      <c r="C8302" s="4" t="s">
        <v>59</v>
      </c>
      <c r="D8302" s="5">
        <v>46202</v>
      </c>
      <c r="E8302" s="5" t="s">
        <v>508</v>
      </c>
      <c r="F8302" s="5" t="s">
        <v>20</v>
      </c>
      <c r="G8302" s="5" t="s">
        <v>648</v>
      </c>
      <c r="H8302" s="4" t="s">
        <v>6180</v>
      </c>
      <c r="I8302" s="4" t="str">
        <f>VLOOKUP(H8302,[1]物料!$A$1:$M$65536,13,0)</f>
        <v>27.60</v>
      </c>
      <c r="J8302" s="4">
        <v>6.5</v>
      </c>
      <c r="K8302" s="4">
        <f t="shared" si="516"/>
        <v>3.99</v>
      </c>
      <c r="L8302" s="4">
        <f t="shared" si="517"/>
        <v>38.09</v>
      </c>
      <c r="M8302" s="6">
        <v>1</v>
      </c>
      <c r="N8302" s="7">
        <v>79.8</v>
      </c>
      <c r="O8302">
        <f t="shared" si="518"/>
        <v>41.71</v>
      </c>
      <c r="P8302" s="1">
        <f t="shared" si="519"/>
        <v>0.522681704260652</v>
      </c>
    </row>
    <row r="8303" ht="20" customHeight="1" spans="1:16">
      <c r="A8303" s="4" t="s">
        <v>9351</v>
      </c>
      <c r="B8303" s="4" t="s">
        <v>24</v>
      </c>
      <c r="C8303" s="4" t="s">
        <v>59</v>
      </c>
      <c r="D8303" s="5">
        <v>46202</v>
      </c>
      <c r="E8303" s="5" t="s">
        <v>128</v>
      </c>
      <c r="F8303" s="5" t="s">
        <v>55</v>
      </c>
      <c r="G8303" s="5" t="s">
        <v>129</v>
      </c>
      <c r="H8303" s="4" t="s">
        <v>247</v>
      </c>
      <c r="I8303" s="4" t="str">
        <f>VLOOKUP(H8303,[1]物料!$A$1:$M$65536,13,0)</f>
        <v>18.00</v>
      </c>
      <c r="J8303" s="4">
        <v>8</v>
      </c>
      <c r="K8303" s="4">
        <f t="shared" si="516"/>
        <v>2.94</v>
      </c>
      <c r="L8303" s="4">
        <f t="shared" si="517"/>
        <v>28.94</v>
      </c>
      <c r="M8303" s="6">
        <v>1</v>
      </c>
      <c r="N8303" s="7">
        <v>58.8</v>
      </c>
      <c r="O8303">
        <f t="shared" si="518"/>
        <v>29.86</v>
      </c>
      <c r="P8303" s="1">
        <f t="shared" si="519"/>
        <v>0.507823129251701</v>
      </c>
    </row>
    <row r="8304" ht="20" customHeight="1" spans="1:16">
      <c r="A8304" s="4" t="s">
        <v>9352</v>
      </c>
      <c r="B8304" s="4" t="s">
        <v>17</v>
      </c>
      <c r="C8304" s="4" t="s">
        <v>105</v>
      </c>
      <c r="D8304" s="5">
        <v>46202</v>
      </c>
      <c r="E8304" s="5" t="s">
        <v>332</v>
      </c>
      <c r="F8304" s="5" t="s">
        <v>55</v>
      </c>
      <c r="G8304" s="5" t="s">
        <v>333</v>
      </c>
      <c r="H8304" s="4" t="s">
        <v>567</v>
      </c>
      <c r="I8304" s="4" t="str">
        <f>VLOOKUP(H8304,[1]物料!$A$1:$M$65536,13,0)</f>
        <v>16.00</v>
      </c>
      <c r="J8304" s="4">
        <v>4.5</v>
      </c>
      <c r="K8304" s="4">
        <f t="shared" si="516"/>
        <v>2.49</v>
      </c>
      <c r="L8304" s="4">
        <f t="shared" si="517"/>
        <v>22.99</v>
      </c>
      <c r="M8304" s="6">
        <v>1</v>
      </c>
      <c r="N8304" s="7">
        <v>49.8</v>
      </c>
      <c r="O8304">
        <f t="shared" si="518"/>
        <v>26.81</v>
      </c>
      <c r="P8304" s="1">
        <f t="shared" si="519"/>
        <v>0.538353413654618</v>
      </c>
    </row>
    <row r="8305" ht="20" customHeight="1" spans="1:16">
      <c r="A8305" s="4" t="s">
        <v>9353</v>
      </c>
      <c r="B8305" s="4" t="s">
        <v>17</v>
      </c>
      <c r="C8305" s="4" t="s">
        <v>18</v>
      </c>
      <c r="D8305" s="5">
        <v>46202</v>
      </c>
      <c r="E8305" s="5" t="s">
        <v>19</v>
      </c>
      <c r="F8305" s="5" t="s">
        <v>20</v>
      </c>
      <c r="G8305" s="5" t="s">
        <v>21</v>
      </c>
      <c r="H8305" s="4" t="s">
        <v>107</v>
      </c>
      <c r="I8305" s="4" t="str">
        <f>VLOOKUP(H8305,[1]物料!$A$1:$M$65536,13,0)</f>
        <v>43.30</v>
      </c>
      <c r="J8305" s="4">
        <v>3.5</v>
      </c>
      <c r="K8305" s="4">
        <f t="shared" si="516"/>
        <v>4.2355</v>
      </c>
      <c r="L8305" s="4">
        <f t="shared" si="517"/>
        <v>51.0355</v>
      </c>
      <c r="M8305" s="6">
        <v>1</v>
      </c>
      <c r="N8305" s="7">
        <v>84.71</v>
      </c>
      <c r="O8305">
        <f t="shared" si="518"/>
        <v>33.6745</v>
      </c>
      <c r="P8305" s="1">
        <f t="shared" si="519"/>
        <v>0.397526856333373</v>
      </c>
    </row>
    <row r="8306" ht="20" customHeight="1" spans="1:16">
      <c r="A8306" s="4" t="s">
        <v>9354</v>
      </c>
      <c r="B8306" s="4" t="s">
        <v>24</v>
      </c>
      <c r="C8306" s="4" t="s">
        <v>411</v>
      </c>
      <c r="D8306" s="5">
        <v>46202</v>
      </c>
      <c r="E8306" s="5" t="s">
        <v>75</v>
      </c>
      <c r="F8306" s="5" t="s">
        <v>61</v>
      </c>
      <c r="G8306" s="5" t="s">
        <v>76</v>
      </c>
      <c r="H8306" s="4" t="s">
        <v>77</v>
      </c>
      <c r="I8306" s="4" t="str">
        <f>VLOOKUP(H8306,[1]物料!$A$1:$M$65536,13,0)</f>
        <v>25.00</v>
      </c>
      <c r="J8306" s="4">
        <v>8</v>
      </c>
      <c r="K8306" s="4">
        <f t="shared" si="516"/>
        <v>3.44</v>
      </c>
      <c r="L8306" s="4">
        <f t="shared" si="517"/>
        <v>36.44</v>
      </c>
      <c r="M8306" s="6">
        <v>1</v>
      </c>
      <c r="N8306" s="7">
        <v>68.8</v>
      </c>
      <c r="O8306">
        <f t="shared" si="518"/>
        <v>32.36</v>
      </c>
      <c r="P8306" s="1">
        <f t="shared" si="519"/>
        <v>0.470348837209302</v>
      </c>
    </row>
    <row r="8307" ht="20" customHeight="1" spans="1:16">
      <c r="A8307" s="4" t="s">
        <v>9355</v>
      </c>
      <c r="B8307" s="4" t="s">
        <v>24</v>
      </c>
      <c r="C8307" s="4" t="s">
        <v>411</v>
      </c>
      <c r="D8307" s="5">
        <v>46202</v>
      </c>
      <c r="E8307" s="5" t="s">
        <v>75</v>
      </c>
      <c r="F8307" s="5" t="s">
        <v>61</v>
      </c>
      <c r="G8307" s="5" t="s">
        <v>76</v>
      </c>
      <c r="H8307" s="4" t="s">
        <v>588</v>
      </c>
      <c r="I8307" s="4" t="str">
        <f>VLOOKUP(H8307,[1]物料!$A$1:$M$65536,13,0)</f>
        <v>25.00</v>
      </c>
      <c r="J8307" s="4">
        <v>8</v>
      </c>
      <c r="K8307" s="4">
        <f t="shared" si="516"/>
        <v>3.44</v>
      </c>
      <c r="L8307" s="4">
        <f t="shared" si="517"/>
        <v>36.44</v>
      </c>
      <c r="M8307" s="6">
        <v>1</v>
      </c>
      <c r="N8307" s="7">
        <v>68.8</v>
      </c>
      <c r="O8307">
        <f t="shared" si="518"/>
        <v>32.36</v>
      </c>
      <c r="P8307" s="1">
        <f t="shared" si="519"/>
        <v>0.470348837209302</v>
      </c>
    </row>
    <row r="8308" ht="20" customHeight="1" spans="1:16">
      <c r="A8308" s="4" t="s">
        <v>9356</v>
      </c>
      <c r="B8308" s="4" t="s">
        <v>24</v>
      </c>
      <c r="C8308" s="4" t="s">
        <v>87</v>
      </c>
      <c r="D8308" s="5">
        <v>46202</v>
      </c>
      <c r="E8308" s="5" t="s">
        <v>83</v>
      </c>
      <c r="F8308" s="5" t="s">
        <v>55</v>
      </c>
      <c r="G8308" s="5" t="s">
        <v>84</v>
      </c>
      <c r="H8308" s="4" t="s">
        <v>138</v>
      </c>
      <c r="I8308" s="4" t="str">
        <f>VLOOKUP(H8308,[1]物料!$A$1:$M$65536,13,0)</f>
        <v>52.00</v>
      </c>
      <c r="J8308" s="4">
        <v>18</v>
      </c>
      <c r="K8308" s="4">
        <f t="shared" si="516"/>
        <v>7.3815</v>
      </c>
      <c r="L8308" s="4">
        <f t="shared" si="517"/>
        <v>77.3815</v>
      </c>
      <c r="M8308" s="6">
        <v>1</v>
      </c>
      <c r="N8308" s="7">
        <v>147.63</v>
      </c>
      <c r="O8308">
        <f t="shared" si="518"/>
        <v>70.2485</v>
      </c>
      <c r="P8308" s="1">
        <f t="shared" si="519"/>
        <v>0.475841631104789</v>
      </c>
    </row>
    <row r="8309" ht="20" customHeight="1" spans="1:16">
      <c r="A8309" s="4" t="s">
        <v>9357</v>
      </c>
      <c r="B8309" s="4" t="s">
        <v>24</v>
      </c>
      <c r="C8309" s="4" t="s">
        <v>74</v>
      </c>
      <c r="D8309" s="5">
        <v>46202</v>
      </c>
      <c r="E8309" s="5" t="s">
        <v>60</v>
      </c>
      <c r="F8309" s="5" t="s">
        <v>61</v>
      </c>
      <c r="G8309" s="5" t="s">
        <v>62</v>
      </c>
      <c r="H8309" s="4" t="s">
        <v>157</v>
      </c>
      <c r="I8309" s="4" t="str">
        <f>VLOOKUP(H8309,[1]物料!$A$1:$M$65536,13,0)</f>
        <v>24.00</v>
      </c>
      <c r="J8309" s="4">
        <v>8</v>
      </c>
      <c r="K8309" s="4">
        <f t="shared" si="516"/>
        <v>3.44</v>
      </c>
      <c r="L8309" s="4">
        <f t="shared" si="517"/>
        <v>35.44</v>
      </c>
      <c r="M8309" s="6">
        <v>1</v>
      </c>
      <c r="N8309" s="7">
        <v>68.8</v>
      </c>
      <c r="O8309">
        <f t="shared" si="518"/>
        <v>33.36</v>
      </c>
      <c r="P8309" s="1">
        <f t="shared" si="519"/>
        <v>0.484883720930233</v>
      </c>
    </row>
    <row r="8310" ht="20" customHeight="1" spans="1:16">
      <c r="A8310" s="4" t="s">
        <v>9358</v>
      </c>
      <c r="B8310" s="4" t="s">
        <v>17</v>
      </c>
      <c r="C8310" s="4" t="s">
        <v>49</v>
      </c>
      <c r="D8310" s="5">
        <v>46202</v>
      </c>
      <c r="E8310" s="5" t="s">
        <v>94</v>
      </c>
      <c r="F8310" s="5" t="s">
        <v>55</v>
      </c>
      <c r="G8310" s="5" t="s">
        <v>95</v>
      </c>
      <c r="H8310" s="4" t="s">
        <v>240</v>
      </c>
      <c r="I8310" s="4" t="str">
        <f>VLOOKUP(H8310,[1]物料!$A$1:$M$65536,13,0)</f>
        <v>30.00</v>
      </c>
      <c r="J8310" s="4">
        <v>7.2</v>
      </c>
      <c r="K8310" s="4">
        <f t="shared" si="516"/>
        <v>4.41</v>
      </c>
      <c r="L8310" s="4">
        <f t="shared" si="517"/>
        <v>41.61</v>
      </c>
      <c r="M8310" s="6">
        <v>1</v>
      </c>
      <c r="N8310" s="7">
        <v>88.2</v>
      </c>
      <c r="O8310">
        <f t="shared" si="518"/>
        <v>46.59</v>
      </c>
      <c r="P8310" s="1">
        <f t="shared" si="519"/>
        <v>0.528231292517007</v>
      </c>
    </row>
    <row r="8311" ht="20" customHeight="1" spans="1:16">
      <c r="A8311" s="4" t="s">
        <v>9359</v>
      </c>
      <c r="B8311" s="4" t="s">
        <v>24</v>
      </c>
      <c r="C8311" s="4" t="s">
        <v>25</v>
      </c>
      <c r="D8311" s="5">
        <v>46202</v>
      </c>
      <c r="E8311" s="5" t="s">
        <v>186</v>
      </c>
      <c r="F8311" s="5" t="s">
        <v>55</v>
      </c>
      <c r="G8311" s="5" t="s">
        <v>187</v>
      </c>
      <c r="H8311" s="4" t="s">
        <v>188</v>
      </c>
      <c r="I8311" s="4" t="str">
        <f>VLOOKUP(H8311,[1]物料!$A$1:$M$65536,13,0)</f>
        <v>48.00</v>
      </c>
      <c r="J8311" s="4">
        <v>10.7</v>
      </c>
      <c r="K8311" s="4">
        <f t="shared" si="516"/>
        <v>6.44</v>
      </c>
      <c r="L8311" s="4">
        <f t="shared" si="517"/>
        <v>65.14</v>
      </c>
      <c r="M8311" s="6">
        <v>1</v>
      </c>
      <c r="N8311" s="7">
        <v>128.8</v>
      </c>
      <c r="O8311">
        <f t="shared" si="518"/>
        <v>63.66</v>
      </c>
      <c r="P8311" s="1">
        <f t="shared" si="519"/>
        <v>0.494254658385093</v>
      </c>
    </row>
    <row r="8312" ht="20" customHeight="1" spans="1:16">
      <c r="A8312" s="4" t="s">
        <v>9360</v>
      </c>
      <c r="B8312" s="4" t="s">
        <v>24</v>
      </c>
      <c r="C8312" s="4" t="s">
        <v>74</v>
      </c>
      <c r="D8312" s="5">
        <v>46202</v>
      </c>
      <c r="E8312" s="5" t="s">
        <v>45</v>
      </c>
      <c r="F8312" s="5" t="s">
        <v>20</v>
      </c>
      <c r="G8312" s="5" t="s">
        <v>46</v>
      </c>
      <c r="H8312" s="4" t="s">
        <v>47</v>
      </c>
      <c r="I8312" s="4" t="str">
        <f>VLOOKUP(H8312,[1]物料!$A$1:$M$65536,13,0)</f>
        <v>36.10</v>
      </c>
      <c r="J8312" s="4">
        <v>6.5</v>
      </c>
      <c r="K8312" s="4">
        <f t="shared" si="516"/>
        <v>4.275</v>
      </c>
      <c r="L8312" s="4">
        <f t="shared" si="517"/>
        <v>46.875</v>
      </c>
      <c r="M8312" s="6">
        <v>1</v>
      </c>
      <c r="N8312" s="7">
        <v>85.5</v>
      </c>
      <c r="O8312">
        <f t="shared" si="518"/>
        <v>38.625</v>
      </c>
      <c r="P8312" s="1">
        <f t="shared" si="519"/>
        <v>0.451754385964912</v>
      </c>
    </row>
    <row r="8313" ht="20" customHeight="1" spans="1:16">
      <c r="A8313" s="4" t="s">
        <v>9361</v>
      </c>
      <c r="B8313" s="4" t="s">
        <v>17</v>
      </c>
      <c r="C8313" s="4" t="s">
        <v>49</v>
      </c>
      <c r="D8313" s="5">
        <v>46202</v>
      </c>
      <c r="E8313" s="5" t="s">
        <v>182</v>
      </c>
      <c r="F8313" s="5" t="s">
        <v>20</v>
      </c>
      <c r="G8313" s="5" t="s">
        <v>183</v>
      </c>
      <c r="H8313" s="4" t="s">
        <v>2777</v>
      </c>
      <c r="I8313" s="4" t="str">
        <f>VLOOKUP(H8313,[1]物料!$A$1:$M$65536,13,0)</f>
        <v>22.10</v>
      </c>
      <c r="J8313" s="4">
        <v>3</v>
      </c>
      <c r="K8313" s="4">
        <f t="shared" si="516"/>
        <v>2.44</v>
      </c>
      <c r="L8313" s="4">
        <f t="shared" si="517"/>
        <v>27.54</v>
      </c>
      <c r="M8313" s="6">
        <v>1</v>
      </c>
      <c r="N8313" s="7">
        <v>48.8</v>
      </c>
      <c r="O8313">
        <f t="shared" si="518"/>
        <v>21.26</v>
      </c>
      <c r="P8313" s="1">
        <f t="shared" si="519"/>
        <v>0.435655737704918</v>
      </c>
    </row>
    <row r="8314" ht="20" customHeight="1" spans="1:16">
      <c r="A8314" s="4" t="s">
        <v>9362</v>
      </c>
      <c r="B8314" s="4" t="s">
        <v>24</v>
      </c>
      <c r="C8314" s="4" t="s">
        <v>59</v>
      </c>
      <c r="D8314" s="5">
        <v>46202</v>
      </c>
      <c r="E8314" s="5" t="s">
        <v>465</v>
      </c>
      <c r="F8314" s="5" t="s">
        <v>20</v>
      </c>
      <c r="G8314" s="5" t="s">
        <v>466</v>
      </c>
      <c r="H8314" s="4" t="s">
        <v>4799</v>
      </c>
      <c r="I8314" s="4" t="str">
        <f>VLOOKUP(H8314,[1]物料!$A$1:$M$65536,13,0)</f>
        <v>33.70</v>
      </c>
      <c r="J8314" s="4">
        <v>7</v>
      </c>
      <c r="K8314" s="4">
        <f t="shared" si="516"/>
        <v>4.69</v>
      </c>
      <c r="L8314" s="4">
        <f t="shared" si="517"/>
        <v>45.39</v>
      </c>
      <c r="M8314" s="6">
        <v>1</v>
      </c>
      <c r="N8314" s="7">
        <v>93.8</v>
      </c>
      <c r="O8314">
        <f t="shared" si="518"/>
        <v>48.41</v>
      </c>
      <c r="P8314" s="1">
        <f t="shared" si="519"/>
        <v>0.516098081023454</v>
      </c>
    </row>
    <row r="8315" ht="20" customHeight="1" spans="1:16">
      <c r="A8315" s="4" t="s">
        <v>9363</v>
      </c>
      <c r="B8315" s="4" t="s">
        <v>24</v>
      </c>
      <c r="C8315" s="4" t="s">
        <v>119</v>
      </c>
      <c r="D8315" s="5">
        <v>46202</v>
      </c>
      <c r="E8315" s="5" t="s">
        <v>60</v>
      </c>
      <c r="F8315" s="5" t="s">
        <v>61</v>
      </c>
      <c r="G8315" s="5" t="s">
        <v>62</v>
      </c>
      <c r="H8315" s="4" t="s">
        <v>124</v>
      </c>
      <c r="I8315" s="4" t="str">
        <f>VLOOKUP(H8315,[1]物料!$A$1:$M$65536,13,0)</f>
        <v>24.00</v>
      </c>
      <c r="J8315" s="4">
        <v>8</v>
      </c>
      <c r="K8315" s="4">
        <f t="shared" si="516"/>
        <v>3.225</v>
      </c>
      <c r="L8315" s="4">
        <f t="shared" si="517"/>
        <v>35.225</v>
      </c>
      <c r="M8315" s="6">
        <v>1</v>
      </c>
      <c r="N8315" s="7">
        <v>64.5</v>
      </c>
      <c r="O8315">
        <f t="shared" si="518"/>
        <v>29.275</v>
      </c>
      <c r="P8315" s="1">
        <f t="shared" si="519"/>
        <v>0.453875968992248</v>
      </c>
    </row>
    <row r="8316" ht="20" customHeight="1" spans="1:16">
      <c r="A8316" s="4" t="s">
        <v>9364</v>
      </c>
      <c r="B8316" s="4" t="s">
        <v>17</v>
      </c>
      <c r="C8316" s="4" t="s">
        <v>18</v>
      </c>
      <c r="D8316" s="5">
        <v>46202</v>
      </c>
      <c r="E8316" s="5" t="s">
        <v>19</v>
      </c>
      <c r="F8316" s="5" t="s">
        <v>20</v>
      </c>
      <c r="G8316" s="5" t="s">
        <v>21</v>
      </c>
      <c r="H8316" s="4" t="s">
        <v>107</v>
      </c>
      <c r="I8316" s="4" t="str">
        <f>VLOOKUP(H8316,[1]物料!$A$1:$M$65536,13,0)</f>
        <v>43.30</v>
      </c>
      <c r="J8316" s="4">
        <v>3.5</v>
      </c>
      <c r="K8316" s="4">
        <f t="shared" si="516"/>
        <v>4.0235</v>
      </c>
      <c r="L8316" s="4">
        <f t="shared" si="517"/>
        <v>50.8235</v>
      </c>
      <c r="M8316" s="6">
        <v>1</v>
      </c>
      <c r="N8316" s="7">
        <v>80.47</v>
      </c>
      <c r="O8316">
        <f t="shared" si="518"/>
        <v>29.6465</v>
      </c>
      <c r="P8316" s="1">
        <f t="shared" si="519"/>
        <v>0.368416801292407</v>
      </c>
    </row>
    <row r="8317" ht="20" customHeight="1" spans="1:16">
      <c r="A8317" s="4" t="s">
        <v>9365</v>
      </c>
      <c r="B8317" s="4" t="s">
        <v>24</v>
      </c>
      <c r="C8317" s="4" t="s">
        <v>119</v>
      </c>
      <c r="D8317" s="5">
        <v>46202</v>
      </c>
      <c r="E8317" s="5" t="s">
        <v>60</v>
      </c>
      <c r="F8317" s="5" t="s">
        <v>61</v>
      </c>
      <c r="G8317" s="5" t="s">
        <v>62</v>
      </c>
      <c r="H8317" s="4" t="s">
        <v>124</v>
      </c>
      <c r="I8317" s="4" t="str">
        <f>VLOOKUP(H8317,[1]物料!$A$1:$M$65536,13,0)</f>
        <v>24.00</v>
      </c>
      <c r="J8317" s="4">
        <v>8</v>
      </c>
      <c r="K8317" s="4">
        <f t="shared" si="516"/>
        <v>3.435</v>
      </c>
      <c r="L8317" s="4">
        <f t="shared" si="517"/>
        <v>35.435</v>
      </c>
      <c r="M8317" s="6">
        <v>1</v>
      </c>
      <c r="N8317" s="7">
        <v>68.7</v>
      </c>
      <c r="O8317">
        <f t="shared" si="518"/>
        <v>33.265</v>
      </c>
      <c r="P8317" s="1">
        <f t="shared" si="519"/>
        <v>0.484206695778748</v>
      </c>
    </row>
    <row r="8318" ht="20" customHeight="1" spans="1:16">
      <c r="A8318" s="4" t="s">
        <v>9366</v>
      </c>
      <c r="B8318" s="4" t="s">
        <v>17</v>
      </c>
      <c r="C8318" s="4" t="s">
        <v>18</v>
      </c>
      <c r="D8318" s="5">
        <v>46202</v>
      </c>
      <c r="E8318" s="5" t="s">
        <v>50</v>
      </c>
      <c r="F8318" s="5" t="s">
        <v>20</v>
      </c>
      <c r="G8318" s="5" t="s">
        <v>51</v>
      </c>
      <c r="H8318" s="4" t="s">
        <v>2081</v>
      </c>
      <c r="I8318" s="4" t="str">
        <f>VLOOKUP(H8318,[1]物料!$A$1:$M$65536,13,0)</f>
        <v>21.00</v>
      </c>
      <c r="J8318" s="4">
        <v>3</v>
      </c>
      <c r="K8318" s="4">
        <f t="shared" si="516"/>
        <v>2.99</v>
      </c>
      <c r="L8318" s="4">
        <f t="shared" si="517"/>
        <v>26.99</v>
      </c>
      <c r="M8318" s="6">
        <v>1</v>
      </c>
      <c r="N8318" s="7">
        <v>59.8</v>
      </c>
      <c r="O8318">
        <f t="shared" si="518"/>
        <v>32.81</v>
      </c>
      <c r="P8318" s="1">
        <f t="shared" si="519"/>
        <v>0.548662207357859</v>
      </c>
    </row>
    <row r="8319" ht="20" customHeight="1" spans="1:16">
      <c r="A8319" s="4" t="s">
        <v>9367</v>
      </c>
      <c r="B8319" s="4" t="s">
        <v>24</v>
      </c>
      <c r="C8319" s="4" t="s">
        <v>59</v>
      </c>
      <c r="D8319" s="5">
        <v>46202</v>
      </c>
      <c r="E8319" s="5" t="s">
        <v>128</v>
      </c>
      <c r="F8319" s="5" t="s">
        <v>55</v>
      </c>
      <c r="G8319" s="5" t="s">
        <v>129</v>
      </c>
      <c r="H8319" s="4" t="s">
        <v>247</v>
      </c>
      <c r="I8319" s="4" t="str">
        <f>VLOOKUP(H8319,[1]物料!$A$1:$M$65536,13,0)</f>
        <v>18.00</v>
      </c>
      <c r="J8319" s="4">
        <v>8</v>
      </c>
      <c r="K8319" s="4">
        <f t="shared" si="516"/>
        <v>2.94</v>
      </c>
      <c r="L8319" s="4">
        <f t="shared" si="517"/>
        <v>28.94</v>
      </c>
      <c r="M8319" s="6">
        <v>1</v>
      </c>
      <c r="N8319" s="7">
        <v>58.8</v>
      </c>
      <c r="O8319">
        <f t="shared" si="518"/>
        <v>29.86</v>
      </c>
      <c r="P8319" s="1">
        <f t="shared" si="519"/>
        <v>0.507823129251701</v>
      </c>
    </row>
    <row r="8320" ht="20" customHeight="1" spans="1:16">
      <c r="A8320" s="4" t="s">
        <v>9368</v>
      </c>
      <c r="B8320" s="4" t="s">
        <v>24</v>
      </c>
      <c r="C8320" s="4" t="s">
        <v>119</v>
      </c>
      <c r="D8320" s="5">
        <v>46202</v>
      </c>
      <c r="E8320" s="5" t="s">
        <v>60</v>
      </c>
      <c r="F8320" s="5" t="s">
        <v>61</v>
      </c>
      <c r="G8320" s="5" t="s">
        <v>62</v>
      </c>
      <c r="H8320" s="4" t="s">
        <v>63</v>
      </c>
      <c r="I8320" s="4" t="str">
        <f>VLOOKUP(H8320,[1]物料!$A$1:$M$65536,13,0)</f>
        <v>24.00</v>
      </c>
      <c r="J8320" s="4">
        <v>8</v>
      </c>
      <c r="K8320" s="4">
        <f t="shared" si="516"/>
        <v>3.225</v>
      </c>
      <c r="L8320" s="4">
        <f t="shared" si="517"/>
        <v>35.225</v>
      </c>
      <c r="M8320" s="6">
        <v>1</v>
      </c>
      <c r="N8320" s="7">
        <v>64.5</v>
      </c>
      <c r="O8320">
        <f t="shared" si="518"/>
        <v>29.275</v>
      </c>
      <c r="P8320" s="1">
        <f t="shared" si="519"/>
        <v>0.453875968992248</v>
      </c>
    </row>
    <row r="8321" ht="20" customHeight="1" spans="1:16">
      <c r="A8321" s="4" t="s">
        <v>9369</v>
      </c>
      <c r="B8321" s="4" t="s">
        <v>24</v>
      </c>
      <c r="C8321" s="4" t="s">
        <v>59</v>
      </c>
      <c r="D8321" s="5">
        <v>46202</v>
      </c>
      <c r="E8321" s="5" t="s">
        <v>508</v>
      </c>
      <c r="F8321" s="5" t="s">
        <v>20</v>
      </c>
      <c r="G8321" s="5" t="s">
        <v>648</v>
      </c>
      <c r="H8321" s="4" t="s">
        <v>6180</v>
      </c>
      <c r="I8321" s="4" t="str">
        <f>VLOOKUP(H8321,[1]物料!$A$1:$M$65536,13,0)</f>
        <v>27.60</v>
      </c>
      <c r="J8321" s="4">
        <v>6.5</v>
      </c>
      <c r="K8321" s="4">
        <f t="shared" si="516"/>
        <v>3.4</v>
      </c>
      <c r="L8321" s="4">
        <f t="shared" si="517"/>
        <v>37.5</v>
      </c>
      <c r="M8321" s="6">
        <v>1</v>
      </c>
      <c r="N8321" s="7">
        <v>68</v>
      </c>
      <c r="O8321">
        <f t="shared" si="518"/>
        <v>30.5</v>
      </c>
      <c r="P8321" s="1">
        <f t="shared" si="519"/>
        <v>0.448529411764706</v>
      </c>
    </row>
    <row r="8322" ht="20" customHeight="1" spans="1:16">
      <c r="A8322" s="4" t="s">
        <v>9370</v>
      </c>
      <c r="B8322" s="4" t="s">
        <v>24</v>
      </c>
      <c r="C8322" s="4" t="s">
        <v>411</v>
      </c>
      <c r="D8322" s="5">
        <v>46202</v>
      </c>
      <c r="E8322" s="5" t="s">
        <v>384</v>
      </c>
      <c r="F8322" s="5" t="s">
        <v>20</v>
      </c>
      <c r="G8322" s="5" t="s">
        <v>385</v>
      </c>
      <c r="H8322" s="4" t="s">
        <v>596</v>
      </c>
      <c r="I8322" s="4" t="str">
        <f>VLOOKUP(H8322,[1]物料!$A$1:$M$65536,13,0)</f>
        <v>36.60</v>
      </c>
      <c r="J8322" s="4">
        <v>6.5</v>
      </c>
      <c r="K8322" s="4">
        <f t="shared" si="516"/>
        <v>4.44</v>
      </c>
      <c r="L8322" s="4">
        <f t="shared" si="517"/>
        <v>47.54</v>
      </c>
      <c r="M8322" s="6">
        <v>1</v>
      </c>
      <c r="N8322" s="7">
        <v>88.8</v>
      </c>
      <c r="O8322">
        <f t="shared" si="518"/>
        <v>41.26</v>
      </c>
      <c r="P8322" s="1">
        <f t="shared" si="519"/>
        <v>0.46463963963964</v>
      </c>
    </row>
    <row r="8323" ht="20" customHeight="1" spans="1:16">
      <c r="A8323" s="4" t="s">
        <v>9371</v>
      </c>
      <c r="B8323" s="4" t="s">
        <v>17</v>
      </c>
      <c r="C8323" s="4" t="s">
        <v>18</v>
      </c>
      <c r="D8323" s="5">
        <v>46202</v>
      </c>
      <c r="E8323" s="5" t="s">
        <v>83</v>
      </c>
      <c r="F8323" s="5" t="s">
        <v>55</v>
      </c>
      <c r="G8323" s="5" t="s">
        <v>84</v>
      </c>
      <c r="H8323" s="4" t="s">
        <v>147</v>
      </c>
      <c r="I8323" s="4" t="str">
        <f>VLOOKUP(H8323,[1]物料!$A$1:$M$65536,13,0)</f>
        <v>52.00</v>
      </c>
      <c r="J8323" s="4">
        <v>14.5</v>
      </c>
      <c r="K8323" s="4">
        <f t="shared" ref="K8323:K8386" si="520">N8323*0.05</f>
        <v>8.272</v>
      </c>
      <c r="L8323" s="4">
        <f t="shared" ref="L8323:L8386" si="521">I8323+J8323+K8323</f>
        <v>74.772</v>
      </c>
      <c r="M8323" s="6">
        <v>1</v>
      </c>
      <c r="N8323" s="7">
        <v>165.44</v>
      </c>
      <c r="O8323">
        <f t="shared" ref="O8323:O8386" si="522">N8323-L8323</f>
        <v>90.668</v>
      </c>
      <c r="P8323" s="1">
        <f t="shared" ref="P8323:P8386" si="523">O8323/N8323</f>
        <v>0.548041586073501</v>
      </c>
    </row>
    <row r="8324" ht="20" customHeight="1" spans="1:16">
      <c r="A8324" s="4" t="s">
        <v>9372</v>
      </c>
      <c r="B8324" s="4" t="s">
        <v>17</v>
      </c>
      <c r="C8324" s="4" t="s">
        <v>113</v>
      </c>
      <c r="D8324" s="5">
        <v>46202</v>
      </c>
      <c r="E8324" s="5" t="s">
        <v>79</v>
      </c>
      <c r="F8324" s="5" t="s">
        <v>20</v>
      </c>
      <c r="G8324" s="5" t="s">
        <v>80</v>
      </c>
      <c r="H8324" s="4" t="s">
        <v>251</v>
      </c>
      <c r="I8324" s="4" t="str">
        <f>VLOOKUP(H8324,[1]物料!$A$1:$M$65536,13,0)</f>
        <v>40.70</v>
      </c>
      <c r="J8324" s="4">
        <v>3.5</v>
      </c>
      <c r="K8324" s="4">
        <f t="shared" si="520"/>
        <v>5.64</v>
      </c>
      <c r="L8324" s="4">
        <f t="shared" si="521"/>
        <v>49.84</v>
      </c>
      <c r="M8324" s="6">
        <v>1</v>
      </c>
      <c r="N8324" s="7">
        <v>112.8</v>
      </c>
      <c r="O8324">
        <f t="shared" si="522"/>
        <v>62.96</v>
      </c>
      <c r="P8324" s="1">
        <f t="shared" si="523"/>
        <v>0.558156028368794</v>
      </c>
    </row>
    <row r="8325" ht="20" customHeight="1" spans="1:16">
      <c r="A8325" s="4" t="s">
        <v>9373</v>
      </c>
      <c r="B8325" s="4" t="s">
        <v>17</v>
      </c>
      <c r="C8325" s="4" t="s">
        <v>18</v>
      </c>
      <c r="D8325" s="5">
        <v>46202</v>
      </c>
      <c r="E8325" s="5" t="s">
        <v>291</v>
      </c>
      <c r="F8325" s="5" t="s">
        <v>55</v>
      </c>
      <c r="G8325" s="5" t="s">
        <v>292</v>
      </c>
      <c r="H8325" s="4" t="s">
        <v>378</v>
      </c>
      <c r="I8325" s="4" t="str">
        <f>VLOOKUP(H8325,[1]物料!$A$1:$M$65536,13,0)</f>
        <v>40.00</v>
      </c>
      <c r="J8325" s="4">
        <v>7.2</v>
      </c>
      <c r="K8325" s="4">
        <f t="shared" si="520"/>
        <v>5.048</v>
      </c>
      <c r="L8325" s="4">
        <f t="shared" si="521"/>
        <v>52.248</v>
      </c>
      <c r="M8325" s="6">
        <v>1</v>
      </c>
      <c r="N8325" s="7">
        <v>100.96</v>
      </c>
      <c r="O8325">
        <f t="shared" si="522"/>
        <v>48.712</v>
      </c>
      <c r="P8325" s="1">
        <f t="shared" si="523"/>
        <v>0.482488114104596</v>
      </c>
    </row>
    <row r="8326" ht="20" customHeight="1" spans="1:16">
      <c r="A8326" s="4" t="s">
        <v>9374</v>
      </c>
      <c r="B8326" s="4" t="s">
        <v>17</v>
      </c>
      <c r="C8326" s="4" t="s">
        <v>18</v>
      </c>
      <c r="D8326" s="5">
        <v>46202</v>
      </c>
      <c r="E8326" s="5" t="s">
        <v>270</v>
      </c>
      <c r="F8326" s="5" t="s">
        <v>20</v>
      </c>
      <c r="G8326" s="5" t="s">
        <v>271</v>
      </c>
      <c r="H8326" s="4" t="s">
        <v>1175</v>
      </c>
      <c r="I8326" s="4" t="str">
        <f>VLOOKUP(H8326,[1]物料!$A$1:$M$65536,13,0)</f>
        <v>19.90</v>
      </c>
      <c r="J8326" s="4">
        <v>3</v>
      </c>
      <c r="K8326" s="4">
        <f t="shared" si="520"/>
        <v>2.8555</v>
      </c>
      <c r="L8326" s="4">
        <f t="shared" si="521"/>
        <v>25.7555</v>
      </c>
      <c r="M8326" s="6">
        <v>1</v>
      </c>
      <c r="N8326" s="7">
        <v>57.11</v>
      </c>
      <c r="O8326">
        <f t="shared" si="522"/>
        <v>31.3545</v>
      </c>
      <c r="P8326" s="1">
        <f t="shared" si="523"/>
        <v>0.549019436175801</v>
      </c>
    </row>
    <row r="8327" ht="20" customHeight="1" spans="1:16">
      <c r="A8327" s="4" t="s">
        <v>9375</v>
      </c>
      <c r="B8327" s="4" t="s">
        <v>17</v>
      </c>
      <c r="C8327" s="4" t="s">
        <v>105</v>
      </c>
      <c r="D8327" s="5">
        <v>46202</v>
      </c>
      <c r="E8327" s="5" t="s">
        <v>332</v>
      </c>
      <c r="F8327" s="5" t="s">
        <v>55</v>
      </c>
      <c r="G8327" s="5" t="s">
        <v>333</v>
      </c>
      <c r="H8327" s="4" t="s">
        <v>567</v>
      </c>
      <c r="I8327" s="4" t="str">
        <f>VLOOKUP(H8327,[1]物料!$A$1:$M$65536,13,0)</f>
        <v>16.00</v>
      </c>
      <c r="J8327" s="4">
        <v>4.5</v>
      </c>
      <c r="K8327" s="4">
        <f t="shared" si="520"/>
        <v>2.49</v>
      </c>
      <c r="L8327" s="4">
        <f t="shared" si="521"/>
        <v>22.99</v>
      </c>
      <c r="M8327" s="6">
        <v>1</v>
      </c>
      <c r="N8327" s="7">
        <v>49.8</v>
      </c>
      <c r="O8327">
        <f t="shared" si="522"/>
        <v>26.81</v>
      </c>
      <c r="P8327" s="1">
        <f t="shared" si="523"/>
        <v>0.538353413654618</v>
      </c>
    </row>
    <row r="8328" ht="20" customHeight="1" spans="1:16">
      <c r="A8328" s="4" t="s">
        <v>9376</v>
      </c>
      <c r="B8328" s="4" t="s">
        <v>24</v>
      </c>
      <c r="C8328" s="4" t="s">
        <v>74</v>
      </c>
      <c r="D8328" s="5">
        <v>46202</v>
      </c>
      <c r="E8328" s="5" t="s">
        <v>75</v>
      </c>
      <c r="F8328" s="5" t="s">
        <v>61</v>
      </c>
      <c r="G8328" s="5" t="s">
        <v>76</v>
      </c>
      <c r="H8328" s="4" t="s">
        <v>77</v>
      </c>
      <c r="I8328" s="4" t="str">
        <f>VLOOKUP(H8328,[1]物料!$A$1:$M$65536,13,0)</f>
        <v>25.00</v>
      </c>
      <c r="J8328" s="4">
        <v>8</v>
      </c>
      <c r="K8328" s="4">
        <f t="shared" si="520"/>
        <v>3.265</v>
      </c>
      <c r="L8328" s="4">
        <f t="shared" si="521"/>
        <v>36.265</v>
      </c>
      <c r="M8328" s="6">
        <v>1</v>
      </c>
      <c r="N8328" s="7">
        <v>65.3</v>
      </c>
      <c r="O8328">
        <f t="shared" si="522"/>
        <v>29.035</v>
      </c>
      <c r="P8328" s="1">
        <f t="shared" si="523"/>
        <v>0.444640122511485</v>
      </c>
    </row>
    <row r="8329" ht="20" customHeight="1" spans="1:16">
      <c r="A8329" s="4" t="s">
        <v>9377</v>
      </c>
      <c r="B8329" s="4" t="s">
        <v>24</v>
      </c>
      <c r="C8329" s="4" t="s">
        <v>119</v>
      </c>
      <c r="D8329" s="5">
        <v>46202</v>
      </c>
      <c r="E8329" s="5" t="s">
        <v>83</v>
      </c>
      <c r="F8329" s="5" t="s">
        <v>55</v>
      </c>
      <c r="G8329" s="5" t="s">
        <v>84</v>
      </c>
      <c r="H8329" s="4" t="s">
        <v>138</v>
      </c>
      <c r="I8329" s="4" t="str">
        <f>VLOOKUP(H8329,[1]物料!$A$1:$M$65536,13,0)</f>
        <v>52.00</v>
      </c>
      <c r="J8329" s="4">
        <v>18</v>
      </c>
      <c r="K8329" s="4">
        <f t="shared" si="520"/>
        <v>6.94</v>
      </c>
      <c r="L8329" s="4">
        <f t="shared" si="521"/>
        <v>76.94</v>
      </c>
      <c r="M8329" s="6">
        <v>1</v>
      </c>
      <c r="N8329" s="7">
        <v>138.8</v>
      </c>
      <c r="O8329">
        <f t="shared" si="522"/>
        <v>61.86</v>
      </c>
      <c r="P8329" s="1">
        <f t="shared" si="523"/>
        <v>0.445677233429395</v>
      </c>
    </row>
    <row r="8330" ht="20" customHeight="1" spans="1:16">
      <c r="A8330" s="4" t="s">
        <v>9378</v>
      </c>
      <c r="B8330" s="4" t="s">
        <v>24</v>
      </c>
      <c r="C8330" s="4" t="s">
        <v>119</v>
      </c>
      <c r="D8330" s="5">
        <v>46202</v>
      </c>
      <c r="E8330" s="5" t="s">
        <v>90</v>
      </c>
      <c r="F8330" s="5" t="s">
        <v>55</v>
      </c>
      <c r="G8330" s="5" t="s">
        <v>91</v>
      </c>
      <c r="H8330" s="4" t="s">
        <v>159</v>
      </c>
      <c r="I8330" s="4" t="str">
        <f>VLOOKUP(H8330,[1]物料!$A$1:$M$65536,13,0)</f>
        <v>40.00</v>
      </c>
      <c r="J8330" s="4">
        <v>10.7</v>
      </c>
      <c r="K8330" s="4">
        <f t="shared" si="520"/>
        <v>6.44</v>
      </c>
      <c r="L8330" s="4">
        <f t="shared" si="521"/>
        <v>57.14</v>
      </c>
      <c r="M8330" s="6">
        <v>1</v>
      </c>
      <c r="N8330" s="7">
        <v>128.8</v>
      </c>
      <c r="O8330">
        <f t="shared" si="522"/>
        <v>71.66</v>
      </c>
      <c r="P8330" s="1">
        <f t="shared" si="523"/>
        <v>0.556366459627329</v>
      </c>
    </row>
    <row r="8331" ht="20" customHeight="1" spans="1:16">
      <c r="A8331" s="4" t="s">
        <v>9379</v>
      </c>
      <c r="B8331" s="4" t="s">
        <v>24</v>
      </c>
      <c r="C8331" s="4" t="s">
        <v>119</v>
      </c>
      <c r="D8331" s="5">
        <v>46202</v>
      </c>
      <c r="E8331" s="5" t="s">
        <v>60</v>
      </c>
      <c r="F8331" s="5" t="s">
        <v>61</v>
      </c>
      <c r="G8331" s="5" t="s">
        <v>62</v>
      </c>
      <c r="H8331" s="4" t="s">
        <v>124</v>
      </c>
      <c r="I8331" s="4" t="str">
        <f>VLOOKUP(H8331,[1]物料!$A$1:$M$65536,13,0)</f>
        <v>24.00</v>
      </c>
      <c r="J8331" s="4">
        <v>8</v>
      </c>
      <c r="K8331" s="4">
        <f t="shared" si="520"/>
        <v>3.225</v>
      </c>
      <c r="L8331" s="4">
        <f t="shared" si="521"/>
        <v>35.225</v>
      </c>
      <c r="M8331" s="6">
        <v>1</v>
      </c>
      <c r="N8331" s="7">
        <v>64.5</v>
      </c>
      <c r="O8331">
        <f t="shared" si="522"/>
        <v>29.275</v>
      </c>
      <c r="P8331" s="1">
        <f t="shared" si="523"/>
        <v>0.453875968992248</v>
      </c>
    </row>
    <row r="8332" ht="20" customHeight="1" spans="1:16">
      <c r="A8332" s="4" t="s">
        <v>9380</v>
      </c>
      <c r="B8332" s="4" t="s">
        <v>24</v>
      </c>
      <c r="C8332" s="4" t="s">
        <v>119</v>
      </c>
      <c r="D8332" s="5">
        <v>46202</v>
      </c>
      <c r="E8332" s="5" t="s">
        <v>60</v>
      </c>
      <c r="F8332" s="5" t="s">
        <v>61</v>
      </c>
      <c r="G8332" s="5" t="s">
        <v>62</v>
      </c>
      <c r="H8332" s="4" t="s">
        <v>63</v>
      </c>
      <c r="I8332" s="4" t="str">
        <f>VLOOKUP(H8332,[1]物料!$A$1:$M$65536,13,0)</f>
        <v>24.00</v>
      </c>
      <c r="J8332" s="4">
        <v>8</v>
      </c>
      <c r="K8332" s="4">
        <f t="shared" si="520"/>
        <v>3.225</v>
      </c>
      <c r="L8332" s="4">
        <f t="shared" si="521"/>
        <v>35.225</v>
      </c>
      <c r="M8332" s="6">
        <v>1</v>
      </c>
      <c r="N8332" s="7">
        <v>64.5</v>
      </c>
      <c r="O8332">
        <f t="shared" si="522"/>
        <v>29.275</v>
      </c>
      <c r="P8332" s="1">
        <f t="shared" si="523"/>
        <v>0.453875968992248</v>
      </c>
    </row>
    <row r="8333" ht="20" customHeight="1" spans="1:16">
      <c r="A8333" s="4" t="s">
        <v>9381</v>
      </c>
      <c r="B8333" s="4" t="s">
        <v>17</v>
      </c>
      <c r="C8333" s="4" t="s">
        <v>18</v>
      </c>
      <c r="D8333" s="5">
        <v>46202</v>
      </c>
      <c r="E8333" s="5" t="s">
        <v>75</v>
      </c>
      <c r="F8333" s="5" t="s">
        <v>61</v>
      </c>
      <c r="G8333" s="5" t="s">
        <v>76</v>
      </c>
      <c r="H8333" s="4" t="s">
        <v>144</v>
      </c>
      <c r="I8333" s="4" t="str">
        <f>VLOOKUP(H8333,[1]物料!$A$1:$M$65536,13,0)</f>
        <v>25.00</v>
      </c>
      <c r="J8333" s="4">
        <v>4.5</v>
      </c>
      <c r="K8333" s="4">
        <f t="shared" si="520"/>
        <v>3.915</v>
      </c>
      <c r="L8333" s="4">
        <f t="shared" si="521"/>
        <v>33.415</v>
      </c>
      <c r="M8333" s="6">
        <v>1</v>
      </c>
      <c r="N8333" s="7">
        <v>78.3</v>
      </c>
      <c r="O8333">
        <f t="shared" si="522"/>
        <v>44.885</v>
      </c>
      <c r="P8333" s="1">
        <f t="shared" si="523"/>
        <v>0.573243933588761</v>
      </c>
    </row>
    <row r="8334" ht="20" customHeight="1" spans="1:16">
      <c r="A8334" s="4" t="s">
        <v>9382</v>
      </c>
      <c r="B8334" s="4" t="s">
        <v>24</v>
      </c>
      <c r="C8334" s="4" t="s">
        <v>150</v>
      </c>
      <c r="D8334" s="5">
        <v>46202</v>
      </c>
      <c r="E8334" s="5" t="s">
        <v>90</v>
      </c>
      <c r="F8334" s="5" t="s">
        <v>55</v>
      </c>
      <c r="G8334" s="5" t="s">
        <v>91</v>
      </c>
      <c r="H8334" s="4" t="s">
        <v>479</v>
      </c>
      <c r="I8334" s="4" t="str">
        <f>VLOOKUP(H8334,[1]物料!$A$1:$M$65536,13,0)</f>
        <v>40.00</v>
      </c>
      <c r="J8334" s="4">
        <v>10.7</v>
      </c>
      <c r="K8334" s="4">
        <f t="shared" si="520"/>
        <v>5.796</v>
      </c>
      <c r="L8334" s="4">
        <f t="shared" si="521"/>
        <v>56.496</v>
      </c>
      <c r="M8334" s="6">
        <v>1</v>
      </c>
      <c r="N8334" s="7">
        <v>115.92</v>
      </c>
      <c r="O8334">
        <f t="shared" si="522"/>
        <v>59.424</v>
      </c>
      <c r="P8334" s="1">
        <f t="shared" si="523"/>
        <v>0.512629399585921</v>
      </c>
    </row>
    <row r="8335" ht="20" customHeight="1" spans="1:16">
      <c r="A8335" s="4" t="s">
        <v>9383</v>
      </c>
      <c r="B8335" s="4" t="s">
        <v>24</v>
      </c>
      <c r="C8335" s="4" t="s">
        <v>98</v>
      </c>
      <c r="D8335" s="5">
        <v>46202</v>
      </c>
      <c r="E8335" s="5" t="s">
        <v>45</v>
      </c>
      <c r="F8335" s="5" t="s">
        <v>20</v>
      </c>
      <c r="G8335" s="5" t="s">
        <v>46</v>
      </c>
      <c r="H8335" s="4" t="s">
        <v>1266</v>
      </c>
      <c r="I8335" s="4" t="str">
        <f>VLOOKUP(H8335,[1]物料!$A$1:$M$65536,13,0)</f>
        <v>36.10</v>
      </c>
      <c r="J8335" s="4">
        <v>6.5</v>
      </c>
      <c r="K8335" s="4">
        <f t="shared" si="520"/>
        <v>4.94</v>
      </c>
      <c r="L8335" s="4">
        <f t="shared" si="521"/>
        <v>47.54</v>
      </c>
      <c r="M8335" s="6">
        <v>1</v>
      </c>
      <c r="N8335" s="7">
        <v>98.8</v>
      </c>
      <c r="O8335">
        <f t="shared" si="522"/>
        <v>51.26</v>
      </c>
      <c r="P8335" s="1">
        <f t="shared" si="523"/>
        <v>0.518825910931174</v>
      </c>
    </row>
    <row r="8336" ht="20" customHeight="1" spans="1:16">
      <c r="A8336" s="4" t="s">
        <v>9384</v>
      </c>
      <c r="B8336" s="4" t="s">
        <v>24</v>
      </c>
      <c r="C8336" s="4" t="s">
        <v>119</v>
      </c>
      <c r="D8336" s="5">
        <v>46202</v>
      </c>
      <c r="E8336" s="5" t="s">
        <v>94</v>
      </c>
      <c r="F8336" s="5" t="s">
        <v>55</v>
      </c>
      <c r="G8336" s="5" t="s">
        <v>95</v>
      </c>
      <c r="H8336" s="4" t="s">
        <v>345</v>
      </c>
      <c r="I8336" s="4" t="str">
        <f>VLOOKUP(H8336,[1]物料!$A$1:$M$65536,13,0)</f>
        <v>30.00</v>
      </c>
      <c r="J8336" s="4">
        <v>10.7</v>
      </c>
      <c r="K8336" s="4">
        <f t="shared" si="520"/>
        <v>4.215</v>
      </c>
      <c r="L8336" s="4">
        <f t="shared" si="521"/>
        <v>44.915</v>
      </c>
      <c r="M8336" s="6">
        <v>1</v>
      </c>
      <c r="N8336" s="7">
        <v>84.3</v>
      </c>
      <c r="O8336">
        <f t="shared" si="522"/>
        <v>39.385</v>
      </c>
      <c r="P8336" s="1">
        <f t="shared" si="523"/>
        <v>0.467200474495848</v>
      </c>
    </row>
    <row r="8337" ht="20" customHeight="1" spans="1:16">
      <c r="A8337" s="4" t="s">
        <v>9385</v>
      </c>
      <c r="B8337" s="4" t="s">
        <v>24</v>
      </c>
      <c r="C8337" s="4" t="s">
        <v>59</v>
      </c>
      <c r="D8337" s="5">
        <v>46202</v>
      </c>
      <c r="E8337" s="5" t="s">
        <v>69</v>
      </c>
      <c r="F8337" s="5" t="s">
        <v>70</v>
      </c>
      <c r="G8337" s="5" t="s">
        <v>71</v>
      </c>
      <c r="H8337" s="4" t="s">
        <v>343</v>
      </c>
      <c r="I8337" s="4" t="str">
        <f>VLOOKUP(H8337,[1]物料!$A$1:$M$65536,13,0)</f>
        <v>45.00</v>
      </c>
      <c r="J8337" s="4">
        <v>6.5</v>
      </c>
      <c r="K8337" s="4">
        <f t="shared" si="520"/>
        <v>5.49</v>
      </c>
      <c r="L8337" s="4">
        <f t="shared" si="521"/>
        <v>56.99</v>
      </c>
      <c r="M8337" s="6">
        <v>1</v>
      </c>
      <c r="N8337" s="7">
        <v>109.8</v>
      </c>
      <c r="O8337">
        <f t="shared" si="522"/>
        <v>52.81</v>
      </c>
      <c r="P8337" s="1">
        <f t="shared" si="523"/>
        <v>0.480965391621129</v>
      </c>
    </row>
    <row r="8338" ht="20" customHeight="1" spans="1:16">
      <c r="A8338" s="4" t="s">
        <v>9386</v>
      </c>
      <c r="B8338" s="4" t="s">
        <v>24</v>
      </c>
      <c r="C8338" s="4" t="s">
        <v>25</v>
      </c>
      <c r="D8338" s="5">
        <v>46202</v>
      </c>
      <c r="E8338" s="5" t="s">
        <v>115</v>
      </c>
      <c r="F8338" s="5" t="s">
        <v>70</v>
      </c>
      <c r="G8338" s="5" t="s">
        <v>116</v>
      </c>
      <c r="H8338" s="4" t="s">
        <v>208</v>
      </c>
      <c r="I8338" s="4" t="str">
        <f>VLOOKUP(H8338,[1]物料!$A$1:$M$65536,13,0)</f>
        <v>42.00</v>
      </c>
      <c r="J8338" s="4">
        <v>6.5</v>
      </c>
      <c r="K8338" s="4">
        <f t="shared" si="520"/>
        <v>5.49</v>
      </c>
      <c r="L8338" s="4">
        <f t="shared" si="521"/>
        <v>53.99</v>
      </c>
      <c r="M8338" s="6">
        <v>1</v>
      </c>
      <c r="N8338" s="7">
        <v>109.8</v>
      </c>
      <c r="O8338">
        <f t="shared" si="522"/>
        <v>55.81</v>
      </c>
      <c r="P8338" s="1">
        <f t="shared" si="523"/>
        <v>0.508287795992714</v>
      </c>
    </row>
    <row r="8339" ht="20" customHeight="1" spans="1:16">
      <c r="A8339" s="4" t="s">
        <v>9387</v>
      </c>
      <c r="B8339" s="4" t="s">
        <v>17</v>
      </c>
      <c r="C8339" s="4" t="s">
        <v>18</v>
      </c>
      <c r="D8339" s="5">
        <v>46202</v>
      </c>
      <c r="E8339" s="5" t="s">
        <v>128</v>
      </c>
      <c r="F8339" s="5" t="s">
        <v>55</v>
      </c>
      <c r="G8339" s="5" t="s">
        <v>129</v>
      </c>
      <c r="H8339" s="4" t="s">
        <v>1935</v>
      </c>
      <c r="I8339" s="4" t="str">
        <f>VLOOKUP(H8339,[1]物料!$A$1:$M$65536,13,0)</f>
        <v>18.00</v>
      </c>
      <c r="J8339" s="4">
        <v>4.5</v>
      </c>
      <c r="K8339" s="4">
        <f t="shared" si="520"/>
        <v>3.1585</v>
      </c>
      <c r="L8339" s="4">
        <f t="shared" si="521"/>
        <v>25.6585</v>
      </c>
      <c r="M8339" s="6">
        <v>1</v>
      </c>
      <c r="N8339" s="7">
        <v>63.17</v>
      </c>
      <c r="O8339">
        <f t="shared" si="522"/>
        <v>37.5115</v>
      </c>
      <c r="P8339" s="1">
        <f t="shared" si="523"/>
        <v>0.593818268165268</v>
      </c>
    </row>
    <row r="8340" ht="20" customHeight="1" spans="1:16">
      <c r="A8340" s="4" t="s">
        <v>9388</v>
      </c>
      <c r="B8340" s="4" t="s">
        <v>17</v>
      </c>
      <c r="C8340" s="4" t="s">
        <v>18</v>
      </c>
      <c r="D8340" s="5">
        <v>46202</v>
      </c>
      <c r="E8340" s="5" t="s">
        <v>286</v>
      </c>
      <c r="F8340" s="5" t="s">
        <v>55</v>
      </c>
      <c r="G8340" s="5" t="s">
        <v>287</v>
      </c>
      <c r="H8340" s="4" t="s">
        <v>2965</v>
      </c>
      <c r="I8340" s="4" t="str">
        <f>VLOOKUP(H8340,[1]物料!$A$1:$M$65536,13,0)</f>
        <v>40.00</v>
      </c>
      <c r="J8340" s="4">
        <v>7.2</v>
      </c>
      <c r="K8340" s="4">
        <f t="shared" si="520"/>
        <v>6.356</v>
      </c>
      <c r="L8340" s="4">
        <f t="shared" si="521"/>
        <v>53.556</v>
      </c>
      <c r="M8340" s="6">
        <v>1</v>
      </c>
      <c r="N8340" s="7">
        <v>127.12</v>
      </c>
      <c r="O8340">
        <f t="shared" si="522"/>
        <v>73.564</v>
      </c>
      <c r="P8340" s="1">
        <f t="shared" si="523"/>
        <v>0.578697293895532</v>
      </c>
    </row>
    <row r="8341" ht="20" customHeight="1" spans="1:16">
      <c r="A8341" s="4" t="s">
        <v>9389</v>
      </c>
      <c r="B8341" s="4" t="s">
        <v>24</v>
      </c>
      <c r="C8341" s="4" t="s">
        <v>411</v>
      </c>
      <c r="D8341" s="5">
        <v>46202</v>
      </c>
      <c r="E8341" s="5" t="s">
        <v>60</v>
      </c>
      <c r="F8341" s="5" t="s">
        <v>61</v>
      </c>
      <c r="G8341" s="5" t="s">
        <v>62</v>
      </c>
      <c r="H8341" s="4" t="s">
        <v>380</v>
      </c>
      <c r="I8341" s="4" t="str">
        <f>VLOOKUP(H8341,[1]物料!$A$1:$M$65536,13,0)</f>
        <v>29.00</v>
      </c>
      <c r="J8341" s="4">
        <v>8</v>
      </c>
      <c r="K8341" s="4">
        <f t="shared" si="520"/>
        <v>3.94</v>
      </c>
      <c r="L8341" s="4">
        <f t="shared" si="521"/>
        <v>40.94</v>
      </c>
      <c r="M8341" s="6">
        <v>1</v>
      </c>
      <c r="N8341" s="7">
        <v>78.8</v>
      </c>
      <c r="O8341">
        <f t="shared" si="522"/>
        <v>37.86</v>
      </c>
      <c r="P8341" s="1">
        <f t="shared" si="523"/>
        <v>0.480456852791878</v>
      </c>
    </row>
    <row r="8342" ht="20" customHeight="1" spans="1:16">
      <c r="A8342" s="4" t="s">
        <v>9390</v>
      </c>
      <c r="B8342" s="4" t="s">
        <v>24</v>
      </c>
      <c r="C8342" s="4" t="s">
        <v>59</v>
      </c>
      <c r="D8342" s="5">
        <v>46202</v>
      </c>
      <c r="E8342" s="5" t="s">
        <v>115</v>
      </c>
      <c r="F8342" s="5" t="s">
        <v>70</v>
      </c>
      <c r="G8342" s="5" t="s">
        <v>116</v>
      </c>
      <c r="H8342" s="4" t="s">
        <v>253</v>
      </c>
      <c r="I8342" s="4" t="str">
        <f>VLOOKUP(H8342,[1]物料!$A$1:$M$65536,13,0)</f>
        <v>42.00</v>
      </c>
      <c r="J8342" s="4">
        <v>6.5</v>
      </c>
      <c r="K8342" s="4">
        <f t="shared" si="520"/>
        <v>5.49</v>
      </c>
      <c r="L8342" s="4">
        <f t="shared" si="521"/>
        <v>53.99</v>
      </c>
      <c r="M8342" s="6">
        <v>1</v>
      </c>
      <c r="N8342" s="7">
        <v>109.8</v>
      </c>
      <c r="O8342">
        <f t="shared" si="522"/>
        <v>55.81</v>
      </c>
      <c r="P8342" s="1">
        <f t="shared" si="523"/>
        <v>0.508287795992714</v>
      </c>
    </row>
    <row r="8343" ht="20" customHeight="1" spans="1:16">
      <c r="A8343" s="4" t="s">
        <v>9391</v>
      </c>
      <c r="B8343" s="4" t="s">
        <v>17</v>
      </c>
      <c r="C8343" s="4" t="s">
        <v>18</v>
      </c>
      <c r="D8343" s="5">
        <v>46202</v>
      </c>
      <c r="E8343" s="5" t="s">
        <v>120</v>
      </c>
      <c r="F8343" s="5" t="s">
        <v>70</v>
      </c>
      <c r="G8343" s="5" t="s">
        <v>121</v>
      </c>
      <c r="H8343" s="4" t="s">
        <v>1236</v>
      </c>
      <c r="I8343" s="4" t="str">
        <f>VLOOKUP(H8343,[1]物料!$A$1:$M$65536,13,0)</f>
        <v>36.00</v>
      </c>
      <c r="J8343" s="4">
        <v>3</v>
      </c>
      <c r="K8343" s="4">
        <f t="shared" si="520"/>
        <v>4.2655</v>
      </c>
      <c r="L8343" s="4">
        <f t="shared" si="521"/>
        <v>43.2655</v>
      </c>
      <c r="M8343" s="6">
        <v>1</v>
      </c>
      <c r="N8343" s="7">
        <v>85.31</v>
      </c>
      <c r="O8343">
        <f t="shared" si="522"/>
        <v>42.0445</v>
      </c>
      <c r="P8343" s="1">
        <f t="shared" si="523"/>
        <v>0.492843746336889</v>
      </c>
    </row>
    <row r="8344" ht="20" customHeight="1" spans="1:16">
      <c r="A8344" s="4" t="s">
        <v>9392</v>
      </c>
      <c r="B8344" s="4" t="s">
        <v>24</v>
      </c>
      <c r="C8344" s="4" t="s">
        <v>98</v>
      </c>
      <c r="D8344" s="5">
        <v>46202</v>
      </c>
      <c r="E8344" s="5" t="s">
        <v>1570</v>
      </c>
      <c r="F8344" s="5" t="s">
        <v>55</v>
      </c>
      <c r="G8344" s="5" t="s">
        <v>1571</v>
      </c>
      <c r="H8344" s="4" t="s">
        <v>1572</v>
      </c>
      <c r="I8344" s="4" t="str">
        <f>VLOOKUP(H8344,[1]物料!$A$1:$M$65536,13,0)</f>
        <v>25.00</v>
      </c>
      <c r="J8344" s="4">
        <v>8</v>
      </c>
      <c r="K8344" s="4">
        <f t="shared" si="520"/>
        <v>3.79</v>
      </c>
      <c r="L8344" s="4">
        <f t="shared" si="521"/>
        <v>36.79</v>
      </c>
      <c r="M8344" s="6">
        <v>1</v>
      </c>
      <c r="N8344" s="7">
        <v>75.8</v>
      </c>
      <c r="O8344">
        <f t="shared" si="522"/>
        <v>39.01</v>
      </c>
      <c r="P8344" s="1">
        <f t="shared" si="523"/>
        <v>0.514643799472296</v>
      </c>
    </row>
    <row r="8345" ht="20" customHeight="1" spans="1:16">
      <c r="A8345" s="4" t="s">
        <v>9393</v>
      </c>
      <c r="B8345" s="4" t="s">
        <v>24</v>
      </c>
      <c r="C8345" s="4" t="s">
        <v>87</v>
      </c>
      <c r="D8345" s="5">
        <v>46202</v>
      </c>
      <c r="E8345" s="5" t="s">
        <v>90</v>
      </c>
      <c r="F8345" s="5" t="s">
        <v>55</v>
      </c>
      <c r="G8345" s="5" t="s">
        <v>91</v>
      </c>
      <c r="H8345" s="4" t="s">
        <v>195</v>
      </c>
      <c r="I8345" s="4" t="str">
        <f>VLOOKUP(H8345,[1]物料!$A$1:$M$65536,13,0)</f>
        <v>40.00</v>
      </c>
      <c r="J8345" s="4">
        <v>10.7</v>
      </c>
      <c r="K8345" s="4">
        <f t="shared" si="520"/>
        <v>6.19</v>
      </c>
      <c r="L8345" s="4">
        <f t="shared" si="521"/>
        <v>56.89</v>
      </c>
      <c r="M8345" s="6">
        <v>1</v>
      </c>
      <c r="N8345" s="7">
        <v>123.8</v>
      </c>
      <c r="O8345">
        <f t="shared" si="522"/>
        <v>66.91</v>
      </c>
      <c r="P8345" s="1">
        <f t="shared" si="523"/>
        <v>0.540468497576737</v>
      </c>
    </row>
    <row r="8346" ht="20" customHeight="1" spans="1:16">
      <c r="A8346" s="4" t="s">
        <v>9394</v>
      </c>
      <c r="B8346" s="4" t="s">
        <v>24</v>
      </c>
      <c r="C8346" s="4" t="s">
        <v>74</v>
      </c>
      <c r="D8346" s="5">
        <v>46202</v>
      </c>
      <c r="E8346" s="5" t="s">
        <v>60</v>
      </c>
      <c r="F8346" s="5" t="s">
        <v>61</v>
      </c>
      <c r="G8346" s="5" t="s">
        <v>62</v>
      </c>
      <c r="H8346" s="4" t="s">
        <v>157</v>
      </c>
      <c r="I8346" s="4" t="str">
        <f>VLOOKUP(H8346,[1]物料!$A$1:$M$65536,13,0)</f>
        <v>24.00</v>
      </c>
      <c r="J8346" s="4">
        <v>8</v>
      </c>
      <c r="K8346" s="4">
        <f t="shared" si="520"/>
        <v>3.265</v>
      </c>
      <c r="L8346" s="4">
        <f t="shared" si="521"/>
        <v>35.265</v>
      </c>
      <c r="M8346" s="6">
        <v>1</v>
      </c>
      <c r="N8346" s="7">
        <v>65.3</v>
      </c>
      <c r="O8346">
        <f t="shared" si="522"/>
        <v>30.035</v>
      </c>
      <c r="P8346" s="1">
        <f t="shared" si="523"/>
        <v>0.459954058192956</v>
      </c>
    </row>
    <row r="8347" ht="20" customHeight="1" spans="1:16">
      <c r="A8347" s="4" t="s">
        <v>9394</v>
      </c>
      <c r="B8347" s="4" t="s">
        <v>24</v>
      </c>
      <c r="C8347" s="4" t="s">
        <v>74</v>
      </c>
      <c r="D8347" s="5">
        <v>46202</v>
      </c>
      <c r="E8347" s="5" t="s">
        <v>60</v>
      </c>
      <c r="F8347" s="5" t="s">
        <v>61</v>
      </c>
      <c r="G8347" s="5" t="s">
        <v>62</v>
      </c>
      <c r="H8347" s="4" t="s">
        <v>63</v>
      </c>
      <c r="I8347" s="4" t="str">
        <f>VLOOKUP(H8347,[1]物料!$A$1:$M$65536,13,0)</f>
        <v>24.00</v>
      </c>
      <c r="J8347" s="4">
        <v>8</v>
      </c>
      <c r="K8347" s="4">
        <f t="shared" si="520"/>
        <v>3.265</v>
      </c>
      <c r="L8347" s="4">
        <f t="shared" si="521"/>
        <v>35.265</v>
      </c>
      <c r="M8347" s="6">
        <v>1</v>
      </c>
      <c r="N8347" s="7">
        <v>65.3</v>
      </c>
      <c r="O8347">
        <f t="shared" si="522"/>
        <v>30.035</v>
      </c>
      <c r="P8347" s="1">
        <f t="shared" si="523"/>
        <v>0.459954058192956</v>
      </c>
    </row>
    <row r="8348" ht="20" customHeight="1" spans="1:16">
      <c r="A8348" s="4" t="s">
        <v>9395</v>
      </c>
      <c r="B8348" s="4" t="s">
        <v>17</v>
      </c>
      <c r="C8348" s="4" t="s">
        <v>18</v>
      </c>
      <c r="D8348" s="5">
        <v>46202</v>
      </c>
      <c r="E8348" s="5" t="s">
        <v>291</v>
      </c>
      <c r="F8348" s="5" t="s">
        <v>55</v>
      </c>
      <c r="G8348" s="5" t="s">
        <v>292</v>
      </c>
      <c r="H8348" s="4" t="s">
        <v>363</v>
      </c>
      <c r="I8348" s="4" t="str">
        <f>VLOOKUP(H8348,[1]物料!$A$1:$M$65536,13,0)</f>
        <v>40.00</v>
      </c>
      <c r="J8348" s="4">
        <v>7.2</v>
      </c>
      <c r="K8348" s="4">
        <f t="shared" si="520"/>
        <v>5.19</v>
      </c>
      <c r="L8348" s="4">
        <f t="shared" si="521"/>
        <v>52.39</v>
      </c>
      <c r="M8348" s="6">
        <v>1</v>
      </c>
      <c r="N8348" s="7">
        <v>103.8</v>
      </c>
      <c r="O8348">
        <f t="shared" si="522"/>
        <v>51.41</v>
      </c>
      <c r="P8348" s="1">
        <f t="shared" si="523"/>
        <v>0.495279383429672</v>
      </c>
    </row>
    <row r="8349" ht="20" customHeight="1" spans="1:16">
      <c r="A8349" s="4" t="s">
        <v>9396</v>
      </c>
      <c r="B8349" s="4" t="s">
        <v>17</v>
      </c>
      <c r="C8349" s="4" t="s">
        <v>538</v>
      </c>
      <c r="D8349" s="5">
        <v>46202</v>
      </c>
      <c r="E8349" s="5" t="s">
        <v>927</v>
      </c>
      <c r="F8349" s="5" t="s">
        <v>32</v>
      </c>
      <c r="G8349" s="5" t="s">
        <v>928</v>
      </c>
      <c r="H8349" s="4" t="s">
        <v>929</v>
      </c>
      <c r="I8349" s="4" t="str">
        <f>VLOOKUP(H8349,[1]物料!$A$1:$M$65536,13,0)</f>
        <v>42.00</v>
      </c>
      <c r="J8349" s="4">
        <v>13.6</v>
      </c>
      <c r="K8349" s="4">
        <f t="shared" si="520"/>
        <v>6.44</v>
      </c>
      <c r="L8349" s="4">
        <f t="shared" si="521"/>
        <v>62.04</v>
      </c>
      <c r="M8349" s="6">
        <v>1</v>
      </c>
      <c r="N8349" s="7">
        <v>128.8</v>
      </c>
      <c r="O8349">
        <f t="shared" si="522"/>
        <v>66.76</v>
      </c>
      <c r="P8349" s="1">
        <f t="shared" si="523"/>
        <v>0.51832298136646</v>
      </c>
    </row>
    <row r="8350" ht="20" customHeight="1" spans="1:16">
      <c r="A8350" s="4" t="s">
        <v>9397</v>
      </c>
      <c r="B8350" s="4" t="s">
        <v>24</v>
      </c>
      <c r="C8350" s="4" t="s">
        <v>44</v>
      </c>
      <c r="D8350" s="5">
        <v>46202</v>
      </c>
      <c r="E8350" s="5" t="s">
        <v>69</v>
      </c>
      <c r="F8350" s="5" t="s">
        <v>70</v>
      </c>
      <c r="G8350" s="5" t="s">
        <v>71</v>
      </c>
      <c r="H8350" s="4" t="s">
        <v>111</v>
      </c>
      <c r="I8350" s="4" t="str">
        <f>VLOOKUP(H8350,[1]物料!$A$1:$M$65536,13,0)</f>
        <v>45.00</v>
      </c>
      <c r="J8350" s="4">
        <v>6.5</v>
      </c>
      <c r="K8350" s="4">
        <f t="shared" si="520"/>
        <v>5.195</v>
      </c>
      <c r="L8350" s="4">
        <f t="shared" si="521"/>
        <v>56.695</v>
      </c>
      <c r="M8350" s="6">
        <v>1</v>
      </c>
      <c r="N8350" s="7">
        <v>103.9</v>
      </c>
      <c r="O8350">
        <f t="shared" si="522"/>
        <v>47.205</v>
      </c>
      <c r="P8350" s="1">
        <f t="shared" si="523"/>
        <v>0.454331087584216</v>
      </c>
    </row>
    <row r="8351" ht="20" customHeight="1" spans="1:16">
      <c r="A8351" s="4" t="s">
        <v>9398</v>
      </c>
      <c r="B8351" s="4" t="s">
        <v>24</v>
      </c>
      <c r="C8351" s="4" t="s">
        <v>59</v>
      </c>
      <c r="D8351" s="5">
        <v>46202</v>
      </c>
      <c r="E8351" s="5" t="s">
        <v>570</v>
      </c>
      <c r="F8351" s="5" t="s">
        <v>55</v>
      </c>
      <c r="G8351" s="5" t="s">
        <v>571</v>
      </c>
      <c r="H8351" s="4" t="s">
        <v>734</v>
      </c>
      <c r="I8351" s="4" t="str">
        <f>VLOOKUP(H8351,[1]物料!$A$1:$M$65536,13,0)</f>
        <v>23.00</v>
      </c>
      <c r="J8351" s="4">
        <v>8</v>
      </c>
      <c r="K8351" s="4">
        <f t="shared" si="520"/>
        <v>3.09</v>
      </c>
      <c r="L8351" s="4">
        <f t="shared" si="521"/>
        <v>34.09</v>
      </c>
      <c r="M8351" s="6">
        <v>1</v>
      </c>
      <c r="N8351" s="7">
        <v>61.8</v>
      </c>
      <c r="O8351">
        <f t="shared" si="522"/>
        <v>27.71</v>
      </c>
      <c r="P8351" s="1">
        <f t="shared" si="523"/>
        <v>0.448381877022654</v>
      </c>
    </row>
    <row r="8352" ht="20" customHeight="1" spans="1:16">
      <c r="A8352" s="4" t="s">
        <v>9399</v>
      </c>
      <c r="B8352" s="4" t="s">
        <v>24</v>
      </c>
      <c r="C8352" s="4" t="s">
        <v>119</v>
      </c>
      <c r="D8352" s="5">
        <v>46202</v>
      </c>
      <c r="E8352" s="5" t="s">
        <v>384</v>
      </c>
      <c r="F8352" s="5" t="s">
        <v>20</v>
      </c>
      <c r="G8352" s="5" t="s">
        <v>385</v>
      </c>
      <c r="H8352" s="4" t="s">
        <v>596</v>
      </c>
      <c r="I8352" s="4" t="str">
        <f>VLOOKUP(H8352,[1]物料!$A$1:$M$65536,13,0)</f>
        <v>36.60</v>
      </c>
      <c r="J8352" s="4">
        <v>6.5</v>
      </c>
      <c r="K8352" s="4">
        <f t="shared" si="520"/>
        <v>4.94</v>
      </c>
      <c r="L8352" s="4">
        <f t="shared" si="521"/>
        <v>48.04</v>
      </c>
      <c r="M8352" s="6">
        <v>1</v>
      </c>
      <c r="N8352" s="7">
        <v>98.8</v>
      </c>
      <c r="O8352">
        <f t="shared" si="522"/>
        <v>50.76</v>
      </c>
      <c r="P8352" s="1">
        <f t="shared" si="523"/>
        <v>0.513765182186235</v>
      </c>
    </row>
    <row r="8353" ht="20" customHeight="1" spans="1:16">
      <c r="A8353" s="4" t="s">
        <v>9400</v>
      </c>
      <c r="B8353" s="4" t="s">
        <v>24</v>
      </c>
      <c r="C8353" s="4" t="s">
        <v>1609</v>
      </c>
      <c r="D8353" s="5">
        <v>46202</v>
      </c>
      <c r="E8353" s="5" t="s">
        <v>2640</v>
      </c>
      <c r="F8353" s="5" t="s">
        <v>770</v>
      </c>
      <c r="G8353" s="5" t="s">
        <v>2641</v>
      </c>
      <c r="H8353" s="4" t="s">
        <v>5653</v>
      </c>
      <c r="I8353" s="4" t="str">
        <f>VLOOKUP(H8353,[1]物料!$A$1:$M$65536,13,0)</f>
        <v>6.70</v>
      </c>
      <c r="J8353" s="4">
        <v>6.3</v>
      </c>
      <c r="K8353" s="4">
        <f t="shared" si="520"/>
        <v>1.14</v>
      </c>
      <c r="L8353" s="4">
        <f t="shared" si="521"/>
        <v>14.14</v>
      </c>
      <c r="M8353" s="6">
        <v>1</v>
      </c>
      <c r="N8353" s="7">
        <v>22.8</v>
      </c>
      <c r="O8353">
        <f t="shared" si="522"/>
        <v>8.66</v>
      </c>
      <c r="P8353" s="1">
        <f t="shared" si="523"/>
        <v>0.379824561403509</v>
      </c>
    </row>
    <row r="8354" ht="20" customHeight="1" spans="1:16">
      <c r="A8354" s="4" t="s">
        <v>9401</v>
      </c>
      <c r="B8354" s="4" t="s">
        <v>24</v>
      </c>
      <c r="C8354" s="4" t="s">
        <v>59</v>
      </c>
      <c r="D8354" s="5">
        <v>46202</v>
      </c>
      <c r="E8354" s="5" t="s">
        <v>224</v>
      </c>
      <c r="F8354" s="5" t="s">
        <v>55</v>
      </c>
      <c r="G8354" s="5" t="s">
        <v>225</v>
      </c>
      <c r="H8354" s="4" t="s">
        <v>1006</v>
      </c>
      <c r="I8354" s="4" t="str">
        <f>VLOOKUP(H8354,[1]物料!$A$1:$M$65536,13,0)</f>
        <v>18.00</v>
      </c>
      <c r="J8354" s="4">
        <v>8</v>
      </c>
      <c r="K8354" s="4">
        <f t="shared" si="520"/>
        <v>2.69</v>
      </c>
      <c r="L8354" s="4">
        <f t="shared" si="521"/>
        <v>28.69</v>
      </c>
      <c r="M8354" s="6">
        <v>1</v>
      </c>
      <c r="N8354" s="7">
        <v>53.8</v>
      </c>
      <c r="O8354">
        <f t="shared" si="522"/>
        <v>25.11</v>
      </c>
      <c r="P8354" s="1">
        <f t="shared" si="523"/>
        <v>0.466728624535316</v>
      </c>
    </row>
    <row r="8355" ht="20" customHeight="1" spans="1:16">
      <c r="A8355" s="4" t="s">
        <v>9402</v>
      </c>
      <c r="B8355" s="4" t="s">
        <v>24</v>
      </c>
      <c r="C8355" s="4" t="s">
        <v>74</v>
      </c>
      <c r="D8355" s="5">
        <v>46202</v>
      </c>
      <c r="E8355" s="5" t="s">
        <v>384</v>
      </c>
      <c r="F8355" s="5" t="s">
        <v>20</v>
      </c>
      <c r="G8355" s="5" t="s">
        <v>385</v>
      </c>
      <c r="H8355" s="4" t="s">
        <v>563</v>
      </c>
      <c r="I8355" s="4" t="str">
        <f>VLOOKUP(H8355,[1]物料!$A$1:$M$65536,13,0)</f>
        <v>36.60</v>
      </c>
      <c r="J8355" s="4">
        <v>6.5</v>
      </c>
      <c r="K8355" s="4">
        <f t="shared" si="520"/>
        <v>4.315</v>
      </c>
      <c r="L8355" s="4">
        <f t="shared" si="521"/>
        <v>47.415</v>
      </c>
      <c r="M8355" s="6">
        <v>1</v>
      </c>
      <c r="N8355" s="7">
        <v>86.3</v>
      </c>
      <c r="O8355">
        <f t="shared" si="522"/>
        <v>38.885</v>
      </c>
      <c r="P8355" s="1">
        <f t="shared" si="523"/>
        <v>0.450579374275782</v>
      </c>
    </row>
    <row r="8356" ht="20" customHeight="1" spans="1:16">
      <c r="A8356" s="4" t="s">
        <v>9403</v>
      </c>
      <c r="B8356" s="4" t="s">
        <v>24</v>
      </c>
      <c r="C8356" s="4" t="s">
        <v>411</v>
      </c>
      <c r="D8356" s="5">
        <v>46202</v>
      </c>
      <c r="E8356" s="5" t="s">
        <v>75</v>
      </c>
      <c r="F8356" s="5" t="s">
        <v>61</v>
      </c>
      <c r="G8356" s="5" t="s">
        <v>76</v>
      </c>
      <c r="H8356" s="4" t="s">
        <v>144</v>
      </c>
      <c r="I8356" s="4" t="str">
        <f>VLOOKUP(H8356,[1]物料!$A$1:$M$65536,13,0)</f>
        <v>25.00</v>
      </c>
      <c r="J8356" s="4">
        <v>8</v>
      </c>
      <c r="K8356" s="4">
        <f t="shared" si="520"/>
        <v>3.44</v>
      </c>
      <c r="L8356" s="4">
        <f t="shared" si="521"/>
        <v>36.44</v>
      </c>
      <c r="M8356" s="6">
        <v>1</v>
      </c>
      <c r="N8356" s="7">
        <v>68.8</v>
      </c>
      <c r="O8356">
        <f t="shared" si="522"/>
        <v>32.36</v>
      </c>
      <c r="P8356" s="1">
        <f t="shared" si="523"/>
        <v>0.470348837209302</v>
      </c>
    </row>
    <row r="8357" ht="20" customHeight="1" spans="1:16">
      <c r="A8357" s="4" t="s">
        <v>9404</v>
      </c>
      <c r="B8357" s="4" t="s">
        <v>24</v>
      </c>
      <c r="C8357" s="4" t="s">
        <v>411</v>
      </c>
      <c r="D8357" s="5">
        <v>46202</v>
      </c>
      <c r="E8357" s="5" t="s">
        <v>90</v>
      </c>
      <c r="F8357" s="5" t="s">
        <v>55</v>
      </c>
      <c r="G8357" s="5" t="s">
        <v>91</v>
      </c>
      <c r="H8357" s="4" t="s">
        <v>99</v>
      </c>
      <c r="I8357" s="4" t="str">
        <f>VLOOKUP(H8357,[1]物料!$A$1:$M$65536,13,0)</f>
        <v>40.00</v>
      </c>
      <c r="J8357" s="4">
        <v>10.7</v>
      </c>
      <c r="K8357" s="4">
        <f t="shared" si="520"/>
        <v>5.44</v>
      </c>
      <c r="L8357" s="4">
        <f t="shared" si="521"/>
        <v>56.14</v>
      </c>
      <c r="M8357" s="6">
        <v>1</v>
      </c>
      <c r="N8357" s="7">
        <v>108.8</v>
      </c>
      <c r="O8357">
        <f t="shared" si="522"/>
        <v>52.66</v>
      </c>
      <c r="P8357" s="1">
        <f t="shared" si="523"/>
        <v>0.484007352941176</v>
      </c>
    </row>
    <row r="8358" ht="20" customHeight="1" spans="1:16">
      <c r="A8358" s="4" t="s">
        <v>9405</v>
      </c>
      <c r="B8358" s="4" t="s">
        <v>17</v>
      </c>
      <c r="C8358" s="4" t="s">
        <v>18</v>
      </c>
      <c r="D8358" s="5">
        <v>46202</v>
      </c>
      <c r="E8358" s="5" t="s">
        <v>820</v>
      </c>
      <c r="F8358" s="5" t="s">
        <v>70</v>
      </c>
      <c r="G8358" s="5" t="s">
        <v>821</v>
      </c>
      <c r="H8358" s="4" t="s">
        <v>1338</v>
      </c>
      <c r="I8358" s="4" t="str">
        <f>VLOOKUP(H8358,[1]物料!$A$1:$M$65536,13,0)</f>
        <v>23.00</v>
      </c>
      <c r="J8358" s="4">
        <v>3</v>
      </c>
      <c r="K8358" s="4">
        <f t="shared" si="520"/>
        <v>3.268</v>
      </c>
      <c r="L8358" s="4">
        <f t="shared" si="521"/>
        <v>29.268</v>
      </c>
      <c r="M8358" s="6">
        <v>1</v>
      </c>
      <c r="N8358" s="7">
        <v>65.36</v>
      </c>
      <c r="O8358">
        <f t="shared" si="522"/>
        <v>36.092</v>
      </c>
      <c r="P8358" s="1">
        <f t="shared" si="523"/>
        <v>0.552203182374541</v>
      </c>
    </row>
    <row r="8359" ht="20" customHeight="1" spans="1:16">
      <c r="A8359" s="4" t="s">
        <v>9406</v>
      </c>
      <c r="B8359" s="4" t="s">
        <v>24</v>
      </c>
      <c r="C8359" s="4" t="s">
        <v>119</v>
      </c>
      <c r="D8359" s="5">
        <v>46202</v>
      </c>
      <c r="E8359" s="5" t="s">
        <v>50</v>
      </c>
      <c r="F8359" s="5" t="s">
        <v>20</v>
      </c>
      <c r="G8359" s="5" t="s">
        <v>51</v>
      </c>
      <c r="H8359" s="4" t="s">
        <v>1651</v>
      </c>
      <c r="I8359" s="4" t="str">
        <f>VLOOKUP(H8359,[1]物料!$A$1:$M$65536,13,0)</f>
        <v>21.00</v>
      </c>
      <c r="J8359" s="4">
        <v>6.5</v>
      </c>
      <c r="K8359" s="4">
        <f t="shared" si="520"/>
        <v>3.19</v>
      </c>
      <c r="L8359" s="4">
        <f t="shared" si="521"/>
        <v>30.69</v>
      </c>
      <c r="M8359" s="6">
        <v>1</v>
      </c>
      <c r="N8359" s="7">
        <v>63.8</v>
      </c>
      <c r="O8359">
        <f t="shared" si="522"/>
        <v>33.11</v>
      </c>
      <c r="P8359" s="1">
        <f t="shared" si="523"/>
        <v>0.518965517241379</v>
      </c>
    </row>
    <row r="8360" ht="20" customHeight="1" spans="1:16">
      <c r="A8360" s="4" t="s">
        <v>9407</v>
      </c>
      <c r="B8360" s="4" t="s">
        <v>17</v>
      </c>
      <c r="C8360" s="4" t="s">
        <v>18</v>
      </c>
      <c r="D8360" s="5">
        <v>46202</v>
      </c>
      <c r="E8360" s="5" t="s">
        <v>75</v>
      </c>
      <c r="F8360" s="5" t="s">
        <v>61</v>
      </c>
      <c r="G8360" s="5" t="s">
        <v>76</v>
      </c>
      <c r="H8360" s="4" t="s">
        <v>77</v>
      </c>
      <c r="I8360" s="4" t="str">
        <f>VLOOKUP(H8360,[1]物料!$A$1:$M$65536,13,0)</f>
        <v>25.00</v>
      </c>
      <c r="J8360" s="4">
        <v>4.5</v>
      </c>
      <c r="K8360" s="4">
        <f t="shared" si="520"/>
        <v>3.553</v>
      </c>
      <c r="L8360" s="4">
        <f t="shared" si="521"/>
        <v>33.053</v>
      </c>
      <c r="M8360" s="6">
        <v>1</v>
      </c>
      <c r="N8360" s="7">
        <v>71.06</v>
      </c>
      <c r="O8360">
        <f t="shared" si="522"/>
        <v>38.007</v>
      </c>
      <c r="P8360" s="1">
        <f t="shared" si="523"/>
        <v>0.534857866591613</v>
      </c>
    </row>
    <row r="8361" ht="20" customHeight="1" spans="1:16">
      <c r="A8361" s="4" t="s">
        <v>9408</v>
      </c>
      <c r="B8361" s="4" t="s">
        <v>17</v>
      </c>
      <c r="C8361" s="4" t="s">
        <v>18</v>
      </c>
      <c r="D8361" s="5">
        <v>46202</v>
      </c>
      <c r="E8361" s="5" t="s">
        <v>999</v>
      </c>
      <c r="F8361" s="5" t="s">
        <v>39</v>
      </c>
      <c r="G8361" s="5" t="s">
        <v>1000</v>
      </c>
      <c r="H8361" s="4" t="s">
        <v>1693</v>
      </c>
      <c r="I8361" s="4" t="str">
        <f>VLOOKUP(H8361,[1]物料!$A$1:$M$65536,13,0)</f>
        <v>18.50</v>
      </c>
      <c r="J8361" s="4">
        <v>1.9</v>
      </c>
      <c r="K8361" s="4">
        <f t="shared" si="520"/>
        <v>2.6865</v>
      </c>
      <c r="L8361" s="4">
        <f t="shared" si="521"/>
        <v>23.0865</v>
      </c>
      <c r="M8361" s="6">
        <v>1</v>
      </c>
      <c r="N8361" s="7">
        <v>53.73</v>
      </c>
      <c r="O8361">
        <f t="shared" si="522"/>
        <v>30.6435</v>
      </c>
      <c r="P8361" s="1">
        <f t="shared" si="523"/>
        <v>0.570323841429369</v>
      </c>
    </row>
    <row r="8362" ht="20" customHeight="1" spans="1:16">
      <c r="A8362" s="4" t="s">
        <v>9409</v>
      </c>
      <c r="B8362" s="4" t="s">
        <v>24</v>
      </c>
      <c r="C8362" s="4" t="s">
        <v>44</v>
      </c>
      <c r="D8362" s="5">
        <v>46202</v>
      </c>
      <c r="E8362" s="5" t="s">
        <v>69</v>
      </c>
      <c r="F8362" s="5" t="s">
        <v>70</v>
      </c>
      <c r="G8362" s="5" t="s">
        <v>71</v>
      </c>
      <c r="H8362" s="4" t="s">
        <v>111</v>
      </c>
      <c r="I8362" s="4" t="str">
        <f>VLOOKUP(H8362,[1]物料!$A$1:$M$65536,13,0)</f>
        <v>45.00</v>
      </c>
      <c r="J8362" s="4">
        <v>6.5</v>
      </c>
      <c r="K8362" s="4">
        <f t="shared" si="520"/>
        <v>5.19</v>
      </c>
      <c r="L8362" s="4">
        <f t="shared" si="521"/>
        <v>56.69</v>
      </c>
      <c r="M8362" s="6">
        <v>1</v>
      </c>
      <c r="N8362" s="7">
        <v>103.8</v>
      </c>
      <c r="O8362">
        <f t="shared" si="522"/>
        <v>47.11</v>
      </c>
      <c r="P8362" s="1">
        <f t="shared" si="523"/>
        <v>0.453853564547206</v>
      </c>
    </row>
    <row r="8363" ht="20" customHeight="1" spans="1:16">
      <c r="A8363" s="4" t="s">
        <v>9410</v>
      </c>
      <c r="B8363" s="4" t="s">
        <v>17</v>
      </c>
      <c r="C8363" s="4" t="s">
        <v>18</v>
      </c>
      <c r="D8363" s="5">
        <v>46202</v>
      </c>
      <c r="E8363" s="5" t="s">
        <v>4099</v>
      </c>
      <c r="F8363" s="5" t="s">
        <v>32</v>
      </c>
      <c r="G8363" s="5" t="s">
        <v>4100</v>
      </c>
      <c r="H8363" s="4" t="s">
        <v>4101</v>
      </c>
      <c r="I8363" s="4" t="str">
        <f>VLOOKUP(H8363,[1]物料!$A$1:$M$65536,13,0)</f>
        <v>85.50</v>
      </c>
      <c r="J8363" s="4">
        <v>13.6</v>
      </c>
      <c r="K8363" s="4">
        <f t="shared" si="520"/>
        <v>10.8205</v>
      </c>
      <c r="L8363" s="4">
        <f t="shared" si="521"/>
        <v>109.9205</v>
      </c>
      <c r="M8363" s="6">
        <v>1</v>
      </c>
      <c r="N8363" s="7">
        <v>216.41</v>
      </c>
      <c r="O8363">
        <f t="shared" si="522"/>
        <v>106.4895</v>
      </c>
      <c r="P8363" s="1">
        <f t="shared" si="523"/>
        <v>0.492072917148006</v>
      </c>
    </row>
    <row r="8364" ht="20" customHeight="1" spans="1:16">
      <c r="A8364" s="4" t="s">
        <v>9411</v>
      </c>
      <c r="B8364" s="4" t="s">
        <v>24</v>
      </c>
      <c r="C8364" s="4" t="s">
        <v>44</v>
      </c>
      <c r="D8364" s="5">
        <v>46202</v>
      </c>
      <c r="E8364" s="5" t="s">
        <v>175</v>
      </c>
      <c r="F8364" s="5" t="s">
        <v>176</v>
      </c>
      <c r="G8364" s="5" t="s">
        <v>177</v>
      </c>
      <c r="H8364" s="4" t="s">
        <v>178</v>
      </c>
      <c r="I8364" s="4" t="str">
        <f>VLOOKUP(H8364,[1]物料!$A$1:$M$65536,13,0)</f>
        <v>18.00</v>
      </c>
      <c r="J8364" s="4">
        <v>7.5</v>
      </c>
      <c r="K8364" s="4">
        <f t="shared" si="520"/>
        <v>2.745</v>
      </c>
      <c r="L8364" s="4">
        <f t="shared" si="521"/>
        <v>28.245</v>
      </c>
      <c r="M8364" s="6">
        <v>1</v>
      </c>
      <c r="N8364" s="7">
        <v>54.9</v>
      </c>
      <c r="O8364">
        <f t="shared" si="522"/>
        <v>26.655</v>
      </c>
      <c r="P8364" s="1">
        <f t="shared" si="523"/>
        <v>0.48551912568306</v>
      </c>
    </row>
    <row r="8365" ht="20" customHeight="1" spans="1:16">
      <c r="A8365" s="4" t="s">
        <v>9411</v>
      </c>
      <c r="B8365" s="4" t="s">
        <v>24</v>
      </c>
      <c r="C8365" s="4" t="s">
        <v>44</v>
      </c>
      <c r="D8365" s="5">
        <v>46202</v>
      </c>
      <c r="E8365" s="5" t="s">
        <v>175</v>
      </c>
      <c r="F8365" s="5" t="s">
        <v>176</v>
      </c>
      <c r="G8365" s="5" t="s">
        <v>177</v>
      </c>
      <c r="H8365" s="4" t="s">
        <v>524</v>
      </c>
      <c r="I8365" s="4" t="str">
        <f>VLOOKUP(H8365,[1]物料!$A$1:$M$65536,13,0)</f>
        <v>18.00</v>
      </c>
      <c r="J8365" s="4">
        <v>7.5</v>
      </c>
      <c r="K8365" s="4">
        <f t="shared" si="520"/>
        <v>2.745</v>
      </c>
      <c r="L8365" s="4">
        <f t="shared" si="521"/>
        <v>28.245</v>
      </c>
      <c r="M8365" s="6">
        <v>1</v>
      </c>
      <c r="N8365" s="7">
        <v>54.9</v>
      </c>
      <c r="O8365">
        <f t="shared" si="522"/>
        <v>26.655</v>
      </c>
      <c r="P8365" s="1">
        <f t="shared" si="523"/>
        <v>0.48551912568306</v>
      </c>
    </row>
    <row r="8366" ht="20" customHeight="1" spans="1:16">
      <c r="A8366" s="4" t="s">
        <v>9412</v>
      </c>
      <c r="B8366" s="4" t="s">
        <v>24</v>
      </c>
      <c r="C8366" s="4" t="s">
        <v>87</v>
      </c>
      <c r="D8366" s="5">
        <v>46202</v>
      </c>
      <c r="E8366" s="5" t="s">
        <v>83</v>
      </c>
      <c r="F8366" s="5" t="s">
        <v>55</v>
      </c>
      <c r="G8366" s="5" t="s">
        <v>84</v>
      </c>
      <c r="H8366" s="4" t="s">
        <v>88</v>
      </c>
      <c r="I8366" s="4" t="str">
        <f>VLOOKUP(H8366,[1]物料!$A$1:$M$65536,13,0)</f>
        <v>52.00</v>
      </c>
      <c r="J8366" s="4">
        <v>18</v>
      </c>
      <c r="K8366" s="4">
        <f t="shared" si="520"/>
        <v>7.3815</v>
      </c>
      <c r="L8366" s="4">
        <f t="shared" si="521"/>
        <v>77.3815</v>
      </c>
      <c r="M8366" s="6">
        <v>1</v>
      </c>
      <c r="N8366" s="7">
        <v>147.63</v>
      </c>
      <c r="O8366">
        <f t="shared" si="522"/>
        <v>70.2485</v>
      </c>
      <c r="P8366" s="1">
        <f t="shared" si="523"/>
        <v>0.475841631104789</v>
      </c>
    </row>
    <row r="8367" ht="20" customHeight="1" spans="1:16">
      <c r="A8367" s="4" t="s">
        <v>9413</v>
      </c>
      <c r="B8367" s="4" t="s">
        <v>24</v>
      </c>
      <c r="C8367" s="4" t="s">
        <v>59</v>
      </c>
      <c r="D8367" s="5">
        <v>46202</v>
      </c>
      <c r="E8367" s="5" t="s">
        <v>60</v>
      </c>
      <c r="F8367" s="5" t="s">
        <v>61</v>
      </c>
      <c r="G8367" s="5" t="s">
        <v>62</v>
      </c>
      <c r="H8367" s="4" t="s">
        <v>63</v>
      </c>
      <c r="I8367" s="4" t="str">
        <f>VLOOKUP(H8367,[1]物料!$A$1:$M$65536,13,0)</f>
        <v>24.00</v>
      </c>
      <c r="J8367" s="4">
        <v>8</v>
      </c>
      <c r="K8367" s="4">
        <f t="shared" si="520"/>
        <v>3.49</v>
      </c>
      <c r="L8367" s="4">
        <f t="shared" si="521"/>
        <v>35.49</v>
      </c>
      <c r="M8367" s="6">
        <v>1</v>
      </c>
      <c r="N8367" s="7">
        <v>69.8</v>
      </c>
      <c r="O8367">
        <f t="shared" si="522"/>
        <v>34.31</v>
      </c>
      <c r="P8367" s="1">
        <f t="shared" si="523"/>
        <v>0.491547277936963</v>
      </c>
    </row>
    <row r="8368" ht="20" customHeight="1" spans="1:16">
      <c r="A8368" s="4" t="s">
        <v>9414</v>
      </c>
      <c r="B8368" s="4" t="s">
        <v>17</v>
      </c>
      <c r="C8368" s="4" t="s">
        <v>18</v>
      </c>
      <c r="D8368" s="5">
        <v>46202</v>
      </c>
      <c r="E8368" s="5" t="s">
        <v>94</v>
      </c>
      <c r="F8368" s="5" t="s">
        <v>55</v>
      </c>
      <c r="G8368" s="5" t="s">
        <v>95</v>
      </c>
      <c r="H8368" s="4" t="s">
        <v>1063</v>
      </c>
      <c r="I8368" s="4" t="str">
        <f>VLOOKUP(H8368,[1]物料!$A$1:$M$65536,13,0)</f>
        <v>30.00</v>
      </c>
      <c r="J8368" s="4">
        <v>7.2</v>
      </c>
      <c r="K8368" s="4">
        <f t="shared" si="520"/>
        <v>4.94</v>
      </c>
      <c r="L8368" s="4">
        <f t="shared" si="521"/>
        <v>42.14</v>
      </c>
      <c r="M8368" s="6">
        <v>1</v>
      </c>
      <c r="N8368" s="7">
        <v>98.8</v>
      </c>
      <c r="O8368">
        <f t="shared" si="522"/>
        <v>56.66</v>
      </c>
      <c r="P8368" s="1">
        <f t="shared" si="523"/>
        <v>0.573481781376518</v>
      </c>
    </row>
    <row r="8369" ht="20" customHeight="1" spans="1:16">
      <c r="A8369" s="4" t="s">
        <v>9415</v>
      </c>
      <c r="B8369" s="4" t="s">
        <v>24</v>
      </c>
      <c r="C8369" s="4" t="s">
        <v>59</v>
      </c>
      <c r="D8369" s="5">
        <v>46202</v>
      </c>
      <c r="E8369" s="5" t="s">
        <v>570</v>
      </c>
      <c r="F8369" s="5" t="s">
        <v>55</v>
      </c>
      <c r="G8369" s="5" t="s">
        <v>571</v>
      </c>
      <c r="H8369" s="4" t="s">
        <v>730</v>
      </c>
      <c r="I8369" s="4" t="str">
        <f>VLOOKUP(H8369,[1]物料!$A$1:$M$65536,13,0)</f>
        <v>23.00</v>
      </c>
      <c r="J8369" s="4">
        <v>8</v>
      </c>
      <c r="K8369" s="4">
        <f t="shared" si="520"/>
        <v>3.09</v>
      </c>
      <c r="L8369" s="4">
        <f t="shared" si="521"/>
        <v>34.09</v>
      </c>
      <c r="M8369" s="6">
        <v>1</v>
      </c>
      <c r="N8369" s="7">
        <v>61.8</v>
      </c>
      <c r="O8369">
        <f t="shared" si="522"/>
        <v>27.71</v>
      </c>
      <c r="P8369" s="1">
        <f t="shared" si="523"/>
        <v>0.448381877022654</v>
      </c>
    </row>
    <row r="8370" ht="20" customHeight="1" spans="1:16">
      <c r="A8370" s="4" t="s">
        <v>9416</v>
      </c>
      <c r="B8370" s="4" t="s">
        <v>24</v>
      </c>
      <c r="C8370" s="4" t="s">
        <v>59</v>
      </c>
      <c r="D8370" s="5">
        <v>46202</v>
      </c>
      <c r="E8370" s="5" t="s">
        <v>570</v>
      </c>
      <c r="F8370" s="5" t="s">
        <v>55</v>
      </c>
      <c r="G8370" s="5" t="s">
        <v>571</v>
      </c>
      <c r="H8370" s="4" t="s">
        <v>572</v>
      </c>
      <c r="I8370" s="4" t="str">
        <f>VLOOKUP(H8370,[1]物料!$A$1:$M$65536,13,0)</f>
        <v>23.00</v>
      </c>
      <c r="J8370" s="4">
        <v>8</v>
      </c>
      <c r="K8370" s="4">
        <f t="shared" si="520"/>
        <v>3.09</v>
      </c>
      <c r="L8370" s="4">
        <f t="shared" si="521"/>
        <v>34.09</v>
      </c>
      <c r="M8370" s="6">
        <v>1</v>
      </c>
      <c r="N8370" s="7">
        <v>61.8</v>
      </c>
      <c r="O8370">
        <f t="shared" si="522"/>
        <v>27.71</v>
      </c>
      <c r="P8370" s="1">
        <f t="shared" si="523"/>
        <v>0.448381877022654</v>
      </c>
    </row>
    <row r="8371" ht="20" customHeight="1" spans="1:16">
      <c r="A8371" s="4" t="s">
        <v>9417</v>
      </c>
      <c r="B8371" s="4" t="s">
        <v>17</v>
      </c>
      <c r="C8371" s="4" t="s">
        <v>18</v>
      </c>
      <c r="D8371" s="5">
        <v>46202</v>
      </c>
      <c r="E8371" s="5" t="s">
        <v>235</v>
      </c>
      <c r="F8371" s="5" t="s">
        <v>39</v>
      </c>
      <c r="G8371" s="5" t="s">
        <v>236</v>
      </c>
      <c r="H8371" s="4" t="s">
        <v>866</v>
      </c>
      <c r="I8371" s="4" t="str">
        <f>VLOOKUP(H8371,[1]物料!$A$1:$M$65536,13,0)</f>
        <v>23.90</v>
      </c>
      <c r="J8371" s="4">
        <v>1.9</v>
      </c>
      <c r="K8371" s="4">
        <f t="shared" si="520"/>
        <v>2.128</v>
      </c>
      <c r="L8371" s="4">
        <f t="shared" si="521"/>
        <v>27.928</v>
      </c>
      <c r="M8371" s="6">
        <v>1</v>
      </c>
      <c r="N8371" s="7">
        <v>42.56</v>
      </c>
      <c r="O8371">
        <f t="shared" si="522"/>
        <v>14.632</v>
      </c>
      <c r="P8371" s="1">
        <f t="shared" si="523"/>
        <v>0.343796992481203</v>
      </c>
    </row>
    <row r="8372" ht="20" customHeight="1" spans="1:16">
      <c r="A8372" s="4" t="s">
        <v>9417</v>
      </c>
      <c r="B8372" s="4" t="s">
        <v>17</v>
      </c>
      <c r="C8372" s="4" t="s">
        <v>18</v>
      </c>
      <c r="D8372" s="5">
        <v>46202</v>
      </c>
      <c r="E8372" s="5" t="s">
        <v>235</v>
      </c>
      <c r="F8372" s="5" t="s">
        <v>39</v>
      </c>
      <c r="G8372" s="5" t="s">
        <v>236</v>
      </c>
      <c r="H8372" s="4" t="s">
        <v>356</v>
      </c>
      <c r="I8372" s="4" t="str">
        <f>VLOOKUP(H8372,[1]物料!$A$1:$M$65536,13,0)</f>
        <v>23.90</v>
      </c>
      <c r="J8372" s="4">
        <v>1.9</v>
      </c>
      <c r="K8372" s="4">
        <f t="shared" si="520"/>
        <v>2.128</v>
      </c>
      <c r="L8372" s="4">
        <f t="shared" si="521"/>
        <v>27.928</v>
      </c>
      <c r="M8372" s="6">
        <v>1</v>
      </c>
      <c r="N8372" s="7">
        <v>42.56</v>
      </c>
      <c r="O8372">
        <f t="shared" si="522"/>
        <v>14.632</v>
      </c>
      <c r="P8372" s="1">
        <f t="shared" si="523"/>
        <v>0.343796992481203</v>
      </c>
    </row>
    <row r="8373" ht="20" customHeight="1" spans="1:16">
      <c r="A8373" s="4" t="s">
        <v>9418</v>
      </c>
      <c r="B8373" s="4" t="s">
        <v>24</v>
      </c>
      <c r="C8373" s="4" t="s">
        <v>119</v>
      </c>
      <c r="D8373" s="5">
        <v>46202</v>
      </c>
      <c r="E8373" s="5" t="s">
        <v>83</v>
      </c>
      <c r="F8373" s="5" t="s">
        <v>55</v>
      </c>
      <c r="G8373" s="5" t="s">
        <v>84</v>
      </c>
      <c r="H8373" s="4" t="s">
        <v>138</v>
      </c>
      <c r="I8373" s="4" t="str">
        <f>VLOOKUP(H8373,[1]物料!$A$1:$M$65536,13,0)</f>
        <v>52.00</v>
      </c>
      <c r="J8373" s="4">
        <v>18</v>
      </c>
      <c r="K8373" s="4">
        <f t="shared" si="520"/>
        <v>6.94</v>
      </c>
      <c r="L8373" s="4">
        <f t="shared" si="521"/>
        <v>76.94</v>
      </c>
      <c r="M8373" s="6">
        <v>1</v>
      </c>
      <c r="N8373" s="7">
        <v>138.8</v>
      </c>
      <c r="O8373">
        <f t="shared" si="522"/>
        <v>61.86</v>
      </c>
      <c r="P8373" s="1">
        <f t="shared" si="523"/>
        <v>0.445677233429395</v>
      </c>
    </row>
    <row r="8374" ht="20" customHeight="1" spans="1:16">
      <c r="A8374" s="4" t="s">
        <v>9419</v>
      </c>
      <c r="B8374" s="4" t="s">
        <v>24</v>
      </c>
      <c r="C8374" s="4" t="s">
        <v>59</v>
      </c>
      <c r="D8374" s="5">
        <v>46202</v>
      </c>
      <c r="E8374" s="5" t="s">
        <v>719</v>
      </c>
      <c r="F8374" s="5" t="s">
        <v>70</v>
      </c>
      <c r="G8374" s="5" t="s">
        <v>720</v>
      </c>
      <c r="H8374" s="4" t="s">
        <v>721</v>
      </c>
      <c r="I8374" s="4" t="str">
        <f>VLOOKUP(H8374,[1]物料!$A$1:$M$65536,13,0)</f>
        <v>64.00</v>
      </c>
      <c r="J8374" s="4">
        <v>6.5</v>
      </c>
      <c r="K8374" s="4">
        <f t="shared" si="520"/>
        <v>7.99</v>
      </c>
      <c r="L8374" s="4">
        <f t="shared" si="521"/>
        <v>78.49</v>
      </c>
      <c r="M8374" s="6">
        <v>1</v>
      </c>
      <c r="N8374" s="7">
        <v>159.8</v>
      </c>
      <c r="O8374">
        <f t="shared" si="522"/>
        <v>81.31</v>
      </c>
      <c r="P8374" s="1">
        <f t="shared" si="523"/>
        <v>0.508823529411765</v>
      </c>
    </row>
    <row r="8375" ht="20" customHeight="1" spans="1:16">
      <c r="A8375" s="4" t="s">
        <v>9420</v>
      </c>
      <c r="B8375" s="4" t="s">
        <v>17</v>
      </c>
      <c r="C8375" s="4" t="s">
        <v>49</v>
      </c>
      <c r="D8375" s="5">
        <v>46202</v>
      </c>
      <c r="E8375" s="5" t="s">
        <v>101</v>
      </c>
      <c r="F8375" s="5" t="s">
        <v>20</v>
      </c>
      <c r="G8375" s="5" t="s">
        <v>102</v>
      </c>
      <c r="H8375" s="4" t="s">
        <v>109</v>
      </c>
      <c r="I8375" s="4" t="str">
        <f>VLOOKUP(H8375,[1]物料!$A$1:$M$65536,13,0)</f>
        <v>23.30</v>
      </c>
      <c r="J8375" s="4">
        <v>3</v>
      </c>
      <c r="K8375" s="4">
        <f t="shared" si="520"/>
        <v>2.74</v>
      </c>
      <c r="L8375" s="4">
        <f t="shared" si="521"/>
        <v>29.04</v>
      </c>
      <c r="M8375" s="6">
        <v>1</v>
      </c>
      <c r="N8375" s="7">
        <v>54.8</v>
      </c>
      <c r="O8375">
        <f t="shared" si="522"/>
        <v>25.76</v>
      </c>
      <c r="P8375" s="1">
        <f t="shared" si="523"/>
        <v>0.47007299270073</v>
      </c>
    </row>
    <row r="8376" ht="20" customHeight="1" spans="1:16">
      <c r="A8376" s="4" t="s">
        <v>9421</v>
      </c>
      <c r="B8376" s="4" t="s">
        <v>17</v>
      </c>
      <c r="C8376" s="4" t="s">
        <v>49</v>
      </c>
      <c r="D8376" s="5">
        <v>46202</v>
      </c>
      <c r="E8376" s="5" t="s">
        <v>278</v>
      </c>
      <c r="F8376" s="5" t="s">
        <v>55</v>
      </c>
      <c r="G8376" s="5" t="s">
        <v>279</v>
      </c>
      <c r="H8376" s="4" t="s">
        <v>280</v>
      </c>
      <c r="I8376" s="4" t="str">
        <f>VLOOKUP(H8376,[1]物料!$A$1:$M$65536,13,0)</f>
        <v>20.00</v>
      </c>
      <c r="J8376" s="4">
        <v>4.5</v>
      </c>
      <c r="K8376" s="4">
        <f t="shared" si="520"/>
        <v>2.99</v>
      </c>
      <c r="L8376" s="4">
        <f t="shared" si="521"/>
        <v>27.49</v>
      </c>
      <c r="M8376" s="6">
        <v>1</v>
      </c>
      <c r="N8376" s="7">
        <v>59.8</v>
      </c>
      <c r="O8376">
        <f t="shared" si="522"/>
        <v>32.31</v>
      </c>
      <c r="P8376" s="1">
        <f t="shared" si="523"/>
        <v>0.540301003344482</v>
      </c>
    </row>
    <row r="8377" ht="20" customHeight="1" spans="1:16">
      <c r="A8377" s="4" t="s">
        <v>9422</v>
      </c>
      <c r="B8377" s="4" t="s">
        <v>17</v>
      </c>
      <c r="C8377" s="4" t="s">
        <v>18</v>
      </c>
      <c r="D8377" s="5">
        <v>46202</v>
      </c>
      <c r="E8377" s="5" t="s">
        <v>115</v>
      </c>
      <c r="F8377" s="5" t="s">
        <v>70</v>
      </c>
      <c r="G8377" s="5" t="s">
        <v>116</v>
      </c>
      <c r="H8377" s="4" t="s">
        <v>126</v>
      </c>
      <c r="I8377" s="4" t="str">
        <f>VLOOKUP(H8377,[1]物料!$A$1:$M$65536,13,0)</f>
        <v>42.00</v>
      </c>
      <c r="J8377" s="4">
        <v>3</v>
      </c>
      <c r="K8377" s="4">
        <f t="shared" si="520"/>
        <v>9.86</v>
      </c>
      <c r="L8377" s="4">
        <f t="shared" si="521"/>
        <v>54.86</v>
      </c>
      <c r="M8377" s="6">
        <v>2</v>
      </c>
      <c r="N8377" s="7">
        <v>197.2</v>
      </c>
      <c r="O8377">
        <f t="shared" si="522"/>
        <v>142.34</v>
      </c>
      <c r="P8377" s="1">
        <f t="shared" si="523"/>
        <v>0.721805273833671</v>
      </c>
    </row>
    <row r="8378" ht="20" customHeight="1" spans="1:16">
      <c r="A8378" s="4" t="s">
        <v>9423</v>
      </c>
      <c r="B8378" s="4" t="s">
        <v>24</v>
      </c>
      <c r="C8378" s="4" t="s">
        <v>74</v>
      </c>
      <c r="D8378" s="5">
        <v>46202</v>
      </c>
      <c r="E8378" s="5" t="s">
        <v>384</v>
      </c>
      <c r="F8378" s="5" t="s">
        <v>20</v>
      </c>
      <c r="G8378" s="5" t="s">
        <v>385</v>
      </c>
      <c r="H8378" s="4" t="s">
        <v>596</v>
      </c>
      <c r="I8378" s="4" t="str">
        <f>VLOOKUP(H8378,[1]物料!$A$1:$M$65536,13,0)</f>
        <v>36.60</v>
      </c>
      <c r="J8378" s="4">
        <v>6.5</v>
      </c>
      <c r="K8378" s="4">
        <f t="shared" si="520"/>
        <v>4.315</v>
      </c>
      <c r="L8378" s="4">
        <f t="shared" si="521"/>
        <v>47.415</v>
      </c>
      <c r="M8378" s="6">
        <v>1</v>
      </c>
      <c r="N8378" s="7">
        <v>86.3</v>
      </c>
      <c r="O8378">
        <f t="shared" si="522"/>
        <v>38.885</v>
      </c>
      <c r="P8378" s="1">
        <f t="shared" si="523"/>
        <v>0.450579374275782</v>
      </c>
    </row>
    <row r="8379" ht="20" customHeight="1" spans="1:16">
      <c r="A8379" s="4" t="s">
        <v>9424</v>
      </c>
      <c r="B8379" s="4" t="s">
        <v>17</v>
      </c>
      <c r="C8379" s="4" t="s">
        <v>49</v>
      </c>
      <c r="D8379" s="5">
        <v>46202</v>
      </c>
      <c r="E8379" s="5" t="s">
        <v>128</v>
      </c>
      <c r="F8379" s="5" t="s">
        <v>55</v>
      </c>
      <c r="G8379" s="5" t="s">
        <v>129</v>
      </c>
      <c r="H8379" s="4" t="s">
        <v>903</v>
      </c>
      <c r="I8379" s="4" t="str">
        <f>VLOOKUP(H8379,[1]物料!$A$1:$M$65536,13,0)</f>
        <v>18.00</v>
      </c>
      <c r="J8379" s="4">
        <v>4.5</v>
      </c>
      <c r="K8379" s="4">
        <f t="shared" si="520"/>
        <v>2.56</v>
      </c>
      <c r="L8379" s="4">
        <f t="shared" si="521"/>
        <v>25.06</v>
      </c>
      <c r="M8379" s="6">
        <v>1</v>
      </c>
      <c r="N8379" s="7">
        <v>51.2</v>
      </c>
      <c r="O8379">
        <f t="shared" si="522"/>
        <v>26.14</v>
      </c>
      <c r="P8379" s="1">
        <f t="shared" si="523"/>
        <v>0.510546875</v>
      </c>
    </row>
    <row r="8380" ht="20" customHeight="1" spans="1:16">
      <c r="A8380" s="4" t="s">
        <v>9425</v>
      </c>
      <c r="B8380" s="4" t="s">
        <v>17</v>
      </c>
      <c r="C8380" s="4" t="s">
        <v>18</v>
      </c>
      <c r="D8380" s="5">
        <v>46202</v>
      </c>
      <c r="E8380" s="5" t="s">
        <v>291</v>
      </c>
      <c r="F8380" s="5" t="s">
        <v>55</v>
      </c>
      <c r="G8380" s="5" t="s">
        <v>292</v>
      </c>
      <c r="H8380" s="4" t="s">
        <v>371</v>
      </c>
      <c r="I8380" s="4" t="str">
        <f>VLOOKUP(H8380,[1]物料!$A$1:$M$65536,13,0)</f>
        <v>40.00</v>
      </c>
      <c r="J8380" s="4">
        <v>7.2</v>
      </c>
      <c r="K8380" s="4">
        <f t="shared" si="520"/>
        <v>4.9305</v>
      </c>
      <c r="L8380" s="4">
        <f t="shared" si="521"/>
        <v>52.1305</v>
      </c>
      <c r="M8380" s="6">
        <v>1</v>
      </c>
      <c r="N8380" s="7">
        <v>98.61</v>
      </c>
      <c r="O8380">
        <f t="shared" si="522"/>
        <v>46.4795</v>
      </c>
      <c r="P8380" s="1">
        <f t="shared" si="523"/>
        <v>0.471346719399655</v>
      </c>
    </row>
    <row r="8381" ht="20" customHeight="1" spans="1:16">
      <c r="A8381" s="4" t="s">
        <v>9426</v>
      </c>
      <c r="B8381" s="4" t="s">
        <v>24</v>
      </c>
      <c r="C8381" s="4" t="s">
        <v>59</v>
      </c>
      <c r="D8381" s="5">
        <v>46202</v>
      </c>
      <c r="E8381" s="5" t="s">
        <v>270</v>
      </c>
      <c r="F8381" s="5" t="s">
        <v>20</v>
      </c>
      <c r="G8381" s="5" t="s">
        <v>271</v>
      </c>
      <c r="H8381" s="4" t="s">
        <v>272</v>
      </c>
      <c r="I8381" s="4" t="str">
        <f>VLOOKUP(H8381,[1]物料!$A$1:$M$65536,13,0)</f>
        <v>19.90</v>
      </c>
      <c r="J8381" s="4">
        <v>6.5</v>
      </c>
      <c r="K8381" s="4">
        <f t="shared" si="520"/>
        <v>2.99</v>
      </c>
      <c r="L8381" s="4">
        <f t="shared" si="521"/>
        <v>29.39</v>
      </c>
      <c r="M8381" s="6">
        <v>1</v>
      </c>
      <c r="N8381" s="7">
        <v>59.8</v>
      </c>
      <c r="O8381">
        <f t="shared" si="522"/>
        <v>30.41</v>
      </c>
      <c r="P8381" s="1">
        <f t="shared" si="523"/>
        <v>0.508528428093645</v>
      </c>
    </row>
    <row r="8382" ht="20" customHeight="1" spans="1:16">
      <c r="A8382" s="4" t="s">
        <v>9427</v>
      </c>
      <c r="B8382" s="4" t="s">
        <v>24</v>
      </c>
      <c r="C8382" s="4" t="s">
        <v>119</v>
      </c>
      <c r="D8382" s="5">
        <v>46202</v>
      </c>
      <c r="E8382" s="5" t="s">
        <v>60</v>
      </c>
      <c r="F8382" s="5" t="s">
        <v>61</v>
      </c>
      <c r="G8382" s="5" t="s">
        <v>62</v>
      </c>
      <c r="H8382" s="4" t="s">
        <v>157</v>
      </c>
      <c r="I8382" s="4" t="str">
        <f>VLOOKUP(H8382,[1]物料!$A$1:$M$65536,13,0)</f>
        <v>24.00</v>
      </c>
      <c r="J8382" s="4">
        <v>8</v>
      </c>
      <c r="K8382" s="4">
        <f t="shared" si="520"/>
        <v>3.435</v>
      </c>
      <c r="L8382" s="4">
        <f t="shared" si="521"/>
        <v>35.435</v>
      </c>
      <c r="M8382" s="6">
        <v>1</v>
      </c>
      <c r="N8382" s="7">
        <v>68.7</v>
      </c>
      <c r="O8382">
        <f t="shared" si="522"/>
        <v>33.265</v>
      </c>
      <c r="P8382" s="1">
        <f t="shared" si="523"/>
        <v>0.484206695778748</v>
      </c>
    </row>
    <row r="8383" ht="20" customHeight="1" spans="1:16">
      <c r="A8383" s="4" t="s">
        <v>9428</v>
      </c>
      <c r="B8383" s="4" t="s">
        <v>17</v>
      </c>
      <c r="C8383" s="4" t="s">
        <v>18</v>
      </c>
      <c r="D8383" s="5">
        <v>46202</v>
      </c>
      <c r="E8383" s="5" t="s">
        <v>278</v>
      </c>
      <c r="F8383" s="5" t="s">
        <v>55</v>
      </c>
      <c r="G8383" s="5" t="s">
        <v>279</v>
      </c>
      <c r="H8383" s="4" t="s">
        <v>280</v>
      </c>
      <c r="I8383" s="4" t="str">
        <f>VLOOKUP(H8383,[1]物料!$A$1:$M$65536,13,0)</f>
        <v>20.00</v>
      </c>
      <c r="J8383" s="4">
        <v>4.5</v>
      </c>
      <c r="K8383" s="4">
        <f t="shared" si="520"/>
        <v>3.14</v>
      </c>
      <c r="L8383" s="4">
        <f t="shared" si="521"/>
        <v>27.64</v>
      </c>
      <c r="M8383" s="6">
        <v>1</v>
      </c>
      <c r="N8383" s="7">
        <v>62.8</v>
      </c>
      <c r="O8383">
        <f t="shared" si="522"/>
        <v>35.16</v>
      </c>
      <c r="P8383" s="1">
        <f t="shared" si="523"/>
        <v>0.559872611464968</v>
      </c>
    </row>
    <row r="8384" ht="20" customHeight="1" spans="1:16">
      <c r="A8384" s="4" t="s">
        <v>9429</v>
      </c>
      <c r="B8384" s="4" t="s">
        <v>24</v>
      </c>
      <c r="C8384" s="4" t="s">
        <v>59</v>
      </c>
      <c r="D8384" s="5">
        <v>46202</v>
      </c>
      <c r="E8384" s="5" t="s">
        <v>128</v>
      </c>
      <c r="F8384" s="5" t="s">
        <v>55</v>
      </c>
      <c r="G8384" s="5" t="s">
        <v>129</v>
      </c>
      <c r="H8384" s="4" t="s">
        <v>247</v>
      </c>
      <c r="I8384" s="4" t="str">
        <f>VLOOKUP(H8384,[1]物料!$A$1:$M$65536,13,0)</f>
        <v>18.00</v>
      </c>
      <c r="J8384" s="4">
        <v>8</v>
      </c>
      <c r="K8384" s="4">
        <f t="shared" si="520"/>
        <v>2.94</v>
      </c>
      <c r="L8384" s="4">
        <f t="shared" si="521"/>
        <v>28.94</v>
      </c>
      <c r="M8384" s="6">
        <v>1</v>
      </c>
      <c r="N8384" s="7">
        <v>58.8</v>
      </c>
      <c r="O8384">
        <f t="shared" si="522"/>
        <v>29.86</v>
      </c>
      <c r="P8384" s="1">
        <f t="shared" si="523"/>
        <v>0.507823129251701</v>
      </c>
    </row>
    <row r="8385" ht="20" customHeight="1" spans="1:16">
      <c r="A8385" s="4" t="s">
        <v>9430</v>
      </c>
      <c r="B8385" s="4" t="s">
        <v>24</v>
      </c>
      <c r="C8385" s="4" t="s">
        <v>119</v>
      </c>
      <c r="D8385" s="5">
        <v>46202</v>
      </c>
      <c r="E8385" s="5" t="s">
        <v>75</v>
      </c>
      <c r="F8385" s="5" t="s">
        <v>61</v>
      </c>
      <c r="G8385" s="5" t="s">
        <v>76</v>
      </c>
      <c r="H8385" s="4" t="s">
        <v>144</v>
      </c>
      <c r="I8385" s="4" t="str">
        <f>VLOOKUP(H8385,[1]物料!$A$1:$M$65536,13,0)</f>
        <v>25.00</v>
      </c>
      <c r="J8385" s="4">
        <v>8</v>
      </c>
      <c r="K8385" s="4">
        <f t="shared" si="520"/>
        <v>4.265</v>
      </c>
      <c r="L8385" s="4">
        <f t="shared" si="521"/>
        <v>37.265</v>
      </c>
      <c r="M8385" s="6">
        <v>1</v>
      </c>
      <c r="N8385" s="7">
        <v>85.3</v>
      </c>
      <c r="O8385">
        <f t="shared" si="522"/>
        <v>48.035</v>
      </c>
      <c r="P8385" s="1">
        <f t="shared" si="523"/>
        <v>0.563130128956624</v>
      </c>
    </row>
    <row r="8386" ht="20" customHeight="1" spans="1:16">
      <c r="A8386" s="4" t="s">
        <v>9431</v>
      </c>
      <c r="B8386" s="4" t="s">
        <v>24</v>
      </c>
      <c r="C8386" s="4" t="s">
        <v>25</v>
      </c>
      <c r="D8386" s="5">
        <v>46202</v>
      </c>
      <c r="E8386" s="5" t="s">
        <v>83</v>
      </c>
      <c r="F8386" s="5" t="s">
        <v>55</v>
      </c>
      <c r="G8386" s="5" t="s">
        <v>84</v>
      </c>
      <c r="H8386" s="4" t="s">
        <v>88</v>
      </c>
      <c r="I8386" s="4" t="str">
        <f>VLOOKUP(H8386,[1]物料!$A$1:$M$65536,13,0)</f>
        <v>52.00</v>
      </c>
      <c r="J8386" s="4">
        <v>18</v>
      </c>
      <c r="K8386" s="4">
        <f t="shared" si="520"/>
        <v>7.282</v>
      </c>
      <c r="L8386" s="4">
        <f t="shared" si="521"/>
        <v>77.282</v>
      </c>
      <c r="M8386" s="6">
        <v>1</v>
      </c>
      <c r="N8386" s="7">
        <v>145.64</v>
      </c>
      <c r="O8386">
        <f t="shared" si="522"/>
        <v>68.358</v>
      </c>
      <c r="P8386" s="1">
        <f t="shared" si="523"/>
        <v>0.469362812414172</v>
      </c>
    </row>
    <row r="8387" ht="20" customHeight="1" spans="1:16">
      <c r="A8387" s="4" t="s">
        <v>9432</v>
      </c>
      <c r="B8387" s="4" t="s">
        <v>17</v>
      </c>
      <c r="C8387" s="4" t="s">
        <v>113</v>
      </c>
      <c r="D8387" s="5">
        <v>46202</v>
      </c>
      <c r="E8387" s="5" t="s">
        <v>384</v>
      </c>
      <c r="F8387" s="5" t="s">
        <v>20</v>
      </c>
      <c r="G8387" s="5" t="s">
        <v>385</v>
      </c>
      <c r="H8387" s="4" t="s">
        <v>386</v>
      </c>
      <c r="I8387" s="4" t="str">
        <f>VLOOKUP(H8387,[1]物料!$A$1:$M$65536,13,0)</f>
        <v>36.60</v>
      </c>
      <c r="J8387" s="4">
        <v>3</v>
      </c>
      <c r="K8387" s="4">
        <f t="shared" ref="K8387:K8450" si="524">N8387*0.05</f>
        <v>5.2645</v>
      </c>
      <c r="L8387" s="4">
        <f t="shared" ref="L8387:L8450" si="525">I8387+J8387+K8387</f>
        <v>44.8645</v>
      </c>
      <c r="M8387" s="6">
        <v>1</v>
      </c>
      <c r="N8387" s="7">
        <v>105.29</v>
      </c>
      <c r="O8387">
        <f t="shared" ref="O8387:O8450" si="526">N8387-L8387</f>
        <v>60.4255</v>
      </c>
      <c r="P8387" s="1">
        <f t="shared" ref="P8387:P8450" si="527">O8387/N8387</f>
        <v>0.573895906543831</v>
      </c>
    </row>
    <row r="8388" ht="20" customHeight="1" spans="1:16">
      <c r="A8388" s="4" t="s">
        <v>9433</v>
      </c>
      <c r="B8388" s="4" t="s">
        <v>17</v>
      </c>
      <c r="C8388" s="4" t="s">
        <v>113</v>
      </c>
      <c r="D8388" s="5">
        <v>46202</v>
      </c>
      <c r="E8388" s="5" t="s">
        <v>79</v>
      </c>
      <c r="F8388" s="5" t="s">
        <v>20</v>
      </c>
      <c r="G8388" s="5" t="s">
        <v>80</v>
      </c>
      <c r="H8388" s="4" t="s">
        <v>251</v>
      </c>
      <c r="I8388" s="4" t="str">
        <f>VLOOKUP(H8388,[1]物料!$A$1:$M$65536,13,0)</f>
        <v>40.70</v>
      </c>
      <c r="J8388" s="4">
        <v>3.5</v>
      </c>
      <c r="K8388" s="4">
        <f t="shared" si="524"/>
        <v>5.64</v>
      </c>
      <c r="L8388" s="4">
        <f t="shared" si="525"/>
        <v>49.84</v>
      </c>
      <c r="M8388" s="6">
        <v>1</v>
      </c>
      <c r="N8388" s="7">
        <v>112.8</v>
      </c>
      <c r="O8388">
        <f t="shared" si="526"/>
        <v>62.96</v>
      </c>
      <c r="P8388" s="1">
        <f t="shared" si="527"/>
        <v>0.558156028368794</v>
      </c>
    </row>
    <row r="8389" ht="20" customHeight="1" spans="1:16">
      <c r="A8389" s="4" t="s">
        <v>9434</v>
      </c>
      <c r="B8389" s="4" t="s">
        <v>24</v>
      </c>
      <c r="C8389" s="4" t="s">
        <v>411</v>
      </c>
      <c r="D8389" s="5">
        <v>46202</v>
      </c>
      <c r="E8389" s="5" t="s">
        <v>75</v>
      </c>
      <c r="F8389" s="5" t="s">
        <v>61</v>
      </c>
      <c r="G8389" s="5" t="s">
        <v>76</v>
      </c>
      <c r="H8389" s="4" t="s">
        <v>77</v>
      </c>
      <c r="I8389" s="4" t="str">
        <f>VLOOKUP(H8389,[1]物料!$A$1:$M$65536,13,0)</f>
        <v>25.00</v>
      </c>
      <c r="J8389" s="4">
        <v>8</v>
      </c>
      <c r="K8389" s="4">
        <f t="shared" si="524"/>
        <v>3.44</v>
      </c>
      <c r="L8389" s="4">
        <f t="shared" si="525"/>
        <v>36.44</v>
      </c>
      <c r="M8389" s="6">
        <v>1</v>
      </c>
      <c r="N8389" s="7">
        <v>68.8</v>
      </c>
      <c r="O8389">
        <f t="shared" si="526"/>
        <v>32.36</v>
      </c>
      <c r="P8389" s="1">
        <f t="shared" si="527"/>
        <v>0.470348837209302</v>
      </c>
    </row>
    <row r="8390" ht="20" customHeight="1" spans="1:16">
      <c r="A8390" s="4" t="s">
        <v>9435</v>
      </c>
      <c r="B8390" s="4" t="s">
        <v>24</v>
      </c>
      <c r="C8390" s="4" t="s">
        <v>25</v>
      </c>
      <c r="D8390" s="5">
        <v>46202</v>
      </c>
      <c r="E8390" s="5" t="s">
        <v>115</v>
      </c>
      <c r="F8390" s="5" t="s">
        <v>70</v>
      </c>
      <c r="G8390" s="5" t="s">
        <v>116</v>
      </c>
      <c r="H8390" s="4" t="s">
        <v>219</v>
      </c>
      <c r="I8390" s="4" t="str">
        <f>VLOOKUP(H8390,[1]物料!$A$1:$M$65536,13,0)</f>
        <v>42.00</v>
      </c>
      <c r="J8390" s="4">
        <v>6.5</v>
      </c>
      <c r="K8390" s="4">
        <f t="shared" si="524"/>
        <v>5.49</v>
      </c>
      <c r="L8390" s="4">
        <f t="shared" si="525"/>
        <v>53.99</v>
      </c>
      <c r="M8390" s="6">
        <v>1</v>
      </c>
      <c r="N8390" s="7">
        <v>109.8</v>
      </c>
      <c r="O8390">
        <f t="shared" si="526"/>
        <v>55.81</v>
      </c>
      <c r="P8390" s="1">
        <f t="shared" si="527"/>
        <v>0.508287795992714</v>
      </c>
    </row>
    <row r="8391" ht="20" customHeight="1" spans="1:16">
      <c r="A8391" s="4" t="s">
        <v>9436</v>
      </c>
      <c r="B8391" s="4" t="s">
        <v>24</v>
      </c>
      <c r="C8391" s="4" t="s">
        <v>44</v>
      </c>
      <c r="D8391" s="5">
        <v>46202</v>
      </c>
      <c r="E8391" s="5" t="s">
        <v>186</v>
      </c>
      <c r="F8391" s="5" t="s">
        <v>55</v>
      </c>
      <c r="G8391" s="5" t="s">
        <v>187</v>
      </c>
      <c r="H8391" s="4" t="s">
        <v>206</v>
      </c>
      <c r="I8391" s="4" t="str">
        <f>VLOOKUP(H8391,[1]物料!$A$1:$M$65536,13,0)</f>
        <v>48.00</v>
      </c>
      <c r="J8391" s="4">
        <v>10.7</v>
      </c>
      <c r="K8391" s="4">
        <f t="shared" si="524"/>
        <v>6.5835</v>
      </c>
      <c r="L8391" s="4">
        <f t="shared" si="525"/>
        <v>65.2835</v>
      </c>
      <c r="M8391" s="6">
        <v>1</v>
      </c>
      <c r="N8391" s="7">
        <v>131.67</v>
      </c>
      <c r="O8391">
        <f t="shared" si="526"/>
        <v>66.3865</v>
      </c>
      <c r="P8391" s="1">
        <f t="shared" si="527"/>
        <v>0.504188501556923</v>
      </c>
    </row>
    <row r="8392" ht="20" customHeight="1" spans="1:16">
      <c r="A8392" s="4" t="s">
        <v>9437</v>
      </c>
      <c r="B8392" s="4" t="s">
        <v>17</v>
      </c>
      <c r="C8392" s="4" t="s">
        <v>18</v>
      </c>
      <c r="D8392" s="5">
        <v>46202</v>
      </c>
      <c r="E8392" s="5" t="s">
        <v>291</v>
      </c>
      <c r="F8392" s="5" t="s">
        <v>55</v>
      </c>
      <c r="G8392" s="5" t="s">
        <v>292</v>
      </c>
      <c r="H8392" s="4" t="s">
        <v>363</v>
      </c>
      <c r="I8392" s="4" t="str">
        <f>VLOOKUP(H8392,[1]物料!$A$1:$M$65536,13,0)</f>
        <v>40.00</v>
      </c>
      <c r="J8392" s="4">
        <v>7.2</v>
      </c>
      <c r="K8392" s="4">
        <f t="shared" si="524"/>
        <v>5.168</v>
      </c>
      <c r="L8392" s="4">
        <f t="shared" si="525"/>
        <v>52.368</v>
      </c>
      <c r="M8392" s="6">
        <v>1</v>
      </c>
      <c r="N8392" s="7">
        <v>103.36</v>
      </c>
      <c r="O8392">
        <f t="shared" si="526"/>
        <v>50.992</v>
      </c>
      <c r="P8392" s="1">
        <f t="shared" si="527"/>
        <v>0.493343653250774</v>
      </c>
    </row>
    <row r="8393" ht="20" customHeight="1" spans="1:16">
      <c r="A8393" s="4" t="s">
        <v>9438</v>
      </c>
      <c r="B8393" s="4" t="s">
        <v>17</v>
      </c>
      <c r="C8393" s="4" t="s">
        <v>18</v>
      </c>
      <c r="D8393" s="5">
        <v>46202</v>
      </c>
      <c r="E8393" s="5" t="s">
        <v>278</v>
      </c>
      <c r="F8393" s="5" t="s">
        <v>55</v>
      </c>
      <c r="G8393" s="5" t="s">
        <v>279</v>
      </c>
      <c r="H8393" s="4" t="s">
        <v>530</v>
      </c>
      <c r="I8393" s="4" t="str">
        <f>VLOOKUP(H8393,[1]物料!$A$1:$M$65536,13,0)</f>
        <v>20.00</v>
      </c>
      <c r="J8393" s="4">
        <v>4.5</v>
      </c>
      <c r="K8393" s="4">
        <f t="shared" si="524"/>
        <v>2.983</v>
      </c>
      <c r="L8393" s="4">
        <f t="shared" si="525"/>
        <v>27.483</v>
      </c>
      <c r="M8393" s="6">
        <v>1</v>
      </c>
      <c r="N8393" s="7">
        <v>59.66</v>
      </c>
      <c r="O8393">
        <f t="shared" si="526"/>
        <v>32.177</v>
      </c>
      <c r="P8393" s="1">
        <f t="shared" si="527"/>
        <v>0.539339591015756</v>
      </c>
    </row>
    <row r="8394" ht="20" customHeight="1" spans="1:16">
      <c r="A8394" s="4" t="s">
        <v>9439</v>
      </c>
      <c r="B8394" s="4" t="s">
        <v>17</v>
      </c>
      <c r="C8394" s="4" t="s">
        <v>18</v>
      </c>
      <c r="D8394" s="5">
        <v>46202</v>
      </c>
      <c r="E8394" s="5" t="s">
        <v>291</v>
      </c>
      <c r="F8394" s="5" t="s">
        <v>55</v>
      </c>
      <c r="G8394" s="5" t="s">
        <v>292</v>
      </c>
      <c r="H8394" s="4" t="s">
        <v>378</v>
      </c>
      <c r="I8394" s="4" t="str">
        <f>VLOOKUP(H8394,[1]物料!$A$1:$M$65536,13,0)</f>
        <v>40.00</v>
      </c>
      <c r="J8394" s="4">
        <v>7.2</v>
      </c>
      <c r="K8394" s="4">
        <f t="shared" si="524"/>
        <v>4.6675</v>
      </c>
      <c r="L8394" s="4">
        <f t="shared" si="525"/>
        <v>51.8675</v>
      </c>
      <c r="M8394" s="6">
        <v>1</v>
      </c>
      <c r="N8394" s="7">
        <v>93.35</v>
      </c>
      <c r="O8394">
        <f t="shared" si="526"/>
        <v>41.4825</v>
      </c>
      <c r="P8394" s="1">
        <f t="shared" si="527"/>
        <v>0.444376004284949</v>
      </c>
    </row>
    <row r="8395" ht="20" customHeight="1" spans="1:16">
      <c r="A8395" s="4" t="s">
        <v>9439</v>
      </c>
      <c r="B8395" s="4" t="s">
        <v>17</v>
      </c>
      <c r="C8395" s="4" t="s">
        <v>18</v>
      </c>
      <c r="D8395" s="5">
        <v>46202</v>
      </c>
      <c r="E8395" s="5" t="s">
        <v>90</v>
      </c>
      <c r="F8395" s="5" t="s">
        <v>55</v>
      </c>
      <c r="G8395" s="5" t="s">
        <v>91</v>
      </c>
      <c r="H8395" s="4" t="s">
        <v>504</v>
      </c>
      <c r="I8395" s="4" t="str">
        <f>VLOOKUP(H8395,[1]物料!$A$1:$M$65536,13,0)</f>
        <v>40.00</v>
      </c>
      <c r="J8395" s="4">
        <v>7.2</v>
      </c>
      <c r="K8395" s="4">
        <f t="shared" si="524"/>
        <v>6.456</v>
      </c>
      <c r="L8395" s="4">
        <f t="shared" si="525"/>
        <v>53.656</v>
      </c>
      <c r="M8395" s="6">
        <v>1</v>
      </c>
      <c r="N8395" s="7">
        <v>129.12</v>
      </c>
      <c r="O8395">
        <f t="shared" si="526"/>
        <v>75.464</v>
      </c>
      <c r="P8395" s="1">
        <f t="shared" si="527"/>
        <v>0.584448574969021</v>
      </c>
    </row>
    <row r="8396" ht="20" customHeight="1" spans="1:16">
      <c r="A8396" s="4" t="s">
        <v>9440</v>
      </c>
      <c r="B8396" s="4" t="s">
        <v>24</v>
      </c>
      <c r="C8396" s="4" t="s">
        <v>59</v>
      </c>
      <c r="D8396" s="5">
        <v>46202</v>
      </c>
      <c r="E8396" s="5" t="s">
        <v>128</v>
      </c>
      <c r="F8396" s="5" t="s">
        <v>55</v>
      </c>
      <c r="G8396" s="5" t="s">
        <v>129</v>
      </c>
      <c r="H8396" s="4" t="s">
        <v>247</v>
      </c>
      <c r="I8396" s="4" t="str">
        <f>VLOOKUP(H8396,[1]物料!$A$1:$M$65536,13,0)</f>
        <v>18.00</v>
      </c>
      <c r="J8396" s="4">
        <v>8</v>
      </c>
      <c r="K8396" s="4">
        <f t="shared" si="524"/>
        <v>2.94</v>
      </c>
      <c r="L8396" s="4">
        <f t="shared" si="525"/>
        <v>28.94</v>
      </c>
      <c r="M8396" s="6">
        <v>1</v>
      </c>
      <c r="N8396" s="7">
        <v>58.8</v>
      </c>
      <c r="O8396">
        <f t="shared" si="526"/>
        <v>29.86</v>
      </c>
      <c r="P8396" s="1">
        <f t="shared" si="527"/>
        <v>0.507823129251701</v>
      </c>
    </row>
    <row r="8397" ht="20" customHeight="1" spans="1:16">
      <c r="A8397" s="4" t="s">
        <v>9441</v>
      </c>
      <c r="B8397" s="4" t="s">
        <v>24</v>
      </c>
      <c r="C8397" s="4" t="s">
        <v>59</v>
      </c>
      <c r="D8397" s="5">
        <v>46202</v>
      </c>
      <c r="E8397" s="5" t="s">
        <v>60</v>
      </c>
      <c r="F8397" s="5" t="s">
        <v>61</v>
      </c>
      <c r="G8397" s="5" t="s">
        <v>62</v>
      </c>
      <c r="H8397" s="4" t="s">
        <v>157</v>
      </c>
      <c r="I8397" s="4" t="str">
        <f>VLOOKUP(H8397,[1]物料!$A$1:$M$65536,13,0)</f>
        <v>24.00</v>
      </c>
      <c r="J8397" s="4">
        <v>8</v>
      </c>
      <c r="K8397" s="4">
        <f t="shared" si="524"/>
        <v>3.49</v>
      </c>
      <c r="L8397" s="4">
        <f t="shared" si="525"/>
        <v>35.49</v>
      </c>
      <c r="M8397" s="6">
        <v>1</v>
      </c>
      <c r="N8397" s="7">
        <v>69.8</v>
      </c>
      <c r="O8397">
        <f t="shared" si="526"/>
        <v>34.31</v>
      </c>
      <c r="P8397" s="1">
        <f t="shared" si="527"/>
        <v>0.491547277936963</v>
      </c>
    </row>
    <row r="8398" ht="20" customHeight="1" spans="1:16">
      <c r="A8398" s="4" t="s">
        <v>9442</v>
      </c>
      <c r="B8398" s="4" t="s">
        <v>17</v>
      </c>
      <c r="C8398" s="4" t="s">
        <v>18</v>
      </c>
      <c r="D8398" s="5">
        <v>46202</v>
      </c>
      <c r="E8398" s="5" t="s">
        <v>115</v>
      </c>
      <c r="F8398" s="5" t="s">
        <v>70</v>
      </c>
      <c r="G8398" s="5" t="s">
        <v>116</v>
      </c>
      <c r="H8398" s="4" t="s">
        <v>117</v>
      </c>
      <c r="I8398" s="4" t="str">
        <f>VLOOKUP(H8398,[1]物料!$A$1:$M$65536,13,0)</f>
        <v>42.00</v>
      </c>
      <c r="J8398" s="4">
        <v>3</v>
      </c>
      <c r="K8398" s="4">
        <f t="shared" si="524"/>
        <v>5.44</v>
      </c>
      <c r="L8398" s="4">
        <f t="shared" si="525"/>
        <v>50.44</v>
      </c>
      <c r="M8398" s="6">
        <v>1</v>
      </c>
      <c r="N8398" s="7">
        <v>108.8</v>
      </c>
      <c r="O8398">
        <f t="shared" si="526"/>
        <v>58.36</v>
      </c>
      <c r="P8398" s="1">
        <f t="shared" si="527"/>
        <v>0.536397058823529</v>
      </c>
    </row>
    <row r="8399" ht="20" customHeight="1" spans="1:16">
      <c r="A8399" s="4" t="s">
        <v>9443</v>
      </c>
      <c r="B8399" s="4" t="s">
        <v>17</v>
      </c>
      <c r="C8399" s="4" t="s">
        <v>18</v>
      </c>
      <c r="D8399" s="5">
        <v>46202</v>
      </c>
      <c r="E8399" s="5" t="s">
        <v>45</v>
      </c>
      <c r="F8399" s="5" t="s">
        <v>20</v>
      </c>
      <c r="G8399" s="5" t="s">
        <v>46</v>
      </c>
      <c r="H8399" s="4" t="s">
        <v>2036</v>
      </c>
      <c r="I8399" s="4" t="str">
        <f>VLOOKUP(H8399,[1]物料!$A$1:$M$65536,13,0)</f>
        <v>36.10</v>
      </c>
      <c r="J8399" s="4">
        <v>3</v>
      </c>
      <c r="K8399" s="4">
        <f t="shared" si="524"/>
        <v>4.883</v>
      </c>
      <c r="L8399" s="4">
        <f t="shared" si="525"/>
        <v>43.983</v>
      </c>
      <c r="M8399" s="6">
        <v>1</v>
      </c>
      <c r="N8399" s="7">
        <v>97.66</v>
      </c>
      <c r="O8399">
        <f t="shared" si="526"/>
        <v>53.677</v>
      </c>
      <c r="P8399" s="1">
        <f t="shared" si="527"/>
        <v>0.549631374155232</v>
      </c>
    </row>
    <row r="8400" ht="20" customHeight="1" spans="1:16">
      <c r="A8400" s="4" t="s">
        <v>9444</v>
      </c>
      <c r="B8400" s="4" t="s">
        <v>17</v>
      </c>
      <c r="C8400" s="4" t="s">
        <v>18</v>
      </c>
      <c r="D8400" s="5">
        <v>46202</v>
      </c>
      <c r="E8400" s="5" t="s">
        <v>291</v>
      </c>
      <c r="F8400" s="5" t="s">
        <v>55</v>
      </c>
      <c r="G8400" s="5" t="s">
        <v>292</v>
      </c>
      <c r="H8400" s="4" t="s">
        <v>371</v>
      </c>
      <c r="I8400" s="4" t="str">
        <f>VLOOKUP(H8400,[1]物料!$A$1:$M$65536,13,0)</f>
        <v>40.00</v>
      </c>
      <c r="J8400" s="4">
        <v>7.2</v>
      </c>
      <c r="K8400" s="4">
        <f t="shared" si="524"/>
        <v>4.6675</v>
      </c>
      <c r="L8400" s="4">
        <f t="shared" si="525"/>
        <v>51.8675</v>
      </c>
      <c r="M8400" s="6">
        <v>1</v>
      </c>
      <c r="N8400" s="7">
        <v>93.35</v>
      </c>
      <c r="O8400">
        <f t="shared" si="526"/>
        <v>41.4825</v>
      </c>
      <c r="P8400" s="1">
        <f t="shared" si="527"/>
        <v>0.444376004284949</v>
      </c>
    </row>
    <row r="8401" ht="20" customHeight="1" spans="1:16">
      <c r="A8401" s="4" t="s">
        <v>9445</v>
      </c>
      <c r="B8401" s="4" t="s">
        <v>24</v>
      </c>
      <c r="C8401" s="4" t="s">
        <v>119</v>
      </c>
      <c r="D8401" s="5">
        <v>46202</v>
      </c>
      <c r="E8401" s="5" t="s">
        <v>309</v>
      </c>
      <c r="F8401" s="5" t="s">
        <v>55</v>
      </c>
      <c r="G8401" s="5" t="s">
        <v>310</v>
      </c>
      <c r="H8401" s="4" t="s">
        <v>1271</v>
      </c>
      <c r="I8401" s="4" t="str">
        <f>VLOOKUP(H8401,[1]物料!$A$1:$M$65536,13,0)</f>
        <v>65.00</v>
      </c>
      <c r="J8401" s="4">
        <v>10.7</v>
      </c>
      <c r="K8401" s="4">
        <f t="shared" si="524"/>
        <v>8.44</v>
      </c>
      <c r="L8401" s="4">
        <f t="shared" si="525"/>
        <v>84.14</v>
      </c>
      <c r="M8401" s="6">
        <v>1</v>
      </c>
      <c r="N8401" s="7">
        <v>168.8</v>
      </c>
      <c r="O8401">
        <f t="shared" si="526"/>
        <v>84.66</v>
      </c>
      <c r="P8401" s="1">
        <f t="shared" si="527"/>
        <v>0.50154028436019</v>
      </c>
    </row>
    <row r="8402" ht="20" customHeight="1" spans="1:16">
      <c r="A8402" s="4" t="s">
        <v>9446</v>
      </c>
      <c r="B8402" s="4" t="s">
        <v>24</v>
      </c>
      <c r="C8402" s="4" t="s">
        <v>119</v>
      </c>
      <c r="D8402" s="5">
        <v>46202</v>
      </c>
      <c r="E8402" s="5" t="s">
        <v>83</v>
      </c>
      <c r="F8402" s="5" t="s">
        <v>55</v>
      </c>
      <c r="G8402" s="5" t="s">
        <v>84</v>
      </c>
      <c r="H8402" s="4" t="s">
        <v>138</v>
      </c>
      <c r="I8402" s="4" t="str">
        <f>VLOOKUP(H8402,[1]物料!$A$1:$M$65536,13,0)</f>
        <v>52.00</v>
      </c>
      <c r="J8402" s="4">
        <v>18</v>
      </c>
      <c r="K8402" s="4">
        <f t="shared" si="524"/>
        <v>6.94</v>
      </c>
      <c r="L8402" s="4">
        <f t="shared" si="525"/>
        <v>76.94</v>
      </c>
      <c r="M8402" s="6">
        <v>1</v>
      </c>
      <c r="N8402" s="7">
        <v>138.8</v>
      </c>
      <c r="O8402">
        <f t="shared" si="526"/>
        <v>61.86</v>
      </c>
      <c r="P8402" s="1">
        <f t="shared" si="527"/>
        <v>0.445677233429395</v>
      </c>
    </row>
    <row r="8403" ht="20" customHeight="1" spans="1:16">
      <c r="A8403" s="4" t="s">
        <v>9447</v>
      </c>
      <c r="B8403" s="4" t="s">
        <v>24</v>
      </c>
      <c r="C8403" s="4" t="s">
        <v>59</v>
      </c>
      <c r="D8403" s="5">
        <v>46202</v>
      </c>
      <c r="E8403" s="5" t="s">
        <v>115</v>
      </c>
      <c r="F8403" s="5" t="s">
        <v>70</v>
      </c>
      <c r="G8403" s="5" t="s">
        <v>116</v>
      </c>
      <c r="H8403" s="4" t="s">
        <v>132</v>
      </c>
      <c r="I8403" s="4" t="str">
        <f>VLOOKUP(H8403,[1]物料!$A$1:$M$65536,13,0)</f>
        <v>42.00</v>
      </c>
      <c r="J8403" s="4">
        <v>6.5</v>
      </c>
      <c r="K8403" s="4">
        <f t="shared" si="524"/>
        <v>5.49</v>
      </c>
      <c r="L8403" s="4">
        <f t="shared" si="525"/>
        <v>53.99</v>
      </c>
      <c r="M8403" s="6">
        <v>1</v>
      </c>
      <c r="N8403" s="7">
        <v>109.8</v>
      </c>
      <c r="O8403">
        <f t="shared" si="526"/>
        <v>55.81</v>
      </c>
      <c r="P8403" s="1">
        <f t="shared" si="527"/>
        <v>0.508287795992714</v>
      </c>
    </row>
    <row r="8404" ht="20" customHeight="1" spans="1:16">
      <c r="A8404" s="4" t="s">
        <v>9448</v>
      </c>
      <c r="B8404" s="4" t="s">
        <v>24</v>
      </c>
      <c r="C8404" s="4" t="s">
        <v>119</v>
      </c>
      <c r="D8404" s="5">
        <v>46202</v>
      </c>
      <c r="E8404" s="5" t="s">
        <v>60</v>
      </c>
      <c r="F8404" s="5" t="s">
        <v>61</v>
      </c>
      <c r="G8404" s="5" t="s">
        <v>62</v>
      </c>
      <c r="H8404" s="4" t="s">
        <v>63</v>
      </c>
      <c r="I8404" s="4" t="str">
        <f>VLOOKUP(H8404,[1]物料!$A$1:$M$65536,13,0)</f>
        <v>24.00</v>
      </c>
      <c r="J8404" s="4">
        <v>8</v>
      </c>
      <c r="K8404" s="4">
        <f t="shared" si="524"/>
        <v>3.225</v>
      </c>
      <c r="L8404" s="4">
        <f t="shared" si="525"/>
        <v>35.225</v>
      </c>
      <c r="M8404" s="6">
        <v>1</v>
      </c>
      <c r="N8404" s="7">
        <v>64.5</v>
      </c>
      <c r="O8404">
        <f t="shared" si="526"/>
        <v>29.275</v>
      </c>
      <c r="P8404" s="1">
        <f t="shared" si="527"/>
        <v>0.453875968992248</v>
      </c>
    </row>
    <row r="8405" ht="20" customHeight="1" spans="1:16">
      <c r="A8405" s="4" t="s">
        <v>9449</v>
      </c>
      <c r="B8405" s="4" t="s">
        <v>24</v>
      </c>
      <c r="C8405" s="4" t="s">
        <v>411</v>
      </c>
      <c r="D8405" s="5">
        <v>46202</v>
      </c>
      <c r="E8405" s="5" t="s">
        <v>120</v>
      </c>
      <c r="F8405" s="5" t="s">
        <v>70</v>
      </c>
      <c r="G8405" s="5" t="s">
        <v>121</v>
      </c>
      <c r="H8405" s="4" t="s">
        <v>1177</v>
      </c>
      <c r="I8405" s="4" t="str">
        <f>VLOOKUP(H8405,[1]物料!$A$1:$M$65536,13,0)</f>
        <v>36.00</v>
      </c>
      <c r="J8405" s="4">
        <v>6.5</v>
      </c>
      <c r="K8405" s="4">
        <f t="shared" si="524"/>
        <v>4.44</v>
      </c>
      <c r="L8405" s="4">
        <f t="shared" si="525"/>
        <v>46.94</v>
      </c>
      <c r="M8405" s="6">
        <v>1</v>
      </c>
      <c r="N8405" s="7">
        <v>88.8</v>
      </c>
      <c r="O8405">
        <f t="shared" si="526"/>
        <v>41.86</v>
      </c>
      <c r="P8405" s="1">
        <f t="shared" si="527"/>
        <v>0.471396396396396</v>
      </c>
    </row>
    <row r="8406" ht="20" customHeight="1" spans="1:16">
      <c r="A8406" s="4" t="s">
        <v>9450</v>
      </c>
      <c r="B8406" s="4" t="s">
        <v>24</v>
      </c>
      <c r="C8406" s="4" t="s">
        <v>25</v>
      </c>
      <c r="D8406" s="5">
        <v>46202</v>
      </c>
      <c r="E8406" s="5" t="s">
        <v>90</v>
      </c>
      <c r="F8406" s="5" t="s">
        <v>55</v>
      </c>
      <c r="G8406" s="5" t="s">
        <v>91</v>
      </c>
      <c r="H8406" s="4" t="s">
        <v>159</v>
      </c>
      <c r="I8406" s="4" t="str">
        <f>VLOOKUP(H8406,[1]物料!$A$1:$M$65536,13,0)</f>
        <v>40.00</v>
      </c>
      <c r="J8406" s="4">
        <v>10.7</v>
      </c>
      <c r="K8406" s="4">
        <f t="shared" si="524"/>
        <v>6.44</v>
      </c>
      <c r="L8406" s="4">
        <f t="shared" si="525"/>
        <v>57.14</v>
      </c>
      <c r="M8406" s="6">
        <v>1</v>
      </c>
      <c r="N8406" s="7">
        <v>128.8</v>
      </c>
      <c r="O8406">
        <f t="shared" si="526"/>
        <v>71.66</v>
      </c>
      <c r="P8406" s="1">
        <f t="shared" si="527"/>
        <v>0.556366459627329</v>
      </c>
    </row>
    <row r="8407" ht="20" customHeight="1" spans="1:16">
      <c r="A8407" s="4" t="s">
        <v>9451</v>
      </c>
      <c r="B8407" s="4" t="s">
        <v>24</v>
      </c>
      <c r="C8407" s="4" t="s">
        <v>411</v>
      </c>
      <c r="D8407" s="5">
        <v>46202</v>
      </c>
      <c r="E8407" s="5" t="s">
        <v>75</v>
      </c>
      <c r="F8407" s="5" t="s">
        <v>61</v>
      </c>
      <c r="G8407" s="5" t="s">
        <v>76</v>
      </c>
      <c r="H8407" s="4" t="s">
        <v>77</v>
      </c>
      <c r="I8407" s="4" t="str">
        <f>VLOOKUP(H8407,[1]物料!$A$1:$M$65536,13,0)</f>
        <v>25.00</v>
      </c>
      <c r="J8407" s="4">
        <v>8</v>
      </c>
      <c r="K8407" s="4">
        <f t="shared" si="524"/>
        <v>3.44</v>
      </c>
      <c r="L8407" s="4">
        <f t="shared" si="525"/>
        <v>36.44</v>
      </c>
      <c r="M8407" s="6">
        <v>1</v>
      </c>
      <c r="N8407" s="7">
        <v>68.8</v>
      </c>
      <c r="O8407">
        <f t="shared" si="526"/>
        <v>32.36</v>
      </c>
      <c r="P8407" s="1">
        <f t="shared" si="527"/>
        <v>0.470348837209302</v>
      </c>
    </row>
    <row r="8408" ht="20" customHeight="1" spans="1:16">
      <c r="A8408" s="4" t="s">
        <v>9452</v>
      </c>
      <c r="B8408" s="4" t="s">
        <v>17</v>
      </c>
      <c r="C8408" s="4" t="s">
        <v>18</v>
      </c>
      <c r="D8408" s="5">
        <v>46202</v>
      </c>
      <c r="E8408" s="5" t="s">
        <v>278</v>
      </c>
      <c r="F8408" s="5" t="s">
        <v>55</v>
      </c>
      <c r="G8408" s="5" t="s">
        <v>279</v>
      </c>
      <c r="H8408" s="4" t="s">
        <v>280</v>
      </c>
      <c r="I8408" s="4" t="str">
        <f>VLOOKUP(H8408,[1]物料!$A$1:$M$65536,13,0)</f>
        <v>20.00</v>
      </c>
      <c r="J8408" s="4">
        <v>4.5</v>
      </c>
      <c r="K8408" s="4">
        <f t="shared" si="524"/>
        <v>2.983</v>
      </c>
      <c r="L8408" s="4">
        <f t="shared" si="525"/>
        <v>27.483</v>
      </c>
      <c r="M8408" s="6">
        <v>1</v>
      </c>
      <c r="N8408" s="7">
        <v>59.66</v>
      </c>
      <c r="O8408">
        <f t="shared" si="526"/>
        <v>32.177</v>
      </c>
      <c r="P8408" s="1">
        <f t="shared" si="527"/>
        <v>0.539339591015756</v>
      </c>
    </row>
    <row r="8409" ht="20" customHeight="1" spans="1:16">
      <c r="A8409" s="4" t="s">
        <v>9453</v>
      </c>
      <c r="B8409" s="4" t="s">
        <v>17</v>
      </c>
      <c r="C8409" s="4" t="s">
        <v>18</v>
      </c>
      <c r="D8409" s="5">
        <v>46202</v>
      </c>
      <c r="E8409" s="5" t="s">
        <v>115</v>
      </c>
      <c r="F8409" s="5" t="s">
        <v>70</v>
      </c>
      <c r="G8409" s="5" t="s">
        <v>116</v>
      </c>
      <c r="H8409" s="4" t="s">
        <v>126</v>
      </c>
      <c r="I8409" s="4" t="str">
        <f>VLOOKUP(H8409,[1]物料!$A$1:$M$65536,13,0)</f>
        <v>42.00</v>
      </c>
      <c r="J8409" s="4">
        <v>3</v>
      </c>
      <c r="K8409" s="4">
        <f t="shared" si="524"/>
        <v>5.29</v>
      </c>
      <c r="L8409" s="4">
        <f t="shared" si="525"/>
        <v>50.29</v>
      </c>
      <c r="M8409" s="6">
        <v>1</v>
      </c>
      <c r="N8409" s="7">
        <v>105.8</v>
      </c>
      <c r="O8409">
        <f t="shared" si="526"/>
        <v>55.51</v>
      </c>
      <c r="P8409" s="1">
        <f t="shared" si="527"/>
        <v>0.524669187145558</v>
      </c>
    </row>
    <row r="8410" ht="20" customHeight="1" spans="1:16">
      <c r="A8410" s="4" t="s">
        <v>9454</v>
      </c>
      <c r="B8410" s="4" t="s">
        <v>24</v>
      </c>
      <c r="C8410" s="4" t="s">
        <v>25</v>
      </c>
      <c r="D8410" s="5">
        <v>46202</v>
      </c>
      <c r="E8410" s="5" t="s">
        <v>83</v>
      </c>
      <c r="F8410" s="5" t="s">
        <v>55</v>
      </c>
      <c r="G8410" s="5" t="s">
        <v>84</v>
      </c>
      <c r="H8410" s="4" t="s">
        <v>138</v>
      </c>
      <c r="I8410" s="4" t="str">
        <f>VLOOKUP(H8410,[1]物料!$A$1:$M$65536,13,0)</f>
        <v>52.00</v>
      </c>
      <c r="J8410" s="4">
        <v>18</v>
      </c>
      <c r="K8410" s="4">
        <f t="shared" si="524"/>
        <v>7.44</v>
      </c>
      <c r="L8410" s="4">
        <f t="shared" si="525"/>
        <v>77.44</v>
      </c>
      <c r="M8410" s="6">
        <v>1</v>
      </c>
      <c r="N8410" s="7">
        <v>148.8</v>
      </c>
      <c r="O8410">
        <f t="shared" si="526"/>
        <v>71.36</v>
      </c>
      <c r="P8410" s="1">
        <f t="shared" si="527"/>
        <v>0.479569892473118</v>
      </c>
    </row>
    <row r="8411" ht="20" customHeight="1" spans="1:16">
      <c r="A8411" s="4" t="s">
        <v>9455</v>
      </c>
      <c r="B8411" s="4" t="s">
        <v>17</v>
      </c>
      <c r="C8411" s="4" t="s">
        <v>18</v>
      </c>
      <c r="D8411" s="5">
        <v>46202</v>
      </c>
      <c r="E8411" s="5" t="s">
        <v>182</v>
      </c>
      <c r="F8411" s="5" t="s">
        <v>20</v>
      </c>
      <c r="G8411" s="5" t="s">
        <v>183</v>
      </c>
      <c r="H8411" s="4" t="s">
        <v>409</v>
      </c>
      <c r="I8411" s="4" t="str">
        <f>VLOOKUP(H8411,[1]物料!$A$1:$M$65536,13,0)</f>
        <v>22.10</v>
      </c>
      <c r="J8411" s="4">
        <v>3</v>
      </c>
      <c r="K8411" s="4">
        <f t="shared" si="524"/>
        <v>4.29</v>
      </c>
      <c r="L8411" s="4">
        <f t="shared" si="525"/>
        <v>29.39</v>
      </c>
      <c r="M8411" s="6">
        <v>1</v>
      </c>
      <c r="N8411" s="7">
        <v>85.8</v>
      </c>
      <c r="O8411">
        <f t="shared" si="526"/>
        <v>56.41</v>
      </c>
      <c r="P8411" s="1">
        <f t="shared" si="527"/>
        <v>0.657459207459207</v>
      </c>
    </row>
    <row r="8412" ht="20" customHeight="1" spans="1:16">
      <c r="A8412" s="4" t="s">
        <v>9456</v>
      </c>
      <c r="B8412" s="4" t="s">
        <v>17</v>
      </c>
      <c r="C8412" s="4" t="s">
        <v>18</v>
      </c>
      <c r="D8412" s="5">
        <v>46202</v>
      </c>
      <c r="E8412" s="5" t="s">
        <v>584</v>
      </c>
      <c r="F8412" s="5" t="s">
        <v>61</v>
      </c>
      <c r="G8412" s="5" t="s">
        <v>585</v>
      </c>
      <c r="H8412" s="4" t="s">
        <v>2247</v>
      </c>
      <c r="I8412" s="4" t="str">
        <f>VLOOKUP(H8412,[1]物料!$A$1:$M$65536,13,0)</f>
        <v>94.40</v>
      </c>
      <c r="J8412" s="4">
        <v>8</v>
      </c>
      <c r="K8412" s="4">
        <f t="shared" si="524"/>
        <v>10.636</v>
      </c>
      <c r="L8412" s="4">
        <f t="shared" si="525"/>
        <v>113.036</v>
      </c>
      <c r="M8412" s="6">
        <v>1</v>
      </c>
      <c r="N8412" s="7">
        <v>212.72</v>
      </c>
      <c r="O8412">
        <f t="shared" si="526"/>
        <v>99.684</v>
      </c>
      <c r="P8412" s="1">
        <f t="shared" si="527"/>
        <v>0.468616021060549</v>
      </c>
    </row>
    <row r="8413" ht="20" customHeight="1" spans="1:16">
      <c r="A8413" s="4" t="s">
        <v>9457</v>
      </c>
      <c r="B8413" s="4" t="s">
        <v>24</v>
      </c>
      <c r="C8413" s="4" t="s">
        <v>87</v>
      </c>
      <c r="D8413" s="5">
        <v>46202</v>
      </c>
      <c r="E8413" s="5" t="s">
        <v>45</v>
      </c>
      <c r="F8413" s="5" t="s">
        <v>20</v>
      </c>
      <c r="G8413" s="5" t="s">
        <v>46</v>
      </c>
      <c r="H8413" s="4" t="s">
        <v>47</v>
      </c>
      <c r="I8413" s="4" t="str">
        <f>VLOOKUP(H8413,[1]物料!$A$1:$M$65536,13,0)</f>
        <v>36.10</v>
      </c>
      <c r="J8413" s="4">
        <v>6.5</v>
      </c>
      <c r="K8413" s="4">
        <f t="shared" si="524"/>
        <v>5.2</v>
      </c>
      <c r="L8413" s="4">
        <f t="shared" si="525"/>
        <v>47.8</v>
      </c>
      <c r="M8413" s="6">
        <v>1</v>
      </c>
      <c r="N8413" s="7">
        <v>104</v>
      </c>
      <c r="O8413">
        <f t="shared" si="526"/>
        <v>56.2</v>
      </c>
      <c r="P8413" s="1">
        <f t="shared" si="527"/>
        <v>0.540384615384615</v>
      </c>
    </row>
    <row r="8414" ht="20" customHeight="1" spans="1:16">
      <c r="A8414" s="4" t="s">
        <v>9458</v>
      </c>
      <c r="B8414" s="4" t="s">
        <v>17</v>
      </c>
      <c r="C8414" s="4" t="s">
        <v>331</v>
      </c>
      <c r="D8414" s="5">
        <v>46202</v>
      </c>
      <c r="E8414" s="5" t="s">
        <v>94</v>
      </c>
      <c r="F8414" s="5" t="s">
        <v>55</v>
      </c>
      <c r="G8414" s="5" t="s">
        <v>95</v>
      </c>
      <c r="H8414" s="4" t="s">
        <v>96</v>
      </c>
      <c r="I8414" s="4" t="str">
        <f>VLOOKUP(H8414,[1]物料!$A$1:$M$65536,13,0)</f>
        <v>30.00</v>
      </c>
      <c r="J8414" s="4">
        <v>7.2</v>
      </c>
      <c r="K8414" s="4">
        <f t="shared" si="524"/>
        <v>2.79</v>
      </c>
      <c r="L8414" s="4">
        <f t="shared" si="525"/>
        <v>39.99</v>
      </c>
      <c r="M8414" s="6">
        <v>1</v>
      </c>
      <c r="N8414" s="7">
        <v>55.8</v>
      </c>
      <c r="O8414">
        <f t="shared" si="526"/>
        <v>15.81</v>
      </c>
      <c r="P8414" s="1">
        <f t="shared" si="527"/>
        <v>0.283333333333333</v>
      </c>
    </row>
    <row r="8415" ht="20" customHeight="1" spans="1:16">
      <c r="A8415" s="4" t="s">
        <v>9459</v>
      </c>
      <c r="B8415" s="4" t="s">
        <v>24</v>
      </c>
      <c r="C8415" s="4" t="s">
        <v>74</v>
      </c>
      <c r="D8415" s="5">
        <v>46202</v>
      </c>
      <c r="E8415" s="5" t="s">
        <v>60</v>
      </c>
      <c r="F8415" s="5" t="s">
        <v>61</v>
      </c>
      <c r="G8415" s="5" t="s">
        <v>62</v>
      </c>
      <c r="H8415" s="4" t="s">
        <v>63</v>
      </c>
      <c r="I8415" s="4" t="str">
        <f>VLOOKUP(H8415,[1]物料!$A$1:$M$65536,13,0)</f>
        <v>24.00</v>
      </c>
      <c r="J8415" s="4">
        <v>8</v>
      </c>
      <c r="K8415" s="4">
        <f t="shared" si="524"/>
        <v>3.265</v>
      </c>
      <c r="L8415" s="4">
        <f t="shared" si="525"/>
        <v>35.265</v>
      </c>
      <c r="M8415" s="6">
        <v>1</v>
      </c>
      <c r="N8415" s="7">
        <v>65.3</v>
      </c>
      <c r="O8415">
        <f t="shared" si="526"/>
        <v>30.035</v>
      </c>
      <c r="P8415" s="1">
        <f t="shared" si="527"/>
        <v>0.459954058192956</v>
      </c>
    </row>
    <row r="8416" ht="20" customHeight="1" spans="1:16">
      <c r="A8416" s="4" t="s">
        <v>9460</v>
      </c>
      <c r="B8416" s="4" t="s">
        <v>24</v>
      </c>
      <c r="C8416" s="4" t="s">
        <v>119</v>
      </c>
      <c r="D8416" s="5">
        <v>46202</v>
      </c>
      <c r="E8416" s="5" t="s">
        <v>60</v>
      </c>
      <c r="F8416" s="5" t="s">
        <v>61</v>
      </c>
      <c r="G8416" s="5" t="s">
        <v>62</v>
      </c>
      <c r="H8416" s="4" t="s">
        <v>124</v>
      </c>
      <c r="I8416" s="4" t="str">
        <f>VLOOKUP(H8416,[1]物料!$A$1:$M$65536,13,0)</f>
        <v>24.00</v>
      </c>
      <c r="J8416" s="4">
        <v>8</v>
      </c>
      <c r="K8416" s="4">
        <f t="shared" si="524"/>
        <v>3.435</v>
      </c>
      <c r="L8416" s="4">
        <f t="shared" si="525"/>
        <v>35.435</v>
      </c>
      <c r="M8416" s="6">
        <v>1</v>
      </c>
      <c r="N8416" s="7">
        <v>68.7</v>
      </c>
      <c r="O8416">
        <f t="shared" si="526"/>
        <v>33.265</v>
      </c>
      <c r="P8416" s="1">
        <f t="shared" si="527"/>
        <v>0.484206695778748</v>
      </c>
    </row>
    <row r="8417" ht="20" customHeight="1" spans="1:16">
      <c r="A8417" s="4" t="s">
        <v>9461</v>
      </c>
      <c r="B8417" s="4" t="s">
        <v>24</v>
      </c>
      <c r="C8417" s="4" t="s">
        <v>119</v>
      </c>
      <c r="D8417" s="5">
        <v>46202</v>
      </c>
      <c r="E8417" s="5" t="s">
        <v>663</v>
      </c>
      <c r="F8417" s="5" t="s">
        <v>70</v>
      </c>
      <c r="G8417" s="5" t="s">
        <v>664</v>
      </c>
      <c r="H8417" s="4" t="s">
        <v>1812</v>
      </c>
      <c r="I8417" s="4" t="str">
        <f>VLOOKUP(H8417,[1]物料!$A$1:$M$65536,13,0)</f>
        <v>16.50</v>
      </c>
      <c r="J8417" s="4">
        <v>6.5</v>
      </c>
      <c r="K8417" s="4">
        <f t="shared" si="524"/>
        <v>2.285</v>
      </c>
      <c r="L8417" s="4">
        <f t="shared" si="525"/>
        <v>25.285</v>
      </c>
      <c r="M8417" s="6">
        <v>1</v>
      </c>
      <c r="N8417" s="7">
        <v>45.7</v>
      </c>
      <c r="O8417">
        <f t="shared" si="526"/>
        <v>20.415</v>
      </c>
      <c r="P8417" s="1">
        <f t="shared" si="527"/>
        <v>0.44671772428884</v>
      </c>
    </row>
    <row r="8418" ht="20" customHeight="1" spans="1:16">
      <c r="A8418" s="4" t="s">
        <v>9462</v>
      </c>
      <c r="B8418" s="4" t="s">
        <v>17</v>
      </c>
      <c r="C8418" s="4" t="s">
        <v>49</v>
      </c>
      <c r="D8418" s="5">
        <v>46202</v>
      </c>
      <c r="E8418" s="5" t="s">
        <v>2439</v>
      </c>
      <c r="F8418" s="5" t="s">
        <v>55</v>
      </c>
      <c r="G8418" s="5" t="s">
        <v>2440</v>
      </c>
      <c r="H8418" s="4" t="s">
        <v>2441</v>
      </c>
      <c r="I8418" s="4" t="str">
        <f>VLOOKUP(H8418,[1]物料!$A$1:$M$65536,13,0)</f>
        <v>23.00</v>
      </c>
      <c r="J8418" s="4">
        <v>4.5</v>
      </c>
      <c r="K8418" s="4">
        <f t="shared" si="524"/>
        <v>3.295</v>
      </c>
      <c r="L8418" s="4">
        <f t="shared" si="525"/>
        <v>30.795</v>
      </c>
      <c r="M8418" s="6">
        <v>1</v>
      </c>
      <c r="N8418" s="7">
        <v>65.9</v>
      </c>
      <c r="O8418">
        <f t="shared" si="526"/>
        <v>35.105</v>
      </c>
      <c r="P8418" s="1">
        <f t="shared" si="527"/>
        <v>0.532701062215478</v>
      </c>
    </row>
    <row r="8419" ht="20" customHeight="1" spans="1:16">
      <c r="A8419" s="4" t="s">
        <v>9463</v>
      </c>
      <c r="B8419" s="4" t="s">
        <v>24</v>
      </c>
      <c r="C8419" s="4" t="s">
        <v>87</v>
      </c>
      <c r="D8419" s="5">
        <v>46202</v>
      </c>
      <c r="E8419" s="5" t="s">
        <v>26</v>
      </c>
      <c r="F8419" s="5" t="s">
        <v>20</v>
      </c>
      <c r="G8419" s="5" t="s">
        <v>27</v>
      </c>
      <c r="H8419" s="4" t="s">
        <v>28</v>
      </c>
      <c r="I8419" s="4" t="str">
        <f>VLOOKUP(H8419,[1]物料!$A$1:$M$65536,13,0)</f>
        <v>115.60</v>
      </c>
      <c r="J8419" s="4">
        <v>13.5</v>
      </c>
      <c r="K8419" s="4">
        <f t="shared" si="524"/>
        <v>13.4</v>
      </c>
      <c r="L8419" s="4">
        <f t="shared" si="525"/>
        <v>142.5</v>
      </c>
      <c r="M8419" s="6">
        <v>1</v>
      </c>
      <c r="N8419" s="7">
        <v>268</v>
      </c>
      <c r="O8419">
        <f t="shared" si="526"/>
        <v>125.5</v>
      </c>
      <c r="P8419" s="1">
        <f t="shared" si="527"/>
        <v>0.468283582089552</v>
      </c>
    </row>
    <row r="8420" ht="20" customHeight="1" spans="1:16">
      <c r="A8420" s="4" t="s">
        <v>9464</v>
      </c>
      <c r="B8420" s="4" t="s">
        <v>24</v>
      </c>
      <c r="C8420" s="4" t="s">
        <v>119</v>
      </c>
      <c r="D8420" s="5">
        <v>46202</v>
      </c>
      <c r="E8420" s="5" t="s">
        <v>83</v>
      </c>
      <c r="F8420" s="5" t="s">
        <v>55</v>
      </c>
      <c r="G8420" s="5" t="s">
        <v>84</v>
      </c>
      <c r="H8420" s="4" t="s">
        <v>138</v>
      </c>
      <c r="I8420" s="4" t="str">
        <f>VLOOKUP(H8420,[1]物料!$A$1:$M$65536,13,0)</f>
        <v>52.00</v>
      </c>
      <c r="J8420" s="4">
        <v>18</v>
      </c>
      <c r="K8420" s="4">
        <f t="shared" si="524"/>
        <v>6.94</v>
      </c>
      <c r="L8420" s="4">
        <f t="shared" si="525"/>
        <v>76.94</v>
      </c>
      <c r="M8420" s="6">
        <v>1</v>
      </c>
      <c r="N8420" s="7">
        <v>138.8</v>
      </c>
      <c r="O8420">
        <f t="shared" si="526"/>
        <v>61.86</v>
      </c>
      <c r="P8420" s="1">
        <f t="shared" si="527"/>
        <v>0.445677233429395</v>
      </c>
    </row>
    <row r="8421" ht="20" customHeight="1" spans="1:16">
      <c r="A8421" s="4" t="s">
        <v>9465</v>
      </c>
      <c r="B8421" s="4" t="s">
        <v>17</v>
      </c>
      <c r="C8421" s="4" t="s">
        <v>113</v>
      </c>
      <c r="D8421" s="5">
        <v>46202</v>
      </c>
      <c r="E8421" s="5" t="s">
        <v>54</v>
      </c>
      <c r="F8421" s="5" t="s">
        <v>55</v>
      </c>
      <c r="G8421" s="5" t="s">
        <v>56</v>
      </c>
      <c r="H8421" s="4" t="s">
        <v>217</v>
      </c>
      <c r="I8421" s="4" t="str">
        <f>VLOOKUP(H8421,[1]物料!$A$1:$M$65536,13,0)</f>
        <v>12.00</v>
      </c>
      <c r="J8421" s="4">
        <v>4.5</v>
      </c>
      <c r="K8421" s="4">
        <f t="shared" si="524"/>
        <v>1.99</v>
      </c>
      <c r="L8421" s="4">
        <f t="shared" si="525"/>
        <v>18.49</v>
      </c>
      <c r="M8421" s="6">
        <v>1</v>
      </c>
      <c r="N8421" s="7">
        <v>39.8</v>
      </c>
      <c r="O8421">
        <f t="shared" si="526"/>
        <v>21.31</v>
      </c>
      <c r="P8421" s="1">
        <f t="shared" si="527"/>
        <v>0.535427135678392</v>
      </c>
    </row>
    <row r="8422" ht="20" customHeight="1" spans="1:16">
      <c r="A8422" s="4" t="s">
        <v>9466</v>
      </c>
      <c r="B8422" s="4" t="s">
        <v>24</v>
      </c>
      <c r="C8422" s="4" t="s">
        <v>59</v>
      </c>
      <c r="D8422" s="5">
        <v>46202</v>
      </c>
      <c r="E8422" s="5" t="s">
        <v>120</v>
      </c>
      <c r="F8422" s="5" t="s">
        <v>70</v>
      </c>
      <c r="G8422" s="5" t="s">
        <v>121</v>
      </c>
      <c r="H8422" s="4" t="s">
        <v>1177</v>
      </c>
      <c r="I8422" s="4" t="str">
        <f>VLOOKUP(H8422,[1]物料!$A$1:$M$65536,13,0)</f>
        <v>36.00</v>
      </c>
      <c r="J8422" s="4">
        <v>6.5</v>
      </c>
      <c r="K8422" s="4">
        <f t="shared" si="524"/>
        <v>4.49</v>
      </c>
      <c r="L8422" s="4">
        <f t="shared" si="525"/>
        <v>46.99</v>
      </c>
      <c r="M8422" s="6">
        <v>1</v>
      </c>
      <c r="N8422" s="7">
        <v>89.8</v>
      </c>
      <c r="O8422">
        <f t="shared" si="526"/>
        <v>42.81</v>
      </c>
      <c r="P8422" s="1">
        <f t="shared" si="527"/>
        <v>0.476726057906459</v>
      </c>
    </row>
    <row r="8423" ht="20" customHeight="1" spans="1:16">
      <c r="A8423" s="4" t="s">
        <v>9467</v>
      </c>
      <c r="B8423" s="4" t="s">
        <v>17</v>
      </c>
      <c r="C8423" s="4" t="s">
        <v>113</v>
      </c>
      <c r="D8423" s="5">
        <v>46202</v>
      </c>
      <c r="E8423" s="5" t="s">
        <v>45</v>
      </c>
      <c r="F8423" s="5" t="s">
        <v>20</v>
      </c>
      <c r="G8423" s="5" t="s">
        <v>46</v>
      </c>
      <c r="H8423" s="4" t="s">
        <v>2036</v>
      </c>
      <c r="I8423" s="4" t="str">
        <f>VLOOKUP(H8423,[1]物料!$A$1:$M$65536,13,0)</f>
        <v>36.10</v>
      </c>
      <c r="J8423" s="4">
        <v>3</v>
      </c>
      <c r="K8423" s="4">
        <f t="shared" si="524"/>
        <v>5.4145</v>
      </c>
      <c r="L8423" s="4">
        <f t="shared" si="525"/>
        <v>44.5145</v>
      </c>
      <c r="M8423" s="6">
        <v>1</v>
      </c>
      <c r="N8423" s="7">
        <v>108.29</v>
      </c>
      <c r="O8423">
        <f t="shared" si="526"/>
        <v>63.7755</v>
      </c>
      <c r="P8423" s="1">
        <f t="shared" si="527"/>
        <v>0.588932496075353</v>
      </c>
    </row>
    <row r="8424" ht="20" customHeight="1" spans="1:16">
      <c r="A8424" s="4" t="s">
        <v>9468</v>
      </c>
      <c r="B8424" s="4" t="s">
        <v>24</v>
      </c>
      <c r="C8424" s="4" t="s">
        <v>44</v>
      </c>
      <c r="D8424" s="5">
        <v>46202</v>
      </c>
      <c r="E8424" s="5" t="s">
        <v>69</v>
      </c>
      <c r="F8424" s="5" t="s">
        <v>70</v>
      </c>
      <c r="G8424" s="5" t="s">
        <v>71</v>
      </c>
      <c r="H8424" s="4" t="s">
        <v>111</v>
      </c>
      <c r="I8424" s="4" t="str">
        <f>VLOOKUP(H8424,[1]物料!$A$1:$M$65536,13,0)</f>
        <v>45.00</v>
      </c>
      <c r="J8424" s="4">
        <v>6.5</v>
      </c>
      <c r="K8424" s="4">
        <f t="shared" si="524"/>
        <v>5.195</v>
      </c>
      <c r="L8424" s="4">
        <f t="shared" si="525"/>
        <v>56.695</v>
      </c>
      <c r="M8424" s="6">
        <v>1</v>
      </c>
      <c r="N8424" s="7">
        <v>103.9</v>
      </c>
      <c r="O8424">
        <f t="shared" si="526"/>
        <v>47.205</v>
      </c>
      <c r="P8424" s="1">
        <f t="shared" si="527"/>
        <v>0.454331087584216</v>
      </c>
    </row>
    <row r="8425" ht="20" customHeight="1" spans="1:16">
      <c r="A8425" s="4" t="s">
        <v>9469</v>
      </c>
      <c r="B8425" s="4" t="s">
        <v>24</v>
      </c>
      <c r="C8425" s="4" t="s">
        <v>411</v>
      </c>
      <c r="D8425" s="5">
        <v>46202</v>
      </c>
      <c r="E8425" s="5" t="s">
        <v>384</v>
      </c>
      <c r="F8425" s="5" t="s">
        <v>20</v>
      </c>
      <c r="G8425" s="5" t="s">
        <v>385</v>
      </c>
      <c r="H8425" s="4" t="s">
        <v>563</v>
      </c>
      <c r="I8425" s="4" t="str">
        <f>VLOOKUP(H8425,[1]物料!$A$1:$M$65536,13,0)</f>
        <v>36.60</v>
      </c>
      <c r="J8425" s="4">
        <v>6.5</v>
      </c>
      <c r="K8425" s="4">
        <f t="shared" si="524"/>
        <v>4.44</v>
      </c>
      <c r="L8425" s="4">
        <f t="shared" si="525"/>
        <v>47.54</v>
      </c>
      <c r="M8425" s="6">
        <v>1</v>
      </c>
      <c r="N8425" s="7">
        <v>88.8</v>
      </c>
      <c r="O8425">
        <f t="shared" si="526"/>
        <v>41.26</v>
      </c>
      <c r="P8425" s="1">
        <f t="shared" si="527"/>
        <v>0.46463963963964</v>
      </c>
    </row>
    <row r="8426" ht="20" customHeight="1" spans="1:16">
      <c r="A8426" s="4" t="s">
        <v>9470</v>
      </c>
      <c r="B8426" s="4" t="s">
        <v>17</v>
      </c>
      <c r="C8426" s="4" t="s">
        <v>49</v>
      </c>
      <c r="D8426" s="5">
        <v>46202</v>
      </c>
      <c r="E8426" s="5" t="s">
        <v>301</v>
      </c>
      <c r="F8426" s="5" t="s">
        <v>55</v>
      </c>
      <c r="G8426" s="5" t="s">
        <v>302</v>
      </c>
      <c r="H8426" s="4" t="s">
        <v>839</v>
      </c>
      <c r="I8426" s="4" t="str">
        <f>VLOOKUP(H8426,[1]物料!$A$1:$M$65536,13,0)</f>
        <v>20.00</v>
      </c>
      <c r="J8426" s="4">
        <v>4.5</v>
      </c>
      <c r="K8426" s="4">
        <f t="shared" si="524"/>
        <v>2.745</v>
      </c>
      <c r="L8426" s="4">
        <f t="shared" si="525"/>
        <v>27.245</v>
      </c>
      <c r="M8426" s="6">
        <v>1</v>
      </c>
      <c r="N8426" s="7">
        <v>54.9</v>
      </c>
      <c r="O8426">
        <f t="shared" si="526"/>
        <v>27.655</v>
      </c>
      <c r="P8426" s="1">
        <f t="shared" si="527"/>
        <v>0.503734061930783</v>
      </c>
    </row>
    <row r="8427" ht="20" customHeight="1" spans="1:16">
      <c r="A8427" s="4" t="s">
        <v>9471</v>
      </c>
      <c r="B8427" s="4" t="s">
        <v>17</v>
      </c>
      <c r="C8427" s="4" t="s">
        <v>18</v>
      </c>
      <c r="D8427" s="5">
        <v>46202</v>
      </c>
      <c r="E8427" s="5" t="s">
        <v>182</v>
      </c>
      <c r="F8427" s="5" t="s">
        <v>20</v>
      </c>
      <c r="G8427" s="5" t="s">
        <v>183</v>
      </c>
      <c r="H8427" s="4" t="s">
        <v>4787</v>
      </c>
      <c r="I8427" s="4" t="str">
        <f>VLOOKUP(H8427,[1]物料!$A$1:$M$65536,13,0)</f>
        <v>22.10</v>
      </c>
      <c r="J8427" s="4">
        <v>3</v>
      </c>
      <c r="K8427" s="4">
        <f t="shared" si="524"/>
        <v>4.0755</v>
      </c>
      <c r="L8427" s="4">
        <f t="shared" si="525"/>
        <v>29.1755</v>
      </c>
      <c r="M8427" s="6">
        <v>1</v>
      </c>
      <c r="N8427" s="7">
        <v>81.51</v>
      </c>
      <c r="O8427">
        <f t="shared" si="526"/>
        <v>52.3345</v>
      </c>
      <c r="P8427" s="1">
        <f t="shared" si="527"/>
        <v>0.642062323641271</v>
      </c>
    </row>
    <row r="8428" ht="20" customHeight="1" spans="1:16">
      <c r="A8428" s="4" t="s">
        <v>9472</v>
      </c>
      <c r="B8428" s="4" t="s">
        <v>17</v>
      </c>
      <c r="C8428" s="4" t="s">
        <v>113</v>
      </c>
      <c r="D8428" s="5">
        <v>46202</v>
      </c>
      <c r="E8428" s="5" t="s">
        <v>94</v>
      </c>
      <c r="F8428" s="5" t="s">
        <v>55</v>
      </c>
      <c r="G8428" s="5" t="s">
        <v>95</v>
      </c>
      <c r="H8428" s="4" t="s">
        <v>240</v>
      </c>
      <c r="I8428" s="4" t="str">
        <f>VLOOKUP(H8428,[1]物料!$A$1:$M$65536,13,0)</f>
        <v>30.00</v>
      </c>
      <c r="J8428" s="4">
        <v>7.2</v>
      </c>
      <c r="K8428" s="4">
        <f t="shared" si="524"/>
        <v>4.94</v>
      </c>
      <c r="L8428" s="4">
        <f t="shared" si="525"/>
        <v>42.14</v>
      </c>
      <c r="M8428" s="6">
        <v>1</v>
      </c>
      <c r="N8428" s="7">
        <v>98.8</v>
      </c>
      <c r="O8428">
        <f t="shared" si="526"/>
        <v>56.66</v>
      </c>
      <c r="P8428" s="1">
        <f t="shared" si="527"/>
        <v>0.573481781376518</v>
      </c>
    </row>
    <row r="8429" ht="20" customHeight="1" spans="1:16">
      <c r="A8429" s="4" t="s">
        <v>9473</v>
      </c>
      <c r="B8429" s="4" t="s">
        <v>17</v>
      </c>
      <c r="C8429" s="4" t="s">
        <v>18</v>
      </c>
      <c r="D8429" s="5">
        <v>46202</v>
      </c>
      <c r="E8429" s="5" t="s">
        <v>508</v>
      </c>
      <c r="F8429" s="5" t="s">
        <v>20</v>
      </c>
      <c r="G8429" s="5" t="s">
        <v>648</v>
      </c>
      <c r="H8429" s="4" t="s">
        <v>649</v>
      </c>
      <c r="I8429" s="4" t="str">
        <f>VLOOKUP(H8429,[1]物料!$A$1:$M$65536,13,0)</f>
        <v>27.60</v>
      </c>
      <c r="J8429" s="4">
        <v>3</v>
      </c>
      <c r="K8429" s="4">
        <f t="shared" si="524"/>
        <v>2.945</v>
      </c>
      <c r="L8429" s="4">
        <f t="shared" si="525"/>
        <v>33.545</v>
      </c>
      <c r="M8429" s="6">
        <v>1</v>
      </c>
      <c r="N8429" s="7">
        <v>58.9</v>
      </c>
      <c r="O8429">
        <f t="shared" si="526"/>
        <v>25.355</v>
      </c>
      <c r="P8429" s="1">
        <f t="shared" si="527"/>
        <v>0.430475382003396</v>
      </c>
    </row>
    <row r="8430" ht="20" customHeight="1" spans="1:16">
      <c r="A8430" s="4" t="s">
        <v>9474</v>
      </c>
      <c r="B8430" s="4" t="s">
        <v>17</v>
      </c>
      <c r="C8430" s="4" t="s">
        <v>49</v>
      </c>
      <c r="D8430" s="5">
        <v>46202</v>
      </c>
      <c r="E8430" s="5" t="s">
        <v>94</v>
      </c>
      <c r="F8430" s="5" t="s">
        <v>55</v>
      </c>
      <c r="G8430" s="5" t="s">
        <v>95</v>
      </c>
      <c r="H8430" s="4" t="s">
        <v>240</v>
      </c>
      <c r="I8430" s="4" t="str">
        <f>VLOOKUP(H8430,[1]物料!$A$1:$M$65536,13,0)</f>
        <v>30.00</v>
      </c>
      <c r="J8430" s="4">
        <v>7.2</v>
      </c>
      <c r="K8430" s="4">
        <f t="shared" si="524"/>
        <v>4.185</v>
      </c>
      <c r="L8430" s="4">
        <f t="shared" si="525"/>
        <v>41.385</v>
      </c>
      <c r="M8430" s="6">
        <v>1</v>
      </c>
      <c r="N8430" s="7">
        <v>83.7</v>
      </c>
      <c r="O8430">
        <f t="shared" si="526"/>
        <v>42.315</v>
      </c>
      <c r="P8430" s="1">
        <f t="shared" si="527"/>
        <v>0.505555555555556</v>
      </c>
    </row>
    <row r="8431" ht="20" customHeight="1" spans="1:16">
      <c r="A8431" s="4" t="s">
        <v>9475</v>
      </c>
      <c r="B8431" s="4" t="s">
        <v>24</v>
      </c>
      <c r="C8431" s="4" t="s">
        <v>59</v>
      </c>
      <c r="D8431" s="5">
        <v>46202</v>
      </c>
      <c r="E8431" s="5" t="s">
        <v>128</v>
      </c>
      <c r="F8431" s="5" t="s">
        <v>55</v>
      </c>
      <c r="G8431" s="5" t="s">
        <v>129</v>
      </c>
      <c r="H8431" s="4" t="s">
        <v>247</v>
      </c>
      <c r="I8431" s="4" t="str">
        <f>VLOOKUP(H8431,[1]物料!$A$1:$M$65536,13,0)</f>
        <v>18.00</v>
      </c>
      <c r="J8431" s="4">
        <v>8</v>
      </c>
      <c r="K8431" s="4">
        <f t="shared" si="524"/>
        <v>2.94</v>
      </c>
      <c r="L8431" s="4">
        <f t="shared" si="525"/>
        <v>28.94</v>
      </c>
      <c r="M8431" s="6">
        <v>1</v>
      </c>
      <c r="N8431" s="7">
        <v>58.8</v>
      </c>
      <c r="O8431">
        <f t="shared" si="526"/>
        <v>29.86</v>
      </c>
      <c r="P8431" s="1">
        <f t="shared" si="527"/>
        <v>0.507823129251701</v>
      </c>
    </row>
    <row r="8432" ht="20" customHeight="1" spans="1:16">
      <c r="A8432" s="4" t="s">
        <v>9476</v>
      </c>
      <c r="B8432" s="4" t="s">
        <v>17</v>
      </c>
      <c r="C8432" s="4" t="s">
        <v>113</v>
      </c>
      <c r="D8432" s="5">
        <v>46202</v>
      </c>
      <c r="E8432" s="5" t="s">
        <v>1341</v>
      </c>
      <c r="F8432" s="5" t="s">
        <v>20</v>
      </c>
      <c r="G8432" s="5" t="s">
        <v>1342</v>
      </c>
      <c r="H8432" s="4" t="s">
        <v>2317</v>
      </c>
      <c r="I8432" s="4" t="str">
        <f>VLOOKUP(H8432,[1]物料!$A$1:$M$65536,13,0)</f>
        <v>46.30</v>
      </c>
      <c r="J8432" s="4">
        <v>3.5</v>
      </c>
      <c r="K8432" s="4">
        <f t="shared" si="524"/>
        <v>5.9</v>
      </c>
      <c r="L8432" s="4">
        <f t="shared" si="525"/>
        <v>55.7</v>
      </c>
      <c r="M8432" s="6">
        <v>1</v>
      </c>
      <c r="N8432" s="7">
        <v>118</v>
      </c>
      <c r="O8432">
        <f t="shared" si="526"/>
        <v>62.3</v>
      </c>
      <c r="P8432" s="1">
        <f t="shared" si="527"/>
        <v>0.527966101694915</v>
      </c>
    </row>
    <row r="8433" ht="20" customHeight="1" spans="1:16">
      <c r="A8433" s="4" t="s">
        <v>9477</v>
      </c>
      <c r="B8433" s="4" t="s">
        <v>24</v>
      </c>
      <c r="C8433" s="4" t="s">
        <v>74</v>
      </c>
      <c r="D8433" s="5">
        <v>46202</v>
      </c>
      <c r="E8433" s="5" t="s">
        <v>60</v>
      </c>
      <c r="F8433" s="5" t="s">
        <v>61</v>
      </c>
      <c r="G8433" s="5" t="s">
        <v>62</v>
      </c>
      <c r="H8433" s="4" t="s">
        <v>157</v>
      </c>
      <c r="I8433" s="4" t="str">
        <f>VLOOKUP(H8433,[1]物料!$A$1:$M$65536,13,0)</f>
        <v>24.00</v>
      </c>
      <c r="J8433" s="4">
        <v>8</v>
      </c>
      <c r="K8433" s="4">
        <f t="shared" si="524"/>
        <v>3.44</v>
      </c>
      <c r="L8433" s="4">
        <f t="shared" si="525"/>
        <v>35.44</v>
      </c>
      <c r="M8433" s="6">
        <v>1</v>
      </c>
      <c r="N8433" s="7">
        <v>68.8</v>
      </c>
      <c r="O8433">
        <f t="shared" si="526"/>
        <v>33.36</v>
      </c>
      <c r="P8433" s="1">
        <f t="shared" si="527"/>
        <v>0.484883720930233</v>
      </c>
    </row>
    <row r="8434" ht="20" customHeight="1" spans="1:16">
      <c r="A8434" s="4" t="s">
        <v>9478</v>
      </c>
      <c r="B8434" s="4" t="s">
        <v>17</v>
      </c>
      <c r="C8434" s="4" t="s">
        <v>113</v>
      </c>
      <c r="D8434" s="5">
        <v>46202</v>
      </c>
      <c r="E8434" s="5" t="s">
        <v>297</v>
      </c>
      <c r="F8434" s="5" t="s">
        <v>20</v>
      </c>
      <c r="G8434" s="5" t="s">
        <v>298</v>
      </c>
      <c r="H8434" s="4" t="s">
        <v>341</v>
      </c>
      <c r="I8434" s="4" t="str">
        <f>VLOOKUP(H8434,[1]物料!$A$1:$M$65536,13,0)</f>
        <v>21.10</v>
      </c>
      <c r="J8434" s="4">
        <v>3</v>
      </c>
      <c r="K8434" s="4">
        <f t="shared" si="524"/>
        <v>2.985</v>
      </c>
      <c r="L8434" s="4">
        <f t="shared" si="525"/>
        <v>27.085</v>
      </c>
      <c r="M8434" s="6">
        <v>1</v>
      </c>
      <c r="N8434" s="7">
        <v>59.7</v>
      </c>
      <c r="O8434">
        <f t="shared" si="526"/>
        <v>32.615</v>
      </c>
      <c r="P8434" s="1">
        <f t="shared" si="527"/>
        <v>0.546314907872697</v>
      </c>
    </row>
    <row r="8435" ht="20" customHeight="1" spans="1:16">
      <c r="A8435" s="4" t="s">
        <v>9479</v>
      </c>
      <c r="B8435" s="4" t="s">
        <v>17</v>
      </c>
      <c r="C8435" s="4" t="s">
        <v>18</v>
      </c>
      <c r="D8435" s="5">
        <v>46202</v>
      </c>
      <c r="E8435" s="5" t="s">
        <v>999</v>
      </c>
      <c r="F8435" s="5" t="s">
        <v>39</v>
      </c>
      <c r="G8435" s="5" t="s">
        <v>1000</v>
      </c>
      <c r="H8435" s="4" t="s">
        <v>2162</v>
      </c>
      <c r="I8435" s="4" t="str">
        <f>VLOOKUP(H8435,[1]物料!$A$1:$M$65536,13,0)</f>
        <v>18.50</v>
      </c>
      <c r="J8435" s="4">
        <v>1.9</v>
      </c>
      <c r="K8435" s="4">
        <f t="shared" si="524"/>
        <v>2.6865</v>
      </c>
      <c r="L8435" s="4">
        <f t="shared" si="525"/>
        <v>23.0865</v>
      </c>
      <c r="M8435" s="6">
        <v>1</v>
      </c>
      <c r="N8435" s="7">
        <v>53.73</v>
      </c>
      <c r="O8435">
        <f t="shared" si="526"/>
        <v>30.6435</v>
      </c>
      <c r="P8435" s="1">
        <f t="shared" si="527"/>
        <v>0.570323841429369</v>
      </c>
    </row>
    <row r="8436" ht="20" customHeight="1" spans="1:16">
      <c r="A8436" s="4" t="s">
        <v>9480</v>
      </c>
      <c r="B8436" s="4" t="s">
        <v>17</v>
      </c>
      <c r="C8436" s="4" t="s">
        <v>18</v>
      </c>
      <c r="D8436" s="5">
        <v>46202</v>
      </c>
      <c r="E8436" s="5" t="s">
        <v>291</v>
      </c>
      <c r="F8436" s="5" t="s">
        <v>55</v>
      </c>
      <c r="G8436" s="5" t="s">
        <v>292</v>
      </c>
      <c r="H8436" s="4" t="s">
        <v>378</v>
      </c>
      <c r="I8436" s="4" t="str">
        <f>VLOOKUP(H8436,[1]物料!$A$1:$M$65536,13,0)</f>
        <v>40.00</v>
      </c>
      <c r="J8436" s="4">
        <v>7.2</v>
      </c>
      <c r="K8436" s="4">
        <f t="shared" si="524"/>
        <v>5.1715</v>
      </c>
      <c r="L8436" s="4">
        <f t="shared" si="525"/>
        <v>52.3715</v>
      </c>
      <c r="M8436" s="6">
        <v>1</v>
      </c>
      <c r="N8436" s="7">
        <v>103.43</v>
      </c>
      <c r="O8436">
        <f t="shared" si="526"/>
        <v>51.0585</v>
      </c>
      <c r="P8436" s="1">
        <f t="shared" si="527"/>
        <v>0.493652711979116</v>
      </c>
    </row>
    <row r="8437" ht="20" customHeight="1" spans="1:16">
      <c r="A8437" s="4" t="s">
        <v>9481</v>
      </c>
      <c r="B8437" s="4" t="s">
        <v>24</v>
      </c>
      <c r="C8437" s="4" t="s">
        <v>59</v>
      </c>
      <c r="D8437" s="5">
        <v>46202</v>
      </c>
      <c r="E8437" s="5" t="s">
        <v>115</v>
      </c>
      <c r="F8437" s="5" t="s">
        <v>70</v>
      </c>
      <c r="G8437" s="5" t="s">
        <v>116</v>
      </c>
      <c r="H8437" s="4" t="s">
        <v>208</v>
      </c>
      <c r="I8437" s="4" t="str">
        <f>VLOOKUP(H8437,[1]物料!$A$1:$M$65536,13,0)</f>
        <v>42.00</v>
      </c>
      <c r="J8437" s="4">
        <v>6.5</v>
      </c>
      <c r="K8437" s="4">
        <f t="shared" si="524"/>
        <v>5.49</v>
      </c>
      <c r="L8437" s="4">
        <f t="shared" si="525"/>
        <v>53.99</v>
      </c>
      <c r="M8437" s="6">
        <v>1</v>
      </c>
      <c r="N8437" s="7">
        <v>109.8</v>
      </c>
      <c r="O8437">
        <f t="shared" si="526"/>
        <v>55.81</v>
      </c>
      <c r="P8437" s="1">
        <f t="shared" si="527"/>
        <v>0.508287795992714</v>
      </c>
    </row>
    <row r="8438" ht="20" customHeight="1" spans="1:16">
      <c r="A8438" s="4" t="s">
        <v>9482</v>
      </c>
      <c r="B8438" s="4" t="s">
        <v>17</v>
      </c>
      <c r="C8438" s="4" t="s">
        <v>113</v>
      </c>
      <c r="D8438" s="5">
        <v>46202</v>
      </c>
      <c r="E8438" s="5" t="s">
        <v>332</v>
      </c>
      <c r="F8438" s="5" t="s">
        <v>55</v>
      </c>
      <c r="G8438" s="5" t="s">
        <v>333</v>
      </c>
      <c r="H8438" s="4" t="s">
        <v>404</v>
      </c>
      <c r="I8438" s="4" t="str">
        <f>VLOOKUP(H8438,[1]物料!$A$1:$M$65536,13,0)</f>
        <v>16.00</v>
      </c>
      <c r="J8438" s="4">
        <v>4.5</v>
      </c>
      <c r="K8438" s="4">
        <f t="shared" si="524"/>
        <v>3.49</v>
      </c>
      <c r="L8438" s="4">
        <f t="shared" si="525"/>
        <v>23.99</v>
      </c>
      <c r="M8438" s="6">
        <v>1</v>
      </c>
      <c r="N8438" s="7">
        <v>69.8</v>
      </c>
      <c r="O8438">
        <f t="shared" si="526"/>
        <v>45.81</v>
      </c>
      <c r="P8438" s="1">
        <f t="shared" si="527"/>
        <v>0.656303724928367</v>
      </c>
    </row>
    <row r="8439" ht="20" customHeight="1" spans="1:16">
      <c r="A8439" s="4" t="s">
        <v>9483</v>
      </c>
      <c r="B8439" s="4" t="s">
        <v>24</v>
      </c>
      <c r="C8439" s="4" t="s">
        <v>74</v>
      </c>
      <c r="D8439" s="5">
        <v>46202</v>
      </c>
      <c r="E8439" s="5" t="s">
        <v>60</v>
      </c>
      <c r="F8439" s="5" t="s">
        <v>61</v>
      </c>
      <c r="G8439" s="5" t="s">
        <v>62</v>
      </c>
      <c r="H8439" s="4" t="s">
        <v>63</v>
      </c>
      <c r="I8439" s="4" t="str">
        <f>VLOOKUP(H8439,[1]物料!$A$1:$M$65536,13,0)</f>
        <v>24.00</v>
      </c>
      <c r="J8439" s="4">
        <v>8</v>
      </c>
      <c r="K8439" s="4">
        <f t="shared" si="524"/>
        <v>3.44</v>
      </c>
      <c r="L8439" s="4">
        <f t="shared" si="525"/>
        <v>35.44</v>
      </c>
      <c r="M8439" s="6">
        <v>1</v>
      </c>
      <c r="N8439" s="7">
        <v>68.8</v>
      </c>
      <c r="O8439">
        <f t="shared" si="526"/>
        <v>33.36</v>
      </c>
      <c r="P8439" s="1">
        <f t="shared" si="527"/>
        <v>0.484883720930233</v>
      </c>
    </row>
    <row r="8440" ht="20" customHeight="1" spans="1:16">
      <c r="A8440" s="4" t="s">
        <v>9484</v>
      </c>
      <c r="B8440" s="4" t="s">
        <v>17</v>
      </c>
      <c r="C8440" s="4" t="s">
        <v>49</v>
      </c>
      <c r="D8440" s="5">
        <v>46202</v>
      </c>
      <c r="E8440" s="5" t="s">
        <v>54</v>
      </c>
      <c r="F8440" s="5" t="s">
        <v>55</v>
      </c>
      <c r="G8440" s="5" t="s">
        <v>56</v>
      </c>
      <c r="H8440" s="4" t="s">
        <v>1660</v>
      </c>
      <c r="I8440" s="4" t="str">
        <f>VLOOKUP(H8440,[1]物料!$A$1:$M$65536,13,0)</f>
        <v>12.00</v>
      </c>
      <c r="J8440" s="4">
        <v>4.5</v>
      </c>
      <c r="K8440" s="4">
        <f t="shared" si="524"/>
        <v>1.975</v>
      </c>
      <c r="L8440" s="4">
        <f t="shared" si="525"/>
        <v>18.475</v>
      </c>
      <c r="M8440" s="6">
        <v>1</v>
      </c>
      <c r="N8440" s="7">
        <v>39.5</v>
      </c>
      <c r="O8440">
        <f t="shared" si="526"/>
        <v>21.025</v>
      </c>
      <c r="P8440" s="1">
        <f t="shared" si="527"/>
        <v>0.532278481012658</v>
      </c>
    </row>
    <row r="8441" ht="20" customHeight="1" spans="1:16">
      <c r="A8441" s="4" t="s">
        <v>9485</v>
      </c>
      <c r="B8441" s="4" t="s">
        <v>17</v>
      </c>
      <c r="C8441" s="4" t="s">
        <v>49</v>
      </c>
      <c r="D8441" s="5">
        <v>46202</v>
      </c>
      <c r="E8441" s="5" t="s">
        <v>54</v>
      </c>
      <c r="F8441" s="5" t="s">
        <v>55</v>
      </c>
      <c r="G8441" s="5" t="s">
        <v>56</v>
      </c>
      <c r="H8441" s="4" t="s">
        <v>57</v>
      </c>
      <c r="I8441" s="4" t="str">
        <f>VLOOKUP(H8441,[1]物料!$A$1:$M$65536,13,0)</f>
        <v>12.00</v>
      </c>
      <c r="J8441" s="4">
        <v>4.5</v>
      </c>
      <c r="K8441" s="4">
        <f t="shared" si="524"/>
        <v>1.975</v>
      </c>
      <c r="L8441" s="4">
        <f t="shared" si="525"/>
        <v>18.475</v>
      </c>
      <c r="M8441" s="6">
        <v>1</v>
      </c>
      <c r="N8441" s="7">
        <v>39.5</v>
      </c>
      <c r="O8441">
        <f t="shared" si="526"/>
        <v>21.025</v>
      </c>
      <c r="P8441" s="1">
        <f t="shared" si="527"/>
        <v>0.532278481012658</v>
      </c>
    </row>
    <row r="8442" ht="20" customHeight="1" spans="1:16">
      <c r="A8442" s="4" t="s">
        <v>9486</v>
      </c>
      <c r="B8442" s="4" t="s">
        <v>24</v>
      </c>
      <c r="C8442" s="4" t="s">
        <v>74</v>
      </c>
      <c r="D8442" s="5">
        <v>46202</v>
      </c>
      <c r="E8442" s="5" t="s">
        <v>60</v>
      </c>
      <c r="F8442" s="5" t="s">
        <v>61</v>
      </c>
      <c r="G8442" s="5" t="s">
        <v>62</v>
      </c>
      <c r="H8442" s="4" t="s">
        <v>63</v>
      </c>
      <c r="I8442" s="4" t="str">
        <f>VLOOKUP(H8442,[1]物料!$A$1:$M$65536,13,0)</f>
        <v>24.00</v>
      </c>
      <c r="J8442" s="4">
        <v>8</v>
      </c>
      <c r="K8442" s="4">
        <f t="shared" si="524"/>
        <v>3.265</v>
      </c>
      <c r="L8442" s="4">
        <f t="shared" si="525"/>
        <v>35.265</v>
      </c>
      <c r="M8442" s="6">
        <v>1</v>
      </c>
      <c r="N8442" s="7">
        <v>65.3</v>
      </c>
      <c r="O8442">
        <f t="shared" si="526"/>
        <v>30.035</v>
      </c>
      <c r="P8442" s="1">
        <f t="shared" si="527"/>
        <v>0.459954058192956</v>
      </c>
    </row>
    <row r="8443" ht="20" customHeight="1" spans="1:16">
      <c r="A8443" s="4" t="s">
        <v>9487</v>
      </c>
      <c r="B8443" s="4" t="s">
        <v>17</v>
      </c>
      <c r="C8443" s="4" t="s">
        <v>18</v>
      </c>
      <c r="D8443" s="5">
        <v>46202</v>
      </c>
      <c r="E8443" s="5" t="s">
        <v>60</v>
      </c>
      <c r="F8443" s="5" t="s">
        <v>61</v>
      </c>
      <c r="G8443" s="5" t="s">
        <v>62</v>
      </c>
      <c r="H8443" s="4" t="s">
        <v>63</v>
      </c>
      <c r="I8443" s="4" t="str">
        <f>VLOOKUP(H8443,[1]物料!$A$1:$M$65536,13,0)</f>
        <v>24.00</v>
      </c>
      <c r="J8443" s="4">
        <v>4.5</v>
      </c>
      <c r="K8443" s="4">
        <f t="shared" si="524"/>
        <v>3.3155</v>
      </c>
      <c r="L8443" s="4">
        <f t="shared" si="525"/>
        <v>31.8155</v>
      </c>
      <c r="M8443" s="6">
        <v>1</v>
      </c>
      <c r="N8443" s="7">
        <v>66.31</v>
      </c>
      <c r="O8443">
        <f t="shared" si="526"/>
        <v>34.4945</v>
      </c>
      <c r="P8443" s="1">
        <f t="shared" si="527"/>
        <v>0.520200573065903</v>
      </c>
    </row>
    <row r="8444" ht="20" customHeight="1" spans="1:16">
      <c r="A8444" s="4" t="s">
        <v>9488</v>
      </c>
      <c r="B8444" s="4" t="s">
        <v>17</v>
      </c>
      <c r="C8444" s="4" t="s">
        <v>18</v>
      </c>
      <c r="D8444" s="5">
        <v>46202</v>
      </c>
      <c r="E8444" s="5" t="s">
        <v>128</v>
      </c>
      <c r="F8444" s="5" t="s">
        <v>55</v>
      </c>
      <c r="G8444" s="5" t="s">
        <v>129</v>
      </c>
      <c r="H8444" s="4" t="s">
        <v>903</v>
      </c>
      <c r="I8444" s="4" t="str">
        <f>VLOOKUP(H8444,[1]物料!$A$1:$M$65536,13,0)</f>
        <v>18.00</v>
      </c>
      <c r="J8444" s="4">
        <v>4.5</v>
      </c>
      <c r="K8444" s="4">
        <f t="shared" si="524"/>
        <v>3.1585</v>
      </c>
      <c r="L8444" s="4">
        <f t="shared" si="525"/>
        <v>25.6585</v>
      </c>
      <c r="M8444" s="6">
        <v>1</v>
      </c>
      <c r="N8444" s="7">
        <v>63.17</v>
      </c>
      <c r="O8444">
        <f t="shared" si="526"/>
        <v>37.5115</v>
      </c>
      <c r="P8444" s="1">
        <f t="shared" si="527"/>
        <v>0.593818268165268</v>
      </c>
    </row>
    <row r="8445" ht="20" customHeight="1" spans="1:16">
      <c r="A8445" s="4" t="s">
        <v>9489</v>
      </c>
      <c r="B8445" s="4" t="s">
        <v>24</v>
      </c>
      <c r="C8445" s="4" t="s">
        <v>25</v>
      </c>
      <c r="D8445" s="5">
        <v>46202</v>
      </c>
      <c r="E8445" s="5" t="s">
        <v>186</v>
      </c>
      <c r="F8445" s="5" t="s">
        <v>55</v>
      </c>
      <c r="G8445" s="5" t="s">
        <v>187</v>
      </c>
      <c r="H8445" s="4" t="s">
        <v>188</v>
      </c>
      <c r="I8445" s="4" t="str">
        <f>VLOOKUP(H8445,[1]物料!$A$1:$M$65536,13,0)</f>
        <v>48.00</v>
      </c>
      <c r="J8445" s="4">
        <v>10.7</v>
      </c>
      <c r="K8445" s="4">
        <f t="shared" si="524"/>
        <v>6.44</v>
      </c>
      <c r="L8445" s="4">
        <f t="shared" si="525"/>
        <v>65.14</v>
      </c>
      <c r="M8445" s="6">
        <v>1</v>
      </c>
      <c r="N8445" s="7">
        <v>128.8</v>
      </c>
      <c r="O8445">
        <f t="shared" si="526"/>
        <v>63.66</v>
      </c>
      <c r="P8445" s="1">
        <f t="shared" si="527"/>
        <v>0.494254658385093</v>
      </c>
    </row>
    <row r="8446" ht="20" customHeight="1" spans="1:16">
      <c r="A8446" s="4" t="s">
        <v>9490</v>
      </c>
      <c r="B8446" s="4" t="s">
        <v>24</v>
      </c>
      <c r="C8446" s="4" t="s">
        <v>44</v>
      </c>
      <c r="D8446" s="5">
        <v>46202</v>
      </c>
      <c r="E8446" s="5" t="s">
        <v>186</v>
      </c>
      <c r="F8446" s="5" t="s">
        <v>55</v>
      </c>
      <c r="G8446" s="5" t="s">
        <v>187</v>
      </c>
      <c r="H8446" s="4" t="s">
        <v>206</v>
      </c>
      <c r="I8446" s="4" t="str">
        <f>VLOOKUP(H8446,[1]物料!$A$1:$M$65536,13,0)</f>
        <v>48.00</v>
      </c>
      <c r="J8446" s="4">
        <v>10.7</v>
      </c>
      <c r="K8446" s="4">
        <f t="shared" si="524"/>
        <v>6.44</v>
      </c>
      <c r="L8446" s="4">
        <f t="shared" si="525"/>
        <v>65.14</v>
      </c>
      <c r="M8446" s="6">
        <v>1</v>
      </c>
      <c r="N8446" s="7">
        <v>128.8</v>
      </c>
      <c r="O8446">
        <f t="shared" si="526"/>
        <v>63.66</v>
      </c>
      <c r="P8446" s="1">
        <f t="shared" si="527"/>
        <v>0.494254658385093</v>
      </c>
    </row>
    <row r="8447" ht="20" customHeight="1" spans="1:16">
      <c r="A8447" s="4" t="s">
        <v>9491</v>
      </c>
      <c r="B8447" s="4" t="s">
        <v>24</v>
      </c>
      <c r="C8447" s="4" t="s">
        <v>59</v>
      </c>
      <c r="D8447" s="5">
        <v>46202</v>
      </c>
      <c r="E8447" s="5" t="s">
        <v>115</v>
      </c>
      <c r="F8447" s="5" t="s">
        <v>70</v>
      </c>
      <c r="G8447" s="5" t="s">
        <v>116</v>
      </c>
      <c r="H8447" s="4" t="s">
        <v>219</v>
      </c>
      <c r="I8447" s="4" t="str">
        <f>VLOOKUP(H8447,[1]物料!$A$1:$M$65536,13,0)</f>
        <v>42.00</v>
      </c>
      <c r="J8447" s="4">
        <v>6.5</v>
      </c>
      <c r="K8447" s="4">
        <f t="shared" si="524"/>
        <v>5.49</v>
      </c>
      <c r="L8447" s="4">
        <f t="shared" si="525"/>
        <v>53.99</v>
      </c>
      <c r="M8447" s="6">
        <v>1</v>
      </c>
      <c r="N8447" s="7">
        <v>109.8</v>
      </c>
      <c r="O8447">
        <f t="shared" si="526"/>
        <v>55.81</v>
      </c>
      <c r="P8447" s="1">
        <f t="shared" si="527"/>
        <v>0.508287795992714</v>
      </c>
    </row>
    <row r="8448" ht="20" customHeight="1" spans="1:16">
      <c r="A8448" s="4" t="s">
        <v>9492</v>
      </c>
      <c r="B8448" s="4" t="s">
        <v>24</v>
      </c>
      <c r="C8448" s="4" t="s">
        <v>59</v>
      </c>
      <c r="D8448" s="5">
        <v>46202</v>
      </c>
      <c r="E8448" s="5" t="s">
        <v>128</v>
      </c>
      <c r="F8448" s="5" t="s">
        <v>55</v>
      </c>
      <c r="G8448" s="5" t="s">
        <v>129</v>
      </c>
      <c r="H8448" s="4" t="s">
        <v>247</v>
      </c>
      <c r="I8448" s="4" t="str">
        <f>VLOOKUP(H8448,[1]物料!$A$1:$M$65536,13,0)</f>
        <v>18.00</v>
      </c>
      <c r="J8448" s="4">
        <v>8</v>
      </c>
      <c r="K8448" s="4">
        <f t="shared" si="524"/>
        <v>2.94</v>
      </c>
      <c r="L8448" s="4">
        <f t="shared" si="525"/>
        <v>28.94</v>
      </c>
      <c r="M8448" s="6">
        <v>1</v>
      </c>
      <c r="N8448" s="7">
        <v>58.8</v>
      </c>
      <c r="O8448">
        <f t="shared" si="526"/>
        <v>29.86</v>
      </c>
      <c r="P8448" s="1">
        <f t="shared" si="527"/>
        <v>0.507823129251701</v>
      </c>
    </row>
    <row r="8449" ht="20" customHeight="1" spans="1:16">
      <c r="A8449" s="4" t="s">
        <v>9493</v>
      </c>
      <c r="B8449" s="4" t="s">
        <v>17</v>
      </c>
      <c r="C8449" s="4" t="s">
        <v>49</v>
      </c>
      <c r="D8449" s="5">
        <v>46202</v>
      </c>
      <c r="E8449" s="5" t="s">
        <v>934</v>
      </c>
      <c r="F8449" s="5" t="s">
        <v>55</v>
      </c>
      <c r="G8449" s="5" t="s">
        <v>935</v>
      </c>
      <c r="H8449" s="4" t="s">
        <v>2745</v>
      </c>
      <c r="I8449" s="4" t="str">
        <f>VLOOKUP(H8449,[1]物料!$A$1:$M$65536,13,0)</f>
        <v>18.50</v>
      </c>
      <c r="J8449" s="4">
        <v>4.5</v>
      </c>
      <c r="K8449" s="4">
        <f t="shared" si="524"/>
        <v>2.69</v>
      </c>
      <c r="L8449" s="4">
        <f t="shared" si="525"/>
        <v>25.69</v>
      </c>
      <c r="M8449" s="6">
        <v>1</v>
      </c>
      <c r="N8449" s="7">
        <v>53.8</v>
      </c>
      <c r="O8449">
        <f t="shared" si="526"/>
        <v>28.11</v>
      </c>
      <c r="P8449" s="1">
        <f t="shared" si="527"/>
        <v>0.522490706319703</v>
      </c>
    </row>
    <row r="8450" ht="20" customHeight="1" spans="1:16">
      <c r="A8450" s="4" t="s">
        <v>9494</v>
      </c>
      <c r="B8450" s="4" t="s">
        <v>17</v>
      </c>
      <c r="C8450" s="4" t="s">
        <v>113</v>
      </c>
      <c r="D8450" s="5">
        <v>46202</v>
      </c>
      <c r="E8450" s="5" t="s">
        <v>297</v>
      </c>
      <c r="F8450" s="5" t="s">
        <v>20</v>
      </c>
      <c r="G8450" s="5" t="s">
        <v>298</v>
      </c>
      <c r="H8450" s="4" t="s">
        <v>816</v>
      </c>
      <c r="I8450" s="4" t="str">
        <f>VLOOKUP(H8450,[1]物料!$A$1:$M$65536,13,0)</f>
        <v>21.10</v>
      </c>
      <c r="J8450" s="4">
        <v>3</v>
      </c>
      <c r="K8450" s="4">
        <f t="shared" si="524"/>
        <v>2.9845</v>
      </c>
      <c r="L8450" s="4">
        <f t="shared" si="525"/>
        <v>27.0845</v>
      </c>
      <c r="M8450" s="6">
        <v>1</v>
      </c>
      <c r="N8450" s="7">
        <v>59.69</v>
      </c>
      <c r="O8450">
        <f t="shared" si="526"/>
        <v>32.6055</v>
      </c>
      <c r="P8450" s="1">
        <f t="shared" si="527"/>
        <v>0.546247277600938</v>
      </c>
    </row>
    <row r="8451" ht="20" customHeight="1" spans="1:16">
      <c r="A8451" s="4" t="s">
        <v>9495</v>
      </c>
      <c r="B8451" s="4" t="s">
        <v>17</v>
      </c>
      <c r="C8451" s="4" t="s">
        <v>113</v>
      </c>
      <c r="D8451" s="5">
        <v>46202</v>
      </c>
      <c r="E8451" s="5" t="s">
        <v>1341</v>
      </c>
      <c r="F8451" s="5" t="s">
        <v>20</v>
      </c>
      <c r="G8451" s="5" t="s">
        <v>1342</v>
      </c>
      <c r="H8451" s="4" t="s">
        <v>2942</v>
      </c>
      <c r="I8451" s="4" t="str">
        <f>VLOOKUP(H8451,[1]物料!$A$1:$M$65536,13,0)</f>
        <v>46.30</v>
      </c>
      <c r="J8451" s="4">
        <v>3.5</v>
      </c>
      <c r="K8451" s="4">
        <f t="shared" ref="K8451:K8514" si="528">N8451*0.05</f>
        <v>5.9</v>
      </c>
      <c r="L8451" s="4">
        <f t="shared" ref="L8451:L8514" si="529">I8451+J8451+K8451</f>
        <v>55.7</v>
      </c>
      <c r="M8451" s="6">
        <v>1</v>
      </c>
      <c r="N8451" s="7">
        <v>118</v>
      </c>
      <c r="O8451">
        <f t="shared" ref="O8451:O8514" si="530">N8451-L8451</f>
        <v>62.3</v>
      </c>
      <c r="P8451" s="1">
        <f t="shared" ref="P8451:P8514" si="531">O8451/N8451</f>
        <v>0.527966101694915</v>
      </c>
    </row>
    <row r="8452" ht="20" customHeight="1" spans="1:16">
      <c r="A8452" s="4" t="s">
        <v>9496</v>
      </c>
      <c r="B8452" s="4" t="s">
        <v>17</v>
      </c>
      <c r="C8452" s="4" t="s">
        <v>49</v>
      </c>
      <c r="D8452" s="5">
        <v>46202</v>
      </c>
      <c r="E8452" s="5" t="s">
        <v>301</v>
      </c>
      <c r="F8452" s="5" t="s">
        <v>55</v>
      </c>
      <c r="G8452" s="5" t="s">
        <v>302</v>
      </c>
      <c r="H8452" s="4" t="s">
        <v>839</v>
      </c>
      <c r="I8452" s="4" t="str">
        <f>VLOOKUP(H8452,[1]物料!$A$1:$M$65536,13,0)</f>
        <v>20.00</v>
      </c>
      <c r="J8452" s="4">
        <v>4.5</v>
      </c>
      <c r="K8452" s="4">
        <f t="shared" si="528"/>
        <v>2.865</v>
      </c>
      <c r="L8452" s="4">
        <f t="shared" si="529"/>
        <v>27.365</v>
      </c>
      <c r="M8452" s="6">
        <v>1</v>
      </c>
      <c r="N8452" s="7">
        <v>57.3</v>
      </c>
      <c r="O8452">
        <f t="shared" si="530"/>
        <v>29.935</v>
      </c>
      <c r="P8452" s="1">
        <f t="shared" si="531"/>
        <v>0.522425828970332</v>
      </c>
    </row>
    <row r="8453" ht="20" customHeight="1" spans="1:16">
      <c r="A8453" s="4" t="s">
        <v>9497</v>
      </c>
      <c r="B8453" s="4" t="s">
        <v>24</v>
      </c>
      <c r="C8453" s="4" t="s">
        <v>411</v>
      </c>
      <c r="D8453" s="5">
        <v>46202</v>
      </c>
      <c r="E8453" s="5" t="s">
        <v>83</v>
      </c>
      <c r="F8453" s="5" t="s">
        <v>55</v>
      </c>
      <c r="G8453" s="5" t="s">
        <v>84</v>
      </c>
      <c r="H8453" s="4" t="s">
        <v>138</v>
      </c>
      <c r="I8453" s="4" t="str">
        <f>VLOOKUP(H8453,[1]物料!$A$1:$M$65536,13,0)</f>
        <v>52.00</v>
      </c>
      <c r="J8453" s="4">
        <v>18</v>
      </c>
      <c r="K8453" s="4">
        <f t="shared" si="528"/>
        <v>6.44</v>
      </c>
      <c r="L8453" s="4">
        <f t="shared" si="529"/>
        <v>76.44</v>
      </c>
      <c r="M8453" s="6">
        <v>1</v>
      </c>
      <c r="N8453" s="7">
        <v>128.8</v>
      </c>
      <c r="O8453">
        <f t="shared" si="530"/>
        <v>52.36</v>
      </c>
      <c r="P8453" s="1">
        <f t="shared" si="531"/>
        <v>0.406521739130435</v>
      </c>
    </row>
    <row r="8454" ht="20" customHeight="1" spans="1:16">
      <c r="A8454" s="4" t="s">
        <v>9498</v>
      </c>
      <c r="B8454" s="4" t="s">
        <v>24</v>
      </c>
      <c r="C8454" s="4" t="s">
        <v>411</v>
      </c>
      <c r="D8454" s="5">
        <v>46202</v>
      </c>
      <c r="E8454" s="5" t="s">
        <v>186</v>
      </c>
      <c r="F8454" s="5" t="s">
        <v>55</v>
      </c>
      <c r="G8454" s="5" t="s">
        <v>187</v>
      </c>
      <c r="H8454" s="4" t="s">
        <v>1450</v>
      </c>
      <c r="I8454" s="4" t="str">
        <f>VLOOKUP(H8454,[1]物料!$A$1:$M$65536,13,0)</f>
        <v>48.00</v>
      </c>
      <c r="J8454" s="4">
        <v>10.7</v>
      </c>
      <c r="K8454" s="4">
        <f t="shared" si="528"/>
        <v>5.94</v>
      </c>
      <c r="L8454" s="4">
        <f t="shared" si="529"/>
        <v>64.64</v>
      </c>
      <c r="M8454" s="6">
        <v>1</v>
      </c>
      <c r="N8454" s="7">
        <v>118.8</v>
      </c>
      <c r="O8454">
        <f t="shared" si="530"/>
        <v>54.16</v>
      </c>
      <c r="P8454" s="1">
        <f t="shared" si="531"/>
        <v>0.455892255892256</v>
      </c>
    </row>
    <row r="8455" ht="20" customHeight="1" spans="1:16">
      <c r="A8455" s="4" t="s">
        <v>9499</v>
      </c>
      <c r="B8455" s="4" t="s">
        <v>24</v>
      </c>
      <c r="C8455" s="4" t="s">
        <v>119</v>
      </c>
      <c r="D8455" s="5">
        <v>46202</v>
      </c>
      <c r="E8455" s="5" t="s">
        <v>60</v>
      </c>
      <c r="F8455" s="5" t="s">
        <v>61</v>
      </c>
      <c r="G8455" s="5" t="s">
        <v>62</v>
      </c>
      <c r="H8455" s="4" t="s">
        <v>124</v>
      </c>
      <c r="I8455" s="4" t="str">
        <f>VLOOKUP(H8455,[1]物料!$A$1:$M$65536,13,0)</f>
        <v>24.00</v>
      </c>
      <c r="J8455" s="4">
        <v>8</v>
      </c>
      <c r="K8455" s="4">
        <f t="shared" si="528"/>
        <v>3.263</v>
      </c>
      <c r="L8455" s="4">
        <f t="shared" si="529"/>
        <v>35.263</v>
      </c>
      <c r="M8455" s="6">
        <v>1</v>
      </c>
      <c r="N8455" s="7">
        <v>65.26</v>
      </c>
      <c r="O8455">
        <f t="shared" si="530"/>
        <v>29.997</v>
      </c>
      <c r="P8455" s="1">
        <f t="shared" si="531"/>
        <v>0.459653692920625</v>
      </c>
    </row>
    <row r="8456" ht="20" customHeight="1" spans="1:16">
      <c r="A8456" s="4" t="s">
        <v>9500</v>
      </c>
      <c r="B8456" s="4" t="s">
        <v>17</v>
      </c>
      <c r="C8456" s="4" t="s">
        <v>18</v>
      </c>
      <c r="D8456" s="5">
        <v>46202</v>
      </c>
      <c r="E8456" s="5" t="s">
        <v>90</v>
      </c>
      <c r="F8456" s="5" t="s">
        <v>55</v>
      </c>
      <c r="G8456" s="5" t="s">
        <v>91</v>
      </c>
      <c r="H8456" s="4" t="s">
        <v>504</v>
      </c>
      <c r="I8456" s="4" t="str">
        <f>VLOOKUP(H8456,[1]物料!$A$1:$M$65536,13,0)</f>
        <v>40.00</v>
      </c>
      <c r="J8456" s="4">
        <v>7.2</v>
      </c>
      <c r="K8456" s="4">
        <f t="shared" si="528"/>
        <v>6.588</v>
      </c>
      <c r="L8456" s="4">
        <f t="shared" si="529"/>
        <v>53.788</v>
      </c>
      <c r="M8456" s="6">
        <v>1</v>
      </c>
      <c r="N8456" s="7">
        <v>131.76</v>
      </c>
      <c r="O8456">
        <f t="shared" si="530"/>
        <v>77.972</v>
      </c>
      <c r="P8456" s="1">
        <f t="shared" si="531"/>
        <v>0.591772920461445</v>
      </c>
    </row>
    <row r="8457" ht="20" customHeight="1" spans="1:16">
      <c r="A8457" s="4" t="s">
        <v>9501</v>
      </c>
      <c r="B8457" s="4" t="s">
        <v>17</v>
      </c>
      <c r="C8457" s="4" t="s">
        <v>18</v>
      </c>
      <c r="D8457" s="5">
        <v>46202</v>
      </c>
      <c r="E8457" s="5" t="s">
        <v>90</v>
      </c>
      <c r="F8457" s="5" t="s">
        <v>55</v>
      </c>
      <c r="G8457" s="5" t="s">
        <v>91</v>
      </c>
      <c r="H8457" s="4" t="s">
        <v>504</v>
      </c>
      <c r="I8457" s="4" t="str">
        <f>VLOOKUP(H8457,[1]物料!$A$1:$M$65536,13,0)</f>
        <v>40.00</v>
      </c>
      <c r="J8457" s="4">
        <v>7.2</v>
      </c>
      <c r="K8457" s="4">
        <f t="shared" si="528"/>
        <v>6.593</v>
      </c>
      <c r="L8457" s="4">
        <f t="shared" si="529"/>
        <v>53.793</v>
      </c>
      <c r="M8457" s="6">
        <v>1</v>
      </c>
      <c r="N8457" s="7">
        <v>131.86</v>
      </c>
      <c r="O8457">
        <f t="shared" si="530"/>
        <v>78.067</v>
      </c>
      <c r="P8457" s="1">
        <f t="shared" si="531"/>
        <v>0.592044592749886</v>
      </c>
    </row>
    <row r="8458" ht="20" customHeight="1" spans="1:16">
      <c r="A8458" s="4" t="s">
        <v>9502</v>
      </c>
      <c r="B8458" s="4" t="s">
        <v>24</v>
      </c>
      <c r="C8458" s="4" t="s">
        <v>411</v>
      </c>
      <c r="D8458" s="5">
        <v>46202</v>
      </c>
      <c r="E8458" s="5" t="s">
        <v>60</v>
      </c>
      <c r="F8458" s="5" t="s">
        <v>61</v>
      </c>
      <c r="G8458" s="5" t="s">
        <v>62</v>
      </c>
      <c r="H8458" s="4" t="s">
        <v>124</v>
      </c>
      <c r="I8458" s="4" t="str">
        <f>VLOOKUP(H8458,[1]物料!$A$1:$M$65536,13,0)</f>
        <v>24.00</v>
      </c>
      <c r="J8458" s="4">
        <v>8</v>
      </c>
      <c r="K8458" s="4">
        <f t="shared" si="528"/>
        <v>3.44</v>
      </c>
      <c r="L8458" s="4">
        <f t="shared" si="529"/>
        <v>35.44</v>
      </c>
      <c r="M8458" s="6">
        <v>1</v>
      </c>
      <c r="N8458" s="7">
        <v>68.8</v>
      </c>
      <c r="O8458">
        <f t="shared" si="530"/>
        <v>33.36</v>
      </c>
      <c r="P8458" s="1">
        <f t="shared" si="531"/>
        <v>0.484883720930233</v>
      </c>
    </row>
    <row r="8459" ht="20" customHeight="1" spans="1:16">
      <c r="A8459" s="4" t="s">
        <v>9503</v>
      </c>
      <c r="B8459" s="4" t="s">
        <v>24</v>
      </c>
      <c r="C8459" s="4" t="s">
        <v>119</v>
      </c>
      <c r="D8459" s="5">
        <v>46202</v>
      </c>
      <c r="E8459" s="5" t="s">
        <v>161</v>
      </c>
      <c r="F8459" s="5" t="s">
        <v>55</v>
      </c>
      <c r="G8459" s="5" t="s">
        <v>162</v>
      </c>
      <c r="H8459" s="4" t="s">
        <v>2381</v>
      </c>
      <c r="I8459" s="4" t="str">
        <f>VLOOKUP(H8459,[1]物料!$A$1:$M$65536,13,0)</f>
        <v>16.00</v>
      </c>
      <c r="J8459" s="4">
        <v>8</v>
      </c>
      <c r="K8459" s="4">
        <f t="shared" si="528"/>
        <v>2.23</v>
      </c>
      <c r="L8459" s="4">
        <f t="shared" si="529"/>
        <v>26.23</v>
      </c>
      <c r="M8459" s="6">
        <v>1</v>
      </c>
      <c r="N8459" s="7">
        <v>44.6</v>
      </c>
      <c r="O8459">
        <f t="shared" si="530"/>
        <v>18.37</v>
      </c>
      <c r="P8459" s="1">
        <f t="shared" si="531"/>
        <v>0.411883408071749</v>
      </c>
    </row>
    <row r="8460" ht="20" customHeight="1" spans="1:16">
      <c r="A8460" s="4" t="s">
        <v>9504</v>
      </c>
      <c r="B8460" s="4" t="s">
        <v>24</v>
      </c>
      <c r="C8460" s="4" t="s">
        <v>411</v>
      </c>
      <c r="D8460" s="5">
        <v>46202</v>
      </c>
      <c r="E8460" s="5" t="s">
        <v>60</v>
      </c>
      <c r="F8460" s="5" t="s">
        <v>61</v>
      </c>
      <c r="G8460" s="5" t="s">
        <v>62</v>
      </c>
      <c r="H8460" s="4" t="s">
        <v>63</v>
      </c>
      <c r="I8460" s="4" t="str">
        <f>VLOOKUP(H8460,[1]物料!$A$1:$M$65536,13,0)</f>
        <v>24.00</v>
      </c>
      <c r="J8460" s="4">
        <v>8</v>
      </c>
      <c r="K8460" s="4">
        <f t="shared" si="528"/>
        <v>3.44</v>
      </c>
      <c r="L8460" s="4">
        <f t="shared" si="529"/>
        <v>35.44</v>
      </c>
      <c r="M8460" s="6">
        <v>1</v>
      </c>
      <c r="N8460" s="7">
        <v>68.8</v>
      </c>
      <c r="O8460">
        <f t="shared" si="530"/>
        <v>33.36</v>
      </c>
      <c r="P8460" s="1">
        <f t="shared" si="531"/>
        <v>0.484883720930233</v>
      </c>
    </row>
    <row r="8461" ht="20" customHeight="1" spans="1:16">
      <c r="A8461" s="4" t="s">
        <v>9505</v>
      </c>
      <c r="B8461" s="4" t="s">
        <v>17</v>
      </c>
      <c r="C8461" s="4" t="s">
        <v>18</v>
      </c>
      <c r="D8461" s="5">
        <v>46202</v>
      </c>
      <c r="E8461" s="5" t="s">
        <v>278</v>
      </c>
      <c r="F8461" s="5" t="s">
        <v>55</v>
      </c>
      <c r="G8461" s="5" t="s">
        <v>279</v>
      </c>
      <c r="H8461" s="4" t="s">
        <v>280</v>
      </c>
      <c r="I8461" s="4" t="str">
        <f>VLOOKUP(H8461,[1]物料!$A$1:$M$65536,13,0)</f>
        <v>20.00</v>
      </c>
      <c r="J8461" s="4">
        <v>4.5</v>
      </c>
      <c r="K8461" s="4">
        <f t="shared" si="528"/>
        <v>2.983</v>
      </c>
      <c r="L8461" s="4">
        <f t="shared" si="529"/>
        <v>27.483</v>
      </c>
      <c r="M8461" s="6">
        <v>1</v>
      </c>
      <c r="N8461" s="7">
        <v>59.66</v>
      </c>
      <c r="O8461">
        <f t="shared" si="530"/>
        <v>32.177</v>
      </c>
      <c r="P8461" s="1">
        <f t="shared" si="531"/>
        <v>0.539339591015756</v>
      </c>
    </row>
    <row r="8462" ht="20" customHeight="1" spans="1:16">
      <c r="A8462" s="4" t="s">
        <v>9506</v>
      </c>
      <c r="B8462" s="4" t="s">
        <v>24</v>
      </c>
      <c r="C8462" s="4" t="s">
        <v>59</v>
      </c>
      <c r="D8462" s="5">
        <v>46202</v>
      </c>
      <c r="E8462" s="5" t="s">
        <v>286</v>
      </c>
      <c r="F8462" s="5" t="s">
        <v>55</v>
      </c>
      <c r="G8462" s="5" t="s">
        <v>287</v>
      </c>
      <c r="H8462" s="4" t="s">
        <v>288</v>
      </c>
      <c r="I8462" s="4" t="str">
        <f>VLOOKUP(H8462,[1]物料!$A$1:$M$65536,13,0)</f>
        <v>40.00</v>
      </c>
      <c r="J8462" s="4">
        <v>10.7</v>
      </c>
      <c r="K8462" s="4">
        <f t="shared" si="528"/>
        <v>5.79</v>
      </c>
      <c r="L8462" s="4">
        <f t="shared" si="529"/>
        <v>56.49</v>
      </c>
      <c r="M8462" s="6">
        <v>1</v>
      </c>
      <c r="N8462" s="7">
        <v>115.8</v>
      </c>
      <c r="O8462">
        <f t="shared" si="530"/>
        <v>59.31</v>
      </c>
      <c r="P8462" s="1">
        <f t="shared" si="531"/>
        <v>0.512176165803109</v>
      </c>
    </row>
    <row r="8463" ht="20" customHeight="1" spans="1:16">
      <c r="A8463" s="4" t="s">
        <v>9507</v>
      </c>
      <c r="B8463" s="4" t="s">
        <v>24</v>
      </c>
      <c r="C8463" s="4" t="s">
        <v>59</v>
      </c>
      <c r="D8463" s="5">
        <v>46202</v>
      </c>
      <c r="E8463" s="5" t="s">
        <v>75</v>
      </c>
      <c r="F8463" s="5" t="s">
        <v>61</v>
      </c>
      <c r="G8463" s="5" t="s">
        <v>76</v>
      </c>
      <c r="H8463" s="4" t="s">
        <v>77</v>
      </c>
      <c r="I8463" s="4" t="str">
        <f>VLOOKUP(H8463,[1]物料!$A$1:$M$65536,13,0)</f>
        <v>25.00</v>
      </c>
      <c r="J8463" s="4">
        <v>8</v>
      </c>
      <c r="K8463" s="4">
        <f t="shared" si="528"/>
        <v>3.74</v>
      </c>
      <c r="L8463" s="4">
        <f t="shared" si="529"/>
        <v>36.74</v>
      </c>
      <c r="M8463" s="6">
        <v>1</v>
      </c>
      <c r="N8463" s="7">
        <v>74.8</v>
      </c>
      <c r="O8463">
        <f t="shared" si="530"/>
        <v>38.06</v>
      </c>
      <c r="P8463" s="1">
        <f t="shared" si="531"/>
        <v>0.508823529411765</v>
      </c>
    </row>
    <row r="8464" ht="20" customHeight="1" spans="1:16">
      <c r="A8464" s="4" t="s">
        <v>9508</v>
      </c>
      <c r="B8464" s="4" t="s">
        <v>17</v>
      </c>
      <c r="C8464" s="4" t="s">
        <v>234</v>
      </c>
      <c r="D8464" s="5">
        <v>46202</v>
      </c>
      <c r="E8464" s="5" t="s">
        <v>999</v>
      </c>
      <c r="F8464" s="5" t="s">
        <v>39</v>
      </c>
      <c r="G8464" s="5" t="s">
        <v>1000</v>
      </c>
      <c r="H8464" s="4" t="s">
        <v>1001</v>
      </c>
      <c r="I8464" s="4" t="str">
        <f>VLOOKUP(H8464,[1]物料!$A$1:$M$65536,13,0)</f>
        <v>18.50</v>
      </c>
      <c r="J8464" s="4">
        <v>1.9</v>
      </c>
      <c r="K8464" s="4">
        <f t="shared" si="528"/>
        <v>2.025</v>
      </c>
      <c r="L8464" s="4">
        <f t="shared" si="529"/>
        <v>22.425</v>
      </c>
      <c r="M8464" s="6">
        <v>1</v>
      </c>
      <c r="N8464" s="7">
        <v>40.5</v>
      </c>
      <c r="O8464">
        <f t="shared" si="530"/>
        <v>18.075</v>
      </c>
      <c r="P8464" s="1">
        <f t="shared" si="531"/>
        <v>0.446296296296296</v>
      </c>
    </row>
    <row r="8465" ht="20" customHeight="1" spans="1:16">
      <c r="A8465" s="4" t="s">
        <v>9509</v>
      </c>
      <c r="B8465" s="4" t="s">
        <v>24</v>
      </c>
      <c r="C8465" s="4" t="s">
        <v>59</v>
      </c>
      <c r="D8465" s="5">
        <v>46202</v>
      </c>
      <c r="E8465" s="5" t="s">
        <v>94</v>
      </c>
      <c r="F8465" s="5" t="s">
        <v>55</v>
      </c>
      <c r="G8465" s="5" t="s">
        <v>95</v>
      </c>
      <c r="H8465" s="4" t="s">
        <v>345</v>
      </c>
      <c r="I8465" s="4" t="str">
        <f>VLOOKUP(H8465,[1]物料!$A$1:$M$65536,13,0)</f>
        <v>30.00</v>
      </c>
      <c r="J8465" s="4">
        <v>10.7</v>
      </c>
      <c r="K8465" s="4">
        <f t="shared" si="528"/>
        <v>4.94</v>
      </c>
      <c r="L8465" s="4">
        <f t="shared" si="529"/>
        <v>45.64</v>
      </c>
      <c r="M8465" s="6">
        <v>1</v>
      </c>
      <c r="N8465" s="7">
        <v>98.8</v>
      </c>
      <c r="O8465">
        <f t="shared" si="530"/>
        <v>53.16</v>
      </c>
      <c r="P8465" s="1">
        <f t="shared" si="531"/>
        <v>0.538056680161943</v>
      </c>
    </row>
    <row r="8466" ht="20" customHeight="1" spans="1:16">
      <c r="A8466" s="4" t="s">
        <v>9510</v>
      </c>
      <c r="B8466" s="4" t="s">
        <v>17</v>
      </c>
      <c r="C8466" s="4" t="s">
        <v>18</v>
      </c>
      <c r="D8466" s="5">
        <v>46202</v>
      </c>
      <c r="E8466" s="5" t="s">
        <v>75</v>
      </c>
      <c r="F8466" s="5" t="s">
        <v>61</v>
      </c>
      <c r="G8466" s="5" t="s">
        <v>76</v>
      </c>
      <c r="H8466" s="4" t="s">
        <v>77</v>
      </c>
      <c r="I8466" s="4" t="str">
        <f>VLOOKUP(H8466,[1]物料!$A$1:$M$65536,13,0)</f>
        <v>25.00</v>
      </c>
      <c r="J8466" s="4">
        <v>4.5</v>
      </c>
      <c r="K8466" s="4">
        <f t="shared" si="528"/>
        <v>4.9305</v>
      </c>
      <c r="L8466" s="4">
        <f t="shared" si="529"/>
        <v>34.4305</v>
      </c>
      <c r="M8466" s="6">
        <v>1</v>
      </c>
      <c r="N8466" s="7">
        <v>98.61</v>
      </c>
      <c r="O8466">
        <f t="shared" si="530"/>
        <v>64.1795</v>
      </c>
      <c r="P8466" s="1">
        <f t="shared" si="531"/>
        <v>0.650841699624784</v>
      </c>
    </row>
    <row r="8467" ht="20" customHeight="1" spans="1:16">
      <c r="A8467" s="4" t="s">
        <v>9511</v>
      </c>
      <c r="B8467" s="4" t="s">
        <v>17</v>
      </c>
      <c r="C8467" s="4" t="s">
        <v>18</v>
      </c>
      <c r="D8467" s="5">
        <v>46202</v>
      </c>
      <c r="E8467" s="5" t="s">
        <v>291</v>
      </c>
      <c r="F8467" s="5" t="s">
        <v>55</v>
      </c>
      <c r="G8467" s="5" t="s">
        <v>292</v>
      </c>
      <c r="H8467" s="4" t="s">
        <v>371</v>
      </c>
      <c r="I8467" s="4" t="str">
        <f>VLOOKUP(H8467,[1]物料!$A$1:$M$65536,13,0)</f>
        <v>40.00</v>
      </c>
      <c r="J8467" s="4">
        <v>7.2</v>
      </c>
      <c r="K8467" s="4">
        <f t="shared" si="528"/>
        <v>4.913</v>
      </c>
      <c r="L8467" s="4">
        <f t="shared" si="529"/>
        <v>52.113</v>
      </c>
      <c r="M8467" s="6">
        <v>1</v>
      </c>
      <c r="N8467" s="7">
        <v>98.26</v>
      </c>
      <c r="O8467">
        <f t="shared" si="530"/>
        <v>46.147</v>
      </c>
      <c r="P8467" s="1">
        <f t="shared" si="531"/>
        <v>0.469641766741299</v>
      </c>
    </row>
    <row r="8468" ht="20" customHeight="1" spans="1:16">
      <c r="A8468" s="4" t="s">
        <v>9512</v>
      </c>
      <c r="B8468" s="4" t="s">
        <v>17</v>
      </c>
      <c r="C8468" s="4" t="s">
        <v>18</v>
      </c>
      <c r="D8468" s="5">
        <v>46202</v>
      </c>
      <c r="E8468" s="5" t="s">
        <v>291</v>
      </c>
      <c r="F8468" s="5" t="s">
        <v>55</v>
      </c>
      <c r="G8468" s="5" t="s">
        <v>292</v>
      </c>
      <c r="H8468" s="4" t="s">
        <v>378</v>
      </c>
      <c r="I8468" s="4" t="str">
        <f>VLOOKUP(H8468,[1]物料!$A$1:$M$65536,13,0)</f>
        <v>40.00</v>
      </c>
      <c r="J8468" s="4">
        <v>7.2</v>
      </c>
      <c r="K8468" s="4">
        <f t="shared" si="528"/>
        <v>5.048</v>
      </c>
      <c r="L8468" s="4">
        <f t="shared" si="529"/>
        <v>52.248</v>
      </c>
      <c r="M8468" s="6">
        <v>1</v>
      </c>
      <c r="N8468" s="7">
        <v>100.96</v>
      </c>
      <c r="O8468">
        <f t="shared" si="530"/>
        <v>48.712</v>
      </c>
      <c r="P8468" s="1">
        <f t="shared" si="531"/>
        <v>0.482488114104596</v>
      </c>
    </row>
    <row r="8469" ht="20" customHeight="1" spans="1:16">
      <c r="A8469" s="4" t="s">
        <v>9513</v>
      </c>
      <c r="B8469" s="4" t="s">
        <v>24</v>
      </c>
      <c r="C8469" s="4" t="s">
        <v>87</v>
      </c>
      <c r="D8469" s="5">
        <v>46202</v>
      </c>
      <c r="E8469" s="5" t="s">
        <v>83</v>
      </c>
      <c r="F8469" s="5" t="s">
        <v>55</v>
      </c>
      <c r="G8469" s="5" t="s">
        <v>84</v>
      </c>
      <c r="H8469" s="4" t="s">
        <v>85</v>
      </c>
      <c r="I8469" s="4" t="str">
        <f>VLOOKUP(H8469,[1]物料!$A$1:$M$65536,13,0)</f>
        <v>52.00</v>
      </c>
      <c r="J8469" s="4">
        <v>18</v>
      </c>
      <c r="K8469" s="4">
        <f t="shared" si="528"/>
        <v>7.04</v>
      </c>
      <c r="L8469" s="4">
        <f t="shared" si="529"/>
        <v>77.04</v>
      </c>
      <c r="M8469" s="6">
        <v>1</v>
      </c>
      <c r="N8469" s="7">
        <v>140.8</v>
      </c>
      <c r="O8469">
        <f t="shared" si="530"/>
        <v>63.76</v>
      </c>
      <c r="P8469" s="1">
        <f t="shared" si="531"/>
        <v>0.452840909090909</v>
      </c>
    </row>
    <row r="8470" ht="20" customHeight="1" spans="1:16">
      <c r="A8470" s="4" t="s">
        <v>9514</v>
      </c>
      <c r="B8470" s="4" t="s">
        <v>24</v>
      </c>
      <c r="C8470" s="4" t="s">
        <v>25</v>
      </c>
      <c r="D8470" s="5">
        <v>46202</v>
      </c>
      <c r="E8470" s="5" t="s">
        <v>26</v>
      </c>
      <c r="F8470" s="5" t="s">
        <v>20</v>
      </c>
      <c r="G8470" s="5" t="s">
        <v>27</v>
      </c>
      <c r="H8470" s="4" t="s">
        <v>28</v>
      </c>
      <c r="I8470" s="4" t="str">
        <f>VLOOKUP(H8470,[1]物料!$A$1:$M$65536,13,0)</f>
        <v>115.60</v>
      </c>
      <c r="J8470" s="4">
        <v>13.5</v>
      </c>
      <c r="K8470" s="4">
        <f t="shared" si="528"/>
        <v>10.983</v>
      </c>
      <c r="L8470" s="4">
        <f t="shared" si="529"/>
        <v>140.083</v>
      </c>
      <c r="M8470" s="6">
        <v>1</v>
      </c>
      <c r="N8470" s="7">
        <v>219.66</v>
      </c>
      <c r="O8470">
        <f t="shared" si="530"/>
        <v>79.577</v>
      </c>
      <c r="P8470" s="1">
        <f t="shared" si="531"/>
        <v>0.362273513611946</v>
      </c>
    </row>
    <row r="8471" ht="20" customHeight="1" spans="1:16">
      <c r="A8471" s="4" t="s">
        <v>9515</v>
      </c>
      <c r="B8471" s="4" t="s">
        <v>24</v>
      </c>
      <c r="C8471" s="4" t="s">
        <v>25</v>
      </c>
      <c r="D8471" s="5">
        <v>46202</v>
      </c>
      <c r="E8471" s="5" t="s">
        <v>83</v>
      </c>
      <c r="F8471" s="5" t="s">
        <v>55</v>
      </c>
      <c r="G8471" s="5" t="s">
        <v>84</v>
      </c>
      <c r="H8471" s="4" t="s">
        <v>85</v>
      </c>
      <c r="I8471" s="4" t="str">
        <f>VLOOKUP(H8471,[1]物料!$A$1:$M$65536,13,0)</f>
        <v>52.00</v>
      </c>
      <c r="J8471" s="4">
        <v>18</v>
      </c>
      <c r="K8471" s="4">
        <f t="shared" si="528"/>
        <v>7.0665</v>
      </c>
      <c r="L8471" s="4">
        <f t="shared" si="529"/>
        <v>77.0665</v>
      </c>
      <c r="M8471" s="6">
        <v>1</v>
      </c>
      <c r="N8471" s="7">
        <v>141.33</v>
      </c>
      <c r="O8471">
        <f t="shared" si="530"/>
        <v>64.2635</v>
      </c>
      <c r="P8471" s="1">
        <f t="shared" si="531"/>
        <v>0.454705299653294</v>
      </c>
    </row>
    <row r="8472" ht="20" customHeight="1" spans="1:16">
      <c r="A8472" s="4" t="s">
        <v>9516</v>
      </c>
      <c r="B8472" s="4" t="s">
        <v>17</v>
      </c>
      <c r="C8472" s="4" t="s">
        <v>18</v>
      </c>
      <c r="D8472" s="5">
        <v>46202</v>
      </c>
      <c r="E8472" s="5" t="s">
        <v>83</v>
      </c>
      <c r="F8472" s="5" t="s">
        <v>55</v>
      </c>
      <c r="G8472" s="5" t="s">
        <v>84</v>
      </c>
      <c r="H8472" s="4" t="s">
        <v>173</v>
      </c>
      <c r="I8472" s="4" t="str">
        <f>VLOOKUP(H8472,[1]物料!$A$1:$M$65536,13,0)</f>
        <v>52.00</v>
      </c>
      <c r="J8472" s="4">
        <v>14.5</v>
      </c>
      <c r="K8472" s="4">
        <f t="shared" si="528"/>
        <v>7.8755</v>
      </c>
      <c r="L8472" s="4">
        <f t="shared" si="529"/>
        <v>74.3755</v>
      </c>
      <c r="M8472" s="6">
        <v>1</v>
      </c>
      <c r="N8472" s="7">
        <v>157.51</v>
      </c>
      <c r="O8472">
        <f t="shared" si="530"/>
        <v>83.1345</v>
      </c>
      <c r="P8472" s="1">
        <f t="shared" si="531"/>
        <v>0.527804583835947</v>
      </c>
    </row>
    <row r="8473" ht="20" customHeight="1" spans="1:16">
      <c r="A8473" s="4" t="s">
        <v>9517</v>
      </c>
      <c r="B8473" s="4" t="s">
        <v>17</v>
      </c>
      <c r="C8473" s="4" t="s">
        <v>18</v>
      </c>
      <c r="D8473" s="5">
        <v>46202</v>
      </c>
      <c r="E8473" s="5" t="s">
        <v>75</v>
      </c>
      <c r="F8473" s="5" t="s">
        <v>61</v>
      </c>
      <c r="G8473" s="5" t="s">
        <v>76</v>
      </c>
      <c r="H8473" s="4" t="s">
        <v>77</v>
      </c>
      <c r="I8473" s="4" t="str">
        <f>VLOOKUP(H8473,[1]物料!$A$1:$M$65536,13,0)</f>
        <v>25.00</v>
      </c>
      <c r="J8473" s="4">
        <v>4.5</v>
      </c>
      <c r="K8473" s="4">
        <f t="shared" si="528"/>
        <v>4.54</v>
      </c>
      <c r="L8473" s="4">
        <f t="shared" si="529"/>
        <v>34.04</v>
      </c>
      <c r="M8473" s="6">
        <v>1</v>
      </c>
      <c r="N8473" s="7">
        <v>90.8</v>
      </c>
      <c r="O8473">
        <f t="shared" si="530"/>
        <v>56.76</v>
      </c>
      <c r="P8473" s="1">
        <f t="shared" si="531"/>
        <v>0.62511013215859</v>
      </c>
    </row>
    <row r="8474" ht="20" customHeight="1" spans="1:16">
      <c r="A8474" s="4" t="s">
        <v>9518</v>
      </c>
      <c r="B8474" s="4" t="s">
        <v>24</v>
      </c>
      <c r="C8474" s="4" t="s">
        <v>74</v>
      </c>
      <c r="D8474" s="5">
        <v>46202</v>
      </c>
      <c r="E8474" s="5" t="s">
        <v>45</v>
      </c>
      <c r="F8474" s="5" t="s">
        <v>20</v>
      </c>
      <c r="G8474" s="5" t="s">
        <v>46</v>
      </c>
      <c r="H8474" s="4" t="s">
        <v>47</v>
      </c>
      <c r="I8474" s="4" t="str">
        <f>VLOOKUP(H8474,[1]物料!$A$1:$M$65536,13,0)</f>
        <v>36.10</v>
      </c>
      <c r="J8474" s="4">
        <v>6.5</v>
      </c>
      <c r="K8474" s="4">
        <f t="shared" si="528"/>
        <v>4.275</v>
      </c>
      <c r="L8474" s="4">
        <f t="shared" si="529"/>
        <v>46.875</v>
      </c>
      <c r="M8474" s="6">
        <v>1</v>
      </c>
      <c r="N8474" s="7">
        <v>85.5</v>
      </c>
      <c r="O8474">
        <f t="shared" si="530"/>
        <v>38.625</v>
      </c>
      <c r="P8474" s="1">
        <f t="shared" si="531"/>
        <v>0.451754385964912</v>
      </c>
    </row>
    <row r="8475" ht="20" customHeight="1" spans="1:16">
      <c r="A8475" s="4" t="s">
        <v>9519</v>
      </c>
      <c r="B8475" s="4" t="s">
        <v>17</v>
      </c>
      <c r="C8475" s="4" t="s">
        <v>18</v>
      </c>
      <c r="D8475" s="5">
        <v>46202</v>
      </c>
      <c r="E8475" s="5" t="s">
        <v>384</v>
      </c>
      <c r="F8475" s="5" t="s">
        <v>20</v>
      </c>
      <c r="G8475" s="5" t="s">
        <v>385</v>
      </c>
      <c r="H8475" s="4" t="s">
        <v>386</v>
      </c>
      <c r="I8475" s="4" t="str">
        <f>VLOOKUP(H8475,[1]物料!$A$1:$M$65536,13,0)</f>
        <v>36.60</v>
      </c>
      <c r="J8475" s="4">
        <v>3</v>
      </c>
      <c r="K8475" s="4">
        <f t="shared" si="528"/>
        <v>4.94</v>
      </c>
      <c r="L8475" s="4">
        <f t="shared" si="529"/>
        <v>44.54</v>
      </c>
      <c r="M8475" s="6">
        <v>1</v>
      </c>
      <c r="N8475" s="7">
        <v>98.8</v>
      </c>
      <c r="O8475">
        <f t="shared" si="530"/>
        <v>54.26</v>
      </c>
      <c r="P8475" s="1">
        <f t="shared" si="531"/>
        <v>0.54919028340081</v>
      </c>
    </row>
    <row r="8476" ht="20" customHeight="1" spans="1:16">
      <c r="A8476" s="4" t="s">
        <v>9520</v>
      </c>
      <c r="B8476" s="4" t="s">
        <v>24</v>
      </c>
      <c r="C8476" s="4" t="s">
        <v>411</v>
      </c>
      <c r="D8476" s="5">
        <v>46202</v>
      </c>
      <c r="E8476" s="5" t="s">
        <v>90</v>
      </c>
      <c r="F8476" s="5" t="s">
        <v>55</v>
      </c>
      <c r="G8476" s="5" t="s">
        <v>91</v>
      </c>
      <c r="H8476" s="4" t="s">
        <v>159</v>
      </c>
      <c r="I8476" s="4" t="str">
        <f>VLOOKUP(H8476,[1]物料!$A$1:$M$65536,13,0)</f>
        <v>40.00</v>
      </c>
      <c r="J8476" s="4">
        <v>10.7</v>
      </c>
      <c r="K8476" s="4">
        <f t="shared" si="528"/>
        <v>5.44</v>
      </c>
      <c r="L8476" s="4">
        <f t="shared" si="529"/>
        <v>56.14</v>
      </c>
      <c r="M8476" s="6">
        <v>1</v>
      </c>
      <c r="N8476" s="7">
        <v>108.8</v>
      </c>
      <c r="O8476">
        <f t="shared" si="530"/>
        <v>52.66</v>
      </c>
      <c r="P8476" s="1">
        <f t="shared" si="531"/>
        <v>0.484007352941176</v>
      </c>
    </row>
    <row r="8477" ht="20" customHeight="1" spans="1:16">
      <c r="A8477" s="4" t="s">
        <v>9521</v>
      </c>
      <c r="B8477" s="4" t="s">
        <v>17</v>
      </c>
      <c r="C8477" s="4" t="s">
        <v>18</v>
      </c>
      <c r="D8477" s="5">
        <v>46202</v>
      </c>
      <c r="E8477" s="5" t="s">
        <v>291</v>
      </c>
      <c r="F8477" s="5" t="s">
        <v>55</v>
      </c>
      <c r="G8477" s="5" t="s">
        <v>292</v>
      </c>
      <c r="H8477" s="4" t="s">
        <v>363</v>
      </c>
      <c r="I8477" s="4" t="str">
        <f>VLOOKUP(H8477,[1]物料!$A$1:$M$65536,13,0)</f>
        <v>40.00</v>
      </c>
      <c r="J8477" s="4">
        <v>7.2</v>
      </c>
      <c r="K8477" s="4">
        <f t="shared" si="528"/>
        <v>5.1715</v>
      </c>
      <c r="L8477" s="4">
        <f t="shared" si="529"/>
        <v>52.3715</v>
      </c>
      <c r="M8477" s="6">
        <v>1</v>
      </c>
      <c r="N8477" s="7">
        <v>103.43</v>
      </c>
      <c r="O8477">
        <f t="shared" si="530"/>
        <v>51.0585</v>
      </c>
      <c r="P8477" s="1">
        <f t="shared" si="531"/>
        <v>0.493652711979116</v>
      </c>
    </row>
    <row r="8478" ht="20" customHeight="1" spans="1:16">
      <c r="A8478" s="4" t="s">
        <v>9522</v>
      </c>
      <c r="B8478" s="4" t="s">
        <v>24</v>
      </c>
      <c r="C8478" s="4" t="s">
        <v>411</v>
      </c>
      <c r="D8478" s="5">
        <v>46202</v>
      </c>
      <c r="E8478" s="5" t="s">
        <v>75</v>
      </c>
      <c r="F8478" s="5" t="s">
        <v>61</v>
      </c>
      <c r="G8478" s="5" t="s">
        <v>76</v>
      </c>
      <c r="H8478" s="4" t="s">
        <v>77</v>
      </c>
      <c r="I8478" s="4" t="str">
        <f>VLOOKUP(H8478,[1]物料!$A$1:$M$65536,13,0)</f>
        <v>25.00</v>
      </c>
      <c r="J8478" s="4">
        <v>8</v>
      </c>
      <c r="K8478" s="4">
        <f t="shared" si="528"/>
        <v>3.44</v>
      </c>
      <c r="L8478" s="4">
        <f t="shared" si="529"/>
        <v>36.44</v>
      </c>
      <c r="M8478" s="6">
        <v>1</v>
      </c>
      <c r="N8478" s="7">
        <v>68.8</v>
      </c>
      <c r="O8478">
        <f t="shared" si="530"/>
        <v>32.36</v>
      </c>
      <c r="P8478" s="1">
        <f t="shared" si="531"/>
        <v>0.470348837209302</v>
      </c>
    </row>
    <row r="8479" ht="20" customHeight="1" spans="1:16">
      <c r="A8479" s="4" t="s">
        <v>9523</v>
      </c>
      <c r="B8479" s="4" t="s">
        <v>24</v>
      </c>
      <c r="C8479" s="4" t="s">
        <v>25</v>
      </c>
      <c r="D8479" s="5">
        <v>46202</v>
      </c>
      <c r="E8479" s="5" t="s">
        <v>83</v>
      </c>
      <c r="F8479" s="5" t="s">
        <v>55</v>
      </c>
      <c r="G8479" s="5" t="s">
        <v>84</v>
      </c>
      <c r="H8479" s="4" t="s">
        <v>88</v>
      </c>
      <c r="I8479" s="4" t="str">
        <f>VLOOKUP(H8479,[1]物料!$A$1:$M$65536,13,0)</f>
        <v>52.00</v>
      </c>
      <c r="J8479" s="4">
        <v>18</v>
      </c>
      <c r="K8479" s="4">
        <f t="shared" si="528"/>
        <v>7.0665</v>
      </c>
      <c r="L8479" s="4">
        <f t="shared" si="529"/>
        <v>77.0665</v>
      </c>
      <c r="M8479" s="6">
        <v>1</v>
      </c>
      <c r="N8479" s="7">
        <v>141.33</v>
      </c>
      <c r="O8479">
        <f t="shared" si="530"/>
        <v>64.2635</v>
      </c>
      <c r="P8479" s="1">
        <f t="shared" si="531"/>
        <v>0.454705299653294</v>
      </c>
    </row>
    <row r="8480" ht="20" customHeight="1" spans="1:16">
      <c r="A8480" s="4" t="s">
        <v>9524</v>
      </c>
      <c r="B8480" s="4" t="s">
        <v>24</v>
      </c>
      <c r="C8480" s="4" t="s">
        <v>59</v>
      </c>
      <c r="D8480" s="5">
        <v>46202</v>
      </c>
      <c r="E8480" s="5" t="s">
        <v>60</v>
      </c>
      <c r="F8480" s="5" t="s">
        <v>61</v>
      </c>
      <c r="G8480" s="5" t="s">
        <v>62</v>
      </c>
      <c r="H8480" s="4" t="s">
        <v>124</v>
      </c>
      <c r="I8480" s="4" t="str">
        <f>VLOOKUP(H8480,[1]物料!$A$1:$M$65536,13,0)</f>
        <v>24.00</v>
      </c>
      <c r="J8480" s="4">
        <v>8</v>
      </c>
      <c r="K8480" s="4">
        <f t="shared" si="528"/>
        <v>3.49</v>
      </c>
      <c r="L8480" s="4">
        <f t="shared" si="529"/>
        <v>35.49</v>
      </c>
      <c r="M8480" s="6">
        <v>1</v>
      </c>
      <c r="N8480" s="7">
        <v>69.8</v>
      </c>
      <c r="O8480">
        <f t="shared" si="530"/>
        <v>34.31</v>
      </c>
      <c r="P8480" s="1">
        <f t="shared" si="531"/>
        <v>0.491547277936963</v>
      </c>
    </row>
    <row r="8481" ht="20" customHeight="1" spans="1:16">
      <c r="A8481" s="4" t="s">
        <v>9525</v>
      </c>
      <c r="B8481" s="4" t="s">
        <v>24</v>
      </c>
      <c r="C8481" s="4" t="s">
        <v>59</v>
      </c>
      <c r="D8481" s="5">
        <v>46202</v>
      </c>
      <c r="E8481" s="5" t="s">
        <v>128</v>
      </c>
      <c r="F8481" s="5" t="s">
        <v>55</v>
      </c>
      <c r="G8481" s="5" t="s">
        <v>129</v>
      </c>
      <c r="H8481" s="4" t="s">
        <v>247</v>
      </c>
      <c r="I8481" s="4" t="str">
        <f>VLOOKUP(H8481,[1]物料!$A$1:$M$65536,13,0)</f>
        <v>18.00</v>
      </c>
      <c r="J8481" s="4">
        <v>8</v>
      </c>
      <c r="K8481" s="4">
        <f t="shared" si="528"/>
        <v>2.94</v>
      </c>
      <c r="L8481" s="4">
        <f t="shared" si="529"/>
        <v>28.94</v>
      </c>
      <c r="M8481" s="6">
        <v>1</v>
      </c>
      <c r="N8481" s="7">
        <v>58.8</v>
      </c>
      <c r="O8481">
        <f t="shared" si="530"/>
        <v>29.86</v>
      </c>
      <c r="P8481" s="1">
        <f t="shared" si="531"/>
        <v>0.507823129251701</v>
      </c>
    </row>
    <row r="8482" ht="20" customHeight="1" spans="1:16">
      <c r="A8482" s="4" t="s">
        <v>9526</v>
      </c>
      <c r="B8482" s="4" t="s">
        <v>24</v>
      </c>
      <c r="C8482" s="4" t="s">
        <v>59</v>
      </c>
      <c r="D8482" s="5">
        <v>46202</v>
      </c>
      <c r="E8482" s="5" t="s">
        <v>94</v>
      </c>
      <c r="F8482" s="5" t="s">
        <v>55</v>
      </c>
      <c r="G8482" s="5" t="s">
        <v>95</v>
      </c>
      <c r="H8482" s="4" t="s">
        <v>345</v>
      </c>
      <c r="I8482" s="4" t="str">
        <f>VLOOKUP(H8482,[1]物料!$A$1:$M$65536,13,0)</f>
        <v>30.00</v>
      </c>
      <c r="J8482" s="4">
        <v>10.7</v>
      </c>
      <c r="K8482" s="4">
        <f t="shared" si="528"/>
        <v>4.94</v>
      </c>
      <c r="L8482" s="4">
        <f t="shared" si="529"/>
        <v>45.64</v>
      </c>
      <c r="M8482" s="6">
        <v>1</v>
      </c>
      <c r="N8482" s="7">
        <v>98.8</v>
      </c>
      <c r="O8482">
        <f t="shared" si="530"/>
        <v>53.16</v>
      </c>
      <c r="P8482" s="1">
        <f t="shared" si="531"/>
        <v>0.538056680161943</v>
      </c>
    </row>
    <row r="8483" ht="20" customHeight="1" spans="1:16">
      <c r="A8483" s="4" t="s">
        <v>9527</v>
      </c>
      <c r="B8483" s="4" t="s">
        <v>24</v>
      </c>
      <c r="C8483" s="4" t="s">
        <v>411</v>
      </c>
      <c r="D8483" s="5">
        <v>46202</v>
      </c>
      <c r="E8483" s="5" t="s">
        <v>75</v>
      </c>
      <c r="F8483" s="5" t="s">
        <v>61</v>
      </c>
      <c r="G8483" s="5" t="s">
        <v>76</v>
      </c>
      <c r="H8483" s="4" t="s">
        <v>77</v>
      </c>
      <c r="I8483" s="4" t="str">
        <f>VLOOKUP(H8483,[1]物料!$A$1:$M$65536,13,0)</f>
        <v>25.00</v>
      </c>
      <c r="J8483" s="4">
        <v>8</v>
      </c>
      <c r="K8483" s="4">
        <f t="shared" si="528"/>
        <v>3.44</v>
      </c>
      <c r="L8483" s="4">
        <f t="shared" si="529"/>
        <v>36.44</v>
      </c>
      <c r="M8483" s="6">
        <v>1</v>
      </c>
      <c r="N8483" s="7">
        <v>68.8</v>
      </c>
      <c r="O8483">
        <f t="shared" si="530"/>
        <v>32.36</v>
      </c>
      <c r="P8483" s="1">
        <f t="shared" si="531"/>
        <v>0.470348837209302</v>
      </c>
    </row>
    <row r="8484" ht="20" customHeight="1" spans="1:16">
      <c r="A8484" s="4" t="s">
        <v>9528</v>
      </c>
      <c r="B8484" s="4" t="s">
        <v>17</v>
      </c>
      <c r="C8484" s="4" t="s">
        <v>18</v>
      </c>
      <c r="D8484" s="5">
        <v>46202</v>
      </c>
      <c r="E8484" s="5" t="s">
        <v>1412</v>
      </c>
      <c r="F8484" s="5" t="s">
        <v>20</v>
      </c>
      <c r="G8484" s="5" t="s">
        <v>1413</v>
      </c>
      <c r="H8484" s="4" t="s">
        <v>3379</v>
      </c>
      <c r="I8484" s="4" t="str">
        <f>VLOOKUP(H8484,[1]物料!$A$1:$M$65536,13,0)</f>
        <v>52.90</v>
      </c>
      <c r="J8484" s="4">
        <v>3.5</v>
      </c>
      <c r="K8484" s="4">
        <f t="shared" si="528"/>
        <v>5.833</v>
      </c>
      <c r="L8484" s="4">
        <f t="shared" si="529"/>
        <v>62.233</v>
      </c>
      <c r="M8484" s="6">
        <v>1</v>
      </c>
      <c r="N8484" s="7">
        <v>116.66</v>
      </c>
      <c r="O8484">
        <f t="shared" si="530"/>
        <v>54.427</v>
      </c>
      <c r="P8484" s="1">
        <f t="shared" si="531"/>
        <v>0.466543802503</v>
      </c>
    </row>
    <row r="8485" ht="20" customHeight="1" spans="1:16">
      <c r="A8485" s="4" t="s">
        <v>9529</v>
      </c>
      <c r="B8485" s="4" t="s">
        <v>24</v>
      </c>
      <c r="C8485" s="4" t="s">
        <v>411</v>
      </c>
      <c r="D8485" s="5">
        <v>46202</v>
      </c>
      <c r="E8485" s="5" t="s">
        <v>75</v>
      </c>
      <c r="F8485" s="5" t="s">
        <v>61</v>
      </c>
      <c r="G8485" s="5" t="s">
        <v>76</v>
      </c>
      <c r="H8485" s="4" t="s">
        <v>77</v>
      </c>
      <c r="I8485" s="4" t="str">
        <f>VLOOKUP(H8485,[1]物料!$A$1:$M$65536,13,0)</f>
        <v>25.00</v>
      </c>
      <c r="J8485" s="4">
        <v>8</v>
      </c>
      <c r="K8485" s="4">
        <f t="shared" si="528"/>
        <v>3.44</v>
      </c>
      <c r="L8485" s="4">
        <f t="shared" si="529"/>
        <v>36.44</v>
      </c>
      <c r="M8485" s="6">
        <v>1</v>
      </c>
      <c r="N8485" s="7">
        <v>68.8</v>
      </c>
      <c r="O8485">
        <f t="shared" si="530"/>
        <v>32.36</v>
      </c>
      <c r="P8485" s="1">
        <f t="shared" si="531"/>
        <v>0.470348837209302</v>
      </c>
    </row>
    <row r="8486" ht="20" customHeight="1" spans="1:16">
      <c r="A8486" s="4" t="s">
        <v>9530</v>
      </c>
      <c r="B8486" s="4" t="s">
        <v>24</v>
      </c>
      <c r="C8486" s="4" t="s">
        <v>59</v>
      </c>
      <c r="D8486" s="5">
        <v>46202</v>
      </c>
      <c r="E8486" s="5" t="s">
        <v>60</v>
      </c>
      <c r="F8486" s="5" t="s">
        <v>61</v>
      </c>
      <c r="G8486" s="5" t="s">
        <v>62</v>
      </c>
      <c r="H8486" s="4" t="s">
        <v>380</v>
      </c>
      <c r="I8486" s="4" t="str">
        <f>VLOOKUP(H8486,[1]物料!$A$1:$M$65536,13,0)</f>
        <v>29.00</v>
      </c>
      <c r="J8486" s="4">
        <v>8</v>
      </c>
      <c r="K8486" s="4">
        <f t="shared" si="528"/>
        <v>3.99</v>
      </c>
      <c r="L8486" s="4">
        <f t="shared" si="529"/>
        <v>40.99</v>
      </c>
      <c r="M8486" s="6">
        <v>1</v>
      </c>
      <c r="N8486" s="7">
        <v>79.8</v>
      </c>
      <c r="O8486">
        <f t="shared" si="530"/>
        <v>38.81</v>
      </c>
      <c r="P8486" s="1">
        <f t="shared" si="531"/>
        <v>0.486340852130326</v>
      </c>
    </row>
    <row r="8487" ht="20" customHeight="1" spans="1:16">
      <c r="A8487" s="4" t="s">
        <v>9531</v>
      </c>
      <c r="B8487" s="4" t="s">
        <v>17</v>
      </c>
      <c r="C8487" s="4" t="s">
        <v>538</v>
      </c>
      <c r="D8487" s="5">
        <v>46202</v>
      </c>
      <c r="E8487" s="5" t="s">
        <v>90</v>
      </c>
      <c r="F8487" s="5" t="s">
        <v>55</v>
      </c>
      <c r="G8487" s="5" t="s">
        <v>91</v>
      </c>
      <c r="H8487" s="4" t="s">
        <v>92</v>
      </c>
      <c r="I8487" s="4" t="str">
        <f>VLOOKUP(H8487,[1]物料!$A$1:$M$65536,13,0)</f>
        <v>40.00</v>
      </c>
      <c r="J8487" s="4">
        <v>7.2</v>
      </c>
      <c r="K8487" s="4">
        <f t="shared" si="528"/>
        <v>7.69</v>
      </c>
      <c r="L8487" s="4">
        <f t="shared" si="529"/>
        <v>54.89</v>
      </c>
      <c r="M8487" s="6">
        <v>1</v>
      </c>
      <c r="N8487" s="7">
        <v>153.8</v>
      </c>
      <c r="O8487">
        <f t="shared" si="530"/>
        <v>98.91</v>
      </c>
      <c r="P8487" s="1">
        <f t="shared" si="531"/>
        <v>0.643107932379714</v>
      </c>
    </row>
    <row r="8488" ht="20" customHeight="1" spans="1:16">
      <c r="A8488" s="4" t="s">
        <v>9532</v>
      </c>
      <c r="B8488" s="4" t="s">
        <v>17</v>
      </c>
      <c r="C8488" s="4" t="s">
        <v>49</v>
      </c>
      <c r="D8488" s="5">
        <v>46202</v>
      </c>
      <c r="E8488" s="5" t="s">
        <v>101</v>
      </c>
      <c r="F8488" s="5" t="s">
        <v>20</v>
      </c>
      <c r="G8488" s="5" t="s">
        <v>102</v>
      </c>
      <c r="H8488" s="4" t="s">
        <v>910</v>
      </c>
      <c r="I8488" s="4" t="str">
        <f>VLOOKUP(H8488,[1]物料!$A$1:$M$65536,13,0)</f>
        <v>23.30</v>
      </c>
      <c r="J8488" s="4">
        <v>3</v>
      </c>
      <c r="K8488" s="4">
        <f t="shared" si="528"/>
        <v>2.74</v>
      </c>
      <c r="L8488" s="4">
        <f t="shared" si="529"/>
        <v>29.04</v>
      </c>
      <c r="M8488" s="6">
        <v>1</v>
      </c>
      <c r="N8488" s="7">
        <v>54.8</v>
      </c>
      <c r="O8488">
        <f t="shared" si="530"/>
        <v>25.76</v>
      </c>
      <c r="P8488" s="1">
        <f t="shared" si="531"/>
        <v>0.47007299270073</v>
      </c>
    </row>
    <row r="8489" ht="20" customHeight="1" spans="1:16">
      <c r="A8489" s="4" t="s">
        <v>9533</v>
      </c>
      <c r="B8489" s="4" t="s">
        <v>17</v>
      </c>
      <c r="C8489" s="4" t="s">
        <v>18</v>
      </c>
      <c r="D8489" s="5">
        <v>46202</v>
      </c>
      <c r="E8489" s="5" t="s">
        <v>120</v>
      </c>
      <c r="F8489" s="5" t="s">
        <v>70</v>
      </c>
      <c r="G8489" s="5" t="s">
        <v>121</v>
      </c>
      <c r="H8489" s="4" t="s">
        <v>2342</v>
      </c>
      <c r="I8489" s="4" t="str">
        <f>VLOOKUP(H8489,[1]物料!$A$1:$M$65536,13,0)</f>
        <v>36.00</v>
      </c>
      <c r="J8489" s="4">
        <v>3</v>
      </c>
      <c r="K8489" s="4">
        <f t="shared" si="528"/>
        <v>4.79</v>
      </c>
      <c r="L8489" s="4">
        <f t="shared" si="529"/>
        <v>43.79</v>
      </c>
      <c r="M8489" s="6">
        <v>1</v>
      </c>
      <c r="N8489" s="7">
        <v>95.8</v>
      </c>
      <c r="O8489">
        <f t="shared" si="530"/>
        <v>52.01</v>
      </c>
      <c r="P8489" s="1">
        <f t="shared" si="531"/>
        <v>0.542901878914405</v>
      </c>
    </row>
    <row r="8490" ht="20" customHeight="1" spans="1:16">
      <c r="A8490" s="4" t="s">
        <v>9534</v>
      </c>
      <c r="B8490" s="4" t="s">
        <v>17</v>
      </c>
      <c r="C8490" s="4" t="s">
        <v>234</v>
      </c>
      <c r="D8490" s="5">
        <v>46202</v>
      </c>
      <c r="E8490" s="5" t="s">
        <v>999</v>
      </c>
      <c r="F8490" s="5" t="s">
        <v>39</v>
      </c>
      <c r="G8490" s="5" t="s">
        <v>1000</v>
      </c>
      <c r="H8490" s="4" t="s">
        <v>1001</v>
      </c>
      <c r="I8490" s="4" t="str">
        <f>VLOOKUP(H8490,[1]物料!$A$1:$M$65536,13,0)</f>
        <v>18.50</v>
      </c>
      <c r="J8490" s="4">
        <v>1.9</v>
      </c>
      <c r="K8490" s="4">
        <f t="shared" si="528"/>
        <v>2.055</v>
      </c>
      <c r="L8490" s="4">
        <f t="shared" si="529"/>
        <v>22.455</v>
      </c>
      <c r="M8490" s="6">
        <v>1</v>
      </c>
      <c r="N8490" s="7">
        <v>41.1</v>
      </c>
      <c r="O8490">
        <f t="shared" si="530"/>
        <v>18.645</v>
      </c>
      <c r="P8490" s="1">
        <f t="shared" si="531"/>
        <v>0.453649635036496</v>
      </c>
    </row>
    <row r="8491" ht="20" customHeight="1" spans="1:16">
      <c r="A8491" s="4" t="s">
        <v>9535</v>
      </c>
      <c r="B8491" s="4" t="s">
        <v>17</v>
      </c>
      <c r="C8491" s="4" t="s">
        <v>167</v>
      </c>
      <c r="D8491" s="5">
        <v>46202</v>
      </c>
      <c r="E8491" s="5" t="s">
        <v>182</v>
      </c>
      <c r="F8491" s="5" t="s">
        <v>20</v>
      </c>
      <c r="G8491" s="5" t="s">
        <v>183</v>
      </c>
      <c r="H8491" s="4" t="s">
        <v>184</v>
      </c>
      <c r="I8491" s="4" t="str">
        <f>VLOOKUP(H8491,[1]物料!$A$1:$M$65536,13,0)</f>
        <v>22.10</v>
      </c>
      <c r="J8491" s="4">
        <v>3</v>
      </c>
      <c r="K8491" s="4">
        <f t="shared" si="528"/>
        <v>2.495</v>
      </c>
      <c r="L8491" s="4">
        <f t="shared" si="529"/>
        <v>27.595</v>
      </c>
      <c r="M8491" s="6">
        <v>1</v>
      </c>
      <c r="N8491" s="7">
        <v>49.9</v>
      </c>
      <c r="O8491">
        <f t="shared" si="530"/>
        <v>22.305</v>
      </c>
      <c r="P8491" s="1">
        <f t="shared" si="531"/>
        <v>0.446993987975952</v>
      </c>
    </row>
    <row r="8492" ht="20" customHeight="1" spans="1:16">
      <c r="A8492" s="4" t="s">
        <v>9536</v>
      </c>
      <c r="B8492" s="4" t="s">
        <v>17</v>
      </c>
      <c r="C8492" s="4" t="s">
        <v>113</v>
      </c>
      <c r="D8492" s="5">
        <v>46202</v>
      </c>
      <c r="E8492" s="5" t="s">
        <v>297</v>
      </c>
      <c r="F8492" s="5" t="s">
        <v>20</v>
      </c>
      <c r="G8492" s="5" t="s">
        <v>298</v>
      </c>
      <c r="H8492" s="4" t="s">
        <v>341</v>
      </c>
      <c r="I8492" s="4" t="str">
        <f>VLOOKUP(H8492,[1]物料!$A$1:$M$65536,13,0)</f>
        <v>21.10</v>
      </c>
      <c r="J8492" s="4">
        <v>3</v>
      </c>
      <c r="K8492" s="4">
        <f t="shared" si="528"/>
        <v>2.99</v>
      </c>
      <c r="L8492" s="4">
        <f t="shared" si="529"/>
        <v>27.09</v>
      </c>
      <c r="M8492" s="6">
        <v>1</v>
      </c>
      <c r="N8492" s="7">
        <v>59.8</v>
      </c>
      <c r="O8492">
        <f t="shared" si="530"/>
        <v>32.71</v>
      </c>
      <c r="P8492" s="1">
        <f t="shared" si="531"/>
        <v>0.546989966555184</v>
      </c>
    </row>
    <row r="8493" ht="20" customHeight="1" spans="1:16">
      <c r="A8493" s="4" t="s">
        <v>9537</v>
      </c>
      <c r="B8493" s="4" t="s">
        <v>17</v>
      </c>
      <c r="C8493" s="4" t="s">
        <v>113</v>
      </c>
      <c r="D8493" s="5">
        <v>46202</v>
      </c>
      <c r="E8493" s="5" t="s">
        <v>4905</v>
      </c>
      <c r="F8493" s="5" t="s">
        <v>70</v>
      </c>
      <c r="G8493" s="5" t="s">
        <v>4906</v>
      </c>
      <c r="H8493" s="4" t="s">
        <v>9538</v>
      </c>
      <c r="I8493" s="4" t="str">
        <f>VLOOKUP(H8493,[1]物料!$A$1:$M$65536,13,0)</f>
        <v>19.00</v>
      </c>
      <c r="J8493" s="4">
        <v>3</v>
      </c>
      <c r="K8493" s="4">
        <f t="shared" si="528"/>
        <v>2.79</v>
      </c>
      <c r="L8493" s="4">
        <f t="shared" si="529"/>
        <v>24.79</v>
      </c>
      <c r="M8493" s="6">
        <v>1</v>
      </c>
      <c r="N8493" s="7">
        <v>55.8</v>
      </c>
      <c r="O8493">
        <f t="shared" si="530"/>
        <v>31.01</v>
      </c>
      <c r="P8493" s="1">
        <f t="shared" si="531"/>
        <v>0.55573476702509</v>
      </c>
    </row>
    <row r="8494" ht="20" customHeight="1" spans="1:16">
      <c r="A8494" s="4" t="s">
        <v>9539</v>
      </c>
      <c r="B8494" s="4" t="s">
        <v>17</v>
      </c>
      <c r="C8494" s="4" t="s">
        <v>18</v>
      </c>
      <c r="D8494" s="5">
        <v>46202</v>
      </c>
      <c r="E8494" s="5" t="s">
        <v>83</v>
      </c>
      <c r="F8494" s="5" t="s">
        <v>55</v>
      </c>
      <c r="G8494" s="5" t="s">
        <v>84</v>
      </c>
      <c r="H8494" s="4" t="s">
        <v>173</v>
      </c>
      <c r="I8494" s="4" t="str">
        <f>VLOOKUP(H8494,[1]物料!$A$1:$M$65536,13,0)</f>
        <v>52.00</v>
      </c>
      <c r="J8494" s="4">
        <v>14.5</v>
      </c>
      <c r="K8494" s="4">
        <f t="shared" si="528"/>
        <v>7.7835</v>
      </c>
      <c r="L8494" s="4">
        <f t="shared" si="529"/>
        <v>74.2835</v>
      </c>
      <c r="M8494" s="6">
        <v>1</v>
      </c>
      <c r="N8494" s="7">
        <v>155.67</v>
      </c>
      <c r="O8494">
        <f t="shared" si="530"/>
        <v>81.3865</v>
      </c>
      <c r="P8494" s="1">
        <f t="shared" si="531"/>
        <v>0.522814286631978</v>
      </c>
    </row>
    <row r="8495" ht="20" customHeight="1" spans="1:16">
      <c r="A8495" s="4" t="s">
        <v>9540</v>
      </c>
      <c r="B8495" s="4" t="s">
        <v>17</v>
      </c>
      <c r="C8495" s="4" t="s">
        <v>18</v>
      </c>
      <c r="D8495" s="5">
        <v>46202</v>
      </c>
      <c r="E8495" s="5" t="s">
        <v>120</v>
      </c>
      <c r="F8495" s="5" t="s">
        <v>70</v>
      </c>
      <c r="G8495" s="5" t="s">
        <v>121</v>
      </c>
      <c r="H8495" s="4" t="s">
        <v>414</v>
      </c>
      <c r="I8495" s="4" t="str">
        <f>VLOOKUP(H8495,[1]物料!$A$1:$M$65536,13,0)</f>
        <v>36.00</v>
      </c>
      <c r="J8495" s="4">
        <v>3</v>
      </c>
      <c r="K8495" s="4">
        <f t="shared" si="528"/>
        <v>4.49</v>
      </c>
      <c r="L8495" s="4">
        <f t="shared" si="529"/>
        <v>43.49</v>
      </c>
      <c r="M8495" s="6">
        <v>1</v>
      </c>
      <c r="N8495" s="7">
        <v>89.8</v>
      </c>
      <c r="O8495">
        <f t="shared" si="530"/>
        <v>46.31</v>
      </c>
      <c r="P8495" s="1">
        <f t="shared" si="531"/>
        <v>0.515701559020045</v>
      </c>
    </row>
    <row r="8496" ht="20" customHeight="1" spans="1:16">
      <c r="A8496" s="4" t="s">
        <v>9541</v>
      </c>
      <c r="B8496" s="4" t="s">
        <v>17</v>
      </c>
      <c r="C8496" s="4" t="s">
        <v>18</v>
      </c>
      <c r="D8496" s="5">
        <v>46202</v>
      </c>
      <c r="E8496" s="5" t="s">
        <v>622</v>
      </c>
      <c r="F8496" s="5" t="s">
        <v>20</v>
      </c>
      <c r="G8496" s="5" t="s">
        <v>623</v>
      </c>
      <c r="H8496" s="4" t="s">
        <v>741</v>
      </c>
      <c r="I8496" s="4" t="str">
        <f>VLOOKUP(H8496,[1]物料!$A$1:$M$65536,13,0)</f>
        <v>53.70</v>
      </c>
      <c r="J8496" s="4">
        <v>3.5</v>
      </c>
      <c r="K8496" s="4">
        <f t="shared" si="528"/>
        <v>6.498</v>
      </c>
      <c r="L8496" s="4">
        <f t="shared" si="529"/>
        <v>63.698</v>
      </c>
      <c r="M8496" s="6">
        <v>1</v>
      </c>
      <c r="N8496" s="7">
        <v>129.96</v>
      </c>
      <c r="O8496">
        <f t="shared" si="530"/>
        <v>66.262</v>
      </c>
      <c r="P8496" s="1">
        <f t="shared" si="531"/>
        <v>0.509864573714989</v>
      </c>
    </row>
    <row r="8497" ht="20" customHeight="1" spans="1:16">
      <c r="A8497" s="4" t="s">
        <v>9542</v>
      </c>
      <c r="B8497" s="4" t="s">
        <v>24</v>
      </c>
      <c r="C8497" s="4" t="s">
        <v>119</v>
      </c>
      <c r="D8497" s="5">
        <v>46202</v>
      </c>
      <c r="E8497" s="5" t="s">
        <v>94</v>
      </c>
      <c r="F8497" s="5" t="s">
        <v>55</v>
      </c>
      <c r="G8497" s="5" t="s">
        <v>95</v>
      </c>
      <c r="H8497" s="4" t="s">
        <v>9543</v>
      </c>
      <c r="I8497" s="4" t="str">
        <f>VLOOKUP(H8497,[1]物料!$A$1:$M$65536,13,0)</f>
        <v>30.00</v>
      </c>
      <c r="J8497" s="4">
        <v>10.7</v>
      </c>
      <c r="K8497" s="4">
        <f t="shared" si="528"/>
        <v>4.215</v>
      </c>
      <c r="L8497" s="4">
        <f t="shared" si="529"/>
        <v>44.915</v>
      </c>
      <c r="M8497" s="6">
        <v>1</v>
      </c>
      <c r="N8497" s="7">
        <v>84.3</v>
      </c>
      <c r="O8497">
        <f t="shared" si="530"/>
        <v>39.385</v>
      </c>
      <c r="P8497" s="1">
        <f t="shared" si="531"/>
        <v>0.467200474495848</v>
      </c>
    </row>
    <row r="8498" ht="20" customHeight="1" spans="1:16">
      <c r="A8498" s="4" t="s">
        <v>9544</v>
      </c>
      <c r="B8498" s="4" t="s">
        <v>17</v>
      </c>
      <c r="C8498" s="4" t="s">
        <v>49</v>
      </c>
      <c r="D8498" s="5">
        <v>46202</v>
      </c>
      <c r="E8498" s="5" t="s">
        <v>278</v>
      </c>
      <c r="F8498" s="5" t="s">
        <v>55</v>
      </c>
      <c r="G8498" s="5" t="s">
        <v>279</v>
      </c>
      <c r="H8498" s="4" t="s">
        <v>280</v>
      </c>
      <c r="I8498" s="4" t="str">
        <f>VLOOKUP(H8498,[1]物料!$A$1:$M$65536,13,0)</f>
        <v>20.00</v>
      </c>
      <c r="J8498" s="4">
        <v>4.5</v>
      </c>
      <c r="K8498" s="4">
        <f t="shared" si="528"/>
        <v>2.99</v>
      </c>
      <c r="L8498" s="4">
        <f t="shared" si="529"/>
        <v>27.49</v>
      </c>
      <c r="M8498" s="6">
        <v>1</v>
      </c>
      <c r="N8498" s="7">
        <v>59.8</v>
      </c>
      <c r="O8498">
        <f t="shared" si="530"/>
        <v>32.31</v>
      </c>
      <c r="P8498" s="1">
        <f t="shared" si="531"/>
        <v>0.540301003344482</v>
      </c>
    </row>
    <row r="8499" ht="20" customHeight="1" spans="1:16">
      <c r="A8499" s="4" t="s">
        <v>9545</v>
      </c>
      <c r="B8499" s="4" t="s">
        <v>24</v>
      </c>
      <c r="C8499" s="4" t="s">
        <v>59</v>
      </c>
      <c r="D8499" s="5">
        <v>46202</v>
      </c>
      <c r="E8499" s="5" t="s">
        <v>75</v>
      </c>
      <c r="F8499" s="5" t="s">
        <v>61</v>
      </c>
      <c r="G8499" s="5" t="s">
        <v>76</v>
      </c>
      <c r="H8499" s="4" t="s">
        <v>77</v>
      </c>
      <c r="I8499" s="4" t="str">
        <f>VLOOKUP(H8499,[1]物料!$A$1:$M$65536,13,0)</f>
        <v>25.00</v>
      </c>
      <c r="J8499" s="4">
        <v>8</v>
      </c>
      <c r="K8499" s="4">
        <f t="shared" si="528"/>
        <v>3.74</v>
      </c>
      <c r="L8499" s="4">
        <f t="shared" si="529"/>
        <v>36.74</v>
      </c>
      <c r="M8499" s="6">
        <v>1</v>
      </c>
      <c r="N8499" s="7">
        <v>74.8</v>
      </c>
      <c r="O8499">
        <f t="shared" si="530"/>
        <v>38.06</v>
      </c>
      <c r="P8499" s="1">
        <f t="shared" si="531"/>
        <v>0.508823529411765</v>
      </c>
    </row>
    <row r="8500" ht="20" customHeight="1" spans="1:16">
      <c r="A8500" s="4" t="s">
        <v>9546</v>
      </c>
      <c r="B8500" s="4" t="s">
        <v>24</v>
      </c>
      <c r="C8500" s="4" t="s">
        <v>119</v>
      </c>
      <c r="D8500" s="5">
        <v>46202</v>
      </c>
      <c r="E8500" s="5" t="s">
        <v>297</v>
      </c>
      <c r="F8500" s="5" t="s">
        <v>20</v>
      </c>
      <c r="G8500" s="5" t="s">
        <v>298</v>
      </c>
      <c r="H8500" s="4" t="s">
        <v>458</v>
      </c>
      <c r="I8500" s="4" t="str">
        <f>VLOOKUP(H8500,[1]物料!$A$1:$M$65536,13,0)</f>
        <v>21.10</v>
      </c>
      <c r="J8500" s="4">
        <v>6.5</v>
      </c>
      <c r="K8500" s="4">
        <f t="shared" si="528"/>
        <v>2.98</v>
      </c>
      <c r="L8500" s="4">
        <f t="shared" si="529"/>
        <v>30.58</v>
      </c>
      <c r="M8500" s="6">
        <v>1</v>
      </c>
      <c r="N8500" s="7">
        <v>59.6</v>
      </c>
      <c r="O8500">
        <f t="shared" si="530"/>
        <v>29.02</v>
      </c>
      <c r="P8500" s="1">
        <f t="shared" si="531"/>
        <v>0.486912751677852</v>
      </c>
    </row>
    <row r="8501" ht="20" customHeight="1" spans="1:16">
      <c r="A8501" s="4" t="s">
        <v>9547</v>
      </c>
      <c r="B8501" s="4" t="s">
        <v>17</v>
      </c>
      <c r="C8501" s="4" t="s">
        <v>18</v>
      </c>
      <c r="D8501" s="5">
        <v>46202</v>
      </c>
      <c r="E8501" s="5" t="s">
        <v>19</v>
      </c>
      <c r="F8501" s="5" t="s">
        <v>20</v>
      </c>
      <c r="G8501" s="5" t="s">
        <v>21</v>
      </c>
      <c r="H8501" s="4" t="s">
        <v>107</v>
      </c>
      <c r="I8501" s="4" t="str">
        <f>VLOOKUP(H8501,[1]物料!$A$1:$M$65536,13,0)</f>
        <v>43.30</v>
      </c>
      <c r="J8501" s="4">
        <v>3.5</v>
      </c>
      <c r="K8501" s="4">
        <f t="shared" si="528"/>
        <v>4.2355</v>
      </c>
      <c r="L8501" s="4">
        <f t="shared" si="529"/>
        <v>51.0355</v>
      </c>
      <c r="M8501" s="6">
        <v>1</v>
      </c>
      <c r="N8501" s="7">
        <v>84.71</v>
      </c>
      <c r="O8501">
        <f t="shared" si="530"/>
        <v>33.6745</v>
      </c>
      <c r="P8501" s="1">
        <f t="shared" si="531"/>
        <v>0.397526856333373</v>
      </c>
    </row>
    <row r="8502" ht="20" customHeight="1" spans="1:16">
      <c r="A8502" s="4" t="s">
        <v>9548</v>
      </c>
      <c r="B8502" s="4" t="s">
        <v>24</v>
      </c>
      <c r="C8502" s="4" t="s">
        <v>59</v>
      </c>
      <c r="D8502" s="5">
        <v>46202</v>
      </c>
      <c r="E8502" s="5" t="s">
        <v>570</v>
      </c>
      <c r="F8502" s="5" t="s">
        <v>55</v>
      </c>
      <c r="G8502" s="5" t="s">
        <v>571</v>
      </c>
      <c r="H8502" s="4" t="s">
        <v>572</v>
      </c>
      <c r="I8502" s="4" t="str">
        <f>VLOOKUP(H8502,[1]物料!$A$1:$M$65536,13,0)</f>
        <v>23.00</v>
      </c>
      <c r="J8502" s="4">
        <v>8</v>
      </c>
      <c r="K8502" s="4">
        <f t="shared" si="528"/>
        <v>3.09</v>
      </c>
      <c r="L8502" s="4">
        <f t="shared" si="529"/>
        <v>34.09</v>
      </c>
      <c r="M8502" s="6">
        <v>1</v>
      </c>
      <c r="N8502" s="7">
        <v>61.8</v>
      </c>
      <c r="O8502">
        <f t="shared" si="530"/>
        <v>27.71</v>
      </c>
      <c r="P8502" s="1">
        <f t="shared" si="531"/>
        <v>0.448381877022654</v>
      </c>
    </row>
    <row r="8503" ht="20" customHeight="1" spans="1:16">
      <c r="A8503" s="4" t="s">
        <v>9549</v>
      </c>
      <c r="B8503" s="4" t="s">
        <v>24</v>
      </c>
      <c r="C8503" s="4" t="s">
        <v>44</v>
      </c>
      <c r="D8503" s="5">
        <v>46202</v>
      </c>
      <c r="E8503" s="5" t="s">
        <v>186</v>
      </c>
      <c r="F8503" s="5" t="s">
        <v>55</v>
      </c>
      <c r="G8503" s="5" t="s">
        <v>187</v>
      </c>
      <c r="H8503" s="4" t="s">
        <v>1043</v>
      </c>
      <c r="I8503" s="4" t="str">
        <f>VLOOKUP(H8503,[1]物料!$A$1:$M$65536,13,0)</f>
        <v>48.00</v>
      </c>
      <c r="J8503" s="4">
        <v>10.7</v>
      </c>
      <c r="K8503" s="4">
        <f t="shared" si="528"/>
        <v>6.94</v>
      </c>
      <c r="L8503" s="4">
        <f t="shared" si="529"/>
        <v>65.64</v>
      </c>
      <c r="M8503" s="6">
        <v>1</v>
      </c>
      <c r="N8503" s="7">
        <v>138.8</v>
      </c>
      <c r="O8503">
        <f t="shared" si="530"/>
        <v>73.16</v>
      </c>
      <c r="P8503" s="1">
        <f t="shared" si="531"/>
        <v>0.527089337175793</v>
      </c>
    </row>
    <row r="8504" ht="20" customHeight="1" spans="1:16">
      <c r="A8504" s="4" t="s">
        <v>9550</v>
      </c>
      <c r="B8504" s="4" t="s">
        <v>17</v>
      </c>
      <c r="C8504" s="4" t="s">
        <v>18</v>
      </c>
      <c r="D8504" s="5">
        <v>46202</v>
      </c>
      <c r="E8504" s="5" t="s">
        <v>1880</v>
      </c>
      <c r="F8504" s="5" t="s">
        <v>55</v>
      </c>
      <c r="G8504" s="5" t="s">
        <v>1881</v>
      </c>
      <c r="H8504" s="4" t="s">
        <v>1882</v>
      </c>
      <c r="I8504" s="4" t="str">
        <f>VLOOKUP(H8504,[1]物料!$A$1:$M$65536,13,0)</f>
        <v>38.00</v>
      </c>
      <c r="J8504" s="4">
        <v>14.5</v>
      </c>
      <c r="K8504" s="4">
        <f t="shared" si="528"/>
        <v>5.168</v>
      </c>
      <c r="L8504" s="4">
        <f t="shared" si="529"/>
        <v>57.668</v>
      </c>
      <c r="M8504" s="6">
        <v>1</v>
      </c>
      <c r="N8504" s="7">
        <v>103.36</v>
      </c>
      <c r="O8504">
        <f t="shared" si="530"/>
        <v>45.692</v>
      </c>
      <c r="P8504" s="1">
        <f t="shared" si="531"/>
        <v>0.442066563467492</v>
      </c>
    </row>
    <row r="8505" ht="20" customHeight="1" spans="1:16">
      <c r="A8505" s="4" t="s">
        <v>9551</v>
      </c>
      <c r="B8505" s="4" t="s">
        <v>17</v>
      </c>
      <c r="C8505" s="4" t="s">
        <v>113</v>
      </c>
      <c r="D8505" s="5">
        <v>46202</v>
      </c>
      <c r="E8505" s="5" t="s">
        <v>291</v>
      </c>
      <c r="F8505" s="5" t="s">
        <v>55</v>
      </c>
      <c r="G8505" s="5" t="s">
        <v>292</v>
      </c>
      <c r="H8505" s="4" t="s">
        <v>293</v>
      </c>
      <c r="I8505" s="4" t="str">
        <f>VLOOKUP(H8505,[1]物料!$A$1:$M$65536,13,0)</f>
        <v>40.00</v>
      </c>
      <c r="J8505" s="4">
        <v>7.2</v>
      </c>
      <c r="K8505" s="4">
        <f t="shared" si="528"/>
        <v>4.94</v>
      </c>
      <c r="L8505" s="4">
        <f t="shared" si="529"/>
        <v>52.14</v>
      </c>
      <c r="M8505" s="6">
        <v>1</v>
      </c>
      <c r="N8505" s="7">
        <v>98.8</v>
      </c>
      <c r="O8505">
        <f t="shared" si="530"/>
        <v>46.66</v>
      </c>
      <c r="P8505" s="1">
        <f t="shared" si="531"/>
        <v>0.472267206477733</v>
      </c>
    </row>
    <row r="8506" ht="20" customHeight="1" spans="1:16">
      <c r="A8506" s="4" t="s">
        <v>9552</v>
      </c>
      <c r="B8506" s="4" t="s">
        <v>24</v>
      </c>
      <c r="C8506" s="4" t="s">
        <v>119</v>
      </c>
      <c r="D8506" s="5">
        <v>46202</v>
      </c>
      <c r="E8506" s="5" t="s">
        <v>69</v>
      </c>
      <c r="F8506" s="5" t="s">
        <v>70</v>
      </c>
      <c r="G8506" s="5" t="s">
        <v>71</v>
      </c>
      <c r="H8506" s="4" t="s">
        <v>1583</v>
      </c>
      <c r="I8506" s="4" t="str">
        <f>VLOOKUP(H8506,[1]物料!$A$1:$M$65536,13,0)</f>
        <v>45.00</v>
      </c>
      <c r="J8506" s="4">
        <v>6.5</v>
      </c>
      <c r="K8506" s="4">
        <f t="shared" si="528"/>
        <v>5.49</v>
      </c>
      <c r="L8506" s="4">
        <f t="shared" si="529"/>
        <v>56.99</v>
      </c>
      <c r="M8506" s="6">
        <v>1</v>
      </c>
      <c r="N8506" s="7">
        <v>109.8</v>
      </c>
      <c r="O8506">
        <f t="shared" si="530"/>
        <v>52.81</v>
      </c>
      <c r="P8506" s="1">
        <f t="shared" si="531"/>
        <v>0.480965391621129</v>
      </c>
    </row>
    <row r="8507" ht="20" customHeight="1" spans="1:16">
      <c r="A8507" s="4" t="s">
        <v>9553</v>
      </c>
      <c r="B8507" s="4" t="s">
        <v>24</v>
      </c>
      <c r="C8507" s="4" t="s">
        <v>44</v>
      </c>
      <c r="D8507" s="5">
        <v>46202</v>
      </c>
      <c r="E8507" s="5" t="s">
        <v>186</v>
      </c>
      <c r="F8507" s="5" t="s">
        <v>55</v>
      </c>
      <c r="G8507" s="5" t="s">
        <v>187</v>
      </c>
      <c r="H8507" s="4" t="s">
        <v>188</v>
      </c>
      <c r="I8507" s="4" t="str">
        <f>VLOOKUP(H8507,[1]物料!$A$1:$M$65536,13,0)</f>
        <v>48.00</v>
      </c>
      <c r="J8507" s="4">
        <v>10.7</v>
      </c>
      <c r="K8507" s="4">
        <f t="shared" si="528"/>
        <v>6.44</v>
      </c>
      <c r="L8507" s="4">
        <f t="shared" si="529"/>
        <v>65.14</v>
      </c>
      <c r="M8507" s="6">
        <v>1</v>
      </c>
      <c r="N8507" s="7">
        <v>128.8</v>
      </c>
      <c r="O8507">
        <f t="shared" si="530"/>
        <v>63.66</v>
      </c>
      <c r="P8507" s="1">
        <f t="shared" si="531"/>
        <v>0.494254658385093</v>
      </c>
    </row>
    <row r="8508" ht="20" customHeight="1" spans="1:16">
      <c r="A8508" s="4" t="s">
        <v>9554</v>
      </c>
      <c r="B8508" s="4" t="s">
        <v>17</v>
      </c>
      <c r="C8508" s="4" t="s">
        <v>18</v>
      </c>
      <c r="D8508" s="5">
        <v>46202</v>
      </c>
      <c r="E8508" s="5" t="s">
        <v>69</v>
      </c>
      <c r="F8508" s="5" t="s">
        <v>70</v>
      </c>
      <c r="G8508" s="5" t="s">
        <v>71</v>
      </c>
      <c r="H8508" s="4" t="s">
        <v>72</v>
      </c>
      <c r="I8508" s="4" t="str">
        <f>VLOOKUP(H8508,[1]物料!$A$1:$M$65536,13,0)</f>
        <v>45.00</v>
      </c>
      <c r="J8508" s="4">
        <v>3</v>
      </c>
      <c r="K8508" s="4">
        <f t="shared" si="528"/>
        <v>5.79</v>
      </c>
      <c r="L8508" s="4">
        <f t="shared" si="529"/>
        <v>53.79</v>
      </c>
      <c r="M8508" s="6">
        <v>1</v>
      </c>
      <c r="N8508" s="7">
        <v>115.8</v>
      </c>
      <c r="O8508">
        <f t="shared" si="530"/>
        <v>62.01</v>
      </c>
      <c r="P8508" s="1">
        <f t="shared" si="531"/>
        <v>0.535492227979275</v>
      </c>
    </row>
    <row r="8509" ht="20" customHeight="1" spans="1:16">
      <c r="A8509" s="4" t="s">
        <v>9555</v>
      </c>
      <c r="B8509" s="4" t="s">
        <v>17</v>
      </c>
      <c r="C8509" s="4" t="s">
        <v>113</v>
      </c>
      <c r="D8509" s="5">
        <v>46202</v>
      </c>
      <c r="E8509" s="5" t="s">
        <v>54</v>
      </c>
      <c r="F8509" s="5" t="s">
        <v>55</v>
      </c>
      <c r="G8509" s="5" t="s">
        <v>56</v>
      </c>
      <c r="H8509" s="4" t="s">
        <v>217</v>
      </c>
      <c r="I8509" s="4" t="str">
        <f>VLOOKUP(H8509,[1]物料!$A$1:$M$65536,13,0)</f>
        <v>12.00</v>
      </c>
      <c r="J8509" s="4">
        <v>4.5</v>
      </c>
      <c r="K8509" s="4">
        <f t="shared" si="528"/>
        <v>1.99</v>
      </c>
      <c r="L8509" s="4">
        <f t="shared" si="529"/>
        <v>18.49</v>
      </c>
      <c r="M8509" s="6">
        <v>1</v>
      </c>
      <c r="N8509" s="7">
        <v>39.8</v>
      </c>
      <c r="O8509">
        <f t="shared" si="530"/>
        <v>21.31</v>
      </c>
      <c r="P8509" s="1">
        <f t="shared" si="531"/>
        <v>0.535427135678392</v>
      </c>
    </row>
    <row r="8510" ht="20" customHeight="1" spans="1:16">
      <c r="A8510" s="4" t="s">
        <v>9556</v>
      </c>
      <c r="B8510" s="4" t="s">
        <v>17</v>
      </c>
      <c r="C8510" s="4" t="s">
        <v>113</v>
      </c>
      <c r="D8510" s="5">
        <v>46202</v>
      </c>
      <c r="E8510" s="5" t="s">
        <v>3094</v>
      </c>
      <c r="F8510" s="5" t="s">
        <v>55</v>
      </c>
      <c r="G8510" s="5" t="s">
        <v>3095</v>
      </c>
      <c r="H8510" s="4" t="s">
        <v>3096</v>
      </c>
      <c r="I8510" s="4" t="str">
        <f>VLOOKUP(H8510,[1]物料!$A$1:$M$65536,13,0)</f>
        <v>30.00</v>
      </c>
      <c r="J8510" s="4">
        <v>7.2</v>
      </c>
      <c r="K8510" s="4">
        <f t="shared" si="528"/>
        <v>4.785</v>
      </c>
      <c r="L8510" s="4">
        <f t="shared" si="529"/>
        <v>41.985</v>
      </c>
      <c r="M8510" s="6">
        <v>1</v>
      </c>
      <c r="N8510" s="7">
        <v>95.7</v>
      </c>
      <c r="O8510">
        <f t="shared" si="530"/>
        <v>53.715</v>
      </c>
      <c r="P8510" s="1">
        <f t="shared" si="531"/>
        <v>0.56128526645768</v>
      </c>
    </row>
    <row r="8511" ht="20" customHeight="1" spans="1:16">
      <c r="A8511" s="4" t="s">
        <v>9557</v>
      </c>
      <c r="B8511" s="4" t="s">
        <v>24</v>
      </c>
      <c r="C8511" s="4" t="s">
        <v>25</v>
      </c>
      <c r="D8511" s="5">
        <v>46202</v>
      </c>
      <c r="E8511" s="5" t="s">
        <v>465</v>
      </c>
      <c r="F8511" s="5" t="s">
        <v>20</v>
      </c>
      <c r="G8511" s="5" t="s">
        <v>466</v>
      </c>
      <c r="H8511" s="4" t="s">
        <v>908</v>
      </c>
      <c r="I8511" s="4" t="str">
        <f>VLOOKUP(H8511,[1]物料!$A$1:$M$65536,13,0)</f>
        <v>33.70</v>
      </c>
      <c r="J8511" s="4">
        <v>7</v>
      </c>
      <c r="K8511" s="4">
        <f t="shared" si="528"/>
        <v>4.69</v>
      </c>
      <c r="L8511" s="4">
        <f t="shared" si="529"/>
        <v>45.39</v>
      </c>
      <c r="M8511" s="6">
        <v>1</v>
      </c>
      <c r="N8511" s="7">
        <v>93.8</v>
      </c>
      <c r="O8511">
        <f t="shared" si="530"/>
        <v>48.41</v>
      </c>
      <c r="P8511" s="1">
        <f t="shared" si="531"/>
        <v>0.516098081023454</v>
      </c>
    </row>
    <row r="8512" ht="20" customHeight="1" spans="1:16">
      <c r="A8512" s="4" t="s">
        <v>9558</v>
      </c>
      <c r="B8512" s="4" t="s">
        <v>24</v>
      </c>
      <c r="C8512" s="4" t="s">
        <v>59</v>
      </c>
      <c r="D8512" s="5">
        <v>46202</v>
      </c>
      <c r="E8512" s="5" t="s">
        <v>286</v>
      </c>
      <c r="F8512" s="5" t="s">
        <v>55</v>
      </c>
      <c r="G8512" s="5" t="s">
        <v>287</v>
      </c>
      <c r="H8512" s="4" t="s">
        <v>288</v>
      </c>
      <c r="I8512" s="4" t="str">
        <f>VLOOKUP(H8512,[1]物料!$A$1:$M$65536,13,0)</f>
        <v>40.00</v>
      </c>
      <c r="J8512" s="4">
        <v>10.7</v>
      </c>
      <c r="K8512" s="4">
        <f t="shared" si="528"/>
        <v>5.79</v>
      </c>
      <c r="L8512" s="4">
        <f t="shared" si="529"/>
        <v>56.49</v>
      </c>
      <c r="M8512" s="6">
        <v>1</v>
      </c>
      <c r="N8512" s="7">
        <v>115.8</v>
      </c>
      <c r="O8512">
        <f t="shared" si="530"/>
        <v>59.31</v>
      </c>
      <c r="P8512" s="1">
        <f t="shared" si="531"/>
        <v>0.512176165803109</v>
      </c>
    </row>
    <row r="8513" ht="20" customHeight="1" spans="1:16">
      <c r="A8513" s="4" t="s">
        <v>9559</v>
      </c>
      <c r="B8513" s="4" t="s">
        <v>24</v>
      </c>
      <c r="C8513" s="4" t="s">
        <v>59</v>
      </c>
      <c r="D8513" s="5">
        <v>46202</v>
      </c>
      <c r="E8513" s="5" t="s">
        <v>224</v>
      </c>
      <c r="F8513" s="5" t="s">
        <v>55</v>
      </c>
      <c r="G8513" s="5" t="s">
        <v>225</v>
      </c>
      <c r="H8513" s="4" t="s">
        <v>2998</v>
      </c>
      <c r="I8513" s="4" t="str">
        <f>VLOOKUP(H8513,[1]物料!$A$1:$M$65536,13,0)</f>
        <v>18.00</v>
      </c>
      <c r="J8513" s="4">
        <v>8</v>
      </c>
      <c r="K8513" s="4">
        <f t="shared" si="528"/>
        <v>2.69</v>
      </c>
      <c r="L8513" s="4">
        <f t="shared" si="529"/>
        <v>28.69</v>
      </c>
      <c r="M8513" s="6">
        <v>1</v>
      </c>
      <c r="N8513" s="7">
        <v>53.8</v>
      </c>
      <c r="O8513">
        <f t="shared" si="530"/>
        <v>25.11</v>
      </c>
      <c r="P8513" s="1">
        <f t="shared" si="531"/>
        <v>0.466728624535316</v>
      </c>
    </row>
    <row r="8514" ht="20" customHeight="1" spans="1:16">
      <c r="A8514" s="4" t="s">
        <v>9560</v>
      </c>
      <c r="B8514" s="4" t="s">
        <v>17</v>
      </c>
      <c r="C8514" s="4" t="s">
        <v>18</v>
      </c>
      <c r="D8514" s="5">
        <v>46202</v>
      </c>
      <c r="E8514" s="5" t="s">
        <v>115</v>
      </c>
      <c r="F8514" s="5" t="s">
        <v>70</v>
      </c>
      <c r="G8514" s="5" t="s">
        <v>116</v>
      </c>
      <c r="H8514" s="4" t="s">
        <v>214</v>
      </c>
      <c r="I8514" s="4" t="str">
        <f>VLOOKUP(H8514,[1]物料!$A$1:$M$65536,13,0)</f>
        <v>42.00</v>
      </c>
      <c r="J8514" s="4">
        <v>3</v>
      </c>
      <c r="K8514" s="4">
        <f t="shared" si="528"/>
        <v>5.215</v>
      </c>
      <c r="L8514" s="4">
        <f t="shared" si="529"/>
        <v>50.215</v>
      </c>
      <c r="M8514" s="6">
        <v>1</v>
      </c>
      <c r="N8514" s="7">
        <v>104.3</v>
      </c>
      <c r="O8514">
        <f t="shared" si="530"/>
        <v>54.085</v>
      </c>
      <c r="P8514" s="1">
        <f t="shared" si="531"/>
        <v>0.518552253116011</v>
      </c>
    </row>
    <row r="8515" ht="20" customHeight="1" spans="1:16">
      <c r="A8515" s="4" t="s">
        <v>9561</v>
      </c>
      <c r="B8515" s="4" t="s">
        <v>17</v>
      </c>
      <c r="C8515" s="4" t="s">
        <v>18</v>
      </c>
      <c r="D8515" s="5">
        <v>46202</v>
      </c>
      <c r="E8515" s="5" t="s">
        <v>60</v>
      </c>
      <c r="F8515" s="5" t="s">
        <v>61</v>
      </c>
      <c r="G8515" s="5" t="s">
        <v>62</v>
      </c>
      <c r="H8515" s="4" t="s">
        <v>63</v>
      </c>
      <c r="I8515" s="4" t="str">
        <f>VLOOKUP(H8515,[1]物料!$A$1:$M$65536,13,0)</f>
        <v>24.00</v>
      </c>
      <c r="J8515" s="4">
        <v>4.5</v>
      </c>
      <c r="K8515" s="4">
        <f t="shared" ref="K8515:K8578" si="532">N8515*0.05</f>
        <v>3.3155</v>
      </c>
      <c r="L8515" s="4">
        <f t="shared" ref="L8515:L8578" si="533">I8515+J8515+K8515</f>
        <v>31.8155</v>
      </c>
      <c r="M8515" s="6">
        <v>1</v>
      </c>
      <c r="N8515" s="7">
        <v>66.31</v>
      </c>
      <c r="O8515">
        <f t="shared" ref="O8515:O8578" si="534">N8515-L8515</f>
        <v>34.4945</v>
      </c>
      <c r="P8515" s="1">
        <f t="shared" ref="P8515:P8578" si="535">O8515/N8515</f>
        <v>0.520200573065903</v>
      </c>
    </row>
    <row r="8516" ht="20" customHeight="1" spans="1:16">
      <c r="A8516" s="4" t="s">
        <v>9562</v>
      </c>
      <c r="B8516" s="4" t="s">
        <v>24</v>
      </c>
      <c r="C8516" s="4" t="s">
        <v>59</v>
      </c>
      <c r="D8516" s="5">
        <v>46202</v>
      </c>
      <c r="E8516" s="5" t="s">
        <v>833</v>
      </c>
      <c r="F8516" s="5" t="s">
        <v>20</v>
      </c>
      <c r="G8516" s="5" t="s">
        <v>834</v>
      </c>
      <c r="H8516" s="4" t="s">
        <v>9563</v>
      </c>
      <c r="I8516" s="4" t="str">
        <f>VLOOKUP(H8516,[1]物料!$A$1:$M$65536,13,0)</f>
        <v>26.50</v>
      </c>
      <c r="J8516" s="4">
        <v>6.5</v>
      </c>
      <c r="K8516" s="4">
        <f t="shared" si="532"/>
        <v>3.84</v>
      </c>
      <c r="L8516" s="4">
        <f t="shared" si="533"/>
        <v>36.84</v>
      </c>
      <c r="M8516" s="6">
        <v>1</v>
      </c>
      <c r="N8516" s="7">
        <v>76.8</v>
      </c>
      <c r="O8516">
        <f t="shared" si="534"/>
        <v>39.96</v>
      </c>
      <c r="P8516" s="1">
        <f t="shared" si="535"/>
        <v>0.5203125</v>
      </c>
    </row>
    <row r="8517" ht="20" customHeight="1" spans="1:16">
      <c r="A8517" s="4" t="s">
        <v>9564</v>
      </c>
      <c r="B8517" s="4" t="s">
        <v>17</v>
      </c>
      <c r="C8517" s="4" t="s">
        <v>234</v>
      </c>
      <c r="D8517" s="5">
        <v>46202</v>
      </c>
      <c r="E8517" s="5" t="s">
        <v>235</v>
      </c>
      <c r="F8517" s="5" t="s">
        <v>39</v>
      </c>
      <c r="G8517" s="5" t="s">
        <v>236</v>
      </c>
      <c r="H8517" s="4" t="s">
        <v>5706</v>
      </c>
      <c r="I8517" s="4" t="str">
        <f>VLOOKUP(H8517,[1]物料!$A$1:$M$65536,13,0)</f>
        <v>23.90</v>
      </c>
      <c r="J8517" s="4">
        <v>1.9</v>
      </c>
      <c r="K8517" s="4">
        <f t="shared" si="532"/>
        <v>2.485</v>
      </c>
      <c r="L8517" s="4">
        <f t="shared" si="533"/>
        <v>28.285</v>
      </c>
      <c r="M8517" s="6">
        <v>1</v>
      </c>
      <c r="N8517" s="7">
        <v>49.7</v>
      </c>
      <c r="O8517">
        <f t="shared" si="534"/>
        <v>21.415</v>
      </c>
      <c r="P8517" s="1">
        <f t="shared" si="535"/>
        <v>0.430885311871227</v>
      </c>
    </row>
    <row r="8518" ht="20" customHeight="1" spans="1:16">
      <c r="A8518" s="4" t="s">
        <v>9565</v>
      </c>
      <c r="B8518" s="4" t="s">
        <v>24</v>
      </c>
      <c r="C8518" s="4" t="s">
        <v>59</v>
      </c>
      <c r="D8518" s="5">
        <v>46202</v>
      </c>
      <c r="E8518" s="5" t="s">
        <v>128</v>
      </c>
      <c r="F8518" s="5" t="s">
        <v>55</v>
      </c>
      <c r="G8518" s="5" t="s">
        <v>129</v>
      </c>
      <c r="H8518" s="4" t="s">
        <v>247</v>
      </c>
      <c r="I8518" s="4" t="str">
        <f>VLOOKUP(H8518,[1]物料!$A$1:$M$65536,13,0)</f>
        <v>18.00</v>
      </c>
      <c r="J8518" s="4">
        <v>8</v>
      </c>
      <c r="K8518" s="4">
        <f t="shared" si="532"/>
        <v>2.94</v>
      </c>
      <c r="L8518" s="4">
        <f t="shared" si="533"/>
        <v>28.94</v>
      </c>
      <c r="M8518" s="6">
        <v>1</v>
      </c>
      <c r="N8518" s="7">
        <v>58.8</v>
      </c>
      <c r="O8518">
        <f t="shared" si="534"/>
        <v>29.86</v>
      </c>
      <c r="P8518" s="1">
        <f t="shared" si="535"/>
        <v>0.507823129251701</v>
      </c>
    </row>
    <row r="8519" ht="20" customHeight="1" spans="1:16">
      <c r="A8519" s="4" t="s">
        <v>9566</v>
      </c>
      <c r="B8519" s="4" t="s">
        <v>24</v>
      </c>
      <c r="C8519" s="4" t="s">
        <v>74</v>
      </c>
      <c r="D8519" s="5">
        <v>46202</v>
      </c>
      <c r="E8519" s="5" t="s">
        <v>50</v>
      </c>
      <c r="F8519" s="5" t="s">
        <v>20</v>
      </c>
      <c r="G8519" s="5" t="s">
        <v>51</v>
      </c>
      <c r="H8519" s="4" t="s">
        <v>849</v>
      </c>
      <c r="I8519" s="4" t="str">
        <f>VLOOKUP(H8519,[1]物料!$A$1:$M$65536,13,0)</f>
        <v>21.00</v>
      </c>
      <c r="J8519" s="4">
        <v>6.5</v>
      </c>
      <c r="K8519" s="4">
        <f t="shared" si="532"/>
        <v>2.37</v>
      </c>
      <c r="L8519" s="4">
        <f t="shared" si="533"/>
        <v>29.87</v>
      </c>
      <c r="M8519" s="6">
        <v>1</v>
      </c>
      <c r="N8519" s="7">
        <v>47.4</v>
      </c>
      <c r="O8519">
        <f t="shared" si="534"/>
        <v>17.53</v>
      </c>
      <c r="P8519" s="1">
        <f t="shared" si="535"/>
        <v>0.369831223628692</v>
      </c>
    </row>
    <row r="8520" ht="20" customHeight="1" spans="1:16">
      <c r="A8520" s="4" t="s">
        <v>9567</v>
      </c>
      <c r="B8520" s="4" t="s">
        <v>17</v>
      </c>
      <c r="C8520" s="4" t="s">
        <v>113</v>
      </c>
      <c r="D8520" s="5">
        <v>46202</v>
      </c>
      <c r="E8520" s="5" t="s">
        <v>54</v>
      </c>
      <c r="F8520" s="5" t="s">
        <v>55</v>
      </c>
      <c r="G8520" s="5" t="s">
        <v>56</v>
      </c>
      <c r="H8520" s="4" t="s">
        <v>1660</v>
      </c>
      <c r="I8520" s="4" t="str">
        <f>VLOOKUP(H8520,[1]物料!$A$1:$M$65536,13,0)</f>
        <v>12.00</v>
      </c>
      <c r="J8520" s="4">
        <v>4.5</v>
      </c>
      <c r="K8520" s="4">
        <f t="shared" si="532"/>
        <v>1.99</v>
      </c>
      <c r="L8520" s="4">
        <f t="shared" si="533"/>
        <v>18.49</v>
      </c>
      <c r="M8520" s="6">
        <v>1</v>
      </c>
      <c r="N8520" s="7">
        <v>39.8</v>
      </c>
      <c r="O8520">
        <f t="shared" si="534"/>
        <v>21.31</v>
      </c>
      <c r="P8520" s="1">
        <f t="shared" si="535"/>
        <v>0.535427135678392</v>
      </c>
    </row>
    <row r="8521" ht="20" customHeight="1" spans="1:16">
      <c r="A8521" s="4" t="s">
        <v>9568</v>
      </c>
      <c r="B8521" s="4" t="s">
        <v>24</v>
      </c>
      <c r="C8521" s="4" t="s">
        <v>87</v>
      </c>
      <c r="D8521" s="5">
        <v>46202</v>
      </c>
      <c r="E8521" s="5" t="s">
        <v>83</v>
      </c>
      <c r="F8521" s="5" t="s">
        <v>55</v>
      </c>
      <c r="G8521" s="5" t="s">
        <v>84</v>
      </c>
      <c r="H8521" s="4" t="s">
        <v>88</v>
      </c>
      <c r="I8521" s="4" t="str">
        <f>VLOOKUP(H8521,[1]物料!$A$1:$M$65536,13,0)</f>
        <v>52.00</v>
      </c>
      <c r="J8521" s="4">
        <v>18</v>
      </c>
      <c r="K8521" s="4">
        <f t="shared" si="532"/>
        <v>7.04</v>
      </c>
      <c r="L8521" s="4">
        <f t="shared" si="533"/>
        <v>77.04</v>
      </c>
      <c r="M8521" s="6">
        <v>1</v>
      </c>
      <c r="N8521" s="7">
        <v>140.8</v>
      </c>
      <c r="O8521">
        <f t="shared" si="534"/>
        <v>63.76</v>
      </c>
      <c r="P8521" s="1">
        <f t="shared" si="535"/>
        <v>0.452840909090909</v>
      </c>
    </row>
    <row r="8522" ht="20" customHeight="1" spans="1:16">
      <c r="A8522" s="4" t="s">
        <v>9569</v>
      </c>
      <c r="B8522" s="4" t="s">
        <v>17</v>
      </c>
      <c r="C8522" s="4" t="s">
        <v>18</v>
      </c>
      <c r="D8522" s="5">
        <v>46202</v>
      </c>
      <c r="E8522" s="5" t="s">
        <v>69</v>
      </c>
      <c r="F8522" s="5" t="s">
        <v>70</v>
      </c>
      <c r="G8522" s="5" t="s">
        <v>71</v>
      </c>
      <c r="H8522" s="4" t="s">
        <v>72</v>
      </c>
      <c r="I8522" s="4" t="str">
        <f>VLOOKUP(H8522,[1]物料!$A$1:$M$65536,13,0)</f>
        <v>45.00</v>
      </c>
      <c r="J8522" s="4">
        <v>3</v>
      </c>
      <c r="K8522" s="4">
        <f t="shared" si="532"/>
        <v>5.5005</v>
      </c>
      <c r="L8522" s="4">
        <f t="shared" si="533"/>
        <v>53.5005</v>
      </c>
      <c r="M8522" s="6">
        <v>1</v>
      </c>
      <c r="N8522" s="7">
        <v>110.01</v>
      </c>
      <c r="O8522">
        <f t="shared" si="534"/>
        <v>56.5095</v>
      </c>
      <c r="P8522" s="1">
        <f t="shared" si="535"/>
        <v>0.513676029451868</v>
      </c>
    </row>
    <row r="8523" ht="20" customHeight="1" spans="1:16">
      <c r="A8523" s="4" t="s">
        <v>9570</v>
      </c>
      <c r="B8523" s="4" t="s">
        <v>17</v>
      </c>
      <c r="C8523" s="4" t="s">
        <v>113</v>
      </c>
      <c r="D8523" s="5">
        <v>46202</v>
      </c>
      <c r="E8523" s="5" t="s">
        <v>54</v>
      </c>
      <c r="F8523" s="5" t="s">
        <v>55</v>
      </c>
      <c r="G8523" s="5" t="s">
        <v>56</v>
      </c>
      <c r="H8523" s="4" t="s">
        <v>217</v>
      </c>
      <c r="I8523" s="4" t="str">
        <f>VLOOKUP(H8523,[1]物料!$A$1:$M$65536,13,0)</f>
        <v>12.00</v>
      </c>
      <c r="J8523" s="4">
        <v>4.5</v>
      </c>
      <c r="K8523" s="4">
        <f t="shared" si="532"/>
        <v>1.99</v>
      </c>
      <c r="L8523" s="4">
        <f t="shared" si="533"/>
        <v>18.49</v>
      </c>
      <c r="M8523" s="6">
        <v>1</v>
      </c>
      <c r="N8523" s="7">
        <v>39.8</v>
      </c>
      <c r="O8523">
        <f t="shared" si="534"/>
        <v>21.31</v>
      </c>
      <c r="P8523" s="1">
        <f t="shared" si="535"/>
        <v>0.535427135678392</v>
      </c>
    </row>
    <row r="8524" ht="20" customHeight="1" spans="1:16">
      <c r="A8524" s="4" t="s">
        <v>9571</v>
      </c>
      <c r="B8524" s="4" t="s">
        <v>17</v>
      </c>
      <c r="C8524" s="4" t="s">
        <v>113</v>
      </c>
      <c r="D8524" s="5">
        <v>46202</v>
      </c>
      <c r="E8524" s="5" t="s">
        <v>54</v>
      </c>
      <c r="F8524" s="5" t="s">
        <v>55</v>
      </c>
      <c r="G8524" s="5" t="s">
        <v>56</v>
      </c>
      <c r="H8524" s="4" t="s">
        <v>217</v>
      </c>
      <c r="I8524" s="4" t="str">
        <f>VLOOKUP(H8524,[1]物料!$A$1:$M$65536,13,0)</f>
        <v>12.00</v>
      </c>
      <c r="J8524" s="4">
        <v>4.5</v>
      </c>
      <c r="K8524" s="4">
        <f t="shared" si="532"/>
        <v>1.99</v>
      </c>
      <c r="L8524" s="4">
        <f t="shared" si="533"/>
        <v>18.49</v>
      </c>
      <c r="M8524" s="6">
        <v>1</v>
      </c>
      <c r="N8524" s="7">
        <v>39.8</v>
      </c>
      <c r="O8524">
        <f t="shared" si="534"/>
        <v>21.31</v>
      </c>
      <c r="P8524" s="1">
        <f t="shared" si="535"/>
        <v>0.535427135678392</v>
      </c>
    </row>
    <row r="8525" ht="20" customHeight="1" spans="1:16">
      <c r="A8525" s="4" t="s">
        <v>9572</v>
      </c>
      <c r="B8525" s="4" t="s">
        <v>17</v>
      </c>
      <c r="C8525" s="4" t="s">
        <v>49</v>
      </c>
      <c r="D8525" s="5">
        <v>46202</v>
      </c>
      <c r="E8525" s="5" t="s">
        <v>94</v>
      </c>
      <c r="F8525" s="5" t="s">
        <v>55</v>
      </c>
      <c r="G8525" s="5" t="s">
        <v>95</v>
      </c>
      <c r="H8525" s="4" t="s">
        <v>240</v>
      </c>
      <c r="I8525" s="4" t="str">
        <f>VLOOKUP(H8525,[1]物料!$A$1:$M$65536,13,0)</f>
        <v>30.00</v>
      </c>
      <c r="J8525" s="4">
        <v>7.2</v>
      </c>
      <c r="K8525" s="4">
        <f t="shared" si="532"/>
        <v>4.185</v>
      </c>
      <c r="L8525" s="4">
        <f t="shared" si="533"/>
        <v>41.385</v>
      </c>
      <c r="M8525" s="6">
        <v>1</v>
      </c>
      <c r="N8525" s="7">
        <v>83.7</v>
      </c>
      <c r="O8525">
        <f t="shared" si="534"/>
        <v>42.315</v>
      </c>
      <c r="P8525" s="1">
        <f t="shared" si="535"/>
        <v>0.505555555555556</v>
      </c>
    </row>
    <row r="8526" ht="20" customHeight="1" spans="1:16">
      <c r="A8526" s="4" t="s">
        <v>9573</v>
      </c>
      <c r="B8526" s="4" t="s">
        <v>24</v>
      </c>
      <c r="C8526" s="4" t="s">
        <v>25</v>
      </c>
      <c r="D8526" s="5">
        <v>46202</v>
      </c>
      <c r="E8526" s="5" t="s">
        <v>83</v>
      </c>
      <c r="F8526" s="5" t="s">
        <v>55</v>
      </c>
      <c r="G8526" s="5" t="s">
        <v>84</v>
      </c>
      <c r="H8526" s="4" t="s">
        <v>138</v>
      </c>
      <c r="I8526" s="4" t="str">
        <f>VLOOKUP(H8526,[1]物料!$A$1:$M$65536,13,0)</f>
        <v>52.00</v>
      </c>
      <c r="J8526" s="4">
        <v>18</v>
      </c>
      <c r="K8526" s="4">
        <f t="shared" si="532"/>
        <v>7.0665</v>
      </c>
      <c r="L8526" s="4">
        <f t="shared" si="533"/>
        <v>77.0665</v>
      </c>
      <c r="M8526" s="6">
        <v>1</v>
      </c>
      <c r="N8526" s="7">
        <v>141.33</v>
      </c>
      <c r="O8526">
        <f t="shared" si="534"/>
        <v>64.2635</v>
      </c>
      <c r="P8526" s="1">
        <f t="shared" si="535"/>
        <v>0.454705299653294</v>
      </c>
    </row>
    <row r="8527" ht="20" customHeight="1" spans="1:16">
      <c r="A8527" s="4" t="s">
        <v>9574</v>
      </c>
      <c r="B8527" s="4" t="s">
        <v>24</v>
      </c>
      <c r="C8527" s="4" t="s">
        <v>87</v>
      </c>
      <c r="D8527" s="5">
        <v>46202</v>
      </c>
      <c r="E8527" s="5" t="s">
        <v>83</v>
      </c>
      <c r="F8527" s="5" t="s">
        <v>55</v>
      </c>
      <c r="G8527" s="5" t="s">
        <v>84</v>
      </c>
      <c r="H8527" s="4" t="s">
        <v>88</v>
      </c>
      <c r="I8527" s="4" t="str">
        <f>VLOOKUP(H8527,[1]物料!$A$1:$M$65536,13,0)</f>
        <v>52.00</v>
      </c>
      <c r="J8527" s="4">
        <v>18</v>
      </c>
      <c r="K8527" s="4">
        <f t="shared" si="532"/>
        <v>6.9315</v>
      </c>
      <c r="L8527" s="4">
        <f t="shared" si="533"/>
        <v>76.9315</v>
      </c>
      <c r="M8527" s="6">
        <v>1</v>
      </c>
      <c r="N8527" s="7">
        <v>138.63</v>
      </c>
      <c r="O8527">
        <f t="shared" si="534"/>
        <v>61.6985</v>
      </c>
      <c r="P8527" s="1">
        <f t="shared" si="535"/>
        <v>0.445058789583784</v>
      </c>
    </row>
    <row r="8528" ht="20" customHeight="1" spans="1:16">
      <c r="A8528" s="4" t="s">
        <v>9575</v>
      </c>
      <c r="B8528" s="4" t="s">
        <v>24</v>
      </c>
      <c r="C8528" s="4" t="s">
        <v>119</v>
      </c>
      <c r="D8528" s="5">
        <v>46202</v>
      </c>
      <c r="E8528" s="5" t="s">
        <v>115</v>
      </c>
      <c r="F8528" s="5" t="s">
        <v>70</v>
      </c>
      <c r="G8528" s="5" t="s">
        <v>116</v>
      </c>
      <c r="H8528" s="4" t="s">
        <v>132</v>
      </c>
      <c r="I8528" s="4" t="str">
        <f>VLOOKUP(H8528,[1]物料!$A$1:$M$65536,13,0)</f>
        <v>42.00</v>
      </c>
      <c r="J8528" s="4">
        <v>6.5</v>
      </c>
      <c r="K8528" s="4">
        <f t="shared" si="532"/>
        <v>5.49</v>
      </c>
      <c r="L8528" s="4">
        <f t="shared" si="533"/>
        <v>53.99</v>
      </c>
      <c r="M8528" s="6">
        <v>1</v>
      </c>
      <c r="N8528" s="7">
        <v>109.8</v>
      </c>
      <c r="O8528">
        <f t="shared" si="534"/>
        <v>55.81</v>
      </c>
      <c r="P8528" s="1">
        <f t="shared" si="535"/>
        <v>0.508287795992714</v>
      </c>
    </row>
    <row r="8529" ht="20" customHeight="1" spans="1:16">
      <c r="A8529" s="4" t="s">
        <v>9576</v>
      </c>
      <c r="B8529" s="4" t="s">
        <v>24</v>
      </c>
      <c r="C8529" s="4" t="s">
        <v>25</v>
      </c>
      <c r="D8529" s="5">
        <v>46202</v>
      </c>
      <c r="E8529" s="5" t="s">
        <v>83</v>
      </c>
      <c r="F8529" s="5" t="s">
        <v>55</v>
      </c>
      <c r="G8529" s="5" t="s">
        <v>84</v>
      </c>
      <c r="H8529" s="4" t="s">
        <v>85</v>
      </c>
      <c r="I8529" s="4" t="str">
        <f>VLOOKUP(H8529,[1]物料!$A$1:$M$65536,13,0)</f>
        <v>52.00</v>
      </c>
      <c r="J8529" s="4">
        <v>18</v>
      </c>
      <c r="K8529" s="4">
        <f t="shared" si="532"/>
        <v>7.308</v>
      </c>
      <c r="L8529" s="4">
        <f t="shared" si="533"/>
        <v>77.308</v>
      </c>
      <c r="M8529" s="6">
        <v>1</v>
      </c>
      <c r="N8529" s="7">
        <v>146.16</v>
      </c>
      <c r="O8529">
        <f t="shared" si="534"/>
        <v>68.852</v>
      </c>
      <c r="P8529" s="1">
        <f t="shared" si="535"/>
        <v>0.471072796934866</v>
      </c>
    </row>
    <row r="8530" ht="20" customHeight="1" spans="1:16">
      <c r="A8530" s="4" t="s">
        <v>9577</v>
      </c>
      <c r="B8530" s="4" t="s">
        <v>17</v>
      </c>
      <c r="C8530" s="4" t="s">
        <v>18</v>
      </c>
      <c r="D8530" s="5">
        <v>46202</v>
      </c>
      <c r="E8530" s="5" t="s">
        <v>332</v>
      </c>
      <c r="F8530" s="5" t="s">
        <v>55</v>
      </c>
      <c r="G8530" s="5" t="s">
        <v>333</v>
      </c>
      <c r="H8530" s="4" t="s">
        <v>655</v>
      </c>
      <c r="I8530" s="4" t="str">
        <f>VLOOKUP(H8530,[1]物料!$A$1:$M$65536,13,0)</f>
        <v>16.00</v>
      </c>
      <c r="J8530" s="4">
        <v>4.5</v>
      </c>
      <c r="K8530" s="4">
        <f t="shared" si="532"/>
        <v>2.94</v>
      </c>
      <c r="L8530" s="4">
        <f t="shared" si="533"/>
        <v>23.44</v>
      </c>
      <c r="M8530" s="6">
        <v>1</v>
      </c>
      <c r="N8530" s="7">
        <v>58.8</v>
      </c>
      <c r="O8530">
        <f t="shared" si="534"/>
        <v>35.36</v>
      </c>
      <c r="P8530" s="1">
        <f t="shared" si="535"/>
        <v>0.601360544217687</v>
      </c>
    </row>
    <row r="8531" ht="20" customHeight="1" spans="1:16">
      <c r="A8531" s="4" t="s">
        <v>9578</v>
      </c>
      <c r="B8531" s="4" t="s">
        <v>24</v>
      </c>
      <c r="C8531" s="4" t="s">
        <v>59</v>
      </c>
      <c r="D8531" s="5">
        <v>46202</v>
      </c>
      <c r="E8531" s="5" t="s">
        <v>115</v>
      </c>
      <c r="F8531" s="5" t="s">
        <v>70</v>
      </c>
      <c r="G8531" s="5" t="s">
        <v>116</v>
      </c>
      <c r="H8531" s="4" t="s">
        <v>132</v>
      </c>
      <c r="I8531" s="4" t="str">
        <f>VLOOKUP(H8531,[1]物料!$A$1:$M$65536,13,0)</f>
        <v>42.00</v>
      </c>
      <c r="J8531" s="4">
        <v>6.5</v>
      </c>
      <c r="K8531" s="4">
        <f t="shared" si="532"/>
        <v>5.49</v>
      </c>
      <c r="L8531" s="4">
        <f t="shared" si="533"/>
        <v>53.99</v>
      </c>
      <c r="M8531" s="6">
        <v>1</v>
      </c>
      <c r="N8531" s="7">
        <v>109.8</v>
      </c>
      <c r="O8531">
        <f t="shared" si="534"/>
        <v>55.81</v>
      </c>
      <c r="P8531" s="1">
        <f t="shared" si="535"/>
        <v>0.508287795992714</v>
      </c>
    </row>
    <row r="8532" ht="20" customHeight="1" spans="1:16">
      <c r="A8532" s="4" t="s">
        <v>9579</v>
      </c>
      <c r="B8532" s="4" t="s">
        <v>24</v>
      </c>
      <c r="C8532" s="4" t="s">
        <v>25</v>
      </c>
      <c r="D8532" s="5">
        <v>46202</v>
      </c>
      <c r="E8532" s="5" t="s">
        <v>50</v>
      </c>
      <c r="F8532" s="5" t="s">
        <v>20</v>
      </c>
      <c r="G8532" s="5" t="s">
        <v>51</v>
      </c>
      <c r="H8532" s="4" t="s">
        <v>743</v>
      </c>
      <c r="I8532" s="4" t="str">
        <f>VLOOKUP(H8532,[1]物料!$A$1:$M$65536,13,0)</f>
        <v>21.00</v>
      </c>
      <c r="J8532" s="4">
        <v>6.5</v>
      </c>
      <c r="K8532" s="4">
        <f t="shared" si="532"/>
        <v>3.126</v>
      </c>
      <c r="L8532" s="4">
        <f t="shared" si="533"/>
        <v>30.626</v>
      </c>
      <c r="M8532" s="6">
        <v>1</v>
      </c>
      <c r="N8532" s="7">
        <v>62.52</v>
      </c>
      <c r="O8532">
        <f t="shared" si="534"/>
        <v>31.894</v>
      </c>
      <c r="P8532" s="1">
        <f t="shared" si="535"/>
        <v>0.510140754958413</v>
      </c>
    </row>
    <row r="8533" ht="20" customHeight="1" spans="1:16">
      <c r="A8533" s="4" t="s">
        <v>9580</v>
      </c>
      <c r="B8533" s="4" t="s">
        <v>17</v>
      </c>
      <c r="C8533" s="4" t="s">
        <v>18</v>
      </c>
      <c r="D8533" s="5">
        <v>46202</v>
      </c>
      <c r="E8533" s="5" t="s">
        <v>45</v>
      </c>
      <c r="F8533" s="5" t="s">
        <v>20</v>
      </c>
      <c r="G8533" s="5" t="s">
        <v>46</v>
      </c>
      <c r="H8533" s="4" t="s">
        <v>134</v>
      </c>
      <c r="I8533" s="4" t="str">
        <f>VLOOKUP(H8533,[1]物料!$A$1:$M$65536,13,0)</f>
        <v>36.10</v>
      </c>
      <c r="J8533" s="4">
        <v>3</v>
      </c>
      <c r="K8533" s="4">
        <f t="shared" si="532"/>
        <v>5.14</v>
      </c>
      <c r="L8533" s="4">
        <f t="shared" si="533"/>
        <v>44.24</v>
      </c>
      <c r="M8533" s="6">
        <v>1</v>
      </c>
      <c r="N8533" s="7">
        <v>102.8</v>
      </c>
      <c r="O8533">
        <f t="shared" si="534"/>
        <v>58.56</v>
      </c>
      <c r="P8533" s="1">
        <f t="shared" si="535"/>
        <v>0.569649805447471</v>
      </c>
    </row>
    <row r="8534" ht="20" customHeight="1" spans="1:16">
      <c r="A8534" s="4" t="s">
        <v>9581</v>
      </c>
      <c r="B8534" s="4" t="s">
        <v>24</v>
      </c>
      <c r="C8534" s="4" t="s">
        <v>25</v>
      </c>
      <c r="D8534" s="5">
        <v>46202</v>
      </c>
      <c r="E8534" s="5" t="s">
        <v>584</v>
      </c>
      <c r="F8534" s="5" t="s">
        <v>61</v>
      </c>
      <c r="G8534" s="5" t="s">
        <v>585</v>
      </c>
      <c r="H8534" s="4" t="s">
        <v>9582</v>
      </c>
      <c r="I8534" s="4" t="str">
        <f>VLOOKUP(H8534,[1]物料!$A$1:$M$65536,13,0)</f>
        <v>85.40</v>
      </c>
      <c r="J8534" s="4">
        <v>11.5</v>
      </c>
      <c r="K8534" s="4">
        <f t="shared" si="532"/>
        <v>9.94</v>
      </c>
      <c r="L8534" s="4">
        <f t="shared" si="533"/>
        <v>106.84</v>
      </c>
      <c r="M8534" s="6">
        <v>1</v>
      </c>
      <c r="N8534" s="7">
        <v>198.8</v>
      </c>
      <c r="O8534">
        <f t="shared" si="534"/>
        <v>91.96</v>
      </c>
      <c r="P8534" s="1">
        <f t="shared" si="535"/>
        <v>0.462575452716298</v>
      </c>
    </row>
    <row r="8535" ht="20" customHeight="1" spans="1:16">
      <c r="A8535" s="4" t="s">
        <v>9583</v>
      </c>
      <c r="B8535" s="4" t="s">
        <v>17</v>
      </c>
      <c r="C8535" s="4" t="s">
        <v>18</v>
      </c>
      <c r="D8535" s="5">
        <v>46202</v>
      </c>
      <c r="E8535" s="5" t="s">
        <v>83</v>
      </c>
      <c r="F8535" s="5" t="s">
        <v>55</v>
      </c>
      <c r="G8535" s="5" t="s">
        <v>84</v>
      </c>
      <c r="H8535" s="4" t="s">
        <v>147</v>
      </c>
      <c r="I8535" s="4" t="str">
        <f>VLOOKUP(H8535,[1]物料!$A$1:$M$65536,13,0)</f>
        <v>52.00</v>
      </c>
      <c r="J8535" s="4">
        <v>14.5</v>
      </c>
      <c r="K8535" s="4">
        <f t="shared" si="532"/>
        <v>8.272</v>
      </c>
      <c r="L8535" s="4">
        <f t="shared" si="533"/>
        <v>74.772</v>
      </c>
      <c r="M8535" s="6">
        <v>1</v>
      </c>
      <c r="N8535" s="7">
        <v>165.44</v>
      </c>
      <c r="O8535">
        <f t="shared" si="534"/>
        <v>90.668</v>
      </c>
      <c r="P8535" s="1">
        <f t="shared" si="535"/>
        <v>0.548041586073501</v>
      </c>
    </row>
    <row r="8536" ht="20" customHeight="1" spans="1:16">
      <c r="A8536" s="4" t="s">
        <v>9584</v>
      </c>
      <c r="B8536" s="4" t="s">
        <v>17</v>
      </c>
      <c r="C8536" s="4" t="s">
        <v>18</v>
      </c>
      <c r="D8536" s="5">
        <v>46202</v>
      </c>
      <c r="E8536" s="5" t="s">
        <v>580</v>
      </c>
      <c r="F8536" s="5" t="s">
        <v>20</v>
      </c>
      <c r="G8536" s="5" t="s">
        <v>581</v>
      </c>
      <c r="H8536" s="4" t="s">
        <v>1529</v>
      </c>
      <c r="I8536" s="4" t="str">
        <f>VLOOKUP(H8536,[1]物料!$A$1:$M$65536,13,0)</f>
        <v>21.10</v>
      </c>
      <c r="J8536" s="4">
        <v>3</v>
      </c>
      <c r="K8536" s="4">
        <f t="shared" si="532"/>
        <v>2.945</v>
      </c>
      <c r="L8536" s="4">
        <f t="shared" si="533"/>
        <v>27.045</v>
      </c>
      <c r="M8536" s="6">
        <v>1</v>
      </c>
      <c r="N8536" s="7">
        <v>58.9</v>
      </c>
      <c r="O8536">
        <f t="shared" si="534"/>
        <v>31.855</v>
      </c>
      <c r="P8536" s="1">
        <f t="shared" si="535"/>
        <v>0.540831918505942</v>
      </c>
    </row>
    <row r="8537" ht="20" customHeight="1" spans="1:16">
      <c r="A8537" s="4" t="s">
        <v>9585</v>
      </c>
      <c r="B8537" s="4" t="s">
        <v>17</v>
      </c>
      <c r="C8537" s="4" t="s">
        <v>113</v>
      </c>
      <c r="D8537" s="5">
        <v>46202</v>
      </c>
      <c r="E8537" s="5" t="s">
        <v>297</v>
      </c>
      <c r="F8537" s="5" t="s">
        <v>20</v>
      </c>
      <c r="G8537" s="5" t="s">
        <v>298</v>
      </c>
      <c r="H8537" s="4" t="s">
        <v>341</v>
      </c>
      <c r="I8537" s="4" t="str">
        <f>VLOOKUP(H8537,[1]物料!$A$1:$M$65536,13,0)</f>
        <v>21.10</v>
      </c>
      <c r="J8537" s="4">
        <v>3</v>
      </c>
      <c r="K8537" s="4">
        <f t="shared" si="532"/>
        <v>2.985</v>
      </c>
      <c r="L8537" s="4">
        <f t="shared" si="533"/>
        <v>27.085</v>
      </c>
      <c r="M8537" s="6">
        <v>1</v>
      </c>
      <c r="N8537" s="7">
        <v>59.7</v>
      </c>
      <c r="O8537">
        <f t="shared" si="534"/>
        <v>32.615</v>
      </c>
      <c r="P8537" s="1">
        <f t="shared" si="535"/>
        <v>0.546314907872697</v>
      </c>
    </row>
    <row r="8538" ht="20" customHeight="1" spans="1:16">
      <c r="A8538" s="4" t="s">
        <v>9586</v>
      </c>
      <c r="B8538" s="4" t="s">
        <v>17</v>
      </c>
      <c r="C8538" s="4" t="s">
        <v>49</v>
      </c>
      <c r="D8538" s="5">
        <v>46202</v>
      </c>
      <c r="E8538" s="5" t="s">
        <v>54</v>
      </c>
      <c r="F8538" s="5" t="s">
        <v>55</v>
      </c>
      <c r="G8538" s="5" t="s">
        <v>56</v>
      </c>
      <c r="H8538" s="4" t="s">
        <v>1660</v>
      </c>
      <c r="I8538" s="4" t="str">
        <f>VLOOKUP(H8538,[1]物料!$A$1:$M$65536,13,0)</f>
        <v>12.00</v>
      </c>
      <c r="J8538" s="4">
        <v>4.5</v>
      </c>
      <c r="K8538" s="4">
        <f t="shared" si="532"/>
        <v>1.875</v>
      </c>
      <c r="L8538" s="4">
        <f t="shared" si="533"/>
        <v>18.375</v>
      </c>
      <c r="M8538" s="6">
        <v>1</v>
      </c>
      <c r="N8538" s="7">
        <v>37.5</v>
      </c>
      <c r="O8538">
        <f t="shared" si="534"/>
        <v>19.125</v>
      </c>
      <c r="P8538" s="1">
        <f t="shared" si="535"/>
        <v>0.51</v>
      </c>
    </row>
    <row r="8539" ht="20" customHeight="1" spans="1:16">
      <c r="A8539" s="4" t="s">
        <v>9587</v>
      </c>
      <c r="B8539" s="4" t="s">
        <v>24</v>
      </c>
      <c r="C8539" s="4" t="s">
        <v>87</v>
      </c>
      <c r="D8539" s="5">
        <v>46202</v>
      </c>
      <c r="E8539" s="5" t="s">
        <v>83</v>
      </c>
      <c r="F8539" s="5" t="s">
        <v>55</v>
      </c>
      <c r="G8539" s="5" t="s">
        <v>84</v>
      </c>
      <c r="H8539" s="4" t="s">
        <v>88</v>
      </c>
      <c r="I8539" s="4" t="str">
        <f>VLOOKUP(H8539,[1]物料!$A$1:$M$65536,13,0)</f>
        <v>52.00</v>
      </c>
      <c r="J8539" s="4">
        <v>18</v>
      </c>
      <c r="K8539" s="4">
        <f t="shared" si="532"/>
        <v>7.04</v>
      </c>
      <c r="L8539" s="4">
        <f t="shared" si="533"/>
        <v>77.04</v>
      </c>
      <c r="M8539" s="6">
        <v>1</v>
      </c>
      <c r="N8539" s="7">
        <v>140.8</v>
      </c>
      <c r="O8539">
        <f t="shared" si="534"/>
        <v>63.76</v>
      </c>
      <c r="P8539" s="1">
        <f t="shared" si="535"/>
        <v>0.452840909090909</v>
      </c>
    </row>
    <row r="8540" ht="20" customHeight="1" spans="1:16">
      <c r="A8540" s="4" t="s">
        <v>9588</v>
      </c>
      <c r="B8540" s="4" t="s">
        <v>24</v>
      </c>
      <c r="C8540" s="4" t="s">
        <v>411</v>
      </c>
      <c r="D8540" s="5">
        <v>46202</v>
      </c>
      <c r="E8540" s="5" t="s">
        <v>60</v>
      </c>
      <c r="F8540" s="5" t="s">
        <v>61</v>
      </c>
      <c r="G8540" s="5" t="s">
        <v>62</v>
      </c>
      <c r="H8540" s="4" t="s">
        <v>157</v>
      </c>
      <c r="I8540" s="4" t="str">
        <f>VLOOKUP(H8540,[1]物料!$A$1:$M$65536,13,0)</f>
        <v>24.00</v>
      </c>
      <c r="J8540" s="4">
        <v>8</v>
      </c>
      <c r="K8540" s="4">
        <f t="shared" si="532"/>
        <v>3.44</v>
      </c>
      <c r="L8540" s="4">
        <f t="shared" si="533"/>
        <v>35.44</v>
      </c>
      <c r="M8540" s="6">
        <v>1</v>
      </c>
      <c r="N8540" s="7">
        <v>68.8</v>
      </c>
      <c r="O8540">
        <f t="shared" si="534"/>
        <v>33.36</v>
      </c>
      <c r="P8540" s="1">
        <f t="shared" si="535"/>
        <v>0.484883720930233</v>
      </c>
    </row>
    <row r="8541" ht="20" customHeight="1" spans="1:16">
      <c r="A8541" s="4" t="s">
        <v>9589</v>
      </c>
      <c r="B8541" s="4" t="s">
        <v>24</v>
      </c>
      <c r="C8541" s="4" t="s">
        <v>25</v>
      </c>
      <c r="D8541" s="5">
        <v>46202</v>
      </c>
      <c r="E8541" s="5" t="s">
        <v>465</v>
      </c>
      <c r="F8541" s="5" t="s">
        <v>20</v>
      </c>
      <c r="G8541" s="5" t="s">
        <v>466</v>
      </c>
      <c r="H8541" s="4" t="s">
        <v>908</v>
      </c>
      <c r="I8541" s="4" t="str">
        <f>VLOOKUP(H8541,[1]物料!$A$1:$M$65536,13,0)</f>
        <v>33.70</v>
      </c>
      <c r="J8541" s="4">
        <v>7</v>
      </c>
      <c r="K8541" s="4">
        <f t="shared" si="532"/>
        <v>4.69</v>
      </c>
      <c r="L8541" s="4">
        <f t="shared" si="533"/>
        <v>45.39</v>
      </c>
      <c r="M8541" s="6">
        <v>1</v>
      </c>
      <c r="N8541" s="7">
        <v>93.8</v>
      </c>
      <c r="O8541">
        <f t="shared" si="534"/>
        <v>48.41</v>
      </c>
      <c r="P8541" s="1">
        <f t="shared" si="535"/>
        <v>0.516098081023454</v>
      </c>
    </row>
    <row r="8542" ht="20" customHeight="1" spans="1:16">
      <c r="A8542" s="4" t="s">
        <v>9590</v>
      </c>
      <c r="B8542" s="4" t="s">
        <v>17</v>
      </c>
      <c r="C8542" s="4" t="s">
        <v>18</v>
      </c>
      <c r="D8542" s="5">
        <v>46202</v>
      </c>
      <c r="E8542" s="5" t="s">
        <v>69</v>
      </c>
      <c r="F8542" s="5" t="s">
        <v>70</v>
      </c>
      <c r="G8542" s="5" t="s">
        <v>71</v>
      </c>
      <c r="H8542" s="4" t="s">
        <v>6704</v>
      </c>
      <c r="I8542" s="4" t="str">
        <f>VLOOKUP(H8542,[1]物料!$A$1:$M$65536,13,0)</f>
        <v>45.00</v>
      </c>
      <c r="J8542" s="4">
        <v>3</v>
      </c>
      <c r="K8542" s="4">
        <f t="shared" si="532"/>
        <v>5.5005</v>
      </c>
      <c r="L8542" s="4">
        <f t="shared" si="533"/>
        <v>53.5005</v>
      </c>
      <c r="M8542" s="6">
        <v>1</v>
      </c>
      <c r="N8542" s="7">
        <v>110.01</v>
      </c>
      <c r="O8542">
        <f t="shared" si="534"/>
        <v>56.5095</v>
      </c>
      <c r="P8542" s="1">
        <f t="shared" si="535"/>
        <v>0.513676029451868</v>
      </c>
    </row>
    <row r="8543" ht="20" customHeight="1" spans="1:16">
      <c r="A8543" s="4" t="s">
        <v>9591</v>
      </c>
      <c r="B8543" s="4" t="s">
        <v>24</v>
      </c>
      <c r="C8543" s="4" t="s">
        <v>87</v>
      </c>
      <c r="D8543" s="5">
        <v>46202</v>
      </c>
      <c r="E8543" s="5" t="s">
        <v>90</v>
      </c>
      <c r="F8543" s="5" t="s">
        <v>55</v>
      </c>
      <c r="G8543" s="5" t="s">
        <v>91</v>
      </c>
      <c r="H8543" s="4" t="s">
        <v>99</v>
      </c>
      <c r="I8543" s="4" t="str">
        <f>VLOOKUP(H8543,[1]物料!$A$1:$M$65536,13,0)</f>
        <v>40.00</v>
      </c>
      <c r="J8543" s="4">
        <v>10.7</v>
      </c>
      <c r="K8543" s="4">
        <f t="shared" si="532"/>
        <v>5.805</v>
      </c>
      <c r="L8543" s="4">
        <f t="shared" si="533"/>
        <v>56.505</v>
      </c>
      <c r="M8543" s="6">
        <v>1</v>
      </c>
      <c r="N8543" s="7">
        <v>116.1</v>
      </c>
      <c r="O8543">
        <f t="shared" si="534"/>
        <v>59.595</v>
      </c>
      <c r="P8543" s="1">
        <f t="shared" si="535"/>
        <v>0.513307493540052</v>
      </c>
    </row>
    <row r="8544" ht="20" customHeight="1" spans="1:16">
      <c r="A8544" s="4" t="s">
        <v>9591</v>
      </c>
      <c r="B8544" s="4" t="s">
        <v>24</v>
      </c>
      <c r="C8544" s="4" t="s">
        <v>87</v>
      </c>
      <c r="D8544" s="5">
        <v>46202</v>
      </c>
      <c r="E8544" s="5" t="s">
        <v>83</v>
      </c>
      <c r="F8544" s="5" t="s">
        <v>55</v>
      </c>
      <c r="G8544" s="5" t="s">
        <v>84</v>
      </c>
      <c r="H8544" s="4" t="s">
        <v>88</v>
      </c>
      <c r="I8544" s="4" t="str">
        <f>VLOOKUP(H8544,[1]物料!$A$1:$M$65536,13,0)</f>
        <v>52.00</v>
      </c>
      <c r="J8544" s="4">
        <v>18</v>
      </c>
      <c r="K8544" s="4">
        <f t="shared" si="532"/>
        <v>6.705</v>
      </c>
      <c r="L8544" s="4">
        <f t="shared" si="533"/>
        <v>76.705</v>
      </c>
      <c r="M8544" s="6">
        <v>1</v>
      </c>
      <c r="N8544" s="7">
        <v>134.1</v>
      </c>
      <c r="O8544">
        <f t="shared" si="534"/>
        <v>57.395</v>
      </c>
      <c r="P8544" s="1">
        <f t="shared" si="535"/>
        <v>0.42800149142431</v>
      </c>
    </row>
    <row r="8545" ht="20" customHeight="1" spans="1:16">
      <c r="A8545" s="4" t="s">
        <v>9592</v>
      </c>
      <c r="B8545" s="4" t="s">
        <v>17</v>
      </c>
      <c r="C8545" s="4" t="s">
        <v>18</v>
      </c>
      <c r="D8545" s="5">
        <v>46202</v>
      </c>
      <c r="E8545" s="5" t="s">
        <v>45</v>
      </c>
      <c r="F8545" s="5" t="s">
        <v>20</v>
      </c>
      <c r="G8545" s="5" t="s">
        <v>46</v>
      </c>
      <c r="H8545" s="4" t="s">
        <v>134</v>
      </c>
      <c r="I8545" s="4" t="str">
        <f>VLOOKUP(H8545,[1]物料!$A$1:$M$65536,13,0)</f>
        <v>36.10</v>
      </c>
      <c r="J8545" s="4">
        <v>3</v>
      </c>
      <c r="K8545" s="4">
        <f t="shared" si="532"/>
        <v>4.94</v>
      </c>
      <c r="L8545" s="4">
        <f t="shared" si="533"/>
        <v>44.04</v>
      </c>
      <c r="M8545" s="6">
        <v>1</v>
      </c>
      <c r="N8545" s="7">
        <v>98.8</v>
      </c>
      <c r="O8545">
        <f t="shared" si="534"/>
        <v>54.76</v>
      </c>
      <c r="P8545" s="1">
        <f t="shared" si="535"/>
        <v>0.554251012145749</v>
      </c>
    </row>
    <row r="8546" ht="20" customHeight="1" spans="1:16">
      <c r="A8546" s="4" t="s">
        <v>9593</v>
      </c>
      <c r="B8546" s="4" t="s">
        <v>17</v>
      </c>
      <c r="C8546" s="4" t="s">
        <v>18</v>
      </c>
      <c r="D8546" s="5">
        <v>46202</v>
      </c>
      <c r="E8546" s="5" t="s">
        <v>384</v>
      </c>
      <c r="F8546" s="5" t="s">
        <v>20</v>
      </c>
      <c r="G8546" s="5" t="s">
        <v>385</v>
      </c>
      <c r="H8546" s="4" t="s">
        <v>386</v>
      </c>
      <c r="I8546" s="4" t="str">
        <f>VLOOKUP(H8546,[1]物料!$A$1:$M$65536,13,0)</f>
        <v>36.60</v>
      </c>
      <c r="J8546" s="4">
        <v>3</v>
      </c>
      <c r="K8546" s="4">
        <f t="shared" si="532"/>
        <v>4.94</v>
      </c>
      <c r="L8546" s="4">
        <f t="shared" si="533"/>
        <v>44.54</v>
      </c>
      <c r="M8546" s="6">
        <v>1</v>
      </c>
      <c r="N8546" s="7">
        <v>98.8</v>
      </c>
      <c r="O8546">
        <f t="shared" si="534"/>
        <v>54.26</v>
      </c>
      <c r="P8546" s="1">
        <f t="shared" si="535"/>
        <v>0.54919028340081</v>
      </c>
    </row>
    <row r="8547" ht="20" customHeight="1" spans="1:16">
      <c r="A8547" s="4" t="s">
        <v>9594</v>
      </c>
      <c r="B8547" s="4" t="s">
        <v>24</v>
      </c>
      <c r="C8547" s="4" t="s">
        <v>87</v>
      </c>
      <c r="D8547" s="5">
        <v>46202</v>
      </c>
      <c r="E8547" s="5" t="s">
        <v>83</v>
      </c>
      <c r="F8547" s="5" t="s">
        <v>55</v>
      </c>
      <c r="G8547" s="5" t="s">
        <v>84</v>
      </c>
      <c r="H8547" s="4" t="s">
        <v>88</v>
      </c>
      <c r="I8547" s="4" t="str">
        <f>VLOOKUP(H8547,[1]物料!$A$1:$M$65536,13,0)</f>
        <v>52.00</v>
      </c>
      <c r="J8547" s="4">
        <v>18</v>
      </c>
      <c r="K8547" s="4">
        <f t="shared" si="532"/>
        <v>6.9315</v>
      </c>
      <c r="L8547" s="4">
        <f t="shared" si="533"/>
        <v>76.9315</v>
      </c>
      <c r="M8547" s="6">
        <v>1</v>
      </c>
      <c r="N8547" s="7">
        <v>138.63</v>
      </c>
      <c r="O8547">
        <f t="shared" si="534"/>
        <v>61.6985</v>
      </c>
      <c r="P8547" s="1">
        <f t="shared" si="535"/>
        <v>0.445058789583784</v>
      </c>
    </row>
    <row r="8548" ht="20" customHeight="1" spans="1:16">
      <c r="A8548" s="4" t="s">
        <v>9595</v>
      </c>
      <c r="B8548" s="4" t="s">
        <v>24</v>
      </c>
      <c r="C8548" s="4" t="s">
        <v>1609</v>
      </c>
      <c r="D8548" s="5">
        <v>46202</v>
      </c>
      <c r="E8548" s="5" t="s">
        <v>1610</v>
      </c>
      <c r="F8548" s="5" t="s">
        <v>770</v>
      </c>
      <c r="G8548" s="5" t="s">
        <v>1611</v>
      </c>
      <c r="H8548" s="4" t="s">
        <v>2173</v>
      </c>
      <c r="I8548" s="4" t="str">
        <f>VLOOKUP(H8548,[1]物料!$A$1:$M$65536,13,0)</f>
        <v>8.00</v>
      </c>
      <c r="J8548" s="4">
        <v>6.3</v>
      </c>
      <c r="K8548" s="4">
        <f t="shared" si="532"/>
        <v>1.01</v>
      </c>
      <c r="L8548" s="4">
        <f t="shared" si="533"/>
        <v>15.31</v>
      </c>
      <c r="M8548" s="6">
        <v>1</v>
      </c>
      <c r="N8548" s="7">
        <v>20.2</v>
      </c>
      <c r="O8548">
        <f t="shared" si="534"/>
        <v>4.89</v>
      </c>
      <c r="P8548" s="1">
        <f t="shared" si="535"/>
        <v>0.242079207920792</v>
      </c>
    </row>
    <row r="8549" ht="20" customHeight="1" spans="1:16">
      <c r="A8549" s="4" t="s">
        <v>9596</v>
      </c>
      <c r="B8549" s="4" t="s">
        <v>17</v>
      </c>
      <c r="C8549" s="4" t="s">
        <v>49</v>
      </c>
      <c r="D8549" s="5">
        <v>46202</v>
      </c>
      <c r="E8549" s="5" t="s">
        <v>94</v>
      </c>
      <c r="F8549" s="5" t="s">
        <v>55</v>
      </c>
      <c r="G8549" s="5" t="s">
        <v>95</v>
      </c>
      <c r="H8549" s="4" t="s">
        <v>1034</v>
      </c>
      <c r="I8549" s="4" t="str">
        <f>VLOOKUP(H8549,[1]物料!$A$1:$M$65536,13,0)</f>
        <v>30.00</v>
      </c>
      <c r="J8549" s="4">
        <v>7.2</v>
      </c>
      <c r="K8549" s="4">
        <f t="shared" si="532"/>
        <v>4.185</v>
      </c>
      <c r="L8549" s="4">
        <f t="shared" si="533"/>
        <v>41.385</v>
      </c>
      <c r="M8549" s="6">
        <v>1</v>
      </c>
      <c r="N8549" s="7">
        <v>83.7</v>
      </c>
      <c r="O8549">
        <f t="shared" si="534"/>
        <v>42.315</v>
      </c>
      <c r="P8549" s="1">
        <f t="shared" si="535"/>
        <v>0.505555555555556</v>
      </c>
    </row>
    <row r="8550" ht="20" customHeight="1" spans="1:16">
      <c r="A8550" s="4" t="s">
        <v>9597</v>
      </c>
      <c r="B8550" s="4" t="s">
        <v>24</v>
      </c>
      <c r="C8550" s="4" t="s">
        <v>59</v>
      </c>
      <c r="D8550" s="5">
        <v>46202</v>
      </c>
      <c r="E8550" s="5" t="s">
        <v>570</v>
      </c>
      <c r="F8550" s="5" t="s">
        <v>55</v>
      </c>
      <c r="G8550" s="5" t="s">
        <v>571</v>
      </c>
      <c r="H8550" s="4" t="s">
        <v>572</v>
      </c>
      <c r="I8550" s="4" t="str">
        <f>VLOOKUP(H8550,[1]物料!$A$1:$M$65536,13,0)</f>
        <v>23.00</v>
      </c>
      <c r="J8550" s="4">
        <v>8</v>
      </c>
      <c r="K8550" s="4">
        <f t="shared" si="532"/>
        <v>3.09</v>
      </c>
      <c r="L8550" s="4">
        <f t="shared" si="533"/>
        <v>34.09</v>
      </c>
      <c r="M8550" s="6">
        <v>1</v>
      </c>
      <c r="N8550" s="7">
        <v>61.8</v>
      </c>
      <c r="O8550">
        <f t="shared" si="534"/>
        <v>27.71</v>
      </c>
      <c r="P8550" s="1">
        <f t="shared" si="535"/>
        <v>0.448381877022654</v>
      </c>
    </row>
    <row r="8551" ht="20" customHeight="1" spans="1:16">
      <c r="A8551" s="4" t="s">
        <v>9598</v>
      </c>
      <c r="B8551" s="4" t="s">
        <v>24</v>
      </c>
      <c r="C8551" s="4" t="s">
        <v>119</v>
      </c>
      <c r="D8551" s="5">
        <v>46202</v>
      </c>
      <c r="E8551" s="5" t="s">
        <v>54</v>
      </c>
      <c r="F8551" s="5" t="s">
        <v>55</v>
      </c>
      <c r="G8551" s="5" t="s">
        <v>56</v>
      </c>
      <c r="H8551" s="4" t="s">
        <v>1379</v>
      </c>
      <c r="I8551" s="4" t="str">
        <f>VLOOKUP(H8551,[1]物料!$A$1:$M$65536,13,0)</f>
        <v>12.00</v>
      </c>
      <c r="J8551" s="4">
        <v>8</v>
      </c>
      <c r="K8551" s="4">
        <f t="shared" si="532"/>
        <v>2</v>
      </c>
      <c r="L8551" s="4">
        <f t="shared" si="533"/>
        <v>22</v>
      </c>
      <c r="M8551" s="6">
        <v>1</v>
      </c>
      <c r="N8551" s="7">
        <v>40</v>
      </c>
      <c r="O8551">
        <f t="shared" si="534"/>
        <v>18</v>
      </c>
      <c r="P8551" s="1">
        <f t="shared" si="535"/>
        <v>0.45</v>
      </c>
    </row>
    <row r="8552" ht="20" customHeight="1" spans="1:16">
      <c r="A8552" s="4" t="s">
        <v>9599</v>
      </c>
      <c r="B8552" s="4" t="s">
        <v>24</v>
      </c>
      <c r="C8552" s="4" t="s">
        <v>59</v>
      </c>
      <c r="D8552" s="5">
        <v>46202</v>
      </c>
      <c r="E8552" s="5" t="s">
        <v>75</v>
      </c>
      <c r="F8552" s="5" t="s">
        <v>61</v>
      </c>
      <c r="G8552" s="5" t="s">
        <v>76</v>
      </c>
      <c r="H8552" s="4" t="s">
        <v>77</v>
      </c>
      <c r="I8552" s="4" t="str">
        <f>VLOOKUP(H8552,[1]物料!$A$1:$M$65536,13,0)</f>
        <v>25.00</v>
      </c>
      <c r="J8552" s="4">
        <v>8</v>
      </c>
      <c r="K8552" s="4">
        <f t="shared" si="532"/>
        <v>3.74</v>
      </c>
      <c r="L8552" s="4">
        <f t="shared" si="533"/>
        <v>36.74</v>
      </c>
      <c r="M8552" s="6">
        <v>1</v>
      </c>
      <c r="N8552" s="7">
        <v>74.8</v>
      </c>
      <c r="O8552">
        <f t="shared" si="534"/>
        <v>38.06</v>
      </c>
      <c r="P8552" s="1">
        <f t="shared" si="535"/>
        <v>0.508823529411765</v>
      </c>
    </row>
    <row r="8553" ht="20" customHeight="1" spans="1:16">
      <c r="A8553" s="4" t="s">
        <v>9600</v>
      </c>
      <c r="B8553" s="4" t="s">
        <v>24</v>
      </c>
      <c r="C8553" s="4" t="s">
        <v>119</v>
      </c>
      <c r="D8553" s="5">
        <v>46202</v>
      </c>
      <c r="E8553" s="5" t="s">
        <v>26</v>
      </c>
      <c r="F8553" s="5" t="s">
        <v>20</v>
      </c>
      <c r="G8553" s="5" t="s">
        <v>27</v>
      </c>
      <c r="H8553" s="4" t="s">
        <v>29</v>
      </c>
      <c r="I8553" s="4" t="str">
        <f>VLOOKUP(H8553,[1]物料!$A$1:$M$65536,13,0)</f>
        <v>115.60</v>
      </c>
      <c r="J8553" s="4">
        <v>13.5</v>
      </c>
      <c r="K8553" s="4">
        <f t="shared" si="532"/>
        <v>13.4</v>
      </c>
      <c r="L8553" s="4">
        <f t="shared" si="533"/>
        <v>142.5</v>
      </c>
      <c r="M8553" s="6">
        <v>1</v>
      </c>
      <c r="N8553" s="7">
        <v>268</v>
      </c>
      <c r="O8553">
        <f t="shared" si="534"/>
        <v>125.5</v>
      </c>
      <c r="P8553" s="1">
        <f t="shared" si="535"/>
        <v>0.468283582089552</v>
      </c>
    </row>
    <row r="8554" ht="20" customHeight="1" spans="1:16">
      <c r="A8554" s="4" t="s">
        <v>9601</v>
      </c>
      <c r="B8554" s="4" t="s">
        <v>17</v>
      </c>
      <c r="C8554" s="4" t="s">
        <v>18</v>
      </c>
      <c r="D8554" s="5">
        <v>46202</v>
      </c>
      <c r="E8554" s="5" t="s">
        <v>291</v>
      </c>
      <c r="F8554" s="5" t="s">
        <v>55</v>
      </c>
      <c r="G8554" s="5" t="s">
        <v>292</v>
      </c>
      <c r="H8554" s="4" t="s">
        <v>363</v>
      </c>
      <c r="I8554" s="4" t="str">
        <f>VLOOKUP(H8554,[1]物料!$A$1:$M$65536,13,0)</f>
        <v>40.00</v>
      </c>
      <c r="J8554" s="4">
        <v>7.2</v>
      </c>
      <c r="K8554" s="4">
        <f t="shared" si="532"/>
        <v>5.168</v>
      </c>
      <c r="L8554" s="4">
        <f t="shared" si="533"/>
        <v>52.368</v>
      </c>
      <c r="M8554" s="6">
        <v>1</v>
      </c>
      <c r="N8554" s="7">
        <v>103.36</v>
      </c>
      <c r="O8554">
        <f t="shared" si="534"/>
        <v>50.992</v>
      </c>
      <c r="P8554" s="1">
        <f t="shared" si="535"/>
        <v>0.493343653250774</v>
      </c>
    </row>
    <row r="8555" ht="20" customHeight="1" spans="1:16">
      <c r="A8555" s="4" t="s">
        <v>9602</v>
      </c>
      <c r="B8555" s="4" t="s">
        <v>24</v>
      </c>
      <c r="C8555" s="4" t="s">
        <v>74</v>
      </c>
      <c r="D8555" s="5">
        <v>46202</v>
      </c>
      <c r="E8555" s="5" t="s">
        <v>90</v>
      </c>
      <c r="F8555" s="5" t="s">
        <v>55</v>
      </c>
      <c r="G8555" s="5" t="s">
        <v>91</v>
      </c>
      <c r="H8555" s="4" t="s">
        <v>159</v>
      </c>
      <c r="I8555" s="4" t="str">
        <f>VLOOKUP(H8555,[1]物料!$A$1:$M$65536,13,0)</f>
        <v>40.00</v>
      </c>
      <c r="J8555" s="4">
        <v>10.7</v>
      </c>
      <c r="K8555" s="4">
        <f t="shared" si="532"/>
        <v>6.09</v>
      </c>
      <c r="L8555" s="4">
        <f t="shared" si="533"/>
        <v>56.79</v>
      </c>
      <c r="M8555" s="6">
        <v>1</v>
      </c>
      <c r="N8555" s="7">
        <v>121.8</v>
      </c>
      <c r="O8555">
        <f t="shared" si="534"/>
        <v>65.01</v>
      </c>
      <c r="P8555" s="1">
        <f t="shared" si="535"/>
        <v>0.533743842364532</v>
      </c>
    </row>
    <row r="8556" ht="20" customHeight="1" spans="1:16">
      <c r="A8556" s="4" t="s">
        <v>9603</v>
      </c>
      <c r="B8556" s="4" t="s">
        <v>17</v>
      </c>
      <c r="C8556" s="4" t="s">
        <v>113</v>
      </c>
      <c r="D8556" s="5">
        <v>46202</v>
      </c>
      <c r="E8556" s="5" t="s">
        <v>60</v>
      </c>
      <c r="F8556" s="5" t="s">
        <v>61</v>
      </c>
      <c r="G8556" s="5" t="s">
        <v>62</v>
      </c>
      <c r="H8556" s="4" t="s">
        <v>63</v>
      </c>
      <c r="I8556" s="4" t="str">
        <f>VLOOKUP(H8556,[1]物料!$A$1:$M$65536,13,0)</f>
        <v>24.00</v>
      </c>
      <c r="J8556" s="4">
        <v>4.5</v>
      </c>
      <c r="K8556" s="4">
        <f t="shared" si="532"/>
        <v>3.44</v>
      </c>
      <c r="L8556" s="4">
        <f t="shared" si="533"/>
        <v>31.94</v>
      </c>
      <c r="M8556" s="6">
        <v>1</v>
      </c>
      <c r="N8556" s="7">
        <v>68.8</v>
      </c>
      <c r="O8556">
        <f t="shared" si="534"/>
        <v>36.86</v>
      </c>
      <c r="P8556" s="1">
        <f t="shared" si="535"/>
        <v>0.535755813953488</v>
      </c>
    </row>
    <row r="8557" ht="20" customHeight="1" spans="1:16">
      <c r="A8557" s="4" t="s">
        <v>9604</v>
      </c>
      <c r="B8557" s="4" t="s">
        <v>17</v>
      </c>
      <c r="C8557" s="4" t="s">
        <v>18</v>
      </c>
      <c r="D8557" s="5">
        <v>46202</v>
      </c>
      <c r="E8557" s="5" t="s">
        <v>182</v>
      </c>
      <c r="F8557" s="5" t="s">
        <v>20</v>
      </c>
      <c r="G8557" s="5" t="s">
        <v>183</v>
      </c>
      <c r="H8557" s="4" t="s">
        <v>184</v>
      </c>
      <c r="I8557" s="4" t="str">
        <f>VLOOKUP(H8557,[1]物料!$A$1:$M$65536,13,0)</f>
        <v>22.10</v>
      </c>
      <c r="J8557" s="4">
        <v>3</v>
      </c>
      <c r="K8557" s="4">
        <f t="shared" si="532"/>
        <v>2.6535</v>
      </c>
      <c r="L8557" s="4">
        <f t="shared" si="533"/>
        <v>27.7535</v>
      </c>
      <c r="M8557" s="6">
        <v>1</v>
      </c>
      <c r="N8557" s="7">
        <v>53.07</v>
      </c>
      <c r="O8557">
        <f t="shared" si="534"/>
        <v>25.3165</v>
      </c>
      <c r="P8557" s="1">
        <f t="shared" si="535"/>
        <v>0.47703975880912</v>
      </c>
    </row>
    <row r="8558" ht="20" customHeight="1" spans="1:16">
      <c r="A8558" s="4" t="s">
        <v>9605</v>
      </c>
      <c r="B8558" s="4" t="s">
        <v>24</v>
      </c>
      <c r="C8558" s="4" t="s">
        <v>59</v>
      </c>
      <c r="D8558" s="5">
        <v>46202</v>
      </c>
      <c r="E8558" s="5" t="s">
        <v>570</v>
      </c>
      <c r="F8558" s="5" t="s">
        <v>55</v>
      </c>
      <c r="G8558" s="5" t="s">
        <v>571</v>
      </c>
      <c r="H8558" s="4" t="s">
        <v>734</v>
      </c>
      <c r="I8558" s="4" t="str">
        <f>VLOOKUP(H8558,[1]物料!$A$1:$M$65536,13,0)</f>
        <v>23.00</v>
      </c>
      <c r="J8558" s="4">
        <v>8</v>
      </c>
      <c r="K8558" s="4">
        <f t="shared" si="532"/>
        <v>3.09</v>
      </c>
      <c r="L8558" s="4">
        <f t="shared" si="533"/>
        <v>34.09</v>
      </c>
      <c r="M8558" s="6">
        <v>1</v>
      </c>
      <c r="N8558" s="7">
        <v>61.8</v>
      </c>
      <c r="O8558">
        <f t="shared" si="534"/>
        <v>27.71</v>
      </c>
      <c r="P8558" s="1">
        <f t="shared" si="535"/>
        <v>0.448381877022654</v>
      </c>
    </row>
    <row r="8559" ht="20" customHeight="1" spans="1:16">
      <c r="A8559" s="4" t="s">
        <v>9606</v>
      </c>
      <c r="B8559" s="4" t="s">
        <v>24</v>
      </c>
      <c r="C8559" s="4" t="s">
        <v>74</v>
      </c>
      <c r="D8559" s="5">
        <v>46202</v>
      </c>
      <c r="E8559" s="5" t="s">
        <v>94</v>
      </c>
      <c r="F8559" s="5" t="s">
        <v>55</v>
      </c>
      <c r="G8559" s="5" t="s">
        <v>95</v>
      </c>
      <c r="H8559" s="4" t="s">
        <v>345</v>
      </c>
      <c r="I8559" s="4" t="str">
        <f>VLOOKUP(H8559,[1]物料!$A$1:$M$65536,13,0)</f>
        <v>30.00</v>
      </c>
      <c r="J8559" s="4">
        <v>10.7</v>
      </c>
      <c r="K8559" s="4">
        <f t="shared" si="532"/>
        <v>4.685</v>
      </c>
      <c r="L8559" s="4">
        <f t="shared" si="533"/>
        <v>45.385</v>
      </c>
      <c r="M8559" s="6">
        <v>1</v>
      </c>
      <c r="N8559" s="7">
        <v>93.7</v>
      </c>
      <c r="O8559">
        <f t="shared" si="534"/>
        <v>48.315</v>
      </c>
      <c r="P8559" s="1">
        <f t="shared" si="535"/>
        <v>0.515635005336179</v>
      </c>
    </row>
    <row r="8560" ht="20" customHeight="1" spans="1:16">
      <c r="A8560" s="4" t="s">
        <v>9607</v>
      </c>
      <c r="B8560" s="4" t="s">
        <v>24</v>
      </c>
      <c r="C8560" s="4" t="s">
        <v>59</v>
      </c>
      <c r="D8560" s="5">
        <v>46202</v>
      </c>
      <c r="E8560" s="5" t="s">
        <v>69</v>
      </c>
      <c r="F8560" s="5" t="s">
        <v>70</v>
      </c>
      <c r="G8560" s="5" t="s">
        <v>71</v>
      </c>
      <c r="H8560" s="4" t="s">
        <v>1583</v>
      </c>
      <c r="I8560" s="4" t="str">
        <f>VLOOKUP(H8560,[1]物料!$A$1:$M$65536,13,0)</f>
        <v>45.00</v>
      </c>
      <c r="J8560" s="4">
        <v>6.5</v>
      </c>
      <c r="K8560" s="4">
        <f t="shared" si="532"/>
        <v>5.49</v>
      </c>
      <c r="L8560" s="4">
        <f t="shared" si="533"/>
        <v>56.99</v>
      </c>
      <c r="M8560" s="6">
        <v>1</v>
      </c>
      <c r="N8560" s="7">
        <v>109.8</v>
      </c>
      <c r="O8560">
        <f t="shared" si="534"/>
        <v>52.81</v>
      </c>
      <c r="P8560" s="1">
        <f t="shared" si="535"/>
        <v>0.480965391621129</v>
      </c>
    </row>
    <row r="8561" ht="20" customHeight="1" spans="1:16">
      <c r="A8561" s="4" t="s">
        <v>9608</v>
      </c>
      <c r="B8561" s="4" t="s">
        <v>17</v>
      </c>
      <c r="C8561" s="4" t="s">
        <v>167</v>
      </c>
      <c r="D8561" s="5">
        <v>46202</v>
      </c>
      <c r="E8561" s="5" t="s">
        <v>291</v>
      </c>
      <c r="F8561" s="5" t="s">
        <v>55</v>
      </c>
      <c r="G8561" s="5" t="s">
        <v>292</v>
      </c>
      <c r="H8561" s="4" t="s">
        <v>378</v>
      </c>
      <c r="I8561" s="4" t="str">
        <f>VLOOKUP(H8561,[1]物料!$A$1:$M$65536,13,0)</f>
        <v>40.00</v>
      </c>
      <c r="J8561" s="4">
        <v>7.2</v>
      </c>
      <c r="K8561" s="4">
        <f t="shared" si="532"/>
        <v>5.19</v>
      </c>
      <c r="L8561" s="4">
        <f t="shared" si="533"/>
        <v>52.39</v>
      </c>
      <c r="M8561" s="6">
        <v>1</v>
      </c>
      <c r="N8561" s="7">
        <v>103.8</v>
      </c>
      <c r="O8561">
        <f t="shared" si="534"/>
        <v>51.41</v>
      </c>
      <c r="P8561" s="1">
        <f t="shared" si="535"/>
        <v>0.495279383429672</v>
      </c>
    </row>
    <row r="8562" ht="20" customHeight="1" spans="1:16">
      <c r="A8562" s="4" t="s">
        <v>9609</v>
      </c>
      <c r="B8562" s="4" t="s">
        <v>17</v>
      </c>
      <c r="C8562" s="4" t="s">
        <v>18</v>
      </c>
      <c r="D8562" s="5">
        <v>46202</v>
      </c>
      <c r="E8562" s="5" t="s">
        <v>384</v>
      </c>
      <c r="F8562" s="5" t="s">
        <v>20</v>
      </c>
      <c r="G8562" s="5" t="s">
        <v>385</v>
      </c>
      <c r="H8562" s="4" t="s">
        <v>894</v>
      </c>
      <c r="I8562" s="4" t="str">
        <f>VLOOKUP(H8562,[1]物料!$A$1:$M$65536,13,0)</f>
        <v>36.60</v>
      </c>
      <c r="J8562" s="4">
        <v>3</v>
      </c>
      <c r="K8562" s="4">
        <f t="shared" si="532"/>
        <v>4.94</v>
      </c>
      <c r="L8562" s="4">
        <f t="shared" si="533"/>
        <v>44.54</v>
      </c>
      <c r="M8562" s="6">
        <v>1</v>
      </c>
      <c r="N8562" s="7">
        <v>98.8</v>
      </c>
      <c r="O8562">
        <f t="shared" si="534"/>
        <v>54.26</v>
      </c>
      <c r="P8562" s="1">
        <f t="shared" si="535"/>
        <v>0.54919028340081</v>
      </c>
    </row>
    <row r="8563" ht="20" customHeight="1" spans="1:16">
      <c r="A8563" s="4" t="s">
        <v>9610</v>
      </c>
      <c r="B8563" s="4" t="s">
        <v>24</v>
      </c>
      <c r="C8563" s="4" t="s">
        <v>411</v>
      </c>
      <c r="D8563" s="5">
        <v>46202</v>
      </c>
      <c r="E8563" s="5" t="s">
        <v>60</v>
      </c>
      <c r="F8563" s="5" t="s">
        <v>61</v>
      </c>
      <c r="G8563" s="5" t="s">
        <v>62</v>
      </c>
      <c r="H8563" s="4" t="s">
        <v>124</v>
      </c>
      <c r="I8563" s="4" t="str">
        <f>VLOOKUP(H8563,[1]物料!$A$1:$M$65536,13,0)</f>
        <v>24.00</v>
      </c>
      <c r="J8563" s="4">
        <v>8</v>
      </c>
      <c r="K8563" s="4">
        <f t="shared" si="532"/>
        <v>3.44</v>
      </c>
      <c r="L8563" s="4">
        <f t="shared" si="533"/>
        <v>35.44</v>
      </c>
      <c r="M8563" s="6">
        <v>1</v>
      </c>
      <c r="N8563" s="7">
        <v>68.8</v>
      </c>
      <c r="O8563">
        <f t="shared" si="534"/>
        <v>33.36</v>
      </c>
      <c r="P8563" s="1">
        <f t="shared" si="535"/>
        <v>0.484883720930233</v>
      </c>
    </row>
    <row r="8564" ht="20" customHeight="1" spans="1:16">
      <c r="A8564" s="4" t="s">
        <v>9611</v>
      </c>
      <c r="B8564" s="4" t="s">
        <v>24</v>
      </c>
      <c r="C8564" s="4" t="s">
        <v>119</v>
      </c>
      <c r="D8564" s="5">
        <v>46202</v>
      </c>
      <c r="E8564" s="5" t="s">
        <v>115</v>
      </c>
      <c r="F8564" s="5" t="s">
        <v>70</v>
      </c>
      <c r="G8564" s="5" t="s">
        <v>116</v>
      </c>
      <c r="H8564" s="4" t="s">
        <v>253</v>
      </c>
      <c r="I8564" s="4" t="str">
        <f>VLOOKUP(H8564,[1]物料!$A$1:$M$65536,13,0)</f>
        <v>42.00</v>
      </c>
      <c r="J8564" s="4">
        <v>6.5</v>
      </c>
      <c r="K8564" s="4">
        <f t="shared" si="532"/>
        <v>5.49</v>
      </c>
      <c r="L8564" s="4">
        <f t="shared" si="533"/>
        <v>53.99</v>
      </c>
      <c r="M8564" s="6">
        <v>1</v>
      </c>
      <c r="N8564" s="7">
        <v>109.8</v>
      </c>
      <c r="O8564">
        <f t="shared" si="534"/>
        <v>55.81</v>
      </c>
      <c r="P8564" s="1">
        <f t="shared" si="535"/>
        <v>0.508287795992714</v>
      </c>
    </row>
    <row r="8565" ht="20" customHeight="1" spans="1:16">
      <c r="A8565" s="4" t="s">
        <v>9612</v>
      </c>
      <c r="B8565" s="4" t="s">
        <v>24</v>
      </c>
      <c r="C8565" s="4" t="s">
        <v>87</v>
      </c>
      <c r="D8565" s="5">
        <v>46202</v>
      </c>
      <c r="E8565" s="5" t="s">
        <v>90</v>
      </c>
      <c r="F8565" s="5" t="s">
        <v>55</v>
      </c>
      <c r="G8565" s="5" t="s">
        <v>91</v>
      </c>
      <c r="H8565" s="4" t="s">
        <v>475</v>
      </c>
      <c r="I8565" s="4" t="str">
        <f>VLOOKUP(H8565,[1]物料!$A$1:$M$65536,13,0)</f>
        <v>40.00</v>
      </c>
      <c r="J8565" s="4">
        <v>10.7</v>
      </c>
      <c r="K8565" s="4">
        <f t="shared" si="532"/>
        <v>5.873</v>
      </c>
      <c r="L8565" s="4">
        <f t="shared" si="533"/>
        <v>56.573</v>
      </c>
      <c r="M8565" s="6">
        <v>1</v>
      </c>
      <c r="N8565" s="7">
        <v>117.46</v>
      </c>
      <c r="O8565">
        <f t="shared" si="534"/>
        <v>60.887</v>
      </c>
      <c r="P8565" s="1">
        <f t="shared" si="535"/>
        <v>0.518363698280266</v>
      </c>
    </row>
    <row r="8566" ht="20" customHeight="1" spans="1:16">
      <c r="A8566" s="4" t="s">
        <v>9613</v>
      </c>
      <c r="B8566" s="4" t="s">
        <v>17</v>
      </c>
      <c r="C8566" s="4" t="s">
        <v>18</v>
      </c>
      <c r="D8566" s="5">
        <v>46202</v>
      </c>
      <c r="E8566" s="5" t="s">
        <v>332</v>
      </c>
      <c r="F8566" s="5" t="s">
        <v>55</v>
      </c>
      <c r="G8566" s="5" t="s">
        <v>333</v>
      </c>
      <c r="H8566" s="4" t="s">
        <v>567</v>
      </c>
      <c r="I8566" s="4" t="str">
        <f>VLOOKUP(H8566,[1]物料!$A$1:$M$65536,13,0)</f>
        <v>16.00</v>
      </c>
      <c r="J8566" s="4">
        <v>4.5</v>
      </c>
      <c r="K8566" s="4">
        <f t="shared" si="532"/>
        <v>2.793</v>
      </c>
      <c r="L8566" s="4">
        <f t="shared" si="533"/>
        <v>23.293</v>
      </c>
      <c r="M8566" s="6">
        <v>1</v>
      </c>
      <c r="N8566" s="7">
        <v>55.86</v>
      </c>
      <c r="O8566">
        <f t="shared" si="534"/>
        <v>32.567</v>
      </c>
      <c r="P8566" s="1">
        <f t="shared" si="535"/>
        <v>0.583011099176513</v>
      </c>
    </row>
    <row r="8567" ht="20" customHeight="1" spans="1:16">
      <c r="A8567" s="4" t="s">
        <v>9614</v>
      </c>
      <c r="B8567" s="4" t="s">
        <v>24</v>
      </c>
      <c r="C8567" s="4" t="s">
        <v>25</v>
      </c>
      <c r="D8567" s="5">
        <v>46202</v>
      </c>
      <c r="E8567" s="5" t="s">
        <v>278</v>
      </c>
      <c r="F8567" s="5" t="s">
        <v>55</v>
      </c>
      <c r="G8567" s="5" t="s">
        <v>279</v>
      </c>
      <c r="H8567" s="4" t="s">
        <v>5087</v>
      </c>
      <c r="I8567" s="4" t="str">
        <f>VLOOKUP(H8567,[1]物料!$A$1:$M$65536,13,0)</f>
        <v>20.00</v>
      </c>
      <c r="J8567" s="4">
        <v>8</v>
      </c>
      <c r="K8567" s="4">
        <f t="shared" si="532"/>
        <v>2.49</v>
      </c>
      <c r="L8567" s="4">
        <f t="shared" si="533"/>
        <v>30.49</v>
      </c>
      <c r="M8567" s="6">
        <v>1</v>
      </c>
      <c r="N8567" s="7">
        <v>49.8</v>
      </c>
      <c r="O8567">
        <f t="shared" si="534"/>
        <v>19.31</v>
      </c>
      <c r="P8567" s="1">
        <f t="shared" si="535"/>
        <v>0.387751004016064</v>
      </c>
    </row>
    <row r="8568" ht="20" customHeight="1" spans="1:16">
      <c r="A8568" s="4" t="s">
        <v>9615</v>
      </c>
      <c r="B8568" s="4" t="s">
        <v>17</v>
      </c>
      <c r="C8568" s="4" t="s">
        <v>18</v>
      </c>
      <c r="D8568" s="5">
        <v>46202</v>
      </c>
      <c r="E8568" s="5" t="s">
        <v>384</v>
      </c>
      <c r="F8568" s="5" t="s">
        <v>20</v>
      </c>
      <c r="G8568" s="5" t="s">
        <v>385</v>
      </c>
      <c r="H8568" s="4" t="s">
        <v>894</v>
      </c>
      <c r="I8568" s="4" t="str">
        <f>VLOOKUP(H8568,[1]物料!$A$1:$M$65536,13,0)</f>
        <v>36.60</v>
      </c>
      <c r="J8568" s="4">
        <v>3</v>
      </c>
      <c r="K8568" s="4">
        <f t="shared" si="532"/>
        <v>4.94</v>
      </c>
      <c r="L8568" s="4">
        <f t="shared" si="533"/>
        <v>44.54</v>
      </c>
      <c r="M8568" s="6">
        <v>1</v>
      </c>
      <c r="N8568" s="7">
        <v>98.8</v>
      </c>
      <c r="O8568">
        <f t="shared" si="534"/>
        <v>54.26</v>
      </c>
      <c r="P8568" s="1">
        <f t="shared" si="535"/>
        <v>0.54919028340081</v>
      </c>
    </row>
    <row r="8569" ht="20" customHeight="1" spans="1:16">
      <c r="A8569" s="4" t="s">
        <v>9616</v>
      </c>
      <c r="B8569" s="4" t="s">
        <v>24</v>
      </c>
      <c r="C8569" s="4" t="s">
        <v>25</v>
      </c>
      <c r="D8569" s="5">
        <v>46202</v>
      </c>
      <c r="E8569" s="5" t="s">
        <v>90</v>
      </c>
      <c r="F8569" s="5" t="s">
        <v>55</v>
      </c>
      <c r="G8569" s="5" t="s">
        <v>91</v>
      </c>
      <c r="H8569" s="4" t="s">
        <v>475</v>
      </c>
      <c r="I8569" s="4" t="str">
        <f>VLOOKUP(H8569,[1]物料!$A$1:$M$65536,13,0)</f>
        <v>40.00</v>
      </c>
      <c r="J8569" s="4">
        <v>10.7</v>
      </c>
      <c r="K8569" s="4">
        <f t="shared" si="532"/>
        <v>6.44</v>
      </c>
      <c r="L8569" s="4">
        <f t="shared" si="533"/>
        <v>57.14</v>
      </c>
      <c r="M8569" s="6">
        <v>1</v>
      </c>
      <c r="N8569" s="7">
        <v>128.8</v>
      </c>
      <c r="O8569">
        <f t="shared" si="534"/>
        <v>71.66</v>
      </c>
      <c r="P8569" s="1">
        <f t="shared" si="535"/>
        <v>0.556366459627329</v>
      </c>
    </row>
    <row r="8570" ht="20" customHeight="1" spans="1:16">
      <c r="A8570" s="4" t="s">
        <v>9617</v>
      </c>
      <c r="B8570" s="4" t="s">
        <v>17</v>
      </c>
      <c r="C8570" s="4" t="s">
        <v>18</v>
      </c>
      <c r="D8570" s="5">
        <v>46202</v>
      </c>
      <c r="E8570" s="5" t="s">
        <v>19</v>
      </c>
      <c r="F8570" s="5" t="s">
        <v>20</v>
      </c>
      <c r="G8570" s="5" t="s">
        <v>21</v>
      </c>
      <c r="H8570" s="4" t="s">
        <v>107</v>
      </c>
      <c r="I8570" s="4" t="str">
        <f>VLOOKUP(H8570,[1]物料!$A$1:$M$65536,13,0)</f>
        <v>43.30</v>
      </c>
      <c r="J8570" s="4">
        <v>3.5</v>
      </c>
      <c r="K8570" s="4">
        <f t="shared" si="532"/>
        <v>4.0235</v>
      </c>
      <c r="L8570" s="4">
        <f t="shared" si="533"/>
        <v>50.8235</v>
      </c>
      <c r="M8570" s="6">
        <v>1</v>
      </c>
      <c r="N8570" s="7">
        <v>80.47</v>
      </c>
      <c r="O8570">
        <f t="shared" si="534"/>
        <v>29.6465</v>
      </c>
      <c r="P8570" s="1">
        <f t="shared" si="535"/>
        <v>0.368416801292407</v>
      </c>
    </row>
    <row r="8571" ht="20" customHeight="1" spans="1:16">
      <c r="A8571" s="4" t="s">
        <v>9618</v>
      </c>
      <c r="B8571" s="4" t="s">
        <v>17</v>
      </c>
      <c r="C8571" s="4" t="s">
        <v>18</v>
      </c>
      <c r="D8571" s="5">
        <v>46202</v>
      </c>
      <c r="E8571" s="5" t="s">
        <v>384</v>
      </c>
      <c r="F8571" s="5" t="s">
        <v>20</v>
      </c>
      <c r="G8571" s="5" t="s">
        <v>385</v>
      </c>
      <c r="H8571" s="4" t="s">
        <v>894</v>
      </c>
      <c r="I8571" s="4" t="str">
        <f>VLOOKUP(H8571,[1]物料!$A$1:$M$65536,13,0)</f>
        <v>36.60</v>
      </c>
      <c r="J8571" s="4">
        <v>3</v>
      </c>
      <c r="K8571" s="4">
        <f t="shared" si="532"/>
        <v>4.865</v>
      </c>
      <c r="L8571" s="4">
        <f t="shared" si="533"/>
        <v>44.465</v>
      </c>
      <c r="M8571" s="6">
        <v>1</v>
      </c>
      <c r="N8571" s="7">
        <v>97.3</v>
      </c>
      <c r="O8571">
        <f t="shared" si="534"/>
        <v>52.835</v>
      </c>
      <c r="P8571" s="1">
        <f t="shared" si="535"/>
        <v>0.543011305241521</v>
      </c>
    </row>
    <row r="8572" ht="20" customHeight="1" spans="1:16">
      <c r="A8572" s="4" t="s">
        <v>9619</v>
      </c>
      <c r="B8572" s="4" t="s">
        <v>24</v>
      </c>
      <c r="C8572" s="4" t="s">
        <v>44</v>
      </c>
      <c r="D8572" s="5">
        <v>46202</v>
      </c>
      <c r="E8572" s="5" t="s">
        <v>69</v>
      </c>
      <c r="F8572" s="5" t="s">
        <v>70</v>
      </c>
      <c r="G8572" s="5" t="s">
        <v>71</v>
      </c>
      <c r="H8572" s="4" t="s">
        <v>111</v>
      </c>
      <c r="I8572" s="4" t="str">
        <f>VLOOKUP(H8572,[1]物料!$A$1:$M$65536,13,0)</f>
        <v>45.00</v>
      </c>
      <c r="J8572" s="4">
        <v>6.5</v>
      </c>
      <c r="K8572" s="4">
        <f t="shared" si="532"/>
        <v>5.49</v>
      </c>
      <c r="L8572" s="4">
        <f t="shared" si="533"/>
        <v>56.99</v>
      </c>
      <c r="M8572" s="6">
        <v>1</v>
      </c>
      <c r="N8572" s="7">
        <v>109.8</v>
      </c>
      <c r="O8572">
        <f t="shared" si="534"/>
        <v>52.81</v>
      </c>
      <c r="P8572" s="1">
        <f t="shared" si="535"/>
        <v>0.480965391621129</v>
      </c>
    </row>
    <row r="8573" ht="20" customHeight="1" spans="1:16">
      <c r="A8573" s="4" t="s">
        <v>9620</v>
      </c>
      <c r="B8573" s="4" t="s">
        <v>17</v>
      </c>
      <c r="C8573" s="4" t="s">
        <v>18</v>
      </c>
      <c r="D8573" s="5">
        <v>46202</v>
      </c>
      <c r="E8573" s="5" t="s">
        <v>297</v>
      </c>
      <c r="F8573" s="5" t="s">
        <v>20</v>
      </c>
      <c r="G8573" s="5" t="s">
        <v>298</v>
      </c>
      <c r="H8573" s="4" t="s">
        <v>341</v>
      </c>
      <c r="I8573" s="4" t="str">
        <f>VLOOKUP(H8573,[1]物料!$A$1:$M$65536,13,0)</f>
        <v>21.10</v>
      </c>
      <c r="J8573" s="4">
        <v>3</v>
      </c>
      <c r="K8573" s="4">
        <f t="shared" si="532"/>
        <v>2.5565</v>
      </c>
      <c r="L8573" s="4">
        <f t="shared" si="533"/>
        <v>26.6565</v>
      </c>
      <c r="M8573" s="6">
        <v>1</v>
      </c>
      <c r="N8573" s="7">
        <v>51.13</v>
      </c>
      <c r="O8573">
        <f t="shared" si="534"/>
        <v>24.4735</v>
      </c>
      <c r="P8573" s="1">
        <f t="shared" si="535"/>
        <v>0.478652454527675</v>
      </c>
    </row>
    <row r="8574" ht="20" customHeight="1" spans="1:16">
      <c r="A8574" s="4" t="s">
        <v>9621</v>
      </c>
      <c r="B8574" s="4" t="s">
        <v>17</v>
      </c>
      <c r="C8574" s="4" t="s">
        <v>113</v>
      </c>
      <c r="D8574" s="5">
        <v>46202</v>
      </c>
      <c r="E8574" s="5" t="s">
        <v>297</v>
      </c>
      <c r="F8574" s="5" t="s">
        <v>20</v>
      </c>
      <c r="G8574" s="5" t="s">
        <v>298</v>
      </c>
      <c r="H8574" s="4" t="s">
        <v>642</v>
      </c>
      <c r="I8574" s="4" t="str">
        <f>VLOOKUP(H8574,[1]物料!$A$1:$M$65536,13,0)</f>
        <v>21.10</v>
      </c>
      <c r="J8574" s="4">
        <v>3</v>
      </c>
      <c r="K8574" s="4">
        <f t="shared" si="532"/>
        <v>2.99</v>
      </c>
      <c r="L8574" s="4">
        <f t="shared" si="533"/>
        <v>27.09</v>
      </c>
      <c r="M8574" s="6">
        <v>1</v>
      </c>
      <c r="N8574" s="7">
        <v>59.8</v>
      </c>
      <c r="O8574">
        <f t="shared" si="534"/>
        <v>32.71</v>
      </c>
      <c r="P8574" s="1">
        <f t="shared" si="535"/>
        <v>0.546989966555184</v>
      </c>
    </row>
    <row r="8575" ht="20" customHeight="1" spans="1:16">
      <c r="A8575" s="4" t="s">
        <v>9622</v>
      </c>
      <c r="B8575" s="4" t="s">
        <v>17</v>
      </c>
      <c r="C8575" s="4" t="s">
        <v>18</v>
      </c>
      <c r="D8575" s="5">
        <v>46202</v>
      </c>
      <c r="E8575" s="5" t="s">
        <v>384</v>
      </c>
      <c r="F8575" s="5" t="s">
        <v>20</v>
      </c>
      <c r="G8575" s="5" t="s">
        <v>385</v>
      </c>
      <c r="H8575" s="4" t="s">
        <v>386</v>
      </c>
      <c r="I8575" s="4" t="str">
        <f>VLOOKUP(H8575,[1]物料!$A$1:$M$65536,13,0)</f>
        <v>36.60</v>
      </c>
      <c r="J8575" s="4">
        <v>3</v>
      </c>
      <c r="K8575" s="4">
        <f t="shared" si="532"/>
        <v>4.94</v>
      </c>
      <c r="L8575" s="4">
        <f t="shared" si="533"/>
        <v>44.54</v>
      </c>
      <c r="M8575" s="6">
        <v>1</v>
      </c>
      <c r="N8575" s="7">
        <v>98.8</v>
      </c>
      <c r="O8575">
        <f t="shared" si="534"/>
        <v>54.26</v>
      </c>
      <c r="P8575" s="1">
        <f t="shared" si="535"/>
        <v>0.54919028340081</v>
      </c>
    </row>
    <row r="8576" ht="20" customHeight="1" spans="1:16">
      <c r="A8576" s="4" t="s">
        <v>9623</v>
      </c>
      <c r="B8576" s="4" t="s">
        <v>24</v>
      </c>
      <c r="C8576" s="4" t="s">
        <v>25</v>
      </c>
      <c r="D8576" s="5">
        <v>46202</v>
      </c>
      <c r="E8576" s="5" t="s">
        <v>26</v>
      </c>
      <c r="F8576" s="5" t="s">
        <v>20</v>
      </c>
      <c r="G8576" s="5" t="s">
        <v>27</v>
      </c>
      <c r="H8576" s="4" t="s">
        <v>29</v>
      </c>
      <c r="I8576" s="4" t="str">
        <f>VLOOKUP(H8576,[1]物料!$A$1:$M$65536,13,0)</f>
        <v>115.60</v>
      </c>
      <c r="J8576" s="4">
        <v>13.5</v>
      </c>
      <c r="K8576" s="4">
        <f t="shared" si="532"/>
        <v>10.983</v>
      </c>
      <c r="L8576" s="4">
        <f t="shared" si="533"/>
        <v>140.083</v>
      </c>
      <c r="M8576" s="6">
        <v>1</v>
      </c>
      <c r="N8576" s="7">
        <v>219.66</v>
      </c>
      <c r="O8576">
        <f t="shared" si="534"/>
        <v>79.577</v>
      </c>
      <c r="P8576" s="1">
        <f t="shared" si="535"/>
        <v>0.362273513611946</v>
      </c>
    </row>
    <row r="8577" ht="20" customHeight="1" spans="1:16">
      <c r="A8577" s="4" t="s">
        <v>9624</v>
      </c>
      <c r="B8577" s="4" t="s">
        <v>17</v>
      </c>
      <c r="C8577" s="4" t="s">
        <v>18</v>
      </c>
      <c r="D8577" s="5">
        <v>46202</v>
      </c>
      <c r="E8577" s="5" t="s">
        <v>83</v>
      </c>
      <c r="F8577" s="5" t="s">
        <v>55</v>
      </c>
      <c r="G8577" s="5" t="s">
        <v>84</v>
      </c>
      <c r="H8577" s="4" t="s">
        <v>147</v>
      </c>
      <c r="I8577" s="4" t="str">
        <f>VLOOKUP(H8577,[1]物料!$A$1:$M$65536,13,0)</f>
        <v>52.00</v>
      </c>
      <c r="J8577" s="4">
        <v>14.5</v>
      </c>
      <c r="K8577" s="4">
        <f t="shared" si="532"/>
        <v>7.8585</v>
      </c>
      <c r="L8577" s="4">
        <f t="shared" si="533"/>
        <v>74.3585</v>
      </c>
      <c r="M8577" s="6">
        <v>1</v>
      </c>
      <c r="N8577" s="7">
        <v>157.17</v>
      </c>
      <c r="O8577">
        <f t="shared" si="534"/>
        <v>82.8115</v>
      </c>
      <c r="P8577" s="1">
        <f t="shared" si="535"/>
        <v>0.526891264236177</v>
      </c>
    </row>
    <row r="8578" ht="20" customHeight="1" spans="1:16">
      <c r="A8578" s="4" t="s">
        <v>9625</v>
      </c>
      <c r="B8578" s="4" t="s">
        <v>24</v>
      </c>
      <c r="C8578" s="4" t="s">
        <v>59</v>
      </c>
      <c r="D8578" s="5">
        <v>46202</v>
      </c>
      <c r="E8578" s="5" t="s">
        <v>270</v>
      </c>
      <c r="F8578" s="5" t="s">
        <v>20</v>
      </c>
      <c r="G8578" s="5" t="s">
        <v>271</v>
      </c>
      <c r="H8578" s="4" t="s">
        <v>272</v>
      </c>
      <c r="I8578" s="4" t="str">
        <f>VLOOKUP(H8578,[1]物料!$A$1:$M$65536,13,0)</f>
        <v>19.90</v>
      </c>
      <c r="J8578" s="4">
        <v>6.5</v>
      </c>
      <c r="K8578" s="4">
        <f t="shared" si="532"/>
        <v>2.99</v>
      </c>
      <c r="L8578" s="4">
        <f t="shared" si="533"/>
        <v>29.39</v>
      </c>
      <c r="M8578" s="6">
        <v>1</v>
      </c>
      <c r="N8578" s="7">
        <v>59.8</v>
      </c>
      <c r="O8578">
        <f t="shared" si="534"/>
        <v>30.41</v>
      </c>
      <c r="P8578" s="1">
        <f t="shared" si="535"/>
        <v>0.508528428093645</v>
      </c>
    </row>
    <row r="8579" ht="20" customHeight="1" spans="1:16">
      <c r="A8579" s="4" t="s">
        <v>9626</v>
      </c>
      <c r="B8579" s="4" t="s">
        <v>17</v>
      </c>
      <c r="C8579" s="4" t="s">
        <v>113</v>
      </c>
      <c r="D8579" s="5">
        <v>46202</v>
      </c>
      <c r="E8579" s="5" t="s">
        <v>60</v>
      </c>
      <c r="F8579" s="5" t="s">
        <v>61</v>
      </c>
      <c r="G8579" s="5" t="s">
        <v>62</v>
      </c>
      <c r="H8579" s="4" t="s">
        <v>63</v>
      </c>
      <c r="I8579" s="4" t="str">
        <f>VLOOKUP(H8579,[1]物料!$A$1:$M$65536,13,0)</f>
        <v>24.00</v>
      </c>
      <c r="J8579" s="4">
        <v>4.5</v>
      </c>
      <c r="K8579" s="4">
        <f t="shared" ref="K8579:K8642" si="536">N8579*0.05</f>
        <v>3.44</v>
      </c>
      <c r="L8579" s="4">
        <f t="shared" ref="L8579:L8642" si="537">I8579+J8579+K8579</f>
        <v>31.94</v>
      </c>
      <c r="M8579" s="6">
        <v>1</v>
      </c>
      <c r="N8579" s="7">
        <v>68.8</v>
      </c>
      <c r="O8579">
        <f t="shared" ref="O8579:O8642" si="538">N8579-L8579</f>
        <v>36.86</v>
      </c>
      <c r="P8579" s="1">
        <f t="shared" ref="P8579:P8642" si="539">O8579/N8579</f>
        <v>0.535755813953488</v>
      </c>
    </row>
    <row r="8580" ht="20" customHeight="1" spans="1:16">
      <c r="A8580" s="4" t="s">
        <v>9627</v>
      </c>
      <c r="B8580" s="4" t="s">
        <v>24</v>
      </c>
      <c r="C8580" s="4" t="s">
        <v>119</v>
      </c>
      <c r="D8580" s="5">
        <v>46202</v>
      </c>
      <c r="E8580" s="5" t="s">
        <v>309</v>
      </c>
      <c r="F8580" s="5" t="s">
        <v>55</v>
      </c>
      <c r="G8580" s="5" t="s">
        <v>310</v>
      </c>
      <c r="H8580" s="4" t="s">
        <v>917</v>
      </c>
      <c r="I8580" s="4" t="str">
        <f>VLOOKUP(H8580,[1]物料!$A$1:$M$65536,13,0)</f>
        <v>65.00</v>
      </c>
      <c r="J8580" s="4">
        <v>10.7</v>
      </c>
      <c r="K8580" s="4">
        <f t="shared" si="536"/>
        <v>8.229</v>
      </c>
      <c r="L8580" s="4">
        <f t="shared" si="537"/>
        <v>83.929</v>
      </c>
      <c r="M8580" s="6">
        <v>1</v>
      </c>
      <c r="N8580" s="7">
        <v>164.58</v>
      </c>
      <c r="O8580">
        <f t="shared" si="538"/>
        <v>80.651</v>
      </c>
      <c r="P8580" s="1">
        <f t="shared" si="539"/>
        <v>0.490041317292502</v>
      </c>
    </row>
    <row r="8581" ht="20" customHeight="1" spans="1:16">
      <c r="A8581" s="4" t="s">
        <v>9628</v>
      </c>
      <c r="B8581" s="4" t="s">
        <v>17</v>
      </c>
      <c r="C8581" s="4" t="s">
        <v>113</v>
      </c>
      <c r="D8581" s="5">
        <v>46202</v>
      </c>
      <c r="E8581" s="5" t="s">
        <v>297</v>
      </c>
      <c r="F8581" s="5" t="s">
        <v>20</v>
      </c>
      <c r="G8581" s="5" t="s">
        <v>298</v>
      </c>
      <c r="H8581" s="4" t="s">
        <v>2994</v>
      </c>
      <c r="I8581" s="4" t="str">
        <f>VLOOKUP(H8581,[1]物料!$A$1:$M$65536,13,0)</f>
        <v>21.10</v>
      </c>
      <c r="J8581" s="4">
        <v>3</v>
      </c>
      <c r="K8581" s="4">
        <f t="shared" si="536"/>
        <v>2.99</v>
      </c>
      <c r="L8581" s="4">
        <f t="shared" si="537"/>
        <v>27.09</v>
      </c>
      <c r="M8581" s="6">
        <v>1</v>
      </c>
      <c r="N8581" s="7">
        <v>59.8</v>
      </c>
      <c r="O8581">
        <f t="shared" si="538"/>
        <v>32.71</v>
      </c>
      <c r="P8581" s="1">
        <f t="shared" si="539"/>
        <v>0.546989966555184</v>
      </c>
    </row>
    <row r="8582" ht="20" customHeight="1" spans="1:16">
      <c r="A8582" s="4" t="s">
        <v>9629</v>
      </c>
      <c r="B8582" s="4" t="s">
        <v>17</v>
      </c>
      <c r="C8582" s="4" t="s">
        <v>49</v>
      </c>
      <c r="D8582" s="5">
        <v>46202</v>
      </c>
      <c r="E8582" s="5" t="s">
        <v>101</v>
      </c>
      <c r="F8582" s="5" t="s">
        <v>20</v>
      </c>
      <c r="G8582" s="5" t="s">
        <v>102</v>
      </c>
      <c r="H8582" s="4" t="s">
        <v>2504</v>
      </c>
      <c r="I8582" s="4" t="str">
        <f>VLOOKUP(H8582,[1]物料!$A$1:$M$65536,13,0)</f>
        <v>23.30</v>
      </c>
      <c r="J8582" s="4">
        <v>3</v>
      </c>
      <c r="K8582" s="4">
        <f t="shared" si="536"/>
        <v>2.74</v>
      </c>
      <c r="L8582" s="4">
        <f t="shared" si="537"/>
        <v>29.04</v>
      </c>
      <c r="M8582" s="6">
        <v>1</v>
      </c>
      <c r="N8582" s="7">
        <v>54.8</v>
      </c>
      <c r="O8582">
        <f t="shared" si="538"/>
        <v>25.76</v>
      </c>
      <c r="P8582" s="1">
        <f t="shared" si="539"/>
        <v>0.47007299270073</v>
      </c>
    </row>
    <row r="8583" ht="20" customHeight="1" spans="1:16">
      <c r="A8583" s="4" t="s">
        <v>9630</v>
      </c>
      <c r="B8583" s="4" t="s">
        <v>17</v>
      </c>
      <c r="C8583" s="4" t="s">
        <v>113</v>
      </c>
      <c r="D8583" s="5">
        <v>46202</v>
      </c>
      <c r="E8583" s="5" t="s">
        <v>297</v>
      </c>
      <c r="F8583" s="5" t="s">
        <v>20</v>
      </c>
      <c r="G8583" s="5" t="s">
        <v>298</v>
      </c>
      <c r="H8583" s="4" t="s">
        <v>642</v>
      </c>
      <c r="I8583" s="4" t="str">
        <f>VLOOKUP(H8583,[1]物料!$A$1:$M$65536,13,0)</f>
        <v>21.10</v>
      </c>
      <c r="J8583" s="4">
        <v>3</v>
      </c>
      <c r="K8583" s="4">
        <f t="shared" si="536"/>
        <v>2.9845</v>
      </c>
      <c r="L8583" s="4">
        <f t="shared" si="537"/>
        <v>27.0845</v>
      </c>
      <c r="M8583" s="6">
        <v>1</v>
      </c>
      <c r="N8583" s="7">
        <v>59.69</v>
      </c>
      <c r="O8583">
        <f t="shared" si="538"/>
        <v>32.6055</v>
      </c>
      <c r="P8583" s="1">
        <f t="shared" si="539"/>
        <v>0.546247277600938</v>
      </c>
    </row>
    <row r="8584" ht="20" customHeight="1" spans="1:16">
      <c r="A8584" s="4" t="s">
        <v>9631</v>
      </c>
      <c r="B8584" s="4" t="s">
        <v>24</v>
      </c>
      <c r="C8584" s="4" t="s">
        <v>119</v>
      </c>
      <c r="D8584" s="5">
        <v>46202</v>
      </c>
      <c r="E8584" s="5" t="s">
        <v>26</v>
      </c>
      <c r="F8584" s="5" t="s">
        <v>20</v>
      </c>
      <c r="G8584" s="5" t="s">
        <v>27</v>
      </c>
      <c r="H8584" s="4" t="s">
        <v>29</v>
      </c>
      <c r="I8584" s="4" t="str">
        <f>VLOOKUP(H8584,[1]物料!$A$1:$M$65536,13,0)</f>
        <v>115.60</v>
      </c>
      <c r="J8584" s="4">
        <v>13.5</v>
      </c>
      <c r="K8584" s="4">
        <f t="shared" si="536"/>
        <v>13.4</v>
      </c>
      <c r="L8584" s="4">
        <f t="shared" si="537"/>
        <v>142.5</v>
      </c>
      <c r="M8584" s="6">
        <v>1</v>
      </c>
      <c r="N8584" s="7">
        <v>268</v>
      </c>
      <c r="O8584">
        <f t="shared" si="538"/>
        <v>125.5</v>
      </c>
      <c r="P8584" s="1">
        <f t="shared" si="539"/>
        <v>0.468283582089552</v>
      </c>
    </row>
    <row r="8585" ht="20" customHeight="1" spans="1:16">
      <c r="A8585" s="4" t="s">
        <v>9632</v>
      </c>
      <c r="B8585" s="4" t="s">
        <v>17</v>
      </c>
      <c r="C8585" s="4" t="s">
        <v>49</v>
      </c>
      <c r="D8585" s="5">
        <v>46202</v>
      </c>
      <c r="E8585" s="5" t="s">
        <v>182</v>
      </c>
      <c r="F8585" s="5" t="s">
        <v>20</v>
      </c>
      <c r="G8585" s="5" t="s">
        <v>183</v>
      </c>
      <c r="H8585" s="4" t="s">
        <v>5975</v>
      </c>
      <c r="I8585" s="4" t="str">
        <f>VLOOKUP(H8585,[1]物料!$A$1:$M$65536,13,0)</f>
        <v>22.10</v>
      </c>
      <c r="J8585" s="4">
        <v>3</v>
      </c>
      <c r="K8585" s="4">
        <f t="shared" si="536"/>
        <v>2.44</v>
      </c>
      <c r="L8585" s="4">
        <f t="shared" si="537"/>
        <v>27.54</v>
      </c>
      <c r="M8585" s="6">
        <v>1</v>
      </c>
      <c r="N8585" s="7">
        <v>48.8</v>
      </c>
      <c r="O8585">
        <f t="shared" si="538"/>
        <v>21.26</v>
      </c>
      <c r="P8585" s="1">
        <f t="shared" si="539"/>
        <v>0.435655737704918</v>
      </c>
    </row>
    <row r="8586" ht="20" customHeight="1" spans="1:16">
      <c r="A8586" s="4" t="s">
        <v>9633</v>
      </c>
      <c r="B8586" s="4" t="s">
        <v>24</v>
      </c>
      <c r="C8586" s="4" t="s">
        <v>25</v>
      </c>
      <c r="D8586" s="5">
        <v>46202</v>
      </c>
      <c r="E8586" s="5" t="s">
        <v>101</v>
      </c>
      <c r="F8586" s="5" t="s">
        <v>20</v>
      </c>
      <c r="G8586" s="5" t="s">
        <v>102</v>
      </c>
      <c r="H8586" s="4" t="s">
        <v>103</v>
      </c>
      <c r="I8586" s="4" t="str">
        <f>VLOOKUP(H8586,[1]物料!$A$1:$M$65536,13,0)</f>
        <v>23.30</v>
      </c>
      <c r="J8586" s="4">
        <v>6.5</v>
      </c>
      <c r="K8586" s="4">
        <f t="shared" si="536"/>
        <v>3.49</v>
      </c>
      <c r="L8586" s="4">
        <f t="shared" si="537"/>
        <v>33.29</v>
      </c>
      <c r="M8586" s="6">
        <v>1</v>
      </c>
      <c r="N8586" s="7">
        <v>69.8</v>
      </c>
      <c r="O8586">
        <f t="shared" si="538"/>
        <v>36.51</v>
      </c>
      <c r="P8586" s="1">
        <f t="shared" si="539"/>
        <v>0.523065902578797</v>
      </c>
    </row>
    <row r="8587" ht="20" customHeight="1" spans="1:16">
      <c r="A8587" s="4" t="s">
        <v>9634</v>
      </c>
      <c r="B8587" s="4" t="s">
        <v>17</v>
      </c>
      <c r="C8587" s="4" t="s">
        <v>113</v>
      </c>
      <c r="D8587" s="5">
        <v>46202</v>
      </c>
      <c r="E8587" s="5" t="s">
        <v>60</v>
      </c>
      <c r="F8587" s="5" t="s">
        <v>61</v>
      </c>
      <c r="G8587" s="5" t="s">
        <v>62</v>
      </c>
      <c r="H8587" s="4" t="s">
        <v>157</v>
      </c>
      <c r="I8587" s="4" t="str">
        <f>VLOOKUP(H8587,[1]物料!$A$1:$M$65536,13,0)</f>
        <v>24.00</v>
      </c>
      <c r="J8587" s="4">
        <v>4.5</v>
      </c>
      <c r="K8587" s="4">
        <f t="shared" si="536"/>
        <v>3.54</v>
      </c>
      <c r="L8587" s="4">
        <f t="shared" si="537"/>
        <v>32.04</v>
      </c>
      <c r="M8587" s="6">
        <v>1</v>
      </c>
      <c r="N8587" s="7">
        <v>70.8</v>
      </c>
      <c r="O8587">
        <f t="shared" si="538"/>
        <v>38.76</v>
      </c>
      <c r="P8587" s="1">
        <f t="shared" si="539"/>
        <v>0.547457627118644</v>
      </c>
    </row>
    <row r="8588" ht="20" customHeight="1" spans="1:16">
      <c r="A8588" s="4" t="s">
        <v>9635</v>
      </c>
      <c r="B8588" s="4" t="s">
        <v>17</v>
      </c>
      <c r="C8588" s="4" t="s">
        <v>18</v>
      </c>
      <c r="D8588" s="5">
        <v>46202</v>
      </c>
      <c r="E8588" s="5" t="s">
        <v>580</v>
      </c>
      <c r="F8588" s="5" t="s">
        <v>20</v>
      </c>
      <c r="G8588" s="5" t="s">
        <v>581</v>
      </c>
      <c r="H8588" s="4" t="s">
        <v>7407</v>
      </c>
      <c r="I8588" s="4" t="str">
        <f>VLOOKUP(H8588,[1]物料!$A$1:$M$65536,13,0)</f>
        <v>21.10</v>
      </c>
      <c r="J8588" s="4">
        <v>3</v>
      </c>
      <c r="K8588" s="4">
        <f t="shared" si="536"/>
        <v>2.945</v>
      </c>
      <c r="L8588" s="4">
        <f t="shared" si="537"/>
        <v>27.045</v>
      </c>
      <c r="M8588" s="6">
        <v>1</v>
      </c>
      <c r="N8588" s="7">
        <v>58.9</v>
      </c>
      <c r="O8588">
        <f t="shared" si="538"/>
        <v>31.855</v>
      </c>
      <c r="P8588" s="1">
        <f t="shared" si="539"/>
        <v>0.540831918505942</v>
      </c>
    </row>
    <row r="8589" ht="20" customHeight="1" spans="1:16">
      <c r="A8589" s="4" t="s">
        <v>9636</v>
      </c>
      <c r="B8589" s="4" t="s">
        <v>24</v>
      </c>
      <c r="C8589" s="4" t="s">
        <v>98</v>
      </c>
      <c r="D8589" s="5">
        <v>46202</v>
      </c>
      <c r="E8589" s="5" t="s">
        <v>90</v>
      </c>
      <c r="F8589" s="5" t="s">
        <v>55</v>
      </c>
      <c r="G8589" s="5" t="s">
        <v>91</v>
      </c>
      <c r="H8589" s="4" t="s">
        <v>479</v>
      </c>
      <c r="I8589" s="4" t="str">
        <f>VLOOKUP(H8589,[1]物料!$A$1:$M$65536,13,0)</f>
        <v>40.00</v>
      </c>
      <c r="J8589" s="4">
        <v>10.7</v>
      </c>
      <c r="K8589" s="4">
        <f t="shared" si="536"/>
        <v>6.44</v>
      </c>
      <c r="L8589" s="4">
        <f t="shared" si="537"/>
        <v>57.14</v>
      </c>
      <c r="M8589" s="6">
        <v>1</v>
      </c>
      <c r="N8589" s="7">
        <v>128.8</v>
      </c>
      <c r="O8589">
        <f t="shared" si="538"/>
        <v>71.66</v>
      </c>
      <c r="P8589" s="1">
        <f t="shared" si="539"/>
        <v>0.556366459627329</v>
      </c>
    </row>
    <row r="8590" ht="20" customHeight="1" spans="1:16">
      <c r="A8590" s="4" t="s">
        <v>9637</v>
      </c>
      <c r="B8590" s="4" t="s">
        <v>24</v>
      </c>
      <c r="C8590" s="4" t="s">
        <v>59</v>
      </c>
      <c r="D8590" s="5">
        <v>46202</v>
      </c>
      <c r="E8590" s="5" t="s">
        <v>60</v>
      </c>
      <c r="F8590" s="5" t="s">
        <v>61</v>
      </c>
      <c r="G8590" s="5" t="s">
        <v>62</v>
      </c>
      <c r="H8590" s="4" t="s">
        <v>157</v>
      </c>
      <c r="I8590" s="4" t="str">
        <f>VLOOKUP(H8590,[1]物料!$A$1:$M$65536,13,0)</f>
        <v>24.00</v>
      </c>
      <c r="J8590" s="4">
        <v>8</v>
      </c>
      <c r="K8590" s="4">
        <f t="shared" si="536"/>
        <v>3.49</v>
      </c>
      <c r="L8590" s="4">
        <f t="shared" si="537"/>
        <v>35.49</v>
      </c>
      <c r="M8590" s="6">
        <v>1</v>
      </c>
      <c r="N8590" s="7">
        <v>69.8</v>
      </c>
      <c r="O8590">
        <f t="shared" si="538"/>
        <v>34.31</v>
      </c>
      <c r="P8590" s="1">
        <f t="shared" si="539"/>
        <v>0.491547277936963</v>
      </c>
    </row>
    <row r="8591" ht="20" customHeight="1" spans="1:16">
      <c r="A8591" s="4" t="s">
        <v>9638</v>
      </c>
      <c r="B8591" s="4" t="s">
        <v>24</v>
      </c>
      <c r="C8591" s="4" t="s">
        <v>25</v>
      </c>
      <c r="D8591" s="5">
        <v>46202</v>
      </c>
      <c r="E8591" s="5" t="s">
        <v>101</v>
      </c>
      <c r="F8591" s="5" t="s">
        <v>20</v>
      </c>
      <c r="G8591" s="5" t="s">
        <v>102</v>
      </c>
      <c r="H8591" s="4" t="s">
        <v>103</v>
      </c>
      <c r="I8591" s="4" t="str">
        <f>VLOOKUP(H8591,[1]物料!$A$1:$M$65536,13,0)</f>
        <v>23.30</v>
      </c>
      <c r="J8591" s="4">
        <v>6.5</v>
      </c>
      <c r="K8591" s="4">
        <f t="shared" si="536"/>
        <v>3.49</v>
      </c>
      <c r="L8591" s="4">
        <f t="shared" si="537"/>
        <v>33.29</v>
      </c>
      <c r="M8591" s="6">
        <v>1</v>
      </c>
      <c r="N8591" s="7">
        <v>69.8</v>
      </c>
      <c r="O8591">
        <f t="shared" si="538"/>
        <v>36.51</v>
      </c>
      <c r="P8591" s="1">
        <f t="shared" si="539"/>
        <v>0.523065902578797</v>
      </c>
    </row>
    <row r="8592" ht="20" customHeight="1" spans="1:16">
      <c r="A8592" s="4" t="s">
        <v>9639</v>
      </c>
      <c r="B8592" s="4" t="s">
        <v>24</v>
      </c>
      <c r="C8592" s="4" t="s">
        <v>25</v>
      </c>
      <c r="D8592" s="5">
        <v>46202</v>
      </c>
      <c r="E8592" s="5" t="s">
        <v>83</v>
      </c>
      <c r="F8592" s="5" t="s">
        <v>55</v>
      </c>
      <c r="G8592" s="5" t="s">
        <v>84</v>
      </c>
      <c r="H8592" s="4" t="s">
        <v>88</v>
      </c>
      <c r="I8592" s="4" t="str">
        <f>VLOOKUP(H8592,[1]物料!$A$1:$M$65536,13,0)</f>
        <v>52.00</v>
      </c>
      <c r="J8592" s="4">
        <v>18</v>
      </c>
      <c r="K8592" s="4">
        <f t="shared" si="536"/>
        <v>7.0665</v>
      </c>
      <c r="L8592" s="4">
        <f t="shared" si="537"/>
        <v>77.0665</v>
      </c>
      <c r="M8592" s="6">
        <v>1</v>
      </c>
      <c r="N8592" s="7">
        <v>141.33</v>
      </c>
      <c r="O8592">
        <f t="shared" si="538"/>
        <v>64.2635</v>
      </c>
      <c r="P8592" s="1">
        <f t="shared" si="539"/>
        <v>0.454705299653294</v>
      </c>
    </row>
    <row r="8593" ht="20" customHeight="1" spans="1:16">
      <c r="A8593" s="4" t="s">
        <v>9640</v>
      </c>
      <c r="B8593" s="4" t="s">
        <v>17</v>
      </c>
      <c r="C8593" s="4" t="s">
        <v>113</v>
      </c>
      <c r="D8593" s="5">
        <v>46202</v>
      </c>
      <c r="E8593" s="5" t="s">
        <v>332</v>
      </c>
      <c r="F8593" s="5" t="s">
        <v>55</v>
      </c>
      <c r="G8593" s="5" t="s">
        <v>333</v>
      </c>
      <c r="H8593" s="4" t="s">
        <v>567</v>
      </c>
      <c r="I8593" s="4" t="str">
        <f>VLOOKUP(H8593,[1]物料!$A$1:$M$65536,13,0)</f>
        <v>16.00</v>
      </c>
      <c r="J8593" s="4">
        <v>4.5</v>
      </c>
      <c r="K8593" s="4">
        <f t="shared" si="536"/>
        <v>3.49</v>
      </c>
      <c r="L8593" s="4">
        <f t="shared" si="537"/>
        <v>23.99</v>
      </c>
      <c r="M8593" s="6">
        <v>1</v>
      </c>
      <c r="N8593" s="7">
        <v>69.8</v>
      </c>
      <c r="O8593">
        <f t="shared" si="538"/>
        <v>45.81</v>
      </c>
      <c r="P8593" s="1">
        <f t="shared" si="539"/>
        <v>0.656303724928367</v>
      </c>
    </row>
    <row r="8594" ht="20" customHeight="1" spans="1:16">
      <c r="A8594" s="4" t="s">
        <v>9641</v>
      </c>
      <c r="B8594" s="4" t="s">
        <v>17</v>
      </c>
      <c r="C8594" s="4" t="s">
        <v>18</v>
      </c>
      <c r="D8594" s="5">
        <v>46202</v>
      </c>
      <c r="E8594" s="5" t="s">
        <v>384</v>
      </c>
      <c r="F8594" s="5" t="s">
        <v>20</v>
      </c>
      <c r="G8594" s="5" t="s">
        <v>385</v>
      </c>
      <c r="H8594" s="4" t="s">
        <v>386</v>
      </c>
      <c r="I8594" s="4" t="str">
        <f>VLOOKUP(H8594,[1]物料!$A$1:$M$65536,13,0)</f>
        <v>36.60</v>
      </c>
      <c r="J8594" s="4">
        <v>3</v>
      </c>
      <c r="K8594" s="4">
        <f t="shared" si="536"/>
        <v>4.94</v>
      </c>
      <c r="L8594" s="4">
        <f t="shared" si="537"/>
        <v>44.54</v>
      </c>
      <c r="M8594" s="6">
        <v>1</v>
      </c>
      <c r="N8594" s="7">
        <v>98.8</v>
      </c>
      <c r="O8594">
        <f t="shared" si="538"/>
        <v>54.26</v>
      </c>
      <c r="P8594" s="1">
        <f t="shared" si="539"/>
        <v>0.54919028340081</v>
      </c>
    </row>
    <row r="8595" ht="20" customHeight="1" spans="1:16">
      <c r="A8595" s="4" t="s">
        <v>9642</v>
      </c>
      <c r="B8595" s="4" t="s">
        <v>24</v>
      </c>
      <c r="C8595" s="4" t="s">
        <v>44</v>
      </c>
      <c r="D8595" s="5">
        <v>46202</v>
      </c>
      <c r="E8595" s="5" t="s">
        <v>45</v>
      </c>
      <c r="F8595" s="5" t="s">
        <v>20</v>
      </c>
      <c r="G8595" s="5" t="s">
        <v>46</v>
      </c>
      <c r="H8595" s="4" t="s">
        <v>47</v>
      </c>
      <c r="I8595" s="4" t="str">
        <f>VLOOKUP(H8595,[1]物料!$A$1:$M$65536,13,0)</f>
        <v>36.10</v>
      </c>
      <c r="J8595" s="4">
        <v>6.5</v>
      </c>
      <c r="K8595" s="4">
        <f t="shared" si="536"/>
        <v>4.69</v>
      </c>
      <c r="L8595" s="4">
        <f t="shared" si="537"/>
        <v>47.29</v>
      </c>
      <c r="M8595" s="6">
        <v>1</v>
      </c>
      <c r="N8595" s="7">
        <v>93.8</v>
      </c>
      <c r="O8595">
        <f t="shared" si="538"/>
        <v>46.51</v>
      </c>
      <c r="P8595" s="1">
        <f t="shared" si="539"/>
        <v>0.495842217484009</v>
      </c>
    </row>
    <row r="8596" ht="20" customHeight="1" spans="1:16">
      <c r="A8596" s="4" t="s">
        <v>9643</v>
      </c>
      <c r="B8596" s="4" t="s">
        <v>24</v>
      </c>
      <c r="C8596" s="4" t="s">
        <v>59</v>
      </c>
      <c r="D8596" s="5">
        <v>46202</v>
      </c>
      <c r="E8596" s="5" t="s">
        <v>128</v>
      </c>
      <c r="F8596" s="5" t="s">
        <v>55</v>
      </c>
      <c r="G8596" s="5" t="s">
        <v>129</v>
      </c>
      <c r="H8596" s="4" t="s">
        <v>1259</v>
      </c>
      <c r="I8596" s="4" t="str">
        <f>VLOOKUP(H8596,[1]物料!$A$1:$M$65536,13,0)</f>
        <v>18.00</v>
      </c>
      <c r="J8596" s="4">
        <v>8</v>
      </c>
      <c r="K8596" s="4">
        <f t="shared" si="536"/>
        <v>2.94</v>
      </c>
      <c r="L8596" s="4">
        <f t="shared" si="537"/>
        <v>28.94</v>
      </c>
      <c r="M8596" s="6">
        <v>1</v>
      </c>
      <c r="N8596" s="7">
        <v>58.8</v>
      </c>
      <c r="O8596">
        <f t="shared" si="538"/>
        <v>29.86</v>
      </c>
      <c r="P8596" s="1">
        <f t="shared" si="539"/>
        <v>0.507823129251701</v>
      </c>
    </row>
    <row r="8597" ht="20" customHeight="1" spans="1:16">
      <c r="A8597" s="4" t="s">
        <v>9644</v>
      </c>
      <c r="B8597" s="4" t="s">
        <v>17</v>
      </c>
      <c r="C8597" s="4" t="s">
        <v>105</v>
      </c>
      <c r="D8597" s="5">
        <v>46202</v>
      </c>
      <c r="E8597" s="5" t="s">
        <v>19</v>
      </c>
      <c r="F8597" s="5" t="s">
        <v>20</v>
      </c>
      <c r="G8597" s="5" t="s">
        <v>21</v>
      </c>
      <c r="H8597" s="4" t="s">
        <v>444</v>
      </c>
      <c r="I8597" s="4" t="str">
        <f>VLOOKUP(H8597,[1]物料!$A$1:$M$65536,13,0)</f>
        <v>43.30</v>
      </c>
      <c r="J8597" s="4">
        <v>3.5</v>
      </c>
      <c r="K8597" s="4">
        <f t="shared" si="536"/>
        <v>4.94</v>
      </c>
      <c r="L8597" s="4">
        <f t="shared" si="537"/>
        <v>51.74</v>
      </c>
      <c r="M8597" s="6">
        <v>1</v>
      </c>
      <c r="N8597" s="7">
        <v>98.8</v>
      </c>
      <c r="O8597">
        <f t="shared" si="538"/>
        <v>47.06</v>
      </c>
      <c r="P8597" s="1">
        <f t="shared" si="539"/>
        <v>0.476315789473684</v>
      </c>
    </row>
    <row r="8598" ht="20" customHeight="1" spans="1:16">
      <c r="A8598" s="4" t="s">
        <v>9645</v>
      </c>
      <c r="B8598" s="4" t="s">
        <v>24</v>
      </c>
      <c r="C8598" s="4" t="s">
        <v>150</v>
      </c>
      <c r="D8598" s="5">
        <v>46202</v>
      </c>
      <c r="E8598" s="5" t="s">
        <v>75</v>
      </c>
      <c r="F8598" s="5" t="s">
        <v>61</v>
      </c>
      <c r="G8598" s="5" t="s">
        <v>76</v>
      </c>
      <c r="H8598" s="4" t="s">
        <v>588</v>
      </c>
      <c r="I8598" s="4" t="str">
        <f>VLOOKUP(H8598,[1]物料!$A$1:$M$65536,13,0)</f>
        <v>25.00</v>
      </c>
      <c r="J8598" s="4">
        <v>8</v>
      </c>
      <c r="K8598" s="4">
        <f t="shared" si="536"/>
        <v>3.44</v>
      </c>
      <c r="L8598" s="4">
        <f t="shared" si="537"/>
        <v>36.44</v>
      </c>
      <c r="M8598" s="6">
        <v>1</v>
      </c>
      <c r="N8598" s="7">
        <v>68.8</v>
      </c>
      <c r="O8598">
        <f t="shared" si="538"/>
        <v>32.36</v>
      </c>
      <c r="P8598" s="1">
        <f t="shared" si="539"/>
        <v>0.470348837209302</v>
      </c>
    </row>
    <row r="8599" ht="20" customHeight="1" spans="1:16">
      <c r="A8599" s="4" t="s">
        <v>9646</v>
      </c>
      <c r="B8599" s="4" t="s">
        <v>24</v>
      </c>
      <c r="C8599" s="4" t="s">
        <v>411</v>
      </c>
      <c r="D8599" s="5">
        <v>46202</v>
      </c>
      <c r="E8599" s="5" t="s">
        <v>90</v>
      </c>
      <c r="F8599" s="5" t="s">
        <v>55</v>
      </c>
      <c r="G8599" s="5" t="s">
        <v>91</v>
      </c>
      <c r="H8599" s="4" t="s">
        <v>99</v>
      </c>
      <c r="I8599" s="4" t="str">
        <f>VLOOKUP(H8599,[1]物料!$A$1:$M$65536,13,0)</f>
        <v>40.00</v>
      </c>
      <c r="J8599" s="4">
        <v>10.7</v>
      </c>
      <c r="K8599" s="4">
        <f t="shared" si="536"/>
        <v>4.896</v>
      </c>
      <c r="L8599" s="4">
        <f t="shared" si="537"/>
        <v>55.596</v>
      </c>
      <c r="M8599" s="6">
        <v>1</v>
      </c>
      <c r="N8599" s="7">
        <v>97.92</v>
      </c>
      <c r="O8599">
        <f t="shared" si="538"/>
        <v>42.324</v>
      </c>
      <c r="P8599" s="1">
        <f t="shared" si="539"/>
        <v>0.432230392156863</v>
      </c>
    </row>
    <row r="8600" ht="20" customHeight="1" spans="1:16">
      <c r="A8600" s="4" t="s">
        <v>9647</v>
      </c>
      <c r="B8600" s="4" t="s">
        <v>24</v>
      </c>
      <c r="C8600" s="4" t="s">
        <v>803</v>
      </c>
      <c r="D8600" s="5">
        <v>46202</v>
      </c>
      <c r="E8600" s="5" t="s">
        <v>804</v>
      </c>
      <c r="F8600" s="5" t="s">
        <v>770</v>
      </c>
      <c r="G8600" s="5" t="s">
        <v>805</v>
      </c>
      <c r="H8600" s="4" t="s">
        <v>6330</v>
      </c>
      <c r="I8600" s="4" t="str">
        <f>VLOOKUP(H8600,[1]物料!$A$1:$M$65536,13,0)</f>
        <v>7.00</v>
      </c>
      <c r="J8600" s="4">
        <v>6.3</v>
      </c>
      <c r="K8600" s="4">
        <f t="shared" si="536"/>
        <v>1.058</v>
      </c>
      <c r="L8600" s="4">
        <f t="shared" si="537"/>
        <v>14.358</v>
      </c>
      <c r="M8600" s="6">
        <v>1</v>
      </c>
      <c r="N8600" s="7">
        <v>21.16</v>
      </c>
      <c r="O8600">
        <f t="shared" si="538"/>
        <v>6.802</v>
      </c>
      <c r="P8600" s="1">
        <f t="shared" si="539"/>
        <v>0.321455576559546</v>
      </c>
    </row>
    <row r="8601" ht="20" customHeight="1" spans="1:16">
      <c r="A8601" s="4" t="s">
        <v>9648</v>
      </c>
      <c r="B8601" s="4" t="s">
        <v>24</v>
      </c>
      <c r="C8601" s="4" t="s">
        <v>25</v>
      </c>
      <c r="D8601" s="5">
        <v>46202</v>
      </c>
      <c r="E8601" s="5" t="s">
        <v>83</v>
      </c>
      <c r="F8601" s="5" t="s">
        <v>55</v>
      </c>
      <c r="G8601" s="5" t="s">
        <v>84</v>
      </c>
      <c r="H8601" s="4" t="s">
        <v>88</v>
      </c>
      <c r="I8601" s="4" t="str">
        <f>VLOOKUP(H8601,[1]物料!$A$1:$M$65536,13,0)</f>
        <v>52.00</v>
      </c>
      <c r="J8601" s="4">
        <v>18</v>
      </c>
      <c r="K8601" s="4">
        <f t="shared" si="536"/>
        <v>7.0665</v>
      </c>
      <c r="L8601" s="4">
        <f t="shared" si="537"/>
        <v>77.0665</v>
      </c>
      <c r="M8601" s="6">
        <v>1</v>
      </c>
      <c r="N8601" s="7">
        <v>141.33</v>
      </c>
      <c r="O8601">
        <f t="shared" si="538"/>
        <v>64.2635</v>
      </c>
      <c r="P8601" s="1">
        <f t="shared" si="539"/>
        <v>0.454705299653294</v>
      </c>
    </row>
    <row r="8602" ht="20" customHeight="1" spans="1:16">
      <c r="A8602" s="4" t="s">
        <v>9649</v>
      </c>
      <c r="B8602" s="4" t="s">
        <v>17</v>
      </c>
      <c r="C8602" s="4" t="s">
        <v>49</v>
      </c>
      <c r="D8602" s="5">
        <v>46202</v>
      </c>
      <c r="E8602" s="5" t="s">
        <v>960</v>
      </c>
      <c r="F8602" s="5" t="s">
        <v>55</v>
      </c>
      <c r="G8602" s="5" t="s">
        <v>961</v>
      </c>
      <c r="H8602" s="4" t="s">
        <v>9650</v>
      </c>
      <c r="I8602" s="4" t="str">
        <f>VLOOKUP(H8602,[1]物料!$A$1:$M$65536,13,0)</f>
        <v>20.00</v>
      </c>
      <c r="J8602" s="4">
        <v>4.5</v>
      </c>
      <c r="K8602" s="4">
        <f t="shared" si="536"/>
        <v>2.69</v>
      </c>
      <c r="L8602" s="4">
        <f t="shared" si="537"/>
        <v>27.19</v>
      </c>
      <c r="M8602" s="6">
        <v>1</v>
      </c>
      <c r="N8602" s="7">
        <v>53.8</v>
      </c>
      <c r="O8602">
        <f t="shared" si="538"/>
        <v>26.61</v>
      </c>
      <c r="P8602" s="1">
        <f t="shared" si="539"/>
        <v>0.494609665427509</v>
      </c>
    </row>
    <row r="8603" ht="20" customHeight="1" spans="1:16">
      <c r="A8603" s="4" t="s">
        <v>9651</v>
      </c>
      <c r="B8603" s="4" t="s">
        <v>24</v>
      </c>
      <c r="C8603" s="4" t="s">
        <v>411</v>
      </c>
      <c r="D8603" s="5">
        <v>46202</v>
      </c>
      <c r="E8603" s="5" t="s">
        <v>384</v>
      </c>
      <c r="F8603" s="5" t="s">
        <v>20</v>
      </c>
      <c r="G8603" s="5" t="s">
        <v>385</v>
      </c>
      <c r="H8603" s="4" t="s">
        <v>596</v>
      </c>
      <c r="I8603" s="4" t="str">
        <f>VLOOKUP(H8603,[1]物料!$A$1:$M$65536,13,0)</f>
        <v>36.60</v>
      </c>
      <c r="J8603" s="4">
        <v>6.5</v>
      </c>
      <c r="K8603" s="4">
        <f t="shared" si="536"/>
        <v>4.44</v>
      </c>
      <c r="L8603" s="4">
        <f t="shared" si="537"/>
        <v>47.54</v>
      </c>
      <c r="M8603" s="6">
        <v>1</v>
      </c>
      <c r="N8603" s="7">
        <v>88.8</v>
      </c>
      <c r="O8603">
        <f t="shared" si="538"/>
        <v>41.26</v>
      </c>
      <c r="P8603" s="1">
        <f t="shared" si="539"/>
        <v>0.46463963963964</v>
      </c>
    </row>
    <row r="8604" ht="20" customHeight="1" spans="1:16">
      <c r="A8604" s="4" t="s">
        <v>9652</v>
      </c>
      <c r="B8604" s="4" t="s">
        <v>24</v>
      </c>
      <c r="C8604" s="4" t="s">
        <v>74</v>
      </c>
      <c r="D8604" s="5">
        <v>46202</v>
      </c>
      <c r="E8604" s="5" t="s">
        <v>60</v>
      </c>
      <c r="F8604" s="5" t="s">
        <v>61</v>
      </c>
      <c r="G8604" s="5" t="s">
        <v>62</v>
      </c>
      <c r="H8604" s="4" t="s">
        <v>157</v>
      </c>
      <c r="I8604" s="4" t="str">
        <f>VLOOKUP(H8604,[1]物料!$A$1:$M$65536,13,0)</f>
        <v>24.00</v>
      </c>
      <c r="J8604" s="4">
        <v>8</v>
      </c>
      <c r="K8604" s="4">
        <f t="shared" si="536"/>
        <v>3.265</v>
      </c>
      <c r="L8604" s="4">
        <f t="shared" si="537"/>
        <v>35.265</v>
      </c>
      <c r="M8604" s="6">
        <v>1</v>
      </c>
      <c r="N8604" s="7">
        <v>65.3</v>
      </c>
      <c r="O8604">
        <f t="shared" si="538"/>
        <v>30.035</v>
      </c>
      <c r="P8604" s="1">
        <f t="shared" si="539"/>
        <v>0.459954058192956</v>
      </c>
    </row>
    <row r="8605" ht="20" customHeight="1" spans="1:16">
      <c r="A8605" s="4" t="s">
        <v>9653</v>
      </c>
      <c r="B8605" s="4" t="s">
        <v>17</v>
      </c>
      <c r="C8605" s="4" t="s">
        <v>49</v>
      </c>
      <c r="D8605" s="5">
        <v>46202</v>
      </c>
      <c r="E8605" s="5" t="s">
        <v>101</v>
      </c>
      <c r="F8605" s="5" t="s">
        <v>20</v>
      </c>
      <c r="G8605" s="5" t="s">
        <v>102</v>
      </c>
      <c r="H8605" s="4" t="s">
        <v>1480</v>
      </c>
      <c r="I8605" s="4" t="str">
        <f>VLOOKUP(H8605,[1]物料!$A$1:$M$65536,13,0)</f>
        <v>23.30</v>
      </c>
      <c r="J8605" s="4">
        <v>3</v>
      </c>
      <c r="K8605" s="4">
        <f t="shared" si="536"/>
        <v>2.74</v>
      </c>
      <c r="L8605" s="4">
        <f t="shared" si="537"/>
        <v>29.04</v>
      </c>
      <c r="M8605" s="6">
        <v>1</v>
      </c>
      <c r="N8605" s="7">
        <v>54.8</v>
      </c>
      <c r="O8605">
        <f t="shared" si="538"/>
        <v>25.76</v>
      </c>
      <c r="P8605" s="1">
        <f t="shared" si="539"/>
        <v>0.47007299270073</v>
      </c>
    </row>
    <row r="8606" ht="20" customHeight="1" spans="1:16">
      <c r="A8606" s="4" t="s">
        <v>9654</v>
      </c>
      <c r="B8606" s="4" t="s">
        <v>24</v>
      </c>
      <c r="C8606" s="4" t="s">
        <v>25</v>
      </c>
      <c r="D8606" s="5">
        <v>46202</v>
      </c>
      <c r="E8606" s="5" t="s">
        <v>45</v>
      </c>
      <c r="F8606" s="5" t="s">
        <v>20</v>
      </c>
      <c r="G8606" s="5" t="s">
        <v>46</v>
      </c>
      <c r="H8606" s="4" t="s">
        <v>1266</v>
      </c>
      <c r="I8606" s="4" t="str">
        <f>VLOOKUP(H8606,[1]物料!$A$1:$M$65536,13,0)</f>
        <v>36.10</v>
      </c>
      <c r="J8606" s="4">
        <v>6.5</v>
      </c>
      <c r="K8606" s="4">
        <f t="shared" si="536"/>
        <v>4.94</v>
      </c>
      <c r="L8606" s="4">
        <f t="shared" si="537"/>
        <v>47.54</v>
      </c>
      <c r="M8606" s="6">
        <v>1</v>
      </c>
      <c r="N8606" s="7">
        <v>98.8</v>
      </c>
      <c r="O8606">
        <f t="shared" si="538"/>
        <v>51.26</v>
      </c>
      <c r="P8606" s="1">
        <f t="shared" si="539"/>
        <v>0.518825910931174</v>
      </c>
    </row>
    <row r="8607" ht="20" customHeight="1" spans="1:16">
      <c r="A8607" s="4" t="s">
        <v>9655</v>
      </c>
      <c r="B8607" s="4" t="s">
        <v>17</v>
      </c>
      <c r="C8607" s="4" t="s">
        <v>18</v>
      </c>
      <c r="D8607" s="5">
        <v>46202</v>
      </c>
      <c r="E8607" s="5" t="s">
        <v>45</v>
      </c>
      <c r="F8607" s="5" t="s">
        <v>20</v>
      </c>
      <c r="G8607" s="5" t="s">
        <v>46</v>
      </c>
      <c r="H8607" s="4" t="s">
        <v>134</v>
      </c>
      <c r="I8607" s="4" t="str">
        <f>VLOOKUP(H8607,[1]物料!$A$1:$M$65536,13,0)</f>
        <v>36.10</v>
      </c>
      <c r="J8607" s="4">
        <v>3</v>
      </c>
      <c r="K8607" s="4">
        <f t="shared" si="536"/>
        <v>4.693</v>
      </c>
      <c r="L8607" s="4">
        <f t="shared" si="537"/>
        <v>43.793</v>
      </c>
      <c r="M8607" s="6">
        <v>1</v>
      </c>
      <c r="N8607" s="7">
        <v>93.86</v>
      </c>
      <c r="O8607">
        <f t="shared" si="538"/>
        <v>50.067</v>
      </c>
      <c r="P8607" s="1">
        <f t="shared" si="539"/>
        <v>0.533422118048157</v>
      </c>
    </row>
    <row r="8608" ht="20" customHeight="1" spans="1:16">
      <c r="A8608" s="4" t="s">
        <v>9656</v>
      </c>
      <c r="B8608" s="4" t="s">
        <v>24</v>
      </c>
      <c r="C8608" s="4" t="s">
        <v>59</v>
      </c>
      <c r="D8608" s="5">
        <v>46202</v>
      </c>
      <c r="E8608" s="5" t="s">
        <v>128</v>
      </c>
      <c r="F8608" s="5" t="s">
        <v>55</v>
      </c>
      <c r="G8608" s="5" t="s">
        <v>129</v>
      </c>
      <c r="H8608" s="4" t="s">
        <v>247</v>
      </c>
      <c r="I8608" s="4" t="str">
        <f>VLOOKUP(H8608,[1]物料!$A$1:$M$65536,13,0)</f>
        <v>18.00</v>
      </c>
      <c r="J8608" s="4">
        <v>8</v>
      </c>
      <c r="K8608" s="4">
        <f t="shared" si="536"/>
        <v>2.94</v>
      </c>
      <c r="L8608" s="4">
        <f t="shared" si="537"/>
        <v>28.94</v>
      </c>
      <c r="M8608" s="6">
        <v>1</v>
      </c>
      <c r="N8608" s="7">
        <v>58.8</v>
      </c>
      <c r="O8608">
        <f t="shared" si="538"/>
        <v>29.86</v>
      </c>
      <c r="P8608" s="1">
        <f t="shared" si="539"/>
        <v>0.507823129251701</v>
      </c>
    </row>
    <row r="8609" ht="20" customHeight="1" spans="1:16">
      <c r="A8609" s="4" t="s">
        <v>9657</v>
      </c>
      <c r="B8609" s="4" t="s">
        <v>24</v>
      </c>
      <c r="C8609" s="4" t="s">
        <v>119</v>
      </c>
      <c r="D8609" s="5">
        <v>46202</v>
      </c>
      <c r="E8609" s="5" t="s">
        <v>182</v>
      </c>
      <c r="F8609" s="5" t="s">
        <v>20</v>
      </c>
      <c r="G8609" s="5" t="s">
        <v>183</v>
      </c>
      <c r="H8609" s="4" t="s">
        <v>1012</v>
      </c>
      <c r="I8609" s="4" t="str">
        <f>VLOOKUP(H8609,[1]物料!$A$1:$M$65536,13,0)</f>
        <v>22.10</v>
      </c>
      <c r="J8609" s="4">
        <v>6.5</v>
      </c>
      <c r="K8609" s="4">
        <f t="shared" si="536"/>
        <v>3.09</v>
      </c>
      <c r="L8609" s="4">
        <f t="shared" si="537"/>
        <v>31.69</v>
      </c>
      <c r="M8609" s="6">
        <v>1</v>
      </c>
      <c r="N8609" s="7">
        <v>61.8</v>
      </c>
      <c r="O8609">
        <f t="shared" si="538"/>
        <v>30.11</v>
      </c>
      <c r="P8609" s="1">
        <f t="shared" si="539"/>
        <v>0.487216828478964</v>
      </c>
    </row>
    <row r="8610" ht="20" customHeight="1" spans="1:16">
      <c r="A8610" s="4" t="s">
        <v>9658</v>
      </c>
      <c r="B8610" s="4" t="s">
        <v>17</v>
      </c>
      <c r="C8610" s="4" t="s">
        <v>49</v>
      </c>
      <c r="D8610" s="5">
        <v>46202</v>
      </c>
      <c r="E8610" s="5" t="s">
        <v>94</v>
      </c>
      <c r="F8610" s="5" t="s">
        <v>55</v>
      </c>
      <c r="G8610" s="5" t="s">
        <v>95</v>
      </c>
      <c r="H8610" s="4" t="s">
        <v>1087</v>
      </c>
      <c r="I8610" s="4" t="str">
        <f>VLOOKUP(H8610,[1]物料!$A$1:$M$65536,13,0)</f>
        <v>30.00</v>
      </c>
      <c r="J8610" s="4">
        <v>7.2</v>
      </c>
      <c r="K8610" s="4">
        <f t="shared" si="536"/>
        <v>4.41</v>
      </c>
      <c r="L8610" s="4">
        <f t="shared" si="537"/>
        <v>41.61</v>
      </c>
      <c r="M8610" s="6">
        <v>1</v>
      </c>
      <c r="N8610" s="7">
        <v>88.2</v>
      </c>
      <c r="O8610">
        <f t="shared" si="538"/>
        <v>46.59</v>
      </c>
      <c r="P8610" s="1">
        <f t="shared" si="539"/>
        <v>0.528231292517007</v>
      </c>
    </row>
    <row r="8611" ht="20" customHeight="1" spans="1:16">
      <c r="A8611" s="4" t="s">
        <v>9659</v>
      </c>
      <c r="B8611" s="4" t="s">
        <v>24</v>
      </c>
      <c r="C8611" s="4" t="s">
        <v>411</v>
      </c>
      <c r="D8611" s="5">
        <v>46202</v>
      </c>
      <c r="E8611" s="5" t="s">
        <v>291</v>
      </c>
      <c r="F8611" s="5" t="s">
        <v>55</v>
      </c>
      <c r="G8611" s="5" t="s">
        <v>292</v>
      </c>
      <c r="H8611" s="4" t="s">
        <v>452</v>
      </c>
      <c r="I8611" s="4" t="str">
        <f>VLOOKUP(H8611,[1]物料!$A$1:$M$65536,13,0)</f>
        <v>40.00</v>
      </c>
      <c r="J8611" s="4">
        <v>10.7</v>
      </c>
      <c r="K8611" s="4">
        <f t="shared" si="536"/>
        <v>5.44</v>
      </c>
      <c r="L8611" s="4">
        <f t="shared" si="537"/>
        <v>56.14</v>
      </c>
      <c r="M8611" s="6">
        <v>1</v>
      </c>
      <c r="N8611" s="7">
        <v>108.8</v>
      </c>
      <c r="O8611">
        <f t="shared" si="538"/>
        <v>52.66</v>
      </c>
      <c r="P8611" s="1">
        <f t="shared" si="539"/>
        <v>0.484007352941176</v>
      </c>
    </row>
    <row r="8612" ht="20" customHeight="1" spans="1:16">
      <c r="A8612" s="4" t="s">
        <v>9660</v>
      </c>
      <c r="B8612" s="4" t="s">
        <v>17</v>
      </c>
      <c r="C8612" s="4" t="s">
        <v>18</v>
      </c>
      <c r="D8612" s="5">
        <v>46202</v>
      </c>
      <c r="E8612" s="5" t="s">
        <v>115</v>
      </c>
      <c r="F8612" s="5" t="s">
        <v>70</v>
      </c>
      <c r="G8612" s="5" t="s">
        <v>116</v>
      </c>
      <c r="H8612" s="4" t="s">
        <v>126</v>
      </c>
      <c r="I8612" s="4" t="str">
        <f>VLOOKUP(H8612,[1]物料!$A$1:$M$65536,13,0)</f>
        <v>42.00</v>
      </c>
      <c r="J8612" s="4">
        <v>3</v>
      </c>
      <c r="K8612" s="4">
        <f t="shared" si="536"/>
        <v>4.93</v>
      </c>
      <c r="L8612" s="4">
        <f t="shared" si="537"/>
        <v>49.93</v>
      </c>
      <c r="M8612" s="6">
        <v>1</v>
      </c>
      <c r="N8612" s="7">
        <v>98.6</v>
      </c>
      <c r="O8612">
        <f t="shared" si="538"/>
        <v>48.67</v>
      </c>
      <c r="P8612" s="1">
        <f t="shared" si="539"/>
        <v>0.493610547667343</v>
      </c>
    </row>
    <row r="8613" ht="20" customHeight="1" spans="1:16">
      <c r="A8613" s="4" t="s">
        <v>9661</v>
      </c>
      <c r="B8613" s="4" t="s">
        <v>24</v>
      </c>
      <c r="C8613" s="4" t="s">
        <v>74</v>
      </c>
      <c r="D8613" s="5">
        <v>46202</v>
      </c>
      <c r="E8613" s="5" t="s">
        <v>60</v>
      </c>
      <c r="F8613" s="5" t="s">
        <v>61</v>
      </c>
      <c r="G8613" s="5" t="s">
        <v>62</v>
      </c>
      <c r="H8613" s="4" t="s">
        <v>63</v>
      </c>
      <c r="I8613" s="4" t="str">
        <f>VLOOKUP(H8613,[1]物料!$A$1:$M$65536,13,0)</f>
        <v>24.00</v>
      </c>
      <c r="J8613" s="4">
        <v>8</v>
      </c>
      <c r="K8613" s="4">
        <f t="shared" si="536"/>
        <v>3.44</v>
      </c>
      <c r="L8613" s="4">
        <f t="shared" si="537"/>
        <v>35.44</v>
      </c>
      <c r="M8613" s="6">
        <v>1</v>
      </c>
      <c r="N8613" s="7">
        <v>68.8</v>
      </c>
      <c r="O8613">
        <f t="shared" si="538"/>
        <v>33.36</v>
      </c>
      <c r="P8613" s="1">
        <f t="shared" si="539"/>
        <v>0.484883720930233</v>
      </c>
    </row>
    <row r="8614" ht="20" customHeight="1" spans="1:16">
      <c r="A8614" s="4" t="s">
        <v>9662</v>
      </c>
      <c r="B8614" s="4" t="s">
        <v>17</v>
      </c>
      <c r="C8614" s="4" t="s">
        <v>18</v>
      </c>
      <c r="D8614" s="5">
        <v>46202</v>
      </c>
      <c r="E8614" s="5" t="s">
        <v>60</v>
      </c>
      <c r="F8614" s="5" t="s">
        <v>61</v>
      </c>
      <c r="G8614" s="5" t="s">
        <v>62</v>
      </c>
      <c r="H8614" s="4" t="s">
        <v>63</v>
      </c>
      <c r="I8614" s="4" t="str">
        <f>VLOOKUP(H8614,[1]物料!$A$1:$M$65536,13,0)</f>
        <v>24.00</v>
      </c>
      <c r="J8614" s="4">
        <v>4.5</v>
      </c>
      <c r="K8614" s="4">
        <f t="shared" si="536"/>
        <v>3.2405</v>
      </c>
      <c r="L8614" s="4">
        <f t="shared" si="537"/>
        <v>31.7405</v>
      </c>
      <c r="M8614" s="6">
        <v>1</v>
      </c>
      <c r="N8614" s="7">
        <v>64.81</v>
      </c>
      <c r="O8614">
        <f t="shared" si="538"/>
        <v>33.0695</v>
      </c>
      <c r="P8614" s="1">
        <f t="shared" si="539"/>
        <v>0.510253047369233</v>
      </c>
    </row>
    <row r="8615" ht="20" customHeight="1" spans="1:16">
      <c r="A8615" s="4" t="s">
        <v>9663</v>
      </c>
      <c r="B8615" s="4" t="s">
        <v>17</v>
      </c>
      <c r="C8615" s="4" t="s">
        <v>18</v>
      </c>
      <c r="D8615" s="5">
        <v>46202</v>
      </c>
      <c r="E8615" s="5" t="s">
        <v>580</v>
      </c>
      <c r="F8615" s="5" t="s">
        <v>20</v>
      </c>
      <c r="G8615" s="5" t="s">
        <v>581</v>
      </c>
      <c r="H8615" s="4" t="s">
        <v>1529</v>
      </c>
      <c r="I8615" s="4" t="str">
        <f>VLOOKUP(H8615,[1]物料!$A$1:$M$65536,13,0)</f>
        <v>21.10</v>
      </c>
      <c r="J8615" s="4">
        <v>3</v>
      </c>
      <c r="K8615" s="4">
        <f t="shared" si="536"/>
        <v>2.945</v>
      </c>
      <c r="L8615" s="4">
        <f t="shared" si="537"/>
        <v>27.045</v>
      </c>
      <c r="M8615" s="6">
        <v>1</v>
      </c>
      <c r="N8615" s="7">
        <v>58.9</v>
      </c>
      <c r="O8615">
        <f t="shared" si="538"/>
        <v>31.855</v>
      </c>
      <c r="P8615" s="1">
        <f t="shared" si="539"/>
        <v>0.540831918505942</v>
      </c>
    </row>
    <row r="8616" ht="20" customHeight="1" spans="1:16">
      <c r="A8616" s="4" t="s">
        <v>9664</v>
      </c>
      <c r="B8616" s="4" t="s">
        <v>17</v>
      </c>
      <c r="C8616" s="4" t="s">
        <v>18</v>
      </c>
      <c r="D8616" s="5">
        <v>46202</v>
      </c>
      <c r="E8616" s="5" t="s">
        <v>83</v>
      </c>
      <c r="F8616" s="5" t="s">
        <v>55</v>
      </c>
      <c r="G8616" s="5" t="s">
        <v>84</v>
      </c>
      <c r="H8616" s="4" t="s">
        <v>147</v>
      </c>
      <c r="I8616" s="4" t="str">
        <f>VLOOKUP(H8616,[1]物料!$A$1:$M$65536,13,0)</f>
        <v>52.00</v>
      </c>
      <c r="J8616" s="4">
        <v>14.5</v>
      </c>
      <c r="K8616" s="4">
        <f t="shared" si="536"/>
        <v>8.272</v>
      </c>
      <c r="L8616" s="4">
        <f t="shared" si="537"/>
        <v>74.772</v>
      </c>
      <c r="M8616" s="6">
        <v>1</v>
      </c>
      <c r="N8616" s="7">
        <v>165.44</v>
      </c>
      <c r="O8616">
        <f t="shared" si="538"/>
        <v>90.668</v>
      </c>
      <c r="P8616" s="1">
        <f t="shared" si="539"/>
        <v>0.548041586073501</v>
      </c>
    </row>
    <row r="8617" ht="20" customHeight="1" spans="1:16">
      <c r="A8617" s="4" t="s">
        <v>9665</v>
      </c>
      <c r="B8617" s="4" t="s">
        <v>24</v>
      </c>
      <c r="C8617" s="4" t="s">
        <v>74</v>
      </c>
      <c r="D8617" s="5">
        <v>46202</v>
      </c>
      <c r="E8617" s="5" t="s">
        <v>309</v>
      </c>
      <c r="F8617" s="5" t="s">
        <v>55</v>
      </c>
      <c r="G8617" s="5" t="s">
        <v>310</v>
      </c>
      <c r="H8617" s="4" t="s">
        <v>1271</v>
      </c>
      <c r="I8617" s="4" t="str">
        <f>VLOOKUP(H8617,[1]物料!$A$1:$M$65536,13,0)</f>
        <v>65.00</v>
      </c>
      <c r="J8617" s="4">
        <v>10.7</v>
      </c>
      <c r="K8617" s="4">
        <f t="shared" si="536"/>
        <v>8.49</v>
      </c>
      <c r="L8617" s="4">
        <f t="shared" si="537"/>
        <v>84.19</v>
      </c>
      <c r="M8617" s="6">
        <v>1</v>
      </c>
      <c r="N8617" s="7">
        <v>169.8</v>
      </c>
      <c r="O8617">
        <f t="shared" si="538"/>
        <v>85.61</v>
      </c>
      <c r="P8617" s="1">
        <f t="shared" si="539"/>
        <v>0.504181389870436</v>
      </c>
    </row>
    <row r="8618" ht="20" customHeight="1" spans="1:16">
      <c r="A8618" s="4" t="s">
        <v>9666</v>
      </c>
      <c r="B8618" s="4" t="s">
        <v>24</v>
      </c>
      <c r="C8618" s="4" t="s">
        <v>74</v>
      </c>
      <c r="D8618" s="5">
        <v>46202</v>
      </c>
      <c r="E8618" s="5" t="s">
        <v>45</v>
      </c>
      <c r="F8618" s="5" t="s">
        <v>20</v>
      </c>
      <c r="G8618" s="5" t="s">
        <v>46</v>
      </c>
      <c r="H8618" s="4" t="s">
        <v>47</v>
      </c>
      <c r="I8618" s="4" t="str">
        <f>VLOOKUP(H8618,[1]物料!$A$1:$M$65536,13,0)</f>
        <v>36.10</v>
      </c>
      <c r="J8618" s="4">
        <v>6.5</v>
      </c>
      <c r="K8618" s="4">
        <f t="shared" si="536"/>
        <v>4.275</v>
      </c>
      <c r="L8618" s="4">
        <f t="shared" si="537"/>
        <v>46.875</v>
      </c>
      <c r="M8618" s="6">
        <v>1</v>
      </c>
      <c r="N8618" s="7">
        <v>85.5</v>
      </c>
      <c r="O8618">
        <f t="shared" si="538"/>
        <v>38.625</v>
      </c>
      <c r="P8618" s="1">
        <f t="shared" si="539"/>
        <v>0.451754385964912</v>
      </c>
    </row>
    <row r="8619" ht="20" customHeight="1" spans="1:16">
      <c r="A8619" s="4" t="s">
        <v>9667</v>
      </c>
      <c r="B8619" s="4" t="s">
        <v>17</v>
      </c>
      <c r="C8619" s="4" t="s">
        <v>18</v>
      </c>
      <c r="D8619" s="5">
        <v>46202</v>
      </c>
      <c r="E8619" s="5" t="s">
        <v>54</v>
      </c>
      <c r="F8619" s="5" t="s">
        <v>55</v>
      </c>
      <c r="G8619" s="5" t="s">
        <v>56</v>
      </c>
      <c r="H8619" s="4" t="s">
        <v>610</v>
      </c>
      <c r="I8619" s="4" t="str">
        <f>VLOOKUP(H8619,[1]物料!$A$1:$M$65536,13,0)</f>
        <v>12.00</v>
      </c>
      <c r="J8619" s="4">
        <v>4.5</v>
      </c>
      <c r="K8619" s="4">
        <f t="shared" si="536"/>
        <v>1.99</v>
      </c>
      <c r="L8619" s="4">
        <f t="shared" si="537"/>
        <v>18.49</v>
      </c>
      <c r="M8619" s="6">
        <v>1</v>
      </c>
      <c r="N8619" s="7">
        <v>39.8</v>
      </c>
      <c r="O8619">
        <f t="shared" si="538"/>
        <v>21.31</v>
      </c>
      <c r="P8619" s="1">
        <f t="shared" si="539"/>
        <v>0.535427135678392</v>
      </c>
    </row>
    <row r="8620" ht="20" customHeight="1" spans="1:16">
      <c r="A8620" s="4" t="s">
        <v>9668</v>
      </c>
      <c r="B8620" s="4" t="s">
        <v>24</v>
      </c>
      <c r="C8620" s="4" t="s">
        <v>74</v>
      </c>
      <c r="D8620" s="5">
        <v>46202</v>
      </c>
      <c r="E8620" s="5" t="s">
        <v>75</v>
      </c>
      <c r="F8620" s="5" t="s">
        <v>61</v>
      </c>
      <c r="G8620" s="5" t="s">
        <v>76</v>
      </c>
      <c r="H8620" s="4" t="s">
        <v>77</v>
      </c>
      <c r="I8620" s="4" t="str">
        <f>VLOOKUP(H8620,[1]物料!$A$1:$M$65536,13,0)</f>
        <v>25.00</v>
      </c>
      <c r="J8620" s="4">
        <v>8</v>
      </c>
      <c r="K8620" s="4">
        <f t="shared" si="536"/>
        <v>3.44</v>
      </c>
      <c r="L8620" s="4">
        <f t="shared" si="537"/>
        <v>36.44</v>
      </c>
      <c r="M8620" s="6">
        <v>1</v>
      </c>
      <c r="N8620" s="7">
        <v>68.8</v>
      </c>
      <c r="O8620">
        <f t="shared" si="538"/>
        <v>32.36</v>
      </c>
      <c r="P8620" s="1">
        <f t="shared" si="539"/>
        <v>0.470348837209302</v>
      </c>
    </row>
    <row r="8621" ht="20" customHeight="1" spans="1:16">
      <c r="A8621" s="4" t="s">
        <v>9669</v>
      </c>
      <c r="B8621" s="4" t="s">
        <v>17</v>
      </c>
      <c r="C8621" s="4" t="s">
        <v>49</v>
      </c>
      <c r="D8621" s="5">
        <v>46202</v>
      </c>
      <c r="E8621" s="5" t="s">
        <v>50</v>
      </c>
      <c r="F8621" s="5" t="s">
        <v>20</v>
      </c>
      <c r="G8621" s="5" t="s">
        <v>51</v>
      </c>
      <c r="H8621" s="4" t="s">
        <v>165</v>
      </c>
      <c r="I8621" s="4" t="str">
        <f>VLOOKUP(H8621,[1]物料!$A$1:$M$65536,13,0)</f>
        <v>21.00</v>
      </c>
      <c r="J8621" s="4">
        <v>3</v>
      </c>
      <c r="K8621" s="4">
        <f t="shared" si="536"/>
        <v>12.3505</v>
      </c>
      <c r="L8621" s="4">
        <f t="shared" si="537"/>
        <v>36.3505</v>
      </c>
      <c r="M8621" s="6">
        <v>5</v>
      </c>
      <c r="N8621" s="7">
        <v>247.01</v>
      </c>
      <c r="O8621">
        <f t="shared" si="538"/>
        <v>210.6595</v>
      </c>
      <c r="P8621" s="1">
        <f t="shared" si="539"/>
        <v>0.852837941783733</v>
      </c>
    </row>
    <row r="8622" ht="20" customHeight="1" spans="1:16">
      <c r="A8622" s="4" t="s">
        <v>9670</v>
      </c>
      <c r="B8622" s="4" t="s">
        <v>17</v>
      </c>
      <c r="C8622" s="4" t="s">
        <v>18</v>
      </c>
      <c r="D8622" s="5">
        <v>46202</v>
      </c>
      <c r="E8622" s="5" t="s">
        <v>297</v>
      </c>
      <c r="F8622" s="5" t="s">
        <v>20</v>
      </c>
      <c r="G8622" s="5" t="s">
        <v>298</v>
      </c>
      <c r="H8622" s="4" t="s">
        <v>642</v>
      </c>
      <c r="I8622" s="4" t="str">
        <f>VLOOKUP(H8622,[1]物料!$A$1:$M$65536,13,0)</f>
        <v>21.10</v>
      </c>
      <c r="J8622" s="4">
        <v>3</v>
      </c>
      <c r="K8622" s="4">
        <f t="shared" si="536"/>
        <v>3.294</v>
      </c>
      <c r="L8622" s="4">
        <f t="shared" si="537"/>
        <v>27.394</v>
      </c>
      <c r="M8622" s="6">
        <v>1</v>
      </c>
      <c r="N8622" s="7">
        <v>65.88</v>
      </c>
      <c r="O8622">
        <f t="shared" si="538"/>
        <v>38.486</v>
      </c>
      <c r="P8622" s="1">
        <f t="shared" si="539"/>
        <v>0.58418336369156</v>
      </c>
    </row>
    <row r="8623" ht="20" customHeight="1" spans="1:16">
      <c r="A8623" s="4" t="s">
        <v>9671</v>
      </c>
      <c r="B8623" s="4" t="s">
        <v>24</v>
      </c>
      <c r="C8623" s="4" t="s">
        <v>59</v>
      </c>
      <c r="D8623" s="5">
        <v>46202</v>
      </c>
      <c r="E8623" s="5" t="s">
        <v>115</v>
      </c>
      <c r="F8623" s="5" t="s">
        <v>70</v>
      </c>
      <c r="G8623" s="5" t="s">
        <v>116</v>
      </c>
      <c r="H8623" s="4" t="s">
        <v>253</v>
      </c>
      <c r="I8623" s="4" t="str">
        <f>VLOOKUP(H8623,[1]物料!$A$1:$M$65536,13,0)</f>
        <v>42.00</v>
      </c>
      <c r="J8623" s="4">
        <v>6.5</v>
      </c>
      <c r="K8623" s="4">
        <f t="shared" si="536"/>
        <v>5.49</v>
      </c>
      <c r="L8623" s="4">
        <f t="shared" si="537"/>
        <v>53.99</v>
      </c>
      <c r="M8623" s="6">
        <v>1</v>
      </c>
      <c r="N8623" s="7">
        <v>109.8</v>
      </c>
      <c r="O8623">
        <f t="shared" si="538"/>
        <v>55.81</v>
      </c>
      <c r="P8623" s="1">
        <f t="shared" si="539"/>
        <v>0.508287795992714</v>
      </c>
    </row>
    <row r="8624" ht="20" customHeight="1" spans="1:16">
      <c r="A8624" s="4" t="s">
        <v>9672</v>
      </c>
      <c r="B8624" s="4" t="s">
        <v>24</v>
      </c>
      <c r="C8624" s="4" t="s">
        <v>59</v>
      </c>
      <c r="D8624" s="5">
        <v>46202</v>
      </c>
      <c r="E8624" s="5" t="s">
        <v>128</v>
      </c>
      <c r="F8624" s="5" t="s">
        <v>55</v>
      </c>
      <c r="G8624" s="5" t="s">
        <v>129</v>
      </c>
      <c r="H8624" s="4" t="s">
        <v>247</v>
      </c>
      <c r="I8624" s="4" t="str">
        <f>VLOOKUP(H8624,[1]物料!$A$1:$M$65536,13,0)</f>
        <v>18.00</v>
      </c>
      <c r="J8624" s="4">
        <v>8</v>
      </c>
      <c r="K8624" s="4">
        <f t="shared" si="536"/>
        <v>2.94</v>
      </c>
      <c r="L8624" s="4">
        <f t="shared" si="537"/>
        <v>28.94</v>
      </c>
      <c r="M8624" s="6">
        <v>1</v>
      </c>
      <c r="N8624" s="7">
        <v>58.8</v>
      </c>
      <c r="O8624">
        <f t="shared" si="538"/>
        <v>29.86</v>
      </c>
      <c r="P8624" s="1">
        <f t="shared" si="539"/>
        <v>0.507823129251701</v>
      </c>
    </row>
    <row r="8625" ht="20" customHeight="1" spans="1:16">
      <c r="A8625" s="4" t="s">
        <v>9673</v>
      </c>
      <c r="B8625" s="4" t="s">
        <v>24</v>
      </c>
      <c r="C8625" s="4" t="s">
        <v>119</v>
      </c>
      <c r="D8625" s="5">
        <v>46202</v>
      </c>
      <c r="E8625" s="5" t="s">
        <v>622</v>
      </c>
      <c r="F8625" s="5" t="s">
        <v>20</v>
      </c>
      <c r="G8625" s="5" t="s">
        <v>623</v>
      </c>
      <c r="H8625" s="4" t="s">
        <v>9674</v>
      </c>
      <c r="I8625" s="4" t="str">
        <f>VLOOKUP(H8625,[1]物料!$A$1:$M$65536,13,0)</f>
        <v>53.70</v>
      </c>
      <c r="J8625" s="4">
        <v>7</v>
      </c>
      <c r="K8625" s="4">
        <f t="shared" si="536"/>
        <v>6.24</v>
      </c>
      <c r="L8625" s="4">
        <f t="shared" si="537"/>
        <v>66.94</v>
      </c>
      <c r="M8625" s="6">
        <v>1</v>
      </c>
      <c r="N8625" s="7">
        <v>124.8</v>
      </c>
      <c r="O8625">
        <f t="shared" si="538"/>
        <v>57.86</v>
      </c>
      <c r="P8625" s="1">
        <f t="shared" si="539"/>
        <v>0.463621794871795</v>
      </c>
    </row>
    <row r="8626" ht="20" customHeight="1" spans="1:16">
      <c r="A8626" s="4" t="s">
        <v>9675</v>
      </c>
      <c r="B8626" s="4" t="s">
        <v>17</v>
      </c>
      <c r="C8626" s="4" t="s">
        <v>49</v>
      </c>
      <c r="D8626" s="5">
        <v>46202</v>
      </c>
      <c r="E8626" s="5" t="s">
        <v>94</v>
      </c>
      <c r="F8626" s="5" t="s">
        <v>55</v>
      </c>
      <c r="G8626" s="5" t="s">
        <v>95</v>
      </c>
      <c r="H8626" s="4" t="s">
        <v>1087</v>
      </c>
      <c r="I8626" s="4" t="str">
        <f>VLOOKUP(H8626,[1]物料!$A$1:$M$65536,13,0)</f>
        <v>30.00</v>
      </c>
      <c r="J8626" s="4">
        <v>7.2</v>
      </c>
      <c r="K8626" s="4">
        <f t="shared" si="536"/>
        <v>4.185</v>
      </c>
      <c r="L8626" s="4">
        <f t="shared" si="537"/>
        <v>41.385</v>
      </c>
      <c r="M8626" s="6">
        <v>1</v>
      </c>
      <c r="N8626" s="7">
        <v>83.7</v>
      </c>
      <c r="O8626">
        <f t="shared" si="538"/>
        <v>42.315</v>
      </c>
      <c r="P8626" s="1">
        <f t="shared" si="539"/>
        <v>0.505555555555556</v>
      </c>
    </row>
    <row r="8627" ht="20" customHeight="1" spans="1:16">
      <c r="A8627" s="4" t="s">
        <v>9676</v>
      </c>
      <c r="B8627" s="4" t="s">
        <v>17</v>
      </c>
      <c r="C8627" s="4" t="s">
        <v>18</v>
      </c>
      <c r="D8627" s="5">
        <v>46202</v>
      </c>
      <c r="E8627" s="5" t="s">
        <v>622</v>
      </c>
      <c r="F8627" s="5" t="s">
        <v>20</v>
      </c>
      <c r="G8627" s="5" t="s">
        <v>623</v>
      </c>
      <c r="H8627" s="4" t="s">
        <v>2867</v>
      </c>
      <c r="I8627" s="4" t="str">
        <f>VLOOKUP(H8627,[1]物料!$A$1:$M$65536,13,0)</f>
        <v>53.70</v>
      </c>
      <c r="J8627" s="4">
        <v>3.5</v>
      </c>
      <c r="K8627" s="4">
        <f t="shared" si="536"/>
        <v>6.84</v>
      </c>
      <c r="L8627" s="4">
        <f t="shared" si="537"/>
        <v>64.04</v>
      </c>
      <c r="M8627" s="6">
        <v>1</v>
      </c>
      <c r="N8627" s="7">
        <v>136.8</v>
      </c>
      <c r="O8627">
        <f t="shared" si="538"/>
        <v>72.76</v>
      </c>
      <c r="P8627" s="1">
        <f t="shared" si="539"/>
        <v>0.53187134502924</v>
      </c>
    </row>
    <row r="8628" ht="20" customHeight="1" spans="1:16">
      <c r="A8628" s="4" t="s">
        <v>9677</v>
      </c>
      <c r="B8628" s="4" t="s">
        <v>24</v>
      </c>
      <c r="C8628" s="4" t="s">
        <v>59</v>
      </c>
      <c r="D8628" s="5">
        <v>46202</v>
      </c>
      <c r="E8628" s="5" t="s">
        <v>83</v>
      </c>
      <c r="F8628" s="5" t="s">
        <v>55</v>
      </c>
      <c r="G8628" s="5" t="s">
        <v>84</v>
      </c>
      <c r="H8628" s="4" t="s">
        <v>138</v>
      </c>
      <c r="I8628" s="4" t="str">
        <f>VLOOKUP(H8628,[1]物料!$A$1:$M$65536,13,0)</f>
        <v>52.00</v>
      </c>
      <c r="J8628" s="4">
        <v>18</v>
      </c>
      <c r="K8628" s="4">
        <f t="shared" si="536"/>
        <v>7.435</v>
      </c>
      <c r="L8628" s="4">
        <f t="shared" si="537"/>
        <v>77.435</v>
      </c>
      <c r="M8628" s="6">
        <v>1</v>
      </c>
      <c r="N8628" s="7">
        <v>148.7</v>
      </c>
      <c r="O8628">
        <f t="shared" si="538"/>
        <v>71.265</v>
      </c>
      <c r="P8628" s="1">
        <f t="shared" si="539"/>
        <v>0.47925353059852</v>
      </c>
    </row>
    <row r="8629" ht="20" customHeight="1" spans="1:16">
      <c r="A8629" s="4" t="s">
        <v>9678</v>
      </c>
      <c r="B8629" s="4" t="s">
        <v>17</v>
      </c>
      <c r="C8629" s="4" t="s">
        <v>167</v>
      </c>
      <c r="D8629" s="5">
        <v>46202</v>
      </c>
      <c r="E8629" s="5" t="s">
        <v>90</v>
      </c>
      <c r="F8629" s="5" t="s">
        <v>55</v>
      </c>
      <c r="G8629" s="5" t="s">
        <v>91</v>
      </c>
      <c r="H8629" s="4" t="s">
        <v>447</v>
      </c>
      <c r="I8629" s="4" t="str">
        <f>VLOOKUP(H8629,[1]物料!$A$1:$M$65536,13,0)</f>
        <v>40.00</v>
      </c>
      <c r="J8629" s="4">
        <v>7.2</v>
      </c>
      <c r="K8629" s="4">
        <f t="shared" si="536"/>
        <v>7.44</v>
      </c>
      <c r="L8629" s="4">
        <f t="shared" si="537"/>
        <v>54.64</v>
      </c>
      <c r="M8629" s="6">
        <v>1</v>
      </c>
      <c r="N8629" s="7">
        <v>148.8</v>
      </c>
      <c r="O8629">
        <f t="shared" si="538"/>
        <v>94.16</v>
      </c>
      <c r="P8629" s="1">
        <f t="shared" si="539"/>
        <v>0.632795698924731</v>
      </c>
    </row>
    <row r="8630" ht="20" customHeight="1" spans="1:16">
      <c r="A8630" s="4" t="s">
        <v>9679</v>
      </c>
      <c r="B8630" s="4" t="s">
        <v>17</v>
      </c>
      <c r="C8630" s="4" t="s">
        <v>113</v>
      </c>
      <c r="D8630" s="5">
        <v>46202</v>
      </c>
      <c r="E8630" s="5" t="s">
        <v>297</v>
      </c>
      <c r="F8630" s="5" t="s">
        <v>20</v>
      </c>
      <c r="G8630" s="5" t="s">
        <v>298</v>
      </c>
      <c r="H8630" s="4" t="s">
        <v>341</v>
      </c>
      <c r="I8630" s="4" t="str">
        <f>VLOOKUP(H8630,[1]物料!$A$1:$M$65536,13,0)</f>
        <v>21.10</v>
      </c>
      <c r="J8630" s="4">
        <v>3</v>
      </c>
      <c r="K8630" s="4">
        <f t="shared" si="536"/>
        <v>2.9845</v>
      </c>
      <c r="L8630" s="4">
        <f t="shared" si="537"/>
        <v>27.0845</v>
      </c>
      <c r="M8630" s="6">
        <v>1</v>
      </c>
      <c r="N8630" s="7">
        <v>59.69</v>
      </c>
      <c r="O8630">
        <f t="shared" si="538"/>
        <v>32.6055</v>
      </c>
      <c r="P8630" s="1">
        <f t="shared" si="539"/>
        <v>0.546247277600938</v>
      </c>
    </row>
    <row r="8631" ht="20" customHeight="1" spans="1:16">
      <c r="A8631" s="4" t="s">
        <v>9680</v>
      </c>
      <c r="B8631" s="4" t="s">
        <v>24</v>
      </c>
      <c r="C8631" s="4" t="s">
        <v>25</v>
      </c>
      <c r="D8631" s="5">
        <v>46202</v>
      </c>
      <c r="E8631" s="5" t="s">
        <v>94</v>
      </c>
      <c r="F8631" s="5" t="s">
        <v>55</v>
      </c>
      <c r="G8631" s="5" t="s">
        <v>95</v>
      </c>
      <c r="H8631" s="4" t="s">
        <v>255</v>
      </c>
      <c r="I8631" s="4" t="str">
        <f>VLOOKUP(H8631,[1]物料!$A$1:$M$65536,13,0)</f>
        <v>30.00</v>
      </c>
      <c r="J8631" s="4">
        <v>10.7</v>
      </c>
      <c r="K8631" s="4">
        <f t="shared" si="536"/>
        <v>3.1595</v>
      </c>
      <c r="L8631" s="4">
        <f t="shared" si="537"/>
        <v>43.8595</v>
      </c>
      <c r="M8631" s="6">
        <v>1</v>
      </c>
      <c r="N8631" s="7">
        <v>63.19</v>
      </c>
      <c r="O8631">
        <f t="shared" si="538"/>
        <v>19.3305</v>
      </c>
      <c r="P8631" s="1">
        <f t="shared" si="539"/>
        <v>0.305910745371103</v>
      </c>
    </row>
    <row r="8632" ht="20" customHeight="1" spans="1:16">
      <c r="A8632" s="4" t="s">
        <v>9681</v>
      </c>
      <c r="B8632" s="4" t="s">
        <v>24</v>
      </c>
      <c r="C8632" s="4" t="s">
        <v>25</v>
      </c>
      <c r="D8632" s="5">
        <v>46202</v>
      </c>
      <c r="E8632" s="5" t="s">
        <v>83</v>
      </c>
      <c r="F8632" s="5" t="s">
        <v>55</v>
      </c>
      <c r="G8632" s="5" t="s">
        <v>84</v>
      </c>
      <c r="H8632" s="4" t="s">
        <v>85</v>
      </c>
      <c r="I8632" s="4" t="str">
        <f>VLOOKUP(H8632,[1]物料!$A$1:$M$65536,13,0)</f>
        <v>52.00</v>
      </c>
      <c r="J8632" s="4">
        <v>18</v>
      </c>
      <c r="K8632" s="4">
        <f t="shared" si="536"/>
        <v>7.0665</v>
      </c>
      <c r="L8632" s="4">
        <f t="shared" si="537"/>
        <v>77.0665</v>
      </c>
      <c r="M8632" s="6">
        <v>1</v>
      </c>
      <c r="N8632" s="7">
        <v>141.33</v>
      </c>
      <c r="O8632">
        <f t="shared" si="538"/>
        <v>64.2635</v>
      </c>
      <c r="P8632" s="1">
        <f t="shared" si="539"/>
        <v>0.454705299653294</v>
      </c>
    </row>
    <row r="8633" ht="20" customHeight="1" spans="1:16">
      <c r="A8633" s="4" t="s">
        <v>9682</v>
      </c>
      <c r="B8633" s="4" t="s">
        <v>24</v>
      </c>
      <c r="C8633" s="4" t="s">
        <v>59</v>
      </c>
      <c r="D8633" s="5">
        <v>46202</v>
      </c>
      <c r="E8633" s="5" t="s">
        <v>50</v>
      </c>
      <c r="F8633" s="5" t="s">
        <v>20</v>
      </c>
      <c r="G8633" s="5" t="s">
        <v>51</v>
      </c>
      <c r="H8633" s="4" t="s">
        <v>1651</v>
      </c>
      <c r="I8633" s="4" t="str">
        <f>VLOOKUP(H8633,[1]物料!$A$1:$M$65536,13,0)</f>
        <v>21.00</v>
      </c>
      <c r="J8633" s="4">
        <v>6.5</v>
      </c>
      <c r="K8633" s="4">
        <f t="shared" si="536"/>
        <v>3.19</v>
      </c>
      <c r="L8633" s="4">
        <f t="shared" si="537"/>
        <v>30.69</v>
      </c>
      <c r="M8633" s="6">
        <v>1</v>
      </c>
      <c r="N8633" s="7">
        <v>63.8</v>
      </c>
      <c r="O8633">
        <f t="shared" si="538"/>
        <v>33.11</v>
      </c>
      <c r="P8633" s="1">
        <f t="shared" si="539"/>
        <v>0.518965517241379</v>
      </c>
    </row>
    <row r="8634" ht="20" customHeight="1" spans="1:16">
      <c r="A8634" s="4" t="s">
        <v>9683</v>
      </c>
      <c r="B8634" s="4" t="s">
        <v>24</v>
      </c>
      <c r="C8634" s="4" t="s">
        <v>411</v>
      </c>
      <c r="D8634" s="5">
        <v>46202</v>
      </c>
      <c r="E8634" s="5" t="s">
        <v>45</v>
      </c>
      <c r="F8634" s="5" t="s">
        <v>20</v>
      </c>
      <c r="G8634" s="5" t="s">
        <v>46</v>
      </c>
      <c r="H8634" s="4" t="s">
        <v>47</v>
      </c>
      <c r="I8634" s="4" t="str">
        <f>VLOOKUP(H8634,[1]物料!$A$1:$M$65536,13,0)</f>
        <v>36.10</v>
      </c>
      <c r="J8634" s="4">
        <v>6.5</v>
      </c>
      <c r="K8634" s="4">
        <f t="shared" si="536"/>
        <v>4.44</v>
      </c>
      <c r="L8634" s="4">
        <f t="shared" si="537"/>
        <v>47.04</v>
      </c>
      <c r="M8634" s="6">
        <v>1</v>
      </c>
      <c r="N8634" s="7">
        <v>88.8</v>
      </c>
      <c r="O8634">
        <f t="shared" si="538"/>
        <v>41.76</v>
      </c>
      <c r="P8634" s="1">
        <f t="shared" si="539"/>
        <v>0.47027027027027</v>
      </c>
    </row>
    <row r="8635" ht="20" customHeight="1" spans="1:16">
      <c r="A8635" s="4" t="s">
        <v>9684</v>
      </c>
      <c r="B8635" s="4" t="s">
        <v>17</v>
      </c>
      <c r="C8635" s="4" t="s">
        <v>18</v>
      </c>
      <c r="D8635" s="5">
        <v>46202</v>
      </c>
      <c r="E8635" s="5" t="s">
        <v>580</v>
      </c>
      <c r="F8635" s="5" t="s">
        <v>20</v>
      </c>
      <c r="G8635" s="5" t="s">
        <v>581</v>
      </c>
      <c r="H8635" s="4" t="s">
        <v>582</v>
      </c>
      <c r="I8635" s="4" t="str">
        <f>VLOOKUP(H8635,[1]物料!$A$1:$M$65536,13,0)</f>
        <v>21.10</v>
      </c>
      <c r="J8635" s="4">
        <v>3</v>
      </c>
      <c r="K8635" s="4">
        <f t="shared" si="536"/>
        <v>2.945</v>
      </c>
      <c r="L8635" s="4">
        <f t="shared" si="537"/>
        <v>27.045</v>
      </c>
      <c r="M8635" s="6">
        <v>1</v>
      </c>
      <c r="N8635" s="7">
        <v>58.9</v>
      </c>
      <c r="O8635">
        <f t="shared" si="538"/>
        <v>31.855</v>
      </c>
      <c r="P8635" s="1">
        <f t="shared" si="539"/>
        <v>0.540831918505942</v>
      </c>
    </row>
    <row r="8636" ht="20" customHeight="1" spans="1:16">
      <c r="A8636" s="4" t="s">
        <v>9685</v>
      </c>
      <c r="B8636" s="4" t="s">
        <v>24</v>
      </c>
      <c r="C8636" s="4" t="s">
        <v>119</v>
      </c>
      <c r="D8636" s="5">
        <v>46202</v>
      </c>
      <c r="E8636" s="5" t="s">
        <v>60</v>
      </c>
      <c r="F8636" s="5" t="s">
        <v>61</v>
      </c>
      <c r="G8636" s="5" t="s">
        <v>62</v>
      </c>
      <c r="H8636" s="4" t="s">
        <v>124</v>
      </c>
      <c r="I8636" s="4" t="str">
        <f>VLOOKUP(H8636,[1]物料!$A$1:$M$65536,13,0)</f>
        <v>24.00</v>
      </c>
      <c r="J8636" s="4">
        <v>8</v>
      </c>
      <c r="K8636" s="4">
        <f t="shared" si="536"/>
        <v>3.225</v>
      </c>
      <c r="L8636" s="4">
        <f t="shared" si="537"/>
        <v>35.225</v>
      </c>
      <c r="M8636" s="6">
        <v>1</v>
      </c>
      <c r="N8636" s="7">
        <v>64.5</v>
      </c>
      <c r="O8636">
        <f t="shared" si="538"/>
        <v>29.275</v>
      </c>
      <c r="P8636" s="1">
        <f t="shared" si="539"/>
        <v>0.453875968992248</v>
      </c>
    </row>
    <row r="8637" ht="20" customHeight="1" spans="1:16">
      <c r="A8637" s="4" t="s">
        <v>9686</v>
      </c>
      <c r="B8637" s="4" t="s">
        <v>24</v>
      </c>
      <c r="C8637" s="4" t="s">
        <v>44</v>
      </c>
      <c r="D8637" s="5">
        <v>46202</v>
      </c>
      <c r="E8637" s="5" t="s">
        <v>79</v>
      </c>
      <c r="F8637" s="5" t="s">
        <v>20</v>
      </c>
      <c r="G8637" s="5" t="s">
        <v>80</v>
      </c>
      <c r="H8637" s="4" t="s">
        <v>3446</v>
      </c>
      <c r="I8637" s="4" t="str">
        <f>VLOOKUP(H8637,[1]物料!$A$1:$M$65536,13,0)</f>
        <v>40.60</v>
      </c>
      <c r="J8637" s="4">
        <v>7</v>
      </c>
      <c r="K8637" s="4">
        <f t="shared" si="536"/>
        <v>5.0245</v>
      </c>
      <c r="L8637" s="4">
        <f t="shared" si="537"/>
        <v>52.6245</v>
      </c>
      <c r="M8637" s="6">
        <v>1</v>
      </c>
      <c r="N8637" s="7">
        <v>100.49</v>
      </c>
      <c r="O8637">
        <f t="shared" si="538"/>
        <v>47.8655</v>
      </c>
      <c r="P8637" s="1">
        <f t="shared" si="539"/>
        <v>0.476321026967857</v>
      </c>
    </row>
    <row r="8638" ht="20" customHeight="1" spans="1:16">
      <c r="A8638" s="4" t="s">
        <v>9687</v>
      </c>
      <c r="B8638" s="4" t="s">
        <v>24</v>
      </c>
      <c r="C8638" s="4" t="s">
        <v>25</v>
      </c>
      <c r="D8638" s="5">
        <v>46202</v>
      </c>
      <c r="E8638" s="5" t="s">
        <v>278</v>
      </c>
      <c r="F8638" s="5" t="s">
        <v>55</v>
      </c>
      <c r="G8638" s="5" t="s">
        <v>279</v>
      </c>
      <c r="H8638" s="4" t="s">
        <v>5087</v>
      </c>
      <c r="I8638" s="4" t="str">
        <f>VLOOKUP(H8638,[1]物料!$A$1:$M$65536,13,0)</f>
        <v>20.00</v>
      </c>
      <c r="J8638" s="4">
        <v>8</v>
      </c>
      <c r="K8638" s="4">
        <f t="shared" si="536"/>
        <v>2.49</v>
      </c>
      <c r="L8638" s="4">
        <f t="shared" si="537"/>
        <v>30.49</v>
      </c>
      <c r="M8638" s="6">
        <v>1</v>
      </c>
      <c r="N8638" s="7">
        <v>49.8</v>
      </c>
      <c r="O8638">
        <f t="shared" si="538"/>
        <v>19.31</v>
      </c>
      <c r="P8638" s="1">
        <f t="shared" si="539"/>
        <v>0.387751004016064</v>
      </c>
    </row>
    <row r="8639" ht="20" customHeight="1" spans="1:16">
      <c r="A8639" s="4" t="s">
        <v>9688</v>
      </c>
      <c r="B8639" s="4" t="s">
        <v>24</v>
      </c>
      <c r="C8639" s="4" t="s">
        <v>74</v>
      </c>
      <c r="D8639" s="5">
        <v>46202</v>
      </c>
      <c r="E8639" s="5" t="s">
        <v>186</v>
      </c>
      <c r="F8639" s="5" t="s">
        <v>55</v>
      </c>
      <c r="G8639" s="5" t="s">
        <v>187</v>
      </c>
      <c r="H8639" s="4" t="s">
        <v>188</v>
      </c>
      <c r="I8639" s="4" t="str">
        <f>VLOOKUP(H8639,[1]物料!$A$1:$M$65536,13,0)</f>
        <v>48.00</v>
      </c>
      <c r="J8639" s="4">
        <v>10.7</v>
      </c>
      <c r="K8639" s="4">
        <f t="shared" si="536"/>
        <v>6.7</v>
      </c>
      <c r="L8639" s="4">
        <f t="shared" si="537"/>
        <v>65.4</v>
      </c>
      <c r="M8639" s="6">
        <v>1</v>
      </c>
      <c r="N8639" s="7">
        <v>134</v>
      </c>
      <c r="O8639">
        <f t="shared" si="538"/>
        <v>68.6</v>
      </c>
      <c r="P8639" s="1">
        <f t="shared" si="539"/>
        <v>0.511940298507463</v>
      </c>
    </row>
    <row r="8640" ht="20" customHeight="1" spans="1:16">
      <c r="A8640" s="4" t="s">
        <v>9689</v>
      </c>
      <c r="B8640" s="4" t="s">
        <v>24</v>
      </c>
      <c r="C8640" s="4" t="s">
        <v>59</v>
      </c>
      <c r="D8640" s="5">
        <v>46202</v>
      </c>
      <c r="E8640" s="5" t="s">
        <v>54</v>
      </c>
      <c r="F8640" s="5" t="s">
        <v>55</v>
      </c>
      <c r="G8640" s="5" t="s">
        <v>56</v>
      </c>
      <c r="H8640" s="4" t="s">
        <v>6879</v>
      </c>
      <c r="I8640" s="4" t="str">
        <f>VLOOKUP(H8640,[1]物料!$A$1:$M$65536,13,0)</f>
        <v>12.00</v>
      </c>
      <c r="J8640" s="4">
        <v>8</v>
      </c>
      <c r="K8640" s="4">
        <f t="shared" si="536"/>
        <v>2.465</v>
      </c>
      <c r="L8640" s="4">
        <f t="shared" si="537"/>
        <v>22.465</v>
      </c>
      <c r="M8640" s="6">
        <v>1</v>
      </c>
      <c r="N8640" s="7">
        <v>49.3</v>
      </c>
      <c r="O8640">
        <f t="shared" si="538"/>
        <v>26.835</v>
      </c>
      <c r="P8640" s="1">
        <f t="shared" si="539"/>
        <v>0.544320486815416</v>
      </c>
    </row>
    <row r="8641" ht="20" customHeight="1" spans="1:16">
      <c r="A8641" s="4" t="s">
        <v>9690</v>
      </c>
      <c r="B8641" s="4" t="s">
        <v>24</v>
      </c>
      <c r="C8641" s="4" t="s">
        <v>25</v>
      </c>
      <c r="D8641" s="5">
        <v>46202</v>
      </c>
      <c r="E8641" s="5" t="s">
        <v>115</v>
      </c>
      <c r="F8641" s="5" t="s">
        <v>70</v>
      </c>
      <c r="G8641" s="5" t="s">
        <v>116</v>
      </c>
      <c r="H8641" s="4" t="s">
        <v>132</v>
      </c>
      <c r="I8641" s="4" t="str">
        <f>VLOOKUP(H8641,[1]物料!$A$1:$M$65536,13,0)</f>
        <v>42.00</v>
      </c>
      <c r="J8641" s="4">
        <v>6.5</v>
      </c>
      <c r="K8641" s="4">
        <f t="shared" si="536"/>
        <v>5.49</v>
      </c>
      <c r="L8641" s="4">
        <f t="shared" si="537"/>
        <v>53.99</v>
      </c>
      <c r="M8641" s="6">
        <v>1</v>
      </c>
      <c r="N8641" s="7">
        <v>109.8</v>
      </c>
      <c r="O8641">
        <f t="shared" si="538"/>
        <v>55.81</v>
      </c>
      <c r="P8641" s="1">
        <f t="shared" si="539"/>
        <v>0.508287795992714</v>
      </c>
    </row>
    <row r="8642" ht="20" customHeight="1" spans="1:16">
      <c r="A8642" s="4" t="s">
        <v>9691</v>
      </c>
      <c r="B8642" s="4" t="s">
        <v>17</v>
      </c>
      <c r="C8642" s="4" t="s">
        <v>18</v>
      </c>
      <c r="D8642" s="5">
        <v>46202</v>
      </c>
      <c r="E8642" s="5" t="s">
        <v>90</v>
      </c>
      <c r="F8642" s="5" t="s">
        <v>55</v>
      </c>
      <c r="G8642" s="5" t="s">
        <v>91</v>
      </c>
      <c r="H8642" s="4" t="s">
        <v>92</v>
      </c>
      <c r="I8642" s="4" t="str">
        <f>VLOOKUP(H8642,[1]物料!$A$1:$M$65536,13,0)</f>
        <v>40.00</v>
      </c>
      <c r="J8642" s="4">
        <v>7.2</v>
      </c>
      <c r="K8642" s="4">
        <f t="shared" si="536"/>
        <v>6.9345</v>
      </c>
      <c r="L8642" s="4">
        <f t="shared" si="537"/>
        <v>54.1345</v>
      </c>
      <c r="M8642" s="6">
        <v>1</v>
      </c>
      <c r="N8642" s="7">
        <v>138.69</v>
      </c>
      <c r="O8642">
        <f t="shared" si="538"/>
        <v>84.5555</v>
      </c>
      <c r="P8642" s="1">
        <f t="shared" si="539"/>
        <v>0.609672651236571</v>
      </c>
    </row>
    <row r="8643" ht="20" customHeight="1" spans="1:16">
      <c r="A8643" s="4" t="s">
        <v>9692</v>
      </c>
      <c r="B8643" s="4" t="s">
        <v>17</v>
      </c>
      <c r="C8643" s="4" t="s">
        <v>337</v>
      </c>
      <c r="D8643" s="5">
        <v>46202</v>
      </c>
      <c r="E8643" s="5" t="s">
        <v>94</v>
      </c>
      <c r="F8643" s="5" t="s">
        <v>55</v>
      </c>
      <c r="G8643" s="5" t="s">
        <v>95</v>
      </c>
      <c r="H8643" s="4" t="s">
        <v>96</v>
      </c>
      <c r="I8643" s="4" t="str">
        <f>VLOOKUP(H8643,[1]物料!$A$1:$M$65536,13,0)</f>
        <v>30.00</v>
      </c>
      <c r="J8643" s="4">
        <v>7.2</v>
      </c>
      <c r="K8643" s="4">
        <f t="shared" ref="K8643:K8706" si="540">N8643*0.05</f>
        <v>3.0875</v>
      </c>
      <c r="L8643" s="4">
        <f t="shared" ref="L8643:L8706" si="541">I8643+J8643+K8643</f>
        <v>40.2875</v>
      </c>
      <c r="M8643" s="6">
        <v>1</v>
      </c>
      <c r="N8643" s="7">
        <v>61.75</v>
      </c>
      <c r="O8643">
        <f t="shared" ref="O8643:O8706" si="542">N8643-L8643</f>
        <v>21.4625</v>
      </c>
      <c r="P8643" s="1">
        <f t="shared" ref="P8643:P8706" si="543">O8643/N8643</f>
        <v>0.347570850202429</v>
      </c>
    </row>
    <row r="8644" ht="20" customHeight="1" spans="1:16">
      <c r="A8644" s="4" t="s">
        <v>9693</v>
      </c>
      <c r="B8644" s="4" t="s">
        <v>24</v>
      </c>
      <c r="C8644" s="4" t="s">
        <v>44</v>
      </c>
      <c r="D8644" s="5">
        <v>46202</v>
      </c>
      <c r="E8644" s="5" t="s">
        <v>79</v>
      </c>
      <c r="F8644" s="5" t="s">
        <v>20</v>
      </c>
      <c r="G8644" s="5" t="s">
        <v>80</v>
      </c>
      <c r="H8644" s="4" t="s">
        <v>3446</v>
      </c>
      <c r="I8644" s="4" t="str">
        <f>VLOOKUP(H8644,[1]物料!$A$1:$M$65536,13,0)</f>
        <v>40.60</v>
      </c>
      <c r="J8644" s="4">
        <v>7</v>
      </c>
      <c r="K8644" s="4">
        <f t="shared" si="540"/>
        <v>5.14</v>
      </c>
      <c r="L8644" s="4">
        <f t="shared" si="541"/>
        <v>52.74</v>
      </c>
      <c r="M8644" s="6">
        <v>1</v>
      </c>
      <c r="N8644" s="7">
        <v>102.8</v>
      </c>
      <c r="O8644">
        <f t="shared" si="542"/>
        <v>50.06</v>
      </c>
      <c r="P8644" s="1">
        <f t="shared" si="543"/>
        <v>0.486964980544747</v>
      </c>
    </row>
    <row r="8645" ht="20" customHeight="1" spans="1:16">
      <c r="A8645" s="4" t="s">
        <v>9694</v>
      </c>
      <c r="B8645" s="4" t="s">
        <v>17</v>
      </c>
      <c r="C8645" s="4" t="s">
        <v>113</v>
      </c>
      <c r="D8645" s="5">
        <v>46202</v>
      </c>
      <c r="E8645" s="5" t="s">
        <v>297</v>
      </c>
      <c r="F8645" s="5" t="s">
        <v>20</v>
      </c>
      <c r="G8645" s="5" t="s">
        <v>298</v>
      </c>
      <c r="H8645" s="4" t="s">
        <v>341</v>
      </c>
      <c r="I8645" s="4" t="str">
        <f>VLOOKUP(H8645,[1]物料!$A$1:$M$65536,13,0)</f>
        <v>21.10</v>
      </c>
      <c r="J8645" s="4">
        <v>3</v>
      </c>
      <c r="K8645" s="4">
        <f t="shared" si="540"/>
        <v>2.9845</v>
      </c>
      <c r="L8645" s="4">
        <f t="shared" si="541"/>
        <v>27.0845</v>
      </c>
      <c r="M8645" s="6">
        <v>1</v>
      </c>
      <c r="N8645" s="7">
        <v>59.69</v>
      </c>
      <c r="O8645">
        <f t="shared" si="542"/>
        <v>32.6055</v>
      </c>
      <c r="P8645" s="1">
        <f t="shared" si="543"/>
        <v>0.546247277600938</v>
      </c>
    </row>
    <row r="8646" ht="20" customHeight="1" spans="1:16">
      <c r="A8646" s="4" t="s">
        <v>9695</v>
      </c>
      <c r="B8646" s="4" t="s">
        <v>17</v>
      </c>
      <c r="C8646" s="4" t="s">
        <v>113</v>
      </c>
      <c r="D8646" s="5">
        <v>46202</v>
      </c>
      <c r="E8646" s="5" t="s">
        <v>332</v>
      </c>
      <c r="F8646" s="5" t="s">
        <v>55</v>
      </c>
      <c r="G8646" s="5" t="s">
        <v>333</v>
      </c>
      <c r="H8646" s="4" t="s">
        <v>567</v>
      </c>
      <c r="I8646" s="4" t="str">
        <f>VLOOKUP(H8646,[1]物料!$A$1:$M$65536,13,0)</f>
        <v>16.00</v>
      </c>
      <c r="J8646" s="4">
        <v>4.5</v>
      </c>
      <c r="K8646" s="4">
        <f t="shared" si="540"/>
        <v>3.49</v>
      </c>
      <c r="L8646" s="4">
        <f t="shared" si="541"/>
        <v>23.99</v>
      </c>
      <c r="M8646" s="6">
        <v>1</v>
      </c>
      <c r="N8646" s="7">
        <v>69.8</v>
      </c>
      <c r="O8646">
        <f t="shared" si="542"/>
        <v>45.81</v>
      </c>
      <c r="P8646" s="1">
        <f t="shared" si="543"/>
        <v>0.656303724928367</v>
      </c>
    </row>
    <row r="8647" ht="20" customHeight="1" spans="1:16">
      <c r="A8647" s="4" t="s">
        <v>9696</v>
      </c>
      <c r="B8647" s="4" t="s">
        <v>17</v>
      </c>
      <c r="C8647" s="4" t="s">
        <v>18</v>
      </c>
      <c r="D8647" s="5">
        <v>46202</v>
      </c>
      <c r="E8647" s="5" t="s">
        <v>75</v>
      </c>
      <c r="F8647" s="5" t="s">
        <v>61</v>
      </c>
      <c r="G8647" s="5" t="s">
        <v>76</v>
      </c>
      <c r="H8647" s="4" t="s">
        <v>77</v>
      </c>
      <c r="I8647" s="4" t="str">
        <f>VLOOKUP(H8647,[1]物料!$A$1:$M$65536,13,0)</f>
        <v>25.00</v>
      </c>
      <c r="J8647" s="4">
        <v>4.5</v>
      </c>
      <c r="K8647" s="4">
        <f t="shared" si="540"/>
        <v>3.7905</v>
      </c>
      <c r="L8647" s="4">
        <f t="shared" si="541"/>
        <v>33.2905</v>
      </c>
      <c r="M8647" s="6">
        <v>1</v>
      </c>
      <c r="N8647" s="7">
        <v>75.81</v>
      </c>
      <c r="O8647">
        <f t="shared" si="542"/>
        <v>42.5195</v>
      </c>
      <c r="P8647" s="1">
        <f t="shared" si="543"/>
        <v>0.560869278459306</v>
      </c>
    </row>
    <row r="8648" ht="20" customHeight="1" spans="1:16">
      <c r="A8648" s="4" t="s">
        <v>9697</v>
      </c>
      <c r="B8648" s="4" t="s">
        <v>17</v>
      </c>
      <c r="C8648" s="4" t="s">
        <v>18</v>
      </c>
      <c r="D8648" s="5">
        <v>46202</v>
      </c>
      <c r="E8648" s="5" t="s">
        <v>465</v>
      </c>
      <c r="F8648" s="5" t="s">
        <v>20</v>
      </c>
      <c r="G8648" s="5" t="s">
        <v>466</v>
      </c>
      <c r="H8648" s="4" t="s">
        <v>467</v>
      </c>
      <c r="I8648" s="4" t="str">
        <f>VLOOKUP(H8648,[1]物料!$A$1:$M$65536,13,0)</f>
        <v>33.70</v>
      </c>
      <c r="J8648" s="4">
        <v>3.5</v>
      </c>
      <c r="K8648" s="4">
        <f t="shared" si="540"/>
        <v>4.4555</v>
      </c>
      <c r="L8648" s="4">
        <f t="shared" si="541"/>
        <v>41.6555</v>
      </c>
      <c r="M8648" s="6">
        <v>1</v>
      </c>
      <c r="N8648" s="7">
        <v>89.11</v>
      </c>
      <c r="O8648">
        <f t="shared" si="542"/>
        <v>47.4545</v>
      </c>
      <c r="P8648" s="1">
        <f t="shared" si="543"/>
        <v>0.532538435641342</v>
      </c>
    </row>
    <row r="8649" ht="20" customHeight="1" spans="1:16">
      <c r="A8649" s="4" t="s">
        <v>9698</v>
      </c>
      <c r="B8649" s="4" t="s">
        <v>17</v>
      </c>
      <c r="C8649" s="4" t="s">
        <v>49</v>
      </c>
      <c r="D8649" s="5">
        <v>46202</v>
      </c>
      <c r="E8649" s="5" t="s">
        <v>101</v>
      </c>
      <c r="F8649" s="5" t="s">
        <v>20</v>
      </c>
      <c r="G8649" s="5" t="s">
        <v>102</v>
      </c>
      <c r="H8649" s="4" t="s">
        <v>109</v>
      </c>
      <c r="I8649" s="4" t="str">
        <f>VLOOKUP(H8649,[1]物料!$A$1:$M$65536,13,0)</f>
        <v>23.30</v>
      </c>
      <c r="J8649" s="4">
        <v>3</v>
      </c>
      <c r="K8649" s="4">
        <f t="shared" si="540"/>
        <v>2.74</v>
      </c>
      <c r="L8649" s="4">
        <f t="shared" si="541"/>
        <v>29.04</v>
      </c>
      <c r="M8649" s="6">
        <v>1</v>
      </c>
      <c r="N8649" s="7">
        <v>54.8</v>
      </c>
      <c r="O8649">
        <f t="shared" si="542"/>
        <v>25.76</v>
      </c>
      <c r="P8649" s="1">
        <f t="shared" si="543"/>
        <v>0.47007299270073</v>
      </c>
    </row>
    <row r="8650" ht="20" customHeight="1" spans="1:16">
      <c r="A8650" s="4" t="s">
        <v>9699</v>
      </c>
      <c r="B8650" s="4" t="s">
        <v>24</v>
      </c>
      <c r="C8650" s="4" t="s">
        <v>59</v>
      </c>
      <c r="D8650" s="5">
        <v>46202</v>
      </c>
      <c r="E8650" s="5" t="s">
        <v>128</v>
      </c>
      <c r="F8650" s="5" t="s">
        <v>55</v>
      </c>
      <c r="G8650" s="5" t="s">
        <v>129</v>
      </c>
      <c r="H8650" s="4" t="s">
        <v>1513</v>
      </c>
      <c r="I8650" s="4" t="str">
        <f>VLOOKUP(H8650,[1]物料!$A$1:$M$65536,13,0)</f>
        <v>18.00</v>
      </c>
      <c r="J8650" s="4">
        <v>8</v>
      </c>
      <c r="K8650" s="4">
        <f t="shared" si="540"/>
        <v>2.94</v>
      </c>
      <c r="L8650" s="4">
        <f t="shared" si="541"/>
        <v>28.94</v>
      </c>
      <c r="M8650" s="6">
        <v>1</v>
      </c>
      <c r="N8650" s="7">
        <v>58.8</v>
      </c>
      <c r="O8650">
        <f t="shared" si="542"/>
        <v>29.86</v>
      </c>
      <c r="P8650" s="1">
        <f t="shared" si="543"/>
        <v>0.507823129251701</v>
      </c>
    </row>
    <row r="8651" ht="20" customHeight="1" spans="1:16">
      <c r="A8651" s="4" t="s">
        <v>9700</v>
      </c>
      <c r="B8651" s="4" t="s">
        <v>24</v>
      </c>
      <c r="C8651" s="4" t="s">
        <v>59</v>
      </c>
      <c r="D8651" s="5">
        <v>46202</v>
      </c>
      <c r="E8651" s="5" t="s">
        <v>128</v>
      </c>
      <c r="F8651" s="5" t="s">
        <v>55</v>
      </c>
      <c r="G8651" s="5" t="s">
        <v>129</v>
      </c>
      <c r="H8651" s="4" t="s">
        <v>1259</v>
      </c>
      <c r="I8651" s="4" t="str">
        <f>VLOOKUP(H8651,[1]物料!$A$1:$M$65536,13,0)</f>
        <v>18.00</v>
      </c>
      <c r="J8651" s="4">
        <v>8</v>
      </c>
      <c r="K8651" s="4">
        <f t="shared" si="540"/>
        <v>2.94</v>
      </c>
      <c r="L8651" s="4">
        <f t="shared" si="541"/>
        <v>28.94</v>
      </c>
      <c r="M8651" s="6">
        <v>1</v>
      </c>
      <c r="N8651" s="7">
        <v>58.8</v>
      </c>
      <c r="O8651">
        <f t="shared" si="542"/>
        <v>29.86</v>
      </c>
      <c r="P8651" s="1">
        <f t="shared" si="543"/>
        <v>0.507823129251701</v>
      </c>
    </row>
    <row r="8652" ht="20" customHeight="1" spans="1:16">
      <c r="A8652" s="4" t="s">
        <v>9701</v>
      </c>
      <c r="B8652" s="4" t="s">
        <v>24</v>
      </c>
      <c r="C8652" s="4" t="s">
        <v>411</v>
      </c>
      <c r="D8652" s="5">
        <v>46202</v>
      </c>
      <c r="E8652" s="5" t="s">
        <v>75</v>
      </c>
      <c r="F8652" s="5" t="s">
        <v>61</v>
      </c>
      <c r="G8652" s="5" t="s">
        <v>76</v>
      </c>
      <c r="H8652" s="4" t="s">
        <v>77</v>
      </c>
      <c r="I8652" s="4" t="str">
        <f>VLOOKUP(H8652,[1]物料!$A$1:$M$65536,13,0)</f>
        <v>25.00</v>
      </c>
      <c r="J8652" s="4">
        <v>8</v>
      </c>
      <c r="K8652" s="4">
        <f t="shared" si="540"/>
        <v>3.44</v>
      </c>
      <c r="L8652" s="4">
        <f t="shared" si="541"/>
        <v>36.44</v>
      </c>
      <c r="M8652" s="6">
        <v>1</v>
      </c>
      <c r="N8652" s="7">
        <v>68.8</v>
      </c>
      <c r="O8652">
        <f t="shared" si="542"/>
        <v>32.36</v>
      </c>
      <c r="P8652" s="1">
        <f t="shared" si="543"/>
        <v>0.470348837209302</v>
      </c>
    </row>
    <row r="8653" ht="20" customHeight="1" spans="1:16">
      <c r="A8653" s="4" t="s">
        <v>9702</v>
      </c>
      <c r="B8653" s="4" t="s">
        <v>17</v>
      </c>
      <c r="C8653" s="4" t="s">
        <v>113</v>
      </c>
      <c r="D8653" s="5">
        <v>46202</v>
      </c>
      <c r="E8653" s="5" t="s">
        <v>784</v>
      </c>
      <c r="F8653" s="5" t="s">
        <v>55</v>
      </c>
      <c r="G8653" s="5" t="s">
        <v>785</v>
      </c>
      <c r="H8653" s="4" t="s">
        <v>1220</v>
      </c>
      <c r="I8653" s="4" t="str">
        <f>VLOOKUP(H8653,[1]物料!$A$1:$M$65536,13,0)</f>
        <v>35.00</v>
      </c>
      <c r="J8653" s="4">
        <v>7.2</v>
      </c>
      <c r="K8653" s="4">
        <f t="shared" si="540"/>
        <v>5.495</v>
      </c>
      <c r="L8653" s="4">
        <f t="shared" si="541"/>
        <v>47.695</v>
      </c>
      <c r="M8653" s="6">
        <v>1</v>
      </c>
      <c r="N8653" s="7">
        <v>109.9</v>
      </c>
      <c r="O8653">
        <f t="shared" si="542"/>
        <v>62.205</v>
      </c>
      <c r="P8653" s="1">
        <f t="shared" si="543"/>
        <v>0.566014558689718</v>
      </c>
    </row>
    <row r="8654" ht="20" customHeight="1" spans="1:16">
      <c r="A8654" s="4" t="s">
        <v>9703</v>
      </c>
      <c r="B8654" s="4" t="s">
        <v>24</v>
      </c>
      <c r="C8654" s="4" t="s">
        <v>119</v>
      </c>
      <c r="D8654" s="5">
        <v>46202</v>
      </c>
      <c r="E8654" s="5" t="s">
        <v>60</v>
      </c>
      <c r="F8654" s="5" t="s">
        <v>61</v>
      </c>
      <c r="G8654" s="5" t="s">
        <v>62</v>
      </c>
      <c r="H8654" s="4" t="s">
        <v>63</v>
      </c>
      <c r="I8654" s="4" t="str">
        <f>VLOOKUP(H8654,[1]物料!$A$1:$M$65536,13,0)</f>
        <v>24.00</v>
      </c>
      <c r="J8654" s="4">
        <v>8</v>
      </c>
      <c r="K8654" s="4">
        <f t="shared" si="540"/>
        <v>6.5265</v>
      </c>
      <c r="L8654" s="4">
        <f t="shared" si="541"/>
        <v>38.5265</v>
      </c>
      <c r="M8654" s="6">
        <v>2</v>
      </c>
      <c r="N8654" s="7">
        <v>130.53</v>
      </c>
      <c r="O8654">
        <f t="shared" si="542"/>
        <v>92.0035</v>
      </c>
      <c r="P8654" s="1">
        <f t="shared" si="543"/>
        <v>0.704845629357236</v>
      </c>
    </row>
    <row r="8655" ht="20" customHeight="1" spans="1:16">
      <c r="A8655" s="4" t="s">
        <v>9704</v>
      </c>
      <c r="B8655" s="4" t="s">
        <v>24</v>
      </c>
      <c r="C8655" s="4" t="s">
        <v>98</v>
      </c>
      <c r="D8655" s="5">
        <v>46202</v>
      </c>
      <c r="E8655" s="5" t="s">
        <v>1570</v>
      </c>
      <c r="F8655" s="5" t="s">
        <v>55</v>
      </c>
      <c r="G8655" s="5" t="s">
        <v>1571</v>
      </c>
      <c r="H8655" s="4" t="s">
        <v>9705</v>
      </c>
      <c r="I8655" s="4" t="str">
        <f>VLOOKUP(H8655,[1]物料!$A$1:$M$65536,13,0)</f>
        <v>25.00</v>
      </c>
      <c r="J8655" s="4">
        <v>8</v>
      </c>
      <c r="K8655" s="4">
        <f t="shared" si="540"/>
        <v>3.79</v>
      </c>
      <c r="L8655" s="4">
        <f t="shared" si="541"/>
        <v>36.79</v>
      </c>
      <c r="M8655" s="6">
        <v>1</v>
      </c>
      <c r="N8655" s="7">
        <v>75.8</v>
      </c>
      <c r="O8655">
        <f t="shared" si="542"/>
        <v>39.01</v>
      </c>
      <c r="P8655" s="1">
        <f t="shared" si="543"/>
        <v>0.514643799472296</v>
      </c>
    </row>
    <row r="8656" ht="20" customHeight="1" spans="1:16">
      <c r="A8656" s="4" t="s">
        <v>9706</v>
      </c>
      <c r="B8656" s="4" t="s">
        <v>24</v>
      </c>
      <c r="C8656" s="4" t="s">
        <v>74</v>
      </c>
      <c r="D8656" s="5">
        <v>46202</v>
      </c>
      <c r="E8656" s="5" t="s">
        <v>45</v>
      </c>
      <c r="F8656" s="5" t="s">
        <v>20</v>
      </c>
      <c r="G8656" s="5" t="s">
        <v>46</v>
      </c>
      <c r="H8656" s="4" t="s">
        <v>47</v>
      </c>
      <c r="I8656" s="4" t="str">
        <f>VLOOKUP(H8656,[1]物料!$A$1:$M$65536,13,0)</f>
        <v>36.10</v>
      </c>
      <c r="J8656" s="4">
        <v>6.5</v>
      </c>
      <c r="K8656" s="4">
        <f t="shared" si="540"/>
        <v>4.275</v>
      </c>
      <c r="L8656" s="4">
        <f t="shared" si="541"/>
        <v>46.875</v>
      </c>
      <c r="M8656" s="6">
        <v>1</v>
      </c>
      <c r="N8656" s="7">
        <v>85.5</v>
      </c>
      <c r="O8656">
        <f t="shared" si="542"/>
        <v>38.625</v>
      </c>
      <c r="P8656" s="1">
        <f t="shared" si="543"/>
        <v>0.451754385964912</v>
      </c>
    </row>
    <row r="8657" ht="20" customHeight="1" spans="1:16">
      <c r="A8657" s="4" t="s">
        <v>9707</v>
      </c>
      <c r="B8657" s="4" t="s">
        <v>24</v>
      </c>
      <c r="C8657" s="4" t="s">
        <v>59</v>
      </c>
      <c r="D8657" s="5">
        <v>46202</v>
      </c>
      <c r="E8657" s="5" t="s">
        <v>75</v>
      </c>
      <c r="F8657" s="5" t="s">
        <v>61</v>
      </c>
      <c r="G8657" s="5" t="s">
        <v>76</v>
      </c>
      <c r="H8657" s="4" t="s">
        <v>588</v>
      </c>
      <c r="I8657" s="4" t="str">
        <f>VLOOKUP(H8657,[1]物料!$A$1:$M$65536,13,0)</f>
        <v>25.00</v>
      </c>
      <c r="J8657" s="4">
        <v>8</v>
      </c>
      <c r="K8657" s="4">
        <f t="shared" si="540"/>
        <v>3.74</v>
      </c>
      <c r="L8657" s="4">
        <f t="shared" si="541"/>
        <v>36.74</v>
      </c>
      <c r="M8657" s="6">
        <v>1</v>
      </c>
      <c r="N8657" s="7">
        <v>74.8</v>
      </c>
      <c r="O8657">
        <f t="shared" si="542"/>
        <v>38.06</v>
      </c>
      <c r="P8657" s="1">
        <f t="shared" si="543"/>
        <v>0.508823529411765</v>
      </c>
    </row>
    <row r="8658" ht="20" customHeight="1" spans="1:16">
      <c r="A8658" s="4" t="s">
        <v>9708</v>
      </c>
      <c r="B8658" s="4" t="s">
        <v>24</v>
      </c>
      <c r="C8658" s="4" t="s">
        <v>74</v>
      </c>
      <c r="D8658" s="5">
        <v>46202</v>
      </c>
      <c r="E8658" s="5" t="s">
        <v>69</v>
      </c>
      <c r="F8658" s="5" t="s">
        <v>70</v>
      </c>
      <c r="G8658" s="5" t="s">
        <v>71</v>
      </c>
      <c r="H8658" s="4" t="s">
        <v>463</v>
      </c>
      <c r="I8658" s="4" t="str">
        <f>VLOOKUP(H8658,[1]物料!$A$1:$M$65536,13,0)</f>
        <v>45.00</v>
      </c>
      <c r="J8658" s="4">
        <v>6.5</v>
      </c>
      <c r="K8658" s="4">
        <f t="shared" si="540"/>
        <v>5.49</v>
      </c>
      <c r="L8658" s="4">
        <f t="shared" si="541"/>
        <v>56.99</v>
      </c>
      <c r="M8658" s="6">
        <v>1</v>
      </c>
      <c r="N8658" s="7">
        <v>109.8</v>
      </c>
      <c r="O8658">
        <f t="shared" si="542"/>
        <v>52.81</v>
      </c>
      <c r="P8658" s="1">
        <f t="shared" si="543"/>
        <v>0.480965391621129</v>
      </c>
    </row>
    <row r="8659" ht="20" customHeight="1" spans="1:16">
      <c r="A8659" s="4" t="s">
        <v>9709</v>
      </c>
      <c r="B8659" s="4" t="s">
        <v>24</v>
      </c>
      <c r="C8659" s="4" t="s">
        <v>119</v>
      </c>
      <c r="D8659" s="5">
        <v>46202</v>
      </c>
      <c r="E8659" s="5" t="s">
        <v>90</v>
      </c>
      <c r="F8659" s="5" t="s">
        <v>55</v>
      </c>
      <c r="G8659" s="5" t="s">
        <v>91</v>
      </c>
      <c r="H8659" s="4" t="s">
        <v>475</v>
      </c>
      <c r="I8659" s="4" t="str">
        <f>VLOOKUP(H8659,[1]物料!$A$1:$M$65536,13,0)</f>
        <v>40.00</v>
      </c>
      <c r="J8659" s="4">
        <v>10.7</v>
      </c>
      <c r="K8659" s="4">
        <f t="shared" si="540"/>
        <v>6.44</v>
      </c>
      <c r="L8659" s="4">
        <f t="shared" si="541"/>
        <v>57.14</v>
      </c>
      <c r="M8659" s="6">
        <v>1</v>
      </c>
      <c r="N8659" s="7">
        <v>128.8</v>
      </c>
      <c r="O8659">
        <f t="shared" si="542"/>
        <v>71.66</v>
      </c>
      <c r="P8659" s="1">
        <f t="shared" si="543"/>
        <v>0.556366459627329</v>
      </c>
    </row>
    <row r="8660" ht="20" customHeight="1" spans="1:16">
      <c r="A8660" s="4" t="s">
        <v>9710</v>
      </c>
      <c r="B8660" s="4" t="s">
        <v>24</v>
      </c>
      <c r="C8660" s="4" t="s">
        <v>59</v>
      </c>
      <c r="D8660" s="5">
        <v>46202</v>
      </c>
      <c r="E8660" s="5" t="s">
        <v>128</v>
      </c>
      <c r="F8660" s="5" t="s">
        <v>55</v>
      </c>
      <c r="G8660" s="5" t="s">
        <v>129</v>
      </c>
      <c r="H8660" s="4" t="s">
        <v>247</v>
      </c>
      <c r="I8660" s="4" t="str">
        <f>VLOOKUP(H8660,[1]物料!$A$1:$M$65536,13,0)</f>
        <v>18.00</v>
      </c>
      <c r="J8660" s="4">
        <v>8</v>
      </c>
      <c r="K8660" s="4">
        <f t="shared" si="540"/>
        <v>2.94</v>
      </c>
      <c r="L8660" s="4">
        <f t="shared" si="541"/>
        <v>28.94</v>
      </c>
      <c r="M8660" s="6">
        <v>1</v>
      </c>
      <c r="N8660" s="7">
        <v>58.8</v>
      </c>
      <c r="O8660">
        <f t="shared" si="542"/>
        <v>29.86</v>
      </c>
      <c r="P8660" s="1">
        <f t="shared" si="543"/>
        <v>0.507823129251701</v>
      </c>
    </row>
    <row r="8661" ht="20" customHeight="1" spans="1:16">
      <c r="A8661" s="4" t="s">
        <v>9711</v>
      </c>
      <c r="B8661" s="4" t="s">
        <v>17</v>
      </c>
      <c r="C8661" s="4" t="s">
        <v>113</v>
      </c>
      <c r="D8661" s="5">
        <v>46202</v>
      </c>
      <c r="E8661" s="5" t="s">
        <v>757</v>
      </c>
      <c r="F8661" s="5" t="s">
        <v>55</v>
      </c>
      <c r="G8661" s="5" t="s">
        <v>758</v>
      </c>
      <c r="H8661" s="4" t="s">
        <v>1988</v>
      </c>
      <c r="I8661" s="4" t="str">
        <f>VLOOKUP(H8661,[1]物料!$A$1:$M$65536,13,0)</f>
        <v>20.00</v>
      </c>
      <c r="J8661" s="4">
        <v>4.5</v>
      </c>
      <c r="K8661" s="4">
        <f t="shared" si="540"/>
        <v>2.89</v>
      </c>
      <c r="L8661" s="4">
        <f t="shared" si="541"/>
        <v>27.39</v>
      </c>
      <c r="M8661" s="6">
        <v>1</v>
      </c>
      <c r="N8661" s="7">
        <v>57.8</v>
      </c>
      <c r="O8661">
        <f t="shared" si="542"/>
        <v>30.41</v>
      </c>
      <c r="P8661" s="1">
        <f t="shared" si="543"/>
        <v>0.526124567474048</v>
      </c>
    </row>
    <row r="8662" ht="20" customHeight="1" spans="1:16">
      <c r="A8662" s="4" t="s">
        <v>9712</v>
      </c>
      <c r="B8662" s="4" t="s">
        <v>24</v>
      </c>
      <c r="C8662" s="4" t="s">
        <v>74</v>
      </c>
      <c r="D8662" s="5">
        <v>46202</v>
      </c>
      <c r="E8662" s="5" t="s">
        <v>69</v>
      </c>
      <c r="F8662" s="5" t="s">
        <v>70</v>
      </c>
      <c r="G8662" s="5" t="s">
        <v>71</v>
      </c>
      <c r="H8662" s="4" t="s">
        <v>463</v>
      </c>
      <c r="I8662" s="4" t="str">
        <f>VLOOKUP(H8662,[1]物料!$A$1:$M$65536,13,0)</f>
        <v>45.00</v>
      </c>
      <c r="J8662" s="4">
        <v>6.5</v>
      </c>
      <c r="K8662" s="4">
        <f t="shared" si="540"/>
        <v>5.49</v>
      </c>
      <c r="L8662" s="4">
        <f t="shared" si="541"/>
        <v>56.99</v>
      </c>
      <c r="M8662" s="6">
        <v>1</v>
      </c>
      <c r="N8662" s="7">
        <v>109.8</v>
      </c>
      <c r="O8662">
        <f t="shared" si="542"/>
        <v>52.81</v>
      </c>
      <c r="P8662" s="1">
        <f t="shared" si="543"/>
        <v>0.480965391621129</v>
      </c>
    </row>
    <row r="8663" ht="20" customHeight="1" spans="1:16">
      <c r="A8663" s="4" t="s">
        <v>9713</v>
      </c>
      <c r="B8663" s="4" t="s">
        <v>24</v>
      </c>
      <c r="C8663" s="4" t="s">
        <v>59</v>
      </c>
      <c r="D8663" s="5">
        <v>46202</v>
      </c>
      <c r="E8663" s="5" t="s">
        <v>128</v>
      </c>
      <c r="F8663" s="5" t="s">
        <v>55</v>
      </c>
      <c r="G8663" s="5" t="s">
        <v>129</v>
      </c>
      <c r="H8663" s="4" t="s">
        <v>247</v>
      </c>
      <c r="I8663" s="4" t="str">
        <f>VLOOKUP(H8663,[1]物料!$A$1:$M$65536,13,0)</f>
        <v>18.00</v>
      </c>
      <c r="J8663" s="4">
        <v>8</v>
      </c>
      <c r="K8663" s="4">
        <f t="shared" si="540"/>
        <v>2.94</v>
      </c>
      <c r="L8663" s="4">
        <f t="shared" si="541"/>
        <v>28.94</v>
      </c>
      <c r="M8663" s="6">
        <v>1</v>
      </c>
      <c r="N8663" s="7">
        <v>58.8</v>
      </c>
      <c r="O8663">
        <f t="shared" si="542"/>
        <v>29.86</v>
      </c>
      <c r="P8663" s="1">
        <f t="shared" si="543"/>
        <v>0.507823129251701</v>
      </c>
    </row>
    <row r="8664" ht="20" customHeight="1" spans="1:16">
      <c r="A8664" s="4" t="s">
        <v>9714</v>
      </c>
      <c r="B8664" s="4" t="s">
        <v>24</v>
      </c>
      <c r="C8664" s="4" t="s">
        <v>411</v>
      </c>
      <c r="D8664" s="5">
        <v>46202</v>
      </c>
      <c r="E8664" s="5" t="s">
        <v>90</v>
      </c>
      <c r="F8664" s="5" t="s">
        <v>55</v>
      </c>
      <c r="G8664" s="5" t="s">
        <v>91</v>
      </c>
      <c r="H8664" s="4" t="s">
        <v>99</v>
      </c>
      <c r="I8664" s="4" t="str">
        <f>VLOOKUP(H8664,[1]物料!$A$1:$M$65536,13,0)</f>
        <v>40.00</v>
      </c>
      <c r="J8664" s="4">
        <v>10.7</v>
      </c>
      <c r="K8664" s="4">
        <f t="shared" si="540"/>
        <v>5.44</v>
      </c>
      <c r="L8664" s="4">
        <f t="shared" si="541"/>
        <v>56.14</v>
      </c>
      <c r="M8664" s="6">
        <v>1</v>
      </c>
      <c r="N8664" s="7">
        <v>108.8</v>
      </c>
      <c r="O8664">
        <f t="shared" si="542"/>
        <v>52.66</v>
      </c>
      <c r="P8664" s="1">
        <f t="shared" si="543"/>
        <v>0.484007352941176</v>
      </c>
    </row>
    <row r="8665" ht="20" customHeight="1" spans="1:16">
      <c r="A8665" s="4" t="s">
        <v>9715</v>
      </c>
      <c r="B8665" s="4" t="s">
        <v>17</v>
      </c>
      <c r="C8665" s="4" t="s">
        <v>18</v>
      </c>
      <c r="D8665" s="5">
        <v>46202</v>
      </c>
      <c r="E8665" s="5" t="s">
        <v>182</v>
      </c>
      <c r="F8665" s="5" t="s">
        <v>20</v>
      </c>
      <c r="G8665" s="5" t="s">
        <v>183</v>
      </c>
      <c r="H8665" s="4" t="s">
        <v>229</v>
      </c>
      <c r="I8665" s="4" t="str">
        <f>VLOOKUP(H8665,[1]物料!$A$1:$M$65536,13,0)</f>
        <v>22.10</v>
      </c>
      <c r="J8665" s="4">
        <v>3</v>
      </c>
      <c r="K8665" s="4">
        <f t="shared" si="540"/>
        <v>2.6535</v>
      </c>
      <c r="L8665" s="4">
        <f t="shared" si="541"/>
        <v>27.7535</v>
      </c>
      <c r="M8665" s="6">
        <v>1</v>
      </c>
      <c r="N8665" s="7">
        <v>53.07</v>
      </c>
      <c r="O8665">
        <f t="shared" si="542"/>
        <v>25.3165</v>
      </c>
      <c r="P8665" s="1">
        <f t="shared" si="543"/>
        <v>0.47703975880912</v>
      </c>
    </row>
    <row r="8666" ht="20" customHeight="1" spans="1:16">
      <c r="A8666" s="4" t="s">
        <v>9716</v>
      </c>
      <c r="B8666" s="4" t="s">
        <v>17</v>
      </c>
      <c r="C8666" s="4" t="s">
        <v>113</v>
      </c>
      <c r="D8666" s="5">
        <v>46202</v>
      </c>
      <c r="E8666" s="5" t="s">
        <v>94</v>
      </c>
      <c r="F8666" s="5" t="s">
        <v>55</v>
      </c>
      <c r="G8666" s="5" t="s">
        <v>95</v>
      </c>
      <c r="H8666" s="4" t="s">
        <v>1483</v>
      </c>
      <c r="I8666" s="4" t="str">
        <f>VLOOKUP(H8666,[1]物料!$A$1:$M$65536,13,0)</f>
        <v>30.00</v>
      </c>
      <c r="J8666" s="4">
        <v>7.2</v>
      </c>
      <c r="K8666" s="4">
        <f t="shared" si="540"/>
        <v>4.94</v>
      </c>
      <c r="L8666" s="4">
        <f t="shared" si="541"/>
        <v>42.14</v>
      </c>
      <c r="M8666" s="6">
        <v>1</v>
      </c>
      <c r="N8666" s="7">
        <v>98.8</v>
      </c>
      <c r="O8666">
        <f t="shared" si="542"/>
        <v>56.66</v>
      </c>
      <c r="P8666" s="1">
        <f t="shared" si="543"/>
        <v>0.573481781376518</v>
      </c>
    </row>
    <row r="8667" ht="20" customHeight="1" spans="1:16">
      <c r="A8667" s="4" t="s">
        <v>9717</v>
      </c>
      <c r="B8667" s="4" t="s">
        <v>24</v>
      </c>
      <c r="C8667" s="4" t="s">
        <v>119</v>
      </c>
      <c r="D8667" s="5">
        <v>46202</v>
      </c>
      <c r="E8667" s="5" t="s">
        <v>60</v>
      </c>
      <c r="F8667" s="5" t="s">
        <v>61</v>
      </c>
      <c r="G8667" s="5" t="s">
        <v>62</v>
      </c>
      <c r="H8667" s="4" t="s">
        <v>63</v>
      </c>
      <c r="I8667" s="4" t="str">
        <f>VLOOKUP(H8667,[1]物料!$A$1:$M$65536,13,0)</f>
        <v>24.00</v>
      </c>
      <c r="J8667" s="4">
        <v>8</v>
      </c>
      <c r="K8667" s="4">
        <f t="shared" si="540"/>
        <v>3.225</v>
      </c>
      <c r="L8667" s="4">
        <f t="shared" si="541"/>
        <v>35.225</v>
      </c>
      <c r="M8667" s="6">
        <v>1</v>
      </c>
      <c r="N8667" s="7">
        <v>64.5</v>
      </c>
      <c r="O8667">
        <f t="shared" si="542"/>
        <v>29.275</v>
      </c>
      <c r="P8667" s="1">
        <f t="shared" si="543"/>
        <v>0.453875968992248</v>
      </c>
    </row>
    <row r="8668" ht="20" customHeight="1" spans="1:16">
      <c r="A8668" s="4" t="s">
        <v>9718</v>
      </c>
      <c r="B8668" s="4" t="s">
        <v>24</v>
      </c>
      <c r="C8668" s="4" t="s">
        <v>25</v>
      </c>
      <c r="D8668" s="5">
        <v>46202</v>
      </c>
      <c r="E8668" s="5" t="s">
        <v>50</v>
      </c>
      <c r="F8668" s="5" t="s">
        <v>20</v>
      </c>
      <c r="G8668" s="5" t="s">
        <v>51</v>
      </c>
      <c r="H8668" s="4" t="s">
        <v>713</v>
      </c>
      <c r="I8668" s="4" t="str">
        <f>VLOOKUP(H8668,[1]物料!$A$1:$M$65536,13,0)</f>
        <v>21.00</v>
      </c>
      <c r="J8668" s="4">
        <v>6.5</v>
      </c>
      <c r="K8668" s="4">
        <f t="shared" si="540"/>
        <v>3.19</v>
      </c>
      <c r="L8668" s="4">
        <f t="shared" si="541"/>
        <v>30.69</v>
      </c>
      <c r="M8668" s="6">
        <v>1</v>
      </c>
      <c r="N8668" s="7">
        <v>63.8</v>
      </c>
      <c r="O8668">
        <f t="shared" si="542"/>
        <v>33.11</v>
      </c>
      <c r="P8668" s="1">
        <f t="shared" si="543"/>
        <v>0.518965517241379</v>
      </c>
    </row>
    <row r="8669" ht="20" customHeight="1" spans="1:16">
      <c r="A8669" s="4" t="s">
        <v>9719</v>
      </c>
      <c r="B8669" s="4" t="s">
        <v>17</v>
      </c>
      <c r="C8669" s="4" t="s">
        <v>18</v>
      </c>
      <c r="D8669" s="5">
        <v>46202</v>
      </c>
      <c r="E8669" s="5" t="s">
        <v>508</v>
      </c>
      <c r="F8669" s="5" t="s">
        <v>20</v>
      </c>
      <c r="G8669" s="5" t="s">
        <v>648</v>
      </c>
      <c r="H8669" s="4" t="s">
        <v>2990</v>
      </c>
      <c r="I8669" s="4" t="str">
        <f>VLOOKUP(H8669,[1]物料!$A$1:$M$65536,13,0)</f>
        <v>27.60</v>
      </c>
      <c r="J8669" s="4">
        <v>3</v>
      </c>
      <c r="K8669" s="4">
        <f t="shared" si="540"/>
        <v>2.945</v>
      </c>
      <c r="L8669" s="4">
        <f t="shared" si="541"/>
        <v>33.545</v>
      </c>
      <c r="M8669" s="6">
        <v>1</v>
      </c>
      <c r="N8669" s="7">
        <v>58.9</v>
      </c>
      <c r="O8669">
        <f t="shared" si="542"/>
        <v>25.355</v>
      </c>
      <c r="P8669" s="1">
        <f t="shared" si="543"/>
        <v>0.430475382003396</v>
      </c>
    </row>
    <row r="8670" ht="20" customHeight="1" spans="1:16">
      <c r="A8670" s="4" t="s">
        <v>9720</v>
      </c>
      <c r="B8670" s="4" t="s">
        <v>17</v>
      </c>
      <c r="C8670" s="4" t="s">
        <v>49</v>
      </c>
      <c r="D8670" s="5">
        <v>46202</v>
      </c>
      <c r="E8670" s="5" t="s">
        <v>101</v>
      </c>
      <c r="F8670" s="5" t="s">
        <v>20</v>
      </c>
      <c r="G8670" s="5" t="s">
        <v>102</v>
      </c>
      <c r="H8670" s="4" t="s">
        <v>1480</v>
      </c>
      <c r="I8670" s="4" t="str">
        <f>VLOOKUP(H8670,[1]物料!$A$1:$M$65536,13,0)</f>
        <v>23.30</v>
      </c>
      <c r="J8670" s="4">
        <v>3</v>
      </c>
      <c r="K8670" s="4">
        <f t="shared" si="540"/>
        <v>2.74</v>
      </c>
      <c r="L8670" s="4">
        <f t="shared" si="541"/>
        <v>29.04</v>
      </c>
      <c r="M8670" s="6">
        <v>1</v>
      </c>
      <c r="N8670" s="7">
        <v>54.8</v>
      </c>
      <c r="O8670">
        <f t="shared" si="542"/>
        <v>25.76</v>
      </c>
      <c r="P8670" s="1">
        <f t="shared" si="543"/>
        <v>0.47007299270073</v>
      </c>
    </row>
    <row r="8671" ht="20" customHeight="1" spans="1:16">
      <c r="A8671" s="4" t="s">
        <v>9721</v>
      </c>
      <c r="B8671" s="4" t="s">
        <v>17</v>
      </c>
      <c r="C8671" s="4" t="s">
        <v>18</v>
      </c>
      <c r="D8671" s="5">
        <v>46202</v>
      </c>
      <c r="E8671" s="5" t="s">
        <v>115</v>
      </c>
      <c r="F8671" s="5" t="s">
        <v>70</v>
      </c>
      <c r="G8671" s="5" t="s">
        <v>116</v>
      </c>
      <c r="H8671" s="4" t="s">
        <v>126</v>
      </c>
      <c r="I8671" s="4" t="str">
        <f>VLOOKUP(H8671,[1]物料!$A$1:$M$65536,13,0)</f>
        <v>42.00</v>
      </c>
      <c r="J8671" s="4">
        <v>3</v>
      </c>
      <c r="K8671" s="4">
        <f t="shared" si="540"/>
        <v>4.513</v>
      </c>
      <c r="L8671" s="4">
        <f t="shared" si="541"/>
        <v>49.513</v>
      </c>
      <c r="M8671" s="6">
        <v>1</v>
      </c>
      <c r="N8671" s="7">
        <v>90.26</v>
      </c>
      <c r="O8671">
        <f t="shared" si="542"/>
        <v>40.747</v>
      </c>
      <c r="P8671" s="1">
        <f t="shared" si="543"/>
        <v>0.451440283625083</v>
      </c>
    </row>
    <row r="8672" ht="20" customHeight="1" spans="1:16">
      <c r="A8672" s="4" t="s">
        <v>9722</v>
      </c>
      <c r="B8672" s="4" t="s">
        <v>17</v>
      </c>
      <c r="C8672" s="4" t="s">
        <v>18</v>
      </c>
      <c r="D8672" s="5">
        <v>46202</v>
      </c>
      <c r="E8672" s="5" t="s">
        <v>384</v>
      </c>
      <c r="F8672" s="5" t="s">
        <v>20</v>
      </c>
      <c r="G8672" s="5" t="s">
        <v>385</v>
      </c>
      <c r="H8672" s="4" t="s">
        <v>894</v>
      </c>
      <c r="I8672" s="4" t="str">
        <f>VLOOKUP(H8672,[1]物料!$A$1:$M$65536,13,0)</f>
        <v>36.60</v>
      </c>
      <c r="J8672" s="4">
        <v>3</v>
      </c>
      <c r="K8672" s="4">
        <f t="shared" si="540"/>
        <v>4.669</v>
      </c>
      <c r="L8672" s="4">
        <f t="shared" si="541"/>
        <v>44.269</v>
      </c>
      <c r="M8672" s="6">
        <v>1</v>
      </c>
      <c r="N8672" s="7">
        <v>93.38</v>
      </c>
      <c r="O8672">
        <f t="shared" si="542"/>
        <v>49.111</v>
      </c>
      <c r="P8672" s="1">
        <f t="shared" si="543"/>
        <v>0.525926322553009</v>
      </c>
    </row>
    <row r="8673" ht="20" customHeight="1" spans="1:16">
      <c r="A8673" s="4" t="s">
        <v>9723</v>
      </c>
      <c r="B8673" s="4" t="s">
        <v>24</v>
      </c>
      <c r="C8673" s="4" t="s">
        <v>59</v>
      </c>
      <c r="D8673" s="5">
        <v>46202</v>
      </c>
      <c r="E8673" s="5" t="s">
        <v>128</v>
      </c>
      <c r="F8673" s="5" t="s">
        <v>55</v>
      </c>
      <c r="G8673" s="5" t="s">
        <v>129</v>
      </c>
      <c r="H8673" s="4" t="s">
        <v>247</v>
      </c>
      <c r="I8673" s="4" t="str">
        <f>VLOOKUP(H8673,[1]物料!$A$1:$M$65536,13,0)</f>
        <v>18.00</v>
      </c>
      <c r="J8673" s="4">
        <v>8</v>
      </c>
      <c r="K8673" s="4">
        <f t="shared" si="540"/>
        <v>2.94</v>
      </c>
      <c r="L8673" s="4">
        <f t="shared" si="541"/>
        <v>28.94</v>
      </c>
      <c r="M8673" s="6">
        <v>1</v>
      </c>
      <c r="N8673" s="7">
        <v>58.8</v>
      </c>
      <c r="O8673">
        <f t="shared" si="542"/>
        <v>29.86</v>
      </c>
      <c r="P8673" s="1">
        <f t="shared" si="543"/>
        <v>0.507823129251701</v>
      </c>
    </row>
    <row r="8674" ht="20" customHeight="1" spans="1:16">
      <c r="A8674" s="4" t="s">
        <v>9724</v>
      </c>
      <c r="B8674" s="4" t="s">
        <v>24</v>
      </c>
      <c r="C8674" s="4" t="s">
        <v>59</v>
      </c>
      <c r="D8674" s="5">
        <v>46202</v>
      </c>
      <c r="E8674" s="5" t="s">
        <v>75</v>
      </c>
      <c r="F8674" s="5" t="s">
        <v>61</v>
      </c>
      <c r="G8674" s="5" t="s">
        <v>76</v>
      </c>
      <c r="H8674" s="4" t="s">
        <v>180</v>
      </c>
      <c r="I8674" s="4" t="str">
        <f>VLOOKUP(H8674,[1]物料!$A$1:$M$65536,13,0)</f>
        <v>25.00</v>
      </c>
      <c r="J8674" s="4">
        <v>8</v>
      </c>
      <c r="K8674" s="4">
        <f t="shared" si="540"/>
        <v>3.74</v>
      </c>
      <c r="L8674" s="4">
        <f t="shared" si="541"/>
        <v>36.74</v>
      </c>
      <c r="M8674" s="6">
        <v>1</v>
      </c>
      <c r="N8674" s="7">
        <v>74.8</v>
      </c>
      <c r="O8674">
        <f t="shared" si="542"/>
        <v>38.06</v>
      </c>
      <c r="P8674" s="1">
        <f t="shared" si="543"/>
        <v>0.508823529411765</v>
      </c>
    </row>
    <row r="8675" ht="20" customHeight="1" spans="1:16">
      <c r="A8675" s="4" t="s">
        <v>9725</v>
      </c>
      <c r="B8675" s="4" t="s">
        <v>24</v>
      </c>
      <c r="C8675" s="4" t="s">
        <v>119</v>
      </c>
      <c r="D8675" s="5">
        <v>46202</v>
      </c>
      <c r="E8675" s="5" t="s">
        <v>26</v>
      </c>
      <c r="F8675" s="5" t="s">
        <v>20</v>
      </c>
      <c r="G8675" s="5" t="s">
        <v>27</v>
      </c>
      <c r="H8675" s="4" t="s">
        <v>29</v>
      </c>
      <c r="I8675" s="4" t="str">
        <f>VLOOKUP(H8675,[1]物料!$A$1:$M$65536,13,0)</f>
        <v>115.60</v>
      </c>
      <c r="J8675" s="4">
        <v>13.5</v>
      </c>
      <c r="K8675" s="4">
        <f t="shared" si="540"/>
        <v>13.4</v>
      </c>
      <c r="L8675" s="4">
        <f t="shared" si="541"/>
        <v>142.5</v>
      </c>
      <c r="M8675" s="6">
        <v>1</v>
      </c>
      <c r="N8675" s="7">
        <v>268</v>
      </c>
      <c r="O8675">
        <f t="shared" si="542"/>
        <v>125.5</v>
      </c>
      <c r="P8675" s="1">
        <f t="shared" si="543"/>
        <v>0.468283582089552</v>
      </c>
    </row>
    <row r="8676" ht="20" customHeight="1" spans="1:16">
      <c r="A8676" s="4" t="s">
        <v>9726</v>
      </c>
      <c r="B8676" s="4" t="s">
        <v>17</v>
      </c>
      <c r="C8676" s="4" t="s">
        <v>18</v>
      </c>
      <c r="D8676" s="5">
        <v>46202</v>
      </c>
      <c r="E8676" s="5" t="s">
        <v>31</v>
      </c>
      <c r="F8676" s="5" t="s">
        <v>32</v>
      </c>
      <c r="G8676" s="5" t="s">
        <v>33</v>
      </c>
      <c r="H8676" s="4" t="s">
        <v>1353</v>
      </c>
      <c r="I8676" s="4" t="str">
        <f>VLOOKUP(H8676,[1]物料!$A$1:$M$65536,13,0)</f>
        <v>43.00</v>
      </c>
      <c r="J8676" s="4">
        <v>13.6</v>
      </c>
      <c r="K8676" s="4">
        <f t="shared" si="540"/>
        <v>6.413</v>
      </c>
      <c r="L8676" s="4">
        <f t="shared" si="541"/>
        <v>63.013</v>
      </c>
      <c r="M8676" s="6">
        <v>1</v>
      </c>
      <c r="N8676" s="7">
        <v>128.26</v>
      </c>
      <c r="O8676">
        <f t="shared" si="542"/>
        <v>65.247</v>
      </c>
      <c r="P8676" s="1">
        <f t="shared" si="543"/>
        <v>0.508708872602526</v>
      </c>
    </row>
    <row r="8677" ht="20" customHeight="1" spans="1:16">
      <c r="A8677" s="4" t="s">
        <v>9726</v>
      </c>
      <c r="B8677" s="4" t="s">
        <v>17</v>
      </c>
      <c r="C8677" s="4" t="s">
        <v>18</v>
      </c>
      <c r="D8677" s="5">
        <v>46202</v>
      </c>
      <c r="E8677" s="5" t="s">
        <v>31</v>
      </c>
      <c r="F8677" s="5" t="s">
        <v>32</v>
      </c>
      <c r="G8677" s="5" t="s">
        <v>33</v>
      </c>
      <c r="H8677" s="4" t="s">
        <v>35</v>
      </c>
      <c r="I8677" s="4" t="str">
        <f>VLOOKUP(H8677,[1]物料!$A$1:$M$65536,13,0)</f>
        <v>43.00</v>
      </c>
      <c r="J8677" s="4">
        <v>13.6</v>
      </c>
      <c r="K8677" s="4">
        <f t="shared" si="540"/>
        <v>6.413</v>
      </c>
      <c r="L8677" s="4">
        <f t="shared" si="541"/>
        <v>63.013</v>
      </c>
      <c r="M8677" s="6">
        <v>1</v>
      </c>
      <c r="N8677" s="7">
        <v>128.26</v>
      </c>
      <c r="O8677">
        <f t="shared" si="542"/>
        <v>65.247</v>
      </c>
      <c r="P8677" s="1">
        <f t="shared" si="543"/>
        <v>0.508708872602526</v>
      </c>
    </row>
    <row r="8678" ht="20" customHeight="1" spans="1:16">
      <c r="A8678" s="4" t="s">
        <v>9727</v>
      </c>
      <c r="B8678" s="4" t="s">
        <v>24</v>
      </c>
      <c r="C8678" s="4" t="s">
        <v>74</v>
      </c>
      <c r="D8678" s="5">
        <v>46202</v>
      </c>
      <c r="E8678" s="5" t="s">
        <v>69</v>
      </c>
      <c r="F8678" s="5" t="s">
        <v>70</v>
      </c>
      <c r="G8678" s="5" t="s">
        <v>71</v>
      </c>
      <c r="H8678" s="4" t="s">
        <v>2368</v>
      </c>
      <c r="I8678" s="4" t="str">
        <f>VLOOKUP(H8678,[1]物料!$A$1:$M$65536,13,0)</f>
        <v>45.00</v>
      </c>
      <c r="J8678" s="4">
        <v>6.5</v>
      </c>
      <c r="K8678" s="4">
        <f t="shared" si="540"/>
        <v>5.49</v>
      </c>
      <c r="L8678" s="4">
        <f t="shared" si="541"/>
        <v>56.99</v>
      </c>
      <c r="M8678" s="6">
        <v>1</v>
      </c>
      <c r="N8678" s="7">
        <v>109.8</v>
      </c>
      <c r="O8678">
        <f t="shared" si="542"/>
        <v>52.81</v>
      </c>
      <c r="P8678" s="1">
        <f t="shared" si="543"/>
        <v>0.480965391621129</v>
      </c>
    </row>
    <row r="8679" ht="20" customHeight="1" spans="1:16">
      <c r="A8679" s="4" t="s">
        <v>9728</v>
      </c>
      <c r="B8679" s="4" t="s">
        <v>24</v>
      </c>
      <c r="C8679" s="4" t="s">
        <v>119</v>
      </c>
      <c r="D8679" s="5">
        <v>46202</v>
      </c>
      <c r="E8679" s="5" t="s">
        <v>1595</v>
      </c>
      <c r="F8679" s="5" t="s">
        <v>176</v>
      </c>
      <c r="G8679" s="5" t="s">
        <v>1596</v>
      </c>
      <c r="H8679" s="4" t="s">
        <v>5655</v>
      </c>
      <c r="I8679" s="4" t="str">
        <f>VLOOKUP(H8679,[1]物料!$A$1:$M$65536,13,0)</f>
        <v>96.50</v>
      </c>
      <c r="J8679" s="4">
        <v>15.5</v>
      </c>
      <c r="K8679" s="4">
        <f t="shared" si="540"/>
        <v>13.8895</v>
      </c>
      <c r="L8679" s="4">
        <f t="shared" si="541"/>
        <v>125.8895</v>
      </c>
      <c r="M8679" s="6">
        <v>1</v>
      </c>
      <c r="N8679" s="7">
        <v>277.79</v>
      </c>
      <c r="O8679">
        <f t="shared" si="542"/>
        <v>151.9005</v>
      </c>
      <c r="P8679" s="1">
        <f t="shared" si="543"/>
        <v>0.546817740019439</v>
      </c>
    </row>
    <row r="8680" ht="20" customHeight="1" spans="1:16">
      <c r="A8680" s="4" t="s">
        <v>9729</v>
      </c>
      <c r="B8680" s="4" t="s">
        <v>24</v>
      </c>
      <c r="C8680" s="4" t="s">
        <v>25</v>
      </c>
      <c r="D8680" s="5">
        <v>46202</v>
      </c>
      <c r="E8680" s="5" t="s">
        <v>264</v>
      </c>
      <c r="F8680" s="5" t="s">
        <v>265</v>
      </c>
      <c r="G8680" s="5" t="s">
        <v>266</v>
      </c>
      <c r="H8680" s="4" t="s">
        <v>4310</v>
      </c>
      <c r="I8680" s="4" t="str">
        <f>VLOOKUP(H8680,[1]物料!$A$1:$M$65536,13,0)</f>
        <v>6.50</v>
      </c>
      <c r="J8680" s="4">
        <v>7</v>
      </c>
      <c r="K8680" s="4">
        <f t="shared" si="540"/>
        <v>1.14</v>
      </c>
      <c r="L8680" s="4">
        <f t="shared" si="541"/>
        <v>14.64</v>
      </c>
      <c r="M8680" s="6">
        <v>1</v>
      </c>
      <c r="N8680" s="7">
        <v>22.8</v>
      </c>
      <c r="O8680">
        <f t="shared" si="542"/>
        <v>8.16</v>
      </c>
      <c r="P8680" s="1">
        <f t="shared" si="543"/>
        <v>0.357894736842105</v>
      </c>
    </row>
    <row r="8681" ht="20" customHeight="1" spans="1:16">
      <c r="A8681" s="4" t="s">
        <v>9729</v>
      </c>
      <c r="B8681" s="4" t="s">
        <v>24</v>
      </c>
      <c r="C8681" s="4" t="s">
        <v>25</v>
      </c>
      <c r="D8681" s="5">
        <v>46202</v>
      </c>
      <c r="E8681" s="5" t="s">
        <v>264</v>
      </c>
      <c r="F8681" s="5" t="s">
        <v>265</v>
      </c>
      <c r="G8681" s="5" t="s">
        <v>266</v>
      </c>
      <c r="H8681" s="4" t="s">
        <v>267</v>
      </c>
      <c r="I8681" s="4" t="str">
        <f>VLOOKUP(H8681,[1]物料!$A$1:$M$65536,13,0)</f>
        <v>6.50</v>
      </c>
      <c r="J8681" s="4">
        <v>7</v>
      </c>
      <c r="K8681" s="4">
        <f t="shared" si="540"/>
        <v>1.14</v>
      </c>
      <c r="L8681" s="4">
        <f t="shared" si="541"/>
        <v>14.64</v>
      </c>
      <c r="M8681" s="6">
        <v>1</v>
      </c>
      <c r="N8681" s="7">
        <v>22.8</v>
      </c>
      <c r="O8681">
        <f t="shared" si="542"/>
        <v>8.16</v>
      </c>
      <c r="P8681" s="1">
        <f t="shared" si="543"/>
        <v>0.357894736842105</v>
      </c>
    </row>
    <row r="8682" ht="20" customHeight="1" spans="1:16">
      <c r="A8682" s="4" t="s">
        <v>9730</v>
      </c>
      <c r="B8682" s="4" t="s">
        <v>24</v>
      </c>
      <c r="C8682" s="4" t="s">
        <v>119</v>
      </c>
      <c r="D8682" s="5">
        <v>46202</v>
      </c>
      <c r="E8682" s="5" t="s">
        <v>60</v>
      </c>
      <c r="F8682" s="5" t="s">
        <v>61</v>
      </c>
      <c r="G8682" s="5" t="s">
        <v>62</v>
      </c>
      <c r="H8682" s="4" t="s">
        <v>124</v>
      </c>
      <c r="I8682" s="4" t="str">
        <f>VLOOKUP(H8682,[1]物料!$A$1:$M$65536,13,0)</f>
        <v>24.00</v>
      </c>
      <c r="J8682" s="4">
        <v>8</v>
      </c>
      <c r="K8682" s="4">
        <f t="shared" si="540"/>
        <v>3.225</v>
      </c>
      <c r="L8682" s="4">
        <f t="shared" si="541"/>
        <v>35.225</v>
      </c>
      <c r="M8682" s="6">
        <v>1</v>
      </c>
      <c r="N8682" s="7">
        <v>64.5</v>
      </c>
      <c r="O8682">
        <f t="shared" si="542"/>
        <v>29.275</v>
      </c>
      <c r="P8682" s="1">
        <f t="shared" si="543"/>
        <v>0.453875968992248</v>
      </c>
    </row>
    <row r="8683" ht="20" customHeight="1" spans="1:16">
      <c r="A8683" s="4" t="s">
        <v>9731</v>
      </c>
      <c r="B8683" s="4" t="s">
        <v>24</v>
      </c>
      <c r="C8683" s="4" t="s">
        <v>87</v>
      </c>
      <c r="D8683" s="5">
        <v>46202</v>
      </c>
      <c r="E8683" s="5" t="s">
        <v>83</v>
      </c>
      <c r="F8683" s="5" t="s">
        <v>55</v>
      </c>
      <c r="G8683" s="5" t="s">
        <v>84</v>
      </c>
      <c r="H8683" s="4" t="s">
        <v>88</v>
      </c>
      <c r="I8683" s="4" t="str">
        <f>VLOOKUP(H8683,[1]物料!$A$1:$M$65536,13,0)</f>
        <v>52.00</v>
      </c>
      <c r="J8683" s="4">
        <v>18</v>
      </c>
      <c r="K8683" s="4">
        <f t="shared" si="540"/>
        <v>7.45</v>
      </c>
      <c r="L8683" s="4">
        <f t="shared" si="541"/>
        <v>77.45</v>
      </c>
      <c r="M8683" s="6">
        <v>1</v>
      </c>
      <c r="N8683" s="7">
        <v>149</v>
      </c>
      <c r="O8683">
        <f t="shared" si="542"/>
        <v>71.55</v>
      </c>
      <c r="P8683" s="1">
        <f t="shared" si="543"/>
        <v>0.480201342281879</v>
      </c>
    </row>
    <row r="8684" ht="20" customHeight="1" spans="1:16">
      <c r="A8684" s="4" t="s">
        <v>9732</v>
      </c>
      <c r="B8684" s="4" t="s">
        <v>17</v>
      </c>
      <c r="C8684" s="4" t="s">
        <v>18</v>
      </c>
      <c r="D8684" s="5">
        <v>46202</v>
      </c>
      <c r="E8684" s="5" t="s">
        <v>83</v>
      </c>
      <c r="F8684" s="5" t="s">
        <v>55</v>
      </c>
      <c r="G8684" s="5" t="s">
        <v>84</v>
      </c>
      <c r="H8684" s="4" t="s">
        <v>147</v>
      </c>
      <c r="I8684" s="4" t="str">
        <f>VLOOKUP(H8684,[1]物料!$A$1:$M$65536,13,0)</f>
        <v>52.00</v>
      </c>
      <c r="J8684" s="4">
        <v>14.5</v>
      </c>
      <c r="K8684" s="4">
        <f t="shared" si="540"/>
        <v>7.8585</v>
      </c>
      <c r="L8684" s="4">
        <f t="shared" si="541"/>
        <v>74.3585</v>
      </c>
      <c r="M8684" s="6">
        <v>1</v>
      </c>
      <c r="N8684" s="7">
        <v>157.17</v>
      </c>
      <c r="O8684">
        <f t="shared" si="542"/>
        <v>82.8115</v>
      </c>
      <c r="P8684" s="1">
        <f t="shared" si="543"/>
        <v>0.526891264236177</v>
      </c>
    </row>
    <row r="8685" ht="20" customHeight="1" spans="1:16">
      <c r="A8685" s="4" t="s">
        <v>9733</v>
      </c>
      <c r="B8685" s="4" t="s">
        <v>17</v>
      </c>
      <c r="C8685" s="4" t="s">
        <v>18</v>
      </c>
      <c r="D8685" s="5">
        <v>46202</v>
      </c>
      <c r="E8685" s="5" t="s">
        <v>115</v>
      </c>
      <c r="F8685" s="5" t="s">
        <v>70</v>
      </c>
      <c r="G8685" s="5" t="s">
        <v>116</v>
      </c>
      <c r="H8685" s="4" t="s">
        <v>126</v>
      </c>
      <c r="I8685" s="4" t="str">
        <f>VLOOKUP(H8685,[1]物料!$A$1:$M$65536,13,0)</f>
        <v>42.00</v>
      </c>
      <c r="J8685" s="4">
        <v>3</v>
      </c>
      <c r="K8685" s="4">
        <f t="shared" si="540"/>
        <v>4.93</v>
      </c>
      <c r="L8685" s="4">
        <f t="shared" si="541"/>
        <v>49.93</v>
      </c>
      <c r="M8685" s="6">
        <v>1</v>
      </c>
      <c r="N8685" s="7">
        <v>98.6</v>
      </c>
      <c r="O8685">
        <f t="shared" si="542"/>
        <v>48.67</v>
      </c>
      <c r="P8685" s="1">
        <f t="shared" si="543"/>
        <v>0.493610547667343</v>
      </c>
    </row>
    <row r="8686" ht="20" customHeight="1" spans="1:16">
      <c r="A8686" s="4" t="s">
        <v>9734</v>
      </c>
      <c r="B8686" s="4" t="s">
        <v>24</v>
      </c>
      <c r="C8686" s="4" t="s">
        <v>411</v>
      </c>
      <c r="D8686" s="5">
        <v>46202</v>
      </c>
      <c r="E8686" s="5" t="s">
        <v>75</v>
      </c>
      <c r="F8686" s="5" t="s">
        <v>61</v>
      </c>
      <c r="G8686" s="5" t="s">
        <v>76</v>
      </c>
      <c r="H8686" s="4" t="s">
        <v>77</v>
      </c>
      <c r="I8686" s="4" t="str">
        <f>VLOOKUP(H8686,[1]物料!$A$1:$M$65536,13,0)</f>
        <v>25.00</v>
      </c>
      <c r="J8686" s="4">
        <v>8</v>
      </c>
      <c r="K8686" s="4">
        <f t="shared" si="540"/>
        <v>3.44</v>
      </c>
      <c r="L8686" s="4">
        <f t="shared" si="541"/>
        <v>36.44</v>
      </c>
      <c r="M8686" s="6">
        <v>1</v>
      </c>
      <c r="N8686" s="7">
        <v>68.8</v>
      </c>
      <c r="O8686">
        <f t="shared" si="542"/>
        <v>32.36</v>
      </c>
      <c r="P8686" s="1">
        <f t="shared" si="543"/>
        <v>0.470348837209302</v>
      </c>
    </row>
    <row r="8687" ht="20" customHeight="1" spans="1:16">
      <c r="A8687" s="4" t="s">
        <v>9735</v>
      </c>
      <c r="B8687" s="4" t="s">
        <v>17</v>
      </c>
      <c r="C8687" s="4" t="s">
        <v>18</v>
      </c>
      <c r="D8687" s="5">
        <v>46202</v>
      </c>
      <c r="E8687" s="5" t="s">
        <v>90</v>
      </c>
      <c r="F8687" s="5" t="s">
        <v>55</v>
      </c>
      <c r="G8687" s="5" t="s">
        <v>91</v>
      </c>
      <c r="H8687" s="4" t="s">
        <v>1488</v>
      </c>
      <c r="I8687" s="4" t="str">
        <f>VLOOKUP(H8687,[1]物料!$A$1:$M$65536,13,0)</f>
        <v>40.00</v>
      </c>
      <c r="J8687" s="4">
        <v>7.2</v>
      </c>
      <c r="K8687" s="4">
        <f t="shared" si="540"/>
        <v>6.588</v>
      </c>
      <c r="L8687" s="4">
        <f t="shared" si="541"/>
        <v>53.788</v>
      </c>
      <c r="M8687" s="6">
        <v>1</v>
      </c>
      <c r="N8687" s="7">
        <v>131.76</v>
      </c>
      <c r="O8687">
        <f t="shared" si="542"/>
        <v>77.972</v>
      </c>
      <c r="P8687" s="1">
        <f t="shared" si="543"/>
        <v>0.591772920461445</v>
      </c>
    </row>
    <row r="8688" ht="20" customHeight="1" spans="1:16">
      <c r="A8688" s="4" t="s">
        <v>9736</v>
      </c>
      <c r="B8688" s="4" t="s">
        <v>17</v>
      </c>
      <c r="C8688" s="4" t="s">
        <v>18</v>
      </c>
      <c r="D8688" s="5">
        <v>46202</v>
      </c>
      <c r="E8688" s="5" t="s">
        <v>90</v>
      </c>
      <c r="F8688" s="5" t="s">
        <v>55</v>
      </c>
      <c r="G8688" s="5" t="s">
        <v>91</v>
      </c>
      <c r="H8688" s="4" t="s">
        <v>447</v>
      </c>
      <c r="I8688" s="4" t="str">
        <f>VLOOKUP(H8688,[1]物料!$A$1:$M$65536,13,0)</f>
        <v>40.00</v>
      </c>
      <c r="J8688" s="4">
        <v>7.2</v>
      </c>
      <c r="K8688" s="4">
        <f t="shared" si="540"/>
        <v>6.9345</v>
      </c>
      <c r="L8688" s="4">
        <f t="shared" si="541"/>
        <v>54.1345</v>
      </c>
      <c r="M8688" s="6">
        <v>1</v>
      </c>
      <c r="N8688" s="7">
        <v>138.69</v>
      </c>
      <c r="O8688">
        <f t="shared" si="542"/>
        <v>84.5555</v>
      </c>
      <c r="P8688" s="1">
        <f t="shared" si="543"/>
        <v>0.609672651236571</v>
      </c>
    </row>
    <row r="8689" ht="20" customHeight="1" spans="1:16">
      <c r="A8689" s="4" t="s">
        <v>9737</v>
      </c>
      <c r="B8689" s="4" t="s">
        <v>24</v>
      </c>
      <c r="C8689" s="4" t="s">
        <v>25</v>
      </c>
      <c r="D8689" s="5">
        <v>46202</v>
      </c>
      <c r="E8689" s="5" t="s">
        <v>1412</v>
      </c>
      <c r="F8689" s="5" t="s">
        <v>20</v>
      </c>
      <c r="G8689" s="5" t="s">
        <v>1413</v>
      </c>
      <c r="H8689" s="4" t="s">
        <v>9738</v>
      </c>
      <c r="I8689" s="4" t="str">
        <f>VLOOKUP(H8689,[1]物料!$A$1:$M$65536,13,0)</f>
        <v>52.90</v>
      </c>
      <c r="J8689" s="4">
        <v>7</v>
      </c>
      <c r="K8689" s="4">
        <f t="shared" si="540"/>
        <v>7.49</v>
      </c>
      <c r="L8689" s="4">
        <f t="shared" si="541"/>
        <v>67.39</v>
      </c>
      <c r="M8689" s="6">
        <v>1</v>
      </c>
      <c r="N8689" s="7">
        <v>149.8</v>
      </c>
      <c r="O8689">
        <f t="shared" si="542"/>
        <v>82.41</v>
      </c>
      <c r="P8689" s="1">
        <f t="shared" si="543"/>
        <v>0.550133511348465</v>
      </c>
    </row>
    <row r="8690" ht="20" customHeight="1" spans="1:16">
      <c r="A8690" s="4" t="s">
        <v>9739</v>
      </c>
      <c r="B8690" s="4" t="s">
        <v>24</v>
      </c>
      <c r="C8690" s="4" t="s">
        <v>411</v>
      </c>
      <c r="D8690" s="5">
        <v>46202</v>
      </c>
      <c r="E8690" s="5" t="s">
        <v>45</v>
      </c>
      <c r="F8690" s="5" t="s">
        <v>20</v>
      </c>
      <c r="G8690" s="5" t="s">
        <v>46</v>
      </c>
      <c r="H8690" s="4" t="s">
        <v>47</v>
      </c>
      <c r="I8690" s="4" t="str">
        <f>VLOOKUP(H8690,[1]物料!$A$1:$M$65536,13,0)</f>
        <v>36.10</v>
      </c>
      <c r="J8690" s="4">
        <v>6.5</v>
      </c>
      <c r="K8690" s="4">
        <f t="shared" si="540"/>
        <v>4.44</v>
      </c>
      <c r="L8690" s="4">
        <f t="shared" si="541"/>
        <v>47.04</v>
      </c>
      <c r="M8690" s="6">
        <v>1</v>
      </c>
      <c r="N8690" s="7">
        <v>88.8</v>
      </c>
      <c r="O8690">
        <f t="shared" si="542"/>
        <v>41.76</v>
      </c>
      <c r="P8690" s="1">
        <f t="shared" si="543"/>
        <v>0.47027027027027</v>
      </c>
    </row>
    <row r="8691" ht="20" customHeight="1" spans="1:16">
      <c r="A8691" s="4" t="s">
        <v>9740</v>
      </c>
      <c r="B8691" s="4" t="s">
        <v>17</v>
      </c>
      <c r="C8691" s="4" t="s">
        <v>18</v>
      </c>
      <c r="D8691" s="5">
        <v>46202</v>
      </c>
      <c r="E8691" s="5" t="s">
        <v>90</v>
      </c>
      <c r="F8691" s="5" t="s">
        <v>55</v>
      </c>
      <c r="G8691" s="5" t="s">
        <v>91</v>
      </c>
      <c r="H8691" s="4" t="s">
        <v>169</v>
      </c>
      <c r="I8691" s="4" t="str">
        <f>VLOOKUP(H8691,[1]物料!$A$1:$M$65536,13,0)</f>
        <v>40.00</v>
      </c>
      <c r="J8691" s="4">
        <v>7.2</v>
      </c>
      <c r="K8691" s="4">
        <f t="shared" si="540"/>
        <v>6.588</v>
      </c>
      <c r="L8691" s="4">
        <f t="shared" si="541"/>
        <v>53.788</v>
      </c>
      <c r="M8691" s="6">
        <v>1</v>
      </c>
      <c r="N8691" s="7">
        <v>131.76</v>
      </c>
      <c r="O8691">
        <f t="shared" si="542"/>
        <v>77.972</v>
      </c>
      <c r="P8691" s="1">
        <f t="shared" si="543"/>
        <v>0.591772920461445</v>
      </c>
    </row>
    <row r="8692" ht="20" customHeight="1" spans="1:16">
      <c r="A8692" s="4" t="s">
        <v>9741</v>
      </c>
      <c r="B8692" s="4" t="s">
        <v>24</v>
      </c>
      <c r="C8692" s="4" t="s">
        <v>59</v>
      </c>
      <c r="D8692" s="5">
        <v>46202</v>
      </c>
      <c r="E8692" s="5" t="s">
        <v>128</v>
      </c>
      <c r="F8692" s="5" t="s">
        <v>55</v>
      </c>
      <c r="G8692" s="5" t="s">
        <v>129</v>
      </c>
      <c r="H8692" s="4" t="s">
        <v>247</v>
      </c>
      <c r="I8692" s="4" t="str">
        <f>VLOOKUP(H8692,[1]物料!$A$1:$M$65536,13,0)</f>
        <v>18.00</v>
      </c>
      <c r="J8692" s="4">
        <v>8</v>
      </c>
      <c r="K8692" s="4">
        <f t="shared" si="540"/>
        <v>2.94</v>
      </c>
      <c r="L8692" s="4">
        <f t="shared" si="541"/>
        <v>28.94</v>
      </c>
      <c r="M8692" s="6">
        <v>1</v>
      </c>
      <c r="N8692" s="7">
        <v>58.8</v>
      </c>
      <c r="O8692">
        <f t="shared" si="542"/>
        <v>29.86</v>
      </c>
      <c r="P8692" s="1">
        <f t="shared" si="543"/>
        <v>0.507823129251701</v>
      </c>
    </row>
    <row r="8693" ht="20" customHeight="1" spans="1:16">
      <c r="A8693" s="4" t="s">
        <v>9742</v>
      </c>
      <c r="B8693" s="4" t="s">
        <v>24</v>
      </c>
      <c r="C8693" s="4" t="s">
        <v>44</v>
      </c>
      <c r="D8693" s="5">
        <v>46202</v>
      </c>
      <c r="E8693" s="5" t="s">
        <v>83</v>
      </c>
      <c r="F8693" s="5" t="s">
        <v>55</v>
      </c>
      <c r="G8693" s="5" t="s">
        <v>84</v>
      </c>
      <c r="H8693" s="4" t="s">
        <v>85</v>
      </c>
      <c r="I8693" s="4" t="str">
        <f>VLOOKUP(H8693,[1]物料!$A$1:$M$65536,13,0)</f>
        <v>52.00</v>
      </c>
      <c r="J8693" s="4">
        <v>18</v>
      </c>
      <c r="K8693" s="4">
        <f t="shared" si="540"/>
        <v>6.64</v>
      </c>
      <c r="L8693" s="4">
        <f t="shared" si="541"/>
        <v>76.64</v>
      </c>
      <c r="M8693" s="6">
        <v>1</v>
      </c>
      <c r="N8693" s="7">
        <v>132.8</v>
      </c>
      <c r="O8693">
        <f t="shared" si="542"/>
        <v>56.16</v>
      </c>
      <c r="P8693" s="1">
        <f t="shared" si="543"/>
        <v>0.42289156626506</v>
      </c>
    </row>
    <row r="8694" ht="20" customHeight="1" spans="1:16">
      <c r="A8694" s="4" t="s">
        <v>9743</v>
      </c>
      <c r="B8694" s="4" t="s">
        <v>17</v>
      </c>
      <c r="C8694" s="4" t="s">
        <v>49</v>
      </c>
      <c r="D8694" s="5">
        <v>46202</v>
      </c>
      <c r="E8694" s="5" t="s">
        <v>94</v>
      </c>
      <c r="F8694" s="5" t="s">
        <v>55</v>
      </c>
      <c r="G8694" s="5" t="s">
        <v>95</v>
      </c>
      <c r="H8694" s="4" t="s">
        <v>1483</v>
      </c>
      <c r="I8694" s="4" t="str">
        <f>VLOOKUP(H8694,[1]物料!$A$1:$M$65536,13,0)</f>
        <v>30.00</v>
      </c>
      <c r="J8694" s="4">
        <v>7.2</v>
      </c>
      <c r="K8694" s="4">
        <f t="shared" si="540"/>
        <v>4.185</v>
      </c>
      <c r="L8694" s="4">
        <f t="shared" si="541"/>
        <v>41.385</v>
      </c>
      <c r="M8694" s="6">
        <v>1</v>
      </c>
      <c r="N8694" s="7">
        <v>83.7</v>
      </c>
      <c r="O8694">
        <f t="shared" si="542"/>
        <v>42.315</v>
      </c>
      <c r="P8694" s="1">
        <f t="shared" si="543"/>
        <v>0.505555555555556</v>
      </c>
    </row>
    <row r="8695" ht="20" customHeight="1" spans="1:16">
      <c r="A8695" s="4" t="s">
        <v>9744</v>
      </c>
      <c r="B8695" s="4" t="s">
        <v>24</v>
      </c>
      <c r="C8695" s="4" t="s">
        <v>74</v>
      </c>
      <c r="D8695" s="5">
        <v>46202</v>
      </c>
      <c r="E8695" s="5" t="s">
        <v>384</v>
      </c>
      <c r="F8695" s="5" t="s">
        <v>20</v>
      </c>
      <c r="G8695" s="5" t="s">
        <v>385</v>
      </c>
      <c r="H8695" s="4" t="s">
        <v>563</v>
      </c>
      <c r="I8695" s="4" t="str">
        <f>VLOOKUP(H8695,[1]物料!$A$1:$M$65536,13,0)</f>
        <v>36.60</v>
      </c>
      <c r="J8695" s="4">
        <v>6.5</v>
      </c>
      <c r="K8695" s="4">
        <f t="shared" si="540"/>
        <v>4.095</v>
      </c>
      <c r="L8695" s="4">
        <f t="shared" si="541"/>
        <v>47.195</v>
      </c>
      <c r="M8695" s="6">
        <v>1</v>
      </c>
      <c r="N8695" s="7">
        <v>81.9</v>
      </c>
      <c r="O8695">
        <f t="shared" si="542"/>
        <v>34.705</v>
      </c>
      <c r="P8695" s="1">
        <f t="shared" si="543"/>
        <v>0.423748473748474</v>
      </c>
    </row>
    <row r="8696" ht="20" customHeight="1" spans="1:16">
      <c r="A8696" s="4" t="s">
        <v>9745</v>
      </c>
      <c r="B8696" s="4" t="s">
        <v>17</v>
      </c>
      <c r="C8696" s="4" t="s">
        <v>167</v>
      </c>
      <c r="D8696" s="5">
        <v>46202</v>
      </c>
      <c r="E8696" s="5" t="s">
        <v>54</v>
      </c>
      <c r="F8696" s="5" t="s">
        <v>55</v>
      </c>
      <c r="G8696" s="5" t="s">
        <v>56</v>
      </c>
      <c r="H8696" s="4" t="s">
        <v>338</v>
      </c>
      <c r="I8696" s="4" t="str">
        <f>VLOOKUP(H8696,[1]物料!$A$1:$M$65536,13,0)</f>
        <v>12.00</v>
      </c>
      <c r="J8696" s="4">
        <v>4.5</v>
      </c>
      <c r="K8696" s="4">
        <f t="shared" si="540"/>
        <v>1.99</v>
      </c>
      <c r="L8696" s="4">
        <f t="shared" si="541"/>
        <v>18.49</v>
      </c>
      <c r="M8696" s="6">
        <v>1</v>
      </c>
      <c r="N8696" s="7">
        <v>39.8</v>
      </c>
      <c r="O8696">
        <f t="shared" si="542"/>
        <v>21.31</v>
      </c>
      <c r="P8696" s="1">
        <f t="shared" si="543"/>
        <v>0.535427135678392</v>
      </c>
    </row>
    <row r="8697" ht="20" customHeight="1" spans="1:16">
      <c r="A8697" s="4" t="s">
        <v>9746</v>
      </c>
      <c r="B8697" s="4" t="s">
        <v>24</v>
      </c>
      <c r="C8697" s="4" t="s">
        <v>59</v>
      </c>
      <c r="D8697" s="5">
        <v>46202</v>
      </c>
      <c r="E8697" s="5" t="s">
        <v>128</v>
      </c>
      <c r="F8697" s="5" t="s">
        <v>55</v>
      </c>
      <c r="G8697" s="5" t="s">
        <v>129</v>
      </c>
      <c r="H8697" s="4" t="s">
        <v>247</v>
      </c>
      <c r="I8697" s="4" t="str">
        <f>VLOOKUP(H8697,[1]物料!$A$1:$M$65536,13,0)</f>
        <v>18.00</v>
      </c>
      <c r="J8697" s="4">
        <v>8</v>
      </c>
      <c r="K8697" s="4">
        <f t="shared" si="540"/>
        <v>2.94</v>
      </c>
      <c r="L8697" s="4">
        <f t="shared" si="541"/>
        <v>28.94</v>
      </c>
      <c r="M8697" s="6">
        <v>1</v>
      </c>
      <c r="N8697" s="7">
        <v>58.8</v>
      </c>
      <c r="O8697">
        <f t="shared" si="542"/>
        <v>29.86</v>
      </c>
      <c r="P8697" s="1">
        <f t="shared" si="543"/>
        <v>0.507823129251701</v>
      </c>
    </row>
    <row r="8698" ht="20" customHeight="1" spans="1:16">
      <c r="A8698" s="4" t="s">
        <v>9747</v>
      </c>
      <c r="B8698" s="4" t="s">
        <v>17</v>
      </c>
      <c r="C8698" s="4" t="s">
        <v>49</v>
      </c>
      <c r="D8698" s="5">
        <v>46202</v>
      </c>
      <c r="E8698" s="5" t="s">
        <v>960</v>
      </c>
      <c r="F8698" s="5" t="s">
        <v>55</v>
      </c>
      <c r="G8698" s="5" t="s">
        <v>961</v>
      </c>
      <c r="H8698" s="4" t="s">
        <v>962</v>
      </c>
      <c r="I8698" s="4" t="str">
        <f>VLOOKUP(H8698,[1]物料!$A$1:$M$65536,13,0)</f>
        <v>20.00</v>
      </c>
      <c r="J8698" s="4">
        <v>4.5</v>
      </c>
      <c r="K8698" s="4">
        <f t="shared" si="540"/>
        <v>2.69</v>
      </c>
      <c r="L8698" s="4">
        <f t="shared" si="541"/>
        <v>27.19</v>
      </c>
      <c r="M8698" s="6">
        <v>1</v>
      </c>
      <c r="N8698" s="7">
        <v>53.8</v>
      </c>
      <c r="O8698">
        <f t="shared" si="542"/>
        <v>26.61</v>
      </c>
      <c r="P8698" s="1">
        <f t="shared" si="543"/>
        <v>0.494609665427509</v>
      </c>
    </row>
    <row r="8699" ht="20" customHeight="1" spans="1:16">
      <c r="A8699" s="4" t="s">
        <v>9748</v>
      </c>
      <c r="B8699" s="4" t="s">
        <v>17</v>
      </c>
      <c r="C8699" s="4" t="s">
        <v>18</v>
      </c>
      <c r="D8699" s="5">
        <v>46202</v>
      </c>
      <c r="E8699" s="5" t="s">
        <v>332</v>
      </c>
      <c r="F8699" s="5" t="s">
        <v>55</v>
      </c>
      <c r="G8699" s="5" t="s">
        <v>333</v>
      </c>
      <c r="H8699" s="4" t="s">
        <v>567</v>
      </c>
      <c r="I8699" s="4" t="str">
        <f>VLOOKUP(H8699,[1]物料!$A$1:$M$65536,13,0)</f>
        <v>16.00</v>
      </c>
      <c r="J8699" s="4">
        <v>4.5</v>
      </c>
      <c r="K8699" s="4">
        <f t="shared" si="540"/>
        <v>3.0835</v>
      </c>
      <c r="L8699" s="4">
        <f t="shared" si="541"/>
        <v>23.5835</v>
      </c>
      <c r="M8699" s="6">
        <v>1</v>
      </c>
      <c r="N8699" s="7">
        <v>61.67</v>
      </c>
      <c r="O8699">
        <f t="shared" si="542"/>
        <v>38.0865</v>
      </c>
      <c r="P8699" s="1">
        <f t="shared" si="543"/>
        <v>0.617585535916978</v>
      </c>
    </row>
    <row r="8700" ht="20" customHeight="1" spans="1:16">
      <c r="A8700" s="4" t="s">
        <v>9749</v>
      </c>
      <c r="B8700" s="4" t="s">
        <v>17</v>
      </c>
      <c r="C8700" s="4" t="s">
        <v>113</v>
      </c>
      <c r="D8700" s="5">
        <v>46202</v>
      </c>
      <c r="E8700" s="5" t="s">
        <v>115</v>
      </c>
      <c r="F8700" s="5" t="s">
        <v>70</v>
      </c>
      <c r="G8700" s="5" t="s">
        <v>116</v>
      </c>
      <c r="H8700" s="4" t="s">
        <v>117</v>
      </c>
      <c r="I8700" s="4" t="str">
        <f>VLOOKUP(H8700,[1]物料!$A$1:$M$65536,13,0)</f>
        <v>42.00</v>
      </c>
      <c r="J8700" s="4">
        <v>3</v>
      </c>
      <c r="K8700" s="4">
        <f t="shared" si="540"/>
        <v>5.25</v>
      </c>
      <c r="L8700" s="4">
        <f t="shared" si="541"/>
        <v>50.25</v>
      </c>
      <c r="M8700" s="6">
        <v>1</v>
      </c>
      <c r="N8700" s="7">
        <v>105</v>
      </c>
      <c r="O8700">
        <f t="shared" si="542"/>
        <v>54.75</v>
      </c>
      <c r="P8700" s="1">
        <f t="shared" si="543"/>
        <v>0.521428571428571</v>
      </c>
    </row>
    <row r="8701" ht="20" customHeight="1" spans="1:16">
      <c r="A8701" s="4" t="s">
        <v>9750</v>
      </c>
      <c r="B8701" s="4" t="s">
        <v>24</v>
      </c>
      <c r="C8701" s="4" t="s">
        <v>411</v>
      </c>
      <c r="D8701" s="5">
        <v>46202</v>
      </c>
      <c r="E8701" s="5" t="s">
        <v>90</v>
      </c>
      <c r="F8701" s="5" t="s">
        <v>55</v>
      </c>
      <c r="G8701" s="5" t="s">
        <v>91</v>
      </c>
      <c r="H8701" s="4" t="s">
        <v>159</v>
      </c>
      <c r="I8701" s="4" t="str">
        <f>VLOOKUP(H8701,[1]物料!$A$1:$M$65536,13,0)</f>
        <v>40.00</v>
      </c>
      <c r="J8701" s="4">
        <v>10.7</v>
      </c>
      <c r="K8701" s="4">
        <f t="shared" si="540"/>
        <v>5.44</v>
      </c>
      <c r="L8701" s="4">
        <f t="shared" si="541"/>
        <v>56.14</v>
      </c>
      <c r="M8701" s="6">
        <v>1</v>
      </c>
      <c r="N8701" s="7">
        <v>108.8</v>
      </c>
      <c r="O8701">
        <f t="shared" si="542"/>
        <v>52.66</v>
      </c>
      <c r="P8701" s="1">
        <f t="shared" si="543"/>
        <v>0.484007352941176</v>
      </c>
    </row>
    <row r="8702" ht="20" customHeight="1" spans="1:16">
      <c r="A8702" s="4" t="s">
        <v>9751</v>
      </c>
      <c r="B8702" s="4" t="s">
        <v>17</v>
      </c>
      <c r="C8702" s="4" t="s">
        <v>18</v>
      </c>
      <c r="D8702" s="5">
        <v>46202</v>
      </c>
      <c r="E8702" s="5" t="s">
        <v>60</v>
      </c>
      <c r="F8702" s="5" t="s">
        <v>61</v>
      </c>
      <c r="G8702" s="5" t="s">
        <v>62</v>
      </c>
      <c r="H8702" s="4" t="s">
        <v>124</v>
      </c>
      <c r="I8702" s="4" t="str">
        <f>VLOOKUP(H8702,[1]物料!$A$1:$M$65536,13,0)</f>
        <v>24.00</v>
      </c>
      <c r="J8702" s="4">
        <v>4.5</v>
      </c>
      <c r="K8702" s="4">
        <f t="shared" si="540"/>
        <v>3.49</v>
      </c>
      <c r="L8702" s="4">
        <f t="shared" si="541"/>
        <v>31.99</v>
      </c>
      <c r="M8702" s="6">
        <v>1</v>
      </c>
      <c r="N8702" s="7">
        <v>69.8</v>
      </c>
      <c r="O8702">
        <f t="shared" si="542"/>
        <v>37.81</v>
      </c>
      <c r="P8702" s="1">
        <f t="shared" si="543"/>
        <v>0.541690544412607</v>
      </c>
    </row>
    <row r="8703" ht="20" customHeight="1" spans="1:16">
      <c r="A8703" s="4" t="s">
        <v>9751</v>
      </c>
      <c r="B8703" s="4" t="s">
        <v>17</v>
      </c>
      <c r="C8703" s="4" t="s">
        <v>18</v>
      </c>
      <c r="D8703" s="5">
        <v>46202</v>
      </c>
      <c r="E8703" s="5" t="s">
        <v>60</v>
      </c>
      <c r="F8703" s="5" t="s">
        <v>61</v>
      </c>
      <c r="G8703" s="5" t="s">
        <v>62</v>
      </c>
      <c r="H8703" s="4" t="s">
        <v>63</v>
      </c>
      <c r="I8703" s="4" t="str">
        <f>VLOOKUP(H8703,[1]物料!$A$1:$M$65536,13,0)</f>
        <v>24.00</v>
      </c>
      <c r="J8703" s="4">
        <v>4.5</v>
      </c>
      <c r="K8703" s="4">
        <f t="shared" si="540"/>
        <v>3.49</v>
      </c>
      <c r="L8703" s="4">
        <f t="shared" si="541"/>
        <v>31.99</v>
      </c>
      <c r="M8703" s="6">
        <v>1</v>
      </c>
      <c r="N8703" s="7">
        <v>69.8</v>
      </c>
      <c r="O8703">
        <f t="shared" si="542"/>
        <v>37.81</v>
      </c>
      <c r="P8703" s="1">
        <f t="shared" si="543"/>
        <v>0.541690544412607</v>
      </c>
    </row>
    <row r="8704" ht="20" customHeight="1" spans="1:16">
      <c r="A8704" s="4" t="s">
        <v>9752</v>
      </c>
      <c r="B8704" s="4" t="s">
        <v>17</v>
      </c>
      <c r="C8704" s="4" t="s">
        <v>18</v>
      </c>
      <c r="D8704" s="5">
        <v>46202</v>
      </c>
      <c r="E8704" s="5" t="s">
        <v>999</v>
      </c>
      <c r="F8704" s="5" t="s">
        <v>39</v>
      </c>
      <c r="G8704" s="5" t="s">
        <v>1000</v>
      </c>
      <c r="H8704" s="4" t="s">
        <v>1001</v>
      </c>
      <c r="I8704" s="4" t="str">
        <f>VLOOKUP(H8704,[1]物料!$A$1:$M$65536,13,0)</f>
        <v>18.50</v>
      </c>
      <c r="J8704" s="4">
        <v>1.9</v>
      </c>
      <c r="K8704" s="4">
        <f t="shared" si="540"/>
        <v>2.6865</v>
      </c>
      <c r="L8704" s="4">
        <f t="shared" si="541"/>
        <v>23.0865</v>
      </c>
      <c r="M8704" s="6">
        <v>1</v>
      </c>
      <c r="N8704" s="7">
        <v>53.73</v>
      </c>
      <c r="O8704">
        <f t="shared" si="542"/>
        <v>30.6435</v>
      </c>
      <c r="P8704" s="1">
        <f t="shared" si="543"/>
        <v>0.570323841429369</v>
      </c>
    </row>
    <row r="8705" ht="20" customHeight="1" spans="1:16">
      <c r="A8705" s="4" t="s">
        <v>9753</v>
      </c>
      <c r="B8705" s="4" t="s">
        <v>24</v>
      </c>
      <c r="C8705" s="4" t="s">
        <v>119</v>
      </c>
      <c r="D8705" s="5">
        <v>46202</v>
      </c>
      <c r="E8705" s="5" t="s">
        <v>69</v>
      </c>
      <c r="F8705" s="5" t="s">
        <v>70</v>
      </c>
      <c r="G8705" s="5" t="s">
        <v>71</v>
      </c>
      <c r="H8705" s="4" t="s">
        <v>111</v>
      </c>
      <c r="I8705" s="4" t="str">
        <f>VLOOKUP(H8705,[1]物料!$A$1:$M$65536,13,0)</f>
        <v>45.00</v>
      </c>
      <c r="J8705" s="4">
        <v>6.5</v>
      </c>
      <c r="K8705" s="4">
        <f t="shared" si="540"/>
        <v>5.14</v>
      </c>
      <c r="L8705" s="4">
        <f t="shared" si="541"/>
        <v>56.64</v>
      </c>
      <c r="M8705" s="6">
        <v>1</v>
      </c>
      <c r="N8705" s="7">
        <v>102.8</v>
      </c>
      <c r="O8705">
        <f t="shared" si="542"/>
        <v>46.16</v>
      </c>
      <c r="P8705" s="1">
        <f t="shared" si="543"/>
        <v>0.449027237354086</v>
      </c>
    </row>
    <row r="8706" ht="20" customHeight="1" spans="1:16">
      <c r="A8706" s="4" t="s">
        <v>9754</v>
      </c>
      <c r="B8706" s="4" t="s">
        <v>24</v>
      </c>
      <c r="C8706" s="4" t="s">
        <v>44</v>
      </c>
      <c r="D8706" s="5">
        <v>46202</v>
      </c>
      <c r="E8706" s="5" t="s">
        <v>79</v>
      </c>
      <c r="F8706" s="5" t="s">
        <v>20</v>
      </c>
      <c r="G8706" s="5" t="s">
        <v>80</v>
      </c>
      <c r="H8706" s="4" t="s">
        <v>3446</v>
      </c>
      <c r="I8706" s="4" t="str">
        <f>VLOOKUP(H8706,[1]物料!$A$1:$M$65536,13,0)</f>
        <v>40.60</v>
      </c>
      <c r="J8706" s="4">
        <v>7</v>
      </c>
      <c r="K8706" s="4">
        <f t="shared" si="540"/>
        <v>5.0245</v>
      </c>
      <c r="L8706" s="4">
        <f t="shared" si="541"/>
        <v>52.6245</v>
      </c>
      <c r="M8706" s="6">
        <v>1</v>
      </c>
      <c r="N8706" s="7">
        <v>100.49</v>
      </c>
      <c r="O8706">
        <f t="shared" si="542"/>
        <v>47.8655</v>
      </c>
      <c r="P8706" s="1">
        <f t="shared" si="543"/>
        <v>0.476321026967857</v>
      </c>
    </row>
    <row r="8707" ht="20" customHeight="1" spans="1:16">
      <c r="A8707" s="4" t="s">
        <v>9755</v>
      </c>
      <c r="B8707" s="4" t="s">
        <v>17</v>
      </c>
      <c r="C8707" s="4" t="s">
        <v>18</v>
      </c>
      <c r="D8707" s="5">
        <v>46202</v>
      </c>
      <c r="E8707" s="5" t="s">
        <v>270</v>
      </c>
      <c r="F8707" s="5" t="s">
        <v>20</v>
      </c>
      <c r="G8707" s="5" t="s">
        <v>271</v>
      </c>
      <c r="H8707" s="4" t="s">
        <v>472</v>
      </c>
      <c r="I8707" s="4" t="str">
        <f>VLOOKUP(H8707,[1]物料!$A$1:$M$65536,13,0)</f>
        <v>19.90</v>
      </c>
      <c r="J8707" s="4">
        <v>3</v>
      </c>
      <c r="K8707" s="4">
        <f t="shared" ref="K8707:K8770" si="544">N8707*0.05</f>
        <v>2.7695</v>
      </c>
      <c r="L8707" s="4">
        <f t="shared" ref="L8707:L8770" si="545">I8707+J8707+K8707</f>
        <v>25.6695</v>
      </c>
      <c r="M8707" s="6">
        <v>1</v>
      </c>
      <c r="N8707" s="7">
        <v>55.39</v>
      </c>
      <c r="O8707">
        <f t="shared" ref="O8707:O8770" si="546">N8707-L8707</f>
        <v>29.7205</v>
      </c>
      <c r="P8707" s="1">
        <f t="shared" ref="P8707:P8770" si="547">O8707/N8707</f>
        <v>0.536567972558224</v>
      </c>
    </row>
    <row r="8708" ht="20" customHeight="1" spans="1:16">
      <c r="A8708" s="4" t="s">
        <v>9756</v>
      </c>
      <c r="B8708" s="4" t="s">
        <v>24</v>
      </c>
      <c r="C8708" s="4" t="s">
        <v>59</v>
      </c>
      <c r="D8708" s="5">
        <v>46202</v>
      </c>
      <c r="E8708" s="5" t="s">
        <v>3094</v>
      </c>
      <c r="F8708" s="5" t="s">
        <v>55</v>
      </c>
      <c r="G8708" s="5" t="s">
        <v>3095</v>
      </c>
      <c r="H8708" s="4" t="s">
        <v>5792</v>
      </c>
      <c r="I8708" s="4" t="str">
        <f>VLOOKUP(H8708,[1]物料!$A$1:$M$65536,13,0)</f>
        <v>30.00</v>
      </c>
      <c r="J8708" s="4">
        <v>10.7</v>
      </c>
      <c r="K8708" s="4">
        <f t="shared" si="544"/>
        <v>4.64</v>
      </c>
      <c r="L8708" s="4">
        <f t="shared" si="545"/>
        <v>45.34</v>
      </c>
      <c r="M8708" s="6">
        <v>1</v>
      </c>
      <c r="N8708" s="7">
        <v>92.8</v>
      </c>
      <c r="O8708">
        <f t="shared" si="546"/>
        <v>47.46</v>
      </c>
      <c r="P8708" s="1">
        <f t="shared" si="547"/>
        <v>0.511422413793103</v>
      </c>
    </row>
    <row r="8709" ht="20" customHeight="1" spans="1:16">
      <c r="A8709" s="4" t="s">
        <v>9757</v>
      </c>
      <c r="B8709" s="4" t="s">
        <v>24</v>
      </c>
      <c r="C8709" s="4" t="s">
        <v>59</v>
      </c>
      <c r="D8709" s="5">
        <v>46202</v>
      </c>
      <c r="E8709" s="5" t="s">
        <v>365</v>
      </c>
      <c r="F8709" s="5" t="s">
        <v>55</v>
      </c>
      <c r="G8709" s="5" t="s">
        <v>366</v>
      </c>
      <c r="H8709" s="4" t="s">
        <v>1580</v>
      </c>
      <c r="I8709" s="4" t="str">
        <f>VLOOKUP(H8709,[1]物料!$A$1:$M$65536,13,0)</f>
        <v>65.00</v>
      </c>
      <c r="J8709" s="4">
        <v>10.7</v>
      </c>
      <c r="K8709" s="4">
        <f t="shared" si="544"/>
        <v>7.84</v>
      </c>
      <c r="L8709" s="4">
        <f t="shared" si="545"/>
        <v>83.54</v>
      </c>
      <c r="M8709" s="6">
        <v>1</v>
      </c>
      <c r="N8709" s="7">
        <v>156.8</v>
      </c>
      <c r="O8709">
        <f t="shared" si="546"/>
        <v>73.26</v>
      </c>
      <c r="P8709" s="1">
        <f t="shared" si="547"/>
        <v>0.467219387755102</v>
      </c>
    </row>
    <row r="8710" ht="20" customHeight="1" spans="1:16">
      <c r="A8710" s="4" t="s">
        <v>9758</v>
      </c>
      <c r="B8710" s="4" t="s">
        <v>17</v>
      </c>
      <c r="C8710" s="4" t="s">
        <v>113</v>
      </c>
      <c r="D8710" s="5">
        <v>46202</v>
      </c>
      <c r="E8710" s="5" t="s">
        <v>384</v>
      </c>
      <c r="F8710" s="5" t="s">
        <v>20</v>
      </c>
      <c r="G8710" s="5" t="s">
        <v>385</v>
      </c>
      <c r="H8710" s="4" t="s">
        <v>386</v>
      </c>
      <c r="I8710" s="4" t="str">
        <f>VLOOKUP(H8710,[1]物料!$A$1:$M$65536,13,0)</f>
        <v>36.60</v>
      </c>
      <c r="J8710" s="4">
        <v>3</v>
      </c>
      <c r="K8710" s="4">
        <f t="shared" si="544"/>
        <v>5.4145</v>
      </c>
      <c r="L8710" s="4">
        <f t="shared" si="545"/>
        <v>45.0145</v>
      </c>
      <c r="M8710" s="6">
        <v>1</v>
      </c>
      <c r="N8710" s="7">
        <v>108.29</v>
      </c>
      <c r="O8710">
        <f t="shared" si="546"/>
        <v>63.2755</v>
      </c>
      <c r="P8710" s="1">
        <f t="shared" si="547"/>
        <v>0.584315264567365</v>
      </c>
    </row>
    <row r="8711" ht="20" customHeight="1" spans="1:16">
      <c r="A8711" s="4" t="s">
        <v>9759</v>
      </c>
      <c r="B8711" s="4" t="s">
        <v>17</v>
      </c>
      <c r="C8711" s="4" t="s">
        <v>18</v>
      </c>
      <c r="D8711" s="5">
        <v>46202</v>
      </c>
      <c r="E8711" s="5" t="s">
        <v>60</v>
      </c>
      <c r="F8711" s="5" t="s">
        <v>61</v>
      </c>
      <c r="G8711" s="5" t="s">
        <v>62</v>
      </c>
      <c r="H8711" s="4" t="s">
        <v>124</v>
      </c>
      <c r="I8711" s="4" t="str">
        <f>VLOOKUP(H8711,[1]物料!$A$1:$M$65536,13,0)</f>
        <v>24.00</v>
      </c>
      <c r="J8711" s="4">
        <v>4.5</v>
      </c>
      <c r="K8711" s="4">
        <f t="shared" si="544"/>
        <v>3.2405</v>
      </c>
      <c r="L8711" s="4">
        <f t="shared" si="545"/>
        <v>31.7405</v>
      </c>
      <c r="M8711" s="6">
        <v>1</v>
      </c>
      <c r="N8711" s="7">
        <v>64.81</v>
      </c>
      <c r="O8711">
        <f t="shared" si="546"/>
        <v>33.0695</v>
      </c>
      <c r="P8711" s="1">
        <f t="shared" si="547"/>
        <v>0.510253047369233</v>
      </c>
    </row>
    <row r="8712" ht="20" customHeight="1" spans="1:16">
      <c r="A8712" s="4" t="s">
        <v>9760</v>
      </c>
      <c r="B8712" s="4" t="s">
        <v>24</v>
      </c>
      <c r="C8712" s="4" t="s">
        <v>411</v>
      </c>
      <c r="D8712" s="5">
        <v>46202</v>
      </c>
      <c r="E8712" s="5" t="s">
        <v>60</v>
      </c>
      <c r="F8712" s="5" t="s">
        <v>61</v>
      </c>
      <c r="G8712" s="5" t="s">
        <v>62</v>
      </c>
      <c r="H8712" s="4" t="s">
        <v>63</v>
      </c>
      <c r="I8712" s="4" t="str">
        <f>VLOOKUP(H8712,[1]物料!$A$1:$M$65536,13,0)</f>
        <v>24.00</v>
      </c>
      <c r="J8712" s="4">
        <v>8</v>
      </c>
      <c r="K8712" s="4">
        <f t="shared" si="544"/>
        <v>3.44</v>
      </c>
      <c r="L8712" s="4">
        <f t="shared" si="545"/>
        <v>35.44</v>
      </c>
      <c r="M8712" s="6">
        <v>1</v>
      </c>
      <c r="N8712" s="7">
        <v>68.8</v>
      </c>
      <c r="O8712">
        <f t="shared" si="546"/>
        <v>33.36</v>
      </c>
      <c r="P8712" s="1">
        <f t="shared" si="547"/>
        <v>0.484883720930233</v>
      </c>
    </row>
    <row r="8713" ht="20" customHeight="1" spans="1:16">
      <c r="A8713" s="4" t="s">
        <v>9761</v>
      </c>
      <c r="B8713" s="4" t="s">
        <v>24</v>
      </c>
      <c r="C8713" s="4" t="s">
        <v>59</v>
      </c>
      <c r="D8713" s="5">
        <v>46202</v>
      </c>
      <c r="E8713" s="5" t="s">
        <v>286</v>
      </c>
      <c r="F8713" s="5" t="s">
        <v>55</v>
      </c>
      <c r="G8713" s="5" t="s">
        <v>287</v>
      </c>
      <c r="H8713" s="4" t="s">
        <v>288</v>
      </c>
      <c r="I8713" s="4" t="str">
        <f>VLOOKUP(H8713,[1]物料!$A$1:$M$65536,13,0)</f>
        <v>40.00</v>
      </c>
      <c r="J8713" s="4">
        <v>10.7</v>
      </c>
      <c r="K8713" s="4">
        <f t="shared" si="544"/>
        <v>5.79</v>
      </c>
      <c r="L8713" s="4">
        <f t="shared" si="545"/>
        <v>56.49</v>
      </c>
      <c r="M8713" s="6">
        <v>1</v>
      </c>
      <c r="N8713" s="7">
        <v>115.8</v>
      </c>
      <c r="O8713">
        <f t="shared" si="546"/>
        <v>59.31</v>
      </c>
      <c r="P8713" s="1">
        <f t="shared" si="547"/>
        <v>0.512176165803109</v>
      </c>
    </row>
    <row r="8714" ht="20" customHeight="1" spans="1:16">
      <c r="A8714" s="4" t="s">
        <v>9762</v>
      </c>
      <c r="B8714" s="4" t="s">
        <v>24</v>
      </c>
      <c r="C8714" s="4" t="s">
        <v>411</v>
      </c>
      <c r="D8714" s="5">
        <v>46202</v>
      </c>
      <c r="E8714" s="5" t="s">
        <v>75</v>
      </c>
      <c r="F8714" s="5" t="s">
        <v>61</v>
      </c>
      <c r="G8714" s="5" t="s">
        <v>76</v>
      </c>
      <c r="H8714" s="4" t="s">
        <v>77</v>
      </c>
      <c r="I8714" s="4" t="str">
        <f>VLOOKUP(H8714,[1]物料!$A$1:$M$65536,13,0)</f>
        <v>25.00</v>
      </c>
      <c r="J8714" s="4">
        <v>8</v>
      </c>
      <c r="K8714" s="4">
        <f t="shared" si="544"/>
        <v>3.44</v>
      </c>
      <c r="L8714" s="4">
        <f t="shared" si="545"/>
        <v>36.44</v>
      </c>
      <c r="M8714" s="6">
        <v>1</v>
      </c>
      <c r="N8714" s="7">
        <v>68.8</v>
      </c>
      <c r="O8714">
        <f t="shared" si="546"/>
        <v>32.36</v>
      </c>
      <c r="P8714" s="1">
        <f t="shared" si="547"/>
        <v>0.470348837209302</v>
      </c>
    </row>
    <row r="8715" ht="20" customHeight="1" spans="1:16">
      <c r="A8715" s="4" t="s">
        <v>9763</v>
      </c>
      <c r="B8715" s="4" t="s">
        <v>24</v>
      </c>
      <c r="C8715" s="4" t="s">
        <v>44</v>
      </c>
      <c r="D8715" s="5">
        <v>46202</v>
      </c>
      <c r="E8715" s="5" t="s">
        <v>186</v>
      </c>
      <c r="F8715" s="5" t="s">
        <v>55</v>
      </c>
      <c r="G8715" s="5" t="s">
        <v>187</v>
      </c>
      <c r="H8715" s="4" t="s">
        <v>557</v>
      </c>
      <c r="I8715" s="4" t="str">
        <f>VLOOKUP(H8715,[1]物料!$A$1:$M$65536,13,0)</f>
        <v>48.00</v>
      </c>
      <c r="J8715" s="4">
        <v>10.7</v>
      </c>
      <c r="K8715" s="4">
        <f t="shared" si="544"/>
        <v>6.44</v>
      </c>
      <c r="L8715" s="4">
        <f t="shared" si="545"/>
        <v>65.14</v>
      </c>
      <c r="M8715" s="6">
        <v>1</v>
      </c>
      <c r="N8715" s="7">
        <v>128.8</v>
      </c>
      <c r="O8715">
        <f t="shared" si="546"/>
        <v>63.66</v>
      </c>
      <c r="P8715" s="1">
        <f t="shared" si="547"/>
        <v>0.494254658385093</v>
      </c>
    </row>
    <row r="8716" ht="20" customHeight="1" spans="1:16">
      <c r="A8716" s="4" t="s">
        <v>9764</v>
      </c>
      <c r="B8716" s="4" t="s">
        <v>17</v>
      </c>
      <c r="C8716" s="4" t="s">
        <v>49</v>
      </c>
      <c r="D8716" s="5">
        <v>46202</v>
      </c>
      <c r="E8716" s="5" t="s">
        <v>182</v>
      </c>
      <c r="F8716" s="5" t="s">
        <v>20</v>
      </c>
      <c r="G8716" s="5" t="s">
        <v>183</v>
      </c>
      <c r="H8716" s="4" t="s">
        <v>5790</v>
      </c>
      <c r="I8716" s="4" t="str">
        <f>VLOOKUP(H8716,[1]物料!$A$1:$M$65536,13,0)</f>
        <v>22.10</v>
      </c>
      <c r="J8716" s="4">
        <v>3</v>
      </c>
      <c r="K8716" s="4">
        <f t="shared" si="544"/>
        <v>3.29</v>
      </c>
      <c r="L8716" s="4">
        <f t="shared" si="545"/>
        <v>28.39</v>
      </c>
      <c r="M8716" s="6">
        <v>1</v>
      </c>
      <c r="N8716" s="7">
        <v>65.8</v>
      </c>
      <c r="O8716">
        <f t="shared" si="546"/>
        <v>37.41</v>
      </c>
      <c r="P8716" s="1">
        <f t="shared" si="547"/>
        <v>0.56854103343465</v>
      </c>
    </row>
    <row r="8717" ht="20" customHeight="1" spans="1:16">
      <c r="A8717" s="4" t="s">
        <v>9765</v>
      </c>
      <c r="B8717" s="4" t="s">
        <v>17</v>
      </c>
      <c r="C8717" s="4" t="s">
        <v>18</v>
      </c>
      <c r="D8717" s="5">
        <v>46202</v>
      </c>
      <c r="E8717" s="5" t="s">
        <v>182</v>
      </c>
      <c r="F8717" s="5" t="s">
        <v>20</v>
      </c>
      <c r="G8717" s="5" t="s">
        <v>183</v>
      </c>
      <c r="H8717" s="4" t="s">
        <v>409</v>
      </c>
      <c r="I8717" s="4" t="str">
        <f>VLOOKUP(H8717,[1]物料!$A$1:$M$65536,13,0)</f>
        <v>22.10</v>
      </c>
      <c r="J8717" s="4">
        <v>3</v>
      </c>
      <c r="K8717" s="4">
        <f t="shared" si="544"/>
        <v>2.99</v>
      </c>
      <c r="L8717" s="4">
        <f t="shared" si="545"/>
        <v>28.09</v>
      </c>
      <c r="M8717" s="6">
        <v>1</v>
      </c>
      <c r="N8717" s="7">
        <v>59.8</v>
      </c>
      <c r="O8717">
        <f t="shared" si="546"/>
        <v>31.71</v>
      </c>
      <c r="P8717" s="1">
        <f t="shared" si="547"/>
        <v>0.530267558528428</v>
      </c>
    </row>
    <row r="8718" ht="20" customHeight="1" spans="1:16">
      <c r="A8718" s="4" t="s">
        <v>9766</v>
      </c>
      <c r="B8718" s="4" t="s">
        <v>24</v>
      </c>
      <c r="C8718" s="4" t="s">
        <v>25</v>
      </c>
      <c r="D8718" s="5">
        <v>46202</v>
      </c>
      <c r="E8718" s="5" t="s">
        <v>317</v>
      </c>
      <c r="F8718" s="5" t="s">
        <v>55</v>
      </c>
      <c r="G8718" s="5" t="s">
        <v>318</v>
      </c>
      <c r="H8718" s="4" t="s">
        <v>1804</v>
      </c>
      <c r="I8718" s="4" t="str">
        <f>VLOOKUP(H8718,[1]物料!$A$1:$M$65536,13,0)</f>
        <v>41.00</v>
      </c>
      <c r="J8718" s="4">
        <v>10.7</v>
      </c>
      <c r="K8718" s="4">
        <f t="shared" si="544"/>
        <v>6.2465</v>
      </c>
      <c r="L8718" s="4">
        <f t="shared" si="545"/>
        <v>57.9465</v>
      </c>
      <c r="M8718" s="6">
        <v>1</v>
      </c>
      <c r="N8718" s="7">
        <v>124.93</v>
      </c>
      <c r="O8718">
        <f t="shared" si="546"/>
        <v>66.9835</v>
      </c>
      <c r="P8718" s="1">
        <f t="shared" si="547"/>
        <v>0.536168254222365</v>
      </c>
    </row>
    <row r="8719" ht="20" customHeight="1" spans="1:16">
      <c r="A8719" s="4" t="s">
        <v>9767</v>
      </c>
      <c r="B8719" s="4" t="s">
        <v>17</v>
      </c>
      <c r="C8719" s="4" t="s">
        <v>18</v>
      </c>
      <c r="D8719" s="5">
        <v>46202</v>
      </c>
      <c r="E8719" s="5" t="s">
        <v>297</v>
      </c>
      <c r="F8719" s="5" t="s">
        <v>20</v>
      </c>
      <c r="G8719" s="5" t="s">
        <v>298</v>
      </c>
      <c r="H8719" s="4" t="s">
        <v>299</v>
      </c>
      <c r="I8719" s="4" t="str">
        <f>VLOOKUP(H8719,[1]物料!$A$1:$M$65536,13,0)</f>
        <v>21.10</v>
      </c>
      <c r="J8719" s="4">
        <v>3</v>
      </c>
      <c r="K8719" s="4">
        <f t="shared" si="544"/>
        <v>2.691</v>
      </c>
      <c r="L8719" s="4">
        <f t="shared" si="545"/>
        <v>26.791</v>
      </c>
      <c r="M8719" s="6">
        <v>1</v>
      </c>
      <c r="N8719" s="7">
        <v>53.82</v>
      </c>
      <c r="O8719">
        <f t="shared" si="546"/>
        <v>27.029</v>
      </c>
      <c r="P8719" s="1">
        <f t="shared" si="547"/>
        <v>0.502211073950204</v>
      </c>
    </row>
    <row r="8720" ht="20" customHeight="1" spans="1:16">
      <c r="A8720" s="4" t="s">
        <v>9768</v>
      </c>
      <c r="B8720" s="4" t="s">
        <v>24</v>
      </c>
      <c r="C8720" s="4" t="s">
        <v>119</v>
      </c>
      <c r="D8720" s="5">
        <v>46202</v>
      </c>
      <c r="E8720" s="5" t="s">
        <v>161</v>
      </c>
      <c r="F8720" s="5" t="s">
        <v>55</v>
      </c>
      <c r="G8720" s="5" t="s">
        <v>162</v>
      </c>
      <c r="H8720" s="4" t="s">
        <v>440</v>
      </c>
      <c r="I8720" s="4" t="str">
        <f>VLOOKUP(H8720,[1]物料!$A$1:$M$65536,13,0)</f>
        <v>16.00</v>
      </c>
      <c r="J8720" s="4">
        <v>8</v>
      </c>
      <c r="K8720" s="4">
        <f t="shared" si="544"/>
        <v>4.46</v>
      </c>
      <c r="L8720" s="4">
        <f t="shared" si="545"/>
        <v>28.46</v>
      </c>
      <c r="M8720" s="6">
        <v>2</v>
      </c>
      <c r="N8720" s="7">
        <v>89.2</v>
      </c>
      <c r="O8720">
        <f t="shared" si="546"/>
        <v>60.74</v>
      </c>
      <c r="P8720" s="1">
        <f t="shared" si="547"/>
        <v>0.680941704035874</v>
      </c>
    </row>
    <row r="8721" ht="20" customHeight="1" spans="1:16">
      <c r="A8721" s="4" t="s">
        <v>9769</v>
      </c>
      <c r="B8721" s="4" t="s">
        <v>17</v>
      </c>
      <c r="C8721" s="4" t="s">
        <v>18</v>
      </c>
      <c r="D8721" s="5">
        <v>46202</v>
      </c>
      <c r="E8721" s="5" t="s">
        <v>45</v>
      </c>
      <c r="F8721" s="5" t="s">
        <v>20</v>
      </c>
      <c r="G8721" s="5" t="s">
        <v>46</v>
      </c>
      <c r="H8721" s="4" t="s">
        <v>134</v>
      </c>
      <c r="I8721" s="4" t="str">
        <f>VLOOKUP(H8721,[1]物料!$A$1:$M$65536,13,0)</f>
        <v>36.10</v>
      </c>
      <c r="J8721" s="4">
        <v>3</v>
      </c>
      <c r="K8721" s="4">
        <f t="shared" si="544"/>
        <v>4.94</v>
      </c>
      <c r="L8721" s="4">
        <f t="shared" si="545"/>
        <v>44.04</v>
      </c>
      <c r="M8721" s="6">
        <v>1</v>
      </c>
      <c r="N8721" s="7">
        <v>98.8</v>
      </c>
      <c r="O8721">
        <f t="shared" si="546"/>
        <v>54.76</v>
      </c>
      <c r="P8721" s="1">
        <f t="shared" si="547"/>
        <v>0.554251012145749</v>
      </c>
    </row>
    <row r="8722" ht="20" customHeight="1" spans="1:16">
      <c r="A8722" s="4" t="s">
        <v>9769</v>
      </c>
      <c r="B8722" s="4" t="s">
        <v>17</v>
      </c>
      <c r="C8722" s="4" t="s">
        <v>18</v>
      </c>
      <c r="D8722" s="5">
        <v>46202</v>
      </c>
      <c r="E8722" s="5" t="s">
        <v>182</v>
      </c>
      <c r="F8722" s="5" t="s">
        <v>20</v>
      </c>
      <c r="G8722" s="5" t="s">
        <v>183</v>
      </c>
      <c r="H8722" s="4" t="s">
        <v>3186</v>
      </c>
      <c r="I8722" s="4" t="str">
        <f>VLOOKUP(H8722,[1]物料!$A$1:$M$65536,13,0)</f>
        <v>22.10</v>
      </c>
      <c r="J8722" s="4">
        <v>3</v>
      </c>
      <c r="K8722" s="4">
        <f t="shared" si="544"/>
        <v>4.29</v>
      </c>
      <c r="L8722" s="4">
        <f t="shared" si="545"/>
        <v>29.39</v>
      </c>
      <c r="M8722" s="6">
        <v>1</v>
      </c>
      <c r="N8722" s="7">
        <v>85.8</v>
      </c>
      <c r="O8722">
        <f t="shared" si="546"/>
        <v>56.41</v>
      </c>
      <c r="P8722" s="1">
        <f t="shared" si="547"/>
        <v>0.657459207459207</v>
      </c>
    </row>
    <row r="8723" ht="20" customHeight="1" spans="1:16">
      <c r="A8723" s="4" t="s">
        <v>9770</v>
      </c>
      <c r="B8723" s="4" t="s">
        <v>24</v>
      </c>
      <c r="C8723" s="4" t="s">
        <v>98</v>
      </c>
      <c r="D8723" s="5">
        <v>46202</v>
      </c>
      <c r="E8723" s="5" t="s">
        <v>384</v>
      </c>
      <c r="F8723" s="5" t="s">
        <v>20</v>
      </c>
      <c r="G8723" s="5" t="s">
        <v>385</v>
      </c>
      <c r="H8723" s="4" t="s">
        <v>596</v>
      </c>
      <c r="I8723" s="4" t="str">
        <f>VLOOKUP(H8723,[1]物料!$A$1:$M$65536,13,0)</f>
        <v>36.60</v>
      </c>
      <c r="J8723" s="4">
        <v>6.5</v>
      </c>
      <c r="K8723" s="4">
        <f t="shared" si="544"/>
        <v>4.94</v>
      </c>
      <c r="L8723" s="4">
        <f t="shared" si="545"/>
        <v>48.04</v>
      </c>
      <c r="M8723" s="6">
        <v>1</v>
      </c>
      <c r="N8723" s="7">
        <v>98.8</v>
      </c>
      <c r="O8723">
        <f t="shared" si="546"/>
        <v>50.76</v>
      </c>
      <c r="P8723" s="1">
        <f t="shared" si="547"/>
        <v>0.513765182186235</v>
      </c>
    </row>
    <row r="8724" ht="20" customHeight="1" spans="1:16">
      <c r="A8724" s="4" t="s">
        <v>9771</v>
      </c>
      <c r="B8724" s="4" t="s">
        <v>17</v>
      </c>
      <c r="C8724" s="4" t="s">
        <v>18</v>
      </c>
      <c r="D8724" s="5">
        <v>46202</v>
      </c>
      <c r="E8724" s="5" t="s">
        <v>182</v>
      </c>
      <c r="F8724" s="5" t="s">
        <v>20</v>
      </c>
      <c r="G8724" s="5" t="s">
        <v>183</v>
      </c>
      <c r="H8724" s="4" t="s">
        <v>229</v>
      </c>
      <c r="I8724" s="4" t="str">
        <f>VLOOKUP(H8724,[1]物料!$A$1:$M$65536,13,0)</f>
        <v>22.10</v>
      </c>
      <c r="J8724" s="4">
        <v>3</v>
      </c>
      <c r="K8724" s="4">
        <f t="shared" si="544"/>
        <v>2.793</v>
      </c>
      <c r="L8724" s="4">
        <f t="shared" si="545"/>
        <v>27.893</v>
      </c>
      <c r="M8724" s="6">
        <v>1</v>
      </c>
      <c r="N8724" s="7">
        <v>55.86</v>
      </c>
      <c r="O8724">
        <f t="shared" si="546"/>
        <v>27.967</v>
      </c>
      <c r="P8724" s="1">
        <f t="shared" si="547"/>
        <v>0.500662370211242</v>
      </c>
    </row>
    <row r="8725" ht="20" customHeight="1" spans="1:16">
      <c r="A8725" s="4" t="s">
        <v>9772</v>
      </c>
      <c r="B8725" s="4" t="s">
        <v>17</v>
      </c>
      <c r="C8725" s="4" t="s">
        <v>49</v>
      </c>
      <c r="D8725" s="5">
        <v>46202</v>
      </c>
      <c r="E8725" s="5" t="s">
        <v>94</v>
      </c>
      <c r="F8725" s="5" t="s">
        <v>55</v>
      </c>
      <c r="G8725" s="5" t="s">
        <v>95</v>
      </c>
      <c r="H8725" s="4" t="s">
        <v>240</v>
      </c>
      <c r="I8725" s="4" t="str">
        <f>VLOOKUP(H8725,[1]物料!$A$1:$M$65536,13,0)</f>
        <v>30.00</v>
      </c>
      <c r="J8725" s="4">
        <v>7.2</v>
      </c>
      <c r="K8725" s="4">
        <f t="shared" si="544"/>
        <v>4.185</v>
      </c>
      <c r="L8725" s="4">
        <f t="shared" si="545"/>
        <v>41.385</v>
      </c>
      <c r="M8725" s="6">
        <v>1</v>
      </c>
      <c r="N8725" s="7">
        <v>83.7</v>
      </c>
      <c r="O8725">
        <f t="shared" si="546"/>
        <v>42.315</v>
      </c>
      <c r="P8725" s="1">
        <f t="shared" si="547"/>
        <v>0.505555555555556</v>
      </c>
    </row>
    <row r="8726" ht="20" customHeight="1" spans="1:16">
      <c r="A8726" s="4" t="s">
        <v>9773</v>
      </c>
      <c r="B8726" s="4" t="s">
        <v>17</v>
      </c>
      <c r="C8726" s="4" t="s">
        <v>18</v>
      </c>
      <c r="D8726" s="5">
        <v>46202</v>
      </c>
      <c r="E8726" s="5" t="s">
        <v>278</v>
      </c>
      <c r="F8726" s="5" t="s">
        <v>55</v>
      </c>
      <c r="G8726" s="5" t="s">
        <v>279</v>
      </c>
      <c r="H8726" s="4" t="s">
        <v>954</v>
      </c>
      <c r="I8726" s="4" t="str">
        <f>VLOOKUP(H8726,[1]物料!$A$1:$M$65536,13,0)</f>
        <v>20.00</v>
      </c>
      <c r="J8726" s="4">
        <v>4.5</v>
      </c>
      <c r="K8726" s="4">
        <f t="shared" si="544"/>
        <v>2.8405</v>
      </c>
      <c r="L8726" s="4">
        <f t="shared" si="545"/>
        <v>27.3405</v>
      </c>
      <c r="M8726" s="6">
        <v>1</v>
      </c>
      <c r="N8726" s="7">
        <v>56.81</v>
      </c>
      <c r="O8726">
        <f t="shared" si="546"/>
        <v>29.4695</v>
      </c>
      <c r="P8726" s="1">
        <f t="shared" si="547"/>
        <v>0.518737898257349</v>
      </c>
    </row>
    <row r="8727" ht="20" customHeight="1" spans="1:16">
      <c r="A8727" s="4" t="s">
        <v>9774</v>
      </c>
      <c r="B8727" s="4" t="s">
        <v>24</v>
      </c>
      <c r="C8727" s="4" t="s">
        <v>59</v>
      </c>
      <c r="D8727" s="5">
        <v>46202</v>
      </c>
      <c r="E8727" s="5" t="s">
        <v>384</v>
      </c>
      <c r="F8727" s="5" t="s">
        <v>20</v>
      </c>
      <c r="G8727" s="5" t="s">
        <v>385</v>
      </c>
      <c r="H8727" s="4" t="s">
        <v>596</v>
      </c>
      <c r="I8727" s="4" t="str">
        <f>VLOOKUP(H8727,[1]物料!$A$1:$M$65536,13,0)</f>
        <v>36.60</v>
      </c>
      <c r="J8727" s="4">
        <v>6.5</v>
      </c>
      <c r="K8727" s="4">
        <f t="shared" si="544"/>
        <v>4.94</v>
      </c>
      <c r="L8727" s="4">
        <f t="shared" si="545"/>
        <v>48.04</v>
      </c>
      <c r="M8727" s="6">
        <v>1</v>
      </c>
      <c r="N8727" s="7">
        <v>98.8</v>
      </c>
      <c r="O8727">
        <f t="shared" si="546"/>
        <v>50.76</v>
      </c>
      <c r="P8727" s="1">
        <f t="shared" si="547"/>
        <v>0.513765182186235</v>
      </c>
    </row>
    <row r="8728" ht="20" customHeight="1" spans="1:16">
      <c r="A8728" s="4" t="s">
        <v>9775</v>
      </c>
      <c r="B8728" s="4" t="s">
        <v>17</v>
      </c>
      <c r="C8728" s="4" t="s">
        <v>49</v>
      </c>
      <c r="D8728" s="5">
        <v>46202</v>
      </c>
      <c r="E8728" s="5" t="s">
        <v>94</v>
      </c>
      <c r="F8728" s="5" t="s">
        <v>55</v>
      </c>
      <c r="G8728" s="5" t="s">
        <v>95</v>
      </c>
      <c r="H8728" s="4" t="s">
        <v>240</v>
      </c>
      <c r="I8728" s="4" t="str">
        <f>VLOOKUP(H8728,[1]物料!$A$1:$M$65536,13,0)</f>
        <v>30.00</v>
      </c>
      <c r="J8728" s="4">
        <v>7.2</v>
      </c>
      <c r="K8728" s="4">
        <f t="shared" si="544"/>
        <v>4.41</v>
      </c>
      <c r="L8728" s="4">
        <f t="shared" si="545"/>
        <v>41.61</v>
      </c>
      <c r="M8728" s="6">
        <v>1</v>
      </c>
      <c r="N8728" s="7">
        <v>88.2</v>
      </c>
      <c r="O8728">
        <f t="shared" si="546"/>
        <v>46.59</v>
      </c>
      <c r="P8728" s="1">
        <f t="shared" si="547"/>
        <v>0.528231292517007</v>
      </c>
    </row>
    <row r="8729" ht="20" customHeight="1" spans="1:16">
      <c r="A8729" s="4" t="s">
        <v>9776</v>
      </c>
      <c r="B8729" s="4" t="s">
        <v>24</v>
      </c>
      <c r="C8729" s="4" t="s">
        <v>119</v>
      </c>
      <c r="D8729" s="5">
        <v>46202</v>
      </c>
      <c r="E8729" s="5" t="s">
        <v>115</v>
      </c>
      <c r="F8729" s="5" t="s">
        <v>70</v>
      </c>
      <c r="G8729" s="5" t="s">
        <v>116</v>
      </c>
      <c r="H8729" s="4" t="s">
        <v>208</v>
      </c>
      <c r="I8729" s="4" t="str">
        <f>VLOOKUP(H8729,[1]物料!$A$1:$M$65536,13,0)</f>
        <v>42.00</v>
      </c>
      <c r="J8729" s="4">
        <v>6.5</v>
      </c>
      <c r="K8729" s="4">
        <f t="shared" si="544"/>
        <v>5.19</v>
      </c>
      <c r="L8729" s="4">
        <f t="shared" si="545"/>
        <v>53.69</v>
      </c>
      <c r="M8729" s="6">
        <v>1</v>
      </c>
      <c r="N8729" s="7">
        <v>103.8</v>
      </c>
      <c r="O8729">
        <f t="shared" si="546"/>
        <v>50.11</v>
      </c>
      <c r="P8729" s="1">
        <f t="shared" si="547"/>
        <v>0.482755298651252</v>
      </c>
    </row>
    <row r="8730" ht="20" customHeight="1" spans="1:16">
      <c r="A8730" s="4" t="s">
        <v>9777</v>
      </c>
      <c r="B8730" s="4" t="s">
        <v>24</v>
      </c>
      <c r="C8730" s="4" t="s">
        <v>87</v>
      </c>
      <c r="D8730" s="5">
        <v>46202</v>
      </c>
      <c r="E8730" s="5" t="s">
        <v>83</v>
      </c>
      <c r="F8730" s="5" t="s">
        <v>55</v>
      </c>
      <c r="G8730" s="5" t="s">
        <v>84</v>
      </c>
      <c r="H8730" s="4" t="s">
        <v>88</v>
      </c>
      <c r="I8730" s="4" t="str">
        <f>VLOOKUP(H8730,[1]物料!$A$1:$M$65536,13,0)</f>
        <v>52.00</v>
      </c>
      <c r="J8730" s="4">
        <v>18</v>
      </c>
      <c r="K8730" s="4">
        <f t="shared" si="544"/>
        <v>6.9315</v>
      </c>
      <c r="L8730" s="4">
        <f t="shared" si="545"/>
        <v>76.9315</v>
      </c>
      <c r="M8730" s="6">
        <v>1</v>
      </c>
      <c r="N8730" s="7">
        <v>138.63</v>
      </c>
      <c r="O8730">
        <f t="shared" si="546"/>
        <v>61.6985</v>
      </c>
      <c r="P8730" s="1">
        <f t="shared" si="547"/>
        <v>0.445058789583784</v>
      </c>
    </row>
    <row r="8731" ht="20" customHeight="1" spans="1:16">
      <c r="A8731" s="4" t="s">
        <v>9778</v>
      </c>
      <c r="B8731" s="4" t="s">
        <v>17</v>
      </c>
      <c r="C8731" s="4" t="s">
        <v>18</v>
      </c>
      <c r="D8731" s="5">
        <v>46202</v>
      </c>
      <c r="E8731" s="5" t="s">
        <v>60</v>
      </c>
      <c r="F8731" s="5" t="s">
        <v>61</v>
      </c>
      <c r="G8731" s="5" t="s">
        <v>62</v>
      </c>
      <c r="H8731" s="4" t="s">
        <v>63</v>
      </c>
      <c r="I8731" s="4" t="str">
        <f>VLOOKUP(H8731,[1]物料!$A$1:$M$65536,13,0)</f>
        <v>24.00</v>
      </c>
      <c r="J8731" s="4">
        <v>4.5</v>
      </c>
      <c r="K8731" s="4">
        <f t="shared" si="544"/>
        <v>3.3155</v>
      </c>
      <c r="L8731" s="4">
        <f t="shared" si="545"/>
        <v>31.8155</v>
      </c>
      <c r="M8731" s="6">
        <v>1</v>
      </c>
      <c r="N8731" s="7">
        <v>66.31</v>
      </c>
      <c r="O8731">
        <f t="shared" si="546"/>
        <v>34.4945</v>
      </c>
      <c r="P8731" s="1">
        <f t="shared" si="547"/>
        <v>0.520200573065903</v>
      </c>
    </row>
    <row r="8732" ht="20" customHeight="1" spans="1:16">
      <c r="A8732" s="4" t="s">
        <v>9779</v>
      </c>
      <c r="B8732" s="4" t="s">
        <v>24</v>
      </c>
      <c r="C8732" s="4" t="s">
        <v>59</v>
      </c>
      <c r="D8732" s="5">
        <v>46202</v>
      </c>
      <c r="E8732" s="5" t="s">
        <v>570</v>
      </c>
      <c r="F8732" s="5" t="s">
        <v>55</v>
      </c>
      <c r="G8732" s="5" t="s">
        <v>571</v>
      </c>
      <c r="H8732" s="4" t="s">
        <v>730</v>
      </c>
      <c r="I8732" s="4" t="str">
        <f>VLOOKUP(H8732,[1]物料!$A$1:$M$65536,13,0)</f>
        <v>23.00</v>
      </c>
      <c r="J8732" s="4">
        <v>8</v>
      </c>
      <c r="K8732" s="4">
        <f t="shared" si="544"/>
        <v>3.09</v>
      </c>
      <c r="L8732" s="4">
        <f t="shared" si="545"/>
        <v>34.09</v>
      </c>
      <c r="M8732" s="6">
        <v>1</v>
      </c>
      <c r="N8732" s="7">
        <v>61.8</v>
      </c>
      <c r="O8732">
        <f t="shared" si="546"/>
        <v>27.71</v>
      </c>
      <c r="P8732" s="1">
        <f t="shared" si="547"/>
        <v>0.448381877022654</v>
      </c>
    </row>
    <row r="8733" ht="20" customHeight="1" spans="1:16">
      <c r="A8733" s="4" t="s">
        <v>9780</v>
      </c>
      <c r="B8733" s="4" t="s">
        <v>17</v>
      </c>
      <c r="C8733" s="4" t="s">
        <v>113</v>
      </c>
      <c r="D8733" s="5">
        <v>46202</v>
      </c>
      <c r="E8733" s="5" t="s">
        <v>297</v>
      </c>
      <c r="F8733" s="5" t="s">
        <v>20</v>
      </c>
      <c r="G8733" s="5" t="s">
        <v>298</v>
      </c>
      <c r="H8733" s="4" t="s">
        <v>341</v>
      </c>
      <c r="I8733" s="4" t="str">
        <f>VLOOKUP(H8733,[1]物料!$A$1:$M$65536,13,0)</f>
        <v>21.10</v>
      </c>
      <c r="J8733" s="4">
        <v>3</v>
      </c>
      <c r="K8733" s="4">
        <f t="shared" si="544"/>
        <v>2.985</v>
      </c>
      <c r="L8733" s="4">
        <f t="shared" si="545"/>
        <v>27.085</v>
      </c>
      <c r="M8733" s="6">
        <v>1</v>
      </c>
      <c r="N8733" s="7">
        <v>59.7</v>
      </c>
      <c r="O8733">
        <f t="shared" si="546"/>
        <v>32.615</v>
      </c>
      <c r="P8733" s="1">
        <f t="shared" si="547"/>
        <v>0.546314907872697</v>
      </c>
    </row>
    <row r="8734" ht="20" customHeight="1" spans="1:16">
      <c r="A8734" s="4" t="s">
        <v>9781</v>
      </c>
      <c r="B8734" s="4" t="s">
        <v>17</v>
      </c>
      <c r="C8734" s="4" t="s">
        <v>18</v>
      </c>
      <c r="D8734" s="5">
        <v>46202</v>
      </c>
      <c r="E8734" s="5" t="s">
        <v>384</v>
      </c>
      <c r="F8734" s="5" t="s">
        <v>20</v>
      </c>
      <c r="G8734" s="5" t="s">
        <v>385</v>
      </c>
      <c r="H8734" s="4" t="s">
        <v>386</v>
      </c>
      <c r="I8734" s="4" t="str">
        <f>VLOOKUP(H8734,[1]物料!$A$1:$M$65536,13,0)</f>
        <v>36.60</v>
      </c>
      <c r="J8734" s="4">
        <v>3</v>
      </c>
      <c r="K8734" s="4">
        <f t="shared" si="544"/>
        <v>4.9145</v>
      </c>
      <c r="L8734" s="4">
        <f t="shared" si="545"/>
        <v>44.5145</v>
      </c>
      <c r="M8734" s="6">
        <v>1</v>
      </c>
      <c r="N8734" s="7">
        <v>98.29</v>
      </c>
      <c r="O8734">
        <f t="shared" si="546"/>
        <v>53.7755</v>
      </c>
      <c r="P8734" s="1">
        <f t="shared" si="547"/>
        <v>0.547110591107946</v>
      </c>
    </row>
    <row r="8735" ht="20" customHeight="1" spans="1:16">
      <c r="A8735" s="4" t="s">
        <v>9782</v>
      </c>
      <c r="B8735" s="4" t="s">
        <v>24</v>
      </c>
      <c r="C8735" s="4" t="s">
        <v>25</v>
      </c>
      <c r="D8735" s="5">
        <v>46202</v>
      </c>
      <c r="E8735" s="5" t="s">
        <v>38</v>
      </c>
      <c r="F8735" s="5" t="s">
        <v>39</v>
      </c>
      <c r="G8735" s="5" t="s">
        <v>40</v>
      </c>
      <c r="H8735" s="4" t="s">
        <v>42</v>
      </c>
      <c r="I8735" s="4" t="str">
        <f>VLOOKUP(H8735,[1]物料!$A$1:$M$65536,13,0)</f>
        <v>19.00</v>
      </c>
      <c r="J8735" s="4">
        <v>5.4</v>
      </c>
      <c r="K8735" s="4">
        <f t="shared" si="544"/>
        <v>1.845</v>
      </c>
      <c r="L8735" s="4">
        <f t="shared" si="545"/>
        <v>26.245</v>
      </c>
      <c r="M8735" s="6">
        <v>1</v>
      </c>
      <c r="N8735" s="7">
        <v>36.9</v>
      </c>
      <c r="O8735">
        <f t="shared" si="546"/>
        <v>10.655</v>
      </c>
      <c r="P8735" s="1">
        <f t="shared" si="547"/>
        <v>0.288753387533875</v>
      </c>
    </row>
    <row r="8736" ht="20" customHeight="1" spans="1:16">
      <c r="A8736" s="4" t="s">
        <v>9783</v>
      </c>
      <c r="B8736" s="4" t="s">
        <v>24</v>
      </c>
      <c r="C8736" s="4" t="s">
        <v>150</v>
      </c>
      <c r="D8736" s="5">
        <v>46202</v>
      </c>
      <c r="E8736" s="5" t="s">
        <v>60</v>
      </c>
      <c r="F8736" s="5" t="s">
        <v>61</v>
      </c>
      <c r="G8736" s="5" t="s">
        <v>62</v>
      </c>
      <c r="H8736" s="4" t="s">
        <v>157</v>
      </c>
      <c r="I8736" s="4" t="str">
        <f>VLOOKUP(H8736,[1]物料!$A$1:$M$65536,13,0)</f>
        <v>24.00</v>
      </c>
      <c r="J8736" s="4">
        <v>8</v>
      </c>
      <c r="K8736" s="4">
        <f t="shared" si="544"/>
        <v>3.44</v>
      </c>
      <c r="L8736" s="4">
        <f t="shared" si="545"/>
        <v>35.44</v>
      </c>
      <c r="M8736" s="6">
        <v>1</v>
      </c>
      <c r="N8736" s="7">
        <v>68.8</v>
      </c>
      <c r="O8736">
        <f t="shared" si="546"/>
        <v>33.36</v>
      </c>
      <c r="P8736" s="1">
        <f t="shared" si="547"/>
        <v>0.484883720930233</v>
      </c>
    </row>
    <row r="8737" ht="20" customHeight="1" spans="1:16">
      <c r="A8737" s="4" t="s">
        <v>9784</v>
      </c>
      <c r="B8737" s="4" t="s">
        <v>24</v>
      </c>
      <c r="C8737" s="4" t="s">
        <v>119</v>
      </c>
      <c r="D8737" s="5">
        <v>46202</v>
      </c>
      <c r="E8737" s="5" t="s">
        <v>60</v>
      </c>
      <c r="F8737" s="5" t="s">
        <v>61</v>
      </c>
      <c r="G8737" s="5" t="s">
        <v>62</v>
      </c>
      <c r="H8737" s="4" t="s">
        <v>124</v>
      </c>
      <c r="I8737" s="4" t="str">
        <f>VLOOKUP(H8737,[1]物料!$A$1:$M$65536,13,0)</f>
        <v>24.00</v>
      </c>
      <c r="J8737" s="4">
        <v>8</v>
      </c>
      <c r="K8737" s="4">
        <f t="shared" si="544"/>
        <v>3.225</v>
      </c>
      <c r="L8737" s="4">
        <f t="shared" si="545"/>
        <v>35.225</v>
      </c>
      <c r="M8737" s="6">
        <v>1</v>
      </c>
      <c r="N8737" s="7">
        <v>64.5</v>
      </c>
      <c r="O8737">
        <f t="shared" si="546"/>
        <v>29.275</v>
      </c>
      <c r="P8737" s="1">
        <f t="shared" si="547"/>
        <v>0.453875968992248</v>
      </c>
    </row>
    <row r="8738" ht="20" customHeight="1" spans="1:16">
      <c r="A8738" s="4" t="s">
        <v>9785</v>
      </c>
      <c r="B8738" s="4" t="s">
        <v>24</v>
      </c>
      <c r="C8738" s="4" t="s">
        <v>119</v>
      </c>
      <c r="D8738" s="5">
        <v>46202</v>
      </c>
      <c r="E8738" s="5" t="s">
        <v>60</v>
      </c>
      <c r="F8738" s="5" t="s">
        <v>61</v>
      </c>
      <c r="G8738" s="5" t="s">
        <v>62</v>
      </c>
      <c r="H8738" s="4" t="s">
        <v>63</v>
      </c>
      <c r="I8738" s="4" t="str">
        <f>VLOOKUP(H8738,[1]物料!$A$1:$M$65536,13,0)</f>
        <v>24.00</v>
      </c>
      <c r="J8738" s="4">
        <v>8</v>
      </c>
      <c r="K8738" s="4">
        <f t="shared" si="544"/>
        <v>3.435</v>
      </c>
      <c r="L8738" s="4">
        <f t="shared" si="545"/>
        <v>35.435</v>
      </c>
      <c r="M8738" s="6">
        <v>1</v>
      </c>
      <c r="N8738" s="7">
        <v>68.7</v>
      </c>
      <c r="O8738">
        <f t="shared" si="546"/>
        <v>33.265</v>
      </c>
      <c r="P8738" s="1">
        <f t="shared" si="547"/>
        <v>0.484206695778748</v>
      </c>
    </row>
    <row r="8739" ht="20" customHeight="1" spans="1:16">
      <c r="A8739" s="4" t="s">
        <v>9786</v>
      </c>
      <c r="B8739" s="4" t="s">
        <v>24</v>
      </c>
      <c r="C8739" s="4" t="s">
        <v>59</v>
      </c>
      <c r="D8739" s="5">
        <v>46202</v>
      </c>
      <c r="E8739" s="5" t="s">
        <v>224</v>
      </c>
      <c r="F8739" s="5" t="s">
        <v>55</v>
      </c>
      <c r="G8739" s="5" t="s">
        <v>225</v>
      </c>
      <c r="H8739" s="4" t="s">
        <v>1980</v>
      </c>
      <c r="I8739" s="4" t="str">
        <f>VLOOKUP(H8739,[1]物料!$A$1:$M$65536,13,0)</f>
        <v>18.00</v>
      </c>
      <c r="J8739" s="4">
        <v>8</v>
      </c>
      <c r="K8739" s="4">
        <f t="shared" si="544"/>
        <v>2.69</v>
      </c>
      <c r="L8739" s="4">
        <f t="shared" si="545"/>
        <v>28.69</v>
      </c>
      <c r="M8739" s="6">
        <v>1</v>
      </c>
      <c r="N8739" s="7">
        <v>53.8</v>
      </c>
      <c r="O8739">
        <f t="shared" si="546"/>
        <v>25.11</v>
      </c>
      <c r="P8739" s="1">
        <f t="shared" si="547"/>
        <v>0.466728624535316</v>
      </c>
    </row>
    <row r="8740" ht="20" customHeight="1" spans="1:16">
      <c r="A8740" s="4" t="s">
        <v>9787</v>
      </c>
      <c r="B8740" s="4" t="s">
        <v>17</v>
      </c>
      <c r="C8740" s="4" t="s">
        <v>18</v>
      </c>
      <c r="D8740" s="5">
        <v>46202</v>
      </c>
      <c r="E8740" s="5" t="s">
        <v>60</v>
      </c>
      <c r="F8740" s="5" t="s">
        <v>61</v>
      </c>
      <c r="G8740" s="5" t="s">
        <v>62</v>
      </c>
      <c r="H8740" s="4" t="s">
        <v>124</v>
      </c>
      <c r="I8740" s="4" t="str">
        <f>VLOOKUP(H8740,[1]物料!$A$1:$M$65536,13,0)</f>
        <v>24.00</v>
      </c>
      <c r="J8740" s="4">
        <v>4.5</v>
      </c>
      <c r="K8740" s="4">
        <f t="shared" si="544"/>
        <v>3.3155</v>
      </c>
      <c r="L8740" s="4">
        <f t="shared" si="545"/>
        <v>31.8155</v>
      </c>
      <c r="M8740" s="6">
        <v>1</v>
      </c>
      <c r="N8740" s="7">
        <v>66.31</v>
      </c>
      <c r="O8740">
        <f t="shared" si="546"/>
        <v>34.4945</v>
      </c>
      <c r="P8740" s="1">
        <f t="shared" si="547"/>
        <v>0.520200573065903</v>
      </c>
    </row>
    <row r="8741" ht="20" customHeight="1" spans="1:16">
      <c r="A8741" s="4" t="s">
        <v>9788</v>
      </c>
      <c r="B8741" s="4" t="s">
        <v>24</v>
      </c>
      <c r="C8741" s="4" t="s">
        <v>119</v>
      </c>
      <c r="D8741" s="5">
        <v>46202</v>
      </c>
      <c r="E8741" s="5" t="s">
        <v>60</v>
      </c>
      <c r="F8741" s="5" t="s">
        <v>61</v>
      </c>
      <c r="G8741" s="5" t="s">
        <v>62</v>
      </c>
      <c r="H8741" s="4" t="s">
        <v>63</v>
      </c>
      <c r="I8741" s="4" t="str">
        <f>VLOOKUP(H8741,[1]物料!$A$1:$M$65536,13,0)</f>
        <v>24.00</v>
      </c>
      <c r="J8741" s="4">
        <v>8</v>
      </c>
      <c r="K8741" s="4">
        <f t="shared" si="544"/>
        <v>3.225</v>
      </c>
      <c r="L8741" s="4">
        <f t="shared" si="545"/>
        <v>35.225</v>
      </c>
      <c r="M8741" s="6">
        <v>1</v>
      </c>
      <c r="N8741" s="7">
        <v>64.5</v>
      </c>
      <c r="O8741">
        <f t="shared" si="546"/>
        <v>29.275</v>
      </c>
      <c r="P8741" s="1">
        <f t="shared" si="547"/>
        <v>0.453875968992248</v>
      </c>
    </row>
    <row r="8742" ht="20" customHeight="1" spans="1:16">
      <c r="A8742" s="4" t="s">
        <v>9789</v>
      </c>
      <c r="B8742" s="4" t="s">
        <v>17</v>
      </c>
      <c r="C8742" s="4" t="s">
        <v>18</v>
      </c>
      <c r="D8742" s="5">
        <v>46202</v>
      </c>
      <c r="E8742" s="5" t="s">
        <v>270</v>
      </c>
      <c r="F8742" s="5" t="s">
        <v>20</v>
      </c>
      <c r="G8742" s="5" t="s">
        <v>271</v>
      </c>
      <c r="H8742" s="4" t="s">
        <v>1175</v>
      </c>
      <c r="I8742" s="4" t="str">
        <f>VLOOKUP(H8742,[1]物料!$A$1:$M$65536,13,0)</f>
        <v>19.90</v>
      </c>
      <c r="J8742" s="4">
        <v>3</v>
      </c>
      <c r="K8742" s="4">
        <f t="shared" si="544"/>
        <v>2.8555</v>
      </c>
      <c r="L8742" s="4">
        <f t="shared" si="545"/>
        <v>25.7555</v>
      </c>
      <c r="M8742" s="6">
        <v>1</v>
      </c>
      <c r="N8742" s="7">
        <v>57.11</v>
      </c>
      <c r="O8742">
        <f t="shared" si="546"/>
        <v>31.3545</v>
      </c>
      <c r="P8742" s="1">
        <f t="shared" si="547"/>
        <v>0.549019436175801</v>
      </c>
    </row>
    <row r="8743" ht="20" customHeight="1" spans="1:16">
      <c r="A8743" s="4" t="s">
        <v>9790</v>
      </c>
      <c r="B8743" s="4" t="s">
        <v>17</v>
      </c>
      <c r="C8743" s="4" t="s">
        <v>18</v>
      </c>
      <c r="D8743" s="5">
        <v>46202</v>
      </c>
      <c r="E8743" s="5" t="s">
        <v>297</v>
      </c>
      <c r="F8743" s="5" t="s">
        <v>20</v>
      </c>
      <c r="G8743" s="5" t="s">
        <v>298</v>
      </c>
      <c r="H8743" s="4" t="s">
        <v>341</v>
      </c>
      <c r="I8743" s="4" t="str">
        <f>VLOOKUP(H8743,[1]物料!$A$1:$M$65536,13,0)</f>
        <v>21.10</v>
      </c>
      <c r="J8743" s="4">
        <v>3</v>
      </c>
      <c r="K8743" s="4">
        <f t="shared" si="544"/>
        <v>2.5565</v>
      </c>
      <c r="L8743" s="4">
        <f t="shared" si="545"/>
        <v>26.6565</v>
      </c>
      <c r="M8743" s="6">
        <v>1</v>
      </c>
      <c r="N8743" s="7">
        <v>51.13</v>
      </c>
      <c r="O8743">
        <f t="shared" si="546"/>
        <v>24.4735</v>
      </c>
      <c r="P8743" s="1">
        <f t="shared" si="547"/>
        <v>0.478652454527675</v>
      </c>
    </row>
    <row r="8744" ht="20" customHeight="1" spans="1:16">
      <c r="A8744" s="4" t="s">
        <v>9791</v>
      </c>
      <c r="B8744" s="4" t="s">
        <v>24</v>
      </c>
      <c r="C8744" s="4" t="s">
        <v>59</v>
      </c>
      <c r="D8744" s="5">
        <v>46202</v>
      </c>
      <c r="E8744" s="5" t="s">
        <v>75</v>
      </c>
      <c r="F8744" s="5" t="s">
        <v>61</v>
      </c>
      <c r="G8744" s="5" t="s">
        <v>76</v>
      </c>
      <c r="H8744" s="4" t="s">
        <v>77</v>
      </c>
      <c r="I8744" s="4" t="str">
        <f>VLOOKUP(H8744,[1]物料!$A$1:$M$65536,13,0)</f>
        <v>25.00</v>
      </c>
      <c r="J8744" s="4">
        <v>8</v>
      </c>
      <c r="K8744" s="4">
        <f t="shared" si="544"/>
        <v>3.74</v>
      </c>
      <c r="L8744" s="4">
        <f t="shared" si="545"/>
        <v>36.74</v>
      </c>
      <c r="M8744" s="6">
        <v>1</v>
      </c>
      <c r="N8744" s="7">
        <v>74.8</v>
      </c>
      <c r="O8744">
        <f t="shared" si="546"/>
        <v>38.06</v>
      </c>
      <c r="P8744" s="1">
        <f t="shared" si="547"/>
        <v>0.508823529411765</v>
      </c>
    </row>
    <row r="8745" ht="20" customHeight="1" spans="1:16">
      <c r="A8745" s="4" t="s">
        <v>9792</v>
      </c>
      <c r="B8745" s="4" t="s">
        <v>24</v>
      </c>
      <c r="C8745" s="4" t="s">
        <v>74</v>
      </c>
      <c r="D8745" s="5">
        <v>46202</v>
      </c>
      <c r="E8745" s="5" t="s">
        <v>69</v>
      </c>
      <c r="F8745" s="5" t="s">
        <v>70</v>
      </c>
      <c r="G8745" s="5" t="s">
        <v>71</v>
      </c>
      <c r="H8745" s="4" t="s">
        <v>2368</v>
      </c>
      <c r="I8745" s="4" t="str">
        <f>VLOOKUP(H8745,[1]物料!$A$1:$M$65536,13,0)</f>
        <v>45.00</v>
      </c>
      <c r="J8745" s="4">
        <v>6.5</v>
      </c>
      <c r="K8745" s="4">
        <f t="shared" si="544"/>
        <v>5.49</v>
      </c>
      <c r="L8745" s="4">
        <f t="shared" si="545"/>
        <v>56.99</v>
      </c>
      <c r="M8745" s="6">
        <v>1</v>
      </c>
      <c r="N8745" s="7">
        <v>109.8</v>
      </c>
      <c r="O8745">
        <f t="shared" si="546"/>
        <v>52.81</v>
      </c>
      <c r="P8745" s="1">
        <f t="shared" si="547"/>
        <v>0.480965391621129</v>
      </c>
    </row>
    <row r="8746" ht="20" customHeight="1" spans="1:16">
      <c r="A8746" s="4" t="s">
        <v>9793</v>
      </c>
      <c r="B8746" s="4" t="s">
        <v>24</v>
      </c>
      <c r="C8746" s="4" t="s">
        <v>87</v>
      </c>
      <c r="D8746" s="5">
        <v>46202</v>
      </c>
      <c r="E8746" s="5" t="s">
        <v>83</v>
      </c>
      <c r="F8746" s="5" t="s">
        <v>55</v>
      </c>
      <c r="G8746" s="5" t="s">
        <v>84</v>
      </c>
      <c r="H8746" s="4" t="s">
        <v>88</v>
      </c>
      <c r="I8746" s="4" t="str">
        <f>VLOOKUP(H8746,[1]物料!$A$1:$M$65536,13,0)</f>
        <v>52.00</v>
      </c>
      <c r="J8746" s="4">
        <v>18</v>
      </c>
      <c r="K8746" s="4">
        <f t="shared" si="544"/>
        <v>6.9315</v>
      </c>
      <c r="L8746" s="4">
        <f t="shared" si="545"/>
        <v>76.9315</v>
      </c>
      <c r="M8746" s="6">
        <v>1</v>
      </c>
      <c r="N8746" s="7">
        <v>138.63</v>
      </c>
      <c r="O8746">
        <f t="shared" si="546"/>
        <v>61.6985</v>
      </c>
      <c r="P8746" s="1">
        <f t="shared" si="547"/>
        <v>0.445058789583784</v>
      </c>
    </row>
    <row r="8747" ht="20" customHeight="1" spans="1:16">
      <c r="A8747" s="4" t="s">
        <v>9794</v>
      </c>
      <c r="B8747" s="4" t="s">
        <v>24</v>
      </c>
      <c r="C8747" s="4" t="s">
        <v>59</v>
      </c>
      <c r="D8747" s="5">
        <v>46202</v>
      </c>
      <c r="E8747" s="5" t="s">
        <v>60</v>
      </c>
      <c r="F8747" s="5" t="s">
        <v>61</v>
      </c>
      <c r="G8747" s="5" t="s">
        <v>62</v>
      </c>
      <c r="H8747" s="4" t="s">
        <v>63</v>
      </c>
      <c r="I8747" s="4" t="str">
        <f>VLOOKUP(H8747,[1]物料!$A$1:$M$65536,13,0)</f>
        <v>24.00</v>
      </c>
      <c r="J8747" s="4">
        <v>8</v>
      </c>
      <c r="K8747" s="4">
        <f t="shared" si="544"/>
        <v>3.49</v>
      </c>
      <c r="L8747" s="4">
        <f t="shared" si="545"/>
        <v>35.49</v>
      </c>
      <c r="M8747" s="6">
        <v>1</v>
      </c>
      <c r="N8747" s="7">
        <v>69.8</v>
      </c>
      <c r="O8747">
        <f t="shared" si="546"/>
        <v>34.31</v>
      </c>
      <c r="P8747" s="1">
        <f t="shared" si="547"/>
        <v>0.491547277936963</v>
      </c>
    </row>
    <row r="8748" ht="20" customHeight="1" spans="1:16">
      <c r="A8748" s="4" t="s">
        <v>9795</v>
      </c>
      <c r="B8748" s="4" t="s">
        <v>24</v>
      </c>
      <c r="C8748" s="4" t="s">
        <v>59</v>
      </c>
      <c r="D8748" s="5">
        <v>46202</v>
      </c>
      <c r="E8748" s="5" t="s">
        <v>970</v>
      </c>
      <c r="F8748" s="5" t="s">
        <v>70</v>
      </c>
      <c r="G8748" s="5" t="s">
        <v>971</v>
      </c>
      <c r="H8748" s="4" t="s">
        <v>972</v>
      </c>
      <c r="I8748" s="4" t="str">
        <f>VLOOKUP(H8748,[1]物料!$A$1:$M$65536,13,0)</f>
        <v>39.00</v>
      </c>
      <c r="J8748" s="4">
        <v>6.5</v>
      </c>
      <c r="K8748" s="4">
        <f t="shared" si="544"/>
        <v>3.9855</v>
      </c>
      <c r="L8748" s="4">
        <f t="shared" si="545"/>
        <v>49.4855</v>
      </c>
      <c r="M8748" s="6">
        <v>1</v>
      </c>
      <c r="N8748" s="7">
        <v>79.71</v>
      </c>
      <c r="O8748">
        <f t="shared" si="546"/>
        <v>30.2245</v>
      </c>
      <c r="P8748" s="1">
        <f t="shared" si="547"/>
        <v>0.379180780328691</v>
      </c>
    </row>
    <row r="8749" ht="20" customHeight="1" spans="1:16">
      <c r="A8749" s="4" t="s">
        <v>9796</v>
      </c>
      <c r="B8749" s="4" t="s">
        <v>24</v>
      </c>
      <c r="C8749" s="4" t="s">
        <v>44</v>
      </c>
      <c r="D8749" s="5">
        <v>46202</v>
      </c>
      <c r="E8749" s="5" t="s">
        <v>60</v>
      </c>
      <c r="F8749" s="5" t="s">
        <v>61</v>
      </c>
      <c r="G8749" s="5" t="s">
        <v>62</v>
      </c>
      <c r="H8749" s="4" t="s">
        <v>157</v>
      </c>
      <c r="I8749" s="4" t="str">
        <f>VLOOKUP(H8749,[1]物料!$A$1:$M$65536,13,0)</f>
        <v>24.00</v>
      </c>
      <c r="J8749" s="4">
        <v>8</v>
      </c>
      <c r="K8749" s="4">
        <f t="shared" si="544"/>
        <v>3.3525</v>
      </c>
      <c r="L8749" s="4">
        <f t="shared" si="545"/>
        <v>35.3525</v>
      </c>
      <c r="M8749" s="6">
        <v>1</v>
      </c>
      <c r="N8749" s="7">
        <v>67.05</v>
      </c>
      <c r="O8749">
        <f t="shared" si="546"/>
        <v>31.6975</v>
      </c>
      <c r="P8749" s="1">
        <f t="shared" si="547"/>
        <v>0.472744220730798</v>
      </c>
    </row>
    <row r="8750" ht="20" customHeight="1" spans="1:16">
      <c r="A8750" s="4" t="s">
        <v>9797</v>
      </c>
      <c r="B8750" s="4" t="s">
        <v>17</v>
      </c>
      <c r="C8750" s="4" t="s">
        <v>49</v>
      </c>
      <c r="D8750" s="5">
        <v>46202</v>
      </c>
      <c r="E8750" s="5" t="s">
        <v>54</v>
      </c>
      <c r="F8750" s="5" t="s">
        <v>55</v>
      </c>
      <c r="G8750" s="5" t="s">
        <v>56</v>
      </c>
      <c r="H8750" s="4" t="s">
        <v>1660</v>
      </c>
      <c r="I8750" s="4" t="str">
        <f>VLOOKUP(H8750,[1]物料!$A$1:$M$65536,13,0)</f>
        <v>12.00</v>
      </c>
      <c r="J8750" s="4">
        <v>4.5</v>
      </c>
      <c r="K8750" s="4">
        <f t="shared" si="544"/>
        <v>1.975</v>
      </c>
      <c r="L8750" s="4">
        <f t="shared" si="545"/>
        <v>18.475</v>
      </c>
      <c r="M8750" s="6">
        <v>1</v>
      </c>
      <c r="N8750" s="7">
        <v>39.5</v>
      </c>
      <c r="O8750">
        <f t="shared" si="546"/>
        <v>21.025</v>
      </c>
      <c r="P8750" s="1">
        <f t="shared" si="547"/>
        <v>0.532278481012658</v>
      </c>
    </row>
    <row r="8751" ht="20" customHeight="1" spans="1:16">
      <c r="A8751" s="4" t="s">
        <v>9798</v>
      </c>
      <c r="B8751" s="4" t="s">
        <v>17</v>
      </c>
      <c r="C8751" s="4" t="s">
        <v>18</v>
      </c>
      <c r="D8751" s="5">
        <v>46202</v>
      </c>
      <c r="E8751" s="5" t="s">
        <v>508</v>
      </c>
      <c r="F8751" s="5" t="s">
        <v>20</v>
      </c>
      <c r="G8751" s="5" t="s">
        <v>648</v>
      </c>
      <c r="H8751" s="4" t="s">
        <v>649</v>
      </c>
      <c r="I8751" s="4" t="str">
        <f>VLOOKUP(H8751,[1]物料!$A$1:$M$65536,13,0)</f>
        <v>27.60</v>
      </c>
      <c r="J8751" s="4">
        <v>3</v>
      </c>
      <c r="K8751" s="4">
        <f t="shared" si="544"/>
        <v>2.7975</v>
      </c>
      <c r="L8751" s="4">
        <f t="shared" si="545"/>
        <v>33.3975</v>
      </c>
      <c r="M8751" s="6">
        <v>1</v>
      </c>
      <c r="N8751" s="7">
        <v>55.95</v>
      </c>
      <c r="O8751">
        <f t="shared" si="546"/>
        <v>22.5525</v>
      </c>
      <c r="P8751" s="1">
        <f t="shared" si="547"/>
        <v>0.403083109919571</v>
      </c>
    </row>
    <row r="8752" ht="20" customHeight="1" spans="1:16">
      <c r="A8752" s="4" t="s">
        <v>9799</v>
      </c>
      <c r="B8752" s="4" t="s">
        <v>17</v>
      </c>
      <c r="C8752" s="4" t="s">
        <v>18</v>
      </c>
      <c r="D8752" s="5">
        <v>46202</v>
      </c>
      <c r="E8752" s="5" t="s">
        <v>3094</v>
      </c>
      <c r="F8752" s="5" t="s">
        <v>55</v>
      </c>
      <c r="G8752" s="5" t="s">
        <v>3095</v>
      </c>
      <c r="H8752" s="4" t="s">
        <v>3516</v>
      </c>
      <c r="I8752" s="4" t="str">
        <f>VLOOKUP(H8752,[1]物料!$A$1:$M$65536,13,0)</f>
        <v>30.00</v>
      </c>
      <c r="J8752" s="4">
        <v>7.2</v>
      </c>
      <c r="K8752" s="4">
        <f t="shared" si="544"/>
        <v>4.5505</v>
      </c>
      <c r="L8752" s="4">
        <f t="shared" si="545"/>
        <v>41.7505</v>
      </c>
      <c r="M8752" s="6">
        <v>1</v>
      </c>
      <c r="N8752" s="7">
        <v>91.01</v>
      </c>
      <c r="O8752">
        <f t="shared" si="546"/>
        <v>49.2595</v>
      </c>
      <c r="P8752" s="1">
        <f t="shared" si="547"/>
        <v>0.541253708383694</v>
      </c>
    </row>
    <row r="8753" ht="20" customHeight="1" spans="1:16">
      <c r="A8753" s="4" t="s">
        <v>9800</v>
      </c>
      <c r="B8753" s="4" t="s">
        <v>24</v>
      </c>
      <c r="C8753" s="4" t="s">
        <v>87</v>
      </c>
      <c r="D8753" s="5">
        <v>46202</v>
      </c>
      <c r="E8753" s="5" t="s">
        <v>83</v>
      </c>
      <c r="F8753" s="5" t="s">
        <v>55</v>
      </c>
      <c r="G8753" s="5" t="s">
        <v>84</v>
      </c>
      <c r="H8753" s="4" t="s">
        <v>88</v>
      </c>
      <c r="I8753" s="4" t="str">
        <f>VLOOKUP(H8753,[1]物料!$A$1:$M$65536,13,0)</f>
        <v>52.00</v>
      </c>
      <c r="J8753" s="4">
        <v>18</v>
      </c>
      <c r="K8753" s="4">
        <f t="shared" si="544"/>
        <v>6.9315</v>
      </c>
      <c r="L8753" s="4">
        <f t="shared" si="545"/>
        <v>76.9315</v>
      </c>
      <c r="M8753" s="6">
        <v>1</v>
      </c>
      <c r="N8753" s="7">
        <v>138.63</v>
      </c>
      <c r="O8753">
        <f t="shared" si="546"/>
        <v>61.6985</v>
      </c>
      <c r="P8753" s="1">
        <f t="shared" si="547"/>
        <v>0.445058789583784</v>
      </c>
    </row>
    <row r="8754" ht="20" customHeight="1" spans="1:16">
      <c r="A8754" s="4" t="s">
        <v>9801</v>
      </c>
      <c r="B8754" s="4" t="s">
        <v>24</v>
      </c>
      <c r="C8754" s="4" t="s">
        <v>59</v>
      </c>
      <c r="D8754" s="5">
        <v>46202</v>
      </c>
      <c r="E8754" s="5" t="s">
        <v>60</v>
      </c>
      <c r="F8754" s="5" t="s">
        <v>61</v>
      </c>
      <c r="G8754" s="5" t="s">
        <v>62</v>
      </c>
      <c r="H8754" s="4" t="s">
        <v>380</v>
      </c>
      <c r="I8754" s="4" t="str">
        <f>VLOOKUP(H8754,[1]物料!$A$1:$M$65536,13,0)</f>
        <v>29.00</v>
      </c>
      <c r="J8754" s="4">
        <v>8</v>
      </c>
      <c r="K8754" s="4">
        <f t="shared" si="544"/>
        <v>3.99</v>
      </c>
      <c r="L8754" s="4">
        <f t="shared" si="545"/>
        <v>40.99</v>
      </c>
      <c r="M8754" s="6">
        <v>1</v>
      </c>
      <c r="N8754" s="7">
        <v>79.8</v>
      </c>
      <c r="O8754">
        <f t="shared" si="546"/>
        <v>38.81</v>
      </c>
      <c r="P8754" s="1">
        <f t="shared" si="547"/>
        <v>0.486340852130326</v>
      </c>
    </row>
    <row r="8755" ht="20" customHeight="1" spans="1:16">
      <c r="A8755" s="4" t="s">
        <v>9802</v>
      </c>
      <c r="B8755" s="4" t="s">
        <v>24</v>
      </c>
      <c r="C8755" s="4" t="s">
        <v>74</v>
      </c>
      <c r="D8755" s="5">
        <v>46202</v>
      </c>
      <c r="E8755" s="5" t="s">
        <v>384</v>
      </c>
      <c r="F8755" s="5" t="s">
        <v>20</v>
      </c>
      <c r="G8755" s="5" t="s">
        <v>385</v>
      </c>
      <c r="H8755" s="4" t="s">
        <v>563</v>
      </c>
      <c r="I8755" s="4" t="str">
        <f>VLOOKUP(H8755,[1]物料!$A$1:$M$65536,13,0)</f>
        <v>36.60</v>
      </c>
      <c r="J8755" s="4">
        <v>6.5</v>
      </c>
      <c r="K8755" s="4">
        <f t="shared" si="544"/>
        <v>4.315</v>
      </c>
      <c r="L8755" s="4">
        <f t="shared" si="545"/>
        <v>47.415</v>
      </c>
      <c r="M8755" s="6">
        <v>1</v>
      </c>
      <c r="N8755" s="7">
        <v>86.3</v>
      </c>
      <c r="O8755">
        <f t="shared" si="546"/>
        <v>38.885</v>
      </c>
      <c r="P8755" s="1">
        <f t="shared" si="547"/>
        <v>0.450579374275782</v>
      </c>
    </row>
    <row r="8756" ht="20" customHeight="1" spans="1:16">
      <c r="A8756" s="4" t="s">
        <v>9803</v>
      </c>
      <c r="B8756" s="4" t="s">
        <v>24</v>
      </c>
      <c r="C8756" s="4" t="s">
        <v>59</v>
      </c>
      <c r="D8756" s="5">
        <v>46202</v>
      </c>
      <c r="E8756" s="5" t="s">
        <v>128</v>
      </c>
      <c r="F8756" s="5" t="s">
        <v>55</v>
      </c>
      <c r="G8756" s="5" t="s">
        <v>129</v>
      </c>
      <c r="H8756" s="4" t="s">
        <v>1090</v>
      </c>
      <c r="I8756" s="4" t="str">
        <f>VLOOKUP(H8756,[1]物料!$A$1:$M$65536,13,0)</f>
        <v>18.00</v>
      </c>
      <c r="J8756" s="4">
        <v>8</v>
      </c>
      <c r="K8756" s="4">
        <f t="shared" si="544"/>
        <v>2.94</v>
      </c>
      <c r="L8756" s="4">
        <f t="shared" si="545"/>
        <v>28.94</v>
      </c>
      <c r="M8756" s="6">
        <v>1</v>
      </c>
      <c r="N8756" s="7">
        <v>58.8</v>
      </c>
      <c r="O8756">
        <f t="shared" si="546"/>
        <v>29.86</v>
      </c>
      <c r="P8756" s="1">
        <f t="shared" si="547"/>
        <v>0.507823129251701</v>
      </c>
    </row>
    <row r="8757" ht="20" customHeight="1" spans="1:16">
      <c r="A8757" s="4" t="s">
        <v>9804</v>
      </c>
      <c r="B8757" s="4" t="s">
        <v>17</v>
      </c>
      <c r="C8757" s="4" t="s">
        <v>105</v>
      </c>
      <c r="D8757" s="5">
        <v>46202</v>
      </c>
      <c r="E8757" s="5" t="s">
        <v>291</v>
      </c>
      <c r="F8757" s="5" t="s">
        <v>55</v>
      </c>
      <c r="G8757" s="5" t="s">
        <v>292</v>
      </c>
      <c r="H8757" s="4" t="s">
        <v>293</v>
      </c>
      <c r="I8757" s="4" t="str">
        <f>VLOOKUP(H8757,[1]物料!$A$1:$M$65536,13,0)</f>
        <v>40.00</v>
      </c>
      <c r="J8757" s="4">
        <v>7.2</v>
      </c>
      <c r="K8757" s="4">
        <f t="shared" si="544"/>
        <v>4.6715</v>
      </c>
      <c r="L8757" s="4">
        <f t="shared" si="545"/>
        <v>51.8715</v>
      </c>
      <c r="M8757" s="6">
        <v>1</v>
      </c>
      <c r="N8757" s="7">
        <v>93.43</v>
      </c>
      <c r="O8757">
        <f t="shared" si="546"/>
        <v>41.5585</v>
      </c>
      <c r="P8757" s="1">
        <f t="shared" si="547"/>
        <v>0.444808947875415</v>
      </c>
    </row>
    <row r="8758" ht="20" customHeight="1" spans="1:16">
      <c r="A8758" s="4" t="s">
        <v>9805</v>
      </c>
      <c r="B8758" s="4" t="s">
        <v>17</v>
      </c>
      <c r="C8758" s="4" t="s">
        <v>49</v>
      </c>
      <c r="D8758" s="5">
        <v>46202</v>
      </c>
      <c r="E8758" s="5" t="s">
        <v>94</v>
      </c>
      <c r="F8758" s="5" t="s">
        <v>55</v>
      </c>
      <c r="G8758" s="5" t="s">
        <v>95</v>
      </c>
      <c r="H8758" s="4" t="s">
        <v>96</v>
      </c>
      <c r="I8758" s="4" t="str">
        <f>VLOOKUP(H8758,[1]物料!$A$1:$M$65536,13,0)</f>
        <v>30.00</v>
      </c>
      <c r="J8758" s="4">
        <v>7.2</v>
      </c>
      <c r="K8758" s="4">
        <f t="shared" si="544"/>
        <v>4.41</v>
      </c>
      <c r="L8758" s="4">
        <f t="shared" si="545"/>
        <v>41.61</v>
      </c>
      <c r="M8758" s="6">
        <v>1</v>
      </c>
      <c r="N8758" s="7">
        <v>88.2</v>
      </c>
      <c r="O8758">
        <f t="shared" si="546"/>
        <v>46.59</v>
      </c>
      <c r="P8758" s="1">
        <f t="shared" si="547"/>
        <v>0.528231292517007</v>
      </c>
    </row>
    <row r="8759" ht="20" customHeight="1" spans="1:16">
      <c r="A8759" s="4" t="s">
        <v>9806</v>
      </c>
      <c r="B8759" s="4" t="s">
        <v>17</v>
      </c>
      <c r="C8759" s="4" t="s">
        <v>18</v>
      </c>
      <c r="D8759" s="5">
        <v>46202</v>
      </c>
      <c r="E8759" s="5" t="s">
        <v>291</v>
      </c>
      <c r="F8759" s="5" t="s">
        <v>55</v>
      </c>
      <c r="G8759" s="5" t="s">
        <v>292</v>
      </c>
      <c r="H8759" s="4" t="s">
        <v>371</v>
      </c>
      <c r="I8759" s="4" t="str">
        <f>VLOOKUP(H8759,[1]物料!$A$1:$M$65536,13,0)</f>
        <v>40.00</v>
      </c>
      <c r="J8759" s="4">
        <v>7.2</v>
      </c>
      <c r="K8759" s="4">
        <f t="shared" si="544"/>
        <v>4.5925</v>
      </c>
      <c r="L8759" s="4">
        <f t="shared" si="545"/>
        <v>51.7925</v>
      </c>
      <c r="M8759" s="6">
        <v>1</v>
      </c>
      <c r="N8759" s="7">
        <v>91.85</v>
      </c>
      <c r="O8759">
        <f t="shared" si="546"/>
        <v>40.0575</v>
      </c>
      <c r="P8759" s="1">
        <f t="shared" si="547"/>
        <v>0.436118671747414</v>
      </c>
    </row>
    <row r="8760" ht="20" customHeight="1" spans="1:16">
      <c r="A8760" s="4" t="s">
        <v>9807</v>
      </c>
      <c r="B8760" s="4" t="s">
        <v>17</v>
      </c>
      <c r="C8760" s="4" t="s">
        <v>167</v>
      </c>
      <c r="D8760" s="5">
        <v>46202</v>
      </c>
      <c r="E8760" s="5" t="s">
        <v>291</v>
      </c>
      <c r="F8760" s="5" t="s">
        <v>55</v>
      </c>
      <c r="G8760" s="5" t="s">
        <v>292</v>
      </c>
      <c r="H8760" s="4" t="s">
        <v>371</v>
      </c>
      <c r="I8760" s="4" t="str">
        <f>VLOOKUP(H8760,[1]物料!$A$1:$M$65536,13,0)</f>
        <v>40.00</v>
      </c>
      <c r="J8760" s="4">
        <v>7.2</v>
      </c>
      <c r="K8760" s="4">
        <f t="shared" si="544"/>
        <v>5.19</v>
      </c>
      <c r="L8760" s="4">
        <f t="shared" si="545"/>
        <v>52.39</v>
      </c>
      <c r="M8760" s="6">
        <v>1</v>
      </c>
      <c r="N8760" s="7">
        <v>103.8</v>
      </c>
      <c r="O8760">
        <f t="shared" si="546"/>
        <v>51.41</v>
      </c>
      <c r="P8760" s="1">
        <f t="shared" si="547"/>
        <v>0.495279383429672</v>
      </c>
    </row>
    <row r="8761" ht="20" customHeight="1" spans="1:16">
      <c r="A8761" s="4" t="s">
        <v>9808</v>
      </c>
      <c r="B8761" s="4" t="s">
        <v>24</v>
      </c>
      <c r="C8761" s="4" t="s">
        <v>59</v>
      </c>
      <c r="D8761" s="5">
        <v>46202</v>
      </c>
      <c r="E8761" s="5" t="s">
        <v>60</v>
      </c>
      <c r="F8761" s="5" t="s">
        <v>61</v>
      </c>
      <c r="G8761" s="5" t="s">
        <v>62</v>
      </c>
      <c r="H8761" s="4" t="s">
        <v>63</v>
      </c>
      <c r="I8761" s="4" t="str">
        <f>VLOOKUP(H8761,[1]物料!$A$1:$M$65536,13,0)</f>
        <v>24.00</v>
      </c>
      <c r="J8761" s="4">
        <v>8</v>
      </c>
      <c r="K8761" s="4">
        <f t="shared" si="544"/>
        <v>3.49</v>
      </c>
      <c r="L8761" s="4">
        <f t="shared" si="545"/>
        <v>35.49</v>
      </c>
      <c r="M8761" s="6">
        <v>1</v>
      </c>
      <c r="N8761" s="7">
        <v>69.8</v>
      </c>
      <c r="O8761">
        <f t="shared" si="546"/>
        <v>34.31</v>
      </c>
      <c r="P8761" s="1">
        <f t="shared" si="547"/>
        <v>0.491547277936963</v>
      </c>
    </row>
    <row r="8762" ht="20" customHeight="1" spans="1:16">
      <c r="A8762" s="4" t="s">
        <v>9809</v>
      </c>
      <c r="B8762" s="4" t="s">
        <v>24</v>
      </c>
      <c r="C8762" s="4" t="s">
        <v>98</v>
      </c>
      <c r="D8762" s="5">
        <v>46202</v>
      </c>
      <c r="E8762" s="5" t="s">
        <v>90</v>
      </c>
      <c r="F8762" s="5" t="s">
        <v>55</v>
      </c>
      <c r="G8762" s="5" t="s">
        <v>91</v>
      </c>
      <c r="H8762" s="4" t="s">
        <v>99</v>
      </c>
      <c r="I8762" s="4" t="str">
        <f>VLOOKUP(H8762,[1]物料!$A$1:$M$65536,13,0)</f>
        <v>40.00</v>
      </c>
      <c r="J8762" s="4">
        <v>10.7</v>
      </c>
      <c r="K8762" s="4">
        <f t="shared" si="544"/>
        <v>6.44</v>
      </c>
      <c r="L8762" s="4">
        <f t="shared" si="545"/>
        <v>57.14</v>
      </c>
      <c r="M8762" s="6">
        <v>1</v>
      </c>
      <c r="N8762" s="7">
        <v>128.8</v>
      </c>
      <c r="O8762">
        <f t="shared" si="546"/>
        <v>71.66</v>
      </c>
      <c r="P8762" s="1">
        <f t="shared" si="547"/>
        <v>0.556366459627329</v>
      </c>
    </row>
    <row r="8763" ht="20" customHeight="1" spans="1:16">
      <c r="A8763" s="4" t="s">
        <v>9810</v>
      </c>
      <c r="B8763" s="4" t="s">
        <v>24</v>
      </c>
      <c r="C8763" s="4" t="s">
        <v>150</v>
      </c>
      <c r="D8763" s="5">
        <v>46202</v>
      </c>
      <c r="E8763" s="5" t="s">
        <v>186</v>
      </c>
      <c r="F8763" s="5" t="s">
        <v>55</v>
      </c>
      <c r="G8763" s="5" t="s">
        <v>187</v>
      </c>
      <c r="H8763" s="4" t="s">
        <v>206</v>
      </c>
      <c r="I8763" s="4" t="str">
        <f>VLOOKUP(H8763,[1]物料!$A$1:$M$65536,13,0)</f>
        <v>48.00</v>
      </c>
      <c r="J8763" s="4">
        <v>10.7</v>
      </c>
      <c r="K8763" s="4">
        <f t="shared" si="544"/>
        <v>6.94</v>
      </c>
      <c r="L8763" s="4">
        <f t="shared" si="545"/>
        <v>65.64</v>
      </c>
      <c r="M8763" s="6">
        <v>1</v>
      </c>
      <c r="N8763" s="7">
        <v>138.8</v>
      </c>
      <c r="O8763">
        <f t="shared" si="546"/>
        <v>73.16</v>
      </c>
      <c r="P8763" s="1">
        <f t="shared" si="547"/>
        <v>0.527089337175793</v>
      </c>
    </row>
    <row r="8764" ht="20" customHeight="1" spans="1:16">
      <c r="A8764" s="4" t="s">
        <v>9811</v>
      </c>
      <c r="B8764" s="4" t="s">
        <v>17</v>
      </c>
      <c r="C8764" s="4" t="s">
        <v>18</v>
      </c>
      <c r="D8764" s="5">
        <v>46202</v>
      </c>
      <c r="E8764" s="5" t="s">
        <v>19</v>
      </c>
      <c r="F8764" s="5" t="s">
        <v>20</v>
      </c>
      <c r="G8764" s="5" t="s">
        <v>21</v>
      </c>
      <c r="H8764" s="4" t="s">
        <v>107</v>
      </c>
      <c r="I8764" s="4" t="str">
        <f>VLOOKUP(H8764,[1]物料!$A$1:$M$65536,13,0)</f>
        <v>43.30</v>
      </c>
      <c r="J8764" s="4">
        <v>3.5</v>
      </c>
      <c r="K8764" s="4">
        <f t="shared" si="544"/>
        <v>4.2355</v>
      </c>
      <c r="L8764" s="4">
        <f t="shared" si="545"/>
        <v>51.0355</v>
      </c>
      <c r="M8764" s="6">
        <v>1</v>
      </c>
      <c r="N8764" s="7">
        <v>84.71</v>
      </c>
      <c r="O8764">
        <f t="shared" si="546"/>
        <v>33.6745</v>
      </c>
      <c r="P8764" s="1">
        <f t="shared" si="547"/>
        <v>0.397526856333373</v>
      </c>
    </row>
    <row r="8765" ht="20" customHeight="1" spans="1:16">
      <c r="A8765" s="4" t="s">
        <v>9812</v>
      </c>
      <c r="B8765" s="4" t="s">
        <v>17</v>
      </c>
      <c r="C8765" s="4" t="s">
        <v>49</v>
      </c>
      <c r="D8765" s="5">
        <v>46202</v>
      </c>
      <c r="E8765" s="5" t="s">
        <v>94</v>
      </c>
      <c r="F8765" s="5" t="s">
        <v>55</v>
      </c>
      <c r="G8765" s="5" t="s">
        <v>95</v>
      </c>
      <c r="H8765" s="4" t="s">
        <v>240</v>
      </c>
      <c r="I8765" s="4" t="str">
        <f>VLOOKUP(H8765,[1]物料!$A$1:$M$65536,13,0)</f>
        <v>30.00</v>
      </c>
      <c r="J8765" s="4">
        <v>7.2</v>
      </c>
      <c r="K8765" s="4">
        <f t="shared" si="544"/>
        <v>4.185</v>
      </c>
      <c r="L8765" s="4">
        <f t="shared" si="545"/>
        <v>41.385</v>
      </c>
      <c r="M8765" s="6">
        <v>1</v>
      </c>
      <c r="N8765" s="7">
        <v>83.7</v>
      </c>
      <c r="O8765">
        <f t="shared" si="546"/>
        <v>42.315</v>
      </c>
      <c r="P8765" s="1">
        <f t="shared" si="547"/>
        <v>0.505555555555556</v>
      </c>
    </row>
    <row r="8766" ht="20" customHeight="1" spans="1:16">
      <c r="A8766" s="4" t="s">
        <v>9813</v>
      </c>
      <c r="B8766" s="4" t="s">
        <v>24</v>
      </c>
      <c r="C8766" s="4" t="s">
        <v>59</v>
      </c>
      <c r="D8766" s="5">
        <v>46202</v>
      </c>
      <c r="E8766" s="5" t="s">
        <v>224</v>
      </c>
      <c r="F8766" s="5" t="s">
        <v>55</v>
      </c>
      <c r="G8766" s="5" t="s">
        <v>225</v>
      </c>
      <c r="H8766" s="4" t="s">
        <v>2998</v>
      </c>
      <c r="I8766" s="4" t="str">
        <f>VLOOKUP(H8766,[1]物料!$A$1:$M$65536,13,0)</f>
        <v>18.00</v>
      </c>
      <c r="J8766" s="4">
        <v>8</v>
      </c>
      <c r="K8766" s="4">
        <f t="shared" si="544"/>
        <v>2.69</v>
      </c>
      <c r="L8766" s="4">
        <f t="shared" si="545"/>
        <v>28.69</v>
      </c>
      <c r="M8766" s="6">
        <v>1</v>
      </c>
      <c r="N8766" s="7">
        <v>53.8</v>
      </c>
      <c r="O8766">
        <f t="shared" si="546"/>
        <v>25.11</v>
      </c>
      <c r="P8766" s="1">
        <f t="shared" si="547"/>
        <v>0.466728624535316</v>
      </c>
    </row>
    <row r="8767" ht="20" customHeight="1" spans="1:16">
      <c r="A8767" s="4" t="s">
        <v>9814</v>
      </c>
      <c r="B8767" s="4" t="s">
        <v>24</v>
      </c>
      <c r="C8767" s="4" t="s">
        <v>59</v>
      </c>
      <c r="D8767" s="5">
        <v>46202</v>
      </c>
      <c r="E8767" s="5" t="s">
        <v>115</v>
      </c>
      <c r="F8767" s="5" t="s">
        <v>70</v>
      </c>
      <c r="G8767" s="5" t="s">
        <v>116</v>
      </c>
      <c r="H8767" s="4" t="s">
        <v>412</v>
      </c>
      <c r="I8767" s="4" t="str">
        <f>VLOOKUP(H8767,[1]物料!$A$1:$M$65536,13,0)</f>
        <v>42.00</v>
      </c>
      <c r="J8767" s="4">
        <v>6.5</v>
      </c>
      <c r="K8767" s="4">
        <f t="shared" si="544"/>
        <v>5.49</v>
      </c>
      <c r="L8767" s="4">
        <f t="shared" si="545"/>
        <v>53.99</v>
      </c>
      <c r="M8767" s="6">
        <v>1</v>
      </c>
      <c r="N8767" s="7">
        <v>109.8</v>
      </c>
      <c r="O8767">
        <f t="shared" si="546"/>
        <v>55.81</v>
      </c>
      <c r="P8767" s="1">
        <f t="shared" si="547"/>
        <v>0.508287795992714</v>
      </c>
    </row>
    <row r="8768" ht="20" customHeight="1" spans="1:16">
      <c r="A8768" s="4" t="s">
        <v>9815</v>
      </c>
      <c r="B8768" s="4" t="s">
        <v>24</v>
      </c>
      <c r="C8768" s="4" t="s">
        <v>44</v>
      </c>
      <c r="D8768" s="5">
        <v>46202</v>
      </c>
      <c r="E8768" s="5" t="s">
        <v>69</v>
      </c>
      <c r="F8768" s="5" t="s">
        <v>70</v>
      </c>
      <c r="G8768" s="5" t="s">
        <v>71</v>
      </c>
      <c r="H8768" s="4" t="s">
        <v>111</v>
      </c>
      <c r="I8768" s="4" t="str">
        <f>VLOOKUP(H8768,[1]物料!$A$1:$M$65536,13,0)</f>
        <v>45.00</v>
      </c>
      <c r="J8768" s="4">
        <v>6.5</v>
      </c>
      <c r="K8768" s="4">
        <f t="shared" si="544"/>
        <v>5.19</v>
      </c>
      <c r="L8768" s="4">
        <f t="shared" si="545"/>
        <v>56.69</v>
      </c>
      <c r="M8768" s="6">
        <v>1</v>
      </c>
      <c r="N8768" s="7">
        <v>103.8</v>
      </c>
      <c r="O8768">
        <f t="shared" si="546"/>
        <v>47.11</v>
      </c>
      <c r="P8768" s="1">
        <f t="shared" si="547"/>
        <v>0.453853564547206</v>
      </c>
    </row>
    <row r="8769" ht="20" customHeight="1" spans="1:16">
      <c r="A8769" s="4" t="s">
        <v>9816</v>
      </c>
      <c r="B8769" s="4" t="s">
        <v>17</v>
      </c>
      <c r="C8769" s="4" t="s">
        <v>18</v>
      </c>
      <c r="D8769" s="5">
        <v>46202</v>
      </c>
      <c r="E8769" s="5" t="s">
        <v>999</v>
      </c>
      <c r="F8769" s="5" t="s">
        <v>39</v>
      </c>
      <c r="G8769" s="5" t="s">
        <v>1000</v>
      </c>
      <c r="H8769" s="4" t="s">
        <v>1693</v>
      </c>
      <c r="I8769" s="4" t="str">
        <f>VLOOKUP(H8769,[1]物料!$A$1:$M$65536,13,0)</f>
        <v>18.50</v>
      </c>
      <c r="J8769" s="4">
        <v>1.9</v>
      </c>
      <c r="K8769" s="4">
        <f t="shared" si="544"/>
        <v>2.6865</v>
      </c>
      <c r="L8769" s="4">
        <f t="shared" si="545"/>
        <v>23.0865</v>
      </c>
      <c r="M8769" s="6">
        <v>1</v>
      </c>
      <c r="N8769" s="7">
        <v>53.73</v>
      </c>
      <c r="O8769">
        <f t="shared" si="546"/>
        <v>30.6435</v>
      </c>
      <c r="P8769" s="1">
        <f t="shared" si="547"/>
        <v>0.570323841429369</v>
      </c>
    </row>
    <row r="8770" ht="20" customHeight="1" spans="1:16">
      <c r="A8770" s="4" t="s">
        <v>9817</v>
      </c>
      <c r="B8770" s="4" t="s">
        <v>24</v>
      </c>
      <c r="C8770" s="4" t="s">
        <v>59</v>
      </c>
      <c r="D8770" s="5">
        <v>46202</v>
      </c>
      <c r="E8770" s="5" t="s">
        <v>784</v>
      </c>
      <c r="F8770" s="5" t="s">
        <v>55</v>
      </c>
      <c r="G8770" s="5" t="s">
        <v>785</v>
      </c>
      <c r="H8770" s="4" t="s">
        <v>1962</v>
      </c>
      <c r="I8770" s="4" t="str">
        <f>VLOOKUP(H8770,[1]物料!$A$1:$M$65536,13,0)</f>
        <v>35.00</v>
      </c>
      <c r="J8770" s="4">
        <v>10.7</v>
      </c>
      <c r="K8770" s="4">
        <f t="shared" si="544"/>
        <v>5.14</v>
      </c>
      <c r="L8770" s="4">
        <f t="shared" si="545"/>
        <v>50.84</v>
      </c>
      <c r="M8770" s="6">
        <v>1</v>
      </c>
      <c r="N8770" s="7">
        <v>102.8</v>
      </c>
      <c r="O8770">
        <f t="shared" si="546"/>
        <v>51.96</v>
      </c>
      <c r="P8770" s="1">
        <f t="shared" si="547"/>
        <v>0.505447470817121</v>
      </c>
    </row>
    <row r="8771" ht="20" customHeight="1" spans="1:16">
      <c r="A8771" s="4" t="s">
        <v>9818</v>
      </c>
      <c r="B8771" s="4" t="s">
        <v>24</v>
      </c>
      <c r="C8771" s="4" t="s">
        <v>119</v>
      </c>
      <c r="D8771" s="5">
        <v>46202</v>
      </c>
      <c r="E8771" s="5" t="s">
        <v>161</v>
      </c>
      <c r="F8771" s="5" t="s">
        <v>55</v>
      </c>
      <c r="G8771" s="5" t="s">
        <v>162</v>
      </c>
      <c r="H8771" s="4" t="s">
        <v>2381</v>
      </c>
      <c r="I8771" s="4" t="str">
        <f>VLOOKUP(H8771,[1]物料!$A$1:$M$65536,13,0)</f>
        <v>16.00</v>
      </c>
      <c r="J8771" s="4">
        <v>8</v>
      </c>
      <c r="K8771" s="4">
        <f t="shared" ref="K8771:K8834" si="548">N8771*0.05</f>
        <v>2.23</v>
      </c>
      <c r="L8771" s="4">
        <f t="shared" ref="L8771:L8834" si="549">I8771+J8771+K8771</f>
        <v>26.23</v>
      </c>
      <c r="M8771" s="6">
        <v>1</v>
      </c>
      <c r="N8771" s="7">
        <v>44.6</v>
      </c>
      <c r="O8771">
        <f t="shared" ref="O8771:O8834" si="550">N8771-L8771</f>
        <v>18.37</v>
      </c>
      <c r="P8771" s="1">
        <f t="shared" ref="P8771:P8834" si="551">O8771/N8771</f>
        <v>0.411883408071749</v>
      </c>
    </row>
    <row r="8772" ht="20" customHeight="1" spans="1:16">
      <c r="A8772" s="4" t="s">
        <v>9819</v>
      </c>
      <c r="B8772" s="4" t="s">
        <v>17</v>
      </c>
      <c r="C8772" s="4" t="s">
        <v>234</v>
      </c>
      <c r="D8772" s="5">
        <v>46202</v>
      </c>
      <c r="E8772" s="5" t="s">
        <v>235</v>
      </c>
      <c r="F8772" s="5" t="s">
        <v>39</v>
      </c>
      <c r="G8772" s="5" t="s">
        <v>236</v>
      </c>
      <c r="H8772" s="4" t="s">
        <v>866</v>
      </c>
      <c r="I8772" s="4" t="str">
        <f>VLOOKUP(H8772,[1]物料!$A$1:$M$65536,13,0)</f>
        <v>23.90</v>
      </c>
      <c r="J8772" s="4">
        <v>1.9</v>
      </c>
      <c r="K8772" s="4">
        <f t="shared" si="548"/>
        <v>2.6</v>
      </c>
      <c r="L8772" s="4">
        <f t="shared" si="549"/>
        <v>28.4</v>
      </c>
      <c r="M8772" s="6">
        <v>1</v>
      </c>
      <c r="N8772" s="7">
        <v>52</v>
      </c>
      <c r="O8772">
        <f t="shared" si="550"/>
        <v>23.6</v>
      </c>
      <c r="P8772" s="1">
        <f t="shared" si="551"/>
        <v>0.453846153846154</v>
      </c>
    </row>
    <row r="8773" ht="20" customHeight="1" spans="1:16">
      <c r="A8773" s="4" t="s">
        <v>9820</v>
      </c>
      <c r="B8773" s="4" t="s">
        <v>24</v>
      </c>
      <c r="C8773" s="4" t="s">
        <v>74</v>
      </c>
      <c r="D8773" s="5">
        <v>46202</v>
      </c>
      <c r="E8773" s="5" t="s">
        <v>45</v>
      </c>
      <c r="F8773" s="5" t="s">
        <v>20</v>
      </c>
      <c r="G8773" s="5" t="s">
        <v>46</v>
      </c>
      <c r="H8773" s="4" t="s">
        <v>1266</v>
      </c>
      <c r="I8773" s="4" t="str">
        <f>VLOOKUP(H8773,[1]物料!$A$1:$M$65536,13,0)</f>
        <v>36.10</v>
      </c>
      <c r="J8773" s="4">
        <v>6.5</v>
      </c>
      <c r="K8773" s="4">
        <f t="shared" si="548"/>
        <v>4.275</v>
      </c>
      <c r="L8773" s="4">
        <f t="shared" si="549"/>
        <v>46.875</v>
      </c>
      <c r="M8773" s="6">
        <v>1</v>
      </c>
      <c r="N8773" s="7">
        <v>85.5</v>
      </c>
      <c r="O8773">
        <f t="shared" si="550"/>
        <v>38.625</v>
      </c>
      <c r="P8773" s="1">
        <f t="shared" si="551"/>
        <v>0.451754385964912</v>
      </c>
    </row>
    <row r="8774" ht="20" customHeight="1" spans="1:16">
      <c r="A8774" s="4" t="s">
        <v>9821</v>
      </c>
      <c r="B8774" s="4" t="s">
        <v>24</v>
      </c>
      <c r="C8774" s="4" t="s">
        <v>411</v>
      </c>
      <c r="D8774" s="5">
        <v>46202</v>
      </c>
      <c r="E8774" s="5" t="s">
        <v>75</v>
      </c>
      <c r="F8774" s="5" t="s">
        <v>61</v>
      </c>
      <c r="G8774" s="5" t="s">
        <v>76</v>
      </c>
      <c r="H8774" s="4" t="s">
        <v>77</v>
      </c>
      <c r="I8774" s="4" t="str">
        <f>VLOOKUP(H8774,[1]物料!$A$1:$M$65536,13,0)</f>
        <v>25.00</v>
      </c>
      <c r="J8774" s="4">
        <v>8</v>
      </c>
      <c r="K8774" s="4">
        <f t="shared" si="548"/>
        <v>3.44</v>
      </c>
      <c r="L8774" s="4">
        <f t="shared" si="549"/>
        <v>36.44</v>
      </c>
      <c r="M8774" s="6">
        <v>1</v>
      </c>
      <c r="N8774" s="7">
        <v>68.8</v>
      </c>
      <c r="O8774">
        <f t="shared" si="550"/>
        <v>32.36</v>
      </c>
      <c r="P8774" s="1">
        <f t="shared" si="551"/>
        <v>0.470348837209302</v>
      </c>
    </row>
    <row r="8775" ht="20" customHeight="1" spans="1:16">
      <c r="A8775" s="4" t="s">
        <v>9822</v>
      </c>
      <c r="B8775" s="4" t="s">
        <v>24</v>
      </c>
      <c r="C8775" s="4" t="s">
        <v>25</v>
      </c>
      <c r="D8775" s="5">
        <v>46202</v>
      </c>
      <c r="E8775" s="5" t="s">
        <v>54</v>
      </c>
      <c r="F8775" s="5" t="s">
        <v>55</v>
      </c>
      <c r="G8775" s="5" t="s">
        <v>56</v>
      </c>
      <c r="H8775" s="4" t="s">
        <v>2610</v>
      </c>
      <c r="I8775" s="4" t="str">
        <f>VLOOKUP(H8775,[1]物料!$A$1:$M$65536,13,0)</f>
        <v>12.00</v>
      </c>
      <c r="J8775" s="4">
        <v>8</v>
      </c>
      <c r="K8775" s="4">
        <f t="shared" si="548"/>
        <v>1.74</v>
      </c>
      <c r="L8775" s="4">
        <f t="shared" si="549"/>
        <v>21.74</v>
      </c>
      <c r="M8775" s="6">
        <v>1</v>
      </c>
      <c r="N8775" s="7">
        <v>34.8</v>
      </c>
      <c r="O8775">
        <f t="shared" si="550"/>
        <v>13.06</v>
      </c>
      <c r="P8775" s="1">
        <f t="shared" si="551"/>
        <v>0.375287356321839</v>
      </c>
    </row>
    <row r="8776" ht="20" customHeight="1" spans="1:16">
      <c r="A8776" s="4" t="s">
        <v>9823</v>
      </c>
      <c r="B8776" s="4" t="s">
        <v>17</v>
      </c>
      <c r="C8776" s="4" t="s">
        <v>18</v>
      </c>
      <c r="D8776" s="5">
        <v>46202</v>
      </c>
      <c r="E8776" s="5" t="s">
        <v>19</v>
      </c>
      <c r="F8776" s="5" t="s">
        <v>20</v>
      </c>
      <c r="G8776" s="5" t="s">
        <v>21</v>
      </c>
      <c r="H8776" s="4" t="s">
        <v>107</v>
      </c>
      <c r="I8776" s="4" t="str">
        <f>VLOOKUP(H8776,[1]物料!$A$1:$M$65536,13,0)</f>
        <v>43.30</v>
      </c>
      <c r="J8776" s="4">
        <v>3.5</v>
      </c>
      <c r="K8776" s="4">
        <f t="shared" si="548"/>
        <v>4.0235</v>
      </c>
      <c r="L8776" s="4">
        <f t="shared" si="549"/>
        <v>50.8235</v>
      </c>
      <c r="M8776" s="6">
        <v>1</v>
      </c>
      <c r="N8776" s="7">
        <v>80.47</v>
      </c>
      <c r="O8776">
        <f t="shared" si="550"/>
        <v>29.6465</v>
      </c>
      <c r="P8776" s="1">
        <f t="shared" si="551"/>
        <v>0.368416801292407</v>
      </c>
    </row>
    <row r="8777" ht="20" customHeight="1" spans="1:16">
      <c r="A8777" s="4" t="s">
        <v>9824</v>
      </c>
      <c r="B8777" s="4" t="s">
        <v>17</v>
      </c>
      <c r="C8777" s="4" t="s">
        <v>18</v>
      </c>
      <c r="D8777" s="5">
        <v>46202</v>
      </c>
      <c r="E8777" s="5" t="s">
        <v>90</v>
      </c>
      <c r="F8777" s="5" t="s">
        <v>55</v>
      </c>
      <c r="G8777" s="5" t="s">
        <v>91</v>
      </c>
      <c r="H8777" s="4" t="s">
        <v>447</v>
      </c>
      <c r="I8777" s="4" t="str">
        <f>VLOOKUP(H8777,[1]物料!$A$1:$M$65536,13,0)</f>
        <v>40.00</v>
      </c>
      <c r="J8777" s="4">
        <v>7.2</v>
      </c>
      <c r="K8777" s="4">
        <f t="shared" si="548"/>
        <v>6.588</v>
      </c>
      <c r="L8777" s="4">
        <f t="shared" si="549"/>
        <v>53.788</v>
      </c>
      <c r="M8777" s="6">
        <v>1</v>
      </c>
      <c r="N8777" s="7">
        <v>131.76</v>
      </c>
      <c r="O8777">
        <f t="shared" si="550"/>
        <v>77.972</v>
      </c>
      <c r="P8777" s="1">
        <f t="shared" si="551"/>
        <v>0.591772920461445</v>
      </c>
    </row>
    <row r="8778" ht="20" customHeight="1" spans="1:16">
      <c r="A8778" s="4" t="s">
        <v>9825</v>
      </c>
      <c r="B8778" s="4" t="s">
        <v>17</v>
      </c>
      <c r="C8778" s="4" t="s">
        <v>49</v>
      </c>
      <c r="D8778" s="5">
        <v>46202</v>
      </c>
      <c r="E8778" s="5" t="s">
        <v>128</v>
      </c>
      <c r="F8778" s="5" t="s">
        <v>55</v>
      </c>
      <c r="G8778" s="5" t="s">
        <v>129</v>
      </c>
      <c r="H8778" s="4" t="s">
        <v>130</v>
      </c>
      <c r="I8778" s="4" t="str">
        <f>VLOOKUP(H8778,[1]物料!$A$1:$M$65536,13,0)</f>
        <v>18.00</v>
      </c>
      <c r="J8778" s="4">
        <v>4.5</v>
      </c>
      <c r="K8778" s="4">
        <f t="shared" si="548"/>
        <v>2.99</v>
      </c>
      <c r="L8778" s="4">
        <f t="shared" si="549"/>
        <v>25.49</v>
      </c>
      <c r="M8778" s="6">
        <v>1</v>
      </c>
      <c r="N8778" s="7">
        <v>59.8</v>
      </c>
      <c r="O8778">
        <f t="shared" si="550"/>
        <v>34.31</v>
      </c>
      <c r="P8778" s="1">
        <f t="shared" si="551"/>
        <v>0.573745819397993</v>
      </c>
    </row>
    <row r="8779" ht="20" customHeight="1" spans="1:16">
      <c r="A8779" s="4" t="s">
        <v>9826</v>
      </c>
      <c r="B8779" s="4" t="s">
        <v>24</v>
      </c>
      <c r="C8779" s="4" t="s">
        <v>150</v>
      </c>
      <c r="D8779" s="5">
        <v>46202</v>
      </c>
      <c r="E8779" s="5" t="s">
        <v>75</v>
      </c>
      <c r="F8779" s="5" t="s">
        <v>61</v>
      </c>
      <c r="G8779" s="5" t="s">
        <v>76</v>
      </c>
      <c r="H8779" s="4" t="s">
        <v>77</v>
      </c>
      <c r="I8779" s="4" t="str">
        <f>VLOOKUP(H8779,[1]物料!$A$1:$M$65536,13,0)</f>
        <v>25.00</v>
      </c>
      <c r="J8779" s="4">
        <v>8</v>
      </c>
      <c r="K8779" s="4">
        <f t="shared" si="548"/>
        <v>3.44</v>
      </c>
      <c r="L8779" s="4">
        <f t="shared" si="549"/>
        <v>36.44</v>
      </c>
      <c r="M8779" s="6">
        <v>1</v>
      </c>
      <c r="N8779" s="7">
        <v>68.8</v>
      </c>
      <c r="O8779">
        <f t="shared" si="550"/>
        <v>32.36</v>
      </c>
      <c r="P8779" s="1">
        <f t="shared" si="551"/>
        <v>0.470348837209302</v>
      </c>
    </row>
    <row r="8780" ht="20" customHeight="1" spans="1:16">
      <c r="A8780" s="4" t="s">
        <v>9827</v>
      </c>
      <c r="B8780" s="4" t="s">
        <v>17</v>
      </c>
      <c r="C8780" s="4" t="s">
        <v>113</v>
      </c>
      <c r="D8780" s="5">
        <v>46202</v>
      </c>
      <c r="E8780" s="5" t="s">
        <v>128</v>
      </c>
      <c r="F8780" s="5" t="s">
        <v>55</v>
      </c>
      <c r="G8780" s="5" t="s">
        <v>129</v>
      </c>
      <c r="H8780" s="4" t="s">
        <v>903</v>
      </c>
      <c r="I8780" s="4" t="str">
        <f>VLOOKUP(H8780,[1]物料!$A$1:$M$65536,13,0)</f>
        <v>18.00</v>
      </c>
      <c r="J8780" s="4">
        <v>4.5</v>
      </c>
      <c r="K8780" s="4">
        <f t="shared" si="548"/>
        <v>2.99</v>
      </c>
      <c r="L8780" s="4">
        <f t="shared" si="549"/>
        <v>25.49</v>
      </c>
      <c r="M8780" s="6">
        <v>1</v>
      </c>
      <c r="N8780" s="7">
        <v>59.8</v>
      </c>
      <c r="O8780">
        <f t="shared" si="550"/>
        <v>34.31</v>
      </c>
      <c r="P8780" s="1">
        <f t="shared" si="551"/>
        <v>0.573745819397993</v>
      </c>
    </row>
    <row r="8781" ht="20" customHeight="1" spans="1:16">
      <c r="A8781" s="4" t="s">
        <v>9828</v>
      </c>
      <c r="B8781" s="4" t="s">
        <v>17</v>
      </c>
      <c r="C8781" s="4" t="s">
        <v>113</v>
      </c>
      <c r="D8781" s="5">
        <v>46202</v>
      </c>
      <c r="E8781" s="5" t="s">
        <v>94</v>
      </c>
      <c r="F8781" s="5" t="s">
        <v>55</v>
      </c>
      <c r="G8781" s="5" t="s">
        <v>95</v>
      </c>
      <c r="H8781" s="4" t="s">
        <v>1034</v>
      </c>
      <c r="I8781" s="4" t="str">
        <f>VLOOKUP(H8781,[1]物料!$A$1:$M$65536,13,0)</f>
        <v>30.00</v>
      </c>
      <c r="J8781" s="4">
        <v>7.2</v>
      </c>
      <c r="K8781" s="4">
        <f t="shared" si="548"/>
        <v>4.94</v>
      </c>
      <c r="L8781" s="4">
        <f t="shared" si="549"/>
        <v>42.14</v>
      </c>
      <c r="M8781" s="6">
        <v>1</v>
      </c>
      <c r="N8781" s="7">
        <v>98.8</v>
      </c>
      <c r="O8781">
        <f t="shared" si="550"/>
        <v>56.66</v>
      </c>
      <c r="P8781" s="1">
        <f t="shared" si="551"/>
        <v>0.573481781376518</v>
      </c>
    </row>
    <row r="8782" ht="20" customHeight="1" spans="1:16">
      <c r="A8782" s="4" t="s">
        <v>9829</v>
      </c>
      <c r="B8782" s="4" t="s">
        <v>17</v>
      </c>
      <c r="C8782" s="4" t="s">
        <v>113</v>
      </c>
      <c r="D8782" s="5">
        <v>46202</v>
      </c>
      <c r="E8782" s="5" t="s">
        <v>45</v>
      </c>
      <c r="F8782" s="5" t="s">
        <v>20</v>
      </c>
      <c r="G8782" s="5" t="s">
        <v>46</v>
      </c>
      <c r="H8782" s="4" t="s">
        <v>134</v>
      </c>
      <c r="I8782" s="4" t="str">
        <f>VLOOKUP(H8782,[1]物料!$A$1:$M$65536,13,0)</f>
        <v>36.10</v>
      </c>
      <c r="J8782" s="4">
        <v>3</v>
      </c>
      <c r="K8782" s="4">
        <f t="shared" si="548"/>
        <v>5.4145</v>
      </c>
      <c r="L8782" s="4">
        <f t="shared" si="549"/>
        <v>44.5145</v>
      </c>
      <c r="M8782" s="6">
        <v>1</v>
      </c>
      <c r="N8782" s="7">
        <v>108.29</v>
      </c>
      <c r="O8782">
        <f t="shared" si="550"/>
        <v>63.7755</v>
      </c>
      <c r="P8782" s="1">
        <f t="shared" si="551"/>
        <v>0.588932496075353</v>
      </c>
    </row>
    <row r="8783" ht="20" customHeight="1" spans="1:16">
      <c r="A8783" s="4" t="s">
        <v>9830</v>
      </c>
      <c r="B8783" s="4" t="s">
        <v>17</v>
      </c>
      <c r="C8783" s="4" t="s">
        <v>18</v>
      </c>
      <c r="D8783" s="5">
        <v>46202</v>
      </c>
      <c r="E8783" s="5" t="s">
        <v>291</v>
      </c>
      <c r="F8783" s="5" t="s">
        <v>55</v>
      </c>
      <c r="G8783" s="5" t="s">
        <v>292</v>
      </c>
      <c r="H8783" s="4" t="s">
        <v>378</v>
      </c>
      <c r="I8783" s="4" t="str">
        <f>VLOOKUP(H8783,[1]物料!$A$1:$M$65536,13,0)</f>
        <v>40.00</v>
      </c>
      <c r="J8783" s="4">
        <v>7.2</v>
      </c>
      <c r="K8783" s="4">
        <f t="shared" si="548"/>
        <v>5.19</v>
      </c>
      <c r="L8783" s="4">
        <f t="shared" si="549"/>
        <v>52.39</v>
      </c>
      <c r="M8783" s="6">
        <v>1</v>
      </c>
      <c r="N8783" s="7">
        <v>103.8</v>
      </c>
      <c r="O8783">
        <f t="shared" si="550"/>
        <v>51.41</v>
      </c>
      <c r="P8783" s="1">
        <f t="shared" si="551"/>
        <v>0.495279383429672</v>
      </c>
    </row>
    <row r="8784" ht="20" customHeight="1" spans="1:16">
      <c r="A8784" s="4" t="s">
        <v>9831</v>
      </c>
      <c r="B8784" s="4" t="s">
        <v>24</v>
      </c>
      <c r="C8784" s="4" t="s">
        <v>59</v>
      </c>
      <c r="D8784" s="5">
        <v>46202</v>
      </c>
      <c r="E8784" s="5" t="s">
        <v>69</v>
      </c>
      <c r="F8784" s="5" t="s">
        <v>70</v>
      </c>
      <c r="G8784" s="5" t="s">
        <v>71</v>
      </c>
      <c r="H8784" s="4" t="s">
        <v>111</v>
      </c>
      <c r="I8784" s="4" t="str">
        <f>VLOOKUP(H8784,[1]物料!$A$1:$M$65536,13,0)</f>
        <v>45.00</v>
      </c>
      <c r="J8784" s="4">
        <v>6.5</v>
      </c>
      <c r="K8784" s="4">
        <f t="shared" si="548"/>
        <v>5.49</v>
      </c>
      <c r="L8784" s="4">
        <f t="shared" si="549"/>
        <v>56.99</v>
      </c>
      <c r="M8784" s="6">
        <v>1</v>
      </c>
      <c r="N8784" s="7">
        <v>109.8</v>
      </c>
      <c r="O8784">
        <f t="shared" si="550"/>
        <v>52.81</v>
      </c>
      <c r="P8784" s="1">
        <f t="shared" si="551"/>
        <v>0.480965391621129</v>
      </c>
    </row>
    <row r="8785" ht="20" customHeight="1" spans="1:16">
      <c r="A8785" s="4" t="s">
        <v>9832</v>
      </c>
      <c r="B8785" s="4" t="s">
        <v>17</v>
      </c>
      <c r="C8785" s="4" t="s">
        <v>49</v>
      </c>
      <c r="D8785" s="5">
        <v>46202</v>
      </c>
      <c r="E8785" s="5" t="s">
        <v>622</v>
      </c>
      <c r="F8785" s="5" t="s">
        <v>20</v>
      </c>
      <c r="G8785" s="5" t="s">
        <v>623</v>
      </c>
      <c r="H8785" s="4" t="s">
        <v>741</v>
      </c>
      <c r="I8785" s="4" t="str">
        <f>VLOOKUP(H8785,[1]物料!$A$1:$M$65536,13,0)</f>
        <v>53.70</v>
      </c>
      <c r="J8785" s="4">
        <v>3.5</v>
      </c>
      <c r="K8785" s="4">
        <f t="shared" si="548"/>
        <v>5.9</v>
      </c>
      <c r="L8785" s="4">
        <f t="shared" si="549"/>
        <v>63.1</v>
      </c>
      <c r="M8785" s="6">
        <v>1</v>
      </c>
      <c r="N8785" s="7">
        <v>118</v>
      </c>
      <c r="O8785">
        <f t="shared" si="550"/>
        <v>54.9</v>
      </c>
      <c r="P8785" s="1">
        <f t="shared" si="551"/>
        <v>0.465254237288136</v>
      </c>
    </row>
    <row r="8786" ht="20" customHeight="1" spans="1:16">
      <c r="A8786" s="4" t="s">
        <v>9833</v>
      </c>
      <c r="B8786" s="4" t="s">
        <v>17</v>
      </c>
      <c r="C8786" s="4" t="s">
        <v>49</v>
      </c>
      <c r="D8786" s="5">
        <v>46202</v>
      </c>
      <c r="E8786" s="5" t="s">
        <v>128</v>
      </c>
      <c r="F8786" s="5" t="s">
        <v>55</v>
      </c>
      <c r="G8786" s="5" t="s">
        <v>129</v>
      </c>
      <c r="H8786" s="4" t="s">
        <v>6754</v>
      </c>
      <c r="I8786" s="4" t="str">
        <f>VLOOKUP(H8786,[1]物料!$A$1:$M$65536,13,0)</f>
        <v>18.00</v>
      </c>
      <c r="J8786" s="4">
        <v>4.5</v>
      </c>
      <c r="K8786" s="4">
        <f t="shared" si="548"/>
        <v>2.695</v>
      </c>
      <c r="L8786" s="4">
        <f t="shared" si="549"/>
        <v>25.195</v>
      </c>
      <c r="M8786" s="6">
        <v>1</v>
      </c>
      <c r="N8786" s="7">
        <v>53.9</v>
      </c>
      <c r="O8786">
        <f t="shared" si="550"/>
        <v>28.705</v>
      </c>
      <c r="P8786" s="1">
        <f t="shared" si="551"/>
        <v>0.532560296846011</v>
      </c>
    </row>
    <row r="8787" ht="20" customHeight="1" spans="1:16">
      <c r="A8787" s="4" t="s">
        <v>9834</v>
      </c>
      <c r="B8787" s="4" t="s">
        <v>17</v>
      </c>
      <c r="C8787" s="4" t="s">
        <v>18</v>
      </c>
      <c r="D8787" s="5">
        <v>46202</v>
      </c>
      <c r="E8787" s="5" t="s">
        <v>182</v>
      </c>
      <c r="F8787" s="5" t="s">
        <v>20</v>
      </c>
      <c r="G8787" s="5" t="s">
        <v>183</v>
      </c>
      <c r="H8787" s="4" t="s">
        <v>184</v>
      </c>
      <c r="I8787" s="4" t="str">
        <f>VLOOKUP(H8787,[1]物料!$A$1:$M$65536,13,0)</f>
        <v>22.10</v>
      </c>
      <c r="J8787" s="4">
        <v>3</v>
      </c>
      <c r="K8787" s="4">
        <f t="shared" si="548"/>
        <v>2.6535</v>
      </c>
      <c r="L8787" s="4">
        <f t="shared" si="549"/>
        <v>27.7535</v>
      </c>
      <c r="M8787" s="6">
        <v>1</v>
      </c>
      <c r="N8787" s="7">
        <v>53.07</v>
      </c>
      <c r="O8787">
        <f t="shared" si="550"/>
        <v>25.3165</v>
      </c>
      <c r="P8787" s="1">
        <f t="shared" si="551"/>
        <v>0.47703975880912</v>
      </c>
    </row>
    <row r="8788" ht="20" customHeight="1" spans="1:16">
      <c r="A8788" s="4" t="s">
        <v>9835</v>
      </c>
      <c r="B8788" s="4" t="s">
        <v>17</v>
      </c>
      <c r="C8788" s="4" t="s">
        <v>18</v>
      </c>
      <c r="D8788" s="5">
        <v>46202</v>
      </c>
      <c r="E8788" s="5" t="s">
        <v>45</v>
      </c>
      <c r="F8788" s="5" t="s">
        <v>20</v>
      </c>
      <c r="G8788" s="5" t="s">
        <v>46</v>
      </c>
      <c r="H8788" s="4" t="s">
        <v>134</v>
      </c>
      <c r="I8788" s="4" t="str">
        <f>VLOOKUP(H8788,[1]物料!$A$1:$M$65536,13,0)</f>
        <v>36.10</v>
      </c>
      <c r="J8788" s="4">
        <v>3</v>
      </c>
      <c r="K8788" s="4">
        <f t="shared" si="548"/>
        <v>4.693</v>
      </c>
      <c r="L8788" s="4">
        <f t="shared" si="549"/>
        <v>43.793</v>
      </c>
      <c r="M8788" s="6">
        <v>1</v>
      </c>
      <c r="N8788" s="7">
        <v>93.86</v>
      </c>
      <c r="O8788">
        <f t="shared" si="550"/>
        <v>50.067</v>
      </c>
      <c r="P8788" s="1">
        <f t="shared" si="551"/>
        <v>0.533422118048157</v>
      </c>
    </row>
    <row r="8789" ht="20" customHeight="1" spans="1:16">
      <c r="A8789" s="4" t="s">
        <v>9836</v>
      </c>
      <c r="B8789" s="4" t="s">
        <v>17</v>
      </c>
      <c r="C8789" s="4" t="s">
        <v>49</v>
      </c>
      <c r="D8789" s="5">
        <v>46202</v>
      </c>
      <c r="E8789" s="5" t="s">
        <v>54</v>
      </c>
      <c r="F8789" s="5" t="s">
        <v>55</v>
      </c>
      <c r="G8789" s="5" t="s">
        <v>56</v>
      </c>
      <c r="H8789" s="4" t="s">
        <v>1660</v>
      </c>
      <c r="I8789" s="4" t="str">
        <f>VLOOKUP(H8789,[1]物料!$A$1:$M$65536,13,0)</f>
        <v>12.00</v>
      </c>
      <c r="J8789" s="4">
        <v>4.5</v>
      </c>
      <c r="K8789" s="4">
        <f t="shared" si="548"/>
        <v>1.975</v>
      </c>
      <c r="L8789" s="4">
        <f t="shared" si="549"/>
        <v>18.475</v>
      </c>
      <c r="M8789" s="6">
        <v>1</v>
      </c>
      <c r="N8789" s="7">
        <v>39.5</v>
      </c>
      <c r="O8789">
        <f t="shared" si="550"/>
        <v>21.025</v>
      </c>
      <c r="P8789" s="1">
        <f t="shared" si="551"/>
        <v>0.532278481012658</v>
      </c>
    </row>
    <row r="8790" ht="20" customHeight="1" spans="1:16">
      <c r="A8790" s="4" t="s">
        <v>9837</v>
      </c>
      <c r="B8790" s="4" t="s">
        <v>17</v>
      </c>
      <c r="C8790" s="4" t="s">
        <v>113</v>
      </c>
      <c r="D8790" s="5">
        <v>46202</v>
      </c>
      <c r="E8790" s="5" t="s">
        <v>54</v>
      </c>
      <c r="F8790" s="5" t="s">
        <v>55</v>
      </c>
      <c r="G8790" s="5" t="s">
        <v>56</v>
      </c>
      <c r="H8790" s="4" t="s">
        <v>217</v>
      </c>
      <c r="I8790" s="4" t="str">
        <f>VLOOKUP(H8790,[1]物料!$A$1:$M$65536,13,0)</f>
        <v>12.00</v>
      </c>
      <c r="J8790" s="4">
        <v>4.5</v>
      </c>
      <c r="K8790" s="4">
        <f t="shared" si="548"/>
        <v>1.99</v>
      </c>
      <c r="L8790" s="4">
        <f t="shared" si="549"/>
        <v>18.49</v>
      </c>
      <c r="M8790" s="6">
        <v>1</v>
      </c>
      <c r="N8790" s="7">
        <v>39.8</v>
      </c>
      <c r="O8790">
        <f t="shared" si="550"/>
        <v>21.31</v>
      </c>
      <c r="P8790" s="1">
        <f t="shared" si="551"/>
        <v>0.535427135678392</v>
      </c>
    </row>
    <row r="8791" ht="20" customHeight="1" spans="1:16">
      <c r="A8791" s="4" t="s">
        <v>9838</v>
      </c>
      <c r="B8791" s="4" t="s">
        <v>24</v>
      </c>
      <c r="C8791" s="4" t="s">
        <v>74</v>
      </c>
      <c r="D8791" s="5">
        <v>46202</v>
      </c>
      <c r="E8791" s="5" t="s">
        <v>317</v>
      </c>
      <c r="F8791" s="5" t="s">
        <v>55</v>
      </c>
      <c r="G8791" s="5" t="s">
        <v>318</v>
      </c>
      <c r="H8791" s="4" t="s">
        <v>1067</v>
      </c>
      <c r="I8791" s="4" t="str">
        <f>VLOOKUP(H8791,[1]物料!$A$1:$M$65536,13,0)</f>
        <v>41.00</v>
      </c>
      <c r="J8791" s="4">
        <v>10.7</v>
      </c>
      <c r="K8791" s="4">
        <f t="shared" si="548"/>
        <v>5.85</v>
      </c>
      <c r="L8791" s="4">
        <f t="shared" si="549"/>
        <v>57.55</v>
      </c>
      <c r="M8791" s="6">
        <v>1</v>
      </c>
      <c r="N8791" s="7">
        <v>117</v>
      </c>
      <c r="O8791">
        <f t="shared" si="550"/>
        <v>59.45</v>
      </c>
      <c r="P8791" s="1">
        <f t="shared" si="551"/>
        <v>0.508119658119658</v>
      </c>
    </row>
    <row r="8792" ht="20" customHeight="1" spans="1:16">
      <c r="A8792" s="4" t="s">
        <v>9839</v>
      </c>
      <c r="B8792" s="4" t="s">
        <v>17</v>
      </c>
      <c r="C8792" s="4" t="s">
        <v>18</v>
      </c>
      <c r="D8792" s="5">
        <v>46202</v>
      </c>
      <c r="E8792" s="5" t="s">
        <v>384</v>
      </c>
      <c r="F8792" s="5" t="s">
        <v>20</v>
      </c>
      <c r="G8792" s="5" t="s">
        <v>385</v>
      </c>
      <c r="H8792" s="4" t="s">
        <v>894</v>
      </c>
      <c r="I8792" s="4" t="str">
        <f>VLOOKUP(H8792,[1]物料!$A$1:$M$65536,13,0)</f>
        <v>36.60</v>
      </c>
      <c r="J8792" s="4">
        <v>3</v>
      </c>
      <c r="K8792" s="4">
        <f t="shared" si="548"/>
        <v>4.9145</v>
      </c>
      <c r="L8792" s="4">
        <f t="shared" si="549"/>
        <v>44.5145</v>
      </c>
      <c r="M8792" s="6">
        <v>1</v>
      </c>
      <c r="N8792" s="7">
        <v>98.29</v>
      </c>
      <c r="O8792">
        <f t="shared" si="550"/>
        <v>53.7755</v>
      </c>
      <c r="P8792" s="1">
        <f t="shared" si="551"/>
        <v>0.547110591107946</v>
      </c>
    </row>
    <row r="8793" ht="20" customHeight="1" spans="1:16">
      <c r="A8793" s="4" t="s">
        <v>9840</v>
      </c>
      <c r="B8793" s="4" t="s">
        <v>24</v>
      </c>
      <c r="C8793" s="4" t="s">
        <v>150</v>
      </c>
      <c r="D8793" s="5">
        <v>46202</v>
      </c>
      <c r="E8793" s="5" t="s">
        <v>75</v>
      </c>
      <c r="F8793" s="5" t="s">
        <v>61</v>
      </c>
      <c r="G8793" s="5" t="s">
        <v>76</v>
      </c>
      <c r="H8793" s="4" t="s">
        <v>588</v>
      </c>
      <c r="I8793" s="4" t="str">
        <f>VLOOKUP(H8793,[1]物料!$A$1:$M$65536,13,0)</f>
        <v>25.00</v>
      </c>
      <c r="J8793" s="4">
        <v>8</v>
      </c>
      <c r="K8793" s="4">
        <f t="shared" si="548"/>
        <v>3.44</v>
      </c>
      <c r="L8793" s="4">
        <f t="shared" si="549"/>
        <v>36.44</v>
      </c>
      <c r="M8793" s="6">
        <v>1</v>
      </c>
      <c r="N8793" s="7">
        <v>68.8</v>
      </c>
      <c r="O8793">
        <f t="shared" si="550"/>
        <v>32.36</v>
      </c>
      <c r="P8793" s="1">
        <f t="shared" si="551"/>
        <v>0.470348837209302</v>
      </c>
    </row>
    <row r="8794" ht="20" customHeight="1" spans="1:16">
      <c r="A8794" s="4" t="s">
        <v>9841</v>
      </c>
      <c r="B8794" s="4" t="s">
        <v>24</v>
      </c>
      <c r="C8794" s="4" t="s">
        <v>119</v>
      </c>
      <c r="D8794" s="5">
        <v>46202</v>
      </c>
      <c r="E8794" s="5" t="s">
        <v>60</v>
      </c>
      <c r="F8794" s="5" t="s">
        <v>61</v>
      </c>
      <c r="G8794" s="5" t="s">
        <v>62</v>
      </c>
      <c r="H8794" s="4" t="s">
        <v>63</v>
      </c>
      <c r="I8794" s="4" t="str">
        <f>VLOOKUP(H8794,[1]物料!$A$1:$M$65536,13,0)</f>
        <v>24.00</v>
      </c>
      <c r="J8794" s="4">
        <v>8</v>
      </c>
      <c r="K8794" s="4">
        <f t="shared" si="548"/>
        <v>3.33</v>
      </c>
      <c r="L8794" s="4">
        <f t="shared" si="549"/>
        <v>35.33</v>
      </c>
      <c r="M8794" s="6">
        <v>1</v>
      </c>
      <c r="N8794" s="7">
        <v>66.6</v>
      </c>
      <c r="O8794">
        <f t="shared" si="550"/>
        <v>31.27</v>
      </c>
      <c r="P8794" s="1">
        <f t="shared" si="551"/>
        <v>0.469519519519519</v>
      </c>
    </row>
    <row r="8795" ht="20" customHeight="1" spans="1:16">
      <c r="A8795" s="4" t="s">
        <v>9842</v>
      </c>
      <c r="B8795" s="4" t="s">
        <v>17</v>
      </c>
      <c r="C8795" s="4" t="s">
        <v>18</v>
      </c>
      <c r="D8795" s="5">
        <v>46202</v>
      </c>
      <c r="E8795" s="5" t="s">
        <v>278</v>
      </c>
      <c r="F8795" s="5" t="s">
        <v>55</v>
      </c>
      <c r="G8795" s="5" t="s">
        <v>279</v>
      </c>
      <c r="H8795" s="4" t="s">
        <v>954</v>
      </c>
      <c r="I8795" s="4" t="str">
        <f>VLOOKUP(H8795,[1]物料!$A$1:$M$65536,13,0)</f>
        <v>20.00</v>
      </c>
      <c r="J8795" s="4">
        <v>4.5</v>
      </c>
      <c r="K8795" s="4">
        <f t="shared" si="548"/>
        <v>2.7695</v>
      </c>
      <c r="L8795" s="4">
        <f t="shared" si="549"/>
        <v>27.2695</v>
      </c>
      <c r="M8795" s="6">
        <v>1</v>
      </c>
      <c r="N8795" s="7">
        <v>55.39</v>
      </c>
      <c r="O8795">
        <f t="shared" si="550"/>
        <v>28.1205</v>
      </c>
      <c r="P8795" s="1">
        <f t="shared" si="551"/>
        <v>0.507681892038274</v>
      </c>
    </row>
    <row r="8796" ht="20" customHeight="1" spans="1:16">
      <c r="A8796" s="4" t="s">
        <v>9843</v>
      </c>
      <c r="B8796" s="4" t="s">
        <v>17</v>
      </c>
      <c r="C8796" s="4" t="s">
        <v>18</v>
      </c>
      <c r="D8796" s="5">
        <v>46202</v>
      </c>
      <c r="E8796" s="5" t="s">
        <v>90</v>
      </c>
      <c r="F8796" s="5" t="s">
        <v>55</v>
      </c>
      <c r="G8796" s="5" t="s">
        <v>91</v>
      </c>
      <c r="H8796" s="4" t="s">
        <v>1488</v>
      </c>
      <c r="I8796" s="4" t="str">
        <f>VLOOKUP(H8796,[1]物料!$A$1:$M$65536,13,0)</f>
        <v>40.00</v>
      </c>
      <c r="J8796" s="4">
        <v>7.2</v>
      </c>
      <c r="K8796" s="4">
        <f t="shared" si="548"/>
        <v>6.9345</v>
      </c>
      <c r="L8796" s="4">
        <f t="shared" si="549"/>
        <v>54.1345</v>
      </c>
      <c r="M8796" s="6">
        <v>1</v>
      </c>
      <c r="N8796" s="7">
        <v>138.69</v>
      </c>
      <c r="O8796">
        <f t="shared" si="550"/>
        <v>84.5555</v>
      </c>
      <c r="P8796" s="1">
        <f t="shared" si="551"/>
        <v>0.609672651236571</v>
      </c>
    </row>
    <row r="8797" ht="20" customHeight="1" spans="1:16">
      <c r="A8797" s="4" t="s">
        <v>9844</v>
      </c>
      <c r="B8797" s="4" t="s">
        <v>24</v>
      </c>
      <c r="C8797" s="4" t="s">
        <v>59</v>
      </c>
      <c r="D8797" s="5">
        <v>46202</v>
      </c>
      <c r="E8797" s="5" t="s">
        <v>90</v>
      </c>
      <c r="F8797" s="5" t="s">
        <v>55</v>
      </c>
      <c r="G8797" s="5" t="s">
        <v>91</v>
      </c>
      <c r="H8797" s="4" t="s">
        <v>159</v>
      </c>
      <c r="I8797" s="4" t="str">
        <f>VLOOKUP(H8797,[1]物料!$A$1:$M$65536,13,0)</f>
        <v>40.00</v>
      </c>
      <c r="J8797" s="4">
        <v>10.7</v>
      </c>
      <c r="K8797" s="4">
        <f t="shared" si="548"/>
        <v>6.44</v>
      </c>
      <c r="L8797" s="4">
        <f t="shared" si="549"/>
        <v>57.14</v>
      </c>
      <c r="M8797" s="6">
        <v>1</v>
      </c>
      <c r="N8797" s="7">
        <v>128.8</v>
      </c>
      <c r="O8797">
        <f t="shared" si="550"/>
        <v>71.66</v>
      </c>
      <c r="P8797" s="1">
        <f t="shared" si="551"/>
        <v>0.556366459627329</v>
      </c>
    </row>
    <row r="8798" ht="20" customHeight="1" spans="1:16">
      <c r="A8798" s="4" t="s">
        <v>9845</v>
      </c>
      <c r="B8798" s="4" t="s">
        <v>17</v>
      </c>
      <c r="C8798" s="4" t="s">
        <v>49</v>
      </c>
      <c r="D8798" s="5">
        <v>46202</v>
      </c>
      <c r="E8798" s="5" t="s">
        <v>278</v>
      </c>
      <c r="F8798" s="5" t="s">
        <v>55</v>
      </c>
      <c r="G8798" s="5" t="s">
        <v>279</v>
      </c>
      <c r="H8798" s="4" t="s">
        <v>280</v>
      </c>
      <c r="I8798" s="4" t="str">
        <f>VLOOKUP(H8798,[1]物料!$A$1:$M$65536,13,0)</f>
        <v>20.00</v>
      </c>
      <c r="J8798" s="4">
        <v>4.5</v>
      </c>
      <c r="K8798" s="4">
        <f t="shared" si="548"/>
        <v>2.99</v>
      </c>
      <c r="L8798" s="4">
        <f t="shared" si="549"/>
        <v>27.49</v>
      </c>
      <c r="M8798" s="6">
        <v>1</v>
      </c>
      <c r="N8798" s="7">
        <v>59.8</v>
      </c>
      <c r="O8798">
        <f t="shared" si="550"/>
        <v>32.31</v>
      </c>
      <c r="P8798" s="1">
        <f t="shared" si="551"/>
        <v>0.540301003344482</v>
      </c>
    </row>
    <row r="8799" ht="20" customHeight="1" spans="1:16">
      <c r="A8799" s="4" t="s">
        <v>9846</v>
      </c>
      <c r="B8799" s="4" t="s">
        <v>24</v>
      </c>
      <c r="C8799" s="4" t="s">
        <v>44</v>
      </c>
      <c r="D8799" s="5">
        <v>46202</v>
      </c>
      <c r="E8799" s="5" t="s">
        <v>69</v>
      </c>
      <c r="F8799" s="5" t="s">
        <v>70</v>
      </c>
      <c r="G8799" s="5" t="s">
        <v>71</v>
      </c>
      <c r="H8799" s="4" t="s">
        <v>111</v>
      </c>
      <c r="I8799" s="4" t="str">
        <f>VLOOKUP(H8799,[1]物料!$A$1:$M$65536,13,0)</f>
        <v>45.00</v>
      </c>
      <c r="J8799" s="4">
        <v>6.5</v>
      </c>
      <c r="K8799" s="4">
        <f t="shared" si="548"/>
        <v>5.39</v>
      </c>
      <c r="L8799" s="4">
        <f t="shared" si="549"/>
        <v>56.89</v>
      </c>
      <c r="M8799" s="6">
        <v>1</v>
      </c>
      <c r="N8799" s="7">
        <v>107.8</v>
      </c>
      <c r="O8799">
        <f t="shared" si="550"/>
        <v>50.91</v>
      </c>
      <c r="P8799" s="1">
        <f t="shared" si="551"/>
        <v>0.472263450834879</v>
      </c>
    </row>
    <row r="8800" ht="20" customHeight="1" spans="1:16">
      <c r="A8800" s="4" t="s">
        <v>9847</v>
      </c>
      <c r="B8800" s="4" t="s">
        <v>24</v>
      </c>
      <c r="C8800" s="4" t="s">
        <v>98</v>
      </c>
      <c r="D8800" s="5">
        <v>46202</v>
      </c>
      <c r="E8800" s="5" t="s">
        <v>90</v>
      </c>
      <c r="F8800" s="5" t="s">
        <v>55</v>
      </c>
      <c r="G8800" s="5" t="s">
        <v>91</v>
      </c>
      <c r="H8800" s="4" t="s">
        <v>159</v>
      </c>
      <c r="I8800" s="4" t="str">
        <f>VLOOKUP(H8800,[1]物料!$A$1:$M$65536,13,0)</f>
        <v>40.00</v>
      </c>
      <c r="J8800" s="4">
        <v>10.7</v>
      </c>
      <c r="K8800" s="4">
        <f t="shared" si="548"/>
        <v>6.09</v>
      </c>
      <c r="L8800" s="4">
        <f t="shared" si="549"/>
        <v>56.79</v>
      </c>
      <c r="M8800" s="6">
        <v>1</v>
      </c>
      <c r="N8800" s="7">
        <v>121.8</v>
      </c>
      <c r="O8800">
        <f t="shared" si="550"/>
        <v>65.01</v>
      </c>
      <c r="P8800" s="1">
        <f t="shared" si="551"/>
        <v>0.533743842364532</v>
      </c>
    </row>
    <row r="8801" ht="20" customHeight="1" spans="1:16">
      <c r="A8801" s="4" t="s">
        <v>9848</v>
      </c>
      <c r="B8801" s="4" t="s">
        <v>17</v>
      </c>
      <c r="C8801" s="4" t="s">
        <v>113</v>
      </c>
      <c r="D8801" s="5">
        <v>46202</v>
      </c>
      <c r="E8801" s="5" t="s">
        <v>94</v>
      </c>
      <c r="F8801" s="5" t="s">
        <v>55</v>
      </c>
      <c r="G8801" s="5" t="s">
        <v>95</v>
      </c>
      <c r="H8801" s="4" t="s">
        <v>240</v>
      </c>
      <c r="I8801" s="4" t="str">
        <f>VLOOKUP(H8801,[1]物料!$A$1:$M$65536,13,0)</f>
        <v>30.00</v>
      </c>
      <c r="J8801" s="4">
        <v>7.2</v>
      </c>
      <c r="K8801" s="4">
        <f t="shared" si="548"/>
        <v>4.94</v>
      </c>
      <c r="L8801" s="4">
        <f t="shared" si="549"/>
        <v>42.14</v>
      </c>
      <c r="M8801" s="6">
        <v>1</v>
      </c>
      <c r="N8801" s="7">
        <v>98.8</v>
      </c>
      <c r="O8801">
        <f t="shared" si="550"/>
        <v>56.66</v>
      </c>
      <c r="P8801" s="1">
        <f t="shared" si="551"/>
        <v>0.573481781376518</v>
      </c>
    </row>
    <row r="8802" ht="20" customHeight="1" spans="1:16">
      <c r="A8802" s="4" t="s">
        <v>9849</v>
      </c>
      <c r="B8802" s="4" t="s">
        <v>17</v>
      </c>
      <c r="C8802" s="4" t="s">
        <v>113</v>
      </c>
      <c r="D8802" s="5">
        <v>46202</v>
      </c>
      <c r="E8802" s="5" t="s">
        <v>297</v>
      </c>
      <c r="F8802" s="5" t="s">
        <v>20</v>
      </c>
      <c r="G8802" s="5" t="s">
        <v>298</v>
      </c>
      <c r="H8802" s="4" t="s">
        <v>341</v>
      </c>
      <c r="I8802" s="4" t="str">
        <f>VLOOKUP(H8802,[1]物料!$A$1:$M$65536,13,0)</f>
        <v>21.10</v>
      </c>
      <c r="J8802" s="4">
        <v>3</v>
      </c>
      <c r="K8802" s="4">
        <f t="shared" si="548"/>
        <v>2.99</v>
      </c>
      <c r="L8802" s="4">
        <f t="shared" si="549"/>
        <v>27.09</v>
      </c>
      <c r="M8802" s="6">
        <v>1</v>
      </c>
      <c r="N8802" s="7">
        <v>59.8</v>
      </c>
      <c r="O8802">
        <f t="shared" si="550"/>
        <v>32.71</v>
      </c>
      <c r="P8802" s="1">
        <f t="shared" si="551"/>
        <v>0.546989966555184</v>
      </c>
    </row>
    <row r="8803" ht="20" customHeight="1" spans="1:16">
      <c r="A8803" s="4" t="s">
        <v>9850</v>
      </c>
      <c r="B8803" s="4" t="s">
        <v>17</v>
      </c>
      <c r="C8803" s="4" t="s">
        <v>18</v>
      </c>
      <c r="D8803" s="5">
        <v>46202</v>
      </c>
      <c r="E8803" s="5" t="s">
        <v>83</v>
      </c>
      <c r="F8803" s="5" t="s">
        <v>55</v>
      </c>
      <c r="G8803" s="5" t="s">
        <v>84</v>
      </c>
      <c r="H8803" s="4" t="s">
        <v>191</v>
      </c>
      <c r="I8803" s="4" t="str">
        <f>VLOOKUP(H8803,[1]物料!$A$1:$M$65536,13,0)</f>
        <v>52.00</v>
      </c>
      <c r="J8803" s="4">
        <v>14.5</v>
      </c>
      <c r="K8803" s="4">
        <f t="shared" si="548"/>
        <v>7.8585</v>
      </c>
      <c r="L8803" s="4">
        <f t="shared" si="549"/>
        <v>74.3585</v>
      </c>
      <c r="M8803" s="6">
        <v>1</v>
      </c>
      <c r="N8803" s="7">
        <v>157.17</v>
      </c>
      <c r="O8803">
        <f t="shared" si="550"/>
        <v>82.8115</v>
      </c>
      <c r="P8803" s="1">
        <f t="shared" si="551"/>
        <v>0.526891264236177</v>
      </c>
    </row>
    <row r="8804" ht="20" customHeight="1" spans="1:16">
      <c r="A8804" s="4" t="s">
        <v>9851</v>
      </c>
      <c r="B8804" s="4" t="s">
        <v>17</v>
      </c>
      <c r="C8804" s="4" t="s">
        <v>113</v>
      </c>
      <c r="D8804" s="5">
        <v>46202</v>
      </c>
      <c r="E8804" s="5" t="s">
        <v>128</v>
      </c>
      <c r="F8804" s="5" t="s">
        <v>55</v>
      </c>
      <c r="G8804" s="5" t="s">
        <v>129</v>
      </c>
      <c r="H8804" s="4" t="s">
        <v>903</v>
      </c>
      <c r="I8804" s="4" t="str">
        <f>VLOOKUP(H8804,[1]物料!$A$1:$M$65536,13,0)</f>
        <v>18.00</v>
      </c>
      <c r="J8804" s="4">
        <v>4.5</v>
      </c>
      <c r="K8804" s="4">
        <f t="shared" si="548"/>
        <v>2.99</v>
      </c>
      <c r="L8804" s="4">
        <f t="shared" si="549"/>
        <v>25.49</v>
      </c>
      <c r="M8804" s="6">
        <v>1</v>
      </c>
      <c r="N8804" s="7">
        <v>59.8</v>
      </c>
      <c r="O8804">
        <f t="shared" si="550"/>
        <v>34.31</v>
      </c>
      <c r="P8804" s="1">
        <f t="shared" si="551"/>
        <v>0.573745819397993</v>
      </c>
    </row>
    <row r="8805" ht="20" customHeight="1" spans="1:16">
      <c r="A8805" s="4" t="s">
        <v>9852</v>
      </c>
      <c r="B8805" s="4" t="s">
        <v>17</v>
      </c>
      <c r="C8805" s="4" t="s">
        <v>18</v>
      </c>
      <c r="D8805" s="5">
        <v>46202</v>
      </c>
      <c r="E8805" s="5" t="s">
        <v>622</v>
      </c>
      <c r="F8805" s="5" t="s">
        <v>20</v>
      </c>
      <c r="G8805" s="5" t="s">
        <v>623</v>
      </c>
      <c r="H8805" s="4" t="s">
        <v>741</v>
      </c>
      <c r="I8805" s="4" t="str">
        <f>VLOOKUP(H8805,[1]物料!$A$1:$M$65536,13,0)</f>
        <v>53.70</v>
      </c>
      <c r="J8805" s="4">
        <v>3.5</v>
      </c>
      <c r="K8805" s="4">
        <f t="shared" si="548"/>
        <v>6.84</v>
      </c>
      <c r="L8805" s="4">
        <f t="shared" si="549"/>
        <v>64.04</v>
      </c>
      <c r="M8805" s="6">
        <v>1</v>
      </c>
      <c r="N8805" s="7">
        <v>136.8</v>
      </c>
      <c r="O8805">
        <f t="shared" si="550"/>
        <v>72.76</v>
      </c>
      <c r="P8805" s="1">
        <f t="shared" si="551"/>
        <v>0.53187134502924</v>
      </c>
    </row>
    <row r="8806" ht="20" customHeight="1" spans="1:16">
      <c r="A8806" s="4" t="s">
        <v>9853</v>
      </c>
      <c r="B8806" s="4" t="s">
        <v>24</v>
      </c>
      <c r="C8806" s="4" t="s">
        <v>87</v>
      </c>
      <c r="D8806" s="5">
        <v>46202</v>
      </c>
      <c r="E8806" s="5" t="s">
        <v>83</v>
      </c>
      <c r="F8806" s="5" t="s">
        <v>55</v>
      </c>
      <c r="G8806" s="5" t="s">
        <v>84</v>
      </c>
      <c r="H8806" s="4" t="s">
        <v>88</v>
      </c>
      <c r="I8806" s="4" t="str">
        <f>VLOOKUP(H8806,[1]物料!$A$1:$M$65536,13,0)</f>
        <v>52.00</v>
      </c>
      <c r="J8806" s="4">
        <v>18</v>
      </c>
      <c r="K8806" s="4">
        <f t="shared" si="548"/>
        <v>7.3815</v>
      </c>
      <c r="L8806" s="4">
        <f t="shared" si="549"/>
        <v>77.3815</v>
      </c>
      <c r="M8806" s="6">
        <v>1</v>
      </c>
      <c r="N8806" s="7">
        <v>147.63</v>
      </c>
      <c r="O8806">
        <f t="shared" si="550"/>
        <v>70.2485</v>
      </c>
      <c r="P8806" s="1">
        <f t="shared" si="551"/>
        <v>0.475841631104789</v>
      </c>
    </row>
    <row r="8807" ht="20" customHeight="1" spans="1:16">
      <c r="A8807" s="4" t="s">
        <v>9854</v>
      </c>
      <c r="B8807" s="4" t="s">
        <v>17</v>
      </c>
      <c r="C8807" s="4" t="s">
        <v>18</v>
      </c>
      <c r="D8807" s="5">
        <v>46202</v>
      </c>
      <c r="E8807" s="5" t="s">
        <v>115</v>
      </c>
      <c r="F8807" s="5" t="s">
        <v>70</v>
      </c>
      <c r="G8807" s="5" t="s">
        <v>116</v>
      </c>
      <c r="H8807" s="4" t="s">
        <v>539</v>
      </c>
      <c r="I8807" s="4" t="str">
        <f>VLOOKUP(H8807,[1]物料!$A$1:$M$65536,13,0)</f>
        <v>42.00</v>
      </c>
      <c r="J8807" s="4">
        <v>3</v>
      </c>
      <c r="K8807" s="4">
        <f t="shared" si="548"/>
        <v>4.694</v>
      </c>
      <c r="L8807" s="4">
        <f t="shared" si="549"/>
        <v>49.694</v>
      </c>
      <c r="M8807" s="6">
        <v>1</v>
      </c>
      <c r="N8807" s="7">
        <v>93.88</v>
      </c>
      <c r="O8807">
        <f t="shared" si="550"/>
        <v>44.186</v>
      </c>
      <c r="P8807" s="1">
        <f t="shared" si="551"/>
        <v>0.47066467831274</v>
      </c>
    </row>
    <row r="8808" ht="20" customHeight="1" spans="1:16">
      <c r="A8808" s="4" t="s">
        <v>9855</v>
      </c>
      <c r="B8808" s="4" t="s">
        <v>24</v>
      </c>
      <c r="C8808" s="4" t="s">
        <v>150</v>
      </c>
      <c r="D8808" s="5">
        <v>46202</v>
      </c>
      <c r="E8808" s="5" t="s">
        <v>60</v>
      </c>
      <c r="F8808" s="5" t="s">
        <v>61</v>
      </c>
      <c r="G8808" s="5" t="s">
        <v>62</v>
      </c>
      <c r="H8808" s="4" t="s">
        <v>63</v>
      </c>
      <c r="I8808" s="4" t="str">
        <f>VLOOKUP(H8808,[1]物料!$A$1:$M$65536,13,0)</f>
        <v>24.00</v>
      </c>
      <c r="J8808" s="4">
        <v>8</v>
      </c>
      <c r="K8808" s="4">
        <f t="shared" si="548"/>
        <v>3.44</v>
      </c>
      <c r="L8808" s="4">
        <f t="shared" si="549"/>
        <v>35.44</v>
      </c>
      <c r="M8808" s="6">
        <v>1</v>
      </c>
      <c r="N8808" s="7">
        <v>68.8</v>
      </c>
      <c r="O8808">
        <f t="shared" si="550"/>
        <v>33.36</v>
      </c>
      <c r="P8808" s="1">
        <f t="shared" si="551"/>
        <v>0.484883720930233</v>
      </c>
    </row>
    <row r="8809" ht="20" customHeight="1" spans="1:16">
      <c r="A8809" s="4" t="s">
        <v>9856</v>
      </c>
      <c r="B8809" s="4" t="s">
        <v>24</v>
      </c>
      <c r="C8809" s="4" t="s">
        <v>411</v>
      </c>
      <c r="D8809" s="5">
        <v>46202</v>
      </c>
      <c r="E8809" s="5" t="s">
        <v>5394</v>
      </c>
      <c r="F8809" s="5" t="s">
        <v>32</v>
      </c>
      <c r="G8809" s="5" t="s">
        <v>5395</v>
      </c>
      <c r="H8809" s="4" t="s">
        <v>5396</v>
      </c>
      <c r="I8809" s="4" t="str">
        <f>VLOOKUP(H8809,[1]物料!$A$1:$M$65536,13,0)</f>
        <v>54.00</v>
      </c>
      <c r="J8809" s="4">
        <v>17.1</v>
      </c>
      <c r="K8809" s="4">
        <f t="shared" si="548"/>
        <v>8.94</v>
      </c>
      <c r="L8809" s="4">
        <f t="shared" si="549"/>
        <v>80.04</v>
      </c>
      <c r="M8809" s="6">
        <v>1</v>
      </c>
      <c r="N8809" s="7">
        <v>178.8</v>
      </c>
      <c r="O8809">
        <f t="shared" si="550"/>
        <v>98.76</v>
      </c>
      <c r="P8809" s="1">
        <f t="shared" si="551"/>
        <v>0.552348993288591</v>
      </c>
    </row>
    <row r="8810" ht="20" customHeight="1" spans="1:16">
      <c r="A8810" s="4" t="s">
        <v>9857</v>
      </c>
      <c r="B8810" s="4" t="s">
        <v>24</v>
      </c>
      <c r="C8810" s="4" t="s">
        <v>59</v>
      </c>
      <c r="D8810" s="5">
        <v>46202</v>
      </c>
      <c r="E8810" s="5" t="s">
        <v>182</v>
      </c>
      <c r="F8810" s="5" t="s">
        <v>20</v>
      </c>
      <c r="G8810" s="5" t="s">
        <v>183</v>
      </c>
      <c r="H8810" s="4" t="s">
        <v>3182</v>
      </c>
      <c r="I8810" s="4" t="str">
        <f>VLOOKUP(H8810,[1]物料!$A$1:$M$65536,13,0)</f>
        <v>22.10</v>
      </c>
      <c r="J8810" s="4">
        <v>6.5</v>
      </c>
      <c r="K8810" s="4">
        <f t="shared" si="548"/>
        <v>3.34</v>
      </c>
      <c r="L8810" s="4">
        <f t="shared" si="549"/>
        <v>31.94</v>
      </c>
      <c r="M8810" s="6">
        <v>1</v>
      </c>
      <c r="N8810" s="7">
        <v>66.8</v>
      </c>
      <c r="O8810">
        <f t="shared" si="550"/>
        <v>34.86</v>
      </c>
      <c r="P8810" s="1">
        <f t="shared" si="551"/>
        <v>0.52185628742515</v>
      </c>
    </row>
    <row r="8811" ht="20" customHeight="1" spans="1:16">
      <c r="A8811" s="4" t="s">
        <v>9858</v>
      </c>
      <c r="B8811" s="4" t="s">
        <v>17</v>
      </c>
      <c r="C8811" s="4" t="s">
        <v>18</v>
      </c>
      <c r="D8811" s="5">
        <v>46202</v>
      </c>
      <c r="E8811" s="5" t="s">
        <v>83</v>
      </c>
      <c r="F8811" s="5" t="s">
        <v>55</v>
      </c>
      <c r="G8811" s="5" t="s">
        <v>84</v>
      </c>
      <c r="H8811" s="4" t="s">
        <v>191</v>
      </c>
      <c r="I8811" s="4" t="str">
        <f>VLOOKUP(H8811,[1]物料!$A$1:$M$65536,13,0)</f>
        <v>52.00</v>
      </c>
      <c r="J8811" s="4">
        <v>14.5</v>
      </c>
      <c r="K8811" s="4">
        <f t="shared" si="548"/>
        <v>8.272</v>
      </c>
      <c r="L8811" s="4">
        <f t="shared" si="549"/>
        <v>74.772</v>
      </c>
      <c r="M8811" s="6">
        <v>1</v>
      </c>
      <c r="N8811" s="7">
        <v>165.44</v>
      </c>
      <c r="O8811">
        <f t="shared" si="550"/>
        <v>90.668</v>
      </c>
      <c r="P8811" s="1">
        <f t="shared" si="551"/>
        <v>0.548041586073501</v>
      </c>
    </row>
    <row r="8812" ht="20" customHeight="1" spans="1:16">
      <c r="A8812" s="4" t="s">
        <v>9859</v>
      </c>
      <c r="B8812" s="4" t="s">
        <v>17</v>
      </c>
      <c r="C8812" s="4" t="s">
        <v>18</v>
      </c>
      <c r="D8812" s="5">
        <v>46202</v>
      </c>
      <c r="E8812" s="5" t="s">
        <v>1452</v>
      </c>
      <c r="F8812" s="5" t="s">
        <v>55</v>
      </c>
      <c r="G8812" s="5" t="s">
        <v>1453</v>
      </c>
      <c r="H8812" s="4" t="s">
        <v>4810</v>
      </c>
      <c r="I8812" s="4" t="str">
        <f>VLOOKUP(H8812,[1]物料!$A$1:$M$65536,13,0)</f>
        <v>20.00</v>
      </c>
      <c r="J8812" s="4">
        <v>4.5</v>
      </c>
      <c r="K8812" s="4">
        <f t="shared" si="548"/>
        <v>2.99</v>
      </c>
      <c r="L8812" s="4">
        <f t="shared" si="549"/>
        <v>27.49</v>
      </c>
      <c r="M8812" s="6">
        <v>1</v>
      </c>
      <c r="N8812" s="7">
        <v>59.8</v>
      </c>
      <c r="O8812">
        <f t="shared" si="550"/>
        <v>32.31</v>
      </c>
      <c r="P8812" s="1">
        <f t="shared" si="551"/>
        <v>0.540301003344482</v>
      </c>
    </row>
    <row r="8813" ht="20" customHeight="1" spans="1:16">
      <c r="A8813" s="4" t="s">
        <v>9860</v>
      </c>
      <c r="B8813" s="4" t="s">
        <v>24</v>
      </c>
      <c r="C8813" s="4" t="s">
        <v>44</v>
      </c>
      <c r="D8813" s="5">
        <v>46202</v>
      </c>
      <c r="E8813" s="5" t="s">
        <v>83</v>
      </c>
      <c r="F8813" s="5" t="s">
        <v>55</v>
      </c>
      <c r="G8813" s="5" t="s">
        <v>84</v>
      </c>
      <c r="H8813" s="4" t="s">
        <v>85</v>
      </c>
      <c r="I8813" s="4" t="str">
        <f>VLOOKUP(H8813,[1]物料!$A$1:$M$65536,13,0)</f>
        <v>52.00</v>
      </c>
      <c r="J8813" s="4">
        <v>18</v>
      </c>
      <c r="K8813" s="4">
        <f t="shared" si="548"/>
        <v>6.99</v>
      </c>
      <c r="L8813" s="4">
        <f t="shared" si="549"/>
        <v>76.99</v>
      </c>
      <c r="M8813" s="6">
        <v>1</v>
      </c>
      <c r="N8813" s="7">
        <v>139.8</v>
      </c>
      <c r="O8813">
        <f t="shared" si="550"/>
        <v>62.81</v>
      </c>
      <c r="P8813" s="1">
        <f t="shared" si="551"/>
        <v>0.44928469241774</v>
      </c>
    </row>
    <row r="8814" ht="20" customHeight="1" spans="1:16">
      <c r="A8814" s="4" t="s">
        <v>9861</v>
      </c>
      <c r="B8814" s="4" t="s">
        <v>24</v>
      </c>
      <c r="C8814" s="4" t="s">
        <v>119</v>
      </c>
      <c r="D8814" s="5">
        <v>46202</v>
      </c>
      <c r="E8814" s="5" t="s">
        <v>69</v>
      </c>
      <c r="F8814" s="5" t="s">
        <v>70</v>
      </c>
      <c r="G8814" s="5" t="s">
        <v>71</v>
      </c>
      <c r="H8814" s="4" t="s">
        <v>463</v>
      </c>
      <c r="I8814" s="4" t="str">
        <f>VLOOKUP(H8814,[1]物料!$A$1:$M$65536,13,0)</f>
        <v>45.00</v>
      </c>
      <c r="J8814" s="4">
        <v>6.5</v>
      </c>
      <c r="K8814" s="4">
        <f t="shared" si="548"/>
        <v>5.49</v>
      </c>
      <c r="L8814" s="4">
        <f t="shared" si="549"/>
        <v>56.99</v>
      </c>
      <c r="M8814" s="6">
        <v>1</v>
      </c>
      <c r="N8814" s="7">
        <v>109.8</v>
      </c>
      <c r="O8814">
        <f t="shared" si="550"/>
        <v>52.81</v>
      </c>
      <c r="P8814" s="1">
        <f t="shared" si="551"/>
        <v>0.480965391621129</v>
      </c>
    </row>
    <row r="8815" ht="20" customHeight="1" spans="1:16">
      <c r="A8815" s="4" t="s">
        <v>9862</v>
      </c>
      <c r="B8815" s="4" t="s">
        <v>17</v>
      </c>
      <c r="C8815" s="4" t="s">
        <v>18</v>
      </c>
      <c r="D8815" s="5">
        <v>46202</v>
      </c>
      <c r="E8815" s="5" t="s">
        <v>297</v>
      </c>
      <c r="F8815" s="5" t="s">
        <v>20</v>
      </c>
      <c r="G8815" s="5" t="s">
        <v>298</v>
      </c>
      <c r="H8815" s="4" t="s">
        <v>1422</v>
      </c>
      <c r="I8815" s="4" t="str">
        <f>VLOOKUP(H8815,[1]物料!$A$1:$M$65536,13,0)</f>
        <v>21.10</v>
      </c>
      <c r="J8815" s="4">
        <v>3</v>
      </c>
      <c r="K8815" s="4">
        <f t="shared" si="548"/>
        <v>2.961</v>
      </c>
      <c r="L8815" s="4">
        <f t="shared" si="549"/>
        <v>27.061</v>
      </c>
      <c r="M8815" s="6">
        <v>1</v>
      </c>
      <c r="N8815" s="7">
        <v>59.22</v>
      </c>
      <c r="O8815">
        <f t="shared" si="550"/>
        <v>32.159</v>
      </c>
      <c r="P8815" s="1">
        <f t="shared" si="551"/>
        <v>0.543042890915231</v>
      </c>
    </row>
    <row r="8816" ht="20" customHeight="1" spans="1:16">
      <c r="A8816" s="4" t="s">
        <v>9863</v>
      </c>
      <c r="B8816" s="4" t="s">
        <v>24</v>
      </c>
      <c r="C8816" s="4" t="s">
        <v>59</v>
      </c>
      <c r="D8816" s="5">
        <v>46202</v>
      </c>
      <c r="E8816" s="5" t="s">
        <v>75</v>
      </c>
      <c r="F8816" s="5" t="s">
        <v>61</v>
      </c>
      <c r="G8816" s="5" t="s">
        <v>76</v>
      </c>
      <c r="H8816" s="4" t="s">
        <v>588</v>
      </c>
      <c r="I8816" s="4" t="str">
        <f>VLOOKUP(H8816,[1]物料!$A$1:$M$65536,13,0)</f>
        <v>25.00</v>
      </c>
      <c r="J8816" s="4">
        <v>8</v>
      </c>
      <c r="K8816" s="4">
        <f t="shared" si="548"/>
        <v>3.74</v>
      </c>
      <c r="L8816" s="4">
        <f t="shared" si="549"/>
        <v>36.74</v>
      </c>
      <c r="M8816" s="6">
        <v>1</v>
      </c>
      <c r="N8816" s="7">
        <v>74.8</v>
      </c>
      <c r="O8816">
        <f t="shared" si="550"/>
        <v>38.06</v>
      </c>
      <c r="P8816" s="1">
        <f t="shared" si="551"/>
        <v>0.508823529411765</v>
      </c>
    </row>
    <row r="8817" ht="20" customHeight="1" spans="1:16">
      <c r="A8817" s="4" t="s">
        <v>9864</v>
      </c>
      <c r="B8817" s="4" t="s">
        <v>17</v>
      </c>
      <c r="C8817" s="4" t="s">
        <v>18</v>
      </c>
      <c r="D8817" s="5">
        <v>46202</v>
      </c>
      <c r="E8817" s="5" t="s">
        <v>75</v>
      </c>
      <c r="F8817" s="5" t="s">
        <v>61</v>
      </c>
      <c r="G8817" s="5" t="s">
        <v>76</v>
      </c>
      <c r="H8817" s="4" t="s">
        <v>588</v>
      </c>
      <c r="I8817" s="4" t="str">
        <f>VLOOKUP(H8817,[1]物料!$A$1:$M$65536,13,0)</f>
        <v>25.00</v>
      </c>
      <c r="J8817" s="4">
        <v>4.5</v>
      </c>
      <c r="K8817" s="4">
        <f t="shared" si="548"/>
        <v>3.99</v>
      </c>
      <c r="L8817" s="4">
        <f t="shared" si="549"/>
        <v>33.49</v>
      </c>
      <c r="M8817" s="6">
        <v>1</v>
      </c>
      <c r="N8817" s="7">
        <v>79.8</v>
      </c>
      <c r="O8817">
        <f t="shared" si="550"/>
        <v>46.31</v>
      </c>
      <c r="P8817" s="1">
        <f t="shared" si="551"/>
        <v>0.580325814536341</v>
      </c>
    </row>
    <row r="8818" ht="20" customHeight="1" spans="1:16">
      <c r="A8818" s="4" t="s">
        <v>9865</v>
      </c>
      <c r="B8818" s="4" t="s">
        <v>17</v>
      </c>
      <c r="C8818" s="4" t="s">
        <v>18</v>
      </c>
      <c r="D8818" s="5">
        <v>46202</v>
      </c>
      <c r="E8818" s="5" t="s">
        <v>508</v>
      </c>
      <c r="F8818" s="5" t="s">
        <v>20</v>
      </c>
      <c r="G8818" s="5" t="s">
        <v>648</v>
      </c>
      <c r="H8818" s="4" t="s">
        <v>649</v>
      </c>
      <c r="I8818" s="4" t="str">
        <f>VLOOKUP(H8818,[1]物料!$A$1:$M$65536,13,0)</f>
        <v>27.60</v>
      </c>
      <c r="J8818" s="4">
        <v>3</v>
      </c>
      <c r="K8818" s="4">
        <f t="shared" si="548"/>
        <v>2.7975</v>
      </c>
      <c r="L8818" s="4">
        <f t="shared" si="549"/>
        <v>33.3975</v>
      </c>
      <c r="M8818" s="6">
        <v>1</v>
      </c>
      <c r="N8818" s="7">
        <v>55.95</v>
      </c>
      <c r="O8818">
        <f t="shared" si="550"/>
        <v>22.5525</v>
      </c>
      <c r="P8818" s="1">
        <f t="shared" si="551"/>
        <v>0.403083109919571</v>
      </c>
    </row>
    <row r="8819" ht="20" customHeight="1" spans="1:16">
      <c r="A8819" s="4" t="s">
        <v>9866</v>
      </c>
      <c r="B8819" s="4" t="s">
        <v>24</v>
      </c>
      <c r="C8819" s="4" t="s">
        <v>74</v>
      </c>
      <c r="D8819" s="5">
        <v>46202</v>
      </c>
      <c r="E8819" s="5" t="s">
        <v>45</v>
      </c>
      <c r="F8819" s="5" t="s">
        <v>20</v>
      </c>
      <c r="G8819" s="5" t="s">
        <v>46</v>
      </c>
      <c r="H8819" s="4" t="s">
        <v>47</v>
      </c>
      <c r="I8819" s="4" t="str">
        <f>VLOOKUP(H8819,[1]物料!$A$1:$M$65536,13,0)</f>
        <v>36.10</v>
      </c>
      <c r="J8819" s="4">
        <v>6.5</v>
      </c>
      <c r="K8819" s="4">
        <f t="shared" si="548"/>
        <v>4.275</v>
      </c>
      <c r="L8819" s="4">
        <f t="shared" si="549"/>
        <v>46.875</v>
      </c>
      <c r="M8819" s="6">
        <v>1</v>
      </c>
      <c r="N8819" s="7">
        <v>85.5</v>
      </c>
      <c r="O8819">
        <f t="shared" si="550"/>
        <v>38.625</v>
      </c>
      <c r="P8819" s="1">
        <f t="shared" si="551"/>
        <v>0.451754385964912</v>
      </c>
    </row>
    <row r="8820" ht="20" customHeight="1" spans="1:16">
      <c r="A8820" s="4" t="s">
        <v>9867</v>
      </c>
      <c r="B8820" s="4" t="s">
        <v>17</v>
      </c>
      <c r="C8820" s="4" t="s">
        <v>49</v>
      </c>
      <c r="D8820" s="5">
        <v>46202</v>
      </c>
      <c r="E8820" s="5" t="s">
        <v>278</v>
      </c>
      <c r="F8820" s="5" t="s">
        <v>55</v>
      </c>
      <c r="G8820" s="5" t="s">
        <v>279</v>
      </c>
      <c r="H8820" s="4" t="s">
        <v>530</v>
      </c>
      <c r="I8820" s="4" t="str">
        <f>VLOOKUP(H8820,[1]物料!$A$1:$M$65536,13,0)</f>
        <v>20.00</v>
      </c>
      <c r="J8820" s="4">
        <v>4.5</v>
      </c>
      <c r="K8820" s="4">
        <f t="shared" si="548"/>
        <v>2.99</v>
      </c>
      <c r="L8820" s="4">
        <f t="shared" si="549"/>
        <v>27.49</v>
      </c>
      <c r="M8820" s="6">
        <v>1</v>
      </c>
      <c r="N8820" s="7">
        <v>59.8</v>
      </c>
      <c r="O8820">
        <f t="shared" si="550"/>
        <v>32.31</v>
      </c>
      <c r="P8820" s="1">
        <f t="shared" si="551"/>
        <v>0.540301003344482</v>
      </c>
    </row>
    <row r="8821" ht="20" customHeight="1" spans="1:16">
      <c r="A8821" s="4" t="s">
        <v>9868</v>
      </c>
      <c r="B8821" s="4" t="s">
        <v>24</v>
      </c>
      <c r="C8821" s="4" t="s">
        <v>44</v>
      </c>
      <c r="D8821" s="5">
        <v>46202</v>
      </c>
      <c r="E8821" s="5" t="s">
        <v>186</v>
      </c>
      <c r="F8821" s="5" t="s">
        <v>55</v>
      </c>
      <c r="G8821" s="5" t="s">
        <v>187</v>
      </c>
      <c r="H8821" s="4" t="s">
        <v>206</v>
      </c>
      <c r="I8821" s="4" t="str">
        <f>VLOOKUP(H8821,[1]物料!$A$1:$M$65536,13,0)</f>
        <v>48.00</v>
      </c>
      <c r="J8821" s="4">
        <v>10.7</v>
      </c>
      <c r="K8821" s="4">
        <f t="shared" si="548"/>
        <v>6.1</v>
      </c>
      <c r="L8821" s="4">
        <f t="shared" si="549"/>
        <v>64.8</v>
      </c>
      <c r="M8821" s="6">
        <v>1</v>
      </c>
      <c r="N8821" s="7">
        <v>122</v>
      </c>
      <c r="O8821">
        <f t="shared" si="550"/>
        <v>57.2</v>
      </c>
      <c r="P8821" s="1">
        <f t="shared" si="551"/>
        <v>0.468852459016393</v>
      </c>
    </row>
    <row r="8822" ht="20" customHeight="1" spans="1:16">
      <c r="A8822" s="4" t="s">
        <v>9869</v>
      </c>
      <c r="B8822" s="4" t="s">
        <v>17</v>
      </c>
      <c r="C8822" s="4" t="s">
        <v>18</v>
      </c>
      <c r="D8822" s="5">
        <v>46202</v>
      </c>
      <c r="E8822" s="5" t="s">
        <v>384</v>
      </c>
      <c r="F8822" s="5" t="s">
        <v>20</v>
      </c>
      <c r="G8822" s="5" t="s">
        <v>385</v>
      </c>
      <c r="H8822" s="4" t="s">
        <v>386</v>
      </c>
      <c r="I8822" s="4" t="str">
        <f>VLOOKUP(H8822,[1]物料!$A$1:$M$65536,13,0)</f>
        <v>36.60</v>
      </c>
      <c r="J8822" s="4">
        <v>3</v>
      </c>
      <c r="K8822" s="4">
        <f t="shared" si="548"/>
        <v>4.618</v>
      </c>
      <c r="L8822" s="4">
        <f t="shared" si="549"/>
        <v>44.218</v>
      </c>
      <c r="M8822" s="6">
        <v>1</v>
      </c>
      <c r="N8822" s="7">
        <v>92.36</v>
      </c>
      <c r="O8822">
        <f t="shared" si="550"/>
        <v>48.142</v>
      </c>
      <c r="P8822" s="1">
        <f t="shared" si="551"/>
        <v>0.521242962321351</v>
      </c>
    </row>
    <row r="8823" ht="20" customHeight="1" spans="1:16">
      <c r="A8823" s="4" t="s">
        <v>9870</v>
      </c>
      <c r="B8823" s="4" t="s">
        <v>17</v>
      </c>
      <c r="C8823" s="4" t="s">
        <v>18</v>
      </c>
      <c r="D8823" s="5">
        <v>46202</v>
      </c>
      <c r="E8823" s="5" t="s">
        <v>83</v>
      </c>
      <c r="F8823" s="5" t="s">
        <v>55</v>
      </c>
      <c r="G8823" s="5" t="s">
        <v>84</v>
      </c>
      <c r="H8823" s="4" t="s">
        <v>173</v>
      </c>
      <c r="I8823" s="4" t="str">
        <f>VLOOKUP(H8823,[1]物料!$A$1:$M$65536,13,0)</f>
        <v>52.00</v>
      </c>
      <c r="J8823" s="4">
        <v>14.5</v>
      </c>
      <c r="K8823" s="4">
        <f t="shared" si="548"/>
        <v>7.8585</v>
      </c>
      <c r="L8823" s="4">
        <f t="shared" si="549"/>
        <v>74.3585</v>
      </c>
      <c r="M8823" s="6">
        <v>1</v>
      </c>
      <c r="N8823" s="7">
        <v>157.17</v>
      </c>
      <c r="O8823">
        <f t="shared" si="550"/>
        <v>82.8115</v>
      </c>
      <c r="P8823" s="1">
        <f t="shared" si="551"/>
        <v>0.526891264236177</v>
      </c>
    </row>
    <row r="8824" ht="20" customHeight="1" spans="1:16">
      <c r="A8824" s="4" t="s">
        <v>9870</v>
      </c>
      <c r="B8824" s="4" t="s">
        <v>17</v>
      </c>
      <c r="C8824" s="4" t="s">
        <v>18</v>
      </c>
      <c r="D8824" s="5">
        <v>46202</v>
      </c>
      <c r="E8824" s="5" t="s">
        <v>83</v>
      </c>
      <c r="F8824" s="5" t="s">
        <v>55</v>
      </c>
      <c r="G8824" s="5" t="s">
        <v>84</v>
      </c>
      <c r="H8824" s="4" t="s">
        <v>173</v>
      </c>
      <c r="I8824" s="4" t="str">
        <f>VLOOKUP(H8824,[1]物料!$A$1:$M$65536,13,0)</f>
        <v>52.00</v>
      </c>
      <c r="J8824" s="4">
        <v>14.5</v>
      </c>
      <c r="K8824" s="4">
        <f t="shared" si="548"/>
        <v>7.8585</v>
      </c>
      <c r="L8824" s="4">
        <f t="shared" si="549"/>
        <v>74.3585</v>
      </c>
      <c r="M8824" s="6">
        <v>1</v>
      </c>
      <c r="N8824" s="7">
        <v>157.17</v>
      </c>
      <c r="O8824">
        <f t="shared" si="550"/>
        <v>82.8115</v>
      </c>
      <c r="P8824" s="1">
        <f t="shared" si="551"/>
        <v>0.526891264236177</v>
      </c>
    </row>
    <row r="8825" ht="20" customHeight="1" spans="1:16">
      <c r="A8825" s="4" t="s">
        <v>9871</v>
      </c>
      <c r="B8825" s="4" t="s">
        <v>24</v>
      </c>
      <c r="C8825" s="4" t="s">
        <v>119</v>
      </c>
      <c r="D8825" s="5">
        <v>46202</v>
      </c>
      <c r="E8825" s="5" t="s">
        <v>115</v>
      </c>
      <c r="F8825" s="5" t="s">
        <v>70</v>
      </c>
      <c r="G8825" s="5" t="s">
        <v>116</v>
      </c>
      <c r="H8825" s="4" t="s">
        <v>132</v>
      </c>
      <c r="I8825" s="4" t="str">
        <f>VLOOKUP(H8825,[1]物料!$A$1:$M$65536,13,0)</f>
        <v>42.00</v>
      </c>
      <c r="J8825" s="4">
        <v>6.5</v>
      </c>
      <c r="K8825" s="4">
        <f t="shared" si="548"/>
        <v>5.49</v>
      </c>
      <c r="L8825" s="4">
        <f t="shared" si="549"/>
        <v>53.99</v>
      </c>
      <c r="M8825" s="6">
        <v>1</v>
      </c>
      <c r="N8825" s="7">
        <v>109.8</v>
      </c>
      <c r="O8825">
        <f t="shared" si="550"/>
        <v>55.81</v>
      </c>
      <c r="P8825" s="1">
        <f t="shared" si="551"/>
        <v>0.508287795992714</v>
      </c>
    </row>
    <row r="8826" ht="20" customHeight="1" spans="1:16">
      <c r="A8826" s="4" t="s">
        <v>9872</v>
      </c>
      <c r="B8826" s="4" t="s">
        <v>17</v>
      </c>
      <c r="C8826" s="4" t="s">
        <v>113</v>
      </c>
      <c r="D8826" s="5">
        <v>46202</v>
      </c>
      <c r="E8826" s="5" t="s">
        <v>45</v>
      </c>
      <c r="F8826" s="5" t="s">
        <v>20</v>
      </c>
      <c r="G8826" s="5" t="s">
        <v>46</v>
      </c>
      <c r="H8826" s="4" t="s">
        <v>134</v>
      </c>
      <c r="I8826" s="4" t="str">
        <f>VLOOKUP(H8826,[1]物料!$A$1:$M$65536,13,0)</f>
        <v>36.10</v>
      </c>
      <c r="J8826" s="4">
        <v>3</v>
      </c>
      <c r="K8826" s="4">
        <f t="shared" si="548"/>
        <v>4.5895</v>
      </c>
      <c r="L8826" s="4">
        <f t="shared" si="549"/>
        <v>43.6895</v>
      </c>
      <c r="M8826" s="6">
        <v>1</v>
      </c>
      <c r="N8826" s="7">
        <v>91.79</v>
      </c>
      <c r="O8826">
        <f t="shared" si="550"/>
        <v>48.1005</v>
      </c>
      <c r="P8826" s="1">
        <f t="shared" si="551"/>
        <v>0.52402767185968</v>
      </c>
    </row>
    <row r="8827" ht="20" customHeight="1" spans="1:16">
      <c r="A8827" s="4" t="s">
        <v>9873</v>
      </c>
      <c r="B8827" s="4" t="s">
        <v>17</v>
      </c>
      <c r="C8827" s="4" t="s">
        <v>49</v>
      </c>
      <c r="D8827" s="5">
        <v>46202</v>
      </c>
      <c r="E8827" s="5" t="s">
        <v>94</v>
      </c>
      <c r="F8827" s="5" t="s">
        <v>55</v>
      </c>
      <c r="G8827" s="5" t="s">
        <v>95</v>
      </c>
      <c r="H8827" s="4" t="s">
        <v>96</v>
      </c>
      <c r="I8827" s="4" t="str">
        <f>VLOOKUP(H8827,[1]物料!$A$1:$M$65536,13,0)</f>
        <v>30.00</v>
      </c>
      <c r="J8827" s="4">
        <v>7.2</v>
      </c>
      <c r="K8827" s="4">
        <f t="shared" si="548"/>
        <v>4.185</v>
      </c>
      <c r="L8827" s="4">
        <f t="shared" si="549"/>
        <v>41.385</v>
      </c>
      <c r="M8827" s="6">
        <v>1</v>
      </c>
      <c r="N8827" s="7">
        <v>83.7</v>
      </c>
      <c r="O8827">
        <f t="shared" si="550"/>
        <v>42.315</v>
      </c>
      <c r="P8827" s="1">
        <f t="shared" si="551"/>
        <v>0.505555555555556</v>
      </c>
    </row>
    <row r="8828" ht="20" customHeight="1" spans="1:16">
      <c r="A8828" s="4" t="s">
        <v>9874</v>
      </c>
      <c r="B8828" s="4" t="s">
        <v>24</v>
      </c>
      <c r="C8828" s="4" t="s">
        <v>411</v>
      </c>
      <c r="D8828" s="5">
        <v>46202</v>
      </c>
      <c r="E8828" s="5" t="s">
        <v>83</v>
      </c>
      <c r="F8828" s="5" t="s">
        <v>55</v>
      </c>
      <c r="G8828" s="5" t="s">
        <v>84</v>
      </c>
      <c r="H8828" s="4" t="s">
        <v>88</v>
      </c>
      <c r="I8828" s="4" t="str">
        <f>VLOOKUP(H8828,[1]物料!$A$1:$M$65536,13,0)</f>
        <v>52.00</v>
      </c>
      <c r="J8828" s="4">
        <v>18</v>
      </c>
      <c r="K8828" s="4">
        <f t="shared" si="548"/>
        <v>5.796</v>
      </c>
      <c r="L8828" s="4">
        <f t="shared" si="549"/>
        <v>75.796</v>
      </c>
      <c r="M8828" s="6">
        <v>1</v>
      </c>
      <c r="N8828" s="7">
        <v>115.92</v>
      </c>
      <c r="O8828">
        <f t="shared" si="550"/>
        <v>40.124</v>
      </c>
      <c r="P8828" s="1">
        <f t="shared" si="551"/>
        <v>0.346135265700483</v>
      </c>
    </row>
    <row r="8829" ht="20" customHeight="1" spans="1:16">
      <c r="A8829" s="4" t="s">
        <v>9875</v>
      </c>
      <c r="B8829" s="4" t="s">
        <v>17</v>
      </c>
      <c r="C8829" s="4" t="s">
        <v>113</v>
      </c>
      <c r="D8829" s="5">
        <v>46202</v>
      </c>
      <c r="E8829" s="5" t="s">
        <v>54</v>
      </c>
      <c r="F8829" s="5" t="s">
        <v>55</v>
      </c>
      <c r="G8829" s="5" t="s">
        <v>56</v>
      </c>
      <c r="H8829" s="4" t="s">
        <v>217</v>
      </c>
      <c r="I8829" s="4" t="str">
        <f>VLOOKUP(H8829,[1]物料!$A$1:$M$65536,13,0)</f>
        <v>12.00</v>
      </c>
      <c r="J8829" s="4">
        <v>4.5</v>
      </c>
      <c r="K8829" s="4">
        <f t="shared" si="548"/>
        <v>1.8905</v>
      </c>
      <c r="L8829" s="4">
        <f t="shared" si="549"/>
        <v>18.3905</v>
      </c>
      <c r="M8829" s="6">
        <v>1</v>
      </c>
      <c r="N8829" s="7">
        <v>37.81</v>
      </c>
      <c r="O8829">
        <f t="shared" si="550"/>
        <v>19.4195</v>
      </c>
      <c r="P8829" s="1">
        <f t="shared" si="551"/>
        <v>0.513607511240413</v>
      </c>
    </row>
    <row r="8830" ht="20" customHeight="1" spans="1:16">
      <c r="A8830" s="4" t="s">
        <v>9875</v>
      </c>
      <c r="B8830" s="4" t="s">
        <v>17</v>
      </c>
      <c r="C8830" s="4" t="s">
        <v>113</v>
      </c>
      <c r="D8830" s="5">
        <v>46202</v>
      </c>
      <c r="E8830" s="5" t="s">
        <v>128</v>
      </c>
      <c r="F8830" s="5" t="s">
        <v>55</v>
      </c>
      <c r="G8830" s="5" t="s">
        <v>129</v>
      </c>
      <c r="H8830" s="4" t="s">
        <v>903</v>
      </c>
      <c r="I8830" s="4" t="str">
        <f>VLOOKUP(H8830,[1]物料!$A$1:$M$65536,13,0)</f>
        <v>18.00</v>
      </c>
      <c r="J8830" s="4">
        <v>4.5</v>
      </c>
      <c r="K8830" s="4">
        <f t="shared" si="548"/>
        <v>2.8405</v>
      </c>
      <c r="L8830" s="4">
        <f t="shared" si="549"/>
        <v>25.3405</v>
      </c>
      <c r="M8830" s="6">
        <v>1</v>
      </c>
      <c r="N8830" s="7">
        <v>56.81</v>
      </c>
      <c r="O8830">
        <f t="shared" si="550"/>
        <v>31.4695</v>
      </c>
      <c r="P8830" s="1">
        <f t="shared" si="551"/>
        <v>0.553942967787361</v>
      </c>
    </row>
    <row r="8831" ht="20" customHeight="1" spans="1:16">
      <c r="A8831" s="4" t="s">
        <v>9876</v>
      </c>
      <c r="B8831" s="4" t="s">
        <v>17</v>
      </c>
      <c r="C8831" s="4" t="s">
        <v>113</v>
      </c>
      <c r="D8831" s="5">
        <v>46202</v>
      </c>
      <c r="E8831" s="5" t="s">
        <v>9877</v>
      </c>
      <c r="F8831" s="5" t="s">
        <v>32</v>
      </c>
      <c r="G8831" s="5" t="s">
        <v>9878</v>
      </c>
      <c r="H8831" s="4" t="s">
        <v>9879</v>
      </c>
      <c r="I8831" s="4" t="str">
        <f>VLOOKUP(H8831,[1]物料!$A$1:$M$65536,13,0)</f>
        <v>130.00</v>
      </c>
      <c r="J8831" s="4">
        <v>13.6</v>
      </c>
      <c r="K8831" s="4">
        <f t="shared" si="548"/>
        <v>16.44</v>
      </c>
      <c r="L8831" s="4">
        <f t="shared" si="549"/>
        <v>160.04</v>
      </c>
      <c r="M8831" s="6">
        <v>1</v>
      </c>
      <c r="N8831" s="7">
        <v>328.8</v>
      </c>
      <c r="O8831">
        <f t="shared" si="550"/>
        <v>168.76</v>
      </c>
      <c r="P8831" s="1">
        <f t="shared" si="551"/>
        <v>0.513260340632603</v>
      </c>
    </row>
    <row r="8832" ht="20" customHeight="1" spans="1:16">
      <c r="A8832" s="4" t="s">
        <v>9880</v>
      </c>
      <c r="B8832" s="4" t="s">
        <v>24</v>
      </c>
      <c r="C8832" s="4" t="s">
        <v>119</v>
      </c>
      <c r="D8832" s="5">
        <v>46202</v>
      </c>
      <c r="E8832" s="5" t="s">
        <v>60</v>
      </c>
      <c r="F8832" s="5" t="s">
        <v>61</v>
      </c>
      <c r="G8832" s="5" t="s">
        <v>62</v>
      </c>
      <c r="H8832" s="4" t="s">
        <v>124</v>
      </c>
      <c r="I8832" s="4" t="str">
        <f>VLOOKUP(H8832,[1]物料!$A$1:$M$65536,13,0)</f>
        <v>24.00</v>
      </c>
      <c r="J8832" s="4">
        <v>8</v>
      </c>
      <c r="K8832" s="4">
        <f t="shared" si="548"/>
        <v>3.435</v>
      </c>
      <c r="L8832" s="4">
        <f t="shared" si="549"/>
        <v>35.435</v>
      </c>
      <c r="M8832" s="6">
        <v>1</v>
      </c>
      <c r="N8832" s="7">
        <v>68.7</v>
      </c>
      <c r="O8832">
        <f t="shared" si="550"/>
        <v>33.265</v>
      </c>
      <c r="P8832" s="1">
        <f t="shared" si="551"/>
        <v>0.484206695778748</v>
      </c>
    </row>
    <row r="8833" ht="20" customHeight="1" spans="1:16">
      <c r="A8833" s="4" t="s">
        <v>9881</v>
      </c>
      <c r="B8833" s="4" t="s">
        <v>24</v>
      </c>
      <c r="C8833" s="4" t="s">
        <v>119</v>
      </c>
      <c r="D8833" s="5">
        <v>46202</v>
      </c>
      <c r="E8833" s="5" t="s">
        <v>26</v>
      </c>
      <c r="F8833" s="5" t="s">
        <v>20</v>
      </c>
      <c r="G8833" s="5" t="s">
        <v>27</v>
      </c>
      <c r="H8833" s="4" t="s">
        <v>1099</v>
      </c>
      <c r="I8833" s="4" t="str">
        <f>VLOOKUP(H8833,[1]物料!$A$1:$M$65536,13,0)</f>
        <v>115.60</v>
      </c>
      <c r="J8833" s="4">
        <v>13.5</v>
      </c>
      <c r="K8833" s="4">
        <f t="shared" si="548"/>
        <v>13.4</v>
      </c>
      <c r="L8833" s="4">
        <f t="shared" si="549"/>
        <v>142.5</v>
      </c>
      <c r="M8833" s="6">
        <v>1</v>
      </c>
      <c r="N8833" s="7">
        <v>268</v>
      </c>
      <c r="O8833">
        <f t="shared" si="550"/>
        <v>125.5</v>
      </c>
      <c r="P8833" s="1">
        <f t="shared" si="551"/>
        <v>0.468283582089552</v>
      </c>
    </row>
    <row r="8834" ht="20" customHeight="1" spans="1:16">
      <c r="A8834" s="4" t="s">
        <v>9882</v>
      </c>
      <c r="B8834" s="4" t="s">
        <v>17</v>
      </c>
      <c r="C8834" s="4" t="s">
        <v>18</v>
      </c>
      <c r="D8834" s="5">
        <v>46202</v>
      </c>
      <c r="E8834" s="5" t="s">
        <v>120</v>
      </c>
      <c r="F8834" s="5" t="s">
        <v>70</v>
      </c>
      <c r="G8834" s="5" t="s">
        <v>121</v>
      </c>
      <c r="H8834" s="4" t="s">
        <v>2342</v>
      </c>
      <c r="I8834" s="4" t="str">
        <f>VLOOKUP(H8834,[1]物料!$A$1:$M$65536,13,0)</f>
        <v>36.00</v>
      </c>
      <c r="J8834" s="4">
        <v>3</v>
      </c>
      <c r="K8834" s="4">
        <f t="shared" si="548"/>
        <v>4.865</v>
      </c>
      <c r="L8834" s="4">
        <f t="shared" si="549"/>
        <v>43.865</v>
      </c>
      <c r="M8834" s="6">
        <v>1</v>
      </c>
      <c r="N8834" s="7">
        <v>97.3</v>
      </c>
      <c r="O8834">
        <f t="shared" si="550"/>
        <v>53.435</v>
      </c>
      <c r="P8834" s="1">
        <f t="shared" si="551"/>
        <v>0.54917780061665</v>
      </c>
    </row>
    <row r="8835" ht="20" customHeight="1" spans="1:16">
      <c r="A8835" s="4" t="s">
        <v>9883</v>
      </c>
      <c r="B8835" s="4" t="s">
        <v>24</v>
      </c>
      <c r="C8835" s="4" t="s">
        <v>59</v>
      </c>
      <c r="D8835" s="5">
        <v>46202</v>
      </c>
      <c r="E8835" s="5" t="s">
        <v>784</v>
      </c>
      <c r="F8835" s="5" t="s">
        <v>55</v>
      </c>
      <c r="G8835" s="5" t="s">
        <v>785</v>
      </c>
      <c r="H8835" s="4" t="s">
        <v>1962</v>
      </c>
      <c r="I8835" s="4" t="str">
        <f>VLOOKUP(H8835,[1]物料!$A$1:$M$65536,13,0)</f>
        <v>35.00</v>
      </c>
      <c r="J8835" s="4">
        <v>10.7</v>
      </c>
      <c r="K8835" s="4">
        <f t="shared" ref="K8835:K8898" si="552">N8835*0.05</f>
        <v>5.14</v>
      </c>
      <c r="L8835" s="4">
        <f t="shared" ref="L8835:L8898" si="553">I8835+J8835+K8835</f>
        <v>50.84</v>
      </c>
      <c r="M8835" s="6">
        <v>1</v>
      </c>
      <c r="N8835" s="7">
        <v>102.8</v>
      </c>
      <c r="O8835">
        <f t="shared" ref="O8835:O8898" si="554">N8835-L8835</f>
        <v>51.96</v>
      </c>
      <c r="P8835" s="1">
        <f t="shared" ref="P8835:P8898" si="555">O8835/N8835</f>
        <v>0.505447470817121</v>
      </c>
    </row>
    <row r="8836" ht="20" customHeight="1" spans="1:16">
      <c r="A8836" s="4" t="s">
        <v>9884</v>
      </c>
      <c r="B8836" s="4" t="s">
        <v>17</v>
      </c>
      <c r="C8836" s="4" t="s">
        <v>18</v>
      </c>
      <c r="D8836" s="5">
        <v>46202</v>
      </c>
      <c r="E8836" s="5" t="s">
        <v>83</v>
      </c>
      <c r="F8836" s="5" t="s">
        <v>55</v>
      </c>
      <c r="G8836" s="5" t="s">
        <v>84</v>
      </c>
      <c r="H8836" s="4" t="s">
        <v>147</v>
      </c>
      <c r="I8836" s="4" t="str">
        <f>VLOOKUP(H8836,[1]物料!$A$1:$M$65536,13,0)</f>
        <v>52.00</v>
      </c>
      <c r="J8836" s="4">
        <v>14.5</v>
      </c>
      <c r="K8836" s="4">
        <f t="shared" si="552"/>
        <v>7.8585</v>
      </c>
      <c r="L8836" s="4">
        <f t="shared" si="553"/>
        <v>74.3585</v>
      </c>
      <c r="M8836" s="6">
        <v>1</v>
      </c>
      <c r="N8836" s="7">
        <v>157.17</v>
      </c>
      <c r="O8836">
        <f t="shared" si="554"/>
        <v>82.8115</v>
      </c>
      <c r="P8836" s="1">
        <f t="shared" si="555"/>
        <v>0.526891264236177</v>
      </c>
    </row>
    <row r="8837" ht="20" customHeight="1" spans="1:16">
      <c r="A8837" s="4" t="s">
        <v>9885</v>
      </c>
      <c r="B8837" s="4" t="s">
        <v>17</v>
      </c>
      <c r="C8837" s="4" t="s">
        <v>18</v>
      </c>
      <c r="D8837" s="5">
        <v>46202</v>
      </c>
      <c r="E8837" s="5" t="s">
        <v>90</v>
      </c>
      <c r="F8837" s="5" t="s">
        <v>55</v>
      </c>
      <c r="G8837" s="5" t="s">
        <v>91</v>
      </c>
      <c r="H8837" s="4" t="s">
        <v>504</v>
      </c>
      <c r="I8837" s="4" t="str">
        <f>VLOOKUP(H8837,[1]物料!$A$1:$M$65536,13,0)</f>
        <v>40.00</v>
      </c>
      <c r="J8837" s="4">
        <v>7.2</v>
      </c>
      <c r="K8837" s="4">
        <f t="shared" si="552"/>
        <v>6.796</v>
      </c>
      <c r="L8837" s="4">
        <f t="shared" si="553"/>
        <v>53.996</v>
      </c>
      <c r="M8837" s="6">
        <v>1</v>
      </c>
      <c r="N8837" s="7">
        <v>135.92</v>
      </c>
      <c r="O8837">
        <f t="shared" si="554"/>
        <v>81.924</v>
      </c>
      <c r="P8837" s="1">
        <f t="shared" si="555"/>
        <v>0.602736904061212</v>
      </c>
    </row>
    <row r="8838" ht="20" customHeight="1" spans="1:16">
      <c r="A8838" s="4" t="s">
        <v>9886</v>
      </c>
      <c r="B8838" s="4" t="s">
        <v>24</v>
      </c>
      <c r="C8838" s="4" t="s">
        <v>25</v>
      </c>
      <c r="D8838" s="5">
        <v>46202</v>
      </c>
      <c r="E8838" s="5" t="s">
        <v>50</v>
      </c>
      <c r="F8838" s="5" t="s">
        <v>20</v>
      </c>
      <c r="G8838" s="5" t="s">
        <v>51</v>
      </c>
      <c r="H8838" s="4" t="s">
        <v>743</v>
      </c>
      <c r="I8838" s="4" t="str">
        <f>VLOOKUP(H8838,[1]物料!$A$1:$M$65536,13,0)</f>
        <v>21.00</v>
      </c>
      <c r="J8838" s="4">
        <v>6.5</v>
      </c>
      <c r="K8838" s="4">
        <f t="shared" si="552"/>
        <v>3.126</v>
      </c>
      <c r="L8838" s="4">
        <f t="shared" si="553"/>
        <v>30.626</v>
      </c>
      <c r="M8838" s="6">
        <v>1</v>
      </c>
      <c r="N8838" s="7">
        <v>62.52</v>
      </c>
      <c r="O8838">
        <f t="shared" si="554"/>
        <v>31.894</v>
      </c>
      <c r="P8838" s="1">
        <f t="shared" si="555"/>
        <v>0.510140754958413</v>
      </c>
    </row>
    <row r="8839" ht="20" customHeight="1" spans="1:16">
      <c r="A8839" s="4" t="s">
        <v>9887</v>
      </c>
      <c r="B8839" s="4" t="s">
        <v>24</v>
      </c>
      <c r="C8839" s="4" t="s">
        <v>119</v>
      </c>
      <c r="D8839" s="5">
        <v>46202</v>
      </c>
      <c r="E8839" s="5" t="s">
        <v>60</v>
      </c>
      <c r="F8839" s="5" t="s">
        <v>61</v>
      </c>
      <c r="G8839" s="5" t="s">
        <v>62</v>
      </c>
      <c r="H8839" s="4" t="s">
        <v>63</v>
      </c>
      <c r="I8839" s="4" t="str">
        <f>VLOOKUP(H8839,[1]物料!$A$1:$M$65536,13,0)</f>
        <v>24.00</v>
      </c>
      <c r="J8839" s="4">
        <v>8</v>
      </c>
      <c r="K8839" s="4">
        <f t="shared" si="552"/>
        <v>3.225</v>
      </c>
      <c r="L8839" s="4">
        <f t="shared" si="553"/>
        <v>35.225</v>
      </c>
      <c r="M8839" s="6">
        <v>1</v>
      </c>
      <c r="N8839" s="7">
        <v>64.5</v>
      </c>
      <c r="O8839">
        <f t="shared" si="554"/>
        <v>29.275</v>
      </c>
      <c r="P8839" s="1">
        <f t="shared" si="555"/>
        <v>0.453875968992248</v>
      </c>
    </row>
    <row r="8840" ht="20" customHeight="1" spans="1:16">
      <c r="A8840" s="4" t="s">
        <v>9888</v>
      </c>
      <c r="B8840" s="4" t="s">
        <v>24</v>
      </c>
      <c r="C8840" s="4" t="s">
        <v>25</v>
      </c>
      <c r="D8840" s="5">
        <v>46202</v>
      </c>
      <c r="E8840" s="5" t="s">
        <v>1768</v>
      </c>
      <c r="F8840" s="5" t="s">
        <v>20</v>
      </c>
      <c r="G8840" s="5" t="s">
        <v>1769</v>
      </c>
      <c r="H8840" s="4" t="s">
        <v>1770</v>
      </c>
      <c r="I8840" s="4" t="str">
        <f>VLOOKUP(H8840,[1]物料!$A$1:$M$65536,13,0)</f>
        <v>43.30</v>
      </c>
      <c r="J8840" s="4">
        <v>7</v>
      </c>
      <c r="K8840" s="4">
        <f t="shared" si="552"/>
        <v>6.44</v>
      </c>
      <c r="L8840" s="4">
        <f t="shared" si="553"/>
        <v>56.74</v>
      </c>
      <c r="M8840" s="6">
        <v>1</v>
      </c>
      <c r="N8840" s="7">
        <v>128.8</v>
      </c>
      <c r="O8840">
        <f t="shared" si="554"/>
        <v>72.06</v>
      </c>
      <c r="P8840" s="1">
        <f t="shared" si="555"/>
        <v>0.559472049689441</v>
      </c>
    </row>
    <row r="8841" ht="20" customHeight="1" spans="1:16">
      <c r="A8841" s="4" t="s">
        <v>9889</v>
      </c>
      <c r="B8841" s="4" t="s">
        <v>17</v>
      </c>
      <c r="C8841" s="4" t="s">
        <v>167</v>
      </c>
      <c r="D8841" s="5">
        <v>46202</v>
      </c>
      <c r="E8841" s="5" t="s">
        <v>54</v>
      </c>
      <c r="F8841" s="5" t="s">
        <v>55</v>
      </c>
      <c r="G8841" s="5" t="s">
        <v>56</v>
      </c>
      <c r="H8841" s="4" t="s">
        <v>57</v>
      </c>
      <c r="I8841" s="4" t="str">
        <f>VLOOKUP(H8841,[1]物料!$A$1:$M$65536,13,0)</f>
        <v>12.00</v>
      </c>
      <c r="J8841" s="4">
        <v>4.5</v>
      </c>
      <c r="K8841" s="4">
        <f t="shared" si="552"/>
        <v>1.99</v>
      </c>
      <c r="L8841" s="4">
        <f t="shared" si="553"/>
        <v>18.49</v>
      </c>
      <c r="M8841" s="6">
        <v>1</v>
      </c>
      <c r="N8841" s="7">
        <v>39.8</v>
      </c>
      <c r="O8841">
        <f t="shared" si="554"/>
        <v>21.31</v>
      </c>
      <c r="P8841" s="1">
        <f t="shared" si="555"/>
        <v>0.535427135678392</v>
      </c>
    </row>
    <row r="8842" ht="20" customHeight="1" spans="1:16">
      <c r="A8842" s="4" t="s">
        <v>9890</v>
      </c>
      <c r="B8842" s="4" t="s">
        <v>17</v>
      </c>
      <c r="C8842" s="4" t="s">
        <v>49</v>
      </c>
      <c r="D8842" s="5">
        <v>46202</v>
      </c>
      <c r="E8842" s="5" t="s">
        <v>54</v>
      </c>
      <c r="F8842" s="5" t="s">
        <v>55</v>
      </c>
      <c r="G8842" s="5" t="s">
        <v>56</v>
      </c>
      <c r="H8842" s="4" t="s">
        <v>57</v>
      </c>
      <c r="I8842" s="4" t="str">
        <f>VLOOKUP(H8842,[1]物料!$A$1:$M$65536,13,0)</f>
        <v>12.00</v>
      </c>
      <c r="J8842" s="4">
        <v>4.5</v>
      </c>
      <c r="K8842" s="4">
        <f t="shared" si="552"/>
        <v>1.975</v>
      </c>
      <c r="L8842" s="4">
        <f t="shared" si="553"/>
        <v>18.475</v>
      </c>
      <c r="M8842" s="6">
        <v>1</v>
      </c>
      <c r="N8842" s="7">
        <v>39.5</v>
      </c>
      <c r="O8842">
        <f t="shared" si="554"/>
        <v>21.025</v>
      </c>
      <c r="P8842" s="1">
        <f t="shared" si="555"/>
        <v>0.532278481012658</v>
      </c>
    </row>
    <row r="8843" ht="20" customHeight="1" spans="1:16">
      <c r="A8843" s="4" t="s">
        <v>9891</v>
      </c>
      <c r="B8843" s="4" t="s">
        <v>24</v>
      </c>
      <c r="C8843" s="4" t="s">
        <v>87</v>
      </c>
      <c r="D8843" s="5">
        <v>46202</v>
      </c>
      <c r="E8843" s="5" t="s">
        <v>83</v>
      </c>
      <c r="F8843" s="5" t="s">
        <v>55</v>
      </c>
      <c r="G8843" s="5" t="s">
        <v>84</v>
      </c>
      <c r="H8843" s="4" t="s">
        <v>88</v>
      </c>
      <c r="I8843" s="4" t="str">
        <f>VLOOKUP(H8843,[1]物料!$A$1:$M$65536,13,0)</f>
        <v>52.00</v>
      </c>
      <c r="J8843" s="4">
        <v>18</v>
      </c>
      <c r="K8843" s="4">
        <f t="shared" si="552"/>
        <v>7.19</v>
      </c>
      <c r="L8843" s="4">
        <f t="shared" si="553"/>
        <v>77.19</v>
      </c>
      <c r="M8843" s="6">
        <v>1</v>
      </c>
      <c r="N8843" s="7">
        <v>143.8</v>
      </c>
      <c r="O8843">
        <f t="shared" si="554"/>
        <v>66.61</v>
      </c>
      <c r="P8843" s="1">
        <f t="shared" si="555"/>
        <v>0.463212795549374</v>
      </c>
    </row>
    <row r="8844" ht="20" customHeight="1" spans="1:16">
      <c r="A8844" s="4" t="s">
        <v>9892</v>
      </c>
      <c r="B8844" s="4" t="s">
        <v>17</v>
      </c>
      <c r="C8844" s="4" t="s">
        <v>18</v>
      </c>
      <c r="D8844" s="5">
        <v>46202</v>
      </c>
      <c r="E8844" s="5" t="s">
        <v>69</v>
      </c>
      <c r="F8844" s="5" t="s">
        <v>70</v>
      </c>
      <c r="G8844" s="5" t="s">
        <v>71</v>
      </c>
      <c r="H8844" s="4" t="s">
        <v>72</v>
      </c>
      <c r="I8844" s="4" t="str">
        <f>VLOOKUP(H8844,[1]物料!$A$1:$M$65536,13,0)</f>
        <v>45.00</v>
      </c>
      <c r="J8844" s="4">
        <v>3</v>
      </c>
      <c r="K8844" s="4">
        <f t="shared" si="552"/>
        <v>5.79</v>
      </c>
      <c r="L8844" s="4">
        <f t="shared" si="553"/>
        <v>53.79</v>
      </c>
      <c r="M8844" s="6">
        <v>1</v>
      </c>
      <c r="N8844" s="7">
        <v>115.8</v>
      </c>
      <c r="O8844">
        <f t="shared" si="554"/>
        <v>62.01</v>
      </c>
      <c r="P8844" s="1">
        <f t="shared" si="555"/>
        <v>0.535492227979275</v>
      </c>
    </row>
    <row r="8845" ht="20" customHeight="1" spans="1:16">
      <c r="A8845" s="4" t="s">
        <v>9893</v>
      </c>
      <c r="B8845" s="4" t="s">
        <v>17</v>
      </c>
      <c r="C8845" s="4" t="s">
        <v>18</v>
      </c>
      <c r="D8845" s="5">
        <v>46202</v>
      </c>
      <c r="E8845" s="5" t="s">
        <v>1880</v>
      </c>
      <c r="F8845" s="5" t="s">
        <v>55</v>
      </c>
      <c r="G8845" s="5" t="s">
        <v>1881</v>
      </c>
      <c r="H8845" s="4" t="s">
        <v>1882</v>
      </c>
      <c r="I8845" s="4" t="str">
        <f>VLOOKUP(H8845,[1]物料!$A$1:$M$65536,13,0)</f>
        <v>38.00</v>
      </c>
      <c r="J8845" s="4">
        <v>14.5</v>
      </c>
      <c r="K8845" s="4">
        <f t="shared" si="552"/>
        <v>5.44</v>
      </c>
      <c r="L8845" s="4">
        <f t="shared" si="553"/>
        <v>57.94</v>
      </c>
      <c r="M8845" s="6">
        <v>1</v>
      </c>
      <c r="N8845" s="7">
        <v>108.8</v>
      </c>
      <c r="O8845">
        <f t="shared" si="554"/>
        <v>50.86</v>
      </c>
      <c r="P8845" s="1">
        <f t="shared" si="555"/>
        <v>0.467463235294118</v>
      </c>
    </row>
    <row r="8846" ht="20" customHeight="1" spans="1:16">
      <c r="A8846" s="4" t="s">
        <v>9894</v>
      </c>
      <c r="B8846" s="4" t="s">
        <v>24</v>
      </c>
      <c r="C8846" s="4" t="s">
        <v>411</v>
      </c>
      <c r="D8846" s="5">
        <v>46202</v>
      </c>
      <c r="E8846" s="5" t="s">
        <v>4639</v>
      </c>
      <c r="F8846" s="5" t="s">
        <v>70</v>
      </c>
      <c r="G8846" s="5" t="s">
        <v>4640</v>
      </c>
      <c r="H8846" s="4" t="s">
        <v>9895</v>
      </c>
      <c r="I8846" s="4" t="str">
        <f>VLOOKUP(H8846,[1]物料!$A$1:$M$65536,13,0)</f>
        <v>16.50</v>
      </c>
      <c r="J8846" s="4">
        <v>6.5</v>
      </c>
      <c r="K8846" s="4">
        <f t="shared" si="552"/>
        <v>2.79</v>
      </c>
      <c r="L8846" s="4">
        <f t="shared" si="553"/>
        <v>25.79</v>
      </c>
      <c r="M8846" s="6">
        <v>1</v>
      </c>
      <c r="N8846" s="7">
        <v>55.8</v>
      </c>
      <c r="O8846">
        <f t="shared" si="554"/>
        <v>30.01</v>
      </c>
      <c r="P8846" s="1">
        <f t="shared" si="555"/>
        <v>0.537813620071685</v>
      </c>
    </row>
    <row r="8847" ht="20" customHeight="1" spans="1:16">
      <c r="A8847" s="4" t="s">
        <v>9896</v>
      </c>
      <c r="B8847" s="4" t="s">
        <v>17</v>
      </c>
      <c r="C8847" s="4" t="s">
        <v>18</v>
      </c>
      <c r="D8847" s="5">
        <v>46202</v>
      </c>
      <c r="E8847" s="5" t="s">
        <v>83</v>
      </c>
      <c r="F8847" s="5" t="s">
        <v>55</v>
      </c>
      <c r="G8847" s="5" t="s">
        <v>84</v>
      </c>
      <c r="H8847" s="4" t="s">
        <v>147</v>
      </c>
      <c r="I8847" s="4" t="str">
        <f>VLOOKUP(H8847,[1]物料!$A$1:$M$65536,13,0)</f>
        <v>52.00</v>
      </c>
      <c r="J8847" s="4">
        <v>14.5</v>
      </c>
      <c r="K8847" s="4">
        <f t="shared" si="552"/>
        <v>8.272</v>
      </c>
      <c r="L8847" s="4">
        <f t="shared" si="553"/>
        <v>74.772</v>
      </c>
      <c r="M8847" s="6">
        <v>1</v>
      </c>
      <c r="N8847" s="7">
        <v>165.44</v>
      </c>
      <c r="O8847">
        <f t="shared" si="554"/>
        <v>90.668</v>
      </c>
      <c r="P8847" s="1">
        <f t="shared" si="555"/>
        <v>0.548041586073501</v>
      </c>
    </row>
    <row r="8848" ht="20" customHeight="1" spans="1:16">
      <c r="A8848" s="4" t="s">
        <v>9897</v>
      </c>
      <c r="B8848" s="4" t="s">
        <v>24</v>
      </c>
      <c r="C8848" s="4" t="s">
        <v>411</v>
      </c>
      <c r="D8848" s="5">
        <v>46202</v>
      </c>
      <c r="E8848" s="5" t="s">
        <v>75</v>
      </c>
      <c r="F8848" s="5" t="s">
        <v>61</v>
      </c>
      <c r="G8848" s="5" t="s">
        <v>76</v>
      </c>
      <c r="H8848" s="4" t="s">
        <v>180</v>
      </c>
      <c r="I8848" s="4" t="str">
        <f>VLOOKUP(H8848,[1]物料!$A$1:$M$65536,13,0)</f>
        <v>25.00</v>
      </c>
      <c r="J8848" s="4">
        <v>8</v>
      </c>
      <c r="K8848" s="4">
        <f t="shared" si="552"/>
        <v>3.44</v>
      </c>
      <c r="L8848" s="4">
        <f t="shared" si="553"/>
        <v>36.44</v>
      </c>
      <c r="M8848" s="6">
        <v>1</v>
      </c>
      <c r="N8848" s="7">
        <v>68.8</v>
      </c>
      <c r="O8848">
        <f t="shared" si="554"/>
        <v>32.36</v>
      </c>
      <c r="P8848" s="1">
        <f t="shared" si="555"/>
        <v>0.470348837209302</v>
      </c>
    </row>
    <row r="8849" ht="20" customHeight="1" spans="1:16">
      <c r="A8849" s="4" t="s">
        <v>9898</v>
      </c>
      <c r="B8849" s="4" t="s">
        <v>17</v>
      </c>
      <c r="C8849" s="4" t="s">
        <v>18</v>
      </c>
      <c r="D8849" s="5">
        <v>46202</v>
      </c>
      <c r="E8849" s="5" t="s">
        <v>90</v>
      </c>
      <c r="F8849" s="5" t="s">
        <v>55</v>
      </c>
      <c r="G8849" s="5" t="s">
        <v>91</v>
      </c>
      <c r="H8849" s="4" t="s">
        <v>504</v>
      </c>
      <c r="I8849" s="4" t="str">
        <f>VLOOKUP(H8849,[1]物料!$A$1:$M$65536,13,0)</f>
        <v>40.00</v>
      </c>
      <c r="J8849" s="4">
        <v>7.2</v>
      </c>
      <c r="K8849" s="4">
        <f t="shared" si="552"/>
        <v>6.9345</v>
      </c>
      <c r="L8849" s="4">
        <f t="shared" si="553"/>
        <v>54.1345</v>
      </c>
      <c r="M8849" s="6">
        <v>1</v>
      </c>
      <c r="N8849" s="7">
        <v>138.69</v>
      </c>
      <c r="O8849">
        <f t="shared" si="554"/>
        <v>84.5555</v>
      </c>
      <c r="P8849" s="1">
        <f t="shared" si="555"/>
        <v>0.609672651236571</v>
      </c>
    </row>
    <row r="8850" ht="20" customHeight="1" spans="1:16">
      <c r="A8850" s="4" t="s">
        <v>9899</v>
      </c>
      <c r="B8850" s="4" t="s">
        <v>24</v>
      </c>
      <c r="C8850" s="4" t="s">
        <v>74</v>
      </c>
      <c r="D8850" s="5">
        <v>46202</v>
      </c>
      <c r="E8850" s="5" t="s">
        <v>365</v>
      </c>
      <c r="F8850" s="5" t="s">
        <v>55</v>
      </c>
      <c r="G8850" s="5" t="s">
        <v>366</v>
      </c>
      <c r="H8850" s="4" t="s">
        <v>1580</v>
      </c>
      <c r="I8850" s="4" t="str">
        <f>VLOOKUP(H8850,[1]物料!$A$1:$M$65536,13,0)</f>
        <v>65.00</v>
      </c>
      <c r="J8850" s="4">
        <v>10.7</v>
      </c>
      <c r="K8850" s="4">
        <f t="shared" si="552"/>
        <v>8.09</v>
      </c>
      <c r="L8850" s="4">
        <f t="shared" si="553"/>
        <v>83.79</v>
      </c>
      <c r="M8850" s="6">
        <v>1</v>
      </c>
      <c r="N8850" s="7">
        <v>161.8</v>
      </c>
      <c r="O8850">
        <f t="shared" si="554"/>
        <v>78.01</v>
      </c>
      <c r="P8850" s="1">
        <f t="shared" si="555"/>
        <v>0.482138442521632</v>
      </c>
    </row>
    <row r="8851" ht="20" customHeight="1" spans="1:16">
      <c r="A8851" s="4" t="s">
        <v>9900</v>
      </c>
      <c r="B8851" s="4" t="s">
        <v>17</v>
      </c>
      <c r="C8851" s="4" t="s">
        <v>49</v>
      </c>
      <c r="D8851" s="5">
        <v>46202</v>
      </c>
      <c r="E8851" s="5" t="s">
        <v>301</v>
      </c>
      <c r="F8851" s="5" t="s">
        <v>55</v>
      </c>
      <c r="G8851" s="5" t="s">
        <v>302</v>
      </c>
      <c r="H8851" s="4" t="s">
        <v>3532</v>
      </c>
      <c r="I8851" s="4" t="str">
        <f>VLOOKUP(H8851,[1]物料!$A$1:$M$65536,13,0)</f>
        <v>20.00</v>
      </c>
      <c r="J8851" s="4">
        <v>4.5</v>
      </c>
      <c r="K8851" s="4">
        <f t="shared" si="552"/>
        <v>2.745</v>
      </c>
      <c r="L8851" s="4">
        <f t="shared" si="553"/>
        <v>27.245</v>
      </c>
      <c r="M8851" s="6">
        <v>1</v>
      </c>
      <c r="N8851" s="7">
        <v>54.9</v>
      </c>
      <c r="O8851">
        <f t="shared" si="554"/>
        <v>27.655</v>
      </c>
      <c r="P8851" s="1">
        <f t="shared" si="555"/>
        <v>0.503734061930783</v>
      </c>
    </row>
    <row r="8852" ht="20" customHeight="1" spans="1:16">
      <c r="A8852" s="4" t="s">
        <v>9901</v>
      </c>
      <c r="B8852" s="4" t="s">
        <v>24</v>
      </c>
      <c r="C8852" s="4" t="s">
        <v>411</v>
      </c>
      <c r="D8852" s="5">
        <v>46202</v>
      </c>
      <c r="E8852" s="5" t="s">
        <v>75</v>
      </c>
      <c r="F8852" s="5" t="s">
        <v>61</v>
      </c>
      <c r="G8852" s="5" t="s">
        <v>76</v>
      </c>
      <c r="H8852" s="4" t="s">
        <v>77</v>
      </c>
      <c r="I8852" s="4" t="str">
        <f>VLOOKUP(H8852,[1]物料!$A$1:$M$65536,13,0)</f>
        <v>25.00</v>
      </c>
      <c r="J8852" s="4">
        <v>8</v>
      </c>
      <c r="K8852" s="4">
        <f t="shared" si="552"/>
        <v>3.44</v>
      </c>
      <c r="L8852" s="4">
        <f t="shared" si="553"/>
        <v>36.44</v>
      </c>
      <c r="M8852" s="6">
        <v>1</v>
      </c>
      <c r="N8852" s="7">
        <v>68.8</v>
      </c>
      <c r="O8852">
        <f t="shared" si="554"/>
        <v>32.36</v>
      </c>
      <c r="P8852" s="1">
        <f t="shared" si="555"/>
        <v>0.470348837209302</v>
      </c>
    </row>
    <row r="8853" ht="20" customHeight="1" spans="1:16">
      <c r="A8853" s="4" t="s">
        <v>9902</v>
      </c>
      <c r="B8853" s="4" t="s">
        <v>24</v>
      </c>
      <c r="C8853" s="4" t="s">
        <v>44</v>
      </c>
      <c r="D8853" s="5">
        <v>46202</v>
      </c>
      <c r="E8853" s="5" t="s">
        <v>83</v>
      </c>
      <c r="F8853" s="5" t="s">
        <v>55</v>
      </c>
      <c r="G8853" s="5" t="s">
        <v>84</v>
      </c>
      <c r="H8853" s="4" t="s">
        <v>88</v>
      </c>
      <c r="I8853" s="4" t="str">
        <f>VLOOKUP(H8853,[1]物料!$A$1:$M$65536,13,0)</f>
        <v>52.00</v>
      </c>
      <c r="J8853" s="4">
        <v>18</v>
      </c>
      <c r="K8853" s="4">
        <f t="shared" si="552"/>
        <v>6.64</v>
      </c>
      <c r="L8853" s="4">
        <f t="shared" si="553"/>
        <v>76.64</v>
      </c>
      <c r="M8853" s="6">
        <v>1</v>
      </c>
      <c r="N8853" s="7">
        <v>132.8</v>
      </c>
      <c r="O8853">
        <f t="shared" si="554"/>
        <v>56.16</v>
      </c>
      <c r="P8853" s="1">
        <f t="shared" si="555"/>
        <v>0.42289156626506</v>
      </c>
    </row>
    <row r="8854" ht="20" customHeight="1" spans="1:16">
      <c r="A8854" s="4" t="s">
        <v>9903</v>
      </c>
      <c r="B8854" s="4" t="s">
        <v>24</v>
      </c>
      <c r="C8854" s="4" t="s">
        <v>411</v>
      </c>
      <c r="D8854" s="5">
        <v>46202</v>
      </c>
      <c r="E8854" s="5" t="s">
        <v>120</v>
      </c>
      <c r="F8854" s="5" t="s">
        <v>70</v>
      </c>
      <c r="G8854" s="5" t="s">
        <v>121</v>
      </c>
      <c r="H8854" s="4" t="s">
        <v>685</v>
      </c>
      <c r="I8854" s="4" t="str">
        <f>VLOOKUP(H8854,[1]物料!$A$1:$M$65536,13,0)</f>
        <v>36.00</v>
      </c>
      <c r="J8854" s="4">
        <v>6.5</v>
      </c>
      <c r="K8854" s="4">
        <f t="shared" si="552"/>
        <v>4.44</v>
      </c>
      <c r="L8854" s="4">
        <f t="shared" si="553"/>
        <v>46.94</v>
      </c>
      <c r="M8854" s="6">
        <v>1</v>
      </c>
      <c r="N8854" s="7">
        <v>88.8</v>
      </c>
      <c r="O8854">
        <f t="shared" si="554"/>
        <v>41.86</v>
      </c>
      <c r="P8854" s="1">
        <f t="shared" si="555"/>
        <v>0.471396396396396</v>
      </c>
    </row>
    <row r="8855" ht="20" customHeight="1" spans="1:16">
      <c r="A8855" s="4" t="s">
        <v>9904</v>
      </c>
      <c r="B8855" s="4" t="s">
        <v>24</v>
      </c>
      <c r="C8855" s="4" t="s">
        <v>119</v>
      </c>
      <c r="D8855" s="5">
        <v>46202</v>
      </c>
      <c r="E8855" s="5" t="s">
        <v>60</v>
      </c>
      <c r="F8855" s="5" t="s">
        <v>61</v>
      </c>
      <c r="G8855" s="5" t="s">
        <v>62</v>
      </c>
      <c r="H8855" s="4" t="s">
        <v>124</v>
      </c>
      <c r="I8855" s="4" t="str">
        <f>VLOOKUP(H8855,[1]物料!$A$1:$M$65536,13,0)</f>
        <v>24.00</v>
      </c>
      <c r="J8855" s="4">
        <v>8</v>
      </c>
      <c r="K8855" s="4">
        <f t="shared" si="552"/>
        <v>3.225</v>
      </c>
      <c r="L8855" s="4">
        <f t="shared" si="553"/>
        <v>35.225</v>
      </c>
      <c r="M8855" s="6">
        <v>1</v>
      </c>
      <c r="N8855" s="7">
        <v>64.5</v>
      </c>
      <c r="O8855">
        <f t="shared" si="554"/>
        <v>29.275</v>
      </c>
      <c r="P8855" s="1">
        <f t="shared" si="555"/>
        <v>0.453875968992248</v>
      </c>
    </row>
    <row r="8856" ht="20" customHeight="1" spans="1:16">
      <c r="A8856" s="4" t="s">
        <v>9905</v>
      </c>
      <c r="B8856" s="4" t="s">
        <v>17</v>
      </c>
      <c r="C8856" s="4" t="s">
        <v>18</v>
      </c>
      <c r="D8856" s="5">
        <v>46202</v>
      </c>
      <c r="E8856" s="5" t="s">
        <v>83</v>
      </c>
      <c r="F8856" s="5" t="s">
        <v>55</v>
      </c>
      <c r="G8856" s="5" t="s">
        <v>84</v>
      </c>
      <c r="H8856" s="4" t="s">
        <v>173</v>
      </c>
      <c r="I8856" s="4" t="str">
        <f>VLOOKUP(H8856,[1]物料!$A$1:$M$65536,13,0)</f>
        <v>52.00</v>
      </c>
      <c r="J8856" s="4">
        <v>14.5</v>
      </c>
      <c r="K8856" s="4">
        <f t="shared" si="552"/>
        <v>8.272</v>
      </c>
      <c r="L8856" s="4">
        <f t="shared" si="553"/>
        <v>74.772</v>
      </c>
      <c r="M8856" s="6">
        <v>1</v>
      </c>
      <c r="N8856" s="7">
        <v>165.44</v>
      </c>
      <c r="O8856">
        <f t="shared" si="554"/>
        <v>90.668</v>
      </c>
      <c r="P8856" s="1">
        <f t="shared" si="555"/>
        <v>0.548041586073501</v>
      </c>
    </row>
    <row r="8857" ht="20" customHeight="1" spans="1:16">
      <c r="A8857" s="4" t="s">
        <v>9906</v>
      </c>
      <c r="B8857" s="4" t="s">
        <v>17</v>
      </c>
      <c r="C8857" s="4" t="s">
        <v>18</v>
      </c>
      <c r="D8857" s="5">
        <v>46202</v>
      </c>
      <c r="E8857" s="5" t="s">
        <v>309</v>
      </c>
      <c r="F8857" s="5" t="s">
        <v>55</v>
      </c>
      <c r="G8857" s="5" t="s">
        <v>310</v>
      </c>
      <c r="H8857" s="4" t="s">
        <v>957</v>
      </c>
      <c r="I8857" s="4" t="str">
        <f>VLOOKUP(H8857,[1]物料!$A$1:$M$65536,13,0)</f>
        <v>65.00</v>
      </c>
      <c r="J8857" s="4">
        <v>7.2</v>
      </c>
      <c r="K8857" s="4">
        <f t="shared" si="552"/>
        <v>6.99</v>
      </c>
      <c r="L8857" s="4">
        <f t="shared" si="553"/>
        <v>79.19</v>
      </c>
      <c r="M8857" s="6">
        <v>1</v>
      </c>
      <c r="N8857" s="7">
        <v>139.8</v>
      </c>
      <c r="O8857">
        <f t="shared" si="554"/>
        <v>60.61</v>
      </c>
      <c r="P8857" s="1">
        <f t="shared" si="555"/>
        <v>0.433547925608012</v>
      </c>
    </row>
    <row r="8858" ht="20" customHeight="1" spans="1:16">
      <c r="A8858" s="4" t="s">
        <v>9907</v>
      </c>
      <c r="B8858" s="4" t="s">
        <v>24</v>
      </c>
      <c r="C8858" s="4" t="s">
        <v>119</v>
      </c>
      <c r="D8858" s="5">
        <v>46202</v>
      </c>
      <c r="E8858" s="5" t="s">
        <v>60</v>
      </c>
      <c r="F8858" s="5" t="s">
        <v>61</v>
      </c>
      <c r="G8858" s="5" t="s">
        <v>62</v>
      </c>
      <c r="H8858" s="4" t="s">
        <v>124</v>
      </c>
      <c r="I8858" s="4" t="str">
        <f>VLOOKUP(H8858,[1]物料!$A$1:$M$65536,13,0)</f>
        <v>24.00</v>
      </c>
      <c r="J8858" s="4">
        <v>8</v>
      </c>
      <c r="K8858" s="4">
        <f t="shared" si="552"/>
        <v>3.225</v>
      </c>
      <c r="L8858" s="4">
        <f t="shared" si="553"/>
        <v>35.225</v>
      </c>
      <c r="M8858" s="6">
        <v>1</v>
      </c>
      <c r="N8858" s="7">
        <v>64.5</v>
      </c>
      <c r="O8858">
        <f t="shared" si="554"/>
        <v>29.275</v>
      </c>
      <c r="P8858" s="1">
        <f t="shared" si="555"/>
        <v>0.453875968992248</v>
      </c>
    </row>
    <row r="8859" ht="20" customHeight="1" spans="1:16">
      <c r="A8859" s="4" t="s">
        <v>9908</v>
      </c>
      <c r="B8859" s="4" t="s">
        <v>24</v>
      </c>
      <c r="C8859" s="4" t="s">
        <v>205</v>
      </c>
      <c r="D8859" s="5">
        <v>46202</v>
      </c>
      <c r="E8859" s="5" t="s">
        <v>186</v>
      </c>
      <c r="F8859" s="5" t="s">
        <v>55</v>
      </c>
      <c r="G8859" s="5" t="s">
        <v>187</v>
      </c>
      <c r="H8859" s="4" t="s">
        <v>1043</v>
      </c>
      <c r="I8859" s="4" t="str">
        <f>VLOOKUP(H8859,[1]物料!$A$1:$M$65536,13,0)</f>
        <v>48.00</v>
      </c>
      <c r="J8859" s="4">
        <v>10.7</v>
      </c>
      <c r="K8859" s="4">
        <f t="shared" si="552"/>
        <v>5.94</v>
      </c>
      <c r="L8859" s="4">
        <f t="shared" si="553"/>
        <v>64.64</v>
      </c>
      <c r="M8859" s="6">
        <v>1</v>
      </c>
      <c r="N8859" s="7">
        <v>118.8</v>
      </c>
      <c r="O8859">
        <f t="shared" si="554"/>
        <v>54.16</v>
      </c>
      <c r="P8859" s="1">
        <f t="shared" si="555"/>
        <v>0.455892255892256</v>
      </c>
    </row>
    <row r="8860" ht="20" customHeight="1" spans="1:16">
      <c r="A8860" s="4" t="s">
        <v>9909</v>
      </c>
      <c r="B8860" s="4" t="s">
        <v>17</v>
      </c>
      <c r="C8860" s="4" t="s">
        <v>18</v>
      </c>
      <c r="D8860" s="5">
        <v>46202</v>
      </c>
      <c r="E8860" s="5" t="s">
        <v>83</v>
      </c>
      <c r="F8860" s="5" t="s">
        <v>55</v>
      </c>
      <c r="G8860" s="5" t="s">
        <v>84</v>
      </c>
      <c r="H8860" s="4" t="s">
        <v>173</v>
      </c>
      <c r="I8860" s="4" t="str">
        <f>VLOOKUP(H8860,[1]物料!$A$1:$M$65536,13,0)</f>
        <v>52.00</v>
      </c>
      <c r="J8860" s="4">
        <v>14.5</v>
      </c>
      <c r="K8860" s="4">
        <f t="shared" si="552"/>
        <v>8.272</v>
      </c>
      <c r="L8860" s="4">
        <f t="shared" si="553"/>
        <v>74.772</v>
      </c>
      <c r="M8860" s="6">
        <v>1</v>
      </c>
      <c r="N8860" s="7">
        <v>165.44</v>
      </c>
      <c r="O8860">
        <f t="shared" si="554"/>
        <v>90.668</v>
      </c>
      <c r="P8860" s="1">
        <f t="shared" si="555"/>
        <v>0.548041586073501</v>
      </c>
    </row>
    <row r="8861" ht="20" customHeight="1" spans="1:16">
      <c r="A8861" s="4" t="s">
        <v>9910</v>
      </c>
      <c r="B8861" s="4" t="s">
        <v>24</v>
      </c>
      <c r="C8861" s="4" t="s">
        <v>119</v>
      </c>
      <c r="D8861" s="5">
        <v>46202</v>
      </c>
      <c r="E8861" s="5" t="s">
        <v>60</v>
      </c>
      <c r="F8861" s="5" t="s">
        <v>61</v>
      </c>
      <c r="G8861" s="5" t="s">
        <v>62</v>
      </c>
      <c r="H8861" s="4" t="s">
        <v>124</v>
      </c>
      <c r="I8861" s="4" t="str">
        <f>VLOOKUP(H8861,[1]物料!$A$1:$M$65536,13,0)</f>
        <v>24.00</v>
      </c>
      <c r="J8861" s="4">
        <v>8</v>
      </c>
      <c r="K8861" s="4">
        <f t="shared" si="552"/>
        <v>3.225</v>
      </c>
      <c r="L8861" s="4">
        <f t="shared" si="553"/>
        <v>35.225</v>
      </c>
      <c r="M8861" s="6">
        <v>1</v>
      </c>
      <c r="N8861" s="7">
        <v>64.5</v>
      </c>
      <c r="O8861">
        <f t="shared" si="554"/>
        <v>29.275</v>
      </c>
      <c r="P8861" s="1">
        <f t="shared" si="555"/>
        <v>0.453875968992248</v>
      </c>
    </row>
    <row r="8862" ht="20" customHeight="1" spans="1:16">
      <c r="A8862" s="4" t="s">
        <v>9911</v>
      </c>
      <c r="B8862" s="4" t="s">
        <v>24</v>
      </c>
      <c r="C8862" s="4" t="s">
        <v>59</v>
      </c>
      <c r="D8862" s="5">
        <v>46202</v>
      </c>
      <c r="E8862" s="5" t="s">
        <v>622</v>
      </c>
      <c r="F8862" s="5" t="s">
        <v>20</v>
      </c>
      <c r="G8862" s="5" t="s">
        <v>623</v>
      </c>
      <c r="H8862" s="4" t="s">
        <v>779</v>
      </c>
      <c r="I8862" s="4" t="str">
        <f>VLOOKUP(H8862,[1]物料!$A$1:$M$65536,13,0)</f>
        <v>53.70</v>
      </c>
      <c r="J8862" s="4">
        <v>7</v>
      </c>
      <c r="K8862" s="4">
        <f t="shared" si="552"/>
        <v>7.54</v>
      </c>
      <c r="L8862" s="4">
        <f t="shared" si="553"/>
        <v>68.24</v>
      </c>
      <c r="M8862" s="6">
        <v>1</v>
      </c>
      <c r="N8862" s="7">
        <v>150.8</v>
      </c>
      <c r="O8862">
        <f t="shared" si="554"/>
        <v>82.56</v>
      </c>
      <c r="P8862" s="1">
        <f t="shared" si="555"/>
        <v>0.547480106100796</v>
      </c>
    </row>
    <row r="8863" ht="20" customHeight="1" spans="1:16">
      <c r="A8863" s="4" t="s">
        <v>9912</v>
      </c>
      <c r="B8863" s="4" t="s">
        <v>17</v>
      </c>
      <c r="C8863" s="4" t="s">
        <v>18</v>
      </c>
      <c r="D8863" s="5">
        <v>46202</v>
      </c>
      <c r="E8863" s="5" t="s">
        <v>69</v>
      </c>
      <c r="F8863" s="5" t="s">
        <v>70</v>
      </c>
      <c r="G8863" s="5" t="s">
        <v>71</v>
      </c>
      <c r="H8863" s="4" t="s">
        <v>7696</v>
      </c>
      <c r="I8863" s="4" t="str">
        <f>VLOOKUP(H8863,[1]物料!$A$1:$M$65536,13,0)</f>
        <v>45.00</v>
      </c>
      <c r="J8863" s="4">
        <v>3</v>
      </c>
      <c r="K8863" s="4">
        <f t="shared" si="552"/>
        <v>5.2505</v>
      </c>
      <c r="L8863" s="4">
        <f t="shared" si="553"/>
        <v>53.2505</v>
      </c>
      <c r="M8863" s="6">
        <v>1</v>
      </c>
      <c r="N8863" s="7">
        <v>105.01</v>
      </c>
      <c r="O8863">
        <f t="shared" si="554"/>
        <v>51.7595</v>
      </c>
      <c r="P8863" s="1">
        <f t="shared" si="555"/>
        <v>0.492900676126083</v>
      </c>
    </row>
    <row r="8864" ht="20" customHeight="1" spans="1:16">
      <c r="A8864" s="4" t="s">
        <v>9913</v>
      </c>
      <c r="B8864" s="4" t="s">
        <v>17</v>
      </c>
      <c r="C8864" s="4" t="s">
        <v>49</v>
      </c>
      <c r="D8864" s="5">
        <v>46202</v>
      </c>
      <c r="E8864" s="5" t="s">
        <v>278</v>
      </c>
      <c r="F8864" s="5" t="s">
        <v>55</v>
      </c>
      <c r="G8864" s="5" t="s">
        <v>279</v>
      </c>
      <c r="H8864" s="4" t="s">
        <v>280</v>
      </c>
      <c r="I8864" s="4" t="str">
        <f>VLOOKUP(H8864,[1]物料!$A$1:$M$65536,13,0)</f>
        <v>20.00</v>
      </c>
      <c r="J8864" s="4">
        <v>4.5</v>
      </c>
      <c r="K8864" s="4">
        <f t="shared" si="552"/>
        <v>2.99</v>
      </c>
      <c r="L8864" s="4">
        <f t="shared" si="553"/>
        <v>27.49</v>
      </c>
      <c r="M8864" s="6">
        <v>1</v>
      </c>
      <c r="N8864" s="7">
        <v>59.8</v>
      </c>
      <c r="O8864">
        <f t="shared" si="554"/>
        <v>32.31</v>
      </c>
      <c r="P8864" s="1">
        <f t="shared" si="555"/>
        <v>0.540301003344482</v>
      </c>
    </row>
    <row r="8865" ht="20" customHeight="1" spans="1:16">
      <c r="A8865" s="4" t="s">
        <v>9914</v>
      </c>
      <c r="B8865" s="4" t="s">
        <v>24</v>
      </c>
      <c r="C8865" s="4" t="s">
        <v>98</v>
      </c>
      <c r="D8865" s="5">
        <v>46202</v>
      </c>
      <c r="E8865" s="5" t="s">
        <v>384</v>
      </c>
      <c r="F8865" s="5" t="s">
        <v>20</v>
      </c>
      <c r="G8865" s="5" t="s">
        <v>385</v>
      </c>
      <c r="H8865" s="4" t="s">
        <v>563</v>
      </c>
      <c r="I8865" s="4" t="str">
        <f>VLOOKUP(H8865,[1]物料!$A$1:$M$65536,13,0)</f>
        <v>36.60</v>
      </c>
      <c r="J8865" s="4">
        <v>6.5</v>
      </c>
      <c r="K8865" s="4">
        <f t="shared" si="552"/>
        <v>4.94</v>
      </c>
      <c r="L8865" s="4">
        <f t="shared" si="553"/>
        <v>48.04</v>
      </c>
      <c r="M8865" s="6">
        <v>1</v>
      </c>
      <c r="N8865" s="7">
        <v>98.8</v>
      </c>
      <c r="O8865">
        <f t="shared" si="554"/>
        <v>50.76</v>
      </c>
      <c r="P8865" s="1">
        <f t="shared" si="555"/>
        <v>0.513765182186235</v>
      </c>
    </row>
    <row r="8866" ht="20" customHeight="1" spans="1:16">
      <c r="A8866" s="4" t="s">
        <v>9915</v>
      </c>
      <c r="B8866" s="4" t="s">
        <v>17</v>
      </c>
      <c r="C8866" s="4" t="s">
        <v>18</v>
      </c>
      <c r="D8866" s="5">
        <v>46202</v>
      </c>
      <c r="E8866" s="5" t="s">
        <v>90</v>
      </c>
      <c r="F8866" s="5" t="s">
        <v>55</v>
      </c>
      <c r="G8866" s="5" t="s">
        <v>91</v>
      </c>
      <c r="H8866" s="4" t="s">
        <v>504</v>
      </c>
      <c r="I8866" s="4" t="str">
        <f>VLOOKUP(H8866,[1]物料!$A$1:$M$65536,13,0)</f>
        <v>40.00</v>
      </c>
      <c r="J8866" s="4">
        <v>7.2</v>
      </c>
      <c r="K8866" s="4">
        <f t="shared" si="552"/>
        <v>6.588</v>
      </c>
      <c r="L8866" s="4">
        <f t="shared" si="553"/>
        <v>53.788</v>
      </c>
      <c r="M8866" s="6">
        <v>1</v>
      </c>
      <c r="N8866" s="7">
        <v>131.76</v>
      </c>
      <c r="O8866">
        <f t="shared" si="554"/>
        <v>77.972</v>
      </c>
      <c r="P8866" s="1">
        <f t="shared" si="555"/>
        <v>0.591772920461445</v>
      </c>
    </row>
    <row r="8867" ht="20" customHeight="1" spans="1:16">
      <c r="A8867" s="4" t="s">
        <v>9916</v>
      </c>
      <c r="B8867" s="4" t="s">
        <v>24</v>
      </c>
      <c r="C8867" s="4" t="s">
        <v>59</v>
      </c>
      <c r="D8867" s="5">
        <v>46202</v>
      </c>
      <c r="E8867" s="5" t="s">
        <v>60</v>
      </c>
      <c r="F8867" s="5" t="s">
        <v>61</v>
      </c>
      <c r="G8867" s="5" t="s">
        <v>62</v>
      </c>
      <c r="H8867" s="4" t="s">
        <v>63</v>
      </c>
      <c r="I8867" s="4" t="str">
        <f>VLOOKUP(H8867,[1]物料!$A$1:$M$65536,13,0)</f>
        <v>24.00</v>
      </c>
      <c r="J8867" s="4">
        <v>8</v>
      </c>
      <c r="K8867" s="4">
        <f t="shared" si="552"/>
        <v>3.49</v>
      </c>
      <c r="L8867" s="4">
        <f t="shared" si="553"/>
        <v>35.49</v>
      </c>
      <c r="M8867" s="6">
        <v>1</v>
      </c>
      <c r="N8867" s="7">
        <v>69.8</v>
      </c>
      <c r="O8867">
        <f t="shared" si="554"/>
        <v>34.31</v>
      </c>
      <c r="P8867" s="1">
        <f t="shared" si="555"/>
        <v>0.491547277936963</v>
      </c>
    </row>
    <row r="8868" ht="20" customHeight="1" spans="1:16">
      <c r="A8868" s="4" t="s">
        <v>9917</v>
      </c>
      <c r="B8868" s="4" t="s">
        <v>24</v>
      </c>
      <c r="C8868" s="4" t="s">
        <v>59</v>
      </c>
      <c r="D8868" s="5">
        <v>46202</v>
      </c>
      <c r="E8868" s="5" t="s">
        <v>270</v>
      </c>
      <c r="F8868" s="5" t="s">
        <v>20</v>
      </c>
      <c r="G8868" s="5" t="s">
        <v>271</v>
      </c>
      <c r="H8868" s="4" t="s">
        <v>272</v>
      </c>
      <c r="I8868" s="4" t="str">
        <f>VLOOKUP(H8868,[1]物料!$A$1:$M$65536,13,0)</f>
        <v>19.90</v>
      </c>
      <c r="J8868" s="4">
        <v>6.5</v>
      </c>
      <c r="K8868" s="4">
        <f t="shared" si="552"/>
        <v>2.99</v>
      </c>
      <c r="L8868" s="4">
        <f t="shared" si="553"/>
        <v>29.39</v>
      </c>
      <c r="M8868" s="6">
        <v>1</v>
      </c>
      <c r="N8868" s="7">
        <v>59.8</v>
      </c>
      <c r="O8868">
        <f t="shared" si="554"/>
        <v>30.41</v>
      </c>
      <c r="P8868" s="1">
        <f t="shared" si="555"/>
        <v>0.508528428093645</v>
      </c>
    </row>
    <row r="8869" ht="20" customHeight="1" spans="1:16">
      <c r="A8869" s="4" t="s">
        <v>9918</v>
      </c>
      <c r="B8869" s="4" t="s">
        <v>17</v>
      </c>
      <c r="C8869" s="4" t="s">
        <v>18</v>
      </c>
      <c r="D8869" s="5">
        <v>46202</v>
      </c>
      <c r="E8869" s="5" t="s">
        <v>286</v>
      </c>
      <c r="F8869" s="5" t="s">
        <v>55</v>
      </c>
      <c r="G8869" s="5" t="s">
        <v>287</v>
      </c>
      <c r="H8869" s="4" t="s">
        <v>965</v>
      </c>
      <c r="I8869" s="4" t="str">
        <f>VLOOKUP(H8869,[1]物料!$A$1:$M$65536,13,0)</f>
        <v>40.00</v>
      </c>
      <c r="J8869" s="4">
        <v>7.2</v>
      </c>
      <c r="K8869" s="4">
        <f t="shared" si="552"/>
        <v>6.04</v>
      </c>
      <c r="L8869" s="4">
        <f t="shared" si="553"/>
        <v>53.24</v>
      </c>
      <c r="M8869" s="6">
        <v>1</v>
      </c>
      <c r="N8869" s="7">
        <v>120.8</v>
      </c>
      <c r="O8869">
        <f t="shared" si="554"/>
        <v>67.56</v>
      </c>
      <c r="P8869" s="1">
        <f t="shared" si="555"/>
        <v>0.559271523178808</v>
      </c>
    </row>
    <row r="8870" ht="20" customHeight="1" spans="1:16">
      <c r="A8870" s="4" t="s">
        <v>9919</v>
      </c>
      <c r="B8870" s="4" t="s">
        <v>24</v>
      </c>
      <c r="C8870" s="4" t="s">
        <v>44</v>
      </c>
      <c r="D8870" s="5">
        <v>46202</v>
      </c>
      <c r="E8870" s="5" t="s">
        <v>60</v>
      </c>
      <c r="F8870" s="5" t="s">
        <v>61</v>
      </c>
      <c r="G8870" s="5" t="s">
        <v>62</v>
      </c>
      <c r="H8870" s="4" t="s">
        <v>124</v>
      </c>
      <c r="I8870" s="4" t="str">
        <f>VLOOKUP(H8870,[1]物料!$A$1:$M$65536,13,0)</f>
        <v>24.00</v>
      </c>
      <c r="J8870" s="4">
        <v>8</v>
      </c>
      <c r="K8870" s="4">
        <f t="shared" si="552"/>
        <v>3.44</v>
      </c>
      <c r="L8870" s="4">
        <f t="shared" si="553"/>
        <v>35.44</v>
      </c>
      <c r="M8870" s="6">
        <v>1</v>
      </c>
      <c r="N8870" s="7">
        <v>68.8</v>
      </c>
      <c r="O8870">
        <f t="shared" si="554"/>
        <v>33.36</v>
      </c>
      <c r="P8870" s="1">
        <f t="shared" si="555"/>
        <v>0.484883720930233</v>
      </c>
    </row>
    <row r="8871" ht="20" customHeight="1" spans="1:16">
      <c r="A8871" s="4" t="s">
        <v>9920</v>
      </c>
      <c r="B8871" s="4" t="s">
        <v>17</v>
      </c>
      <c r="C8871" s="4" t="s">
        <v>49</v>
      </c>
      <c r="D8871" s="5">
        <v>46202</v>
      </c>
      <c r="E8871" s="5" t="s">
        <v>94</v>
      </c>
      <c r="F8871" s="5" t="s">
        <v>55</v>
      </c>
      <c r="G8871" s="5" t="s">
        <v>95</v>
      </c>
      <c r="H8871" s="4" t="s">
        <v>96</v>
      </c>
      <c r="I8871" s="4" t="str">
        <f>VLOOKUP(H8871,[1]物料!$A$1:$M$65536,13,0)</f>
        <v>30.00</v>
      </c>
      <c r="J8871" s="4">
        <v>7.2</v>
      </c>
      <c r="K8871" s="4">
        <f t="shared" si="552"/>
        <v>4.185</v>
      </c>
      <c r="L8871" s="4">
        <f t="shared" si="553"/>
        <v>41.385</v>
      </c>
      <c r="M8871" s="6">
        <v>1</v>
      </c>
      <c r="N8871" s="7">
        <v>83.7</v>
      </c>
      <c r="O8871">
        <f t="shared" si="554"/>
        <v>42.315</v>
      </c>
      <c r="P8871" s="1">
        <f t="shared" si="555"/>
        <v>0.505555555555556</v>
      </c>
    </row>
    <row r="8872" ht="20" customHeight="1" spans="1:16">
      <c r="A8872" s="4" t="s">
        <v>9921</v>
      </c>
      <c r="B8872" s="4" t="s">
        <v>24</v>
      </c>
      <c r="C8872" s="4" t="s">
        <v>59</v>
      </c>
      <c r="D8872" s="5">
        <v>46202</v>
      </c>
      <c r="E8872" s="5" t="s">
        <v>90</v>
      </c>
      <c r="F8872" s="5" t="s">
        <v>55</v>
      </c>
      <c r="G8872" s="5" t="s">
        <v>91</v>
      </c>
      <c r="H8872" s="4" t="s">
        <v>159</v>
      </c>
      <c r="I8872" s="4" t="str">
        <f>VLOOKUP(H8872,[1]物料!$A$1:$M$65536,13,0)</f>
        <v>40.00</v>
      </c>
      <c r="J8872" s="4">
        <v>10.7</v>
      </c>
      <c r="K8872" s="4">
        <f t="shared" si="552"/>
        <v>6.44</v>
      </c>
      <c r="L8872" s="4">
        <f t="shared" si="553"/>
        <v>57.14</v>
      </c>
      <c r="M8872" s="6">
        <v>1</v>
      </c>
      <c r="N8872" s="7">
        <v>128.8</v>
      </c>
      <c r="O8872">
        <f t="shared" si="554"/>
        <v>71.66</v>
      </c>
      <c r="P8872" s="1">
        <f t="shared" si="555"/>
        <v>0.556366459627329</v>
      </c>
    </row>
    <row r="8873" ht="20" customHeight="1" spans="1:16">
      <c r="A8873" s="4" t="s">
        <v>9922</v>
      </c>
      <c r="B8873" s="4" t="s">
        <v>24</v>
      </c>
      <c r="C8873" s="4" t="s">
        <v>74</v>
      </c>
      <c r="D8873" s="5">
        <v>46202</v>
      </c>
      <c r="E8873" s="5" t="s">
        <v>384</v>
      </c>
      <c r="F8873" s="5" t="s">
        <v>20</v>
      </c>
      <c r="G8873" s="5" t="s">
        <v>385</v>
      </c>
      <c r="H8873" s="4" t="s">
        <v>563</v>
      </c>
      <c r="I8873" s="4" t="str">
        <f>VLOOKUP(H8873,[1]物料!$A$1:$M$65536,13,0)</f>
        <v>36.60</v>
      </c>
      <c r="J8873" s="4">
        <v>6.5</v>
      </c>
      <c r="K8873" s="4">
        <f t="shared" si="552"/>
        <v>4.095</v>
      </c>
      <c r="L8873" s="4">
        <f t="shared" si="553"/>
        <v>47.195</v>
      </c>
      <c r="M8873" s="6">
        <v>1</v>
      </c>
      <c r="N8873" s="7">
        <v>81.9</v>
      </c>
      <c r="O8873">
        <f t="shared" si="554"/>
        <v>34.705</v>
      </c>
      <c r="P8873" s="1">
        <f t="shared" si="555"/>
        <v>0.423748473748474</v>
      </c>
    </row>
    <row r="8874" ht="20" customHeight="1" spans="1:16">
      <c r="A8874" s="4" t="s">
        <v>9923</v>
      </c>
      <c r="B8874" s="4" t="s">
        <v>17</v>
      </c>
      <c r="C8874" s="4" t="s">
        <v>49</v>
      </c>
      <c r="D8874" s="5">
        <v>46202</v>
      </c>
      <c r="E8874" s="5" t="s">
        <v>69</v>
      </c>
      <c r="F8874" s="5" t="s">
        <v>70</v>
      </c>
      <c r="G8874" s="5" t="s">
        <v>71</v>
      </c>
      <c r="H8874" s="4" t="s">
        <v>9924</v>
      </c>
      <c r="I8874" s="4" t="str">
        <f>VLOOKUP(H8874,[1]物料!$A$1:$M$65536,13,0)</f>
        <v>45.00</v>
      </c>
      <c r="J8874" s="4">
        <v>3</v>
      </c>
      <c r="K8874" s="4">
        <f t="shared" si="552"/>
        <v>5.94</v>
      </c>
      <c r="L8874" s="4">
        <f t="shared" si="553"/>
        <v>53.94</v>
      </c>
      <c r="M8874" s="6">
        <v>1</v>
      </c>
      <c r="N8874" s="7">
        <v>118.8</v>
      </c>
      <c r="O8874">
        <f t="shared" si="554"/>
        <v>64.86</v>
      </c>
      <c r="P8874" s="1">
        <f t="shared" si="555"/>
        <v>0.545959595959596</v>
      </c>
    </row>
    <row r="8875" ht="20" customHeight="1" spans="1:16">
      <c r="A8875" s="4" t="s">
        <v>9925</v>
      </c>
      <c r="B8875" s="4" t="s">
        <v>24</v>
      </c>
      <c r="C8875" s="4" t="s">
        <v>87</v>
      </c>
      <c r="D8875" s="5">
        <v>46202</v>
      </c>
      <c r="E8875" s="5" t="s">
        <v>83</v>
      </c>
      <c r="F8875" s="5" t="s">
        <v>55</v>
      </c>
      <c r="G8875" s="5" t="s">
        <v>84</v>
      </c>
      <c r="H8875" s="4" t="s">
        <v>85</v>
      </c>
      <c r="I8875" s="4" t="str">
        <f>VLOOKUP(H8875,[1]物料!$A$1:$M$65536,13,0)</f>
        <v>52.00</v>
      </c>
      <c r="J8875" s="4">
        <v>18</v>
      </c>
      <c r="K8875" s="4">
        <f t="shared" si="552"/>
        <v>7.44</v>
      </c>
      <c r="L8875" s="4">
        <f t="shared" si="553"/>
        <v>77.44</v>
      </c>
      <c r="M8875" s="6">
        <v>1</v>
      </c>
      <c r="N8875" s="7">
        <v>148.8</v>
      </c>
      <c r="O8875">
        <f t="shared" si="554"/>
        <v>71.36</v>
      </c>
      <c r="P8875" s="1">
        <f t="shared" si="555"/>
        <v>0.479569892473118</v>
      </c>
    </row>
    <row r="8876" ht="20" customHeight="1" spans="1:16">
      <c r="A8876" s="4" t="s">
        <v>9926</v>
      </c>
      <c r="B8876" s="4" t="s">
        <v>17</v>
      </c>
      <c r="C8876" s="4" t="s">
        <v>105</v>
      </c>
      <c r="D8876" s="5">
        <v>46202</v>
      </c>
      <c r="E8876" s="5" t="s">
        <v>186</v>
      </c>
      <c r="F8876" s="5" t="s">
        <v>55</v>
      </c>
      <c r="G8876" s="5" t="s">
        <v>187</v>
      </c>
      <c r="H8876" s="4" t="s">
        <v>1318</v>
      </c>
      <c r="I8876" s="4" t="str">
        <f>VLOOKUP(H8876,[1]物料!$A$1:$M$65536,13,0)</f>
        <v>48.00</v>
      </c>
      <c r="J8876" s="4">
        <v>7.2</v>
      </c>
      <c r="K8876" s="4">
        <f t="shared" si="552"/>
        <v>6.94</v>
      </c>
      <c r="L8876" s="4">
        <f t="shared" si="553"/>
        <v>62.14</v>
      </c>
      <c r="M8876" s="6">
        <v>1</v>
      </c>
      <c r="N8876" s="7">
        <v>138.8</v>
      </c>
      <c r="O8876">
        <f t="shared" si="554"/>
        <v>76.66</v>
      </c>
      <c r="P8876" s="1">
        <f t="shared" si="555"/>
        <v>0.552305475504323</v>
      </c>
    </row>
    <row r="8877" ht="20" customHeight="1" spans="1:16">
      <c r="A8877" s="4" t="s">
        <v>9927</v>
      </c>
      <c r="B8877" s="4" t="s">
        <v>17</v>
      </c>
      <c r="C8877" s="4" t="s">
        <v>49</v>
      </c>
      <c r="D8877" s="5">
        <v>46202</v>
      </c>
      <c r="E8877" s="5" t="s">
        <v>278</v>
      </c>
      <c r="F8877" s="5" t="s">
        <v>55</v>
      </c>
      <c r="G8877" s="5" t="s">
        <v>279</v>
      </c>
      <c r="H8877" s="4" t="s">
        <v>4317</v>
      </c>
      <c r="I8877" s="4" t="str">
        <f>VLOOKUP(H8877,[1]物料!$A$1:$M$65536,13,0)</f>
        <v>20.00</v>
      </c>
      <c r="J8877" s="4">
        <v>4.5</v>
      </c>
      <c r="K8877" s="4">
        <f t="shared" si="552"/>
        <v>2.99</v>
      </c>
      <c r="L8877" s="4">
        <f t="shared" si="553"/>
        <v>27.49</v>
      </c>
      <c r="M8877" s="6">
        <v>1</v>
      </c>
      <c r="N8877" s="7">
        <v>59.8</v>
      </c>
      <c r="O8877">
        <f t="shared" si="554"/>
        <v>32.31</v>
      </c>
      <c r="P8877" s="1">
        <f t="shared" si="555"/>
        <v>0.540301003344482</v>
      </c>
    </row>
    <row r="8878" ht="20" customHeight="1" spans="1:16">
      <c r="A8878" s="4" t="s">
        <v>9928</v>
      </c>
      <c r="B8878" s="4" t="s">
        <v>24</v>
      </c>
      <c r="C8878" s="4" t="s">
        <v>119</v>
      </c>
      <c r="D8878" s="5">
        <v>46202</v>
      </c>
      <c r="E8878" s="5" t="s">
        <v>60</v>
      </c>
      <c r="F8878" s="5" t="s">
        <v>61</v>
      </c>
      <c r="G8878" s="5" t="s">
        <v>62</v>
      </c>
      <c r="H8878" s="4" t="s">
        <v>124</v>
      </c>
      <c r="I8878" s="4" t="str">
        <f>VLOOKUP(H8878,[1]物料!$A$1:$M$65536,13,0)</f>
        <v>24.00</v>
      </c>
      <c r="J8878" s="4">
        <v>8</v>
      </c>
      <c r="K8878" s="4">
        <f t="shared" si="552"/>
        <v>3.225</v>
      </c>
      <c r="L8878" s="4">
        <f t="shared" si="553"/>
        <v>35.225</v>
      </c>
      <c r="M8878" s="6">
        <v>1</v>
      </c>
      <c r="N8878" s="7">
        <v>64.5</v>
      </c>
      <c r="O8878">
        <f t="shared" si="554"/>
        <v>29.275</v>
      </c>
      <c r="P8878" s="1">
        <f t="shared" si="555"/>
        <v>0.453875968992248</v>
      </c>
    </row>
    <row r="8879" ht="20" customHeight="1" spans="1:16">
      <c r="A8879" s="4" t="s">
        <v>9929</v>
      </c>
      <c r="B8879" s="4" t="s">
        <v>17</v>
      </c>
      <c r="C8879" s="4" t="s">
        <v>49</v>
      </c>
      <c r="D8879" s="5">
        <v>46202</v>
      </c>
      <c r="E8879" s="5" t="s">
        <v>54</v>
      </c>
      <c r="F8879" s="5" t="s">
        <v>55</v>
      </c>
      <c r="G8879" s="5" t="s">
        <v>56</v>
      </c>
      <c r="H8879" s="4" t="s">
        <v>57</v>
      </c>
      <c r="I8879" s="4" t="str">
        <f>VLOOKUP(H8879,[1]物料!$A$1:$M$65536,13,0)</f>
        <v>12.00</v>
      </c>
      <c r="J8879" s="4">
        <v>4.5</v>
      </c>
      <c r="K8879" s="4">
        <f t="shared" si="552"/>
        <v>2.08</v>
      </c>
      <c r="L8879" s="4">
        <f t="shared" si="553"/>
        <v>18.58</v>
      </c>
      <c r="M8879" s="6">
        <v>1</v>
      </c>
      <c r="N8879" s="7">
        <v>41.6</v>
      </c>
      <c r="O8879">
        <f t="shared" si="554"/>
        <v>23.02</v>
      </c>
      <c r="P8879" s="1">
        <f t="shared" si="555"/>
        <v>0.553365384615385</v>
      </c>
    </row>
    <row r="8880" ht="20" customHeight="1" spans="1:16">
      <c r="A8880" s="4" t="s">
        <v>9930</v>
      </c>
      <c r="B8880" s="4" t="s">
        <v>24</v>
      </c>
      <c r="C8880" s="4" t="s">
        <v>119</v>
      </c>
      <c r="D8880" s="5">
        <v>46202</v>
      </c>
      <c r="E8880" s="5" t="s">
        <v>54</v>
      </c>
      <c r="F8880" s="5" t="s">
        <v>55</v>
      </c>
      <c r="G8880" s="5" t="s">
        <v>56</v>
      </c>
      <c r="H8880" s="4" t="s">
        <v>1379</v>
      </c>
      <c r="I8880" s="4" t="str">
        <f>VLOOKUP(H8880,[1]物料!$A$1:$M$65536,13,0)</f>
        <v>12.00</v>
      </c>
      <c r="J8880" s="4">
        <v>8</v>
      </c>
      <c r="K8880" s="4">
        <f t="shared" si="552"/>
        <v>2.03</v>
      </c>
      <c r="L8880" s="4">
        <f t="shared" si="553"/>
        <v>22.03</v>
      </c>
      <c r="M8880" s="6">
        <v>1</v>
      </c>
      <c r="N8880" s="7">
        <v>40.6</v>
      </c>
      <c r="O8880">
        <f t="shared" si="554"/>
        <v>18.57</v>
      </c>
      <c r="P8880" s="1">
        <f t="shared" si="555"/>
        <v>0.457389162561576</v>
      </c>
    </row>
    <row r="8881" ht="20" customHeight="1" spans="1:16">
      <c r="A8881" s="4" t="s">
        <v>9931</v>
      </c>
      <c r="B8881" s="4" t="s">
        <v>17</v>
      </c>
      <c r="C8881" s="4" t="s">
        <v>18</v>
      </c>
      <c r="D8881" s="5">
        <v>46202</v>
      </c>
      <c r="E8881" s="5" t="s">
        <v>83</v>
      </c>
      <c r="F8881" s="5" t="s">
        <v>55</v>
      </c>
      <c r="G8881" s="5" t="s">
        <v>84</v>
      </c>
      <c r="H8881" s="4" t="s">
        <v>147</v>
      </c>
      <c r="I8881" s="4" t="str">
        <f>VLOOKUP(H8881,[1]物料!$A$1:$M$65536,13,0)</f>
        <v>52.00</v>
      </c>
      <c r="J8881" s="4">
        <v>14.5</v>
      </c>
      <c r="K8881" s="4">
        <f t="shared" si="552"/>
        <v>8.197</v>
      </c>
      <c r="L8881" s="4">
        <f t="shared" si="553"/>
        <v>74.697</v>
      </c>
      <c r="M8881" s="6">
        <v>1</v>
      </c>
      <c r="N8881" s="7">
        <v>163.94</v>
      </c>
      <c r="O8881">
        <f t="shared" si="554"/>
        <v>89.243</v>
      </c>
      <c r="P8881" s="1">
        <f t="shared" si="555"/>
        <v>0.544363791631085</v>
      </c>
    </row>
    <row r="8882" ht="20" customHeight="1" spans="1:16">
      <c r="A8882" s="4" t="s">
        <v>9932</v>
      </c>
      <c r="B8882" s="4" t="s">
        <v>17</v>
      </c>
      <c r="C8882" s="4" t="s">
        <v>18</v>
      </c>
      <c r="D8882" s="5">
        <v>46202</v>
      </c>
      <c r="E8882" s="5" t="s">
        <v>60</v>
      </c>
      <c r="F8882" s="5" t="s">
        <v>61</v>
      </c>
      <c r="G8882" s="5" t="s">
        <v>62</v>
      </c>
      <c r="H8882" s="4" t="s">
        <v>124</v>
      </c>
      <c r="I8882" s="4" t="str">
        <f>VLOOKUP(H8882,[1]物料!$A$1:$M$65536,13,0)</f>
        <v>24.00</v>
      </c>
      <c r="J8882" s="4">
        <v>4.5</v>
      </c>
      <c r="K8882" s="4">
        <f t="shared" si="552"/>
        <v>3.415</v>
      </c>
      <c r="L8882" s="4">
        <f t="shared" si="553"/>
        <v>31.915</v>
      </c>
      <c r="M8882" s="6">
        <v>1</v>
      </c>
      <c r="N8882" s="7">
        <v>68.3</v>
      </c>
      <c r="O8882">
        <f t="shared" si="554"/>
        <v>36.385</v>
      </c>
      <c r="P8882" s="1">
        <f t="shared" si="555"/>
        <v>0.532723279648609</v>
      </c>
    </row>
    <row r="8883" ht="20" customHeight="1" spans="1:16">
      <c r="A8883" s="4" t="s">
        <v>9933</v>
      </c>
      <c r="B8883" s="4" t="s">
        <v>17</v>
      </c>
      <c r="C8883" s="4" t="s">
        <v>113</v>
      </c>
      <c r="D8883" s="5">
        <v>46202</v>
      </c>
      <c r="E8883" s="5" t="s">
        <v>3094</v>
      </c>
      <c r="F8883" s="5" t="s">
        <v>55</v>
      </c>
      <c r="G8883" s="5" t="s">
        <v>3095</v>
      </c>
      <c r="H8883" s="4" t="s">
        <v>9934</v>
      </c>
      <c r="I8883" s="4" t="str">
        <f>VLOOKUP(H8883,[1]物料!$A$1:$M$65536,13,0)</f>
        <v>30.00</v>
      </c>
      <c r="J8883" s="4">
        <v>7.2</v>
      </c>
      <c r="K8883" s="4">
        <f t="shared" si="552"/>
        <v>9.4845</v>
      </c>
      <c r="L8883" s="4">
        <f t="shared" si="553"/>
        <v>46.6845</v>
      </c>
      <c r="M8883" s="6">
        <v>2</v>
      </c>
      <c r="N8883" s="7">
        <v>189.69</v>
      </c>
      <c r="O8883">
        <f t="shared" si="554"/>
        <v>143.0055</v>
      </c>
      <c r="P8883" s="1">
        <f t="shared" si="555"/>
        <v>0.753890558279298</v>
      </c>
    </row>
    <row r="8884" ht="20" customHeight="1" spans="1:16">
      <c r="A8884" s="4" t="s">
        <v>9935</v>
      </c>
      <c r="B8884" s="4" t="s">
        <v>17</v>
      </c>
      <c r="C8884" s="4" t="s">
        <v>49</v>
      </c>
      <c r="D8884" s="5">
        <v>46202</v>
      </c>
      <c r="E8884" s="5" t="s">
        <v>278</v>
      </c>
      <c r="F8884" s="5" t="s">
        <v>55</v>
      </c>
      <c r="G8884" s="5" t="s">
        <v>279</v>
      </c>
      <c r="H8884" s="4" t="s">
        <v>280</v>
      </c>
      <c r="I8884" s="4" t="str">
        <f>VLOOKUP(H8884,[1]物料!$A$1:$M$65536,13,0)</f>
        <v>20.00</v>
      </c>
      <c r="J8884" s="4">
        <v>4.5</v>
      </c>
      <c r="K8884" s="4">
        <f t="shared" si="552"/>
        <v>2.99</v>
      </c>
      <c r="L8884" s="4">
        <f t="shared" si="553"/>
        <v>27.49</v>
      </c>
      <c r="M8884" s="6">
        <v>1</v>
      </c>
      <c r="N8884" s="7">
        <v>59.8</v>
      </c>
      <c r="O8884">
        <f t="shared" si="554"/>
        <v>32.31</v>
      </c>
      <c r="P8884" s="1">
        <f t="shared" si="555"/>
        <v>0.540301003344482</v>
      </c>
    </row>
    <row r="8885" ht="20" customHeight="1" spans="1:16">
      <c r="A8885" s="4" t="s">
        <v>9936</v>
      </c>
      <c r="B8885" s="4" t="s">
        <v>24</v>
      </c>
      <c r="C8885" s="4" t="s">
        <v>44</v>
      </c>
      <c r="D8885" s="5">
        <v>46202</v>
      </c>
      <c r="E8885" s="5" t="s">
        <v>45</v>
      </c>
      <c r="F8885" s="5" t="s">
        <v>20</v>
      </c>
      <c r="G8885" s="5" t="s">
        <v>46</v>
      </c>
      <c r="H8885" s="4" t="s">
        <v>47</v>
      </c>
      <c r="I8885" s="4" t="str">
        <f>VLOOKUP(H8885,[1]物料!$A$1:$M$65536,13,0)</f>
        <v>36.10</v>
      </c>
      <c r="J8885" s="4">
        <v>6.5</v>
      </c>
      <c r="K8885" s="4">
        <f t="shared" si="552"/>
        <v>4.435</v>
      </c>
      <c r="L8885" s="4">
        <f t="shared" si="553"/>
        <v>47.035</v>
      </c>
      <c r="M8885" s="6">
        <v>1</v>
      </c>
      <c r="N8885" s="7">
        <v>88.7</v>
      </c>
      <c r="O8885">
        <f t="shared" si="554"/>
        <v>41.665</v>
      </c>
      <c r="P8885" s="1">
        <f t="shared" si="555"/>
        <v>0.469729425028185</v>
      </c>
    </row>
    <row r="8886" ht="20" customHeight="1" spans="1:16">
      <c r="A8886" s="4" t="s">
        <v>9937</v>
      </c>
      <c r="B8886" s="4" t="s">
        <v>17</v>
      </c>
      <c r="C8886" s="4" t="s">
        <v>234</v>
      </c>
      <c r="D8886" s="5">
        <v>46202</v>
      </c>
      <c r="E8886" s="5" t="s">
        <v>769</v>
      </c>
      <c r="F8886" s="5" t="s">
        <v>770</v>
      </c>
      <c r="G8886" s="5" t="s">
        <v>771</v>
      </c>
      <c r="H8886" s="4" t="s">
        <v>9938</v>
      </c>
      <c r="I8886" s="4" t="str">
        <f>VLOOKUP(H8886,[1]物料!$A$1:$M$65536,13,0)</f>
        <v>10.60</v>
      </c>
      <c r="J8886" s="4">
        <v>2.8</v>
      </c>
      <c r="K8886" s="4">
        <f t="shared" si="552"/>
        <v>1.49</v>
      </c>
      <c r="L8886" s="4">
        <f t="shared" si="553"/>
        <v>14.89</v>
      </c>
      <c r="M8886" s="6">
        <v>1</v>
      </c>
      <c r="N8886" s="7">
        <v>29.8</v>
      </c>
      <c r="O8886">
        <f t="shared" si="554"/>
        <v>14.91</v>
      </c>
      <c r="P8886" s="1">
        <f t="shared" si="555"/>
        <v>0.500335570469799</v>
      </c>
    </row>
    <row r="8887" ht="20" customHeight="1" spans="1:16">
      <c r="A8887" s="4" t="s">
        <v>9939</v>
      </c>
      <c r="B8887" s="4" t="s">
        <v>17</v>
      </c>
      <c r="C8887" s="4" t="s">
        <v>49</v>
      </c>
      <c r="D8887" s="5">
        <v>46202</v>
      </c>
      <c r="E8887" s="5" t="s">
        <v>94</v>
      </c>
      <c r="F8887" s="5" t="s">
        <v>55</v>
      </c>
      <c r="G8887" s="5" t="s">
        <v>95</v>
      </c>
      <c r="H8887" s="4" t="s">
        <v>96</v>
      </c>
      <c r="I8887" s="4" t="str">
        <f>VLOOKUP(H8887,[1]物料!$A$1:$M$65536,13,0)</f>
        <v>30.00</v>
      </c>
      <c r="J8887" s="4">
        <v>7.2</v>
      </c>
      <c r="K8887" s="4">
        <f t="shared" si="552"/>
        <v>4.185</v>
      </c>
      <c r="L8887" s="4">
        <f t="shared" si="553"/>
        <v>41.385</v>
      </c>
      <c r="M8887" s="6">
        <v>1</v>
      </c>
      <c r="N8887" s="7">
        <v>83.7</v>
      </c>
      <c r="O8887">
        <f t="shared" si="554"/>
        <v>42.315</v>
      </c>
      <c r="P8887" s="1">
        <f t="shared" si="555"/>
        <v>0.505555555555556</v>
      </c>
    </row>
    <row r="8888" ht="20" customHeight="1" spans="1:16">
      <c r="A8888" s="4" t="s">
        <v>9940</v>
      </c>
      <c r="B8888" s="4" t="s">
        <v>24</v>
      </c>
      <c r="C8888" s="4" t="s">
        <v>119</v>
      </c>
      <c r="D8888" s="5">
        <v>46202</v>
      </c>
      <c r="E8888" s="5" t="s">
        <v>60</v>
      </c>
      <c r="F8888" s="5" t="s">
        <v>61</v>
      </c>
      <c r="G8888" s="5" t="s">
        <v>62</v>
      </c>
      <c r="H8888" s="4" t="s">
        <v>124</v>
      </c>
      <c r="I8888" s="4" t="str">
        <f>VLOOKUP(H8888,[1]物料!$A$1:$M$65536,13,0)</f>
        <v>24.00</v>
      </c>
      <c r="J8888" s="4">
        <v>8</v>
      </c>
      <c r="K8888" s="4">
        <f t="shared" si="552"/>
        <v>3.225</v>
      </c>
      <c r="L8888" s="4">
        <f t="shared" si="553"/>
        <v>35.225</v>
      </c>
      <c r="M8888" s="6">
        <v>1</v>
      </c>
      <c r="N8888" s="7">
        <v>64.5</v>
      </c>
      <c r="O8888">
        <f t="shared" si="554"/>
        <v>29.275</v>
      </c>
      <c r="P8888" s="1">
        <f t="shared" si="555"/>
        <v>0.453875968992248</v>
      </c>
    </row>
    <row r="8889" ht="20" customHeight="1" spans="1:16">
      <c r="A8889" s="4" t="s">
        <v>9941</v>
      </c>
      <c r="B8889" s="4" t="s">
        <v>24</v>
      </c>
      <c r="C8889" s="4" t="s">
        <v>87</v>
      </c>
      <c r="D8889" s="5">
        <v>46202</v>
      </c>
      <c r="E8889" s="5" t="s">
        <v>83</v>
      </c>
      <c r="F8889" s="5" t="s">
        <v>55</v>
      </c>
      <c r="G8889" s="5" t="s">
        <v>84</v>
      </c>
      <c r="H8889" s="4" t="s">
        <v>88</v>
      </c>
      <c r="I8889" s="4" t="str">
        <f>VLOOKUP(H8889,[1]物料!$A$1:$M$65536,13,0)</f>
        <v>52.00</v>
      </c>
      <c r="J8889" s="4">
        <v>18</v>
      </c>
      <c r="K8889" s="4">
        <f t="shared" si="552"/>
        <v>6.9315</v>
      </c>
      <c r="L8889" s="4">
        <f t="shared" si="553"/>
        <v>76.9315</v>
      </c>
      <c r="M8889" s="6">
        <v>1</v>
      </c>
      <c r="N8889" s="7">
        <v>138.63</v>
      </c>
      <c r="O8889">
        <f t="shared" si="554"/>
        <v>61.6985</v>
      </c>
      <c r="P8889" s="1">
        <f t="shared" si="555"/>
        <v>0.445058789583784</v>
      </c>
    </row>
    <row r="8890" ht="20" customHeight="1" spans="1:16">
      <c r="A8890" s="4" t="s">
        <v>9942</v>
      </c>
      <c r="B8890" s="4" t="s">
        <v>24</v>
      </c>
      <c r="C8890" s="4" t="s">
        <v>25</v>
      </c>
      <c r="D8890" s="5">
        <v>46202</v>
      </c>
      <c r="E8890" s="5" t="s">
        <v>317</v>
      </c>
      <c r="F8890" s="5" t="s">
        <v>55</v>
      </c>
      <c r="G8890" s="5" t="s">
        <v>318</v>
      </c>
      <c r="H8890" s="4" t="s">
        <v>319</v>
      </c>
      <c r="I8890" s="4" t="str">
        <f>VLOOKUP(H8890,[1]物料!$A$1:$M$65536,13,0)</f>
        <v>41.00</v>
      </c>
      <c r="J8890" s="4">
        <v>10.7</v>
      </c>
      <c r="K8890" s="4">
        <f t="shared" si="552"/>
        <v>6.2465</v>
      </c>
      <c r="L8890" s="4">
        <f t="shared" si="553"/>
        <v>57.9465</v>
      </c>
      <c r="M8890" s="6">
        <v>1</v>
      </c>
      <c r="N8890" s="7">
        <v>124.93</v>
      </c>
      <c r="O8890">
        <f t="shared" si="554"/>
        <v>66.9835</v>
      </c>
      <c r="P8890" s="1">
        <f t="shared" si="555"/>
        <v>0.536168254222365</v>
      </c>
    </row>
    <row r="8891" ht="20" customHeight="1" spans="1:16">
      <c r="A8891" s="4" t="s">
        <v>9943</v>
      </c>
      <c r="B8891" s="4" t="s">
        <v>24</v>
      </c>
      <c r="C8891" s="4" t="s">
        <v>59</v>
      </c>
      <c r="D8891" s="5">
        <v>46202</v>
      </c>
      <c r="E8891" s="5" t="s">
        <v>224</v>
      </c>
      <c r="F8891" s="5" t="s">
        <v>55</v>
      </c>
      <c r="G8891" s="5" t="s">
        <v>225</v>
      </c>
      <c r="H8891" s="4" t="s">
        <v>672</v>
      </c>
      <c r="I8891" s="4" t="str">
        <f>VLOOKUP(H8891,[1]物料!$A$1:$M$65536,13,0)</f>
        <v>18.00</v>
      </c>
      <c r="J8891" s="4">
        <v>8</v>
      </c>
      <c r="K8891" s="4">
        <f t="shared" si="552"/>
        <v>2.69</v>
      </c>
      <c r="L8891" s="4">
        <f t="shared" si="553"/>
        <v>28.69</v>
      </c>
      <c r="M8891" s="6">
        <v>1</v>
      </c>
      <c r="N8891" s="7">
        <v>53.8</v>
      </c>
      <c r="O8891">
        <f t="shared" si="554"/>
        <v>25.11</v>
      </c>
      <c r="P8891" s="1">
        <f t="shared" si="555"/>
        <v>0.466728624535316</v>
      </c>
    </row>
    <row r="8892" ht="20" customHeight="1" spans="1:16">
      <c r="A8892" s="4" t="s">
        <v>9944</v>
      </c>
      <c r="B8892" s="4" t="s">
        <v>17</v>
      </c>
      <c r="C8892" s="4" t="s">
        <v>18</v>
      </c>
      <c r="D8892" s="5">
        <v>46202</v>
      </c>
      <c r="E8892" s="5" t="s">
        <v>75</v>
      </c>
      <c r="F8892" s="5" t="s">
        <v>61</v>
      </c>
      <c r="G8892" s="5" t="s">
        <v>76</v>
      </c>
      <c r="H8892" s="4" t="s">
        <v>77</v>
      </c>
      <c r="I8892" s="4" t="str">
        <f>VLOOKUP(H8892,[1]物料!$A$1:$M$65536,13,0)</f>
        <v>25.00</v>
      </c>
      <c r="J8892" s="4">
        <v>4.5</v>
      </c>
      <c r="K8892" s="4">
        <f t="shared" si="552"/>
        <v>3.7905</v>
      </c>
      <c r="L8892" s="4">
        <f t="shared" si="553"/>
        <v>33.2905</v>
      </c>
      <c r="M8892" s="6">
        <v>1</v>
      </c>
      <c r="N8892" s="7">
        <v>75.81</v>
      </c>
      <c r="O8892">
        <f t="shared" si="554"/>
        <v>42.5195</v>
      </c>
      <c r="P8892" s="1">
        <f t="shared" si="555"/>
        <v>0.560869278459306</v>
      </c>
    </row>
    <row r="8893" ht="20" customHeight="1" spans="1:16">
      <c r="A8893" s="4" t="s">
        <v>9945</v>
      </c>
      <c r="B8893" s="4" t="s">
        <v>24</v>
      </c>
      <c r="C8893" s="4" t="s">
        <v>98</v>
      </c>
      <c r="D8893" s="5">
        <v>46202</v>
      </c>
      <c r="E8893" s="5" t="s">
        <v>286</v>
      </c>
      <c r="F8893" s="5" t="s">
        <v>55</v>
      </c>
      <c r="G8893" s="5" t="s">
        <v>287</v>
      </c>
      <c r="H8893" s="4" t="s">
        <v>288</v>
      </c>
      <c r="I8893" s="4" t="str">
        <f>VLOOKUP(H8893,[1]物料!$A$1:$M$65536,13,0)</f>
        <v>40.00</v>
      </c>
      <c r="J8893" s="4">
        <v>10.7</v>
      </c>
      <c r="K8893" s="4">
        <f t="shared" si="552"/>
        <v>5.3</v>
      </c>
      <c r="L8893" s="4">
        <f t="shared" si="553"/>
        <v>56</v>
      </c>
      <c r="M8893" s="6">
        <v>1</v>
      </c>
      <c r="N8893" s="7">
        <v>106</v>
      </c>
      <c r="O8893">
        <f t="shared" si="554"/>
        <v>50</v>
      </c>
      <c r="P8893" s="1">
        <f t="shared" si="555"/>
        <v>0.471698113207547</v>
      </c>
    </row>
    <row r="8894" ht="20" customHeight="1" spans="1:16">
      <c r="A8894" s="4" t="s">
        <v>9946</v>
      </c>
      <c r="B8894" s="4" t="s">
        <v>17</v>
      </c>
      <c r="C8894" s="4" t="s">
        <v>167</v>
      </c>
      <c r="D8894" s="5">
        <v>46202</v>
      </c>
      <c r="E8894" s="5" t="s">
        <v>83</v>
      </c>
      <c r="F8894" s="5" t="s">
        <v>55</v>
      </c>
      <c r="G8894" s="5" t="s">
        <v>84</v>
      </c>
      <c r="H8894" s="4" t="s">
        <v>147</v>
      </c>
      <c r="I8894" s="4" t="str">
        <f>VLOOKUP(H8894,[1]物料!$A$1:$M$65536,13,0)</f>
        <v>52.00</v>
      </c>
      <c r="J8894" s="4">
        <v>14.5</v>
      </c>
      <c r="K8894" s="4">
        <f t="shared" si="552"/>
        <v>8.44</v>
      </c>
      <c r="L8894" s="4">
        <f t="shared" si="553"/>
        <v>74.94</v>
      </c>
      <c r="M8894" s="6">
        <v>1</v>
      </c>
      <c r="N8894" s="7">
        <v>168.8</v>
      </c>
      <c r="O8894">
        <f t="shared" si="554"/>
        <v>93.86</v>
      </c>
      <c r="P8894" s="1">
        <f t="shared" si="555"/>
        <v>0.556042654028436</v>
      </c>
    </row>
    <row r="8895" ht="20" customHeight="1" spans="1:16">
      <c r="A8895" s="4" t="s">
        <v>9947</v>
      </c>
      <c r="B8895" s="4" t="s">
        <v>24</v>
      </c>
      <c r="C8895" s="4" t="s">
        <v>25</v>
      </c>
      <c r="D8895" s="5">
        <v>46202</v>
      </c>
      <c r="E8895" s="5" t="s">
        <v>115</v>
      </c>
      <c r="F8895" s="5" t="s">
        <v>70</v>
      </c>
      <c r="G8895" s="5" t="s">
        <v>116</v>
      </c>
      <c r="H8895" s="4" t="s">
        <v>253</v>
      </c>
      <c r="I8895" s="4" t="str">
        <f>VLOOKUP(H8895,[1]物料!$A$1:$M$65536,13,0)</f>
        <v>42.00</v>
      </c>
      <c r="J8895" s="4">
        <v>6.5</v>
      </c>
      <c r="K8895" s="4">
        <f t="shared" si="552"/>
        <v>5.49</v>
      </c>
      <c r="L8895" s="4">
        <f t="shared" si="553"/>
        <v>53.99</v>
      </c>
      <c r="M8895" s="6">
        <v>1</v>
      </c>
      <c r="N8895" s="7">
        <v>109.8</v>
      </c>
      <c r="O8895">
        <f t="shared" si="554"/>
        <v>55.81</v>
      </c>
      <c r="P8895" s="1">
        <f t="shared" si="555"/>
        <v>0.508287795992714</v>
      </c>
    </row>
    <row r="8896" ht="20" customHeight="1" spans="1:16">
      <c r="A8896" s="4" t="s">
        <v>9948</v>
      </c>
      <c r="B8896" s="4" t="s">
        <v>24</v>
      </c>
      <c r="C8896" s="4" t="s">
        <v>59</v>
      </c>
      <c r="D8896" s="5">
        <v>46202</v>
      </c>
      <c r="E8896" s="5" t="s">
        <v>128</v>
      </c>
      <c r="F8896" s="5" t="s">
        <v>55</v>
      </c>
      <c r="G8896" s="5" t="s">
        <v>129</v>
      </c>
      <c r="H8896" s="4" t="s">
        <v>247</v>
      </c>
      <c r="I8896" s="4" t="str">
        <f>VLOOKUP(H8896,[1]物料!$A$1:$M$65536,13,0)</f>
        <v>18.00</v>
      </c>
      <c r="J8896" s="4">
        <v>8</v>
      </c>
      <c r="K8896" s="4">
        <f t="shared" si="552"/>
        <v>2.94</v>
      </c>
      <c r="L8896" s="4">
        <f t="shared" si="553"/>
        <v>28.94</v>
      </c>
      <c r="M8896" s="6">
        <v>1</v>
      </c>
      <c r="N8896" s="7">
        <v>58.8</v>
      </c>
      <c r="O8896">
        <f t="shared" si="554"/>
        <v>29.86</v>
      </c>
      <c r="P8896" s="1">
        <f t="shared" si="555"/>
        <v>0.507823129251701</v>
      </c>
    </row>
    <row r="8897" ht="20" customHeight="1" spans="1:16">
      <c r="A8897" s="4" t="s">
        <v>9949</v>
      </c>
      <c r="B8897" s="4" t="s">
        <v>17</v>
      </c>
      <c r="C8897" s="4" t="s">
        <v>113</v>
      </c>
      <c r="D8897" s="5">
        <v>46202</v>
      </c>
      <c r="E8897" s="5" t="s">
        <v>297</v>
      </c>
      <c r="F8897" s="5" t="s">
        <v>20</v>
      </c>
      <c r="G8897" s="5" t="s">
        <v>298</v>
      </c>
      <c r="H8897" s="4" t="s">
        <v>341</v>
      </c>
      <c r="I8897" s="4" t="str">
        <f>VLOOKUP(H8897,[1]物料!$A$1:$M$65536,13,0)</f>
        <v>21.10</v>
      </c>
      <c r="J8897" s="4">
        <v>3</v>
      </c>
      <c r="K8897" s="4">
        <f t="shared" si="552"/>
        <v>2.9845</v>
      </c>
      <c r="L8897" s="4">
        <f t="shared" si="553"/>
        <v>27.0845</v>
      </c>
      <c r="M8897" s="6">
        <v>1</v>
      </c>
      <c r="N8897" s="7">
        <v>59.69</v>
      </c>
      <c r="O8897">
        <f t="shared" si="554"/>
        <v>32.6055</v>
      </c>
      <c r="P8897" s="1">
        <f t="shared" si="555"/>
        <v>0.546247277600938</v>
      </c>
    </row>
    <row r="8898" ht="20" customHeight="1" spans="1:16">
      <c r="A8898" s="4" t="s">
        <v>9950</v>
      </c>
      <c r="B8898" s="4" t="s">
        <v>24</v>
      </c>
      <c r="C8898" s="4" t="s">
        <v>59</v>
      </c>
      <c r="D8898" s="5">
        <v>46202</v>
      </c>
      <c r="E8898" s="5" t="s">
        <v>270</v>
      </c>
      <c r="F8898" s="5" t="s">
        <v>20</v>
      </c>
      <c r="G8898" s="5" t="s">
        <v>271</v>
      </c>
      <c r="H8898" s="4" t="s">
        <v>272</v>
      </c>
      <c r="I8898" s="4" t="str">
        <f>VLOOKUP(H8898,[1]物料!$A$1:$M$65536,13,0)</f>
        <v>19.90</v>
      </c>
      <c r="J8898" s="4">
        <v>6.5</v>
      </c>
      <c r="K8898" s="4">
        <f t="shared" si="552"/>
        <v>2.99</v>
      </c>
      <c r="L8898" s="4">
        <f t="shared" si="553"/>
        <v>29.39</v>
      </c>
      <c r="M8898" s="6">
        <v>1</v>
      </c>
      <c r="N8898" s="7">
        <v>59.8</v>
      </c>
      <c r="O8898">
        <f t="shared" si="554"/>
        <v>30.41</v>
      </c>
      <c r="P8898" s="1">
        <f t="shared" si="555"/>
        <v>0.508528428093645</v>
      </c>
    </row>
    <row r="8899" ht="20" customHeight="1" spans="1:16">
      <c r="A8899" s="4" t="s">
        <v>9951</v>
      </c>
      <c r="B8899" s="4" t="s">
        <v>24</v>
      </c>
      <c r="C8899" s="4" t="s">
        <v>87</v>
      </c>
      <c r="D8899" s="5">
        <v>46202</v>
      </c>
      <c r="E8899" s="5" t="s">
        <v>83</v>
      </c>
      <c r="F8899" s="5" t="s">
        <v>55</v>
      </c>
      <c r="G8899" s="5" t="s">
        <v>84</v>
      </c>
      <c r="H8899" s="4" t="s">
        <v>138</v>
      </c>
      <c r="I8899" s="4" t="str">
        <f>VLOOKUP(H8899,[1]物料!$A$1:$M$65536,13,0)</f>
        <v>52.00</v>
      </c>
      <c r="J8899" s="4">
        <v>18</v>
      </c>
      <c r="K8899" s="4">
        <f t="shared" ref="K8899:K8962" si="556">N8899*0.05</f>
        <v>6.9315</v>
      </c>
      <c r="L8899" s="4">
        <f t="shared" ref="L8899:L8962" si="557">I8899+J8899+K8899</f>
        <v>76.9315</v>
      </c>
      <c r="M8899" s="6">
        <v>1</v>
      </c>
      <c r="N8899" s="7">
        <v>138.63</v>
      </c>
      <c r="O8899">
        <f t="shared" ref="O8899:O8962" si="558">N8899-L8899</f>
        <v>61.6985</v>
      </c>
      <c r="P8899" s="1">
        <f t="shared" ref="P8899:P8962" si="559">O8899/N8899</f>
        <v>0.445058789583784</v>
      </c>
    </row>
    <row r="8900" ht="20" customHeight="1" spans="1:16">
      <c r="A8900" s="4" t="s">
        <v>9952</v>
      </c>
      <c r="B8900" s="4" t="s">
        <v>17</v>
      </c>
      <c r="C8900" s="4" t="s">
        <v>113</v>
      </c>
      <c r="D8900" s="5">
        <v>46202</v>
      </c>
      <c r="E8900" s="5" t="s">
        <v>186</v>
      </c>
      <c r="F8900" s="5" t="s">
        <v>55</v>
      </c>
      <c r="G8900" s="5" t="s">
        <v>187</v>
      </c>
      <c r="H8900" s="4" t="s">
        <v>1753</v>
      </c>
      <c r="I8900" s="4" t="str">
        <f>VLOOKUP(H8900,[1]物料!$A$1:$M$65536,13,0)</f>
        <v>48.00</v>
      </c>
      <c r="J8900" s="4">
        <v>7.2</v>
      </c>
      <c r="K8900" s="4">
        <f t="shared" si="556"/>
        <v>7.29</v>
      </c>
      <c r="L8900" s="4">
        <f t="shared" si="557"/>
        <v>62.49</v>
      </c>
      <c r="M8900" s="6">
        <v>1</v>
      </c>
      <c r="N8900" s="7">
        <v>145.8</v>
      </c>
      <c r="O8900">
        <f t="shared" si="558"/>
        <v>83.31</v>
      </c>
      <c r="P8900" s="1">
        <f t="shared" si="559"/>
        <v>0.571399176954733</v>
      </c>
    </row>
    <row r="8901" ht="20" customHeight="1" spans="1:16">
      <c r="A8901" s="4" t="s">
        <v>9953</v>
      </c>
      <c r="B8901" s="4" t="s">
        <v>17</v>
      </c>
      <c r="C8901" s="4" t="s">
        <v>18</v>
      </c>
      <c r="D8901" s="5">
        <v>46202</v>
      </c>
      <c r="E8901" s="5" t="s">
        <v>83</v>
      </c>
      <c r="F8901" s="5" t="s">
        <v>55</v>
      </c>
      <c r="G8901" s="5" t="s">
        <v>84</v>
      </c>
      <c r="H8901" s="4" t="s">
        <v>147</v>
      </c>
      <c r="I8901" s="4" t="str">
        <f>VLOOKUP(H8901,[1]物料!$A$1:$M$65536,13,0)</f>
        <v>52.00</v>
      </c>
      <c r="J8901" s="4">
        <v>14.5</v>
      </c>
      <c r="K8901" s="4">
        <f t="shared" si="556"/>
        <v>7.8585</v>
      </c>
      <c r="L8901" s="4">
        <f t="shared" si="557"/>
        <v>74.3585</v>
      </c>
      <c r="M8901" s="6">
        <v>1</v>
      </c>
      <c r="N8901" s="7">
        <v>157.17</v>
      </c>
      <c r="O8901">
        <f t="shared" si="558"/>
        <v>82.8115</v>
      </c>
      <c r="P8901" s="1">
        <f t="shared" si="559"/>
        <v>0.526891264236177</v>
      </c>
    </row>
    <row r="8902" ht="20" customHeight="1" spans="1:16">
      <c r="A8902" s="4" t="s">
        <v>9954</v>
      </c>
      <c r="B8902" s="4" t="s">
        <v>17</v>
      </c>
      <c r="C8902" s="4" t="s">
        <v>18</v>
      </c>
      <c r="D8902" s="5">
        <v>46202</v>
      </c>
      <c r="E8902" s="5" t="s">
        <v>83</v>
      </c>
      <c r="F8902" s="5" t="s">
        <v>55</v>
      </c>
      <c r="G8902" s="5" t="s">
        <v>84</v>
      </c>
      <c r="H8902" s="4" t="s">
        <v>147</v>
      </c>
      <c r="I8902" s="4" t="str">
        <f>VLOOKUP(H8902,[1]物料!$A$1:$M$65536,13,0)</f>
        <v>52.00</v>
      </c>
      <c r="J8902" s="4">
        <v>14.5</v>
      </c>
      <c r="K8902" s="4">
        <f t="shared" si="556"/>
        <v>7.8585</v>
      </c>
      <c r="L8902" s="4">
        <f t="shared" si="557"/>
        <v>74.3585</v>
      </c>
      <c r="M8902" s="6">
        <v>1</v>
      </c>
      <c r="N8902" s="7">
        <v>157.17</v>
      </c>
      <c r="O8902">
        <f t="shared" si="558"/>
        <v>82.8115</v>
      </c>
      <c r="P8902" s="1">
        <f t="shared" si="559"/>
        <v>0.526891264236177</v>
      </c>
    </row>
    <row r="8903" ht="20" customHeight="1" spans="1:16">
      <c r="A8903" s="4" t="s">
        <v>9955</v>
      </c>
      <c r="B8903" s="4" t="s">
        <v>24</v>
      </c>
      <c r="C8903" s="4" t="s">
        <v>411</v>
      </c>
      <c r="D8903" s="5">
        <v>46202</v>
      </c>
      <c r="E8903" s="5" t="s">
        <v>90</v>
      </c>
      <c r="F8903" s="5" t="s">
        <v>55</v>
      </c>
      <c r="G8903" s="5" t="s">
        <v>91</v>
      </c>
      <c r="H8903" s="4" t="s">
        <v>99</v>
      </c>
      <c r="I8903" s="4" t="str">
        <f>VLOOKUP(H8903,[1]物料!$A$1:$M$65536,13,0)</f>
        <v>40.00</v>
      </c>
      <c r="J8903" s="4">
        <v>10.7</v>
      </c>
      <c r="K8903" s="4">
        <f t="shared" si="556"/>
        <v>4.896</v>
      </c>
      <c r="L8903" s="4">
        <f t="shared" si="557"/>
        <v>55.596</v>
      </c>
      <c r="M8903" s="6">
        <v>1</v>
      </c>
      <c r="N8903" s="7">
        <v>97.92</v>
      </c>
      <c r="O8903">
        <f t="shared" si="558"/>
        <v>42.324</v>
      </c>
      <c r="P8903" s="1">
        <f t="shared" si="559"/>
        <v>0.432230392156863</v>
      </c>
    </row>
    <row r="8904" ht="20" customHeight="1" spans="1:16">
      <c r="A8904" s="4" t="s">
        <v>9956</v>
      </c>
      <c r="B8904" s="4" t="s">
        <v>24</v>
      </c>
      <c r="C8904" s="4" t="s">
        <v>25</v>
      </c>
      <c r="D8904" s="5">
        <v>46202</v>
      </c>
      <c r="E8904" s="5" t="s">
        <v>1676</v>
      </c>
      <c r="F8904" s="5" t="s">
        <v>32</v>
      </c>
      <c r="G8904" s="5" t="s">
        <v>1677</v>
      </c>
      <c r="H8904" s="4" t="s">
        <v>4227</v>
      </c>
      <c r="I8904" s="4" t="str">
        <f>VLOOKUP(H8904,[1]物料!$A$1:$M$65536,13,0)</f>
        <v>62.00</v>
      </c>
      <c r="J8904" s="4">
        <v>17.1</v>
      </c>
      <c r="K8904" s="4">
        <f t="shared" si="556"/>
        <v>9.44</v>
      </c>
      <c r="L8904" s="4">
        <f t="shared" si="557"/>
        <v>88.54</v>
      </c>
      <c r="M8904" s="6">
        <v>1</v>
      </c>
      <c r="N8904" s="7">
        <v>188.8</v>
      </c>
      <c r="O8904">
        <f t="shared" si="558"/>
        <v>100.26</v>
      </c>
      <c r="P8904" s="1">
        <f t="shared" si="559"/>
        <v>0.53103813559322</v>
      </c>
    </row>
    <row r="8905" ht="20" customHeight="1" spans="1:16">
      <c r="A8905" s="4" t="s">
        <v>9957</v>
      </c>
      <c r="B8905" s="4" t="s">
        <v>17</v>
      </c>
      <c r="C8905" s="4" t="s">
        <v>49</v>
      </c>
      <c r="D8905" s="5">
        <v>46202</v>
      </c>
      <c r="E8905" s="5" t="s">
        <v>2837</v>
      </c>
      <c r="F8905" s="5" t="s">
        <v>55</v>
      </c>
      <c r="G8905" s="5" t="s">
        <v>2838</v>
      </c>
      <c r="H8905" s="4" t="s">
        <v>7494</v>
      </c>
      <c r="I8905" s="4" t="str">
        <f>VLOOKUP(H8905,[1]物料!$A$1:$M$65536,13,0)</f>
        <v>42.50</v>
      </c>
      <c r="J8905" s="4">
        <v>7.2</v>
      </c>
      <c r="K8905" s="4">
        <f t="shared" si="556"/>
        <v>5.64</v>
      </c>
      <c r="L8905" s="4">
        <f t="shared" si="557"/>
        <v>55.34</v>
      </c>
      <c r="M8905" s="6">
        <v>1</v>
      </c>
      <c r="N8905" s="7">
        <v>112.8</v>
      </c>
      <c r="O8905">
        <f t="shared" si="558"/>
        <v>57.46</v>
      </c>
      <c r="P8905" s="1">
        <f t="shared" si="559"/>
        <v>0.509397163120567</v>
      </c>
    </row>
    <row r="8906" ht="20" customHeight="1" spans="1:16">
      <c r="A8906" s="4" t="s">
        <v>9958</v>
      </c>
      <c r="B8906" s="4" t="s">
        <v>24</v>
      </c>
      <c r="C8906" s="4" t="s">
        <v>25</v>
      </c>
      <c r="D8906" s="5">
        <v>46202</v>
      </c>
      <c r="E8906" s="5" t="s">
        <v>2525</v>
      </c>
      <c r="F8906" s="5" t="s">
        <v>770</v>
      </c>
      <c r="G8906" s="5" t="s">
        <v>2526</v>
      </c>
      <c r="H8906" s="4" t="s">
        <v>9959</v>
      </c>
      <c r="I8906" s="4" t="str">
        <f>VLOOKUP(H8906,[1]物料!$A$1:$M$65536,13,0)</f>
        <v>17.50</v>
      </c>
      <c r="J8906" s="4">
        <v>6.3</v>
      </c>
      <c r="K8906" s="4">
        <f t="shared" si="556"/>
        <v>2.49</v>
      </c>
      <c r="L8906" s="4">
        <f t="shared" si="557"/>
        <v>26.29</v>
      </c>
      <c r="M8906" s="6">
        <v>1</v>
      </c>
      <c r="N8906" s="7">
        <v>49.8</v>
      </c>
      <c r="O8906">
        <f t="shared" si="558"/>
        <v>23.51</v>
      </c>
      <c r="P8906" s="1">
        <f t="shared" si="559"/>
        <v>0.472088353413655</v>
      </c>
    </row>
    <row r="8907" ht="20" customHeight="1" spans="1:16">
      <c r="A8907" s="4" t="s">
        <v>9960</v>
      </c>
      <c r="B8907" s="4" t="s">
        <v>24</v>
      </c>
      <c r="C8907" s="4" t="s">
        <v>411</v>
      </c>
      <c r="D8907" s="5">
        <v>46202</v>
      </c>
      <c r="E8907" s="5" t="s">
        <v>90</v>
      </c>
      <c r="F8907" s="5" t="s">
        <v>55</v>
      </c>
      <c r="G8907" s="5" t="s">
        <v>91</v>
      </c>
      <c r="H8907" s="4" t="s">
        <v>99</v>
      </c>
      <c r="I8907" s="4" t="str">
        <f>VLOOKUP(H8907,[1]物料!$A$1:$M$65536,13,0)</f>
        <v>40.00</v>
      </c>
      <c r="J8907" s="4">
        <v>10.7</v>
      </c>
      <c r="K8907" s="4">
        <f t="shared" si="556"/>
        <v>5.44</v>
      </c>
      <c r="L8907" s="4">
        <f t="shared" si="557"/>
        <v>56.14</v>
      </c>
      <c r="M8907" s="6">
        <v>1</v>
      </c>
      <c r="N8907" s="7">
        <v>108.8</v>
      </c>
      <c r="O8907">
        <f t="shared" si="558"/>
        <v>52.66</v>
      </c>
      <c r="P8907" s="1">
        <f t="shared" si="559"/>
        <v>0.484007352941176</v>
      </c>
    </row>
    <row r="8908" ht="20" customHeight="1" spans="1:16">
      <c r="A8908" s="4" t="s">
        <v>9961</v>
      </c>
      <c r="B8908" s="4" t="s">
        <v>24</v>
      </c>
      <c r="C8908" s="4" t="s">
        <v>25</v>
      </c>
      <c r="D8908" s="5">
        <v>46202</v>
      </c>
      <c r="E8908" s="5" t="s">
        <v>186</v>
      </c>
      <c r="F8908" s="5" t="s">
        <v>55</v>
      </c>
      <c r="G8908" s="5" t="s">
        <v>187</v>
      </c>
      <c r="H8908" s="4" t="s">
        <v>1043</v>
      </c>
      <c r="I8908" s="4" t="str">
        <f>VLOOKUP(H8908,[1]物料!$A$1:$M$65536,13,0)</f>
        <v>48.00</v>
      </c>
      <c r="J8908" s="4">
        <v>10.7</v>
      </c>
      <c r="K8908" s="4">
        <f t="shared" si="556"/>
        <v>6.44</v>
      </c>
      <c r="L8908" s="4">
        <f t="shared" si="557"/>
        <v>65.14</v>
      </c>
      <c r="M8908" s="6">
        <v>1</v>
      </c>
      <c r="N8908" s="7">
        <v>128.8</v>
      </c>
      <c r="O8908">
        <f t="shared" si="558"/>
        <v>63.66</v>
      </c>
      <c r="P8908" s="1">
        <f t="shared" si="559"/>
        <v>0.494254658385093</v>
      </c>
    </row>
    <row r="8909" ht="20" customHeight="1" spans="1:16">
      <c r="A8909" s="4" t="s">
        <v>9962</v>
      </c>
      <c r="B8909" s="4" t="s">
        <v>24</v>
      </c>
      <c r="C8909" s="4" t="s">
        <v>119</v>
      </c>
      <c r="D8909" s="5">
        <v>46202</v>
      </c>
      <c r="E8909" s="5" t="s">
        <v>83</v>
      </c>
      <c r="F8909" s="5" t="s">
        <v>55</v>
      </c>
      <c r="G8909" s="5" t="s">
        <v>84</v>
      </c>
      <c r="H8909" s="4" t="s">
        <v>138</v>
      </c>
      <c r="I8909" s="4" t="str">
        <f>VLOOKUP(H8909,[1]物料!$A$1:$M$65536,13,0)</f>
        <v>52.00</v>
      </c>
      <c r="J8909" s="4">
        <v>18</v>
      </c>
      <c r="K8909" s="4">
        <f t="shared" si="556"/>
        <v>6.94</v>
      </c>
      <c r="L8909" s="4">
        <f t="shared" si="557"/>
        <v>76.94</v>
      </c>
      <c r="M8909" s="6">
        <v>1</v>
      </c>
      <c r="N8909" s="7">
        <v>138.8</v>
      </c>
      <c r="O8909">
        <f t="shared" si="558"/>
        <v>61.86</v>
      </c>
      <c r="P8909" s="1">
        <f t="shared" si="559"/>
        <v>0.445677233429395</v>
      </c>
    </row>
    <row r="8910" ht="20" customHeight="1" spans="1:16">
      <c r="A8910" s="4" t="s">
        <v>9963</v>
      </c>
      <c r="B8910" s="4" t="s">
        <v>17</v>
      </c>
      <c r="C8910" s="4" t="s">
        <v>49</v>
      </c>
      <c r="D8910" s="5">
        <v>46202</v>
      </c>
      <c r="E8910" s="5" t="s">
        <v>54</v>
      </c>
      <c r="F8910" s="5" t="s">
        <v>55</v>
      </c>
      <c r="G8910" s="5" t="s">
        <v>56</v>
      </c>
      <c r="H8910" s="4" t="s">
        <v>1052</v>
      </c>
      <c r="I8910" s="4" t="str">
        <f>VLOOKUP(H8910,[1]物料!$A$1:$M$65536,13,0)</f>
        <v>12.00</v>
      </c>
      <c r="J8910" s="4">
        <v>4.5</v>
      </c>
      <c r="K8910" s="4">
        <f t="shared" si="556"/>
        <v>1.975</v>
      </c>
      <c r="L8910" s="4">
        <f t="shared" si="557"/>
        <v>18.475</v>
      </c>
      <c r="M8910" s="6">
        <v>1</v>
      </c>
      <c r="N8910" s="7">
        <v>39.5</v>
      </c>
      <c r="O8910">
        <f t="shared" si="558"/>
        <v>21.025</v>
      </c>
      <c r="P8910" s="1">
        <f t="shared" si="559"/>
        <v>0.532278481012658</v>
      </c>
    </row>
    <row r="8911" ht="20" customHeight="1" spans="1:16">
      <c r="A8911" s="4" t="s">
        <v>9964</v>
      </c>
      <c r="B8911" s="4" t="s">
        <v>24</v>
      </c>
      <c r="C8911" s="4" t="s">
        <v>119</v>
      </c>
      <c r="D8911" s="5">
        <v>46202</v>
      </c>
      <c r="E8911" s="5" t="s">
        <v>60</v>
      </c>
      <c r="F8911" s="5" t="s">
        <v>61</v>
      </c>
      <c r="G8911" s="5" t="s">
        <v>62</v>
      </c>
      <c r="H8911" s="4" t="s">
        <v>157</v>
      </c>
      <c r="I8911" s="4" t="str">
        <f>VLOOKUP(H8911,[1]物料!$A$1:$M$65536,13,0)</f>
        <v>24.00</v>
      </c>
      <c r="J8911" s="4">
        <v>8</v>
      </c>
      <c r="K8911" s="4">
        <f t="shared" si="556"/>
        <v>3.33</v>
      </c>
      <c r="L8911" s="4">
        <f t="shared" si="557"/>
        <v>35.33</v>
      </c>
      <c r="M8911" s="6">
        <v>1</v>
      </c>
      <c r="N8911" s="7">
        <v>66.6</v>
      </c>
      <c r="O8911">
        <f t="shared" si="558"/>
        <v>31.27</v>
      </c>
      <c r="P8911" s="1">
        <f t="shared" si="559"/>
        <v>0.469519519519519</v>
      </c>
    </row>
    <row r="8912" ht="20" customHeight="1" spans="1:16">
      <c r="A8912" s="4" t="s">
        <v>9965</v>
      </c>
      <c r="B8912" s="4" t="s">
        <v>24</v>
      </c>
      <c r="C8912" s="4" t="s">
        <v>411</v>
      </c>
      <c r="D8912" s="5">
        <v>46202</v>
      </c>
      <c r="E8912" s="5" t="s">
        <v>186</v>
      </c>
      <c r="F8912" s="5" t="s">
        <v>55</v>
      </c>
      <c r="G8912" s="5" t="s">
        <v>187</v>
      </c>
      <c r="H8912" s="4" t="s">
        <v>206</v>
      </c>
      <c r="I8912" s="4" t="str">
        <f>VLOOKUP(H8912,[1]物料!$A$1:$M$65536,13,0)</f>
        <v>48.00</v>
      </c>
      <c r="J8912" s="4">
        <v>10.7</v>
      </c>
      <c r="K8912" s="4">
        <f t="shared" si="556"/>
        <v>5.94</v>
      </c>
      <c r="L8912" s="4">
        <f t="shared" si="557"/>
        <v>64.64</v>
      </c>
      <c r="M8912" s="6">
        <v>1</v>
      </c>
      <c r="N8912" s="7">
        <v>118.8</v>
      </c>
      <c r="O8912">
        <f t="shared" si="558"/>
        <v>54.16</v>
      </c>
      <c r="P8912" s="1">
        <f t="shared" si="559"/>
        <v>0.455892255892256</v>
      </c>
    </row>
    <row r="8913" ht="20" customHeight="1" spans="1:16">
      <c r="A8913" s="4" t="s">
        <v>9966</v>
      </c>
      <c r="B8913" s="4" t="s">
        <v>24</v>
      </c>
      <c r="C8913" s="4" t="s">
        <v>119</v>
      </c>
      <c r="D8913" s="5">
        <v>46202</v>
      </c>
      <c r="E8913" s="5" t="s">
        <v>83</v>
      </c>
      <c r="F8913" s="5" t="s">
        <v>55</v>
      </c>
      <c r="G8913" s="5" t="s">
        <v>84</v>
      </c>
      <c r="H8913" s="4" t="s">
        <v>138</v>
      </c>
      <c r="I8913" s="4" t="str">
        <f>VLOOKUP(H8913,[1]物料!$A$1:$M$65536,13,0)</f>
        <v>52.00</v>
      </c>
      <c r="J8913" s="4">
        <v>18</v>
      </c>
      <c r="K8913" s="4">
        <f t="shared" si="556"/>
        <v>6.94</v>
      </c>
      <c r="L8913" s="4">
        <f t="shared" si="557"/>
        <v>76.94</v>
      </c>
      <c r="M8913" s="6">
        <v>1</v>
      </c>
      <c r="N8913" s="7">
        <v>138.8</v>
      </c>
      <c r="O8913">
        <f t="shared" si="558"/>
        <v>61.86</v>
      </c>
      <c r="P8913" s="1">
        <f t="shared" si="559"/>
        <v>0.445677233429395</v>
      </c>
    </row>
    <row r="8914" ht="20" customHeight="1" spans="1:16">
      <c r="A8914" s="4" t="s">
        <v>9967</v>
      </c>
      <c r="B8914" s="4" t="s">
        <v>17</v>
      </c>
      <c r="C8914" s="4" t="s">
        <v>18</v>
      </c>
      <c r="D8914" s="5">
        <v>46202</v>
      </c>
      <c r="E8914" s="5" t="s">
        <v>115</v>
      </c>
      <c r="F8914" s="5" t="s">
        <v>70</v>
      </c>
      <c r="G8914" s="5" t="s">
        <v>116</v>
      </c>
      <c r="H8914" s="4" t="s">
        <v>539</v>
      </c>
      <c r="I8914" s="4" t="str">
        <f>VLOOKUP(H8914,[1]物料!$A$1:$M$65536,13,0)</f>
        <v>42.00</v>
      </c>
      <c r="J8914" s="4">
        <v>3</v>
      </c>
      <c r="K8914" s="4">
        <f t="shared" si="556"/>
        <v>4.6835</v>
      </c>
      <c r="L8914" s="4">
        <f t="shared" si="557"/>
        <v>49.6835</v>
      </c>
      <c r="M8914" s="6">
        <v>1</v>
      </c>
      <c r="N8914" s="7">
        <v>93.67</v>
      </c>
      <c r="O8914">
        <f t="shared" si="558"/>
        <v>43.9865</v>
      </c>
      <c r="P8914" s="1">
        <f t="shared" si="559"/>
        <v>0.46959005017615</v>
      </c>
    </row>
    <row r="8915" ht="20" customHeight="1" spans="1:16">
      <c r="A8915" s="4" t="s">
        <v>9968</v>
      </c>
      <c r="B8915" s="4" t="s">
        <v>24</v>
      </c>
      <c r="C8915" s="4" t="s">
        <v>59</v>
      </c>
      <c r="D8915" s="5">
        <v>46202</v>
      </c>
      <c r="E8915" s="5" t="s">
        <v>9969</v>
      </c>
      <c r="F8915" s="5" t="s">
        <v>32</v>
      </c>
      <c r="G8915" s="5" t="s">
        <v>9970</v>
      </c>
      <c r="H8915" s="4" t="s">
        <v>9971</v>
      </c>
      <c r="I8915" s="4" t="str">
        <f>VLOOKUP(H8915,[1]物料!$A$1:$M$65536,13,0)</f>
        <v>49.00</v>
      </c>
      <c r="J8915" s="4">
        <v>17.1</v>
      </c>
      <c r="K8915" s="4">
        <f t="shared" si="556"/>
        <v>7.99</v>
      </c>
      <c r="L8915" s="4">
        <f t="shared" si="557"/>
        <v>74.09</v>
      </c>
      <c r="M8915" s="6">
        <v>1</v>
      </c>
      <c r="N8915" s="7">
        <v>159.8</v>
      </c>
      <c r="O8915">
        <f t="shared" si="558"/>
        <v>85.71</v>
      </c>
      <c r="P8915" s="1">
        <f t="shared" si="559"/>
        <v>0.536357947434293</v>
      </c>
    </row>
    <row r="8916" ht="20" customHeight="1" spans="1:16">
      <c r="A8916" s="4" t="s">
        <v>9972</v>
      </c>
      <c r="B8916" s="4" t="s">
        <v>17</v>
      </c>
      <c r="C8916" s="4" t="s">
        <v>105</v>
      </c>
      <c r="D8916" s="5">
        <v>46202</v>
      </c>
      <c r="E8916" s="5" t="s">
        <v>90</v>
      </c>
      <c r="F8916" s="5" t="s">
        <v>55</v>
      </c>
      <c r="G8916" s="5" t="s">
        <v>91</v>
      </c>
      <c r="H8916" s="4" t="s">
        <v>92</v>
      </c>
      <c r="I8916" s="4" t="str">
        <f>VLOOKUP(H8916,[1]物料!$A$1:$M$65536,13,0)</f>
        <v>40.00</v>
      </c>
      <c r="J8916" s="4">
        <v>7.2</v>
      </c>
      <c r="K8916" s="4">
        <f t="shared" si="556"/>
        <v>6.94</v>
      </c>
      <c r="L8916" s="4">
        <f t="shared" si="557"/>
        <v>54.14</v>
      </c>
      <c r="M8916" s="6">
        <v>1</v>
      </c>
      <c r="N8916" s="7">
        <v>138.8</v>
      </c>
      <c r="O8916">
        <f t="shared" si="558"/>
        <v>84.66</v>
      </c>
      <c r="P8916" s="1">
        <f t="shared" si="559"/>
        <v>0.609942363112392</v>
      </c>
    </row>
    <row r="8917" ht="20" customHeight="1" spans="1:16">
      <c r="A8917" s="4" t="s">
        <v>9973</v>
      </c>
      <c r="B8917" s="4" t="s">
        <v>17</v>
      </c>
      <c r="C8917" s="4" t="s">
        <v>18</v>
      </c>
      <c r="D8917" s="5">
        <v>46202</v>
      </c>
      <c r="E8917" s="5" t="s">
        <v>83</v>
      </c>
      <c r="F8917" s="5" t="s">
        <v>55</v>
      </c>
      <c r="G8917" s="5" t="s">
        <v>84</v>
      </c>
      <c r="H8917" s="4" t="s">
        <v>147</v>
      </c>
      <c r="I8917" s="4" t="str">
        <f>VLOOKUP(H8917,[1]物料!$A$1:$M$65536,13,0)</f>
        <v>52.00</v>
      </c>
      <c r="J8917" s="4">
        <v>14.5</v>
      </c>
      <c r="K8917" s="4">
        <f t="shared" si="556"/>
        <v>8.272</v>
      </c>
      <c r="L8917" s="4">
        <f t="shared" si="557"/>
        <v>74.772</v>
      </c>
      <c r="M8917" s="6">
        <v>1</v>
      </c>
      <c r="N8917" s="7">
        <v>165.44</v>
      </c>
      <c r="O8917">
        <f t="shared" si="558"/>
        <v>90.668</v>
      </c>
      <c r="P8917" s="1">
        <f t="shared" si="559"/>
        <v>0.548041586073501</v>
      </c>
    </row>
    <row r="8918" ht="20" customHeight="1" spans="1:16">
      <c r="A8918" s="4" t="s">
        <v>9974</v>
      </c>
      <c r="B8918" s="4" t="s">
        <v>24</v>
      </c>
      <c r="C8918" s="4" t="s">
        <v>119</v>
      </c>
      <c r="D8918" s="5">
        <v>46202</v>
      </c>
      <c r="E8918" s="5" t="s">
        <v>60</v>
      </c>
      <c r="F8918" s="5" t="s">
        <v>61</v>
      </c>
      <c r="G8918" s="5" t="s">
        <v>62</v>
      </c>
      <c r="H8918" s="4" t="s">
        <v>124</v>
      </c>
      <c r="I8918" s="4" t="str">
        <f>VLOOKUP(H8918,[1]物料!$A$1:$M$65536,13,0)</f>
        <v>24.00</v>
      </c>
      <c r="J8918" s="4">
        <v>8</v>
      </c>
      <c r="K8918" s="4">
        <f t="shared" si="556"/>
        <v>3.435</v>
      </c>
      <c r="L8918" s="4">
        <f t="shared" si="557"/>
        <v>35.435</v>
      </c>
      <c r="M8918" s="6">
        <v>1</v>
      </c>
      <c r="N8918" s="7">
        <v>68.7</v>
      </c>
      <c r="O8918">
        <f t="shared" si="558"/>
        <v>33.265</v>
      </c>
      <c r="P8918" s="1">
        <f t="shared" si="559"/>
        <v>0.484206695778748</v>
      </c>
    </row>
    <row r="8919" ht="20" customHeight="1" spans="1:16">
      <c r="A8919" s="4" t="s">
        <v>9975</v>
      </c>
      <c r="B8919" s="4" t="s">
        <v>24</v>
      </c>
      <c r="C8919" s="4" t="s">
        <v>44</v>
      </c>
      <c r="D8919" s="5">
        <v>46202</v>
      </c>
      <c r="E8919" s="5" t="s">
        <v>384</v>
      </c>
      <c r="F8919" s="5" t="s">
        <v>20</v>
      </c>
      <c r="G8919" s="5" t="s">
        <v>385</v>
      </c>
      <c r="H8919" s="4" t="s">
        <v>563</v>
      </c>
      <c r="I8919" s="4" t="str">
        <f>VLOOKUP(H8919,[1]物料!$A$1:$M$65536,13,0)</f>
        <v>36.60</v>
      </c>
      <c r="J8919" s="4">
        <v>6.5</v>
      </c>
      <c r="K8919" s="4">
        <f t="shared" si="556"/>
        <v>4.94</v>
      </c>
      <c r="L8919" s="4">
        <f t="shared" si="557"/>
        <v>48.04</v>
      </c>
      <c r="M8919" s="6">
        <v>1</v>
      </c>
      <c r="N8919" s="7">
        <v>98.8</v>
      </c>
      <c r="O8919">
        <f t="shared" si="558"/>
        <v>50.76</v>
      </c>
      <c r="P8919" s="1">
        <f t="shared" si="559"/>
        <v>0.513765182186235</v>
      </c>
    </row>
    <row r="8920" ht="20" customHeight="1" spans="1:16">
      <c r="A8920" s="4" t="s">
        <v>9976</v>
      </c>
      <c r="B8920" s="4" t="s">
        <v>17</v>
      </c>
      <c r="C8920" s="4" t="s">
        <v>18</v>
      </c>
      <c r="D8920" s="5">
        <v>46202</v>
      </c>
      <c r="E8920" s="5" t="s">
        <v>83</v>
      </c>
      <c r="F8920" s="5" t="s">
        <v>55</v>
      </c>
      <c r="G8920" s="5" t="s">
        <v>84</v>
      </c>
      <c r="H8920" s="4" t="s">
        <v>191</v>
      </c>
      <c r="I8920" s="4" t="str">
        <f>VLOOKUP(H8920,[1]物料!$A$1:$M$65536,13,0)</f>
        <v>52.00</v>
      </c>
      <c r="J8920" s="4">
        <v>14.5</v>
      </c>
      <c r="K8920" s="4">
        <f t="shared" si="556"/>
        <v>7.8585</v>
      </c>
      <c r="L8920" s="4">
        <f t="shared" si="557"/>
        <v>74.3585</v>
      </c>
      <c r="M8920" s="6">
        <v>1</v>
      </c>
      <c r="N8920" s="7">
        <v>157.17</v>
      </c>
      <c r="O8920">
        <f t="shared" si="558"/>
        <v>82.8115</v>
      </c>
      <c r="P8920" s="1">
        <f t="shared" si="559"/>
        <v>0.526891264236177</v>
      </c>
    </row>
    <row r="8921" ht="20" customHeight="1" spans="1:16">
      <c r="A8921" s="4" t="s">
        <v>9977</v>
      </c>
      <c r="B8921" s="4" t="s">
        <v>24</v>
      </c>
      <c r="C8921" s="4" t="s">
        <v>98</v>
      </c>
      <c r="D8921" s="5">
        <v>46202</v>
      </c>
      <c r="E8921" s="5" t="s">
        <v>186</v>
      </c>
      <c r="F8921" s="5" t="s">
        <v>55</v>
      </c>
      <c r="G8921" s="5" t="s">
        <v>187</v>
      </c>
      <c r="H8921" s="4" t="s">
        <v>188</v>
      </c>
      <c r="I8921" s="4" t="str">
        <f>VLOOKUP(H8921,[1]物料!$A$1:$M$65536,13,0)</f>
        <v>48.00</v>
      </c>
      <c r="J8921" s="4">
        <v>10.7</v>
      </c>
      <c r="K8921" s="4">
        <f t="shared" si="556"/>
        <v>6.59</v>
      </c>
      <c r="L8921" s="4">
        <f t="shared" si="557"/>
        <v>65.29</v>
      </c>
      <c r="M8921" s="6">
        <v>1</v>
      </c>
      <c r="N8921" s="7">
        <v>131.8</v>
      </c>
      <c r="O8921">
        <f t="shared" si="558"/>
        <v>66.51</v>
      </c>
      <c r="P8921" s="1">
        <f t="shared" si="559"/>
        <v>0.504628224582701</v>
      </c>
    </row>
    <row r="8922" ht="20" customHeight="1" spans="1:16">
      <c r="A8922" s="4" t="s">
        <v>9978</v>
      </c>
      <c r="B8922" s="4" t="s">
        <v>24</v>
      </c>
      <c r="C8922" s="4" t="s">
        <v>59</v>
      </c>
      <c r="D8922" s="5">
        <v>46202</v>
      </c>
      <c r="E8922" s="5" t="s">
        <v>60</v>
      </c>
      <c r="F8922" s="5" t="s">
        <v>61</v>
      </c>
      <c r="G8922" s="5" t="s">
        <v>62</v>
      </c>
      <c r="H8922" s="4" t="s">
        <v>63</v>
      </c>
      <c r="I8922" s="4" t="str">
        <f>VLOOKUP(H8922,[1]物料!$A$1:$M$65536,13,0)</f>
        <v>24.00</v>
      </c>
      <c r="J8922" s="4">
        <v>8</v>
      </c>
      <c r="K8922" s="4">
        <f t="shared" si="556"/>
        <v>3.49</v>
      </c>
      <c r="L8922" s="4">
        <f t="shared" si="557"/>
        <v>35.49</v>
      </c>
      <c r="M8922" s="6">
        <v>1</v>
      </c>
      <c r="N8922" s="7">
        <v>69.8</v>
      </c>
      <c r="O8922">
        <f t="shared" si="558"/>
        <v>34.31</v>
      </c>
      <c r="P8922" s="1">
        <f t="shared" si="559"/>
        <v>0.491547277936963</v>
      </c>
    </row>
    <row r="8923" ht="20" customHeight="1" spans="1:16">
      <c r="A8923" s="4" t="s">
        <v>9979</v>
      </c>
      <c r="B8923" s="4" t="s">
        <v>24</v>
      </c>
      <c r="C8923" s="4" t="s">
        <v>150</v>
      </c>
      <c r="D8923" s="5">
        <v>46202</v>
      </c>
      <c r="E8923" s="5" t="s">
        <v>60</v>
      </c>
      <c r="F8923" s="5" t="s">
        <v>61</v>
      </c>
      <c r="G8923" s="5" t="s">
        <v>62</v>
      </c>
      <c r="H8923" s="4" t="s">
        <v>380</v>
      </c>
      <c r="I8923" s="4" t="str">
        <f>VLOOKUP(H8923,[1]物料!$A$1:$M$65536,13,0)</f>
        <v>29.00</v>
      </c>
      <c r="J8923" s="4">
        <v>8</v>
      </c>
      <c r="K8923" s="4">
        <f t="shared" si="556"/>
        <v>3.94</v>
      </c>
      <c r="L8923" s="4">
        <f t="shared" si="557"/>
        <v>40.94</v>
      </c>
      <c r="M8923" s="6">
        <v>1</v>
      </c>
      <c r="N8923" s="7">
        <v>78.8</v>
      </c>
      <c r="O8923">
        <f t="shared" si="558"/>
        <v>37.86</v>
      </c>
      <c r="P8923" s="1">
        <f t="shared" si="559"/>
        <v>0.480456852791878</v>
      </c>
    </row>
    <row r="8924" ht="20" customHeight="1" spans="1:16">
      <c r="A8924" s="4" t="s">
        <v>9980</v>
      </c>
      <c r="B8924" s="4" t="s">
        <v>24</v>
      </c>
      <c r="C8924" s="4" t="s">
        <v>25</v>
      </c>
      <c r="D8924" s="5">
        <v>46202</v>
      </c>
      <c r="E8924" s="5" t="s">
        <v>186</v>
      </c>
      <c r="F8924" s="5" t="s">
        <v>55</v>
      </c>
      <c r="G8924" s="5" t="s">
        <v>187</v>
      </c>
      <c r="H8924" s="4" t="s">
        <v>1450</v>
      </c>
      <c r="I8924" s="4" t="str">
        <f>VLOOKUP(H8924,[1]物料!$A$1:$M$65536,13,0)</f>
        <v>48.00</v>
      </c>
      <c r="J8924" s="4">
        <v>10.7</v>
      </c>
      <c r="K8924" s="4">
        <f t="shared" si="556"/>
        <v>6.94</v>
      </c>
      <c r="L8924" s="4">
        <f t="shared" si="557"/>
        <v>65.64</v>
      </c>
      <c r="M8924" s="6">
        <v>1</v>
      </c>
      <c r="N8924" s="7">
        <v>138.8</v>
      </c>
      <c r="O8924">
        <f t="shared" si="558"/>
        <v>73.16</v>
      </c>
      <c r="P8924" s="1">
        <f t="shared" si="559"/>
        <v>0.527089337175793</v>
      </c>
    </row>
    <row r="8925" ht="20" customHeight="1" spans="1:16">
      <c r="A8925" s="4" t="s">
        <v>9981</v>
      </c>
      <c r="B8925" s="4" t="s">
        <v>24</v>
      </c>
      <c r="C8925" s="4" t="s">
        <v>87</v>
      </c>
      <c r="D8925" s="5">
        <v>46202</v>
      </c>
      <c r="E8925" s="5" t="s">
        <v>584</v>
      </c>
      <c r="F8925" s="5" t="s">
        <v>61</v>
      </c>
      <c r="G8925" s="5" t="s">
        <v>585</v>
      </c>
      <c r="H8925" s="4" t="s">
        <v>9982</v>
      </c>
      <c r="I8925" s="4" t="str">
        <f>VLOOKUP(H8925,[1]物料!$A$1:$M$65536,13,0)</f>
        <v>104.40</v>
      </c>
      <c r="J8925" s="4">
        <v>12</v>
      </c>
      <c r="K8925" s="4">
        <f t="shared" si="556"/>
        <v>14.675</v>
      </c>
      <c r="L8925" s="4">
        <f t="shared" si="557"/>
        <v>131.075</v>
      </c>
      <c r="M8925" s="6">
        <v>1</v>
      </c>
      <c r="N8925" s="7">
        <v>293.5</v>
      </c>
      <c r="O8925">
        <f t="shared" si="558"/>
        <v>162.425</v>
      </c>
      <c r="P8925" s="1">
        <f t="shared" si="559"/>
        <v>0.553407155025554</v>
      </c>
    </row>
    <row r="8926" ht="20" customHeight="1" spans="1:16">
      <c r="A8926" s="4" t="s">
        <v>9983</v>
      </c>
      <c r="B8926" s="4" t="s">
        <v>24</v>
      </c>
      <c r="C8926" s="4" t="s">
        <v>74</v>
      </c>
      <c r="D8926" s="5">
        <v>46202</v>
      </c>
      <c r="E8926" s="5" t="s">
        <v>297</v>
      </c>
      <c r="F8926" s="5" t="s">
        <v>20</v>
      </c>
      <c r="G8926" s="5" t="s">
        <v>298</v>
      </c>
      <c r="H8926" s="4" t="s">
        <v>4510</v>
      </c>
      <c r="I8926" s="4" t="str">
        <f>VLOOKUP(H8926,[1]物料!$A$1:$M$65536,13,0)</f>
        <v>21.10</v>
      </c>
      <c r="J8926" s="4">
        <v>6.5</v>
      </c>
      <c r="K8926" s="4">
        <f t="shared" si="556"/>
        <v>3.075</v>
      </c>
      <c r="L8926" s="4">
        <f t="shared" si="557"/>
        <v>30.675</v>
      </c>
      <c r="M8926" s="6">
        <v>1</v>
      </c>
      <c r="N8926" s="7">
        <v>61.5</v>
      </c>
      <c r="O8926">
        <f t="shared" si="558"/>
        <v>30.825</v>
      </c>
      <c r="P8926" s="1">
        <f t="shared" si="559"/>
        <v>0.501219512195122</v>
      </c>
    </row>
    <row r="8927" ht="20" customHeight="1" spans="1:16">
      <c r="A8927" s="4" t="s">
        <v>9984</v>
      </c>
      <c r="B8927" s="4" t="s">
        <v>17</v>
      </c>
      <c r="C8927" s="4" t="s">
        <v>18</v>
      </c>
      <c r="D8927" s="5">
        <v>46202</v>
      </c>
      <c r="E8927" s="5" t="s">
        <v>75</v>
      </c>
      <c r="F8927" s="5" t="s">
        <v>61</v>
      </c>
      <c r="G8927" s="5" t="s">
        <v>76</v>
      </c>
      <c r="H8927" s="4" t="s">
        <v>77</v>
      </c>
      <c r="I8927" s="4" t="str">
        <f>VLOOKUP(H8927,[1]物料!$A$1:$M$65536,13,0)</f>
        <v>25.00</v>
      </c>
      <c r="J8927" s="4">
        <v>4.5</v>
      </c>
      <c r="K8927" s="4">
        <f t="shared" si="556"/>
        <v>3.7905</v>
      </c>
      <c r="L8927" s="4">
        <f t="shared" si="557"/>
        <v>33.2905</v>
      </c>
      <c r="M8927" s="6">
        <v>1</v>
      </c>
      <c r="N8927" s="7">
        <v>75.81</v>
      </c>
      <c r="O8927">
        <f t="shared" si="558"/>
        <v>42.5195</v>
      </c>
      <c r="P8927" s="1">
        <f t="shared" si="559"/>
        <v>0.560869278459306</v>
      </c>
    </row>
    <row r="8928" ht="20" customHeight="1" spans="1:16">
      <c r="A8928" s="4" t="s">
        <v>9985</v>
      </c>
      <c r="B8928" s="4" t="s">
        <v>24</v>
      </c>
      <c r="C8928" s="4" t="s">
        <v>119</v>
      </c>
      <c r="D8928" s="5">
        <v>46202</v>
      </c>
      <c r="E8928" s="5" t="s">
        <v>60</v>
      </c>
      <c r="F8928" s="5" t="s">
        <v>61</v>
      </c>
      <c r="G8928" s="5" t="s">
        <v>62</v>
      </c>
      <c r="H8928" s="4" t="s">
        <v>63</v>
      </c>
      <c r="I8928" s="4" t="str">
        <f>VLOOKUP(H8928,[1]物料!$A$1:$M$65536,13,0)</f>
        <v>24.00</v>
      </c>
      <c r="J8928" s="4">
        <v>8</v>
      </c>
      <c r="K8928" s="4">
        <f t="shared" si="556"/>
        <v>3.225</v>
      </c>
      <c r="L8928" s="4">
        <f t="shared" si="557"/>
        <v>35.225</v>
      </c>
      <c r="M8928" s="6">
        <v>1</v>
      </c>
      <c r="N8928" s="7">
        <v>64.5</v>
      </c>
      <c r="O8928">
        <f t="shared" si="558"/>
        <v>29.275</v>
      </c>
      <c r="P8928" s="1">
        <f t="shared" si="559"/>
        <v>0.453875968992248</v>
      </c>
    </row>
    <row r="8929" ht="20" customHeight="1" spans="1:16">
      <c r="A8929" s="4" t="s">
        <v>9986</v>
      </c>
      <c r="B8929" s="4" t="s">
        <v>24</v>
      </c>
      <c r="C8929" s="4" t="s">
        <v>119</v>
      </c>
      <c r="D8929" s="5">
        <v>46202</v>
      </c>
      <c r="E8929" s="5" t="s">
        <v>115</v>
      </c>
      <c r="F8929" s="5" t="s">
        <v>70</v>
      </c>
      <c r="G8929" s="5" t="s">
        <v>116</v>
      </c>
      <c r="H8929" s="4" t="s">
        <v>132</v>
      </c>
      <c r="I8929" s="4" t="str">
        <f>VLOOKUP(H8929,[1]物料!$A$1:$M$65536,13,0)</f>
        <v>42.00</v>
      </c>
      <c r="J8929" s="4">
        <v>6.5</v>
      </c>
      <c r="K8929" s="4">
        <f t="shared" si="556"/>
        <v>5.49</v>
      </c>
      <c r="L8929" s="4">
        <f t="shared" si="557"/>
        <v>53.99</v>
      </c>
      <c r="M8929" s="6">
        <v>1</v>
      </c>
      <c r="N8929" s="7">
        <v>109.8</v>
      </c>
      <c r="O8929">
        <f t="shared" si="558"/>
        <v>55.81</v>
      </c>
      <c r="P8929" s="1">
        <f t="shared" si="559"/>
        <v>0.508287795992714</v>
      </c>
    </row>
    <row r="8930" ht="20" customHeight="1" spans="1:16">
      <c r="A8930" s="4" t="s">
        <v>9987</v>
      </c>
      <c r="B8930" s="4" t="s">
        <v>17</v>
      </c>
      <c r="C8930" s="4" t="s">
        <v>49</v>
      </c>
      <c r="D8930" s="5">
        <v>46202</v>
      </c>
      <c r="E8930" s="5" t="s">
        <v>101</v>
      </c>
      <c r="F8930" s="5" t="s">
        <v>20</v>
      </c>
      <c r="G8930" s="5" t="s">
        <v>102</v>
      </c>
      <c r="H8930" s="4" t="s">
        <v>109</v>
      </c>
      <c r="I8930" s="4" t="str">
        <f>VLOOKUP(H8930,[1]物料!$A$1:$M$65536,13,0)</f>
        <v>23.30</v>
      </c>
      <c r="J8930" s="4">
        <v>3</v>
      </c>
      <c r="K8930" s="4">
        <f t="shared" si="556"/>
        <v>2.74</v>
      </c>
      <c r="L8930" s="4">
        <f t="shared" si="557"/>
        <v>29.04</v>
      </c>
      <c r="M8930" s="6">
        <v>1</v>
      </c>
      <c r="N8930" s="7">
        <v>54.8</v>
      </c>
      <c r="O8930">
        <f t="shared" si="558"/>
        <v>25.76</v>
      </c>
      <c r="P8930" s="1">
        <f t="shared" si="559"/>
        <v>0.47007299270073</v>
      </c>
    </row>
    <row r="8931" ht="20" customHeight="1" spans="1:16">
      <c r="A8931" s="4" t="s">
        <v>9988</v>
      </c>
      <c r="B8931" s="4" t="s">
        <v>17</v>
      </c>
      <c r="C8931" s="4" t="s">
        <v>18</v>
      </c>
      <c r="D8931" s="5">
        <v>46202</v>
      </c>
      <c r="E8931" s="5" t="s">
        <v>60</v>
      </c>
      <c r="F8931" s="5" t="s">
        <v>61</v>
      </c>
      <c r="G8931" s="5" t="s">
        <v>62</v>
      </c>
      <c r="H8931" s="4" t="s">
        <v>63</v>
      </c>
      <c r="I8931" s="4" t="str">
        <f>VLOOKUP(H8931,[1]物料!$A$1:$M$65536,13,0)</f>
        <v>24.00</v>
      </c>
      <c r="J8931" s="4">
        <v>4.5</v>
      </c>
      <c r="K8931" s="4">
        <f t="shared" si="556"/>
        <v>3.49</v>
      </c>
      <c r="L8931" s="4">
        <f t="shared" si="557"/>
        <v>31.99</v>
      </c>
      <c r="M8931" s="6">
        <v>1</v>
      </c>
      <c r="N8931" s="7">
        <v>69.8</v>
      </c>
      <c r="O8931">
        <f t="shared" si="558"/>
        <v>37.81</v>
      </c>
      <c r="P8931" s="1">
        <f t="shared" si="559"/>
        <v>0.541690544412607</v>
      </c>
    </row>
    <row r="8932" ht="20" customHeight="1" spans="1:16">
      <c r="A8932" s="4" t="s">
        <v>9989</v>
      </c>
      <c r="B8932" s="4" t="s">
        <v>17</v>
      </c>
      <c r="C8932" s="4" t="s">
        <v>18</v>
      </c>
      <c r="D8932" s="5">
        <v>46202</v>
      </c>
      <c r="E8932" s="5" t="s">
        <v>278</v>
      </c>
      <c r="F8932" s="5" t="s">
        <v>55</v>
      </c>
      <c r="G8932" s="5" t="s">
        <v>279</v>
      </c>
      <c r="H8932" s="4" t="s">
        <v>954</v>
      </c>
      <c r="I8932" s="4" t="str">
        <f>VLOOKUP(H8932,[1]物料!$A$1:$M$65536,13,0)</f>
        <v>20.00</v>
      </c>
      <c r="J8932" s="4">
        <v>4.5</v>
      </c>
      <c r="K8932" s="4">
        <f t="shared" si="556"/>
        <v>2.983</v>
      </c>
      <c r="L8932" s="4">
        <f t="shared" si="557"/>
        <v>27.483</v>
      </c>
      <c r="M8932" s="6">
        <v>1</v>
      </c>
      <c r="N8932" s="7">
        <v>59.66</v>
      </c>
      <c r="O8932">
        <f t="shared" si="558"/>
        <v>32.177</v>
      </c>
      <c r="P8932" s="1">
        <f t="shared" si="559"/>
        <v>0.539339591015756</v>
      </c>
    </row>
    <row r="8933" ht="20" customHeight="1" spans="1:16">
      <c r="A8933" s="4" t="s">
        <v>9990</v>
      </c>
      <c r="B8933" s="4" t="s">
        <v>24</v>
      </c>
      <c r="C8933" s="4" t="s">
        <v>25</v>
      </c>
      <c r="D8933" s="5">
        <v>46202</v>
      </c>
      <c r="E8933" s="5" t="s">
        <v>90</v>
      </c>
      <c r="F8933" s="5" t="s">
        <v>55</v>
      </c>
      <c r="G8933" s="5" t="s">
        <v>91</v>
      </c>
      <c r="H8933" s="4" t="s">
        <v>99</v>
      </c>
      <c r="I8933" s="4" t="str">
        <f>VLOOKUP(H8933,[1]物料!$A$1:$M$65536,13,0)</f>
        <v>40.00</v>
      </c>
      <c r="J8933" s="4">
        <v>10.7</v>
      </c>
      <c r="K8933" s="4">
        <f t="shared" si="556"/>
        <v>6.44</v>
      </c>
      <c r="L8933" s="4">
        <f t="shared" si="557"/>
        <v>57.14</v>
      </c>
      <c r="M8933" s="6">
        <v>1</v>
      </c>
      <c r="N8933" s="7">
        <v>128.8</v>
      </c>
      <c r="O8933">
        <f t="shared" si="558"/>
        <v>71.66</v>
      </c>
      <c r="P8933" s="1">
        <f t="shared" si="559"/>
        <v>0.556366459627329</v>
      </c>
    </row>
    <row r="8934" ht="20" customHeight="1" spans="1:16">
      <c r="A8934" s="4" t="s">
        <v>9991</v>
      </c>
      <c r="B8934" s="4" t="s">
        <v>17</v>
      </c>
      <c r="C8934" s="4" t="s">
        <v>18</v>
      </c>
      <c r="D8934" s="5">
        <v>46202</v>
      </c>
      <c r="E8934" s="5" t="s">
        <v>60</v>
      </c>
      <c r="F8934" s="5" t="s">
        <v>61</v>
      </c>
      <c r="G8934" s="5" t="s">
        <v>62</v>
      </c>
      <c r="H8934" s="4" t="s">
        <v>157</v>
      </c>
      <c r="I8934" s="4" t="str">
        <f>VLOOKUP(H8934,[1]物料!$A$1:$M$65536,13,0)</f>
        <v>24.00</v>
      </c>
      <c r="J8934" s="4">
        <v>4.5</v>
      </c>
      <c r="K8934" s="4">
        <f t="shared" si="556"/>
        <v>3.3155</v>
      </c>
      <c r="L8934" s="4">
        <f t="shared" si="557"/>
        <v>31.8155</v>
      </c>
      <c r="M8934" s="6">
        <v>1</v>
      </c>
      <c r="N8934" s="7">
        <v>66.31</v>
      </c>
      <c r="O8934">
        <f t="shared" si="558"/>
        <v>34.4945</v>
      </c>
      <c r="P8934" s="1">
        <f t="shared" si="559"/>
        <v>0.520200573065903</v>
      </c>
    </row>
    <row r="8935" ht="20" customHeight="1" spans="1:16">
      <c r="A8935" s="4" t="s">
        <v>9992</v>
      </c>
      <c r="B8935" s="4" t="s">
        <v>17</v>
      </c>
      <c r="C8935" s="4" t="s">
        <v>18</v>
      </c>
      <c r="D8935" s="5">
        <v>46202</v>
      </c>
      <c r="E8935" s="5" t="s">
        <v>291</v>
      </c>
      <c r="F8935" s="5" t="s">
        <v>55</v>
      </c>
      <c r="G8935" s="5" t="s">
        <v>292</v>
      </c>
      <c r="H8935" s="4" t="s">
        <v>371</v>
      </c>
      <c r="I8935" s="4" t="str">
        <f>VLOOKUP(H8935,[1]物料!$A$1:$M$65536,13,0)</f>
        <v>40.00</v>
      </c>
      <c r="J8935" s="4">
        <v>7.2</v>
      </c>
      <c r="K8935" s="4">
        <f t="shared" si="556"/>
        <v>4.9305</v>
      </c>
      <c r="L8935" s="4">
        <f t="shared" si="557"/>
        <v>52.1305</v>
      </c>
      <c r="M8935" s="6">
        <v>1</v>
      </c>
      <c r="N8935" s="7">
        <v>98.61</v>
      </c>
      <c r="O8935">
        <f t="shared" si="558"/>
        <v>46.4795</v>
      </c>
      <c r="P8935" s="1">
        <f t="shared" si="559"/>
        <v>0.471346719399655</v>
      </c>
    </row>
    <row r="8936" ht="20" customHeight="1" spans="1:16">
      <c r="A8936" s="4" t="s">
        <v>9993</v>
      </c>
      <c r="B8936" s="4" t="s">
        <v>24</v>
      </c>
      <c r="C8936" s="4" t="s">
        <v>59</v>
      </c>
      <c r="D8936" s="5">
        <v>46202</v>
      </c>
      <c r="E8936" s="5" t="s">
        <v>570</v>
      </c>
      <c r="F8936" s="5" t="s">
        <v>55</v>
      </c>
      <c r="G8936" s="5" t="s">
        <v>571</v>
      </c>
      <c r="H8936" s="4" t="s">
        <v>1850</v>
      </c>
      <c r="I8936" s="4" t="str">
        <f>VLOOKUP(H8936,[1]物料!$A$1:$M$65536,13,0)</f>
        <v>23.00</v>
      </c>
      <c r="J8936" s="4">
        <v>8</v>
      </c>
      <c r="K8936" s="4">
        <f t="shared" si="556"/>
        <v>3.09</v>
      </c>
      <c r="L8936" s="4">
        <f t="shared" si="557"/>
        <v>34.09</v>
      </c>
      <c r="M8936" s="6">
        <v>1</v>
      </c>
      <c r="N8936" s="7">
        <v>61.8</v>
      </c>
      <c r="O8936">
        <f t="shared" si="558"/>
        <v>27.71</v>
      </c>
      <c r="P8936" s="1">
        <f t="shared" si="559"/>
        <v>0.448381877022654</v>
      </c>
    </row>
    <row r="8937" ht="20" customHeight="1" spans="1:16">
      <c r="A8937" s="4" t="s">
        <v>9994</v>
      </c>
      <c r="B8937" s="4" t="s">
        <v>17</v>
      </c>
      <c r="C8937" s="4" t="s">
        <v>113</v>
      </c>
      <c r="D8937" s="5">
        <v>46202</v>
      </c>
      <c r="E8937" s="5" t="s">
        <v>616</v>
      </c>
      <c r="F8937" s="5" t="s">
        <v>617</v>
      </c>
      <c r="G8937" s="5" t="s">
        <v>618</v>
      </c>
      <c r="H8937" s="4" t="s">
        <v>619</v>
      </c>
      <c r="I8937" s="4" t="str">
        <f>VLOOKUP(H8937,[1]物料!$A$1:$M$65536,13,0)</f>
        <v>60.00</v>
      </c>
      <c r="J8937" s="4">
        <v>7</v>
      </c>
      <c r="K8937" s="4">
        <f t="shared" si="556"/>
        <v>8.44</v>
      </c>
      <c r="L8937" s="4">
        <f t="shared" si="557"/>
        <v>75.44</v>
      </c>
      <c r="M8937" s="6">
        <v>1</v>
      </c>
      <c r="N8937" s="7">
        <v>168.8</v>
      </c>
      <c r="O8937">
        <f t="shared" si="558"/>
        <v>93.36</v>
      </c>
      <c r="P8937" s="1">
        <f t="shared" si="559"/>
        <v>0.553080568720379</v>
      </c>
    </row>
    <row r="8938" ht="20" customHeight="1" spans="1:16">
      <c r="A8938" s="4" t="s">
        <v>9995</v>
      </c>
      <c r="B8938" s="4" t="s">
        <v>17</v>
      </c>
      <c r="C8938" s="4" t="s">
        <v>18</v>
      </c>
      <c r="D8938" s="5">
        <v>46202</v>
      </c>
      <c r="E8938" s="5" t="s">
        <v>83</v>
      </c>
      <c r="F8938" s="5" t="s">
        <v>55</v>
      </c>
      <c r="G8938" s="5" t="s">
        <v>84</v>
      </c>
      <c r="H8938" s="4" t="s">
        <v>147</v>
      </c>
      <c r="I8938" s="4" t="str">
        <f>VLOOKUP(H8938,[1]物料!$A$1:$M$65536,13,0)</f>
        <v>52.00</v>
      </c>
      <c r="J8938" s="4">
        <v>14.5</v>
      </c>
      <c r="K8938" s="4">
        <f t="shared" si="556"/>
        <v>8.272</v>
      </c>
      <c r="L8938" s="4">
        <f t="shared" si="557"/>
        <v>74.772</v>
      </c>
      <c r="M8938" s="6">
        <v>1</v>
      </c>
      <c r="N8938" s="7">
        <v>165.44</v>
      </c>
      <c r="O8938">
        <f t="shared" si="558"/>
        <v>90.668</v>
      </c>
      <c r="P8938" s="1">
        <f t="shared" si="559"/>
        <v>0.548041586073501</v>
      </c>
    </row>
    <row r="8939" ht="20" customHeight="1" spans="1:16">
      <c r="A8939" s="4" t="s">
        <v>9996</v>
      </c>
      <c r="B8939" s="4" t="s">
        <v>24</v>
      </c>
      <c r="C8939" s="4" t="s">
        <v>59</v>
      </c>
      <c r="D8939" s="5">
        <v>46202</v>
      </c>
      <c r="E8939" s="5" t="s">
        <v>270</v>
      </c>
      <c r="F8939" s="5" t="s">
        <v>20</v>
      </c>
      <c r="G8939" s="5" t="s">
        <v>271</v>
      </c>
      <c r="H8939" s="4" t="s">
        <v>272</v>
      </c>
      <c r="I8939" s="4" t="str">
        <f>VLOOKUP(H8939,[1]物料!$A$1:$M$65536,13,0)</f>
        <v>19.90</v>
      </c>
      <c r="J8939" s="4">
        <v>6.5</v>
      </c>
      <c r="K8939" s="4">
        <f t="shared" si="556"/>
        <v>2.99</v>
      </c>
      <c r="L8939" s="4">
        <f t="shared" si="557"/>
        <v>29.39</v>
      </c>
      <c r="M8939" s="6">
        <v>1</v>
      </c>
      <c r="N8939" s="7">
        <v>59.8</v>
      </c>
      <c r="O8939">
        <f t="shared" si="558"/>
        <v>30.41</v>
      </c>
      <c r="P8939" s="1">
        <f t="shared" si="559"/>
        <v>0.508528428093645</v>
      </c>
    </row>
    <row r="8940" ht="20" customHeight="1" spans="1:16">
      <c r="A8940" s="4" t="s">
        <v>9997</v>
      </c>
      <c r="B8940" s="4" t="s">
        <v>17</v>
      </c>
      <c r="C8940" s="4" t="s">
        <v>18</v>
      </c>
      <c r="D8940" s="5">
        <v>46202</v>
      </c>
      <c r="E8940" s="5" t="s">
        <v>83</v>
      </c>
      <c r="F8940" s="5" t="s">
        <v>55</v>
      </c>
      <c r="G8940" s="5" t="s">
        <v>84</v>
      </c>
      <c r="H8940" s="4" t="s">
        <v>147</v>
      </c>
      <c r="I8940" s="4" t="str">
        <f>VLOOKUP(H8940,[1]物料!$A$1:$M$65536,13,0)</f>
        <v>52.00</v>
      </c>
      <c r="J8940" s="4">
        <v>14.5</v>
      </c>
      <c r="K8940" s="4">
        <f t="shared" si="556"/>
        <v>7.8585</v>
      </c>
      <c r="L8940" s="4">
        <f t="shared" si="557"/>
        <v>74.3585</v>
      </c>
      <c r="M8940" s="6">
        <v>1</v>
      </c>
      <c r="N8940" s="7">
        <v>157.17</v>
      </c>
      <c r="O8940">
        <f t="shared" si="558"/>
        <v>82.8115</v>
      </c>
      <c r="P8940" s="1">
        <f t="shared" si="559"/>
        <v>0.526891264236177</v>
      </c>
    </row>
    <row r="8941" ht="20" customHeight="1" spans="1:16">
      <c r="A8941" s="4" t="s">
        <v>9998</v>
      </c>
      <c r="B8941" s="4" t="s">
        <v>17</v>
      </c>
      <c r="C8941" s="4" t="s">
        <v>167</v>
      </c>
      <c r="D8941" s="5">
        <v>46202</v>
      </c>
      <c r="E8941" s="5" t="s">
        <v>309</v>
      </c>
      <c r="F8941" s="5" t="s">
        <v>55</v>
      </c>
      <c r="G8941" s="5" t="s">
        <v>310</v>
      </c>
      <c r="H8941" s="4" t="s">
        <v>957</v>
      </c>
      <c r="I8941" s="4" t="str">
        <f>VLOOKUP(H8941,[1]物料!$A$1:$M$65536,13,0)</f>
        <v>65.00</v>
      </c>
      <c r="J8941" s="4">
        <v>7.2</v>
      </c>
      <c r="K8941" s="4">
        <f t="shared" si="556"/>
        <v>7.94</v>
      </c>
      <c r="L8941" s="4">
        <f t="shared" si="557"/>
        <v>80.14</v>
      </c>
      <c r="M8941" s="6">
        <v>1</v>
      </c>
      <c r="N8941" s="7">
        <v>158.8</v>
      </c>
      <c r="O8941">
        <f t="shared" si="558"/>
        <v>78.66</v>
      </c>
      <c r="P8941" s="1">
        <f t="shared" si="559"/>
        <v>0.495340050377834</v>
      </c>
    </row>
    <row r="8942" ht="20" customHeight="1" spans="1:16">
      <c r="A8942" s="4" t="s">
        <v>9999</v>
      </c>
      <c r="B8942" s="4" t="s">
        <v>17</v>
      </c>
      <c r="C8942" s="4" t="s">
        <v>18</v>
      </c>
      <c r="D8942" s="5">
        <v>46202</v>
      </c>
      <c r="E8942" s="5" t="s">
        <v>3005</v>
      </c>
      <c r="F8942" s="5" t="s">
        <v>32</v>
      </c>
      <c r="G8942" s="5" t="s">
        <v>3006</v>
      </c>
      <c r="H8942" s="4" t="s">
        <v>3007</v>
      </c>
      <c r="I8942" s="4" t="str">
        <f>VLOOKUP(H8942,[1]物料!$A$1:$M$65536,13,0)</f>
        <v>71.50</v>
      </c>
      <c r="J8942" s="4">
        <v>13.6</v>
      </c>
      <c r="K8942" s="4">
        <f t="shared" si="556"/>
        <v>8.303</v>
      </c>
      <c r="L8942" s="4">
        <f t="shared" si="557"/>
        <v>93.403</v>
      </c>
      <c r="M8942" s="6">
        <v>1</v>
      </c>
      <c r="N8942" s="7">
        <v>166.06</v>
      </c>
      <c r="O8942">
        <f t="shared" si="558"/>
        <v>72.657</v>
      </c>
      <c r="P8942" s="1">
        <f t="shared" si="559"/>
        <v>0.437534626038781</v>
      </c>
    </row>
    <row r="8943" ht="20" customHeight="1" spans="1:16">
      <c r="A8943" s="4" t="s">
        <v>10000</v>
      </c>
      <c r="B8943" s="4" t="s">
        <v>17</v>
      </c>
      <c r="C8943" s="4" t="s">
        <v>18</v>
      </c>
      <c r="D8943" s="5">
        <v>46202</v>
      </c>
      <c r="E8943" s="5" t="s">
        <v>1261</v>
      </c>
      <c r="F8943" s="5" t="s">
        <v>32</v>
      </c>
      <c r="G8943" s="5" t="s">
        <v>1262</v>
      </c>
      <c r="H8943" s="4" t="s">
        <v>2494</v>
      </c>
      <c r="I8943" s="4" t="str">
        <f>VLOOKUP(H8943,[1]物料!$A$1:$M$65536,13,0)</f>
        <v>143.00</v>
      </c>
      <c r="J8943" s="4">
        <v>13.6</v>
      </c>
      <c r="K8943" s="4">
        <f t="shared" si="556"/>
        <v>11.47</v>
      </c>
      <c r="L8943" s="4">
        <f t="shared" si="557"/>
        <v>168.07</v>
      </c>
      <c r="M8943" s="6">
        <v>1</v>
      </c>
      <c r="N8943" s="7">
        <v>229.4</v>
      </c>
      <c r="O8943">
        <f t="shared" si="558"/>
        <v>61.33</v>
      </c>
      <c r="P8943" s="1">
        <f t="shared" si="559"/>
        <v>0.267349607672188</v>
      </c>
    </row>
    <row r="8944" ht="20" customHeight="1" spans="1:16">
      <c r="A8944" s="4" t="s">
        <v>10001</v>
      </c>
      <c r="B8944" s="4" t="s">
        <v>24</v>
      </c>
      <c r="C8944" s="4" t="s">
        <v>59</v>
      </c>
      <c r="D8944" s="5">
        <v>46202</v>
      </c>
      <c r="E8944" s="5" t="s">
        <v>60</v>
      </c>
      <c r="F8944" s="5" t="s">
        <v>61</v>
      </c>
      <c r="G8944" s="5" t="s">
        <v>62</v>
      </c>
      <c r="H8944" s="4" t="s">
        <v>124</v>
      </c>
      <c r="I8944" s="4" t="str">
        <f>VLOOKUP(H8944,[1]物料!$A$1:$M$65536,13,0)</f>
        <v>24.00</v>
      </c>
      <c r="J8944" s="4">
        <v>8</v>
      </c>
      <c r="K8944" s="4">
        <f t="shared" si="556"/>
        <v>3.49</v>
      </c>
      <c r="L8944" s="4">
        <f t="shared" si="557"/>
        <v>35.49</v>
      </c>
      <c r="M8944" s="6">
        <v>1</v>
      </c>
      <c r="N8944" s="7">
        <v>69.8</v>
      </c>
      <c r="O8944">
        <f t="shared" si="558"/>
        <v>34.31</v>
      </c>
      <c r="P8944" s="1">
        <f t="shared" si="559"/>
        <v>0.491547277936963</v>
      </c>
    </row>
    <row r="8945" ht="20" customHeight="1" spans="1:16">
      <c r="A8945" s="4" t="s">
        <v>10002</v>
      </c>
      <c r="B8945" s="4" t="s">
        <v>24</v>
      </c>
      <c r="C8945" s="4" t="s">
        <v>98</v>
      </c>
      <c r="D8945" s="5">
        <v>46202</v>
      </c>
      <c r="E8945" s="5" t="s">
        <v>83</v>
      </c>
      <c r="F8945" s="5" t="s">
        <v>55</v>
      </c>
      <c r="G8945" s="5" t="s">
        <v>84</v>
      </c>
      <c r="H8945" s="4" t="s">
        <v>88</v>
      </c>
      <c r="I8945" s="4" t="str">
        <f>VLOOKUP(H8945,[1]物料!$A$1:$M$65536,13,0)</f>
        <v>52.00</v>
      </c>
      <c r="J8945" s="4">
        <v>18</v>
      </c>
      <c r="K8945" s="4">
        <f t="shared" si="556"/>
        <v>7.04</v>
      </c>
      <c r="L8945" s="4">
        <f t="shared" si="557"/>
        <v>77.04</v>
      </c>
      <c r="M8945" s="6">
        <v>1</v>
      </c>
      <c r="N8945" s="7">
        <v>140.8</v>
      </c>
      <c r="O8945">
        <f t="shared" si="558"/>
        <v>63.76</v>
      </c>
      <c r="P8945" s="1">
        <f t="shared" si="559"/>
        <v>0.452840909090909</v>
      </c>
    </row>
    <row r="8946" ht="20" customHeight="1" spans="1:16">
      <c r="A8946" s="4" t="s">
        <v>10003</v>
      </c>
      <c r="B8946" s="4" t="s">
        <v>24</v>
      </c>
      <c r="C8946" s="4" t="s">
        <v>98</v>
      </c>
      <c r="D8946" s="5">
        <v>46202</v>
      </c>
      <c r="E8946" s="5" t="s">
        <v>69</v>
      </c>
      <c r="F8946" s="5" t="s">
        <v>70</v>
      </c>
      <c r="G8946" s="5" t="s">
        <v>71</v>
      </c>
      <c r="H8946" s="4" t="s">
        <v>111</v>
      </c>
      <c r="I8946" s="4" t="str">
        <f>VLOOKUP(H8946,[1]物料!$A$1:$M$65536,13,0)</f>
        <v>45.00</v>
      </c>
      <c r="J8946" s="4">
        <v>6.5</v>
      </c>
      <c r="K8946" s="4">
        <f t="shared" si="556"/>
        <v>5.75</v>
      </c>
      <c r="L8946" s="4">
        <f t="shared" si="557"/>
        <v>57.25</v>
      </c>
      <c r="M8946" s="6">
        <v>1</v>
      </c>
      <c r="N8946" s="7">
        <v>115</v>
      </c>
      <c r="O8946">
        <f t="shared" si="558"/>
        <v>57.75</v>
      </c>
      <c r="P8946" s="1">
        <f t="shared" si="559"/>
        <v>0.502173913043478</v>
      </c>
    </row>
    <row r="8947" ht="20" customHeight="1" spans="1:16">
      <c r="A8947" s="4" t="s">
        <v>10004</v>
      </c>
      <c r="B8947" s="4" t="s">
        <v>24</v>
      </c>
      <c r="C8947" s="4" t="s">
        <v>44</v>
      </c>
      <c r="D8947" s="5">
        <v>46202</v>
      </c>
      <c r="E8947" s="5" t="s">
        <v>384</v>
      </c>
      <c r="F8947" s="5" t="s">
        <v>20</v>
      </c>
      <c r="G8947" s="5" t="s">
        <v>385</v>
      </c>
      <c r="H8947" s="4" t="s">
        <v>596</v>
      </c>
      <c r="I8947" s="4" t="str">
        <f>VLOOKUP(H8947,[1]物料!$A$1:$M$65536,13,0)</f>
        <v>36.60</v>
      </c>
      <c r="J8947" s="4">
        <v>6.5</v>
      </c>
      <c r="K8947" s="4">
        <f t="shared" si="556"/>
        <v>4.435</v>
      </c>
      <c r="L8947" s="4">
        <f t="shared" si="557"/>
        <v>47.535</v>
      </c>
      <c r="M8947" s="6">
        <v>1</v>
      </c>
      <c r="N8947" s="7">
        <v>88.7</v>
      </c>
      <c r="O8947">
        <f t="shared" si="558"/>
        <v>41.165</v>
      </c>
      <c r="P8947" s="1">
        <f t="shared" si="559"/>
        <v>0.464092446448703</v>
      </c>
    </row>
    <row r="8948" ht="20" customHeight="1" spans="1:16">
      <c r="A8948" s="4" t="s">
        <v>10005</v>
      </c>
      <c r="B8948" s="4" t="s">
        <v>24</v>
      </c>
      <c r="C8948" s="4" t="s">
        <v>74</v>
      </c>
      <c r="D8948" s="5">
        <v>46202</v>
      </c>
      <c r="E8948" s="5" t="s">
        <v>75</v>
      </c>
      <c r="F8948" s="5" t="s">
        <v>61</v>
      </c>
      <c r="G8948" s="5" t="s">
        <v>76</v>
      </c>
      <c r="H8948" s="4" t="s">
        <v>588</v>
      </c>
      <c r="I8948" s="4" t="str">
        <f>VLOOKUP(H8948,[1]物料!$A$1:$M$65536,13,0)</f>
        <v>25.00</v>
      </c>
      <c r="J8948" s="4">
        <v>8</v>
      </c>
      <c r="K8948" s="4">
        <f t="shared" si="556"/>
        <v>3.44</v>
      </c>
      <c r="L8948" s="4">
        <f t="shared" si="557"/>
        <v>36.44</v>
      </c>
      <c r="M8948" s="6">
        <v>1</v>
      </c>
      <c r="N8948" s="7">
        <v>68.8</v>
      </c>
      <c r="O8948">
        <f t="shared" si="558"/>
        <v>32.36</v>
      </c>
      <c r="P8948" s="1">
        <f t="shared" si="559"/>
        <v>0.470348837209302</v>
      </c>
    </row>
    <row r="8949" ht="20" customHeight="1" spans="1:16">
      <c r="A8949" s="4" t="s">
        <v>10006</v>
      </c>
      <c r="B8949" s="4" t="s">
        <v>24</v>
      </c>
      <c r="C8949" s="4" t="s">
        <v>44</v>
      </c>
      <c r="D8949" s="5">
        <v>46202</v>
      </c>
      <c r="E8949" s="5" t="s">
        <v>69</v>
      </c>
      <c r="F8949" s="5" t="s">
        <v>70</v>
      </c>
      <c r="G8949" s="5" t="s">
        <v>71</v>
      </c>
      <c r="H8949" s="4" t="s">
        <v>343</v>
      </c>
      <c r="I8949" s="4" t="str">
        <f>VLOOKUP(H8949,[1]物料!$A$1:$M$65536,13,0)</f>
        <v>45.00</v>
      </c>
      <c r="J8949" s="4">
        <v>6.5</v>
      </c>
      <c r="K8949" s="4">
        <f t="shared" si="556"/>
        <v>5.49</v>
      </c>
      <c r="L8949" s="4">
        <f t="shared" si="557"/>
        <v>56.99</v>
      </c>
      <c r="M8949" s="6">
        <v>1</v>
      </c>
      <c r="N8949" s="7">
        <v>109.8</v>
      </c>
      <c r="O8949">
        <f t="shared" si="558"/>
        <v>52.81</v>
      </c>
      <c r="P8949" s="1">
        <f t="shared" si="559"/>
        <v>0.480965391621129</v>
      </c>
    </row>
    <row r="8950" ht="20" customHeight="1" spans="1:16">
      <c r="A8950" s="4" t="s">
        <v>10007</v>
      </c>
      <c r="B8950" s="4" t="s">
        <v>24</v>
      </c>
      <c r="C8950" s="4" t="s">
        <v>74</v>
      </c>
      <c r="D8950" s="5">
        <v>46202</v>
      </c>
      <c r="E8950" s="5" t="s">
        <v>60</v>
      </c>
      <c r="F8950" s="5" t="s">
        <v>61</v>
      </c>
      <c r="G8950" s="5" t="s">
        <v>62</v>
      </c>
      <c r="H8950" s="4" t="s">
        <v>63</v>
      </c>
      <c r="I8950" s="4" t="str">
        <f>VLOOKUP(H8950,[1]物料!$A$1:$M$65536,13,0)</f>
        <v>24.00</v>
      </c>
      <c r="J8950" s="4">
        <v>8</v>
      </c>
      <c r="K8950" s="4">
        <f t="shared" si="556"/>
        <v>3.44</v>
      </c>
      <c r="L8950" s="4">
        <f t="shared" si="557"/>
        <v>35.44</v>
      </c>
      <c r="M8950" s="6">
        <v>1</v>
      </c>
      <c r="N8950" s="7">
        <v>68.8</v>
      </c>
      <c r="O8950">
        <f t="shared" si="558"/>
        <v>33.36</v>
      </c>
      <c r="P8950" s="1">
        <f t="shared" si="559"/>
        <v>0.484883720930233</v>
      </c>
    </row>
    <row r="8951" ht="20" customHeight="1" spans="1:16">
      <c r="A8951" s="4" t="s">
        <v>10008</v>
      </c>
      <c r="B8951" s="4" t="s">
        <v>24</v>
      </c>
      <c r="C8951" s="4" t="s">
        <v>25</v>
      </c>
      <c r="D8951" s="5">
        <v>46202</v>
      </c>
      <c r="E8951" s="5" t="s">
        <v>94</v>
      </c>
      <c r="F8951" s="5" t="s">
        <v>55</v>
      </c>
      <c r="G8951" s="5" t="s">
        <v>95</v>
      </c>
      <c r="H8951" s="4" t="s">
        <v>345</v>
      </c>
      <c r="I8951" s="4" t="str">
        <f>VLOOKUP(H8951,[1]物料!$A$1:$M$65536,13,0)</f>
        <v>30.00</v>
      </c>
      <c r="J8951" s="4">
        <v>10.7</v>
      </c>
      <c r="K8951" s="4">
        <f t="shared" si="556"/>
        <v>3.7905</v>
      </c>
      <c r="L8951" s="4">
        <f t="shared" si="557"/>
        <v>44.4905</v>
      </c>
      <c r="M8951" s="6">
        <v>1</v>
      </c>
      <c r="N8951" s="7">
        <v>75.81</v>
      </c>
      <c r="O8951">
        <f t="shared" si="558"/>
        <v>31.3195</v>
      </c>
      <c r="P8951" s="1">
        <f t="shared" si="559"/>
        <v>0.413131512993009</v>
      </c>
    </row>
    <row r="8952" ht="20" customHeight="1" spans="1:16">
      <c r="A8952" s="4" t="s">
        <v>10009</v>
      </c>
      <c r="B8952" s="4" t="s">
        <v>17</v>
      </c>
      <c r="C8952" s="4" t="s">
        <v>113</v>
      </c>
      <c r="D8952" s="5">
        <v>46202</v>
      </c>
      <c r="E8952" s="5" t="s">
        <v>94</v>
      </c>
      <c r="F8952" s="5" t="s">
        <v>55</v>
      </c>
      <c r="G8952" s="5" t="s">
        <v>95</v>
      </c>
      <c r="H8952" s="4" t="s">
        <v>1087</v>
      </c>
      <c r="I8952" s="4" t="str">
        <f>VLOOKUP(H8952,[1]物料!$A$1:$M$65536,13,0)</f>
        <v>30.00</v>
      </c>
      <c r="J8952" s="4">
        <v>7.2</v>
      </c>
      <c r="K8952" s="4">
        <f t="shared" si="556"/>
        <v>4.385</v>
      </c>
      <c r="L8952" s="4">
        <f t="shared" si="557"/>
        <v>41.585</v>
      </c>
      <c r="M8952" s="6">
        <v>1</v>
      </c>
      <c r="N8952" s="7">
        <v>87.7</v>
      </c>
      <c r="O8952">
        <f t="shared" si="558"/>
        <v>46.115</v>
      </c>
      <c r="P8952" s="1">
        <f t="shared" si="559"/>
        <v>0.525826681870011</v>
      </c>
    </row>
    <row r="8953" ht="20" customHeight="1" spans="1:16">
      <c r="A8953" s="4" t="s">
        <v>10010</v>
      </c>
      <c r="B8953" s="4" t="s">
        <v>24</v>
      </c>
      <c r="C8953" s="4" t="s">
        <v>44</v>
      </c>
      <c r="D8953" s="5">
        <v>46202</v>
      </c>
      <c r="E8953" s="5" t="s">
        <v>79</v>
      </c>
      <c r="F8953" s="5" t="s">
        <v>20</v>
      </c>
      <c r="G8953" s="5" t="s">
        <v>80</v>
      </c>
      <c r="H8953" s="4" t="s">
        <v>3446</v>
      </c>
      <c r="I8953" s="4" t="str">
        <f>VLOOKUP(H8953,[1]物料!$A$1:$M$65536,13,0)</f>
        <v>40.60</v>
      </c>
      <c r="J8953" s="4">
        <v>7</v>
      </c>
      <c r="K8953" s="4">
        <f t="shared" si="556"/>
        <v>5.0245</v>
      </c>
      <c r="L8953" s="4">
        <f t="shared" si="557"/>
        <v>52.6245</v>
      </c>
      <c r="M8953" s="6">
        <v>1</v>
      </c>
      <c r="N8953" s="7">
        <v>100.49</v>
      </c>
      <c r="O8953">
        <f t="shared" si="558"/>
        <v>47.8655</v>
      </c>
      <c r="P8953" s="1">
        <f t="shared" si="559"/>
        <v>0.476321026967857</v>
      </c>
    </row>
    <row r="8954" ht="20" customHeight="1" spans="1:16">
      <c r="A8954" s="4" t="s">
        <v>10011</v>
      </c>
      <c r="B8954" s="4" t="s">
        <v>17</v>
      </c>
      <c r="C8954" s="4" t="s">
        <v>113</v>
      </c>
      <c r="D8954" s="5">
        <v>46202</v>
      </c>
      <c r="E8954" s="5" t="s">
        <v>278</v>
      </c>
      <c r="F8954" s="5" t="s">
        <v>55</v>
      </c>
      <c r="G8954" s="5" t="s">
        <v>279</v>
      </c>
      <c r="H8954" s="4" t="s">
        <v>280</v>
      </c>
      <c r="I8954" s="4" t="str">
        <f>VLOOKUP(H8954,[1]物料!$A$1:$M$65536,13,0)</f>
        <v>20.00</v>
      </c>
      <c r="J8954" s="4">
        <v>4.5</v>
      </c>
      <c r="K8954" s="4">
        <f t="shared" si="556"/>
        <v>2.99</v>
      </c>
      <c r="L8954" s="4">
        <f t="shared" si="557"/>
        <v>27.49</v>
      </c>
      <c r="M8954" s="6">
        <v>1</v>
      </c>
      <c r="N8954" s="7">
        <v>59.8</v>
      </c>
      <c r="O8954">
        <f t="shared" si="558"/>
        <v>32.31</v>
      </c>
      <c r="P8954" s="1">
        <f t="shared" si="559"/>
        <v>0.540301003344482</v>
      </c>
    </row>
    <row r="8955" ht="20" customHeight="1" spans="1:16">
      <c r="A8955" s="4" t="s">
        <v>10012</v>
      </c>
      <c r="B8955" s="4" t="s">
        <v>17</v>
      </c>
      <c r="C8955" s="4" t="s">
        <v>18</v>
      </c>
      <c r="D8955" s="5">
        <v>46202</v>
      </c>
      <c r="E8955" s="5" t="s">
        <v>1431</v>
      </c>
      <c r="F8955" s="5" t="s">
        <v>20</v>
      </c>
      <c r="G8955" s="5" t="s">
        <v>1432</v>
      </c>
      <c r="H8955" s="4" t="s">
        <v>1433</v>
      </c>
      <c r="I8955" s="4" t="str">
        <f>VLOOKUP(H8955,[1]物料!$A$1:$M$65536,13,0)</f>
        <v>27.10</v>
      </c>
      <c r="J8955" s="4">
        <v>3.5</v>
      </c>
      <c r="K8955" s="4">
        <f t="shared" si="556"/>
        <v>3.686</v>
      </c>
      <c r="L8955" s="4">
        <f t="shared" si="557"/>
        <v>34.286</v>
      </c>
      <c r="M8955" s="6">
        <v>1</v>
      </c>
      <c r="N8955" s="7">
        <v>73.72</v>
      </c>
      <c r="O8955">
        <f t="shared" si="558"/>
        <v>39.434</v>
      </c>
      <c r="P8955" s="1">
        <f t="shared" si="559"/>
        <v>0.534915897992404</v>
      </c>
    </row>
    <row r="8956" ht="20" customHeight="1" spans="1:16">
      <c r="A8956" s="4" t="s">
        <v>10012</v>
      </c>
      <c r="B8956" s="4" t="s">
        <v>17</v>
      </c>
      <c r="C8956" s="4" t="s">
        <v>18</v>
      </c>
      <c r="D8956" s="5">
        <v>46202</v>
      </c>
      <c r="E8956" s="5" t="s">
        <v>3563</v>
      </c>
      <c r="F8956" s="5" t="s">
        <v>20</v>
      </c>
      <c r="G8956" s="5" t="s">
        <v>3564</v>
      </c>
      <c r="H8956" s="4" t="s">
        <v>3565</v>
      </c>
      <c r="I8956" s="4" t="str">
        <f>VLOOKUP(H8956,[1]物料!$A$1:$M$65536,13,0)</f>
        <v>24.40</v>
      </c>
      <c r="J8956" s="4">
        <v>3</v>
      </c>
      <c r="K8956" s="4">
        <f t="shared" si="556"/>
        <v>3.2675</v>
      </c>
      <c r="L8956" s="4">
        <f t="shared" si="557"/>
        <v>30.6675</v>
      </c>
      <c r="M8956" s="6">
        <v>1</v>
      </c>
      <c r="N8956" s="7">
        <v>65.35</v>
      </c>
      <c r="O8956">
        <f t="shared" si="558"/>
        <v>34.6825</v>
      </c>
      <c r="P8956" s="1">
        <f t="shared" si="559"/>
        <v>0.530719204284621</v>
      </c>
    </row>
    <row r="8957" ht="20" customHeight="1" spans="1:16">
      <c r="A8957" s="4" t="s">
        <v>10013</v>
      </c>
      <c r="B8957" s="4" t="s">
        <v>17</v>
      </c>
      <c r="C8957" s="4" t="s">
        <v>49</v>
      </c>
      <c r="D8957" s="5">
        <v>46202</v>
      </c>
      <c r="E8957" s="5" t="s">
        <v>128</v>
      </c>
      <c r="F8957" s="5" t="s">
        <v>55</v>
      </c>
      <c r="G8957" s="5" t="s">
        <v>129</v>
      </c>
      <c r="H8957" s="4" t="s">
        <v>1309</v>
      </c>
      <c r="I8957" s="4" t="str">
        <f>VLOOKUP(H8957,[1]物料!$A$1:$M$65536,13,0)</f>
        <v>18.00</v>
      </c>
      <c r="J8957" s="4">
        <v>4.5</v>
      </c>
      <c r="K8957" s="4">
        <f t="shared" si="556"/>
        <v>2.99</v>
      </c>
      <c r="L8957" s="4">
        <f t="shared" si="557"/>
        <v>25.49</v>
      </c>
      <c r="M8957" s="6">
        <v>1</v>
      </c>
      <c r="N8957" s="7">
        <v>59.8</v>
      </c>
      <c r="O8957">
        <f t="shared" si="558"/>
        <v>34.31</v>
      </c>
      <c r="P8957" s="1">
        <f t="shared" si="559"/>
        <v>0.573745819397993</v>
      </c>
    </row>
    <row r="8958" ht="20" customHeight="1" spans="1:16">
      <c r="A8958" s="4" t="s">
        <v>10014</v>
      </c>
      <c r="B8958" s="4" t="s">
        <v>17</v>
      </c>
      <c r="C8958" s="4" t="s">
        <v>18</v>
      </c>
      <c r="D8958" s="5">
        <v>46202</v>
      </c>
      <c r="E8958" s="5" t="s">
        <v>286</v>
      </c>
      <c r="F8958" s="5" t="s">
        <v>55</v>
      </c>
      <c r="G8958" s="5" t="s">
        <v>287</v>
      </c>
      <c r="H8958" s="4" t="s">
        <v>965</v>
      </c>
      <c r="I8958" s="4" t="str">
        <f>VLOOKUP(H8958,[1]物料!$A$1:$M$65536,13,0)</f>
        <v>40.00</v>
      </c>
      <c r="J8958" s="4">
        <v>7.2</v>
      </c>
      <c r="K8958" s="4">
        <f t="shared" si="556"/>
        <v>5.738</v>
      </c>
      <c r="L8958" s="4">
        <f t="shared" si="557"/>
        <v>52.938</v>
      </c>
      <c r="M8958" s="6">
        <v>1</v>
      </c>
      <c r="N8958" s="7">
        <v>114.76</v>
      </c>
      <c r="O8958">
        <f t="shared" si="558"/>
        <v>61.822</v>
      </c>
      <c r="P8958" s="1">
        <f t="shared" si="559"/>
        <v>0.538706866504008</v>
      </c>
    </row>
    <row r="8959" ht="20" customHeight="1" spans="1:16">
      <c r="A8959" s="4" t="s">
        <v>10015</v>
      </c>
      <c r="B8959" s="4" t="s">
        <v>24</v>
      </c>
      <c r="C8959" s="4" t="s">
        <v>119</v>
      </c>
      <c r="D8959" s="5">
        <v>46202</v>
      </c>
      <c r="E8959" s="5" t="s">
        <v>115</v>
      </c>
      <c r="F8959" s="5" t="s">
        <v>70</v>
      </c>
      <c r="G8959" s="5" t="s">
        <v>116</v>
      </c>
      <c r="H8959" s="4" t="s">
        <v>132</v>
      </c>
      <c r="I8959" s="4" t="str">
        <f>VLOOKUP(H8959,[1]物料!$A$1:$M$65536,13,0)</f>
        <v>42.00</v>
      </c>
      <c r="J8959" s="4">
        <v>6.5</v>
      </c>
      <c r="K8959" s="4">
        <f t="shared" si="556"/>
        <v>5.49</v>
      </c>
      <c r="L8959" s="4">
        <f t="shared" si="557"/>
        <v>53.99</v>
      </c>
      <c r="M8959" s="6">
        <v>1</v>
      </c>
      <c r="N8959" s="7">
        <v>109.8</v>
      </c>
      <c r="O8959">
        <f t="shared" si="558"/>
        <v>55.81</v>
      </c>
      <c r="P8959" s="1">
        <f t="shared" si="559"/>
        <v>0.508287795992714</v>
      </c>
    </row>
    <row r="8960" ht="20" customHeight="1" spans="1:16">
      <c r="A8960" s="4" t="s">
        <v>10016</v>
      </c>
      <c r="B8960" s="4" t="s">
        <v>17</v>
      </c>
      <c r="C8960" s="4" t="s">
        <v>18</v>
      </c>
      <c r="D8960" s="5">
        <v>46202</v>
      </c>
      <c r="E8960" s="5" t="s">
        <v>83</v>
      </c>
      <c r="F8960" s="5" t="s">
        <v>55</v>
      </c>
      <c r="G8960" s="5" t="s">
        <v>84</v>
      </c>
      <c r="H8960" s="4" t="s">
        <v>147</v>
      </c>
      <c r="I8960" s="4" t="str">
        <f>VLOOKUP(H8960,[1]物料!$A$1:$M$65536,13,0)</f>
        <v>52.00</v>
      </c>
      <c r="J8960" s="4">
        <v>14.5</v>
      </c>
      <c r="K8960" s="4">
        <f t="shared" si="556"/>
        <v>8.272</v>
      </c>
      <c r="L8960" s="4">
        <f t="shared" si="557"/>
        <v>74.772</v>
      </c>
      <c r="M8960" s="6">
        <v>1</v>
      </c>
      <c r="N8960" s="7">
        <v>165.44</v>
      </c>
      <c r="O8960">
        <f t="shared" si="558"/>
        <v>90.668</v>
      </c>
      <c r="P8960" s="1">
        <f t="shared" si="559"/>
        <v>0.548041586073501</v>
      </c>
    </row>
    <row r="8961" ht="20" customHeight="1" spans="1:16">
      <c r="A8961" s="4" t="s">
        <v>10017</v>
      </c>
      <c r="B8961" s="4" t="s">
        <v>24</v>
      </c>
      <c r="C8961" s="4" t="s">
        <v>59</v>
      </c>
      <c r="D8961" s="5">
        <v>46202</v>
      </c>
      <c r="E8961" s="5" t="s">
        <v>54</v>
      </c>
      <c r="F8961" s="5" t="s">
        <v>55</v>
      </c>
      <c r="G8961" s="5" t="s">
        <v>56</v>
      </c>
      <c r="H8961" s="4" t="s">
        <v>559</v>
      </c>
      <c r="I8961" s="4" t="str">
        <f>VLOOKUP(H8961,[1]物料!$A$1:$M$65536,13,0)</f>
        <v>12.00</v>
      </c>
      <c r="J8961" s="4">
        <v>8</v>
      </c>
      <c r="K8961" s="4">
        <f t="shared" si="556"/>
        <v>2.44</v>
      </c>
      <c r="L8961" s="4">
        <f t="shared" si="557"/>
        <v>22.44</v>
      </c>
      <c r="M8961" s="6">
        <v>1</v>
      </c>
      <c r="N8961" s="7">
        <v>48.8</v>
      </c>
      <c r="O8961">
        <f t="shared" si="558"/>
        <v>26.36</v>
      </c>
      <c r="P8961" s="1">
        <f t="shared" si="559"/>
        <v>0.540163934426229</v>
      </c>
    </row>
    <row r="8962" ht="20" customHeight="1" spans="1:16">
      <c r="A8962" s="4" t="s">
        <v>10018</v>
      </c>
      <c r="B8962" s="4" t="s">
        <v>17</v>
      </c>
      <c r="C8962" s="4" t="s">
        <v>113</v>
      </c>
      <c r="D8962" s="5">
        <v>46202</v>
      </c>
      <c r="E8962" s="5" t="s">
        <v>60</v>
      </c>
      <c r="F8962" s="5" t="s">
        <v>61</v>
      </c>
      <c r="G8962" s="5" t="s">
        <v>62</v>
      </c>
      <c r="H8962" s="4" t="s">
        <v>63</v>
      </c>
      <c r="I8962" s="4" t="str">
        <f>VLOOKUP(H8962,[1]物料!$A$1:$M$65536,13,0)</f>
        <v>24.00</v>
      </c>
      <c r="J8962" s="4">
        <v>4.5</v>
      </c>
      <c r="K8962" s="4">
        <f t="shared" si="556"/>
        <v>3.44</v>
      </c>
      <c r="L8962" s="4">
        <f t="shared" si="557"/>
        <v>31.94</v>
      </c>
      <c r="M8962" s="6">
        <v>1</v>
      </c>
      <c r="N8962" s="7">
        <v>68.8</v>
      </c>
      <c r="O8962">
        <f t="shared" si="558"/>
        <v>36.86</v>
      </c>
      <c r="P8962" s="1">
        <f t="shared" si="559"/>
        <v>0.535755813953488</v>
      </c>
    </row>
    <row r="8963" ht="20" customHeight="1" spans="1:16">
      <c r="A8963" s="4" t="s">
        <v>10019</v>
      </c>
      <c r="B8963" s="4" t="s">
        <v>24</v>
      </c>
      <c r="C8963" s="4" t="s">
        <v>74</v>
      </c>
      <c r="D8963" s="5">
        <v>46202</v>
      </c>
      <c r="E8963" s="5" t="s">
        <v>75</v>
      </c>
      <c r="F8963" s="5" t="s">
        <v>61</v>
      </c>
      <c r="G8963" s="5" t="s">
        <v>76</v>
      </c>
      <c r="H8963" s="4" t="s">
        <v>588</v>
      </c>
      <c r="I8963" s="4" t="str">
        <f>VLOOKUP(H8963,[1]物料!$A$1:$M$65536,13,0)</f>
        <v>25.00</v>
      </c>
      <c r="J8963" s="4">
        <v>8</v>
      </c>
      <c r="K8963" s="4">
        <f t="shared" ref="K8963:K9026" si="560">N8963*0.05</f>
        <v>3.265</v>
      </c>
      <c r="L8963" s="4">
        <f t="shared" ref="L8963:L9026" si="561">I8963+J8963+K8963</f>
        <v>36.265</v>
      </c>
      <c r="M8963" s="6">
        <v>1</v>
      </c>
      <c r="N8963" s="7">
        <v>65.3</v>
      </c>
      <c r="O8963">
        <f t="shared" ref="O8963:O9026" si="562">N8963-L8963</f>
        <v>29.035</v>
      </c>
      <c r="P8963" s="1">
        <f t="shared" ref="P8963:P9026" si="563">O8963/N8963</f>
        <v>0.444640122511485</v>
      </c>
    </row>
    <row r="8964" ht="20" customHeight="1" spans="1:16">
      <c r="A8964" s="4" t="s">
        <v>10020</v>
      </c>
      <c r="B8964" s="4" t="s">
        <v>24</v>
      </c>
      <c r="C8964" s="4" t="s">
        <v>119</v>
      </c>
      <c r="D8964" s="5">
        <v>46202</v>
      </c>
      <c r="E8964" s="5" t="s">
        <v>83</v>
      </c>
      <c r="F8964" s="5" t="s">
        <v>55</v>
      </c>
      <c r="G8964" s="5" t="s">
        <v>84</v>
      </c>
      <c r="H8964" s="4" t="s">
        <v>138</v>
      </c>
      <c r="I8964" s="4" t="str">
        <f>VLOOKUP(H8964,[1]物料!$A$1:$M$65536,13,0)</f>
        <v>52.00</v>
      </c>
      <c r="J8964" s="4">
        <v>18</v>
      </c>
      <c r="K8964" s="4">
        <f t="shared" si="560"/>
        <v>6.94</v>
      </c>
      <c r="L8964" s="4">
        <f t="shared" si="561"/>
        <v>76.94</v>
      </c>
      <c r="M8964" s="6">
        <v>1</v>
      </c>
      <c r="N8964" s="7">
        <v>138.8</v>
      </c>
      <c r="O8964">
        <f t="shared" si="562"/>
        <v>61.86</v>
      </c>
      <c r="P8964" s="1">
        <f t="shared" si="563"/>
        <v>0.445677233429395</v>
      </c>
    </row>
    <row r="8965" ht="20" customHeight="1" spans="1:16">
      <c r="A8965" s="4" t="s">
        <v>10021</v>
      </c>
      <c r="B8965" s="4" t="s">
        <v>17</v>
      </c>
      <c r="C8965" s="4" t="s">
        <v>113</v>
      </c>
      <c r="D8965" s="5">
        <v>46202</v>
      </c>
      <c r="E8965" s="5" t="s">
        <v>278</v>
      </c>
      <c r="F8965" s="5" t="s">
        <v>55</v>
      </c>
      <c r="G8965" s="5" t="s">
        <v>279</v>
      </c>
      <c r="H8965" s="4" t="s">
        <v>4317</v>
      </c>
      <c r="I8965" s="4" t="str">
        <f>VLOOKUP(H8965,[1]物料!$A$1:$M$65536,13,0)</f>
        <v>20.00</v>
      </c>
      <c r="J8965" s="4">
        <v>4.5</v>
      </c>
      <c r="K8965" s="4">
        <f t="shared" si="560"/>
        <v>2.79</v>
      </c>
      <c r="L8965" s="4">
        <f t="shared" si="561"/>
        <v>27.29</v>
      </c>
      <c r="M8965" s="6">
        <v>1</v>
      </c>
      <c r="N8965" s="7">
        <v>55.8</v>
      </c>
      <c r="O8965">
        <f t="shared" si="562"/>
        <v>28.51</v>
      </c>
      <c r="P8965" s="1">
        <f t="shared" si="563"/>
        <v>0.510931899641577</v>
      </c>
    </row>
    <row r="8966" ht="20" customHeight="1" spans="1:16">
      <c r="A8966" s="4" t="s">
        <v>10022</v>
      </c>
      <c r="B8966" s="4" t="s">
        <v>17</v>
      </c>
      <c r="C8966" s="4" t="s">
        <v>49</v>
      </c>
      <c r="D8966" s="5">
        <v>46202</v>
      </c>
      <c r="E8966" s="5" t="s">
        <v>54</v>
      </c>
      <c r="F8966" s="5" t="s">
        <v>55</v>
      </c>
      <c r="G8966" s="5" t="s">
        <v>56</v>
      </c>
      <c r="H8966" s="4" t="s">
        <v>217</v>
      </c>
      <c r="I8966" s="4" t="str">
        <f>VLOOKUP(H8966,[1]物料!$A$1:$M$65536,13,0)</f>
        <v>12.00</v>
      </c>
      <c r="J8966" s="4">
        <v>4.5</v>
      </c>
      <c r="K8966" s="4">
        <f t="shared" si="560"/>
        <v>1.975</v>
      </c>
      <c r="L8966" s="4">
        <f t="shared" si="561"/>
        <v>18.475</v>
      </c>
      <c r="M8966" s="6">
        <v>1</v>
      </c>
      <c r="N8966" s="7">
        <v>39.5</v>
      </c>
      <c r="O8966">
        <f t="shared" si="562"/>
        <v>21.025</v>
      </c>
      <c r="P8966" s="1">
        <f t="shared" si="563"/>
        <v>0.532278481012658</v>
      </c>
    </row>
    <row r="8967" ht="20" customHeight="1" spans="1:16">
      <c r="A8967" s="4" t="s">
        <v>10023</v>
      </c>
      <c r="B8967" s="4" t="s">
        <v>24</v>
      </c>
      <c r="C8967" s="4" t="s">
        <v>98</v>
      </c>
      <c r="D8967" s="5">
        <v>46202</v>
      </c>
      <c r="E8967" s="5" t="s">
        <v>69</v>
      </c>
      <c r="F8967" s="5" t="s">
        <v>70</v>
      </c>
      <c r="G8967" s="5" t="s">
        <v>71</v>
      </c>
      <c r="H8967" s="4" t="s">
        <v>111</v>
      </c>
      <c r="I8967" s="4" t="str">
        <f>VLOOKUP(H8967,[1]物料!$A$1:$M$65536,13,0)</f>
        <v>45.00</v>
      </c>
      <c r="J8967" s="4">
        <v>6.5</v>
      </c>
      <c r="K8967" s="4">
        <f t="shared" si="560"/>
        <v>5.75</v>
      </c>
      <c r="L8967" s="4">
        <f t="shared" si="561"/>
        <v>57.25</v>
      </c>
      <c r="M8967" s="6">
        <v>1</v>
      </c>
      <c r="N8967" s="7">
        <v>115</v>
      </c>
      <c r="O8967">
        <f t="shared" si="562"/>
        <v>57.75</v>
      </c>
      <c r="P8967" s="1">
        <f t="shared" si="563"/>
        <v>0.502173913043478</v>
      </c>
    </row>
    <row r="8968" ht="20" customHeight="1" spans="1:16">
      <c r="A8968" s="4" t="s">
        <v>10024</v>
      </c>
      <c r="B8968" s="4" t="s">
        <v>24</v>
      </c>
      <c r="C8968" s="4" t="s">
        <v>119</v>
      </c>
      <c r="D8968" s="5">
        <v>46202</v>
      </c>
      <c r="E8968" s="5" t="s">
        <v>60</v>
      </c>
      <c r="F8968" s="5" t="s">
        <v>61</v>
      </c>
      <c r="G8968" s="5" t="s">
        <v>62</v>
      </c>
      <c r="H8968" s="4" t="s">
        <v>63</v>
      </c>
      <c r="I8968" s="4" t="str">
        <f>VLOOKUP(H8968,[1]物料!$A$1:$M$65536,13,0)</f>
        <v>24.00</v>
      </c>
      <c r="J8968" s="4">
        <v>8</v>
      </c>
      <c r="K8968" s="4">
        <f t="shared" si="560"/>
        <v>3.435</v>
      </c>
      <c r="L8968" s="4">
        <f t="shared" si="561"/>
        <v>35.435</v>
      </c>
      <c r="M8968" s="6">
        <v>1</v>
      </c>
      <c r="N8968" s="7">
        <v>68.7</v>
      </c>
      <c r="O8968">
        <f t="shared" si="562"/>
        <v>33.265</v>
      </c>
      <c r="P8968" s="1">
        <f t="shared" si="563"/>
        <v>0.484206695778748</v>
      </c>
    </row>
    <row r="8969" ht="20" customHeight="1" spans="1:16">
      <c r="A8969" s="4" t="s">
        <v>10025</v>
      </c>
      <c r="B8969" s="4" t="s">
        <v>17</v>
      </c>
      <c r="C8969" s="4" t="s">
        <v>18</v>
      </c>
      <c r="D8969" s="5">
        <v>46202</v>
      </c>
      <c r="E8969" s="5" t="s">
        <v>45</v>
      </c>
      <c r="F8969" s="5" t="s">
        <v>20</v>
      </c>
      <c r="G8969" s="5" t="s">
        <v>46</v>
      </c>
      <c r="H8969" s="4" t="s">
        <v>2036</v>
      </c>
      <c r="I8969" s="4" t="str">
        <f>VLOOKUP(H8969,[1]物料!$A$1:$M$65536,13,0)</f>
        <v>36.10</v>
      </c>
      <c r="J8969" s="4">
        <v>3</v>
      </c>
      <c r="K8969" s="4">
        <f t="shared" si="560"/>
        <v>4.94</v>
      </c>
      <c r="L8969" s="4">
        <f t="shared" si="561"/>
        <v>44.04</v>
      </c>
      <c r="M8969" s="6">
        <v>1</v>
      </c>
      <c r="N8969" s="7">
        <v>98.8</v>
      </c>
      <c r="O8969">
        <f t="shared" si="562"/>
        <v>54.76</v>
      </c>
      <c r="P8969" s="1">
        <f t="shared" si="563"/>
        <v>0.554251012145749</v>
      </c>
    </row>
    <row r="8970" ht="20" customHeight="1" spans="1:16">
      <c r="A8970" s="4" t="s">
        <v>10026</v>
      </c>
      <c r="B8970" s="4" t="s">
        <v>24</v>
      </c>
      <c r="C8970" s="4" t="s">
        <v>74</v>
      </c>
      <c r="D8970" s="5">
        <v>46202</v>
      </c>
      <c r="E8970" s="5" t="s">
        <v>75</v>
      </c>
      <c r="F8970" s="5" t="s">
        <v>61</v>
      </c>
      <c r="G8970" s="5" t="s">
        <v>76</v>
      </c>
      <c r="H8970" s="4" t="s">
        <v>180</v>
      </c>
      <c r="I8970" s="4" t="str">
        <f>VLOOKUP(H8970,[1]物料!$A$1:$M$65536,13,0)</f>
        <v>25.00</v>
      </c>
      <c r="J8970" s="4">
        <v>8</v>
      </c>
      <c r="K8970" s="4">
        <f t="shared" si="560"/>
        <v>3.44</v>
      </c>
      <c r="L8970" s="4">
        <f t="shared" si="561"/>
        <v>36.44</v>
      </c>
      <c r="M8970" s="6">
        <v>1</v>
      </c>
      <c r="N8970" s="7">
        <v>68.8</v>
      </c>
      <c r="O8970">
        <f t="shared" si="562"/>
        <v>32.36</v>
      </c>
      <c r="P8970" s="1">
        <f t="shared" si="563"/>
        <v>0.470348837209302</v>
      </c>
    </row>
    <row r="8971" ht="20" customHeight="1" spans="1:16">
      <c r="A8971" s="4" t="s">
        <v>10027</v>
      </c>
      <c r="B8971" s="4" t="s">
        <v>17</v>
      </c>
      <c r="C8971" s="4" t="s">
        <v>18</v>
      </c>
      <c r="D8971" s="5">
        <v>46202</v>
      </c>
      <c r="E8971" s="5" t="s">
        <v>83</v>
      </c>
      <c r="F8971" s="5" t="s">
        <v>55</v>
      </c>
      <c r="G8971" s="5" t="s">
        <v>84</v>
      </c>
      <c r="H8971" s="4" t="s">
        <v>173</v>
      </c>
      <c r="I8971" s="4" t="str">
        <f>VLOOKUP(H8971,[1]物料!$A$1:$M$65536,13,0)</f>
        <v>52.00</v>
      </c>
      <c r="J8971" s="4">
        <v>14.5</v>
      </c>
      <c r="K8971" s="4">
        <f t="shared" si="560"/>
        <v>8.272</v>
      </c>
      <c r="L8971" s="4">
        <f t="shared" si="561"/>
        <v>74.772</v>
      </c>
      <c r="M8971" s="6">
        <v>1</v>
      </c>
      <c r="N8971" s="7">
        <v>165.44</v>
      </c>
      <c r="O8971">
        <f t="shared" si="562"/>
        <v>90.668</v>
      </c>
      <c r="P8971" s="1">
        <f t="shared" si="563"/>
        <v>0.548041586073501</v>
      </c>
    </row>
    <row r="8972" ht="20" customHeight="1" spans="1:16">
      <c r="A8972" s="4" t="s">
        <v>10028</v>
      </c>
      <c r="B8972" s="4" t="s">
        <v>24</v>
      </c>
      <c r="C8972" s="4" t="s">
        <v>25</v>
      </c>
      <c r="D8972" s="5">
        <v>46202</v>
      </c>
      <c r="E8972" s="5" t="s">
        <v>90</v>
      </c>
      <c r="F8972" s="5" t="s">
        <v>55</v>
      </c>
      <c r="G8972" s="5" t="s">
        <v>91</v>
      </c>
      <c r="H8972" s="4" t="s">
        <v>159</v>
      </c>
      <c r="I8972" s="4" t="str">
        <f>VLOOKUP(H8972,[1]物料!$A$1:$M$65536,13,0)</f>
        <v>40.00</v>
      </c>
      <c r="J8972" s="4">
        <v>10.7</v>
      </c>
      <c r="K8972" s="4">
        <f t="shared" si="560"/>
        <v>6.359</v>
      </c>
      <c r="L8972" s="4">
        <f t="shared" si="561"/>
        <v>57.059</v>
      </c>
      <c r="M8972" s="6">
        <v>1</v>
      </c>
      <c r="N8972" s="7">
        <v>127.18</v>
      </c>
      <c r="O8972">
        <f t="shared" si="562"/>
        <v>70.121</v>
      </c>
      <c r="P8972" s="1">
        <f t="shared" si="563"/>
        <v>0.551352413901557</v>
      </c>
    </row>
    <row r="8973" ht="20" customHeight="1" spans="1:16">
      <c r="A8973" s="4" t="s">
        <v>10029</v>
      </c>
      <c r="B8973" s="4" t="s">
        <v>17</v>
      </c>
      <c r="C8973" s="4" t="s">
        <v>105</v>
      </c>
      <c r="D8973" s="5">
        <v>46202</v>
      </c>
      <c r="E8973" s="5" t="s">
        <v>291</v>
      </c>
      <c r="F8973" s="5" t="s">
        <v>55</v>
      </c>
      <c r="G8973" s="5" t="s">
        <v>292</v>
      </c>
      <c r="H8973" s="4" t="s">
        <v>378</v>
      </c>
      <c r="I8973" s="4" t="str">
        <f>VLOOKUP(H8973,[1]物料!$A$1:$M$65536,13,0)</f>
        <v>40.00</v>
      </c>
      <c r="J8973" s="4">
        <v>7.2</v>
      </c>
      <c r="K8973" s="4">
        <f t="shared" si="560"/>
        <v>5.89</v>
      </c>
      <c r="L8973" s="4">
        <f t="shared" si="561"/>
        <v>53.09</v>
      </c>
      <c r="M8973" s="6">
        <v>1</v>
      </c>
      <c r="N8973" s="7">
        <v>117.8</v>
      </c>
      <c r="O8973">
        <f t="shared" si="562"/>
        <v>64.71</v>
      </c>
      <c r="P8973" s="1">
        <f t="shared" si="563"/>
        <v>0.549320882852292</v>
      </c>
    </row>
    <row r="8974" ht="20" customHeight="1" spans="1:16">
      <c r="A8974" s="4" t="s">
        <v>10030</v>
      </c>
      <c r="B8974" s="4" t="s">
        <v>24</v>
      </c>
      <c r="C8974" s="4" t="s">
        <v>119</v>
      </c>
      <c r="D8974" s="5">
        <v>46202</v>
      </c>
      <c r="E8974" s="5" t="s">
        <v>60</v>
      </c>
      <c r="F8974" s="5" t="s">
        <v>61</v>
      </c>
      <c r="G8974" s="5" t="s">
        <v>62</v>
      </c>
      <c r="H8974" s="4" t="s">
        <v>63</v>
      </c>
      <c r="I8974" s="4" t="str">
        <f>VLOOKUP(H8974,[1]物料!$A$1:$M$65536,13,0)</f>
        <v>24.00</v>
      </c>
      <c r="J8974" s="4">
        <v>8</v>
      </c>
      <c r="K8974" s="4">
        <f t="shared" si="560"/>
        <v>3.225</v>
      </c>
      <c r="L8974" s="4">
        <f t="shared" si="561"/>
        <v>35.225</v>
      </c>
      <c r="M8974" s="6">
        <v>1</v>
      </c>
      <c r="N8974" s="7">
        <v>64.5</v>
      </c>
      <c r="O8974">
        <f t="shared" si="562"/>
        <v>29.275</v>
      </c>
      <c r="P8974" s="1">
        <f t="shared" si="563"/>
        <v>0.453875968992248</v>
      </c>
    </row>
    <row r="8975" ht="20" customHeight="1" spans="1:16">
      <c r="A8975" s="4" t="s">
        <v>10031</v>
      </c>
      <c r="B8975" s="4" t="s">
        <v>17</v>
      </c>
      <c r="C8975" s="4" t="s">
        <v>18</v>
      </c>
      <c r="D8975" s="5">
        <v>46202</v>
      </c>
      <c r="E8975" s="5" t="s">
        <v>1452</v>
      </c>
      <c r="F8975" s="5" t="s">
        <v>55</v>
      </c>
      <c r="G8975" s="5" t="s">
        <v>1453</v>
      </c>
      <c r="H8975" s="4" t="s">
        <v>10032</v>
      </c>
      <c r="I8975" s="4" t="str">
        <f>VLOOKUP(H8975,[1]物料!$A$1:$M$65536,13,0)</f>
        <v>20.00</v>
      </c>
      <c r="J8975" s="4">
        <v>4.5</v>
      </c>
      <c r="K8975" s="4">
        <f t="shared" si="560"/>
        <v>2.8405</v>
      </c>
      <c r="L8975" s="4">
        <f t="shared" si="561"/>
        <v>27.3405</v>
      </c>
      <c r="M8975" s="6">
        <v>1</v>
      </c>
      <c r="N8975" s="7">
        <v>56.81</v>
      </c>
      <c r="O8975">
        <f t="shared" si="562"/>
        <v>29.4695</v>
      </c>
      <c r="P8975" s="1">
        <f t="shared" si="563"/>
        <v>0.518737898257349</v>
      </c>
    </row>
    <row r="8976" ht="20" customHeight="1" spans="1:16">
      <c r="A8976" s="4" t="s">
        <v>10033</v>
      </c>
      <c r="B8976" s="4" t="s">
        <v>24</v>
      </c>
      <c r="C8976" s="4" t="s">
        <v>44</v>
      </c>
      <c r="D8976" s="5">
        <v>46202</v>
      </c>
      <c r="E8976" s="5" t="s">
        <v>83</v>
      </c>
      <c r="F8976" s="5" t="s">
        <v>55</v>
      </c>
      <c r="G8976" s="5" t="s">
        <v>84</v>
      </c>
      <c r="H8976" s="4" t="s">
        <v>85</v>
      </c>
      <c r="I8976" s="4" t="str">
        <f>VLOOKUP(H8976,[1]物料!$A$1:$M$65536,13,0)</f>
        <v>52.00</v>
      </c>
      <c r="J8976" s="4">
        <v>18</v>
      </c>
      <c r="K8976" s="4">
        <f t="shared" si="560"/>
        <v>6.64</v>
      </c>
      <c r="L8976" s="4">
        <f t="shared" si="561"/>
        <v>76.64</v>
      </c>
      <c r="M8976" s="6">
        <v>1</v>
      </c>
      <c r="N8976" s="7">
        <v>132.8</v>
      </c>
      <c r="O8976">
        <f t="shared" si="562"/>
        <v>56.16</v>
      </c>
      <c r="P8976" s="1">
        <f t="shared" si="563"/>
        <v>0.42289156626506</v>
      </c>
    </row>
    <row r="8977" ht="20" customHeight="1" spans="1:16">
      <c r="A8977" s="4" t="s">
        <v>10034</v>
      </c>
      <c r="B8977" s="4" t="s">
        <v>17</v>
      </c>
      <c r="C8977" s="4" t="s">
        <v>18</v>
      </c>
      <c r="D8977" s="5">
        <v>46202</v>
      </c>
      <c r="E8977" s="5" t="s">
        <v>90</v>
      </c>
      <c r="F8977" s="5" t="s">
        <v>55</v>
      </c>
      <c r="G8977" s="5" t="s">
        <v>91</v>
      </c>
      <c r="H8977" s="4" t="s">
        <v>92</v>
      </c>
      <c r="I8977" s="4" t="str">
        <f>VLOOKUP(H8977,[1]物料!$A$1:$M$65536,13,0)</f>
        <v>40.00</v>
      </c>
      <c r="J8977" s="4">
        <v>7.2</v>
      </c>
      <c r="K8977" s="4">
        <f t="shared" si="560"/>
        <v>6.9345</v>
      </c>
      <c r="L8977" s="4">
        <f t="shared" si="561"/>
        <v>54.1345</v>
      </c>
      <c r="M8977" s="6">
        <v>1</v>
      </c>
      <c r="N8977" s="7">
        <v>138.69</v>
      </c>
      <c r="O8977">
        <f t="shared" si="562"/>
        <v>84.5555</v>
      </c>
      <c r="P8977" s="1">
        <f t="shared" si="563"/>
        <v>0.609672651236571</v>
      </c>
    </row>
    <row r="8978" ht="20" customHeight="1" spans="1:16">
      <c r="A8978" s="4" t="s">
        <v>10035</v>
      </c>
      <c r="B8978" s="4" t="s">
        <v>17</v>
      </c>
      <c r="C8978" s="4" t="s">
        <v>49</v>
      </c>
      <c r="D8978" s="5">
        <v>46202</v>
      </c>
      <c r="E8978" s="5" t="s">
        <v>278</v>
      </c>
      <c r="F8978" s="5" t="s">
        <v>55</v>
      </c>
      <c r="G8978" s="5" t="s">
        <v>279</v>
      </c>
      <c r="H8978" s="4" t="s">
        <v>2842</v>
      </c>
      <c r="I8978" s="4" t="str">
        <f>VLOOKUP(H8978,[1]物料!$A$1:$M$65536,13,0)</f>
        <v>20.00</v>
      </c>
      <c r="J8978" s="4">
        <v>4.5</v>
      </c>
      <c r="K8978" s="4">
        <f t="shared" si="560"/>
        <v>2.99</v>
      </c>
      <c r="L8978" s="4">
        <f t="shared" si="561"/>
        <v>27.49</v>
      </c>
      <c r="M8978" s="6">
        <v>1</v>
      </c>
      <c r="N8978" s="7">
        <v>59.8</v>
      </c>
      <c r="O8978">
        <f t="shared" si="562"/>
        <v>32.31</v>
      </c>
      <c r="P8978" s="1">
        <f t="shared" si="563"/>
        <v>0.540301003344482</v>
      </c>
    </row>
    <row r="8979" ht="20" customHeight="1" spans="1:16">
      <c r="A8979" s="4" t="s">
        <v>10036</v>
      </c>
      <c r="B8979" s="4" t="s">
        <v>24</v>
      </c>
      <c r="C8979" s="4" t="s">
        <v>25</v>
      </c>
      <c r="D8979" s="5">
        <v>46202</v>
      </c>
      <c r="E8979" s="5" t="s">
        <v>94</v>
      </c>
      <c r="F8979" s="5" t="s">
        <v>55</v>
      </c>
      <c r="G8979" s="5" t="s">
        <v>95</v>
      </c>
      <c r="H8979" s="4" t="s">
        <v>9543</v>
      </c>
      <c r="I8979" s="4" t="str">
        <f>VLOOKUP(H8979,[1]物料!$A$1:$M$65536,13,0)</f>
        <v>30.00</v>
      </c>
      <c r="J8979" s="4">
        <v>10.7</v>
      </c>
      <c r="K8979" s="4">
        <f t="shared" si="560"/>
        <v>3.99</v>
      </c>
      <c r="L8979" s="4">
        <f t="shared" si="561"/>
        <v>44.69</v>
      </c>
      <c r="M8979" s="6">
        <v>1</v>
      </c>
      <c r="N8979" s="7">
        <v>79.8</v>
      </c>
      <c r="O8979">
        <f t="shared" si="562"/>
        <v>35.11</v>
      </c>
      <c r="P8979" s="1">
        <f t="shared" si="563"/>
        <v>0.439974937343358</v>
      </c>
    </row>
    <row r="8980" ht="20" customHeight="1" spans="1:16">
      <c r="A8980" s="4" t="s">
        <v>10037</v>
      </c>
      <c r="B8980" s="4" t="s">
        <v>24</v>
      </c>
      <c r="C8980" s="4" t="s">
        <v>98</v>
      </c>
      <c r="D8980" s="5">
        <v>46202</v>
      </c>
      <c r="E8980" s="5" t="s">
        <v>1570</v>
      </c>
      <c r="F8980" s="5" t="s">
        <v>55</v>
      </c>
      <c r="G8980" s="5" t="s">
        <v>1571</v>
      </c>
      <c r="H8980" s="4" t="s">
        <v>1572</v>
      </c>
      <c r="I8980" s="4" t="str">
        <f>VLOOKUP(H8980,[1]物料!$A$1:$M$65536,13,0)</f>
        <v>25.00</v>
      </c>
      <c r="J8980" s="4">
        <v>8</v>
      </c>
      <c r="K8980" s="4">
        <f t="shared" si="560"/>
        <v>3.79</v>
      </c>
      <c r="L8980" s="4">
        <f t="shared" si="561"/>
        <v>36.79</v>
      </c>
      <c r="M8980" s="6">
        <v>1</v>
      </c>
      <c r="N8980" s="7">
        <v>75.8</v>
      </c>
      <c r="O8980">
        <f t="shared" si="562"/>
        <v>39.01</v>
      </c>
      <c r="P8980" s="1">
        <f t="shared" si="563"/>
        <v>0.514643799472296</v>
      </c>
    </row>
    <row r="8981" ht="20" customHeight="1" spans="1:16">
      <c r="A8981" s="4" t="s">
        <v>10038</v>
      </c>
      <c r="B8981" s="4" t="s">
        <v>24</v>
      </c>
      <c r="C8981" s="4" t="s">
        <v>25</v>
      </c>
      <c r="D8981" s="5">
        <v>46202</v>
      </c>
      <c r="E8981" s="5" t="s">
        <v>83</v>
      </c>
      <c r="F8981" s="5" t="s">
        <v>55</v>
      </c>
      <c r="G8981" s="5" t="s">
        <v>84</v>
      </c>
      <c r="H8981" s="4" t="s">
        <v>138</v>
      </c>
      <c r="I8981" s="4" t="str">
        <f>VLOOKUP(H8981,[1]物料!$A$1:$M$65536,13,0)</f>
        <v>52.00</v>
      </c>
      <c r="J8981" s="4">
        <v>18</v>
      </c>
      <c r="K8981" s="4">
        <f t="shared" si="560"/>
        <v>7.0665</v>
      </c>
      <c r="L8981" s="4">
        <f t="shared" si="561"/>
        <v>77.0665</v>
      </c>
      <c r="M8981" s="6">
        <v>1</v>
      </c>
      <c r="N8981" s="7">
        <v>141.33</v>
      </c>
      <c r="O8981">
        <f t="shared" si="562"/>
        <v>64.2635</v>
      </c>
      <c r="P8981" s="1">
        <f t="shared" si="563"/>
        <v>0.454705299653294</v>
      </c>
    </row>
    <row r="8982" ht="20" customHeight="1" spans="1:16">
      <c r="A8982" s="4" t="s">
        <v>10039</v>
      </c>
      <c r="B8982" s="4" t="s">
        <v>24</v>
      </c>
      <c r="C8982" s="4" t="s">
        <v>74</v>
      </c>
      <c r="D8982" s="5">
        <v>46202</v>
      </c>
      <c r="E8982" s="5" t="s">
        <v>60</v>
      </c>
      <c r="F8982" s="5" t="s">
        <v>61</v>
      </c>
      <c r="G8982" s="5" t="s">
        <v>62</v>
      </c>
      <c r="H8982" s="4" t="s">
        <v>157</v>
      </c>
      <c r="I8982" s="4" t="str">
        <f>VLOOKUP(H8982,[1]物料!$A$1:$M$65536,13,0)</f>
        <v>24.00</v>
      </c>
      <c r="J8982" s="4">
        <v>8</v>
      </c>
      <c r="K8982" s="4">
        <f t="shared" si="560"/>
        <v>3.44</v>
      </c>
      <c r="L8982" s="4">
        <f t="shared" si="561"/>
        <v>35.44</v>
      </c>
      <c r="M8982" s="6">
        <v>1</v>
      </c>
      <c r="N8982" s="7">
        <v>68.8</v>
      </c>
      <c r="O8982">
        <f t="shared" si="562"/>
        <v>33.36</v>
      </c>
      <c r="P8982" s="1">
        <f t="shared" si="563"/>
        <v>0.484883720930233</v>
      </c>
    </row>
    <row r="8983" ht="20" customHeight="1" spans="1:16">
      <c r="A8983" s="4" t="s">
        <v>10040</v>
      </c>
      <c r="B8983" s="4" t="s">
        <v>17</v>
      </c>
      <c r="C8983" s="4" t="s">
        <v>18</v>
      </c>
      <c r="D8983" s="5">
        <v>46202</v>
      </c>
      <c r="E8983" s="5" t="s">
        <v>83</v>
      </c>
      <c r="F8983" s="5" t="s">
        <v>55</v>
      </c>
      <c r="G8983" s="5" t="s">
        <v>84</v>
      </c>
      <c r="H8983" s="4" t="s">
        <v>147</v>
      </c>
      <c r="I8983" s="4" t="str">
        <f>VLOOKUP(H8983,[1]物料!$A$1:$M$65536,13,0)</f>
        <v>52.00</v>
      </c>
      <c r="J8983" s="4">
        <v>14.5</v>
      </c>
      <c r="K8983" s="4">
        <f t="shared" si="560"/>
        <v>7.8585</v>
      </c>
      <c r="L8983" s="4">
        <f t="shared" si="561"/>
        <v>74.3585</v>
      </c>
      <c r="M8983" s="6">
        <v>1</v>
      </c>
      <c r="N8983" s="7">
        <v>157.17</v>
      </c>
      <c r="O8983">
        <f t="shared" si="562"/>
        <v>82.8115</v>
      </c>
      <c r="P8983" s="1">
        <f t="shared" si="563"/>
        <v>0.526891264236177</v>
      </c>
    </row>
    <row r="8984" ht="20" customHeight="1" spans="1:16">
      <c r="A8984" s="4" t="s">
        <v>10041</v>
      </c>
      <c r="B8984" s="4" t="s">
        <v>24</v>
      </c>
      <c r="C8984" s="4" t="s">
        <v>44</v>
      </c>
      <c r="D8984" s="5">
        <v>46202</v>
      </c>
      <c r="E8984" s="5" t="s">
        <v>19</v>
      </c>
      <c r="F8984" s="5" t="s">
        <v>20</v>
      </c>
      <c r="G8984" s="5" t="s">
        <v>21</v>
      </c>
      <c r="H8984" s="4" t="s">
        <v>10042</v>
      </c>
      <c r="I8984" s="4" t="str">
        <f>VLOOKUP(H8984,[1]物料!$A$1:$M$65536,13,0)</f>
        <v>43.30</v>
      </c>
      <c r="J8984" s="4">
        <v>7</v>
      </c>
      <c r="K8984" s="4">
        <f t="shared" si="560"/>
        <v>5.69</v>
      </c>
      <c r="L8984" s="4">
        <f t="shared" si="561"/>
        <v>55.99</v>
      </c>
      <c r="M8984" s="6">
        <v>1</v>
      </c>
      <c r="N8984" s="7">
        <v>113.8</v>
      </c>
      <c r="O8984">
        <f t="shared" si="562"/>
        <v>57.81</v>
      </c>
      <c r="P8984" s="1">
        <f t="shared" si="563"/>
        <v>0.507996485061511</v>
      </c>
    </row>
    <row r="8985" ht="20" customHeight="1" spans="1:16">
      <c r="A8985" s="4" t="s">
        <v>10043</v>
      </c>
      <c r="B8985" s="4" t="s">
        <v>24</v>
      </c>
      <c r="C8985" s="4" t="s">
        <v>87</v>
      </c>
      <c r="D8985" s="5">
        <v>46202</v>
      </c>
      <c r="E8985" s="5" t="s">
        <v>83</v>
      </c>
      <c r="F8985" s="5" t="s">
        <v>55</v>
      </c>
      <c r="G8985" s="5" t="s">
        <v>84</v>
      </c>
      <c r="H8985" s="4" t="s">
        <v>138</v>
      </c>
      <c r="I8985" s="4" t="str">
        <f>VLOOKUP(H8985,[1]物料!$A$1:$M$65536,13,0)</f>
        <v>52.00</v>
      </c>
      <c r="J8985" s="4">
        <v>18</v>
      </c>
      <c r="K8985" s="4">
        <f t="shared" si="560"/>
        <v>6.9315</v>
      </c>
      <c r="L8985" s="4">
        <f t="shared" si="561"/>
        <v>76.9315</v>
      </c>
      <c r="M8985" s="6">
        <v>1</v>
      </c>
      <c r="N8985" s="7">
        <v>138.63</v>
      </c>
      <c r="O8985">
        <f t="shared" si="562"/>
        <v>61.6985</v>
      </c>
      <c r="P8985" s="1">
        <f t="shared" si="563"/>
        <v>0.445058789583784</v>
      </c>
    </row>
    <row r="8986" ht="20" customHeight="1" spans="1:16">
      <c r="A8986" s="4" t="s">
        <v>10044</v>
      </c>
      <c r="B8986" s="4" t="s">
        <v>24</v>
      </c>
      <c r="C8986" s="4" t="s">
        <v>25</v>
      </c>
      <c r="D8986" s="5">
        <v>46202</v>
      </c>
      <c r="E8986" s="5" t="s">
        <v>50</v>
      </c>
      <c r="F8986" s="5" t="s">
        <v>20</v>
      </c>
      <c r="G8986" s="5" t="s">
        <v>51</v>
      </c>
      <c r="H8986" s="4" t="s">
        <v>713</v>
      </c>
      <c r="I8986" s="4" t="str">
        <f>VLOOKUP(H8986,[1]物料!$A$1:$M$65536,13,0)</f>
        <v>21.00</v>
      </c>
      <c r="J8986" s="4">
        <v>6.5</v>
      </c>
      <c r="K8986" s="4">
        <f t="shared" si="560"/>
        <v>3.19</v>
      </c>
      <c r="L8986" s="4">
        <f t="shared" si="561"/>
        <v>30.69</v>
      </c>
      <c r="M8986" s="6">
        <v>1</v>
      </c>
      <c r="N8986" s="7">
        <v>63.8</v>
      </c>
      <c r="O8986">
        <f t="shared" si="562"/>
        <v>33.11</v>
      </c>
      <c r="P8986" s="1">
        <f t="shared" si="563"/>
        <v>0.518965517241379</v>
      </c>
    </row>
    <row r="8987" ht="20" customHeight="1" spans="1:16">
      <c r="A8987" s="4" t="s">
        <v>10045</v>
      </c>
      <c r="B8987" s="4" t="s">
        <v>17</v>
      </c>
      <c r="C8987" s="4" t="s">
        <v>18</v>
      </c>
      <c r="D8987" s="5">
        <v>46202</v>
      </c>
      <c r="E8987" s="5" t="s">
        <v>291</v>
      </c>
      <c r="F8987" s="5" t="s">
        <v>55</v>
      </c>
      <c r="G8987" s="5" t="s">
        <v>292</v>
      </c>
      <c r="H8987" s="4" t="s">
        <v>371</v>
      </c>
      <c r="I8987" s="4" t="str">
        <f>VLOOKUP(H8987,[1]物料!$A$1:$M$65536,13,0)</f>
        <v>40.00</v>
      </c>
      <c r="J8987" s="4">
        <v>7.2</v>
      </c>
      <c r="K8987" s="4">
        <f t="shared" si="560"/>
        <v>4.838</v>
      </c>
      <c r="L8987" s="4">
        <f t="shared" si="561"/>
        <v>52.038</v>
      </c>
      <c r="M8987" s="6">
        <v>1</v>
      </c>
      <c r="N8987" s="7">
        <v>96.76</v>
      </c>
      <c r="O8987">
        <f t="shared" si="562"/>
        <v>44.722</v>
      </c>
      <c r="P8987" s="1">
        <f t="shared" si="563"/>
        <v>0.462195121951219</v>
      </c>
    </row>
    <row r="8988" ht="20" customHeight="1" spans="1:16">
      <c r="A8988" s="4" t="s">
        <v>10046</v>
      </c>
      <c r="B8988" s="4" t="s">
        <v>17</v>
      </c>
      <c r="C8988" s="4" t="s">
        <v>18</v>
      </c>
      <c r="D8988" s="5">
        <v>46202</v>
      </c>
      <c r="E8988" s="5" t="s">
        <v>291</v>
      </c>
      <c r="F8988" s="5" t="s">
        <v>55</v>
      </c>
      <c r="G8988" s="5" t="s">
        <v>292</v>
      </c>
      <c r="H8988" s="4" t="s">
        <v>494</v>
      </c>
      <c r="I8988" s="4" t="str">
        <f>VLOOKUP(H8988,[1]物料!$A$1:$M$65536,13,0)</f>
        <v>40.00</v>
      </c>
      <c r="J8988" s="4">
        <v>7.2</v>
      </c>
      <c r="K8988" s="4">
        <f t="shared" si="560"/>
        <v>4.91</v>
      </c>
      <c r="L8988" s="4">
        <f t="shared" si="561"/>
        <v>52.11</v>
      </c>
      <c r="M8988" s="6">
        <v>1</v>
      </c>
      <c r="N8988" s="7">
        <v>98.2</v>
      </c>
      <c r="O8988">
        <f t="shared" si="562"/>
        <v>46.09</v>
      </c>
      <c r="P8988" s="1">
        <f t="shared" si="563"/>
        <v>0.469348268839104</v>
      </c>
    </row>
    <row r="8989" ht="20" customHeight="1" spans="1:16">
      <c r="A8989" s="4" t="s">
        <v>10047</v>
      </c>
      <c r="B8989" s="4" t="s">
        <v>24</v>
      </c>
      <c r="C8989" s="4" t="s">
        <v>119</v>
      </c>
      <c r="D8989" s="5">
        <v>46202</v>
      </c>
      <c r="E8989" s="5" t="s">
        <v>60</v>
      </c>
      <c r="F8989" s="5" t="s">
        <v>61</v>
      </c>
      <c r="G8989" s="5" t="s">
        <v>62</v>
      </c>
      <c r="H8989" s="4" t="s">
        <v>63</v>
      </c>
      <c r="I8989" s="4" t="str">
        <f>VLOOKUP(H8989,[1]物料!$A$1:$M$65536,13,0)</f>
        <v>24.00</v>
      </c>
      <c r="J8989" s="4">
        <v>8</v>
      </c>
      <c r="K8989" s="4">
        <f t="shared" si="560"/>
        <v>3.225</v>
      </c>
      <c r="L8989" s="4">
        <f t="shared" si="561"/>
        <v>35.225</v>
      </c>
      <c r="M8989" s="6">
        <v>1</v>
      </c>
      <c r="N8989" s="7">
        <v>64.5</v>
      </c>
      <c r="O8989">
        <f t="shared" si="562"/>
        <v>29.275</v>
      </c>
      <c r="P8989" s="1">
        <f t="shared" si="563"/>
        <v>0.453875968992248</v>
      </c>
    </row>
    <row r="8990" ht="20" customHeight="1" spans="1:16">
      <c r="A8990" s="4" t="s">
        <v>10048</v>
      </c>
      <c r="B8990" s="4" t="s">
        <v>17</v>
      </c>
      <c r="C8990" s="4" t="s">
        <v>167</v>
      </c>
      <c r="D8990" s="5">
        <v>46202</v>
      </c>
      <c r="E8990" s="5" t="s">
        <v>60</v>
      </c>
      <c r="F8990" s="5" t="s">
        <v>61</v>
      </c>
      <c r="G8990" s="5" t="s">
        <v>62</v>
      </c>
      <c r="H8990" s="4" t="s">
        <v>157</v>
      </c>
      <c r="I8990" s="4" t="str">
        <f>VLOOKUP(H8990,[1]物料!$A$1:$M$65536,13,0)</f>
        <v>24.00</v>
      </c>
      <c r="J8990" s="4">
        <v>4.5</v>
      </c>
      <c r="K8990" s="4">
        <f t="shared" si="560"/>
        <v>5.19</v>
      </c>
      <c r="L8990" s="4">
        <f t="shared" si="561"/>
        <v>33.69</v>
      </c>
      <c r="M8990" s="6">
        <v>1</v>
      </c>
      <c r="N8990" s="7">
        <v>103.8</v>
      </c>
      <c r="O8990">
        <f t="shared" si="562"/>
        <v>70.11</v>
      </c>
      <c r="P8990" s="1">
        <f t="shared" si="563"/>
        <v>0.675433526011561</v>
      </c>
    </row>
    <row r="8991" ht="20" customHeight="1" spans="1:16">
      <c r="A8991" s="4" t="s">
        <v>10049</v>
      </c>
      <c r="B8991" s="4" t="s">
        <v>17</v>
      </c>
      <c r="C8991" s="4" t="s">
        <v>49</v>
      </c>
      <c r="D8991" s="5">
        <v>46202</v>
      </c>
      <c r="E8991" s="5" t="s">
        <v>10050</v>
      </c>
      <c r="F8991" s="5" t="s">
        <v>32</v>
      </c>
      <c r="G8991" s="5" t="s">
        <v>10051</v>
      </c>
      <c r="H8991" s="4" t="s">
        <v>10052</v>
      </c>
      <c r="I8991" s="4" t="str">
        <f>VLOOKUP(H8991,[1]物料!$A$1:$M$65536,13,0)</f>
        <v>60.00</v>
      </c>
      <c r="J8991" s="4">
        <v>13.6</v>
      </c>
      <c r="K8991" s="4">
        <f t="shared" si="560"/>
        <v>7.94</v>
      </c>
      <c r="L8991" s="4">
        <f t="shared" si="561"/>
        <v>81.54</v>
      </c>
      <c r="M8991" s="6">
        <v>1</v>
      </c>
      <c r="N8991" s="7">
        <v>158.8</v>
      </c>
      <c r="O8991">
        <f t="shared" si="562"/>
        <v>77.26</v>
      </c>
      <c r="P8991" s="1">
        <f t="shared" si="563"/>
        <v>0.486523929471033</v>
      </c>
    </row>
    <row r="8992" ht="20" customHeight="1" spans="1:16">
      <c r="A8992" s="4" t="s">
        <v>10053</v>
      </c>
      <c r="B8992" s="4" t="s">
        <v>17</v>
      </c>
      <c r="C8992" s="4" t="s">
        <v>18</v>
      </c>
      <c r="D8992" s="5">
        <v>46202</v>
      </c>
      <c r="E8992" s="5" t="s">
        <v>186</v>
      </c>
      <c r="F8992" s="5" t="s">
        <v>55</v>
      </c>
      <c r="G8992" s="5" t="s">
        <v>187</v>
      </c>
      <c r="H8992" s="4" t="s">
        <v>1318</v>
      </c>
      <c r="I8992" s="4" t="str">
        <f>VLOOKUP(H8992,[1]物料!$A$1:$M$65536,13,0)</f>
        <v>48.00</v>
      </c>
      <c r="J8992" s="4">
        <v>7.2</v>
      </c>
      <c r="K8992" s="4">
        <f t="shared" si="560"/>
        <v>7.44</v>
      </c>
      <c r="L8992" s="4">
        <f t="shared" si="561"/>
        <v>62.64</v>
      </c>
      <c r="M8992" s="6">
        <v>1</v>
      </c>
      <c r="N8992" s="7">
        <v>148.8</v>
      </c>
      <c r="O8992">
        <f t="shared" si="562"/>
        <v>86.16</v>
      </c>
      <c r="P8992" s="1">
        <f t="shared" si="563"/>
        <v>0.579032258064516</v>
      </c>
    </row>
    <row r="8993" ht="20" customHeight="1" spans="1:16">
      <c r="A8993" s="4" t="s">
        <v>10054</v>
      </c>
      <c r="B8993" s="4" t="s">
        <v>17</v>
      </c>
      <c r="C8993" s="4" t="s">
        <v>49</v>
      </c>
      <c r="D8993" s="5">
        <v>46202</v>
      </c>
      <c r="E8993" s="5" t="s">
        <v>54</v>
      </c>
      <c r="F8993" s="5" t="s">
        <v>55</v>
      </c>
      <c r="G8993" s="5" t="s">
        <v>56</v>
      </c>
      <c r="H8993" s="4" t="s">
        <v>1660</v>
      </c>
      <c r="I8993" s="4" t="str">
        <f>VLOOKUP(H8993,[1]物料!$A$1:$M$65536,13,0)</f>
        <v>12.00</v>
      </c>
      <c r="J8993" s="4">
        <v>4.5</v>
      </c>
      <c r="K8993" s="4">
        <f t="shared" si="560"/>
        <v>1.875</v>
      </c>
      <c r="L8993" s="4">
        <f t="shared" si="561"/>
        <v>18.375</v>
      </c>
      <c r="M8993" s="6">
        <v>1</v>
      </c>
      <c r="N8993" s="7">
        <v>37.5</v>
      </c>
      <c r="O8993">
        <f t="shared" si="562"/>
        <v>19.125</v>
      </c>
      <c r="P8993" s="1">
        <f t="shared" si="563"/>
        <v>0.51</v>
      </c>
    </row>
    <row r="8994" ht="20" customHeight="1" spans="1:16">
      <c r="A8994" s="4" t="s">
        <v>10055</v>
      </c>
      <c r="B8994" s="4" t="s">
        <v>17</v>
      </c>
      <c r="C8994" s="4" t="s">
        <v>18</v>
      </c>
      <c r="D8994" s="5">
        <v>46202</v>
      </c>
      <c r="E8994" s="5" t="s">
        <v>297</v>
      </c>
      <c r="F8994" s="5" t="s">
        <v>20</v>
      </c>
      <c r="G8994" s="5" t="s">
        <v>298</v>
      </c>
      <c r="H8994" s="4" t="s">
        <v>816</v>
      </c>
      <c r="I8994" s="4" t="str">
        <f>VLOOKUP(H8994,[1]物料!$A$1:$M$65536,13,0)</f>
        <v>21.10</v>
      </c>
      <c r="J8994" s="4">
        <v>3</v>
      </c>
      <c r="K8994" s="4">
        <f t="shared" si="560"/>
        <v>2.8405</v>
      </c>
      <c r="L8994" s="4">
        <f t="shared" si="561"/>
        <v>26.9405</v>
      </c>
      <c r="M8994" s="6">
        <v>1</v>
      </c>
      <c r="N8994" s="7">
        <v>56.81</v>
      </c>
      <c r="O8994">
        <f t="shared" si="562"/>
        <v>29.8695</v>
      </c>
      <c r="P8994" s="1">
        <f t="shared" si="563"/>
        <v>0.525778912163351</v>
      </c>
    </row>
    <row r="8995" ht="20" customHeight="1" spans="1:16">
      <c r="A8995" s="4" t="s">
        <v>10056</v>
      </c>
      <c r="B8995" s="4" t="s">
        <v>24</v>
      </c>
      <c r="C8995" s="4" t="s">
        <v>25</v>
      </c>
      <c r="D8995" s="5">
        <v>46202</v>
      </c>
      <c r="E8995" s="5" t="s">
        <v>83</v>
      </c>
      <c r="F8995" s="5" t="s">
        <v>55</v>
      </c>
      <c r="G8995" s="5" t="s">
        <v>84</v>
      </c>
      <c r="H8995" s="4" t="s">
        <v>85</v>
      </c>
      <c r="I8995" s="4" t="str">
        <f>VLOOKUP(H8995,[1]物料!$A$1:$M$65536,13,0)</f>
        <v>52.00</v>
      </c>
      <c r="J8995" s="4">
        <v>18</v>
      </c>
      <c r="K8995" s="4">
        <f t="shared" si="560"/>
        <v>7.0665</v>
      </c>
      <c r="L8995" s="4">
        <f t="shared" si="561"/>
        <v>77.0665</v>
      </c>
      <c r="M8995" s="6">
        <v>1</v>
      </c>
      <c r="N8995" s="7">
        <v>141.33</v>
      </c>
      <c r="O8995">
        <f t="shared" si="562"/>
        <v>64.2635</v>
      </c>
      <c r="P8995" s="1">
        <f t="shared" si="563"/>
        <v>0.454705299653294</v>
      </c>
    </row>
    <row r="8996" ht="20" customHeight="1" spans="1:16">
      <c r="A8996" s="4" t="s">
        <v>10057</v>
      </c>
      <c r="B8996" s="4" t="s">
        <v>24</v>
      </c>
      <c r="C8996" s="4" t="s">
        <v>98</v>
      </c>
      <c r="D8996" s="5">
        <v>46202</v>
      </c>
      <c r="E8996" s="5" t="s">
        <v>286</v>
      </c>
      <c r="F8996" s="5" t="s">
        <v>55</v>
      </c>
      <c r="G8996" s="5" t="s">
        <v>287</v>
      </c>
      <c r="H8996" s="4" t="s">
        <v>5279</v>
      </c>
      <c r="I8996" s="4" t="str">
        <f>VLOOKUP(H8996,[1]物料!$A$1:$M$65536,13,0)</f>
        <v>40.00</v>
      </c>
      <c r="J8996" s="4">
        <v>10.7</v>
      </c>
      <c r="K8996" s="4">
        <f t="shared" si="560"/>
        <v>5.3</v>
      </c>
      <c r="L8996" s="4">
        <f t="shared" si="561"/>
        <v>56</v>
      </c>
      <c r="M8996" s="6">
        <v>1</v>
      </c>
      <c r="N8996" s="7">
        <v>106</v>
      </c>
      <c r="O8996">
        <f t="shared" si="562"/>
        <v>50</v>
      </c>
      <c r="P8996" s="1">
        <f t="shared" si="563"/>
        <v>0.471698113207547</v>
      </c>
    </row>
    <row r="8997" ht="20" customHeight="1" spans="1:16">
      <c r="A8997" s="4" t="s">
        <v>10058</v>
      </c>
      <c r="B8997" s="4" t="s">
        <v>24</v>
      </c>
      <c r="C8997" s="4" t="s">
        <v>98</v>
      </c>
      <c r="D8997" s="5">
        <v>46202</v>
      </c>
      <c r="E8997" s="5" t="s">
        <v>286</v>
      </c>
      <c r="F8997" s="5" t="s">
        <v>55</v>
      </c>
      <c r="G8997" s="5" t="s">
        <v>287</v>
      </c>
      <c r="H8997" s="4" t="s">
        <v>288</v>
      </c>
      <c r="I8997" s="4" t="str">
        <f>VLOOKUP(H8997,[1]物料!$A$1:$M$65536,13,0)</f>
        <v>40.00</v>
      </c>
      <c r="J8997" s="4">
        <v>10.7</v>
      </c>
      <c r="K8997" s="4">
        <f t="shared" si="560"/>
        <v>5.6</v>
      </c>
      <c r="L8997" s="4">
        <f t="shared" si="561"/>
        <v>56.3</v>
      </c>
      <c r="M8997" s="6">
        <v>1</v>
      </c>
      <c r="N8997" s="7">
        <v>112</v>
      </c>
      <c r="O8997">
        <f t="shared" si="562"/>
        <v>55.7</v>
      </c>
      <c r="P8997" s="1">
        <f t="shared" si="563"/>
        <v>0.497321428571429</v>
      </c>
    </row>
    <row r="8998" ht="20" customHeight="1" spans="1:16">
      <c r="A8998" s="4" t="s">
        <v>10059</v>
      </c>
      <c r="B8998" s="4" t="s">
        <v>24</v>
      </c>
      <c r="C8998" s="4" t="s">
        <v>87</v>
      </c>
      <c r="D8998" s="5">
        <v>46202</v>
      </c>
      <c r="E8998" s="5" t="s">
        <v>83</v>
      </c>
      <c r="F8998" s="5" t="s">
        <v>55</v>
      </c>
      <c r="G8998" s="5" t="s">
        <v>84</v>
      </c>
      <c r="H8998" s="4" t="s">
        <v>138</v>
      </c>
      <c r="I8998" s="4" t="str">
        <f>VLOOKUP(H8998,[1]物料!$A$1:$M$65536,13,0)</f>
        <v>52.00</v>
      </c>
      <c r="J8998" s="4">
        <v>18</v>
      </c>
      <c r="K8998" s="4">
        <f t="shared" si="560"/>
        <v>7.04</v>
      </c>
      <c r="L8998" s="4">
        <f t="shared" si="561"/>
        <v>77.04</v>
      </c>
      <c r="M8998" s="6">
        <v>1</v>
      </c>
      <c r="N8998" s="7">
        <v>140.8</v>
      </c>
      <c r="O8998">
        <f t="shared" si="562"/>
        <v>63.76</v>
      </c>
      <c r="P8998" s="1">
        <f t="shared" si="563"/>
        <v>0.452840909090909</v>
      </c>
    </row>
    <row r="8999" ht="20" customHeight="1" spans="1:16">
      <c r="A8999" s="4" t="s">
        <v>10060</v>
      </c>
      <c r="B8999" s="4" t="s">
        <v>24</v>
      </c>
      <c r="C8999" s="4" t="s">
        <v>59</v>
      </c>
      <c r="D8999" s="5">
        <v>46202</v>
      </c>
      <c r="E8999" s="5" t="s">
        <v>270</v>
      </c>
      <c r="F8999" s="5" t="s">
        <v>20</v>
      </c>
      <c r="G8999" s="5" t="s">
        <v>271</v>
      </c>
      <c r="H8999" s="4" t="s">
        <v>272</v>
      </c>
      <c r="I8999" s="4" t="str">
        <f>VLOOKUP(H8999,[1]物料!$A$1:$M$65536,13,0)</f>
        <v>19.90</v>
      </c>
      <c r="J8999" s="4">
        <v>6.5</v>
      </c>
      <c r="K8999" s="4">
        <f t="shared" si="560"/>
        <v>6.28</v>
      </c>
      <c r="L8999" s="4">
        <f t="shared" si="561"/>
        <v>32.68</v>
      </c>
      <c r="M8999" s="6">
        <v>2</v>
      </c>
      <c r="N8999" s="7">
        <v>125.6</v>
      </c>
      <c r="O8999">
        <f t="shared" si="562"/>
        <v>92.92</v>
      </c>
      <c r="P8999" s="1">
        <f t="shared" si="563"/>
        <v>0.739808917197452</v>
      </c>
    </row>
    <row r="9000" ht="20" customHeight="1" spans="1:16">
      <c r="A9000" s="4" t="s">
        <v>10061</v>
      </c>
      <c r="B9000" s="4" t="s">
        <v>24</v>
      </c>
      <c r="C9000" s="4" t="s">
        <v>25</v>
      </c>
      <c r="D9000" s="5">
        <v>46202</v>
      </c>
      <c r="E9000" s="5" t="s">
        <v>83</v>
      </c>
      <c r="F9000" s="5" t="s">
        <v>55</v>
      </c>
      <c r="G9000" s="5" t="s">
        <v>84</v>
      </c>
      <c r="H9000" s="4" t="s">
        <v>138</v>
      </c>
      <c r="I9000" s="4" t="str">
        <f>VLOOKUP(H9000,[1]物料!$A$1:$M$65536,13,0)</f>
        <v>52.00</v>
      </c>
      <c r="J9000" s="4">
        <v>18</v>
      </c>
      <c r="K9000" s="4">
        <f t="shared" si="560"/>
        <v>7.0665</v>
      </c>
      <c r="L9000" s="4">
        <f t="shared" si="561"/>
        <v>77.0665</v>
      </c>
      <c r="M9000" s="6">
        <v>1</v>
      </c>
      <c r="N9000" s="7">
        <v>141.33</v>
      </c>
      <c r="O9000">
        <f t="shared" si="562"/>
        <v>64.2635</v>
      </c>
      <c r="P9000" s="1">
        <f t="shared" si="563"/>
        <v>0.454705299653294</v>
      </c>
    </row>
    <row r="9001" ht="20" customHeight="1" spans="1:16">
      <c r="A9001" s="4" t="s">
        <v>10062</v>
      </c>
      <c r="B9001" s="4" t="s">
        <v>24</v>
      </c>
      <c r="C9001" s="4" t="s">
        <v>59</v>
      </c>
      <c r="D9001" s="5">
        <v>46202</v>
      </c>
      <c r="E9001" s="5" t="s">
        <v>69</v>
      </c>
      <c r="F9001" s="5" t="s">
        <v>70</v>
      </c>
      <c r="G9001" s="5" t="s">
        <v>71</v>
      </c>
      <c r="H9001" s="4" t="s">
        <v>2368</v>
      </c>
      <c r="I9001" s="4" t="str">
        <f>VLOOKUP(H9001,[1]物料!$A$1:$M$65536,13,0)</f>
        <v>45.00</v>
      </c>
      <c r="J9001" s="4">
        <v>6.5</v>
      </c>
      <c r="K9001" s="4">
        <f t="shared" si="560"/>
        <v>5.49</v>
      </c>
      <c r="L9001" s="4">
        <f t="shared" si="561"/>
        <v>56.99</v>
      </c>
      <c r="M9001" s="6">
        <v>1</v>
      </c>
      <c r="N9001" s="7">
        <v>109.8</v>
      </c>
      <c r="O9001">
        <f t="shared" si="562"/>
        <v>52.81</v>
      </c>
      <c r="P9001" s="1">
        <f t="shared" si="563"/>
        <v>0.480965391621129</v>
      </c>
    </row>
    <row r="9002" ht="20" customHeight="1" spans="1:16">
      <c r="A9002" s="4" t="s">
        <v>10063</v>
      </c>
      <c r="B9002" s="4" t="s">
        <v>24</v>
      </c>
      <c r="C9002" s="4" t="s">
        <v>59</v>
      </c>
      <c r="D9002" s="5">
        <v>46202</v>
      </c>
      <c r="E9002" s="5" t="s">
        <v>286</v>
      </c>
      <c r="F9002" s="5" t="s">
        <v>55</v>
      </c>
      <c r="G9002" s="5" t="s">
        <v>287</v>
      </c>
      <c r="H9002" s="4" t="s">
        <v>288</v>
      </c>
      <c r="I9002" s="4" t="str">
        <f>VLOOKUP(H9002,[1]物料!$A$1:$M$65536,13,0)</f>
        <v>40.00</v>
      </c>
      <c r="J9002" s="4">
        <v>10.7</v>
      </c>
      <c r="K9002" s="4">
        <f t="shared" si="560"/>
        <v>5.79</v>
      </c>
      <c r="L9002" s="4">
        <f t="shared" si="561"/>
        <v>56.49</v>
      </c>
      <c r="M9002" s="6">
        <v>1</v>
      </c>
      <c r="N9002" s="7">
        <v>115.8</v>
      </c>
      <c r="O9002">
        <f t="shared" si="562"/>
        <v>59.31</v>
      </c>
      <c r="P9002" s="1">
        <f t="shared" si="563"/>
        <v>0.512176165803109</v>
      </c>
    </row>
    <row r="9003" ht="20" customHeight="1" spans="1:16">
      <c r="A9003" s="4" t="s">
        <v>10064</v>
      </c>
      <c r="B9003" s="4" t="s">
        <v>17</v>
      </c>
      <c r="C9003" s="4" t="s">
        <v>18</v>
      </c>
      <c r="D9003" s="5">
        <v>46202</v>
      </c>
      <c r="E9003" s="5" t="s">
        <v>83</v>
      </c>
      <c r="F9003" s="5" t="s">
        <v>55</v>
      </c>
      <c r="G9003" s="5" t="s">
        <v>84</v>
      </c>
      <c r="H9003" s="4" t="s">
        <v>191</v>
      </c>
      <c r="I9003" s="4" t="str">
        <f>VLOOKUP(H9003,[1]物料!$A$1:$M$65536,13,0)</f>
        <v>52.00</v>
      </c>
      <c r="J9003" s="4">
        <v>14.5</v>
      </c>
      <c r="K9003" s="4">
        <f t="shared" si="560"/>
        <v>7.8585</v>
      </c>
      <c r="L9003" s="4">
        <f t="shared" si="561"/>
        <v>74.3585</v>
      </c>
      <c r="M9003" s="6">
        <v>1</v>
      </c>
      <c r="N9003" s="7">
        <v>157.17</v>
      </c>
      <c r="O9003">
        <f t="shared" si="562"/>
        <v>82.8115</v>
      </c>
      <c r="P9003" s="1">
        <f t="shared" si="563"/>
        <v>0.526891264236177</v>
      </c>
    </row>
    <row r="9004" ht="20" customHeight="1" spans="1:16">
      <c r="A9004" s="4" t="s">
        <v>10065</v>
      </c>
      <c r="B9004" s="4" t="s">
        <v>24</v>
      </c>
      <c r="C9004" s="4" t="s">
        <v>25</v>
      </c>
      <c r="D9004" s="5">
        <v>46202</v>
      </c>
      <c r="E9004" s="5" t="s">
        <v>584</v>
      </c>
      <c r="F9004" s="5" t="s">
        <v>61</v>
      </c>
      <c r="G9004" s="5" t="s">
        <v>585</v>
      </c>
      <c r="H9004" s="4" t="s">
        <v>2247</v>
      </c>
      <c r="I9004" s="4" t="str">
        <f>VLOOKUP(H9004,[1]物料!$A$1:$M$65536,13,0)</f>
        <v>94.40</v>
      </c>
      <c r="J9004" s="4">
        <v>11.5</v>
      </c>
      <c r="K9004" s="4">
        <f t="shared" si="560"/>
        <v>12.422</v>
      </c>
      <c r="L9004" s="4">
        <f t="shared" si="561"/>
        <v>118.322</v>
      </c>
      <c r="M9004" s="6">
        <v>1</v>
      </c>
      <c r="N9004" s="7">
        <v>248.44</v>
      </c>
      <c r="O9004">
        <f t="shared" si="562"/>
        <v>130.118</v>
      </c>
      <c r="P9004" s="1">
        <f t="shared" si="563"/>
        <v>0.523740138464015</v>
      </c>
    </row>
    <row r="9005" ht="20" customHeight="1" spans="1:16">
      <c r="A9005" s="4" t="s">
        <v>10066</v>
      </c>
      <c r="B9005" s="4" t="s">
        <v>17</v>
      </c>
      <c r="C9005" s="4" t="s">
        <v>18</v>
      </c>
      <c r="D9005" s="5">
        <v>46202</v>
      </c>
      <c r="E9005" s="5" t="s">
        <v>83</v>
      </c>
      <c r="F9005" s="5" t="s">
        <v>55</v>
      </c>
      <c r="G9005" s="5" t="s">
        <v>84</v>
      </c>
      <c r="H9005" s="4" t="s">
        <v>147</v>
      </c>
      <c r="I9005" s="4" t="str">
        <f>VLOOKUP(H9005,[1]物料!$A$1:$M$65536,13,0)</f>
        <v>52.00</v>
      </c>
      <c r="J9005" s="4">
        <v>14.5</v>
      </c>
      <c r="K9005" s="4">
        <f t="shared" si="560"/>
        <v>7.8585</v>
      </c>
      <c r="L9005" s="4">
        <f t="shared" si="561"/>
        <v>74.3585</v>
      </c>
      <c r="M9005" s="6">
        <v>1</v>
      </c>
      <c r="N9005" s="7">
        <v>157.17</v>
      </c>
      <c r="O9005">
        <f t="shared" si="562"/>
        <v>82.8115</v>
      </c>
      <c r="P9005" s="1">
        <f t="shared" si="563"/>
        <v>0.526891264236177</v>
      </c>
    </row>
    <row r="9006" ht="20" customHeight="1" spans="1:16">
      <c r="A9006" s="4" t="s">
        <v>10067</v>
      </c>
      <c r="B9006" s="4" t="s">
        <v>24</v>
      </c>
      <c r="C9006" s="4" t="s">
        <v>87</v>
      </c>
      <c r="D9006" s="5">
        <v>46202</v>
      </c>
      <c r="E9006" s="5" t="s">
        <v>90</v>
      </c>
      <c r="F9006" s="5" t="s">
        <v>55</v>
      </c>
      <c r="G9006" s="5" t="s">
        <v>91</v>
      </c>
      <c r="H9006" s="4" t="s">
        <v>475</v>
      </c>
      <c r="I9006" s="4" t="str">
        <f>VLOOKUP(H9006,[1]物料!$A$1:$M$65536,13,0)</f>
        <v>40.00</v>
      </c>
      <c r="J9006" s="4">
        <v>10.7</v>
      </c>
      <c r="K9006" s="4">
        <f t="shared" si="560"/>
        <v>6.273</v>
      </c>
      <c r="L9006" s="4">
        <f t="shared" si="561"/>
        <v>56.973</v>
      </c>
      <c r="M9006" s="6">
        <v>1</v>
      </c>
      <c r="N9006" s="7">
        <v>125.46</v>
      </c>
      <c r="O9006">
        <f t="shared" si="562"/>
        <v>68.487</v>
      </c>
      <c r="P9006" s="1">
        <f t="shared" si="563"/>
        <v>0.545887135341942</v>
      </c>
    </row>
    <row r="9007" ht="20" customHeight="1" spans="1:16">
      <c r="A9007" s="4" t="s">
        <v>10068</v>
      </c>
      <c r="B9007" s="4" t="s">
        <v>24</v>
      </c>
      <c r="C9007" s="4" t="s">
        <v>150</v>
      </c>
      <c r="D9007" s="5">
        <v>46202</v>
      </c>
      <c r="E9007" s="5" t="s">
        <v>60</v>
      </c>
      <c r="F9007" s="5" t="s">
        <v>61</v>
      </c>
      <c r="G9007" s="5" t="s">
        <v>62</v>
      </c>
      <c r="H9007" s="4" t="s">
        <v>124</v>
      </c>
      <c r="I9007" s="4" t="str">
        <f>VLOOKUP(H9007,[1]物料!$A$1:$M$65536,13,0)</f>
        <v>24.00</v>
      </c>
      <c r="J9007" s="4">
        <v>8</v>
      </c>
      <c r="K9007" s="4">
        <f t="shared" si="560"/>
        <v>3.44</v>
      </c>
      <c r="L9007" s="4">
        <f t="shared" si="561"/>
        <v>35.44</v>
      </c>
      <c r="M9007" s="6">
        <v>1</v>
      </c>
      <c r="N9007" s="7">
        <v>68.8</v>
      </c>
      <c r="O9007">
        <f t="shared" si="562"/>
        <v>33.36</v>
      </c>
      <c r="P9007" s="1">
        <f t="shared" si="563"/>
        <v>0.484883720930233</v>
      </c>
    </row>
    <row r="9008" ht="20" customHeight="1" spans="1:16">
      <c r="A9008" s="4" t="s">
        <v>10069</v>
      </c>
      <c r="B9008" s="4" t="s">
        <v>17</v>
      </c>
      <c r="C9008" s="4" t="s">
        <v>18</v>
      </c>
      <c r="D9008" s="5">
        <v>46202</v>
      </c>
      <c r="E9008" s="5" t="s">
        <v>270</v>
      </c>
      <c r="F9008" s="5" t="s">
        <v>20</v>
      </c>
      <c r="G9008" s="5" t="s">
        <v>271</v>
      </c>
      <c r="H9008" s="4" t="s">
        <v>667</v>
      </c>
      <c r="I9008" s="4" t="str">
        <f>VLOOKUP(H9008,[1]物料!$A$1:$M$65536,13,0)</f>
        <v>19.90</v>
      </c>
      <c r="J9008" s="4">
        <v>3</v>
      </c>
      <c r="K9008" s="4">
        <f t="shared" si="560"/>
        <v>2.8405</v>
      </c>
      <c r="L9008" s="4">
        <f t="shared" si="561"/>
        <v>25.7405</v>
      </c>
      <c r="M9008" s="6">
        <v>1</v>
      </c>
      <c r="N9008" s="7">
        <v>56.81</v>
      </c>
      <c r="O9008">
        <f t="shared" si="562"/>
        <v>31.0695</v>
      </c>
      <c r="P9008" s="1">
        <f t="shared" si="563"/>
        <v>0.546901953881359</v>
      </c>
    </row>
    <row r="9009" ht="20" customHeight="1" spans="1:16">
      <c r="A9009" s="4" t="s">
        <v>10070</v>
      </c>
      <c r="B9009" s="4" t="s">
        <v>17</v>
      </c>
      <c r="C9009" s="4" t="s">
        <v>18</v>
      </c>
      <c r="D9009" s="5">
        <v>46202</v>
      </c>
      <c r="E9009" s="5" t="s">
        <v>83</v>
      </c>
      <c r="F9009" s="5" t="s">
        <v>55</v>
      </c>
      <c r="G9009" s="5" t="s">
        <v>84</v>
      </c>
      <c r="H9009" s="4" t="s">
        <v>173</v>
      </c>
      <c r="I9009" s="4" t="str">
        <f>VLOOKUP(H9009,[1]物料!$A$1:$M$65536,13,0)</f>
        <v>52.00</v>
      </c>
      <c r="J9009" s="4">
        <v>14.5</v>
      </c>
      <c r="K9009" s="4">
        <f t="shared" si="560"/>
        <v>7.8585</v>
      </c>
      <c r="L9009" s="4">
        <f t="shared" si="561"/>
        <v>74.3585</v>
      </c>
      <c r="M9009" s="6">
        <v>1</v>
      </c>
      <c r="N9009" s="7">
        <v>157.17</v>
      </c>
      <c r="O9009">
        <f t="shared" si="562"/>
        <v>82.8115</v>
      </c>
      <c r="P9009" s="1">
        <f t="shared" si="563"/>
        <v>0.526891264236177</v>
      </c>
    </row>
    <row r="9010" ht="20" customHeight="1" spans="1:16">
      <c r="A9010" s="4" t="s">
        <v>10071</v>
      </c>
      <c r="B9010" s="4" t="s">
        <v>24</v>
      </c>
      <c r="C9010" s="4" t="s">
        <v>87</v>
      </c>
      <c r="D9010" s="5">
        <v>46202</v>
      </c>
      <c r="E9010" s="5" t="s">
        <v>90</v>
      </c>
      <c r="F9010" s="5" t="s">
        <v>55</v>
      </c>
      <c r="G9010" s="5" t="s">
        <v>91</v>
      </c>
      <c r="H9010" s="4" t="s">
        <v>99</v>
      </c>
      <c r="I9010" s="4" t="str">
        <f>VLOOKUP(H9010,[1]物料!$A$1:$M$65536,13,0)</f>
        <v>40.00</v>
      </c>
      <c r="J9010" s="4">
        <v>10.7</v>
      </c>
      <c r="K9010" s="4">
        <f t="shared" si="560"/>
        <v>6.19</v>
      </c>
      <c r="L9010" s="4">
        <f t="shared" si="561"/>
        <v>56.89</v>
      </c>
      <c r="M9010" s="6">
        <v>1</v>
      </c>
      <c r="N9010" s="7">
        <v>123.8</v>
      </c>
      <c r="O9010">
        <f t="shared" si="562"/>
        <v>66.91</v>
      </c>
      <c r="P9010" s="1">
        <f t="shared" si="563"/>
        <v>0.540468497576737</v>
      </c>
    </row>
    <row r="9011" ht="20" customHeight="1" spans="1:16">
      <c r="A9011" s="4" t="s">
        <v>10072</v>
      </c>
      <c r="B9011" s="4" t="s">
        <v>17</v>
      </c>
      <c r="C9011" s="4" t="s">
        <v>234</v>
      </c>
      <c r="D9011" s="5">
        <v>46202</v>
      </c>
      <c r="E9011" s="5" t="s">
        <v>999</v>
      </c>
      <c r="F9011" s="5" t="s">
        <v>39</v>
      </c>
      <c r="G9011" s="5" t="s">
        <v>1000</v>
      </c>
      <c r="H9011" s="4" t="s">
        <v>8554</v>
      </c>
      <c r="I9011" s="4" t="str">
        <f>VLOOKUP(H9011,[1]物料!$A$1:$M$65536,13,0)</f>
        <v>18.50</v>
      </c>
      <c r="J9011" s="4">
        <v>1.9</v>
      </c>
      <c r="K9011" s="4">
        <f t="shared" si="560"/>
        <v>2.025</v>
      </c>
      <c r="L9011" s="4">
        <f t="shared" si="561"/>
        <v>22.425</v>
      </c>
      <c r="M9011" s="6">
        <v>1</v>
      </c>
      <c r="N9011" s="7">
        <v>40.5</v>
      </c>
      <c r="O9011">
        <f t="shared" si="562"/>
        <v>18.075</v>
      </c>
      <c r="P9011" s="1">
        <f t="shared" si="563"/>
        <v>0.446296296296296</v>
      </c>
    </row>
    <row r="9012" ht="20" customHeight="1" spans="1:16">
      <c r="A9012" s="4" t="s">
        <v>10073</v>
      </c>
      <c r="B9012" s="4" t="s">
        <v>17</v>
      </c>
      <c r="C9012" s="4" t="s">
        <v>167</v>
      </c>
      <c r="D9012" s="5">
        <v>46202</v>
      </c>
      <c r="E9012" s="5" t="s">
        <v>54</v>
      </c>
      <c r="F9012" s="5" t="s">
        <v>55</v>
      </c>
      <c r="G9012" s="5" t="s">
        <v>56</v>
      </c>
      <c r="H9012" s="4" t="s">
        <v>4050</v>
      </c>
      <c r="I9012" s="4" t="str">
        <f>VLOOKUP(H9012,[1]物料!$A$1:$M$65536,13,0)</f>
        <v>12.00</v>
      </c>
      <c r="J9012" s="4">
        <v>4.5</v>
      </c>
      <c r="K9012" s="4">
        <f t="shared" si="560"/>
        <v>1.99</v>
      </c>
      <c r="L9012" s="4">
        <f t="shared" si="561"/>
        <v>18.49</v>
      </c>
      <c r="M9012" s="6">
        <v>1</v>
      </c>
      <c r="N9012" s="7">
        <v>39.8</v>
      </c>
      <c r="O9012">
        <f t="shared" si="562"/>
        <v>21.31</v>
      </c>
      <c r="P9012" s="1">
        <f t="shared" si="563"/>
        <v>0.535427135678392</v>
      </c>
    </row>
    <row r="9013" ht="20" customHeight="1" spans="1:16">
      <c r="A9013" s="4" t="s">
        <v>10074</v>
      </c>
      <c r="B9013" s="4" t="s">
        <v>24</v>
      </c>
      <c r="C9013" s="4" t="s">
        <v>59</v>
      </c>
      <c r="D9013" s="5">
        <v>46202</v>
      </c>
      <c r="E9013" s="5" t="s">
        <v>186</v>
      </c>
      <c r="F9013" s="5" t="s">
        <v>55</v>
      </c>
      <c r="G9013" s="5" t="s">
        <v>187</v>
      </c>
      <c r="H9013" s="4" t="s">
        <v>549</v>
      </c>
      <c r="I9013" s="4" t="str">
        <f>VLOOKUP(H9013,[1]物料!$A$1:$M$65536,13,0)</f>
        <v>48.00</v>
      </c>
      <c r="J9013" s="4">
        <v>10.7</v>
      </c>
      <c r="K9013" s="4">
        <f t="shared" si="560"/>
        <v>6.94</v>
      </c>
      <c r="L9013" s="4">
        <f t="shared" si="561"/>
        <v>65.64</v>
      </c>
      <c r="M9013" s="6">
        <v>1</v>
      </c>
      <c r="N9013" s="7">
        <v>138.8</v>
      </c>
      <c r="O9013">
        <f t="shared" si="562"/>
        <v>73.16</v>
      </c>
      <c r="P9013" s="1">
        <f t="shared" si="563"/>
        <v>0.527089337175793</v>
      </c>
    </row>
    <row r="9014" ht="20" customHeight="1" spans="1:16">
      <c r="A9014" s="4" t="s">
        <v>10075</v>
      </c>
      <c r="B9014" s="4" t="s">
        <v>17</v>
      </c>
      <c r="C9014" s="4" t="s">
        <v>113</v>
      </c>
      <c r="D9014" s="5">
        <v>46202</v>
      </c>
      <c r="E9014" s="5" t="s">
        <v>94</v>
      </c>
      <c r="F9014" s="5" t="s">
        <v>55</v>
      </c>
      <c r="G9014" s="5" t="s">
        <v>95</v>
      </c>
      <c r="H9014" s="4" t="s">
        <v>96</v>
      </c>
      <c r="I9014" s="4" t="str">
        <f>VLOOKUP(H9014,[1]物料!$A$1:$M$65536,13,0)</f>
        <v>30.00</v>
      </c>
      <c r="J9014" s="4">
        <v>7.2</v>
      </c>
      <c r="K9014" s="4">
        <f t="shared" si="560"/>
        <v>4.94</v>
      </c>
      <c r="L9014" s="4">
        <f t="shared" si="561"/>
        <v>42.14</v>
      </c>
      <c r="M9014" s="6">
        <v>1</v>
      </c>
      <c r="N9014" s="7">
        <v>98.8</v>
      </c>
      <c r="O9014">
        <f t="shared" si="562"/>
        <v>56.66</v>
      </c>
      <c r="P9014" s="1">
        <f t="shared" si="563"/>
        <v>0.573481781376518</v>
      </c>
    </row>
    <row r="9015" ht="20" customHeight="1" spans="1:16">
      <c r="A9015" s="4" t="s">
        <v>10076</v>
      </c>
      <c r="B9015" s="4" t="s">
        <v>24</v>
      </c>
      <c r="C9015" s="4" t="s">
        <v>25</v>
      </c>
      <c r="D9015" s="5">
        <v>46202</v>
      </c>
      <c r="E9015" s="5" t="s">
        <v>186</v>
      </c>
      <c r="F9015" s="5" t="s">
        <v>55</v>
      </c>
      <c r="G9015" s="5" t="s">
        <v>187</v>
      </c>
      <c r="H9015" s="4" t="s">
        <v>1043</v>
      </c>
      <c r="I9015" s="4" t="str">
        <f>VLOOKUP(H9015,[1]物料!$A$1:$M$65536,13,0)</f>
        <v>48.00</v>
      </c>
      <c r="J9015" s="4">
        <v>10.7</v>
      </c>
      <c r="K9015" s="4">
        <f t="shared" si="560"/>
        <v>6.44</v>
      </c>
      <c r="L9015" s="4">
        <f t="shared" si="561"/>
        <v>65.14</v>
      </c>
      <c r="M9015" s="6">
        <v>1</v>
      </c>
      <c r="N9015" s="7">
        <v>128.8</v>
      </c>
      <c r="O9015">
        <f t="shared" si="562"/>
        <v>63.66</v>
      </c>
      <c r="P9015" s="1">
        <f t="shared" si="563"/>
        <v>0.494254658385093</v>
      </c>
    </row>
    <row r="9016" ht="20" customHeight="1" spans="1:16">
      <c r="A9016" s="4" t="s">
        <v>10077</v>
      </c>
      <c r="B9016" s="4" t="s">
        <v>17</v>
      </c>
      <c r="C9016" s="4" t="s">
        <v>331</v>
      </c>
      <c r="D9016" s="5">
        <v>46202</v>
      </c>
      <c r="E9016" s="5" t="s">
        <v>153</v>
      </c>
      <c r="F9016" s="5" t="s">
        <v>32</v>
      </c>
      <c r="G9016" s="5" t="s">
        <v>154</v>
      </c>
      <c r="H9016" s="4" t="s">
        <v>677</v>
      </c>
      <c r="I9016" s="4" t="str">
        <f>VLOOKUP(H9016,[1]物料!$A$1:$M$65536,13,0)</f>
        <v>35.00</v>
      </c>
      <c r="J9016" s="4">
        <v>13.6</v>
      </c>
      <c r="K9016" s="4">
        <f t="shared" si="560"/>
        <v>3.4075</v>
      </c>
      <c r="L9016" s="4">
        <f t="shared" si="561"/>
        <v>52.0075</v>
      </c>
      <c r="M9016" s="6">
        <v>1</v>
      </c>
      <c r="N9016" s="7">
        <v>68.15</v>
      </c>
      <c r="O9016">
        <f t="shared" si="562"/>
        <v>16.1425</v>
      </c>
      <c r="P9016" s="1">
        <f t="shared" si="563"/>
        <v>0.236867204695525</v>
      </c>
    </row>
    <row r="9017" ht="20" customHeight="1" spans="1:16">
      <c r="A9017" s="4" t="s">
        <v>10078</v>
      </c>
      <c r="B9017" s="4" t="s">
        <v>17</v>
      </c>
      <c r="C9017" s="4" t="s">
        <v>18</v>
      </c>
      <c r="D9017" s="5">
        <v>46202</v>
      </c>
      <c r="E9017" s="5" t="s">
        <v>291</v>
      </c>
      <c r="F9017" s="5" t="s">
        <v>55</v>
      </c>
      <c r="G9017" s="5" t="s">
        <v>292</v>
      </c>
      <c r="H9017" s="4" t="s">
        <v>293</v>
      </c>
      <c r="I9017" s="4" t="str">
        <f>VLOOKUP(H9017,[1]物料!$A$1:$M$65536,13,0)</f>
        <v>40.00</v>
      </c>
      <c r="J9017" s="4">
        <v>7.2</v>
      </c>
      <c r="K9017" s="4">
        <f t="shared" si="560"/>
        <v>4.6125</v>
      </c>
      <c r="L9017" s="4">
        <f t="shared" si="561"/>
        <v>51.8125</v>
      </c>
      <c r="M9017" s="6">
        <v>1</v>
      </c>
      <c r="N9017" s="7">
        <v>92.25</v>
      </c>
      <c r="O9017">
        <f t="shared" si="562"/>
        <v>40.4375</v>
      </c>
      <c r="P9017" s="1">
        <f t="shared" si="563"/>
        <v>0.438346883468835</v>
      </c>
    </row>
    <row r="9018" ht="20" customHeight="1" spans="1:16">
      <c r="A9018" s="4" t="s">
        <v>10079</v>
      </c>
      <c r="B9018" s="4" t="s">
        <v>24</v>
      </c>
      <c r="C9018" s="4" t="s">
        <v>119</v>
      </c>
      <c r="D9018" s="5">
        <v>46202</v>
      </c>
      <c r="E9018" s="5" t="s">
        <v>94</v>
      </c>
      <c r="F9018" s="5" t="s">
        <v>55</v>
      </c>
      <c r="G9018" s="5" t="s">
        <v>95</v>
      </c>
      <c r="H9018" s="4" t="s">
        <v>345</v>
      </c>
      <c r="I9018" s="4" t="str">
        <f>VLOOKUP(H9018,[1]物料!$A$1:$M$65536,13,0)</f>
        <v>30.00</v>
      </c>
      <c r="J9018" s="4">
        <v>10.7</v>
      </c>
      <c r="K9018" s="4">
        <f t="shared" si="560"/>
        <v>4.215</v>
      </c>
      <c r="L9018" s="4">
        <f t="shared" si="561"/>
        <v>44.915</v>
      </c>
      <c r="M9018" s="6">
        <v>1</v>
      </c>
      <c r="N9018" s="7">
        <v>84.3</v>
      </c>
      <c r="O9018">
        <f t="shared" si="562"/>
        <v>39.385</v>
      </c>
      <c r="P9018" s="1">
        <f t="shared" si="563"/>
        <v>0.467200474495848</v>
      </c>
    </row>
    <row r="9019" ht="20" customHeight="1" spans="1:16">
      <c r="A9019" s="4" t="s">
        <v>10080</v>
      </c>
      <c r="B9019" s="4" t="s">
        <v>24</v>
      </c>
      <c r="C9019" s="4" t="s">
        <v>25</v>
      </c>
      <c r="D9019" s="5">
        <v>46202</v>
      </c>
      <c r="E9019" s="5" t="s">
        <v>186</v>
      </c>
      <c r="F9019" s="5" t="s">
        <v>55</v>
      </c>
      <c r="G9019" s="5" t="s">
        <v>187</v>
      </c>
      <c r="H9019" s="4" t="s">
        <v>1043</v>
      </c>
      <c r="I9019" s="4" t="str">
        <f>VLOOKUP(H9019,[1]物料!$A$1:$M$65536,13,0)</f>
        <v>48.00</v>
      </c>
      <c r="J9019" s="4">
        <v>10.7</v>
      </c>
      <c r="K9019" s="4">
        <f t="shared" si="560"/>
        <v>6.44</v>
      </c>
      <c r="L9019" s="4">
        <f t="shared" si="561"/>
        <v>65.14</v>
      </c>
      <c r="M9019" s="6">
        <v>1</v>
      </c>
      <c r="N9019" s="7">
        <v>128.8</v>
      </c>
      <c r="O9019">
        <f t="shared" si="562"/>
        <v>63.66</v>
      </c>
      <c r="P9019" s="1">
        <f t="shared" si="563"/>
        <v>0.494254658385093</v>
      </c>
    </row>
    <row r="9020" ht="20" customHeight="1" spans="1:16">
      <c r="A9020" s="4" t="s">
        <v>10081</v>
      </c>
      <c r="B9020" s="4" t="s">
        <v>24</v>
      </c>
      <c r="C9020" s="4" t="s">
        <v>59</v>
      </c>
      <c r="D9020" s="5">
        <v>46202</v>
      </c>
      <c r="E9020" s="5" t="s">
        <v>83</v>
      </c>
      <c r="F9020" s="5" t="s">
        <v>55</v>
      </c>
      <c r="G9020" s="5" t="s">
        <v>84</v>
      </c>
      <c r="H9020" s="4" t="s">
        <v>138</v>
      </c>
      <c r="I9020" s="4" t="str">
        <f>VLOOKUP(H9020,[1]物料!$A$1:$M$65536,13,0)</f>
        <v>52.00</v>
      </c>
      <c r="J9020" s="4">
        <v>18</v>
      </c>
      <c r="K9020" s="4">
        <f t="shared" si="560"/>
        <v>7.435</v>
      </c>
      <c r="L9020" s="4">
        <f t="shared" si="561"/>
        <v>77.435</v>
      </c>
      <c r="M9020" s="6">
        <v>1</v>
      </c>
      <c r="N9020" s="7">
        <v>148.7</v>
      </c>
      <c r="O9020">
        <f t="shared" si="562"/>
        <v>71.265</v>
      </c>
      <c r="P9020" s="1">
        <f t="shared" si="563"/>
        <v>0.47925353059852</v>
      </c>
    </row>
    <row r="9021" ht="20" customHeight="1" spans="1:16">
      <c r="A9021" s="4" t="s">
        <v>10082</v>
      </c>
      <c r="B9021" s="4" t="s">
        <v>24</v>
      </c>
      <c r="C9021" s="4" t="s">
        <v>59</v>
      </c>
      <c r="D9021" s="5">
        <v>46202</v>
      </c>
      <c r="E9021" s="5" t="s">
        <v>270</v>
      </c>
      <c r="F9021" s="5" t="s">
        <v>20</v>
      </c>
      <c r="G9021" s="5" t="s">
        <v>271</v>
      </c>
      <c r="H9021" s="4" t="s">
        <v>272</v>
      </c>
      <c r="I9021" s="4" t="str">
        <f>VLOOKUP(H9021,[1]物料!$A$1:$M$65536,13,0)</f>
        <v>19.90</v>
      </c>
      <c r="J9021" s="4">
        <v>6.5</v>
      </c>
      <c r="K9021" s="4">
        <f t="shared" si="560"/>
        <v>3.14</v>
      </c>
      <c r="L9021" s="4">
        <f t="shared" si="561"/>
        <v>29.54</v>
      </c>
      <c r="M9021" s="6">
        <v>1</v>
      </c>
      <c r="N9021" s="7">
        <v>62.8</v>
      </c>
      <c r="O9021">
        <f t="shared" si="562"/>
        <v>33.26</v>
      </c>
      <c r="P9021" s="1">
        <f t="shared" si="563"/>
        <v>0.529617834394904</v>
      </c>
    </row>
    <row r="9022" ht="20" customHeight="1" spans="1:16">
      <c r="A9022" s="4" t="s">
        <v>10083</v>
      </c>
      <c r="B9022" s="4" t="s">
        <v>24</v>
      </c>
      <c r="C9022" s="4" t="s">
        <v>25</v>
      </c>
      <c r="D9022" s="5">
        <v>46202</v>
      </c>
      <c r="E9022" s="5" t="s">
        <v>186</v>
      </c>
      <c r="F9022" s="5" t="s">
        <v>55</v>
      </c>
      <c r="G9022" s="5" t="s">
        <v>187</v>
      </c>
      <c r="H9022" s="4" t="s">
        <v>188</v>
      </c>
      <c r="I9022" s="4" t="str">
        <f>VLOOKUP(H9022,[1]物料!$A$1:$M$65536,13,0)</f>
        <v>48.00</v>
      </c>
      <c r="J9022" s="4">
        <v>10.7</v>
      </c>
      <c r="K9022" s="4">
        <f t="shared" si="560"/>
        <v>6.44</v>
      </c>
      <c r="L9022" s="4">
        <f t="shared" si="561"/>
        <v>65.14</v>
      </c>
      <c r="M9022" s="6">
        <v>1</v>
      </c>
      <c r="N9022" s="7">
        <v>128.8</v>
      </c>
      <c r="O9022">
        <f t="shared" si="562"/>
        <v>63.66</v>
      </c>
      <c r="P9022" s="1">
        <f t="shared" si="563"/>
        <v>0.494254658385093</v>
      </c>
    </row>
    <row r="9023" ht="20" customHeight="1" spans="1:16">
      <c r="A9023" s="4" t="s">
        <v>10084</v>
      </c>
      <c r="B9023" s="4" t="s">
        <v>24</v>
      </c>
      <c r="C9023" s="4" t="s">
        <v>25</v>
      </c>
      <c r="D9023" s="5">
        <v>46202</v>
      </c>
      <c r="E9023" s="5" t="s">
        <v>115</v>
      </c>
      <c r="F9023" s="5" t="s">
        <v>70</v>
      </c>
      <c r="G9023" s="5" t="s">
        <v>116</v>
      </c>
      <c r="H9023" s="4" t="s">
        <v>253</v>
      </c>
      <c r="I9023" s="4" t="str">
        <f>VLOOKUP(H9023,[1]物料!$A$1:$M$65536,13,0)</f>
        <v>42.00</v>
      </c>
      <c r="J9023" s="4">
        <v>6.5</v>
      </c>
      <c r="K9023" s="4">
        <f t="shared" si="560"/>
        <v>5.49</v>
      </c>
      <c r="L9023" s="4">
        <f t="shared" si="561"/>
        <v>53.99</v>
      </c>
      <c r="M9023" s="6">
        <v>1</v>
      </c>
      <c r="N9023" s="7">
        <v>109.8</v>
      </c>
      <c r="O9023">
        <f t="shared" si="562"/>
        <v>55.81</v>
      </c>
      <c r="P9023" s="1">
        <f t="shared" si="563"/>
        <v>0.508287795992714</v>
      </c>
    </row>
    <row r="9024" ht="20" customHeight="1" spans="1:16">
      <c r="A9024" s="4" t="s">
        <v>10085</v>
      </c>
      <c r="B9024" s="4" t="s">
        <v>17</v>
      </c>
      <c r="C9024" s="4" t="s">
        <v>18</v>
      </c>
      <c r="D9024" s="5">
        <v>46202</v>
      </c>
      <c r="E9024" s="5" t="s">
        <v>384</v>
      </c>
      <c r="F9024" s="5" t="s">
        <v>20</v>
      </c>
      <c r="G9024" s="5" t="s">
        <v>385</v>
      </c>
      <c r="H9024" s="4" t="s">
        <v>386</v>
      </c>
      <c r="I9024" s="4" t="str">
        <f>VLOOKUP(H9024,[1]物料!$A$1:$M$65536,13,0)</f>
        <v>36.60</v>
      </c>
      <c r="J9024" s="4">
        <v>3</v>
      </c>
      <c r="K9024" s="4">
        <f t="shared" si="560"/>
        <v>4.883</v>
      </c>
      <c r="L9024" s="4">
        <f t="shared" si="561"/>
        <v>44.483</v>
      </c>
      <c r="M9024" s="6">
        <v>1</v>
      </c>
      <c r="N9024" s="7">
        <v>97.66</v>
      </c>
      <c r="O9024">
        <f t="shared" si="562"/>
        <v>53.177</v>
      </c>
      <c r="P9024" s="1">
        <f t="shared" si="563"/>
        <v>0.544511570755683</v>
      </c>
    </row>
    <row r="9025" ht="20" customHeight="1" spans="1:16">
      <c r="A9025" s="4" t="s">
        <v>10086</v>
      </c>
      <c r="B9025" s="4" t="s">
        <v>17</v>
      </c>
      <c r="C9025" s="4" t="s">
        <v>18</v>
      </c>
      <c r="D9025" s="5">
        <v>46202</v>
      </c>
      <c r="E9025" s="5" t="s">
        <v>60</v>
      </c>
      <c r="F9025" s="5" t="s">
        <v>61</v>
      </c>
      <c r="G9025" s="5" t="s">
        <v>62</v>
      </c>
      <c r="H9025" s="4" t="s">
        <v>124</v>
      </c>
      <c r="I9025" s="4" t="str">
        <f>VLOOKUP(H9025,[1]物料!$A$1:$M$65536,13,0)</f>
        <v>24.00</v>
      </c>
      <c r="J9025" s="4">
        <v>4.5</v>
      </c>
      <c r="K9025" s="4">
        <f t="shared" si="560"/>
        <v>3.49</v>
      </c>
      <c r="L9025" s="4">
        <f t="shared" si="561"/>
        <v>31.99</v>
      </c>
      <c r="M9025" s="6">
        <v>1</v>
      </c>
      <c r="N9025" s="7">
        <v>69.8</v>
      </c>
      <c r="O9025">
        <f t="shared" si="562"/>
        <v>37.81</v>
      </c>
      <c r="P9025" s="1">
        <f t="shared" si="563"/>
        <v>0.541690544412607</v>
      </c>
    </row>
    <row r="9026" ht="20" customHeight="1" spans="1:16">
      <c r="A9026" s="4" t="s">
        <v>10087</v>
      </c>
      <c r="B9026" s="4" t="s">
        <v>17</v>
      </c>
      <c r="C9026" s="4" t="s">
        <v>18</v>
      </c>
      <c r="D9026" s="5">
        <v>46202</v>
      </c>
      <c r="E9026" s="5" t="s">
        <v>83</v>
      </c>
      <c r="F9026" s="5" t="s">
        <v>55</v>
      </c>
      <c r="G9026" s="5" t="s">
        <v>84</v>
      </c>
      <c r="H9026" s="4" t="s">
        <v>191</v>
      </c>
      <c r="I9026" s="4" t="str">
        <f>VLOOKUP(H9026,[1]物料!$A$1:$M$65536,13,0)</f>
        <v>52.00</v>
      </c>
      <c r="J9026" s="4">
        <v>14.5</v>
      </c>
      <c r="K9026" s="4">
        <f t="shared" si="560"/>
        <v>7.8585</v>
      </c>
      <c r="L9026" s="4">
        <f t="shared" si="561"/>
        <v>74.3585</v>
      </c>
      <c r="M9026" s="6">
        <v>1</v>
      </c>
      <c r="N9026" s="7">
        <v>157.17</v>
      </c>
      <c r="O9026">
        <f t="shared" si="562"/>
        <v>82.8115</v>
      </c>
      <c r="P9026" s="1">
        <f t="shared" si="563"/>
        <v>0.526891264236177</v>
      </c>
    </row>
    <row r="9027" ht="20" customHeight="1" spans="1:16">
      <c r="A9027" s="4" t="s">
        <v>10088</v>
      </c>
      <c r="B9027" s="4" t="s">
        <v>24</v>
      </c>
      <c r="C9027" s="4" t="s">
        <v>59</v>
      </c>
      <c r="D9027" s="5">
        <v>46202</v>
      </c>
      <c r="E9027" s="5" t="s">
        <v>75</v>
      </c>
      <c r="F9027" s="5" t="s">
        <v>61</v>
      </c>
      <c r="G9027" s="5" t="s">
        <v>76</v>
      </c>
      <c r="H9027" s="4" t="s">
        <v>180</v>
      </c>
      <c r="I9027" s="4" t="str">
        <f>VLOOKUP(H9027,[1]物料!$A$1:$M$65536,13,0)</f>
        <v>25.00</v>
      </c>
      <c r="J9027" s="4">
        <v>8</v>
      </c>
      <c r="K9027" s="4">
        <f t="shared" ref="K9027:K9090" si="564">N9027*0.05</f>
        <v>3.74</v>
      </c>
      <c r="L9027" s="4">
        <f t="shared" ref="L9027:L9090" si="565">I9027+J9027+K9027</f>
        <v>36.74</v>
      </c>
      <c r="M9027" s="6">
        <v>1</v>
      </c>
      <c r="N9027" s="7">
        <v>74.8</v>
      </c>
      <c r="O9027">
        <f t="shared" ref="O9027:O9090" si="566">N9027-L9027</f>
        <v>38.06</v>
      </c>
      <c r="P9027" s="1">
        <f t="shared" ref="P9027:P9090" si="567">O9027/N9027</f>
        <v>0.508823529411765</v>
      </c>
    </row>
    <row r="9028" ht="20" customHeight="1" spans="1:16">
      <c r="A9028" s="4" t="s">
        <v>10089</v>
      </c>
      <c r="B9028" s="4" t="s">
        <v>24</v>
      </c>
      <c r="C9028" s="4" t="s">
        <v>59</v>
      </c>
      <c r="D9028" s="5">
        <v>46202</v>
      </c>
      <c r="E9028" s="5" t="s">
        <v>75</v>
      </c>
      <c r="F9028" s="5" t="s">
        <v>61</v>
      </c>
      <c r="G9028" s="5" t="s">
        <v>76</v>
      </c>
      <c r="H9028" s="4" t="s">
        <v>77</v>
      </c>
      <c r="I9028" s="4" t="str">
        <f>VLOOKUP(H9028,[1]物料!$A$1:$M$65536,13,0)</f>
        <v>25.00</v>
      </c>
      <c r="J9028" s="4">
        <v>8</v>
      </c>
      <c r="K9028" s="4">
        <f t="shared" si="564"/>
        <v>3.74</v>
      </c>
      <c r="L9028" s="4">
        <f t="shared" si="565"/>
        <v>36.74</v>
      </c>
      <c r="M9028" s="6">
        <v>1</v>
      </c>
      <c r="N9028" s="7">
        <v>74.8</v>
      </c>
      <c r="O9028">
        <f t="shared" si="566"/>
        <v>38.06</v>
      </c>
      <c r="P9028" s="1">
        <f t="shared" si="567"/>
        <v>0.508823529411765</v>
      </c>
    </row>
    <row r="9029" ht="20" customHeight="1" spans="1:16">
      <c r="A9029" s="4" t="s">
        <v>10090</v>
      </c>
      <c r="B9029" s="4" t="s">
        <v>24</v>
      </c>
      <c r="C9029" s="4" t="s">
        <v>411</v>
      </c>
      <c r="D9029" s="5">
        <v>46202</v>
      </c>
      <c r="E9029" s="5" t="s">
        <v>90</v>
      </c>
      <c r="F9029" s="5" t="s">
        <v>55</v>
      </c>
      <c r="G9029" s="5" t="s">
        <v>91</v>
      </c>
      <c r="H9029" s="4" t="s">
        <v>99</v>
      </c>
      <c r="I9029" s="4" t="str">
        <f>VLOOKUP(H9029,[1]物料!$A$1:$M$65536,13,0)</f>
        <v>40.00</v>
      </c>
      <c r="J9029" s="4">
        <v>10.7</v>
      </c>
      <c r="K9029" s="4">
        <f t="shared" si="564"/>
        <v>4.896</v>
      </c>
      <c r="L9029" s="4">
        <f t="shared" si="565"/>
        <v>55.596</v>
      </c>
      <c r="M9029" s="6">
        <v>1</v>
      </c>
      <c r="N9029" s="7">
        <v>97.92</v>
      </c>
      <c r="O9029">
        <f t="shared" si="566"/>
        <v>42.324</v>
      </c>
      <c r="P9029" s="1">
        <f t="shared" si="567"/>
        <v>0.432230392156863</v>
      </c>
    </row>
    <row r="9030" ht="20" customHeight="1" spans="1:16">
      <c r="A9030" s="4" t="s">
        <v>10091</v>
      </c>
      <c r="B9030" s="4" t="s">
        <v>24</v>
      </c>
      <c r="C9030" s="4" t="s">
        <v>59</v>
      </c>
      <c r="D9030" s="5">
        <v>46202</v>
      </c>
      <c r="E9030" s="5" t="s">
        <v>60</v>
      </c>
      <c r="F9030" s="5" t="s">
        <v>61</v>
      </c>
      <c r="G9030" s="5" t="s">
        <v>62</v>
      </c>
      <c r="H9030" s="4" t="s">
        <v>157</v>
      </c>
      <c r="I9030" s="4" t="str">
        <f>VLOOKUP(H9030,[1]物料!$A$1:$M$65536,13,0)</f>
        <v>24.00</v>
      </c>
      <c r="J9030" s="4">
        <v>8</v>
      </c>
      <c r="K9030" s="4">
        <f t="shared" si="564"/>
        <v>3.49</v>
      </c>
      <c r="L9030" s="4">
        <f t="shared" si="565"/>
        <v>35.49</v>
      </c>
      <c r="M9030" s="6">
        <v>1</v>
      </c>
      <c r="N9030" s="7">
        <v>69.8</v>
      </c>
      <c r="O9030">
        <f t="shared" si="566"/>
        <v>34.31</v>
      </c>
      <c r="P9030" s="1">
        <f t="shared" si="567"/>
        <v>0.491547277936963</v>
      </c>
    </row>
    <row r="9031" ht="20" customHeight="1" spans="1:16">
      <c r="A9031" s="4" t="s">
        <v>10092</v>
      </c>
      <c r="B9031" s="4" t="s">
        <v>24</v>
      </c>
      <c r="C9031" s="4" t="s">
        <v>119</v>
      </c>
      <c r="D9031" s="5">
        <v>46202</v>
      </c>
      <c r="E9031" s="5" t="s">
        <v>60</v>
      </c>
      <c r="F9031" s="5" t="s">
        <v>61</v>
      </c>
      <c r="G9031" s="5" t="s">
        <v>62</v>
      </c>
      <c r="H9031" s="4" t="s">
        <v>63</v>
      </c>
      <c r="I9031" s="4" t="str">
        <f>VLOOKUP(H9031,[1]物料!$A$1:$M$65536,13,0)</f>
        <v>24.00</v>
      </c>
      <c r="J9031" s="4">
        <v>8</v>
      </c>
      <c r="K9031" s="4">
        <f t="shared" si="564"/>
        <v>3.435</v>
      </c>
      <c r="L9031" s="4">
        <f t="shared" si="565"/>
        <v>35.435</v>
      </c>
      <c r="M9031" s="6">
        <v>1</v>
      </c>
      <c r="N9031" s="7">
        <v>68.7</v>
      </c>
      <c r="O9031">
        <f t="shared" si="566"/>
        <v>33.265</v>
      </c>
      <c r="P9031" s="1">
        <f t="shared" si="567"/>
        <v>0.484206695778748</v>
      </c>
    </row>
    <row r="9032" ht="20" customHeight="1" spans="1:16">
      <c r="A9032" s="4" t="s">
        <v>10093</v>
      </c>
      <c r="B9032" s="4" t="s">
        <v>24</v>
      </c>
      <c r="C9032" s="4" t="s">
        <v>59</v>
      </c>
      <c r="D9032" s="5">
        <v>46202</v>
      </c>
      <c r="E9032" s="5" t="s">
        <v>83</v>
      </c>
      <c r="F9032" s="5" t="s">
        <v>55</v>
      </c>
      <c r="G9032" s="5" t="s">
        <v>84</v>
      </c>
      <c r="H9032" s="4" t="s">
        <v>88</v>
      </c>
      <c r="I9032" s="4" t="str">
        <f>VLOOKUP(H9032,[1]物料!$A$1:$M$65536,13,0)</f>
        <v>52.00</v>
      </c>
      <c r="J9032" s="4">
        <v>18</v>
      </c>
      <c r="K9032" s="4">
        <f t="shared" si="564"/>
        <v>6.9145</v>
      </c>
      <c r="L9032" s="4">
        <f t="shared" si="565"/>
        <v>76.9145</v>
      </c>
      <c r="M9032" s="6">
        <v>1</v>
      </c>
      <c r="N9032" s="7">
        <v>138.29</v>
      </c>
      <c r="O9032">
        <f t="shared" si="566"/>
        <v>61.3755</v>
      </c>
      <c r="P9032" s="1">
        <f t="shared" si="567"/>
        <v>0.443817340371683</v>
      </c>
    </row>
    <row r="9033" ht="20" customHeight="1" spans="1:16">
      <c r="A9033" s="4" t="s">
        <v>10093</v>
      </c>
      <c r="B9033" s="4" t="s">
        <v>24</v>
      </c>
      <c r="C9033" s="4" t="s">
        <v>59</v>
      </c>
      <c r="D9033" s="5">
        <v>46202</v>
      </c>
      <c r="E9033" s="5" t="s">
        <v>90</v>
      </c>
      <c r="F9033" s="5" t="s">
        <v>55</v>
      </c>
      <c r="G9033" s="5" t="s">
        <v>91</v>
      </c>
      <c r="H9033" s="4" t="s">
        <v>475</v>
      </c>
      <c r="I9033" s="4" t="str">
        <f>VLOOKUP(H9033,[1]物料!$A$1:$M$65536,13,0)</f>
        <v>40.00</v>
      </c>
      <c r="J9033" s="4">
        <v>10.7</v>
      </c>
      <c r="K9033" s="4">
        <f t="shared" si="564"/>
        <v>6.4265</v>
      </c>
      <c r="L9033" s="4">
        <f t="shared" si="565"/>
        <v>57.1265</v>
      </c>
      <c r="M9033" s="6">
        <v>1</v>
      </c>
      <c r="N9033" s="7">
        <v>128.53</v>
      </c>
      <c r="O9033">
        <f t="shared" si="566"/>
        <v>71.4035</v>
      </c>
      <c r="P9033" s="1">
        <f t="shared" si="567"/>
        <v>0.555539562747997</v>
      </c>
    </row>
    <row r="9034" ht="20" customHeight="1" spans="1:16">
      <c r="A9034" s="4" t="s">
        <v>10094</v>
      </c>
      <c r="B9034" s="4" t="s">
        <v>24</v>
      </c>
      <c r="C9034" s="4" t="s">
        <v>59</v>
      </c>
      <c r="D9034" s="5">
        <v>46202</v>
      </c>
      <c r="E9034" s="5" t="s">
        <v>570</v>
      </c>
      <c r="F9034" s="5" t="s">
        <v>55</v>
      </c>
      <c r="G9034" s="5" t="s">
        <v>571</v>
      </c>
      <c r="H9034" s="4" t="s">
        <v>572</v>
      </c>
      <c r="I9034" s="4" t="str">
        <f>VLOOKUP(H9034,[1]物料!$A$1:$M$65536,13,0)</f>
        <v>23.00</v>
      </c>
      <c r="J9034" s="4">
        <v>8</v>
      </c>
      <c r="K9034" s="4">
        <f t="shared" si="564"/>
        <v>3.09</v>
      </c>
      <c r="L9034" s="4">
        <f t="shared" si="565"/>
        <v>34.09</v>
      </c>
      <c r="M9034" s="6">
        <v>1</v>
      </c>
      <c r="N9034" s="7">
        <v>61.8</v>
      </c>
      <c r="O9034">
        <f t="shared" si="566"/>
        <v>27.71</v>
      </c>
      <c r="P9034" s="1">
        <f t="shared" si="567"/>
        <v>0.448381877022654</v>
      </c>
    </row>
    <row r="9035" ht="20" customHeight="1" spans="1:16">
      <c r="A9035" s="4" t="s">
        <v>10095</v>
      </c>
      <c r="B9035" s="4" t="s">
        <v>24</v>
      </c>
      <c r="C9035" s="4" t="s">
        <v>119</v>
      </c>
      <c r="D9035" s="5">
        <v>46202</v>
      </c>
      <c r="E9035" s="5" t="s">
        <v>161</v>
      </c>
      <c r="F9035" s="5" t="s">
        <v>55</v>
      </c>
      <c r="G9035" s="5" t="s">
        <v>162</v>
      </c>
      <c r="H9035" s="4" t="s">
        <v>393</v>
      </c>
      <c r="I9035" s="4" t="str">
        <f>VLOOKUP(H9035,[1]物料!$A$1:$M$65536,13,0)</f>
        <v>16.00</v>
      </c>
      <c r="J9035" s="4">
        <v>8</v>
      </c>
      <c r="K9035" s="4">
        <f t="shared" si="564"/>
        <v>2.23</v>
      </c>
      <c r="L9035" s="4">
        <f t="shared" si="565"/>
        <v>26.23</v>
      </c>
      <c r="M9035" s="6">
        <v>1</v>
      </c>
      <c r="N9035" s="7">
        <v>44.6</v>
      </c>
      <c r="O9035">
        <f t="shared" si="566"/>
        <v>18.37</v>
      </c>
      <c r="P9035" s="1">
        <f t="shared" si="567"/>
        <v>0.411883408071749</v>
      </c>
    </row>
    <row r="9036" ht="20" customHeight="1" spans="1:16">
      <c r="A9036" s="4" t="s">
        <v>10096</v>
      </c>
      <c r="B9036" s="4" t="s">
        <v>24</v>
      </c>
      <c r="C9036" s="4" t="s">
        <v>98</v>
      </c>
      <c r="D9036" s="5">
        <v>46202</v>
      </c>
      <c r="E9036" s="5" t="s">
        <v>784</v>
      </c>
      <c r="F9036" s="5" t="s">
        <v>55</v>
      </c>
      <c r="G9036" s="5" t="s">
        <v>785</v>
      </c>
      <c r="H9036" s="4" t="s">
        <v>3537</v>
      </c>
      <c r="I9036" s="4" t="str">
        <f>VLOOKUP(H9036,[1]物料!$A$1:$M$65536,13,0)</f>
        <v>35.00</v>
      </c>
      <c r="J9036" s="4">
        <v>10.7</v>
      </c>
      <c r="K9036" s="4">
        <f t="shared" si="564"/>
        <v>4.95</v>
      </c>
      <c r="L9036" s="4">
        <f t="shared" si="565"/>
        <v>50.65</v>
      </c>
      <c r="M9036" s="6">
        <v>1</v>
      </c>
      <c r="N9036" s="7">
        <v>99</v>
      </c>
      <c r="O9036">
        <f t="shared" si="566"/>
        <v>48.35</v>
      </c>
      <c r="P9036" s="1">
        <f t="shared" si="567"/>
        <v>0.488383838383838</v>
      </c>
    </row>
    <row r="9037" ht="20" customHeight="1" spans="1:16">
      <c r="A9037" s="4" t="s">
        <v>10097</v>
      </c>
      <c r="B9037" s="4" t="s">
        <v>24</v>
      </c>
      <c r="C9037" s="4" t="s">
        <v>119</v>
      </c>
      <c r="D9037" s="5">
        <v>46202</v>
      </c>
      <c r="E9037" s="5" t="s">
        <v>60</v>
      </c>
      <c r="F9037" s="5" t="s">
        <v>61</v>
      </c>
      <c r="G9037" s="5" t="s">
        <v>62</v>
      </c>
      <c r="H9037" s="4" t="s">
        <v>124</v>
      </c>
      <c r="I9037" s="4" t="str">
        <f>VLOOKUP(H9037,[1]物料!$A$1:$M$65536,13,0)</f>
        <v>24.00</v>
      </c>
      <c r="J9037" s="4">
        <v>8</v>
      </c>
      <c r="K9037" s="4">
        <f t="shared" si="564"/>
        <v>3.225</v>
      </c>
      <c r="L9037" s="4">
        <f t="shared" si="565"/>
        <v>35.225</v>
      </c>
      <c r="M9037" s="6">
        <v>1</v>
      </c>
      <c r="N9037" s="7">
        <v>64.5</v>
      </c>
      <c r="O9037">
        <f t="shared" si="566"/>
        <v>29.275</v>
      </c>
      <c r="P9037" s="1">
        <f t="shared" si="567"/>
        <v>0.453875968992248</v>
      </c>
    </row>
    <row r="9038" ht="20" customHeight="1" spans="1:16">
      <c r="A9038" s="4" t="s">
        <v>10098</v>
      </c>
      <c r="B9038" s="4" t="s">
        <v>24</v>
      </c>
      <c r="C9038" s="4" t="s">
        <v>74</v>
      </c>
      <c r="D9038" s="5">
        <v>46202</v>
      </c>
      <c r="E9038" s="5" t="s">
        <v>60</v>
      </c>
      <c r="F9038" s="5" t="s">
        <v>61</v>
      </c>
      <c r="G9038" s="5" t="s">
        <v>62</v>
      </c>
      <c r="H9038" s="4" t="s">
        <v>157</v>
      </c>
      <c r="I9038" s="4" t="str">
        <f>VLOOKUP(H9038,[1]物料!$A$1:$M$65536,13,0)</f>
        <v>24.00</v>
      </c>
      <c r="J9038" s="4">
        <v>8</v>
      </c>
      <c r="K9038" s="4">
        <f t="shared" si="564"/>
        <v>3.265</v>
      </c>
      <c r="L9038" s="4">
        <f t="shared" si="565"/>
        <v>35.265</v>
      </c>
      <c r="M9038" s="6">
        <v>1</v>
      </c>
      <c r="N9038" s="7">
        <v>65.3</v>
      </c>
      <c r="O9038">
        <f t="shared" si="566"/>
        <v>30.035</v>
      </c>
      <c r="P9038" s="1">
        <f t="shared" si="567"/>
        <v>0.459954058192956</v>
      </c>
    </row>
    <row r="9039" ht="20" customHeight="1" spans="1:16">
      <c r="A9039" s="4" t="s">
        <v>10099</v>
      </c>
      <c r="B9039" s="4" t="s">
        <v>17</v>
      </c>
      <c r="C9039" s="4" t="s">
        <v>167</v>
      </c>
      <c r="D9039" s="5">
        <v>46202</v>
      </c>
      <c r="E9039" s="5" t="s">
        <v>1261</v>
      </c>
      <c r="F9039" s="5" t="s">
        <v>32</v>
      </c>
      <c r="G9039" s="5" t="s">
        <v>1262</v>
      </c>
      <c r="H9039" s="4" t="s">
        <v>2494</v>
      </c>
      <c r="I9039" s="4" t="str">
        <f>VLOOKUP(H9039,[1]物料!$A$1:$M$65536,13,0)</f>
        <v>143.00</v>
      </c>
      <c r="J9039" s="4">
        <v>13.6</v>
      </c>
      <c r="K9039" s="4">
        <f t="shared" si="564"/>
        <v>14.94</v>
      </c>
      <c r="L9039" s="4">
        <f t="shared" si="565"/>
        <v>171.54</v>
      </c>
      <c r="M9039" s="6">
        <v>1</v>
      </c>
      <c r="N9039" s="7">
        <v>298.8</v>
      </c>
      <c r="O9039">
        <f t="shared" si="566"/>
        <v>127.26</v>
      </c>
      <c r="P9039" s="1">
        <f t="shared" si="567"/>
        <v>0.425903614457831</v>
      </c>
    </row>
    <row r="9040" ht="20" customHeight="1" spans="1:16">
      <c r="A9040" s="4" t="s">
        <v>10100</v>
      </c>
      <c r="B9040" s="4" t="s">
        <v>24</v>
      </c>
      <c r="C9040" s="4" t="s">
        <v>87</v>
      </c>
      <c r="D9040" s="5">
        <v>46202</v>
      </c>
      <c r="E9040" s="5" t="s">
        <v>90</v>
      </c>
      <c r="F9040" s="5" t="s">
        <v>55</v>
      </c>
      <c r="G9040" s="5" t="s">
        <v>91</v>
      </c>
      <c r="H9040" s="4" t="s">
        <v>159</v>
      </c>
      <c r="I9040" s="4" t="str">
        <f>VLOOKUP(H9040,[1]物料!$A$1:$M$65536,13,0)</f>
        <v>40.00</v>
      </c>
      <c r="J9040" s="4">
        <v>10.7</v>
      </c>
      <c r="K9040" s="4">
        <f t="shared" si="564"/>
        <v>6.19</v>
      </c>
      <c r="L9040" s="4">
        <f t="shared" si="565"/>
        <v>56.89</v>
      </c>
      <c r="M9040" s="6">
        <v>1</v>
      </c>
      <c r="N9040" s="7">
        <v>123.8</v>
      </c>
      <c r="O9040">
        <f t="shared" si="566"/>
        <v>66.91</v>
      </c>
      <c r="P9040" s="1">
        <f t="shared" si="567"/>
        <v>0.540468497576737</v>
      </c>
    </row>
    <row r="9041" ht="20" customHeight="1" spans="1:16">
      <c r="A9041" s="4" t="s">
        <v>10101</v>
      </c>
      <c r="B9041" s="4" t="s">
        <v>24</v>
      </c>
      <c r="C9041" s="4" t="s">
        <v>59</v>
      </c>
      <c r="D9041" s="5">
        <v>46202</v>
      </c>
      <c r="E9041" s="5" t="s">
        <v>60</v>
      </c>
      <c r="F9041" s="5" t="s">
        <v>61</v>
      </c>
      <c r="G9041" s="5" t="s">
        <v>62</v>
      </c>
      <c r="H9041" s="4" t="s">
        <v>63</v>
      </c>
      <c r="I9041" s="4" t="str">
        <f>VLOOKUP(H9041,[1]物料!$A$1:$M$65536,13,0)</f>
        <v>24.00</v>
      </c>
      <c r="J9041" s="4">
        <v>8</v>
      </c>
      <c r="K9041" s="4">
        <f t="shared" si="564"/>
        <v>3.49</v>
      </c>
      <c r="L9041" s="4">
        <f t="shared" si="565"/>
        <v>35.49</v>
      </c>
      <c r="M9041" s="6">
        <v>1</v>
      </c>
      <c r="N9041" s="7">
        <v>69.8</v>
      </c>
      <c r="O9041">
        <f t="shared" si="566"/>
        <v>34.31</v>
      </c>
      <c r="P9041" s="1">
        <f t="shared" si="567"/>
        <v>0.491547277936963</v>
      </c>
    </row>
    <row r="9042" ht="20" customHeight="1" spans="1:16">
      <c r="A9042" s="4" t="s">
        <v>10102</v>
      </c>
      <c r="B9042" s="4" t="s">
        <v>17</v>
      </c>
      <c r="C9042" s="4" t="s">
        <v>18</v>
      </c>
      <c r="D9042" s="5">
        <v>46202</v>
      </c>
      <c r="E9042" s="5" t="s">
        <v>182</v>
      </c>
      <c r="F9042" s="5" t="s">
        <v>20</v>
      </c>
      <c r="G9042" s="5" t="s">
        <v>183</v>
      </c>
      <c r="H9042" s="4" t="s">
        <v>409</v>
      </c>
      <c r="I9042" s="4" t="str">
        <f>VLOOKUP(H9042,[1]物料!$A$1:$M$65536,13,0)</f>
        <v>22.10</v>
      </c>
      <c r="J9042" s="4">
        <v>3</v>
      </c>
      <c r="K9042" s="4">
        <f t="shared" si="564"/>
        <v>2.6535</v>
      </c>
      <c r="L9042" s="4">
        <f t="shared" si="565"/>
        <v>27.7535</v>
      </c>
      <c r="M9042" s="6">
        <v>1</v>
      </c>
      <c r="N9042" s="7">
        <v>53.07</v>
      </c>
      <c r="O9042">
        <f t="shared" si="566"/>
        <v>25.3165</v>
      </c>
      <c r="P9042" s="1">
        <f t="shared" si="567"/>
        <v>0.47703975880912</v>
      </c>
    </row>
    <row r="9043" ht="20" customHeight="1" spans="1:16">
      <c r="A9043" s="4" t="s">
        <v>10103</v>
      </c>
      <c r="B9043" s="4" t="s">
        <v>17</v>
      </c>
      <c r="C9043" s="4" t="s">
        <v>18</v>
      </c>
      <c r="D9043" s="5">
        <v>46202</v>
      </c>
      <c r="E9043" s="5" t="s">
        <v>83</v>
      </c>
      <c r="F9043" s="5" t="s">
        <v>55</v>
      </c>
      <c r="G9043" s="5" t="s">
        <v>84</v>
      </c>
      <c r="H9043" s="4" t="s">
        <v>147</v>
      </c>
      <c r="I9043" s="4" t="str">
        <f>VLOOKUP(H9043,[1]物料!$A$1:$M$65536,13,0)</f>
        <v>52.00</v>
      </c>
      <c r="J9043" s="4">
        <v>14.5</v>
      </c>
      <c r="K9043" s="4">
        <f t="shared" si="564"/>
        <v>7.8585</v>
      </c>
      <c r="L9043" s="4">
        <f t="shared" si="565"/>
        <v>74.3585</v>
      </c>
      <c r="M9043" s="6">
        <v>1</v>
      </c>
      <c r="N9043" s="7">
        <v>157.17</v>
      </c>
      <c r="O9043">
        <f t="shared" si="566"/>
        <v>82.8115</v>
      </c>
      <c r="P9043" s="1">
        <f t="shared" si="567"/>
        <v>0.526891264236177</v>
      </c>
    </row>
    <row r="9044" ht="20" customHeight="1" spans="1:16">
      <c r="A9044" s="4" t="s">
        <v>10104</v>
      </c>
      <c r="B9044" s="4" t="s">
        <v>24</v>
      </c>
      <c r="C9044" s="4" t="s">
        <v>74</v>
      </c>
      <c r="D9044" s="5">
        <v>46202</v>
      </c>
      <c r="E9044" s="5" t="s">
        <v>384</v>
      </c>
      <c r="F9044" s="5" t="s">
        <v>20</v>
      </c>
      <c r="G9044" s="5" t="s">
        <v>385</v>
      </c>
      <c r="H9044" s="4" t="s">
        <v>563</v>
      </c>
      <c r="I9044" s="4" t="str">
        <f>VLOOKUP(H9044,[1]物料!$A$1:$M$65536,13,0)</f>
        <v>36.60</v>
      </c>
      <c r="J9044" s="4">
        <v>6.5</v>
      </c>
      <c r="K9044" s="4">
        <f t="shared" si="564"/>
        <v>4.095</v>
      </c>
      <c r="L9044" s="4">
        <f t="shared" si="565"/>
        <v>47.195</v>
      </c>
      <c r="M9044" s="6">
        <v>1</v>
      </c>
      <c r="N9044" s="7">
        <v>81.9</v>
      </c>
      <c r="O9044">
        <f t="shared" si="566"/>
        <v>34.705</v>
      </c>
      <c r="P9044" s="1">
        <f t="shared" si="567"/>
        <v>0.423748473748474</v>
      </c>
    </row>
    <row r="9045" ht="20" customHeight="1" spans="1:16">
      <c r="A9045" s="4" t="s">
        <v>10105</v>
      </c>
      <c r="B9045" s="4" t="s">
        <v>24</v>
      </c>
      <c r="C9045" s="4" t="s">
        <v>98</v>
      </c>
      <c r="D9045" s="5">
        <v>46202</v>
      </c>
      <c r="E9045" s="5" t="s">
        <v>186</v>
      </c>
      <c r="F9045" s="5" t="s">
        <v>55</v>
      </c>
      <c r="G9045" s="5" t="s">
        <v>187</v>
      </c>
      <c r="H9045" s="4" t="s">
        <v>188</v>
      </c>
      <c r="I9045" s="4" t="str">
        <f>VLOOKUP(H9045,[1]物料!$A$1:$M$65536,13,0)</f>
        <v>48.00</v>
      </c>
      <c r="J9045" s="4">
        <v>10.7</v>
      </c>
      <c r="K9045" s="4">
        <f t="shared" si="564"/>
        <v>6.94</v>
      </c>
      <c r="L9045" s="4">
        <f t="shared" si="565"/>
        <v>65.64</v>
      </c>
      <c r="M9045" s="6">
        <v>1</v>
      </c>
      <c r="N9045" s="7">
        <v>138.8</v>
      </c>
      <c r="O9045">
        <f t="shared" si="566"/>
        <v>73.16</v>
      </c>
      <c r="P9045" s="1">
        <f t="shared" si="567"/>
        <v>0.527089337175793</v>
      </c>
    </row>
    <row r="9046" ht="20" customHeight="1" spans="1:16">
      <c r="A9046" s="4" t="s">
        <v>10106</v>
      </c>
      <c r="B9046" s="4" t="s">
        <v>24</v>
      </c>
      <c r="C9046" s="4" t="s">
        <v>59</v>
      </c>
      <c r="D9046" s="5">
        <v>46202</v>
      </c>
      <c r="E9046" s="5" t="s">
        <v>120</v>
      </c>
      <c r="F9046" s="5" t="s">
        <v>70</v>
      </c>
      <c r="G9046" s="5" t="s">
        <v>121</v>
      </c>
      <c r="H9046" s="4" t="s">
        <v>203</v>
      </c>
      <c r="I9046" s="4" t="str">
        <f>VLOOKUP(H9046,[1]物料!$A$1:$M$65536,13,0)</f>
        <v>36.00</v>
      </c>
      <c r="J9046" s="4">
        <v>6.5</v>
      </c>
      <c r="K9046" s="4">
        <f t="shared" si="564"/>
        <v>4.49</v>
      </c>
      <c r="L9046" s="4">
        <f t="shared" si="565"/>
        <v>46.99</v>
      </c>
      <c r="M9046" s="6">
        <v>1</v>
      </c>
      <c r="N9046" s="7">
        <v>89.8</v>
      </c>
      <c r="O9046">
        <f t="shared" si="566"/>
        <v>42.81</v>
      </c>
      <c r="P9046" s="1">
        <f t="shared" si="567"/>
        <v>0.476726057906459</v>
      </c>
    </row>
    <row r="9047" ht="20" customHeight="1" spans="1:16">
      <c r="A9047" s="4" t="s">
        <v>10107</v>
      </c>
      <c r="B9047" s="4" t="s">
        <v>17</v>
      </c>
      <c r="C9047" s="4" t="s">
        <v>49</v>
      </c>
      <c r="D9047" s="5">
        <v>46202</v>
      </c>
      <c r="E9047" s="5" t="s">
        <v>94</v>
      </c>
      <c r="F9047" s="5" t="s">
        <v>55</v>
      </c>
      <c r="G9047" s="5" t="s">
        <v>95</v>
      </c>
      <c r="H9047" s="4" t="s">
        <v>96</v>
      </c>
      <c r="I9047" s="4" t="str">
        <f>VLOOKUP(H9047,[1]物料!$A$1:$M$65536,13,0)</f>
        <v>30.00</v>
      </c>
      <c r="J9047" s="4">
        <v>7.2</v>
      </c>
      <c r="K9047" s="4">
        <f t="shared" si="564"/>
        <v>4.41</v>
      </c>
      <c r="L9047" s="4">
        <f t="shared" si="565"/>
        <v>41.61</v>
      </c>
      <c r="M9047" s="6">
        <v>1</v>
      </c>
      <c r="N9047" s="7">
        <v>88.2</v>
      </c>
      <c r="O9047">
        <f t="shared" si="566"/>
        <v>46.59</v>
      </c>
      <c r="P9047" s="1">
        <f t="shared" si="567"/>
        <v>0.528231292517007</v>
      </c>
    </row>
    <row r="9048" ht="20" customHeight="1" spans="1:16">
      <c r="A9048" s="4" t="s">
        <v>10108</v>
      </c>
      <c r="B9048" s="4" t="s">
        <v>17</v>
      </c>
      <c r="C9048" s="4" t="s">
        <v>18</v>
      </c>
      <c r="D9048" s="5">
        <v>46202</v>
      </c>
      <c r="E9048" s="5" t="s">
        <v>83</v>
      </c>
      <c r="F9048" s="5" t="s">
        <v>55</v>
      </c>
      <c r="G9048" s="5" t="s">
        <v>84</v>
      </c>
      <c r="H9048" s="4" t="s">
        <v>147</v>
      </c>
      <c r="I9048" s="4" t="str">
        <f>VLOOKUP(H9048,[1]物料!$A$1:$M$65536,13,0)</f>
        <v>52.00</v>
      </c>
      <c r="J9048" s="4">
        <v>14.5</v>
      </c>
      <c r="K9048" s="4">
        <f t="shared" si="564"/>
        <v>8.272</v>
      </c>
      <c r="L9048" s="4">
        <f t="shared" si="565"/>
        <v>74.772</v>
      </c>
      <c r="M9048" s="6">
        <v>1</v>
      </c>
      <c r="N9048" s="7">
        <v>165.44</v>
      </c>
      <c r="O9048">
        <f t="shared" si="566"/>
        <v>90.668</v>
      </c>
      <c r="P9048" s="1">
        <f t="shared" si="567"/>
        <v>0.548041586073501</v>
      </c>
    </row>
    <row r="9049" ht="20" customHeight="1" spans="1:16">
      <c r="A9049" s="4" t="s">
        <v>10109</v>
      </c>
      <c r="B9049" s="4" t="s">
        <v>17</v>
      </c>
      <c r="C9049" s="4" t="s">
        <v>18</v>
      </c>
      <c r="D9049" s="5">
        <v>46202</v>
      </c>
      <c r="E9049" s="5" t="s">
        <v>60</v>
      </c>
      <c r="F9049" s="5" t="s">
        <v>61</v>
      </c>
      <c r="G9049" s="5" t="s">
        <v>62</v>
      </c>
      <c r="H9049" s="4" t="s">
        <v>63</v>
      </c>
      <c r="I9049" s="4" t="str">
        <f>VLOOKUP(H9049,[1]物料!$A$1:$M$65536,13,0)</f>
        <v>24.00</v>
      </c>
      <c r="J9049" s="4">
        <v>4.5</v>
      </c>
      <c r="K9049" s="4">
        <f t="shared" si="564"/>
        <v>3.3155</v>
      </c>
      <c r="L9049" s="4">
        <f t="shared" si="565"/>
        <v>31.8155</v>
      </c>
      <c r="M9049" s="6">
        <v>1</v>
      </c>
      <c r="N9049" s="7">
        <v>66.31</v>
      </c>
      <c r="O9049">
        <f t="shared" si="566"/>
        <v>34.4945</v>
      </c>
      <c r="P9049" s="1">
        <f t="shared" si="567"/>
        <v>0.520200573065903</v>
      </c>
    </row>
    <row r="9050" ht="20" customHeight="1" spans="1:16">
      <c r="A9050" s="4" t="s">
        <v>10110</v>
      </c>
      <c r="B9050" s="4" t="s">
        <v>17</v>
      </c>
      <c r="C9050" s="4" t="s">
        <v>18</v>
      </c>
      <c r="D9050" s="5">
        <v>46202</v>
      </c>
      <c r="E9050" s="5" t="s">
        <v>83</v>
      </c>
      <c r="F9050" s="5" t="s">
        <v>55</v>
      </c>
      <c r="G9050" s="5" t="s">
        <v>84</v>
      </c>
      <c r="H9050" s="4" t="s">
        <v>173</v>
      </c>
      <c r="I9050" s="4" t="str">
        <f>VLOOKUP(H9050,[1]物料!$A$1:$M$65536,13,0)</f>
        <v>52.00</v>
      </c>
      <c r="J9050" s="4">
        <v>14.5</v>
      </c>
      <c r="K9050" s="4">
        <f t="shared" si="564"/>
        <v>7.8585</v>
      </c>
      <c r="L9050" s="4">
        <f t="shared" si="565"/>
        <v>74.3585</v>
      </c>
      <c r="M9050" s="6">
        <v>1</v>
      </c>
      <c r="N9050" s="7">
        <v>157.17</v>
      </c>
      <c r="O9050">
        <f t="shared" si="566"/>
        <v>82.8115</v>
      </c>
      <c r="P9050" s="1">
        <f t="shared" si="567"/>
        <v>0.526891264236177</v>
      </c>
    </row>
    <row r="9051" ht="20" customHeight="1" spans="1:16">
      <c r="A9051" s="4" t="s">
        <v>10111</v>
      </c>
      <c r="B9051" s="4" t="s">
        <v>17</v>
      </c>
      <c r="C9051" s="4" t="s">
        <v>167</v>
      </c>
      <c r="D9051" s="5">
        <v>46202</v>
      </c>
      <c r="E9051" s="5" t="s">
        <v>1261</v>
      </c>
      <c r="F9051" s="5" t="s">
        <v>32</v>
      </c>
      <c r="G9051" s="5" t="s">
        <v>1262</v>
      </c>
      <c r="H9051" s="4" t="s">
        <v>2494</v>
      </c>
      <c r="I9051" s="4" t="str">
        <f>VLOOKUP(H9051,[1]物料!$A$1:$M$65536,13,0)</f>
        <v>143.00</v>
      </c>
      <c r="J9051" s="4">
        <v>13.6</v>
      </c>
      <c r="K9051" s="4">
        <f t="shared" si="564"/>
        <v>15.59</v>
      </c>
      <c r="L9051" s="4">
        <f t="shared" si="565"/>
        <v>172.19</v>
      </c>
      <c r="M9051" s="6">
        <v>1</v>
      </c>
      <c r="N9051" s="7">
        <v>311.8</v>
      </c>
      <c r="O9051">
        <f t="shared" si="566"/>
        <v>139.61</v>
      </c>
      <c r="P9051" s="1">
        <f t="shared" si="567"/>
        <v>0.447754971135343</v>
      </c>
    </row>
    <row r="9052" ht="20" customHeight="1" spans="1:16">
      <c r="A9052" s="4" t="s">
        <v>10112</v>
      </c>
      <c r="B9052" s="4" t="s">
        <v>17</v>
      </c>
      <c r="C9052" s="4" t="s">
        <v>18</v>
      </c>
      <c r="D9052" s="5">
        <v>46202</v>
      </c>
      <c r="E9052" s="5" t="s">
        <v>90</v>
      </c>
      <c r="F9052" s="5" t="s">
        <v>55</v>
      </c>
      <c r="G9052" s="5" t="s">
        <v>91</v>
      </c>
      <c r="H9052" s="4" t="s">
        <v>92</v>
      </c>
      <c r="I9052" s="4" t="str">
        <f>VLOOKUP(H9052,[1]物料!$A$1:$M$65536,13,0)</f>
        <v>40.00</v>
      </c>
      <c r="J9052" s="4">
        <v>7.2</v>
      </c>
      <c r="K9052" s="4">
        <f t="shared" si="564"/>
        <v>6.588</v>
      </c>
      <c r="L9052" s="4">
        <f t="shared" si="565"/>
        <v>53.788</v>
      </c>
      <c r="M9052" s="6">
        <v>1</v>
      </c>
      <c r="N9052" s="7">
        <v>131.76</v>
      </c>
      <c r="O9052">
        <f t="shared" si="566"/>
        <v>77.972</v>
      </c>
      <c r="P9052" s="1">
        <f t="shared" si="567"/>
        <v>0.591772920461445</v>
      </c>
    </row>
    <row r="9053" ht="20" customHeight="1" spans="1:16">
      <c r="A9053" s="4" t="s">
        <v>10113</v>
      </c>
      <c r="B9053" s="4" t="s">
        <v>24</v>
      </c>
      <c r="C9053" s="4" t="s">
        <v>25</v>
      </c>
      <c r="D9053" s="5">
        <v>46201</v>
      </c>
      <c r="E9053" s="5" t="s">
        <v>186</v>
      </c>
      <c r="F9053" s="5" t="s">
        <v>55</v>
      </c>
      <c r="G9053" s="5" t="s">
        <v>187</v>
      </c>
      <c r="H9053" s="4" t="s">
        <v>1043</v>
      </c>
      <c r="I9053" s="4" t="str">
        <f>VLOOKUP(H9053,[1]物料!$A$1:$M$65536,13,0)</f>
        <v>48.00</v>
      </c>
      <c r="J9053" s="4">
        <v>10.7</v>
      </c>
      <c r="K9053" s="4">
        <f t="shared" si="564"/>
        <v>6.44</v>
      </c>
      <c r="L9053" s="4">
        <f t="shared" si="565"/>
        <v>65.14</v>
      </c>
      <c r="M9053" s="6">
        <v>1</v>
      </c>
      <c r="N9053" s="7">
        <v>128.8</v>
      </c>
      <c r="O9053">
        <f t="shared" si="566"/>
        <v>63.66</v>
      </c>
      <c r="P9053" s="1">
        <f t="shared" si="567"/>
        <v>0.494254658385093</v>
      </c>
    </row>
    <row r="9054" ht="20" customHeight="1" spans="1:16">
      <c r="A9054" s="4" t="s">
        <v>10114</v>
      </c>
      <c r="B9054" s="4" t="s">
        <v>17</v>
      </c>
      <c r="C9054" s="4" t="s">
        <v>18</v>
      </c>
      <c r="D9054" s="5">
        <v>46202</v>
      </c>
      <c r="E9054" s="5" t="s">
        <v>291</v>
      </c>
      <c r="F9054" s="5" t="s">
        <v>55</v>
      </c>
      <c r="G9054" s="5" t="s">
        <v>292</v>
      </c>
      <c r="H9054" s="4" t="s">
        <v>293</v>
      </c>
      <c r="I9054" s="4" t="str">
        <f>VLOOKUP(H9054,[1]物料!$A$1:$M$65536,13,0)</f>
        <v>40.00</v>
      </c>
      <c r="J9054" s="4">
        <v>7.2</v>
      </c>
      <c r="K9054" s="4">
        <f t="shared" si="564"/>
        <v>4.6675</v>
      </c>
      <c r="L9054" s="4">
        <f t="shared" si="565"/>
        <v>51.8675</v>
      </c>
      <c r="M9054" s="6">
        <v>1</v>
      </c>
      <c r="N9054" s="7">
        <v>93.35</v>
      </c>
      <c r="O9054">
        <f t="shared" si="566"/>
        <v>41.4825</v>
      </c>
      <c r="P9054" s="1">
        <f t="shared" si="567"/>
        <v>0.444376004284949</v>
      </c>
    </row>
    <row r="9055" ht="20" customHeight="1" spans="1:16">
      <c r="A9055" s="4" t="s">
        <v>10115</v>
      </c>
      <c r="B9055" s="4" t="s">
        <v>17</v>
      </c>
      <c r="C9055" s="4" t="s">
        <v>49</v>
      </c>
      <c r="D9055" s="5">
        <v>46201</v>
      </c>
      <c r="E9055" s="5" t="s">
        <v>9293</v>
      </c>
      <c r="F9055" s="5" t="s">
        <v>55</v>
      </c>
      <c r="G9055" s="5" t="s">
        <v>9294</v>
      </c>
      <c r="H9055" s="4" t="s">
        <v>9295</v>
      </c>
      <c r="I9055" s="4" t="str">
        <f>VLOOKUP(H9055,[1]物料!$A$1:$M$65536,13,0)</f>
        <v>28.00</v>
      </c>
      <c r="J9055" s="4">
        <v>4.5</v>
      </c>
      <c r="K9055" s="4">
        <f t="shared" si="564"/>
        <v>3.9005</v>
      </c>
      <c r="L9055" s="4">
        <f t="shared" si="565"/>
        <v>36.4005</v>
      </c>
      <c r="M9055" s="6">
        <v>1</v>
      </c>
      <c r="N9055" s="7">
        <v>78.01</v>
      </c>
      <c r="O9055">
        <f t="shared" si="566"/>
        <v>41.6095</v>
      </c>
      <c r="P9055" s="1">
        <f t="shared" si="567"/>
        <v>0.533386745289065</v>
      </c>
    </row>
    <row r="9056" ht="20" customHeight="1" spans="1:16">
      <c r="A9056" s="4" t="s">
        <v>10115</v>
      </c>
      <c r="B9056" s="4" t="s">
        <v>17</v>
      </c>
      <c r="C9056" s="4" t="s">
        <v>49</v>
      </c>
      <c r="D9056" s="5">
        <v>46201</v>
      </c>
      <c r="E9056" s="5" t="s">
        <v>9293</v>
      </c>
      <c r="F9056" s="5" t="s">
        <v>55</v>
      </c>
      <c r="G9056" s="5" t="s">
        <v>9294</v>
      </c>
      <c r="H9056" s="4" t="s">
        <v>10116</v>
      </c>
      <c r="I9056" s="4" t="str">
        <f>VLOOKUP(H9056,[1]物料!$A$1:$M$65536,13,0)</f>
        <v>28.00</v>
      </c>
      <c r="J9056" s="4">
        <v>4.5</v>
      </c>
      <c r="K9056" s="4">
        <f t="shared" si="564"/>
        <v>3.901</v>
      </c>
      <c r="L9056" s="4">
        <f t="shared" si="565"/>
        <v>36.401</v>
      </c>
      <c r="M9056" s="6">
        <v>1</v>
      </c>
      <c r="N9056" s="7">
        <v>78.02</v>
      </c>
      <c r="O9056">
        <f t="shared" si="566"/>
        <v>41.619</v>
      </c>
      <c r="P9056" s="1">
        <f t="shared" si="567"/>
        <v>0.533440143552935</v>
      </c>
    </row>
    <row r="9057" ht="20" customHeight="1" spans="1:16">
      <c r="A9057" s="4" t="s">
        <v>10117</v>
      </c>
      <c r="B9057" s="4" t="s">
        <v>24</v>
      </c>
      <c r="C9057" s="4" t="s">
        <v>119</v>
      </c>
      <c r="D9057" s="5">
        <v>46202</v>
      </c>
      <c r="E9057" s="5" t="s">
        <v>60</v>
      </c>
      <c r="F9057" s="5" t="s">
        <v>61</v>
      </c>
      <c r="G9057" s="5" t="s">
        <v>62</v>
      </c>
      <c r="H9057" s="4" t="s">
        <v>124</v>
      </c>
      <c r="I9057" s="4" t="str">
        <f>VLOOKUP(H9057,[1]物料!$A$1:$M$65536,13,0)</f>
        <v>24.00</v>
      </c>
      <c r="J9057" s="4">
        <v>8</v>
      </c>
      <c r="K9057" s="4">
        <f t="shared" si="564"/>
        <v>3.435</v>
      </c>
      <c r="L9057" s="4">
        <f t="shared" si="565"/>
        <v>35.435</v>
      </c>
      <c r="M9057" s="6">
        <v>1</v>
      </c>
      <c r="N9057" s="7">
        <v>68.7</v>
      </c>
      <c r="O9057">
        <f t="shared" si="566"/>
        <v>33.265</v>
      </c>
      <c r="P9057" s="1">
        <f t="shared" si="567"/>
        <v>0.484206695778748</v>
      </c>
    </row>
    <row r="9058" ht="20" customHeight="1" spans="1:16">
      <c r="A9058" s="4" t="s">
        <v>10118</v>
      </c>
      <c r="B9058" s="4" t="s">
        <v>24</v>
      </c>
      <c r="C9058" s="4" t="s">
        <v>59</v>
      </c>
      <c r="D9058" s="5">
        <v>46201</v>
      </c>
      <c r="E9058" s="5" t="s">
        <v>128</v>
      </c>
      <c r="F9058" s="5" t="s">
        <v>55</v>
      </c>
      <c r="G9058" s="5" t="s">
        <v>129</v>
      </c>
      <c r="H9058" s="4" t="s">
        <v>247</v>
      </c>
      <c r="I9058" s="4" t="str">
        <f>VLOOKUP(H9058,[1]物料!$A$1:$M$65536,13,0)</f>
        <v>18.00</v>
      </c>
      <c r="J9058" s="4">
        <v>8</v>
      </c>
      <c r="K9058" s="4">
        <f t="shared" si="564"/>
        <v>2.94</v>
      </c>
      <c r="L9058" s="4">
        <f t="shared" si="565"/>
        <v>28.94</v>
      </c>
      <c r="M9058" s="6">
        <v>1</v>
      </c>
      <c r="N9058" s="7">
        <v>58.8</v>
      </c>
      <c r="O9058">
        <f t="shared" si="566"/>
        <v>29.86</v>
      </c>
      <c r="P9058" s="1">
        <f t="shared" si="567"/>
        <v>0.507823129251701</v>
      </c>
    </row>
    <row r="9059" ht="20" customHeight="1" spans="1:16">
      <c r="A9059" s="4" t="s">
        <v>10119</v>
      </c>
      <c r="B9059" s="4" t="s">
        <v>24</v>
      </c>
      <c r="C9059" s="4" t="s">
        <v>25</v>
      </c>
      <c r="D9059" s="5">
        <v>46201</v>
      </c>
      <c r="E9059" s="5" t="s">
        <v>90</v>
      </c>
      <c r="F9059" s="5" t="s">
        <v>55</v>
      </c>
      <c r="G9059" s="5" t="s">
        <v>91</v>
      </c>
      <c r="H9059" s="4" t="s">
        <v>159</v>
      </c>
      <c r="I9059" s="4" t="str">
        <f>VLOOKUP(H9059,[1]物料!$A$1:$M$65536,13,0)</f>
        <v>40.00</v>
      </c>
      <c r="J9059" s="4">
        <v>10.7</v>
      </c>
      <c r="K9059" s="4">
        <f t="shared" si="564"/>
        <v>6.44</v>
      </c>
      <c r="L9059" s="4">
        <f t="shared" si="565"/>
        <v>57.14</v>
      </c>
      <c r="M9059" s="6">
        <v>1</v>
      </c>
      <c r="N9059" s="7">
        <v>128.8</v>
      </c>
      <c r="O9059">
        <f t="shared" si="566"/>
        <v>71.66</v>
      </c>
      <c r="P9059" s="1">
        <f t="shared" si="567"/>
        <v>0.556366459627329</v>
      </c>
    </row>
    <row r="9060" ht="20" customHeight="1" spans="1:16">
      <c r="A9060" s="4" t="s">
        <v>10120</v>
      </c>
      <c r="B9060" s="4" t="s">
        <v>24</v>
      </c>
      <c r="C9060" s="4" t="s">
        <v>25</v>
      </c>
      <c r="D9060" s="5">
        <v>46201</v>
      </c>
      <c r="E9060" s="5" t="s">
        <v>90</v>
      </c>
      <c r="F9060" s="5" t="s">
        <v>55</v>
      </c>
      <c r="G9060" s="5" t="s">
        <v>91</v>
      </c>
      <c r="H9060" s="4" t="s">
        <v>159</v>
      </c>
      <c r="I9060" s="4" t="str">
        <f>VLOOKUP(H9060,[1]物料!$A$1:$M$65536,13,0)</f>
        <v>40.00</v>
      </c>
      <c r="J9060" s="4">
        <v>10.7</v>
      </c>
      <c r="K9060" s="4">
        <f t="shared" si="564"/>
        <v>6.44</v>
      </c>
      <c r="L9060" s="4">
        <f t="shared" si="565"/>
        <v>57.14</v>
      </c>
      <c r="M9060" s="6">
        <v>1</v>
      </c>
      <c r="N9060" s="7">
        <v>128.8</v>
      </c>
      <c r="O9060">
        <f t="shared" si="566"/>
        <v>71.66</v>
      </c>
      <c r="P9060" s="1">
        <f t="shared" si="567"/>
        <v>0.556366459627329</v>
      </c>
    </row>
    <row r="9061" ht="20" customHeight="1" spans="1:16">
      <c r="A9061" s="4" t="s">
        <v>10121</v>
      </c>
      <c r="B9061" s="4" t="s">
        <v>17</v>
      </c>
      <c r="C9061" s="4" t="s">
        <v>18</v>
      </c>
      <c r="D9061" s="5">
        <v>46201</v>
      </c>
      <c r="E9061" s="5" t="s">
        <v>60</v>
      </c>
      <c r="F9061" s="5" t="s">
        <v>61</v>
      </c>
      <c r="G9061" s="5" t="s">
        <v>62</v>
      </c>
      <c r="H9061" s="4" t="s">
        <v>157</v>
      </c>
      <c r="I9061" s="4" t="str">
        <f>VLOOKUP(H9061,[1]物料!$A$1:$M$65536,13,0)</f>
        <v>24.00</v>
      </c>
      <c r="J9061" s="4">
        <v>4.5</v>
      </c>
      <c r="K9061" s="4">
        <f t="shared" si="564"/>
        <v>3.3155</v>
      </c>
      <c r="L9061" s="4">
        <f t="shared" si="565"/>
        <v>31.8155</v>
      </c>
      <c r="M9061" s="6">
        <v>1</v>
      </c>
      <c r="N9061" s="7">
        <v>66.31</v>
      </c>
      <c r="O9061">
        <f t="shared" si="566"/>
        <v>34.4945</v>
      </c>
      <c r="P9061" s="1">
        <f t="shared" si="567"/>
        <v>0.520200573065903</v>
      </c>
    </row>
    <row r="9062" ht="20" customHeight="1" spans="1:16">
      <c r="A9062" s="4" t="s">
        <v>10122</v>
      </c>
      <c r="B9062" s="4" t="s">
        <v>24</v>
      </c>
      <c r="C9062" s="4" t="s">
        <v>119</v>
      </c>
      <c r="D9062" s="5">
        <v>46201</v>
      </c>
      <c r="E9062" s="5" t="s">
        <v>60</v>
      </c>
      <c r="F9062" s="5" t="s">
        <v>61</v>
      </c>
      <c r="G9062" s="5" t="s">
        <v>62</v>
      </c>
      <c r="H9062" s="4" t="s">
        <v>124</v>
      </c>
      <c r="I9062" s="4" t="str">
        <f>VLOOKUP(H9062,[1]物料!$A$1:$M$65536,13,0)</f>
        <v>24.00</v>
      </c>
      <c r="J9062" s="4">
        <v>8</v>
      </c>
      <c r="K9062" s="4">
        <f t="shared" si="564"/>
        <v>3.225</v>
      </c>
      <c r="L9062" s="4">
        <f t="shared" si="565"/>
        <v>35.225</v>
      </c>
      <c r="M9062" s="6">
        <v>1</v>
      </c>
      <c r="N9062" s="7">
        <v>64.5</v>
      </c>
      <c r="O9062">
        <f t="shared" si="566"/>
        <v>29.275</v>
      </c>
      <c r="P9062" s="1">
        <f t="shared" si="567"/>
        <v>0.453875968992248</v>
      </c>
    </row>
    <row r="9063" ht="20" customHeight="1" spans="1:16">
      <c r="A9063" s="4" t="s">
        <v>10123</v>
      </c>
      <c r="B9063" s="4" t="s">
        <v>24</v>
      </c>
      <c r="C9063" s="4" t="s">
        <v>44</v>
      </c>
      <c r="D9063" s="5">
        <v>46201</v>
      </c>
      <c r="E9063" s="5" t="s">
        <v>186</v>
      </c>
      <c r="F9063" s="5" t="s">
        <v>55</v>
      </c>
      <c r="G9063" s="5" t="s">
        <v>187</v>
      </c>
      <c r="H9063" s="4" t="s">
        <v>557</v>
      </c>
      <c r="I9063" s="4" t="str">
        <f>VLOOKUP(H9063,[1]物料!$A$1:$M$65536,13,0)</f>
        <v>48.00</v>
      </c>
      <c r="J9063" s="4">
        <v>10.7</v>
      </c>
      <c r="K9063" s="4">
        <f t="shared" si="564"/>
        <v>6.44</v>
      </c>
      <c r="L9063" s="4">
        <f t="shared" si="565"/>
        <v>65.14</v>
      </c>
      <c r="M9063" s="6">
        <v>1</v>
      </c>
      <c r="N9063" s="7">
        <v>128.8</v>
      </c>
      <c r="O9063">
        <f t="shared" si="566"/>
        <v>63.66</v>
      </c>
      <c r="P9063" s="1">
        <f t="shared" si="567"/>
        <v>0.494254658385093</v>
      </c>
    </row>
    <row r="9064" ht="20" customHeight="1" spans="1:16">
      <c r="A9064" s="4" t="s">
        <v>10124</v>
      </c>
      <c r="B9064" s="4" t="s">
        <v>24</v>
      </c>
      <c r="C9064" s="4" t="s">
        <v>59</v>
      </c>
      <c r="D9064" s="5">
        <v>46201</v>
      </c>
      <c r="E9064" s="5" t="s">
        <v>978</v>
      </c>
      <c r="F9064" s="5" t="s">
        <v>55</v>
      </c>
      <c r="G9064" s="5" t="s">
        <v>979</v>
      </c>
      <c r="H9064" s="4" t="s">
        <v>980</v>
      </c>
      <c r="I9064" s="4" t="str">
        <f>VLOOKUP(H9064,[1]物料!$A$1:$M$65536,13,0)</f>
        <v>50.00</v>
      </c>
      <c r="J9064" s="4">
        <v>10.7</v>
      </c>
      <c r="K9064" s="4">
        <f t="shared" si="564"/>
        <v>6.44</v>
      </c>
      <c r="L9064" s="4">
        <f t="shared" si="565"/>
        <v>67.14</v>
      </c>
      <c r="M9064" s="6">
        <v>1</v>
      </c>
      <c r="N9064" s="7">
        <v>128.8</v>
      </c>
      <c r="O9064">
        <f t="shared" si="566"/>
        <v>61.66</v>
      </c>
      <c r="P9064" s="1">
        <f t="shared" si="567"/>
        <v>0.478726708074534</v>
      </c>
    </row>
    <row r="9065" ht="20" customHeight="1" spans="1:16">
      <c r="A9065" s="4" t="s">
        <v>10125</v>
      </c>
      <c r="B9065" s="4" t="s">
        <v>17</v>
      </c>
      <c r="C9065" s="4" t="s">
        <v>113</v>
      </c>
      <c r="D9065" s="5">
        <v>46201</v>
      </c>
      <c r="E9065" s="5" t="s">
        <v>120</v>
      </c>
      <c r="F9065" s="5" t="s">
        <v>70</v>
      </c>
      <c r="G9065" s="5" t="s">
        <v>121</v>
      </c>
      <c r="H9065" s="4" t="s">
        <v>636</v>
      </c>
      <c r="I9065" s="4" t="str">
        <f>VLOOKUP(H9065,[1]物料!$A$1:$M$65536,13,0)</f>
        <v>36.00</v>
      </c>
      <c r="J9065" s="4">
        <v>3</v>
      </c>
      <c r="K9065" s="4">
        <f t="shared" si="564"/>
        <v>4.79</v>
      </c>
      <c r="L9065" s="4">
        <f t="shared" si="565"/>
        <v>43.79</v>
      </c>
      <c r="M9065" s="6">
        <v>1</v>
      </c>
      <c r="N9065" s="7">
        <v>95.8</v>
      </c>
      <c r="O9065">
        <f t="shared" si="566"/>
        <v>52.01</v>
      </c>
      <c r="P9065" s="1">
        <f t="shared" si="567"/>
        <v>0.542901878914405</v>
      </c>
    </row>
    <row r="9066" ht="20" customHeight="1" spans="1:16">
      <c r="A9066" s="4" t="s">
        <v>10126</v>
      </c>
      <c r="B9066" s="4" t="s">
        <v>17</v>
      </c>
      <c r="C9066" s="4" t="s">
        <v>49</v>
      </c>
      <c r="D9066" s="5">
        <v>46201</v>
      </c>
      <c r="E9066" s="5" t="s">
        <v>101</v>
      </c>
      <c r="F9066" s="5" t="s">
        <v>20</v>
      </c>
      <c r="G9066" s="5" t="s">
        <v>102</v>
      </c>
      <c r="H9066" s="4" t="s">
        <v>109</v>
      </c>
      <c r="I9066" s="4" t="str">
        <f>VLOOKUP(H9066,[1]物料!$A$1:$M$65536,13,0)</f>
        <v>23.30</v>
      </c>
      <c r="J9066" s="4">
        <v>3</v>
      </c>
      <c r="K9066" s="4">
        <f t="shared" si="564"/>
        <v>2.74</v>
      </c>
      <c r="L9066" s="4">
        <f t="shared" si="565"/>
        <v>29.04</v>
      </c>
      <c r="M9066" s="6">
        <v>1</v>
      </c>
      <c r="N9066" s="7">
        <v>54.8</v>
      </c>
      <c r="O9066">
        <f t="shared" si="566"/>
        <v>25.76</v>
      </c>
      <c r="P9066" s="1">
        <f t="shared" si="567"/>
        <v>0.47007299270073</v>
      </c>
    </row>
    <row r="9067" ht="20" customHeight="1" spans="1:16">
      <c r="A9067" s="4" t="s">
        <v>10127</v>
      </c>
      <c r="B9067" s="4" t="s">
        <v>24</v>
      </c>
      <c r="C9067" s="4" t="s">
        <v>119</v>
      </c>
      <c r="D9067" s="5">
        <v>46201</v>
      </c>
      <c r="E9067" s="5" t="s">
        <v>115</v>
      </c>
      <c r="F9067" s="5" t="s">
        <v>70</v>
      </c>
      <c r="G9067" s="5" t="s">
        <v>116</v>
      </c>
      <c r="H9067" s="4" t="s">
        <v>132</v>
      </c>
      <c r="I9067" s="4" t="str">
        <f>VLOOKUP(H9067,[1]物料!$A$1:$M$65536,13,0)</f>
        <v>42.00</v>
      </c>
      <c r="J9067" s="4">
        <v>6.5</v>
      </c>
      <c r="K9067" s="4">
        <f t="shared" si="564"/>
        <v>5.49</v>
      </c>
      <c r="L9067" s="4">
        <f t="shared" si="565"/>
        <v>53.99</v>
      </c>
      <c r="M9067" s="6">
        <v>1</v>
      </c>
      <c r="N9067" s="7">
        <v>109.8</v>
      </c>
      <c r="O9067">
        <f t="shared" si="566"/>
        <v>55.81</v>
      </c>
      <c r="P9067" s="1">
        <f t="shared" si="567"/>
        <v>0.508287795992714</v>
      </c>
    </row>
    <row r="9068" ht="20" customHeight="1" spans="1:16">
      <c r="A9068" s="4" t="s">
        <v>10128</v>
      </c>
      <c r="B9068" s="4" t="s">
        <v>24</v>
      </c>
      <c r="C9068" s="4" t="s">
        <v>25</v>
      </c>
      <c r="D9068" s="5">
        <v>46201</v>
      </c>
      <c r="E9068" s="5" t="s">
        <v>115</v>
      </c>
      <c r="F9068" s="5" t="s">
        <v>70</v>
      </c>
      <c r="G9068" s="5" t="s">
        <v>116</v>
      </c>
      <c r="H9068" s="4" t="s">
        <v>132</v>
      </c>
      <c r="I9068" s="4" t="str">
        <f>VLOOKUP(H9068,[1]物料!$A$1:$M$65536,13,0)</f>
        <v>42.00</v>
      </c>
      <c r="J9068" s="4">
        <v>6.5</v>
      </c>
      <c r="K9068" s="4">
        <f t="shared" si="564"/>
        <v>5.49</v>
      </c>
      <c r="L9068" s="4">
        <f t="shared" si="565"/>
        <v>53.99</v>
      </c>
      <c r="M9068" s="6">
        <v>1</v>
      </c>
      <c r="N9068" s="7">
        <v>109.8</v>
      </c>
      <c r="O9068">
        <f t="shared" si="566"/>
        <v>55.81</v>
      </c>
      <c r="P9068" s="1">
        <f t="shared" si="567"/>
        <v>0.508287795992714</v>
      </c>
    </row>
    <row r="9069" ht="20" customHeight="1" spans="1:16">
      <c r="A9069" s="4" t="s">
        <v>10129</v>
      </c>
      <c r="B9069" s="4" t="s">
        <v>17</v>
      </c>
      <c r="C9069" s="4" t="s">
        <v>18</v>
      </c>
      <c r="D9069" s="5">
        <v>46201</v>
      </c>
      <c r="E9069" s="5" t="s">
        <v>291</v>
      </c>
      <c r="F9069" s="5" t="s">
        <v>55</v>
      </c>
      <c r="G9069" s="5" t="s">
        <v>292</v>
      </c>
      <c r="H9069" s="4" t="s">
        <v>371</v>
      </c>
      <c r="I9069" s="4" t="str">
        <f>VLOOKUP(H9069,[1]物料!$A$1:$M$65536,13,0)</f>
        <v>40.00</v>
      </c>
      <c r="J9069" s="4">
        <v>7.2</v>
      </c>
      <c r="K9069" s="4">
        <f t="shared" si="564"/>
        <v>5.1715</v>
      </c>
      <c r="L9069" s="4">
        <f t="shared" si="565"/>
        <v>52.3715</v>
      </c>
      <c r="M9069" s="6">
        <v>1</v>
      </c>
      <c r="N9069" s="7">
        <v>103.43</v>
      </c>
      <c r="O9069">
        <f t="shared" si="566"/>
        <v>51.0585</v>
      </c>
      <c r="P9069" s="1">
        <f t="shared" si="567"/>
        <v>0.493652711979116</v>
      </c>
    </row>
    <row r="9070" ht="20" customHeight="1" spans="1:16">
      <c r="A9070" s="4" t="s">
        <v>10130</v>
      </c>
      <c r="B9070" s="4" t="s">
        <v>24</v>
      </c>
      <c r="C9070" s="4" t="s">
        <v>25</v>
      </c>
      <c r="D9070" s="5">
        <v>46201</v>
      </c>
      <c r="E9070" s="5" t="s">
        <v>317</v>
      </c>
      <c r="F9070" s="5" t="s">
        <v>55</v>
      </c>
      <c r="G9070" s="5" t="s">
        <v>318</v>
      </c>
      <c r="H9070" s="4" t="s">
        <v>1804</v>
      </c>
      <c r="I9070" s="4" t="str">
        <f>VLOOKUP(H9070,[1]物料!$A$1:$M$65536,13,0)</f>
        <v>41.00</v>
      </c>
      <c r="J9070" s="4">
        <v>10.7</v>
      </c>
      <c r="K9070" s="4">
        <f t="shared" si="564"/>
        <v>6.2465</v>
      </c>
      <c r="L9070" s="4">
        <f t="shared" si="565"/>
        <v>57.9465</v>
      </c>
      <c r="M9070" s="6">
        <v>1</v>
      </c>
      <c r="N9070" s="7">
        <v>124.93</v>
      </c>
      <c r="O9070">
        <f t="shared" si="566"/>
        <v>66.9835</v>
      </c>
      <c r="P9070" s="1">
        <f t="shared" si="567"/>
        <v>0.536168254222365</v>
      </c>
    </row>
    <row r="9071" ht="20" customHeight="1" spans="1:16">
      <c r="A9071" s="4" t="s">
        <v>10131</v>
      </c>
      <c r="B9071" s="4" t="s">
        <v>24</v>
      </c>
      <c r="C9071" s="4" t="s">
        <v>25</v>
      </c>
      <c r="D9071" s="5">
        <v>46201</v>
      </c>
      <c r="E9071" s="5" t="s">
        <v>186</v>
      </c>
      <c r="F9071" s="5" t="s">
        <v>55</v>
      </c>
      <c r="G9071" s="5" t="s">
        <v>187</v>
      </c>
      <c r="H9071" s="4" t="s">
        <v>188</v>
      </c>
      <c r="I9071" s="4" t="str">
        <f>VLOOKUP(H9071,[1]物料!$A$1:$M$65536,13,0)</f>
        <v>48.00</v>
      </c>
      <c r="J9071" s="4">
        <v>10.7</v>
      </c>
      <c r="K9071" s="4">
        <f t="shared" si="564"/>
        <v>6.44</v>
      </c>
      <c r="L9071" s="4">
        <f t="shared" si="565"/>
        <v>65.14</v>
      </c>
      <c r="M9071" s="6">
        <v>1</v>
      </c>
      <c r="N9071" s="7">
        <v>128.8</v>
      </c>
      <c r="O9071">
        <f t="shared" si="566"/>
        <v>63.66</v>
      </c>
      <c r="P9071" s="1">
        <f t="shared" si="567"/>
        <v>0.494254658385093</v>
      </c>
    </row>
    <row r="9072" ht="20" customHeight="1" spans="1:16">
      <c r="A9072" s="4" t="s">
        <v>10132</v>
      </c>
      <c r="B9072" s="4" t="s">
        <v>24</v>
      </c>
      <c r="C9072" s="4" t="s">
        <v>59</v>
      </c>
      <c r="D9072" s="5">
        <v>46201</v>
      </c>
      <c r="E9072" s="5" t="s">
        <v>1412</v>
      </c>
      <c r="F9072" s="5" t="s">
        <v>20</v>
      </c>
      <c r="G9072" s="5" t="s">
        <v>1413</v>
      </c>
      <c r="H9072" s="4" t="s">
        <v>4468</v>
      </c>
      <c r="I9072" s="4" t="str">
        <f>VLOOKUP(H9072,[1]物料!$A$1:$M$65536,13,0)</f>
        <v>52.90</v>
      </c>
      <c r="J9072" s="4">
        <v>7</v>
      </c>
      <c r="K9072" s="4">
        <f t="shared" si="564"/>
        <v>6.94</v>
      </c>
      <c r="L9072" s="4">
        <f t="shared" si="565"/>
        <v>66.84</v>
      </c>
      <c r="M9072" s="6">
        <v>1</v>
      </c>
      <c r="N9072" s="7">
        <v>138.8</v>
      </c>
      <c r="O9072">
        <f t="shared" si="566"/>
        <v>71.96</v>
      </c>
      <c r="P9072" s="1">
        <f t="shared" si="567"/>
        <v>0.518443804034582</v>
      </c>
    </row>
    <row r="9073" ht="20" customHeight="1" spans="1:16">
      <c r="A9073" s="4" t="s">
        <v>10133</v>
      </c>
      <c r="B9073" s="4" t="s">
        <v>17</v>
      </c>
      <c r="C9073" s="4" t="s">
        <v>18</v>
      </c>
      <c r="D9073" s="5">
        <v>46201</v>
      </c>
      <c r="E9073" s="5" t="s">
        <v>384</v>
      </c>
      <c r="F9073" s="5" t="s">
        <v>20</v>
      </c>
      <c r="G9073" s="5" t="s">
        <v>385</v>
      </c>
      <c r="H9073" s="4" t="s">
        <v>386</v>
      </c>
      <c r="I9073" s="4" t="str">
        <f>VLOOKUP(H9073,[1]物料!$A$1:$M$65536,13,0)</f>
        <v>36.60</v>
      </c>
      <c r="J9073" s="4">
        <v>3</v>
      </c>
      <c r="K9073" s="4">
        <f t="shared" si="564"/>
        <v>4.94</v>
      </c>
      <c r="L9073" s="4">
        <f t="shared" si="565"/>
        <v>44.54</v>
      </c>
      <c r="M9073" s="6">
        <v>1</v>
      </c>
      <c r="N9073" s="7">
        <v>98.8</v>
      </c>
      <c r="O9073">
        <f t="shared" si="566"/>
        <v>54.26</v>
      </c>
      <c r="P9073" s="1">
        <f t="shared" si="567"/>
        <v>0.54919028340081</v>
      </c>
    </row>
    <row r="9074" ht="20" customHeight="1" spans="1:16">
      <c r="A9074" s="4" t="s">
        <v>10134</v>
      </c>
      <c r="B9074" s="4" t="s">
        <v>17</v>
      </c>
      <c r="C9074" s="4" t="s">
        <v>18</v>
      </c>
      <c r="D9074" s="5">
        <v>46201</v>
      </c>
      <c r="E9074" s="5" t="s">
        <v>83</v>
      </c>
      <c r="F9074" s="5" t="s">
        <v>55</v>
      </c>
      <c r="G9074" s="5" t="s">
        <v>84</v>
      </c>
      <c r="H9074" s="4" t="s">
        <v>173</v>
      </c>
      <c r="I9074" s="4" t="str">
        <f>VLOOKUP(H9074,[1]物料!$A$1:$M$65536,13,0)</f>
        <v>52.00</v>
      </c>
      <c r="J9074" s="4">
        <v>14.5</v>
      </c>
      <c r="K9074" s="4">
        <f t="shared" si="564"/>
        <v>8.272</v>
      </c>
      <c r="L9074" s="4">
        <f t="shared" si="565"/>
        <v>74.772</v>
      </c>
      <c r="M9074" s="6">
        <v>1</v>
      </c>
      <c r="N9074" s="7">
        <v>165.44</v>
      </c>
      <c r="O9074">
        <f t="shared" si="566"/>
        <v>90.668</v>
      </c>
      <c r="P9074" s="1">
        <f t="shared" si="567"/>
        <v>0.548041586073501</v>
      </c>
    </row>
    <row r="9075" ht="20" customHeight="1" spans="1:16">
      <c r="A9075" s="4" t="s">
        <v>10135</v>
      </c>
      <c r="B9075" s="4" t="s">
        <v>17</v>
      </c>
      <c r="C9075" s="4" t="s">
        <v>113</v>
      </c>
      <c r="D9075" s="5">
        <v>46201</v>
      </c>
      <c r="E9075" s="5" t="s">
        <v>54</v>
      </c>
      <c r="F9075" s="5" t="s">
        <v>55</v>
      </c>
      <c r="G9075" s="5" t="s">
        <v>56</v>
      </c>
      <c r="H9075" s="4" t="s">
        <v>217</v>
      </c>
      <c r="I9075" s="4" t="str">
        <f>VLOOKUP(H9075,[1]物料!$A$1:$M$65536,13,0)</f>
        <v>12.00</v>
      </c>
      <c r="J9075" s="4">
        <v>4.5</v>
      </c>
      <c r="K9075" s="4">
        <f t="shared" si="564"/>
        <v>1.99</v>
      </c>
      <c r="L9075" s="4">
        <f t="shared" si="565"/>
        <v>18.49</v>
      </c>
      <c r="M9075" s="6">
        <v>1</v>
      </c>
      <c r="N9075" s="7">
        <v>39.8</v>
      </c>
      <c r="O9075">
        <f t="shared" si="566"/>
        <v>21.31</v>
      </c>
      <c r="P9075" s="1">
        <f t="shared" si="567"/>
        <v>0.535427135678392</v>
      </c>
    </row>
    <row r="9076" ht="20" customHeight="1" spans="1:16">
      <c r="A9076" s="4" t="s">
        <v>10136</v>
      </c>
      <c r="B9076" s="4" t="s">
        <v>24</v>
      </c>
      <c r="C9076" s="4" t="s">
        <v>119</v>
      </c>
      <c r="D9076" s="5">
        <v>46201</v>
      </c>
      <c r="E9076" s="5" t="s">
        <v>373</v>
      </c>
      <c r="F9076" s="5" t="s">
        <v>176</v>
      </c>
      <c r="G9076" s="5" t="s">
        <v>374</v>
      </c>
      <c r="H9076" s="4" t="s">
        <v>375</v>
      </c>
      <c r="I9076" s="4" t="str">
        <f>VLOOKUP(H9076,[1]物料!$A$1:$M$65536,13,0)</f>
        <v>46.00</v>
      </c>
      <c r="J9076" s="4">
        <v>15.5</v>
      </c>
      <c r="K9076" s="4">
        <f t="shared" si="564"/>
        <v>6.75</v>
      </c>
      <c r="L9076" s="4">
        <f t="shared" si="565"/>
        <v>68.25</v>
      </c>
      <c r="M9076" s="6">
        <v>1</v>
      </c>
      <c r="N9076" s="7">
        <v>135</v>
      </c>
      <c r="O9076">
        <f t="shared" si="566"/>
        <v>66.75</v>
      </c>
      <c r="P9076" s="1">
        <f t="shared" si="567"/>
        <v>0.494444444444444</v>
      </c>
    </row>
    <row r="9077" ht="20" customHeight="1" spans="1:16">
      <c r="A9077" s="4" t="s">
        <v>10137</v>
      </c>
      <c r="B9077" s="4" t="s">
        <v>17</v>
      </c>
      <c r="C9077" s="4" t="s">
        <v>18</v>
      </c>
      <c r="D9077" s="5">
        <v>46201</v>
      </c>
      <c r="E9077" s="5" t="s">
        <v>83</v>
      </c>
      <c r="F9077" s="5" t="s">
        <v>55</v>
      </c>
      <c r="G9077" s="5" t="s">
        <v>84</v>
      </c>
      <c r="H9077" s="4" t="s">
        <v>191</v>
      </c>
      <c r="I9077" s="4" t="str">
        <f>VLOOKUP(H9077,[1]物料!$A$1:$M$65536,13,0)</f>
        <v>52.00</v>
      </c>
      <c r="J9077" s="4">
        <v>14.5</v>
      </c>
      <c r="K9077" s="4">
        <f t="shared" si="564"/>
        <v>8.272</v>
      </c>
      <c r="L9077" s="4">
        <f t="shared" si="565"/>
        <v>74.772</v>
      </c>
      <c r="M9077" s="6">
        <v>1</v>
      </c>
      <c r="N9077" s="7">
        <v>165.44</v>
      </c>
      <c r="O9077">
        <f t="shared" si="566"/>
        <v>90.668</v>
      </c>
      <c r="P9077" s="1">
        <f t="shared" si="567"/>
        <v>0.548041586073501</v>
      </c>
    </row>
    <row r="9078" ht="20" customHeight="1" spans="1:16">
      <c r="A9078" s="4" t="s">
        <v>10138</v>
      </c>
      <c r="B9078" s="4" t="s">
        <v>24</v>
      </c>
      <c r="C9078" s="4" t="s">
        <v>119</v>
      </c>
      <c r="D9078" s="5">
        <v>46201</v>
      </c>
      <c r="E9078" s="5" t="s">
        <v>94</v>
      </c>
      <c r="F9078" s="5" t="s">
        <v>55</v>
      </c>
      <c r="G9078" s="5" t="s">
        <v>95</v>
      </c>
      <c r="H9078" s="4" t="s">
        <v>345</v>
      </c>
      <c r="I9078" s="4" t="str">
        <f>VLOOKUP(H9078,[1]物料!$A$1:$M$65536,13,0)</f>
        <v>30.00</v>
      </c>
      <c r="J9078" s="4">
        <v>10.7</v>
      </c>
      <c r="K9078" s="4">
        <f t="shared" si="564"/>
        <v>4.215</v>
      </c>
      <c r="L9078" s="4">
        <f t="shared" si="565"/>
        <v>44.915</v>
      </c>
      <c r="M9078" s="6">
        <v>1</v>
      </c>
      <c r="N9078" s="7">
        <v>84.3</v>
      </c>
      <c r="O9078">
        <f t="shared" si="566"/>
        <v>39.385</v>
      </c>
      <c r="P9078" s="1">
        <f t="shared" si="567"/>
        <v>0.467200474495848</v>
      </c>
    </row>
    <row r="9079" ht="20" customHeight="1" spans="1:16">
      <c r="A9079" s="4" t="s">
        <v>10139</v>
      </c>
      <c r="B9079" s="4" t="s">
        <v>17</v>
      </c>
      <c r="C9079" s="4" t="s">
        <v>113</v>
      </c>
      <c r="D9079" s="5">
        <v>46201</v>
      </c>
      <c r="E9079" s="5" t="s">
        <v>115</v>
      </c>
      <c r="F9079" s="5" t="s">
        <v>70</v>
      </c>
      <c r="G9079" s="5" t="s">
        <v>116</v>
      </c>
      <c r="H9079" s="4" t="s">
        <v>214</v>
      </c>
      <c r="I9079" s="4" t="str">
        <f>VLOOKUP(H9079,[1]物料!$A$1:$M$65536,13,0)</f>
        <v>42.00</v>
      </c>
      <c r="J9079" s="4">
        <v>3</v>
      </c>
      <c r="K9079" s="4">
        <f t="shared" si="564"/>
        <v>4.2415</v>
      </c>
      <c r="L9079" s="4">
        <f t="shared" si="565"/>
        <v>49.2415</v>
      </c>
      <c r="M9079" s="6">
        <v>1</v>
      </c>
      <c r="N9079" s="7">
        <v>84.83</v>
      </c>
      <c r="O9079">
        <f t="shared" si="566"/>
        <v>35.5885</v>
      </c>
      <c r="P9079" s="1">
        <f t="shared" si="567"/>
        <v>0.419527289873865</v>
      </c>
    </row>
    <row r="9080" ht="20" customHeight="1" spans="1:16">
      <c r="A9080" s="4" t="s">
        <v>10140</v>
      </c>
      <c r="B9080" s="4" t="s">
        <v>17</v>
      </c>
      <c r="C9080" s="4" t="s">
        <v>167</v>
      </c>
      <c r="D9080" s="5">
        <v>46201</v>
      </c>
      <c r="E9080" s="5" t="s">
        <v>54</v>
      </c>
      <c r="F9080" s="5" t="s">
        <v>55</v>
      </c>
      <c r="G9080" s="5" t="s">
        <v>56</v>
      </c>
      <c r="H9080" s="4" t="s">
        <v>57</v>
      </c>
      <c r="I9080" s="4" t="str">
        <f>VLOOKUP(H9080,[1]物料!$A$1:$M$65536,13,0)</f>
        <v>12.00</v>
      </c>
      <c r="J9080" s="4">
        <v>4.5</v>
      </c>
      <c r="K9080" s="4">
        <f t="shared" si="564"/>
        <v>5.97</v>
      </c>
      <c r="L9080" s="4">
        <f t="shared" si="565"/>
        <v>22.47</v>
      </c>
      <c r="M9080" s="6">
        <v>3</v>
      </c>
      <c r="N9080" s="7">
        <v>119.4</v>
      </c>
      <c r="O9080">
        <f t="shared" si="566"/>
        <v>96.93</v>
      </c>
      <c r="P9080" s="1">
        <f t="shared" si="567"/>
        <v>0.811809045226131</v>
      </c>
    </row>
    <row r="9081" ht="20" customHeight="1" spans="1:16">
      <c r="A9081" s="4" t="s">
        <v>10141</v>
      </c>
      <c r="B9081" s="4" t="s">
        <v>17</v>
      </c>
      <c r="C9081" s="4" t="s">
        <v>18</v>
      </c>
      <c r="D9081" s="5">
        <v>46201</v>
      </c>
      <c r="E9081" s="5" t="s">
        <v>90</v>
      </c>
      <c r="F9081" s="5" t="s">
        <v>55</v>
      </c>
      <c r="G9081" s="5" t="s">
        <v>91</v>
      </c>
      <c r="H9081" s="4" t="s">
        <v>447</v>
      </c>
      <c r="I9081" s="4" t="str">
        <f>VLOOKUP(H9081,[1]物料!$A$1:$M$65536,13,0)</f>
        <v>40.00</v>
      </c>
      <c r="J9081" s="4">
        <v>7.2</v>
      </c>
      <c r="K9081" s="4">
        <f t="shared" si="564"/>
        <v>6.9345</v>
      </c>
      <c r="L9081" s="4">
        <f t="shared" si="565"/>
        <v>54.1345</v>
      </c>
      <c r="M9081" s="6">
        <v>1</v>
      </c>
      <c r="N9081" s="7">
        <v>138.69</v>
      </c>
      <c r="O9081">
        <f t="shared" si="566"/>
        <v>84.5555</v>
      </c>
      <c r="P9081" s="1">
        <f t="shared" si="567"/>
        <v>0.609672651236571</v>
      </c>
    </row>
    <row r="9082" ht="20" customHeight="1" spans="1:16">
      <c r="A9082" s="4" t="s">
        <v>10142</v>
      </c>
      <c r="B9082" s="4" t="s">
        <v>17</v>
      </c>
      <c r="C9082" s="4" t="s">
        <v>18</v>
      </c>
      <c r="D9082" s="5">
        <v>46201</v>
      </c>
      <c r="E9082" s="5" t="s">
        <v>384</v>
      </c>
      <c r="F9082" s="5" t="s">
        <v>20</v>
      </c>
      <c r="G9082" s="5" t="s">
        <v>385</v>
      </c>
      <c r="H9082" s="4" t="s">
        <v>386</v>
      </c>
      <c r="I9082" s="4" t="str">
        <f>VLOOKUP(H9082,[1]物料!$A$1:$M$65536,13,0)</f>
        <v>36.60</v>
      </c>
      <c r="J9082" s="4">
        <v>3</v>
      </c>
      <c r="K9082" s="4">
        <f t="shared" si="564"/>
        <v>4.693</v>
      </c>
      <c r="L9082" s="4">
        <f t="shared" si="565"/>
        <v>44.293</v>
      </c>
      <c r="M9082" s="6">
        <v>1</v>
      </c>
      <c r="N9082" s="7">
        <v>93.86</v>
      </c>
      <c r="O9082">
        <f t="shared" si="566"/>
        <v>49.567</v>
      </c>
      <c r="P9082" s="1">
        <f t="shared" si="567"/>
        <v>0.528095035158747</v>
      </c>
    </row>
    <row r="9083" ht="20" customHeight="1" spans="1:16">
      <c r="A9083" s="4" t="s">
        <v>10143</v>
      </c>
      <c r="B9083" s="4" t="s">
        <v>17</v>
      </c>
      <c r="C9083" s="4" t="s">
        <v>18</v>
      </c>
      <c r="D9083" s="5">
        <v>46201</v>
      </c>
      <c r="E9083" s="5" t="s">
        <v>60</v>
      </c>
      <c r="F9083" s="5" t="s">
        <v>61</v>
      </c>
      <c r="G9083" s="5" t="s">
        <v>62</v>
      </c>
      <c r="H9083" s="4" t="s">
        <v>63</v>
      </c>
      <c r="I9083" s="4" t="str">
        <f>VLOOKUP(H9083,[1]物料!$A$1:$M$65536,13,0)</f>
        <v>24.00</v>
      </c>
      <c r="J9083" s="4">
        <v>4.5</v>
      </c>
      <c r="K9083" s="4">
        <f t="shared" si="564"/>
        <v>3.49</v>
      </c>
      <c r="L9083" s="4">
        <f t="shared" si="565"/>
        <v>31.99</v>
      </c>
      <c r="M9083" s="6">
        <v>1</v>
      </c>
      <c r="N9083" s="7">
        <v>69.8</v>
      </c>
      <c r="O9083">
        <f t="shared" si="566"/>
        <v>37.81</v>
      </c>
      <c r="P9083" s="1">
        <f t="shared" si="567"/>
        <v>0.541690544412607</v>
      </c>
    </row>
    <row r="9084" ht="20" customHeight="1" spans="1:16">
      <c r="A9084" s="4" t="s">
        <v>10144</v>
      </c>
      <c r="B9084" s="4" t="s">
        <v>17</v>
      </c>
      <c r="C9084" s="4" t="s">
        <v>18</v>
      </c>
      <c r="D9084" s="5">
        <v>46201</v>
      </c>
      <c r="E9084" s="5" t="s">
        <v>83</v>
      </c>
      <c r="F9084" s="5" t="s">
        <v>55</v>
      </c>
      <c r="G9084" s="5" t="s">
        <v>84</v>
      </c>
      <c r="H9084" s="4" t="s">
        <v>173</v>
      </c>
      <c r="I9084" s="4" t="str">
        <f>VLOOKUP(H9084,[1]物料!$A$1:$M$65536,13,0)</f>
        <v>52.00</v>
      </c>
      <c r="J9084" s="4">
        <v>14.5</v>
      </c>
      <c r="K9084" s="4">
        <f t="shared" si="564"/>
        <v>8.272</v>
      </c>
      <c r="L9084" s="4">
        <f t="shared" si="565"/>
        <v>74.772</v>
      </c>
      <c r="M9084" s="6">
        <v>1</v>
      </c>
      <c r="N9084" s="7">
        <v>165.44</v>
      </c>
      <c r="O9084">
        <f t="shared" si="566"/>
        <v>90.668</v>
      </c>
      <c r="P9084" s="1">
        <f t="shared" si="567"/>
        <v>0.548041586073501</v>
      </c>
    </row>
    <row r="9085" ht="20" customHeight="1" spans="1:16">
      <c r="A9085" s="4" t="s">
        <v>10145</v>
      </c>
      <c r="B9085" s="4" t="s">
        <v>17</v>
      </c>
      <c r="C9085" s="4" t="s">
        <v>49</v>
      </c>
      <c r="D9085" s="5">
        <v>46201</v>
      </c>
      <c r="E9085" s="5" t="s">
        <v>286</v>
      </c>
      <c r="F9085" s="5" t="s">
        <v>55</v>
      </c>
      <c r="G9085" s="5" t="s">
        <v>287</v>
      </c>
      <c r="H9085" s="4" t="s">
        <v>965</v>
      </c>
      <c r="I9085" s="4" t="str">
        <f>VLOOKUP(H9085,[1]物料!$A$1:$M$65536,13,0)</f>
        <v>40.00</v>
      </c>
      <c r="J9085" s="4">
        <v>7.2</v>
      </c>
      <c r="K9085" s="4">
        <f t="shared" si="564"/>
        <v>6.04</v>
      </c>
      <c r="L9085" s="4">
        <f t="shared" si="565"/>
        <v>53.24</v>
      </c>
      <c r="M9085" s="6">
        <v>1</v>
      </c>
      <c r="N9085" s="7">
        <v>120.8</v>
      </c>
      <c r="O9085">
        <f t="shared" si="566"/>
        <v>67.56</v>
      </c>
      <c r="P9085" s="1">
        <f t="shared" si="567"/>
        <v>0.559271523178808</v>
      </c>
    </row>
    <row r="9086" ht="20" customHeight="1" spans="1:16">
      <c r="A9086" s="4" t="s">
        <v>10146</v>
      </c>
      <c r="B9086" s="4" t="s">
        <v>17</v>
      </c>
      <c r="C9086" s="4" t="s">
        <v>49</v>
      </c>
      <c r="D9086" s="5">
        <v>46201</v>
      </c>
      <c r="E9086" s="5" t="s">
        <v>94</v>
      </c>
      <c r="F9086" s="5" t="s">
        <v>55</v>
      </c>
      <c r="G9086" s="5" t="s">
        <v>95</v>
      </c>
      <c r="H9086" s="4" t="s">
        <v>96</v>
      </c>
      <c r="I9086" s="4" t="str">
        <f>VLOOKUP(H9086,[1]物料!$A$1:$M$65536,13,0)</f>
        <v>30.00</v>
      </c>
      <c r="J9086" s="4">
        <v>7.2</v>
      </c>
      <c r="K9086" s="4">
        <f t="shared" si="564"/>
        <v>4.41</v>
      </c>
      <c r="L9086" s="4">
        <f t="shared" si="565"/>
        <v>41.61</v>
      </c>
      <c r="M9086" s="6">
        <v>1</v>
      </c>
      <c r="N9086" s="7">
        <v>88.2</v>
      </c>
      <c r="O9086">
        <f t="shared" si="566"/>
        <v>46.59</v>
      </c>
      <c r="P9086" s="1">
        <f t="shared" si="567"/>
        <v>0.528231292517007</v>
      </c>
    </row>
    <row r="9087" ht="20" customHeight="1" spans="1:16">
      <c r="A9087" s="4" t="s">
        <v>10147</v>
      </c>
      <c r="B9087" s="4" t="s">
        <v>17</v>
      </c>
      <c r="C9087" s="4" t="s">
        <v>49</v>
      </c>
      <c r="D9087" s="5">
        <v>46201</v>
      </c>
      <c r="E9087" s="5" t="s">
        <v>54</v>
      </c>
      <c r="F9087" s="5" t="s">
        <v>55</v>
      </c>
      <c r="G9087" s="5" t="s">
        <v>56</v>
      </c>
      <c r="H9087" s="4" t="s">
        <v>57</v>
      </c>
      <c r="I9087" s="4" t="str">
        <f>VLOOKUP(H9087,[1]物料!$A$1:$M$65536,13,0)</f>
        <v>12.00</v>
      </c>
      <c r="J9087" s="4">
        <v>4.5</v>
      </c>
      <c r="K9087" s="4">
        <f t="shared" si="564"/>
        <v>2.08</v>
      </c>
      <c r="L9087" s="4">
        <f t="shared" si="565"/>
        <v>18.58</v>
      </c>
      <c r="M9087" s="6">
        <v>1</v>
      </c>
      <c r="N9087" s="7">
        <v>41.6</v>
      </c>
      <c r="O9087">
        <f t="shared" si="566"/>
        <v>23.02</v>
      </c>
      <c r="P9087" s="1">
        <f t="shared" si="567"/>
        <v>0.553365384615385</v>
      </c>
    </row>
    <row r="9088" ht="20" customHeight="1" spans="1:16">
      <c r="A9088" s="4" t="s">
        <v>10148</v>
      </c>
      <c r="B9088" s="4" t="s">
        <v>17</v>
      </c>
      <c r="C9088" s="4" t="s">
        <v>105</v>
      </c>
      <c r="D9088" s="5">
        <v>46201</v>
      </c>
      <c r="E9088" s="5" t="s">
        <v>512</v>
      </c>
      <c r="F9088" s="5" t="s">
        <v>55</v>
      </c>
      <c r="G9088" s="5" t="s">
        <v>513</v>
      </c>
      <c r="H9088" s="4" t="s">
        <v>8446</v>
      </c>
      <c r="I9088" s="4" t="str">
        <f>VLOOKUP(H9088,[1]物料!$A$1:$M$65536,13,0)</f>
        <v>48.00</v>
      </c>
      <c r="J9088" s="4">
        <v>7.2</v>
      </c>
      <c r="K9088" s="4">
        <f t="shared" si="564"/>
        <v>5.44</v>
      </c>
      <c r="L9088" s="4">
        <f t="shared" si="565"/>
        <v>60.64</v>
      </c>
      <c r="M9088" s="6">
        <v>1</v>
      </c>
      <c r="N9088" s="7">
        <v>108.8</v>
      </c>
      <c r="O9088">
        <f t="shared" si="566"/>
        <v>48.16</v>
      </c>
      <c r="P9088" s="1">
        <f t="shared" si="567"/>
        <v>0.442647058823529</v>
      </c>
    </row>
    <row r="9089" ht="20" customHeight="1" spans="1:16">
      <c r="A9089" s="4" t="s">
        <v>10149</v>
      </c>
      <c r="B9089" s="4" t="s">
        <v>17</v>
      </c>
      <c r="C9089" s="4" t="s">
        <v>18</v>
      </c>
      <c r="D9089" s="5">
        <v>46201</v>
      </c>
      <c r="E9089" s="5" t="s">
        <v>115</v>
      </c>
      <c r="F9089" s="5" t="s">
        <v>70</v>
      </c>
      <c r="G9089" s="5" t="s">
        <v>116</v>
      </c>
      <c r="H9089" s="4" t="s">
        <v>126</v>
      </c>
      <c r="I9089" s="4" t="str">
        <f>VLOOKUP(H9089,[1]物料!$A$1:$M$65536,13,0)</f>
        <v>42.00</v>
      </c>
      <c r="J9089" s="4">
        <v>3</v>
      </c>
      <c r="K9089" s="4">
        <f t="shared" si="564"/>
        <v>4.6835</v>
      </c>
      <c r="L9089" s="4">
        <f t="shared" si="565"/>
        <v>49.6835</v>
      </c>
      <c r="M9089" s="6">
        <v>1</v>
      </c>
      <c r="N9089" s="7">
        <v>93.67</v>
      </c>
      <c r="O9089">
        <f t="shared" si="566"/>
        <v>43.9865</v>
      </c>
      <c r="P9089" s="1">
        <f t="shared" si="567"/>
        <v>0.46959005017615</v>
      </c>
    </row>
    <row r="9090" ht="20" customHeight="1" spans="1:16">
      <c r="A9090" s="4" t="s">
        <v>10150</v>
      </c>
      <c r="B9090" s="4" t="s">
        <v>24</v>
      </c>
      <c r="C9090" s="4" t="s">
        <v>25</v>
      </c>
      <c r="D9090" s="5">
        <v>46201</v>
      </c>
      <c r="E9090" s="5" t="s">
        <v>90</v>
      </c>
      <c r="F9090" s="5" t="s">
        <v>55</v>
      </c>
      <c r="G9090" s="5" t="s">
        <v>91</v>
      </c>
      <c r="H9090" s="4" t="s">
        <v>99</v>
      </c>
      <c r="I9090" s="4" t="str">
        <f>VLOOKUP(H9090,[1]物料!$A$1:$M$65536,13,0)</f>
        <v>40.00</v>
      </c>
      <c r="J9090" s="4">
        <v>10.7</v>
      </c>
      <c r="K9090" s="4">
        <f t="shared" si="564"/>
        <v>6.44</v>
      </c>
      <c r="L9090" s="4">
        <f t="shared" si="565"/>
        <v>57.14</v>
      </c>
      <c r="M9090" s="6">
        <v>1</v>
      </c>
      <c r="N9090" s="7">
        <v>128.8</v>
      </c>
      <c r="O9090">
        <f t="shared" si="566"/>
        <v>71.66</v>
      </c>
      <c r="P9090" s="1">
        <f t="shared" si="567"/>
        <v>0.556366459627329</v>
      </c>
    </row>
    <row r="9091" ht="20" customHeight="1" spans="1:16">
      <c r="A9091" s="4" t="s">
        <v>10151</v>
      </c>
      <c r="B9091" s="4" t="s">
        <v>24</v>
      </c>
      <c r="C9091" s="4" t="s">
        <v>25</v>
      </c>
      <c r="D9091" s="5">
        <v>46201</v>
      </c>
      <c r="E9091" s="5" t="s">
        <v>317</v>
      </c>
      <c r="F9091" s="5" t="s">
        <v>55</v>
      </c>
      <c r="G9091" s="5" t="s">
        <v>318</v>
      </c>
      <c r="H9091" s="4" t="s">
        <v>1804</v>
      </c>
      <c r="I9091" s="4" t="str">
        <f>VLOOKUP(H9091,[1]物料!$A$1:$M$65536,13,0)</f>
        <v>41.00</v>
      </c>
      <c r="J9091" s="4">
        <v>10.7</v>
      </c>
      <c r="K9091" s="4">
        <f t="shared" ref="K9091:K9154" si="568">N9091*0.05</f>
        <v>6.2465</v>
      </c>
      <c r="L9091" s="4">
        <f t="shared" ref="L9091:L9154" si="569">I9091+J9091+K9091</f>
        <v>57.9465</v>
      </c>
      <c r="M9091" s="6">
        <v>1</v>
      </c>
      <c r="N9091" s="7">
        <v>124.93</v>
      </c>
      <c r="O9091">
        <f t="shared" ref="O9091:O9154" si="570">N9091-L9091</f>
        <v>66.9835</v>
      </c>
      <c r="P9091" s="1">
        <f t="shared" ref="P9091:P9154" si="571">O9091/N9091</f>
        <v>0.536168254222365</v>
      </c>
    </row>
    <row r="9092" ht="20" customHeight="1" spans="1:16">
      <c r="A9092" s="4" t="s">
        <v>10152</v>
      </c>
      <c r="B9092" s="4" t="s">
        <v>17</v>
      </c>
      <c r="C9092" s="4" t="s">
        <v>18</v>
      </c>
      <c r="D9092" s="5">
        <v>46201</v>
      </c>
      <c r="E9092" s="5" t="s">
        <v>83</v>
      </c>
      <c r="F9092" s="5" t="s">
        <v>55</v>
      </c>
      <c r="G9092" s="5" t="s">
        <v>84</v>
      </c>
      <c r="H9092" s="4" t="s">
        <v>191</v>
      </c>
      <c r="I9092" s="4" t="str">
        <f>VLOOKUP(H9092,[1]物料!$A$1:$M$65536,13,0)</f>
        <v>52.00</v>
      </c>
      <c r="J9092" s="4">
        <v>14.5</v>
      </c>
      <c r="K9092" s="4">
        <f t="shared" si="568"/>
        <v>7.8585</v>
      </c>
      <c r="L9092" s="4">
        <f t="shared" si="569"/>
        <v>74.3585</v>
      </c>
      <c r="M9092" s="6">
        <v>1</v>
      </c>
      <c r="N9092" s="7">
        <v>157.17</v>
      </c>
      <c r="O9092">
        <f t="shared" si="570"/>
        <v>82.8115</v>
      </c>
      <c r="P9092" s="1">
        <f t="shared" si="571"/>
        <v>0.526891264236177</v>
      </c>
    </row>
    <row r="9093" ht="20" customHeight="1" spans="1:16">
      <c r="A9093" s="4" t="s">
        <v>10153</v>
      </c>
      <c r="B9093" s="4" t="s">
        <v>17</v>
      </c>
      <c r="C9093" s="4" t="s">
        <v>18</v>
      </c>
      <c r="D9093" s="5">
        <v>46201</v>
      </c>
      <c r="E9093" s="5" t="s">
        <v>291</v>
      </c>
      <c r="F9093" s="5" t="s">
        <v>55</v>
      </c>
      <c r="G9093" s="5" t="s">
        <v>292</v>
      </c>
      <c r="H9093" s="4" t="s">
        <v>371</v>
      </c>
      <c r="I9093" s="4" t="str">
        <f>VLOOKUP(H9093,[1]物料!$A$1:$M$65536,13,0)</f>
        <v>40.00</v>
      </c>
      <c r="J9093" s="4">
        <v>7.2</v>
      </c>
      <c r="K9093" s="4">
        <f t="shared" si="568"/>
        <v>4.9305</v>
      </c>
      <c r="L9093" s="4">
        <f t="shared" si="569"/>
        <v>52.1305</v>
      </c>
      <c r="M9093" s="6">
        <v>1</v>
      </c>
      <c r="N9093" s="7">
        <v>98.61</v>
      </c>
      <c r="O9093">
        <f t="shared" si="570"/>
        <v>46.4795</v>
      </c>
      <c r="P9093" s="1">
        <f t="shared" si="571"/>
        <v>0.471346719399655</v>
      </c>
    </row>
    <row r="9094" ht="20" customHeight="1" spans="1:16">
      <c r="A9094" s="4" t="s">
        <v>10154</v>
      </c>
      <c r="B9094" s="4" t="s">
        <v>24</v>
      </c>
      <c r="C9094" s="4" t="s">
        <v>87</v>
      </c>
      <c r="D9094" s="5">
        <v>46201</v>
      </c>
      <c r="E9094" s="5" t="s">
        <v>90</v>
      </c>
      <c r="F9094" s="5" t="s">
        <v>55</v>
      </c>
      <c r="G9094" s="5" t="s">
        <v>91</v>
      </c>
      <c r="H9094" s="4" t="s">
        <v>159</v>
      </c>
      <c r="I9094" s="4" t="str">
        <f>VLOOKUP(H9094,[1]物料!$A$1:$M$65536,13,0)</f>
        <v>40.00</v>
      </c>
      <c r="J9094" s="4">
        <v>10.7</v>
      </c>
      <c r="K9094" s="4">
        <f t="shared" si="568"/>
        <v>5.873</v>
      </c>
      <c r="L9094" s="4">
        <f t="shared" si="569"/>
        <v>56.573</v>
      </c>
      <c r="M9094" s="6">
        <v>1</v>
      </c>
      <c r="N9094" s="7">
        <v>117.46</v>
      </c>
      <c r="O9094">
        <f t="shared" si="570"/>
        <v>60.887</v>
      </c>
      <c r="P9094" s="1">
        <f t="shared" si="571"/>
        <v>0.518363698280266</v>
      </c>
    </row>
    <row r="9095" ht="20" customHeight="1" spans="1:16">
      <c r="A9095" s="4" t="s">
        <v>10155</v>
      </c>
      <c r="B9095" s="4" t="s">
        <v>24</v>
      </c>
      <c r="C9095" s="4" t="s">
        <v>74</v>
      </c>
      <c r="D9095" s="5">
        <v>46201</v>
      </c>
      <c r="E9095" s="5" t="s">
        <v>75</v>
      </c>
      <c r="F9095" s="5" t="s">
        <v>61</v>
      </c>
      <c r="G9095" s="5" t="s">
        <v>76</v>
      </c>
      <c r="H9095" s="4" t="s">
        <v>77</v>
      </c>
      <c r="I9095" s="4" t="str">
        <f>VLOOKUP(H9095,[1]物料!$A$1:$M$65536,13,0)</f>
        <v>25.00</v>
      </c>
      <c r="J9095" s="4">
        <v>8</v>
      </c>
      <c r="K9095" s="4">
        <f t="shared" si="568"/>
        <v>3.265</v>
      </c>
      <c r="L9095" s="4">
        <f t="shared" si="569"/>
        <v>36.265</v>
      </c>
      <c r="M9095" s="6">
        <v>1</v>
      </c>
      <c r="N9095" s="7">
        <v>65.3</v>
      </c>
      <c r="O9095">
        <f t="shared" si="570"/>
        <v>29.035</v>
      </c>
      <c r="P9095" s="1">
        <f t="shared" si="571"/>
        <v>0.444640122511485</v>
      </c>
    </row>
    <row r="9096" ht="20" customHeight="1" spans="1:16">
      <c r="A9096" s="4" t="s">
        <v>10156</v>
      </c>
      <c r="B9096" s="4" t="s">
        <v>24</v>
      </c>
      <c r="C9096" s="4" t="s">
        <v>74</v>
      </c>
      <c r="D9096" s="5">
        <v>46201</v>
      </c>
      <c r="E9096" s="5" t="s">
        <v>75</v>
      </c>
      <c r="F9096" s="5" t="s">
        <v>61</v>
      </c>
      <c r="G9096" s="5" t="s">
        <v>76</v>
      </c>
      <c r="H9096" s="4" t="s">
        <v>77</v>
      </c>
      <c r="I9096" s="4" t="str">
        <f>VLOOKUP(H9096,[1]物料!$A$1:$M$65536,13,0)</f>
        <v>25.00</v>
      </c>
      <c r="J9096" s="4">
        <v>8</v>
      </c>
      <c r="K9096" s="4">
        <f t="shared" si="568"/>
        <v>3.44</v>
      </c>
      <c r="L9096" s="4">
        <f t="shared" si="569"/>
        <v>36.44</v>
      </c>
      <c r="M9096" s="6">
        <v>1</v>
      </c>
      <c r="N9096" s="7">
        <v>68.8</v>
      </c>
      <c r="O9096">
        <f t="shared" si="570"/>
        <v>32.36</v>
      </c>
      <c r="P9096" s="1">
        <f t="shared" si="571"/>
        <v>0.470348837209302</v>
      </c>
    </row>
    <row r="9097" ht="20" customHeight="1" spans="1:16">
      <c r="A9097" s="4" t="s">
        <v>10157</v>
      </c>
      <c r="B9097" s="4" t="s">
        <v>17</v>
      </c>
      <c r="C9097" s="4" t="s">
        <v>18</v>
      </c>
      <c r="D9097" s="5">
        <v>46201</v>
      </c>
      <c r="E9097" s="5" t="s">
        <v>83</v>
      </c>
      <c r="F9097" s="5" t="s">
        <v>55</v>
      </c>
      <c r="G9097" s="5" t="s">
        <v>84</v>
      </c>
      <c r="H9097" s="4" t="s">
        <v>191</v>
      </c>
      <c r="I9097" s="4" t="str">
        <f>VLOOKUP(H9097,[1]物料!$A$1:$M$65536,13,0)</f>
        <v>52.00</v>
      </c>
      <c r="J9097" s="4">
        <v>14.5</v>
      </c>
      <c r="K9097" s="4">
        <f t="shared" si="568"/>
        <v>8.272</v>
      </c>
      <c r="L9097" s="4">
        <f t="shared" si="569"/>
        <v>74.772</v>
      </c>
      <c r="M9097" s="6">
        <v>1</v>
      </c>
      <c r="N9097" s="7">
        <v>165.44</v>
      </c>
      <c r="O9097">
        <f t="shared" si="570"/>
        <v>90.668</v>
      </c>
      <c r="P9097" s="1">
        <f t="shared" si="571"/>
        <v>0.548041586073501</v>
      </c>
    </row>
    <row r="9098" ht="20" customHeight="1" spans="1:16">
      <c r="A9098" s="4" t="s">
        <v>10158</v>
      </c>
      <c r="B9098" s="4" t="s">
        <v>24</v>
      </c>
      <c r="C9098" s="4" t="s">
        <v>25</v>
      </c>
      <c r="D9098" s="5">
        <v>46201</v>
      </c>
      <c r="E9098" s="5" t="s">
        <v>317</v>
      </c>
      <c r="F9098" s="5" t="s">
        <v>55</v>
      </c>
      <c r="G9098" s="5" t="s">
        <v>318</v>
      </c>
      <c r="H9098" s="4" t="s">
        <v>1804</v>
      </c>
      <c r="I9098" s="4" t="str">
        <f>VLOOKUP(H9098,[1]物料!$A$1:$M$65536,13,0)</f>
        <v>41.00</v>
      </c>
      <c r="J9098" s="4">
        <v>10.7</v>
      </c>
      <c r="K9098" s="4">
        <f t="shared" si="568"/>
        <v>6.2465</v>
      </c>
      <c r="L9098" s="4">
        <f t="shared" si="569"/>
        <v>57.9465</v>
      </c>
      <c r="M9098" s="6">
        <v>1</v>
      </c>
      <c r="N9098" s="7">
        <v>124.93</v>
      </c>
      <c r="O9098">
        <f t="shared" si="570"/>
        <v>66.9835</v>
      </c>
      <c r="P9098" s="1">
        <f t="shared" si="571"/>
        <v>0.536168254222365</v>
      </c>
    </row>
    <row r="9099" ht="20" customHeight="1" spans="1:16">
      <c r="A9099" s="4" t="s">
        <v>10159</v>
      </c>
      <c r="B9099" s="4" t="s">
        <v>24</v>
      </c>
      <c r="C9099" s="4" t="s">
        <v>59</v>
      </c>
      <c r="D9099" s="5">
        <v>46201</v>
      </c>
      <c r="E9099" s="5" t="s">
        <v>90</v>
      </c>
      <c r="F9099" s="5" t="s">
        <v>55</v>
      </c>
      <c r="G9099" s="5" t="s">
        <v>91</v>
      </c>
      <c r="H9099" s="4" t="s">
        <v>475</v>
      </c>
      <c r="I9099" s="4" t="str">
        <f>VLOOKUP(H9099,[1]物料!$A$1:$M$65536,13,0)</f>
        <v>40.00</v>
      </c>
      <c r="J9099" s="4">
        <v>10.7</v>
      </c>
      <c r="K9099" s="4">
        <f t="shared" si="568"/>
        <v>6.44</v>
      </c>
      <c r="L9099" s="4">
        <f t="shared" si="569"/>
        <v>57.14</v>
      </c>
      <c r="M9099" s="6">
        <v>1</v>
      </c>
      <c r="N9099" s="7">
        <v>128.8</v>
      </c>
      <c r="O9099">
        <f t="shared" si="570"/>
        <v>71.66</v>
      </c>
      <c r="P9099" s="1">
        <f t="shared" si="571"/>
        <v>0.556366459627329</v>
      </c>
    </row>
    <row r="9100" ht="20" customHeight="1" spans="1:16">
      <c r="A9100" s="4" t="s">
        <v>10160</v>
      </c>
      <c r="B9100" s="4" t="s">
        <v>24</v>
      </c>
      <c r="C9100" s="4" t="s">
        <v>59</v>
      </c>
      <c r="D9100" s="5">
        <v>46201</v>
      </c>
      <c r="E9100" s="5" t="s">
        <v>60</v>
      </c>
      <c r="F9100" s="5" t="s">
        <v>61</v>
      </c>
      <c r="G9100" s="5" t="s">
        <v>62</v>
      </c>
      <c r="H9100" s="4" t="s">
        <v>63</v>
      </c>
      <c r="I9100" s="4" t="str">
        <f>VLOOKUP(H9100,[1]物料!$A$1:$M$65536,13,0)</f>
        <v>24.00</v>
      </c>
      <c r="J9100" s="4">
        <v>8</v>
      </c>
      <c r="K9100" s="4">
        <f t="shared" si="568"/>
        <v>3.49</v>
      </c>
      <c r="L9100" s="4">
        <f t="shared" si="569"/>
        <v>35.49</v>
      </c>
      <c r="M9100" s="6">
        <v>1</v>
      </c>
      <c r="N9100" s="7">
        <v>69.8</v>
      </c>
      <c r="O9100">
        <f t="shared" si="570"/>
        <v>34.31</v>
      </c>
      <c r="P9100" s="1">
        <f t="shared" si="571"/>
        <v>0.491547277936963</v>
      </c>
    </row>
    <row r="9101" ht="20" customHeight="1" spans="1:16">
      <c r="A9101" s="4" t="s">
        <v>10161</v>
      </c>
      <c r="B9101" s="4" t="s">
        <v>24</v>
      </c>
      <c r="C9101" s="4" t="s">
        <v>119</v>
      </c>
      <c r="D9101" s="5">
        <v>46201</v>
      </c>
      <c r="E9101" s="5" t="s">
        <v>60</v>
      </c>
      <c r="F9101" s="5" t="s">
        <v>61</v>
      </c>
      <c r="G9101" s="5" t="s">
        <v>62</v>
      </c>
      <c r="H9101" s="4" t="s">
        <v>124</v>
      </c>
      <c r="I9101" s="4" t="str">
        <f>VLOOKUP(H9101,[1]物料!$A$1:$M$65536,13,0)</f>
        <v>24.00</v>
      </c>
      <c r="J9101" s="4">
        <v>8</v>
      </c>
      <c r="K9101" s="4">
        <f t="shared" si="568"/>
        <v>3.435</v>
      </c>
      <c r="L9101" s="4">
        <f t="shared" si="569"/>
        <v>35.435</v>
      </c>
      <c r="M9101" s="6">
        <v>1</v>
      </c>
      <c r="N9101" s="7">
        <v>68.7</v>
      </c>
      <c r="O9101">
        <f t="shared" si="570"/>
        <v>33.265</v>
      </c>
      <c r="P9101" s="1">
        <f t="shared" si="571"/>
        <v>0.484206695778748</v>
      </c>
    </row>
    <row r="9102" ht="20" customHeight="1" spans="1:16">
      <c r="A9102" s="4" t="s">
        <v>10162</v>
      </c>
      <c r="B9102" s="4" t="s">
        <v>24</v>
      </c>
      <c r="C9102" s="4" t="s">
        <v>59</v>
      </c>
      <c r="D9102" s="5">
        <v>46201</v>
      </c>
      <c r="E9102" s="5" t="s">
        <v>60</v>
      </c>
      <c r="F9102" s="5" t="s">
        <v>61</v>
      </c>
      <c r="G9102" s="5" t="s">
        <v>62</v>
      </c>
      <c r="H9102" s="4" t="s">
        <v>124</v>
      </c>
      <c r="I9102" s="4" t="str">
        <f>VLOOKUP(H9102,[1]物料!$A$1:$M$65536,13,0)</f>
        <v>24.00</v>
      </c>
      <c r="J9102" s="4">
        <v>8</v>
      </c>
      <c r="K9102" s="4">
        <f t="shared" si="568"/>
        <v>3.49</v>
      </c>
      <c r="L9102" s="4">
        <f t="shared" si="569"/>
        <v>35.49</v>
      </c>
      <c r="M9102" s="6">
        <v>1</v>
      </c>
      <c r="N9102" s="7">
        <v>69.8</v>
      </c>
      <c r="O9102">
        <f t="shared" si="570"/>
        <v>34.31</v>
      </c>
      <c r="P9102" s="1">
        <f t="shared" si="571"/>
        <v>0.491547277936963</v>
      </c>
    </row>
    <row r="9103" ht="20" customHeight="1" spans="1:16">
      <c r="A9103" s="4" t="s">
        <v>10163</v>
      </c>
      <c r="B9103" s="4" t="s">
        <v>17</v>
      </c>
      <c r="C9103" s="4" t="s">
        <v>538</v>
      </c>
      <c r="D9103" s="5">
        <v>46201</v>
      </c>
      <c r="E9103" s="5" t="s">
        <v>90</v>
      </c>
      <c r="F9103" s="5" t="s">
        <v>55</v>
      </c>
      <c r="G9103" s="5" t="s">
        <v>91</v>
      </c>
      <c r="H9103" s="4" t="s">
        <v>92</v>
      </c>
      <c r="I9103" s="4" t="str">
        <f>VLOOKUP(H9103,[1]物料!$A$1:$M$65536,13,0)</f>
        <v>40.00</v>
      </c>
      <c r="J9103" s="4">
        <v>7.2</v>
      </c>
      <c r="K9103" s="4">
        <f t="shared" si="568"/>
        <v>7.39</v>
      </c>
      <c r="L9103" s="4">
        <f t="shared" si="569"/>
        <v>54.59</v>
      </c>
      <c r="M9103" s="6">
        <v>1</v>
      </c>
      <c r="N9103" s="7">
        <v>147.8</v>
      </c>
      <c r="O9103">
        <f t="shared" si="570"/>
        <v>93.21</v>
      </c>
      <c r="P9103" s="1">
        <f t="shared" si="571"/>
        <v>0.630649526387009</v>
      </c>
    </row>
    <row r="9104" ht="20" customHeight="1" spans="1:16">
      <c r="A9104" s="4" t="s">
        <v>10164</v>
      </c>
      <c r="B9104" s="4" t="s">
        <v>24</v>
      </c>
      <c r="C9104" s="4" t="s">
        <v>119</v>
      </c>
      <c r="D9104" s="5">
        <v>46201</v>
      </c>
      <c r="E9104" s="5" t="s">
        <v>309</v>
      </c>
      <c r="F9104" s="5" t="s">
        <v>55</v>
      </c>
      <c r="G9104" s="5" t="s">
        <v>310</v>
      </c>
      <c r="H9104" s="4" t="s">
        <v>917</v>
      </c>
      <c r="I9104" s="4" t="str">
        <f>VLOOKUP(H9104,[1]物料!$A$1:$M$65536,13,0)</f>
        <v>65.00</v>
      </c>
      <c r="J9104" s="4">
        <v>10.7</v>
      </c>
      <c r="K9104" s="4">
        <f t="shared" si="568"/>
        <v>8.229</v>
      </c>
      <c r="L9104" s="4">
        <f t="shared" si="569"/>
        <v>83.929</v>
      </c>
      <c r="M9104" s="6">
        <v>1</v>
      </c>
      <c r="N9104" s="7">
        <v>164.58</v>
      </c>
      <c r="O9104">
        <f t="shared" si="570"/>
        <v>80.651</v>
      </c>
      <c r="P9104" s="1">
        <f t="shared" si="571"/>
        <v>0.490041317292502</v>
      </c>
    </row>
    <row r="9105" ht="20" customHeight="1" spans="1:16">
      <c r="A9105" s="4" t="s">
        <v>10165</v>
      </c>
      <c r="B9105" s="4" t="s">
        <v>17</v>
      </c>
      <c r="C9105" s="4" t="s">
        <v>538</v>
      </c>
      <c r="D9105" s="5">
        <v>46201</v>
      </c>
      <c r="E9105" s="5" t="s">
        <v>90</v>
      </c>
      <c r="F9105" s="5" t="s">
        <v>55</v>
      </c>
      <c r="G9105" s="5" t="s">
        <v>91</v>
      </c>
      <c r="H9105" s="4" t="s">
        <v>92</v>
      </c>
      <c r="I9105" s="4" t="str">
        <f>VLOOKUP(H9105,[1]物料!$A$1:$M$65536,13,0)</f>
        <v>40.00</v>
      </c>
      <c r="J9105" s="4">
        <v>7.2</v>
      </c>
      <c r="K9105" s="4">
        <f t="shared" si="568"/>
        <v>7.39</v>
      </c>
      <c r="L9105" s="4">
        <f t="shared" si="569"/>
        <v>54.59</v>
      </c>
      <c r="M9105" s="6">
        <v>1</v>
      </c>
      <c r="N9105" s="7">
        <v>147.8</v>
      </c>
      <c r="O9105">
        <f t="shared" si="570"/>
        <v>93.21</v>
      </c>
      <c r="P9105" s="1">
        <f t="shared" si="571"/>
        <v>0.630649526387009</v>
      </c>
    </row>
    <row r="9106" ht="20" customHeight="1" spans="1:16">
      <c r="A9106" s="4" t="s">
        <v>10166</v>
      </c>
      <c r="B9106" s="4" t="s">
        <v>24</v>
      </c>
      <c r="C9106" s="4" t="s">
        <v>119</v>
      </c>
      <c r="D9106" s="5">
        <v>46201</v>
      </c>
      <c r="E9106" s="5" t="s">
        <v>60</v>
      </c>
      <c r="F9106" s="5" t="s">
        <v>61</v>
      </c>
      <c r="G9106" s="5" t="s">
        <v>62</v>
      </c>
      <c r="H9106" s="4" t="s">
        <v>124</v>
      </c>
      <c r="I9106" s="4" t="str">
        <f>VLOOKUP(H9106,[1]物料!$A$1:$M$65536,13,0)</f>
        <v>24.00</v>
      </c>
      <c r="J9106" s="4">
        <v>8</v>
      </c>
      <c r="K9106" s="4">
        <f t="shared" si="568"/>
        <v>3.225</v>
      </c>
      <c r="L9106" s="4">
        <f t="shared" si="569"/>
        <v>35.225</v>
      </c>
      <c r="M9106" s="6">
        <v>1</v>
      </c>
      <c r="N9106" s="7">
        <v>64.5</v>
      </c>
      <c r="O9106">
        <f t="shared" si="570"/>
        <v>29.275</v>
      </c>
      <c r="P9106" s="1">
        <f t="shared" si="571"/>
        <v>0.453875968992248</v>
      </c>
    </row>
    <row r="9107" ht="20" customHeight="1" spans="1:16">
      <c r="A9107" s="4" t="s">
        <v>10167</v>
      </c>
      <c r="B9107" s="4" t="s">
        <v>17</v>
      </c>
      <c r="C9107" s="4" t="s">
        <v>18</v>
      </c>
      <c r="D9107" s="5">
        <v>46201</v>
      </c>
      <c r="E9107" s="5" t="s">
        <v>4099</v>
      </c>
      <c r="F9107" s="5" t="s">
        <v>32</v>
      </c>
      <c r="G9107" s="5" t="s">
        <v>4100</v>
      </c>
      <c r="H9107" s="4" t="s">
        <v>4101</v>
      </c>
      <c r="I9107" s="4" t="str">
        <f>VLOOKUP(H9107,[1]物料!$A$1:$M$65536,13,0)</f>
        <v>85.50</v>
      </c>
      <c r="J9107" s="4">
        <v>13.6</v>
      </c>
      <c r="K9107" s="4">
        <f t="shared" si="568"/>
        <v>11.021</v>
      </c>
      <c r="L9107" s="4">
        <f t="shared" si="569"/>
        <v>110.121</v>
      </c>
      <c r="M9107" s="6">
        <v>1</v>
      </c>
      <c r="N9107" s="7">
        <v>220.42</v>
      </c>
      <c r="O9107">
        <f t="shared" si="570"/>
        <v>110.299</v>
      </c>
      <c r="P9107" s="1">
        <f t="shared" si="571"/>
        <v>0.500403774612104</v>
      </c>
    </row>
    <row r="9108" ht="20" customHeight="1" spans="1:16">
      <c r="A9108" s="4" t="s">
        <v>10168</v>
      </c>
      <c r="B9108" s="4" t="s">
        <v>24</v>
      </c>
      <c r="C9108" s="4" t="s">
        <v>59</v>
      </c>
      <c r="D9108" s="5">
        <v>46201</v>
      </c>
      <c r="E9108" s="5" t="s">
        <v>833</v>
      </c>
      <c r="F9108" s="5" t="s">
        <v>20</v>
      </c>
      <c r="G9108" s="5" t="s">
        <v>834</v>
      </c>
      <c r="H9108" s="4" t="s">
        <v>9563</v>
      </c>
      <c r="I9108" s="4" t="str">
        <f>VLOOKUP(H9108,[1]物料!$A$1:$M$65536,13,0)</f>
        <v>26.50</v>
      </c>
      <c r="J9108" s="4">
        <v>6.5</v>
      </c>
      <c r="K9108" s="4">
        <f t="shared" si="568"/>
        <v>3.84</v>
      </c>
      <c r="L9108" s="4">
        <f t="shared" si="569"/>
        <v>36.84</v>
      </c>
      <c r="M9108" s="6">
        <v>1</v>
      </c>
      <c r="N9108" s="7">
        <v>76.8</v>
      </c>
      <c r="O9108">
        <f t="shared" si="570"/>
        <v>39.96</v>
      </c>
      <c r="P9108" s="1">
        <f t="shared" si="571"/>
        <v>0.5203125</v>
      </c>
    </row>
    <row r="9109" ht="20" customHeight="1" spans="1:16">
      <c r="A9109" s="4" t="s">
        <v>10169</v>
      </c>
      <c r="B9109" s="4" t="s">
        <v>24</v>
      </c>
      <c r="C9109" s="4" t="s">
        <v>25</v>
      </c>
      <c r="D9109" s="5">
        <v>46201</v>
      </c>
      <c r="E9109" s="5" t="s">
        <v>83</v>
      </c>
      <c r="F9109" s="5" t="s">
        <v>55</v>
      </c>
      <c r="G9109" s="5" t="s">
        <v>84</v>
      </c>
      <c r="H9109" s="4" t="s">
        <v>138</v>
      </c>
      <c r="I9109" s="4" t="str">
        <f>VLOOKUP(H9109,[1]物料!$A$1:$M$65536,13,0)</f>
        <v>52.00</v>
      </c>
      <c r="J9109" s="4">
        <v>18</v>
      </c>
      <c r="K9109" s="4">
        <f t="shared" si="568"/>
        <v>7.0665</v>
      </c>
      <c r="L9109" s="4">
        <f t="shared" si="569"/>
        <v>77.0665</v>
      </c>
      <c r="M9109" s="6">
        <v>1</v>
      </c>
      <c r="N9109" s="7">
        <v>141.33</v>
      </c>
      <c r="O9109">
        <f t="shared" si="570"/>
        <v>64.2635</v>
      </c>
      <c r="P9109" s="1">
        <f t="shared" si="571"/>
        <v>0.454705299653294</v>
      </c>
    </row>
    <row r="9110" ht="20" customHeight="1" spans="1:16">
      <c r="A9110" s="4" t="s">
        <v>10170</v>
      </c>
      <c r="B9110" s="4" t="s">
        <v>17</v>
      </c>
      <c r="C9110" s="4" t="s">
        <v>18</v>
      </c>
      <c r="D9110" s="5">
        <v>46201</v>
      </c>
      <c r="E9110" s="5" t="s">
        <v>90</v>
      </c>
      <c r="F9110" s="5" t="s">
        <v>55</v>
      </c>
      <c r="G9110" s="5" t="s">
        <v>91</v>
      </c>
      <c r="H9110" s="4" t="s">
        <v>1488</v>
      </c>
      <c r="I9110" s="4" t="str">
        <f>VLOOKUP(H9110,[1]物料!$A$1:$M$65536,13,0)</f>
        <v>40.00</v>
      </c>
      <c r="J9110" s="4">
        <v>7.2</v>
      </c>
      <c r="K9110" s="4">
        <f t="shared" si="568"/>
        <v>6.593</v>
      </c>
      <c r="L9110" s="4">
        <f t="shared" si="569"/>
        <v>53.793</v>
      </c>
      <c r="M9110" s="6">
        <v>1</v>
      </c>
      <c r="N9110" s="7">
        <v>131.86</v>
      </c>
      <c r="O9110">
        <f t="shared" si="570"/>
        <v>78.067</v>
      </c>
      <c r="P9110" s="1">
        <f t="shared" si="571"/>
        <v>0.592044592749886</v>
      </c>
    </row>
    <row r="9111" ht="20" customHeight="1" spans="1:16">
      <c r="A9111" s="4" t="s">
        <v>10171</v>
      </c>
      <c r="B9111" s="4" t="s">
        <v>17</v>
      </c>
      <c r="C9111" s="4" t="s">
        <v>18</v>
      </c>
      <c r="D9111" s="5">
        <v>46201</v>
      </c>
      <c r="E9111" s="5" t="s">
        <v>83</v>
      </c>
      <c r="F9111" s="5" t="s">
        <v>55</v>
      </c>
      <c r="G9111" s="5" t="s">
        <v>84</v>
      </c>
      <c r="H9111" s="4" t="s">
        <v>191</v>
      </c>
      <c r="I9111" s="4" t="str">
        <f>VLOOKUP(H9111,[1]物料!$A$1:$M$65536,13,0)</f>
        <v>52.00</v>
      </c>
      <c r="J9111" s="4">
        <v>14.5</v>
      </c>
      <c r="K9111" s="4">
        <f t="shared" si="568"/>
        <v>8.272</v>
      </c>
      <c r="L9111" s="4">
        <f t="shared" si="569"/>
        <v>74.772</v>
      </c>
      <c r="M9111" s="6">
        <v>1</v>
      </c>
      <c r="N9111" s="7">
        <v>165.44</v>
      </c>
      <c r="O9111">
        <f t="shared" si="570"/>
        <v>90.668</v>
      </c>
      <c r="P9111" s="1">
        <f t="shared" si="571"/>
        <v>0.548041586073501</v>
      </c>
    </row>
    <row r="9112" ht="20" customHeight="1" spans="1:16">
      <c r="A9112" s="4" t="s">
        <v>10172</v>
      </c>
      <c r="B9112" s="4" t="s">
        <v>24</v>
      </c>
      <c r="C9112" s="4" t="s">
        <v>25</v>
      </c>
      <c r="D9112" s="5">
        <v>46201</v>
      </c>
      <c r="E9112" s="5" t="s">
        <v>26</v>
      </c>
      <c r="F9112" s="5" t="s">
        <v>20</v>
      </c>
      <c r="G9112" s="5" t="s">
        <v>27</v>
      </c>
      <c r="H9112" s="4" t="s">
        <v>28</v>
      </c>
      <c r="I9112" s="4" t="str">
        <f>VLOOKUP(H9112,[1]物料!$A$1:$M$65536,13,0)</f>
        <v>115.60</v>
      </c>
      <c r="J9112" s="4">
        <v>13.5</v>
      </c>
      <c r="K9112" s="4">
        <f t="shared" si="568"/>
        <v>10.983</v>
      </c>
      <c r="L9112" s="4">
        <f t="shared" si="569"/>
        <v>140.083</v>
      </c>
      <c r="M9112" s="6">
        <v>1</v>
      </c>
      <c r="N9112" s="7">
        <v>219.66</v>
      </c>
      <c r="O9112">
        <f t="shared" si="570"/>
        <v>79.577</v>
      </c>
      <c r="P9112" s="1">
        <f t="shared" si="571"/>
        <v>0.362273513611946</v>
      </c>
    </row>
    <row r="9113" ht="20" customHeight="1" spans="1:16">
      <c r="A9113" s="4" t="s">
        <v>10173</v>
      </c>
      <c r="B9113" s="4" t="s">
        <v>24</v>
      </c>
      <c r="C9113" s="4" t="s">
        <v>150</v>
      </c>
      <c r="D9113" s="5">
        <v>46201</v>
      </c>
      <c r="E9113" s="5" t="s">
        <v>75</v>
      </c>
      <c r="F9113" s="5" t="s">
        <v>61</v>
      </c>
      <c r="G9113" s="5" t="s">
        <v>76</v>
      </c>
      <c r="H9113" s="4" t="s">
        <v>588</v>
      </c>
      <c r="I9113" s="4" t="str">
        <f>VLOOKUP(H9113,[1]物料!$A$1:$M$65536,13,0)</f>
        <v>25.00</v>
      </c>
      <c r="J9113" s="4">
        <v>8</v>
      </c>
      <c r="K9113" s="4">
        <f t="shared" si="568"/>
        <v>3.44</v>
      </c>
      <c r="L9113" s="4">
        <f t="shared" si="569"/>
        <v>36.44</v>
      </c>
      <c r="M9113" s="6">
        <v>1</v>
      </c>
      <c r="N9113" s="7">
        <v>68.8</v>
      </c>
      <c r="O9113">
        <f t="shared" si="570"/>
        <v>32.36</v>
      </c>
      <c r="P9113" s="1">
        <f t="shared" si="571"/>
        <v>0.470348837209302</v>
      </c>
    </row>
    <row r="9114" ht="20" customHeight="1" spans="1:16">
      <c r="A9114" s="4" t="s">
        <v>10174</v>
      </c>
      <c r="B9114" s="4" t="s">
        <v>24</v>
      </c>
      <c r="C9114" s="4" t="s">
        <v>59</v>
      </c>
      <c r="D9114" s="5">
        <v>46201</v>
      </c>
      <c r="E9114" s="5" t="s">
        <v>128</v>
      </c>
      <c r="F9114" s="5" t="s">
        <v>55</v>
      </c>
      <c r="G9114" s="5" t="s">
        <v>129</v>
      </c>
      <c r="H9114" s="4" t="s">
        <v>1090</v>
      </c>
      <c r="I9114" s="4" t="str">
        <f>VLOOKUP(H9114,[1]物料!$A$1:$M$65536,13,0)</f>
        <v>18.00</v>
      </c>
      <c r="J9114" s="4">
        <v>8</v>
      </c>
      <c r="K9114" s="4">
        <f t="shared" si="568"/>
        <v>2.94</v>
      </c>
      <c r="L9114" s="4">
        <f t="shared" si="569"/>
        <v>28.94</v>
      </c>
      <c r="M9114" s="6">
        <v>1</v>
      </c>
      <c r="N9114" s="7">
        <v>58.8</v>
      </c>
      <c r="O9114">
        <f t="shared" si="570"/>
        <v>29.86</v>
      </c>
      <c r="P9114" s="1">
        <f t="shared" si="571"/>
        <v>0.507823129251701</v>
      </c>
    </row>
    <row r="9115" ht="20" customHeight="1" spans="1:16">
      <c r="A9115" s="4" t="s">
        <v>10175</v>
      </c>
      <c r="B9115" s="4" t="s">
        <v>24</v>
      </c>
      <c r="C9115" s="4" t="s">
        <v>411</v>
      </c>
      <c r="D9115" s="5">
        <v>46201</v>
      </c>
      <c r="E9115" s="5" t="s">
        <v>83</v>
      </c>
      <c r="F9115" s="5" t="s">
        <v>55</v>
      </c>
      <c r="G9115" s="5" t="s">
        <v>84</v>
      </c>
      <c r="H9115" s="4" t="s">
        <v>88</v>
      </c>
      <c r="I9115" s="4" t="str">
        <f>VLOOKUP(H9115,[1]物料!$A$1:$M$65536,13,0)</f>
        <v>52.00</v>
      </c>
      <c r="J9115" s="4">
        <v>18</v>
      </c>
      <c r="K9115" s="4">
        <f t="shared" si="568"/>
        <v>6.44</v>
      </c>
      <c r="L9115" s="4">
        <f t="shared" si="569"/>
        <v>76.44</v>
      </c>
      <c r="M9115" s="6">
        <v>1</v>
      </c>
      <c r="N9115" s="7">
        <v>128.8</v>
      </c>
      <c r="O9115">
        <f t="shared" si="570"/>
        <v>52.36</v>
      </c>
      <c r="P9115" s="1">
        <f t="shared" si="571"/>
        <v>0.406521739130435</v>
      </c>
    </row>
    <row r="9116" ht="20" customHeight="1" spans="1:16">
      <c r="A9116" s="4" t="s">
        <v>10176</v>
      </c>
      <c r="B9116" s="4" t="s">
        <v>17</v>
      </c>
      <c r="C9116" s="4" t="s">
        <v>49</v>
      </c>
      <c r="D9116" s="5">
        <v>46201</v>
      </c>
      <c r="E9116" s="5" t="s">
        <v>94</v>
      </c>
      <c r="F9116" s="5" t="s">
        <v>55</v>
      </c>
      <c r="G9116" s="5" t="s">
        <v>95</v>
      </c>
      <c r="H9116" s="4" t="s">
        <v>96</v>
      </c>
      <c r="I9116" s="4" t="str">
        <f>VLOOKUP(H9116,[1]物料!$A$1:$M$65536,13,0)</f>
        <v>30.00</v>
      </c>
      <c r="J9116" s="4">
        <v>7.2</v>
      </c>
      <c r="K9116" s="4">
        <f t="shared" si="568"/>
        <v>4.185</v>
      </c>
      <c r="L9116" s="4">
        <f t="shared" si="569"/>
        <v>41.385</v>
      </c>
      <c r="M9116" s="6">
        <v>1</v>
      </c>
      <c r="N9116" s="7">
        <v>83.7</v>
      </c>
      <c r="O9116">
        <f t="shared" si="570"/>
        <v>42.315</v>
      </c>
      <c r="P9116" s="1">
        <f t="shared" si="571"/>
        <v>0.505555555555556</v>
      </c>
    </row>
    <row r="9117" ht="20" customHeight="1" spans="1:16">
      <c r="A9117" s="4" t="s">
        <v>10177</v>
      </c>
      <c r="B9117" s="4" t="s">
        <v>24</v>
      </c>
      <c r="C9117" s="4" t="s">
        <v>119</v>
      </c>
      <c r="D9117" s="5">
        <v>46201</v>
      </c>
      <c r="E9117" s="5" t="s">
        <v>60</v>
      </c>
      <c r="F9117" s="5" t="s">
        <v>61</v>
      </c>
      <c r="G9117" s="5" t="s">
        <v>62</v>
      </c>
      <c r="H9117" s="4" t="s">
        <v>63</v>
      </c>
      <c r="I9117" s="4" t="str">
        <f>VLOOKUP(H9117,[1]物料!$A$1:$M$65536,13,0)</f>
        <v>24.00</v>
      </c>
      <c r="J9117" s="4">
        <v>8</v>
      </c>
      <c r="K9117" s="4">
        <f t="shared" si="568"/>
        <v>3.225</v>
      </c>
      <c r="L9117" s="4">
        <f t="shared" si="569"/>
        <v>35.225</v>
      </c>
      <c r="M9117" s="6">
        <v>1</v>
      </c>
      <c r="N9117" s="7">
        <v>64.5</v>
      </c>
      <c r="O9117">
        <f t="shared" si="570"/>
        <v>29.275</v>
      </c>
      <c r="P9117" s="1">
        <f t="shared" si="571"/>
        <v>0.453875968992248</v>
      </c>
    </row>
    <row r="9118" ht="20" customHeight="1" spans="1:16">
      <c r="A9118" s="4" t="s">
        <v>10178</v>
      </c>
      <c r="B9118" s="4" t="s">
        <v>17</v>
      </c>
      <c r="C9118" s="4" t="s">
        <v>113</v>
      </c>
      <c r="D9118" s="5">
        <v>46201</v>
      </c>
      <c r="E9118" s="5" t="s">
        <v>301</v>
      </c>
      <c r="F9118" s="5" t="s">
        <v>55</v>
      </c>
      <c r="G9118" s="5" t="s">
        <v>302</v>
      </c>
      <c r="H9118" s="4" t="s">
        <v>839</v>
      </c>
      <c r="I9118" s="4" t="str">
        <f>VLOOKUP(H9118,[1]物料!$A$1:$M$65536,13,0)</f>
        <v>20.00</v>
      </c>
      <c r="J9118" s="4">
        <v>4.5</v>
      </c>
      <c r="K9118" s="4">
        <f t="shared" si="568"/>
        <v>2.745</v>
      </c>
      <c r="L9118" s="4">
        <f t="shared" si="569"/>
        <v>27.245</v>
      </c>
      <c r="M9118" s="6">
        <v>1</v>
      </c>
      <c r="N9118" s="7">
        <v>54.9</v>
      </c>
      <c r="O9118">
        <f t="shared" si="570"/>
        <v>27.655</v>
      </c>
      <c r="P9118" s="1">
        <f t="shared" si="571"/>
        <v>0.503734061930783</v>
      </c>
    </row>
    <row r="9119" ht="20" customHeight="1" spans="1:16">
      <c r="A9119" s="4" t="s">
        <v>10179</v>
      </c>
      <c r="B9119" s="4" t="s">
        <v>17</v>
      </c>
      <c r="C9119" s="4" t="s">
        <v>18</v>
      </c>
      <c r="D9119" s="5">
        <v>46201</v>
      </c>
      <c r="E9119" s="5" t="s">
        <v>83</v>
      </c>
      <c r="F9119" s="5" t="s">
        <v>55</v>
      </c>
      <c r="G9119" s="5" t="s">
        <v>84</v>
      </c>
      <c r="H9119" s="4" t="s">
        <v>173</v>
      </c>
      <c r="I9119" s="4" t="str">
        <f>VLOOKUP(H9119,[1]物料!$A$1:$M$65536,13,0)</f>
        <v>52.00</v>
      </c>
      <c r="J9119" s="4">
        <v>14.5</v>
      </c>
      <c r="K9119" s="4">
        <f t="shared" si="568"/>
        <v>7.8585</v>
      </c>
      <c r="L9119" s="4">
        <f t="shared" si="569"/>
        <v>74.3585</v>
      </c>
      <c r="M9119" s="6">
        <v>1</v>
      </c>
      <c r="N9119" s="7">
        <v>157.17</v>
      </c>
      <c r="O9119">
        <f t="shared" si="570"/>
        <v>82.8115</v>
      </c>
      <c r="P9119" s="1">
        <f t="shared" si="571"/>
        <v>0.526891264236177</v>
      </c>
    </row>
    <row r="9120" ht="20" customHeight="1" spans="1:16">
      <c r="A9120" s="4" t="s">
        <v>10180</v>
      </c>
      <c r="B9120" s="4" t="s">
        <v>17</v>
      </c>
      <c r="C9120" s="4" t="s">
        <v>18</v>
      </c>
      <c r="D9120" s="5">
        <v>46201</v>
      </c>
      <c r="E9120" s="5" t="s">
        <v>83</v>
      </c>
      <c r="F9120" s="5" t="s">
        <v>55</v>
      </c>
      <c r="G9120" s="5" t="s">
        <v>84</v>
      </c>
      <c r="H9120" s="4" t="s">
        <v>173</v>
      </c>
      <c r="I9120" s="4" t="str">
        <f>VLOOKUP(H9120,[1]物料!$A$1:$M$65536,13,0)</f>
        <v>52.00</v>
      </c>
      <c r="J9120" s="4">
        <v>14.5</v>
      </c>
      <c r="K9120" s="4">
        <f t="shared" si="568"/>
        <v>7.8585</v>
      </c>
      <c r="L9120" s="4">
        <f t="shared" si="569"/>
        <v>74.3585</v>
      </c>
      <c r="M9120" s="6">
        <v>1</v>
      </c>
      <c r="N9120" s="7">
        <v>157.17</v>
      </c>
      <c r="O9120">
        <f t="shared" si="570"/>
        <v>82.8115</v>
      </c>
      <c r="P9120" s="1">
        <f t="shared" si="571"/>
        <v>0.526891264236177</v>
      </c>
    </row>
    <row r="9121" ht="20" customHeight="1" spans="1:16">
      <c r="A9121" s="4" t="s">
        <v>10181</v>
      </c>
      <c r="B9121" s="4" t="s">
        <v>24</v>
      </c>
      <c r="C9121" s="4" t="s">
        <v>59</v>
      </c>
      <c r="D9121" s="5">
        <v>46201</v>
      </c>
      <c r="E9121" s="5" t="s">
        <v>115</v>
      </c>
      <c r="F9121" s="5" t="s">
        <v>70</v>
      </c>
      <c r="G9121" s="5" t="s">
        <v>116</v>
      </c>
      <c r="H9121" s="4" t="s">
        <v>219</v>
      </c>
      <c r="I9121" s="4" t="str">
        <f>VLOOKUP(H9121,[1]物料!$A$1:$M$65536,13,0)</f>
        <v>42.00</v>
      </c>
      <c r="J9121" s="4">
        <v>6.5</v>
      </c>
      <c r="K9121" s="4">
        <f t="shared" si="568"/>
        <v>5.49</v>
      </c>
      <c r="L9121" s="4">
        <f t="shared" si="569"/>
        <v>53.99</v>
      </c>
      <c r="M9121" s="6">
        <v>1</v>
      </c>
      <c r="N9121" s="7">
        <v>109.8</v>
      </c>
      <c r="O9121">
        <f t="shared" si="570"/>
        <v>55.81</v>
      </c>
      <c r="P9121" s="1">
        <f t="shared" si="571"/>
        <v>0.508287795992714</v>
      </c>
    </row>
    <row r="9122" ht="20" customHeight="1" spans="1:16">
      <c r="A9122" s="4" t="s">
        <v>10182</v>
      </c>
      <c r="B9122" s="4" t="s">
        <v>24</v>
      </c>
      <c r="C9122" s="4" t="s">
        <v>25</v>
      </c>
      <c r="D9122" s="5">
        <v>46201</v>
      </c>
      <c r="E9122" s="5" t="s">
        <v>26</v>
      </c>
      <c r="F9122" s="5" t="s">
        <v>20</v>
      </c>
      <c r="G9122" s="5" t="s">
        <v>27</v>
      </c>
      <c r="H9122" s="4" t="s">
        <v>28</v>
      </c>
      <c r="I9122" s="4" t="str">
        <f>VLOOKUP(H9122,[1]物料!$A$1:$M$65536,13,0)</f>
        <v>115.60</v>
      </c>
      <c r="J9122" s="4">
        <v>13.5</v>
      </c>
      <c r="K9122" s="4">
        <f t="shared" si="568"/>
        <v>15.24</v>
      </c>
      <c r="L9122" s="4">
        <f t="shared" si="569"/>
        <v>144.34</v>
      </c>
      <c r="M9122" s="6">
        <v>1</v>
      </c>
      <c r="N9122" s="7">
        <v>304.8</v>
      </c>
      <c r="O9122">
        <f t="shared" si="570"/>
        <v>160.46</v>
      </c>
      <c r="P9122" s="1">
        <f t="shared" si="571"/>
        <v>0.526443569553806</v>
      </c>
    </row>
    <row r="9123" ht="20" customHeight="1" spans="1:16">
      <c r="A9123" s="4" t="s">
        <v>10183</v>
      </c>
      <c r="B9123" s="4" t="s">
        <v>24</v>
      </c>
      <c r="C9123" s="4" t="s">
        <v>205</v>
      </c>
      <c r="D9123" s="5">
        <v>46201</v>
      </c>
      <c r="E9123" s="5" t="s">
        <v>186</v>
      </c>
      <c r="F9123" s="5" t="s">
        <v>55</v>
      </c>
      <c r="G9123" s="5" t="s">
        <v>187</v>
      </c>
      <c r="H9123" s="4" t="s">
        <v>557</v>
      </c>
      <c r="I9123" s="4" t="str">
        <f>VLOOKUP(H9123,[1]物料!$A$1:$M$65536,13,0)</f>
        <v>48.00</v>
      </c>
      <c r="J9123" s="4">
        <v>10.7</v>
      </c>
      <c r="K9123" s="4">
        <f t="shared" si="568"/>
        <v>5.94</v>
      </c>
      <c r="L9123" s="4">
        <f t="shared" si="569"/>
        <v>64.64</v>
      </c>
      <c r="M9123" s="6">
        <v>1</v>
      </c>
      <c r="N9123" s="7">
        <v>118.8</v>
      </c>
      <c r="O9123">
        <f t="shared" si="570"/>
        <v>54.16</v>
      </c>
      <c r="P9123" s="1">
        <f t="shared" si="571"/>
        <v>0.455892255892256</v>
      </c>
    </row>
    <row r="9124" ht="20" customHeight="1" spans="1:16">
      <c r="A9124" s="4" t="s">
        <v>10184</v>
      </c>
      <c r="B9124" s="4" t="s">
        <v>24</v>
      </c>
      <c r="C9124" s="4" t="s">
        <v>59</v>
      </c>
      <c r="D9124" s="5">
        <v>46201</v>
      </c>
      <c r="E9124" s="5" t="s">
        <v>83</v>
      </c>
      <c r="F9124" s="5" t="s">
        <v>55</v>
      </c>
      <c r="G9124" s="5" t="s">
        <v>84</v>
      </c>
      <c r="H9124" s="4" t="s">
        <v>138</v>
      </c>
      <c r="I9124" s="4" t="str">
        <f>VLOOKUP(H9124,[1]物料!$A$1:$M$65536,13,0)</f>
        <v>52.00</v>
      </c>
      <c r="J9124" s="4">
        <v>18</v>
      </c>
      <c r="K9124" s="4">
        <f t="shared" si="568"/>
        <v>7.435</v>
      </c>
      <c r="L9124" s="4">
        <f t="shared" si="569"/>
        <v>77.435</v>
      </c>
      <c r="M9124" s="6">
        <v>1</v>
      </c>
      <c r="N9124" s="7">
        <v>148.7</v>
      </c>
      <c r="O9124">
        <f t="shared" si="570"/>
        <v>71.265</v>
      </c>
      <c r="P9124" s="1">
        <f t="shared" si="571"/>
        <v>0.47925353059852</v>
      </c>
    </row>
    <row r="9125" ht="20" customHeight="1" spans="1:16">
      <c r="A9125" s="4" t="s">
        <v>10185</v>
      </c>
      <c r="B9125" s="4" t="s">
        <v>17</v>
      </c>
      <c r="C9125" s="4" t="s">
        <v>105</v>
      </c>
      <c r="D9125" s="5">
        <v>46201</v>
      </c>
      <c r="E9125" s="5" t="s">
        <v>83</v>
      </c>
      <c r="F9125" s="5" t="s">
        <v>55</v>
      </c>
      <c r="G9125" s="5" t="s">
        <v>84</v>
      </c>
      <c r="H9125" s="4" t="s">
        <v>147</v>
      </c>
      <c r="I9125" s="4" t="str">
        <f>VLOOKUP(H9125,[1]物料!$A$1:$M$65536,13,0)</f>
        <v>52.00</v>
      </c>
      <c r="J9125" s="4">
        <v>14.5</v>
      </c>
      <c r="K9125" s="4">
        <f t="shared" si="568"/>
        <v>8.39</v>
      </c>
      <c r="L9125" s="4">
        <f t="shared" si="569"/>
        <v>74.89</v>
      </c>
      <c r="M9125" s="6">
        <v>1</v>
      </c>
      <c r="N9125" s="7">
        <v>167.8</v>
      </c>
      <c r="O9125">
        <f t="shared" si="570"/>
        <v>92.91</v>
      </c>
      <c r="P9125" s="1">
        <f t="shared" si="571"/>
        <v>0.553694874851013</v>
      </c>
    </row>
    <row r="9126" ht="20" customHeight="1" spans="1:16">
      <c r="A9126" s="4" t="s">
        <v>10186</v>
      </c>
      <c r="B9126" s="4" t="s">
        <v>17</v>
      </c>
      <c r="C9126" s="4" t="s">
        <v>18</v>
      </c>
      <c r="D9126" s="5">
        <v>46201</v>
      </c>
      <c r="E9126" s="5" t="s">
        <v>120</v>
      </c>
      <c r="F9126" s="5" t="s">
        <v>70</v>
      </c>
      <c r="G9126" s="5" t="s">
        <v>121</v>
      </c>
      <c r="H9126" s="4" t="s">
        <v>1236</v>
      </c>
      <c r="I9126" s="4" t="str">
        <f>VLOOKUP(H9126,[1]物料!$A$1:$M$65536,13,0)</f>
        <v>36.00</v>
      </c>
      <c r="J9126" s="4">
        <v>3</v>
      </c>
      <c r="K9126" s="4">
        <f t="shared" si="568"/>
        <v>4.94</v>
      </c>
      <c r="L9126" s="4">
        <f t="shared" si="569"/>
        <v>43.94</v>
      </c>
      <c r="M9126" s="6">
        <v>1</v>
      </c>
      <c r="N9126" s="7">
        <v>98.8</v>
      </c>
      <c r="O9126">
        <f t="shared" si="570"/>
        <v>54.86</v>
      </c>
      <c r="P9126" s="1">
        <f t="shared" si="571"/>
        <v>0.555263157894737</v>
      </c>
    </row>
    <row r="9127" ht="20" customHeight="1" spans="1:16">
      <c r="A9127" s="4" t="s">
        <v>10187</v>
      </c>
      <c r="B9127" s="4" t="s">
        <v>17</v>
      </c>
      <c r="C9127" s="4" t="s">
        <v>18</v>
      </c>
      <c r="D9127" s="5">
        <v>46201</v>
      </c>
      <c r="E9127" s="5" t="s">
        <v>83</v>
      </c>
      <c r="F9127" s="5" t="s">
        <v>55</v>
      </c>
      <c r="G9127" s="5" t="s">
        <v>84</v>
      </c>
      <c r="H9127" s="4" t="s">
        <v>147</v>
      </c>
      <c r="I9127" s="4" t="str">
        <f>VLOOKUP(H9127,[1]物料!$A$1:$M$65536,13,0)</f>
        <v>52.00</v>
      </c>
      <c r="J9127" s="4">
        <v>14.5</v>
      </c>
      <c r="K9127" s="4">
        <f t="shared" si="568"/>
        <v>8.272</v>
      </c>
      <c r="L9127" s="4">
        <f t="shared" si="569"/>
        <v>74.772</v>
      </c>
      <c r="M9127" s="6">
        <v>1</v>
      </c>
      <c r="N9127" s="7">
        <v>165.44</v>
      </c>
      <c r="O9127">
        <f t="shared" si="570"/>
        <v>90.668</v>
      </c>
      <c r="P9127" s="1">
        <f t="shared" si="571"/>
        <v>0.548041586073501</v>
      </c>
    </row>
    <row r="9128" ht="20" customHeight="1" spans="1:16">
      <c r="A9128" s="4" t="s">
        <v>10188</v>
      </c>
      <c r="B9128" s="4" t="s">
        <v>17</v>
      </c>
      <c r="C9128" s="4" t="s">
        <v>18</v>
      </c>
      <c r="D9128" s="5">
        <v>46201</v>
      </c>
      <c r="E9128" s="5" t="s">
        <v>90</v>
      </c>
      <c r="F9128" s="5" t="s">
        <v>55</v>
      </c>
      <c r="G9128" s="5" t="s">
        <v>91</v>
      </c>
      <c r="H9128" s="4" t="s">
        <v>504</v>
      </c>
      <c r="I9128" s="4" t="str">
        <f>VLOOKUP(H9128,[1]物料!$A$1:$M$65536,13,0)</f>
        <v>40.00</v>
      </c>
      <c r="J9128" s="4">
        <v>7.2</v>
      </c>
      <c r="K9128" s="4">
        <f t="shared" si="568"/>
        <v>6.456</v>
      </c>
      <c r="L9128" s="4">
        <f t="shared" si="569"/>
        <v>53.656</v>
      </c>
      <c r="M9128" s="6">
        <v>1</v>
      </c>
      <c r="N9128" s="7">
        <v>129.12</v>
      </c>
      <c r="O9128">
        <f t="shared" si="570"/>
        <v>75.464</v>
      </c>
      <c r="P9128" s="1">
        <f t="shared" si="571"/>
        <v>0.584448574969021</v>
      </c>
    </row>
    <row r="9129" ht="20" customHeight="1" spans="1:16">
      <c r="A9129" s="4" t="s">
        <v>10189</v>
      </c>
      <c r="B9129" s="4" t="s">
        <v>17</v>
      </c>
      <c r="C9129" s="4" t="s">
        <v>18</v>
      </c>
      <c r="D9129" s="5">
        <v>46201</v>
      </c>
      <c r="E9129" s="5" t="s">
        <v>50</v>
      </c>
      <c r="F9129" s="5" t="s">
        <v>20</v>
      </c>
      <c r="G9129" s="5" t="s">
        <v>51</v>
      </c>
      <c r="H9129" s="4" t="s">
        <v>52</v>
      </c>
      <c r="I9129" s="4" t="str">
        <f>VLOOKUP(H9129,[1]物料!$A$1:$M$65536,13,0)</f>
        <v>21.00</v>
      </c>
      <c r="J9129" s="4">
        <v>3</v>
      </c>
      <c r="K9129" s="4">
        <f t="shared" si="568"/>
        <v>2.793</v>
      </c>
      <c r="L9129" s="4">
        <f t="shared" si="569"/>
        <v>26.793</v>
      </c>
      <c r="M9129" s="6">
        <v>1</v>
      </c>
      <c r="N9129" s="7">
        <v>55.86</v>
      </c>
      <c r="O9129">
        <f t="shared" si="570"/>
        <v>29.067</v>
      </c>
      <c r="P9129" s="1">
        <f t="shared" si="571"/>
        <v>0.520354457572503</v>
      </c>
    </row>
    <row r="9130" ht="20" customHeight="1" spans="1:16">
      <c r="A9130" s="4" t="s">
        <v>10190</v>
      </c>
      <c r="B9130" s="4" t="s">
        <v>17</v>
      </c>
      <c r="C9130" s="4" t="s">
        <v>18</v>
      </c>
      <c r="D9130" s="5">
        <v>46201</v>
      </c>
      <c r="E9130" s="5" t="s">
        <v>291</v>
      </c>
      <c r="F9130" s="5" t="s">
        <v>55</v>
      </c>
      <c r="G9130" s="5" t="s">
        <v>292</v>
      </c>
      <c r="H9130" s="4" t="s">
        <v>293</v>
      </c>
      <c r="I9130" s="4" t="str">
        <f>VLOOKUP(H9130,[1]物料!$A$1:$M$65536,13,0)</f>
        <v>40.00</v>
      </c>
      <c r="J9130" s="4">
        <v>7.2</v>
      </c>
      <c r="K9130" s="4">
        <f t="shared" si="568"/>
        <v>4.8555</v>
      </c>
      <c r="L9130" s="4">
        <f t="shared" si="569"/>
        <v>52.0555</v>
      </c>
      <c r="M9130" s="6">
        <v>1</v>
      </c>
      <c r="N9130" s="7">
        <v>97.11</v>
      </c>
      <c r="O9130">
        <f t="shared" si="570"/>
        <v>45.0545</v>
      </c>
      <c r="P9130" s="1">
        <f t="shared" si="571"/>
        <v>0.463953248893008</v>
      </c>
    </row>
    <row r="9131" ht="20" customHeight="1" spans="1:16">
      <c r="A9131" s="4" t="s">
        <v>10191</v>
      </c>
      <c r="B9131" s="4" t="s">
        <v>24</v>
      </c>
      <c r="C9131" s="4" t="s">
        <v>119</v>
      </c>
      <c r="D9131" s="5">
        <v>46201</v>
      </c>
      <c r="E9131" s="5" t="s">
        <v>50</v>
      </c>
      <c r="F9131" s="5" t="s">
        <v>20</v>
      </c>
      <c r="G9131" s="5" t="s">
        <v>51</v>
      </c>
      <c r="H9131" s="4" t="s">
        <v>743</v>
      </c>
      <c r="I9131" s="4" t="str">
        <f>VLOOKUP(H9131,[1]物料!$A$1:$M$65536,13,0)</f>
        <v>21.00</v>
      </c>
      <c r="J9131" s="4">
        <v>6.5</v>
      </c>
      <c r="K9131" s="4">
        <f t="shared" si="568"/>
        <v>3.19</v>
      </c>
      <c r="L9131" s="4">
        <f t="shared" si="569"/>
        <v>30.69</v>
      </c>
      <c r="M9131" s="6">
        <v>1</v>
      </c>
      <c r="N9131" s="7">
        <v>63.8</v>
      </c>
      <c r="O9131">
        <f t="shared" si="570"/>
        <v>33.11</v>
      </c>
      <c r="P9131" s="1">
        <f t="shared" si="571"/>
        <v>0.518965517241379</v>
      </c>
    </row>
    <row r="9132" ht="20" customHeight="1" spans="1:16">
      <c r="A9132" s="4" t="s">
        <v>10192</v>
      </c>
      <c r="B9132" s="4" t="s">
        <v>24</v>
      </c>
      <c r="C9132" s="4" t="s">
        <v>74</v>
      </c>
      <c r="D9132" s="5">
        <v>46201</v>
      </c>
      <c r="E9132" s="5" t="s">
        <v>384</v>
      </c>
      <c r="F9132" s="5" t="s">
        <v>20</v>
      </c>
      <c r="G9132" s="5" t="s">
        <v>385</v>
      </c>
      <c r="H9132" s="4" t="s">
        <v>563</v>
      </c>
      <c r="I9132" s="4" t="str">
        <f>VLOOKUP(H9132,[1]物料!$A$1:$M$65536,13,0)</f>
        <v>36.60</v>
      </c>
      <c r="J9132" s="4">
        <v>6.5</v>
      </c>
      <c r="K9132" s="4">
        <f t="shared" si="568"/>
        <v>4.205</v>
      </c>
      <c r="L9132" s="4">
        <f t="shared" si="569"/>
        <v>47.305</v>
      </c>
      <c r="M9132" s="6">
        <v>1</v>
      </c>
      <c r="N9132" s="7">
        <v>84.1</v>
      </c>
      <c r="O9132">
        <f t="shared" si="570"/>
        <v>36.795</v>
      </c>
      <c r="P9132" s="1">
        <f t="shared" si="571"/>
        <v>0.437514863258026</v>
      </c>
    </row>
    <row r="9133" ht="20" customHeight="1" spans="1:16">
      <c r="A9133" s="4" t="s">
        <v>10193</v>
      </c>
      <c r="B9133" s="4" t="s">
        <v>17</v>
      </c>
      <c r="C9133" s="4" t="s">
        <v>18</v>
      </c>
      <c r="D9133" s="5">
        <v>46201</v>
      </c>
      <c r="E9133" s="5" t="s">
        <v>45</v>
      </c>
      <c r="F9133" s="5" t="s">
        <v>20</v>
      </c>
      <c r="G9133" s="5" t="s">
        <v>46</v>
      </c>
      <c r="H9133" s="4" t="s">
        <v>134</v>
      </c>
      <c r="I9133" s="4" t="str">
        <f>VLOOKUP(H9133,[1]物料!$A$1:$M$65536,13,0)</f>
        <v>36.10</v>
      </c>
      <c r="J9133" s="4">
        <v>3</v>
      </c>
      <c r="K9133" s="4">
        <f t="shared" si="568"/>
        <v>4.693</v>
      </c>
      <c r="L9133" s="4">
        <f t="shared" si="569"/>
        <v>43.793</v>
      </c>
      <c r="M9133" s="6">
        <v>1</v>
      </c>
      <c r="N9133" s="7">
        <v>93.86</v>
      </c>
      <c r="O9133">
        <f t="shared" si="570"/>
        <v>50.067</v>
      </c>
      <c r="P9133" s="1">
        <f t="shared" si="571"/>
        <v>0.533422118048157</v>
      </c>
    </row>
    <row r="9134" ht="20" customHeight="1" spans="1:16">
      <c r="A9134" s="4" t="s">
        <v>10194</v>
      </c>
      <c r="B9134" s="4" t="s">
        <v>17</v>
      </c>
      <c r="C9134" s="4" t="s">
        <v>18</v>
      </c>
      <c r="D9134" s="5">
        <v>46201</v>
      </c>
      <c r="E9134" s="5" t="s">
        <v>286</v>
      </c>
      <c r="F9134" s="5" t="s">
        <v>55</v>
      </c>
      <c r="G9134" s="5" t="s">
        <v>287</v>
      </c>
      <c r="H9134" s="4" t="s">
        <v>6854</v>
      </c>
      <c r="I9134" s="4" t="str">
        <f>VLOOKUP(H9134,[1]物料!$A$1:$M$65536,13,0)</f>
        <v>40.00</v>
      </c>
      <c r="J9134" s="4">
        <v>7.2</v>
      </c>
      <c r="K9134" s="4">
        <f t="shared" si="568"/>
        <v>5.738</v>
      </c>
      <c r="L9134" s="4">
        <f t="shared" si="569"/>
        <v>52.938</v>
      </c>
      <c r="M9134" s="6">
        <v>1</v>
      </c>
      <c r="N9134" s="7">
        <v>114.76</v>
      </c>
      <c r="O9134">
        <f t="shared" si="570"/>
        <v>61.822</v>
      </c>
      <c r="P9134" s="1">
        <f t="shared" si="571"/>
        <v>0.538706866504008</v>
      </c>
    </row>
    <row r="9135" ht="20" customHeight="1" spans="1:16">
      <c r="A9135" s="4" t="s">
        <v>10195</v>
      </c>
      <c r="B9135" s="4" t="s">
        <v>17</v>
      </c>
      <c r="C9135" s="4" t="s">
        <v>18</v>
      </c>
      <c r="D9135" s="5">
        <v>46201</v>
      </c>
      <c r="E9135" s="5" t="s">
        <v>75</v>
      </c>
      <c r="F9135" s="5" t="s">
        <v>61</v>
      </c>
      <c r="G9135" s="5" t="s">
        <v>76</v>
      </c>
      <c r="H9135" s="4" t="s">
        <v>77</v>
      </c>
      <c r="I9135" s="4" t="str">
        <f>VLOOKUP(H9135,[1]物料!$A$1:$M$65536,13,0)</f>
        <v>25.00</v>
      </c>
      <c r="J9135" s="4">
        <v>4.5</v>
      </c>
      <c r="K9135" s="4">
        <f t="shared" si="568"/>
        <v>3.7905</v>
      </c>
      <c r="L9135" s="4">
        <f t="shared" si="569"/>
        <v>33.2905</v>
      </c>
      <c r="M9135" s="6">
        <v>1</v>
      </c>
      <c r="N9135" s="7">
        <v>75.81</v>
      </c>
      <c r="O9135">
        <f t="shared" si="570"/>
        <v>42.5195</v>
      </c>
      <c r="P9135" s="1">
        <f t="shared" si="571"/>
        <v>0.560869278459306</v>
      </c>
    </row>
    <row r="9136" ht="20" customHeight="1" spans="1:16">
      <c r="A9136" s="4" t="s">
        <v>10196</v>
      </c>
      <c r="B9136" s="4" t="s">
        <v>17</v>
      </c>
      <c r="C9136" s="4" t="s">
        <v>18</v>
      </c>
      <c r="D9136" s="5">
        <v>46201</v>
      </c>
      <c r="E9136" s="5" t="s">
        <v>753</v>
      </c>
      <c r="F9136" s="5" t="s">
        <v>32</v>
      </c>
      <c r="G9136" s="5" t="s">
        <v>754</v>
      </c>
      <c r="H9136" s="4" t="s">
        <v>755</v>
      </c>
      <c r="I9136" s="4" t="str">
        <f>VLOOKUP(H9136,[1]物料!$A$1:$M$65536,13,0)</f>
        <v>119.50</v>
      </c>
      <c r="J9136" s="4">
        <v>13.6</v>
      </c>
      <c r="K9136" s="4">
        <f t="shared" si="568"/>
        <v>17.09</v>
      </c>
      <c r="L9136" s="4">
        <f t="shared" si="569"/>
        <v>150.19</v>
      </c>
      <c r="M9136" s="6">
        <v>1</v>
      </c>
      <c r="N9136" s="7">
        <v>341.8</v>
      </c>
      <c r="O9136">
        <f t="shared" si="570"/>
        <v>191.61</v>
      </c>
      <c r="P9136" s="1">
        <f t="shared" si="571"/>
        <v>0.560590988882387</v>
      </c>
    </row>
    <row r="9137" ht="20" customHeight="1" spans="1:16">
      <c r="A9137" s="4" t="s">
        <v>10197</v>
      </c>
      <c r="B9137" s="4" t="s">
        <v>17</v>
      </c>
      <c r="C9137" s="4" t="s">
        <v>18</v>
      </c>
      <c r="D9137" s="5">
        <v>46201</v>
      </c>
      <c r="E9137" s="5" t="s">
        <v>69</v>
      </c>
      <c r="F9137" s="5" t="s">
        <v>70</v>
      </c>
      <c r="G9137" s="5" t="s">
        <v>71</v>
      </c>
      <c r="H9137" s="4" t="s">
        <v>72</v>
      </c>
      <c r="I9137" s="4" t="str">
        <f>VLOOKUP(H9137,[1]物料!$A$1:$M$65536,13,0)</f>
        <v>45.00</v>
      </c>
      <c r="J9137" s="4">
        <v>3</v>
      </c>
      <c r="K9137" s="4">
        <f t="shared" si="568"/>
        <v>5.5005</v>
      </c>
      <c r="L9137" s="4">
        <f t="shared" si="569"/>
        <v>53.5005</v>
      </c>
      <c r="M9137" s="6">
        <v>1</v>
      </c>
      <c r="N9137" s="7">
        <v>110.01</v>
      </c>
      <c r="O9137">
        <f t="shared" si="570"/>
        <v>56.5095</v>
      </c>
      <c r="P9137" s="1">
        <f t="shared" si="571"/>
        <v>0.513676029451868</v>
      </c>
    </row>
    <row r="9138" ht="20" customHeight="1" spans="1:16">
      <c r="A9138" s="4" t="s">
        <v>10198</v>
      </c>
      <c r="B9138" s="4" t="s">
        <v>24</v>
      </c>
      <c r="C9138" s="4" t="s">
        <v>411</v>
      </c>
      <c r="D9138" s="5">
        <v>46201</v>
      </c>
      <c r="E9138" s="5" t="s">
        <v>75</v>
      </c>
      <c r="F9138" s="5" t="s">
        <v>61</v>
      </c>
      <c r="G9138" s="5" t="s">
        <v>76</v>
      </c>
      <c r="H9138" s="4" t="s">
        <v>588</v>
      </c>
      <c r="I9138" s="4" t="str">
        <f>VLOOKUP(H9138,[1]物料!$A$1:$M$65536,13,0)</f>
        <v>25.00</v>
      </c>
      <c r="J9138" s="4">
        <v>8</v>
      </c>
      <c r="K9138" s="4">
        <f t="shared" si="568"/>
        <v>3.44</v>
      </c>
      <c r="L9138" s="4">
        <f t="shared" si="569"/>
        <v>36.44</v>
      </c>
      <c r="M9138" s="6">
        <v>1</v>
      </c>
      <c r="N9138" s="7">
        <v>68.8</v>
      </c>
      <c r="O9138">
        <f t="shared" si="570"/>
        <v>32.36</v>
      </c>
      <c r="P9138" s="1">
        <f t="shared" si="571"/>
        <v>0.470348837209302</v>
      </c>
    </row>
    <row r="9139" ht="20" customHeight="1" spans="1:16">
      <c r="A9139" s="4" t="s">
        <v>10199</v>
      </c>
      <c r="B9139" s="4" t="s">
        <v>24</v>
      </c>
      <c r="C9139" s="4" t="s">
        <v>119</v>
      </c>
      <c r="D9139" s="5">
        <v>46201</v>
      </c>
      <c r="E9139" s="5" t="s">
        <v>69</v>
      </c>
      <c r="F9139" s="5" t="s">
        <v>70</v>
      </c>
      <c r="G9139" s="5" t="s">
        <v>71</v>
      </c>
      <c r="H9139" s="4" t="s">
        <v>463</v>
      </c>
      <c r="I9139" s="4" t="str">
        <f>VLOOKUP(H9139,[1]物料!$A$1:$M$65536,13,0)</f>
        <v>45.00</v>
      </c>
      <c r="J9139" s="4">
        <v>6.5</v>
      </c>
      <c r="K9139" s="4">
        <f t="shared" si="568"/>
        <v>5.445</v>
      </c>
      <c r="L9139" s="4">
        <f t="shared" si="569"/>
        <v>56.945</v>
      </c>
      <c r="M9139" s="6">
        <v>1</v>
      </c>
      <c r="N9139" s="7">
        <v>108.9</v>
      </c>
      <c r="O9139">
        <f t="shared" si="570"/>
        <v>51.955</v>
      </c>
      <c r="P9139" s="1">
        <f t="shared" si="571"/>
        <v>0.477089072543618</v>
      </c>
    </row>
    <row r="9140" ht="20" customHeight="1" spans="1:16">
      <c r="A9140" s="4" t="s">
        <v>10200</v>
      </c>
      <c r="B9140" s="4" t="s">
        <v>24</v>
      </c>
      <c r="C9140" s="4" t="s">
        <v>59</v>
      </c>
      <c r="D9140" s="5">
        <v>46201</v>
      </c>
      <c r="E9140" s="5" t="s">
        <v>570</v>
      </c>
      <c r="F9140" s="5" t="s">
        <v>55</v>
      </c>
      <c r="G9140" s="5" t="s">
        <v>571</v>
      </c>
      <c r="H9140" s="4" t="s">
        <v>1850</v>
      </c>
      <c r="I9140" s="4" t="str">
        <f>VLOOKUP(H9140,[1]物料!$A$1:$M$65536,13,0)</f>
        <v>23.00</v>
      </c>
      <c r="J9140" s="4">
        <v>8</v>
      </c>
      <c r="K9140" s="4">
        <f t="shared" si="568"/>
        <v>3.09</v>
      </c>
      <c r="L9140" s="4">
        <f t="shared" si="569"/>
        <v>34.09</v>
      </c>
      <c r="M9140" s="6">
        <v>1</v>
      </c>
      <c r="N9140" s="7">
        <v>61.8</v>
      </c>
      <c r="O9140">
        <f t="shared" si="570"/>
        <v>27.71</v>
      </c>
      <c r="P9140" s="1">
        <f t="shared" si="571"/>
        <v>0.448381877022654</v>
      </c>
    </row>
    <row r="9141" ht="20" customHeight="1" spans="1:16">
      <c r="A9141" s="4" t="s">
        <v>10201</v>
      </c>
      <c r="B9141" s="4" t="s">
        <v>24</v>
      </c>
      <c r="C9141" s="4" t="s">
        <v>74</v>
      </c>
      <c r="D9141" s="5">
        <v>46201</v>
      </c>
      <c r="E9141" s="5" t="s">
        <v>297</v>
      </c>
      <c r="F9141" s="5" t="s">
        <v>20</v>
      </c>
      <c r="G9141" s="5" t="s">
        <v>298</v>
      </c>
      <c r="H9141" s="4" t="s">
        <v>458</v>
      </c>
      <c r="I9141" s="4" t="str">
        <f>VLOOKUP(H9141,[1]物料!$A$1:$M$65536,13,0)</f>
        <v>21.10</v>
      </c>
      <c r="J9141" s="4">
        <v>6.5</v>
      </c>
      <c r="K9141" s="4">
        <f t="shared" si="568"/>
        <v>3.075</v>
      </c>
      <c r="L9141" s="4">
        <f t="shared" si="569"/>
        <v>30.675</v>
      </c>
      <c r="M9141" s="6">
        <v>1</v>
      </c>
      <c r="N9141" s="7">
        <v>61.5</v>
      </c>
      <c r="O9141">
        <f t="shared" si="570"/>
        <v>30.825</v>
      </c>
      <c r="P9141" s="1">
        <f t="shared" si="571"/>
        <v>0.501219512195122</v>
      </c>
    </row>
    <row r="9142" ht="20" customHeight="1" spans="1:16">
      <c r="A9142" s="4" t="s">
        <v>10202</v>
      </c>
      <c r="B9142" s="4" t="s">
        <v>24</v>
      </c>
      <c r="C9142" s="4" t="s">
        <v>150</v>
      </c>
      <c r="D9142" s="5">
        <v>46201</v>
      </c>
      <c r="E9142" s="5" t="s">
        <v>182</v>
      </c>
      <c r="F9142" s="5" t="s">
        <v>20</v>
      </c>
      <c r="G9142" s="5" t="s">
        <v>183</v>
      </c>
      <c r="H9142" s="4" t="s">
        <v>1197</v>
      </c>
      <c r="I9142" s="4" t="str">
        <f>VLOOKUP(H9142,[1]物料!$A$1:$M$65536,13,0)</f>
        <v>22.10</v>
      </c>
      <c r="J9142" s="4">
        <v>6.5</v>
      </c>
      <c r="K9142" s="4">
        <f t="shared" si="568"/>
        <v>3.94</v>
      </c>
      <c r="L9142" s="4">
        <f t="shared" si="569"/>
        <v>32.54</v>
      </c>
      <c r="M9142" s="6">
        <v>1</v>
      </c>
      <c r="N9142" s="7">
        <v>78.8</v>
      </c>
      <c r="O9142">
        <f t="shared" si="570"/>
        <v>46.26</v>
      </c>
      <c r="P9142" s="1">
        <f t="shared" si="571"/>
        <v>0.587055837563452</v>
      </c>
    </row>
    <row r="9143" ht="20" customHeight="1" spans="1:16">
      <c r="A9143" s="4" t="s">
        <v>10203</v>
      </c>
      <c r="B9143" s="4" t="s">
        <v>24</v>
      </c>
      <c r="C9143" s="4" t="s">
        <v>119</v>
      </c>
      <c r="D9143" s="5">
        <v>46201</v>
      </c>
      <c r="E9143" s="5" t="s">
        <v>94</v>
      </c>
      <c r="F9143" s="5" t="s">
        <v>55</v>
      </c>
      <c r="G9143" s="5" t="s">
        <v>95</v>
      </c>
      <c r="H9143" s="4" t="s">
        <v>499</v>
      </c>
      <c r="I9143" s="4" t="str">
        <f>VLOOKUP(H9143,[1]物料!$A$1:$M$65536,13,0)</f>
        <v>30.00</v>
      </c>
      <c r="J9143" s="4">
        <v>10.7</v>
      </c>
      <c r="K9143" s="4">
        <f t="shared" si="568"/>
        <v>4.215</v>
      </c>
      <c r="L9143" s="4">
        <f t="shared" si="569"/>
        <v>44.915</v>
      </c>
      <c r="M9143" s="6">
        <v>1</v>
      </c>
      <c r="N9143" s="7">
        <v>84.3</v>
      </c>
      <c r="O9143">
        <f t="shared" si="570"/>
        <v>39.385</v>
      </c>
      <c r="P9143" s="1">
        <f t="shared" si="571"/>
        <v>0.467200474495848</v>
      </c>
    </row>
    <row r="9144" ht="20" customHeight="1" spans="1:16">
      <c r="A9144" s="4" t="s">
        <v>10204</v>
      </c>
      <c r="B9144" s="4" t="s">
        <v>24</v>
      </c>
      <c r="C9144" s="4" t="s">
        <v>98</v>
      </c>
      <c r="D9144" s="5">
        <v>46201</v>
      </c>
      <c r="E9144" s="5" t="s">
        <v>1570</v>
      </c>
      <c r="F9144" s="5" t="s">
        <v>55</v>
      </c>
      <c r="G9144" s="5" t="s">
        <v>1571</v>
      </c>
      <c r="H9144" s="4" t="s">
        <v>9705</v>
      </c>
      <c r="I9144" s="4" t="str">
        <f>VLOOKUP(H9144,[1]物料!$A$1:$M$65536,13,0)</f>
        <v>25.00</v>
      </c>
      <c r="J9144" s="4">
        <v>8</v>
      </c>
      <c r="K9144" s="4">
        <f t="shared" si="568"/>
        <v>3.79</v>
      </c>
      <c r="L9144" s="4">
        <f t="shared" si="569"/>
        <v>36.79</v>
      </c>
      <c r="M9144" s="6">
        <v>1</v>
      </c>
      <c r="N9144" s="7">
        <v>75.8</v>
      </c>
      <c r="O9144">
        <f t="shared" si="570"/>
        <v>39.01</v>
      </c>
      <c r="P9144" s="1">
        <f t="shared" si="571"/>
        <v>0.514643799472296</v>
      </c>
    </row>
    <row r="9145" ht="20" customHeight="1" spans="1:16">
      <c r="A9145" s="4" t="s">
        <v>10205</v>
      </c>
      <c r="B9145" s="4" t="s">
        <v>24</v>
      </c>
      <c r="C9145" s="4" t="s">
        <v>25</v>
      </c>
      <c r="D9145" s="5">
        <v>46201</v>
      </c>
      <c r="E9145" s="5" t="s">
        <v>278</v>
      </c>
      <c r="F9145" s="5" t="s">
        <v>55</v>
      </c>
      <c r="G9145" s="5" t="s">
        <v>279</v>
      </c>
      <c r="H9145" s="4" t="s">
        <v>5087</v>
      </c>
      <c r="I9145" s="4" t="str">
        <f>VLOOKUP(H9145,[1]物料!$A$1:$M$65536,13,0)</f>
        <v>20.00</v>
      </c>
      <c r="J9145" s="4">
        <v>8</v>
      </c>
      <c r="K9145" s="4">
        <f t="shared" si="568"/>
        <v>2.49</v>
      </c>
      <c r="L9145" s="4">
        <f t="shared" si="569"/>
        <v>30.49</v>
      </c>
      <c r="M9145" s="6">
        <v>1</v>
      </c>
      <c r="N9145" s="7">
        <v>49.8</v>
      </c>
      <c r="O9145">
        <f t="shared" si="570"/>
        <v>19.31</v>
      </c>
      <c r="P9145" s="1">
        <f t="shared" si="571"/>
        <v>0.387751004016064</v>
      </c>
    </row>
    <row r="9146" ht="20" customHeight="1" spans="1:16">
      <c r="A9146" s="4" t="s">
        <v>10206</v>
      </c>
      <c r="B9146" s="4" t="s">
        <v>24</v>
      </c>
      <c r="C9146" s="4" t="s">
        <v>25</v>
      </c>
      <c r="D9146" s="5">
        <v>46201</v>
      </c>
      <c r="E9146" s="5" t="s">
        <v>54</v>
      </c>
      <c r="F9146" s="5" t="s">
        <v>55</v>
      </c>
      <c r="G9146" s="5" t="s">
        <v>56</v>
      </c>
      <c r="H9146" s="4" t="s">
        <v>1379</v>
      </c>
      <c r="I9146" s="4" t="str">
        <f>VLOOKUP(H9146,[1]物料!$A$1:$M$65536,13,0)</f>
        <v>12.00</v>
      </c>
      <c r="J9146" s="4">
        <v>8</v>
      </c>
      <c r="K9146" s="4">
        <f t="shared" si="568"/>
        <v>1.653</v>
      </c>
      <c r="L9146" s="4">
        <f t="shared" si="569"/>
        <v>21.653</v>
      </c>
      <c r="M9146" s="6">
        <v>1</v>
      </c>
      <c r="N9146" s="7">
        <v>33.06</v>
      </c>
      <c r="O9146">
        <f t="shared" si="570"/>
        <v>11.407</v>
      </c>
      <c r="P9146" s="1">
        <f t="shared" si="571"/>
        <v>0.345039322444041</v>
      </c>
    </row>
    <row r="9147" ht="20" customHeight="1" spans="1:16">
      <c r="A9147" s="4" t="s">
        <v>10207</v>
      </c>
      <c r="B9147" s="4" t="s">
        <v>24</v>
      </c>
      <c r="C9147" s="4" t="s">
        <v>411</v>
      </c>
      <c r="D9147" s="5">
        <v>46201</v>
      </c>
      <c r="E9147" s="5" t="s">
        <v>90</v>
      </c>
      <c r="F9147" s="5" t="s">
        <v>55</v>
      </c>
      <c r="G9147" s="5" t="s">
        <v>91</v>
      </c>
      <c r="H9147" s="4" t="s">
        <v>195</v>
      </c>
      <c r="I9147" s="4" t="str">
        <f>VLOOKUP(H9147,[1]物料!$A$1:$M$65536,13,0)</f>
        <v>40.00</v>
      </c>
      <c r="J9147" s="4">
        <v>10.7</v>
      </c>
      <c r="K9147" s="4">
        <f t="shared" si="568"/>
        <v>4.896</v>
      </c>
      <c r="L9147" s="4">
        <f t="shared" si="569"/>
        <v>55.596</v>
      </c>
      <c r="M9147" s="6">
        <v>1</v>
      </c>
      <c r="N9147" s="7">
        <v>97.92</v>
      </c>
      <c r="O9147">
        <f t="shared" si="570"/>
        <v>42.324</v>
      </c>
      <c r="P9147" s="1">
        <f t="shared" si="571"/>
        <v>0.432230392156863</v>
      </c>
    </row>
    <row r="9148" ht="20" customHeight="1" spans="1:16">
      <c r="A9148" s="4" t="s">
        <v>10208</v>
      </c>
      <c r="B9148" s="4" t="s">
        <v>24</v>
      </c>
      <c r="C9148" s="4" t="s">
        <v>44</v>
      </c>
      <c r="D9148" s="5">
        <v>46201</v>
      </c>
      <c r="E9148" s="5" t="s">
        <v>508</v>
      </c>
      <c r="F9148" s="5" t="s">
        <v>20</v>
      </c>
      <c r="G9148" s="5" t="s">
        <v>648</v>
      </c>
      <c r="H9148" s="4" t="s">
        <v>6180</v>
      </c>
      <c r="I9148" s="4" t="str">
        <f>VLOOKUP(H9148,[1]物料!$A$1:$M$65536,13,0)</f>
        <v>27.60</v>
      </c>
      <c r="J9148" s="4">
        <v>6.5</v>
      </c>
      <c r="K9148" s="4">
        <f t="shared" si="568"/>
        <v>3.808</v>
      </c>
      <c r="L9148" s="4">
        <f t="shared" si="569"/>
        <v>37.908</v>
      </c>
      <c r="M9148" s="6">
        <v>1</v>
      </c>
      <c r="N9148" s="7">
        <v>76.16</v>
      </c>
      <c r="O9148">
        <f t="shared" si="570"/>
        <v>38.252</v>
      </c>
      <c r="P9148" s="1">
        <f t="shared" si="571"/>
        <v>0.502258403361345</v>
      </c>
    </row>
    <row r="9149" ht="20" customHeight="1" spans="1:16">
      <c r="A9149" s="4" t="s">
        <v>10209</v>
      </c>
      <c r="B9149" s="4" t="s">
        <v>24</v>
      </c>
      <c r="C9149" s="4" t="s">
        <v>119</v>
      </c>
      <c r="D9149" s="5">
        <v>46201</v>
      </c>
      <c r="E9149" s="5" t="s">
        <v>622</v>
      </c>
      <c r="F9149" s="5" t="s">
        <v>20</v>
      </c>
      <c r="G9149" s="5" t="s">
        <v>623</v>
      </c>
      <c r="H9149" s="4" t="s">
        <v>779</v>
      </c>
      <c r="I9149" s="4" t="str">
        <f>VLOOKUP(H9149,[1]物料!$A$1:$M$65536,13,0)</f>
        <v>53.70</v>
      </c>
      <c r="J9149" s="4">
        <v>7</v>
      </c>
      <c r="K9149" s="4">
        <f t="shared" si="568"/>
        <v>6.24</v>
      </c>
      <c r="L9149" s="4">
        <f t="shared" si="569"/>
        <v>66.94</v>
      </c>
      <c r="M9149" s="6">
        <v>1</v>
      </c>
      <c r="N9149" s="7">
        <v>124.8</v>
      </c>
      <c r="O9149">
        <f t="shared" si="570"/>
        <v>57.86</v>
      </c>
      <c r="P9149" s="1">
        <f t="shared" si="571"/>
        <v>0.463621794871795</v>
      </c>
    </row>
    <row r="9150" ht="20" customHeight="1" spans="1:16">
      <c r="A9150" s="4" t="s">
        <v>10210</v>
      </c>
      <c r="B9150" s="4" t="s">
        <v>24</v>
      </c>
      <c r="C9150" s="4" t="s">
        <v>44</v>
      </c>
      <c r="D9150" s="5">
        <v>46201</v>
      </c>
      <c r="E9150" s="5" t="s">
        <v>115</v>
      </c>
      <c r="F9150" s="5" t="s">
        <v>70</v>
      </c>
      <c r="G9150" s="5" t="s">
        <v>116</v>
      </c>
      <c r="H9150" s="4" t="s">
        <v>208</v>
      </c>
      <c r="I9150" s="4" t="str">
        <f>VLOOKUP(H9150,[1]物料!$A$1:$M$65536,13,0)</f>
        <v>42.00</v>
      </c>
      <c r="J9150" s="4">
        <v>6.5</v>
      </c>
      <c r="K9150" s="4">
        <f t="shared" si="568"/>
        <v>5.19</v>
      </c>
      <c r="L9150" s="4">
        <f t="shared" si="569"/>
        <v>53.69</v>
      </c>
      <c r="M9150" s="6">
        <v>1</v>
      </c>
      <c r="N9150" s="7">
        <v>103.8</v>
      </c>
      <c r="O9150">
        <f t="shared" si="570"/>
        <v>50.11</v>
      </c>
      <c r="P9150" s="1">
        <f t="shared" si="571"/>
        <v>0.482755298651252</v>
      </c>
    </row>
    <row r="9151" ht="20" customHeight="1" spans="1:16">
      <c r="A9151" s="4" t="s">
        <v>10211</v>
      </c>
      <c r="B9151" s="4" t="s">
        <v>17</v>
      </c>
      <c r="C9151" s="4" t="s">
        <v>18</v>
      </c>
      <c r="D9151" s="5">
        <v>46201</v>
      </c>
      <c r="E9151" s="5" t="s">
        <v>83</v>
      </c>
      <c r="F9151" s="5" t="s">
        <v>55</v>
      </c>
      <c r="G9151" s="5" t="s">
        <v>84</v>
      </c>
      <c r="H9151" s="4" t="s">
        <v>147</v>
      </c>
      <c r="I9151" s="4" t="str">
        <f>VLOOKUP(H9151,[1]物料!$A$1:$M$65536,13,0)</f>
        <v>52.00</v>
      </c>
      <c r="J9151" s="4">
        <v>14.5</v>
      </c>
      <c r="K9151" s="4">
        <f t="shared" si="568"/>
        <v>8.272</v>
      </c>
      <c r="L9151" s="4">
        <f t="shared" si="569"/>
        <v>74.772</v>
      </c>
      <c r="M9151" s="6">
        <v>1</v>
      </c>
      <c r="N9151" s="7">
        <v>165.44</v>
      </c>
      <c r="O9151">
        <f t="shared" si="570"/>
        <v>90.668</v>
      </c>
      <c r="P9151" s="1">
        <f t="shared" si="571"/>
        <v>0.548041586073501</v>
      </c>
    </row>
    <row r="9152" ht="20" customHeight="1" spans="1:16">
      <c r="A9152" s="4" t="s">
        <v>10212</v>
      </c>
      <c r="B9152" s="4" t="s">
        <v>24</v>
      </c>
      <c r="C9152" s="4" t="s">
        <v>411</v>
      </c>
      <c r="D9152" s="5">
        <v>46201</v>
      </c>
      <c r="E9152" s="5" t="s">
        <v>83</v>
      </c>
      <c r="F9152" s="5" t="s">
        <v>55</v>
      </c>
      <c r="G9152" s="5" t="s">
        <v>84</v>
      </c>
      <c r="H9152" s="4" t="s">
        <v>88</v>
      </c>
      <c r="I9152" s="4" t="str">
        <f>VLOOKUP(H9152,[1]物料!$A$1:$M$65536,13,0)</f>
        <v>52.00</v>
      </c>
      <c r="J9152" s="4">
        <v>18</v>
      </c>
      <c r="K9152" s="4">
        <f t="shared" si="568"/>
        <v>6.44</v>
      </c>
      <c r="L9152" s="4">
        <f t="shared" si="569"/>
        <v>76.44</v>
      </c>
      <c r="M9152" s="6">
        <v>1</v>
      </c>
      <c r="N9152" s="7">
        <v>128.8</v>
      </c>
      <c r="O9152">
        <f t="shared" si="570"/>
        <v>52.36</v>
      </c>
      <c r="P9152" s="1">
        <f t="shared" si="571"/>
        <v>0.406521739130435</v>
      </c>
    </row>
    <row r="9153" ht="20" customHeight="1" spans="1:16">
      <c r="A9153" s="4" t="s">
        <v>10213</v>
      </c>
      <c r="B9153" s="4" t="s">
        <v>17</v>
      </c>
      <c r="C9153" s="4" t="s">
        <v>18</v>
      </c>
      <c r="D9153" s="5">
        <v>46201</v>
      </c>
      <c r="E9153" s="5" t="s">
        <v>115</v>
      </c>
      <c r="F9153" s="5" t="s">
        <v>70</v>
      </c>
      <c r="G9153" s="5" t="s">
        <v>116</v>
      </c>
      <c r="H9153" s="4" t="s">
        <v>117</v>
      </c>
      <c r="I9153" s="4" t="str">
        <f>VLOOKUP(H9153,[1]物料!$A$1:$M$65536,13,0)</f>
        <v>42.00</v>
      </c>
      <c r="J9153" s="4">
        <v>3</v>
      </c>
      <c r="K9153" s="4">
        <f t="shared" si="568"/>
        <v>4.6835</v>
      </c>
      <c r="L9153" s="4">
        <f t="shared" si="569"/>
        <v>49.6835</v>
      </c>
      <c r="M9153" s="6">
        <v>1</v>
      </c>
      <c r="N9153" s="7">
        <v>93.67</v>
      </c>
      <c r="O9153">
        <f t="shared" si="570"/>
        <v>43.9865</v>
      </c>
      <c r="P9153" s="1">
        <f t="shared" si="571"/>
        <v>0.46959005017615</v>
      </c>
    </row>
    <row r="9154" ht="20" customHeight="1" spans="1:16">
      <c r="A9154" s="4" t="s">
        <v>10214</v>
      </c>
      <c r="B9154" s="4" t="s">
        <v>24</v>
      </c>
      <c r="C9154" s="4" t="s">
        <v>119</v>
      </c>
      <c r="D9154" s="5">
        <v>46201</v>
      </c>
      <c r="E9154" s="5" t="s">
        <v>2329</v>
      </c>
      <c r="F9154" s="5" t="s">
        <v>55</v>
      </c>
      <c r="G9154" s="5" t="s">
        <v>2330</v>
      </c>
      <c r="H9154" s="4" t="s">
        <v>2331</v>
      </c>
      <c r="I9154" s="4" t="str">
        <f>VLOOKUP(H9154,[1]物料!$A$1:$M$65536,13,0)</f>
        <v>14.50</v>
      </c>
      <c r="J9154" s="4">
        <v>8</v>
      </c>
      <c r="K9154" s="4">
        <f t="shared" si="568"/>
        <v>2.44</v>
      </c>
      <c r="L9154" s="4">
        <f t="shared" si="569"/>
        <v>24.94</v>
      </c>
      <c r="M9154" s="6">
        <v>1</v>
      </c>
      <c r="N9154" s="7">
        <v>48.8</v>
      </c>
      <c r="O9154">
        <f t="shared" si="570"/>
        <v>23.86</v>
      </c>
      <c r="P9154" s="1">
        <f t="shared" si="571"/>
        <v>0.488934426229508</v>
      </c>
    </row>
    <row r="9155" ht="20" customHeight="1" spans="1:16">
      <c r="A9155" s="4" t="s">
        <v>10215</v>
      </c>
      <c r="B9155" s="4" t="s">
        <v>17</v>
      </c>
      <c r="C9155" s="4" t="s">
        <v>18</v>
      </c>
      <c r="D9155" s="5">
        <v>46201</v>
      </c>
      <c r="E9155" s="5" t="s">
        <v>90</v>
      </c>
      <c r="F9155" s="5" t="s">
        <v>55</v>
      </c>
      <c r="G9155" s="5" t="s">
        <v>91</v>
      </c>
      <c r="H9155" s="4" t="s">
        <v>169</v>
      </c>
      <c r="I9155" s="4" t="str">
        <f>VLOOKUP(H9155,[1]物料!$A$1:$M$65536,13,0)</f>
        <v>40.00</v>
      </c>
      <c r="J9155" s="4">
        <v>7.2</v>
      </c>
      <c r="K9155" s="4">
        <f t="shared" ref="K9155:K9218" si="572">N9155*0.05</f>
        <v>6.9345</v>
      </c>
      <c r="L9155" s="4">
        <f t="shared" ref="L9155:L9218" si="573">I9155+J9155+K9155</f>
        <v>54.1345</v>
      </c>
      <c r="M9155" s="6">
        <v>1</v>
      </c>
      <c r="N9155" s="7">
        <v>138.69</v>
      </c>
      <c r="O9155">
        <f t="shared" ref="O9155:O9218" si="574">N9155-L9155</f>
        <v>84.5555</v>
      </c>
      <c r="P9155" s="1">
        <f t="shared" ref="P9155:P9218" si="575">O9155/N9155</f>
        <v>0.609672651236571</v>
      </c>
    </row>
    <row r="9156" ht="20" customHeight="1" spans="1:16">
      <c r="A9156" s="4" t="s">
        <v>10216</v>
      </c>
      <c r="B9156" s="4" t="s">
        <v>17</v>
      </c>
      <c r="C9156" s="4" t="s">
        <v>18</v>
      </c>
      <c r="D9156" s="5">
        <v>46201</v>
      </c>
      <c r="E9156" s="5" t="s">
        <v>83</v>
      </c>
      <c r="F9156" s="5" t="s">
        <v>55</v>
      </c>
      <c r="G9156" s="5" t="s">
        <v>84</v>
      </c>
      <c r="H9156" s="4" t="s">
        <v>173</v>
      </c>
      <c r="I9156" s="4" t="str">
        <f>VLOOKUP(H9156,[1]物料!$A$1:$M$65536,13,0)</f>
        <v>52.00</v>
      </c>
      <c r="J9156" s="4">
        <v>14.5</v>
      </c>
      <c r="K9156" s="4">
        <f t="shared" si="572"/>
        <v>8.272</v>
      </c>
      <c r="L9156" s="4">
        <f t="shared" si="573"/>
        <v>74.772</v>
      </c>
      <c r="M9156" s="6">
        <v>1</v>
      </c>
      <c r="N9156" s="7">
        <v>165.44</v>
      </c>
      <c r="O9156">
        <f t="shared" si="574"/>
        <v>90.668</v>
      </c>
      <c r="P9156" s="1">
        <f t="shared" si="575"/>
        <v>0.548041586073501</v>
      </c>
    </row>
    <row r="9157" ht="20" customHeight="1" spans="1:16">
      <c r="A9157" s="4" t="s">
        <v>10217</v>
      </c>
      <c r="B9157" s="4" t="s">
        <v>17</v>
      </c>
      <c r="C9157" s="4" t="s">
        <v>18</v>
      </c>
      <c r="D9157" s="5">
        <v>46201</v>
      </c>
      <c r="E9157" s="5" t="s">
        <v>115</v>
      </c>
      <c r="F9157" s="5" t="s">
        <v>70</v>
      </c>
      <c r="G9157" s="5" t="s">
        <v>116</v>
      </c>
      <c r="H9157" s="4" t="s">
        <v>539</v>
      </c>
      <c r="I9157" s="4" t="str">
        <f>VLOOKUP(H9157,[1]物料!$A$1:$M$65536,13,0)</f>
        <v>42.00</v>
      </c>
      <c r="J9157" s="4">
        <v>3</v>
      </c>
      <c r="K9157" s="4">
        <f t="shared" si="572"/>
        <v>5.168</v>
      </c>
      <c r="L9157" s="4">
        <f t="shared" si="573"/>
        <v>50.168</v>
      </c>
      <c r="M9157" s="6">
        <v>1</v>
      </c>
      <c r="N9157" s="7">
        <v>103.36</v>
      </c>
      <c r="O9157">
        <f t="shared" si="574"/>
        <v>53.192</v>
      </c>
      <c r="P9157" s="1">
        <f t="shared" si="575"/>
        <v>0.514628482972136</v>
      </c>
    </row>
    <row r="9158" ht="20" customHeight="1" spans="1:16">
      <c r="A9158" s="4" t="s">
        <v>10218</v>
      </c>
      <c r="B9158" s="4" t="s">
        <v>24</v>
      </c>
      <c r="C9158" s="4" t="s">
        <v>59</v>
      </c>
      <c r="D9158" s="5">
        <v>46201</v>
      </c>
      <c r="E9158" s="5" t="s">
        <v>128</v>
      </c>
      <c r="F9158" s="5" t="s">
        <v>55</v>
      </c>
      <c r="G9158" s="5" t="s">
        <v>129</v>
      </c>
      <c r="H9158" s="4" t="s">
        <v>247</v>
      </c>
      <c r="I9158" s="4" t="str">
        <f>VLOOKUP(H9158,[1]物料!$A$1:$M$65536,13,0)</f>
        <v>18.00</v>
      </c>
      <c r="J9158" s="4">
        <v>8</v>
      </c>
      <c r="K9158" s="4">
        <f t="shared" si="572"/>
        <v>2.94</v>
      </c>
      <c r="L9158" s="4">
        <f t="shared" si="573"/>
        <v>28.94</v>
      </c>
      <c r="M9158" s="6">
        <v>1</v>
      </c>
      <c r="N9158" s="7">
        <v>58.8</v>
      </c>
      <c r="O9158">
        <f t="shared" si="574"/>
        <v>29.86</v>
      </c>
      <c r="P9158" s="1">
        <f t="shared" si="575"/>
        <v>0.507823129251701</v>
      </c>
    </row>
    <row r="9159" ht="20" customHeight="1" spans="1:16">
      <c r="A9159" s="4" t="s">
        <v>10219</v>
      </c>
      <c r="B9159" s="4" t="s">
        <v>24</v>
      </c>
      <c r="C9159" s="4" t="s">
        <v>59</v>
      </c>
      <c r="D9159" s="5">
        <v>46201</v>
      </c>
      <c r="E9159" s="5" t="s">
        <v>90</v>
      </c>
      <c r="F9159" s="5" t="s">
        <v>55</v>
      </c>
      <c r="G9159" s="5" t="s">
        <v>91</v>
      </c>
      <c r="H9159" s="4" t="s">
        <v>99</v>
      </c>
      <c r="I9159" s="4" t="str">
        <f>VLOOKUP(H9159,[1]物料!$A$1:$M$65536,13,0)</f>
        <v>40.00</v>
      </c>
      <c r="J9159" s="4">
        <v>10.7</v>
      </c>
      <c r="K9159" s="4">
        <f t="shared" si="572"/>
        <v>6.44</v>
      </c>
      <c r="L9159" s="4">
        <f t="shared" si="573"/>
        <v>57.14</v>
      </c>
      <c r="M9159" s="6">
        <v>1</v>
      </c>
      <c r="N9159" s="7">
        <v>128.8</v>
      </c>
      <c r="O9159">
        <f t="shared" si="574"/>
        <v>71.66</v>
      </c>
      <c r="P9159" s="1">
        <f t="shared" si="575"/>
        <v>0.556366459627329</v>
      </c>
    </row>
    <row r="9160" ht="20" customHeight="1" spans="1:16">
      <c r="A9160" s="4" t="s">
        <v>10220</v>
      </c>
      <c r="B9160" s="4" t="s">
        <v>17</v>
      </c>
      <c r="C9160" s="4" t="s">
        <v>18</v>
      </c>
      <c r="D9160" s="5">
        <v>46201</v>
      </c>
      <c r="E9160" s="5" t="s">
        <v>291</v>
      </c>
      <c r="F9160" s="5" t="s">
        <v>55</v>
      </c>
      <c r="G9160" s="5" t="s">
        <v>292</v>
      </c>
      <c r="H9160" s="4" t="s">
        <v>371</v>
      </c>
      <c r="I9160" s="4" t="str">
        <f>VLOOKUP(H9160,[1]物料!$A$1:$M$65536,13,0)</f>
        <v>40.00</v>
      </c>
      <c r="J9160" s="4">
        <v>7.2</v>
      </c>
      <c r="K9160" s="4">
        <f t="shared" si="572"/>
        <v>4.913</v>
      </c>
      <c r="L9160" s="4">
        <f t="shared" si="573"/>
        <v>52.113</v>
      </c>
      <c r="M9160" s="6">
        <v>1</v>
      </c>
      <c r="N9160" s="7">
        <v>98.26</v>
      </c>
      <c r="O9160">
        <f t="shared" si="574"/>
        <v>46.147</v>
      </c>
      <c r="P9160" s="1">
        <f t="shared" si="575"/>
        <v>0.469641766741299</v>
      </c>
    </row>
    <row r="9161" ht="20" customHeight="1" spans="1:16">
      <c r="A9161" s="4" t="s">
        <v>10221</v>
      </c>
      <c r="B9161" s="4" t="s">
        <v>17</v>
      </c>
      <c r="C9161" s="4" t="s">
        <v>49</v>
      </c>
      <c r="D9161" s="5">
        <v>46201</v>
      </c>
      <c r="E9161" s="5" t="s">
        <v>54</v>
      </c>
      <c r="F9161" s="5" t="s">
        <v>55</v>
      </c>
      <c r="G9161" s="5" t="s">
        <v>56</v>
      </c>
      <c r="H9161" s="4" t="s">
        <v>4050</v>
      </c>
      <c r="I9161" s="4" t="str">
        <f>VLOOKUP(H9161,[1]物料!$A$1:$M$65536,13,0)</f>
        <v>12.00</v>
      </c>
      <c r="J9161" s="4">
        <v>4.5</v>
      </c>
      <c r="K9161" s="4">
        <f t="shared" si="572"/>
        <v>1.99</v>
      </c>
      <c r="L9161" s="4">
        <f t="shared" si="573"/>
        <v>18.49</v>
      </c>
      <c r="M9161" s="6">
        <v>1</v>
      </c>
      <c r="N9161" s="7">
        <v>39.8</v>
      </c>
      <c r="O9161">
        <f t="shared" si="574"/>
        <v>21.31</v>
      </c>
      <c r="P9161" s="1">
        <f t="shared" si="575"/>
        <v>0.535427135678392</v>
      </c>
    </row>
    <row r="9162" ht="20" customHeight="1" spans="1:16">
      <c r="A9162" s="4" t="s">
        <v>10222</v>
      </c>
      <c r="B9162" s="4" t="s">
        <v>24</v>
      </c>
      <c r="C9162" s="4" t="s">
        <v>59</v>
      </c>
      <c r="D9162" s="5">
        <v>46201</v>
      </c>
      <c r="E9162" s="5" t="s">
        <v>60</v>
      </c>
      <c r="F9162" s="5" t="s">
        <v>61</v>
      </c>
      <c r="G9162" s="5" t="s">
        <v>62</v>
      </c>
      <c r="H9162" s="4" t="s">
        <v>63</v>
      </c>
      <c r="I9162" s="4" t="str">
        <f>VLOOKUP(H9162,[1]物料!$A$1:$M$65536,13,0)</f>
        <v>24.00</v>
      </c>
      <c r="J9162" s="4">
        <v>8</v>
      </c>
      <c r="K9162" s="4">
        <f t="shared" si="572"/>
        <v>3.49</v>
      </c>
      <c r="L9162" s="4">
        <f t="shared" si="573"/>
        <v>35.49</v>
      </c>
      <c r="M9162" s="6">
        <v>1</v>
      </c>
      <c r="N9162" s="7">
        <v>69.8</v>
      </c>
      <c r="O9162">
        <f t="shared" si="574"/>
        <v>34.31</v>
      </c>
      <c r="P9162" s="1">
        <f t="shared" si="575"/>
        <v>0.491547277936963</v>
      </c>
    </row>
    <row r="9163" ht="20" customHeight="1" spans="1:16">
      <c r="A9163" s="4" t="s">
        <v>10223</v>
      </c>
      <c r="B9163" s="4" t="s">
        <v>24</v>
      </c>
      <c r="C9163" s="4" t="s">
        <v>411</v>
      </c>
      <c r="D9163" s="5">
        <v>46201</v>
      </c>
      <c r="E9163" s="5" t="s">
        <v>83</v>
      </c>
      <c r="F9163" s="5" t="s">
        <v>55</v>
      </c>
      <c r="G9163" s="5" t="s">
        <v>84</v>
      </c>
      <c r="H9163" s="4" t="s">
        <v>138</v>
      </c>
      <c r="I9163" s="4" t="str">
        <f>VLOOKUP(H9163,[1]物料!$A$1:$M$65536,13,0)</f>
        <v>52.00</v>
      </c>
      <c r="J9163" s="4">
        <v>18</v>
      </c>
      <c r="K9163" s="4">
        <f t="shared" si="572"/>
        <v>6.44</v>
      </c>
      <c r="L9163" s="4">
        <f t="shared" si="573"/>
        <v>76.44</v>
      </c>
      <c r="M9163" s="6">
        <v>1</v>
      </c>
      <c r="N9163" s="7">
        <v>128.8</v>
      </c>
      <c r="O9163">
        <f t="shared" si="574"/>
        <v>52.36</v>
      </c>
      <c r="P9163" s="1">
        <f t="shared" si="575"/>
        <v>0.406521739130435</v>
      </c>
    </row>
    <row r="9164" ht="20" customHeight="1" spans="1:16">
      <c r="A9164" s="4" t="s">
        <v>10224</v>
      </c>
      <c r="B9164" s="4" t="s">
        <v>24</v>
      </c>
      <c r="C9164" s="4" t="s">
        <v>44</v>
      </c>
      <c r="D9164" s="5">
        <v>46201</v>
      </c>
      <c r="E9164" s="5" t="s">
        <v>186</v>
      </c>
      <c r="F9164" s="5" t="s">
        <v>55</v>
      </c>
      <c r="G9164" s="5" t="s">
        <v>187</v>
      </c>
      <c r="H9164" s="4" t="s">
        <v>557</v>
      </c>
      <c r="I9164" s="4" t="str">
        <f>VLOOKUP(H9164,[1]物料!$A$1:$M$65536,13,0)</f>
        <v>48.00</v>
      </c>
      <c r="J9164" s="4">
        <v>10.7</v>
      </c>
      <c r="K9164" s="4">
        <f t="shared" si="572"/>
        <v>6.44</v>
      </c>
      <c r="L9164" s="4">
        <f t="shared" si="573"/>
        <v>65.14</v>
      </c>
      <c r="M9164" s="6">
        <v>1</v>
      </c>
      <c r="N9164" s="7">
        <v>128.8</v>
      </c>
      <c r="O9164">
        <f t="shared" si="574"/>
        <v>63.66</v>
      </c>
      <c r="P9164" s="1">
        <f t="shared" si="575"/>
        <v>0.494254658385093</v>
      </c>
    </row>
    <row r="9165" ht="20" customHeight="1" spans="1:16">
      <c r="A9165" s="4" t="s">
        <v>10225</v>
      </c>
      <c r="B9165" s="4" t="s">
        <v>24</v>
      </c>
      <c r="C9165" s="4" t="s">
        <v>74</v>
      </c>
      <c r="D9165" s="5">
        <v>46201</v>
      </c>
      <c r="E9165" s="5" t="s">
        <v>60</v>
      </c>
      <c r="F9165" s="5" t="s">
        <v>61</v>
      </c>
      <c r="G9165" s="5" t="s">
        <v>62</v>
      </c>
      <c r="H9165" s="4" t="s">
        <v>157</v>
      </c>
      <c r="I9165" s="4" t="str">
        <f>VLOOKUP(H9165,[1]物料!$A$1:$M$65536,13,0)</f>
        <v>24.00</v>
      </c>
      <c r="J9165" s="4">
        <v>8</v>
      </c>
      <c r="K9165" s="4">
        <f t="shared" si="572"/>
        <v>3.265</v>
      </c>
      <c r="L9165" s="4">
        <f t="shared" si="573"/>
        <v>35.265</v>
      </c>
      <c r="M9165" s="6">
        <v>1</v>
      </c>
      <c r="N9165" s="7">
        <v>65.3</v>
      </c>
      <c r="O9165">
        <f t="shared" si="574"/>
        <v>30.035</v>
      </c>
      <c r="P9165" s="1">
        <f t="shared" si="575"/>
        <v>0.459954058192956</v>
      </c>
    </row>
    <row r="9166" ht="20" customHeight="1" spans="1:16">
      <c r="A9166" s="4" t="s">
        <v>10226</v>
      </c>
      <c r="B9166" s="4" t="s">
        <v>17</v>
      </c>
      <c r="C9166" s="4" t="s">
        <v>18</v>
      </c>
      <c r="D9166" s="5">
        <v>46201</v>
      </c>
      <c r="E9166" s="5" t="s">
        <v>270</v>
      </c>
      <c r="F9166" s="5" t="s">
        <v>20</v>
      </c>
      <c r="G9166" s="5" t="s">
        <v>271</v>
      </c>
      <c r="H9166" s="4" t="s">
        <v>1175</v>
      </c>
      <c r="I9166" s="4" t="str">
        <f>VLOOKUP(H9166,[1]物料!$A$1:$M$65536,13,0)</f>
        <v>19.90</v>
      </c>
      <c r="J9166" s="4">
        <v>3</v>
      </c>
      <c r="K9166" s="4">
        <f t="shared" si="572"/>
        <v>2.8405</v>
      </c>
      <c r="L9166" s="4">
        <f t="shared" si="573"/>
        <v>25.7405</v>
      </c>
      <c r="M9166" s="6">
        <v>1</v>
      </c>
      <c r="N9166" s="7">
        <v>56.81</v>
      </c>
      <c r="O9166">
        <f t="shared" si="574"/>
        <v>31.0695</v>
      </c>
      <c r="P9166" s="1">
        <f t="shared" si="575"/>
        <v>0.546901953881359</v>
      </c>
    </row>
    <row r="9167" ht="20" customHeight="1" spans="1:16">
      <c r="A9167" s="4" t="s">
        <v>10227</v>
      </c>
      <c r="B9167" s="4" t="s">
        <v>24</v>
      </c>
      <c r="C9167" s="4" t="s">
        <v>87</v>
      </c>
      <c r="D9167" s="5">
        <v>46201</v>
      </c>
      <c r="E9167" s="5" t="s">
        <v>83</v>
      </c>
      <c r="F9167" s="5" t="s">
        <v>55</v>
      </c>
      <c r="G9167" s="5" t="s">
        <v>84</v>
      </c>
      <c r="H9167" s="4" t="s">
        <v>88</v>
      </c>
      <c r="I9167" s="4" t="str">
        <f>VLOOKUP(H9167,[1]物料!$A$1:$M$65536,13,0)</f>
        <v>52.00</v>
      </c>
      <c r="J9167" s="4">
        <v>18</v>
      </c>
      <c r="K9167" s="4">
        <f t="shared" si="572"/>
        <v>6.9315</v>
      </c>
      <c r="L9167" s="4">
        <f t="shared" si="573"/>
        <v>76.9315</v>
      </c>
      <c r="M9167" s="6">
        <v>1</v>
      </c>
      <c r="N9167" s="7">
        <v>138.63</v>
      </c>
      <c r="O9167">
        <f t="shared" si="574"/>
        <v>61.6985</v>
      </c>
      <c r="P9167" s="1">
        <f t="shared" si="575"/>
        <v>0.445058789583784</v>
      </c>
    </row>
    <row r="9168" ht="20" customHeight="1" spans="1:16">
      <c r="A9168" s="4" t="s">
        <v>10228</v>
      </c>
      <c r="B9168" s="4" t="s">
        <v>17</v>
      </c>
      <c r="C9168" s="4" t="s">
        <v>18</v>
      </c>
      <c r="D9168" s="5">
        <v>46201</v>
      </c>
      <c r="E9168" s="5" t="s">
        <v>83</v>
      </c>
      <c r="F9168" s="5" t="s">
        <v>55</v>
      </c>
      <c r="G9168" s="5" t="s">
        <v>84</v>
      </c>
      <c r="H9168" s="4" t="s">
        <v>147</v>
      </c>
      <c r="I9168" s="4" t="str">
        <f>VLOOKUP(H9168,[1]物料!$A$1:$M$65536,13,0)</f>
        <v>52.00</v>
      </c>
      <c r="J9168" s="4">
        <v>14.5</v>
      </c>
      <c r="K9168" s="4">
        <f t="shared" si="572"/>
        <v>7.8585</v>
      </c>
      <c r="L9168" s="4">
        <f t="shared" si="573"/>
        <v>74.3585</v>
      </c>
      <c r="M9168" s="6">
        <v>1</v>
      </c>
      <c r="N9168" s="7">
        <v>157.17</v>
      </c>
      <c r="O9168">
        <f t="shared" si="574"/>
        <v>82.8115</v>
      </c>
      <c r="P9168" s="1">
        <f t="shared" si="575"/>
        <v>0.526891264236177</v>
      </c>
    </row>
    <row r="9169" ht="20" customHeight="1" spans="1:16">
      <c r="A9169" s="4" t="s">
        <v>10229</v>
      </c>
      <c r="B9169" s="4" t="s">
        <v>24</v>
      </c>
      <c r="C9169" s="4" t="s">
        <v>59</v>
      </c>
      <c r="D9169" s="5">
        <v>46201</v>
      </c>
      <c r="E9169" s="5" t="s">
        <v>128</v>
      </c>
      <c r="F9169" s="5" t="s">
        <v>55</v>
      </c>
      <c r="G9169" s="5" t="s">
        <v>129</v>
      </c>
      <c r="H9169" s="4" t="s">
        <v>1090</v>
      </c>
      <c r="I9169" s="4" t="str">
        <f>VLOOKUP(H9169,[1]物料!$A$1:$M$65536,13,0)</f>
        <v>18.00</v>
      </c>
      <c r="J9169" s="4">
        <v>8</v>
      </c>
      <c r="K9169" s="4">
        <f t="shared" si="572"/>
        <v>2.94</v>
      </c>
      <c r="L9169" s="4">
        <f t="shared" si="573"/>
        <v>28.94</v>
      </c>
      <c r="M9169" s="6">
        <v>1</v>
      </c>
      <c r="N9169" s="7">
        <v>58.8</v>
      </c>
      <c r="O9169">
        <f t="shared" si="574"/>
        <v>29.86</v>
      </c>
      <c r="P9169" s="1">
        <f t="shared" si="575"/>
        <v>0.507823129251701</v>
      </c>
    </row>
    <row r="9170" ht="20" customHeight="1" spans="1:16">
      <c r="A9170" s="4" t="s">
        <v>10230</v>
      </c>
      <c r="B9170" s="4" t="s">
        <v>17</v>
      </c>
      <c r="C9170" s="4" t="s">
        <v>18</v>
      </c>
      <c r="D9170" s="5">
        <v>46201</v>
      </c>
      <c r="E9170" s="5" t="s">
        <v>384</v>
      </c>
      <c r="F9170" s="5" t="s">
        <v>20</v>
      </c>
      <c r="G9170" s="5" t="s">
        <v>385</v>
      </c>
      <c r="H9170" s="4" t="s">
        <v>386</v>
      </c>
      <c r="I9170" s="4" t="str">
        <f>VLOOKUP(H9170,[1]物料!$A$1:$M$65536,13,0)</f>
        <v>36.60</v>
      </c>
      <c r="J9170" s="4">
        <v>3</v>
      </c>
      <c r="K9170" s="4">
        <f t="shared" si="572"/>
        <v>4.94</v>
      </c>
      <c r="L9170" s="4">
        <f t="shared" si="573"/>
        <v>44.54</v>
      </c>
      <c r="M9170" s="6">
        <v>1</v>
      </c>
      <c r="N9170" s="7">
        <v>98.8</v>
      </c>
      <c r="O9170">
        <f t="shared" si="574"/>
        <v>54.26</v>
      </c>
      <c r="P9170" s="1">
        <f t="shared" si="575"/>
        <v>0.54919028340081</v>
      </c>
    </row>
    <row r="9171" ht="20" customHeight="1" spans="1:16">
      <c r="A9171" s="4" t="s">
        <v>10231</v>
      </c>
      <c r="B9171" s="4" t="s">
        <v>24</v>
      </c>
      <c r="C9171" s="4" t="s">
        <v>119</v>
      </c>
      <c r="D9171" s="5">
        <v>46201</v>
      </c>
      <c r="E9171" s="5" t="s">
        <v>60</v>
      </c>
      <c r="F9171" s="5" t="s">
        <v>61</v>
      </c>
      <c r="G9171" s="5" t="s">
        <v>62</v>
      </c>
      <c r="H9171" s="4" t="s">
        <v>63</v>
      </c>
      <c r="I9171" s="4" t="str">
        <f>VLOOKUP(H9171,[1]物料!$A$1:$M$65536,13,0)</f>
        <v>24.00</v>
      </c>
      <c r="J9171" s="4">
        <v>8</v>
      </c>
      <c r="K9171" s="4">
        <f t="shared" si="572"/>
        <v>3.225</v>
      </c>
      <c r="L9171" s="4">
        <f t="shared" si="573"/>
        <v>35.225</v>
      </c>
      <c r="M9171" s="6">
        <v>1</v>
      </c>
      <c r="N9171" s="7">
        <v>64.5</v>
      </c>
      <c r="O9171">
        <f t="shared" si="574"/>
        <v>29.275</v>
      </c>
      <c r="P9171" s="1">
        <f t="shared" si="575"/>
        <v>0.453875968992248</v>
      </c>
    </row>
    <row r="9172" ht="20" customHeight="1" spans="1:16">
      <c r="A9172" s="4" t="s">
        <v>10232</v>
      </c>
      <c r="B9172" s="4" t="s">
        <v>24</v>
      </c>
      <c r="C9172" s="4" t="s">
        <v>59</v>
      </c>
      <c r="D9172" s="5">
        <v>46201</v>
      </c>
      <c r="E9172" s="5" t="s">
        <v>60</v>
      </c>
      <c r="F9172" s="5" t="s">
        <v>61</v>
      </c>
      <c r="G9172" s="5" t="s">
        <v>62</v>
      </c>
      <c r="H9172" s="4" t="s">
        <v>63</v>
      </c>
      <c r="I9172" s="4" t="str">
        <f>VLOOKUP(H9172,[1]物料!$A$1:$M$65536,13,0)</f>
        <v>24.00</v>
      </c>
      <c r="J9172" s="4">
        <v>8</v>
      </c>
      <c r="K9172" s="4">
        <f t="shared" si="572"/>
        <v>3.49</v>
      </c>
      <c r="L9172" s="4">
        <f t="shared" si="573"/>
        <v>35.49</v>
      </c>
      <c r="M9172" s="6">
        <v>1</v>
      </c>
      <c r="N9172" s="7">
        <v>69.8</v>
      </c>
      <c r="O9172">
        <f t="shared" si="574"/>
        <v>34.31</v>
      </c>
      <c r="P9172" s="1">
        <f t="shared" si="575"/>
        <v>0.491547277936963</v>
      </c>
    </row>
    <row r="9173" ht="20" customHeight="1" spans="1:16">
      <c r="A9173" s="4" t="s">
        <v>10233</v>
      </c>
      <c r="B9173" s="4" t="s">
        <v>17</v>
      </c>
      <c r="C9173" s="4" t="s">
        <v>167</v>
      </c>
      <c r="D9173" s="5">
        <v>46201</v>
      </c>
      <c r="E9173" s="5" t="s">
        <v>128</v>
      </c>
      <c r="F9173" s="5" t="s">
        <v>55</v>
      </c>
      <c r="G9173" s="5" t="s">
        <v>129</v>
      </c>
      <c r="H9173" s="4" t="s">
        <v>903</v>
      </c>
      <c r="I9173" s="4" t="str">
        <f>VLOOKUP(H9173,[1]物料!$A$1:$M$65536,13,0)</f>
        <v>18.00</v>
      </c>
      <c r="J9173" s="4">
        <v>4.5</v>
      </c>
      <c r="K9173" s="4">
        <f t="shared" si="572"/>
        <v>2.99</v>
      </c>
      <c r="L9173" s="4">
        <f t="shared" si="573"/>
        <v>25.49</v>
      </c>
      <c r="M9173" s="6">
        <v>1</v>
      </c>
      <c r="N9173" s="7">
        <v>59.8</v>
      </c>
      <c r="O9173">
        <f t="shared" si="574"/>
        <v>34.31</v>
      </c>
      <c r="P9173" s="1">
        <f t="shared" si="575"/>
        <v>0.573745819397993</v>
      </c>
    </row>
    <row r="9174" ht="20" customHeight="1" spans="1:16">
      <c r="A9174" s="4" t="s">
        <v>10234</v>
      </c>
      <c r="B9174" s="4" t="s">
        <v>17</v>
      </c>
      <c r="C9174" s="4" t="s">
        <v>18</v>
      </c>
      <c r="D9174" s="5">
        <v>46201</v>
      </c>
      <c r="E9174" s="5" t="s">
        <v>297</v>
      </c>
      <c r="F9174" s="5" t="s">
        <v>20</v>
      </c>
      <c r="G9174" s="5" t="s">
        <v>298</v>
      </c>
      <c r="H9174" s="4" t="s">
        <v>299</v>
      </c>
      <c r="I9174" s="4" t="str">
        <f>VLOOKUP(H9174,[1]物料!$A$1:$M$65536,13,0)</f>
        <v>21.10</v>
      </c>
      <c r="J9174" s="4">
        <v>3</v>
      </c>
      <c r="K9174" s="4">
        <f t="shared" si="572"/>
        <v>2.99</v>
      </c>
      <c r="L9174" s="4">
        <f t="shared" si="573"/>
        <v>27.09</v>
      </c>
      <c r="M9174" s="6">
        <v>1</v>
      </c>
      <c r="N9174" s="7">
        <v>59.8</v>
      </c>
      <c r="O9174">
        <f t="shared" si="574"/>
        <v>32.71</v>
      </c>
      <c r="P9174" s="1">
        <f t="shared" si="575"/>
        <v>0.546989966555184</v>
      </c>
    </row>
    <row r="9175" ht="20" customHeight="1" spans="1:16">
      <c r="A9175" s="4" t="s">
        <v>10235</v>
      </c>
      <c r="B9175" s="4" t="s">
        <v>17</v>
      </c>
      <c r="C9175" s="4" t="s">
        <v>49</v>
      </c>
      <c r="D9175" s="5">
        <v>46201</v>
      </c>
      <c r="E9175" s="5" t="s">
        <v>54</v>
      </c>
      <c r="F9175" s="5" t="s">
        <v>55</v>
      </c>
      <c r="G9175" s="5" t="s">
        <v>56</v>
      </c>
      <c r="H9175" s="4" t="s">
        <v>217</v>
      </c>
      <c r="I9175" s="4" t="str">
        <f>VLOOKUP(H9175,[1]物料!$A$1:$M$65536,13,0)</f>
        <v>12.00</v>
      </c>
      <c r="J9175" s="4">
        <v>4.5</v>
      </c>
      <c r="K9175" s="4">
        <f t="shared" si="572"/>
        <v>1.975</v>
      </c>
      <c r="L9175" s="4">
        <f t="shared" si="573"/>
        <v>18.475</v>
      </c>
      <c r="M9175" s="6">
        <v>1</v>
      </c>
      <c r="N9175" s="7">
        <v>39.5</v>
      </c>
      <c r="O9175">
        <f t="shared" si="574"/>
        <v>21.025</v>
      </c>
      <c r="P9175" s="1">
        <f t="shared" si="575"/>
        <v>0.532278481012658</v>
      </c>
    </row>
    <row r="9176" ht="20" customHeight="1" spans="1:16">
      <c r="A9176" s="4" t="s">
        <v>10236</v>
      </c>
      <c r="B9176" s="4" t="s">
        <v>24</v>
      </c>
      <c r="C9176" s="4" t="s">
        <v>59</v>
      </c>
      <c r="D9176" s="5">
        <v>46201</v>
      </c>
      <c r="E9176" s="5" t="s">
        <v>60</v>
      </c>
      <c r="F9176" s="5" t="s">
        <v>61</v>
      </c>
      <c r="G9176" s="5" t="s">
        <v>62</v>
      </c>
      <c r="H9176" s="4" t="s">
        <v>63</v>
      </c>
      <c r="I9176" s="4" t="str">
        <f>VLOOKUP(H9176,[1]物料!$A$1:$M$65536,13,0)</f>
        <v>24.00</v>
      </c>
      <c r="J9176" s="4">
        <v>8</v>
      </c>
      <c r="K9176" s="4">
        <f t="shared" si="572"/>
        <v>3.49</v>
      </c>
      <c r="L9176" s="4">
        <f t="shared" si="573"/>
        <v>35.49</v>
      </c>
      <c r="M9176" s="6">
        <v>1</v>
      </c>
      <c r="N9176" s="7">
        <v>69.8</v>
      </c>
      <c r="O9176">
        <f t="shared" si="574"/>
        <v>34.31</v>
      </c>
      <c r="P9176" s="1">
        <f t="shared" si="575"/>
        <v>0.491547277936963</v>
      </c>
    </row>
    <row r="9177" ht="20" customHeight="1" spans="1:16">
      <c r="A9177" s="4" t="s">
        <v>10237</v>
      </c>
      <c r="B9177" s="4" t="s">
        <v>24</v>
      </c>
      <c r="C9177" s="4" t="s">
        <v>119</v>
      </c>
      <c r="D9177" s="5">
        <v>46201</v>
      </c>
      <c r="E9177" s="5" t="s">
        <v>90</v>
      </c>
      <c r="F9177" s="5" t="s">
        <v>55</v>
      </c>
      <c r="G9177" s="5" t="s">
        <v>91</v>
      </c>
      <c r="H9177" s="4" t="s">
        <v>159</v>
      </c>
      <c r="I9177" s="4" t="str">
        <f>VLOOKUP(H9177,[1]物料!$A$1:$M$65536,13,0)</f>
        <v>40.00</v>
      </c>
      <c r="J9177" s="4">
        <v>10.7</v>
      </c>
      <c r="K9177" s="4">
        <f t="shared" si="572"/>
        <v>6.44</v>
      </c>
      <c r="L9177" s="4">
        <f t="shared" si="573"/>
        <v>57.14</v>
      </c>
      <c r="M9177" s="6">
        <v>1</v>
      </c>
      <c r="N9177" s="7">
        <v>128.8</v>
      </c>
      <c r="O9177">
        <f t="shared" si="574"/>
        <v>71.66</v>
      </c>
      <c r="P9177" s="1">
        <f t="shared" si="575"/>
        <v>0.556366459627329</v>
      </c>
    </row>
    <row r="9178" ht="20" customHeight="1" spans="1:16">
      <c r="A9178" s="4" t="s">
        <v>10238</v>
      </c>
      <c r="B9178" s="4" t="s">
        <v>17</v>
      </c>
      <c r="C9178" s="4" t="s">
        <v>18</v>
      </c>
      <c r="D9178" s="5">
        <v>46201</v>
      </c>
      <c r="E9178" s="5" t="s">
        <v>90</v>
      </c>
      <c r="F9178" s="5" t="s">
        <v>55</v>
      </c>
      <c r="G9178" s="5" t="s">
        <v>91</v>
      </c>
      <c r="H9178" s="4" t="s">
        <v>169</v>
      </c>
      <c r="I9178" s="4" t="str">
        <f>VLOOKUP(H9178,[1]物料!$A$1:$M$65536,13,0)</f>
        <v>40.00</v>
      </c>
      <c r="J9178" s="4">
        <v>7.2</v>
      </c>
      <c r="K9178" s="4">
        <f t="shared" si="572"/>
        <v>6.9345</v>
      </c>
      <c r="L9178" s="4">
        <f t="shared" si="573"/>
        <v>54.1345</v>
      </c>
      <c r="M9178" s="6">
        <v>1</v>
      </c>
      <c r="N9178" s="7">
        <v>138.69</v>
      </c>
      <c r="O9178">
        <f t="shared" si="574"/>
        <v>84.5555</v>
      </c>
      <c r="P9178" s="1">
        <f t="shared" si="575"/>
        <v>0.609672651236571</v>
      </c>
    </row>
    <row r="9179" ht="20" customHeight="1" spans="1:16">
      <c r="A9179" s="4" t="s">
        <v>10239</v>
      </c>
      <c r="B9179" s="4" t="s">
        <v>24</v>
      </c>
      <c r="C9179" s="4" t="s">
        <v>150</v>
      </c>
      <c r="D9179" s="5">
        <v>46201</v>
      </c>
      <c r="E9179" s="5" t="s">
        <v>75</v>
      </c>
      <c r="F9179" s="5" t="s">
        <v>61</v>
      </c>
      <c r="G9179" s="5" t="s">
        <v>76</v>
      </c>
      <c r="H9179" s="4" t="s">
        <v>77</v>
      </c>
      <c r="I9179" s="4" t="str">
        <f>VLOOKUP(H9179,[1]物料!$A$1:$M$65536,13,0)</f>
        <v>25.00</v>
      </c>
      <c r="J9179" s="4">
        <v>8</v>
      </c>
      <c r="K9179" s="4">
        <f t="shared" si="572"/>
        <v>3.44</v>
      </c>
      <c r="L9179" s="4">
        <f t="shared" si="573"/>
        <v>36.44</v>
      </c>
      <c r="M9179" s="6">
        <v>1</v>
      </c>
      <c r="N9179" s="7">
        <v>68.8</v>
      </c>
      <c r="O9179">
        <f t="shared" si="574"/>
        <v>32.36</v>
      </c>
      <c r="P9179" s="1">
        <f t="shared" si="575"/>
        <v>0.470348837209302</v>
      </c>
    </row>
    <row r="9180" ht="20" customHeight="1" spans="1:16">
      <c r="A9180" s="4" t="s">
        <v>10240</v>
      </c>
      <c r="B9180" s="4" t="s">
        <v>17</v>
      </c>
      <c r="C9180" s="4" t="s">
        <v>49</v>
      </c>
      <c r="D9180" s="5">
        <v>46201</v>
      </c>
      <c r="E9180" s="5" t="s">
        <v>94</v>
      </c>
      <c r="F9180" s="5" t="s">
        <v>55</v>
      </c>
      <c r="G9180" s="5" t="s">
        <v>95</v>
      </c>
      <c r="H9180" s="4" t="s">
        <v>1483</v>
      </c>
      <c r="I9180" s="4" t="str">
        <f>VLOOKUP(H9180,[1]物料!$A$1:$M$65536,13,0)</f>
        <v>30.00</v>
      </c>
      <c r="J9180" s="4">
        <v>7.2</v>
      </c>
      <c r="K9180" s="4">
        <f t="shared" si="572"/>
        <v>4.41</v>
      </c>
      <c r="L9180" s="4">
        <f t="shared" si="573"/>
        <v>41.61</v>
      </c>
      <c r="M9180" s="6">
        <v>1</v>
      </c>
      <c r="N9180" s="7">
        <v>88.2</v>
      </c>
      <c r="O9180">
        <f t="shared" si="574"/>
        <v>46.59</v>
      </c>
      <c r="P9180" s="1">
        <f t="shared" si="575"/>
        <v>0.528231292517007</v>
      </c>
    </row>
    <row r="9181" ht="20" customHeight="1" spans="1:16">
      <c r="A9181" s="4" t="s">
        <v>10241</v>
      </c>
      <c r="B9181" s="4" t="s">
        <v>24</v>
      </c>
      <c r="C9181" s="4" t="s">
        <v>25</v>
      </c>
      <c r="D9181" s="5">
        <v>46201</v>
      </c>
      <c r="E9181" s="5" t="s">
        <v>83</v>
      </c>
      <c r="F9181" s="5" t="s">
        <v>55</v>
      </c>
      <c r="G9181" s="5" t="s">
        <v>84</v>
      </c>
      <c r="H9181" s="4" t="s">
        <v>88</v>
      </c>
      <c r="I9181" s="4" t="str">
        <f>VLOOKUP(H9181,[1]物料!$A$1:$M$65536,13,0)</f>
        <v>52.00</v>
      </c>
      <c r="J9181" s="4">
        <v>18</v>
      </c>
      <c r="K9181" s="4">
        <f t="shared" si="572"/>
        <v>7.44</v>
      </c>
      <c r="L9181" s="4">
        <f t="shared" si="573"/>
        <v>77.44</v>
      </c>
      <c r="M9181" s="6">
        <v>1</v>
      </c>
      <c r="N9181" s="7">
        <v>148.8</v>
      </c>
      <c r="O9181">
        <f t="shared" si="574"/>
        <v>71.36</v>
      </c>
      <c r="P9181" s="1">
        <f t="shared" si="575"/>
        <v>0.479569892473118</v>
      </c>
    </row>
    <row r="9182" ht="20" customHeight="1" spans="1:16">
      <c r="A9182" s="4" t="s">
        <v>10242</v>
      </c>
      <c r="B9182" s="4" t="s">
        <v>17</v>
      </c>
      <c r="C9182" s="4" t="s">
        <v>113</v>
      </c>
      <c r="D9182" s="5">
        <v>46201</v>
      </c>
      <c r="E9182" s="5" t="s">
        <v>793</v>
      </c>
      <c r="F9182" s="5" t="s">
        <v>55</v>
      </c>
      <c r="G9182" s="5" t="s">
        <v>794</v>
      </c>
      <c r="H9182" s="4" t="s">
        <v>1314</v>
      </c>
      <c r="I9182" s="4" t="str">
        <f>VLOOKUP(H9182,[1]物料!$A$1:$M$65536,13,0)</f>
        <v>30.00</v>
      </c>
      <c r="J9182" s="4">
        <v>7.2</v>
      </c>
      <c r="K9182" s="4">
        <f t="shared" si="572"/>
        <v>4.49</v>
      </c>
      <c r="L9182" s="4">
        <f t="shared" si="573"/>
        <v>41.69</v>
      </c>
      <c r="M9182" s="6">
        <v>1</v>
      </c>
      <c r="N9182" s="7">
        <v>89.8</v>
      </c>
      <c r="O9182">
        <f t="shared" si="574"/>
        <v>48.11</v>
      </c>
      <c r="P9182" s="1">
        <f t="shared" si="575"/>
        <v>0.535746102449889</v>
      </c>
    </row>
    <row r="9183" ht="20" customHeight="1" spans="1:16">
      <c r="A9183" s="4" t="s">
        <v>10243</v>
      </c>
      <c r="B9183" s="4" t="s">
        <v>24</v>
      </c>
      <c r="C9183" s="4" t="s">
        <v>59</v>
      </c>
      <c r="D9183" s="5">
        <v>46201</v>
      </c>
      <c r="E9183" s="5" t="s">
        <v>570</v>
      </c>
      <c r="F9183" s="5" t="s">
        <v>55</v>
      </c>
      <c r="G9183" s="5" t="s">
        <v>571</v>
      </c>
      <c r="H9183" s="4" t="s">
        <v>734</v>
      </c>
      <c r="I9183" s="4" t="str">
        <f>VLOOKUP(H9183,[1]物料!$A$1:$M$65536,13,0)</f>
        <v>23.00</v>
      </c>
      <c r="J9183" s="4">
        <v>8</v>
      </c>
      <c r="K9183" s="4">
        <f t="shared" si="572"/>
        <v>3.09</v>
      </c>
      <c r="L9183" s="4">
        <f t="shared" si="573"/>
        <v>34.09</v>
      </c>
      <c r="M9183" s="6">
        <v>1</v>
      </c>
      <c r="N9183" s="7">
        <v>61.8</v>
      </c>
      <c r="O9183">
        <f t="shared" si="574"/>
        <v>27.71</v>
      </c>
      <c r="P9183" s="1">
        <f t="shared" si="575"/>
        <v>0.448381877022654</v>
      </c>
    </row>
    <row r="9184" ht="20" customHeight="1" spans="1:16">
      <c r="A9184" s="4" t="s">
        <v>10244</v>
      </c>
      <c r="B9184" s="4" t="s">
        <v>24</v>
      </c>
      <c r="C9184" s="4" t="s">
        <v>25</v>
      </c>
      <c r="D9184" s="5">
        <v>46201</v>
      </c>
      <c r="E9184" s="5" t="s">
        <v>297</v>
      </c>
      <c r="F9184" s="5" t="s">
        <v>20</v>
      </c>
      <c r="G9184" s="5" t="s">
        <v>298</v>
      </c>
      <c r="H9184" s="4" t="s">
        <v>458</v>
      </c>
      <c r="I9184" s="4" t="str">
        <f>VLOOKUP(H9184,[1]物料!$A$1:$M$65536,13,0)</f>
        <v>21.10</v>
      </c>
      <c r="J9184" s="4">
        <v>6.5</v>
      </c>
      <c r="K9184" s="4">
        <f t="shared" si="572"/>
        <v>3.49</v>
      </c>
      <c r="L9184" s="4">
        <f t="shared" si="573"/>
        <v>31.09</v>
      </c>
      <c r="M9184" s="6">
        <v>1</v>
      </c>
      <c r="N9184" s="7">
        <v>69.8</v>
      </c>
      <c r="O9184">
        <f t="shared" si="574"/>
        <v>38.71</v>
      </c>
      <c r="P9184" s="1">
        <f t="shared" si="575"/>
        <v>0.55458452722063</v>
      </c>
    </row>
    <row r="9185" ht="20" customHeight="1" spans="1:16">
      <c r="A9185" s="4" t="s">
        <v>10245</v>
      </c>
      <c r="B9185" s="4" t="s">
        <v>24</v>
      </c>
      <c r="C9185" s="4" t="s">
        <v>25</v>
      </c>
      <c r="D9185" s="5">
        <v>46201</v>
      </c>
      <c r="E9185" s="5" t="s">
        <v>970</v>
      </c>
      <c r="F9185" s="5" t="s">
        <v>70</v>
      </c>
      <c r="G9185" s="5" t="s">
        <v>971</v>
      </c>
      <c r="H9185" s="4" t="s">
        <v>3546</v>
      </c>
      <c r="I9185" s="4" t="str">
        <f>VLOOKUP(H9185,[1]物料!$A$1:$M$65536,13,0)</f>
        <v>39.00</v>
      </c>
      <c r="J9185" s="4">
        <v>6.5</v>
      </c>
      <c r="K9185" s="4">
        <f t="shared" si="572"/>
        <v>3.9175</v>
      </c>
      <c r="L9185" s="4">
        <f t="shared" si="573"/>
        <v>49.4175</v>
      </c>
      <c r="M9185" s="6">
        <v>1</v>
      </c>
      <c r="N9185" s="7">
        <v>78.35</v>
      </c>
      <c r="O9185">
        <f t="shared" si="574"/>
        <v>28.9325</v>
      </c>
      <c r="P9185" s="1">
        <f t="shared" si="575"/>
        <v>0.369272495213784</v>
      </c>
    </row>
    <row r="9186" ht="20" customHeight="1" spans="1:16">
      <c r="A9186" s="4" t="s">
        <v>10246</v>
      </c>
      <c r="B9186" s="4" t="s">
        <v>17</v>
      </c>
      <c r="C9186" s="4" t="s">
        <v>18</v>
      </c>
      <c r="D9186" s="5">
        <v>46201</v>
      </c>
      <c r="E9186" s="5" t="s">
        <v>584</v>
      </c>
      <c r="F9186" s="5" t="s">
        <v>61</v>
      </c>
      <c r="G9186" s="5" t="s">
        <v>585</v>
      </c>
      <c r="H9186" s="4" t="s">
        <v>4535</v>
      </c>
      <c r="I9186" s="4" t="str">
        <f>VLOOKUP(H9186,[1]物料!$A$1:$M$65536,13,0)</f>
        <v>104.40</v>
      </c>
      <c r="J9186" s="4">
        <v>8</v>
      </c>
      <c r="K9186" s="4">
        <f t="shared" si="572"/>
        <v>12.193</v>
      </c>
      <c r="L9186" s="4">
        <f t="shared" si="573"/>
        <v>124.593</v>
      </c>
      <c r="M9186" s="6">
        <v>1</v>
      </c>
      <c r="N9186" s="7">
        <v>243.86</v>
      </c>
      <c r="O9186">
        <f t="shared" si="574"/>
        <v>119.267</v>
      </c>
      <c r="P9186" s="1">
        <f t="shared" si="575"/>
        <v>0.48907979988518</v>
      </c>
    </row>
    <row r="9187" ht="20" customHeight="1" spans="1:16">
      <c r="A9187" s="4" t="s">
        <v>10247</v>
      </c>
      <c r="B9187" s="4" t="s">
        <v>24</v>
      </c>
      <c r="C9187" s="4" t="s">
        <v>25</v>
      </c>
      <c r="D9187" s="5">
        <v>46201</v>
      </c>
      <c r="E9187" s="5" t="s">
        <v>317</v>
      </c>
      <c r="F9187" s="5" t="s">
        <v>55</v>
      </c>
      <c r="G9187" s="5" t="s">
        <v>318</v>
      </c>
      <c r="H9187" s="4" t="s">
        <v>1804</v>
      </c>
      <c r="I9187" s="4" t="str">
        <f>VLOOKUP(H9187,[1]物料!$A$1:$M$65536,13,0)</f>
        <v>41.00</v>
      </c>
      <c r="J9187" s="4">
        <v>10.7</v>
      </c>
      <c r="K9187" s="4">
        <f t="shared" si="572"/>
        <v>6.2465</v>
      </c>
      <c r="L9187" s="4">
        <f t="shared" si="573"/>
        <v>57.9465</v>
      </c>
      <c r="M9187" s="6">
        <v>1</v>
      </c>
      <c r="N9187" s="7">
        <v>124.93</v>
      </c>
      <c r="O9187">
        <f t="shared" si="574"/>
        <v>66.9835</v>
      </c>
      <c r="P9187" s="1">
        <f t="shared" si="575"/>
        <v>0.536168254222365</v>
      </c>
    </row>
    <row r="9188" ht="20" customHeight="1" spans="1:16">
      <c r="A9188" s="4" t="s">
        <v>10248</v>
      </c>
      <c r="B9188" s="4" t="s">
        <v>17</v>
      </c>
      <c r="C9188" s="4" t="s">
        <v>18</v>
      </c>
      <c r="D9188" s="5">
        <v>46201</v>
      </c>
      <c r="E9188" s="5" t="s">
        <v>291</v>
      </c>
      <c r="F9188" s="5" t="s">
        <v>55</v>
      </c>
      <c r="G9188" s="5" t="s">
        <v>292</v>
      </c>
      <c r="H9188" s="4" t="s">
        <v>378</v>
      </c>
      <c r="I9188" s="4" t="str">
        <f>VLOOKUP(H9188,[1]物料!$A$1:$M$65536,13,0)</f>
        <v>40.00</v>
      </c>
      <c r="J9188" s="4">
        <v>7.2</v>
      </c>
      <c r="K9188" s="4">
        <f t="shared" si="572"/>
        <v>4.838</v>
      </c>
      <c r="L9188" s="4">
        <f t="shared" si="573"/>
        <v>52.038</v>
      </c>
      <c r="M9188" s="6">
        <v>1</v>
      </c>
      <c r="N9188" s="7">
        <v>96.76</v>
      </c>
      <c r="O9188">
        <f t="shared" si="574"/>
        <v>44.722</v>
      </c>
      <c r="P9188" s="1">
        <f t="shared" si="575"/>
        <v>0.462195121951219</v>
      </c>
    </row>
    <row r="9189" ht="20" customHeight="1" spans="1:16">
      <c r="A9189" s="4" t="s">
        <v>10249</v>
      </c>
      <c r="B9189" s="4" t="s">
        <v>24</v>
      </c>
      <c r="C9189" s="4" t="s">
        <v>59</v>
      </c>
      <c r="D9189" s="5">
        <v>46201</v>
      </c>
      <c r="E9189" s="5" t="s">
        <v>60</v>
      </c>
      <c r="F9189" s="5" t="s">
        <v>61</v>
      </c>
      <c r="G9189" s="5" t="s">
        <v>62</v>
      </c>
      <c r="H9189" s="4" t="s">
        <v>63</v>
      </c>
      <c r="I9189" s="4" t="str">
        <f>VLOOKUP(H9189,[1]物料!$A$1:$M$65536,13,0)</f>
        <v>24.00</v>
      </c>
      <c r="J9189" s="4">
        <v>8</v>
      </c>
      <c r="K9189" s="4">
        <f t="shared" si="572"/>
        <v>3.49</v>
      </c>
      <c r="L9189" s="4">
        <f t="shared" si="573"/>
        <v>35.49</v>
      </c>
      <c r="M9189" s="6">
        <v>1</v>
      </c>
      <c r="N9189" s="7">
        <v>69.8</v>
      </c>
      <c r="O9189">
        <f t="shared" si="574"/>
        <v>34.31</v>
      </c>
      <c r="P9189" s="1">
        <f t="shared" si="575"/>
        <v>0.491547277936963</v>
      </c>
    </row>
    <row r="9190" ht="20" customHeight="1" spans="1:16">
      <c r="A9190" s="4" t="s">
        <v>10250</v>
      </c>
      <c r="B9190" s="4" t="s">
        <v>24</v>
      </c>
      <c r="C9190" s="4" t="s">
        <v>119</v>
      </c>
      <c r="D9190" s="5">
        <v>46201</v>
      </c>
      <c r="E9190" s="5" t="s">
        <v>60</v>
      </c>
      <c r="F9190" s="5" t="s">
        <v>61</v>
      </c>
      <c r="G9190" s="5" t="s">
        <v>62</v>
      </c>
      <c r="H9190" s="4" t="s">
        <v>157</v>
      </c>
      <c r="I9190" s="4" t="str">
        <f>VLOOKUP(H9190,[1]物料!$A$1:$M$65536,13,0)</f>
        <v>24.00</v>
      </c>
      <c r="J9190" s="4">
        <v>8</v>
      </c>
      <c r="K9190" s="4">
        <f t="shared" si="572"/>
        <v>3.225</v>
      </c>
      <c r="L9190" s="4">
        <f t="shared" si="573"/>
        <v>35.225</v>
      </c>
      <c r="M9190" s="6">
        <v>1</v>
      </c>
      <c r="N9190" s="7">
        <v>64.5</v>
      </c>
      <c r="O9190">
        <f t="shared" si="574"/>
        <v>29.275</v>
      </c>
      <c r="P9190" s="1">
        <f t="shared" si="575"/>
        <v>0.453875968992248</v>
      </c>
    </row>
    <row r="9191" ht="20" customHeight="1" spans="1:16">
      <c r="A9191" s="4" t="s">
        <v>10251</v>
      </c>
      <c r="B9191" s="4" t="s">
        <v>17</v>
      </c>
      <c r="C9191" s="4" t="s">
        <v>18</v>
      </c>
      <c r="D9191" s="5">
        <v>46201</v>
      </c>
      <c r="E9191" s="5" t="s">
        <v>83</v>
      </c>
      <c r="F9191" s="5" t="s">
        <v>55</v>
      </c>
      <c r="G9191" s="5" t="s">
        <v>84</v>
      </c>
      <c r="H9191" s="4" t="s">
        <v>173</v>
      </c>
      <c r="I9191" s="4" t="str">
        <f>VLOOKUP(H9191,[1]物料!$A$1:$M$65536,13,0)</f>
        <v>52.00</v>
      </c>
      <c r="J9191" s="4">
        <v>14.5</v>
      </c>
      <c r="K9191" s="4">
        <f t="shared" si="572"/>
        <v>7.8585</v>
      </c>
      <c r="L9191" s="4">
        <f t="shared" si="573"/>
        <v>74.3585</v>
      </c>
      <c r="M9191" s="6">
        <v>1</v>
      </c>
      <c r="N9191" s="7">
        <v>157.17</v>
      </c>
      <c r="O9191">
        <f t="shared" si="574"/>
        <v>82.8115</v>
      </c>
      <c r="P9191" s="1">
        <f t="shared" si="575"/>
        <v>0.526891264236177</v>
      </c>
    </row>
    <row r="9192" ht="20" customHeight="1" spans="1:16">
      <c r="A9192" s="4" t="s">
        <v>10252</v>
      </c>
      <c r="B9192" s="4" t="s">
        <v>17</v>
      </c>
      <c r="C9192" s="4" t="s">
        <v>18</v>
      </c>
      <c r="D9192" s="5">
        <v>46201</v>
      </c>
      <c r="E9192" s="5" t="s">
        <v>4855</v>
      </c>
      <c r="F9192" s="5" t="s">
        <v>55</v>
      </c>
      <c r="G9192" s="5" t="s">
        <v>4856</v>
      </c>
      <c r="H9192" s="4" t="s">
        <v>4857</v>
      </c>
      <c r="I9192" s="4" t="str">
        <f>VLOOKUP(H9192,[1]物料!$A$1:$M$65536,13,0)</f>
        <v>15.00</v>
      </c>
      <c r="J9192" s="4">
        <v>4.5</v>
      </c>
      <c r="K9192" s="4">
        <f t="shared" si="572"/>
        <v>2.66</v>
      </c>
      <c r="L9192" s="4">
        <f t="shared" si="573"/>
        <v>22.16</v>
      </c>
      <c r="M9192" s="6">
        <v>1</v>
      </c>
      <c r="N9192" s="7">
        <v>53.2</v>
      </c>
      <c r="O9192">
        <f t="shared" si="574"/>
        <v>31.04</v>
      </c>
      <c r="P9192" s="1">
        <f t="shared" si="575"/>
        <v>0.583458646616541</v>
      </c>
    </row>
    <row r="9193" ht="20" customHeight="1" spans="1:16">
      <c r="A9193" s="4" t="s">
        <v>10253</v>
      </c>
      <c r="B9193" s="4" t="s">
        <v>17</v>
      </c>
      <c r="C9193" s="4" t="s">
        <v>113</v>
      </c>
      <c r="D9193" s="5">
        <v>46201</v>
      </c>
      <c r="E9193" s="5" t="s">
        <v>3695</v>
      </c>
      <c r="F9193" s="5" t="s">
        <v>70</v>
      </c>
      <c r="G9193" s="5" t="s">
        <v>3696</v>
      </c>
      <c r="H9193" s="4" t="s">
        <v>10254</v>
      </c>
      <c r="I9193" s="4" t="str">
        <f>VLOOKUP(H9193,[1]物料!$A$1:$M$65536,13,0)</f>
        <v>16.50</v>
      </c>
      <c r="J9193" s="4">
        <v>3</v>
      </c>
      <c r="K9193" s="4">
        <f t="shared" si="572"/>
        <v>2.4275</v>
      </c>
      <c r="L9193" s="4">
        <f t="shared" si="573"/>
        <v>21.9275</v>
      </c>
      <c r="M9193" s="6">
        <v>1</v>
      </c>
      <c r="N9193" s="7">
        <v>48.55</v>
      </c>
      <c r="O9193">
        <f t="shared" si="574"/>
        <v>26.6225</v>
      </c>
      <c r="P9193" s="1">
        <f t="shared" si="575"/>
        <v>0.548352214212152</v>
      </c>
    </row>
    <row r="9194" ht="20" customHeight="1" spans="1:16">
      <c r="A9194" s="4" t="s">
        <v>10255</v>
      </c>
      <c r="B9194" s="4" t="s">
        <v>17</v>
      </c>
      <c r="C9194" s="4" t="s">
        <v>113</v>
      </c>
      <c r="D9194" s="5">
        <v>46201</v>
      </c>
      <c r="E9194" s="5" t="s">
        <v>45</v>
      </c>
      <c r="F9194" s="5" t="s">
        <v>20</v>
      </c>
      <c r="G9194" s="5" t="s">
        <v>46</v>
      </c>
      <c r="H9194" s="4" t="s">
        <v>134</v>
      </c>
      <c r="I9194" s="4" t="str">
        <f>VLOOKUP(H9194,[1]物料!$A$1:$M$65536,13,0)</f>
        <v>36.10</v>
      </c>
      <c r="J9194" s="4">
        <v>3</v>
      </c>
      <c r="K9194" s="4">
        <f t="shared" si="572"/>
        <v>6.0645</v>
      </c>
      <c r="L9194" s="4">
        <f t="shared" si="573"/>
        <v>45.1645</v>
      </c>
      <c r="M9194" s="6">
        <v>1</v>
      </c>
      <c r="N9194" s="7">
        <v>121.29</v>
      </c>
      <c r="O9194">
        <f t="shared" si="574"/>
        <v>76.1255</v>
      </c>
      <c r="P9194" s="1">
        <f t="shared" si="575"/>
        <v>0.627632121362025</v>
      </c>
    </row>
    <row r="9195" ht="20" customHeight="1" spans="1:16">
      <c r="A9195" s="4" t="s">
        <v>10256</v>
      </c>
      <c r="B9195" s="4" t="s">
        <v>24</v>
      </c>
      <c r="C9195" s="4" t="s">
        <v>74</v>
      </c>
      <c r="D9195" s="5">
        <v>46201</v>
      </c>
      <c r="E9195" s="5" t="s">
        <v>69</v>
      </c>
      <c r="F9195" s="5" t="s">
        <v>70</v>
      </c>
      <c r="G9195" s="5" t="s">
        <v>71</v>
      </c>
      <c r="H9195" s="4" t="s">
        <v>463</v>
      </c>
      <c r="I9195" s="4" t="str">
        <f>VLOOKUP(H9195,[1]物料!$A$1:$M$65536,13,0)</f>
        <v>45.00</v>
      </c>
      <c r="J9195" s="4">
        <v>6.5</v>
      </c>
      <c r="K9195" s="4">
        <f t="shared" si="572"/>
        <v>5.49</v>
      </c>
      <c r="L9195" s="4">
        <f t="shared" si="573"/>
        <v>56.99</v>
      </c>
      <c r="M9195" s="6">
        <v>1</v>
      </c>
      <c r="N9195" s="7">
        <v>109.8</v>
      </c>
      <c r="O9195">
        <f t="shared" si="574"/>
        <v>52.81</v>
      </c>
      <c r="P9195" s="1">
        <f t="shared" si="575"/>
        <v>0.480965391621129</v>
      </c>
    </row>
    <row r="9196" ht="20" customHeight="1" spans="1:16">
      <c r="A9196" s="4" t="s">
        <v>10257</v>
      </c>
      <c r="B9196" s="4" t="s">
        <v>17</v>
      </c>
      <c r="C9196" s="4" t="s">
        <v>113</v>
      </c>
      <c r="D9196" s="5">
        <v>46201</v>
      </c>
      <c r="E9196" s="5" t="s">
        <v>54</v>
      </c>
      <c r="F9196" s="5" t="s">
        <v>55</v>
      </c>
      <c r="G9196" s="5" t="s">
        <v>56</v>
      </c>
      <c r="H9196" s="4" t="s">
        <v>1052</v>
      </c>
      <c r="I9196" s="4" t="str">
        <f>VLOOKUP(H9196,[1]物料!$A$1:$M$65536,13,0)</f>
        <v>12.00</v>
      </c>
      <c r="J9196" s="4">
        <v>4.5</v>
      </c>
      <c r="K9196" s="4">
        <f t="shared" si="572"/>
        <v>1.84</v>
      </c>
      <c r="L9196" s="4">
        <f t="shared" si="573"/>
        <v>18.34</v>
      </c>
      <c r="M9196" s="6">
        <v>1</v>
      </c>
      <c r="N9196" s="7">
        <v>36.8</v>
      </c>
      <c r="O9196">
        <f t="shared" si="574"/>
        <v>18.46</v>
      </c>
      <c r="P9196" s="1">
        <f t="shared" si="575"/>
        <v>0.501630434782609</v>
      </c>
    </row>
    <row r="9197" ht="20" customHeight="1" spans="1:16">
      <c r="A9197" s="4" t="s">
        <v>10258</v>
      </c>
      <c r="B9197" s="4" t="s">
        <v>17</v>
      </c>
      <c r="C9197" s="4" t="s">
        <v>18</v>
      </c>
      <c r="D9197" s="5">
        <v>46201</v>
      </c>
      <c r="E9197" s="5" t="s">
        <v>90</v>
      </c>
      <c r="F9197" s="5" t="s">
        <v>55</v>
      </c>
      <c r="G9197" s="5" t="s">
        <v>91</v>
      </c>
      <c r="H9197" s="4" t="s">
        <v>1488</v>
      </c>
      <c r="I9197" s="4" t="str">
        <f>VLOOKUP(H9197,[1]物料!$A$1:$M$65536,13,0)</f>
        <v>40.00</v>
      </c>
      <c r="J9197" s="4">
        <v>7.2</v>
      </c>
      <c r="K9197" s="4">
        <f t="shared" si="572"/>
        <v>6.588</v>
      </c>
      <c r="L9197" s="4">
        <f t="shared" si="573"/>
        <v>53.788</v>
      </c>
      <c r="M9197" s="6">
        <v>1</v>
      </c>
      <c r="N9197" s="7">
        <v>131.76</v>
      </c>
      <c r="O9197">
        <f t="shared" si="574"/>
        <v>77.972</v>
      </c>
      <c r="P9197" s="1">
        <f t="shared" si="575"/>
        <v>0.591772920461445</v>
      </c>
    </row>
    <row r="9198" ht="20" customHeight="1" spans="1:16">
      <c r="A9198" s="4" t="s">
        <v>10259</v>
      </c>
      <c r="B9198" s="4" t="s">
        <v>24</v>
      </c>
      <c r="C9198" s="4" t="s">
        <v>59</v>
      </c>
      <c r="D9198" s="5">
        <v>46201</v>
      </c>
      <c r="E9198" s="5" t="s">
        <v>60</v>
      </c>
      <c r="F9198" s="5" t="s">
        <v>61</v>
      </c>
      <c r="G9198" s="5" t="s">
        <v>62</v>
      </c>
      <c r="H9198" s="4" t="s">
        <v>124</v>
      </c>
      <c r="I9198" s="4" t="str">
        <f>VLOOKUP(H9198,[1]物料!$A$1:$M$65536,13,0)</f>
        <v>24.00</v>
      </c>
      <c r="J9198" s="4">
        <v>8</v>
      </c>
      <c r="K9198" s="4">
        <f t="shared" si="572"/>
        <v>3.49</v>
      </c>
      <c r="L9198" s="4">
        <f t="shared" si="573"/>
        <v>35.49</v>
      </c>
      <c r="M9198" s="6">
        <v>1</v>
      </c>
      <c r="N9198" s="7">
        <v>69.8</v>
      </c>
      <c r="O9198">
        <f t="shared" si="574"/>
        <v>34.31</v>
      </c>
      <c r="P9198" s="1">
        <f t="shared" si="575"/>
        <v>0.491547277936963</v>
      </c>
    </row>
    <row r="9199" ht="20" customHeight="1" spans="1:16">
      <c r="A9199" s="4" t="s">
        <v>10260</v>
      </c>
      <c r="B9199" s="4" t="s">
        <v>17</v>
      </c>
      <c r="C9199" s="4" t="s">
        <v>49</v>
      </c>
      <c r="D9199" s="5">
        <v>46201</v>
      </c>
      <c r="E9199" s="5" t="s">
        <v>50</v>
      </c>
      <c r="F9199" s="5" t="s">
        <v>20</v>
      </c>
      <c r="G9199" s="5" t="s">
        <v>51</v>
      </c>
      <c r="H9199" s="4" t="s">
        <v>52</v>
      </c>
      <c r="I9199" s="4" t="str">
        <f>VLOOKUP(H9199,[1]物料!$A$1:$M$65536,13,0)</f>
        <v>21.00</v>
      </c>
      <c r="J9199" s="4">
        <v>3</v>
      </c>
      <c r="K9199" s="4">
        <f t="shared" si="572"/>
        <v>2.495</v>
      </c>
      <c r="L9199" s="4">
        <f t="shared" si="573"/>
        <v>26.495</v>
      </c>
      <c r="M9199" s="6">
        <v>1</v>
      </c>
      <c r="N9199" s="7">
        <v>49.9</v>
      </c>
      <c r="O9199">
        <f t="shared" si="574"/>
        <v>23.405</v>
      </c>
      <c r="P9199" s="1">
        <f t="shared" si="575"/>
        <v>0.469038076152305</v>
      </c>
    </row>
    <row r="9200" ht="20" customHeight="1" spans="1:16">
      <c r="A9200" s="4" t="s">
        <v>10261</v>
      </c>
      <c r="B9200" s="4" t="s">
        <v>17</v>
      </c>
      <c r="C9200" s="4" t="s">
        <v>18</v>
      </c>
      <c r="D9200" s="5">
        <v>46201</v>
      </c>
      <c r="E9200" s="5" t="s">
        <v>19</v>
      </c>
      <c r="F9200" s="5" t="s">
        <v>20</v>
      </c>
      <c r="G9200" s="5" t="s">
        <v>21</v>
      </c>
      <c r="H9200" s="4" t="s">
        <v>107</v>
      </c>
      <c r="I9200" s="4" t="str">
        <f>VLOOKUP(H9200,[1]物料!$A$1:$M$65536,13,0)</f>
        <v>43.30</v>
      </c>
      <c r="J9200" s="4">
        <v>3.5</v>
      </c>
      <c r="K9200" s="4">
        <f t="shared" si="572"/>
        <v>4.2355</v>
      </c>
      <c r="L9200" s="4">
        <f t="shared" si="573"/>
        <v>51.0355</v>
      </c>
      <c r="M9200" s="6">
        <v>1</v>
      </c>
      <c r="N9200" s="7">
        <v>84.71</v>
      </c>
      <c r="O9200">
        <f t="shared" si="574"/>
        <v>33.6745</v>
      </c>
      <c r="P9200" s="1">
        <f t="shared" si="575"/>
        <v>0.397526856333373</v>
      </c>
    </row>
    <row r="9201" ht="20" customHeight="1" spans="1:16">
      <c r="A9201" s="4" t="s">
        <v>10262</v>
      </c>
      <c r="B9201" s="4" t="s">
        <v>24</v>
      </c>
      <c r="C9201" s="4" t="s">
        <v>411</v>
      </c>
      <c r="D9201" s="5">
        <v>46201</v>
      </c>
      <c r="E9201" s="5" t="s">
        <v>186</v>
      </c>
      <c r="F9201" s="5" t="s">
        <v>55</v>
      </c>
      <c r="G9201" s="5" t="s">
        <v>187</v>
      </c>
      <c r="H9201" s="4" t="s">
        <v>188</v>
      </c>
      <c r="I9201" s="4" t="str">
        <f>VLOOKUP(H9201,[1]物料!$A$1:$M$65536,13,0)</f>
        <v>48.00</v>
      </c>
      <c r="J9201" s="4">
        <v>10.7</v>
      </c>
      <c r="K9201" s="4">
        <f t="shared" si="572"/>
        <v>5.94</v>
      </c>
      <c r="L9201" s="4">
        <f t="shared" si="573"/>
        <v>64.64</v>
      </c>
      <c r="M9201" s="6">
        <v>1</v>
      </c>
      <c r="N9201" s="7">
        <v>118.8</v>
      </c>
      <c r="O9201">
        <f t="shared" si="574"/>
        <v>54.16</v>
      </c>
      <c r="P9201" s="1">
        <f t="shared" si="575"/>
        <v>0.455892255892256</v>
      </c>
    </row>
    <row r="9202" ht="20" customHeight="1" spans="1:16">
      <c r="A9202" s="4" t="s">
        <v>10263</v>
      </c>
      <c r="B9202" s="4" t="s">
        <v>24</v>
      </c>
      <c r="C9202" s="4" t="s">
        <v>59</v>
      </c>
      <c r="D9202" s="5">
        <v>46201</v>
      </c>
      <c r="E9202" s="5" t="s">
        <v>90</v>
      </c>
      <c r="F9202" s="5" t="s">
        <v>55</v>
      </c>
      <c r="G9202" s="5" t="s">
        <v>91</v>
      </c>
      <c r="H9202" s="4" t="s">
        <v>99</v>
      </c>
      <c r="I9202" s="4" t="str">
        <f>VLOOKUP(H9202,[1]物料!$A$1:$M$65536,13,0)</f>
        <v>40.00</v>
      </c>
      <c r="J9202" s="4">
        <v>10.7</v>
      </c>
      <c r="K9202" s="4">
        <f t="shared" si="572"/>
        <v>7.5765</v>
      </c>
      <c r="L9202" s="4">
        <f t="shared" si="573"/>
        <v>58.2765</v>
      </c>
      <c r="M9202" s="6">
        <v>1</v>
      </c>
      <c r="N9202" s="7">
        <v>151.53</v>
      </c>
      <c r="O9202">
        <f t="shared" si="574"/>
        <v>93.2535</v>
      </c>
      <c r="P9202" s="1">
        <f t="shared" si="575"/>
        <v>0.615412789546624</v>
      </c>
    </row>
    <row r="9203" ht="20" customHeight="1" spans="1:16">
      <c r="A9203" s="4" t="s">
        <v>10264</v>
      </c>
      <c r="B9203" s="4" t="s">
        <v>17</v>
      </c>
      <c r="C9203" s="4" t="s">
        <v>538</v>
      </c>
      <c r="D9203" s="5">
        <v>46201</v>
      </c>
      <c r="E9203" s="5" t="s">
        <v>83</v>
      </c>
      <c r="F9203" s="5" t="s">
        <v>55</v>
      </c>
      <c r="G9203" s="5" t="s">
        <v>84</v>
      </c>
      <c r="H9203" s="4" t="s">
        <v>147</v>
      </c>
      <c r="I9203" s="4" t="str">
        <f>VLOOKUP(H9203,[1]物料!$A$1:$M$65536,13,0)</f>
        <v>52.00</v>
      </c>
      <c r="J9203" s="4">
        <v>14.5</v>
      </c>
      <c r="K9203" s="4">
        <f t="shared" si="572"/>
        <v>7.76</v>
      </c>
      <c r="L9203" s="4">
        <f t="shared" si="573"/>
        <v>74.26</v>
      </c>
      <c r="M9203" s="6">
        <v>1</v>
      </c>
      <c r="N9203" s="7">
        <v>155.2</v>
      </c>
      <c r="O9203">
        <f t="shared" si="574"/>
        <v>80.94</v>
      </c>
      <c r="P9203" s="1">
        <f t="shared" si="575"/>
        <v>0.521520618556701</v>
      </c>
    </row>
    <row r="9204" ht="20" customHeight="1" spans="1:16">
      <c r="A9204" s="4" t="s">
        <v>10265</v>
      </c>
      <c r="B9204" s="4" t="s">
        <v>17</v>
      </c>
      <c r="C9204" s="4" t="s">
        <v>18</v>
      </c>
      <c r="D9204" s="5">
        <v>46201</v>
      </c>
      <c r="E9204" s="5" t="s">
        <v>115</v>
      </c>
      <c r="F9204" s="5" t="s">
        <v>70</v>
      </c>
      <c r="G9204" s="5" t="s">
        <v>116</v>
      </c>
      <c r="H9204" s="4" t="s">
        <v>126</v>
      </c>
      <c r="I9204" s="4" t="str">
        <f>VLOOKUP(H9204,[1]物料!$A$1:$M$65536,13,0)</f>
        <v>42.00</v>
      </c>
      <c r="J9204" s="4">
        <v>3</v>
      </c>
      <c r="K9204" s="4">
        <f t="shared" si="572"/>
        <v>4.93</v>
      </c>
      <c r="L9204" s="4">
        <f t="shared" si="573"/>
        <v>49.93</v>
      </c>
      <c r="M9204" s="6">
        <v>1</v>
      </c>
      <c r="N9204" s="7">
        <v>98.6</v>
      </c>
      <c r="O9204">
        <f t="shared" si="574"/>
        <v>48.67</v>
      </c>
      <c r="P9204" s="1">
        <f t="shared" si="575"/>
        <v>0.493610547667343</v>
      </c>
    </row>
    <row r="9205" ht="20" customHeight="1" spans="1:16">
      <c r="A9205" s="4" t="s">
        <v>10266</v>
      </c>
      <c r="B9205" s="4" t="s">
        <v>24</v>
      </c>
      <c r="C9205" s="4" t="s">
        <v>87</v>
      </c>
      <c r="D9205" s="5">
        <v>46201</v>
      </c>
      <c r="E9205" s="5" t="s">
        <v>90</v>
      </c>
      <c r="F9205" s="5" t="s">
        <v>55</v>
      </c>
      <c r="G9205" s="5" t="s">
        <v>91</v>
      </c>
      <c r="H9205" s="4" t="s">
        <v>195</v>
      </c>
      <c r="I9205" s="4" t="str">
        <f>VLOOKUP(H9205,[1]物料!$A$1:$M$65536,13,0)</f>
        <v>40.00</v>
      </c>
      <c r="J9205" s="4">
        <v>10.7</v>
      </c>
      <c r="K9205" s="4">
        <f t="shared" si="572"/>
        <v>5.873</v>
      </c>
      <c r="L9205" s="4">
        <f t="shared" si="573"/>
        <v>56.573</v>
      </c>
      <c r="M9205" s="6">
        <v>1</v>
      </c>
      <c r="N9205" s="7">
        <v>117.46</v>
      </c>
      <c r="O9205">
        <f t="shared" si="574"/>
        <v>60.887</v>
      </c>
      <c r="P9205" s="1">
        <f t="shared" si="575"/>
        <v>0.518363698280266</v>
      </c>
    </row>
    <row r="9206" ht="20" customHeight="1" spans="1:16">
      <c r="A9206" s="4" t="s">
        <v>10267</v>
      </c>
      <c r="B9206" s="4" t="s">
        <v>17</v>
      </c>
      <c r="C9206" s="4" t="s">
        <v>113</v>
      </c>
      <c r="D9206" s="5">
        <v>46201</v>
      </c>
      <c r="E9206" s="5" t="s">
        <v>94</v>
      </c>
      <c r="F9206" s="5" t="s">
        <v>55</v>
      </c>
      <c r="G9206" s="5" t="s">
        <v>95</v>
      </c>
      <c r="H9206" s="4" t="s">
        <v>1063</v>
      </c>
      <c r="I9206" s="4" t="str">
        <f>VLOOKUP(H9206,[1]物料!$A$1:$M$65536,13,0)</f>
        <v>30.00</v>
      </c>
      <c r="J9206" s="4">
        <v>7.2</v>
      </c>
      <c r="K9206" s="4">
        <f t="shared" si="572"/>
        <v>4.385</v>
      </c>
      <c r="L9206" s="4">
        <f t="shared" si="573"/>
        <v>41.585</v>
      </c>
      <c r="M9206" s="6">
        <v>1</v>
      </c>
      <c r="N9206" s="7">
        <v>87.7</v>
      </c>
      <c r="O9206">
        <f t="shared" si="574"/>
        <v>46.115</v>
      </c>
      <c r="P9206" s="1">
        <f t="shared" si="575"/>
        <v>0.525826681870011</v>
      </c>
    </row>
    <row r="9207" ht="20" customHeight="1" spans="1:16">
      <c r="A9207" s="4" t="s">
        <v>10268</v>
      </c>
      <c r="B9207" s="4" t="s">
        <v>24</v>
      </c>
      <c r="C9207" s="4" t="s">
        <v>25</v>
      </c>
      <c r="D9207" s="5">
        <v>46201</v>
      </c>
      <c r="E9207" s="5" t="s">
        <v>317</v>
      </c>
      <c r="F9207" s="5" t="s">
        <v>55</v>
      </c>
      <c r="G9207" s="5" t="s">
        <v>318</v>
      </c>
      <c r="H9207" s="4" t="s">
        <v>1804</v>
      </c>
      <c r="I9207" s="4" t="str">
        <f>VLOOKUP(H9207,[1]物料!$A$1:$M$65536,13,0)</f>
        <v>41.00</v>
      </c>
      <c r="J9207" s="4">
        <v>10.7</v>
      </c>
      <c r="K9207" s="4">
        <f t="shared" si="572"/>
        <v>6.2465</v>
      </c>
      <c r="L9207" s="4">
        <f t="shared" si="573"/>
        <v>57.9465</v>
      </c>
      <c r="M9207" s="6">
        <v>1</v>
      </c>
      <c r="N9207" s="7">
        <v>124.93</v>
      </c>
      <c r="O9207">
        <f t="shared" si="574"/>
        <v>66.9835</v>
      </c>
      <c r="P9207" s="1">
        <f t="shared" si="575"/>
        <v>0.536168254222365</v>
      </c>
    </row>
    <row r="9208" ht="20" customHeight="1" spans="1:16">
      <c r="A9208" s="4" t="s">
        <v>10269</v>
      </c>
      <c r="B9208" s="4" t="s">
        <v>24</v>
      </c>
      <c r="C9208" s="4" t="s">
        <v>44</v>
      </c>
      <c r="D9208" s="5">
        <v>46201</v>
      </c>
      <c r="E9208" s="5" t="s">
        <v>384</v>
      </c>
      <c r="F9208" s="5" t="s">
        <v>20</v>
      </c>
      <c r="G9208" s="5" t="s">
        <v>385</v>
      </c>
      <c r="H9208" s="4" t="s">
        <v>596</v>
      </c>
      <c r="I9208" s="4" t="str">
        <f>VLOOKUP(H9208,[1]物料!$A$1:$M$65536,13,0)</f>
        <v>36.60</v>
      </c>
      <c r="J9208" s="4">
        <v>6.5</v>
      </c>
      <c r="K9208" s="4">
        <f t="shared" si="572"/>
        <v>4.94</v>
      </c>
      <c r="L9208" s="4">
        <f t="shared" si="573"/>
        <v>48.04</v>
      </c>
      <c r="M9208" s="6">
        <v>1</v>
      </c>
      <c r="N9208" s="7">
        <v>98.8</v>
      </c>
      <c r="O9208">
        <f t="shared" si="574"/>
        <v>50.76</v>
      </c>
      <c r="P9208" s="1">
        <f t="shared" si="575"/>
        <v>0.513765182186235</v>
      </c>
    </row>
    <row r="9209" ht="20" customHeight="1" spans="1:16">
      <c r="A9209" s="4" t="s">
        <v>10270</v>
      </c>
      <c r="B9209" s="4" t="s">
        <v>17</v>
      </c>
      <c r="C9209" s="4" t="s">
        <v>18</v>
      </c>
      <c r="D9209" s="5">
        <v>46201</v>
      </c>
      <c r="E9209" s="5" t="s">
        <v>182</v>
      </c>
      <c r="F9209" s="5" t="s">
        <v>20</v>
      </c>
      <c r="G9209" s="5" t="s">
        <v>183</v>
      </c>
      <c r="H9209" s="4" t="s">
        <v>184</v>
      </c>
      <c r="I9209" s="4" t="str">
        <f>VLOOKUP(H9209,[1]物料!$A$1:$M$65536,13,0)</f>
        <v>22.10</v>
      </c>
      <c r="J9209" s="4">
        <v>3</v>
      </c>
      <c r="K9209" s="4">
        <f t="shared" si="572"/>
        <v>2.6535</v>
      </c>
      <c r="L9209" s="4">
        <f t="shared" si="573"/>
        <v>27.7535</v>
      </c>
      <c r="M9209" s="6">
        <v>1</v>
      </c>
      <c r="N9209" s="7">
        <v>53.07</v>
      </c>
      <c r="O9209">
        <f t="shared" si="574"/>
        <v>25.3165</v>
      </c>
      <c r="P9209" s="1">
        <f t="shared" si="575"/>
        <v>0.47703975880912</v>
      </c>
    </row>
    <row r="9210" ht="20" customHeight="1" spans="1:16">
      <c r="A9210" s="4" t="s">
        <v>10271</v>
      </c>
      <c r="B9210" s="4" t="s">
        <v>24</v>
      </c>
      <c r="C9210" s="4" t="s">
        <v>25</v>
      </c>
      <c r="D9210" s="5">
        <v>46201</v>
      </c>
      <c r="E9210" s="5" t="s">
        <v>50</v>
      </c>
      <c r="F9210" s="5" t="s">
        <v>20</v>
      </c>
      <c r="G9210" s="5" t="s">
        <v>51</v>
      </c>
      <c r="H9210" s="4" t="s">
        <v>743</v>
      </c>
      <c r="I9210" s="4" t="str">
        <f>VLOOKUP(H9210,[1]物料!$A$1:$M$65536,13,0)</f>
        <v>21.00</v>
      </c>
      <c r="J9210" s="4">
        <v>6.5</v>
      </c>
      <c r="K9210" s="4">
        <f t="shared" si="572"/>
        <v>2.893</v>
      </c>
      <c r="L9210" s="4">
        <f t="shared" si="573"/>
        <v>30.393</v>
      </c>
      <c r="M9210" s="6">
        <v>1</v>
      </c>
      <c r="N9210" s="7">
        <v>57.86</v>
      </c>
      <c r="O9210">
        <f t="shared" si="574"/>
        <v>27.467</v>
      </c>
      <c r="P9210" s="1">
        <f t="shared" si="575"/>
        <v>0.474714828897338</v>
      </c>
    </row>
    <row r="9211" ht="20" customHeight="1" spans="1:16">
      <c r="A9211" s="4" t="s">
        <v>10272</v>
      </c>
      <c r="B9211" s="4" t="s">
        <v>24</v>
      </c>
      <c r="C9211" s="4" t="s">
        <v>119</v>
      </c>
      <c r="D9211" s="5">
        <v>46201</v>
      </c>
      <c r="E9211" s="5" t="s">
        <v>60</v>
      </c>
      <c r="F9211" s="5" t="s">
        <v>61</v>
      </c>
      <c r="G9211" s="5" t="s">
        <v>62</v>
      </c>
      <c r="H9211" s="4" t="s">
        <v>63</v>
      </c>
      <c r="I9211" s="4" t="str">
        <f>VLOOKUP(H9211,[1]物料!$A$1:$M$65536,13,0)</f>
        <v>24.00</v>
      </c>
      <c r="J9211" s="4">
        <v>8</v>
      </c>
      <c r="K9211" s="4">
        <f t="shared" si="572"/>
        <v>3.225</v>
      </c>
      <c r="L9211" s="4">
        <f t="shared" si="573"/>
        <v>35.225</v>
      </c>
      <c r="M9211" s="6">
        <v>1</v>
      </c>
      <c r="N9211" s="7">
        <v>64.5</v>
      </c>
      <c r="O9211">
        <f t="shared" si="574"/>
        <v>29.275</v>
      </c>
      <c r="P9211" s="1">
        <f t="shared" si="575"/>
        <v>0.453875968992248</v>
      </c>
    </row>
    <row r="9212" ht="20" customHeight="1" spans="1:16">
      <c r="A9212" s="4" t="s">
        <v>10273</v>
      </c>
      <c r="B9212" s="4" t="s">
        <v>17</v>
      </c>
      <c r="C9212" s="4" t="s">
        <v>18</v>
      </c>
      <c r="D9212" s="5">
        <v>46201</v>
      </c>
      <c r="E9212" s="5" t="s">
        <v>75</v>
      </c>
      <c r="F9212" s="5" t="s">
        <v>61</v>
      </c>
      <c r="G9212" s="5" t="s">
        <v>76</v>
      </c>
      <c r="H9212" s="4" t="s">
        <v>77</v>
      </c>
      <c r="I9212" s="4" t="str">
        <f>VLOOKUP(H9212,[1]物料!$A$1:$M$65536,13,0)</f>
        <v>25.00</v>
      </c>
      <c r="J9212" s="4">
        <v>4.5</v>
      </c>
      <c r="K9212" s="4">
        <f t="shared" si="572"/>
        <v>3.99</v>
      </c>
      <c r="L9212" s="4">
        <f t="shared" si="573"/>
        <v>33.49</v>
      </c>
      <c r="M9212" s="6">
        <v>1</v>
      </c>
      <c r="N9212" s="7">
        <v>79.8</v>
      </c>
      <c r="O9212">
        <f t="shared" si="574"/>
        <v>46.31</v>
      </c>
      <c r="P9212" s="1">
        <f t="shared" si="575"/>
        <v>0.580325814536341</v>
      </c>
    </row>
    <row r="9213" ht="20" customHeight="1" spans="1:16">
      <c r="A9213" s="4" t="s">
        <v>10274</v>
      </c>
      <c r="B9213" s="4" t="s">
        <v>24</v>
      </c>
      <c r="C9213" s="4" t="s">
        <v>59</v>
      </c>
      <c r="D9213" s="5">
        <v>46201</v>
      </c>
      <c r="E9213" s="5" t="s">
        <v>2424</v>
      </c>
      <c r="F9213" s="5" t="s">
        <v>2425</v>
      </c>
      <c r="G9213" s="5" t="s">
        <v>2426</v>
      </c>
      <c r="H9213" s="4" t="s">
        <v>10275</v>
      </c>
      <c r="I9213" s="4" t="str">
        <f>VLOOKUP(H9213,[1]物料!$A$1:$M$65536,13,0)</f>
        <v>50.00</v>
      </c>
      <c r="J9213" s="4">
        <v>7.5</v>
      </c>
      <c r="K9213" s="4">
        <f t="shared" si="572"/>
        <v>6.44</v>
      </c>
      <c r="L9213" s="4">
        <f t="shared" si="573"/>
        <v>63.94</v>
      </c>
      <c r="M9213" s="6">
        <v>1</v>
      </c>
      <c r="N9213" s="7">
        <v>128.8</v>
      </c>
      <c r="O9213">
        <f t="shared" si="574"/>
        <v>64.86</v>
      </c>
      <c r="P9213" s="1">
        <f t="shared" si="575"/>
        <v>0.503571428571429</v>
      </c>
    </row>
    <row r="9214" ht="20" customHeight="1" spans="1:16">
      <c r="A9214" s="4" t="s">
        <v>10276</v>
      </c>
      <c r="B9214" s="4" t="s">
        <v>17</v>
      </c>
      <c r="C9214" s="4" t="s">
        <v>113</v>
      </c>
      <c r="D9214" s="5">
        <v>46201</v>
      </c>
      <c r="E9214" s="5" t="s">
        <v>301</v>
      </c>
      <c r="F9214" s="5" t="s">
        <v>55</v>
      </c>
      <c r="G9214" s="5" t="s">
        <v>302</v>
      </c>
      <c r="H9214" s="4" t="s">
        <v>737</v>
      </c>
      <c r="I9214" s="4" t="str">
        <f>VLOOKUP(H9214,[1]物料!$A$1:$M$65536,13,0)</f>
        <v>20.00</v>
      </c>
      <c r="J9214" s="4">
        <v>4.5</v>
      </c>
      <c r="K9214" s="4">
        <f t="shared" si="572"/>
        <v>2.745</v>
      </c>
      <c r="L9214" s="4">
        <f t="shared" si="573"/>
        <v>27.245</v>
      </c>
      <c r="M9214" s="6">
        <v>1</v>
      </c>
      <c r="N9214" s="7">
        <v>54.9</v>
      </c>
      <c r="O9214">
        <f t="shared" si="574"/>
        <v>27.655</v>
      </c>
      <c r="P9214" s="1">
        <f t="shared" si="575"/>
        <v>0.503734061930783</v>
      </c>
    </row>
    <row r="9215" ht="20" customHeight="1" spans="1:16">
      <c r="A9215" s="4" t="s">
        <v>10277</v>
      </c>
      <c r="B9215" s="4" t="s">
        <v>24</v>
      </c>
      <c r="C9215" s="4" t="s">
        <v>119</v>
      </c>
      <c r="D9215" s="5">
        <v>46201</v>
      </c>
      <c r="E9215" s="5" t="s">
        <v>60</v>
      </c>
      <c r="F9215" s="5" t="s">
        <v>61</v>
      </c>
      <c r="G9215" s="5" t="s">
        <v>62</v>
      </c>
      <c r="H9215" s="4" t="s">
        <v>63</v>
      </c>
      <c r="I9215" s="4" t="str">
        <f>VLOOKUP(H9215,[1]物料!$A$1:$M$65536,13,0)</f>
        <v>24.00</v>
      </c>
      <c r="J9215" s="4">
        <v>8</v>
      </c>
      <c r="K9215" s="4">
        <f t="shared" si="572"/>
        <v>3.435</v>
      </c>
      <c r="L9215" s="4">
        <f t="shared" si="573"/>
        <v>35.435</v>
      </c>
      <c r="M9215" s="6">
        <v>1</v>
      </c>
      <c r="N9215" s="7">
        <v>68.7</v>
      </c>
      <c r="O9215">
        <f t="shared" si="574"/>
        <v>33.265</v>
      </c>
      <c r="P9215" s="1">
        <f t="shared" si="575"/>
        <v>0.484206695778748</v>
      </c>
    </row>
    <row r="9216" ht="20" customHeight="1" spans="1:16">
      <c r="A9216" s="4" t="s">
        <v>10278</v>
      </c>
      <c r="B9216" s="4" t="s">
        <v>24</v>
      </c>
      <c r="C9216" s="4" t="s">
        <v>59</v>
      </c>
      <c r="D9216" s="5">
        <v>46201</v>
      </c>
      <c r="E9216" s="5" t="s">
        <v>60</v>
      </c>
      <c r="F9216" s="5" t="s">
        <v>61</v>
      </c>
      <c r="G9216" s="5" t="s">
        <v>62</v>
      </c>
      <c r="H9216" s="4" t="s">
        <v>380</v>
      </c>
      <c r="I9216" s="4" t="str">
        <f>VLOOKUP(H9216,[1]物料!$A$1:$M$65536,13,0)</f>
        <v>29.00</v>
      </c>
      <c r="J9216" s="4">
        <v>8</v>
      </c>
      <c r="K9216" s="4">
        <f t="shared" si="572"/>
        <v>3.99</v>
      </c>
      <c r="L9216" s="4">
        <f t="shared" si="573"/>
        <v>40.99</v>
      </c>
      <c r="M9216" s="6">
        <v>1</v>
      </c>
      <c r="N9216" s="7">
        <v>79.8</v>
      </c>
      <c r="O9216">
        <f t="shared" si="574"/>
        <v>38.81</v>
      </c>
      <c r="P9216" s="1">
        <f t="shared" si="575"/>
        <v>0.486340852130326</v>
      </c>
    </row>
    <row r="9217" ht="20" customHeight="1" spans="1:16">
      <c r="A9217" s="4" t="s">
        <v>10279</v>
      </c>
      <c r="B9217" s="4" t="s">
        <v>17</v>
      </c>
      <c r="C9217" s="4" t="s">
        <v>18</v>
      </c>
      <c r="D9217" s="5">
        <v>46201</v>
      </c>
      <c r="E9217" s="5" t="s">
        <v>83</v>
      </c>
      <c r="F9217" s="5" t="s">
        <v>55</v>
      </c>
      <c r="G9217" s="5" t="s">
        <v>84</v>
      </c>
      <c r="H9217" s="4" t="s">
        <v>173</v>
      </c>
      <c r="I9217" s="4" t="str">
        <f>VLOOKUP(H9217,[1]物料!$A$1:$M$65536,13,0)</f>
        <v>52.00</v>
      </c>
      <c r="J9217" s="4">
        <v>14.5</v>
      </c>
      <c r="K9217" s="4">
        <f t="shared" si="572"/>
        <v>8.272</v>
      </c>
      <c r="L9217" s="4">
        <f t="shared" si="573"/>
        <v>74.772</v>
      </c>
      <c r="M9217" s="6">
        <v>1</v>
      </c>
      <c r="N9217" s="7">
        <v>165.44</v>
      </c>
      <c r="O9217">
        <f t="shared" si="574"/>
        <v>90.668</v>
      </c>
      <c r="P9217" s="1">
        <f t="shared" si="575"/>
        <v>0.548041586073501</v>
      </c>
    </row>
    <row r="9218" ht="20" customHeight="1" spans="1:16">
      <c r="A9218" s="4" t="s">
        <v>10280</v>
      </c>
      <c r="B9218" s="4" t="s">
        <v>17</v>
      </c>
      <c r="C9218" s="4" t="s">
        <v>18</v>
      </c>
      <c r="D9218" s="5">
        <v>46201</v>
      </c>
      <c r="E9218" s="5" t="s">
        <v>235</v>
      </c>
      <c r="F9218" s="5" t="s">
        <v>39</v>
      </c>
      <c r="G9218" s="5" t="s">
        <v>236</v>
      </c>
      <c r="H9218" s="4" t="s">
        <v>1118</v>
      </c>
      <c r="I9218" s="4" t="str">
        <f>VLOOKUP(H9218,[1]物料!$A$1:$M$65536,13,0)</f>
        <v>23.90</v>
      </c>
      <c r="J9218" s="4">
        <v>1.9</v>
      </c>
      <c r="K9218" s="4">
        <f t="shared" si="572"/>
        <v>2.128</v>
      </c>
      <c r="L9218" s="4">
        <f t="shared" si="573"/>
        <v>27.928</v>
      </c>
      <c r="M9218" s="6">
        <v>1</v>
      </c>
      <c r="N9218" s="7">
        <v>42.56</v>
      </c>
      <c r="O9218">
        <f t="shared" si="574"/>
        <v>14.632</v>
      </c>
      <c r="P9218" s="1">
        <f t="shared" si="575"/>
        <v>0.343796992481203</v>
      </c>
    </row>
    <row r="9219" ht="20" customHeight="1" spans="1:16">
      <c r="A9219" s="4" t="s">
        <v>10281</v>
      </c>
      <c r="B9219" s="4" t="s">
        <v>24</v>
      </c>
      <c r="C9219" s="4" t="s">
        <v>44</v>
      </c>
      <c r="D9219" s="5">
        <v>46201</v>
      </c>
      <c r="E9219" s="5" t="s">
        <v>384</v>
      </c>
      <c r="F9219" s="5" t="s">
        <v>20</v>
      </c>
      <c r="G9219" s="5" t="s">
        <v>385</v>
      </c>
      <c r="H9219" s="4" t="s">
        <v>563</v>
      </c>
      <c r="I9219" s="4" t="str">
        <f>VLOOKUP(H9219,[1]物料!$A$1:$M$65536,13,0)</f>
        <v>36.60</v>
      </c>
      <c r="J9219" s="4">
        <v>6.5</v>
      </c>
      <c r="K9219" s="4">
        <f t="shared" ref="K9219:K9282" si="576">N9219*0.05</f>
        <v>4.435</v>
      </c>
      <c r="L9219" s="4">
        <f t="shared" ref="L9219:L9282" si="577">I9219+J9219+K9219</f>
        <v>47.535</v>
      </c>
      <c r="M9219" s="6">
        <v>1</v>
      </c>
      <c r="N9219" s="7">
        <v>88.7</v>
      </c>
      <c r="O9219">
        <f t="shared" ref="O9219:O9282" si="578">N9219-L9219</f>
        <v>41.165</v>
      </c>
      <c r="P9219" s="1">
        <f t="shared" ref="P9219:P9282" si="579">O9219/N9219</f>
        <v>0.464092446448703</v>
      </c>
    </row>
    <row r="9220" ht="20" customHeight="1" spans="1:16">
      <c r="A9220" s="4" t="s">
        <v>10282</v>
      </c>
      <c r="B9220" s="4" t="s">
        <v>24</v>
      </c>
      <c r="C9220" s="4" t="s">
        <v>74</v>
      </c>
      <c r="D9220" s="5">
        <v>46201</v>
      </c>
      <c r="E9220" s="5" t="s">
        <v>186</v>
      </c>
      <c r="F9220" s="5" t="s">
        <v>55</v>
      </c>
      <c r="G9220" s="5" t="s">
        <v>187</v>
      </c>
      <c r="H9220" s="4" t="s">
        <v>188</v>
      </c>
      <c r="I9220" s="4" t="str">
        <f>VLOOKUP(H9220,[1]物料!$A$1:$M$65536,13,0)</f>
        <v>48.00</v>
      </c>
      <c r="J9220" s="4">
        <v>10.7</v>
      </c>
      <c r="K9220" s="4">
        <f t="shared" si="576"/>
        <v>6.35</v>
      </c>
      <c r="L9220" s="4">
        <f t="shared" si="577"/>
        <v>65.05</v>
      </c>
      <c r="M9220" s="6">
        <v>1</v>
      </c>
      <c r="N9220" s="7">
        <v>127</v>
      </c>
      <c r="O9220">
        <f t="shared" si="578"/>
        <v>61.95</v>
      </c>
      <c r="P9220" s="1">
        <f t="shared" si="579"/>
        <v>0.487795275590551</v>
      </c>
    </row>
    <row r="9221" ht="20" customHeight="1" spans="1:16">
      <c r="A9221" s="4" t="s">
        <v>10283</v>
      </c>
      <c r="B9221" s="4" t="s">
        <v>24</v>
      </c>
      <c r="C9221" s="4" t="s">
        <v>59</v>
      </c>
      <c r="D9221" s="5">
        <v>46201</v>
      </c>
      <c r="E9221" s="5" t="s">
        <v>60</v>
      </c>
      <c r="F9221" s="5" t="s">
        <v>61</v>
      </c>
      <c r="G9221" s="5" t="s">
        <v>62</v>
      </c>
      <c r="H9221" s="4" t="s">
        <v>63</v>
      </c>
      <c r="I9221" s="4" t="str">
        <f>VLOOKUP(H9221,[1]物料!$A$1:$M$65536,13,0)</f>
        <v>24.00</v>
      </c>
      <c r="J9221" s="4">
        <v>8</v>
      </c>
      <c r="K9221" s="4">
        <f t="shared" si="576"/>
        <v>3.49</v>
      </c>
      <c r="L9221" s="4">
        <f t="shared" si="577"/>
        <v>35.49</v>
      </c>
      <c r="M9221" s="6">
        <v>1</v>
      </c>
      <c r="N9221" s="7">
        <v>69.8</v>
      </c>
      <c r="O9221">
        <f t="shared" si="578"/>
        <v>34.31</v>
      </c>
      <c r="P9221" s="1">
        <f t="shared" si="579"/>
        <v>0.491547277936963</v>
      </c>
    </row>
    <row r="9222" ht="20" customHeight="1" spans="1:16">
      <c r="A9222" s="4" t="s">
        <v>10284</v>
      </c>
      <c r="B9222" s="4" t="s">
        <v>17</v>
      </c>
      <c r="C9222" s="4" t="s">
        <v>113</v>
      </c>
      <c r="D9222" s="5">
        <v>46201</v>
      </c>
      <c r="E9222" s="5" t="s">
        <v>101</v>
      </c>
      <c r="F9222" s="5" t="s">
        <v>20</v>
      </c>
      <c r="G9222" s="5" t="s">
        <v>102</v>
      </c>
      <c r="H9222" s="4" t="s">
        <v>910</v>
      </c>
      <c r="I9222" s="4" t="str">
        <f>VLOOKUP(H9222,[1]物料!$A$1:$M$65536,13,0)</f>
        <v>23.30</v>
      </c>
      <c r="J9222" s="4">
        <v>3</v>
      </c>
      <c r="K9222" s="4">
        <f t="shared" si="576"/>
        <v>2.99</v>
      </c>
      <c r="L9222" s="4">
        <f t="shared" si="577"/>
        <v>29.29</v>
      </c>
      <c r="M9222" s="6">
        <v>1</v>
      </c>
      <c r="N9222" s="7">
        <v>59.8</v>
      </c>
      <c r="O9222">
        <f t="shared" si="578"/>
        <v>30.51</v>
      </c>
      <c r="P9222" s="1">
        <f t="shared" si="579"/>
        <v>0.510200668896321</v>
      </c>
    </row>
    <row r="9223" ht="20" customHeight="1" spans="1:16">
      <c r="A9223" s="4" t="s">
        <v>10285</v>
      </c>
      <c r="B9223" s="4" t="s">
        <v>17</v>
      </c>
      <c r="C9223" s="4" t="s">
        <v>18</v>
      </c>
      <c r="D9223" s="5">
        <v>46201</v>
      </c>
      <c r="E9223" s="5" t="s">
        <v>384</v>
      </c>
      <c r="F9223" s="5" t="s">
        <v>20</v>
      </c>
      <c r="G9223" s="5" t="s">
        <v>385</v>
      </c>
      <c r="H9223" s="4" t="s">
        <v>386</v>
      </c>
      <c r="I9223" s="4" t="str">
        <f>VLOOKUP(H9223,[1]物料!$A$1:$M$65536,13,0)</f>
        <v>36.60</v>
      </c>
      <c r="J9223" s="4">
        <v>3</v>
      </c>
      <c r="K9223" s="4">
        <f t="shared" si="576"/>
        <v>4.94</v>
      </c>
      <c r="L9223" s="4">
        <f t="shared" si="577"/>
        <v>44.54</v>
      </c>
      <c r="M9223" s="6">
        <v>1</v>
      </c>
      <c r="N9223" s="7">
        <v>98.8</v>
      </c>
      <c r="O9223">
        <f t="shared" si="578"/>
        <v>54.26</v>
      </c>
      <c r="P9223" s="1">
        <f t="shared" si="579"/>
        <v>0.54919028340081</v>
      </c>
    </row>
    <row r="9224" ht="20" customHeight="1" spans="1:16">
      <c r="A9224" s="4" t="s">
        <v>10286</v>
      </c>
      <c r="B9224" s="4" t="s">
        <v>24</v>
      </c>
      <c r="C9224" s="4" t="s">
        <v>98</v>
      </c>
      <c r="D9224" s="5">
        <v>46201</v>
      </c>
      <c r="E9224" s="5" t="s">
        <v>69</v>
      </c>
      <c r="F9224" s="5" t="s">
        <v>70</v>
      </c>
      <c r="G9224" s="5" t="s">
        <v>71</v>
      </c>
      <c r="H9224" s="4" t="s">
        <v>343</v>
      </c>
      <c r="I9224" s="4" t="str">
        <f>VLOOKUP(H9224,[1]物料!$A$1:$M$65536,13,0)</f>
        <v>45.00</v>
      </c>
      <c r="J9224" s="4">
        <v>6.5</v>
      </c>
      <c r="K9224" s="4">
        <f t="shared" si="576"/>
        <v>5.75</v>
      </c>
      <c r="L9224" s="4">
        <f t="shared" si="577"/>
        <v>57.25</v>
      </c>
      <c r="M9224" s="6">
        <v>1</v>
      </c>
      <c r="N9224" s="7">
        <v>115</v>
      </c>
      <c r="O9224">
        <f t="shared" si="578"/>
        <v>57.75</v>
      </c>
      <c r="P9224" s="1">
        <f t="shared" si="579"/>
        <v>0.502173913043478</v>
      </c>
    </row>
    <row r="9225" ht="20" customHeight="1" spans="1:16">
      <c r="A9225" s="4" t="s">
        <v>10287</v>
      </c>
      <c r="B9225" s="4" t="s">
        <v>24</v>
      </c>
      <c r="C9225" s="4" t="s">
        <v>59</v>
      </c>
      <c r="D9225" s="5">
        <v>46201</v>
      </c>
      <c r="E9225" s="5" t="s">
        <v>75</v>
      </c>
      <c r="F9225" s="5" t="s">
        <v>61</v>
      </c>
      <c r="G9225" s="5" t="s">
        <v>76</v>
      </c>
      <c r="H9225" s="4" t="s">
        <v>588</v>
      </c>
      <c r="I9225" s="4" t="str">
        <f>VLOOKUP(H9225,[1]物料!$A$1:$M$65536,13,0)</f>
        <v>25.00</v>
      </c>
      <c r="J9225" s="4">
        <v>8</v>
      </c>
      <c r="K9225" s="4">
        <f t="shared" si="576"/>
        <v>3.74</v>
      </c>
      <c r="L9225" s="4">
        <f t="shared" si="577"/>
        <v>36.74</v>
      </c>
      <c r="M9225" s="6">
        <v>1</v>
      </c>
      <c r="N9225" s="7">
        <v>74.8</v>
      </c>
      <c r="O9225">
        <f t="shared" si="578"/>
        <v>38.06</v>
      </c>
      <c r="P9225" s="1">
        <f t="shared" si="579"/>
        <v>0.508823529411765</v>
      </c>
    </row>
    <row r="9226" ht="20" customHeight="1" spans="1:16">
      <c r="A9226" s="4" t="s">
        <v>10288</v>
      </c>
      <c r="B9226" s="4" t="s">
        <v>17</v>
      </c>
      <c r="C9226" s="4" t="s">
        <v>18</v>
      </c>
      <c r="D9226" s="5">
        <v>46201</v>
      </c>
      <c r="E9226" s="5" t="s">
        <v>90</v>
      </c>
      <c r="F9226" s="5" t="s">
        <v>55</v>
      </c>
      <c r="G9226" s="5" t="s">
        <v>91</v>
      </c>
      <c r="H9226" s="4" t="s">
        <v>169</v>
      </c>
      <c r="I9226" s="4" t="str">
        <f>VLOOKUP(H9226,[1]物料!$A$1:$M$65536,13,0)</f>
        <v>40.00</v>
      </c>
      <c r="J9226" s="4">
        <v>7.2</v>
      </c>
      <c r="K9226" s="4">
        <f t="shared" si="576"/>
        <v>6.9345</v>
      </c>
      <c r="L9226" s="4">
        <f t="shared" si="577"/>
        <v>54.1345</v>
      </c>
      <c r="M9226" s="6">
        <v>1</v>
      </c>
      <c r="N9226" s="7">
        <v>138.69</v>
      </c>
      <c r="O9226">
        <f t="shared" si="578"/>
        <v>84.5555</v>
      </c>
      <c r="P9226" s="1">
        <f t="shared" si="579"/>
        <v>0.609672651236571</v>
      </c>
    </row>
    <row r="9227" ht="20" customHeight="1" spans="1:16">
      <c r="A9227" s="4" t="s">
        <v>10288</v>
      </c>
      <c r="B9227" s="4" t="s">
        <v>17</v>
      </c>
      <c r="C9227" s="4" t="s">
        <v>18</v>
      </c>
      <c r="D9227" s="5">
        <v>46201</v>
      </c>
      <c r="E9227" s="5" t="s">
        <v>90</v>
      </c>
      <c r="F9227" s="5" t="s">
        <v>55</v>
      </c>
      <c r="G9227" s="5" t="s">
        <v>91</v>
      </c>
      <c r="H9227" s="4" t="s">
        <v>504</v>
      </c>
      <c r="I9227" s="4" t="str">
        <f>VLOOKUP(H9227,[1]物料!$A$1:$M$65536,13,0)</f>
        <v>40.00</v>
      </c>
      <c r="J9227" s="4">
        <v>7.2</v>
      </c>
      <c r="K9227" s="4">
        <f t="shared" si="576"/>
        <v>6.796</v>
      </c>
      <c r="L9227" s="4">
        <f t="shared" si="577"/>
        <v>53.996</v>
      </c>
      <c r="M9227" s="6">
        <v>1</v>
      </c>
      <c r="N9227" s="7">
        <v>135.92</v>
      </c>
      <c r="O9227">
        <f t="shared" si="578"/>
        <v>81.924</v>
      </c>
      <c r="P9227" s="1">
        <f t="shared" si="579"/>
        <v>0.602736904061212</v>
      </c>
    </row>
    <row r="9228" ht="20" customHeight="1" spans="1:16">
      <c r="A9228" s="4" t="s">
        <v>10289</v>
      </c>
      <c r="B9228" s="4" t="s">
        <v>24</v>
      </c>
      <c r="C9228" s="4" t="s">
        <v>411</v>
      </c>
      <c r="D9228" s="5">
        <v>46201</v>
      </c>
      <c r="E9228" s="5" t="s">
        <v>83</v>
      </c>
      <c r="F9228" s="5" t="s">
        <v>55</v>
      </c>
      <c r="G9228" s="5" t="s">
        <v>84</v>
      </c>
      <c r="H9228" s="4" t="s">
        <v>138</v>
      </c>
      <c r="I9228" s="4" t="str">
        <f>VLOOKUP(H9228,[1]物料!$A$1:$M$65536,13,0)</f>
        <v>52.00</v>
      </c>
      <c r="J9228" s="4">
        <v>18</v>
      </c>
      <c r="K9228" s="4">
        <f t="shared" si="576"/>
        <v>6.44</v>
      </c>
      <c r="L9228" s="4">
        <f t="shared" si="577"/>
        <v>76.44</v>
      </c>
      <c r="M9228" s="6">
        <v>1</v>
      </c>
      <c r="N9228" s="7">
        <v>128.8</v>
      </c>
      <c r="O9228">
        <f t="shared" si="578"/>
        <v>52.36</v>
      </c>
      <c r="P9228" s="1">
        <f t="shared" si="579"/>
        <v>0.406521739130435</v>
      </c>
    </row>
    <row r="9229" ht="20" customHeight="1" spans="1:16">
      <c r="A9229" s="4" t="s">
        <v>10290</v>
      </c>
      <c r="B9229" s="4" t="s">
        <v>24</v>
      </c>
      <c r="C9229" s="4" t="s">
        <v>59</v>
      </c>
      <c r="D9229" s="5">
        <v>46201</v>
      </c>
      <c r="E9229" s="5" t="s">
        <v>60</v>
      </c>
      <c r="F9229" s="5" t="s">
        <v>61</v>
      </c>
      <c r="G9229" s="5" t="s">
        <v>62</v>
      </c>
      <c r="H9229" s="4" t="s">
        <v>380</v>
      </c>
      <c r="I9229" s="4" t="str">
        <f>VLOOKUP(H9229,[1]物料!$A$1:$M$65536,13,0)</f>
        <v>29.00</v>
      </c>
      <c r="J9229" s="4">
        <v>8</v>
      </c>
      <c r="K9229" s="4">
        <f t="shared" si="576"/>
        <v>3.99</v>
      </c>
      <c r="L9229" s="4">
        <f t="shared" si="577"/>
        <v>40.99</v>
      </c>
      <c r="M9229" s="6">
        <v>1</v>
      </c>
      <c r="N9229" s="7">
        <v>79.8</v>
      </c>
      <c r="O9229">
        <f t="shared" si="578"/>
        <v>38.81</v>
      </c>
      <c r="P9229" s="1">
        <f t="shared" si="579"/>
        <v>0.486340852130326</v>
      </c>
    </row>
    <row r="9230" ht="20" customHeight="1" spans="1:16">
      <c r="A9230" s="4" t="s">
        <v>10291</v>
      </c>
      <c r="B9230" s="4" t="s">
        <v>17</v>
      </c>
      <c r="C9230" s="4" t="s">
        <v>167</v>
      </c>
      <c r="D9230" s="5">
        <v>46201</v>
      </c>
      <c r="E9230" s="5" t="s">
        <v>54</v>
      </c>
      <c r="F9230" s="5" t="s">
        <v>55</v>
      </c>
      <c r="G9230" s="5" t="s">
        <v>56</v>
      </c>
      <c r="H9230" s="4" t="s">
        <v>1052</v>
      </c>
      <c r="I9230" s="4" t="str">
        <f>VLOOKUP(H9230,[1]物料!$A$1:$M$65536,13,0)</f>
        <v>12.00</v>
      </c>
      <c r="J9230" s="4">
        <v>4.5</v>
      </c>
      <c r="K9230" s="4">
        <f t="shared" si="576"/>
        <v>1.99</v>
      </c>
      <c r="L9230" s="4">
        <f t="shared" si="577"/>
        <v>18.49</v>
      </c>
      <c r="M9230" s="6">
        <v>1</v>
      </c>
      <c r="N9230" s="7">
        <v>39.8</v>
      </c>
      <c r="O9230">
        <f t="shared" si="578"/>
        <v>21.31</v>
      </c>
      <c r="P9230" s="1">
        <f t="shared" si="579"/>
        <v>0.535427135678392</v>
      </c>
    </row>
    <row r="9231" ht="20" customHeight="1" spans="1:16">
      <c r="A9231" s="4" t="s">
        <v>10292</v>
      </c>
      <c r="B9231" s="4" t="s">
        <v>24</v>
      </c>
      <c r="C9231" s="4" t="s">
        <v>119</v>
      </c>
      <c r="D9231" s="5">
        <v>46201</v>
      </c>
      <c r="E9231" s="5" t="s">
        <v>60</v>
      </c>
      <c r="F9231" s="5" t="s">
        <v>61</v>
      </c>
      <c r="G9231" s="5" t="s">
        <v>62</v>
      </c>
      <c r="H9231" s="4" t="s">
        <v>63</v>
      </c>
      <c r="I9231" s="4" t="str">
        <f>VLOOKUP(H9231,[1]物料!$A$1:$M$65536,13,0)</f>
        <v>24.00</v>
      </c>
      <c r="J9231" s="4">
        <v>8</v>
      </c>
      <c r="K9231" s="4">
        <f t="shared" si="576"/>
        <v>3.225</v>
      </c>
      <c r="L9231" s="4">
        <f t="shared" si="577"/>
        <v>35.225</v>
      </c>
      <c r="M9231" s="6">
        <v>1</v>
      </c>
      <c r="N9231" s="7">
        <v>64.5</v>
      </c>
      <c r="O9231">
        <f t="shared" si="578"/>
        <v>29.275</v>
      </c>
      <c r="P9231" s="1">
        <f t="shared" si="579"/>
        <v>0.453875968992248</v>
      </c>
    </row>
    <row r="9232" ht="20" customHeight="1" spans="1:16">
      <c r="A9232" s="4" t="s">
        <v>10293</v>
      </c>
      <c r="B9232" s="4" t="s">
        <v>24</v>
      </c>
      <c r="C9232" s="4" t="s">
        <v>44</v>
      </c>
      <c r="D9232" s="5">
        <v>46201</v>
      </c>
      <c r="E9232" s="5" t="s">
        <v>94</v>
      </c>
      <c r="F9232" s="5" t="s">
        <v>55</v>
      </c>
      <c r="G9232" s="5" t="s">
        <v>95</v>
      </c>
      <c r="H9232" s="4" t="s">
        <v>345</v>
      </c>
      <c r="I9232" s="4" t="str">
        <f>VLOOKUP(H9232,[1]物料!$A$1:$M$65536,13,0)</f>
        <v>30.00</v>
      </c>
      <c r="J9232" s="4">
        <v>10.7</v>
      </c>
      <c r="K9232" s="4">
        <f t="shared" si="576"/>
        <v>4.3895</v>
      </c>
      <c r="L9232" s="4">
        <f t="shared" si="577"/>
        <v>45.0895</v>
      </c>
      <c r="M9232" s="6">
        <v>1</v>
      </c>
      <c r="N9232" s="7">
        <v>87.79</v>
      </c>
      <c r="O9232">
        <f t="shared" si="578"/>
        <v>42.7005</v>
      </c>
      <c r="P9232" s="1">
        <f t="shared" si="579"/>
        <v>0.486393666704636</v>
      </c>
    </row>
    <row r="9233" ht="20" customHeight="1" spans="1:16">
      <c r="A9233" s="4" t="s">
        <v>10294</v>
      </c>
      <c r="B9233" s="4" t="s">
        <v>24</v>
      </c>
      <c r="C9233" s="4" t="s">
        <v>119</v>
      </c>
      <c r="D9233" s="5">
        <v>46201</v>
      </c>
      <c r="E9233" s="5" t="s">
        <v>60</v>
      </c>
      <c r="F9233" s="5" t="s">
        <v>61</v>
      </c>
      <c r="G9233" s="5" t="s">
        <v>62</v>
      </c>
      <c r="H9233" s="4" t="s">
        <v>124</v>
      </c>
      <c r="I9233" s="4" t="str">
        <f>VLOOKUP(H9233,[1]物料!$A$1:$M$65536,13,0)</f>
        <v>24.00</v>
      </c>
      <c r="J9233" s="4">
        <v>8</v>
      </c>
      <c r="K9233" s="4">
        <f t="shared" si="576"/>
        <v>3.435</v>
      </c>
      <c r="L9233" s="4">
        <f t="shared" si="577"/>
        <v>35.435</v>
      </c>
      <c r="M9233" s="6">
        <v>1</v>
      </c>
      <c r="N9233" s="7">
        <v>68.7</v>
      </c>
      <c r="O9233">
        <f t="shared" si="578"/>
        <v>33.265</v>
      </c>
      <c r="P9233" s="1">
        <f t="shared" si="579"/>
        <v>0.484206695778748</v>
      </c>
    </row>
    <row r="9234" ht="20" customHeight="1" spans="1:16">
      <c r="A9234" s="4" t="s">
        <v>10295</v>
      </c>
      <c r="B9234" s="4" t="s">
        <v>24</v>
      </c>
      <c r="C9234" s="4" t="s">
        <v>25</v>
      </c>
      <c r="D9234" s="5">
        <v>46201</v>
      </c>
      <c r="E9234" s="5" t="s">
        <v>115</v>
      </c>
      <c r="F9234" s="5" t="s">
        <v>70</v>
      </c>
      <c r="G9234" s="5" t="s">
        <v>116</v>
      </c>
      <c r="H9234" s="4" t="s">
        <v>253</v>
      </c>
      <c r="I9234" s="4" t="str">
        <f>VLOOKUP(H9234,[1]物料!$A$1:$M$65536,13,0)</f>
        <v>42.00</v>
      </c>
      <c r="J9234" s="4">
        <v>6.5</v>
      </c>
      <c r="K9234" s="4">
        <f t="shared" si="576"/>
        <v>5.49</v>
      </c>
      <c r="L9234" s="4">
        <f t="shared" si="577"/>
        <v>53.99</v>
      </c>
      <c r="M9234" s="6">
        <v>1</v>
      </c>
      <c r="N9234" s="7">
        <v>109.8</v>
      </c>
      <c r="O9234">
        <f t="shared" si="578"/>
        <v>55.81</v>
      </c>
      <c r="P9234" s="1">
        <f t="shared" si="579"/>
        <v>0.508287795992714</v>
      </c>
    </row>
    <row r="9235" ht="20" customHeight="1" spans="1:16">
      <c r="A9235" s="4" t="s">
        <v>10296</v>
      </c>
      <c r="B9235" s="4" t="s">
        <v>17</v>
      </c>
      <c r="C9235" s="4" t="s">
        <v>18</v>
      </c>
      <c r="D9235" s="5">
        <v>46201</v>
      </c>
      <c r="E9235" s="5" t="s">
        <v>584</v>
      </c>
      <c r="F9235" s="5" t="s">
        <v>61</v>
      </c>
      <c r="G9235" s="5" t="s">
        <v>585</v>
      </c>
      <c r="H9235" s="4" t="s">
        <v>6367</v>
      </c>
      <c r="I9235" s="4" t="str">
        <f>VLOOKUP(H9235,[1]物料!$A$1:$M$65536,13,0)</f>
        <v>104.40</v>
      </c>
      <c r="J9235" s="4">
        <v>8.5</v>
      </c>
      <c r="K9235" s="4">
        <f t="shared" si="576"/>
        <v>15.44</v>
      </c>
      <c r="L9235" s="4">
        <f t="shared" si="577"/>
        <v>128.34</v>
      </c>
      <c r="M9235" s="6">
        <v>1</v>
      </c>
      <c r="N9235" s="7">
        <v>308.8</v>
      </c>
      <c r="O9235">
        <f t="shared" si="578"/>
        <v>180.46</v>
      </c>
      <c r="P9235" s="1">
        <f t="shared" si="579"/>
        <v>0.584391191709845</v>
      </c>
    </row>
    <row r="9236" ht="20" customHeight="1" spans="1:16">
      <c r="A9236" s="4" t="s">
        <v>10297</v>
      </c>
      <c r="B9236" s="4" t="s">
        <v>24</v>
      </c>
      <c r="C9236" s="4" t="s">
        <v>59</v>
      </c>
      <c r="D9236" s="5">
        <v>46201</v>
      </c>
      <c r="E9236" s="5" t="s">
        <v>50</v>
      </c>
      <c r="F9236" s="5" t="s">
        <v>20</v>
      </c>
      <c r="G9236" s="5" t="s">
        <v>51</v>
      </c>
      <c r="H9236" s="4" t="s">
        <v>1651</v>
      </c>
      <c r="I9236" s="4" t="str">
        <f>VLOOKUP(H9236,[1]物料!$A$1:$M$65536,13,0)</f>
        <v>21.00</v>
      </c>
      <c r="J9236" s="4">
        <v>6.5</v>
      </c>
      <c r="K9236" s="4">
        <f t="shared" si="576"/>
        <v>3.19</v>
      </c>
      <c r="L9236" s="4">
        <f t="shared" si="577"/>
        <v>30.69</v>
      </c>
      <c r="M9236" s="6">
        <v>1</v>
      </c>
      <c r="N9236" s="7">
        <v>63.8</v>
      </c>
      <c r="O9236">
        <f t="shared" si="578"/>
        <v>33.11</v>
      </c>
      <c r="P9236" s="1">
        <f t="shared" si="579"/>
        <v>0.518965517241379</v>
      </c>
    </row>
    <row r="9237" ht="20" customHeight="1" spans="1:16">
      <c r="A9237" s="4" t="s">
        <v>10298</v>
      </c>
      <c r="B9237" s="4" t="s">
        <v>24</v>
      </c>
      <c r="C9237" s="4" t="s">
        <v>119</v>
      </c>
      <c r="D9237" s="5">
        <v>46201</v>
      </c>
      <c r="E9237" s="5" t="s">
        <v>83</v>
      </c>
      <c r="F9237" s="5" t="s">
        <v>55</v>
      </c>
      <c r="G9237" s="5" t="s">
        <v>84</v>
      </c>
      <c r="H9237" s="4" t="s">
        <v>138</v>
      </c>
      <c r="I9237" s="4" t="str">
        <f>VLOOKUP(H9237,[1]物料!$A$1:$M$65536,13,0)</f>
        <v>52.00</v>
      </c>
      <c r="J9237" s="4">
        <v>18</v>
      </c>
      <c r="K9237" s="4">
        <f t="shared" si="576"/>
        <v>6.69</v>
      </c>
      <c r="L9237" s="4">
        <f t="shared" si="577"/>
        <v>76.69</v>
      </c>
      <c r="M9237" s="6">
        <v>1</v>
      </c>
      <c r="N9237" s="7">
        <v>133.8</v>
      </c>
      <c r="O9237">
        <f t="shared" si="578"/>
        <v>57.11</v>
      </c>
      <c r="P9237" s="1">
        <f t="shared" si="579"/>
        <v>0.426831091180867</v>
      </c>
    </row>
    <row r="9238" ht="20" customHeight="1" spans="1:16">
      <c r="A9238" s="4" t="s">
        <v>10299</v>
      </c>
      <c r="B9238" s="4" t="s">
        <v>17</v>
      </c>
      <c r="C9238" s="4" t="s">
        <v>113</v>
      </c>
      <c r="D9238" s="5">
        <v>46201</v>
      </c>
      <c r="E9238" s="5" t="s">
        <v>79</v>
      </c>
      <c r="F9238" s="5" t="s">
        <v>20</v>
      </c>
      <c r="G9238" s="5" t="s">
        <v>80</v>
      </c>
      <c r="H9238" s="4" t="s">
        <v>1058</v>
      </c>
      <c r="I9238" s="4" t="str">
        <f>VLOOKUP(H9238,[1]物料!$A$1:$M$65536,13,0)</f>
        <v>40.70</v>
      </c>
      <c r="J9238" s="4">
        <v>3.5</v>
      </c>
      <c r="K9238" s="4">
        <f t="shared" si="576"/>
        <v>5.499</v>
      </c>
      <c r="L9238" s="4">
        <f t="shared" si="577"/>
        <v>49.699</v>
      </c>
      <c r="M9238" s="6">
        <v>1</v>
      </c>
      <c r="N9238" s="7">
        <v>109.98</v>
      </c>
      <c r="O9238">
        <f t="shared" si="578"/>
        <v>60.281</v>
      </c>
      <c r="P9238" s="1">
        <f t="shared" si="579"/>
        <v>0.548108747044917</v>
      </c>
    </row>
    <row r="9239" ht="20" customHeight="1" spans="1:16">
      <c r="A9239" s="4" t="s">
        <v>10300</v>
      </c>
      <c r="B9239" s="4" t="s">
        <v>24</v>
      </c>
      <c r="C9239" s="4" t="s">
        <v>119</v>
      </c>
      <c r="D9239" s="5">
        <v>46201</v>
      </c>
      <c r="E9239" s="5" t="s">
        <v>60</v>
      </c>
      <c r="F9239" s="5" t="s">
        <v>61</v>
      </c>
      <c r="G9239" s="5" t="s">
        <v>62</v>
      </c>
      <c r="H9239" s="4" t="s">
        <v>63</v>
      </c>
      <c r="I9239" s="4" t="str">
        <f>VLOOKUP(H9239,[1]物料!$A$1:$M$65536,13,0)</f>
        <v>24.00</v>
      </c>
      <c r="J9239" s="4">
        <v>8</v>
      </c>
      <c r="K9239" s="4">
        <f t="shared" si="576"/>
        <v>3.435</v>
      </c>
      <c r="L9239" s="4">
        <f t="shared" si="577"/>
        <v>35.435</v>
      </c>
      <c r="M9239" s="6">
        <v>1</v>
      </c>
      <c r="N9239" s="7">
        <v>68.7</v>
      </c>
      <c r="O9239">
        <f t="shared" si="578"/>
        <v>33.265</v>
      </c>
      <c r="P9239" s="1">
        <f t="shared" si="579"/>
        <v>0.484206695778748</v>
      </c>
    </row>
    <row r="9240" ht="20" customHeight="1" spans="1:16">
      <c r="A9240" s="4" t="s">
        <v>10301</v>
      </c>
      <c r="B9240" s="4" t="s">
        <v>24</v>
      </c>
      <c r="C9240" s="4" t="s">
        <v>25</v>
      </c>
      <c r="D9240" s="5">
        <v>46201</v>
      </c>
      <c r="E9240" s="5" t="s">
        <v>115</v>
      </c>
      <c r="F9240" s="5" t="s">
        <v>70</v>
      </c>
      <c r="G9240" s="5" t="s">
        <v>116</v>
      </c>
      <c r="H9240" s="4" t="s">
        <v>219</v>
      </c>
      <c r="I9240" s="4" t="str">
        <f>VLOOKUP(H9240,[1]物料!$A$1:$M$65536,13,0)</f>
        <v>42.00</v>
      </c>
      <c r="J9240" s="4">
        <v>6.5</v>
      </c>
      <c r="K9240" s="4">
        <f t="shared" si="576"/>
        <v>5.49</v>
      </c>
      <c r="L9240" s="4">
        <f t="shared" si="577"/>
        <v>53.99</v>
      </c>
      <c r="M9240" s="6">
        <v>1</v>
      </c>
      <c r="N9240" s="7">
        <v>109.8</v>
      </c>
      <c r="O9240">
        <f t="shared" si="578"/>
        <v>55.81</v>
      </c>
      <c r="P9240" s="1">
        <f t="shared" si="579"/>
        <v>0.508287795992714</v>
      </c>
    </row>
    <row r="9241" ht="20" customHeight="1" spans="1:16">
      <c r="A9241" s="4" t="s">
        <v>10302</v>
      </c>
      <c r="B9241" s="4" t="s">
        <v>24</v>
      </c>
      <c r="C9241" s="4" t="s">
        <v>119</v>
      </c>
      <c r="D9241" s="5">
        <v>46201</v>
      </c>
      <c r="E9241" s="5" t="s">
        <v>60</v>
      </c>
      <c r="F9241" s="5" t="s">
        <v>61</v>
      </c>
      <c r="G9241" s="5" t="s">
        <v>62</v>
      </c>
      <c r="H9241" s="4" t="s">
        <v>63</v>
      </c>
      <c r="I9241" s="4" t="str">
        <f>VLOOKUP(H9241,[1]物料!$A$1:$M$65536,13,0)</f>
        <v>24.00</v>
      </c>
      <c r="J9241" s="4">
        <v>8</v>
      </c>
      <c r="K9241" s="4">
        <f t="shared" si="576"/>
        <v>3.435</v>
      </c>
      <c r="L9241" s="4">
        <f t="shared" si="577"/>
        <v>35.435</v>
      </c>
      <c r="M9241" s="6">
        <v>1</v>
      </c>
      <c r="N9241" s="7">
        <v>68.7</v>
      </c>
      <c r="O9241">
        <f t="shared" si="578"/>
        <v>33.265</v>
      </c>
      <c r="P9241" s="1">
        <f t="shared" si="579"/>
        <v>0.484206695778748</v>
      </c>
    </row>
    <row r="9242" ht="20" customHeight="1" spans="1:16">
      <c r="A9242" s="4" t="s">
        <v>10303</v>
      </c>
      <c r="B9242" s="4" t="s">
        <v>24</v>
      </c>
      <c r="C9242" s="4" t="s">
        <v>150</v>
      </c>
      <c r="D9242" s="5">
        <v>46201</v>
      </c>
      <c r="E9242" s="5" t="s">
        <v>75</v>
      </c>
      <c r="F9242" s="5" t="s">
        <v>61</v>
      </c>
      <c r="G9242" s="5" t="s">
        <v>76</v>
      </c>
      <c r="H9242" s="4" t="s">
        <v>77</v>
      </c>
      <c r="I9242" s="4" t="str">
        <f>VLOOKUP(H9242,[1]物料!$A$1:$M$65536,13,0)</f>
        <v>25.00</v>
      </c>
      <c r="J9242" s="4">
        <v>8</v>
      </c>
      <c r="K9242" s="4">
        <f t="shared" si="576"/>
        <v>3.44</v>
      </c>
      <c r="L9242" s="4">
        <f t="shared" si="577"/>
        <v>36.44</v>
      </c>
      <c r="M9242" s="6">
        <v>1</v>
      </c>
      <c r="N9242" s="7">
        <v>68.8</v>
      </c>
      <c r="O9242">
        <f t="shared" si="578"/>
        <v>32.36</v>
      </c>
      <c r="P9242" s="1">
        <f t="shared" si="579"/>
        <v>0.470348837209302</v>
      </c>
    </row>
    <row r="9243" ht="20" customHeight="1" spans="1:16">
      <c r="A9243" s="4" t="s">
        <v>10304</v>
      </c>
      <c r="B9243" s="4" t="s">
        <v>17</v>
      </c>
      <c r="C9243" s="4" t="s">
        <v>18</v>
      </c>
      <c r="D9243" s="5">
        <v>46201</v>
      </c>
      <c r="E9243" s="5" t="s">
        <v>83</v>
      </c>
      <c r="F9243" s="5" t="s">
        <v>55</v>
      </c>
      <c r="G9243" s="5" t="s">
        <v>84</v>
      </c>
      <c r="H9243" s="4" t="s">
        <v>191</v>
      </c>
      <c r="I9243" s="4" t="str">
        <f>VLOOKUP(H9243,[1]物料!$A$1:$M$65536,13,0)</f>
        <v>52.00</v>
      </c>
      <c r="J9243" s="4">
        <v>14.5</v>
      </c>
      <c r="K9243" s="4">
        <f t="shared" si="576"/>
        <v>8.272</v>
      </c>
      <c r="L9243" s="4">
        <f t="shared" si="577"/>
        <v>74.772</v>
      </c>
      <c r="M9243" s="6">
        <v>1</v>
      </c>
      <c r="N9243" s="7">
        <v>165.44</v>
      </c>
      <c r="O9243">
        <f t="shared" si="578"/>
        <v>90.668</v>
      </c>
      <c r="P9243" s="1">
        <f t="shared" si="579"/>
        <v>0.548041586073501</v>
      </c>
    </row>
    <row r="9244" ht="20" customHeight="1" spans="1:16">
      <c r="A9244" s="4" t="s">
        <v>10305</v>
      </c>
      <c r="B9244" s="4" t="s">
        <v>17</v>
      </c>
      <c r="C9244" s="4" t="s">
        <v>18</v>
      </c>
      <c r="D9244" s="5">
        <v>46201</v>
      </c>
      <c r="E9244" s="5" t="s">
        <v>384</v>
      </c>
      <c r="F9244" s="5" t="s">
        <v>20</v>
      </c>
      <c r="G9244" s="5" t="s">
        <v>385</v>
      </c>
      <c r="H9244" s="4" t="s">
        <v>386</v>
      </c>
      <c r="I9244" s="4" t="str">
        <f>VLOOKUP(H9244,[1]物料!$A$1:$M$65536,13,0)</f>
        <v>36.60</v>
      </c>
      <c r="J9244" s="4">
        <v>3</v>
      </c>
      <c r="K9244" s="4">
        <f t="shared" si="576"/>
        <v>4.9145</v>
      </c>
      <c r="L9244" s="4">
        <f t="shared" si="577"/>
        <v>44.5145</v>
      </c>
      <c r="M9244" s="6">
        <v>1</v>
      </c>
      <c r="N9244" s="7">
        <v>98.29</v>
      </c>
      <c r="O9244">
        <f t="shared" si="578"/>
        <v>53.7755</v>
      </c>
      <c r="P9244" s="1">
        <f t="shared" si="579"/>
        <v>0.547110591107946</v>
      </c>
    </row>
    <row r="9245" ht="20" customHeight="1" spans="1:16">
      <c r="A9245" s="4" t="s">
        <v>10306</v>
      </c>
      <c r="B9245" s="4" t="s">
        <v>17</v>
      </c>
      <c r="C9245" s="4" t="s">
        <v>18</v>
      </c>
      <c r="D9245" s="5">
        <v>46201</v>
      </c>
      <c r="E9245" s="5" t="s">
        <v>1628</v>
      </c>
      <c r="F9245" s="5" t="s">
        <v>20</v>
      </c>
      <c r="G9245" s="5" t="s">
        <v>1629</v>
      </c>
      <c r="H9245" s="4" t="s">
        <v>1630</v>
      </c>
      <c r="I9245" s="4" t="str">
        <f>VLOOKUP(H9245,[1]物料!$A$1:$M$65536,13,0)</f>
        <v>48.60</v>
      </c>
      <c r="J9245" s="4">
        <v>3.5</v>
      </c>
      <c r="K9245" s="4">
        <f t="shared" si="576"/>
        <v>6.128</v>
      </c>
      <c r="L9245" s="4">
        <f t="shared" si="577"/>
        <v>58.228</v>
      </c>
      <c r="M9245" s="6">
        <v>1</v>
      </c>
      <c r="N9245" s="7">
        <v>122.56</v>
      </c>
      <c r="O9245">
        <f t="shared" si="578"/>
        <v>64.332</v>
      </c>
      <c r="P9245" s="1">
        <f t="shared" si="579"/>
        <v>0.524902088772846</v>
      </c>
    </row>
    <row r="9246" ht="20" customHeight="1" spans="1:16">
      <c r="A9246" s="4" t="s">
        <v>10307</v>
      </c>
      <c r="B9246" s="4" t="s">
        <v>24</v>
      </c>
      <c r="C9246" s="4" t="s">
        <v>119</v>
      </c>
      <c r="D9246" s="5">
        <v>46201</v>
      </c>
      <c r="E9246" s="5" t="s">
        <v>94</v>
      </c>
      <c r="F9246" s="5" t="s">
        <v>55</v>
      </c>
      <c r="G9246" s="5" t="s">
        <v>95</v>
      </c>
      <c r="H9246" s="4" t="s">
        <v>345</v>
      </c>
      <c r="I9246" s="4" t="str">
        <f>VLOOKUP(H9246,[1]物料!$A$1:$M$65536,13,0)</f>
        <v>30.00</v>
      </c>
      <c r="J9246" s="4">
        <v>10.7</v>
      </c>
      <c r="K9246" s="4">
        <f t="shared" si="576"/>
        <v>4.3</v>
      </c>
      <c r="L9246" s="4">
        <f t="shared" si="577"/>
        <v>45</v>
      </c>
      <c r="M9246" s="6">
        <v>1</v>
      </c>
      <c r="N9246" s="7">
        <v>86</v>
      </c>
      <c r="O9246">
        <f t="shared" si="578"/>
        <v>41</v>
      </c>
      <c r="P9246" s="1">
        <f t="shared" si="579"/>
        <v>0.476744186046512</v>
      </c>
    </row>
    <row r="9247" ht="20" customHeight="1" spans="1:16">
      <c r="A9247" s="4" t="s">
        <v>10308</v>
      </c>
      <c r="B9247" s="4" t="s">
        <v>17</v>
      </c>
      <c r="C9247" s="4" t="s">
        <v>18</v>
      </c>
      <c r="D9247" s="5">
        <v>46201</v>
      </c>
      <c r="E9247" s="5" t="s">
        <v>278</v>
      </c>
      <c r="F9247" s="5" t="s">
        <v>55</v>
      </c>
      <c r="G9247" s="5" t="s">
        <v>279</v>
      </c>
      <c r="H9247" s="4" t="s">
        <v>280</v>
      </c>
      <c r="I9247" s="4" t="str">
        <f>VLOOKUP(H9247,[1]物料!$A$1:$M$65536,13,0)</f>
        <v>20.00</v>
      </c>
      <c r="J9247" s="4">
        <v>4.5</v>
      </c>
      <c r="K9247" s="4">
        <f t="shared" si="576"/>
        <v>2.8405</v>
      </c>
      <c r="L9247" s="4">
        <f t="shared" si="577"/>
        <v>27.3405</v>
      </c>
      <c r="M9247" s="6">
        <v>1</v>
      </c>
      <c r="N9247" s="7">
        <v>56.81</v>
      </c>
      <c r="O9247">
        <f t="shared" si="578"/>
        <v>29.4695</v>
      </c>
      <c r="P9247" s="1">
        <f t="shared" si="579"/>
        <v>0.518737898257349</v>
      </c>
    </row>
    <row r="9248" ht="20" customHeight="1" spans="1:16">
      <c r="A9248" s="4" t="s">
        <v>10309</v>
      </c>
      <c r="B9248" s="4" t="s">
        <v>24</v>
      </c>
      <c r="C9248" s="4" t="s">
        <v>87</v>
      </c>
      <c r="D9248" s="5">
        <v>46201</v>
      </c>
      <c r="E9248" s="5" t="s">
        <v>83</v>
      </c>
      <c r="F9248" s="5" t="s">
        <v>55</v>
      </c>
      <c r="G9248" s="5" t="s">
        <v>84</v>
      </c>
      <c r="H9248" s="4" t="s">
        <v>138</v>
      </c>
      <c r="I9248" s="4" t="str">
        <f>VLOOKUP(H9248,[1]物料!$A$1:$M$65536,13,0)</f>
        <v>52.00</v>
      </c>
      <c r="J9248" s="4">
        <v>18</v>
      </c>
      <c r="K9248" s="4">
        <f t="shared" si="576"/>
        <v>7.29</v>
      </c>
      <c r="L9248" s="4">
        <f t="shared" si="577"/>
        <v>77.29</v>
      </c>
      <c r="M9248" s="6">
        <v>1</v>
      </c>
      <c r="N9248" s="7">
        <v>145.8</v>
      </c>
      <c r="O9248">
        <f t="shared" si="578"/>
        <v>68.51</v>
      </c>
      <c r="P9248" s="1">
        <f t="shared" si="579"/>
        <v>0.469890260631001</v>
      </c>
    </row>
    <row r="9249" ht="20" customHeight="1" spans="1:16">
      <c r="A9249" s="4" t="s">
        <v>10310</v>
      </c>
      <c r="B9249" s="4" t="s">
        <v>17</v>
      </c>
      <c r="C9249" s="4" t="s">
        <v>18</v>
      </c>
      <c r="D9249" s="5">
        <v>46201</v>
      </c>
      <c r="E9249" s="5" t="s">
        <v>309</v>
      </c>
      <c r="F9249" s="5" t="s">
        <v>55</v>
      </c>
      <c r="G9249" s="5" t="s">
        <v>310</v>
      </c>
      <c r="H9249" s="4" t="s">
        <v>957</v>
      </c>
      <c r="I9249" s="4" t="str">
        <f>VLOOKUP(H9249,[1]物料!$A$1:$M$65536,13,0)</f>
        <v>65.00</v>
      </c>
      <c r="J9249" s="4">
        <v>7.2</v>
      </c>
      <c r="K9249" s="4">
        <f t="shared" si="576"/>
        <v>9.29</v>
      </c>
      <c r="L9249" s="4">
        <f t="shared" si="577"/>
        <v>81.49</v>
      </c>
      <c r="M9249" s="6">
        <v>1</v>
      </c>
      <c r="N9249" s="7">
        <v>185.8</v>
      </c>
      <c r="O9249">
        <f t="shared" si="578"/>
        <v>104.31</v>
      </c>
      <c r="P9249" s="1">
        <f t="shared" si="579"/>
        <v>0.561410118406889</v>
      </c>
    </row>
    <row r="9250" ht="20" customHeight="1" spans="1:16">
      <c r="A9250" s="4" t="s">
        <v>10311</v>
      </c>
      <c r="B9250" s="4" t="s">
        <v>24</v>
      </c>
      <c r="C9250" s="4" t="s">
        <v>119</v>
      </c>
      <c r="D9250" s="5">
        <v>46201</v>
      </c>
      <c r="E9250" s="5" t="s">
        <v>60</v>
      </c>
      <c r="F9250" s="5" t="s">
        <v>61</v>
      </c>
      <c r="G9250" s="5" t="s">
        <v>62</v>
      </c>
      <c r="H9250" s="4" t="s">
        <v>63</v>
      </c>
      <c r="I9250" s="4" t="str">
        <f>VLOOKUP(H9250,[1]物料!$A$1:$M$65536,13,0)</f>
        <v>24.00</v>
      </c>
      <c r="J9250" s="4">
        <v>8</v>
      </c>
      <c r="K9250" s="4">
        <f t="shared" si="576"/>
        <v>3.225</v>
      </c>
      <c r="L9250" s="4">
        <f t="shared" si="577"/>
        <v>35.225</v>
      </c>
      <c r="M9250" s="6">
        <v>1</v>
      </c>
      <c r="N9250" s="7">
        <v>64.5</v>
      </c>
      <c r="O9250">
        <f t="shared" si="578"/>
        <v>29.275</v>
      </c>
      <c r="P9250" s="1">
        <f t="shared" si="579"/>
        <v>0.453875968992248</v>
      </c>
    </row>
    <row r="9251" ht="20" customHeight="1" spans="1:16">
      <c r="A9251" s="4" t="s">
        <v>10312</v>
      </c>
      <c r="B9251" s="4" t="s">
        <v>24</v>
      </c>
      <c r="C9251" s="4" t="s">
        <v>25</v>
      </c>
      <c r="D9251" s="5">
        <v>46201</v>
      </c>
      <c r="E9251" s="5" t="s">
        <v>120</v>
      </c>
      <c r="F9251" s="5" t="s">
        <v>70</v>
      </c>
      <c r="G9251" s="5" t="s">
        <v>121</v>
      </c>
      <c r="H9251" s="4" t="s">
        <v>685</v>
      </c>
      <c r="I9251" s="4" t="str">
        <f>VLOOKUP(H9251,[1]物料!$A$1:$M$65536,13,0)</f>
        <v>36.00</v>
      </c>
      <c r="J9251" s="4">
        <v>6.5</v>
      </c>
      <c r="K9251" s="4">
        <f t="shared" si="576"/>
        <v>4.49</v>
      </c>
      <c r="L9251" s="4">
        <f t="shared" si="577"/>
        <v>46.99</v>
      </c>
      <c r="M9251" s="6">
        <v>1</v>
      </c>
      <c r="N9251" s="7">
        <v>89.8</v>
      </c>
      <c r="O9251">
        <f t="shared" si="578"/>
        <v>42.81</v>
      </c>
      <c r="P9251" s="1">
        <f t="shared" si="579"/>
        <v>0.476726057906459</v>
      </c>
    </row>
    <row r="9252" ht="20" customHeight="1" spans="1:16">
      <c r="A9252" s="4" t="s">
        <v>10313</v>
      </c>
      <c r="B9252" s="4" t="s">
        <v>24</v>
      </c>
      <c r="C9252" s="4" t="s">
        <v>119</v>
      </c>
      <c r="D9252" s="5">
        <v>46201</v>
      </c>
      <c r="E9252" s="5" t="s">
        <v>60</v>
      </c>
      <c r="F9252" s="5" t="s">
        <v>61</v>
      </c>
      <c r="G9252" s="5" t="s">
        <v>62</v>
      </c>
      <c r="H9252" s="4" t="s">
        <v>124</v>
      </c>
      <c r="I9252" s="4" t="str">
        <f>VLOOKUP(H9252,[1]物料!$A$1:$M$65536,13,0)</f>
        <v>24.00</v>
      </c>
      <c r="J9252" s="4">
        <v>8</v>
      </c>
      <c r="K9252" s="4">
        <f t="shared" si="576"/>
        <v>3.33</v>
      </c>
      <c r="L9252" s="4">
        <f t="shared" si="577"/>
        <v>35.33</v>
      </c>
      <c r="M9252" s="6">
        <v>1</v>
      </c>
      <c r="N9252" s="7">
        <v>66.6</v>
      </c>
      <c r="O9252">
        <f t="shared" si="578"/>
        <v>31.27</v>
      </c>
      <c r="P9252" s="1">
        <f t="shared" si="579"/>
        <v>0.469519519519519</v>
      </c>
    </row>
    <row r="9253" ht="20" customHeight="1" spans="1:16">
      <c r="A9253" s="4" t="s">
        <v>10314</v>
      </c>
      <c r="B9253" s="4" t="s">
        <v>24</v>
      </c>
      <c r="C9253" s="4" t="s">
        <v>98</v>
      </c>
      <c r="D9253" s="5">
        <v>46201</v>
      </c>
      <c r="E9253" s="5" t="s">
        <v>69</v>
      </c>
      <c r="F9253" s="5" t="s">
        <v>70</v>
      </c>
      <c r="G9253" s="5" t="s">
        <v>71</v>
      </c>
      <c r="H9253" s="4" t="s">
        <v>111</v>
      </c>
      <c r="I9253" s="4" t="str">
        <f>VLOOKUP(H9253,[1]物料!$A$1:$M$65536,13,0)</f>
        <v>45.00</v>
      </c>
      <c r="J9253" s="4">
        <v>6.5</v>
      </c>
      <c r="K9253" s="4">
        <f t="shared" si="576"/>
        <v>5.75</v>
      </c>
      <c r="L9253" s="4">
        <f t="shared" si="577"/>
        <v>57.25</v>
      </c>
      <c r="M9253" s="6">
        <v>1</v>
      </c>
      <c r="N9253" s="7">
        <v>115</v>
      </c>
      <c r="O9253">
        <f t="shared" si="578"/>
        <v>57.75</v>
      </c>
      <c r="P9253" s="1">
        <f t="shared" si="579"/>
        <v>0.502173913043478</v>
      </c>
    </row>
    <row r="9254" ht="20" customHeight="1" spans="1:16">
      <c r="A9254" s="4" t="s">
        <v>10315</v>
      </c>
      <c r="B9254" s="4" t="s">
        <v>17</v>
      </c>
      <c r="C9254" s="4" t="s">
        <v>18</v>
      </c>
      <c r="D9254" s="5">
        <v>46201</v>
      </c>
      <c r="E9254" s="5" t="s">
        <v>291</v>
      </c>
      <c r="F9254" s="5" t="s">
        <v>55</v>
      </c>
      <c r="G9254" s="5" t="s">
        <v>292</v>
      </c>
      <c r="H9254" s="4" t="s">
        <v>371</v>
      </c>
      <c r="I9254" s="4" t="str">
        <f>VLOOKUP(H9254,[1]物料!$A$1:$M$65536,13,0)</f>
        <v>40.00</v>
      </c>
      <c r="J9254" s="4">
        <v>7.2</v>
      </c>
      <c r="K9254" s="4">
        <f t="shared" si="576"/>
        <v>4.6675</v>
      </c>
      <c r="L9254" s="4">
        <f t="shared" si="577"/>
        <v>51.8675</v>
      </c>
      <c r="M9254" s="6">
        <v>1</v>
      </c>
      <c r="N9254" s="7">
        <v>93.35</v>
      </c>
      <c r="O9254">
        <f t="shared" si="578"/>
        <v>41.4825</v>
      </c>
      <c r="P9254" s="1">
        <f t="shared" si="579"/>
        <v>0.444376004284949</v>
      </c>
    </row>
    <row r="9255" ht="20" customHeight="1" spans="1:16">
      <c r="A9255" s="4" t="s">
        <v>10316</v>
      </c>
      <c r="B9255" s="4" t="s">
        <v>17</v>
      </c>
      <c r="C9255" s="4" t="s">
        <v>18</v>
      </c>
      <c r="D9255" s="5">
        <v>46201</v>
      </c>
      <c r="E9255" s="5" t="s">
        <v>19</v>
      </c>
      <c r="F9255" s="5" t="s">
        <v>20</v>
      </c>
      <c r="G9255" s="5" t="s">
        <v>21</v>
      </c>
      <c r="H9255" s="4" t="s">
        <v>416</v>
      </c>
      <c r="I9255" s="4" t="str">
        <f>VLOOKUP(H9255,[1]物料!$A$1:$M$65536,13,0)</f>
        <v>43.30</v>
      </c>
      <c r="J9255" s="4">
        <v>3.5</v>
      </c>
      <c r="K9255" s="4">
        <f t="shared" si="576"/>
        <v>4.3605</v>
      </c>
      <c r="L9255" s="4">
        <f t="shared" si="577"/>
        <v>51.1605</v>
      </c>
      <c r="M9255" s="6">
        <v>1</v>
      </c>
      <c r="N9255" s="7">
        <v>87.21</v>
      </c>
      <c r="O9255">
        <f t="shared" si="578"/>
        <v>36.0495</v>
      </c>
      <c r="P9255" s="1">
        <f t="shared" si="579"/>
        <v>0.413364293085655</v>
      </c>
    </row>
    <row r="9256" ht="20" customHeight="1" spans="1:16">
      <c r="A9256" s="4" t="s">
        <v>10317</v>
      </c>
      <c r="B9256" s="4" t="s">
        <v>24</v>
      </c>
      <c r="C9256" s="4" t="s">
        <v>59</v>
      </c>
      <c r="D9256" s="5">
        <v>46201</v>
      </c>
      <c r="E9256" s="5" t="s">
        <v>60</v>
      </c>
      <c r="F9256" s="5" t="s">
        <v>61</v>
      </c>
      <c r="G9256" s="5" t="s">
        <v>62</v>
      </c>
      <c r="H9256" s="4" t="s">
        <v>63</v>
      </c>
      <c r="I9256" s="4" t="str">
        <f>VLOOKUP(H9256,[1]物料!$A$1:$M$65536,13,0)</f>
        <v>24.00</v>
      </c>
      <c r="J9256" s="4">
        <v>8</v>
      </c>
      <c r="K9256" s="4">
        <f t="shared" si="576"/>
        <v>3.49</v>
      </c>
      <c r="L9256" s="4">
        <f t="shared" si="577"/>
        <v>35.49</v>
      </c>
      <c r="M9256" s="6">
        <v>1</v>
      </c>
      <c r="N9256" s="7">
        <v>69.8</v>
      </c>
      <c r="O9256">
        <f t="shared" si="578"/>
        <v>34.31</v>
      </c>
      <c r="P9256" s="1">
        <f t="shared" si="579"/>
        <v>0.491547277936963</v>
      </c>
    </row>
    <row r="9257" ht="20" customHeight="1" spans="1:16">
      <c r="A9257" s="4" t="s">
        <v>10318</v>
      </c>
      <c r="B9257" s="4" t="s">
        <v>24</v>
      </c>
      <c r="C9257" s="4" t="s">
        <v>44</v>
      </c>
      <c r="D9257" s="5">
        <v>46201</v>
      </c>
      <c r="E9257" s="5" t="s">
        <v>175</v>
      </c>
      <c r="F9257" s="5" t="s">
        <v>176</v>
      </c>
      <c r="G9257" s="5" t="s">
        <v>177</v>
      </c>
      <c r="H9257" s="4" t="s">
        <v>178</v>
      </c>
      <c r="I9257" s="4" t="str">
        <f>VLOOKUP(H9257,[1]物料!$A$1:$M$65536,13,0)</f>
        <v>18.00</v>
      </c>
      <c r="J9257" s="4">
        <v>7.5</v>
      </c>
      <c r="K9257" s="4">
        <f t="shared" si="576"/>
        <v>2.94</v>
      </c>
      <c r="L9257" s="4">
        <f t="shared" si="577"/>
        <v>28.44</v>
      </c>
      <c r="M9257" s="6">
        <v>1</v>
      </c>
      <c r="N9257" s="7">
        <v>58.8</v>
      </c>
      <c r="O9257">
        <f t="shared" si="578"/>
        <v>30.36</v>
      </c>
      <c r="P9257" s="1">
        <f t="shared" si="579"/>
        <v>0.516326530612245</v>
      </c>
    </row>
    <row r="9258" ht="20" customHeight="1" spans="1:16">
      <c r="A9258" s="4" t="s">
        <v>10319</v>
      </c>
      <c r="B9258" s="4" t="s">
        <v>24</v>
      </c>
      <c r="C9258" s="4" t="s">
        <v>98</v>
      </c>
      <c r="D9258" s="5">
        <v>46201</v>
      </c>
      <c r="E9258" s="5" t="s">
        <v>182</v>
      </c>
      <c r="F9258" s="5" t="s">
        <v>20</v>
      </c>
      <c r="G9258" s="5" t="s">
        <v>183</v>
      </c>
      <c r="H9258" s="4" t="s">
        <v>2804</v>
      </c>
      <c r="I9258" s="4" t="str">
        <f>VLOOKUP(H9258,[1]物料!$A$1:$M$65536,13,0)</f>
        <v>22.10</v>
      </c>
      <c r="J9258" s="4">
        <v>6.5</v>
      </c>
      <c r="K9258" s="4">
        <f t="shared" si="576"/>
        <v>3.34</v>
      </c>
      <c r="L9258" s="4">
        <f t="shared" si="577"/>
        <v>31.94</v>
      </c>
      <c r="M9258" s="6">
        <v>1</v>
      </c>
      <c r="N9258" s="7">
        <v>66.8</v>
      </c>
      <c r="O9258">
        <f t="shared" si="578"/>
        <v>34.86</v>
      </c>
      <c r="P9258" s="1">
        <f t="shared" si="579"/>
        <v>0.52185628742515</v>
      </c>
    </row>
    <row r="9259" ht="20" customHeight="1" spans="1:16">
      <c r="A9259" s="4" t="s">
        <v>10320</v>
      </c>
      <c r="B9259" s="4" t="s">
        <v>17</v>
      </c>
      <c r="C9259" s="4" t="s">
        <v>18</v>
      </c>
      <c r="D9259" s="5">
        <v>46201</v>
      </c>
      <c r="E9259" s="5" t="s">
        <v>19</v>
      </c>
      <c r="F9259" s="5" t="s">
        <v>20</v>
      </c>
      <c r="G9259" s="5" t="s">
        <v>21</v>
      </c>
      <c r="H9259" s="4" t="s">
        <v>896</v>
      </c>
      <c r="I9259" s="4" t="str">
        <f>VLOOKUP(H9259,[1]物料!$A$1:$M$65536,13,0)</f>
        <v>43.30</v>
      </c>
      <c r="J9259" s="4">
        <v>3.5</v>
      </c>
      <c r="K9259" s="4">
        <f t="shared" si="576"/>
        <v>4.651</v>
      </c>
      <c r="L9259" s="4">
        <f t="shared" si="577"/>
        <v>51.451</v>
      </c>
      <c r="M9259" s="6">
        <v>1</v>
      </c>
      <c r="N9259" s="7">
        <v>93.02</v>
      </c>
      <c r="O9259">
        <f t="shared" si="578"/>
        <v>41.569</v>
      </c>
      <c r="P9259" s="1">
        <f t="shared" si="579"/>
        <v>0.446882390883681</v>
      </c>
    </row>
    <row r="9260" ht="20" customHeight="1" spans="1:16">
      <c r="A9260" s="4" t="s">
        <v>10321</v>
      </c>
      <c r="B9260" s="4" t="s">
        <v>24</v>
      </c>
      <c r="C9260" s="4" t="s">
        <v>25</v>
      </c>
      <c r="D9260" s="5">
        <v>46201</v>
      </c>
      <c r="E9260" s="5" t="s">
        <v>264</v>
      </c>
      <c r="F9260" s="5" t="s">
        <v>265</v>
      </c>
      <c r="G9260" s="5" t="s">
        <v>266</v>
      </c>
      <c r="H9260" s="4" t="s">
        <v>10322</v>
      </c>
      <c r="I9260" s="4" t="str">
        <f>VLOOKUP(H9260,[1]物料!$A$1:$M$65536,13,0)</f>
        <v>6.50</v>
      </c>
      <c r="J9260" s="4">
        <v>7</v>
      </c>
      <c r="K9260" s="4">
        <f t="shared" si="576"/>
        <v>1.14</v>
      </c>
      <c r="L9260" s="4">
        <f t="shared" si="577"/>
        <v>14.64</v>
      </c>
      <c r="M9260" s="6">
        <v>1</v>
      </c>
      <c r="N9260" s="7">
        <v>22.8</v>
      </c>
      <c r="O9260">
        <f t="shared" si="578"/>
        <v>8.16</v>
      </c>
      <c r="P9260" s="1">
        <f t="shared" si="579"/>
        <v>0.357894736842105</v>
      </c>
    </row>
    <row r="9261" ht="20" customHeight="1" spans="1:16">
      <c r="A9261" s="4" t="s">
        <v>10323</v>
      </c>
      <c r="B9261" s="4" t="s">
        <v>17</v>
      </c>
      <c r="C9261" s="4" t="s">
        <v>18</v>
      </c>
      <c r="D9261" s="5">
        <v>46201</v>
      </c>
      <c r="E9261" s="5" t="s">
        <v>79</v>
      </c>
      <c r="F9261" s="5" t="s">
        <v>20</v>
      </c>
      <c r="G9261" s="5" t="s">
        <v>80</v>
      </c>
      <c r="H9261" s="4" t="s">
        <v>251</v>
      </c>
      <c r="I9261" s="4" t="str">
        <f>VLOOKUP(H9261,[1]物料!$A$1:$M$65536,13,0)</f>
        <v>40.70</v>
      </c>
      <c r="J9261" s="4">
        <v>3.5</v>
      </c>
      <c r="K9261" s="4">
        <f t="shared" si="576"/>
        <v>5.643</v>
      </c>
      <c r="L9261" s="4">
        <f t="shared" si="577"/>
        <v>49.843</v>
      </c>
      <c r="M9261" s="6">
        <v>1</v>
      </c>
      <c r="N9261" s="7">
        <v>112.86</v>
      </c>
      <c r="O9261">
        <f t="shared" si="578"/>
        <v>63.017</v>
      </c>
      <c r="P9261" s="1">
        <f t="shared" si="579"/>
        <v>0.55836434520645</v>
      </c>
    </row>
    <row r="9262" ht="20" customHeight="1" spans="1:16">
      <c r="A9262" s="4" t="s">
        <v>10324</v>
      </c>
      <c r="B9262" s="4" t="s">
        <v>17</v>
      </c>
      <c r="C9262" s="4" t="s">
        <v>18</v>
      </c>
      <c r="D9262" s="5">
        <v>46201</v>
      </c>
      <c r="E9262" s="5" t="s">
        <v>186</v>
      </c>
      <c r="F9262" s="5" t="s">
        <v>55</v>
      </c>
      <c r="G9262" s="5" t="s">
        <v>187</v>
      </c>
      <c r="H9262" s="4" t="s">
        <v>1318</v>
      </c>
      <c r="I9262" s="4" t="str">
        <f>VLOOKUP(H9262,[1]物料!$A$1:$M$65536,13,0)</f>
        <v>48.00</v>
      </c>
      <c r="J9262" s="4">
        <v>7.2</v>
      </c>
      <c r="K9262" s="4">
        <f t="shared" si="576"/>
        <v>5.9755</v>
      </c>
      <c r="L9262" s="4">
        <f t="shared" si="577"/>
        <v>61.1755</v>
      </c>
      <c r="M9262" s="6">
        <v>1</v>
      </c>
      <c r="N9262" s="7">
        <v>119.51</v>
      </c>
      <c r="O9262">
        <f t="shared" si="578"/>
        <v>58.3345</v>
      </c>
      <c r="P9262" s="1">
        <f t="shared" si="579"/>
        <v>0.488113965358547</v>
      </c>
    </row>
    <row r="9263" ht="20" customHeight="1" spans="1:16">
      <c r="A9263" s="4" t="s">
        <v>10325</v>
      </c>
      <c r="B9263" s="4" t="s">
        <v>17</v>
      </c>
      <c r="C9263" s="4" t="s">
        <v>18</v>
      </c>
      <c r="D9263" s="5">
        <v>46201</v>
      </c>
      <c r="E9263" s="5" t="s">
        <v>90</v>
      </c>
      <c r="F9263" s="5" t="s">
        <v>55</v>
      </c>
      <c r="G9263" s="5" t="s">
        <v>91</v>
      </c>
      <c r="H9263" s="4" t="s">
        <v>169</v>
      </c>
      <c r="I9263" s="4" t="str">
        <f>VLOOKUP(H9263,[1]物料!$A$1:$M$65536,13,0)</f>
        <v>40.00</v>
      </c>
      <c r="J9263" s="4">
        <v>7.2</v>
      </c>
      <c r="K9263" s="4">
        <f t="shared" si="576"/>
        <v>6.9345</v>
      </c>
      <c r="L9263" s="4">
        <f t="shared" si="577"/>
        <v>54.1345</v>
      </c>
      <c r="M9263" s="6">
        <v>1</v>
      </c>
      <c r="N9263" s="7">
        <v>138.69</v>
      </c>
      <c r="O9263">
        <f t="shared" si="578"/>
        <v>84.5555</v>
      </c>
      <c r="P9263" s="1">
        <f t="shared" si="579"/>
        <v>0.609672651236571</v>
      </c>
    </row>
    <row r="9264" ht="20" customHeight="1" spans="1:16">
      <c r="A9264" s="4" t="s">
        <v>10326</v>
      </c>
      <c r="B9264" s="4" t="s">
        <v>24</v>
      </c>
      <c r="C9264" s="4" t="s">
        <v>74</v>
      </c>
      <c r="D9264" s="5">
        <v>46201</v>
      </c>
      <c r="E9264" s="5" t="s">
        <v>69</v>
      </c>
      <c r="F9264" s="5" t="s">
        <v>70</v>
      </c>
      <c r="G9264" s="5" t="s">
        <v>71</v>
      </c>
      <c r="H9264" s="4" t="s">
        <v>111</v>
      </c>
      <c r="I9264" s="4" t="str">
        <f>VLOOKUP(H9264,[1]物料!$A$1:$M$65536,13,0)</f>
        <v>45.00</v>
      </c>
      <c r="J9264" s="4">
        <v>6.5</v>
      </c>
      <c r="K9264" s="4">
        <f t="shared" si="576"/>
        <v>5.49</v>
      </c>
      <c r="L9264" s="4">
        <f t="shared" si="577"/>
        <v>56.99</v>
      </c>
      <c r="M9264" s="6">
        <v>1</v>
      </c>
      <c r="N9264" s="7">
        <v>109.8</v>
      </c>
      <c r="O9264">
        <f t="shared" si="578"/>
        <v>52.81</v>
      </c>
      <c r="P9264" s="1">
        <f t="shared" si="579"/>
        <v>0.480965391621129</v>
      </c>
    </row>
    <row r="9265" ht="20" customHeight="1" spans="1:16">
      <c r="A9265" s="4" t="s">
        <v>10327</v>
      </c>
      <c r="B9265" s="4" t="s">
        <v>24</v>
      </c>
      <c r="C9265" s="4" t="s">
        <v>59</v>
      </c>
      <c r="D9265" s="5">
        <v>46201</v>
      </c>
      <c r="E9265" s="5" t="s">
        <v>270</v>
      </c>
      <c r="F9265" s="5" t="s">
        <v>20</v>
      </c>
      <c r="G9265" s="5" t="s">
        <v>271</v>
      </c>
      <c r="H9265" s="4" t="s">
        <v>272</v>
      </c>
      <c r="I9265" s="4" t="str">
        <f>VLOOKUP(H9265,[1]物料!$A$1:$M$65536,13,0)</f>
        <v>19.90</v>
      </c>
      <c r="J9265" s="4">
        <v>6.5</v>
      </c>
      <c r="K9265" s="4">
        <f t="shared" si="576"/>
        <v>2.99</v>
      </c>
      <c r="L9265" s="4">
        <f t="shared" si="577"/>
        <v>29.39</v>
      </c>
      <c r="M9265" s="6">
        <v>1</v>
      </c>
      <c r="N9265" s="7">
        <v>59.8</v>
      </c>
      <c r="O9265">
        <f t="shared" si="578"/>
        <v>30.41</v>
      </c>
      <c r="P9265" s="1">
        <f t="shared" si="579"/>
        <v>0.508528428093645</v>
      </c>
    </row>
    <row r="9266" ht="20" customHeight="1" spans="1:16">
      <c r="A9266" s="4" t="s">
        <v>10328</v>
      </c>
      <c r="B9266" s="4" t="s">
        <v>24</v>
      </c>
      <c r="C9266" s="4" t="s">
        <v>25</v>
      </c>
      <c r="D9266" s="5">
        <v>46201</v>
      </c>
      <c r="E9266" s="5" t="s">
        <v>115</v>
      </c>
      <c r="F9266" s="5" t="s">
        <v>70</v>
      </c>
      <c r="G9266" s="5" t="s">
        <v>116</v>
      </c>
      <c r="H9266" s="4" t="s">
        <v>219</v>
      </c>
      <c r="I9266" s="4" t="str">
        <f>VLOOKUP(H9266,[1]物料!$A$1:$M$65536,13,0)</f>
        <v>42.00</v>
      </c>
      <c r="J9266" s="4">
        <v>6.5</v>
      </c>
      <c r="K9266" s="4">
        <f t="shared" si="576"/>
        <v>5.49</v>
      </c>
      <c r="L9266" s="4">
        <f t="shared" si="577"/>
        <v>53.99</v>
      </c>
      <c r="M9266" s="6">
        <v>1</v>
      </c>
      <c r="N9266" s="7">
        <v>109.8</v>
      </c>
      <c r="O9266">
        <f t="shared" si="578"/>
        <v>55.81</v>
      </c>
      <c r="P9266" s="1">
        <f t="shared" si="579"/>
        <v>0.508287795992714</v>
      </c>
    </row>
    <row r="9267" ht="20" customHeight="1" spans="1:16">
      <c r="A9267" s="4" t="s">
        <v>10329</v>
      </c>
      <c r="B9267" s="4" t="s">
        <v>17</v>
      </c>
      <c r="C9267" s="4" t="s">
        <v>113</v>
      </c>
      <c r="D9267" s="5">
        <v>46201</v>
      </c>
      <c r="E9267" s="5" t="s">
        <v>332</v>
      </c>
      <c r="F9267" s="5" t="s">
        <v>55</v>
      </c>
      <c r="G9267" s="5" t="s">
        <v>333</v>
      </c>
      <c r="H9267" s="4" t="s">
        <v>567</v>
      </c>
      <c r="I9267" s="4" t="str">
        <f>VLOOKUP(H9267,[1]物料!$A$1:$M$65536,13,0)</f>
        <v>16.00</v>
      </c>
      <c r="J9267" s="4">
        <v>4.5</v>
      </c>
      <c r="K9267" s="4">
        <f t="shared" si="576"/>
        <v>3.49</v>
      </c>
      <c r="L9267" s="4">
        <f t="shared" si="577"/>
        <v>23.99</v>
      </c>
      <c r="M9267" s="6">
        <v>1</v>
      </c>
      <c r="N9267" s="7">
        <v>69.8</v>
      </c>
      <c r="O9267">
        <f t="shared" si="578"/>
        <v>45.81</v>
      </c>
      <c r="P9267" s="1">
        <f t="shared" si="579"/>
        <v>0.656303724928367</v>
      </c>
    </row>
    <row r="9268" ht="20" customHeight="1" spans="1:16">
      <c r="A9268" s="4" t="s">
        <v>10330</v>
      </c>
      <c r="B9268" s="4" t="s">
        <v>24</v>
      </c>
      <c r="C9268" s="4" t="s">
        <v>59</v>
      </c>
      <c r="D9268" s="5">
        <v>46201</v>
      </c>
      <c r="E9268" s="5" t="s">
        <v>508</v>
      </c>
      <c r="F9268" s="5" t="s">
        <v>20</v>
      </c>
      <c r="G9268" s="5" t="s">
        <v>648</v>
      </c>
      <c r="H9268" s="4" t="s">
        <v>1292</v>
      </c>
      <c r="I9268" s="4" t="str">
        <f>VLOOKUP(H9268,[1]物料!$A$1:$M$65536,13,0)</f>
        <v>27.60</v>
      </c>
      <c r="J9268" s="4">
        <v>6.5</v>
      </c>
      <c r="K9268" s="4">
        <f t="shared" si="576"/>
        <v>3.99</v>
      </c>
      <c r="L9268" s="4">
        <f t="shared" si="577"/>
        <v>38.09</v>
      </c>
      <c r="M9268" s="6">
        <v>1</v>
      </c>
      <c r="N9268" s="7">
        <v>79.8</v>
      </c>
      <c r="O9268">
        <f t="shared" si="578"/>
        <v>41.71</v>
      </c>
      <c r="P9268" s="1">
        <f t="shared" si="579"/>
        <v>0.522681704260652</v>
      </c>
    </row>
    <row r="9269" ht="20" customHeight="1" spans="1:16">
      <c r="A9269" s="4" t="s">
        <v>10331</v>
      </c>
      <c r="B9269" s="4" t="s">
        <v>17</v>
      </c>
      <c r="C9269" s="4" t="s">
        <v>113</v>
      </c>
      <c r="D9269" s="5">
        <v>46201</v>
      </c>
      <c r="E9269" s="5" t="s">
        <v>83</v>
      </c>
      <c r="F9269" s="5" t="s">
        <v>55</v>
      </c>
      <c r="G9269" s="5" t="s">
        <v>84</v>
      </c>
      <c r="H9269" s="4" t="s">
        <v>147</v>
      </c>
      <c r="I9269" s="4" t="str">
        <f>VLOOKUP(H9269,[1]物料!$A$1:$M$65536,13,0)</f>
        <v>52.00</v>
      </c>
      <c r="J9269" s="4">
        <v>14.5</v>
      </c>
      <c r="K9269" s="4">
        <f t="shared" si="576"/>
        <v>7.415</v>
      </c>
      <c r="L9269" s="4">
        <f t="shared" si="577"/>
        <v>73.915</v>
      </c>
      <c r="M9269" s="6">
        <v>1</v>
      </c>
      <c r="N9269" s="7">
        <v>148.3</v>
      </c>
      <c r="O9269">
        <f t="shared" si="578"/>
        <v>74.385</v>
      </c>
      <c r="P9269" s="1">
        <f t="shared" si="579"/>
        <v>0.501584625758597</v>
      </c>
    </row>
    <row r="9270" ht="20" customHeight="1" spans="1:16">
      <c r="A9270" s="4" t="s">
        <v>10332</v>
      </c>
      <c r="B9270" s="4" t="s">
        <v>24</v>
      </c>
      <c r="C9270" s="4" t="s">
        <v>411</v>
      </c>
      <c r="D9270" s="5">
        <v>46201</v>
      </c>
      <c r="E9270" s="5" t="s">
        <v>384</v>
      </c>
      <c r="F9270" s="5" t="s">
        <v>20</v>
      </c>
      <c r="G9270" s="5" t="s">
        <v>385</v>
      </c>
      <c r="H9270" s="4" t="s">
        <v>596</v>
      </c>
      <c r="I9270" s="4" t="str">
        <f>VLOOKUP(H9270,[1]物料!$A$1:$M$65536,13,0)</f>
        <v>36.60</v>
      </c>
      <c r="J9270" s="4">
        <v>6.5</v>
      </c>
      <c r="K9270" s="4">
        <f t="shared" si="576"/>
        <v>4.44</v>
      </c>
      <c r="L9270" s="4">
        <f t="shared" si="577"/>
        <v>47.54</v>
      </c>
      <c r="M9270" s="6">
        <v>1</v>
      </c>
      <c r="N9270" s="7">
        <v>88.8</v>
      </c>
      <c r="O9270">
        <f t="shared" si="578"/>
        <v>41.26</v>
      </c>
      <c r="P9270" s="1">
        <f t="shared" si="579"/>
        <v>0.46463963963964</v>
      </c>
    </row>
    <row r="9271" ht="20" customHeight="1" spans="1:16">
      <c r="A9271" s="4" t="s">
        <v>10333</v>
      </c>
      <c r="B9271" s="4" t="s">
        <v>24</v>
      </c>
      <c r="C9271" s="4" t="s">
        <v>205</v>
      </c>
      <c r="D9271" s="5">
        <v>46201</v>
      </c>
      <c r="E9271" s="5" t="s">
        <v>769</v>
      </c>
      <c r="F9271" s="5" t="s">
        <v>770</v>
      </c>
      <c r="G9271" s="5" t="s">
        <v>771</v>
      </c>
      <c r="H9271" s="4" t="s">
        <v>10334</v>
      </c>
      <c r="I9271" s="4" t="str">
        <f>VLOOKUP(H9271,[1]物料!$A$1:$M$65536,13,0)</f>
        <v>10.60</v>
      </c>
      <c r="J9271" s="4">
        <v>6.3</v>
      </c>
      <c r="K9271" s="4">
        <f t="shared" si="576"/>
        <v>1.94</v>
      </c>
      <c r="L9271" s="4">
        <f t="shared" si="577"/>
        <v>18.84</v>
      </c>
      <c r="M9271" s="6">
        <v>1</v>
      </c>
      <c r="N9271" s="7">
        <v>38.8</v>
      </c>
      <c r="O9271">
        <f t="shared" si="578"/>
        <v>19.96</v>
      </c>
      <c r="P9271" s="1">
        <f t="shared" si="579"/>
        <v>0.514432989690722</v>
      </c>
    </row>
    <row r="9272" ht="20" customHeight="1" spans="1:16">
      <c r="A9272" s="4" t="s">
        <v>10333</v>
      </c>
      <c r="B9272" s="4" t="s">
        <v>24</v>
      </c>
      <c r="C9272" s="4" t="s">
        <v>205</v>
      </c>
      <c r="D9272" s="5">
        <v>46201</v>
      </c>
      <c r="E9272" s="5" t="s">
        <v>769</v>
      </c>
      <c r="F9272" s="5" t="s">
        <v>770</v>
      </c>
      <c r="G9272" s="5" t="s">
        <v>771</v>
      </c>
      <c r="H9272" s="4" t="s">
        <v>10335</v>
      </c>
      <c r="I9272" s="4" t="str">
        <f>VLOOKUP(H9272,[1]物料!$A$1:$M$65536,13,0)</f>
        <v>10.60</v>
      </c>
      <c r="J9272" s="4">
        <v>6.3</v>
      </c>
      <c r="K9272" s="4">
        <f t="shared" si="576"/>
        <v>1.94</v>
      </c>
      <c r="L9272" s="4">
        <f t="shared" si="577"/>
        <v>18.84</v>
      </c>
      <c r="M9272" s="6">
        <v>1</v>
      </c>
      <c r="N9272" s="7">
        <v>38.8</v>
      </c>
      <c r="O9272">
        <f t="shared" si="578"/>
        <v>19.96</v>
      </c>
      <c r="P9272" s="1">
        <f t="shared" si="579"/>
        <v>0.514432989690722</v>
      </c>
    </row>
    <row r="9273" ht="20" customHeight="1" spans="1:16">
      <c r="A9273" s="4" t="s">
        <v>10336</v>
      </c>
      <c r="B9273" s="4" t="s">
        <v>17</v>
      </c>
      <c r="C9273" s="4" t="s">
        <v>18</v>
      </c>
      <c r="D9273" s="5">
        <v>46201</v>
      </c>
      <c r="E9273" s="5" t="s">
        <v>60</v>
      </c>
      <c r="F9273" s="5" t="s">
        <v>61</v>
      </c>
      <c r="G9273" s="5" t="s">
        <v>62</v>
      </c>
      <c r="H9273" s="4" t="s">
        <v>63</v>
      </c>
      <c r="I9273" s="4" t="str">
        <f>VLOOKUP(H9273,[1]物料!$A$1:$M$65536,13,0)</f>
        <v>24.00</v>
      </c>
      <c r="J9273" s="4">
        <v>4.5</v>
      </c>
      <c r="K9273" s="4">
        <f t="shared" si="576"/>
        <v>3.3155</v>
      </c>
      <c r="L9273" s="4">
        <f t="shared" si="577"/>
        <v>31.8155</v>
      </c>
      <c r="M9273" s="6">
        <v>1</v>
      </c>
      <c r="N9273" s="7">
        <v>66.31</v>
      </c>
      <c r="O9273">
        <f t="shared" si="578"/>
        <v>34.4945</v>
      </c>
      <c r="P9273" s="1">
        <f t="shared" si="579"/>
        <v>0.520200573065903</v>
      </c>
    </row>
    <row r="9274" ht="20" customHeight="1" spans="1:16">
      <c r="A9274" s="4" t="s">
        <v>10337</v>
      </c>
      <c r="B9274" s="4" t="s">
        <v>17</v>
      </c>
      <c r="C9274" s="4" t="s">
        <v>49</v>
      </c>
      <c r="D9274" s="5">
        <v>46201</v>
      </c>
      <c r="E9274" s="5" t="s">
        <v>19</v>
      </c>
      <c r="F9274" s="5" t="s">
        <v>20</v>
      </c>
      <c r="G9274" s="5" t="s">
        <v>21</v>
      </c>
      <c r="H9274" s="4" t="s">
        <v>444</v>
      </c>
      <c r="I9274" s="4" t="str">
        <f>VLOOKUP(H9274,[1]物料!$A$1:$M$65536,13,0)</f>
        <v>43.30</v>
      </c>
      <c r="J9274" s="4">
        <v>3.5</v>
      </c>
      <c r="K9274" s="4">
        <f t="shared" si="576"/>
        <v>5.94</v>
      </c>
      <c r="L9274" s="4">
        <f t="shared" si="577"/>
        <v>52.74</v>
      </c>
      <c r="M9274" s="6">
        <v>1</v>
      </c>
      <c r="N9274" s="7">
        <v>118.8</v>
      </c>
      <c r="O9274">
        <f t="shared" si="578"/>
        <v>66.06</v>
      </c>
      <c r="P9274" s="1">
        <f t="shared" si="579"/>
        <v>0.556060606060606</v>
      </c>
    </row>
    <row r="9275" ht="20" customHeight="1" spans="1:16">
      <c r="A9275" s="4" t="s">
        <v>10338</v>
      </c>
      <c r="B9275" s="4" t="s">
        <v>17</v>
      </c>
      <c r="C9275" s="4" t="s">
        <v>18</v>
      </c>
      <c r="D9275" s="5">
        <v>46201</v>
      </c>
      <c r="E9275" s="5" t="s">
        <v>291</v>
      </c>
      <c r="F9275" s="5" t="s">
        <v>55</v>
      </c>
      <c r="G9275" s="5" t="s">
        <v>292</v>
      </c>
      <c r="H9275" s="4" t="s">
        <v>371</v>
      </c>
      <c r="I9275" s="4" t="str">
        <f>VLOOKUP(H9275,[1]物料!$A$1:$M$65536,13,0)</f>
        <v>40.00</v>
      </c>
      <c r="J9275" s="4">
        <v>7.2</v>
      </c>
      <c r="K9275" s="4">
        <f t="shared" si="576"/>
        <v>4.6675</v>
      </c>
      <c r="L9275" s="4">
        <f t="shared" si="577"/>
        <v>51.8675</v>
      </c>
      <c r="M9275" s="6">
        <v>1</v>
      </c>
      <c r="N9275" s="7">
        <v>93.35</v>
      </c>
      <c r="O9275">
        <f t="shared" si="578"/>
        <v>41.4825</v>
      </c>
      <c r="P9275" s="1">
        <f t="shared" si="579"/>
        <v>0.444376004284949</v>
      </c>
    </row>
    <row r="9276" ht="20" customHeight="1" spans="1:16">
      <c r="A9276" s="4" t="s">
        <v>10339</v>
      </c>
      <c r="B9276" s="4" t="s">
        <v>24</v>
      </c>
      <c r="C9276" s="4" t="s">
        <v>59</v>
      </c>
      <c r="D9276" s="5">
        <v>46201</v>
      </c>
      <c r="E9276" s="5" t="s">
        <v>465</v>
      </c>
      <c r="F9276" s="5" t="s">
        <v>20</v>
      </c>
      <c r="G9276" s="5" t="s">
        <v>466</v>
      </c>
      <c r="H9276" s="4" t="s">
        <v>908</v>
      </c>
      <c r="I9276" s="4" t="str">
        <f>VLOOKUP(H9276,[1]物料!$A$1:$M$65536,13,0)</f>
        <v>33.70</v>
      </c>
      <c r="J9276" s="4">
        <v>7</v>
      </c>
      <c r="K9276" s="4">
        <f t="shared" si="576"/>
        <v>3.9</v>
      </c>
      <c r="L9276" s="4">
        <f t="shared" si="577"/>
        <v>44.6</v>
      </c>
      <c r="M9276" s="6">
        <v>1</v>
      </c>
      <c r="N9276" s="7">
        <v>78</v>
      </c>
      <c r="O9276">
        <f t="shared" si="578"/>
        <v>33.4</v>
      </c>
      <c r="P9276" s="1">
        <f t="shared" si="579"/>
        <v>0.428205128205128</v>
      </c>
    </row>
    <row r="9277" ht="20" customHeight="1" spans="1:16">
      <c r="A9277" s="4" t="s">
        <v>10340</v>
      </c>
      <c r="B9277" s="4" t="s">
        <v>24</v>
      </c>
      <c r="C9277" s="4" t="s">
        <v>59</v>
      </c>
      <c r="D9277" s="5">
        <v>46201</v>
      </c>
      <c r="E9277" s="5" t="s">
        <v>570</v>
      </c>
      <c r="F9277" s="5" t="s">
        <v>55</v>
      </c>
      <c r="G9277" s="5" t="s">
        <v>571</v>
      </c>
      <c r="H9277" s="4" t="s">
        <v>1850</v>
      </c>
      <c r="I9277" s="4" t="str">
        <f>VLOOKUP(H9277,[1]物料!$A$1:$M$65536,13,0)</f>
        <v>23.00</v>
      </c>
      <c r="J9277" s="4">
        <v>8</v>
      </c>
      <c r="K9277" s="4">
        <f t="shared" si="576"/>
        <v>3.09</v>
      </c>
      <c r="L9277" s="4">
        <f t="shared" si="577"/>
        <v>34.09</v>
      </c>
      <c r="M9277" s="6">
        <v>1</v>
      </c>
      <c r="N9277" s="7">
        <v>61.8</v>
      </c>
      <c r="O9277">
        <f t="shared" si="578"/>
        <v>27.71</v>
      </c>
      <c r="P9277" s="1">
        <f t="shared" si="579"/>
        <v>0.448381877022654</v>
      </c>
    </row>
    <row r="9278" ht="20" customHeight="1" spans="1:16">
      <c r="A9278" s="4" t="s">
        <v>10341</v>
      </c>
      <c r="B9278" s="4" t="s">
        <v>24</v>
      </c>
      <c r="C9278" s="4" t="s">
        <v>119</v>
      </c>
      <c r="D9278" s="5">
        <v>46201</v>
      </c>
      <c r="E9278" s="5" t="s">
        <v>83</v>
      </c>
      <c r="F9278" s="5" t="s">
        <v>55</v>
      </c>
      <c r="G9278" s="5" t="s">
        <v>84</v>
      </c>
      <c r="H9278" s="4" t="s">
        <v>138</v>
      </c>
      <c r="I9278" s="4" t="str">
        <f>VLOOKUP(H9278,[1]物料!$A$1:$M$65536,13,0)</f>
        <v>52.00</v>
      </c>
      <c r="J9278" s="4">
        <v>18</v>
      </c>
      <c r="K9278" s="4">
        <f t="shared" si="576"/>
        <v>6.59</v>
      </c>
      <c r="L9278" s="4">
        <f t="shared" si="577"/>
        <v>76.59</v>
      </c>
      <c r="M9278" s="6">
        <v>1</v>
      </c>
      <c r="N9278" s="7">
        <v>131.8</v>
      </c>
      <c r="O9278">
        <f t="shared" si="578"/>
        <v>55.21</v>
      </c>
      <c r="P9278" s="1">
        <f t="shared" si="579"/>
        <v>0.418892261001517</v>
      </c>
    </row>
    <row r="9279" ht="20" customHeight="1" spans="1:16">
      <c r="A9279" s="4" t="s">
        <v>10342</v>
      </c>
      <c r="B9279" s="4" t="s">
        <v>24</v>
      </c>
      <c r="C9279" s="4" t="s">
        <v>44</v>
      </c>
      <c r="D9279" s="5">
        <v>46201</v>
      </c>
      <c r="E9279" s="5" t="s">
        <v>384</v>
      </c>
      <c r="F9279" s="5" t="s">
        <v>20</v>
      </c>
      <c r="G9279" s="5" t="s">
        <v>385</v>
      </c>
      <c r="H9279" s="4" t="s">
        <v>596</v>
      </c>
      <c r="I9279" s="4" t="str">
        <f>VLOOKUP(H9279,[1]物料!$A$1:$M$65536,13,0)</f>
        <v>36.60</v>
      </c>
      <c r="J9279" s="4">
        <v>6.5</v>
      </c>
      <c r="K9279" s="4">
        <f t="shared" si="576"/>
        <v>4.3155</v>
      </c>
      <c r="L9279" s="4">
        <f t="shared" si="577"/>
        <v>47.4155</v>
      </c>
      <c r="M9279" s="6">
        <v>1</v>
      </c>
      <c r="N9279" s="7">
        <v>86.31</v>
      </c>
      <c r="O9279">
        <f t="shared" si="578"/>
        <v>38.8945</v>
      </c>
      <c r="P9279" s="1">
        <f t="shared" si="579"/>
        <v>0.450637237863515</v>
      </c>
    </row>
    <row r="9280" ht="20" customHeight="1" spans="1:16">
      <c r="A9280" s="4" t="s">
        <v>10343</v>
      </c>
      <c r="B9280" s="4" t="s">
        <v>17</v>
      </c>
      <c r="C9280" s="4" t="s">
        <v>18</v>
      </c>
      <c r="D9280" s="5">
        <v>46201</v>
      </c>
      <c r="E9280" s="5" t="s">
        <v>90</v>
      </c>
      <c r="F9280" s="5" t="s">
        <v>55</v>
      </c>
      <c r="G9280" s="5" t="s">
        <v>91</v>
      </c>
      <c r="H9280" s="4" t="s">
        <v>92</v>
      </c>
      <c r="I9280" s="4" t="str">
        <f>VLOOKUP(H9280,[1]物料!$A$1:$M$65536,13,0)</f>
        <v>40.00</v>
      </c>
      <c r="J9280" s="4">
        <v>7.2</v>
      </c>
      <c r="K9280" s="4">
        <f t="shared" si="576"/>
        <v>6.9345</v>
      </c>
      <c r="L9280" s="4">
        <f t="shared" si="577"/>
        <v>54.1345</v>
      </c>
      <c r="M9280" s="6">
        <v>1</v>
      </c>
      <c r="N9280" s="7">
        <v>138.69</v>
      </c>
      <c r="O9280">
        <f t="shared" si="578"/>
        <v>84.5555</v>
      </c>
      <c r="P9280" s="1">
        <f t="shared" si="579"/>
        <v>0.609672651236571</v>
      </c>
    </row>
    <row r="9281" ht="20" customHeight="1" spans="1:16">
      <c r="A9281" s="4" t="s">
        <v>10344</v>
      </c>
      <c r="B9281" s="4" t="s">
        <v>24</v>
      </c>
      <c r="C9281" s="4" t="s">
        <v>59</v>
      </c>
      <c r="D9281" s="5">
        <v>46201</v>
      </c>
      <c r="E9281" s="5" t="s">
        <v>94</v>
      </c>
      <c r="F9281" s="5" t="s">
        <v>55</v>
      </c>
      <c r="G9281" s="5" t="s">
        <v>95</v>
      </c>
      <c r="H9281" s="4" t="s">
        <v>2131</v>
      </c>
      <c r="I9281" s="4" t="str">
        <f>VLOOKUP(H9281,[1]物料!$A$1:$M$65536,13,0)</f>
        <v>30.00</v>
      </c>
      <c r="J9281" s="4">
        <v>10.7</v>
      </c>
      <c r="K9281" s="4">
        <f t="shared" si="576"/>
        <v>4.94</v>
      </c>
      <c r="L9281" s="4">
        <f t="shared" si="577"/>
        <v>45.64</v>
      </c>
      <c r="M9281" s="6">
        <v>1</v>
      </c>
      <c r="N9281" s="7">
        <v>98.8</v>
      </c>
      <c r="O9281">
        <f t="shared" si="578"/>
        <v>53.16</v>
      </c>
      <c r="P9281" s="1">
        <f t="shared" si="579"/>
        <v>0.538056680161943</v>
      </c>
    </row>
    <row r="9282" ht="20" customHeight="1" spans="1:16">
      <c r="A9282" s="4" t="s">
        <v>10345</v>
      </c>
      <c r="B9282" s="4" t="s">
        <v>17</v>
      </c>
      <c r="C9282" s="4" t="s">
        <v>18</v>
      </c>
      <c r="D9282" s="5">
        <v>46201</v>
      </c>
      <c r="E9282" s="5" t="s">
        <v>297</v>
      </c>
      <c r="F9282" s="5" t="s">
        <v>20</v>
      </c>
      <c r="G9282" s="5" t="s">
        <v>298</v>
      </c>
      <c r="H9282" s="4" t="s">
        <v>642</v>
      </c>
      <c r="I9282" s="4" t="str">
        <f>VLOOKUP(H9282,[1]物料!$A$1:$M$65536,13,0)</f>
        <v>21.10</v>
      </c>
      <c r="J9282" s="4">
        <v>3</v>
      </c>
      <c r="K9282" s="4">
        <f t="shared" si="576"/>
        <v>2.7695</v>
      </c>
      <c r="L9282" s="4">
        <f t="shared" si="577"/>
        <v>26.8695</v>
      </c>
      <c r="M9282" s="6">
        <v>1</v>
      </c>
      <c r="N9282" s="7">
        <v>55.39</v>
      </c>
      <c r="O9282">
        <f t="shared" si="578"/>
        <v>28.5205</v>
      </c>
      <c r="P9282" s="1">
        <f t="shared" si="579"/>
        <v>0.514903412168261</v>
      </c>
    </row>
    <row r="9283" ht="20" customHeight="1" spans="1:16">
      <c r="A9283" s="4" t="s">
        <v>10346</v>
      </c>
      <c r="B9283" s="4" t="s">
        <v>17</v>
      </c>
      <c r="C9283" s="4" t="s">
        <v>18</v>
      </c>
      <c r="D9283" s="5">
        <v>46201</v>
      </c>
      <c r="E9283" s="5" t="s">
        <v>465</v>
      </c>
      <c r="F9283" s="5" t="s">
        <v>20</v>
      </c>
      <c r="G9283" s="5" t="s">
        <v>466</v>
      </c>
      <c r="H9283" s="4" t="s">
        <v>2539</v>
      </c>
      <c r="I9283" s="4" t="str">
        <f>VLOOKUP(H9283,[1]物料!$A$1:$M$65536,13,0)</f>
        <v>33.70</v>
      </c>
      <c r="J9283" s="4">
        <v>3.5</v>
      </c>
      <c r="K9283" s="4">
        <f t="shared" ref="K9283:K9346" si="580">N9283*0.05</f>
        <v>4.323</v>
      </c>
      <c r="L9283" s="4">
        <f t="shared" ref="L9283:L9346" si="581">I9283+J9283+K9283</f>
        <v>41.523</v>
      </c>
      <c r="M9283" s="6">
        <v>1</v>
      </c>
      <c r="N9283" s="7">
        <v>86.46</v>
      </c>
      <c r="O9283">
        <f t="shared" ref="O9283:O9346" si="582">N9283-L9283</f>
        <v>44.937</v>
      </c>
      <c r="P9283" s="1">
        <f t="shared" ref="P9283:P9346" si="583">O9283/N9283</f>
        <v>0.519743233865371</v>
      </c>
    </row>
    <row r="9284" ht="20" customHeight="1" spans="1:16">
      <c r="A9284" s="4" t="s">
        <v>10347</v>
      </c>
      <c r="B9284" s="4" t="s">
        <v>17</v>
      </c>
      <c r="C9284" s="4" t="s">
        <v>18</v>
      </c>
      <c r="D9284" s="5">
        <v>46201</v>
      </c>
      <c r="E9284" s="5" t="s">
        <v>90</v>
      </c>
      <c r="F9284" s="5" t="s">
        <v>55</v>
      </c>
      <c r="G9284" s="5" t="s">
        <v>91</v>
      </c>
      <c r="H9284" s="4" t="s">
        <v>1488</v>
      </c>
      <c r="I9284" s="4" t="str">
        <f>VLOOKUP(H9284,[1]物料!$A$1:$M$65536,13,0)</f>
        <v>40.00</v>
      </c>
      <c r="J9284" s="4">
        <v>7.2</v>
      </c>
      <c r="K9284" s="4">
        <f t="shared" si="580"/>
        <v>6.588</v>
      </c>
      <c r="L9284" s="4">
        <f t="shared" si="581"/>
        <v>53.788</v>
      </c>
      <c r="M9284" s="6">
        <v>1</v>
      </c>
      <c r="N9284" s="7">
        <v>131.76</v>
      </c>
      <c r="O9284">
        <f t="shared" si="582"/>
        <v>77.972</v>
      </c>
      <c r="P9284" s="1">
        <f t="shared" si="583"/>
        <v>0.591772920461445</v>
      </c>
    </row>
    <row r="9285" ht="20" customHeight="1" spans="1:16">
      <c r="A9285" s="4" t="s">
        <v>10348</v>
      </c>
      <c r="B9285" s="4" t="s">
        <v>17</v>
      </c>
      <c r="C9285" s="4" t="s">
        <v>538</v>
      </c>
      <c r="D9285" s="5">
        <v>46201</v>
      </c>
      <c r="E9285" s="5" t="s">
        <v>54</v>
      </c>
      <c r="F9285" s="5" t="s">
        <v>55</v>
      </c>
      <c r="G9285" s="5" t="s">
        <v>56</v>
      </c>
      <c r="H9285" s="4" t="s">
        <v>57</v>
      </c>
      <c r="I9285" s="4" t="str">
        <f>VLOOKUP(H9285,[1]物料!$A$1:$M$65536,13,0)</f>
        <v>12.00</v>
      </c>
      <c r="J9285" s="4">
        <v>4.5</v>
      </c>
      <c r="K9285" s="4">
        <f t="shared" si="580"/>
        <v>1.99</v>
      </c>
      <c r="L9285" s="4">
        <f t="shared" si="581"/>
        <v>18.49</v>
      </c>
      <c r="M9285" s="6">
        <v>1</v>
      </c>
      <c r="N9285" s="7">
        <v>39.8</v>
      </c>
      <c r="O9285">
        <f t="shared" si="582"/>
        <v>21.31</v>
      </c>
      <c r="P9285" s="1">
        <f t="shared" si="583"/>
        <v>0.535427135678392</v>
      </c>
    </row>
    <row r="9286" ht="20" customHeight="1" spans="1:16">
      <c r="A9286" s="4" t="s">
        <v>10349</v>
      </c>
      <c r="B9286" s="4" t="s">
        <v>17</v>
      </c>
      <c r="C9286" s="4" t="s">
        <v>18</v>
      </c>
      <c r="D9286" s="5">
        <v>46201</v>
      </c>
      <c r="E9286" s="5" t="s">
        <v>45</v>
      </c>
      <c r="F9286" s="5" t="s">
        <v>20</v>
      </c>
      <c r="G9286" s="5" t="s">
        <v>46</v>
      </c>
      <c r="H9286" s="4" t="s">
        <v>134</v>
      </c>
      <c r="I9286" s="4" t="str">
        <f>VLOOKUP(H9286,[1]物料!$A$1:$M$65536,13,0)</f>
        <v>36.10</v>
      </c>
      <c r="J9286" s="4">
        <v>3</v>
      </c>
      <c r="K9286" s="4">
        <f t="shared" si="580"/>
        <v>4.883</v>
      </c>
      <c r="L9286" s="4">
        <f t="shared" si="581"/>
        <v>43.983</v>
      </c>
      <c r="M9286" s="6">
        <v>1</v>
      </c>
      <c r="N9286" s="7">
        <v>97.66</v>
      </c>
      <c r="O9286">
        <f t="shared" si="582"/>
        <v>53.677</v>
      </c>
      <c r="P9286" s="1">
        <f t="shared" si="583"/>
        <v>0.549631374155232</v>
      </c>
    </row>
    <row r="9287" ht="20" customHeight="1" spans="1:16">
      <c r="A9287" s="4" t="s">
        <v>10350</v>
      </c>
      <c r="B9287" s="4" t="s">
        <v>17</v>
      </c>
      <c r="C9287" s="4" t="s">
        <v>49</v>
      </c>
      <c r="D9287" s="5">
        <v>46201</v>
      </c>
      <c r="E9287" s="5" t="s">
        <v>54</v>
      </c>
      <c r="F9287" s="5" t="s">
        <v>55</v>
      </c>
      <c r="G9287" s="5" t="s">
        <v>56</v>
      </c>
      <c r="H9287" s="4" t="s">
        <v>1052</v>
      </c>
      <c r="I9287" s="4" t="str">
        <f>VLOOKUP(H9287,[1]物料!$A$1:$M$65536,13,0)</f>
        <v>12.00</v>
      </c>
      <c r="J9287" s="4">
        <v>4.5</v>
      </c>
      <c r="K9287" s="4">
        <f t="shared" si="580"/>
        <v>1.975</v>
      </c>
      <c r="L9287" s="4">
        <f t="shared" si="581"/>
        <v>18.475</v>
      </c>
      <c r="M9287" s="6">
        <v>1</v>
      </c>
      <c r="N9287" s="7">
        <v>39.5</v>
      </c>
      <c r="O9287">
        <f t="shared" si="582"/>
        <v>21.025</v>
      </c>
      <c r="P9287" s="1">
        <f t="shared" si="583"/>
        <v>0.532278481012658</v>
      </c>
    </row>
    <row r="9288" ht="20" customHeight="1" spans="1:16">
      <c r="A9288" s="4" t="s">
        <v>10351</v>
      </c>
      <c r="B9288" s="4" t="s">
        <v>17</v>
      </c>
      <c r="C9288" s="4" t="s">
        <v>18</v>
      </c>
      <c r="D9288" s="5">
        <v>46201</v>
      </c>
      <c r="E9288" s="5" t="s">
        <v>291</v>
      </c>
      <c r="F9288" s="5" t="s">
        <v>55</v>
      </c>
      <c r="G9288" s="5" t="s">
        <v>292</v>
      </c>
      <c r="H9288" s="4" t="s">
        <v>494</v>
      </c>
      <c r="I9288" s="4" t="str">
        <f>VLOOKUP(H9288,[1]物料!$A$1:$M$65536,13,0)</f>
        <v>40.00</v>
      </c>
      <c r="J9288" s="4">
        <v>7.2</v>
      </c>
      <c r="K9288" s="4">
        <f t="shared" si="580"/>
        <v>4.913</v>
      </c>
      <c r="L9288" s="4">
        <f t="shared" si="581"/>
        <v>52.113</v>
      </c>
      <c r="M9288" s="6">
        <v>1</v>
      </c>
      <c r="N9288" s="7">
        <v>98.26</v>
      </c>
      <c r="O9288">
        <f t="shared" si="582"/>
        <v>46.147</v>
      </c>
      <c r="P9288" s="1">
        <f t="shared" si="583"/>
        <v>0.469641766741299</v>
      </c>
    </row>
    <row r="9289" ht="20" customHeight="1" spans="1:16">
      <c r="A9289" s="4" t="s">
        <v>10352</v>
      </c>
      <c r="B9289" s="4" t="s">
        <v>17</v>
      </c>
      <c r="C9289" s="4" t="s">
        <v>18</v>
      </c>
      <c r="D9289" s="5">
        <v>46201</v>
      </c>
      <c r="E9289" s="5" t="s">
        <v>90</v>
      </c>
      <c r="F9289" s="5" t="s">
        <v>55</v>
      </c>
      <c r="G9289" s="5" t="s">
        <v>91</v>
      </c>
      <c r="H9289" s="4" t="s">
        <v>169</v>
      </c>
      <c r="I9289" s="4" t="str">
        <f>VLOOKUP(H9289,[1]物料!$A$1:$M$65536,13,0)</f>
        <v>40.00</v>
      </c>
      <c r="J9289" s="4">
        <v>7.2</v>
      </c>
      <c r="K9289" s="4">
        <f t="shared" si="580"/>
        <v>6.593</v>
      </c>
      <c r="L9289" s="4">
        <f t="shared" si="581"/>
        <v>53.793</v>
      </c>
      <c r="M9289" s="6">
        <v>1</v>
      </c>
      <c r="N9289" s="7">
        <v>131.86</v>
      </c>
      <c r="O9289">
        <f t="shared" si="582"/>
        <v>78.067</v>
      </c>
      <c r="P9289" s="1">
        <f t="shared" si="583"/>
        <v>0.592044592749886</v>
      </c>
    </row>
    <row r="9290" ht="20" customHeight="1" spans="1:16">
      <c r="A9290" s="4" t="s">
        <v>10353</v>
      </c>
      <c r="B9290" s="4" t="s">
        <v>24</v>
      </c>
      <c r="C9290" s="4" t="s">
        <v>25</v>
      </c>
      <c r="D9290" s="5">
        <v>46201</v>
      </c>
      <c r="E9290" s="5" t="s">
        <v>26</v>
      </c>
      <c r="F9290" s="5" t="s">
        <v>20</v>
      </c>
      <c r="G9290" s="5" t="s">
        <v>27</v>
      </c>
      <c r="H9290" s="4" t="s">
        <v>29</v>
      </c>
      <c r="I9290" s="4" t="str">
        <f>VLOOKUP(H9290,[1]物料!$A$1:$M$65536,13,0)</f>
        <v>115.60</v>
      </c>
      <c r="J9290" s="4">
        <v>13.5</v>
      </c>
      <c r="K9290" s="4">
        <f t="shared" si="580"/>
        <v>10.983</v>
      </c>
      <c r="L9290" s="4">
        <f t="shared" si="581"/>
        <v>140.083</v>
      </c>
      <c r="M9290" s="6">
        <v>1</v>
      </c>
      <c r="N9290" s="7">
        <v>219.66</v>
      </c>
      <c r="O9290">
        <f t="shared" si="582"/>
        <v>79.577</v>
      </c>
      <c r="P9290" s="1">
        <f t="shared" si="583"/>
        <v>0.362273513611946</v>
      </c>
    </row>
    <row r="9291" ht="20" customHeight="1" spans="1:16">
      <c r="A9291" s="4" t="s">
        <v>10354</v>
      </c>
      <c r="B9291" s="4" t="s">
        <v>24</v>
      </c>
      <c r="C9291" s="4" t="s">
        <v>44</v>
      </c>
      <c r="D9291" s="5">
        <v>46201</v>
      </c>
      <c r="E9291" s="5" t="s">
        <v>101</v>
      </c>
      <c r="F9291" s="5" t="s">
        <v>20</v>
      </c>
      <c r="G9291" s="5" t="s">
        <v>102</v>
      </c>
      <c r="H9291" s="4" t="s">
        <v>920</v>
      </c>
      <c r="I9291" s="4" t="str">
        <f>VLOOKUP(H9291,[1]物料!$A$1:$M$65536,13,0)</f>
        <v>23.30</v>
      </c>
      <c r="J9291" s="4">
        <v>6.5</v>
      </c>
      <c r="K9291" s="4">
        <f t="shared" si="580"/>
        <v>2.99</v>
      </c>
      <c r="L9291" s="4">
        <f t="shared" si="581"/>
        <v>32.79</v>
      </c>
      <c r="M9291" s="6">
        <v>1</v>
      </c>
      <c r="N9291" s="7">
        <v>59.8</v>
      </c>
      <c r="O9291">
        <f t="shared" si="582"/>
        <v>27.01</v>
      </c>
      <c r="P9291" s="1">
        <f t="shared" si="583"/>
        <v>0.451672240802676</v>
      </c>
    </row>
    <row r="9292" ht="20" customHeight="1" spans="1:16">
      <c r="A9292" s="4" t="s">
        <v>10355</v>
      </c>
      <c r="B9292" s="4" t="s">
        <v>17</v>
      </c>
      <c r="C9292" s="4" t="s">
        <v>18</v>
      </c>
      <c r="D9292" s="5">
        <v>46201</v>
      </c>
      <c r="E9292" s="5" t="s">
        <v>332</v>
      </c>
      <c r="F9292" s="5" t="s">
        <v>55</v>
      </c>
      <c r="G9292" s="5" t="s">
        <v>333</v>
      </c>
      <c r="H9292" s="4" t="s">
        <v>334</v>
      </c>
      <c r="I9292" s="4" t="str">
        <f>VLOOKUP(H9292,[1]物料!$A$1:$M$65536,13,0)</f>
        <v>16.00</v>
      </c>
      <c r="J9292" s="4">
        <v>4.5</v>
      </c>
      <c r="K9292" s="4">
        <f t="shared" si="580"/>
        <v>3.825</v>
      </c>
      <c r="L9292" s="4">
        <f t="shared" si="581"/>
        <v>24.325</v>
      </c>
      <c r="M9292" s="6">
        <v>1</v>
      </c>
      <c r="N9292" s="7">
        <v>76.5</v>
      </c>
      <c r="O9292">
        <f t="shared" si="582"/>
        <v>52.175</v>
      </c>
      <c r="P9292" s="1">
        <f t="shared" si="583"/>
        <v>0.68202614379085</v>
      </c>
    </row>
    <row r="9293" ht="20" customHeight="1" spans="1:16">
      <c r="A9293" s="4" t="s">
        <v>10356</v>
      </c>
      <c r="B9293" s="4" t="s">
        <v>24</v>
      </c>
      <c r="C9293" s="4" t="s">
        <v>74</v>
      </c>
      <c r="D9293" s="5">
        <v>46201</v>
      </c>
      <c r="E9293" s="5" t="s">
        <v>60</v>
      </c>
      <c r="F9293" s="5" t="s">
        <v>61</v>
      </c>
      <c r="G9293" s="5" t="s">
        <v>62</v>
      </c>
      <c r="H9293" s="4" t="s">
        <v>124</v>
      </c>
      <c r="I9293" s="4" t="str">
        <f>VLOOKUP(H9293,[1]物料!$A$1:$M$65536,13,0)</f>
        <v>24.00</v>
      </c>
      <c r="J9293" s="4">
        <v>8</v>
      </c>
      <c r="K9293" s="4">
        <f t="shared" si="580"/>
        <v>3.265</v>
      </c>
      <c r="L9293" s="4">
        <f t="shared" si="581"/>
        <v>35.265</v>
      </c>
      <c r="M9293" s="6">
        <v>1</v>
      </c>
      <c r="N9293" s="7">
        <v>65.3</v>
      </c>
      <c r="O9293">
        <f t="shared" si="582"/>
        <v>30.035</v>
      </c>
      <c r="P9293" s="1">
        <f t="shared" si="583"/>
        <v>0.459954058192956</v>
      </c>
    </row>
    <row r="9294" ht="20" customHeight="1" spans="1:16">
      <c r="A9294" s="4" t="s">
        <v>10357</v>
      </c>
      <c r="B9294" s="4" t="s">
        <v>24</v>
      </c>
      <c r="C9294" s="4" t="s">
        <v>98</v>
      </c>
      <c r="D9294" s="5">
        <v>46201</v>
      </c>
      <c r="E9294" s="5" t="s">
        <v>90</v>
      </c>
      <c r="F9294" s="5" t="s">
        <v>55</v>
      </c>
      <c r="G9294" s="5" t="s">
        <v>91</v>
      </c>
      <c r="H9294" s="4" t="s">
        <v>99</v>
      </c>
      <c r="I9294" s="4" t="str">
        <f>VLOOKUP(H9294,[1]物料!$A$1:$M$65536,13,0)</f>
        <v>40.00</v>
      </c>
      <c r="J9294" s="4">
        <v>10.7</v>
      </c>
      <c r="K9294" s="4">
        <f t="shared" si="580"/>
        <v>6.09</v>
      </c>
      <c r="L9294" s="4">
        <f t="shared" si="581"/>
        <v>56.79</v>
      </c>
      <c r="M9294" s="6">
        <v>1</v>
      </c>
      <c r="N9294" s="7">
        <v>121.8</v>
      </c>
      <c r="O9294">
        <f t="shared" si="582"/>
        <v>65.01</v>
      </c>
      <c r="P9294" s="1">
        <f t="shared" si="583"/>
        <v>0.533743842364532</v>
      </c>
    </row>
    <row r="9295" ht="20" customHeight="1" spans="1:16">
      <c r="A9295" s="4" t="s">
        <v>10358</v>
      </c>
      <c r="B9295" s="4" t="s">
        <v>17</v>
      </c>
      <c r="C9295" s="4" t="s">
        <v>18</v>
      </c>
      <c r="D9295" s="5">
        <v>46201</v>
      </c>
      <c r="E9295" s="5" t="s">
        <v>999</v>
      </c>
      <c r="F9295" s="5" t="s">
        <v>39</v>
      </c>
      <c r="G9295" s="5" t="s">
        <v>1000</v>
      </c>
      <c r="H9295" s="4" t="s">
        <v>1693</v>
      </c>
      <c r="I9295" s="4" t="str">
        <f>VLOOKUP(H9295,[1]物料!$A$1:$M$65536,13,0)</f>
        <v>18.50</v>
      </c>
      <c r="J9295" s="4">
        <v>1.9</v>
      </c>
      <c r="K9295" s="4">
        <f t="shared" si="580"/>
        <v>2.2045</v>
      </c>
      <c r="L9295" s="4">
        <f t="shared" si="581"/>
        <v>22.6045</v>
      </c>
      <c r="M9295" s="6">
        <v>1</v>
      </c>
      <c r="N9295" s="7">
        <v>44.09</v>
      </c>
      <c r="O9295">
        <f t="shared" si="582"/>
        <v>21.4855</v>
      </c>
      <c r="P9295" s="1">
        <f t="shared" si="583"/>
        <v>0.487310047629848</v>
      </c>
    </row>
    <row r="9296" ht="20" customHeight="1" spans="1:16">
      <c r="A9296" s="4" t="s">
        <v>10359</v>
      </c>
      <c r="B9296" s="4" t="s">
        <v>17</v>
      </c>
      <c r="C9296" s="4" t="s">
        <v>18</v>
      </c>
      <c r="D9296" s="5">
        <v>46201</v>
      </c>
      <c r="E9296" s="5" t="s">
        <v>90</v>
      </c>
      <c r="F9296" s="5" t="s">
        <v>55</v>
      </c>
      <c r="G9296" s="5" t="s">
        <v>91</v>
      </c>
      <c r="H9296" s="4" t="s">
        <v>169</v>
      </c>
      <c r="I9296" s="4" t="str">
        <f>VLOOKUP(H9296,[1]物料!$A$1:$M$65536,13,0)</f>
        <v>40.00</v>
      </c>
      <c r="J9296" s="4">
        <v>7.2</v>
      </c>
      <c r="K9296" s="4">
        <f t="shared" si="580"/>
        <v>6.593</v>
      </c>
      <c r="L9296" s="4">
        <f t="shared" si="581"/>
        <v>53.793</v>
      </c>
      <c r="M9296" s="6">
        <v>1</v>
      </c>
      <c r="N9296" s="7">
        <v>131.86</v>
      </c>
      <c r="O9296">
        <f t="shared" si="582"/>
        <v>78.067</v>
      </c>
      <c r="P9296" s="1">
        <f t="shared" si="583"/>
        <v>0.592044592749886</v>
      </c>
    </row>
    <row r="9297" ht="20" customHeight="1" spans="1:16">
      <c r="A9297" s="4" t="s">
        <v>10360</v>
      </c>
      <c r="B9297" s="4" t="s">
        <v>24</v>
      </c>
      <c r="C9297" s="4" t="s">
        <v>119</v>
      </c>
      <c r="D9297" s="5">
        <v>46201</v>
      </c>
      <c r="E9297" s="5" t="s">
        <v>94</v>
      </c>
      <c r="F9297" s="5" t="s">
        <v>55</v>
      </c>
      <c r="G9297" s="5" t="s">
        <v>95</v>
      </c>
      <c r="H9297" s="4" t="s">
        <v>345</v>
      </c>
      <c r="I9297" s="4" t="str">
        <f>VLOOKUP(H9297,[1]物料!$A$1:$M$65536,13,0)</f>
        <v>30.00</v>
      </c>
      <c r="J9297" s="4">
        <v>10.7</v>
      </c>
      <c r="K9297" s="4">
        <f t="shared" si="580"/>
        <v>4.44</v>
      </c>
      <c r="L9297" s="4">
        <f t="shared" si="581"/>
        <v>45.14</v>
      </c>
      <c r="M9297" s="6">
        <v>1</v>
      </c>
      <c r="N9297" s="7">
        <v>88.8</v>
      </c>
      <c r="O9297">
        <f t="shared" si="582"/>
        <v>43.66</v>
      </c>
      <c r="P9297" s="1">
        <f t="shared" si="583"/>
        <v>0.491666666666667</v>
      </c>
    </row>
    <row r="9298" ht="20" customHeight="1" spans="1:16">
      <c r="A9298" s="4" t="s">
        <v>10361</v>
      </c>
      <c r="B9298" s="4" t="s">
        <v>17</v>
      </c>
      <c r="C9298" s="4" t="s">
        <v>18</v>
      </c>
      <c r="D9298" s="5">
        <v>46201</v>
      </c>
      <c r="E9298" s="5" t="s">
        <v>291</v>
      </c>
      <c r="F9298" s="5" t="s">
        <v>55</v>
      </c>
      <c r="G9298" s="5" t="s">
        <v>292</v>
      </c>
      <c r="H9298" s="4" t="s">
        <v>378</v>
      </c>
      <c r="I9298" s="4" t="str">
        <f>VLOOKUP(H9298,[1]物料!$A$1:$M$65536,13,0)</f>
        <v>40.00</v>
      </c>
      <c r="J9298" s="4">
        <v>7.2</v>
      </c>
      <c r="K9298" s="4">
        <f t="shared" si="580"/>
        <v>4.9305</v>
      </c>
      <c r="L9298" s="4">
        <f t="shared" si="581"/>
        <v>52.1305</v>
      </c>
      <c r="M9298" s="6">
        <v>1</v>
      </c>
      <c r="N9298" s="7">
        <v>98.61</v>
      </c>
      <c r="O9298">
        <f t="shared" si="582"/>
        <v>46.4795</v>
      </c>
      <c r="P9298" s="1">
        <f t="shared" si="583"/>
        <v>0.471346719399655</v>
      </c>
    </row>
    <row r="9299" ht="20" customHeight="1" spans="1:16">
      <c r="A9299" s="4" t="s">
        <v>10362</v>
      </c>
      <c r="B9299" s="4" t="s">
        <v>24</v>
      </c>
      <c r="C9299" s="4" t="s">
        <v>59</v>
      </c>
      <c r="D9299" s="5">
        <v>46201</v>
      </c>
      <c r="E9299" s="5" t="s">
        <v>60</v>
      </c>
      <c r="F9299" s="5" t="s">
        <v>61</v>
      </c>
      <c r="G9299" s="5" t="s">
        <v>62</v>
      </c>
      <c r="H9299" s="4" t="s">
        <v>63</v>
      </c>
      <c r="I9299" s="4" t="str">
        <f>VLOOKUP(H9299,[1]物料!$A$1:$M$65536,13,0)</f>
        <v>24.00</v>
      </c>
      <c r="J9299" s="4">
        <v>8</v>
      </c>
      <c r="K9299" s="4">
        <f t="shared" si="580"/>
        <v>3.49</v>
      </c>
      <c r="L9299" s="4">
        <f t="shared" si="581"/>
        <v>35.49</v>
      </c>
      <c r="M9299" s="6">
        <v>1</v>
      </c>
      <c r="N9299" s="7">
        <v>69.8</v>
      </c>
      <c r="O9299">
        <f t="shared" si="582"/>
        <v>34.31</v>
      </c>
      <c r="P9299" s="1">
        <f t="shared" si="583"/>
        <v>0.491547277936963</v>
      </c>
    </row>
    <row r="9300" ht="20" customHeight="1" spans="1:16">
      <c r="A9300" s="4" t="s">
        <v>10363</v>
      </c>
      <c r="B9300" s="4" t="s">
        <v>17</v>
      </c>
      <c r="C9300" s="4" t="s">
        <v>538</v>
      </c>
      <c r="D9300" s="5">
        <v>46201</v>
      </c>
      <c r="E9300" s="5" t="s">
        <v>291</v>
      </c>
      <c r="F9300" s="5" t="s">
        <v>55</v>
      </c>
      <c r="G9300" s="5" t="s">
        <v>292</v>
      </c>
      <c r="H9300" s="4" t="s">
        <v>371</v>
      </c>
      <c r="I9300" s="4" t="str">
        <f>VLOOKUP(H9300,[1]物料!$A$1:$M$65536,13,0)</f>
        <v>40.00</v>
      </c>
      <c r="J9300" s="4">
        <v>7.2</v>
      </c>
      <c r="K9300" s="4">
        <f t="shared" si="580"/>
        <v>6.24</v>
      </c>
      <c r="L9300" s="4">
        <f t="shared" si="581"/>
        <v>53.44</v>
      </c>
      <c r="M9300" s="6">
        <v>1</v>
      </c>
      <c r="N9300" s="7">
        <v>124.8</v>
      </c>
      <c r="O9300">
        <f t="shared" si="582"/>
        <v>71.36</v>
      </c>
      <c r="P9300" s="1">
        <f t="shared" si="583"/>
        <v>0.571794871794872</v>
      </c>
    </row>
    <row r="9301" ht="20" customHeight="1" spans="1:16">
      <c r="A9301" s="4" t="s">
        <v>10364</v>
      </c>
      <c r="B9301" s="4" t="s">
        <v>24</v>
      </c>
      <c r="C9301" s="4" t="s">
        <v>119</v>
      </c>
      <c r="D9301" s="5">
        <v>46201</v>
      </c>
      <c r="E9301" s="5" t="s">
        <v>79</v>
      </c>
      <c r="F9301" s="5" t="s">
        <v>20</v>
      </c>
      <c r="G9301" s="5" t="s">
        <v>80</v>
      </c>
      <c r="H9301" s="4" t="s">
        <v>3446</v>
      </c>
      <c r="I9301" s="4" t="str">
        <f>VLOOKUP(H9301,[1]物料!$A$1:$M$65536,13,0)</f>
        <v>40.60</v>
      </c>
      <c r="J9301" s="4">
        <v>7</v>
      </c>
      <c r="K9301" s="4">
        <f t="shared" si="580"/>
        <v>5.14</v>
      </c>
      <c r="L9301" s="4">
        <f t="shared" si="581"/>
        <v>52.74</v>
      </c>
      <c r="M9301" s="6">
        <v>1</v>
      </c>
      <c r="N9301" s="7">
        <v>102.8</v>
      </c>
      <c r="O9301">
        <f t="shared" si="582"/>
        <v>50.06</v>
      </c>
      <c r="P9301" s="1">
        <f t="shared" si="583"/>
        <v>0.486964980544747</v>
      </c>
    </row>
    <row r="9302" ht="20" customHeight="1" spans="1:16">
      <c r="A9302" s="4" t="s">
        <v>10365</v>
      </c>
      <c r="B9302" s="4" t="s">
        <v>17</v>
      </c>
      <c r="C9302" s="4" t="s">
        <v>18</v>
      </c>
      <c r="D9302" s="5">
        <v>46201</v>
      </c>
      <c r="E9302" s="5" t="s">
        <v>999</v>
      </c>
      <c r="F9302" s="5" t="s">
        <v>39</v>
      </c>
      <c r="G9302" s="5" t="s">
        <v>1000</v>
      </c>
      <c r="H9302" s="4" t="s">
        <v>1001</v>
      </c>
      <c r="I9302" s="4" t="str">
        <f>VLOOKUP(H9302,[1]物料!$A$1:$M$65536,13,0)</f>
        <v>18.50</v>
      </c>
      <c r="J9302" s="4">
        <v>1.9</v>
      </c>
      <c r="K9302" s="4">
        <f t="shared" si="580"/>
        <v>2.6865</v>
      </c>
      <c r="L9302" s="4">
        <f t="shared" si="581"/>
        <v>23.0865</v>
      </c>
      <c r="M9302" s="6">
        <v>1</v>
      </c>
      <c r="N9302" s="7">
        <v>53.73</v>
      </c>
      <c r="O9302">
        <f t="shared" si="582"/>
        <v>30.6435</v>
      </c>
      <c r="P9302" s="1">
        <f t="shared" si="583"/>
        <v>0.570323841429369</v>
      </c>
    </row>
    <row r="9303" ht="20" customHeight="1" spans="1:16">
      <c r="A9303" s="4" t="s">
        <v>10366</v>
      </c>
      <c r="B9303" s="4" t="s">
        <v>17</v>
      </c>
      <c r="C9303" s="4" t="s">
        <v>113</v>
      </c>
      <c r="D9303" s="5">
        <v>46201</v>
      </c>
      <c r="E9303" s="5" t="s">
        <v>580</v>
      </c>
      <c r="F9303" s="5" t="s">
        <v>20</v>
      </c>
      <c r="G9303" s="5" t="s">
        <v>581</v>
      </c>
      <c r="H9303" s="4" t="s">
        <v>1529</v>
      </c>
      <c r="I9303" s="4" t="str">
        <f>VLOOKUP(H9303,[1]物料!$A$1:$M$65536,13,0)</f>
        <v>21.10</v>
      </c>
      <c r="J9303" s="4">
        <v>3</v>
      </c>
      <c r="K9303" s="4">
        <f t="shared" si="580"/>
        <v>3.49</v>
      </c>
      <c r="L9303" s="4">
        <f t="shared" si="581"/>
        <v>27.59</v>
      </c>
      <c r="M9303" s="6">
        <v>1</v>
      </c>
      <c r="N9303" s="7">
        <v>69.8</v>
      </c>
      <c r="O9303">
        <f t="shared" si="582"/>
        <v>42.21</v>
      </c>
      <c r="P9303" s="1">
        <f t="shared" si="583"/>
        <v>0.604727793696275</v>
      </c>
    </row>
    <row r="9304" ht="20" customHeight="1" spans="1:16">
      <c r="A9304" s="4" t="s">
        <v>10367</v>
      </c>
      <c r="B9304" s="4" t="s">
        <v>24</v>
      </c>
      <c r="C9304" s="4" t="s">
        <v>119</v>
      </c>
      <c r="D9304" s="5">
        <v>46201</v>
      </c>
      <c r="E9304" s="5" t="s">
        <v>60</v>
      </c>
      <c r="F9304" s="5" t="s">
        <v>61</v>
      </c>
      <c r="G9304" s="5" t="s">
        <v>62</v>
      </c>
      <c r="H9304" s="4" t="s">
        <v>124</v>
      </c>
      <c r="I9304" s="4" t="str">
        <f>VLOOKUP(H9304,[1]物料!$A$1:$M$65536,13,0)</f>
        <v>24.00</v>
      </c>
      <c r="J9304" s="4">
        <v>8</v>
      </c>
      <c r="K9304" s="4">
        <f t="shared" si="580"/>
        <v>3.435</v>
      </c>
      <c r="L9304" s="4">
        <f t="shared" si="581"/>
        <v>35.435</v>
      </c>
      <c r="M9304" s="6">
        <v>1</v>
      </c>
      <c r="N9304" s="7">
        <v>68.7</v>
      </c>
      <c r="O9304">
        <f t="shared" si="582"/>
        <v>33.265</v>
      </c>
      <c r="P9304" s="1">
        <f t="shared" si="583"/>
        <v>0.484206695778748</v>
      </c>
    </row>
    <row r="9305" ht="20" customHeight="1" spans="1:16">
      <c r="A9305" s="4" t="s">
        <v>10368</v>
      </c>
      <c r="B9305" s="4" t="s">
        <v>24</v>
      </c>
      <c r="C9305" s="4" t="s">
        <v>205</v>
      </c>
      <c r="D9305" s="5">
        <v>46201</v>
      </c>
      <c r="E9305" s="5" t="s">
        <v>1412</v>
      </c>
      <c r="F9305" s="5" t="s">
        <v>20</v>
      </c>
      <c r="G9305" s="5" t="s">
        <v>1413</v>
      </c>
      <c r="H9305" s="4" t="s">
        <v>5403</v>
      </c>
      <c r="I9305" s="4" t="str">
        <f>VLOOKUP(H9305,[1]物料!$A$1:$M$65536,13,0)</f>
        <v>52.90</v>
      </c>
      <c r="J9305" s="4">
        <v>7</v>
      </c>
      <c r="K9305" s="4">
        <f t="shared" si="580"/>
        <v>6.94</v>
      </c>
      <c r="L9305" s="4">
        <f t="shared" si="581"/>
        <v>66.84</v>
      </c>
      <c r="M9305" s="6">
        <v>1</v>
      </c>
      <c r="N9305" s="7">
        <v>138.8</v>
      </c>
      <c r="O9305">
        <f t="shared" si="582"/>
        <v>71.96</v>
      </c>
      <c r="P9305" s="1">
        <f t="shared" si="583"/>
        <v>0.518443804034582</v>
      </c>
    </row>
    <row r="9306" ht="20" customHeight="1" spans="1:16">
      <c r="A9306" s="4" t="s">
        <v>10369</v>
      </c>
      <c r="B9306" s="4" t="s">
        <v>17</v>
      </c>
      <c r="C9306" s="4" t="s">
        <v>113</v>
      </c>
      <c r="D9306" s="5">
        <v>46201</v>
      </c>
      <c r="E9306" s="5" t="s">
        <v>784</v>
      </c>
      <c r="F9306" s="5" t="s">
        <v>55</v>
      </c>
      <c r="G9306" s="5" t="s">
        <v>785</v>
      </c>
      <c r="H9306" s="4" t="s">
        <v>1220</v>
      </c>
      <c r="I9306" s="4" t="str">
        <f>VLOOKUP(H9306,[1]物料!$A$1:$M$65536,13,0)</f>
        <v>35.00</v>
      </c>
      <c r="J9306" s="4">
        <v>7.2</v>
      </c>
      <c r="K9306" s="4">
        <f t="shared" si="580"/>
        <v>5.5</v>
      </c>
      <c r="L9306" s="4">
        <f t="shared" si="581"/>
        <v>47.7</v>
      </c>
      <c r="M9306" s="6">
        <v>1</v>
      </c>
      <c r="N9306" s="7">
        <v>110</v>
      </c>
      <c r="O9306">
        <f t="shared" si="582"/>
        <v>62.3</v>
      </c>
      <c r="P9306" s="1">
        <f t="shared" si="583"/>
        <v>0.566363636363636</v>
      </c>
    </row>
    <row r="9307" ht="20" customHeight="1" spans="1:16">
      <c r="A9307" s="4" t="s">
        <v>10370</v>
      </c>
      <c r="B9307" s="4" t="s">
        <v>17</v>
      </c>
      <c r="C9307" s="4" t="s">
        <v>49</v>
      </c>
      <c r="D9307" s="5">
        <v>46201</v>
      </c>
      <c r="E9307" s="5" t="s">
        <v>94</v>
      </c>
      <c r="F9307" s="5" t="s">
        <v>55</v>
      </c>
      <c r="G9307" s="5" t="s">
        <v>95</v>
      </c>
      <c r="H9307" s="4" t="s">
        <v>240</v>
      </c>
      <c r="I9307" s="4" t="str">
        <f>VLOOKUP(H9307,[1]物料!$A$1:$M$65536,13,0)</f>
        <v>30.00</v>
      </c>
      <c r="J9307" s="4">
        <v>7.2</v>
      </c>
      <c r="K9307" s="4">
        <f t="shared" si="580"/>
        <v>4.185</v>
      </c>
      <c r="L9307" s="4">
        <f t="shared" si="581"/>
        <v>41.385</v>
      </c>
      <c r="M9307" s="6">
        <v>1</v>
      </c>
      <c r="N9307" s="7">
        <v>83.7</v>
      </c>
      <c r="O9307">
        <f t="shared" si="582"/>
        <v>42.315</v>
      </c>
      <c r="P9307" s="1">
        <f t="shared" si="583"/>
        <v>0.505555555555556</v>
      </c>
    </row>
    <row r="9308" ht="20" customHeight="1" spans="1:16">
      <c r="A9308" s="4" t="s">
        <v>10371</v>
      </c>
      <c r="B9308" s="4" t="s">
        <v>17</v>
      </c>
      <c r="C9308" s="4" t="s">
        <v>18</v>
      </c>
      <c r="D9308" s="5">
        <v>46201</v>
      </c>
      <c r="E9308" s="5" t="s">
        <v>19</v>
      </c>
      <c r="F9308" s="5" t="s">
        <v>20</v>
      </c>
      <c r="G9308" s="5" t="s">
        <v>21</v>
      </c>
      <c r="H9308" s="4" t="s">
        <v>416</v>
      </c>
      <c r="I9308" s="4" t="str">
        <f>VLOOKUP(H9308,[1]物料!$A$1:$M$65536,13,0)</f>
        <v>43.30</v>
      </c>
      <c r="J9308" s="4">
        <v>3.5</v>
      </c>
      <c r="K9308" s="4">
        <f t="shared" si="580"/>
        <v>4.59</v>
      </c>
      <c r="L9308" s="4">
        <f t="shared" si="581"/>
        <v>51.39</v>
      </c>
      <c r="M9308" s="6">
        <v>1</v>
      </c>
      <c r="N9308" s="7">
        <v>91.8</v>
      </c>
      <c r="O9308">
        <f t="shared" si="582"/>
        <v>40.41</v>
      </c>
      <c r="P9308" s="1">
        <f t="shared" si="583"/>
        <v>0.440196078431373</v>
      </c>
    </row>
    <row r="9309" ht="20" customHeight="1" spans="1:16">
      <c r="A9309" s="4" t="s">
        <v>10371</v>
      </c>
      <c r="B9309" s="4" t="s">
        <v>17</v>
      </c>
      <c r="C9309" s="4" t="s">
        <v>18</v>
      </c>
      <c r="D9309" s="5">
        <v>46201</v>
      </c>
      <c r="E9309" s="5" t="s">
        <v>19</v>
      </c>
      <c r="F9309" s="5" t="s">
        <v>20</v>
      </c>
      <c r="G9309" s="5" t="s">
        <v>21</v>
      </c>
      <c r="H9309" s="4" t="s">
        <v>107</v>
      </c>
      <c r="I9309" s="4" t="str">
        <f>VLOOKUP(H9309,[1]物料!$A$1:$M$65536,13,0)</f>
        <v>43.30</v>
      </c>
      <c r="J9309" s="4">
        <v>3.5</v>
      </c>
      <c r="K9309" s="4">
        <f t="shared" si="580"/>
        <v>4.2355</v>
      </c>
      <c r="L9309" s="4">
        <f t="shared" si="581"/>
        <v>51.0355</v>
      </c>
      <c r="M9309" s="6">
        <v>1</v>
      </c>
      <c r="N9309" s="7">
        <v>84.71</v>
      </c>
      <c r="O9309">
        <f t="shared" si="582"/>
        <v>33.6745</v>
      </c>
      <c r="P9309" s="1">
        <f t="shared" si="583"/>
        <v>0.397526856333373</v>
      </c>
    </row>
    <row r="9310" ht="20" customHeight="1" spans="1:16">
      <c r="A9310" s="4" t="s">
        <v>10372</v>
      </c>
      <c r="B9310" s="4" t="s">
        <v>17</v>
      </c>
      <c r="C9310" s="4" t="s">
        <v>18</v>
      </c>
      <c r="D9310" s="5">
        <v>46201</v>
      </c>
      <c r="E9310" s="5" t="s">
        <v>1452</v>
      </c>
      <c r="F9310" s="5" t="s">
        <v>55</v>
      </c>
      <c r="G9310" s="5" t="s">
        <v>1453</v>
      </c>
      <c r="H9310" s="4" t="s">
        <v>1454</v>
      </c>
      <c r="I9310" s="4" t="str">
        <f>VLOOKUP(H9310,[1]物料!$A$1:$M$65536,13,0)</f>
        <v>20.00</v>
      </c>
      <c r="J9310" s="4">
        <v>4.5</v>
      </c>
      <c r="K9310" s="4">
        <f t="shared" si="580"/>
        <v>2.8405</v>
      </c>
      <c r="L9310" s="4">
        <f t="shared" si="581"/>
        <v>27.3405</v>
      </c>
      <c r="M9310" s="6">
        <v>1</v>
      </c>
      <c r="N9310" s="7">
        <v>56.81</v>
      </c>
      <c r="O9310">
        <f t="shared" si="582"/>
        <v>29.4695</v>
      </c>
      <c r="P9310" s="1">
        <f t="shared" si="583"/>
        <v>0.518737898257349</v>
      </c>
    </row>
    <row r="9311" ht="20" customHeight="1" spans="1:16">
      <c r="A9311" s="4" t="s">
        <v>10373</v>
      </c>
      <c r="B9311" s="4" t="s">
        <v>17</v>
      </c>
      <c r="C9311" s="4" t="s">
        <v>18</v>
      </c>
      <c r="D9311" s="5">
        <v>46201</v>
      </c>
      <c r="E9311" s="5" t="s">
        <v>297</v>
      </c>
      <c r="F9311" s="5" t="s">
        <v>20</v>
      </c>
      <c r="G9311" s="5" t="s">
        <v>298</v>
      </c>
      <c r="H9311" s="4" t="s">
        <v>341</v>
      </c>
      <c r="I9311" s="4" t="str">
        <f>VLOOKUP(H9311,[1]物料!$A$1:$M$65536,13,0)</f>
        <v>21.10</v>
      </c>
      <c r="J9311" s="4">
        <v>3</v>
      </c>
      <c r="K9311" s="4">
        <f t="shared" si="580"/>
        <v>2.99</v>
      </c>
      <c r="L9311" s="4">
        <f t="shared" si="581"/>
        <v>27.09</v>
      </c>
      <c r="M9311" s="6">
        <v>1</v>
      </c>
      <c r="N9311" s="7">
        <v>59.8</v>
      </c>
      <c r="O9311">
        <f t="shared" si="582"/>
        <v>32.71</v>
      </c>
      <c r="P9311" s="1">
        <f t="shared" si="583"/>
        <v>0.546989966555184</v>
      </c>
    </row>
    <row r="9312" ht="20" customHeight="1" spans="1:16">
      <c r="A9312" s="4" t="s">
        <v>10374</v>
      </c>
      <c r="B9312" s="4" t="s">
        <v>24</v>
      </c>
      <c r="C9312" s="4" t="s">
        <v>25</v>
      </c>
      <c r="D9312" s="5">
        <v>46201</v>
      </c>
      <c r="E9312" s="5" t="s">
        <v>83</v>
      </c>
      <c r="F9312" s="5" t="s">
        <v>55</v>
      </c>
      <c r="G9312" s="5" t="s">
        <v>84</v>
      </c>
      <c r="H9312" s="4" t="s">
        <v>88</v>
      </c>
      <c r="I9312" s="4" t="str">
        <f>VLOOKUP(H9312,[1]物料!$A$1:$M$65536,13,0)</f>
        <v>52.00</v>
      </c>
      <c r="J9312" s="4">
        <v>18</v>
      </c>
      <c r="K9312" s="4">
        <f t="shared" si="580"/>
        <v>7.44</v>
      </c>
      <c r="L9312" s="4">
        <f t="shared" si="581"/>
        <v>77.44</v>
      </c>
      <c r="M9312" s="6">
        <v>1</v>
      </c>
      <c r="N9312" s="7">
        <v>148.8</v>
      </c>
      <c r="O9312">
        <f t="shared" si="582"/>
        <v>71.36</v>
      </c>
      <c r="P9312" s="1">
        <f t="shared" si="583"/>
        <v>0.479569892473118</v>
      </c>
    </row>
    <row r="9313" ht="20" customHeight="1" spans="1:16">
      <c r="A9313" s="4" t="s">
        <v>10375</v>
      </c>
      <c r="B9313" s="4" t="s">
        <v>24</v>
      </c>
      <c r="C9313" s="4" t="s">
        <v>59</v>
      </c>
      <c r="D9313" s="5">
        <v>46201</v>
      </c>
      <c r="E9313" s="5" t="s">
        <v>128</v>
      </c>
      <c r="F9313" s="5" t="s">
        <v>55</v>
      </c>
      <c r="G9313" s="5" t="s">
        <v>129</v>
      </c>
      <c r="H9313" s="4" t="s">
        <v>1259</v>
      </c>
      <c r="I9313" s="4" t="str">
        <f>VLOOKUP(H9313,[1]物料!$A$1:$M$65536,13,0)</f>
        <v>18.00</v>
      </c>
      <c r="J9313" s="4">
        <v>8</v>
      </c>
      <c r="K9313" s="4">
        <f t="shared" si="580"/>
        <v>2.94</v>
      </c>
      <c r="L9313" s="4">
        <f t="shared" si="581"/>
        <v>28.94</v>
      </c>
      <c r="M9313" s="6">
        <v>1</v>
      </c>
      <c r="N9313" s="7">
        <v>58.8</v>
      </c>
      <c r="O9313">
        <f t="shared" si="582"/>
        <v>29.86</v>
      </c>
      <c r="P9313" s="1">
        <f t="shared" si="583"/>
        <v>0.507823129251701</v>
      </c>
    </row>
    <row r="9314" ht="20" customHeight="1" spans="1:16">
      <c r="A9314" s="4" t="s">
        <v>10376</v>
      </c>
      <c r="B9314" s="4" t="s">
        <v>17</v>
      </c>
      <c r="C9314" s="4" t="s">
        <v>18</v>
      </c>
      <c r="D9314" s="5">
        <v>46201</v>
      </c>
      <c r="E9314" s="5" t="s">
        <v>784</v>
      </c>
      <c r="F9314" s="5" t="s">
        <v>55</v>
      </c>
      <c r="G9314" s="5" t="s">
        <v>785</v>
      </c>
      <c r="H9314" s="4" t="s">
        <v>1220</v>
      </c>
      <c r="I9314" s="4" t="str">
        <f>VLOOKUP(H9314,[1]物料!$A$1:$M$65536,13,0)</f>
        <v>35.00</v>
      </c>
      <c r="J9314" s="4">
        <v>7.2</v>
      </c>
      <c r="K9314" s="4">
        <f t="shared" si="580"/>
        <v>5.263</v>
      </c>
      <c r="L9314" s="4">
        <f t="shared" si="581"/>
        <v>47.463</v>
      </c>
      <c r="M9314" s="6">
        <v>1</v>
      </c>
      <c r="N9314" s="7">
        <v>105.26</v>
      </c>
      <c r="O9314">
        <f t="shared" si="582"/>
        <v>57.797</v>
      </c>
      <c r="P9314" s="1">
        <f t="shared" si="583"/>
        <v>0.549087972639179</v>
      </c>
    </row>
    <row r="9315" ht="20" customHeight="1" spans="1:16">
      <c r="A9315" s="4" t="s">
        <v>10377</v>
      </c>
      <c r="B9315" s="4" t="s">
        <v>24</v>
      </c>
      <c r="C9315" s="4" t="s">
        <v>59</v>
      </c>
      <c r="D9315" s="5">
        <v>46201</v>
      </c>
      <c r="E9315" s="5" t="s">
        <v>60</v>
      </c>
      <c r="F9315" s="5" t="s">
        <v>61</v>
      </c>
      <c r="G9315" s="5" t="s">
        <v>62</v>
      </c>
      <c r="H9315" s="4" t="s">
        <v>63</v>
      </c>
      <c r="I9315" s="4" t="str">
        <f>VLOOKUP(H9315,[1]物料!$A$1:$M$65536,13,0)</f>
        <v>24.00</v>
      </c>
      <c r="J9315" s="4">
        <v>8</v>
      </c>
      <c r="K9315" s="4">
        <f t="shared" si="580"/>
        <v>3.49</v>
      </c>
      <c r="L9315" s="4">
        <f t="shared" si="581"/>
        <v>35.49</v>
      </c>
      <c r="M9315" s="6">
        <v>1</v>
      </c>
      <c r="N9315" s="7">
        <v>69.8</v>
      </c>
      <c r="O9315">
        <f t="shared" si="582"/>
        <v>34.31</v>
      </c>
      <c r="P9315" s="1">
        <f t="shared" si="583"/>
        <v>0.491547277936963</v>
      </c>
    </row>
    <row r="9316" ht="20" customHeight="1" spans="1:16">
      <c r="A9316" s="4" t="s">
        <v>10378</v>
      </c>
      <c r="B9316" s="4" t="s">
        <v>24</v>
      </c>
      <c r="C9316" s="4" t="s">
        <v>59</v>
      </c>
      <c r="D9316" s="5">
        <v>46201</v>
      </c>
      <c r="E9316" s="5" t="s">
        <v>465</v>
      </c>
      <c r="F9316" s="5" t="s">
        <v>20</v>
      </c>
      <c r="G9316" s="5" t="s">
        <v>466</v>
      </c>
      <c r="H9316" s="4" t="s">
        <v>4799</v>
      </c>
      <c r="I9316" s="4" t="str">
        <f>VLOOKUP(H9316,[1]物料!$A$1:$M$65536,13,0)</f>
        <v>33.70</v>
      </c>
      <c r="J9316" s="4">
        <v>7</v>
      </c>
      <c r="K9316" s="4">
        <f t="shared" si="580"/>
        <v>3.9</v>
      </c>
      <c r="L9316" s="4">
        <f t="shared" si="581"/>
        <v>44.6</v>
      </c>
      <c r="M9316" s="6">
        <v>1</v>
      </c>
      <c r="N9316" s="7">
        <v>78</v>
      </c>
      <c r="O9316">
        <f t="shared" si="582"/>
        <v>33.4</v>
      </c>
      <c r="P9316" s="1">
        <f t="shared" si="583"/>
        <v>0.428205128205128</v>
      </c>
    </row>
    <row r="9317" ht="20" customHeight="1" spans="1:16">
      <c r="A9317" s="4" t="s">
        <v>10379</v>
      </c>
      <c r="B9317" s="4" t="s">
        <v>17</v>
      </c>
      <c r="C9317" s="4" t="s">
        <v>18</v>
      </c>
      <c r="D9317" s="5">
        <v>46201</v>
      </c>
      <c r="E9317" s="5" t="s">
        <v>115</v>
      </c>
      <c r="F9317" s="5" t="s">
        <v>70</v>
      </c>
      <c r="G9317" s="5" t="s">
        <v>116</v>
      </c>
      <c r="H9317" s="4" t="s">
        <v>126</v>
      </c>
      <c r="I9317" s="4" t="str">
        <f>VLOOKUP(H9317,[1]物料!$A$1:$M$65536,13,0)</f>
        <v>42.00</v>
      </c>
      <c r="J9317" s="4">
        <v>3</v>
      </c>
      <c r="K9317" s="4">
        <f t="shared" si="580"/>
        <v>5.4055</v>
      </c>
      <c r="L9317" s="4">
        <f t="shared" si="581"/>
        <v>50.4055</v>
      </c>
      <c r="M9317" s="6">
        <v>1</v>
      </c>
      <c r="N9317" s="7">
        <v>108.11</v>
      </c>
      <c r="O9317">
        <f t="shared" si="582"/>
        <v>57.7045</v>
      </c>
      <c r="P9317" s="1">
        <f t="shared" si="583"/>
        <v>0.533757284247526</v>
      </c>
    </row>
    <row r="9318" ht="20" customHeight="1" spans="1:16">
      <c r="A9318" s="4" t="s">
        <v>10380</v>
      </c>
      <c r="B9318" s="4" t="s">
        <v>17</v>
      </c>
      <c r="C9318" s="4" t="s">
        <v>18</v>
      </c>
      <c r="D9318" s="5">
        <v>46201</v>
      </c>
      <c r="E9318" s="5" t="s">
        <v>291</v>
      </c>
      <c r="F9318" s="5" t="s">
        <v>55</v>
      </c>
      <c r="G9318" s="5" t="s">
        <v>292</v>
      </c>
      <c r="H9318" s="4" t="s">
        <v>293</v>
      </c>
      <c r="I9318" s="4" t="str">
        <f>VLOOKUP(H9318,[1]物料!$A$1:$M$65536,13,0)</f>
        <v>40.00</v>
      </c>
      <c r="J9318" s="4">
        <v>7.2</v>
      </c>
      <c r="K9318" s="4">
        <f t="shared" si="580"/>
        <v>4.913</v>
      </c>
      <c r="L9318" s="4">
        <f t="shared" si="581"/>
        <v>52.113</v>
      </c>
      <c r="M9318" s="6">
        <v>1</v>
      </c>
      <c r="N9318" s="7">
        <v>98.26</v>
      </c>
      <c r="O9318">
        <f t="shared" si="582"/>
        <v>46.147</v>
      </c>
      <c r="P9318" s="1">
        <f t="shared" si="583"/>
        <v>0.469641766741299</v>
      </c>
    </row>
    <row r="9319" ht="20" customHeight="1" spans="1:16">
      <c r="A9319" s="4" t="s">
        <v>10380</v>
      </c>
      <c r="B9319" s="4" t="s">
        <v>17</v>
      </c>
      <c r="C9319" s="4" t="s">
        <v>18</v>
      </c>
      <c r="D9319" s="5">
        <v>46201</v>
      </c>
      <c r="E9319" s="5" t="s">
        <v>90</v>
      </c>
      <c r="F9319" s="5" t="s">
        <v>55</v>
      </c>
      <c r="G9319" s="5" t="s">
        <v>91</v>
      </c>
      <c r="H9319" s="4" t="s">
        <v>1488</v>
      </c>
      <c r="I9319" s="4" t="str">
        <f>VLOOKUP(H9319,[1]物料!$A$1:$M$65536,13,0)</f>
        <v>40.00</v>
      </c>
      <c r="J9319" s="4">
        <v>7.2</v>
      </c>
      <c r="K9319" s="4">
        <f t="shared" si="580"/>
        <v>6.9345</v>
      </c>
      <c r="L9319" s="4">
        <f t="shared" si="581"/>
        <v>54.1345</v>
      </c>
      <c r="M9319" s="6">
        <v>1</v>
      </c>
      <c r="N9319" s="7">
        <v>138.69</v>
      </c>
      <c r="O9319">
        <f t="shared" si="582"/>
        <v>84.5555</v>
      </c>
      <c r="P9319" s="1">
        <f t="shared" si="583"/>
        <v>0.609672651236571</v>
      </c>
    </row>
    <row r="9320" ht="20" customHeight="1" spans="1:16">
      <c r="A9320" s="4" t="s">
        <v>10381</v>
      </c>
      <c r="B9320" s="4" t="s">
        <v>24</v>
      </c>
      <c r="C9320" s="4" t="s">
        <v>25</v>
      </c>
      <c r="D9320" s="5">
        <v>46201</v>
      </c>
      <c r="E9320" s="5" t="s">
        <v>101</v>
      </c>
      <c r="F9320" s="5" t="s">
        <v>20</v>
      </c>
      <c r="G9320" s="5" t="s">
        <v>102</v>
      </c>
      <c r="H9320" s="4" t="s">
        <v>103</v>
      </c>
      <c r="I9320" s="4" t="str">
        <f>VLOOKUP(H9320,[1]物料!$A$1:$M$65536,13,0)</f>
        <v>23.30</v>
      </c>
      <c r="J9320" s="4">
        <v>6.5</v>
      </c>
      <c r="K9320" s="4">
        <f t="shared" si="580"/>
        <v>3.49</v>
      </c>
      <c r="L9320" s="4">
        <f t="shared" si="581"/>
        <v>33.29</v>
      </c>
      <c r="M9320" s="6">
        <v>1</v>
      </c>
      <c r="N9320" s="7">
        <v>69.8</v>
      </c>
      <c r="O9320">
        <f t="shared" si="582"/>
        <v>36.51</v>
      </c>
      <c r="P9320" s="1">
        <f t="shared" si="583"/>
        <v>0.523065902578797</v>
      </c>
    </row>
    <row r="9321" ht="20" customHeight="1" spans="1:16">
      <c r="A9321" s="4" t="s">
        <v>10382</v>
      </c>
      <c r="B9321" s="4" t="s">
        <v>24</v>
      </c>
      <c r="C9321" s="4" t="s">
        <v>59</v>
      </c>
      <c r="D9321" s="5">
        <v>46201</v>
      </c>
      <c r="E9321" s="5" t="s">
        <v>224</v>
      </c>
      <c r="F9321" s="5" t="s">
        <v>55</v>
      </c>
      <c r="G9321" s="5" t="s">
        <v>225</v>
      </c>
      <c r="H9321" s="4" t="s">
        <v>2998</v>
      </c>
      <c r="I9321" s="4" t="str">
        <f>VLOOKUP(H9321,[1]物料!$A$1:$M$65536,13,0)</f>
        <v>18.00</v>
      </c>
      <c r="J9321" s="4">
        <v>8</v>
      </c>
      <c r="K9321" s="4">
        <f t="shared" si="580"/>
        <v>2.69</v>
      </c>
      <c r="L9321" s="4">
        <f t="shared" si="581"/>
        <v>28.69</v>
      </c>
      <c r="M9321" s="6">
        <v>1</v>
      </c>
      <c r="N9321" s="7">
        <v>53.8</v>
      </c>
      <c r="O9321">
        <f t="shared" si="582"/>
        <v>25.11</v>
      </c>
      <c r="P9321" s="1">
        <f t="shared" si="583"/>
        <v>0.466728624535316</v>
      </c>
    </row>
    <row r="9322" ht="20" customHeight="1" spans="1:16">
      <c r="A9322" s="4" t="s">
        <v>10383</v>
      </c>
      <c r="B9322" s="4" t="s">
        <v>24</v>
      </c>
      <c r="C9322" s="4" t="s">
        <v>59</v>
      </c>
      <c r="D9322" s="5">
        <v>46201</v>
      </c>
      <c r="E9322" s="5" t="s">
        <v>570</v>
      </c>
      <c r="F9322" s="5" t="s">
        <v>55</v>
      </c>
      <c r="G9322" s="5" t="s">
        <v>571</v>
      </c>
      <c r="H9322" s="4" t="s">
        <v>572</v>
      </c>
      <c r="I9322" s="4" t="str">
        <f>VLOOKUP(H9322,[1]物料!$A$1:$M$65536,13,0)</f>
        <v>23.00</v>
      </c>
      <c r="J9322" s="4">
        <v>8</v>
      </c>
      <c r="K9322" s="4">
        <f t="shared" si="580"/>
        <v>3.09</v>
      </c>
      <c r="L9322" s="4">
        <f t="shared" si="581"/>
        <v>34.09</v>
      </c>
      <c r="M9322" s="6">
        <v>1</v>
      </c>
      <c r="N9322" s="7">
        <v>61.8</v>
      </c>
      <c r="O9322">
        <f t="shared" si="582"/>
        <v>27.71</v>
      </c>
      <c r="P9322" s="1">
        <f t="shared" si="583"/>
        <v>0.448381877022654</v>
      </c>
    </row>
    <row r="9323" ht="20" customHeight="1" spans="1:16">
      <c r="A9323" s="4" t="s">
        <v>10384</v>
      </c>
      <c r="B9323" s="4" t="s">
        <v>17</v>
      </c>
      <c r="C9323" s="4" t="s">
        <v>18</v>
      </c>
      <c r="D9323" s="5">
        <v>46201</v>
      </c>
      <c r="E9323" s="5" t="s">
        <v>83</v>
      </c>
      <c r="F9323" s="5" t="s">
        <v>55</v>
      </c>
      <c r="G9323" s="5" t="s">
        <v>84</v>
      </c>
      <c r="H9323" s="4" t="s">
        <v>173</v>
      </c>
      <c r="I9323" s="4" t="str">
        <f>VLOOKUP(H9323,[1]物料!$A$1:$M$65536,13,0)</f>
        <v>52.00</v>
      </c>
      <c r="J9323" s="4">
        <v>14.5</v>
      </c>
      <c r="K9323" s="4">
        <f t="shared" si="580"/>
        <v>8.272</v>
      </c>
      <c r="L9323" s="4">
        <f t="shared" si="581"/>
        <v>74.772</v>
      </c>
      <c r="M9323" s="6">
        <v>1</v>
      </c>
      <c r="N9323" s="7">
        <v>165.44</v>
      </c>
      <c r="O9323">
        <f t="shared" si="582"/>
        <v>90.668</v>
      </c>
      <c r="P9323" s="1">
        <f t="shared" si="583"/>
        <v>0.548041586073501</v>
      </c>
    </row>
    <row r="9324" ht="20" customHeight="1" spans="1:16">
      <c r="A9324" s="4" t="s">
        <v>10385</v>
      </c>
      <c r="B9324" s="4" t="s">
        <v>24</v>
      </c>
      <c r="C9324" s="4" t="s">
        <v>150</v>
      </c>
      <c r="D9324" s="5">
        <v>46201</v>
      </c>
      <c r="E9324" s="5" t="s">
        <v>90</v>
      </c>
      <c r="F9324" s="5" t="s">
        <v>55</v>
      </c>
      <c r="G9324" s="5" t="s">
        <v>91</v>
      </c>
      <c r="H9324" s="4" t="s">
        <v>475</v>
      </c>
      <c r="I9324" s="4" t="str">
        <f>VLOOKUP(H9324,[1]物料!$A$1:$M$65536,13,0)</f>
        <v>40.00</v>
      </c>
      <c r="J9324" s="4">
        <v>10.7</v>
      </c>
      <c r="K9324" s="4">
        <f t="shared" si="580"/>
        <v>6.99</v>
      </c>
      <c r="L9324" s="4">
        <f t="shared" si="581"/>
        <v>57.69</v>
      </c>
      <c r="M9324" s="6">
        <v>1</v>
      </c>
      <c r="N9324" s="7">
        <v>139.8</v>
      </c>
      <c r="O9324">
        <f t="shared" si="582"/>
        <v>82.11</v>
      </c>
      <c r="P9324" s="1">
        <f t="shared" si="583"/>
        <v>0.587339055793991</v>
      </c>
    </row>
    <row r="9325" ht="20" customHeight="1" spans="1:16">
      <c r="A9325" s="4" t="s">
        <v>10386</v>
      </c>
      <c r="B9325" s="4" t="s">
        <v>24</v>
      </c>
      <c r="C9325" s="4" t="s">
        <v>119</v>
      </c>
      <c r="D9325" s="5">
        <v>46201</v>
      </c>
      <c r="E9325" s="5" t="s">
        <v>465</v>
      </c>
      <c r="F9325" s="5" t="s">
        <v>20</v>
      </c>
      <c r="G9325" s="5" t="s">
        <v>466</v>
      </c>
      <c r="H9325" s="4" t="s">
        <v>908</v>
      </c>
      <c r="I9325" s="4" t="str">
        <f>VLOOKUP(H9325,[1]物料!$A$1:$M$65536,13,0)</f>
        <v>33.70</v>
      </c>
      <c r="J9325" s="4">
        <v>7</v>
      </c>
      <c r="K9325" s="4">
        <f t="shared" si="580"/>
        <v>4.19</v>
      </c>
      <c r="L9325" s="4">
        <f t="shared" si="581"/>
        <v>44.89</v>
      </c>
      <c r="M9325" s="6">
        <v>1</v>
      </c>
      <c r="N9325" s="7">
        <v>83.8</v>
      </c>
      <c r="O9325">
        <f t="shared" si="582"/>
        <v>38.91</v>
      </c>
      <c r="P9325" s="1">
        <f t="shared" si="583"/>
        <v>0.464319809069212</v>
      </c>
    </row>
    <row r="9326" ht="20" customHeight="1" spans="1:16">
      <c r="A9326" s="4" t="s">
        <v>10387</v>
      </c>
      <c r="B9326" s="4" t="s">
        <v>17</v>
      </c>
      <c r="C9326" s="4" t="s">
        <v>18</v>
      </c>
      <c r="D9326" s="5">
        <v>46201</v>
      </c>
      <c r="E9326" s="5" t="s">
        <v>75</v>
      </c>
      <c r="F9326" s="5" t="s">
        <v>61</v>
      </c>
      <c r="G9326" s="5" t="s">
        <v>76</v>
      </c>
      <c r="H9326" s="4" t="s">
        <v>588</v>
      </c>
      <c r="I9326" s="4" t="str">
        <f>VLOOKUP(H9326,[1]物料!$A$1:$M$65536,13,0)</f>
        <v>25.00</v>
      </c>
      <c r="J9326" s="4">
        <v>4.5</v>
      </c>
      <c r="K9326" s="4">
        <f t="shared" si="580"/>
        <v>3.74</v>
      </c>
      <c r="L9326" s="4">
        <f t="shared" si="581"/>
        <v>33.24</v>
      </c>
      <c r="M9326" s="6">
        <v>1</v>
      </c>
      <c r="N9326" s="7">
        <v>74.8</v>
      </c>
      <c r="O9326">
        <f t="shared" si="582"/>
        <v>41.56</v>
      </c>
      <c r="P9326" s="1">
        <f t="shared" si="583"/>
        <v>0.555614973262032</v>
      </c>
    </row>
    <row r="9327" ht="20" customHeight="1" spans="1:16">
      <c r="A9327" s="4" t="s">
        <v>10388</v>
      </c>
      <c r="B9327" s="4" t="s">
        <v>24</v>
      </c>
      <c r="C9327" s="4" t="s">
        <v>59</v>
      </c>
      <c r="D9327" s="5">
        <v>46201</v>
      </c>
      <c r="E9327" s="5" t="s">
        <v>365</v>
      </c>
      <c r="F9327" s="5" t="s">
        <v>55</v>
      </c>
      <c r="G9327" s="5" t="s">
        <v>366</v>
      </c>
      <c r="H9327" s="4" t="s">
        <v>7656</v>
      </c>
      <c r="I9327" s="4" t="str">
        <f>VLOOKUP(H9327,[1]物料!$A$1:$M$65536,13,0)</f>
        <v>65.00</v>
      </c>
      <c r="J9327" s="4">
        <v>10.7</v>
      </c>
      <c r="K9327" s="4">
        <f t="shared" si="580"/>
        <v>8.54</v>
      </c>
      <c r="L9327" s="4">
        <f t="shared" si="581"/>
        <v>84.24</v>
      </c>
      <c r="M9327" s="6">
        <v>1</v>
      </c>
      <c r="N9327" s="7">
        <v>170.8</v>
      </c>
      <c r="O9327">
        <f t="shared" si="582"/>
        <v>86.56</v>
      </c>
      <c r="P9327" s="1">
        <f t="shared" si="583"/>
        <v>0.506791569086651</v>
      </c>
    </row>
    <row r="9328" ht="20" customHeight="1" spans="1:16">
      <c r="A9328" s="4" t="s">
        <v>10389</v>
      </c>
      <c r="B9328" s="4" t="s">
        <v>17</v>
      </c>
      <c r="C9328" s="4" t="s">
        <v>538</v>
      </c>
      <c r="D9328" s="5">
        <v>46201</v>
      </c>
      <c r="E9328" s="5" t="s">
        <v>83</v>
      </c>
      <c r="F9328" s="5" t="s">
        <v>55</v>
      </c>
      <c r="G9328" s="5" t="s">
        <v>84</v>
      </c>
      <c r="H9328" s="4" t="s">
        <v>147</v>
      </c>
      <c r="I9328" s="4" t="str">
        <f>VLOOKUP(H9328,[1]物料!$A$1:$M$65536,13,0)</f>
        <v>52.00</v>
      </c>
      <c r="J9328" s="4">
        <v>14.5</v>
      </c>
      <c r="K9328" s="4">
        <f t="shared" si="580"/>
        <v>7.76</v>
      </c>
      <c r="L9328" s="4">
        <f t="shared" si="581"/>
        <v>74.26</v>
      </c>
      <c r="M9328" s="6">
        <v>1</v>
      </c>
      <c r="N9328" s="7">
        <v>155.2</v>
      </c>
      <c r="O9328">
        <f t="shared" si="582"/>
        <v>80.94</v>
      </c>
      <c r="P9328" s="1">
        <f t="shared" si="583"/>
        <v>0.521520618556701</v>
      </c>
    </row>
    <row r="9329" ht="20" customHeight="1" spans="1:16">
      <c r="A9329" s="4" t="s">
        <v>10390</v>
      </c>
      <c r="B9329" s="4" t="s">
        <v>24</v>
      </c>
      <c r="C9329" s="4" t="s">
        <v>74</v>
      </c>
      <c r="D9329" s="5">
        <v>46201</v>
      </c>
      <c r="E9329" s="5" t="s">
        <v>60</v>
      </c>
      <c r="F9329" s="5" t="s">
        <v>61</v>
      </c>
      <c r="G9329" s="5" t="s">
        <v>62</v>
      </c>
      <c r="H9329" s="4" t="s">
        <v>63</v>
      </c>
      <c r="I9329" s="4" t="str">
        <f>VLOOKUP(H9329,[1]物料!$A$1:$M$65536,13,0)</f>
        <v>24.00</v>
      </c>
      <c r="J9329" s="4">
        <v>8</v>
      </c>
      <c r="K9329" s="4">
        <f t="shared" si="580"/>
        <v>3.265</v>
      </c>
      <c r="L9329" s="4">
        <f t="shared" si="581"/>
        <v>35.265</v>
      </c>
      <c r="M9329" s="6">
        <v>1</v>
      </c>
      <c r="N9329" s="7">
        <v>65.3</v>
      </c>
      <c r="O9329">
        <f t="shared" si="582"/>
        <v>30.035</v>
      </c>
      <c r="P9329" s="1">
        <f t="shared" si="583"/>
        <v>0.459954058192956</v>
      </c>
    </row>
    <row r="9330" ht="20" customHeight="1" spans="1:16">
      <c r="A9330" s="4" t="s">
        <v>10391</v>
      </c>
      <c r="B9330" s="4" t="s">
        <v>17</v>
      </c>
      <c r="C9330" s="4" t="s">
        <v>113</v>
      </c>
      <c r="D9330" s="5">
        <v>46201</v>
      </c>
      <c r="E9330" s="5" t="s">
        <v>54</v>
      </c>
      <c r="F9330" s="5" t="s">
        <v>55</v>
      </c>
      <c r="G9330" s="5" t="s">
        <v>56</v>
      </c>
      <c r="H9330" s="4" t="s">
        <v>217</v>
      </c>
      <c r="I9330" s="4" t="str">
        <f>VLOOKUP(H9330,[1]物料!$A$1:$M$65536,13,0)</f>
        <v>12.00</v>
      </c>
      <c r="J9330" s="4">
        <v>4.5</v>
      </c>
      <c r="K9330" s="4">
        <f t="shared" si="580"/>
        <v>1.99</v>
      </c>
      <c r="L9330" s="4">
        <f t="shared" si="581"/>
        <v>18.49</v>
      </c>
      <c r="M9330" s="6">
        <v>1</v>
      </c>
      <c r="N9330" s="7">
        <v>39.8</v>
      </c>
      <c r="O9330">
        <f t="shared" si="582"/>
        <v>21.31</v>
      </c>
      <c r="P9330" s="1">
        <f t="shared" si="583"/>
        <v>0.535427135678392</v>
      </c>
    </row>
    <row r="9331" ht="20" customHeight="1" spans="1:16">
      <c r="A9331" s="4" t="s">
        <v>10392</v>
      </c>
      <c r="B9331" s="4" t="s">
        <v>24</v>
      </c>
      <c r="C9331" s="4" t="s">
        <v>87</v>
      </c>
      <c r="D9331" s="5">
        <v>46201</v>
      </c>
      <c r="E9331" s="5" t="s">
        <v>90</v>
      </c>
      <c r="F9331" s="5" t="s">
        <v>55</v>
      </c>
      <c r="G9331" s="5" t="s">
        <v>91</v>
      </c>
      <c r="H9331" s="4" t="s">
        <v>475</v>
      </c>
      <c r="I9331" s="4" t="str">
        <f>VLOOKUP(H9331,[1]物料!$A$1:$M$65536,13,0)</f>
        <v>40.00</v>
      </c>
      <c r="J9331" s="4">
        <v>10.7</v>
      </c>
      <c r="K9331" s="4">
        <f t="shared" si="580"/>
        <v>6.09</v>
      </c>
      <c r="L9331" s="4">
        <f t="shared" si="581"/>
        <v>56.79</v>
      </c>
      <c r="M9331" s="6">
        <v>1</v>
      </c>
      <c r="N9331" s="7">
        <v>121.8</v>
      </c>
      <c r="O9331">
        <f t="shared" si="582"/>
        <v>65.01</v>
      </c>
      <c r="P9331" s="1">
        <f t="shared" si="583"/>
        <v>0.533743842364532</v>
      </c>
    </row>
    <row r="9332" ht="20" customHeight="1" spans="1:16">
      <c r="A9332" s="4" t="s">
        <v>10393</v>
      </c>
      <c r="B9332" s="4" t="s">
        <v>24</v>
      </c>
      <c r="C9332" s="4" t="s">
        <v>59</v>
      </c>
      <c r="D9332" s="5">
        <v>46201</v>
      </c>
      <c r="E9332" s="5" t="s">
        <v>128</v>
      </c>
      <c r="F9332" s="5" t="s">
        <v>55</v>
      </c>
      <c r="G9332" s="5" t="s">
        <v>129</v>
      </c>
      <c r="H9332" s="4" t="s">
        <v>1259</v>
      </c>
      <c r="I9332" s="4" t="str">
        <f>VLOOKUP(H9332,[1]物料!$A$1:$M$65536,13,0)</f>
        <v>18.00</v>
      </c>
      <c r="J9332" s="4">
        <v>8</v>
      </c>
      <c r="K9332" s="4">
        <f t="shared" si="580"/>
        <v>2.94</v>
      </c>
      <c r="L9332" s="4">
        <f t="shared" si="581"/>
        <v>28.94</v>
      </c>
      <c r="M9332" s="6">
        <v>1</v>
      </c>
      <c r="N9332" s="7">
        <v>58.8</v>
      </c>
      <c r="O9332">
        <f t="shared" si="582"/>
        <v>29.86</v>
      </c>
      <c r="P9332" s="1">
        <f t="shared" si="583"/>
        <v>0.507823129251701</v>
      </c>
    </row>
    <row r="9333" ht="20" customHeight="1" spans="1:16">
      <c r="A9333" s="4" t="s">
        <v>10394</v>
      </c>
      <c r="B9333" s="4" t="s">
        <v>17</v>
      </c>
      <c r="C9333" s="4" t="s">
        <v>113</v>
      </c>
      <c r="D9333" s="5">
        <v>46201</v>
      </c>
      <c r="E9333" s="5" t="s">
        <v>309</v>
      </c>
      <c r="F9333" s="5" t="s">
        <v>55</v>
      </c>
      <c r="G9333" s="5" t="s">
        <v>310</v>
      </c>
      <c r="H9333" s="4" t="s">
        <v>957</v>
      </c>
      <c r="I9333" s="4" t="str">
        <f>VLOOKUP(H9333,[1]物料!$A$1:$M$65536,13,0)</f>
        <v>65.00</v>
      </c>
      <c r="J9333" s="4">
        <v>7.2</v>
      </c>
      <c r="K9333" s="4">
        <f t="shared" si="580"/>
        <v>8.94</v>
      </c>
      <c r="L9333" s="4">
        <f t="shared" si="581"/>
        <v>81.14</v>
      </c>
      <c r="M9333" s="6">
        <v>1</v>
      </c>
      <c r="N9333" s="7">
        <v>178.8</v>
      </c>
      <c r="O9333">
        <f t="shared" si="582"/>
        <v>97.66</v>
      </c>
      <c r="P9333" s="1">
        <f t="shared" si="583"/>
        <v>0.546196868008949</v>
      </c>
    </row>
    <row r="9334" ht="20" customHeight="1" spans="1:16">
      <c r="A9334" s="4" t="s">
        <v>10395</v>
      </c>
      <c r="B9334" s="4" t="s">
        <v>24</v>
      </c>
      <c r="C9334" s="4" t="s">
        <v>59</v>
      </c>
      <c r="D9334" s="5">
        <v>46201</v>
      </c>
      <c r="E9334" s="5" t="s">
        <v>365</v>
      </c>
      <c r="F9334" s="5" t="s">
        <v>55</v>
      </c>
      <c r="G9334" s="5" t="s">
        <v>366</v>
      </c>
      <c r="H9334" s="4" t="s">
        <v>5424</v>
      </c>
      <c r="I9334" s="4" t="str">
        <f>VLOOKUP(H9334,[1]物料!$A$1:$M$65536,13,0)</f>
        <v>65.00</v>
      </c>
      <c r="J9334" s="4">
        <v>10.7</v>
      </c>
      <c r="K9334" s="4">
        <f t="shared" si="580"/>
        <v>7.84</v>
      </c>
      <c r="L9334" s="4">
        <f t="shared" si="581"/>
        <v>83.54</v>
      </c>
      <c r="M9334" s="6">
        <v>1</v>
      </c>
      <c r="N9334" s="7">
        <v>156.8</v>
      </c>
      <c r="O9334">
        <f t="shared" si="582"/>
        <v>73.26</v>
      </c>
      <c r="P9334" s="1">
        <f t="shared" si="583"/>
        <v>0.467219387755102</v>
      </c>
    </row>
    <row r="9335" ht="20" customHeight="1" spans="1:16">
      <c r="A9335" s="4" t="s">
        <v>10396</v>
      </c>
      <c r="B9335" s="4" t="s">
        <v>24</v>
      </c>
      <c r="C9335" s="4" t="s">
        <v>59</v>
      </c>
      <c r="D9335" s="5">
        <v>46201</v>
      </c>
      <c r="E9335" s="5" t="s">
        <v>115</v>
      </c>
      <c r="F9335" s="5" t="s">
        <v>70</v>
      </c>
      <c r="G9335" s="5" t="s">
        <v>116</v>
      </c>
      <c r="H9335" s="4" t="s">
        <v>219</v>
      </c>
      <c r="I9335" s="4" t="str">
        <f>VLOOKUP(H9335,[1]物料!$A$1:$M$65536,13,0)</f>
        <v>42.00</v>
      </c>
      <c r="J9335" s="4">
        <v>6.5</v>
      </c>
      <c r="K9335" s="4">
        <f t="shared" si="580"/>
        <v>5.49</v>
      </c>
      <c r="L9335" s="4">
        <f t="shared" si="581"/>
        <v>53.99</v>
      </c>
      <c r="M9335" s="6">
        <v>1</v>
      </c>
      <c r="N9335" s="7">
        <v>109.8</v>
      </c>
      <c r="O9335">
        <f t="shared" si="582"/>
        <v>55.81</v>
      </c>
      <c r="P9335" s="1">
        <f t="shared" si="583"/>
        <v>0.508287795992714</v>
      </c>
    </row>
    <row r="9336" ht="20" customHeight="1" spans="1:16">
      <c r="A9336" s="4" t="s">
        <v>10397</v>
      </c>
      <c r="B9336" s="4" t="s">
        <v>24</v>
      </c>
      <c r="C9336" s="4" t="s">
        <v>44</v>
      </c>
      <c r="D9336" s="5">
        <v>46201</v>
      </c>
      <c r="E9336" s="5" t="s">
        <v>128</v>
      </c>
      <c r="F9336" s="5" t="s">
        <v>55</v>
      </c>
      <c r="G9336" s="5" t="s">
        <v>129</v>
      </c>
      <c r="H9336" s="4" t="s">
        <v>247</v>
      </c>
      <c r="I9336" s="4" t="str">
        <f>VLOOKUP(H9336,[1]物料!$A$1:$M$65536,13,0)</f>
        <v>18.00</v>
      </c>
      <c r="J9336" s="4">
        <v>8</v>
      </c>
      <c r="K9336" s="4">
        <f t="shared" si="580"/>
        <v>2.94</v>
      </c>
      <c r="L9336" s="4">
        <f t="shared" si="581"/>
        <v>28.94</v>
      </c>
      <c r="M9336" s="6">
        <v>1</v>
      </c>
      <c r="N9336" s="7">
        <v>58.8</v>
      </c>
      <c r="O9336">
        <f t="shared" si="582"/>
        <v>29.86</v>
      </c>
      <c r="P9336" s="1">
        <f t="shared" si="583"/>
        <v>0.507823129251701</v>
      </c>
    </row>
    <row r="9337" ht="20" customHeight="1" spans="1:16">
      <c r="A9337" s="4" t="s">
        <v>10398</v>
      </c>
      <c r="B9337" s="4" t="s">
        <v>17</v>
      </c>
      <c r="C9337" s="4" t="s">
        <v>18</v>
      </c>
      <c r="D9337" s="5">
        <v>46201</v>
      </c>
      <c r="E9337" s="5" t="s">
        <v>332</v>
      </c>
      <c r="F9337" s="5" t="s">
        <v>55</v>
      </c>
      <c r="G9337" s="5" t="s">
        <v>333</v>
      </c>
      <c r="H9337" s="4" t="s">
        <v>334</v>
      </c>
      <c r="I9337" s="4" t="str">
        <f>VLOOKUP(H9337,[1]物料!$A$1:$M$65536,13,0)</f>
        <v>16.00</v>
      </c>
      <c r="J9337" s="4">
        <v>4.5</v>
      </c>
      <c r="K9337" s="4">
        <f t="shared" si="580"/>
        <v>3.1585</v>
      </c>
      <c r="L9337" s="4">
        <f t="shared" si="581"/>
        <v>23.6585</v>
      </c>
      <c r="M9337" s="6">
        <v>1</v>
      </c>
      <c r="N9337" s="7">
        <v>63.17</v>
      </c>
      <c r="O9337">
        <f t="shared" si="582"/>
        <v>39.5115</v>
      </c>
      <c r="P9337" s="1">
        <f t="shared" si="583"/>
        <v>0.625478866550578</v>
      </c>
    </row>
    <row r="9338" ht="20" customHeight="1" spans="1:16">
      <c r="A9338" s="4" t="s">
        <v>10399</v>
      </c>
      <c r="B9338" s="4" t="s">
        <v>24</v>
      </c>
      <c r="C9338" s="4" t="s">
        <v>98</v>
      </c>
      <c r="D9338" s="5">
        <v>46201</v>
      </c>
      <c r="E9338" s="5" t="s">
        <v>186</v>
      </c>
      <c r="F9338" s="5" t="s">
        <v>55</v>
      </c>
      <c r="G9338" s="5" t="s">
        <v>187</v>
      </c>
      <c r="H9338" s="4" t="s">
        <v>1043</v>
      </c>
      <c r="I9338" s="4" t="str">
        <f>VLOOKUP(H9338,[1]物料!$A$1:$M$65536,13,0)</f>
        <v>48.00</v>
      </c>
      <c r="J9338" s="4">
        <v>10.7</v>
      </c>
      <c r="K9338" s="4">
        <f t="shared" si="580"/>
        <v>6.94</v>
      </c>
      <c r="L9338" s="4">
        <f t="shared" si="581"/>
        <v>65.64</v>
      </c>
      <c r="M9338" s="6">
        <v>1</v>
      </c>
      <c r="N9338" s="7">
        <v>138.8</v>
      </c>
      <c r="O9338">
        <f t="shared" si="582"/>
        <v>73.16</v>
      </c>
      <c r="P9338" s="1">
        <f t="shared" si="583"/>
        <v>0.527089337175793</v>
      </c>
    </row>
    <row r="9339" ht="20" customHeight="1" spans="1:16">
      <c r="A9339" s="4" t="s">
        <v>10400</v>
      </c>
      <c r="B9339" s="4" t="s">
        <v>24</v>
      </c>
      <c r="C9339" s="4" t="s">
        <v>87</v>
      </c>
      <c r="D9339" s="5">
        <v>46201</v>
      </c>
      <c r="E9339" s="5" t="s">
        <v>301</v>
      </c>
      <c r="F9339" s="5" t="s">
        <v>55</v>
      </c>
      <c r="G9339" s="5" t="s">
        <v>302</v>
      </c>
      <c r="H9339" s="4" t="s">
        <v>1638</v>
      </c>
      <c r="I9339" s="4" t="str">
        <f>VLOOKUP(H9339,[1]物料!$A$1:$M$65536,13,0)</f>
        <v>20.00</v>
      </c>
      <c r="J9339" s="4">
        <v>8</v>
      </c>
      <c r="K9339" s="4">
        <f t="shared" si="580"/>
        <v>2.99</v>
      </c>
      <c r="L9339" s="4">
        <f t="shared" si="581"/>
        <v>30.99</v>
      </c>
      <c r="M9339" s="6">
        <v>1</v>
      </c>
      <c r="N9339" s="7">
        <v>59.8</v>
      </c>
      <c r="O9339">
        <f t="shared" si="582"/>
        <v>28.81</v>
      </c>
      <c r="P9339" s="1">
        <f t="shared" si="583"/>
        <v>0.481772575250836</v>
      </c>
    </row>
    <row r="9340" ht="20" customHeight="1" spans="1:16">
      <c r="A9340" s="4" t="s">
        <v>10401</v>
      </c>
      <c r="B9340" s="4" t="s">
        <v>24</v>
      </c>
      <c r="C9340" s="4" t="s">
        <v>59</v>
      </c>
      <c r="D9340" s="5">
        <v>46201</v>
      </c>
      <c r="E9340" s="5" t="s">
        <v>128</v>
      </c>
      <c r="F9340" s="5" t="s">
        <v>55</v>
      </c>
      <c r="G9340" s="5" t="s">
        <v>129</v>
      </c>
      <c r="H9340" s="4" t="s">
        <v>247</v>
      </c>
      <c r="I9340" s="4" t="str">
        <f>VLOOKUP(H9340,[1]物料!$A$1:$M$65536,13,0)</f>
        <v>18.00</v>
      </c>
      <c r="J9340" s="4">
        <v>8</v>
      </c>
      <c r="K9340" s="4">
        <f t="shared" si="580"/>
        <v>2.94</v>
      </c>
      <c r="L9340" s="4">
        <f t="shared" si="581"/>
        <v>28.94</v>
      </c>
      <c r="M9340" s="6">
        <v>1</v>
      </c>
      <c r="N9340" s="7">
        <v>58.8</v>
      </c>
      <c r="O9340">
        <f t="shared" si="582"/>
        <v>29.86</v>
      </c>
      <c r="P9340" s="1">
        <f t="shared" si="583"/>
        <v>0.507823129251701</v>
      </c>
    </row>
    <row r="9341" ht="20" customHeight="1" spans="1:16">
      <c r="A9341" s="4" t="s">
        <v>10402</v>
      </c>
      <c r="B9341" s="4" t="s">
        <v>24</v>
      </c>
      <c r="C9341" s="4" t="s">
        <v>25</v>
      </c>
      <c r="D9341" s="5">
        <v>46201</v>
      </c>
      <c r="E9341" s="5" t="s">
        <v>26</v>
      </c>
      <c r="F9341" s="5" t="s">
        <v>20</v>
      </c>
      <c r="G9341" s="5" t="s">
        <v>27</v>
      </c>
      <c r="H9341" s="4" t="s">
        <v>28</v>
      </c>
      <c r="I9341" s="4" t="str">
        <f>VLOOKUP(H9341,[1]物料!$A$1:$M$65536,13,0)</f>
        <v>115.60</v>
      </c>
      <c r="J9341" s="4">
        <v>13.5</v>
      </c>
      <c r="K9341" s="4">
        <f t="shared" si="580"/>
        <v>10.983</v>
      </c>
      <c r="L9341" s="4">
        <f t="shared" si="581"/>
        <v>140.083</v>
      </c>
      <c r="M9341" s="6">
        <v>1</v>
      </c>
      <c r="N9341" s="7">
        <v>219.66</v>
      </c>
      <c r="O9341">
        <f t="shared" si="582"/>
        <v>79.577</v>
      </c>
      <c r="P9341" s="1">
        <f t="shared" si="583"/>
        <v>0.362273513611946</v>
      </c>
    </row>
    <row r="9342" ht="20" customHeight="1" spans="1:16">
      <c r="A9342" s="4" t="s">
        <v>10403</v>
      </c>
      <c r="B9342" s="4" t="s">
        <v>24</v>
      </c>
      <c r="C9342" s="4" t="s">
        <v>150</v>
      </c>
      <c r="D9342" s="5">
        <v>46201</v>
      </c>
      <c r="E9342" s="5" t="s">
        <v>115</v>
      </c>
      <c r="F9342" s="5" t="s">
        <v>70</v>
      </c>
      <c r="G9342" s="5" t="s">
        <v>116</v>
      </c>
      <c r="H9342" s="4" t="s">
        <v>253</v>
      </c>
      <c r="I9342" s="4" t="str">
        <f>VLOOKUP(H9342,[1]物料!$A$1:$M$65536,13,0)</f>
        <v>42.00</v>
      </c>
      <c r="J9342" s="4">
        <v>6.5</v>
      </c>
      <c r="K9342" s="4">
        <f t="shared" si="580"/>
        <v>4.94</v>
      </c>
      <c r="L9342" s="4">
        <f t="shared" si="581"/>
        <v>53.44</v>
      </c>
      <c r="M9342" s="6">
        <v>1</v>
      </c>
      <c r="N9342" s="7">
        <v>98.8</v>
      </c>
      <c r="O9342">
        <f t="shared" si="582"/>
        <v>45.36</v>
      </c>
      <c r="P9342" s="1">
        <f t="shared" si="583"/>
        <v>0.459109311740891</v>
      </c>
    </row>
    <row r="9343" ht="20" customHeight="1" spans="1:16">
      <c r="A9343" s="4" t="s">
        <v>10404</v>
      </c>
      <c r="B9343" s="4" t="s">
        <v>24</v>
      </c>
      <c r="C9343" s="4" t="s">
        <v>411</v>
      </c>
      <c r="D9343" s="5">
        <v>46201</v>
      </c>
      <c r="E9343" s="5" t="s">
        <v>1595</v>
      </c>
      <c r="F9343" s="5" t="s">
        <v>176</v>
      </c>
      <c r="G9343" s="5" t="s">
        <v>1596</v>
      </c>
      <c r="H9343" s="4" t="s">
        <v>3461</v>
      </c>
      <c r="I9343" s="4" t="str">
        <f>VLOOKUP(H9343,[1]物料!$A$1:$M$65536,13,0)</f>
        <v>96.50</v>
      </c>
      <c r="J9343" s="4">
        <v>15.5</v>
      </c>
      <c r="K9343" s="4">
        <f t="shared" si="580"/>
        <v>14.44</v>
      </c>
      <c r="L9343" s="4">
        <f t="shared" si="581"/>
        <v>126.44</v>
      </c>
      <c r="M9343" s="6">
        <v>1</v>
      </c>
      <c r="N9343" s="7">
        <v>288.8</v>
      </c>
      <c r="O9343">
        <f t="shared" si="582"/>
        <v>162.36</v>
      </c>
      <c r="P9343" s="1">
        <f t="shared" si="583"/>
        <v>0.56218836565097</v>
      </c>
    </row>
    <row r="9344" ht="20" customHeight="1" spans="1:16">
      <c r="A9344" s="4" t="s">
        <v>10405</v>
      </c>
      <c r="B9344" s="4" t="s">
        <v>24</v>
      </c>
      <c r="C9344" s="4" t="s">
        <v>74</v>
      </c>
      <c r="D9344" s="5">
        <v>46201</v>
      </c>
      <c r="E9344" s="5" t="s">
        <v>75</v>
      </c>
      <c r="F9344" s="5" t="s">
        <v>61</v>
      </c>
      <c r="G9344" s="5" t="s">
        <v>76</v>
      </c>
      <c r="H9344" s="4" t="s">
        <v>77</v>
      </c>
      <c r="I9344" s="4" t="str">
        <f>VLOOKUP(H9344,[1]物料!$A$1:$M$65536,13,0)</f>
        <v>25.00</v>
      </c>
      <c r="J9344" s="4">
        <v>8</v>
      </c>
      <c r="K9344" s="4">
        <f t="shared" si="580"/>
        <v>3.265</v>
      </c>
      <c r="L9344" s="4">
        <f t="shared" si="581"/>
        <v>36.265</v>
      </c>
      <c r="M9344" s="6">
        <v>1</v>
      </c>
      <c r="N9344" s="7">
        <v>65.3</v>
      </c>
      <c r="O9344">
        <f t="shared" si="582"/>
        <v>29.035</v>
      </c>
      <c r="P9344" s="1">
        <f t="shared" si="583"/>
        <v>0.444640122511485</v>
      </c>
    </row>
    <row r="9345" ht="20" customHeight="1" spans="1:16">
      <c r="A9345" s="4" t="s">
        <v>10406</v>
      </c>
      <c r="B9345" s="4" t="s">
        <v>24</v>
      </c>
      <c r="C9345" s="4" t="s">
        <v>25</v>
      </c>
      <c r="D9345" s="5">
        <v>46201</v>
      </c>
      <c r="E9345" s="5" t="s">
        <v>115</v>
      </c>
      <c r="F9345" s="5" t="s">
        <v>70</v>
      </c>
      <c r="G9345" s="5" t="s">
        <v>116</v>
      </c>
      <c r="H9345" s="4" t="s">
        <v>253</v>
      </c>
      <c r="I9345" s="4" t="str">
        <f>VLOOKUP(H9345,[1]物料!$A$1:$M$65536,13,0)</f>
        <v>42.00</v>
      </c>
      <c r="J9345" s="4">
        <v>6.5</v>
      </c>
      <c r="K9345" s="4">
        <f t="shared" si="580"/>
        <v>5.49</v>
      </c>
      <c r="L9345" s="4">
        <f t="shared" si="581"/>
        <v>53.99</v>
      </c>
      <c r="M9345" s="6">
        <v>1</v>
      </c>
      <c r="N9345" s="7">
        <v>109.8</v>
      </c>
      <c r="O9345">
        <f t="shared" si="582"/>
        <v>55.81</v>
      </c>
      <c r="P9345" s="1">
        <f t="shared" si="583"/>
        <v>0.508287795992714</v>
      </c>
    </row>
    <row r="9346" ht="20" customHeight="1" spans="1:16">
      <c r="A9346" s="4" t="s">
        <v>10407</v>
      </c>
      <c r="B9346" s="4" t="s">
        <v>24</v>
      </c>
      <c r="C9346" s="4" t="s">
        <v>25</v>
      </c>
      <c r="D9346" s="5">
        <v>46201</v>
      </c>
      <c r="E9346" s="5" t="s">
        <v>317</v>
      </c>
      <c r="F9346" s="5" t="s">
        <v>55</v>
      </c>
      <c r="G9346" s="5" t="s">
        <v>318</v>
      </c>
      <c r="H9346" s="4" t="s">
        <v>1804</v>
      </c>
      <c r="I9346" s="4" t="str">
        <f>VLOOKUP(H9346,[1]物料!$A$1:$M$65536,13,0)</f>
        <v>41.00</v>
      </c>
      <c r="J9346" s="4">
        <v>10.7</v>
      </c>
      <c r="K9346" s="4">
        <f t="shared" si="580"/>
        <v>6.2465</v>
      </c>
      <c r="L9346" s="4">
        <f t="shared" si="581"/>
        <v>57.9465</v>
      </c>
      <c r="M9346" s="6">
        <v>1</v>
      </c>
      <c r="N9346" s="7">
        <v>124.93</v>
      </c>
      <c r="O9346">
        <f t="shared" si="582"/>
        <v>66.9835</v>
      </c>
      <c r="P9346" s="1">
        <f t="shared" si="583"/>
        <v>0.536168254222365</v>
      </c>
    </row>
    <row r="9347" ht="20" customHeight="1" spans="1:16">
      <c r="A9347" s="4" t="s">
        <v>10408</v>
      </c>
      <c r="B9347" s="4" t="s">
        <v>24</v>
      </c>
      <c r="C9347" s="4" t="s">
        <v>59</v>
      </c>
      <c r="D9347" s="5">
        <v>46201</v>
      </c>
      <c r="E9347" s="5" t="s">
        <v>570</v>
      </c>
      <c r="F9347" s="5" t="s">
        <v>55</v>
      </c>
      <c r="G9347" s="5" t="s">
        <v>571</v>
      </c>
      <c r="H9347" s="4" t="s">
        <v>730</v>
      </c>
      <c r="I9347" s="4" t="str">
        <f>VLOOKUP(H9347,[1]物料!$A$1:$M$65536,13,0)</f>
        <v>23.00</v>
      </c>
      <c r="J9347" s="4">
        <v>8</v>
      </c>
      <c r="K9347" s="4">
        <f t="shared" ref="K9347:K9410" si="584">N9347*0.05</f>
        <v>3.09</v>
      </c>
      <c r="L9347" s="4">
        <f t="shared" ref="L9347:L9410" si="585">I9347+J9347+K9347</f>
        <v>34.09</v>
      </c>
      <c r="M9347" s="6">
        <v>1</v>
      </c>
      <c r="N9347" s="7">
        <v>61.8</v>
      </c>
      <c r="O9347">
        <f t="shared" ref="O9347:O9410" si="586">N9347-L9347</f>
        <v>27.71</v>
      </c>
      <c r="P9347" s="1">
        <f t="shared" ref="P9347:P9410" si="587">O9347/N9347</f>
        <v>0.448381877022654</v>
      </c>
    </row>
    <row r="9348" ht="20" customHeight="1" spans="1:16">
      <c r="A9348" s="4" t="s">
        <v>10409</v>
      </c>
      <c r="B9348" s="4" t="s">
        <v>17</v>
      </c>
      <c r="C9348" s="4" t="s">
        <v>49</v>
      </c>
      <c r="D9348" s="5">
        <v>46201</v>
      </c>
      <c r="E9348" s="5" t="s">
        <v>65</v>
      </c>
      <c r="F9348" s="5" t="s">
        <v>55</v>
      </c>
      <c r="G9348" s="5" t="s">
        <v>66</v>
      </c>
      <c r="H9348" s="4" t="s">
        <v>313</v>
      </c>
      <c r="I9348" s="4" t="str">
        <f>VLOOKUP(H9348,[1]物料!$A$1:$M$65536,13,0)</f>
        <v>12.00</v>
      </c>
      <c r="J9348" s="4">
        <v>4.5</v>
      </c>
      <c r="K9348" s="4">
        <f t="shared" si="584"/>
        <v>1.99</v>
      </c>
      <c r="L9348" s="4">
        <f t="shared" si="585"/>
        <v>18.49</v>
      </c>
      <c r="M9348" s="6">
        <v>1</v>
      </c>
      <c r="N9348" s="7">
        <v>39.8</v>
      </c>
      <c r="O9348">
        <f t="shared" si="586"/>
        <v>21.31</v>
      </c>
      <c r="P9348" s="1">
        <f t="shared" si="587"/>
        <v>0.535427135678392</v>
      </c>
    </row>
    <row r="9349" ht="20" customHeight="1" spans="1:16">
      <c r="A9349" s="4" t="s">
        <v>10410</v>
      </c>
      <c r="B9349" s="4" t="s">
        <v>24</v>
      </c>
      <c r="C9349" s="4" t="s">
        <v>59</v>
      </c>
      <c r="D9349" s="5">
        <v>46201</v>
      </c>
      <c r="E9349" s="5" t="s">
        <v>934</v>
      </c>
      <c r="F9349" s="5" t="s">
        <v>55</v>
      </c>
      <c r="G9349" s="5" t="s">
        <v>935</v>
      </c>
      <c r="H9349" s="4" t="s">
        <v>6306</v>
      </c>
      <c r="I9349" s="4" t="str">
        <f>VLOOKUP(H9349,[1]物料!$A$1:$M$65536,13,0)</f>
        <v>18.50</v>
      </c>
      <c r="J9349" s="4">
        <v>8</v>
      </c>
      <c r="K9349" s="4">
        <f t="shared" si="584"/>
        <v>2.99</v>
      </c>
      <c r="L9349" s="4">
        <f t="shared" si="585"/>
        <v>29.49</v>
      </c>
      <c r="M9349" s="6">
        <v>1</v>
      </c>
      <c r="N9349" s="7">
        <v>59.8</v>
      </c>
      <c r="O9349">
        <f t="shared" si="586"/>
        <v>30.31</v>
      </c>
      <c r="P9349" s="1">
        <f t="shared" si="587"/>
        <v>0.50685618729097</v>
      </c>
    </row>
    <row r="9350" ht="20" customHeight="1" spans="1:16">
      <c r="A9350" s="4" t="s">
        <v>10411</v>
      </c>
      <c r="B9350" s="4" t="s">
        <v>17</v>
      </c>
      <c r="C9350" s="4" t="s">
        <v>49</v>
      </c>
      <c r="D9350" s="5">
        <v>46201</v>
      </c>
      <c r="E9350" s="5" t="s">
        <v>1393</v>
      </c>
      <c r="F9350" s="5" t="s">
        <v>55</v>
      </c>
      <c r="G9350" s="5" t="s">
        <v>1394</v>
      </c>
      <c r="H9350" s="4" t="s">
        <v>10412</v>
      </c>
      <c r="I9350" s="4" t="str">
        <f>VLOOKUP(H9350,[1]物料!$A$1:$M$65536,13,0)</f>
        <v>17.00</v>
      </c>
      <c r="J9350" s="4">
        <v>4.5</v>
      </c>
      <c r="K9350" s="4">
        <f t="shared" si="584"/>
        <v>2.09</v>
      </c>
      <c r="L9350" s="4">
        <f t="shared" si="585"/>
        <v>23.59</v>
      </c>
      <c r="M9350" s="6">
        <v>1</v>
      </c>
      <c r="N9350" s="7">
        <v>41.8</v>
      </c>
      <c r="O9350">
        <f t="shared" si="586"/>
        <v>18.21</v>
      </c>
      <c r="P9350" s="1">
        <f t="shared" si="587"/>
        <v>0.435645933014354</v>
      </c>
    </row>
    <row r="9351" ht="20" customHeight="1" spans="1:16">
      <c r="A9351" s="4" t="s">
        <v>10413</v>
      </c>
      <c r="B9351" s="4" t="s">
        <v>17</v>
      </c>
      <c r="C9351" s="4" t="s">
        <v>18</v>
      </c>
      <c r="D9351" s="5">
        <v>46201</v>
      </c>
      <c r="E9351" s="5" t="s">
        <v>1412</v>
      </c>
      <c r="F9351" s="5" t="s">
        <v>20</v>
      </c>
      <c r="G9351" s="5" t="s">
        <v>1413</v>
      </c>
      <c r="H9351" s="4" t="s">
        <v>4915</v>
      </c>
      <c r="I9351" s="4" t="str">
        <f>VLOOKUP(H9351,[1]物料!$A$1:$M$65536,13,0)</f>
        <v>52.90</v>
      </c>
      <c r="J9351" s="4">
        <v>3.5</v>
      </c>
      <c r="K9351" s="4">
        <f t="shared" si="584"/>
        <v>5.833</v>
      </c>
      <c r="L9351" s="4">
        <f t="shared" si="585"/>
        <v>62.233</v>
      </c>
      <c r="M9351" s="6">
        <v>1</v>
      </c>
      <c r="N9351" s="7">
        <v>116.66</v>
      </c>
      <c r="O9351">
        <f t="shared" si="586"/>
        <v>54.427</v>
      </c>
      <c r="P9351" s="1">
        <f t="shared" si="587"/>
        <v>0.466543802503</v>
      </c>
    </row>
    <row r="9352" ht="20" customHeight="1" spans="1:16">
      <c r="A9352" s="4" t="s">
        <v>10414</v>
      </c>
      <c r="B9352" s="4" t="s">
        <v>17</v>
      </c>
      <c r="C9352" s="4" t="s">
        <v>18</v>
      </c>
      <c r="D9352" s="5">
        <v>46201</v>
      </c>
      <c r="E9352" s="5" t="s">
        <v>75</v>
      </c>
      <c r="F9352" s="5" t="s">
        <v>61</v>
      </c>
      <c r="G9352" s="5" t="s">
        <v>76</v>
      </c>
      <c r="H9352" s="4" t="s">
        <v>144</v>
      </c>
      <c r="I9352" s="4" t="str">
        <f>VLOOKUP(H9352,[1]物料!$A$1:$M$65536,13,0)</f>
        <v>25.00</v>
      </c>
      <c r="J9352" s="4">
        <v>4.5</v>
      </c>
      <c r="K9352" s="4">
        <f t="shared" si="584"/>
        <v>3.74</v>
      </c>
      <c r="L9352" s="4">
        <f t="shared" si="585"/>
        <v>33.24</v>
      </c>
      <c r="M9352" s="6">
        <v>1</v>
      </c>
      <c r="N9352" s="7">
        <v>74.8</v>
      </c>
      <c r="O9352">
        <f t="shared" si="586"/>
        <v>41.56</v>
      </c>
      <c r="P9352" s="1">
        <f t="shared" si="587"/>
        <v>0.555614973262032</v>
      </c>
    </row>
    <row r="9353" ht="20" customHeight="1" spans="1:16">
      <c r="A9353" s="4" t="s">
        <v>10415</v>
      </c>
      <c r="B9353" s="4" t="s">
        <v>24</v>
      </c>
      <c r="C9353" s="4" t="s">
        <v>87</v>
      </c>
      <c r="D9353" s="5">
        <v>46201</v>
      </c>
      <c r="E9353" s="5" t="s">
        <v>90</v>
      </c>
      <c r="F9353" s="5" t="s">
        <v>55</v>
      </c>
      <c r="G9353" s="5" t="s">
        <v>91</v>
      </c>
      <c r="H9353" s="4" t="s">
        <v>159</v>
      </c>
      <c r="I9353" s="4" t="str">
        <f>VLOOKUP(H9353,[1]物料!$A$1:$M$65536,13,0)</f>
        <v>40.00</v>
      </c>
      <c r="J9353" s="4">
        <v>10.7</v>
      </c>
      <c r="K9353" s="4">
        <f t="shared" si="584"/>
        <v>5.873</v>
      </c>
      <c r="L9353" s="4">
        <f t="shared" si="585"/>
        <v>56.573</v>
      </c>
      <c r="M9353" s="6">
        <v>1</v>
      </c>
      <c r="N9353" s="7">
        <v>117.46</v>
      </c>
      <c r="O9353">
        <f t="shared" si="586"/>
        <v>60.887</v>
      </c>
      <c r="P9353" s="1">
        <f t="shared" si="587"/>
        <v>0.518363698280266</v>
      </c>
    </row>
    <row r="9354" ht="20" customHeight="1" spans="1:16">
      <c r="A9354" s="4" t="s">
        <v>10416</v>
      </c>
      <c r="B9354" s="4" t="s">
        <v>17</v>
      </c>
      <c r="C9354" s="4" t="s">
        <v>18</v>
      </c>
      <c r="D9354" s="5">
        <v>46201</v>
      </c>
      <c r="E9354" s="5" t="s">
        <v>60</v>
      </c>
      <c r="F9354" s="5" t="s">
        <v>61</v>
      </c>
      <c r="G9354" s="5" t="s">
        <v>62</v>
      </c>
      <c r="H9354" s="4" t="s">
        <v>157</v>
      </c>
      <c r="I9354" s="4" t="str">
        <f>VLOOKUP(H9354,[1]物料!$A$1:$M$65536,13,0)</f>
        <v>24.00</v>
      </c>
      <c r="J9354" s="4">
        <v>4.5</v>
      </c>
      <c r="K9354" s="4">
        <f t="shared" si="584"/>
        <v>4.465</v>
      </c>
      <c r="L9354" s="4">
        <f t="shared" si="585"/>
        <v>32.965</v>
      </c>
      <c r="M9354" s="6">
        <v>1</v>
      </c>
      <c r="N9354" s="7">
        <v>89.3</v>
      </c>
      <c r="O9354">
        <f t="shared" si="586"/>
        <v>56.335</v>
      </c>
      <c r="P9354" s="1">
        <f t="shared" si="587"/>
        <v>0.630851063829787</v>
      </c>
    </row>
    <row r="9355" ht="20" customHeight="1" spans="1:16">
      <c r="A9355" s="4" t="s">
        <v>10417</v>
      </c>
      <c r="B9355" s="4" t="s">
        <v>17</v>
      </c>
      <c r="C9355" s="4" t="s">
        <v>18</v>
      </c>
      <c r="D9355" s="5">
        <v>46201</v>
      </c>
      <c r="E9355" s="5" t="s">
        <v>182</v>
      </c>
      <c r="F9355" s="5" t="s">
        <v>20</v>
      </c>
      <c r="G9355" s="5" t="s">
        <v>183</v>
      </c>
      <c r="H9355" s="4" t="s">
        <v>409</v>
      </c>
      <c r="I9355" s="4" t="str">
        <f>VLOOKUP(H9355,[1]物料!$A$1:$M$65536,13,0)</f>
        <v>22.10</v>
      </c>
      <c r="J9355" s="4">
        <v>3</v>
      </c>
      <c r="K9355" s="4">
        <f t="shared" si="584"/>
        <v>2.6535</v>
      </c>
      <c r="L9355" s="4">
        <f t="shared" si="585"/>
        <v>27.7535</v>
      </c>
      <c r="M9355" s="6">
        <v>1</v>
      </c>
      <c r="N9355" s="7">
        <v>53.07</v>
      </c>
      <c r="O9355">
        <f t="shared" si="586"/>
        <v>25.3165</v>
      </c>
      <c r="P9355" s="1">
        <f t="shared" si="587"/>
        <v>0.47703975880912</v>
      </c>
    </row>
    <row r="9356" ht="20" customHeight="1" spans="1:16">
      <c r="A9356" s="4" t="s">
        <v>10418</v>
      </c>
      <c r="B9356" s="4" t="s">
        <v>17</v>
      </c>
      <c r="C9356" s="4" t="s">
        <v>49</v>
      </c>
      <c r="D9356" s="5">
        <v>46201</v>
      </c>
      <c r="E9356" s="5" t="s">
        <v>54</v>
      </c>
      <c r="F9356" s="5" t="s">
        <v>55</v>
      </c>
      <c r="G9356" s="5" t="s">
        <v>56</v>
      </c>
      <c r="H9356" s="4" t="s">
        <v>338</v>
      </c>
      <c r="I9356" s="4" t="str">
        <f>VLOOKUP(H9356,[1]物料!$A$1:$M$65536,13,0)</f>
        <v>12.00</v>
      </c>
      <c r="J9356" s="4">
        <v>4.5</v>
      </c>
      <c r="K9356" s="4">
        <f t="shared" si="584"/>
        <v>1.975</v>
      </c>
      <c r="L9356" s="4">
        <f t="shared" si="585"/>
        <v>18.475</v>
      </c>
      <c r="M9356" s="6">
        <v>1</v>
      </c>
      <c r="N9356" s="7">
        <v>39.5</v>
      </c>
      <c r="O9356">
        <f t="shared" si="586"/>
        <v>21.025</v>
      </c>
      <c r="P9356" s="1">
        <f t="shared" si="587"/>
        <v>0.532278481012658</v>
      </c>
    </row>
    <row r="9357" ht="20" customHeight="1" spans="1:16">
      <c r="A9357" s="4" t="s">
        <v>10419</v>
      </c>
      <c r="B9357" s="4" t="s">
        <v>24</v>
      </c>
      <c r="C9357" s="4" t="s">
        <v>25</v>
      </c>
      <c r="D9357" s="5">
        <v>46201</v>
      </c>
      <c r="E9357" s="5" t="s">
        <v>186</v>
      </c>
      <c r="F9357" s="5" t="s">
        <v>55</v>
      </c>
      <c r="G9357" s="5" t="s">
        <v>187</v>
      </c>
      <c r="H9357" s="4" t="s">
        <v>1450</v>
      </c>
      <c r="I9357" s="4" t="str">
        <f>VLOOKUP(H9357,[1]物料!$A$1:$M$65536,13,0)</f>
        <v>48.00</v>
      </c>
      <c r="J9357" s="4">
        <v>10.7</v>
      </c>
      <c r="K9357" s="4">
        <f t="shared" si="584"/>
        <v>6.94</v>
      </c>
      <c r="L9357" s="4">
        <f t="shared" si="585"/>
        <v>65.64</v>
      </c>
      <c r="M9357" s="6">
        <v>1</v>
      </c>
      <c r="N9357" s="7">
        <v>138.8</v>
      </c>
      <c r="O9357">
        <f t="shared" si="586"/>
        <v>73.16</v>
      </c>
      <c r="P9357" s="1">
        <f t="shared" si="587"/>
        <v>0.527089337175793</v>
      </c>
    </row>
    <row r="9358" ht="20" customHeight="1" spans="1:16">
      <c r="A9358" s="4" t="s">
        <v>10420</v>
      </c>
      <c r="B9358" s="4" t="s">
        <v>24</v>
      </c>
      <c r="C9358" s="4" t="s">
        <v>119</v>
      </c>
      <c r="D9358" s="5">
        <v>46201</v>
      </c>
      <c r="E9358" s="5" t="s">
        <v>45</v>
      </c>
      <c r="F9358" s="5" t="s">
        <v>20</v>
      </c>
      <c r="G9358" s="5" t="s">
        <v>46</v>
      </c>
      <c r="H9358" s="4" t="s">
        <v>47</v>
      </c>
      <c r="I9358" s="4" t="str">
        <f>VLOOKUP(H9358,[1]物料!$A$1:$M$65536,13,0)</f>
        <v>36.10</v>
      </c>
      <c r="J9358" s="4">
        <v>6.5</v>
      </c>
      <c r="K9358" s="4">
        <f t="shared" si="584"/>
        <v>4.94</v>
      </c>
      <c r="L9358" s="4">
        <f t="shared" si="585"/>
        <v>47.54</v>
      </c>
      <c r="M9358" s="6">
        <v>1</v>
      </c>
      <c r="N9358" s="7">
        <v>98.8</v>
      </c>
      <c r="O9358">
        <f t="shared" si="586"/>
        <v>51.26</v>
      </c>
      <c r="P9358" s="1">
        <f t="shared" si="587"/>
        <v>0.518825910931174</v>
      </c>
    </row>
    <row r="9359" ht="20" customHeight="1" spans="1:16">
      <c r="A9359" s="4" t="s">
        <v>10421</v>
      </c>
      <c r="B9359" s="4" t="s">
        <v>17</v>
      </c>
      <c r="C9359" s="4" t="s">
        <v>113</v>
      </c>
      <c r="D9359" s="5">
        <v>46201</v>
      </c>
      <c r="E9359" s="5" t="s">
        <v>793</v>
      </c>
      <c r="F9359" s="5" t="s">
        <v>55</v>
      </c>
      <c r="G9359" s="5" t="s">
        <v>794</v>
      </c>
      <c r="H9359" s="4" t="s">
        <v>10422</v>
      </c>
      <c r="I9359" s="4" t="str">
        <f>VLOOKUP(H9359,[1]物料!$A$1:$M$65536,13,0)</f>
        <v>30.00</v>
      </c>
      <c r="J9359" s="4">
        <v>7.2</v>
      </c>
      <c r="K9359" s="4">
        <f t="shared" si="584"/>
        <v>4.4</v>
      </c>
      <c r="L9359" s="4">
        <f t="shared" si="585"/>
        <v>41.6</v>
      </c>
      <c r="M9359" s="6">
        <v>1</v>
      </c>
      <c r="N9359" s="7">
        <v>88</v>
      </c>
      <c r="O9359">
        <f t="shared" si="586"/>
        <v>46.4</v>
      </c>
      <c r="P9359" s="1">
        <f t="shared" si="587"/>
        <v>0.527272727272727</v>
      </c>
    </row>
    <row r="9360" ht="20" customHeight="1" spans="1:16">
      <c r="A9360" s="4" t="s">
        <v>10423</v>
      </c>
      <c r="B9360" s="4" t="s">
        <v>17</v>
      </c>
      <c r="C9360" s="4" t="s">
        <v>18</v>
      </c>
      <c r="D9360" s="5">
        <v>46201</v>
      </c>
      <c r="E9360" s="5" t="s">
        <v>115</v>
      </c>
      <c r="F9360" s="5" t="s">
        <v>70</v>
      </c>
      <c r="G9360" s="5" t="s">
        <v>116</v>
      </c>
      <c r="H9360" s="4" t="s">
        <v>402</v>
      </c>
      <c r="I9360" s="4" t="str">
        <f>VLOOKUP(H9360,[1]物料!$A$1:$M$65536,13,0)</f>
        <v>42.00</v>
      </c>
      <c r="J9360" s="4">
        <v>3</v>
      </c>
      <c r="K9360" s="4">
        <f t="shared" si="584"/>
        <v>5.168</v>
      </c>
      <c r="L9360" s="4">
        <f t="shared" si="585"/>
        <v>50.168</v>
      </c>
      <c r="M9360" s="6">
        <v>1</v>
      </c>
      <c r="N9360" s="7">
        <v>103.36</v>
      </c>
      <c r="O9360">
        <f t="shared" si="586"/>
        <v>53.192</v>
      </c>
      <c r="P9360" s="1">
        <f t="shared" si="587"/>
        <v>0.514628482972136</v>
      </c>
    </row>
    <row r="9361" ht="20" customHeight="1" spans="1:16">
      <c r="A9361" s="4" t="s">
        <v>10424</v>
      </c>
      <c r="B9361" s="4" t="s">
        <v>17</v>
      </c>
      <c r="C9361" s="4" t="s">
        <v>167</v>
      </c>
      <c r="D9361" s="5">
        <v>46201</v>
      </c>
      <c r="E9361" s="5" t="s">
        <v>83</v>
      </c>
      <c r="F9361" s="5" t="s">
        <v>55</v>
      </c>
      <c r="G9361" s="5" t="s">
        <v>84</v>
      </c>
      <c r="H9361" s="4" t="s">
        <v>147</v>
      </c>
      <c r="I9361" s="4" t="str">
        <f>VLOOKUP(H9361,[1]物料!$A$1:$M$65536,13,0)</f>
        <v>52.00</v>
      </c>
      <c r="J9361" s="4">
        <v>14.5</v>
      </c>
      <c r="K9361" s="4">
        <f t="shared" si="584"/>
        <v>8.44</v>
      </c>
      <c r="L9361" s="4">
        <f t="shared" si="585"/>
        <v>74.94</v>
      </c>
      <c r="M9361" s="6">
        <v>1</v>
      </c>
      <c r="N9361" s="7">
        <v>168.8</v>
      </c>
      <c r="O9361">
        <f t="shared" si="586"/>
        <v>93.86</v>
      </c>
      <c r="P9361" s="1">
        <f t="shared" si="587"/>
        <v>0.556042654028436</v>
      </c>
    </row>
    <row r="9362" ht="20" customHeight="1" spans="1:16">
      <c r="A9362" s="4" t="s">
        <v>10425</v>
      </c>
      <c r="B9362" s="4" t="s">
        <v>24</v>
      </c>
      <c r="C9362" s="4" t="s">
        <v>59</v>
      </c>
      <c r="D9362" s="5">
        <v>46201</v>
      </c>
      <c r="E9362" s="5" t="s">
        <v>60</v>
      </c>
      <c r="F9362" s="5" t="s">
        <v>61</v>
      </c>
      <c r="G9362" s="5" t="s">
        <v>62</v>
      </c>
      <c r="H9362" s="4" t="s">
        <v>124</v>
      </c>
      <c r="I9362" s="4" t="str">
        <f>VLOOKUP(H9362,[1]物料!$A$1:$M$65536,13,0)</f>
        <v>24.00</v>
      </c>
      <c r="J9362" s="4">
        <v>8</v>
      </c>
      <c r="K9362" s="4">
        <f t="shared" si="584"/>
        <v>3.49</v>
      </c>
      <c r="L9362" s="4">
        <f t="shared" si="585"/>
        <v>35.49</v>
      </c>
      <c r="M9362" s="6">
        <v>1</v>
      </c>
      <c r="N9362" s="7">
        <v>69.8</v>
      </c>
      <c r="O9362">
        <f t="shared" si="586"/>
        <v>34.31</v>
      </c>
      <c r="P9362" s="1">
        <f t="shared" si="587"/>
        <v>0.491547277936963</v>
      </c>
    </row>
    <row r="9363" ht="20" customHeight="1" spans="1:16">
      <c r="A9363" s="4" t="s">
        <v>10426</v>
      </c>
      <c r="B9363" s="4" t="s">
        <v>17</v>
      </c>
      <c r="C9363" s="4" t="s">
        <v>538</v>
      </c>
      <c r="D9363" s="5">
        <v>46201</v>
      </c>
      <c r="E9363" s="5" t="s">
        <v>291</v>
      </c>
      <c r="F9363" s="5" t="s">
        <v>55</v>
      </c>
      <c r="G9363" s="5" t="s">
        <v>292</v>
      </c>
      <c r="H9363" s="4" t="s">
        <v>371</v>
      </c>
      <c r="I9363" s="4" t="str">
        <f>VLOOKUP(H9363,[1]物料!$A$1:$M$65536,13,0)</f>
        <v>40.00</v>
      </c>
      <c r="J9363" s="4">
        <v>7.2</v>
      </c>
      <c r="K9363" s="4">
        <f t="shared" si="584"/>
        <v>6.14</v>
      </c>
      <c r="L9363" s="4">
        <f t="shared" si="585"/>
        <v>53.34</v>
      </c>
      <c r="M9363" s="6">
        <v>1</v>
      </c>
      <c r="N9363" s="7">
        <v>122.8</v>
      </c>
      <c r="O9363">
        <f t="shared" si="586"/>
        <v>69.46</v>
      </c>
      <c r="P9363" s="1">
        <f t="shared" si="587"/>
        <v>0.565635179153094</v>
      </c>
    </row>
    <row r="9364" ht="20" customHeight="1" spans="1:16">
      <c r="A9364" s="4" t="s">
        <v>10427</v>
      </c>
      <c r="B9364" s="4" t="s">
        <v>17</v>
      </c>
      <c r="C9364" s="4" t="s">
        <v>1862</v>
      </c>
      <c r="D9364" s="5">
        <v>46201</v>
      </c>
      <c r="E9364" s="5" t="s">
        <v>90</v>
      </c>
      <c r="F9364" s="5" t="s">
        <v>55</v>
      </c>
      <c r="G9364" s="5" t="s">
        <v>91</v>
      </c>
      <c r="H9364" s="4" t="s">
        <v>504</v>
      </c>
      <c r="I9364" s="4" t="str">
        <f>VLOOKUP(H9364,[1]物料!$A$1:$M$65536,13,0)</f>
        <v>40.00</v>
      </c>
      <c r="J9364" s="4">
        <v>7.2</v>
      </c>
      <c r="K9364" s="4">
        <f t="shared" si="584"/>
        <v>6.94</v>
      </c>
      <c r="L9364" s="4">
        <f t="shared" si="585"/>
        <v>54.14</v>
      </c>
      <c r="M9364" s="6">
        <v>1</v>
      </c>
      <c r="N9364" s="7">
        <v>138.8</v>
      </c>
      <c r="O9364">
        <f t="shared" si="586"/>
        <v>84.66</v>
      </c>
      <c r="P9364" s="1">
        <f t="shared" si="587"/>
        <v>0.609942363112392</v>
      </c>
    </row>
    <row r="9365" ht="20" customHeight="1" spans="1:16">
      <c r="A9365" s="4" t="s">
        <v>10428</v>
      </c>
      <c r="B9365" s="4" t="s">
        <v>24</v>
      </c>
      <c r="C9365" s="4" t="s">
        <v>205</v>
      </c>
      <c r="D9365" s="5">
        <v>46201</v>
      </c>
      <c r="E9365" s="5" t="s">
        <v>115</v>
      </c>
      <c r="F9365" s="5" t="s">
        <v>70</v>
      </c>
      <c r="G9365" s="5" t="s">
        <v>116</v>
      </c>
      <c r="H9365" s="4" t="s">
        <v>219</v>
      </c>
      <c r="I9365" s="4" t="str">
        <f>VLOOKUP(H9365,[1]物料!$A$1:$M$65536,13,0)</f>
        <v>42.00</v>
      </c>
      <c r="J9365" s="4">
        <v>6.5</v>
      </c>
      <c r="K9365" s="4">
        <f t="shared" si="584"/>
        <v>5.49</v>
      </c>
      <c r="L9365" s="4">
        <f t="shared" si="585"/>
        <v>53.99</v>
      </c>
      <c r="M9365" s="6">
        <v>1</v>
      </c>
      <c r="N9365" s="7">
        <v>109.8</v>
      </c>
      <c r="O9365">
        <f t="shared" si="586"/>
        <v>55.81</v>
      </c>
      <c r="P9365" s="1">
        <f t="shared" si="587"/>
        <v>0.508287795992714</v>
      </c>
    </row>
    <row r="9366" ht="20" customHeight="1" spans="1:16">
      <c r="A9366" s="4" t="s">
        <v>10429</v>
      </c>
      <c r="B9366" s="4" t="s">
        <v>17</v>
      </c>
      <c r="C9366" s="4" t="s">
        <v>234</v>
      </c>
      <c r="D9366" s="5">
        <v>46201</v>
      </c>
      <c r="E9366" s="5" t="s">
        <v>235</v>
      </c>
      <c r="F9366" s="5" t="s">
        <v>39</v>
      </c>
      <c r="G9366" s="5" t="s">
        <v>236</v>
      </c>
      <c r="H9366" s="4" t="s">
        <v>355</v>
      </c>
      <c r="I9366" s="4" t="str">
        <f>VLOOKUP(H9366,[1]物料!$A$1:$M$65536,13,0)</f>
        <v>23.90</v>
      </c>
      <c r="J9366" s="4">
        <v>1.9</v>
      </c>
      <c r="K9366" s="4">
        <f t="shared" si="584"/>
        <v>2.6</v>
      </c>
      <c r="L9366" s="4">
        <f t="shared" si="585"/>
        <v>28.4</v>
      </c>
      <c r="M9366" s="6">
        <v>1</v>
      </c>
      <c r="N9366" s="7">
        <v>52</v>
      </c>
      <c r="O9366">
        <f t="shared" si="586"/>
        <v>23.6</v>
      </c>
      <c r="P9366" s="1">
        <f t="shared" si="587"/>
        <v>0.453846153846154</v>
      </c>
    </row>
    <row r="9367" ht="20" customHeight="1" spans="1:16">
      <c r="A9367" s="4" t="s">
        <v>10430</v>
      </c>
      <c r="B9367" s="4" t="s">
        <v>24</v>
      </c>
      <c r="C9367" s="4" t="s">
        <v>59</v>
      </c>
      <c r="D9367" s="5">
        <v>46201</v>
      </c>
      <c r="E9367" s="5" t="s">
        <v>128</v>
      </c>
      <c r="F9367" s="5" t="s">
        <v>55</v>
      </c>
      <c r="G9367" s="5" t="s">
        <v>129</v>
      </c>
      <c r="H9367" s="4" t="s">
        <v>247</v>
      </c>
      <c r="I9367" s="4" t="str">
        <f>VLOOKUP(H9367,[1]物料!$A$1:$M$65536,13,0)</f>
        <v>18.00</v>
      </c>
      <c r="J9367" s="4">
        <v>8</v>
      </c>
      <c r="K9367" s="4">
        <f t="shared" si="584"/>
        <v>2.94</v>
      </c>
      <c r="L9367" s="4">
        <f t="shared" si="585"/>
        <v>28.94</v>
      </c>
      <c r="M9367" s="6">
        <v>1</v>
      </c>
      <c r="N9367" s="7">
        <v>58.8</v>
      </c>
      <c r="O9367">
        <f t="shared" si="586"/>
        <v>29.86</v>
      </c>
      <c r="P9367" s="1">
        <f t="shared" si="587"/>
        <v>0.507823129251701</v>
      </c>
    </row>
    <row r="9368" ht="20" customHeight="1" spans="1:16">
      <c r="A9368" s="4" t="s">
        <v>10431</v>
      </c>
      <c r="B9368" s="4" t="s">
        <v>17</v>
      </c>
      <c r="C9368" s="4" t="s">
        <v>167</v>
      </c>
      <c r="D9368" s="5">
        <v>46201</v>
      </c>
      <c r="E9368" s="5" t="s">
        <v>90</v>
      </c>
      <c r="F9368" s="5" t="s">
        <v>55</v>
      </c>
      <c r="G9368" s="5" t="s">
        <v>91</v>
      </c>
      <c r="H9368" s="4" t="s">
        <v>504</v>
      </c>
      <c r="I9368" s="4" t="str">
        <f>VLOOKUP(H9368,[1]物料!$A$1:$M$65536,13,0)</f>
        <v>40.00</v>
      </c>
      <c r="J9368" s="4">
        <v>7.2</v>
      </c>
      <c r="K9368" s="4">
        <f t="shared" si="584"/>
        <v>6.94</v>
      </c>
      <c r="L9368" s="4">
        <f t="shared" si="585"/>
        <v>54.14</v>
      </c>
      <c r="M9368" s="6">
        <v>1</v>
      </c>
      <c r="N9368" s="7">
        <v>138.8</v>
      </c>
      <c r="O9368">
        <f t="shared" si="586"/>
        <v>84.66</v>
      </c>
      <c r="P9368" s="1">
        <f t="shared" si="587"/>
        <v>0.609942363112392</v>
      </c>
    </row>
    <row r="9369" ht="20" customHeight="1" spans="1:16">
      <c r="A9369" s="4" t="s">
        <v>10432</v>
      </c>
      <c r="B9369" s="4" t="s">
        <v>17</v>
      </c>
      <c r="C9369" s="4" t="s">
        <v>18</v>
      </c>
      <c r="D9369" s="5">
        <v>46201</v>
      </c>
      <c r="E9369" s="5" t="s">
        <v>75</v>
      </c>
      <c r="F9369" s="5" t="s">
        <v>61</v>
      </c>
      <c r="G9369" s="5" t="s">
        <v>76</v>
      </c>
      <c r="H9369" s="4" t="s">
        <v>144</v>
      </c>
      <c r="I9369" s="4" t="str">
        <f>VLOOKUP(H9369,[1]物料!$A$1:$M$65536,13,0)</f>
        <v>25.00</v>
      </c>
      <c r="J9369" s="4">
        <v>4.5</v>
      </c>
      <c r="K9369" s="4">
        <f t="shared" si="584"/>
        <v>3.553</v>
      </c>
      <c r="L9369" s="4">
        <f t="shared" si="585"/>
        <v>33.053</v>
      </c>
      <c r="M9369" s="6">
        <v>1</v>
      </c>
      <c r="N9369" s="7">
        <v>71.06</v>
      </c>
      <c r="O9369">
        <f t="shared" si="586"/>
        <v>38.007</v>
      </c>
      <c r="P9369" s="1">
        <f t="shared" si="587"/>
        <v>0.534857866591613</v>
      </c>
    </row>
    <row r="9370" ht="20" customHeight="1" spans="1:16">
      <c r="A9370" s="4" t="s">
        <v>10433</v>
      </c>
      <c r="B9370" s="4" t="s">
        <v>17</v>
      </c>
      <c r="C9370" s="4" t="s">
        <v>113</v>
      </c>
      <c r="D9370" s="5">
        <v>46201</v>
      </c>
      <c r="E9370" s="5" t="s">
        <v>75</v>
      </c>
      <c r="F9370" s="5" t="s">
        <v>61</v>
      </c>
      <c r="G9370" s="5" t="s">
        <v>76</v>
      </c>
      <c r="H9370" s="4" t="s">
        <v>144</v>
      </c>
      <c r="I9370" s="4" t="str">
        <f>VLOOKUP(H9370,[1]物料!$A$1:$M$65536,13,0)</f>
        <v>25.00</v>
      </c>
      <c r="J9370" s="4">
        <v>4.5</v>
      </c>
      <c r="K9370" s="4">
        <f t="shared" si="584"/>
        <v>5.189</v>
      </c>
      <c r="L9370" s="4">
        <f t="shared" si="585"/>
        <v>34.689</v>
      </c>
      <c r="M9370" s="6">
        <v>1</v>
      </c>
      <c r="N9370" s="7">
        <v>103.78</v>
      </c>
      <c r="O9370">
        <f t="shared" si="586"/>
        <v>69.091</v>
      </c>
      <c r="P9370" s="1">
        <f t="shared" si="587"/>
        <v>0.665744844864136</v>
      </c>
    </row>
    <row r="9371" ht="20" customHeight="1" spans="1:16">
      <c r="A9371" s="4" t="s">
        <v>10434</v>
      </c>
      <c r="B9371" s="4" t="s">
        <v>24</v>
      </c>
      <c r="C9371" s="4" t="s">
        <v>74</v>
      </c>
      <c r="D9371" s="5">
        <v>46201</v>
      </c>
      <c r="E9371" s="5" t="s">
        <v>60</v>
      </c>
      <c r="F9371" s="5" t="s">
        <v>61</v>
      </c>
      <c r="G9371" s="5" t="s">
        <v>62</v>
      </c>
      <c r="H9371" s="4" t="s">
        <v>157</v>
      </c>
      <c r="I9371" s="4" t="str">
        <f>VLOOKUP(H9371,[1]物料!$A$1:$M$65536,13,0)</f>
        <v>24.00</v>
      </c>
      <c r="J9371" s="4">
        <v>8</v>
      </c>
      <c r="K9371" s="4">
        <f t="shared" si="584"/>
        <v>3.265</v>
      </c>
      <c r="L9371" s="4">
        <f t="shared" si="585"/>
        <v>35.265</v>
      </c>
      <c r="M9371" s="6">
        <v>1</v>
      </c>
      <c r="N9371" s="7">
        <v>65.3</v>
      </c>
      <c r="O9371">
        <f t="shared" si="586"/>
        <v>30.035</v>
      </c>
      <c r="P9371" s="1">
        <f t="shared" si="587"/>
        <v>0.459954058192956</v>
      </c>
    </row>
    <row r="9372" ht="20" customHeight="1" spans="1:16">
      <c r="A9372" s="4" t="s">
        <v>10435</v>
      </c>
      <c r="B9372" s="4" t="s">
        <v>24</v>
      </c>
      <c r="C9372" s="4" t="s">
        <v>25</v>
      </c>
      <c r="D9372" s="5">
        <v>46201</v>
      </c>
      <c r="E9372" s="5" t="s">
        <v>186</v>
      </c>
      <c r="F9372" s="5" t="s">
        <v>55</v>
      </c>
      <c r="G9372" s="5" t="s">
        <v>187</v>
      </c>
      <c r="H9372" s="4" t="s">
        <v>188</v>
      </c>
      <c r="I9372" s="4" t="str">
        <f>VLOOKUP(H9372,[1]物料!$A$1:$M$65536,13,0)</f>
        <v>48.00</v>
      </c>
      <c r="J9372" s="4">
        <v>10.7</v>
      </c>
      <c r="K9372" s="4">
        <f t="shared" si="584"/>
        <v>6.44</v>
      </c>
      <c r="L9372" s="4">
        <f t="shared" si="585"/>
        <v>65.14</v>
      </c>
      <c r="M9372" s="6">
        <v>1</v>
      </c>
      <c r="N9372" s="7">
        <v>128.8</v>
      </c>
      <c r="O9372">
        <f t="shared" si="586"/>
        <v>63.66</v>
      </c>
      <c r="P9372" s="1">
        <f t="shared" si="587"/>
        <v>0.494254658385093</v>
      </c>
    </row>
    <row r="9373" ht="20" customHeight="1" spans="1:16">
      <c r="A9373" s="4" t="s">
        <v>10436</v>
      </c>
      <c r="B9373" s="4" t="s">
        <v>17</v>
      </c>
      <c r="C9373" s="4" t="s">
        <v>18</v>
      </c>
      <c r="D9373" s="5">
        <v>46201</v>
      </c>
      <c r="E9373" s="5" t="s">
        <v>291</v>
      </c>
      <c r="F9373" s="5" t="s">
        <v>55</v>
      </c>
      <c r="G9373" s="5" t="s">
        <v>292</v>
      </c>
      <c r="H9373" s="4" t="s">
        <v>378</v>
      </c>
      <c r="I9373" s="4" t="str">
        <f>VLOOKUP(H9373,[1]物料!$A$1:$M$65536,13,0)</f>
        <v>40.00</v>
      </c>
      <c r="J9373" s="4">
        <v>7.2</v>
      </c>
      <c r="K9373" s="4">
        <f t="shared" si="584"/>
        <v>5.168</v>
      </c>
      <c r="L9373" s="4">
        <f t="shared" si="585"/>
        <v>52.368</v>
      </c>
      <c r="M9373" s="6">
        <v>1</v>
      </c>
      <c r="N9373" s="7">
        <v>103.36</v>
      </c>
      <c r="O9373">
        <f t="shared" si="586"/>
        <v>50.992</v>
      </c>
      <c r="P9373" s="1">
        <f t="shared" si="587"/>
        <v>0.493343653250774</v>
      </c>
    </row>
    <row r="9374" ht="20" customHeight="1" spans="1:16">
      <c r="A9374" s="4" t="s">
        <v>10437</v>
      </c>
      <c r="B9374" s="4" t="s">
        <v>24</v>
      </c>
      <c r="C9374" s="4" t="s">
        <v>87</v>
      </c>
      <c r="D9374" s="5">
        <v>46201</v>
      </c>
      <c r="E9374" s="5" t="s">
        <v>90</v>
      </c>
      <c r="F9374" s="5" t="s">
        <v>55</v>
      </c>
      <c r="G9374" s="5" t="s">
        <v>91</v>
      </c>
      <c r="H9374" s="4" t="s">
        <v>475</v>
      </c>
      <c r="I9374" s="4" t="str">
        <f>VLOOKUP(H9374,[1]物料!$A$1:$M$65536,13,0)</f>
        <v>40.00</v>
      </c>
      <c r="J9374" s="4">
        <v>10.7</v>
      </c>
      <c r="K9374" s="4">
        <f t="shared" si="584"/>
        <v>5.873</v>
      </c>
      <c r="L9374" s="4">
        <f t="shared" si="585"/>
        <v>56.573</v>
      </c>
      <c r="M9374" s="6">
        <v>1</v>
      </c>
      <c r="N9374" s="7">
        <v>117.46</v>
      </c>
      <c r="O9374">
        <f t="shared" si="586"/>
        <v>60.887</v>
      </c>
      <c r="P9374" s="1">
        <f t="shared" si="587"/>
        <v>0.518363698280266</v>
      </c>
    </row>
    <row r="9375" ht="20" customHeight="1" spans="1:16">
      <c r="A9375" s="4" t="s">
        <v>10438</v>
      </c>
      <c r="B9375" s="4" t="s">
        <v>17</v>
      </c>
      <c r="C9375" s="4" t="s">
        <v>49</v>
      </c>
      <c r="D9375" s="5">
        <v>46201</v>
      </c>
      <c r="E9375" s="5" t="s">
        <v>278</v>
      </c>
      <c r="F9375" s="5" t="s">
        <v>55</v>
      </c>
      <c r="G9375" s="5" t="s">
        <v>279</v>
      </c>
      <c r="H9375" s="4" t="s">
        <v>280</v>
      </c>
      <c r="I9375" s="4" t="str">
        <f>VLOOKUP(H9375,[1]物料!$A$1:$M$65536,13,0)</f>
        <v>20.00</v>
      </c>
      <c r="J9375" s="4">
        <v>4.5</v>
      </c>
      <c r="K9375" s="4">
        <f t="shared" si="584"/>
        <v>2.99</v>
      </c>
      <c r="L9375" s="4">
        <f t="shared" si="585"/>
        <v>27.49</v>
      </c>
      <c r="M9375" s="6">
        <v>1</v>
      </c>
      <c r="N9375" s="7">
        <v>59.8</v>
      </c>
      <c r="O9375">
        <f t="shared" si="586"/>
        <v>32.31</v>
      </c>
      <c r="P9375" s="1">
        <f t="shared" si="587"/>
        <v>0.540301003344482</v>
      </c>
    </row>
    <row r="9376" ht="20" customHeight="1" spans="1:16">
      <c r="A9376" s="4" t="s">
        <v>10439</v>
      </c>
      <c r="B9376" s="4" t="s">
        <v>24</v>
      </c>
      <c r="C9376" s="4" t="s">
        <v>119</v>
      </c>
      <c r="D9376" s="5">
        <v>46201</v>
      </c>
      <c r="E9376" s="5" t="s">
        <v>83</v>
      </c>
      <c r="F9376" s="5" t="s">
        <v>55</v>
      </c>
      <c r="G9376" s="5" t="s">
        <v>84</v>
      </c>
      <c r="H9376" s="4" t="s">
        <v>88</v>
      </c>
      <c r="I9376" s="4" t="str">
        <f>VLOOKUP(H9376,[1]物料!$A$1:$M$65536,13,0)</f>
        <v>52.00</v>
      </c>
      <c r="J9376" s="4">
        <v>18</v>
      </c>
      <c r="K9376" s="4">
        <f t="shared" si="584"/>
        <v>6.94</v>
      </c>
      <c r="L9376" s="4">
        <f t="shared" si="585"/>
        <v>76.94</v>
      </c>
      <c r="M9376" s="6">
        <v>1</v>
      </c>
      <c r="N9376" s="7">
        <v>138.8</v>
      </c>
      <c r="O9376">
        <f t="shared" si="586"/>
        <v>61.86</v>
      </c>
      <c r="P9376" s="1">
        <f t="shared" si="587"/>
        <v>0.445677233429395</v>
      </c>
    </row>
    <row r="9377" ht="20" customHeight="1" spans="1:16">
      <c r="A9377" s="4" t="s">
        <v>10440</v>
      </c>
      <c r="B9377" s="4" t="s">
        <v>17</v>
      </c>
      <c r="C9377" s="4" t="s">
        <v>18</v>
      </c>
      <c r="D9377" s="5">
        <v>46201</v>
      </c>
      <c r="E9377" s="5" t="s">
        <v>128</v>
      </c>
      <c r="F9377" s="5" t="s">
        <v>55</v>
      </c>
      <c r="G9377" s="5" t="s">
        <v>129</v>
      </c>
      <c r="H9377" s="4" t="s">
        <v>1309</v>
      </c>
      <c r="I9377" s="4" t="str">
        <f>VLOOKUP(H9377,[1]物料!$A$1:$M$65536,13,0)</f>
        <v>18.00</v>
      </c>
      <c r="J9377" s="4">
        <v>4.5</v>
      </c>
      <c r="K9377" s="4">
        <f t="shared" si="584"/>
        <v>3.1585</v>
      </c>
      <c r="L9377" s="4">
        <f t="shared" si="585"/>
        <v>25.6585</v>
      </c>
      <c r="M9377" s="6">
        <v>1</v>
      </c>
      <c r="N9377" s="7">
        <v>63.17</v>
      </c>
      <c r="O9377">
        <f t="shared" si="586"/>
        <v>37.5115</v>
      </c>
      <c r="P9377" s="1">
        <f t="shared" si="587"/>
        <v>0.593818268165268</v>
      </c>
    </row>
    <row r="9378" ht="20" customHeight="1" spans="1:16">
      <c r="A9378" s="4" t="s">
        <v>10441</v>
      </c>
      <c r="B9378" s="4" t="s">
        <v>17</v>
      </c>
      <c r="C9378" s="4" t="s">
        <v>18</v>
      </c>
      <c r="D9378" s="5">
        <v>46201</v>
      </c>
      <c r="E9378" s="5" t="s">
        <v>291</v>
      </c>
      <c r="F9378" s="5" t="s">
        <v>55</v>
      </c>
      <c r="G9378" s="5" t="s">
        <v>292</v>
      </c>
      <c r="H9378" s="4" t="s">
        <v>293</v>
      </c>
      <c r="I9378" s="4" t="str">
        <f>VLOOKUP(H9378,[1]物料!$A$1:$M$65536,13,0)</f>
        <v>40.00</v>
      </c>
      <c r="J9378" s="4">
        <v>7.2</v>
      </c>
      <c r="K9378" s="4">
        <f t="shared" si="584"/>
        <v>4.6675</v>
      </c>
      <c r="L9378" s="4">
        <f t="shared" si="585"/>
        <v>51.8675</v>
      </c>
      <c r="M9378" s="6">
        <v>1</v>
      </c>
      <c r="N9378" s="7">
        <v>93.35</v>
      </c>
      <c r="O9378">
        <f t="shared" si="586"/>
        <v>41.4825</v>
      </c>
      <c r="P9378" s="1">
        <f t="shared" si="587"/>
        <v>0.444376004284949</v>
      </c>
    </row>
    <row r="9379" ht="20" customHeight="1" spans="1:16">
      <c r="A9379" s="4" t="s">
        <v>10442</v>
      </c>
      <c r="B9379" s="4" t="s">
        <v>24</v>
      </c>
      <c r="C9379" s="4" t="s">
        <v>59</v>
      </c>
      <c r="D9379" s="5">
        <v>46201</v>
      </c>
      <c r="E9379" s="5" t="s">
        <v>508</v>
      </c>
      <c r="F9379" s="5" t="s">
        <v>20</v>
      </c>
      <c r="G9379" s="5" t="s">
        <v>648</v>
      </c>
      <c r="H9379" s="4" t="s">
        <v>1292</v>
      </c>
      <c r="I9379" s="4" t="str">
        <f>VLOOKUP(H9379,[1]物料!$A$1:$M$65536,13,0)</f>
        <v>27.60</v>
      </c>
      <c r="J9379" s="4">
        <v>6.5</v>
      </c>
      <c r="K9379" s="4">
        <f t="shared" si="584"/>
        <v>3.99</v>
      </c>
      <c r="L9379" s="4">
        <f t="shared" si="585"/>
        <v>38.09</v>
      </c>
      <c r="M9379" s="6">
        <v>1</v>
      </c>
      <c r="N9379" s="7">
        <v>79.8</v>
      </c>
      <c r="O9379">
        <f t="shared" si="586"/>
        <v>41.71</v>
      </c>
      <c r="P9379" s="1">
        <f t="shared" si="587"/>
        <v>0.522681704260652</v>
      </c>
    </row>
    <row r="9380" ht="20" customHeight="1" spans="1:16">
      <c r="A9380" s="4" t="s">
        <v>10443</v>
      </c>
      <c r="B9380" s="4" t="s">
        <v>17</v>
      </c>
      <c r="C9380" s="4" t="s">
        <v>18</v>
      </c>
      <c r="D9380" s="5">
        <v>46201</v>
      </c>
      <c r="E9380" s="5" t="s">
        <v>75</v>
      </c>
      <c r="F9380" s="5" t="s">
        <v>61</v>
      </c>
      <c r="G9380" s="5" t="s">
        <v>76</v>
      </c>
      <c r="H9380" s="4" t="s">
        <v>77</v>
      </c>
      <c r="I9380" s="4" t="str">
        <f>VLOOKUP(H9380,[1]物料!$A$1:$M$65536,13,0)</f>
        <v>25.00</v>
      </c>
      <c r="J9380" s="4">
        <v>4.5</v>
      </c>
      <c r="K9380" s="4">
        <f t="shared" si="584"/>
        <v>3.74</v>
      </c>
      <c r="L9380" s="4">
        <f t="shared" si="585"/>
        <v>33.24</v>
      </c>
      <c r="M9380" s="6">
        <v>1</v>
      </c>
      <c r="N9380" s="7">
        <v>74.8</v>
      </c>
      <c r="O9380">
        <f t="shared" si="586"/>
        <v>41.56</v>
      </c>
      <c r="P9380" s="1">
        <f t="shared" si="587"/>
        <v>0.555614973262032</v>
      </c>
    </row>
    <row r="9381" ht="20" customHeight="1" spans="1:16">
      <c r="A9381" s="4" t="s">
        <v>10444</v>
      </c>
      <c r="B9381" s="4" t="s">
        <v>17</v>
      </c>
      <c r="C9381" s="4" t="s">
        <v>18</v>
      </c>
      <c r="D9381" s="5">
        <v>46201</v>
      </c>
      <c r="E9381" s="5" t="s">
        <v>999</v>
      </c>
      <c r="F9381" s="5" t="s">
        <v>39</v>
      </c>
      <c r="G9381" s="5" t="s">
        <v>1000</v>
      </c>
      <c r="H9381" s="4" t="s">
        <v>2007</v>
      </c>
      <c r="I9381" s="4" t="str">
        <f>VLOOKUP(H9381,[1]物料!$A$1:$M$65536,13,0)</f>
        <v>18.50</v>
      </c>
      <c r="J9381" s="4">
        <v>1.9</v>
      </c>
      <c r="K9381" s="4">
        <f t="shared" si="584"/>
        <v>2.6865</v>
      </c>
      <c r="L9381" s="4">
        <f t="shared" si="585"/>
        <v>23.0865</v>
      </c>
      <c r="M9381" s="6">
        <v>1</v>
      </c>
      <c r="N9381" s="7">
        <v>53.73</v>
      </c>
      <c r="O9381">
        <f t="shared" si="586"/>
        <v>30.6435</v>
      </c>
      <c r="P9381" s="1">
        <f t="shared" si="587"/>
        <v>0.570323841429369</v>
      </c>
    </row>
    <row r="9382" ht="20" customHeight="1" spans="1:16">
      <c r="A9382" s="4" t="s">
        <v>10445</v>
      </c>
      <c r="B9382" s="4" t="s">
        <v>24</v>
      </c>
      <c r="C9382" s="4" t="s">
        <v>25</v>
      </c>
      <c r="D9382" s="5">
        <v>46201</v>
      </c>
      <c r="E9382" s="5" t="s">
        <v>317</v>
      </c>
      <c r="F9382" s="5" t="s">
        <v>55</v>
      </c>
      <c r="G9382" s="5" t="s">
        <v>318</v>
      </c>
      <c r="H9382" s="4" t="s">
        <v>1804</v>
      </c>
      <c r="I9382" s="4" t="str">
        <f>VLOOKUP(H9382,[1]物料!$A$1:$M$65536,13,0)</f>
        <v>41.00</v>
      </c>
      <c r="J9382" s="4">
        <v>10.7</v>
      </c>
      <c r="K9382" s="4">
        <f t="shared" si="584"/>
        <v>6.2465</v>
      </c>
      <c r="L9382" s="4">
        <f t="shared" si="585"/>
        <v>57.9465</v>
      </c>
      <c r="M9382" s="6">
        <v>1</v>
      </c>
      <c r="N9382" s="7">
        <v>124.93</v>
      </c>
      <c r="O9382">
        <f t="shared" si="586"/>
        <v>66.9835</v>
      </c>
      <c r="P9382" s="1">
        <f t="shared" si="587"/>
        <v>0.536168254222365</v>
      </c>
    </row>
    <row r="9383" ht="20" customHeight="1" spans="1:16">
      <c r="A9383" s="4" t="s">
        <v>10446</v>
      </c>
      <c r="B9383" s="4" t="s">
        <v>17</v>
      </c>
      <c r="C9383" s="4" t="s">
        <v>18</v>
      </c>
      <c r="D9383" s="5">
        <v>46201</v>
      </c>
      <c r="E9383" s="5" t="s">
        <v>584</v>
      </c>
      <c r="F9383" s="5" t="s">
        <v>61</v>
      </c>
      <c r="G9383" s="5" t="s">
        <v>585</v>
      </c>
      <c r="H9383" s="4" t="s">
        <v>4535</v>
      </c>
      <c r="I9383" s="4" t="str">
        <f>VLOOKUP(H9383,[1]物料!$A$1:$M$65536,13,0)</f>
        <v>104.40</v>
      </c>
      <c r="J9383" s="4">
        <v>8</v>
      </c>
      <c r="K9383" s="4">
        <f t="shared" si="584"/>
        <v>13.201</v>
      </c>
      <c r="L9383" s="4">
        <f t="shared" si="585"/>
        <v>125.601</v>
      </c>
      <c r="M9383" s="6">
        <v>1</v>
      </c>
      <c r="N9383" s="7">
        <v>264.02</v>
      </c>
      <c r="O9383">
        <f t="shared" si="586"/>
        <v>138.419</v>
      </c>
      <c r="P9383" s="1">
        <f t="shared" si="587"/>
        <v>0.524274676160897</v>
      </c>
    </row>
    <row r="9384" ht="20" customHeight="1" spans="1:16">
      <c r="A9384" s="4" t="s">
        <v>10447</v>
      </c>
      <c r="B9384" s="4" t="s">
        <v>24</v>
      </c>
      <c r="C9384" s="4" t="s">
        <v>150</v>
      </c>
      <c r="D9384" s="5">
        <v>46201</v>
      </c>
      <c r="E9384" s="5" t="s">
        <v>75</v>
      </c>
      <c r="F9384" s="5" t="s">
        <v>61</v>
      </c>
      <c r="G9384" s="5" t="s">
        <v>76</v>
      </c>
      <c r="H9384" s="4" t="s">
        <v>144</v>
      </c>
      <c r="I9384" s="4" t="str">
        <f>VLOOKUP(H9384,[1]物料!$A$1:$M$65536,13,0)</f>
        <v>25.00</v>
      </c>
      <c r="J9384" s="4">
        <v>8</v>
      </c>
      <c r="K9384" s="4">
        <f t="shared" si="584"/>
        <v>3.44</v>
      </c>
      <c r="L9384" s="4">
        <f t="shared" si="585"/>
        <v>36.44</v>
      </c>
      <c r="M9384" s="6">
        <v>1</v>
      </c>
      <c r="N9384" s="7">
        <v>68.8</v>
      </c>
      <c r="O9384">
        <f t="shared" si="586"/>
        <v>32.36</v>
      </c>
      <c r="P9384" s="1">
        <f t="shared" si="587"/>
        <v>0.470348837209302</v>
      </c>
    </row>
    <row r="9385" ht="20" customHeight="1" spans="1:16">
      <c r="A9385" s="4" t="s">
        <v>10448</v>
      </c>
      <c r="B9385" s="4" t="s">
        <v>24</v>
      </c>
      <c r="C9385" s="4" t="s">
        <v>119</v>
      </c>
      <c r="D9385" s="5">
        <v>46201</v>
      </c>
      <c r="E9385" s="5" t="s">
        <v>115</v>
      </c>
      <c r="F9385" s="5" t="s">
        <v>70</v>
      </c>
      <c r="G9385" s="5" t="s">
        <v>116</v>
      </c>
      <c r="H9385" s="4" t="s">
        <v>132</v>
      </c>
      <c r="I9385" s="4" t="str">
        <f>VLOOKUP(H9385,[1]物料!$A$1:$M$65536,13,0)</f>
        <v>42.00</v>
      </c>
      <c r="J9385" s="4">
        <v>6.5</v>
      </c>
      <c r="K9385" s="4">
        <f t="shared" si="584"/>
        <v>5.49</v>
      </c>
      <c r="L9385" s="4">
        <f t="shared" si="585"/>
        <v>53.99</v>
      </c>
      <c r="M9385" s="6">
        <v>1</v>
      </c>
      <c r="N9385" s="7">
        <v>109.8</v>
      </c>
      <c r="O9385">
        <f t="shared" si="586"/>
        <v>55.81</v>
      </c>
      <c r="P9385" s="1">
        <f t="shared" si="587"/>
        <v>0.508287795992714</v>
      </c>
    </row>
    <row r="9386" ht="20" customHeight="1" spans="1:16">
      <c r="A9386" s="4" t="s">
        <v>10449</v>
      </c>
      <c r="B9386" s="4" t="s">
        <v>24</v>
      </c>
      <c r="C9386" s="4" t="s">
        <v>59</v>
      </c>
      <c r="D9386" s="5">
        <v>46201</v>
      </c>
      <c r="E9386" s="5" t="s">
        <v>60</v>
      </c>
      <c r="F9386" s="5" t="s">
        <v>61</v>
      </c>
      <c r="G9386" s="5" t="s">
        <v>62</v>
      </c>
      <c r="H9386" s="4" t="s">
        <v>63</v>
      </c>
      <c r="I9386" s="4" t="str">
        <f>VLOOKUP(H9386,[1]物料!$A$1:$M$65536,13,0)</f>
        <v>24.00</v>
      </c>
      <c r="J9386" s="4">
        <v>8</v>
      </c>
      <c r="K9386" s="4">
        <f t="shared" si="584"/>
        <v>3.49</v>
      </c>
      <c r="L9386" s="4">
        <f t="shared" si="585"/>
        <v>35.49</v>
      </c>
      <c r="M9386" s="6">
        <v>1</v>
      </c>
      <c r="N9386" s="7">
        <v>69.8</v>
      </c>
      <c r="O9386">
        <f t="shared" si="586"/>
        <v>34.31</v>
      </c>
      <c r="P9386" s="1">
        <f t="shared" si="587"/>
        <v>0.491547277936963</v>
      </c>
    </row>
    <row r="9387" ht="20" customHeight="1" spans="1:16">
      <c r="A9387" s="4" t="s">
        <v>10450</v>
      </c>
      <c r="B9387" s="4" t="s">
        <v>24</v>
      </c>
      <c r="C9387" s="4" t="s">
        <v>25</v>
      </c>
      <c r="D9387" s="5">
        <v>46201</v>
      </c>
      <c r="E9387" s="5" t="s">
        <v>83</v>
      </c>
      <c r="F9387" s="5" t="s">
        <v>55</v>
      </c>
      <c r="G9387" s="5" t="s">
        <v>84</v>
      </c>
      <c r="H9387" s="4" t="s">
        <v>85</v>
      </c>
      <c r="I9387" s="4" t="str">
        <f>VLOOKUP(H9387,[1]物料!$A$1:$M$65536,13,0)</f>
        <v>52.00</v>
      </c>
      <c r="J9387" s="4">
        <v>18</v>
      </c>
      <c r="K9387" s="4">
        <f t="shared" si="584"/>
        <v>7.308</v>
      </c>
      <c r="L9387" s="4">
        <f t="shared" si="585"/>
        <v>77.308</v>
      </c>
      <c r="M9387" s="6">
        <v>1</v>
      </c>
      <c r="N9387" s="7">
        <v>146.16</v>
      </c>
      <c r="O9387">
        <f t="shared" si="586"/>
        <v>68.852</v>
      </c>
      <c r="P9387" s="1">
        <f t="shared" si="587"/>
        <v>0.471072796934866</v>
      </c>
    </row>
    <row r="9388" ht="20" customHeight="1" spans="1:16">
      <c r="A9388" s="4" t="s">
        <v>10451</v>
      </c>
      <c r="B9388" s="4" t="s">
        <v>24</v>
      </c>
      <c r="C9388" s="4" t="s">
        <v>119</v>
      </c>
      <c r="D9388" s="5">
        <v>46201</v>
      </c>
      <c r="E9388" s="5" t="s">
        <v>75</v>
      </c>
      <c r="F9388" s="5" t="s">
        <v>61</v>
      </c>
      <c r="G9388" s="5" t="s">
        <v>76</v>
      </c>
      <c r="H9388" s="4" t="s">
        <v>574</v>
      </c>
      <c r="I9388" s="4" t="str">
        <f>VLOOKUP(H9388,[1]物料!$A$1:$M$65536,13,0)</f>
        <v>25.00</v>
      </c>
      <c r="J9388" s="4">
        <v>8</v>
      </c>
      <c r="K9388" s="4">
        <f t="shared" si="584"/>
        <v>4.44</v>
      </c>
      <c r="L9388" s="4">
        <f t="shared" si="585"/>
        <v>37.44</v>
      </c>
      <c r="M9388" s="6">
        <v>1</v>
      </c>
      <c r="N9388" s="7">
        <v>88.8</v>
      </c>
      <c r="O9388">
        <f t="shared" si="586"/>
        <v>51.36</v>
      </c>
      <c r="P9388" s="1">
        <f t="shared" si="587"/>
        <v>0.578378378378378</v>
      </c>
    </row>
    <row r="9389" ht="20" customHeight="1" spans="1:16">
      <c r="A9389" s="4" t="s">
        <v>10452</v>
      </c>
      <c r="B9389" s="4" t="s">
        <v>17</v>
      </c>
      <c r="C9389" s="4" t="s">
        <v>18</v>
      </c>
      <c r="D9389" s="5">
        <v>46201</v>
      </c>
      <c r="E9389" s="5" t="s">
        <v>384</v>
      </c>
      <c r="F9389" s="5" t="s">
        <v>20</v>
      </c>
      <c r="G9389" s="5" t="s">
        <v>385</v>
      </c>
      <c r="H9389" s="4" t="s">
        <v>386</v>
      </c>
      <c r="I9389" s="4" t="str">
        <f>VLOOKUP(H9389,[1]物料!$A$1:$M$65536,13,0)</f>
        <v>36.60</v>
      </c>
      <c r="J9389" s="4">
        <v>3</v>
      </c>
      <c r="K9389" s="4">
        <f t="shared" si="584"/>
        <v>4.693</v>
      </c>
      <c r="L9389" s="4">
        <f t="shared" si="585"/>
        <v>44.293</v>
      </c>
      <c r="M9389" s="6">
        <v>1</v>
      </c>
      <c r="N9389" s="7">
        <v>93.86</v>
      </c>
      <c r="O9389">
        <f t="shared" si="586"/>
        <v>49.567</v>
      </c>
      <c r="P9389" s="1">
        <f t="shared" si="587"/>
        <v>0.528095035158747</v>
      </c>
    </row>
    <row r="9390" ht="20" customHeight="1" spans="1:16">
      <c r="A9390" s="4" t="s">
        <v>10453</v>
      </c>
      <c r="B9390" s="4" t="s">
        <v>17</v>
      </c>
      <c r="C9390" s="4" t="s">
        <v>18</v>
      </c>
      <c r="D9390" s="5">
        <v>46201</v>
      </c>
      <c r="E9390" s="5" t="s">
        <v>83</v>
      </c>
      <c r="F9390" s="5" t="s">
        <v>55</v>
      </c>
      <c r="G9390" s="5" t="s">
        <v>84</v>
      </c>
      <c r="H9390" s="4" t="s">
        <v>173</v>
      </c>
      <c r="I9390" s="4" t="str">
        <f>VLOOKUP(H9390,[1]物料!$A$1:$M$65536,13,0)</f>
        <v>52.00</v>
      </c>
      <c r="J9390" s="4">
        <v>14.5</v>
      </c>
      <c r="K9390" s="4">
        <f t="shared" si="584"/>
        <v>8.272</v>
      </c>
      <c r="L9390" s="4">
        <f t="shared" si="585"/>
        <v>74.772</v>
      </c>
      <c r="M9390" s="6">
        <v>1</v>
      </c>
      <c r="N9390" s="7">
        <v>165.44</v>
      </c>
      <c r="O9390">
        <f t="shared" si="586"/>
        <v>90.668</v>
      </c>
      <c r="P9390" s="1">
        <f t="shared" si="587"/>
        <v>0.548041586073501</v>
      </c>
    </row>
    <row r="9391" ht="20" customHeight="1" spans="1:16">
      <c r="A9391" s="4" t="s">
        <v>10454</v>
      </c>
      <c r="B9391" s="4" t="s">
        <v>24</v>
      </c>
      <c r="C9391" s="4" t="s">
        <v>59</v>
      </c>
      <c r="D9391" s="5">
        <v>46201</v>
      </c>
      <c r="E9391" s="5" t="s">
        <v>54</v>
      </c>
      <c r="F9391" s="5" t="s">
        <v>55</v>
      </c>
      <c r="G9391" s="5" t="s">
        <v>56</v>
      </c>
      <c r="H9391" s="4" t="s">
        <v>477</v>
      </c>
      <c r="I9391" s="4" t="str">
        <f>VLOOKUP(H9391,[1]物料!$A$1:$M$65536,13,0)</f>
        <v>12.00</v>
      </c>
      <c r="J9391" s="4">
        <v>8</v>
      </c>
      <c r="K9391" s="4">
        <f t="shared" si="584"/>
        <v>2.44</v>
      </c>
      <c r="L9391" s="4">
        <f t="shared" si="585"/>
        <v>22.44</v>
      </c>
      <c r="M9391" s="6">
        <v>1</v>
      </c>
      <c r="N9391" s="7">
        <v>48.8</v>
      </c>
      <c r="O9391">
        <f t="shared" si="586"/>
        <v>26.36</v>
      </c>
      <c r="P9391" s="1">
        <f t="shared" si="587"/>
        <v>0.540163934426229</v>
      </c>
    </row>
    <row r="9392" ht="20" customHeight="1" spans="1:16">
      <c r="A9392" s="4" t="s">
        <v>10455</v>
      </c>
      <c r="B9392" s="4" t="s">
        <v>17</v>
      </c>
      <c r="C9392" s="4" t="s">
        <v>18</v>
      </c>
      <c r="D9392" s="5">
        <v>46201</v>
      </c>
      <c r="E9392" s="5" t="s">
        <v>3489</v>
      </c>
      <c r="F9392" s="5" t="s">
        <v>55</v>
      </c>
      <c r="G9392" s="5" t="s">
        <v>3490</v>
      </c>
      <c r="H9392" s="4" t="s">
        <v>10456</v>
      </c>
      <c r="I9392" s="4" t="str">
        <f>VLOOKUP(H9392,[1]物料!$A$1:$M$65536,13,0)</f>
        <v>17.00</v>
      </c>
      <c r="J9392" s="4">
        <v>4.5</v>
      </c>
      <c r="K9392" s="4">
        <f t="shared" si="584"/>
        <v>2.7875</v>
      </c>
      <c r="L9392" s="4">
        <f t="shared" si="585"/>
        <v>24.2875</v>
      </c>
      <c r="M9392" s="6">
        <v>1</v>
      </c>
      <c r="N9392" s="7">
        <v>55.75</v>
      </c>
      <c r="O9392">
        <f t="shared" si="586"/>
        <v>31.4625</v>
      </c>
      <c r="P9392" s="1">
        <f t="shared" si="587"/>
        <v>0.564349775784753</v>
      </c>
    </row>
    <row r="9393" ht="20" customHeight="1" spans="1:16">
      <c r="A9393" s="4" t="s">
        <v>10455</v>
      </c>
      <c r="B9393" s="4" t="s">
        <v>17</v>
      </c>
      <c r="C9393" s="4" t="s">
        <v>18</v>
      </c>
      <c r="D9393" s="5">
        <v>46201</v>
      </c>
      <c r="E9393" s="5" t="s">
        <v>3489</v>
      </c>
      <c r="F9393" s="5" t="s">
        <v>55</v>
      </c>
      <c r="G9393" s="5" t="s">
        <v>3490</v>
      </c>
      <c r="H9393" s="4" t="s">
        <v>10457</v>
      </c>
      <c r="I9393" s="4" t="str">
        <f>VLOOKUP(H9393,[1]物料!$A$1:$M$65536,13,0)</f>
        <v>17.00</v>
      </c>
      <c r="J9393" s="4">
        <v>4.5</v>
      </c>
      <c r="K9393" s="4">
        <f t="shared" si="584"/>
        <v>2.7875</v>
      </c>
      <c r="L9393" s="4">
        <f t="shared" si="585"/>
        <v>24.2875</v>
      </c>
      <c r="M9393" s="6">
        <v>1</v>
      </c>
      <c r="N9393" s="7">
        <v>55.75</v>
      </c>
      <c r="O9393">
        <f t="shared" si="586"/>
        <v>31.4625</v>
      </c>
      <c r="P9393" s="1">
        <f t="shared" si="587"/>
        <v>0.564349775784753</v>
      </c>
    </row>
    <row r="9394" ht="20" customHeight="1" spans="1:16">
      <c r="A9394" s="4" t="s">
        <v>10458</v>
      </c>
      <c r="B9394" s="4" t="s">
        <v>24</v>
      </c>
      <c r="C9394" s="4" t="s">
        <v>119</v>
      </c>
      <c r="D9394" s="5">
        <v>46201</v>
      </c>
      <c r="E9394" s="5" t="s">
        <v>69</v>
      </c>
      <c r="F9394" s="5" t="s">
        <v>70</v>
      </c>
      <c r="G9394" s="5" t="s">
        <v>71</v>
      </c>
      <c r="H9394" s="4" t="s">
        <v>463</v>
      </c>
      <c r="I9394" s="4" t="str">
        <f>VLOOKUP(H9394,[1]物料!$A$1:$M$65536,13,0)</f>
        <v>45.00</v>
      </c>
      <c r="J9394" s="4">
        <v>6.5</v>
      </c>
      <c r="K9394" s="4">
        <f t="shared" si="584"/>
        <v>5.795</v>
      </c>
      <c r="L9394" s="4">
        <f t="shared" si="585"/>
        <v>57.295</v>
      </c>
      <c r="M9394" s="6">
        <v>1</v>
      </c>
      <c r="N9394" s="7">
        <v>115.9</v>
      </c>
      <c r="O9394">
        <f t="shared" si="586"/>
        <v>58.605</v>
      </c>
      <c r="P9394" s="1">
        <f t="shared" si="587"/>
        <v>0.50565142364107</v>
      </c>
    </row>
    <row r="9395" ht="20" customHeight="1" spans="1:16">
      <c r="A9395" s="4" t="s">
        <v>10459</v>
      </c>
      <c r="B9395" s="4" t="s">
        <v>24</v>
      </c>
      <c r="C9395" s="4" t="s">
        <v>87</v>
      </c>
      <c r="D9395" s="5">
        <v>46201</v>
      </c>
      <c r="E9395" s="5" t="s">
        <v>83</v>
      </c>
      <c r="F9395" s="5" t="s">
        <v>55</v>
      </c>
      <c r="G9395" s="5" t="s">
        <v>84</v>
      </c>
      <c r="H9395" s="4" t="s">
        <v>138</v>
      </c>
      <c r="I9395" s="4" t="str">
        <f>VLOOKUP(H9395,[1]物料!$A$1:$M$65536,13,0)</f>
        <v>52.00</v>
      </c>
      <c r="J9395" s="4">
        <v>18</v>
      </c>
      <c r="K9395" s="4">
        <f t="shared" si="584"/>
        <v>6.9315</v>
      </c>
      <c r="L9395" s="4">
        <f t="shared" si="585"/>
        <v>76.9315</v>
      </c>
      <c r="M9395" s="6">
        <v>1</v>
      </c>
      <c r="N9395" s="7">
        <v>138.63</v>
      </c>
      <c r="O9395">
        <f t="shared" si="586"/>
        <v>61.6985</v>
      </c>
      <c r="P9395" s="1">
        <f t="shared" si="587"/>
        <v>0.445058789583784</v>
      </c>
    </row>
    <row r="9396" ht="20" customHeight="1" spans="1:16">
      <c r="A9396" s="4" t="s">
        <v>10460</v>
      </c>
      <c r="B9396" s="4" t="s">
        <v>17</v>
      </c>
      <c r="C9396" s="4" t="s">
        <v>18</v>
      </c>
      <c r="D9396" s="5">
        <v>46201</v>
      </c>
      <c r="E9396" s="5" t="s">
        <v>60</v>
      </c>
      <c r="F9396" s="5" t="s">
        <v>61</v>
      </c>
      <c r="G9396" s="5" t="s">
        <v>62</v>
      </c>
      <c r="H9396" s="4" t="s">
        <v>157</v>
      </c>
      <c r="I9396" s="4" t="str">
        <f>VLOOKUP(H9396,[1]物料!$A$1:$M$65536,13,0)</f>
        <v>24.00</v>
      </c>
      <c r="J9396" s="4">
        <v>4.5</v>
      </c>
      <c r="K9396" s="4">
        <f t="shared" si="584"/>
        <v>3.415</v>
      </c>
      <c r="L9396" s="4">
        <f t="shared" si="585"/>
        <v>31.915</v>
      </c>
      <c r="M9396" s="6">
        <v>1</v>
      </c>
      <c r="N9396" s="7">
        <v>68.3</v>
      </c>
      <c r="O9396">
        <f t="shared" si="586"/>
        <v>36.385</v>
      </c>
      <c r="P9396" s="1">
        <f t="shared" si="587"/>
        <v>0.532723279648609</v>
      </c>
    </row>
    <row r="9397" ht="20" customHeight="1" spans="1:16">
      <c r="A9397" s="4" t="s">
        <v>10461</v>
      </c>
      <c r="B9397" s="4" t="s">
        <v>17</v>
      </c>
      <c r="C9397" s="4" t="s">
        <v>113</v>
      </c>
      <c r="D9397" s="5">
        <v>46201</v>
      </c>
      <c r="E9397" s="5" t="s">
        <v>3094</v>
      </c>
      <c r="F9397" s="5" t="s">
        <v>55</v>
      </c>
      <c r="G9397" s="5" t="s">
        <v>3095</v>
      </c>
      <c r="H9397" s="4" t="s">
        <v>3516</v>
      </c>
      <c r="I9397" s="4" t="str">
        <f>VLOOKUP(H9397,[1]物料!$A$1:$M$65536,13,0)</f>
        <v>30.00</v>
      </c>
      <c r="J9397" s="4">
        <v>7.2</v>
      </c>
      <c r="K9397" s="4">
        <f t="shared" si="584"/>
        <v>4.785</v>
      </c>
      <c r="L9397" s="4">
        <f t="shared" si="585"/>
        <v>41.985</v>
      </c>
      <c r="M9397" s="6">
        <v>1</v>
      </c>
      <c r="N9397" s="7">
        <v>95.7</v>
      </c>
      <c r="O9397">
        <f t="shared" si="586"/>
        <v>53.715</v>
      </c>
      <c r="P9397" s="1">
        <f t="shared" si="587"/>
        <v>0.56128526645768</v>
      </c>
    </row>
    <row r="9398" ht="20" customHeight="1" spans="1:16">
      <c r="A9398" s="4" t="s">
        <v>10462</v>
      </c>
      <c r="B9398" s="4" t="s">
        <v>24</v>
      </c>
      <c r="C9398" s="4" t="s">
        <v>74</v>
      </c>
      <c r="D9398" s="5">
        <v>46201</v>
      </c>
      <c r="E9398" s="5" t="s">
        <v>75</v>
      </c>
      <c r="F9398" s="5" t="s">
        <v>61</v>
      </c>
      <c r="G9398" s="5" t="s">
        <v>76</v>
      </c>
      <c r="H9398" s="4" t="s">
        <v>77</v>
      </c>
      <c r="I9398" s="4" t="str">
        <f>VLOOKUP(H9398,[1]物料!$A$1:$M$65536,13,0)</f>
        <v>25.00</v>
      </c>
      <c r="J9398" s="4">
        <v>8</v>
      </c>
      <c r="K9398" s="4">
        <f t="shared" si="584"/>
        <v>3.44</v>
      </c>
      <c r="L9398" s="4">
        <f t="shared" si="585"/>
        <v>36.44</v>
      </c>
      <c r="M9398" s="6">
        <v>1</v>
      </c>
      <c r="N9398" s="7">
        <v>68.8</v>
      </c>
      <c r="O9398">
        <f t="shared" si="586"/>
        <v>32.36</v>
      </c>
      <c r="P9398" s="1">
        <f t="shared" si="587"/>
        <v>0.470348837209302</v>
      </c>
    </row>
    <row r="9399" ht="20" customHeight="1" spans="1:16">
      <c r="A9399" s="4" t="s">
        <v>10463</v>
      </c>
      <c r="B9399" s="4" t="s">
        <v>24</v>
      </c>
      <c r="C9399" s="4" t="s">
        <v>119</v>
      </c>
      <c r="D9399" s="5">
        <v>46201</v>
      </c>
      <c r="E9399" s="5" t="s">
        <v>83</v>
      </c>
      <c r="F9399" s="5" t="s">
        <v>55</v>
      </c>
      <c r="G9399" s="5" t="s">
        <v>84</v>
      </c>
      <c r="H9399" s="4" t="s">
        <v>138</v>
      </c>
      <c r="I9399" s="4" t="str">
        <f>VLOOKUP(H9399,[1]物料!$A$1:$M$65536,13,0)</f>
        <v>52.00</v>
      </c>
      <c r="J9399" s="4">
        <v>18</v>
      </c>
      <c r="K9399" s="4">
        <f t="shared" si="584"/>
        <v>6.94</v>
      </c>
      <c r="L9399" s="4">
        <f t="shared" si="585"/>
        <v>76.94</v>
      </c>
      <c r="M9399" s="6">
        <v>1</v>
      </c>
      <c r="N9399" s="7">
        <v>138.8</v>
      </c>
      <c r="O9399">
        <f t="shared" si="586"/>
        <v>61.86</v>
      </c>
      <c r="P9399" s="1">
        <f t="shared" si="587"/>
        <v>0.445677233429395</v>
      </c>
    </row>
    <row r="9400" ht="20" customHeight="1" spans="1:16">
      <c r="A9400" s="4" t="s">
        <v>10464</v>
      </c>
      <c r="B9400" s="4" t="s">
        <v>17</v>
      </c>
      <c r="C9400" s="4" t="s">
        <v>18</v>
      </c>
      <c r="D9400" s="5">
        <v>46201</v>
      </c>
      <c r="E9400" s="5" t="s">
        <v>83</v>
      </c>
      <c r="F9400" s="5" t="s">
        <v>55</v>
      </c>
      <c r="G9400" s="5" t="s">
        <v>84</v>
      </c>
      <c r="H9400" s="4" t="s">
        <v>147</v>
      </c>
      <c r="I9400" s="4" t="str">
        <f>VLOOKUP(H9400,[1]物料!$A$1:$M$65536,13,0)</f>
        <v>52.00</v>
      </c>
      <c r="J9400" s="4">
        <v>14.5</v>
      </c>
      <c r="K9400" s="4">
        <f t="shared" si="584"/>
        <v>7.8585</v>
      </c>
      <c r="L9400" s="4">
        <f t="shared" si="585"/>
        <v>74.3585</v>
      </c>
      <c r="M9400" s="6">
        <v>1</v>
      </c>
      <c r="N9400" s="7">
        <v>157.17</v>
      </c>
      <c r="O9400">
        <f t="shared" si="586"/>
        <v>82.8115</v>
      </c>
      <c r="P9400" s="1">
        <f t="shared" si="587"/>
        <v>0.526891264236177</v>
      </c>
    </row>
    <row r="9401" ht="20" customHeight="1" spans="1:16">
      <c r="A9401" s="4" t="s">
        <v>10465</v>
      </c>
      <c r="B9401" s="4" t="s">
        <v>17</v>
      </c>
      <c r="C9401" s="4" t="s">
        <v>18</v>
      </c>
      <c r="D9401" s="5">
        <v>46201</v>
      </c>
      <c r="E9401" s="5" t="s">
        <v>291</v>
      </c>
      <c r="F9401" s="5" t="s">
        <v>55</v>
      </c>
      <c r="G9401" s="5" t="s">
        <v>292</v>
      </c>
      <c r="H9401" s="4" t="s">
        <v>378</v>
      </c>
      <c r="I9401" s="4" t="str">
        <f>VLOOKUP(H9401,[1]物料!$A$1:$M$65536,13,0)</f>
        <v>40.00</v>
      </c>
      <c r="J9401" s="4">
        <v>7.2</v>
      </c>
      <c r="K9401" s="4">
        <f t="shared" si="584"/>
        <v>4.6675</v>
      </c>
      <c r="L9401" s="4">
        <f t="shared" si="585"/>
        <v>51.8675</v>
      </c>
      <c r="M9401" s="6">
        <v>1</v>
      </c>
      <c r="N9401" s="7">
        <v>93.35</v>
      </c>
      <c r="O9401">
        <f t="shared" si="586"/>
        <v>41.4825</v>
      </c>
      <c r="P9401" s="1">
        <f t="shared" si="587"/>
        <v>0.444376004284949</v>
      </c>
    </row>
    <row r="9402" ht="20" customHeight="1" spans="1:16">
      <c r="A9402" s="4" t="s">
        <v>10466</v>
      </c>
      <c r="B9402" s="4" t="s">
        <v>17</v>
      </c>
      <c r="C9402" s="4" t="s">
        <v>18</v>
      </c>
      <c r="D9402" s="5">
        <v>46201</v>
      </c>
      <c r="E9402" s="5" t="s">
        <v>60</v>
      </c>
      <c r="F9402" s="5" t="s">
        <v>61</v>
      </c>
      <c r="G9402" s="5" t="s">
        <v>62</v>
      </c>
      <c r="H9402" s="4" t="s">
        <v>63</v>
      </c>
      <c r="I9402" s="4" t="str">
        <f>VLOOKUP(H9402,[1]物料!$A$1:$M$65536,13,0)</f>
        <v>24.00</v>
      </c>
      <c r="J9402" s="4">
        <v>4.5</v>
      </c>
      <c r="K9402" s="4">
        <f t="shared" si="584"/>
        <v>3.3155</v>
      </c>
      <c r="L9402" s="4">
        <f t="shared" si="585"/>
        <v>31.8155</v>
      </c>
      <c r="M9402" s="6">
        <v>1</v>
      </c>
      <c r="N9402" s="7">
        <v>66.31</v>
      </c>
      <c r="O9402">
        <f t="shared" si="586"/>
        <v>34.4945</v>
      </c>
      <c r="P9402" s="1">
        <f t="shared" si="587"/>
        <v>0.520200573065903</v>
      </c>
    </row>
    <row r="9403" ht="20" customHeight="1" spans="1:16">
      <c r="A9403" s="4" t="s">
        <v>10467</v>
      </c>
      <c r="B9403" s="4" t="s">
        <v>17</v>
      </c>
      <c r="C9403" s="4" t="s">
        <v>18</v>
      </c>
      <c r="D9403" s="5">
        <v>46201</v>
      </c>
      <c r="E9403" s="5" t="s">
        <v>90</v>
      </c>
      <c r="F9403" s="5" t="s">
        <v>55</v>
      </c>
      <c r="G9403" s="5" t="s">
        <v>91</v>
      </c>
      <c r="H9403" s="4" t="s">
        <v>447</v>
      </c>
      <c r="I9403" s="4" t="str">
        <f>VLOOKUP(H9403,[1]物料!$A$1:$M$65536,13,0)</f>
        <v>40.00</v>
      </c>
      <c r="J9403" s="4">
        <v>7.2</v>
      </c>
      <c r="K9403" s="4">
        <f t="shared" si="584"/>
        <v>6.9345</v>
      </c>
      <c r="L9403" s="4">
        <f t="shared" si="585"/>
        <v>54.1345</v>
      </c>
      <c r="M9403" s="6">
        <v>1</v>
      </c>
      <c r="N9403" s="7">
        <v>138.69</v>
      </c>
      <c r="O9403">
        <f t="shared" si="586"/>
        <v>84.5555</v>
      </c>
      <c r="P9403" s="1">
        <f t="shared" si="587"/>
        <v>0.609672651236571</v>
      </c>
    </row>
    <row r="9404" ht="20" customHeight="1" spans="1:16">
      <c r="A9404" s="4" t="s">
        <v>10468</v>
      </c>
      <c r="B9404" s="4" t="s">
        <v>24</v>
      </c>
      <c r="C9404" s="4" t="s">
        <v>59</v>
      </c>
      <c r="D9404" s="5">
        <v>46201</v>
      </c>
      <c r="E9404" s="5" t="s">
        <v>115</v>
      </c>
      <c r="F9404" s="5" t="s">
        <v>70</v>
      </c>
      <c r="G9404" s="5" t="s">
        <v>116</v>
      </c>
      <c r="H9404" s="4" t="s">
        <v>253</v>
      </c>
      <c r="I9404" s="4" t="str">
        <f>VLOOKUP(H9404,[1]物料!$A$1:$M$65536,13,0)</f>
        <v>42.00</v>
      </c>
      <c r="J9404" s="4">
        <v>6.5</v>
      </c>
      <c r="K9404" s="4">
        <f t="shared" si="584"/>
        <v>5.49</v>
      </c>
      <c r="L9404" s="4">
        <f t="shared" si="585"/>
        <v>53.99</v>
      </c>
      <c r="M9404" s="6">
        <v>1</v>
      </c>
      <c r="N9404" s="7">
        <v>109.8</v>
      </c>
      <c r="O9404">
        <f t="shared" si="586"/>
        <v>55.81</v>
      </c>
      <c r="P9404" s="1">
        <f t="shared" si="587"/>
        <v>0.508287795992714</v>
      </c>
    </row>
    <row r="9405" ht="20" customHeight="1" spans="1:16">
      <c r="A9405" s="4" t="s">
        <v>10469</v>
      </c>
      <c r="B9405" s="4" t="s">
        <v>17</v>
      </c>
      <c r="C9405" s="4" t="s">
        <v>18</v>
      </c>
      <c r="D9405" s="5">
        <v>46201</v>
      </c>
      <c r="E9405" s="5" t="s">
        <v>297</v>
      </c>
      <c r="F9405" s="5" t="s">
        <v>20</v>
      </c>
      <c r="G9405" s="5" t="s">
        <v>298</v>
      </c>
      <c r="H9405" s="4" t="s">
        <v>1422</v>
      </c>
      <c r="I9405" s="4" t="str">
        <f>VLOOKUP(H9405,[1]物料!$A$1:$M$65536,13,0)</f>
        <v>21.10</v>
      </c>
      <c r="J9405" s="4">
        <v>3</v>
      </c>
      <c r="K9405" s="4">
        <f t="shared" si="584"/>
        <v>2.961</v>
      </c>
      <c r="L9405" s="4">
        <f t="shared" si="585"/>
        <v>27.061</v>
      </c>
      <c r="M9405" s="6">
        <v>1</v>
      </c>
      <c r="N9405" s="7">
        <v>59.22</v>
      </c>
      <c r="O9405">
        <f t="shared" si="586"/>
        <v>32.159</v>
      </c>
      <c r="P9405" s="1">
        <f t="shared" si="587"/>
        <v>0.543042890915231</v>
      </c>
    </row>
    <row r="9406" ht="20" customHeight="1" spans="1:16">
      <c r="A9406" s="4" t="s">
        <v>10470</v>
      </c>
      <c r="B9406" s="4" t="s">
        <v>24</v>
      </c>
      <c r="C9406" s="4" t="s">
        <v>411</v>
      </c>
      <c r="D9406" s="5">
        <v>46201</v>
      </c>
      <c r="E9406" s="5" t="s">
        <v>115</v>
      </c>
      <c r="F9406" s="5" t="s">
        <v>70</v>
      </c>
      <c r="G9406" s="5" t="s">
        <v>116</v>
      </c>
      <c r="H9406" s="4" t="s">
        <v>219</v>
      </c>
      <c r="I9406" s="4" t="str">
        <f>VLOOKUP(H9406,[1]物料!$A$1:$M$65536,13,0)</f>
        <v>42.00</v>
      </c>
      <c r="J9406" s="4">
        <v>6.5</v>
      </c>
      <c r="K9406" s="4">
        <f t="shared" si="584"/>
        <v>5.44</v>
      </c>
      <c r="L9406" s="4">
        <f t="shared" si="585"/>
        <v>53.94</v>
      </c>
      <c r="M9406" s="6">
        <v>1</v>
      </c>
      <c r="N9406" s="7">
        <v>108.8</v>
      </c>
      <c r="O9406">
        <f t="shared" si="586"/>
        <v>54.86</v>
      </c>
      <c r="P9406" s="1">
        <f t="shared" si="587"/>
        <v>0.504227941176471</v>
      </c>
    </row>
    <row r="9407" ht="20" customHeight="1" spans="1:16">
      <c r="A9407" s="4" t="s">
        <v>10471</v>
      </c>
      <c r="B9407" s="4" t="s">
        <v>17</v>
      </c>
      <c r="C9407" s="4" t="s">
        <v>538</v>
      </c>
      <c r="D9407" s="5">
        <v>46201</v>
      </c>
      <c r="E9407" s="5" t="s">
        <v>83</v>
      </c>
      <c r="F9407" s="5" t="s">
        <v>55</v>
      </c>
      <c r="G9407" s="5" t="s">
        <v>84</v>
      </c>
      <c r="H9407" s="4" t="s">
        <v>147</v>
      </c>
      <c r="I9407" s="4" t="str">
        <f>VLOOKUP(H9407,[1]物料!$A$1:$M$65536,13,0)</f>
        <v>52.00</v>
      </c>
      <c r="J9407" s="4">
        <v>14.5</v>
      </c>
      <c r="K9407" s="4">
        <f t="shared" si="584"/>
        <v>7.76</v>
      </c>
      <c r="L9407" s="4">
        <f t="shared" si="585"/>
        <v>74.26</v>
      </c>
      <c r="M9407" s="6">
        <v>1</v>
      </c>
      <c r="N9407" s="7">
        <v>155.2</v>
      </c>
      <c r="O9407">
        <f t="shared" si="586"/>
        <v>80.94</v>
      </c>
      <c r="P9407" s="1">
        <f t="shared" si="587"/>
        <v>0.521520618556701</v>
      </c>
    </row>
    <row r="9408" ht="20" customHeight="1" spans="1:16">
      <c r="A9408" s="4" t="s">
        <v>10472</v>
      </c>
      <c r="B9408" s="4" t="s">
        <v>17</v>
      </c>
      <c r="C9408" s="4" t="s">
        <v>18</v>
      </c>
      <c r="D9408" s="5">
        <v>46201</v>
      </c>
      <c r="E9408" s="5" t="s">
        <v>60</v>
      </c>
      <c r="F9408" s="5" t="s">
        <v>61</v>
      </c>
      <c r="G9408" s="5" t="s">
        <v>62</v>
      </c>
      <c r="H9408" s="4" t="s">
        <v>157</v>
      </c>
      <c r="I9408" s="4" t="str">
        <f>VLOOKUP(H9408,[1]物料!$A$1:$M$65536,13,0)</f>
        <v>24.00</v>
      </c>
      <c r="J9408" s="4">
        <v>4.5</v>
      </c>
      <c r="K9408" s="4">
        <f t="shared" si="584"/>
        <v>3.3155</v>
      </c>
      <c r="L9408" s="4">
        <f t="shared" si="585"/>
        <v>31.8155</v>
      </c>
      <c r="M9408" s="6">
        <v>1</v>
      </c>
      <c r="N9408" s="7">
        <v>66.31</v>
      </c>
      <c r="O9408">
        <f t="shared" si="586"/>
        <v>34.4945</v>
      </c>
      <c r="P9408" s="1">
        <f t="shared" si="587"/>
        <v>0.520200573065903</v>
      </c>
    </row>
    <row r="9409" ht="20" customHeight="1" spans="1:16">
      <c r="A9409" s="4" t="s">
        <v>10473</v>
      </c>
      <c r="B9409" s="4" t="s">
        <v>17</v>
      </c>
      <c r="C9409" s="4" t="s">
        <v>49</v>
      </c>
      <c r="D9409" s="5">
        <v>46201</v>
      </c>
      <c r="E9409" s="5" t="s">
        <v>94</v>
      </c>
      <c r="F9409" s="5" t="s">
        <v>55</v>
      </c>
      <c r="G9409" s="5" t="s">
        <v>95</v>
      </c>
      <c r="H9409" s="4" t="s">
        <v>96</v>
      </c>
      <c r="I9409" s="4" t="str">
        <f>VLOOKUP(H9409,[1]物料!$A$1:$M$65536,13,0)</f>
        <v>30.00</v>
      </c>
      <c r="J9409" s="4">
        <v>7.2</v>
      </c>
      <c r="K9409" s="4">
        <f t="shared" si="584"/>
        <v>4.41</v>
      </c>
      <c r="L9409" s="4">
        <f t="shared" si="585"/>
        <v>41.61</v>
      </c>
      <c r="M9409" s="6">
        <v>1</v>
      </c>
      <c r="N9409" s="7">
        <v>88.2</v>
      </c>
      <c r="O9409">
        <f t="shared" si="586"/>
        <v>46.59</v>
      </c>
      <c r="P9409" s="1">
        <f t="shared" si="587"/>
        <v>0.528231292517007</v>
      </c>
    </row>
    <row r="9410" ht="20" customHeight="1" spans="1:16">
      <c r="A9410" s="4" t="s">
        <v>10474</v>
      </c>
      <c r="B9410" s="4" t="s">
        <v>17</v>
      </c>
      <c r="C9410" s="4" t="s">
        <v>49</v>
      </c>
      <c r="D9410" s="5">
        <v>46201</v>
      </c>
      <c r="E9410" s="5" t="s">
        <v>94</v>
      </c>
      <c r="F9410" s="5" t="s">
        <v>55</v>
      </c>
      <c r="G9410" s="5" t="s">
        <v>95</v>
      </c>
      <c r="H9410" s="4" t="s">
        <v>240</v>
      </c>
      <c r="I9410" s="4" t="str">
        <f>VLOOKUP(H9410,[1]物料!$A$1:$M$65536,13,0)</f>
        <v>30.00</v>
      </c>
      <c r="J9410" s="4">
        <v>7.2</v>
      </c>
      <c r="K9410" s="4">
        <f t="shared" si="584"/>
        <v>4.41</v>
      </c>
      <c r="L9410" s="4">
        <f t="shared" si="585"/>
        <v>41.61</v>
      </c>
      <c r="M9410" s="6">
        <v>1</v>
      </c>
      <c r="N9410" s="7">
        <v>88.2</v>
      </c>
      <c r="O9410">
        <f t="shared" si="586"/>
        <v>46.59</v>
      </c>
      <c r="P9410" s="1">
        <f t="shared" si="587"/>
        <v>0.528231292517007</v>
      </c>
    </row>
    <row r="9411" ht="20" customHeight="1" spans="1:16">
      <c r="A9411" s="4" t="s">
        <v>10475</v>
      </c>
      <c r="B9411" s="4" t="s">
        <v>24</v>
      </c>
      <c r="C9411" s="4" t="s">
        <v>119</v>
      </c>
      <c r="D9411" s="5">
        <v>46201</v>
      </c>
      <c r="E9411" s="5" t="s">
        <v>54</v>
      </c>
      <c r="F9411" s="5" t="s">
        <v>55</v>
      </c>
      <c r="G9411" s="5" t="s">
        <v>56</v>
      </c>
      <c r="H9411" s="4" t="s">
        <v>4539</v>
      </c>
      <c r="I9411" s="4" t="str">
        <f>VLOOKUP(H9411,[1]物料!$A$1:$M$65536,13,0)</f>
        <v>12.00</v>
      </c>
      <c r="J9411" s="4">
        <v>8</v>
      </c>
      <c r="K9411" s="4">
        <f t="shared" ref="K9411:K9474" si="588">N9411*0.05</f>
        <v>2</v>
      </c>
      <c r="L9411" s="4">
        <f t="shared" ref="L9411:L9474" si="589">I9411+J9411+K9411</f>
        <v>22</v>
      </c>
      <c r="M9411" s="6">
        <v>1</v>
      </c>
      <c r="N9411" s="7">
        <v>40</v>
      </c>
      <c r="O9411">
        <f t="shared" ref="O9411:O9474" si="590">N9411-L9411</f>
        <v>18</v>
      </c>
      <c r="P9411" s="1">
        <f t="shared" ref="P9411:P9474" si="591">O9411/N9411</f>
        <v>0.45</v>
      </c>
    </row>
    <row r="9412" ht="20" customHeight="1" spans="1:16">
      <c r="A9412" s="4" t="s">
        <v>10476</v>
      </c>
      <c r="B9412" s="4" t="s">
        <v>17</v>
      </c>
      <c r="C9412" s="4" t="s">
        <v>18</v>
      </c>
      <c r="D9412" s="5">
        <v>46201</v>
      </c>
      <c r="E9412" s="5" t="s">
        <v>90</v>
      </c>
      <c r="F9412" s="5" t="s">
        <v>55</v>
      </c>
      <c r="G9412" s="5" t="s">
        <v>91</v>
      </c>
      <c r="H9412" s="4" t="s">
        <v>169</v>
      </c>
      <c r="I9412" s="4" t="str">
        <f>VLOOKUP(H9412,[1]物料!$A$1:$M$65536,13,0)</f>
        <v>40.00</v>
      </c>
      <c r="J9412" s="4">
        <v>7.2</v>
      </c>
      <c r="K9412" s="4">
        <f t="shared" si="588"/>
        <v>6.9345</v>
      </c>
      <c r="L9412" s="4">
        <f t="shared" si="589"/>
        <v>54.1345</v>
      </c>
      <c r="M9412" s="6">
        <v>1</v>
      </c>
      <c r="N9412" s="7">
        <v>138.69</v>
      </c>
      <c r="O9412">
        <f t="shared" si="590"/>
        <v>84.5555</v>
      </c>
      <c r="P9412" s="1">
        <f t="shared" si="591"/>
        <v>0.609672651236571</v>
      </c>
    </row>
    <row r="9413" ht="20" customHeight="1" spans="1:16">
      <c r="A9413" s="4" t="s">
        <v>10477</v>
      </c>
      <c r="B9413" s="4" t="s">
        <v>24</v>
      </c>
      <c r="C9413" s="4" t="s">
        <v>25</v>
      </c>
      <c r="D9413" s="5">
        <v>46201</v>
      </c>
      <c r="E9413" s="5" t="s">
        <v>115</v>
      </c>
      <c r="F9413" s="5" t="s">
        <v>70</v>
      </c>
      <c r="G9413" s="5" t="s">
        <v>116</v>
      </c>
      <c r="H9413" s="4" t="s">
        <v>208</v>
      </c>
      <c r="I9413" s="4" t="str">
        <f>VLOOKUP(H9413,[1]物料!$A$1:$M$65536,13,0)</f>
        <v>42.00</v>
      </c>
      <c r="J9413" s="4">
        <v>6.5</v>
      </c>
      <c r="K9413" s="4">
        <f t="shared" si="588"/>
        <v>5.49</v>
      </c>
      <c r="L9413" s="4">
        <f t="shared" si="589"/>
        <v>53.99</v>
      </c>
      <c r="M9413" s="6">
        <v>1</v>
      </c>
      <c r="N9413" s="7">
        <v>109.8</v>
      </c>
      <c r="O9413">
        <f t="shared" si="590"/>
        <v>55.81</v>
      </c>
      <c r="P9413" s="1">
        <f t="shared" si="591"/>
        <v>0.508287795992714</v>
      </c>
    </row>
    <row r="9414" ht="20" customHeight="1" spans="1:16">
      <c r="A9414" s="4" t="s">
        <v>10478</v>
      </c>
      <c r="B9414" s="4" t="s">
        <v>24</v>
      </c>
      <c r="C9414" s="4" t="s">
        <v>25</v>
      </c>
      <c r="D9414" s="5">
        <v>46201</v>
      </c>
      <c r="E9414" s="5" t="s">
        <v>1839</v>
      </c>
      <c r="F9414" s="5" t="s">
        <v>20</v>
      </c>
      <c r="G9414" s="5" t="s">
        <v>1840</v>
      </c>
      <c r="H9414" s="4" t="s">
        <v>3723</v>
      </c>
      <c r="I9414" s="4" t="str">
        <f>VLOOKUP(H9414,[1]物料!$A$1:$M$65536,13,0)</f>
        <v>45.20</v>
      </c>
      <c r="J9414" s="4">
        <v>7</v>
      </c>
      <c r="K9414" s="4">
        <f t="shared" si="588"/>
        <v>5.99</v>
      </c>
      <c r="L9414" s="4">
        <f t="shared" si="589"/>
        <v>58.19</v>
      </c>
      <c r="M9414" s="6">
        <v>1</v>
      </c>
      <c r="N9414" s="7">
        <v>119.8</v>
      </c>
      <c r="O9414">
        <f t="shared" si="590"/>
        <v>61.61</v>
      </c>
      <c r="P9414" s="1">
        <f t="shared" si="591"/>
        <v>0.514273789649416</v>
      </c>
    </row>
    <row r="9415" ht="20" customHeight="1" spans="1:16">
      <c r="A9415" s="4" t="s">
        <v>10479</v>
      </c>
      <c r="B9415" s="4" t="s">
        <v>17</v>
      </c>
      <c r="C9415" s="4" t="s">
        <v>18</v>
      </c>
      <c r="D9415" s="5">
        <v>46201</v>
      </c>
      <c r="E9415" s="5" t="s">
        <v>60</v>
      </c>
      <c r="F9415" s="5" t="s">
        <v>61</v>
      </c>
      <c r="G9415" s="5" t="s">
        <v>62</v>
      </c>
      <c r="H9415" s="4" t="s">
        <v>157</v>
      </c>
      <c r="I9415" s="4" t="str">
        <f>VLOOKUP(H9415,[1]物料!$A$1:$M$65536,13,0)</f>
        <v>24.00</v>
      </c>
      <c r="J9415" s="4">
        <v>4.5</v>
      </c>
      <c r="K9415" s="4">
        <f t="shared" si="588"/>
        <v>3.3155</v>
      </c>
      <c r="L9415" s="4">
        <f t="shared" si="589"/>
        <v>31.8155</v>
      </c>
      <c r="M9415" s="6">
        <v>1</v>
      </c>
      <c r="N9415" s="7">
        <v>66.31</v>
      </c>
      <c r="O9415">
        <f t="shared" si="590"/>
        <v>34.4945</v>
      </c>
      <c r="P9415" s="1">
        <f t="shared" si="591"/>
        <v>0.520200573065903</v>
      </c>
    </row>
    <row r="9416" ht="20" customHeight="1" spans="1:16">
      <c r="A9416" s="4" t="s">
        <v>10480</v>
      </c>
      <c r="B9416" s="4" t="s">
        <v>17</v>
      </c>
      <c r="C9416" s="4" t="s">
        <v>18</v>
      </c>
      <c r="D9416" s="5">
        <v>46201</v>
      </c>
      <c r="E9416" s="5" t="s">
        <v>90</v>
      </c>
      <c r="F9416" s="5" t="s">
        <v>55</v>
      </c>
      <c r="G9416" s="5" t="s">
        <v>91</v>
      </c>
      <c r="H9416" s="4" t="s">
        <v>92</v>
      </c>
      <c r="I9416" s="4" t="str">
        <f>VLOOKUP(H9416,[1]物料!$A$1:$M$65536,13,0)</f>
        <v>40.00</v>
      </c>
      <c r="J9416" s="4">
        <v>7.2</v>
      </c>
      <c r="K9416" s="4">
        <f t="shared" si="588"/>
        <v>6.513</v>
      </c>
      <c r="L9416" s="4">
        <f t="shared" si="589"/>
        <v>53.713</v>
      </c>
      <c r="M9416" s="6">
        <v>1</v>
      </c>
      <c r="N9416" s="7">
        <v>130.26</v>
      </c>
      <c r="O9416">
        <f t="shared" si="590"/>
        <v>76.547</v>
      </c>
      <c r="P9416" s="1">
        <f t="shared" si="591"/>
        <v>0.587647781360356</v>
      </c>
    </row>
    <row r="9417" ht="20" customHeight="1" spans="1:16">
      <c r="A9417" s="4" t="s">
        <v>10481</v>
      </c>
      <c r="B9417" s="4" t="s">
        <v>24</v>
      </c>
      <c r="C9417" s="4" t="s">
        <v>411</v>
      </c>
      <c r="D9417" s="5">
        <v>46201</v>
      </c>
      <c r="E9417" s="5" t="s">
        <v>75</v>
      </c>
      <c r="F9417" s="5" t="s">
        <v>61</v>
      </c>
      <c r="G9417" s="5" t="s">
        <v>76</v>
      </c>
      <c r="H9417" s="4" t="s">
        <v>588</v>
      </c>
      <c r="I9417" s="4" t="str">
        <f>VLOOKUP(H9417,[1]物料!$A$1:$M$65536,13,0)</f>
        <v>25.00</v>
      </c>
      <c r="J9417" s="4">
        <v>8</v>
      </c>
      <c r="K9417" s="4">
        <f t="shared" si="588"/>
        <v>3.44</v>
      </c>
      <c r="L9417" s="4">
        <f t="shared" si="589"/>
        <v>36.44</v>
      </c>
      <c r="M9417" s="6">
        <v>1</v>
      </c>
      <c r="N9417" s="7">
        <v>68.8</v>
      </c>
      <c r="O9417">
        <f t="shared" si="590"/>
        <v>32.36</v>
      </c>
      <c r="P9417" s="1">
        <f t="shared" si="591"/>
        <v>0.470348837209302</v>
      </c>
    </row>
    <row r="9418" ht="20" customHeight="1" spans="1:16">
      <c r="A9418" s="4" t="s">
        <v>10482</v>
      </c>
      <c r="B9418" s="4" t="s">
        <v>24</v>
      </c>
      <c r="C9418" s="4" t="s">
        <v>74</v>
      </c>
      <c r="D9418" s="5">
        <v>46201</v>
      </c>
      <c r="E9418" s="5" t="s">
        <v>45</v>
      </c>
      <c r="F9418" s="5" t="s">
        <v>20</v>
      </c>
      <c r="G9418" s="5" t="s">
        <v>46</v>
      </c>
      <c r="H9418" s="4" t="s">
        <v>47</v>
      </c>
      <c r="I9418" s="4" t="str">
        <f>VLOOKUP(H9418,[1]物料!$A$1:$M$65536,13,0)</f>
        <v>36.10</v>
      </c>
      <c r="J9418" s="4">
        <v>6.5</v>
      </c>
      <c r="K9418" s="4">
        <f t="shared" si="588"/>
        <v>4.28</v>
      </c>
      <c r="L9418" s="4">
        <f t="shared" si="589"/>
        <v>46.88</v>
      </c>
      <c r="M9418" s="6">
        <v>1</v>
      </c>
      <c r="N9418" s="7">
        <v>85.6</v>
      </c>
      <c r="O9418">
        <f t="shared" si="590"/>
        <v>38.72</v>
      </c>
      <c r="P9418" s="1">
        <f t="shared" si="591"/>
        <v>0.452336448598131</v>
      </c>
    </row>
    <row r="9419" ht="20" customHeight="1" spans="1:16">
      <c r="A9419" s="4" t="s">
        <v>10483</v>
      </c>
      <c r="B9419" s="4" t="s">
        <v>24</v>
      </c>
      <c r="C9419" s="4" t="s">
        <v>59</v>
      </c>
      <c r="D9419" s="5">
        <v>46201</v>
      </c>
      <c r="E9419" s="5" t="s">
        <v>60</v>
      </c>
      <c r="F9419" s="5" t="s">
        <v>61</v>
      </c>
      <c r="G9419" s="5" t="s">
        <v>62</v>
      </c>
      <c r="H9419" s="4" t="s">
        <v>63</v>
      </c>
      <c r="I9419" s="4" t="str">
        <f>VLOOKUP(H9419,[1]物料!$A$1:$M$65536,13,0)</f>
        <v>24.00</v>
      </c>
      <c r="J9419" s="4">
        <v>8</v>
      </c>
      <c r="K9419" s="4">
        <f t="shared" si="588"/>
        <v>3.49</v>
      </c>
      <c r="L9419" s="4">
        <f t="shared" si="589"/>
        <v>35.49</v>
      </c>
      <c r="M9419" s="6">
        <v>1</v>
      </c>
      <c r="N9419" s="7">
        <v>69.8</v>
      </c>
      <c r="O9419">
        <f t="shared" si="590"/>
        <v>34.31</v>
      </c>
      <c r="P9419" s="1">
        <f t="shared" si="591"/>
        <v>0.491547277936963</v>
      </c>
    </row>
    <row r="9420" ht="20" customHeight="1" spans="1:16">
      <c r="A9420" s="4" t="s">
        <v>10484</v>
      </c>
      <c r="B9420" s="4" t="s">
        <v>24</v>
      </c>
      <c r="C9420" s="4" t="s">
        <v>59</v>
      </c>
      <c r="D9420" s="5">
        <v>46201</v>
      </c>
      <c r="E9420" s="5" t="s">
        <v>186</v>
      </c>
      <c r="F9420" s="5" t="s">
        <v>55</v>
      </c>
      <c r="G9420" s="5" t="s">
        <v>187</v>
      </c>
      <c r="H9420" s="4" t="s">
        <v>188</v>
      </c>
      <c r="I9420" s="4" t="str">
        <f>VLOOKUP(H9420,[1]物料!$A$1:$M$65536,13,0)</f>
        <v>48.00</v>
      </c>
      <c r="J9420" s="4">
        <v>10.7</v>
      </c>
      <c r="K9420" s="4">
        <f t="shared" si="588"/>
        <v>6.94</v>
      </c>
      <c r="L9420" s="4">
        <f t="shared" si="589"/>
        <v>65.64</v>
      </c>
      <c r="M9420" s="6">
        <v>1</v>
      </c>
      <c r="N9420" s="7">
        <v>138.8</v>
      </c>
      <c r="O9420">
        <f t="shared" si="590"/>
        <v>73.16</v>
      </c>
      <c r="P9420" s="1">
        <f t="shared" si="591"/>
        <v>0.527089337175793</v>
      </c>
    </row>
    <row r="9421" ht="20" customHeight="1" spans="1:16">
      <c r="A9421" s="4" t="s">
        <v>10485</v>
      </c>
      <c r="B9421" s="4" t="s">
        <v>17</v>
      </c>
      <c r="C9421" s="4" t="s">
        <v>113</v>
      </c>
      <c r="D9421" s="5">
        <v>46201</v>
      </c>
      <c r="E9421" s="5" t="s">
        <v>297</v>
      </c>
      <c r="F9421" s="5" t="s">
        <v>20</v>
      </c>
      <c r="G9421" s="5" t="s">
        <v>298</v>
      </c>
      <c r="H9421" s="4" t="s">
        <v>816</v>
      </c>
      <c r="I9421" s="4" t="str">
        <f>VLOOKUP(H9421,[1]物料!$A$1:$M$65536,13,0)</f>
        <v>21.10</v>
      </c>
      <c r="J9421" s="4">
        <v>3</v>
      </c>
      <c r="K9421" s="4">
        <f t="shared" si="588"/>
        <v>2.985</v>
      </c>
      <c r="L9421" s="4">
        <f t="shared" si="589"/>
        <v>27.085</v>
      </c>
      <c r="M9421" s="6">
        <v>1</v>
      </c>
      <c r="N9421" s="7">
        <v>59.7</v>
      </c>
      <c r="O9421">
        <f t="shared" si="590"/>
        <v>32.615</v>
      </c>
      <c r="P9421" s="1">
        <f t="shared" si="591"/>
        <v>0.546314907872697</v>
      </c>
    </row>
    <row r="9422" ht="20" customHeight="1" spans="1:16">
      <c r="A9422" s="4" t="s">
        <v>10486</v>
      </c>
      <c r="B9422" s="4" t="s">
        <v>17</v>
      </c>
      <c r="C9422" s="4" t="s">
        <v>18</v>
      </c>
      <c r="D9422" s="5">
        <v>46201</v>
      </c>
      <c r="E9422" s="5" t="s">
        <v>83</v>
      </c>
      <c r="F9422" s="5" t="s">
        <v>55</v>
      </c>
      <c r="G9422" s="5" t="s">
        <v>84</v>
      </c>
      <c r="H9422" s="4" t="s">
        <v>147</v>
      </c>
      <c r="I9422" s="4" t="str">
        <f>VLOOKUP(H9422,[1]物料!$A$1:$M$65536,13,0)</f>
        <v>52.00</v>
      </c>
      <c r="J9422" s="4">
        <v>14.5</v>
      </c>
      <c r="K9422" s="4">
        <f t="shared" si="588"/>
        <v>7.7835</v>
      </c>
      <c r="L9422" s="4">
        <f t="shared" si="589"/>
        <v>74.2835</v>
      </c>
      <c r="M9422" s="6">
        <v>1</v>
      </c>
      <c r="N9422" s="7">
        <v>155.67</v>
      </c>
      <c r="O9422">
        <f t="shared" si="590"/>
        <v>81.3865</v>
      </c>
      <c r="P9422" s="1">
        <f t="shared" si="591"/>
        <v>0.522814286631978</v>
      </c>
    </row>
    <row r="9423" ht="20" customHeight="1" spans="1:16">
      <c r="A9423" s="4" t="s">
        <v>10487</v>
      </c>
      <c r="B9423" s="4" t="s">
        <v>17</v>
      </c>
      <c r="C9423" s="4" t="s">
        <v>18</v>
      </c>
      <c r="D9423" s="5">
        <v>46201</v>
      </c>
      <c r="E9423" s="5" t="s">
        <v>999</v>
      </c>
      <c r="F9423" s="5" t="s">
        <v>39</v>
      </c>
      <c r="G9423" s="5" t="s">
        <v>1000</v>
      </c>
      <c r="H9423" s="4" t="s">
        <v>1001</v>
      </c>
      <c r="I9423" s="4" t="str">
        <f>VLOOKUP(H9423,[1]物料!$A$1:$M$65536,13,0)</f>
        <v>18.50</v>
      </c>
      <c r="J9423" s="4">
        <v>1.9</v>
      </c>
      <c r="K9423" s="4">
        <f t="shared" si="588"/>
        <v>2.6865</v>
      </c>
      <c r="L9423" s="4">
        <f t="shared" si="589"/>
        <v>23.0865</v>
      </c>
      <c r="M9423" s="6">
        <v>1</v>
      </c>
      <c r="N9423" s="7">
        <v>53.73</v>
      </c>
      <c r="O9423">
        <f t="shared" si="590"/>
        <v>30.6435</v>
      </c>
      <c r="P9423" s="1">
        <f t="shared" si="591"/>
        <v>0.570323841429369</v>
      </c>
    </row>
    <row r="9424" ht="20" customHeight="1" spans="1:16">
      <c r="A9424" s="4" t="s">
        <v>10488</v>
      </c>
      <c r="B9424" s="4" t="s">
        <v>24</v>
      </c>
      <c r="C9424" s="4" t="s">
        <v>205</v>
      </c>
      <c r="D9424" s="5">
        <v>46201</v>
      </c>
      <c r="E9424" s="5" t="s">
        <v>186</v>
      </c>
      <c r="F9424" s="5" t="s">
        <v>55</v>
      </c>
      <c r="G9424" s="5" t="s">
        <v>187</v>
      </c>
      <c r="H9424" s="4" t="s">
        <v>188</v>
      </c>
      <c r="I9424" s="4" t="str">
        <f>VLOOKUP(H9424,[1]物料!$A$1:$M$65536,13,0)</f>
        <v>48.00</v>
      </c>
      <c r="J9424" s="4">
        <v>10.7</v>
      </c>
      <c r="K9424" s="4">
        <f t="shared" si="588"/>
        <v>5.94</v>
      </c>
      <c r="L9424" s="4">
        <f t="shared" si="589"/>
        <v>64.64</v>
      </c>
      <c r="M9424" s="6">
        <v>1</v>
      </c>
      <c r="N9424" s="7">
        <v>118.8</v>
      </c>
      <c r="O9424">
        <f t="shared" si="590"/>
        <v>54.16</v>
      </c>
      <c r="P9424" s="1">
        <f t="shared" si="591"/>
        <v>0.455892255892256</v>
      </c>
    </row>
    <row r="9425" ht="20" customHeight="1" spans="1:16">
      <c r="A9425" s="4" t="s">
        <v>10489</v>
      </c>
      <c r="B9425" s="4" t="s">
        <v>17</v>
      </c>
      <c r="C9425" s="4" t="s">
        <v>18</v>
      </c>
      <c r="D9425" s="5">
        <v>46201</v>
      </c>
      <c r="E9425" s="5" t="s">
        <v>384</v>
      </c>
      <c r="F9425" s="5" t="s">
        <v>20</v>
      </c>
      <c r="G9425" s="5" t="s">
        <v>385</v>
      </c>
      <c r="H9425" s="4" t="s">
        <v>894</v>
      </c>
      <c r="I9425" s="4" t="str">
        <f>VLOOKUP(H9425,[1]物料!$A$1:$M$65536,13,0)</f>
        <v>36.60</v>
      </c>
      <c r="J9425" s="4">
        <v>3</v>
      </c>
      <c r="K9425" s="4">
        <f t="shared" si="588"/>
        <v>4.865</v>
      </c>
      <c r="L9425" s="4">
        <f t="shared" si="589"/>
        <v>44.465</v>
      </c>
      <c r="M9425" s="6">
        <v>1</v>
      </c>
      <c r="N9425" s="7">
        <v>97.3</v>
      </c>
      <c r="O9425">
        <f t="shared" si="590"/>
        <v>52.835</v>
      </c>
      <c r="P9425" s="1">
        <f t="shared" si="591"/>
        <v>0.543011305241521</v>
      </c>
    </row>
    <row r="9426" ht="20" customHeight="1" spans="1:16">
      <c r="A9426" s="4" t="s">
        <v>10490</v>
      </c>
      <c r="B9426" s="4" t="s">
        <v>17</v>
      </c>
      <c r="C9426" s="4" t="s">
        <v>18</v>
      </c>
      <c r="D9426" s="5">
        <v>46201</v>
      </c>
      <c r="E9426" s="5" t="s">
        <v>384</v>
      </c>
      <c r="F9426" s="5" t="s">
        <v>20</v>
      </c>
      <c r="G9426" s="5" t="s">
        <v>385</v>
      </c>
      <c r="H9426" s="4" t="s">
        <v>386</v>
      </c>
      <c r="I9426" s="4" t="str">
        <f>VLOOKUP(H9426,[1]物料!$A$1:$M$65536,13,0)</f>
        <v>36.60</v>
      </c>
      <c r="J9426" s="4">
        <v>3</v>
      </c>
      <c r="K9426" s="4">
        <f t="shared" si="588"/>
        <v>4.94</v>
      </c>
      <c r="L9426" s="4">
        <f t="shared" si="589"/>
        <v>44.54</v>
      </c>
      <c r="M9426" s="6">
        <v>1</v>
      </c>
      <c r="N9426" s="7">
        <v>98.8</v>
      </c>
      <c r="O9426">
        <f t="shared" si="590"/>
        <v>54.26</v>
      </c>
      <c r="P9426" s="1">
        <f t="shared" si="591"/>
        <v>0.54919028340081</v>
      </c>
    </row>
    <row r="9427" ht="20" customHeight="1" spans="1:16">
      <c r="A9427" s="4" t="s">
        <v>10491</v>
      </c>
      <c r="B9427" s="4" t="s">
        <v>17</v>
      </c>
      <c r="C9427" s="4" t="s">
        <v>18</v>
      </c>
      <c r="D9427" s="5">
        <v>46201</v>
      </c>
      <c r="E9427" s="5" t="s">
        <v>291</v>
      </c>
      <c r="F9427" s="5" t="s">
        <v>55</v>
      </c>
      <c r="G9427" s="5" t="s">
        <v>292</v>
      </c>
      <c r="H9427" s="4" t="s">
        <v>494</v>
      </c>
      <c r="I9427" s="4" t="str">
        <f>VLOOKUP(H9427,[1]物料!$A$1:$M$65536,13,0)</f>
        <v>40.00</v>
      </c>
      <c r="J9427" s="4">
        <v>7.2</v>
      </c>
      <c r="K9427" s="4">
        <f t="shared" si="588"/>
        <v>5.1715</v>
      </c>
      <c r="L9427" s="4">
        <f t="shared" si="589"/>
        <v>52.3715</v>
      </c>
      <c r="M9427" s="6">
        <v>1</v>
      </c>
      <c r="N9427" s="7">
        <v>103.43</v>
      </c>
      <c r="O9427">
        <f t="shared" si="590"/>
        <v>51.0585</v>
      </c>
      <c r="P9427" s="1">
        <f t="shared" si="591"/>
        <v>0.493652711979116</v>
      </c>
    </row>
    <row r="9428" ht="20" customHeight="1" spans="1:16">
      <c r="A9428" s="4" t="s">
        <v>10492</v>
      </c>
      <c r="B9428" s="4" t="s">
        <v>24</v>
      </c>
      <c r="C9428" s="4" t="s">
        <v>25</v>
      </c>
      <c r="D9428" s="5">
        <v>46201</v>
      </c>
      <c r="E9428" s="5" t="s">
        <v>186</v>
      </c>
      <c r="F9428" s="5" t="s">
        <v>55</v>
      </c>
      <c r="G9428" s="5" t="s">
        <v>187</v>
      </c>
      <c r="H9428" s="4" t="s">
        <v>206</v>
      </c>
      <c r="I9428" s="4" t="str">
        <f>VLOOKUP(H9428,[1]物料!$A$1:$M$65536,13,0)</f>
        <v>48.00</v>
      </c>
      <c r="J9428" s="4">
        <v>10.7</v>
      </c>
      <c r="K9428" s="4">
        <f t="shared" si="588"/>
        <v>6.593</v>
      </c>
      <c r="L9428" s="4">
        <f t="shared" si="589"/>
        <v>65.293</v>
      </c>
      <c r="M9428" s="6">
        <v>1</v>
      </c>
      <c r="N9428" s="7">
        <v>131.86</v>
      </c>
      <c r="O9428">
        <f t="shared" si="590"/>
        <v>66.567</v>
      </c>
      <c r="P9428" s="1">
        <f t="shared" si="591"/>
        <v>0.504830881237676</v>
      </c>
    </row>
    <row r="9429" ht="20" customHeight="1" spans="1:16">
      <c r="A9429" s="4" t="s">
        <v>10493</v>
      </c>
      <c r="B9429" s="4" t="s">
        <v>17</v>
      </c>
      <c r="C9429" s="4" t="s">
        <v>18</v>
      </c>
      <c r="D9429" s="5">
        <v>46201</v>
      </c>
      <c r="E9429" s="5" t="s">
        <v>580</v>
      </c>
      <c r="F9429" s="5" t="s">
        <v>20</v>
      </c>
      <c r="G9429" s="5" t="s">
        <v>581</v>
      </c>
      <c r="H9429" s="4" t="s">
        <v>582</v>
      </c>
      <c r="I9429" s="4" t="str">
        <f>VLOOKUP(H9429,[1]物料!$A$1:$M$65536,13,0)</f>
        <v>21.10</v>
      </c>
      <c r="J9429" s="4">
        <v>3</v>
      </c>
      <c r="K9429" s="4">
        <f t="shared" si="588"/>
        <v>2.945</v>
      </c>
      <c r="L9429" s="4">
        <f t="shared" si="589"/>
        <v>27.045</v>
      </c>
      <c r="M9429" s="6">
        <v>1</v>
      </c>
      <c r="N9429" s="7">
        <v>58.9</v>
      </c>
      <c r="O9429">
        <f t="shared" si="590"/>
        <v>31.855</v>
      </c>
      <c r="P9429" s="1">
        <f t="shared" si="591"/>
        <v>0.540831918505942</v>
      </c>
    </row>
    <row r="9430" ht="20" customHeight="1" spans="1:16">
      <c r="A9430" s="4" t="s">
        <v>10494</v>
      </c>
      <c r="B9430" s="4" t="s">
        <v>24</v>
      </c>
      <c r="C9430" s="4" t="s">
        <v>59</v>
      </c>
      <c r="D9430" s="5">
        <v>46201</v>
      </c>
      <c r="E9430" s="5" t="s">
        <v>115</v>
      </c>
      <c r="F9430" s="5" t="s">
        <v>70</v>
      </c>
      <c r="G9430" s="5" t="s">
        <v>116</v>
      </c>
      <c r="H9430" s="4" t="s">
        <v>253</v>
      </c>
      <c r="I9430" s="4" t="str">
        <f>VLOOKUP(H9430,[1]物料!$A$1:$M$65536,13,0)</f>
        <v>42.00</v>
      </c>
      <c r="J9430" s="4">
        <v>6.5</v>
      </c>
      <c r="K9430" s="4">
        <f t="shared" si="588"/>
        <v>5.49</v>
      </c>
      <c r="L9430" s="4">
        <f t="shared" si="589"/>
        <v>53.99</v>
      </c>
      <c r="M9430" s="6">
        <v>1</v>
      </c>
      <c r="N9430" s="7">
        <v>109.8</v>
      </c>
      <c r="O9430">
        <f t="shared" si="590"/>
        <v>55.81</v>
      </c>
      <c r="P9430" s="1">
        <f t="shared" si="591"/>
        <v>0.508287795992714</v>
      </c>
    </row>
    <row r="9431" ht="20" customHeight="1" spans="1:16">
      <c r="A9431" s="4" t="s">
        <v>10495</v>
      </c>
      <c r="B9431" s="4" t="s">
        <v>24</v>
      </c>
      <c r="C9431" s="4" t="s">
        <v>44</v>
      </c>
      <c r="D9431" s="5">
        <v>46201</v>
      </c>
      <c r="E9431" s="5" t="s">
        <v>186</v>
      </c>
      <c r="F9431" s="5" t="s">
        <v>55</v>
      </c>
      <c r="G9431" s="5" t="s">
        <v>187</v>
      </c>
      <c r="H9431" s="4" t="s">
        <v>557</v>
      </c>
      <c r="I9431" s="4" t="str">
        <f>VLOOKUP(H9431,[1]物料!$A$1:$M$65536,13,0)</f>
        <v>48.00</v>
      </c>
      <c r="J9431" s="4">
        <v>10.7</v>
      </c>
      <c r="K9431" s="4">
        <f t="shared" si="588"/>
        <v>6.44</v>
      </c>
      <c r="L9431" s="4">
        <f t="shared" si="589"/>
        <v>65.14</v>
      </c>
      <c r="M9431" s="6">
        <v>1</v>
      </c>
      <c r="N9431" s="7">
        <v>128.8</v>
      </c>
      <c r="O9431">
        <f t="shared" si="590"/>
        <v>63.66</v>
      </c>
      <c r="P9431" s="1">
        <f t="shared" si="591"/>
        <v>0.494254658385093</v>
      </c>
    </row>
    <row r="9432" ht="20" customHeight="1" spans="1:16">
      <c r="A9432" s="4" t="s">
        <v>10496</v>
      </c>
      <c r="B9432" s="4" t="s">
        <v>17</v>
      </c>
      <c r="C9432" s="4" t="s">
        <v>18</v>
      </c>
      <c r="D9432" s="5">
        <v>46201</v>
      </c>
      <c r="E9432" s="5" t="s">
        <v>115</v>
      </c>
      <c r="F9432" s="5" t="s">
        <v>70</v>
      </c>
      <c r="G9432" s="5" t="s">
        <v>116</v>
      </c>
      <c r="H9432" s="4" t="s">
        <v>126</v>
      </c>
      <c r="I9432" s="4" t="str">
        <f>VLOOKUP(H9432,[1]物料!$A$1:$M$65536,13,0)</f>
        <v>42.00</v>
      </c>
      <c r="J9432" s="4">
        <v>3</v>
      </c>
      <c r="K9432" s="4">
        <f t="shared" si="588"/>
        <v>4.93</v>
      </c>
      <c r="L9432" s="4">
        <f t="shared" si="589"/>
        <v>49.93</v>
      </c>
      <c r="M9432" s="6">
        <v>1</v>
      </c>
      <c r="N9432" s="7">
        <v>98.6</v>
      </c>
      <c r="O9432">
        <f t="shared" si="590"/>
        <v>48.67</v>
      </c>
      <c r="P9432" s="1">
        <f t="shared" si="591"/>
        <v>0.493610547667343</v>
      </c>
    </row>
    <row r="9433" ht="20" customHeight="1" spans="1:16">
      <c r="A9433" s="4" t="s">
        <v>10497</v>
      </c>
      <c r="B9433" s="4" t="s">
        <v>24</v>
      </c>
      <c r="C9433" s="4" t="s">
        <v>59</v>
      </c>
      <c r="D9433" s="5">
        <v>46201</v>
      </c>
      <c r="E9433" s="5" t="s">
        <v>465</v>
      </c>
      <c r="F9433" s="5" t="s">
        <v>20</v>
      </c>
      <c r="G9433" s="5" t="s">
        <v>466</v>
      </c>
      <c r="H9433" s="4" t="s">
        <v>4799</v>
      </c>
      <c r="I9433" s="4" t="str">
        <f>VLOOKUP(H9433,[1]物料!$A$1:$M$65536,13,0)</f>
        <v>33.70</v>
      </c>
      <c r="J9433" s="4">
        <v>7</v>
      </c>
      <c r="K9433" s="4">
        <f t="shared" si="588"/>
        <v>4.69</v>
      </c>
      <c r="L9433" s="4">
        <f t="shared" si="589"/>
        <v>45.39</v>
      </c>
      <c r="M9433" s="6">
        <v>1</v>
      </c>
      <c r="N9433" s="7">
        <v>93.8</v>
      </c>
      <c r="O9433">
        <f t="shared" si="590"/>
        <v>48.41</v>
      </c>
      <c r="P9433" s="1">
        <f t="shared" si="591"/>
        <v>0.516098081023454</v>
      </c>
    </row>
    <row r="9434" ht="20" customHeight="1" spans="1:16">
      <c r="A9434" s="4" t="s">
        <v>10498</v>
      </c>
      <c r="B9434" s="4" t="s">
        <v>17</v>
      </c>
      <c r="C9434" s="4" t="s">
        <v>234</v>
      </c>
      <c r="D9434" s="5">
        <v>46201</v>
      </c>
      <c r="E9434" s="5" t="s">
        <v>235</v>
      </c>
      <c r="F9434" s="5" t="s">
        <v>39</v>
      </c>
      <c r="G9434" s="5" t="s">
        <v>236</v>
      </c>
      <c r="H9434" s="4" t="s">
        <v>790</v>
      </c>
      <c r="I9434" s="4" t="str">
        <f>VLOOKUP(H9434,[1]物料!$A$1:$M$65536,13,0)</f>
        <v>23.90</v>
      </c>
      <c r="J9434" s="4">
        <v>1.9</v>
      </c>
      <c r="K9434" s="4">
        <f t="shared" si="588"/>
        <v>2.485</v>
      </c>
      <c r="L9434" s="4">
        <f t="shared" si="589"/>
        <v>28.285</v>
      </c>
      <c r="M9434" s="6">
        <v>1</v>
      </c>
      <c r="N9434" s="7">
        <v>49.7</v>
      </c>
      <c r="O9434">
        <f t="shared" si="590"/>
        <v>21.415</v>
      </c>
      <c r="P9434" s="1">
        <f t="shared" si="591"/>
        <v>0.430885311871227</v>
      </c>
    </row>
    <row r="9435" ht="20" customHeight="1" spans="1:16">
      <c r="A9435" s="4" t="s">
        <v>10499</v>
      </c>
      <c r="B9435" s="4" t="s">
        <v>24</v>
      </c>
      <c r="C9435" s="4" t="s">
        <v>411</v>
      </c>
      <c r="D9435" s="5">
        <v>46201</v>
      </c>
      <c r="E9435" s="5" t="s">
        <v>90</v>
      </c>
      <c r="F9435" s="5" t="s">
        <v>55</v>
      </c>
      <c r="G9435" s="5" t="s">
        <v>91</v>
      </c>
      <c r="H9435" s="4" t="s">
        <v>479</v>
      </c>
      <c r="I9435" s="4" t="str">
        <f>VLOOKUP(H9435,[1]物料!$A$1:$M$65536,13,0)</f>
        <v>40.00</v>
      </c>
      <c r="J9435" s="4">
        <v>10.7</v>
      </c>
      <c r="K9435" s="4">
        <f t="shared" si="588"/>
        <v>5.44</v>
      </c>
      <c r="L9435" s="4">
        <f t="shared" si="589"/>
        <v>56.14</v>
      </c>
      <c r="M9435" s="6">
        <v>1</v>
      </c>
      <c r="N9435" s="7">
        <v>108.8</v>
      </c>
      <c r="O9435">
        <f t="shared" si="590"/>
        <v>52.66</v>
      </c>
      <c r="P9435" s="1">
        <f t="shared" si="591"/>
        <v>0.484007352941176</v>
      </c>
    </row>
    <row r="9436" ht="20" customHeight="1" spans="1:16">
      <c r="A9436" s="4" t="s">
        <v>10500</v>
      </c>
      <c r="B9436" s="4" t="s">
        <v>17</v>
      </c>
      <c r="C9436" s="4" t="s">
        <v>18</v>
      </c>
      <c r="D9436" s="5">
        <v>46201</v>
      </c>
      <c r="E9436" s="5" t="s">
        <v>90</v>
      </c>
      <c r="F9436" s="5" t="s">
        <v>55</v>
      </c>
      <c r="G9436" s="5" t="s">
        <v>91</v>
      </c>
      <c r="H9436" s="4" t="s">
        <v>504</v>
      </c>
      <c r="I9436" s="4" t="str">
        <f>VLOOKUP(H9436,[1]物料!$A$1:$M$65536,13,0)</f>
        <v>40.00</v>
      </c>
      <c r="J9436" s="4">
        <v>7.2</v>
      </c>
      <c r="K9436" s="4">
        <f t="shared" si="588"/>
        <v>6.5625</v>
      </c>
      <c r="L9436" s="4">
        <f t="shared" si="589"/>
        <v>53.7625</v>
      </c>
      <c r="M9436" s="6">
        <v>1</v>
      </c>
      <c r="N9436" s="7">
        <v>131.25</v>
      </c>
      <c r="O9436">
        <f t="shared" si="590"/>
        <v>77.4875</v>
      </c>
      <c r="P9436" s="1">
        <f t="shared" si="591"/>
        <v>0.590380952380952</v>
      </c>
    </row>
    <row r="9437" ht="20" customHeight="1" spans="1:16">
      <c r="A9437" s="4" t="s">
        <v>10501</v>
      </c>
      <c r="B9437" s="4" t="s">
        <v>17</v>
      </c>
      <c r="C9437" s="4" t="s">
        <v>49</v>
      </c>
      <c r="D9437" s="5">
        <v>46201</v>
      </c>
      <c r="E9437" s="5" t="s">
        <v>4905</v>
      </c>
      <c r="F9437" s="5" t="s">
        <v>70</v>
      </c>
      <c r="G9437" s="5" t="s">
        <v>4906</v>
      </c>
      <c r="H9437" s="4" t="s">
        <v>9046</v>
      </c>
      <c r="I9437" s="4" t="str">
        <f>VLOOKUP(H9437,[1]物料!$A$1:$M$65536,13,0)</f>
        <v>19.00</v>
      </c>
      <c r="J9437" s="4">
        <v>3</v>
      </c>
      <c r="K9437" s="4">
        <f t="shared" si="588"/>
        <v>2.79</v>
      </c>
      <c r="L9437" s="4">
        <f t="shared" si="589"/>
        <v>24.79</v>
      </c>
      <c r="M9437" s="6">
        <v>1</v>
      </c>
      <c r="N9437" s="7">
        <v>55.8</v>
      </c>
      <c r="O9437">
        <f t="shared" si="590"/>
        <v>31.01</v>
      </c>
      <c r="P9437" s="1">
        <f t="shared" si="591"/>
        <v>0.55573476702509</v>
      </c>
    </row>
    <row r="9438" ht="20" customHeight="1" spans="1:16">
      <c r="A9438" s="4" t="s">
        <v>10502</v>
      </c>
      <c r="B9438" s="4" t="s">
        <v>17</v>
      </c>
      <c r="C9438" s="4" t="s">
        <v>18</v>
      </c>
      <c r="D9438" s="5">
        <v>46201</v>
      </c>
      <c r="E9438" s="5" t="s">
        <v>999</v>
      </c>
      <c r="F9438" s="5" t="s">
        <v>39</v>
      </c>
      <c r="G9438" s="5" t="s">
        <v>1000</v>
      </c>
      <c r="H9438" s="4" t="s">
        <v>2162</v>
      </c>
      <c r="I9438" s="4" t="str">
        <f>VLOOKUP(H9438,[1]物料!$A$1:$M$65536,13,0)</f>
        <v>18.50</v>
      </c>
      <c r="J9438" s="4">
        <v>1.9</v>
      </c>
      <c r="K9438" s="4">
        <f t="shared" si="588"/>
        <v>2.261</v>
      </c>
      <c r="L9438" s="4">
        <f t="shared" si="589"/>
        <v>22.661</v>
      </c>
      <c r="M9438" s="6">
        <v>1</v>
      </c>
      <c r="N9438" s="7">
        <v>45.22</v>
      </c>
      <c r="O9438">
        <f t="shared" si="590"/>
        <v>22.559</v>
      </c>
      <c r="P9438" s="1">
        <f t="shared" si="591"/>
        <v>0.498872180451128</v>
      </c>
    </row>
    <row r="9439" ht="20" customHeight="1" spans="1:16">
      <c r="A9439" s="4" t="s">
        <v>10503</v>
      </c>
      <c r="B9439" s="4" t="s">
        <v>17</v>
      </c>
      <c r="C9439" s="4" t="s">
        <v>18</v>
      </c>
      <c r="D9439" s="5">
        <v>46201</v>
      </c>
      <c r="E9439" s="5" t="s">
        <v>278</v>
      </c>
      <c r="F9439" s="5" t="s">
        <v>55</v>
      </c>
      <c r="G9439" s="5" t="s">
        <v>279</v>
      </c>
      <c r="H9439" s="4" t="s">
        <v>4317</v>
      </c>
      <c r="I9439" s="4" t="str">
        <f>VLOOKUP(H9439,[1]物料!$A$1:$M$65536,13,0)</f>
        <v>20.00</v>
      </c>
      <c r="J9439" s="4">
        <v>4.5</v>
      </c>
      <c r="K9439" s="4">
        <f t="shared" si="588"/>
        <v>2.983</v>
      </c>
      <c r="L9439" s="4">
        <f t="shared" si="589"/>
        <v>27.483</v>
      </c>
      <c r="M9439" s="6">
        <v>1</v>
      </c>
      <c r="N9439" s="7">
        <v>59.66</v>
      </c>
      <c r="O9439">
        <f t="shared" si="590"/>
        <v>32.177</v>
      </c>
      <c r="P9439" s="1">
        <f t="shared" si="591"/>
        <v>0.539339591015756</v>
      </c>
    </row>
    <row r="9440" ht="20" customHeight="1" spans="1:16">
      <c r="A9440" s="4" t="s">
        <v>10504</v>
      </c>
      <c r="B9440" s="4" t="s">
        <v>24</v>
      </c>
      <c r="C9440" s="4" t="s">
        <v>74</v>
      </c>
      <c r="D9440" s="5">
        <v>46201</v>
      </c>
      <c r="E9440" s="5" t="s">
        <v>69</v>
      </c>
      <c r="F9440" s="5" t="s">
        <v>70</v>
      </c>
      <c r="G9440" s="5" t="s">
        <v>71</v>
      </c>
      <c r="H9440" s="4" t="s">
        <v>343</v>
      </c>
      <c r="I9440" s="4" t="str">
        <f>VLOOKUP(H9440,[1]物料!$A$1:$M$65536,13,0)</f>
        <v>45.00</v>
      </c>
      <c r="J9440" s="4">
        <v>6.5</v>
      </c>
      <c r="K9440" s="4">
        <f t="shared" si="588"/>
        <v>5.79</v>
      </c>
      <c r="L9440" s="4">
        <f t="shared" si="589"/>
        <v>57.29</v>
      </c>
      <c r="M9440" s="6">
        <v>1</v>
      </c>
      <c r="N9440" s="7">
        <v>115.8</v>
      </c>
      <c r="O9440">
        <f t="shared" si="590"/>
        <v>58.51</v>
      </c>
      <c r="P9440" s="1">
        <f t="shared" si="591"/>
        <v>0.505267702936097</v>
      </c>
    </row>
    <row r="9441" ht="20" customHeight="1" spans="1:16">
      <c r="A9441" s="4" t="s">
        <v>10505</v>
      </c>
      <c r="B9441" s="4" t="s">
        <v>17</v>
      </c>
      <c r="C9441" s="4" t="s">
        <v>113</v>
      </c>
      <c r="D9441" s="5">
        <v>46201</v>
      </c>
      <c r="E9441" s="5" t="s">
        <v>3094</v>
      </c>
      <c r="F9441" s="5" t="s">
        <v>55</v>
      </c>
      <c r="G9441" s="5" t="s">
        <v>3095</v>
      </c>
      <c r="H9441" s="4" t="s">
        <v>3516</v>
      </c>
      <c r="I9441" s="4" t="str">
        <f>VLOOKUP(H9441,[1]物料!$A$1:$M$65536,13,0)</f>
        <v>30.00</v>
      </c>
      <c r="J9441" s="4">
        <v>7.2</v>
      </c>
      <c r="K9441" s="4">
        <f t="shared" si="588"/>
        <v>4.785</v>
      </c>
      <c r="L9441" s="4">
        <f t="shared" si="589"/>
        <v>41.985</v>
      </c>
      <c r="M9441" s="6">
        <v>1</v>
      </c>
      <c r="N9441" s="7">
        <v>95.7</v>
      </c>
      <c r="O9441">
        <f t="shared" si="590"/>
        <v>53.715</v>
      </c>
      <c r="P9441" s="1">
        <f t="shared" si="591"/>
        <v>0.56128526645768</v>
      </c>
    </row>
    <row r="9442" ht="20" customHeight="1" spans="1:16">
      <c r="A9442" s="4" t="s">
        <v>10506</v>
      </c>
      <c r="B9442" s="4" t="s">
        <v>24</v>
      </c>
      <c r="C9442" s="4" t="s">
        <v>1609</v>
      </c>
      <c r="D9442" s="5">
        <v>46201</v>
      </c>
      <c r="E9442" s="5" t="s">
        <v>1610</v>
      </c>
      <c r="F9442" s="5" t="s">
        <v>770</v>
      </c>
      <c r="G9442" s="5" t="s">
        <v>1611</v>
      </c>
      <c r="H9442" s="4" t="s">
        <v>3550</v>
      </c>
      <c r="I9442" s="4" t="str">
        <f>VLOOKUP(H9442,[1]物料!$A$1:$M$65536,13,0)</f>
        <v>8.00</v>
      </c>
      <c r="J9442" s="4">
        <v>6.3</v>
      </c>
      <c r="K9442" s="4">
        <f t="shared" si="588"/>
        <v>1.01</v>
      </c>
      <c r="L9442" s="4">
        <f t="shared" si="589"/>
        <v>15.31</v>
      </c>
      <c r="M9442" s="6">
        <v>1</v>
      </c>
      <c r="N9442" s="7">
        <v>20.2</v>
      </c>
      <c r="O9442">
        <f t="shared" si="590"/>
        <v>4.89</v>
      </c>
      <c r="P9442" s="1">
        <f t="shared" si="591"/>
        <v>0.242079207920792</v>
      </c>
    </row>
    <row r="9443" ht="20" customHeight="1" spans="1:16">
      <c r="A9443" s="4" t="s">
        <v>10507</v>
      </c>
      <c r="B9443" s="4" t="s">
        <v>24</v>
      </c>
      <c r="C9443" s="4" t="s">
        <v>150</v>
      </c>
      <c r="D9443" s="5">
        <v>46201</v>
      </c>
      <c r="E9443" s="5" t="s">
        <v>291</v>
      </c>
      <c r="F9443" s="5" t="s">
        <v>55</v>
      </c>
      <c r="G9443" s="5" t="s">
        <v>292</v>
      </c>
      <c r="H9443" s="4" t="s">
        <v>1311</v>
      </c>
      <c r="I9443" s="4" t="str">
        <f>VLOOKUP(H9443,[1]物料!$A$1:$M$65536,13,0)</f>
        <v>40.00</v>
      </c>
      <c r="J9443" s="4">
        <v>10.7</v>
      </c>
      <c r="K9443" s="4">
        <f t="shared" si="588"/>
        <v>4.896</v>
      </c>
      <c r="L9443" s="4">
        <f t="shared" si="589"/>
        <v>55.596</v>
      </c>
      <c r="M9443" s="6">
        <v>1</v>
      </c>
      <c r="N9443" s="7">
        <v>97.92</v>
      </c>
      <c r="O9443">
        <f t="shared" si="590"/>
        <v>42.324</v>
      </c>
      <c r="P9443" s="1">
        <f t="shared" si="591"/>
        <v>0.432230392156863</v>
      </c>
    </row>
    <row r="9444" ht="20" customHeight="1" spans="1:16">
      <c r="A9444" s="4" t="s">
        <v>10508</v>
      </c>
      <c r="B9444" s="4" t="s">
        <v>24</v>
      </c>
      <c r="C9444" s="4" t="s">
        <v>25</v>
      </c>
      <c r="D9444" s="5">
        <v>46201</v>
      </c>
      <c r="E9444" s="5" t="s">
        <v>90</v>
      </c>
      <c r="F9444" s="5" t="s">
        <v>55</v>
      </c>
      <c r="G9444" s="5" t="s">
        <v>91</v>
      </c>
      <c r="H9444" s="4" t="s">
        <v>195</v>
      </c>
      <c r="I9444" s="4" t="str">
        <f>VLOOKUP(H9444,[1]物料!$A$1:$M$65536,13,0)</f>
        <v>40.00</v>
      </c>
      <c r="J9444" s="4">
        <v>10.7</v>
      </c>
      <c r="K9444" s="4">
        <f t="shared" si="588"/>
        <v>6.44</v>
      </c>
      <c r="L9444" s="4">
        <f t="shared" si="589"/>
        <v>57.14</v>
      </c>
      <c r="M9444" s="6">
        <v>1</v>
      </c>
      <c r="N9444" s="7">
        <v>128.8</v>
      </c>
      <c r="O9444">
        <f t="shared" si="590"/>
        <v>71.66</v>
      </c>
      <c r="P9444" s="1">
        <f t="shared" si="591"/>
        <v>0.556366459627329</v>
      </c>
    </row>
    <row r="9445" ht="20" customHeight="1" spans="1:16">
      <c r="A9445" s="4" t="s">
        <v>10509</v>
      </c>
      <c r="B9445" s="4" t="s">
        <v>17</v>
      </c>
      <c r="C9445" s="4" t="s">
        <v>18</v>
      </c>
      <c r="D9445" s="5">
        <v>46201</v>
      </c>
      <c r="E9445" s="5" t="s">
        <v>291</v>
      </c>
      <c r="F9445" s="5" t="s">
        <v>55</v>
      </c>
      <c r="G9445" s="5" t="s">
        <v>292</v>
      </c>
      <c r="H9445" s="4" t="s">
        <v>371</v>
      </c>
      <c r="I9445" s="4" t="str">
        <f>VLOOKUP(H9445,[1]物料!$A$1:$M$65536,13,0)</f>
        <v>40.00</v>
      </c>
      <c r="J9445" s="4">
        <v>7.2</v>
      </c>
      <c r="K9445" s="4">
        <f t="shared" si="588"/>
        <v>4.6675</v>
      </c>
      <c r="L9445" s="4">
        <f t="shared" si="589"/>
        <v>51.8675</v>
      </c>
      <c r="M9445" s="6">
        <v>1</v>
      </c>
      <c r="N9445" s="7">
        <v>93.35</v>
      </c>
      <c r="O9445">
        <f t="shared" si="590"/>
        <v>41.4825</v>
      </c>
      <c r="P9445" s="1">
        <f t="shared" si="591"/>
        <v>0.444376004284949</v>
      </c>
    </row>
    <row r="9446" ht="20" customHeight="1" spans="1:16">
      <c r="A9446" s="4" t="s">
        <v>10510</v>
      </c>
      <c r="B9446" s="4" t="s">
        <v>17</v>
      </c>
      <c r="C9446" s="4" t="s">
        <v>18</v>
      </c>
      <c r="D9446" s="5">
        <v>46201</v>
      </c>
      <c r="E9446" s="5" t="s">
        <v>19</v>
      </c>
      <c r="F9446" s="5" t="s">
        <v>20</v>
      </c>
      <c r="G9446" s="5" t="s">
        <v>21</v>
      </c>
      <c r="H9446" s="4" t="s">
        <v>107</v>
      </c>
      <c r="I9446" s="4" t="str">
        <f>VLOOKUP(H9446,[1]物料!$A$1:$M$65536,13,0)</f>
        <v>43.30</v>
      </c>
      <c r="J9446" s="4">
        <v>3.5</v>
      </c>
      <c r="K9446" s="4">
        <f t="shared" si="588"/>
        <v>4.0235</v>
      </c>
      <c r="L9446" s="4">
        <f t="shared" si="589"/>
        <v>50.8235</v>
      </c>
      <c r="M9446" s="6">
        <v>1</v>
      </c>
      <c r="N9446" s="7">
        <v>80.47</v>
      </c>
      <c r="O9446">
        <f t="shared" si="590"/>
        <v>29.6465</v>
      </c>
      <c r="P9446" s="1">
        <f t="shared" si="591"/>
        <v>0.368416801292407</v>
      </c>
    </row>
    <row r="9447" ht="20" customHeight="1" spans="1:16">
      <c r="A9447" s="4" t="s">
        <v>10511</v>
      </c>
      <c r="B9447" s="4" t="s">
        <v>24</v>
      </c>
      <c r="C9447" s="4" t="s">
        <v>25</v>
      </c>
      <c r="D9447" s="5">
        <v>46201</v>
      </c>
      <c r="E9447" s="5" t="s">
        <v>83</v>
      </c>
      <c r="F9447" s="5" t="s">
        <v>55</v>
      </c>
      <c r="G9447" s="5" t="s">
        <v>84</v>
      </c>
      <c r="H9447" s="4" t="s">
        <v>88</v>
      </c>
      <c r="I9447" s="4" t="str">
        <f>VLOOKUP(H9447,[1]物料!$A$1:$M$65536,13,0)</f>
        <v>52.00</v>
      </c>
      <c r="J9447" s="4">
        <v>18</v>
      </c>
      <c r="K9447" s="4">
        <f t="shared" si="588"/>
        <v>7.0665</v>
      </c>
      <c r="L9447" s="4">
        <f t="shared" si="589"/>
        <v>77.0665</v>
      </c>
      <c r="M9447" s="6">
        <v>1</v>
      </c>
      <c r="N9447" s="7">
        <v>141.33</v>
      </c>
      <c r="O9447">
        <f t="shared" si="590"/>
        <v>64.2635</v>
      </c>
      <c r="P9447" s="1">
        <f t="shared" si="591"/>
        <v>0.454705299653294</v>
      </c>
    </row>
    <row r="9448" ht="20" customHeight="1" spans="1:16">
      <c r="A9448" s="4" t="s">
        <v>10512</v>
      </c>
      <c r="B9448" s="4" t="s">
        <v>24</v>
      </c>
      <c r="C9448" s="4" t="s">
        <v>74</v>
      </c>
      <c r="D9448" s="5">
        <v>46201</v>
      </c>
      <c r="E9448" s="5" t="s">
        <v>384</v>
      </c>
      <c r="F9448" s="5" t="s">
        <v>20</v>
      </c>
      <c r="G9448" s="5" t="s">
        <v>385</v>
      </c>
      <c r="H9448" s="4" t="s">
        <v>596</v>
      </c>
      <c r="I9448" s="4" t="str">
        <f>VLOOKUP(H9448,[1]物料!$A$1:$M$65536,13,0)</f>
        <v>36.60</v>
      </c>
      <c r="J9448" s="4">
        <v>6.5</v>
      </c>
      <c r="K9448" s="4">
        <f t="shared" si="588"/>
        <v>4.43</v>
      </c>
      <c r="L9448" s="4">
        <f t="shared" si="589"/>
        <v>47.53</v>
      </c>
      <c r="M9448" s="6">
        <v>1</v>
      </c>
      <c r="N9448" s="7">
        <v>88.6</v>
      </c>
      <c r="O9448">
        <f t="shared" si="590"/>
        <v>41.07</v>
      </c>
      <c r="P9448" s="1">
        <f t="shared" si="591"/>
        <v>0.463544018058691</v>
      </c>
    </row>
    <row r="9449" ht="20" customHeight="1" spans="1:16">
      <c r="A9449" s="4" t="s">
        <v>10513</v>
      </c>
      <c r="B9449" s="4" t="s">
        <v>17</v>
      </c>
      <c r="C9449" s="4" t="s">
        <v>18</v>
      </c>
      <c r="D9449" s="5">
        <v>46201</v>
      </c>
      <c r="E9449" s="5" t="s">
        <v>384</v>
      </c>
      <c r="F9449" s="5" t="s">
        <v>20</v>
      </c>
      <c r="G9449" s="5" t="s">
        <v>385</v>
      </c>
      <c r="H9449" s="4" t="s">
        <v>894</v>
      </c>
      <c r="I9449" s="4" t="str">
        <f>VLOOKUP(H9449,[1]物料!$A$1:$M$65536,13,0)</f>
        <v>36.60</v>
      </c>
      <c r="J9449" s="4">
        <v>3</v>
      </c>
      <c r="K9449" s="4">
        <f t="shared" si="588"/>
        <v>4.94</v>
      </c>
      <c r="L9449" s="4">
        <f t="shared" si="589"/>
        <v>44.54</v>
      </c>
      <c r="M9449" s="6">
        <v>1</v>
      </c>
      <c r="N9449" s="7">
        <v>98.8</v>
      </c>
      <c r="O9449">
        <f t="shared" si="590"/>
        <v>54.26</v>
      </c>
      <c r="P9449" s="1">
        <f t="shared" si="591"/>
        <v>0.54919028340081</v>
      </c>
    </row>
    <row r="9450" ht="20" customHeight="1" spans="1:16">
      <c r="A9450" s="4" t="s">
        <v>10514</v>
      </c>
      <c r="B9450" s="4" t="s">
        <v>17</v>
      </c>
      <c r="C9450" s="4" t="s">
        <v>167</v>
      </c>
      <c r="D9450" s="5">
        <v>46201</v>
      </c>
      <c r="E9450" s="5" t="s">
        <v>90</v>
      </c>
      <c r="F9450" s="5" t="s">
        <v>55</v>
      </c>
      <c r="G9450" s="5" t="s">
        <v>91</v>
      </c>
      <c r="H9450" s="4" t="s">
        <v>504</v>
      </c>
      <c r="I9450" s="4" t="str">
        <f>VLOOKUP(H9450,[1]物料!$A$1:$M$65536,13,0)</f>
        <v>40.00</v>
      </c>
      <c r="J9450" s="4">
        <v>7.2</v>
      </c>
      <c r="K9450" s="4">
        <f t="shared" si="588"/>
        <v>6.94</v>
      </c>
      <c r="L9450" s="4">
        <f t="shared" si="589"/>
        <v>54.14</v>
      </c>
      <c r="M9450" s="6">
        <v>1</v>
      </c>
      <c r="N9450" s="7">
        <v>138.8</v>
      </c>
      <c r="O9450">
        <f t="shared" si="590"/>
        <v>84.66</v>
      </c>
      <c r="P9450" s="1">
        <f t="shared" si="591"/>
        <v>0.609942363112392</v>
      </c>
    </row>
    <row r="9451" ht="20" customHeight="1" spans="1:16">
      <c r="A9451" s="4" t="s">
        <v>10515</v>
      </c>
      <c r="B9451" s="4" t="s">
        <v>24</v>
      </c>
      <c r="C9451" s="4" t="s">
        <v>411</v>
      </c>
      <c r="D9451" s="5">
        <v>46201</v>
      </c>
      <c r="E9451" s="5" t="s">
        <v>90</v>
      </c>
      <c r="F9451" s="5" t="s">
        <v>55</v>
      </c>
      <c r="G9451" s="5" t="s">
        <v>91</v>
      </c>
      <c r="H9451" s="4" t="s">
        <v>99</v>
      </c>
      <c r="I9451" s="4" t="str">
        <f>VLOOKUP(H9451,[1]物料!$A$1:$M$65536,13,0)</f>
        <v>40.00</v>
      </c>
      <c r="J9451" s="4">
        <v>10.7</v>
      </c>
      <c r="K9451" s="4">
        <f t="shared" si="588"/>
        <v>4.896</v>
      </c>
      <c r="L9451" s="4">
        <f t="shared" si="589"/>
        <v>55.596</v>
      </c>
      <c r="M9451" s="6">
        <v>1</v>
      </c>
      <c r="N9451" s="7">
        <v>97.92</v>
      </c>
      <c r="O9451">
        <f t="shared" si="590"/>
        <v>42.324</v>
      </c>
      <c r="P9451" s="1">
        <f t="shared" si="591"/>
        <v>0.432230392156863</v>
      </c>
    </row>
    <row r="9452" ht="20" customHeight="1" spans="1:16">
      <c r="A9452" s="4" t="s">
        <v>10516</v>
      </c>
      <c r="B9452" s="4" t="s">
        <v>17</v>
      </c>
      <c r="C9452" s="4" t="s">
        <v>18</v>
      </c>
      <c r="D9452" s="5">
        <v>46201</v>
      </c>
      <c r="E9452" s="5" t="s">
        <v>291</v>
      </c>
      <c r="F9452" s="5" t="s">
        <v>55</v>
      </c>
      <c r="G9452" s="5" t="s">
        <v>292</v>
      </c>
      <c r="H9452" s="4" t="s">
        <v>378</v>
      </c>
      <c r="I9452" s="4" t="str">
        <f>VLOOKUP(H9452,[1]物料!$A$1:$M$65536,13,0)</f>
        <v>40.00</v>
      </c>
      <c r="J9452" s="4">
        <v>7.2</v>
      </c>
      <c r="K9452" s="4">
        <f t="shared" si="588"/>
        <v>5.1715</v>
      </c>
      <c r="L9452" s="4">
        <f t="shared" si="589"/>
        <v>52.3715</v>
      </c>
      <c r="M9452" s="6">
        <v>1</v>
      </c>
      <c r="N9452" s="7">
        <v>103.43</v>
      </c>
      <c r="O9452">
        <f t="shared" si="590"/>
        <v>51.0585</v>
      </c>
      <c r="P9452" s="1">
        <f t="shared" si="591"/>
        <v>0.493652711979116</v>
      </c>
    </row>
    <row r="9453" ht="20" customHeight="1" spans="1:16">
      <c r="A9453" s="4" t="s">
        <v>10517</v>
      </c>
      <c r="B9453" s="4" t="s">
        <v>24</v>
      </c>
      <c r="C9453" s="4" t="s">
        <v>44</v>
      </c>
      <c r="D9453" s="5">
        <v>46201</v>
      </c>
      <c r="E9453" s="5" t="s">
        <v>83</v>
      </c>
      <c r="F9453" s="5" t="s">
        <v>55</v>
      </c>
      <c r="G9453" s="5" t="s">
        <v>84</v>
      </c>
      <c r="H9453" s="4" t="s">
        <v>85</v>
      </c>
      <c r="I9453" s="4" t="str">
        <f>VLOOKUP(H9453,[1]物料!$A$1:$M$65536,13,0)</f>
        <v>52.00</v>
      </c>
      <c r="J9453" s="4">
        <v>18</v>
      </c>
      <c r="K9453" s="4">
        <f t="shared" si="588"/>
        <v>6.64</v>
      </c>
      <c r="L9453" s="4">
        <f t="shared" si="589"/>
        <v>76.64</v>
      </c>
      <c r="M9453" s="6">
        <v>1</v>
      </c>
      <c r="N9453" s="7">
        <v>132.8</v>
      </c>
      <c r="O9453">
        <f t="shared" si="590"/>
        <v>56.16</v>
      </c>
      <c r="P9453" s="1">
        <f t="shared" si="591"/>
        <v>0.42289156626506</v>
      </c>
    </row>
    <row r="9454" ht="20" customHeight="1" spans="1:16">
      <c r="A9454" s="4" t="s">
        <v>10518</v>
      </c>
      <c r="B9454" s="4" t="s">
        <v>17</v>
      </c>
      <c r="C9454" s="4" t="s">
        <v>113</v>
      </c>
      <c r="D9454" s="5">
        <v>46201</v>
      </c>
      <c r="E9454" s="5" t="s">
        <v>83</v>
      </c>
      <c r="F9454" s="5" t="s">
        <v>55</v>
      </c>
      <c r="G9454" s="5" t="s">
        <v>84</v>
      </c>
      <c r="H9454" s="4" t="s">
        <v>191</v>
      </c>
      <c r="I9454" s="4" t="str">
        <f>VLOOKUP(H9454,[1]物料!$A$1:$M$65536,13,0)</f>
        <v>52.00</v>
      </c>
      <c r="J9454" s="4">
        <v>14.5</v>
      </c>
      <c r="K9454" s="4">
        <f t="shared" si="588"/>
        <v>7.415</v>
      </c>
      <c r="L9454" s="4">
        <f t="shared" si="589"/>
        <v>73.915</v>
      </c>
      <c r="M9454" s="6">
        <v>1</v>
      </c>
      <c r="N9454" s="7">
        <v>148.3</v>
      </c>
      <c r="O9454">
        <f t="shared" si="590"/>
        <v>74.385</v>
      </c>
      <c r="P9454" s="1">
        <f t="shared" si="591"/>
        <v>0.501584625758597</v>
      </c>
    </row>
    <row r="9455" ht="20" customHeight="1" spans="1:16">
      <c r="A9455" s="4" t="s">
        <v>10519</v>
      </c>
      <c r="B9455" s="4" t="s">
        <v>24</v>
      </c>
      <c r="C9455" s="4" t="s">
        <v>59</v>
      </c>
      <c r="D9455" s="5">
        <v>46201</v>
      </c>
      <c r="E9455" s="5" t="s">
        <v>115</v>
      </c>
      <c r="F9455" s="5" t="s">
        <v>70</v>
      </c>
      <c r="G9455" s="5" t="s">
        <v>116</v>
      </c>
      <c r="H9455" s="4" t="s">
        <v>253</v>
      </c>
      <c r="I9455" s="4" t="str">
        <f>VLOOKUP(H9455,[1]物料!$A$1:$M$65536,13,0)</f>
        <v>42.00</v>
      </c>
      <c r="J9455" s="4">
        <v>6.5</v>
      </c>
      <c r="K9455" s="4">
        <f t="shared" si="588"/>
        <v>5.49</v>
      </c>
      <c r="L9455" s="4">
        <f t="shared" si="589"/>
        <v>53.99</v>
      </c>
      <c r="M9455" s="6">
        <v>1</v>
      </c>
      <c r="N9455" s="7">
        <v>109.8</v>
      </c>
      <c r="O9455">
        <f t="shared" si="590"/>
        <v>55.81</v>
      </c>
      <c r="P9455" s="1">
        <f t="shared" si="591"/>
        <v>0.508287795992714</v>
      </c>
    </row>
    <row r="9456" ht="20" customHeight="1" spans="1:16">
      <c r="A9456" s="4" t="s">
        <v>10520</v>
      </c>
      <c r="B9456" s="4" t="s">
        <v>24</v>
      </c>
      <c r="C9456" s="4" t="s">
        <v>87</v>
      </c>
      <c r="D9456" s="5">
        <v>46201</v>
      </c>
      <c r="E9456" s="5" t="s">
        <v>83</v>
      </c>
      <c r="F9456" s="5" t="s">
        <v>55</v>
      </c>
      <c r="G9456" s="5" t="s">
        <v>84</v>
      </c>
      <c r="H9456" s="4" t="s">
        <v>88</v>
      </c>
      <c r="I9456" s="4" t="str">
        <f>VLOOKUP(H9456,[1]物料!$A$1:$M$65536,13,0)</f>
        <v>52.00</v>
      </c>
      <c r="J9456" s="4">
        <v>18</v>
      </c>
      <c r="K9456" s="4">
        <f t="shared" si="588"/>
        <v>6.9315</v>
      </c>
      <c r="L9456" s="4">
        <f t="shared" si="589"/>
        <v>76.9315</v>
      </c>
      <c r="M9456" s="6">
        <v>1</v>
      </c>
      <c r="N9456" s="7">
        <v>138.63</v>
      </c>
      <c r="O9456">
        <f t="shared" si="590"/>
        <v>61.6985</v>
      </c>
      <c r="P9456" s="1">
        <f t="shared" si="591"/>
        <v>0.445058789583784</v>
      </c>
    </row>
    <row r="9457" ht="20" customHeight="1" spans="1:16">
      <c r="A9457" s="4" t="s">
        <v>10521</v>
      </c>
      <c r="B9457" s="4" t="s">
        <v>24</v>
      </c>
      <c r="C9457" s="4" t="s">
        <v>119</v>
      </c>
      <c r="D9457" s="5">
        <v>46201</v>
      </c>
      <c r="E9457" s="5" t="s">
        <v>309</v>
      </c>
      <c r="F9457" s="5" t="s">
        <v>55</v>
      </c>
      <c r="G9457" s="5" t="s">
        <v>310</v>
      </c>
      <c r="H9457" s="4" t="s">
        <v>3066</v>
      </c>
      <c r="I9457" s="8">
        <v>65</v>
      </c>
      <c r="J9457" s="4">
        <v>10.7</v>
      </c>
      <c r="K9457" s="4">
        <f t="shared" si="588"/>
        <v>8.229</v>
      </c>
      <c r="L9457" s="4">
        <f t="shared" si="589"/>
        <v>83.929</v>
      </c>
      <c r="M9457" s="6">
        <v>1</v>
      </c>
      <c r="N9457" s="7">
        <v>164.58</v>
      </c>
      <c r="O9457">
        <f t="shared" si="590"/>
        <v>80.651</v>
      </c>
      <c r="P9457" s="1">
        <f t="shared" si="591"/>
        <v>0.490041317292502</v>
      </c>
    </row>
    <row r="9458" ht="20" customHeight="1" spans="1:16">
      <c r="A9458" s="4" t="s">
        <v>10522</v>
      </c>
      <c r="B9458" s="4" t="s">
        <v>24</v>
      </c>
      <c r="C9458" s="4" t="s">
        <v>59</v>
      </c>
      <c r="D9458" s="5">
        <v>46201</v>
      </c>
      <c r="E9458" s="5" t="s">
        <v>182</v>
      </c>
      <c r="F9458" s="5" t="s">
        <v>20</v>
      </c>
      <c r="G9458" s="5" t="s">
        <v>183</v>
      </c>
      <c r="H9458" s="4" t="s">
        <v>1012</v>
      </c>
      <c r="I9458" s="4" t="str">
        <f>VLOOKUP(H9458,[1]物料!$A$1:$M$65536,13,0)</f>
        <v>22.10</v>
      </c>
      <c r="J9458" s="4">
        <v>6.5</v>
      </c>
      <c r="K9458" s="4">
        <f t="shared" si="588"/>
        <v>3.34</v>
      </c>
      <c r="L9458" s="4">
        <f t="shared" si="589"/>
        <v>31.94</v>
      </c>
      <c r="M9458" s="6">
        <v>1</v>
      </c>
      <c r="N9458" s="7">
        <v>66.8</v>
      </c>
      <c r="O9458">
        <f t="shared" si="590"/>
        <v>34.86</v>
      </c>
      <c r="P9458" s="1">
        <f t="shared" si="591"/>
        <v>0.52185628742515</v>
      </c>
    </row>
    <row r="9459" ht="20" customHeight="1" spans="1:16">
      <c r="A9459" s="4" t="s">
        <v>10523</v>
      </c>
      <c r="B9459" s="4" t="s">
        <v>17</v>
      </c>
      <c r="C9459" s="4" t="s">
        <v>18</v>
      </c>
      <c r="D9459" s="5">
        <v>46201</v>
      </c>
      <c r="E9459" s="5" t="s">
        <v>90</v>
      </c>
      <c r="F9459" s="5" t="s">
        <v>55</v>
      </c>
      <c r="G9459" s="5" t="s">
        <v>91</v>
      </c>
      <c r="H9459" s="4" t="s">
        <v>92</v>
      </c>
      <c r="I9459" s="4" t="str">
        <f>VLOOKUP(H9459,[1]物料!$A$1:$M$65536,13,0)</f>
        <v>40.00</v>
      </c>
      <c r="J9459" s="4">
        <v>7.2</v>
      </c>
      <c r="K9459" s="4">
        <f t="shared" si="588"/>
        <v>6.588</v>
      </c>
      <c r="L9459" s="4">
        <f t="shared" si="589"/>
        <v>53.788</v>
      </c>
      <c r="M9459" s="6">
        <v>1</v>
      </c>
      <c r="N9459" s="7">
        <v>131.76</v>
      </c>
      <c r="O9459">
        <f t="shared" si="590"/>
        <v>77.972</v>
      </c>
      <c r="P9459" s="1">
        <f t="shared" si="591"/>
        <v>0.591772920461445</v>
      </c>
    </row>
    <row r="9460" ht="20" customHeight="1" spans="1:16">
      <c r="A9460" s="4" t="s">
        <v>10524</v>
      </c>
      <c r="B9460" s="4" t="s">
        <v>17</v>
      </c>
      <c r="C9460" s="4" t="s">
        <v>49</v>
      </c>
      <c r="D9460" s="5">
        <v>46201</v>
      </c>
      <c r="E9460" s="5" t="s">
        <v>50</v>
      </c>
      <c r="F9460" s="5" t="s">
        <v>20</v>
      </c>
      <c r="G9460" s="5" t="s">
        <v>51</v>
      </c>
      <c r="H9460" s="4" t="s">
        <v>2081</v>
      </c>
      <c r="I9460" s="4" t="str">
        <f>VLOOKUP(H9460,[1]物料!$A$1:$M$65536,13,0)</f>
        <v>21.00</v>
      </c>
      <c r="J9460" s="4">
        <v>3</v>
      </c>
      <c r="K9460" s="4">
        <f t="shared" si="588"/>
        <v>2.495</v>
      </c>
      <c r="L9460" s="4">
        <f t="shared" si="589"/>
        <v>26.495</v>
      </c>
      <c r="M9460" s="6">
        <v>1</v>
      </c>
      <c r="N9460" s="7">
        <v>49.9</v>
      </c>
      <c r="O9460">
        <f t="shared" si="590"/>
        <v>23.405</v>
      </c>
      <c r="P9460" s="1">
        <f t="shared" si="591"/>
        <v>0.469038076152305</v>
      </c>
    </row>
    <row r="9461" ht="20" customHeight="1" spans="1:16">
      <c r="A9461" s="4" t="s">
        <v>10525</v>
      </c>
      <c r="B9461" s="4" t="s">
        <v>17</v>
      </c>
      <c r="C9461" s="4" t="s">
        <v>234</v>
      </c>
      <c r="D9461" s="5">
        <v>46201</v>
      </c>
      <c r="E9461" s="5" t="s">
        <v>235</v>
      </c>
      <c r="F9461" s="5" t="s">
        <v>39</v>
      </c>
      <c r="G9461" s="5" t="s">
        <v>236</v>
      </c>
      <c r="H9461" s="4" t="s">
        <v>10526</v>
      </c>
      <c r="I9461" s="4" t="str">
        <f>VLOOKUP(H9461,[1]物料!$A$1:$M$65536,13,0)</f>
        <v>23.90</v>
      </c>
      <c r="J9461" s="4">
        <v>1.9</v>
      </c>
      <c r="K9461" s="4">
        <f t="shared" si="588"/>
        <v>2.6</v>
      </c>
      <c r="L9461" s="4">
        <f t="shared" si="589"/>
        <v>28.4</v>
      </c>
      <c r="M9461" s="6">
        <v>1</v>
      </c>
      <c r="N9461" s="7">
        <v>52</v>
      </c>
      <c r="O9461">
        <f t="shared" si="590"/>
        <v>23.6</v>
      </c>
      <c r="P9461" s="1">
        <f t="shared" si="591"/>
        <v>0.453846153846154</v>
      </c>
    </row>
    <row r="9462" ht="20" customHeight="1" spans="1:16">
      <c r="A9462" s="4" t="s">
        <v>10527</v>
      </c>
      <c r="B9462" s="4" t="s">
        <v>24</v>
      </c>
      <c r="C9462" s="4" t="s">
        <v>150</v>
      </c>
      <c r="D9462" s="5">
        <v>46201</v>
      </c>
      <c r="E9462" s="5" t="s">
        <v>115</v>
      </c>
      <c r="F9462" s="5" t="s">
        <v>70</v>
      </c>
      <c r="G9462" s="5" t="s">
        <v>116</v>
      </c>
      <c r="H9462" s="4" t="s">
        <v>132</v>
      </c>
      <c r="I9462" s="4" t="str">
        <f>VLOOKUP(H9462,[1]物料!$A$1:$M$65536,13,0)</f>
        <v>42.00</v>
      </c>
      <c r="J9462" s="4">
        <v>6.5</v>
      </c>
      <c r="K9462" s="4">
        <f t="shared" si="588"/>
        <v>4.94</v>
      </c>
      <c r="L9462" s="4">
        <f t="shared" si="589"/>
        <v>53.44</v>
      </c>
      <c r="M9462" s="6">
        <v>1</v>
      </c>
      <c r="N9462" s="7">
        <v>98.8</v>
      </c>
      <c r="O9462">
        <f t="shared" si="590"/>
        <v>45.36</v>
      </c>
      <c r="P9462" s="1">
        <f t="shared" si="591"/>
        <v>0.459109311740891</v>
      </c>
    </row>
    <row r="9463" ht="20" customHeight="1" spans="1:16">
      <c r="A9463" s="4" t="s">
        <v>10528</v>
      </c>
      <c r="B9463" s="4" t="s">
        <v>17</v>
      </c>
      <c r="C9463" s="4" t="s">
        <v>18</v>
      </c>
      <c r="D9463" s="5">
        <v>46201</v>
      </c>
      <c r="E9463" s="5" t="s">
        <v>384</v>
      </c>
      <c r="F9463" s="5" t="s">
        <v>20</v>
      </c>
      <c r="G9463" s="5" t="s">
        <v>385</v>
      </c>
      <c r="H9463" s="4" t="s">
        <v>894</v>
      </c>
      <c r="I9463" s="4" t="str">
        <f>VLOOKUP(H9463,[1]物料!$A$1:$M$65536,13,0)</f>
        <v>36.60</v>
      </c>
      <c r="J9463" s="4">
        <v>3</v>
      </c>
      <c r="K9463" s="4">
        <f t="shared" si="588"/>
        <v>4.693</v>
      </c>
      <c r="L9463" s="4">
        <f t="shared" si="589"/>
        <v>44.293</v>
      </c>
      <c r="M9463" s="6">
        <v>1</v>
      </c>
      <c r="N9463" s="7">
        <v>93.86</v>
      </c>
      <c r="O9463">
        <f t="shared" si="590"/>
        <v>49.567</v>
      </c>
      <c r="P9463" s="1">
        <f t="shared" si="591"/>
        <v>0.528095035158747</v>
      </c>
    </row>
    <row r="9464" ht="20" customHeight="1" spans="1:16">
      <c r="A9464" s="4" t="s">
        <v>10529</v>
      </c>
      <c r="B9464" s="4" t="s">
        <v>17</v>
      </c>
      <c r="C9464" s="4" t="s">
        <v>49</v>
      </c>
      <c r="D9464" s="5">
        <v>46201</v>
      </c>
      <c r="E9464" s="5" t="s">
        <v>94</v>
      </c>
      <c r="F9464" s="5" t="s">
        <v>55</v>
      </c>
      <c r="G9464" s="5" t="s">
        <v>95</v>
      </c>
      <c r="H9464" s="4" t="s">
        <v>1087</v>
      </c>
      <c r="I9464" s="4" t="str">
        <f>VLOOKUP(H9464,[1]物料!$A$1:$M$65536,13,0)</f>
        <v>30.00</v>
      </c>
      <c r="J9464" s="4">
        <v>7.2</v>
      </c>
      <c r="K9464" s="4">
        <f t="shared" si="588"/>
        <v>4.185</v>
      </c>
      <c r="L9464" s="4">
        <f t="shared" si="589"/>
        <v>41.385</v>
      </c>
      <c r="M9464" s="6">
        <v>1</v>
      </c>
      <c r="N9464" s="7">
        <v>83.7</v>
      </c>
      <c r="O9464">
        <f t="shared" si="590"/>
        <v>42.315</v>
      </c>
      <c r="P9464" s="1">
        <f t="shared" si="591"/>
        <v>0.505555555555556</v>
      </c>
    </row>
    <row r="9465" ht="20" customHeight="1" spans="1:16">
      <c r="A9465" s="4" t="s">
        <v>10530</v>
      </c>
      <c r="B9465" s="4" t="s">
        <v>17</v>
      </c>
      <c r="C9465" s="4" t="s">
        <v>113</v>
      </c>
      <c r="D9465" s="5">
        <v>46201</v>
      </c>
      <c r="E9465" s="5" t="s">
        <v>301</v>
      </c>
      <c r="F9465" s="5" t="s">
        <v>55</v>
      </c>
      <c r="G9465" s="5" t="s">
        <v>302</v>
      </c>
      <c r="H9465" s="4" t="s">
        <v>737</v>
      </c>
      <c r="I9465" s="4" t="str">
        <f>VLOOKUP(H9465,[1]物料!$A$1:$M$65536,13,0)</f>
        <v>20.00</v>
      </c>
      <c r="J9465" s="4">
        <v>4.5</v>
      </c>
      <c r="K9465" s="4">
        <f t="shared" si="588"/>
        <v>2.745</v>
      </c>
      <c r="L9465" s="4">
        <f t="shared" si="589"/>
        <v>27.245</v>
      </c>
      <c r="M9465" s="6">
        <v>1</v>
      </c>
      <c r="N9465" s="7">
        <v>54.9</v>
      </c>
      <c r="O9465">
        <f t="shared" si="590"/>
        <v>27.655</v>
      </c>
      <c r="P9465" s="1">
        <f t="shared" si="591"/>
        <v>0.503734061930783</v>
      </c>
    </row>
    <row r="9466" ht="20" customHeight="1" spans="1:16">
      <c r="A9466" s="4" t="s">
        <v>10531</v>
      </c>
      <c r="B9466" s="4" t="s">
        <v>17</v>
      </c>
      <c r="C9466" s="4" t="s">
        <v>18</v>
      </c>
      <c r="D9466" s="5">
        <v>46201</v>
      </c>
      <c r="E9466" s="5" t="s">
        <v>235</v>
      </c>
      <c r="F9466" s="5" t="s">
        <v>39</v>
      </c>
      <c r="G9466" s="5" t="s">
        <v>236</v>
      </c>
      <c r="H9466" s="4" t="s">
        <v>866</v>
      </c>
      <c r="I9466" s="4" t="str">
        <f>VLOOKUP(H9466,[1]物料!$A$1:$M$65536,13,0)</f>
        <v>23.90</v>
      </c>
      <c r="J9466" s="4">
        <v>1.9</v>
      </c>
      <c r="K9466" s="4">
        <f t="shared" si="588"/>
        <v>2.24</v>
      </c>
      <c r="L9466" s="4">
        <f t="shared" si="589"/>
        <v>28.04</v>
      </c>
      <c r="M9466" s="6">
        <v>1</v>
      </c>
      <c r="N9466" s="7">
        <v>44.8</v>
      </c>
      <c r="O9466">
        <f t="shared" si="590"/>
        <v>16.76</v>
      </c>
      <c r="P9466" s="1">
        <f t="shared" si="591"/>
        <v>0.374107142857143</v>
      </c>
    </row>
    <row r="9467" ht="20" customHeight="1" spans="1:16">
      <c r="A9467" s="4" t="s">
        <v>10532</v>
      </c>
      <c r="B9467" s="4" t="s">
        <v>24</v>
      </c>
      <c r="C9467" s="4" t="s">
        <v>25</v>
      </c>
      <c r="D9467" s="5">
        <v>46201</v>
      </c>
      <c r="E9467" s="5" t="s">
        <v>83</v>
      </c>
      <c r="F9467" s="5" t="s">
        <v>55</v>
      </c>
      <c r="G9467" s="5" t="s">
        <v>84</v>
      </c>
      <c r="H9467" s="4" t="s">
        <v>88</v>
      </c>
      <c r="I9467" s="4" t="str">
        <f>VLOOKUP(H9467,[1]物料!$A$1:$M$65536,13,0)</f>
        <v>52.00</v>
      </c>
      <c r="J9467" s="4">
        <v>18</v>
      </c>
      <c r="K9467" s="4">
        <f t="shared" si="588"/>
        <v>7.0665</v>
      </c>
      <c r="L9467" s="4">
        <f t="shared" si="589"/>
        <v>77.0665</v>
      </c>
      <c r="M9467" s="6">
        <v>1</v>
      </c>
      <c r="N9467" s="7">
        <v>141.33</v>
      </c>
      <c r="O9467">
        <f t="shared" si="590"/>
        <v>64.2635</v>
      </c>
      <c r="P9467" s="1">
        <f t="shared" si="591"/>
        <v>0.454705299653294</v>
      </c>
    </row>
    <row r="9468" ht="20" customHeight="1" spans="1:16">
      <c r="A9468" s="4" t="s">
        <v>10533</v>
      </c>
      <c r="B9468" s="4" t="s">
        <v>24</v>
      </c>
      <c r="C9468" s="4" t="s">
        <v>59</v>
      </c>
      <c r="D9468" s="5">
        <v>46201</v>
      </c>
      <c r="E9468" s="5" t="s">
        <v>508</v>
      </c>
      <c r="F9468" s="5" t="s">
        <v>70</v>
      </c>
      <c r="G9468" s="5" t="s">
        <v>509</v>
      </c>
      <c r="H9468" s="4" t="s">
        <v>510</v>
      </c>
      <c r="I9468" s="4" t="str">
        <f>VLOOKUP(H9468,[1]物料!$A$1:$M$65536,13,0)</f>
        <v>20.50</v>
      </c>
      <c r="J9468" s="4">
        <v>6.5</v>
      </c>
      <c r="K9468" s="4">
        <f t="shared" si="588"/>
        <v>3.94</v>
      </c>
      <c r="L9468" s="4">
        <f t="shared" si="589"/>
        <v>30.94</v>
      </c>
      <c r="M9468" s="6">
        <v>1</v>
      </c>
      <c r="N9468" s="7">
        <v>78.8</v>
      </c>
      <c r="O9468">
        <f t="shared" si="590"/>
        <v>47.86</v>
      </c>
      <c r="P9468" s="1">
        <f t="shared" si="591"/>
        <v>0.607360406091371</v>
      </c>
    </row>
    <row r="9469" ht="20" customHeight="1" spans="1:16">
      <c r="A9469" s="4" t="s">
        <v>10534</v>
      </c>
      <c r="B9469" s="4" t="s">
        <v>24</v>
      </c>
      <c r="C9469" s="4" t="s">
        <v>44</v>
      </c>
      <c r="D9469" s="5">
        <v>46201</v>
      </c>
      <c r="E9469" s="5" t="s">
        <v>384</v>
      </c>
      <c r="F9469" s="5" t="s">
        <v>20</v>
      </c>
      <c r="G9469" s="5" t="s">
        <v>385</v>
      </c>
      <c r="H9469" s="4" t="s">
        <v>563</v>
      </c>
      <c r="I9469" s="4" t="str">
        <f>VLOOKUP(H9469,[1]物料!$A$1:$M$65536,13,0)</f>
        <v>36.60</v>
      </c>
      <c r="J9469" s="4">
        <v>6.5</v>
      </c>
      <c r="K9469" s="4">
        <f t="shared" si="588"/>
        <v>4.405</v>
      </c>
      <c r="L9469" s="4">
        <f t="shared" si="589"/>
        <v>47.505</v>
      </c>
      <c r="M9469" s="6">
        <v>1</v>
      </c>
      <c r="N9469" s="7">
        <v>88.1</v>
      </c>
      <c r="O9469">
        <f t="shared" si="590"/>
        <v>40.595</v>
      </c>
      <c r="P9469" s="1">
        <f t="shared" si="591"/>
        <v>0.460783200908059</v>
      </c>
    </row>
    <row r="9470" ht="20" customHeight="1" spans="1:16">
      <c r="A9470" s="4" t="s">
        <v>10535</v>
      </c>
      <c r="B9470" s="4" t="s">
        <v>24</v>
      </c>
      <c r="C9470" s="4" t="s">
        <v>411</v>
      </c>
      <c r="D9470" s="5">
        <v>46201</v>
      </c>
      <c r="E9470" s="5" t="s">
        <v>186</v>
      </c>
      <c r="F9470" s="5" t="s">
        <v>55</v>
      </c>
      <c r="G9470" s="5" t="s">
        <v>187</v>
      </c>
      <c r="H9470" s="4" t="s">
        <v>188</v>
      </c>
      <c r="I9470" s="4" t="str">
        <f>VLOOKUP(H9470,[1]物料!$A$1:$M$65536,13,0)</f>
        <v>48.00</v>
      </c>
      <c r="J9470" s="4">
        <v>10.7</v>
      </c>
      <c r="K9470" s="4">
        <f t="shared" si="588"/>
        <v>6.94</v>
      </c>
      <c r="L9470" s="4">
        <f t="shared" si="589"/>
        <v>65.64</v>
      </c>
      <c r="M9470" s="6">
        <v>1</v>
      </c>
      <c r="N9470" s="7">
        <v>138.8</v>
      </c>
      <c r="O9470">
        <f t="shared" si="590"/>
        <v>73.16</v>
      </c>
      <c r="P9470" s="1">
        <f t="shared" si="591"/>
        <v>0.527089337175793</v>
      </c>
    </row>
    <row r="9471" ht="20" customHeight="1" spans="1:16">
      <c r="A9471" s="4" t="s">
        <v>10536</v>
      </c>
      <c r="B9471" s="4" t="s">
        <v>24</v>
      </c>
      <c r="C9471" s="4" t="s">
        <v>119</v>
      </c>
      <c r="D9471" s="5">
        <v>46201</v>
      </c>
      <c r="E9471" s="5" t="s">
        <v>60</v>
      </c>
      <c r="F9471" s="5" t="s">
        <v>61</v>
      </c>
      <c r="G9471" s="5" t="s">
        <v>62</v>
      </c>
      <c r="H9471" s="4" t="s">
        <v>63</v>
      </c>
      <c r="I9471" s="4" t="str">
        <f>VLOOKUP(H9471,[1]物料!$A$1:$M$65536,13,0)</f>
        <v>24.00</v>
      </c>
      <c r="J9471" s="4">
        <v>8</v>
      </c>
      <c r="K9471" s="4">
        <f t="shared" si="588"/>
        <v>3.33</v>
      </c>
      <c r="L9471" s="4">
        <f t="shared" si="589"/>
        <v>35.33</v>
      </c>
      <c r="M9471" s="6">
        <v>1</v>
      </c>
      <c r="N9471" s="7">
        <v>66.6</v>
      </c>
      <c r="O9471">
        <f t="shared" si="590"/>
        <v>31.27</v>
      </c>
      <c r="P9471" s="1">
        <f t="shared" si="591"/>
        <v>0.469519519519519</v>
      </c>
    </row>
    <row r="9472" ht="20" customHeight="1" spans="1:16">
      <c r="A9472" s="4" t="s">
        <v>10537</v>
      </c>
      <c r="B9472" s="4" t="s">
        <v>24</v>
      </c>
      <c r="C9472" s="4" t="s">
        <v>44</v>
      </c>
      <c r="D9472" s="5">
        <v>46201</v>
      </c>
      <c r="E9472" s="5" t="s">
        <v>186</v>
      </c>
      <c r="F9472" s="5" t="s">
        <v>55</v>
      </c>
      <c r="G9472" s="5" t="s">
        <v>187</v>
      </c>
      <c r="H9472" s="4" t="s">
        <v>557</v>
      </c>
      <c r="I9472" s="4" t="str">
        <f>VLOOKUP(H9472,[1]物料!$A$1:$M$65536,13,0)</f>
        <v>48.00</v>
      </c>
      <c r="J9472" s="4">
        <v>10.7</v>
      </c>
      <c r="K9472" s="4">
        <f t="shared" si="588"/>
        <v>6.44</v>
      </c>
      <c r="L9472" s="4">
        <f t="shared" si="589"/>
        <v>65.14</v>
      </c>
      <c r="M9472" s="6">
        <v>1</v>
      </c>
      <c r="N9472" s="7">
        <v>128.8</v>
      </c>
      <c r="O9472">
        <f t="shared" si="590"/>
        <v>63.66</v>
      </c>
      <c r="P9472" s="1">
        <f t="shared" si="591"/>
        <v>0.494254658385093</v>
      </c>
    </row>
    <row r="9473" ht="20" customHeight="1" spans="1:16">
      <c r="A9473" s="4" t="s">
        <v>10538</v>
      </c>
      <c r="B9473" s="4" t="s">
        <v>17</v>
      </c>
      <c r="C9473" s="4" t="s">
        <v>113</v>
      </c>
      <c r="D9473" s="5">
        <v>46201</v>
      </c>
      <c r="E9473" s="5" t="s">
        <v>3094</v>
      </c>
      <c r="F9473" s="5" t="s">
        <v>55</v>
      </c>
      <c r="G9473" s="5" t="s">
        <v>3095</v>
      </c>
      <c r="H9473" s="4" t="s">
        <v>3096</v>
      </c>
      <c r="I9473" s="4" t="str">
        <f>VLOOKUP(H9473,[1]物料!$A$1:$M$65536,13,0)</f>
        <v>30.00</v>
      </c>
      <c r="J9473" s="4">
        <v>7.2</v>
      </c>
      <c r="K9473" s="4">
        <f t="shared" si="588"/>
        <v>4.785</v>
      </c>
      <c r="L9473" s="4">
        <f t="shared" si="589"/>
        <v>41.985</v>
      </c>
      <c r="M9473" s="6">
        <v>1</v>
      </c>
      <c r="N9473" s="7">
        <v>95.7</v>
      </c>
      <c r="O9473">
        <f t="shared" si="590"/>
        <v>53.715</v>
      </c>
      <c r="P9473" s="1">
        <f t="shared" si="591"/>
        <v>0.56128526645768</v>
      </c>
    </row>
    <row r="9474" ht="20" customHeight="1" spans="1:16">
      <c r="A9474" s="4" t="s">
        <v>10539</v>
      </c>
      <c r="B9474" s="4" t="s">
        <v>24</v>
      </c>
      <c r="C9474" s="4" t="s">
        <v>25</v>
      </c>
      <c r="D9474" s="5">
        <v>46201</v>
      </c>
      <c r="E9474" s="5" t="s">
        <v>26</v>
      </c>
      <c r="F9474" s="5" t="s">
        <v>20</v>
      </c>
      <c r="G9474" s="5" t="s">
        <v>27</v>
      </c>
      <c r="H9474" s="4" t="s">
        <v>28</v>
      </c>
      <c r="I9474" s="4" t="str">
        <f>VLOOKUP(H9474,[1]物料!$A$1:$M$65536,13,0)</f>
        <v>115.60</v>
      </c>
      <c r="J9474" s="4">
        <v>13.5</v>
      </c>
      <c r="K9474" s="4">
        <f t="shared" si="588"/>
        <v>10.983</v>
      </c>
      <c r="L9474" s="4">
        <f t="shared" si="589"/>
        <v>140.083</v>
      </c>
      <c r="M9474" s="6">
        <v>1</v>
      </c>
      <c r="N9474" s="7">
        <v>219.66</v>
      </c>
      <c r="O9474">
        <f t="shared" si="590"/>
        <v>79.577</v>
      </c>
      <c r="P9474" s="1">
        <f t="shared" si="591"/>
        <v>0.362273513611946</v>
      </c>
    </row>
    <row r="9475" ht="20" customHeight="1" spans="1:16">
      <c r="A9475" s="4" t="s">
        <v>10540</v>
      </c>
      <c r="B9475" s="4" t="s">
        <v>17</v>
      </c>
      <c r="C9475" s="4" t="s">
        <v>18</v>
      </c>
      <c r="D9475" s="5">
        <v>46201</v>
      </c>
      <c r="E9475" s="5" t="s">
        <v>465</v>
      </c>
      <c r="F9475" s="5" t="s">
        <v>20</v>
      </c>
      <c r="G9475" s="5" t="s">
        <v>466</v>
      </c>
      <c r="H9475" s="4" t="s">
        <v>2319</v>
      </c>
      <c r="I9475" s="4" t="str">
        <f>VLOOKUP(H9475,[1]物料!$A$1:$M$65536,13,0)</f>
        <v>33.70</v>
      </c>
      <c r="J9475" s="4">
        <v>3.5</v>
      </c>
      <c r="K9475" s="4">
        <f t="shared" ref="K9475:K9538" si="592">N9475*0.05</f>
        <v>4.5505</v>
      </c>
      <c r="L9475" s="4">
        <f t="shared" ref="L9475:L9538" si="593">I9475+J9475+K9475</f>
        <v>41.7505</v>
      </c>
      <c r="M9475" s="6">
        <v>1</v>
      </c>
      <c r="N9475" s="7">
        <v>91.01</v>
      </c>
      <c r="O9475">
        <f t="shared" ref="O9475:O9538" si="594">N9475-L9475</f>
        <v>49.2595</v>
      </c>
      <c r="P9475" s="1">
        <f t="shared" ref="P9475:P9538" si="595">O9475/N9475</f>
        <v>0.541253708383694</v>
      </c>
    </row>
    <row r="9476" ht="20" customHeight="1" spans="1:16">
      <c r="A9476" s="4" t="s">
        <v>10541</v>
      </c>
      <c r="B9476" s="4" t="s">
        <v>17</v>
      </c>
      <c r="C9476" s="4" t="s">
        <v>538</v>
      </c>
      <c r="D9476" s="5">
        <v>46201</v>
      </c>
      <c r="E9476" s="5" t="s">
        <v>5362</v>
      </c>
      <c r="F9476" s="5" t="s">
        <v>32</v>
      </c>
      <c r="G9476" s="5" t="s">
        <v>5363</v>
      </c>
      <c r="H9476" s="4" t="s">
        <v>5364</v>
      </c>
      <c r="I9476" s="4" t="str">
        <f>VLOOKUP(H9476,[1]物料!$A$1:$M$65536,13,0)</f>
        <v>52.00</v>
      </c>
      <c r="J9476" s="4">
        <v>13.6</v>
      </c>
      <c r="K9476" s="4">
        <f t="shared" si="592"/>
        <v>7.44</v>
      </c>
      <c r="L9476" s="4">
        <f t="shared" si="593"/>
        <v>73.04</v>
      </c>
      <c r="M9476" s="6">
        <v>1</v>
      </c>
      <c r="N9476" s="7">
        <v>148.8</v>
      </c>
      <c r="O9476">
        <f t="shared" si="594"/>
        <v>75.76</v>
      </c>
      <c r="P9476" s="1">
        <f t="shared" si="595"/>
        <v>0.509139784946237</v>
      </c>
    </row>
    <row r="9477" ht="20" customHeight="1" spans="1:16">
      <c r="A9477" s="4" t="s">
        <v>10542</v>
      </c>
      <c r="B9477" s="4" t="s">
        <v>24</v>
      </c>
      <c r="C9477" s="4" t="s">
        <v>205</v>
      </c>
      <c r="D9477" s="5">
        <v>46201</v>
      </c>
      <c r="E9477" s="5" t="s">
        <v>186</v>
      </c>
      <c r="F9477" s="5" t="s">
        <v>55</v>
      </c>
      <c r="G9477" s="5" t="s">
        <v>187</v>
      </c>
      <c r="H9477" s="4" t="s">
        <v>188</v>
      </c>
      <c r="I9477" s="4" t="str">
        <f>VLOOKUP(H9477,[1]物料!$A$1:$M$65536,13,0)</f>
        <v>48.00</v>
      </c>
      <c r="J9477" s="4">
        <v>10.7</v>
      </c>
      <c r="K9477" s="4">
        <f t="shared" si="592"/>
        <v>5.94</v>
      </c>
      <c r="L9477" s="4">
        <f t="shared" si="593"/>
        <v>64.64</v>
      </c>
      <c r="M9477" s="6">
        <v>1</v>
      </c>
      <c r="N9477" s="7">
        <v>118.8</v>
      </c>
      <c r="O9477">
        <f t="shared" si="594"/>
        <v>54.16</v>
      </c>
      <c r="P9477" s="1">
        <f t="shared" si="595"/>
        <v>0.455892255892256</v>
      </c>
    </row>
    <row r="9478" ht="20" customHeight="1" spans="1:16">
      <c r="A9478" s="4" t="s">
        <v>10543</v>
      </c>
      <c r="B9478" s="4" t="s">
        <v>17</v>
      </c>
      <c r="C9478" s="4" t="s">
        <v>18</v>
      </c>
      <c r="D9478" s="5">
        <v>46201</v>
      </c>
      <c r="E9478" s="5" t="s">
        <v>83</v>
      </c>
      <c r="F9478" s="5" t="s">
        <v>55</v>
      </c>
      <c r="G9478" s="5" t="s">
        <v>84</v>
      </c>
      <c r="H9478" s="4" t="s">
        <v>191</v>
      </c>
      <c r="I9478" s="4" t="str">
        <f>VLOOKUP(H9478,[1]物料!$A$1:$M$65536,13,0)</f>
        <v>52.00</v>
      </c>
      <c r="J9478" s="4">
        <v>14.5</v>
      </c>
      <c r="K9478" s="4">
        <f t="shared" si="592"/>
        <v>7.8585</v>
      </c>
      <c r="L9478" s="4">
        <f t="shared" si="593"/>
        <v>74.3585</v>
      </c>
      <c r="M9478" s="6">
        <v>1</v>
      </c>
      <c r="N9478" s="7">
        <v>157.17</v>
      </c>
      <c r="O9478">
        <f t="shared" si="594"/>
        <v>82.8115</v>
      </c>
      <c r="P9478" s="1">
        <f t="shared" si="595"/>
        <v>0.526891264236177</v>
      </c>
    </row>
    <row r="9479" ht="20" customHeight="1" spans="1:16">
      <c r="A9479" s="4" t="s">
        <v>10544</v>
      </c>
      <c r="B9479" s="4" t="s">
        <v>17</v>
      </c>
      <c r="C9479" s="4" t="s">
        <v>113</v>
      </c>
      <c r="D9479" s="5">
        <v>46201</v>
      </c>
      <c r="E9479" s="5" t="s">
        <v>60</v>
      </c>
      <c r="F9479" s="5" t="s">
        <v>61</v>
      </c>
      <c r="G9479" s="5" t="s">
        <v>62</v>
      </c>
      <c r="H9479" s="4" t="s">
        <v>63</v>
      </c>
      <c r="I9479" s="4" t="str">
        <f>VLOOKUP(H9479,[1]物料!$A$1:$M$65536,13,0)</f>
        <v>24.00</v>
      </c>
      <c r="J9479" s="4">
        <v>4.5</v>
      </c>
      <c r="K9479" s="4">
        <f t="shared" si="592"/>
        <v>3.009</v>
      </c>
      <c r="L9479" s="4">
        <f t="shared" si="593"/>
        <v>31.509</v>
      </c>
      <c r="M9479" s="6">
        <v>1</v>
      </c>
      <c r="N9479" s="7">
        <v>60.18</v>
      </c>
      <c r="O9479">
        <f t="shared" si="594"/>
        <v>28.671</v>
      </c>
      <c r="P9479" s="1">
        <f t="shared" si="595"/>
        <v>0.47642073778664</v>
      </c>
    </row>
    <row r="9480" ht="20" customHeight="1" spans="1:16">
      <c r="A9480" s="4" t="s">
        <v>10545</v>
      </c>
      <c r="B9480" s="4" t="s">
        <v>17</v>
      </c>
      <c r="C9480" s="4" t="s">
        <v>113</v>
      </c>
      <c r="D9480" s="5">
        <v>46201</v>
      </c>
      <c r="E9480" s="5" t="s">
        <v>79</v>
      </c>
      <c r="F9480" s="5" t="s">
        <v>20</v>
      </c>
      <c r="G9480" s="5" t="s">
        <v>80</v>
      </c>
      <c r="H9480" s="4" t="s">
        <v>2984</v>
      </c>
      <c r="I9480" s="4" t="str">
        <f>VLOOKUP(H9480,[1]物料!$A$1:$M$65536,13,0)</f>
        <v>40.70</v>
      </c>
      <c r="J9480" s="4">
        <v>3.5</v>
      </c>
      <c r="K9480" s="4">
        <f t="shared" si="592"/>
        <v>5.64</v>
      </c>
      <c r="L9480" s="4">
        <f t="shared" si="593"/>
        <v>49.84</v>
      </c>
      <c r="M9480" s="6">
        <v>1</v>
      </c>
      <c r="N9480" s="7">
        <v>112.8</v>
      </c>
      <c r="O9480">
        <f t="shared" si="594"/>
        <v>62.96</v>
      </c>
      <c r="P9480" s="1">
        <f t="shared" si="595"/>
        <v>0.558156028368794</v>
      </c>
    </row>
    <row r="9481" ht="20" customHeight="1" spans="1:16">
      <c r="A9481" s="4" t="s">
        <v>10546</v>
      </c>
      <c r="B9481" s="4" t="s">
        <v>24</v>
      </c>
      <c r="C9481" s="4" t="s">
        <v>59</v>
      </c>
      <c r="D9481" s="5">
        <v>46201</v>
      </c>
      <c r="E9481" s="5" t="s">
        <v>128</v>
      </c>
      <c r="F9481" s="5" t="s">
        <v>55</v>
      </c>
      <c r="G9481" s="5" t="s">
        <v>129</v>
      </c>
      <c r="H9481" s="4" t="s">
        <v>247</v>
      </c>
      <c r="I9481" s="4" t="str">
        <f>VLOOKUP(H9481,[1]物料!$A$1:$M$65536,13,0)</f>
        <v>18.00</v>
      </c>
      <c r="J9481" s="4">
        <v>8</v>
      </c>
      <c r="K9481" s="4">
        <f t="shared" si="592"/>
        <v>2.94</v>
      </c>
      <c r="L9481" s="4">
        <f t="shared" si="593"/>
        <v>28.94</v>
      </c>
      <c r="M9481" s="6">
        <v>1</v>
      </c>
      <c r="N9481" s="7">
        <v>58.8</v>
      </c>
      <c r="O9481">
        <f t="shared" si="594"/>
        <v>29.86</v>
      </c>
      <c r="P9481" s="1">
        <f t="shared" si="595"/>
        <v>0.507823129251701</v>
      </c>
    </row>
    <row r="9482" ht="20" customHeight="1" spans="1:16">
      <c r="A9482" s="4" t="s">
        <v>10547</v>
      </c>
      <c r="B9482" s="4" t="s">
        <v>17</v>
      </c>
      <c r="C9482" s="4" t="s">
        <v>167</v>
      </c>
      <c r="D9482" s="5">
        <v>46201</v>
      </c>
      <c r="E9482" s="5" t="s">
        <v>90</v>
      </c>
      <c r="F9482" s="5" t="s">
        <v>55</v>
      </c>
      <c r="G9482" s="5" t="s">
        <v>91</v>
      </c>
      <c r="H9482" s="4" t="s">
        <v>1488</v>
      </c>
      <c r="I9482" s="4" t="str">
        <f>VLOOKUP(H9482,[1]物料!$A$1:$M$65536,13,0)</f>
        <v>40.00</v>
      </c>
      <c r="J9482" s="4">
        <v>7.2</v>
      </c>
      <c r="K9482" s="4">
        <f t="shared" si="592"/>
        <v>7.44</v>
      </c>
      <c r="L9482" s="4">
        <f t="shared" si="593"/>
        <v>54.64</v>
      </c>
      <c r="M9482" s="6">
        <v>1</v>
      </c>
      <c r="N9482" s="7">
        <v>148.8</v>
      </c>
      <c r="O9482">
        <f t="shared" si="594"/>
        <v>94.16</v>
      </c>
      <c r="P9482" s="1">
        <f t="shared" si="595"/>
        <v>0.632795698924731</v>
      </c>
    </row>
    <row r="9483" ht="20" customHeight="1" spans="1:16">
      <c r="A9483" s="4" t="s">
        <v>10548</v>
      </c>
      <c r="B9483" s="4" t="s">
        <v>24</v>
      </c>
      <c r="C9483" s="4" t="s">
        <v>74</v>
      </c>
      <c r="D9483" s="5">
        <v>46201</v>
      </c>
      <c r="E9483" s="5" t="s">
        <v>286</v>
      </c>
      <c r="F9483" s="5" t="s">
        <v>55</v>
      </c>
      <c r="G9483" s="5" t="s">
        <v>287</v>
      </c>
      <c r="H9483" s="4" t="s">
        <v>652</v>
      </c>
      <c r="I9483" s="4" t="str">
        <f>VLOOKUP(H9483,[1]物料!$A$1:$M$65536,13,0)</f>
        <v>40.00</v>
      </c>
      <c r="J9483" s="4">
        <v>10.7</v>
      </c>
      <c r="K9483" s="4">
        <f t="shared" si="592"/>
        <v>5.3</v>
      </c>
      <c r="L9483" s="4">
        <f t="shared" si="593"/>
        <v>56</v>
      </c>
      <c r="M9483" s="6">
        <v>1</v>
      </c>
      <c r="N9483" s="7">
        <v>106</v>
      </c>
      <c r="O9483">
        <f t="shared" si="594"/>
        <v>50</v>
      </c>
      <c r="P9483" s="1">
        <f t="shared" si="595"/>
        <v>0.471698113207547</v>
      </c>
    </row>
    <row r="9484" ht="20" customHeight="1" spans="1:16">
      <c r="A9484" s="4" t="s">
        <v>10549</v>
      </c>
      <c r="B9484" s="4" t="s">
        <v>17</v>
      </c>
      <c r="C9484" s="4" t="s">
        <v>18</v>
      </c>
      <c r="D9484" s="5">
        <v>46201</v>
      </c>
      <c r="E9484" s="5" t="s">
        <v>182</v>
      </c>
      <c r="F9484" s="5" t="s">
        <v>20</v>
      </c>
      <c r="G9484" s="5" t="s">
        <v>183</v>
      </c>
      <c r="H9484" s="4" t="s">
        <v>4787</v>
      </c>
      <c r="I9484" s="4" t="str">
        <f>VLOOKUP(H9484,[1]物料!$A$1:$M$65536,13,0)</f>
        <v>22.10</v>
      </c>
      <c r="J9484" s="4">
        <v>3</v>
      </c>
      <c r="K9484" s="4">
        <f t="shared" si="592"/>
        <v>4.0755</v>
      </c>
      <c r="L9484" s="4">
        <f t="shared" si="593"/>
        <v>29.1755</v>
      </c>
      <c r="M9484" s="6">
        <v>1</v>
      </c>
      <c r="N9484" s="7">
        <v>81.51</v>
      </c>
      <c r="O9484">
        <f t="shared" si="594"/>
        <v>52.3345</v>
      </c>
      <c r="P9484" s="1">
        <f t="shared" si="595"/>
        <v>0.642062323641271</v>
      </c>
    </row>
    <row r="9485" ht="20" customHeight="1" spans="1:16">
      <c r="A9485" s="4" t="s">
        <v>10550</v>
      </c>
      <c r="B9485" s="4" t="s">
        <v>24</v>
      </c>
      <c r="C9485" s="4" t="s">
        <v>119</v>
      </c>
      <c r="D9485" s="5">
        <v>46201</v>
      </c>
      <c r="E9485" s="5" t="s">
        <v>90</v>
      </c>
      <c r="F9485" s="5" t="s">
        <v>55</v>
      </c>
      <c r="G9485" s="5" t="s">
        <v>91</v>
      </c>
      <c r="H9485" s="4" t="s">
        <v>159</v>
      </c>
      <c r="I9485" s="4" t="str">
        <f>VLOOKUP(H9485,[1]物料!$A$1:$M$65536,13,0)</f>
        <v>40.00</v>
      </c>
      <c r="J9485" s="4">
        <v>10.7</v>
      </c>
      <c r="K9485" s="4">
        <f t="shared" si="592"/>
        <v>6.44</v>
      </c>
      <c r="L9485" s="4">
        <f t="shared" si="593"/>
        <v>57.14</v>
      </c>
      <c r="M9485" s="6">
        <v>1</v>
      </c>
      <c r="N9485" s="7">
        <v>128.8</v>
      </c>
      <c r="O9485">
        <f t="shared" si="594"/>
        <v>71.66</v>
      </c>
      <c r="P9485" s="1">
        <f t="shared" si="595"/>
        <v>0.556366459627329</v>
      </c>
    </row>
    <row r="9486" ht="20" customHeight="1" spans="1:16">
      <c r="A9486" s="4" t="s">
        <v>10551</v>
      </c>
      <c r="B9486" s="4" t="s">
        <v>24</v>
      </c>
      <c r="C9486" s="4" t="s">
        <v>25</v>
      </c>
      <c r="D9486" s="5">
        <v>46201</v>
      </c>
      <c r="E9486" s="5" t="s">
        <v>2429</v>
      </c>
      <c r="F9486" s="5" t="s">
        <v>55</v>
      </c>
      <c r="G9486" s="5" t="s">
        <v>2430</v>
      </c>
      <c r="H9486" s="4" t="s">
        <v>10552</v>
      </c>
      <c r="I9486" s="4" t="str">
        <f>VLOOKUP(H9486,[1]物料!$A$1:$M$65536,13,0)</f>
        <v>20.00</v>
      </c>
      <c r="J9486" s="4">
        <v>8</v>
      </c>
      <c r="K9486" s="4">
        <f t="shared" si="592"/>
        <v>2.645</v>
      </c>
      <c r="L9486" s="4">
        <f t="shared" si="593"/>
        <v>30.645</v>
      </c>
      <c r="M9486" s="6">
        <v>1</v>
      </c>
      <c r="N9486" s="7">
        <v>52.9</v>
      </c>
      <c r="O9486">
        <f t="shared" si="594"/>
        <v>22.255</v>
      </c>
      <c r="P9486" s="1">
        <f t="shared" si="595"/>
        <v>0.42069943289225</v>
      </c>
    </row>
    <row r="9487" ht="20" customHeight="1" spans="1:16">
      <c r="A9487" s="4" t="s">
        <v>10553</v>
      </c>
      <c r="B9487" s="4" t="s">
        <v>24</v>
      </c>
      <c r="C9487" s="4" t="s">
        <v>25</v>
      </c>
      <c r="D9487" s="5">
        <v>46201</v>
      </c>
      <c r="E9487" s="5" t="s">
        <v>50</v>
      </c>
      <c r="F9487" s="5" t="s">
        <v>20</v>
      </c>
      <c r="G9487" s="5" t="s">
        <v>51</v>
      </c>
      <c r="H9487" s="4" t="s">
        <v>743</v>
      </c>
      <c r="I9487" s="4" t="str">
        <f>VLOOKUP(H9487,[1]物料!$A$1:$M$65536,13,0)</f>
        <v>21.00</v>
      </c>
      <c r="J9487" s="4">
        <v>6.5</v>
      </c>
      <c r="K9487" s="4">
        <f t="shared" si="592"/>
        <v>3.126</v>
      </c>
      <c r="L9487" s="4">
        <f t="shared" si="593"/>
        <v>30.626</v>
      </c>
      <c r="M9487" s="6">
        <v>1</v>
      </c>
      <c r="N9487" s="7">
        <v>62.52</v>
      </c>
      <c r="O9487">
        <f t="shared" si="594"/>
        <v>31.894</v>
      </c>
      <c r="P9487" s="1">
        <f t="shared" si="595"/>
        <v>0.510140754958413</v>
      </c>
    </row>
    <row r="9488" ht="20" customHeight="1" spans="1:16">
      <c r="A9488" s="4" t="s">
        <v>10554</v>
      </c>
      <c r="B9488" s="4" t="s">
        <v>24</v>
      </c>
      <c r="C9488" s="4" t="s">
        <v>119</v>
      </c>
      <c r="D9488" s="5">
        <v>46201</v>
      </c>
      <c r="E9488" s="5" t="s">
        <v>54</v>
      </c>
      <c r="F9488" s="5" t="s">
        <v>55</v>
      </c>
      <c r="G9488" s="5" t="s">
        <v>56</v>
      </c>
      <c r="H9488" s="4" t="s">
        <v>2619</v>
      </c>
      <c r="I9488" s="4" t="str">
        <f>VLOOKUP(H9488,[1]物料!$A$1:$M$65536,13,0)</f>
        <v>12.00</v>
      </c>
      <c r="J9488" s="4">
        <v>8</v>
      </c>
      <c r="K9488" s="4">
        <f t="shared" si="592"/>
        <v>2.14</v>
      </c>
      <c r="L9488" s="4">
        <f t="shared" si="593"/>
        <v>22.14</v>
      </c>
      <c r="M9488" s="6">
        <v>1</v>
      </c>
      <c r="N9488" s="7">
        <v>42.8</v>
      </c>
      <c r="O9488">
        <f t="shared" si="594"/>
        <v>20.66</v>
      </c>
      <c r="P9488" s="1">
        <f t="shared" si="595"/>
        <v>0.482710280373832</v>
      </c>
    </row>
    <row r="9489" ht="20" customHeight="1" spans="1:16">
      <c r="A9489" s="4" t="s">
        <v>10555</v>
      </c>
      <c r="B9489" s="4" t="s">
        <v>17</v>
      </c>
      <c r="C9489" s="4" t="s">
        <v>18</v>
      </c>
      <c r="D9489" s="5">
        <v>46201</v>
      </c>
      <c r="E9489" s="5" t="s">
        <v>60</v>
      </c>
      <c r="F9489" s="5" t="s">
        <v>61</v>
      </c>
      <c r="G9489" s="5" t="s">
        <v>62</v>
      </c>
      <c r="H9489" s="4" t="s">
        <v>124</v>
      </c>
      <c r="I9489" s="4" t="str">
        <f>VLOOKUP(H9489,[1]物料!$A$1:$M$65536,13,0)</f>
        <v>24.00</v>
      </c>
      <c r="J9489" s="4">
        <v>4.5</v>
      </c>
      <c r="K9489" s="4">
        <f t="shared" si="592"/>
        <v>3.3155</v>
      </c>
      <c r="L9489" s="4">
        <f t="shared" si="593"/>
        <v>31.8155</v>
      </c>
      <c r="M9489" s="6">
        <v>1</v>
      </c>
      <c r="N9489" s="7">
        <v>66.31</v>
      </c>
      <c r="O9489">
        <f t="shared" si="594"/>
        <v>34.4945</v>
      </c>
      <c r="P9489" s="1">
        <f t="shared" si="595"/>
        <v>0.520200573065903</v>
      </c>
    </row>
    <row r="9490" ht="20" customHeight="1" spans="1:16">
      <c r="A9490" s="4" t="s">
        <v>10556</v>
      </c>
      <c r="B9490" s="4" t="s">
        <v>24</v>
      </c>
      <c r="C9490" s="4" t="s">
        <v>119</v>
      </c>
      <c r="D9490" s="5">
        <v>46201</v>
      </c>
      <c r="E9490" s="5" t="s">
        <v>115</v>
      </c>
      <c r="F9490" s="5" t="s">
        <v>70</v>
      </c>
      <c r="G9490" s="5" t="s">
        <v>116</v>
      </c>
      <c r="H9490" s="4" t="s">
        <v>219</v>
      </c>
      <c r="I9490" s="4" t="str">
        <f>VLOOKUP(H9490,[1]物料!$A$1:$M$65536,13,0)</f>
        <v>42.00</v>
      </c>
      <c r="J9490" s="4">
        <v>6.5</v>
      </c>
      <c r="K9490" s="4">
        <f t="shared" si="592"/>
        <v>5.09</v>
      </c>
      <c r="L9490" s="4">
        <f t="shared" si="593"/>
        <v>53.59</v>
      </c>
      <c r="M9490" s="6">
        <v>1</v>
      </c>
      <c r="N9490" s="7">
        <v>101.8</v>
      </c>
      <c r="O9490">
        <f t="shared" si="594"/>
        <v>48.21</v>
      </c>
      <c r="P9490" s="1">
        <f t="shared" si="595"/>
        <v>0.473575638506876</v>
      </c>
    </row>
    <row r="9491" ht="20" customHeight="1" spans="1:16">
      <c r="A9491" s="4" t="s">
        <v>10557</v>
      </c>
      <c r="B9491" s="4" t="s">
        <v>17</v>
      </c>
      <c r="C9491" s="4" t="s">
        <v>49</v>
      </c>
      <c r="D9491" s="5">
        <v>46201</v>
      </c>
      <c r="E9491" s="5" t="s">
        <v>182</v>
      </c>
      <c r="F9491" s="5" t="s">
        <v>20</v>
      </c>
      <c r="G9491" s="5" t="s">
        <v>183</v>
      </c>
      <c r="H9491" s="4" t="s">
        <v>229</v>
      </c>
      <c r="I9491" s="4" t="str">
        <f>VLOOKUP(H9491,[1]物料!$A$1:$M$65536,13,0)</f>
        <v>22.10</v>
      </c>
      <c r="J9491" s="4">
        <v>3</v>
      </c>
      <c r="K9491" s="4">
        <f t="shared" si="592"/>
        <v>3.29</v>
      </c>
      <c r="L9491" s="4">
        <f t="shared" si="593"/>
        <v>28.39</v>
      </c>
      <c r="M9491" s="6">
        <v>1</v>
      </c>
      <c r="N9491" s="7">
        <v>65.8</v>
      </c>
      <c r="O9491">
        <f t="shared" si="594"/>
        <v>37.41</v>
      </c>
      <c r="P9491" s="1">
        <f t="shared" si="595"/>
        <v>0.56854103343465</v>
      </c>
    </row>
    <row r="9492" ht="20" customHeight="1" spans="1:16">
      <c r="A9492" s="4" t="s">
        <v>10558</v>
      </c>
      <c r="B9492" s="4" t="s">
        <v>24</v>
      </c>
      <c r="C9492" s="4" t="s">
        <v>119</v>
      </c>
      <c r="D9492" s="5">
        <v>46201</v>
      </c>
      <c r="E9492" s="5" t="s">
        <v>83</v>
      </c>
      <c r="F9492" s="5" t="s">
        <v>55</v>
      </c>
      <c r="G9492" s="5" t="s">
        <v>84</v>
      </c>
      <c r="H9492" s="4" t="s">
        <v>88</v>
      </c>
      <c r="I9492" s="4" t="str">
        <f>VLOOKUP(H9492,[1]物料!$A$1:$M$65536,13,0)</f>
        <v>52.00</v>
      </c>
      <c r="J9492" s="4">
        <v>18</v>
      </c>
      <c r="K9492" s="4">
        <f t="shared" si="592"/>
        <v>6.94</v>
      </c>
      <c r="L9492" s="4">
        <f t="shared" si="593"/>
        <v>76.94</v>
      </c>
      <c r="M9492" s="6">
        <v>1</v>
      </c>
      <c r="N9492" s="7">
        <v>138.8</v>
      </c>
      <c r="O9492">
        <f t="shared" si="594"/>
        <v>61.86</v>
      </c>
      <c r="P9492" s="1">
        <f t="shared" si="595"/>
        <v>0.445677233429395</v>
      </c>
    </row>
    <row r="9493" ht="20" customHeight="1" spans="1:16">
      <c r="A9493" s="4" t="s">
        <v>10559</v>
      </c>
      <c r="B9493" s="4" t="s">
        <v>24</v>
      </c>
      <c r="C9493" s="4" t="s">
        <v>119</v>
      </c>
      <c r="D9493" s="5">
        <v>46201</v>
      </c>
      <c r="E9493" s="5" t="s">
        <v>2329</v>
      </c>
      <c r="F9493" s="5" t="s">
        <v>55</v>
      </c>
      <c r="G9493" s="5" t="s">
        <v>2330</v>
      </c>
      <c r="H9493" s="4" t="s">
        <v>2331</v>
      </c>
      <c r="I9493" s="4" t="str">
        <f>VLOOKUP(H9493,[1]物料!$A$1:$M$65536,13,0)</f>
        <v>14.50</v>
      </c>
      <c r="J9493" s="4">
        <v>8</v>
      </c>
      <c r="K9493" s="4">
        <f t="shared" si="592"/>
        <v>2.44</v>
      </c>
      <c r="L9493" s="4">
        <f t="shared" si="593"/>
        <v>24.94</v>
      </c>
      <c r="M9493" s="6">
        <v>1</v>
      </c>
      <c r="N9493" s="7">
        <v>48.8</v>
      </c>
      <c r="O9493">
        <f t="shared" si="594"/>
        <v>23.86</v>
      </c>
      <c r="P9493" s="1">
        <f t="shared" si="595"/>
        <v>0.488934426229508</v>
      </c>
    </row>
    <row r="9494" ht="20" customHeight="1" spans="1:16">
      <c r="A9494" s="4" t="s">
        <v>10560</v>
      </c>
      <c r="B9494" s="4" t="s">
        <v>24</v>
      </c>
      <c r="C9494" s="4" t="s">
        <v>74</v>
      </c>
      <c r="D9494" s="5">
        <v>46201</v>
      </c>
      <c r="E9494" s="5" t="s">
        <v>75</v>
      </c>
      <c r="F9494" s="5" t="s">
        <v>61</v>
      </c>
      <c r="G9494" s="5" t="s">
        <v>76</v>
      </c>
      <c r="H9494" s="4" t="s">
        <v>77</v>
      </c>
      <c r="I9494" s="4" t="str">
        <f>VLOOKUP(H9494,[1]物料!$A$1:$M$65536,13,0)</f>
        <v>25.00</v>
      </c>
      <c r="J9494" s="4">
        <v>8</v>
      </c>
      <c r="K9494" s="4">
        <f t="shared" si="592"/>
        <v>3.265</v>
      </c>
      <c r="L9494" s="4">
        <f t="shared" si="593"/>
        <v>36.265</v>
      </c>
      <c r="M9494" s="6">
        <v>1</v>
      </c>
      <c r="N9494" s="7">
        <v>65.3</v>
      </c>
      <c r="O9494">
        <f t="shared" si="594"/>
        <v>29.035</v>
      </c>
      <c r="P9494" s="1">
        <f t="shared" si="595"/>
        <v>0.444640122511485</v>
      </c>
    </row>
    <row r="9495" ht="20" customHeight="1" spans="1:16">
      <c r="A9495" s="4" t="s">
        <v>10561</v>
      </c>
      <c r="B9495" s="4" t="s">
        <v>17</v>
      </c>
      <c r="C9495" s="4" t="s">
        <v>18</v>
      </c>
      <c r="D9495" s="5">
        <v>46201</v>
      </c>
      <c r="E9495" s="5" t="s">
        <v>60</v>
      </c>
      <c r="F9495" s="5" t="s">
        <v>61</v>
      </c>
      <c r="G9495" s="5" t="s">
        <v>62</v>
      </c>
      <c r="H9495" s="4" t="s">
        <v>157</v>
      </c>
      <c r="I9495" s="4" t="str">
        <f>VLOOKUP(H9495,[1]物料!$A$1:$M$65536,13,0)</f>
        <v>24.00</v>
      </c>
      <c r="J9495" s="4">
        <v>4.5</v>
      </c>
      <c r="K9495" s="4">
        <f t="shared" si="592"/>
        <v>3.3155</v>
      </c>
      <c r="L9495" s="4">
        <f t="shared" si="593"/>
        <v>31.8155</v>
      </c>
      <c r="M9495" s="6">
        <v>1</v>
      </c>
      <c r="N9495" s="7">
        <v>66.31</v>
      </c>
      <c r="O9495">
        <f t="shared" si="594"/>
        <v>34.4945</v>
      </c>
      <c r="P9495" s="1">
        <f t="shared" si="595"/>
        <v>0.520200573065903</v>
      </c>
    </row>
    <row r="9496" ht="20" customHeight="1" spans="1:16">
      <c r="A9496" s="4" t="s">
        <v>10562</v>
      </c>
      <c r="B9496" s="4" t="s">
        <v>17</v>
      </c>
      <c r="C9496" s="4" t="s">
        <v>18</v>
      </c>
      <c r="D9496" s="5">
        <v>46201</v>
      </c>
      <c r="E9496" s="5" t="s">
        <v>115</v>
      </c>
      <c r="F9496" s="5" t="s">
        <v>70</v>
      </c>
      <c r="G9496" s="5" t="s">
        <v>116</v>
      </c>
      <c r="H9496" s="4" t="s">
        <v>126</v>
      </c>
      <c r="I9496" s="4" t="str">
        <f>VLOOKUP(H9496,[1]物料!$A$1:$M$65536,13,0)</f>
        <v>42.00</v>
      </c>
      <c r="J9496" s="4">
        <v>3</v>
      </c>
      <c r="K9496" s="4">
        <f t="shared" si="592"/>
        <v>4.6835</v>
      </c>
      <c r="L9496" s="4">
        <f t="shared" si="593"/>
        <v>49.6835</v>
      </c>
      <c r="M9496" s="6">
        <v>1</v>
      </c>
      <c r="N9496" s="7">
        <v>93.67</v>
      </c>
      <c r="O9496">
        <f t="shared" si="594"/>
        <v>43.9865</v>
      </c>
      <c r="P9496" s="1">
        <f t="shared" si="595"/>
        <v>0.46959005017615</v>
      </c>
    </row>
    <row r="9497" ht="20" customHeight="1" spans="1:16">
      <c r="A9497" s="4" t="s">
        <v>10563</v>
      </c>
      <c r="B9497" s="4" t="s">
        <v>24</v>
      </c>
      <c r="C9497" s="4" t="s">
        <v>119</v>
      </c>
      <c r="D9497" s="5">
        <v>46201</v>
      </c>
      <c r="E9497" s="5" t="s">
        <v>60</v>
      </c>
      <c r="F9497" s="5" t="s">
        <v>61</v>
      </c>
      <c r="G9497" s="5" t="s">
        <v>62</v>
      </c>
      <c r="H9497" s="4" t="s">
        <v>124</v>
      </c>
      <c r="I9497" s="4" t="str">
        <f>VLOOKUP(H9497,[1]物料!$A$1:$M$65536,13,0)</f>
        <v>24.00</v>
      </c>
      <c r="J9497" s="4">
        <v>8</v>
      </c>
      <c r="K9497" s="4">
        <f t="shared" si="592"/>
        <v>3.435</v>
      </c>
      <c r="L9497" s="4">
        <f t="shared" si="593"/>
        <v>35.435</v>
      </c>
      <c r="M9497" s="6">
        <v>1</v>
      </c>
      <c r="N9497" s="7">
        <v>68.7</v>
      </c>
      <c r="O9497">
        <f t="shared" si="594"/>
        <v>33.265</v>
      </c>
      <c r="P9497" s="1">
        <f t="shared" si="595"/>
        <v>0.484206695778748</v>
      </c>
    </row>
    <row r="9498" ht="20" customHeight="1" spans="1:16">
      <c r="A9498" s="4" t="s">
        <v>10564</v>
      </c>
      <c r="B9498" s="4" t="s">
        <v>24</v>
      </c>
      <c r="C9498" s="4" t="s">
        <v>59</v>
      </c>
      <c r="D9498" s="5">
        <v>46201</v>
      </c>
      <c r="E9498" s="5" t="s">
        <v>60</v>
      </c>
      <c r="F9498" s="5" t="s">
        <v>61</v>
      </c>
      <c r="G9498" s="5" t="s">
        <v>62</v>
      </c>
      <c r="H9498" s="4" t="s">
        <v>63</v>
      </c>
      <c r="I9498" s="4" t="str">
        <f>VLOOKUP(H9498,[1]物料!$A$1:$M$65536,13,0)</f>
        <v>24.00</v>
      </c>
      <c r="J9498" s="4">
        <v>8</v>
      </c>
      <c r="K9498" s="4">
        <f t="shared" si="592"/>
        <v>3.49</v>
      </c>
      <c r="L9498" s="4">
        <f t="shared" si="593"/>
        <v>35.49</v>
      </c>
      <c r="M9498" s="6">
        <v>1</v>
      </c>
      <c r="N9498" s="7">
        <v>69.8</v>
      </c>
      <c r="O9498">
        <f t="shared" si="594"/>
        <v>34.31</v>
      </c>
      <c r="P9498" s="1">
        <f t="shared" si="595"/>
        <v>0.491547277936963</v>
      </c>
    </row>
    <row r="9499" ht="20" customHeight="1" spans="1:16">
      <c r="A9499" s="4" t="s">
        <v>10565</v>
      </c>
      <c r="B9499" s="4" t="s">
        <v>17</v>
      </c>
      <c r="C9499" s="4" t="s">
        <v>18</v>
      </c>
      <c r="D9499" s="5">
        <v>46201</v>
      </c>
      <c r="E9499" s="5" t="s">
        <v>115</v>
      </c>
      <c r="F9499" s="5" t="s">
        <v>70</v>
      </c>
      <c r="G9499" s="5" t="s">
        <v>116</v>
      </c>
      <c r="H9499" s="4" t="s">
        <v>117</v>
      </c>
      <c r="I9499" s="4" t="str">
        <f>VLOOKUP(H9499,[1]物料!$A$1:$M$65536,13,0)</f>
        <v>42.00</v>
      </c>
      <c r="J9499" s="4">
        <v>3</v>
      </c>
      <c r="K9499" s="4">
        <f t="shared" si="592"/>
        <v>5.94</v>
      </c>
      <c r="L9499" s="4">
        <f t="shared" si="593"/>
        <v>50.94</v>
      </c>
      <c r="M9499" s="6">
        <v>1</v>
      </c>
      <c r="N9499" s="7">
        <v>118.8</v>
      </c>
      <c r="O9499">
        <f t="shared" si="594"/>
        <v>67.86</v>
      </c>
      <c r="P9499" s="1">
        <f t="shared" si="595"/>
        <v>0.571212121212121</v>
      </c>
    </row>
    <row r="9500" ht="20" customHeight="1" spans="1:16">
      <c r="A9500" s="4" t="s">
        <v>10566</v>
      </c>
      <c r="B9500" s="4" t="s">
        <v>17</v>
      </c>
      <c r="C9500" s="4" t="s">
        <v>18</v>
      </c>
      <c r="D9500" s="5">
        <v>46201</v>
      </c>
      <c r="E9500" s="5" t="s">
        <v>75</v>
      </c>
      <c r="F9500" s="5" t="s">
        <v>61</v>
      </c>
      <c r="G9500" s="5" t="s">
        <v>76</v>
      </c>
      <c r="H9500" s="4" t="s">
        <v>588</v>
      </c>
      <c r="I9500" s="4" t="str">
        <f>VLOOKUP(H9500,[1]物料!$A$1:$M$65536,13,0)</f>
        <v>25.00</v>
      </c>
      <c r="J9500" s="4">
        <v>4.5</v>
      </c>
      <c r="K9500" s="4">
        <f t="shared" si="592"/>
        <v>4.47</v>
      </c>
      <c r="L9500" s="4">
        <f t="shared" si="593"/>
        <v>33.97</v>
      </c>
      <c r="M9500" s="6">
        <v>1</v>
      </c>
      <c r="N9500" s="7">
        <v>89.4</v>
      </c>
      <c r="O9500">
        <f t="shared" si="594"/>
        <v>55.43</v>
      </c>
      <c r="P9500" s="1">
        <f t="shared" si="595"/>
        <v>0.620022371364653</v>
      </c>
    </row>
    <row r="9501" ht="20" customHeight="1" spans="1:16">
      <c r="A9501" s="4" t="s">
        <v>10567</v>
      </c>
      <c r="B9501" s="4" t="s">
        <v>24</v>
      </c>
      <c r="C9501" s="4" t="s">
        <v>119</v>
      </c>
      <c r="D9501" s="5">
        <v>46201</v>
      </c>
      <c r="E9501" s="5" t="s">
        <v>115</v>
      </c>
      <c r="F9501" s="5" t="s">
        <v>70</v>
      </c>
      <c r="G9501" s="5" t="s">
        <v>116</v>
      </c>
      <c r="H9501" s="4" t="s">
        <v>132</v>
      </c>
      <c r="I9501" s="4" t="str">
        <f>VLOOKUP(H9501,[1]物料!$A$1:$M$65536,13,0)</f>
        <v>42.00</v>
      </c>
      <c r="J9501" s="4">
        <v>6.5</v>
      </c>
      <c r="K9501" s="4">
        <f t="shared" si="592"/>
        <v>5.19</v>
      </c>
      <c r="L9501" s="4">
        <f t="shared" si="593"/>
        <v>53.69</v>
      </c>
      <c r="M9501" s="6">
        <v>1</v>
      </c>
      <c r="N9501" s="7">
        <v>103.8</v>
      </c>
      <c r="O9501">
        <f t="shared" si="594"/>
        <v>50.11</v>
      </c>
      <c r="P9501" s="1">
        <f t="shared" si="595"/>
        <v>0.482755298651252</v>
      </c>
    </row>
    <row r="9502" ht="20" customHeight="1" spans="1:16">
      <c r="A9502" s="4" t="s">
        <v>10568</v>
      </c>
      <c r="B9502" s="4" t="s">
        <v>24</v>
      </c>
      <c r="C9502" s="4" t="s">
        <v>119</v>
      </c>
      <c r="D9502" s="5">
        <v>46201</v>
      </c>
      <c r="E9502" s="5" t="s">
        <v>1261</v>
      </c>
      <c r="F9502" s="5" t="s">
        <v>32</v>
      </c>
      <c r="G9502" s="5" t="s">
        <v>1262</v>
      </c>
      <c r="H9502" s="4" t="s">
        <v>2561</v>
      </c>
      <c r="I9502" s="4" t="str">
        <f>VLOOKUP(H9502,[1]物料!$A$1:$M$65536,13,0)</f>
        <v>143.00</v>
      </c>
      <c r="J9502" s="4">
        <v>17.1</v>
      </c>
      <c r="K9502" s="4">
        <f t="shared" si="592"/>
        <v>15.94</v>
      </c>
      <c r="L9502" s="4">
        <f t="shared" si="593"/>
        <v>176.04</v>
      </c>
      <c r="M9502" s="6">
        <v>1</v>
      </c>
      <c r="N9502" s="7">
        <v>318.8</v>
      </c>
      <c r="O9502">
        <f t="shared" si="594"/>
        <v>142.76</v>
      </c>
      <c r="P9502" s="1">
        <f t="shared" si="595"/>
        <v>0.447804265997491</v>
      </c>
    </row>
    <row r="9503" ht="20" customHeight="1" spans="1:16">
      <c r="A9503" s="4" t="s">
        <v>10569</v>
      </c>
      <c r="B9503" s="4" t="s">
        <v>17</v>
      </c>
      <c r="C9503" s="4" t="s">
        <v>18</v>
      </c>
      <c r="D9503" s="5">
        <v>46201</v>
      </c>
      <c r="E9503" s="5" t="s">
        <v>90</v>
      </c>
      <c r="F9503" s="5" t="s">
        <v>55</v>
      </c>
      <c r="G9503" s="5" t="s">
        <v>91</v>
      </c>
      <c r="H9503" s="4" t="s">
        <v>447</v>
      </c>
      <c r="I9503" s="4" t="str">
        <f>VLOOKUP(H9503,[1]物料!$A$1:$M$65536,13,0)</f>
        <v>40.00</v>
      </c>
      <c r="J9503" s="4">
        <v>7.2</v>
      </c>
      <c r="K9503" s="4">
        <f t="shared" si="592"/>
        <v>6.522</v>
      </c>
      <c r="L9503" s="4">
        <f t="shared" si="593"/>
        <v>53.722</v>
      </c>
      <c r="M9503" s="6">
        <v>1</v>
      </c>
      <c r="N9503" s="7">
        <v>130.44</v>
      </c>
      <c r="O9503">
        <f t="shared" si="594"/>
        <v>76.718</v>
      </c>
      <c r="P9503" s="1">
        <f t="shared" si="595"/>
        <v>0.588147807421036</v>
      </c>
    </row>
    <row r="9504" ht="20" customHeight="1" spans="1:16">
      <c r="A9504" s="4" t="s">
        <v>10570</v>
      </c>
      <c r="B9504" s="4" t="s">
        <v>24</v>
      </c>
      <c r="C9504" s="4" t="s">
        <v>98</v>
      </c>
      <c r="D9504" s="5">
        <v>46201</v>
      </c>
      <c r="E9504" s="5" t="s">
        <v>120</v>
      </c>
      <c r="F9504" s="5" t="s">
        <v>70</v>
      </c>
      <c r="G9504" s="5" t="s">
        <v>121</v>
      </c>
      <c r="H9504" s="4" t="s">
        <v>3423</v>
      </c>
      <c r="I9504" s="4" t="str">
        <f>VLOOKUP(H9504,[1]物料!$A$1:$M$65536,13,0)</f>
        <v>36.00</v>
      </c>
      <c r="J9504" s="4">
        <v>6.5</v>
      </c>
      <c r="K9504" s="4">
        <f t="shared" si="592"/>
        <v>4.485</v>
      </c>
      <c r="L9504" s="4">
        <f t="shared" si="593"/>
        <v>46.985</v>
      </c>
      <c r="M9504" s="6">
        <v>1</v>
      </c>
      <c r="N9504" s="7">
        <v>89.7</v>
      </c>
      <c r="O9504">
        <f t="shared" si="594"/>
        <v>42.715</v>
      </c>
      <c r="P9504" s="1">
        <f t="shared" si="595"/>
        <v>0.476198439241918</v>
      </c>
    </row>
    <row r="9505" ht="20" customHeight="1" spans="1:16">
      <c r="A9505" s="4" t="s">
        <v>10571</v>
      </c>
      <c r="B9505" s="4" t="s">
        <v>17</v>
      </c>
      <c r="C9505" s="4" t="s">
        <v>105</v>
      </c>
      <c r="D9505" s="5">
        <v>46201</v>
      </c>
      <c r="E9505" s="5" t="s">
        <v>332</v>
      </c>
      <c r="F9505" s="5" t="s">
        <v>55</v>
      </c>
      <c r="G9505" s="5" t="s">
        <v>333</v>
      </c>
      <c r="H9505" s="4" t="s">
        <v>567</v>
      </c>
      <c r="I9505" s="4" t="str">
        <f>VLOOKUP(H9505,[1]物料!$A$1:$M$65536,13,0)</f>
        <v>16.00</v>
      </c>
      <c r="J9505" s="4">
        <v>4.5</v>
      </c>
      <c r="K9505" s="4">
        <f t="shared" si="592"/>
        <v>2.49</v>
      </c>
      <c r="L9505" s="4">
        <f t="shared" si="593"/>
        <v>22.99</v>
      </c>
      <c r="M9505" s="6">
        <v>1</v>
      </c>
      <c r="N9505" s="7">
        <v>49.8</v>
      </c>
      <c r="O9505">
        <f t="shared" si="594"/>
        <v>26.81</v>
      </c>
      <c r="P9505" s="1">
        <f t="shared" si="595"/>
        <v>0.538353413654618</v>
      </c>
    </row>
    <row r="9506" ht="20" customHeight="1" spans="1:16">
      <c r="A9506" s="4" t="s">
        <v>10572</v>
      </c>
      <c r="B9506" s="4" t="s">
        <v>24</v>
      </c>
      <c r="C9506" s="4" t="s">
        <v>25</v>
      </c>
      <c r="D9506" s="5">
        <v>46201</v>
      </c>
      <c r="E9506" s="5" t="s">
        <v>186</v>
      </c>
      <c r="F9506" s="5" t="s">
        <v>55</v>
      </c>
      <c r="G9506" s="5" t="s">
        <v>187</v>
      </c>
      <c r="H9506" s="4" t="s">
        <v>557</v>
      </c>
      <c r="I9506" s="4" t="str">
        <f>VLOOKUP(H9506,[1]物料!$A$1:$M$65536,13,0)</f>
        <v>48.00</v>
      </c>
      <c r="J9506" s="4">
        <v>10.7</v>
      </c>
      <c r="K9506" s="4">
        <f t="shared" si="592"/>
        <v>6.94</v>
      </c>
      <c r="L9506" s="4">
        <f t="shared" si="593"/>
        <v>65.64</v>
      </c>
      <c r="M9506" s="6">
        <v>1</v>
      </c>
      <c r="N9506" s="7">
        <v>138.8</v>
      </c>
      <c r="O9506">
        <f t="shared" si="594"/>
        <v>73.16</v>
      </c>
      <c r="P9506" s="1">
        <f t="shared" si="595"/>
        <v>0.527089337175793</v>
      </c>
    </row>
    <row r="9507" ht="20" customHeight="1" spans="1:16">
      <c r="A9507" s="4" t="s">
        <v>10573</v>
      </c>
      <c r="B9507" s="4" t="s">
        <v>17</v>
      </c>
      <c r="C9507" s="4" t="s">
        <v>18</v>
      </c>
      <c r="D9507" s="5">
        <v>46201</v>
      </c>
      <c r="E9507" s="5" t="s">
        <v>999</v>
      </c>
      <c r="F9507" s="5" t="s">
        <v>39</v>
      </c>
      <c r="G9507" s="5" t="s">
        <v>1000</v>
      </c>
      <c r="H9507" s="4" t="s">
        <v>1693</v>
      </c>
      <c r="I9507" s="4" t="str">
        <f>VLOOKUP(H9507,[1]物料!$A$1:$M$65536,13,0)</f>
        <v>18.50</v>
      </c>
      <c r="J9507" s="4">
        <v>1.9</v>
      </c>
      <c r="K9507" s="4">
        <f t="shared" si="592"/>
        <v>2.6865</v>
      </c>
      <c r="L9507" s="4">
        <f t="shared" si="593"/>
        <v>23.0865</v>
      </c>
      <c r="M9507" s="6">
        <v>1</v>
      </c>
      <c r="N9507" s="7">
        <v>53.73</v>
      </c>
      <c r="O9507">
        <f t="shared" si="594"/>
        <v>30.6435</v>
      </c>
      <c r="P9507" s="1">
        <f t="shared" si="595"/>
        <v>0.570323841429369</v>
      </c>
    </row>
    <row r="9508" ht="20" customHeight="1" spans="1:16">
      <c r="A9508" s="4" t="s">
        <v>10574</v>
      </c>
      <c r="B9508" s="4" t="s">
        <v>17</v>
      </c>
      <c r="C9508" s="4" t="s">
        <v>18</v>
      </c>
      <c r="D9508" s="5">
        <v>46201</v>
      </c>
      <c r="E9508" s="5" t="s">
        <v>1431</v>
      </c>
      <c r="F9508" s="5" t="s">
        <v>20</v>
      </c>
      <c r="G9508" s="5" t="s">
        <v>1432</v>
      </c>
      <c r="H9508" s="4" t="s">
        <v>1433</v>
      </c>
      <c r="I9508" s="4" t="str">
        <f>VLOOKUP(H9508,[1]物料!$A$1:$M$65536,13,0)</f>
        <v>27.10</v>
      </c>
      <c r="J9508" s="4">
        <v>3.5</v>
      </c>
      <c r="K9508" s="4">
        <f t="shared" si="592"/>
        <v>3.3155</v>
      </c>
      <c r="L9508" s="4">
        <f t="shared" si="593"/>
        <v>33.9155</v>
      </c>
      <c r="M9508" s="6">
        <v>1</v>
      </c>
      <c r="N9508" s="7">
        <v>66.31</v>
      </c>
      <c r="O9508">
        <f t="shared" si="594"/>
        <v>32.3945</v>
      </c>
      <c r="P9508" s="1">
        <f t="shared" si="595"/>
        <v>0.488531141607601</v>
      </c>
    </row>
    <row r="9509" ht="20" customHeight="1" spans="1:16">
      <c r="A9509" s="4" t="s">
        <v>10575</v>
      </c>
      <c r="B9509" s="4" t="s">
        <v>24</v>
      </c>
      <c r="C9509" s="4" t="s">
        <v>119</v>
      </c>
      <c r="D9509" s="5">
        <v>46201</v>
      </c>
      <c r="E9509" s="5" t="s">
        <v>291</v>
      </c>
      <c r="F9509" s="5" t="s">
        <v>55</v>
      </c>
      <c r="G9509" s="5" t="s">
        <v>292</v>
      </c>
      <c r="H9509" s="4" t="s">
        <v>452</v>
      </c>
      <c r="I9509" s="4" t="str">
        <f>VLOOKUP(H9509,[1]物料!$A$1:$M$65536,13,0)</f>
        <v>40.00</v>
      </c>
      <c r="J9509" s="4">
        <v>10.7</v>
      </c>
      <c r="K9509" s="4">
        <f t="shared" si="592"/>
        <v>5.29</v>
      </c>
      <c r="L9509" s="4">
        <f t="shared" si="593"/>
        <v>55.99</v>
      </c>
      <c r="M9509" s="6">
        <v>1</v>
      </c>
      <c r="N9509" s="7">
        <v>105.8</v>
      </c>
      <c r="O9509">
        <f t="shared" si="594"/>
        <v>49.81</v>
      </c>
      <c r="P9509" s="1">
        <f t="shared" si="595"/>
        <v>0.470793950850662</v>
      </c>
    </row>
    <row r="9510" ht="20" customHeight="1" spans="1:16">
      <c r="A9510" s="4" t="s">
        <v>10576</v>
      </c>
      <c r="B9510" s="4" t="s">
        <v>24</v>
      </c>
      <c r="C9510" s="4" t="s">
        <v>150</v>
      </c>
      <c r="D9510" s="5">
        <v>46201</v>
      </c>
      <c r="E9510" s="5" t="s">
        <v>60</v>
      </c>
      <c r="F9510" s="5" t="s">
        <v>61</v>
      </c>
      <c r="G9510" s="5" t="s">
        <v>62</v>
      </c>
      <c r="H9510" s="4" t="s">
        <v>157</v>
      </c>
      <c r="I9510" s="4" t="str">
        <f>VLOOKUP(H9510,[1]物料!$A$1:$M$65536,13,0)</f>
        <v>24.00</v>
      </c>
      <c r="J9510" s="4">
        <v>8</v>
      </c>
      <c r="K9510" s="4">
        <f t="shared" si="592"/>
        <v>3.44</v>
      </c>
      <c r="L9510" s="4">
        <f t="shared" si="593"/>
        <v>35.44</v>
      </c>
      <c r="M9510" s="6">
        <v>1</v>
      </c>
      <c r="N9510" s="7">
        <v>68.8</v>
      </c>
      <c r="O9510">
        <f t="shared" si="594"/>
        <v>33.36</v>
      </c>
      <c r="P9510" s="1">
        <f t="shared" si="595"/>
        <v>0.484883720930233</v>
      </c>
    </row>
    <row r="9511" ht="20" customHeight="1" spans="1:16">
      <c r="A9511" s="4" t="s">
        <v>10577</v>
      </c>
      <c r="B9511" s="4" t="s">
        <v>24</v>
      </c>
      <c r="C9511" s="4" t="s">
        <v>25</v>
      </c>
      <c r="D9511" s="5">
        <v>46201</v>
      </c>
      <c r="E9511" s="5" t="s">
        <v>120</v>
      </c>
      <c r="F9511" s="5" t="s">
        <v>70</v>
      </c>
      <c r="G9511" s="5" t="s">
        <v>121</v>
      </c>
      <c r="H9511" s="4" t="s">
        <v>3423</v>
      </c>
      <c r="I9511" s="4" t="str">
        <f>VLOOKUP(H9511,[1]物料!$A$1:$M$65536,13,0)</f>
        <v>36.00</v>
      </c>
      <c r="J9511" s="4">
        <v>6.5</v>
      </c>
      <c r="K9511" s="4">
        <f t="shared" si="592"/>
        <v>4.49</v>
      </c>
      <c r="L9511" s="4">
        <f t="shared" si="593"/>
        <v>46.99</v>
      </c>
      <c r="M9511" s="6">
        <v>1</v>
      </c>
      <c r="N9511" s="7">
        <v>89.8</v>
      </c>
      <c r="O9511">
        <f t="shared" si="594"/>
        <v>42.81</v>
      </c>
      <c r="P9511" s="1">
        <f t="shared" si="595"/>
        <v>0.476726057906459</v>
      </c>
    </row>
    <row r="9512" ht="20" customHeight="1" spans="1:16">
      <c r="A9512" s="4" t="s">
        <v>10578</v>
      </c>
      <c r="B9512" s="4" t="s">
        <v>17</v>
      </c>
      <c r="C9512" s="4" t="s">
        <v>113</v>
      </c>
      <c r="D9512" s="5">
        <v>46201</v>
      </c>
      <c r="E9512" s="5" t="s">
        <v>784</v>
      </c>
      <c r="F9512" s="5" t="s">
        <v>55</v>
      </c>
      <c r="G9512" s="5" t="s">
        <v>785</v>
      </c>
      <c r="H9512" s="4" t="s">
        <v>8367</v>
      </c>
      <c r="I9512" s="4" t="str">
        <f>VLOOKUP(H9512,[1]物料!$A$1:$M$65536,13,0)</f>
        <v>35.00</v>
      </c>
      <c r="J9512" s="4">
        <v>7.2</v>
      </c>
      <c r="K9512" s="4">
        <f t="shared" si="592"/>
        <v>5.5</v>
      </c>
      <c r="L9512" s="4">
        <f t="shared" si="593"/>
        <v>47.7</v>
      </c>
      <c r="M9512" s="6">
        <v>1</v>
      </c>
      <c r="N9512" s="7">
        <v>110</v>
      </c>
      <c r="O9512">
        <f t="shared" si="594"/>
        <v>62.3</v>
      </c>
      <c r="P9512" s="1">
        <f t="shared" si="595"/>
        <v>0.566363636363636</v>
      </c>
    </row>
    <row r="9513" ht="20" customHeight="1" spans="1:16">
      <c r="A9513" s="4" t="s">
        <v>10579</v>
      </c>
      <c r="B9513" s="4" t="s">
        <v>17</v>
      </c>
      <c r="C9513" s="4" t="s">
        <v>18</v>
      </c>
      <c r="D9513" s="5">
        <v>46201</v>
      </c>
      <c r="E9513" s="5" t="s">
        <v>182</v>
      </c>
      <c r="F9513" s="5" t="s">
        <v>20</v>
      </c>
      <c r="G9513" s="5" t="s">
        <v>183</v>
      </c>
      <c r="H9513" s="4" t="s">
        <v>409</v>
      </c>
      <c r="I9513" s="4" t="str">
        <f>VLOOKUP(H9513,[1]物料!$A$1:$M$65536,13,0)</f>
        <v>22.10</v>
      </c>
      <c r="J9513" s="4">
        <v>3</v>
      </c>
      <c r="K9513" s="4">
        <f t="shared" si="592"/>
        <v>2.99</v>
      </c>
      <c r="L9513" s="4">
        <f t="shared" si="593"/>
        <v>28.09</v>
      </c>
      <c r="M9513" s="6">
        <v>1</v>
      </c>
      <c r="N9513" s="7">
        <v>59.8</v>
      </c>
      <c r="O9513">
        <f t="shared" si="594"/>
        <v>31.71</v>
      </c>
      <c r="P9513" s="1">
        <f t="shared" si="595"/>
        <v>0.530267558528428</v>
      </c>
    </row>
    <row r="9514" ht="20" customHeight="1" spans="1:16">
      <c r="A9514" s="4" t="s">
        <v>10580</v>
      </c>
      <c r="B9514" s="4" t="s">
        <v>17</v>
      </c>
      <c r="C9514" s="4" t="s">
        <v>49</v>
      </c>
      <c r="D9514" s="5">
        <v>46201</v>
      </c>
      <c r="E9514" s="5" t="s">
        <v>10581</v>
      </c>
      <c r="F9514" s="5" t="s">
        <v>70</v>
      </c>
      <c r="G9514" s="5" t="s">
        <v>10582</v>
      </c>
      <c r="H9514" s="4" t="s">
        <v>10583</v>
      </c>
      <c r="I9514" s="4" t="str">
        <f>VLOOKUP(H9514,[1]物料!$A$1:$M$65536,13,0)</f>
        <v>43.00</v>
      </c>
      <c r="J9514" s="4">
        <v>3</v>
      </c>
      <c r="K9514" s="4">
        <f t="shared" si="592"/>
        <v>4.44</v>
      </c>
      <c r="L9514" s="4">
        <f t="shared" si="593"/>
        <v>50.44</v>
      </c>
      <c r="M9514" s="6">
        <v>1</v>
      </c>
      <c r="N9514" s="7">
        <v>88.8</v>
      </c>
      <c r="O9514">
        <f t="shared" si="594"/>
        <v>38.36</v>
      </c>
      <c r="P9514" s="1">
        <f t="shared" si="595"/>
        <v>0.431981981981982</v>
      </c>
    </row>
    <row r="9515" ht="20" customHeight="1" spans="1:16">
      <c r="A9515" s="4" t="s">
        <v>10584</v>
      </c>
      <c r="B9515" s="4" t="s">
        <v>17</v>
      </c>
      <c r="C9515" s="4" t="s">
        <v>18</v>
      </c>
      <c r="D9515" s="5">
        <v>46201</v>
      </c>
      <c r="E9515" s="5" t="s">
        <v>115</v>
      </c>
      <c r="F9515" s="5" t="s">
        <v>70</v>
      </c>
      <c r="G9515" s="5" t="s">
        <v>116</v>
      </c>
      <c r="H9515" s="4" t="s">
        <v>126</v>
      </c>
      <c r="I9515" s="4" t="str">
        <f>VLOOKUP(H9515,[1]物料!$A$1:$M$65536,13,0)</f>
        <v>42.00</v>
      </c>
      <c r="J9515" s="4">
        <v>3</v>
      </c>
      <c r="K9515" s="4">
        <f t="shared" si="592"/>
        <v>4.93</v>
      </c>
      <c r="L9515" s="4">
        <f t="shared" si="593"/>
        <v>49.93</v>
      </c>
      <c r="M9515" s="6">
        <v>1</v>
      </c>
      <c r="N9515" s="7">
        <v>98.6</v>
      </c>
      <c r="O9515">
        <f t="shared" si="594"/>
        <v>48.67</v>
      </c>
      <c r="P9515" s="1">
        <f t="shared" si="595"/>
        <v>0.493610547667343</v>
      </c>
    </row>
    <row r="9516" ht="20" customHeight="1" spans="1:16">
      <c r="A9516" s="4" t="s">
        <v>10585</v>
      </c>
      <c r="B9516" s="4" t="s">
        <v>24</v>
      </c>
      <c r="C9516" s="4" t="s">
        <v>119</v>
      </c>
      <c r="D9516" s="5">
        <v>46201</v>
      </c>
      <c r="E9516" s="5" t="s">
        <v>60</v>
      </c>
      <c r="F9516" s="5" t="s">
        <v>61</v>
      </c>
      <c r="G9516" s="5" t="s">
        <v>62</v>
      </c>
      <c r="H9516" s="4" t="s">
        <v>63</v>
      </c>
      <c r="I9516" s="4" t="str">
        <f>VLOOKUP(H9516,[1]物料!$A$1:$M$65536,13,0)</f>
        <v>24.00</v>
      </c>
      <c r="J9516" s="4">
        <v>8</v>
      </c>
      <c r="K9516" s="4">
        <f t="shared" si="592"/>
        <v>3.435</v>
      </c>
      <c r="L9516" s="4">
        <f t="shared" si="593"/>
        <v>35.435</v>
      </c>
      <c r="M9516" s="6">
        <v>1</v>
      </c>
      <c r="N9516" s="7">
        <v>68.7</v>
      </c>
      <c r="O9516">
        <f t="shared" si="594"/>
        <v>33.265</v>
      </c>
      <c r="P9516" s="1">
        <f t="shared" si="595"/>
        <v>0.484206695778748</v>
      </c>
    </row>
    <row r="9517" ht="20" customHeight="1" spans="1:16">
      <c r="A9517" s="4" t="s">
        <v>10586</v>
      </c>
      <c r="B9517" s="4" t="s">
        <v>17</v>
      </c>
      <c r="C9517" s="4" t="s">
        <v>167</v>
      </c>
      <c r="D9517" s="5">
        <v>46201</v>
      </c>
      <c r="E9517" s="5" t="s">
        <v>54</v>
      </c>
      <c r="F9517" s="5" t="s">
        <v>55</v>
      </c>
      <c r="G9517" s="5" t="s">
        <v>56</v>
      </c>
      <c r="H9517" s="4" t="s">
        <v>57</v>
      </c>
      <c r="I9517" s="4" t="str">
        <f>VLOOKUP(H9517,[1]物料!$A$1:$M$65536,13,0)</f>
        <v>12.00</v>
      </c>
      <c r="J9517" s="4">
        <v>4.5</v>
      </c>
      <c r="K9517" s="4">
        <f t="shared" si="592"/>
        <v>1.99</v>
      </c>
      <c r="L9517" s="4">
        <f t="shared" si="593"/>
        <v>18.49</v>
      </c>
      <c r="M9517" s="6">
        <v>1</v>
      </c>
      <c r="N9517" s="7">
        <v>39.8</v>
      </c>
      <c r="O9517">
        <f t="shared" si="594"/>
        <v>21.31</v>
      </c>
      <c r="P9517" s="1">
        <f t="shared" si="595"/>
        <v>0.535427135678392</v>
      </c>
    </row>
    <row r="9518" ht="20" customHeight="1" spans="1:16">
      <c r="A9518" s="4" t="s">
        <v>10587</v>
      </c>
      <c r="B9518" s="4" t="s">
        <v>17</v>
      </c>
      <c r="C9518" s="4" t="s">
        <v>18</v>
      </c>
      <c r="D9518" s="5">
        <v>46201</v>
      </c>
      <c r="E9518" s="5" t="s">
        <v>182</v>
      </c>
      <c r="F9518" s="5" t="s">
        <v>20</v>
      </c>
      <c r="G9518" s="5" t="s">
        <v>183</v>
      </c>
      <c r="H9518" s="4" t="s">
        <v>229</v>
      </c>
      <c r="I9518" s="4" t="str">
        <f>VLOOKUP(H9518,[1]物料!$A$1:$M$65536,13,0)</f>
        <v>22.10</v>
      </c>
      <c r="J9518" s="4">
        <v>3</v>
      </c>
      <c r="K9518" s="4">
        <f t="shared" si="592"/>
        <v>2.587</v>
      </c>
      <c r="L9518" s="4">
        <f t="shared" si="593"/>
        <v>27.687</v>
      </c>
      <c r="M9518" s="6">
        <v>1</v>
      </c>
      <c r="N9518" s="7">
        <v>51.74</v>
      </c>
      <c r="O9518">
        <f t="shared" si="594"/>
        <v>24.053</v>
      </c>
      <c r="P9518" s="1">
        <f t="shared" si="595"/>
        <v>0.464882102821801</v>
      </c>
    </row>
    <row r="9519" ht="20" customHeight="1" spans="1:16">
      <c r="A9519" s="4" t="s">
        <v>10588</v>
      </c>
      <c r="B9519" s="4" t="s">
        <v>17</v>
      </c>
      <c r="C9519" s="4" t="s">
        <v>18</v>
      </c>
      <c r="D9519" s="5">
        <v>46201</v>
      </c>
      <c r="E9519" s="5" t="s">
        <v>69</v>
      </c>
      <c r="F9519" s="5" t="s">
        <v>70</v>
      </c>
      <c r="G9519" s="5" t="s">
        <v>71</v>
      </c>
      <c r="H9519" s="4" t="s">
        <v>6704</v>
      </c>
      <c r="I9519" s="4" t="str">
        <f>VLOOKUP(H9519,[1]物料!$A$1:$M$65536,13,0)</f>
        <v>45.00</v>
      </c>
      <c r="J9519" s="4">
        <v>3</v>
      </c>
      <c r="K9519" s="4">
        <f t="shared" si="592"/>
        <v>5.5005</v>
      </c>
      <c r="L9519" s="4">
        <f t="shared" si="593"/>
        <v>53.5005</v>
      </c>
      <c r="M9519" s="6">
        <v>1</v>
      </c>
      <c r="N9519" s="7">
        <v>110.01</v>
      </c>
      <c r="O9519">
        <f t="shared" si="594"/>
        <v>56.5095</v>
      </c>
      <c r="P9519" s="1">
        <f t="shared" si="595"/>
        <v>0.513676029451868</v>
      </c>
    </row>
    <row r="9520" ht="20" customHeight="1" spans="1:16">
      <c r="A9520" s="4" t="s">
        <v>10589</v>
      </c>
      <c r="B9520" s="4" t="s">
        <v>24</v>
      </c>
      <c r="C9520" s="4" t="s">
        <v>74</v>
      </c>
      <c r="D9520" s="5">
        <v>46201</v>
      </c>
      <c r="E9520" s="5" t="s">
        <v>75</v>
      </c>
      <c r="F9520" s="5" t="s">
        <v>61</v>
      </c>
      <c r="G9520" s="5" t="s">
        <v>76</v>
      </c>
      <c r="H9520" s="4" t="s">
        <v>77</v>
      </c>
      <c r="I9520" s="4" t="str">
        <f>VLOOKUP(H9520,[1]物料!$A$1:$M$65536,13,0)</f>
        <v>25.00</v>
      </c>
      <c r="J9520" s="4">
        <v>8</v>
      </c>
      <c r="K9520" s="4">
        <f t="shared" si="592"/>
        <v>3.44</v>
      </c>
      <c r="L9520" s="4">
        <f t="shared" si="593"/>
        <v>36.44</v>
      </c>
      <c r="M9520" s="6">
        <v>1</v>
      </c>
      <c r="N9520" s="7">
        <v>68.8</v>
      </c>
      <c r="O9520">
        <f t="shared" si="594"/>
        <v>32.36</v>
      </c>
      <c r="P9520" s="1">
        <f t="shared" si="595"/>
        <v>0.470348837209302</v>
      </c>
    </row>
    <row r="9521" ht="20" customHeight="1" spans="1:16">
      <c r="A9521" s="4" t="s">
        <v>10590</v>
      </c>
      <c r="B9521" s="4" t="s">
        <v>17</v>
      </c>
      <c r="C9521" s="4" t="s">
        <v>18</v>
      </c>
      <c r="D9521" s="5">
        <v>46201</v>
      </c>
      <c r="E9521" s="5" t="s">
        <v>301</v>
      </c>
      <c r="F9521" s="5" t="s">
        <v>55</v>
      </c>
      <c r="G9521" s="5" t="s">
        <v>302</v>
      </c>
      <c r="H9521" s="4" t="s">
        <v>839</v>
      </c>
      <c r="I9521" s="4" t="str">
        <f>VLOOKUP(H9521,[1]物料!$A$1:$M$65536,13,0)</f>
        <v>20.00</v>
      </c>
      <c r="J9521" s="4">
        <v>4.5</v>
      </c>
      <c r="K9521" s="4">
        <f t="shared" si="592"/>
        <v>2.99</v>
      </c>
      <c r="L9521" s="4">
        <f t="shared" si="593"/>
        <v>27.49</v>
      </c>
      <c r="M9521" s="6">
        <v>1</v>
      </c>
      <c r="N9521" s="7">
        <v>59.8</v>
      </c>
      <c r="O9521">
        <f t="shared" si="594"/>
        <v>32.31</v>
      </c>
      <c r="P9521" s="1">
        <f t="shared" si="595"/>
        <v>0.540301003344482</v>
      </c>
    </row>
    <row r="9522" ht="20" customHeight="1" spans="1:16">
      <c r="A9522" s="4" t="s">
        <v>10591</v>
      </c>
      <c r="B9522" s="4" t="s">
        <v>17</v>
      </c>
      <c r="C9522" s="4" t="s">
        <v>18</v>
      </c>
      <c r="D9522" s="5">
        <v>46201</v>
      </c>
      <c r="E9522" s="5" t="s">
        <v>75</v>
      </c>
      <c r="F9522" s="5" t="s">
        <v>61</v>
      </c>
      <c r="G9522" s="5" t="s">
        <v>76</v>
      </c>
      <c r="H9522" s="4" t="s">
        <v>588</v>
      </c>
      <c r="I9522" s="4" t="str">
        <f>VLOOKUP(H9522,[1]物料!$A$1:$M$65536,13,0)</f>
        <v>25.00</v>
      </c>
      <c r="J9522" s="4">
        <v>4.5</v>
      </c>
      <c r="K9522" s="4">
        <f t="shared" si="592"/>
        <v>3.7905</v>
      </c>
      <c r="L9522" s="4">
        <f t="shared" si="593"/>
        <v>33.2905</v>
      </c>
      <c r="M9522" s="6">
        <v>1</v>
      </c>
      <c r="N9522" s="7">
        <v>75.81</v>
      </c>
      <c r="O9522">
        <f t="shared" si="594"/>
        <v>42.5195</v>
      </c>
      <c r="P9522" s="1">
        <f t="shared" si="595"/>
        <v>0.560869278459306</v>
      </c>
    </row>
    <row r="9523" ht="20" customHeight="1" spans="1:16">
      <c r="A9523" s="4" t="s">
        <v>10592</v>
      </c>
      <c r="B9523" s="4" t="s">
        <v>17</v>
      </c>
      <c r="C9523" s="4" t="s">
        <v>18</v>
      </c>
      <c r="D9523" s="5">
        <v>46201</v>
      </c>
      <c r="E9523" s="5" t="s">
        <v>1393</v>
      </c>
      <c r="F9523" s="5" t="s">
        <v>55</v>
      </c>
      <c r="G9523" s="5" t="s">
        <v>1394</v>
      </c>
      <c r="H9523" s="4" t="s">
        <v>1395</v>
      </c>
      <c r="I9523" s="4" t="str">
        <f>VLOOKUP(H9523,[1]物料!$A$1:$M$65536,13,0)</f>
        <v>17.00</v>
      </c>
      <c r="J9523" s="4">
        <v>4.5</v>
      </c>
      <c r="K9523" s="4">
        <f t="shared" si="592"/>
        <v>2.7835</v>
      </c>
      <c r="L9523" s="4">
        <f t="shared" si="593"/>
        <v>24.2835</v>
      </c>
      <c r="M9523" s="6">
        <v>1</v>
      </c>
      <c r="N9523" s="7">
        <v>55.67</v>
      </c>
      <c r="O9523">
        <f t="shared" si="594"/>
        <v>31.3865</v>
      </c>
      <c r="P9523" s="1">
        <f t="shared" si="595"/>
        <v>0.563795581102928</v>
      </c>
    </row>
    <row r="9524" ht="20" customHeight="1" spans="1:16">
      <c r="A9524" s="4" t="s">
        <v>10593</v>
      </c>
      <c r="B9524" s="4" t="s">
        <v>17</v>
      </c>
      <c r="C9524" s="4" t="s">
        <v>538</v>
      </c>
      <c r="D9524" s="5">
        <v>46201</v>
      </c>
      <c r="E9524" s="5" t="s">
        <v>999</v>
      </c>
      <c r="F9524" s="5" t="s">
        <v>39</v>
      </c>
      <c r="G9524" s="5" t="s">
        <v>1000</v>
      </c>
      <c r="H9524" s="4" t="s">
        <v>10594</v>
      </c>
      <c r="I9524" s="4" t="str">
        <f>VLOOKUP(H9524,[1]物料!$A$1:$M$65536,13,0)</f>
        <v>18.50</v>
      </c>
      <c r="J9524" s="4">
        <v>1.9</v>
      </c>
      <c r="K9524" s="4">
        <f t="shared" si="592"/>
        <v>1.926</v>
      </c>
      <c r="L9524" s="4">
        <f t="shared" si="593"/>
        <v>22.326</v>
      </c>
      <c r="M9524" s="6">
        <v>1</v>
      </c>
      <c r="N9524" s="7">
        <v>38.52</v>
      </c>
      <c r="O9524">
        <f t="shared" si="594"/>
        <v>16.194</v>
      </c>
      <c r="P9524" s="1">
        <f t="shared" si="595"/>
        <v>0.420404984423676</v>
      </c>
    </row>
    <row r="9525" ht="20" customHeight="1" spans="1:16">
      <c r="A9525" s="4" t="s">
        <v>10595</v>
      </c>
      <c r="B9525" s="4" t="s">
        <v>24</v>
      </c>
      <c r="C9525" s="4" t="s">
        <v>25</v>
      </c>
      <c r="D9525" s="5">
        <v>46201</v>
      </c>
      <c r="E9525" s="5" t="s">
        <v>384</v>
      </c>
      <c r="F9525" s="5" t="s">
        <v>20</v>
      </c>
      <c r="G9525" s="5" t="s">
        <v>385</v>
      </c>
      <c r="H9525" s="4" t="s">
        <v>563</v>
      </c>
      <c r="I9525" s="4" t="str">
        <f>VLOOKUP(H9525,[1]物料!$A$1:$M$65536,13,0)</f>
        <v>36.60</v>
      </c>
      <c r="J9525" s="4">
        <v>6.5</v>
      </c>
      <c r="K9525" s="4">
        <f t="shared" si="592"/>
        <v>4.94</v>
      </c>
      <c r="L9525" s="4">
        <f t="shared" si="593"/>
        <v>48.04</v>
      </c>
      <c r="M9525" s="6">
        <v>1</v>
      </c>
      <c r="N9525" s="7">
        <v>98.8</v>
      </c>
      <c r="O9525">
        <f t="shared" si="594"/>
        <v>50.76</v>
      </c>
      <c r="P9525" s="1">
        <f t="shared" si="595"/>
        <v>0.513765182186235</v>
      </c>
    </row>
    <row r="9526" ht="20" customHeight="1" spans="1:16">
      <c r="A9526" s="4" t="s">
        <v>10596</v>
      </c>
      <c r="B9526" s="4" t="s">
        <v>24</v>
      </c>
      <c r="C9526" s="4" t="s">
        <v>74</v>
      </c>
      <c r="D9526" s="5">
        <v>46201</v>
      </c>
      <c r="E9526" s="5" t="s">
        <v>120</v>
      </c>
      <c r="F9526" s="5" t="s">
        <v>70</v>
      </c>
      <c r="G9526" s="5" t="s">
        <v>121</v>
      </c>
      <c r="H9526" s="4" t="s">
        <v>1177</v>
      </c>
      <c r="I9526" s="4" t="str">
        <f>VLOOKUP(H9526,[1]物料!$A$1:$M$65536,13,0)</f>
        <v>36.00</v>
      </c>
      <c r="J9526" s="4">
        <v>6.5</v>
      </c>
      <c r="K9526" s="4">
        <f t="shared" si="592"/>
        <v>4.265</v>
      </c>
      <c r="L9526" s="4">
        <f t="shared" si="593"/>
        <v>46.765</v>
      </c>
      <c r="M9526" s="6">
        <v>1</v>
      </c>
      <c r="N9526" s="7">
        <v>85.3</v>
      </c>
      <c r="O9526">
        <f t="shared" si="594"/>
        <v>38.535</v>
      </c>
      <c r="P9526" s="1">
        <f t="shared" si="595"/>
        <v>0.451758499413834</v>
      </c>
    </row>
    <row r="9527" ht="20" customHeight="1" spans="1:16">
      <c r="A9527" s="4" t="s">
        <v>10597</v>
      </c>
      <c r="B9527" s="4" t="s">
        <v>24</v>
      </c>
      <c r="C9527" s="4" t="s">
        <v>59</v>
      </c>
      <c r="D9527" s="5">
        <v>46201</v>
      </c>
      <c r="E9527" s="5" t="s">
        <v>115</v>
      </c>
      <c r="F9527" s="5" t="s">
        <v>70</v>
      </c>
      <c r="G9527" s="5" t="s">
        <v>116</v>
      </c>
      <c r="H9527" s="4" t="s">
        <v>219</v>
      </c>
      <c r="I9527" s="4" t="str">
        <f>VLOOKUP(H9527,[1]物料!$A$1:$M$65536,13,0)</f>
        <v>42.00</v>
      </c>
      <c r="J9527" s="4">
        <v>6.5</v>
      </c>
      <c r="K9527" s="4">
        <f t="shared" si="592"/>
        <v>5.49</v>
      </c>
      <c r="L9527" s="4">
        <f t="shared" si="593"/>
        <v>53.99</v>
      </c>
      <c r="M9527" s="6">
        <v>1</v>
      </c>
      <c r="N9527" s="7">
        <v>109.8</v>
      </c>
      <c r="O9527">
        <f t="shared" si="594"/>
        <v>55.81</v>
      </c>
      <c r="P9527" s="1">
        <f t="shared" si="595"/>
        <v>0.508287795992714</v>
      </c>
    </row>
    <row r="9528" ht="20" customHeight="1" spans="1:16">
      <c r="A9528" s="4" t="s">
        <v>10598</v>
      </c>
      <c r="B9528" s="4" t="s">
        <v>17</v>
      </c>
      <c r="C9528" s="4" t="s">
        <v>49</v>
      </c>
      <c r="D9528" s="5">
        <v>46201</v>
      </c>
      <c r="E9528" s="5" t="s">
        <v>54</v>
      </c>
      <c r="F9528" s="5" t="s">
        <v>55</v>
      </c>
      <c r="G9528" s="5" t="s">
        <v>56</v>
      </c>
      <c r="H9528" s="4" t="s">
        <v>1660</v>
      </c>
      <c r="I9528" s="4" t="str">
        <f>VLOOKUP(H9528,[1]物料!$A$1:$M$65536,13,0)</f>
        <v>12.00</v>
      </c>
      <c r="J9528" s="4">
        <v>4.5</v>
      </c>
      <c r="K9528" s="4">
        <f t="shared" si="592"/>
        <v>1.975</v>
      </c>
      <c r="L9528" s="4">
        <f t="shared" si="593"/>
        <v>18.475</v>
      </c>
      <c r="M9528" s="6">
        <v>1</v>
      </c>
      <c r="N9528" s="7">
        <v>39.5</v>
      </c>
      <c r="O9528">
        <f t="shared" si="594"/>
        <v>21.025</v>
      </c>
      <c r="P9528" s="1">
        <f t="shared" si="595"/>
        <v>0.532278481012658</v>
      </c>
    </row>
    <row r="9529" ht="20" customHeight="1" spans="1:16">
      <c r="A9529" s="4" t="s">
        <v>10599</v>
      </c>
      <c r="B9529" s="4" t="s">
        <v>24</v>
      </c>
      <c r="C9529" s="4" t="s">
        <v>59</v>
      </c>
      <c r="D9529" s="5">
        <v>46201</v>
      </c>
      <c r="E9529" s="5" t="s">
        <v>317</v>
      </c>
      <c r="F9529" s="5" t="s">
        <v>55</v>
      </c>
      <c r="G9529" s="5" t="s">
        <v>318</v>
      </c>
      <c r="H9529" s="4" t="s">
        <v>2157</v>
      </c>
      <c r="I9529" s="4" t="str">
        <f>VLOOKUP(H9529,[1]物料!$A$1:$M$65536,13,0)</f>
        <v>41.00</v>
      </c>
      <c r="J9529" s="4">
        <v>10.7</v>
      </c>
      <c r="K9529" s="4">
        <f t="shared" si="592"/>
        <v>6.44</v>
      </c>
      <c r="L9529" s="4">
        <f t="shared" si="593"/>
        <v>58.14</v>
      </c>
      <c r="M9529" s="6">
        <v>1</v>
      </c>
      <c r="N9529" s="7">
        <v>128.8</v>
      </c>
      <c r="O9529">
        <f t="shared" si="594"/>
        <v>70.66</v>
      </c>
      <c r="P9529" s="1">
        <f t="shared" si="595"/>
        <v>0.54860248447205</v>
      </c>
    </row>
    <row r="9530" ht="20" customHeight="1" spans="1:16">
      <c r="A9530" s="4" t="s">
        <v>10600</v>
      </c>
      <c r="B9530" s="4" t="s">
        <v>24</v>
      </c>
      <c r="C9530" s="4" t="s">
        <v>119</v>
      </c>
      <c r="D9530" s="5">
        <v>46201</v>
      </c>
      <c r="E9530" s="5" t="s">
        <v>90</v>
      </c>
      <c r="F9530" s="5" t="s">
        <v>55</v>
      </c>
      <c r="G9530" s="5" t="s">
        <v>91</v>
      </c>
      <c r="H9530" s="4" t="s">
        <v>475</v>
      </c>
      <c r="I9530" s="4" t="str">
        <f>VLOOKUP(H9530,[1]物料!$A$1:$M$65536,13,0)</f>
        <v>40.00</v>
      </c>
      <c r="J9530" s="4">
        <v>10.7</v>
      </c>
      <c r="K9530" s="4">
        <f t="shared" si="592"/>
        <v>6.44</v>
      </c>
      <c r="L9530" s="4">
        <f t="shared" si="593"/>
        <v>57.14</v>
      </c>
      <c r="M9530" s="6">
        <v>1</v>
      </c>
      <c r="N9530" s="7">
        <v>128.8</v>
      </c>
      <c r="O9530">
        <f t="shared" si="594"/>
        <v>71.66</v>
      </c>
      <c r="P9530" s="1">
        <f t="shared" si="595"/>
        <v>0.556366459627329</v>
      </c>
    </row>
    <row r="9531" ht="20" customHeight="1" spans="1:16">
      <c r="A9531" s="4" t="s">
        <v>10601</v>
      </c>
      <c r="B9531" s="4" t="s">
        <v>24</v>
      </c>
      <c r="C9531" s="4" t="s">
        <v>119</v>
      </c>
      <c r="D9531" s="5">
        <v>46201</v>
      </c>
      <c r="E9531" s="5" t="s">
        <v>60</v>
      </c>
      <c r="F9531" s="5" t="s">
        <v>61</v>
      </c>
      <c r="G9531" s="5" t="s">
        <v>62</v>
      </c>
      <c r="H9531" s="4" t="s">
        <v>63</v>
      </c>
      <c r="I9531" s="4" t="str">
        <f>VLOOKUP(H9531,[1]物料!$A$1:$M$65536,13,0)</f>
        <v>24.00</v>
      </c>
      <c r="J9531" s="4">
        <v>8</v>
      </c>
      <c r="K9531" s="4">
        <f t="shared" si="592"/>
        <v>3.435</v>
      </c>
      <c r="L9531" s="4">
        <f t="shared" si="593"/>
        <v>35.435</v>
      </c>
      <c r="M9531" s="6">
        <v>1</v>
      </c>
      <c r="N9531" s="7">
        <v>68.7</v>
      </c>
      <c r="O9531">
        <f t="shared" si="594"/>
        <v>33.265</v>
      </c>
      <c r="P9531" s="1">
        <f t="shared" si="595"/>
        <v>0.484206695778748</v>
      </c>
    </row>
    <row r="9532" ht="20" customHeight="1" spans="1:16">
      <c r="A9532" s="4" t="s">
        <v>10602</v>
      </c>
      <c r="B9532" s="4" t="s">
        <v>24</v>
      </c>
      <c r="C9532" s="4" t="s">
        <v>87</v>
      </c>
      <c r="D9532" s="5">
        <v>46201</v>
      </c>
      <c r="E9532" s="5" t="s">
        <v>90</v>
      </c>
      <c r="F9532" s="5" t="s">
        <v>55</v>
      </c>
      <c r="G9532" s="5" t="s">
        <v>91</v>
      </c>
      <c r="H9532" s="4" t="s">
        <v>159</v>
      </c>
      <c r="I9532" s="4" t="str">
        <f>VLOOKUP(H9532,[1]物料!$A$1:$M$65536,13,0)</f>
        <v>40.00</v>
      </c>
      <c r="J9532" s="4">
        <v>10.7</v>
      </c>
      <c r="K9532" s="4">
        <f t="shared" si="592"/>
        <v>5.873</v>
      </c>
      <c r="L9532" s="4">
        <f t="shared" si="593"/>
        <v>56.573</v>
      </c>
      <c r="M9532" s="6">
        <v>1</v>
      </c>
      <c r="N9532" s="7">
        <v>117.46</v>
      </c>
      <c r="O9532">
        <f t="shared" si="594"/>
        <v>60.887</v>
      </c>
      <c r="P9532" s="1">
        <f t="shared" si="595"/>
        <v>0.518363698280266</v>
      </c>
    </row>
    <row r="9533" ht="20" customHeight="1" spans="1:16">
      <c r="A9533" s="4" t="s">
        <v>10603</v>
      </c>
      <c r="B9533" s="4" t="s">
        <v>24</v>
      </c>
      <c r="C9533" s="4" t="s">
        <v>119</v>
      </c>
      <c r="D9533" s="5">
        <v>46201</v>
      </c>
      <c r="E9533" s="5" t="s">
        <v>83</v>
      </c>
      <c r="F9533" s="5" t="s">
        <v>55</v>
      </c>
      <c r="G9533" s="5" t="s">
        <v>84</v>
      </c>
      <c r="H9533" s="4" t="s">
        <v>138</v>
      </c>
      <c r="I9533" s="4" t="str">
        <f>VLOOKUP(H9533,[1]物料!$A$1:$M$65536,13,0)</f>
        <v>52.00</v>
      </c>
      <c r="J9533" s="4">
        <v>18</v>
      </c>
      <c r="K9533" s="4">
        <f t="shared" si="592"/>
        <v>6.94</v>
      </c>
      <c r="L9533" s="4">
        <f t="shared" si="593"/>
        <v>76.94</v>
      </c>
      <c r="M9533" s="6">
        <v>1</v>
      </c>
      <c r="N9533" s="7">
        <v>138.8</v>
      </c>
      <c r="O9533">
        <f t="shared" si="594"/>
        <v>61.86</v>
      </c>
      <c r="P9533" s="1">
        <f t="shared" si="595"/>
        <v>0.445677233429395</v>
      </c>
    </row>
    <row r="9534" ht="20" customHeight="1" spans="1:16">
      <c r="A9534" s="4" t="s">
        <v>10604</v>
      </c>
      <c r="B9534" s="4" t="s">
        <v>17</v>
      </c>
      <c r="C9534" s="4" t="s">
        <v>113</v>
      </c>
      <c r="D9534" s="5">
        <v>46201</v>
      </c>
      <c r="E9534" s="5" t="s">
        <v>54</v>
      </c>
      <c r="F9534" s="5" t="s">
        <v>55</v>
      </c>
      <c r="G9534" s="5" t="s">
        <v>56</v>
      </c>
      <c r="H9534" s="4" t="s">
        <v>1660</v>
      </c>
      <c r="I9534" s="4" t="str">
        <f>VLOOKUP(H9534,[1]物料!$A$1:$M$65536,13,0)</f>
        <v>12.00</v>
      </c>
      <c r="J9534" s="4">
        <v>4.5</v>
      </c>
      <c r="K9534" s="4">
        <f t="shared" si="592"/>
        <v>1.99</v>
      </c>
      <c r="L9534" s="4">
        <f t="shared" si="593"/>
        <v>18.49</v>
      </c>
      <c r="M9534" s="6">
        <v>1</v>
      </c>
      <c r="N9534" s="7">
        <v>39.8</v>
      </c>
      <c r="O9534">
        <f t="shared" si="594"/>
        <v>21.31</v>
      </c>
      <c r="P9534" s="1">
        <f t="shared" si="595"/>
        <v>0.535427135678392</v>
      </c>
    </row>
    <row r="9535" ht="20" customHeight="1" spans="1:16">
      <c r="A9535" s="4" t="s">
        <v>10605</v>
      </c>
      <c r="B9535" s="4" t="s">
        <v>24</v>
      </c>
      <c r="C9535" s="4" t="s">
        <v>59</v>
      </c>
      <c r="D9535" s="5">
        <v>46201</v>
      </c>
      <c r="E9535" s="5" t="s">
        <v>128</v>
      </c>
      <c r="F9535" s="5" t="s">
        <v>55</v>
      </c>
      <c r="G9535" s="5" t="s">
        <v>129</v>
      </c>
      <c r="H9535" s="4" t="s">
        <v>247</v>
      </c>
      <c r="I9535" s="4" t="str">
        <f>VLOOKUP(H9535,[1]物料!$A$1:$M$65536,13,0)</f>
        <v>18.00</v>
      </c>
      <c r="J9535" s="4">
        <v>8</v>
      </c>
      <c r="K9535" s="4">
        <f t="shared" si="592"/>
        <v>2.94</v>
      </c>
      <c r="L9535" s="4">
        <f t="shared" si="593"/>
        <v>28.94</v>
      </c>
      <c r="M9535" s="6">
        <v>1</v>
      </c>
      <c r="N9535" s="7">
        <v>58.8</v>
      </c>
      <c r="O9535">
        <f t="shared" si="594"/>
        <v>29.86</v>
      </c>
      <c r="P9535" s="1">
        <f t="shared" si="595"/>
        <v>0.507823129251701</v>
      </c>
    </row>
    <row r="9536" ht="20" customHeight="1" spans="1:16">
      <c r="A9536" s="4" t="s">
        <v>10606</v>
      </c>
      <c r="B9536" s="4" t="s">
        <v>17</v>
      </c>
      <c r="C9536" s="4" t="s">
        <v>113</v>
      </c>
      <c r="D9536" s="5">
        <v>46201</v>
      </c>
      <c r="E9536" s="5" t="s">
        <v>580</v>
      </c>
      <c r="F9536" s="5" t="s">
        <v>20</v>
      </c>
      <c r="G9536" s="5" t="s">
        <v>581</v>
      </c>
      <c r="H9536" s="4" t="s">
        <v>1529</v>
      </c>
      <c r="I9536" s="4" t="str">
        <f>VLOOKUP(H9536,[1]物料!$A$1:$M$65536,13,0)</f>
        <v>21.10</v>
      </c>
      <c r="J9536" s="4">
        <v>3</v>
      </c>
      <c r="K9536" s="4">
        <f t="shared" si="592"/>
        <v>3.49</v>
      </c>
      <c r="L9536" s="4">
        <f t="shared" si="593"/>
        <v>27.59</v>
      </c>
      <c r="M9536" s="6">
        <v>1</v>
      </c>
      <c r="N9536" s="7">
        <v>69.8</v>
      </c>
      <c r="O9536">
        <f t="shared" si="594"/>
        <v>42.21</v>
      </c>
      <c r="P9536" s="1">
        <f t="shared" si="595"/>
        <v>0.604727793696275</v>
      </c>
    </row>
    <row r="9537" ht="20" customHeight="1" spans="1:16">
      <c r="A9537" s="4" t="s">
        <v>10607</v>
      </c>
      <c r="B9537" s="4" t="s">
        <v>24</v>
      </c>
      <c r="C9537" s="4" t="s">
        <v>25</v>
      </c>
      <c r="D9537" s="5">
        <v>46201</v>
      </c>
      <c r="E9537" s="5" t="s">
        <v>115</v>
      </c>
      <c r="F9537" s="5" t="s">
        <v>70</v>
      </c>
      <c r="G9537" s="5" t="s">
        <v>116</v>
      </c>
      <c r="H9537" s="4" t="s">
        <v>132</v>
      </c>
      <c r="I9537" s="4" t="str">
        <f>VLOOKUP(H9537,[1]物料!$A$1:$M$65536,13,0)</f>
        <v>42.00</v>
      </c>
      <c r="J9537" s="4">
        <v>6.5</v>
      </c>
      <c r="K9537" s="4">
        <f t="shared" si="592"/>
        <v>5.49</v>
      </c>
      <c r="L9537" s="4">
        <f t="shared" si="593"/>
        <v>53.99</v>
      </c>
      <c r="M9537" s="6">
        <v>1</v>
      </c>
      <c r="N9537" s="7">
        <v>109.8</v>
      </c>
      <c r="O9537">
        <f t="shared" si="594"/>
        <v>55.81</v>
      </c>
      <c r="P9537" s="1">
        <f t="shared" si="595"/>
        <v>0.508287795992714</v>
      </c>
    </row>
    <row r="9538" ht="20" customHeight="1" spans="1:16">
      <c r="A9538" s="4" t="s">
        <v>10608</v>
      </c>
      <c r="B9538" s="4" t="s">
        <v>17</v>
      </c>
      <c r="C9538" s="4" t="s">
        <v>18</v>
      </c>
      <c r="D9538" s="5">
        <v>46201</v>
      </c>
      <c r="E9538" s="5" t="s">
        <v>60</v>
      </c>
      <c r="F9538" s="5" t="s">
        <v>61</v>
      </c>
      <c r="G9538" s="5" t="s">
        <v>62</v>
      </c>
      <c r="H9538" s="4" t="s">
        <v>63</v>
      </c>
      <c r="I9538" s="4" t="str">
        <f>VLOOKUP(H9538,[1]物料!$A$1:$M$65536,13,0)</f>
        <v>24.00</v>
      </c>
      <c r="J9538" s="4">
        <v>4.5</v>
      </c>
      <c r="K9538" s="4">
        <f t="shared" si="592"/>
        <v>3.3155</v>
      </c>
      <c r="L9538" s="4">
        <f t="shared" si="593"/>
        <v>31.8155</v>
      </c>
      <c r="M9538" s="6">
        <v>1</v>
      </c>
      <c r="N9538" s="7">
        <v>66.31</v>
      </c>
      <c r="O9538">
        <f t="shared" si="594"/>
        <v>34.4945</v>
      </c>
      <c r="P9538" s="1">
        <f t="shared" si="595"/>
        <v>0.520200573065903</v>
      </c>
    </row>
    <row r="9539" ht="20" customHeight="1" spans="1:16">
      <c r="A9539" s="4" t="s">
        <v>10609</v>
      </c>
      <c r="B9539" s="4" t="s">
        <v>24</v>
      </c>
      <c r="C9539" s="4" t="s">
        <v>25</v>
      </c>
      <c r="D9539" s="5">
        <v>46201</v>
      </c>
      <c r="E9539" s="5" t="s">
        <v>297</v>
      </c>
      <c r="F9539" s="5" t="s">
        <v>20</v>
      </c>
      <c r="G9539" s="5" t="s">
        <v>298</v>
      </c>
      <c r="H9539" s="4" t="s">
        <v>458</v>
      </c>
      <c r="I9539" s="4" t="str">
        <f>VLOOKUP(H9539,[1]物料!$A$1:$M$65536,13,0)</f>
        <v>21.10</v>
      </c>
      <c r="J9539" s="4">
        <v>6.5</v>
      </c>
      <c r="K9539" s="4">
        <f t="shared" ref="K9539:K9602" si="596">N9539*0.05</f>
        <v>3.24</v>
      </c>
      <c r="L9539" s="4">
        <f t="shared" ref="L9539:L9602" si="597">I9539+J9539+K9539</f>
        <v>30.84</v>
      </c>
      <c r="M9539" s="6">
        <v>1</v>
      </c>
      <c r="N9539" s="7">
        <v>64.8</v>
      </c>
      <c r="O9539">
        <f t="shared" ref="O9539:O9602" si="598">N9539-L9539</f>
        <v>33.96</v>
      </c>
      <c r="P9539" s="1">
        <f t="shared" ref="P9539:P9602" si="599">O9539/N9539</f>
        <v>0.524074074074074</v>
      </c>
    </row>
    <row r="9540" ht="20" customHeight="1" spans="1:16">
      <c r="A9540" s="4" t="s">
        <v>10610</v>
      </c>
      <c r="B9540" s="4" t="s">
        <v>17</v>
      </c>
      <c r="C9540" s="4" t="s">
        <v>113</v>
      </c>
      <c r="D9540" s="5">
        <v>46201</v>
      </c>
      <c r="E9540" s="5" t="s">
        <v>60</v>
      </c>
      <c r="F9540" s="5" t="s">
        <v>61</v>
      </c>
      <c r="G9540" s="5" t="s">
        <v>62</v>
      </c>
      <c r="H9540" s="4" t="s">
        <v>63</v>
      </c>
      <c r="I9540" s="4" t="str">
        <f>VLOOKUP(H9540,[1]物料!$A$1:$M$65536,13,0)</f>
        <v>24.00</v>
      </c>
      <c r="J9540" s="4">
        <v>4.5</v>
      </c>
      <c r="K9540" s="4">
        <f t="shared" si="596"/>
        <v>3.44</v>
      </c>
      <c r="L9540" s="4">
        <f t="shared" si="597"/>
        <v>31.94</v>
      </c>
      <c r="M9540" s="6">
        <v>1</v>
      </c>
      <c r="N9540" s="7">
        <v>68.8</v>
      </c>
      <c r="O9540">
        <f t="shared" si="598"/>
        <v>36.86</v>
      </c>
      <c r="P9540" s="1">
        <f t="shared" si="599"/>
        <v>0.535755813953488</v>
      </c>
    </row>
    <row r="9541" ht="20" customHeight="1" spans="1:16">
      <c r="A9541" s="4" t="s">
        <v>10611</v>
      </c>
      <c r="B9541" s="4" t="s">
        <v>17</v>
      </c>
      <c r="C9541" s="4" t="s">
        <v>113</v>
      </c>
      <c r="D9541" s="5">
        <v>46201</v>
      </c>
      <c r="E9541" s="5" t="s">
        <v>1393</v>
      </c>
      <c r="F9541" s="5" t="s">
        <v>55</v>
      </c>
      <c r="G9541" s="5" t="s">
        <v>1394</v>
      </c>
      <c r="H9541" s="4" t="s">
        <v>10612</v>
      </c>
      <c r="I9541" s="4" t="str">
        <f>VLOOKUP(H9541,[1]物料!$A$1:$M$65536,13,0)</f>
        <v>17.00</v>
      </c>
      <c r="J9541" s="4">
        <v>4.5</v>
      </c>
      <c r="K9541" s="4">
        <f t="shared" si="596"/>
        <v>2.09</v>
      </c>
      <c r="L9541" s="4">
        <f t="shared" si="597"/>
        <v>23.59</v>
      </c>
      <c r="M9541" s="6">
        <v>1</v>
      </c>
      <c r="N9541" s="7">
        <v>41.8</v>
      </c>
      <c r="O9541">
        <f t="shared" si="598"/>
        <v>18.21</v>
      </c>
      <c r="P9541" s="1">
        <f t="shared" si="599"/>
        <v>0.435645933014354</v>
      </c>
    </row>
    <row r="9542" ht="20" customHeight="1" spans="1:16">
      <c r="A9542" s="4" t="s">
        <v>10613</v>
      </c>
      <c r="B9542" s="4" t="s">
        <v>24</v>
      </c>
      <c r="C9542" s="4" t="s">
        <v>87</v>
      </c>
      <c r="D9542" s="5">
        <v>46201</v>
      </c>
      <c r="E9542" s="5" t="s">
        <v>83</v>
      </c>
      <c r="F9542" s="5" t="s">
        <v>55</v>
      </c>
      <c r="G9542" s="5" t="s">
        <v>84</v>
      </c>
      <c r="H9542" s="4" t="s">
        <v>138</v>
      </c>
      <c r="I9542" s="4" t="str">
        <f>VLOOKUP(H9542,[1]物料!$A$1:$M$65536,13,0)</f>
        <v>52.00</v>
      </c>
      <c r="J9542" s="4">
        <v>18</v>
      </c>
      <c r="K9542" s="4">
        <f t="shared" si="596"/>
        <v>6.9315</v>
      </c>
      <c r="L9542" s="4">
        <f t="shared" si="597"/>
        <v>76.9315</v>
      </c>
      <c r="M9542" s="6">
        <v>1</v>
      </c>
      <c r="N9542" s="7">
        <v>138.63</v>
      </c>
      <c r="O9542">
        <f t="shared" si="598"/>
        <v>61.6985</v>
      </c>
      <c r="P9542" s="1">
        <f t="shared" si="599"/>
        <v>0.445058789583784</v>
      </c>
    </row>
    <row r="9543" ht="20" customHeight="1" spans="1:16">
      <c r="A9543" s="4" t="s">
        <v>10614</v>
      </c>
      <c r="B9543" s="4" t="s">
        <v>17</v>
      </c>
      <c r="C9543" s="4" t="s">
        <v>18</v>
      </c>
      <c r="D9543" s="5">
        <v>46201</v>
      </c>
      <c r="E9543" s="5" t="s">
        <v>94</v>
      </c>
      <c r="F9543" s="5" t="s">
        <v>55</v>
      </c>
      <c r="G9543" s="5" t="s">
        <v>95</v>
      </c>
      <c r="H9543" s="4" t="s">
        <v>1034</v>
      </c>
      <c r="I9543" s="4" t="str">
        <f>VLOOKUP(H9543,[1]物料!$A$1:$M$65536,13,0)</f>
        <v>30.00</v>
      </c>
      <c r="J9543" s="4">
        <v>7.2</v>
      </c>
      <c r="K9543" s="4">
        <f t="shared" si="596"/>
        <v>4.5505</v>
      </c>
      <c r="L9543" s="4">
        <f t="shared" si="597"/>
        <v>41.7505</v>
      </c>
      <c r="M9543" s="6">
        <v>1</v>
      </c>
      <c r="N9543" s="7">
        <v>91.01</v>
      </c>
      <c r="O9543">
        <f t="shared" si="598"/>
        <v>49.2595</v>
      </c>
      <c r="P9543" s="1">
        <f t="shared" si="599"/>
        <v>0.541253708383694</v>
      </c>
    </row>
    <row r="9544" ht="20" customHeight="1" spans="1:16">
      <c r="A9544" s="4" t="s">
        <v>10615</v>
      </c>
      <c r="B9544" s="4" t="s">
        <v>24</v>
      </c>
      <c r="C9544" s="4" t="s">
        <v>59</v>
      </c>
      <c r="D9544" s="5">
        <v>46201</v>
      </c>
      <c r="E9544" s="5" t="s">
        <v>75</v>
      </c>
      <c r="F9544" s="5" t="s">
        <v>61</v>
      </c>
      <c r="G9544" s="5" t="s">
        <v>76</v>
      </c>
      <c r="H9544" s="4" t="s">
        <v>144</v>
      </c>
      <c r="I9544" s="4" t="str">
        <f>VLOOKUP(H9544,[1]物料!$A$1:$M$65536,13,0)</f>
        <v>25.00</v>
      </c>
      <c r="J9544" s="4">
        <v>8</v>
      </c>
      <c r="K9544" s="4">
        <f t="shared" si="596"/>
        <v>3.74</v>
      </c>
      <c r="L9544" s="4">
        <f t="shared" si="597"/>
        <v>36.74</v>
      </c>
      <c r="M9544" s="6">
        <v>1</v>
      </c>
      <c r="N9544" s="7">
        <v>74.8</v>
      </c>
      <c r="O9544">
        <f t="shared" si="598"/>
        <v>38.06</v>
      </c>
      <c r="P9544" s="1">
        <f t="shared" si="599"/>
        <v>0.508823529411765</v>
      </c>
    </row>
    <row r="9545" ht="20" customHeight="1" spans="1:16">
      <c r="A9545" s="4" t="s">
        <v>10616</v>
      </c>
      <c r="B9545" s="4" t="s">
        <v>24</v>
      </c>
      <c r="C9545" s="4" t="s">
        <v>119</v>
      </c>
      <c r="D9545" s="5">
        <v>46201</v>
      </c>
      <c r="E9545" s="5" t="s">
        <v>83</v>
      </c>
      <c r="F9545" s="5" t="s">
        <v>55</v>
      </c>
      <c r="G9545" s="5" t="s">
        <v>84</v>
      </c>
      <c r="H9545" s="4" t="s">
        <v>138</v>
      </c>
      <c r="I9545" s="4" t="str">
        <f>VLOOKUP(H9545,[1]物料!$A$1:$M$65536,13,0)</f>
        <v>52.00</v>
      </c>
      <c r="J9545" s="4">
        <v>18</v>
      </c>
      <c r="K9545" s="4">
        <f t="shared" si="596"/>
        <v>6.94</v>
      </c>
      <c r="L9545" s="4">
        <f t="shared" si="597"/>
        <v>76.94</v>
      </c>
      <c r="M9545" s="6">
        <v>1</v>
      </c>
      <c r="N9545" s="7">
        <v>138.8</v>
      </c>
      <c r="O9545">
        <f t="shared" si="598"/>
        <v>61.86</v>
      </c>
      <c r="P9545" s="1">
        <f t="shared" si="599"/>
        <v>0.445677233429395</v>
      </c>
    </row>
    <row r="9546" ht="20" customHeight="1" spans="1:16">
      <c r="A9546" s="4" t="s">
        <v>10617</v>
      </c>
      <c r="B9546" s="4" t="s">
        <v>17</v>
      </c>
      <c r="C9546" s="4" t="s">
        <v>18</v>
      </c>
      <c r="D9546" s="5">
        <v>46201</v>
      </c>
      <c r="E9546" s="5" t="s">
        <v>19</v>
      </c>
      <c r="F9546" s="5" t="s">
        <v>20</v>
      </c>
      <c r="G9546" s="5" t="s">
        <v>21</v>
      </c>
      <c r="H9546" s="4" t="s">
        <v>896</v>
      </c>
      <c r="I9546" s="4" t="str">
        <f>VLOOKUP(H9546,[1]物料!$A$1:$M$65536,13,0)</f>
        <v>43.30</v>
      </c>
      <c r="J9546" s="4">
        <v>3.5</v>
      </c>
      <c r="K9546" s="4">
        <f t="shared" si="596"/>
        <v>4.651</v>
      </c>
      <c r="L9546" s="4">
        <f t="shared" si="597"/>
        <v>51.451</v>
      </c>
      <c r="M9546" s="6">
        <v>1</v>
      </c>
      <c r="N9546" s="7">
        <v>93.02</v>
      </c>
      <c r="O9546">
        <f t="shared" si="598"/>
        <v>41.569</v>
      </c>
      <c r="P9546" s="1">
        <f t="shared" si="599"/>
        <v>0.446882390883681</v>
      </c>
    </row>
    <row r="9547" ht="20" customHeight="1" spans="1:16">
      <c r="A9547" s="4" t="s">
        <v>10618</v>
      </c>
      <c r="B9547" s="4" t="s">
        <v>24</v>
      </c>
      <c r="C9547" s="4" t="s">
        <v>119</v>
      </c>
      <c r="D9547" s="5">
        <v>46201</v>
      </c>
      <c r="E9547" s="5" t="s">
        <v>309</v>
      </c>
      <c r="F9547" s="5" t="s">
        <v>55</v>
      </c>
      <c r="G9547" s="5" t="s">
        <v>310</v>
      </c>
      <c r="H9547" s="4" t="s">
        <v>917</v>
      </c>
      <c r="I9547" s="4" t="str">
        <f>VLOOKUP(H9547,[1]物料!$A$1:$M$65536,13,0)</f>
        <v>65.00</v>
      </c>
      <c r="J9547" s="4">
        <v>10.7</v>
      </c>
      <c r="K9547" s="4">
        <f t="shared" si="596"/>
        <v>8.229</v>
      </c>
      <c r="L9547" s="4">
        <f t="shared" si="597"/>
        <v>83.929</v>
      </c>
      <c r="M9547" s="6">
        <v>1</v>
      </c>
      <c r="N9547" s="7">
        <v>164.58</v>
      </c>
      <c r="O9547">
        <f t="shared" si="598"/>
        <v>80.651</v>
      </c>
      <c r="P9547" s="1">
        <f t="shared" si="599"/>
        <v>0.490041317292502</v>
      </c>
    </row>
    <row r="9548" ht="20" customHeight="1" spans="1:16">
      <c r="A9548" s="4" t="s">
        <v>10619</v>
      </c>
      <c r="B9548" s="4" t="s">
        <v>24</v>
      </c>
      <c r="C9548" s="4" t="s">
        <v>59</v>
      </c>
      <c r="D9548" s="5">
        <v>46201</v>
      </c>
      <c r="E9548" s="5" t="s">
        <v>60</v>
      </c>
      <c r="F9548" s="5" t="s">
        <v>61</v>
      </c>
      <c r="G9548" s="5" t="s">
        <v>62</v>
      </c>
      <c r="H9548" s="4" t="s">
        <v>124</v>
      </c>
      <c r="I9548" s="4" t="str">
        <f>VLOOKUP(H9548,[1]物料!$A$1:$M$65536,13,0)</f>
        <v>24.00</v>
      </c>
      <c r="J9548" s="4">
        <v>8</v>
      </c>
      <c r="K9548" s="4">
        <f t="shared" si="596"/>
        <v>3.49</v>
      </c>
      <c r="L9548" s="4">
        <f t="shared" si="597"/>
        <v>35.49</v>
      </c>
      <c r="M9548" s="6">
        <v>1</v>
      </c>
      <c r="N9548" s="7">
        <v>69.8</v>
      </c>
      <c r="O9548">
        <f t="shared" si="598"/>
        <v>34.31</v>
      </c>
      <c r="P9548" s="1">
        <f t="shared" si="599"/>
        <v>0.491547277936963</v>
      </c>
    </row>
    <row r="9549" ht="20" customHeight="1" spans="1:16">
      <c r="A9549" s="4" t="s">
        <v>10620</v>
      </c>
      <c r="B9549" s="4" t="s">
        <v>24</v>
      </c>
      <c r="C9549" s="4" t="s">
        <v>44</v>
      </c>
      <c r="D9549" s="5">
        <v>46201</v>
      </c>
      <c r="E9549" s="5" t="s">
        <v>297</v>
      </c>
      <c r="F9549" s="5" t="s">
        <v>20</v>
      </c>
      <c r="G9549" s="5" t="s">
        <v>298</v>
      </c>
      <c r="H9549" s="4" t="s">
        <v>892</v>
      </c>
      <c r="I9549" s="4" t="str">
        <f>VLOOKUP(H9549,[1]物料!$A$1:$M$65536,13,0)</f>
        <v>21.10</v>
      </c>
      <c r="J9549" s="4">
        <v>6.5</v>
      </c>
      <c r="K9549" s="4">
        <f t="shared" si="596"/>
        <v>3.45</v>
      </c>
      <c r="L9549" s="4">
        <f t="shared" si="597"/>
        <v>31.05</v>
      </c>
      <c r="M9549" s="6">
        <v>1</v>
      </c>
      <c r="N9549" s="7">
        <v>69</v>
      </c>
      <c r="O9549">
        <f t="shared" si="598"/>
        <v>37.95</v>
      </c>
      <c r="P9549" s="1">
        <f t="shared" si="599"/>
        <v>0.55</v>
      </c>
    </row>
    <row r="9550" ht="20" customHeight="1" spans="1:16">
      <c r="A9550" s="4" t="s">
        <v>10621</v>
      </c>
      <c r="B9550" s="4" t="s">
        <v>24</v>
      </c>
      <c r="C9550" s="4" t="s">
        <v>59</v>
      </c>
      <c r="D9550" s="5">
        <v>46201</v>
      </c>
      <c r="E9550" s="5" t="s">
        <v>128</v>
      </c>
      <c r="F9550" s="5" t="s">
        <v>55</v>
      </c>
      <c r="G9550" s="5" t="s">
        <v>129</v>
      </c>
      <c r="H9550" s="4" t="s">
        <v>247</v>
      </c>
      <c r="I9550" s="4" t="str">
        <f>VLOOKUP(H9550,[1]物料!$A$1:$M$65536,13,0)</f>
        <v>18.00</v>
      </c>
      <c r="J9550" s="4">
        <v>8</v>
      </c>
      <c r="K9550" s="4">
        <f t="shared" si="596"/>
        <v>2.94</v>
      </c>
      <c r="L9550" s="4">
        <f t="shared" si="597"/>
        <v>28.94</v>
      </c>
      <c r="M9550" s="6">
        <v>1</v>
      </c>
      <c r="N9550" s="7">
        <v>58.8</v>
      </c>
      <c r="O9550">
        <f t="shared" si="598"/>
        <v>29.86</v>
      </c>
      <c r="P9550" s="1">
        <f t="shared" si="599"/>
        <v>0.507823129251701</v>
      </c>
    </row>
    <row r="9551" ht="20" customHeight="1" spans="1:16">
      <c r="A9551" s="4" t="s">
        <v>10622</v>
      </c>
      <c r="B9551" s="4" t="s">
        <v>24</v>
      </c>
      <c r="C9551" s="4" t="s">
        <v>59</v>
      </c>
      <c r="D9551" s="5">
        <v>46201</v>
      </c>
      <c r="E9551" s="5" t="s">
        <v>60</v>
      </c>
      <c r="F9551" s="5" t="s">
        <v>61</v>
      </c>
      <c r="G9551" s="5" t="s">
        <v>62</v>
      </c>
      <c r="H9551" s="4" t="s">
        <v>124</v>
      </c>
      <c r="I9551" s="4" t="str">
        <f>VLOOKUP(H9551,[1]物料!$A$1:$M$65536,13,0)</f>
        <v>24.00</v>
      </c>
      <c r="J9551" s="4">
        <v>8</v>
      </c>
      <c r="K9551" s="4">
        <f t="shared" si="596"/>
        <v>3.49</v>
      </c>
      <c r="L9551" s="4">
        <f t="shared" si="597"/>
        <v>35.49</v>
      </c>
      <c r="M9551" s="6">
        <v>1</v>
      </c>
      <c r="N9551" s="7">
        <v>69.8</v>
      </c>
      <c r="O9551">
        <f t="shared" si="598"/>
        <v>34.31</v>
      </c>
      <c r="P9551" s="1">
        <f t="shared" si="599"/>
        <v>0.491547277936963</v>
      </c>
    </row>
    <row r="9552" ht="20" customHeight="1" spans="1:16">
      <c r="A9552" s="4" t="s">
        <v>10623</v>
      </c>
      <c r="B9552" s="4" t="s">
        <v>24</v>
      </c>
      <c r="C9552" s="4" t="s">
        <v>59</v>
      </c>
      <c r="D9552" s="5">
        <v>46201</v>
      </c>
      <c r="E9552" s="5" t="s">
        <v>115</v>
      </c>
      <c r="F9552" s="5" t="s">
        <v>70</v>
      </c>
      <c r="G9552" s="5" t="s">
        <v>116</v>
      </c>
      <c r="H9552" s="4" t="s">
        <v>132</v>
      </c>
      <c r="I9552" s="4" t="str">
        <f>VLOOKUP(H9552,[1]物料!$A$1:$M$65536,13,0)</f>
        <v>42.00</v>
      </c>
      <c r="J9552" s="4">
        <v>6.5</v>
      </c>
      <c r="K9552" s="4">
        <f t="shared" si="596"/>
        <v>5.49</v>
      </c>
      <c r="L9552" s="4">
        <f t="shared" si="597"/>
        <v>53.99</v>
      </c>
      <c r="M9552" s="6">
        <v>1</v>
      </c>
      <c r="N9552" s="7">
        <v>109.8</v>
      </c>
      <c r="O9552">
        <f t="shared" si="598"/>
        <v>55.81</v>
      </c>
      <c r="P9552" s="1">
        <f t="shared" si="599"/>
        <v>0.508287795992714</v>
      </c>
    </row>
    <row r="9553" ht="20" customHeight="1" spans="1:16">
      <c r="A9553" s="4" t="s">
        <v>10624</v>
      </c>
      <c r="B9553" s="4" t="s">
        <v>17</v>
      </c>
      <c r="C9553" s="4" t="s">
        <v>18</v>
      </c>
      <c r="D9553" s="5">
        <v>46201</v>
      </c>
      <c r="E9553" s="5" t="s">
        <v>115</v>
      </c>
      <c r="F9553" s="5" t="s">
        <v>70</v>
      </c>
      <c r="G9553" s="5" t="s">
        <v>116</v>
      </c>
      <c r="H9553" s="4" t="s">
        <v>126</v>
      </c>
      <c r="I9553" s="4" t="str">
        <f>VLOOKUP(H9553,[1]物料!$A$1:$M$65536,13,0)</f>
        <v>42.00</v>
      </c>
      <c r="J9553" s="4">
        <v>3</v>
      </c>
      <c r="K9553" s="4">
        <f t="shared" si="596"/>
        <v>4.93</v>
      </c>
      <c r="L9553" s="4">
        <f t="shared" si="597"/>
        <v>49.93</v>
      </c>
      <c r="M9553" s="6">
        <v>1</v>
      </c>
      <c r="N9553" s="7">
        <v>98.6</v>
      </c>
      <c r="O9553">
        <f t="shared" si="598"/>
        <v>48.67</v>
      </c>
      <c r="P9553" s="1">
        <f t="shared" si="599"/>
        <v>0.493610547667343</v>
      </c>
    </row>
    <row r="9554" ht="20" customHeight="1" spans="1:16">
      <c r="A9554" s="4" t="s">
        <v>10625</v>
      </c>
      <c r="B9554" s="4" t="s">
        <v>24</v>
      </c>
      <c r="C9554" s="4" t="s">
        <v>119</v>
      </c>
      <c r="D9554" s="5">
        <v>46201</v>
      </c>
      <c r="E9554" s="5" t="s">
        <v>94</v>
      </c>
      <c r="F9554" s="5" t="s">
        <v>55</v>
      </c>
      <c r="G9554" s="5" t="s">
        <v>95</v>
      </c>
      <c r="H9554" s="4" t="s">
        <v>345</v>
      </c>
      <c r="I9554" s="4" t="str">
        <f>VLOOKUP(H9554,[1]物料!$A$1:$M$65536,13,0)</f>
        <v>30.00</v>
      </c>
      <c r="J9554" s="4">
        <v>10.7</v>
      </c>
      <c r="K9554" s="4">
        <f t="shared" si="596"/>
        <v>4.215</v>
      </c>
      <c r="L9554" s="4">
        <f t="shared" si="597"/>
        <v>44.915</v>
      </c>
      <c r="M9554" s="6">
        <v>1</v>
      </c>
      <c r="N9554" s="7">
        <v>84.3</v>
      </c>
      <c r="O9554">
        <f t="shared" si="598"/>
        <v>39.385</v>
      </c>
      <c r="P9554" s="1">
        <f t="shared" si="599"/>
        <v>0.467200474495848</v>
      </c>
    </row>
    <row r="9555" ht="20" customHeight="1" spans="1:16">
      <c r="A9555" s="4" t="s">
        <v>10626</v>
      </c>
      <c r="B9555" s="4" t="s">
        <v>24</v>
      </c>
      <c r="C9555" s="4" t="s">
        <v>74</v>
      </c>
      <c r="D9555" s="5">
        <v>46201</v>
      </c>
      <c r="E9555" s="5" t="s">
        <v>60</v>
      </c>
      <c r="F9555" s="5" t="s">
        <v>61</v>
      </c>
      <c r="G9555" s="5" t="s">
        <v>62</v>
      </c>
      <c r="H9555" s="4" t="s">
        <v>157</v>
      </c>
      <c r="I9555" s="4" t="str">
        <f>VLOOKUP(H9555,[1]物料!$A$1:$M$65536,13,0)</f>
        <v>24.00</v>
      </c>
      <c r="J9555" s="4">
        <v>8</v>
      </c>
      <c r="K9555" s="4">
        <f t="shared" si="596"/>
        <v>3.265</v>
      </c>
      <c r="L9555" s="4">
        <f t="shared" si="597"/>
        <v>35.265</v>
      </c>
      <c r="M9555" s="6">
        <v>1</v>
      </c>
      <c r="N9555" s="7">
        <v>65.3</v>
      </c>
      <c r="O9555">
        <f t="shared" si="598"/>
        <v>30.035</v>
      </c>
      <c r="P9555" s="1">
        <f t="shared" si="599"/>
        <v>0.459954058192956</v>
      </c>
    </row>
    <row r="9556" ht="20" customHeight="1" spans="1:16">
      <c r="A9556" s="4" t="s">
        <v>10627</v>
      </c>
      <c r="B9556" s="4" t="s">
        <v>24</v>
      </c>
      <c r="C9556" s="4" t="s">
        <v>74</v>
      </c>
      <c r="D9556" s="5">
        <v>46201</v>
      </c>
      <c r="E9556" s="5" t="s">
        <v>69</v>
      </c>
      <c r="F9556" s="5" t="s">
        <v>70</v>
      </c>
      <c r="G9556" s="5" t="s">
        <v>71</v>
      </c>
      <c r="H9556" s="4" t="s">
        <v>343</v>
      </c>
      <c r="I9556" s="4" t="str">
        <f>VLOOKUP(H9556,[1]物料!$A$1:$M$65536,13,0)</f>
        <v>45.00</v>
      </c>
      <c r="J9556" s="4">
        <v>6.5</v>
      </c>
      <c r="K9556" s="4">
        <f t="shared" si="596"/>
        <v>5.49</v>
      </c>
      <c r="L9556" s="4">
        <f t="shared" si="597"/>
        <v>56.99</v>
      </c>
      <c r="M9556" s="6">
        <v>1</v>
      </c>
      <c r="N9556" s="7">
        <v>109.8</v>
      </c>
      <c r="O9556">
        <f t="shared" si="598"/>
        <v>52.81</v>
      </c>
      <c r="P9556" s="1">
        <f t="shared" si="599"/>
        <v>0.480965391621129</v>
      </c>
    </row>
    <row r="9557" ht="20" customHeight="1" spans="1:16">
      <c r="A9557" s="4" t="s">
        <v>10628</v>
      </c>
      <c r="B9557" s="4" t="s">
        <v>17</v>
      </c>
      <c r="C9557" s="4" t="s">
        <v>113</v>
      </c>
      <c r="D9557" s="5">
        <v>46201</v>
      </c>
      <c r="E9557" s="5" t="s">
        <v>1393</v>
      </c>
      <c r="F9557" s="5" t="s">
        <v>55</v>
      </c>
      <c r="G9557" s="5" t="s">
        <v>1394</v>
      </c>
      <c r="H9557" s="4" t="s">
        <v>10412</v>
      </c>
      <c r="I9557" s="4" t="str">
        <f>VLOOKUP(H9557,[1]物料!$A$1:$M$65536,13,0)</f>
        <v>17.00</v>
      </c>
      <c r="J9557" s="4">
        <v>4.5</v>
      </c>
      <c r="K9557" s="4">
        <f t="shared" si="596"/>
        <v>2.09</v>
      </c>
      <c r="L9557" s="4">
        <f t="shared" si="597"/>
        <v>23.59</v>
      </c>
      <c r="M9557" s="6">
        <v>1</v>
      </c>
      <c r="N9557" s="7">
        <v>41.8</v>
      </c>
      <c r="O9557">
        <f t="shared" si="598"/>
        <v>18.21</v>
      </c>
      <c r="P9557" s="1">
        <f t="shared" si="599"/>
        <v>0.435645933014354</v>
      </c>
    </row>
    <row r="9558" ht="20" customHeight="1" spans="1:16">
      <c r="A9558" s="4" t="s">
        <v>10629</v>
      </c>
      <c r="B9558" s="4" t="s">
        <v>24</v>
      </c>
      <c r="C9558" s="4" t="s">
        <v>44</v>
      </c>
      <c r="D9558" s="5">
        <v>46201</v>
      </c>
      <c r="E9558" s="5" t="s">
        <v>90</v>
      </c>
      <c r="F9558" s="5" t="s">
        <v>55</v>
      </c>
      <c r="G9558" s="5" t="s">
        <v>91</v>
      </c>
      <c r="H9558" s="4" t="s">
        <v>479</v>
      </c>
      <c r="I9558" s="4" t="str">
        <f>VLOOKUP(H9558,[1]物料!$A$1:$M$65536,13,0)</f>
        <v>40.00</v>
      </c>
      <c r="J9558" s="4">
        <v>10.7</v>
      </c>
      <c r="K9558" s="4">
        <f t="shared" si="596"/>
        <v>6.44</v>
      </c>
      <c r="L9558" s="4">
        <f t="shared" si="597"/>
        <v>57.14</v>
      </c>
      <c r="M9558" s="6">
        <v>1</v>
      </c>
      <c r="N9558" s="7">
        <v>128.8</v>
      </c>
      <c r="O9558">
        <f t="shared" si="598"/>
        <v>71.66</v>
      </c>
      <c r="P9558" s="1">
        <f t="shared" si="599"/>
        <v>0.556366459627329</v>
      </c>
    </row>
    <row r="9559" ht="20" customHeight="1" spans="1:16">
      <c r="A9559" s="4" t="s">
        <v>10630</v>
      </c>
      <c r="B9559" s="4" t="s">
        <v>17</v>
      </c>
      <c r="C9559" s="4" t="s">
        <v>18</v>
      </c>
      <c r="D9559" s="5">
        <v>46201</v>
      </c>
      <c r="E9559" s="5" t="s">
        <v>83</v>
      </c>
      <c r="F9559" s="5" t="s">
        <v>55</v>
      </c>
      <c r="G9559" s="5" t="s">
        <v>84</v>
      </c>
      <c r="H9559" s="4" t="s">
        <v>173</v>
      </c>
      <c r="I9559" s="4" t="str">
        <f>VLOOKUP(H9559,[1]物料!$A$1:$M$65536,13,0)</f>
        <v>52.00</v>
      </c>
      <c r="J9559" s="4">
        <v>14.5</v>
      </c>
      <c r="K9559" s="4">
        <f t="shared" si="596"/>
        <v>7.8585</v>
      </c>
      <c r="L9559" s="4">
        <f t="shared" si="597"/>
        <v>74.3585</v>
      </c>
      <c r="M9559" s="6">
        <v>1</v>
      </c>
      <c r="N9559" s="7">
        <v>157.17</v>
      </c>
      <c r="O9559">
        <f t="shared" si="598"/>
        <v>82.8115</v>
      </c>
      <c r="P9559" s="1">
        <f t="shared" si="599"/>
        <v>0.526891264236177</v>
      </c>
    </row>
    <row r="9560" ht="20" customHeight="1" spans="1:16">
      <c r="A9560" s="4" t="s">
        <v>10631</v>
      </c>
      <c r="B9560" s="4" t="s">
        <v>17</v>
      </c>
      <c r="C9560" s="4" t="s">
        <v>49</v>
      </c>
      <c r="D9560" s="5">
        <v>46201</v>
      </c>
      <c r="E9560" s="5" t="s">
        <v>301</v>
      </c>
      <c r="F9560" s="5" t="s">
        <v>55</v>
      </c>
      <c r="G9560" s="5" t="s">
        <v>302</v>
      </c>
      <c r="H9560" s="4" t="s">
        <v>839</v>
      </c>
      <c r="I9560" s="4" t="str">
        <f>VLOOKUP(H9560,[1]物料!$A$1:$M$65536,13,0)</f>
        <v>20.00</v>
      </c>
      <c r="J9560" s="4">
        <v>4.5</v>
      </c>
      <c r="K9560" s="4">
        <f t="shared" si="596"/>
        <v>2.865</v>
      </c>
      <c r="L9560" s="4">
        <f t="shared" si="597"/>
        <v>27.365</v>
      </c>
      <c r="M9560" s="6">
        <v>1</v>
      </c>
      <c r="N9560" s="7">
        <v>57.3</v>
      </c>
      <c r="O9560">
        <f t="shared" si="598"/>
        <v>29.935</v>
      </c>
      <c r="P9560" s="1">
        <f t="shared" si="599"/>
        <v>0.522425828970332</v>
      </c>
    </row>
    <row r="9561" ht="20" customHeight="1" spans="1:16">
      <c r="A9561" s="4" t="s">
        <v>10632</v>
      </c>
      <c r="B9561" s="4" t="s">
        <v>17</v>
      </c>
      <c r="C9561" s="4" t="s">
        <v>49</v>
      </c>
      <c r="D9561" s="5">
        <v>46201</v>
      </c>
      <c r="E9561" s="5" t="s">
        <v>101</v>
      </c>
      <c r="F9561" s="5" t="s">
        <v>20</v>
      </c>
      <c r="G9561" s="5" t="s">
        <v>102</v>
      </c>
      <c r="H9561" s="4" t="s">
        <v>109</v>
      </c>
      <c r="I9561" s="4" t="str">
        <f>VLOOKUP(H9561,[1]物料!$A$1:$M$65536,13,0)</f>
        <v>23.30</v>
      </c>
      <c r="J9561" s="4">
        <v>3</v>
      </c>
      <c r="K9561" s="4">
        <f t="shared" si="596"/>
        <v>2.74</v>
      </c>
      <c r="L9561" s="4">
        <f t="shared" si="597"/>
        <v>29.04</v>
      </c>
      <c r="M9561" s="6">
        <v>1</v>
      </c>
      <c r="N9561" s="7">
        <v>54.8</v>
      </c>
      <c r="O9561">
        <f t="shared" si="598"/>
        <v>25.76</v>
      </c>
      <c r="P9561" s="1">
        <f t="shared" si="599"/>
        <v>0.47007299270073</v>
      </c>
    </row>
    <row r="9562" ht="20" customHeight="1" spans="1:16">
      <c r="A9562" s="4" t="s">
        <v>10633</v>
      </c>
      <c r="B9562" s="4" t="s">
        <v>24</v>
      </c>
      <c r="C9562" s="4" t="s">
        <v>59</v>
      </c>
      <c r="D9562" s="5">
        <v>46201</v>
      </c>
      <c r="E9562" s="5" t="s">
        <v>60</v>
      </c>
      <c r="F9562" s="5" t="s">
        <v>61</v>
      </c>
      <c r="G9562" s="5" t="s">
        <v>62</v>
      </c>
      <c r="H9562" s="4" t="s">
        <v>380</v>
      </c>
      <c r="I9562" s="4" t="str">
        <f>VLOOKUP(H9562,[1]物料!$A$1:$M$65536,13,0)</f>
        <v>29.00</v>
      </c>
      <c r="J9562" s="4">
        <v>8</v>
      </c>
      <c r="K9562" s="4">
        <f t="shared" si="596"/>
        <v>3.99</v>
      </c>
      <c r="L9562" s="4">
        <f t="shared" si="597"/>
        <v>40.99</v>
      </c>
      <c r="M9562" s="6">
        <v>1</v>
      </c>
      <c r="N9562" s="7">
        <v>79.8</v>
      </c>
      <c r="O9562">
        <f t="shared" si="598"/>
        <v>38.81</v>
      </c>
      <c r="P9562" s="1">
        <f t="shared" si="599"/>
        <v>0.486340852130326</v>
      </c>
    </row>
    <row r="9563" ht="20" customHeight="1" spans="1:16">
      <c r="A9563" s="4" t="s">
        <v>10634</v>
      </c>
      <c r="B9563" s="4" t="s">
        <v>24</v>
      </c>
      <c r="C9563" s="4" t="s">
        <v>411</v>
      </c>
      <c r="D9563" s="5">
        <v>46201</v>
      </c>
      <c r="E9563" s="5" t="s">
        <v>60</v>
      </c>
      <c r="F9563" s="5" t="s">
        <v>61</v>
      </c>
      <c r="G9563" s="5" t="s">
        <v>62</v>
      </c>
      <c r="H9563" s="4" t="s">
        <v>63</v>
      </c>
      <c r="I9563" s="4" t="str">
        <f>VLOOKUP(H9563,[1]物料!$A$1:$M$65536,13,0)</f>
        <v>24.00</v>
      </c>
      <c r="J9563" s="4">
        <v>8</v>
      </c>
      <c r="K9563" s="4">
        <f t="shared" si="596"/>
        <v>3.44</v>
      </c>
      <c r="L9563" s="4">
        <f t="shared" si="597"/>
        <v>35.44</v>
      </c>
      <c r="M9563" s="6">
        <v>1</v>
      </c>
      <c r="N9563" s="7">
        <v>68.8</v>
      </c>
      <c r="O9563">
        <f t="shared" si="598"/>
        <v>33.36</v>
      </c>
      <c r="P9563" s="1">
        <f t="shared" si="599"/>
        <v>0.484883720930233</v>
      </c>
    </row>
    <row r="9564" ht="20" customHeight="1" spans="1:16">
      <c r="A9564" s="4" t="s">
        <v>10635</v>
      </c>
      <c r="B9564" s="4" t="s">
        <v>24</v>
      </c>
      <c r="C9564" s="4" t="s">
        <v>74</v>
      </c>
      <c r="D9564" s="5">
        <v>46201</v>
      </c>
      <c r="E9564" s="5" t="s">
        <v>75</v>
      </c>
      <c r="F9564" s="5" t="s">
        <v>61</v>
      </c>
      <c r="G9564" s="5" t="s">
        <v>76</v>
      </c>
      <c r="H9564" s="4" t="s">
        <v>77</v>
      </c>
      <c r="I9564" s="4" t="str">
        <f>VLOOKUP(H9564,[1]物料!$A$1:$M$65536,13,0)</f>
        <v>25.00</v>
      </c>
      <c r="J9564" s="4">
        <v>8</v>
      </c>
      <c r="K9564" s="4">
        <f t="shared" si="596"/>
        <v>3.265</v>
      </c>
      <c r="L9564" s="4">
        <f t="shared" si="597"/>
        <v>36.265</v>
      </c>
      <c r="M9564" s="6">
        <v>1</v>
      </c>
      <c r="N9564" s="7">
        <v>65.3</v>
      </c>
      <c r="O9564">
        <f t="shared" si="598"/>
        <v>29.035</v>
      </c>
      <c r="P9564" s="1">
        <f t="shared" si="599"/>
        <v>0.444640122511485</v>
      </c>
    </row>
    <row r="9565" ht="20" customHeight="1" spans="1:16">
      <c r="A9565" s="4" t="s">
        <v>10636</v>
      </c>
      <c r="B9565" s="4" t="s">
        <v>17</v>
      </c>
      <c r="C9565" s="4" t="s">
        <v>18</v>
      </c>
      <c r="D9565" s="5">
        <v>46201</v>
      </c>
      <c r="E9565" s="5" t="s">
        <v>115</v>
      </c>
      <c r="F9565" s="5" t="s">
        <v>70</v>
      </c>
      <c r="G9565" s="5" t="s">
        <v>116</v>
      </c>
      <c r="H9565" s="4" t="s">
        <v>539</v>
      </c>
      <c r="I9565" s="4" t="str">
        <f>VLOOKUP(H9565,[1]物料!$A$1:$M$65536,13,0)</f>
        <v>42.00</v>
      </c>
      <c r="J9565" s="4">
        <v>3</v>
      </c>
      <c r="K9565" s="4">
        <f t="shared" si="596"/>
        <v>5.168</v>
      </c>
      <c r="L9565" s="4">
        <f t="shared" si="597"/>
        <v>50.168</v>
      </c>
      <c r="M9565" s="6">
        <v>1</v>
      </c>
      <c r="N9565" s="7">
        <v>103.36</v>
      </c>
      <c r="O9565">
        <f t="shared" si="598"/>
        <v>53.192</v>
      </c>
      <c r="P9565" s="1">
        <f t="shared" si="599"/>
        <v>0.514628482972136</v>
      </c>
    </row>
    <row r="9566" ht="20" customHeight="1" spans="1:16">
      <c r="A9566" s="4" t="s">
        <v>10637</v>
      </c>
      <c r="B9566" s="4" t="s">
        <v>17</v>
      </c>
      <c r="C9566" s="4" t="s">
        <v>18</v>
      </c>
      <c r="D9566" s="5">
        <v>46201</v>
      </c>
      <c r="E9566" s="5" t="s">
        <v>83</v>
      </c>
      <c r="F9566" s="5" t="s">
        <v>55</v>
      </c>
      <c r="G9566" s="5" t="s">
        <v>84</v>
      </c>
      <c r="H9566" s="4" t="s">
        <v>147</v>
      </c>
      <c r="I9566" s="4" t="str">
        <f>VLOOKUP(H9566,[1]物料!$A$1:$M$65536,13,0)</f>
        <v>52.00</v>
      </c>
      <c r="J9566" s="4">
        <v>14.5</v>
      </c>
      <c r="K9566" s="4">
        <f t="shared" si="596"/>
        <v>8.272</v>
      </c>
      <c r="L9566" s="4">
        <f t="shared" si="597"/>
        <v>74.772</v>
      </c>
      <c r="M9566" s="6">
        <v>1</v>
      </c>
      <c r="N9566" s="7">
        <v>165.44</v>
      </c>
      <c r="O9566">
        <f t="shared" si="598"/>
        <v>90.668</v>
      </c>
      <c r="P9566" s="1">
        <f t="shared" si="599"/>
        <v>0.548041586073501</v>
      </c>
    </row>
    <row r="9567" ht="20" customHeight="1" spans="1:16">
      <c r="A9567" s="4" t="s">
        <v>10638</v>
      </c>
      <c r="B9567" s="4" t="s">
        <v>24</v>
      </c>
      <c r="C9567" s="4" t="s">
        <v>44</v>
      </c>
      <c r="D9567" s="5">
        <v>46201</v>
      </c>
      <c r="E9567" s="5" t="s">
        <v>719</v>
      </c>
      <c r="F9567" s="5" t="s">
        <v>70</v>
      </c>
      <c r="G9567" s="5" t="s">
        <v>720</v>
      </c>
      <c r="H9567" s="4" t="s">
        <v>2269</v>
      </c>
      <c r="I9567" s="4" t="str">
        <f>VLOOKUP(H9567,[1]物料!$A$1:$M$65536,13,0)</f>
        <v>64.00</v>
      </c>
      <c r="J9567" s="4">
        <v>6.5</v>
      </c>
      <c r="K9567" s="4">
        <f t="shared" si="596"/>
        <v>7.94</v>
      </c>
      <c r="L9567" s="4">
        <f t="shared" si="597"/>
        <v>78.44</v>
      </c>
      <c r="M9567" s="6">
        <v>1</v>
      </c>
      <c r="N9567" s="7">
        <v>158.8</v>
      </c>
      <c r="O9567">
        <f t="shared" si="598"/>
        <v>80.36</v>
      </c>
      <c r="P9567" s="1">
        <f t="shared" si="599"/>
        <v>0.506045340050378</v>
      </c>
    </row>
    <row r="9568" ht="20" customHeight="1" spans="1:16">
      <c r="A9568" s="4" t="s">
        <v>10639</v>
      </c>
      <c r="B9568" s="4" t="s">
        <v>17</v>
      </c>
      <c r="C9568" s="4" t="s">
        <v>49</v>
      </c>
      <c r="D9568" s="5">
        <v>46201</v>
      </c>
      <c r="E9568" s="5" t="s">
        <v>465</v>
      </c>
      <c r="F9568" s="5" t="s">
        <v>20</v>
      </c>
      <c r="G9568" s="5" t="s">
        <v>466</v>
      </c>
      <c r="H9568" s="4" t="s">
        <v>1288</v>
      </c>
      <c r="I9568" s="4" t="str">
        <f>VLOOKUP(H9568,[1]物料!$A$1:$M$65536,13,0)</f>
        <v>33.70</v>
      </c>
      <c r="J9568" s="4">
        <v>3.5</v>
      </c>
      <c r="K9568" s="4">
        <f t="shared" si="596"/>
        <v>3.94</v>
      </c>
      <c r="L9568" s="4">
        <f t="shared" si="597"/>
        <v>41.14</v>
      </c>
      <c r="M9568" s="6">
        <v>1</v>
      </c>
      <c r="N9568" s="7">
        <v>78.8</v>
      </c>
      <c r="O9568">
        <f t="shared" si="598"/>
        <v>37.66</v>
      </c>
      <c r="P9568" s="1">
        <f t="shared" si="599"/>
        <v>0.477918781725888</v>
      </c>
    </row>
    <row r="9569" ht="20" customHeight="1" spans="1:16">
      <c r="A9569" s="4" t="s">
        <v>10640</v>
      </c>
      <c r="B9569" s="4" t="s">
        <v>17</v>
      </c>
      <c r="C9569" s="4" t="s">
        <v>18</v>
      </c>
      <c r="D9569" s="5">
        <v>46201</v>
      </c>
      <c r="E9569" s="5" t="s">
        <v>384</v>
      </c>
      <c r="F9569" s="5" t="s">
        <v>20</v>
      </c>
      <c r="G9569" s="5" t="s">
        <v>385</v>
      </c>
      <c r="H9569" s="4" t="s">
        <v>386</v>
      </c>
      <c r="I9569" s="4" t="str">
        <f>VLOOKUP(H9569,[1]物料!$A$1:$M$65536,13,0)</f>
        <v>36.60</v>
      </c>
      <c r="J9569" s="4">
        <v>3</v>
      </c>
      <c r="K9569" s="4">
        <f t="shared" si="596"/>
        <v>4.693</v>
      </c>
      <c r="L9569" s="4">
        <f t="shared" si="597"/>
        <v>44.293</v>
      </c>
      <c r="M9569" s="6">
        <v>1</v>
      </c>
      <c r="N9569" s="7">
        <v>93.86</v>
      </c>
      <c r="O9569">
        <f t="shared" si="598"/>
        <v>49.567</v>
      </c>
      <c r="P9569" s="1">
        <f t="shared" si="599"/>
        <v>0.528095035158747</v>
      </c>
    </row>
    <row r="9570" ht="20" customHeight="1" spans="1:16">
      <c r="A9570" s="4" t="s">
        <v>10641</v>
      </c>
      <c r="B9570" s="4" t="s">
        <v>24</v>
      </c>
      <c r="C9570" s="4" t="s">
        <v>44</v>
      </c>
      <c r="D9570" s="5">
        <v>46201</v>
      </c>
      <c r="E9570" s="5" t="s">
        <v>186</v>
      </c>
      <c r="F9570" s="5" t="s">
        <v>55</v>
      </c>
      <c r="G9570" s="5" t="s">
        <v>187</v>
      </c>
      <c r="H9570" s="4" t="s">
        <v>557</v>
      </c>
      <c r="I9570" s="4" t="str">
        <f>VLOOKUP(H9570,[1]物料!$A$1:$M$65536,13,0)</f>
        <v>48.00</v>
      </c>
      <c r="J9570" s="4">
        <v>10.7</v>
      </c>
      <c r="K9570" s="4">
        <f t="shared" si="596"/>
        <v>6.44</v>
      </c>
      <c r="L9570" s="4">
        <f t="shared" si="597"/>
        <v>65.14</v>
      </c>
      <c r="M9570" s="6">
        <v>1</v>
      </c>
      <c r="N9570" s="7">
        <v>128.8</v>
      </c>
      <c r="O9570">
        <f t="shared" si="598"/>
        <v>63.66</v>
      </c>
      <c r="P9570" s="1">
        <f t="shared" si="599"/>
        <v>0.494254658385093</v>
      </c>
    </row>
    <row r="9571" ht="20" customHeight="1" spans="1:16">
      <c r="A9571" s="4" t="s">
        <v>10642</v>
      </c>
      <c r="B9571" s="4" t="s">
        <v>24</v>
      </c>
      <c r="C9571" s="4" t="s">
        <v>44</v>
      </c>
      <c r="D9571" s="5">
        <v>46201</v>
      </c>
      <c r="E9571" s="5" t="s">
        <v>69</v>
      </c>
      <c r="F9571" s="5" t="s">
        <v>70</v>
      </c>
      <c r="G9571" s="5" t="s">
        <v>71</v>
      </c>
      <c r="H9571" s="4" t="s">
        <v>111</v>
      </c>
      <c r="I9571" s="4" t="str">
        <f>VLOOKUP(H9571,[1]物料!$A$1:$M$65536,13,0)</f>
        <v>45.00</v>
      </c>
      <c r="J9571" s="4">
        <v>6.5</v>
      </c>
      <c r="K9571" s="4">
        <f t="shared" si="596"/>
        <v>5.195</v>
      </c>
      <c r="L9571" s="4">
        <f t="shared" si="597"/>
        <v>56.695</v>
      </c>
      <c r="M9571" s="6">
        <v>1</v>
      </c>
      <c r="N9571" s="7">
        <v>103.9</v>
      </c>
      <c r="O9571">
        <f t="shared" si="598"/>
        <v>47.205</v>
      </c>
      <c r="P9571" s="1">
        <f t="shared" si="599"/>
        <v>0.454331087584216</v>
      </c>
    </row>
    <row r="9572" ht="20" customHeight="1" spans="1:16">
      <c r="A9572" s="4" t="s">
        <v>10643</v>
      </c>
      <c r="B9572" s="4" t="s">
        <v>24</v>
      </c>
      <c r="C9572" s="4" t="s">
        <v>74</v>
      </c>
      <c r="D9572" s="5">
        <v>46201</v>
      </c>
      <c r="E9572" s="5" t="s">
        <v>60</v>
      </c>
      <c r="F9572" s="5" t="s">
        <v>61</v>
      </c>
      <c r="G9572" s="5" t="s">
        <v>62</v>
      </c>
      <c r="H9572" s="4" t="s">
        <v>63</v>
      </c>
      <c r="I9572" s="4" t="str">
        <f>VLOOKUP(H9572,[1]物料!$A$1:$M$65536,13,0)</f>
        <v>24.00</v>
      </c>
      <c r="J9572" s="4">
        <v>8</v>
      </c>
      <c r="K9572" s="4">
        <f t="shared" si="596"/>
        <v>3.265</v>
      </c>
      <c r="L9572" s="4">
        <f t="shared" si="597"/>
        <v>35.265</v>
      </c>
      <c r="M9572" s="6">
        <v>1</v>
      </c>
      <c r="N9572" s="7">
        <v>65.3</v>
      </c>
      <c r="O9572">
        <f t="shared" si="598"/>
        <v>30.035</v>
      </c>
      <c r="P9572" s="1">
        <f t="shared" si="599"/>
        <v>0.459954058192956</v>
      </c>
    </row>
    <row r="9573" ht="20" customHeight="1" spans="1:16">
      <c r="A9573" s="4" t="s">
        <v>10644</v>
      </c>
      <c r="B9573" s="4" t="s">
        <v>17</v>
      </c>
      <c r="C9573" s="4" t="s">
        <v>18</v>
      </c>
      <c r="D9573" s="5">
        <v>46201</v>
      </c>
      <c r="E9573" s="5" t="s">
        <v>508</v>
      </c>
      <c r="F9573" s="5" t="s">
        <v>20</v>
      </c>
      <c r="G9573" s="5" t="s">
        <v>648</v>
      </c>
      <c r="H9573" s="4" t="s">
        <v>649</v>
      </c>
      <c r="I9573" s="4" t="str">
        <f>VLOOKUP(H9573,[1]物料!$A$1:$M$65536,13,0)</f>
        <v>27.60</v>
      </c>
      <c r="J9573" s="4">
        <v>3</v>
      </c>
      <c r="K9573" s="4">
        <f t="shared" si="596"/>
        <v>2.7975</v>
      </c>
      <c r="L9573" s="4">
        <f t="shared" si="597"/>
        <v>33.3975</v>
      </c>
      <c r="M9573" s="6">
        <v>1</v>
      </c>
      <c r="N9573" s="7">
        <v>55.95</v>
      </c>
      <c r="O9573">
        <f t="shared" si="598"/>
        <v>22.5525</v>
      </c>
      <c r="P9573" s="1">
        <f t="shared" si="599"/>
        <v>0.403083109919571</v>
      </c>
    </row>
    <row r="9574" ht="20" customHeight="1" spans="1:16">
      <c r="A9574" s="4" t="s">
        <v>10644</v>
      </c>
      <c r="B9574" s="4" t="s">
        <v>17</v>
      </c>
      <c r="C9574" s="4" t="s">
        <v>18</v>
      </c>
      <c r="D9574" s="5">
        <v>46201</v>
      </c>
      <c r="E9574" s="5" t="s">
        <v>508</v>
      </c>
      <c r="F9574" s="5" t="s">
        <v>20</v>
      </c>
      <c r="G9574" s="5" t="s">
        <v>648</v>
      </c>
      <c r="H9574" s="4" t="s">
        <v>649</v>
      </c>
      <c r="I9574" s="4" t="str">
        <f>VLOOKUP(H9574,[1]物料!$A$1:$M$65536,13,0)</f>
        <v>27.60</v>
      </c>
      <c r="J9574" s="4">
        <v>3</v>
      </c>
      <c r="K9574" s="4">
        <f t="shared" si="596"/>
        <v>2.798</v>
      </c>
      <c r="L9574" s="4">
        <f t="shared" si="597"/>
        <v>33.398</v>
      </c>
      <c r="M9574" s="6">
        <v>1</v>
      </c>
      <c r="N9574" s="7">
        <v>55.96</v>
      </c>
      <c r="O9574">
        <f t="shared" si="598"/>
        <v>22.562</v>
      </c>
      <c r="P9574" s="1">
        <f t="shared" si="599"/>
        <v>0.403180843459614</v>
      </c>
    </row>
    <row r="9575" ht="20" customHeight="1" spans="1:16">
      <c r="A9575" s="4" t="s">
        <v>10645</v>
      </c>
      <c r="B9575" s="4" t="s">
        <v>17</v>
      </c>
      <c r="C9575" s="4" t="s">
        <v>18</v>
      </c>
      <c r="D9575" s="5">
        <v>46201</v>
      </c>
      <c r="E9575" s="5" t="s">
        <v>60</v>
      </c>
      <c r="F9575" s="5" t="s">
        <v>61</v>
      </c>
      <c r="G9575" s="5" t="s">
        <v>62</v>
      </c>
      <c r="H9575" s="4" t="s">
        <v>63</v>
      </c>
      <c r="I9575" s="4" t="str">
        <f>VLOOKUP(H9575,[1]物料!$A$1:$M$65536,13,0)</f>
        <v>24.00</v>
      </c>
      <c r="J9575" s="4">
        <v>4.5</v>
      </c>
      <c r="K9575" s="4">
        <f t="shared" si="596"/>
        <v>3.3155</v>
      </c>
      <c r="L9575" s="4">
        <f t="shared" si="597"/>
        <v>31.8155</v>
      </c>
      <c r="M9575" s="6">
        <v>1</v>
      </c>
      <c r="N9575" s="7">
        <v>66.31</v>
      </c>
      <c r="O9575">
        <f t="shared" si="598"/>
        <v>34.4945</v>
      </c>
      <c r="P9575" s="1">
        <f t="shared" si="599"/>
        <v>0.520200573065903</v>
      </c>
    </row>
    <row r="9576" ht="20" customHeight="1" spans="1:16">
      <c r="A9576" s="4" t="s">
        <v>10646</v>
      </c>
      <c r="B9576" s="4" t="s">
        <v>24</v>
      </c>
      <c r="C9576" s="4" t="s">
        <v>59</v>
      </c>
      <c r="D9576" s="5">
        <v>46201</v>
      </c>
      <c r="E9576" s="5" t="s">
        <v>291</v>
      </c>
      <c r="F9576" s="5" t="s">
        <v>55</v>
      </c>
      <c r="G9576" s="5" t="s">
        <v>292</v>
      </c>
      <c r="H9576" s="4" t="s">
        <v>452</v>
      </c>
      <c r="I9576" s="4" t="str">
        <f>VLOOKUP(H9576,[1]物料!$A$1:$M$65536,13,0)</f>
        <v>40.00</v>
      </c>
      <c r="J9576" s="4">
        <v>10.7</v>
      </c>
      <c r="K9576" s="4">
        <f t="shared" si="596"/>
        <v>5.595</v>
      </c>
      <c r="L9576" s="4">
        <f t="shared" si="597"/>
        <v>56.295</v>
      </c>
      <c r="M9576" s="6">
        <v>1</v>
      </c>
      <c r="N9576" s="7">
        <v>111.9</v>
      </c>
      <c r="O9576">
        <f t="shared" si="598"/>
        <v>55.605</v>
      </c>
      <c r="P9576" s="1">
        <f t="shared" si="599"/>
        <v>0.496916890080429</v>
      </c>
    </row>
    <row r="9577" ht="20" customHeight="1" spans="1:16">
      <c r="A9577" s="4" t="s">
        <v>10647</v>
      </c>
      <c r="B9577" s="4" t="s">
        <v>24</v>
      </c>
      <c r="C9577" s="4" t="s">
        <v>119</v>
      </c>
      <c r="D9577" s="5">
        <v>46201</v>
      </c>
      <c r="E9577" s="5" t="s">
        <v>584</v>
      </c>
      <c r="F9577" s="5" t="s">
        <v>61</v>
      </c>
      <c r="G9577" s="5" t="s">
        <v>585</v>
      </c>
      <c r="H9577" s="4" t="s">
        <v>594</v>
      </c>
      <c r="I9577" s="4" t="str">
        <f>VLOOKUP(H9577,[1]物料!$A$1:$M$65536,13,0)</f>
        <v>94.40</v>
      </c>
      <c r="J9577" s="4">
        <v>11.5</v>
      </c>
      <c r="K9577" s="4">
        <f t="shared" si="596"/>
        <v>10.84</v>
      </c>
      <c r="L9577" s="4">
        <f t="shared" si="597"/>
        <v>116.74</v>
      </c>
      <c r="M9577" s="6">
        <v>1</v>
      </c>
      <c r="N9577" s="7">
        <v>216.8</v>
      </c>
      <c r="O9577">
        <f t="shared" si="598"/>
        <v>100.06</v>
      </c>
      <c r="P9577" s="1">
        <f t="shared" si="599"/>
        <v>0.461531365313653</v>
      </c>
    </row>
    <row r="9578" ht="20" customHeight="1" spans="1:16">
      <c r="A9578" s="4" t="s">
        <v>10648</v>
      </c>
      <c r="B9578" s="4" t="s">
        <v>17</v>
      </c>
      <c r="C9578" s="4" t="s">
        <v>18</v>
      </c>
      <c r="D9578" s="5">
        <v>46201</v>
      </c>
      <c r="E9578" s="5" t="s">
        <v>182</v>
      </c>
      <c r="F9578" s="5" t="s">
        <v>20</v>
      </c>
      <c r="G9578" s="5" t="s">
        <v>183</v>
      </c>
      <c r="H9578" s="4" t="s">
        <v>4787</v>
      </c>
      <c r="I9578" s="4" t="str">
        <f>VLOOKUP(H9578,[1]物料!$A$1:$M$65536,13,0)</f>
        <v>22.10</v>
      </c>
      <c r="J9578" s="4">
        <v>3</v>
      </c>
      <c r="K9578" s="4">
        <f t="shared" si="596"/>
        <v>4.29</v>
      </c>
      <c r="L9578" s="4">
        <f t="shared" si="597"/>
        <v>29.39</v>
      </c>
      <c r="M9578" s="6">
        <v>1</v>
      </c>
      <c r="N9578" s="7">
        <v>85.8</v>
      </c>
      <c r="O9578">
        <f t="shared" si="598"/>
        <v>56.41</v>
      </c>
      <c r="P9578" s="1">
        <f t="shared" si="599"/>
        <v>0.657459207459207</v>
      </c>
    </row>
    <row r="9579" ht="20" customHeight="1" spans="1:16">
      <c r="A9579" s="4" t="s">
        <v>10649</v>
      </c>
      <c r="B9579" s="4" t="s">
        <v>24</v>
      </c>
      <c r="C9579" s="4" t="s">
        <v>59</v>
      </c>
      <c r="D9579" s="5">
        <v>46201</v>
      </c>
      <c r="E9579" s="5" t="s">
        <v>60</v>
      </c>
      <c r="F9579" s="5" t="s">
        <v>61</v>
      </c>
      <c r="G9579" s="5" t="s">
        <v>62</v>
      </c>
      <c r="H9579" s="4" t="s">
        <v>63</v>
      </c>
      <c r="I9579" s="4" t="str">
        <f>VLOOKUP(H9579,[1]物料!$A$1:$M$65536,13,0)</f>
        <v>24.00</v>
      </c>
      <c r="J9579" s="4">
        <v>8</v>
      </c>
      <c r="K9579" s="4">
        <f t="shared" si="596"/>
        <v>3.49</v>
      </c>
      <c r="L9579" s="4">
        <f t="shared" si="597"/>
        <v>35.49</v>
      </c>
      <c r="M9579" s="6">
        <v>1</v>
      </c>
      <c r="N9579" s="7">
        <v>69.8</v>
      </c>
      <c r="O9579">
        <f t="shared" si="598"/>
        <v>34.31</v>
      </c>
      <c r="P9579" s="1">
        <f t="shared" si="599"/>
        <v>0.491547277936963</v>
      </c>
    </row>
    <row r="9580" ht="20" customHeight="1" spans="1:16">
      <c r="A9580" s="4" t="s">
        <v>10650</v>
      </c>
      <c r="B9580" s="4" t="s">
        <v>24</v>
      </c>
      <c r="C9580" s="4" t="s">
        <v>98</v>
      </c>
      <c r="D9580" s="5">
        <v>46201</v>
      </c>
      <c r="E9580" s="5" t="s">
        <v>90</v>
      </c>
      <c r="F9580" s="5" t="s">
        <v>55</v>
      </c>
      <c r="G9580" s="5" t="s">
        <v>91</v>
      </c>
      <c r="H9580" s="4" t="s">
        <v>195</v>
      </c>
      <c r="I9580" s="4" t="str">
        <f>VLOOKUP(H9580,[1]物料!$A$1:$M$65536,13,0)</f>
        <v>40.00</v>
      </c>
      <c r="J9580" s="4">
        <v>10.7</v>
      </c>
      <c r="K9580" s="4">
        <f t="shared" si="596"/>
        <v>6.09</v>
      </c>
      <c r="L9580" s="4">
        <f t="shared" si="597"/>
        <v>56.79</v>
      </c>
      <c r="M9580" s="6">
        <v>1</v>
      </c>
      <c r="N9580" s="7">
        <v>121.8</v>
      </c>
      <c r="O9580">
        <f t="shared" si="598"/>
        <v>65.01</v>
      </c>
      <c r="P9580" s="1">
        <f t="shared" si="599"/>
        <v>0.533743842364532</v>
      </c>
    </row>
    <row r="9581" ht="20" customHeight="1" spans="1:16">
      <c r="A9581" s="4" t="s">
        <v>10651</v>
      </c>
      <c r="B9581" s="4" t="s">
        <v>24</v>
      </c>
      <c r="C9581" s="4" t="s">
        <v>59</v>
      </c>
      <c r="D9581" s="5">
        <v>46201</v>
      </c>
      <c r="E9581" s="5" t="s">
        <v>50</v>
      </c>
      <c r="F9581" s="5" t="s">
        <v>20</v>
      </c>
      <c r="G9581" s="5" t="s">
        <v>51</v>
      </c>
      <c r="H9581" s="4" t="s">
        <v>6406</v>
      </c>
      <c r="I9581" s="4" t="str">
        <f>VLOOKUP(H9581,[1]物料!$A$1:$M$65536,13,0)</f>
        <v>21.00</v>
      </c>
      <c r="J9581" s="4">
        <v>6.5</v>
      </c>
      <c r="K9581" s="4">
        <f t="shared" si="596"/>
        <v>3.19</v>
      </c>
      <c r="L9581" s="4">
        <f t="shared" si="597"/>
        <v>30.69</v>
      </c>
      <c r="M9581" s="6">
        <v>1</v>
      </c>
      <c r="N9581" s="7">
        <v>63.8</v>
      </c>
      <c r="O9581">
        <f t="shared" si="598"/>
        <v>33.11</v>
      </c>
      <c r="P9581" s="1">
        <f t="shared" si="599"/>
        <v>0.518965517241379</v>
      </c>
    </row>
    <row r="9582" ht="20" customHeight="1" spans="1:16">
      <c r="A9582" s="4" t="s">
        <v>10652</v>
      </c>
      <c r="B9582" s="4" t="s">
        <v>24</v>
      </c>
      <c r="C9582" s="4" t="s">
        <v>25</v>
      </c>
      <c r="D9582" s="5">
        <v>46201</v>
      </c>
      <c r="E9582" s="5" t="s">
        <v>115</v>
      </c>
      <c r="F9582" s="5" t="s">
        <v>70</v>
      </c>
      <c r="G9582" s="5" t="s">
        <v>116</v>
      </c>
      <c r="H9582" s="4" t="s">
        <v>208</v>
      </c>
      <c r="I9582" s="4" t="str">
        <f>VLOOKUP(H9582,[1]物料!$A$1:$M$65536,13,0)</f>
        <v>42.00</v>
      </c>
      <c r="J9582" s="4">
        <v>6.5</v>
      </c>
      <c r="K9582" s="4">
        <f t="shared" si="596"/>
        <v>5.49</v>
      </c>
      <c r="L9582" s="4">
        <f t="shared" si="597"/>
        <v>53.99</v>
      </c>
      <c r="M9582" s="6">
        <v>1</v>
      </c>
      <c r="N9582" s="7">
        <v>109.8</v>
      </c>
      <c r="O9582">
        <f t="shared" si="598"/>
        <v>55.81</v>
      </c>
      <c r="P9582" s="1">
        <f t="shared" si="599"/>
        <v>0.508287795992714</v>
      </c>
    </row>
    <row r="9583" ht="20" customHeight="1" spans="1:16">
      <c r="A9583" s="4" t="s">
        <v>10653</v>
      </c>
      <c r="B9583" s="4" t="s">
        <v>24</v>
      </c>
      <c r="C9583" s="4" t="s">
        <v>25</v>
      </c>
      <c r="D9583" s="5">
        <v>46201</v>
      </c>
      <c r="E9583" s="5" t="s">
        <v>83</v>
      </c>
      <c r="F9583" s="5" t="s">
        <v>55</v>
      </c>
      <c r="G9583" s="5" t="s">
        <v>84</v>
      </c>
      <c r="H9583" s="4" t="s">
        <v>138</v>
      </c>
      <c r="I9583" s="4" t="str">
        <f>VLOOKUP(H9583,[1]物料!$A$1:$M$65536,13,0)</f>
        <v>52.00</v>
      </c>
      <c r="J9583" s="4">
        <v>18</v>
      </c>
      <c r="K9583" s="4">
        <f t="shared" si="596"/>
        <v>7.0665</v>
      </c>
      <c r="L9583" s="4">
        <f t="shared" si="597"/>
        <v>77.0665</v>
      </c>
      <c r="M9583" s="6">
        <v>1</v>
      </c>
      <c r="N9583" s="7">
        <v>141.33</v>
      </c>
      <c r="O9583">
        <f t="shared" si="598"/>
        <v>64.2635</v>
      </c>
      <c r="P9583" s="1">
        <f t="shared" si="599"/>
        <v>0.454705299653294</v>
      </c>
    </row>
    <row r="9584" ht="20" customHeight="1" spans="1:16">
      <c r="A9584" s="4" t="s">
        <v>10654</v>
      </c>
      <c r="B9584" s="4" t="s">
        <v>17</v>
      </c>
      <c r="C9584" s="4" t="s">
        <v>18</v>
      </c>
      <c r="D9584" s="5">
        <v>46201</v>
      </c>
      <c r="E9584" s="5" t="s">
        <v>115</v>
      </c>
      <c r="F9584" s="5" t="s">
        <v>70</v>
      </c>
      <c r="G9584" s="5" t="s">
        <v>116</v>
      </c>
      <c r="H9584" s="4" t="s">
        <v>117</v>
      </c>
      <c r="I9584" s="4" t="str">
        <f>VLOOKUP(H9584,[1]物料!$A$1:$M$65536,13,0)</f>
        <v>42.00</v>
      </c>
      <c r="J9584" s="4">
        <v>3</v>
      </c>
      <c r="K9584" s="4">
        <f t="shared" si="596"/>
        <v>5.4055</v>
      </c>
      <c r="L9584" s="4">
        <f t="shared" si="597"/>
        <v>50.4055</v>
      </c>
      <c r="M9584" s="6">
        <v>1</v>
      </c>
      <c r="N9584" s="7">
        <v>108.11</v>
      </c>
      <c r="O9584">
        <f t="shared" si="598"/>
        <v>57.7045</v>
      </c>
      <c r="P9584" s="1">
        <f t="shared" si="599"/>
        <v>0.533757284247526</v>
      </c>
    </row>
    <row r="9585" ht="20" customHeight="1" spans="1:16">
      <c r="A9585" s="4" t="s">
        <v>10655</v>
      </c>
      <c r="B9585" s="4" t="s">
        <v>24</v>
      </c>
      <c r="C9585" s="4" t="s">
        <v>59</v>
      </c>
      <c r="D9585" s="5">
        <v>46201</v>
      </c>
      <c r="E9585" s="5" t="s">
        <v>270</v>
      </c>
      <c r="F9585" s="5" t="s">
        <v>20</v>
      </c>
      <c r="G9585" s="5" t="s">
        <v>271</v>
      </c>
      <c r="H9585" s="4" t="s">
        <v>272</v>
      </c>
      <c r="I9585" s="4" t="str">
        <f>VLOOKUP(H9585,[1]物料!$A$1:$M$65536,13,0)</f>
        <v>19.90</v>
      </c>
      <c r="J9585" s="4">
        <v>6.5</v>
      </c>
      <c r="K9585" s="4">
        <f t="shared" si="596"/>
        <v>3.14</v>
      </c>
      <c r="L9585" s="4">
        <f t="shared" si="597"/>
        <v>29.54</v>
      </c>
      <c r="M9585" s="6">
        <v>1</v>
      </c>
      <c r="N9585" s="7">
        <v>62.8</v>
      </c>
      <c r="O9585">
        <f t="shared" si="598"/>
        <v>33.26</v>
      </c>
      <c r="P9585" s="1">
        <f t="shared" si="599"/>
        <v>0.529617834394904</v>
      </c>
    </row>
    <row r="9586" ht="20" customHeight="1" spans="1:16">
      <c r="A9586" s="4" t="s">
        <v>10656</v>
      </c>
      <c r="B9586" s="4" t="s">
        <v>17</v>
      </c>
      <c r="C9586" s="4" t="s">
        <v>18</v>
      </c>
      <c r="D9586" s="5">
        <v>46201</v>
      </c>
      <c r="E9586" s="5" t="s">
        <v>4851</v>
      </c>
      <c r="F9586" s="5" t="s">
        <v>176</v>
      </c>
      <c r="G9586" s="5" t="s">
        <v>4852</v>
      </c>
      <c r="H9586" s="4" t="s">
        <v>8228</v>
      </c>
      <c r="I9586" s="4" t="str">
        <f>VLOOKUP(H9586,[1]物料!$A$1:$M$65536,13,0)</f>
        <v>93.50</v>
      </c>
      <c r="J9586" s="4">
        <v>12</v>
      </c>
      <c r="K9586" s="4">
        <f t="shared" si="596"/>
        <v>12.0555</v>
      </c>
      <c r="L9586" s="4">
        <f t="shared" si="597"/>
        <v>117.5555</v>
      </c>
      <c r="M9586" s="6">
        <v>1</v>
      </c>
      <c r="N9586" s="7">
        <v>241.11</v>
      </c>
      <c r="O9586">
        <f t="shared" si="598"/>
        <v>123.5545</v>
      </c>
      <c r="P9586" s="1">
        <f t="shared" si="599"/>
        <v>0.512440379909585</v>
      </c>
    </row>
    <row r="9587" ht="20" customHeight="1" spans="1:16">
      <c r="A9587" s="4" t="s">
        <v>10657</v>
      </c>
      <c r="B9587" s="4" t="s">
        <v>17</v>
      </c>
      <c r="C9587" s="4" t="s">
        <v>113</v>
      </c>
      <c r="D9587" s="5">
        <v>46201</v>
      </c>
      <c r="E9587" s="5" t="s">
        <v>45</v>
      </c>
      <c r="F9587" s="5" t="s">
        <v>20</v>
      </c>
      <c r="G9587" s="5" t="s">
        <v>46</v>
      </c>
      <c r="H9587" s="4" t="s">
        <v>134</v>
      </c>
      <c r="I9587" s="4" t="str">
        <f>VLOOKUP(H9587,[1]物料!$A$1:$M$65536,13,0)</f>
        <v>36.10</v>
      </c>
      <c r="J9587" s="4">
        <v>3</v>
      </c>
      <c r="K9587" s="4">
        <f t="shared" si="596"/>
        <v>4.9945</v>
      </c>
      <c r="L9587" s="4">
        <f t="shared" si="597"/>
        <v>44.0945</v>
      </c>
      <c r="M9587" s="6">
        <v>1</v>
      </c>
      <c r="N9587" s="7">
        <v>99.89</v>
      </c>
      <c r="O9587">
        <f t="shared" si="598"/>
        <v>55.7955</v>
      </c>
      <c r="P9587" s="1">
        <f t="shared" si="599"/>
        <v>0.558569426369006</v>
      </c>
    </row>
    <row r="9588" ht="20" customHeight="1" spans="1:16">
      <c r="A9588" s="4" t="s">
        <v>10658</v>
      </c>
      <c r="B9588" s="4" t="s">
        <v>24</v>
      </c>
      <c r="C9588" s="4" t="s">
        <v>74</v>
      </c>
      <c r="D9588" s="5">
        <v>46201</v>
      </c>
      <c r="E9588" s="5" t="s">
        <v>69</v>
      </c>
      <c r="F9588" s="5" t="s">
        <v>70</v>
      </c>
      <c r="G9588" s="5" t="s">
        <v>71</v>
      </c>
      <c r="H9588" s="4" t="s">
        <v>111</v>
      </c>
      <c r="I9588" s="4" t="str">
        <f>VLOOKUP(H9588,[1]物料!$A$1:$M$65536,13,0)</f>
        <v>45.00</v>
      </c>
      <c r="J9588" s="4">
        <v>6.5</v>
      </c>
      <c r="K9588" s="4">
        <f t="shared" si="596"/>
        <v>5.79</v>
      </c>
      <c r="L9588" s="4">
        <f t="shared" si="597"/>
        <v>57.29</v>
      </c>
      <c r="M9588" s="6">
        <v>1</v>
      </c>
      <c r="N9588" s="7">
        <v>115.8</v>
      </c>
      <c r="O9588">
        <f t="shared" si="598"/>
        <v>58.51</v>
      </c>
      <c r="P9588" s="1">
        <f t="shared" si="599"/>
        <v>0.505267702936097</v>
      </c>
    </row>
    <row r="9589" ht="20" customHeight="1" spans="1:16">
      <c r="A9589" s="4" t="s">
        <v>10659</v>
      </c>
      <c r="B9589" s="4" t="s">
        <v>24</v>
      </c>
      <c r="C9589" s="4" t="s">
        <v>98</v>
      </c>
      <c r="D9589" s="5">
        <v>46201</v>
      </c>
      <c r="E9589" s="5" t="s">
        <v>784</v>
      </c>
      <c r="F9589" s="5" t="s">
        <v>55</v>
      </c>
      <c r="G9589" s="5" t="s">
        <v>785</v>
      </c>
      <c r="H9589" s="4" t="s">
        <v>3537</v>
      </c>
      <c r="I9589" s="4" t="str">
        <f>VLOOKUP(H9589,[1]物料!$A$1:$M$65536,13,0)</f>
        <v>35.00</v>
      </c>
      <c r="J9589" s="4">
        <v>10.7</v>
      </c>
      <c r="K9589" s="4">
        <f t="shared" si="596"/>
        <v>4.7</v>
      </c>
      <c r="L9589" s="4">
        <f t="shared" si="597"/>
        <v>50.4</v>
      </c>
      <c r="M9589" s="6">
        <v>1</v>
      </c>
      <c r="N9589" s="7">
        <v>94</v>
      </c>
      <c r="O9589">
        <f t="shared" si="598"/>
        <v>43.6</v>
      </c>
      <c r="P9589" s="1">
        <f t="shared" si="599"/>
        <v>0.463829787234043</v>
      </c>
    </row>
    <row r="9590" ht="20" customHeight="1" spans="1:16">
      <c r="A9590" s="4" t="s">
        <v>10660</v>
      </c>
      <c r="B9590" s="4" t="s">
        <v>17</v>
      </c>
      <c r="C9590" s="4" t="s">
        <v>18</v>
      </c>
      <c r="D9590" s="5">
        <v>46201</v>
      </c>
      <c r="E9590" s="5" t="s">
        <v>83</v>
      </c>
      <c r="F9590" s="5" t="s">
        <v>55</v>
      </c>
      <c r="G9590" s="5" t="s">
        <v>84</v>
      </c>
      <c r="H9590" s="4" t="s">
        <v>147</v>
      </c>
      <c r="I9590" s="4" t="str">
        <f>VLOOKUP(H9590,[1]物料!$A$1:$M$65536,13,0)</f>
        <v>52.00</v>
      </c>
      <c r="J9590" s="4">
        <v>14.5</v>
      </c>
      <c r="K9590" s="4">
        <f t="shared" si="596"/>
        <v>7.8585</v>
      </c>
      <c r="L9590" s="4">
        <f t="shared" si="597"/>
        <v>74.3585</v>
      </c>
      <c r="M9590" s="6">
        <v>1</v>
      </c>
      <c r="N9590" s="7">
        <v>157.17</v>
      </c>
      <c r="O9590">
        <f t="shared" si="598"/>
        <v>82.8115</v>
      </c>
      <c r="P9590" s="1">
        <f t="shared" si="599"/>
        <v>0.526891264236177</v>
      </c>
    </row>
    <row r="9591" ht="20" customHeight="1" spans="1:16">
      <c r="A9591" s="4" t="s">
        <v>10661</v>
      </c>
      <c r="B9591" s="4" t="s">
        <v>17</v>
      </c>
      <c r="C9591" s="4" t="s">
        <v>49</v>
      </c>
      <c r="D9591" s="5">
        <v>46201</v>
      </c>
      <c r="E9591" s="5" t="s">
        <v>101</v>
      </c>
      <c r="F9591" s="5" t="s">
        <v>20</v>
      </c>
      <c r="G9591" s="5" t="s">
        <v>102</v>
      </c>
      <c r="H9591" s="4" t="s">
        <v>1480</v>
      </c>
      <c r="I9591" s="4" t="str">
        <f>VLOOKUP(H9591,[1]物料!$A$1:$M$65536,13,0)</f>
        <v>23.30</v>
      </c>
      <c r="J9591" s="4">
        <v>3</v>
      </c>
      <c r="K9591" s="4">
        <f t="shared" si="596"/>
        <v>2.74</v>
      </c>
      <c r="L9591" s="4">
        <f t="shared" si="597"/>
        <v>29.04</v>
      </c>
      <c r="M9591" s="6">
        <v>1</v>
      </c>
      <c r="N9591" s="7">
        <v>54.8</v>
      </c>
      <c r="O9591">
        <f t="shared" si="598"/>
        <v>25.76</v>
      </c>
      <c r="P9591" s="1">
        <f t="shared" si="599"/>
        <v>0.47007299270073</v>
      </c>
    </row>
    <row r="9592" ht="20" customHeight="1" spans="1:16">
      <c r="A9592" s="4" t="s">
        <v>10662</v>
      </c>
      <c r="B9592" s="4" t="s">
        <v>17</v>
      </c>
      <c r="C9592" s="4" t="s">
        <v>113</v>
      </c>
      <c r="D9592" s="5">
        <v>46201</v>
      </c>
      <c r="E9592" s="5" t="s">
        <v>128</v>
      </c>
      <c r="F9592" s="5" t="s">
        <v>55</v>
      </c>
      <c r="G9592" s="5" t="s">
        <v>129</v>
      </c>
      <c r="H9592" s="4" t="s">
        <v>903</v>
      </c>
      <c r="I9592" s="4" t="str">
        <f>VLOOKUP(H9592,[1]物料!$A$1:$M$65536,13,0)</f>
        <v>18.00</v>
      </c>
      <c r="J9592" s="4">
        <v>4.5</v>
      </c>
      <c r="K9592" s="4">
        <f t="shared" si="596"/>
        <v>2.94</v>
      </c>
      <c r="L9592" s="4">
        <f t="shared" si="597"/>
        <v>25.44</v>
      </c>
      <c r="M9592" s="6">
        <v>1</v>
      </c>
      <c r="N9592" s="7">
        <v>58.8</v>
      </c>
      <c r="O9592">
        <f t="shared" si="598"/>
        <v>33.36</v>
      </c>
      <c r="P9592" s="1">
        <f t="shared" si="599"/>
        <v>0.56734693877551</v>
      </c>
    </row>
    <row r="9593" ht="20" customHeight="1" spans="1:16">
      <c r="A9593" s="4" t="s">
        <v>10663</v>
      </c>
      <c r="B9593" s="4" t="s">
        <v>24</v>
      </c>
      <c r="C9593" s="4" t="s">
        <v>119</v>
      </c>
      <c r="D9593" s="5">
        <v>46201</v>
      </c>
      <c r="E9593" s="5" t="s">
        <v>622</v>
      </c>
      <c r="F9593" s="5" t="s">
        <v>20</v>
      </c>
      <c r="G9593" s="5" t="s">
        <v>623</v>
      </c>
      <c r="H9593" s="4" t="s">
        <v>779</v>
      </c>
      <c r="I9593" s="4" t="str">
        <f>VLOOKUP(H9593,[1]物料!$A$1:$M$65536,13,0)</f>
        <v>53.70</v>
      </c>
      <c r="J9593" s="4">
        <v>7</v>
      </c>
      <c r="K9593" s="4">
        <f t="shared" si="596"/>
        <v>6.24</v>
      </c>
      <c r="L9593" s="4">
        <f t="shared" si="597"/>
        <v>66.94</v>
      </c>
      <c r="M9593" s="6">
        <v>1</v>
      </c>
      <c r="N9593" s="7">
        <v>124.8</v>
      </c>
      <c r="O9593">
        <f t="shared" si="598"/>
        <v>57.86</v>
      </c>
      <c r="P9593" s="1">
        <f t="shared" si="599"/>
        <v>0.463621794871795</v>
      </c>
    </row>
    <row r="9594" ht="20" customHeight="1" spans="1:16">
      <c r="A9594" s="4" t="s">
        <v>10664</v>
      </c>
      <c r="B9594" s="4" t="s">
        <v>24</v>
      </c>
      <c r="C9594" s="4" t="s">
        <v>119</v>
      </c>
      <c r="D9594" s="5">
        <v>46201</v>
      </c>
      <c r="E9594" s="5" t="s">
        <v>60</v>
      </c>
      <c r="F9594" s="5" t="s">
        <v>61</v>
      </c>
      <c r="G9594" s="5" t="s">
        <v>62</v>
      </c>
      <c r="H9594" s="4" t="s">
        <v>63</v>
      </c>
      <c r="I9594" s="4" t="str">
        <f>VLOOKUP(H9594,[1]物料!$A$1:$M$65536,13,0)</f>
        <v>24.00</v>
      </c>
      <c r="J9594" s="4">
        <v>8</v>
      </c>
      <c r="K9594" s="4">
        <f t="shared" si="596"/>
        <v>3.225</v>
      </c>
      <c r="L9594" s="4">
        <f t="shared" si="597"/>
        <v>35.225</v>
      </c>
      <c r="M9594" s="6">
        <v>1</v>
      </c>
      <c r="N9594" s="7">
        <v>64.5</v>
      </c>
      <c r="O9594">
        <f t="shared" si="598"/>
        <v>29.275</v>
      </c>
      <c r="P9594" s="1">
        <f t="shared" si="599"/>
        <v>0.453875968992248</v>
      </c>
    </row>
    <row r="9595" ht="20" customHeight="1" spans="1:16">
      <c r="A9595" s="4" t="s">
        <v>10665</v>
      </c>
      <c r="B9595" s="4" t="s">
        <v>24</v>
      </c>
      <c r="C9595" s="4" t="s">
        <v>59</v>
      </c>
      <c r="D9595" s="5">
        <v>46201</v>
      </c>
      <c r="E9595" s="5" t="s">
        <v>270</v>
      </c>
      <c r="F9595" s="5" t="s">
        <v>20</v>
      </c>
      <c r="G9595" s="5" t="s">
        <v>271</v>
      </c>
      <c r="H9595" s="4" t="s">
        <v>272</v>
      </c>
      <c r="I9595" s="4" t="str">
        <f>VLOOKUP(H9595,[1]物料!$A$1:$M$65536,13,0)</f>
        <v>19.90</v>
      </c>
      <c r="J9595" s="4">
        <v>6.5</v>
      </c>
      <c r="K9595" s="4">
        <f t="shared" si="596"/>
        <v>3.14</v>
      </c>
      <c r="L9595" s="4">
        <f t="shared" si="597"/>
        <v>29.54</v>
      </c>
      <c r="M9595" s="6">
        <v>1</v>
      </c>
      <c r="N9595" s="7">
        <v>62.8</v>
      </c>
      <c r="O9595">
        <f t="shared" si="598"/>
        <v>33.26</v>
      </c>
      <c r="P9595" s="1">
        <f t="shared" si="599"/>
        <v>0.529617834394904</v>
      </c>
    </row>
    <row r="9596" ht="20" customHeight="1" spans="1:16">
      <c r="A9596" s="4" t="s">
        <v>10666</v>
      </c>
      <c r="B9596" s="4" t="s">
        <v>24</v>
      </c>
      <c r="C9596" s="4" t="s">
        <v>74</v>
      </c>
      <c r="D9596" s="5">
        <v>46201</v>
      </c>
      <c r="E9596" s="5" t="s">
        <v>45</v>
      </c>
      <c r="F9596" s="5" t="s">
        <v>20</v>
      </c>
      <c r="G9596" s="5" t="s">
        <v>46</v>
      </c>
      <c r="H9596" s="4" t="s">
        <v>47</v>
      </c>
      <c r="I9596" s="4" t="str">
        <f>VLOOKUP(H9596,[1]物料!$A$1:$M$65536,13,0)</f>
        <v>36.10</v>
      </c>
      <c r="J9596" s="4">
        <v>6.5</v>
      </c>
      <c r="K9596" s="4">
        <f t="shared" si="596"/>
        <v>4.065</v>
      </c>
      <c r="L9596" s="4">
        <f t="shared" si="597"/>
        <v>46.665</v>
      </c>
      <c r="M9596" s="6">
        <v>1</v>
      </c>
      <c r="N9596" s="7">
        <v>81.3</v>
      </c>
      <c r="O9596">
        <f t="shared" si="598"/>
        <v>34.635</v>
      </c>
      <c r="P9596" s="1">
        <f t="shared" si="599"/>
        <v>0.426014760147601</v>
      </c>
    </row>
    <row r="9597" ht="20" customHeight="1" spans="1:16">
      <c r="A9597" s="4" t="s">
        <v>10667</v>
      </c>
      <c r="B9597" s="4" t="s">
        <v>24</v>
      </c>
      <c r="C9597" s="4" t="s">
        <v>150</v>
      </c>
      <c r="D9597" s="5">
        <v>46201</v>
      </c>
      <c r="E9597" s="5" t="s">
        <v>186</v>
      </c>
      <c r="F9597" s="5" t="s">
        <v>55</v>
      </c>
      <c r="G9597" s="5" t="s">
        <v>187</v>
      </c>
      <c r="H9597" s="4" t="s">
        <v>549</v>
      </c>
      <c r="I9597" s="4" t="str">
        <f>VLOOKUP(H9597,[1]物料!$A$1:$M$65536,13,0)</f>
        <v>48.00</v>
      </c>
      <c r="J9597" s="4">
        <v>10.7</v>
      </c>
      <c r="K9597" s="4">
        <f t="shared" si="596"/>
        <v>6.59</v>
      </c>
      <c r="L9597" s="4">
        <f t="shared" si="597"/>
        <v>65.29</v>
      </c>
      <c r="M9597" s="6">
        <v>1</v>
      </c>
      <c r="N9597" s="7">
        <v>131.8</v>
      </c>
      <c r="O9597">
        <f t="shared" si="598"/>
        <v>66.51</v>
      </c>
      <c r="P9597" s="1">
        <f t="shared" si="599"/>
        <v>0.504628224582701</v>
      </c>
    </row>
    <row r="9598" ht="20" customHeight="1" spans="1:16">
      <c r="A9598" s="4" t="s">
        <v>10668</v>
      </c>
      <c r="B9598" s="4" t="s">
        <v>17</v>
      </c>
      <c r="C9598" s="4" t="s">
        <v>113</v>
      </c>
      <c r="D9598" s="5">
        <v>46201</v>
      </c>
      <c r="E9598" s="5" t="s">
        <v>79</v>
      </c>
      <c r="F9598" s="5" t="s">
        <v>20</v>
      </c>
      <c r="G9598" s="5" t="s">
        <v>80</v>
      </c>
      <c r="H9598" s="4" t="s">
        <v>81</v>
      </c>
      <c r="I9598" s="4" t="str">
        <f>VLOOKUP(H9598,[1]物料!$A$1:$M$65536,13,0)</f>
        <v>40.70</v>
      </c>
      <c r="J9598" s="4">
        <v>3.5</v>
      </c>
      <c r="K9598" s="4">
        <f t="shared" si="596"/>
        <v>5.64</v>
      </c>
      <c r="L9598" s="4">
        <f t="shared" si="597"/>
        <v>49.84</v>
      </c>
      <c r="M9598" s="6">
        <v>1</v>
      </c>
      <c r="N9598" s="7">
        <v>112.8</v>
      </c>
      <c r="O9598">
        <f t="shared" si="598"/>
        <v>62.96</v>
      </c>
      <c r="P9598" s="1">
        <f t="shared" si="599"/>
        <v>0.558156028368794</v>
      </c>
    </row>
    <row r="9599" ht="20" customHeight="1" spans="1:16">
      <c r="A9599" s="4" t="s">
        <v>10669</v>
      </c>
      <c r="B9599" s="4" t="s">
        <v>24</v>
      </c>
      <c r="C9599" s="4" t="s">
        <v>74</v>
      </c>
      <c r="D9599" s="5">
        <v>46201</v>
      </c>
      <c r="E9599" s="5" t="s">
        <v>384</v>
      </c>
      <c r="F9599" s="5" t="s">
        <v>20</v>
      </c>
      <c r="G9599" s="5" t="s">
        <v>385</v>
      </c>
      <c r="H9599" s="4" t="s">
        <v>563</v>
      </c>
      <c r="I9599" s="4" t="str">
        <f>VLOOKUP(H9599,[1]物料!$A$1:$M$65536,13,0)</f>
        <v>36.60</v>
      </c>
      <c r="J9599" s="4">
        <v>6.5</v>
      </c>
      <c r="K9599" s="4">
        <f t="shared" si="596"/>
        <v>4.43</v>
      </c>
      <c r="L9599" s="4">
        <f t="shared" si="597"/>
        <v>47.53</v>
      </c>
      <c r="M9599" s="6">
        <v>1</v>
      </c>
      <c r="N9599" s="7">
        <v>88.6</v>
      </c>
      <c r="O9599">
        <f t="shared" si="598"/>
        <v>41.07</v>
      </c>
      <c r="P9599" s="1">
        <f t="shared" si="599"/>
        <v>0.463544018058691</v>
      </c>
    </row>
    <row r="9600" ht="20" customHeight="1" spans="1:16">
      <c r="A9600" s="4" t="s">
        <v>10670</v>
      </c>
      <c r="B9600" s="4" t="s">
        <v>17</v>
      </c>
      <c r="C9600" s="4" t="s">
        <v>49</v>
      </c>
      <c r="D9600" s="5">
        <v>46201</v>
      </c>
      <c r="E9600" s="5" t="s">
        <v>54</v>
      </c>
      <c r="F9600" s="5" t="s">
        <v>55</v>
      </c>
      <c r="G9600" s="5" t="s">
        <v>56</v>
      </c>
      <c r="H9600" s="4" t="s">
        <v>57</v>
      </c>
      <c r="I9600" s="4" t="str">
        <f>VLOOKUP(H9600,[1]物料!$A$1:$M$65536,13,0)</f>
        <v>12.00</v>
      </c>
      <c r="J9600" s="4">
        <v>4.5</v>
      </c>
      <c r="K9600" s="4">
        <f t="shared" si="596"/>
        <v>1.875</v>
      </c>
      <c r="L9600" s="4">
        <f t="shared" si="597"/>
        <v>18.375</v>
      </c>
      <c r="M9600" s="6">
        <v>1</v>
      </c>
      <c r="N9600" s="7">
        <v>37.5</v>
      </c>
      <c r="O9600">
        <f t="shared" si="598"/>
        <v>19.125</v>
      </c>
      <c r="P9600" s="1">
        <f t="shared" si="599"/>
        <v>0.51</v>
      </c>
    </row>
    <row r="9601" ht="20" customHeight="1" spans="1:16">
      <c r="A9601" s="4" t="s">
        <v>10671</v>
      </c>
      <c r="B9601" s="4" t="s">
        <v>24</v>
      </c>
      <c r="C9601" s="4" t="s">
        <v>119</v>
      </c>
      <c r="D9601" s="5">
        <v>46201</v>
      </c>
      <c r="E9601" s="5" t="s">
        <v>161</v>
      </c>
      <c r="F9601" s="5" t="s">
        <v>55</v>
      </c>
      <c r="G9601" s="5" t="s">
        <v>162</v>
      </c>
      <c r="H9601" s="4" t="s">
        <v>440</v>
      </c>
      <c r="I9601" s="4" t="str">
        <f>VLOOKUP(H9601,[1]物料!$A$1:$M$65536,13,0)</f>
        <v>16.00</v>
      </c>
      <c r="J9601" s="4">
        <v>8</v>
      </c>
      <c r="K9601" s="4">
        <f t="shared" si="596"/>
        <v>2.23</v>
      </c>
      <c r="L9601" s="4">
        <f t="shared" si="597"/>
        <v>26.23</v>
      </c>
      <c r="M9601" s="6">
        <v>1</v>
      </c>
      <c r="N9601" s="7">
        <v>44.6</v>
      </c>
      <c r="O9601">
        <f t="shared" si="598"/>
        <v>18.37</v>
      </c>
      <c r="P9601" s="1">
        <f t="shared" si="599"/>
        <v>0.411883408071749</v>
      </c>
    </row>
    <row r="9602" ht="20" customHeight="1" spans="1:16">
      <c r="A9602" s="4" t="s">
        <v>10672</v>
      </c>
      <c r="B9602" s="4" t="s">
        <v>24</v>
      </c>
      <c r="C9602" s="4" t="s">
        <v>44</v>
      </c>
      <c r="D9602" s="5">
        <v>46201</v>
      </c>
      <c r="E9602" s="5" t="s">
        <v>317</v>
      </c>
      <c r="F9602" s="5" t="s">
        <v>55</v>
      </c>
      <c r="G9602" s="5" t="s">
        <v>318</v>
      </c>
      <c r="H9602" s="4" t="s">
        <v>5997</v>
      </c>
      <c r="I9602" s="4" t="str">
        <f>VLOOKUP(H9602,[1]物料!$A$1:$M$65536,13,0)</f>
        <v>41.00</v>
      </c>
      <c r="J9602" s="4">
        <v>10.7</v>
      </c>
      <c r="K9602" s="4">
        <f t="shared" si="596"/>
        <v>5.94</v>
      </c>
      <c r="L9602" s="4">
        <f t="shared" si="597"/>
        <v>57.64</v>
      </c>
      <c r="M9602" s="6">
        <v>1</v>
      </c>
      <c r="N9602" s="7">
        <v>118.8</v>
      </c>
      <c r="O9602">
        <f t="shared" si="598"/>
        <v>61.16</v>
      </c>
      <c r="P9602" s="1">
        <f t="shared" si="599"/>
        <v>0.514814814814815</v>
      </c>
    </row>
    <row r="9603" ht="20" customHeight="1" spans="1:16">
      <c r="A9603" s="4" t="s">
        <v>10673</v>
      </c>
      <c r="B9603" s="4" t="s">
        <v>24</v>
      </c>
      <c r="C9603" s="4" t="s">
        <v>44</v>
      </c>
      <c r="D9603" s="5">
        <v>46201</v>
      </c>
      <c r="E9603" s="5" t="s">
        <v>60</v>
      </c>
      <c r="F9603" s="5" t="s">
        <v>61</v>
      </c>
      <c r="G9603" s="5" t="s">
        <v>62</v>
      </c>
      <c r="H9603" s="4" t="s">
        <v>63</v>
      </c>
      <c r="I9603" s="4" t="str">
        <f>VLOOKUP(H9603,[1]物料!$A$1:$M$65536,13,0)</f>
        <v>24.00</v>
      </c>
      <c r="J9603" s="4">
        <v>8</v>
      </c>
      <c r="K9603" s="4">
        <f t="shared" ref="K9603:K9666" si="600">N9603*0.05</f>
        <v>3.265</v>
      </c>
      <c r="L9603" s="4">
        <f t="shared" ref="L9603:L9666" si="601">I9603+J9603+K9603</f>
        <v>35.265</v>
      </c>
      <c r="M9603" s="6">
        <v>1</v>
      </c>
      <c r="N9603" s="7">
        <v>65.3</v>
      </c>
      <c r="O9603">
        <f t="shared" ref="O9603:O9666" si="602">N9603-L9603</f>
        <v>30.035</v>
      </c>
      <c r="P9603" s="1">
        <f t="shared" ref="P9603:P9666" si="603">O9603/N9603</f>
        <v>0.459954058192956</v>
      </c>
    </row>
    <row r="9604" ht="20" customHeight="1" spans="1:16">
      <c r="A9604" s="4" t="s">
        <v>10674</v>
      </c>
      <c r="B9604" s="4" t="s">
        <v>24</v>
      </c>
      <c r="C9604" s="4" t="s">
        <v>119</v>
      </c>
      <c r="D9604" s="5">
        <v>46201</v>
      </c>
      <c r="E9604" s="5" t="s">
        <v>60</v>
      </c>
      <c r="F9604" s="5" t="s">
        <v>61</v>
      </c>
      <c r="G9604" s="5" t="s">
        <v>62</v>
      </c>
      <c r="H9604" s="4" t="s">
        <v>124</v>
      </c>
      <c r="I9604" s="4" t="str">
        <f>VLOOKUP(H9604,[1]物料!$A$1:$M$65536,13,0)</f>
        <v>24.00</v>
      </c>
      <c r="J9604" s="4">
        <v>8</v>
      </c>
      <c r="K9604" s="4">
        <f t="shared" si="600"/>
        <v>3.225</v>
      </c>
      <c r="L9604" s="4">
        <f t="shared" si="601"/>
        <v>35.225</v>
      </c>
      <c r="M9604" s="6">
        <v>1</v>
      </c>
      <c r="N9604" s="7">
        <v>64.5</v>
      </c>
      <c r="O9604">
        <f t="shared" si="602"/>
        <v>29.275</v>
      </c>
      <c r="P9604" s="1">
        <f t="shared" si="603"/>
        <v>0.453875968992248</v>
      </c>
    </row>
    <row r="9605" ht="20" customHeight="1" spans="1:16">
      <c r="A9605" s="4" t="s">
        <v>10675</v>
      </c>
      <c r="B9605" s="4" t="s">
        <v>17</v>
      </c>
      <c r="C9605" s="4" t="s">
        <v>167</v>
      </c>
      <c r="D9605" s="5">
        <v>46201</v>
      </c>
      <c r="E9605" s="5" t="s">
        <v>291</v>
      </c>
      <c r="F9605" s="5" t="s">
        <v>55</v>
      </c>
      <c r="G9605" s="5" t="s">
        <v>292</v>
      </c>
      <c r="H9605" s="4" t="s">
        <v>378</v>
      </c>
      <c r="I9605" s="4" t="str">
        <f>VLOOKUP(H9605,[1]物料!$A$1:$M$65536,13,0)</f>
        <v>40.00</v>
      </c>
      <c r="J9605" s="4">
        <v>7.2</v>
      </c>
      <c r="K9605" s="4">
        <f t="shared" si="600"/>
        <v>5.19</v>
      </c>
      <c r="L9605" s="4">
        <f t="shared" si="601"/>
        <v>52.39</v>
      </c>
      <c r="M9605" s="6">
        <v>1</v>
      </c>
      <c r="N9605" s="7">
        <v>103.8</v>
      </c>
      <c r="O9605">
        <f t="shared" si="602"/>
        <v>51.41</v>
      </c>
      <c r="P9605" s="1">
        <f t="shared" si="603"/>
        <v>0.495279383429672</v>
      </c>
    </row>
    <row r="9606" ht="20" customHeight="1" spans="1:16">
      <c r="A9606" s="4" t="s">
        <v>10676</v>
      </c>
      <c r="B9606" s="4" t="s">
        <v>24</v>
      </c>
      <c r="C9606" s="4" t="s">
        <v>59</v>
      </c>
      <c r="D9606" s="5">
        <v>46201</v>
      </c>
      <c r="E9606" s="5" t="s">
        <v>115</v>
      </c>
      <c r="F9606" s="5" t="s">
        <v>70</v>
      </c>
      <c r="G9606" s="5" t="s">
        <v>116</v>
      </c>
      <c r="H9606" s="4" t="s">
        <v>219</v>
      </c>
      <c r="I9606" s="4" t="str">
        <f>VLOOKUP(H9606,[1]物料!$A$1:$M$65536,13,0)</f>
        <v>42.00</v>
      </c>
      <c r="J9606" s="4">
        <v>6.5</v>
      </c>
      <c r="K9606" s="4">
        <f t="shared" si="600"/>
        <v>5.49</v>
      </c>
      <c r="L9606" s="4">
        <f t="shared" si="601"/>
        <v>53.99</v>
      </c>
      <c r="M9606" s="6">
        <v>1</v>
      </c>
      <c r="N9606" s="7">
        <v>109.8</v>
      </c>
      <c r="O9606">
        <f t="shared" si="602"/>
        <v>55.81</v>
      </c>
      <c r="P9606" s="1">
        <f t="shared" si="603"/>
        <v>0.508287795992714</v>
      </c>
    </row>
    <row r="9607" ht="20" customHeight="1" spans="1:16">
      <c r="A9607" s="4" t="s">
        <v>10677</v>
      </c>
      <c r="B9607" s="4" t="s">
        <v>17</v>
      </c>
      <c r="C9607" s="4" t="s">
        <v>18</v>
      </c>
      <c r="D9607" s="5">
        <v>46201</v>
      </c>
      <c r="E9607" s="5" t="s">
        <v>186</v>
      </c>
      <c r="F9607" s="5" t="s">
        <v>55</v>
      </c>
      <c r="G9607" s="5" t="s">
        <v>187</v>
      </c>
      <c r="H9607" s="4" t="s">
        <v>1753</v>
      </c>
      <c r="I9607" s="4" t="str">
        <f>VLOOKUP(H9607,[1]物料!$A$1:$M$65536,13,0)</f>
        <v>48.00</v>
      </c>
      <c r="J9607" s="4">
        <v>7.2</v>
      </c>
      <c r="K9607" s="4">
        <f t="shared" si="600"/>
        <v>5.9755</v>
      </c>
      <c r="L9607" s="4">
        <f t="shared" si="601"/>
        <v>61.1755</v>
      </c>
      <c r="M9607" s="6">
        <v>1</v>
      </c>
      <c r="N9607" s="7">
        <v>119.51</v>
      </c>
      <c r="O9607">
        <f t="shared" si="602"/>
        <v>58.3345</v>
      </c>
      <c r="P9607" s="1">
        <f t="shared" si="603"/>
        <v>0.488113965358547</v>
      </c>
    </row>
    <row r="9608" ht="20" customHeight="1" spans="1:16">
      <c r="A9608" s="4" t="s">
        <v>10678</v>
      </c>
      <c r="B9608" s="4" t="s">
        <v>24</v>
      </c>
      <c r="C9608" s="4" t="s">
        <v>25</v>
      </c>
      <c r="D9608" s="5">
        <v>46201</v>
      </c>
      <c r="E9608" s="5" t="s">
        <v>115</v>
      </c>
      <c r="F9608" s="5" t="s">
        <v>70</v>
      </c>
      <c r="G9608" s="5" t="s">
        <v>116</v>
      </c>
      <c r="H9608" s="4" t="s">
        <v>208</v>
      </c>
      <c r="I9608" s="4" t="str">
        <f>VLOOKUP(H9608,[1]物料!$A$1:$M$65536,13,0)</f>
        <v>42.00</v>
      </c>
      <c r="J9608" s="4">
        <v>6.5</v>
      </c>
      <c r="K9608" s="4">
        <f t="shared" si="600"/>
        <v>5.49</v>
      </c>
      <c r="L9608" s="4">
        <f t="shared" si="601"/>
        <v>53.99</v>
      </c>
      <c r="M9608" s="6">
        <v>1</v>
      </c>
      <c r="N9608" s="7">
        <v>109.8</v>
      </c>
      <c r="O9608">
        <f t="shared" si="602"/>
        <v>55.81</v>
      </c>
      <c r="P9608" s="1">
        <f t="shared" si="603"/>
        <v>0.508287795992714</v>
      </c>
    </row>
    <row r="9609" ht="20" customHeight="1" spans="1:16">
      <c r="A9609" s="4" t="s">
        <v>10679</v>
      </c>
      <c r="B9609" s="4" t="s">
        <v>24</v>
      </c>
      <c r="C9609" s="4" t="s">
        <v>150</v>
      </c>
      <c r="D9609" s="5">
        <v>46201</v>
      </c>
      <c r="E9609" s="5" t="s">
        <v>186</v>
      </c>
      <c r="F9609" s="5" t="s">
        <v>55</v>
      </c>
      <c r="G9609" s="5" t="s">
        <v>187</v>
      </c>
      <c r="H9609" s="4" t="s">
        <v>557</v>
      </c>
      <c r="I9609" s="4" t="str">
        <f>VLOOKUP(H9609,[1]物料!$A$1:$M$65536,13,0)</f>
        <v>48.00</v>
      </c>
      <c r="J9609" s="4">
        <v>10.7</v>
      </c>
      <c r="K9609" s="4">
        <f t="shared" si="600"/>
        <v>6.94</v>
      </c>
      <c r="L9609" s="4">
        <f t="shared" si="601"/>
        <v>65.64</v>
      </c>
      <c r="M9609" s="6">
        <v>1</v>
      </c>
      <c r="N9609" s="7">
        <v>138.8</v>
      </c>
      <c r="O9609">
        <f t="shared" si="602"/>
        <v>73.16</v>
      </c>
      <c r="P9609" s="1">
        <f t="shared" si="603"/>
        <v>0.527089337175793</v>
      </c>
    </row>
    <row r="9610" ht="20" customHeight="1" spans="1:16">
      <c r="A9610" s="4" t="s">
        <v>10680</v>
      </c>
      <c r="B9610" s="4" t="s">
        <v>24</v>
      </c>
      <c r="C9610" s="4" t="s">
        <v>74</v>
      </c>
      <c r="D9610" s="5">
        <v>46201</v>
      </c>
      <c r="E9610" s="5" t="s">
        <v>584</v>
      </c>
      <c r="F9610" s="5" t="s">
        <v>61</v>
      </c>
      <c r="G9610" s="5" t="s">
        <v>585</v>
      </c>
      <c r="H9610" s="4" t="s">
        <v>586</v>
      </c>
      <c r="I9610" s="4" t="str">
        <f>VLOOKUP(H9610,[1]物料!$A$1:$M$65536,13,0)</f>
        <v>94.40</v>
      </c>
      <c r="J9610" s="4">
        <v>12</v>
      </c>
      <c r="K9610" s="4">
        <f t="shared" si="600"/>
        <v>10.84</v>
      </c>
      <c r="L9610" s="4">
        <f t="shared" si="601"/>
        <v>117.24</v>
      </c>
      <c r="M9610" s="6">
        <v>1</v>
      </c>
      <c r="N9610" s="7">
        <v>216.8</v>
      </c>
      <c r="O9610">
        <f t="shared" si="602"/>
        <v>99.56</v>
      </c>
      <c r="P9610" s="1">
        <f t="shared" si="603"/>
        <v>0.459225092250923</v>
      </c>
    </row>
    <row r="9611" ht="20" customHeight="1" spans="1:16">
      <c r="A9611" s="4" t="s">
        <v>10681</v>
      </c>
      <c r="B9611" s="4" t="s">
        <v>17</v>
      </c>
      <c r="C9611" s="4" t="s">
        <v>49</v>
      </c>
      <c r="D9611" s="5">
        <v>46201</v>
      </c>
      <c r="E9611" s="5" t="s">
        <v>278</v>
      </c>
      <c r="F9611" s="5" t="s">
        <v>55</v>
      </c>
      <c r="G9611" s="5" t="s">
        <v>279</v>
      </c>
      <c r="H9611" s="4" t="s">
        <v>280</v>
      </c>
      <c r="I9611" s="4" t="str">
        <f>VLOOKUP(H9611,[1]物料!$A$1:$M$65536,13,0)</f>
        <v>20.00</v>
      </c>
      <c r="J9611" s="4">
        <v>4.5</v>
      </c>
      <c r="K9611" s="4">
        <f t="shared" si="600"/>
        <v>2.99</v>
      </c>
      <c r="L9611" s="4">
        <f t="shared" si="601"/>
        <v>27.49</v>
      </c>
      <c r="M9611" s="6">
        <v>1</v>
      </c>
      <c r="N9611" s="7">
        <v>59.8</v>
      </c>
      <c r="O9611">
        <f t="shared" si="602"/>
        <v>32.31</v>
      </c>
      <c r="P9611" s="1">
        <f t="shared" si="603"/>
        <v>0.540301003344482</v>
      </c>
    </row>
    <row r="9612" ht="20" customHeight="1" spans="1:16">
      <c r="A9612" s="4" t="s">
        <v>10682</v>
      </c>
      <c r="B9612" s="4" t="s">
        <v>24</v>
      </c>
      <c r="C9612" s="4" t="s">
        <v>119</v>
      </c>
      <c r="D9612" s="5">
        <v>46201</v>
      </c>
      <c r="E9612" s="5" t="s">
        <v>60</v>
      </c>
      <c r="F9612" s="5" t="s">
        <v>61</v>
      </c>
      <c r="G9612" s="5" t="s">
        <v>62</v>
      </c>
      <c r="H9612" s="4" t="s">
        <v>63</v>
      </c>
      <c r="I9612" s="4" t="str">
        <f>VLOOKUP(H9612,[1]物料!$A$1:$M$65536,13,0)</f>
        <v>24.00</v>
      </c>
      <c r="J9612" s="4">
        <v>8</v>
      </c>
      <c r="K9612" s="4">
        <f t="shared" si="600"/>
        <v>3.435</v>
      </c>
      <c r="L9612" s="4">
        <f t="shared" si="601"/>
        <v>35.435</v>
      </c>
      <c r="M9612" s="6">
        <v>1</v>
      </c>
      <c r="N9612" s="7">
        <v>68.7</v>
      </c>
      <c r="O9612">
        <f t="shared" si="602"/>
        <v>33.265</v>
      </c>
      <c r="P9612" s="1">
        <f t="shared" si="603"/>
        <v>0.484206695778748</v>
      </c>
    </row>
    <row r="9613" ht="20" customHeight="1" spans="1:16">
      <c r="A9613" s="4" t="s">
        <v>10683</v>
      </c>
      <c r="B9613" s="4" t="s">
        <v>24</v>
      </c>
      <c r="C9613" s="4" t="s">
        <v>59</v>
      </c>
      <c r="D9613" s="5">
        <v>46201</v>
      </c>
      <c r="E9613" s="5" t="s">
        <v>186</v>
      </c>
      <c r="F9613" s="5" t="s">
        <v>55</v>
      </c>
      <c r="G9613" s="5" t="s">
        <v>187</v>
      </c>
      <c r="H9613" s="4" t="s">
        <v>188</v>
      </c>
      <c r="I9613" s="4" t="str">
        <f>VLOOKUP(H9613,[1]物料!$A$1:$M$65536,13,0)</f>
        <v>48.00</v>
      </c>
      <c r="J9613" s="4">
        <v>10.7</v>
      </c>
      <c r="K9613" s="4">
        <f t="shared" si="600"/>
        <v>6.94</v>
      </c>
      <c r="L9613" s="4">
        <f t="shared" si="601"/>
        <v>65.64</v>
      </c>
      <c r="M9613" s="6">
        <v>1</v>
      </c>
      <c r="N9613" s="7">
        <v>138.8</v>
      </c>
      <c r="O9613">
        <f t="shared" si="602"/>
        <v>73.16</v>
      </c>
      <c r="P9613" s="1">
        <f t="shared" si="603"/>
        <v>0.527089337175793</v>
      </c>
    </row>
    <row r="9614" ht="20" customHeight="1" spans="1:16">
      <c r="A9614" s="4" t="s">
        <v>10684</v>
      </c>
      <c r="B9614" s="4" t="s">
        <v>17</v>
      </c>
      <c r="C9614" s="4" t="s">
        <v>18</v>
      </c>
      <c r="D9614" s="5">
        <v>46201</v>
      </c>
      <c r="E9614" s="5" t="s">
        <v>301</v>
      </c>
      <c r="F9614" s="5" t="s">
        <v>55</v>
      </c>
      <c r="G9614" s="5" t="s">
        <v>302</v>
      </c>
      <c r="H9614" s="4" t="s">
        <v>737</v>
      </c>
      <c r="I9614" s="4" t="str">
        <f>VLOOKUP(H9614,[1]物料!$A$1:$M$65536,13,0)</f>
        <v>20.00</v>
      </c>
      <c r="J9614" s="4">
        <v>4.5</v>
      </c>
      <c r="K9614" s="4">
        <f t="shared" si="600"/>
        <v>2.99</v>
      </c>
      <c r="L9614" s="4">
        <f t="shared" si="601"/>
        <v>27.49</v>
      </c>
      <c r="M9614" s="6">
        <v>1</v>
      </c>
      <c r="N9614" s="7">
        <v>59.8</v>
      </c>
      <c r="O9614">
        <f t="shared" si="602"/>
        <v>32.31</v>
      </c>
      <c r="P9614" s="1">
        <f t="shared" si="603"/>
        <v>0.540301003344482</v>
      </c>
    </row>
    <row r="9615" ht="20" customHeight="1" spans="1:16">
      <c r="A9615" s="4" t="s">
        <v>10685</v>
      </c>
      <c r="B9615" s="4" t="s">
        <v>24</v>
      </c>
      <c r="C9615" s="4" t="s">
        <v>25</v>
      </c>
      <c r="D9615" s="5">
        <v>46201</v>
      </c>
      <c r="E9615" s="5" t="s">
        <v>83</v>
      </c>
      <c r="F9615" s="5" t="s">
        <v>55</v>
      </c>
      <c r="G9615" s="5" t="s">
        <v>84</v>
      </c>
      <c r="H9615" s="4" t="s">
        <v>85</v>
      </c>
      <c r="I9615" s="4" t="str">
        <f>VLOOKUP(H9615,[1]物料!$A$1:$M$65536,13,0)</f>
        <v>52.00</v>
      </c>
      <c r="J9615" s="4">
        <v>18</v>
      </c>
      <c r="K9615" s="4">
        <f t="shared" si="600"/>
        <v>7.308</v>
      </c>
      <c r="L9615" s="4">
        <f t="shared" si="601"/>
        <v>77.308</v>
      </c>
      <c r="M9615" s="6">
        <v>1</v>
      </c>
      <c r="N9615" s="7">
        <v>146.16</v>
      </c>
      <c r="O9615">
        <f t="shared" si="602"/>
        <v>68.852</v>
      </c>
      <c r="P9615" s="1">
        <f t="shared" si="603"/>
        <v>0.471072796934866</v>
      </c>
    </row>
    <row r="9616" ht="20" customHeight="1" spans="1:16">
      <c r="A9616" s="4" t="s">
        <v>10686</v>
      </c>
      <c r="B9616" s="4" t="s">
        <v>24</v>
      </c>
      <c r="C9616" s="4" t="s">
        <v>74</v>
      </c>
      <c r="D9616" s="5">
        <v>46201</v>
      </c>
      <c r="E9616" s="5" t="s">
        <v>69</v>
      </c>
      <c r="F9616" s="5" t="s">
        <v>70</v>
      </c>
      <c r="G9616" s="5" t="s">
        <v>71</v>
      </c>
      <c r="H9616" s="4" t="s">
        <v>343</v>
      </c>
      <c r="I9616" s="4" t="str">
        <f>VLOOKUP(H9616,[1]物料!$A$1:$M$65536,13,0)</f>
        <v>45.00</v>
      </c>
      <c r="J9616" s="4">
        <v>6.5</v>
      </c>
      <c r="K9616" s="4">
        <f t="shared" si="600"/>
        <v>5.49</v>
      </c>
      <c r="L9616" s="4">
        <f t="shared" si="601"/>
        <v>56.99</v>
      </c>
      <c r="M9616" s="6">
        <v>1</v>
      </c>
      <c r="N9616" s="7">
        <v>109.8</v>
      </c>
      <c r="O9616">
        <f t="shared" si="602"/>
        <v>52.81</v>
      </c>
      <c r="P9616" s="1">
        <f t="shared" si="603"/>
        <v>0.480965391621129</v>
      </c>
    </row>
    <row r="9617" ht="20" customHeight="1" spans="1:16">
      <c r="A9617" s="4" t="s">
        <v>10687</v>
      </c>
      <c r="B9617" s="4" t="s">
        <v>17</v>
      </c>
      <c r="C9617" s="4" t="s">
        <v>113</v>
      </c>
      <c r="D9617" s="5">
        <v>46201</v>
      </c>
      <c r="E9617" s="5" t="s">
        <v>384</v>
      </c>
      <c r="F9617" s="5" t="s">
        <v>20</v>
      </c>
      <c r="G9617" s="5" t="s">
        <v>385</v>
      </c>
      <c r="H9617" s="4" t="s">
        <v>894</v>
      </c>
      <c r="I9617" s="4" t="str">
        <f>VLOOKUP(H9617,[1]物料!$A$1:$M$65536,13,0)</f>
        <v>36.60</v>
      </c>
      <c r="J9617" s="4">
        <v>3</v>
      </c>
      <c r="K9617" s="4">
        <f t="shared" si="600"/>
        <v>5.4145</v>
      </c>
      <c r="L9617" s="4">
        <f t="shared" si="601"/>
        <v>45.0145</v>
      </c>
      <c r="M9617" s="6">
        <v>1</v>
      </c>
      <c r="N9617" s="7">
        <v>108.29</v>
      </c>
      <c r="O9617">
        <f t="shared" si="602"/>
        <v>63.2755</v>
      </c>
      <c r="P9617" s="1">
        <f t="shared" si="603"/>
        <v>0.584315264567365</v>
      </c>
    </row>
    <row r="9618" ht="20" customHeight="1" spans="1:16">
      <c r="A9618" s="4" t="s">
        <v>10688</v>
      </c>
      <c r="B9618" s="4" t="s">
        <v>17</v>
      </c>
      <c r="C9618" s="4" t="s">
        <v>113</v>
      </c>
      <c r="D9618" s="5">
        <v>46201</v>
      </c>
      <c r="E9618" s="5" t="s">
        <v>297</v>
      </c>
      <c r="F9618" s="5" t="s">
        <v>20</v>
      </c>
      <c r="G9618" s="5" t="s">
        <v>298</v>
      </c>
      <c r="H9618" s="4" t="s">
        <v>1422</v>
      </c>
      <c r="I9618" s="4" t="str">
        <f>VLOOKUP(H9618,[1]物料!$A$1:$M$65536,13,0)</f>
        <v>21.10</v>
      </c>
      <c r="J9618" s="4">
        <v>3</v>
      </c>
      <c r="K9618" s="4">
        <f t="shared" si="600"/>
        <v>2.9845</v>
      </c>
      <c r="L9618" s="4">
        <f t="shared" si="601"/>
        <v>27.0845</v>
      </c>
      <c r="M9618" s="6">
        <v>1</v>
      </c>
      <c r="N9618" s="7">
        <v>59.69</v>
      </c>
      <c r="O9618">
        <f t="shared" si="602"/>
        <v>32.6055</v>
      </c>
      <c r="P9618" s="1">
        <f t="shared" si="603"/>
        <v>0.546247277600938</v>
      </c>
    </row>
    <row r="9619" ht="20" customHeight="1" spans="1:16">
      <c r="A9619" s="4" t="s">
        <v>10689</v>
      </c>
      <c r="B9619" s="4" t="s">
        <v>24</v>
      </c>
      <c r="C9619" s="4" t="s">
        <v>59</v>
      </c>
      <c r="D9619" s="5">
        <v>46201</v>
      </c>
      <c r="E9619" s="5" t="s">
        <v>115</v>
      </c>
      <c r="F9619" s="5" t="s">
        <v>70</v>
      </c>
      <c r="G9619" s="5" t="s">
        <v>116</v>
      </c>
      <c r="H9619" s="4" t="s">
        <v>208</v>
      </c>
      <c r="I9619" s="4" t="str">
        <f>VLOOKUP(H9619,[1]物料!$A$1:$M$65536,13,0)</f>
        <v>42.00</v>
      </c>
      <c r="J9619" s="4">
        <v>6.5</v>
      </c>
      <c r="K9619" s="4">
        <f t="shared" si="600"/>
        <v>5.49</v>
      </c>
      <c r="L9619" s="4">
        <f t="shared" si="601"/>
        <v>53.99</v>
      </c>
      <c r="M9619" s="6">
        <v>1</v>
      </c>
      <c r="N9619" s="7">
        <v>109.8</v>
      </c>
      <c r="O9619">
        <f t="shared" si="602"/>
        <v>55.81</v>
      </c>
      <c r="P9619" s="1">
        <f t="shared" si="603"/>
        <v>0.508287795992714</v>
      </c>
    </row>
    <row r="9620" ht="20" customHeight="1" spans="1:16">
      <c r="A9620" s="4" t="s">
        <v>10690</v>
      </c>
      <c r="B9620" s="4" t="s">
        <v>24</v>
      </c>
      <c r="C9620" s="4" t="s">
        <v>59</v>
      </c>
      <c r="D9620" s="5">
        <v>46201</v>
      </c>
      <c r="E9620" s="5" t="s">
        <v>1412</v>
      </c>
      <c r="F9620" s="5" t="s">
        <v>20</v>
      </c>
      <c r="G9620" s="5" t="s">
        <v>1413</v>
      </c>
      <c r="H9620" s="4" t="s">
        <v>6060</v>
      </c>
      <c r="I9620" s="4" t="str">
        <f>VLOOKUP(H9620,[1]物料!$A$1:$M$65536,13,0)</f>
        <v>52.90</v>
      </c>
      <c r="J9620" s="4">
        <v>7</v>
      </c>
      <c r="K9620" s="4">
        <f t="shared" si="600"/>
        <v>7.94</v>
      </c>
      <c r="L9620" s="4">
        <f t="shared" si="601"/>
        <v>67.84</v>
      </c>
      <c r="M9620" s="6">
        <v>1</v>
      </c>
      <c r="N9620" s="7">
        <v>158.8</v>
      </c>
      <c r="O9620">
        <f t="shared" si="602"/>
        <v>90.96</v>
      </c>
      <c r="P9620" s="1">
        <f t="shared" si="603"/>
        <v>0.5727959697733</v>
      </c>
    </row>
    <row r="9621" ht="20" customHeight="1" spans="1:16">
      <c r="A9621" s="4" t="s">
        <v>10691</v>
      </c>
      <c r="B9621" s="4" t="s">
        <v>17</v>
      </c>
      <c r="C9621" s="4" t="s">
        <v>18</v>
      </c>
      <c r="D9621" s="5">
        <v>46201</v>
      </c>
      <c r="E9621" s="5" t="s">
        <v>332</v>
      </c>
      <c r="F9621" s="5" t="s">
        <v>55</v>
      </c>
      <c r="G9621" s="5" t="s">
        <v>333</v>
      </c>
      <c r="H9621" s="4" t="s">
        <v>655</v>
      </c>
      <c r="I9621" s="4" t="str">
        <f>VLOOKUP(H9621,[1]物料!$A$1:$M$65536,13,0)</f>
        <v>16.00</v>
      </c>
      <c r="J9621" s="4">
        <v>4.5</v>
      </c>
      <c r="K9621" s="4">
        <f t="shared" si="600"/>
        <v>2.793</v>
      </c>
      <c r="L9621" s="4">
        <f t="shared" si="601"/>
        <v>23.293</v>
      </c>
      <c r="M9621" s="6">
        <v>1</v>
      </c>
      <c r="N9621" s="7">
        <v>55.86</v>
      </c>
      <c r="O9621">
        <f t="shared" si="602"/>
        <v>32.567</v>
      </c>
      <c r="P9621" s="1">
        <f t="shared" si="603"/>
        <v>0.583011099176513</v>
      </c>
    </row>
    <row r="9622" ht="20" customHeight="1" spans="1:16">
      <c r="A9622" s="4" t="s">
        <v>10692</v>
      </c>
      <c r="B9622" s="4" t="s">
        <v>17</v>
      </c>
      <c r="C9622" s="4" t="s">
        <v>18</v>
      </c>
      <c r="D9622" s="5">
        <v>46201</v>
      </c>
      <c r="E9622" s="5" t="s">
        <v>1261</v>
      </c>
      <c r="F9622" s="5" t="s">
        <v>32</v>
      </c>
      <c r="G9622" s="5" t="s">
        <v>1262</v>
      </c>
      <c r="H9622" s="4" t="s">
        <v>2062</v>
      </c>
      <c r="I9622" s="4" t="str">
        <f>VLOOKUP(H9622,[1]物料!$A$1:$M$65536,13,0)</f>
        <v>143.00</v>
      </c>
      <c r="J9622" s="4">
        <v>13.6</v>
      </c>
      <c r="K9622" s="4">
        <f t="shared" si="600"/>
        <v>10.8315</v>
      </c>
      <c r="L9622" s="4">
        <f t="shared" si="601"/>
        <v>167.4315</v>
      </c>
      <c r="M9622" s="6">
        <v>1</v>
      </c>
      <c r="N9622" s="7">
        <v>216.63</v>
      </c>
      <c r="O9622">
        <f t="shared" si="602"/>
        <v>49.1985</v>
      </c>
      <c r="P9622" s="1">
        <f t="shared" si="603"/>
        <v>0.22710843373494</v>
      </c>
    </row>
    <row r="9623" ht="20" customHeight="1" spans="1:16">
      <c r="A9623" s="4" t="s">
        <v>10693</v>
      </c>
      <c r="B9623" s="4" t="s">
        <v>24</v>
      </c>
      <c r="C9623" s="4" t="s">
        <v>59</v>
      </c>
      <c r="D9623" s="5">
        <v>46201</v>
      </c>
      <c r="E9623" s="5" t="s">
        <v>186</v>
      </c>
      <c r="F9623" s="5" t="s">
        <v>55</v>
      </c>
      <c r="G9623" s="5" t="s">
        <v>187</v>
      </c>
      <c r="H9623" s="4" t="s">
        <v>188</v>
      </c>
      <c r="I9623" s="4" t="str">
        <f>VLOOKUP(H9623,[1]物料!$A$1:$M$65536,13,0)</f>
        <v>48.00</v>
      </c>
      <c r="J9623" s="4">
        <v>10.7</v>
      </c>
      <c r="K9623" s="4">
        <f t="shared" si="600"/>
        <v>6.94</v>
      </c>
      <c r="L9623" s="4">
        <f t="shared" si="601"/>
        <v>65.64</v>
      </c>
      <c r="M9623" s="6">
        <v>1</v>
      </c>
      <c r="N9623" s="7">
        <v>138.8</v>
      </c>
      <c r="O9623">
        <f t="shared" si="602"/>
        <v>73.16</v>
      </c>
      <c r="P9623" s="1">
        <f t="shared" si="603"/>
        <v>0.527089337175793</v>
      </c>
    </row>
    <row r="9624" ht="20" customHeight="1" spans="1:16">
      <c r="A9624" s="4" t="s">
        <v>10694</v>
      </c>
      <c r="B9624" s="4" t="s">
        <v>17</v>
      </c>
      <c r="C9624" s="4" t="s">
        <v>18</v>
      </c>
      <c r="D9624" s="5">
        <v>46201</v>
      </c>
      <c r="E9624" s="5" t="s">
        <v>83</v>
      </c>
      <c r="F9624" s="5" t="s">
        <v>55</v>
      </c>
      <c r="G9624" s="5" t="s">
        <v>84</v>
      </c>
      <c r="H9624" s="4" t="s">
        <v>173</v>
      </c>
      <c r="I9624" s="4" t="str">
        <f>VLOOKUP(H9624,[1]物料!$A$1:$M$65536,13,0)</f>
        <v>52.00</v>
      </c>
      <c r="J9624" s="4">
        <v>14.5</v>
      </c>
      <c r="K9624" s="4">
        <f t="shared" si="600"/>
        <v>7.8585</v>
      </c>
      <c r="L9624" s="4">
        <f t="shared" si="601"/>
        <v>74.3585</v>
      </c>
      <c r="M9624" s="6">
        <v>1</v>
      </c>
      <c r="N9624" s="7">
        <v>157.17</v>
      </c>
      <c r="O9624">
        <f t="shared" si="602"/>
        <v>82.8115</v>
      </c>
      <c r="P9624" s="1">
        <f t="shared" si="603"/>
        <v>0.526891264236177</v>
      </c>
    </row>
    <row r="9625" ht="20" customHeight="1" spans="1:16">
      <c r="A9625" s="4" t="s">
        <v>10695</v>
      </c>
      <c r="B9625" s="4" t="s">
        <v>24</v>
      </c>
      <c r="C9625" s="4" t="s">
        <v>98</v>
      </c>
      <c r="D9625" s="5">
        <v>46201</v>
      </c>
      <c r="E9625" s="5" t="s">
        <v>182</v>
      </c>
      <c r="F9625" s="5" t="s">
        <v>20</v>
      </c>
      <c r="G9625" s="5" t="s">
        <v>183</v>
      </c>
      <c r="H9625" s="4" t="s">
        <v>2804</v>
      </c>
      <c r="I9625" s="4" t="str">
        <f>VLOOKUP(H9625,[1]物料!$A$1:$M$65536,13,0)</f>
        <v>22.10</v>
      </c>
      <c r="J9625" s="4">
        <v>6.5</v>
      </c>
      <c r="K9625" s="4">
        <f t="shared" si="600"/>
        <v>3.34</v>
      </c>
      <c r="L9625" s="4">
        <f t="shared" si="601"/>
        <v>31.94</v>
      </c>
      <c r="M9625" s="6">
        <v>1</v>
      </c>
      <c r="N9625" s="7">
        <v>66.8</v>
      </c>
      <c r="O9625">
        <f t="shared" si="602"/>
        <v>34.86</v>
      </c>
      <c r="P9625" s="1">
        <f t="shared" si="603"/>
        <v>0.52185628742515</v>
      </c>
    </row>
    <row r="9626" ht="20" customHeight="1" spans="1:16">
      <c r="A9626" s="4" t="s">
        <v>10696</v>
      </c>
      <c r="B9626" s="4" t="s">
        <v>17</v>
      </c>
      <c r="C9626" s="4" t="s">
        <v>18</v>
      </c>
      <c r="D9626" s="5">
        <v>46201</v>
      </c>
      <c r="E9626" s="5" t="s">
        <v>332</v>
      </c>
      <c r="F9626" s="5" t="s">
        <v>55</v>
      </c>
      <c r="G9626" s="5" t="s">
        <v>333</v>
      </c>
      <c r="H9626" s="4" t="s">
        <v>404</v>
      </c>
      <c r="I9626" s="4" t="str">
        <f>VLOOKUP(H9626,[1]物料!$A$1:$M$65536,13,0)</f>
        <v>16.00</v>
      </c>
      <c r="J9626" s="4">
        <v>4.5</v>
      </c>
      <c r="K9626" s="4">
        <f t="shared" si="600"/>
        <v>2.94</v>
      </c>
      <c r="L9626" s="4">
        <f t="shared" si="601"/>
        <v>23.44</v>
      </c>
      <c r="M9626" s="6">
        <v>1</v>
      </c>
      <c r="N9626" s="7">
        <v>58.8</v>
      </c>
      <c r="O9626">
        <f t="shared" si="602"/>
        <v>35.36</v>
      </c>
      <c r="P9626" s="1">
        <f t="shared" si="603"/>
        <v>0.601360544217687</v>
      </c>
    </row>
    <row r="9627" ht="20" customHeight="1" spans="1:16">
      <c r="A9627" s="4" t="s">
        <v>10697</v>
      </c>
      <c r="B9627" s="4" t="s">
        <v>24</v>
      </c>
      <c r="C9627" s="4" t="s">
        <v>411</v>
      </c>
      <c r="D9627" s="5">
        <v>46201</v>
      </c>
      <c r="E9627" s="5" t="s">
        <v>1190</v>
      </c>
      <c r="F9627" s="5" t="s">
        <v>32</v>
      </c>
      <c r="G9627" s="5" t="s">
        <v>1191</v>
      </c>
      <c r="H9627" s="4" t="s">
        <v>10698</v>
      </c>
      <c r="I9627" s="4" t="str">
        <f>VLOOKUP(H9627,[1]物料!$A$1:$M$65536,13,0)</f>
        <v>90.00</v>
      </c>
      <c r="J9627" s="4">
        <v>17.1</v>
      </c>
      <c r="K9627" s="4">
        <f t="shared" si="600"/>
        <v>10.34</v>
      </c>
      <c r="L9627" s="4">
        <f t="shared" si="601"/>
        <v>117.44</v>
      </c>
      <c r="M9627" s="6">
        <v>1</v>
      </c>
      <c r="N9627" s="7">
        <v>206.8</v>
      </c>
      <c r="O9627">
        <f t="shared" si="602"/>
        <v>89.36</v>
      </c>
      <c r="P9627" s="1">
        <f t="shared" si="603"/>
        <v>0.4321083172147</v>
      </c>
    </row>
    <row r="9628" ht="20" customHeight="1" spans="1:16">
      <c r="A9628" s="4" t="s">
        <v>10699</v>
      </c>
      <c r="B9628" s="4" t="s">
        <v>24</v>
      </c>
      <c r="C9628" s="4" t="s">
        <v>119</v>
      </c>
      <c r="D9628" s="5">
        <v>46201</v>
      </c>
      <c r="E9628" s="5" t="s">
        <v>60</v>
      </c>
      <c r="F9628" s="5" t="s">
        <v>61</v>
      </c>
      <c r="G9628" s="5" t="s">
        <v>62</v>
      </c>
      <c r="H9628" s="4" t="s">
        <v>63</v>
      </c>
      <c r="I9628" s="4" t="str">
        <f>VLOOKUP(H9628,[1]物料!$A$1:$M$65536,13,0)</f>
        <v>24.00</v>
      </c>
      <c r="J9628" s="4">
        <v>8</v>
      </c>
      <c r="K9628" s="4">
        <f t="shared" si="600"/>
        <v>3.435</v>
      </c>
      <c r="L9628" s="4">
        <f t="shared" si="601"/>
        <v>35.435</v>
      </c>
      <c r="M9628" s="6">
        <v>1</v>
      </c>
      <c r="N9628" s="7">
        <v>68.7</v>
      </c>
      <c r="O9628">
        <f t="shared" si="602"/>
        <v>33.265</v>
      </c>
      <c r="P9628" s="1">
        <f t="shared" si="603"/>
        <v>0.484206695778748</v>
      </c>
    </row>
    <row r="9629" ht="20" customHeight="1" spans="1:16">
      <c r="A9629" s="4" t="s">
        <v>10700</v>
      </c>
      <c r="B9629" s="4" t="s">
        <v>17</v>
      </c>
      <c r="C9629" s="4" t="s">
        <v>113</v>
      </c>
      <c r="D9629" s="5">
        <v>46201</v>
      </c>
      <c r="E9629" s="5" t="s">
        <v>54</v>
      </c>
      <c r="F9629" s="5" t="s">
        <v>55</v>
      </c>
      <c r="G9629" s="5" t="s">
        <v>56</v>
      </c>
      <c r="H9629" s="4" t="s">
        <v>217</v>
      </c>
      <c r="I9629" s="4" t="str">
        <f>VLOOKUP(H9629,[1]物料!$A$1:$M$65536,13,0)</f>
        <v>12.00</v>
      </c>
      <c r="J9629" s="4">
        <v>4.5</v>
      </c>
      <c r="K9629" s="4">
        <f t="shared" si="600"/>
        <v>1.84</v>
      </c>
      <c r="L9629" s="4">
        <f t="shared" si="601"/>
        <v>18.34</v>
      </c>
      <c r="M9629" s="6">
        <v>1</v>
      </c>
      <c r="N9629" s="7">
        <v>36.8</v>
      </c>
      <c r="O9629">
        <f t="shared" si="602"/>
        <v>18.46</v>
      </c>
      <c r="P9629" s="1">
        <f t="shared" si="603"/>
        <v>0.501630434782609</v>
      </c>
    </row>
    <row r="9630" ht="20" customHeight="1" spans="1:16">
      <c r="A9630" s="4" t="s">
        <v>10701</v>
      </c>
      <c r="B9630" s="4" t="s">
        <v>17</v>
      </c>
      <c r="C9630" s="4" t="s">
        <v>49</v>
      </c>
      <c r="D9630" s="5">
        <v>46201</v>
      </c>
      <c r="E9630" s="5" t="s">
        <v>4905</v>
      </c>
      <c r="F9630" s="5" t="s">
        <v>70</v>
      </c>
      <c r="G9630" s="5" t="s">
        <v>4906</v>
      </c>
      <c r="H9630" s="4" t="s">
        <v>4907</v>
      </c>
      <c r="I9630" s="4" t="str">
        <f>VLOOKUP(H9630,[1]物料!$A$1:$M$65536,13,0)</f>
        <v>19.00</v>
      </c>
      <c r="J9630" s="4">
        <v>3</v>
      </c>
      <c r="K9630" s="4">
        <f t="shared" si="600"/>
        <v>2.79</v>
      </c>
      <c r="L9630" s="4">
        <f t="shared" si="601"/>
        <v>24.79</v>
      </c>
      <c r="M9630" s="6">
        <v>1</v>
      </c>
      <c r="N9630" s="7">
        <v>55.8</v>
      </c>
      <c r="O9630">
        <f t="shared" si="602"/>
        <v>31.01</v>
      </c>
      <c r="P9630" s="1">
        <f t="shared" si="603"/>
        <v>0.55573476702509</v>
      </c>
    </row>
    <row r="9631" ht="20" customHeight="1" spans="1:16">
      <c r="A9631" s="4" t="s">
        <v>10702</v>
      </c>
      <c r="B9631" s="4" t="s">
        <v>24</v>
      </c>
      <c r="C9631" s="4" t="s">
        <v>119</v>
      </c>
      <c r="D9631" s="5">
        <v>46201</v>
      </c>
      <c r="E9631" s="5" t="s">
        <v>60</v>
      </c>
      <c r="F9631" s="5" t="s">
        <v>61</v>
      </c>
      <c r="G9631" s="5" t="s">
        <v>62</v>
      </c>
      <c r="H9631" s="4" t="s">
        <v>63</v>
      </c>
      <c r="I9631" s="4" t="str">
        <f>VLOOKUP(H9631,[1]物料!$A$1:$M$65536,13,0)</f>
        <v>24.00</v>
      </c>
      <c r="J9631" s="4">
        <v>8</v>
      </c>
      <c r="K9631" s="4">
        <f t="shared" si="600"/>
        <v>3.435</v>
      </c>
      <c r="L9631" s="4">
        <f t="shared" si="601"/>
        <v>35.435</v>
      </c>
      <c r="M9631" s="6">
        <v>1</v>
      </c>
      <c r="N9631" s="7">
        <v>68.7</v>
      </c>
      <c r="O9631">
        <f t="shared" si="602"/>
        <v>33.265</v>
      </c>
      <c r="P9631" s="1">
        <f t="shared" si="603"/>
        <v>0.484206695778748</v>
      </c>
    </row>
    <row r="9632" ht="20" customHeight="1" spans="1:16">
      <c r="A9632" s="4" t="s">
        <v>10703</v>
      </c>
      <c r="B9632" s="4" t="s">
        <v>24</v>
      </c>
      <c r="C9632" s="4" t="s">
        <v>25</v>
      </c>
      <c r="D9632" s="5">
        <v>46201</v>
      </c>
      <c r="E9632" s="5" t="s">
        <v>278</v>
      </c>
      <c r="F9632" s="5" t="s">
        <v>55</v>
      </c>
      <c r="G9632" s="5" t="s">
        <v>279</v>
      </c>
      <c r="H9632" s="4" t="s">
        <v>5087</v>
      </c>
      <c r="I9632" s="4" t="str">
        <f>VLOOKUP(H9632,[1]物料!$A$1:$M$65536,13,0)</f>
        <v>20.00</v>
      </c>
      <c r="J9632" s="4">
        <v>8</v>
      </c>
      <c r="K9632" s="4">
        <f t="shared" si="600"/>
        <v>2.49</v>
      </c>
      <c r="L9632" s="4">
        <f t="shared" si="601"/>
        <v>30.49</v>
      </c>
      <c r="M9632" s="6">
        <v>1</v>
      </c>
      <c r="N9632" s="7">
        <v>49.8</v>
      </c>
      <c r="O9632">
        <f t="shared" si="602"/>
        <v>19.31</v>
      </c>
      <c r="P9632" s="1">
        <f t="shared" si="603"/>
        <v>0.387751004016064</v>
      </c>
    </row>
    <row r="9633" ht="20" customHeight="1" spans="1:16">
      <c r="A9633" s="4" t="s">
        <v>10704</v>
      </c>
      <c r="B9633" s="4" t="s">
        <v>24</v>
      </c>
      <c r="C9633" s="4" t="s">
        <v>74</v>
      </c>
      <c r="D9633" s="5">
        <v>46201</v>
      </c>
      <c r="E9633" s="5" t="s">
        <v>384</v>
      </c>
      <c r="F9633" s="5" t="s">
        <v>20</v>
      </c>
      <c r="G9633" s="5" t="s">
        <v>385</v>
      </c>
      <c r="H9633" s="4" t="s">
        <v>596</v>
      </c>
      <c r="I9633" s="4" t="str">
        <f>VLOOKUP(H9633,[1]物料!$A$1:$M$65536,13,0)</f>
        <v>36.60</v>
      </c>
      <c r="J9633" s="4">
        <v>6.5</v>
      </c>
      <c r="K9633" s="4">
        <f t="shared" si="600"/>
        <v>4.43</v>
      </c>
      <c r="L9633" s="4">
        <f t="shared" si="601"/>
        <v>47.53</v>
      </c>
      <c r="M9633" s="6">
        <v>1</v>
      </c>
      <c r="N9633" s="7">
        <v>88.6</v>
      </c>
      <c r="O9633">
        <f t="shared" si="602"/>
        <v>41.07</v>
      </c>
      <c r="P9633" s="1">
        <f t="shared" si="603"/>
        <v>0.463544018058691</v>
      </c>
    </row>
    <row r="9634" ht="20" customHeight="1" spans="1:16">
      <c r="A9634" s="4" t="s">
        <v>10705</v>
      </c>
      <c r="B9634" s="4" t="s">
        <v>17</v>
      </c>
      <c r="C9634" s="4" t="s">
        <v>538</v>
      </c>
      <c r="D9634" s="5">
        <v>46201</v>
      </c>
      <c r="E9634" s="5" t="s">
        <v>83</v>
      </c>
      <c r="F9634" s="5" t="s">
        <v>55</v>
      </c>
      <c r="G9634" s="5" t="s">
        <v>84</v>
      </c>
      <c r="H9634" s="4" t="s">
        <v>147</v>
      </c>
      <c r="I9634" s="4" t="str">
        <f>VLOOKUP(H9634,[1]物料!$A$1:$M$65536,13,0)</f>
        <v>52.00</v>
      </c>
      <c r="J9634" s="4">
        <v>14.5</v>
      </c>
      <c r="K9634" s="4">
        <f t="shared" si="600"/>
        <v>7.76</v>
      </c>
      <c r="L9634" s="4">
        <f t="shared" si="601"/>
        <v>74.26</v>
      </c>
      <c r="M9634" s="6">
        <v>1</v>
      </c>
      <c r="N9634" s="7">
        <v>155.2</v>
      </c>
      <c r="O9634">
        <f t="shared" si="602"/>
        <v>80.94</v>
      </c>
      <c r="P9634" s="1">
        <f t="shared" si="603"/>
        <v>0.521520618556701</v>
      </c>
    </row>
    <row r="9635" ht="20" customHeight="1" spans="1:16">
      <c r="A9635" s="4" t="s">
        <v>10706</v>
      </c>
      <c r="B9635" s="4" t="s">
        <v>24</v>
      </c>
      <c r="C9635" s="4" t="s">
        <v>59</v>
      </c>
      <c r="D9635" s="5">
        <v>46201</v>
      </c>
      <c r="E9635" s="5" t="s">
        <v>291</v>
      </c>
      <c r="F9635" s="5" t="s">
        <v>55</v>
      </c>
      <c r="G9635" s="5" t="s">
        <v>292</v>
      </c>
      <c r="H9635" s="4" t="s">
        <v>691</v>
      </c>
      <c r="I9635" s="4" t="str">
        <f>VLOOKUP(H9635,[1]物料!$A$1:$M$65536,13,0)</f>
        <v>40.00</v>
      </c>
      <c r="J9635" s="4">
        <v>10.7</v>
      </c>
      <c r="K9635" s="4">
        <f t="shared" si="600"/>
        <v>5.09</v>
      </c>
      <c r="L9635" s="4">
        <f t="shared" si="601"/>
        <v>55.79</v>
      </c>
      <c r="M9635" s="6">
        <v>1</v>
      </c>
      <c r="N9635" s="7">
        <v>101.8</v>
      </c>
      <c r="O9635">
        <f t="shared" si="602"/>
        <v>46.01</v>
      </c>
      <c r="P9635" s="1">
        <f t="shared" si="603"/>
        <v>0.45196463654224</v>
      </c>
    </row>
    <row r="9636" ht="20" customHeight="1" spans="1:16">
      <c r="A9636" s="4" t="s">
        <v>10707</v>
      </c>
      <c r="B9636" s="4" t="s">
        <v>17</v>
      </c>
      <c r="C9636" s="4" t="s">
        <v>18</v>
      </c>
      <c r="D9636" s="5">
        <v>46201</v>
      </c>
      <c r="E9636" s="5" t="s">
        <v>83</v>
      </c>
      <c r="F9636" s="5" t="s">
        <v>55</v>
      </c>
      <c r="G9636" s="5" t="s">
        <v>84</v>
      </c>
      <c r="H9636" s="4" t="s">
        <v>147</v>
      </c>
      <c r="I9636" s="4" t="str">
        <f>VLOOKUP(H9636,[1]物料!$A$1:$M$65536,13,0)</f>
        <v>52.00</v>
      </c>
      <c r="J9636" s="4">
        <v>14.5</v>
      </c>
      <c r="K9636" s="4">
        <f t="shared" si="600"/>
        <v>7.8585</v>
      </c>
      <c r="L9636" s="4">
        <f t="shared" si="601"/>
        <v>74.3585</v>
      </c>
      <c r="M9636" s="6">
        <v>1</v>
      </c>
      <c r="N9636" s="7">
        <v>157.17</v>
      </c>
      <c r="O9636">
        <f t="shared" si="602"/>
        <v>82.8115</v>
      </c>
      <c r="P9636" s="1">
        <f t="shared" si="603"/>
        <v>0.526891264236177</v>
      </c>
    </row>
    <row r="9637" ht="20" customHeight="1" spans="1:16">
      <c r="A9637" s="4" t="s">
        <v>10708</v>
      </c>
      <c r="B9637" s="4" t="s">
        <v>24</v>
      </c>
      <c r="C9637" s="4" t="s">
        <v>150</v>
      </c>
      <c r="D9637" s="5">
        <v>46201</v>
      </c>
      <c r="E9637" s="5" t="s">
        <v>60</v>
      </c>
      <c r="F9637" s="5" t="s">
        <v>61</v>
      </c>
      <c r="G9637" s="5" t="s">
        <v>62</v>
      </c>
      <c r="H9637" s="4" t="s">
        <v>380</v>
      </c>
      <c r="I9637" s="4" t="str">
        <f>VLOOKUP(H9637,[1]物料!$A$1:$M$65536,13,0)</f>
        <v>29.00</v>
      </c>
      <c r="J9637" s="4">
        <v>8</v>
      </c>
      <c r="K9637" s="4">
        <f t="shared" si="600"/>
        <v>3.94</v>
      </c>
      <c r="L9637" s="4">
        <f t="shared" si="601"/>
        <v>40.94</v>
      </c>
      <c r="M9637" s="6">
        <v>1</v>
      </c>
      <c r="N9637" s="7">
        <v>78.8</v>
      </c>
      <c r="O9637">
        <f t="shared" si="602"/>
        <v>37.86</v>
      </c>
      <c r="P9637" s="1">
        <f t="shared" si="603"/>
        <v>0.480456852791878</v>
      </c>
    </row>
    <row r="9638" ht="20" customHeight="1" spans="1:16">
      <c r="A9638" s="4" t="s">
        <v>10709</v>
      </c>
      <c r="B9638" s="4" t="s">
        <v>24</v>
      </c>
      <c r="C9638" s="4" t="s">
        <v>25</v>
      </c>
      <c r="D9638" s="5">
        <v>46201</v>
      </c>
      <c r="E9638" s="5" t="s">
        <v>50</v>
      </c>
      <c r="F9638" s="5" t="s">
        <v>20</v>
      </c>
      <c r="G9638" s="5" t="s">
        <v>51</v>
      </c>
      <c r="H9638" s="4" t="s">
        <v>743</v>
      </c>
      <c r="I9638" s="4" t="str">
        <f>VLOOKUP(H9638,[1]物料!$A$1:$M$65536,13,0)</f>
        <v>21.00</v>
      </c>
      <c r="J9638" s="4">
        <v>6.5</v>
      </c>
      <c r="K9638" s="4">
        <f t="shared" si="600"/>
        <v>3.126</v>
      </c>
      <c r="L9638" s="4">
        <f t="shared" si="601"/>
        <v>30.626</v>
      </c>
      <c r="M9638" s="6">
        <v>1</v>
      </c>
      <c r="N9638" s="7">
        <v>62.52</v>
      </c>
      <c r="O9638">
        <f t="shared" si="602"/>
        <v>31.894</v>
      </c>
      <c r="P9638" s="1">
        <f t="shared" si="603"/>
        <v>0.510140754958413</v>
      </c>
    </row>
    <row r="9639" ht="20" customHeight="1" spans="1:16">
      <c r="A9639" s="4" t="s">
        <v>10710</v>
      </c>
      <c r="B9639" s="4" t="s">
        <v>17</v>
      </c>
      <c r="C9639" s="4" t="s">
        <v>18</v>
      </c>
      <c r="D9639" s="5">
        <v>46201</v>
      </c>
      <c r="E9639" s="5" t="s">
        <v>999</v>
      </c>
      <c r="F9639" s="5" t="s">
        <v>39</v>
      </c>
      <c r="G9639" s="5" t="s">
        <v>1000</v>
      </c>
      <c r="H9639" s="4" t="s">
        <v>1001</v>
      </c>
      <c r="I9639" s="4" t="str">
        <f>VLOOKUP(H9639,[1]物料!$A$1:$M$65536,13,0)</f>
        <v>18.50</v>
      </c>
      <c r="J9639" s="4">
        <v>1.9</v>
      </c>
      <c r="K9639" s="4">
        <f t="shared" si="600"/>
        <v>2.5525</v>
      </c>
      <c r="L9639" s="4">
        <f t="shared" si="601"/>
        <v>22.9525</v>
      </c>
      <c r="M9639" s="6">
        <v>1</v>
      </c>
      <c r="N9639" s="7">
        <v>51.05</v>
      </c>
      <c r="O9639">
        <f t="shared" si="602"/>
        <v>28.0975</v>
      </c>
      <c r="P9639" s="1">
        <f t="shared" si="603"/>
        <v>0.550391772771792</v>
      </c>
    </row>
    <row r="9640" ht="20" customHeight="1" spans="1:16">
      <c r="A9640" s="4" t="s">
        <v>10710</v>
      </c>
      <c r="B9640" s="4" t="s">
        <v>17</v>
      </c>
      <c r="C9640" s="4" t="s">
        <v>18</v>
      </c>
      <c r="D9640" s="5">
        <v>46201</v>
      </c>
      <c r="E9640" s="5" t="s">
        <v>999</v>
      </c>
      <c r="F9640" s="5" t="s">
        <v>39</v>
      </c>
      <c r="G9640" s="5" t="s">
        <v>1000</v>
      </c>
      <c r="H9640" s="4" t="s">
        <v>8554</v>
      </c>
      <c r="I9640" s="4" t="str">
        <f>VLOOKUP(H9640,[1]物料!$A$1:$M$65536,13,0)</f>
        <v>18.50</v>
      </c>
      <c r="J9640" s="4">
        <v>1.9</v>
      </c>
      <c r="K9640" s="4">
        <f t="shared" si="600"/>
        <v>2.552</v>
      </c>
      <c r="L9640" s="4">
        <f t="shared" si="601"/>
        <v>22.952</v>
      </c>
      <c r="M9640" s="6">
        <v>1</v>
      </c>
      <c r="N9640" s="7">
        <v>51.04</v>
      </c>
      <c r="O9640">
        <f t="shared" si="602"/>
        <v>28.088</v>
      </c>
      <c r="P9640" s="1">
        <f t="shared" si="603"/>
        <v>0.550313479623824</v>
      </c>
    </row>
    <row r="9641" ht="20" customHeight="1" spans="1:16">
      <c r="A9641" s="4" t="s">
        <v>10711</v>
      </c>
      <c r="B9641" s="4" t="s">
        <v>17</v>
      </c>
      <c r="C9641" s="4" t="s">
        <v>113</v>
      </c>
      <c r="D9641" s="5">
        <v>46201</v>
      </c>
      <c r="E9641" s="5" t="s">
        <v>297</v>
      </c>
      <c r="F9641" s="5" t="s">
        <v>20</v>
      </c>
      <c r="G9641" s="5" t="s">
        <v>298</v>
      </c>
      <c r="H9641" s="4" t="s">
        <v>299</v>
      </c>
      <c r="I9641" s="4" t="str">
        <f>VLOOKUP(H9641,[1]物料!$A$1:$M$65536,13,0)</f>
        <v>21.10</v>
      </c>
      <c r="J9641" s="4">
        <v>3</v>
      </c>
      <c r="K9641" s="4">
        <f t="shared" si="600"/>
        <v>2.99</v>
      </c>
      <c r="L9641" s="4">
        <f t="shared" si="601"/>
        <v>27.09</v>
      </c>
      <c r="M9641" s="6">
        <v>1</v>
      </c>
      <c r="N9641" s="7">
        <v>59.8</v>
      </c>
      <c r="O9641">
        <f t="shared" si="602"/>
        <v>32.71</v>
      </c>
      <c r="P9641" s="1">
        <f t="shared" si="603"/>
        <v>0.546989966555184</v>
      </c>
    </row>
    <row r="9642" ht="20" customHeight="1" spans="1:16">
      <c r="A9642" s="4" t="s">
        <v>10712</v>
      </c>
      <c r="B9642" s="4" t="s">
        <v>17</v>
      </c>
      <c r="C9642" s="4" t="s">
        <v>167</v>
      </c>
      <c r="D9642" s="5">
        <v>46201</v>
      </c>
      <c r="E9642" s="5" t="s">
        <v>1261</v>
      </c>
      <c r="F9642" s="5" t="s">
        <v>32</v>
      </c>
      <c r="G9642" s="5" t="s">
        <v>1262</v>
      </c>
      <c r="H9642" s="4" t="s">
        <v>1263</v>
      </c>
      <c r="I9642" s="4" t="str">
        <f>VLOOKUP(H9642,[1]物料!$A$1:$M$65536,13,0)</f>
        <v>143.00</v>
      </c>
      <c r="J9642" s="4">
        <v>13.6</v>
      </c>
      <c r="K9642" s="4">
        <f t="shared" si="600"/>
        <v>14.94</v>
      </c>
      <c r="L9642" s="4">
        <f t="shared" si="601"/>
        <v>171.54</v>
      </c>
      <c r="M9642" s="6">
        <v>1</v>
      </c>
      <c r="N9642" s="7">
        <v>298.8</v>
      </c>
      <c r="O9642">
        <f t="shared" si="602"/>
        <v>127.26</v>
      </c>
      <c r="P9642" s="1">
        <f t="shared" si="603"/>
        <v>0.425903614457831</v>
      </c>
    </row>
    <row r="9643" ht="20" customHeight="1" spans="1:16">
      <c r="A9643" s="4" t="s">
        <v>10713</v>
      </c>
      <c r="B9643" s="4" t="s">
        <v>24</v>
      </c>
      <c r="C9643" s="4" t="s">
        <v>74</v>
      </c>
      <c r="D9643" s="5">
        <v>46201</v>
      </c>
      <c r="E9643" s="5" t="s">
        <v>69</v>
      </c>
      <c r="F9643" s="5" t="s">
        <v>70</v>
      </c>
      <c r="G9643" s="5" t="s">
        <v>71</v>
      </c>
      <c r="H9643" s="4" t="s">
        <v>343</v>
      </c>
      <c r="I9643" s="4" t="str">
        <f>VLOOKUP(H9643,[1]物料!$A$1:$M$65536,13,0)</f>
        <v>45.00</v>
      </c>
      <c r="J9643" s="4">
        <v>6.5</v>
      </c>
      <c r="K9643" s="4">
        <f t="shared" si="600"/>
        <v>5.49</v>
      </c>
      <c r="L9643" s="4">
        <f t="shared" si="601"/>
        <v>56.99</v>
      </c>
      <c r="M9643" s="6">
        <v>1</v>
      </c>
      <c r="N9643" s="7">
        <v>109.8</v>
      </c>
      <c r="O9643">
        <f t="shared" si="602"/>
        <v>52.81</v>
      </c>
      <c r="P9643" s="1">
        <f t="shared" si="603"/>
        <v>0.480965391621129</v>
      </c>
    </row>
    <row r="9644" ht="20" customHeight="1" spans="1:16">
      <c r="A9644" s="4" t="s">
        <v>10714</v>
      </c>
      <c r="B9644" s="4" t="s">
        <v>24</v>
      </c>
      <c r="C9644" s="4" t="s">
        <v>74</v>
      </c>
      <c r="D9644" s="5">
        <v>46201</v>
      </c>
      <c r="E9644" s="5" t="s">
        <v>384</v>
      </c>
      <c r="F9644" s="5" t="s">
        <v>20</v>
      </c>
      <c r="G9644" s="5" t="s">
        <v>385</v>
      </c>
      <c r="H9644" s="4" t="s">
        <v>563</v>
      </c>
      <c r="I9644" s="4" t="str">
        <f>VLOOKUP(H9644,[1]物料!$A$1:$M$65536,13,0)</f>
        <v>36.60</v>
      </c>
      <c r="J9644" s="4">
        <v>6.5</v>
      </c>
      <c r="K9644" s="4">
        <f t="shared" si="600"/>
        <v>4.205</v>
      </c>
      <c r="L9644" s="4">
        <f t="shared" si="601"/>
        <v>47.305</v>
      </c>
      <c r="M9644" s="6">
        <v>1</v>
      </c>
      <c r="N9644" s="7">
        <v>84.1</v>
      </c>
      <c r="O9644">
        <f t="shared" si="602"/>
        <v>36.795</v>
      </c>
      <c r="P9644" s="1">
        <f t="shared" si="603"/>
        <v>0.437514863258026</v>
      </c>
    </row>
    <row r="9645" ht="20" customHeight="1" spans="1:16">
      <c r="A9645" s="4" t="s">
        <v>10715</v>
      </c>
      <c r="B9645" s="4" t="s">
        <v>17</v>
      </c>
      <c r="C9645" s="4" t="s">
        <v>49</v>
      </c>
      <c r="D9645" s="5">
        <v>46201</v>
      </c>
      <c r="E9645" s="5" t="s">
        <v>278</v>
      </c>
      <c r="F9645" s="5" t="s">
        <v>55</v>
      </c>
      <c r="G9645" s="5" t="s">
        <v>279</v>
      </c>
      <c r="H9645" s="4" t="s">
        <v>530</v>
      </c>
      <c r="I9645" s="4" t="str">
        <f>VLOOKUP(H9645,[1]物料!$A$1:$M$65536,13,0)</f>
        <v>20.00</v>
      </c>
      <c r="J9645" s="4">
        <v>4.5</v>
      </c>
      <c r="K9645" s="4">
        <f t="shared" si="600"/>
        <v>2.99</v>
      </c>
      <c r="L9645" s="4">
        <f t="shared" si="601"/>
        <v>27.49</v>
      </c>
      <c r="M9645" s="6">
        <v>1</v>
      </c>
      <c r="N9645" s="7">
        <v>59.8</v>
      </c>
      <c r="O9645">
        <f t="shared" si="602"/>
        <v>32.31</v>
      </c>
      <c r="P9645" s="1">
        <f t="shared" si="603"/>
        <v>0.540301003344482</v>
      </c>
    </row>
    <row r="9646" ht="20" customHeight="1" spans="1:16">
      <c r="A9646" s="4" t="s">
        <v>10716</v>
      </c>
      <c r="B9646" s="4" t="s">
        <v>24</v>
      </c>
      <c r="C9646" s="4" t="s">
        <v>87</v>
      </c>
      <c r="D9646" s="5">
        <v>46201</v>
      </c>
      <c r="E9646" s="5" t="s">
        <v>83</v>
      </c>
      <c r="F9646" s="5" t="s">
        <v>55</v>
      </c>
      <c r="G9646" s="5" t="s">
        <v>84</v>
      </c>
      <c r="H9646" s="4" t="s">
        <v>138</v>
      </c>
      <c r="I9646" s="4" t="str">
        <f>VLOOKUP(H9646,[1]物料!$A$1:$M$65536,13,0)</f>
        <v>52.00</v>
      </c>
      <c r="J9646" s="4">
        <v>18</v>
      </c>
      <c r="K9646" s="4">
        <f t="shared" si="600"/>
        <v>6.9315</v>
      </c>
      <c r="L9646" s="4">
        <f t="shared" si="601"/>
        <v>76.9315</v>
      </c>
      <c r="M9646" s="6">
        <v>1</v>
      </c>
      <c r="N9646" s="7">
        <v>138.63</v>
      </c>
      <c r="O9646">
        <f t="shared" si="602"/>
        <v>61.6985</v>
      </c>
      <c r="P9646" s="1">
        <f t="shared" si="603"/>
        <v>0.445058789583784</v>
      </c>
    </row>
    <row r="9647" ht="20" customHeight="1" spans="1:16">
      <c r="A9647" s="4" t="s">
        <v>10717</v>
      </c>
      <c r="B9647" s="4" t="s">
        <v>17</v>
      </c>
      <c r="C9647" s="4" t="s">
        <v>49</v>
      </c>
      <c r="D9647" s="5">
        <v>46201</v>
      </c>
      <c r="E9647" s="5" t="s">
        <v>128</v>
      </c>
      <c r="F9647" s="5" t="s">
        <v>55</v>
      </c>
      <c r="G9647" s="5" t="s">
        <v>129</v>
      </c>
      <c r="H9647" s="4" t="s">
        <v>903</v>
      </c>
      <c r="I9647" s="4" t="str">
        <f>VLOOKUP(H9647,[1]物料!$A$1:$M$65536,13,0)</f>
        <v>18.00</v>
      </c>
      <c r="J9647" s="4">
        <v>4.5</v>
      </c>
      <c r="K9647" s="4">
        <f t="shared" si="600"/>
        <v>2.695</v>
      </c>
      <c r="L9647" s="4">
        <f t="shared" si="601"/>
        <v>25.195</v>
      </c>
      <c r="M9647" s="6">
        <v>1</v>
      </c>
      <c r="N9647" s="7">
        <v>53.9</v>
      </c>
      <c r="O9647">
        <f t="shared" si="602"/>
        <v>28.705</v>
      </c>
      <c r="P9647" s="1">
        <f t="shared" si="603"/>
        <v>0.532560296846011</v>
      </c>
    </row>
    <row r="9648" ht="20" customHeight="1" spans="1:16">
      <c r="A9648" s="4" t="s">
        <v>10718</v>
      </c>
      <c r="B9648" s="4" t="s">
        <v>24</v>
      </c>
      <c r="C9648" s="4" t="s">
        <v>74</v>
      </c>
      <c r="D9648" s="5">
        <v>46201</v>
      </c>
      <c r="E9648" s="5" t="s">
        <v>384</v>
      </c>
      <c r="F9648" s="5" t="s">
        <v>20</v>
      </c>
      <c r="G9648" s="5" t="s">
        <v>385</v>
      </c>
      <c r="H9648" s="4" t="s">
        <v>563</v>
      </c>
      <c r="I9648" s="4" t="str">
        <f>VLOOKUP(H9648,[1]物料!$A$1:$M$65536,13,0)</f>
        <v>36.60</v>
      </c>
      <c r="J9648" s="4">
        <v>6.5</v>
      </c>
      <c r="K9648" s="4">
        <f t="shared" si="600"/>
        <v>4.205</v>
      </c>
      <c r="L9648" s="4">
        <f t="shared" si="601"/>
        <v>47.305</v>
      </c>
      <c r="M9648" s="6">
        <v>1</v>
      </c>
      <c r="N9648" s="7">
        <v>84.1</v>
      </c>
      <c r="O9648">
        <f t="shared" si="602"/>
        <v>36.795</v>
      </c>
      <c r="P9648" s="1">
        <f t="shared" si="603"/>
        <v>0.437514863258026</v>
      </c>
    </row>
    <row r="9649" ht="20" customHeight="1" spans="1:16">
      <c r="A9649" s="4" t="s">
        <v>10719</v>
      </c>
      <c r="B9649" s="4" t="s">
        <v>17</v>
      </c>
      <c r="C9649" s="4" t="s">
        <v>18</v>
      </c>
      <c r="D9649" s="5">
        <v>46201</v>
      </c>
      <c r="E9649" s="5" t="s">
        <v>384</v>
      </c>
      <c r="F9649" s="5" t="s">
        <v>20</v>
      </c>
      <c r="G9649" s="5" t="s">
        <v>385</v>
      </c>
      <c r="H9649" s="4" t="s">
        <v>894</v>
      </c>
      <c r="I9649" s="4" t="str">
        <f>VLOOKUP(H9649,[1]物料!$A$1:$M$65536,13,0)</f>
        <v>36.60</v>
      </c>
      <c r="J9649" s="4">
        <v>3</v>
      </c>
      <c r="K9649" s="4">
        <f t="shared" si="600"/>
        <v>4.94</v>
      </c>
      <c r="L9649" s="4">
        <f t="shared" si="601"/>
        <v>44.54</v>
      </c>
      <c r="M9649" s="6">
        <v>1</v>
      </c>
      <c r="N9649" s="7">
        <v>98.8</v>
      </c>
      <c r="O9649">
        <f t="shared" si="602"/>
        <v>54.26</v>
      </c>
      <c r="P9649" s="1">
        <f t="shared" si="603"/>
        <v>0.54919028340081</v>
      </c>
    </row>
    <row r="9650" ht="20" customHeight="1" spans="1:16">
      <c r="A9650" s="4" t="s">
        <v>10720</v>
      </c>
      <c r="B9650" s="4" t="s">
        <v>17</v>
      </c>
      <c r="C9650" s="4" t="s">
        <v>167</v>
      </c>
      <c r="D9650" s="5">
        <v>46201</v>
      </c>
      <c r="E9650" s="5" t="s">
        <v>291</v>
      </c>
      <c r="F9650" s="5" t="s">
        <v>55</v>
      </c>
      <c r="G9650" s="5" t="s">
        <v>292</v>
      </c>
      <c r="H9650" s="4" t="s">
        <v>378</v>
      </c>
      <c r="I9650" s="4" t="str">
        <f>VLOOKUP(H9650,[1]物料!$A$1:$M$65536,13,0)</f>
        <v>40.00</v>
      </c>
      <c r="J9650" s="4">
        <v>7.2</v>
      </c>
      <c r="K9650" s="4">
        <f t="shared" si="600"/>
        <v>5.19</v>
      </c>
      <c r="L9650" s="4">
        <f t="shared" si="601"/>
        <v>52.39</v>
      </c>
      <c r="M9650" s="6">
        <v>1</v>
      </c>
      <c r="N9650" s="7">
        <v>103.8</v>
      </c>
      <c r="O9650">
        <f t="shared" si="602"/>
        <v>51.41</v>
      </c>
      <c r="P9650" s="1">
        <f t="shared" si="603"/>
        <v>0.495279383429672</v>
      </c>
    </row>
    <row r="9651" ht="20" customHeight="1" spans="1:16">
      <c r="A9651" s="4" t="s">
        <v>10721</v>
      </c>
      <c r="B9651" s="4" t="s">
        <v>24</v>
      </c>
      <c r="C9651" s="4" t="s">
        <v>150</v>
      </c>
      <c r="D9651" s="5">
        <v>46201</v>
      </c>
      <c r="E9651" s="5" t="s">
        <v>60</v>
      </c>
      <c r="F9651" s="5" t="s">
        <v>61</v>
      </c>
      <c r="G9651" s="5" t="s">
        <v>62</v>
      </c>
      <c r="H9651" s="4" t="s">
        <v>157</v>
      </c>
      <c r="I9651" s="4" t="str">
        <f>VLOOKUP(H9651,[1]物料!$A$1:$M$65536,13,0)</f>
        <v>24.00</v>
      </c>
      <c r="J9651" s="4">
        <v>8</v>
      </c>
      <c r="K9651" s="4">
        <f t="shared" si="600"/>
        <v>3.44</v>
      </c>
      <c r="L9651" s="4">
        <f t="shared" si="601"/>
        <v>35.44</v>
      </c>
      <c r="M9651" s="6">
        <v>1</v>
      </c>
      <c r="N9651" s="7">
        <v>68.8</v>
      </c>
      <c r="O9651">
        <f t="shared" si="602"/>
        <v>33.36</v>
      </c>
      <c r="P9651" s="1">
        <f t="shared" si="603"/>
        <v>0.484883720930233</v>
      </c>
    </row>
    <row r="9652" ht="20" customHeight="1" spans="1:16">
      <c r="A9652" s="4" t="s">
        <v>10722</v>
      </c>
      <c r="B9652" s="4" t="s">
        <v>17</v>
      </c>
      <c r="C9652" s="4" t="s">
        <v>167</v>
      </c>
      <c r="D9652" s="5">
        <v>46201</v>
      </c>
      <c r="E9652" s="5" t="s">
        <v>54</v>
      </c>
      <c r="F9652" s="5" t="s">
        <v>55</v>
      </c>
      <c r="G9652" s="5" t="s">
        <v>56</v>
      </c>
      <c r="H9652" s="4" t="s">
        <v>4050</v>
      </c>
      <c r="I9652" s="4" t="str">
        <f>VLOOKUP(H9652,[1]物料!$A$1:$M$65536,13,0)</f>
        <v>12.00</v>
      </c>
      <c r="J9652" s="4">
        <v>4.5</v>
      </c>
      <c r="K9652" s="4">
        <f t="shared" si="600"/>
        <v>1.99</v>
      </c>
      <c r="L9652" s="4">
        <f t="shared" si="601"/>
        <v>18.49</v>
      </c>
      <c r="M9652" s="6">
        <v>1</v>
      </c>
      <c r="N9652" s="7">
        <v>39.8</v>
      </c>
      <c r="O9652">
        <f t="shared" si="602"/>
        <v>21.31</v>
      </c>
      <c r="P9652" s="1">
        <f t="shared" si="603"/>
        <v>0.535427135678392</v>
      </c>
    </row>
    <row r="9653" ht="20" customHeight="1" spans="1:16">
      <c r="A9653" s="4" t="s">
        <v>10723</v>
      </c>
      <c r="B9653" s="4" t="s">
        <v>24</v>
      </c>
      <c r="C9653" s="4" t="s">
        <v>44</v>
      </c>
      <c r="D9653" s="5">
        <v>46201</v>
      </c>
      <c r="E9653" s="5" t="s">
        <v>384</v>
      </c>
      <c r="F9653" s="5" t="s">
        <v>20</v>
      </c>
      <c r="G9653" s="5" t="s">
        <v>385</v>
      </c>
      <c r="H9653" s="4" t="s">
        <v>596</v>
      </c>
      <c r="I9653" s="4" t="str">
        <f>VLOOKUP(H9653,[1]物料!$A$1:$M$65536,13,0)</f>
        <v>36.60</v>
      </c>
      <c r="J9653" s="4">
        <v>6.5</v>
      </c>
      <c r="K9653" s="4">
        <f t="shared" si="600"/>
        <v>4.435</v>
      </c>
      <c r="L9653" s="4">
        <f t="shared" si="601"/>
        <v>47.535</v>
      </c>
      <c r="M9653" s="6">
        <v>1</v>
      </c>
      <c r="N9653" s="7">
        <v>88.7</v>
      </c>
      <c r="O9653">
        <f t="shared" si="602"/>
        <v>41.165</v>
      </c>
      <c r="P9653" s="1">
        <f t="shared" si="603"/>
        <v>0.464092446448703</v>
      </c>
    </row>
    <row r="9654" ht="20" customHeight="1" spans="1:16">
      <c r="A9654" s="4" t="s">
        <v>10724</v>
      </c>
      <c r="B9654" s="4" t="s">
        <v>24</v>
      </c>
      <c r="C9654" s="4" t="s">
        <v>150</v>
      </c>
      <c r="D9654" s="5">
        <v>46201</v>
      </c>
      <c r="E9654" s="5" t="s">
        <v>75</v>
      </c>
      <c r="F9654" s="5" t="s">
        <v>61</v>
      </c>
      <c r="G9654" s="5" t="s">
        <v>76</v>
      </c>
      <c r="H9654" s="4" t="s">
        <v>144</v>
      </c>
      <c r="I9654" s="4" t="str">
        <f>VLOOKUP(H9654,[1]物料!$A$1:$M$65536,13,0)</f>
        <v>25.00</v>
      </c>
      <c r="J9654" s="4">
        <v>8</v>
      </c>
      <c r="K9654" s="4">
        <f t="shared" si="600"/>
        <v>3.44</v>
      </c>
      <c r="L9654" s="4">
        <f t="shared" si="601"/>
        <v>36.44</v>
      </c>
      <c r="M9654" s="6">
        <v>1</v>
      </c>
      <c r="N9654" s="7">
        <v>68.8</v>
      </c>
      <c r="O9654">
        <f t="shared" si="602"/>
        <v>32.36</v>
      </c>
      <c r="P9654" s="1">
        <f t="shared" si="603"/>
        <v>0.470348837209302</v>
      </c>
    </row>
    <row r="9655" ht="20" customHeight="1" spans="1:16">
      <c r="A9655" s="4" t="s">
        <v>10725</v>
      </c>
      <c r="B9655" s="4" t="s">
        <v>24</v>
      </c>
      <c r="C9655" s="4" t="s">
        <v>59</v>
      </c>
      <c r="D9655" s="5">
        <v>46201</v>
      </c>
      <c r="E9655" s="5" t="s">
        <v>50</v>
      </c>
      <c r="F9655" s="5" t="s">
        <v>20</v>
      </c>
      <c r="G9655" s="5" t="s">
        <v>51</v>
      </c>
      <c r="H9655" s="4" t="s">
        <v>6406</v>
      </c>
      <c r="I9655" s="4" t="str">
        <f>VLOOKUP(H9655,[1]物料!$A$1:$M$65536,13,0)</f>
        <v>21.00</v>
      </c>
      <c r="J9655" s="4">
        <v>6.5</v>
      </c>
      <c r="K9655" s="4">
        <f t="shared" si="600"/>
        <v>3.19</v>
      </c>
      <c r="L9655" s="4">
        <f t="shared" si="601"/>
        <v>30.69</v>
      </c>
      <c r="M9655" s="6">
        <v>1</v>
      </c>
      <c r="N9655" s="7">
        <v>63.8</v>
      </c>
      <c r="O9655">
        <f t="shared" si="602"/>
        <v>33.11</v>
      </c>
      <c r="P9655" s="1">
        <f t="shared" si="603"/>
        <v>0.518965517241379</v>
      </c>
    </row>
    <row r="9656" ht="20" customHeight="1" spans="1:16">
      <c r="A9656" s="4" t="s">
        <v>10726</v>
      </c>
      <c r="B9656" s="4" t="s">
        <v>24</v>
      </c>
      <c r="C9656" s="4" t="s">
        <v>25</v>
      </c>
      <c r="D9656" s="5">
        <v>46201</v>
      </c>
      <c r="E9656" s="5" t="s">
        <v>186</v>
      </c>
      <c r="F9656" s="5" t="s">
        <v>55</v>
      </c>
      <c r="G9656" s="5" t="s">
        <v>187</v>
      </c>
      <c r="H9656" s="4" t="s">
        <v>188</v>
      </c>
      <c r="I9656" s="4" t="str">
        <f>VLOOKUP(H9656,[1]物料!$A$1:$M$65536,13,0)</f>
        <v>48.00</v>
      </c>
      <c r="J9656" s="4">
        <v>10.7</v>
      </c>
      <c r="K9656" s="4">
        <f t="shared" si="600"/>
        <v>6.44</v>
      </c>
      <c r="L9656" s="4">
        <f t="shared" si="601"/>
        <v>65.14</v>
      </c>
      <c r="M9656" s="6">
        <v>1</v>
      </c>
      <c r="N9656" s="7">
        <v>128.8</v>
      </c>
      <c r="O9656">
        <f t="shared" si="602"/>
        <v>63.66</v>
      </c>
      <c r="P9656" s="1">
        <f t="shared" si="603"/>
        <v>0.494254658385093</v>
      </c>
    </row>
    <row r="9657" ht="20" customHeight="1" spans="1:16">
      <c r="A9657" s="4" t="s">
        <v>10727</v>
      </c>
      <c r="B9657" s="4" t="s">
        <v>17</v>
      </c>
      <c r="C9657" s="4" t="s">
        <v>18</v>
      </c>
      <c r="D9657" s="5">
        <v>46201</v>
      </c>
      <c r="E9657" s="5" t="s">
        <v>83</v>
      </c>
      <c r="F9657" s="5" t="s">
        <v>55</v>
      </c>
      <c r="G9657" s="5" t="s">
        <v>84</v>
      </c>
      <c r="H9657" s="4" t="s">
        <v>173</v>
      </c>
      <c r="I9657" s="4" t="str">
        <f>VLOOKUP(H9657,[1]物料!$A$1:$M$65536,13,0)</f>
        <v>52.00</v>
      </c>
      <c r="J9657" s="4">
        <v>14.5</v>
      </c>
      <c r="K9657" s="4">
        <f t="shared" si="600"/>
        <v>8.197</v>
      </c>
      <c r="L9657" s="4">
        <f t="shared" si="601"/>
        <v>74.697</v>
      </c>
      <c r="M9657" s="6">
        <v>1</v>
      </c>
      <c r="N9657" s="7">
        <v>163.94</v>
      </c>
      <c r="O9657">
        <f t="shared" si="602"/>
        <v>89.243</v>
      </c>
      <c r="P9657" s="1">
        <f t="shared" si="603"/>
        <v>0.544363791631085</v>
      </c>
    </row>
    <row r="9658" ht="20" customHeight="1" spans="1:16">
      <c r="A9658" s="4" t="s">
        <v>10728</v>
      </c>
      <c r="B9658" s="4" t="s">
        <v>17</v>
      </c>
      <c r="C9658" s="4" t="s">
        <v>18</v>
      </c>
      <c r="D9658" s="5">
        <v>46201</v>
      </c>
      <c r="E9658" s="5" t="s">
        <v>90</v>
      </c>
      <c r="F9658" s="5" t="s">
        <v>55</v>
      </c>
      <c r="G9658" s="5" t="s">
        <v>91</v>
      </c>
      <c r="H9658" s="4" t="s">
        <v>504</v>
      </c>
      <c r="I9658" s="4" t="str">
        <f>VLOOKUP(H9658,[1]物料!$A$1:$M$65536,13,0)</f>
        <v>40.00</v>
      </c>
      <c r="J9658" s="4">
        <v>7.2</v>
      </c>
      <c r="K9658" s="4">
        <f t="shared" si="600"/>
        <v>6.8595</v>
      </c>
      <c r="L9658" s="4">
        <f t="shared" si="601"/>
        <v>54.0595</v>
      </c>
      <c r="M9658" s="6">
        <v>1</v>
      </c>
      <c r="N9658" s="7">
        <v>137.19</v>
      </c>
      <c r="O9658">
        <f t="shared" si="602"/>
        <v>83.1305</v>
      </c>
      <c r="P9658" s="1">
        <f t="shared" si="603"/>
        <v>0.605951599970843</v>
      </c>
    </row>
    <row r="9659" ht="20" customHeight="1" spans="1:16">
      <c r="A9659" s="4" t="s">
        <v>10729</v>
      </c>
      <c r="B9659" s="4" t="s">
        <v>17</v>
      </c>
      <c r="C9659" s="4" t="s">
        <v>49</v>
      </c>
      <c r="D9659" s="5">
        <v>46201</v>
      </c>
      <c r="E9659" s="5" t="s">
        <v>94</v>
      </c>
      <c r="F9659" s="5" t="s">
        <v>55</v>
      </c>
      <c r="G9659" s="5" t="s">
        <v>95</v>
      </c>
      <c r="H9659" s="4" t="s">
        <v>96</v>
      </c>
      <c r="I9659" s="4" t="str">
        <f>VLOOKUP(H9659,[1]物料!$A$1:$M$65536,13,0)</f>
        <v>30.00</v>
      </c>
      <c r="J9659" s="4">
        <v>7.2</v>
      </c>
      <c r="K9659" s="4">
        <f t="shared" si="600"/>
        <v>4.41</v>
      </c>
      <c r="L9659" s="4">
        <f t="shared" si="601"/>
        <v>41.61</v>
      </c>
      <c r="M9659" s="6">
        <v>1</v>
      </c>
      <c r="N9659" s="7">
        <v>88.2</v>
      </c>
      <c r="O9659">
        <f t="shared" si="602"/>
        <v>46.59</v>
      </c>
      <c r="P9659" s="1">
        <f t="shared" si="603"/>
        <v>0.528231292517007</v>
      </c>
    </row>
    <row r="9660" ht="20" customHeight="1" spans="1:16">
      <c r="A9660" s="4" t="s">
        <v>10730</v>
      </c>
      <c r="B9660" s="4" t="s">
        <v>17</v>
      </c>
      <c r="C9660" s="4" t="s">
        <v>167</v>
      </c>
      <c r="D9660" s="5">
        <v>46201</v>
      </c>
      <c r="E9660" s="5" t="s">
        <v>54</v>
      </c>
      <c r="F9660" s="5" t="s">
        <v>55</v>
      </c>
      <c r="G9660" s="5" t="s">
        <v>56</v>
      </c>
      <c r="H9660" s="4" t="s">
        <v>610</v>
      </c>
      <c r="I9660" s="4" t="str">
        <f>VLOOKUP(H9660,[1]物料!$A$1:$M$65536,13,0)</f>
        <v>12.00</v>
      </c>
      <c r="J9660" s="4">
        <v>4.5</v>
      </c>
      <c r="K9660" s="4">
        <f t="shared" si="600"/>
        <v>1.99</v>
      </c>
      <c r="L9660" s="4">
        <f t="shared" si="601"/>
        <v>18.49</v>
      </c>
      <c r="M9660" s="6">
        <v>1</v>
      </c>
      <c r="N9660" s="7">
        <v>39.8</v>
      </c>
      <c r="O9660">
        <f t="shared" si="602"/>
        <v>21.31</v>
      </c>
      <c r="P9660" s="1">
        <f t="shared" si="603"/>
        <v>0.535427135678392</v>
      </c>
    </row>
    <row r="9661" ht="20" customHeight="1" spans="1:16">
      <c r="A9661" s="4" t="s">
        <v>10731</v>
      </c>
      <c r="B9661" s="4" t="s">
        <v>24</v>
      </c>
      <c r="C9661" s="4" t="s">
        <v>98</v>
      </c>
      <c r="D9661" s="5">
        <v>46201</v>
      </c>
      <c r="E9661" s="5" t="s">
        <v>186</v>
      </c>
      <c r="F9661" s="5" t="s">
        <v>55</v>
      </c>
      <c r="G9661" s="5" t="s">
        <v>187</v>
      </c>
      <c r="H9661" s="4" t="s">
        <v>188</v>
      </c>
      <c r="I9661" s="4" t="str">
        <f>VLOOKUP(H9661,[1]物料!$A$1:$M$65536,13,0)</f>
        <v>48.00</v>
      </c>
      <c r="J9661" s="4">
        <v>10.7</v>
      </c>
      <c r="K9661" s="4">
        <f t="shared" si="600"/>
        <v>6.94</v>
      </c>
      <c r="L9661" s="4">
        <f t="shared" si="601"/>
        <v>65.64</v>
      </c>
      <c r="M9661" s="6">
        <v>1</v>
      </c>
      <c r="N9661" s="7">
        <v>138.8</v>
      </c>
      <c r="O9661">
        <f t="shared" si="602"/>
        <v>73.16</v>
      </c>
      <c r="P9661" s="1">
        <f t="shared" si="603"/>
        <v>0.527089337175793</v>
      </c>
    </row>
    <row r="9662" ht="20" customHeight="1" spans="1:16">
      <c r="A9662" s="4" t="s">
        <v>10732</v>
      </c>
      <c r="B9662" s="4" t="s">
        <v>17</v>
      </c>
      <c r="C9662" s="4" t="s">
        <v>49</v>
      </c>
      <c r="D9662" s="5">
        <v>46201</v>
      </c>
      <c r="E9662" s="5" t="s">
        <v>90</v>
      </c>
      <c r="F9662" s="5" t="s">
        <v>55</v>
      </c>
      <c r="G9662" s="5" t="s">
        <v>91</v>
      </c>
      <c r="H9662" s="4" t="s">
        <v>92</v>
      </c>
      <c r="I9662" s="4" t="str">
        <f>VLOOKUP(H9662,[1]物料!$A$1:$M$65536,13,0)</f>
        <v>40.00</v>
      </c>
      <c r="J9662" s="4">
        <v>7.2</v>
      </c>
      <c r="K9662" s="4">
        <f t="shared" si="600"/>
        <v>5.44</v>
      </c>
      <c r="L9662" s="4">
        <f t="shared" si="601"/>
        <v>52.64</v>
      </c>
      <c r="M9662" s="6">
        <v>1</v>
      </c>
      <c r="N9662" s="7">
        <v>108.8</v>
      </c>
      <c r="O9662">
        <f t="shared" si="602"/>
        <v>56.16</v>
      </c>
      <c r="P9662" s="1">
        <f t="shared" si="603"/>
        <v>0.516176470588235</v>
      </c>
    </row>
    <row r="9663" ht="20" customHeight="1" spans="1:16">
      <c r="A9663" s="4" t="s">
        <v>10733</v>
      </c>
      <c r="B9663" s="4" t="s">
        <v>17</v>
      </c>
      <c r="C9663" s="4" t="s">
        <v>113</v>
      </c>
      <c r="D9663" s="5">
        <v>46201</v>
      </c>
      <c r="E9663" s="5" t="s">
        <v>54</v>
      </c>
      <c r="F9663" s="5" t="s">
        <v>55</v>
      </c>
      <c r="G9663" s="5" t="s">
        <v>56</v>
      </c>
      <c r="H9663" s="4" t="s">
        <v>57</v>
      </c>
      <c r="I9663" s="4" t="str">
        <f>VLOOKUP(H9663,[1]物料!$A$1:$M$65536,13,0)</f>
        <v>12.00</v>
      </c>
      <c r="J9663" s="4">
        <v>4.5</v>
      </c>
      <c r="K9663" s="4">
        <f t="shared" si="600"/>
        <v>1.99</v>
      </c>
      <c r="L9663" s="4">
        <f t="shared" si="601"/>
        <v>18.49</v>
      </c>
      <c r="M9663" s="6">
        <v>1</v>
      </c>
      <c r="N9663" s="7">
        <v>39.8</v>
      </c>
      <c r="O9663">
        <f t="shared" si="602"/>
        <v>21.31</v>
      </c>
      <c r="P9663" s="1">
        <f t="shared" si="603"/>
        <v>0.535427135678392</v>
      </c>
    </row>
    <row r="9664" ht="20" customHeight="1" spans="1:16">
      <c r="A9664" s="4" t="s">
        <v>10734</v>
      </c>
      <c r="B9664" s="4" t="s">
        <v>24</v>
      </c>
      <c r="C9664" s="4" t="s">
        <v>74</v>
      </c>
      <c r="D9664" s="5">
        <v>46201</v>
      </c>
      <c r="E9664" s="5" t="s">
        <v>60</v>
      </c>
      <c r="F9664" s="5" t="s">
        <v>61</v>
      </c>
      <c r="G9664" s="5" t="s">
        <v>62</v>
      </c>
      <c r="H9664" s="4" t="s">
        <v>63</v>
      </c>
      <c r="I9664" s="4" t="str">
        <f>VLOOKUP(H9664,[1]物料!$A$1:$M$65536,13,0)</f>
        <v>24.00</v>
      </c>
      <c r="J9664" s="4">
        <v>8</v>
      </c>
      <c r="K9664" s="4">
        <f t="shared" si="600"/>
        <v>3.265</v>
      </c>
      <c r="L9664" s="4">
        <f t="shared" si="601"/>
        <v>35.265</v>
      </c>
      <c r="M9664" s="6">
        <v>1</v>
      </c>
      <c r="N9664" s="7">
        <v>65.3</v>
      </c>
      <c r="O9664">
        <f t="shared" si="602"/>
        <v>30.035</v>
      </c>
      <c r="P9664" s="1">
        <f t="shared" si="603"/>
        <v>0.459954058192956</v>
      </c>
    </row>
    <row r="9665" ht="20" customHeight="1" spans="1:16">
      <c r="A9665" s="4" t="s">
        <v>10735</v>
      </c>
      <c r="B9665" s="4" t="s">
        <v>24</v>
      </c>
      <c r="C9665" s="4" t="s">
        <v>44</v>
      </c>
      <c r="D9665" s="5">
        <v>46201</v>
      </c>
      <c r="E9665" s="5" t="s">
        <v>101</v>
      </c>
      <c r="F9665" s="5" t="s">
        <v>20</v>
      </c>
      <c r="G9665" s="5" t="s">
        <v>102</v>
      </c>
      <c r="H9665" s="4" t="s">
        <v>920</v>
      </c>
      <c r="I9665" s="4" t="str">
        <f>VLOOKUP(H9665,[1]物料!$A$1:$M$65536,13,0)</f>
        <v>23.30</v>
      </c>
      <c r="J9665" s="4">
        <v>6.5</v>
      </c>
      <c r="K9665" s="4">
        <f t="shared" si="600"/>
        <v>2.99</v>
      </c>
      <c r="L9665" s="4">
        <f t="shared" si="601"/>
        <v>32.79</v>
      </c>
      <c r="M9665" s="6">
        <v>1</v>
      </c>
      <c r="N9665" s="7">
        <v>59.8</v>
      </c>
      <c r="O9665">
        <f t="shared" si="602"/>
        <v>27.01</v>
      </c>
      <c r="P9665" s="1">
        <f t="shared" si="603"/>
        <v>0.451672240802676</v>
      </c>
    </row>
    <row r="9666" ht="20" customHeight="1" spans="1:16">
      <c r="A9666" s="4" t="s">
        <v>10736</v>
      </c>
      <c r="B9666" s="4" t="s">
        <v>17</v>
      </c>
      <c r="C9666" s="4" t="s">
        <v>18</v>
      </c>
      <c r="D9666" s="5">
        <v>46201</v>
      </c>
      <c r="E9666" s="5" t="s">
        <v>115</v>
      </c>
      <c r="F9666" s="5" t="s">
        <v>70</v>
      </c>
      <c r="G9666" s="5" t="s">
        <v>116</v>
      </c>
      <c r="H9666" s="4" t="s">
        <v>214</v>
      </c>
      <c r="I9666" s="4" t="str">
        <f>VLOOKUP(H9666,[1]物料!$A$1:$M$65536,13,0)</f>
        <v>42.00</v>
      </c>
      <c r="J9666" s="4">
        <v>3</v>
      </c>
      <c r="K9666" s="4">
        <f t="shared" si="600"/>
        <v>5.69</v>
      </c>
      <c r="L9666" s="4">
        <f t="shared" si="601"/>
        <v>50.69</v>
      </c>
      <c r="M9666" s="6">
        <v>1</v>
      </c>
      <c r="N9666" s="7">
        <v>113.8</v>
      </c>
      <c r="O9666">
        <f t="shared" si="602"/>
        <v>63.11</v>
      </c>
      <c r="P9666" s="1">
        <f t="shared" si="603"/>
        <v>0.554569420035149</v>
      </c>
    </row>
    <row r="9667" ht="20" customHeight="1" spans="1:16">
      <c r="A9667" s="4" t="s">
        <v>10737</v>
      </c>
      <c r="B9667" s="4" t="s">
        <v>24</v>
      </c>
      <c r="C9667" s="4" t="s">
        <v>44</v>
      </c>
      <c r="D9667" s="5">
        <v>46201</v>
      </c>
      <c r="E9667" s="5" t="s">
        <v>101</v>
      </c>
      <c r="F9667" s="5" t="s">
        <v>20</v>
      </c>
      <c r="G9667" s="5" t="s">
        <v>102</v>
      </c>
      <c r="H9667" s="4" t="s">
        <v>103</v>
      </c>
      <c r="I9667" s="4" t="str">
        <f>VLOOKUP(H9667,[1]物料!$A$1:$M$65536,13,0)</f>
        <v>23.30</v>
      </c>
      <c r="J9667" s="4">
        <v>6.5</v>
      </c>
      <c r="K9667" s="4">
        <f t="shared" ref="K9667:K9730" si="604">N9667*0.05</f>
        <v>2.84</v>
      </c>
      <c r="L9667" s="4">
        <f t="shared" ref="L9667:L9730" si="605">I9667+J9667+K9667</f>
        <v>32.64</v>
      </c>
      <c r="M9667" s="6">
        <v>1</v>
      </c>
      <c r="N9667" s="7">
        <v>56.8</v>
      </c>
      <c r="O9667">
        <f t="shared" ref="O9667:O9730" si="606">N9667-L9667</f>
        <v>24.16</v>
      </c>
      <c r="P9667" s="1">
        <f t="shared" ref="P9667:P9730" si="607">O9667/N9667</f>
        <v>0.425352112676056</v>
      </c>
    </row>
    <row r="9668" ht="20" customHeight="1" spans="1:16">
      <c r="A9668" s="4" t="s">
        <v>10737</v>
      </c>
      <c r="B9668" s="4" t="s">
        <v>24</v>
      </c>
      <c r="C9668" s="4" t="s">
        <v>44</v>
      </c>
      <c r="D9668" s="5">
        <v>46201</v>
      </c>
      <c r="E9668" s="5" t="s">
        <v>101</v>
      </c>
      <c r="F9668" s="5" t="s">
        <v>20</v>
      </c>
      <c r="G9668" s="5" t="s">
        <v>102</v>
      </c>
      <c r="H9668" s="4" t="s">
        <v>920</v>
      </c>
      <c r="I9668" s="4" t="str">
        <f>VLOOKUP(H9668,[1]物料!$A$1:$M$65536,13,0)</f>
        <v>23.30</v>
      </c>
      <c r="J9668" s="4">
        <v>6.5</v>
      </c>
      <c r="K9668" s="4">
        <f t="shared" si="604"/>
        <v>2.84</v>
      </c>
      <c r="L9668" s="4">
        <f t="shared" si="605"/>
        <v>32.64</v>
      </c>
      <c r="M9668" s="6">
        <v>1</v>
      </c>
      <c r="N9668" s="7">
        <v>56.8</v>
      </c>
      <c r="O9668">
        <f t="shared" si="606"/>
        <v>24.16</v>
      </c>
      <c r="P9668" s="1">
        <f t="shared" si="607"/>
        <v>0.425352112676056</v>
      </c>
    </row>
    <row r="9669" ht="20" customHeight="1" spans="1:16">
      <c r="A9669" s="4" t="s">
        <v>10738</v>
      </c>
      <c r="B9669" s="4" t="s">
        <v>24</v>
      </c>
      <c r="C9669" s="4" t="s">
        <v>87</v>
      </c>
      <c r="D9669" s="5">
        <v>46201</v>
      </c>
      <c r="E9669" s="5" t="s">
        <v>83</v>
      </c>
      <c r="F9669" s="5" t="s">
        <v>55</v>
      </c>
      <c r="G9669" s="5" t="s">
        <v>84</v>
      </c>
      <c r="H9669" s="4" t="s">
        <v>85</v>
      </c>
      <c r="I9669" s="4" t="str">
        <f>VLOOKUP(H9669,[1]物料!$A$1:$M$65536,13,0)</f>
        <v>52.00</v>
      </c>
      <c r="J9669" s="4">
        <v>18</v>
      </c>
      <c r="K9669" s="4">
        <f t="shared" si="604"/>
        <v>7.04</v>
      </c>
      <c r="L9669" s="4">
        <f t="shared" si="605"/>
        <v>77.04</v>
      </c>
      <c r="M9669" s="6">
        <v>1</v>
      </c>
      <c r="N9669" s="7">
        <v>140.8</v>
      </c>
      <c r="O9669">
        <f t="shared" si="606"/>
        <v>63.76</v>
      </c>
      <c r="P9669" s="1">
        <f t="shared" si="607"/>
        <v>0.452840909090909</v>
      </c>
    </row>
    <row r="9670" ht="20" customHeight="1" spans="1:16">
      <c r="A9670" s="4" t="s">
        <v>10739</v>
      </c>
      <c r="B9670" s="4" t="s">
        <v>17</v>
      </c>
      <c r="C9670" s="4" t="s">
        <v>105</v>
      </c>
      <c r="D9670" s="5">
        <v>46201</v>
      </c>
      <c r="E9670" s="5" t="s">
        <v>512</v>
      </c>
      <c r="F9670" s="5" t="s">
        <v>55</v>
      </c>
      <c r="G9670" s="5" t="s">
        <v>513</v>
      </c>
      <c r="H9670" s="4" t="s">
        <v>8446</v>
      </c>
      <c r="I9670" s="4" t="str">
        <f>VLOOKUP(H9670,[1]物料!$A$1:$M$65536,13,0)</f>
        <v>48.00</v>
      </c>
      <c r="J9670" s="4">
        <v>7.2</v>
      </c>
      <c r="K9670" s="4">
        <f t="shared" si="604"/>
        <v>5.44</v>
      </c>
      <c r="L9670" s="4">
        <f t="shared" si="605"/>
        <v>60.64</v>
      </c>
      <c r="M9670" s="6">
        <v>1</v>
      </c>
      <c r="N9670" s="7">
        <v>108.8</v>
      </c>
      <c r="O9670">
        <f t="shared" si="606"/>
        <v>48.16</v>
      </c>
      <c r="P9670" s="1">
        <f t="shared" si="607"/>
        <v>0.442647058823529</v>
      </c>
    </row>
    <row r="9671" ht="20" customHeight="1" spans="1:16">
      <c r="A9671" s="4" t="s">
        <v>10740</v>
      </c>
      <c r="B9671" s="4" t="s">
        <v>24</v>
      </c>
      <c r="C9671" s="4" t="s">
        <v>44</v>
      </c>
      <c r="D9671" s="5">
        <v>46201</v>
      </c>
      <c r="E9671" s="5" t="s">
        <v>286</v>
      </c>
      <c r="F9671" s="5" t="s">
        <v>55</v>
      </c>
      <c r="G9671" s="5" t="s">
        <v>287</v>
      </c>
      <c r="H9671" s="4" t="s">
        <v>652</v>
      </c>
      <c r="I9671" s="4" t="str">
        <f>VLOOKUP(H9671,[1]物料!$A$1:$M$65536,13,0)</f>
        <v>40.00</v>
      </c>
      <c r="J9671" s="4">
        <v>10.7</v>
      </c>
      <c r="K9671" s="4">
        <f t="shared" si="604"/>
        <v>5.395</v>
      </c>
      <c r="L9671" s="4">
        <f t="shared" si="605"/>
        <v>56.095</v>
      </c>
      <c r="M9671" s="6">
        <v>1</v>
      </c>
      <c r="N9671" s="7">
        <v>107.9</v>
      </c>
      <c r="O9671">
        <f t="shared" si="606"/>
        <v>51.805</v>
      </c>
      <c r="P9671" s="1">
        <f t="shared" si="607"/>
        <v>0.480120481927711</v>
      </c>
    </row>
    <row r="9672" ht="20" customHeight="1" spans="1:16">
      <c r="A9672" s="4" t="s">
        <v>10741</v>
      </c>
      <c r="B9672" s="4" t="s">
        <v>17</v>
      </c>
      <c r="C9672" s="4" t="s">
        <v>18</v>
      </c>
      <c r="D9672" s="5">
        <v>46201</v>
      </c>
      <c r="E9672" s="5" t="s">
        <v>182</v>
      </c>
      <c r="F9672" s="5" t="s">
        <v>20</v>
      </c>
      <c r="G9672" s="5" t="s">
        <v>183</v>
      </c>
      <c r="H9672" s="4" t="s">
        <v>184</v>
      </c>
      <c r="I9672" s="4" t="str">
        <f>VLOOKUP(H9672,[1]物料!$A$1:$M$65536,13,0)</f>
        <v>22.10</v>
      </c>
      <c r="J9672" s="4">
        <v>3</v>
      </c>
      <c r="K9672" s="4">
        <f t="shared" si="604"/>
        <v>2.6535</v>
      </c>
      <c r="L9672" s="4">
        <f t="shared" si="605"/>
        <v>27.7535</v>
      </c>
      <c r="M9672" s="6">
        <v>1</v>
      </c>
      <c r="N9672" s="7">
        <v>53.07</v>
      </c>
      <c r="O9672">
        <f t="shared" si="606"/>
        <v>25.3165</v>
      </c>
      <c r="P9672" s="1">
        <f t="shared" si="607"/>
        <v>0.47703975880912</v>
      </c>
    </row>
    <row r="9673" ht="20" customHeight="1" spans="1:16">
      <c r="A9673" s="4" t="s">
        <v>10742</v>
      </c>
      <c r="B9673" s="4" t="s">
        <v>24</v>
      </c>
      <c r="C9673" s="4" t="s">
        <v>98</v>
      </c>
      <c r="D9673" s="5">
        <v>46201</v>
      </c>
      <c r="E9673" s="5" t="s">
        <v>182</v>
      </c>
      <c r="F9673" s="5" t="s">
        <v>20</v>
      </c>
      <c r="G9673" s="5" t="s">
        <v>183</v>
      </c>
      <c r="H9673" s="4" t="s">
        <v>2804</v>
      </c>
      <c r="I9673" s="4" t="str">
        <f>VLOOKUP(H9673,[1]物料!$A$1:$M$65536,13,0)</f>
        <v>22.10</v>
      </c>
      <c r="J9673" s="4">
        <v>6.5</v>
      </c>
      <c r="K9673" s="4">
        <f t="shared" si="604"/>
        <v>3.34</v>
      </c>
      <c r="L9673" s="4">
        <f t="shared" si="605"/>
        <v>31.94</v>
      </c>
      <c r="M9673" s="6">
        <v>1</v>
      </c>
      <c r="N9673" s="7">
        <v>66.8</v>
      </c>
      <c r="O9673">
        <f t="shared" si="606"/>
        <v>34.86</v>
      </c>
      <c r="P9673" s="1">
        <f t="shared" si="607"/>
        <v>0.52185628742515</v>
      </c>
    </row>
    <row r="9674" ht="20" customHeight="1" spans="1:16">
      <c r="A9674" s="4" t="s">
        <v>10743</v>
      </c>
      <c r="B9674" s="4" t="s">
        <v>24</v>
      </c>
      <c r="C9674" s="4" t="s">
        <v>59</v>
      </c>
      <c r="D9674" s="5">
        <v>46201</v>
      </c>
      <c r="E9674" s="5" t="s">
        <v>10744</v>
      </c>
      <c r="F9674" s="5" t="s">
        <v>20</v>
      </c>
      <c r="G9674" s="5" t="s">
        <v>10745</v>
      </c>
      <c r="H9674" s="4" t="s">
        <v>10746</v>
      </c>
      <c r="I9674" s="4" t="str">
        <f>VLOOKUP(H9674,[1]物料!$A$1:$M$65536,13,0)</f>
        <v>48.00</v>
      </c>
      <c r="J9674" s="4">
        <v>7</v>
      </c>
      <c r="K9674" s="4">
        <f t="shared" si="604"/>
        <v>6.44</v>
      </c>
      <c r="L9674" s="4">
        <f t="shared" si="605"/>
        <v>61.44</v>
      </c>
      <c r="M9674" s="6">
        <v>1</v>
      </c>
      <c r="N9674" s="7">
        <v>128.8</v>
      </c>
      <c r="O9674">
        <f t="shared" si="606"/>
        <v>67.36</v>
      </c>
      <c r="P9674" s="1">
        <f t="shared" si="607"/>
        <v>0.522981366459627</v>
      </c>
    </row>
    <row r="9675" ht="20" customHeight="1" spans="1:16">
      <c r="A9675" s="4" t="s">
        <v>10747</v>
      </c>
      <c r="B9675" s="4" t="s">
        <v>17</v>
      </c>
      <c r="C9675" s="4" t="s">
        <v>105</v>
      </c>
      <c r="D9675" s="5">
        <v>46201</v>
      </c>
      <c r="E9675" s="5" t="s">
        <v>60</v>
      </c>
      <c r="F9675" s="5" t="s">
        <v>61</v>
      </c>
      <c r="G9675" s="5" t="s">
        <v>62</v>
      </c>
      <c r="H9675" s="4" t="s">
        <v>63</v>
      </c>
      <c r="I9675" s="4" t="str">
        <f>VLOOKUP(H9675,[1]物料!$A$1:$M$65536,13,0)</f>
        <v>24.00</v>
      </c>
      <c r="J9675" s="4">
        <v>4.5</v>
      </c>
      <c r="K9675" s="4">
        <f t="shared" si="604"/>
        <v>4.69</v>
      </c>
      <c r="L9675" s="4">
        <f t="shared" si="605"/>
        <v>33.19</v>
      </c>
      <c r="M9675" s="6">
        <v>1</v>
      </c>
      <c r="N9675" s="7">
        <v>93.8</v>
      </c>
      <c r="O9675">
        <f t="shared" si="606"/>
        <v>60.61</v>
      </c>
      <c r="P9675" s="1">
        <f t="shared" si="607"/>
        <v>0.646162046908316</v>
      </c>
    </row>
    <row r="9676" ht="20" customHeight="1" spans="1:16">
      <c r="A9676" s="4" t="s">
        <v>10748</v>
      </c>
      <c r="B9676" s="4" t="s">
        <v>24</v>
      </c>
      <c r="C9676" s="4" t="s">
        <v>44</v>
      </c>
      <c r="D9676" s="5">
        <v>46201</v>
      </c>
      <c r="E9676" s="5" t="s">
        <v>384</v>
      </c>
      <c r="F9676" s="5" t="s">
        <v>20</v>
      </c>
      <c r="G9676" s="5" t="s">
        <v>385</v>
      </c>
      <c r="H9676" s="4" t="s">
        <v>563</v>
      </c>
      <c r="I9676" s="4" t="str">
        <f>VLOOKUP(H9676,[1]物料!$A$1:$M$65536,13,0)</f>
        <v>36.60</v>
      </c>
      <c r="J9676" s="4">
        <v>6.5</v>
      </c>
      <c r="K9676" s="4">
        <f t="shared" si="604"/>
        <v>4.435</v>
      </c>
      <c r="L9676" s="4">
        <f t="shared" si="605"/>
        <v>47.535</v>
      </c>
      <c r="M9676" s="6">
        <v>1</v>
      </c>
      <c r="N9676" s="7">
        <v>88.7</v>
      </c>
      <c r="O9676">
        <f t="shared" si="606"/>
        <v>41.165</v>
      </c>
      <c r="P9676" s="1">
        <f t="shared" si="607"/>
        <v>0.464092446448703</v>
      </c>
    </row>
    <row r="9677" ht="20" customHeight="1" spans="1:16">
      <c r="A9677" s="4" t="s">
        <v>10749</v>
      </c>
      <c r="B9677" s="4" t="s">
        <v>24</v>
      </c>
      <c r="C9677" s="4" t="s">
        <v>59</v>
      </c>
      <c r="D9677" s="5">
        <v>46201</v>
      </c>
      <c r="E9677" s="5" t="s">
        <v>94</v>
      </c>
      <c r="F9677" s="5" t="s">
        <v>55</v>
      </c>
      <c r="G9677" s="5" t="s">
        <v>95</v>
      </c>
      <c r="H9677" s="4" t="s">
        <v>345</v>
      </c>
      <c r="I9677" s="4" t="str">
        <f>VLOOKUP(H9677,[1]物料!$A$1:$M$65536,13,0)</f>
        <v>30.00</v>
      </c>
      <c r="J9677" s="4">
        <v>10.7</v>
      </c>
      <c r="K9677" s="4">
        <f t="shared" si="604"/>
        <v>4.94</v>
      </c>
      <c r="L9677" s="4">
        <f t="shared" si="605"/>
        <v>45.64</v>
      </c>
      <c r="M9677" s="6">
        <v>1</v>
      </c>
      <c r="N9677" s="7">
        <v>98.8</v>
      </c>
      <c r="O9677">
        <f t="shared" si="606"/>
        <v>53.16</v>
      </c>
      <c r="P9677" s="1">
        <f t="shared" si="607"/>
        <v>0.538056680161943</v>
      </c>
    </row>
    <row r="9678" ht="20" customHeight="1" spans="1:16">
      <c r="A9678" s="4" t="s">
        <v>10750</v>
      </c>
      <c r="B9678" s="4" t="s">
        <v>17</v>
      </c>
      <c r="C9678" s="4" t="s">
        <v>18</v>
      </c>
      <c r="D9678" s="5">
        <v>46201</v>
      </c>
      <c r="E9678" s="5" t="s">
        <v>757</v>
      </c>
      <c r="F9678" s="5" t="s">
        <v>55</v>
      </c>
      <c r="G9678" s="5" t="s">
        <v>758</v>
      </c>
      <c r="H9678" s="4" t="s">
        <v>759</v>
      </c>
      <c r="I9678" s="4" t="str">
        <f>VLOOKUP(H9678,[1]物料!$A$1:$M$65536,13,0)</f>
        <v>20.00</v>
      </c>
      <c r="J9678" s="4">
        <v>4.5</v>
      </c>
      <c r="K9678" s="4">
        <f t="shared" si="604"/>
        <v>2.8405</v>
      </c>
      <c r="L9678" s="4">
        <f t="shared" si="605"/>
        <v>27.3405</v>
      </c>
      <c r="M9678" s="6">
        <v>1</v>
      </c>
      <c r="N9678" s="7">
        <v>56.81</v>
      </c>
      <c r="O9678">
        <f t="shared" si="606"/>
        <v>29.4695</v>
      </c>
      <c r="P9678" s="1">
        <f t="shared" si="607"/>
        <v>0.518737898257349</v>
      </c>
    </row>
    <row r="9679" ht="20" customHeight="1" spans="1:16">
      <c r="A9679" s="4" t="s">
        <v>10751</v>
      </c>
      <c r="B9679" s="4" t="s">
        <v>24</v>
      </c>
      <c r="C9679" s="4" t="s">
        <v>25</v>
      </c>
      <c r="D9679" s="5">
        <v>46201</v>
      </c>
      <c r="E9679" s="5" t="s">
        <v>115</v>
      </c>
      <c r="F9679" s="5" t="s">
        <v>70</v>
      </c>
      <c r="G9679" s="5" t="s">
        <v>116</v>
      </c>
      <c r="H9679" s="4" t="s">
        <v>253</v>
      </c>
      <c r="I9679" s="4" t="str">
        <f>VLOOKUP(H9679,[1]物料!$A$1:$M$65536,13,0)</f>
        <v>42.00</v>
      </c>
      <c r="J9679" s="4">
        <v>6.5</v>
      </c>
      <c r="K9679" s="4">
        <f t="shared" si="604"/>
        <v>5.49</v>
      </c>
      <c r="L9679" s="4">
        <f t="shared" si="605"/>
        <v>53.99</v>
      </c>
      <c r="M9679" s="6">
        <v>1</v>
      </c>
      <c r="N9679" s="7">
        <v>109.8</v>
      </c>
      <c r="O9679">
        <f t="shared" si="606"/>
        <v>55.81</v>
      </c>
      <c r="P9679" s="1">
        <f t="shared" si="607"/>
        <v>0.508287795992714</v>
      </c>
    </row>
    <row r="9680" ht="20" customHeight="1" spans="1:16">
      <c r="A9680" s="4" t="s">
        <v>10752</v>
      </c>
      <c r="B9680" s="4" t="s">
        <v>17</v>
      </c>
      <c r="C9680" s="4" t="s">
        <v>18</v>
      </c>
      <c r="D9680" s="5">
        <v>46201</v>
      </c>
      <c r="E9680" s="5" t="s">
        <v>83</v>
      </c>
      <c r="F9680" s="5" t="s">
        <v>55</v>
      </c>
      <c r="G9680" s="5" t="s">
        <v>84</v>
      </c>
      <c r="H9680" s="4" t="s">
        <v>173</v>
      </c>
      <c r="I9680" s="4" t="str">
        <f>VLOOKUP(H9680,[1]物料!$A$1:$M$65536,13,0)</f>
        <v>52.00</v>
      </c>
      <c r="J9680" s="4">
        <v>14.5</v>
      </c>
      <c r="K9680" s="4">
        <f t="shared" si="604"/>
        <v>8.272</v>
      </c>
      <c r="L9680" s="4">
        <f t="shared" si="605"/>
        <v>74.772</v>
      </c>
      <c r="M9680" s="6">
        <v>1</v>
      </c>
      <c r="N9680" s="7">
        <v>165.44</v>
      </c>
      <c r="O9680">
        <f t="shared" si="606"/>
        <v>90.668</v>
      </c>
      <c r="P9680" s="1">
        <f t="shared" si="607"/>
        <v>0.548041586073501</v>
      </c>
    </row>
    <row r="9681" ht="20" customHeight="1" spans="1:16">
      <c r="A9681" s="4" t="s">
        <v>10753</v>
      </c>
      <c r="B9681" s="4" t="s">
        <v>17</v>
      </c>
      <c r="C9681" s="4" t="s">
        <v>113</v>
      </c>
      <c r="D9681" s="5">
        <v>46201</v>
      </c>
      <c r="E9681" s="5" t="s">
        <v>54</v>
      </c>
      <c r="F9681" s="5" t="s">
        <v>55</v>
      </c>
      <c r="G9681" s="5" t="s">
        <v>56</v>
      </c>
      <c r="H9681" s="4" t="s">
        <v>1660</v>
      </c>
      <c r="I9681" s="4" t="str">
        <f>VLOOKUP(H9681,[1]物料!$A$1:$M$65536,13,0)</f>
        <v>12.00</v>
      </c>
      <c r="J9681" s="4">
        <v>4.5</v>
      </c>
      <c r="K9681" s="4">
        <f t="shared" si="604"/>
        <v>1.99</v>
      </c>
      <c r="L9681" s="4">
        <f t="shared" si="605"/>
        <v>18.49</v>
      </c>
      <c r="M9681" s="6">
        <v>1</v>
      </c>
      <c r="N9681" s="7">
        <v>39.8</v>
      </c>
      <c r="O9681">
        <f t="shared" si="606"/>
        <v>21.31</v>
      </c>
      <c r="P9681" s="1">
        <f t="shared" si="607"/>
        <v>0.535427135678392</v>
      </c>
    </row>
    <row r="9682" ht="20" customHeight="1" spans="1:16">
      <c r="A9682" s="4" t="s">
        <v>10754</v>
      </c>
      <c r="B9682" s="4" t="s">
        <v>17</v>
      </c>
      <c r="C9682" s="4" t="s">
        <v>113</v>
      </c>
      <c r="D9682" s="5">
        <v>46201</v>
      </c>
      <c r="E9682" s="5" t="s">
        <v>784</v>
      </c>
      <c r="F9682" s="5" t="s">
        <v>55</v>
      </c>
      <c r="G9682" s="5" t="s">
        <v>785</v>
      </c>
      <c r="H9682" s="4" t="s">
        <v>8367</v>
      </c>
      <c r="I9682" s="4" t="str">
        <f>VLOOKUP(H9682,[1]物料!$A$1:$M$65536,13,0)</f>
        <v>35.00</v>
      </c>
      <c r="J9682" s="4">
        <v>7.2</v>
      </c>
      <c r="K9682" s="4">
        <f t="shared" si="604"/>
        <v>5.5075</v>
      </c>
      <c r="L9682" s="4">
        <f t="shared" si="605"/>
        <v>47.7075</v>
      </c>
      <c r="M9682" s="6">
        <v>1</v>
      </c>
      <c r="N9682" s="7">
        <v>110.15</v>
      </c>
      <c r="O9682">
        <f t="shared" si="606"/>
        <v>62.4425</v>
      </c>
      <c r="P9682" s="1">
        <f t="shared" si="607"/>
        <v>0.566886064457558</v>
      </c>
    </row>
    <row r="9683" ht="20" customHeight="1" spans="1:16">
      <c r="A9683" s="4" t="s">
        <v>10754</v>
      </c>
      <c r="B9683" s="4" t="s">
        <v>17</v>
      </c>
      <c r="C9683" s="4" t="s">
        <v>113</v>
      </c>
      <c r="D9683" s="5">
        <v>46201</v>
      </c>
      <c r="E9683" s="5" t="s">
        <v>94</v>
      </c>
      <c r="F9683" s="5" t="s">
        <v>55</v>
      </c>
      <c r="G9683" s="5" t="s">
        <v>95</v>
      </c>
      <c r="H9683" s="4" t="s">
        <v>1063</v>
      </c>
      <c r="I9683" s="4" t="str">
        <f>VLOOKUP(H9683,[1]物料!$A$1:$M$65536,13,0)</f>
        <v>30.00</v>
      </c>
      <c r="J9683" s="4">
        <v>7.2</v>
      </c>
      <c r="K9683" s="4">
        <f t="shared" si="604"/>
        <v>4.359</v>
      </c>
      <c r="L9683" s="4">
        <f t="shared" si="605"/>
        <v>41.559</v>
      </c>
      <c r="M9683" s="6">
        <v>1</v>
      </c>
      <c r="N9683" s="7">
        <v>87.18</v>
      </c>
      <c r="O9683">
        <f t="shared" si="606"/>
        <v>45.621</v>
      </c>
      <c r="P9683" s="1">
        <f t="shared" si="607"/>
        <v>0.523296627666896</v>
      </c>
    </row>
    <row r="9684" ht="20" customHeight="1" spans="1:16">
      <c r="A9684" s="4" t="s">
        <v>10755</v>
      </c>
      <c r="B9684" s="4" t="s">
        <v>17</v>
      </c>
      <c r="C9684" s="4" t="s">
        <v>18</v>
      </c>
      <c r="D9684" s="5">
        <v>46201</v>
      </c>
      <c r="E9684" s="5" t="s">
        <v>45</v>
      </c>
      <c r="F9684" s="5" t="s">
        <v>20</v>
      </c>
      <c r="G9684" s="5" t="s">
        <v>46</v>
      </c>
      <c r="H9684" s="4" t="s">
        <v>134</v>
      </c>
      <c r="I9684" s="4" t="str">
        <f>VLOOKUP(H9684,[1]物料!$A$1:$M$65536,13,0)</f>
        <v>36.10</v>
      </c>
      <c r="J9684" s="4">
        <v>3</v>
      </c>
      <c r="K9684" s="4">
        <f t="shared" si="604"/>
        <v>4.94</v>
      </c>
      <c r="L9684" s="4">
        <f t="shared" si="605"/>
        <v>44.04</v>
      </c>
      <c r="M9684" s="6">
        <v>1</v>
      </c>
      <c r="N9684" s="7">
        <v>98.8</v>
      </c>
      <c r="O9684">
        <f t="shared" si="606"/>
        <v>54.76</v>
      </c>
      <c r="P9684" s="1">
        <f t="shared" si="607"/>
        <v>0.554251012145749</v>
      </c>
    </row>
    <row r="9685" ht="20" customHeight="1" spans="1:16">
      <c r="A9685" s="4" t="s">
        <v>10756</v>
      </c>
      <c r="B9685" s="4" t="s">
        <v>17</v>
      </c>
      <c r="C9685" s="4" t="s">
        <v>18</v>
      </c>
      <c r="D9685" s="5">
        <v>46201</v>
      </c>
      <c r="E9685" s="5" t="s">
        <v>278</v>
      </c>
      <c r="F9685" s="5" t="s">
        <v>55</v>
      </c>
      <c r="G9685" s="5" t="s">
        <v>279</v>
      </c>
      <c r="H9685" s="4" t="s">
        <v>280</v>
      </c>
      <c r="I9685" s="4" t="str">
        <f>VLOOKUP(H9685,[1]物料!$A$1:$M$65536,13,0)</f>
        <v>20.00</v>
      </c>
      <c r="J9685" s="4">
        <v>4.5</v>
      </c>
      <c r="K9685" s="4">
        <f t="shared" si="604"/>
        <v>2.8405</v>
      </c>
      <c r="L9685" s="4">
        <f t="shared" si="605"/>
        <v>27.3405</v>
      </c>
      <c r="M9685" s="6">
        <v>1</v>
      </c>
      <c r="N9685" s="7">
        <v>56.81</v>
      </c>
      <c r="O9685">
        <f t="shared" si="606"/>
        <v>29.4695</v>
      </c>
      <c r="P9685" s="1">
        <f t="shared" si="607"/>
        <v>0.518737898257349</v>
      </c>
    </row>
    <row r="9686" ht="20" customHeight="1" spans="1:16">
      <c r="A9686" s="4" t="s">
        <v>10757</v>
      </c>
      <c r="B9686" s="4" t="s">
        <v>24</v>
      </c>
      <c r="C9686" s="4" t="s">
        <v>44</v>
      </c>
      <c r="D9686" s="5">
        <v>46201</v>
      </c>
      <c r="E9686" s="5" t="s">
        <v>384</v>
      </c>
      <c r="F9686" s="5" t="s">
        <v>20</v>
      </c>
      <c r="G9686" s="5" t="s">
        <v>385</v>
      </c>
      <c r="H9686" s="4" t="s">
        <v>563</v>
      </c>
      <c r="I9686" s="4" t="str">
        <f>VLOOKUP(H9686,[1]物料!$A$1:$M$65536,13,0)</f>
        <v>36.60</v>
      </c>
      <c r="J9686" s="4">
        <v>6.5</v>
      </c>
      <c r="K9686" s="4">
        <f t="shared" si="604"/>
        <v>4.435</v>
      </c>
      <c r="L9686" s="4">
        <f t="shared" si="605"/>
        <v>47.535</v>
      </c>
      <c r="M9686" s="6">
        <v>1</v>
      </c>
      <c r="N9686" s="7">
        <v>88.7</v>
      </c>
      <c r="O9686">
        <f t="shared" si="606"/>
        <v>41.165</v>
      </c>
      <c r="P9686" s="1">
        <f t="shared" si="607"/>
        <v>0.464092446448703</v>
      </c>
    </row>
    <row r="9687" ht="20" customHeight="1" spans="1:16">
      <c r="A9687" s="4" t="s">
        <v>10758</v>
      </c>
      <c r="B9687" s="4" t="s">
        <v>24</v>
      </c>
      <c r="C9687" s="4" t="s">
        <v>119</v>
      </c>
      <c r="D9687" s="5">
        <v>46201</v>
      </c>
      <c r="E9687" s="5" t="s">
        <v>60</v>
      </c>
      <c r="F9687" s="5" t="s">
        <v>61</v>
      </c>
      <c r="G9687" s="5" t="s">
        <v>62</v>
      </c>
      <c r="H9687" s="4" t="s">
        <v>124</v>
      </c>
      <c r="I9687" s="4" t="str">
        <f>VLOOKUP(H9687,[1]物料!$A$1:$M$65536,13,0)</f>
        <v>24.00</v>
      </c>
      <c r="J9687" s="4">
        <v>8</v>
      </c>
      <c r="K9687" s="4">
        <f t="shared" si="604"/>
        <v>3.435</v>
      </c>
      <c r="L9687" s="4">
        <f t="shared" si="605"/>
        <v>35.435</v>
      </c>
      <c r="M9687" s="6">
        <v>1</v>
      </c>
      <c r="N9687" s="7">
        <v>68.7</v>
      </c>
      <c r="O9687">
        <f t="shared" si="606"/>
        <v>33.265</v>
      </c>
      <c r="P9687" s="1">
        <f t="shared" si="607"/>
        <v>0.484206695778748</v>
      </c>
    </row>
    <row r="9688" ht="20" customHeight="1" spans="1:16">
      <c r="A9688" s="4" t="s">
        <v>10759</v>
      </c>
      <c r="B9688" s="4" t="s">
        <v>24</v>
      </c>
      <c r="C9688" s="4" t="s">
        <v>119</v>
      </c>
      <c r="D9688" s="5">
        <v>46201</v>
      </c>
      <c r="E9688" s="5" t="s">
        <v>60</v>
      </c>
      <c r="F9688" s="5" t="s">
        <v>61</v>
      </c>
      <c r="G9688" s="5" t="s">
        <v>62</v>
      </c>
      <c r="H9688" s="4" t="s">
        <v>157</v>
      </c>
      <c r="I9688" s="4" t="str">
        <f>VLOOKUP(H9688,[1]物料!$A$1:$M$65536,13,0)</f>
        <v>24.00</v>
      </c>
      <c r="J9688" s="4">
        <v>8</v>
      </c>
      <c r="K9688" s="4">
        <f t="shared" si="604"/>
        <v>3.225</v>
      </c>
      <c r="L9688" s="4">
        <f t="shared" si="605"/>
        <v>35.225</v>
      </c>
      <c r="M9688" s="6">
        <v>1</v>
      </c>
      <c r="N9688" s="7">
        <v>64.5</v>
      </c>
      <c r="O9688">
        <f t="shared" si="606"/>
        <v>29.275</v>
      </c>
      <c r="P9688" s="1">
        <f t="shared" si="607"/>
        <v>0.453875968992248</v>
      </c>
    </row>
    <row r="9689" ht="20" customHeight="1" spans="1:16">
      <c r="A9689" s="4" t="s">
        <v>10760</v>
      </c>
      <c r="B9689" s="4" t="s">
        <v>24</v>
      </c>
      <c r="C9689" s="4" t="s">
        <v>25</v>
      </c>
      <c r="D9689" s="5">
        <v>46201</v>
      </c>
      <c r="E9689" s="5" t="s">
        <v>186</v>
      </c>
      <c r="F9689" s="5" t="s">
        <v>55</v>
      </c>
      <c r="G9689" s="5" t="s">
        <v>187</v>
      </c>
      <c r="H9689" s="4" t="s">
        <v>549</v>
      </c>
      <c r="I9689" s="4" t="str">
        <f>VLOOKUP(H9689,[1]物料!$A$1:$M$65536,13,0)</f>
        <v>48.00</v>
      </c>
      <c r="J9689" s="4">
        <v>10.7</v>
      </c>
      <c r="K9689" s="4">
        <f t="shared" si="604"/>
        <v>6.94</v>
      </c>
      <c r="L9689" s="4">
        <f t="shared" si="605"/>
        <v>65.64</v>
      </c>
      <c r="M9689" s="6">
        <v>1</v>
      </c>
      <c r="N9689" s="7">
        <v>138.8</v>
      </c>
      <c r="O9689">
        <f t="shared" si="606"/>
        <v>73.16</v>
      </c>
      <c r="P9689" s="1">
        <f t="shared" si="607"/>
        <v>0.527089337175793</v>
      </c>
    </row>
    <row r="9690" ht="20" customHeight="1" spans="1:16">
      <c r="A9690" s="4" t="s">
        <v>10761</v>
      </c>
      <c r="B9690" s="4" t="s">
        <v>17</v>
      </c>
      <c r="C9690" s="4" t="s">
        <v>18</v>
      </c>
      <c r="D9690" s="5">
        <v>46201</v>
      </c>
      <c r="E9690" s="5" t="s">
        <v>384</v>
      </c>
      <c r="F9690" s="5" t="s">
        <v>20</v>
      </c>
      <c r="G9690" s="5" t="s">
        <v>385</v>
      </c>
      <c r="H9690" s="4" t="s">
        <v>894</v>
      </c>
      <c r="I9690" s="4" t="str">
        <f>VLOOKUP(H9690,[1]物料!$A$1:$M$65536,13,0)</f>
        <v>36.60</v>
      </c>
      <c r="J9690" s="4">
        <v>3</v>
      </c>
      <c r="K9690" s="4">
        <f t="shared" si="604"/>
        <v>4.693</v>
      </c>
      <c r="L9690" s="4">
        <f t="shared" si="605"/>
        <v>44.293</v>
      </c>
      <c r="M9690" s="6">
        <v>1</v>
      </c>
      <c r="N9690" s="7">
        <v>93.86</v>
      </c>
      <c r="O9690">
        <f t="shared" si="606"/>
        <v>49.567</v>
      </c>
      <c r="P9690" s="1">
        <f t="shared" si="607"/>
        <v>0.528095035158747</v>
      </c>
    </row>
    <row r="9691" ht="20" customHeight="1" spans="1:16">
      <c r="A9691" s="4" t="s">
        <v>10762</v>
      </c>
      <c r="B9691" s="4" t="s">
        <v>24</v>
      </c>
      <c r="C9691" s="4" t="s">
        <v>59</v>
      </c>
      <c r="D9691" s="5">
        <v>46201</v>
      </c>
      <c r="E9691" s="5" t="s">
        <v>286</v>
      </c>
      <c r="F9691" s="5" t="s">
        <v>55</v>
      </c>
      <c r="G9691" s="5" t="s">
        <v>287</v>
      </c>
      <c r="H9691" s="4" t="s">
        <v>288</v>
      </c>
      <c r="I9691" s="4" t="str">
        <f>VLOOKUP(H9691,[1]物料!$A$1:$M$65536,13,0)</f>
        <v>40.00</v>
      </c>
      <c r="J9691" s="4">
        <v>10.7</v>
      </c>
      <c r="K9691" s="4">
        <f t="shared" si="604"/>
        <v>5.79</v>
      </c>
      <c r="L9691" s="4">
        <f t="shared" si="605"/>
        <v>56.49</v>
      </c>
      <c r="M9691" s="6">
        <v>1</v>
      </c>
      <c r="N9691" s="7">
        <v>115.8</v>
      </c>
      <c r="O9691">
        <f t="shared" si="606"/>
        <v>59.31</v>
      </c>
      <c r="P9691" s="1">
        <f t="shared" si="607"/>
        <v>0.512176165803109</v>
      </c>
    </row>
    <row r="9692" ht="20" customHeight="1" spans="1:16">
      <c r="A9692" s="4" t="s">
        <v>10763</v>
      </c>
      <c r="B9692" s="4" t="s">
        <v>24</v>
      </c>
      <c r="C9692" s="4" t="s">
        <v>59</v>
      </c>
      <c r="D9692" s="5">
        <v>46201</v>
      </c>
      <c r="E9692" s="5" t="s">
        <v>75</v>
      </c>
      <c r="F9692" s="5" t="s">
        <v>61</v>
      </c>
      <c r="G9692" s="5" t="s">
        <v>76</v>
      </c>
      <c r="H9692" s="4" t="s">
        <v>77</v>
      </c>
      <c r="I9692" s="4" t="str">
        <f>VLOOKUP(H9692,[1]物料!$A$1:$M$65536,13,0)</f>
        <v>25.00</v>
      </c>
      <c r="J9692" s="4">
        <v>8</v>
      </c>
      <c r="K9692" s="4">
        <f t="shared" si="604"/>
        <v>3.74</v>
      </c>
      <c r="L9692" s="4">
        <f t="shared" si="605"/>
        <v>36.74</v>
      </c>
      <c r="M9692" s="6">
        <v>1</v>
      </c>
      <c r="N9692" s="7">
        <v>74.8</v>
      </c>
      <c r="O9692">
        <f t="shared" si="606"/>
        <v>38.06</v>
      </c>
      <c r="P9692" s="1">
        <f t="shared" si="607"/>
        <v>0.508823529411765</v>
      </c>
    </row>
    <row r="9693" ht="20" customHeight="1" spans="1:16">
      <c r="A9693" s="4" t="s">
        <v>10764</v>
      </c>
      <c r="B9693" s="4" t="s">
        <v>17</v>
      </c>
      <c r="C9693" s="4" t="s">
        <v>18</v>
      </c>
      <c r="D9693" s="5">
        <v>46201</v>
      </c>
      <c r="E9693" s="5" t="s">
        <v>301</v>
      </c>
      <c r="F9693" s="5" t="s">
        <v>55</v>
      </c>
      <c r="G9693" s="5" t="s">
        <v>302</v>
      </c>
      <c r="H9693" s="4" t="s">
        <v>839</v>
      </c>
      <c r="I9693" s="4" t="str">
        <f>VLOOKUP(H9693,[1]物料!$A$1:$M$65536,13,0)</f>
        <v>20.00</v>
      </c>
      <c r="J9693" s="4">
        <v>4.5</v>
      </c>
      <c r="K9693" s="4">
        <f t="shared" si="604"/>
        <v>2.8405</v>
      </c>
      <c r="L9693" s="4">
        <f t="shared" si="605"/>
        <v>27.3405</v>
      </c>
      <c r="M9693" s="6">
        <v>1</v>
      </c>
      <c r="N9693" s="7">
        <v>56.81</v>
      </c>
      <c r="O9693">
        <f t="shared" si="606"/>
        <v>29.4695</v>
      </c>
      <c r="P9693" s="1">
        <f t="shared" si="607"/>
        <v>0.518737898257349</v>
      </c>
    </row>
    <row r="9694" ht="20" customHeight="1" spans="1:16">
      <c r="A9694" s="4" t="s">
        <v>10765</v>
      </c>
      <c r="B9694" s="4" t="s">
        <v>17</v>
      </c>
      <c r="C9694" s="4" t="s">
        <v>18</v>
      </c>
      <c r="D9694" s="5">
        <v>46201</v>
      </c>
      <c r="E9694" s="5" t="s">
        <v>60</v>
      </c>
      <c r="F9694" s="5" t="s">
        <v>61</v>
      </c>
      <c r="G9694" s="5" t="s">
        <v>62</v>
      </c>
      <c r="H9694" s="4" t="s">
        <v>124</v>
      </c>
      <c r="I9694" s="4" t="str">
        <f>VLOOKUP(H9694,[1]物料!$A$1:$M$65536,13,0)</f>
        <v>24.00</v>
      </c>
      <c r="J9694" s="4">
        <v>4.5</v>
      </c>
      <c r="K9694" s="4">
        <f t="shared" si="604"/>
        <v>3.49</v>
      </c>
      <c r="L9694" s="4">
        <f t="shared" si="605"/>
        <v>31.99</v>
      </c>
      <c r="M9694" s="6">
        <v>1</v>
      </c>
      <c r="N9694" s="7">
        <v>69.8</v>
      </c>
      <c r="O9694">
        <f t="shared" si="606"/>
        <v>37.81</v>
      </c>
      <c r="P9694" s="1">
        <f t="shared" si="607"/>
        <v>0.541690544412607</v>
      </c>
    </row>
    <row r="9695" ht="20" customHeight="1" spans="1:16">
      <c r="A9695" s="4" t="s">
        <v>10766</v>
      </c>
      <c r="B9695" s="4" t="s">
        <v>24</v>
      </c>
      <c r="C9695" s="4" t="s">
        <v>411</v>
      </c>
      <c r="D9695" s="5">
        <v>46201</v>
      </c>
      <c r="E9695" s="5" t="s">
        <v>584</v>
      </c>
      <c r="F9695" s="5" t="s">
        <v>61</v>
      </c>
      <c r="G9695" s="5" t="s">
        <v>585</v>
      </c>
      <c r="H9695" s="4" t="s">
        <v>2247</v>
      </c>
      <c r="I9695" s="4" t="str">
        <f>VLOOKUP(H9695,[1]物料!$A$1:$M$65536,13,0)</f>
        <v>94.40</v>
      </c>
      <c r="J9695" s="4">
        <v>11.5</v>
      </c>
      <c r="K9695" s="4">
        <f t="shared" si="604"/>
        <v>10.746</v>
      </c>
      <c r="L9695" s="4">
        <f t="shared" si="605"/>
        <v>116.646</v>
      </c>
      <c r="M9695" s="6">
        <v>1</v>
      </c>
      <c r="N9695" s="7">
        <v>214.92</v>
      </c>
      <c r="O9695">
        <f t="shared" si="606"/>
        <v>98.274</v>
      </c>
      <c r="P9695" s="1">
        <f t="shared" si="607"/>
        <v>0.457258514796203</v>
      </c>
    </row>
    <row r="9696" ht="20" customHeight="1" spans="1:16">
      <c r="A9696" s="4" t="s">
        <v>10767</v>
      </c>
      <c r="B9696" s="4" t="s">
        <v>24</v>
      </c>
      <c r="C9696" s="4" t="s">
        <v>119</v>
      </c>
      <c r="D9696" s="5">
        <v>46201</v>
      </c>
      <c r="E9696" s="5" t="s">
        <v>60</v>
      </c>
      <c r="F9696" s="5" t="s">
        <v>61</v>
      </c>
      <c r="G9696" s="5" t="s">
        <v>62</v>
      </c>
      <c r="H9696" s="4" t="s">
        <v>124</v>
      </c>
      <c r="I9696" s="4" t="str">
        <f>VLOOKUP(H9696,[1]物料!$A$1:$M$65536,13,0)</f>
        <v>24.00</v>
      </c>
      <c r="J9696" s="4">
        <v>8</v>
      </c>
      <c r="K9696" s="4">
        <f t="shared" si="604"/>
        <v>3.435</v>
      </c>
      <c r="L9696" s="4">
        <f t="shared" si="605"/>
        <v>35.435</v>
      </c>
      <c r="M9696" s="6">
        <v>1</v>
      </c>
      <c r="N9696" s="7">
        <v>68.7</v>
      </c>
      <c r="O9696">
        <f t="shared" si="606"/>
        <v>33.265</v>
      </c>
      <c r="P9696" s="1">
        <f t="shared" si="607"/>
        <v>0.484206695778748</v>
      </c>
    </row>
    <row r="9697" ht="20" customHeight="1" spans="1:16">
      <c r="A9697" s="4" t="s">
        <v>10768</v>
      </c>
      <c r="B9697" s="4" t="s">
        <v>24</v>
      </c>
      <c r="C9697" s="4" t="s">
        <v>25</v>
      </c>
      <c r="D9697" s="5">
        <v>46201</v>
      </c>
      <c r="E9697" s="5" t="s">
        <v>384</v>
      </c>
      <c r="F9697" s="5" t="s">
        <v>20</v>
      </c>
      <c r="G9697" s="5" t="s">
        <v>385</v>
      </c>
      <c r="H9697" s="4" t="s">
        <v>563</v>
      </c>
      <c r="I9697" s="4" t="str">
        <f>VLOOKUP(H9697,[1]物料!$A$1:$M$65536,13,0)</f>
        <v>36.60</v>
      </c>
      <c r="J9697" s="4">
        <v>6.5</v>
      </c>
      <c r="K9697" s="4">
        <f t="shared" si="604"/>
        <v>4.94</v>
      </c>
      <c r="L9697" s="4">
        <f t="shared" si="605"/>
        <v>48.04</v>
      </c>
      <c r="M9697" s="6">
        <v>1</v>
      </c>
      <c r="N9697" s="7">
        <v>98.8</v>
      </c>
      <c r="O9697">
        <f t="shared" si="606"/>
        <v>50.76</v>
      </c>
      <c r="P9697" s="1">
        <f t="shared" si="607"/>
        <v>0.513765182186235</v>
      </c>
    </row>
    <row r="9698" ht="20" customHeight="1" spans="1:16">
      <c r="A9698" s="4" t="s">
        <v>10769</v>
      </c>
      <c r="B9698" s="4" t="s">
        <v>17</v>
      </c>
      <c r="C9698" s="4" t="s">
        <v>18</v>
      </c>
      <c r="D9698" s="5">
        <v>46201</v>
      </c>
      <c r="E9698" s="5" t="s">
        <v>384</v>
      </c>
      <c r="F9698" s="5" t="s">
        <v>20</v>
      </c>
      <c r="G9698" s="5" t="s">
        <v>385</v>
      </c>
      <c r="H9698" s="4" t="s">
        <v>386</v>
      </c>
      <c r="I9698" s="4" t="str">
        <f>VLOOKUP(H9698,[1]物料!$A$1:$M$65536,13,0)</f>
        <v>36.60</v>
      </c>
      <c r="J9698" s="4">
        <v>3</v>
      </c>
      <c r="K9698" s="4">
        <f t="shared" si="604"/>
        <v>4.94</v>
      </c>
      <c r="L9698" s="4">
        <f t="shared" si="605"/>
        <v>44.54</v>
      </c>
      <c r="M9698" s="6">
        <v>1</v>
      </c>
      <c r="N9698" s="7">
        <v>98.8</v>
      </c>
      <c r="O9698">
        <f t="shared" si="606"/>
        <v>54.26</v>
      </c>
      <c r="P9698" s="1">
        <f t="shared" si="607"/>
        <v>0.54919028340081</v>
      </c>
    </row>
    <row r="9699" ht="20" customHeight="1" spans="1:16">
      <c r="A9699" s="4" t="s">
        <v>10770</v>
      </c>
      <c r="B9699" s="4" t="s">
        <v>17</v>
      </c>
      <c r="C9699" s="4" t="s">
        <v>18</v>
      </c>
      <c r="D9699" s="5">
        <v>46201</v>
      </c>
      <c r="E9699" s="5" t="s">
        <v>235</v>
      </c>
      <c r="F9699" s="5" t="s">
        <v>39</v>
      </c>
      <c r="G9699" s="5" t="s">
        <v>236</v>
      </c>
      <c r="H9699" s="4" t="s">
        <v>4152</v>
      </c>
      <c r="I9699" s="4" t="str">
        <f>VLOOKUP(H9699,[1]物料!$A$1:$M$65536,13,0)</f>
        <v>23.90</v>
      </c>
      <c r="J9699" s="4">
        <v>1.9</v>
      </c>
      <c r="K9699" s="4">
        <f t="shared" si="604"/>
        <v>2.128</v>
      </c>
      <c r="L9699" s="4">
        <f t="shared" si="605"/>
        <v>27.928</v>
      </c>
      <c r="M9699" s="6">
        <v>1</v>
      </c>
      <c r="N9699" s="7">
        <v>42.56</v>
      </c>
      <c r="O9699">
        <f t="shared" si="606"/>
        <v>14.632</v>
      </c>
      <c r="P9699" s="1">
        <f t="shared" si="607"/>
        <v>0.343796992481203</v>
      </c>
    </row>
    <row r="9700" ht="20" customHeight="1" spans="1:16">
      <c r="A9700" s="4" t="s">
        <v>10771</v>
      </c>
      <c r="B9700" s="4" t="s">
        <v>17</v>
      </c>
      <c r="C9700" s="4" t="s">
        <v>3175</v>
      </c>
      <c r="D9700" s="5">
        <v>46201</v>
      </c>
      <c r="E9700" s="5" t="s">
        <v>6221</v>
      </c>
      <c r="F9700" s="5" t="s">
        <v>265</v>
      </c>
      <c r="G9700" s="5" t="s">
        <v>6222</v>
      </c>
      <c r="H9700" s="4" t="s">
        <v>6223</v>
      </c>
      <c r="I9700" s="4" t="str">
        <f>VLOOKUP(H9700,[1]物料!$A$1:$M$65536,13,0)</f>
        <v>13.00</v>
      </c>
      <c r="J9700" s="4">
        <v>3.5</v>
      </c>
      <c r="K9700" s="4">
        <f t="shared" si="604"/>
        <v>1.64</v>
      </c>
      <c r="L9700" s="4">
        <f t="shared" si="605"/>
        <v>18.14</v>
      </c>
      <c r="M9700" s="6">
        <v>1</v>
      </c>
      <c r="N9700" s="7">
        <v>32.8</v>
      </c>
      <c r="O9700">
        <f t="shared" si="606"/>
        <v>14.66</v>
      </c>
      <c r="P9700" s="1">
        <f t="shared" si="607"/>
        <v>0.446951219512195</v>
      </c>
    </row>
    <row r="9701" ht="20" customHeight="1" spans="1:16">
      <c r="A9701" s="4" t="s">
        <v>10772</v>
      </c>
      <c r="B9701" s="4" t="s">
        <v>17</v>
      </c>
      <c r="C9701" s="4" t="s">
        <v>18</v>
      </c>
      <c r="D9701" s="5">
        <v>46201</v>
      </c>
      <c r="E9701" s="5" t="s">
        <v>50</v>
      </c>
      <c r="F9701" s="5" t="s">
        <v>20</v>
      </c>
      <c r="G9701" s="5" t="s">
        <v>51</v>
      </c>
      <c r="H9701" s="4" t="s">
        <v>2081</v>
      </c>
      <c r="I9701" s="4" t="str">
        <f>VLOOKUP(H9701,[1]物料!$A$1:$M$65536,13,0)</f>
        <v>21.00</v>
      </c>
      <c r="J9701" s="4">
        <v>3</v>
      </c>
      <c r="K9701" s="4">
        <f t="shared" si="604"/>
        <v>3.1255</v>
      </c>
      <c r="L9701" s="4">
        <f t="shared" si="605"/>
        <v>27.1255</v>
      </c>
      <c r="M9701" s="6">
        <v>1</v>
      </c>
      <c r="N9701" s="7">
        <v>62.51</v>
      </c>
      <c r="O9701">
        <f t="shared" si="606"/>
        <v>35.3845</v>
      </c>
      <c r="P9701" s="1">
        <f t="shared" si="607"/>
        <v>0.566061430171173</v>
      </c>
    </row>
    <row r="9702" ht="20" customHeight="1" spans="1:16">
      <c r="A9702" s="4" t="s">
        <v>10773</v>
      </c>
      <c r="B9702" s="4" t="s">
        <v>17</v>
      </c>
      <c r="C9702" s="4" t="s">
        <v>18</v>
      </c>
      <c r="D9702" s="5">
        <v>46201</v>
      </c>
      <c r="E9702" s="5" t="s">
        <v>115</v>
      </c>
      <c r="F9702" s="5" t="s">
        <v>70</v>
      </c>
      <c r="G9702" s="5" t="s">
        <v>116</v>
      </c>
      <c r="H9702" s="4" t="s">
        <v>117</v>
      </c>
      <c r="I9702" s="4" t="str">
        <f>VLOOKUP(H9702,[1]物料!$A$1:$M$65536,13,0)</f>
        <v>42.00</v>
      </c>
      <c r="J9702" s="4">
        <v>3</v>
      </c>
      <c r="K9702" s="4">
        <f t="shared" si="604"/>
        <v>5.44</v>
      </c>
      <c r="L9702" s="4">
        <f t="shared" si="605"/>
        <v>50.44</v>
      </c>
      <c r="M9702" s="6">
        <v>1</v>
      </c>
      <c r="N9702" s="7">
        <v>108.8</v>
      </c>
      <c r="O9702">
        <f t="shared" si="606"/>
        <v>58.36</v>
      </c>
      <c r="P9702" s="1">
        <f t="shared" si="607"/>
        <v>0.536397058823529</v>
      </c>
    </row>
    <row r="9703" ht="20" customHeight="1" spans="1:16">
      <c r="A9703" s="4" t="s">
        <v>10774</v>
      </c>
      <c r="B9703" s="4" t="s">
        <v>17</v>
      </c>
      <c r="C9703" s="4" t="s">
        <v>18</v>
      </c>
      <c r="D9703" s="5">
        <v>46201</v>
      </c>
      <c r="E9703" s="5" t="s">
        <v>19</v>
      </c>
      <c r="F9703" s="5" t="s">
        <v>20</v>
      </c>
      <c r="G9703" s="5" t="s">
        <v>21</v>
      </c>
      <c r="H9703" s="4" t="s">
        <v>107</v>
      </c>
      <c r="I9703" s="4" t="str">
        <f>VLOOKUP(H9703,[1]物料!$A$1:$M$65536,13,0)</f>
        <v>43.30</v>
      </c>
      <c r="J9703" s="4">
        <v>3.5</v>
      </c>
      <c r="K9703" s="4">
        <f t="shared" si="604"/>
        <v>4.0235</v>
      </c>
      <c r="L9703" s="4">
        <f t="shared" si="605"/>
        <v>50.8235</v>
      </c>
      <c r="M9703" s="6">
        <v>1</v>
      </c>
      <c r="N9703" s="7">
        <v>80.47</v>
      </c>
      <c r="O9703">
        <f t="shared" si="606"/>
        <v>29.6465</v>
      </c>
      <c r="P9703" s="1">
        <f t="shared" si="607"/>
        <v>0.368416801292407</v>
      </c>
    </row>
    <row r="9704" ht="20" customHeight="1" spans="1:16">
      <c r="A9704" s="4" t="s">
        <v>10775</v>
      </c>
      <c r="B9704" s="4" t="s">
        <v>24</v>
      </c>
      <c r="C9704" s="4" t="s">
        <v>59</v>
      </c>
      <c r="D9704" s="5">
        <v>46201</v>
      </c>
      <c r="E9704" s="5" t="s">
        <v>270</v>
      </c>
      <c r="F9704" s="5" t="s">
        <v>20</v>
      </c>
      <c r="G9704" s="5" t="s">
        <v>271</v>
      </c>
      <c r="H9704" s="4" t="s">
        <v>272</v>
      </c>
      <c r="I9704" s="4" t="str">
        <f>VLOOKUP(H9704,[1]物料!$A$1:$M$65536,13,0)</f>
        <v>19.90</v>
      </c>
      <c r="J9704" s="4">
        <v>6.5</v>
      </c>
      <c r="K9704" s="4">
        <f t="shared" si="604"/>
        <v>2.99</v>
      </c>
      <c r="L9704" s="4">
        <f t="shared" si="605"/>
        <v>29.39</v>
      </c>
      <c r="M9704" s="6">
        <v>1</v>
      </c>
      <c r="N9704" s="7">
        <v>59.8</v>
      </c>
      <c r="O9704">
        <f t="shared" si="606"/>
        <v>30.41</v>
      </c>
      <c r="P9704" s="1">
        <f t="shared" si="607"/>
        <v>0.508528428093645</v>
      </c>
    </row>
    <row r="9705" ht="20" customHeight="1" spans="1:16">
      <c r="A9705" s="4" t="s">
        <v>10776</v>
      </c>
      <c r="B9705" s="4" t="s">
        <v>24</v>
      </c>
      <c r="C9705" s="4" t="s">
        <v>44</v>
      </c>
      <c r="D9705" s="5">
        <v>46201</v>
      </c>
      <c r="E9705" s="5" t="s">
        <v>384</v>
      </c>
      <c r="F9705" s="5" t="s">
        <v>20</v>
      </c>
      <c r="G9705" s="5" t="s">
        <v>385</v>
      </c>
      <c r="H9705" s="4" t="s">
        <v>563</v>
      </c>
      <c r="I9705" s="4" t="str">
        <f>VLOOKUP(H9705,[1]物料!$A$1:$M$65536,13,0)</f>
        <v>36.60</v>
      </c>
      <c r="J9705" s="4">
        <v>6.5</v>
      </c>
      <c r="K9705" s="4">
        <f t="shared" si="604"/>
        <v>4.435</v>
      </c>
      <c r="L9705" s="4">
        <f t="shared" si="605"/>
        <v>47.535</v>
      </c>
      <c r="M9705" s="6">
        <v>1</v>
      </c>
      <c r="N9705" s="7">
        <v>88.7</v>
      </c>
      <c r="O9705">
        <f t="shared" si="606"/>
        <v>41.165</v>
      </c>
      <c r="P9705" s="1">
        <f t="shared" si="607"/>
        <v>0.464092446448703</v>
      </c>
    </row>
    <row r="9706" ht="20" customHeight="1" spans="1:16">
      <c r="A9706" s="4" t="s">
        <v>10777</v>
      </c>
      <c r="B9706" s="4" t="s">
        <v>17</v>
      </c>
      <c r="C9706" s="4" t="s">
        <v>234</v>
      </c>
      <c r="D9706" s="5">
        <v>46201</v>
      </c>
      <c r="E9706" s="5" t="s">
        <v>235</v>
      </c>
      <c r="F9706" s="5" t="s">
        <v>39</v>
      </c>
      <c r="G9706" s="5" t="s">
        <v>236</v>
      </c>
      <c r="H9706" s="4" t="s">
        <v>2245</v>
      </c>
      <c r="I9706" s="4" t="str">
        <f>VLOOKUP(H9706,[1]物料!$A$1:$M$65536,13,0)</f>
        <v>23.90</v>
      </c>
      <c r="J9706" s="4">
        <v>1.9</v>
      </c>
      <c r="K9706" s="4">
        <f t="shared" si="604"/>
        <v>2.64</v>
      </c>
      <c r="L9706" s="4">
        <f t="shared" si="605"/>
        <v>28.44</v>
      </c>
      <c r="M9706" s="6">
        <v>1</v>
      </c>
      <c r="N9706" s="7">
        <v>52.8</v>
      </c>
      <c r="O9706">
        <f t="shared" si="606"/>
        <v>24.36</v>
      </c>
      <c r="P9706" s="1">
        <f t="shared" si="607"/>
        <v>0.461363636363636</v>
      </c>
    </row>
    <row r="9707" ht="20" customHeight="1" spans="1:16">
      <c r="A9707" s="4" t="s">
        <v>10778</v>
      </c>
      <c r="B9707" s="4" t="s">
        <v>17</v>
      </c>
      <c r="C9707" s="4" t="s">
        <v>18</v>
      </c>
      <c r="D9707" s="5">
        <v>46201</v>
      </c>
      <c r="E9707" s="5" t="s">
        <v>622</v>
      </c>
      <c r="F9707" s="5" t="s">
        <v>20</v>
      </c>
      <c r="G9707" s="5" t="s">
        <v>623</v>
      </c>
      <c r="H9707" s="4" t="s">
        <v>3809</v>
      </c>
      <c r="I9707" s="4" t="str">
        <f>VLOOKUP(H9707,[1]物料!$A$1:$M$65536,13,0)</f>
        <v>53.70</v>
      </c>
      <c r="J9707" s="4">
        <v>3.5</v>
      </c>
      <c r="K9707" s="4">
        <f t="shared" si="604"/>
        <v>6.498</v>
      </c>
      <c r="L9707" s="4">
        <f t="shared" si="605"/>
        <v>63.698</v>
      </c>
      <c r="M9707" s="6">
        <v>1</v>
      </c>
      <c r="N9707" s="7">
        <v>129.96</v>
      </c>
      <c r="O9707">
        <f t="shared" si="606"/>
        <v>66.262</v>
      </c>
      <c r="P9707" s="1">
        <f t="shared" si="607"/>
        <v>0.509864573714989</v>
      </c>
    </row>
    <row r="9708" ht="20" customHeight="1" spans="1:16">
      <c r="A9708" s="4" t="s">
        <v>10779</v>
      </c>
      <c r="B9708" s="4" t="s">
        <v>17</v>
      </c>
      <c r="C9708" s="4" t="s">
        <v>18</v>
      </c>
      <c r="D9708" s="5">
        <v>46201</v>
      </c>
      <c r="E9708" s="5" t="s">
        <v>235</v>
      </c>
      <c r="F9708" s="5" t="s">
        <v>39</v>
      </c>
      <c r="G9708" s="5" t="s">
        <v>236</v>
      </c>
      <c r="H9708" s="4" t="s">
        <v>2284</v>
      </c>
      <c r="I9708" s="4" t="str">
        <f>VLOOKUP(H9708,[1]物料!$A$1:$M$65536,13,0)</f>
        <v>23.90</v>
      </c>
      <c r="J9708" s="4">
        <v>1.9</v>
      </c>
      <c r="K9708" s="4">
        <f t="shared" si="604"/>
        <v>3.49</v>
      </c>
      <c r="L9708" s="4">
        <f t="shared" si="605"/>
        <v>29.29</v>
      </c>
      <c r="M9708" s="6">
        <v>1</v>
      </c>
      <c r="N9708" s="7">
        <v>69.8</v>
      </c>
      <c r="O9708">
        <f t="shared" si="606"/>
        <v>40.51</v>
      </c>
      <c r="P9708" s="1">
        <f t="shared" si="607"/>
        <v>0.580372492836676</v>
      </c>
    </row>
    <row r="9709" ht="20" customHeight="1" spans="1:16">
      <c r="A9709" s="4" t="s">
        <v>10780</v>
      </c>
      <c r="B9709" s="4" t="s">
        <v>17</v>
      </c>
      <c r="C9709" s="4" t="s">
        <v>18</v>
      </c>
      <c r="D9709" s="5">
        <v>46201</v>
      </c>
      <c r="E9709" s="5" t="s">
        <v>1261</v>
      </c>
      <c r="F9709" s="5" t="s">
        <v>32</v>
      </c>
      <c r="G9709" s="5" t="s">
        <v>1262</v>
      </c>
      <c r="H9709" s="4" t="s">
        <v>2494</v>
      </c>
      <c r="I9709" s="4" t="str">
        <f>VLOOKUP(H9709,[1]物料!$A$1:$M$65536,13,0)</f>
        <v>143.00</v>
      </c>
      <c r="J9709" s="4">
        <v>13.6</v>
      </c>
      <c r="K9709" s="4">
        <f t="shared" si="604"/>
        <v>10.9065</v>
      </c>
      <c r="L9709" s="4">
        <f t="shared" si="605"/>
        <v>167.5065</v>
      </c>
      <c r="M9709" s="6">
        <v>1</v>
      </c>
      <c r="N9709" s="7">
        <v>218.13</v>
      </c>
      <c r="O9709">
        <f t="shared" si="606"/>
        <v>50.6235</v>
      </c>
      <c r="P9709" s="1">
        <f t="shared" si="607"/>
        <v>0.232079493879796</v>
      </c>
    </row>
    <row r="9710" ht="20" customHeight="1" spans="1:16">
      <c r="A9710" s="4" t="s">
        <v>10781</v>
      </c>
      <c r="B9710" s="4" t="s">
        <v>17</v>
      </c>
      <c r="C9710" s="4" t="s">
        <v>18</v>
      </c>
      <c r="D9710" s="5">
        <v>46201</v>
      </c>
      <c r="E9710" s="5" t="s">
        <v>182</v>
      </c>
      <c r="F9710" s="5" t="s">
        <v>20</v>
      </c>
      <c r="G9710" s="5" t="s">
        <v>183</v>
      </c>
      <c r="H9710" s="4" t="s">
        <v>409</v>
      </c>
      <c r="I9710" s="4" t="str">
        <f>VLOOKUP(H9710,[1]物料!$A$1:$M$65536,13,0)</f>
        <v>22.10</v>
      </c>
      <c r="J9710" s="4">
        <v>3</v>
      </c>
      <c r="K9710" s="4">
        <f t="shared" si="604"/>
        <v>2.6535</v>
      </c>
      <c r="L9710" s="4">
        <f t="shared" si="605"/>
        <v>27.7535</v>
      </c>
      <c r="M9710" s="6">
        <v>1</v>
      </c>
      <c r="N9710" s="7">
        <v>53.07</v>
      </c>
      <c r="O9710">
        <f t="shared" si="606"/>
        <v>25.3165</v>
      </c>
      <c r="P9710" s="1">
        <f t="shared" si="607"/>
        <v>0.47703975880912</v>
      </c>
    </row>
    <row r="9711" ht="20" customHeight="1" spans="1:16">
      <c r="A9711" s="4" t="s">
        <v>10782</v>
      </c>
      <c r="B9711" s="4" t="s">
        <v>17</v>
      </c>
      <c r="C9711" s="4" t="s">
        <v>18</v>
      </c>
      <c r="D9711" s="5">
        <v>46201</v>
      </c>
      <c r="E9711" s="5" t="s">
        <v>309</v>
      </c>
      <c r="F9711" s="5" t="s">
        <v>55</v>
      </c>
      <c r="G9711" s="5" t="s">
        <v>310</v>
      </c>
      <c r="H9711" s="4" t="s">
        <v>311</v>
      </c>
      <c r="I9711" s="4" t="str">
        <f>VLOOKUP(H9711,[1]物料!$A$1:$M$65536,13,0)</f>
        <v>65.00</v>
      </c>
      <c r="J9711" s="4">
        <v>7.2</v>
      </c>
      <c r="K9711" s="4">
        <f t="shared" si="604"/>
        <v>6.6405</v>
      </c>
      <c r="L9711" s="4">
        <f t="shared" si="605"/>
        <v>78.8405</v>
      </c>
      <c r="M9711" s="6">
        <v>1</v>
      </c>
      <c r="N9711" s="7">
        <v>132.81</v>
      </c>
      <c r="O9711">
        <f t="shared" si="606"/>
        <v>53.9695</v>
      </c>
      <c r="P9711" s="1">
        <f t="shared" si="607"/>
        <v>0.406366237482117</v>
      </c>
    </row>
    <row r="9712" ht="20" customHeight="1" spans="1:16">
      <c r="A9712" s="4" t="s">
        <v>10783</v>
      </c>
      <c r="B9712" s="4" t="s">
        <v>24</v>
      </c>
      <c r="C9712" s="4" t="s">
        <v>119</v>
      </c>
      <c r="D9712" s="5">
        <v>46201</v>
      </c>
      <c r="E9712" s="5" t="s">
        <v>60</v>
      </c>
      <c r="F9712" s="5" t="s">
        <v>61</v>
      </c>
      <c r="G9712" s="5" t="s">
        <v>62</v>
      </c>
      <c r="H9712" s="4" t="s">
        <v>63</v>
      </c>
      <c r="I9712" s="4" t="str">
        <f>VLOOKUP(H9712,[1]物料!$A$1:$M$65536,13,0)</f>
        <v>24.00</v>
      </c>
      <c r="J9712" s="4">
        <v>8</v>
      </c>
      <c r="K9712" s="4">
        <f t="shared" si="604"/>
        <v>3.435</v>
      </c>
      <c r="L9712" s="4">
        <f t="shared" si="605"/>
        <v>35.435</v>
      </c>
      <c r="M9712" s="6">
        <v>1</v>
      </c>
      <c r="N9712" s="7">
        <v>68.7</v>
      </c>
      <c r="O9712">
        <f t="shared" si="606"/>
        <v>33.265</v>
      </c>
      <c r="P9712" s="1">
        <f t="shared" si="607"/>
        <v>0.484206695778748</v>
      </c>
    </row>
    <row r="9713" ht="20" customHeight="1" spans="1:16">
      <c r="A9713" s="4" t="s">
        <v>10784</v>
      </c>
      <c r="B9713" s="4" t="s">
        <v>24</v>
      </c>
      <c r="C9713" s="4" t="s">
        <v>119</v>
      </c>
      <c r="D9713" s="5">
        <v>46201</v>
      </c>
      <c r="E9713" s="5" t="s">
        <v>94</v>
      </c>
      <c r="F9713" s="5" t="s">
        <v>55</v>
      </c>
      <c r="G9713" s="5" t="s">
        <v>95</v>
      </c>
      <c r="H9713" s="4" t="s">
        <v>2131</v>
      </c>
      <c r="I9713" s="4" t="str">
        <f>VLOOKUP(H9713,[1]物料!$A$1:$M$65536,13,0)</f>
        <v>30.00</v>
      </c>
      <c r="J9713" s="4">
        <v>10.7</v>
      </c>
      <c r="K9713" s="4">
        <f t="shared" si="604"/>
        <v>4.215</v>
      </c>
      <c r="L9713" s="4">
        <f t="shared" si="605"/>
        <v>44.915</v>
      </c>
      <c r="M9713" s="6">
        <v>1</v>
      </c>
      <c r="N9713" s="7">
        <v>84.3</v>
      </c>
      <c r="O9713">
        <f t="shared" si="606"/>
        <v>39.385</v>
      </c>
      <c r="P9713" s="1">
        <f t="shared" si="607"/>
        <v>0.467200474495848</v>
      </c>
    </row>
    <row r="9714" ht="20" customHeight="1" spans="1:16">
      <c r="A9714" s="4" t="s">
        <v>10785</v>
      </c>
      <c r="B9714" s="4" t="s">
        <v>24</v>
      </c>
      <c r="C9714" s="4" t="s">
        <v>74</v>
      </c>
      <c r="D9714" s="5">
        <v>46201</v>
      </c>
      <c r="E9714" s="5" t="s">
        <v>120</v>
      </c>
      <c r="F9714" s="5" t="s">
        <v>70</v>
      </c>
      <c r="G9714" s="5" t="s">
        <v>121</v>
      </c>
      <c r="H9714" s="4" t="s">
        <v>3423</v>
      </c>
      <c r="I9714" s="4" t="str">
        <f>VLOOKUP(H9714,[1]物料!$A$1:$M$65536,13,0)</f>
        <v>36.00</v>
      </c>
      <c r="J9714" s="4">
        <v>6.5</v>
      </c>
      <c r="K9714" s="4">
        <f t="shared" si="604"/>
        <v>4.49</v>
      </c>
      <c r="L9714" s="4">
        <f t="shared" si="605"/>
        <v>46.99</v>
      </c>
      <c r="M9714" s="6">
        <v>1</v>
      </c>
      <c r="N9714" s="7">
        <v>89.8</v>
      </c>
      <c r="O9714">
        <f t="shared" si="606"/>
        <v>42.81</v>
      </c>
      <c r="P9714" s="1">
        <f t="shared" si="607"/>
        <v>0.476726057906459</v>
      </c>
    </row>
    <row r="9715" ht="20" customHeight="1" spans="1:16">
      <c r="A9715" s="4" t="s">
        <v>10786</v>
      </c>
      <c r="B9715" s="4" t="s">
        <v>24</v>
      </c>
      <c r="C9715" s="4" t="s">
        <v>25</v>
      </c>
      <c r="D9715" s="5">
        <v>46201</v>
      </c>
      <c r="E9715" s="5" t="s">
        <v>186</v>
      </c>
      <c r="F9715" s="5" t="s">
        <v>55</v>
      </c>
      <c r="G9715" s="5" t="s">
        <v>187</v>
      </c>
      <c r="H9715" s="4" t="s">
        <v>549</v>
      </c>
      <c r="I9715" s="4" t="str">
        <f>VLOOKUP(H9715,[1]物料!$A$1:$M$65536,13,0)</f>
        <v>48.00</v>
      </c>
      <c r="J9715" s="4">
        <v>10.7</v>
      </c>
      <c r="K9715" s="4">
        <f t="shared" si="604"/>
        <v>6.94</v>
      </c>
      <c r="L9715" s="4">
        <f t="shared" si="605"/>
        <v>65.64</v>
      </c>
      <c r="M9715" s="6">
        <v>1</v>
      </c>
      <c r="N9715" s="7">
        <v>138.8</v>
      </c>
      <c r="O9715">
        <f t="shared" si="606"/>
        <v>73.16</v>
      </c>
      <c r="P9715" s="1">
        <f t="shared" si="607"/>
        <v>0.527089337175793</v>
      </c>
    </row>
    <row r="9716" ht="20" customHeight="1" spans="1:16">
      <c r="A9716" s="4" t="s">
        <v>10787</v>
      </c>
      <c r="B9716" s="4" t="s">
        <v>17</v>
      </c>
      <c r="C9716" s="4" t="s">
        <v>18</v>
      </c>
      <c r="D9716" s="5">
        <v>46201</v>
      </c>
      <c r="E9716" s="5" t="s">
        <v>384</v>
      </c>
      <c r="F9716" s="5" t="s">
        <v>20</v>
      </c>
      <c r="G9716" s="5" t="s">
        <v>385</v>
      </c>
      <c r="H9716" s="4" t="s">
        <v>386</v>
      </c>
      <c r="I9716" s="4" t="str">
        <f>VLOOKUP(H9716,[1]物料!$A$1:$M$65536,13,0)</f>
        <v>36.60</v>
      </c>
      <c r="J9716" s="4">
        <v>3</v>
      </c>
      <c r="K9716" s="4">
        <f t="shared" si="604"/>
        <v>4.693</v>
      </c>
      <c r="L9716" s="4">
        <f t="shared" si="605"/>
        <v>44.293</v>
      </c>
      <c r="M9716" s="6">
        <v>1</v>
      </c>
      <c r="N9716" s="7">
        <v>93.86</v>
      </c>
      <c r="O9716">
        <f t="shared" si="606"/>
        <v>49.567</v>
      </c>
      <c r="P9716" s="1">
        <f t="shared" si="607"/>
        <v>0.528095035158747</v>
      </c>
    </row>
    <row r="9717" ht="20" customHeight="1" spans="1:16">
      <c r="A9717" s="4" t="s">
        <v>10788</v>
      </c>
      <c r="B9717" s="4" t="s">
        <v>17</v>
      </c>
      <c r="C9717" s="4" t="s">
        <v>113</v>
      </c>
      <c r="D9717" s="5">
        <v>46201</v>
      </c>
      <c r="E9717" s="5" t="s">
        <v>384</v>
      </c>
      <c r="F9717" s="5" t="s">
        <v>20</v>
      </c>
      <c r="G9717" s="5" t="s">
        <v>385</v>
      </c>
      <c r="H9717" s="4" t="s">
        <v>386</v>
      </c>
      <c r="I9717" s="4" t="str">
        <f>VLOOKUP(H9717,[1]物料!$A$1:$M$65536,13,0)</f>
        <v>36.60</v>
      </c>
      <c r="J9717" s="4">
        <v>3</v>
      </c>
      <c r="K9717" s="4">
        <f t="shared" si="604"/>
        <v>4.9945</v>
      </c>
      <c r="L9717" s="4">
        <f t="shared" si="605"/>
        <v>44.5945</v>
      </c>
      <c r="M9717" s="6">
        <v>1</v>
      </c>
      <c r="N9717" s="7">
        <v>99.89</v>
      </c>
      <c r="O9717">
        <f t="shared" si="606"/>
        <v>55.2955</v>
      </c>
      <c r="P9717" s="1">
        <f t="shared" si="607"/>
        <v>0.553563920312344</v>
      </c>
    </row>
    <row r="9718" ht="20" customHeight="1" spans="1:16">
      <c r="A9718" s="4" t="s">
        <v>10789</v>
      </c>
      <c r="B9718" s="4" t="s">
        <v>17</v>
      </c>
      <c r="C9718" s="4" t="s">
        <v>18</v>
      </c>
      <c r="D9718" s="5">
        <v>46201</v>
      </c>
      <c r="E9718" s="5" t="s">
        <v>186</v>
      </c>
      <c r="F9718" s="5" t="s">
        <v>55</v>
      </c>
      <c r="G9718" s="5" t="s">
        <v>187</v>
      </c>
      <c r="H9718" s="4" t="s">
        <v>1318</v>
      </c>
      <c r="I9718" s="4" t="str">
        <f>VLOOKUP(H9718,[1]物料!$A$1:$M$65536,13,0)</f>
        <v>48.00</v>
      </c>
      <c r="J9718" s="4">
        <v>7.2</v>
      </c>
      <c r="K9718" s="4">
        <f t="shared" si="604"/>
        <v>5.9755</v>
      </c>
      <c r="L9718" s="4">
        <f t="shared" si="605"/>
        <v>61.1755</v>
      </c>
      <c r="M9718" s="6">
        <v>1</v>
      </c>
      <c r="N9718" s="7">
        <v>119.51</v>
      </c>
      <c r="O9718">
        <f t="shared" si="606"/>
        <v>58.3345</v>
      </c>
      <c r="P9718" s="1">
        <f t="shared" si="607"/>
        <v>0.488113965358547</v>
      </c>
    </row>
    <row r="9719" ht="20" customHeight="1" spans="1:16">
      <c r="A9719" s="4" t="s">
        <v>10790</v>
      </c>
      <c r="B9719" s="4" t="s">
        <v>24</v>
      </c>
      <c r="C9719" s="4" t="s">
        <v>25</v>
      </c>
      <c r="D9719" s="5">
        <v>46201</v>
      </c>
      <c r="E9719" s="5" t="s">
        <v>115</v>
      </c>
      <c r="F9719" s="5" t="s">
        <v>70</v>
      </c>
      <c r="G9719" s="5" t="s">
        <v>116</v>
      </c>
      <c r="H9719" s="4" t="s">
        <v>208</v>
      </c>
      <c r="I9719" s="4" t="str">
        <f>VLOOKUP(H9719,[1]物料!$A$1:$M$65536,13,0)</f>
        <v>42.00</v>
      </c>
      <c r="J9719" s="4">
        <v>6.5</v>
      </c>
      <c r="K9719" s="4">
        <f t="shared" si="604"/>
        <v>5.49</v>
      </c>
      <c r="L9719" s="4">
        <f t="shared" si="605"/>
        <v>53.99</v>
      </c>
      <c r="M9719" s="6">
        <v>1</v>
      </c>
      <c r="N9719" s="7">
        <v>109.8</v>
      </c>
      <c r="O9719">
        <f t="shared" si="606"/>
        <v>55.81</v>
      </c>
      <c r="P9719" s="1">
        <f t="shared" si="607"/>
        <v>0.508287795992714</v>
      </c>
    </row>
    <row r="9720" ht="20" customHeight="1" spans="1:16">
      <c r="A9720" s="4" t="s">
        <v>10791</v>
      </c>
      <c r="B9720" s="4" t="s">
        <v>17</v>
      </c>
      <c r="C9720" s="4" t="s">
        <v>18</v>
      </c>
      <c r="D9720" s="5">
        <v>46201</v>
      </c>
      <c r="E9720" s="5" t="s">
        <v>75</v>
      </c>
      <c r="F9720" s="5" t="s">
        <v>61</v>
      </c>
      <c r="G9720" s="5" t="s">
        <v>76</v>
      </c>
      <c r="H9720" s="4" t="s">
        <v>588</v>
      </c>
      <c r="I9720" s="4" t="str">
        <f>VLOOKUP(H9720,[1]物料!$A$1:$M$65536,13,0)</f>
        <v>25.00</v>
      </c>
      <c r="J9720" s="4">
        <v>4.5</v>
      </c>
      <c r="K9720" s="4">
        <f t="shared" si="604"/>
        <v>3.553</v>
      </c>
      <c r="L9720" s="4">
        <f t="shared" si="605"/>
        <v>33.053</v>
      </c>
      <c r="M9720" s="6">
        <v>1</v>
      </c>
      <c r="N9720" s="7">
        <v>71.06</v>
      </c>
      <c r="O9720">
        <f t="shared" si="606"/>
        <v>38.007</v>
      </c>
      <c r="P9720" s="1">
        <f t="shared" si="607"/>
        <v>0.534857866591613</v>
      </c>
    </row>
    <row r="9721" ht="20" customHeight="1" spans="1:16">
      <c r="A9721" s="4" t="s">
        <v>10792</v>
      </c>
      <c r="B9721" s="4" t="s">
        <v>17</v>
      </c>
      <c r="C9721" s="4" t="s">
        <v>18</v>
      </c>
      <c r="D9721" s="5">
        <v>46201</v>
      </c>
      <c r="E9721" s="5" t="s">
        <v>83</v>
      </c>
      <c r="F9721" s="5" t="s">
        <v>55</v>
      </c>
      <c r="G9721" s="5" t="s">
        <v>84</v>
      </c>
      <c r="H9721" s="4" t="s">
        <v>147</v>
      </c>
      <c r="I9721" s="4" t="str">
        <f>VLOOKUP(H9721,[1]物料!$A$1:$M$65536,13,0)</f>
        <v>52.00</v>
      </c>
      <c r="J9721" s="4">
        <v>14.5</v>
      </c>
      <c r="K9721" s="4">
        <f t="shared" si="604"/>
        <v>8.272</v>
      </c>
      <c r="L9721" s="4">
        <f t="shared" si="605"/>
        <v>74.772</v>
      </c>
      <c r="M9721" s="6">
        <v>1</v>
      </c>
      <c r="N9721" s="7">
        <v>165.44</v>
      </c>
      <c r="O9721">
        <f t="shared" si="606"/>
        <v>90.668</v>
      </c>
      <c r="P9721" s="1">
        <f t="shared" si="607"/>
        <v>0.548041586073501</v>
      </c>
    </row>
    <row r="9722" ht="20" customHeight="1" spans="1:16">
      <c r="A9722" s="4" t="s">
        <v>10793</v>
      </c>
      <c r="B9722" s="4" t="s">
        <v>17</v>
      </c>
      <c r="C9722" s="4" t="s">
        <v>337</v>
      </c>
      <c r="D9722" s="5">
        <v>46201</v>
      </c>
      <c r="E9722" s="5" t="s">
        <v>757</v>
      </c>
      <c r="F9722" s="5" t="s">
        <v>55</v>
      </c>
      <c r="G9722" s="5" t="s">
        <v>758</v>
      </c>
      <c r="H9722" s="4" t="s">
        <v>6740</v>
      </c>
      <c r="I9722" s="4" t="str">
        <f>VLOOKUP(H9722,[1]物料!$A$1:$M$65536,13,0)</f>
        <v>20.00</v>
      </c>
      <c r="J9722" s="4">
        <v>4.5</v>
      </c>
      <c r="K9722" s="4">
        <f t="shared" si="604"/>
        <v>1.8</v>
      </c>
      <c r="L9722" s="4">
        <f t="shared" si="605"/>
        <v>26.3</v>
      </c>
      <c r="M9722" s="6">
        <v>1</v>
      </c>
      <c r="N9722" s="7">
        <v>36</v>
      </c>
      <c r="O9722">
        <f t="shared" si="606"/>
        <v>9.7</v>
      </c>
      <c r="P9722" s="1">
        <f t="shared" si="607"/>
        <v>0.269444444444444</v>
      </c>
    </row>
    <row r="9723" ht="20" customHeight="1" spans="1:16">
      <c r="A9723" s="4" t="s">
        <v>10794</v>
      </c>
      <c r="B9723" s="4" t="s">
        <v>24</v>
      </c>
      <c r="C9723" s="4" t="s">
        <v>98</v>
      </c>
      <c r="D9723" s="5">
        <v>46201</v>
      </c>
      <c r="E9723" s="5" t="s">
        <v>186</v>
      </c>
      <c r="F9723" s="5" t="s">
        <v>55</v>
      </c>
      <c r="G9723" s="5" t="s">
        <v>187</v>
      </c>
      <c r="H9723" s="4" t="s">
        <v>1450</v>
      </c>
      <c r="I9723" s="4" t="str">
        <f>VLOOKUP(H9723,[1]物料!$A$1:$M$65536,13,0)</f>
        <v>48.00</v>
      </c>
      <c r="J9723" s="4">
        <v>10.7</v>
      </c>
      <c r="K9723" s="4">
        <f t="shared" si="604"/>
        <v>6.59</v>
      </c>
      <c r="L9723" s="4">
        <f t="shared" si="605"/>
        <v>65.29</v>
      </c>
      <c r="M9723" s="6">
        <v>1</v>
      </c>
      <c r="N9723" s="7">
        <v>131.8</v>
      </c>
      <c r="O9723">
        <f t="shared" si="606"/>
        <v>66.51</v>
      </c>
      <c r="P9723" s="1">
        <f t="shared" si="607"/>
        <v>0.504628224582701</v>
      </c>
    </row>
    <row r="9724" ht="20" customHeight="1" spans="1:16">
      <c r="A9724" s="4" t="s">
        <v>10795</v>
      </c>
      <c r="B9724" s="4" t="s">
        <v>17</v>
      </c>
      <c r="C9724" s="4" t="s">
        <v>49</v>
      </c>
      <c r="D9724" s="5">
        <v>46201</v>
      </c>
      <c r="E9724" s="5" t="s">
        <v>278</v>
      </c>
      <c r="F9724" s="5" t="s">
        <v>55</v>
      </c>
      <c r="G9724" s="5" t="s">
        <v>279</v>
      </c>
      <c r="H9724" s="4" t="s">
        <v>280</v>
      </c>
      <c r="I9724" s="4" t="str">
        <f>VLOOKUP(H9724,[1]物料!$A$1:$M$65536,13,0)</f>
        <v>20.00</v>
      </c>
      <c r="J9724" s="4">
        <v>4.5</v>
      </c>
      <c r="K9724" s="4">
        <f t="shared" si="604"/>
        <v>2.99</v>
      </c>
      <c r="L9724" s="4">
        <f t="shared" si="605"/>
        <v>27.49</v>
      </c>
      <c r="M9724" s="6">
        <v>1</v>
      </c>
      <c r="N9724" s="7">
        <v>59.8</v>
      </c>
      <c r="O9724">
        <f t="shared" si="606"/>
        <v>32.31</v>
      </c>
      <c r="P9724" s="1">
        <f t="shared" si="607"/>
        <v>0.540301003344482</v>
      </c>
    </row>
    <row r="9725" ht="20" customHeight="1" spans="1:16">
      <c r="A9725" s="4" t="s">
        <v>10796</v>
      </c>
      <c r="B9725" s="4" t="s">
        <v>24</v>
      </c>
      <c r="C9725" s="4" t="s">
        <v>98</v>
      </c>
      <c r="D9725" s="5">
        <v>46201</v>
      </c>
      <c r="E9725" s="5" t="s">
        <v>186</v>
      </c>
      <c r="F9725" s="5" t="s">
        <v>55</v>
      </c>
      <c r="G9725" s="5" t="s">
        <v>187</v>
      </c>
      <c r="H9725" s="4" t="s">
        <v>188</v>
      </c>
      <c r="I9725" s="4" t="str">
        <f>VLOOKUP(H9725,[1]物料!$A$1:$M$65536,13,0)</f>
        <v>48.00</v>
      </c>
      <c r="J9725" s="4">
        <v>10.7</v>
      </c>
      <c r="K9725" s="4">
        <f t="shared" si="604"/>
        <v>6.59</v>
      </c>
      <c r="L9725" s="4">
        <f t="shared" si="605"/>
        <v>65.29</v>
      </c>
      <c r="M9725" s="6">
        <v>1</v>
      </c>
      <c r="N9725" s="7">
        <v>131.8</v>
      </c>
      <c r="O9725">
        <f t="shared" si="606"/>
        <v>66.51</v>
      </c>
      <c r="P9725" s="1">
        <f t="shared" si="607"/>
        <v>0.504628224582701</v>
      </c>
    </row>
    <row r="9726" ht="20" customHeight="1" spans="1:16">
      <c r="A9726" s="4" t="s">
        <v>10797</v>
      </c>
      <c r="B9726" s="4" t="s">
        <v>17</v>
      </c>
      <c r="C9726" s="4" t="s">
        <v>538</v>
      </c>
      <c r="D9726" s="5">
        <v>46201</v>
      </c>
      <c r="E9726" s="5" t="s">
        <v>90</v>
      </c>
      <c r="F9726" s="5" t="s">
        <v>55</v>
      </c>
      <c r="G9726" s="5" t="s">
        <v>91</v>
      </c>
      <c r="H9726" s="4" t="s">
        <v>504</v>
      </c>
      <c r="I9726" s="4" t="str">
        <f>VLOOKUP(H9726,[1]物料!$A$1:$M$65536,13,0)</f>
        <v>40.00</v>
      </c>
      <c r="J9726" s="4">
        <v>7.2</v>
      </c>
      <c r="K9726" s="4">
        <f t="shared" si="604"/>
        <v>7.69</v>
      </c>
      <c r="L9726" s="4">
        <f t="shared" si="605"/>
        <v>54.89</v>
      </c>
      <c r="M9726" s="6">
        <v>1</v>
      </c>
      <c r="N9726" s="7">
        <v>153.8</v>
      </c>
      <c r="O9726">
        <f t="shared" si="606"/>
        <v>98.91</v>
      </c>
      <c r="P9726" s="1">
        <f t="shared" si="607"/>
        <v>0.643107932379714</v>
      </c>
    </row>
    <row r="9727" ht="20" customHeight="1" spans="1:16">
      <c r="A9727" s="4" t="s">
        <v>10798</v>
      </c>
      <c r="B9727" s="4" t="s">
        <v>17</v>
      </c>
      <c r="C9727" s="4" t="s">
        <v>113</v>
      </c>
      <c r="D9727" s="5">
        <v>46201</v>
      </c>
      <c r="E9727" s="5" t="s">
        <v>101</v>
      </c>
      <c r="F9727" s="5" t="s">
        <v>20</v>
      </c>
      <c r="G9727" s="5" t="s">
        <v>102</v>
      </c>
      <c r="H9727" s="4" t="s">
        <v>109</v>
      </c>
      <c r="I9727" s="4" t="str">
        <f>VLOOKUP(H9727,[1]物料!$A$1:$M$65536,13,0)</f>
        <v>23.30</v>
      </c>
      <c r="J9727" s="4">
        <v>3</v>
      </c>
      <c r="K9727" s="4">
        <f t="shared" si="604"/>
        <v>2.99</v>
      </c>
      <c r="L9727" s="4">
        <f t="shared" si="605"/>
        <v>29.29</v>
      </c>
      <c r="M9727" s="6">
        <v>1</v>
      </c>
      <c r="N9727" s="7">
        <v>59.8</v>
      </c>
      <c r="O9727">
        <f t="shared" si="606"/>
        <v>30.51</v>
      </c>
      <c r="P9727" s="1">
        <f t="shared" si="607"/>
        <v>0.510200668896321</v>
      </c>
    </row>
    <row r="9728" ht="20" customHeight="1" spans="1:16">
      <c r="A9728" s="4" t="s">
        <v>10799</v>
      </c>
      <c r="B9728" s="4" t="s">
        <v>17</v>
      </c>
      <c r="C9728" s="4" t="s">
        <v>105</v>
      </c>
      <c r="D9728" s="5">
        <v>46201</v>
      </c>
      <c r="E9728" s="5" t="s">
        <v>291</v>
      </c>
      <c r="F9728" s="5" t="s">
        <v>55</v>
      </c>
      <c r="G9728" s="5" t="s">
        <v>292</v>
      </c>
      <c r="H9728" s="4" t="s">
        <v>293</v>
      </c>
      <c r="I9728" s="4" t="str">
        <f>VLOOKUP(H9728,[1]物料!$A$1:$M$65536,13,0)</f>
        <v>40.00</v>
      </c>
      <c r="J9728" s="4">
        <v>7.2</v>
      </c>
      <c r="K9728" s="4">
        <f t="shared" si="604"/>
        <v>5.19</v>
      </c>
      <c r="L9728" s="4">
        <f t="shared" si="605"/>
        <v>52.39</v>
      </c>
      <c r="M9728" s="6">
        <v>1</v>
      </c>
      <c r="N9728" s="7">
        <v>103.8</v>
      </c>
      <c r="O9728">
        <f t="shared" si="606"/>
        <v>51.41</v>
      </c>
      <c r="P9728" s="1">
        <f t="shared" si="607"/>
        <v>0.495279383429672</v>
      </c>
    </row>
    <row r="9729" ht="20" customHeight="1" spans="1:16">
      <c r="A9729" s="4" t="s">
        <v>10799</v>
      </c>
      <c r="B9729" s="4" t="s">
        <v>17</v>
      </c>
      <c r="C9729" s="4" t="s">
        <v>105</v>
      </c>
      <c r="D9729" s="5">
        <v>46201</v>
      </c>
      <c r="E9729" s="5" t="s">
        <v>291</v>
      </c>
      <c r="F9729" s="5" t="s">
        <v>55</v>
      </c>
      <c r="G9729" s="5" t="s">
        <v>292</v>
      </c>
      <c r="H9729" s="4" t="s">
        <v>378</v>
      </c>
      <c r="I9729" s="4" t="str">
        <f>VLOOKUP(H9729,[1]物料!$A$1:$M$65536,13,0)</f>
        <v>40.00</v>
      </c>
      <c r="J9729" s="4">
        <v>7.2</v>
      </c>
      <c r="K9729" s="4">
        <f t="shared" si="604"/>
        <v>5.19</v>
      </c>
      <c r="L9729" s="4">
        <f t="shared" si="605"/>
        <v>52.39</v>
      </c>
      <c r="M9729" s="6">
        <v>1</v>
      </c>
      <c r="N9729" s="7">
        <v>103.8</v>
      </c>
      <c r="O9729">
        <f t="shared" si="606"/>
        <v>51.41</v>
      </c>
      <c r="P9729" s="1">
        <f t="shared" si="607"/>
        <v>0.495279383429672</v>
      </c>
    </row>
    <row r="9730" ht="20" customHeight="1" spans="1:16">
      <c r="A9730" s="4" t="s">
        <v>10800</v>
      </c>
      <c r="B9730" s="4" t="s">
        <v>17</v>
      </c>
      <c r="C9730" s="4" t="s">
        <v>49</v>
      </c>
      <c r="D9730" s="5">
        <v>46201</v>
      </c>
      <c r="E9730" s="5" t="s">
        <v>101</v>
      </c>
      <c r="F9730" s="5" t="s">
        <v>20</v>
      </c>
      <c r="G9730" s="5" t="s">
        <v>102</v>
      </c>
      <c r="H9730" s="4" t="s">
        <v>109</v>
      </c>
      <c r="I9730" s="4" t="str">
        <f>VLOOKUP(H9730,[1]物料!$A$1:$M$65536,13,0)</f>
        <v>23.30</v>
      </c>
      <c r="J9730" s="4">
        <v>3</v>
      </c>
      <c r="K9730" s="4">
        <f t="shared" si="604"/>
        <v>2.74</v>
      </c>
      <c r="L9730" s="4">
        <f t="shared" si="605"/>
        <v>29.04</v>
      </c>
      <c r="M9730" s="6">
        <v>1</v>
      </c>
      <c r="N9730" s="7">
        <v>54.8</v>
      </c>
      <c r="O9730">
        <f t="shared" si="606"/>
        <v>25.76</v>
      </c>
      <c r="P9730" s="1">
        <f t="shared" si="607"/>
        <v>0.47007299270073</v>
      </c>
    </row>
    <row r="9731" ht="20" customHeight="1" spans="1:16">
      <c r="A9731" s="4" t="s">
        <v>10801</v>
      </c>
      <c r="B9731" s="4" t="s">
        <v>24</v>
      </c>
      <c r="C9731" s="4" t="s">
        <v>44</v>
      </c>
      <c r="D9731" s="5">
        <v>46201</v>
      </c>
      <c r="E9731" s="5" t="s">
        <v>101</v>
      </c>
      <c r="F9731" s="5" t="s">
        <v>20</v>
      </c>
      <c r="G9731" s="5" t="s">
        <v>102</v>
      </c>
      <c r="H9731" s="4" t="s">
        <v>920</v>
      </c>
      <c r="I9731" s="4" t="str">
        <f>VLOOKUP(H9731,[1]物料!$A$1:$M$65536,13,0)</f>
        <v>23.30</v>
      </c>
      <c r="J9731" s="4">
        <v>6.5</v>
      </c>
      <c r="K9731" s="4">
        <f t="shared" ref="K9731:K9794" si="608">N9731*0.05</f>
        <v>2.99</v>
      </c>
      <c r="L9731" s="4">
        <f t="shared" ref="L9731:L9794" si="609">I9731+J9731+K9731</f>
        <v>32.79</v>
      </c>
      <c r="M9731" s="6">
        <v>1</v>
      </c>
      <c r="N9731" s="7">
        <v>59.8</v>
      </c>
      <c r="O9731">
        <f t="shared" ref="O9731:O9794" si="610">N9731-L9731</f>
        <v>27.01</v>
      </c>
      <c r="P9731" s="1">
        <f t="shared" ref="P9731:P9794" si="611">O9731/N9731</f>
        <v>0.451672240802676</v>
      </c>
    </row>
    <row r="9732" ht="20" customHeight="1" spans="1:16">
      <c r="A9732" s="4" t="s">
        <v>10802</v>
      </c>
      <c r="B9732" s="4" t="s">
        <v>24</v>
      </c>
      <c r="C9732" s="4" t="s">
        <v>59</v>
      </c>
      <c r="D9732" s="5">
        <v>46201</v>
      </c>
      <c r="E9732" s="5" t="s">
        <v>128</v>
      </c>
      <c r="F9732" s="5" t="s">
        <v>55</v>
      </c>
      <c r="G9732" s="5" t="s">
        <v>129</v>
      </c>
      <c r="H9732" s="4" t="s">
        <v>247</v>
      </c>
      <c r="I9732" s="4" t="str">
        <f>VLOOKUP(H9732,[1]物料!$A$1:$M$65536,13,0)</f>
        <v>18.00</v>
      </c>
      <c r="J9732" s="4">
        <v>8</v>
      </c>
      <c r="K9732" s="4">
        <f t="shared" si="608"/>
        <v>2.94</v>
      </c>
      <c r="L9732" s="4">
        <f t="shared" si="609"/>
        <v>28.94</v>
      </c>
      <c r="M9732" s="6">
        <v>1</v>
      </c>
      <c r="N9732" s="7">
        <v>58.8</v>
      </c>
      <c r="O9732">
        <f t="shared" si="610"/>
        <v>29.86</v>
      </c>
      <c r="P9732" s="1">
        <f t="shared" si="611"/>
        <v>0.507823129251701</v>
      </c>
    </row>
    <row r="9733" ht="20" customHeight="1" spans="1:16">
      <c r="A9733" s="4" t="s">
        <v>10803</v>
      </c>
      <c r="B9733" s="4" t="s">
        <v>17</v>
      </c>
      <c r="C9733" s="4" t="s">
        <v>18</v>
      </c>
      <c r="D9733" s="5">
        <v>46201</v>
      </c>
      <c r="E9733" s="5" t="s">
        <v>60</v>
      </c>
      <c r="F9733" s="5" t="s">
        <v>61</v>
      </c>
      <c r="G9733" s="5" t="s">
        <v>62</v>
      </c>
      <c r="H9733" s="4" t="s">
        <v>63</v>
      </c>
      <c r="I9733" s="4" t="str">
        <f>VLOOKUP(H9733,[1]物料!$A$1:$M$65536,13,0)</f>
        <v>24.00</v>
      </c>
      <c r="J9733" s="4">
        <v>4.5</v>
      </c>
      <c r="K9733" s="4">
        <f t="shared" si="608"/>
        <v>3.2405</v>
      </c>
      <c r="L9733" s="4">
        <f t="shared" si="609"/>
        <v>31.7405</v>
      </c>
      <c r="M9733" s="6">
        <v>1</v>
      </c>
      <c r="N9733" s="7">
        <v>64.81</v>
      </c>
      <c r="O9733">
        <f t="shared" si="610"/>
        <v>33.0695</v>
      </c>
      <c r="P9733" s="1">
        <f t="shared" si="611"/>
        <v>0.510253047369233</v>
      </c>
    </row>
    <row r="9734" ht="20" customHeight="1" spans="1:16">
      <c r="A9734" s="4" t="s">
        <v>10804</v>
      </c>
      <c r="B9734" s="4" t="s">
        <v>17</v>
      </c>
      <c r="C9734" s="4" t="s">
        <v>49</v>
      </c>
      <c r="D9734" s="5">
        <v>46201</v>
      </c>
      <c r="E9734" s="5" t="s">
        <v>101</v>
      </c>
      <c r="F9734" s="5" t="s">
        <v>20</v>
      </c>
      <c r="G9734" s="5" t="s">
        <v>102</v>
      </c>
      <c r="H9734" s="4" t="s">
        <v>1480</v>
      </c>
      <c r="I9734" s="4" t="str">
        <f>VLOOKUP(H9734,[1]物料!$A$1:$M$65536,13,0)</f>
        <v>23.30</v>
      </c>
      <c r="J9734" s="4">
        <v>3</v>
      </c>
      <c r="K9734" s="4">
        <f t="shared" si="608"/>
        <v>2.74</v>
      </c>
      <c r="L9734" s="4">
        <f t="shared" si="609"/>
        <v>29.04</v>
      </c>
      <c r="M9734" s="6">
        <v>1</v>
      </c>
      <c r="N9734" s="7">
        <v>54.8</v>
      </c>
      <c r="O9734">
        <f t="shared" si="610"/>
        <v>25.76</v>
      </c>
      <c r="P9734" s="1">
        <f t="shared" si="611"/>
        <v>0.47007299270073</v>
      </c>
    </row>
    <row r="9735" ht="20" customHeight="1" spans="1:16">
      <c r="A9735" s="4" t="s">
        <v>10805</v>
      </c>
      <c r="B9735" s="4" t="s">
        <v>24</v>
      </c>
      <c r="C9735" s="4" t="s">
        <v>411</v>
      </c>
      <c r="D9735" s="5">
        <v>46201</v>
      </c>
      <c r="E9735" s="5" t="s">
        <v>291</v>
      </c>
      <c r="F9735" s="5" t="s">
        <v>55</v>
      </c>
      <c r="G9735" s="5" t="s">
        <v>292</v>
      </c>
      <c r="H9735" s="4" t="s">
        <v>691</v>
      </c>
      <c r="I9735" s="4" t="str">
        <f>VLOOKUP(H9735,[1]物料!$A$1:$M$65536,13,0)</f>
        <v>40.00</v>
      </c>
      <c r="J9735" s="4">
        <v>10.7</v>
      </c>
      <c r="K9735" s="4">
        <f t="shared" si="608"/>
        <v>3.996</v>
      </c>
      <c r="L9735" s="4">
        <f t="shared" si="609"/>
        <v>54.696</v>
      </c>
      <c r="M9735" s="6">
        <v>1</v>
      </c>
      <c r="N9735" s="7">
        <v>79.92</v>
      </c>
      <c r="O9735">
        <f t="shared" si="610"/>
        <v>25.224</v>
      </c>
      <c r="P9735" s="1">
        <f t="shared" si="611"/>
        <v>0.315615615615616</v>
      </c>
    </row>
    <row r="9736" ht="20" customHeight="1" spans="1:16">
      <c r="A9736" s="4" t="s">
        <v>10806</v>
      </c>
      <c r="B9736" s="4" t="s">
        <v>24</v>
      </c>
      <c r="C9736" s="4" t="s">
        <v>25</v>
      </c>
      <c r="D9736" s="5">
        <v>46201</v>
      </c>
      <c r="E9736" s="5" t="s">
        <v>101</v>
      </c>
      <c r="F9736" s="5" t="s">
        <v>20</v>
      </c>
      <c r="G9736" s="5" t="s">
        <v>102</v>
      </c>
      <c r="H9736" s="4" t="s">
        <v>920</v>
      </c>
      <c r="I9736" s="4" t="str">
        <f>VLOOKUP(H9736,[1]物料!$A$1:$M$65536,13,0)</f>
        <v>23.30</v>
      </c>
      <c r="J9736" s="4">
        <v>6.5</v>
      </c>
      <c r="K9736" s="4">
        <f t="shared" si="608"/>
        <v>3.49</v>
      </c>
      <c r="L9736" s="4">
        <f t="shared" si="609"/>
        <v>33.29</v>
      </c>
      <c r="M9736" s="6">
        <v>1</v>
      </c>
      <c r="N9736" s="7">
        <v>69.8</v>
      </c>
      <c r="O9736">
        <f t="shared" si="610"/>
        <v>36.51</v>
      </c>
      <c r="P9736" s="1">
        <f t="shared" si="611"/>
        <v>0.523065902578797</v>
      </c>
    </row>
    <row r="9737" ht="20" customHeight="1" spans="1:16">
      <c r="A9737" s="4" t="s">
        <v>10807</v>
      </c>
      <c r="B9737" s="4" t="s">
        <v>24</v>
      </c>
      <c r="C9737" s="4" t="s">
        <v>119</v>
      </c>
      <c r="D9737" s="5">
        <v>46201</v>
      </c>
      <c r="E9737" s="5" t="s">
        <v>83</v>
      </c>
      <c r="F9737" s="5" t="s">
        <v>55</v>
      </c>
      <c r="G9737" s="5" t="s">
        <v>84</v>
      </c>
      <c r="H9737" s="4" t="s">
        <v>88</v>
      </c>
      <c r="I9737" s="4" t="str">
        <f>VLOOKUP(H9737,[1]物料!$A$1:$M$65536,13,0)</f>
        <v>52.00</v>
      </c>
      <c r="J9737" s="4">
        <v>18</v>
      </c>
      <c r="K9737" s="4">
        <f t="shared" si="608"/>
        <v>6.94</v>
      </c>
      <c r="L9737" s="4">
        <f t="shared" si="609"/>
        <v>76.94</v>
      </c>
      <c r="M9737" s="6">
        <v>1</v>
      </c>
      <c r="N9737" s="7">
        <v>138.8</v>
      </c>
      <c r="O9737">
        <f t="shared" si="610"/>
        <v>61.86</v>
      </c>
      <c r="P9737" s="1">
        <f t="shared" si="611"/>
        <v>0.445677233429395</v>
      </c>
    </row>
    <row r="9738" ht="20" customHeight="1" spans="1:16">
      <c r="A9738" s="4" t="s">
        <v>10808</v>
      </c>
      <c r="B9738" s="4" t="s">
        <v>17</v>
      </c>
      <c r="C9738" s="4" t="s">
        <v>18</v>
      </c>
      <c r="D9738" s="5">
        <v>46201</v>
      </c>
      <c r="E9738" s="5" t="s">
        <v>235</v>
      </c>
      <c r="F9738" s="5" t="s">
        <v>39</v>
      </c>
      <c r="G9738" s="5" t="s">
        <v>236</v>
      </c>
      <c r="H9738" s="4" t="s">
        <v>5378</v>
      </c>
      <c r="I9738" s="4" t="str">
        <f>VLOOKUP(H9738,[1]物料!$A$1:$M$65536,13,0)</f>
        <v>23.90</v>
      </c>
      <c r="J9738" s="4">
        <v>1.9</v>
      </c>
      <c r="K9738" s="4">
        <f t="shared" si="608"/>
        <v>2.24</v>
      </c>
      <c r="L9738" s="4">
        <f t="shared" si="609"/>
        <v>28.04</v>
      </c>
      <c r="M9738" s="6">
        <v>1</v>
      </c>
      <c r="N9738" s="7">
        <v>44.8</v>
      </c>
      <c r="O9738">
        <f t="shared" si="610"/>
        <v>16.76</v>
      </c>
      <c r="P9738" s="1">
        <f t="shared" si="611"/>
        <v>0.374107142857143</v>
      </c>
    </row>
    <row r="9739" ht="20" customHeight="1" spans="1:16">
      <c r="A9739" s="4" t="s">
        <v>10809</v>
      </c>
      <c r="B9739" s="4" t="s">
        <v>17</v>
      </c>
      <c r="C9739" s="4" t="s">
        <v>18</v>
      </c>
      <c r="D9739" s="5">
        <v>46201</v>
      </c>
      <c r="E9739" s="5" t="s">
        <v>384</v>
      </c>
      <c r="F9739" s="5" t="s">
        <v>20</v>
      </c>
      <c r="G9739" s="5" t="s">
        <v>385</v>
      </c>
      <c r="H9739" s="4" t="s">
        <v>386</v>
      </c>
      <c r="I9739" s="4" t="str">
        <f>VLOOKUP(H9739,[1]物料!$A$1:$M$65536,13,0)</f>
        <v>36.60</v>
      </c>
      <c r="J9739" s="4">
        <v>3</v>
      </c>
      <c r="K9739" s="4">
        <f t="shared" si="608"/>
        <v>4.94</v>
      </c>
      <c r="L9739" s="4">
        <f t="shared" si="609"/>
        <v>44.54</v>
      </c>
      <c r="M9739" s="6">
        <v>1</v>
      </c>
      <c r="N9739" s="7">
        <v>98.8</v>
      </c>
      <c r="O9739">
        <f t="shared" si="610"/>
        <v>54.26</v>
      </c>
      <c r="P9739" s="1">
        <f t="shared" si="611"/>
        <v>0.54919028340081</v>
      </c>
    </row>
    <row r="9740" ht="20" customHeight="1" spans="1:16">
      <c r="A9740" s="4" t="s">
        <v>10810</v>
      </c>
      <c r="B9740" s="4" t="s">
        <v>17</v>
      </c>
      <c r="C9740" s="4" t="s">
        <v>18</v>
      </c>
      <c r="D9740" s="5">
        <v>46201</v>
      </c>
      <c r="E9740" s="5" t="s">
        <v>60</v>
      </c>
      <c r="F9740" s="5" t="s">
        <v>61</v>
      </c>
      <c r="G9740" s="5" t="s">
        <v>62</v>
      </c>
      <c r="H9740" s="4" t="s">
        <v>157</v>
      </c>
      <c r="I9740" s="4" t="str">
        <f>VLOOKUP(H9740,[1]物料!$A$1:$M$65536,13,0)</f>
        <v>24.00</v>
      </c>
      <c r="J9740" s="4">
        <v>4.5</v>
      </c>
      <c r="K9740" s="4">
        <f t="shared" si="608"/>
        <v>3.49</v>
      </c>
      <c r="L9740" s="4">
        <f t="shared" si="609"/>
        <v>31.99</v>
      </c>
      <c r="M9740" s="6">
        <v>1</v>
      </c>
      <c r="N9740" s="7">
        <v>69.8</v>
      </c>
      <c r="O9740">
        <f t="shared" si="610"/>
        <v>37.81</v>
      </c>
      <c r="P9740" s="1">
        <f t="shared" si="611"/>
        <v>0.541690544412607</v>
      </c>
    </row>
    <row r="9741" ht="20" customHeight="1" spans="1:16">
      <c r="A9741" s="4" t="s">
        <v>10811</v>
      </c>
      <c r="B9741" s="4" t="s">
        <v>24</v>
      </c>
      <c r="C9741" s="4" t="s">
        <v>25</v>
      </c>
      <c r="D9741" s="5">
        <v>46201</v>
      </c>
      <c r="E9741" s="5" t="s">
        <v>584</v>
      </c>
      <c r="F9741" s="5" t="s">
        <v>61</v>
      </c>
      <c r="G9741" s="5" t="s">
        <v>585</v>
      </c>
      <c r="H9741" s="4" t="s">
        <v>9982</v>
      </c>
      <c r="I9741" s="4" t="str">
        <f>VLOOKUP(H9741,[1]物料!$A$1:$M$65536,13,0)</f>
        <v>104.40</v>
      </c>
      <c r="J9741" s="4">
        <v>12</v>
      </c>
      <c r="K9741" s="4">
        <f t="shared" si="608"/>
        <v>13.9385</v>
      </c>
      <c r="L9741" s="4">
        <f t="shared" si="609"/>
        <v>130.3385</v>
      </c>
      <c r="M9741" s="6">
        <v>1</v>
      </c>
      <c r="N9741" s="7">
        <v>278.77</v>
      </c>
      <c r="O9741">
        <f t="shared" si="610"/>
        <v>148.4315</v>
      </c>
      <c r="P9741" s="1">
        <f t="shared" si="611"/>
        <v>0.532451483301646</v>
      </c>
    </row>
    <row r="9742" ht="20" customHeight="1" spans="1:16">
      <c r="A9742" s="4" t="s">
        <v>10812</v>
      </c>
      <c r="B9742" s="4" t="s">
        <v>24</v>
      </c>
      <c r="C9742" s="4" t="s">
        <v>25</v>
      </c>
      <c r="D9742" s="5">
        <v>46201</v>
      </c>
      <c r="E9742" s="5" t="s">
        <v>26</v>
      </c>
      <c r="F9742" s="5" t="s">
        <v>20</v>
      </c>
      <c r="G9742" s="5" t="s">
        <v>27</v>
      </c>
      <c r="H9742" s="4" t="s">
        <v>28</v>
      </c>
      <c r="I9742" s="4" t="str">
        <f>VLOOKUP(H9742,[1]物料!$A$1:$M$65536,13,0)</f>
        <v>115.60</v>
      </c>
      <c r="J9742" s="4">
        <v>13.5</v>
      </c>
      <c r="K9742" s="4">
        <f t="shared" si="608"/>
        <v>10.983</v>
      </c>
      <c r="L9742" s="4">
        <f t="shared" si="609"/>
        <v>140.083</v>
      </c>
      <c r="M9742" s="6">
        <v>1</v>
      </c>
      <c r="N9742" s="7">
        <v>219.66</v>
      </c>
      <c r="O9742">
        <f t="shared" si="610"/>
        <v>79.577</v>
      </c>
      <c r="P9742" s="1">
        <f t="shared" si="611"/>
        <v>0.362273513611946</v>
      </c>
    </row>
    <row r="9743" ht="20" customHeight="1" spans="1:16">
      <c r="A9743" s="4" t="s">
        <v>10813</v>
      </c>
      <c r="B9743" s="4" t="s">
        <v>24</v>
      </c>
      <c r="C9743" s="4" t="s">
        <v>59</v>
      </c>
      <c r="D9743" s="5">
        <v>46201</v>
      </c>
      <c r="E9743" s="5" t="s">
        <v>270</v>
      </c>
      <c r="F9743" s="5" t="s">
        <v>20</v>
      </c>
      <c r="G9743" s="5" t="s">
        <v>271</v>
      </c>
      <c r="H9743" s="4" t="s">
        <v>272</v>
      </c>
      <c r="I9743" s="4" t="str">
        <f>VLOOKUP(H9743,[1]物料!$A$1:$M$65536,13,0)</f>
        <v>19.90</v>
      </c>
      <c r="J9743" s="4">
        <v>6.5</v>
      </c>
      <c r="K9743" s="4">
        <f t="shared" si="608"/>
        <v>2.99</v>
      </c>
      <c r="L9743" s="4">
        <f t="shared" si="609"/>
        <v>29.39</v>
      </c>
      <c r="M9743" s="6">
        <v>1</v>
      </c>
      <c r="N9743" s="7">
        <v>59.8</v>
      </c>
      <c r="O9743">
        <f t="shared" si="610"/>
        <v>30.41</v>
      </c>
      <c r="P9743" s="1">
        <f t="shared" si="611"/>
        <v>0.508528428093645</v>
      </c>
    </row>
    <row r="9744" ht="20" customHeight="1" spans="1:16">
      <c r="A9744" s="4" t="s">
        <v>10814</v>
      </c>
      <c r="B9744" s="4" t="s">
        <v>24</v>
      </c>
      <c r="C9744" s="4" t="s">
        <v>150</v>
      </c>
      <c r="D9744" s="5">
        <v>46201</v>
      </c>
      <c r="E9744" s="5" t="s">
        <v>75</v>
      </c>
      <c r="F9744" s="5" t="s">
        <v>61</v>
      </c>
      <c r="G9744" s="5" t="s">
        <v>76</v>
      </c>
      <c r="H9744" s="4" t="s">
        <v>144</v>
      </c>
      <c r="I9744" s="4" t="str">
        <f>VLOOKUP(H9744,[1]物料!$A$1:$M$65536,13,0)</f>
        <v>25.00</v>
      </c>
      <c r="J9744" s="4">
        <v>8</v>
      </c>
      <c r="K9744" s="4">
        <f t="shared" si="608"/>
        <v>3.44</v>
      </c>
      <c r="L9744" s="4">
        <f t="shared" si="609"/>
        <v>36.44</v>
      </c>
      <c r="M9744" s="6">
        <v>1</v>
      </c>
      <c r="N9744" s="7">
        <v>68.8</v>
      </c>
      <c r="O9744">
        <f t="shared" si="610"/>
        <v>32.36</v>
      </c>
      <c r="P9744" s="1">
        <f t="shared" si="611"/>
        <v>0.470348837209302</v>
      </c>
    </row>
    <row r="9745" ht="20" customHeight="1" spans="1:16">
      <c r="A9745" s="4" t="s">
        <v>10814</v>
      </c>
      <c r="B9745" s="4" t="s">
        <v>24</v>
      </c>
      <c r="C9745" s="4" t="s">
        <v>150</v>
      </c>
      <c r="D9745" s="5">
        <v>46201</v>
      </c>
      <c r="E9745" s="5" t="s">
        <v>75</v>
      </c>
      <c r="F9745" s="5" t="s">
        <v>61</v>
      </c>
      <c r="G9745" s="5" t="s">
        <v>76</v>
      </c>
      <c r="H9745" s="4" t="s">
        <v>588</v>
      </c>
      <c r="I9745" s="4" t="str">
        <f>VLOOKUP(H9745,[1]物料!$A$1:$M$65536,13,0)</f>
        <v>25.00</v>
      </c>
      <c r="J9745" s="4">
        <v>8</v>
      </c>
      <c r="K9745" s="4">
        <f t="shared" si="608"/>
        <v>3.44</v>
      </c>
      <c r="L9745" s="4">
        <f t="shared" si="609"/>
        <v>36.44</v>
      </c>
      <c r="M9745" s="6">
        <v>1</v>
      </c>
      <c r="N9745" s="7">
        <v>68.8</v>
      </c>
      <c r="O9745">
        <f t="shared" si="610"/>
        <v>32.36</v>
      </c>
      <c r="P9745" s="1">
        <f t="shared" si="611"/>
        <v>0.470348837209302</v>
      </c>
    </row>
    <row r="9746" ht="20" customHeight="1" spans="1:16">
      <c r="A9746" s="4" t="s">
        <v>10815</v>
      </c>
      <c r="B9746" s="4" t="s">
        <v>17</v>
      </c>
      <c r="C9746" s="4" t="s">
        <v>113</v>
      </c>
      <c r="D9746" s="5">
        <v>46201</v>
      </c>
      <c r="E9746" s="5" t="s">
        <v>297</v>
      </c>
      <c r="F9746" s="5" t="s">
        <v>20</v>
      </c>
      <c r="G9746" s="5" t="s">
        <v>298</v>
      </c>
      <c r="H9746" s="4" t="s">
        <v>1422</v>
      </c>
      <c r="I9746" s="4" t="str">
        <f>VLOOKUP(H9746,[1]物料!$A$1:$M$65536,13,0)</f>
        <v>21.10</v>
      </c>
      <c r="J9746" s="4">
        <v>3</v>
      </c>
      <c r="K9746" s="4">
        <f t="shared" si="608"/>
        <v>2.9845</v>
      </c>
      <c r="L9746" s="4">
        <f t="shared" si="609"/>
        <v>27.0845</v>
      </c>
      <c r="M9746" s="6">
        <v>1</v>
      </c>
      <c r="N9746" s="7">
        <v>59.69</v>
      </c>
      <c r="O9746">
        <f t="shared" si="610"/>
        <v>32.6055</v>
      </c>
      <c r="P9746" s="1">
        <f t="shared" si="611"/>
        <v>0.546247277600938</v>
      </c>
    </row>
    <row r="9747" ht="20" customHeight="1" spans="1:16">
      <c r="A9747" s="4" t="s">
        <v>10816</v>
      </c>
      <c r="B9747" s="4" t="s">
        <v>17</v>
      </c>
      <c r="C9747" s="4" t="s">
        <v>18</v>
      </c>
      <c r="D9747" s="5">
        <v>46201</v>
      </c>
      <c r="E9747" s="5" t="s">
        <v>384</v>
      </c>
      <c r="F9747" s="5" t="s">
        <v>20</v>
      </c>
      <c r="G9747" s="5" t="s">
        <v>385</v>
      </c>
      <c r="H9747" s="4" t="s">
        <v>386</v>
      </c>
      <c r="I9747" s="4" t="str">
        <f>VLOOKUP(H9747,[1]物料!$A$1:$M$65536,13,0)</f>
        <v>36.60</v>
      </c>
      <c r="J9747" s="4">
        <v>3</v>
      </c>
      <c r="K9747" s="4">
        <f t="shared" si="608"/>
        <v>4.594</v>
      </c>
      <c r="L9747" s="4">
        <f t="shared" si="609"/>
        <v>44.194</v>
      </c>
      <c r="M9747" s="6">
        <v>1</v>
      </c>
      <c r="N9747" s="7">
        <v>91.88</v>
      </c>
      <c r="O9747">
        <f t="shared" si="610"/>
        <v>47.686</v>
      </c>
      <c r="P9747" s="1">
        <f t="shared" si="611"/>
        <v>0.5190030474532</v>
      </c>
    </row>
    <row r="9748" ht="20" customHeight="1" spans="1:16">
      <c r="A9748" s="4" t="s">
        <v>10817</v>
      </c>
      <c r="B9748" s="4" t="s">
        <v>17</v>
      </c>
      <c r="C9748" s="4" t="s">
        <v>18</v>
      </c>
      <c r="D9748" s="5">
        <v>46201</v>
      </c>
      <c r="E9748" s="5" t="s">
        <v>90</v>
      </c>
      <c r="F9748" s="5" t="s">
        <v>55</v>
      </c>
      <c r="G9748" s="5" t="s">
        <v>91</v>
      </c>
      <c r="H9748" s="4" t="s">
        <v>92</v>
      </c>
      <c r="I9748" s="4" t="str">
        <f>VLOOKUP(H9748,[1]物料!$A$1:$M$65536,13,0)</f>
        <v>40.00</v>
      </c>
      <c r="J9748" s="4">
        <v>7.2</v>
      </c>
      <c r="K9748" s="4">
        <f t="shared" si="608"/>
        <v>6.9345</v>
      </c>
      <c r="L9748" s="4">
        <f t="shared" si="609"/>
        <v>54.1345</v>
      </c>
      <c r="M9748" s="6">
        <v>1</v>
      </c>
      <c r="N9748" s="7">
        <v>138.69</v>
      </c>
      <c r="O9748">
        <f t="shared" si="610"/>
        <v>84.5555</v>
      </c>
      <c r="P9748" s="1">
        <f t="shared" si="611"/>
        <v>0.609672651236571</v>
      </c>
    </row>
    <row r="9749" ht="20" customHeight="1" spans="1:16">
      <c r="A9749" s="4" t="s">
        <v>10818</v>
      </c>
      <c r="B9749" s="4" t="s">
        <v>24</v>
      </c>
      <c r="C9749" s="4" t="s">
        <v>59</v>
      </c>
      <c r="D9749" s="5">
        <v>46201</v>
      </c>
      <c r="E9749" s="5" t="s">
        <v>50</v>
      </c>
      <c r="F9749" s="5" t="s">
        <v>20</v>
      </c>
      <c r="G9749" s="5" t="s">
        <v>51</v>
      </c>
      <c r="H9749" s="4" t="s">
        <v>743</v>
      </c>
      <c r="I9749" s="4" t="str">
        <f>VLOOKUP(H9749,[1]物料!$A$1:$M$65536,13,0)</f>
        <v>21.00</v>
      </c>
      <c r="J9749" s="4">
        <v>6.5</v>
      </c>
      <c r="K9749" s="4">
        <f t="shared" si="608"/>
        <v>3.19</v>
      </c>
      <c r="L9749" s="4">
        <f t="shared" si="609"/>
        <v>30.69</v>
      </c>
      <c r="M9749" s="6">
        <v>1</v>
      </c>
      <c r="N9749" s="7">
        <v>63.8</v>
      </c>
      <c r="O9749">
        <f t="shared" si="610"/>
        <v>33.11</v>
      </c>
      <c r="P9749" s="1">
        <f t="shared" si="611"/>
        <v>0.518965517241379</v>
      </c>
    </row>
    <row r="9750" ht="20" customHeight="1" spans="1:16">
      <c r="A9750" s="4" t="s">
        <v>10819</v>
      </c>
      <c r="B9750" s="4" t="s">
        <v>17</v>
      </c>
      <c r="C9750" s="4" t="s">
        <v>18</v>
      </c>
      <c r="D9750" s="5">
        <v>46201</v>
      </c>
      <c r="E9750" s="5" t="s">
        <v>50</v>
      </c>
      <c r="F9750" s="5" t="s">
        <v>20</v>
      </c>
      <c r="G9750" s="5" t="s">
        <v>51</v>
      </c>
      <c r="H9750" s="4" t="s">
        <v>165</v>
      </c>
      <c r="I9750" s="4" t="str">
        <f>VLOOKUP(H9750,[1]物料!$A$1:$M$65536,13,0)</f>
        <v>21.00</v>
      </c>
      <c r="J9750" s="4">
        <v>3</v>
      </c>
      <c r="K9750" s="4">
        <f t="shared" si="608"/>
        <v>2.8405</v>
      </c>
      <c r="L9750" s="4">
        <f t="shared" si="609"/>
        <v>26.8405</v>
      </c>
      <c r="M9750" s="6">
        <v>1</v>
      </c>
      <c r="N9750" s="7">
        <v>56.81</v>
      </c>
      <c r="O9750">
        <f t="shared" si="610"/>
        <v>29.9695</v>
      </c>
      <c r="P9750" s="1">
        <f t="shared" si="611"/>
        <v>0.527539165639852</v>
      </c>
    </row>
    <row r="9751" ht="20" customHeight="1" spans="1:16">
      <c r="A9751" s="4" t="s">
        <v>10820</v>
      </c>
      <c r="B9751" s="4" t="s">
        <v>17</v>
      </c>
      <c r="C9751" s="4" t="s">
        <v>18</v>
      </c>
      <c r="D9751" s="5">
        <v>46201</v>
      </c>
      <c r="E9751" s="5" t="s">
        <v>291</v>
      </c>
      <c r="F9751" s="5" t="s">
        <v>55</v>
      </c>
      <c r="G9751" s="5" t="s">
        <v>292</v>
      </c>
      <c r="H9751" s="4" t="s">
        <v>371</v>
      </c>
      <c r="I9751" s="4" t="str">
        <f>VLOOKUP(H9751,[1]物料!$A$1:$M$65536,13,0)</f>
        <v>40.00</v>
      </c>
      <c r="J9751" s="4">
        <v>7.2</v>
      </c>
      <c r="K9751" s="4">
        <f t="shared" si="608"/>
        <v>5.1715</v>
      </c>
      <c r="L9751" s="4">
        <f t="shared" si="609"/>
        <v>52.3715</v>
      </c>
      <c r="M9751" s="6">
        <v>1</v>
      </c>
      <c r="N9751" s="7">
        <v>103.43</v>
      </c>
      <c r="O9751">
        <f t="shared" si="610"/>
        <v>51.0585</v>
      </c>
      <c r="P9751" s="1">
        <f t="shared" si="611"/>
        <v>0.493652711979116</v>
      </c>
    </row>
    <row r="9752" ht="20" customHeight="1" spans="1:16">
      <c r="A9752" s="4" t="s">
        <v>10821</v>
      </c>
      <c r="B9752" s="4" t="s">
        <v>17</v>
      </c>
      <c r="C9752" s="4" t="s">
        <v>18</v>
      </c>
      <c r="D9752" s="5">
        <v>46201</v>
      </c>
      <c r="E9752" s="5" t="s">
        <v>7487</v>
      </c>
      <c r="F9752" s="5" t="s">
        <v>32</v>
      </c>
      <c r="G9752" s="5" t="s">
        <v>7488</v>
      </c>
      <c r="H9752" s="4" t="s">
        <v>10822</v>
      </c>
      <c r="I9752" s="4" t="str">
        <f>VLOOKUP(H9752,[1]物料!$A$1:$M$65536,13,0)</f>
        <v>58.00</v>
      </c>
      <c r="J9752" s="4">
        <v>13.6</v>
      </c>
      <c r="K9752" s="4">
        <f t="shared" si="608"/>
        <v>8.99</v>
      </c>
      <c r="L9752" s="4">
        <f t="shared" si="609"/>
        <v>80.59</v>
      </c>
      <c r="M9752" s="6">
        <v>1</v>
      </c>
      <c r="N9752" s="7">
        <v>179.8</v>
      </c>
      <c r="O9752">
        <f t="shared" si="610"/>
        <v>99.21</v>
      </c>
      <c r="P9752" s="1">
        <f t="shared" si="611"/>
        <v>0.551779755283649</v>
      </c>
    </row>
    <row r="9753" ht="20" customHeight="1" spans="1:16">
      <c r="A9753" s="4" t="s">
        <v>10823</v>
      </c>
      <c r="B9753" s="4" t="s">
        <v>17</v>
      </c>
      <c r="C9753" s="4" t="s">
        <v>18</v>
      </c>
      <c r="D9753" s="5">
        <v>46201</v>
      </c>
      <c r="E9753" s="5" t="s">
        <v>182</v>
      </c>
      <c r="F9753" s="5" t="s">
        <v>20</v>
      </c>
      <c r="G9753" s="5" t="s">
        <v>183</v>
      </c>
      <c r="H9753" s="4" t="s">
        <v>184</v>
      </c>
      <c r="I9753" s="4" t="str">
        <f>VLOOKUP(H9753,[1]物料!$A$1:$M$65536,13,0)</f>
        <v>22.10</v>
      </c>
      <c r="J9753" s="4">
        <v>3</v>
      </c>
      <c r="K9753" s="4">
        <f t="shared" si="608"/>
        <v>2.6535</v>
      </c>
      <c r="L9753" s="4">
        <f t="shared" si="609"/>
        <v>27.7535</v>
      </c>
      <c r="M9753" s="6">
        <v>1</v>
      </c>
      <c r="N9753" s="7">
        <v>53.07</v>
      </c>
      <c r="O9753">
        <f t="shared" si="610"/>
        <v>25.3165</v>
      </c>
      <c r="P9753" s="1">
        <f t="shared" si="611"/>
        <v>0.47703975880912</v>
      </c>
    </row>
    <row r="9754" ht="20" customHeight="1" spans="1:16">
      <c r="A9754" s="4" t="s">
        <v>10824</v>
      </c>
      <c r="B9754" s="4" t="s">
        <v>24</v>
      </c>
      <c r="C9754" s="4" t="s">
        <v>150</v>
      </c>
      <c r="D9754" s="5">
        <v>46201</v>
      </c>
      <c r="E9754" s="5" t="s">
        <v>75</v>
      </c>
      <c r="F9754" s="5" t="s">
        <v>61</v>
      </c>
      <c r="G9754" s="5" t="s">
        <v>76</v>
      </c>
      <c r="H9754" s="4" t="s">
        <v>144</v>
      </c>
      <c r="I9754" s="4" t="str">
        <f>VLOOKUP(H9754,[1]物料!$A$1:$M$65536,13,0)</f>
        <v>25.00</v>
      </c>
      <c r="J9754" s="4">
        <v>8</v>
      </c>
      <c r="K9754" s="4">
        <f t="shared" si="608"/>
        <v>3.44</v>
      </c>
      <c r="L9754" s="4">
        <f t="shared" si="609"/>
        <v>36.44</v>
      </c>
      <c r="M9754" s="6">
        <v>1</v>
      </c>
      <c r="N9754" s="7">
        <v>68.8</v>
      </c>
      <c r="O9754">
        <f t="shared" si="610"/>
        <v>32.36</v>
      </c>
      <c r="P9754" s="1">
        <f t="shared" si="611"/>
        <v>0.470348837209302</v>
      </c>
    </row>
    <row r="9755" ht="20" customHeight="1" spans="1:16">
      <c r="A9755" s="4" t="s">
        <v>10825</v>
      </c>
      <c r="B9755" s="4" t="s">
        <v>24</v>
      </c>
      <c r="C9755" s="4" t="s">
        <v>25</v>
      </c>
      <c r="D9755" s="5">
        <v>46201</v>
      </c>
      <c r="E9755" s="5" t="s">
        <v>90</v>
      </c>
      <c r="F9755" s="5" t="s">
        <v>55</v>
      </c>
      <c r="G9755" s="5" t="s">
        <v>91</v>
      </c>
      <c r="H9755" s="4" t="s">
        <v>475</v>
      </c>
      <c r="I9755" s="4" t="str">
        <f>VLOOKUP(H9755,[1]物料!$A$1:$M$65536,13,0)</f>
        <v>40.00</v>
      </c>
      <c r="J9755" s="4">
        <v>10.7</v>
      </c>
      <c r="K9755" s="4">
        <f t="shared" si="608"/>
        <v>6.44</v>
      </c>
      <c r="L9755" s="4">
        <f t="shared" si="609"/>
        <v>57.14</v>
      </c>
      <c r="M9755" s="6">
        <v>1</v>
      </c>
      <c r="N9755" s="7">
        <v>128.8</v>
      </c>
      <c r="O9755">
        <f t="shared" si="610"/>
        <v>71.66</v>
      </c>
      <c r="P9755" s="1">
        <f t="shared" si="611"/>
        <v>0.556366459627329</v>
      </c>
    </row>
    <row r="9756" ht="20" customHeight="1" spans="1:16">
      <c r="A9756" s="4" t="s">
        <v>10826</v>
      </c>
      <c r="B9756" s="4" t="s">
        <v>17</v>
      </c>
      <c r="C9756" s="4" t="s">
        <v>18</v>
      </c>
      <c r="D9756" s="5">
        <v>46201</v>
      </c>
      <c r="E9756" s="5" t="s">
        <v>384</v>
      </c>
      <c r="F9756" s="5" t="s">
        <v>20</v>
      </c>
      <c r="G9756" s="5" t="s">
        <v>385</v>
      </c>
      <c r="H9756" s="4" t="s">
        <v>894</v>
      </c>
      <c r="I9756" s="4" t="str">
        <f>VLOOKUP(H9756,[1]物料!$A$1:$M$65536,13,0)</f>
        <v>36.60</v>
      </c>
      <c r="J9756" s="4">
        <v>3</v>
      </c>
      <c r="K9756" s="4">
        <f t="shared" si="608"/>
        <v>4.94</v>
      </c>
      <c r="L9756" s="4">
        <f t="shared" si="609"/>
        <v>44.54</v>
      </c>
      <c r="M9756" s="6">
        <v>1</v>
      </c>
      <c r="N9756" s="7">
        <v>98.8</v>
      </c>
      <c r="O9756">
        <f t="shared" si="610"/>
        <v>54.26</v>
      </c>
      <c r="P9756" s="1">
        <f t="shared" si="611"/>
        <v>0.54919028340081</v>
      </c>
    </row>
    <row r="9757" ht="20" customHeight="1" spans="1:16">
      <c r="A9757" s="4" t="s">
        <v>10827</v>
      </c>
      <c r="B9757" s="4" t="s">
        <v>24</v>
      </c>
      <c r="C9757" s="4" t="s">
        <v>74</v>
      </c>
      <c r="D9757" s="5">
        <v>46201</v>
      </c>
      <c r="E9757" s="5" t="s">
        <v>45</v>
      </c>
      <c r="F9757" s="5" t="s">
        <v>20</v>
      </c>
      <c r="G9757" s="5" t="s">
        <v>46</v>
      </c>
      <c r="H9757" s="4" t="s">
        <v>47</v>
      </c>
      <c r="I9757" s="4" t="str">
        <f>VLOOKUP(H9757,[1]物料!$A$1:$M$65536,13,0)</f>
        <v>36.10</v>
      </c>
      <c r="J9757" s="4">
        <v>6.5</v>
      </c>
      <c r="K9757" s="4">
        <f t="shared" si="608"/>
        <v>4.28</v>
      </c>
      <c r="L9757" s="4">
        <f t="shared" si="609"/>
        <v>46.88</v>
      </c>
      <c r="M9757" s="6">
        <v>1</v>
      </c>
      <c r="N9757" s="7">
        <v>85.6</v>
      </c>
      <c r="O9757">
        <f t="shared" si="610"/>
        <v>38.72</v>
      </c>
      <c r="P9757" s="1">
        <f t="shared" si="611"/>
        <v>0.452336448598131</v>
      </c>
    </row>
    <row r="9758" ht="20" customHeight="1" spans="1:16">
      <c r="A9758" s="4" t="s">
        <v>10828</v>
      </c>
      <c r="B9758" s="4" t="s">
        <v>17</v>
      </c>
      <c r="C9758" s="4" t="s">
        <v>18</v>
      </c>
      <c r="D9758" s="5">
        <v>46201</v>
      </c>
      <c r="E9758" s="5" t="s">
        <v>301</v>
      </c>
      <c r="F9758" s="5" t="s">
        <v>55</v>
      </c>
      <c r="G9758" s="5" t="s">
        <v>302</v>
      </c>
      <c r="H9758" s="4" t="s">
        <v>839</v>
      </c>
      <c r="I9758" s="4" t="str">
        <f>VLOOKUP(H9758,[1]物料!$A$1:$M$65536,13,0)</f>
        <v>20.00</v>
      </c>
      <c r="J9758" s="4">
        <v>4.5</v>
      </c>
      <c r="K9758" s="4">
        <f t="shared" si="608"/>
        <v>2.8405</v>
      </c>
      <c r="L9758" s="4">
        <f t="shared" si="609"/>
        <v>27.3405</v>
      </c>
      <c r="M9758" s="6">
        <v>1</v>
      </c>
      <c r="N9758" s="7">
        <v>56.81</v>
      </c>
      <c r="O9758">
        <f t="shared" si="610"/>
        <v>29.4695</v>
      </c>
      <c r="P9758" s="1">
        <f t="shared" si="611"/>
        <v>0.518737898257349</v>
      </c>
    </row>
    <row r="9759" ht="20" customHeight="1" spans="1:16">
      <c r="A9759" s="4" t="s">
        <v>10829</v>
      </c>
      <c r="B9759" s="4" t="s">
        <v>17</v>
      </c>
      <c r="C9759" s="4" t="s">
        <v>113</v>
      </c>
      <c r="D9759" s="5">
        <v>46201</v>
      </c>
      <c r="E9759" s="5" t="s">
        <v>1094</v>
      </c>
      <c r="F9759" s="5" t="s">
        <v>55</v>
      </c>
      <c r="G9759" s="5" t="s">
        <v>1095</v>
      </c>
      <c r="H9759" s="4" t="s">
        <v>1225</v>
      </c>
      <c r="I9759" s="4" t="str">
        <f>VLOOKUP(H9759,[1]物料!$A$1:$M$65536,13,0)</f>
        <v>12.00</v>
      </c>
      <c r="J9759" s="4">
        <v>4.5</v>
      </c>
      <c r="K9759" s="4">
        <f t="shared" si="608"/>
        <v>2.03</v>
      </c>
      <c r="L9759" s="4">
        <f t="shared" si="609"/>
        <v>18.53</v>
      </c>
      <c r="M9759" s="6">
        <v>1</v>
      </c>
      <c r="N9759" s="7">
        <v>40.6</v>
      </c>
      <c r="O9759">
        <f t="shared" si="610"/>
        <v>22.07</v>
      </c>
      <c r="P9759" s="1">
        <f t="shared" si="611"/>
        <v>0.5435960591133</v>
      </c>
    </row>
    <row r="9760" ht="20" customHeight="1" spans="1:16">
      <c r="A9760" s="4" t="s">
        <v>10830</v>
      </c>
      <c r="B9760" s="4" t="s">
        <v>17</v>
      </c>
      <c r="C9760" s="4" t="s">
        <v>113</v>
      </c>
      <c r="D9760" s="5">
        <v>46201</v>
      </c>
      <c r="E9760" s="5" t="s">
        <v>90</v>
      </c>
      <c r="F9760" s="5" t="s">
        <v>55</v>
      </c>
      <c r="G9760" s="5" t="s">
        <v>91</v>
      </c>
      <c r="H9760" s="4" t="s">
        <v>92</v>
      </c>
      <c r="I9760" s="4" t="str">
        <f>VLOOKUP(H9760,[1]物料!$A$1:$M$65536,13,0)</f>
        <v>40.00</v>
      </c>
      <c r="J9760" s="4">
        <v>7.2</v>
      </c>
      <c r="K9760" s="4">
        <f t="shared" si="608"/>
        <v>6.94</v>
      </c>
      <c r="L9760" s="4">
        <f t="shared" si="609"/>
        <v>54.14</v>
      </c>
      <c r="M9760" s="6">
        <v>1</v>
      </c>
      <c r="N9760" s="7">
        <v>138.8</v>
      </c>
      <c r="O9760">
        <f t="shared" si="610"/>
        <v>84.66</v>
      </c>
      <c r="P9760" s="1">
        <f t="shared" si="611"/>
        <v>0.609942363112392</v>
      </c>
    </row>
    <row r="9761" ht="20" customHeight="1" spans="1:16">
      <c r="A9761" s="4" t="s">
        <v>10831</v>
      </c>
      <c r="B9761" s="4" t="s">
        <v>24</v>
      </c>
      <c r="C9761" s="4" t="s">
        <v>411</v>
      </c>
      <c r="D9761" s="5">
        <v>46201</v>
      </c>
      <c r="E9761" s="5" t="s">
        <v>508</v>
      </c>
      <c r="F9761" s="5" t="s">
        <v>70</v>
      </c>
      <c r="G9761" s="5" t="s">
        <v>509</v>
      </c>
      <c r="H9761" s="4" t="s">
        <v>510</v>
      </c>
      <c r="I9761" s="4" t="str">
        <f>VLOOKUP(H9761,[1]物料!$A$1:$M$65536,13,0)</f>
        <v>20.50</v>
      </c>
      <c r="J9761" s="4">
        <v>6.5</v>
      </c>
      <c r="K9761" s="4">
        <f t="shared" si="608"/>
        <v>3.49</v>
      </c>
      <c r="L9761" s="4">
        <f t="shared" si="609"/>
        <v>30.49</v>
      </c>
      <c r="M9761" s="6">
        <v>1</v>
      </c>
      <c r="N9761" s="7">
        <v>69.8</v>
      </c>
      <c r="O9761">
        <f t="shared" si="610"/>
        <v>39.31</v>
      </c>
      <c r="P9761" s="1">
        <f t="shared" si="611"/>
        <v>0.563180515759312</v>
      </c>
    </row>
    <row r="9762" ht="20" customHeight="1" spans="1:16">
      <c r="A9762" s="4" t="s">
        <v>10832</v>
      </c>
      <c r="B9762" s="4" t="s">
        <v>17</v>
      </c>
      <c r="C9762" s="4" t="s">
        <v>18</v>
      </c>
      <c r="D9762" s="5">
        <v>46201</v>
      </c>
      <c r="E9762" s="5" t="s">
        <v>384</v>
      </c>
      <c r="F9762" s="5" t="s">
        <v>20</v>
      </c>
      <c r="G9762" s="5" t="s">
        <v>385</v>
      </c>
      <c r="H9762" s="4" t="s">
        <v>894</v>
      </c>
      <c r="I9762" s="4" t="str">
        <f>VLOOKUP(H9762,[1]物料!$A$1:$M$65536,13,0)</f>
        <v>36.60</v>
      </c>
      <c r="J9762" s="4">
        <v>3</v>
      </c>
      <c r="K9762" s="4">
        <f t="shared" si="608"/>
        <v>4.693</v>
      </c>
      <c r="L9762" s="4">
        <f t="shared" si="609"/>
        <v>44.293</v>
      </c>
      <c r="M9762" s="6">
        <v>1</v>
      </c>
      <c r="N9762" s="7">
        <v>93.86</v>
      </c>
      <c r="O9762">
        <f t="shared" si="610"/>
        <v>49.567</v>
      </c>
      <c r="P9762" s="1">
        <f t="shared" si="611"/>
        <v>0.528095035158747</v>
      </c>
    </row>
    <row r="9763" ht="20" customHeight="1" spans="1:16">
      <c r="A9763" s="4" t="s">
        <v>10833</v>
      </c>
      <c r="B9763" s="4" t="s">
        <v>24</v>
      </c>
      <c r="C9763" s="4" t="s">
        <v>74</v>
      </c>
      <c r="D9763" s="5">
        <v>46201</v>
      </c>
      <c r="E9763" s="5" t="s">
        <v>186</v>
      </c>
      <c r="F9763" s="5" t="s">
        <v>55</v>
      </c>
      <c r="G9763" s="5" t="s">
        <v>187</v>
      </c>
      <c r="H9763" s="4" t="s">
        <v>188</v>
      </c>
      <c r="I9763" s="4" t="str">
        <f>VLOOKUP(H9763,[1]物料!$A$1:$M$65536,13,0)</f>
        <v>48.00</v>
      </c>
      <c r="J9763" s="4">
        <v>10.7</v>
      </c>
      <c r="K9763" s="4">
        <f t="shared" si="608"/>
        <v>6.7</v>
      </c>
      <c r="L9763" s="4">
        <f t="shared" si="609"/>
        <v>65.4</v>
      </c>
      <c r="M9763" s="6">
        <v>1</v>
      </c>
      <c r="N9763" s="7">
        <v>134</v>
      </c>
      <c r="O9763">
        <f t="shared" si="610"/>
        <v>68.6</v>
      </c>
      <c r="P9763" s="1">
        <f t="shared" si="611"/>
        <v>0.511940298507463</v>
      </c>
    </row>
    <row r="9764" ht="20" customHeight="1" spans="1:16">
      <c r="A9764" s="4" t="s">
        <v>10834</v>
      </c>
      <c r="B9764" s="4" t="s">
        <v>17</v>
      </c>
      <c r="C9764" s="4" t="s">
        <v>167</v>
      </c>
      <c r="D9764" s="5">
        <v>46201</v>
      </c>
      <c r="E9764" s="5" t="s">
        <v>90</v>
      </c>
      <c r="F9764" s="5" t="s">
        <v>55</v>
      </c>
      <c r="G9764" s="5" t="s">
        <v>91</v>
      </c>
      <c r="H9764" s="4" t="s">
        <v>169</v>
      </c>
      <c r="I9764" s="4" t="str">
        <f>VLOOKUP(H9764,[1]物料!$A$1:$M$65536,13,0)</f>
        <v>40.00</v>
      </c>
      <c r="J9764" s="4">
        <v>7.2</v>
      </c>
      <c r="K9764" s="4">
        <f t="shared" si="608"/>
        <v>6.94</v>
      </c>
      <c r="L9764" s="4">
        <f t="shared" si="609"/>
        <v>54.14</v>
      </c>
      <c r="M9764" s="6">
        <v>1</v>
      </c>
      <c r="N9764" s="7">
        <v>138.8</v>
      </c>
      <c r="O9764">
        <f t="shared" si="610"/>
        <v>84.66</v>
      </c>
      <c r="P9764" s="1">
        <f t="shared" si="611"/>
        <v>0.609942363112392</v>
      </c>
    </row>
    <row r="9765" ht="20" customHeight="1" spans="1:16">
      <c r="A9765" s="4" t="s">
        <v>10835</v>
      </c>
      <c r="B9765" s="4" t="s">
        <v>24</v>
      </c>
      <c r="C9765" s="4" t="s">
        <v>119</v>
      </c>
      <c r="D9765" s="5">
        <v>46201</v>
      </c>
      <c r="E9765" s="5" t="s">
        <v>83</v>
      </c>
      <c r="F9765" s="5" t="s">
        <v>55</v>
      </c>
      <c r="G9765" s="5" t="s">
        <v>84</v>
      </c>
      <c r="H9765" s="4" t="s">
        <v>88</v>
      </c>
      <c r="I9765" s="4" t="str">
        <f>VLOOKUP(H9765,[1]物料!$A$1:$M$65536,13,0)</f>
        <v>52.00</v>
      </c>
      <c r="J9765" s="4">
        <v>18</v>
      </c>
      <c r="K9765" s="4">
        <f t="shared" si="608"/>
        <v>6.94</v>
      </c>
      <c r="L9765" s="4">
        <f t="shared" si="609"/>
        <v>76.94</v>
      </c>
      <c r="M9765" s="6">
        <v>1</v>
      </c>
      <c r="N9765" s="7">
        <v>138.8</v>
      </c>
      <c r="O9765">
        <f t="shared" si="610"/>
        <v>61.86</v>
      </c>
      <c r="P9765" s="1">
        <f t="shared" si="611"/>
        <v>0.445677233429395</v>
      </c>
    </row>
    <row r="9766" ht="20" customHeight="1" spans="1:16">
      <c r="A9766" s="4" t="s">
        <v>10836</v>
      </c>
      <c r="B9766" s="4" t="s">
        <v>17</v>
      </c>
      <c r="C9766" s="4" t="s">
        <v>18</v>
      </c>
      <c r="D9766" s="5">
        <v>46201</v>
      </c>
      <c r="E9766" s="5" t="s">
        <v>182</v>
      </c>
      <c r="F9766" s="5" t="s">
        <v>20</v>
      </c>
      <c r="G9766" s="5" t="s">
        <v>183</v>
      </c>
      <c r="H9766" s="4" t="s">
        <v>409</v>
      </c>
      <c r="I9766" s="4" t="str">
        <f>VLOOKUP(H9766,[1]物料!$A$1:$M$65536,13,0)</f>
        <v>22.10</v>
      </c>
      <c r="J9766" s="4">
        <v>3</v>
      </c>
      <c r="K9766" s="4">
        <f t="shared" si="608"/>
        <v>2.8405</v>
      </c>
      <c r="L9766" s="4">
        <f t="shared" si="609"/>
        <v>27.9405</v>
      </c>
      <c r="M9766" s="6">
        <v>1</v>
      </c>
      <c r="N9766" s="7">
        <v>56.81</v>
      </c>
      <c r="O9766">
        <f t="shared" si="610"/>
        <v>28.8695</v>
      </c>
      <c r="P9766" s="1">
        <f t="shared" si="611"/>
        <v>0.508176377398345</v>
      </c>
    </row>
    <row r="9767" ht="20" customHeight="1" spans="1:16">
      <c r="A9767" s="4" t="s">
        <v>10837</v>
      </c>
      <c r="B9767" s="4" t="s">
        <v>17</v>
      </c>
      <c r="C9767" s="4" t="s">
        <v>18</v>
      </c>
      <c r="D9767" s="5">
        <v>46201</v>
      </c>
      <c r="E9767" s="5" t="s">
        <v>1768</v>
      </c>
      <c r="F9767" s="5" t="s">
        <v>20</v>
      </c>
      <c r="G9767" s="5" t="s">
        <v>1769</v>
      </c>
      <c r="H9767" s="4" t="s">
        <v>10838</v>
      </c>
      <c r="I9767" s="4" t="str">
        <f>VLOOKUP(H9767,[1]物料!$A$1:$M$65536,13,0)</f>
        <v>43.30</v>
      </c>
      <c r="J9767" s="4">
        <v>3.5</v>
      </c>
      <c r="K9767" s="4">
        <f t="shared" si="608"/>
        <v>5.738</v>
      </c>
      <c r="L9767" s="4">
        <f t="shared" si="609"/>
        <v>52.538</v>
      </c>
      <c r="M9767" s="6">
        <v>1</v>
      </c>
      <c r="N9767" s="7">
        <v>114.76</v>
      </c>
      <c r="O9767">
        <f t="shared" si="610"/>
        <v>62.222</v>
      </c>
      <c r="P9767" s="1">
        <f t="shared" si="611"/>
        <v>0.542192401533635</v>
      </c>
    </row>
    <row r="9768" ht="20" customHeight="1" spans="1:16">
      <c r="A9768" s="4" t="s">
        <v>10839</v>
      </c>
      <c r="B9768" s="4" t="s">
        <v>24</v>
      </c>
      <c r="C9768" s="4" t="s">
        <v>119</v>
      </c>
      <c r="D9768" s="5">
        <v>46201</v>
      </c>
      <c r="E9768" s="5" t="s">
        <v>60</v>
      </c>
      <c r="F9768" s="5" t="s">
        <v>61</v>
      </c>
      <c r="G9768" s="5" t="s">
        <v>62</v>
      </c>
      <c r="H9768" s="4" t="s">
        <v>157</v>
      </c>
      <c r="I9768" s="4" t="str">
        <f>VLOOKUP(H9768,[1]物料!$A$1:$M$65536,13,0)</f>
        <v>24.00</v>
      </c>
      <c r="J9768" s="4">
        <v>8</v>
      </c>
      <c r="K9768" s="4">
        <f t="shared" si="608"/>
        <v>3.225</v>
      </c>
      <c r="L9768" s="4">
        <f t="shared" si="609"/>
        <v>35.225</v>
      </c>
      <c r="M9768" s="6">
        <v>1</v>
      </c>
      <c r="N9768" s="7">
        <v>64.5</v>
      </c>
      <c r="O9768">
        <f t="shared" si="610"/>
        <v>29.275</v>
      </c>
      <c r="P9768" s="1">
        <f t="shared" si="611"/>
        <v>0.453875968992248</v>
      </c>
    </row>
    <row r="9769" ht="20" customHeight="1" spans="1:16">
      <c r="A9769" s="4" t="s">
        <v>10840</v>
      </c>
      <c r="B9769" s="4" t="s">
        <v>17</v>
      </c>
      <c r="C9769" s="4" t="s">
        <v>167</v>
      </c>
      <c r="D9769" s="5">
        <v>46201</v>
      </c>
      <c r="E9769" s="5" t="s">
        <v>54</v>
      </c>
      <c r="F9769" s="5" t="s">
        <v>55</v>
      </c>
      <c r="G9769" s="5" t="s">
        <v>56</v>
      </c>
      <c r="H9769" s="4" t="s">
        <v>1184</v>
      </c>
      <c r="I9769" s="4" t="str">
        <f>VLOOKUP(H9769,[1]物料!$A$1:$M$65536,13,0)</f>
        <v>12.00</v>
      </c>
      <c r="J9769" s="4">
        <v>4.5</v>
      </c>
      <c r="K9769" s="4">
        <f t="shared" si="608"/>
        <v>1.995</v>
      </c>
      <c r="L9769" s="4">
        <f t="shared" si="609"/>
        <v>18.495</v>
      </c>
      <c r="M9769" s="6">
        <v>1</v>
      </c>
      <c r="N9769" s="7">
        <v>39.9</v>
      </c>
      <c r="O9769">
        <f t="shared" si="610"/>
        <v>21.405</v>
      </c>
      <c r="P9769" s="1">
        <f t="shared" si="611"/>
        <v>0.536466165413534</v>
      </c>
    </row>
    <row r="9770" ht="20" customHeight="1" spans="1:16">
      <c r="A9770" s="4" t="s">
        <v>10841</v>
      </c>
      <c r="B9770" s="4" t="s">
        <v>24</v>
      </c>
      <c r="C9770" s="4" t="s">
        <v>119</v>
      </c>
      <c r="D9770" s="5">
        <v>46201</v>
      </c>
      <c r="E9770" s="5" t="s">
        <v>94</v>
      </c>
      <c r="F9770" s="5" t="s">
        <v>55</v>
      </c>
      <c r="G9770" s="5" t="s">
        <v>95</v>
      </c>
      <c r="H9770" s="4" t="s">
        <v>345</v>
      </c>
      <c r="I9770" s="4" t="str">
        <f>VLOOKUP(H9770,[1]物料!$A$1:$M$65536,13,0)</f>
        <v>30.00</v>
      </c>
      <c r="J9770" s="4">
        <v>10.7</v>
      </c>
      <c r="K9770" s="4">
        <f t="shared" si="608"/>
        <v>4.215</v>
      </c>
      <c r="L9770" s="4">
        <f t="shared" si="609"/>
        <v>44.915</v>
      </c>
      <c r="M9770" s="6">
        <v>1</v>
      </c>
      <c r="N9770" s="7">
        <v>84.3</v>
      </c>
      <c r="O9770">
        <f t="shared" si="610"/>
        <v>39.385</v>
      </c>
      <c r="P9770" s="1">
        <f t="shared" si="611"/>
        <v>0.467200474495848</v>
      </c>
    </row>
    <row r="9771" ht="20" customHeight="1" spans="1:16">
      <c r="A9771" s="4" t="s">
        <v>10842</v>
      </c>
      <c r="B9771" s="4" t="s">
        <v>24</v>
      </c>
      <c r="C9771" s="4" t="s">
        <v>119</v>
      </c>
      <c r="D9771" s="5">
        <v>46201</v>
      </c>
      <c r="E9771" s="5" t="s">
        <v>83</v>
      </c>
      <c r="F9771" s="5" t="s">
        <v>55</v>
      </c>
      <c r="G9771" s="5" t="s">
        <v>84</v>
      </c>
      <c r="H9771" s="4" t="s">
        <v>88</v>
      </c>
      <c r="I9771" s="4" t="str">
        <f>VLOOKUP(H9771,[1]物料!$A$1:$M$65536,13,0)</f>
        <v>52.00</v>
      </c>
      <c r="J9771" s="4">
        <v>18</v>
      </c>
      <c r="K9771" s="4">
        <f t="shared" si="608"/>
        <v>6.94</v>
      </c>
      <c r="L9771" s="4">
        <f t="shared" si="609"/>
        <v>76.94</v>
      </c>
      <c r="M9771" s="6">
        <v>1</v>
      </c>
      <c r="N9771" s="7">
        <v>138.8</v>
      </c>
      <c r="O9771">
        <f t="shared" si="610"/>
        <v>61.86</v>
      </c>
      <c r="P9771" s="1">
        <f t="shared" si="611"/>
        <v>0.445677233429395</v>
      </c>
    </row>
    <row r="9772" ht="20" customHeight="1" spans="1:16">
      <c r="A9772" s="4" t="s">
        <v>10843</v>
      </c>
      <c r="B9772" s="4" t="s">
        <v>24</v>
      </c>
      <c r="C9772" s="4" t="s">
        <v>74</v>
      </c>
      <c r="D9772" s="5">
        <v>46201</v>
      </c>
      <c r="E9772" s="5" t="s">
        <v>186</v>
      </c>
      <c r="F9772" s="5" t="s">
        <v>55</v>
      </c>
      <c r="G9772" s="5" t="s">
        <v>187</v>
      </c>
      <c r="H9772" s="4" t="s">
        <v>188</v>
      </c>
      <c r="I9772" s="4" t="str">
        <f>VLOOKUP(H9772,[1]物料!$A$1:$M$65536,13,0)</f>
        <v>48.00</v>
      </c>
      <c r="J9772" s="4">
        <v>10.7</v>
      </c>
      <c r="K9772" s="4">
        <f t="shared" si="608"/>
        <v>6.35</v>
      </c>
      <c r="L9772" s="4">
        <f t="shared" si="609"/>
        <v>65.05</v>
      </c>
      <c r="M9772" s="6">
        <v>1</v>
      </c>
      <c r="N9772" s="7">
        <v>127</v>
      </c>
      <c r="O9772">
        <f t="shared" si="610"/>
        <v>61.95</v>
      </c>
      <c r="P9772" s="1">
        <f t="shared" si="611"/>
        <v>0.487795275590551</v>
      </c>
    </row>
    <row r="9773" ht="20" customHeight="1" spans="1:16">
      <c r="A9773" s="4" t="s">
        <v>10844</v>
      </c>
      <c r="B9773" s="4" t="s">
        <v>24</v>
      </c>
      <c r="C9773" s="4" t="s">
        <v>59</v>
      </c>
      <c r="D9773" s="5">
        <v>46201</v>
      </c>
      <c r="E9773" s="5" t="s">
        <v>7256</v>
      </c>
      <c r="F9773" s="5" t="s">
        <v>55</v>
      </c>
      <c r="G9773" s="5" t="s">
        <v>7257</v>
      </c>
      <c r="H9773" s="4" t="s">
        <v>9176</v>
      </c>
      <c r="I9773" s="4" t="str">
        <f>VLOOKUP(H9773,[1]物料!$A$1:$M$65536,13,0)</f>
        <v>19.50</v>
      </c>
      <c r="J9773" s="4">
        <v>8</v>
      </c>
      <c r="K9773" s="4">
        <f t="shared" si="608"/>
        <v>2.99</v>
      </c>
      <c r="L9773" s="4">
        <f t="shared" si="609"/>
        <v>30.49</v>
      </c>
      <c r="M9773" s="6">
        <v>1</v>
      </c>
      <c r="N9773" s="7">
        <v>59.8</v>
      </c>
      <c r="O9773">
        <f t="shared" si="610"/>
        <v>29.31</v>
      </c>
      <c r="P9773" s="1">
        <f t="shared" si="611"/>
        <v>0.490133779264214</v>
      </c>
    </row>
    <row r="9774" ht="20" customHeight="1" spans="1:16">
      <c r="A9774" s="4" t="s">
        <v>10845</v>
      </c>
      <c r="B9774" s="4" t="s">
        <v>17</v>
      </c>
      <c r="C9774" s="4" t="s">
        <v>49</v>
      </c>
      <c r="D9774" s="5">
        <v>46201</v>
      </c>
      <c r="E9774" s="5" t="s">
        <v>101</v>
      </c>
      <c r="F9774" s="5" t="s">
        <v>20</v>
      </c>
      <c r="G9774" s="5" t="s">
        <v>102</v>
      </c>
      <c r="H9774" s="4" t="s">
        <v>109</v>
      </c>
      <c r="I9774" s="4" t="str">
        <f>VLOOKUP(H9774,[1]物料!$A$1:$M$65536,13,0)</f>
        <v>23.30</v>
      </c>
      <c r="J9774" s="4">
        <v>3</v>
      </c>
      <c r="K9774" s="4">
        <f t="shared" si="608"/>
        <v>2.74</v>
      </c>
      <c r="L9774" s="4">
        <f t="shared" si="609"/>
        <v>29.04</v>
      </c>
      <c r="M9774" s="6">
        <v>1</v>
      </c>
      <c r="N9774" s="7">
        <v>54.8</v>
      </c>
      <c r="O9774">
        <f t="shared" si="610"/>
        <v>25.76</v>
      </c>
      <c r="P9774" s="1">
        <f t="shared" si="611"/>
        <v>0.47007299270073</v>
      </c>
    </row>
    <row r="9775" ht="20" customHeight="1" spans="1:16">
      <c r="A9775" s="4" t="s">
        <v>10846</v>
      </c>
      <c r="B9775" s="4" t="s">
        <v>24</v>
      </c>
      <c r="C9775" s="4" t="s">
        <v>25</v>
      </c>
      <c r="D9775" s="5">
        <v>46201</v>
      </c>
      <c r="E9775" s="5" t="s">
        <v>465</v>
      </c>
      <c r="F9775" s="5" t="s">
        <v>20</v>
      </c>
      <c r="G9775" s="5" t="s">
        <v>466</v>
      </c>
      <c r="H9775" s="4" t="s">
        <v>4799</v>
      </c>
      <c r="I9775" s="4" t="str">
        <f>VLOOKUP(H9775,[1]物料!$A$1:$M$65536,13,0)</f>
        <v>33.70</v>
      </c>
      <c r="J9775" s="4">
        <v>7</v>
      </c>
      <c r="K9775" s="4">
        <f t="shared" si="608"/>
        <v>4.69</v>
      </c>
      <c r="L9775" s="4">
        <f t="shared" si="609"/>
        <v>45.39</v>
      </c>
      <c r="M9775" s="6">
        <v>1</v>
      </c>
      <c r="N9775" s="7">
        <v>93.8</v>
      </c>
      <c r="O9775">
        <f t="shared" si="610"/>
        <v>48.41</v>
      </c>
      <c r="P9775" s="1">
        <f t="shared" si="611"/>
        <v>0.516098081023454</v>
      </c>
    </row>
    <row r="9776" ht="20" customHeight="1" spans="1:16">
      <c r="A9776" s="4" t="s">
        <v>10847</v>
      </c>
      <c r="B9776" s="4" t="s">
        <v>24</v>
      </c>
      <c r="C9776" s="4" t="s">
        <v>59</v>
      </c>
      <c r="D9776" s="5">
        <v>46201</v>
      </c>
      <c r="E9776" s="5" t="s">
        <v>60</v>
      </c>
      <c r="F9776" s="5" t="s">
        <v>61</v>
      </c>
      <c r="G9776" s="5" t="s">
        <v>62</v>
      </c>
      <c r="H9776" s="4" t="s">
        <v>124</v>
      </c>
      <c r="I9776" s="4" t="str">
        <f>VLOOKUP(H9776,[1]物料!$A$1:$M$65536,13,0)</f>
        <v>24.00</v>
      </c>
      <c r="J9776" s="4">
        <v>8</v>
      </c>
      <c r="K9776" s="4">
        <f t="shared" si="608"/>
        <v>3.49</v>
      </c>
      <c r="L9776" s="4">
        <f t="shared" si="609"/>
        <v>35.49</v>
      </c>
      <c r="M9776" s="6">
        <v>1</v>
      </c>
      <c r="N9776" s="7">
        <v>69.8</v>
      </c>
      <c r="O9776">
        <f t="shared" si="610"/>
        <v>34.31</v>
      </c>
      <c r="P9776" s="1">
        <f t="shared" si="611"/>
        <v>0.491547277936963</v>
      </c>
    </row>
    <row r="9777" ht="20" customHeight="1" spans="1:16">
      <c r="A9777" s="4" t="s">
        <v>10848</v>
      </c>
      <c r="B9777" s="4" t="s">
        <v>17</v>
      </c>
      <c r="C9777" s="4" t="s">
        <v>18</v>
      </c>
      <c r="D9777" s="5">
        <v>46201</v>
      </c>
      <c r="E9777" s="5" t="s">
        <v>584</v>
      </c>
      <c r="F9777" s="5" t="s">
        <v>61</v>
      </c>
      <c r="G9777" s="5" t="s">
        <v>585</v>
      </c>
      <c r="H9777" s="4" t="s">
        <v>2455</v>
      </c>
      <c r="I9777" s="4" t="str">
        <f>VLOOKUP(H9777,[1]物料!$A$1:$M$65536,13,0)</f>
        <v>94.40</v>
      </c>
      <c r="J9777" s="4">
        <v>8</v>
      </c>
      <c r="K9777" s="4">
        <f t="shared" si="608"/>
        <v>14.0505</v>
      </c>
      <c r="L9777" s="4">
        <f t="shared" si="609"/>
        <v>116.4505</v>
      </c>
      <c r="M9777" s="6">
        <v>1</v>
      </c>
      <c r="N9777" s="7">
        <v>281.01</v>
      </c>
      <c r="O9777">
        <f t="shared" si="610"/>
        <v>164.5595</v>
      </c>
      <c r="P9777" s="1">
        <f t="shared" si="611"/>
        <v>0.585600156578058</v>
      </c>
    </row>
    <row r="9778" ht="20" customHeight="1" spans="1:16">
      <c r="A9778" s="4" t="s">
        <v>10849</v>
      </c>
      <c r="B9778" s="4" t="s">
        <v>24</v>
      </c>
      <c r="C9778" s="4" t="s">
        <v>59</v>
      </c>
      <c r="D9778" s="5">
        <v>46201</v>
      </c>
      <c r="E9778" s="5" t="s">
        <v>128</v>
      </c>
      <c r="F9778" s="5" t="s">
        <v>55</v>
      </c>
      <c r="G9778" s="5" t="s">
        <v>129</v>
      </c>
      <c r="H9778" s="4" t="s">
        <v>247</v>
      </c>
      <c r="I9778" s="4" t="str">
        <f>VLOOKUP(H9778,[1]物料!$A$1:$M$65536,13,0)</f>
        <v>18.00</v>
      </c>
      <c r="J9778" s="4">
        <v>8</v>
      </c>
      <c r="K9778" s="4">
        <f t="shared" si="608"/>
        <v>2.94</v>
      </c>
      <c r="L9778" s="4">
        <f t="shared" si="609"/>
        <v>28.94</v>
      </c>
      <c r="M9778" s="6">
        <v>1</v>
      </c>
      <c r="N9778" s="7">
        <v>58.8</v>
      </c>
      <c r="O9778">
        <f t="shared" si="610"/>
        <v>29.86</v>
      </c>
      <c r="P9778" s="1">
        <f t="shared" si="611"/>
        <v>0.507823129251701</v>
      </c>
    </row>
    <row r="9779" ht="20" customHeight="1" spans="1:16">
      <c r="A9779" s="4" t="s">
        <v>10850</v>
      </c>
      <c r="B9779" s="4" t="s">
        <v>24</v>
      </c>
      <c r="C9779" s="4" t="s">
        <v>25</v>
      </c>
      <c r="D9779" s="5">
        <v>46201</v>
      </c>
      <c r="E9779" s="5" t="s">
        <v>186</v>
      </c>
      <c r="F9779" s="5" t="s">
        <v>55</v>
      </c>
      <c r="G9779" s="5" t="s">
        <v>187</v>
      </c>
      <c r="H9779" s="4" t="s">
        <v>206</v>
      </c>
      <c r="I9779" s="4" t="str">
        <f>VLOOKUP(H9779,[1]物料!$A$1:$M$65536,13,0)</f>
        <v>48.00</v>
      </c>
      <c r="J9779" s="4">
        <v>10.7</v>
      </c>
      <c r="K9779" s="4">
        <f t="shared" si="608"/>
        <v>6.94</v>
      </c>
      <c r="L9779" s="4">
        <f t="shared" si="609"/>
        <v>65.64</v>
      </c>
      <c r="M9779" s="6">
        <v>1</v>
      </c>
      <c r="N9779" s="7">
        <v>138.8</v>
      </c>
      <c r="O9779">
        <f t="shared" si="610"/>
        <v>73.16</v>
      </c>
      <c r="P9779" s="1">
        <f t="shared" si="611"/>
        <v>0.527089337175793</v>
      </c>
    </row>
    <row r="9780" ht="20" customHeight="1" spans="1:16">
      <c r="A9780" s="4" t="s">
        <v>10851</v>
      </c>
      <c r="B9780" s="4" t="s">
        <v>24</v>
      </c>
      <c r="C9780" s="4" t="s">
        <v>59</v>
      </c>
      <c r="D9780" s="5">
        <v>46201</v>
      </c>
      <c r="E9780" s="5" t="s">
        <v>286</v>
      </c>
      <c r="F9780" s="5" t="s">
        <v>55</v>
      </c>
      <c r="G9780" s="5" t="s">
        <v>287</v>
      </c>
      <c r="H9780" s="4" t="s">
        <v>288</v>
      </c>
      <c r="I9780" s="4" t="str">
        <f>VLOOKUP(H9780,[1]物料!$A$1:$M$65536,13,0)</f>
        <v>40.00</v>
      </c>
      <c r="J9780" s="4">
        <v>10.7</v>
      </c>
      <c r="K9780" s="4">
        <f t="shared" si="608"/>
        <v>5.79</v>
      </c>
      <c r="L9780" s="4">
        <f t="shared" si="609"/>
        <v>56.49</v>
      </c>
      <c r="M9780" s="6">
        <v>1</v>
      </c>
      <c r="N9780" s="7">
        <v>115.8</v>
      </c>
      <c r="O9780">
        <f t="shared" si="610"/>
        <v>59.31</v>
      </c>
      <c r="P9780" s="1">
        <f t="shared" si="611"/>
        <v>0.512176165803109</v>
      </c>
    </row>
    <row r="9781" ht="20" customHeight="1" spans="1:16">
      <c r="A9781" s="4" t="s">
        <v>10852</v>
      </c>
      <c r="B9781" s="4" t="s">
        <v>24</v>
      </c>
      <c r="C9781" s="4" t="s">
        <v>59</v>
      </c>
      <c r="D9781" s="5">
        <v>46201</v>
      </c>
      <c r="E9781" s="5" t="s">
        <v>115</v>
      </c>
      <c r="F9781" s="5" t="s">
        <v>70</v>
      </c>
      <c r="G9781" s="5" t="s">
        <v>116</v>
      </c>
      <c r="H9781" s="4" t="s">
        <v>219</v>
      </c>
      <c r="I9781" s="4" t="str">
        <f>VLOOKUP(H9781,[1]物料!$A$1:$M$65536,13,0)</f>
        <v>42.00</v>
      </c>
      <c r="J9781" s="4">
        <v>6.5</v>
      </c>
      <c r="K9781" s="4">
        <f t="shared" si="608"/>
        <v>5.49</v>
      </c>
      <c r="L9781" s="4">
        <f t="shared" si="609"/>
        <v>53.99</v>
      </c>
      <c r="M9781" s="6">
        <v>1</v>
      </c>
      <c r="N9781" s="7">
        <v>109.8</v>
      </c>
      <c r="O9781">
        <f t="shared" si="610"/>
        <v>55.81</v>
      </c>
      <c r="P9781" s="1">
        <f t="shared" si="611"/>
        <v>0.508287795992714</v>
      </c>
    </row>
    <row r="9782" ht="20" customHeight="1" spans="1:16">
      <c r="A9782" s="4" t="s">
        <v>10853</v>
      </c>
      <c r="B9782" s="4" t="s">
        <v>17</v>
      </c>
      <c r="C9782" s="4" t="s">
        <v>18</v>
      </c>
      <c r="D9782" s="5">
        <v>46201</v>
      </c>
      <c r="E9782" s="5" t="s">
        <v>115</v>
      </c>
      <c r="F9782" s="5" t="s">
        <v>70</v>
      </c>
      <c r="G9782" s="5" t="s">
        <v>116</v>
      </c>
      <c r="H9782" s="4" t="s">
        <v>126</v>
      </c>
      <c r="I9782" s="4" t="str">
        <f>VLOOKUP(H9782,[1]物料!$A$1:$M$65536,13,0)</f>
        <v>42.00</v>
      </c>
      <c r="J9782" s="4">
        <v>3</v>
      </c>
      <c r="K9782" s="4">
        <f t="shared" si="608"/>
        <v>4.93</v>
      </c>
      <c r="L9782" s="4">
        <f t="shared" si="609"/>
        <v>49.93</v>
      </c>
      <c r="M9782" s="6">
        <v>1</v>
      </c>
      <c r="N9782" s="7">
        <v>98.6</v>
      </c>
      <c r="O9782">
        <f t="shared" si="610"/>
        <v>48.67</v>
      </c>
      <c r="P9782" s="1">
        <f t="shared" si="611"/>
        <v>0.493610547667343</v>
      </c>
    </row>
    <row r="9783" ht="20" customHeight="1" spans="1:16">
      <c r="A9783" s="4" t="s">
        <v>10854</v>
      </c>
      <c r="B9783" s="4" t="s">
        <v>24</v>
      </c>
      <c r="C9783" s="4" t="s">
        <v>119</v>
      </c>
      <c r="D9783" s="5">
        <v>46201</v>
      </c>
      <c r="E9783" s="5" t="s">
        <v>384</v>
      </c>
      <c r="F9783" s="5" t="s">
        <v>20</v>
      </c>
      <c r="G9783" s="5" t="s">
        <v>385</v>
      </c>
      <c r="H9783" s="4" t="s">
        <v>563</v>
      </c>
      <c r="I9783" s="4" t="str">
        <f>VLOOKUP(H9783,[1]物料!$A$1:$M$65536,13,0)</f>
        <v>36.60</v>
      </c>
      <c r="J9783" s="4">
        <v>6.5</v>
      </c>
      <c r="K9783" s="4">
        <f t="shared" si="608"/>
        <v>4.79</v>
      </c>
      <c r="L9783" s="4">
        <f t="shared" si="609"/>
        <v>47.89</v>
      </c>
      <c r="M9783" s="6">
        <v>1</v>
      </c>
      <c r="N9783" s="7">
        <v>95.8</v>
      </c>
      <c r="O9783">
        <f t="shared" si="610"/>
        <v>47.91</v>
      </c>
      <c r="P9783" s="1">
        <f t="shared" si="611"/>
        <v>0.500104384133612</v>
      </c>
    </row>
    <row r="9784" ht="20" customHeight="1" spans="1:16">
      <c r="A9784" s="4" t="s">
        <v>10855</v>
      </c>
      <c r="B9784" s="4" t="s">
        <v>17</v>
      </c>
      <c r="C9784" s="4" t="s">
        <v>18</v>
      </c>
      <c r="D9784" s="5">
        <v>46201</v>
      </c>
      <c r="E9784" s="5" t="s">
        <v>75</v>
      </c>
      <c r="F9784" s="5" t="s">
        <v>61</v>
      </c>
      <c r="G9784" s="5" t="s">
        <v>76</v>
      </c>
      <c r="H9784" s="4" t="s">
        <v>180</v>
      </c>
      <c r="I9784" s="4" t="str">
        <f>VLOOKUP(H9784,[1]物料!$A$1:$M$65536,13,0)</f>
        <v>25.00</v>
      </c>
      <c r="J9784" s="4">
        <v>4.5</v>
      </c>
      <c r="K9784" s="4">
        <f t="shared" si="608"/>
        <v>3.7905</v>
      </c>
      <c r="L9784" s="4">
        <f t="shared" si="609"/>
        <v>33.2905</v>
      </c>
      <c r="M9784" s="6">
        <v>1</v>
      </c>
      <c r="N9784" s="7">
        <v>75.81</v>
      </c>
      <c r="O9784">
        <f t="shared" si="610"/>
        <v>42.5195</v>
      </c>
      <c r="P9784" s="1">
        <f t="shared" si="611"/>
        <v>0.560869278459306</v>
      </c>
    </row>
    <row r="9785" ht="20" customHeight="1" spans="1:16">
      <c r="A9785" s="4" t="s">
        <v>10856</v>
      </c>
      <c r="B9785" s="4" t="s">
        <v>24</v>
      </c>
      <c r="C9785" s="4" t="s">
        <v>25</v>
      </c>
      <c r="D9785" s="5">
        <v>46201</v>
      </c>
      <c r="E9785" s="5" t="s">
        <v>26</v>
      </c>
      <c r="F9785" s="5" t="s">
        <v>20</v>
      </c>
      <c r="G9785" s="5" t="s">
        <v>27</v>
      </c>
      <c r="H9785" s="4" t="s">
        <v>29</v>
      </c>
      <c r="I9785" s="4" t="str">
        <f>VLOOKUP(H9785,[1]物料!$A$1:$M$65536,13,0)</f>
        <v>115.60</v>
      </c>
      <c r="J9785" s="4">
        <v>13.5</v>
      </c>
      <c r="K9785" s="4">
        <f t="shared" si="608"/>
        <v>10.983</v>
      </c>
      <c r="L9785" s="4">
        <f t="shared" si="609"/>
        <v>140.083</v>
      </c>
      <c r="M9785" s="6">
        <v>1</v>
      </c>
      <c r="N9785" s="7">
        <v>219.66</v>
      </c>
      <c r="O9785">
        <f t="shared" si="610"/>
        <v>79.577</v>
      </c>
      <c r="P9785" s="1">
        <f t="shared" si="611"/>
        <v>0.362273513611946</v>
      </c>
    </row>
    <row r="9786" ht="20" customHeight="1" spans="1:16">
      <c r="A9786" s="4" t="s">
        <v>10857</v>
      </c>
      <c r="B9786" s="4" t="s">
        <v>17</v>
      </c>
      <c r="C9786" s="4" t="s">
        <v>18</v>
      </c>
      <c r="D9786" s="5">
        <v>46201</v>
      </c>
      <c r="E9786" s="5" t="s">
        <v>1575</v>
      </c>
      <c r="F9786" s="5" t="s">
        <v>55</v>
      </c>
      <c r="G9786" s="5" t="s">
        <v>1576</v>
      </c>
      <c r="H9786" s="4" t="s">
        <v>10858</v>
      </c>
      <c r="I9786" s="4" t="str">
        <f>VLOOKUP(H9786,[1]物料!$A$1:$M$65536,13,0)</f>
        <v>14.00</v>
      </c>
      <c r="J9786" s="4">
        <v>4.5</v>
      </c>
      <c r="K9786" s="4">
        <f t="shared" si="608"/>
        <v>2.3655</v>
      </c>
      <c r="L9786" s="4">
        <f t="shared" si="609"/>
        <v>20.8655</v>
      </c>
      <c r="M9786" s="6">
        <v>1</v>
      </c>
      <c r="N9786" s="7">
        <v>47.31</v>
      </c>
      <c r="O9786">
        <f t="shared" si="610"/>
        <v>26.4445</v>
      </c>
      <c r="P9786" s="1">
        <f t="shared" si="611"/>
        <v>0.558962164447263</v>
      </c>
    </row>
    <row r="9787" ht="20" customHeight="1" spans="1:16">
      <c r="A9787" s="4" t="s">
        <v>10859</v>
      </c>
      <c r="B9787" s="4" t="s">
        <v>24</v>
      </c>
      <c r="C9787" s="4" t="s">
        <v>59</v>
      </c>
      <c r="D9787" s="5">
        <v>46201</v>
      </c>
      <c r="E9787" s="5" t="s">
        <v>970</v>
      </c>
      <c r="F9787" s="5" t="s">
        <v>70</v>
      </c>
      <c r="G9787" s="5" t="s">
        <v>971</v>
      </c>
      <c r="H9787" s="4" t="s">
        <v>972</v>
      </c>
      <c r="I9787" s="4" t="str">
        <f>VLOOKUP(H9787,[1]物料!$A$1:$M$65536,13,0)</f>
        <v>39.00</v>
      </c>
      <c r="J9787" s="4">
        <v>6.5</v>
      </c>
      <c r="K9787" s="4">
        <f t="shared" si="608"/>
        <v>4.99</v>
      </c>
      <c r="L9787" s="4">
        <f t="shared" si="609"/>
        <v>50.49</v>
      </c>
      <c r="M9787" s="6">
        <v>1</v>
      </c>
      <c r="N9787" s="7">
        <v>99.8</v>
      </c>
      <c r="O9787">
        <f t="shared" si="610"/>
        <v>49.31</v>
      </c>
      <c r="P9787" s="1">
        <f t="shared" si="611"/>
        <v>0.494088176352705</v>
      </c>
    </row>
    <row r="9788" ht="20" customHeight="1" spans="1:16">
      <c r="A9788" s="4" t="s">
        <v>10860</v>
      </c>
      <c r="B9788" s="4" t="s">
        <v>24</v>
      </c>
      <c r="C9788" s="4" t="s">
        <v>59</v>
      </c>
      <c r="D9788" s="5">
        <v>46201</v>
      </c>
      <c r="E9788" s="5" t="s">
        <v>286</v>
      </c>
      <c r="F9788" s="5" t="s">
        <v>55</v>
      </c>
      <c r="G9788" s="5" t="s">
        <v>287</v>
      </c>
      <c r="H9788" s="4" t="s">
        <v>3781</v>
      </c>
      <c r="I9788" s="4" t="str">
        <f>VLOOKUP(H9788,[1]物料!$A$1:$M$65536,13,0)</f>
        <v>40.00</v>
      </c>
      <c r="J9788" s="4">
        <v>10.7</v>
      </c>
      <c r="K9788" s="4">
        <f t="shared" si="608"/>
        <v>5.79</v>
      </c>
      <c r="L9788" s="4">
        <f t="shared" si="609"/>
        <v>56.49</v>
      </c>
      <c r="M9788" s="6">
        <v>1</v>
      </c>
      <c r="N9788" s="7">
        <v>115.8</v>
      </c>
      <c r="O9788">
        <f t="shared" si="610"/>
        <v>59.31</v>
      </c>
      <c r="P9788" s="1">
        <f t="shared" si="611"/>
        <v>0.512176165803109</v>
      </c>
    </row>
    <row r="9789" ht="20" customHeight="1" spans="1:16">
      <c r="A9789" s="4" t="s">
        <v>10861</v>
      </c>
      <c r="B9789" s="4" t="s">
        <v>17</v>
      </c>
      <c r="C9789" s="4" t="s">
        <v>18</v>
      </c>
      <c r="D9789" s="5">
        <v>46201</v>
      </c>
      <c r="E9789" s="5" t="s">
        <v>90</v>
      </c>
      <c r="F9789" s="5" t="s">
        <v>55</v>
      </c>
      <c r="G9789" s="5" t="s">
        <v>91</v>
      </c>
      <c r="H9789" s="4" t="s">
        <v>504</v>
      </c>
      <c r="I9789" s="4" t="str">
        <f>VLOOKUP(H9789,[1]物料!$A$1:$M$65536,13,0)</f>
        <v>40.00</v>
      </c>
      <c r="J9789" s="4">
        <v>7.2</v>
      </c>
      <c r="K9789" s="4">
        <f t="shared" si="608"/>
        <v>6.9345</v>
      </c>
      <c r="L9789" s="4">
        <f t="shared" si="609"/>
        <v>54.1345</v>
      </c>
      <c r="M9789" s="6">
        <v>1</v>
      </c>
      <c r="N9789" s="7">
        <v>138.69</v>
      </c>
      <c r="O9789">
        <f t="shared" si="610"/>
        <v>84.5555</v>
      </c>
      <c r="P9789" s="1">
        <f t="shared" si="611"/>
        <v>0.609672651236571</v>
      </c>
    </row>
    <row r="9790" ht="20" customHeight="1" spans="1:16">
      <c r="A9790" s="4" t="s">
        <v>10862</v>
      </c>
      <c r="B9790" s="4" t="s">
        <v>24</v>
      </c>
      <c r="C9790" s="4" t="s">
        <v>119</v>
      </c>
      <c r="D9790" s="5">
        <v>46201</v>
      </c>
      <c r="E9790" s="5" t="s">
        <v>75</v>
      </c>
      <c r="F9790" s="5" t="s">
        <v>61</v>
      </c>
      <c r="G9790" s="5" t="s">
        <v>76</v>
      </c>
      <c r="H9790" s="4" t="s">
        <v>77</v>
      </c>
      <c r="I9790" s="4" t="str">
        <f>VLOOKUP(H9790,[1]物料!$A$1:$M$65536,13,0)</f>
        <v>25.00</v>
      </c>
      <c r="J9790" s="4">
        <v>8</v>
      </c>
      <c r="K9790" s="4">
        <f t="shared" si="608"/>
        <v>4.42</v>
      </c>
      <c r="L9790" s="4">
        <f t="shared" si="609"/>
        <v>37.42</v>
      </c>
      <c r="M9790" s="6">
        <v>1</v>
      </c>
      <c r="N9790" s="7">
        <v>88.4</v>
      </c>
      <c r="O9790">
        <f t="shared" si="610"/>
        <v>50.98</v>
      </c>
      <c r="P9790" s="1">
        <f t="shared" si="611"/>
        <v>0.576696832579186</v>
      </c>
    </row>
    <row r="9791" ht="20" customHeight="1" spans="1:16">
      <c r="A9791" s="4" t="s">
        <v>10863</v>
      </c>
      <c r="B9791" s="4" t="s">
        <v>17</v>
      </c>
      <c r="C9791" s="4" t="s">
        <v>18</v>
      </c>
      <c r="D9791" s="5">
        <v>46201</v>
      </c>
      <c r="E9791" s="5" t="s">
        <v>10864</v>
      </c>
      <c r="F9791" s="5" t="s">
        <v>32</v>
      </c>
      <c r="G9791" s="5" t="s">
        <v>10865</v>
      </c>
      <c r="H9791" s="4" t="s">
        <v>10866</v>
      </c>
      <c r="I9791" s="4" t="str">
        <f>VLOOKUP(H9791,[1]物料!$A$1:$M$65536,13,0)</f>
        <v>127.00</v>
      </c>
      <c r="J9791" s="4">
        <v>13.6</v>
      </c>
      <c r="K9791" s="4">
        <f t="shared" si="608"/>
        <v>15.2105</v>
      </c>
      <c r="L9791" s="4">
        <f t="shared" si="609"/>
        <v>155.8105</v>
      </c>
      <c r="M9791" s="6">
        <v>1</v>
      </c>
      <c r="N9791" s="7">
        <v>304.21</v>
      </c>
      <c r="O9791">
        <f t="shared" si="610"/>
        <v>148.3995</v>
      </c>
      <c r="P9791" s="1">
        <f t="shared" si="611"/>
        <v>0.487819269583511</v>
      </c>
    </row>
    <row r="9792" ht="20" customHeight="1" spans="1:16">
      <c r="A9792" s="4" t="s">
        <v>10867</v>
      </c>
      <c r="B9792" s="4" t="s">
        <v>24</v>
      </c>
      <c r="C9792" s="4" t="s">
        <v>59</v>
      </c>
      <c r="D9792" s="5">
        <v>46201</v>
      </c>
      <c r="E9792" s="5" t="s">
        <v>270</v>
      </c>
      <c r="F9792" s="5" t="s">
        <v>20</v>
      </c>
      <c r="G9792" s="5" t="s">
        <v>271</v>
      </c>
      <c r="H9792" s="4" t="s">
        <v>272</v>
      </c>
      <c r="I9792" s="4" t="str">
        <f>VLOOKUP(H9792,[1]物料!$A$1:$M$65536,13,0)</f>
        <v>19.90</v>
      </c>
      <c r="J9792" s="4">
        <v>6.5</v>
      </c>
      <c r="K9792" s="4">
        <f t="shared" si="608"/>
        <v>2.99</v>
      </c>
      <c r="L9792" s="4">
        <f t="shared" si="609"/>
        <v>29.39</v>
      </c>
      <c r="M9792" s="6">
        <v>1</v>
      </c>
      <c r="N9792" s="7">
        <v>59.8</v>
      </c>
      <c r="O9792">
        <f t="shared" si="610"/>
        <v>30.41</v>
      </c>
      <c r="P9792" s="1">
        <f t="shared" si="611"/>
        <v>0.508528428093645</v>
      </c>
    </row>
    <row r="9793" ht="20" customHeight="1" spans="1:16">
      <c r="A9793" s="4" t="s">
        <v>10868</v>
      </c>
      <c r="B9793" s="4" t="s">
        <v>17</v>
      </c>
      <c r="C9793" s="4" t="s">
        <v>113</v>
      </c>
      <c r="D9793" s="5">
        <v>46201</v>
      </c>
      <c r="E9793" s="5" t="s">
        <v>512</v>
      </c>
      <c r="F9793" s="5" t="s">
        <v>55</v>
      </c>
      <c r="G9793" s="5" t="s">
        <v>513</v>
      </c>
      <c r="H9793" s="4" t="s">
        <v>10869</v>
      </c>
      <c r="I9793" s="4" t="str">
        <f>VLOOKUP(H9793,[1]物料!$A$1:$M$65536,13,0)</f>
        <v>48.00</v>
      </c>
      <c r="J9793" s="4">
        <v>7.2</v>
      </c>
      <c r="K9793" s="4">
        <f t="shared" si="608"/>
        <v>8.27</v>
      </c>
      <c r="L9793" s="4">
        <f t="shared" si="609"/>
        <v>63.47</v>
      </c>
      <c r="M9793" s="6">
        <v>1</v>
      </c>
      <c r="N9793" s="7">
        <v>165.4</v>
      </c>
      <c r="O9793">
        <f t="shared" si="610"/>
        <v>101.93</v>
      </c>
      <c r="P9793" s="1">
        <f t="shared" si="611"/>
        <v>0.616263603385732</v>
      </c>
    </row>
    <row r="9794" ht="20" customHeight="1" spans="1:16">
      <c r="A9794" s="4" t="s">
        <v>10870</v>
      </c>
      <c r="B9794" s="4" t="s">
        <v>17</v>
      </c>
      <c r="C9794" s="4" t="s">
        <v>538</v>
      </c>
      <c r="D9794" s="5">
        <v>46201</v>
      </c>
      <c r="E9794" s="5" t="s">
        <v>60</v>
      </c>
      <c r="F9794" s="5" t="s">
        <v>61</v>
      </c>
      <c r="G9794" s="5" t="s">
        <v>62</v>
      </c>
      <c r="H9794" s="4" t="s">
        <v>63</v>
      </c>
      <c r="I9794" s="4" t="str">
        <f>VLOOKUP(H9794,[1]物料!$A$1:$M$65536,13,0)</f>
        <v>24.00</v>
      </c>
      <c r="J9794" s="4">
        <v>4.5</v>
      </c>
      <c r="K9794" s="4">
        <f t="shared" si="608"/>
        <v>8.14</v>
      </c>
      <c r="L9794" s="4">
        <f t="shared" si="609"/>
        <v>36.64</v>
      </c>
      <c r="M9794" s="6">
        <v>1</v>
      </c>
      <c r="N9794" s="7">
        <v>162.8</v>
      </c>
      <c r="O9794">
        <f t="shared" si="610"/>
        <v>126.16</v>
      </c>
      <c r="P9794" s="1">
        <f t="shared" si="611"/>
        <v>0.774938574938575</v>
      </c>
    </row>
    <row r="9795" ht="20" customHeight="1" spans="1:16">
      <c r="A9795" s="4" t="s">
        <v>10871</v>
      </c>
      <c r="B9795" s="4" t="s">
        <v>24</v>
      </c>
      <c r="C9795" s="4" t="s">
        <v>411</v>
      </c>
      <c r="D9795" s="5">
        <v>46201</v>
      </c>
      <c r="E9795" s="5" t="s">
        <v>1839</v>
      </c>
      <c r="F9795" s="5" t="s">
        <v>20</v>
      </c>
      <c r="G9795" s="5" t="s">
        <v>1840</v>
      </c>
      <c r="H9795" s="4" t="s">
        <v>5215</v>
      </c>
      <c r="I9795" s="4" t="str">
        <f>VLOOKUP(H9795,[1]物料!$A$1:$M$65536,13,0)</f>
        <v>45.20</v>
      </c>
      <c r="J9795" s="4">
        <v>7</v>
      </c>
      <c r="K9795" s="4">
        <f t="shared" ref="K9795:K9858" si="612">N9795*0.05</f>
        <v>5.99</v>
      </c>
      <c r="L9795" s="4">
        <f t="shared" ref="L9795:L9858" si="613">I9795+J9795+K9795</f>
        <v>58.19</v>
      </c>
      <c r="M9795" s="6">
        <v>1</v>
      </c>
      <c r="N9795" s="7">
        <v>119.8</v>
      </c>
      <c r="O9795">
        <f t="shared" ref="O9795:O9858" si="614">N9795-L9795</f>
        <v>61.61</v>
      </c>
      <c r="P9795" s="1">
        <f t="shared" ref="P9795:P9858" si="615">O9795/N9795</f>
        <v>0.514273789649416</v>
      </c>
    </row>
    <row r="9796" ht="20" customHeight="1" spans="1:16">
      <c r="A9796" s="4" t="s">
        <v>10872</v>
      </c>
      <c r="B9796" s="4" t="s">
        <v>17</v>
      </c>
      <c r="C9796" s="4" t="s">
        <v>18</v>
      </c>
      <c r="D9796" s="5">
        <v>46201</v>
      </c>
      <c r="E9796" s="5" t="s">
        <v>120</v>
      </c>
      <c r="F9796" s="5" t="s">
        <v>70</v>
      </c>
      <c r="G9796" s="5" t="s">
        <v>121</v>
      </c>
      <c r="H9796" s="4" t="s">
        <v>2342</v>
      </c>
      <c r="I9796" s="4" t="str">
        <f>VLOOKUP(H9796,[1]物料!$A$1:$M$65536,13,0)</f>
        <v>36.00</v>
      </c>
      <c r="J9796" s="4">
        <v>3</v>
      </c>
      <c r="K9796" s="4">
        <f t="shared" si="612"/>
        <v>4.49</v>
      </c>
      <c r="L9796" s="4">
        <f t="shared" si="613"/>
        <v>43.49</v>
      </c>
      <c r="M9796" s="6">
        <v>1</v>
      </c>
      <c r="N9796" s="7">
        <v>89.8</v>
      </c>
      <c r="O9796">
        <f t="shared" si="614"/>
        <v>46.31</v>
      </c>
      <c r="P9796" s="1">
        <f t="shared" si="615"/>
        <v>0.515701559020045</v>
      </c>
    </row>
    <row r="9797" ht="20" customHeight="1" spans="1:16">
      <c r="A9797" s="4" t="s">
        <v>10873</v>
      </c>
      <c r="B9797" s="4" t="s">
        <v>24</v>
      </c>
      <c r="C9797" s="4" t="s">
        <v>44</v>
      </c>
      <c r="D9797" s="5">
        <v>46201</v>
      </c>
      <c r="E9797" s="5" t="s">
        <v>186</v>
      </c>
      <c r="F9797" s="5" t="s">
        <v>55</v>
      </c>
      <c r="G9797" s="5" t="s">
        <v>187</v>
      </c>
      <c r="H9797" s="4" t="s">
        <v>557</v>
      </c>
      <c r="I9797" s="4" t="str">
        <f>VLOOKUP(H9797,[1]物料!$A$1:$M$65536,13,0)</f>
        <v>48.00</v>
      </c>
      <c r="J9797" s="4">
        <v>10.7</v>
      </c>
      <c r="K9797" s="4">
        <f t="shared" si="612"/>
        <v>6.44</v>
      </c>
      <c r="L9797" s="4">
        <f t="shared" si="613"/>
        <v>65.14</v>
      </c>
      <c r="M9797" s="6">
        <v>1</v>
      </c>
      <c r="N9797" s="7">
        <v>128.8</v>
      </c>
      <c r="O9797">
        <f t="shared" si="614"/>
        <v>63.66</v>
      </c>
      <c r="P9797" s="1">
        <f t="shared" si="615"/>
        <v>0.494254658385093</v>
      </c>
    </row>
    <row r="9798" ht="20" customHeight="1" spans="1:16">
      <c r="A9798" s="4" t="s">
        <v>10874</v>
      </c>
      <c r="B9798" s="4" t="s">
        <v>24</v>
      </c>
      <c r="C9798" s="4" t="s">
        <v>25</v>
      </c>
      <c r="D9798" s="5">
        <v>46201</v>
      </c>
      <c r="E9798" s="5" t="s">
        <v>115</v>
      </c>
      <c r="F9798" s="5" t="s">
        <v>70</v>
      </c>
      <c r="G9798" s="5" t="s">
        <v>116</v>
      </c>
      <c r="H9798" s="4" t="s">
        <v>412</v>
      </c>
      <c r="I9798" s="4" t="str">
        <f>VLOOKUP(H9798,[1]物料!$A$1:$M$65536,13,0)</f>
        <v>42.00</v>
      </c>
      <c r="J9798" s="4">
        <v>6.5</v>
      </c>
      <c r="K9798" s="4">
        <f t="shared" si="612"/>
        <v>5.49</v>
      </c>
      <c r="L9798" s="4">
        <f t="shared" si="613"/>
        <v>53.99</v>
      </c>
      <c r="M9798" s="6">
        <v>1</v>
      </c>
      <c r="N9798" s="7">
        <v>109.8</v>
      </c>
      <c r="O9798">
        <f t="shared" si="614"/>
        <v>55.81</v>
      </c>
      <c r="P9798" s="1">
        <f t="shared" si="615"/>
        <v>0.508287795992714</v>
      </c>
    </row>
    <row r="9799" ht="20" customHeight="1" spans="1:16">
      <c r="A9799" s="4" t="s">
        <v>10875</v>
      </c>
      <c r="B9799" s="4" t="s">
        <v>17</v>
      </c>
      <c r="C9799" s="4" t="s">
        <v>49</v>
      </c>
      <c r="D9799" s="5">
        <v>46201</v>
      </c>
      <c r="E9799" s="5" t="s">
        <v>101</v>
      </c>
      <c r="F9799" s="5" t="s">
        <v>20</v>
      </c>
      <c r="G9799" s="5" t="s">
        <v>102</v>
      </c>
      <c r="H9799" s="4" t="s">
        <v>109</v>
      </c>
      <c r="I9799" s="4" t="str">
        <f>VLOOKUP(H9799,[1]物料!$A$1:$M$65536,13,0)</f>
        <v>23.30</v>
      </c>
      <c r="J9799" s="4">
        <v>3</v>
      </c>
      <c r="K9799" s="4">
        <f t="shared" si="612"/>
        <v>2.74</v>
      </c>
      <c r="L9799" s="4">
        <f t="shared" si="613"/>
        <v>29.04</v>
      </c>
      <c r="M9799" s="6">
        <v>1</v>
      </c>
      <c r="N9799" s="7">
        <v>54.8</v>
      </c>
      <c r="O9799">
        <f t="shared" si="614"/>
        <v>25.76</v>
      </c>
      <c r="P9799" s="1">
        <f t="shared" si="615"/>
        <v>0.47007299270073</v>
      </c>
    </row>
    <row r="9800" ht="20" customHeight="1" spans="1:16">
      <c r="A9800" s="4" t="s">
        <v>10876</v>
      </c>
      <c r="B9800" s="4" t="s">
        <v>24</v>
      </c>
      <c r="C9800" s="4" t="s">
        <v>87</v>
      </c>
      <c r="D9800" s="5">
        <v>46201</v>
      </c>
      <c r="E9800" s="5" t="s">
        <v>83</v>
      </c>
      <c r="F9800" s="5" t="s">
        <v>55</v>
      </c>
      <c r="G9800" s="5" t="s">
        <v>84</v>
      </c>
      <c r="H9800" s="4" t="s">
        <v>138</v>
      </c>
      <c r="I9800" s="4" t="str">
        <f>VLOOKUP(H9800,[1]物料!$A$1:$M$65536,13,0)</f>
        <v>52.00</v>
      </c>
      <c r="J9800" s="4">
        <v>18</v>
      </c>
      <c r="K9800" s="4">
        <f t="shared" si="612"/>
        <v>6.9315</v>
      </c>
      <c r="L9800" s="4">
        <f t="shared" si="613"/>
        <v>76.9315</v>
      </c>
      <c r="M9800" s="6">
        <v>1</v>
      </c>
      <c r="N9800" s="7">
        <v>138.63</v>
      </c>
      <c r="O9800">
        <f t="shared" si="614"/>
        <v>61.6985</v>
      </c>
      <c r="P9800" s="1">
        <f t="shared" si="615"/>
        <v>0.445058789583784</v>
      </c>
    </row>
    <row r="9801" ht="20" customHeight="1" spans="1:16">
      <c r="A9801" s="4" t="s">
        <v>10877</v>
      </c>
      <c r="B9801" s="4" t="s">
        <v>24</v>
      </c>
      <c r="C9801" s="4" t="s">
        <v>25</v>
      </c>
      <c r="D9801" s="5">
        <v>46201</v>
      </c>
      <c r="E9801" s="5" t="s">
        <v>186</v>
      </c>
      <c r="F9801" s="5" t="s">
        <v>55</v>
      </c>
      <c r="G9801" s="5" t="s">
        <v>187</v>
      </c>
      <c r="H9801" s="4" t="s">
        <v>188</v>
      </c>
      <c r="I9801" s="4" t="str">
        <f>VLOOKUP(H9801,[1]物料!$A$1:$M$65536,13,0)</f>
        <v>48.00</v>
      </c>
      <c r="J9801" s="4">
        <v>10.7</v>
      </c>
      <c r="K9801" s="4">
        <f t="shared" si="612"/>
        <v>6.44</v>
      </c>
      <c r="L9801" s="4">
        <f t="shared" si="613"/>
        <v>65.14</v>
      </c>
      <c r="M9801" s="6">
        <v>1</v>
      </c>
      <c r="N9801" s="7">
        <v>128.8</v>
      </c>
      <c r="O9801">
        <f t="shared" si="614"/>
        <v>63.66</v>
      </c>
      <c r="P9801" s="1">
        <f t="shared" si="615"/>
        <v>0.494254658385093</v>
      </c>
    </row>
    <row r="9802" ht="20" customHeight="1" spans="1:16">
      <c r="A9802" s="4" t="s">
        <v>10878</v>
      </c>
      <c r="B9802" s="4" t="s">
        <v>24</v>
      </c>
      <c r="C9802" s="4" t="s">
        <v>98</v>
      </c>
      <c r="D9802" s="5">
        <v>46201</v>
      </c>
      <c r="E9802" s="5" t="s">
        <v>186</v>
      </c>
      <c r="F9802" s="5" t="s">
        <v>55</v>
      </c>
      <c r="G9802" s="5" t="s">
        <v>187</v>
      </c>
      <c r="H9802" s="4" t="s">
        <v>1450</v>
      </c>
      <c r="I9802" s="4" t="str">
        <f>VLOOKUP(H9802,[1]物料!$A$1:$M$65536,13,0)</f>
        <v>48.00</v>
      </c>
      <c r="J9802" s="4">
        <v>10.7</v>
      </c>
      <c r="K9802" s="4">
        <f t="shared" si="612"/>
        <v>6.59</v>
      </c>
      <c r="L9802" s="4">
        <f t="shared" si="613"/>
        <v>65.29</v>
      </c>
      <c r="M9802" s="6">
        <v>1</v>
      </c>
      <c r="N9802" s="7">
        <v>131.8</v>
      </c>
      <c r="O9802">
        <f t="shared" si="614"/>
        <v>66.51</v>
      </c>
      <c r="P9802" s="1">
        <f t="shared" si="615"/>
        <v>0.504628224582701</v>
      </c>
    </row>
    <row r="9803" ht="20" customHeight="1" spans="1:16">
      <c r="A9803" s="4" t="s">
        <v>10879</v>
      </c>
      <c r="B9803" s="4" t="s">
        <v>17</v>
      </c>
      <c r="C9803" s="4" t="s">
        <v>18</v>
      </c>
      <c r="D9803" s="5">
        <v>46201</v>
      </c>
      <c r="E9803" s="5" t="s">
        <v>45</v>
      </c>
      <c r="F9803" s="5" t="s">
        <v>20</v>
      </c>
      <c r="G9803" s="5" t="s">
        <v>46</v>
      </c>
      <c r="H9803" s="4" t="s">
        <v>134</v>
      </c>
      <c r="I9803" s="4" t="str">
        <f>VLOOKUP(H9803,[1]物料!$A$1:$M$65536,13,0)</f>
        <v>36.10</v>
      </c>
      <c r="J9803" s="4">
        <v>3</v>
      </c>
      <c r="K9803" s="4">
        <f t="shared" si="612"/>
        <v>4.94</v>
      </c>
      <c r="L9803" s="4">
        <f t="shared" si="613"/>
        <v>44.04</v>
      </c>
      <c r="M9803" s="6">
        <v>1</v>
      </c>
      <c r="N9803" s="7">
        <v>98.8</v>
      </c>
      <c r="O9803">
        <f t="shared" si="614"/>
        <v>54.76</v>
      </c>
      <c r="P9803" s="1">
        <f t="shared" si="615"/>
        <v>0.554251012145749</v>
      </c>
    </row>
    <row r="9804" ht="20" customHeight="1" spans="1:16">
      <c r="A9804" s="4" t="s">
        <v>10880</v>
      </c>
      <c r="B9804" s="4" t="s">
        <v>17</v>
      </c>
      <c r="C9804" s="4" t="s">
        <v>18</v>
      </c>
      <c r="D9804" s="5">
        <v>46201</v>
      </c>
      <c r="E9804" s="5" t="s">
        <v>297</v>
      </c>
      <c r="F9804" s="5" t="s">
        <v>20</v>
      </c>
      <c r="G9804" s="5" t="s">
        <v>298</v>
      </c>
      <c r="H9804" s="4" t="s">
        <v>1422</v>
      </c>
      <c r="I9804" s="4" t="str">
        <f>VLOOKUP(H9804,[1]物料!$A$1:$M$65536,13,0)</f>
        <v>21.10</v>
      </c>
      <c r="J9804" s="4">
        <v>3</v>
      </c>
      <c r="K9804" s="4">
        <f t="shared" si="612"/>
        <v>2.99</v>
      </c>
      <c r="L9804" s="4">
        <f t="shared" si="613"/>
        <v>27.09</v>
      </c>
      <c r="M9804" s="6">
        <v>1</v>
      </c>
      <c r="N9804" s="7">
        <v>59.8</v>
      </c>
      <c r="O9804">
        <f t="shared" si="614"/>
        <v>32.71</v>
      </c>
      <c r="P9804" s="1">
        <f t="shared" si="615"/>
        <v>0.546989966555184</v>
      </c>
    </row>
    <row r="9805" ht="20" customHeight="1" spans="1:16">
      <c r="A9805" s="4" t="s">
        <v>10881</v>
      </c>
      <c r="B9805" s="4" t="s">
        <v>17</v>
      </c>
      <c r="C9805" s="4" t="s">
        <v>538</v>
      </c>
      <c r="D9805" s="5">
        <v>46201</v>
      </c>
      <c r="E9805" s="5" t="s">
        <v>54</v>
      </c>
      <c r="F9805" s="5" t="s">
        <v>55</v>
      </c>
      <c r="G9805" s="5" t="s">
        <v>56</v>
      </c>
      <c r="H9805" s="4" t="s">
        <v>57</v>
      </c>
      <c r="I9805" s="4" t="str">
        <f>VLOOKUP(H9805,[1]物料!$A$1:$M$65536,13,0)</f>
        <v>12.00</v>
      </c>
      <c r="J9805" s="4">
        <v>4.5</v>
      </c>
      <c r="K9805" s="4">
        <f t="shared" si="612"/>
        <v>1.89</v>
      </c>
      <c r="L9805" s="4">
        <f t="shared" si="613"/>
        <v>18.39</v>
      </c>
      <c r="M9805" s="6">
        <v>1</v>
      </c>
      <c r="N9805" s="7">
        <v>37.8</v>
      </c>
      <c r="O9805">
        <f t="shared" si="614"/>
        <v>19.41</v>
      </c>
      <c r="P9805" s="1">
        <f t="shared" si="615"/>
        <v>0.513492063492063</v>
      </c>
    </row>
    <row r="9806" ht="20" customHeight="1" spans="1:16">
      <c r="A9806" s="4" t="s">
        <v>10882</v>
      </c>
      <c r="B9806" s="4" t="s">
        <v>24</v>
      </c>
      <c r="C9806" s="4" t="s">
        <v>119</v>
      </c>
      <c r="D9806" s="5">
        <v>46201</v>
      </c>
      <c r="E9806" s="5" t="s">
        <v>384</v>
      </c>
      <c r="F9806" s="5" t="s">
        <v>20</v>
      </c>
      <c r="G9806" s="5" t="s">
        <v>385</v>
      </c>
      <c r="H9806" s="4" t="s">
        <v>596</v>
      </c>
      <c r="I9806" s="4" t="str">
        <f>VLOOKUP(H9806,[1]物料!$A$1:$M$65536,13,0)</f>
        <v>36.60</v>
      </c>
      <c r="J9806" s="4">
        <v>6.5</v>
      </c>
      <c r="K9806" s="4">
        <f t="shared" si="612"/>
        <v>4.79</v>
      </c>
      <c r="L9806" s="4">
        <f t="shared" si="613"/>
        <v>47.89</v>
      </c>
      <c r="M9806" s="6">
        <v>1</v>
      </c>
      <c r="N9806" s="7">
        <v>95.8</v>
      </c>
      <c r="O9806">
        <f t="shared" si="614"/>
        <v>47.91</v>
      </c>
      <c r="P9806" s="1">
        <f t="shared" si="615"/>
        <v>0.500104384133612</v>
      </c>
    </row>
    <row r="9807" ht="20" customHeight="1" spans="1:16">
      <c r="A9807" s="4" t="s">
        <v>10883</v>
      </c>
      <c r="B9807" s="4" t="s">
        <v>17</v>
      </c>
      <c r="C9807" s="4" t="s">
        <v>18</v>
      </c>
      <c r="D9807" s="5">
        <v>46201</v>
      </c>
      <c r="E9807" s="5" t="s">
        <v>19</v>
      </c>
      <c r="F9807" s="5" t="s">
        <v>20</v>
      </c>
      <c r="G9807" s="5" t="s">
        <v>21</v>
      </c>
      <c r="H9807" s="4" t="s">
        <v>416</v>
      </c>
      <c r="I9807" s="4" t="str">
        <f>VLOOKUP(H9807,[1]物料!$A$1:$M$65536,13,0)</f>
        <v>43.30</v>
      </c>
      <c r="J9807" s="4">
        <v>3.5</v>
      </c>
      <c r="K9807" s="4">
        <f t="shared" si="612"/>
        <v>4.3605</v>
      </c>
      <c r="L9807" s="4">
        <f t="shared" si="613"/>
        <v>51.1605</v>
      </c>
      <c r="M9807" s="6">
        <v>1</v>
      </c>
      <c r="N9807" s="7">
        <v>87.21</v>
      </c>
      <c r="O9807">
        <f t="shared" si="614"/>
        <v>36.0495</v>
      </c>
      <c r="P9807" s="1">
        <f t="shared" si="615"/>
        <v>0.413364293085655</v>
      </c>
    </row>
    <row r="9808" ht="20" customHeight="1" spans="1:16">
      <c r="A9808" s="4" t="s">
        <v>10884</v>
      </c>
      <c r="B9808" s="4" t="s">
        <v>24</v>
      </c>
      <c r="C9808" s="4" t="s">
        <v>119</v>
      </c>
      <c r="D9808" s="5">
        <v>46201</v>
      </c>
      <c r="E9808" s="5" t="s">
        <v>26</v>
      </c>
      <c r="F9808" s="5" t="s">
        <v>20</v>
      </c>
      <c r="G9808" s="5" t="s">
        <v>27</v>
      </c>
      <c r="H9808" s="4" t="s">
        <v>29</v>
      </c>
      <c r="I9808" s="4" t="str">
        <f>VLOOKUP(H9808,[1]物料!$A$1:$M$65536,13,0)</f>
        <v>115.60</v>
      </c>
      <c r="J9808" s="4">
        <v>13.5</v>
      </c>
      <c r="K9808" s="4">
        <f t="shared" si="612"/>
        <v>14.15</v>
      </c>
      <c r="L9808" s="4">
        <f t="shared" si="613"/>
        <v>143.25</v>
      </c>
      <c r="M9808" s="6">
        <v>1</v>
      </c>
      <c r="N9808" s="7">
        <v>283</v>
      </c>
      <c r="O9808">
        <f t="shared" si="614"/>
        <v>139.75</v>
      </c>
      <c r="P9808" s="1">
        <f t="shared" si="615"/>
        <v>0.493816254416961</v>
      </c>
    </row>
    <row r="9809" ht="20" customHeight="1" spans="1:16">
      <c r="A9809" s="4" t="s">
        <v>10885</v>
      </c>
      <c r="B9809" s="4" t="s">
        <v>24</v>
      </c>
      <c r="C9809" s="4" t="s">
        <v>25</v>
      </c>
      <c r="D9809" s="5">
        <v>46201</v>
      </c>
      <c r="E9809" s="5" t="s">
        <v>45</v>
      </c>
      <c r="F9809" s="5" t="s">
        <v>20</v>
      </c>
      <c r="G9809" s="5" t="s">
        <v>46</v>
      </c>
      <c r="H9809" s="4" t="s">
        <v>47</v>
      </c>
      <c r="I9809" s="4" t="str">
        <f>VLOOKUP(H9809,[1]物料!$A$1:$M$65536,13,0)</f>
        <v>36.10</v>
      </c>
      <c r="J9809" s="4">
        <v>6.5</v>
      </c>
      <c r="K9809" s="4">
        <f t="shared" si="612"/>
        <v>4.94</v>
      </c>
      <c r="L9809" s="4">
        <f t="shared" si="613"/>
        <v>47.54</v>
      </c>
      <c r="M9809" s="6">
        <v>1</v>
      </c>
      <c r="N9809" s="7">
        <v>98.8</v>
      </c>
      <c r="O9809">
        <f t="shared" si="614"/>
        <v>51.26</v>
      </c>
      <c r="P9809" s="1">
        <f t="shared" si="615"/>
        <v>0.518825910931174</v>
      </c>
    </row>
    <row r="9810" ht="20" customHeight="1" spans="1:16">
      <c r="A9810" s="4" t="s">
        <v>10886</v>
      </c>
      <c r="B9810" s="4" t="s">
        <v>17</v>
      </c>
      <c r="C9810" s="4" t="s">
        <v>49</v>
      </c>
      <c r="D9810" s="5">
        <v>46201</v>
      </c>
      <c r="E9810" s="5" t="s">
        <v>54</v>
      </c>
      <c r="F9810" s="5" t="s">
        <v>55</v>
      </c>
      <c r="G9810" s="5" t="s">
        <v>56</v>
      </c>
      <c r="H9810" s="4" t="s">
        <v>217</v>
      </c>
      <c r="I9810" s="4" t="str">
        <f>VLOOKUP(H9810,[1]物料!$A$1:$M$65536,13,0)</f>
        <v>12.00</v>
      </c>
      <c r="J9810" s="4">
        <v>4.5</v>
      </c>
      <c r="K9810" s="4">
        <f t="shared" si="612"/>
        <v>1.975</v>
      </c>
      <c r="L9810" s="4">
        <f t="shared" si="613"/>
        <v>18.475</v>
      </c>
      <c r="M9810" s="6">
        <v>1</v>
      </c>
      <c r="N9810" s="7">
        <v>39.5</v>
      </c>
      <c r="O9810">
        <f t="shared" si="614"/>
        <v>21.025</v>
      </c>
      <c r="P9810" s="1">
        <f t="shared" si="615"/>
        <v>0.532278481012658</v>
      </c>
    </row>
    <row r="9811" ht="20" customHeight="1" spans="1:16">
      <c r="A9811" s="4" t="s">
        <v>10887</v>
      </c>
      <c r="B9811" s="4" t="s">
        <v>17</v>
      </c>
      <c r="C9811" s="4" t="s">
        <v>18</v>
      </c>
      <c r="D9811" s="5">
        <v>46201</v>
      </c>
      <c r="E9811" s="5" t="s">
        <v>384</v>
      </c>
      <c r="F9811" s="5" t="s">
        <v>20</v>
      </c>
      <c r="G9811" s="5" t="s">
        <v>385</v>
      </c>
      <c r="H9811" s="4" t="s">
        <v>386</v>
      </c>
      <c r="I9811" s="4" t="str">
        <f>VLOOKUP(H9811,[1]物料!$A$1:$M$65536,13,0)</f>
        <v>36.60</v>
      </c>
      <c r="J9811" s="4">
        <v>3</v>
      </c>
      <c r="K9811" s="4">
        <f t="shared" si="612"/>
        <v>4.94</v>
      </c>
      <c r="L9811" s="4">
        <f t="shared" si="613"/>
        <v>44.54</v>
      </c>
      <c r="M9811" s="6">
        <v>1</v>
      </c>
      <c r="N9811" s="7">
        <v>98.8</v>
      </c>
      <c r="O9811">
        <f t="shared" si="614"/>
        <v>54.26</v>
      </c>
      <c r="P9811" s="1">
        <f t="shared" si="615"/>
        <v>0.54919028340081</v>
      </c>
    </row>
    <row r="9812" ht="20" customHeight="1" spans="1:16">
      <c r="A9812" s="4" t="s">
        <v>10888</v>
      </c>
      <c r="B9812" s="4" t="s">
        <v>17</v>
      </c>
      <c r="C9812" s="4" t="s">
        <v>18</v>
      </c>
      <c r="D9812" s="5">
        <v>46201</v>
      </c>
      <c r="E9812" s="5" t="s">
        <v>83</v>
      </c>
      <c r="F9812" s="5" t="s">
        <v>55</v>
      </c>
      <c r="G9812" s="5" t="s">
        <v>84</v>
      </c>
      <c r="H9812" s="4" t="s">
        <v>147</v>
      </c>
      <c r="I9812" s="4" t="str">
        <f>VLOOKUP(H9812,[1]物料!$A$1:$M$65536,13,0)</f>
        <v>52.00</v>
      </c>
      <c r="J9812" s="4">
        <v>14.5</v>
      </c>
      <c r="K9812" s="4">
        <f t="shared" si="612"/>
        <v>8.272</v>
      </c>
      <c r="L9812" s="4">
        <f t="shared" si="613"/>
        <v>74.772</v>
      </c>
      <c r="M9812" s="6">
        <v>1</v>
      </c>
      <c r="N9812" s="7">
        <v>165.44</v>
      </c>
      <c r="O9812">
        <f t="shared" si="614"/>
        <v>90.668</v>
      </c>
      <c r="P9812" s="1">
        <f t="shared" si="615"/>
        <v>0.548041586073501</v>
      </c>
    </row>
    <row r="9813" ht="20" customHeight="1" spans="1:16">
      <c r="A9813" s="4" t="s">
        <v>10889</v>
      </c>
      <c r="B9813" s="4" t="s">
        <v>24</v>
      </c>
      <c r="C9813" s="4" t="s">
        <v>119</v>
      </c>
      <c r="D9813" s="5">
        <v>46201</v>
      </c>
      <c r="E9813" s="5" t="s">
        <v>60</v>
      </c>
      <c r="F9813" s="5" t="s">
        <v>61</v>
      </c>
      <c r="G9813" s="5" t="s">
        <v>62</v>
      </c>
      <c r="H9813" s="4" t="s">
        <v>124</v>
      </c>
      <c r="I9813" s="4" t="str">
        <f>VLOOKUP(H9813,[1]物料!$A$1:$M$65536,13,0)</f>
        <v>24.00</v>
      </c>
      <c r="J9813" s="4">
        <v>8</v>
      </c>
      <c r="K9813" s="4">
        <f t="shared" si="612"/>
        <v>3.435</v>
      </c>
      <c r="L9813" s="4">
        <f t="shared" si="613"/>
        <v>35.435</v>
      </c>
      <c r="M9813" s="6">
        <v>1</v>
      </c>
      <c r="N9813" s="7">
        <v>68.7</v>
      </c>
      <c r="O9813">
        <f t="shared" si="614"/>
        <v>33.265</v>
      </c>
      <c r="P9813" s="1">
        <f t="shared" si="615"/>
        <v>0.484206695778748</v>
      </c>
    </row>
    <row r="9814" ht="20" customHeight="1" spans="1:16">
      <c r="A9814" s="4" t="s">
        <v>10890</v>
      </c>
      <c r="B9814" s="4" t="s">
        <v>17</v>
      </c>
      <c r="C9814" s="4" t="s">
        <v>18</v>
      </c>
      <c r="D9814" s="5">
        <v>46201</v>
      </c>
      <c r="E9814" s="5" t="s">
        <v>83</v>
      </c>
      <c r="F9814" s="5" t="s">
        <v>55</v>
      </c>
      <c r="G9814" s="5" t="s">
        <v>84</v>
      </c>
      <c r="H9814" s="4" t="s">
        <v>173</v>
      </c>
      <c r="I9814" s="4" t="str">
        <f>VLOOKUP(H9814,[1]物料!$A$1:$M$65536,13,0)</f>
        <v>52.00</v>
      </c>
      <c r="J9814" s="4">
        <v>14.5</v>
      </c>
      <c r="K9814" s="4">
        <f t="shared" si="612"/>
        <v>7.8585</v>
      </c>
      <c r="L9814" s="4">
        <f t="shared" si="613"/>
        <v>74.3585</v>
      </c>
      <c r="M9814" s="6">
        <v>1</v>
      </c>
      <c r="N9814" s="7">
        <v>157.17</v>
      </c>
      <c r="O9814">
        <f t="shared" si="614"/>
        <v>82.8115</v>
      </c>
      <c r="P9814" s="1">
        <f t="shared" si="615"/>
        <v>0.526891264236177</v>
      </c>
    </row>
    <row r="9815" ht="20" customHeight="1" spans="1:16">
      <c r="A9815" s="4" t="s">
        <v>10891</v>
      </c>
      <c r="B9815" s="4" t="s">
        <v>17</v>
      </c>
      <c r="C9815" s="4" t="s">
        <v>113</v>
      </c>
      <c r="D9815" s="5">
        <v>46201</v>
      </c>
      <c r="E9815" s="5" t="s">
        <v>54</v>
      </c>
      <c r="F9815" s="5" t="s">
        <v>55</v>
      </c>
      <c r="G9815" s="5" t="s">
        <v>56</v>
      </c>
      <c r="H9815" s="4" t="s">
        <v>57</v>
      </c>
      <c r="I9815" s="4" t="str">
        <f>VLOOKUP(H9815,[1]物料!$A$1:$M$65536,13,0)</f>
        <v>12.00</v>
      </c>
      <c r="J9815" s="4">
        <v>4.5</v>
      </c>
      <c r="K9815" s="4">
        <f t="shared" si="612"/>
        <v>1.99</v>
      </c>
      <c r="L9815" s="4">
        <f t="shared" si="613"/>
        <v>18.49</v>
      </c>
      <c r="M9815" s="6">
        <v>1</v>
      </c>
      <c r="N9815" s="7">
        <v>39.8</v>
      </c>
      <c r="O9815">
        <f t="shared" si="614"/>
        <v>21.31</v>
      </c>
      <c r="P9815" s="1">
        <f t="shared" si="615"/>
        <v>0.535427135678392</v>
      </c>
    </row>
    <row r="9816" ht="20" customHeight="1" spans="1:16">
      <c r="A9816" s="4" t="s">
        <v>10892</v>
      </c>
      <c r="B9816" s="4" t="s">
        <v>17</v>
      </c>
      <c r="C9816" s="4" t="s">
        <v>18</v>
      </c>
      <c r="D9816" s="5">
        <v>46201</v>
      </c>
      <c r="E9816" s="5" t="s">
        <v>235</v>
      </c>
      <c r="F9816" s="5" t="s">
        <v>39</v>
      </c>
      <c r="G9816" s="5" t="s">
        <v>236</v>
      </c>
      <c r="H9816" s="4" t="s">
        <v>356</v>
      </c>
      <c r="I9816" s="4" t="str">
        <f>VLOOKUP(H9816,[1]物料!$A$1:$M$65536,13,0)</f>
        <v>23.90</v>
      </c>
      <c r="J9816" s="4">
        <v>1.9</v>
      </c>
      <c r="K9816" s="4">
        <f t="shared" si="612"/>
        <v>2.24</v>
      </c>
      <c r="L9816" s="4">
        <f t="shared" si="613"/>
        <v>28.04</v>
      </c>
      <c r="M9816" s="6">
        <v>1</v>
      </c>
      <c r="N9816" s="7">
        <v>44.8</v>
      </c>
      <c r="O9816">
        <f t="shared" si="614"/>
        <v>16.76</v>
      </c>
      <c r="P9816" s="1">
        <f t="shared" si="615"/>
        <v>0.374107142857143</v>
      </c>
    </row>
    <row r="9817" ht="20" customHeight="1" spans="1:16">
      <c r="A9817" s="4" t="s">
        <v>10893</v>
      </c>
      <c r="B9817" s="4" t="s">
        <v>17</v>
      </c>
      <c r="C9817" s="4" t="s">
        <v>105</v>
      </c>
      <c r="D9817" s="5">
        <v>46201</v>
      </c>
      <c r="E9817" s="5" t="s">
        <v>291</v>
      </c>
      <c r="F9817" s="5" t="s">
        <v>55</v>
      </c>
      <c r="G9817" s="5" t="s">
        <v>292</v>
      </c>
      <c r="H9817" s="4" t="s">
        <v>371</v>
      </c>
      <c r="I9817" s="4" t="str">
        <f>VLOOKUP(H9817,[1]物料!$A$1:$M$65536,13,0)</f>
        <v>40.00</v>
      </c>
      <c r="J9817" s="4">
        <v>7.2</v>
      </c>
      <c r="K9817" s="4">
        <f t="shared" si="612"/>
        <v>4.6715</v>
      </c>
      <c r="L9817" s="4">
        <f t="shared" si="613"/>
        <v>51.8715</v>
      </c>
      <c r="M9817" s="6">
        <v>1</v>
      </c>
      <c r="N9817" s="7">
        <v>93.43</v>
      </c>
      <c r="O9817">
        <f t="shared" si="614"/>
        <v>41.5585</v>
      </c>
      <c r="P9817" s="1">
        <f t="shared" si="615"/>
        <v>0.444808947875415</v>
      </c>
    </row>
    <row r="9818" ht="20" customHeight="1" spans="1:16">
      <c r="A9818" s="4" t="s">
        <v>10894</v>
      </c>
      <c r="B9818" s="4" t="s">
        <v>24</v>
      </c>
      <c r="C9818" s="4" t="s">
        <v>59</v>
      </c>
      <c r="D9818" s="5">
        <v>46201</v>
      </c>
      <c r="E9818" s="5" t="s">
        <v>186</v>
      </c>
      <c r="F9818" s="5" t="s">
        <v>55</v>
      </c>
      <c r="G9818" s="5" t="s">
        <v>187</v>
      </c>
      <c r="H9818" s="4" t="s">
        <v>1450</v>
      </c>
      <c r="I9818" s="4" t="str">
        <f>VLOOKUP(H9818,[1]物料!$A$1:$M$65536,13,0)</f>
        <v>48.00</v>
      </c>
      <c r="J9818" s="4">
        <v>10.7</v>
      </c>
      <c r="K9818" s="4">
        <f t="shared" si="612"/>
        <v>6.94</v>
      </c>
      <c r="L9818" s="4">
        <f t="shared" si="613"/>
        <v>65.64</v>
      </c>
      <c r="M9818" s="6">
        <v>1</v>
      </c>
      <c r="N9818" s="7">
        <v>138.8</v>
      </c>
      <c r="O9818">
        <f t="shared" si="614"/>
        <v>73.16</v>
      </c>
      <c r="P9818" s="1">
        <f t="shared" si="615"/>
        <v>0.527089337175793</v>
      </c>
    </row>
    <row r="9819" ht="20" customHeight="1" spans="1:16">
      <c r="A9819" s="4" t="s">
        <v>10895</v>
      </c>
      <c r="B9819" s="4" t="s">
        <v>17</v>
      </c>
      <c r="C9819" s="4" t="s">
        <v>49</v>
      </c>
      <c r="D9819" s="5">
        <v>46201</v>
      </c>
      <c r="E9819" s="5" t="s">
        <v>54</v>
      </c>
      <c r="F9819" s="5" t="s">
        <v>55</v>
      </c>
      <c r="G9819" s="5" t="s">
        <v>56</v>
      </c>
      <c r="H9819" s="4" t="s">
        <v>610</v>
      </c>
      <c r="I9819" s="4" t="str">
        <f>VLOOKUP(H9819,[1]物料!$A$1:$M$65536,13,0)</f>
        <v>12.00</v>
      </c>
      <c r="J9819" s="4">
        <v>4.5</v>
      </c>
      <c r="K9819" s="4">
        <f t="shared" si="612"/>
        <v>1.975</v>
      </c>
      <c r="L9819" s="4">
        <f t="shared" si="613"/>
        <v>18.475</v>
      </c>
      <c r="M9819" s="6">
        <v>1</v>
      </c>
      <c r="N9819" s="7">
        <v>39.5</v>
      </c>
      <c r="O9819">
        <f t="shared" si="614"/>
        <v>21.025</v>
      </c>
      <c r="P9819" s="1">
        <f t="shared" si="615"/>
        <v>0.532278481012658</v>
      </c>
    </row>
    <row r="9820" ht="20" customHeight="1" spans="1:16">
      <c r="A9820" s="4" t="s">
        <v>10896</v>
      </c>
      <c r="B9820" s="4" t="s">
        <v>17</v>
      </c>
      <c r="C9820" s="4" t="s">
        <v>234</v>
      </c>
      <c r="D9820" s="5">
        <v>46201</v>
      </c>
      <c r="E9820" s="5" t="s">
        <v>3212</v>
      </c>
      <c r="F9820" s="5" t="s">
        <v>39</v>
      </c>
      <c r="G9820" s="5" t="s">
        <v>3213</v>
      </c>
      <c r="H9820" s="4" t="s">
        <v>8967</v>
      </c>
      <c r="I9820" s="4" t="str">
        <f>VLOOKUP(H9820,[1]物料!$A$1:$M$65536,13,0)</f>
        <v>12.00</v>
      </c>
      <c r="J9820" s="4">
        <v>1.9</v>
      </c>
      <c r="K9820" s="4">
        <f t="shared" si="612"/>
        <v>1.4155</v>
      </c>
      <c r="L9820" s="4">
        <f t="shared" si="613"/>
        <v>15.3155</v>
      </c>
      <c r="M9820" s="6">
        <v>1</v>
      </c>
      <c r="N9820" s="7">
        <v>28.31</v>
      </c>
      <c r="O9820">
        <f t="shared" si="614"/>
        <v>12.9945</v>
      </c>
      <c r="P9820" s="1">
        <f t="shared" si="615"/>
        <v>0.459007417873543</v>
      </c>
    </row>
    <row r="9821" ht="20" customHeight="1" spans="1:16">
      <c r="A9821" s="4" t="s">
        <v>10896</v>
      </c>
      <c r="B9821" s="4" t="s">
        <v>17</v>
      </c>
      <c r="C9821" s="4" t="s">
        <v>234</v>
      </c>
      <c r="D9821" s="5">
        <v>46201</v>
      </c>
      <c r="E9821" s="5" t="s">
        <v>3212</v>
      </c>
      <c r="F9821" s="5" t="s">
        <v>39</v>
      </c>
      <c r="G9821" s="5" t="s">
        <v>3213</v>
      </c>
      <c r="H9821" s="4" t="s">
        <v>10897</v>
      </c>
      <c r="I9821" s="4" t="str">
        <f>VLOOKUP(H9821,[1]物料!$A$1:$M$65536,13,0)</f>
        <v>12.00</v>
      </c>
      <c r="J9821" s="4">
        <v>1.9</v>
      </c>
      <c r="K9821" s="4">
        <f t="shared" si="612"/>
        <v>1.4155</v>
      </c>
      <c r="L9821" s="4">
        <f t="shared" si="613"/>
        <v>15.3155</v>
      </c>
      <c r="M9821" s="6">
        <v>1</v>
      </c>
      <c r="N9821" s="7">
        <v>28.31</v>
      </c>
      <c r="O9821">
        <f t="shared" si="614"/>
        <v>12.9945</v>
      </c>
      <c r="P9821" s="1">
        <f t="shared" si="615"/>
        <v>0.459007417873543</v>
      </c>
    </row>
    <row r="9822" ht="20" customHeight="1" spans="1:16">
      <c r="A9822" s="4" t="s">
        <v>10898</v>
      </c>
      <c r="B9822" s="4" t="s">
        <v>24</v>
      </c>
      <c r="C9822" s="4" t="s">
        <v>87</v>
      </c>
      <c r="D9822" s="5">
        <v>46201</v>
      </c>
      <c r="E9822" s="5" t="s">
        <v>83</v>
      </c>
      <c r="F9822" s="5" t="s">
        <v>55</v>
      </c>
      <c r="G9822" s="5" t="s">
        <v>84</v>
      </c>
      <c r="H9822" s="4" t="s">
        <v>88</v>
      </c>
      <c r="I9822" s="4" t="str">
        <f>VLOOKUP(H9822,[1]物料!$A$1:$M$65536,13,0)</f>
        <v>52.00</v>
      </c>
      <c r="J9822" s="4">
        <v>18</v>
      </c>
      <c r="K9822" s="4">
        <f t="shared" si="612"/>
        <v>6.9315</v>
      </c>
      <c r="L9822" s="4">
        <f t="shared" si="613"/>
        <v>76.9315</v>
      </c>
      <c r="M9822" s="6">
        <v>1</v>
      </c>
      <c r="N9822" s="7">
        <v>138.63</v>
      </c>
      <c r="O9822">
        <f t="shared" si="614"/>
        <v>61.6985</v>
      </c>
      <c r="P9822" s="1">
        <f t="shared" si="615"/>
        <v>0.445058789583784</v>
      </c>
    </row>
    <row r="9823" ht="20" customHeight="1" spans="1:16">
      <c r="A9823" s="4" t="s">
        <v>10899</v>
      </c>
      <c r="B9823" s="4" t="s">
        <v>17</v>
      </c>
      <c r="C9823" s="4" t="s">
        <v>18</v>
      </c>
      <c r="D9823" s="5">
        <v>46201</v>
      </c>
      <c r="E9823" s="5" t="s">
        <v>83</v>
      </c>
      <c r="F9823" s="5" t="s">
        <v>55</v>
      </c>
      <c r="G9823" s="5" t="s">
        <v>84</v>
      </c>
      <c r="H9823" s="4" t="s">
        <v>147</v>
      </c>
      <c r="I9823" s="4" t="str">
        <f>VLOOKUP(H9823,[1]物料!$A$1:$M$65536,13,0)</f>
        <v>52.00</v>
      </c>
      <c r="J9823" s="4">
        <v>14.5</v>
      </c>
      <c r="K9823" s="4">
        <f t="shared" si="612"/>
        <v>8.272</v>
      </c>
      <c r="L9823" s="4">
        <f t="shared" si="613"/>
        <v>74.772</v>
      </c>
      <c r="M9823" s="6">
        <v>1</v>
      </c>
      <c r="N9823" s="7">
        <v>165.44</v>
      </c>
      <c r="O9823">
        <f t="shared" si="614"/>
        <v>90.668</v>
      </c>
      <c r="P9823" s="1">
        <f t="shared" si="615"/>
        <v>0.548041586073501</v>
      </c>
    </row>
    <row r="9824" ht="20" customHeight="1" spans="1:16">
      <c r="A9824" s="4" t="s">
        <v>10900</v>
      </c>
      <c r="B9824" s="4" t="s">
        <v>24</v>
      </c>
      <c r="C9824" s="4" t="s">
        <v>59</v>
      </c>
      <c r="D9824" s="5">
        <v>46201</v>
      </c>
      <c r="E9824" s="5" t="s">
        <v>90</v>
      </c>
      <c r="F9824" s="5" t="s">
        <v>55</v>
      </c>
      <c r="G9824" s="5" t="s">
        <v>91</v>
      </c>
      <c r="H9824" s="4" t="s">
        <v>195</v>
      </c>
      <c r="I9824" s="4" t="str">
        <f>VLOOKUP(H9824,[1]物料!$A$1:$M$65536,13,0)</f>
        <v>40.00</v>
      </c>
      <c r="J9824" s="4">
        <v>10.7</v>
      </c>
      <c r="K9824" s="4">
        <f t="shared" si="612"/>
        <v>6.44</v>
      </c>
      <c r="L9824" s="4">
        <f t="shared" si="613"/>
        <v>57.14</v>
      </c>
      <c r="M9824" s="6">
        <v>1</v>
      </c>
      <c r="N9824" s="7">
        <v>128.8</v>
      </c>
      <c r="O9824">
        <f t="shared" si="614"/>
        <v>71.66</v>
      </c>
      <c r="P9824" s="1">
        <f t="shared" si="615"/>
        <v>0.556366459627329</v>
      </c>
    </row>
    <row r="9825" ht="20" customHeight="1" spans="1:16">
      <c r="A9825" s="4" t="s">
        <v>10901</v>
      </c>
      <c r="B9825" s="4" t="s">
        <v>24</v>
      </c>
      <c r="C9825" s="4" t="s">
        <v>411</v>
      </c>
      <c r="D9825" s="5">
        <v>46201</v>
      </c>
      <c r="E9825" s="5" t="s">
        <v>90</v>
      </c>
      <c r="F9825" s="5" t="s">
        <v>55</v>
      </c>
      <c r="G9825" s="5" t="s">
        <v>91</v>
      </c>
      <c r="H9825" s="4" t="s">
        <v>475</v>
      </c>
      <c r="I9825" s="4" t="str">
        <f>VLOOKUP(H9825,[1]物料!$A$1:$M$65536,13,0)</f>
        <v>40.00</v>
      </c>
      <c r="J9825" s="4">
        <v>10.7</v>
      </c>
      <c r="K9825" s="4">
        <f t="shared" si="612"/>
        <v>5.44</v>
      </c>
      <c r="L9825" s="4">
        <f t="shared" si="613"/>
        <v>56.14</v>
      </c>
      <c r="M9825" s="6">
        <v>1</v>
      </c>
      <c r="N9825" s="7">
        <v>108.8</v>
      </c>
      <c r="O9825">
        <f t="shared" si="614"/>
        <v>52.66</v>
      </c>
      <c r="P9825" s="1">
        <f t="shared" si="615"/>
        <v>0.484007352941176</v>
      </c>
    </row>
    <row r="9826" ht="20" customHeight="1" spans="1:16">
      <c r="A9826" s="4" t="s">
        <v>10902</v>
      </c>
      <c r="B9826" s="4" t="s">
        <v>24</v>
      </c>
      <c r="C9826" s="4" t="s">
        <v>98</v>
      </c>
      <c r="D9826" s="5">
        <v>46201</v>
      </c>
      <c r="E9826" s="5" t="s">
        <v>286</v>
      </c>
      <c r="F9826" s="5" t="s">
        <v>55</v>
      </c>
      <c r="G9826" s="5" t="s">
        <v>287</v>
      </c>
      <c r="H9826" s="4" t="s">
        <v>3781</v>
      </c>
      <c r="I9826" s="4" t="str">
        <f>VLOOKUP(H9826,[1]物料!$A$1:$M$65536,13,0)</f>
        <v>40.00</v>
      </c>
      <c r="J9826" s="4">
        <v>10.7</v>
      </c>
      <c r="K9826" s="4">
        <f t="shared" si="612"/>
        <v>5.6</v>
      </c>
      <c r="L9826" s="4">
        <f t="shared" si="613"/>
        <v>56.3</v>
      </c>
      <c r="M9826" s="6">
        <v>1</v>
      </c>
      <c r="N9826" s="7">
        <v>112</v>
      </c>
      <c r="O9826">
        <f t="shared" si="614"/>
        <v>55.7</v>
      </c>
      <c r="P9826" s="1">
        <f t="shared" si="615"/>
        <v>0.497321428571429</v>
      </c>
    </row>
    <row r="9827" ht="20" customHeight="1" spans="1:16">
      <c r="A9827" s="4" t="s">
        <v>10903</v>
      </c>
      <c r="B9827" s="4" t="s">
        <v>24</v>
      </c>
      <c r="C9827" s="4" t="s">
        <v>59</v>
      </c>
      <c r="D9827" s="5">
        <v>46201</v>
      </c>
      <c r="E9827" s="5" t="s">
        <v>115</v>
      </c>
      <c r="F9827" s="5" t="s">
        <v>70</v>
      </c>
      <c r="G9827" s="5" t="s">
        <v>116</v>
      </c>
      <c r="H9827" s="4" t="s">
        <v>132</v>
      </c>
      <c r="I9827" s="4" t="str">
        <f>VLOOKUP(H9827,[1]物料!$A$1:$M$65536,13,0)</f>
        <v>42.00</v>
      </c>
      <c r="J9827" s="4">
        <v>6.5</v>
      </c>
      <c r="K9827" s="4">
        <f t="shared" si="612"/>
        <v>5.49</v>
      </c>
      <c r="L9827" s="4">
        <f t="shared" si="613"/>
        <v>53.99</v>
      </c>
      <c r="M9827" s="6">
        <v>1</v>
      </c>
      <c r="N9827" s="7">
        <v>109.8</v>
      </c>
      <c r="O9827">
        <f t="shared" si="614"/>
        <v>55.81</v>
      </c>
      <c r="P9827" s="1">
        <f t="shared" si="615"/>
        <v>0.508287795992714</v>
      </c>
    </row>
    <row r="9828" ht="20" customHeight="1" spans="1:16">
      <c r="A9828" s="4" t="s">
        <v>10904</v>
      </c>
      <c r="B9828" s="4" t="s">
        <v>24</v>
      </c>
      <c r="C9828" s="4" t="s">
        <v>59</v>
      </c>
      <c r="D9828" s="5">
        <v>46201</v>
      </c>
      <c r="E9828" s="5" t="s">
        <v>3732</v>
      </c>
      <c r="F9828" s="5" t="s">
        <v>20</v>
      </c>
      <c r="G9828" s="5" t="s">
        <v>3733</v>
      </c>
      <c r="H9828" s="4" t="s">
        <v>7066</v>
      </c>
      <c r="I9828" s="4" t="str">
        <f>VLOOKUP(H9828,[1]物料!$A$1:$M$65536,13,0)</f>
        <v>19.90</v>
      </c>
      <c r="J9828" s="4">
        <v>6.5</v>
      </c>
      <c r="K9828" s="4">
        <f t="shared" si="612"/>
        <v>3.04</v>
      </c>
      <c r="L9828" s="4">
        <f t="shared" si="613"/>
        <v>29.44</v>
      </c>
      <c r="M9828" s="6">
        <v>1</v>
      </c>
      <c r="N9828" s="7">
        <v>60.8</v>
      </c>
      <c r="O9828">
        <f t="shared" si="614"/>
        <v>31.36</v>
      </c>
      <c r="P9828" s="1">
        <f t="shared" si="615"/>
        <v>0.515789473684211</v>
      </c>
    </row>
    <row r="9829" ht="20" customHeight="1" spans="1:16">
      <c r="A9829" s="4" t="s">
        <v>10904</v>
      </c>
      <c r="B9829" s="4" t="s">
        <v>24</v>
      </c>
      <c r="C9829" s="4" t="s">
        <v>59</v>
      </c>
      <c r="D9829" s="5">
        <v>46201</v>
      </c>
      <c r="E9829" s="5" t="s">
        <v>1768</v>
      </c>
      <c r="F9829" s="5" t="s">
        <v>20</v>
      </c>
      <c r="G9829" s="5" t="s">
        <v>1769</v>
      </c>
      <c r="H9829" s="4" t="s">
        <v>1770</v>
      </c>
      <c r="I9829" s="4" t="str">
        <f>VLOOKUP(H9829,[1]物料!$A$1:$M$65536,13,0)</f>
        <v>43.30</v>
      </c>
      <c r="J9829" s="4">
        <v>7</v>
      </c>
      <c r="K9829" s="4">
        <f t="shared" si="612"/>
        <v>6.44</v>
      </c>
      <c r="L9829" s="4">
        <f t="shared" si="613"/>
        <v>56.74</v>
      </c>
      <c r="M9829" s="6">
        <v>1</v>
      </c>
      <c r="N9829" s="7">
        <v>128.8</v>
      </c>
      <c r="O9829">
        <f t="shared" si="614"/>
        <v>72.06</v>
      </c>
      <c r="P9829" s="1">
        <f t="shared" si="615"/>
        <v>0.559472049689441</v>
      </c>
    </row>
    <row r="9830" ht="20" customHeight="1" spans="1:16">
      <c r="A9830" s="4" t="s">
        <v>10905</v>
      </c>
      <c r="B9830" s="4" t="s">
        <v>24</v>
      </c>
      <c r="C9830" s="4" t="s">
        <v>59</v>
      </c>
      <c r="D9830" s="5">
        <v>46201</v>
      </c>
      <c r="E9830" s="5" t="s">
        <v>75</v>
      </c>
      <c r="F9830" s="5" t="s">
        <v>61</v>
      </c>
      <c r="G9830" s="5" t="s">
        <v>76</v>
      </c>
      <c r="H9830" s="4" t="s">
        <v>77</v>
      </c>
      <c r="I9830" s="4" t="str">
        <f>VLOOKUP(H9830,[1]物料!$A$1:$M$65536,13,0)</f>
        <v>25.00</v>
      </c>
      <c r="J9830" s="4">
        <v>8</v>
      </c>
      <c r="K9830" s="4">
        <f t="shared" si="612"/>
        <v>3.74</v>
      </c>
      <c r="L9830" s="4">
        <f t="shared" si="613"/>
        <v>36.74</v>
      </c>
      <c r="M9830" s="6">
        <v>1</v>
      </c>
      <c r="N9830" s="7">
        <v>74.8</v>
      </c>
      <c r="O9830">
        <f t="shared" si="614"/>
        <v>38.06</v>
      </c>
      <c r="P9830" s="1">
        <f t="shared" si="615"/>
        <v>0.508823529411765</v>
      </c>
    </row>
    <row r="9831" ht="20" customHeight="1" spans="1:16">
      <c r="A9831" s="4" t="s">
        <v>10906</v>
      </c>
      <c r="B9831" s="4" t="s">
        <v>24</v>
      </c>
      <c r="C9831" s="4" t="s">
        <v>59</v>
      </c>
      <c r="D9831" s="5">
        <v>46201</v>
      </c>
      <c r="E9831" s="5" t="s">
        <v>1768</v>
      </c>
      <c r="F9831" s="5" t="s">
        <v>20</v>
      </c>
      <c r="G9831" s="5" t="s">
        <v>1769</v>
      </c>
      <c r="H9831" s="4" t="s">
        <v>1770</v>
      </c>
      <c r="I9831" s="4" t="str">
        <f>VLOOKUP(H9831,[1]物料!$A$1:$M$65536,13,0)</f>
        <v>43.30</v>
      </c>
      <c r="J9831" s="4">
        <v>7</v>
      </c>
      <c r="K9831" s="4">
        <f t="shared" si="612"/>
        <v>6.44</v>
      </c>
      <c r="L9831" s="4">
        <f t="shared" si="613"/>
        <v>56.74</v>
      </c>
      <c r="M9831" s="6">
        <v>1</v>
      </c>
      <c r="N9831" s="7">
        <v>128.8</v>
      </c>
      <c r="O9831">
        <f t="shared" si="614"/>
        <v>72.06</v>
      </c>
      <c r="P9831" s="1">
        <f t="shared" si="615"/>
        <v>0.559472049689441</v>
      </c>
    </row>
    <row r="9832" ht="20" customHeight="1" spans="1:16">
      <c r="A9832" s="4" t="s">
        <v>10906</v>
      </c>
      <c r="B9832" s="4" t="s">
        <v>24</v>
      </c>
      <c r="C9832" s="4" t="s">
        <v>59</v>
      </c>
      <c r="D9832" s="5">
        <v>46201</v>
      </c>
      <c r="E9832" s="5" t="s">
        <v>3732</v>
      </c>
      <c r="F9832" s="5" t="s">
        <v>20</v>
      </c>
      <c r="G9832" s="5" t="s">
        <v>3733</v>
      </c>
      <c r="H9832" s="4" t="s">
        <v>7066</v>
      </c>
      <c r="I9832" s="4" t="str">
        <f>VLOOKUP(H9832,[1]物料!$A$1:$M$65536,13,0)</f>
        <v>19.90</v>
      </c>
      <c r="J9832" s="4">
        <v>6.5</v>
      </c>
      <c r="K9832" s="4">
        <f t="shared" si="612"/>
        <v>3.04</v>
      </c>
      <c r="L9832" s="4">
        <f t="shared" si="613"/>
        <v>29.44</v>
      </c>
      <c r="M9832" s="6">
        <v>1</v>
      </c>
      <c r="N9832" s="7">
        <v>60.8</v>
      </c>
      <c r="O9832">
        <f t="shared" si="614"/>
        <v>31.36</v>
      </c>
      <c r="P9832" s="1">
        <f t="shared" si="615"/>
        <v>0.515789473684211</v>
      </c>
    </row>
    <row r="9833" ht="20" customHeight="1" spans="1:16">
      <c r="A9833" s="4" t="s">
        <v>10907</v>
      </c>
      <c r="B9833" s="4" t="s">
        <v>24</v>
      </c>
      <c r="C9833" s="4" t="s">
        <v>44</v>
      </c>
      <c r="D9833" s="5">
        <v>46201</v>
      </c>
      <c r="E9833" s="5" t="s">
        <v>186</v>
      </c>
      <c r="F9833" s="5" t="s">
        <v>55</v>
      </c>
      <c r="G9833" s="5" t="s">
        <v>187</v>
      </c>
      <c r="H9833" s="4" t="s">
        <v>206</v>
      </c>
      <c r="I9833" s="4" t="str">
        <f>VLOOKUP(H9833,[1]物料!$A$1:$M$65536,13,0)</f>
        <v>48.00</v>
      </c>
      <c r="J9833" s="4">
        <v>10.7</v>
      </c>
      <c r="K9833" s="4">
        <f t="shared" si="612"/>
        <v>6.44</v>
      </c>
      <c r="L9833" s="4">
        <f t="shared" si="613"/>
        <v>65.14</v>
      </c>
      <c r="M9833" s="6">
        <v>1</v>
      </c>
      <c r="N9833" s="7">
        <v>128.8</v>
      </c>
      <c r="O9833">
        <f t="shared" si="614"/>
        <v>63.66</v>
      </c>
      <c r="P9833" s="1">
        <f t="shared" si="615"/>
        <v>0.494254658385093</v>
      </c>
    </row>
    <row r="9834" ht="20" customHeight="1" spans="1:16">
      <c r="A9834" s="4" t="s">
        <v>10908</v>
      </c>
      <c r="B9834" s="4" t="s">
        <v>24</v>
      </c>
      <c r="C9834" s="4" t="s">
        <v>25</v>
      </c>
      <c r="D9834" s="5">
        <v>46201</v>
      </c>
      <c r="E9834" s="5" t="s">
        <v>115</v>
      </c>
      <c r="F9834" s="5" t="s">
        <v>70</v>
      </c>
      <c r="G9834" s="5" t="s">
        <v>116</v>
      </c>
      <c r="H9834" s="4" t="s">
        <v>208</v>
      </c>
      <c r="I9834" s="4" t="str">
        <f>VLOOKUP(H9834,[1]物料!$A$1:$M$65536,13,0)</f>
        <v>42.00</v>
      </c>
      <c r="J9834" s="4">
        <v>6.5</v>
      </c>
      <c r="K9834" s="4">
        <f t="shared" si="612"/>
        <v>5.49</v>
      </c>
      <c r="L9834" s="4">
        <f t="shared" si="613"/>
        <v>53.99</v>
      </c>
      <c r="M9834" s="6">
        <v>1</v>
      </c>
      <c r="N9834" s="7">
        <v>109.8</v>
      </c>
      <c r="O9834">
        <f t="shared" si="614"/>
        <v>55.81</v>
      </c>
      <c r="P9834" s="1">
        <f t="shared" si="615"/>
        <v>0.508287795992714</v>
      </c>
    </row>
    <row r="9835" ht="20" customHeight="1" spans="1:16">
      <c r="A9835" s="4" t="s">
        <v>10909</v>
      </c>
      <c r="B9835" s="4" t="s">
        <v>24</v>
      </c>
      <c r="C9835" s="4" t="s">
        <v>44</v>
      </c>
      <c r="D9835" s="5">
        <v>46201</v>
      </c>
      <c r="E9835" s="5" t="s">
        <v>50</v>
      </c>
      <c r="F9835" s="5" t="s">
        <v>20</v>
      </c>
      <c r="G9835" s="5" t="s">
        <v>51</v>
      </c>
      <c r="H9835" s="4" t="s">
        <v>713</v>
      </c>
      <c r="I9835" s="4" t="str">
        <f>VLOOKUP(H9835,[1]物料!$A$1:$M$65536,13,0)</f>
        <v>21.00</v>
      </c>
      <c r="J9835" s="4">
        <v>6.5</v>
      </c>
      <c r="K9835" s="4">
        <f t="shared" si="612"/>
        <v>2.89</v>
      </c>
      <c r="L9835" s="4">
        <f t="shared" si="613"/>
        <v>30.39</v>
      </c>
      <c r="M9835" s="6">
        <v>1</v>
      </c>
      <c r="N9835" s="7">
        <v>57.8</v>
      </c>
      <c r="O9835">
        <f t="shared" si="614"/>
        <v>27.41</v>
      </c>
      <c r="P9835" s="1">
        <f t="shared" si="615"/>
        <v>0.474221453287197</v>
      </c>
    </row>
    <row r="9836" ht="20" customHeight="1" spans="1:16">
      <c r="A9836" s="4" t="s">
        <v>10910</v>
      </c>
      <c r="B9836" s="4" t="s">
        <v>17</v>
      </c>
      <c r="C9836" s="4" t="s">
        <v>105</v>
      </c>
      <c r="D9836" s="5">
        <v>46201</v>
      </c>
      <c r="E9836" s="5" t="s">
        <v>60</v>
      </c>
      <c r="F9836" s="5" t="s">
        <v>61</v>
      </c>
      <c r="G9836" s="5" t="s">
        <v>62</v>
      </c>
      <c r="H9836" s="4" t="s">
        <v>157</v>
      </c>
      <c r="I9836" s="4" t="str">
        <f>VLOOKUP(H9836,[1]物料!$A$1:$M$65536,13,0)</f>
        <v>24.00</v>
      </c>
      <c r="J9836" s="4">
        <v>4.5</v>
      </c>
      <c r="K9836" s="4">
        <f t="shared" si="612"/>
        <v>4.69</v>
      </c>
      <c r="L9836" s="4">
        <f t="shared" si="613"/>
        <v>33.19</v>
      </c>
      <c r="M9836" s="6">
        <v>1</v>
      </c>
      <c r="N9836" s="7">
        <v>93.8</v>
      </c>
      <c r="O9836">
        <f t="shared" si="614"/>
        <v>60.61</v>
      </c>
      <c r="P9836" s="1">
        <f t="shared" si="615"/>
        <v>0.646162046908316</v>
      </c>
    </row>
    <row r="9837" ht="20" customHeight="1" spans="1:16">
      <c r="A9837" s="4" t="s">
        <v>10911</v>
      </c>
      <c r="B9837" s="4" t="s">
        <v>17</v>
      </c>
      <c r="C9837" s="4" t="s">
        <v>18</v>
      </c>
      <c r="D9837" s="5">
        <v>46201</v>
      </c>
      <c r="E9837" s="5" t="s">
        <v>291</v>
      </c>
      <c r="F9837" s="5" t="s">
        <v>55</v>
      </c>
      <c r="G9837" s="5" t="s">
        <v>292</v>
      </c>
      <c r="H9837" s="4" t="s">
        <v>378</v>
      </c>
      <c r="I9837" s="4" t="str">
        <f>VLOOKUP(H9837,[1]物料!$A$1:$M$65536,13,0)</f>
        <v>40.00</v>
      </c>
      <c r="J9837" s="4">
        <v>7.2</v>
      </c>
      <c r="K9837" s="4">
        <f t="shared" si="612"/>
        <v>4.838</v>
      </c>
      <c r="L9837" s="4">
        <f t="shared" si="613"/>
        <v>52.038</v>
      </c>
      <c r="M9837" s="6">
        <v>1</v>
      </c>
      <c r="N9837" s="7">
        <v>96.76</v>
      </c>
      <c r="O9837">
        <f t="shared" si="614"/>
        <v>44.722</v>
      </c>
      <c r="P9837" s="1">
        <f t="shared" si="615"/>
        <v>0.462195121951219</v>
      </c>
    </row>
    <row r="9838" ht="20" customHeight="1" spans="1:16">
      <c r="A9838" s="4" t="s">
        <v>10912</v>
      </c>
      <c r="B9838" s="4" t="s">
        <v>24</v>
      </c>
      <c r="C9838" s="4" t="s">
        <v>411</v>
      </c>
      <c r="D9838" s="5">
        <v>46201</v>
      </c>
      <c r="E9838" s="5" t="s">
        <v>90</v>
      </c>
      <c r="F9838" s="5" t="s">
        <v>55</v>
      </c>
      <c r="G9838" s="5" t="s">
        <v>91</v>
      </c>
      <c r="H9838" s="4" t="s">
        <v>195</v>
      </c>
      <c r="I9838" s="4" t="str">
        <f>VLOOKUP(H9838,[1]物料!$A$1:$M$65536,13,0)</f>
        <v>40.00</v>
      </c>
      <c r="J9838" s="4">
        <v>10.7</v>
      </c>
      <c r="K9838" s="4">
        <f t="shared" si="612"/>
        <v>5.44</v>
      </c>
      <c r="L9838" s="4">
        <f t="shared" si="613"/>
        <v>56.14</v>
      </c>
      <c r="M9838" s="6">
        <v>1</v>
      </c>
      <c r="N9838" s="7">
        <v>108.8</v>
      </c>
      <c r="O9838">
        <f t="shared" si="614"/>
        <v>52.66</v>
      </c>
      <c r="P9838" s="1">
        <f t="shared" si="615"/>
        <v>0.484007352941176</v>
      </c>
    </row>
    <row r="9839" ht="20" customHeight="1" spans="1:16">
      <c r="A9839" s="4" t="s">
        <v>10913</v>
      </c>
      <c r="B9839" s="4" t="s">
        <v>17</v>
      </c>
      <c r="C9839" s="4" t="s">
        <v>18</v>
      </c>
      <c r="D9839" s="5">
        <v>46201</v>
      </c>
      <c r="E9839" s="5" t="s">
        <v>1768</v>
      </c>
      <c r="F9839" s="5" t="s">
        <v>20</v>
      </c>
      <c r="G9839" s="5" t="s">
        <v>1769</v>
      </c>
      <c r="H9839" s="4" t="s">
        <v>10838</v>
      </c>
      <c r="I9839" s="4" t="str">
        <f>VLOOKUP(H9839,[1]物料!$A$1:$M$65536,13,0)</f>
        <v>43.30</v>
      </c>
      <c r="J9839" s="4">
        <v>3.5</v>
      </c>
      <c r="K9839" s="4">
        <f t="shared" si="612"/>
        <v>5.13</v>
      </c>
      <c r="L9839" s="4">
        <f t="shared" si="613"/>
        <v>51.93</v>
      </c>
      <c r="M9839" s="6">
        <v>1</v>
      </c>
      <c r="N9839" s="7">
        <v>102.6</v>
      </c>
      <c r="O9839">
        <f t="shared" si="614"/>
        <v>50.67</v>
      </c>
      <c r="P9839" s="1">
        <f t="shared" si="615"/>
        <v>0.493859649122807</v>
      </c>
    </row>
    <row r="9840" ht="20" customHeight="1" spans="1:16">
      <c r="A9840" s="4" t="s">
        <v>10914</v>
      </c>
      <c r="B9840" s="4" t="s">
        <v>24</v>
      </c>
      <c r="C9840" s="4" t="s">
        <v>74</v>
      </c>
      <c r="D9840" s="5">
        <v>46201</v>
      </c>
      <c r="E9840" s="5" t="s">
        <v>83</v>
      </c>
      <c r="F9840" s="5" t="s">
        <v>55</v>
      </c>
      <c r="G9840" s="5" t="s">
        <v>84</v>
      </c>
      <c r="H9840" s="4" t="s">
        <v>85</v>
      </c>
      <c r="I9840" s="4" t="str">
        <f>VLOOKUP(H9840,[1]物料!$A$1:$M$65536,13,0)</f>
        <v>52.00</v>
      </c>
      <c r="J9840" s="4">
        <v>18</v>
      </c>
      <c r="K9840" s="4">
        <f t="shared" si="612"/>
        <v>6.9</v>
      </c>
      <c r="L9840" s="4">
        <f t="shared" si="613"/>
        <v>76.9</v>
      </c>
      <c r="M9840" s="6">
        <v>1</v>
      </c>
      <c r="N9840" s="7">
        <v>138</v>
      </c>
      <c r="O9840">
        <f t="shared" si="614"/>
        <v>61.1</v>
      </c>
      <c r="P9840" s="1">
        <f t="shared" si="615"/>
        <v>0.442753623188406</v>
      </c>
    </row>
    <row r="9841" ht="20" customHeight="1" spans="1:16">
      <c r="A9841" s="4" t="s">
        <v>10915</v>
      </c>
      <c r="B9841" s="4" t="s">
        <v>17</v>
      </c>
      <c r="C9841" s="4" t="s">
        <v>18</v>
      </c>
      <c r="D9841" s="5">
        <v>46201</v>
      </c>
      <c r="E9841" s="5" t="s">
        <v>90</v>
      </c>
      <c r="F9841" s="5" t="s">
        <v>55</v>
      </c>
      <c r="G9841" s="5" t="s">
        <v>91</v>
      </c>
      <c r="H9841" s="4" t="s">
        <v>504</v>
      </c>
      <c r="I9841" s="4" t="str">
        <f>VLOOKUP(H9841,[1]物料!$A$1:$M$65536,13,0)</f>
        <v>40.00</v>
      </c>
      <c r="J9841" s="4">
        <v>7.2</v>
      </c>
      <c r="K9841" s="4">
        <f t="shared" si="612"/>
        <v>6.94</v>
      </c>
      <c r="L9841" s="4">
        <f t="shared" si="613"/>
        <v>54.14</v>
      </c>
      <c r="M9841" s="6">
        <v>1</v>
      </c>
      <c r="N9841" s="7">
        <v>138.8</v>
      </c>
      <c r="O9841">
        <f t="shared" si="614"/>
        <v>84.66</v>
      </c>
      <c r="P9841" s="1">
        <f t="shared" si="615"/>
        <v>0.609942363112392</v>
      </c>
    </row>
    <row r="9842" ht="20" customHeight="1" spans="1:16">
      <c r="A9842" s="4" t="s">
        <v>10916</v>
      </c>
      <c r="B9842" s="4" t="s">
        <v>17</v>
      </c>
      <c r="C9842" s="4" t="s">
        <v>234</v>
      </c>
      <c r="D9842" s="5">
        <v>46201</v>
      </c>
      <c r="E9842" s="5" t="s">
        <v>769</v>
      </c>
      <c r="F9842" s="5" t="s">
        <v>770</v>
      </c>
      <c r="G9842" s="5" t="s">
        <v>771</v>
      </c>
      <c r="H9842" s="4" t="s">
        <v>10917</v>
      </c>
      <c r="I9842" s="4" t="str">
        <f>VLOOKUP(H9842,[1]物料!$A$1:$M$65536,13,0)</f>
        <v>10.60</v>
      </c>
      <c r="J9842" s="4">
        <v>2.8</v>
      </c>
      <c r="K9842" s="4">
        <f t="shared" si="612"/>
        <v>1.49</v>
      </c>
      <c r="L9842" s="4">
        <f t="shared" si="613"/>
        <v>14.89</v>
      </c>
      <c r="M9842" s="6">
        <v>1</v>
      </c>
      <c r="N9842" s="7">
        <v>29.8</v>
      </c>
      <c r="O9842">
        <f t="shared" si="614"/>
        <v>14.91</v>
      </c>
      <c r="P9842" s="1">
        <f t="shared" si="615"/>
        <v>0.500335570469799</v>
      </c>
    </row>
    <row r="9843" ht="20" customHeight="1" spans="1:16">
      <c r="A9843" s="4" t="s">
        <v>10918</v>
      </c>
      <c r="B9843" s="4" t="s">
        <v>24</v>
      </c>
      <c r="C9843" s="4" t="s">
        <v>150</v>
      </c>
      <c r="D9843" s="5">
        <v>46201</v>
      </c>
      <c r="E9843" s="5" t="s">
        <v>182</v>
      </c>
      <c r="F9843" s="5" t="s">
        <v>20</v>
      </c>
      <c r="G9843" s="5" t="s">
        <v>183</v>
      </c>
      <c r="H9843" s="4" t="s">
        <v>854</v>
      </c>
      <c r="I9843" s="4" t="str">
        <f>VLOOKUP(H9843,[1]物料!$A$1:$M$65536,13,0)</f>
        <v>22.10</v>
      </c>
      <c r="J9843" s="4">
        <v>6.5</v>
      </c>
      <c r="K9843" s="4">
        <f t="shared" si="612"/>
        <v>3.34</v>
      </c>
      <c r="L9843" s="4">
        <f t="shared" si="613"/>
        <v>31.94</v>
      </c>
      <c r="M9843" s="6">
        <v>1</v>
      </c>
      <c r="N9843" s="7">
        <v>66.8</v>
      </c>
      <c r="O9843">
        <f t="shared" si="614"/>
        <v>34.86</v>
      </c>
      <c r="P9843" s="1">
        <f t="shared" si="615"/>
        <v>0.52185628742515</v>
      </c>
    </row>
    <row r="9844" ht="20" customHeight="1" spans="1:16">
      <c r="A9844" s="4" t="s">
        <v>10919</v>
      </c>
      <c r="B9844" s="4" t="s">
        <v>24</v>
      </c>
      <c r="C9844" s="4" t="s">
        <v>411</v>
      </c>
      <c r="D9844" s="5">
        <v>46201</v>
      </c>
      <c r="E9844" s="5" t="s">
        <v>60</v>
      </c>
      <c r="F9844" s="5" t="s">
        <v>61</v>
      </c>
      <c r="G9844" s="5" t="s">
        <v>62</v>
      </c>
      <c r="H9844" s="4" t="s">
        <v>63</v>
      </c>
      <c r="I9844" s="4" t="str">
        <f>VLOOKUP(H9844,[1]物料!$A$1:$M$65536,13,0)</f>
        <v>24.00</v>
      </c>
      <c r="J9844" s="4">
        <v>8</v>
      </c>
      <c r="K9844" s="4">
        <f t="shared" si="612"/>
        <v>3.44</v>
      </c>
      <c r="L9844" s="4">
        <f t="shared" si="613"/>
        <v>35.44</v>
      </c>
      <c r="M9844" s="6">
        <v>1</v>
      </c>
      <c r="N9844" s="7">
        <v>68.8</v>
      </c>
      <c r="O9844">
        <f t="shared" si="614"/>
        <v>33.36</v>
      </c>
      <c r="P9844" s="1">
        <f t="shared" si="615"/>
        <v>0.484883720930233</v>
      </c>
    </row>
    <row r="9845" ht="20" customHeight="1" spans="1:16">
      <c r="A9845" s="4" t="s">
        <v>10920</v>
      </c>
      <c r="B9845" s="4" t="s">
        <v>24</v>
      </c>
      <c r="C9845" s="4" t="s">
        <v>59</v>
      </c>
      <c r="D9845" s="5">
        <v>46201</v>
      </c>
      <c r="E9845" s="5" t="s">
        <v>719</v>
      </c>
      <c r="F9845" s="5" t="s">
        <v>70</v>
      </c>
      <c r="G9845" s="5" t="s">
        <v>720</v>
      </c>
      <c r="H9845" s="4" t="s">
        <v>721</v>
      </c>
      <c r="I9845" s="4" t="str">
        <f>VLOOKUP(H9845,[1]物料!$A$1:$M$65536,13,0)</f>
        <v>64.00</v>
      </c>
      <c r="J9845" s="4">
        <v>6.5</v>
      </c>
      <c r="K9845" s="4">
        <f t="shared" si="612"/>
        <v>7.99</v>
      </c>
      <c r="L9845" s="4">
        <f t="shared" si="613"/>
        <v>78.49</v>
      </c>
      <c r="M9845" s="6">
        <v>1</v>
      </c>
      <c r="N9845" s="7">
        <v>159.8</v>
      </c>
      <c r="O9845">
        <f t="shared" si="614"/>
        <v>81.31</v>
      </c>
      <c r="P9845" s="1">
        <f t="shared" si="615"/>
        <v>0.508823529411765</v>
      </c>
    </row>
    <row r="9846" ht="20" customHeight="1" spans="1:16">
      <c r="A9846" s="4" t="s">
        <v>10921</v>
      </c>
      <c r="B9846" s="4" t="s">
        <v>17</v>
      </c>
      <c r="C9846" s="4" t="s">
        <v>18</v>
      </c>
      <c r="D9846" s="5">
        <v>46201</v>
      </c>
      <c r="E9846" s="5" t="s">
        <v>50</v>
      </c>
      <c r="F9846" s="5" t="s">
        <v>20</v>
      </c>
      <c r="G9846" s="5" t="s">
        <v>51</v>
      </c>
      <c r="H9846" s="4" t="s">
        <v>210</v>
      </c>
      <c r="I9846" s="4" t="str">
        <f>VLOOKUP(H9846,[1]物料!$A$1:$M$65536,13,0)</f>
        <v>21.00</v>
      </c>
      <c r="J9846" s="4">
        <v>3</v>
      </c>
      <c r="K9846" s="4">
        <f t="shared" si="612"/>
        <v>2.4915</v>
      </c>
      <c r="L9846" s="4">
        <f t="shared" si="613"/>
        <v>26.4915</v>
      </c>
      <c r="M9846" s="6">
        <v>1</v>
      </c>
      <c r="N9846" s="7">
        <v>49.83</v>
      </c>
      <c r="O9846">
        <f t="shared" si="614"/>
        <v>23.3385</v>
      </c>
      <c r="P9846" s="1">
        <f t="shared" si="615"/>
        <v>0.468362432269717</v>
      </c>
    </row>
    <row r="9847" ht="20" customHeight="1" spans="1:16">
      <c r="A9847" s="4" t="s">
        <v>10922</v>
      </c>
      <c r="B9847" s="4" t="s">
        <v>24</v>
      </c>
      <c r="C9847" s="4" t="s">
        <v>44</v>
      </c>
      <c r="D9847" s="5">
        <v>46201</v>
      </c>
      <c r="E9847" s="5" t="s">
        <v>115</v>
      </c>
      <c r="F9847" s="5" t="s">
        <v>70</v>
      </c>
      <c r="G9847" s="5" t="s">
        <v>116</v>
      </c>
      <c r="H9847" s="4" t="s">
        <v>412</v>
      </c>
      <c r="I9847" s="4" t="str">
        <f>VLOOKUP(H9847,[1]物料!$A$1:$M$65536,13,0)</f>
        <v>42.00</v>
      </c>
      <c r="J9847" s="4">
        <v>6.5</v>
      </c>
      <c r="K9847" s="4">
        <f t="shared" si="612"/>
        <v>5.49</v>
      </c>
      <c r="L9847" s="4">
        <f t="shared" si="613"/>
        <v>53.99</v>
      </c>
      <c r="M9847" s="6">
        <v>1</v>
      </c>
      <c r="N9847" s="7">
        <v>109.8</v>
      </c>
      <c r="O9847">
        <f t="shared" si="614"/>
        <v>55.81</v>
      </c>
      <c r="P9847" s="1">
        <f t="shared" si="615"/>
        <v>0.508287795992714</v>
      </c>
    </row>
    <row r="9848" ht="20" customHeight="1" spans="1:16">
      <c r="A9848" s="4" t="s">
        <v>10923</v>
      </c>
      <c r="B9848" s="4" t="s">
        <v>24</v>
      </c>
      <c r="C9848" s="4" t="s">
        <v>25</v>
      </c>
      <c r="D9848" s="5">
        <v>46201</v>
      </c>
      <c r="E9848" s="5" t="s">
        <v>115</v>
      </c>
      <c r="F9848" s="5" t="s">
        <v>70</v>
      </c>
      <c r="G9848" s="5" t="s">
        <v>116</v>
      </c>
      <c r="H9848" s="4" t="s">
        <v>219</v>
      </c>
      <c r="I9848" s="4" t="str">
        <f>VLOOKUP(H9848,[1]物料!$A$1:$M$65536,13,0)</f>
        <v>42.00</v>
      </c>
      <c r="J9848" s="4">
        <v>6.5</v>
      </c>
      <c r="K9848" s="4">
        <f t="shared" si="612"/>
        <v>5.49</v>
      </c>
      <c r="L9848" s="4">
        <f t="shared" si="613"/>
        <v>53.99</v>
      </c>
      <c r="M9848" s="6">
        <v>1</v>
      </c>
      <c r="N9848" s="7">
        <v>109.8</v>
      </c>
      <c r="O9848">
        <f t="shared" si="614"/>
        <v>55.81</v>
      </c>
      <c r="P9848" s="1">
        <f t="shared" si="615"/>
        <v>0.508287795992714</v>
      </c>
    </row>
    <row r="9849" ht="20" customHeight="1" spans="1:16">
      <c r="A9849" s="4" t="s">
        <v>10924</v>
      </c>
      <c r="B9849" s="4" t="s">
        <v>17</v>
      </c>
      <c r="C9849" s="4" t="s">
        <v>18</v>
      </c>
      <c r="D9849" s="5">
        <v>46201</v>
      </c>
      <c r="E9849" s="5" t="s">
        <v>297</v>
      </c>
      <c r="F9849" s="5" t="s">
        <v>20</v>
      </c>
      <c r="G9849" s="5" t="s">
        <v>298</v>
      </c>
      <c r="H9849" s="4" t="s">
        <v>299</v>
      </c>
      <c r="I9849" s="4" t="str">
        <f>VLOOKUP(H9849,[1]物料!$A$1:$M$65536,13,0)</f>
        <v>21.10</v>
      </c>
      <c r="J9849" s="4">
        <v>3</v>
      </c>
      <c r="K9849" s="4">
        <f t="shared" si="612"/>
        <v>2.5565</v>
      </c>
      <c r="L9849" s="4">
        <f t="shared" si="613"/>
        <v>26.6565</v>
      </c>
      <c r="M9849" s="6">
        <v>1</v>
      </c>
      <c r="N9849" s="7">
        <v>51.13</v>
      </c>
      <c r="O9849">
        <f t="shared" si="614"/>
        <v>24.4735</v>
      </c>
      <c r="P9849" s="1">
        <f t="shared" si="615"/>
        <v>0.478652454527675</v>
      </c>
    </row>
    <row r="9850" ht="20" customHeight="1" spans="1:16">
      <c r="A9850" s="4" t="s">
        <v>10925</v>
      </c>
      <c r="B9850" s="4" t="s">
        <v>17</v>
      </c>
      <c r="C9850" s="4" t="s">
        <v>113</v>
      </c>
      <c r="D9850" s="5">
        <v>46201</v>
      </c>
      <c r="E9850" s="5" t="s">
        <v>384</v>
      </c>
      <c r="F9850" s="5" t="s">
        <v>20</v>
      </c>
      <c r="G9850" s="5" t="s">
        <v>385</v>
      </c>
      <c r="H9850" s="4" t="s">
        <v>894</v>
      </c>
      <c r="I9850" s="4" t="str">
        <f>VLOOKUP(H9850,[1]物料!$A$1:$M$65536,13,0)</f>
        <v>36.60</v>
      </c>
      <c r="J9850" s="4">
        <v>3</v>
      </c>
      <c r="K9850" s="4">
        <f t="shared" si="612"/>
        <v>4.9945</v>
      </c>
      <c r="L9850" s="4">
        <f t="shared" si="613"/>
        <v>44.5945</v>
      </c>
      <c r="M9850" s="6">
        <v>1</v>
      </c>
      <c r="N9850" s="7">
        <v>99.89</v>
      </c>
      <c r="O9850">
        <f t="shared" si="614"/>
        <v>55.2955</v>
      </c>
      <c r="P9850" s="1">
        <f t="shared" si="615"/>
        <v>0.553563920312344</v>
      </c>
    </row>
    <row r="9851" ht="20" customHeight="1" spans="1:16">
      <c r="A9851" s="4" t="s">
        <v>10926</v>
      </c>
      <c r="B9851" s="4" t="s">
        <v>17</v>
      </c>
      <c r="C9851" s="4" t="s">
        <v>18</v>
      </c>
      <c r="D9851" s="5">
        <v>46201</v>
      </c>
      <c r="E9851" s="5" t="s">
        <v>3563</v>
      </c>
      <c r="F9851" s="5" t="s">
        <v>20</v>
      </c>
      <c r="G9851" s="5" t="s">
        <v>3564</v>
      </c>
      <c r="H9851" s="4" t="s">
        <v>3565</v>
      </c>
      <c r="I9851" s="4" t="str">
        <f>VLOOKUP(H9851,[1]物料!$A$1:$M$65536,13,0)</f>
        <v>24.40</v>
      </c>
      <c r="J9851" s="4">
        <v>3</v>
      </c>
      <c r="K9851" s="4">
        <f t="shared" si="612"/>
        <v>3.2675</v>
      </c>
      <c r="L9851" s="4">
        <f t="shared" si="613"/>
        <v>30.6675</v>
      </c>
      <c r="M9851" s="6">
        <v>1</v>
      </c>
      <c r="N9851" s="7">
        <v>65.35</v>
      </c>
      <c r="O9851">
        <f t="shared" si="614"/>
        <v>34.6825</v>
      </c>
      <c r="P9851" s="1">
        <f t="shared" si="615"/>
        <v>0.530719204284621</v>
      </c>
    </row>
    <row r="9852" ht="20" customHeight="1" spans="1:16">
      <c r="A9852" s="4" t="s">
        <v>10927</v>
      </c>
      <c r="B9852" s="4" t="s">
        <v>17</v>
      </c>
      <c r="C9852" s="4" t="s">
        <v>49</v>
      </c>
      <c r="D9852" s="5">
        <v>46201</v>
      </c>
      <c r="E9852" s="5" t="s">
        <v>10928</v>
      </c>
      <c r="F9852" s="5" t="s">
        <v>55</v>
      </c>
      <c r="G9852" s="5" t="s">
        <v>10929</v>
      </c>
      <c r="H9852" s="4" t="s">
        <v>10930</v>
      </c>
      <c r="I9852" s="4" t="str">
        <f>VLOOKUP(H9852,[1]物料!$A$1:$M$65536,13,0)</f>
        <v>32.00</v>
      </c>
      <c r="J9852" s="4">
        <v>7.2</v>
      </c>
      <c r="K9852" s="4">
        <f t="shared" si="612"/>
        <v>4.49</v>
      </c>
      <c r="L9852" s="4">
        <f t="shared" si="613"/>
        <v>43.69</v>
      </c>
      <c r="M9852" s="6">
        <v>1</v>
      </c>
      <c r="N9852" s="7">
        <v>89.8</v>
      </c>
      <c r="O9852">
        <f t="shared" si="614"/>
        <v>46.11</v>
      </c>
      <c r="P9852" s="1">
        <f t="shared" si="615"/>
        <v>0.51347438752784</v>
      </c>
    </row>
    <row r="9853" ht="20" customHeight="1" spans="1:16">
      <c r="A9853" s="4" t="s">
        <v>10931</v>
      </c>
      <c r="B9853" s="4" t="s">
        <v>17</v>
      </c>
      <c r="C9853" s="4" t="s">
        <v>18</v>
      </c>
      <c r="D9853" s="5">
        <v>46201</v>
      </c>
      <c r="E9853" s="5" t="s">
        <v>384</v>
      </c>
      <c r="F9853" s="5" t="s">
        <v>20</v>
      </c>
      <c r="G9853" s="5" t="s">
        <v>385</v>
      </c>
      <c r="H9853" s="4" t="s">
        <v>894</v>
      </c>
      <c r="I9853" s="4" t="str">
        <f>VLOOKUP(H9853,[1]物料!$A$1:$M$65536,13,0)</f>
        <v>36.60</v>
      </c>
      <c r="J9853" s="4">
        <v>3</v>
      </c>
      <c r="K9853" s="4">
        <f t="shared" si="612"/>
        <v>4.693</v>
      </c>
      <c r="L9853" s="4">
        <f t="shared" si="613"/>
        <v>44.293</v>
      </c>
      <c r="M9853" s="6">
        <v>1</v>
      </c>
      <c r="N9853" s="7">
        <v>93.86</v>
      </c>
      <c r="O9853">
        <f t="shared" si="614"/>
        <v>49.567</v>
      </c>
      <c r="P9853" s="1">
        <f t="shared" si="615"/>
        <v>0.528095035158747</v>
      </c>
    </row>
    <row r="9854" ht="20" customHeight="1" spans="1:16">
      <c r="A9854" s="4" t="s">
        <v>10932</v>
      </c>
      <c r="B9854" s="4" t="s">
        <v>24</v>
      </c>
      <c r="C9854" s="4" t="s">
        <v>59</v>
      </c>
      <c r="D9854" s="5">
        <v>46201</v>
      </c>
      <c r="E9854" s="5" t="s">
        <v>3732</v>
      </c>
      <c r="F9854" s="5" t="s">
        <v>20</v>
      </c>
      <c r="G9854" s="5" t="s">
        <v>3733</v>
      </c>
      <c r="H9854" s="4" t="s">
        <v>7066</v>
      </c>
      <c r="I9854" s="4" t="str">
        <f>VLOOKUP(H9854,[1]物料!$A$1:$M$65536,13,0)</f>
        <v>19.90</v>
      </c>
      <c r="J9854" s="4">
        <v>6.5</v>
      </c>
      <c r="K9854" s="4">
        <f t="shared" si="612"/>
        <v>3.04</v>
      </c>
      <c r="L9854" s="4">
        <f t="shared" si="613"/>
        <v>29.44</v>
      </c>
      <c r="M9854" s="6">
        <v>1</v>
      </c>
      <c r="N9854" s="7">
        <v>60.8</v>
      </c>
      <c r="O9854">
        <f t="shared" si="614"/>
        <v>31.36</v>
      </c>
      <c r="P9854" s="1">
        <f t="shared" si="615"/>
        <v>0.515789473684211</v>
      </c>
    </row>
    <row r="9855" ht="20" customHeight="1" spans="1:16">
      <c r="A9855" s="4" t="s">
        <v>10933</v>
      </c>
      <c r="B9855" s="4" t="s">
        <v>24</v>
      </c>
      <c r="C9855" s="4" t="s">
        <v>59</v>
      </c>
      <c r="D9855" s="5">
        <v>46201</v>
      </c>
      <c r="E9855" s="5" t="s">
        <v>1768</v>
      </c>
      <c r="F9855" s="5" t="s">
        <v>20</v>
      </c>
      <c r="G9855" s="5" t="s">
        <v>1769</v>
      </c>
      <c r="H9855" s="4" t="s">
        <v>1770</v>
      </c>
      <c r="I9855" s="4" t="str">
        <f>VLOOKUP(H9855,[1]物料!$A$1:$M$65536,13,0)</f>
        <v>43.30</v>
      </c>
      <c r="J9855" s="4">
        <v>7</v>
      </c>
      <c r="K9855" s="4">
        <f t="shared" si="612"/>
        <v>6.44</v>
      </c>
      <c r="L9855" s="4">
        <f t="shared" si="613"/>
        <v>56.74</v>
      </c>
      <c r="M9855" s="6">
        <v>1</v>
      </c>
      <c r="N9855" s="7">
        <v>128.8</v>
      </c>
      <c r="O9855">
        <f t="shared" si="614"/>
        <v>72.06</v>
      </c>
      <c r="P9855" s="1">
        <f t="shared" si="615"/>
        <v>0.559472049689441</v>
      </c>
    </row>
    <row r="9856" ht="20" customHeight="1" spans="1:16">
      <c r="A9856" s="4" t="s">
        <v>10934</v>
      </c>
      <c r="B9856" s="4" t="s">
        <v>17</v>
      </c>
      <c r="C9856" s="4" t="s">
        <v>49</v>
      </c>
      <c r="D9856" s="5">
        <v>46201</v>
      </c>
      <c r="E9856" s="5" t="s">
        <v>50</v>
      </c>
      <c r="F9856" s="5" t="s">
        <v>20</v>
      </c>
      <c r="G9856" s="5" t="s">
        <v>51</v>
      </c>
      <c r="H9856" s="4" t="s">
        <v>210</v>
      </c>
      <c r="I9856" s="4" t="str">
        <f>VLOOKUP(H9856,[1]物料!$A$1:$M$65536,13,0)</f>
        <v>21.00</v>
      </c>
      <c r="J9856" s="4">
        <v>3</v>
      </c>
      <c r="K9856" s="4">
        <f t="shared" si="612"/>
        <v>2.495</v>
      </c>
      <c r="L9856" s="4">
        <f t="shared" si="613"/>
        <v>26.495</v>
      </c>
      <c r="M9856" s="6">
        <v>1</v>
      </c>
      <c r="N9856" s="7">
        <v>49.9</v>
      </c>
      <c r="O9856">
        <f t="shared" si="614"/>
        <v>23.405</v>
      </c>
      <c r="P9856" s="1">
        <f t="shared" si="615"/>
        <v>0.469038076152305</v>
      </c>
    </row>
    <row r="9857" ht="20" customHeight="1" spans="1:16">
      <c r="A9857" s="4" t="s">
        <v>10935</v>
      </c>
      <c r="B9857" s="4" t="s">
        <v>24</v>
      </c>
      <c r="C9857" s="4" t="s">
        <v>44</v>
      </c>
      <c r="D9857" s="5">
        <v>46201</v>
      </c>
      <c r="E9857" s="5" t="s">
        <v>60</v>
      </c>
      <c r="F9857" s="5" t="s">
        <v>61</v>
      </c>
      <c r="G9857" s="5" t="s">
        <v>62</v>
      </c>
      <c r="H9857" s="4" t="s">
        <v>63</v>
      </c>
      <c r="I9857" s="4" t="str">
        <f>VLOOKUP(H9857,[1]物料!$A$1:$M$65536,13,0)</f>
        <v>24.00</v>
      </c>
      <c r="J9857" s="4">
        <v>8</v>
      </c>
      <c r="K9857" s="4">
        <f t="shared" si="612"/>
        <v>3.945</v>
      </c>
      <c r="L9857" s="4">
        <f t="shared" si="613"/>
        <v>35.945</v>
      </c>
      <c r="M9857" s="6">
        <v>1</v>
      </c>
      <c r="N9857" s="7">
        <v>78.9</v>
      </c>
      <c r="O9857">
        <f t="shared" si="614"/>
        <v>42.955</v>
      </c>
      <c r="P9857" s="1">
        <f t="shared" si="615"/>
        <v>0.544423320659062</v>
      </c>
    </row>
    <row r="9858" ht="20" customHeight="1" spans="1:16">
      <c r="A9858" s="4" t="s">
        <v>10936</v>
      </c>
      <c r="B9858" s="4" t="s">
        <v>17</v>
      </c>
      <c r="C9858" s="4" t="s">
        <v>18</v>
      </c>
      <c r="D9858" s="5">
        <v>46201</v>
      </c>
      <c r="E9858" s="5" t="s">
        <v>182</v>
      </c>
      <c r="F9858" s="5" t="s">
        <v>20</v>
      </c>
      <c r="G9858" s="5" t="s">
        <v>183</v>
      </c>
      <c r="H9858" s="4" t="s">
        <v>184</v>
      </c>
      <c r="I9858" s="4" t="str">
        <f>VLOOKUP(H9858,[1]物料!$A$1:$M$65536,13,0)</f>
        <v>22.10</v>
      </c>
      <c r="J9858" s="4">
        <v>3</v>
      </c>
      <c r="K9858" s="4">
        <f t="shared" si="612"/>
        <v>2.3885</v>
      </c>
      <c r="L9858" s="4">
        <f t="shared" si="613"/>
        <v>27.4885</v>
      </c>
      <c r="M9858" s="6">
        <v>1</v>
      </c>
      <c r="N9858" s="7">
        <v>47.77</v>
      </c>
      <c r="O9858">
        <f t="shared" si="614"/>
        <v>20.2815</v>
      </c>
      <c r="P9858" s="1">
        <f t="shared" si="615"/>
        <v>0.424565626962529</v>
      </c>
    </row>
    <row r="9859" ht="20" customHeight="1" spans="1:16">
      <c r="A9859" s="4" t="s">
        <v>10937</v>
      </c>
      <c r="B9859" s="4" t="s">
        <v>17</v>
      </c>
      <c r="C9859" s="4" t="s">
        <v>49</v>
      </c>
      <c r="D9859" s="5">
        <v>46201</v>
      </c>
      <c r="E9859" s="5" t="s">
        <v>54</v>
      </c>
      <c r="F9859" s="5" t="s">
        <v>55</v>
      </c>
      <c r="G9859" s="5" t="s">
        <v>56</v>
      </c>
      <c r="H9859" s="4" t="s">
        <v>217</v>
      </c>
      <c r="I9859" s="4" t="str">
        <f>VLOOKUP(H9859,[1]物料!$A$1:$M$65536,13,0)</f>
        <v>12.00</v>
      </c>
      <c r="J9859" s="4">
        <v>4.5</v>
      </c>
      <c r="K9859" s="4">
        <f t="shared" ref="K9859:K9922" si="616">N9859*0.05</f>
        <v>1.875</v>
      </c>
      <c r="L9859" s="4">
        <f t="shared" ref="L9859:L9922" si="617">I9859+J9859+K9859</f>
        <v>18.375</v>
      </c>
      <c r="M9859" s="6">
        <v>1</v>
      </c>
      <c r="N9859" s="7">
        <v>37.5</v>
      </c>
      <c r="O9859">
        <f t="shared" ref="O9859:O9922" si="618">N9859-L9859</f>
        <v>19.125</v>
      </c>
      <c r="P9859" s="1">
        <f t="shared" ref="P9859:P9922" si="619">O9859/N9859</f>
        <v>0.51</v>
      </c>
    </row>
    <row r="9860" ht="20" customHeight="1" spans="1:16">
      <c r="A9860" s="4" t="s">
        <v>10938</v>
      </c>
      <c r="B9860" s="4" t="s">
        <v>24</v>
      </c>
      <c r="C9860" s="4" t="s">
        <v>25</v>
      </c>
      <c r="D9860" s="5">
        <v>46201</v>
      </c>
      <c r="E9860" s="5" t="s">
        <v>384</v>
      </c>
      <c r="F9860" s="5" t="s">
        <v>20</v>
      </c>
      <c r="G9860" s="5" t="s">
        <v>385</v>
      </c>
      <c r="H9860" s="4" t="s">
        <v>563</v>
      </c>
      <c r="I9860" s="4" t="str">
        <f>VLOOKUP(H9860,[1]物料!$A$1:$M$65536,13,0)</f>
        <v>36.60</v>
      </c>
      <c r="J9860" s="4">
        <v>6.5</v>
      </c>
      <c r="K9860" s="4">
        <f t="shared" si="616"/>
        <v>4.94</v>
      </c>
      <c r="L9860" s="4">
        <f t="shared" si="617"/>
        <v>48.04</v>
      </c>
      <c r="M9860" s="6">
        <v>1</v>
      </c>
      <c r="N9860" s="7">
        <v>98.8</v>
      </c>
      <c r="O9860">
        <f t="shared" si="618"/>
        <v>50.76</v>
      </c>
      <c r="P9860" s="1">
        <f t="shared" si="619"/>
        <v>0.513765182186235</v>
      </c>
    </row>
    <row r="9861" ht="20" customHeight="1" spans="1:16">
      <c r="A9861" s="4" t="s">
        <v>10939</v>
      </c>
      <c r="B9861" s="4" t="s">
        <v>24</v>
      </c>
      <c r="C9861" s="4" t="s">
        <v>59</v>
      </c>
      <c r="D9861" s="5">
        <v>46201</v>
      </c>
      <c r="E9861" s="5" t="s">
        <v>75</v>
      </c>
      <c r="F9861" s="5" t="s">
        <v>61</v>
      </c>
      <c r="G9861" s="5" t="s">
        <v>76</v>
      </c>
      <c r="H9861" s="4" t="s">
        <v>77</v>
      </c>
      <c r="I9861" s="4" t="str">
        <f>VLOOKUP(H9861,[1]物料!$A$1:$M$65536,13,0)</f>
        <v>25.00</v>
      </c>
      <c r="J9861" s="4">
        <v>8</v>
      </c>
      <c r="K9861" s="4">
        <f t="shared" si="616"/>
        <v>3.74</v>
      </c>
      <c r="L9861" s="4">
        <f t="shared" si="617"/>
        <v>36.74</v>
      </c>
      <c r="M9861" s="6">
        <v>1</v>
      </c>
      <c r="N9861" s="7">
        <v>74.8</v>
      </c>
      <c r="O9861">
        <f t="shared" si="618"/>
        <v>38.06</v>
      </c>
      <c r="P9861" s="1">
        <f t="shared" si="619"/>
        <v>0.508823529411765</v>
      </c>
    </row>
    <row r="9862" ht="20" customHeight="1" spans="1:16">
      <c r="A9862" s="4" t="s">
        <v>10940</v>
      </c>
      <c r="B9862" s="4" t="s">
        <v>17</v>
      </c>
      <c r="C9862" s="4" t="s">
        <v>18</v>
      </c>
      <c r="D9862" s="5">
        <v>46201</v>
      </c>
      <c r="E9862" s="5" t="s">
        <v>384</v>
      </c>
      <c r="F9862" s="5" t="s">
        <v>20</v>
      </c>
      <c r="G9862" s="5" t="s">
        <v>385</v>
      </c>
      <c r="H9862" s="4" t="s">
        <v>894</v>
      </c>
      <c r="I9862" s="4" t="str">
        <f>VLOOKUP(H9862,[1]物料!$A$1:$M$65536,13,0)</f>
        <v>36.60</v>
      </c>
      <c r="J9862" s="4">
        <v>3</v>
      </c>
      <c r="K9862" s="4">
        <f t="shared" si="616"/>
        <v>4.94</v>
      </c>
      <c r="L9862" s="4">
        <f t="shared" si="617"/>
        <v>44.54</v>
      </c>
      <c r="M9862" s="6">
        <v>1</v>
      </c>
      <c r="N9862" s="7">
        <v>98.8</v>
      </c>
      <c r="O9862">
        <f t="shared" si="618"/>
        <v>54.26</v>
      </c>
      <c r="P9862" s="1">
        <f t="shared" si="619"/>
        <v>0.54919028340081</v>
      </c>
    </row>
    <row r="9863" ht="20" customHeight="1" spans="1:16">
      <c r="A9863" s="4" t="s">
        <v>10941</v>
      </c>
      <c r="B9863" s="4" t="s">
        <v>24</v>
      </c>
      <c r="C9863" s="4" t="s">
        <v>59</v>
      </c>
      <c r="D9863" s="5">
        <v>46201</v>
      </c>
      <c r="E9863" s="5" t="s">
        <v>622</v>
      </c>
      <c r="F9863" s="5" t="s">
        <v>20</v>
      </c>
      <c r="G9863" s="5" t="s">
        <v>623</v>
      </c>
      <c r="H9863" s="4" t="s">
        <v>779</v>
      </c>
      <c r="I9863" s="4" t="str">
        <f>VLOOKUP(H9863,[1]物料!$A$1:$M$65536,13,0)</f>
        <v>53.70</v>
      </c>
      <c r="J9863" s="4">
        <v>7</v>
      </c>
      <c r="K9863" s="4">
        <f t="shared" si="616"/>
        <v>6.09</v>
      </c>
      <c r="L9863" s="4">
        <f t="shared" si="617"/>
        <v>66.79</v>
      </c>
      <c r="M9863" s="6">
        <v>1</v>
      </c>
      <c r="N9863" s="7">
        <v>121.8</v>
      </c>
      <c r="O9863">
        <f t="shared" si="618"/>
        <v>55.01</v>
      </c>
      <c r="P9863" s="1">
        <f t="shared" si="619"/>
        <v>0.451642036124795</v>
      </c>
    </row>
    <row r="9864" ht="20" customHeight="1" spans="1:16">
      <c r="A9864" s="4" t="s">
        <v>10942</v>
      </c>
      <c r="B9864" s="4" t="s">
        <v>17</v>
      </c>
      <c r="C9864" s="4" t="s">
        <v>49</v>
      </c>
      <c r="D9864" s="5">
        <v>46201</v>
      </c>
      <c r="E9864" s="5" t="s">
        <v>508</v>
      </c>
      <c r="F9864" s="5" t="s">
        <v>20</v>
      </c>
      <c r="G9864" s="5" t="s">
        <v>648</v>
      </c>
      <c r="H9864" s="4" t="s">
        <v>649</v>
      </c>
      <c r="I9864" s="4" t="str">
        <f>VLOOKUP(H9864,[1]物料!$A$1:$M$65536,13,0)</f>
        <v>27.60</v>
      </c>
      <c r="J9864" s="4">
        <v>3</v>
      </c>
      <c r="K9864" s="4">
        <f t="shared" si="616"/>
        <v>3.49</v>
      </c>
      <c r="L9864" s="4">
        <f t="shared" si="617"/>
        <v>34.09</v>
      </c>
      <c r="M9864" s="6">
        <v>1</v>
      </c>
      <c r="N9864" s="7">
        <v>69.8</v>
      </c>
      <c r="O9864">
        <f t="shared" si="618"/>
        <v>35.71</v>
      </c>
      <c r="P9864" s="1">
        <f t="shared" si="619"/>
        <v>0.511604584527221</v>
      </c>
    </row>
    <row r="9865" ht="20" customHeight="1" spans="1:16">
      <c r="A9865" s="4" t="s">
        <v>10943</v>
      </c>
      <c r="B9865" s="4" t="s">
        <v>24</v>
      </c>
      <c r="C9865" s="4" t="s">
        <v>74</v>
      </c>
      <c r="D9865" s="5">
        <v>46201</v>
      </c>
      <c r="E9865" s="5" t="s">
        <v>101</v>
      </c>
      <c r="F9865" s="5" t="s">
        <v>20</v>
      </c>
      <c r="G9865" s="5" t="s">
        <v>102</v>
      </c>
      <c r="H9865" s="4" t="s">
        <v>920</v>
      </c>
      <c r="I9865" s="4" t="str">
        <f>VLOOKUP(H9865,[1]物料!$A$1:$M$65536,13,0)</f>
        <v>23.30</v>
      </c>
      <c r="J9865" s="4">
        <v>6.5</v>
      </c>
      <c r="K9865" s="4">
        <f t="shared" si="616"/>
        <v>2.99</v>
      </c>
      <c r="L9865" s="4">
        <f t="shared" si="617"/>
        <v>32.79</v>
      </c>
      <c r="M9865" s="6">
        <v>1</v>
      </c>
      <c r="N9865" s="7">
        <v>59.8</v>
      </c>
      <c r="O9865">
        <f t="shared" si="618"/>
        <v>27.01</v>
      </c>
      <c r="P9865" s="1">
        <f t="shared" si="619"/>
        <v>0.451672240802676</v>
      </c>
    </row>
    <row r="9866" ht="20" customHeight="1" spans="1:16">
      <c r="A9866" s="4" t="s">
        <v>10944</v>
      </c>
      <c r="B9866" s="4" t="s">
        <v>17</v>
      </c>
      <c r="C9866" s="4" t="s">
        <v>337</v>
      </c>
      <c r="D9866" s="5">
        <v>46201</v>
      </c>
      <c r="E9866" s="5" t="s">
        <v>570</v>
      </c>
      <c r="F9866" s="5" t="s">
        <v>55</v>
      </c>
      <c r="G9866" s="5" t="s">
        <v>571</v>
      </c>
      <c r="H9866" s="4" t="s">
        <v>10945</v>
      </c>
      <c r="I9866" s="4" t="str">
        <f>VLOOKUP(H9866,[1]物料!$A$1:$M$65536,13,0)</f>
        <v>23.00</v>
      </c>
      <c r="J9866" s="4">
        <v>4.5</v>
      </c>
      <c r="K9866" s="4">
        <f t="shared" si="616"/>
        <v>2.55</v>
      </c>
      <c r="L9866" s="4">
        <f t="shared" si="617"/>
        <v>30.05</v>
      </c>
      <c r="M9866" s="6">
        <v>1</v>
      </c>
      <c r="N9866" s="7">
        <v>51</v>
      </c>
      <c r="O9866">
        <f t="shared" si="618"/>
        <v>20.95</v>
      </c>
      <c r="P9866" s="1">
        <f t="shared" si="619"/>
        <v>0.41078431372549</v>
      </c>
    </row>
    <row r="9867" ht="20" customHeight="1" spans="1:16">
      <c r="A9867" s="4" t="s">
        <v>10946</v>
      </c>
      <c r="B9867" s="4" t="s">
        <v>17</v>
      </c>
      <c r="C9867" s="4" t="s">
        <v>18</v>
      </c>
      <c r="D9867" s="5">
        <v>46201</v>
      </c>
      <c r="E9867" s="5" t="s">
        <v>115</v>
      </c>
      <c r="F9867" s="5" t="s">
        <v>70</v>
      </c>
      <c r="G9867" s="5" t="s">
        <v>116</v>
      </c>
      <c r="H9867" s="4" t="s">
        <v>126</v>
      </c>
      <c r="I9867" s="4" t="str">
        <f>VLOOKUP(H9867,[1]物料!$A$1:$M$65536,13,0)</f>
        <v>42.00</v>
      </c>
      <c r="J9867" s="4">
        <v>3</v>
      </c>
      <c r="K9867" s="4">
        <f t="shared" si="616"/>
        <v>5.016</v>
      </c>
      <c r="L9867" s="4">
        <f t="shared" si="617"/>
        <v>50.016</v>
      </c>
      <c r="M9867" s="6">
        <v>1</v>
      </c>
      <c r="N9867" s="7">
        <v>100.32</v>
      </c>
      <c r="O9867">
        <f t="shared" si="618"/>
        <v>50.304</v>
      </c>
      <c r="P9867" s="1">
        <f t="shared" si="619"/>
        <v>0.501435406698565</v>
      </c>
    </row>
    <row r="9868" ht="20" customHeight="1" spans="1:16">
      <c r="A9868" s="4" t="s">
        <v>10947</v>
      </c>
      <c r="B9868" s="4" t="s">
        <v>24</v>
      </c>
      <c r="C9868" s="4" t="s">
        <v>59</v>
      </c>
      <c r="D9868" s="5">
        <v>46201</v>
      </c>
      <c r="E9868" s="5" t="s">
        <v>83</v>
      </c>
      <c r="F9868" s="5" t="s">
        <v>55</v>
      </c>
      <c r="G9868" s="5" t="s">
        <v>84</v>
      </c>
      <c r="H9868" s="4" t="s">
        <v>138</v>
      </c>
      <c r="I9868" s="4" t="str">
        <f>VLOOKUP(H9868,[1]物料!$A$1:$M$65536,13,0)</f>
        <v>52.00</v>
      </c>
      <c r="J9868" s="4">
        <v>18</v>
      </c>
      <c r="K9868" s="4">
        <f t="shared" si="616"/>
        <v>7.435</v>
      </c>
      <c r="L9868" s="4">
        <f t="shared" si="617"/>
        <v>77.435</v>
      </c>
      <c r="M9868" s="6">
        <v>1</v>
      </c>
      <c r="N9868" s="7">
        <v>148.7</v>
      </c>
      <c r="O9868">
        <f t="shared" si="618"/>
        <v>71.265</v>
      </c>
      <c r="P9868" s="1">
        <f t="shared" si="619"/>
        <v>0.47925353059852</v>
      </c>
    </row>
    <row r="9869" ht="20" customHeight="1" spans="1:16">
      <c r="A9869" s="4" t="s">
        <v>10948</v>
      </c>
      <c r="B9869" s="4" t="s">
        <v>17</v>
      </c>
      <c r="C9869" s="4" t="s">
        <v>18</v>
      </c>
      <c r="D9869" s="5">
        <v>46201</v>
      </c>
      <c r="E9869" s="5" t="s">
        <v>75</v>
      </c>
      <c r="F9869" s="5" t="s">
        <v>61</v>
      </c>
      <c r="G9869" s="5" t="s">
        <v>76</v>
      </c>
      <c r="H9869" s="4" t="s">
        <v>77</v>
      </c>
      <c r="I9869" s="4" t="str">
        <f>VLOOKUP(H9869,[1]物料!$A$1:$M$65536,13,0)</f>
        <v>25.00</v>
      </c>
      <c r="J9869" s="4">
        <v>4.5</v>
      </c>
      <c r="K9869" s="4">
        <f t="shared" si="616"/>
        <v>3.915</v>
      </c>
      <c r="L9869" s="4">
        <f t="shared" si="617"/>
        <v>33.415</v>
      </c>
      <c r="M9869" s="6">
        <v>1</v>
      </c>
      <c r="N9869" s="7">
        <v>78.3</v>
      </c>
      <c r="O9869">
        <f t="shared" si="618"/>
        <v>44.885</v>
      </c>
      <c r="P9869" s="1">
        <f t="shared" si="619"/>
        <v>0.573243933588761</v>
      </c>
    </row>
    <row r="9870" ht="20" customHeight="1" spans="1:16">
      <c r="A9870" s="4" t="s">
        <v>10949</v>
      </c>
      <c r="B9870" s="4" t="s">
        <v>17</v>
      </c>
      <c r="C9870" s="4" t="s">
        <v>113</v>
      </c>
      <c r="D9870" s="5">
        <v>46201</v>
      </c>
      <c r="E9870" s="5" t="s">
        <v>3094</v>
      </c>
      <c r="F9870" s="5" t="s">
        <v>55</v>
      </c>
      <c r="G9870" s="5" t="s">
        <v>3095</v>
      </c>
      <c r="H9870" s="4" t="s">
        <v>3096</v>
      </c>
      <c r="I9870" s="4" t="str">
        <f>VLOOKUP(H9870,[1]物料!$A$1:$M$65536,13,0)</f>
        <v>30.00</v>
      </c>
      <c r="J9870" s="4">
        <v>7.2</v>
      </c>
      <c r="K9870" s="4">
        <f t="shared" si="616"/>
        <v>4.785</v>
      </c>
      <c r="L9870" s="4">
        <f t="shared" si="617"/>
        <v>41.985</v>
      </c>
      <c r="M9870" s="6">
        <v>1</v>
      </c>
      <c r="N9870" s="7">
        <v>95.7</v>
      </c>
      <c r="O9870">
        <f t="shared" si="618"/>
        <v>53.715</v>
      </c>
      <c r="P9870" s="1">
        <f t="shared" si="619"/>
        <v>0.56128526645768</v>
      </c>
    </row>
    <row r="9871" ht="20" customHeight="1" spans="1:16">
      <c r="A9871" s="4" t="s">
        <v>10950</v>
      </c>
      <c r="B9871" s="4" t="s">
        <v>24</v>
      </c>
      <c r="C9871" s="4" t="s">
        <v>59</v>
      </c>
      <c r="D9871" s="5">
        <v>46201</v>
      </c>
      <c r="E9871" s="5" t="s">
        <v>75</v>
      </c>
      <c r="F9871" s="5" t="s">
        <v>61</v>
      </c>
      <c r="G9871" s="5" t="s">
        <v>76</v>
      </c>
      <c r="H9871" s="4" t="s">
        <v>588</v>
      </c>
      <c r="I9871" s="4" t="str">
        <f>VLOOKUP(H9871,[1]物料!$A$1:$M$65536,13,0)</f>
        <v>25.00</v>
      </c>
      <c r="J9871" s="4">
        <v>8</v>
      </c>
      <c r="K9871" s="4">
        <f t="shared" si="616"/>
        <v>3.74</v>
      </c>
      <c r="L9871" s="4">
        <f t="shared" si="617"/>
        <v>36.74</v>
      </c>
      <c r="M9871" s="6">
        <v>1</v>
      </c>
      <c r="N9871" s="7">
        <v>74.8</v>
      </c>
      <c r="O9871">
        <f t="shared" si="618"/>
        <v>38.06</v>
      </c>
      <c r="P9871" s="1">
        <f t="shared" si="619"/>
        <v>0.508823529411765</v>
      </c>
    </row>
    <row r="9872" ht="20" customHeight="1" spans="1:16">
      <c r="A9872" s="4" t="s">
        <v>10951</v>
      </c>
      <c r="B9872" s="4" t="s">
        <v>17</v>
      </c>
      <c r="C9872" s="4" t="s">
        <v>18</v>
      </c>
      <c r="D9872" s="5">
        <v>46201</v>
      </c>
      <c r="E9872" s="5" t="s">
        <v>60</v>
      </c>
      <c r="F9872" s="5" t="s">
        <v>61</v>
      </c>
      <c r="G9872" s="5" t="s">
        <v>62</v>
      </c>
      <c r="H9872" s="4" t="s">
        <v>63</v>
      </c>
      <c r="I9872" s="4" t="str">
        <f>VLOOKUP(H9872,[1]物料!$A$1:$M$65536,13,0)</f>
        <v>24.00</v>
      </c>
      <c r="J9872" s="4">
        <v>4.5</v>
      </c>
      <c r="K9872" s="4">
        <f t="shared" si="616"/>
        <v>3.3155</v>
      </c>
      <c r="L9872" s="4">
        <f t="shared" si="617"/>
        <v>31.8155</v>
      </c>
      <c r="M9872" s="6">
        <v>1</v>
      </c>
      <c r="N9872" s="7">
        <v>66.31</v>
      </c>
      <c r="O9872">
        <f t="shared" si="618"/>
        <v>34.4945</v>
      </c>
      <c r="P9872" s="1">
        <f t="shared" si="619"/>
        <v>0.520200573065903</v>
      </c>
    </row>
    <row r="9873" ht="20" customHeight="1" spans="1:16">
      <c r="A9873" s="4" t="s">
        <v>10952</v>
      </c>
      <c r="B9873" s="4" t="s">
        <v>24</v>
      </c>
      <c r="C9873" s="4" t="s">
        <v>25</v>
      </c>
      <c r="D9873" s="5">
        <v>46201</v>
      </c>
      <c r="E9873" s="5" t="s">
        <v>90</v>
      </c>
      <c r="F9873" s="5" t="s">
        <v>55</v>
      </c>
      <c r="G9873" s="5" t="s">
        <v>91</v>
      </c>
      <c r="H9873" s="4" t="s">
        <v>159</v>
      </c>
      <c r="I9873" s="4" t="str">
        <f>VLOOKUP(H9873,[1]物料!$A$1:$M$65536,13,0)</f>
        <v>40.00</v>
      </c>
      <c r="J9873" s="4">
        <v>10.7</v>
      </c>
      <c r="K9873" s="4">
        <f t="shared" si="616"/>
        <v>6.44</v>
      </c>
      <c r="L9873" s="4">
        <f t="shared" si="617"/>
        <v>57.14</v>
      </c>
      <c r="M9873" s="6">
        <v>1</v>
      </c>
      <c r="N9873" s="7">
        <v>128.8</v>
      </c>
      <c r="O9873">
        <f t="shared" si="618"/>
        <v>71.66</v>
      </c>
      <c r="P9873" s="1">
        <f t="shared" si="619"/>
        <v>0.556366459627329</v>
      </c>
    </row>
    <row r="9874" ht="20" customHeight="1" spans="1:16">
      <c r="A9874" s="4" t="s">
        <v>10953</v>
      </c>
      <c r="B9874" s="4" t="s">
        <v>24</v>
      </c>
      <c r="C9874" s="4" t="s">
        <v>44</v>
      </c>
      <c r="D9874" s="5">
        <v>46201</v>
      </c>
      <c r="E9874" s="5" t="s">
        <v>45</v>
      </c>
      <c r="F9874" s="5" t="s">
        <v>20</v>
      </c>
      <c r="G9874" s="5" t="s">
        <v>46</v>
      </c>
      <c r="H9874" s="4" t="s">
        <v>47</v>
      </c>
      <c r="I9874" s="4" t="str">
        <f>VLOOKUP(H9874,[1]物料!$A$1:$M$65536,13,0)</f>
        <v>36.10</v>
      </c>
      <c r="J9874" s="4">
        <v>6.5</v>
      </c>
      <c r="K9874" s="4">
        <f t="shared" si="616"/>
        <v>4.94</v>
      </c>
      <c r="L9874" s="4">
        <f t="shared" si="617"/>
        <v>47.54</v>
      </c>
      <c r="M9874" s="6">
        <v>1</v>
      </c>
      <c r="N9874" s="7">
        <v>98.8</v>
      </c>
      <c r="O9874">
        <f t="shared" si="618"/>
        <v>51.26</v>
      </c>
      <c r="P9874" s="1">
        <f t="shared" si="619"/>
        <v>0.518825910931174</v>
      </c>
    </row>
    <row r="9875" ht="20" customHeight="1" spans="1:16">
      <c r="A9875" s="4" t="s">
        <v>10954</v>
      </c>
      <c r="B9875" s="4" t="s">
        <v>17</v>
      </c>
      <c r="C9875" s="4" t="s">
        <v>18</v>
      </c>
      <c r="D9875" s="5">
        <v>46201</v>
      </c>
      <c r="E9875" s="5" t="s">
        <v>224</v>
      </c>
      <c r="F9875" s="5" t="s">
        <v>55</v>
      </c>
      <c r="G9875" s="5" t="s">
        <v>225</v>
      </c>
      <c r="H9875" s="4" t="s">
        <v>10955</v>
      </c>
      <c r="I9875" s="4" t="str">
        <f>VLOOKUP(H9875,[1]物料!$A$1:$M$65536,13,0)</f>
        <v>18.00</v>
      </c>
      <c r="J9875" s="4">
        <v>4.5</v>
      </c>
      <c r="K9875" s="4">
        <f t="shared" si="616"/>
        <v>2.8405</v>
      </c>
      <c r="L9875" s="4">
        <f t="shared" si="617"/>
        <v>25.3405</v>
      </c>
      <c r="M9875" s="6">
        <v>1</v>
      </c>
      <c r="N9875" s="7">
        <v>56.81</v>
      </c>
      <c r="O9875">
        <f t="shared" si="618"/>
        <v>31.4695</v>
      </c>
      <c r="P9875" s="1">
        <f t="shared" si="619"/>
        <v>0.553942967787361</v>
      </c>
    </row>
    <row r="9876" ht="20" customHeight="1" spans="1:16">
      <c r="A9876" s="4" t="s">
        <v>10956</v>
      </c>
      <c r="B9876" s="4" t="s">
        <v>24</v>
      </c>
      <c r="C9876" s="4" t="s">
        <v>59</v>
      </c>
      <c r="D9876" s="5">
        <v>46201</v>
      </c>
      <c r="E9876" s="5" t="s">
        <v>365</v>
      </c>
      <c r="F9876" s="5" t="s">
        <v>55</v>
      </c>
      <c r="G9876" s="5" t="s">
        <v>366</v>
      </c>
      <c r="H9876" s="4" t="s">
        <v>1580</v>
      </c>
      <c r="I9876" s="4" t="str">
        <f>VLOOKUP(H9876,[1]物料!$A$1:$M$65536,13,0)</f>
        <v>65.00</v>
      </c>
      <c r="J9876" s="4">
        <v>10.7</v>
      </c>
      <c r="K9876" s="4">
        <f t="shared" si="616"/>
        <v>7.44</v>
      </c>
      <c r="L9876" s="4">
        <f t="shared" si="617"/>
        <v>83.14</v>
      </c>
      <c r="M9876" s="6">
        <v>1</v>
      </c>
      <c r="N9876" s="7">
        <v>148.8</v>
      </c>
      <c r="O9876">
        <f t="shared" si="618"/>
        <v>65.66</v>
      </c>
      <c r="P9876" s="1">
        <f t="shared" si="619"/>
        <v>0.441263440860215</v>
      </c>
    </row>
    <row r="9877" ht="20" customHeight="1" spans="1:16">
      <c r="A9877" s="4" t="s">
        <v>10957</v>
      </c>
      <c r="B9877" s="4" t="s">
        <v>24</v>
      </c>
      <c r="C9877" s="4" t="s">
        <v>119</v>
      </c>
      <c r="D9877" s="5">
        <v>46201</v>
      </c>
      <c r="E9877" s="5" t="s">
        <v>60</v>
      </c>
      <c r="F9877" s="5" t="s">
        <v>61</v>
      </c>
      <c r="G9877" s="5" t="s">
        <v>62</v>
      </c>
      <c r="H9877" s="4" t="s">
        <v>63</v>
      </c>
      <c r="I9877" s="4" t="str">
        <f>VLOOKUP(H9877,[1]物料!$A$1:$M$65536,13,0)</f>
        <v>24.00</v>
      </c>
      <c r="J9877" s="4">
        <v>8</v>
      </c>
      <c r="K9877" s="4">
        <f t="shared" si="616"/>
        <v>3.435</v>
      </c>
      <c r="L9877" s="4">
        <f t="shared" si="617"/>
        <v>35.435</v>
      </c>
      <c r="M9877" s="6">
        <v>1</v>
      </c>
      <c r="N9877" s="7">
        <v>68.7</v>
      </c>
      <c r="O9877">
        <f t="shared" si="618"/>
        <v>33.265</v>
      </c>
      <c r="P9877" s="1">
        <f t="shared" si="619"/>
        <v>0.484206695778748</v>
      </c>
    </row>
    <row r="9878" ht="20" customHeight="1" spans="1:16">
      <c r="A9878" s="4" t="s">
        <v>10958</v>
      </c>
      <c r="B9878" s="4" t="s">
        <v>24</v>
      </c>
      <c r="C9878" s="4" t="s">
        <v>74</v>
      </c>
      <c r="D9878" s="5">
        <v>46201</v>
      </c>
      <c r="E9878" s="5" t="s">
        <v>45</v>
      </c>
      <c r="F9878" s="5" t="s">
        <v>20</v>
      </c>
      <c r="G9878" s="5" t="s">
        <v>46</v>
      </c>
      <c r="H9878" s="4" t="s">
        <v>47</v>
      </c>
      <c r="I9878" s="4" t="str">
        <f>VLOOKUP(H9878,[1]物料!$A$1:$M$65536,13,0)</f>
        <v>36.10</v>
      </c>
      <c r="J9878" s="4">
        <v>6.5</v>
      </c>
      <c r="K9878" s="4">
        <f t="shared" si="616"/>
        <v>4.065</v>
      </c>
      <c r="L9878" s="4">
        <f t="shared" si="617"/>
        <v>46.665</v>
      </c>
      <c r="M9878" s="6">
        <v>1</v>
      </c>
      <c r="N9878" s="7">
        <v>81.3</v>
      </c>
      <c r="O9878">
        <f t="shared" si="618"/>
        <v>34.635</v>
      </c>
      <c r="P9878" s="1">
        <f t="shared" si="619"/>
        <v>0.426014760147601</v>
      </c>
    </row>
    <row r="9879" ht="20" customHeight="1" spans="1:16">
      <c r="A9879" s="4" t="s">
        <v>10959</v>
      </c>
      <c r="B9879" s="4" t="s">
        <v>17</v>
      </c>
      <c r="C9879" s="4" t="s">
        <v>234</v>
      </c>
      <c r="D9879" s="5">
        <v>46201</v>
      </c>
      <c r="E9879" s="5" t="s">
        <v>999</v>
      </c>
      <c r="F9879" s="5" t="s">
        <v>39</v>
      </c>
      <c r="G9879" s="5" t="s">
        <v>1000</v>
      </c>
      <c r="H9879" s="4" t="s">
        <v>1693</v>
      </c>
      <c r="I9879" s="4" t="str">
        <f>VLOOKUP(H9879,[1]物料!$A$1:$M$65536,13,0)</f>
        <v>18.50</v>
      </c>
      <c r="J9879" s="4">
        <v>1.9</v>
      </c>
      <c r="K9879" s="4">
        <f t="shared" si="616"/>
        <v>2.025</v>
      </c>
      <c r="L9879" s="4">
        <f t="shared" si="617"/>
        <v>22.425</v>
      </c>
      <c r="M9879" s="6">
        <v>1</v>
      </c>
      <c r="N9879" s="7">
        <v>40.5</v>
      </c>
      <c r="O9879">
        <f t="shared" si="618"/>
        <v>18.075</v>
      </c>
      <c r="P9879" s="1">
        <f t="shared" si="619"/>
        <v>0.446296296296296</v>
      </c>
    </row>
    <row r="9880" ht="20" customHeight="1" spans="1:16">
      <c r="A9880" s="4" t="s">
        <v>10960</v>
      </c>
      <c r="B9880" s="4" t="s">
        <v>17</v>
      </c>
      <c r="C9880" s="4" t="s">
        <v>337</v>
      </c>
      <c r="D9880" s="5">
        <v>46201</v>
      </c>
      <c r="E9880" s="5" t="s">
        <v>101</v>
      </c>
      <c r="F9880" s="5" t="s">
        <v>20</v>
      </c>
      <c r="G9880" s="5" t="s">
        <v>102</v>
      </c>
      <c r="H9880" s="4" t="s">
        <v>3400</v>
      </c>
      <c r="I9880" s="4" t="str">
        <f>VLOOKUP(H9880,[1]物料!$A$1:$M$65536,13,0)</f>
        <v>23.30</v>
      </c>
      <c r="J9880" s="4">
        <v>3</v>
      </c>
      <c r="K9880" s="4">
        <f t="shared" si="616"/>
        <v>2.5</v>
      </c>
      <c r="L9880" s="4">
        <f t="shared" si="617"/>
        <v>28.8</v>
      </c>
      <c r="M9880" s="6">
        <v>1</v>
      </c>
      <c r="N9880" s="7">
        <v>50</v>
      </c>
      <c r="O9880">
        <f t="shared" si="618"/>
        <v>21.2</v>
      </c>
      <c r="P9880" s="1">
        <f t="shared" si="619"/>
        <v>0.424</v>
      </c>
    </row>
    <row r="9881" ht="20" customHeight="1" spans="1:16">
      <c r="A9881" s="4" t="s">
        <v>10961</v>
      </c>
      <c r="B9881" s="4" t="s">
        <v>24</v>
      </c>
      <c r="C9881" s="4" t="s">
        <v>25</v>
      </c>
      <c r="D9881" s="5">
        <v>46201</v>
      </c>
      <c r="E9881" s="5" t="s">
        <v>115</v>
      </c>
      <c r="F9881" s="5" t="s">
        <v>70</v>
      </c>
      <c r="G9881" s="5" t="s">
        <v>116</v>
      </c>
      <c r="H9881" s="4" t="s">
        <v>132</v>
      </c>
      <c r="I9881" s="4" t="str">
        <f>VLOOKUP(H9881,[1]物料!$A$1:$M$65536,13,0)</f>
        <v>42.00</v>
      </c>
      <c r="J9881" s="4">
        <v>6.5</v>
      </c>
      <c r="K9881" s="4">
        <f t="shared" si="616"/>
        <v>5.49</v>
      </c>
      <c r="L9881" s="4">
        <f t="shared" si="617"/>
        <v>53.99</v>
      </c>
      <c r="M9881" s="6">
        <v>1</v>
      </c>
      <c r="N9881" s="7">
        <v>109.8</v>
      </c>
      <c r="O9881">
        <f t="shared" si="618"/>
        <v>55.81</v>
      </c>
      <c r="P9881" s="1">
        <f t="shared" si="619"/>
        <v>0.508287795992714</v>
      </c>
    </row>
    <row r="9882" ht="20" customHeight="1" spans="1:16">
      <c r="A9882" s="4" t="s">
        <v>10962</v>
      </c>
      <c r="B9882" s="4" t="s">
        <v>17</v>
      </c>
      <c r="C9882" s="4" t="s">
        <v>113</v>
      </c>
      <c r="D9882" s="5">
        <v>46201</v>
      </c>
      <c r="E9882" s="5" t="s">
        <v>757</v>
      </c>
      <c r="F9882" s="5" t="s">
        <v>55</v>
      </c>
      <c r="G9882" s="5" t="s">
        <v>758</v>
      </c>
      <c r="H9882" s="4" t="s">
        <v>6740</v>
      </c>
      <c r="I9882" s="4" t="str">
        <f>VLOOKUP(H9882,[1]物料!$A$1:$M$65536,13,0)</f>
        <v>20.00</v>
      </c>
      <c r="J9882" s="4">
        <v>4.5</v>
      </c>
      <c r="K9882" s="4">
        <f t="shared" si="616"/>
        <v>2.865</v>
      </c>
      <c r="L9882" s="4">
        <f t="shared" si="617"/>
        <v>27.365</v>
      </c>
      <c r="M9882" s="6">
        <v>1</v>
      </c>
      <c r="N9882" s="7">
        <v>57.3</v>
      </c>
      <c r="O9882">
        <f t="shared" si="618"/>
        <v>29.935</v>
      </c>
      <c r="P9882" s="1">
        <f t="shared" si="619"/>
        <v>0.522425828970332</v>
      </c>
    </row>
    <row r="9883" ht="20" customHeight="1" spans="1:16">
      <c r="A9883" s="4" t="s">
        <v>10963</v>
      </c>
      <c r="B9883" s="4" t="s">
        <v>24</v>
      </c>
      <c r="C9883" s="4" t="s">
        <v>119</v>
      </c>
      <c r="D9883" s="5">
        <v>46201</v>
      </c>
      <c r="E9883" s="5" t="s">
        <v>60</v>
      </c>
      <c r="F9883" s="5" t="s">
        <v>61</v>
      </c>
      <c r="G9883" s="5" t="s">
        <v>62</v>
      </c>
      <c r="H9883" s="4" t="s">
        <v>63</v>
      </c>
      <c r="I9883" s="4" t="str">
        <f>VLOOKUP(H9883,[1]物料!$A$1:$M$65536,13,0)</f>
        <v>24.00</v>
      </c>
      <c r="J9883" s="4">
        <v>8</v>
      </c>
      <c r="K9883" s="4">
        <f t="shared" si="616"/>
        <v>3.225</v>
      </c>
      <c r="L9883" s="4">
        <f t="shared" si="617"/>
        <v>35.225</v>
      </c>
      <c r="M9883" s="6">
        <v>1</v>
      </c>
      <c r="N9883" s="7">
        <v>64.5</v>
      </c>
      <c r="O9883">
        <f t="shared" si="618"/>
        <v>29.275</v>
      </c>
      <c r="P9883" s="1">
        <f t="shared" si="619"/>
        <v>0.453875968992248</v>
      </c>
    </row>
    <row r="9884" ht="20" customHeight="1" spans="1:16">
      <c r="A9884" s="4" t="s">
        <v>10964</v>
      </c>
      <c r="B9884" s="4" t="s">
        <v>17</v>
      </c>
      <c r="C9884" s="4" t="s">
        <v>113</v>
      </c>
      <c r="D9884" s="5">
        <v>46201</v>
      </c>
      <c r="E9884" s="5" t="s">
        <v>297</v>
      </c>
      <c r="F9884" s="5" t="s">
        <v>20</v>
      </c>
      <c r="G9884" s="5" t="s">
        <v>298</v>
      </c>
      <c r="H9884" s="4" t="s">
        <v>816</v>
      </c>
      <c r="I9884" s="4" t="str">
        <f>VLOOKUP(H9884,[1]物料!$A$1:$M$65536,13,0)</f>
        <v>21.10</v>
      </c>
      <c r="J9884" s="4">
        <v>3</v>
      </c>
      <c r="K9884" s="4">
        <f t="shared" si="616"/>
        <v>2.9845</v>
      </c>
      <c r="L9884" s="4">
        <f t="shared" si="617"/>
        <v>27.0845</v>
      </c>
      <c r="M9884" s="6">
        <v>1</v>
      </c>
      <c r="N9884" s="7">
        <v>59.69</v>
      </c>
      <c r="O9884">
        <f t="shared" si="618"/>
        <v>32.6055</v>
      </c>
      <c r="P9884" s="1">
        <f t="shared" si="619"/>
        <v>0.546247277600938</v>
      </c>
    </row>
    <row r="9885" ht="20" customHeight="1" spans="1:16">
      <c r="A9885" s="4" t="s">
        <v>10965</v>
      </c>
      <c r="B9885" s="4" t="s">
        <v>24</v>
      </c>
      <c r="C9885" s="4" t="s">
        <v>25</v>
      </c>
      <c r="D9885" s="5">
        <v>46201</v>
      </c>
      <c r="E9885" s="5" t="s">
        <v>26</v>
      </c>
      <c r="F9885" s="5" t="s">
        <v>20</v>
      </c>
      <c r="G9885" s="5" t="s">
        <v>27</v>
      </c>
      <c r="H9885" s="4" t="s">
        <v>28</v>
      </c>
      <c r="I9885" s="4" t="str">
        <f>VLOOKUP(H9885,[1]物料!$A$1:$M$65536,13,0)</f>
        <v>115.60</v>
      </c>
      <c r="J9885" s="4">
        <v>13.5</v>
      </c>
      <c r="K9885" s="4">
        <f t="shared" si="616"/>
        <v>10.983</v>
      </c>
      <c r="L9885" s="4">
        <f t="shared" si="617"/>
        <v>140.083</v>
      </c>
      <c r="M9885" s="6">
        <v>1</v>
      </c>
      <c r="N9885" s="7">
        <v>219.66</v>
      </c>
      <c r="O9885">
        <f t="shared" si="618"/>
        <v>79.577</v>
      </c>
      <c r="P9885" s="1">
        <f t="shared" si="619"/>
        <v>0.362273513611946</v>
      </c>
    </row>
    <row r="9886" ht="20" customHeight="1" spans="1:16">
      <c r="A9886" s="4" t="s">
        <v>10966</v>
      </c>
      <c r="B9886" s="4" t="s">
        <v>17</v>
      </c>
      <c r="C9886" s="4" t="s">
        <v>18</v>
      </c>
      <c r="D9886" s="5">
        <v>46201</v>
      </c>
      <c r="E9886" s="5" t="s">
        <v>291</v>
      </c>
      <c r="F9886" s="5" t="s">
        <v>55</v>
      </c>
      <c r="G9886" s="5" t="s">
        <v>292</v>
      </c>
      <c r="H9886" s="4" t="s">
        <v>293</v>
      </c>
      <c r="I9886" s="4" t="str">
        <f>VLOOKUP(H9886,[1]物料!$A$1:$M$65536,13,0)</f>
        <v>40.00</v>
      </c>
      <c r="J9886" s="4">
        <v>7.2</v>
      </c>
      <c r="K9886" s="4">
        <f t="shared" si="616"/>
        <v>4.913</v>
      </c>
      <c r="L9886" s="4">
        <f t="shared" si="617"/>
        <v>52.113</v>
      </c>
      <c r="M9886" s="6">
        <v>1</v>
      </c>
      <c r="N9886" s="7">
        <v>98.26</v>
      </c>
      <c r="O9886">
        <f t="shared" si="618"/>
        <v>46.147</v>
      </c>
      <c r="P9886" s="1">
        <f t="shared" si="619"/>
        <v>0.469641766741299</v>
      </c>
    </row>
    <row r="9887" ht="20" customHeight="1" spans="1:16">
      <c r="A9887" s="4" t="s">
        <v>10967</v>
      </c>
      <c r="B9887" s="4" t="s">
        <v>17</v>
      </c>
      <c r="C9887" s="4" t="s">
        <v>113</v>
      </c>
      <c r="D9887" s="5">
        <v>46201</v>
      </c>
      <c r="E9887" s="5" t="s">
        <v>94</v>
      </c>
      <c r="F9887" s="5" t="s">
        <v>55</v>
      </c>
      <c r="G9887" s="5" t="s">
        <v>95</v>
      </c>
      <c r="H9887" s="4" t="s">
        <v>240</v>
      </c>
      <c r="I9887" s="4" t="str">
        <f>VLOOKUP(H9887,[1]物料!$A$1:$M$65536,13,0)</f>
        <v>30.00</v>
      </c>
      <c r="J9887" s="4">
        <v>7.2</v>
      </c>
      <c r="K9887" s="4">
        <f t="shared" si="616"/>
        <v>4.2755</v>
      </c>
      <c r="L9887" s="4">
        <f t="shared" si="617"/>
        <v>41.4755</v>
      </c>
      <c r="M9887" s="6">
        <v>1</v>
      </c>
      <c r="N9887" s="7">
        <v>85.51</v>
      </c>
      <c r="O9887">
        <f t="shared" si="618"/>
        <v>44.0345</v>
      </c>
      <c r="P9887" s="1">
        <f t="shared" si="619"/>
        <v>0.514963162203251</v>
      </c>
    </row>
    <row r="9888" ht="20" customHeight="1" spans="1:16">
      <c r="A9888" s="4" t="s">
        <v>10968</v>
      </c>
      <c r="B9888" s="4" t="s">
        <v>17</v>
      </c>
      <c r="C9888" s="4" t="s">
        <v>113</v>
      </c>
      <c r="D9888" s="5">
        <v>46201</v>
      </c>
      <c r="E9888" s="5" t="s">
        <v>297</v>
      </c>
      <c r="F9888" s="5" t="s">
        <v>20</v>
      </c>
      <c r="G9888" s="5" t="s">
        <v>298</v>
      </c>
      <c r="H9888" s="4" t="s">
        <v>299</v>
      </c>
      <c r="I9888" s="4" t="str">
        <f>VLOOKUP(H9888,[1]物料!$A$1:$M$65536,13,0)</f>
        <v>21.10</v>
      </c>
      <c r="J9888" s="4">
        <v>3</v>
      </c>
      <c r="K9888" s="4">
        <f t="shared" si="616"/>
        <v>2.99</v>
      </c>
      <c r="L9888" s="4">
        <f t="shared" si="617"/>
        <v>27.09</v>
      </c>
      <c r="M9888" s="6">
        <v>1</v>
      </c>
      <c r="N9888" s="7">
        <v>59.8</v>
      </c>
      <c r="O9888">
        <f t="shared" si="618"/>
        <v>32.71</v>
      </c>
      <c r="P9888" s="1">
        <f t="shared" si="619"/>
        <v>0.546989966555184</v>
      </c>
    </row>
    <row r="9889" ht="20" customHeight="1" spans="1:16">
      <c r="A9889" s="4" t="s">
        <v>10969</v>
      </c>
      <c r="B9889" s="4" t="s">
        <v>17</v>
      </c>
      <c r="C9889" s="4" t="s">
        <v>18</v>
      </c>
      <c r="D9889" s="5">
        <v>46201</v>
      </c>
      <c r="E9889" s="5" t="s">
        <v>384</v>
      </c>
      <c r="F9889" s="5" t="s">
        <v>20</v>
      </c>
      <c r="G9889" s="5" t="s">
        <v>385</v>
      </c>
      <c r="H9889" s="4" t="s">
        <v>386</v>
      </c>
      <c r="I9889" s="4" t="str">
        <f>VLOOKUP(H9889,[1]物料!$A$1:$M$65536,13,0)</f>
        <v>36.60</v>
      </c>
      <c r="J9889" s="4">
        <v>3</v>
      </c>
      <c r="K9889" s="4">
        <f t="shared" si="616"/>
        <v>4.94</v>
      </c>
      <c r="L9889" s="4">
        <f t="shared" si="617"/>
        <v>44.54</v>
      </c>
      <c r="M9889" s="6">
        <v>1</v>
      </c>
      <c r="N9889" s="7">
        <v>98.8</v>
      </c>
      <c r="O9889">
        <f t="shared" si="618"/>
        <v>54.26</v>
      </c>
      <c r="P9889" s="1">
        <f t="shared" si="619"/>
        <v>0.54919028340081</v>
      </c>
    </row>
    <row r="9890" ht="20" customHeight="1" spans="1:16">
      <c r="A9890" s="4" t="s">
        <v>10970</v>
      </c>
      <c r="B9890" s="4" t="s">
        <v>17</v>
      </c>
      <c r="C9890" s="4" t="s">
        <v>234</v>
      </c>
      <c r="D9890" s="5">
        <v>46201</v>
      </c>
      <c r="E9890" s="5" t="s">
        <v>999</v>
      </c>
      <c r="F9890" s="5" t="s">
        <v>39</v>
      </c>
      <c r="G9890" s="5" t="s">
        <v>1000</v>
      </c>
      <c r="H9890" s="4" t="s">
        <v>1001</v>
      </c>
      <c r="I9890" s="4" t="str">
        <f>VLOOKUP(H9890,[1]物料!$A$1:$M$65536,13,0)</f>
        <v>18.50</v>
      </c>
      <c r="J9890" s="4">
        <v>1.9</v>
      </c>
      <c r="K9890" s="4">
        <f t="shared" si="616"/>
        <v>2.03</v>
      </c>
      <c r="L9890" s="4">
        <f t="shared" si="617"/>
        <v>22.43</v>
      </c>
      <c r="M9890" s="6">
        <v>1</v>
      </c>
      <c r="N9890" s="7">
        <v>40.6</v>
      </c>
      <c r="O9890">
        <f t="shared" si="618"/>
        <v>18.17</v>
      </c>
      <c r="P9890" s="1">
        <f t="shared" si="619"/>
        <v>0.447536945812808</v>
      </c>
    </row>
    <row r="9891" ht="20" customHeight="1" spans="1:16">
      <c r="A9891" s="4" t="s">
        <v>10971</v>
      </c>
      <c r="B9891" s="4" t="s">
        <v>17</v>
      </c>
      <c r="C9891" s="4" t="s">
        <v>113</v>
      </c>
      <c r="D9891" s="5">
        <v>46201</v>
      </c>
      <c r="E9891" s="5" t="s">
        <v>793</v>
      </c>
      <c r="F9891" s="5" t="s">
        <v>55</v>
      </c>
      <c r="G9891" s="5" t="s">
        <v>794</v>
      </c>
      <c r="H9891" s="4" t="s">
        <v>4160</v>
      </c>
      <c r="I9891" s="4" t="str">
        <f>VLOOKUP(H9891,[1]物料!$A$1:$M$65536,13,0)</f>
        <v>30.00</v>
      </c>
      <c r="J9891" s="4">
        <v>7.2</v>
      </c>
      <c r="K9891" s="4">
        <f t="shared" si="616"/>
        <v>4.49</v>
      </c>
      <c r="L9891" s="4">
        <f t="shared" si="617"/>
        <v>41.69</v>
      </c>
      <c r="M9891" s="6">
        <v>1</v>
      </c>
      <c r="N9891" s="7">
        <v>89.8</v>
      </c>
      <c r="O9891">
        <f t="shared" si="618"/>
        <v>48.11</v>
      </c>
      <c r="P9891" s="1">
        <f t="shared" si="619"/>
        <v>0.535746102449889</v>
      </c>
    </row>
    <row r="9892" ht="20" customHeight="1" spans="1:16">
      <c r="A9892" s="4" t="s">
        <v>10972</v>
      </c>
      <c r="B9892" s="4" t="s">
        <v>17</v>
      </c>
      <c r="C9892" s="4" t="s">
        <v>18</v>
      </c>
      <c r="D9892" s="5">
        <v>46201</v>
      </c>
      <c r="E9892" s="5" t="s">
        <v>291</v>
      </c>
      <c r="F9892" s="5" t="s">
        <v>55</v>
      </c>
      <c r="G9892" s="5" t="s">
        <v>292</v>
      </c>
      <c r="H9892" s="4" t="s">
        <v>494</v>
      </c>
      <c r="I9892" s="4" t="str">
        <f>VLOOKUP(H9892,[1]物料!$A$1:$M$65536,13,0)</f>
        <v>40.00</v>
      </c>
      <c r="J9892" s="4">
        <v>7.2</v>
      </c>
      <c r="K9892" s="4">
        <f t="shared" si="616"/>
        <v>5.168</v>
      </c>
      <c r="L9892" s="4">
        <f t="shared" si="617"/>
        <v>52.368</v>
      </c>
      <c r="M9892" s="6">
        <v>1</v>
      </c>
      <c r="N9892" s="7">
        <v>103.36</v>
      </c>
      <c r="O9892">
        <f t="shared" si="618"/>
        <v>50.992</v>
      </c>
      <c r="P9892" s="1">
        <f t="shared" si="619"/>
        <v>0.493343653250774</v>
      </c>
    </row>
    <row r="9893" ht="20" customHeight="1" spans="1:16">
      <c r="A9893" s="4" t="s">
        <v>10973</v>
      </c>
      <c r="B9893" s="4" t="s">
        <v>24</v>
      </c>
      <c r="C9893" s="4" t="s">
        <v>74</v>
      </c>
      <c r="D9893" s="5">
        <v>46201</v>
      </c>
      <c r="E9893" s="5" t="s">
        <v>297</v>
      </c>
      <c r="F9893" s="5" t="s">
        <v>20</v>
      </c>
      <c r="G9893" s="5" t="s">
        <v>298</v>
      </c>
      <c r="H9893" s="4" t="s">
        <v>458</v>
      </c>
      <c r="I9893" s="4" t="str">
        <f>VLOOKUP(H9893,[1]物料!$A$1:$M$65536,13,0)</f>
        <v>21.10</v>
      </c>
      <c r="J9893" s="4">
        <v>6.5</v>
      </c>
      <c r="K9893" s="4">
        <f t="shared" si="616"/>
        <v>2.92</v>
      </c>
      <c r="L9893" s="4">
        <f t="shared" si="617"/>
        <v>30.52</v>
      </c>
      <c r="M9893" s="6">
        <v>1</v>
      </c>
      <c r="N9893" s="7">
        <v>58.4</v>
      </c>
      <c r="O9893">
        <f t="shared" si="618"/>
        <v>27.88</v>
      </c>
      <c r="P9893" s="1">
        <f t="shared" si="619"/>
        <v>0.477397260273973</v>
      </c>
    </row>
    <row r="9894" ht="20" customHeight="1" spans="1:16">
      <c r="A9894" s="4" t="s">
        <v>10974</v>
      </c>
      <c r="B9894" s="4" t="s">
        <v>17</v>
      </c>
      <c r="C9894" s="4" t="s">
        <v>49</v>
      </c>
      <c r="D9894" s="5">
        <v>46201</v>
      </c>
      <c r="E9894" s="5" t="s">
        <v>10975</v>
      </c>
      <c r="F9894" s="5" t="s">
        <v>20</v>
      </c>
      <c r="G9894" s="5" t="s">
        <v>10976</v>
      </c>
      <c r="H9894" s="4" t="s">
        <v>10977</v>
      </c>
      <c r="I9894" s="4" t="str">
        <f>VLOOKUP(H9894,[1]物料!$A$1:$M$65536,13,0)</f>
        <v>17.00</v>
      </c>
      <c r="J9894" s="4">
        <v>3</v>
      </c>
      <c r="K9894" s="4">
        <f t="shared" si="616"/>
        <v>2.485</v>
      </c>
      <c r="L9894" s="4">
        <f t="shared" si="617"/>
        <v>22.485</v>
      </c>
      <c r="M9894" s="6">
        <v>1</v>
      </c>
      <c r="N9894" s="7">
        <v>49.7</v>
      </c>
      <c r="O9894">
        <f t="shared" si="618"/>
        <v>27.215</v>
      </c>
      <c r="P9894" s="1">
        <f t="shared" si="619"/>
        <v>0.547585513078471</v>
      </c>
    </row>
    <row r="9895" ht="20" customHeight="1" spans="1:16">
      <c r="A9895" s="4" t="s">
        <v>10978</v>
      </c>
      <c r="B9895" s="4" t="s">
        <v>17</v>
      </c>
      <c r="C9895" s="4" t="s">
        <v>113</v>
      </c>
      <c r="D9895" s="5">
        <v>46201</v>
      </c>
      <c r="E9895" s="5" t="s">
        <v>297</v>
      </c>
      <c r="F9895" s="5" t="s">
        <v>20</v>
      </c>
      <c r="G9895" s="5" t="s">
        <v>298</v>
      </c>
      <c r="H9895" s="4" t="s">
        <v>341</v>
      </c>
      <c r="I9895" s="4" t="str">
        <f>VLOOKUP(H9895,[1]物料!$A$1:$M$65536,13,0)</f>
        <v>21.10</v>
      </c>
      <c r="J9895" s="4">
        <v>3</v>
      </c>
      <c r="K9895" s="4">
        <f t="shared" si="616"/>
        <v>2.9845</v>
      </c>
      <c r="L9895" s="4">
        <f t="shared" si="617"/>
        <v>27.0845</v>
      </c>
      <c r="M9895" s="6">
        <v>1</v>
      </c>
      <c r="N9895" s="7">
        <v>59.69</v>
      </c>
      <c r="O9895">
        <f t="shared" si="618"/>
        <v>32.6055</v>
      </c>
      <c r="P9895" s="1">
        <f t="shared" si="619"/>
        <v>0.546247277600938</v>
      </c>
    </row>
    <row r="9896" ht="20" customHeight="1" spans="1:16">
      <c r="A9896" s="4" t="s">
        <v>10979</v>
      </c>
      <c r="B9896" s="4" t="s">
        <v>24</v>
      </c>
      <c r="C9896" s="4" t="s">
        <v>25</v>
      </c>
      <c r="D9896" s="5">
        <v>46201</v>
      </c>
      <c r="E9896" s="5" t="s">
        <v>115</v>
      </c>
      <c r="F9896" s="5" t="s">
        <v>70</v>
      </c>
      <c r="G9896" s="5" t="s">
        <v>116</v>
      </c>
      <c r="H9896" s="4" t="s">
        <v>253</v>
      </c>
      <c r="I9896" s="4" t="str">
        <f>VLOOKUP(H9896,[1]物料!$A$1:$M$65536,13,0)</f>
        <v>42.00</v>
      </c>
      <c r="J9896" s="4">
        <v>6.5</v>
      </c>
      <c r="K9896" s="4">
        <f t="shared" si="616"/>
        <v>5.49</v>
      </c>
      <c r="L9896" s="4">
        <f t="shared" si="617"/>
        <v>53.99</v>
      </c>
      <c r="M9896" s="6">
        <v>1</v>
      </c>
      <c r="N9896" s="7">
        <v>109.8</v>
      </c>
      <c r="O9896">
        <f t="shared" si="618"/>
        <v>55.81</v>
      </c>
      <c r="P9896" s="1">
        <f t="shared" si="619"/>
        <v>0.508287795992714</v>
      </c>
    </row>
    <row r="9897" ht="20" customHeight="1" spans="1:16">
      <c r="A9897" s="4" t="s">
        <v>10980</v>
      </c>
      <c r="B9897" s="4" t="s">
        <v>17</v>
      </c>
      <c r="C9897" s="4" t="s">
        <v>18</v>
      </c>
      <c r="D9897" s="5">
        <v>46201</v>
      </c>
      <c r="E9897" s="5" t="s">
        <v>309</v>
      </c>
      <c r="F9897" s="5" t="s">
        <v>55</v>
      </c>
      <c r="G9897" s="5" t="s">
        <v>310</v>
      </c>
      <c r="H9897" s="4" t="s">
        <v>311</v>
      </c>
      <c r="I9897" s="4" t="str">
        <f>VLOOKUP(H9897,[1]物料!$A$1:$M$65536,13,0)</f>
        <v>65.00</v>
      </c>
      <c r="J9897" s="4">
        <v>7.2</v>
      </c>
      <c r="K9897" s="4">
        <f t="shared" si="616"/>
        <v>6.6405</v>
      </c>
      <c r="L9897" s="4">
        <f t="shared" si="617"/>
        <v>78.8405</v>
      </c>
      <c r="M9897" s="6">
        <v>1</v>
      </c>
      <c r="N9897" s="7">
        <v>132.81</v>
      </c>
      <c r="O9897">
        <f t="shared" si="618"/>
        <v>53.9695</v>
      </c>
      <c r="P9897" s="1">
        <f t="shared" si="619"/>
        <v>0.406366237482117</v>
      </c>
    </row>
    <row r="9898" ht="20" customHeight="1" spans="1:16">
      <c r="A9898" s="4" t="s">
        <v>10981</v>
      </c>
      <c r="B9898" s="4" t="s">
        <v>17</v>
      </c>
      <c r="C9898" s="4" t="s">
        <v>49</v>
      </c>
      <c r="D9898" s="5">
        <v>46201</v>
      </c>
      <c r="E9898" s="5" t="s">
        <v>960</v>
      </c>
      <c r="F9898" s="5" t="s">
        <v>55</v>
      </c>
      <c r="G9898" s="5" t="s">
        <v>961</v>
      </c>
      <c r="H9898" s="4" t="s">
        <v>962</v>
      </c>
      <c r="I9898" s="4" t="str">
        <f>VLOOKUP(H9898,[1]物料!$A$1:$M$65536,13,0)</f>
        <v>20.00</v>
      </c>
      <c r="J9898" s="4">
        <v>4.5</v>
      </c>
      <c r="K9898" s="4">
        <f t="shared" si="616"/>
        <v>2.69</v>
      </c>
      <c r="L9898" s="4">
        <f t="shared" si="617"/>
        <v>27.19</v>
      </c>
      <c r="M9898" s="6">
        <v>1</v>
      </c>
      <c r="N9898" s="7">
        <v>53.8</v>
      </c>
      <c r="O9898">
        <f t="shared" si="618"/>
        <v>26.61</v>
      </c>
      <c r="P9898" s="1">
        <f t="shared" si="619"/>
        <v>0.494609665427509</v>
      </c>
    </row>
    <row r="9899" ht="20" customHeight="1" spans="1:16">
      <c r="A9899" s="4" t="s">
        <v>10982</v>
      </c>
      <c r="B9899" s="4" t="s">
        <v>24</v>
      </c>
      <c r="C9899" s="4" t="s">
        <v>25</v>
      </c>
      <c r="D9899" s="5">
        <v>46201</v>
      </c>
      <c r="E9899" s="5" t="s">
        <v>38</v>
      </c>
      <c r="F9899" s="5" t="s">
        <v>39</v>
      </c>
      <c r="G9899" s="5" t="s">
        <v>40</v>
      </c>
      <c r="H9899" s="4" t="s">
        <v>2407</v>
      </c>
      <c r="I9899" s="4" t="str">
        <f>VLOOKUP(H9899,[1]物料!$A$1:$M$65536,13,0)</f>
        <v>19.00</v>
      </c>
      <c r="J9899" s="4">
        <v>5.4</v>
      </c>
      <c r="K9899" s="4">
        <f t="shared" si="616"/>
        <v>1.845</v>
      </c>
      <c r="L9899" s="4">
        <f t="shared" si="617"/>
        <v>26.245</v>
      </c>
      <c r="M9899" s="6">
        <v>1</v>
      </c>
      <c r="N9899" s="7">
        <v>36.9</v>
      </c>
      <c r="O9899">
        <f t="shared" si="618"/>
        <v>10.655</v>
      </c>
      <c r="P9899" s="1">
        <f t="shared" si="619"/>
        <v>0.288753387533875</v>
      </c>
    </row>
    <row r="9900" ht="20" customHeight="1" spans="1:16">
      <c r="A9900" s="4" t="s">
        <v>10983</v>
      </c>
      <c r="B9900" s="4" t="s">
        <v>24</v>
      </c>
      <c r="C9900" s="4" t="s">
        <v>411</v>
      </c>
      <c r="D9900" s="5">
        <v>46201</v>
      </c>
      <c r="E9900" s="5" t="s">
        <v>508</v>
      </c>
      <c r="F9900" s="5" t="s">
        <v>70</v>
      </c>
      <c r="G9900" s="5" t="s">
        <v>509</v>
      </c>
      <c r="H9900" s="4" t="s">
        <v>510</v>
      </c>
      <c r="I9900" s="4" t="str">
        <f>VLOOKUP(H9900,[1]物料!$A$1:$M$65536,13,0)</f>
        <v>20.50</v>
      </c>
      <c r="J9900" s="4">
        <v>6.5</v>
      </c>
      <c r="K9900" s="4">
        <f t="shared" si="616"/>
        <v>3.49</v>
      </c>
      <c r="L9900" s="4">
        <f t="shared" si="617"/>
        <v>30.49</v>
      </c>
      <c r="M9900" s="6">
        <v>1</v>
      </c>
      <c r="N9900" s="7">
        <v>69.8</v>
      </c>
      <c r="O9900">
        <f t="shared" si="618"/>
        <v>39.31</v>
      </c>
      <c r="P9900" s="1">
        <f t="shared" si="619"/>
        <v>0.563180515759312</v>
      </c>
    </row>
    <row r="9901" ht="20" customHeight="1" spans="1:16">
      <c r="A9901" s="4" t="s">
        <v>10984</v>
      </c>
      <c r="B9901" s="4" t="s">
        <v>24</v>
      </c>
      <c r="C9901" s="4" t="s">
        <v>44</v>
      </c>
      <c r="D9901" s="5">
        <v>46201</v>
      </c>
      <c r="E9901" s="5" t="s">
        <v>317</v>
      </c>
      <c r="F9901" s="5" t="s">
        <v>55</v>
      </c>
      <c r="G9901" s="5" t="s">
        <v>318</v>
      </c>
      <c r="H9901" s="4" t="s">
        <v>2157</v>
      </c>
      <c r="I9901" s="4" t="str">
        <f>VLOOKUP(H9901,[1]物料!$A$1:$M$65536,13,0)</f>
        <v>41.00</v>
      </c>
      <c r="J9901" s="4">
        <v>10.7</v>
      </c>
      <c r="K9901" s="4">
        <f t="shared" si="616"/>
        <v>6.44</v>
      </c>
      <c r="L9901" s="4">
        <f t="shared" si="617"/>
        <v>58.14</v>
      </c>
      <c r="M9901" s="6">
        <v>1</v>
      </c>
      <c r="N9901" s="7">
        <v>128.8</v>
      </c>
      <c r="O9901">
        <f t="shared" si="618"/>
        <v>70.66</v>
      </c>
      <c r="P9901" s="1">
        <f t="shared" si="619"/>
        <v>0.54860248447205</v>
      </c>
    </row>
    <row r="9902" ht="20" customHeight="1" spans="1:16">
      <c r="A9902" s="4" t="s">
        <v>10985</v>
      </c>
      <c r="B9902" s="4" t="s">
        <v>17</v>
      </c>
      <c r="C9902" s="4" t="s">
        <v>167</v>
      </c>
      <c r="D9902" s="5">
        <v>46201</v>
      </c>
      <c r="E9902" s="5" t="s">
        <v>90</v>
      </c>
      <c r="F9902" s="5" t="s">
        <v>55</v>
      </c>
      <c r="G9902" s="5" t="s">
        <v>91</v>
      </c>
      <c r="H9902" s="4" t="s">
        <v>504</v>
      </c>
      <c r="I9902" s="4" t="str">
        <f>VLOOKUP(H9902,[1]物料!$A$1:$M$65536,13,0)</f>
        <v>40.00</v>
      </c>
      <c r="J9902" s="4">
        <v>7.2</v>
      </c>
      <c r="K9902" s="4">
        <f t="shared" si="616"/>
        <v>6.94</v>
      </c>
      <c r="L9902" s="4">
        <f t="shared" si="617"/>
        <v>54.14</v>
      </c>
      <c r="M9902" s="6">
        <v>1</v>
      </c>
      <c r="N9902" s="7">
        <v>138.8</v>
      </c>
      <c r="O9902">
        <f t="shared" si="618"/>
        <v>84.66</v>
      </c>
      <c r="P9902" s="1">
        <f t="shared" si="619"/>
        <v>0.609942363112392</v>
      </c>
    </row>
    <row r="9903" ht="20" customHeight="1" spans="1:16">
      <c r="A9903" s="4" t="s">
        <v>10986</v>
      </c>
      <c r="B9903" s="4" t="s">
        <v>17</v>
      </c>
      <c r="C9903" s="4" t="s">
        <v>18</v>
      </c>
      <c r="D9903" s="5">
        <v>46201</v>
      </c>
      <c r="E9903" s="5" t="s">
        <v>332</v>
      </c>
      <c r="F9903" s="5" t="s">
        <v>55</v>
      </c>
      <c r="G9903" s="5" t="s">
        <v>333</v>
      </c>
      <c r="H9903" s="4" t="s">
        <v>567</v>
      </c>
      <c r="I9903" s="4" t="str">
        <f>VLOOKUP(H9903,[1]物料!$A$1:$M$65536,13,0)</f>
        <v>16.00</v>
      </c>
      <c r="J9903" s="4">
        <v>4.5</v>
      </c>
      <c r="K9903" s="4">
        <f t="shared" si="616"/>
        <v>3.1585</v>
      </c>
      <c r="L9903" s="4">
        <f t="shared" si="617"/>
        <v>23.6585</v>
      </c>
      <c r="M9903" s="6">
        <v>1</v>
      </c>
      <c r="N9903" s="7">
        <v>63.17</v>
      </c>
      <c r="O9903">
        <f t="shared" si="618"/>
        <v>39.5115</v>
      </c>
      <c r="P9903" s="1">
        <f t="shared" si="619"/>
        <v>0.625478866550578</v>
      </c>
    </row>
    <row r="9904" ht="20" customHeight="1" spans="1:16">
      <c r="A9904" s="4" t="s">
        <v>10987</v>
      </c>
      <c r="B9904" s="4" t="s">
        <v>24</v>
      </c>
      <c r="C9904" s="4" t="s">
        <v>25</v>
      </c>
      <c r="D9904" s="5">
        <v>46201</v>
      </c>
      <c r="E9904" s="5" t="s">
        <v>970</v>
      </c>
      <c r="F9904" s="5" t="s">
        <v>70</v>
      </c>
      <c r="G9904" s="5" t="s">
        <v>971</v>
      </c>
      <c r="H9904" s="4" t="s">
        <v>5842</v>
      </c>
      <c r="I9904" s="4" t="str">
        <f>VLOOKUP(H9904,[1]物料!$A$1:$M$65536,13,0)</f>
        <v>39.00</v>
      </c>
      <c r="J9904" s="4">
        <v>6.5</v>
      </c>
      <c r="K9904" s="4">
        <f t="shared" si="616"/>
        <v>5.14</v>
      </c>
      <c r="L9904" s="4">
        <f t="shared" si="617"/>
        <v>50.64</v>
      </c>
      <c r="M9904" s="6">
        <v>1</v>
      </c>
      <c r="N9904" s="7">
        <v>102.8</v>
      </c>
      <c r="O9904">
        <f t="shared" si="618"/>
        <v>52.16</v>
      </c>
      <c r="P9904" s="1">
        <f t="shared" si="619"/>
        <v>0.507392996108949</v>
      </c>
    </row>
    <row r="9905" ht="20" customHeight="1" spans="1:16">
      <c r="A9905" s="4" t="s">
        <v>10988</v>
      </c>
      <c r="B9905" s="4" t="s">
        <v>24</v>
      </c>
      <c r="C9905" s="4" t="s">
        <v>59</v>
      </c>
      <c r="D9905" s="5">
        <v>46201</v>
      </c>
      <c r="E9905" s="5" t="s">
        <v>90</v>
      </c>
      <c r="F9905" s="5" t="s">
        <v>55</v>
      </c>
      <c r="G9905" s="5" t="s">
        <v>91</v>
      </c>
      <c r="H9905" s="4" t="s">
        <v>475</v>
      </c>
      <c r="I9905" s="4" t="str">
        <f>VLOOKUP(H9905,[1]物料!$A$1:$M$65536,13,0)</f>
        <v>40.00</v>
      </c>
      <c r="J9905" s="4">
        <v>10.7</v>
      </c>
      <c r="K9905" s="4">
        <f t="shared" si="616"/>
        <v>6.44</v>
      </c>
      <c r="L9905" s="4">
        <f t="shared" si="617"/>
        <v>57.14</v>
      </c>
      <c r="M9905" s="6">
        <v>1</v>
      </c>
      <c r="N9905" s="7">
        <v>128.8</v>
      </c>
      <c r="O9905">
        <f t="shared" si="618"/>
        <v>71.66</v>
      </c>
      <c r="P9905" s="1">
        <f t="shared" si="619"/>
        <v>0.556366459627329</v>
      </c>
    </row>
    <row r="9906" ht="20" customHeight="1" spans="1:16">
      <c r="A9906" s="4" t="s">
        <v>10989</v>
      </c>
      <c r="B9906" s="4" t="s">
        <v>17</v>
      </c>
      <c r="C9906" s="4" t="s">
        <v>105</v>
      </c>
      <c r="D9906" s="5">
        <v>46201</v>
      </c>
      <c r="E9906" s="5" t="s">
        <v>75</v>
      </c>
      <c r="F9906" s="5" t="s">
        <v>61</v>
      </c>
      <c r="G9906" s="5" t="s">
        <v>76</v>
      </c>
      <c r="H9906" s="4" t="s">
        <v>144</v>
      </c>
      <c r="I9906" s="4" t="str">
        <f>VLOOKUP(H9906,[1]物料!$A$1:$M$65536,13,0)</f>
        <v>25.00</v>
      </c>
      <c r="J9906" s="4">
        <v>4.5</v>
      </c>
      <c r="K9906" s="4">
        <f t="shared" si="616"/>
        <v>5.94</v>
      </c>
      <c r="L9906" s="4">
        <f t="shared" si="617"/>
        <v>35.44</v>
      </c>
      <c r="M9906" s="6">
        <v>1</v>
      </c>
      <c r="N9906" s="7">
        <v>118.8</v>
      </c>
      <c r="O9906">
        <f t="shared" si="618"/>
        <v>83.36</v>
      </c>
      <c r="P9906" s="1">
        <f t="shared" si="619"/>
        <v>0.701683501683502</v>
      </c>
    </row>
    <row r="9907" ht="20" customHeight="1" spans="1:16">
      <c r="A9907" s="4" t="s">
        <v>10990</v>
      </c>
      <c r="B9907" s="4" t="s">
        <v>17</v>
      </c>
      <c r="C9907" s="4" t="s">
        <v>18</v>
      </c>
      <c r="D9907" s="5">
        <v>46201</v>
      </c>
      <c r="E9907" s="5" t="s">
        <v>31</v>
      </c>
      <c r="F9907" s="5" t="s">
        <v>32</v>
      </c>
      <c r="G9907" s="5" t="s">
        <v>33</v>
      </c>
      <c r="H9907" s="4" t="s">
        <v>35</v>
      </c>
      <c r="I9907" s="4" t="str">
        <f>VLOOKUP(H9907,[1]物料!$A$1:$M$65536,13,0)</f>
        <v>43.00</v>
      </c>
      <c r="J9907" s="4">
        <v>13.6</v>
      </c>
      <c r="K9907" s="4">
        <f t="shared" si="616"/>
        <v>6.4505</v>
      </c>
      <c r="L9907" s="4">
        <f t="shared" si="617"/>
        <v>63.0505</v>
      </c>
      <c r="M9907" s="6">
        <v>1</v>
      </c>
      <c r="N9907" s="7">
        <v>129.01</v>
      </c>
      <c r="O9907">
        <f t="shared" si="618"/>
        <v>65.9595</v>
      </c>
      <c r="P9907" s="1">
        <f t="shared" si="619"/>
        <v>0.511274319820169</v>
      </c>
    </row>
    <row r="9908" ht="20" customHeight="1" spans="1:16">
      <c r="A9908" s="4" t="s">
        <v>10991</v>
      </c>
      <c r="B9908" s="4" t="s">
        <v>24</v>
      </c>
      <c r="C9908" s="4" t="s">
        <v>119</v>
      </c>
      <c r="D9908" s="5">
        <v>46201</v>
      </c>
      <c r="E9908" s="5" t="s">
        <v>60</v>
      </c>
      <c r="F9908" s="5" t="s">
        <v>61</v>
      </c>
      <c r="G9908" s="5" t="s">
        <v>62</v>
      </c>
      <c r="H9908" s="4" t="s">
        <v>63</v>
      </c>
      <c r="I9908" s="4" t="str">
        <f>VLOOKUP(H9908,[1]物料!$A$1:$M$65536,13,0)</f>
        <v>24.00</v>
      </c>
      <c r="J9908" s="4">
        <v>8</v>
      </c>
      <c r="K9908" s="4">
        <f t="shared" si="616"/>
        <v>3.225</v>
      </c>
      <c r="L9908" s="4">
        <f t="shared" si="617"/>
        <v>35.225</v>
      </c>
      <c r="M9908" s="6">
        <v>1</v>
      </c>
      <c r="N9908" s="7">
        <v>64.5</v>
      </c>
      <c r="O9908">
        <f t="shared" si="618"/>
        <v>29.275</v>
      </c>
      <c r="P9908" s="1">
        <f t="shared" si="619"/>
        <v>0.453875968992248</v>
      </c>
    </row>
    <row r="9909" ht="20" customHeight="1" spans="1:16">
      <c r="A9909" s="4" t="s">
        <v>10992</v>
      </c>
      <c r="B9909" s="4" t="s">
        <v>17</v>
      </c>
      <c r="C9909" s="4" t="s">
        <v>18</v>
      </c>
      <c r="D9909" s="5">
        <v>46201</v>
      </c>
      <c r="E9909" s="5" t="s">
        <v>45</v>
      </c>
      <c r="F9909" s="5" t="s">
        <v>20</v>
      </c>
      <c r="G9909" s="5" t="s">
        <v>46</v>
      </c>
      <c r="H9909" s="4" t="s">
        <v>134</v>
      </c>
      <c r="I9909" s="4" t="str">
        <f>VLOOKUP(H9909,[1]物料!$A$1:$M$65536,13,0)</f>
        <v>36.10</v>
      </c>
      <c r="J9909" s="4">
        <v>3</v>
      </c>
      <c r="K9909" s="4">
        <f t="shared" si="616"/>
        <v>4.693</v>
      </c>
      <c r="L9909" s="4">
        <f t="shared" si="617"/>
        <v>43.793</v>
      </c>
      <c r="M9909" s="6">
        <v>1</v>
      </c>
      <c r="N9909" s="7">
        <v>93.86</v>
      </c>
      <c r="O9909">
        <f t="shared" si="618"/>
        <v>50.067</v>
      </c>
      <c r="P9909" s="1">
        <f t="shared" si="619"/>
        <v>0.533422118048157</v>
      </c>
    </row>
    <row r="9910" ht="20" customHeight="1" spans="1:16">
      <c r="A9910" s="4" t="s">
        <v>10993</v>
      </c>
      <c r="B9910" s="4" t="s">
        <v>17</v>
      </c>
      <c r="C9910" s="4" t="s">
        <v>49</v>
      </c>
      <c r="D9910" s="5">
        <v>46201</v>
      </c>
      <c r="E9910" s="5" t="s">
        <v>182</v>
      </c>
      <c r="F9910" s="5" t="s">
        <v>20</v>
      </c>
      <c r="G9910" s="5" t="s">
        <v>183</v>
      </c>
      <c r="H9910" s="4" t="s">
        <v>229</v>
      </c>
      <c r="I9910" s="4" t="str">
        <f>VLOOKUP(H9910,[1]物料!$A$1:$M$65536,13,0)</f>
        <v>22.10</v>
      </c>
      <c r="J9910" s="4">
        <v>3</v>
      </c>
      <c r="K9910" s="4">
        <f t="shared" si="616"/>
        <v>2.44</v>
      </c>
      <c r="L9910" s="4">
        <f t="shared" si="617"/>
        <v>27.54</v>
      </c>
      <c r="M9910" s="6">
        <v>1</v>
      </c>
      <c r="N9910" s="7">
        <v>48.8</v>
      </c>
      <c r="O9910">
        <f t="shared" si="618"/>
        <v>21.26</v>
      </c>
      <c r="P9910" s="1">
        <f t="shared" si="619"/>
        <v>0.435655737704918</v>
      </c>
    </row>
    <row r="9911" ht="20" customHeight="1" spans="1:16">
      <c r="A9911" s="4" t="s">
        <v>10994</v>
      </c>
      <c r="B9911" s="4" t="s">
        <v>17</v>
      </c>
      <c r="C9911" s="4" t="s">
        <v>18</v>
      </c>
      <c r="D9911" s="5">
        <v>46201</v>
      </c>
      <c r="E9911" s="5" t="s">
        <v>291</v>
      </c>
      <c r="F9911" s="5" t="s">
        <v>55</v>
      </c>
      <c r="G9911" s="5" t="s">
        <v>292</v>
      </c>
      <c r="H9911" s="4" t="s">
        <v>293</v>
      </c>
      <c r="I9911" s="4" t="str">
        <f>VLOOKUP(H9911,[1]物料!$A$1:$M$65536,13,0)</f>
        <v>40.00</v>
      </c>
      <c r="J9911" s="4">
        <v>7.2</v>
      </c>
      <c r="K9911" s="4">
        <f t="shared" si="616"/>
        <v>5.168</v>
      </c>
      <c r="L9911" s="4">
        <f t="shared" si="617"/>
        <v>52.368</v>
      </c>
      <c r="M9911" s="6">
        <v>1</v>
      </c>
      <c r="N9911" s="7">
        <v>103.36</v>
      </c>
      <c r="O9911">
        <f t="shared" si="618"/>
        <v>50.992</v>
      </c>
      <c r="P9911" s="1">
        <f t="shared" si="619"/>
        <v>0.493343653250774</v>
      </c>
    </row>
    <row r="9912" ht="20" customHeight="1" spans="1:16">
      <c r="A9912" s="4" t="s">
        <v>10995</v>
      </c>
      <c r="B9912" s="4" t="s">
        <v>24</v>
      </c>
      <c r="C9912" s="4" t="s">
        <v>44</v>
      </c>
      <c r="D9912" s="5">
        <v>46201</v>
      </c>
      <c r="E9912" s="5" t="s">
        <v>45</v>
      </c>
      <c r="F9912" s="5" t="s">
        <v>20</v>
      </c>
      <c r="G9912" s="5" t="s">
        <v>46</v>
      </c>
      <c r="H9912" s="4" t="s">
        <v>47</v>
      </c>
      <c r="I9912" s="4" t="str">
        <f>VLOOKUP(H9912,[1]物料!$A$1:$M$65536,13,0)</f>
        <v>36.10</v>
      </c>
      <c r="J9912" s="4">
        <v>6.5</v>
      </c>
      <c r="K9912" s="4">
        <f t="shared" si="616"/>
        <v>4.64</v>
      </c>
      <c r="L9912" s="4">
        <f t="shared" si="617"/>
        <v>47.24</v>
      </c>
      <c r="M9912" s="6">
        <v>1</v>
      </c>
      <c r="N9912" s="7">
        <v>92.8</v>
      </c>
      <c r="O9912">
        <f t="shared" si="618"/>
        <v>45.56</v>
      </c>
      <c r="P9912" s="1">
        <f t="shared" si="619"/>
        <v>0.490948275862069</v>
      </c>
    </row>
    <row r="9913" ht="20" customHeight="1" spans="1:16">
      <c r="A9913" s="4" t="s">
        <v>10996</v>
      </c>
      <c r="B9913" s="4" t="s">
        <v>24</v>
      </c>
      <c r="C9913" s="4" t="s">
        <v>25</v>
      </c>
      <c r="D9913" s="5">
        <v>46201</v>
      </c>
      <c r="E9913" s="5" t="s">
        <v>50</v>
      </c>
      <c r="F9913" s="5" t="s">
        <v>20</v>
      </c>
      <c r="G9913" s="5" t="s">
        <v>51</v>
      </c>
      <c r="H9913" s="4" t="s">
        <v>849</v>
      </c>
      <c r="I9913" s="4" t="str">
        <f>VLOOKUP(H9913,[1]物料!$A$1:$M$65536,13,0)</f>
        <v>21.00</v>
      </c>
      <c r="J9913" s="4">
        <v>6.5</v>
      </c>
      <c r="K9913" s="4">
        <f t="shared" si="616"/>
        <v>3.126</v>
      </c>
      <c r="L9913" s="4">
        <f t="shared" si="617"/>
        <v>30.626</v>
      </c>
      <c r="M9913" s="6">
        <v>1</v>
      </c>
      <c r="N9913" s="7">
        <v>62.52</v>
      </c>
      <c r="O9913">
        <f t="shared" si="618"/>
        <v>31.894</v>
      </c>
      <c r="P9913" s="1">
        <f t="shared" si="619"/>
        <v>0.510140754958413</v>
      </c>
    </row>
    <row r="9914" ht="20" customHeight="1" spans="1:16">
      <c r="A9914" s="4" t="s">
        <v>10997</v>
      </c>
      <c r="B9914" s="4" t="s">
        <v>17</v>
      </c>
      <c r="C9914" s="4" t="s">
        <v>18</v>
      </c>
      <c r="D9914" s="5">
        <v>46201</v>
      </c>
      <c r="E9914" s="5" t="s">
        <v>83</v>
      </c>
      <c r="F9914" s="5" t="s">
        <v>55</v>
      </c>
      <c r="G9914" s="5" t="s">
        <v>84</v>
      </c>
      <c r="H9914" s="4" t="s">
        <v>147</v>
      </c>
      <c r="I9914" s="4" t="str">
        <f>VLOOKUP(H9914,[1]物料!$A$1:$M$65536,13,0)</f>
        <v>52.00</v>
      </c>
      <c r="J9914" s="4">
        <v>14.5</v>
      </c>
      <c r="K9914" s="4">
        <f t="shared" si="616"/>
        <v>8.272</v>
      </c>
      <c r="L9914" s="4">
        <f t="shared" si="617"/>
        <v>74.772</v>
      </c>
      <c r="M9914" s="6">
        <v>1</v>
      </c>
      <c r="N9914" s="7">
        <v>165.44</v>
      </c>
      <c r="O9914">
        <f t="shared" si="618"/>
        <v>90.668</v>
      </c>
      <c r="P9914" s="1">
        <f t="shared" si="619"/>
        <v>0.548041586073501</v>
      </c>
    </row>
    <row r="9915" ht="20" customHeight="1" spans="1:16">
      <c r="A9915" s="4" t="s">
        <v>10998</v>
      </c>
      <c r="B9915" s="4" t="s">
        <v>24</v>
      </c>
      <c r="C9915" s="4" t="s">
        <v>119</v>
      </c>
      <c r="D9915" s="5">
        <v>46201</v>
      </c>
      <c r="E9915" s="5" t="s">
        <v>60</v>
      </c>
      <c r="F9915" s="5" t="s">
        <v>61</v>
      </c>
      <c r="G9915" s="5" t="s">
        <v>62</v>
      </c>
      <c r="H9915" s="4" t="s">
        <v>124</v>
      </c>
      <c r="I9915" s="4" t="str">
        <f>VLOOKUP(H9915,[1]物料!$A$1:$M$65536,13,0)</f>
        <v>24.00</v>
      </c>
      <c r="J9915" s="4">
        <v>8</v>
      </c>
      <c r="K9915" s="4">
        <f t="shared" si="616"/>
        <v>3.225</v>
      </c>
      <c r="L9915" s="4">
        <f t="shared" si="617"/>
        <v>35.225</v>
      </c>
      <c r="M9915" s="6">
        <v>1</v>
      </c>
      <c r="N9915" s="7">
        <v>64.5</v>
      </c>
      <c r="O9915">
        <f t="shared" si="618"/>
        <v>29.275</v>
      </c>
      <c r="P9915" s="1">
        <f t="shared" si="619"/>
        <v>0.453875968992248</v>
      </c>
    </row>
    <row r="9916" ht="20" customHeight="1" spans="1:16">
      <c r="A9916" s="4" t="s">
        <v>10999</v>
      </c>
      <c r="B9916" s="4" t="s">
        <v>24</v>
      </c>
      <c r="C9916" s="4" t="s">
        <v>119</v>
      </c>
      <c r="D9916" s="5">
        <v>46201</v>
      </c>
      <c r="E9916" s="5" t="s">
        <v>115</v>
      </c>
      <c r="F9916" s="5" t="s">
        <v>70</v>
      </c>
      <c r="G9916" s="5" t="s">
        <v>116</v>
      </c>
      <c r="H9916" s="4" t="s">
        <v>208</v>
      </c>
      <c r="I9916" s="4" t="str">
        <f>VLOOKUP(H9916,[1]物料!$A$1:$M$65536,13,0)</f>
        <v>42.00</v>
      </c>
      <c r="J9916" s="4">
        <v>6.5</v>
      </c>
      <c r="K9916" s="4">
        <f t="shared" si="616"/>
        <v>5.19</v>
      </c>
      <c r="L9916" s="4">
        <f t="shared" si="617"/>
        <v>53.69</v>
      </c>
      <c r="M9916" s="6">
        <v>1</v>
      </c>
      <c r="N9916" s="7">
        <v>103.8</v>
      </c>
      <c r="O9916">
        <f t="shared" si="618"/>
        <v>50.11</v>
      </c>
      <c r="P9916" s="1">
        <f t="shared" si="619"/>
        <v>0.482755298651252</v>
      </c>
    </row>
    <row r="9917" ht="20" customHeight="1" spans="1:16">
      <c r="A9917" s="4" t="s">
        <v>11000</v>
      </c>
      <c r="B9917" s="4" t="s">
        <v>17</v>
      </c>
      <c r="C9917" s="4" t="s">
        <v>18</v>
      </c>
      <c r="D9917" s="5">
        <v>46201</v>
      </c>
      <c r="E9917" s="5" t="s">
        <v>278</v>
      </c>
      <c r="F9917" s="5" t="s">
        <v>55</v>
      </c>
      <c r="G9917" s="5" t="s">
        <v>279</v>
      </c>
      <c r="H9917" s="4" t="s">
        <v>954</v>
      </c>
      <c r="I9917" s="4" t="str">
        <f>VLOOKUP(H9917,[1]物料!$A$1:$M$65536,13,0)</f>
        <v>20.00</v>
      </c>
      <c r="J9917" s="4">
        <v>4.5</v>
      </c>
      <c r="K9917" s="4">
        <f t="shared" si="616"/>
        <v>3.14</v>
      </c>
      <c r="L9917" s="4">
        <f t="shared" si="617"/>
        <v>27.64</v>
      </c>
      <c r="M9917" s="6">
        <v>1</v>
      </c>
      <c r="N9917" s="7">
        <v>62.8</v>
      </c>
      <c r="O9917">
        <f t="shared" si="618"/>
        <v>35.16</v>
      </c>
      <c r="P9917" s="1">
        <f t="shared" si="619"/>
        <v>0.559872611464968</v>
      </c>
    </row>
    <row r="9918" ht="20" customHeight="1" spans="1:16">
      <c r="A9918" s="4" t="s">
        <v>11001</v>
      </c>
      <c r="B9918" s="4" t="s">
        <v>24</v>
      </c>
      <c r="C9918" s="4" t="s">
        <v>25</v>
      </c>
      <c r="D9918" s="5">
        <v>46201</v>
      </c>
      <c r="E9918" s="5" t="s">
        <v>50</v>
      </c>
      <c r="F9918" s="5" t="s">
        <v>20</v>
      </c>
      <c r="G9918" s="5" t="s">
        <v>51</v>
      </c>
      <c r="H9918" s="4" t="s">
        <v>849</v>
      </c>
      <c r="I9918" s="4" t="str">
        <f>VLOOKUP(H9918,[1]物料!$A$1:$M$65536,13,0)</f>
        <v>21.00</v>
      </c>
      <c r="J9918" s="4">
        <v>6.5</v>
      </c>
      <c r="K9918" s="4">
        <f t="shared" si="616"/>
        <v>3.126</v>
      </c>
      <c r="L9918" s="4">
        <f t="shared" si="617"/>
        <v>30.626</v>
      </c>
      <c r="M9918" s="6">
        <v>1</v>
      </c>
      <c r="N9918" s="7">
        <v>62.52</v>
      </c>
      <c r="O9918">
        <f t="shared" si="618"/>
        <v>31.894</v>
      </c>
      <c r="P9918" s="1">
        <f t="shared" si="619"/>
        <v>0.510140754958413</v>
      </c>
    </row>
    <row r="9919" ht="20" customHeight="1" spans="1:16">
      <c r="A9919" s="4" t="s">
        <v>11002</v>
      </c>
      <c r="B9919" s="4" t="s">
        <v>24</v>
      </c>
      <c r="C9919" s="4" t="s">
        <v>119</v>
      </c>
      <c r="D9919" s="5">
        <v>46201</v>
      </c>
      <c r="E9919" s="5" t="s">
        <v>90</v>
      </c>
      <c r="F9919" s="5" t="s">
        <v>55</v>
      </c>
      <c r="G9919" s="5" t="s">
        <v>91</v>
      </c>
      <c r="H9919" s="4" t="s">
        <v>475</v>
      </c>
      <c r="I9919" s="4" t="str">
        <f>VLOOKUP(H9919,[1]物料!$A$1:$M$65536,13,0)</f>
        <v>40.00</v>
      </c>
      <c r="J9919" s="4">
        <v>10.7</v>
      </c>
      <c r="K9919" s="4">
        <f t="shared" si="616"/>
        <v>6.44</v>
      </c>
      <c r="L9919" s="4">
        <f t="shared" si="617"/>
        <v>57.14</v>
      </c>
      <c r="M9919" s="6">
        <v>1</v>
      </c>
      <c r="N9919" s="7">
        <v>128.8</v>
      </c>
      <c r="O9919">
        <f t="shared" si="618"/>
        <v>71.66</v>
      </c>
      <c r="P9919" s="1">
        <f t="shared" si="619"/>
        <v>0.556366459627329</v>
      </c>
    </row>
    <row r="9920" ht="20" customHeight="1" spans="1:16">
      <c r="A9920" s="4" t="s">
        <v>11003</v>
      </c>
      <c r="B9920" s="4" t="s">
        <v>17</v>
      </c>
      <c r="C9920" s="4" t="s">
        <v>113</v>
      </c>
      <c r="D9920" s="5">
        <v>46201</v>
      </c>
      <c r="E9920" s="5" t="s">
        <v>1341</v>
      </c>
      <c r="F9920" s="5" t="s">
        <v>20</v>
      </c>
      <c r="G9920" s="5" t="s">
        <v>1342</v>
      </c>
      <c r="H9920" s="4" t="s">
        <v>3104</v>
      </c>
      <c r="I9920" s="4" t="str">
        <f>VLOOKUP(H9920,[1]物料!$A$1:$M$65536,13,0)</f>
        <v>46.30</v>
      </c>
      <c r="J9920" s="4">
        <v>3.5</v>
      </c>
      <c r="K9920" s="4">
        <f t="shared" si="616"/>
        <v>5.94</v>
      </c>
      <c r="L9920" s="4">
        <f t="shared" si="617"/>
        <v>55.74</v>
      </c>
      <c r="M9920" s="6">
        <v>1</v>
      </c>
      <c r="N9920" s="7">
        <v>118.8</v>
      </c>
      <c r="O9920">
        <f t="shared" si="618"/>
        <v>63.06</v>
      </c>
      <c r="P9920" s="1">
        <f t="shared" si="619"/>
        <v>0.530808080808081</v>
      </c>
    </row>
    <row r="9921" ht="20" customHeight="1" spans="1:16">
      <c r="A9921" s="4" t="s">
        <v>11004</v>
      </c>
      <c r="B9921" s="4" t="s">
        <v>17</v>
      </c>
      <c r="C9921" s="4" t="s">
        <v>18</v>
      </c>
      <c r="D9921" s="5">
        <v>46201</v>
      </c>
      <c r="E9921" s="5" t="s">
        <v>83</v>
      </c>
      <c r="F9921" s="5" t="s">
        <v>55</v>
      </c>
      <c r="G9921" s="5" t="s">
        <v>84</v>
      </c>
      <c r="H9921" s="4" t="s">
        <v>173</v>
      </c>
      <c r="I9921" s="4" t="str">
        <f>VLOOKUP(H9921,[1]物料!$A$1:$M$65536,13,0)</f>
        <v>52.00</v>
      </c>
      <c r="J9921" s="4">
        <v>14.5</v>
      </c>
      <c r="K9921" s="4">
        <f t="shared" si="616"/>
        <v>8.272</v>
      </c>
      <c r="L9921" s="4">
        <f t="shared" si="617"/>
        <v>74.772</v>
      </c>
      <c r="M9921" s="6">
        <v>1</v>
      </c>
      <c r="N9921" s="7">
        <v>165.44</v>
      </c>
      <c r="O9921">
        <f t="shared" si="618"/>
        <v>90.668</v>
      </c>
      <c r="P9921" s="1">
        <f t="shared" si="619"/>
        <v>0.548041586073501</v>
      </c>
    </row>
    <row r="9922" ht="20" customHeight="1" spans="1:16">
      <c r="A9922" s="4" t="s">
        <v>11005</v>
      </c>
      <c r="B9922" s="4" t="s">
        <v>17</v>
      </c>
      <c r="C9922" s="4" t="s">
        <v>18</v>
      </c>
      <c r="D9922" s="5">
        <v>46201</v>
      </c>
      <c r="E9922" s="5" t="s">
        <v>115</v>
      </c>
      <c r="F9922" s="5" t="s">
        <v>70</v>
      </c>
      <c r="G9922" s="5" t="s">
        <v>116</v>
      </c>
      <c r="H9922" s="4" t="s">
        <v>126</v>
      </c>
      <c r="I9922" s="4" t="str">
        <f>VLOOKUP(H9922,[1]物料!$A$1:$M$65536,13,0)</f>
        <v>42.00</v>
      </c>
      <c r="J9922" s="4">
        <v>3</v>
      </c>
      <c r="K9922" s="4">
        <f t="shared" si="616"/>
        <v>4.619</v>
      </c>
      <c r="L9922" s="4">
        <f t="shared" si="617"/>
        <v>49.619</v>
      </c>
      <c r="M9922" s="6">
        <v>1</v>
      </c>
      <c r="N9922" s="7">
        <v>92.38</v>
      </c>
      <c r="O9922">
        <f t="shared" si="618"/>
        <v>42.761</v>
      </c>
      <c r="P9922" s="1">
        <f t="shared" si="619"/>
        <v>0.462881576098723</v>
      </c>
    </row>
    <row r="9923" ht="20" customHeight="1" spans="1:16">
      <c r="A9923" s="4" t="s">
        <v>11006</v>
      </c>
      <c r="B9923" s="4" t="s">
        <v>24</v>
      </c>
      <c r="C9923" s="4" t="s">
        <v>59</v>
      </c>
      <c r="D9923" s="5">
        <v>46201</v>
      </c>
      <c r="E9923" s="5" t="s">
        <v>365</v>
      </c>
      <c r="F9923" s="5" t="s">
        <v>55</v>
      </c>
      <c r="G9923" s="5" t="s">
        <v>366</v>
      </c>
      <c r="H9923" s="4" t="s">
        <v>1580</v>
      </c>
      <c r="I9923" s="4" t="str">
        <f>VLOOKUP(H9923,[1]物料!$A$1:$M$65536,13,0)</f>
        <v>65.00</v>
      </c>
      <c r="J9923" s="4">
        <v>10.7</v>
      </c>
      <c r="K9923" s="4">
        <f t="shared" ref="K9923:K9986" si="620">N9923*0.05</f>
        <v>7.84</v>
      </c>
      <c r="L9923" s="4">
        <f t="shared" ref="L9923:L9986" si="621">I9923+J9923+K9923</f>
        <v>83.54</v>
      </c>
      <c r="M9923" s="6">
        <v>1</v>
      </c>
      <c r="N9923" s="7">
        <v>156.8</v>
      </c>
      <c r="O9923">
        <f t="shared" ref="O9923:O9986" si="622">N9923-L9923</f>
        <v>73.26</v>
      </c>
      <c r="P9923" s="1">
        <f t="shared" ref="P9923:P9986" si="623">O9923/N9923</f>
        <v>0.467219387755102</v>
      </c>
    </row>
    <row r="9924" ht="20" customHeight="1" spans="1:16">
      <c r="A9924" s="4" t="s">
        <v>11007</v>
      </c>
      <c r="B9924" s="4" t="s">
        <v>24</v>
      </c>
      <c r="C9924" s="4" t="s">
        <v>44</v>
      </c>
      <c r="D9924" s="5">
        <v>46201</v>
      </c>
      <c r="E9924" s="5" t="s">
        <v>19</v>
      </c>
      <c r="F9924" s="5" t="s">
        <v>20</v>
      </c>
      <c r="G9924" s="5" t="s">
        <v>21</v>
      </c>
      <c r="H9924" s="4" t="s">
        <v>10042</v>
      </c>
      <c r="I9924" s="4" t="str">
        <f>VLOOKUP(H9924,[1]物料!$A$1:$M$65536,13,0)</f>
        <v>43.30</v>
      </c>
      <c r="J9924" s="4">
        <v>7</v>
      </c>
      <c r="K9924" s="4">
        <f t="shared" si="620"/>
        <v>5.69</v>
      </c>
      <c r="L9924" s="4">
        <f t="shared" si="621"/>
        <v>55.99</v>
      </c>
      <c r="M9924" s="6">
        <v>1</v>
      </c>
      <c r="N9924" s="7">
        <v>113.8</v>
      </c>
      <c r="O9924">
        <f t="shared" si="622"/>
        <v>57.81</v>
      </c>
      <c r="P9924" s="1">
        <f t="shared" si="623"/>
        <v>0.507996485061511</v>
      </c>
    </row>
    <row r="9925" ht="20" customHeight="1" spans="1:16">
      <c r="A9925" s="4" t="s">
        <v>11008</v>
      </c>
      <c r="B9925" s="4" t="s">
        <v>17</v>
      </c>
      <c r="C9925" s="4" t="s">
        <v>18</v>
      </c>
      <c r="D9925" s="5">
        <v>46201</v>
      </c>
      <c r="E9925" s="5" t="s">
        <v>75</v>
      </c>
      <c r="F9925" s="5" t="s">
        <v>61</v>
      </c>
      <c r="G9925" s="5" t="s">
        <v>76</v>
      </c>
      <c r="H9925" s="4" t="s">
        <v>77</v>
      </c>
      <c r="I9925" s="4" t="str">
        <f>VLOOKUP(H9925,[1]物料!$A$1:$M$65536,13,0)</f>
        <v>25.00</v>
      </c>
      <c r="J9925" s="4">
        <v>4.5</v>
      </c>
      <c r="K9925" s="4">
        <f t="shared" si="620"/>
        <v>3.7905</v>
      </c>
      <c r="L9925" s="4">
        <f t="shared" si="621"/>
        <v>33.2905</v>
      </c>
      <c r="M9925" s="6">
        <v>1</v>
      </c>
      <c r="N9925" s="7">
        <v>75.81</v>
      </c>
      <c r="O9925">
        <f t="shared" si="622"/>
        <v>42.5195</v>
      </c>
      <c r="P9925" s="1">
        <f t="shared" si="623"/>
        <v>0.560869278459306</v>
      </c>
    </row>
    <row r="9926" ht="20" customHeight="1" spans="1:16">
      <c r="A9926" s="4" t="s">
        <v>11009</v>
      </c>
      <c r="B9926" s="4" t="s">
        <v>24</v>
      </c>
      <c r="C9926" s="4" t="s">
        <v>150</v>
      </c>
      <c r="D9926" s="5">
        <v>46201</v>
      </c>
      <c r="E9926" s="5" t="s">
        <v>90</v>
      </c>
      <c r="F9926" s="5" t="s">
        <v>55</v>
      </c>
      <c r="G9926" s="5" t="s">
        <v>91</v>
      </c>
      <c r="H9926" s="4" t="s">
        <v>475</v>
      </c>
      <c r="I9926" s="4" t="str">
        <f>VLOOKUP(H9926,[1]物料!$A$1:$M$65536,13,0)</f>
        <v>40.00</v>
      </c>
      <c r="J9926" s="4">
        <v>10.7</v>
      </c>
      <c r="K9926" s="4">
        <f t="shared" si="620"/>
        <v>6.44</v>
      </c>
      <c r="L9926" s="4">
        <f t="shared" si="621"/>
        <v>57.14</v>
      </c>
      <c r="M9926" s="6">
        <v>1</v>
      </c>
      <c r="N9926" s="7">
        <v>128.8</v>
      </c>
      <c r="O9926">
        <f t="shared" si="622"/>
        <v>71.66</v>
      </c>
      <c r="P9926" s="1">
        <f t="shared" si="623"/>
        <v>0.556366459627329</v>
      </c>
    </row>
    <row r="9927" ht="20" customHeight="1" spans="1:16">
      <c r="A9927" s="4" t="s">
        <v>11010</v>
      </c>
      <c r="B9927" s="4" t="s">
        <v>17</v>
      </c>
      <c r="C9927" s="4" t="s">
        <v>18</v>
      </c>
      <c r="D9927" s="5">
        <v>46201</v>
      </c>
      <c r="E9927" s="5" t="s">
        <v>10744</v>
      </c>
      <c r="F9927" s="5" t="s">
        <v>20</v>
      </c>
      <c r="G9927" s="5" t="s">
        <v>10745</v>
      </c>
      <c r="H9927" s="4" t="s">
        <v>11011</v>
      </c>
      <c r="I9927" s="4" t="str">
        <f>VLOOKUP(H9927,[1]物料!$A$1:$M$65536,13,0)</f>
        <v>48.00</v>
      </c>
      <c r="J9927" s="4">
        <v>3.5</v>
      </c>
      <c r="K9927" s="4">
        <f t="shared" si="620"/>
        <v>6.4505</v>
      </c>
      <c r="L9927" s="4">
        <f t="shared" si="621"/>
        <v>57.9505</v>
      </c>
      <c r="M9927" s="6">
        <v>1</v>
      </c>
      <c r="N9927" s="7">
        <v>129.01</v>
      </c>
      <c r="O9927">
        <f t="shared" si="622"/>
        <v>71.0595</v>
      </c>
      <c r="P9927" s="1">
        <f t="shared" si="623"/>
        <v>0.550806139058988</v>
      </c>
    </row>
    <row r="9928" ht="20" customHeight="1" spans="1:16">
      <c r="A9928" s="4" t="s">
        <v>11012</v>
      </c>
      <c r="B9928" s="4" t="s">
        <v>24</v>
      </c>
      <c r="C9928" s="4" t="s">
        <v>74</v>
      </c>
      <c r="D9928" s="5">
        <v>46201</v>
      </c>
      <c r="E9928" s="5" t="s">
        <v>69</v>
      </c>
      <c r="F9928" s="5" t="s">
        <v>70</v>
      </c>
      <c r="G9928" s="5" t="s">
        <v>71</v>
      </c>
      <c r="H9928" s="4" t="s">
        <v>343</v>
      </c>
      <c r="I9928" s="4" t="str">
        <f>VLOOKUP(H9928,[1]物料!$A$1:$M$65536,13,0)</f>
        <v>45.00</v>
      </c>
      <c r="J9928" s="4">
        <v>6.5</v>
      </c>
      <c r="K9928" s="4">
        <f t="shared" si="620"/>
        <v>5.79</v>
      </c>
      <c r="L9928" s="4">
        <f t="shared" si="621"/>
        <v>57.29</v>
      </c>
      <c r="M9928" s="6">
        <v>1</v>
      </c>
      <c r="N9928" s="7">
        <v>115.8</v>
      </c>
      <c r="O9928">
        <f t="shared" si="622"/>
        <v>58.51</v>
      </c>
      <c r="P9928" s="1">
        <f t="shared" si="623"/>
        <v>0.505267702936097</v>
      </c>
    </row>
    <row r="9929" ht="20" customHeight="1" spans="1:16">
      <c r="A9929" s="4" t="s">
        <v>11013</v>
      </c>
      <c r="B9929" s="4" t="s">
        <v>17</v>
      </c>
      <c r="C9929" s="4" t="s">
        <v>18</v>
      </c>
      <c r="D9929" s="5">
        <v>46201</v>
      </c>
      <c r="E9929" s="5" t="s">
        <v>384</v>
      </c>
      <c r="F9929" s="5" t="s">
        <v>20</v>
      </c>
      <c r="G9929" s="5" t="s">
        <v>385</v>
      </c>
      <c r="H9929" s="4" t="s">
        <v>894</v>
      </c>
      <c r="I9929" s="4" t="str">
        <f>VLOOKUP(H9929,[1]物料!$A$1:$M$65536,13,0)</f>
        <v>36.60</v>
      </c>
      <c r="J9929" s="4">
        <v>3</v>
      </c>
      <c r="K9929" s="4">
        <f t="shared" si="620"/>
        <v>4.94</v>
      </c>
      <c r="L9929" s="4">
        <f t="shared" si="621"/>
        <v>44.54</v>
      </c>
      <c r="M9929" s="6">
        <v>1</v>
      </c>
      <c r="N9929" s="7">
        <v>98.8</v>
      </c>
      <c r="O9929">
        <f t="shared" si="622"/>
        <v>54.26</v>
      </c>
      <c r="P9929" s="1">
        <f t="shared" si="623"/>
        <v>0.54919028340081</v>
      </c>
    </row>
    <row r="9930" ht="20" customHeight="1" spans="1:16">
      <c r="A9930" s="4" t="s">
        <v>11014</v>
      </c>
      <c r="B9930" s="4" t="s">
        <v>24</v>
      </c>
      <c r="C9930" s="4" t="s">
        <v>25</v>
      </c>
      <c r="D9930" s="5">
        <v>46201</v>
      </c>
      <c r="E9930" s="5" t="s">
        <v>115</v>
      </c>
      <c r="F9930" s="5" t="s">
        <v>70</v>
      </c>
      <c r="G9930" s="5" t="s">
        <v>116</v>
      </c>
      <c r="H9930" s="4" t="s">
        <v>219</v>
      </c>
      <c r="I9930" s="4" t="str">
        <f>VLOOKUP(H9930,[1]物料!$A$1:$M$65536,13,0)</f>
        <v>42.00</v>
      </c>
      <c r="J9930" s="4">
        <v>6.5</v>
      </c>
      <c r="K9930" s="4">
        <f t="shared" si="620"/>
        <v>5.49</v>
      </c>
      <c r="L9930" s="4">
        <f t="shared" si="621"/>
        <v>53.99</v>
      </c>
      <c r="M9930" s="6">
        <v>1</v>
      </c>
      <c r="N9930" s="7">
        <v>109.8</v>
      </c>
      <c r="O9930">
        <f t="shared" si="622"/>
        <v>55.81</v>
      </c>
      <c r="P9930" s="1">
        <f t="shared" si="623"/>
        <v>0.508287795992714</v>
      </c>
    </row>
    <row r="9931" ht="20" customHeight="1" spans="1:16">
      <c r="A9931" s="4" t="s">
        <v>11015</v>
      </c>
      <c r="B9931" s="4" t="s">
        <v>24</v>
      </c>
      <c r="C9931" s="4" t="s">
        <v>119</v>
      </c>
      <c r="D9931" s="5">
        <v>46201</v>
      </c>
      <c r="E9931" s="5" t="s">
        <v>161</v>
      </c>
      <c r="F9931" s="5" t="s">
        <v>55</v>
      </c>
      <c r="G9931" s="5" t="s">
        <v>162</v>
      </c>
      <c r="H9931" s="4" t="s">
        <v>393</v>
      </c>
      <c r="I9931" s="4" t="str">
        <f>VLOOKUP(H9931,[1]物料!$A$1:$M$65536,13,0)</f>
        <v>16.00</v>
      </c>
      <c r="J9931" s="4">
        <v>8</v>
      </c>
      <c r="K9931" s="4">
        <f t="shared" si="620"/>
        <v>2.23</v>
      </c>
      <c r="L9931" s="4">
        <f t="shared" si="621"/>
        <v>26.23</v>
      </c>
      <c r="M9931" s="6">
        <v>1</v>
      </c>
      <c r="N9931" s="7">
        <v>44.6</v>
      </c>
      <c r="O9931">
        <f t="shared" si="622"/>
        <v>18.37</v>
      </c>
      <c r="P9931" s="1">
        <f t="shared" si="623"/>
        <v>0.411883408071749</v>
      </c>
    </row>
    <row r="9932" ht="20" customHeight="1" spans="1:16">
      <c r="A9932" s="4" t="s">
        <v>11016</v>
      </c>
      <c r="B9932" s="4" t="s">
        <v>17</v>
      </c>
      <c r="C9932" s="4" t="s">
        <v>113</v>
      </c>
      <c r="D9932" s="5">
        <v>46201</v>
      </c>
      <c r="E9932" s="5" t="s">
        <v>332</v>
      </c>
      <c r="F9932" s="5" t="s">
        <v>55</v>
      </c>
      <c r="G9932" s="5" t="s">
        <v>333</v>
      </c>
      <c r="H9932" s="4" t="s">
        <v>404</v>
      </c>
      <c r="I9932" s="4" t="str">
        <f>VLOOKUP(H9932,[1]物料!$A$1:$M$65536,13,0)</f>
        <v>16.00</v>
      </c>
      <c r="J9932" s="4">
        <v>4.5</v>
      </c>
      <c r="K9932" s="4">
        <f t="shared" si="620"/>
        <v>3.49</v>
      </c>
      <c r="L9932" s="4">
        <f t="shared" si="621"/>
        <v>23.99</v>
      </c>
      <c r="M9932" s="6">
        <v>1</v>
      </c>
      <c r="N9932" s="7">
        <v>69.8</v>
      </c>
      <c r="O9932">
        <f t="shared" si="622"/>
        <v>45.81</v>
      </c>
      <c r="P9932" s="1">
        <f t="shared" si="623"/>
        <v>0.656303724928367</v>
      </c>
    </row>
    <row r="9933" ht="20" customHeight="1" spans="1:16">
      <c r="A9933" s="4" t="s">
        <v>11017</v>
      </c>
      <c r="B9933" s="4" t="s">
        <v>17</v>
      </c>
      <c r="C9933" s="4" t="s">
        <v>49</v>
      </c>
      <c r="D9933" s="5">
        <v>46201</v>
      </c>
      <c r="E9933" s="5" t="s">
        <v>934</v>
      </c>
      <c r="F9933" s="5" t="s">
        <v>55</v>
      </c>
      <c r="G9933" s="5" t="s">
        <v>935</v>
      </c>
      <c r="H9933" s="4" t="s">
        <v>936</v>
      </c>
      <c r="I9933" s="4" t="str">
        <f>VLOOKUP(H9933,[1]物料!$A$1:$M$65536,13,0)</f>
        <v>18.50</v>
      </c>
      <c r="J9933" s="4">
        <v>4.5</v>
      </c>
      <c r="K9933" s="4">
        <f t="shared" si="620"/>
        <v>2.69</v>
      </c>
      <c r="L9933" s="4">
        <f t="shared" si="621"/>
        <v>25.69</v>
      </c>
      <c r="M9933" s="6">
        <v>1</v>
      </c>
      <c r="N9933" s="7">
        <v>53.8</v>
      </c>
      <c r="O9933">
        <f t="shared" si="622"/>
        <v>28.11</v>
      </c>
      <c r="P9933" s="1">
        <f t="shared" si="623"/>
        <v>0.522490706319703</v>
      </c>
    </row>
    <row r="9934" ht="20" customHeight="1" spans="1:16">
      <c r="A9934" s="4" t="s">
        <v>11018</v>
      </c>
      <c r="B9934" s="4" t="s">
        <v>17</v>
      </c>
      <c r="C9934" s="4" t="s">
        <v>18</v>
      </c>
      <c r="D9934" s="5">
        <v>46201</v>
      </c>
      <c r="E9934" s="5" t="s">
        <v>19</v>
      </c>
      <c r="F9934" s="5" t="s">
        <v>20</v>
      </c>
      <c r="G9934" s="5" t="s">
        <v>21</v>
      </c>
      <c r="H9934" s="4" t="s">
        <v>107</v>
      </c>
      <c r="I9934" s="4" t="str">
        <f>VLOOKUP(H9934,[1]物料!$A$1:$M$65536,13,0)</f>
        <v>43.30</v>
      </c>
      <c r="J9934" s="4">
        <v>3.5</v>
      </c>
      <c r="K9934" s="4">
        <f t="shared" si="620"/>
        <v>4.2355</v>
      </c>
      <c r="L9934" s="4">
        <f t="shared" si="621"/>
        <v>51.0355</v>
      </c>
      <c r="M9934" s="6">
        <v>1</v>
      </c>
      <c r="N9934" s="7">
        <v>84.71</v>
      </c>
      <c r="O9934">
        <f t="shared" si="622"/>
        <v>33.6745</v>
      </c>
      <c r="P9934" s="1">
        <f t="shared" si="623"/>
        <v>0.397526856333373</v>
      </c>
    </row>
    <row r="9935" ht="20" customHeight="1" spans="1:16">
      <c r="A9935" s="4" t="s">
        <v>11019</v>
      </c>
      <c r="B9935" s="4" t="s">
        <v>24</v>
      </c>
      <c r="C9935" s="4" t="s">
        <v>25</v>
      </c>
      <c r="D9935" s="5">
        <v>46201</v>
      </c>
      <c r="E9935" s="5" t="s">
        <v>54</v>
      </c>
      <c r="F9935" s="5" t="s">
        <v>55</v>
      </c>
      <c r="G9935" s="5" t="s">
        <v>56</v>
      </c>
      <c r="H9935" s="4" t="s">
        <v>2610</v>
      </c>
      <c r="I9935" s="4" t="str">
        <f>VLOOKUP(H9935,[1]物料!$A$1:$M$65536,13,0)</f>
        <v>12.00</v>
      </c>
      <c r="J9935" s="4">
        <v>8</v>
      </c>
      <c r="K9935" s="4">
        <f t="shared" si="620"/>
        <v>1.74</v>
      </c>
      <c r="L9935" s="4">
        <f t="shared" si="621"/>
        <v>21.74</v>
      </c>
      <c r="M9935" s="6">
        <v>1</v>
      </c>
      <c r="N9935" s="7">
        <v>34.8</v>
      </c>
      <c r="O9935">
        <f t="shared" si="622"/>
        <v>13.06</v>
      </c>
      <c r="P9935" s="1">
        <f t="shared" si="623"/>
        <v>0.375287356321839</v>
      </c>
    </row>
    <row r="9936" ht="20" customHeight="1" spans="1:16">
      <c r="A9936" s="4" t="s">
        <v>11020</v>
      </c>
      <c r="B9936" s="4" t="s">
        <v>17</v>
      </c>
      <c r="C9936" s="4" t="s">
        <v>18</v>
      </c>
      <c r="D9936" s="5">
        <v>46201</v>
      </c>
      <c r="E9936" s="5" t="s">
        <v>83</v>
      </c>
      <c r="F9936" s="5" t="s">
        <v>55</v>
      </c>
      <c r="G9936" s="5" t="s">
        <v>84</v>
      </c>
      <c r="H9936" s="4" t="s">
        <v>147</v>
      </c>
      <c r="I9936" s="4" t="str">
        <f>VLOOKUP(H9936,[1]物料!$A$1:$M$65536,13,0)</f>
        <v>52.00</v>
      </c>
      <c r="J9936" s="4">
        <v>14.5</v>
      </c>
      <c r="K9936" s="4">
        <f t="shared" si="620"/>
        <v>7.8585</v>
      </c>
      <c r="L9936" s="4">
        <f t="shared" si="621"/>
        <v>74.3585</v>
      </c>
      <c r="M9936" s="6">
        <v>1</v>
      </c>
      <c r="N9936" s="7">
        <v>157.17</v>
      </c>
      <c r="O9936">
        <f t="shared" si="622"/>
        <v>82.8115</v>
      </c>
      <c r="P9936" s="1">
        <f t="shared" si="623"/>
        <v>0.526891264236177</v>
      </c>
    </row>
    <row r="9937" ht="20" customHeight="1" spans="1:16">
      <c r="A9937" s="4" t="s">
        <v>11021</v>
      </c>
      <c r="B9937" s="4" t="s">
        <v>17</v>
      </c>
      <c r="C9937" s="4" t="s">
        <v>18</v>
      </c>
      <c r="D9937" s="5">
        <v>46201</v>
      </c>
      <c r="E9937" s="5" t="s">
        <v>45</v>
      </c>
      <c r="F9937" s="5" t="s">
        <v>20</v>
      </c>
      <c r="G9937" s="5" t="s">
        <v>46</v>
      </c>
      <c r="H9937" s="4" t="s">
        <v>134</v>
      </c>
      <c r="I9937" s="4" t="str">
        <f>VLOOKUP(H9937,[1]物料!$A$1:$M$65536,13,0)</f>
        <v>36.10</v>
      </c>
      <c r="J9937" s="4">
        <v>3</v>
      </c>
      <c r="K9937" s="4">
        <f t="shared" si="620"/>
        <v>5.14</v>
      </c>
      <c r="L9937" s="4">
        <f t="shared" si="621"/>
        <v>44.24</v>
      </c>
      <c r="M9937" s="6">
        <v>1</v>
      </c>
      <c r="N9937" s="7">
        <v>102.8</v>
      </c>
      <c r="O9937">
        <f t="shared" si="622"/>
        <v>58.56</v>
      </c>
      <c r="P9937" s="1">
        <f t="shared" si="623"/>
        <v>0.569649805447471</v>
      </c>
    </row>
    <row r="9938" ht="20" customHeight="1" spans="1:16">
      <c r="A9938" s="4" t="s">
        <v>11022</v>
      </c>
      <c r="B9938" s="4" t="s">
        <v>17</v>
      </c>
      <c r="C9938" s="4" t="s">
        <v>113</v>
      </c>
      <c r="D9938" s="5">
        <v>46201</v>
      </c>
      <c r="E9938" s="5" t="s">
        <v>297</v>
      </c>
      <c r="F9938" s="5" t="s">
        <v>20</v>
      </c>
      <c r="G9938" s="5" t="s">
        <v>298</v>
      </c>
      <c r="H9938" s="4" t="s">
        <v>2994</v>
      </c>
      <c r="I9938" s="4" t="str">
        <f>VLOOKUP(H9938,[1]物料!$A$1:$M$65536,13,0)</f>
        <v>21.10</v>
      </c>
      <c r="J9938" s="4">
        <v>3</v>
      </c>
      <c r="K9938" s="4">
        <f t="shared" si="620"/>
        <v>2.9845</v>
      </c>
      <c r="L9938" s="4">
        <f t="shared" si="621"/>
        <v>27.0845</v>
      </c>
      <c r="M9938" s="6">
        <v>1</v>
      </c>
      <c r="N9938" s="7">
        <v>59.69</v>
      </c>
      <c r="O9938">
        <f t="shared" si="622"/>
        <v>32.6055</v>
      </c>
      <c r="P9938" s="1">
        <f t="shared" si="623"/>
        <v>0.546247277600938</v>
      </c>
    </row>
    <row r="9939" ht="20" customHeight="1" spans="1:16">
      <c r="A9939" s="4" t="s">
        <v>11023</v>
      </c>
      <c r="B9939" s="4" t="s">
        <v>24</v>
      </c>
      <c r="C9939" s="4" t="s">
        <v>74</v>
      </c>
      <c r="D9939" s="5">
        <v>46201</v>
      </c>
      <c r="E9939" s="5" t="s">
        <v>75</v>
      </c>
      <c r="F9939" s="5" t="s">
        <v>61</v>
      </c>
      <c r="G9939" s="5" t="s">
        <v>76</v>
      </c>
      <c r="H9939" s="4" t="s">
        <v>144</v>
      </c>
      <c r="I9939" s="4" t="str">
        <f>VLOOKUP(H9939,[1]物料!$A$1:$M$65536,13,0)</f>
        <v>25.00</v>
      </c>
      <c r="J9939" s="4">
        <v>8</v>
      </c>
      <c r="K9939" s="4">
        <f t="shared" si="620"/>
        <v>3.265</v>
      </c>
      <c r="L9939" s="4">
        <f t="shared" si="621"/>
        <v>36.265</v>
      </c>
      <c r="M9939" s="6">
        <v>1</v>
      </c>
      <c r="N9939" s="7">
        <v>65.3</v>
      </c>
      <c r="O9939">
        <f t="shared" si="622"/>
        <v>29.035</v>
      </c>
      <c r="P9939" s="1">
        <f t="shared" si="623"/>
        <v>0.444640122511485</v>
      </c>
    </row>
    <row r="9940" ht="20" customHeight="1" spans="1:16">
      <c r="A9940" s="4" t="s">
        <v>11024</v>
      </c>
      <c r="B9940" s="4" t="s">
        <v>17</v>
      </c>
      <c r="C9940" s="4" t="s">
        <v>18</v>
      </c>
      <c r="D9940" s="5">
        <v>46201</v>
      </c>
      <c r="E9940" s="5" t="s">
        <v>584</v>
      </c>
      <c r="F9940" s="5" t="s">
        <v>61</v>
      </c>
      <c r="G9940" s="5" t="s">
        <v>585</v>
      </c>
      <c r="H9940" s="4" t="s">
        <v>594</v>
      </c>
      <c r="I9940" s="4" t="str">
        <f>VLOOKUP(H9940,[1]物料!$A$1:$M$65536,13,0)</f>
        <v>94.40</v>
      </c>
      <c r="J9940" s="4">
        <v>8</v>
      </c>
      <c r="K9940" s="4">
        <f t="shared" si="620"/>
        <v>14.79</v>
      </c>
      <c r="L9940" s="4">
        <f t="shared" si="621"/>
        <v>117.19</v>
      </c>
      <c r="M9940" s="6">
        <v>1</v>
      </c>
      <c r="N9940" s="7">
        <v>295.8</v>
      </c>
      <c r="O9940">
        <f t="shared" si="622"/>
        <v>178.61</v>
      </c>
      <c r="P9940" s="1">
        <f t="shared" si="623"/>
        <v>0.603820148749155</v>
      </c>
    </row>
    <row r="9941" ht="20" customHeight="1" spans="1:16">
      <c r="A9941" s="4" t="s">
        <v>11025</v>
      </c>
      <c r="B9941" s="4" t="s">
        <v>24</v>
      </c>
      <c r="C9941" s="4" t="s">
        <v>59</v>
      </c>
      <c r="D9941" s="5">
        <v>46201</v>
      </c>
      <c r="E9941" s="5" t="s">
        <v>60</v>
      </c>
      <c r="F9941" s="5" t="s">
        <v>61</v>
      </c>
      <c r="G9941" s="5" t="s">
        <v>62</v>
      </c>
      <c r="H9941" s="4" t="s">
        <v>63</v>
      </c>
      <c r="I9941" s="4" t="str">
        <f>VLOOKUP(H9941,[1]物料!$A$1:$M$65536,13,0)</f>
        <v>24.00</v>
      </c>
      <c r="J9941" s="4">
        <v>8</v>
      </c>
      <c r="K9941" s="4">
        <f t="shared" si="620"/>
        <v>3.49</v>
      </c>
      <c r="L9941" s="4">
        <f t="shared" si="621"/>
        <v>35.49</v>
      </c>
      <c r="M9941" s="6">
        <v>1</v>
      </c>
      <c r="N9941" s="7">
        <v>69.8</v>
      </c>
      <c r="O9941">
        <f t="shared" si="622"/>
        <v>34.31</v>
      </c>
      <c r="P9941" s="1">
        <f t="shared" si="623"/>
        <v>0.491547277936963</v>
      </c>
    </row>
    <row r="9942" ht="20" customHeight="1" spans="1:16">
      <c r="A9942" s="4" t="s">
        <v>11026</v>
      </c>
      <c r="B9942" s="4" t="s">
        <v>24</v>
      </c>
      <c r="C9942" s="4" t="s">
        <v>74</v>
      </c>
      <c r="D9942" s="5">
        <v>46201</v>
      </c>
      <c r="E9942" s="5" t="s">
        <v>384</v>
      </c>
      <c r="F9942" s="5" t="s">
        <v>20</v>
      </c>
      <c r="G9942" s="5" t="s">
        <v>385</v>
      </c>
      <c r="H9942" s="4" t="s">
        <v>563</v>
      </c>
      <c r="I9942" s="4" t="str">
        <f>VLOOKUP(H9942,[1]物料!$A$1:$M$65536,13,0)</f>
        <v>36.60</v>
      </c>
      <c r="J9942" s="4">
        <v>6.5</v>
      </c>
      <c r="K9942" s="4">
        <f t="shared" si="620"/>
        <v>4.205</v>
      </c>
      <c r="L9942" s="4">
        <f t="shared" si="621"/>
        <v>47.305</v>
      </c>
      <c r="M9942" s="6">
        <v>1</v>
      </c>
      <c r="N9942" s="7">
        <v>84.1</v>
      </c>
      <c r="O9942">
        <f t="shared" si="622"/>
        <v>36.795</v>
      </c>
      <c r="P9942" s="1">
        <f t="shared" si="623"/>
        <v>0.437514863258026</v>
      </c>
    </row>
    <row r="9943" ht="20" customHeight="1" spans="1:16">
      <c r="A9943" s="4" t="s">
        <v>11027</v>
      </c>
      <c r="B9943" s="4" t="s">
        <v>17</v>
      </c>
      <c r="C9943" s="4" t="s">
        <v>113</v>
      </c>
      <c r="D9943" s="5">
        <v>46201</v>
      </c>
      <c r="E9943" s="5" t="s">
        <v>11028</v>
      </c>
      <c r="F9943" s="5" t="s">
        <v>176</v>
      </c>
      <c r="G9943" s="5" t="s">
        <v>11029</v>
      </c>
      <c r="H9943" s="4" t="s">
        <v>11030</v>
      </c>
      <c r="I9943" s="4" t="str">
        <f>VLOOKUP(H9943,[1]物料!$A$1:$M$65536,13,0)</f>
        <v>23.00</v>
      </c>
      <c r="J9943" s="4">
        <v>12</v>
      </c>
      <c r="K9943" s="4">
        <f t="shared" si="620"/>
        <v>3.94</v>
      </c>
      <c r="L9943" s="4">
        <f t="shared" si="621"/>
        <v>38.94</v>
      </c>
      <c r="M9943" s="6">
        <v>1</v>
      </c>
      <c r="N9943" s="7">
        <v>78.8</v>
      </c>
      <c r="O9943">
        <f t="shared" si="622"/>
        <v>39.86</v>
      </c>
      <c r="P9943" s="1">
        <f t="shared" si="623"/>
        <v>0.505837563451777</v>
      </c>
    </row>
    <row r="9944" ht="20" customHeight="1" spans="1:16">
      <c r="A9944" s="4" t="s">
        <v>11031</v>
      </c>
      <c r="B9944" s="4" t="s">
        <v>17</v>
      </c>
      <c r="C9944" s="4" t="s">
        <v>18</v>
      </c>
      <c r="D9944" s="5">
        <v>46201</v>
      </c>
      <c r="E9944" s="5" t="s">
        <v>75</v>
      </c>
      <c r="F9944" s="5" t="s">
        <v>61</v>
      </c>
      <c r="G9944" s="5" t="s">
        <v>76</v>
      </c>
      <c r="H9944" s="4" t="s">
        <v>77</v>
      </c>
      <c r="I9944" s="4" t="str">
        <f>VLOOKUP(H9944,[1]物料!$A$1:$M$65536,13,0)</f>
        <v>25.00</v>
      </c>
      <c r="J9944" s="4">
        <v>4.5</v>
      </c>
      <c r="K9944" s="4">
        <f t="shared" si="620"/>
        <v>3.553</v>
      </c>
      <c r="L9944" s="4">
        <f t="shared" si="621"/>
        <v>33.053</v>
      </c>
      <c r="M9944" s="6">
        <v>1</v>
      </c>
      <c r="N9944" s="7">
        <v>71.06</v>
      </c>
      <c r="O9944">
        <f t="shared" si="622"/>
        <v>38.007</v>
      </c>
      <c r="P9944" s="1">
        <f t="shared" si="623"/>
        <v>0.534857866591613</v>
      </c>
    </row>
    <row r="9945" ht="20" customHeight="1" spans="1:16">
      <c r="A9945" s="4" t="s">
        <v>11032</v>
      </c>
      <c r="B9945" s="4" t="s">
        <v>24</v>
      </c>
      <c r="C9945" s="4" t="s">
        <v>87</v>
      </c>
      <c r="D9945" s="5">
        <v>46201</v>
      </c>
      <c r="E9945" s="5" t="s">
        <v>83</v>
      </c>
      <c r="F9945" s="5" t="s">
        <v>55</v>
      </c>
      <c r="G9945" s="5" t="s">
        <v>84</v>
      </c>
      <c r="H9945" s="4" t="s">
        <v>88</v>
      </c>
      <c r="I9945" s="4" t="str">
        <f>VLOOKUP(H9945,[1]物料!$A$1:$M$65536,13,0)</f>
        <v>52.00</v>
      </c>
      <c r="J9945" s="4">
        <v>18</v>
      </c>
      <c r="K9945" s="4">
        <f t="shared" si="620"/>
        <v>7.04</v>
      </c>
      <c r="L9945" s="4">
        <f t="shared" si="621"/>
        <v>77.04</v>
      </c>
      <c r="M9945" s="6">
        <v>1</v>
      </c>
      <c r="N9945" s="7">
        <v>140.8</v>
      </c>
      <c r="O9945">
        <f t="shared" si="622"/>
        <v>63.76</v>
      </c>
      <c r="P9945" s="1">
        <f t="shared" si="623"/>
        <v>0.452840909090909</v>
      </c>
    </row>
    <row r="9946" ht="20" customHeight="1" spans="1:16">
      <c r="A9946" s="4" t="s">
        <v>11033</v>
      </c>
      <c r="B9946" s="4" t="s">
        <v>17</v>
      </c>
      <c r="C9946" s="4" t="s">
        <v>167</v>
      </c>
      <c r="D9946" s="5">
        <v>46201</v>
      </c>
      <c r="E9946" s="5" t="s">
        <v>83</v>
      </c>
      <c r="F9946" s="5" t="s">
        <v>55</v>
      </c>
      <c r="G9946" s="5" t="s">
        <v>84</v>
      </c>
      <c r="H9946" s="4" t="s">
        <v>191</v>
      </c>
      <c r="I9946" s="4" t="str">
        <f>VLOOKUP(H9946,[1]物料!$A$1:$M$65536,13,0)</f>
        <v>52.00</v>
      </c>
      <c r="J9946" s="4">
        <v>14.5</v>
      </c>
      <c r="K9946" s="4">
        <f t="shared" si="620"/>
        <v>8.44</v>
      </c>
      <c r="L9946" s="4">
        <f t="shared" si="621"/>
        <v>74.94</v>
      </c>
      <c r="M9946" s="6">
        <v>1</v>
      </c>
      <c r="N9946" s="7">
        <v>168.8</v>
      </c>
      <c r="O9946">
        <f t="shared" si="622"/>
        <v>93.86</v>
      </c>
      <c r="P9946" s="1">
        <f t="shared" si="623"/>
        <v>0.556042654028436</v>
      </c>
    </row>
    <row r="9947" ht="20" customHeight="1" spans="1:16">
      <c r="A9947" s="4" t="s">
        <v>11034</v>
      </c>
      <c r="B9947" s="4" t="s">
        <v>17</v>
      </c>
      <c r="C9947" s="4" t="s">
        <v>49</v>
      </c>
      <c r="D9947" s="5">
        <v>46201</v>
      </c>
      <c r="E9947" s="5" t="s">
        <v>94</v>
      </c>
      <c r="F9947" s="5" t="s">
        <v>55</v>
      </c>
      <c r="G9947" s="5" t="s">
        <v>95</v>
      </c>
      <c r="H9947" s="4" t="s">
        <v>1087</v>
      </c>
      <c r="I9947" s="4" t="str">
        <f>VLOOKUP(H9947,[1]物料!$A$1:$M$65536,13,0)</f>
        <v>30.00</v>
      </c>
      <c r="J9947" s="4">
        <v>7.2</v>
      </c>
      <c r="K9947" s="4">
        <f t="shared" si="620"/>
        <v>4.49</v>
      </c>
      <c r="L9947" s="4">
        <f t="shared" si="621"/>
        <v>41.69</v>
      </c>
      <c r="M9947" s="6">
        <v>1</v>
      </c>
      <c r="N9947" s="7">
        <v>89.8</v>
      </c>
      <c r="O9947">
        <f t="shared" si="622"/>
        <v>48.11</v>
      </c>
      <c r="P9947" s="1">
        <f t="shared" si="623"/>
        <v>0.535746102449889</v>
      </c>
    </row>
    <row r="9948" ht="20" customHeight="1" spans="1:16">
      <c r="A9948" s="4" t="s">
        <v>11035</v>
      </c>
      <c r="B9948" s="4" t="s">
        <v>24</v>
      </c>
      <c r="C9948" s="4" t="s">
        <v>25</v>
      </c>
      <c r="D9948" s="5">
        <v>46201</v>
      </c>
      <c r="E9948" s="5" t="s">
        <v>38</v>
      </c>
      <c r="F9948" s="5" t="s">
        <v>39</v>
      </c>
      <c r="G9948" s="5" t="s">
        <v>40</v>
      </c>
      <c r="H9948" s="4" t="s">
        <v>244</v>
      </c>
      <c r="I9948" s="4" t="str">
        <f>VLOOKUP(H9948,[1]物料!$A$1:$M$65536,13,0)</f>
        <v>19.00</v>
      </c>
      <c r="J9948" s="4">
        <v>5.4</v>
      </c>
      <c r="K9948" s="4">
        <f t="shared" si="620"/>
        <v>1.845</v>
      </c>
      <c r="L9948" s="4">
        <f t="shared" si="621"/>
        <v>26.245</v>
      </c>
      <c r="M9948" s="6">
        <v>1</v>
      </c>
      <c r="N9948" s="7">
        <v>36.9</v>
      </c>
      <c r="O9948">
        <f t="shared" si="622"/>
        <v>10.655</v>
      </c>
      <c r="P9948" s="1">
        <f t="shared" si="623"/>
        <v>0.288753387533875</v>
      </c>
    </row>
    <row r="9949" ht="20" customHeight="1" spans="1:16">
      <c r="A9949" s="4" t="s">
        <v>11036</v>
      </c>
      <c r="B9949" s="4" t="s">
        <v>24</v>
      </c>
      <c r="C9949" s="4" t="s">
        <v>411</v>
      </c>
      <c r="D9949" s="5">
        <v>46201</v>
      </c>
      <c r="E9949" s="5" t="s">
        <v>75</v>
      </c>
      <c r="F9949" s="5" t="s">
        <v>61</v>
      </c>
      <c r="G9949" s="5" t="s">
        <v>76</v>
      </c>
      <c r="H9949" s="4" t="s">
        <v>77</v>
      </c>
      <c r="I9949" s="4" t="str">
        <f>VLOOKUP(H9949,[1]物料!$A$1:$M$65536,13,0)</f>
        <v>25.00</v>
      </c>
      <c r="J9949" s="4">
        <v>8</v>
      </c>
      <c r="K9949" s="4">
        <f t="shared" si="620"/>
        <v>3.44</v>
      </c>
      <c r="L9949" s="4">
        <f t="shared" si="621"/>
        <v>36.44</v>
      </c>
      <c r="M9949" s="6">
        <v>1</v>
      </c>
      <c r="N9949" s="7">
        <v>68.8</v>
      </c>
      <c r="O9949">
        <f t="shared" si="622"/>
        <v>32.36</v>
      </c>
      <c r="P9949" s="1">
        <f t="shared" si="623"/>
        <v>0.470348837209302</v>
      </c>
    </row>
    <row r="9950" ht="20" customHeight="1" spans="1:16">
      <c r="A9950" s="4" t="s">
        <v>11037</v>
      </c>
      <c r="B9950" s="4" t="s">
        <v>17</v>
      </c>
      <c r="C9950" s="4" t="s">
        <v>18</v>
      </c>
      <c r="D9950" s="5">
        <v>46201</v>
      </c>
      <c r="E9950" s="5" t="s">
        <v>7487</v>
      </c>
      <c r="F9950" s="5" t="s">
        <v>32</v>
      </c>
      <c r="G9950" s="5" t="s">
        <v>7488</v>
      </c>
      <c r="H9950" s="4" t="s">
        <v>11038</v>
      </c>
      <c r="I9950" s="4" t="str">
        <f>VLOOKUP(H9950,[1]物料!$A$1:$M$65536,13,0)</f>
        <v>58.00</v>
      </c>
      <c r="J9950" s="4">
        <v>13.6</v>
      </c>
      <c r="K9950" s="4">
        <f t="shared" si="620"/>
        <v>8.5405</v>
      </c>
      <c r="L9950" s="4">
        <f t="shared" si="621"/>
        <v>80.1405</v>
      </c>
      <c r="M9950" s="6">
        <v>1</v>
      </c>
      <c r="N9950" s="7">
        <v>170.81</v>
      </c>
      <c r="O9950">
        <f t="shared" si="622"/>
        <v>90.6695</v>
      </c>
      <c r="P9950" s="1">
        <f t="shared" si="623"/>
        <v>0.53082079503542</v>
      </c>
    </row>
    <row r="9951" ht="20" customHeight="1" spans="1:16">
      <c r="A9951" s="4" t="s">
        <v>11039</v>
      </c>
      <c r="B9951" s="4" t="s">
        <v>17</v>
      </c>
      <c r="C9951" s="4" t="s">
        <v>105</v>
      </c>
      <c r="D9951" s="5">
        <v>46201</v>
      </c>
      <c r="E9951" s="5" t="s">
        <v>75</v>
      </c>
      <c r="F9951" s="5" t="s">
        <v>61</v>
      </c>
      <c r="G9951" s="5" t="s">
        <v>76</v>
      </c>
      <c r="H9951" s="4" t="s">
        <v>77</v>
      </c>
      <c r="I9951" s="4" t="str">
        <f>VLOOKUP(H9951,[1]物料!$A$1:$M$65536,13,0)</f>
        <v>25.00</v>
      </c>
      <c r="J9951" s="4">
        <v>4.5</v>
      </c>
      <c r="K9951" s="4">
        <f t="shared" si="620"/>
        <v>5.94</v>
      </c>
      <c r="L9951" s="4">
        <f t="shared" si="621"/>
        <v>35.44</v>
      </c>
      <c r="M9951" s="6">
        <v>1</v>
      </c>
      <c r="N9951" s="7">
        <v>118.8</v>
      </c>
      <c r="O9951">
        <f t="shared" si="622"/>
        <v>83.36</v>
      </c>
      <c r="P9951" s="1">
        <f t="shared" si="623"/>
        <v>0.701683501683502</v>
      </c>
    </row>
    <row r="9952" ht="20" customHeight="1" spans="1:16">
      <c r="A9952" s="4" t="s">
        <v>11040</v>
      </c>
      <c r="B9952" s="4" t="s">
        <v>24</v>
      </c>
      <c r="C9952" s="4" t="s">
        <v>98</v>
      </c>
      <c r="D9952" s="5">
        <v>46201</v>
      </c>
      <c r="E9952" s="5" t="s">
        <v>1358</v>
      </c>
      <c r="F9952" s="5" t="s">
        <v>55</v>
      </c>
      <c r="G9952" s="5" t="s">
        <v>1359</v>
      </c>
      <c r="H9952" s="4" t="s">
        <v>2236</v>
      </c>
      <c r="I9952" s="4" t="str">
        <f>VLOOKUP(H9952,[1]物料!$A$1:$M$65536,13,0)</f>
        <v>22.00</v>
      </c>
      <c r="J9952" s="4">
        <v>8</v>
      </c>
      <c r="K9952" s="4">
        <f t="shared" si="620"/>
        <v>3.29</v>
      </c>
      <c r="L9952" s="4">
        <f t="shared" si="621"/>
        <v>33.29</v>
      </c>
      <c r="M9952" s="6">
        <v>1</v>
      </c>
      <c r="N9952" s="7">
        <v>65.8</v>
      </c>
      <c r="O9952">
        <f t="shared" si="622"/>
        <v>32.51</v>
      </c>
      <c r="P9952" s="1">
        <f t="shared" si="623"/>
        <v>0.494072948328267</v>
      </c>
    </row>
    <row r="9953" ht="20" customHeight="1" spans="1:16">
      <c r="A9953" s="4" t="s">
        <v>11041</v>
      </c>
      <c r="B9953" s="4" t="s">
        <v>17</v>
      </c>
      <c r="C9953" s="4" t="s">
        <v>18</v>
      </c>
      <c r="D9953" s="5">
        <v>46201</v>
      </c>
      <c r="E9953" s="5" t="s">
        <v>301</v>
      </c>
      <c r="F9953" s="5" t="s">
        <v>55</v>
      </c>
      <c r="G9953" s="5" t="s">
        <v>302</v>
      </c>
      <c r="H9953" s="4" t="s">
        <v>737</v>
      </c>
      <c r="I9953" s="4" t="str">
        <f>VLOOKUP(H9953,[1]物料!$A$1:$M$65536,13,0)</f>
        <v>20.00</v>
      </c>
      <c r="J9953" s="4">
        <v>4.5</v>
      </c>
      <c r="K9953" s="4">
        <f t="shared" si="620"/>
        <v>2.8405</v>
      </c>
      <c r="L9953" s="4">
        <f t="shared" si="621"/>
        <v>27.3405</v>
      </c>
      <c r="M9953" s="6">
        <v>1</v>
      </c>
      <c r="N9953" s="7">
        <v>56.81</v>
      </c>
      <c r="O9953">
        <f t="shared" si="622"/>
        <v>29.4695</v>
      </c>
      <c r="P9953" s="1">
        <f t="shared" si="623"/>
        <v>0.518737898257349</v>
      </c>
    </row>
    <row r="9954" ht="20" customHeight="1" spans="1:16">
      <c r="A9954" s="4" t="s">
        <v>11042</v>
      </c>
      <c r="B9954" s="4" t="s">
        <v>17</v>
      </c>
      <c r="C9954" s="4" t="s">
        <v>18</v>
      </c>
      <c r="D9954" s="5">
        <v>46201</v>
      </c>
      <c r="E9954" s="5" t="s">
        <v>90</v>
      </c>
      <c r="F9954" s="5" t="s">
        <v>55</v>
      </c>
      <c r="G9954" s="5" t="s">
        <v>91</v>
      </c>
      <c r="H9954" s="4" t="s">
        <v>504</v>
      </c>
      <c r="I9954" s="4" t="str">
        <f>VLOOKUP(H9954,[1]物料!$A$1:$M$65536,13,0)</f>
        <v>40.00</v>
      </c>
      <c r="J9954" s="4">
        <v>7.2</v>
      </c>
      <c r="K9954" s="4">
        <f t="shared" si="620"/>
        <v>7.4985</v>
      </c>
      <c r="L9954" s="4">
        <f t="shared" si="621"/>
        <v>54.6985</v>
      </c>
      <c r="M9954" s="6">
        <v>1</v>
      </c>
      <c r="N9954" s="7">
        <v>149.97</v>
      </c>
      <c r="O9954">
        <f t="shared" si="622"/>
        <v>95.2715</v>
      </c>
      <c r="P9954" s="1">
        <f t="shared" si="623"/>
        <v>0.635270387410816</v>
      </c>
    </row>
    <row r="9955" ht="20" customHeight="1" spans="1:16">
      <c r="A9955" s="4" t="s">
        <v>11043</v>
      </c>
      <c r="B9955" s="4" t="s">
        <v>17</v>
      </c>
      <c r="C9955" s="4" t="s">
        <v>18</v>
      </c>
      <c r="D9955" s="5">
        <v>46201</v>
      </c>
      <c r="E9955" s="5" t="s">
        <v>278</v>
      </c>
      <c r="F9955" s="5" t="s">
        <v>55</v>
      </c>
      <c r="G9955" s="5" t="s">
        <v>279</v>
      </c>
      <c r="H9955" s="4" t="s">
        <v>280</v>
      </c>
      <c r="I9955" s="4" t="str">
        <f>VLOOKUP(H9955,[1]物料!$A$1:$M$65536,13,0)</f>
        <v>20.00</v>
      </c>
      <c r="J9955" s="4">
        <v>4.5</v>
      </c>
      <c r="K9955" s="4">
        <f t="shared" si="620"/>
        <v>2.983</v>
      </c>
      <c r="L9955" s="4">
        <f t="shared" si="621"/>
        <v>27.483</v>
      </c>
      <c r="M9955" s="6">
        <v>1</v>
      </c>
      <c r="N9955" s="7">
        <v>59.66</v>
      </c>
      <c r="O9955">
        <f t="shared" si="622"/>
        <v>32.177</v>
      </c>
      <c r="P9955" s="1">
        <f t="shared" si="623"/>
        <v>0.539339591015756</v>
      </c>
    </row>
    <row r="9956" ht="20" customHeight="1" spans="1:16">
      <c r="A9956" s="4" t="s">
        <v>11044</v>
      </c>
      <c r="B9956" s="4" t="s">
        <v>17</v>
      </c>
      <c r="C9956" s="4" t="s">
        <v>18</v>
      </c>
      <c r="D9956" s="5">
        <v>46201</v>
      </c>
      <c r="E9956" s="5" t="s">
        <v>508</v>
      </c>
      <c r="F9956" s="5" t="s">
        <v>20</v>
      </c>
      <c r="G9956" s="5" t="s">
        <v>648</v>
      </c>
      <c r="H9956" s="4" t="s">
        <v>986</v>
      </c>
      <c r="I9956" s="4" t="str">
        <f>VLOOKUP(H9956,[1]物料!$A$1:$M$65536,13,0)</f>
        <v>27.60</v>
      </c>
      <c r="J9956" s="4">
        <v>3</v>
      </c>
      <c r="K9956" s="4">
        <f t="shared" si="620"/>
        <v>2.7975</v>
      </c>
      <c r="L9956" s="4">
        <f t="shared" si="621"/>
        <v>33.3975</v>
      </c>
      <c r="M9956" s="6">
        <v>1</v>
      </c>
      <c r="N9956" s="7">
        <v>55.95</v>
      </c>
      <c r="O9956">
        <f t="shared" si="622"/>
        <v>22.5525</v>
      </c>
      <c r="P9956" s="1">
        <f t="shared" si="623"/>
        <v>0.403083109919571</v>
      </c>
    </row>
    <row r="9957" ht="20" customHeight="1" spans="1:16">
      <c r="A9957" s="4" t="s">
        <v>11045</v>
      </c>
      <c r="B9957" s="4" t="s">
        <v>17</v>
      </c>
      <c r="C9957" s="4" t="s">
        <v>18</v>
      </c>
      <c r="D9957" s="5">
        <v>46201</v>
      </c>
      <c r="E9957" s="5" t="s">
        <v>75</v>
      </c>
      <c r="F9957" s="5" t="s">
        <v>61</v>
      </c>
      <c r="G9957" s="5" t="s">
        <v>76</v>
      </c>
      <c r="H9957" s="4" t="s">
        <v>144</v>
      </c>
      <c r="I9957" s="4" t="str">
        <f>VLOOKUP(H9957,[1]物料!$A$1:$M$65536,13,0)</f>
        <v>25.00</v>
      </c>
      <c r="J9957" s="4">
        <v>4.5</v>
      </c>
      <c r="K9957" s="4">
        <f t="shared" si="620"/>
        <v>3.7905</v>
      </c>
      <c r="L9957" s="4">
        <f t="shared" si="621"/>
        <v>33.2905</v>
      </c>
      <c r="M9957" s="6">
        <v>1</v>
      </c>
      <c r="N9957" s="7">
        <v>75.81</v>
      </c>
      <c r="O9957">
        <f t="shared" si="622"/>
        <v>42.5195</v>
      </c>
      <c r="P9957" s="1">
        <f t="shared" si="623"/>
        <v>0.560869278459306</v>
      </c>
    </row>
    <row r="9958" ht="20" customHeight="1" spans="1:16">
      <c r="A9958" s="4" t="s">
        <v>11046</v>
      </c>
      <c r="B9958" s="4" t="s">
        <v>17</v>
      </c>
      <c r="C9958" s="4" t="s">
        <v>167</v>
      </c>
      <c r="D9958" s="5">
        <v>46201</v>
      </c>
      <c r="E9958" s="5" t="s">
        <v>1880</v>
      </c>
      <c r="F9958" s="5" t="s">
        <v>55</v>
      </c>
      <c r="G9958" s="5" t="s">
        <v>1881</v>
      </c>
      <c r="H9958" s="4" t="s">
        <v>1882</v>
      </c>
      <c r="I9958" s="4" t="str">
        <f>VLOOKUP(H9958,[1]物料!$A$1:$M$65536,13,0)</f>
        <v>38.00</v>
      </c>
      <c r="J9958" s="4">
        <v>14.5</v>
      </c>
      <c r="K9958" s="4">
        <f t="shared" si="620"/>
        <v>3.94</v>
      </c>
      <c r="L9958" s="4">
        <f t="shared" si="621"/>
        <v>56.44</v>
      </c>
      <c r="M9958" s="6">
        <v>1</v>
      </c>
      <c r="N9958" s="7">
        <v>78.8</v>
      </c>
      <c r="O9958">
        <f t="shared" si="622"/>
        <v>22.36</v>
      </c>
      <c r="P9958" s="1">
        <f t="shared" si="623"/>
        <v>0.283756345177665</v>
      </c>
    </row>
    <row r="9959" ht="20" customHeight="1" spans="1:16">
      <c r="A9959" s="4" t="s">
        <v>11047</v>
      </c>
      <c r="B9959" s="4" t="s">
        <v>17</v>
      </c>
      <c r="C9959" s="4" t="s">
        <v>18</v>
      </c>
      <c r="D9959" s="5">
        <v>46201</v>
      </c>
      <c r="E9959" s="5" t="s">
        <v>622</v>
      </c>
      <c r="F9959" s="5" t="s">
        <v>20</v>
      </c>
      <c r="G9959" s="5" t="s">
        <v>623</v>
      </c>
      <c r="H9959" s="4" t="s">
        <v>741</v>
      </c>
      <c r="I9959" s="4" t="str">
        <f>VLOOKUP(H9959,[1]物料!$A$1:$M$65536,13,0)</f>
        <v>53.70</v>
      </c>
      <c r="J9959" s="4">
        <v>3.5</v>
      </c>
      <c r="K9959" s="4">
        <f t="shared" si="620"/>
        <v>7.068</v>
      </c>
      <c r="L9959" s="4">
        <f t="shared" si="621"/>
        <v>64.268</v>
      </c>
      <c r="M9959" s="6">
        <v>1</v>
      </c>
      <c r="N9959" s="7">
        <v>141.36</v>
      </c>
      <c r="O9959">
        <f t="shared" si="622"/>
        <v>77.092</v>
      </c>
      <c r="P9959" s="1">
        <f t="shared" si="623"/>
        <v>0.545359366157329</v>
      </c>
    </row>
    <row r="9960" ht="20" customHeight="1" spans="1:16">
      <c r="A9960" s="4" t="s">
        <v>11048</v>
      </c>
      <c r="B9960" s="4" t="s">
        <v>24</v>
      </c>
      <c r="C9960" s="4" t="s">
        <v>411</v>
      </c>
      <c r="D9960" s="5">
        <v>46201</v>
      </c>
      <c r="E9960" s="5" t="s">
        <v>384</v>
      </c>
      <c r="F9960" s="5" t="s">
        <v>20</v>
      </c>
      <c r="G9960" s="5" t="s">
        <v>385</v>
      </c>
      <c r="H9960" s="4" t="s">
        <v>596</v>
      </c>
      <c r="I9960" s="4" t="str">
        <f>VLOOKUP(H9960,[1]物料!$A$1:$M$65536,13,0)</f>
        <v>36.60</v>
      </c>
      <c r="J9960" s="4">
        <v>6.5</v>
      </c>
      <c r="K9960" s="4">
        <f t="shared" si="620"/>
        <v>4.19</v>
      </c>
      <c r="L9960" s="4">
        <f t="shared" si="621"/>
        <v>47.29</v>
      </c>
      <c r="M9960" s="6">
        <v>1</v>
      </c>
      <c r="N9960" s="7">
        <v>83.8</v>
      </c>
      <c r="O9960">
        <f t="shared" si="622"/>
        <v>36.51</v>
      </c>
      <c r="P9960" s="1">
        <f t="shared" si="623"/>
        <v>0.435680190930788</v>
      </c>
    </row>
    <row r="9961" ht="20" customHeight="1" spans="1:16">
      <c r="A9961" s="4" t="s">
        <v>11049</v>
      </c>
      <c r="B9961" s="4" t="s">
        <v>24</v>
      </c>
      <c r="C9961" s="4" t="s">
        <v>119</v>
      </c>
      <c r="D9961" s="5">
        <v>46201</v>
      </c>
      <c r="E9961" s="5" t="s">
        <v>60</v>
      </c>
      <c r="F9961" s="5" t="s">
        <v>61</v>
      </c>
      <c r="G9961" s="5" t="s">
        <v>62</v>
      </c>
      <c r="H9961" s="4" t="s">
        <v>63</v>
      </c>
      <c r="I9961" s="4" t="str">
        <f>VLOOKUP(H9961,[1]物料!$A$1:$M$65536,13,0)</f>
        <v>24.00</v>
      </c>
      <c r="J9961" s="4">
        <v>8</v>
      </c>
      <c r="K9961" s="4">
        <f t="shared" si="620"/>
        <v>3.225</v>
      </c>
      <c r="L9961" s="4">
        <f t="shared" si="621"/>
        <v>35.225</v>
      </c>
      <c r="M9961" s="6">
        <v>1</v>
      </c>
      <c r="N9961" s="7">
        <v>64.5</v>
      </c>
      <c r="O9961">
        <f t="shared" si="622"/>
        <v>29.275</v>
      </c>
      <c r="P9961" s="1">
        <f t="shared" si="623"/>
        <v>0.453875968992248</v>
      </c>
    </row>
    <row r="9962" ht="20" customHeight="1" spans="1:16">
      <c r="A9962" s="4" t="s">
        <v>11050</v>
      </c>
      <c r="B9962" s="4" t="s">
        <v>17</v>
      </c>
      <c r="C9962" s="4" t="s">
        <v>18</v>
      </c>
      <c r="D9962" s="5">
        <v>46201</v>
      </c>
      <c r="E9962" s="5" t="s">
        <v>60</v>
      </c>
      <c r="F9962" s="5" t="s">
        <v>61</v>
      </c>
      <c r="G9962" s="5" t="s">
        <v>62</v>
      </c>
      <c r="H9962" s="4" t="s">
        <v>124</v>
      </c>
      <c r="I9962" s="4" t="str">
        <f>VLOOKUP(H9962,[1]物料!$A$1:$M$65536,13,0)</f>
        <v>24.00</v>
      </c>
      <c r="J9962" s="4">
        <v>4.5</v>
      </c>
      <c r="K9962" s="4">
        <f t="shared" si="620"/>
        <v>3.3155</v>
      </c>
      <c r="L9962" s="4">
        <f t="shared" si="621"/>
        <v>31.8155</v>
      </c>
      <c r="M9962" s="6">
        <v>1</v>
      </c>
      <c r="N9962" s="7">
        <v>66.31</v>
      </c>
      <c r="O9962">
        <f t="shared" si="622"/>
        <v>34.4945</v>
      </c>
      <c r="P9962" s="1">
        <f t="shared" si="623"/>
        <v>0.520200573065903</v>
      </c>
    </row>
    <row r="9963" ht="20" customHeight="1" spans="1:16">
      <c r="A9963" s="4" t="s">
        <v>11051</v>
      </c>
      <c r="B9963" s="4" t="s">
        <v>17</v>
      </c>
      <c r="C9963" s="4" t="s">
        <v>167</v>
      </c>
      <c r="D9963" s="5">
        <v>46201</v>
      </c>
      <c r="E9963" s="5" t="s">
        <v>291</v>
      </c>
      <c r="F9963" s="5" t="s">
        <v>55</v>
      </c>
      <c r="G9963" s="5" t="s">
        <v>292</v>
      </c>
      <c r="H9963" s="4" t="s">
        <v>293</v>
      </c>
      <c r="I9963" s="4" t="str">
        <f>VLOOKUP(H9963,[1]物料!$A$1:$M$65536,13,0)</f>
        <v>40.00</v>
      </c>
      <c r="J9963" s="4">
        <v>7.2</v>
      </c>
      <c r="K9963" s="4">
        <f t="shared" si="620"/>
        <v>5.19</v>
      </c>
      <c r="L9963" s="4">
        <f t="shared" si="621"/>
        <v>52.39</v>
      </c>
      <c r="M9963" s="6">
        <v>1</v>
      </c>
      <c r="N9963" s="7">
        <v>103.8</v>
      </c>
      <c r="O9963">
        <f t="shared" si="622"/>
        <v>51.41</v>
      </c>
      <c r="P9963" s="1">
        <f t="shared" si="623"/>
        <v>0.495279383429672</v>
      </c>
    </row>
    <row r="9964" ht="20" customHeight="1" spans="1:16">
      <c r="A9964" s="4" t="s">
        <v>11052</v>
      </c>
      <c r="B9964" s="4" t="s">
        <v>24</v>
      </c>
      <c r="C9964" s="4" t="s">
        <v>59</v>
      </c>
      <c r="D9964" s="5">
        <v>46201</v>
      </c>
      <c r="E9964" s="5" t="s">
        <v>75</v>
      </c>
      <c r="F9964" s="5" t="s">
        <v>61</v>
      </c>
      <c r="G9964" s="5" t="s">
        <v>76</v>
      </c>
      <c r="H9964" s="4" t="s">
        <v>77</v>
      </c>
      <c r="I9964" s="4" t="str">
        <f>VLOOKUP(H9964,[1]物料!$A$1:$M$65536,13,0)</f>
        <v>25.00</v>
      </c>
      <c r="J9964" s="4">
        <v>8</v>
      </c>
      <c r="K9964" s="4">
        <f t="shared" si="620"/>
        <v>3.74</v>
      </c>
      <c r="L9964" s="4">
        <f t="shared" si="621"/>
        <v>36.74</v>
      </c>
      <c r="M9964" s="6">
        <v>1</v>
      </c>
      <c r="N9964" s="7">
        <v>74.8</v>
      </c>
      <c r="O9964">
        <f t="shared" si="622"/>
        <v>38.06</v>
      </c>
      <c r="P9964" s="1">
        <f t="shared" si="623"/>
        <v>0.508823529411765</v>
      </c>
    </row>
    <row r="9965" ht="20" customHeight="1" spans="1:16">
      <c r="A9965" s="4" t="s">
        <v>11053</v>
      </c>
      <c r="B9965" s="4" t="s">
        <v>24</v>
      </c>
      <c r="C9965" s="4" t="s">
        <v>25</v>
      </c>
      <c r="D9965" s="5">
        <v>46201</v>
      </c>
      <c r="E9965" s="5" t="s">
        <v>50</v>
      </c>
      <c r="F9965" s="5" t="s">
        <v>20</v>
      </c>
      <c r="G9965" s="5" t="s">
        <v>51</v>
      </c>
      <c r="H9965" s="4" t="s">
        <v>849</v>
      </c>
      <c r="I9965" s="4" t="str">
        <f>VLOOKUP(H9965,[1]物料!$A$1:$M$65536,13,0)</f>
        <v>21.00</v>
      </c>
      <c r="J9965" s="4">
        <v>6.5</v>
      </c>
      <c r="K9965" s="4">
        <f t="shared" si="620"/>
        <v>3.126</v>
      </c>
      <c r="L9965" s="4">
        <f t="shared" si="621"/>
        <v>30.626</v>
      </c>
      <c r="M9965" s="6">
        <v>1</v>
      </c>
      <c r="N9965" s="7">
        <v>62.52</v>
      </c>
      <c r="O9965">
        <f t="shared" si="622"/>
        <v>31.894</v>
      </c>
      <c r="P9965" s="1">
        <f t="shared" si="623"/>
        <v>0.510140754958413</v>
      </c>
    </row>
    <row r="9966" ht="20" customHeight="1" spans="1:16">
      <c r="A9966" s="4" t="s">
        <v>11054</v>
      </c>
      <c r="B9966" s="4" t="s">
        <v>24</v>
      </c>
      <c r="C9966" s="4" t="s">
        <v>59</v>
      </c>
      <c r="D9966" s="5">
        <v>46201</v>
      </c>
      <c r="E9966" s="5" t="s">
        <v>570</v>
      </c>
      <c r="F9966" s="5" t="s">
        <v>55</v>
      </c>
      <c r="G9966" s="5" t="s">
        <v>571</v>
      </c>
      <c r="H9966" s="4" t="s">
        <v>572</v>
      </c>
      <c r="I9966" s="4" t="str">
        <f>VLOOKUP(H9966,[1]物料!$A$1:$M$65536,13,0)</f>
        <v>23.00</v>
      </c>
      <c r="J9966" s="4">
        <v>8</v>
      </c>
      <c r="K9966" s="4">
        <f t="shared" si="620"/>
        <v>3.09</v>
      </c>
      <c r="L9966" s="4">
        <f t="shared" si="621"/>
        <v>34.09</v>
      </c>
      <c r="M9966" s="6">
        <v>1</v>
      </c>
      <c r="N9966" s="7">
        <v>61.8</v>
      </c>
      <c r="O9966">
        <f t="shared" si="622"/>
        <v>27.71</v>
      </c>
      <c r="P9966" s="1">
        <f t="shared" si="623"/>
        <v>0.448381877022654</v>
      </c>
    </row>
    <row r="9967" ht="20" customHeight="1" spans="1:16">
      <c r="A9967" s="4" t="s">
        <v>11055</v>
      </c>
      <c r="B9967" s="4" t="s">
        <v>17</v>
      </c>
      <c r="C9967" s="4" t="s">
        <v>18</v>
      </c>
      <c r="D9967" s="5">
        <v>46201</v>
      </c>
      <c r="E9967" s="5" t="s">
        <v>19</v>
      </c>
      <c r="F9967" s="5" t="s">
        <v>20</v>
      </c>
      <c r="G9967" s="5" t="s">
        <v>21</v>
      </c>
      <c r="H9967" s="4" t="s">
        <v>896</v>
      </c>
      <c r="I9967" s="4" t="str">
        <f>VLOOKUP(H9967,[1]物料!$A$1:$M$65536,13,0)</f>
        <v>43.30</v>
      </c>
      <c r="J9967" s="4">
        <v>3.5</v>
      </c>
      <c r="K9967" s="4">
        <f t="shared" si="620"/>
        <v>4.651</v>
      </c>
      <c r="L9967" s="4">
        <f t="shared" si="621"/>
        <v>51.451</v>
      </c>
      <c r="M9967" s="6">
        <v>1</v>
      </c>
      <c r="N9967" s="7">
        <v>93.02</v>
      </c>
      <c r="O9967">
        <f t="shared" si="622"/>
        <v>41.569</v>
      </c>
      <c r="P9967" s="1">
        <f t="shared" si="623"/>
        <v>0.446882390883681</v>
      </c>
    </row>
    <row r="9968" ht="20" customHeight="1" spans="1:16">
      <c r="A9968" s="4" t="s">
        <v>11056</v>
      </c>
      <c r="B9968" s="4" t="s">
        <v>17</v>
      </c>
      <c r="C9968" s="4" t="s">
        <v>167</v>
      </c>
      <c r="D9968" s="5">
        <v>46201</v>
      </c>
      <c r="E9968" s="5" t="s">
        <v>54</v>
      </c>
      <c r="F9968" s="5" t="s">
        <v>55</v>
      </c>
      <c r="G9968" s="5" t="s">
        <v>56</v>
      </c>
      <c r="H9968" s="4" t="s">
        <v>610</v>
      </c>
      <c r="I9968" s="4" t="str">
        <f>VLOOKUP(H9968,[1]物料!$A$1:$M$65536,13,0)</f>
        <v>12.00</v>
      </c>
      <c r="J9968" s="4">
        <v>4.5</v>
      </c>
      <c r="K9968" s="4">
        <f t="shared" si="620"/>
        <v>1.99</v>
      </c>
      <c r="L9968" s="4">
        <f t="shared" si="621"/>
        <v>18.49</v>
      </c>
      <c r="M9968" s="6">
        <v>1</v>
      </c>
      <c r="N9968" s="7">
        <v>39.8</v>
      </c>
      <c r="O9968">
        <f t="shared" si="622"/>
        <v>21.31</v>
      </c>
      <c r="P9968" s="1">
        <f t="shared" si="623"/>
        <v>0.535427135678392</v>
      </c>
    </row>
    <row r="9969" ht="20" customHeight="1" spans="1:16">
      <c r="A9969" s="4" t="s">
        <v>11057</v>
      </c>
      <c r="B9969" s="4" t="s">
        <v>24</v>
      </c>
      <c r="C9969" s="4" t="s">
        <v>25</v>
      </c>
      <c r="D9969" s="5">
        <v>46201</v>
      </c>
      <c r="E9969" s="5" t="s">
        <v>26</v>
      </c>
      <c r="F9969" s="5" t="s">
        <v>20</v>
      </c>
      <c r="G9969" s="5" t="s">
        <v>27</v>
      </c>
      <c r="H9969" s="4" t="s">
        <v>28</v>
      </c>
      <c r="I9969" s="4" t="str">
        <f>VLOOKUP(H9969,[1]物料!$A$1:$M$65536,13,0)</f>
        <v>115.60</v>
      </c>
      <c r="J9969" s="4">
        <v>13.5</v>
      </c>
      <c r="K9969" s="4">
        <f t="shared" si="620"/>
        <v>10.983</v>
      </c>
      <c r="L9969" s="4">
        <f t="shared" si="621"/>
        <v>140.083</v>
      </c>
      <c r="M9969" s="6">
        <v>1</v>
      </c>
      <c r="N9969" s="7">
        <v>219.66</v>
      </c>
      <c r="O9969">
        <f t="shared" si="622"/>
        <v>79.577</v>
      </c>
      <c r="P9969" s="1">
        <f t="shared" si="623"/>
        <v>0.362273513611946</v>
      </c>
    </row>
    <row r="9970" ht="20" customHeight="1" spans="1:16">
      <c r="A9970" s="4" t="s">
        <v>11058</v>
      </c>
      <c r="B9970" s="4" t="s">
        <v>24</v>
      </c>
      <c r="C9970" s="4" t="s">
        <v>119</v>
      </c>
      <c r="D9970" s="5">
        <v>46201</v>
      </c>
      <c r="E9970" s="5" t="s">
        <v>373</v>
      </c>
      <c r="F9970" s="5" t="s">
        <v>176</v>
      </c>
      <c r="G9970" s="5" t="s">
        <v>374</v>
      </c>
      <c r="H9970" s="4" t="s">
        <v>375</v>
      </c>
      <c r="I9970" s="4" t="str">
        <f>VLOOKUP(H9970,[1]物料!$A$1:$M$65536,13,0)</f>
        <v>46.00</v>
      </c>
      <c r="J9970" s="4">
        <v>15.5</v>
      </c>
      <c r="K9970" s="4">
        <f t="shared" si="620"/>
        <v>6.75</v>
      </c>
      <c r="L9970" s="4">
        <f t="shared" si="621"/>
        <v>68.25</v>
      </c>
      <c r="M9970" s="6">
        <v>1</v>
      </c>
      <c r="N9970" s="7">
        <v>135</v>
      </c>
      <c r="O9970">
        <f t="shared" si="622"/>
        <v>66.75</v>
      </c>
      <c r="P9970" s="1">
        <f t="shared" si="623"/>
        <v>0.494444444444444</v>
      </c>
    </row>
    <row r="9971" ht="20" customHeight="1" spans="1:16">
      <c r="A9971" s="4" t="s">
        <v>11059</v>
      </c>
      <c r="B9971" s="4" t="s">
        <v>24</v>
      </c>
      <c r="C9971" s="4" t="s">
        <v>98</v>
      </c>
      <c r="D9971" s="5">
        <v>46201</v>
      </c>
      <c r="E9971" s="5" t="s">
        <v>186</v>
      </c>
      <c r="F9971" s="5" t="s">
        <v>55</v>
      </c>
      <c r="G9971" s="5" t="s">
        <v>187</v>
      </c>
      <c r="H9971" s="4" t="s">
        <v>188</v>
      </c>
      <c r="I9971" s="4" t="str">
        <f>VLOOKUP(H9971,[1]物料!$A$1:$M$65536,13,0)</f>
        <v>48.00</v>
      </c>
      <c r="J9971" s="4">
        <v>10.7</v>
      </c>
      <c r="K9971" s="4">
        <f t="shared" si="620"/>
        <v>6.59</v>
      </c>
      <c r="L9971" s="4">
        <f t="shared" si="621"/>
        <v>65.29</v>
      </c>
      <c r="M9971" s="6">
        <v>1</v>
      </c>
      <c r="N9971" s="7">
        <v>131.8</v>
      </c>
      <c r="O9971">
        <f t="shared" si="622"/>
        <v>66.51</v>
      </c>
      <c r="P9971" s="1">
        <f t="shared" si="623"/>
        <v>0.504628224582701</v>
      </c>
    </row>
    <row r="9972" ht="20" customHeight="1" spans="1:16">
      <c r="A9972" s="4" t="s">
        <v>11060</v>
      </c>
      <c r="B9972" s="4" t="s">
        <v>24</v>
      </c>
      <c r="C9972" s="4" t="s">
        <v>59</v>
      </c>
      <c r="D9972" s="5">
        <v>46201</v>
      </c>
      <c r="E9972" s="5" t="s">
        <v>54</v>
      </c>
      <c r="F9972" s="5" t="s">
        <v>55</v>
      </c>
      <c r="G9972" s="5" t="s">
        <v>56</v>
      </c>
      <c r="H9972" s="4" t="s">
        <v>2619</v>
      </c>
      <c r="I9972" s="4" t="str">
        <f>VLOOKUP(H9972,[1]物料!$A$1:$M$65536,13,0)</f>
        <v>12.00</v>
      </c>
      <c r="J9972" s="4">
        <v>8</v>
      </c>
      <c r="K9972" s="4">
        <f t="shared" si="620"/>
        <v>2.44</v>
      </c>
      <c r="L9972" s="4">
        <f t="shared" si="621"/>
        <v>22.44</v>
      </c>
      <c r="M9972" s="6">
        <v>1</v>
      </c>
      <c r="N9972" s="7">
        <v>48.8</v>
      </c>
      <c r="O9972">
        <f t="shared" si="622"/>
        <v>26.36</v>
      </c>
      <c r="P9972" s="1">
        <f t="shared" si="623"/>
        <v>0.540163934426229</v>
      </c>
    </row>
    <row r="9973" ht="20" customHeight="1" spans="1:16">
      <c r="A9973" s="4" t="s">
        <v>11061</v>
      </c>
      <c r="B9973" s="4" t="s">
        <v>17</v>
      </c>
      <c r="C9973" s="4" t="s">
        <v>18</v>
      </c>
      <c r="D9973" s="5">
        <v>46201</v>
      </c>
      <c r="E9973" s="5" t="s">
        <v>278</v>
      </c>
      <c r="F9973" s="5" t="s">
        <v>55</v>
      </c>
      <c r="G9973" s="5" t="s">
        <v>279</v>
      </c>
      <c r="H9973" s="4" t="s">
        <v>954</v>
      </c>
      <c r="I9973" s="4" t="str">
        <f>VLOOKUP(H9973,[1]物料!$A$1:$M$65536,13,0)</f>
        <v>20.00</v>
      </c>
      <c r="J9973" s="4">
        <v>4.5</v>
      </c>
      <c r="K9973" s="4">
        <f t="shared" si="620"/>
        <v>2.8405</v>
      </c>
      <c r="L9973" s="4">
        <f t="shared" si="621"/>
        <v>27.3405</v>
      </c>
      <c r="M9973" s="6">
        <v>1</v>
      </c>
      <c r="N9973" s="7">
        <v>56.81</v>
      </c>
      <c r="O9973">
        <f t="shared" si="622"/>
        <v>29.4695</v>
      </c>
      <c r="P9973" s="1">
        <f t="shared" si="623"/>
        <v>0.518737898257349</v>
      </c>
    </row>
    <row r="9974" ht="20" customHeight="1" spans="1:16">
      <c r="A9974" s="4" t="s">
        <v>11062</v>
      </c>
      <c r="B9974" s="4" t="s">
        <v>24</v>
      </c>
      <c r="C9974" s="4" t="s">
        <v>87</v>
      </c>
      <c r="D9974" s="5">
        <v>46201</v>
      </c>
      <c r="E9974" s="5" t="s">
        <v>83</v>
      </c>
      <c r="F9974" s="5" t="s">
        <v>55</v>
      </c>
      <c r="G9974" s="5" t="s">
        <v>84</v>
      </c>
      <c r="H9974" s="4" t="s">
        <v>138</v>
      </c>
      <c r="I9974" s="4" t="str">
        <f>VLOOKUP(H9974,[1]物料!$A$1:$M$65536,13,0)</f>
        <v>52.00</v>
      </c>
      <c r="J9974" s="4">
        <v>18</v>
      </c>
      <c r="K9974" s="4">
        <f t="shared" si="620"/>
        <v>7.44</v>
      </c>
      <c r="L9974" s="4">
        <f t="shared" si="621"/>
        <v>77.44</v>
      </c>
      <c r="M9974" s="6">
        <v>1</v>
      </c>
      <c r="N9974" s="7">
        <v>148.8</v>
      </c>
      <c r="O9974">
        <f t="shared" si="622"/>
        <v>71.36</v>
      </c>
      <c r="P9974" s="1">
        <f t="shared" si="623"/>
        <v>0.479569892473118</v>
      </c>
    </row>
    <row r="9975" ht="20" customHeight="1" spans="1:16">
      <c r="A9975" s="4" t="s">
        <v>11063</v>
      </c>
      <c r="B9975" s="4" t="s">
        <v>24</v>
      </c>
      <c r="C9975" s="4" t="s">
        <v>25</v>
      </c>
      <c r="D9975" s="5">
        <v>46201</v>
      </c>
      <c r="E9975" s="5" t="s">
        <v>26</v>
      </c>
      <c r="F9975" s="5" t="s">
        <v>20</v>
      </c>
      <c r="G9975" s="5" t="s">
        <v>27</v>
      </c>
      <c r="H9975" s="4" t="s">
        <v>28</v>
      </c>
      <c r="I9975" s="4" t="str">
        <f>VLOOKUP(H9975,[1]物料!$A$1:$M$65536,13,0)</f>
        <v>115.60</v>
      </c>
      <c r="J9975" s="4">
        <v>13.5</v>
      </c>
      <c r="K9975" s="4">
        <f t="shared" si="620"/>
        <v>10.983</v>
      </c>
      <c r="L9975" s="4">
        <f t="shared" si="621"/>
        <v>140.083</v>
      </c>
      <c r="M9975" s="6">
        <v>1</v>
      </c>
      <c r="N9975" s="7">
        <v>219.66</v>
      </c>
      <c r="O9975">
        <f t="shared" si="622"/>
        <v>79.577</v>
      </c>
      <c r="P9975" s="1">
        <f t="shared" si="623"/>
        <v>0.362273513611946</v>
      </c>
    </row>
    <row r="9976" ht="20" customHeight="1" spans="1:16">
      <c r="A9976" s="4" t="s">
        <v>11064</v>
      </c>
      <c r="B9976" s="4" t="s">
        <v>17</v>
      </c>
      <c r="C9976" s="4" t="s">
        <v>49</v>
      </c>
      <c r="D9976" s="5">
        <v>46201</v>
      </c>
      <c r="E9976" s="5" t="s">
        <v>94</v>
      </c>
      <c r="F9976" s="5" t="s">
        <v>55</v>
      </c>
      <c r="G9976" s="5" t="s">
        <v>95</v>
      </c>
      <c r="H9976" s="4" t="s">
        <v>240</v>
      </c>
      <c r="I9976" s="4" t="str">
        <f>VLOOKUP(H9976,[1]物料!$A$1:$M$65536,13,0)</f>
        <v>30.00</v>
      </c>
      <c r="J9976" s="4">
        <v>7.2</v>
      </c>
      <c r="K9976" s="4">
        <f t="shared" si="620"/>
        <v>4.41</v>
      </c>
      <c r="L9976" s="4">
        <f t="shared" si="621"/>
        <v>41.61</v>
      </c>
      <c r="M9976" s="6">
        <v>1</v>
      </c>
      <c r="N9976" s="7">
        <v>88.2</v>
      </c>
      <c r="O9976">
        <f t="shared" si="622"/>
        <v>46.59</v>
      </c>
      <c r="P9976" s="1">
        <f t="shared" si="623"/>
        <v>0.528231292517007</v>
      </c>
    </row>
    <row r="9977" ht="20" customHeight="1" spans="1:16">
      <c r="A9977" s="4" t="s">
        <v>11065</v>
      </c>
      <c r="B9977" s="4" t="s">
        <v>24</v>
      </c>
      <c r="C9977" s="4" t="s">
        <v>119</v>
      </c>
      <c r="D9977" s="5">
        <v>46201</v>
      </c>
      <c r="E9977" s="5" t="s">
        <v>60</v>
      </c>
      <c r="F9977" s="5" t="s">
        <v>61</v>
      </c>
      <c r="G9977" s="5" t="s">
        <v>62</v>
      </c>
      <c r="H9977" s="4" t="s">
        <v>124</v>
      </c>
      <c r="I9977" s="4" t="str">
        <f>VLOOKUP(H9977,[1]物料!$A$1:$M$65536,13,0)</f>
        <v>24.00</v>
      </c>
      <c r="J9977" s="4">
        <v>8</v>
      </c>
      <c r="K9977" s="4">
        <f t="shared" si="620"/>
        <v>3.435</v>
      </c>
      <c r="L9977" s="4">
        <f t="shared" si="621"/>
        <v>35.435</v>
      </c>
      <c r="M9977" s="6">
        <v>1</v>
      </c>
      <c r="N9977" s="7">
        <v>68.7</v>
      </c>
      <c r="O9977">
        <f t="shared" si="622"/>
        <v>33.265</v>
      </c>
      <c r="P9977" s="1">
        <f t="shared" si="623"/>
        <v>0.484206695778748</v>
      </c>
    </row>
    <row r="9978" ht="20" customHeight="1" spans="1:16">
      <c r="A9978" s="4" t="s">
        <v>11066</v>
      </c>
      <c r="B9978" s="4" t="s">
        <v>24</v>
      </c>
      <c r="C9978" s="4" t="s">
        <v>87</v>
      </c>
      <c r="D9978" s="5">
        <v>46201</v>
      </c>
      <c r="E9978" s="5" t="s">
        <v>83</v>
      </c>
      <c r="F9978" s="5" t="s">
        <v>55</v>
      </c>
      <c r="G9978" s="5" t="s">
        <v>84</v>
      </c>
      <c r="H9978" s="4" t="s">
        <v>88</v>
      </c>
      <c r="I9978" s="4" t="str">
        <f>VLOOKUP(H9978,[1]物料!$A$1:$M$65536,13,0)</f>
        <v>52.00</v>
      </c>
      <c r="J9978" s="4">
        <v>18</v>
      </c>
      <c r="K9978" s="4">
        <f t="shared" si="620"/>
        <v>7.19</v>
      </c>
      <c r="L9978" s="4">
        <f t="shared" si="621"/>
        <v>77.19</v>
      </c>
      <c r="M9978" s="6">
        <v>1</v>
      </c>
      <c r="N9978" s="7">
        <v>143.8</v>
      </c>
      <c r="O9978">
        <f t="shared" si="622"/>
        <v>66.61</v>
      </c>
      <c r="P9978" s="1">
        <f t="shared" si="623"/>
        <v>0.463212795549374</v>
      </c>
    </row>
    <row r="9979" ht="20" customHeight="1" spans="1:16">
      <c r="A9979" s="4" t="s">
        <v>11067</v>
      </c>
      <c r="B9979" s="4" t="s">
        <v>24</v>
      </c>
      <c r="C9979" s="4" t="s">
        <v>87</v>
      </c>
      <c r="D9979" s="5">
        <v>46201</v>
      </c>
      <c r="E9979" s="5" t="s">
        <v>83</v>
      </c>
      <c r="F9979" s="5" t="s">
        <v>55</v>
      </c>
      <c r="G9979" s="5" t="s">
        <v>84</v>
      </c>
      <c r="H9979" s="4" t="s">
        <v>88</v>
      </c>
      <c r="I9979" s="4" t="str">
        <f>VLOOKUP(H9979,[1]物料!$A$1:$M$65536,13,0)</f>
        <v>52.00</v>
      </c>
      <c r="J9979" s="4">
        <v>18</v>
      </c>
      <c r="K9979" s="4">
        <f t="shared" si="620"/>
        <v>7.19</v>
      </c>
      <c r="L9979" s="4">
        <f t="shared" si="621"/>
        <v>77.19</v>
      </c>
      <c r="M9979" s="6">
        <v>1</v>
      </c>
      <c r="N9979" s="7">
        <v>143.8</v>
      </c>
      <c r="O9979">
        <f t="shared" si="622"/>
        <v>66.61</v>
      </c>
      <c r="P9979" s="1">
        <f t="shared" si="623"/>
        <v>0.463212795549374</v>
      </c>
    </row>
    <row r="9980" ht="20" customHeight="1" spans="1:16">
      <c r="A9980" s="4" t="s">
        <v>11068</v>
      </c>
      <c r="B9980" s="4" t="s">
        <v>24</v>
      </c>
      <c r="C9980" s="4" t="s">
        <v>59</v>
      </c>
      <c r="D9980" s="5">
        <v>46201</v>
      </c>
      <c r="E9980" s="5" t="s">
        <v>83</v>
      </c>
      <c r="F9980" s="5" t="s">
        <v>55</v>
      </c>
      <c r="G9980" s="5" t="s">
        <v>84</v>
      </c>
      <c r="H9980" s="4" t="s">
        <v>138</v>
      </c>
      <c r="I9980" s="4" t="str">
        <f>VLOOKUP(H9980,[1]物料!$A$1:$M$65536,13,0)</f>
        <v>52.00</v>
      </c>
      <c r="J9980" s="4">
        <v>18</v>
      </c>
      <c r="K9980" s="4">
        <f t="shared" si="620"/>
        <v>7.435</v>
      </c>
      <c r="L9980" s="4">
        <f t="shared" si="621"/>
        <v>77.435</v>
      </c>
      <c r="M9980" s="6">
        <v>1</v>
      </c>
      <c r="N9980" s="7">
        <v>148.7</v>
      </c>
      <c r="O9980">
        <f t="shared" si="622"/>
        <v>71.265</v>
      </c>
      <c r="P9980" s="1">
        <f t="shared" si="623"/>
        <v>0.47925353059852</v>
      </c>
    </row>
    <row r="9981" ht="20" customHeight="1" spans="1:16">
      <c r="A9981" s="4" t="s">
        <v>11069</v>
      </c>
      <c r="B9981" s="4" t="s">
        <v>24</v>
      </c>
      <c r="C9981" s="4" t="s">
        <v>59</v>
      </c>
      <c r="D9981" s="5">
        <v>46201</v>
      </c>
      <c r="E9981" s="5" t="s">
        <v>83</v>
      </c>
      <c r="F9981" s="5" t="s">
        <v>55</v>
      </c>
      <c r="G9981" s="5" t="s">
        <v>84</v>
      </c>
      <c r="H9981" s="4" t="s">
        <v>138</v>
      </c>
      <c r="I9981" s="4" t="str">
        <f>VLOOKUP(H9981,[1]物料!$A$1:$M$65536,13,0)</f>
        <v>52.00</v>
      </c>
      <c r="J9981" s="4">
        <v>18</v>
      </c>
      <c r="K9981" s="4">
        <f t="shared" si="620"/>
        <v>7.435</v>
      </c>
      <c r="L9981" s="4">
        <f t="shared" si="621"/>
        <v>77.435</v>
      </c>
      <c r="M9981" s="6">
        <v>1</v>
      </c>
      <c r="N9981" s="7">
        <v>148.7</v>
      </c>
      <c r="O9981">
        <f t="shared" si="622"/>
        <v>71.265</v>
      </c>
      <c r="P9981" s="1">
        <f t="shared" si="623"/>
        <v>0.47925353059852</v>
      </c>
    </row>
    <row r="9982" ht="20" customHeight="1" spans="1:16">
      <c r="A9982" s="4" t="s">
        <v>11070</v>
      </c>
      <c r="B9982" s="4" t="s">
        <v>17</v>
      </c>
      <c r="C9982" s="4" t="s">
        <v>113</v>
      </c>
      <c r="D9982" s="5">
        <v>46201</v>
      </c>
      <c r="E9982" s="5" t="s">
        <v>9877</v>
      </c>
      <c r="F9982" s="5" t="s">
        <v>32</v>
      </c>
      <c r="G9982" s="5" t="s">
        <v>9878</v>
      </c>
      <c r="H9982" s="4" t="s">
        <v>9879</v>
      </c>
      <c r="I9982" s="4" t="str">
        <f>VLOOKUP(H9982,[1]物料!$A$1:$M$65536,13,0)</f>
        <v>130.00</v>
      </c>
      <c r="J9982" s="4">
        <v>13.6</v>
      </c>
      <c r="K9982" s="4">
        <f t="shared" si="620"/>
        <v>16.44</v>
      </c>
      <c r="L9982" s="4">
        <f t="shared" si="621"/>
        <v>160.04</v>
      </c>
      <c r="M9982" s="6">
        <v>1</v>
      </c>
      <c r="N9982" s="7">
        <v>328.8</v>
      </c>
      <c r="O9982">
        <f t="shared" si="622"/>
        <v>168.76</v>
      </c>
      <c r="P9982" s="1">
        <f t="shared" si="623"/>
        <v>0.513260340632603</v>
      </c>
    </row>
    <row r="9983" ht="20" customHeight="1" spans="1:16">
      <c r="A9983" s="4" t="s">
        <v>11071</v>
      </c>
      <c r="B9983" s="4" t="s">
        <v>24</v>
      </c>
      <c r="C9983" s="4" t="s">
        <v>59</v>
      </c>
      <c r="D9983" s="5">
        <v>46201</v>
      </c>
      <c r="E9983" s="5" t="s">
        <v>970</v>
      </c>
      <c r="F9983" s="5" t="s">
        <v>70</v>
      </c>
      <c r="G9983" s="5" t="s">
        <v>971</v>
      </c>
      <c r="H9983" s="4" t="s">
        <v>972</v>
      </c>
      <c r="I9983" s="4" t="str">
        <f>VLOOKUP(H9983,[1]物料!$A$1:$M$65536,13,0)</f>
        <v>39.00</v>
      </c>
      <c r="J9983" s="4">
        <v>6.5</v>
      </c>
      <c r="K9983" s="4">
        <f t="shared" si="620"/>
        <v>4.99</v>
      </c>
      <c r="L9983" s="4">
        <f t="shared" si="621"/>
        <v>50.49</v>
      </c>
      <c r="M9983" s="6">
        <v>1</v>
      </c>
      <c r="N9983" s="7">
        <v>99.8</v>
      </c>
      <c r="O9983">
        <f t="shared" si="622"/>
        <v>49.31</v>
      </c>
      <c r="P9983" s="1">
        <f t="shared" si="623"/>
        <v>0.494088176352705</v>
      </c>
    </row>
    <row r="9984" ht="20" customHeight="1" spans="1:16">
      <c r="A9984" s="4" t="s">
        <v>11072</v>
      </c>
      <c r="B9984" s="4" t="s">
        <v>24</v>
      </c>
      <c r="C9984" s="4" t="s">
        <v>411</v>
      </c>
      <c r="D9984" s="5">
        <v>46201</v>
      </c>
      <c r="E9984" s="5" t="s">
        <v>90</v>
      </c>
      <c r="F9984" s="5" t="s">
        <v>55</v>
      </c>
      <c r="G9984" s="5" t="s">
        <v>91</v>
      </c>
      <c r="H9984" s="4" t="s">
        <v>475</v>
      </c>
      <c r="I9984" s="4" t="str">
        <f>VLOOKUP(H9984,[1]物料!$A$1:$M$65536,13,0)</f>
        <v>40.00</v>
      </c>
      <c r="J9984" s="4">
        <v>10.7</v>
      </c>
      <c r="K9984" s="4">
        <f t="shared" si="620"/>
        <v>5.44</v>
      </c>
      <c r="L9984" s="4">
        <f t="shared" si="621"/>
        <v>56.14</v>
      </c>
      <c r="M9984" s="6">
        <v>1</v>
      </c>
      <c r="N9984" s="7">
        <v>108.8</v>
      </c>
      <c r="O9984">
        <f t="shared" si="622"/>
        <v>52.66</v>
      </c>
      <c r="P9984" s="1">
        <f t="shared" si="623"/>
        <v>0.484007352941176</v>
      </c>
    </row>
    <row r="9985" ht="20" customHeight="1" spans="1:16">
      <c r="A9985" s="4" t="s">
        <v>11073</v>
      </c>
      <c r="B9985" s="4" t="s">
        <v>24</v>
      </c>
      <c r="C9985" s="4" t="s">
        <v>87</v>
      </c>
      <c r="D9985" s="5">
        <v>46201</v>
      </c>
      <c r="E9985" s="5" t="s">
        <v>83</v>
      </c>
      <c r="F9985" s="5" t="s">
        <v>55</v>
      </c>
      <c r="G9985" s="5" t="s">
        <v>84</v>
      </c>
      <c r="H9985" s="4" t="s">
        <v>88</v>
      </c>
      <c r="I9985" s="4" t="str">
        <f>VLOOKUP(H9985,[1]物料!$A$1:$M$65536,13,0)</f>
        <v>52.00</v>
      </c>
      <c r="J9985" s="4">
        <v>18</v>
      </c>
      <c r="K9985" s="4">
        <f t="shared" si="620"/>
        <v>7.3815</v>
      </c>
      <c r="L9985" s="4">
        <f t="shared" si="621"/>
        <v>77.3815</v>
      </c>
      <c r="M9985" s="6">
        <v>1</v>
      </c>
      <c r="N9985" s="7">
        <v>147.63</v>
      </c>
      <c r="O9985">
        <f t="shared" si="622"/>
        <v>70.2485</v>
      </c>
      <c r="P9985" s="1">
        <f t="shared" si="623"/>
        <v>0.475841631104789</v>
      </c>
    </row>
    <row r="9986" ht="20" customHeight="1" spans="1:16">
      <c r="A9986" s="4" t="s">
        <v>11074</v>
      </c>
      <c r="B9986" s="4" t="s">
        <v>24</v>
      </c>
      <c r="C9986" s="4" t="s">
        <v>74</v>
      </c>
      <c r="D9986" s="5">
        <v>46201</v>
      </c>
      <c r="E9986" s="5" t="s">
        <v>69</v>
      </c>
      <c r="F9986" s="5" t="s">
        <v>70</v>
      </c>
      <c r="G9986" s="5" t="s">
        <v>71</v>
      </c>
      <c r="H9986" s="4" t="s">
        <v>111</v>
      </c>
      <c r="I9986" s="4" t="str">
        <f>VLOOKUP(H9986,[1]物料!$A$1:$M$65536,13,0)</f>
        <v>45.00</v>
      </c>
      <c r="J9986" s="4">
        <v>6.5</v>
      </c>
      <c r="K9986" s="4">
        <f t="shared" si="620"/>
        <v>5.49</v>
      </c>
      <c r="L9986" s="4">
        <f t="shared" si="621"/>
        <v>56.99</v>
      </c>
      <c r="M9986" s="6">
        <v>1</v>
      </c>
      <c r="N9986" s="7">
        <v>109.8</v>
      </c>
      <c r="O9986">
        <f t="shared" si="622"/>
        <v>52.81</v>
      </c>
      <c r="P9986" s="1">
        <f t="shared" si="623"/>
        <v>0.480965391621129</v>
      </c>
    </row>
    <row r="9987" ht="20" customHeight="1" spans="1:16">
      <c r="A9987" s="4" t="s">
        <v>11075</v>
      </c>
      <c r="B9987" s="4" t="s">
        <v>24</v>
      </c>
      <c r="C9987" s="4" t="s">
        <v>44</v>
      </c>
      <c r="D9987" s="5">
        <v>46201</v>
      </c>
      <c r="E9987" s="5" t="s">
        <v>384</v>
      </c>
      <c r="F9987" s="5" t="s">
        <v>20</v>
      </c>
      <c r="G9987" s="5" t="s">
        <v>385</v>
      </c>
      <c r="H9987" s="4" t="s">
        <v>563</v>
      </c>
      <c r="I9987" s="4" t="str">
        <f>VLOOKUP(H9987,[1]物料!$A$1:$M$65536,13,0)</f>
        <v>36.60</v>
      </c>
      <c r="J9987" s="4">
        <v>6.5</v>
      </c>
      <c r="K9987" s="4">
        <f t="shared" ref="K9987:K10050" si="624">N9987*0.05</f>
        <v>4.435</v>
      </c>
      <c r="L9987" s="4">
        <f t="shared" ref="L9987:L10050" si="625">I9987+J9987+K9987</f>
        <v>47.535</v>
      </c>
      <c r="M9987" s="6">
        <v>1</v>
      </c>
      <c r="N9987" s="7">
        <v>88.7</v>
      </c>
      <c r="O9987">
        <f t="shared" ref="O9987:O10050" si="626">N9987-L9987</f>
        <v>41.165</v>
      </c>
      <c r="P9987" s="1">
        <f t="shared" ref="P9987:P10050" si="627">O9987/N9987</f>
        <v>0.464092446448703</v>
      </c>
    </row>
    <row r="9988" ht="20" customHeight="1" spans="1:16">
      <c r="A9988" s="4" t="s">
        <v>11076</v>
      </c>
      <c r="B9988" s="4" t="s">
        <v>17</v>
      </c>
      <c r="C9988" s="4" t="s">
        <v>18</v>
      </c>
      <c r="D9988" s="5">
        <v>46201</v>
      </c>
      <c r="E9988" s="5" t="s">
        <v>1880</v>
      </c>
      <c r="F9988" s="5" t="s">
        <v>55</v>
      </c>
      <c r="G9988" s="5" t="s">
        <v>1881</v>
      </c>
      <c r="H9988" s="4" t="s">
        <v>11077</v>
      </c>
      <c r="I9988" s="4" t="str">
        <f>VLOOKUP(H9988,[1]物料!$A$1:$M$65536,13,0)</f>
        <v>38.00</v>
      </c>
      <c r="J9988" s="4">
        <v>14.5</v>
      </c>
      <c r="K9988" s="4">
        <f t="shared" si="624"/>
        <v>5.168</v>
      </c>
      <c r="L9988" s="4">
        <f t="shared" si="625"/>
        <v>57.668</v>
      </c>
      <c r="M9988" s="6">
        <v>1</v>
      </c>
      <c r="N9988" s="7">
        <v>103.36</v>
      </c>
      <c r="O9988">
        <f t="shared" si="626"/>
        <v>45.692</v>
      </c>
      <c r="P9988" s="1">
        <f t="shared" si="627"/>
        <v>0.442066563467492</v>
      </c>
    </row>
    <row r="9989" ht="20" customHeight="1" spans="1:16">
      <c r="A9989" s="4" t="s">
        <v>11078</v>
      </c>
      <c r="B9989" s="4" t="s">
        <v>24</v>
      </c>
      <c r="C9989" s="4" t="s">
        <v>150</v>
      </c>
      <c r="D9989" s="5">
        <v>46201</v>
      </c>
      <c r="E9989" s="5" t="s">
        <v>115</v>
      </c>
      <c r="F9989" s="5" t="s">
        <v>70</v>
      </c>
      <c r="G9989" s="5" t="s">
        <v>116</v>
      </c>
      <c r="H9989" s="4" t="s">
        <v>208</v>
      </c>
      <c r="I9989" s="4" t="str">
        <f>VLOOKUP(H9989,[1]物料!$A$1:$M$65536,13,0)</f>
        <v>42.00</v>
      </c>
      <c r="J9989" s="4">
        <v>6.5</v>
      </c>
      <c r="K9989" s="4">
        <f t="shared" si="624"/>
        <v>4.94</v>
      </c>
      <c r="L9989" s="4">
        <f t="shared" si="625"/>
        <v>53.44</v>
      </c>
      <c r="M9989" s="6">
        <v>1</v>
      </c>
      <c r="N9989" s="7">
        <v>98.8</v>
      </c>
      <c r="O9989">
        <f t="shared" si="626"/>
        <v>45.36</v>
      </c>
      <c r="P9989" s="1">
        <f t="shared" si="627"/>
        <v>0.459109311740891</v>
      </c>
    </row>
    <row r="9990" ht="20" customHeight="1" spans="1:16">
      <c r="A9990" s="4" t="s">
        <v>11079</v>
      </c>
      <c r="B9990" s="4" t="s">
        <v>24</v>
      </c>
      <c r="C9990" s="4" t="s">
        <v>25</v>
      </c>
      <c r="D9990" s="5">
        <v>46201</v>
      </c>
      <c r="E9990" s="5" t="s">
        <v>278</v>
      </c>
      <c r="F9990" s="5" t="s">
        <v>55</v>
      </c>
      <c r="G9990" s="5" t="s">
        <v>279</v>
      </c>
      <c r="H9990" s="4" t="s">
        <v>812</v>
      </c>
      <c r="I9990" s="4" t="str">
        <f>VLOOKUP(H9990,[1]物料!$A$1:$M$65536,13,0)</f>
        <v>20.00</v>
      </c>
      <c r="J9990" s="4">
        <v>8</v>
      </c>
      <c r="K9990" s="4">
        <f t="shared" si="624"/>
        <v>2.49</v>
      </c>
      <c r="L9990" s="4">
        <f t="shared" si="625"/>
        <v>30.49</v>
      </c>
      <c r="M9990" s="6">
        <v>1</v>
      </c>
      <c r="N9990" s="7">
        <v>49.8</v>
      </c>
      <c r="O9990">
        <f t="shared" si="626"/>
        <v>19.31</v>
      </c>
      <c r="P9990" s="1">
        <f t="shared" si="627"/>
        <v>0.387751004016064</v>
      </c>
    </row>
    <row r="9991" ht="20" customHeight="1" spans="1:16">
      <c r="A9991" s="4" t="s">
        <v>11080</v>
      </c>
      <c r="B9991" s="4" t="s">
        <v>24</v>
      </c>
      <c r="C9991" s="4" t="s">
        <v>87</v>
      </c>
      <c r="D9991" s="5">
        <v>46201</v>
      </c>
      <c r="E9991" s="5" t="s">
        <v>83</v>
      </c>
      <c r="F9991" s="5" t="s">
        <v>55</v>
      </c>
      <c r="G9991" s="5" t="s">
        <v>84</v>
      </c>
      <c r="H9991" s="4" t="s">
        <v>85</v>
      </c>
      <c r="I9991" s="4" t="str">
        <f>VLOOKUP(H9991,[1]物料!$A$1:$M$65536,13,0)</f>
        <v>52.00</v>
      </c>
      <c r="J9991" s="4">
        <v>18</v>
      </c>
      <c r="K9991" s="4">
        <f t="shared" si="624"/>
        <v>7.19</v>
      </c>
      <c r="L9991" s="4">
        <f t="shared" si="625"/>
        <v>77.19</v>
      </c>
      <c r="M9991" s="6">
        <v>1</v>
      </c>
      <c r="N9991" s="7">
        <v>143.8</v>
      </c>
      <c r="O9991">
        <f t="shared" si="626"/>
        <v>66.61</v>
      </c>
      <c r="P9991" s="1">
        <f t="shared" si="627"/>
        <v>0.463212795549374</v>
      </c>
    </row>
    <row r="9992" ht="20" customHeight="1" spans="1:16">
      <c r="A9992" s="4" t="s">
        <v>11081</v>
      </c>
      <c r="B9992" s="4" t="s">
        <v>24</v>
      </c>
      <c r="C9992" s="4" t="s">
        <v>44</v>
      </c>
      <c r="D9992" s="5">
        <v>46201</v>
      </c>
      <c r="E9992" s="5" t="s">
        <v>186</v>
      </c>
      <c r="F9992" s="5" t="s">
        <v>55</v>
      </c>
      <c r="G9992" s="5" t="s">
        <v>187</v>
      </c>
      <c r="H9992" s="4" t="s">
        <v>557</v>
      </c>
      <c r="I9992" s="4" t="str">
        <f>VLOOKUP(H9992,[1]物料!$A$1:$M$65536,13,0)</f>
        <v>48.00</v>
      </c>
      <c r="J9992" s="4">
        <v>10.7</v>
      </c>
      <c r="K9992" s="4">
        <f t="shared" si="624"/>
        <v>6.44</v>
      </c>
      <c r="L9992" s="4">
        <f t="shared" si="625"/>
        <v>65.14</v>
      </c>
      <c r="M9992" s="6">
        <v>1</v>
      </c>
      <c r="N9992" s="7">
        <v>128.8</v>
      </c>
      <c r="O9992">
        <f t="shared" si="626"/>
        <v>63.66</v>
      </c>
      <c r="P9992" s="1">
        <f t="shared" si="627"/>
        <v>0.494254658385093</v>
      </c>
    </row>
    <row r="9993" ht="20" customHeight="1" spans="1:16">
      <c r="A9993" s="4" t="s">
        <v>11082</v>
      </c>
      <c r="B9993" s="4" t="s">
        <v>24</v>
      </c>
      <c r="C9993" s="4" t="s">
        <v>59</v>
      </c>
      <c r="D9993" s="5">
        <v>46201</v>
      </c>
      <c r="E9993" s="5" t="s">
        <v>83</v>
      </c>
      <c r="F9993" s="5" t="s">
        <v>55</v>
      </c>
      <c r="G9993" s="5" t="s">
        <v>84</v>
      </c>
      <c r="H9993" s="4" t="s">
        <v>138</v>
      </c>
      <c r="I9993" s="4" t="str">
        <f>VLOOKUP(H9993,[1]物料!$A$1:$M$65536,13,0)</f>
        <v>52.00</v>
      </c>
      <c r="J9993" s="4">
        <v>18</v>
      </c>
      <c r="K9993" s="4">
        <f t="shared" si="624"/>
        <v>7.435</v>
      </c>
      <c r="L9993" s="4">
        <f t="shared" si="625"/>
        <v>77.435</v>
      </c>
      <c r="M9993" s="6">
        <v>1</v>
      </c>
      <c r="N9993" s="7">
        <v>148.7</v>
      </c>
      <c r="O9993">
        <f t="shared" si="626"/>
        <v>71.265</v>
      </c>
      <c r="P9993" s="1">
        <f t="shared" si="627"/>
        <v>0.47925353059852</v>
      </c>
    </row>
    <row r="9994" ht="20" customHeight="1" spans="1:16">
      <c r="A9994" s="4" t="s">
        <v>11083</v>
      </c>
      <c r="B9994" s="4" t="s">
        <v>24</v>
      </c>
      <c r="C9994" s="4" t="s">
        <v>74</v>
      </c>
      <c r="D9994" s="5">
        <v>46201</v>
      </c>
      <c r="E9994" s="5" t="s">
        <v>75</v>
      </c>
      <c r="F9994" s="5" t="s">
        <v>61</v>
      </c>
      <c r="G9994" s="5" t="s">
        <v>76</v>
      </c>
      <c r="H9994" s="4" t="s">
        <v>77</v>
      </c>
      <c r="I9994" s="4" t="str">
        <f>VLOOKUP(H9994,[1]物料!$A$1:$M$65536,13,0)</f>
        <v>25.00</v>
      </c>
      <c r="J9994" s="4">
        <v>8</v>
      </c>
      <c r="K9994" s="4">
        <f t="shared" si="624"/>
        <v>3.265</v>
      </c>
      <c r="L9994" s="4">
        <f t="shared" si="625"/>
        <v>36.265</v>
      </c>
      <c r="M9994" s="6">
        <v>1</v>
      </c>
      <c r="N9994" s="7">
        <v>65.3</v>
      </c>
      <c r="O9994">
        <f t="shared" si="626"/>
        <v>29.035</v>
      </c>
      <c r="P9994" s="1">
        <f t="shared" si="627"/>
        <v>0.444640122511485</v>
      </c>
    </row>
    <row r="9995" ht="20" customHeight="1" spans="1:16">
      <c r="A9995" s="4" t="s">
        <v>11084</v>
      </c>
      <c r="B9995" s="4" t="s">
        <v>17</v>
      </c>
      <c r="C9995" s="4" t="s">
        <v>18</v>
      </c>
      <c r="D9995" s="5">
        <v>46201</v>
      </c>
      <c r="E9995" s="5" t="s">
        <v>301</v>
      </c>
      <c r="F9995" s="5" t="s">
        <v>55</v>
      </c>
      <c r="G9995" s="5" t="s">
        <v>302</v>
      </c>
      <c r="H9995" s="4" t="s">
        <v>839</v>
      </c>
      <c r="I9995" s="4" t="str">
        <f>VLOOKUP(H9995,[1]物料!$A$1:$M$65536,13,0)</f>
        <v>20.00</v>
      </c>
      <c r="J9995" s="4">
        <v>4.5</v>
      </c>
      <c r="K9995" s="4">
        <f t="shared" si="624"/>
        <v>2.99</v>
      </c>
      <c r="L9995" s="4">
        <f t="shared" si="625"/>
        <v>27.49</v>
      </c>
      <c r="M9995" s="6">
        <v>1</v>
      </c>
      <c r="N9995" s="7">
        <v>59.8</v>
      </c>
      <c r="O9995">
        <f t="shared" si="626"/>
        <v>32.31</v>
      </c>
      <c r="P9995" s="1">
        <f t="shared" si="627"/>
        <v>0.540301003344482</v>
      </c>
    </row>
    <row r="9996" ht="20" customHeight="1" spans="1:16">
      <c r="A9996" s="4" t="s">
        <v>11085</v>
      </c>
      <c r="B9996" s="4" t="s">
        <v>24</v>
      </c>
      <c r="C9996" s="4" t="s">
        <v>87</v>
      </c>
      <c r="D9996" s="5">
        <v>46201</v>
      </c>
      <c r="E9996" s="5" t="s">
        <v>83</v>
      </c>
      <c r="F9996" s="5" t="s">
        <v>55</v>
      </c>
      <c r="G9996" s="5" t="s">
        <v>84</v>
      </c>
      <c r="H9996" s="4" t="s">
        <v>138</v>
      </c>
      <c r="I9996" s="4" t="str">
        <f>VLOOKUP(H9996,[1]物料!$A$1:$M$65536,13,0)</f>
        <v>52.00</v>
      </c>
      <c r="J9996" s="4">
        <v>18</v>
      </c>
      <c r="K9996" s="4">
        <f t="shared" si="624"/>
        <v>7.04</v>
      </c>
      <c r="L9996" s="4">
        <f t="shared" si="625"/>
        <v>77.04</v>
      </c>
      <c r="M9996" s="6">
        <v>1</v>
      </c>
      <c r="N9996" s="7">
        <v>140.8</v>
      </c>
      <c r="O9996">
        <f t="shared" si="626"/>
        <v>63.76</v>
      </c>
      <c r="P9996" s="1">
        <f t="shared" si="627"/>
        <v>0.452840909090909</v>
      </c>
    </row>
    <row r="9997" ht="20" customHeight="1" spans="1:16">
      <c r="A9997" s="4" t="s">
        <v>11086</v>
      </c>
      <c r="B9997" s="4" t="s">
        <v>17</v>
      </c>
      <c r="C9997" s="4" t="s">
        <v>18</v>
      </c>
      <c r="D9997" s="5">
        <v>46201</v>
      </c>
      <c r="E9997" s="5" t="s">
        <v>332</v>
      </c>
      <c r="F9997" s="5" t="s">
        <v>55</v>
      </c>
      <c r="G9997" s="5" t="s">
        <v>333</v>
      </c>
      <c r="H9997" s="4" t="s">
        <v>334</v>
      </c>
      <c r="I9997" s="4" t="str">
        <f>VLOOKUP(H9997,[1]物料!$A$1:$M$65536,13,0)</f>
        <v>16.00</v>
      </c>
      <c r="J9997" s="4">
        <v>4.5</v>
      </c>
      <c r="K9997" s="4">
        <f t="shared" si="624"/>
        <v>2.793</v>
      </c>
      <c r="L9997" s="4">
        <f t="shared" si="625"/>
        <v>23.293</v>
      </c>
      <c r="M9997" s="6">
        <v>1</v>
      </c>
      <c r="N9997" s="7">
        <v>55.86</v>
      </c>
      <c r="O9997">
        <f t="shared" si="626"/>
        <v>32.567</v>
      </c>
      <c r="P9997" s="1">
        <f t="shared" si="627"/>
        <v>0.583011099176513</v>
      </c>
    </row>
    <row r="9998" ht="20" customHeight="1" spans="1:16">
      <c r="A9998" s="4" t="s">
        <v>11087</v>
      </c>
      <c r="B9998" s="4" t="s">
        <v>17</v>
      </c>
      <c r="C9998" s="4" t="s">
        <v>18</v>
      </c>
      <c r="D9998" s="5">
        <v>46201</v>
      </c>
      <c r="E9998" s="5" t="s">
        <v>278</v>
      </c>
      <c r="F9998" s="5" t="s">
        <v>55</v>
      </c>
      <c r="G9998" s="5" t="s">
        <v>279</v>
      </c>
      <c r="H9998" s="4" t="s">
        <v>530</v>
      </c>
      <c r="I9998" s="4" t="str">
        <f>VLOOKUP(H9998,[1]物料!$A$1:$M$65536,13,0)</f>
        <v>20.00</v>
      </c>
      <c r="J9998" s="4">
        <v>4.5</v>
      </c>
      <c r="K9998" s="4">
        <f t="shared" si="624"/>
        <v>2.99</v>
      </c>
      <c r="L9998" s="4">
        <f t="shared" si="625"/>
        <v>27.49</v>
      </c>
      <c r="M9998" s="6">
        <v>1</v>
      </c>
      <c r="N9998" s="7">
        <v>59.8</v>
      </c>
      <c r="O9998">
        <f t="shared" si="626"/>
        <v>32.31</v>
      </c>
      <c r="P9998" s="1">
        <f t="shared" si="627"/>
        <v>0.540301003344482</v>
      </c>
    </row>
    <row r="9999" ht="20" customHeight="1" spans="1:16">
      <c r="A9999" s="4" t="s">
        <v>11088</v>
      </c>
      <c r="B9999" s="4" t="s">
        <v>17</v>
      </c>
      <c r="C9999" s="4" t="s">
        <v>18</v>
      </c>
      <c r="D9999" s="5">
        <v>46201</v>
      </c>
      <c r="E9999" s="5" t="s">
        <v>115</v>
      </c>
      <c r="F9999" s="5" t="s">
        <v>70</v>
      </c>
      <c r="G9999" s="5" t="s">
        <v>116</v>
      </c>
      <c r="H9999" s="4" t="s">
        <v>126</v>
      </c>
      <c r="I9999" s="4" t="str">
        <f>VLOOKUP(H9999,[1]物料!$A$1:$M$65536,13,0)</f>
        <v>42.00</v>
      </c>
      <c r="J9999" s="4">
        <v>3</v>
      </c>
      <c r="K9999" s="4">
        <f t="shared" si="624"/>
        <v>4.93</v>
      </c>
      <c r="L9999" s="4">
        <f t="shared" si="625"/>
        <v>49.93</v>
      </c>
      <c r="M9999" s="6">
        <v>1</v>
      </c>
      <c r="N9999" s="7">
        <v>98.6</v>
      </c>
      <c r="O9999">
        <f t="shared" si="626"/>
        <v>48.67</v>
      </c>
      <c r="P9999" s="1">
        <f t="shared" si="627"/>
        <v>0.493610547667343</v>
      </c>
    </row>
    <row r="10000" ht="20" customHeight="1" spans="1:16">
      <c r="A10000" s="4" t="s">
        <v>11089</v>
      </c>
      <c r="B10000" s="4" t="s">
        <v>24</v>
      </c>
      <c r="C10000" s="4" t="s">
        <v>25</v>
      </c>
      <c r="D10000" s="5">
        <v>46201</v>
      </c>
      <c r="E10000" s="5" t="s">
        <v>83</v>
      </c>
      <c r="F10000" s="5" t="s">
        <v>55</v>
      </c>
      <c r="G10000" s="5" t="s">
        <v>84</v>
      </c>
      <c r="H10000" s="4" t="s">
        <v>88</v>
      </c>
      <c r="I10000" s="4" t="str">
        <f>VLOOKUP(H10000,[1]物料!$A$1:$M$65536,13,0)</f>
        <v>52.00</v>
      </c>
      <c r="J10000" s="4">
        <v>18</v>
      </c>
      <c r="K10000" s="4">
        <f t="shared" si="624"/>
        <v>7.282</v>
      </c>
      <c r="L10000" s="4">
        <f t="shared" si="625"/>
        <v>77.282</v>
      </c>
      <c r="M10000" s="6">
        <v>1</v>
      </c>
      <c r="N10000" s="7">
        <v>145.64</v>
      </c>
      <c r="O10000">
        <f t="shared" si="626"/>
        <v>68.358</v>
      </c>
      <c r="P10000" s="1">
        <f t="shared" si="627"/>
        <v>0.469362812414172</v>
      </c>
    </row>
    <row r="10001" ht="20" customHeight="1" spans="1:16">
      <c r="A10001" s="4" t="s">
        <v>11090</v>
      </c>
      <c r="B10001" s="4" t="s">
        <v>24</v>
      </c>
      <c r="C10001" s="4" t="s">
        <v>87</v>
      </c>
      <c r="D10001" s="5">
        <v>46201</v>
      </c>
      <c r="E10001" s="5" t="s">
        <v>90</v>
      </c>
      <c r="F10001" s="5" t="s">
        <v>55</v>
      </c>
      <c r="G10001" s="5" t="s">
        <v>91</v>
      </c>
      <c r="H10001" s="4" t="s">
        <v>159</v>
      </c>
      <c r="I10001" s="4" t="str">
        <f>VLOOKUP(H10001,[1]物料!$A$1:$M$65536,13,0)</f>
        <v>40.00</v>
      </c>
      <c r="J10001" s="4">
        <v>10.7</v>
      </c>
      <c r="K10001" s="4">
        <f t="shared" si="624"/>
        <v>6.09</v>
      </c>
      <c r="L10001" s="4">
        <f t="shared" si="625"/>
        <v>56.79</v>
      </c>
      <c r="M10001" s="6">
        <v>1</v>
      </c>
      <c r="N10001" s="7">
        <v>121.8</v>
      </c>
      <c r="O10001">
        <f t="shared" si="626"/>
        <v>65.01</v>
      </c>
      <c r="P10001" s="1">
        <f t="shared" si="627"/>
        <v>0.533743842364532</v>
      </c>
    </row>
    <row r="10002" ht="20" customHeight="1" spans="1:16">
      <c r="A10002" s="4" t="s">
        <v>11091</v>
      </c>
      <c r="B10002" s="4" t="s">
        <v>17</v>
      </c>
      <c r="C10002" s="4" t="s">
        <v>113</v>
      </c>
      <c r="D10002" s="5">
        <v>46201</v>
      </c>
      <c r="E10002" s="5" t="s">
        <v>327</v>
      </c>
      <c r="F10002" s="5" t="s">
        <v>32</v>
      </c>
      <c r="G10002" s="5" t="s">
        <v>328</v>
      </c>
      <c r="H10002" s="4" t="s">
        <v>329</v>
      </c>
      <c r="I10002" s="4" t="str">
        <f>VLOOKUP(H10002,[1]物料!$A$1:$M$65536,13,0)</f>
        <v>149.00</v>
      </c>
      <c r="J10002" s="4">
        <v>13.6</v>
      </c>
      <c r="K10002" s="4">
        <f t="shared" si="624"/>
        <v>9.95</v>
      </c>
      <c r="L10002" s="4">
        <f t="shared" si="625"/>
        <v>172.55</v>
      </c>
      <c r="M10002" s="6">
        <v>1</v>
      </c>
      <c r="N10002" s="7">
        <v>199</v>
      </c>
      <c r="O10002">
        <f t="shared" si="626"/>
        <v>26.45</v>
      </c>
      <c r="P10002" s="1">
        <f t="shared" si="627"/>
        <v>0.132914572864322</v>
      </c>
    </row>
    <row r="10003" ht="20" customHeight="1" spans="1:16">
      <c r="A10003" s="4" t="s">
        <v>11092</v>
      </c>
      <c r="B10003" s="4" t="s">
        <v>24</v>
      </c>
      <c r="C10003" s="4" t="s">
        <v>119</v>
      </c>
      <c r="D10003" s="5">
        <v>46201</v>
      </c>
      <c r="E10003" s="5" t="s">
        <v>60</v>
      </c>
      <c r="F10003" s="5" t="s">
        <v>61</v>
      </c>
      <c r="G10003" s="5" t="s">
        <v>62</v>
      </c>
      <c r="H10003" s="4" t="s">
        <v>63</v>
      </c>
      <c r="I10003" s="4" t="str">
        <f>VLOOKUP(H10003,[1]物料!$A$1:$M$65536,13,0)</f>
        <v>24.00</v>
      </c>
      <c r="J10003" s="4">
        <v>8</v>
      </c>
      <c r="K10003" s="4">
        <f t="shared" si="624"/>
        <v>3.435</v>
      </c>
      <c r="L10003" s="4">
        <f t="shared" si="625"/>
        <v>35.435</v>
      </c>
      <c r="M10003" s="6">
        <v>1</v>
      </c>
      <c r="N10003" s="7">
        <v>68.7</v>
      </c>
      <c r="O10003">
        <f t="shared" si="626"/>
        <v>33.265</v>
      </c>
      <c r="P10003" s="1">
        <f t="shared" si="627"/>
        <v>0.484206695778748</v>
      </c>
    </row>
    <row r="10004" ht="20" customHeight="1" spans="1:16">
      <c r="A10004" s="4" t="s">
        <v>11093</v>
      </c>
      <c r="B10004" s="4" t="s">
        <v>17</v>
      </c>
      <c r="C10004" s="4" t="s">
        <v>49</v>
      </c>
      <c r="D10004" s="5">
        <v>46201</v>
      </c>
      <c r="E10004" s="5" t="s">
        <v>94</v>
      </c>
      <c r="F10004" s="5" t="s">
        <v>55</v>
      </c>
      <c r="G10004" s="5" t="s">
        <v>95</v>
      </c>
      <c r="H10004" s="4" t="s">
        <v>240</v>
      </c>
      <c r="I10004" s="4" t="str">
        <f>VLOOKUP(H10004,[1]物料!$A$1:$M$65536,13,0)</f>
        <v>30.00</v>
      </c>
      <c r="J10004" s="4">
        <v>7.2</v>
      </c>
      <c r="K10004" s="4">
        <f t="shared" si="624"/>
        <v>4.41</v>
      </c>
      <c r="L10004" s="4">
        <f t="shared" si="625"/>
        <v>41.61</v>
      </c>
      <c r="M10004" s="6">
        <v>1</v>
      </c>
      <c r="N10004" s="7">
        <v>88.2</v>
      </c>
      <c r="O10004">
        <f t="shared" si="626"/>
        <v>46.59</v>
      </c>
      <c r="P10004" s="1">
        <f t="shared" si="627"/>
        <v>0.528231292517007</v>
      </c>
    </row>
    <row r="10005" ht="20" customHeight="1" spans="1:16">
      <c r="A10005" s="4" t="s">
        <v>11094</v>
      </c>
      <c r="B10005" s="4" t="s">
        <v>17</v>
      </c>
      <c r="C10005" s="4" t="s">
        <v>18</v>
      </c>
      <c r="D10005" s="5">
        <v>46201</v>
      </c>
      <c r="E10005" s="5" t="s">
        <v>45</v>
      </c>
      <c r="F10005" s="5" t="s">
        <v>20</v>
      </c>
      <c r="G10005" s="5" t="s">
        <v>46</v>
      </c>
      <c r="H10005" s="4" t="s">
        <v>134</v>
      </c>
      <c r="I10005" s="4" t="str">
        <f>VLOOKUP(H10005,[1]物料!$A$1:$M$65536,13,0)</f>
        <v>36.10</v>
      </c>
      <c r="J10005" s="4">
        <v>3</v>
      </c>
      <c r="K10005" s="4">
        <f t="shared" si="624"/>
        <v>4.94</v>
      </c>
      <c r="L10005" s="4">
        <f t="shared" si="625"/>
        <v>44.04</v>
      </c>
      <c r="M10005" s="6">
        <v>1</v>
      </c>
      <c r="N10005" s="7">
        <v>98.8</v>
      </c>
      <c r="O10005">
        <f t="shared" si="626"/>
        <v>54.76</v>
      </c>
      <c r="P10005" s="1">
        <f t="shared" si="627"/>
        <v>0.554251012145749</v>
      </c>
    </row>
    <row r="10006" ht="20" customHeight="1" spans="1:16">
      <c r="A10006" s="4" t="s">
        <v>11095</v>
      </c>
      <c r="B10006" s="4" t="s">
        <v>24</v>
      </c>
      <c r="C10006" s="4" t="s">
        <v>74</v>
      </c>
      <c r="D10006" s="5">
        <v>46201</v>
      </c>
      <c r="E10006" s="5" t="s">
        <v>384</v>
      </c>
      <c r="F10006" s="5" t="s">
        <v>20</v>
      </c>
      <c r="G10006" s="5" t="s">
        <v>385</v>
      </c>
      <c r="H10006" s="4" t="s">
        <v>563</v>
      </c>
      <c r="I10006" s="4" t="str">
        <f>VLOOKUP(H10006,[1]物料!$A$1:$M$65536,13,0)</f>
        <v>36.60</v>
      </c>
      <c r="J10006" s="4">
        <v>6.5</v>
      </c>
      <c r="K10006" s="4">
        <f t="shared" si="624"/>
        <v>4.205</v>
      </c>
      <c r="L10006" s="4">
        <f t="shared" si="625"/>
        <v>47.305</v>
      </c>
      <c r="M10006" s="6">
        <v>1</v>
      </c>
      <c r="N10006" s="7">
        <v>84.1</v>
      </c>
      <c r="O10006">
        <f t="shared" si="626"/>
        <v>36.795</v>
      </c>
      <c r="P10006" s="1">
        <f t="shared" si="627"/>
        <v>0.437514863258026</v>
      </c>
    </row>
    <row r="10007" ht="20" customHeight="1" spans="1:16">
      <c r="A10007" s="4" t="s">
        <v>11096</v>
      </c>
      <c r="B10007" s="4" t="s">
        <v>24</v>
      </c>
      <c r="C10007" s="4" t="s">
        <v>119</v>
      </c>
      <c r="D10007" s="5">
        <v>46201</v>
      </c>
      <c r="E10007" s="5" t="s">
        <v>26</v>
      </c>
      <c r="F10007" s="5" t="s">
        <v>20</v>
      </c>
      <c r="G10007" s="5" t="s">
        <v>27</v>
      </c>
      <c r="H10007" s="4" t="s">
        <v>1099</v>
      </c>
      <c r="I10007" s="4" t="str">
        <f>VLOOKUP(H10007,[1]物料!$A$1:$M$65536,13,0)</f>
        <v>115.60</v>
      </c>
      <c r="J10007" s="4">
        <v>13.5</v>
      </c>
      <c r="K10007" s="4">
        <f t="shared" si="624"/>
        <v>14.15</v>
      </c>
      <c r="L10007" s="4">
        <f t="shared" si="625"/>
        <v>143.25</v>
      </c>
      <c r="M10007" s="6">
        <v>1</v>
      </c>
      <c r="N10007" s="7">
        <v>283</v>
      </c>
      <c r="O10007">
        <f t="shared" si="626"/>
        <v>139.75</v>
      </c>
      <c r="P10007" s="1">
        <f t="shared" si="627"/>
        <v>0.493816254416961</v>
      </c>
    </row>
    <row r="10008" ht="20" customHeight="1" spans="1:16">
      <c r="A10008" s="4" t="s">
        <v>11097</v>
      </c>
      <c r="B10008" s="4" t="s">
        <v>17</v>
      </c>
      <c r="C10008" s="4" t="s">
        <v>18</v>
      </c>
      <c r="D10008" s="5">
        <v>46201</v>
      </c>
      <c r="E10008" s="5" t="s">
        <v>83</v>
      </c>
      <c r="F10008" s="5" t="s">
        <v>55</v>
      </c>
      <c r="G10008" s="5" t="s">
        <v>84</v>
      </c>
      <c r="H10008" s="4" t="s">
        <v>147</v>
      </c>
      <c r="I10008" s="4" t="str">
        <f>VLOOKUP(H10008,[1]物料!$A$1:$M$65536,13,0)</f>
        <v>52.00</v>
      </c>
      <c r="J10008" s="4">
        <v>14.5</v>
      </c>
      <c r="K10008" s="4">
        <f t="shared" si="624"/>
        <v>8.272</v>
      </c>
      <c r="L10008" s="4">
        <f t="shared" si="625"/>
        <v>74.772</v>
      </c>
      <c r="M10008" s="6">
        <v>1</v>
      </c>
      <c r="N10008" s="7">
        <v>165.44</v>
      </c>
      <c r="O10008">
        <f t="shared" si="626"/>
        <v>90.668</v>
      </c>
      <c r="P10008" s="1">
        <f t="shared" si="627"/>
        <v>0.548041586073501</v>
      </c>
    </row>
    <row r="10009" ht="20" customHeight="1" spans="1:16">
      <c r="A10009" s="4" t="s">
        <v>11098</v>
      </c>
      <c r="B10009" s="4" t="s">
        <v>17</v>
      </c>
      <c r="C10009" s="4" t="s">
        <v>49</v>
      </c>
      <c r="D10009" s="5">
        <v>46201</v>
      </c>
      <c r="E10009" s="5" t="s">
        <v>54</v>
      </c>
      <c r="F10009" s="5" t="s">
        <v>55</v>
      </c>
      <c r="G10009" s="5" t="s">
        <v>56</v>
      </c>
      <c r="H10009" s="4" t="s">
        <v>1660</v>
      </c>
      <c r="I10009" s="4" t="str">
        <f>VLOOKUP(H10009,[1]物料!$A$1:$M$65536,13,0)</f>
        <v>12.00</v>
      </c>
      <c r="J10009" s="4">
        <v>4.5</v>
      </c>
      <c r="K10009" s="4">
        <f t="shared" si="624"/>
        <v>1.875</v>
      </c>
      <c r="L10009" s="4">
        <f t="shared" si="625"/>
        <v>18.375</v>
      </c>
      <c r="M10009" s="6">
        <v>1</v>
      </c>
      <c r="N10009" s="7">
        <v>37.5</v>
      </c>
      <c r="O10009">
        <f t="shared" si="626"/>
        <v>19.125</v>
      </c>
      <c r="P10009" s="1">
        <f t="shared" si="627"/>
        <v>0.51</v>
      </c>
    </row>
    <row r="10010" ht="20" customHeight="1" spans="1:16">
      <c r="A10010" s="4" t="s">
        <v>11099</v>
      </c>
      <c r="B10010" s="4" t="s">
        <v>24</v>
      </c>
      <c r="C10010" s="4" t="s">
        <v>25</v>
      </c>
      <c r="D10010" s="5">
        <v>46201</v>
      </c>
      <c r="E10010" s="5" t="s">
        <v>50</v>
      </c>
      <c r="F10010" s="5" t="s">
        <v>20</v>
      </c>
      <c r="G10010" s="5" t="s">
        <v>51</v>
      </c>
      <c r="H10010" s="4" t="s">
        <v>743</v>
      </c>
      <c r="I10010" s="4" t="str">
        <f>VLOOKUP(H10010,[1]物料!$A$1:$M$65536,13,0)</f>
        <v>21.00</v>
      </c>
      <c r="J10010" s="4">
        <v>6.5</v>
      </c>
      <c r="K10010" s="4">
        <f t="shared" si="624"/>
        <v>3.126</v>
      </c>
      <c r="L10010" s="4">
        <f t="shared" si="625"/>
        <v>30.626</v>
      </c>
      <c r="M10010" s="6">
        <v>1</v>
      </c>
      <c r="N10010" s="7">
        <v>62.52</v>
      </c>
      <c r="O10010">
        <f t="shared" si="626"/>
        <v>31.894</v>
      </c>
      <c r="P10010" s="1">
        <f t="shared" si="627"/>
        <v>0.510140754958413</v>
      </c>
    </row>
    <row r="10011" ht="20" customHeight="1" spans="1:16">
      <c r="A10011" s="4" t="s">
        <v>11100</v>
      </c>
      <c r="B10011" s="4" t="s">
        <v>17</v>
      </c>
      <c r="C10011" s="4" t="s">
        <v>18</v>
      </c>
      <c r="D10011" s="5">
        <v>46201</v>
      </c>
      <c r="E10011" s="5" t="s">
        <v>332</v>
      </c>
      <c r="F10011" s="5" t="s">
        <v>55</v>
      </c>
      <c r="G10011" s="5" t="s">
        <v>333</v>
      </c>
      <c r="H10011" s="4" t="s">
        <v>655</v>
      </c>
      <c r="I10011" s="4" t="str">
        <f>VLOOKUP(H10011,[1]物料!$A$1:$M$65536,13,0)</f>
        <v>16.00</v>
      </c>
      <c r="J10011" s="4">
        <v>4.5</v>
      </c>
      <c r="K10011" s="4">
        <f t="shared" si="624"/>
        <v>2.8405</v>
      </c>
      <c r="L10011" s="4">
        <f t="shared" si="625"/>
        <v>23.3405</v>
      </c>
      <c r="M10011" s="6">
        <v>1</v>
      </c>
      <c r="N10011" s="7">
        <v>56.81</v>
      </c>
      <c r="O10011">
        <f t="shared" si="626"/>
        <v>33.4695</v>
      </c>
      <c r="P10011" s="1">
        <f t="shared" si="627"/>
        <v>0.589148037317374</v>
      </c>
    </row>
    <row r="10012" ht="20" customHeight="1" spans="1:16">
      <c r="A10012" s="4" t="s">
        <v>11101</v>
      </c>
      <c r="B10012" s="4" t="s">
        <v>17</v>
      </c>
      <c r="C10012" s="4" t="s">
        <v>18</v>
      </c>
      <c r="D10012" s="5">
        <v>46201</v>
      </c>
      <c r="E10012" s="5" t="s">
        <v>75</v>
      </c>
      <c r="F10012" s="5" t="s">
        <v>61</v>
      </c>
      <c r="G10012" s="5" t="s">
        <v>76</v>
      </c>
      <c r="H10012" s="4" t="s">
        <v>588</v>
      </c>
      <c r="I10012" s="4" t="str">
        <f>VLOOKUP(H10012,[1]物料!$A$1:$M$65536,13,0)</f>
        <v>25.00</v>
      </c>
      <c r="J10012" s="4">
        <v>4.5</v>
      </c>
      <c r="K10012" s="4">
        <f t="shared" si="624"/>
        <v>3.99</v>
      </c>
      <c r="L10012" s="4">
        <f t="shared" si="625"/>
        <v>33.49</v>
      </c>
      <c r="M10012" s="6">
        <v>1</v>
      </c>
      <c r="N10012" s="7">
        <v>79.8</v>
      </c>
      <c r="O10012">
        <f t="shared" si="626"/>
        <v>46.31</v>
      </c>
      <c r="P10012" s="1">
        <f t="shared" si="627"/>
        <v>0.580325814536341</v>
      </c>
    </row>
    <row r="10013" ht="20" customHeight="1" spans="1:16">
      <c r="A10013" s="4" t="s">
        <v>11102</v>
      </c>
      <c r="B10013" s="4" t="s">
        <v>17</v>
      </c>
      <c r="C10013" s="4" t="s">
        <v>49</v>
      </c>
      <c r="D10013" s="5">
        <v>46201</v>
      </c>
      <c r="E10013" s="5" t="s">
        <v>101</v>
      </c>
      <c r="F10013" s="5" t="s">
        <v>20</v>
      </c>
      <c r="G10013" s="5" t="s">
        <v>102</v>
      </c>
      <c r="H10013" s="4" t="s">
        <v>857</v>
      </c>
      <c r="I10013" s="4" t="str">
        <f>VLOOKUP(H10013,[1]物料!$A$1:$M$65536,13,0)</f>
        <v>23.30</v>
      </c>
      <c r="J10013" s="4">
        <v>3</v>
      </c>
      <c r="K10013" s="4">
        <f t="shared" si="624"/>
        <v>2.74</v>
      </c>
      <c r="L10013" s="4">
        <f t="shared" si="625"/>
        <v>29.04</v>
      </c>
      <c r="M10013" s="6">
        <v>1</v>
      </c>
      <c r="N10013" s="7">
        <v>54.8</v>
      </c>
      <c r="O10013">
        <f t="shared" si="626"/>
        <v>25.76</v>
      </c>
      <c r="P10013" s="1">
        <f t="shared" si="627"/>
        <v>0.47007299270073</v>
      </c>
    </row>
    <row r="10014" ht="20" customHeight="1" spans="1:16">
      <c r="A10014" s="4" t="s">
        <v>11103</v>
      </c>
      <c r="B10014" s="4" t="s">
        <v>24</v>
      </c>
      <c r="C10014" s="4" t="s">
        <v>119</v>
      </c>
      <c r="D10014" s="5">
        <v>46201</v>
      </c>
      <c r="E10014" s="5" t="s">
        <v>60</v>
      </c>
      <c r="F10014" s="5" t="s">
        <v>61</v>
      </c>
      <c r="G10014" s="5" t="s">
        <v>62</v>
      </c>
      <c r="H10014" s="4" t="s">
        <v>124</v>
      </c>
      <c r="I10014" s="4" t="str">
        <f>VLOOKUP(H10014,[1]物料!$A$1:$M$65536,13,0)</f>
        <v>24.00</v>
      </c>
      <c r="J10014" s="4">
        <v>8</v>
      </c>
      <c r="K10014" s="4">
        <f t="shared" si="624"/>
        <v>3.435</v>
      </c>
      <c r="L10014" s="4">
        <f t="shared" si="625"/>
        <v>35.435</v>
      </c>
      <c r="M10014" s="6">
        <v>1</v>
      </c>
      <c r="N10014" s="7">
        <v>68.7</v>
      </c>
      <c r="O10014">
        <f t="shared" si="626"/>
        <v>33.265</v>
      </c>
      <c r="P10014" s="1">
        <f t="shared" si="627"/>
        <v>0.484206695778748</v>
      </c>
    </row>
    <row r="10015" ht="20" customHeight="1" spans="1:16">
      <c r="A10015" s="4" t="s">
        <v>11104</v>
      </c>
      <c r="B10015" s="4" t="s">
        <v>17</v>
      </c>
      <c r="C10015" s="4" t="s">
        <v>18</v>
      </c>
      <c r="D10015" s="5">
        <v>46201</v>
      </c>
      <c r="E10015" s="5" t="s">
        <v>83</v>
      </c>
      <c r="F10015" s="5" t="s">
        <v>55</v>
      </c>
      <c r="G10015" s="5" t="s">
        <v>84</v>
      </c>
      <c r="H10015" s="4" t="s">
        <v>173</v>
      </c>
      <c r="I10015" s="4" t="str">
        <f>VLOOKUP(H10015,[1]物料!$A$1:$M$65536,13,0)</f>
        <v>52.00</v>
      </c>
      <c r="J10015" s="4">
        <v>14.5</v>
      </c>
      <c r="K10015" s="4">
        <f t="shared" si="624"/>
        <v>7.8585</v>
      </c>
      <c r="L10015" s="4">
        <f t="shared" si="625"/>
        <v>74.3585</v>
      </c>
      <c r="M10015" s="6">
        <v>1</v>
      </c>
      <c r="N10015" s="7">
        <v>157.17</v>
      </c>
      <c r="O10015">
        <f t="shared" si="626"/>
        <v>82.8115</v>
      </c>
      <c r="P10015" s="1">
        <f t="shared" si="627"/>
        <v>0.526891264236177</v>
      </c>
    </row>
    <row r="10016" ht="20" customHeight="1" spans="1:16">
      <c r="A10016" s="4" t="s">
        <v>11105</v>
      </c>
      <c r="B10016" s="4" t="s">
        <v>24</v>
      </c>
      <c r="C10016" s="4" t="s">
        <v>119</v>
      </c>
      <c r="D10016" s="5">
        <v>46201</v>
      </c>
      <c r="E10016" s="5" t="s">
        <v>60</v>
      </c>
      <c r="F10016" s="5" t="s">
        <v>61</v>
      </c>
      <c r="G10016" s="5" t="s">
        <v>62</v>
      </c>
      <c r="H10016" s="4" t="s">
        <v>63</v>
      </c>
      <c r="I10016" s="4" t="str">
        <f>VLOOKUP(H10016,[1]物料!$A$1:$M$65536,13,0)</f>
        <v>24.00</v>
      </c>
      <c r="J10016" s="4">
        <v>8</v>
      </c>
      <c r="K10016" s="4">
        <f t="shared" si="624"/>
        <v>3.435</v>
      </c>
      <c r="L10016" s="4">
        <f t="shared" si="625"/>
        <v>35.435</v>
      </c>
      <c r="M10016" s="6">
        <v>1</v>
      </c>
      <c r="N10016" s="7">
        <v>68.7</v>
      </c>
      <c r="O10016">
        <f t="shared" si="626"/>
        <v>33.265</v>
      </c>
      <c r="P10016" s="1">
        <f t="shared" si="627"/>
        <v>0.484206695778748</v>
      </c>
    </row>
    <row r="10017" ht="20" customHeight="1" spans="1:16">
      <c r="A10017" s="4" t="s">
        <v>11106</v>
      </c>
      <c r="B10017" s="4" t="s">
        <v>17</v>
      </c>
      <c r="C10017" s="4" t="s">
        <v>113</v>
      </c>
      <c r="D10017" s="5">
        <v>46201</v>
      </c>
      <c r="E10017" s="5" t="s">
        <v>465</v>
      </c>
      <c r="F10017" s="5" t="s">
        <v>20</v>
      </c>
      <c r="G10017" s="5" t="s">
        <v>466</v>
      </c>
      <c r="H10017" s="4" t="s">
        <v>467</v>
      </c>
      <c r="I10017" s="4" t="str">
        <f>VLOOKUP(H10017,[1]物料!$A$1:$M$65536,13,0)</f>
        <v>33.70</v>
      </c>
      <c r="J10017" s="4">
        <v>3.5</v>
      </c>
      <c r="K10017" s="4">
        <f t="shared" si="624"/>
        <v>4.79</v>
      </c>
      <c r="L10017" s="4">
        <f t="shared" si="625"/>
        <v>41.99</v>
      </c>
      <c r="M10017" s="6">
        <v>1</v>
      </c>
      <c r="N10017" s="7">
        <v>95.8</v>
      </c>
      <c r="O10017">
        <f t="shared" si="626"/>
        <v>53.81</v>
      </c>
      <c r="P10017" s="1">
        <f t="shared" si="627"/>
        <v>0.561691022964509</v>
      </c>
    </row>
    <row r="10018" ht="20" customHeight="1" spans="1:16">
      <c r="A10018" s="4" t="s">
        <v>11107</v>
      </c>
      <c r="B10018" s="4" t="s">
        <v>24</v>
      </c>
      <c r="C10018" s="4" t="s">
        <v>411</v>
      </c>
      <c r="D10018" s="5">
        <v>46201</v>
      </c>
      <c r="E10018" s="5" t="s">
        <v>90</v>
      </c>
      <c r="F10018" s="5" t="s">
        <v>55</v>
      </c>
      <c r="G10018" s="5" t="s">
        <v>91</v>
      </c>
      <c r="H10018" s="4" t="s">
        <v>159</v>
      </c>
      <c r="I10018" s="4" t="str">
        <f>VLOOKUP(H10018,[1]物料!$A$1:$M$65536,13,0)</f>
        <v>40.00</v>
      </c>
      <c r="J10018" s="4">
        <v>10.7</v>
      </c>
      <c r="K10018" s="4">
        <f t="shared" si="624"/>
        <v>4.896</v>
      </c>
      <c r="L10018" s="4">
        <f t="shared" si="625"/>
        <v>55.596</v>
      </c>
      <c r="M10018" s="6">
        <v>1</v>
      </c>
      <c r="N10018" s="7">
        <v>97.92</v>
      </c>
      <c r="O10018">
        <f t="shared" si="626"/>
        <v>42.324</v>
      </c>
      <c r="P10018" s="1">
        <f t="shared" si="627"/>
        <v>0.432230392156863</v>
      </c>
    </row>
    <row r="10019" ht="20" customHeight="1" spans="1:16">
      <c r="A10019" s="4" t="s">
        <v>11108</v>
      </c>
      <c r="B10019" s="4" t="s">
        <v>17</v>
      </c>
      <c r="C10019" s="4" t="s">
        <v>18</v>
      </c>
      <c r="D10019" s="5">
        <v>46201</v>
      </c>
      <c r="E10019" s="5" t="s">
        <v>83</v>
      </c>
      <c r="F10019" s="5" t="s">
        <v>55</v>
      </c>
      <c r="G10019" s="5" t="s">
        <v>84</v>
      </c>
      <c r="H10019" s="4" t="s">
        <v>147</v>
      </c>
      <c r="I10019" s="4" t="str">
        <f>VLOOKUP(H10019,[1]物料!$A$1:$M$65536,13,0)</f>
        <v>52.00</v>
      </c>
      <c r="J10019" s="4">
        <v>14.5</v>
      </c>
      <c r="K10019" s="4">
        <f t="shared" si="624"/>
        <v>7.7835</v>
      </c>
      <c r="L10019" s="4">
        <f t="shared" si="625"/>
        <v>74.2835</v>
      </c>
      <c r="M10019" s="6">
        <v>1</v>
      </c>
      <c r="N10019" s="7">
        <v>155.67</v>
      </c>
      <c r="O10019">
        <f t="shared" si="626"/>
        <v>81.3865</v>
      </c>
      <c r="P10019" s="1">
        <f t="shared" si="627"/>
        <v>0.522814286631978</v>
      </c>
    </row>
    <row r="10020" ht="20" customHeight="1" spans="1:16">
      <c r="A10020" s="4" t="s">
        <v>11109</v>
      </c>
      <c r="B10020" s="4" t="s">
        <v>17</v>
      </c>
      <c r="C10020" s="4" t="s">
        <v>18</v>
      </c>
      <c r="D10020" s="5">
        <v>46201</v>
      </c>
      <c r="E10020" s="5" t="s">
        <v>90</v>
      </c>
      <c r="F10020" s="5" t="s">
        <v>55</v>
      </c>
      <c r="G10020" s="5" t="s">
        <v>91</v>
      </c>
      <c r="H10020" s="4" t="s">
        <v>504</v>
      </c>
      <c r="I10020" s="4" t="str">
        <f>VLOOKUP(H10020,[1]物料!$A$1:$M$65536,13,0)</f>
        <v>40.00</v>
      </c>
      <c r="J10020" s="4">
        <v>7.2</v>
      </c>
      <c r="K10020" s="4">
        <f t="shared" si="624"/>
        <v>6.588</v>
      </c>
      <c r="L10020" s="4">
        <f t="shared" si="625"/>
        <v>53.788</v>
      </c>
      <c r="M10020" s="6">
        <v>1</v>
      </c>
      <c r="N10020" s="7">
        <v>131.76</v>
      </c>
      <c r="O10020">
        <f t="shared" si="626"/>
        <v>77.972</v>
      </c>
      <c r="P10020" s="1">
        <f t="shared" si="627"/>
        <v>0.591772920461445</v>
      </c>
    </row>
    <row r="10021" ht="20" customHeight="1" spans="1:16">
      <c r="A10021" s="4" t="s">
        <v>11110</v>
      </c>
      <c r="B10021" s="4" t="s">
        <v>17</v>
      </c>
      <c r="C10021" s="4" t="s">
        <v>18</v>
      </c>
      <c r="D10021" s="5">
        <v>46201</v>
      </c>
      <c r="E10021" s="5" t="s">
        <v>90</v>
      </c>
      <c r="F10021" s="5" t="s">
        <v>55</v>
      </c>
      <c r="G10021" s="5" t="s">
        <v>91</v>
      </c>
      <c r="H10021" s="4" t="s">
        <v>504</v>
      </c>
      <c r="I10021" s="4" t="str">
        <f>VLOOKUP(H10021,[1]物料!$A$1:$M$65536,13,0)</f>
        <v>40.00</v>
      </c>
      <c r="J10021" s="4">
        <v>7.2</v>
      </c>
      <c r="K10021" s="4">
        <f t="shared" si="624"/>
        <v>6.588</v>
      </c>
      <c r="L10021" s="4">
        <f t="shared" si="625"/>
        <v>53.788</v>
      </c>
      <c r="M10021" s="6">
        <v>1</v>
      </c>
      <c r="N10021" s="7">
        <v>131.76</v>
      </c>
      <c r="O10021">
        <f t="shared" si="626"/>
        <v>77.972</v>
      </c>
      <c r="P10021" s="1">
        <f t="shared" si="627"/>
        <v>0.591772920461445</v>
      </c>
    </row>
    <row r="10022" ht="20" customHeight="1" spans="1:16">
      <c r="A10022" s="4" t="s">
        <v>11111</v>
      </c>
      <c r="B10022" s="4" t="s">
        <v>17</v>
      </c>
      <c r="C10022" s="4" t="s">
        <v>49</v>
      </c>
      <c r="D10022" s="5">
        <v>46201</v>
      </c>
      <c r="E10022" s="5" t="s">
        <v>1393</v>
      </c>
      <c r="F10022" s="5" t="s">
        <v>55</v>
      </c>
      <c r="G10022" s="5" t="s">
        <v>1394</v>
      </c>
      <c r="H10022" s="4" t="s">
        <v>1395</v>
      </c>
      <c r="I10022" s="4" t="str">
        <f>VLOOKUP(H10022,[1]物料!$A$1:$M$65536,13,0)</f>
        <v>17.00</v>
      </c>
      <c r="J10022" s="4">
        <v>4.5</v>
      </c>
      <c r="K10022" s="4">
        <f t="shared" si="624"/>
        <v>2.09</v>
      </c>
      <c r="L10022" s="4">
        <f t="shared" si="625"/>
        <v>23.59</v>
      </c>
      <c r="M10022" s="6">
        <v>1</v>
      </c>
      <c r="N10022" s="7">
        <v>41.8</v>
      </c>
      <c r="O10022">
        <f t="shared" si="626"/>
        <v>18.21</v>
      </c>
      <c r="P10022" s="1">
        <f t="shared" si="627"/>
        <v>0.435645933014354</v>
      </c>
    </row>
    <row r="10023" ht="20" customHeight="1" spans="1:16">
      <c r="A10023" s="4" t="s">
        <v>11112</v>
      </c>
      <c r="B10023" s="4" t="s">
        <v>24</v>
      </c>
      <c r="C10023" s="4" t="s">
        <v>119</v>
      </c>
      <c r="D10023" s="5">
        <v>46201</v>
      </c>
      <c r="E10023" s="5" t="s">
        <v>663</v>
      </c>
      <c r="F10023" s="5" t="s">
        <v>70</v>
      </c>
      <c r="G10023" s="5" t="s">
        <v>664</v>
      </c>
      <c r="H10023" s="4" t="s">
        <v>1812</v>
      </c>
      <c r="I10023" s="4" t="str">
        <f>VLOOKUP(H10023,[1]物料!$A$1:$M$65536,13,0)</f>
        <v>16.50</v>
      </c>
      <c r="J10023" s="4">
        <v>6.5</v>
      </c>
      <c r="K10023" s="4">
        <f t="shared" si="624"/>
        <v>2.285</v>
      </c>
      <c r="L10023" s="4">
        <f t="shared" si="625"/>
        <v>25.285</v>
      </c>
      <c r="M10023" s="6">
        <v>1</v>
      </c>
      <c r="N10023" s="7">
        <v>45.7</v>
      </c>
      <c r="O10023">
        <f t="shared" si="626"/>
        <v>20.415</v>
      </c>
      <c r="P10023" s="1">
        <f t="shared" si="627"/>
        <v>0.44671772428884</v>
      </c>
    </row>
    <row r="10024" ht="20" customHeight="1" spans="1:16">
      <c r="A10024" s="4" t="s">
        <v>11113</v>
      </c>
      <c r="B10024" s="4" t="s">
        <v>24</v>
      </c>
      <c r="C10024" s="4" t="s">
        <v>44</v>
      </c>
      <c r="D10024" s="5">
        <v>46201</v>
      </c>
      <c r="E10024" s="5" t="s">
        <v>69</v>
      </c>
      <c r="F10024" s="5" t="s">
        <v>70</v>
      </c>
      <c r="G10024" s="5" t="s">
        <v>71</v>
      </c>
      <c r="H10024" s="4" t="s">
        <v>111</v>
      </c>
      <c r="I10024" s="4" t="str">
        <f>VLOOKUP(H10024,[1]物料!$A$1:$M$65536,13,0)</f>
        <v>45.00</v>
      </c>
      <c r="J10024" s="4">
        <v>6.5</v>
      </c>
      <c r="K10024" s="4">
        <f t="shared" si="624"/>
        <v>5.195</v>
      </c>
      <c r="L10024" s="4">
        <f t="shared" si="625"/>
        <v>56.695</v>
      </c>
      <c r="M10024" s="6">
        <v>1</v>
      </c>
      <c r="N10024" s="7">
        <v>103.9</v>
      </c>
      <c r="O10024">
        <f t="shared" si="626"/>
        <v>47.205</v>
      </c>
      <c r="P10024" s="1">
        <f t="shared" si="627"/>
        <v>0.454331087584216</v>
      </c>
    </row>
    <row r="10025" ht="20" customHeight="1" spans="1:16">
      <c r="A10025" s="4" t="s">
        <v>11114</v>
      </c>
      <c r="B10025" s="4" t="s">
        <v>24</v>
      </c>
      <c r="C10025" s="4" t="s">
        <v>119</v>
      </c>
      <c r="D10025" s="5">
        <v>46201</v>
      </c>
      <c r="E10025" s="5" t="s">
        <v>60</v>
      </c>
      <c r="F10025" s="5" t="s">
        <v>61</v>
      </c>
      <c r="G10025" s="5" t="s">
        <v>62</v>
      </c>
      <c r="H10025" s="4" t="s">
        <v>63</v>
      </c>
      <c r="I10025" s="4" t="str">
        <f>VLOOKUP(H10025,[1]物料!$A$1:$M$65536,13,0)</f>
        <v>24.00</v>
      </c>
      <c r="J10025" s="4">
        <v>8</v>
      </c>
      <c r="K10025" s="4">
        <f t="shared" si="624"/>
        <v>3.435</v>
      </c>
      <c r="L10025" s="4">
        <f t="shared" si="625"/>
        <v>35.435</v>
      </c>
      <c r="M10025" s="6">
        <v>1</v>
      </c>
      <c r="N10025" s="7">
        <v>68.7</v>
      </c>
      <c r="O10025">
        <f t="shared" si="626"/>
        <v>33.265</v>
      </c>
      <c r="P10025" s="1">
        <f t="shared" si="627"/>
        <v>0.484206695778748</v>
      </c>
    </row>
    <row r="10026" ht="20" customHeight="1" spans="1:16">
      <c r="A10026" s="4" t="s">
        <v>11115</v>
      </c>
      <c r="B10026" s="4" t="s">
        <v>24</v>
      </c>
      <c r="C10026" s="4" t="s">
        <v>411</v>
      </c>
      <c r="D10026" s="5">
        <v>46201</v>
      </c>
      <c r="E10026" s="5" t="s">
        <v>83</v>
      </c>
      <c r="F10026" s="5" t="s">
        <v>55</v>
      </c>
      <c r="G10026" s="5" t="s">
        <v>84</v>
      </c>
      <c r="H10026" s="4" t="s">
        <v>138</v>
      </c>
      <c r="I10026" s="4" t="str">
        <f>VLOOKUP(H10026,[1]物料!$A$1:$M$65536,13,0)</f>
        <v>52.00</v>
      </c>
      <c r="J10026" s="4">
        <v>18</v>
      </c>
      <c r="K10026" s="4">
        <f t="shared" si="624"/>
        <v>6.44</v>
      </c>
      <c r="L10026" s="4">
        <f t="shared" si="625"/>
        <v>76.44</v>
      </c>
      <c r="M10026" s="6">
        <v>1</v>
      </c>
      <c r="N10026" s="7">
        <v>128.8</v>
      </c>
      <c r="O10026">
        <f t="shared" si="626"/>
        <v>52.36</v>
      </c>
      <c r="P10026" s="1">
        <f t="shared" si="627"/>
        <v>0.406521739130435</v>
      </c>
    </row>
    <row r="10027" ht="20" customHeight="1" spans="1:16">
      <c r="A10027" s="4" t="s">
        <v>11116</v>
      </c>
      <c r="B10027" s="4" t="s">
        <v>17</v>
      </c>
      <c r="C10027" s="4" t="s">
        <v>113</v>
      </c>
      <c r="D10027" s="5">
        <v>46201</v>
      </c>
      <c r="E10027" s="5" t="s">
        <v>54</v>
      </c>
      <c r="F10027" s="5" t="s">
        <v>55</v>
      </c>
      <c r="G10027" s="5" t="s">
        <v>56</v>
      </c>
      <c r="H10027" s="4" t="s">
        <v>217</v>
      </c>
      <c r="I10027" s="4" t="str">
        <f>VLOOKUP(H10027,[1]物料!$A$1:$M$65536,13,0)</f>
        <v>12.00</v>
      </c>
      <c r="J10027" s="4">
        <v>4.5</v>
      </c>
      <c r="K10027" s="4">
        <f t="shared" si="624"/>
        <v>1.99</v>
      </c>
      <c r="L10027" s="4">
        <f t="shared" si="625"/>
        <v>18.49</v>
      </c>
      <c r="M10027" s="6">
        <v>1</v>
      </c>
      <c r="N10027" s="7">
        <v>39.8</v>
      </c>
      <c r="O10027">
        <f t="shared" si="626"/>
        <v>21.31</v>
      </c>
      <c r="P10027" s="1">
        <f t="shared" si="627"/>
        <v>0.535427135678392</v>
      </c>
    </row>
    <row r="10028" ht="20" customHeight="1" spans="1:16">
      <c r="A10028" s="4" t="s">
        <v>11117</v>
      </c>
      <c r="B10028" s="4" t="s">
        <v>17</v>
      </c>
      <c r="C10028" s="4" t="s">
        <v>49</v>
      </c>
      <c r="D10028" s="5">
        <v>46201</v>
      </c>
      <c r="E10028" s="5" t="s">
        <v>94</v>
      </c>
      <c r="F10028" s="5" t="s">
        <v>55</v>
      </c>
      <c r="G10028" s="5" t="s">
        <v>95</v>
      </c>
      <c r="H10028" s="4" t="s">
        <v>240</v>
      </c>
      <c r="I10028" s="4" t="str">
        <f>VLOOKUP(H10028,[1]物料!$A$1:$M$65536,13,0)</f>
        <v>30.00</v>
      </c>
      <c r="J10028" s="4">
        <v>7.2</v>
      </c>
      <c r="K10028" s="4">
        <f t="shared" si="624"/>
        <v>4.185</v>
      </c>
      <c r="L10028" s="4">
        <f t="shared" si="625"/>
        <v>41.385</v>
      </c>
      <c r="M10028" s="6">
        <v>1</v>
      </c>
      <c r="N10028" s="7">
        <v>83.7</v>
      </c>
      <c r="O10028">
        <f t="shared" si="626"/>
        <v>42.315</v>
      </c>
      <c r="P10028" s="1">
        <f t="shared" si="627"/>
        <v>0.505555555555556</v>
      </c>
    </row>
    <row r="10029" ht="20" customHeight="1" spans="1:16">
      <c r="A10029" s="4" t="s">
        <v>11118</v>
      </c>
      <c r="B10029" s="4" t="s">
        <v>17</v>
      </c>
      <c r="C10029" s="4" t="s">
        <v>18</v>
      </c>
      <c r="D10029" s="5">
        <v>46201</v>
      </c>
      <c r="E10029" s="5" t="s">
        <v>83</v>
      </c>
      <c r="F10029" s="5" t="s">
        <v>55</v>
      </c>
      <c r="G10029" s="5" t="s">
        <v>84</v>
      </c>
      <c r="H10029" s="4" t="s">
        <v>191</v>
      </c>
      <c r="I10029" s="4" t="str">
        <f>VLOOKUP(H10029,[1]物料!$A$1:$M$65536,13,0)</f>
        <v>52.00</v>
      </c>
      <c r="J10029" s="4">
        <v>14.5</v>
      </c>
      <c r="K10029" s="4">
        <f t="shared" si="624"/>
        <v>8.272</v>
      </c>
      <c r="L10029" s="4">
        <f t="shared" si="625"/>
        <v>74.772</v>
      </c>
      <c r="M10029" s="6">
        <v>1</v>
      </c>
      <c r="N10029" s="7">
        <v>165.44</v>
      </c>
      <c r="O10029">
        <f t="shared" si="626"/>
        <v>90.668</v>
      </c>
      <c r="P10029" s="1">
        <f t="shared" si="627"/>
        <v>0.548041586073501</v>
      </c>
    </row>
    <row r="10030" ht="20" customHeight="1" spans="1:16">
      <c r="A10030" s="4" t="s">
        <v>11119</v>
      </c>
      <c r="B10030" s="4" t="s">
        <v>17</v>
      </c>
      <c r="C10030" s="4" t="s">
        <v>234</v>
      </c>
      <c r="D10030" s="5">
        <v>46201</v>
      </c>
      <c r="E10030" s="5" t="s">
        <v>235</v>
      </c>
      <c r="F10030" s="5" t="s">
        <v>39</v>
      </c>
      <c r="G10030" s="5" t="s">
        <v>236</v>
      </c>
      <c r="H10030" s="4" t="s">
        <v>237</v>
      </c>
      <c r="I10030" s="4" t="str">
        <f>VLOOKUP(H10030,[1]物料!$A$1:$M$65536,13,0)</f>
        <v>23.90</v>
      </c>
      <c r="J10030" s="4">
        <v>1.9</v>
      </c>
      <c r="K10030" s="4">
        <f t="shared" si="624"/>
        <v>2.6</v>
      </c>
      <c r="L10030" s="4">
        <f t="shared" si="625"/>
        <v>28.4</v>
      </c>
      <c r="M10030" s="6">
        <v>1</v>
      </c>
      <c r="N10030" s="7">
        <v>52</v>
      </c>
      <c r="O10030">
        <f t="shared" si="626"/>
        <v>23.6</v>
      </c>
      <c r="P10030" s="1">
        <f t="shared" si="627"/>
        <v>0.453846153846154</v>
      </c>
    </row>
    <row r="10031" ht="20" customHeight="1" spans="1:16">
      <c r="A10031" s="4" t="s">
        <v>11119</v>
      </c>
      <c r="B10031" s="4" t="s">
        <v>17</v>
      </c>
      <c r="C10031" s="4" t="s">
        <v>234</v>
      </c>
      <c r="D10031" s="5">
        <v>46201</v>
      </c>
      <c r="E10031" s="5" t="s">
        <v>235</v>
      </c>
      <c r="F10031" s="5" t="s">
        <v>39</v>
      </c>
      <c r="G10031" s="5" t="s">
        <v>236</v>
      </c>
      <c r="H10031" s="4" t="s">
        <v>6039</v>
      </c>
      <c r="I10031" s="4" t="str">
        <f>VLOOKUP(H10031,[1]物料!$A$1:$M$65536,13,0)</f>
        <v>23.90</v>
      </c>
      <c r="J10031" s="4">
        <v>1.9</v>
      </c>
      <c r="K10031" s="4">
        <f t="shared" si="624"/>
        <v>2.6</v>
      </c>
      <c r="L10031" s="4">
        <f t="shared" si="625"/>
        <v>28.4</v>
      </c>
      <c r="M10031" s="6">
        <v>1</v>
      </c>
      <c r="N10031" s="7">
        <v>52</v>
      </c>
      <c r="O10031">
        <f t="shared" si="626"/>
        <v>23.6</v>
      </c>
      <c r="P10031" s="1">
        <f t="shared" si="627"/>
        <v>0.453846153846154</v>
      </c>
    </row>
    <row r="10032" ht="20" customHeight="1" spans="1:16">
      <c r="A10032" s="4" t="s">
        <v>11120</v>
      </c>
      <c r="B10032" s="4" t="s">
        <v>17</v>
      </c>
      <c r="C10032" s="4" t="s">
        <v>18</v>
      </c>
      <c r="D10032" s="5">
        <v>46201</v>
      </c>
      <c r="E10032" s="5" t="s">
        <v>291</v>
      </c>
      <c r="F10032" s="5" t="s">
        <v>55</v>
      </c>
      <c r="G10032" s="5" t="s">
        <v>292</v>
      </c>
      <c r="H10032" s="4" t="s">
        <v>371</v>
      </c>
      <c r="I10032" s="4" t="str">
        <f>VLOOKUP(H10032,[1]物料!$A$1:$M$65536,13,0)</f>
        <v>40.00</v>
      </c>
      <c r="J10032" s="4">
        <v>7.2</v>
      </c>
      <c r="K10032" s="4">
        <f t="shared" si="624"/>
        <v>5.1715</v>
      </c>
      <c r="L10032" s="4">
        <f t="shared" si="625"/>
        <v>52.3715</v>
      </c>
      <c r="M10032" s="6">
        <v>1</v>
      </c>
      <c r="N10032" s="7">
        <v>103.43</v>
      </c>
      <c r="O10032">
        <f t="shared" si="626"/>
        <v>51.0585</v>
      </c>
      <c r="P10032" s="1">
        <f t="shared" si="627"/>
        <v>0.493652711979116</v>
      </c>
    </row>
    <row r="10033" ht="20" customHeight="1" spans="1:16">
      <c r="A10033" s="4" t="s">
        <v>11121</v>
      </c>
      <c r="B10033" s="4" t="s">
        <v>24</v>
      </c>
      <c r="C10033" s="4" t="s">
        <v>44</v>
      </c>
      <c r="D10033" s="5">
        <v>46201</v>
      </c>
      <c r="E10033" s="5" t="s">
        <v>384</v>
      </c>
      <c r="F10033" s="5" t="s">
        <v>20</v>
      </c>
      <c r="G10033" s="5" t="s">
        <v>385</v>
      </c>
      <c r="H10033" s="4" t="s">
        <v>563</v>
      </c>
      <c r="I10033" s="4" t="str">
        <f>VLOOKUP(H10033,[1]物料!$A$1:$M$65536,13,0)</f>
        <v>36.60</v>
      </c>
      <c r="J10033" s="4">
        <v>6.5</v>
      </c>
      <c r="K10033" s="4">
        <f t="shared" si="624"/>
        <v>4.435</v>
      </c>
      <c r="L10033" s="4">
        <f t="shared" si="625"/>
        <v>47.535</v>
      </c>
      <c r="M10033" s="6">
        <v>1</v>
      </c>
      <c r="N10033" s="7">
        <v>88.7</v>
      </c>
      <c r="O10033">
        <f t="shared" si="626"/>
        <v>41.165</v>
      </c>
      <c r="P10033" s="1">
        <f t="shared" si="627"/>
        <v>0.464092446448703</v>
      </c>
    </row>
    <row r="10034" ht="20" customHeight="1" spans="1:16">
      <c r="A10034" s="4" t="s">
        <v>11122</v>
      </c>
      <c r="B10034" s="4" t="s">
        <v>24</v>
      </c>
      <c r="C10034" s="4" t="s">
        <v>98</v>
      </c>
      <c r="D10034" s="5">
        <v>46201</v>
      </c>
      <c r="E10034" s="5" t="s">
        <v>69</v>
      </c>
      <c r="F10034" s="5" t="s">
        <v>70</v>
      </c>
      <c r="G10034" s="5" t="s">
        <v>71</v>
      </c>
      <c r="H10034" s="4" t="s">
        <v>111</v>
      </c>
      <c r="I10034" s="4" t="str">
        <f>VLOOKUP(H10034,[1]物料!$A$1:$M$65536,13,0)</f>
        <v>45.00</v>
      </c>
      <c r="J10034" s="4">
        <v>6.5</v>
      </c>
      <c r="K10034" s="4">
        <f t="shared" si="624"/>
        <v>5.75</v>
      </c>
      <c r="L10034" s="4">
        <f t="shared" si="625"/>
        <v>57.25</v>
      </c>
      <c r="M10034" s="6">
        <v>1</v>
      </c>
      <c r="N10034" s="7">
        <v>115</v>
      </c>
      <c r="O10034">
        <f t="shared" si="626"/>
        <v>57.75</v>
      </c>
      <c r="P10034" s="1">
        <f t="shared" si="627"/>
        <v>0.502173913043478</v>
      </c>
    </row>
    <row r="10035" ht="20" customHeight="1" spans="1:16">
      <c r="A10035" s="4" t="s">
        <v>11123</v>
      </c>
      <c r="B10035" s="4" t="s">
        <v>24</v>
      </c>
      <c r="C10035" s="4" t="s">
        <v>98</v>
      </c>
      <c r="D10035" s="5">
        <v>46201</v>
      </c>
      <c r="E10035" s="5" t="s">
        <v>69</v>
      </c>
      <c r="F10035" s="5" t="s">
        <v>70</v>
      </c>
      <c r="G10035" s="5" t="s">
        <v>71</v>
      </c>
      <c r="H10035" s="4" t="s">
        <v>111</v>
      </c>
      <c r="I10035" s="4" t="str">
        <f>VLOOKUP(H10035,[1]物料!$A$1:$M$65536,13,0)</f>
        <v>45.00</v>
      </c>
      <c r="J10035" s="4">
        <v>6.5</v>
      </c>
      <c r="K10035" s="4">
        <f t="shared" si="624"/>
        <v>5.75</v>
      </c>
      <c r="L10035" s="4">
        <f t="shared" si="625"/>
        <v>57.25</v>
      </c>
      <c r="M10035" s="6">
        <v>1</v>
      </c>
      <c r="N10035" s="7">
        <v>115</v>
      </c>
      <c r="O10035">
        <f t="shared" si="626"/>
        <v>57.75</v>
      </c>
      <c r="P10035" s="1">
        <f t="shared" si="627"/>
        <v>0.502173913043478</v>
      </c>
    </row>
    <row r="10036" ht="20" customHeight="1" spans="1:16">
      <c r="A10036" s="4" t="s">
        <v>11124</v>
      </c>
      <c r="B10036" s="4" t="s">
        <v>17</v>
      </c>
      <c r="C10036" s="4" t="s">
        <v>18</v>
      </c>
      <c r="D10036" s="5">
        <v>46201</v>
      </c>
      <c r="E10036" s="5" t="s">
        <v>19</v>
      </c>
      <c r="F10036" s="5" t="s">
        <v>20</v>
      </c>
      <c r="G10036" s="5" t="s">
        <v>21</v>
      </c>
      <c r="H10036" s="4" t="s">
        <v>22</v>
      </c>
      <c r="I10036" s="4" t="str">
        <f>VLOOKUP(H10036,[1]物料!$A$1:$M$65536,13,0)</f>
        <v>43.30</v>
      </c>
      <c r="J10036" s="4">
        <v>3.5</v>
      </c>
      <c r="K10036" s="4">
        <f t="shared" si="624"/>
        <v>4.651</v>
      </c>
      <c r="L10036" s="4">
        <f t="shared" si="625"/>
        <v>51.451</v>
      </c>
      <c r="M10036" s="6">
        <v>1</v>
      </c>
      <c r="N10036" s="7">
        <v>93.02</v>
      </c>
      <c r="O10036">
        <f t="shared" si="626"/>
        <v>41.569</v>
      </c>
      <c r="P10036" s="1">
        <f t="shared" si="627"/>
        <v>0.446882390883681</v>
      </c>
    </row>
    <row r="10037" ht="20" customHeight="1" spans="1:16">
      <c r="A10037" s="4" t="s">
        <v>11125</v>
      </c>
      <c r="B10037" s="4" t="s">
        <v>24</v>
      </c>
      <c r="C10037" s="4" t="s">
        <v>98</v>
      </c>
      <c r="D10037" s="5">
        <v>46201</v>
      </c>
      <c r="E10037" s="5" t="s">
        <v>286</v>
      </c>
      <c r="F10037" s="5" t="s">
        <v>55</v>
      </c>
      <c r="G10037" s="5" t="s">
        <v>287</v>
      </c>
      <c r="H10037" s="4" t="s">
        <v>3781</v>
      </c>
      <c r="I10037" s="4" t="str">
        <f>VLOOKUP(H10037,[1]物料!$A$1:$M$65536,13,0)</f>
        <v>40.00</v>
      </c>
      <c r="J10037" s="4">
        <v>10.7</v>
      </c>
      <c r="K10037" s="4">
        <f t="shared" si="624"/>
        <v>5.6</v>
      </c>
      <c r="L10037" s="4">
        <f t="shared" si="625"/>
        <v>56.3</v>
      </c>
      <c r="M10037" s="6">
        <v>1</v>
      </c>
      <c r="N10037" s="7">
        <v>112</v>
      </c>
      <c r="O10037">
        <f t="shared" si="626"/>
        <v>55.7</v>
      </c>
      <c r="P10037" s="1">
        <f t="shared" si="627"/>
        <v>0.497321428571429</v>
      </c>
    </row>
    <row r="10038" ht="20" customHeight="1" spans="1:16">
      <c r="A10038" s="4" t="s">
        <v>11126</v>
      </c>
      <c r="B10038" s="4" t="s">
        <v>17</v>
      </c>
      <c r="C10038" s="4" t="s">
        <v>49</v>
      </c>
      <c r="D10038" s="5">
        <v>46201</v>
      </c>
      <c r="E10038" s="5" t="s">
        <v>79</v>
      </c>
      <c r="F10038" s="5" t="s">
        <v>20</v>
      </c>
      <c r="G10038" s="5" t="s">
        <v>80</v>
      </c>
      <c r="H10038" s="4" t="s">
        <v>1058</v>
      </c>
      <c r="I10038" s="4" t="str">
        <f>VLOOKUP(H10038,[1]物料!$A$1:$M$65536,13,0)</f>
        <v>40.70</v>
      </c>
      <c r="J10038" s="4">
        <v>3.5</v>
      </c>
      <c r="K10038" s="4">
        <f t="shared" si="624"/>
        <v>5.3245</v>
      </c>
      <c r="L10038" s="4">
        <f t="shared" si="625"/>
        <v>49.5245</v>
      </c>
      <c r="M10038" s="6">
        <v>1</v>
      </c>
      <c r="N10038" s="7">
        <v>106.49</v>
      </c>
      <c r="O10038">
        <f t="shared" si="626"/>
        <v>56.9655</v>
      </c>
      <c r="P10038" s="1">
        <f t="shared" si="627"/>
        <v>0.534937552821861</v>
      </c>
    </row>
    <row r="10039" ht="20" customHeight="1" spans="1:16">
      <c r="A10039" s="4" t="s">
        <v>11127</v>
      </c>
      <c r="B10039" s="4" t="s">
        <v>24</v>
      </c>
      <c r="C10039" s="4" t="s">
        <v>411</v>
      </c>
      <c r="D10039" s="5">
        <v>46201</v>
      </c>
      <c r="E10039" s="5" t="s">
        <v>75</v>
      </c>
      <c r="F10039" s="5" t="s">
        <v>61</v>
      </c>
      <c r="G10039" s="5" t="s">
        <v>76</v>
      </c>
      <c r="H10039" s="4" t="s">
        <v>77</v>
      </c>
      <c r="I10039" s="4" t="str">
        <f>VLOOKUP(H10039,[1]物料!$A$1:$M$65536,13,0)</f>
        <v>25.00</v>
      </c>
      <c r="J10039" s="4">
        <v>8</v>
      </c>
      <c r="K10039" s="4">
        <f t="shared" si="624"/>
        <v>3.44</v>
      </c>
      <c r="L10039" s="4">
        <f t="shared" si="625"/>
        <v>36.44</v>
      </c>
      <c r="M10039" s="6">
        <v>1</v>
      </c>
      <c r="N10039" s="7">
        <v>68.8</v>
      </c>
      <c r="O10039">
        <f t="shared" si="626"/>
        <v>32.36</v>
      </c>
      <c r="P10039" s="1">
        <f t="shared" si="627"/>
        <v>0.470348837209302</v>
      </c>
    </row>
    <row r="10040" ht="20" customHeight="1" spans="1:16">
      <c r="A10040" s="4" t="s">
        <v>11128</v>
      </c>
      <c r="B10040" s="4" t="s">
        <v>17</v>
      </c>
      <c r="C10040" s="4" t="s">
        <v>18</v>
      </c>
      <c r="D10040" s="5">
        <v>46201</v>
      </c>
      <c r="E10040" s="5" t="s">
        <v>508</v>
      </c>
      <c r="F10040" s="5" t="s">
        <v>20</v>
      </c>
      <c r="G10040" s="5" t="s">
        <v>648</v>
      </c>
      <c r="H10040" s="4" t="s">
        <v>2990</v>
      </c>
      <c r="I10040" s="4" t="str">
        <f>VLOOKUP(H10040,[1]物料!$A$1:$M$65536,13,0)</f>
        <v>27.60</v>
      </c>
      <c r="J10040" s="4">
        <v>3</v>
      </c>
      <c r="K10040" s="4">
        <f t="shared" si="624"/>
        <v>2.7975</v>
      </c>
      <c r="L10040" s="4">
        <f t="shared" si="625"/>
        <v>33.3975</v>
      </c>
      <c r="M10040" s="6">
        <v>1</v>
      </c>
      <c r="N10040" s="7">
        <v>55.95</v>
      </c>
      <c r="O10040">
        <f t="shared" si="626"/>
        <v>22.5525</v>
      </c>
      <c r="P10040" s="1">
        <f t="shared" si="627"/>
        <v>0.403083109919571</v>
      </c>
    </row>
    <row r="10041" ht="20" customHeight="1" spans="1:16">
      <c r="A10041" s="4" t="s">
        <v>11129</v>
      </c>
      <c r="B10041" s="4" t="s">
        <v>24</v>
      </c>
      <c r="C10041" s="4" t="s">
        <v>87</v>
      </c>
      <c r="D10041" s="5">
        <v>46201</v>
      </c>
      <c r="E10041" s="5" t="s">
        <v>83</v>
      </c>
      <c r="F10041" s="5" t="s">
        <v>55</v>
      </c>
      <c r="G10041" s="5" t="s">
        <v>84</v>
      </c>
      <c r="H10041" s="4" t="s">
        <v>88</v>
      </c>
      <c r="I10041" s="4" t="str">
        <f>VLOOKUP(H10041,[1]物料!$A$1:$M$65536,13,0)</f>
        <v>52.00</v>
      </c>
      <c r="J10041" s="4">
        <v>18</v>
      </c>
      <c r="K10041" s="4">
        <f t="shared" si="624"/>
        <v>7.3815</v>
      </c>
      <c r="L10041" s="4">
        <f t="shared" si="625"/>
        <v>77.3815</v>
      </c>
      <c r="M10041" s="6">
        <v>1</v>
      </c>
      <c r="N10041" s="7">
        <v>147.63</v>
      </c>
      <c r="O10041">
        <f t="shared" si="626"/>
        <v>70.2485</v>
      </c>
      <c r="P10041" s="1">
        <f t="shared" si="627"/>
        <v>0.475841631104789</v>
      </c>
    </row>
    <row r="10042" ht="20" customHeight="1" spans="1:16">
      <c r="A10042" s="4" t="s">
        <v>11130</v>
      </c>
      <c r="B10042" s="4" t="s">
        <v>24</v>
      </c>
      <c r="C10042" s="4" t="s">
        <v>74</v>
      </c>
      <c r="D10042" s="5">
        <v>46201</v>
      </c>
      <c r="E10042" s="5" t="s">
        <v>60</v>
      </c>
      <c r="F10042" s="5" t="s">
        <v>61</v>
      </c>
      <c r="G10042" s="5" t="s">
        <v>62</v>
      </c>
      <c r="H10042" s="4" t="s">
        <v>63</v>
      </c>
      <c r="I10042" s="4" t="str">
        <f>VLOOKUP(H10042,[1]物料!$A$1:$M$65536,13,0)</f>
        <v>24.00</v>
      </c>
      <c r="J10042" s="4">
        <v>8</v>
      </c>
      <c r="K10042" s="4">
        <f t="shared" si="624"/>
        <v>3.265</v>
      </c>
      <c r="L10042" s="4">
        <f t="shared" si="625"/>
        <v>35.265</v>
      </c>
      <c r="M10042" s="6">
        <v>1</v>
      </c>
      <c r="N10042" s="7">
        <v>65.3</v>
      </c>
      <c r="O10042">
        <f t="shared" si="626"/>
        <v>30.035</v>
      </c>
      <c r="P10042" s="1">
        <f t="shared" si="627"/>
        <v>0.459954058192956</v>
      </c>
    </row>
    <row r="10043" ht="20" customHeight="1" spans="1:16">
      <c r="A10043" s="4" t="s">
        <v>11131</v>
      </c>
      <c r="B10043" s="4" t="s">
        <v>17</v>
      </c>
      <c r="C10043" s="4" t="s">
        <v>49</v>
      </c>
      <c r="D10043" s="5">
        <v>46201</v>
      </c>
      <c r="E10043" s="5" t="s">
        <v>101</v>
      </c>
      <c r="F10043" s="5" t="s">
        <v>20</v>
      </c>
      <c r="G10043" s="5" t="s">
        <v>102</v>
      </c>
      <c r="H10043" s="4" t="s">
        <v>857</v>
      </c>
      <c r="I10043" s="4" t="str">
        <f>VLOOKUP(H10043,[1]物料!$A$1:$M$65536,13,0)</f>
        <v>23.30</v>
      </c>
      <c r="J10043" s="4">
        <v>3</v>
      </c>
      <c r="K10043" s="4">
        <f t="shared" si="624"/>
        <v>2.74</v>
      </c>
      <c r="L10043" s="4">
        <f t="shared" si="625"/>
        <v>29.04</v>
      </c>
      <c r="M10043" s="6">
        <v>1</v>
      </c>
      <c r="N10043" s="7">
        <v>54.8</v>
      </c>
      <c r="O10043">
        <f t="shared" si="626"/>
        <v>25.76</v>
      </c>
      <c r="P10043" s="1">
        <f t="shared" si="627"/>
        <v>0.47007299270073</v>
      </c>
    </row>
    <row r="10044" ht="20" customHeight="1" spans="1:16">
      <c r="A10044" s="4" t="s">
        <v>11132</v>
      </c>
      <c r="B10044" s="4" t="s">
        <v>24</v>
      </c>
      <c r="C10044" s="4" t="s">
        <v>59</v>
      </c>
      <c r="D10044" s="5">
        <v>46201</v>
      </c>
      <c r="E10044" s="5" t="s">
        <v>120</v>
      </c>
      <c r="F10044" s="5" t="s">
        <v>70</v>
      </c>
      <c r="G10044" s="5" t="s">
        <v>121</v>
      </c>
      <c r="H10044" s="4" t="s">
        <v>685</v>
      </c>
      <c r="I10044" s="4" t="str">
        <f>VLOOKUP(H10044,[1]物料!$A$1:$M$65536,13,0)</f>
        <v>36.00</v>
      </c>
      <c r="J10044" s="4">
        <v>6.5</v>
      </c>
      <c r="K10044" s="4">
        <f t="shared" si="624"/>
        <v>4.49</v>
      </c>
      <c r="L10044" s="4">
        <f t="shared" si="625"/>
        <v>46.99</v>
      </c>
      <c r="M10044" s="6">
        <v>1</v>
      </c>
      <c r="N10044" s="7">
        <v>89.8</v>
      </c>
      <c r="O10044">
        <f t="shared" si="626"/>
        <v>42.81</v>
      </c>
      <c r="P10044" s="1">
        <f t="shared" si="627"/>
        <v>0.476726057906459</v>
      </c>
    </row>
    <row r="10045" ht="20" customHeight="1" spans="1:16">
      <c r="A10045" s="4" t="s">
        <v>11133</v>
      </c>
      <c r="B10045" s="4" t="s">
        <v>24</v>
      </c>
      <c r="C10045" s="4" t="s">
        <v>119</v>
      </c>
      <c r="D10045" s="5">
        <v>46201</v>
      </c>
      <c r="E10045" s="5" t="s">
        <v>83</v>
      </c>
      <c r="F10045" s="5" t="s">
        <v>55</v>
      </c>
      <c r="G10045" s="5" t="s">
        <v>84</v>
      </c>
      <c r="H10045" s="4" t="s">
        <v>138</v>
      </c>
      <c r="I10045" s="4" t="str">
        <f>VLOOKUP(H10045,[1]物料!$A$1:$M$65536,13,0)</f>
        <v>52.00</v>
      </c>
      <c r="J10045" s="4">
        <v>18</v>
      </c>
      <c r="K10045" s="4">
        <f t="shared" si="624"/>
        <v>6.94</v>
      </c>
      <c r="L10045" s="4">
        <f t="shared" si="625"/>
        <v>76.94</v>
      </c>
      <c r="M10045" s="6">
        <v>1</v>
      </c>
      <c r="N10045" s="7">
        <v>138.8</v>
      </c>
      <c r="O10045">
        <f t="shared" si="626"/>
        <v>61.86</v>
      </c>
      <c r="P10045" s="1">
        <f t="shared" si="627"/>
        <v>0.445677233429395</v>
      </c>
    </row>
    <row r="10046" ht="20" customHeight="1" spans="1:16">
      <c r="A10046" s="4" t="s">
        <v>11134</v>
      </c>
      <c r="B10046" s="4" t="s">
        <v>24</v>
      </c>
      <c r="C10046" s="4" t="s">
        <v>119</v>
      </c>
      <c r="D10046" s="5">
        <v>46201</v>
      </c>
      <c r="E10046" s="5" t="s">
        <v>60</v>
      </c>
      <c r="F10046" s="5" t="s">
        <v>61</v>
      </c>
      <c r="G10046" s="5" t="s">
        <v>62</v>
      </c>
      <c r="H10046" s="4" t="s">
        <v>63</v>
      </c>
      <c r="I10046" s="4" t="str">
        <f>VLOOKUP(H10046,[1]物料!$A$1:$M$65536,13,0)</f>
        <v>24.00</v>
      </c>
      <c r="J10046" s="4">
        <v>8</v>
      </c>
      <c r="K10046" s="4">
        <f t="shared" si="624"/>
        <v>3.225</v>
      </c>
      <c r="L10046" s="4">
        <f t="shared" si="625"/>
        <v>35.225</v>
      </c>
      <c r="M10046" s="6">
        <v>1</v>
      </c>
      <c r="N10046" s="7">
        <v>64.5</v>
      </c>
      <c r="O10046">
        <f t="shared" si="626"/>
        <v>29.275</v>
      </c>
      <c r="P10046" s="1">
        <f t="shared" si="627"/>
        <v>0.453875968992248</v>
      </c>
    </row>
    <row r="10047" ht="20" customHeight="1" spans="1:16">
      <c r="A10047" s="4" t="s">
        <v>11135</v>
      </c>
      <c r="B10047" s="4" t="s">
        <v>17</v>
      </c>
      <c r="C10047" s="4" t="s">
        <v>18</v>
      </c>
      <c r="D10047" s="5">
        <v>46201</v>
      </c>
      <c r="E10047" s="5" t="s">
        <v>19</v>
      </c>
      <c r="F10047" s="5" t="s">
        <v>20</v>
      </c>
      <c r="G10047" s="5" t="s">
        <v>21</v>
      </c>
      <c r="H10047" s="4" t="s">
        <v>107</v>
      </c>
      <c r="I10047" s="4" t="str">
        <f>VLOOKUP(H10047,[1]物料!$A$1:$M$65536,13,0)</f>
        <v>43.30</v>
      </c>
      <c r="J10047" s="4">
        <v>3.5</v>
      </c>
      <c r="K10047" s="4">
        <f t="shared" si="624"/>
        <v>4.2355</v>
      </c>
      <c r="L10047" s="4">
        <f t="shared" si="625"/>
        <v>51.0355</v>
      </c>
      <c r="M10047" s="6">
        <v>1</v>
      </c>
      <c r="N10047" s="7">
        <v>84.71</v>
      </c>
      <c r="O10047">
        <f t="shared" si="626"/>
        <v>33.6745</v>
      </c>
      <c r="P10047" s="1">
        <f t="shared" si="627"/>
        <v>0.397526856333373</v>
      </c>
    </row>
    <row r="10048" ht="20" customHeight="1" spans="1:16">
      <c r="A10048" s="4" t="s">
        <v>11136</v>
      </c>
      <c r="B10048" s="4" t="s">
        <v>17</v>
      </c>
      <c r="C10048" s="4" t="s">
        <v>18</v>
      </c>
      <c r="D10048" s="5">
        <v>46201</v>
      </c>
      <c r="E10048" s="5" t="s">
        <v>90</v>
      </c>
      <c r="F10048" s="5" t="s">
        <v>55</v>
      </c>
      <c r="G10048" s="5" t="s">
        <v>91</v>
      </c>
      <c r="H10048" s="4" t="s">
        <v>504</v>
      </c>
      <c r="I10048" s="4" t="str">
        <f>VLOOKUP(H10048,[1]物料!$A$1:$M$65536,13,0)</f>
        <v>40.00</v>
      </c>
      <c r="J10048" s="4">
        <v>7.2</v>
      </c>
      <c r="K10048" s="4">
        <f t="shared" si="624"/>
        <v>6.94</v>
      </c>
      <c r="L10048" s="4">
        <f t="shared" si="625"/>
        <v>54.14</v>
      </c>
      <c r="M10048" s="6">
        <v>1</v>
      </c>
      <c r="N10048" s="7">
        <v>138.8</v>
      </c>
      <c r="O10048">
        <f t="shared" si="626"/>
        <v>84.66</v>
      </c>
      <c r="P10048" s="1">
        <f t="shared" si="627"/>
        <v>0.609942363112392</v>
      </c>
    </row>
    <row r="10049" ht="20" customHeight="1" spans="1:16">
      <c r="A10049" s="4" t="s">
        <v>11137</v>
      </c>
      <c r="B10049" s="4" t="s">
        <v>17</v>
      </c>
      <c r="C10049" s="4" t="s">
        <v>18</v>
      </c>
      <c r="D10049" s="5">
        <v>46201</v>
      </c>
      <c r="E10049" s="5" t="s">
        <v>45</v>
      </c>
      <c r="F10049" s="5" t="s">
        <v>20</v>
      </c>
      <c r="G10049" s="5" t="s">
        <v>46</v>
      </c>
      <c r="H10049" s="4" t="s">
        <v>134</v>
      </c>
      <c r="I10049" s="4" t="str">
        <f>VLOOKUP(H10049,[1]物料!$A$1:$M$65536,13,0)</f>
        <v>36.10</v>
      </c>
      <c r="J10049" s="4">
        <v>3</v>
      </c>
      <c r="K10049" s="4">
        <f t="shared" si="624"/>
        <v>4.94</v>
      </c>
      <c r="L10049" s="4">
        <f t="shared" si="625"/>
        <v>44.04</v>
      </c>
      <c r="M10049" s="6">
        <v>1</v>
      </c>
      <c r="N10049" s="7">
        <v>98.8</v>
      </c>
      <c r="O10049">
        <f t="shared" si="626"/>
        <v>54.76</v>
      </c>
      <c r="P10049" s="1">
        <f t="shared" si="627"/>
        <v>0.554251012145749</v>
      </c>
    </row>
    <row r="10050" ht="20" customHeight="1" spans="1:16">
      <c r="A10050" s="4" t="s">
        <v>11138</v>
      </c>
      <c r="B10050" s="4" t="s">
        <v>17</v>
      </c>
      <c r="C10050" s="4" t="s">
        <v>18</v>
      </c>
      <c r="D10050" s="5">
        <v>46201</v>
      </c>
      <c r="E10050" s="5" t="s">
        <v>90</v>
      </c>
      <c r="F10050" s="5" t="s">
        <v>55</v>
      </c>
      <c r="G10050" s="5" t="s">
        <v>91</v>
      </c>
      <c r="H10050" s="4" t="s">
        <v>169</v>
      </c>
      <c r="I10050" s="4" t="str">
        <f>VLOOKUP(H10050,[1]物料!$A$1:$M$65536,13,0)</f>
        <v>40.00</v>
      </c>
      <c r="J10050" s="4">
        <v>7.2</v>
      </c>
      <c r="K10050" s="4">
        <f t="shared" si="624"/>
        <v>6.9345</v>
      </c>
      <c r="L10050" s="4">
        <f t="shared" si="625"/>
        <v>54.1345</v>
      </c>
      <c r="M10050" s="6">
        <v>1</v>
      </c>
      <c r="N10050" s="7">
        <v>138.69</v>
      </c>
      <c r="O10050">
        <f t="shared" si="626"/>
        <v>84.5555</v>
      </c>
      <c r="P10050" s="1">
        <f t="shared" si="627"/>
        <v>0.609672651236571</v>
      </c>
    </row>
    <row r="10051" ht="20" customHeight="1" spans="1:16">
      <c r="A10051" s="4" t="s">
        <v>11139</v>
      </c>
      <c r="B10051" s="4" t="s">
        <v>17</v>
      </c>
      <c r="C10051" s="4" t="s">
        <v>18</v>
      </c>
      <c r="D10051" s="5">
        <v>46201</v>
      </c>
      <c r="E10051" s="5" t="s">
        <v>19</v>
      </c>
      <c r="F10051" s="5" t="s">
        <v>20</v>
      </c>
      <c r="G10051" s="5" t="s">
        <v>21</v>
      </c>
      <c r="H10051" s="4" t="s">
        <v>107</v>
      </c>
      <c r="I10051" s="4" t="str">
        <f>VLOOKUP(H10051,[1]物料!$A$1:$M$65536,13,0)</f>
        <v>43.30</v>
      </c>
      <c r="J10051" s="4">
        <v>3.5</v>
      </c>
      <c r="K10051" s="4">
        <f t="shared" ref="K10051:K10114" si="628">N10051*0.05</f>
        <v>3.9485</v>
      </c>
      <c r="L10051" s="4">
        <f t="shared" ref="L10051:L10114" si="629">I10051+J10051+K10051</f>
        <v>50.7485</v>
      </c>
      <c r="M10051" s="6">
        <v>1</v>
      </c>
      <c r="N10051" s="7">
        <v>78.97</v>
      </c>
      <c r="O10051">
        <f t="shared" ref="O10051:O10114" si="630">N10051-L10051</f>
        <v>28.2215</v>
      </c>
      <c r="P10051" s="1">
        <f t="shared" ref="P10051:P10114" si="631">O10051/N10051</f>
        <v>0.357369887298974</v>
      </c>
    </row>
    <row r="10052" ht="20" customHeight="1" spans="1:16">
      <c r="A10052" s="4" t="s">
        <v>11140</v>
      </c>
      <c r="B10052" s="4" t="s">
        <v>24</v>
      </c>
      <c r="C10052" s="4" t="s">
        <v>59</v>
      </c>
      <c r="D10052" s="5">
        <v>46201</v>
      </c>
      <c r="E10052" s="5" t="s">
        <v>50</v>
      </c>
      <c r="F10052" s="5" t="s">
        <v>20</v>
      </c>
      <c r="G10052" s="5" t="s">
        <v>51</v>
      </c>
      <c r="H10052" s="4" t="s">
        <v>849</v>
      </c>
      <c r="I10052" s="4" t="str">
        <f>VLOOKUP(H10052,[1]物料!$A$1:$M$65536,13,0)</f>
        <v>21.00</v>
      </c>
      <c r="J10052" s="4">
        <v>6.5</v>
      </c>
      <c r="K10052" s="4">
        <f t="shared" si="628"/>
        <v>3.19</v>
      </c>
      <c r="L10052" s="4">
        <f t="shared" si="629"/>
        <v>30.69</v>
      </c>
      <c r="M10052" s="6">
        <v>1</v>
      </c>
      <c r="N10052" s="7">
        <v>63.8</v>
      </c>
      <c r="O10052">
        <f t="shared" si="630"/>
        <v>33.11</v>
      </c>
      <c r="P10052" s="1">
        <f t="shared" si="631"/>
        <v>0.518965517241379</v>
      </c>
    </row>
    <row r="10053" ht="20" customHeight="1" spans="1:16">
      <c r="A10053" s="4" t="s">
        <v>11141</v>
      </c>
      <c r="B10053" s="4" t="s">
        <v>24</v>
      </c>
      <c r="C10053" s="4" t="s">
        <v>87</v>
      </c>
      <c r="D10053" s="5">
        <v>46201</v>
      </c>
      <c r="E10053" s="5" t="s">
        <v>83</v>
      </c>
      <c r="F10053" s="5" t="s">
        <v>55</v>
      </c>
      <c r="G10053" s="5" t="s">
        <v>84</v>
      </c>
      <c r="H10053" s="4" t="s">
        <v>88</v>
      </c>
      <c r="I10053" s="4" t="str">
        <f>VLOOKUP(H10053,[1]物料!$A$1:$M$65536,13,0)</f>
        <v>52.00</v>
      </c>
      <c r="J10053" s="4">
        <v>18</v>
      </c>
      <c r="K10053" s="4">
        <f t="shared" si="628"/>
        <v>7.44</v>
      </c>
      <c r="L10053" s="4">
        <f t="shared" si="629"/>
        <v>77.44</v>
      </c>
      <c r="M10053" s="6">
        <v>1</v>
      </c>
      <c r="N10053" s="7">
        <v>148.8</v>
      </c>
      <c r="O10053">
        <f t="shared" si="630"/>
        <v>71.36</v>
      </c>
      <c r="P10053" s="1">
        <f t="shared" si="631"/>
        <v>0.479569892473118</v>
      </c>
    </row>
    <row r="10054" ht="20" customHeight="1" spans="1:16">
      <c r="A10054" s="4" t="s">
        <v>11142</v>
      </c>
      <c r="B10054" s="4" t="s">
        <v>24</v>
      </c>
      <c r="C10054" s="4" t="s">
        <v>119</v>
      </c>
      <c r="D10054" s="5">
        <v>46201</v>
      </c>
      <c r="E10054" s="5" t="s">
        <v>465</v>
      </c>
      <c r="F10054" s="5" t="s">
        <v>20</v>
      </c>
      <c r="G10054" s="5" t="s">
        <v>466</v>
      </c>
      <c r="H10054" s="4" t="s">
        <v>908</v>
      </c>
      <c r="I10054" s="4" t="str">
        <f>VLOOKUP(H10054,[1]物料!$A$1:$M$65536,13,0)</f>
        <v>33.70</v>
      </c>
      <c r="J10054" s="4">
        <v>7</v>
      </c>
      <c r="K10054" s="4">
        <f t="shared" si="628"/>
        <v>4.19</v>
      </c>
      <c r="L10054" s="4">
        <f t="shared" si="629"/>
        <v>44.89</v>
      </c>
      <c r="M10054" s="6">
        <v>1</v>
      </c>
      <c r="N10054" s="7">
        <v>83.8</v>
      </c>
      <c r="O10054">
        <f t="shared" si="630"/>
        <v>38.91</v>
      </c>
      <c r="P10054" s="1">
        <f t="shared" si="631"/>
        <v>0.464319809069212</v>
      </c>
    </row>
    <row r="10055" ht="20" customHeight="1" spans="1:16">
      <c r="A10055" s="4" t="s">
        <v>11143</v>
      </c>
      <c r="B10055" s="4" t="s">
        <v>17</v>
      </c>
      <c r="C10055" s="4" t="s">
        <v>18</v>
      </c>
      <c r="D10055" s="5">
        <v>46201</v>
      </c>
      <c r="E10055" s="5" t="s">
        <v>182</v>
      </c>
      <c r="F10055" s="5" t="s">
        <v>20</v>
      </c>
      <c r="G10055" s="5" t="s">
        <v>183</v>
      </c>
      <c r="H10055" s="4" t="s">
        <v>5790</v>
      </c>
      <c r="I10055" s="4" t="str">
        <f>VLOOKUP(H10055,[1]物料!$A$1:$M$65536,13,0)</f>
        <v>22.10</v>
      </c>
      <c r="J10055" s="4">
        <v>3</v>
      </c>
      <c r="K10055" s="4">
        <f t="shared" si="628"/>
        <v>2.6535</v>
      </c>
      <c r="L10055" s="4">
        <f t="shared" si="629"/>
        <v>27.7535</v>
      </c>
      <c r="M10055" s="6">
        <v>1</v>
      </c>
      <c r="N10055" s="7">
        <v>53.07</v>
      </c>
      <c r="O10055">
        <f t="shared" si="630"/>
        <v>25.3165</v>
      </c>
      <c r="P10055" s="1">
        <f t="shared" si="631"/>
        <v>0.47703975880912</v>
      </c>
    </row>
    <row r="10056" ht="20" customHeight="1" spans="1:16">
      <c r="A10056" s="4" t="s">
        <v>11144</v>
      </c>
      <c r="B10056" s="4" t="s">
        <v>17</v>
      </c>
      <c r="C10056" s="4" t="s">
        <v>113</v>
      </c>
      <c r="D10056" s="5">
        <v>46201</v>
      </c>
      <c r="E10056" s="5" t="s">
        <v>54</v>
      </c>
      <c r="F10056" s="5" t="s">
        <v>55</v>
      </c>
      <c r="G10056" s="5" t="s">
        <v>56</v>
      </c>
      <c r="H10056" s="4" t="s">
        <v>1052</v>
      </c>
      <c r="I10056" s="4" t="str">
        <f>VLOOKUP(H10056,[1]物料!$A$1:$M$65536,13,0)</f>
        <v>12.00</v>
      </c>
      <c r="J10056" s="4">
        <v>4.5</v>
      </c>
      <c r="K10056" s="4">
        <f t="shared" si="628"/>
        <v>1.8905</v>
      </c>
      <c r="L10056" s="4">
        <f t="shared" si="629"/>
        <v>18.3905</v>
      </c>
      <c r="M10056" s="6">
        <v>1</v>
      </c>
      <c r="N10056" s="7">
        <v>37.81</v>
      </c>
      <c r="O10056">
        <f t="shared" si="630"/>
        <v>19.4195</v>
      </c>
      <c r="P10056" s="1">
        <f t="shared" si="631"/>
        <v>0.513607511240413</v>
      </c>
    </row>
    <row r="10057" ht="20" customHeight="1" spans="1:16">
      <c r="A10057" s="4" t="s">
        <v>11144</v>
      </c>
      <c r="B10057" s="4" t="s">
        <v>17</v>
      </c>
      <c r="C10057" s="4" t="s">
        <v>113</v>
      </c>
      <c r="D10057" s="5">
        <v>46201</v>
      </c>
      <c r="E10057" s="5" t="s">
        <v>128</v>
      </c>
      <c r="F10057" s="5" t="s">
        <v>55</v>
      </c>
      <c r="G10057" s="5" t="s">
        <v>129</v>
      </c>
      <c r="H10057" s="4" t="s">
        <v>903</v>
      </c>
      <c r="I10057" s="4" t="str">
        <f>VLOOKUP(H10057,[1]物料!$A$1:$M$65536,13,0)</f>
        <v>18.00</v>
      </c>
      <c r="J10057" s="4">
        <v>4.5</v>
      </c>
      <c r="K10057" s="4">
        <f t="shared" si="628"/>
        <v>2.8405</v>
      </c>
      <c r="L10057" s="4">
        <f t="shared" si="629"/>
        <v>25.3405</v>
      </c>
      <c r="M10057" s="6">
        <v>1</v>
      </c>
      <c r="N10057" s="7">
        <v>56.81</v>
      </c>
      <c r="O10057">
        <f t="shared" si="630"/>
        <v>31.4695</v>
      </c>
      <c r="P10057" s="1">
        <f t="shared" si="631"/>
        <v>0.553942967787361</v>
      </c>
    </row>
    <row r="10058" ht="20" customHeight="1" spans="1:16">
      <c r="A10058" s="4" t="s">
        <v>11145</v>
      </c>
      <c r="B10058" s="4" t="s">
        <v>17</v>
      </c>
      <c r="C10058" s="4" t="s">
        <v>18</v>
      </c>
      <c r="D10058" s="5">
        <v>46201</v>
      </c>
      <c r="E10058" s="5" t="s">
        <v>182</v>
      </c>
      <c r="F10058" s="5" t="s">
        <v>20</v>
      </c>
      <c r="G10058" s="5" t="s">
        <v>183</v>
      </c>
      <c r="H10058" s="4" t="s">
        <v>409</v>
      </c>
      <c r="I10058" s="4" t="str">
        <f>VLOOKUP(H10058,[1]物料!$A$1:$M$65536,13,0)</f>
        <v>22.10</v>
      </c>
      <c r="J10058" s="4">
        <v>3</v>
      </c>
      <c r="K10058" s="4">
        <f t="shared" si="628"/>
        <v>2.8405</v>
      </c>
      <c r="L10058" s="4">
        <f t="shared" si="629"/>
        <v>27.9405</v>
      </c>
      <c r="M10058" s="6">
        <v>1</v>
      </c>
      <c r="N10058" s="7">
        <v>56.81</v>
      </c>
      <c r="O10058">
        <f t="shared" si="630"/>
        <v>28.8695</v>
      </c>
      <c r="P10058" s="1">
        <f t="shared" si="631"/>
        <v>0.508176377398345</v>
      </c>
    </row>
    <row r="10059" ht="20" customHeight="1" spans="1:16">
      <c r="A10059" s="4" t="s">
        <v>11146</v>
      </c>
      <c r="B10059" s="4" t="s">
        <v>24</v>
      </c>
      <c r="C10059" s="4" t="s">
        <v>74</v>
      </c>
      <c r="D10059" s="5">
        <v>46201</v>
      </c>
      <c r="E10059" s="5" t="s">
        <v>101</v>
      </c>
      <c r="F10059" s="5" t="s">
        <v>20</v>
      </c>
      <c r="G10059" s="5" t="s">
        <v>102</v>
      </c>
      <c r="H10059" s="4" t="s">
        <v>1078</v>
      </c>
      <c r="I10059" s="4" t="str">
        <f>VLOOKUP(H10059,[1]物料!$A$1:$M$65536,13,0)</f>
        <v>23.30</v>
      </c>
      <c r="J10059" s="4">
        <v>6.5</v>
      </c>
      <c r="K10059" s="4">
        <f t="shared" si="628"/>
        <v>2.99</v>
      </c>
      <c r="L10059" s="4">
        <f t="shared" si="629"/>
        <v>32.79</v>
      </c>
      <c r="M10059" s="6">
        <v>1</v>
      </c>
      <c r="N10059" s="7">
        <v>59.8</v>
      </c>
      <c r="O10059">
        <f t="shared" si="630"/>
        <v>27.01</v>
      </c>
      <c r="P10059" s="1">
        <f t="shared" si="631"/>
        <v>0.451672240802676</v>
      </c>
    </row>
    <row r="10060" ht="20" customHeight="1" spans="1:16">
      <c r="A10060" s="4" t="s">
        <v>11147</v>
      </c>
      <c r="B10060" s="4" t="s">
        <v>17</v>
      </c>
      <c r="C10060" s="4" t="s">
        <v>18</v>
      </c>
      <c r="D10060" s="5">
        <v>46201</v>
      </c>
      <c r="E10060" s="5" t="s">
        <v>31</v>
      </c>
      <c r="F10060" s="5" t="s">
        <v>32</v>
      </c>
      <c r="G10060" s="5" t="s">
        <v>33</v>
      </c>
      <c r="H10060" s="4" t="s">
        <v>35</v>
      </c>
      <c r="I10060" s="4" t="str">
        <f>VLOOKUP(H10060,[1]物料!$A$1:$M$65536,13,0)</f>
        <v>43.00</v>
      </c>
      <c r="J10060" s="4">
        <v>13.6</v>
      </c>
      <c r="K10060" s="4">
        <f t="shared" si="628"/>
        <v>6.79</v>
      </c>
      <c r="L10060" s="4">
        <f t="shared" si="629"/>
        <v>63.39</v>
      </c>
      <c r="M10060" s="6">
        <v>1</v>
      </c>
      <c r="N10060" s="7">
        <v>135.8</v>
      </c>
      <c r="O10060">
        <f t="shared" si="630"/>
        <v>72.41</v>
      </c>
      <c r="P10060" s="1">
        <f t="shared" si="631"/>
        <v>0.533210603829161</v>
      </c>
    </row>
    <row r="10061" ht="20" customHeight="1" spans="1:16">
      <c r="A10061" s="4" t="s">
        <v>11148</v>
      </c>
      <c r="B10061" s="4" t="s">
        <v>24</v>
      </c>
      <c r="C10061" s="4" t="s">
        <v>25</v>
      </c>
      <c r="D10061" s="5">
        <v>46201</v>
      </c>
      <c r="E10061" s="5" t="s">
        <v>83</v>
      </c>
      <c r="F10061" s="5" t="s">
        <v>55</v>
      </c>
      <c r="G10061" s="5" t="s">
        <v>84</v>
      </c>
      <c r="H10061" s="4" t="s">
        <v>85</v>
      </c>
      <c r="I10061" s="4" t="str">
        <f>VLOOKUP(H10061,[1]物料!$A$1:$M$65536,13,0)</f>
        <v>52.00</v>
      </c>
      <c r="J10061" s="4">
        <v>18</v>
      </c>
      <c r="K10061" s="4">
        <f t="shared" si="628"/>
        <v>7.308</v>
      </c>
      <c r="L10061" s="4">
        <f t="shared" si="629"/>
        <v>77.308</v>
      </c>
      <c r="M10061" s="6">
        <v>1</v>
      </c>
      <c r="N10061" s="7">
        <v>146.16</v>
      </c>
      <c r="O10061">
        <f t="shared" si="630"/>
        <v>68.852</v>
      </c>
      <c r="P10061" s="1">
        <f t="shared" si="631"/>
        <v>0.471072796934866</v>
      </c>
    </row>
    <row r="10062" ht="20" customHeight="1" spans="1:16">
      <c r="A10062" s="4" t="s">
        <v>11149</v>
      </c>
      <c r="B10062" s="4" t="s">
        <v>24</v>
      </c>
      <c r="C10062" s="4" t="s">
        <v>25</v>
      </c>
      <c r="D10062" s="5">
        <v>46201</v>
      </c>
      <c r="E10062" s="5" t="s">
        <v>38</v>
      </c>
      <c r="F10062" s="5" t="s">
        <v>39</v>
      </c>
      <c r="G10062" s="5" t="s">
        <v>40</v>
      </c>
      <c r="H10062" s="4" t="s">
        <v>11150</v>
      </c>
      <c r="I10062" s="4" t="str">
        <f>VLOOKUP(H10062,[1]物料!$A$1:$M$65536,13,0)</f>
        <v>19.00</v>
      </c>
      <c r="J10062" s="4">
        <v>5.4</v>
      </c>
      <c r="K10062" s="4">
        <f t="shared" si="628"/>
        <v>1.845</v>
      </c>
      <c r="L10062" s="4">
        <f t="shared" si="629"/>
        <v>26.245</v>
      </c>
      <c r="M10062" s="6">
        <v>1</v>
      </c>
      <c r="N10062" s="7">
        <v>36.9</v>
      </c>
      <c r="O10062">
        <f t="shared" si="630"/>
        <v>10.655</v>
      </c>
      <c r="P10062" s="1">
        <f t="shared" si="631"/>
        <v>0.288753387533875</v>
      </c>
    </row>
    <row r="10063" ht="20" customHeight="1" spans="1:16">
      <c r="A10063" s="4" t="s">
        <v>11151</v>
      </c>
      <c r="B10063" s="4" t="s">
        <v>24</v>
      </c>
      <c r="C10063" s="4" t="s">
        <v>59</v>
      </c>
      <c r="D10063" s="5">
        <v>46201</v>
      </c>
      <c r="E10063" s="5" t="s">
        <v>69</v>
      </c>
      <c r="F10063" s="5" t="s">
        <v>70</v>
      </c>
      <c r="G10063" s="5" t="s">
        <v>71</v>
      </c>
      <c r="H10063" s="4" t="s">
        <v>111</v>
      </c>
      <c r="I10063" s="4" t="str">
        <f>VLOOKUP(H10063,[1]物料!$A$1:$M$65536,13,0)</f>
        <v>45.00</v>
      </c>
      <c r="J10063" s="4">
        <v>6.5</v>
      </c>
      <c r="K10063" s="4">
        <f t="shared" si="628"/>
        <v>5.49</v>
      </c>
      <c r="L10063" s="4">
        <f t="shared" si="629"/>
        <v>56.99</v>
      </c>
      <c r="M10063" s="6">
        <v>1</v>
      </c>
      <c r="N10063" s="7">
        <v>109.8</v>
      </c>
      <c r="O10063">
        <f t="shared" si="630"/>
        <v>52.81</v>
      </c>
      <c r="P10063" s="1">
        <f t="shared" si="631"/>
        <v>0.480965391621129</v>
      </c>
    </row>
    <row r="10064" ht="20" customHeight="1" spans="1:16">
      <c r="A10064" s="4" t="s">
        <v>11152</v>
      </c>
      <c r="B10064" s="4" t="s">
        <v>24</v>
      </c>
      <c r="C10064" s="4" t="s">
        <v>119</v>
      </c>
      <c r="D10064" s="5">
        <v>46201</v>
      </c>
      <c r="E10064" s="5" t="s">
        <v>384</v>
      </c>
      <c r="F10064" s="5" t="s">
        <v>20</v>
      </c>
      <c r="G10064" s="5" t="s">
        <v>385</v>
      </c>
      <c r="H10064" s="4" t="s">
        <v>563</v>
      </c>
      <c r="I10064" s="4" t="str">
        <f>VLOOKUP(H10064,[1]物料!$A$1:$M$65536,13,0)</f>
        <v>36.60</v>
      </c>
      <c r="J10064" s="4">
        <v>6.5</v>
      </c>
      <c r="K10064" s="4">
        <f t="shared" si="628"/>
        <v>4.79</v>
      </c>
      <c r="L10064" s="4">
        <f t="shared" si="629"/>
        <v>47.89</v>
      </c>
      <c r="M10064" s="6">
        <v>1</v>
      </c>
      <c r="N10064" s="7">
        <v>95.8</v>
      </c>
      <c r="O10064">
        <f t="shared" si="630"/>
        <v>47.91</v>
      </c>
      <c r="P10064" s="1">
        <f t="shared" si="631"/>
        <v>0.500104384133612</v>
      </c>
    </row>
    <row r="10065" ht="20" customHeight="1" spans="1:16">
      <c r="A10065" s="4" t="s">
        <v>11153</v>
      </c>
      <c r="B10065" s="4" t="s">
        <v>17</v>
      </c>
      <c r="C10065" s="4" t="s">
        <v>18</v>
      </c>
      <c r="D10065" s="5">
        <v>46201</v>
      </c>
      <c r="E10065" s="5" t="s">
        <v>291</v>
      </c>
      <c r="F10065" s="5" t="s">
        <v>55</v>
      </c>
      <c r="G10065" s="5" t="s">
        <v>292</v>
      </c>
      <c r="H10065" s="4" t="s">
        <v>378</v>
      </c>
      <c r="I10065" s="4" t="str">
        <f>VLOOKUP(H10065,[1]物料!$A$1:$M$65536,13,0)</f>
        <v>40.00</v>
      </c>
      <c r="J10065" s="4">
        <v>7.2</v>
      </c>
      <c r="K10065" s="4">
        <f t="shared" si="628"/>
        <v>5.168</v>
      </c>
      <c r="L10065" s="4">
        <f t="shared" si="629"/>
        <v>52.368</v>
      </c>
      <c r="M10065" s="6">
        <v>1</v>
      </c>
      <c r="N10065" s="7">
        <v>103.36</v>
      </c>
      <c r="O10065">
        <f t="shared" si="630"/>
        <v>50.992</v>
      </c>
      <c r="P10065" s="1">
        <f t="shared" si="631"/>
        <v>0.493343653250774</v>
      </c>
    </row>
    <row r="10066" ht="20" customHeight="1" spans="1:16">
      <c r="A10066" s="4" t="s">
        <v>11154</v>
      </c>
      <c r="B10066" s="4" t="s">
        <v>17</v>
      </c>
      <c r="C10066" s="4" t="s">
        <v>18</v>
      </c>
      <c r="D10066" s="5">
        <v>46201</v>
      </c>
      <c r="E10066" s="5" t="s">
        <v>83</v>
      </c>
      <c r="F10066" s="5" t="s">
        <v>55</v>
      </c>
      <c r="G10066" s="5" t="s">
        <v>84</v>
      </c>
      <c r="H10066" s="4" t="s">
        <v>173</v>
      </c>
      <c r="I10066" s="4" t="str">
        <f>VLOOKUP(H10066,[1]物料!$A$1:$M$65536,13,0)</f>
        <v>52.00</v>
      </c>
      <c r="J10066" s="4">
        <v>14.5</v>
      </c>
      <c r="K10066" s="4">
        <f t="shared" si="628"/>
        <v>8.24</v>
      </c>
      <c r="L10066" s="4">
        <f t="shared" si="629"/>
        <v>74.74</v>
      </c>
      <c r="M10066" s="6">
        <v>1</v>
      </c>
      <c r="N10066" s="7">
        <v>164.8</v>
      </c>
      <c r="O10066">
        <f t="shared" si="630"/>
        <v>90.06</v>
      </c>
      <c r="P10066" s="1">
        <f t="shared" si="631"/>
        <v>0.546480582524272</v>
      </c>
    </row>
    <row r="10067" ht="20" customHeight="1" spans="1:16">
      <c r="A10067" s="4" t="s">
        <v>11155</v>
      </c>
      <c r="B10067" s="4" t="s">
        <v>17</v>
      </c>
      <c r="C10067" s="4" t="s">
        <v>18</v>
      </c>
      <c r="D10067" s="5">
        <v>46201</v>
      </c>
      <c r="E10067" s="5" t="s">
        <v>808</v>
      </c>
      <c r="F10067" s="5" t="s">
        <v>70</v>
      </c>
      <c r="G10067" s="5" t="s">
        <v>809</v>
      </c>
      <c r="H10067" s="4" t="s">
        <v>2534</v>
      </c>
      <c r="I10067" s="4" t="str">
        <f>VLOOKUP(H10067,[1]物料!$A$1:$M$65536,13,0)</f>
        <v>40.00</v>
      </c>
      <c r="J10067" s="4">
        <v>3</v>
      </c>
      <c r="K10067" s="4">
        <f t="shared" si="628"/>
        <v>5.29</v>
      </c>
      <c r="L10067" s="4">
        <f t="shared" si="629"/>
        <v>48.29</v>
      </c>
      <c r="M10067" s="6">
        <v>1</v>
      </c>
      <c r="N10067" s="7">
        <v>105.8</v>
      </c>
      <c r="O10067">
        <f t="shared" si="630"/>
        <v>57.51</v>
      </c>
      <c r="P10067" s="1">
        <f t="shared" si="631"/>
        <v>0.543572778827977</v>
      </c>
    </row>
    <row r="10068" ht="20" customHeight="1" spans="1:16">
      <c r="A10068" s="4" t="s">
        <v>11156</v>
      </c>
      <c r="B10068" s="4" t="s">
        <v>24</v>
      </c>
      <c r="C10068" s="4" t="s">
        <v>44</v>
      </c>
      <c r="D10068" s="5">
        <v>46201</v>
      </c>
      <c r="E10068" s="5" t="s">
        <v>60</v>
      </c>
      <c r="F10068" s="5" t="s">
        <v>61</v>
      </c>
      <c r="G10068" s="5" t="s">
        <v>62</v>
      </c>
      <c r="H10068" s="4" t="s">
        <v>63</v>
      </c>
      <c r="I10068" s="4" t="str">
        <f>VLOOKUP(H10068,[1]物料!$A$1:$M$65536,13,0)</f>
        <v>24.00</v>
      </c>
      <c r="J10068" s="4">
        <v>8</v>
      </c>
      <c r="K10068" s="4">
        <f t="shared" si="628"/>
        <v>3.265</v>
      </c>
      <c r="L10068" s="4">
        <f t="shared" si="629"/>
        <v>35.265</v>
      </c>
      <c r="M10068" s="6">
        <v>1</v>
      </c>
      <c r="N10068" s="7">
        <v>65.3</v>
      </c>
      <c r="O10068">
        <f t="shared" si="630"/>
        <v>30.035</v>
      </c>
      <c r="P10068" s="1">
        <f t="shared" si="631"/>
        <v>0.459954058192956</v>
      </c>
    </row>
    <row r="10069" ht="20" customHeight="1" spans="1:16">
      <c r="A10069" s="4" t="s">
        <v>11157</v>
      </c>
      <c r="B10069" s="4" t="s">
        <v>24</v>
      </c>
      <c r="C10069" s="4" t="s">
        <v>44</v>
      </c>
      <c r="D10069" s="5">
        <v>46201</v>
      </c>
      <c r="E10069" s="5" t="s">
        <v>186</v>
      </c>
      <c r="F10069" s="5" t="s">
        <v>55</v>
      </c>
      <c r="G10069" s="5" t="s">
        <v>187</v>
      </c>
      <c r="H10069" s="4" t="s">
        <v>557</v>
      </c>
      <c r="I10069" s="4" t="str">
        <f>VLOOKUP(H10069,[1]物料!$A$1:$M$65536,13,0)</f>
        <v>48.00</v>
      </c>
      <c r="J10069" s="4">
        <v>10.7</v>
      </c>
      <c r="K10069" s="4">
        <f t="shared" si="628"/>
        <v>6.94</v>
      </c>
      <c r="L10069" s="4">
        <f t="shared" si="629"/>
        <v>65.64</v>
      </c>
      <c r="M10069" s="6">
        <v>1</v>
      </c>
      <c r="N10069" s="7">
        <v>138.8</v>
      </c>
      <c r="O10069">
        <f t="shared" si="630"/>
        <v>73.16</v>
      </c>
      <c r="P10069" s="1">
        <f t="shared" si="631"/>
        <v>0.527089337175793</v>
      </c>
    </row>
    <row r="10070" ht="20" customHeight="1" spans="1:16">
      <c r="A10070" s="4" t="s">
        <v>11158</v>
      </c>
      <c r="B10070" s="4" t="s">
        <v>24</v>
      </c>
      <c r="C10070" s="4" t="s">
        <v>59</v>
      </c>
      <c r="D10070" s="5">
        <v>46201</v>
      </c>
      <c r="E10070" s="5" t="s">
        <v>115</v>
      </c>
      <c r="F10070" s="5" t="s">
        <v>70</v>
      </c>
      <c r="G10070" s="5" t="s">
        <v>116</v>
      </c>
      <c r="H10070" s="4" t="s">
        <v>132</v>
      </c>
      <c r="I10070" s="4" t="str">
        <f>VLOOKUP(H10070,[1]物料!$A$1:$M$65536,13,0)</f>
        <v>42.00</v>
      </c>
      <c r="J10070" s="4">
        <v>6.5</v>
      </c>
      <c r="K10070" s="4">
        <f t="shared" si="628"/>
        <v>5.49</v>
      </c>
      <c r="L10070" s="4">
        <f t="shared" si="629"/>
        <v>53.99</v>
      </c>
      <c r="M10070" s="6">
        <v>1</v>
      </c>
      <c r="N10070" s="7">
        <v>109.8</v>
      </c>
      <c r="O10070">
        <f t="shared" si="630"/>
        <v>55.81</v>
      </c>
      <c r="P10070" s="1">
        <f t="shared" si="631"/>
        <v>0.508287795992714</v>
      </c>
    </row>
    <row r="10071" ht="20" customHeight="1" spans="1:16">
      <c r="A10071" s="4" t="s">
        <v>11159</v>
      </c>
      <c r="B10071" s="4" t="s">
        <v>24</v>
      </c>
      <c r="C10071" s="4" t="s">
        <v>25</v>
      </c>
      <c r="D10071" s="5">
        <v>46201</v>
      </c>
      <c r="E10071" s="5" t="s">
        <v>50</v>
      </c>
      <c r="F10071" s="5" t="s">
        <v>20</v>
      </c>
      <c r="G10071" s="5" t="s">
        <v>51</v>
      </c>
      <c r="H10071" s="4" t="s">
        <v>849</v>
      </c>
      <c r="I10071" s="4" t="str">
        <f>VLOOKUP(H10071,[1]物料!$A$1:$M$65536,13,0)</f>
        <v>21.00</v>
      </c>
      <c r="J10071" s="4">
        <v>6.5</v>
      </c>
      <c r="K10071" s="4">
        <f t="shared" si="628"/>
        <v>3.126</v>
      </c>
      <c r="L10071" s="4">
        <f t="shared" si="629"/>
        <v>30.626</v>
      </c>
      <c r="M10071" s="6">
        <v>1</v>
      </c>
      <c r="N10071" s="7">
        <v>62.52</v>
      </c>
      <c r="O10071">
        <f t="shared" si="630"/>
        <v>31.894</v>
      </c>
      <c r="P10071" s="1">
        <f t="shared" si="631"/>
        <v>0.510140754958413</v>
      </c>
    </row>
    <row r="10072" ht="20" customHeight="1" spans="1:16">
      <c r="A10072" s="4" t="s">
        <v>11160</v>
      </c>
      <c r="B10072" s="4" t="s">
        <v>17</v>
      </c>
      <c r="C10072" s="4" t="s">
        <v>49</v>
      </c>
      <c r="D10072" s="5">
        <v>46201</v>
      </c>
      <c r="E10072" s="5" t="s">
        <v>301</v>
      </c>
      <c r="F10072" s="5" t="s">
        <v>55</v>
      </c>
      <c r="G10072" s="5" t="s">
        <v>302</v>
      </c>
      <c r="H10072" s="4" t="s">
        <v>839</v>
      </c>
      <c r="I10072" s="4" t="str">
        <f>VLOOKUP(H10072,[1]物料!$A$1:$M$65536,13,0)</f>
        <v>20.00</v>
      </c>
      <c r="J10072" s="4">
        <v>4.5</v>
      </c>
      <c r="K10072" s="4">
        <f t="shared" si="628"/>
        <v>2.745</v>
      </c>
      <c r="L10072" s="4">
        <f t="shared" si="629"/>
        <v>27.245</v>
      </c>
      <c r="M10072" s="6">
        <v>1</v>
      </c>
      <c r="N10072" s="7">
        <v>54.9</v>
      </c>
      <c r="O10072">
        <f t="shared" si="630"/>
        <v>27.655</v>
      </c>
      <c r="P10072" s="1">
        <f t="shared" si="631"/>
        <v>0.503734061930783</v>
      </c>
    </row>
    <row r="10073" ht="20" customHeight="1" spans="1:16">
      <c r="A10073" s="4" t="s">
        <v>11161</v>
      </c>
      <c r="B10073" s="4" t="s">
        <v>17</v>
      </c>
      <c r="C10073" s="4" t="s">
        <v>18</v>
      </c>
      <c r="D10073" s="5">
        <v>46201</v>
      </c>
      <c r="E10073" s="5" t="s">
        <v>332</v>
      </c>
      <c r="F10073" s="5" t="s">
        <v>55</v>
      </c>
      <c r="G10073" s="5" t="s">
        <v>333</v>
      </c>
      <c r="H10073" s="4" t="s">
        <v>655</v>
      </c>
      <c r="I10073" s="4" t="str">
        <f>VLOOKUP(H10073,[1]物料!$A$1:$M$65536,13,0)</f>
        <v>16.00</v>
      </c>
      <c r="J10073" s="4">
        <v>4.5</v>
      </c>
      <c r="K10073" s="4">
        <f t="shared" si="628"/>
        <v>2.9115</v>
      </c>
      <c r="L10073" s="4">
        <f t="shared" si="629"/>
        <v>23.4115</v>
      </c>
      <c r="M10073" s="6">
        <v>1</v>
      </c>
      <c r="N10073" s="7">
        <v>58.23</v>
      </c>
      <c r="O10073">
        <f t="shared" si="630"/>
        <v>34.8185</v>
      </c>
      <c r="P10073" s="1">
        <f t="shared" si="631"/>
        <v>0.597947793233728</v>
      </c>
    </row>
    <row r="10074" ht="20" customHeight="1" spans="1:16">
      <c r="A10074" s="4" t="s">
        <v>11161</v>
      </c>
      <c r="B10074" s="4" t="s">
        <v>17</v>
      </c>
      <c r="C10074" s="4" t="s">
        <v>18</v>
      </c>
      <c r="D10074" s="5">
        <v>46201</v>
      </c>
      <c r="E10074" s="5" t="s">
        <v>140</v>
      </c>
      <c r="F10074" s="5" t="s">
        <v>32</v>
      </c>
      <c r="G10074" s="5" t="s">
        <v>141</v>
      </c>
      <c r="H10074" s="4" t="s">
        <v>142</v>
      </c>
      <c r="I10074" s="4" t="str">
        <f>VLOOKUP(H10074,[1]物料!$A$1:$M$65536,13,0)</f>
        <v>90.00</v>
      </c>
      <c r="J10074" s="4">
        <v>13.6</v>
      </c>
      <c r="K10074" s="4">
        <f t="shared" si="628"/>
        <v>13.627</v>
      </c>
      <c r="L10074" s="4">
        <f t="shared" si="629"/>
        <v>117.227</v>
      </c>
      <c r="M10074" s="6">
        <v>1</v>
      </c>
      <c r="N10074" s="7">
        <v>272.54</v>
      </c>
      <c r="O10074">
        <f t="shared" si="630"/>
        <v>155.313</v>
      </c>
      <c r="P10074" s="1">
        <f t="shared" si="631"/>
        <v>0.569872312321127</v>
      </c>
    </row>
    <row r="10075" ht="20" customHeight="1" spans="1:16">
      <c r="A10075" s="4" t="s">
        <v>11162</v>
      </c>
      <c r="B10075" s="4" t="s">
        <v>24</v>
      </c>
      <c r="C10075" s="4" t="s">
        <v>44</v>
      </c>
      <c r="D10075" s="5">
        <v>46201</v>
      </c>
      <c r="E10075" s="5" t="s">
        <v>60</v>
      </c>
      <c r="F10075" s="5" t="s">
        <v>61</v>
      </c>
      <c r="G10075" s="5" t="s">
        <v>62</v>
      </c>
      <c r="H10075" s="4" t="s">
        <v>157</v>
      </c>
      <c r="I10075" s="4" t="str">
        <f>VLOOKUP(H10075,[1]物料!$A$1:$M$65536,13,0)</f>
        <v>24.00</v>
      </c>
      <c r="J10075" s="4">
        <v>8</v>
      </c>
      <c r="K10075" s="4">
        <f t="shared" si="628"/>
        <v>3.265</v>
      </c>
      <c r="L10075" s="4">
        <f t="shared" si="629"/>
        <v>35.265</v>
      </c>
      <c r="M10075" s="6">
        <v>1</v>
      </c>
      <c r="N10075" s="7">
        <v>65.3</v>
      </c>
      <c r="O10075">
        <f t="shared" si="630"/>
        <v>30.035</v>
      </c>
      <c r="P10075" s="1">
        <f t="shared" si="631"/>
        <v>0.459954058192956</v>
      </c>
    </row>
    <row r="10076" ht="20" customHeight="1" spans="1:16">
      <c r="A10076" s="4" t="s">
        <v>11163</v>
      </c>
      <c r="B10076" s="4" t="s">
        <v>24</v>
      </c>
      <c r="C10076" s="4" t="s">
        <v>119</v>
      </c>
      <c r="D10076" s="5">
        <v>46201</v>
      </c>
      <c r="E10076" s="5" t="s">
        <v>120</v>
      </c>
      <c r="F10076" s="5" t="s">
        <v>70</v>
      </c>
      <c r="G10076" s="5" t="s">
        <v>121</v>
      </c>
      <c r="H10076" s="4" t="s">
        <v>122</v>
      </c>
      <c r="I10076" s="4" t="str">
        <f>VLOOKUP(H10076,[1]物料!$A$1:$M$65536,13,0)</f>
        <v>36.00</v>
      </c>
      <c r="J10076" s="4">
        <v>6.5</v>
      </c>
      <c r="K10076" s="4">
        <f t="shared" si="628"/>
        <v>4.265</v>
      </c>
      <c r="L10076" s="4">
        <f t="shared" si="629"/>
        <v>46.765</v>
      </c>
      <c r="M10076" s="6">
        <v>1</v>
      </c>
      <c r="N10076" s="7">
        <v>85.3</v>
      </c>
      <c r="O10076">
        <f t="shared" si="630"/>
        <v>38.535</v>
      </c>
      <c r="P10076" s="1">
        <f t="shared" si="631"/>
        <v>0.451758499413834</v>
      </c>
    </row>
    <row r="10077" ht="20" customHeight="1" spans="1:16">
      <c r="A10077" s="4" t="s">
        <v>11164</v>
      </c>
      <c r="B10077" s="4" t="s">
        <v>17</v>
      </c>
      <c r="C10077" s="4" t="s">
        <v>18</v>
      </c>
      <c r="D10077" s="5">
        <v>46201</v>
      </c>
      <c r="E10077" s="5" t="s">
        <v>19</v>
      </c>
      <c r="F10077" s="5" t="s">
        <v>20</v>
      </c>
      <c r="G10077" s="5" t="s">
        <v>21</v>
      </c>
      <c r="H10077" s="4" t="s">
        <v>896</v>
      </c>
      <c r="I10077" s="4" t="str">
        <f>VLOOKUP(H10077,[1]物料!$A$1:$M$65536,13,0)</f>
        <v>43.30</v>
      </c>
      <c r="J10077" s="4">
        <v>3.5</v>
      </c>
      <c r="K10077" s="4">
        <f t="shared" si="628"/>
        <v>4.896</v>
      </c>
      <c r="L10077" s="4">
        <f t="shared" si="629"/>
        <v>51.696</v>
      </c>
      <c r="M10077" s="6">
        <v>1</v>
      </c>
      <c r="N10077" s="7">
        <v>97.92</v>
      </c>
      <c r="O10077">
        <f t="shared" si="630"/>
        <v>46.224</v>
      </c>
      <c r="P10077" s="1">
        <f t="shared" si="631"/>
        <v>0.472058823529412</v>
      </c>
    </row>
    <row r="10078" ht="20" customHeight="1" spans="1:16">
      <c r="A10078" s="4" t="s">
        <v>11165</v>
      </c>
      <c r="B10078" s="4" t="s">
        <v>24</v>
      </c>
      <c r="C10078" s="4" t="s">
        <v>74</v>
      </c>
      <c r="D10078" s="5">
        <v>46201</v>
      </c>
      <c r="E10078" s="5" t="s">
        <v>286</v>
      </c>
      <c r="F10078" s="5" t="s">
        <v>55</v>
      </c>
      <c r="G10078" s="5" t="s">
        <v>287</v>
      </c>
      <c r="H10078" s="4" t="s">
        <v>288</v>
      </c>
      <c r="I10078" s="4" t="str">
        <f>VLOOKUP(H10078,[1]物料!$A$1:$M$65536,13,0)</f>
        <v>40.00</v>
      </c>
      <c r="J10078" s="4">
        <v>10.7</v>
      </c>
      <c r="K10078" s="4">
        <f t="shared" si="628"/>
        <v>5.3</v>
      </c>
      <c r="L10078" s="4">
        <f t="shared" si="629"/>
        <v>56</v>
      </c>
      <c r="M10078" s="6">
        <v>1</v>
      </c>
      <c r="N10078" s="7">
        <v>106</v>
      </c>
      <c r="O10078">
        <f t="shared" si="630"/>
        <v>50</v>
      </c>
      <c r="P10078" s="1">
        <f t="shared" si="631"/>
        <v>0.471698113207547</v>
      </c>
    </row>
    <row r="10079" ht="20" customHeight="1" spans="1:16">
      <c r="A10079" s="4" t="s">
        <v>11166</v>
      </c>
      <c r="B10079" s="4" t="s">
        <v>24</v>
      </c>
      <c r="C10079" s="4" t="s">
        <v>59</v>
      </c>
      <c r="D10079" s="5">
        <v>46201</v>
      </c>
      <c r="E10079" s="5" t="s">
        <v>115</v>
      </c>
      <c r="F10079" s="5" t="s">
        <v>70</v>
      </c>
      <c r="G10079" s="5" t="s">
        <v>116</v>
      </c>
      <c r="H10079" s="4" t="s">
        <v>219</v>
      </c>
      <c r="I10079" s="4" t="str">
        <f>VLOOKUP(H10079,[1]物料!$A$1:$M$65536,13,0)</f>
        <v>42.00</v>
      </c>
      <c r="J10079" s="4">
        <v>6.5</v>
      </c>
      <c r="K10079" s="4">
        <f t="shared" si="628"/>
        <v>5.49</v>
      </c>
      <c r="L10079" s="4">
        <f t="shared" si="629"/>
        <v>53.99</v>
      </c>
      <c r="M10079" s="6">
        <v>1</v>
      </c>
      <c r="N10079" s="7">
        <v>109.8</v>
      </c>
      <c r="O10079">
        <f t="shared" si="630"/>
        <v>55.81</v>
      </c>
      <c r="P10079" s="1">
        <f t="shared" si="631"/>
        <v>0.508287795992714</v>
      </c>
    </row>
    <row r="10080" ht="20" customHeight="1" spans="1:16">
      <c r="A10080" s="4" t="s">
        <v>11167</v>
      </c>
      <c r="B10080" s="4" t="s">
        <v>24</v>
      </c>
      <c r="C10080" s="4" t="s">
        <v>59</v>
      </c>
      <c r="D10080" s="5">
        <v>46201</v>
      </c>
      <c r="E10080" s="5" t="s">
        <v>60</v>
      </c>
      <c r="F10080" s="5" t="s">
        <v>61</v>
      </c>
      <c r="G10080" s="5" t="s">
        <v>62</v>
      </c>
      <c r="H10080" s="4" t="s">
        <v>63</v>
      </c>
      <c r="I10080" s="4" t="str">
        <f>VLOOKUP(H10080,[1]物料!$A$1:$M$65536,13,0)</f>
        <v>24.00</v>
      </c>
      <c r="J10080" s="4">
        <v>8</v>
      </c>
      <c r="K10080" s="4">
        <f t="shared" si="628"/>
        <v>3.49</v>
      </c>
      <c r="L10080" s="4">
        <f t="shared" si="629"/>
        <v>35.49</v>
      </c>
      <c r="M10080" s="6">
        <v>1</v>
      </c>
      <c r="N10080" s="7">
        <v>69.8</v>
      </c>
      <c r="O10080">
        <f t="shared" si="630"/>
        <v>34.31</v>
      </c>
      <c r="P10080" s="1">
        <f t="shared" si="631"/>
        <v>0.491547277936963</v>
      </c>
    </row>
    <row r="10081" ht="20" customHeight="1" spans="1:16">
      <c r="A10081" s="4" t="s">
        <v>11168</v>
      </c>
      <c r="B10081" s="4" t="s">
        <v>24</v>
      </c>
      <c r="C10081" s="4" t="s">
        <v>119</v>
      </c>
      <c r="D10081" s="5">
        <v>46201</v>
      </c>
      <c r="E10081" s="5" t="s">
        <v>60</v>
      </c>
      <c r="F10081" s="5" t="s">
        <v>61</v>
      </c>
      <c r="G10081" s="5" t="s">
        <v>62</v>
      </c>
      <c r="H10081" s="4" t="s">
        <v>124</v>
      </c>
      <c r="I10081" s="4" t="str">
        <f>VLOOKUP(H10081,[1]物料!$A$1:$M$65536,13,0)</f>
        <v>24.00</v>
      </c>
      <c r="J10081" s="4">
        <v>8</v>
      </c>
      <c r="K10081" s="4">
        <f t="shared" si="628"/>
        <v>3.225</v>
      </c>
      <c r="L10081" s="4">
        <f t="shared" si="629"/>
        <v>35.225</v>
      </c>
      <c r="M10081" s="6">
        <v>1</v>
      </c>
      <c r="N10081" s="7">
        <v>64.5</v>
      </c>
      <c r="O10081">
        <f t="shared" si="630"/>
        <v>29.275</v>
      </c>
      <c r="P10081" s="1">
        <f t="shared" si="631"/>
        <v>0.453875968992248</v>
      </c>
    </row>
    <row r="10082" ht="20" customHeight="1" spans="1:16">
      <c r="A10082" s="4" t="s">
        <v>11169</v>
      </c>
      <c r="B10082" s="4" t="s">
        <v>24</v>
      </c>
      <c r="C10082" s="4" t="s">
        <v>25</v>
      </c>
      <c r="D10082" s="5">
        <v>46201</v>
      </c>
      <c r="E10082" s="5" t="s">
        <v>278</v>
      </c>
      <c r="F10082" s="5" t="s">
        <v>55</v>
      </c>
      <c r="G10082" s="5" t="s">
        <v>279</v>
      </c>
      <c r="H10082" s="4" t="s">
        <v>5087</v>
      </c>
      <c r="I10082" s="4" t="str">
        <f>VLOOKUP(H10082,[1]物料!$A$1:$M$65536,13,0)</f>
        <v>20.00</v>
      </c>
      <c r="J10082" s="4">
        <v>8</v>
      </c>
      <c r="K10082" s="4">
        <f t="shared" si="628"/>
        <v>2.49</v>
      </c>
      <c r="L10082" s="4">
        <f t="shared" si="629"/>
        <v>30.49</v>
      </c>
      <c r="M10082" s="6">
        <v>1</v>
      </c>
      <c r="N10082" s="7">
        <v>49.8</v>
      </c>
      <c r="O10082">
        <f t="shared" si="630"/>
        <v>19.31</v>
      </c>
      <c r="P10082" s="1">
        <f t="shared" si="631"/>
        <v>0.387751004016064</v>
      </c>
    </row>
    <row r="10083" ht="20" customHeight="1" spans="1:16">
      <c r="A10083" s="4" t="s">
        <v>11170</v>
      </c>
      <c r="B10083" s="4" t="s">
        <v>17</v>
      </c>
      <c r="C10083" s="4" t="s">
        <v>49</v>
      </c>
      <c r="D10083" s="5">
        <v>46201</v>
      </c>
      <c r="E10083" s="5" t="s">
        <v>94</v>
      </c>
      <c r="F10083" s="5" t="s">
        <v>55</v>
      </c>
      <c r="G10083" s="5" t="s">
        <v>95</v>
      </c>
      <c r="H10083" s="4" t="s">
        <v>1087</v>
      </c>
      <c r="I10083" s="4" t="str">
        <f>VLOOKUP(H10083,[1]物料!$A$1:$M$65536,13,0)</f>
        <v>30.00</v>
      </c>
      <c r="J10083" s="4">
        <v>7.2</v>
      </c>
      <c r="K10083" s="4">
        <f t="shared" si="628"/>
        <v>4.41</v>
      </c>
      <c r="L10083" s="4">
        <f t="shared" si="629"/>
        <v>41.61</v>
      </c>
      <c r="M10083" s="6">
        <v>1</v>
      </c>
      <c r="N10083" s="7">
        <v>88.2</v>
      </c>
      <c r="O10083">
        <f t="shared" si="630"/>
        <v>46.59</v>
      </c>
      <c r="P10083" s="1">
        <f t="shared" si="631"/>
        <v>0.528231292517007</v>
      </c>
    </row>
    <row r="10084" ht="20" customHeight="1" spans="1:16">
      <c r="A10084" s="4" t="s">
        <v>11171</v>
      </c>
      <c r="B10084" s="4" t="s">
        <v>17</v>
      </c>
      <c r="C10084" s="4" t="s">
        <v>18</v>
      </c>
      <c r="D10084" s="5">
        <v>46201</v>
      </c>
      <c r="E10084" s="5" t="s">
        <v>90</v>
      </c>
      <c r="F10084" s="5" t="s">
        <v>55</v>
      </c>
      <c r="G10084" s="5" t="s">
        <v>91</v>
      </c>
      <c r="H10084" s="4" t="s">
        <v>504</v>
      </c>
      <c r="I10084" s="4" t="str">
        <f>VLOOKUP(H10084,[1]物料!$A$1:$M$65536,13,0)</f>
        <v>40.00</v>
      </c>
      <c r="J10084" s="4">
        <v>7.2</v>
      </c>
      <c r="K10084" s="4">
        <f t="shared" si="628"/>
        <v>6.593</v>
      </c>
      <c r="L10084" s="4">
        <f t="shared" si="629"/>
        <v>53.793</v>
      </c>
      <c r="M10084" s="6">
        <v>1</v>
      </c>
      <c r="N10084" s="7">
        <v>131.86</v>
      </c>
      <c r="O10084">
        <f t="shared" si="630"/>
        <v>78.067</v>
      </c>
      <c r="P10084" s="1">
        <f t="shared" si="631"/>
        <v>0.592044592749886</v>
      </c>
    </row>
    <row r="10085" ht="20" customHeight="1" spans="1:16">
      <c r="A10085" s="4" t="s">
        <v>11171</v>
      </c>
      <c r="B10085" s="4" t="s">
        <v>17</v>
      </c>
      <c r="C10085" s="4" t="s">
        <v>18</v>
      </c>
      <c r="D10085" s="5">
        <v>46201</v>
      </c>
      <c r="E10085" s="5" t="s">
        <v>291</v>
      </c>
      <c r="F10085" s="5" t="s">
        <v>55</v>
      </c>
      <c r="G10085" s="5" t="s">
        <v>292</v>
      </c>
      <c r="H10085" s="4" t="s">
        <v>371</v>
      </c>
      <c r="I10085" s="4" t="str">
        <f>VLOOKUP(H10085,[1]物料!$A$1:$M$65536,13,0)</f>
        <v>40.00</v>
      </c>
      <c r="J10085" s="4">
        <v>7.2</v>
      </c>
      <c r="K10085" s="4">
        <f t="shared" si="628"/>
        <v>4.913</v>
      </c>
      <c r="L10085" s="4">
        <f t="shared" si="629"/>
        <v>52.113</v>
      </c>
      <c r="M10085" s="6">
        <v>1</v>
      </c>
      <c r="N10085" s="7">
        <v>98.26</v>
      </c>
      <c r="O10085">
        <f t="shared" si="630"/>
        <v>46.147</v>
      </c>
      <c r="P10085" s="1">
        <f t="shared" si="631"/>
        <v>0.469641766741299</v>
      </c>
    </row>
    <row r="10086" ht="20" customHeight="1" spans="1:16">
      <c r="A10086" s="4" t="s">
        <v>11172</v>
      </c>
      <c r="B10086" s="4" t="s">
        <v>24</v>
      </c>
      <c r="C10086" s="4" t="s">
        <v>44</v>
      </c>
      <c r="D10086" s="5">
        <v>46201</v>
      </c>
      <c r="E10086" s="5" t="s">
        <v>45</v>
      </c>
      <c r="F10086" s="5" t="s">
        <v>20</v>
      </c>
      <c r="G10086" s="5" t="s">
        <v>46</v>
      </c>
      <c r="H10086" s="4" t="s">
        <v>47</v>
      </c>
      <c r="I10086" s="4" t="str">
        <f>VLOOKUP(H10086,[1]物料!$A$1:$M$65536,13,0)</f>
        <v>36.10</v>
      </c>
      <c r="J10086" s="4">
        <v>6.5</v>
      </c>
      <c r="K10086" s="4">
        <f t="shared" si="628"/>
        <v>4.435</v>
      </c>
      <c r="L10086" s="4">
        <f t="shared" si="629"/>
        <v>47.035</v>
      </c>
      <c r="M10086" s="6">
        <v>1</v>
      </c>
      <c r="N10086" s="7">
        <v>88.7</v>
      </c>
      <c r="O10086">
        <f t="shared" si="630"/>
        <v>41.665</v>
      </c>
      <c r="P10086" s="1">
        <f t="shared" si="631"/>
        <v>0.469729425028185</v>
      </c>
    </row>
    <row r="10087" ht="20" customHeight="1" spans="1:16">
      <c r="A10087" s="4" t="s">
        <v>11173</v>
      </c>
      <c r="B10087" s="4" t="s">
        <v>24</v>
      </c>
      <c r="C10087" s="4" t="s">
        <v>59</v>
      </c>
      <c r="D10087" s="5">
        <v>46201</v>
      </c>
      <c r="E10087" s="5" t="s">
        <v>1412</v>
      </c>
      <c r="F10087" s="5" t="s">
        <v>20</v>
      </c>
      <c r="G10087" s="5" t="s">
        <v>1413</v>
      </c>
      <c r="H10087" s="4" t="s">
        <v>5403</v>
      </c>
      <c r="I10087" s="4" t="str">
        <f>VLOOKUP(H10087,[1]物料!$A$1:$M$65536,13,0)</f>
        <v>52.90</v>
      </c>
      <c r="J10087" s="4">
        <v>7</v>
      </c>
      <c r="K10087" s="4">
        <f t="shared" si="628"/>
        <v>6.94</v>
      </c>
      <c r="L10087" s="4">
        <f t="shared" si="629"/>
        <v>66.84</v>
      </c>
      <c r="M10087" s="6">
        <v>1</v>
      </c>
      <c r="N10087" s="7">
        <v>138.8</v>
      </c>
      <c r="O10087">
        <f t="shared" si="630"/>
        <v>71.96</v>
      </c>
      <c r="P10087" s="1">
        <f t="shared" si="631"/>
        <v>0.518443804034582</v>
      </c>
    </row>
    <row r="10088" ht="20" customHeight="1" spans="1:16">
      <c r="A10088" s="4" t="s">
        <v>11174</v>
      </c>
      <c r="B10088" s="4" t="s">
        <v>17</v>
      </c>
      <c r="C10088" s="4" t="s">
        <v>18</v>
      </c>
      <c r="D10088" s="5">
        <v>46201</v>
      </c>
      <c r="E10088" s="5" t="s">
        <v>90</v>
      </c>
      <c r="F10088" s="5" t="s">
        <v>55</v>
      </c>
      <c r="G10088" s="5" t="s">
        <v>91</v>
      </c>
      <c r="H10088" s="4" t="s">
        <v>169</v>
      </c>
      <c r="I10088" s="4" t="str">
        <f>VLOOKUP(H10088,[1]物料!$A$1:$M$65536,13,0)</f>
        <v>40.00</v>
      </c>
      <c r="J10088" s="4">
        <v>7.2</v>
      </c>
      <c r="K10088" s="4">
        <f t="shared" si="628"/>
        <v>7.1655</v>
      </c>
      <c r="L10088" s="4">
        <f t="shared" si="629"/>
        <v>54.3655</v>
      </c>
      <c r="M10088" s="6">
        <v>1</v>
      </c>
      <c r="N10088" s="7">
        <v>143.31</v>
      </c>
      <c r="O10088">
        <f t="shared" si="630"/>
        <v>88.9445</v>
      </c>
      <c r="P10088" s="1">
        <f t="shared" si="631"/>
        <v>0.620644058335078</v>
      </c>
    </row>
    <row r="10089" ht="20" customHeight="1" spans="1:16">
      <c r="A10089" s="4" t="s">
        <v>11175</v>
      </c>
      <c r="B10089" s="4" t="s">
        <v>17</v>
      </c>
      <c r="C10089" s="4" t="s">
        <v>18</v>
      </c>
      <c r="D10089" s="5">
        <v>46201</v>
      </c>
      <c r="E10089" s="5" t="s">
        <v>60</v>
      </c>
      <c r="F10089" s="5" t="s">
        <v>61</v>
      </c>
      <c r="G10089" s="5" t="s">
        <v>62</v>
      </c>
      <c r="H10089" s="4" t="s">
        <v>63</v>
      </c>
      <c r="I10089" s="4" t="str">
        <f>VLOOKUP(H10089,[1]物料!$A$1:$M$65536,13,0)</f>
        <v>24.00</v>
      </c>
      <c r="J10089" s="4">
        <v>4.5</v>
      </c>
      <c r="K10089" s="4">
        <f t="shared" si="628"/>
        <v>3.2405</v>
      </c>
      <c r="L10089" s="4">
        <f t="shared" si="629"/>
        <v>31.7405</v>
      </c>
      <c r="M10089" s="6">
        <v>1</v>
      </c>
      <c r="N10089" s="7">
        <v>64.81</v>
      </c>
      <c r="O10089">
        <f t="shared" si="630"/>
        <v>33.0695</v>
      </c>
      <c r="P10089" s="1">
        <f t="shared" si="631"/>
        <v>0.510253047369233</v>
      </c>
    </row>
    <row r="10090" ht="20" customHeight="1" spans="1:16">
      <c r="A10090" s="4" t="s">
        <v>11176</v>
      </c>
      <c r="B10090" s="4" t="s">
        <v>17</v>
      </c>
      <c r="C10090" s="4" t="s">
        <v>18</v>
      </c>
      <c r="D10090" s="5">
        <v>46201</v>
      </c>
      <c r="E10090" s="5" t="s">
        <v>3094</v>
      </c>
      <c r="F10090" s="5" t="s">
        <v>55</v>
      </c>
      <c r="G10090" s="5" t="s">
        <v>3095</v>
      </c>
      <c r="H10090" s="4" t="s">
        <v>9934</v>
      </c>
      <c r="I10090" s="4" t="str">
        <f>VLOOKUP(H10090,[1]物料!$A$1:$M$65536,13,0)</f>
        <v>30.00</v>
      </c>
      <c r="J10090" s="4">
        <v>7.2</v>
      </c>
      <c r="K10090" s="4">
        <f t="shared" si="628"/>
        <v>4.0955</v>
      </c>
      <c r="L10090" s="4">
        <f t="shared" si="629"/>
        <v>41.2955</v>
      </c>
      <c r="M10090" s="6">
        <v>1</v>
      </c>
      <c r="N10090" s="7">
        <v>81.91</v>
      </c>
      <c r="O10090">
        <f t="shared" si="630"/>
        <v>40.6145</v>
      </c>
      <c r="P10090" s="1">
        <f t="shared" si="631"/>
        <v>0.495842998412892</v>
      </c>
    </row>
    <row r="10091" ht="20" customHeight="1" spans="1:16">
      <c r="A10091" s="4" t="s">
        <v>11177</v>
      </c>
      <c r="B10091" s="4" t="s">
        <v>17</v>
      </c>
      <c r="C10091" s="4" t="s">
        <v>113</v>
      </c>
      <c r="D10091" s="5">
        <v>46201</v>
      </c>
      <c r="E10091" s="5" t="s">
        <v>1564</v>
      </c>
      <c r="F10091" s="5" t="s">
        <v>55</v>
      </c>
      <c r="G10091" s="5" t="s">
        <v>1565</v>
      </c>
      <c r="H10091" s="4" t="s">
        <v>11178</v>
      </c>
      <c r="I10091" s="4" t="str">
        <f>VLOOKUP(H10091,[1]物料!$A$1:$M$65536,13,0)</f>
        <v>18.00</v>
      </c>
      <c r="J10091" s="4">
        <v>4.5</v>
      </c>
      <c r="K10091" s="4">
        <f t="shared" si="628"/>
        <v>2.99</v>
      </c>
      <c r="L10091" s="4">
        <f t="shared" si="629"/>
        <v>25.49</v>
      </c>
      <c r="M10091" s="6">
        <v>1</v>
      </c>
      <c r="N10091" s="7">
        <v>59.8</v>
      </c>
      <c r="O10091">
        <f t="shared" si="630"/>
        <v>34.31</v>
      </c>
      <c r="P10091" s="1">
        <f t="shared" si="631"/>
        <v>0.573745819397993</v>
      </c>
    </row>
    <row r="10092" ht="20" customHeight="1" spans="1:16">
      <c r="A10092" s="4" t="s">
        <v>11179</v>
      </c>
      <c r="B10092" s="4" t="s">
        <v>17</v>
      </c>
      <c r="C10092" s="4" t="s">
        <v>18</v>
      </c>
      <c r="D10092" s="5">
        <v>46201</v>
      </c>
      <c r="E10092" s="5" t="s">
        <v>90</v>
      </c>
      <c r="F10092" s="5" t="s">
        <v>55</v>
      </c>
      <c r="G10092" s="5" t="s">
        <v>91</v>
      </c>
      <c r="H10092" s="4" t="s">
        <v>92</v>
      </c>
      <c r="I10092" s="4" t="str">
        <f>VLOOKUP(H10092,[1]物料!$A$1:$M$65536,13,0)</f>
        <v>40.00</v>
      </c>
      <c r="J10092" s="4">
        <v>7.2</v>
      </c>
      <c r="K10092" s="4">
        <f t="shared" si="628"/>
        <v>6.9345</v>
      </c>
      <c r="L10092" s="4">
        <f t="shared" si="629"/>
        <v>54.1345</v>
      </c>
      <c r="M10092" s="6">
        <v>1</v>
      </c>
      <c r="N10092" s="7">
        <v>138.69</v>
      </c>
      <c r="O10092">
        <f t="shared" si="630"/>
        <v>84.5555</v>
      </c>
      <c r="P10092" s="1">
        <f t="shared" si="631"/>
        <v>0.609672651236571</v>
      </c>
    </row>
    <row r="10093" ht="20" customHeight="1" spans="1:16">
      <c r="A10093" s="4" t="s">
        <v>11180</v>
      </c>
      <c r="B10093" s="4" t="s">
        <v>17</v>
      </c>
      <c r="C10093" s="4" t="s">
        <v>538</v>
      </c>
      <c r="D10093" s="5">
        <v>46201</v>
      </c>
      <c r="E10093" s="5" t="s">
        <v>83</v>
      </c>
      <c r="F10093" s="5" t="s">
        <v>55</v>
      </c>
      <c r="G10093" s="5" t="s">
        <v>84</v>
      </c>
      <c r="H10093" s="4" t="s">
        <v>191</v>
      </c>
      <c r="I10093" s="4" t="str">
        <f>VLOOKUP(H10093,[1]物料!$A$1:$M$65536,13,0)</f>
        <v>52.00</v>
      </c>
      <c r="J10093" s="4">
        <v>14.5</v>
      </c>
      <c r="K10093" s="4">
        <f t="shared" si="628"/>
        <v>7.76</v>
      </c>
      <c r="L10093" s="4">
        <f t="shared" si="629"/>
        <v>74.26</v>
      </c>
      <c r="M10093" s="6">
        <v>1</v>
      </c>
      <c r="N10093" s="7">
        <v>155.2</v>
      </c>
      <c r="O10093">
        <f t="shared" si="630"/>
        <v>80.94</v>
      </c>
      <c r="P10093" s="1">
        <f t="shared" si="631"/>
        <v>0.521520618556701</v>
      </c>
    </row>
    <row r="10094" ht="20" customHeight="1" spans="1:16">
      <c r="A10094" s="4" t="s">
        <v>11181</v>
      </c>
      <c r="B10094" s="4" t="s">
        <v>17</v>
      </c>
      <c r="C10094" s="4" t="s">
        <v>167</v>
      </c>
      <c r="D10094" s="5">
        <v>46201</v>
      </c>
      <c r="E10094" s="5" t="s">
        <v>90</v>
      </c>
      <c r="F10094" s="5" t="s">
        <v>55</v>
      </c>
      <c r="G10094" s="5" t="s">
        <v>91</v>
      </c>
      <c r="H10094" s="4" t="s">
        <v>92</v>
      </c>
      <c r="I10094" s="4" t="str">
        <f>VLOOKUP(H10094,[1]物料!$A$1:$M$65536,13,0)</f>
        <v>40.00</v>
      </c>
      <c r="J10094" s="4">
        <v>7.2</v>
      </c>
      <c r="K10094" s="4">
        <f t="shared" si="628"/>
        <v>7.44</v>
      </c>
      <c r="L10094" s="4">
        <f t="shared" si="629"/>
        <v>54.64</v>
      </c>
      <c r="M10094" s="6">
        <v>1</v>
      </c>
      <c r="N10094" s="7">
        <v>148.8</v>
      </c>
      <c r="O10094">
        <f t="shared" si="630"/>
        <v>94.16</v>
      </c>
      <c r="P10094" s="1">
        <f t="shared" si="631"/>
        <v>0.632795698924731</v>
      </c>
    </row>
    <row r="10095" ht="20" customHeight="1" spans="1:16">
      <c r="A10095" s="4" t="s">
        <v>11182</v>
      </c>
      <c r="B10095" s="4" t="s">
        <v>24</v>
      </c>
      <c r="C10095" s="4" t="s">
        <v>119</v>
      </c>
      <c r="D10095" s="5">
        <v>46201</v>
      </c>
      <c r="E10095" s="5" t="s">
        <v>60</v>
      </c>
      <c r="F10095" s="5" t="s">
        <v>61</v>
      </c>
      <c r="G10095" s="5" t="s">
        <v>62</v>
      </c>
      <c r="H10095" s="4" t="s">
        <v>63</v>
      </c>
      <c r="I10095" s="4" t="str">
        <f>VLOOKUP(H10095,[1]物料!$A$1:$M$65536,13,0)</f>
        <v>24.00</v>
      </c>
      <c r="J10095" s="4">
        <v>8</v>
      </c>
      <c r="K10095" s="4">
        <f t="shared" si="628"/>
        <v>3.435</v>
      </c>
      <c r="L10095" s="4">
        <f t="shared" si="629"/>
        <v>35.435</v>
      </c>
      <c r="M10095" s="6">
        <v>1</v>
      </c>
      <c r="N10095" s="7">
        <v>68.7</v>
      </c>
      <c r="O10095">
        <f t="shared" si="630"/>
        <v>33.265</v>
      </c>
      <c r="P10095" s="1">
        <f t="shared" si="631"/>
        <v>0.484206695778748</v>
      </c>
    </row>
    <row r="10096" ht="20" customHeight="1" spans="1:16">
      <c r="A10096" s="4" t="s">
        <v>11183</v>
      </c>
      <c r="B10096" s="4" t="s">
        <v>17</v>
      </c>
      <c r="C10096" s="4" t="s">
        <v>167</v>
      </c>
      <c r="D10096" s="5">
        <v>46201</v>
      </c>
      <c r="E10096" s="5" t="s">
        <v>94</v>
      </c>
      <c r="F10096" s="5" t="s">
        <v>55</v>
      </c>
      <c r="G10096" s="5" t="s">
        <v>95</v>
      </c>
      <c r="H10096" s="4" t="s">
        <v>240</v>
      </c>
      <c r="I10096" s="4" t="str">
        <f>VLOOKUP(H10096,[1]物料!$A$1:$M$65536,13,0)</f>
        <v>30.00</v>
      </c>
      <c r="J10096" s="4">
        <v>7.2</v>
      </c>
      <c r="K10096" s="4">
        <f t="shared" si="628"/>
        <v>4.29</v>
      </c>
      <c r="L10096" s="4">
        <f t="shared" si="629"/>
        <v>41.49</v>
      </c>
      <c r="M10096" s="6">
        <v>1</v>
      </c>
      <c r="N10096" s="7">
        <v>85.8</v>
      </c>
      <c r="O10096">
        <f t="shared" si="630"/>
        <v>44.31</v>
      </c>
      <c r="P10096" s="1">
        <f t="shared" si="631"/>
        <v>0.516433566433566</v>
      </c>
    </row>
    <row r="10097" ht="20" customHeight="1" spans="1:16">
      <c r="A10097" s="4" t="s">
        <v>11184</v>
      </c>
      <c r="B10097" s="4" t="s">
        <v>17</v>
      </c>
      <c r="C10097" s="4" t="s">
        <v>167</v>
      </c>
      <c r="D10097" s="5">
        <v>46201</v>
      </c>
      <c r="E10097" s="5" t="s">
        <v>54</v>
      </c>
      <c r="F10097" s="5" t="s">
        <v>55</v>
      </c>
      <c r="G10097" s="5" t="s">
        <v>56</v>
      </c>
      <c r="H10097" s="4" t="s">
        <v>57</v>
      </c>
      <c r="I10097" s="4" t="str">
        <f>VLOOKUP(H10097,[1]物料!$A$1:$M$65536,13,0)</f>
        <v>12.00</v>
      </c>
      <c r="J10097" s="4">
        <v>4.5</v>
      </c>
      <c r="K10097" s="4">
        <f t="shared" si="628"/>
        <v>1.99</v>
      </c>
      <c r="L10097" s="4">
        <f t="shared" si="629"/>
        <v>18.49</v>
      </c>
      <c r="M10097" s="6">
        <v>1</v>
      </c>
      <c r="N10097" s="7">
        <v>39.8</v>
      </c>
      <c r="O10097">
        <f t="shared" si="630"/>
        <v>21.31</v>
      </c>
      <c r="P10097" s="1">
        <f t="shared" si="631"/>
        <v>0.535427135678392</v>
      </c>
    </row>
    <row r="10098" ht="20" customHeight="1" spans="1:16">
      <c r="A10098" s="4" t="s">
        <v>11185</v>
      </c>
      <c r="B10098" s="4" t="s">
        <v>24</v>
      </c>
      <c r="C10098" s="4" t="s">
        <v>25</v>
      </c>
      <c r="D10098" s="5">
        <v>46201</v>
      </c>
      <c r="E10098" s="5" t="s">
        <v>384</v>
      </c>
      <c r="F10098" s="5" t="s">
        <v>20</v>
      </c>
      <c r="G10098" s="5" t="s">
        <v>385</v>
      </c>
      <c r="H10098" s="4" t="s">
        <v>563</v>
      </c>
      <c r="I10098" s="4" t="str">
        <f>VLOOKUP(H10098,[1]物料!$A$1:$M$65536,13,0)</f>
        <v>36.60</v>
      </c>
      <c r="J10098" s="4">
        <v>6.5</v>
      </c>
      <c r="K10098" s="4">
        <f t="shared" si="628"/>
        <v>4.94</v>
      </c>
      <c r="L10098" s="4">
        <f t="shared" si="629"/>
        <v>48.04</v>
      </c>
      <c r="M10098" s="6">
        <v>1</v>
      </c>
      <c r="N10098" s="7">
        <v>98.8</v>
      </c>
      <c r="O10098">
        <f t="shared" si="630"/>
        <v>50.76</v>
      </c>
      <c r="P10098" s="1">
        <f t="shared" si="631"/>
        <v>0.513765182186235</v>
      </c>
    </row>
    <row r="10099" ht="20" customHeight="1" spans="1:16">
      <c r="A10099" s="4" t="s">
        <v>11186</v>
      </c>
      <c r="B10099" s="4" t="s">
        <v>24</v>
      </c>
      <c r="C10099" s="4" t="s">
        <v>44</v>
      </c>
      <c r="D10099" s="5">
        <v>46201</v>
      </c>
      <c r="E10099" s="5" t="s">
        <v>186</v>
      </c>
      <c r="F10099" s="5" t="s">
        <v>55</v>
      </c>
      <c r="G10099" s="5" t="s">
        <v>187</v>
      </c>
      <c r="H10099" s="4" t="s">
        <v>557</v>
      </c>
      <c r="I10099" s="4" t="str">
        <f>VLOOKUP(H10099,[1]物料!$A$1:$M$65536,13,0)</f>
        <v>48.00</v>
      </c>
      <c r="J10099" s="4">
        <v>10.7</v>
      </c>
      <c r="K10099" s="4">
        <f t="shared" si="628"/>
        <v>6.44</v>
      </c>
      <c r="L10099" s="4">
        <f t="shared" si="629"/>
        <v>65.14</v>
      </c>
      <c r="M10099" s="6">
        <v>1</v>
      </c>
      <c r="N10099" s="7">
        <v>128.8</v>
      </c>
      <c r="O10099">
        <f t="shared" si="630"/>
        <v>63.66</v>
      </c>
      <c r="P10099" s="1">
        <f t="shared" si="631"/>
        <v>0.494254658385093</v>
      </c>
    </row>
    <row r="10100" ht="20" customHeight="1" spans="1:16">
      <c r="A10100" s="4" t="s">
        <v>11187</v>
      </c>
      <c r="B10100" s="4" t="s">
        <v>17</v>
      </c>
      <c r="C10100" s="4" t="s">
        <v>18</v>
      </c>
      <c r="D10100" s="5">
        <v>46201</v>
      </c>
      <c r="E10100" s="5" t="s">
        <v>75</v>
      </c>
      <c r="F10100" s="5" t="s">
        <v>61</v>
      </c>
      <c r="G10100" s="5" t="s">
        <v>76</v>
      </c>
      <c r="H10100" s="4" t="s">
        <v>745</v>
      </c>
      <c r="I10100" s="4" t="str">
        <f>VLOOKUP(H10100,[1]物料!$A$1:$M$65536,13,0)</f>
        <v>25.00</v>
      </c>
      <c r="J10100" s="4">
        <v>4.5</v>
      </c>
      <c r="K10100" s="4">
        <f t="shared" si="628"/>
        <v>3.99</v>
      </c>
      <c r="L10100" s="4">
        <f t="shared" si="629"/>
        <v>33.49</v>
      </c>
      <c r="M10100" s="6">
        <v>1</v>
      </c>
      <c r="N10100" s="7">
        <v>79.8</v>
      </c>
      <c r="O10100">
        <f t="shared" si="630"/>
        <v>46.31</v>
      </c>
      <c r="P10100" s="1">
        <f t="shared" si="631"/>
        <v>0.580325814536341</v>
      </c>
    </row>
    <row r="10101" ht="20" customHeight="1" spans="1:16">
      <c r="A10101" s="4" t="s">
        <v>11188</v>
      </c>
      <c r="B10101" s="4" t="s">
        <v>24</v>
      </c>
      <c r="C10101" s="4" t="s">
        <v>59</v>
      </c>
      <c r="D10101" s="5">
        <v>46201</v>
      </c>
      <c r="E10101" s="5" t="s">
        <v>60</v>
      </c>
      <c r="F10101" s="5" t="s">
        <v>61</v>
      </c>
      <c r="G10101" s="5" t="s">
        <v>62</v>
      </c>
      <c r="H10101" s="4" t="s">
        <v>63</v>
      </c>
      <c r="I10101" s="4" t="str">
        <f>VLOOKUP(H10101,[1]物料!$A$1:$M$65536,13,0)</f>
        <v>24.00</v>
      </c>
      <c r="J10101" s="4">
        <v>8</v>
      </c>
      <c r="K10101" s="4">
        <f t="shared" si="628"/>
        <v>3.49</v>
      </c>
      <c r="L10101" s="4">
        <f t="shared" si="629"/>
        <v>35.49</v>
      </c>
      <c r="M10101" s="6">
        <v>1</v>
      </c>
      <c r="N10101" s="7">
        <v>69.8</v>
      </c>
      <c r="O10101">
        <f t="shared" si="630"/>
        <v>34.31</v>
      </c>
      <c r="P10101" s="1">
        <f t="shared" si="631"/>
        <v>0.491547277936963</v>
      </c>
    </row>
    <row r="10102" ht="20" customHeight="1" spans="1:16">
      <c r="A10102" s="4" t="s">
        <v>11189</v>
      </c>
      <c r="B10102" s="4" t="s">
        <v>24</v>
      </c>
      <c r="C10102" s="4" t="s">
        <v>25</v>
      </c>
      <c r="D10102" s="5">
        <v>46201</v>
      </c>
      <c r="E10102" s="5" t="s">
        <v>83</v>
      </c>
      <c r="F10102" s="5" t="s">
        <v>55</v>
      </c>
      <c r="G10102" s="5" t="s">
        <v>84</v>
      </c>
      <c r="H10102" s="4" t="s">
        <v>85</v>
      </c>
      <c r="I10102" s="4" t="str">
        <f>VLOOKUP(H10102,[1]物料!$A$1:$M$65536,13,0)</f>
        <v>52.00</v>
      </c>
      <c r="J10102" s="4">
        <v>18</v>
      </c>
      <c r="K10102" s="4">
        <f t="shared" si="628"/>
        <v>7.308</v>
      </c>
      <c r="L10102" s="4">
        <f t="shared" si="629"/>
        <v>77.308</v>
      </c>
      <c r="M10102" s="6">
        <v>1</v>
      </c>
      <c r="N10102" s="7">
        <v>146.16</v>
      </c>
      <c r="O10102">
        <f t="shared" si="630"/>
        <v>68.852</v>
      </c>
      <c r="P10102" s="1">
        <f t="shared" si="631"/>
        <v>0.471072796934866</v>
      </c>
    </row>
    <row r="10103" ht="20" customHeight="1" spans="1:16">
      <c r="A10103" s="4" t="s">
        <v>11190</v>
      </c>
      <c r="B10103" s="4" t="s">
        <v>24</v>
      </c>
      <c r="C10103" s="4" t="s">
        <v>119</v>
      </c>
      <c r="D10103" s="5">
        <v>46201</v>
      </c>
      <c r="E10103" s="5" t="s">
        <v>83</v>
      </c>
      <c r="F10103" s="5" t="s">
        <v>55</v>
      </c>
      <c r="G10103" s="5" t="s">
        <v>84</v>
      </c>
      <c r="H10103" s="4" t="s">
        <v>88</v>
      </c>
      <c r="I10103" s="4" t="str">
        <f>VLOOKUP(H10103,[1]物料!$A$1:$M$65536,13,0)</f>
        <v>52.00</v>
      </c>
      <c r="J10103" s="4">
        <v>18</v>
      </c>
      <c r="K10103" s="4">
        <f t="shared" si="628"/>
        <v>6.94</v>
      </c>
      <c r="L10103" s="4">
        <f t="shared" si="629"/>
        <v>76.94</v>
      </c>
      <c r="M10103" s="6">
        <v>1</v>
      </c>
      <c r="N10103" s="7">
        <v>138.8</v>
      </c>
      <c r="O10103">
        <f t="shared" si="630"/>
        <v>61.86</v>
      </c>
      <c r="P10103" s="1">
        <f t="shared" si="631"/>
        <v>0.445677233429395</v>
      </c>
    </row>
    <row r="10104" ht="20" customHeight="1" spans="1:16">
      <c r="A10104" s="4" t="s">
        <v>11191</v>
      </c>
      <c r="B10104" s="4" t="s">
        <v>17</v>
      </c>
      <c r="C10104" s="4" t="s">
        <v>18</v>
      </c>
      <c r="D10104" s="5">
        <v>46201</v>
      </c>
      <c r="E10104" s="5" t="s">
        <v>1261</v>
      </c>
      <c r="F10104" s="5" t="s">
        <v>32</v>
      </c>
      <c r="G10104" s="5" t="s">
        <v>1262</v>
      </c>
      <c r="H10104" s="4" t="s">
        <v>2494</v>
      </c>
      <c r="I10104" s="4" t="str">
        <f>VLOOKUP(H10104,[1]物料!$A$1:$M$65536,13,0)</f>
        <v>143.00</v>
      </c>
      <c r="J10104" s="4">
        <v>13.6</v>
      </c>
      <c r="K10104" s="4">
        <f t="shared" si="628"/>
        <v>11.4805</v>
      </c>
      <c r="L10104" s="4">
        <f t="shared" si="629"/>
        <v>168.0805</v>
      </c>
      <c r="M10104" s="6">
        <v>1</v>
      </c>
      <c r="N10104" s="7">
        <v>229.61</v>
      </c>
      <c r="O10104">
        <f t="shared" si="630"/>
        <v>61.5295</v>
      </c>
      <c r="P10104" s="1">
        <f t="shared" si="631"/>
        <v>0.26797395583816</v>
      </c>
    </row>
    <row r="10105" ht="20" customHeight="1" spans="1:16">
      <c r="A10105" s="4" t="s">
        <v>11192</v>
      </c>
      <c r="B10105" s="4" t="s">
        <v>24</v>
      </c>
      <c r="C10105" s="4" t="s">
        <v>74</v>
      </c>
      <c r="D10105" s="5">
        <v>46201</v>
      </c>
      <c r="E10105" s="5" t="s">
        <v>384</v>
      </c>
      <c r="F10105" s="5" t="s">
        <v>20</v>
      </c>
      <c r="G10105" s="5" t="s">
        <v>385</v>
      </c>
      <c r="H10105" s="4" t="s">
        <v>563</v>
      </c>
      <c r="I10105" s="4" t="str">
        <f>VLOOKUP(H10105,[1]物料!$A$1:$M$65536,13,0)</f>
        <v>36.60</v>
      </c>
      <c r="J10105" s="4">
        <v>6.5</v>
      </c>
      <c r="K10105" s="4">
        <f t="shared" si="628"/>
        <v>4.43</v>
      </c>
      <c r="L10105" s="4">
        <f t="shared" si="629"/>
        <v>47.53</v>
      </c>
      <c r="M10105" s="6">
        <v>1</v>
      </c>
      <c r="N10105" s="7">
        <v>88.6</v>
      </c>
      <c r="O10105">
        <f t="shared" si="630"/>
        <v>41.07</v>
      </c>
      <c r="P10105" s="1">
        <f t="shared" si="631"/>
        <v>0.463544018058691</v>
      </c>
    </row>
    <row r="10106" ht="20" customHeight="1" spans="1:16">
      <c r="A10106" s="4" t="s">
        <v>11193</v>
      </c>
      <c r="B10106" s="4" t="s">
        <v>24</v>
      </c>
      <c r="C10106" s="4" t="s">
        <v>87</v>
      </c>
      <c r="D10106" s="5">
        <v>46201</v>
      </c>
      <c r="E10106" s="5" t="s">
        <v>90</v>
      </c>
      <c r="F10106" s="5" t="s">
        <v>55</v>
      </c>
      <c r="G10106" s="5" t="s">
        <v>91</v>
      </c>
      <c r="H10106" s="4" t="s">
        <v>475</v>
      </c>
      <c r="I10106" s="4" t="str">
        <f>VLOOKUP(H10106,[1]物料!$A$1:$M$65536,13,0)</f>
        <v>40.00</v>
      </c>
      <c r="J10106" s="4">
        <v>10.7</v>
      </c>
      <c r="K10106" s="4">
        <f t="shared" si="628"/>
        <v>5.873</v>
      </c>
      <c r="L10106" s="4">
        <f t="shared" si="629"/>
        <v>56.573</v>
      </c>
      <c r="M10106" s="6">
        <v>1</v>
      </c>
      <c r="N10106" s="7">
        <v>117.46</v>
      </c>
      <c r="O10106">
        <f t="shared" si="630"/>
        <v>60.887</v>
      </c>
      <c r="P10106" s="1">
        <f t="shared" si="631"/>
        <v>0.518363698280266</v>
      </c>
    </row>
    <row r="10107" ht="20" customHeight="1" spans="1:16">
      <c r="A10107" s="4" t="s">
        <v>11194</v>
      </c>
      <c r="B10107" s="4" t="s">
        <v>24</v>
      </c>
      <c r="C10107" s="4" t="s">
        <v>59</v>
      </c>
      <c r="D10107" s="5">
        <v>46201</v>
      </c>
      <c r="E10107" s="5" t="s">
        <v>5543</v>
      </c>
      <c r="F10107" s="5" t="s">
        <v>55</v>
      </c>
      <c r="G10107" s="5" t="s">
        <v>5544</v>
      </c>
      <c r="H10107" s="4" t="s">
        <v>11195</v>
      </c>
      <c r="I10107" s="4" t="str">
        <f>VLOOKUP(H10107,[1]物料!$A$1:$M$65536,13,0)</f>
        <v>14.00</v>
      </c>
      <c r="J10107" s="4">
        <v>8</v>
      </c>
      <c r="K10107" s="4">
        <f t="shared" si="628"/>
        <v>3.88</v>
      </c>
      <c r="L10107" s="4">
        <f t="shared" si="629"/>
        <v>25.88</v>
      </c>
      <c r="M10107" s="6">
        <v>2</v>
      </c>
      <c r="N10107" s="7">
        <v>77.6</v>
      </c>
      <c r="O10107">
        <f t="shared" si="630"/>
        <v>51.72</v>
      </c>
      <c r="P10107" s="1">
        <f t="shared" si="631"/>
        <v>0.666494845360825</v>
      </c>
    </row>
    <row r="10108" ht="20" customHeight="1" spans="1:16">
      <c r="A10108" s="4" t="s">
        <v>11194</v>
      </c>
      <c r="B10108" s="4" t="s">
        <v>24</v>
      </c>
      <c r="C10108" s="4" t="s">
        <v>59</v>
      </c>
      <c r="D10108" s="5">
        <v>46201</v>
      </c>
      <c r="E10108" s="5" t="s">
        <v>5543</v>
      </c>
      <c r="F10108" s="5" t="s">
        <v>55</v>
      </c>
      <c r="G10108" s="5" t="s">
        <v>5544</v>
      </c>
      <c r="H10108" s="4" t="s">
        <v>11196</v>
      </c>
      <c r="I10108" s="4" t="str">
        <f>VLOOKUP(H10108,[1]物料!$A$1:$M$65536,13,0)</f>
        <v>14.00</v>
      </c>
      <c r="J10108" s="4">
        <v>8</v>
      </c>
      <c r="K10108" s="4">
        <f t="shared" si="628"/>
        <v>3.88</v>
      </c>
      <c r="L10108" s="4">
        <f t="shared" si="629"/>
        <v>25.88</v>
      </c>
      <c r="M10108" s="6">
        <v>2</v>
      </c>
      <c r="N10108" s="7">
        <v>77.6</v>
      </c>
      <c r="O10108">
        <f t="shared" si="630"/>
        <v>51.72</v>
      </c>
      <c r="P10108" s="1">
        <f t="shared" si="631"/>
        <v>0.666494845360825</v>
      </c>
    </row>
    <row r="10109" ht="20" customHeight="1" spans="1:16">
      <c r="A10109" s="4" t="s">
        <v>11194</v>
      </c>
      <c r="B10109" s="4" t="s">
        <v>24</v>
      </c>
      <c r="C10109" s="4" t="s">
        <v>59</v>
      </c>
      <c r="D10109" s="5">
        <v>46201</v>
      </c>
      <c r="E10109" s="5" t="s">
        <v>5543</v>
      </c>
      <c r="F10109" s="5" t="s">
        <v>55</v>
      </c>
      <c r="G10109" s="5" t="s">
        <v>5544</v>
      </c>
      <c r="H10109" s="4" t="s">
        <v>11197</v>
      </c>
      <c r="I10109" s="4" t="str">
        <f>VLOOKUP(H10109,[1]物料!$A$1:$M$65536,13,0)</f>
        <v>14.00</v>
      </c>
      <c r="J10109" s="4">
        <v>8</v>
      </c>
      <c r="K10109" s="4">
        <f t="shared" si="628"/>
        <v>3.88</v>
      </c>
      <c r="L10109" s="4">
        <f t="shared" si="629"/>
        <v>25.88</v>
      </c>
      <c r="M10109" s="6">
        <v>2</v>
      </c>
      <c r="N10109" s="7">
        <v>77.6</v>
      </c>
      <c r="O10109">
        <f t="shared" si="630"/>
        <v>51.72</v>
      </c>
      <c r="P10109" s="1">
        <f t="shared" si="631"/>
        <v>0.666494845360825</v>
      </c>
    </row>
    <row r="10110" ht="20" customHeight="1" spans="1:16">
      <c r="A10110" s="4" t="s">
        <v>11194</v>
      </c>
      <c r="B10110" s="4" t="s">
        <v>24</v>
      </c>
      <c r="C10110" s="4" t="s">
        <v>59</v>
      </c>
      <c r="D10110" s="5">
        <v>46201</v>
      </c>
      <c r="E10110" s="5" t="s">
        <v>5543</v>
      </c>
      <c r="F10110" s="5" t="s">
        <v>55</v>
      </c>
      <c r="G10110" s="5" t="s">
        <v>5544</v>
      </c>
      <c r="H10110" s="4" t="s">
        <v>11198</v>
      </c>
      <c r="I10110" s="4" t="str">
        <f>VLOOKUP(H10110,[1]物料!$A$1:$M$65536,13,0)</f>
        <v>14.00</v>
      </c>
      <c r="J10110" s="4">
        <v>8</v>
      </c>
      <c r="K10110" s="4">
        <f t="shared" si="628"/>
        <v>3.88</v>
      </c>
      <c r="L10110" s="4">
        <f t="shared" si="629"/>
        <v>25.88</v>
      </c>
      <c r="M10110" s="6">
        <v>2</v>
      </c>
      <c r="N10110" s="7">
        <v>77.6</v>
      </c>
      <c r="O10110">
        <f t="shared" si="630"/>
        <v>51.72</v>
      </c>
      <c r="P10110" s="1">
        <f t="shared" si="631"/>
        <v>0.666494845360825</v>
      </c>
    </row>
    <row r="10111" ht="20" customHeight="1" spans="1:16">
      <c r="A10111" s="4" t="s">
        <v>11194</v>
      </c>
      <c r="B10111" s="4" t="s">
        <v>24</v>
      </c>
      <c r="C10111" s="4" t="s">
        <v>59</v>
      </c>
      <c r="D10111" s="5">
        <v>46201</v>
      </c>
      <c r="E10111" s="5" t="s">
        <v>5543</v>
      </c>
      <c r="F10111" s="5" t="s">
        <v>55</v>
      </c>
      <c r="G10111" s="5" t="s">
        <v>5544</v>
      </c>
      <c r="H10111" s="4" t="s">
        <v>11199</v>
      </c>
      <c r="I10111" s="4" t="str">
        <f>VLOOKUP(H10111,[1]物料!$A$1:$M$65536,13,0)</f>
        <v>14.00</v>
      </c>
      <c r="J10111" s="4">
        <v>8</v>
      </c>
      <c r="K10111" s="4">
        <f t="shared" si="628"/>
        <v>3.88</v>
      </c>
      <c r="L10111" s="4">
        <f t="shared" si="629"/>
        <v>25.88</v>
      </c>
      <c r="M10111" s="6">
        <v>2</v>
      </c>
      <c r="N10111" s="7">
        <v>77.6</v>
      </c>
      <c r="O10111">
        <f t="shared" si="630"/>
        <v>51.72</v>
      </c>
      <c r="P10111" s="1">
        <f t="shared" si="631"/>
        <v>0.666494845360825</v>
      </c>
    </row>
    <row r="10112" ht="20" customHeight="1" spans="1:16">
      <c r="A10112" s="4" t="s">
        <v>11200</v>
      </c>
      <c r="B10112" s="4" t="s">
        <v>17</v>
      </c>
      <c r="C10112" s="4" t="s">
        <v>18</v>
      </c>
      <c r="D10112" s="5">
        <v>46201</v>
      </c>
      <c r="E10112" s="5" t="s">
        <v>120</v>
      </c>
      <c r="F10112" s="5" t="s">
        <v>70</v>
      </c>
      <c r="G10112" s="5" t="s">
        <v>121</v>
      </c>
      <c r="H10112" s="4" t="s">
        <v>2342</v>
      </c>
      <c r="I10112" s="4" t="str">
        <f>VLOOKUP(H10112,[1]物料!$A$1:$M$65536,13,0)</f>
        <v>36.00</v>
      </c>
      <c r="J10112" s="4">
        <v>3</v>
      </c>
      <c r="K10112" s="4">
        <f t="shared" si="628"/>
        <v>4.747</v>
      </c>
      <c r="L10112" s="4">
        <f t="shared" si="629"/>
        <v>43.747</v>
      </c>
      <c r="M10112" s="6">
        <v>1</v>
      </c>
      <c r="N10112" s="7">
        <v>94.94</v>
      </c>
      <c r="O10112">
        <f t="shared" si="630"/>
        <v>51.193</v>
      </c>
      <c r="P10112" s="1">
        <f t="shared" si="631"/>
        <v>0.539214240572993</v>
      </c>
    </row>
    <row r="10113" ht="20" customHeight="1" spans="1:16">
      <c r="A10113" s="4" t="s">
        <v>11201</v>
      </c>
      <c r="B10113" s="4" t="s">
        <v>24</v>
      </c>
      <c r="C10113" s="4" t="s">
        <v>87</v>
      </c>
      <c r="D10113" s="5">
        <v>46201</v>
      </c>
      <c r="E10113" s="5" t="s">
        <v>83</v>
      </c>
      <c r="F10113" s="5" t="s">
        <v>55</v>
      </c>
      <c r="G10113" s="5" t="s">
        <v>84</v>
      </c>
      <c r="H10113" s="4" t="s">
        <v>88</v>
      </c>
      <c r="I10113" s="4" t="str">
        <f>VLOOKUP(H10113,[1]物料!$A$1:$M$65536,13,0)</f>
        <v>52.00</v>
      </c>
      <c r="J10113" s="4">
        <v>18</v>
      </c>
      <c r="K10113" s="4">
        <f t="shared" si="628"/>
        <v>7.04</v>
      </c>
      <c r="L10113" s="4">
        <f t="shared" si="629"/>
        <v>77.04</v>
      </c>
      <c r="M10113" s="6">
        <v>1</v>
      </c>
      <c r="N10113" s="7">
        <v>140.8</v>
      </c>
      <c r="O10113">
        <f t="shared" si="630"/>
        <v>63.76</v>
      </c>
      <c r="P10113" s="1">
        <f t="shared" si="631"/>
        <v>0.452840909090909</v>
      </c>
    </row>
    <row r="10114" ht="20" customHeight="1" spans="1:16">
      <c r="A10114" s="4" t="s">
        <v>11202</v>
      </c>
      <c r="B10114" s="4" t="s">
        <v>17</v>
      </c>
      <c r="C10114" s="4" t="s">
        <v>49</v>
      </c>
      <c r="D10114" s="5">
        <v>46201</v>
      </c>
      <c r="E10114" s="5" t="s">
        <v>508</v>
      </c>
      <c r="F10114" s="5" t="s">
        <v>20</v>
      </c>
      <c r="G10114" s="5" t="s">
        <v>648</v>
      </c>
      <c r="H10114" s="4" t="s">
        <v>649</v>
      </c>
      <c r="I10114" s="4" t="str">
        <f>VLOOKUP(H10114,[1]物料!$A$1:$M$65536,13,0)</f>
        <v>27.60</v>
      </c>
      <c r="J10114" s="4">
        <v>3</v>
      </c>
      <c r="K10114" s="4">
        <f t="shared" si="628"/>
        <v>3.49</v>
      </c>
      <c r="L10114" s="4">
        <f t="shared" si="629"/>
        <v>34.09</v>
      </c>
      <c r="M10114" s="6">
        <v>1</v>
      </c>
      <c r="N10114" s="7">
        <v>69.8</v>
      </c>
      <c r="O10114">
        <f t="shared" si="630"/>
        <v>35.71</v>
      </c>
      <c r="P10114" s="1">
        <f t="shared" si="631"/>
        <v>0.511604584527221</v>
      </c>
    </row>
    <row r="10115" ht="20" customHeight="1" spans="1:16">
      <c r="A10115" s="4" t="s">
        <v>11203</v>
      </c>
      <c r="B10115" s="4" t="s">
        <v>24</v>
      </c>
      <c r="C10115" s="4" t="s">
        <v>59</v>
      </c>
      <c r="D10115" s="5">
        <v>46201</v>
      </c>
      <c r="E10115" s="5" t="s">
        <v>115</v>
      </c>
      <c r="F10115" s="5" t="s">
        <v>70</v>
      </c>
      <c r="G10115" s="5" t="s">
        <v>116</v>
      </c>
      <c r="H10115" s="4" t="s">
        <v>219</v>
      </c>
      <c r="I10115" s="4" t="str">
        <f>VLOOKUP(H10115,[1]物料!$A$1:$M$65536,13,0)</f>
        <v>42.00</v>
      </c>
      <c r="J10115" s="4">
        <v>6.5</v>
      </c>
      <c r="K10115" s="4">
        <f t="shared" ref="K10115:K10178" si="632">N10115*0.05</f>
        <v>5.49</v>
      </c>
      <c r="L10115" s="4">
        <f t="shared" ref="L10115:L10178" si="633">I10115+J10115+K10115</f>
        <v>53.99</v>
      </c>
      <c r="M10115" s="6">
        <v>1</v>
      </c>
      <c r="N10115" s="7">
        <v>109.8</v>
      </c>
      <c r="O10115">
        <f t="shared" ref="O10115:O10178" si="634">N10115-L10115</f>
        <v>55.81</v>
      </c>
      <c r="P10115" s="1">
        <f t="shared" ref="P10115:P10178" si="635">O10115/N10115</f>
        <v>0.508287795992714</v>
      </c>
    </row>
    <row r="10116" ht="20" customHeight="1" spans="1:16">
      <c r="A10116" s="4" t="s">
        <v>11204</v>
      </c>
      <c r="B10116" s="4" t="s">
        <v>24</v>
      </c>
      <c r="C10116" s="4" t="s">
        <v>44</v>
      </c>
      <c r="D10116" s="5">
        <v>46201</v>
      </c>
      <c r="E10116" s="5" t="s">
        <v>186</v>
      </c>
      <c r="F10116" s="5" t="s">
        <v>55</v>
      </c>
      <c r="G10116" s="5" t="s">
        <v>187</v>
      </c>
      <c r="H10116" s="4" t="s">
        <v>549</v>
      </c>
      <c r="I10116" s="4" t="str">
        <f>VLOOKUP(H10116,[1]物料!$A$1:$M$65536,13,0)</f>
        <v>48.00</v>
      </c>
      <c r="J10116" s="4">
        <v>10.7</v>
      </c>
      <c r="K10116" s="4">
        <f t="shared" si="632"/>
        <v>6.44</v>
      </c>
      <c r="L10116" s="4">
        <f t="shared" si="633"/>
        <v>65.14</v>
      </c>
      <c r="M10116" s="6">
        <v>1</v>
      </c>
      <c r="N10116" s="7">
        <v>128.8</v>
      </c>
      <c r="O10116">
        <f t="shared" si="634"/>
        <v>63.66</v>
      </c>
      <c r="P10116" s="1">
        <f t="shared" si="635"/>
        <v>0.494254658385093</v>
      </c>
    </row>
    <row r="10117" ht="20" customHeight="1" spans="1:16">
      <c r="A10117" s="4" t="s">
        <v>11205</v>
      </c>
      <c r="B10117" s="4" t="s">
        <v>17</v>
      </c>
      <c r="C10117" s="4" t="s">
        <v>18</v>
      </c>
      <c r="D10117" s="5">
        <v>46201</v>
      </c>
      <c r="E10117" s="5" t="s">
        <v>291</v>
      </c>
      <c r="F10117" s="5" t="s">
        <v>55</v>
      </c>
      <c r="G10117" s="5" t="s">
        <v>292</v>
      </c>
      <c r="H10117" s="4" t="s">
        <v>371</v>
      </c>
      <c r="I10117" s="4" t="str">
        <f>VLOOKUP(H10117,[1]物料!$A$1:$M$65536,13,0)</f>
        <v>40.00</v>
      </c>
      <c r="J10117" s="4">
        <v>7.2</v>
      </c>
      <c r="K10117" s="4">
        <f t="shared" si="632"/>
        <v>5.19</v>
      </c>
      <c r="L10117" s="4">
        <f t="shared" si="633"/>
        <v>52.39</v>
      </c>
      <c r="M10117" s="6">
        <v>1</v>
      </c>
      <c r="N10117" s="7">
        <v>103.8</v>
      </c>
      <c r="O10117">
        <f t="shared" si="634"/>
        <v>51.41</v>
      </c>
      <c r="P10117" s="1">
        <f t="shared" si="635"/>
        <v>0.495279383429672</v>
      </c>
    </row>
    <row r="10118" ht="20" customHeight="1" spans="1:16">
      <c r="A10118" s="4" t="s">
        <v>11206</v>
      </c>
      <c r="B10118" s="4" t="s">
        <v>24</v>
      </c>
      <c r="C10118" s="4" t="s">
        <v>74</v>
      </c>
      <c r="D10118" s="5">
        <v>46201</v>
      </c>
      <c r="E10118" s="5" t="s">
        <v>384</v>
      </c>
      <c r="F10118" s="5" t="s">
        <v>20</v>
      </c>
      <c r="G10118" s="5" t="s">
        <v>385</v>
      </c>
      <c r="H10118" s="4" t="s">
        <v>596</v>
      </c>
      <c r="I10118" s="4" t="str">
        <f>VLOOKUP(H10118,[1]物料!$A$1:$M$65536,13,0)</f>
        <v>36.60</v>
      </c>
      <c r="J10118" s="4">
        <v>6.5</v>
      </c>
      <c r="K10118" s="4">
        <f t="shared" si="632"/>
        <v>4.205</v>
      </c>
      <c r="L10118" s="4">
        <f t="shared" si="633"/>
        <v>47.305</v>
      </c>
      <c r="M10118" s="6">
        <v>1</v>
      </c>
      <c r="N10118" s="7">
        <v>84.1</v>
      </c>
      <c r="O10118">
        <f t="shared" si="634"/>
        <v>36.795</v>
      </c>
      <c r="P10118" s="1">
        <f t="shared" si="635"/>
        <v>0.437514863258026</v>
      </c>
    </row>
    <row r="10119" ht="20" customHeight="1" spans="1:16">
      <c r="A10119" s="4" t="s">
        <v>11207</v>
      </c>
      <c r="B10119" s="4" t="s">
        <v>24</v>
      </c>
      <c r="C10119" s="4" t="s">
        <v>87</v>
      </c>
      <c r="D10119" s="5">
        <v>46201</v>
      </c>
      <c r="E10119" s="5" t="s">
        <v>83</v>
      </c>
      <c r="F10119" s="5" t="s">
        <v>55</v>
      </c>
      <c r="G10119" s="5" t="s">
        <v>84</v>
      </c>
      <c r="H10119" s="4" t="s">
        <v>88</v>
      </c>
      <c r="I10119" s="4" t="str">
        <f>VLOOKUP(H10119,[1]物料!$A$1:$M$65536,13,0)</f>
        <v>52.00</v>
      </c>
      <c r="J10119" s="4">
        <v>18</v>
      </c>
      <c r="K10119" s="4">
        <f t="shared" si="632"/>
        <v>7.19</v>
      </c>
      <c r="L10119" s="4">
        <f t="shared" si="633"/>
        <v>77.19</v>
      </c>
      <c r="M10119" s="6">
        <v>1</v>
      </c>
      <c r="N10119" s="7">
        <v>143.8</v>
      </c>
      <c r="O10119">
        <f t="shared" si="634"/>
        <v>66.61</v>
      </c>
      <c r="P10119" s="1">
        <f t="shared" si="635"/>
        <v>0.463212795549374</v>
      </c>
    </row>
    <row r="10120" ht="20" customHeight="1" spans="1:16">
      <c r="A10120" s="4" t="s">
        <v>11208</v>
      </c>
      <c r="B10120" s="4" t="s">
        <v>17</v>
      </c>
      <c r="C10120" s="4" t="s">
        <v>18</v>
      </c>
      <c r="D10120" s="5">
        <v>46201</v>
      </c>
      <c r="E10120" s="5" t="s">
        <v>45</v>
      </c>
      <c r="F10120" s="5" t="s">
        <v>20</v>
      </c>
      <c r="G10120" s="5" t="s">
        <v>46</v>
      </c>
      <c r="H10120" s="4" t="s">
        <v>134</v>
      </c>
      <c r="I10120" s="4" t="str">
        <f>VLOOKUP(H10120,[1]物料!$A$1:$M$65536,13,0)</f>
        <v>36.10</v>
      </c>
      <c r="J10120" s="4">
        <v>3</v>
      </c>
      <c r="K10120" s="4">
        <f t="shared" si="632"/>
        <v>5.14</v>
      </c>
      <c r="L10120" s="4">
        <f t="shared" si="633"/>
        <v>44.24</v>
      </c>
      <c r="M10120" s="6">
        <v>1</v>
      </c>
      <c r="N10120" s="7">
        <v>102.8</v>
      </c>
      <c r="O10120">
        <f t="shared" si="634"/>
        <v>58.56</v>
      </c>
      <c r="P10120" s="1">
        <f t="shared" si="635"/>
        <v>0.569649805447471</v>
      </c>
    </row>
    <row r="10121" ht="20" customHeight="1" spans="1:16">
      <c r="A10121" s="4" t="s">
        <v>11209</v>
      </c>
      <c r="B10121" s="4" t="s">
        <v>24</v>
      </c>
      <c r="C10121" s="4" t="s">
        <v>44</v>
      </c>
      <c r="D10121" s="5">
        <v>46201</v>
      </c>
      <c r="E10121" s="5" t="s">
        <v>297</v>
      </c>
      <c r="F10121" s="5" t="s">
        <v>20</v>
      </c>
      <c r="G10121" s="5" t="s">
        <v>298</v>
      </c>
      <c r="H10121" s="4" t="s">
        <v>11210</v>
      </c>
      <c r="I10121" s="4" t="str">
        <f>VLOOKUP(H10121,[1]物料!$A$1:$M$65536,13,0)</f>
        <v>21.10</v>
      </c>
      <c r="J10121" s="4">
        <v>6.5</v>
      </c>
      <c r="K10121" s="4">
        <f t="shared" si="632"/>
        <v>3.45</v>
      </c>
      <c r="L10121" s="4">
        <f t="shared" si="633"/>
        <v>31.05</v>
      </c>
      <c r="M10121" s="6">
        <v>1</v>
      </c>
      <c r="N10121" s="7">
        <v>69</v>
      </c>
      <c r="O10121">
        <f t="shared" si="634"/>
        <v>37.95</v>
      </c>
      <c r="P10121" s="1">
        <f t="shared" si="635"/>
        <v>0.55</v>
      </c>
    </row>
    <row r="10122" ht="20" customHeight="1" spans="1:16">
      <c r="A10122" s="4" t="s">
        <v>11211</v>
      </c>
      <c r="B10122" s="4" t="s">
        <v>17</v>
      </c>
      <c r="C10122" s="4" t="s">
        <v>18</v>
      </c>
      <c r="D10122" s="5">
        <v>46201</v>
      </c>
      <c r="E10122" s="5" t="s">
        <v>309</v>
      </c>
      <c r="F10122" s="5" t="s">
        <v>55</v>
      </c>
      <c r="G10122" s="5" t="s">
        <v>310</v>
      </c>
      <c r="H10122" s="4" t="s">
        <v>957</v>
      </c>
      <c r="I10122" s="4" t="str">
        <f>VLOOKUP(H10122,[1]物料!$A$1:$M$65536,13,0)</f>
        <v>65.00</v>
      </c>
      <c r="J10122" s="4">
        <v>7.2</v>
      </c>
      <c r="K10122" s="4">
        <f t="shared" si="632"/>
        <v>6.4505</v>
      </c>
      <c r="L10122" s="4">
        <f t="shared" si="633"/>
        <v>78.6505</v>
      </c>
      <c r="M10122" s="6">
        <v>1</v>
      </c>
      <c r="N10122" s="7">
        <v>129.01</v>
      </c>
      <c r="O10122">
        <f t="shared" si="634"/>
        <v>50.3595</v>
      </c>
      <c r="P10122" s="1">
        <f t="shared" si="635"/>
        <v>0.390353460972018</v>
      </c>
    </row>
    <row r="10123" ht="20" customHeight="1" spans="1:16">
      <c r="A10123" s="4" t="s">
        <v>11212</v>
      </c>
      <c r="B10123" s="4" t="s">
        <v>24</v>
      </c>
      <c r="C10123" s="4" t="s">
        <v>119</v>
      </c>
      <c r="D10123" s="5">
        <v>46201</v>
      </c>
      <c r="E10123" s="5" t="s">
        <v>60</v>
      </c>
      <c r="F10123" s="5" t="s">
        <v>61</v>
      </c>
      <c r="G10123" s="5" t="s">
        <v>62</v>
      </c>
      <c r="H10123" s="4" t="s">
        <v>63</v>
      </c>
      <c r="I10123" s="4" t="str">
        <f>VLOOKUP(H10123,[1]物料!$A$1:$M$65536,13,0)</f>
        <v>24.00</v>
      </c>
      <c r="J10123" s="4">
        <v>8</v>
      </c>
      <c r="K10123" s="4">
        <f t="shared" si="632"/>
        <v>3.225</v>
      </c>
      <c r="L10123" s="4">
        <f t="shared" si="633"/>
        <v>35.225</v>
      </c>
      <c r="M10123" s="6">
        <v>1</v>
      </c>
      <c r="N10123" s="7">
        <v>64.5</v>
      </c>
      <c r="O10123">
        <f t="shared" si="634"/>
        <v>29.275</v>
      </c>
      <c r="P10123" s="1">
        <f t="shared" si="635"/>
        <v>0.453875968992248</v>
      </c>
    </row>
    <row r="10124" ht="20" customHeight="1" spans="1:16">
      <c r="A10124" s="4" t="s">
        <v>11213</v>
      </c>
      <c r="B10124" s="4" t="s">
        <v>17</v>
      </c>
      <c r="C10124" s="4" t="s">
        <v>18</v>
      </c>
      <c r="D10124" s="5">
        <v>46201</v>
      </c>
      <c r="E10124" s="5" t="s">
        <v>45</v>
      </c>
      <c r="F10124" s="5" t="s">
        <v>20</v>
      </c>
      <c r="G10124" s="5" t="s">
        <v>46</v>
      </c>
      <c r="H10124" s="4" t="s">
        <v>134</v>
      </c>
      <c r="I10124" s="4" t="str">
        <f>VLOOKUP(H10124,[1]物料!$A$1:$M$65536,13,0)</f>
        <v>36.10</v>
      </c>
      <c r="J10124" s="4">
        <v>3</v>
      </c>
      <c r="K10124" s="4">
        <f t="shared" si="632"/>
        <v>4.94</v>
      </c>
      <c r="L10124" s="4">
        <f t="shared" si="633"/>
        <v>44.04</v>
      </c>
      <c r="M10124" s="6">
        <v>1</v>
      </c>
      <c r="N10124" s="7">
        <v>98.8</v>
      </c>
      <c r="O10124">
        <f t="shared" si="634"/>
        <v>54.76</v>
      </c>
      <c r="P10124" s="1">
        <f t="shared" si="635"/>
        <v>0.554251012145749</v>
      </c>
    </row>
    <row r="10125" ht="20" customHeight="1" spans="1:16">
      <c r="A10125" s="4" t="s">
        <v>11214</v>
      </c>
      <c r="B10125" s="4" t="s">
        <v>24</v>
      </c>
      <c r="C10125" s="4" t="s">
        <v>59</v>
      </c>
      <c r="D10125" s="5">
        <v>46201</v>
      </c>
      <c r="E10125" s="5" t="s">
        <v>224</v>
      </c>
      <c r="F10125" s="5" t="s">
        <v>55</v>
      </c>
      <c r="G10125" s="5" t="s">
        <v>225</v>
      </c>
      <c r="H10125" s="4" t="s">
        <v>672</v>
      </c>
      <c r="I10125" s="4" t="str">
        <f>VLOOKUP(H10125,[1]物料!$A$1:$M$65536,13,0)</f>
        <v>18.00</v>
      </c>
      <c r="J10125" s="4">
        <v>8</v>
      </c>
      <c r="K10125" s="4">
        <f t="shared" si="632"/>
        <v>2.69</v>
      </c>
      <c r="L10125" s="4">
        <f t="shared" si="633"/>
        <v>28.69</v>
      </c>
      <c r="M10125" s="6">
        <v>1</v>
      </c>
      <c r="N10125" s="7">
        <v>53.8</v>
      </c>
      <c r="O10125">
        <f t="shared" si="634"/>
        <v>25.11</v>
      </c>
      <c r="P10125" s="1">
        <f t="shared" si="635"/>
        <v>0.466728624535316</v>
      </c>
    </row>
    <row r="10126" ht="20" customHeight="1" spans="1:16">
      <c r="A10126" s="4" t="s">
        <v>11215</v>
      </c>
      <c r="B10126" s="4" t="s">
        <v>17</v>
      </c>
      <c r="C10126" s="4" t="s">
        <v>18</v>
      </c>
      <c r="D10126" s="5">
        <v>46201</v>
      </c>
      <c r="E10126" s="5" t="s">
        <v>19</v>
      </c>
      <c r="F10126" s="5" t="s">
        <v>20</v>
      </c>
      <c r="G10126" s="5" t="s">
        <v>21</v>
      </c>
      <c r="H10126" s="4" t="s">
        <v>107</v>
      </c>
      <c r="I10126" s="4" t="str">
        <f>VLOOKUP(H10126,[1]物料!$A$1:$M$65536,13,0)</f>
        <v>43.30</v>
      </c>
      <c r="J10126" s="4">
        <v>3.5</v>
      </c>
      <c r="K10126" s="4">
        <f t="shared" si="632"/>
        <v>4.0235</v>
      </c>
      <c r="L10126" s="4">
        <f t="shared" si="633"/>
        <v>50.8235</v>
      </c>
      <c r="M10126" s="6">
        <v>1</v>
      </c>
      <c r="N10126" s="7">
        <v>80.47</v>
      </c>
      <c r="O10126">
        <f t="shared" si="634"/>
        <v>29.6465</v>
      </c>
      <c r="P10126" s="1">
        <f t="shared" si="635"/>
        <v>0.368416801292407</v>
      </c>
    </row>
    <row r="10127" ht="20" customHeight="1" spans="1:16">
      <c r="A10127" s="4" t="s">
        <v>11216</v>
      </c>
      <c r="B10127" s="4" t="s">
        <v>24</v>
      </c>
      <c r="C10127" s="4" t="s">
        <v>119</v>
      </c>
      <c r="D10127" s="5">
        <v>46201</v>
      </c>
      <c r="E10127" s="5" t="s">
        <v>90</v>
      </c>
      <c r="F10127" s="5" t="s">
        <v>55</v>
      </c>
      <c r="G10127" s="5" t="s">
        <v>91</v>
      </c>
      <c r="H10127" s="4" t="s">
        <v>159</v>
      </c>
      <c r="I10127" s="4" t="str">
        <f>VLOOKUP(H10127,[1]物料!$A$1:$M$65536,13,0)</f>
        <v>40.00</v>
      </c>
      <c r="J10127" s="4">
        <v>10.7</v>
      </c>
      <c r="K10127" s="4">
        <f t="shared" si="632"/>
        <v>6.44</v>
      </c>
      <c r="L10127" s="4">
        <f t="shared" si="633"/>
        <v>57.14</v>
      </c>
      <c r="M10127" s="6">
        <v>1</v>
      </c>
      <c r="N10127" s="7">
        <v>128.8</v>
      </c>
      <c r="O10127">
        <f t="shared" si="634"/>
        <v>71.66</v>
      </c>
      <c r="P10127" s="1">
        <f t="shared" si="635"/>
        <v>0.556366459627329</v>
      </c>
    </row>
    <row r="10128" ht="20" customHeight="1" spans="1:16">
      <c r="A10128" s="4" t="s">
        <v>11217</v>
      </c>
      <c r="B10128" s="4" t="s">
        <v>24</v>
      </c>
      <c r="C10128" s="4" t="s">
        <v>411</v>
      </c>
      <c r="D10128" s="5">
        <v>46201</v>
      </c>
      <c r="E10128" s="5" t="s">
        <v>75</v>
      </c>
      <c r="F10128" s="5" t="s">
        <v>61</v>
      </c>
      <c r="G10128" s="5" t="s">
        <v>76</v>
      </c>
      <c r="H10128" s="4" t="s">
        <v>77</v>
      </c>
      <c r="I10128" s="4" t="str">
        <f>VLOOKUP(H10128,[1]物料!$A$1:$M$65536,13,0)</f>
        <v>25.00</v>
      </c>
      <c r="J10128" s="4">
        <v>8</v>
      </c>
      <c r="K10128" s="4">
        <f t="shared" si="632"/>
        <v>3.44</v>
      </c>
      <c r="L10128" s="4">
        <f t="shared" si="633"/>
        <v>36.44</v>
      </c>
      <c r="M10128" s="6">
        <v>1</v>
      </c>
      <c r="N10128" s="7">
        <v>68.8</v>
      </c>
      <c r="O10128">
        <f t="shared" si="634"/>
        <v>32.36</v>
      </c>
      <c r="P10128" s="1">
        <f t="shared" si="635"/>
        <v>0.470348837209302</v>
      </c>
    </row>
    <row r="10129" ht="20" customHeight="1" spans="1:16">
      <c r="A10129" s="4" t="s">
        <v>11218</v>
      </c>
      <c r="B10129" s="4" t="s">
        <v>24</v>
      </c>
      <c r="C10129" s="4" t="s">
        <v>411</v>
      </c>
      <c r="D10129" s="5">
        <v>46201</v>
      </c>
      <c r="E10129" s="5" t="s">
        <v>75</v>
      </c>
      <c r="F10129" s="5" t="s">
        <v>61</v>
      </c>
      <c r="G10129" s="5" t="s">
        <v>76</v>
      </c>
      <c r="H10129" s="4" t="s">
        <v>144</v>
      </c>
      <c r="I10129" s="4" t="str">
        <f>VLOOKUP(H10129,[1]物料!$A$1:$M$65536,13,0)</f>
        <v>25.00</v>
      </c>
      <c r="J10129" s="4">
        <v>8</v>
      </c>
      <c r="K10129" s="4">
        <f t="shared" si="632"/>
        <v>3.44</v>
      </c>
      <c r="L10129" s="4">
        <f t="shared" si="633"/>
        <v>36.44</v>
      </c>
      <c r="M10129" s="6">
        <v>1</v>
      </c>
      <c r="N10129" s="7">
        <v>68.8</v>
      </c>
      <c r="O10129">
        <f t="shared" si="634"/>
        <v>32.36</v>
      </c>
      <c r="P10129" s="1">
        <f t="shared" si="635"/>
        <v>0.470348837209302</v>
      </c>
    </row>
    <row r="10130" ht="20" customHeight="1" spans="1:16">
      <c r="A10130" s="4" t="s">
        <v>11219</v>
      </c>
      <c r="B10130" s="4" t="s">
        <v>24</v>
      </c>
      <c r="C10130" s="4" t="s">
        <v>411</v>
      </c>
      <c r="D10130" s="5">
        <v>46201</v>
      </c>
      <c r="E10130" s="5" t="s">
        <v>75</v>
      </c>
      <c r="F10130" s="5" t="s">
        <v>61</v>
      </c>
      <c r="G10130" s="5" t="s">
        <v>76</v>
      </c>
      <c r="H10130" s="4" t="s">
        <v>77</v>
      </c>
      <c r="I10130" s="4" t="str">
        <f>VLOOKUP(H10130,[1]物料!$A$1:$M$65536,13,0)</f>
        <v>25.00</v>
      </c>
      <c r="J10130" s="4">
        <v>8</v>
      </c>
      <c r="K10130" s="4">
        <f t="shared" si="632"/>
        <v>3.44</v>
      </c>
      <c r="L10130" s="4">
        <f t="shared" si="633"/>
        <v>36.44</v>
      </c>
      <c r="M10130" s="6">
        <v>1</v>
      </c>
      <c r="N10130" s="7">
        <v>68.8</v>
      </c>
      <c r="O10130">
        <f t="shared" si="634"/>
        <v>32.36</v>
      </c>
      <c r="P10130" s="1">
        <f t="shared" si="635"/>
        <v>0.470348837209302</v>
      </c>
    </row>
    <row r="10131" ht="20" customHeight="1" spans="1:16">
      <c r="A10131" s="4" t="s">
        <v>11220</v>
      </c>
      <c r="B10131" s="4" t="s">
        <v>17</v>
      </c>
      <c r="C10131" s="4" t="s">
        <v>18</v>
      </c>
      <c r="D10131" s="5">
        <v>46201</v>
      </c>
      <c r="E10131" s="5" t="s">
        <v>999</v>
      </c>
      <c r="F10131" s="5" t="s">
        <v>39</v>
      </c>
      <c r="G10131" s="5" t="s">
        <v>1000</v>
      </c>
      <c r="H10131" s="4" t="s">
        <v>1693</v>
      </c>
      <c r="I10131" s="4" t="str">
        <f>VLOOKUP(H10131,[1]物料!$A$1:$M$65536,13,0)</f>
        <v>18.50</v>
      </c>
      <c r="J10131" s="4">
        <v>1.9</v>
      </c>
      <c r="K10131" s="4">
        <f t="shared" si="632"/>
        <v>2.2385</v>
      </c>
      <c r="L10131" s="4">
        <f t="shared" si="633"/>
        <v>22.6385</v>
      </c>
      <c r="M10131" s="6">
        <v>1</v>
      </c>
      <c r="N10131" s="7">
        <v>44.77</v>
      </c>
      <c r="O10131">
        <f t="shared" si="634"/>
        <v>22.1315</v>
      </c>
      <c r="P10131" s="1">
        <f t="shared" si="635"/>
        <v>0.494337726155908</v>
      </c>
    </row>
    <row r="10132" ht="20" customHeight="1" spans="1:16">
      <c r="A10132" s="4" t="s">
        <v>11221</v>
      </c>
      <c r="B10132" s="4" t="s">
        <v>24</v>
      </c>
      <c r="C10132" s="4" t="s">
        <v>119</v>
      </c>
      <c r="D10132" s="5">
        <v>46201</v>
      </c>
      <c r="E10132" s="5" t="s">
        <v>115</v>
      </c>
      <c r="F10132" s="5" t="s">
        <v>70</v>
      </c>
      <c r="G10132" s="5" t="s">
        <v>116</v>
      </c>
      <c r="H10132" s="4" t="s">
        <v>132</v>
      </c>
      <c r="I10132" s="4" t="str">
        <f>VLOOKUP(H10132,[1]物料!$A$1:$M$65536,13,0)</f>
        <v>42.00</v>
      </c>
      <c r="J10132" s="4">
        <v>6.5</v>
      </c>
      <c r="K10132" s="4">
        <f t="shared" si="632"/>
        <v>5.09</v>
      </c>
      <c r="L10132" s="4">
        <f t="shared" si="633"/>
        <v>53.59</v>
      </c>
      <c r="M10132" s="6">
        <v>1</v>
      </c>
      <c r="N10132" s="7">
        <v>101.8</v>
      </c>
      <c r="O10132">
        <f t="shared" si="634"/>
        <v>48.21</v>
      </c>
      <c r="P10132" s="1">
        <f t="shared" si="635"/>
        <v>0.473575638506876</v>
      </c>
    </row>
    <row r="10133" ht="20" customHeight="1" spans="1:16">
      <c r="A10133" s="4" t="s">
        <v>11222</v>
      </c>
      <c r="B10133" s="4" t="s">
        <v>17</v>
      </c>
      <c r="C10133" s="4" t="s">
        <v>18</v>
      </c>
      <c r="D10133" s="5">
        <v>46201</v>
      </c>
      <c r="E10133" s="5" t="s">
        <v>465</v>
      </c>
      <c r="F10133" s="5" t="s">
        <v>20</v>
      </c>
      <c r="G10133" s="5" t="s">
        <v>466</v>
      </c>
      <c r="H10133" s="4" t="s">
        <v>467</v>
      </c>
      <c r="I10133" s="4" t="str">
        <f>VLOOKUP(H10133,[1]物料!$A$1:$M$65536,13,0)</f>
        <v>33.70</v>
      </c>
      <c r="J10133" s="4">
        <v>3.5</v>
      </c>
      <c r="K10133" s="4">
        <f t="shared" si="632"/>
        <v>4.4555</v>
      </c>
      <c r="L10133" s="4">
        <f t="shared" si="633"/>
        <v>41.6555</v>
      </c>
      <c r="M10133" s="6">
        <v>1</v>
      </c>
      <c r="N10133" s="7">
        <v>89.11</v>
      </c>
      <c r="O10133">
        <f t="shared" si="634"/>
        <v>47.4545</v>
      </c>
      <c r="P10133" s="1">
        <f t="shared" si="635"/>
        <v>0.532538435641342</v>
      </c>
    </row>
    <row r="10134" ht="20" customHeight="1" spans="1:16">
      <c r="A10134" s="4" t="s">
        <v>11223</v>
      </c>
      <c r="B10134" s="4" t="s">
        <v>17</v>
      </c>
      <c r="C10134" s="4" t="s">
        <v>18</v>
      </c>
      <c r="D10134" s="5">
        <v>46201</v>
      </c>
      <c r="E10134" s="5" t="s">
        <v>291</v>
      </c>
      <c r="F10134" s="5" t="s">
        <v>55</v>
      </c>
      <c r="G10134" s="5" t="s">
        <v>292</v>
      </c>
      <c r="H10134" s="4" t="s">
        <v>378</v>
      </c>
      <c r="I10134" s="4" t="str">
        <f>VLOOKUP(H10134,[1]物料!$A$1:$M$65536,13,0)</f>
        <v>40.00</v>
      </c>
      <c r="J10134" s="4">
        <v>7.2</v>
      </c>
      <c r="K10134" s="4">
        <f t="shared" si="632"/>
        <v>4.913</v>
      </c>
      <c r="L10134" s="4">
        <f t="shared" si="633"/>
        <v>52.113</v>
      </c>
      <c r="M10134" s="6">
        <v>1</v>
      </c>
      <c r="N10134" s="7">
        <v>98.26</v>
      </c>
      <c r="O10134">
        <f t="shared" si="634"/>
        <v>46.147</v>
      </c>
      <c r="P10134" s="1">
        <f t="shared" si="635"/>
        <v>0.469641766741299</v>
      </c>
    </row>
    <row r="10135" ht="20" customHeight="1" spans="1:16">
      <c r="A10135" s="4" t="s">
        <v>11224</v>
      </c>
      <c r="B10135" s="4" t="s">
        <v>17</v>
      </c>
      <c r="C10135" s="4" t="s">
        <v>167</v>
      </c>
      <c r="D10135" s="5">
        <v>46201</v>
      </c>
      <c r="E10135" s="5" t="s">
        <v>317</v>
      </c>
      <c r="F10135" s="5" t="s">
        <v>55</v>
      </c>
      <c r="G10135" s="5" t="s">
        <v>318</v>
      </c>
      <c r="H10135" s="4" t="s">
        <v>7849</v>
      </c>
      <c r="I10135" s="4" t="str">
        <f>VLOOKUP(H10135,[1]物料!$A$1:$M$65536,13,0)</f>
        <v>41.00</v>
      </c>
      <c r="J10135" s="4">
        <v>7.2</v>
      </c>
      <c r="K10135" s="4">
        <f t="shared" si="632"/>
        <v>6.44</v>
      </c>
      <c r="L10135" s="4">
        <f t="shared" si="633"/>
        <v>54.64</v>
      </c>
      <c r="M10135" s="6">
        <v>1</v>
      </c>
      <c r="N10135" s="7">
        <v>128.8</v>
      </c>
      <c r="O10135">
        <f t="shared" si="634"/>
        <v>74.16</v>
      </c>
      <c r="P10135" s="1">
        <f t="shared" si="635"/>
        <v>0.575776397515528</v>
      </c>
    </row>
    <row r="10136" ht="20" customHeight="1" spans="1:16">
      <c r="A10136" s="4" t="s">
        <v>11225</v>
      </c>
      <c r="B10136" s="4" t="s">
        <v>17</v>
      </c>
      <c r="C10136" s="4" t="s">
        <v>18</v>
      </c>
      <c r="D10136" s="5">
        <v>46201</v>
      </c>
      <c r="E10136" s="5" t="s">
        <v>60</v>
      </c>
      <c r="F10136" s="5" t="s">
        <v>61</v>
      </c>
      <c r="G10136" s="5" t="s">
        <v>62</v>
      </c>
      <c r="H10136" s="4" t="s">
        <v>63</v>
      </c>
      <c r="I10136" s="4" t="str">
        <f>VLOOKUP(H10136,[1]物料!$A$1:$M$65536,13,0)</f>
        <v>24.00</v>
      </c>
      <c r="J10136" s="4">
        <v>4.5</v>
      </c>
      <c r="K10136" s="4">
        <f t="shared" si="632"/>
        <v>3.49</v>
      </c>
      <c r="L10136" s="4">
        <f t="shared" si="633"/>
        <v>31.99</v>
      </c>
      <c r="M10136" s="6">
        <v>1</v>
      </c>
      <c r="N10136" s="7">
        <v>69.8</v>
      </c>
      <c r="O10136">
        <f t="shared" si="634"/>
        <v>37.81</v>
      </c>
      <c r="P10136" s="1">
        <f t="shared" si="635"/>
        <v>0.541690544412607</v>
      </c>
    </row>
    <row r="10137" ht="20" customHeight="1" spans="1:16">
      <c r="A10137" s="4" t="s">
        <v>11226</v>
      </c>
      <c r="B10137" s="4" t="s">
        <v>17</v>
      </c>
      <c r="C10137" s="4" t="s">
        <v>49</v>
      </c>
      <c r="D10137" s="5">
        <v>46201</v>
      </c>
      <c r="E10137" s="5" t="s">
        <v>301</v>
      </c>
      <c r="F10137" s="5" t="s">
        <v>55</v>
      </c>
      <c r="G10137" s="5" t="s">
        <v>302</v>
      </c>
      <c r="H10137" s="4" t="s">
        <v>737</v>
      </c>
      <c r="I10137" s="4" t="str">
        <f>VLOOKUP(H10137,[1]物料!$A$1:$M$65536,13,0)</f>
        <v>20.00</v>
      </c>
      <c r="J10137" s="4">
        <v>4.5</v>
      </c>
      <c r="K10137" s="4">
        <f t="shared" si="632"/>
        <v>2.745</v>
      </c>
      <c r="L10137" s="4">
        <f t="shared" si="633"/>
        <v>27.245</v>
      </c>
      <c r="M10137" s="6">
        <v>1</v>
      </c>
      <c r="N10137" s="7">
        <v>54.9</v>
      </c>
      <c r="O10137">
        <f t="shared" si="634"/>
        <v>27.655</v>
      </c>
      <c r="P10137" s="1">
        <f t="shared" si="635"/>
        <v>0.503734061930783</v>
      </c>
    </row>
    <row r="10138" ht="20" customHeight="1" spans="1:16">
      <c r="A10138" s="4" t="s">
        <v>11227</v>
      </c>
      <c r="B10138" s="4" t="s">
        <v>17</v>
      </c>
      <c r="C10138" s="4" t="s">
        <v>18</v>
      </c>
      <c r="D10138" s="5">
        <v>46201</v>
      </c>
      <c r="E10138" s="5" t="s">
        <v>384</v>
      </c>
      <c r="F10138" s="5" t="s">
        <v>20</v>
      </c>
      <c r="G10138" s="5" t="s">
        <v>385</v>
      </c>
      <c r="H10138" s="4" t="s">
        <v>894</v>
      </c>
      <c r="I10138" s="4" t="str">
        <f>VLOOKUP(H10138,[1]物料!$A$1:$M$65536,13,0)</f>
        <v>36.60</v>
      </c>
      <c r="J10138" s="4">
        <v>3</v>
      </c>
      <c r="K10138" s="4">
        <f t="shared" si="632"/>
        <v>4.94</v>
      </c>
      <c r="L10138" s="4">
        <f t="shared" si="633"/>
        <v>44.54</v>
      </c>
      <c r="M10138" s="6">
        <v>1</v>
      </c>
      <c r="N10138" s="7">
        <v>98.8</v>
      </c>
      <c r="O10138">
        <f t="shared" si="634"/>
        <v>54.26</v>
      </c>
      <c r="P10138" s="1">
        <f t="shared" si="635"/>
        <v>0.54919028340081</v>
      </c>
    </row>
    <row r="10139" ht="20" customHeight="1" spans="1:16">
      <c r="A10139" s="4" t="s">
        <v>11228</v>
      </c>
      <c r="B10139" s="4" t="s">
        <v>17</v>
      </c>
      <c r="C10139" s="4" t="s">
        <v>18</v>
      </c>
      <c r="D10139" s="5">
        <v>46201</v>
      </c>
      <c r="E10139" s="5" t="s">
        <v>291</v>
      </c>
      <c r="F10139" s="5" t="s">
        <v>55</v>
      </c>
      <c r="G10139" s="5" t="s">
        <v>292</v>
      </c>
      <c r="H10139" s="4" t="s">
        <v>371</v>
      </c>
      <c r="I10139" s="4" t="str">
        <f>VLOOKUP(H10139,[1]物料!$A$1:$M$65536,13,0)</f>
        <v>40.00</v>
      </c>
      <c r="J10139" s="4">
        <v>7.2</v>
      </c>
      <c r="K10139" s="4">
        <f t="shared" si="632"/>
        <v>5.44</v>
      </c>
      <c r="L10139" s="4">
        <f t="shared" si="633"/>
        <v>52.64</v>
      </c>
      <c r="M10139" s="6">
        <v>1</v>
      </c>
      <c r="N10139" s="7">
        <v>108.8</v>
      </c>
      <c r="O10139">
        <f t="shared" si="634"/>
        <v>56.16</v>
      </c>
      <c r="P10139" s="1">
        <f t="shared" si="635"/>
        <v>0.516176470588235</v>
      </c>
    </row>
    <row r="10140" ht="20" customHeight="1" spans="1:16">
      <c r="A10140" s="4" t="s">
        <v>11229</v>
      </c>
      <c r="B10140" s="4" t="s">
        <v>17</v>
      </c>
      <c r="C10140" s="4" t="s">
        <v>18</v>
      </c>
      <c r="D10140" s="5">
        <v>46201</v>
      </c>
      <c r="E10140" s="5" t="s">
        <v>291</v>
      </c>
      <c r="F10140" s="5" t="s">
        <v>55</v>
      </c>
      <c r="G10140" s="5" t="s">
        <v>292</v>
      </c>
      <c r="H10140" s="4" t="s">
        <v>378</v>
      </c>
      <c r="I10140" s="4" t="str">
        <f>VLOOKUP(H10140,[1]物料!$A$1:$M$65536,13,0)</f>
        <v>40.00</v>
      </c>
      <c r="J10140" s="4">
        <v>7.2</v>
      </c>
      <c r="K10140" s="4">
        <f t="shared" si="632"/>
        <v>5.1715</v>
      </c>
      <c r="L10140" s="4">
        <f t="shared" si="633"/>
        <v>52.3715</v>
      </c>
      <c r="M10140" s="6">
        <v>1</v>
      </c>
      <c r="N10140" s="7">
        <v>103.43</v>
      </c>
      <c r="O10140">
        <f t="shared" si="634"/>
        <v>51.0585</v>
      </c>
      <c r="P10140" s="1">
        <f t="shared" si="635"/>
        <v>0.493652711979116</v>
      </c>
    </row>
    <row r="10141" ht="20" customHeight="1" spans="1:16">
      <c r="A10141" s="4" t="s">
        <v>11229</v>
      </c>
      <c r="B10141" s="4" t="s">
        <v>17</v>
      </c>
      <c r="C10141" s="4" t="s">
        <v>18</v>
      </c>
      <c r="D10141" s="5">
        <v>46201</v>
      </c>
      <c r="E10141" s="5" t="s">
        <v>291</v>
      </c>
      <c r="F10141" s="5" t="s">
        <v>55</v>
      </c>
      <c r="G10141" s="5" t="s">
        <v>292</v>
      </c>
      <c r="H10141" s="4" t="s">
        <v>293</v>
      </c>
      <c r="I10141" s="4" t="str">
        <f>VLOOKUP(H10141,[1]物料!$A$1:$M$65536,13,0)</f>
        <v>40.00</v>
      </c>
      <c r="J10141" s="4">
        <v>7.2</v>
      </c>
      <c r="K10141" s="4">
        <f t="shared" si="632"/>
        <v>4.913</v>
      </c>
      <c r="L10141" s="4">
        <f t="shared" si="633"/>
        <v>52.113</v>
      </c>
      <c r="M10141" s="6">
        <v>1</v>
      </c>
      <c r="N10141" s="7">
        <v>98.26</v>
      </c>
      <c r="O10141">
        <f t="shared" si="634"/>
        <v>46.147</v>
      </c>
      <c r="P10141" s="1">
        <f t="shared" si="635"/>
        <v>0.469641766741299</v>
      </c>
    </row>
    <row r="10142" ht="20" customHeight="1" spans="1:16">
      <c r="A10142" s="4" t="s">
        <v>11230</v>
      </c>
      <c r="B10142" s="4" t="s">
        <v>24</v>
      </c>
      <c r="C10142" s="4" t="s">
        <v>74</v>
      </c>
      <c r="D10142" s="5">
        <v>46201</v>
      </c>
      <c r="E10142" s="5" t="s">
        <v>60</v>
      </c>
      <c r="F10142" s="5" t="s">
        <v>61</v>
      </c>
      <c r="G10142" s="5" t="s">
        <v>62</v>
      </c>
      <c r="H10142" s="4" t="s">
        <v>157</v>
      </c>
      <c r="I10142" s="4" t="str">
        <f>VLOOKUP(H10142,[1]物料!$A$1:$M$65536,13,0)</f>
        <v>24.00</v>
      </c>
      <c r="J10142" s="4">
        <v>8</v>
      </c>
      <c r="K10142" s="4">
        <f t="shared" si="632"/>
        <v>3.44</v>
      </c>
      <c r="L10142" s="4">
        <f t="shared" si="633"/>
        <v>35.44</v>
      </c>
      <c r="M10142" s="6">
        <v>1</v>
      </c>
      <c r="N10142" s="7">
        <v>68.8</v>
      </c>
      <c r="O10142">
        <f t="shared" si="634"/>
        <v>33.36</v>
      </c>
      <c r="P10142" s="1">
        <f t="shared" si="635"/>
        <v>0.484883720930233</v>
      </c>
    </row>
    <row r="10143" ht="20" customHeight="1" spans="1:16">
      <c r="A10143" s="4" t="s">
        <v>11231</v>
      </c>
      <c r="B10143" s="4" t="s">
        <v>17</v>
      </c>
      <c r="C10143" s="4" t="s">
        <v>18</v>
      </c>
      <c r="D10143" s="5">
        <v>46201</v>
      </c>
      <c r="E10143" s="5" t="s">
        <v>270</v>
      </c>
      <c r="F10143" s="5" t="s">
        <v>20</v>
      </c>
      <c r="G10143" s="5" t="s">
        <v>271</v>
      </c>
      <c r="H10143" s="4" t="s">
        <v>667</v>
      </c>
      <c r="I10143" s="4" t="str">
        <f>VLOOKUP(H10143,[1]物料!$A$1:$M$65536,13,0)</f>
        <v>19.90</v>
      </c>
      <c r="J10143" s="4">
        <v>3</v>
      </c>
      <c r="K10143" s="4">
        <f t="shared" si="632"/>
        <v>2.8405</v>
      </c>
      <c r="L10143" s="4">
        <f t="shared" si="633"/>
        <v>25.7405</v>
      </c>
      <c r="M10143" s="6">
        <v>1</v>
      </c>
      <c r="N10143" s="7">
        <v>56.81</v>
      </c>
      <c r="O10143">
        <f t="shared" si="634"/>
        <v>31.0695</v>
      </c>
      <c r="P10143" s="1">
        <f t="shared" si="635"/>
        <v>0.546901953881359</v>
      </c>
    </row>
    <row r="10144" ht="20" customHeight="1" spans="1:16">
      <c r="A10144" s="4" t="s">
        <v>11232</v>
      </c>
      <c r="B10144" s="4" t="s">
        <v>24</v>
      </c>
      <c r="C10144" s="4" t="s">
        <v>119</v>
      </c>
      <c r="D10144" s="5">
        <v>46201</v>
      </c>
      <c r="E10144" s="5" t="s">
        <v>60</v>
      </c>
      <c r="F10144" s="5" t="s">
        <v>61</v>
      </c>
      <c r="G10144" s="5" t="s">
        <v>62</v>
      </c>
      <c r="H10144" s="4" t="s">
        <v>63</v>
      </c>
      <c r="I10144" s="4" t="str">
        <f>VLOOKUP(H10144,[1]物料!$A$1:$M$65536,13,0)</f>
        <v>24.00</v>
      </c>
      <c r="J10144" s="4">
        <v>8</v>
      </c>
      <c r="K10144" s="4">
        <f t="shared" si="632"/>
        <v>3.225</v>
      </c>
      <c r="L10144" s="4">
        <f t="shared" si="633"/>
        <v>35.225</v>
      </c>
      <c r="M10144" s="6">
        <v>1</v>
      </c>
      <c r="N10144" s="7">
        <v>64.5</v>
      </c>
      <c r="O10144">
        <f t="shared" si="634"/>
        <v>29.275</v>
      </c>
      <c r="P10144" s="1">
        <f t="shared" si="635"/>
        <v>0.453875968992248</v>
      </c>
    </row>
    <row r="10145" ht="20" customHeight="1" spans="1:16">
      <c r="A10145" s="4" t="s">
        <v>11233</v>
      </c>
      <c r="B10145" s="4" t="s">
        <v>17</v>
      </c>
      <c r="C10145" s="4" t="s">
        <v>105</v>
      </c>
      <c r="D10145" s="5">
        <v>46201</v>
      </c>
      <c r="E10145" s="5" t="s">
        <v>291</v>
      </c>
      <c r="F10145" s="5" t="s">
        <v>55</v>
      </c>
      <c r="G10145" s="5" t="s">
        <v>292</v>
      </c>
      <c r="H10145" s="4" t="s">
        <v>378</v>
      </c>
      <c r="I10145" s="4" t="str">
        <f>VLOOKUP(H10145,[1]物料!$A$1:$M$65536,13,0)</f>
        <v>40.00</v>
      </c>
      <c r="J10145" s="4">
        <v>7.2</v>
      </c>
      <c r="K10145" s="4">
        <f t="shared" si="632"/>
        <v>5.89</v>
      </c>
      <c r="L10145" s="4">
        <f t="shared" si="633"/>
        <v>53.09</v>
      </c>
      <c r="M10145" s="6">
        <v>1</v>
      </c>
      <c r="N10145" s="7">
        <v>117.8</v>
      </c>
      <c r="O10145">
        <f t="shared" si="634"/>
        <v>64.71</v>
      </c>
      <c r="P10145" s="1">
        <f t="shared" si="635"/>
        <v>0.549320882852292</v>
      </c>
    </row>
    <row r="10146" ht="20" customHeight="1" spans="1:16">
      <c r="A10146" s="4" t="s">
        <v>11234</v>
      </c>
      <c r="B10146" s="4" t="s">
        <v>17</v>
      </c>
      <c r="C10146" s="4" t="s">
        <v>18</v>
      </c>
      <c r="D10146" s="5">
        <v>46201</v>
      </c>
      <c r="E10146" s="5" t="s">
        <v>291</v>
      </c>
      <c r="F10146" s="5" t="s">
        <v>55</v>
      </c>
      <c r="G10146" s="5" t="s">
        <v>292</v>
      </c>
      <c r="H10146" s="4" t="s">
        <v>378</v>
      </c>
      <c r="I10146" s="4" t="str">
        <f>VLOOKUP(H10146,[1]物料!$A$1:$M$65536,13,0)</f>
        <v>40.00</v>
      </c>
      <c r="J10146" s="4">
        <v>7.2</v>
      </c>
      <c r="K10146" s="4">
        <f t="shared" si="632"/>
        <v>5.168</v>
      </c>
      <c r="L10146" s="4">
        <f t="shared" si="633"/>
        <v>52.368</v>
      </c>
      <c r="M10146" s="6">
        <v>1</v>
      </c>
      <c r="N10146" s="7">
        <v>103.36</v>
      </c>
      <c r="O10146">
        <f t="shared" si="634"/>
        <v>50.992</v>
      </c>
      <c r="P10146" s="1">
        <f t="shared" si="635"/>
        <v>0.493343653250774</v>
      </c>
    </row>
    <row r="10147" ht="20" customHeight="1" spans="1:16">
      <c r="A10147" s="4" t="s">
        <v>11235</v>
      </c>
      <c r="B10147" s="4" t="s">
        <v>17</v>
      </c>
      <c r="C10147" s="4" t="s">
        <v>18</v>
      </c>
      <c r="D10147" s="5">
        <v>46201</v>
      </c>
      <c r="E10147" s="5" t="s">
        <v>60</v>
      </c>
      <c r="F10147" s="5" t="s">
        <v>61</v>
      </c>
      <c r="G10147" s="5" t="s">
        <v>62</v>
      </c>
      <c r="H10147" s="4" t="s">
        <v>63</v>
      </c>
      <c r="I10147" s="4" t="str">
        <f>VLOOKUP(H10147,[1]物料!$A$1:$M$65536,13,0)</f>
        <v>24.00</v>
      </c>
      <c r="J10147" s="4">
        <v>4.5</v>
      </c>
      <c r="K10147" s="4">
        <f t="shared" si="632"/>
        <v>3.2405</v>
      </c>
      <c r="L10147" s="4">
        <f t="shared" si="633"/>
        <v>31.7405</v>
      </c>
      <c r="M10147" s="6">
        <v>1</v>
      </c>
      <c r="N10147" s="7">
        <v>64.81</v>
      </c>
      <c r="O10147">
        <f t="shared" si="634"/>
        <v>33.0695</v>
      </c>
      <c r="P10147" s="1">
        <f t="shared" si="635"/>
        <v>0.510253047369233</v>
      </c>
    </row>
    <row r="10148" ht="20" customHeight="1" spans="1:16">
      <c r="A10148" s="4" t="s">
        <v>11236</v>
      </c>
      <c r="B10148" s="4" t="s">
        <v>24</v>
      </c>
      <c r="C10148" s="4" t="s">
        <v>59</v>
      </c>
      <c r="D10148" s="5">
        <v>46201</v>
      </c>
      <c r="E10148" s="5" t="s">
        <v>60</v>
      </c>
      <c r="F10148" s="5" t="s">
        <v>61</v>
      </c>
      <c r="G10148" s="5" t="s">
        <v>62</v>
      </c>
      <c r="H10148" s="4" t="s">
        <v>124</v>
      </c>
      <c r="I10148" s="4" t="str">
        <f>VLOOKUP(H10148,[1]物料!$A$1:$M$65536,13,0)</f>
        <v>24.00</v>
      </c>
      <c r="J10148" s="4">
        <v>8</v>
      </c>
      <c r="K10148" s="4">
        <f t="shared" si="632"/>
        <v>3.49</v>
      </c>
      <c r="L10148" s="4">
        <f t="shared" si="633"/>
        <v>35.49</v>
      </c>
      <c r="M10148" s="6">
        <v>1</v>
      </c>
      <c r="N10148" s="7">
        <v>69.8</v>
      </c>
      <c r="O10148">
        <f t="shared" si="634"/>
        <v>34.31</v>
      </c>
      <c r="P10148" s="1">
        <f t="shared" si="635"/>
        <v>0.491547277936963</v>
      </c>
    </row>
    <row r="10149" ht="20" customHeight="1" spans="1:16">
      <c r="A10149" s="4" t="s">
        <v>11237</v>
      </c>
      <c r="B10149" s="4" t="s">
        <v>17</v>
      </c>
      <c r="C10149" s="4" t="s">
        <v>113</v>
      </c>
      <c r="D10149" s="5">
        <v>46201</v>
      </c>
      <c r="E10149" s="5" t="s">
        <v>128</v>
      </c>
      <c r="F10149" s="5" t="s">
        <v>55</v>
      </c>
      <c r="G10149" s="5" t="s">
        <v>129</v>
      </c>
      <c r="H10149" s="4" t="s">
        <v>903</v>
      </c>
      <c r="I10149" s="4" t="str">
        <f>VLOOKUP(H10149,[1]物料!$A$1:$M$65536,13,0)</f>
        <v>18.00</v>
      </c>
      <c r="J10149" s="4">
        <v>4.5</v>
      </c>
      <c r="K10149" s="4">
        <f t="shared" si="632"/>
        <v>2.94</v>
      </c>
      <c r="L10149" s="4">
        <f t="shared" si="633"/>
        <v>25.44</v>
      </c>
      <c r="M10149" s="6">
        <v>1</v>
      </c>
      <c r="N10149" s="7">
        <v>58.8</v>
      </c>
      <c r="O10149">
        <f t="shared" si="634"/>
        <v>33.36</v>
      </c>
      <c r="P10149" s="1">
        <f t="shared" si="635"/>
        <v>0.56734693877551</v>
      </c>
    </row>
    <row r="10150" ht="20" customHeight="1" spans="1:16">
      <c r="A10150" s="4" t="s">
        <v>11238</v>
      </c>
      <c r="B10150" s="4" t="s">
        <v>24</v>
      </c>
      <c r="C10150" s="4" t="s">
        <v>59</v>
      </c>
      <c r="D10150" s="5">
        <v>46200</v>
      </c>
      <c r="E10150" s="5" t="s">
        <v>584</v>
      </c>
      <c r="F10150" s="5" t="s">
        <v>61</v>
      </c>
      <c r="G10150" s="5" t="s">
        <v>585</v>
      </c>
      <c r="H10150" s="4" t="s">
        <v>2455</v>
      </c>
      <c r="I10150" s="4" t="str">
        <f>VLOOKUP(H10150,[1]物料!$A$1:$M$65536,13,0)</f>
        <v>94.40</v>
      </c>
      <c r="J10150" s="4">
        <v>11.5</v>
      </c>
      <c r="K10150" s="4">
        <f t="shared" si="632"/>
        <v>13.675</v>
      </c>
      <c r="L10150" s="4">
        <f t="shared" si="633"/>
        <v>119.575</v>
      </c>
      <c r="M10150" s="6">
        <v>1</v>
      </c>
      <c r="N10150" s="7">
        <v>273.5</v>
      </c>
      <c r="O10150">
        <f t="shared" si="634"/>
        <v>153.925</v>
      </c>
      <c r="P10150" s="1">
        <f t="shared" si="635"/>
        <v>0.562797074954296</v>
      </c>
    </row>
    <row r="10151" ht="20" customHeight="1" spans="1:16">
      <c r="A10151" s="4" t="s">
        <v>11239</v>
      </c>
      <c r="B10151" s="4" t="s">
        <v>17</v>
      </c>
      <c r="C10151" s="4" t="s">
        <v>18</v>
      </c>
      <c r="D10151" s="5">
        <v>46201</v>
      </c>
      <c r="E10151" s="5" t="s">
        <v>60</v>
      </c>
      <c r="F10151" s="5" t="s">
        <v>61</v>
      </c>
      <c r="G10151" s="5" t="s">
        <v>62</v>
      </c>
      <c r="H10151" s="4" t="s">
        <v>124</v>
      </c>
      <c r="I10151" s="4" t="str">
        <f>VLOOKUP(H10151,[1]物料!$A$1:$M$65536,13,0)</f>
        <v>24.00</v>
      </c>
      <c r="J10151" s="4">
        <v>4.5</v>
      </c>
      <c r="K10151" s="4">
        <f t="shared" si="632"/>
        <v>3.49</v>
      </c>
      <c r="L10151" s="4">
        <f t="shared" si="633"/>
        <v>31.99</v>
      </c>
      <c r="M10151" s="6">
        <v>1</v>
      </c>
      <c r="N10151" s="7">
        <v>69.8</v>
      </c>
      <c r="O10151">
        <f t="shared" si="634"/>
        <v>37.81</v>
      </c>
      <c r="P10151" s="1">
        <f t="shared" si="635"/>
        <v>0.541690544412607</v>
      </c>
    </row>
    <row r="10152" ht="20" customHeight="1" spans="1:16">
      <c r="A10152" s="4" t="s">
        <v>11240</v>
      </c>
      <c r="B10152" s="4" t="s">
        <v>17</v>
      </c>
      <c r="C10152" s="4" t="s">
        <v>113</v>
      </c>
      <c r="D10152" s="5">
        <v>46201</v>
      </c>
      <c r="E10152" s="5" t="s">
        <v>297</v>
      </c>
      <c r="F10152" s="5" t="s">
        <v>20</v>
      </c>
      <c r="G10152" s="5" t="s">
        <v>298</v>
      </c>
      <c r="H10152" s="4" t="s">
        <v>642</v>
      </c>
      <c r="I10152" s="4" t="str">
        <f>VLOOKUP(H10152,[1]物料!$A$1:$M$65536,13,0)</f>
        <v>21.10</v>
      </c>
      <c r="J10152" s="4">
        <v>3</v>
      </c>
      <c r="K10152" s="4">
        <f t="shared" si="632"/>
        <v>2.99</v>
      </c>
      <c r="L10152" s="4">
        <f t="shared" si="633"/>
        <v>27.09</v>
      </c>
      <c r="M10152" s="6">
        <v>1</v>
      </c>
      <c r="N10152" s="7">
        <v>59.8</v>
      </c>
      <c r="O10152">
        <f t="shared" si="634"/>
        <v>32.71</v>
      </c>
      <c r="P10152" s="1">
        <f t="shared" si="635"/>
        <v>0.546989966555184</v>
      </c>
    </row>
    <row r="10153" ht="20" customHeight="1" spans="1:16">
      <c r="A10153" s="4" t="s">
        <v>11241</v>
      </c>
      <c r="B10153" s="4" t="s">
        <v>17</v>
      </c>
      <c r="C10153" s="4" t="s">
        <v>18</v>
      </c>
      <c r="D10153" s="5">
        <v>46201</v>
      </c>
      <c r="E10153" s="5" t="s">
        <v>120</v>
      </c>
      <c r="F10153" s="5" t="s">
        <v>70</v>
      </c>
      <c r="G10153" s="5" t="s">
        <v>121</v>
      </c>
      <c r="H10153" s="4" t="s">
        <v>1236</v>
      </c>
      <c r="I10153" s="4" t="str">
        <f>VLOOKUP(H10153,[1]物料!$A$1:$M$65536,13,0)</f>
        <v>36.00</v>
      </c>
      <c r="J10153" s="4">
        <v>3</v>
      </c>
      <c r="K10153" s="4">
        <f t="shared" si="632"/>
        <v>5.025</v>
      </c>
      <c r="L10153" s="4">
        <f t="shared" si="633"/>
        <v>44.025</v>
      </c>
      <c r="M10153" s="6">
        <v>1</v>
      </c>
      <c r="N10153" s="7">
        <v>100.5</v>
      </c>
      <c r="O10153">
        <f t="shared" si="634"/>
        <v>56.475</v>
      </c>
      <c r="P10153" s="1">
        <f t="shared" si="635"/>
        <v>0.561940298507463</v>
      </c>
    </row>
    <row r="10154" ht="20" customHeight="1" spans="1:16">
      <c r="A10154" s="4" t="s">
        <v>11242</v>
      </c>
      <c r="B10154" s="4" t="s">
        <v>17</v>
      </c>
      <c r="C10154" s="4" t="s">
        <v>18</v>
      </c>
      <c r="D10154" s="5">
        <v>46201</v>
      </c>
      <c r="E10154" s="5" t="s">
        <v>384</v>
      </c>
      <c r="F10154" s="5" t="s">
        <v>20</v>
      </c>
      <c r="G10154" s="5" t="s">
        <v>385</v>
      </c>
      <c r="H10154" s="4" t="s">
        <v>386</v>
      </c>
      <c r="I10154" s="4" t="str">
        <f>VLOOKUP(H10154,[1]物料!$A$1:$M$65536,13,0)</f>
        <v>36.60</v>
      </c>
      <c r="J10154" s="4">
        <v>3</v>
      </c>
      <c r="K10154" s="4">
        <f t="shared" si="632"/>
        <v>4.94</v>
      </c>
      <c r="L10154" s="4">
        <f t="shared" si="633"/>
        <v>44.54</v>
      </c>
      <c r="M10154" s="6">
        <v>1</v>
      </c>
      <c r="N10154" s="7">
        <v>98.8</v>
      </c>
      <c r="O10154">
        <f t="shared" si="634"/>
        <v>54.26</v>
      </c>
      <c r="P10154" s="1">
        <f t="shared" si="635"/>
        <v>0.54919028340081</v>
      </c>
    </row>
    <row r="10155" ht="20" customHeight="1" spans="1:16">
      <c r="A10155" s="4" t="s">
        <v>11243</v>
      </c>
      <c r="B10155" s="4" t="s">
        <v>17</v>
      </c>
      <c r="C10155" s="4" t="s">
        <v>113</v>
      </c>
      <c r="D10155" s="5">
        <v>46201</v>
      </c>
      <c r="E10155" s="5" t="s">
        <v>79</v>
      </c>
      <c r="F10155" s="5" t="s">
        <v>20</v>
      </c>
      <c r="G10155" s="5" t="s">
        <v>80</v>
      </c>
      <c r="H10155" s="4" t="s">
        <v>81</v>
      </c>
      <c r="I10155" s="4" t="str">
        <f>VLOOKUP(H10155,[1]物料!$A$1:$M$65536,13,0)</f>
        <v>40.70</v>
      </c>
      <c r="J10155" s="4">
        <v>3.5</v>
      </c>
      <c r="K10155" s="4">
        <f t="shared" si="632"/>
        <v>5.64</v>
      </c>
      <c r="L10155" s="4">
        <f t="shared" si="633"/>
        <v>49.84</v>
      </c>
      <c r="M10155" s="6">
        <v>1</v>
      </c>
      <c r="N10155" s="7">
        <v>112.8</v>
      </c>
      <c r="O10155">
        <f t="shared" si="634"/>
        <v>62.96</v>
      </c>
      <c r="P10155" s="1">
        <f t="shared" si="635"/>
        <v>0.558156028368794</v>
      </c>
    </row>
    <row r="10156" ht="20" customHeight="1" spans="1:16">
      <c r="A10156" s="4" t="s">
        <v>11244</v>
      </c>
      <c r="B10156" s="4" t="s">
        <v>24</v>
      </c>
      <c r="C10156" s="4" t="s">
        <v>87</v>
      </c>
      <c r="D10156" s="5">
        <v>46201</v>
      </c>
      <c r="E10156" s="5" t="s">
        <v>83</v>
      </c>
      <c r="F10156" s="5" t="s">
        <v>55</v>
      </c>
      <c r="G10156" s="5" t="s">
        <v>84</v>
      </c>
      <c r="H10156" s="4" t="s">
        <v>85</v>
      </c>
      <c r="I10156" s="4" t="str">
        <f>VLOOKUP(H10156,[1]物料!$A$1:$M$65536,13,0)</f>
        <v>52.00</v>
      </c>
      <c r="J10156" s="4">
        <v>18</v>
      </c>
      <c r="K10156" s="4">
        <f t="shared" si="632"/>
        <v>7.04</v>
      </c>
      <c r="L10156" s="4">
        <f t="shared" si="633"/>
        <v>77.04</v>
      </c>
      <c r="M10156" s="6">
        <v>1</v>
      </c>
      <c r="N10156" s="7">
        <v>140.8</v>
      </c>
      <c r="O10156">
        <f t="shared" si="634"/>
        <v>63.76</v>
      </c>
      <c r="P10156" s="1">
        <f t="shared" si="635"/>
        <v>0.452840909090909</v>
      </c>
    </row>
    <row r="10157" ht="20" customHeight="1" spans="1:16">
      <c r="A10157" s="4" t="s">
        <v>11245</v>
      </c>
      <c r="B10157" s="4" t="s">
        <v>24</v>
      </c>
      <c r="C10157" s="4" t="s">
        <v>44</v>
      </c>
      <c r="D10157" s="5">
        <v>46201</v>
      </c>
      <c r="E10157" s="5" t="s">
        <v>101</v>
      </c>
      <c r="F10157" s="5" t="s">
        <v>20</v>
      </c>
      <c r="G10157" s="5" t="s">
        <v>102</v>
      </c>
      <c r="H10157" s="4" t="s">
        <v>103</v>
      </c>
      <c r="I10157" s="4" t="str">
        <f>VLOOKUP(H10157,[1]物料!$A$1:$M$65536,13,0)</f>
        <v>23.30</v>
      </c>
      <c r="J10157" s="4">
        <v>6.5</v>
      </c>
      <c r="K10157" s="4">
        <f t="shared" si="632"/>
        <v>2.84</v>
      </c>
      <c r="L10157" s="4">
        <f t="shared" si="633"/>
        <v>32.64</v>
      </c>
      <c r="M10157" s="6">
        <v>1</v>
      </c>
      <c r="N10157" s="7">
        <v>56.8</v>
      </c>
      <c r="O10157">
        <f t="shared" si="634"/>
        <v>24.16</v>
      </c>
      <c r="P10157" s="1">
        <f t="shared" si="635"/>
        <v>0.425352112676056</v>
      </c>
    </row>
    <row r="10158" ht="20" customHeight="1" spans="1:16">
      <c r="A10158" s="4" t="s">
        <v>11246</v>
      </c>
      <c r="B10158" s="4" t="s">
        <v>17</v>
      </c>
      <c r="C10158" s="4" t="s">
        <v>167</v>
      </c>
      <c r="D10158" s="5">
        <v>46201</v>
      </c>
      <c r="E10158" s="5" t="s">
        <v>54</v>
      </c>
      <c r="F10158" s="5" t="s">
        <v>55</v>
      </c>
      <c r="G10158" s="5" t="s">
        <v>56</v>
      </c>
      <c r="H10158" s="4" t="s">
        <v>1184</v>
      </c>
      <c r="I10158" s="4" t="str">
        <f>VLOOKUP(H10158,[1]物料!$A$1:$M$65536,13,0)</f>
        <v>12.00</v>
      </c>
      <c r="J10158" s="4">
        <v>4.5</v>
      </c>
      <c r="K10158" s="4">
        <f t="shared" si="632"/>
        <v>1.99</v>
      </c>
      <c r="L10158" s="4">
        <f t="shared" si="633"/>
        <v>18.49</v>
      </c>
      <c r="M10158" s="6">
        <v>1</v>
      </c>
      <c r="N10158" s="7">
        <v>39.8</v>
      </c>
      <c r="O10158">
        <f t="shared" si="634"/>
        <v>21.31</v>
      </c>
      <c r="P10158" s="1">
        <f t="shared" si="635"/>
        <v>0.535427135678392</v>
      </c>
    </row>
    <row r="10159" ht="20" customHeight="1" spans="1:16">
      <c r="A10159" s="4" t="s">
        <v>11247</v>
      </c>
      <c r="B10159" s="4" t="s">
        <v>24</v>
      </c>
      <c r="C10159" s="4" t="s">
        <v>59</v>
      </c>
      <c r="D10159" s="5">
        <v>46201</v>
      </c>
      <c r="E10159" s="5" t="s">
        <v>69</v>
      </c>
      <c r="F10159" s="5" t="s">
        <v>70</v>
      </c>
      <c r="G10159" s="5" t="s">
        <v>71</v>
      </c>
      <c r="H10159" s="4" t="s">
        <v>343</v>
      </c>
      <c r="I10159" s="4" t="str">
        <f>VLOOKUP(H10159,[1]物料!$A$1:$M$65536,13,0)</f>
        <v>45.00</v>
      </c>
      <c r="J10159" s="4">
        <v>6.5</v>
      </c>
      <c r="K10159" s="4">
        <f t="shared" si="632"/>
        <v>5.49</v>
      </c>
      <c r="L10159" s="4">
        <f t="shared" si="633"/>
        <v>56.99</v>
      </c>
      <c r="M10159" s="6">
        <v>1</v>
      </c>
      <c r="N10159" s="7">
        <v>109.8</v>
      </c>
      <c r="O10159">
        <f t="shared" si="634"/>
        <v>52.81</v>
      </c>
      <c r="P10159" s="1">
        <f t="shared" si="635"/>
        <v>0.480965391621129</v>
      </c>
    </row>
    <row r="10160" ht="20" customHeight="1" spans="1:16">
      <c r="A10160" s="4" t="s">
        <v>11248</v>
      </c>
      <c r="B10160" s="4" t="s">
        <v>17</v>
      </c>
      <c r="C10160" s="4" t="s">
        <v>18</v>
      </c>
      <c r="D10160" s="5">
        <v>46201</v>
      </c>
      <c r="E10160" s="5" t="s">
        <v>60</v>
      </c>
      <c r="F10160" s="5" t="s">
        <v>61</v>
      </c>
      <c r="G10160" s="5" t="s">
        <v>62</v>
      </c>
      <c r="H10160" s="4" t="s">
        <v>124</v>
      </c>
      <c r="I10160" s="4" t="str">
        <f>VLOOKUP(H10160,[1]物料!$A$1:$M$65536,13,0)</f>
        <v>24.00</v>
      </c>
      <c r="J10160" s="4">
        <v>4.5</v>
      </c>
      <c r="K10160" s="4">
        <f t="shared" si="632"/>
        <v>3.3155</v>
      </c>
      <c r="L10160" s="4">
        <f t="shared" si="633"/>
        <v>31.8155</v>
      </c>
      <c r="M10160" s="6">
        <v>1</v>
      </c>
      <c r="N10160" s="7">
        <v>66.31</v>
      </c>
      <c r="O10160">
        <f t="shared" si="634"/>
        <v>34.4945</v>
      </c>
      <c r="P10160" s="1">
        <f t="shared" si="635"/>
        <v>0.520200573065903</v>
      </c>
    </row>
    <row r="10161" ht="20" customHeight="1" spans="1:16">
      <c r="A10161" s="4" t="s">
        <v>11249</v>
      </c>
      <c r="B10161" s="4" t="s">
        <v>17</v>
      </c>
      <c r="C10161" s="4" t="s">
        <v>113</v>
      </c>
      <c r="D10161" s="5">
        <v>46201</v>
      </c>
      <c r="E10161" s="5" t="s">
        <v>297</v>
      </c>
      <c r="F10161" s="5" t="s">
        <v>20</v>
      </c>
      <c r="G10161" s="5" t="s">
        <v>298</v>
      </c>
      <c r="H10161" s="4" t="s">
        <v>341</v>
      </c>
      <c r="I10161" s="4" t="str">
        <f>VLOOKUP(H10161,[1]物料!$A$1:$M$65536,13,0)</f>
        <v>21.10</v>
      </c>
      <c r="J10161" s="4">
        <v>3</v>
      </c>
      <c r="K10161" s="4">
        <f t="shared" si="632"/>
        <v>2.9845</v>
      </c>
      <c r="L10161" s="4">
        <f t="shared" si="633"/>
        <v>27.0845</v>
      </c>
      <c r="M10161" s="6">
        <v>1</v>
      </c>
      <c r="N10161" s="7">
        <v>59.69</v>
      </c>
      <c r="O10161">
        <f t="shared" si="634"/>
        <v>32.6055</v>
      </c>
      <c r="P10161" s="1">
        <f t="shared" si="635"/>
        <v>0.546247277600938</v>
      </c>
    </row>
    <row r="10162" ht="20" customHeight="1" spans="1:16">
      <c r="A10162" s="4" t="s">
        <v>11250</v>
      </c>
      <c r="B10162" s="4" t="s">
        <v>24</v>
      </c>
      <c r="C10162" s="4" t="s">
        <v>25</v>
      </c>
      <c r="D10162" s="5">
        <v>46201</v>
      </c>
      <c r="E10162" s="5" t="s">
        <v>186</v>
      </c>
      <c r="F10162" s="5" t="s">
        <v>55</v>
      </c>
      <c r="G10162" s="5" t="s">
        <v>187</v>
      </c>
      <c r="H10162" s="4" t="s">
        <v>549</v>
      </c>
      <c r="I10162" s="4" t="str">
        <f>VLOOKUP(H10162,[1]物料!$A$1:$M$65536,13,0)</f>
        <v>48.00</v>
      </c>
      <c r="J10162" s="4">
        <v>10.7</v>
      </c>
      <c r="K10162" s="4">
        <f t="shared" si="632"/>
        <v>6.94</v>
      </c>
      <c r="L10162" s="4">
        <f t="shared" si="633"/>
        <v>65.64</v>
      </c>
      <c r="M10162" s="6">
        <v>1</v>
      </c>
      <c r="N10162" s="7">
        <v>138.8</v>
      </c>
      <c r="O10162">
        <f t="shared" si="634"/>
        <v>73.16</v>
      </c>
      <c r="P10162" s="1">
        <f t="shared" si="635"/>
        <v>0.527089337175793</v>
      </c>
    </row>
    <row r="10163" ht="20" customHeight="1" spans="1:16">
      <c r="A10163" s="4" t="s">
        <v>11251</v>
      </c>
      <c r="B10163" s="4" t="s">
        <v>24</v>
      </c>
      <c r="C10163" s="4" t="s">
        <v>119</v>
      </c>
      <c r="D10163" s="5">
        <v>46201</v>
      </c>
      <c r="E10163" s="5" t="s">
        <v>115</v>
      </c>
      <c r="F10163" s="5" t="s">
        <v>70</v>
      </c>
      <c r="G10163" s="5" t="s">
        <v>116</v>
      </c>
      <c r="H10163" s="4" t="s">
        <v>208</v>
      </c>
      <c r="I10163" s="4" t="str">
        <f>VLOOKUP(H10163,[1]物料!$A$1:$M$65536,13,0)</f>
        <v>42.00</v>
      </c>
      <c r="J10163" s="4">
        <v>6.5</v>
      </c>
      <c r="K10163" s="4">
        <f t="shared" si="632"/>
        <v>5.19</v>
      </c>
      <c r="L10163" s="4">
        <f t="shared" si="633"/>
        <v>53.69</v>
      </c>
      <c r="M10163" s="6">
        <v>1</v>
      </c>
      <c r="N10163" s="7">
        <v>103.8</v>
      </c>
      <c r="O10163">
        <f t="shared" si="634"/>
        <v>50.11</v>
      </c>
      <c r="P10163" s="1">
        <f t="shared" si="635"/>
        <v>0.482755298651252</v>
      </c>
    </row>
    <row r="10164" ht="20" customHeight="1" spans="1:16">
      <c r="A10164" s="4" t="s">
        <v>11252</v>
      </c>
      <c r="B10164" s="4" t="s">
        <v>24</v>
      </c>
      <c r="C10164" s="4" t="s">
        <v>119</v>
      </c>
      <c r="D10164" s="5">
        <v>46201</v>
      </c>
      <c r="E10164" s="5" t="s">
        <v>60</v>
      </c>
      <c r="F10164" s="5" t="s">
        <v>61</v>
      </c>
      <c r="G10164" s="5" t="s">
        <v>62</v>
      </c>
      <c r="H10164" s="4" t="s">
        <v>124</v>
      </c>
      <c r="I10164" s="4" t="str">
        <f>VLOOKUP(H10164,[1]物料!$A$1:$M$65536,13,0)</f>
        <v>24.00</v>
      </c>
      <c r="J10164" s="4">
        <v>8</v>
      </c>
      <c r="K10164" s="4">
        <f t="shared" si="632"/>
        <v>3.435</v>
      </c>
      <c r="L10164" s="4">
        <f t="shared" si="633"/>
        <v>35.435</v>
      </c>
      <c r="M10164" s="6">
        <v>1</v>
      </c>
      <c r="N10164" s="7">
        <v>68.7</v>
      </c>
      <c r="O10164">
        <f t="shared" si="634"/>
        <v>33.265</v>
      </c>
      <c r="P10164" s="1">
        <f t="shared" si="635"/>
        <v>0.484206695778748</v>
      </c>
    </row>
    <row r="10165" ht="20" customHeight="1" spans="1:16">
      <c r="A10165" s="4" t="s">
        <v>11253</v>
      </c>
      <c r="B10165" s="4" t="s">
        <v>17</v>
      </c>
      <c r="C10165" s="4" t="s">
        <v>49</v>
      </c>
      <c r="D10165" s="5">
        <v>46201</v>
      </c>
      <c r="E10165" s="5" t="s">
        <v>1358</v>
      </c>
      <c r="F10165" s="5" t="s">
        <v>55</v>
      </c>
      <c r="G10165" s="5" t="s">
        <v>1359</v>
      </c>
      <c r="H10165" s="4" t="s">
        <v>11254</v>
      </c>
      <c r="I10165" s="4" t="str">
        <f>VLOOKUP(H10165,[1]物料!$A$1:$M$65536,13,0)</f>
        <v>22.00</v>
      </c>
      <c r="J10165" s="4">
        <v>4.5</v>
      </c>
      <c r="K10165" s="4">
        <f t="shared" si="632"/>
        <v>2.99</v>
      </c>
      <c r="L10165" s="4">
        <f t="shared" si="633"/>
        <v>29.49</v>
      </c>
      <c r="M10165" s="6">
        <v>1</v>
      </c>
      <c r="N10165" s="7">
        <v>59.8</v>
      </c>
      <c r="O10165">
        <f t="shared" si="634"/>
        <v>30.31</v>
      </c>
      <c r="P10165" s="1">
        <f t="shared" si="635"/>
        <v>0.50685618729097</v>
      </c>
    </row>
    <row r="10166" ht="20" customHeight="1" spans="1:16">
      <c r="A10166" s="4" t="s">
        <v>11255</v>
      </c>
      <c r="B10166" s="4" t="s">
        <v>24</v>
      </c>
      <c r="C10166" s="4" t="s">
        <v>25</v>
      </c>
      <c r="D10166" s="5">
        <v>46201</v>
      </c>
      <c r="E10166" s="5" t="s">
        <v>115</v>
      </c>
      <c r="F10166" s="5" t="s">
        <v>70</v>
      </c>
      <c r="G10166" s="5" t="s">
        <v>116</v>
      </c>
      <c r="H10166" s="4" t="s">
        <v>219</v>
      </c>
      <c r="I10166" s="4" t="str">
        <f>VLOOKUP(H10166,[1]物料!$A$1:$M$65536,13,0)</f>
        <v>42.00</v>
      </c>
      <c r="J10166" s="4">
        <v>6.5</v>
      </c>
      <c r="K10166" s="4">
        <f t="shared" si="632"/>
        <v>5.49</v>
      </c>
      <c r="L10166" s="4">
        <f t="shared" si="633"/>
        <v>53.99</v>
      </c>
      <c r="M10166" s="6">
        <v>1</v>
      </c>
      <c r="N10166" s="7">
        <v>109.8</v>
      </c>
      <c r="O10166">
        <f t="shared" si="634"/>
        <v>55.81</v>
      </c>
      <c r="P10166" s="1">
        <f t="shared" si="635"/>
        <v>0.508287795992714</v>
      </c>
    </row>
    <row r="10167" ht="20" customHeight="1" spans="1:16">
      <c r="A10167" s="4" t="s">
        <v>11256</v>
      </c>
      <c r="B10167" s="4" t="s">
        <v>24</v>
      </c>
      <c r="C10167" s="4" t="s">
        <v>411</v>
      </c>
      <c r="D10167" s="5">
        <v>46201</v>
      </c>
      <c r="E10167" s="5" t="s">
        <v>60</v>
      </c>
      <c r="F10167" s="5" t="s">
        <v>61</v>
      </c>
      <c r="G10167" s="5" t="s">
        <v>62</v>
      </c>
      <c r="H10167" s="4" t="s">
        <v>124</v>
      </c>
      <c r="I10167" s="4" t="str">
        <f>VLOOKUP(H10167,[1]物料!$A$1:$M$65536,13,0)</f>
        <v>24.00</v>
      </c>
      <c r="J10167" s="4">
        <v>8</v>
      </c>
      <c r="K10167" s="4">
        <f t="shared" si="632"/>
        <v>3.44</v>
      </c>
      <c r="L10167" s="4">
        <f t="shared" si="633"/>
        <v>35.44</v>
      </c>
      <c r="M10167" s="6">
        <v>1</v>
      </c>
      <c r="N10167" s="7">
        <v>68.8</v>
      </c>
      <c r="O10167">
        <f t="shared" si="634"/>
        <v>33.36</v>
      </c>
      <c r="P10167" s="1">
        <f t="shared" si="635"/>
        <v>0.484883720930233</v>
      </c>
    </row>
    <row r="10168" ht="20" customHeight="1" spans="1:16">
      <c r="A10168" s="4" t="s">
        <v>11257</v>
      </c>
      <c r="B10168" s="4" t="s">
        <v>24</v>
      </c>
      <c r="C10168" s="4" t="s">
        <v>25</v>
      </c>
      <c r="D10168" s="5">
        <v>46201</v>
      </c>
      <c r="E10168" s="5" t="s">
        <v>83</v>
      </c>
      <c r="F10168" s="5" t="s">
        <v>55</v>
      </c>
      <c r="G10168" s="5" t="s">
        <v>84</v>
      </c>
      <c r="H10168" s="4" t="s">
        <v>88</v>
      </c>
      <c r="I10168" s="4" t="str">
        <f>VLOOKUP(H10168,[1]物料!$A$1:$M$65536,13,0)</f>
        <v>52.00</v>
      </c>
      <c r="J10168" s="4">
        <v>18</v>
      </c>
      <c r="K10168" s="4">
        <f t="shared" si="632"/>
        <v>7.282</v>
      </c>
      <c r="L10168" s="4">
        <f t="shared" si="633"/>
        <v>77.282</v>
      </c>
      <c r="M10168" s="6">
        <v>1</v>
      </c>
      <c r="N10168" s="7">
        <v>145.64</v>
      </c>
      <c r="O10168">
        <f t="shared" si="634"/>
        <v>68.358</v>
      </c>
      <c r="P10168" s="1">
        <f t="shared" si="635"/>
        <v>0.469362812414172</v>
      </c>
    </row>
    <row r="10169" ht="20" customHeight="1" spans="1:16">
      <c r="A10169" s="4" t="s">
        <v>11258</v>
      </c>
      <c r="B10169" s="4" t="s">
        <v>17</v>
      </c>
      <c r="C10169" s="4" t="s">
        <v>18</v>
      </c>
      <c r="D10169" s="5">
        <v>46201</v>
      </c>
      <c r="E10169" s="5" t="s">
        <v>332</v>
      </c>
      <c r="F10169" s="5" t="s">
        <v>55</v>
      </c>
      <c r="G10169" s="5" t="s">
        <v>333</v>
      </c>
      <c r="H10169" s="4" t="s">
        <v>334</v>
      </c>
      <c r="I10169" s="4" t="str">
        <f>VLOOKUP(H10169,[1]物料!$A$1:$M$65536,13,0)</f>
        <v>16.00</v>
      </c>
      <c r="J10169" s="4">
        <v>4.5</v>
      </c>
      <c r="K10169" s="4">
        <f t="shared" si="632"/>
        <v>2.793</v>
      </c>
      <c r="L10169" s="4">
        <f t="shared" si="633"/>
        <v>23.293</v>
      </c>
      <c r="M10169" s="6">
        <v>1</v>
      </c>
      <c r="N10169" s="7">
        <v>55.86</v>
      </c>
      <c r="O10169">
        <f t="shared" si="634"/>
        <v>32.567</v>
      </c>
      <c r="P10169" s="1">
        <f t="shared" si="635"/>
        <v>0.583011099176513</v>
      </c>
    </row>
    <row r="10170" ht="20" customHeight="1" spans="1:16">
      <c r="A10170" s="4" t="s">
        <v>11259</v>
      </c>
      <c r="B10170" s="4" t="s">
        <v>24</v>
      </c>
      <c r="C10170" s="4" t="s">
        <v>44</v>
      </c>
      <c r="D10170" s="5">
        <v>46201</v>
      </c>
      <c r="E10170" s="5" t="s">
        <v>186</v>
      </c>
      <c r="F10170" s="5" t="s">
        <v>55</v>
      </c>
      <c r="G10170" s="5" t="s">
        <v>187</v>
      </c>
      <c r="H10170" s="4" t="s">
        <v>206</v>
      </c>
      <c r="I10170" s="4" t="str">
        <f>VLOOKUP(H10170,[1]物料!$A$1:$M$65536,13,0)</f>
        <v>48.00</v>
      </c>
      <c r="J10170" s="4">
        <v>10.7</v>
      </c>
      <c r="K10170" s="4">
        <f t="shared" si="632"/>
        <v>6.44</v>
      </c>
      <c r="L10170" s="4">
        <f t="shared" si="633"/>
        <v>65.14</v>
      </c>
      <c r="M10170" s="6">
        <v>1</v>
      </c>
      <c r="N10170" s="7">
        <v>128.8</v>
      </c>
      <c r="O10170">
        <f t="shared" si="634"/>
        <v>63.66</v>
      </c>
      <c r="P10170" s="1">
        <f t="shared" si="635"/>
        <v>0.494254658385093</v>
      </c>
    </row>
    <row r="10171" ht="20" customHeight="1" spans="1:16">
      <c r="A10171" s="4" t="s">
        <v>11260</v>
      </c>
      <c r="B10171" s="4" t="s">
        <v>17</v>
      </c>
      <c r="C10171" s="4" t="s">
        <v>18</v>
      </c>
      <c r="D10171" s="5">
        <v>46201</v>
      </c>
      <c r="E10171" s="5" t="s">
        <v>384</v>
      </c>
      <c r="F10171" s="5" t="s">
        <v>20</v>
      </c>
      <c r="G10171" s="5" t="s">
        <v>385</v>
      </c>
      <c r="H10171" s="4" t="s">
        <v>386</v>
      </c>
      <c r="I10171" s="4" t="str">
        <f>VLOOKUP(H10171,[1]物料!$A$1:$M$65536,13,0)</f>
        <v>36.60</v>
      </c>
      <c r="J10171" s="4">
        <v>3</v>
      </c>
      <c r="K10171" s="4">
        <f t="shared" si="632"/>
        <v>4.9145</v>
      </c>
      <c r="L10171" s="4">
        <f t="shared" si="633"/>
        <v>44.5145</v>
      </c>
      <c r="M10171" s="6">
        <v>1</v>
      </c>
      <c r="N10171" s="7">
        <v>98.29</v>
      </c>
      <c r="O10171">
        <f t="shared" si="634"/>
        <v>53.7755</v>
      </c>
      <c r="P10171" s="1">
        <f t="shared" si="635"/>
        <v>0.547110591107946</v>
      </c>
    </row>
    <row r="10172" ht="20" customHeight="1" spans="1:16">
      <c r="A10172" s="4" t="s">
        <v>11261</v>
      </c>
      <c r="B10172" s="4" t="s">
        <v>24</v>
      </c>
      <c r="C10172" s="4" t="s">
        <v>25</v>
      </c>
      <c r="D10172" s="5">
        <v>46201</v>
      </c>
      <c r="E10172" s="5" t="s">
        <v>128</v>
      </c>
      <c r="F10172" s="5" t="s">
        <v>55</v>
      </c>
      <c r="G10172" s="5" t="s">
        <v>129</v>
      </c>
      <c r="H10172" s="4" t="s">
        <v>1090</v>
      </c>
      <c r="I10172" s="4" t="str">
        <f>VLOOKUP(H10172,[1]物料!$A$1:$M$65536,13,0)</f>
        <v>18.00</v>
      </c>
      <c r="J10172" s="4">
        <v>8</v>
      </c>
      <c r="K10172" s="4">
        <f t="shared" si="632"/>
        <v>3.44</v>
      </c>
      <c r="L10172" s="4">
        <f t="shared" si="633"/>
        <v>29.44</v>
      </c>
      <c r="M10172" s="6">
        <v>1</v>
      </c>
      <c r="N10172" s="7">
        <v>68.8</v>
      </c>
      <c r="O10172">
        <f t="shared" si="634"/>
        <v>39.36</v>
      </c>
      <c r="P10172" s="1">
        <f t="shared" si="635"/>
        <v>0.572093023255814</v>
      </c>
    </row>
    <row r="10173" ht="20" customHeight="1" spans="1:16">
      <c r="A10173" s="4" t="s">
        <v>11261</v>
      </c>
      <c r="B10173" s="4" t="s">
        <v>24</v>
      </c>
      <c r="C10173" s="4" t="s">
        <v>25</v>
      </c>
      <c r="D10173" s="5">
        <v>46201</v>
      </c>
      <c r="E10173" s="5" t="s">
        <v>54</v>
      </c>
      <c r="F10173" s="5" t="s">
        <v>55</v>
      </c>
      <c r="G10173" s="5" t="s">
        <v>56</v>
      </c>
      <c r="H10173" s="4" t="s">
        <v>1409</v>
      </c>
      <c r="I10173" s="4" t="str">
        <f>VLOOKUP(H10173,[1]物料!$A$1:$M$65536,13,0)</f>
        <v>12.00</v>
      </c>
      <c r="J10173" s="4">
        <v>8</v>
      </c>
      <c r="K10173" s="4">
        <f t="shared" si="632"/>
        <v>2.44</v>
      </c>
      <c r="L10173" s="4">
        <f t="shared" si="633"/>
        <v>22.44</v>
      </c>
      <c r="M10173" s="6">
        <v>1</v>
      </c>
      <c r="N10173" s="7">
        <v>48.8</v>
      </c>
      <c r="O10173">
        <f t="shared" si="634"/>
        <v>26.36</v>
      </c>
      <c r="P10173" s="1">
        <f t="shared" si="635"/>
        <v>0.540163934426229</v>
      </c>
    </row>
    <row r="10174" ht="20" customHeight="1" spans="1:16">
      <c r="A10174" s="4" t="s">
        <v>11262</v>
      </c>
      <c r="B10174" s="4" t="s">
        <v>17</v>
      </c>
      <c r="C10174" s="4" t="s">
        <v>18</v>
      </c>
      <c r="D10174" s="5">
        <v>46201</v>
      </c>
      <c r="E10174" s="5" t="s">
        <v>278</v>
      </c>
      <c r="F10174" s="5" t="s">
        <v>55</v>
      </c>
      <c r="G10174" s="5" t="s">
        <v>279</v>
      </c>
      <c r="H10174" s="4" t="s">
        <v>954</v>
      </c>
      <c r="I10174" s="4" t="str">
        <f>VLOOKUP(H10174,[1]物料!$A$1:$M$65536,13,0)</f>
        <v>20.00</v>
      </c>
      <c r="J10174" s="4">
        <v>4.5</v>
      </c>
      <c r="K10174" s="4">
        <f t="shared" si="632"/>
        <v>2.983</v>
      </c>
      <c r="L10174" s="4">
        <f t="shared" si="633"/>
        <v>27.483</v>
      </c>
      <c r="M10174" s="6">
        <v>1</v>
      </c>
      <c r="N10174" s="7">
        <v>59.66</v>
      </c>
      <c r="O10174">
        <f t="shared" si="634"/>
        <v>32.177</v>
      </c>
      <c r="P10174" s="1">
        <f t="shared" si="635"/>
        <v>0.539339591015756</v>
      </c>
    </row>
    <row r="10175" ht="20" customHeight="1" spans="1:16">
      <c r="A10175" s="4" t="s">
        <v>11263</v>
      </c>
      <c r="B10175" s="4" t="s">
        <v>24</v>
      </c>
      <c r="C10175" s="4" t="s">
        <v>59</v>
      </c>
      <c r="D10175" s="5">
        <v>46201</v>
      </c>
      <c r="E10175" s="5" t="s">
        <v>270</v>
      </c>
      <c r="F10175" s="5" t="s">
        <v>20</v>
      </c>
      <c r="G10175" s="5" t="s">
        <v>271</v>
      </c>
      <c r="H10175" s="4" t="s">
        <v>272</v>
      </c>
      <c r="I10175" s="4" t="str">
        <f>VLOOKUP(H10175,[1]物料!$A$1:$M$65536,13,0)</f>
        <v>19.90</v>
      </c>
      <c r="J10175" s="4">
        <v>6.5</v>
      </c>
      <c r="K10175" s="4">
        <f t="shared" si="632"/>
        <v>2.99</v>
      </c>
      <c r="L10175" s="4">
        <f t="shared" si="633"/>
        <v>29.39</v>
      </c>
      <c r="M10175" s="6">
        <v>1</v>
      </c>
      <c r="N10175" s="7">
        <v>59.8</v>
      </c>
      <c r="O10175">
        <f t="shared" si="634"/>
        <v>30.41</v>
      </c>
      <c r="P10175" s="1">
        <f t="shared" si="635"/>
        <v>0.508528428093645</v>
      </c>
    </row>
    <row r="10176" ht="20" customHeight="1" spans="1:16">
      <c r="A10176" s="4" t="s">
        <v>11264</v>
      </c>
      <c r="B10176" s="4" t="s">
        <v>17</v>
      </c>
      <c r="C10176" s="4" t="s">
        <v>49</v>
      </c>
      <c r="D10176" s="5">
        <v>46201</v>
      </c>
      <c r="E10176" s="5" t="s">
        <v>54</v>
      </c>
      <c r="F10176" s="5" t="s">
        <v>55</v>
      </c>
      <c r="G10176" s="5" t="s">
        <v>56</v>
      </c>
      <c r="H10176" s="4" t="s">
        <v>217</v>
      </c>
      <c r="I10176" s="4" t="str">
        <f>VLOOKUP(H10176,[1]物料!$A$1:$M$65536,13,0)</f>
        <v>12.00</v>
      </c>
      <c r="J10176" s="4">
        <v>4.5</v>
      </c>
      <c r="K10176" s="4">
        <f t="shared" si="632"/>
        <v>1.875</v>
      </c>
      <c r="L10176" s="4">
        <f t="shared" si="633"/>
        <v>18.375</v>
      </c>
      <c r="M10176" s="6">
        <v>1</v>
      </c>
      <c r="N10176" s="7">
        <v>37.5</v>
      </c>
      <c r="O10176">
        <f t="shared" si="634"/>
        <v>19.125</v>
      </c>
      <c r="P10176" s="1">
        <f t="shared" si="635"/>
        <v>0.51</v>
      </c>
    </row>
    <row r="10177" ht="20" customHeight="1" spans="1:16">
      <c r="A10177" s="4" t="s">
        <v>11265</v>
      </c>
      <c r="B10177" s="4" t="s">
        <v>17</v>
      </c>
      <c r="C10177" s="4" t="s">
        <v>105</v>
      </c>
      <c r="D10177" s="5">
        <v>46201</v>
      </c>
      <c r="E10177" s="5" t="s">
        <v>75</v>
      </c>
      <c r="F10177" s="5" t="s">
        <v>61</v>
      </c>
      <c r="G10177" s="5" t="s">
        <v>76</v>
      </c>
      <c r="H10177" s="4" t="s">
        <v>77</v>
      </c>
      <c r="I10177" s="4" t="str">
        <f>VLOOKUP(H10177,[1]物料!$A$1:$M$65536,13,0)</f>
        <v>25.00</v>
      </c>
      <c r="J10177" s="4">
        <v>4.5</v>
      </c>
      <c r="K10177" s="4">
        <f t="shared" si="632"/>
        <v>5.94</v>
      </c>
      <c r="L10177" s="4">
        <f t="shared" si="633"/>
        <v>35.44</v>
      </c>
      <c r="M10177" s="6">
        <v>1</v>
      </c>
      <c r="N10177" s="7">
        <v>118.8</v>
      </c>
      <c r="O10177">
        <f t="shared" si="634"/>
        <v>83.36</v>
      </c>
      <c r="P10177" s="1">
        <f t="shared" si="635"/>
        <v>0.701683501683502</v>
      </c>
    </row>
    <row r="10178" ht="20" customHeight="1" spans="1:16">
      <c r="A10178" s="4" t="s">
        <v>11266</v>
      </c>
      <c r="B10178" s="4" t="s">
        <v>24</v>
      </c>
      <c r="C10178" s="4" t="s">
        <v>44</v>
      </c>
      <c r="D10178" s="5">
        <v>46201</v>
      </c>
      <c r="E10178" s="5" t="s">
        <v>186</v>
      </c>
      <c r="F10178" s="5" t="s">
        <v>55</v>
      </c>
      <c r="G10178" s="5" t="s">
        <v>187</v>
      </c>
      <c r="H10178" s="4" t="s">
        <v>188</v>
      </c>
      <c r="I10178" s="4" t="str">
        <f>VLOOKUP(H10178,[1]物料!$A$1:$M$65536,13,0)</f>
        <v>48.00</v>
      </c>
      <c r="J10178" s="4">
        <v>10.7</v>
      </c>
      <c r="K10178" s="4">
        <f t="shared" si="632"/>
        <v>6.1</v>
      </c>
      <c r="L10178" s="4">
        <f t="shared" si="633"/>
        <v>64.8</v>
      </c>
      <c r="M10178" s="6">
        <v>1</v>
      </c>
      <c r="N10178" s="7">
        <v>122</v>
      </c>
      <c r="O10178">
        <f t="shared" si="634"/>
        <v>57.2</v>
      </c>
      <c r="P10178" s="1">
        <f t="shared" si="635"/>
        <v>0.468852459016393</v>
      </c>
    </row>
    <row r="10179" ht="20" customHeight="1" spans="1:16">
      <c r="A10179" s="4" t="s">
        <v>11267</v>
      </c>
      <c r="B10179" s="4" t="s">
        <v>17</v>
      </c>
      <c r="C10179" s="4" t="s">
        <v>18</v>
      </c>
      <c r="D10179" s="5">
        <v>46201</v>
      </c>
      <c r="E10179" s="5" t="s">
        <v>115</v>
      </c>
      <c r="F10179" s="5" t="s">
        <v>70</v>
      </c>
      <c r="G10179" s="5" t="s">
        <v>116</v>
      </c>
      <c r="H10179" s="4" t="s">
        <v>126</v>
      </c>
      <c r="I10179" s="4" t="str">
        <f>VLOOKUP(H10179,[1]物料!$A$1:$M$65536,13,0)</f>
        <v>42.00</v>
      </c>
      <c r="J10179" s="4">
        <v>3</v>
      </c>
      <c r="K10179" s="4">
        <f t="shared" ref="K10179:K10242" si="636">N10179*0.05</f>
        <v>4.694</v>
      </c>
      <c r="L10179" s="4">
        <f t="shared" ref="L10179:L10242" si="637">I10179+J10179+K10179</f>
        <v>49.694</v>
      </c>
      <c r="M10179" s="6">
        <v>1</v>
      </c>
      <c r="N10179" s="7">
        <v>93.88</v>
      </c>
      <c r="O10179">
        <f t="shared" ref="O10179:O10242" si="638">N10179-L10179</f>
        <v>44.186</v>
      </c>
      <c r="P10179" s="1">
        <f t="shared" ref="P10179:P10242" si="639">O10179/N10179</f>
        <v>0.47066467831274</v>
      </c>
    </row>
    <row r="10180" ht="20" customHeight="1" spans="1:16">
      <c r="A10180" s="4" t="s">
        <v>11268</v>
      </c>
      <c r="B10180" s="4" t="s">
        <v>17</v>
      </c>
      <c r="C10180" s="4" t="s">
        <v>113</v>
      </c>
      <c r="D10180" s="5">
        <v>46201</v>
      </c>
      <c r="E10180" s="5" t="s">
        <v>332</v>
      </c>
      <c r="F10180" s="5" t="s">
        <v>55</v>
      </c>
      <c r="G10180" s="5" t="s">
        <v>333</v>
      </c>
      <c r="H10180" s="4" t="s">
        <v>567</v>
      </c>
      <c r="I10180" s="4" t="str">
        <f>VLOOKUP(H10180,[1]物料!$A$1:$M$65536,13,0)</f>
        <v>16.00</v>
      </c>
      <c r="J10180" s="4">
        <v>4.5</v>
      </c>
      <c r="K10180" s="4">
        <f t="shared" si="636"/>
        <v>3.49</v>
      </c>
      <c r="L10180" s="4">
        <f t="shared" si="637"/>
        <v>23.99</v>
      </c>
      <c r="M10180" s="6">
        <v>1</v>
      </c>
      <c r="N10180" s="7">
        <v>69.8</v>
      </c>
      <c r="O10180">
        <f t="shared" si="638"/>
        <v>45.81</v>
      </c>
      <c r="P10180" s="1">
        <f t="shared" si="639"/>
        <v>0.656303724928367</v>
      </c>
    </row>
    <row r="10181" ht="20" customHeight="1" spans="1:16">
      <c r="A10181" s="4" t="s">
        <v>11269</v>
      </c>
      <c r="B10181" s="4" t="s">
        <v>24</v>
      </c>
      <c r="C10181" s="4" t="s">
        <v>411</v>
      </c>
      <c r="D10181" s="5">
        <v>46201</v>
      </c>
      <c r="E10181" s="5" t="s">
        <v>83</v>
      </c>
      <c r="F10181" s="5" t="s">
        <v>55</v>
      </c>
      <c r="G10181" s="5" t="s">
        <v>84</v>
      </c>
      <c r="H10181" s="4" t="s">
        <v>88</v>
      </c>
      <c r="I10181" s="4" t="str">
        <f>VLOOKUP(H10181,[1]物料!$A$1:$M$65536,13,0)</f>
        <v>52.00</v>
      </c>
      <c r="J10181" s="4">
        <v>18</v>
      </c>
      <c r="K10181" s="4">
        <f t="shared" si="636"/>
        <v>5.796</v>
      </c>
      <c r="L10181" s="4">
        <f t="shared" si="637"/>
        <v>75.796</v>
      </c>
      <c r="M10181" s="6">
        <v>1</v>
      </c>
      <c r="N10181" s="7">
        <v>115.92</v>
      </c>
      <c r="O10181">
        <f t="shared" si="638"/>
        <v>40.124</v>
      </c>
      <c r="P10181" s="1">
        <f t="shared" si="639"/>
        <v>0.346135265700483</v>
      </c>
    </row>
    <row r="10182" ht="20" customHeight="1" spans="1:16">
      <c r="A10182" s="4" t="s">
        <v>11270</v>
      </c>
      <c r="B10182" s="4" t="s">
        <v>24</v>
      </c>
      <c r="C10182" s="4" t="s">
        <v>1609</v>
      </c>
      <c r="D10182" s="5">
        <v>46201</v>
      </c>
      <c r="E10182" s="5" t="s">
        <v>1610</v>
      </c>
      <c r="F10182" s="5" t="s">
        <v>770</v>
      </c>
      <c r="G10182" s="5" t="s">
        <v>1611</v>
      </c>
      <c r="H10182" s="4" t="s">
        <v>11271</v>
      </c>
      <c r="I10182" s="4" t="str">
        <f>VLOOKUP(H10182,[1]物料!$A$1:$M$65536,13,0)</f>
        <v>8.00</v>
      </c>
      <c r="J10182" s="4">
        <v>6.3</v>
      </c>
      <c r="K10182" s="4">
        <f t="shared" si="636"/>
        <v>1.01</v>
      </c>
      <c r="L10182" s="4">
        <f t="shared" si="637"/>
        <v>15.31</v>
      </c>
      <c r="M10182" s="6">
        <v>1</v>
      </c>
      <c r="N10182" s="7">
        <v>20.2</v>
      </c>
      <c r="O10182">
        <f t="shared" si="638"/>
        <v>4.89</v>
      </c>
      <c r="P10182" s="1">
        <f t="shared" si="639"/>
        <v>0.242079207920792</v>
      </c>
    </row>
    <row r="10183" ht="20" customHeight="1" spans="1:16">
      <c r="A10183" s="4" t="s">
        <v>11272</v>
      </c>
      <c r="B10183" s="4" t="s">
        <v>17</v>
      </c>
      <c r="C10183" s="4" t="s">
        <v>18</v>
      </c>
      <c r="D10183" s="5">
        <v>46201</v>
      </c>
      <c r="E10183" s="5" t="s">
        <v>384</v>
      </c>
      <c r="F10183" s="5" t="s">
        <v>20</v>
      </c>
      <c r="G10183" s="5" t="s">
        <v>385</v>
      </c>
      <c r="H10183" s="4" t="s">
        <v>894</v>
      </c>
      <c r="I10183" s="4" t="str">
        <f>VLOOKUP(H10183,[1]物料!$A$1:$M$65536,13,0)</f>
        <v>36.60</v>
      </c>
      <c r="J10183" s="4">
        <v>3</v>
      </c>
      <c r="K10183" s="4">
        <f t="shared" si="636"/>
        <v>4.94</v>
      </c>
      <c r="L10183" s="4">
        <f t="shared" si="637"/>
        <v>44.54</v>
      </c>
      <c r="M10183" s="6">
        <v>1</v>
      </c>
      <c r="N10183" s="7">
        <v>98.8</v>
      </c>
      <c r="O10183">
        <f t="shared" si="638"/>
        <v>54.26</v>
      </c>
      <c r="P10183" s="1">
        <f t="shared" si="639"/>
        <v>0.54919028340081</v>
      </c>
    </row>
    <row r="10184" ht="20" customHeight="1" spans="1:16">
      <c r="A10184" s="4" t="s">
        <v>11273</v>
      </c>
      <c r="B10184" s="4" t="s">
        <v>17</v>
      </c>
      <c r="C10184" s="4" t="s">
        <v>49</v>
      </c>
      <c r="D10184" s="5">
        <v>46201</v>
      </c>
      <c r="E10184" s="5" t="s">
        <v>54</v>
      </c>
      <c r="F10184" s="5" t="s">
        <v>55</v>
      </c>
      <c r="G10184" s="5" t="s">
        <v>56</v>
      </c>
      <c r="H10184" s="4" t="s">
        <v>57</v>
      </c>
      <c r="I10184" s="4" t="str">
        <f>VLOOKUP(H10184,[1]物料!$A$1:$M$65536,13,0)</f>
        <v>12.00</v>
      </c>
      <c r="J10184" s="4">
        <v>4.5</v>
      </c>
      <c r="K10184" s="4">
        <f t="shared" si="636"/>
        <v>1.99</v>
      </c>
      <c r="L10184" s="4">
        <f t="shared" si="637"/>
        <v>18.49</v>
      </c>
      <c r="M10184" s="6">
        <v>1</v>
      </c>
      <c r="N10184" s="7">
        <v>39.8</v>
      </c>
      <c r="O10184">
        <f t="shared" si="638"/>
        <v>21.31</v>
      </c>
      <c r="P10184" s="1">
        <f t="shared" si="639"/>
        <v>0.535427135678392</v>
      </c>
    </row>
    <row r="10185" ht="20" customHeight="1" spans="1:16">
      <c r="A10185" s="4" t="s">
        <v>11274</v>
      </c>
      <c r="B10185" s="4" t="s">
        <v>17</v>
      </c>
      <c r="C10185" s="4" t="s">
        <v>18</v>
      </c>
      <c r="D10185" s="5">
        <v>46201</v>
      </c>
      <c r="E10185" s="5" t="s">
        <v>19</v>
      </c>
      <c r="F10185" s="5" t="s">
        <v>20</v>
      </c>
      <c r="G10185" s="5" t="s">
        <v>21</v>
      </c>
      <c r="H10185" s="4" t="s">
        <v>22</v>
      </c>
      <c r="I10185" s="4" t="str">
        <f>VLOOKUP(H10185,[1]物料!$A$1:$M$65536,13,0)</f>
        <v>43.30</v>
      </c>
      <c r="J10185" s="4">
        <v>3.5</v>
      </c>
      <c r="K10185" s="4">
        <f t="shared" si="636"/>
        <v>4.651</v>
      </c>
      <c r="L10185" s="4">
        <f t="shared" si="637"/>
        <v>51.451</v>
      </c>
      <c r="M10185" s="6">
        <v>1</v>
      </c>
      <c r="N10185" s="7">
        <v>93.02</v>
      </c>
      <c r="O10185">
        <f t="shared" si="638"/>
        <v>41.569</v>
      </c>
      <c r="P10185" s="1">
        <f t="shared" si="639"/>
        <v>0.446882390883681</v>
      </c>
    </row>
    <row r="10186" ht="20" customHeight="1" spans="1:16">
      <c r="A10186" s="4" t="s">
        <v>11275</v>
      </c>
      <c r="B10186" s="4" t="s">
        <v>17</v>
      </c>
      <c r="C10186" s="4" t="s">
        <v>18</v>
      </c>
      <c r="D10186" s="5">
        <v>46201</v>
      </c>
      <c r="E10186" s="5" t="s">
        <v>45</v>
      </c>
      <c r="F10186" s="5" t="s">
        <v>20</v>
      </c>
      <c r="G10186" s="5" t="s">
        <v>46</v>
      </c>
      <c r="H10186" s="4" t="s">
        <v>134</v>
      </c>
      <c r="I10186" s="4" t="str">
        <f>VLOOKUP(H10186,[1]物料!$A$1:$M$65536,13,0)</f>
        <v>36.10</v>
      </c>
      <c r="J10186" s="4">
        <v>3</v>
      </c>
      <c r="K10186" s="4">
        <f t="shared" si="636"/>
        <v>5.14</v>
      </c>
      <c r="L10186" s="4">
        <f t="shared" si="637"/>
        <v>44.24</v>
      </c>
      <c r="M10186" s="6">
        <v>1</v>
      </c>
      <c r="N10186" s="7">
        <v>102.8</v>
      </c>
      <c r="O10186">
        <f t="shared" si="638"/>
        <v>58.56</v>
      </c>
      <c r="P10186" s="1">
        <f t="shared" si="639"/>
        <v>0.569649805447471</v>
      </c>
    </row>
    <row r="10187" ht="20" customHeight="1" spans="1:16">
      <c r="A10187" s="4" t="s">
        <v>11276</v>
      </c>
      <c r="B10187" s="4" t="s">
        <v>17</v>
      </c>
      <c r="C10187" s="4" t="s">
        <v>49</v>
      </c>
      <c r="D10187" s="5">
        <v>46201</v>
      </c>
      <c r="E10187" s="5" t="s">
        <v>101</v>
      </c>
      <c r="F10187" s="5" t="s">
        <v>20</v>
      </c>
      <c r="G10187" s="5" t="s">
        <v>102</v>
      </c>
      <c r="H10187" s="4" t="s">
        <v>1480</v>
      </c>
      <c r="I10187" s="4" t="str">
        <f>VLOOKUP(H10187,[1]物料!$A$1:$M$65536,13,0)</f>
        <v>23.30</v>
      </c>
      <c r="J10187" s="4">
        <v>3</v>
      </c>
      <c r="K10187" s="4">
        <f t="shared" si="636"/>
        <v>2.74</v>
      </c>
      <c r="L10187" s="4">
        <f t="shared" si="637"/>
        <v>29.04</v>
      </c>
      <c r="M10187" s="6">
        <v>1</v>
      </c>
      <c r="N10187" s="7">
        <v>54.8</v>
      </c>
      <c r="O10187">
        <f t="shared" si="638"/>
        <v>25.76</v>
      </c>
      <c r="P10187" s="1">
        <f t="shared" si="639"/>
        <v>0.47007299270073</v>
      </c>
    </row>
    <row r="10188" ht="20" customHeight="1" spans="1:16">
      <c r="A10188" s="4" t="s">
        <v>11277</v>
      </c>
      <c r="B10188" s="4" t="s">
        <v>17</v>
      </c>
      <c r="C10188" s="4" t="s">
        <v>18</v>
      </c>
      <c r="D10188" s="5">
        <v>46201</v>
      </c>
      <c r="E10188" s="5" t="s">
        <v>297</v>
      </c>
      <c r="F10188" s="5" t="s">
        <v>20</v>
      </c>
      <c r="G10188" s="5" t="s">
        <v>298</v>
      </c>
      <c r="H10188" s="4" t="s">
        <v>1422</v>
      </c>
      <c r="I10188" s="4" t="str">
        <f>VLOOKUP(H10188,[1]物料!$A$1:$M$65536,13,0)</f>
        <v>21.10</v>
      </c>
      <c r="J10188" s="4">
        <v>3</v>
      </c>
      <c r="K10188" s="4">
        <f t="shared" si="636"/>
        <v>2.961</v>
      </c>
      <c r="L10188" s="4">
        <f t="shared" si="637"/>
        <v>27.061</v>
      </c>
      <c r="M10188" s="6">
        <v>1</v>
      </c>
      <c r="N10188" s="7">
        <v>59.22</v>
      </c>
      <c r="O10188">
        <f t="shared" si="638"/>
        <v>32.159</v>
      </c>
      <c r="P10188" s="1">
        <f t="shared" si="639"/>
        <v>0.543042890915231</v>
      </c>
    </row>
    <row r="10189" ht="20" customHeight="1" spans="1:16">
      <c r="A10189" s="4" t="s">
        <v>11278</v>
      </c>
      <c r="B10189" s="4" t="s">
        <v>24</v>
      </c>
      <c r="C10189" s="4" t="s">
        <v>98</v>
      </c>
      <c r="D10189" s="5">
        <v>46201</v>
      </c>
      <c r="E10189" s="5" t="s">
        <v>182</v>
      </c>
      <c r="F10189" s="5" t="s">
        <v>20</v>
      </c>
      <c r="G10189" s="5" t="s">
        <v>183</v>
      </c>
      <c r="H10189" s="4" t="s">
        <v>825</v>
      </c>
      <c r="I10189" s="4" t="str">
        <f>VLOOKUP(H10189,[1]物料!$A$1:$M$65536,13,0)</f>
        <v>22.10</v>
      </c>
      <c r="J10189" s="4">
        <v>6.5</v>
      </c>
      <c r="K10189" s="4">
        <f t="shared" si="636"/>
        <v>3.34</v>
      </c>
      <c r="L10189" s="4">
        <f t="shared" si="637"/>
        <v>31.94</v>
      </c>
      <c r="M10189" s="6">
        <v>1</v>
      </c>
      <c r="N10189" s="7">
        <v>66.8</v>
      </c>
      <c r="O10189">
        <f t="shared" si="638"/>
        <v>34.86</v>
      </c>
      <c r="P10189" s="1">
        <f t="shared" si="639"/>
        <v>0.52185628742515</v>
      </c>
    </row>
    <row r="10190" ht="20" customHeight="1" spans="1:16">
      <c r="A10190" s="4" t="s">
        <v>11279</v>
      </c>
      <c r="B10190" s="4" t="s">
        <v>24</v>
      </c>
      <c r="C10190" s="4" t="s">
        <v>87</v>
      </c>
      <c r="D10190" s="5">
        <v>46201</v>
      </c>
      <c r="E10190" s="5" t="s">
        <v>83</v>
      </c>
      <c r="F10190" s="5" t="s">
        <v>55</v>
      </c>
      <c r="G10190" s="5" t="s">
        <v>84</v>
      </c>
      <c r="H10190" s="4" t="s">
        <v>138</v>
      </c>
      <c r="I10190" s="4" t="str">
        <f>VLOOKUP(H10190,[1]物料!$A$1:$M$65536,13,0)</f>
        <v>52.00</v>
      </c>
      <c r="J10190" s="4">
        <v>18</v>
      </c>
      <c r="K10190" s="4">
        <f t="shared" si="636"/>
        <v>7.04</v>
      </c>
      <c r="L10190" s="4">
        <f t="shared" si="637"/>
        <v>77.04</v>
      </c>
      <c r="M10190" s="6">
        <v>1</v>
      </c>
      <c r="N10190" s="7">
        <v>140.8</v>
      </c>
      <c r="O10190">
        <f t="shared" si="638"/>
        <v>63.76</v>
      </c>
      <c r="P10190" s="1">
        <f t="shared" si="639"/>
        <v>0.452840909090909</v>
      </c>
    </row>
    <row r="10191" ht="20" customHeight="1" spans="1:16">
      <c r="A10191" s="4" t="s">
        <v>11280</v>
      </c>
      <c r="B10191" s="4" t="s">
        <v>24</v>
      </c>
      <c r="C10191" s="4" t="s">
        <v>74</v>
      </c>
      <c r="D10191" s="5">
        <v>46201</v>
      </c>
      <c r="E10191" s="5" t="s">
        <v>75</v>
      </c>
      <c r="F10191" s="5" t="s">
        <v>61</v>
      </c>
      <c r="G10191" s="5" t="s">
        <v>76</v>
      </c>
      <c r="H10191" s="4" t="s">
        <v>588</v>
      </c>
      <c r="I10191" s="4" t="str">
        <f>VLOOKUP(H10191,[1]物料!$A$1:$M$65536,13,0)</f>
        <v>25.00</v>
      </c>
      <c r="J10191" s="4">
        <v>8</v>
      </c>
      <c r="K10191" s="4">
        <f t="shared" si="636"/>
        <v>3.265</v>
      </c>
      <c r="L10191" s="4">
        <f t="shared" si="637"/>
        <v>36.265</v>
      </c>
      <c r="M10191" s="6">
        <v>1</v>
      </c>
      <c r="N10191" s="7">
        <v>65.3</v>
      </c>
      <c r="O10191">
        <f t="shared" si="638"/>
        <v>29.035</v>
      </c>
      <c r="P10191" s="1">
        <f t="shared" si="639"/>
        <v>0.444640122511485</v>
      </c>
    </row>
    <row r="10192" ht="20" customHeight="1" spans="1:16">
      <c r="A10192" s="4" t="s">
        <v>11281</v>
      </c>
      <c r="B10192" s="4" t="s">
        <v>24</v>
      </c>
      <c r="C10192" s="4" t="s">
        <v>411</v>
      </c>
      <c r="D10192" s="5">
        <v>46201</v>
      </c>
      <c r="E10192" s="5" t="s">
        <v>83</v>
      </c>
      <c r="F10192" s="5" t="s">
        <v>55</v>
      </c>
      <c r="G10192" s="5" t="s">
        <v>84</v>
      </c>
      <c r="H10192" s="4" t="s">
        <v>138</v>
      </c>
      <c r="I10192" s="4" t="str">
        <f>VLOOKUP(H10192,[1]物料!$A$1:$M$65536,13,0)</f>
        <v>52.00</v>
      </c>
      <c r="J10192" s="4">
        <v>18</v>
      </c>
      <c r="K10192" s="4">
        <f t="shared" si="636"/>
        <v>6.44</v>
      </c>
      <c r="L10192" s="4">
        <f t="shared" si="637"/>
        <v>76.44</v>
      </c>
      <c r="M10192" s="6">
        <v>1</v>
      </c>
      <c r="N10192" s="7">
        <v>128.8</v>
      </c>
      <c r="O10192">
        <f t="shared" si="638"/>
        <v>52.36</v>
      </c>
      <c r="P10192" s="1">
        <f t="shared" si="639"/>
        <v>0.406521739130435</v>
      </c>
    </row>
    <row r="10193" ht="20" customHeight="1" spans="1:16">
      <c r="A10193" s="4" t="s">
        <v>11282</v>
      </c>
      <c r="B10193" s="4" t="s">
        <v>24</v>
      </c>
      <c r="C10193" s="4" t="s">
        <v>74</v>
      </c>
      <c r="D10193" s="5">
        <v>46201</v>
      </c>
      <c r="E10193" s="5" t="s">
        <v>384</v>
      </c>
      <c r="F10193" s="5" t="s">
        <v>20</v>
      </c>
      <c r="G10193" s="5" t="s">
        <v>385</v>
      </c>
      <c r="H10193" s="4" t="s">
        <v>596</v>
      </c>
      <c r="I10193" s="4" t="str">
        <f>VLOOKUP(H10193,[1]物料!$A$1:$M$65536,13,0)</f>
        <v>36.60</v>
      </c>
      <c r="J10193" s="4">
        <v>6.5</v>
      </c>
      <c r="K10193" s="4">
        <f t="shared" si="636"/>
        <v>4.315</v>
      </c>
      <c r="L10193" s="4">
        <f t="shared" si="637"/>
        <v>47.415</v>
      </c>
      <c r="M10193" s="6">
        <v>1</v>
      </c>
      <c r="N10193" s="7">
        <v>86.3</v>
      </c>
      <c r="O10193">
        <f t="shared" si="638"/>
        <v>38.885</v>
      </c>
      <c r="P10193" s="1">
        <f t="shared" si="639"/>
        <v>0.450579374275782</v>
      </c>
    </row>
    <row r="10194" ht="20" customHeight="1" spans="1:16">
      <c r="A10194" s="4" t="s">
        <v>11283</v>
      </c>
      <c r="B10194" s="4" t="s">
        <v>17</v>
      </c>
      <c r="C10194" s="4" t="s">
        <v>18</v>
      </c>
      <c r="D10194" s="5">
        <v>46201</v>
      </c>
      <c r="E10194" s="5" t="s">
        <v>83</v>
      </c>
      <c r="F10194" s="5" t="s">
        <v>55</v>
      </c>
      <c r="G10194" s="5" t="s">
        <v>84</v>
      </c>
      <c r="H10194" s="4" t="s">
        <v>191</v>
      </c>
      <c r="I10194" s="4" t="str">
        <f>VLOOKUP(H10194,[1]物料!$A$1:$M$65536,13,0)</f>
        <v>52.00</v>
      </c>
      <c r="J10194" s="4">
        <v>14.5</v>
      </c>
      <c r="K10194" s="4">
        <f t="shared" si="636"/>
        <v>7.8585</v>
      </c>
      <c r="L10194" s="4">
        <f t="shared" si="637"/>
        <v>74.3585</v>
      </c>
      <c r="M10194" s="6">
        <v>1</v>
      </c>
      <c r="N10194" s="7">
        <v>157.17</v>
      </c>
      <c r="O10194">
        <f t="shared" si="638"/>
        <v>82.8115</v>
      </c>
      <c r="P10194" s="1">
        <f t="shared" si="639"/>
        <v>0.526891264236177</v>
      </c>
    </row>
    <row r="10195" ht="20" customHeight="1" spans="1:16">
      <c r="A10195" s="4" t="s">
        <v>11284</v>
      </c>
      <c r="B10195" s="4" t="s">
        <v>17</v>
      </c>
      <c r="C10195" s="4" t="s">
        <v>18</v>
      </c>
      <c r="D10195" s="5">
        <v>46201</v>
      </c>
      <c r="E10195" s="5" t="s">
        <v>90</v>
      </c>
      <c r="F10195" s="5" t="s">
        <v>55</v>
      </c>
      <c r="G10195" s="5" t="s">
        <v>91</v>
      </c>
      <c r="H10195" s="4" t="s">
        <v>504</v>
      </c>
      <c r="I10195" s="4" t="str">
        <f>VLOOKUP(H10195,[1]物料!$A$1:$M$65536,13,0)</f>
        <v>40.00</v>
      </c>
      <c r="J10195" s="4">
        <v>7.2</v>
      </c>
      <c r="K10195" s="4">
        <f t="shared" si="636"/>
        <v>6.9345</v>
      </c>
      <c r="L10195" s="4">
        <f t="shared" si="637"/>
        <v>54.1345</v>
      </c>
      <c r="M10195" s="6">
        <v>1</v>
      </c>
      <c r="N10195" s="7">
        <v>138.69</v>
      </c>
      <c r="O10195">
        <f t="shared" si="638"/>
        <v>84.5555</v>
      </c>
      <c r="P10195" s="1">
        <f t="shared" si="639"/>
        <v>0.609672651236571</v>
      </c>
    </row>
    <row r="10196" ht="20" customHeight="1" spans="1:16">
      <c r="A10196" s="4" t="s">
        <v>11284</v>
      </c>
      <c r="B10196" s="4" t="s">
        <v>17</v>
      </c>
      <c r="C10196" s="4" t="s">
        <v>18</v>
      </c>
      <c r="D10196" s="5">
        <v>46201</v>
      </c>
      <c r="E10196" s="5" t="s">
        <v>90</v>
      </c>
      <c r="F10196" s="5" t="s">
        <v>55</v>
      </c>
      <c r="G10196" s="5" t="s">
        <v>91</v>
      </c>
      <c r="H10196" s="4" t="s">
        <v>92</v>
      </c>
      <c r="I10196" s="4" t="str">
        <f>VLOOKUP(H10196,[1]物料!$A$1:$M$65536,13,0)</f>
        <v>40.00</v>
      </c>
      <c r="J10196" s="4">
        <v>7.2</v>
      </c>
      <c r="K10196" s="4">
        <f t="shared" si="636"/>
        <v>6.9345</v>
      </c>
      <c r="L10196" s="4">
        <f t="shared" si="637"/>
        <v>54.1345</v>
      </c>
      <c r="M10196" s="6">
        <v>1</v>
      </c>
      <c r="N10196" s="7">
        <v>138.69</v>
      </c>
      <c r="O10196">
        <f t="shared" si="638"/>
        <v>84.5555</v>
      </c>
      <c r="P10196" s="1">
        <f t="shared" si="639"/>
        <v>0.609672651236571</v>
      </c>
    </row>
    <row r="10197" ht="20" customHeight="1" spans="1:16">
      <c r="A10197" s="4" t="s">
        <v>11285</v>
      </c>
      <c r="B10197" s="4" t="s">
        <v>24</v>
      </c>
      <c r="C10197" s="4" t="s">
        <v>150</v>
      </c>
      <c r="D10197" s="5">
        <v>46201</v>
      </c>
      <c r="E10197" s="5" t="s">
        <v>120</v>
      </c>
      <c r="F10197" s="5" t="s">
        <v>70</v>
      </c>
      <c r="G10197" s="5" t="s">
        <v>121</v>
      </c>
      <c r="H10197" s="4" t="s">
        <v>203</v>
      </c>
      <c r="I10197" s="4" t="str">
        <f>VLOOKUP(H10197,[1]物料!$A$1:$M$65536,13,0)</f>
        <v>36.00</v>
      </c>
      <c r="J10197" s="4">
        <v>6.5</v>
      </c>
      <c r="K10197" s="4">
        <f t="shared" si="636"/>
        <v>4.44</v>
      </c>
      <c r="L10197" s="4">
        <f t="shared" si="637"/>
        <v>46.94</v>
      </c>
      <c r="M10197" s="6">
        <v>1</v>
      </c>
      <c r="N10197" s="7">
        <v>88.8</v>
      </c>
      <c r="O10197">
        <f t="shared" si="638"/>
        <v>41.86</v>
      </c>
      <c r="P10197" s="1">
        <f t="shared" si="639"/>
        <v>0.471396396396396</v>
      </c>
    </row>
    <row r="10198" ht="20" customHeight="1" spans="1:16">
      <c r="A10198" s="4" t="s">
        <v>11286</v>
      </c>
      <c r="B10198" s="4" t="s">
        <v>24</v>
      </c>
      <c r="C10198" s="4" t="s">
        <v>44</v>
      </c>
      <c r="D10198" s="5">
        <v>46201</v>
      </c>
      <c r="E10198" s="5" t="s">
        <v>784</v>
      </c>
      <c r="F10198" s="5" t="s">
        <v>55</v>
      </c>
      <c r="G10198" s="5" t="s">
        <v>785</v>
      </c>
      <c r="H10198" s="4" t="s">
        <v>3537</v>
      </c>
      <c r="I10198" s="4" t="str">
        <f>VLOOKUP(H10198,[1]物料!$A$1:$M$65536,13,0)</f>
        <v>35.00</v>
      </c>
      <c r="J10198" s="4">
        <v>10.7</v>
      </c>
      <c r="K10198" s="4">
        <f t="shared" si="636"/>
        <v>5.145</v>
      </c>
      <c r="L10198" s="4">
        <f t="shared" si="637"/>
        <v>50.845</v>
      </c>
      <c r="M10198" s="6">
        <v>1</v>
      </c>
      <c r="N10198" s="7">
        <v>102.9</v>
      </c>
      <c r="O10198">
        <f t="shared" si="638"/>
        <v>52.055</v>
      </c>
      <c r="P10198" s="1">
        <f t="shared" si="639"/>
        <v>0.505879494655005</v>
      </c>
    </row>
    <row r="10199" ht="20" customHeight="1" spans="1:16">
      <c r="A10199" s="4" t="s">
        <v>11287</v>
      </c>
      <c r="B10199" s="4" t="s">
        <v>24</v>
      </c>
      <c r="C10199" s="4" t="s">
        <v>119</v>
      </c>
      <c r="D10199" s="5">
        <v>46201</v>
      </c>
      <c r="E10199" s="5" t="s">
        <v>622</v>
      </c>
      <c r="F10199" s="5" t="s">
        <v>20</v>
      </c>
      <c r="G10199" s="5" t="s">
        <v>623</v>
      </c>
      <c r="H10199" s="4" t="s">
        <v>779</v>
      </c>
      <c r="I10199" s="4" t="str">
        <f>VLOOKUP(H10199,[1]物料!$A$1:$M$65536,13,0)</f>
        <v>53.70</v>
      </c>
      <c r="J10199" s="4">
        <v>7</v>
      </c>
      <c r="K10199" s="4">
        <f t="shared" si="636"/>
        <v>6.24</v>
      </c>
      <c r="L10199" s="4">
        <f t="shared" si="637"/>
        <v>66.94</v>
      </c>
      <c r="M10199" s="6">
        <v>1</v>
      </c>
      <c r="N10199" s="7">
        <v>124.8</v>
      </c>
      <c r="O10199">
        <f t="shared" si="638"/>
        <v>57.86</v>
      </c>
      <c r="P10199" s="1">
        <f t="shared" si="639"/>
        <v>0.463621794871795</v>
      </c>
    </row>
    <row r="10200" ht="20" customHeight="1" spans="1:16">
      <c r="A10200" s="4" t="s">
        <v>11288</v>
      </c>
      <c r="B10200" s="4" t="s">
        <v>24</v>
      </c>
      <c r="C10200" s="4" t="s">
        <v>205</v>
      </c>
      <c r="D10200" s="5">
        <v>46201</v>
      </c>
      <c r="E10200" s="5" t="s">
        <v>182</v>
      </c>
      <c r="F10200" s="5" t="s">
        <v>20</v>
      </c>
      <c r="G10200" s="5" t="s">
        <v>183</v>
      </c>
      <c r="H10200" s="4" t="s">
        <v>3182</v>
      </c>
      <c r="I10200" s="4" t="str">
        <f>VLOOKUP(H10200,[1]物料!$A$1:$M$65536,13,0)</f>
        <v>22.10</v>
      </c>
      <c r="J10200" s="4">
        <v>6.5</v>
      </c>
      <c r="K10200" s="4">
        <f t="shared" si="636"/>
        <v>3.34</v>
      </c>
      <c r="L10200" s="4">
        <f t="shared" si="637"/>
        <v>31.94</v>
      </c>
      <c r="M10200" s="6">
        <v>1</v>
      </c>
      <c r="N10200" s="7">
        <v>66.8</v>
      </c>
      <c r="O10200">
        <f t="shared" si="638"/>
        <v>34.86</v>
      </c>
      <c r="P10200" s="1">
        <f t="shared" si="639"/>
        <v>0.52185628742515</v>
      </c>
    </row>
    <row r="10201" ht="20" customHeight="1" spans="1:16">
      <c r="A10201" s="4" t="s">
        <v>11289</v>
      </c>
      <c r="B10201" s="4" t="s">
        <v>17</v>
      </c>
      <c r="C10201" s="4" t="s">
        <v>18</v>
      </c>
      <c r="D10201" s="5">
        <v>46201</v>
      </c>
      <c r="E10201" s="5" t="s">
        <v>508</v>
      </c>
      <c r="F10201" s="5" t="s">
        <v>20</v>
      </c>
      <c r="G10201" s="5" t="s">
        <v>648</v>
      </c>
      <c r="H10201" s="4" t="s">
        <v>986</v>
      </c>
      <c r="I10201" s="4" t="str">
        <f>VLOOKUP(H10201,[1]物料!$A$1:$M$65536,13,0)</f>
        <v>27.60</v>
      </c>
      <c r="J10201" s="4">
        <v>3</v>
      </c>
      <c r="K10201" s="4">
        <f t="shared" si="636"/>
        <v>2.945</v>
      </c>
      <c r="L10201" s="4">
        <f t="shared" si="637"/>
        <v>33.545</v>
      </c>
      <c r="M10201" s="6">
        <v>1</v>
      </c>
      <c r="N10201" s="7">
        <v>58.9</v>
      </c>
      <c r="O10201">
        <f t="shared" si="638"/>
        <v>25.355</v>
      </c>
      <c r="P10201" s="1">
        <f t="shared" si="639"/>
        <v>0.430475382003396</v>
      </c>
    </row>
    <row r="10202" ht="20" customHeight="1" spans="1:16">
      <c r="A10202" s="4" t="s">
        <v>11290</v>
      </c>
      <c r="B10202" s="4" t="s">
        <v>24</v>
      </c>
      <c r="C10202" s="4" t="s">
        <v>74</v>
      </c>
      <c r="D10202" s="5">
        <v>46201</v>
      </c>
      <c r="E10202" s="5" t="s">
        <v>384</v>
      </c>
      <c r="F10202" s="5" t="s">
        <v>20</v>
      </c>
      <c r="G10202" s="5" t="s">
        <v>385</v>
      </c>
      <c r="H10202" s="4" t="s">
        <v>563</v>
      </c>
      <c r="I10202" s="4" t="str">
        <f>VLOOKUP(H10202,[1]物料!$A$1:$M$65536,13,0)</f>
        <v>36.60</v>
      </c>
      <c r="J10202" s="4">
        <v>6.5</v>
      </c>
      <c r="K10202" s="4">
        <f t="shared" si="636"/>
        <v>4.315</v>
      </c>
      <c r="L10202" s="4">
        <f t="shared" si="637"/>
        <v>47.415</v>
      </c>
      <c r="M10202" s="6">
        <v>1</v>
      </c>
      <c r="N10202" s="7">
        <v>86.3</v>
      </c>
      <c r="O10202">
        <f t="shared" si="638"/>
        <v>38.885</v>
      </c>
      <c r="P10202" s="1">
        <f t="shared" si="639"/>
        <v>0.450579374275782</v>
      </c>
    </row>
    <row r="10203" ht="20" customHeight="1" spans="1:16">
      <c r="A10203" s="4" t="s">
        <v>11291</v>
      </c>
      <c r="B10203" s="4" t="s">
        <v>24</v>
      </c>
      <c r="C10203" s="4" t="s">
        <v>44</v>
      </c>
      <c r="D10203" s="5">
        <v>46201</v>
      </c>
      <c r="E10203" s="5" t="s">
        <v>2837</v>
      </c>
      <c r="F10203" s="5" t="s">
        <v>55</v>
      </c>
      <c r="G10203" s="5" t="s">
        <v>2838</v>
      </c>
      <c r="H10203" s="4" t="s">
        <v>2839</v>
      </c>
      <c r="I10203" s="4" t="str">
        <f>VLOOKUP(H10203,[1]物料!$A$1:$M$65536,13,0)</f>
        <v>42.50</v>
      </c>
      <c r="J10203" s="4">
        <v>10.7</v>
      </c>
      <c r="K10203" s="4">
        <f t="shared" si="636"/>
        <v>5.035</v>
      </c>
      <c r="L10203" s="4">
        <f t="shared" si="637"/>
        <v>58.235</v>
      </c>
      <c r="M10203" s="6">
        <v>1</v>
      </c>
      <c r="N10203" s="7">
        <v>100.7</v>
      </c>
      <c r="O10203">
        <f t="shared" si="638"/>
        <v>42.465</v>
      </c>
      <c r="P10203" s="1">
        <f t="shared" si="639"/>
        <v>0.421698113207547</v>
      </c>
    </row>
    <row r="10204" ht="20" customHeight="1" spans="1:16">
      <c r="A10204" s="4" t="s">
        <v>11292</v>
      </c>
      <c r="B10204" s="4" t="s">
        <v>24</v>
      </c>
      <c r="C10204" s="4" t="s">
        <v>411</v>
      </c>
      <c r="D10204" s="5">
        <v>46201</v>
      </c>
      <c r="E10204" s="5" t="s">
        <v>90</v>
      </c>
      <c r="F10204" s="5" t="s">
        <v>55</v>
      </c>
      <c r="G10204" s="5" t="s">
        <v>91</v>
      </c>
      <c r="H10204" s="4" t="s">
        <v>475</v>
      </c>
      <c r="I10204" s="4" t="str">
        <f>VLOOKUP(H10204,[1]物料!$A$1:$M$65536,13,0)</f>
        <v>40.00</v>
      </c>
      <c r="J10204" s="4">
        <v>10.7</v>
      </c>
      <c r="K10204" s="4">
        <f t="shared" si="636"/>
        <v>5.44</v>
      </c>
      <c r="L10204" s="4">
        <f t="shared" si="637"/>
        <v>56.14</v>
      </c>
      <c r="M10204" s="6">
        <v>1</v>
      </c>
      <c r="N10204" s="7">
        <v>108.8</v>
      </c>
      <c r="O10204">
        <f t="shared" si="638"/>
        <v>52.66</v>
      </c>
      <c r="P10204" s="1">
        <f t="shared" si="639"/>
        <v>0.484007352941176</v>
      </c>
    </row>
    <row r="10205" ht="20" customHeight="1" spans="1:16">
      <c r="A10205" s="4" t="s">
        <v>11293</v>
      </c>
      <c r="B10205" s="4" t="s">
        <v>24</v>
      </c>
      <c r="C10205" s="4" t="s">
        <v>59</v>
      </c>
      <c r="D10205" s="5">
        <v>46201</v>
      </c>
      <c r="E10205" s="5" t="s">
        <v>270</v>
      </c>
      <c r="F10205" s="5" t="s">
        <v>20</v>
      </c>
      <c r="G10205" s="5" t="s">
        <v>271</v>
      </c>
      <c r="H10205" s="4" t="s">
        <v>272</v>
      </c>
      <c r="I10205" s="4" t="str">
        <f>VLOOKUP(H10205,[1]物料!$A$1:$M$65536,13,0)</f>
        <v>19.90</v>
      </c>
      <c r="J10205" s="4">
        <v>6.5</v>
      </c>
      <c r="K10205" s="4">
        <f t="shared" si="636"/>
        <v>3.14</v>
      </c>
      <c r="L10205" s="4">
        <f t="shared" si="637"/>
        <v>29.54</v>
      </c>
      <c r="M10205" s="6">
        <v>1</v>
      </c>
      <c r="N10205" s="7">
        <v>62.8</v>
      </c>
      <c r="O10205">
        <f t="shared" si="638"/>
        <v>33.26</v>
      </c>
      <c r="P10205" s="1">
        <f t="shared" si="639"/>
        <v>0.529617834394904</v>
      </c>
    </row>
    <row r="10206" ht="20" customHeight="1" spans="1:16">
      <c r="A10206" s="4" t="s">
        <v>11294</v>
      </c>
      <c r="B10206" s="4" t="s">
        <v>24</v>
      </c>
      <c r="C10206" s="4" t="s">
        <v>74</v>
      </c>
      <c r="D10206" s="5">
        <v>46201</v>
      </c>
      <c r="E10206" s="5" t="s">
        <v>60</v>
      </c>
      <c r="F10206" s="5" t="s">
        <v>61</v>
      </c>
      <c r="G10206" s="5" t="s">
        <v>62</v>
      </c>
      <c r="H10206" s="4" t="s">
        <v>63</v>
      </c>
      <c r="I10206" s="4" t="str">
        <f>VLOOKUP(H10206,[1]物料!$A$1:$M$65536,13,0)</f>
        <v>24.00</v>
      </c>
      <c r="J10206" s="4">
        <v>8</v>
      </c>
      <c r="K10206" s="4">
        <f t="shared" si="636"/>
        <v>3.265</v>
      </c>
      <c r="L10206" s="4">
        <f t="shared" si="637"/>
        <v>35.265</v>
      </c>
      <c r="M10206" s="6">
        <v>1</v>
      </c>
      <c r="N10206" s="7">
        <v>65.3</v>
      </c>
      <c r="O10206">
        <f t="shared" si="638"/>
        <v>30.035</v>
      </c>
      <c r="P10206" s="1">
        <f t="shared" si="639"/>
        <v>0.459954058192956</v>
      </c>
    </row>
    <row r="10207" ht="20" customHeight="1" spans="1:16">
      <c r="A10207" s="4" t="s">
        <v>11295</v>
      </c>
      <c r="B10207" s="4" t="s">
        <v>17</v>
      </c>
      <c r="C10207" s="4" t="s">
        <v>18</v>
      </c>
      <c r="D10207" s="5">
        <v>46201</v>
      </c>
      <c r="E10207" s="5" t="s">
        <v>384</v>
      </c>
      <c r="F10207" s="5" t="s">
        <v>20</v>
      </c>
      <c r="G10207" s="5" t="s">
        <v>385</v>
      </c>
      <c r="H10207" s="4" t="s">
        <v>894</v>
      </c>
      <c r="I10207" s="4" t="str">
        <f>VLOOKUP(H10207,[1]物料!$A$1:$M$65536,13,0)</f>
        <v>36.60</v>
      </c>
      <c r="J10207" s="4">
        <v>3</v>
      </c>
      <c r="K10207" s="4">
        <f t="shared" si="636"/>
        <v>4.94</v>
      </c>
      <c r="L10207" s="4">
        <f t="shared" si="637"/>
        <v>44.54</v>
      </c>
      <c r="M10207" s="6">
        <v>1</v>
      </c>
      <c r="N10207" s="7">
        <v>98.8</v>
      </c>
      <c r="O10207">
        <f t="shared" si="638"/>
        <v>54.26</v>
      </c>
      <c r="P10207" s="1">
        <f t="shared" si="639"/>
        <v>0.54919028340081</v>
      </c>
    </row>
    <row r="10208" ht="20" customHeight="1" spans="1:16">
      <c r="A10208" s="4" t="s">
        <v>11296</v>
      </c>
      <c r="B10208" s="4" t="s">
        <v>24</v>
      </c>
      <c r="C10208" s="4" t="s">
        <v>25</v>
      </c>
      <c r="D10208" s="5">
        <v>46201</v>
      </c>
      <c r="E10208" s="5" t="s">
        <v>90</v>
      </c>
      <c r="F10208" s="5" t="s">
        <v>55</v>
      </c>
      <c r="G10208" s="5" t="s">
        <v>91</v>
      </c>
      <c r="H10208" s="4" t="s">
        <v>195</v>
      </c>
      <c r="I10208" s="4" t="str">
        <f>VLOOKUP(H10208,[1]物料!$A$1:$M$65536,13,0)</f>
        <v>40.00</v>
      </c>
      <c r="J10208" s="4">
        <v>10.7</v>
      </c>
      <c r="K10208" s="4">
        <f t="shared" si="636"/>
        <v>6.44</v>
      </c>
      <c r="L10208" s="4">
        <f t="shared" si="637"/>
        <v>57.14</v>
      </c>
      <c r="M10208" s="6">
        <v>1</v>
      </c>
      <c r="N10208" s="7">
        <v>128.8</v>
      </c>
      <c r="O10208">
        <f t="shared" si="638"/>
        <v>71.66</v>
      </c>
      <c r="P10208" s="1">
        <f t="shared" si="639"/>
        <v>0.556366459627329</v>
      </c>
    </row>
    <row r="10209" ht="20" customHeight="1" spans="1:16">
      <c r="A10209" s="4" t="s">
        <v>11297</v>
      </c>
      <c r="B10209" s="4" t="s">
        <v>24</v>
      </c>
      <c r="C10209" s="4" t="s">
        <v>87</v>
      </c>
      <c r="D10209" s="5">
        <v>46201</v>
      </c>
      <c r="E10209" s="5" t="s">
        <v>286</v>
      </c>
      <c r="F10209" s="5" t="s">
        <v>55</v>
      </c>
      <c r="G10209" s="5" t="s">
        <v>287</v>
      </c>
      <c r="H10209" s="4" t="s">
        <v>288</v>
      </c>
      <c r="I10209" s="4" t="str">
        <f>VLOOKUP(H10209,[1]物料!$A$1:$M$65536,13,0)</f>
        <v>40.00</v>
      </c>
      <c r="J10209" s="4">
        <v>10.7</v>
      </c>
      <c r="K10209" s="4">
        <f t="shared" si="636"/>
        <v>6.034</v>
      </c>
      <c r="L10209" s="4">
        <f t="shared" si="637"/>
        <v>56.734</v>
      </c>
      <c r="M10209" s="6">
        <v>1</v>
      </c>
      <c r="N10209" s="7">
        <v>120.68</v>
      </c>
      <c r="O10209">
        <f t="shared" si="638"/>
        <v>63.946</v>
      </c>
      <c r="P10209" s="1">
        <f t="shared" si="639"/>
        <v>0.529880676168379</v>
      </c>
    </row>
    <row r="10210" ht="20" customHeight="1" spans="1:16">
      <c r="A10210" s="4" t="s">
        <v>11297</v>
      </c>
      <c r="B10210" s="4" t="s">
        <v>24</v>
      </c>
      <c r="C10210" s="4" t="s">
        <v>87</v>
      </c>
      <c r="D10210" s="5">
        <v>46201</v>
      </c>
      <c r="E10210" s="5" t="s">
        <v>286</v>
      </c>
      <c r="F10210" s="5" t="s">
        <v>55</v>
      </c>
      <c r="G10210" s="5" t="s">
        <v>287</v>
      </c>
      <c r="H10210" s="4" t="s">
        <v>1285</v>
      </c>
      <c r="I10210" s="4" t="str">
        <f>VLOOKUP(H10210,[1]物料!$A$1:$M$65536,13,0)</f>
        <v>40.00</v>
      </c>
      <c r="J10210" s="4">
        <v>10.7</v>
      </c>
      <c r="K10210" s="4">
        <f t="shared" si="636"/>
        <v>6.0345</v>
      </c>
      <c r="L10210" s="4">
        <f t="shared" si="637"/>
        <v>56.7345</v>
      </c>
      <c r="M10210" s="6">
        <v>1</v>
      </c>
      <c r="N10210" s="7">
        <v>120.69</v>
      </c>
      <c r="O10210">
        <f t="shared" si="638"/>
        <v>63.9555</v>
      </c>
      <c r="P10210" s="1">
        <f t="shared" si="639"/>
        <v>0.529915485955754</v>
      </c>
    </row>
    <row r="10211" ht="20" customHeight="1" spans="1:16">
      <c r="A10211" s="4" t="s">
        <v>11298</v>
      </c>
      <c r="B10211" s="4" t="s">
        <v>24</v>
      </c>
      <c r="C10211" s="4" t="s">
        <v>74</v>
      </c>
      <c r="D10211" s="5">
        <v>46201</v>
      </c>
      <c r="E10211" s="5" t="s">
        <v>45</v>
      </c>
      <c r="F10211" s="5" t="s">
        <v>20</v>
      </c>
      <c r="G10211" s="5" t="s">
        <v>46</v>
      </c>
      <c r="H10211" s="4" t="s">
        <v>1266</v>
      </c>
      <c r="I10211" s="4" t="str">
        <f>VLOOKUP(H10211,[1]物料!$A$1:$M$65536,13,0)</f>
        <v>36.10</v>
      </c>
      <c r="J10211" s="4">
        <v>6.5</v>
      </c>
      <c r="K10211" s="4">
        <f t="shared" si="636"/>
        <v>4.06</v>
      </c>
      <c r="L10211" s="4">
        <f t="shared" si="637"/>
        <v>46.66</v>
      </c>
      <c r="M10211" s="6">
        <v>1</v>
      </c>
      <c r="N10211" s="7">
        <v>81.2</v>
      </c>
      <c r="O10211">
        <f t="shared" si="638"/>
        <v>34.54</v>
      </c>
      <c r="P10211" s="1">
        <f t="shared" si="639"/>
        <v>0.425369458128079</v>
      </c>
    </row>
    <row r="10212" ht="20" customHeight="1" spans="1:16">
      <c r="A10212" s="4" t="s">
        <v>11299</v>
      </c>
      <c r="B10212" s="4" t="s">
        <v>24</v>
      </c>
      <c r="C10212" s="4" t="s">
        <v>44</v>
      </c>
      <c r="D10212" s="5">
        <v>46201</v>
      </c>
      <c r="E10212" s="5" t="s">
        <v>384</v>
      </c>
      <c r="F10212" s="5" t="s">
        <v>20</v>
      </c>
      <c r="G10212" s="5" t="s">
        <v>385</v>
      </c>
      <c r="H10212" s="4" t="s">
        <v>596</v>
      </c>
      <c r="I10212" s="4" t="str">
        <f>VLOOKUP(H10212,[1]物料!$A$1:$M$65536,13,0)</f>
        <v>36.60</v>
      </c>
      <c r="J10212" s="4">
        <v>6.5</v>
      </c>
      <c r="K10212" s="4">
        <f t="shared" si="636"/>
        <v>4.435</v>
      </c>
      <c r="L10212" s="4">
        <f t="shared" si="637"/>
        <v>47.535</v>
      </c>
      <c r="M10212" s="6">
        <v>1</v>
      </c>
      <c r="N10212" s="7">
        <v>88.7</v>
      </c>
      <c r="O10212">
        <f t="shared" si="638"/>
        <v>41.165</v>
      </c>
      <c r="P10212" s="1">
        <f t="shared" si="639"/>
        <v>0.464092446448703</v>
      </c>
    </row>
    <row r="10213" ht="20" customHeight="1" spans="1:16">
      <c r="A10213" s="4" t="s">
        <v>11300</v>
      </c>
      <c r="B10213" s="4" t="s">
        <v>24</v>
      </c>
      <c r="C10213" s="4" t="s">
        <v>59</v>
      </c>
      <c r="D10213" s="5">
        <v>46201</v>
      </c>
      <c r="E10213" s="5" t="s">
        <v>384</v>
      </c>
      <c r="F10213" s="5" t="s">
        <v>20</v>
      </c>
      <c r="G10213" s="5" t="s">
        <v>385</v>
      </c>
      <c r="H10213" s="4" t="s">
        <v>596</v>
      </c>
      <c r="I10213" s="4" t="str">
        <f>VLOOKUP(H10213,[1]物料!$A$1:$M$65536,13,0)</f>
        <v>36.60</v>
      </c>
      <c r="J10213" s="4">
        <v>6.5</v>
      </c>
      <c r="K10213" s="4">
        <f t="shared" si="636"/>
        <v>4.94</v>
      </c>
      <c r="L10213" s="4">
        <f t="shared" si="637"/>
        <v>48.04</v>
      </c>
      <c r="M10213" s="6">
        <v>1</v>
      </c>
      <c r="N10213" s="7">
        <v>98.8</v>
      </c>
      <c r="O10213">
        <f t="shared" si="638"/>
        <v>50.76</v>
      </c>
      <c r="P10213" s="1">
        <f t="shared" si="639"/>
        <v>0.513765182186235</v>
      </c>
    </row>
    <row r="10214" ht="20" customHeight="1" spans="1:16">
      <c r="A10214" s="4" t="s">
        <v>11301</v>
      </c>
      <c r="B10214" s="4" t="s">
        <v>17</v>
      </c>
      <c r="C10214" s="4" t="s">
        <v>18</v>
      </c>
      <c r="D10214" s="5">
        <v>46201</v>
      </c>
      <c r="E10214" s="5" t="s">
        <v>465</v>
      </c>
      <c r="F10214" s="5" t="s">
        <v>20</v>
      </c>
      <c r="G10214" s="5" t="s">
        <v>466</v>
      </c>
      <c r="H10214" s="4" t="s">
        <v>467</v>
      </c>
      <c r="I10214" s="4" t="str">
        <f>VLOOKUP(H10214,[1]物料!$A$1:$M$65536,13,0)</f>
        <v>33.70</v>
      </c>
      <c r="J10214" s="4">
        <v>3.5</v>
      </c>
      <c r="K10214" s="4">
        <f t="shared" si="636"/>
        <v>4.69</v>
      </c>
      <c r="L10214" s="4">
        <f t="shared" si="637"/>
        <v>41.89</v>
      </c>
      <c r="M10214" s="6">
        <v>1</v>
      </c>
      <c r="N10214" s="7">
        <v>93.8</v>
      </c>
      <c r="O10214">
        <f t="shared" si="638"/>
        <v>51.91</v>
      </c>
      <c r="P10214" s="1">
        <f t="shared" si="639"/>
        <v>0.553411513859275</v>
      </c>
    </row>
    <row r="10215" ht="20" customHeight="1" spans="1:16">
      <c r="A10215" s="4" t="s">
        <v>11302</v>
      </c>
      <c r="B10215" s="4" t="s">
        <v>17</v>
      </c>
      <c r="C10215" s="4" t="s">
        <v>113</v>
      </c>
      <c r="D10215" s="5">
        <v>46201</v>
      </c>
      <c r="E10215" s="5" t="s">
        <v>54</v>
      </c>
      <c r="F10215" s="5" t="s">
        <v>55</v>
      </c>
      <c r="G10215" s="5" t="s">
        <v>56</v>
      </c>
      <c r="H10215" s="4" t="s">
        <v>1184</v>
      </c>
      <c r="I10215" s="4" t="str">
        <f>VLOOKUP(H10215,[1]物料!$A$1:$M$65536,13,0)</f>
        <v>12.00</v>
      </c>
      <c r="J10215" s="4">
        <v>4.5</v>
      </c>
      <c r="K10215" s="4">
        <f t="shared" si="636"/>
        <v>1.99</v>
      </c>
      <c r="L10215" s="4">
        <f t="shared" si="637"/>
        <v>18.49</v>
      </c>
      <c r="M10215" s="6">
        <v>1</v>
      </c>
      <c r="N10215" s="7">
        <v>39.8</v>
      </c>
      <c r="O10215">
        <f t="shared" si="638"/>
        <v>21.31</v>
      </c>
      <c r="P10215" s="1">
        <f t="shared" si="639"/>
        <v>0.535427135678392</v>
      </c>
    </row>
    <row r="10216" ht="20" customHeight="1" spans="1:16">
      <c r="A10216" s="4" t="s">
        <v>11303</v>
      </c>
      <c r="B10216" s="4" t="s">
        <v>17</v>
      </c>
      <c r="C10216" s="4" t="s">
        <v>18</v>
      </c>
      <c r="D10216" s="5">
        <v>46201</v>
      </c>
      <c r="E10216" s="5" t="s">
        <v>291</v>
      </c>
      <c r="F10216" s="5" t="s">
        <v>55</v>
      </c>
      <c r="G10216" s="5" t="s">
        <v>292</v>
      </c>
      <c r="H10216" s="4" t="s">
        <v>293</v>
      </c>
      <c r="I10216" s="4" t="str">
        <f>VLOOKUP(H10216,[1]物料!$A$1:$M$65536,13,0)</f>
        <v>40.00</v>
      </c>
      <c r="J10216" s="4">
        <v>7.2</v>
      </c>
      <c r="K10216" s="4">
        <f t="shared" si="636"/>
        <v>4.913</v>
      </c>
      <c r="L10216" s="4">
        <f t="shared" si="637"/>
        <v>52.113</v>
      </c>
      <c r="M10216" s="6">
        <v>1</v>
      </c>
      <c r="N10216" s="7">
        <v>98.26</v>
      </c>
      <c r="O10216">
        <f t="shared" si="638"/>
        <v>46.147</v>
      </c>
      <c r="P10216" s="1">
        <f t="shared" si="639"/>
        <v>0.469641766741299</v>
      </c>
    </row>
    <row r="10217" ht="20" customHeight="1" spans="1:16">
      <c r="A10217" s="4" t="s">
        <v>11303</v>
      </c>
      <c r="B10217" s="4" t="s">
        <v>17</v>
      </c>
      <c r="C10217" s="4" t="s">
        <v>18</v>
      </c>
      <c r="D10217" s="5">
        <v>46201</v>
      </c>
      <c r="E10217" s="5" t="s">
        <v>90</v>
      </c>
      <c r="F10217" s="5" t="s">
        <v>55</v>
      </c>
      <c r="G10217" s="5" t="s">
        <v>91</v>
      </c>
      <c r="H10217" s="4" t="s">
        <v>504</v>
      </c>
      <c r="I10217" s="4" t="str">
        <f>VLOOKUP(H10217,[1]物料!$A$1:$M$65536,13,0)</f>
        <v>40.00</v>
      </c>
      <c r="J10217" s="4">
        <v>7.2</v>
      </c>
      <c r="K10217" s="4">
        <f t="shared" si="636"/>
        <v>6.5875</v>
      </c>
      <c r="L10217" s="4">
        <f t="shared" si="637"/>
        <v>53.7875</v>
      </c>
      <c r="M10217" s="6">
        <v>1</v>
      </c>
      <c r="N10217" s="7">
        <v>131.75</v>
      </c>
      <c r="O10217">
        <f t="shared" si="638"/>
        <v>77.9625</v>
      </c>
      <c r="P10217" s="1">
        <f t="shared" si="639"/>
        <v>0.591745730550285</v>
      </c>
    </row>
    <row r="10218" ht="20" customHeight="1" spans="1:16">
      <c r="A10218" s="4" t="s">
        <v>11304</v>
      </c>
      <c r="B10218" s="4" t="s">
        <v>24</v>
      </c>
      <c r="C10218" s="4" t="s">
        <v>411</v>
      </c>
      <c r="D10218" s="5">
        <v>46201</v>
      </c>
      <c r="E10218" s="5" t="s">
        <v>60</v>
      </c>
      <c r="F10218" s="5" t="s">
        <v>61</v>
      </c>
      <c r="G10218" s="5" t="s">
        <v>62</v>
      </c>
      <c r="H10218" s="4" t="s">
        <v>157</v>
      </c>
      <c r="I10218" s="4" t="str">
        <f>VLOOKUP(H10218,[1]物料!$A$1:$M$65536,13,0)</f>
        <v>24.00</v>
      </c>
      <c r="J10218" s="4">
        <v>8</v>
      </c>
      <c r="K10218" s="4">
        <f t="shared" si="636"/>
        <v>3.44</v>
      </c>
      <c r="L10218" s="4">
        <f t="shared" si="637"/>
        <v>35.44</v>
      </c>
      <c r="M10218" s="6">
        <v>1</v>
      </c>
      <c r="N10218" s="7">
        <v>68.8</v>
      </c>
      <c r="O10218">
        <f t="shared" si="638"/>
        <v>33.36</v>
      </c>
      <c r="P10218" s="1">
        <f t="shared" si="639"/>
        <v>0.484883720930233</v>
      </c>
    </row>
    <row r="10219" ht="20" customHeight="1" spans="1:16">
      <c r="A10219" s="4" t="s">
        <v>11305</v>
      </c>
      <c r="B10219" s="4" t="s">
        <v>24</v>
      </c>
      <c r="C10219" s="4" t="s">
        <v>25</v>
      </c>
      <c r="D10219" s="5">
        <v>46201</v>
      </c>
      <c r="E10219" s="5" t="s">
        <v>90</v>
      </c>
      <c r="F10219" s="5" t="s">
        <v>55</v>
      </c>
      <c r="G10219" s="5" t="s">
        <v>91</v>
      </c>
      <c r="H10219" s="4" t="s">
        <v>159</v>
      </c>
      <c r="I10219" s="4" t="str">
        <f>VLOOKUP(H10219,[1]物料!$A$1:$M$65536,13,0)</f>
        <v>40.00</v>
      </c>
      <c r="J10219" s="4">
        <v>10.7</v>
      </c>
      <c r="K10219" s="4">
        <f t="shared" si="636"/>
        <v>6.44</v>
      </c>
      <c r="L10219" s="4">
        <f t="shared" si="637"/>
        <v>57.14</v>
      </c>
      <c r="M10219" s="6">
        <v>1</v>
      </c>
      <c r="N10219" s="7">
        <v>128.8</v>
      </c>
      <c r="O10219">
        <f t="shared" si="638"/>
        <v>71.66</v>
      </c>
      <c r="P10219" s="1">
        <f t="shared" si="639"/>
        <v>0.556366459627329</v>
      </c>
    </row>
    <row r="10220" ht="20" customHeight="1" spans="1:16">
      <c r="A10220" s="4" t="s">
        <v>11306</v>
      </c>
      <c r="B10220" s="4" t="s">
        <v>24</v>
      </c>
      <c r="C10220" s="4" t="s">
        <v>74</v>
      </c>
      <c r="D10220" s="5">
        <v>46201</v>
      </c>
      <c r="E10220" s="5" t="s">
        <v>45</v>
      </c>
      <c r="F10220" s="5" t="s">
        <v>20</v>
      </c>
      <c r="G10220" s="5" t="s">
        <v>46</v>
      </c>
      <c r="H10220" s="4" t="s">
        <v>47</v>
      </c>
      <c r="I10220" s="4" t="str">
        <f>VLOOKUP(H10220,[1]物料!$A$1:$M$65536,13,0)</f>
        <v>36.10</v>
      </c>
      <c r="J10220" s="4">
        <v>6.5</v>
      </c>
      <c r="K10220" s="4">
        <f t="shared" si="636"/>
        <v>4.275</v>
      </c>
      <c r="L10220" s="4">
        <f t="shared" si="637"/>
        <v>46.875</v>
      </c>
      <c r="M10220" s="6">
        <v>1</v>
      </c>
      <c r="N10220" s="7">
        <v>85.5</v>
      </c>
      <c r="O10220">
        <f t="shared" si="638"/>
        <v>38.625</v>
      </c>
      <c r="P10220" s="1">
        <f t="shared" si="639"/>
        <v>0.451754385964912</v>
      </c>
    </row>
    <row r="10221" ht="20" customHeight="1" spans="1:16">
      <c r="A10221" s="4" t="s">
        <v>11307</v>
      </c>
      <c r="B10221" s="4" t="s">
        <v>17</v>
      </c>
      <c r="C10221" s="4" t="s">
        <v>105</v>
      </c>
      <c r="D10221" s="5">
        <v>46201</v>
      </c>
      <c r="E10221" s="5" t="s">
        <v>60</v>
      </c>
      <c r="F10221" s="5" t="s">
        <v>61</v>
      </c>
      <c r="G10221" s="5" t="s">
        <v>62</v>
      </c>
      <c r="H10221" s="4" t="s">
        <v>157</v>
      </c>
      <c r="I10221" s="4" t="str">
        <f>VLOOKUP(H10221,[1]物料!$A$1:$M$65536,13,0)</f>
        <v>24.00</v>
      </c>
      <c r="J10221" s="4">
        <v>4.5</v>
      </c>
      <c r="K10221" s="4">
        <f t="shared" si="636"/>
        <v>4.69</v>
      </c>
      <c r="L10221" s="4">
        <f t="shared" si="637"/>
        <v>33.19</v>
      </c>
      <c r="M10221" s="6">
        <v>1</v>
      </c>
      <c r="N10221" s="7">
        <v>93.8</v>
      </c>
      <c r="O10221">
        <f t="shared" si="638"/>
        <v>60.61</v>
      </c>
      <c r="P10221" s="1">
        <f t="shared" si="639"/>
        <v>0.646162046908316</v>
      </c>
    </row>
    <row r="10222" ht="20" customHeight="1" spans="1:16">
      <c r="A10222" s="4" t="s">
        <v>11308</v>
      </c>
      <c r="B10222" s="4" t="s">
        <v>17</v>
      </c>
      <c r="C10222" s="4" t="s">
        <v>18</v>
      </c>
      <c r="D10222" s="5">
        <v>46201</v>
      </c>
      <c r="E10222" s="5" t="s">
        <v>235</v>
      </c>
      <c r="F10222" s="5" t="s">
        <v>39</v>
      </c>
      <c r="G10222" s="5" t="s">
        <v>236</v>
      </c>
      <c r="H10222" s="4" t="s">
        <v>5706</v>
      </c>
      <c r="I10222" s="4" t="str">
        <f>VLOOKUP(H10222,[1]物料!$A$1:$M$65536,13,0)</f>
        <v>23.90</v>
      </c>
      <c r="J10222" s="4">
        <v>1.9</v>
      </c>
      <c r="K10222" s="4">
        <f t="shared" si="636"/>
        <v>2.24</v>
      </c>
      <c r="L10222" s="4">
        <f t="shared" si="637"/>
        <v>28.04</v>
      </c>
      <c r="M10222" s="6">
        <v>1</v>
      </c>
      <c r="N10222" s="7">
        <v>44.8</v>
      </c>
      <c r="O10222">
        <f t="shared" si="638"/>
        <v>16.76</v>
      </c>
      <c r="P10222" s="1">
        <f t="shared" si="639"/>
        <v>0.374107142857143</v>
      </c>
    </row>
    <row r="10223" ht="20" customHeight="1" spans="1:16">
      <c r="A10223" s="4" t="s">
        <v>11309</v>
      </c>
      <c r="B10223" s="4" t="s">
        <v>17</v>
      </c>
      <c r="C10223" s="4" t="s">
        <v>113</v>
      </c>
      <c r="D10223" s="5">
        <v>46201</v>
      </c>
      <c r="E10223" s="5" t="s">
        <v>79</v>
      </c>
      <c r="F10223" s="5" t="s">
        <v>20</v>
      </c>
      <c r="G10223" s="5" t="s">
        <v>80</v>
      </c>
      <c r="H10223" s="4" t="s">
        <v>81</v>
      </c>
      <c r="I10223" s="4" t="str">
        <f>VLOOKUP(H10223,[1]物料!$A$1:$M$65536,13,0)</f>
        <v>40.70</v>
      </c>
      <c r="J10223" s="4">
        <v>3.5</v>
      </c>
      <c r="K10223" s="4">
        <f t="shared" si="636"/>
        <v>5.6</v>
      </c>
      <c r="L10223" s="4">
        <f t="shared" si="637"/>
        <v>49.8</v>
      </c>
      <c r="M10223" s="6">
        <v>1</v>
      </c>
      <c r="N10223" s="7">
        <v>112</v>
      </c>
      <c r="O10223">
        <f t="shared" si="638"/>
        <v>62.2</v>
      </c>
      <c r="P10223" s="1">
        <f t="shared" si="639"/>
        <v>0.555357142857143</v>
      </c>
    </row>
    <row r="10224" ht="20" customHeight="1" spans="1:16">
      <c r="A10224" s="4" t="s">
        <v>11310</v>
      </c>
      <c r="B10224" s="4" t="s">
        <v>24</v>
      </c>
      <c r="C10224" s="4" t="s">
        <v>119</v>
      </c>
      <c r="D10224" s="5">
        <v>46201</v>
      </c>
      <c r="E10224" s="5" t="s">
        <v>83</v>
      </c>
      <c r="F10224" s="5" t="s">
        <v>55</v>
      </c>
      <c r="G10224" s="5" t="s">
        <v>84</v>
      </c>
      <c r="H10224" s="4" t="s">
        <v>88</v>
      </c>
      <c r="I10224" s="4" t="str">
        <f>VLOOKUP(H10224,[1]物料!$A$1:$M$65536,13,0)</f>
        <v>52.00</v>
      </c>
      <c r="J10224" s="4">
        <v>18</v>
      </c>
      <c r="K10224" s="4">
        <f t="shared" si="636"/>
        <v>6.94</v>
      </c>
      <c r="L10224" s="4">
        <f t="shared" si="637"/>
        <v>76.94</v>
      </c>
      <c r="M10224" s="6">
        <v>1</v>
      </c>
      <c r="N10224" s="7">
        <v>138.8</v>
      </c>
      <c r="O10224">
        <f t="shared" si="638"/>
        <v>61.86</v>
      </c>
      <c r="P10224" s="1">
        <f t="shared" si="639"/>
        <v>0.445677233429395</v>
      </c>
    </row>
    <row r="10225" ht="20" customHeight="1" spans="1:16">
      <c r="A10225" s="4" t="s">
        <v>11311</v>
      </c>
      <c r="B10225" s="4" t="s">
        <v>24</v>
      </c>
      <c r="C10225" s="4" t="s">
        <v>59</v>
      </c>
      <c r="D10225" s="5">
        <v>46201</v>
      </c>
      <c r="E10225" s="5" t="s">
        <v>45</v>
      </c>
      <c r="F10225" s="5" t="s">
        <v>20</v>
      </c>
      <c r="G10225" s="5" t="s">
        <v>46</v>
      </c>
      <c r="H10225" s="4" t="s">
        <v>47</v>
      </c>
      <c r="I10225" s="4" t="str">
        <f>VLOOKUP(H10225,[1]物料!$A$1:$M$65536,13,0)</f>
        <v>36.10</v>
      </c>
      <c r="J10225" s="4">
        <v>6.5</v>
      </c>
      <c r="K10225" s="4">
        <f t="shared" si="636"/>
        <v>4.94</v>
      </c>
      <c r="L10225" s="4">
        <f t="shared" si="637"/>
        <v>47.54</v>
      </c>
      <c r="M10225" s="6">
        <v>1</v>
      </c>
      <c r="N10225" s="7">
        <v>98.8</v>
      </c>
      <c r="O10225">
        <f t="shared" si="638"/>
        <v>51.26</v>
      </c>
      <c r="P10225" s="1">
        <f t="shared" si="639"/>
        <v>0.518825910931174</v>
      </c>
    </row>
    <row r="10226" ht="20" customHeight="1" spans="1:16">
      <c r="A10226" s="4" t="s">
        <v>11312</v>
      </c>
      <c r="B10226" s="4" t="s">
        <v>24</v>
      </c>
      <c r="C10226" s="4" t="s">
        <v>44</v>
      </c>
      <c r="D10226" s="5">
        <v>46201</v>
      </c>
      <c r="E10226" s="5" t="s">
        <v>384</v>
      </c>
      <c r="F10226" s="5" t="s">
        <v>20</v>
      </c>
      <c r="G10226" s="5" t="s">
        <v>385</v>
      </c>
      <c r="H10226" s="4" t="s">
        <v>596</v>
      </c>
      <c r="I10226" s="4" t="str">
        <f>VLOOKUP(H10226,[1]物料!$A$1:$M$65536,13,0)</f>
        <v>36.60</v>
      </c>
      <c r="J10226" s="4">
        <v>6.5</v>
      </c>
      <c r="K10226" s="4">
        <f t="shared" si="636"/>
        <v>4.435</v>
      </c>
      <c r="L10226" s="4">
        <f t="shared" si="637"/>
        <v>47.535</v>
      </c>
      <c r="M10226" s="6">
        <v>1</v>
      </c>
      <c r="N10226" s="7">
        <v>88.7</v>
      </c>
      <c r="O10226">
        <f t="shared" si="638"/>
        <v>41.165</v>
      </c>
      <c r="P10226" s="1">
        <f t="shared" si="639"/>
        <v>0.464092446448703</v>
      </c>
    </row>
    <row r="10227" ht="20" customHeight="1" spans="1:16">
      <c r="A10227" s="4" t="s">
        <v>11313</v>
      </c>
      <c r="B10227" s="4" t="s">
        <v>17</v>
      </c>
      <c r="C10227" s="4" t="s">
        <v>18</v>
      </c>
      <c r="D10227" s="5">
        <v>46201</v>
      </c>
      <c r="E10227" s="5" t="s">
        <v>83</v>
      </c>
      <c r="F10227" s="5" t="s">
        <v>55</v>
      </c>
      <c r="G10227" s="5" t="s">
        <v>84</v>
      </c>
      <c r="H10227" s="4" t="s">
        <v>147</v>
      </c>
      <c r="I10227" s="4" t="str">
        <f>VLOOKUP(H10227,[1]物料!$A$1:$M$65536,13,0)</f>
        <v>52.00</v>
      </c>
      <c r="J10227" s="4">
        <v>14.5</v>
      </c>
      <c r="K10227" s="4">
        <f t="shared" si="636"/>
        <v>8.272</v>
      </c>
      <c r="L10227" s="4">
        <f t="shared" si="637"/>
        <v>74.772</v>
      </c>
      <c r="M10227" s="6">
        <v>1</v>
      </c>
      <c r="N10227" s="7">
        <v>165.44</v>
      </c>
      <c r="O10227">
        <f t="shared" si="638"/>
        <v>90.668</v>
      </c>
      <c r="P10227" s="1">
        <f t="shared" si="639"/>
        <v>0.548041586073501</v>
      </c>
    </row>
    <row r="10228" ht="20" customHeight="1" spans="1:16">
      <c r="A10228" s="4" t="s">
        <v>11314</v>
      </c>
      <c r="B10228" s="4" t="s">
        <v>17</v>
      </c>
      <c r="C10228" s="4" t="s">
        <v>18</v>
      </c>
      <c r="D10228" s="5">
        <v>46201</v>
      </c>
      <c r="E10228" s="5" t="s">
        <v>291</v>
      </c>
      <c r="F10228" s="5" t="s">
        <v>55</v>
      </c>
      <c r="G10228" s="5" t="s">
        <v>292</v>
      </c>
      <c r="H10228" s="4" t="s">
        <v>371</v>
      </c>
      <c r="I10228" s="4" t="str">
        <f>VLOOKUP(H10228,[1]物料!$A$1:$M$65536,13,0)</f>
        <v>40.00</v>
      </c>
      <c r="J10228" s="4">
        <v>7.2</v>
      </c>
      <c r="K10228" s="4">
        <f t="shared" si="636"/>
        <v>4.913</v>
      </c>
      <c r="L10228" s="4">
        <f t="shared" si="637"/>
        <v>52.113</v>
      </c>
      <c r="M10228" s="6">
        <v>1</v>
      </c>
      <c r="N10228" s="7">
        <v>98.26</v>
      </c>
      <c r="O10228">
        <f t="shared" si="638"/>
        <v>46.147</v>
      </c>
      <c r="P10228" s="1">
        <f t="shared" si="639"/>
        <v>0.469641766741299</v>
      </c>
    </row>
    <row r="10229" ht="20" customHeight="1" spans="1:16">
      <c r="A10229" s="4" t="s">
        <v>11314</v>
      </c>
      <c r="B10229" s="4" t="s">
        <v>17</v>
      </c>
      <c r="C10229" s="4" t="s">
        <v>18</v>
      </c>
      <c r="D10229" s="5">
        <v>46201</v>
      </c>
      <c r="E10229" s="5" t="s">
        <v>291</v>
      </c>
      <c r="F10229" s="5" t="s">
        <v>55</v>
      </c>
      <c r="G10229" s="5" t="s">
        <v>292</v>
      </c>
      <c r="H10229" s="4" t="s">
        <v>378</v>
      </c>
      <c r="I10229" s="4" t="str">
        <f>VLOOKUP(H10229,[1]物料!$A$1:$M$65536,13,0)</f>
        <v>40.00</v>
      </c>
      <c r="J10229" s="4">
        <v>7.2</v>
      </c>
      <c r="K10229" s="4">
        <f t="shared" si="636"/>
        <v>4.913</v>
      </c>
      <c r="L10229" s="4">
        <f t="shared" si="637"/>
        <v>52.113</v>
      </c>
      <c r="M10229" s="6">
        <v>1</v>
      </c>
      <c r="N10229" s="7">
        <v>98.26</v>
      </c>
      <c r="O10229">
        <f t="shared" si="638"/>
        <v>46.147</v>
      </c>
      <c r="P10229" s="1">
        <f t="shared" si="639"/>
        <v>0.469641766741299</v>
      </c>
    </row>
    <row r="10230" ht="20" customHeight="1" spans="1:16">
      <c r="A10230" s="4" t="s">
        <v>11315</v>
      </c>
      <c r="B10230" s="4" t="s">
        <v>24</v>
      </c>
      <c r="C10230" s="4" t="s">
        <v>25</v>
      </c>
      <c r="D10230" s="5">
        <v>46201</v>
      </c>
      <c r="E10230" s="5" t="s">
        <v>186</v>
      </c>
      <c r="F10230" s="5" t="s">
        <v>55</v>
      </c>
      <c r="G10230" s="5" t="s">
        <v>187</v>
      </c>
      <c r="H10230" s="4" t="s">
        <v>188</v>
      </c>
      <c r="I10230" s="4" t="str">
        <f>VLOOKUP(H10230,[1]物料!$A$1:$M$65536,13,0)</f>
        <v>48.00</v>
      </c>
      <c r="J10230" s="4">
        <v>10.7</v>
      </c>
      <c r="K10230" s="4">
        <f t="shared" si="636"/>
        <v>6.94</v>
      </c>
      <c r="L10230" s="4">
        <f t="shared" si="637"/>
        <v>65.64</v>
      </c>
      <c r="M10230" s="6">
        <v>1</v>
      </c>
      <c r="N10230" s="7">
        <v>138.8</v>
      </c>
      <c r="O10230">
        <f t="shared" si="638"/>
        <v>73.16</v>
      </c>
      <c r="P10230" s="1">
        <f t="shared" si="639"/>
        <v>0.527089337175793</v>
      </c>
    </row>
    <row r="10231" ht="20" customHeight="1" spans="1:16">
      <c r="A10231" s="4" t="s">
        <v>11316</v>
      </c>
      <c r="B10231" s="4" t="s">
        <v>24</v>
      </c>
      <c r="C10231" s="4" t="s">
        <v>25</v>
      </c>
      <c r="D10231" s="5">
        <v>46201</v>
      </c>
      <c r="E10231" s="5" t="s">
        <v>186</v>
      </c>
      <c r="F10231" s="5" t="s">
        <v>55</v>
      </c>
      <c r="G10231" s="5" t="s">
        <v>187</v>
      </c>
      <c r="H10231" s="4" t="s">
        <v>1043</v>
      </c>
      <c r="I10231" s="4" t="str">
        <f>VLOOKUP(H10231,[1]物料!$A$1:$M$65536,13,0)</f>
        <v>48.00</v>
      </c>
      <c r="J10231" s="4">
        <v>10.7</v>
      </c>
      <c r="K10231" s="4">
        <f t="shared" si="636"/>
        <v>6.44</v>
      </c>
      <c r="L10231" s="4">
        <f t="shared" si="637"/>
        <v>65.14</v>
      </c>
      <c r="M10231" s="6">
        <v>1</v>
      </c>
      <c r="N10231" s="7">
        <v>128.8</v>
      </c>
      <c r="O10231">
        <f t="shared" si="638"/>
        <v>63.66</v>
      </c>
      <c r="P10231" s="1">
        <f t="shared" si="639"/>
        <v>0.494254658385093</v>
      </c>
    </row>
    <row r="10232" ht="20" customHeight="1" spans="1:16">
      <c r="A10232" s="4" t="s">
        <v>11317</v>
      </c>
      <c r="B10232" s="4" t="s">
        <v>17</v>
      </c>
      <c r="C10232" s="4" t="s">
        <v>18</v>
      </c>
      <c r="D10232" s="5">
        <v>46201</v>
      </c>
      <c r="E10232" s="5" t="s">
        <v>1111</v>
      </c>
      <c r="F10232" s="5" t="s">
        <v>176</v>
      </c>
      <c r="G10232" s="5" t="s">
        <v>1112</v>
      </c>
      <c r="H10232" s="4" t="s">
        <v>4408</v>
      </c>
      <c r="I10232" s="4" t="str">
        <f>VLOOKUP(H10232,[1]物料!$A$1:$M$65536,13,0)</f>
        <v>18.00</v>
      </c>
      <c r="J10232" s="4">
        <v>12</v>
      </c>
      <c r="K10232" s="4">
        <f t="shared" si="636"/>
        <v>3.29</v>
      </c>
      <c r="L10232" s="4">
        <f t="shared" si="637"/>
        <v>33.29</v>
      </c>
      <c r="M10232" s="6">
        <v>1</v>
      </c>
      <c r="N10232" s="7">
        <v>65.8</v>
      </c>
      <c r="O10232">
        <f t="shared" si="638"/>
        <v>32.51</v>
      </c>
      <c r="P10232" s="1">
        <f t="shared" si="639"/>
        <v>0.494072948328267</v>
      </c>
    </row>
    <row r="10233" ht="20" customHeight="1" spans="1:16">
      <c r="A10233" s="4" t="s">
        <v>11318</v>
      </c>
      <c r="B10233" s="4" t="s">
        <v>24</v>
      </c>
      <c r="C10233" s="4" t="s">
        <v>74</v>
      </c>
      <c r="D10233" s="5">
        <v>46201</v>
      </c>
      <c r="E10233" s="5" t="s">
        <v>60</v>
      </c>
      <c r="F10233" s="5" t="s">
        <v>61</v>
      </c>
      <c r="G10233" s="5" t="s">
        <v>62</v>
      </c>
      <c r="H10233" s="4" t="s">
        <v>63</v>
      </c>
      <c r="I10233" s="4" t="str">
        <f>VLOOKUP(H10233,[1]物料!$A$1:$M$65536,13,0)</f>
        <v>24.00</v>
      </c>
      <c r="J10233" s="4">
        <v>8</v>
      </c>
      <c r="K10233" s="4">
        <f t="shared" si="636"/>
        <v>3.265</v>
      </c>
      <c r="L10233" s="4">
        <f t="shared" si="637"/>
        <v>35.265</v>
      </c>
      <c r="M10233" s="6">
        <v>1</v>
      </c>
      <c r="N10233" s="7">
        <v>65.3</v>
      </c>
      <c r="O10233">
        <f t="shared" si="638"/>
        <v>30.035</v>
      </c>
      <c r="P10233" s="1">
        <f t="shared" si="639"/>
        <v>0.459954058192956</v>
      </c>
    </row>
    <row r="10234" ht="20" customHeight="1" spans="1:16">
      <c r="A10234" s="4" t="s">
        <v>11319</v>
      </c>
      <c r="B10234" s="4" t="s">
        <v>24</v>
      </c>
      <c r="C10234" s="4" t="s">
        <v>44</v>
      </c>
      <c r="D10234" s="5">
        <v>46201</v>
      </c>
      <c r="E10234" s="5" t="s">
        <v>384</v>
      </c>
      <c r="F10234" s="5" t="s">
        <v>20</v>
      </c>
      <c r="G10234" s="5" t="s">
        <v>385</v>
      </c>
      <c r="H10234" s="4" t="s">
        <v>563</v>
      </c>
      <c r="I10234" s="4" t="str">
        <f>VLOOKUP(H10234,[1]物料!$A$1:$M$65536,13,0)</f>
        <v>36.60</v>
      </c>
      <c r="J10234" s="4">
        <v>6.5</v>
      </c>
      <c r="K10234" s="4">
        <f t="shared" si="636"/>
        <v>4.435</v>
      </c>
      <c r="L10234" s="4">
        <f t="shared" si="637"/>
        <v>47.535</v>
      </c>
      <c r="M10234" s="6">
        <v>1</v>
      </c>
      <c r="N10234" s="7">
        <v>88.7</v>
      </c>
      <c r="O10234">
        <f t="shared" si="638"/>
        <v>41.165</v>
      </c>
      <c r="P10234" s="1">
        <f t="shared" si="639"/>
        <v>0.464092446448703</v>
      </c>
    </row>
    <row r="10235" ht="20" customHeight="1" spans="1:16">
      <c r="A10235" s="4" t="s">
        <v>11320</v>
      </c>
      <c r="B10235" s="4" t="s">
        <v>17</v>
      </c>
      <c r="C10235" s="4" t="s">
        <v>113</v>
      </c>
      <c r="D10235" s="5">
        <v>46201</v>
      </c>
      <c r="E10235" s="5" t="s">
        <v>278</v>
      </c>
      <c r="F10235" s="5" t="s">
        <v>55</v>
      </c>
      <c r="G10235" s="5" t="s">
        <v>279</v>
      </c>
      <c r="H10235" s="4" t="s">
        <v>280</v>
      </c>
      <c r="I10235" s="4" t="str">
        <f>VLOOKUP(H10235,[1]物料!$A$1:$M$65536,13,0)</f>
        <v>20.00</v>
      </c>
      <c r="J10235" s="4">
        <v>4.5</v>
      </c>
      <c r="K10235" s="4">
        <f t="shared" si="636"/>
        <v>2.79</v>
      </c>
      <c r="L10235" s="4">
        <f t="shared" si="637"/>
        <v>27.29</v>
      </c>
      <c r="M10235" s="6">
        <v>1</v>
      </c>
      <c r="N10235" s="7">
        <v>55.8</v>
      </c>
      <c r="O10235">
        <f t="shared" si="638"/>
        <v>28.51</v>
      </c>
      <c r="P10235" s="1">
        <f t="shared" si="639"/>
        <v>0.510931899641577</v>
      </c>
    </row>
    <row r="10236" ht="20" customHeight="1" spans="1:16">
      <c r="A10236" s="4" t="s">
        <v>11321</v>
      </c>
      <c r="B10236" s="4" t="s">
        <v>17</v>
      </c>
      <c r="C10236" s="4" t="s">
        <v>18</v>
      </c>
      <c r="D10236" s="5">
        <v>46201</v>
      </c>
      <c r="E10236" s="5" t="s">
        <v>309</v>
      </c>
      <c r="F10236" s="5" t="s">
        <v>55</v>
      </c>
      <c r="G10236" s="5" t="s">
        <v>310</v>
      </c>
      <c r="H10236" s="4" t="s">
        <v>957</v>
      </c>
      <c r="I10236" s="4" t="str">
        <f>VLOOKUP(H10236,[1]物料!$A$1:$M$65536,13,0)</f>
        <v>65.00</v>
      </c>
      <c r="J10236" s="4">
        <v>7.2</v>
      </c>
      <c r="K10236" s="4">
        <f t="shared" si="636"/>
        <v>6.4505</v>
      </c>
      <c r="L10236" s="4">
        <f t="shared" si="637"/>
        <v>78.6505</v>
      </c>
      <c r="M10236" s="6">
        <v>1</v>
      </c>
      <c r="N10236" s="7">
        <v>129.01</v>
      </c>
      <c r="O10236">
        <f t="shared" si="638"/>
        <v>50.3595</v>
      </c>
      <c r="P10236" s="1">
        <f t="shared" si="639"/>
        <v>0.390353460972018</v>
      </c>
    </row>
    <row r="10237" ht="20" customHeight="1" spans="1:16">
      <c r="A10237" s="4" t="s">
        <v>11322</v>
      </c>
      <c r="B10237" s="4" t="s">
        <v>17</v>
      </c>
      <c r="C10237" s="4" t="s">
        <v>18</v>
      </c>
      <c r="D10237" s="5">
        <v>46201</v>
      </c>
      <c r="E10237" s="5" t="s">
        <v>50</v>
      </c>
      <c r="F10237" s="5" t="s">
        <v>20</v>
      </c>
      <c r="G10237" s="5" t="s">
        <v>51</v>
      </c>
      <c r="H10237" s="4" t="s">
        <v>210</v>
      </c>
      <c r="I10237" s="4" t="str">
        <f>VLOOKUP(H10237,[1]物料!$A$1:$M$65536,13,0)</f>
        <v>21.00</v>
      </c>
      <c r="J10237" s="4">
        <v>3</v>
      </c>
      <c r="K10237" s="4">
        <f t="shared" si="636"/>
        <v>3.1255</v>
      </c>
      <c r="L10237" s="4">
        <f t="shared" si="637"/>
        <v>27.1255</v>
      </c>
      <c r="M10237" s="6">
        <v>1</v>
      </c>
      <c r="N10237" s="7">
        <v>62.51</v>
      </c>
      <c r="O10237">
        <f t="shared" si="638"/>
        <v>35.3845</v>
      </c>
      <c r="P10237" s="1">
        <f t="shared" si="639"/>
        <v>0.566061430171173</v>
      </c>
    </row>
    <row r="10238" ht="20" customHeight="1" spans="1:16">
      <c r="A10238" s="4" t="s">
        <v>11323</v>
      </c>
      <c r="B10238" s="4" t="s">
        <v>24</v>
      </c>
      <c r="C10238" s="4" t="s">
        <v>119</v>
      </c>
      <c r="D10238" s="5">
        <v>46201</v>
      </c>
      <c r="E10238" s="5" t="s">
        <v>54</v>
      </c>
      <c r="F10238" s="5" t="s">
        <v>55</v>
      </c>
      <c r="G10238" s="5" t="s">
        <v>56</v>
      </c>
      <c r="H10238" s="4" t="s">
        <v>4539</v>
      </c>
      <c r="I10238" s="4" t="str">
        <f>VLOOKUP(H10238,[1]物料!$A$1:$M$65536,13,0)</f>
        <v>12.00</v>
      </c>
      <c r="J10238" s="4">
        <v>8</v>
      </c>
      <c r="K10238" s="4">
        <f t="shared" si="636"/>
        <v>2.14</v>
      </c>
      <c r="L10238" s="4">
        <f t="shared" si="637"/>
        <v>22.14</v>
      </c>
      <c r="M10238" s="6">
        <v>1</v>
      </c>
      <c r="N10238" s="7">
        <v>42.8</v>
      </c>
      <c r="O10238">
        <f t="shared" si="638"/>
        <v>20.66</v>
      </c>
      <c r="P10238" s="1">
        <f t="shared" si="639"/>
        <v>0.482710280373832</v>
      </c>
    </row>
    <row r="10239" ht="20" customHeight="1" spans="1:16">
      <c r="A10239" s="4" t="s">
        <v>11324</v>
      </c>
      <c r="B10239" s="4" t="s">
        <v>17</v>
      </c>
      <c r="C10239" s="4" t="s">
        <v>18</v>
      </c>
      <c r="D10239" s="5">
        <v>46201</v>
      </c>
      <c r="E10239" s="5" t="s">
        <v>186</v>
      </c>
      <c r="F10239" s="5" t="s">
        <v>55</v>
      </c>
      <c r="G10239" s="5" t="s">
        <v>187</v>
      </c>
      <c r="H10239" s="4" t="s">
        <v>1318</v>
      </c>
      <c r="I10239" s="4" t="str">
        <f>VLOOKUP(H10239,[1]物料!$A$1:$M$65536,13,0)</f>
        <v>48.00</v>
      </c>
      <c r="J10239" s="4">
        <v>7.2</v>
      </c>
      <c r="K10239" s="4">
        <f t="shared" si="636"/>
        <v>7.068</v>
      </c>
      <c r="L10239" s="4">
        <f t="shared" si="637"/>
        <v>62.268</v>
      </c>
      <c r="M10239" s="6">
        <v>1</v>
      </c>
      <c r="N10239" s="7">
        <v>141.36</v>
      </c>
      <c r="O10239">
        <f t="shared" si="638"/>
        <v>79.092</v>
      </c>
      <c r="P10239" s="1">
        <f t="shared" si="639"/>
        <v>0.559507640067912</v>
      </c>
    </row>
    <row r="10240" ht="20" customHeight="1" spans="1:16">
      <c r="A10240" s="4" t="s">
        <v>11325</v>
      </c>
      <c r="B10240" s="4" t="s">
        <v>17</v>
      </c>
      <c r="C10240" s="4" t="s">
        <v>167</v>
      </c>
      <c r="D10240" s="5">
        <v>46201</v>
      </c>
      <c r="E10240" s="5" t="s">
        <v>291</v>
      </c>
      <c r="F10240" s="5" t="s">
        <v>55</v>
      </c>
      <c r="G10240" s="5" t="s">
        <v>292</v>
      </c>
      <c r="H10240" s="4" t="s">
        <v>293</v>
      </c>
      <c r="I10240" s="4" t="str">
        <f>VLOOKUP(H10240,[1]物料!$A$1:$M$65536,13,0)</f>
        <v>40.00</v>
      </c>
      <c r="J10240" s="4">
        <v>7.2</v>
      </c>
      <c r="K10240" s="4">
        <f t="shared" si="636"/>
        <v>4.957</v>
      </c>
      <c r="L10240" s="4">
        <f t="shared" si="637"/>
        <v>52.157</v>
      </c>
      <c r="M10240" s="6">
        <v>1</v>
      </c>
      <c r="N10240" s="7">
        <v>99.14</v>
      </c>
      <c r="O10240">
        <f t="shared" si="638"/>
        <v>46.983</v>
      </c>
      <c r="P10240" s="1">
        <f t="shared" si="639"/>
        <v>0.473905588057293</v>
      </c>
    </row>
    <row r="10241" ht="20" customHeight="1" spans="1:16">
      <c r="A10241" s="4" t="s">
        <v>11326</v>
      </c>
      <c r="B10241" s="4" t="s">
        <v>17</v>
      </c>
      <c r="C10241" s="4" t="s">
        <v>18</v>
      </c>
      <c r="D10241" s="5">
        <v>46201</v>
      </c>
      <c r="E10241" s="5" t="s">
        <v>19</v>
      </c>
      <c r="F10241" s="5" t="s">
        <v>20</v>
      </c>
      <c r="G10241" s="5" t="s">
        <v>21</v>
      </c>
      <c r="H10241" s="4" t="s">
        <v>107</v>
      </c>
      <c r="I10241" s="4" t="str">
        <f>VLOOKUP(H10241,[1]物料!$A$1:$M$65536,13,0)</f>
        <v>43.30</v>
      </c>
      <c r="J10241" s="4">
        <v>3.5</v>
      </c>
      <c r="K10241" s="4">
        <f t="shared" si="636"/>
        <v>4.0235</v>
      </c>
      <c r="L10241" s="4">
        <f t="shared" si="637"/>
        <v>50.8235</v>
      </c>
      <c r="M10241" s="6">
        <v>1</v>
      </c>
      <c r="N10241" s="7">
        <v>80.47</v>
      </c>
      <c r="O10241">
        <f t="shared" si="638"/>
        <v>29.6465</v>
      </c>
      <c r="P10241" s="1">
        <f t="shared" si="639"/>
        <v>0.368416801292407</v>
      </c>
    </row>
    <row r="10242" ht="20" customHeight="1" spans="1:16">
      <c r="A10242" s="4" t="s">
        <v>11327</v>
      </c>
      <c r="B10242" s="4" t="s">
        <v>24</v>
      </c>
      <c r="C10242" s="4" t="s">
        <v>803</v>
      </c>
      <c r="D10242" s="5">
        <v>46201</v>
      </c>
      <c r="E10242" s="5" t="s">
        <v>2525</v>
      </c>
      <c r="F10242" s="5" t="s">
        <v>770</v>
      </c>
      <c r="G10242" s="5" t="s">
        <v>2526</v>
      </c>
      <c r="H10242" s="4" t="s">
        <v>11328</v>
      </c>
      <c r="I10242" s="4" t="str">
        <f>VLOOKUP(H10242,[1]物料!$A$1:$M$65536,13,0)</f>
        <v>17.50</v>
      </c>
      <c r="J10242" s="4">
        <v>6.3</v>
      </c>
      <c r="K10242" s="4">
        <f t="shared" si="636"/>
        <v>1.8275</v>
      </c>
      <c r="L10242" s="4">
        <f t="shared" si="637"/>
        <v>25.6275</v>
      </c>
      <c r="M10242" s="6">
        <v>1</v>
      </c>
      <c r="N10242" s="7">
        <v>36.55</v>
      </c>
      <c r="O10242">
        <f t="shared" si="638"/>
        <v>10.9225</v>
      </c>
      <c r="P10242" s="1">
        <f t="shared" si="639"/>
        <v>0.298837209302325</v>
      </c>
    </row>
    <row r="10243" ht="20" customHeight="1" spans="1:16">
      <c r="A10243" s="4" t="s">
        <v>11329</v>
      </c>
      <c r="B10243" s="4" t="s">
        <v>17</v>
      </c>
      <c r="C10243" s="4" t="s">
        <v>18</v>
      </c>
      <c r="D10243" s="5">
        <v>46201</v>
      </c>
      <c r="E10243" s="5" t="s">
        <v>270</v>
      </c>
      <c r="F10243" s="5" t="s">
        <v>20</v>
      </c>
      <c r="G10243" s="5" t="s">
        <v>271</v>
      </c>
      <c r="H10243" s="4" t="s">
        <v>667</v>
      </c>
      <c r="I10243" s="4" t="str">
        <f>VLOOKUP(H10243,[1]物料!$A$1:$M$65536,13,0)</f>
        <v>19.90</v>
      </c>
      <c r="J10243" s="4">
        <v>3</v>
      </c>
      <c r="K10243" s="4">
        <f t="shared" ref="K10243:K10306" si="640">N10243*0.05</f>
        <v>2.8405</v>
      </c>
      <c r="L10243" s="4">
        <f t="shared" ref="L10243:L10306" si="641">I10243+J10243+K10243</f>
        <v>25.7405</v>
      </c>
      <c r="M10243" s="6">
        <v>1</v>
      </c>
      <c r="N10243" s="7">
        <v>56.81</v>
      </c>
      <c r="O10243">
        <f t="shared" ref="O10243:O10306" si="642">N10243-L10243</f>
        <v>31.0695</v>
      </c>
      <c r="P10243" s="1">
        <f t="shared" ref="P10243:P10306" si="643">O10243/N10243</f>
        <v>0.546901953881359</v>
      </c>
    </row>
    <row r="10244" ht="20" customHeight="1" spans="1:16">
      <c r="A10244" s="4" t="s">
        <v>11330</v>
      </c>
      <c r="B10244" s="4" t="s">
        <v>24</v>
      </c>
      <c r="C10244" s="4" t="s">
        <v>25</v>
      </c>
      <c r="D10244" s="5">
        <v>46201</v>
      </c>
      <c r="E10244" s="5" t="s">
        <v>465</v>
      </c>
      <c r="F10244" s="5" t="s">
        <v>20</v>
      </c>
      <c r="G10244" s="5" t="s">
        <v>466</v>
      </c>
      <c r="H10244" s="4" t="s">
        <v>2511</v>
      </c>
      <c r="I10244" s="4" t="str">
        <f>VLOOKUP(H10244,[1]物料!$A$1:$M$65536,13,0)</f>
        <v>33.70</v>
      </c>
      <c r="J10244" s="4">
        <v>7</v>
      </c>
      <c r="K10244" s="4">
        <f t="shared" si="640"/>
        <v>4.4555</v>
      </c>
      <c r="L10244" s="4">
        <f t="shared" si="641"/>
        <v>45.1555</v>
      </c>
      <c r="M10244" s="6">
        <v>1</v>
      </c>
      <c r="N10244" s="7">
        <v>89.11</v>
      </c>
      <c r="O10244">
        <f t="shared" si="642"/>
        <v>43.9545</v>
      </c>
      <c r="P10244" s="1">
        <f t="shared" si="643"/>
        <v>0.493261137919425</v>
      </c>
    </row>
    <row r="10245" ht="20" customHeight="1" spans="1:16">
      <c r="A10245" s="4" t="s">
        <v>11331</v>
      </c>
      <c r="B10245" s="4" t="s">
        <v>17</v>
      </c>
      <c r="C10245" s="4" t="s">
        <v>113</v>
      </c>
      <c r="D10245" s="5">
        <v>46201</v>
      </c>
      <c r="E10245" s="5" t="s">
        <v>793</v>
      </c>
      <c r="F10245" s="5" t="s">
        <v>55</v>
      </c>
      <c r="G10245" s="5" t="s">
        <v>794</v>
      </c>
      <c r="H10245" s="4" t="s">
        <v>1186</v>
      </c>
      <c r="I10245" s="4" t="str">
        <f>VLOOKUP(H10245,[1]物料!$A$1:$M$65536,13,0)</f>
        <v>30.00</v>
      </c>
      <c r="J10245" s="4">
        <v>7.2</v>
      </c>
      <c r="K10245" s="4">
        <f t="shared" si="640"/>
        <v>4.49</v>
      </c>
      <c r="L10245" s="4">
        <f t="shared" si="641"/>
        <v>41.69</v>
      </c>
      <c r="M10245" s="6">
        <v>1</v>
      </c>
      <c r="N10245" s="7">
        <v>89.8</v>
      </c>
      <c r="O10245">
        <f t="shared" si="642"/>
        <v>48.11</v>
      </c>
      <c r="P10245" s="1">
        <f t="shared" si="643"/>
        <v>0.535746102449889</v>
      </c>
    </row>
    <row r="10246" ht="20" customHeight="1" spans="1:16">
      <c r="A10246" s="4" t="s">
        <v>11332</v>
      </c>
      <c r="B10246" s="4" t="s">
        <v>17</v>
      </c>
      <c r="C10246" s="4" t="s">
        <v>18</v>
      </c>
      <c r="D10246" s="5">
        <v>46201</v>
      </c>
      <c r="E10246" s="5" t="s">
        <v>384</v>
      </c>
      <c r="F10246" s="5" t="s">
        <v>20</v>
      </c>
      <c r="G10246" s="5" t="s">
        <v>385</v>
      </c>
      <c r="H10246" s="4" t="s">
        <v>386</v>
      </c>
      <c r="I10246" s="4" t="str">
        <f>VLOOKUP(H10246,[1]物料!$A$1:$M$65536,13,0)</f>
        <v>36.60</v>
      </c>
      <c r="J10246" s="4">
        <v>3</v>
      </c>
      <c r="K10246" s="4">
        <f t="shared" si="640"/>
        <v>4.693</v>
      </c>
      <c r="L10246" s="4">
        <f t="shared" si="641"/>
        <v>44.293</v>
      </c>
      <c r="M10246" s="6">
        <v>1</v>
      </c>
      <c r="N10246" s="7">
        <v>93.86</v>
      </c>
      <c r="O10246">
        <f t="shared" si="642"/>
        <v>49.567</v>
      </c>
      <c r="P10246" s="1">
        <f t="shared" si="643"/>
        <v>0.528095035158747</v>
      </c>
    </row>
    <row r="10247" ht="20" customHeight="1" spans="1:16">
      <c r="A10247" s="4" t="s">
        <v>11333</v>
      </c>
      <c r="B10247" s="4" t="s">
        <v>17</v>
      </c>
      <c r="C10247" s="4" t="s">
        <v>167</v>
      </c>
      <c r="D10247" s="5">
        <v>46201</v>
      </c>
      <c r="E10247" s="5" t="s">
        <v>186</v>
      </c>
      <c r="F10247" s="5" t="s">
        <v>55</v>
      </c>
      <c r="G10247" s="5" t="s">
        <v>187</v>
      </c>
      <c r="H10247" s="4" t="s">
        <v>324</v>
      </c>
      <c r="I10247" s="4" t="str">
        <f>VLOOKUP(H10247,[1]物料!$A$1:$M$65536,13,0)</f>
        <v>48.00</v>
      </c>
      <c r="J10247" s="4">
        <v>7.2</v>
      </c>
      <c r="K10247" s="4">
        <f t="shared" si="640"/>
        <v>7.44</v>
      </c>
      <c r="L10247" s="4">
        <f t="shared" si="641"/>
        <v>62.64</v>
      </c>
      <c r="M10247" s="6">
        <v>1</v>
      </c>
      <c r="N10247" s="7">
        <v>148.8</v>
      </c>
      <c r="O10247">
        <f t="shared" si="642"/>
        <v>86.16</v>
      </c>
      <c r="P10247" s="1">
        <f t="shared" si="643"/>
        <v>0.579032258064516</v>
      </c>
    </row>
    <row r="10248" ht="20" customHeight="1" spans="1:16">
      <c r="A10248" s="4" t="s">
        <v>11334</v>
      </c>
      <c r="B10248" s="4" t="s">
        <v>17</v>
      </c>
      <c r="C10248" s="4" t="s">
        <v>105</v>
      </c>
      <c r="D10248" s="5">
        <v>46201</v>
      </c>
      <c r="E10248" s="5" t="s">
        <v>90</v>
      </c>
      <c r="F10248" s="5" t="s">
        <v>55</v>
      </c>
      <c r="G10248" s="5" t="s">
        <v>91</v>
      </c>
      <c r="H10248" s="4" t="s">
        <v>1488</v>
      </c>
      <c r="I10248" s="4" t="str">
        <f>VLOOKUP(H10248,[1]物料!$A$1:$M$65536,13,0)</f>
        <v>40.00</v>
      </c>
      <c r="J10248" s="4">
        <v>7.2</v>
      </c>
      <c r="K10248" s="4">
        <f t="shared" si="640"/>
        <v>6.49</v>
      </c>
      <c r="L10248" s="4">
        <f t="shared" si="641"/>
        <v>53.69</v>
      </c>
      <c r="M10248" s="6">
        <v>1</v>
      </c>
      <c r="N10248" s="7">
        <v>129.8</v>
      </c>
      <c r="O10248">
        <f t="shared" si="642"/>
        <v>76.11</v>
      </c>
      <c r="P10248" s="1">
        <f t="shared" si="643"/>
        <v>0.586363636363636</v>
      </c>
    </row>
    <row r="10249" ht="20" customHeight="1" spans="1:16">
      <c r="A10249" s="4" t="s">
        <v>11335</v>
      </c>
      <c r="B10249" s="4" t="s">
        <v>24</v>
      </c>
      <c r="C10249" s="4" t="s">
        <v>119</v>
      </c>
      <c r="D10249" s="5">
        <v>46201</v>
      </c>
      <c r="E10249" s="5" t="s">
        <v>286</v>
      </c>
      <c r="F10249" s="5" t="s">
        <v>55</v>
      </c>
      <c r="G10249" s="5" t="s">
        <v>287</v>
      </c>
      <c r="H10249" s="4" t="s">
        <v>288</v>
      </c>
      <c r="I10249" s="4" t="str">
        <f>VLOOKUP(H10249,[1]物料!$A$1:$M$65536,13,0)</f>
        <v>40.00</v>
      </c>
      <c r="J10249" s="4">
        <v>10.7</v>
      </c>
      <c r="K10249" s="4">
        <f t="shared" si="640"/>
        <v>5.745</v>
      </c>
      <c r="L10249" s="4">
        <f t="shared" si="641"/>
        <v>56.445</v>
      </c>
      <c r="M10249" s="6">
        <v>1</v>
      </c>
      <c r="N10249" s="7">
        <v>114.9</v>
      </c>
      <c r="O10249">
        <f t="shared" si="642"/>
        <v>58.455</v>
      </c>
      <c r="P10249" s="1">
        <f t="shared" si="643"/>
        <v>0.508746736292428</v>
      </c>
    </row>
    <row r="10250" ht="20" customHeight="1" spans="1:16">
      <c r="A10250" s="4" t="s">
        <v>11336</v>
      </c>
      <c r="B10250" s="4" t="s">
        <v>17</v>
      </c>
      <c r="C10250" s="4" t="s">
        <v>167</v>
      </c>
      <c r="D10250" s="5">
        <v>46201</v>
      </c>
      <c r="E10250" s="5" t="s">
        <v>54</v>
      </c>
      <c r="F10250" s="5" t="s">
        <v>55</v>
      </c>
      <c r="G10250" s="5" t="s">
        <v>56</v>
      </c>
      <c r="H10250" s="4" t="s">
        <v>1052</v>
      </c>
      <c r="I10250" s="4" t="str">
        <f>VLOOKUP(H10250,[1]物料!$A$1:$M$65536,13,0)</f>
        <v>12.00</v>
      </c>
      <c r="J10250" s="4">
        <v>4.5</v>
      </c>
      <c r="K10250" s="4">
        <f t="shared" si="640"/>
        <v>1.99</v>
      </c>
      <c r="L10250" s="4">
        <f t="shared" si="641"/>
        <v>18.49</v>
      </c>
      <c r="M10250" s="6">
        <v>1</v>
      </c>
      <c r="N10250" s="7">
        <v>39.8</v>
      </c>
      <c r="O10250">
        <f t="shared" si="642"/>
        <v>21.31</v>
      </c>
      <c r="P10250" s="1">
        <f t="shared" si="643"/>
        <v>0.535427135678392</v>
      </c>
    </row>
    <row r="10251" ht="20" customHeight="1" spans="1:16">
      <c r="A10251" s="4" t="s">
        <v>11337</v>
      </c>
      <c r="B10251" s="4" t="s">
        <v>24</v>
      </c>
      <c r="C10251" s="4" t="s">
        <v>59</v>
      </c>
      <c r="D10251" s="5">
        <v>46201</v>
      </c>
      <c r="E10251" s="5" t="s">
        <v>120</v>
      </c>
      <c r="F10251" s="5" t="s">
        <v>70</v>
      </c>
      <c r="G10251" s="5" t="s">
        <v>121</v>
      </c>
      <c r="H10251" s="4" t="s">
        <v>685</v>
      </c>
      <c r="I10251" s="4" t="str">
        <f>VLOOKUP(H10251,[1]物料!$A$1:$M$65536,13,0)</f>
        <v>36.00</v>
      </c>
      <c r="J10251" s="4">
        <v>6.5</v>
      </c>
      <c r="K10251" s="4">
        <f t="shared" si="640"/>
        <v>4.49</v>
      </c>
      <c r="L10251" s="4">
        <f t="shared" si="641"/>
        <v>46.99</v>
      </c>
      <c r="M10251" s="6">
        <v>1</v>
      </c>
      <c r="N10251" s="7">
        <v>89.8</v>
      </c>
      <c r="O10251">
        <f t="shared" si="642"/>
        <v>42.81</v>
      </c>
      <c r="P10251" s="1">
        <f t="shared" si="643"/>
        <v>0.476726057906459</v>
      </c>
    </row>
    <row r="10252" ht="20" customHeight="1" spans="1:16">
      <c r="A10252" s="4" t="s">
        <v>11338</v>
      </c>
      <c r="B10252" s="4" t="s">
        <v>24</v>
      </c>
      <c r="C10252" s="4" t="s">
        <v>59</v>
      </c>
      <c r="D10252" s="5">
        <v>46201</v>
      </c>
      <c r="E10252" s="5" t="s">
        <v>186</v>
      </c>
      <c r="F10252" s="5" t="s">
        <v>55</v>
      </c>
      <c r="G10252" s="5" t="s">
        <v>187</v>
      </c>
      <c r="H10252" s="4" t="s">
        <v>557</v>
      </c>
      <c r="I10252" s="4" t="str">
        <f>VLOOKUP(H10252,[1]物料!$A$1:$M$65536,13,0)</f>
        <v>48.00</v>
      </c>
      <c r="J10252" s="4">
        <v>10.7</v>
      </c>
      <c r="K10252" s="4">
        <f t="shared" si="640"/>
        <v>6.94</v>
      </c>
      <c r="L10252" s="4">
        <f t="shared" si="641"/>
        <v>65.64</v>
      </c>
      <c r="M10252" s="6">
        <v>1</v>
      </c>
      <c r="N10252" s="7">
        <v>138.8</v>
      </c>
      <c r="O10252">
        <f t="shared" si="642"/>
        <v>73.16</v>
      </c>
      <c r="P10252" s="1">
        <f t="shared" si="643"/>
        <v>0.527089337175793</v>
      </c>
    </row>
    <row r="10253" ht="20" customHeight="1" spans="1:16">
      <c r="A10253" s="4" t="s">
        <v>11339</v>
      </c>
      <c r="B10253" s="4" t="s">
        <v>24</v>
      </c>
      <c r="C10253" s="4" t="s">
        <v>119</v>
      </c>
      <c r="D10253" s="5">
        <v>46201</v>
      </c>
      <c r="E10253" s="5" t="s">
        <v>60</v>
      </c>
      <c r="F10253" s="5" t="s">
        <v>61</v>
      </c>
      <c r="G10253" s="5" t="s">
        <v>62</v>
      </c>
      <c r="H10253" s="4" t="s">
        <v>157</v>
      </c>
      <c r="I10253" s="4" t="str">
        <f>VLOOKUP(H10253,[1]物料!$A$1:$M$65536,13,0)</f>
        <v>24.00</v>
      </c>
      <c r="J10253" s="4">
        <v>8</v>
      </c>
      <c r="K10253" s="4">
        <f t="shared" si="640"/>
        <v>3.225</v>
      </c>
      <c r="L10253" s="4">
        <f t="shared" si="641"/>
        <v>35.225</v>
      </c>
      <c r="M10253" s="6">
        <v>1</v>
      </c>
      <c r="N10253" s="7">
        <v>64.5</v>
      </c>
      <c r="O10253">
        <f t="shared" si="642"/>
        <v>29.275</v>
      </c>
      <c r="P10253" s="1">
        <f t="shared" si="643"/>
        <v>0.453875968992248</v>
      </c>
    </row>
    <row r="10254" ht="20" customHeight="1" spans="1:16">
      <c r="A10254" s="4" t="s">
        <v>11340</v>
      </c>
      <c r="B10254" s="4" t="s">
        <v>24</v>
      </c>
      <c r="C10254" s="4" t="s">
        <v>59</v>
      </c>
      <c r="D10254" s="5">
        <v>46201</v>
      </c>
      <c r="E10254" s="5" t="s">
        <v>270</v>
      </c>
      <c r="F10254" s="5" t="s">
        <v>20</v>
      </c>
      <c r="G10254" s="5" t="s">
        <v>271</v>
      </c>
      <c r="H10254" s="4" t="s">
        <v>272</v>
      </c>
      <c r="I10254" s="4" t="str">
        <f>VLOOKUP(H10254,[1]物料!$A$1:$M$65536,13,0)</f>
        <v>19.90</v>
      </c>
      <c r="J10254" s="4">
        <v>6.5</v>
      </c>
      <c r="K10254" s="4">
        <f t="shared" si="640"/>
        <v>2.99</v>
      </c>
      <c r="L10254" s="4">
        <f t="shared" si="641"/>
        <v>29.39</v>
      </c>
      <c r="M10254" s="6">
        <v>1</v>
      </c>
      <c r="N10254" s="7">
        <v>59.8</v>
      </c>
      <c r="O10254">
        <f t="shared" si="642"/>
        <v>30.41</v>
      </c>
      <c r="P10254" s="1">
        <f t="shared" si="643"/>
        <v>0.508528428093645</v>
      </c>
    </row>
    <row r="10255" ht="20" customHeight="1" spans="1:16">
      <c r="A10255" s="4" t="s">
        <v>11341</v>
      </c>
      <c r="B10255" s="4" t="s">
        <v>17</v>
      </c>
      <c r="C10255" s="4" t="s">
        <v>49</v>
      </c>
      <c r="D10255" s="5">
        <v>46201</v>
      </c>
      <c r="E10255" s="5" t="s">
        <v>54</v>
      </c>
      <c r="F10255" s="5" t="s">
        <v>55</v>
      </c>
      <c r="G10255" s="5" t="s">
        <v>56</v>
      </c>
      <c r="H10255" s="4" t="s">
        <v>1052</v>
      </c>
      <c r="I10255" s="4" t="str">
        <f>VLOOKUP(H10255,[1]物料!$A$1:$M$65536,13,0)</f>
        <v>12.00</v>
      </c>
      <c r="J10255" s="4">
        <v>4.5</v>
      </c>
      <c r="K10255" s="4">
        <f t="shared" si="640"/>
        <v>1.875</v>
      </c>
      <c r="L10255" s="4">
        <f t="shared" si="641"/>
        <v>18.375</v>
      </c>
      <c r="M10255" s="6">
        <v>1</v>
      </c>
      <c r="N10255" s="7">
        <v>37.5</v>
      </c>
      <c r="O10255">
        <f t="shared" si="642"/>
        <v>19.125</v>
      </c>
      <c r="P10255" s="1">
        <f t="shared" si="643"/>
        <v>0.51</v>
      </c>
    </row>
    <row r="10256" ht="20" customHeight="1" spans="1:16">
      <c r="A10256" s="4" t="s">
        <v>11342</v>
      </c>
      <c r="B10256" s="4" t="s">
        <v>17</v>
      </c>
      <c r="C10256" s="4" t="s">
        <v>18</v>
      </c>
      <c r="D10256" s="5">
        <v>46201</v>
      </c>
      <c r="E10256" s="5" t="s">
        <v>19</v>
      </c>
      <c r="F10256" s="5" t="s">
        <v>20</v>
      </c>
      <c r="G10256" s="5" t="s">
        <v>21</v>
      </c>
      <c r="H10256" s="4" t="s">
        <v>444</v>
      </c>
      <c r="I10256" s="4" t="str">
        <f>VLOOKUP(H10256,[1]物料!$A$1:$M$65536,13,0)</f>
        <v>43.30</v>
      </c>
      <c r="J10256" s="4">
        <v>3.5</v>
      </c>
      <c r="K10256" s="4">
        <f t="shared" si="640"/>
        <v>4.896</v>
      </c>
      <c r="L10256" s="4">
        <f t="shared" si="641"/>
        <v>51.696</v>
      </c>
      <c r="M10256" s="6">
        <v>1</v>
      </c>
      <c r="N10256" s="7">
        <v>97.92</v>
      </c>
      <c r="O10256">
        <f t="shared" si="642"/>
        <v>46.224</v>
      </c>
      <c r="P10256" s="1">
        <f t="shared" si="643"/>
        <v>0.472058823529412</v>
      </c>
    </row>
    <row r="10257" ht="20" customHeight="1" spans="1:16">
      <c r="A10257" s="4" t="s">
        <v>11342</v>
      </c>
      <c r="B10257" s="4" t="s">
        <v>17</v>
      </c>
      <c r="C10257" s="4" t="s">
        <v>18</v>
      </c>
      <c r="D10257" s="5">
        <v>46201</v>
      </c>
      <c r="E10257" s="5" t="s">
        <v>19</v>
      </c>
      <c r="F10257" s="5" t="s">
        <v>20</v>
      </c>
      <c r="G10257" s="5" t="s">
        <v>21</v>
      </c>
      <c r="H10257" s="4" t="s">
        <v>107</v>
      </c>
      <c r="I10257" s="4" t="str">
        <f>VLOOKUP(H10257,[1]物料!$A$1:$M$65536,13,0)</f>
        <v>43.30</v>
      </c>
      <c r="J10257" s="4">
        <v>3.5</v>
      </c>
      <c r="K10257" s="4">
        <f t="shared" si="640"/>
        <v>4.2355</v>
      </c>
      <c r="L10257" s="4">
        <f t="shared" si="641"/>
        <v>51.0355</v>
      </c>
      <c r="M10257" s="6">
        <v>1</v>
      </c>
      <c r="N10257" s="7">
        <v>84.71</v>
      </c>
      <c r="O10257">
        <f t="shared" si="642"/>
        <v>33.6745</v>
      </c>
      <c r="P10257" s="1">
        <f t="shared" si="643"/>
        <v>0.397526856333373</v>
      </c>
    </row>
    <row r="10258" ht="20" customHeight="1" spans="1:16">
      <c r="A10258" s="4" t="s">
        <v>11343</v>
      </c>
      <c r="B10258" s="4" t="s">
        <v>24</v>
      </c>
      <c r="C10258" s="4" t="s">
        <v>25</v>
      </c>
      <c r="D10258" s="5">
        <v>46201</v>
      </c>
      <c r="E10258" s="5" t="s">
        <v>75</v>
      </c>
      <c r="F10258" s="5" t="s">
        <v>61</v>
      </c>
      <c r="G10258" s="5" t="s">
        <v>76</v>
      </c>
      <c r="H10258" s="4" t="s">
        <v>77</v>
      </c>
      <c r="I10258" s="4" t="str">
        <f>VLOOKUP(H10258,[1]物料!$A$1:$M$65536,13,0)</f>
        <v>25.00</v>
      </c>
      <c r="J10258" s="4">
        <v>8</v>
      </c>
      <c r="K10258" s="4">
        <f t="shared" si="640"/>
        <v>5.94</v>
      </c>
      <c r="L10258" s="4">
        <f t="shared" si="641"/>
        <v>38.94</v>
      </c>
      <c r="M10258" s="6">
        <v>1</v>
      </c>
      <c r="N10258" s="7">
        <v>118.8</v>
      </c>
      <c r="O10258">
        <f t="shared" si="642"/>
        <v>79.86</v>
      </c>
      <c r="P10258" s="1">
        <f t="shared" si="643"/>
        <v>0.672222222222222</v>
      </c>
    </row>
    <row r="10259" ht="20" customHeight="1" spans="1:16">
      <c r="A10259" s="4" t="s">
        <v>11344</v>
      </c>
      <c r="B10259" s="4" t="s">
        <v>24</v>
      </c>
      <c r="C10259" s="4" t="s">
        <v>119</v>
      </c>
      <c r="D10259" s="5">
        <v>46201</v>
      </c>
      <c r="E10259" s="5" t="s">
        <v>60</v>
      </c>
      <c r="F10259" s="5" t="s">
        <v>61</v>
      </c>
      <c r="G10259" s="5" t="s">
        <v>62</v>
      </c>
      <c r="H10259" s="4" t="s">
        <v>63</v>
      </c>
      <c r="I10259" s="4" t="str">
        <f>VLOOKUP(H10259,[1]物料!$A$1:$M$65536,13,0)</f>
        <v>24.00</v>
      </c>
      <c r="J10259" s="4">
        <v>8</v>
      </c>
      <c r="K10259" s="4">
        <f t="shared" si="640"/>
        <v>3.435</v>
      </c>
      <c r="L10259" s="4">
        <f t="shared" si="641"/>
        <v>35.435</v>
      </c>
      <c r="M10259" s="6">
        <v>1</v>
      </c>
      <c r="N10259" s="7">
        <v>68.7</v>
      </c>
      <c r="O10259">
        <f t="shared" si="642"/>
        <v>33.265</v>
      </c>
      <c r="P10259" s="1">
        <f t="shared" si="643"/>
        <v>0.484206695778748</v>
      </c>
    </row>
    <row r="10260" ht="20" customHeight="1" spans="1:16">
      <c r="A10260" s="4" t="s">
        <v>11345</v>
      </c>
      <c r="B10260" s="4" t="s">
        <v>24</v>
      </c>
      <c r="C10260" s="4" t="s">
        <v>411</v>
      </c>
      <c r="D10260" s="5">
        <v>46201</v>
      </c>
      <c r="E10260" s="5" t="s">
        <v>83</v>
      </c>
      <c r="F10260" s="5" t="s">
        <v>55</v>
      </c>
      <c r="G10260" s="5" t="s">
        <v>84</v>
      </c>
      <c r="H10260" s="4" t="s">
        <v>138</v>
      </c>
      <c r="I10260" s="4" t="str">
        <f>VLOOKUP(H10260,[1]物料!$A$1:$M$65536,13,0)</f>
        <v>52.00</v>
      </c>
      <c r="J10260" s="4">
        <v>18</v>
      </c>
      <c r="K10260" s="4">
        <f t="shared" si="640"/>
        <v>6.44</v>
      </c>
      <c r="L10260" s="4">
        <f t="shared" si="641"/>
        <v>76.44</v>
      </c>
      <c r="M10260" s="6">
        <v>1</v>
      </c>
      <c r="N10260" s="7">
        <v>128.8</v>
      </c>
      <c r="O10260">
        <f t="shared" si="642"/>
        <v>52.36</v>
      </c>
      <c r="P10260" s="1">
        <f t="shared" si="643"/>
        <v>0.406521739130435</v>
      </c>
    </row>
    <row r="10261" ht="20" customHeight="1" spans="1:16">
      <c r="A10261" s="4" t="s">
        <v>11346</v>
      </c>
      <c r="B10261" s="4" t="s">
        <v>17</v>
      </c>
      <c r="C10261" s="4" t="s">
        <v>18</v>
      </c>
      <c r="D10261" s="5">
        <v>46201</v>
      </c>
      <c r="E10261" s="5" t="s">
        <v>1261</v>
      </c>
      <c r="F10261" s="5" t="s">
        <v>32</v>
      </c>
      <c r="G10261" s="5" t="s">
        <v>1262</v>
      </c>
      <c r="H10261" s="4" t="s">
        <v>2494</v>
      </c>
      <c r="I10261" s="4" t="str">
        <f>VLOOKUP(H10261,[1]物料!$A$1:$M$65536,13,0)</f>
        <v>143.00</v>
      </c>
      <c r="J10261" s="4">
        <v>13.6</v>
      </c>
      <c r="K10261" s="4">
        <f t="shared" si="640"/>
        <v>10.9065</v>
      </c>
      <c r="L10261" s="4">
        <f t="shared" si="641"/>
        <v>167.5065</v>
      </c>
      <c r="M10261" s="6">
        <v>1</v>
      </c>
      <c r="N10261" s="7">
        <v>218.13</v>
      </c>
      <c r="O10261">
        <f t="shared" si="642"/>
        <v>50.6235</v>
      </c>
      <c r="P10261" s="1">
        <f t="shared" si="643"/>
        <v>0.232079493879796</v>
      </c>
    </row>
    <row r="10262" ht="20" customHeight="1" spans="1:16">
      <c r="A10262" s="4" t="s">
        <v>11347</v>
      </c>
      <c r="B10262" s="4" t="s">
        <v>17</v>
      </c>
      <c r="C10262" s="4" t="s">
        <v>18</v>
      </c>
      <c r="D10262" s="5">
        <v>46201</v>
      </c>
      <c r="E10262" s="5" t="s">
        <v>75</v>
      </c>
      <c r="F10262" s="5" t="s">
        <v>61</v>
      </c>
      <c r="G10262" s="5" t="s">
        <v>76</v>
      </c>
      <c r="H10262" s="4" t="s">
        <v>77</v>
      </c>
      <c r="I10262" s="4" t="str">
        <f>VLOOKUP(H10262,[1]物料!$A$1:$M$65536,13,0)</f>
        <v>25.00</v>
      </c>
      <c r="J10262" s="4">
        <v>4.5</v>
      </c>
      <c r="K10262" s="4">
        <f t="shared" si="640"/>
        <v>5.19</v>
      </c>
      <c r="L10262" s="4">
        <f t="shared" si="641"/>
        <v>34.69</v>
      </c>
      <c r="M10262" s="6">
        <v>1</v>
      </c>
      <c r="N10262" s="7">
        <v>103.8</v>
      </c>
      <c r="O10262">
        <f t="shared" si="642"/>
        <v>69.11</v>
      </c>
      <c r="P10262" s="1">
        <f t="shared" si="643"/>
        <v>0.665799614643545</v>
      </c>
    </row>
    <row r="10263" ht="20" customHeight="1" spans="1:16">
      <c r="A10263" s="4" t="s">
        <v>11348</v>
      </c>
      <c r="B10263" s="4" t="s">
        <v>17</v>
      </c>
      <c r="C10263" s="4" t="s">
        <v>3175</v>
      </c>
      <c r="D10263" s="5">
        <v>46201</v>
      </c>
      <c r="E10263" s="5" t="s">
        <v>6221</v>
      </c>
      <c r="F10263" s="5" t="s">
        <v>265</v>
      </c>
      <c r="G10263" s="5" t="s">
        <v>6222</v>
      </c>
      <c r="H10263" s="4" t="s">
        <v>11349</v>
      </c>
      <c r="I10263" s="4" t="str">
        <f>VLOOKUP(H10263,[1]物料!$A$1:$M$65536,13,0)</f>
        <v>13.00</v>
      </c>
      <c r="J10263" s="4">
        <v>3.5</v>
      </c>
      <c r="K10263" s="4">
        <f t="shared" si="640"/>
        <v>1.64</v>
      </c>
      <c r="L10263" s="4">
        <f t="shared" si="641"/>
        <v>18.14</v>
      </c>
      <c r="M10263" s="6">
        <v>1</v>
      </c>
      <c r="N10263" s="7">
        <v>32.8</v>
      </c>
      <c r="O10263">
        <f t="shared" si="642"/>
        <v>14.66</v>
      </c>
      <c r="P10263" s="1">
        <f t="shared" si="643"/>
        <v>0.446951219512195</v>
      </c>
    </row>
    <row r="10264" ht="20" customHeight="1" spans="1:16">
      <c r="A10264" s="4" t="s">
        <v>11350</v>
      </c>
      <c r="B10264" s="4" t="s">
        <v>24</v>
      </c>
      <c r="C10264" s="4" t="s">
        <v>411</v>
      </c>
      <c r="D10264" s="5">
        <v>46201</v>
      </c>
      <c r="E10264" s="5" t="s">
        <v>90</v>
      </c>
      <c r="F10264" s="5" t="s">
        <v>55</v>
      </c>
      <c r="G10264" s="5" t="s">
        <v>91</v>
      </c>
      <c r="H10264" s="4" t="s">
        <v>159</v>
      </c>
      <c r="I10264" s="4" t="str">
        <f>VLOOKUP(H10264,[1]物料!$A$1:$M$65536,13,0)</f>
        <v>40.00</v>
      </c>
      <c r="J10264" s="4">
        <v>10.7</v>
      </c>
      <c r="K10264" s="4">
        <f t="shared" si="640"/>
        <v>5.44</v>
      </c>
      <c r="L10264" s="4">
        <f t="shared" si="641"/>
        <v>56.14</v>
      </c>
      <c r="M10264" s="6">
        <v>1</v>
      </c>
      <c r="N10264" s="7">
        <v>108.8</v>
      </c>
      <c r="O10264">
        <f t="shared" si="642"/>
        <v>52.66</v>
      </c>
      <c r="P10264" s="1">
        <f t="shared" si="643"/>
        <v>0.484007352941176</v>
      </c>
    </row>
    <row r="10265" ht="20" customHeight="1" spans="1:16">
      <c r="A10265" s="4" t="s">
        <v>11351</v>
      </c>
      <c r="B10265" s="4" t="s">
        <v>24</v>
      </c>
      <c r="C10265" s="4" t="s">
        <v>25</v>
      </c>
      <c r="D10265" s="5">
        <v>46201</v>
      </c>
      <c r="E10265" s="5" t="s">
        <v>186</v>
      </c>
      <c r="F10265" s="5" t="s">
        <v>55</v>
      </c>
      <c r="G10265" s="5" t="s">
        <v>187</v>
      </c>
      <c r="H10265" s="4" t="s">
        <v>557</v>
      </c>
      <c r="I10265" s="4" t="str">
        <f>VLOOKUP(H10265,[1]物料!$A$1:$M$65536,13,0)</f>
        <v>48.00</v>
      </c>
      <c r="J10265" s="4">
        <v>10.7</v>
      </c>
      <c r="K10265" s="4">
        <f t="shared" si="640"/>
        <v>6.94</v>
      </c>
      <c r="L10265" s="4">
        <f t="shared" si="641"/>
        <v>65.64</v>
      </c>
      <c r="M10265" s="6">
        <v>1</v>
      </c>
      <c r="N10265" s="7">
        <v>138.8</v>
      </c>
      <c r="O10265">
        <f t="shared" si="642"/>
        <v>73.16</v>
      </c>
      <c r="P10265" s="1">
        <f t="shared" si="643"/>
        <v>0.527089337175793</v>
      </c>
    </row>
    <row r="10266" ht="20" customHeight="1" spans="1:16">
      <c r="A10266" s="4" t="s">
        <v>11352</v>
      </c>
      <c r="B10266" s="4" t="s">
        <v>24</v>
      </c>
      <c r="C10266" s="4" t="s">
        <v>25</v>
      </c>
      <c r="D10266" s="5">
        <v>46201</v>
      </c>
      <c r="E10266" s="5" t="s">
        <v>83</v>
      </c>
      <c r="F10266" s="5" t="s">
        <v>55</v>
      </c>
      <c r="G10266" s="5" t="s">
        <v>84</v>
      </c>
      <c r="H10266" s="4" t="s">
        <v>85</v>
      </c>
      <c r="I10266" s="4" t="str">
        <f>VLOOKUP(H10266,[1]物料!$A$1:$M$65536,13,0)</f>
        <v>52.00</v>
      </c>
      <c r="J10266" s="4">
        <v>18</v>
      </c>
      <c r="K10266" s="4">
        <f t="shared" si="640"/>
        <v>7.308</v>
      </c>
      <c r="L10266" s="4">
        <f t="shared" si="641"/>
        <v>77.308</v>
      </c>
      <c r="M10266" s="6">
        <v>1</v>
      </c>
      <c r="N10266" s="7">
        <v>146.16</v>
      </c>
      <c r="O10266">
        <f t="shared" si="642"/>
        <v>68.852</v>
      </c>
      <c r="P10266" s="1">
        <f t="shared" si="643"/>
        <v>0.471072796934866</v>
      </c>
    </row>
    <row r="10267" ht="20" customHeight="1" spans="1:16">
      <c r="A10267" s="4" t="s">
        <v>11353</v>
      </c>
      <c r="B10267" s="4" t="s">
        <v>24</v>
      </c>
      <c r="C10267" s="4" t="s">
        <v>87</v>
      </c>
      <c r="D10267" s="5">
        <v>46201</v>
      </c>
      <c r="E10267" s="5" t="s">
        <v>83</v>
      </c>
      <c r="F10267" s="5" t="s">
        <v>55</v>
      </c>
      <c r="G10267" s="5" t="s">
        <v>84</v>
      </c>
      <c r="H10267" s="4" t="s">
        <v>138</v>
      </c>
      <c r="I10267" s="4" t="str">
        <f>VLOOKUP(H10267,[1]物料!$A$1:$M$65536,13,0)</f>
        <v>52.00</v>
      </c>
      <c r="J10267" s="4">
        <v>18</v>
      </c>
      <c r="K10267" s="4">
        <f t="shared" si="640"/>
        <v>7.3815</v>
      </c>
      <c r="L10267" s="4">
        <f t="shared" si="641"/>
        <v>77.3815</v>
      </c>
      <c r="M10267" s="6">
        <v>1</v>
      </c>
      <c r="N10267" s="7">
        <v>147.63</v>
      </c>
      <c r="O10267">
        <f t="shared" si="642"/>
        <v>70.2485</v>
      </c>
      <c r="P10267" s="1">
        <f t="shared" si="643"/>
        <v>0.475841631104789</v>
      </c>
    </row>
    <row r="10268" ht="20" customHeight="1" spans="1:16">
      <c r="A10268" s="4" t="s">
        <v>11354</v>
      </c>
      <c r="B10268" s="4" t="s">
        <v>17</v>
      </c>
      <c r="C10268" s="4" t="s">
        <v>18</v>
      </c>
      <c r="D10268" s="5">
        <v>46201</v>
      </c>
      <c r="E10268" s="5" t="s">
        <v>90</v>
      </c>
      <c r="F10268" s="5" t="s">
        <v>55</v>
      </c>
      <c r="G10268" s="5" t="s">
        <v>91</v>
      </c>
      <c r="H10268" s="4" t="s">
        <v>504</v>
      </c>
      <c r="I10268" s="4" t="str">
        <f>VLOOKUP(H10268,[1]物料!$A$1:$M$65536,13,0)</f>
        <v>40.00</v>
      </c>
      <c r="J10268" s="4">
        <v>7.2</v>
      </c>
      <c r="K10268" s="4">
        <f t="shared" si="640"/>
        <v>6.577</v>
      </c>
      <c r="L10268" s="4">
        <f t="shared" si="641"/>
        <v>53.777</v>
      </c>
      <c r="M10268" s="6">
        <v>1</v>
      </c>
      <c r="N10268" s="7">
        <v>131.54</v>
      </c>
      <c r="O10268">
        <f t="shared" si="642"/>
        <v>77.763</v>
      </c>
      <c r="P10268" s="1">
        <f t="shared" si="643"/>
        <v>0.591173787441083</v>
      </c>
    </row>
    <row r="10269" ht="20" customHeight="1" spans="1:16">
      <c r="A10269" s="4" t="s">
        <v>11355</v>
      </c>
      <c r="B10269" s="4" t="s">
        <v>17</v>
      </c>
      <c r="C10269" s="4" t="s">
        <v>113</v>
      </c>
      <c r="D10269" s="5">
        <v>46201</v>
      </c>
      <c r="E10269" s="5" t="s">
        <v>297</v>
      </c>
      <c r="F10269" s="5" t="s">
        <v>20</v>
      </c>
      <c r="G10269" s="5" t="s">
        <v>298</v>
      </c>
      <c r="H10269" s="4" t="s">
        <v>299</v>
      </c>
      <c r="I10269" s="4" t="str">
        <f>VLOOKUP(H10269,[1]物料!$A$1:$M$65536,13,0)</f>
        <v>21.10</v>
      </c>
      <c r="J10269" s="4">
        <v>3</v>
      </c>
      <c r="K10269" s="4">
        <f t="shared" si="640"/>
        <v>2.9845</v>
      </c>
      <c r="L10269" s="4">
        <f t="shared" si="641"/>
        <v>27.0845</v>
      </c>
      <c r="M10269" s="6">
        <v>1</v>
      </c>
      <c r="N10269" s="7">
        <v>59.69</v>
      </c>
      <c r="O10269">
        <f t="shared" si="642"/>
        <v>32.6055</v>
      </c>
      <c r="P10269" s="1">
        <f t="shared" si="643"/>
        <v>0.546247277600938</v>
      </c>
    </row>
    <row r="10270" ht="20" customHeight="1" spans="1:16">
      <c r="A10270" s="4" t="s">
        <v>11356</v>
      </c>
      <c r="B10270" s="4" t="s">
        <v>24</v>
      </c>
      <c r="C10270" s="4" t="s">
        <v>59</v>
      </c>
      <c r="D10270" s="5">
        <v>46201</v>
      </c>
      <c r="E10270" s="5" t="s">
        <v>60</v>
      </c>
      <c r="F10270" s="5" t="s">
        <v>61</v>
      </c>
      <c r="G10270" s="5" t="s">
        <v>62</v>
      </c>
      <c r="H10270" s="4" t="s">
        <v>63</v>
      </c>
      <c r="I10270" s="4" t="str">
        <f>VLOOKUP(H10270,[1]物料!$A$1:$M$65536,13,0)</f>
        <v>24.00</v>
      </c>
      <c r="J10270" s="4">
        <v>8</v>
      </c>
      <c r="K10270" s="4">
        <f t="shared" si="640"/>
        <v>3.49</v>
      </c>
      <c r="L10270" s="4">
        <f t="shared" si="641"/>
        <v>35.49</v>
      </c>
      <c r="M10270" s="6">
        <v>1</v>
      </c>
      <c r="N10270" s="7">
        <v>69.8</v>
      </c>
      <c r="O10270">
        <f t="shared" si="642"/>
        <v>34.31</v>
      </c>
      <c r="P10270" s="1">
        <f t="shared" si="643"/>
        <v>0.491547277936963</v>
      </c>
    </row>
    <row r="10271" ht="20" customHeight="1" spans="1:16">
      <c r="A10271" s="4" t="s">
        <v>11357</v>
      </c>
      <c r="B10271" s="4" t="s">
        <v>17</v>
      </c>
      <c r="C10271" s="4" t="s">
        <v>18</v>
      </c>
      <c r="D10271" s="5">
        <v>46201</v>
      </c>
      <c r="E10271" s="5" t="s">
        <v>83</v>
      </c>
      <c r="F10271" s="5" t="s">
        <v>55</v>
      </c>
      <c r="G10271" s="5" t="s">
        <v>84</v>
      </c>
      <c r="H10271" s="4" t="s">
        <v>147</v>
      </c>
      <c r="I10271" s="4" t="str">
        <f>VLOOKUP(H10271,[1]物料!$A$1:$M$65536,13,0)</f>
        <v>52.00</v>
      </c>
      <c r="J10271" s="4">
        <v>14.5</v>
      </c>
      <c r="K10271" s="4">
        <f t="shared" si="640"/>
        <v>7.861</v>
      </c>
      <c r="L10271" s="4">
        <f t="shared" si="641"/>
        <v>74.361</v>
      </c>
      <c r="M10271" s="6">
        <v>1</v>
      </c>
      <c r="N10271" s="7">
        <v>157.22</v>
      </c>
      <c r="O10271">
        <f t="shared" si="642"/>
        <v>82.859</v>
      </c>
      <c r="P10271" s="1">
        <f t="shared" si="643"/>
        <v>0.527025823686554</v>
      </c>
    </row>
    <row r="10272" ht="20" customHeight="1" spans="1:16">
      <c r="A10272" s="4" t="s">
        <v>11358</v>
      </c>
      <c r="B10272" s="4" t="s">
        <v>17</v>
      </c>
      <c r="C10272" s="4" t="s">
        <v>49</v>
      </c>
      <c r="D10272" s="5">
        <v>46201</v>
      </c>
      <c r="E10272" s="5" t="s">
        <v>79</v>
      </c>
      <c r="F10272" s="5" t="s">
        <v>20</v>
      </c>
      <c r="G10272" s="5" t="s">
        <v>80</v>
      </c>
      <c r="H10272" s="4" t="s">
        <v>251</v>
      </c>
      <c r="I10272" s="4" t="str">
        <f>VLOOKUP(H10272,[1]物料!$A$1:$M$65536,13,0)</f>
        <v>40.70</v>
      </c>
      <c r="J10272" s="4">
        <v>3.5</v>
      </c>
      <c r="K10272" s="4">
        <f t="shared" si="640"/>
        <v>5.3245</v>
      </c>
      <c r="L10272" s="4">
        <f t="shared" si="641"/>
        <v>49.5245</v>
      </c>
      <c r="M10272" s="6">
        <v>1</v>
      </c>
      <c r="N10272" s="7">
        <v>106.49</v>
      </c>
      <c r="O10272">
        <f t="shared" si="642"/>
        <v>56.9655</v>
      </c>
      <c r="P10272" s="1">
        <f t="shared" si="643"/>
        <v>0.534937552821861</v>
      </c>
    </row>
    <row r="10273" ht="20" customHeight="1" spans="1:16">
      <c r="A10273" s="4" t="s">
        <v>11359</v>
      </c>
      <c r="B10273" s="4" t="s">
        <v>17</v>
      </c>
      <c r="C10273" s="4" t="s">
        <v>18</v>
      </c>
      <c r="D10273" s="5">
        <v>46201</v>
      </c>
      <c r="E10273" s="5" t="s">
        <v>291</v>
      </c>
      <c r="F10273" s="5" t="s">
        <v>55</v>
      </c>
      <c r="G10273" s="5" t="s">
        <v>292</v>
      </c>
      <c r="H10273" s="4" t="s">
        <v>378</v>
      </c>
      <c r="I10273" s="4" t="str">
        <f>VLOOKUP(H10273,[1]物料!$A$1:$M$65536,13,0)</f>
        <v>40.00</v>
      </c>
      <c r="J10273" s="4">
        <v>7.2</v>
      </c>
      <c r="K10273" s="4">
        <f t="shared" si="640"/>
        <v>5.0645</v>
      </c>
      <c r="L10273" s="4">
        <f t="shared" si="641"/>
        <v>52.2645</v>
      </c>
      <c r="M10273" s="6">
        <v>1</v>
      </c>
      <c r="N10273" s="7">
        <v>101.29</v>
      </c>
      <c r="O10273">
        <f t="shared" si="642"/>
        <v>49.0255</v>
      </c>
      <c r="P10273" s="1">
        <f t="shared" si="643"/>
        <v>0.484011254812913</v>
      </c>
    </row>
    <row r="10274" ht="20" customHeight="1" spans="1:16">
      <c r="A10274" s="4" t="s">
        <v>11360</v>
      </c>
      <c r="B10274" s="4" t="s">
        <v>17</v>
      </c>
      <c r="C10274" s="4" t="s">
        <v>18</v>
      </c>
      <c r="D10274" s="5">
        <v>46201</v>
      </c>
      <c r="E10274" s="5" t="s">
        <v>1785</v>
      </c>
      <c r="F10274" s="5" t="s">
        <v>20</v>
      </c>
      <c r="G10274" s="5" t="s">
        <v>1786</v>
      </c>
      <c r="H10274" s="4" t="s">
        <v>4827</v>
      </c>
      <c r="I10274" s="4" t="str">
        <f>VLOOKUP(H10274,[1]物料!$A$1:$M$65536,13,0)</f>
        <v>18.80</v>
      </c>
      <c r="J10274" s="4">
        <v>3</v>
      </c>
      <c r="K10274" s="4">
        <f t="shared" si="640"/>
        <v>3.027</v>
      </c>
      <c r="L10274" s="4">
        <f t="shared" si="641"/>
        <v>24.827</v>
      </c>
      <c r="M10274" s="6">
        <v>1</v>
      </c>
      <c r="N10274" s="7">
        <v>60.54</v>
      </c>
      <c r="O10274">
        <f t="shared" si="642"/>
        <v>35.713</v>
      </c>
      <c r="P10274" s="1">
        <f t="shared" si="643"/>
        <v>0.5899074991741</v>
      </c>
    </row>
    <row r="10275" ht="20" customHeight="1" spans="1:16">
      <c r="A10275" s="4" t="s">
        <v>11361</v>
      </c>
      <c r="B10275" s="4" t="s">
        <v>24</v>
      </c>
      <c r="C10275" s="4" t="s">
        <v>25</v>
      </c>
      <c r="D10275" s="5">
        <v>46201</v>
      </c>
      <c r="E10275" s="5" t="s">
        <v>115</v>
      </c>
      <c r="F10275" s="5" t="s">
        <v>70</v>
      </c>
      <c r="G10275" s="5" t="s">
        <v>116</v>
      </c>
      <c r="H10275" s="4" t="s">
        <v>208</v>
      </c>
      <c r="I10275" s="4" t="str">
        <f>VLOOKUP(H10275,[1]物料!$A$1:$M$65536,13,0)</f>
        <v>42.00</v>
      </c>
      <c r="J10275" s="4">
        <v>6.5</v>
      </c>
      <c r="K10275" s="4">
        <f t="shared" si="640"/>
        <v>5.49</v>
      </c>
      <c r="L10275" s="4">
        <f t="shared" si="641"/>
        <v>53.99</v>
      </c>
      <c r="M10275" s="6">
        <v>1</v>
      </c>
      <c r="N10275" s="7">
        <v>109.8</v>
      </c>
      <c r="O10275">
        <f t="shared" si="642"/>
        <v>55.81</v>
      </c>
      <c r="P10275" s="1">
        <f t="shared" si="643"/>
        <v>0.508287795992714</v>
      </c>
    </row>
    <row r="10276" ht="20" customHeight="1" spans="1:16">
      <c r="A10276" s="4" t="s">
        <v>11362</v>
      </c>
      <c r="B10276" s="4" t="s">
        <v>24</v>
      </c>
      <c r="C10276" s="4" t="s">
        <v>59</v>
      </c>
      <c r="D10276" s="5">
        <v>46201</v>
      </c>
      <c r="E10276" s="5" t="s">
        <v>270</v>
      </c>
      <c r="F10276" s="5" t="s">
        <v>20</v>
      </c>
      <c r="G10276" s="5" t="s">
        <v>271</v>
      </c>
      <c r="H10276" s="4" t="s">
        <v>272</v>
      </c>
      <c r="I10276" s="4" t="str">
        <f>VLOOKUP(H10276,[1]物料!$A$1:$M$65536,13,0)</f>
        <v>19.90</v>
      </c>
      <c r="J10276" s="4">
        <v>6.5</v>
      </c>
      <c r="K10276" s="4">
        <f t="shared" si="640"/>
        <v>3.14</v>
      </c>
      <c r="L10276" s="4">
        <f t="shared" si="641"/>
        <v>29.54</v>
      </c>
      <c r="M10276" s="6">
        <v>1</v>
      </c>
      <c r="N10276" s="7">
        <v>62.8</v>
      </c>
      <c r="O10276">
        <f t="shared" si="642"/>
        <v>33.26</v>
      </c>
      <c r="P10276" s="1">
        <f t="shared" si="643"/>
        <v>0.529617834394904</v>
      </c>
    </row>
    <row r="10277" ht="20" customHeight="1" spans="1:16">
      <c r="A10277" s="4" t="s">
        <v>11363</v>
      </c>
      <c r="B10277" s="4" t="s">
        <v>17</v>
      </c>
      <c r="C10277" s="4" t="s">
        <v>49</v>
      </c>
      <c r="D10277" s="5">
        <v>46201</v>
      </c>
      <c r="E10277" s="5" t="s">
        <v>2837</v>
      </c>
      <c r="F10277" s="5" t="s">
        <v>55</v>
      </c>
      <c r="G10277" s="5" t="s">
        <v>2838</v>
      </c>
      <c r="H10277" s="4" t="s">
        <v>7494</v>
      </c>
      <c r="I10277" s="4" t="str">
        <f>VLOOKUP(H10277,[1]物料!$A$1:$M$65536,13,0)</f>
        <v>42.50</v>
      </c>
      <c r="J10277" s="4">
        <v>7.2</v>
      </c>
      <c r="K10277" s="4">
        <f t="shared" si="640"/>
        <v>5.94</v>
      </c>
      <c r="L10277" s="4">
        <f t="shared" si="641"/>
        <v>55.64</v>
      </c>
      <c r="M10277" s="6">
        <v>1</v>
      </c>
      <c r="N10277" s="7">
        <v>118.8</v>
      </c>
      <c r="O10277">
        <f t="shared" si="642"/>
        <v>63.16</v>
      </c>
      <c r="P10277" s="1">
        <f t="shared" si="643"/>
        <v>0.531649831649832</v>
      </c>
    </row>
    <row r="10278" ht="20" customHeight="1" spans="1:16">
      <c r="A10278" s="4" t="s">
        <v>11364</v>
      </c>
      <c r="B10278" s="4" t="s">
        <v>17</v>
      </c>
      <c r="C10278" s="4" t="s">
        <v>105</v>
      </c>
      <c r="D10278" s="5">
        <v>46201</v>
      </c>
      <c r="E10278" s="5" t="s">
        <v>75</v>
      </c>
      <c r="F10278" s="5" t="s">
        <v>61</v>
      </c>
      <c r="G10278" s="5" t="s">
        <v>76</v>
      </c>
      <c r="H10278" s="4" t="s">
        <v>77</v>
      </c>
      <c r="I10278" s="4" t="str">
        <f>VLOOKUP(H10278,[1]物料!$A$1:$M$65536,13,0)</f>
        <v>25.00</v>
      </c>
      <c r="J10278" s="4">
        <v>4.5</v>
      </c>
      <c r="K10278" s="4">
        <f t="shared" si="640"/>
        <v>5.94</v>
      </c>
      <c r="L10278" s="4">
        <f t="shared" si="641"/>
        <v>35.44</v>
      </c>
      <c r="M10278" s="6">
        <v>1</v>
      </c>
      <c r="N10278" s="7">
        <v>118.8</v>
      </c>
      <c r="O10278">
        <f t="shared" si="642"/>
        <v>83.36</v>
      </c>
      <c r="P10278" s="1">
        <f t="shared" si="643"/>
        <v>0.701683501683502</v>
      </c>
    </row>
    <row r="10279" ht="20" customHeight="1" spans="1:16">
      <c r="A10279" s="4" t="s">
        <v>11365</v>
      </c>
      <c r="B10279" s="4" t="s">
        <v>24</v>
      </c>
      <c r="C10279" s="4" t="s">
        <v>411</v>
      </c>
      <c r="D10279" s="5">
        <v>46201</v>
      </c>
      <c r="E10279" s="5" t="s">
        <v>384</v>
      </c>
      <c r="F10279" s="5" t="s">
        <v>20</v>
      </c>
      <c r="G10279" s="5" t="s">
        <v>385</v>
      </c>
      <c r="H10279" s="4" t="s">
        <v>563</v>
      </c>
      <c r="I10279" s="4" t="str">
        <f>VLOOKUP(H10279,[1]物料!$A$1:$M$65536,13,0)</f>
        <v>36.60</v>
      </c>
      <c r="J10279" s="4">
        <v>6.5</v>
      </c>
      <c r="K10279" s="4">
        <f t="shared" si="640"/>
        <v>4.19</v>
      </c>
      <c r="L10279" s="4">
        <f t="shared" si="641"/>
        <v>47.29</v>
      </c>
      <c r="M10279" s="6">
        <v>1</v>
      </c>
      <c r="N10279" s="7">
        <v>83.8</v>
      </c>
      <c r="O10279">
        <f t="shared" si="642"/>
        <v>36.51</v>
      </c>
      <c r="P10279" s="1">
        <f t="shared" si="643"/>
        <v>0.435680190930788</v>
      </c>
    </row>
    <row r="10280" ht="20" customHeight="1" spans="1:16">
      <c r="A10280" s="4" t="s">
        <v>11366</v>
      </c>
      <c r="B10280" s="4" t="s">
        <v>24</v>
      </c>
      <c r="C10280" s="4" t="s">
        <v>119</v>
      </c>
      <c r="D10280" s="5">
        <v>46201</v>
      </c>
      <c r="E10280" s="5" t="s">
        <v>128</v>
      </c>
      <c r="F10280" s="5" t="s">
        <v>55</v>
      </c>
      <c r="G10280" s="5" t="s">
        <v>129</v>
      </c>
      <c r="H10280" s="4" t="s">
        <v>1090</v>
      </c>
      <c r="I10280" s="4" t="str">
        <f>VLOOKUP(H10280,[1]物料!$A$1:$M$65536,13,0)</f>
        <v>18.00</v>
      </c>
      <c r="J10280" s="4">
        <v>8</v>
      </c>
      <c r="K10280" s="4">
        <f t="shared" si="640"/>
        <v>2.94</v>
      </c>
      <c r="L10280" s="4">
        <f t="shared" si="641"/>
        <v>28.94</v>
      </c>
      <c r="M10280" s="6">
        <v>1</v>
      </c>
      <c r="N10280" s="7">
        <v>58.8</v>
      </c>
      <c r="O10280">
        <f t="shared" si="642"/>
        <v>29.86</v>
      </c>
      <c r="P10280" s="1">
        <f t="shared" si="643"/>
        <v>0.507823129251701</v>
      </c>
    </row>
    <row r="10281" ht="20" customHeight="1" spans="1:16">
      <c r="A10281" s="4" t="s">
        <v>11367</v>
      </c>
      <c r="B10281" s="4" t="s">
        <v>17</v>
      </c>
      <c r="C10281" s="4" t="s">
        <v>18</v>
      </c>
      <c r="D10281" s="5">
        <v>46201</v>
      </c>
      <c r="E10281" s="5" t="s">
        <v>384</v>
      </c>
      <c r="F10281" s="5" t="s">
        <v>20</v>
      </c>
      <c r="G10281" s="5" t="s">
        <v>385</v>
      </c>
      <c r="H10281" s="4" t="s">
        <v>894</v>
      </c>
      <c r="I10281" s="4" t="str">
        <f>VLOOKUP(H10281,[1]物料!$A$1:$M$65536,13,0)</f>
        <v>36.60</v>
      </c>
      <c r="J10281" s="4">
        <v>3</v>
      </c>
      <c r="K10281" s="4">
        <f t="shared" si="640"/>
        <v>4.94</v>
      </c>
      <c r="L10281" s="4">
        <f t="shared" si="641"/>
        <v>44.54</v>
      </c>
      <c r="M10281" s="6">
        <v>1</v>
      </c>
      <c r="N10281" s="7">
        <v>98.8</v>
      </c>
      <c r="O10281">
        <f t="shared" si="642"/>
        <v>54.26</v>
      </c>
      <c r="P10281" s="1">
        <f t="shared" si="643"/>
        <v>0.54919028340081</v>
      </c>
    </row>
    <row r="10282" ht="20" customHeight="1" spans="1:16">
      <c r="A10282" s="4" t="s">
        <v>11368</v>
      </c>
      <c r="B10282" s="4" t="s">
        <v>17</v>
      </c>
      <c r="C10282" s="4" t="s">
        <v>113</v>
      </c>
      <c r="D10282" s="5">
        <v>46201</v>
      </c>
      <c r="E10282" s="5" t="s">
        <v>60</v>
      </c>
      <c r="F10282" s="5" t="s">
        <v>61</v>
      </c>
      <c r="G10282" s="5" t="s">
        <v>62</v>
      </c>
      <c r="H10282" s="4" t="s">
        <v>63</v>
      </c>
      <c r="I10282" s="4" t="str">
        <f>VLOOKUP(H10282,[1]物料!$A$1:$M$65536,13,0)</f>
        <v>24.00</v>
      </c>
      <c r="J10282" s="4">
        <v>4.5</v>
      </c>
      <c r="K10282" s="4">
        <f t="shared" si="640"/>
        <v>3.44</v>
      </c>
      <c r="L10282" s="4">
        <f t="shared" si="641"/>
        <v>31.94</v>
      </c>
      <c r="M10282" s="6">
        <v>1</v>
      </c>
      <c r="N10282" s="7">
        <v>68.8</v>
      </c>
      <c r="O10282">
        <f t="shared" si="642"/>
        <v>36.86</v>
      </c>
      <c r="P10282" s="1">
        <f t="shared" si="643"/>
        <v>0.535755813953488</v>
      </c>
    </row>
    <row r="10283" ht="20" customHeight="1" spans="1:16">
      <c r="A10283" s="4" t="s">
        <v>11369</v>
      </c>
      <c r="B10283" s="4" t="s">
        <v>17</v>
      </c>
      <c r="C10283" s="4" t="s">
        <v>18</v>
      </c>
      <c r="D10283" s="5">
        <v>46201</v>
      </c>
      <c r="E10283" s="5" t="s">
        <v>332</v>
      </c>
      <c r="F10283" s="5" t="s">
        <v>55</v>
      </c>
      <c r="G10283" s="5" t="s">
        <v>333</v>
      </c>
      <c r="H10283" s="4" t="s">
        <v>334</v>
      </c>
      <c r="I10283" s="4" t="str">
        <f>VLOOKUP(H10283,[1]物料!$A$1:$M$65536,13,0)</f>
        <v>16.00</v>
      </c>
      <c r="J10283" s="4">
        <v>4.5</v>
      </c>
      <c r="K10283" s="4">
        <f t="shared" si="640"/>
        <v>2.793</v>
      </c>
      <c r="L10283" s="4">
        <f t="shared" si="641"/>
        <v>23.293</v>
      </c>
      <c r="M10283" s="6">
        <v>1</v>
      </c>
      <c r="N10283" s="7">
        <v>55.86</v>
      </c>
      <c r="O10283">
        <f t="shared" si="642"/>
        <v>32.567</v>
      </c>
      <c r="P10283" s="1">
        <f t="shared" si="643"/>
        <v>0.583011099176513</v>
      </c>
    </row>
    <row r="10284" ht="20" customHeight="1" spans="1:16">
      <c r="A10284" s="4" t="s">
        <v>11370</v>
      </c>
      <c r="B10284" s="4" t="s">
        <v>17</v>
      </c>
      <c r="C10284" s="4" t="s">
        <v>18</v>
      </c>
      <c r="D10284" s="5">
        <v>46201</v>
      </c>
      <c r="E10284" s="5" t="s">
        <v>60</v>
      </c>
      <c r="F10284" s="5" t="s">
        <v>61</v>
      </c>
      <c r="G10284" s="5" t="s">
        <v>62</v>
      </c>
      <c r="H10284" s="4" t="s">
        <v>157</v>
      </c>
      <c r="I10284" s="4" t="str">
        <f>VLOOKUP(H10284,[1]物料!$A$1:$M$65536,13,0)</f>
        <v>24.00</v>
      </c>
      <c r="J10284" s="4">
        <v>4.5</v>
      </c>
      <c r="K10284" s="4">
        <f t="shared" si="640"/>
        <v>3.49</v>
      </c>
      <c r="L10284" s="4">
        <f t="shared" si="641"/>
        <v>31.99</v>
      </c>
      <c r="M10284" s="6">
        <v>1</v>
      </c>
      <c r="N10284" s="7">
        <v>69.8</v>
      </c>
      <c r="O10284">
        <f t="shared" si="642"/>
        <v>37.81</v>
      </c>
      <c r="P10284" s="1">
        <f t="shared" si="643"/>
        <v>0.541690544412607</v>
      </c>
    </row>
    <row r="10285" ht="20" customHeight="1" spans="1:16">
      <c r="A10285" s="4" t="s">
        <v>11371</v>
      </c>
      <c r="B10285" s="4" t="s">
        <v>24</v>
      </c>
      <c r="C10285" s="4" t="s">
        <v>411</v>
      </c>
      <c r="D10285" s="5">
        <v>46201</v>
      </c>
      <c r="E10285" s="5" t="s">
        <v>186</v>
      </c>
      <c r="F10285" s="5" t="s">
        <v>55</v>
      </c>
      <c r="G10285" s="5" t="s">
        <v>187</v>
      </c>
      <c r="H10285" s="4" t="s">
        <v>206</v>
      </c>
      <c r="I10285" s="4" t="str">
        <f>VLOOKUP(H10285,[1]物料!$A$1:$M$65536,13,0)</f>
        <v>48.00</v>
      </c>
      <c r="J10285" s="4">
        <v>10.7</v>
      </c>
      <c r="K10285" s="4">
        <f t="shared" si="640"/>
        <v>5.69</v>
      </c>
      <c r="L10285" s="4">
        <f t="shared" si="641"/>
        <v>64.39</v>
      </c>
      <c r="M10285" s="6">
        <v>1</v>
      </c>
      <c r="N10285" s="7">
        <v>113.8</v>
      </c>
      <c r="O10285">
        <f t="shared" si="642"/>
        <v>49.41</v>
      </c>
      <c r="P10285" s="1">
        <f t="shared" si="643"/>
        <v>0.434182776801406</v>
      </c>
    </row>
    <row r="10286" ht="20" customHeight="1" spans="1:16">
      <c r="A10286" s="4" t="s">
        <v>11372</v>
      </c>
      <c r="B10286" s="4" t="s">
        <v>24</v>
      </c>
      <c r="C10286" s="4" t="s">
        <v>59</v>
      </c>
      <c r="D10286" s="5">
        <v>46201</v>
      </c>
      <c r="E10286" s="5" t="s">
        <v>128</v>
      </c>
      <c r="F10286" s="5" t="s">
        <v>55</v>
      </c>
      <c r="G10286" s="5" t="s">
        <v>129</v>
      </c>
      <c r="H10286" s="4" t="s">
        <v>247</v>
      </c>
      <c r="I10286" s="4" t="str">
        <f>VLOOKUP(H10286,[1]物料!$A$1:$M$65536,13,0)</f>
        <v>18.00</v>
      </c>
      <c r="J10286" s="4">
        <v>8</v>
      </c>
      <c r="K10286" s="4">
        <f t="shared" si="640"/>
        <v>2.94</v>
      </c>
      <c r="L10286" s="4">
        <f t="shared" si="641"/>
        <v>28.94</v>
      </c>
      <c r="M10286" s="6">
        <v>1</v>
      </c>
      <c r="N10286" s="7">
        <v>58.8</v>
      </c>
      <c r="O10286">
        <f t="shared" si="642"/>
        <v>29.86</v>
      </c>
      <c r="P10286" s="1">
        <f t="shared" si="643"/>
        <v>0.507823129251701</v>
      </c>
    </row>
    <row r="10287" ht="20" customHeight="1" spans="1:16">
      <c r="A10287" s="4" t="s">
        <v>11373</v>
      </c>
      <c r="B10287" s="4" t="s">
        <v>24</v>
      </c>
      <c r="C10287" s="4" t="s">
        <v>74</v>
      </c>
      <c r="D10287" s="5">
        <v>46201</v>
      </c>
      <c r="E10287" s="5" t="s">
        <v>60</v>
      </c>
      <c r="F10287" s="5" t="s">
        <v>61</v>
      </c>
      <c r="G10287" s="5" t="s">
        <v>62</v>
      </c>
      <c r="H10287" s="4" t="s">
        <v>157</v>
      </c>
      <c r="I10287" s="4" t="str">
        <f>VLOOKUP(H10287,[1]物料!$A$1:$M$65536,13,0)</f>
        <v>24.00</v>
      </c>
      <c r="J10287" s="4">
        <v>8</v>
      </c>
      <c r="K10287" s="4">
        <f t="shared" si="640"/>
        <v>3.265</v>
      </c>
      <c r="L10287" s="4">
        <f t="shared" si="641"/>
        <v>35.265</v>
      </c>
      <c r="M10287" s="6">
        <v>1</v>
      </c>
      <c r="N10287" s="7">
        <v>65.3</v>
      </c>
      <c r="O10287">
        <f t="shared" si="642"/>
        <v>30.035</v>
      </c>
      <c r="P10287" s="1">
        <f t="shared" si="643"/>
        <v>0.459954058192956</v>
      </c>
    </row>
    <row r="10288" ht="20" customHeight="1" spans="1:16">
      <c r="A10288" s="4" t="s">
        <v>11374</v>
      </c>
      <c r="B10288" s="4" t="s">
        <v>24</v>
      </c>
      <c r="C10288" s="4" t="s">
        <v>87</v>
      </c>
      <c r="D10288" s="5">
        <v>46201</v>
      </c>
      <c r="E10288" s="5" t="s">
        <v>90</v>
      </c>
      <c r="F10288" s="5" t="s">
        <v>55</v>
      </c>
      <c r="G10288" s="5" t="s">
        <v>91</v>
      </c>
      <c r="H10288" s="4" t="s">
        <v>475</v>
      </c>
      <c r="I10288" s="4" t="str">
        <f>VLOOKUP(H10288,[1]物料!$A$1:$M$65536,13,0)</f>
        <v>40.00</v>
      </c>
      <c r="J10288" s="4">
        <v>10.7</v>
      </c>
      <c r="K10288" s="4">
        <f t="shared" si="640"/>
        <v>6.44</v>
      </c>
      <c r="L10288" s="4">
        <f t="shared" si="641"/>
        <v>57.14</v>
      </c>
      <c r="M10288" s="6">
        <v>1</v>
      </c>
      <c r="N10288" s="7">
        <v>128.8</v>
      </c>
      <c r="O10288">
        <f t="shared" si="642"/>
        <v>71.66</v>
      </c>
      <c r="P10288" s="1">
        <f t="shared" si="643"/>
        <v>0.556366459627329</v>
      </c>
    </row>
    <row r="10289" ht="20" customHeight="1" spans="1:16">
      <c r="A10289" s="4" t="s">
        <v>11375</v>
      </c>
      <c r="B10289" s="4" t="s">
        <v>17</v>
      </c>
      <c r="C10289" s="4" t="s">
        <v>18</v>
      </c>
      <c r="D10289" s="5">
        <v>46201</v>
      </c>
      <c r="E10289" s="5" t="s">
        <v>297</v>
      </c>
      <c r="F10289" s="5" t="s">
        <v>20</v>
      </c>
      <c r="G10289" s="5" t="s">
        <v>298</v>
      </c>
      <c r="H10289" s="4" t="s">
        <v>299</v>
      </c>
      <c r="I10289" s="4" t="str">
        <f>VLOOKUP(H10289,[1]物料!$A$1:$M$65536,13,0)</f>
        <v>21.10</v>
      </c>
      <c r="J10289" s="4">
        <v>3</v>
      </c>
      <c r="K10289" s="4">
        <f t="shared" si="640"/>
        <v>2.8405</v>
      </c>
      <c r="L10289" s="4">
        <f t="shared" si="641"/>
        <v>26.9405</v>
      </c>
      <c r="M10289" s="6">
        <v>1</v>
      </c>
      <c r="N10289" s="7">
        <v>56.81</v>
      </c>
      <c r="O10289">
        <f t="shared" si="642"/>
        <v>29.8695</v>
      </c>
      <c r="P10289" s="1">
        <f t="shared" si="643"/>
        <v>0.525778912163351</v>
      </c>
    </row>
    <row r="10290" ht="20" customHeight="1" spans="1:16">
      <c r="A10290" s="4" t="s">
        <v>11376</v>
      </c>
      <c r="B10290" s="4" t="s">
        <v>17</v>
      </c>
      <c r="C10290" s="4" t="s">
        <v>18</v>
      </c>
      <c r="D10290" s="5">
        <v>46201</v>
      </c>
      <c r="E10290" s="5" t="s">
        <v>278</v>
      </c>
      <c r="F10290" s="5" t="s">
        <v>55</v>
      </c>
      <c r="G10290" s="5" t="s">
        <v>279</v>
      </c>
      <c r="H10290" s="4" t="s">
        <v>954</v>
      </c>
      <c r="I10290" s="4" t="str">
        <f>VLOOKUP(H10290,[1]物料!$A$1:$M$65536,13,0)</f>
        <v>20.00</v>
      </c>
      <c r="J10290" s="4">
        <v>4.5</v>
      </c>
      <c r="K10290" s="4">
        <f t="shared" si="640"/>
        <v>2.8405</v>
      </c>
      <c r="L10290" s="4">
        <f t="shared" si="641"/>
        <v>27.3405</v>
      </c>
      <c r="M10290" s="6">
        <v>1</v>
      </c>
      <c r="N10290" s="7">
        <v>56.81</v>
      </c>
      <c r="O10290">
        <f t="shared" si="642"/>
        <v>29.4695</v>
      </c>
      <c r="P10290" s="1">
        <f t="shared" si="643"/>
        <v>0.518737898257349</v>
      </c>
    </row>
    <row r="10291" ht="20" customHeight="1" spans="1:16">
      <c r="A10291" s="4" t="s">
        <v>11377</v>
      </c>
      <c r="B10291" s="4" t="s">
        <v>17</v>
      </c>
      <c r="C10291" s="4" t="s">
        <v>49</v>
      </c>
      <c r="D10291" s="5">
        <v>46201</v>
      </c>
      <c r="E10291" s="5" t="s">
        <v>465</v>
      </c>
      <c r="F10291" s="5" t="s">
        <v>20</v>
      </c>
      <c r="G10291" s="5" t="s">
        <v>466</v>
      </c>
      <c r="H10291" s="4" t="s">
        <v>5272</v>
      </c>
      <c r="I10291" s="4" t="str">
        <f>VLOOKUP(H10291,[1]物料!$A$1:$M$65536,13,0)</f>
        <v>33.70</v>
      </c>
      <c r="J10291" s="4">
        <v>3.5</v>
      </c>
      <c r="K10291" s="4">
        <f t="shared" si="640"/>
        <v>3.94</v>
      </c>
      <c r="L10291" s="4">
        <f t="shared" si="641"/>
        <v>41.14</v>
      </c>
      <c r="M10291" s="6">
        <v>1</v>
      </c>
      <c r="N10291" s="7">
        <v>78.8</v>
      </c>
      <c r="O10291">
        <f t="shared" si="642"/>
        <v>37.66</v>
      </c>
      <c r="P10291" s="1">
        <f t="shared" si="643"/>
        <v>0.477918781725888</v>
      </c>
    </row>
    <row r="10292" ht="20" customHeight="1" spans="1:16">
      <c r="A10292" s="4" t="s">
        <v>11378</v>
      </c>
      <c r="B10292" s="4" t="s">
        <v>24</v>
      </c>
      <c r="C10292" s="4" t="s">
        <v>87</v>
      </c>
      <c r="D10292" s="5">
        <v>46201</v>
      </c>
      <c r="E10292" s="5" t="s">
        <v>90</v>
      </c>
      <c r="F10292" s="5" t="s">
        <v>55</v>
      </c>
      <c r="G10292" s="5" t="s">
        <v>91</v>
      </c>
      <c r="H10292" s="4" t="s">
        <v>195</v>
      </c>
      <c r="I10292" s="4" t="str">
        <f>VLOOKUP(H10292,[1]物料!$A$1:$M$65536,13,0)</f>
        <v>40.00</v>
      </c>
      <c r="J10292" s="4">
        <v>10.7</v>
      </c>
      <c r="K10292" s="4">
        <f t="shared" si="640"/>
        <v>5.873</v>
      </c>
      <c r="L10292" s="4">
        <f t="shared" si="641"/>
        <v>56.573</v>
      </c>
      <c r="M10292" s="6">
        <v>1</v>
      </c>
      <c r="N10292" s="7">
        <v>117.46</v>
      </c>
      <c r="O10292">
        <f t="shared" si="642"/>
        <v>60.887</v>
      </c>
      <c r="P10292" s="1">
        <f t="shared" si="643"/>
        <v>0.518363698280266</v>
      </c>
    </row>
    <row r="10293" ht="20" customHeight="1" spans="1:16">
      <c r="A10293" s="4" t="s">
        <v>11379</v>
      </c>
      <c r="B10293" s="4" t="s">
        <v>24</v>
      </c>
      <c r="C10293" s="4" t="s">
        <v>74</v>
      </c>
      <c r="D10293" s="5">
        <v>46201</v>
      </c>
      <c r="E10293" s="5" t="s">
        <v>60</v>
      </c>
      <c r="F10293" s="5" t="s">
        <v>61</v>
      </c>
      <c r="G10293" s="5" t="s">
        <v>62</v>
      </c>
      <c r="H10293" s="4" t="s">
        <v>63</v>
      </c>
      <c r="I10293" s="4" t="str">
        <f>VLOOKUP(H10293,[1]物料!$A$1:$M$65536,13,0)</f>
        <v>24.00</v>
      </c>
      <c r="J10293" s="4">
        <v>8</v>
      </c>
      <c r="K10293" s="4">
        <f t="shared" si="640"/>
        <v>3.265</v>
      </c>
      <c r="L10293" s="4">
        <f t="shared" si="641"/>
        <v>35.265</v>
      </c>
      <c r="M10293" s="6">
        <v>1</v>
      </c>
      <c r="N10293" s="7">
        <v>65.3</v>
      </c>
      <c r="O10293">
        <f t="shared" si="642"/>
        <v>30.035</v>
      </c>
      <c r="P10293" s="1">
        <f t="shared" si="643"/>
        <v>0.459954058192956</v>
      </c>
    </row>
    <row r="10294" ht="20" customHeight="1" spans="1:16">
      <c r="A10294" s="4" t="s">
        <v>11380</v>
      </c>
      <c r="B10294" s="4" t="s">
        <v>24</v>
      </c>
      <c r="C10294" s="4" t="s">
        <v>59</v>
      </c>
      <c r="D10294" s="5">
        <v>46201</v>
      </c>
      <c r="E10294" s="5" t="s">
        <v>508</v>
      </c>
      <c r="F10294" s="5" t="s">
        <v>70</v>
      </c>
      <c r="G10294" s="5" t="s">
        <v>509</v>
      </c>
      <c r="H10294" s="4" t="s">
        <v>510</v>
      </c>
      <c r="I10294" s="4" t="str">
        <f>VLOOKUP(H10294,[1]物料!$A$1:$M$65536,13,0)</f>
        <v>20.50</v>
      </c>
      <c r="J10294" s="4">
        <v>6.5</v>
      </c>
      <c r="K10294" s="4">
        <f t="shared" si="640"/>
        <v>2.44</v>
      </c>
      <c r="L10294" s="4">
        <f t="shared" si="641"/>
        <v>29.44</v>
      </c>
      <c r="M10294" s="6">
        <v>1</v>
      </c>
      <c r="N10294" s="7">
        <v>48.8</v>
      </c>
      <c r="O10294">
        <f t="shared" si="642"/>
        <v>19.36</v>
      </c>
      <c r="P10294" s="1">
        <f t="shared" si="643"/>
        <v>0.39672131147541</v>
      </c>
    </row>
    <row r="10295" ht="20" customHeight="1" spans="1:16">
      <c r="A10295" s="4" t="s">
        <v>11381</v>
      </c>
      <c r="B10295" s="4" t="s">
        <v>24</v>
      </c>
      <c r="C10295" s="4" t="s">
        <v>119</v>
      </c>
      <c r="D10295" s="5">
        <v>46201</v>
      </c>
      <c r="E10295" s="5" t="s">
        <v>384</v>
      </c>
      <c r="F10295" s="5" t="s">
        <v>20</v>
      </c>
      <c r="G10295" s="5" t="s">
        <v>385</v>
      </c>
      <c r="H10295" s="4" t="s">
        <v>596</v>
      </c>
      <c r="I10295" s="4" t="str">
        <f>VLOOKUP(H10295,[1]物料!$A$1:$M$65536,13,0)</f>
        <v>36.60</v>
      </c>
      <c r="J10295" s="4">
        <v>6.5</v>
      </c>
      <c r="K10295" s="4">
        <f t="shared" si="640"/>
        <v>4.79</v>
      </c>
      <c r="L10295" s="4">
        <f t="shared" si="641"/>
        <v>47.89</v>
      </c>
      <c r="M10295" s="6">
        <v>1</v>
      </c>
      <c r="N10295" s="7">
        <v>95.8</v>
      </c>
      <c r="O10295">
        <f t="shared" si="642"/>
        <v>47.91</v>
      </c>
      <c r="P10295" s="1">
        <f t="shared" si="643"/>
        <v>0.500104384133612</v>
      </c>
    </row>
    <row r="10296" ht="20" customHeight="1" spans="1:16">
      <c r="A10296" s="4" t="s">
        <v>11382</v>
      </c>
      <c r="B10296" s="4" t="s">
        <v>17</v>
      </c>
      <c r="C10296" s="4" t="s">
        <v>113</v>
      </c>
      <c r="D10296" s="5">
        <v>46201</v>
      </c>
      <c r="E10296" s="5" t="s">
        <v>1393</v>
      </c>
      <c r="F10296" s="5" t="s">
        <v>55</v>
      </c>
      <c r="G10296" s="5" t="s">
        <v>1394</v>
      </c>
      <c r="H10296" s="4" t="s">
        <v>6423</v>
      </c>
      <c r="I10296" s="4" t="str">
        <f>VLOOKUP(H10296,[1]物料!$A$1:$M$65536,13,0)</f>
        <v>17.00</v>
      </c>
      <c r="J10296" s="4">
        <v>4.5</v>
      </c>
      <c r="K10296" s="4">
        <f t="shared" si="640"/>
        <v>2.09</v>
      </c>
      <c r="L10296" s="4">
        <f t="shared" si="641"/>
        <v>23.59</v>
      </c>
      <c r="M10296" s="6">
        <v>1</v>
      </c>
      <c r="N10296" s="7">
        <v>41.8</v>
      </c>
      <c r="O10296">
        <f t="shared" si="642"/>
        <v>18.21</v>
      </c>
      <c r="P10296" s="1">
        <f t="shared" si="643"/>
        <v>0.435645933014354</v>
      </c>
    </row>
    <row r="10297" ht="20" customHeight="1" spans="1:16">
      <c r="A10297" s="4" t="s">
        <v>11383</v>
      </c>
      <c r="B10297" s="4" t="s">
        <v>17</v>
      </c>
      <c r="C10297" s="4" t="s">
        <v>18</v>
      </c>
      <c r="D10297" s="5">
        <v>46201</v>
      </c>
      <c r="E10297" s="5" t="s">
        <v>384</v>
      </c>
      <c r="F10297" s="5" t="s">
        <v>20</v>
      </c>
      <c r="G10297" s="5" t="s">
        <v>385</v>
      </c>
      <c r="H10297" s="4" t="s">
        <v>894</v>
      </c>
      <c r="I10297" s="4" t="str">
        <f>VLOOKUP(H10297,[1]物料!$A$1:$M$65536,13,0)</f>
        <v>36.60</v>
      </c>
      <c r="J10297" s="4">
        <v>3</v>
      </c>
      <c r="K10297" s="4">
        <f t="shared" si="640"/>
        <v>4.693</v>
      </c>
      <c r="L10297" s="4">
        <f t="shared" si="641"/>
        <v>44.293</v>
      </c>
      <c r="M10297" s="6">
        <v>1</v>
      </c>
      <c r="N10297" s="7">
        <v>93.86</v>
      </c>
      <c r="O10297">
        <f t="shared" si="642"/>
        <v>49.567</v>
      </c>
      <c r="P10297" s="1">
        <f t="shared" si="643"/>
        <v>0.528095035158747</v>
      </c>
    </row>
    <row r="10298" ht="20" customHeight="1" spans="1:16">
      <c r="A10298" s="4" t="s">
        <v>11384</v>
      </c>
      <c r="B10298" s="4" t="s">
        <v>17</v>
      </c>
      <c r="C10298" s="4" t="s">
        <v>18</v>
      </c>
      <c r="D10298" s="5">
        <v>46201</v>
      </c>
      <c r="E10298" s="5" t="s">
        <v>90</v>
      </c>
      <c r="F10298" s="5" t="s">
        <v>55</v>
      </c>
      <c r="G10298" s="5" t="s">
        <v>91</v>
      </c>
      <c r="H10298" s="4" t="s">
        <v>504</v>
      </c>
      <c r="I10298" s="4" t="str">
        <f>VLOOKUP(H10298,[1]物料!$A$1:$M$65536,13,0)</f>
        <v>40.00</v>
      </c>
      <c r="J10298" s="4">
        <v>7.2</v>
      </c>
      <c r="K10298" s="4">
        <f t="shared" si="640"/>
        <v>6.9345</v>
      </c>
      <c r="L10298" s="4">
        <f t="shared" si="641"/>
        <v>54.1345</v>
      </c>
      <c r="M10298" s="6">
        <v>1</v>
      </c>
      <c r="N10298" s="7">
        <v>138.69</v>
      </c>
      <c r="O10298">
        <f t="shared" si="642"/>
        <v>84.5555</v>
      </c>
      <c r="P10298" s="1">
        <f t="shared" si="643"/>
        <v>0.609672651236571</v>
      </c>
    </row>
    <row r="10299" ht="20" customHeight="1" spans="1:16">
      <c r="A10299" s="4" t="s">
        <v>11385</v>
      </c>
      <c r="B10299" s="4" t="s">
        <v>24</v>
      </c>
      <c r="C10299" s="4" t="s">
        <v>74</v>
      </c>
      <c r="D10299" s="5">
        <v>46201</v>
      </c>
      <c r="E10299" s="5" t="s">
        <v>384</v>
      </c>
      <c r="F10299" s="5" t="s">
        <v>20</v>
      </c>
      <c r="G10299" s="5" t="s">
        <v>385</v>
      </c>
      <c r="H10299" s="4" t="s">
        <v>596</v>
      </c>
      <c r="I10299" s="4" t="str">
        <f>VLOOKUP(H10299,[1]物料!$A$1:$M$65536,13,0)</f>
        <v>36.60</v>
      </c>
      <c r="J10299" s="4">
        <v>6.5</v>
      </c>
      <c r="K10299" s="4">
        <f t="shared" si="640"/>
        <v>4.315</v>
      </c>
      <c r="L10299" s="4">
        <f t="shared" si="641"/>
        <v>47.415</v>
      </c>
      <c r="M10299" s="6">
        <v>1</v>
      </c>
      <c r="N10299" s="7">
        <v>86.3</v>
      </c>
      <c r="O10299">
        <f t="shared" si="642"/>
        <v>38.885</v>
      </c>
      <c r="P10299" s="1">
        <f t="shared" si="643"/>
        <v>0.450579374275782</v>
      </c>
    </row>
    <row r="10300" ht="20" customHeight="1" spans="1:16">
      <c r="A10300" s="4" t="s">
        <v>11386</v>
      </c>
      <c r="B10300" s="4" t="s">
        <v>24</v>
      </c>
      <c r="C10300" s="4" t="s">
        <v>59</v>
      </c>
      <c r="D10300" s="5">
        <v>46201</v>
      </c>
      <c r="E10300" s="5" t="s">
        <v>69</v>
      </c>
      <c r="F10300" s="5" t="s">
        <v>70</v>
      </c>
      <c r="G10300" s="5" t="s">
        <v>71</v>
      </c>
      <c r="H10300" s="4" t="s">
        <v>343</v>
      </c>
      <c r="I10300" s="4" t="str">
        <f>VLOOKUP(H10300,[1]物料!$A$1:$M$65536,13,0)</f>
        <v>45.00</v>
      </c>
      <c r="J10300" s="4">
        <v>6.5</v>
      </c>
      <c r="K10300" s="4">
        <f t="shared" si="640"/>
        <v>5.49</v>
      </c>
      <c r="L10300" s="4">
        <f t="shared" si="641"/>
        <v>56.99</v>
      </c>
      <c r="M10300" s="6">
        <v>1</v>
      </c>
      <c r="N10300" s="7">
        <v>109.8</v>
      </c>
      <c r="O10300">
        <f t="shared" si="642"/>
        <v>52.81</v>
      </c>
      <c r="P10300" s="1">
        <f t="shared" si="643"/>
        <v>0.480965391621129</v>
      </c>
    </row>
    <row r="10301" ht="20" customHeight="1" spans="1:16">
      <c r="A10301" s="4" t="s">
        <v>11387</v>
      </c>
      <c r="B10301" s="4" t="s">
        <v>24</v>
      </c>
      <c r="C10301" s="4" t="s">
        <v>411</v>
      </c>
      <c r="D10301" s="5">
        <v>46201</v>
      </c>
      <c r="E10301" s="5" t="s">
        <v>75</v>
      </c>
      <c r="F10301" s="5" t="s">
        <v>61</v>
      </c>
      <c r="G10301" s="5" t="s">
        <v>76</v>
      </c>
      <c r="H10301" s="4" t="s">
        <v>77</v>
      </c>
      <c r="I10301" s="4" t="str">
        <f>VLOOKUP(H10301,[1]物料!$A$1:$M$65536,13,0)</f>
        <v>25.00</v>
      </c>
      <c r="J10301" s="4">
        <v>8</v>
      </c>
      <c r="K10301" s="4">
        <f t="shared" si="640"/>
        <v>3.44</v>
      </c>
      <c r="L10301" s="4">
        <f t="shared" si="641"/>
        <v>36.44</v>
      </c>
      <c r="M10301" s="6">
        <v>1</v>
      </c>
      <c r="N10301" s="7">
        <v>68.8</v>
      </c>
      <c r="O10301">
        <f t="shared" si="642"/>
        <v>32.36</v>
      </c>
      <c r="P10301" s="1">
        <f t="shared" si="643"/>
        <v>0.470348837209302</v>
      </c>
    </row>
    <row r="10302" ht="20" customHeight="1" spans="1:16">
      <c r="A10302" s="4" t="s">
        <v>11388</v>
      </c>
      <c r="B10302" s="4" t="s">
        <v>17</v>
      </c>
      <c r="C10302" s="4" t="s">
        <v>49</v>
      </c>
      <c r="D10302" s="5">
        <v>46201</v>
      </c>
      <c r="E10302" s="5" t="s">
        <v>50</v>
      </c>
      <c r="F10302" s="5" t="s">
        <v>20</v>
      </c>
      <c r="G10302" s="5" t="s">
        <v>51</v>
      </c>
      <c r="H10302" s="4" t="s">
        <v>6308</v>
      </c>
      <c r="I10302" s="4" t="str">
        <f>VLOOKUP(H10302,[1]物料!$A$1:$M$65536,13,0)</f>
        <v>21.00</v>
      </c>
      <c r="J10302" s="4">
        <v>3</v>
      </c>
      <c r="K10302" s="4">
        <f t="shared" si="640"/>
        <v>2.495</v>
      </c>
      <c r="L10302" s="4">
        <f t="shared" si="641"/>
        <v>26.495</v>
      </c>
      <c r="M10302" s="6">
        <v>1</v>
      </c>
      <c r="N10302" s="7">
        <v>49.9</v>
      </c>
      <c r="O10302">
        <f t="shared" si="642"/>
        <v>23.405</v>
      </c>
      <c r="P10302" s="1">
        <f t="shared" si="643"/>
        <v>0.469038076152305</v>
      </c>
    </row>
    <row r="10303" ht="20" customHeight="1" spans="1:16">
      <c r="A10303" s="4" t="s">
        <v>11389</v>
      </c>
      <c r="B10303" s="4" t="s">
        <v>17</v>
      </c>
      <c r="C10303" s="4" t="s">
        <v>49</v>
      </c>
      <c r="D10303" s="5">
        <v>46201</v>
      </c>
      <c r="E10303" s="5" t="s">
        <v>94</v>
      </c>
      <c r="F10303" s="5" t="s">
        <v>55</v>
      </c>
      <c r="G10303" s="5" t="s">
        <v>95</v>
      </c>
      <c r="H10303" s="4" t="s">
        <v>240</v>
      </c>
      <c r="I10303" s="4" t="str">
        <f>VLOOKUP(H10303,[1]物料!$A$1:$M$65536,13,0)</f>
        <v>30.00</v>
      </c>
      <c r="J10303" s="4">
        <v>7.2</v>
      </c>
      <c r="K10303" s="4">
        <f t="shared" si="640"/>
        <v>4.41</v>
      </c>
      <c r="L10303" s="4">
        <f t="shared" si="641"/>
        <v>41.61</v>
      </c>
      <c r="M10303" s="6">
        <v>1</v>
      </c>
      <c r="N10303" s="7">
        <v>88.2</v>
      </c>
      <c r="O10303">
        <f t="shared" si="642"/>
        <v>46.59</v>
      </c>
      <c r="P10303" s="1">
        <f t="shared" si="643"/>
        <v>0.528231292517007</v>
      </c>
    </row>
    <row r="10304" ht="20" customHeight="1" spans="1:16">
      <c r="A10304" s="4" t="s">
        <v>11390</v>
      </c>
      <c r="B10304" s="4" t="s">
        <v>17</v>
      </c>
      <c r="C10304" s="4" t="s">
        <v>18</v>
      </c>
      <c r="D10304" s="5">
        <v>46201</v>
      </c>
      <c r="E10304" s="5" t="s">
        <v>465</v>
      </c>
      <c r="F10304" s="5" t="s">
        <v>20</v>
      </c>
      <c r="G10304" s="5" t="s">
        <v>466</v>
      </c>
      <c r="H10304" s="4" t="s">
        <v>467</v>
      </c>
      <c r="I10304" s="4" t="str">
        <f>VLOOKUP(H10304,[1]物料!$A$1:$M$65536,13,0)</f>
        <v>33.70</v>
      </c>
      <c r="J10304" s="4">
        <v>3.5</v>
      </c>
      <c r="K10304" s="4">
        <f t="shared" si="640"/>
        <v>4.79</v>
      </c>
      <c r="L10304" s="4">
        <f t="shared" si="641"/>
        <v>41.99</v>
      </c>
      <c r="M10304" s="6">
        <v>1</v>
      </c>
      <c r="N10304" s="7">
        <v>95.8</v>
      </c>
      <c r="O10304">
        <f t="shared" si="642"/>
        <v>53.81</v>
      </c>
      <c r="P10304" s="1">
        <f t="shared" si="643"/>
        <v>0.561691022964509</v>
      </c>
    </row>
    <row r="10305" ht="20" customHeight="1" spans="1:16">
      <c r="A10305" s="4" t="s">
        <v>11391</v>
      </c>
      <c r="B10305" s="4" t="s">
        <v>24</v>
      </c>
      <c r="C10305" s="4" t="s">
        <v>44</v>
      </c>
      <c r="D10305" s="5">
        <v>46201</v>
      </c>
      <c r="E10305" s="5" t="s">
        <v>186</v>
      </c>
      <c r="F10305" s="5" t="s">
        <v>55</v>
      </c>
      <c r="G10305" s="5" t="s">
        <v>187</v>
      </c>
      <c r="H10305" s="4" t="s">
        <v>188</v>
      </c>
      <c r="I10305" s="4" t="str">
        <f>VLOOKUP(H10305,[1]物料!$A$1:$M$65536,13,0)</f>
        <v>48.00</v>
      </c>
      <c r="J10305" s="4">
        <v>10.7</v>
      </c>
      <c r="K10305" s="4">
        <f t="shared" si="640"/>
        <v>6.5835</v>
      </c>
      <c r="L10305" s="4">
        <f t="shared" si="641"/>
        <v>65.2835</v>
      </c>
      <c r="M10305" s="6">
        <v>1</v>
      </c>
      <c r="N10305" s="7">
        <v>131.67</v>
      </c>
      <c r="O10305">
        <f t="shared" si="642"/>
        <v>66.3865</v>
      </c>
      <c r="P10305" s="1">
        <f t="shared" si="643"/>
        <v>0.504188501556923</v>
      </c>
    </row>
    <row r="10306" ht="20" customHeight="1" spans="1:16">
      <c r="A10306" s="4" t="s">
        <v>11392</v>
      </c>
      <c r="B10306" s="4" t="s">
        <v>24</v>
      </c>
      <c r="C10306" s="4" t="s">
        <v>59</v>
      </c>
      <c r="D10306" s="5">
        <v>46201</v>
      </c>
      <c r="E10306" s="5" t="s">
        <v>224</v>
      </c>
      <c r="F10306" s="5" t="s">
        <v>55</v>
      </c>
      <c r="G10306" s="5" t="s">
        <v>225</v>
      </c>
      <c r="H10306" s="4" t="s">
        <v>2998</v>
      </c>
      <c r="I10306" s="4" t="str">
        <f>VLOOKUP(H10306,[1]物料!$A$1:$M$65536,13,0)</f>
        <v>18.00</v>
      </c>
      <c r="J10306" s="4">
        <v>8</v>
      </c>
      <c r="K10306" s="4">
        <f t="shared" si="640"/>
        <v>2.69</v>
      </c>
      <c r="L10306" s="4">
        <f t="shared" si="641"/>
        <v>28.69</v>
      </c>
      <c r="M10306" s="6">
        <v>1</v>
      </c>
      <c r="N10306" s="7">
        <v>53.8</v>
      </c>
      <c r="O10306">
        <f t="shared" si="642"/>
        <v>25.11</v>
      </c>
      <c r="P10306" s="1">
        <f t="shared" si="643"/>
        <v>0.466728624535316</v>
      </c>
    </row>
    <row r="10307" ht="20" customHeight="1" spans="1:16">
      <c r="A10307" s="4" t="s">
        <v>11393</v>
      </c>
      <c r="B10307" s="4" t="s">
        <v>24</v>
      </c>
      <c r="C10307" s="4" t="s">
        <v>119</v>
      </c>
      <c r="D10307" s="5">
        <v>46201</v>
      </c>
      <c r="E10307" s="5" t="s">
        <v>90</v>
      </c>
      <c r="F10307" s="5" t="s">
        <v>55</v>
      </c>
      <c r="G10307" s="5" t="s">
        <v>91</v>
      </c>
      <c r="H10307" s="4" t="s">
        <v>159</v>
      </c>
      <c r="I10307" s="4" t="str">
        <f>VLOOKUP(H10307,[1]物料!$A$1:$M$65536,13,0)</f>
        <v>40.00</v>
      </c>
      <c r="J10307" s="4">
        <v>10.7</v>
      </c>
      <c r="K10307" s="4">
        <f t="shared" ref="K10307:K10370" si="644">N10307*0.05</f>
        <v>6.44</v>
      </c>
      <c r="L10307" s="4">
        <f t="shared" ref="L10307:L10370" si="645">I10307+J10307+K10307</f>
        <v>57.14</v>
      </c>
      <c r="M10307" s="6">
        <v>1</v>
      </c>
      <c r="N10307" s="7">
        <v>128.8</v>
      </c>
      <c r="O10307">
        <f t="shared" ref="O10307:O10370" si="646">N10307-L10307</f>
        <v>71.66</v>
      </c>
      <c r="P10307" s="1">
        <f t="shared" ref="P10307:P10370" si="647">O10307/N10307</f>
        <v>0.556366459627329</v>
      </c>
    </row>
    <row r="10308" ht="20" customHeight="1" spans="1:16">
      <c r="A10308" s="4" t="s">
        <v>11394</v>
      </c>
      <c r="B10308" s="4" t="s">
        <v>24</v>
      </c>
      <c r="C10308" s="4" t="s">
        <v>59</v>
      </c>
      <c r="D10308" s="5">
        <v>46201</v>
      </c>
      <c r="E10308" s="5" t="s">
        <v>224</v>
      </c>
      <c r="F10308" s="5" t="s">
        <v>55</v>
      </c>
      <c r="G10308" s="5" t="s">
        <v>225</v>
      </c>
      <c r="H10308" s="4" t="s">
        <v>1980</v>
      </c>
      <c r="I10308" s="4" t="str">
        <f>VLOOKUP(H10308,[1]物料!$A$1:$M$65536,13,0)</f>
        <v>18.00</v>
      </c>
      <c r="J10308" s="4">
        <v>8</v>
      </c>
      <c r="K10308" s="4">
        <f t="shared" si="644"/>
        <v>2.69</v>
      </c>
      <c r="L10308" s="4">
        <f t="shared" si="645"/>
        <v>28.69</v>
      </c>
      <c r="M10308" s="6">
        <v>1</v>
      </c>
      <c r="N10308" s="7">
        <v>53.8</v>
      </c>
      <c r="O10308">
        <f t="shared" si="646"/>
        <v>25.11</v>
      </c>
      <c r="P10308" s="1">
        <f t="shared" si="647"/>
        <v>0.466728624535316</v>
      </c>
    </row>
    <row r="10309" ht="20" customHeight="1" spans="1:16">
      <c r="A10309" s="4" t="s">
        <v>11395</v>
      </c>
      <c r="B10309" s="4" t="s">
        <v>17</v>
      </c>
      <c r="C10309" s="4" t="s">
        <v>113</v>
      </c>
      <c r="D10309" s="5">
        <v>46201</v>
      </c>
      <c r="E10309" s="5" t="s">
        <v>301</v>
      </c>
      <c r="F10309" s="5" t="s">
        <v>55</v>
      </c>
      <c r="G10309" s="5" t="s">
        <v>302</v>
      </c>
      <c r="H10309" s="4" t="s">
        <v>839</v>
      </c>
      <c r="I10309" s="4" t="str">
        <f>VLOOKUP(H10309,[1]物料!$A$1:$M$65536,13,0)</f>
        <v>20.00</v>
      </c>
      <c r="J10309" s="4">
        <v>4.5</v>
      </c>
      <c r="K10309" s="4">
        <f t="shared" si="644"/>
        <v>2.935</v>
      </c>
      <c r="L10309" s="4">
        <f t="shared" si="645"/>
        <v>27.435</v>
      </c>
      <c r="M10309" s="6">
        <v>1</v>
      </c>
      <c r="N10309" s="7">
        <v>58.7</v>
      </c>
      <c r="O10309">
        <f t="shared" si="646"/>
        <v>31.265</v>
      </c>
      <c r="P10309" s="1">
        <f t="shared" si="647"/>
        <v>0.532623509369676</v>
      </c>
    </row>
    <row r="10310" ht="20" customHeight="1" spans="1:16">
      <c r="A10310" s="4" t="s">
        <v>11396</v>
      </c>
      <c r="B10310" s="4" t="s">
        <v>24</v>
      </c>
      <c r="C10310" s="4" t="s">
        <v>59</v>
      </c>
      <c r="D10310" s="5">
        <v>46201</v>
      </c>
      <c r="E10310" s="5" t="s">
        <v>60</v>
      </c>
      <c r="F10310" s="5" t="s">
        <v>61</v>
      </c>
      <c r="G10310" s="5" t="s">
        <v>62</v>
      </c>
      <c r="H10310" s="4" t="s">
        <v>63</v>
      </c>
      <c r="I10310" s="4" t="str">
        <f>VLOOKUP(H10310,[1]物料!$A$1:$M$65536,13,0)</f>
        <v>24.00</v>
      </c>
      <c r="J10310" s="4">
        <v>8</v>
      </c>
      <c r="K10310" s="4">
        <f t="shared" si="644"/>
        <v>3.49</v>
      </c>
      <c r="L10310" s="4">
        <f t="shared" si="645"/>
        <v>35.49</v>
      </c>
      <c r="M10310" s="6">
        <v>1</v>
      </c>
      <c r="N10310" s="7">
        <v>69.8</v>
      </c>
      <c r="O10310">
        <f t="shared" si="646"/>
        <v>34.31</v>
      </c>
      <c r="P10310" s="1">
        <f t="shared" si="647"/>
        <v>0.491547277936963</v>
      </c>
    </row>
    <row r="10311" ht="20" customHeight="1" spans="1:16">
      <c r="A10311" s="4" t="s">
        <v>11397</v>
      </c>
      <c r="B10311" s="4" t="s">
        <v>24</v>
      </c>
      <c r="C10311" s="4" t="s">
        <v>59</v>
      </c>
      <c r="D10311" s="5">
        <v>46201</v>
      </c>
      <c r="E10311" s="5" t="s">
        <v>270</v>
      </c>
      <c r="F10311" s="5" t="s">
        <v>20</v>
      </c>
      <c r="G10311" s="5" t="s">
        <v>271</v>
      </c>
      <c r="H10311" s="4" t="s">
        <v>272</v>
      </c>
      <c r="I10311" s="4" t="str">
        <f>VLOOKUP(H10311,[1]物料!$A$1:$M$65536,13,0)</f>
        <v>19.90</v>
      </c>
      <c r="J10311" s="4">
        <v>6.5</v>
      </c>
      <c r="K10311" s="4">
        <f t="shared" si="644"/>
        <v>3.14</v>
      </c>
      <c r="L10311" s="4">
        <f t="shared" si="645"/>
        <v>29.54</v>
      </c>
      <c r="M10311" s="6">
        <v>1</v>
      </c>
      <c r="N10311" s="7">
        <v>62.8</v>
      </c>
      <c r="O10311">
        <f t="shared" si="646"/>
        <v>33.26</v>
      </c>
      <c r="P10311" s="1">
        <f t="shared" si="647"/>
        <v>0.529617834394904</v>
      </c>
    </row>
    <row r="10312" ht="20" customHeight="1" spans="1:16">
      <c r="A10312" s="4" t="s">
        <v>11398</v>
      </c>
      <c r="B10312" s="4" t="s">
        <v>24</v>
      </c>
      <c r="C10312" s="4" t="s">
        <v>25</v>
      </c>
      <c r="D10312" s="5">
        <v>46201</v>
      </c>
      <c r="E10312" s="5" t="s">
        <v>50</v>
      </c>
      <c r="F10312" s="5" t="s">
        <v>20</v>
      </c>
      <c r="G10312" s="5" t="s">
        <v>51</v>
      </c>
      <c r="H10312" s="4" t="s">
        <v>743</v>
      </c>
      <c r="I10312" s="4" t="str">
        <f>VLOOKUP(H10312,[1]物料!$A$1:$M$65536,13,0)</f>
        <v>21.00</v>
      </c>
      <c r="J10312" s="4">
        <v>6.5</v>
      </c>
      <c r="K10312" s="4">
        <f t="shared" si="644"/>
        <v>3.126</v>
      </c>
      <c r="L10312" s="4">
        <f t="shared" si="645"/>
        <v>30.626</v>
      </c>
      <c r="M10312" s="6">
        <v>1</v>
      </c>
      <c r="N10312" s="7">
        <v>62.52</v>
      </c>
      <c r="O10312">
        <f t="shared" si="646"/>
        <v>31.894</v>
      </c>
      <c r="P10312" s="1">
        <f t="shared" si="647"/>
        <v>0.510140754958413</v>
      </c>
    </row>
    <row r="10313" ht="20" customHeight="1" spans="1:16">
      <c r="A10313" s="4" t="s">
        <v>11399</v>
      </c>
      <c r="B10313" s="4" t="s">
        <v>17</v>
      </c>
      <c r="C10313" s="4" t="s">
        <v>18</v>
      </c>
      <c r="D10313" s="5">
        <v>46201</v>
      </c>
      <c r="E10313" s="5" t="s">
        <v>90</v>
      </c>
      <c r="F10313" s="5" t="s">
        <v>55</v>
      </c>
      <c r="G10313" s="5" t="s">
        <v>91</v>
      </c>
      <c r="H10313" s="4" t="s">
        <v>169</v>
      </c>
      <c r="I10313" s="4" t="str">
        <f>VLOOKUP(H10313,[1]物料!$A$1:$M$65536,13,0)</f>
        <v>40.00</v>
      </c>
      <c r="J10313" s="4">
        <v>7.2</v>
      </c>
      <c r="K10313" s="4">
        <f t="shared" si="644"/>
        <v>6.2745</v>
      </c>
      <c r="L10313" s="4">
        <f t="shared" si="645"/>
        <v>53.4745</v>
      </c>
      <c r="M10313" s="6">
        <v>1</v>
      </c>
      <c r="N10313" s="7">
        <v>125.49</v>
      </c>
      <c r="O10313">
        <f t="shared" si="646"/>
        <v>72.0155</v>
      </c>
      <c r="P10313" s="1">
        <f t="shared" si="647"/>
        <v>0.573874412303769</v>
      </c>
    </row>
    <row r="10314" ht="20" customHeight="1" spans="1:16">
      <c r="A10314" s="4" t="s">
        <v>11400</v>
      </c>
      <c r="B10314" s="4" t="s">
        <v>17</v>
      </c>
      <c r="C10314" s="4" t="s">
        <v>49</v>
      </c>
      <c r="D10314" s="5">
        <v>46201</v>
      </c>
      <c r="E10314" s="5" t="s">
        <v>833</v>
      </c>
      <c r="F10314" s="5" t="s">
        <v>20</v>
      </c>
      <c r="G10314" s="5" t="s">
        <v>834</v>
      </c>
      <c r="H10314" s="4" t="s">
        <v>7477</v>
      </c>
      <c r="I10314" s="4" t="str">
        <f>VLOOKUP(H10314,[1]物料!$A$1:$M$65536,13,0)</f>
        <v>26.50</v>
      </c>
      <c r="J10314" s="4">
        <v>3</v>
      </c>
      <c r="K10314" s="4">
        <f t="shared" si="644"/>
        <v>3.485</v>
      </c>
      <c r="L10314" s="4">
        <f t="shared" si="645"/>
        <v>32.985</v>
      </c>
      <c r="M10314" s="6">
        <v>1</v>
      </c>
      <c r="N10314" s="7">
        <v>69.7</v>
      </c>
      <c r="O10314">
        <f t="shared" si="646"/>
        <v>36.715</v>
      </c>
      <c r="P10314" s="1">
        <f t="shared" si="647"/>
        <v>0.526757532281205</v>
      </c>
    </row>
    <row r="10315" ht="20" customHeight="1" spans="1:16">
      <c r="A10315" s="4" t="s">
        <v>11401</v>
      </c>
      <c r="B10315" s="4" t="s">
        <v>17</v>
      </c>
      <c r="C10315" s="4" t="s">
        <v>18</v>
      </c>
      <c r="D10315" s="5">
        <v>46201</v>
      </c>
      <c r="E10315" s="5" t="s">
        <v>19</v>
      </c>
      <c r="F10315" s="5" t="s">
        <v>20</v>
      </c>
      <c r="G10315" s="5" t="s">
        <v>21</v>
      </c>
      <c r="H10315" s="4" t="s">
        <v>107</v>
      </c>
      <c r="I10315" s="4" t="str">
        <f>VLOOKUP(H10315,[1]物料!$A$1:$M$65536,13,0)</f>
        <v>43.30</v>
      </c>
      <c r="J10315" s="4">
        <v>3.5</v>
      </c>
      <c r="K10315" s="4">
        <f t="shared" si="644"/>
        <v>4.0235</v>
      </c>
      <c r="L10315" s="4">
        <f t="shared" si="645"/>
        <v>50.8235</v>
      </c>
      <c r="M10315" s="6">
        <v>1</v>
      </c>
      <c r="N10315" s="7">
        <v>80.47</v>
      </c>
      <c r="O10315">
        <f t="shared" si="646"/>
        <v>29.6465</v>
      </c>
      <c r="P10315" s="1">
        <f t="shared" si="647"/>
        <v>0.368416801292407</v>
      </c>
    </row>
    <row r="10316" ht="20" customHeight="1" spans="1:16">
      <c r="A10316" s="4" t="s">
        <v>11402</v>
      </c>
      <c r="B10316" s="4" t="s">
        <v>24</v>
      </c>
      <c r="C10316" s="4" t="s">
        <v>119</v>
      </c>
      <c r="D10316" s="5">
        <v>46201</v>
      </c>
      <c r="E10316" s="5" t="s">
        <v>663</v>
      </c>
      <c r="F10316" s="5" t="s">
        <v>70</v>
      </c>
      <c r="G10316" s="5" t="s">
        <v>664</v>
      </c>
      <c r="H10316" s="4" t="s">
        <v>3855</v>
      </c>
      <c r="I10316" s="4" t="str">
        <f>VLOOKUP(H10316,[1]物料!$A$1:$M$65536,13,0)</f>
        <v>16.50</v>
      </c>
      <c r="J10316" s="4">
        <v>6.5</v>
      </c>
      <c r="K10316" s="4">
        <f t="shared" si="644"/>
        <v>2.17</v>
      </c>
      <c r="L10316" s="4">
        <f t="shared" si="645"/>
        <v>25.17</v>
      </c>
      <c r="M10316" s="6">
        <v>1</v>
      </c>
      <c r="N10316" s="7">
        <v>43.4</v>
      </c>
      <c r="O10316">
        <f t="shared" si="646"/>
        <v>18.23</v>
      </c>
      <c r="P10316" s="1">
        <f t="shared" si="647"/>
        <v>0.420046082949309</v>
      </c>
    </row>
    <row r="10317" ht="20" customHeight="1" spans="1:16">
      <c r="A10317" s="4" t="s">
        <v>11403</v>
      </c>
      <c r="B10317" s="4" t="s">
        <v>24</v>
      </c>
      <c r="C10317" s="4" t="s">
        <v>98</v>
      </c>
      <c r="D10317" s="5">
        <v>46201</v>
      </c>
      <c r="E10317" s="5" t="s">
        <v>186</v>
      </c>
      <c r="F10317" s="5" t="s">
        <v>55</v>
      </c>
      <c r="G10317" s="5" t="s">
        <v>187</v>
      </c>
      <c r="H10317" s="4" t="s">
        <v>206</v>
      </c>
      <c r="I10317" s="4" t="str">
        <f>VLOOKUP(H10317,[1]物料!$A$1:$M$65536,13,0)</f>
        <v>48.00</v>
      </c>
      <c r="J10317" s="4">
        <v>10.7</v>
      </c>
      <c r="K10317" s="4">
        <f t="shared" si="644"/>
        <v>6.59</v>
      </c>
      <c r="L10317" s="4">
        <f t="shared" si="645"/>
        <v>65.29</v>
      </c>
      <c r="M10317" s="6">
        <v>1</v>
      </c>
      <c r="N10317" s="7">
        <v>131.8</v>
      </c>
      <c r="O10317">
        <f t="shared" si="646"/>
        <v>66.51</v>
      </c>
      <c r="P10317" s="1">
        <f t="shared" si="647"/>
        <v>0.504628224582701</v>
      </c>
    </row>
    <row r="10318" ht="20" customHeight="1" spans="1:16">
      <c r="A10318" s="4" t="s">
        <v>11404</v>
      </c>
      <c r="B10318" s="4" t="s">
        <v>24</v>
      </c>
      <c r="C10318" s="4" t="s">
        <v>59</v>
      </c>
      <c r="D10318" s="5">
        <v>46201</v>
      </c>
      <c r="E10318" s="5" t="s">
        <v>182</v>
      </c>
      <c r="F10318" s="5" t="s">
        <v>20</v>
      </c>
      <c r="G10318" s="5" t="s">
        <v>183</v>
      </c>
      <c r="H10318" s="4" t="s">
        <v>1012</v>
      </c>
      <c r="I10318" s="4" t="str">
        <f>VLOOKUP(H10318,[1]物料!$A$1:$M$65536,13,0)</f>
        <v>22.10</v>
      </c>
      <c r="J10318" s="4">
        <v>6.5</v>
      </c>
      <c r="K10318" s="4">
        <f t="shared" si="644"/>
        <v>3.34</v>
      </c>
      <c r="L10318" s="4">
        <f t="shared" si="645"/>
        <v>31.94</v>
      </c>
      <c r="M10318" s="6">
        <v>1</v>
      </c>
      <c r="N10318" s="7">
        <v>66.8</v>
      </c>
      <c r="O10318">
        <f t="shared" si="646"/>
        <v>34.86</v>
      </c>
      <c r="P10318" s="1">
        <f t="shared" si="647"/>
        <v>0.52185628742515</v>
      </c>
    </row>
    <row r="10319" ht="20" customHeight="1" spans="1:16">
      <c r="A10319" s="4" t="s">
        <v>11405</v>
      </c>
      <c r="B10319" s="4" t="s">
        <v>24</v>
      </c>
      <c r="C10319" s="4" t="s">
        <v>25</v>
      </c>
      <c r="D10319" s="5">
        <v>46201</v>
      </c>
      <c r="E10319" s="5" t="s">
        <v>115</v>
      </c>
      <c r="F10319" s="5" t="s">
        <v>70</v>
      </c>
      <c r="G10319" s="5" t="s">
        <v>116</v>
      </c>
      <c r="H10319" s="4" t="s">
        <v>132</v>
      </c>
      <c r="I10319" s="4" t="str">
        <f>VLOOKUP(H10319,[1]物料!$A$1:$M$65536,13,0)</f>
        <v>42.00</v>
      </c>
      <c r="J10319" s="4">
        <v>6.5</v>
      </c>
      <c r="K10319" s="4">
        <f t="shared" si="644"/>
        <v>5.49</v>
      </c>
      <c r="L10319" s="4">
        <f t="shared" si="645"/>
        <v>53.99</v>
      </c>
      <c r="M10319" s="6">
        <v>1</v>
      </c>
      <c r="N10319" s="7">
        <v>109.8</v>
      </c>
      <c r="O10319">
        <f t="shared" si="646"/>
        <v>55.81</v>
      </c>
      <c r="P10319" s="1">
        <f t="shared" si="647"/>
        <v>0.508287795992714</v>
      </c>
    </row>
    <row r="10320" ht="20" customHeight="1" spans="1:16">
      <c r="A10320" s="4" t="s">
        <v>11406</v>
      </c>
      <c r="B10320" s="4" t="s">
        <v>24</v>
      </c>
      <c r="C10320" s="4" t="s">
        <v>59</v>
      </c>
      <c r="D10320" s="5">
        <v>46201</v>
      </c>
      <c r="E10320" s="5" t="s">
        <v>83</v>
      </c>
      <c r="F10320" s="5" t="s">
        <v>55</v>
      </c>
      <c r="G10320" s="5" t="s">
        <v>84</v>
      </c>
      <c r="H10320" s="4" t="s">
        <v>138</v>
      </c>
      <c r="I10320" s="4" t="str">
        <f>VLOOKUP(H10320,[1]物料!$A$1:$M$65536,13,0)</f>
        <v>52.00</v>
      </c>
      <c r="J10320" s="4">
        <v>18</v>
      </c>
      <c r="K10320" s="4">
        <f t="shared" si="644"/>
        <v>7.435</v>
      </c>
      <c r="L10320" s="4">
        <f t="shared" si="645"/>
        <v>77.435</v>
      </c>
      <c r="M10320" s="6">
        <v>1</v>
      </c>
      <c r="N10320" s="7">
        <v>148.7</v>
      </c>
      <c r="O10320">
        <f t="shared" si="646"/>
        <v>71.265</v>
      </c>
      <c r="P10320" s="1">
        <f t="shared" si="647"/>
        <v>0.47925353059852</v>
      </c>
    </row>
    <row r="10321" ht="20" customHeight="1" spans="1:16">
      <c r="A10321" s="4" t="s">
        <v>11407</v>
      </c>
      <c r="B10321" s="4" t="s">
        <v>24</v>
      </c>
      <c r="C10321" s="4" t="s">
        <v>59</v>
      </c>
      <c r="D10321" s="5">
        <v>46201</v>
      </c>
      <c r="E10321" s="5" t="s">
        <v>224</v>
      </c>
      <c r="F10321" s="5" t="s">
        <v>55</v>
      </c>
      <c r="G10321" s="5" t="s">
        <v>225</v>
      </c>
      <c r="H10321" s="4" t="s">
        <v>2998</v>
      </c>
      <c r="I10321" s="4" t="str">
        <f>VLOOKUP(H10321,[1]物料!$A$1:$M$65536,13,0)</f>
        <v>18.00</v>
      </c>
      <c r="J10321" s="4">
        <v>8</v>
      </c>
      <c r="K10321" s="4">
        <f t="shared" si="644"/>
        <v>2.69</v>
      </c>
      <c r="L10321" s="4">
        <f t="shared" si="645"/>
        <v>28.69</v>
      </c>
      <c r="M10321" s="6">
        <v>1</v>
      </c>
      <c r="N10321" s="7">
        <v>53.8</v>
      </c>
      <c r="O10321">
        <f t="shared" si="646"/>
        <v>25.11</v>
      </c>
      <c r="P10321" s="1">
        <f t="shared" si="647"/>
        <v>0.466728624535316</v>
      </c>
    </row>
    <row r="10322" ht="20" customHeight="1" spans="1:16">
      <c r="A10322" s="4" t="s">
        <v>11408</v>
      </c>
      <c r="B10322" s="4" t="s">
        <v>17</v>
      </c>
      <c r="C10322" s="4" t="s">
        <v>49</v>
      </c>
      <c r="D10322" s="5">
        <v>46201</v>
      </c>
      <c r="E10322" s="5" t="s">
        <v>50</v>
      </c>
      <c r="F10322" s="5" t="s">
        <v>20</v>
      </c>
      <c r="G10322" s="5" t="s">
        <v>51</v>
      </c>
      <c r="H10322" s="4" t="s">
        <v>165</v>
      </c>
      <c r="I10322" s="4" t="str">
        <f>VLOOKUP(H10322,[1]物料!$A$1:$M$65536,13,0)</f>
        <v>21.00</v>
      </c>
      <c r="J10322" s="4">
        <v>3</v>
      </c>
      <c r="K10322" s="4">
        <f t="shared" si="644"/>
        <v>2.495</v>
      </c>
      <c r="L10322" s="4">
        <f t="shared" si="645"/>
        <v>26.495</v>
      </c>
      <c r="M10322" s="6">
        <v>1</v>
      </c>
      <c r="N10322" s="7">
        <v>49.9</v>
      </c>
      <c r="O10322">
        <f t="shared" si="646"/>
        <v>23.405</v>
      </c>
      <c r="P10322" s="1">
        <f t="shared" si="647"/>
        <v>0.469038076152305</v>
      </c>
    </row>
    <row r="10323" ht="20" customHeight="1" spans="1:16">
      <c r="A10323" s="4" t="s">
        <v>11409</v>
      </c>
      <c r="B10323" s="4" t="s">
        <v>24</v>
      </c>
      <c r="C10323" s="4" t="s">
        <v>59</v>
      </c>
      <c r="D10323" s="5">
        <v>46201</v>
      </c>
      <c r="E10323" s="5" t="s">
        <v>75</v>
      </c>
      <c r="F10323" s="5" t="s">
        <v>61</v>
      </c>
      <c r="G10323" s="5" t="s">
        <v>76</v>
      </c>
      <c r="H10323" s="4" t="s">
        <v>77</v>
      </c>
      <c r="I10323" s="4" t="str">
        <f>VLOOKUP(H10323,[1]物料!$A$1:$M$65536,13,0)</f>
        <v>25.00</v>
      </c>
      <c r="J10323" s="4">
        <v>8</v>
      </c>
      <c r="K10323" s="4">
        <f t="shared" si="644"/>
        <v>3.74</v>
      </c>
      <c r="L10323" s="4">
        <f t="shared" si="645"/>
        <v>36.74</v>
      </c>
      <c r="M10323" s="6">
        <v>1</v>
      </c>
      <c r="N10323" s="7">
        <v>74.8</v>
      </c>
      <c r="O10323">
        <f t="shared" si="646"/>
        <v>38.06</v>
      </c>
      <c r="P10323" s="1">
        <f t="shared" si="647"/>
        <v>0.508823529411765</v>
      </c>
    </row>
    <row r="10324" ht="20" customHeight="1" spans="1:16">
      <c r="A10324" s="4" t="s">
        <v>11410</v>
      </c>
      <c r="B10324" s="4" t="s">
        <v>17</v>
      </c>
      <c r="C10324" s="4" t="s">
        <v>18</v>
      </c>
      <c r="D10324" s="5">
        <v>46201</v>
      </c>
      <c r="E10324" s="5" t="s">
        <v>60</v>
      </c>
      <c r="F10324" s="5" t="s">
        <v>61</v>
      </c>
      <c r="G10324" s="5" t="s">
        <v>62</v>
      </c>
      <c r="H10324" s="4" t="s">
        <v>157</v>
      </c>
      <c r="I10324" s="4" t="str">
        <f>VLOOKUP(H10324,[1]物料!$A$1:$M$65536,13,0)</f>
        <v>24.00</v>
      </c>
      <c r="J10324" s="4">
        <v>4.5</v>
      </c>
      <c r="K10324" s="4">
        <f t="shared" si="644"/>
        <v>3.49</v>
      </c>
      <c r="L10324" s="4">
        <f t="shared" si="645"/>
        <v>31.99</v>
      </c>
      <c r="M10324" s="6">
        <v>1</v>
      </c>
      <c r="N10324" s="7">
        <v>69.8</v>
      </c>
      <c r="O10324">
        <f t="shared" si="646"/>
        <v>37.81</v>
      </c>
      <c r="P10324" s="1">
        <f t="shared" si="647"/>
        <v>0.541690544412607</v>
      </c>
    </row>
    <row r="10325" ht="20" customHeight="1" spans="1:16">
      <c r="A10325" s="4" t="s">
        <v>11411</v>
      </c>
      <c r="B10325" s="4" t="s">
        <v>17</v>
      </c>
      <c r="C10325" s="4" t="s">
        <v>18</v>
      </c>
      <c r="D10325" s="5">
        <v>46201</v>
      </c>
      <c r="E10325" s="5" t="s">
        <v>291</v>
      </c>
      <c r="F10325" s="5" t="s">
        <v>55</v>
      </c>
      <c r="G10325" s="5" t="s">
        <v>292</v>
      </c>
      <c r="H10325" s="4" t="s">
        <v>378</v>
      </c>
      <c r="I10325" s="4" t="str">
        <f>VLOOKUP(H10325,[1]物料!$A$1:$M$65536,13,0)</f>
        <v>40.00</v>
      </c>
      <c r="J10325" s="4">
        <v>7.2</v>
      </c>
      <c r="K10325" s="4">
        <f t="shared" si="644"/>
        <v>4.913</v>
      </c>
      <c r="L10325" s="4">
        <f t="shared" si="645"/>
        <v>52.113</v>
      </c>
      <c r="M10325" s="6">
        <v>1</v>
      </c>
      <c r="N10325" s="7">
        <v>98.26</v>
      </c>
      <c r="O10325">
        <f t="shared" si="646"/>
        <v>46.147</v>
      </c>
      <c r="P10325" s="1">
        <f t="shared" si="647"/>
        <v>0.469641766741299</v>
      </c>
    </row>
    <row r="10326" ht="20" customHeight="1" spans="1:16">
      <c r="A10326" s="4" t="s">
        <v>11412</v>
      </c>
      <c r="B10326" s="4" t="s">
        <v>17</v>
      </c>
      <c r="C10326" s="4" t="s">
        <v>49</v>
      </c>
      <c r="D10326" s="5">
        <v>46201</v>
      </c>
      <c r="E10326" s="5" t="s">
        <v>3695</v>
      </c>
      <c r="F10326" s="5" t="s">
        <v>70</v>
      </c>
      <c r="G10326" s="5" t="s">
        <v>3696</v>
      </c>
      <c r="H10326" s="4" t="s">
        <v>3697</v>
      </c>
      <c r="I10326" s="4" t="str">
        <f>VLOOKUP(H10326,[1]物料!$A$1:$M$65536,13,0)</f>
        <v>16.50</v>
      </c>
      <c r="J10326" s="4">
        <v>3</v>
      </c>
      <c r="K10326" s="4">
        <f t="shared" si="644"/>
        <v>2.49</v>
      </c>
      <c r="L10326" s="4">
        <f t="shared" si="645"/>
        <v>21.99</v>
      </c>
      <c r="M10326" s="6">
        <v>1</v>
      </c>
      <c r="N10326" s="7">
        <v>49.8</v>
      </c>
      <c r="O10326">
        <f t="shared" si="646"/>
        <v>27.81</v>
      </c>
      <c r="P10326" s="1">
        <f t="shared" si="647"/>
        <v>0.558433734939759</v>
      </c>
    </row>
    <row r="10327" ht="20" customHeight="1" spans="1:16">
      <c r="A10327" s="4" t="s">
        <v>11413</v>
      </c>
      <c r="B10327" s="4" t="s">
        <v>24</v>
      </c>
      <c r="C10327" s="4" t="s">
        <v>25</v>
      </c>
      <c r="D10327" s="5">
        <v>46201</v>
      </c>
      <c r="E10327" s="5" t="s">
        <v>83</v>
      </c>
      <c r="F10327" s="5" t="s">
        <v>55</v>
      </c>
      <c r="G10327" s="5" t="s">
        <v>84</v>
      </c>
      <c r="H10327" s="4" t="s">
        <v>85</v>
      </c>
      <c r="I10327" s="4" t="str">
        <f>VLOOKUP(H10327,[1]物料!$A$1:$M$65536,13,0)</f>
        <v>52.00</v>
      </c>
      <c r="J10327" s="4">
        <v>18</v>
      </c>
      <c r="K10327" s="4">
        <f t="shared" si="644"/>
        <v>7.308</v>
      </c>
      <c r="L10327" s="4">
        <f t="shared" si="645"/>
        <v>77.308</v>
      </c>
      <c r="M10327" s="6">
        <v>1</v>
      </c>
      <c r="N10327" s="7">
        <v>146.16</v>
      </c>
      <c r="O10327">
        <f t="shared" si="646"/>
        <v>68.852</v>
      </c>
      <c r="P10327" s="1">
        <f t="shared" si="647"/>
        <v>0.471072796934866</v>
      </c>
    </row>
    <row r="10328" ht="20" customHeight="1" spans="1:16">
      <c r="A10328" s="4" t="s">
        <v>11414</v>
      </c>
      <c r="B10328" s="4" t="s">
        <v>24</v>
      </c>
      <c r="C10328" s="4" t="s">
        <v>44</v>
      </c>
      <c r="D10328" s="5">
        <v>46201</v>
      </c>
      <c r="E10328" s="5" t="s">
        <v>186</v>
      </c>
      <c r="F10328" s="5" t="s">
        <v>55</v>
      </c>
      <c r="G10328" s="5" t="s">
        <v>187</v>
      </c>
      <c r="H10328" s="4" t="s">
        <v>188</v>
      </c>
      <c r="I10328" s="4" t="str">
        <f>VLOOKUP(H10328,[1]物料!$A$1:$M$65536,13,0)</f>
        <v>48.00</v>
      </c>
      <c r="J10328" s="4">
        <v>10.7</v>
      </c>
      <c r="K10328" s="4">
        <f t="shared" si="644"/>
        <v>7.015</v>
      </c>
      <c r="L10328" s="4">
        <f t="shared" si="645"/>
        <v>65.715</v>
      </c>
      <c r="M10328" s="6">
        <v>1</v>
      </c>
      <c r="N10328" s="7">
        <v>140.3</v>
      </c>
      <c r="O10328">
        <f t="shared" si="646"/>
        <v>74.585</v>
      </c>
      <c r="P10328" s="1">
        <f t="shared" si="647"/>
        <v>0.531610833927299</v>
      </c>
    </row>
    <row r="10329" ht="20" customHeight="1" spans="1:16">
      <c r="A10329" s="4" t="s">
        <v>11415</v>
      </c>
      <c r="B10329" s="4" t="s">
        <v>24</v>
      </c>
      <c r="C10329" s="4" t="s">
        <v>411</v>
      </c>
      <c r="D10329" s="5">
        <v>46201</v>
      </c>
      <c r="E10329" s="5" t="s">
        <v>186</v>
      </c>
      <c r="F10329" s="5" t="s">
        <v>55</v>
      </c>
      <c r="G10329" s="5" t="s">
        <v>187</v>
      </c>
      <c r="H10329" s="4" t="s">
        <v>188</v>
      </c>
      <c r="I10329" s="4" t="str">
        <f>VLOOKUP(H10329,[1]物料!$A$1:$M$65536,13,0)</f>
        <v>48.00</v>
      </c>
      <c r="J10329" s="4">
        <v>10.7</v>
      </c>
      <c r="K10329" s="4">
        <f t="shared" si="644"/>
        <v>5.94</v>
      </c>
      <c r="L10329" s="4">
        <f t="shared" si="645"/>
        <v>64.64</v>
      </c>
      <c r="M10329" s="6">
        <v>1</v>
      </c>
      <c r="N10329" s="7">
        <v>118.8</v>
      </c>
      <c r="O10329">
        <f t="shared" si="646"/>
        <v>54.16</v>
      </c>
      <c r="P10329" s="1">
        <f t="shared" si="647"/>
        <v>0.455892255892256</v>
      </c>
    </row>
    <row r="10330" ht="20" customHeight="1" spans="1:16">
      <c r="A10330" s="4" t="s">
        <v>11416</v>
      </c>
      <c r="B10330" s="4" t="s">
        <v>24</v>
      </c>
      <c r="C10330" s="4" t="s">
        <v>44</v>
      </c>
      <c r="D10330" s="5">
        <v>46201</v>
      </c>
      <c r="E10330" s="5" t="s">
        <v>384</v>
      </c>
      <c r="F10330" s="5" t="s">
        <v>20</v>
      </c>
      <c r="G10330" s="5" t="s">
        <v>385</v>
      </c>
      <c r="H10330" s="4" t="s">
        <v>596</v>
      </c>
      <c r="I10330" s="4" t="str">
        <f>VLOOKUP(H10330,[1]物料!$A$1:$M$65536,13,0)</f>
        <v>36.60</v>
      </c>
      <c r="J10330" s="4">
        <v>6.5</v>
      </c>
      <c r="K10330" s="4">
        <f t="shared" si="644"/>
        <v>4.435</v>
      </c>
      <c r="L10330" s="4">
        <f t="shared" si="645"/>
        <v>47.535</v>
      </c>
      <c r="M10330" s="6">
        <v>1</v>
      </c>
      <c r="N10330" s="7">
        <v>88.7</v>
      </c>
      <c r="O10330">
        <f t="shared" si="646"/>
        <v>41.165</v>
      </c>
      <c r="P10330" s="1">
        <f t="shared" si="647"/>
        <v>0.464092446448703</v>
      </c>
    </row>
    <row r="10331" ht="20" customHeight="1" spans="1:16">
      <c r="A10331" s="4" t="s">
        <v>11417</v>
      </c>
      <c r="B10331" s="4" t="s">
        <v>17</v>
      </c>
      <c r="C10331" s="4" t="s">
        <v>18</v>
      </c>
      <c r="D10331" s="5">
        <v>46201</v>
      </c>
      <c r="E10331" s="5" t="s">
        <v>365</v>
      </c>
      <c r="F10331" s="5" t="s">
        <v>55</v>
      </c>
      <c r="G10331" s="5" t="s">
        <v>366</v>
      </c>
      <c r="H10331" s="4" t="s">
        <v>367</v>
      </c>
      <c r="I10331" s="4" t="str">
        <f>VLOOKUP(H10331,[1]物料!$A$1:$M$65536,13,0)</f>
        <v>65.00</v>
      </c>
      <c r="J10331" s="4">
        <v>7.2</v>
      </c>
      <c r="K10331" s="4">
        <f t="shared" si="644"/>
        <v>8.968</v>
      </c>
      <c r="L10331" s="4">
        <f t="shared" si="645"/>
        <v>81.168</v>
      </c>
      <c r="M10331" s="6">
        <v>1</v>
      </c>
      <c r="N10331" s="7">
        <v>179.36</v>
      </c>
      <c r="O10331">
        <f t="shared" si="646"/>
        <v>98.192</v>
      </c>
      <c r="P10331" s="1">
        <f t="shared" si="647"/>
        <v>0.547457627118644</v>
      </c>
    </row>
    <row r="10332" ht="20" customHeight="1" spans="1:16">
      <c r="A10332" s="4" t="s">
        <v>11418</v>
      </c>
      <c r="B10332" s="4" t="s">
        <v>17</v>
      </c>
      <c r="C10332" s="4" t="s">
        <v>18</v>
      </c>
      <c r="D10332" s="5">
        <v>46201</v>
      </c>
      <c r="E10332" s="5" t="s">
        <v>45</v>
      </c>
      <c r="F10332" s="5" t="s">
        <v>20</v>
      </c>
      <c r="G10332" s="5" t="s">
        <v>46</v>
      </c>
      <c r="H10332" s="4" t="s">
        <v>2036</v>
      </c>
      <c r="I10332" s="4" t="str">
        <f>VLOOKUP(H10332,[1]物料!$A$1:$M$65536,13,0)</f>
        <v>36.10</v>
      </c>
      <c r="J10332" s="4">
        <v>3</v>
      </c>
      <c r="K10332" s="4">
        <f t="shared" si="644"/>
        <v>5.14</v>
      </c>
      <c r="L10332" s="4">
        <f t="shared" si="645"/>
        <v>44.24</v>
      </c>
      <c r="M10332" s="6">
        <v>1</v>
      </c>
      <c r="N10332" s="7">
        <v>102.8</v>
      </c>
      <c r="O10332">
        <f t="shared" si="646"/>
        <v>58.56</v>
      </c>
      <c r="P10332" s="1">
        <f t="shared" si="647"/>
        <v>0.569649805447471</v>
      </c>
    </row>
    <row r="10333" ht="20" customHeight="1" spans="1:16">
      <c r="A10333" s="4" t="s">
        <v>11419</v>
      </c>
      <c r="B10333" s="4" t="s">
        <v>24</v>
      </c>
      <c r="C10333" s="4" t="s">
        <v>98</v>
      </c>
      <c r="D10333" s="5">
        <v>46201</v>
      </c>
      <c r="E10333" s="5" t="s">
        <v>69</v>
      </c>
      <c r="F10333" s="5" t="s">
        <v>70</v>
      </c>
      <c r="G10333" s="5" t="s">
        <v>71</v>
      </c>
      <c r="H10333" s="4" t="s">
        <v>463</v>
      </c>
      <c r="I10333" s="4" t="str">
        <f>VLOOKUP(H10333,[1]物料!$A$1:$M$65536,13,0)</f>
        <v>45.00</v>
      </c>
      <c r="J10333" s="4">
        <v>6.5</v>
      </c>
      <c r="K10333" s="4">
        <f t="shared" si="644"/>
        <v>5.75</v>
      </c>
      <c r="L10333" s="4">
        <f t="shared" si="645"/>
        <v>57.25</v>
      </c>
      <c r="M10333" s="6">
        <v>1</v>
      </c>
      <c r="N10333" s="7">
        <v>115</v>
      </c>
      <c r="O10333">
        <f t="shared" si="646"/>
        <v>57.75</v>
      </c>
      <c r="P10333" s="1">
        <f t="shared" si="647"/>
        <v>0.502173913043478</v>
      </c>
    </row>
    <row r="10334" ht="20" customHeight="1" spans="1:16">
      <c r="A10334" s="4" t="s">
        <v>11420</v>
      </c>
      <c r="B10334" s="4" t="s">
        <v>17</v>
      </c>
      <c r="C10334" s="4" t="s">
        <v>18</v>
      </c>
      <c r="D10334" s="5">
        <v>46201</v>
      </c>
      <c r="E10334" s="5" t="s">
        <v>83</v>
      </c>
      <c r="F10334" s="5" t="s">
        <v>55</v>
      </c>
      <c r="G10334" s="5" t="s">
        <v>84</v>
      </c>
      <c r="H10334" s="4" t="s">
        <v>147</v>
      </c>
      <c r="I10334" s="4" t="str">
        <f>VLOOKUP(H10334,[1]物料!$A$1:$M$65536,13,0)</f>
        <v>52.00</v>
      </c>
      <c r="J10334" s="4">
        <v>14.5</v>
      </c>
      <c r="K10334" s="4">
        <f t="shared" si="644"/>
        <v>8.272</v>
      </c>
      <c r="L10334" s="4">
        <f t="shared" si="645"/>
        <v>74.772</v>
      </c>
      <c r="M10334" s="6">
        <v>1</v>
      </c>
      <c r="N10334" s="7">
        <v>165.44</v>
      </c>
      <c r="O10334">
        <f t="shared" si="646"/>
        <v>90.668</v>
      </c>
      <c r="P10334" s="1">
        <f t="shared" si="647"/>
        <v>0.548041586073501</v>
      </c>
    </row>
    <row r="10335" ht="20" customHeight="1" spans="1:16">
      <c r="A10335" s="4" t="s">
        <v>11421</v>
      </c>
      <c r="B10335" s="4" t="s">
        <v>24</v>
      </c>
      <c r="C10335" s="4" t="s">
        <v>59</v>
      </c>
      <c r="D10335" s="5">
        <v>46201</v>
      </c>
      <c r="E10335" s="5" t="s">
        <v>270</v>
      </c>
      <c r="F10335" s="5" t="s">
        <v>20</v>
      </c>
      <c r="G10335" s="5" t="s">
        <v>271</v>
      </c>
      <c r="H10335" s="4" t="s">
        <v>272</v>
      </c>
      <c r="I10335" s="4" t="str">
        <f>VLOOKUP(H10335,[1]物料!$A$1:$M$65536,13,0)</f>
        <v>19.90</v>
      </c>
      <c r="J10335" s="4">
        <v>6.5</v>
      </c>
      <c r="K10335" s="4">
        <f t="shared" si="644"/>
        <v>2.99</v>
      </c>
      <c r="L10335" s="4">
        <f t="shared" si="645"/>
        <v>29.39</v>
      </c>
      <c r="M10335" s="6">
        <v>1</v>
      </c>
      <c r="N10335" s="7">
        <v>59.8</v>
      </c>
      <c r="O10335">
        <f t="shared" si="646"/>
        <v>30.41</v>
      </c>
      <c r="P10335" s="1">
        <f t="shared" si="647"/>
        <v>0.508528428093645</v>
      </c>
    </row>
    <row r="10336" ht="20" customHeight="1" spans="1:16">
      <c r="A10336" s="4" t="s">
        <v>11422</v>
      </c>
      <c r="B10336" s="4" t="s">
        <v>24</v>
      </c>
      <c r="C10336" s="4" t="s">
        <v>74</v>
      </c>
      <c r="D10336" s="5">
        <v>46201</v>
      </c>
      <c r="E10336" s="5" t="s">
        <v>101</v>
      </c>
      <c r="F10336" s="5" t="s">
        <v>20</v>
      </c>
      <c r="G10336" s="5" t="s">
        <v>102</v>
      </c>
      <c r="H10336" s="4" t="s">
        <v>1121</v>
      </c>
      <c r="I10336" s="4" t="str">
        <f>VLOOKUP(H10336,[1]物料!$A$1:$M$65536,13,0)</f>
        <v>23.30</v>
      </c>
      <c r="J10336" s="4">
        <v>6.5</v>
      </c>
      <c r="K10336" s="4">
        <f t="shared" si="644"/>
        <v>2.84</v>
      </c>
      <c r="L10336" s="4">
        <f t="shared" si="645"/>
        <v>32.64</v>
      </c>
      <c r="M10336" s="6">
        <v>1</v>
      </c>
      <c r="N10336" s="7">
        <v>56.8</v>
      </c>
      <c r="O10336">
        <f t="shared" si="646"/>
        <v>24.16</v>
      </c>
      <c r="P10336" s="1">
        <f t="shared" si="647"/>
        <v>0.425352112676056</v>
      </c>
    </row>
    <row r="10337" ht="20" customHeight="1" spans="1:16">
      <c r="A10337" s="4" t="s">
        <v>11423</v>
      </c>
      <c r="B10337" s="4" t="s">
        <v>24</v>
      </c>
      <c r="C10337" s="4" t="s">
        <v>59</v>
      </c>
      <c r="D10337" s="5">
        <v>46201</v>
      </c>
      <c r="E10337" s="5" t="s">
        <v>622</v>
      </c>
      <c r="F10337" s="5" t="s">
        <v>20</v>
      </c>
      <c r="G10337" s="5" t="s">
        <v>623</v>
      </c>
      <c r="H10337" s="4" t="s">
        <v>779</v>
      </c>
      <c r="I10337" s="4" t="str">
        <f>VLOOKUP(H10337,[1]物料!$A$1:$M$65536,13,0)</f>
        <v>53.70</v>
      </c>
      <c r="J10337" s="4">
        <v>7</v>
      </c>
      <c r="K10337" s="4">
        <f t="shared" si="644"/>
        <v>6.09</v>
      </c>
      <c r="L10337" s="4">
        <f t="shared" si="645"/>
        <v>66.79</v>
      </c>
      <c r="M10337" s="6">
        <v>1</v>
      </c>
      <c r="N10337" s="7">
        <v>121.8</v>
      </c>
      <c r="O10337">
        <f t="shared" si="646"/>
        <v>55.01</v>
      </c>
      <c r="P10337" s="1">
        <f t="shared" si="647"/>
        <v>0.451642036124795</v>
      </c>
    </row>
    <row r="10338" ht="20" customHeight="1" spans="1:16">
      <c r="A10338" s="4" t="s">
        <v>11424</v>
      </c>
      <c r="B10338" s="4" t="s">
        <v>24</v>
      </c>
      <c r="C10338" s="4" t="s">
        <v>150</v>
      </c>
      <c r="D10338" s="5">
        <v>46201</v>
      </c>
      <c r="E10338" s="5" t="s">
        <v>115</v>
      </c>
      <c r="F10338" s="5" t="s">
        <v>70</v>
      </c>
      <c r="G10338" s="5" t="s">
        <v>116</v>
      </c>
      <c r="H10338" s="4" t="s">
        <v>412</v>
      </c>
      <c r="I10338" s="4" t="str">
        <f>VLOOKUP(H10338,[1]物料!$A$1:$M$65536,13,0)</f>
        <v>42.00</v>
      </c>
      <c r="J10338" s="4">
        <v>6.5</v>
      </c>
      <c r="K10338" s="4">
        <f t="shared" si="644"/>
        <v>4.94</v>
      </c>
      <c r="L10338" s="4">
        <f t="shared" si="645"/>
        <v>53.44</v>
      </c>
      <c r="M10338" s="6">
        <v>1</v>
      </c>
      <c r="N10338" s="7">
        <v>98.8</v>
      </c>
      <c r="O10338">
        <f t="shared" si="646"/>
        <v>45.36</v>
      </c>
      <c r="P10338" s="1">
        <f t="shared" si="647"/>
        <v>0.459109311740891</v>
      </c>
    </row>
    <row r="10339" ht="20" customHeight="1" spans="1:16">
      <c r="A10339" s="4" t="s">
        <v>11425</v>
      </c>
      <c r="B10339" s="4" t="s">
        <v>24</v>
      </c>
      <c r="C10339" s="4" t="s">
        <v>119</v>
      </c>
      <c r="D10339" s="5">
        <v>46201</v>
      </c>
      <c r="E10339" s="5" t="s">
        <v>186</v>
      </c>
      <c r="F10339" s="5" t="s">
        <v>55</v>
      </c>
      <c r="G10339" s="5" t="s">
        <v>187</v>
      </c>
      <c r="H10339" s="4" t="s">
        <v>206</v>
      </c>
      <c r="I10339" s="4" t="str">
        <f>VLOOKUP(H10339,[1]物料!$A$1:$M$65536,13,0)</f>
        <v>48.00</v>
      </c>
      <c r="J10339" s="4">
        <v>10.7</v>
      </c>
      <c r="K10339" s="4">
        <f t="shared" si="644"/>
        <v>6.44</v>
      </c>
      <c r="L10339" s="4">
        <f t="shared" si="645"/>
        <v>65.14</v>
      </c>
      <c r="M10339" s="6">
        <v>1</v>
      </c>
      <c r="N10339" s="7">
        <v>128.8</v>
      </c>
      <c r="O10339">
        <f t="shared" si="646"/>
        <v>63.66</v>
      </c>
      <c r="P10339" s="1">
        <f t="shared" si="647"/>
        <v>0.494254658385093</v>
      </c>
    </row>
    <row r="10340" ht="20" customHeight="1" spans="1:16">
      <c r="A10340" s="4" t="s">
        <v>11426</v>
      </c>
      <c r="B10340" s="4" t="s">
        <v>24</v>
      </c>
      <c r="C10340" s="4" t="s">
        <v>74</v>
      </c>
      <c r="D10340" s="5">
        <v>46201</v>
      </c>
      <c r="E10340" s="5" t="s">
        <v>384</v>
      </c>
      <c r="F10340" s="5" t="s">
        <v>20</v>
      </c>
      <c r="G10340" s="5" t="s">
        <v>385</v>
      </c>
      <c r="H10340" s="4" t="s">
        <v>563</v>
      </c>
      <c r="I10340" s="4" t="str">
        <f>VLOOKUP(H10340,[1]物料!$A$1:$M$65536,13,0)</f>
        <v>36.60</v>
      </c>
      <c r="J10340" s="4">
        <v>6.5</v>
      </c>
      <c r="K10340" s="4">
        <f t="shared" si="644"/>
        <v>4.315</v>
      </c>
      <c r="L10340" s="4">
        <f t="shared" si="645"/>
        <v>47.415</v>
      </c>
      <c r="M10340" s="6">
        <v>1</v>
      </c>
      <c r="N10340" s="7">
        <v>86.3</v>
      </c>
      <c r="O10340">
        <f t="shared" si="646"/>
        <v>38.885</v>
      </c>
      <c r="P10340" s="1">
        <f t="shared" si="647"/>
        <v>0.450579374275782</v>
      </c>
    </row>
    <row r="10341" ht="20" customHeight="1" spans="1:16">
      <c r="A10341" s="4" t="s">
        <v>11427</v>
      </c>
      <c r="B10341" s="4" t="s">
        <v>17</v>
      </c>
      <c r="C10341" s="4" t="s">
        <v>18</v>
      </c>
      <c r="D10341" s="5">
        <v>46201</v>
      </c>
      <c r="E10341" s="5" t="s">
        <v>182</v>
      </c>
      <c r="F10341" s="5" t="s">
        <v>20</v>
      </c>
      <c r="G10341" s="5" t="s">
        <v>183</v>
      </c>
      <c r="H10341" s="4" t="s">
        <v>229</v>
      </c>
      <c r="I10341" s="4" t="str">
        <f>VLOOKUP(H10341,[1]物料!$A$1:$M$65536,13,0)</f>
        <v>22.10</v>
      </c>
      <c r="J10341" s="4">
        <v>3</v>
      </c>
      <c r="K10341" s="4">
        <f t="shared" si="644"/>
        <v>2.6535</v>
      </c>
      <c r="L10341" s="4">
        <f t="shared" si="645"/>
        <v>27.7535</v>
      </c>
      <c r="M10341" s="6">
        <v>1</v>
      </c>
      <c r="N10341" s="7">
        <v>53.07</v>
      </c>
      <c r="O10341">
        <f t="shared" si="646"/>
        <v>25.3165</v>
      </c>
      <c r="P10341" s="1">
        <f t="shared" si="647"/>
        <v>0.47703975880912</v>
      </c>
    </row>
    <row r="10342" ht="20" customHeight="1" spans="1:16">
      <c r="A10342" s="4" t="s">
        <v>11428</v>
      </c>
      <c r="B10342" s="4" t="s">
        <v>17</v>
      </c>
      <c r="C10342" s="4" t="s">
        <v>113</v>
      </c>
      <c r="D10342" s="5">
        <v>46201</v>
      </c>
      <c r="E10342" s="5" t="s">
        <v>297</v>
      </c>
      <c r="F10342" s="5" t="s">
        <v>20</v>
      </c>
      <c r="G10342" s="5" t="s">
        <v>298</v>
      </c>
      <c r="H10342" s="4" t="s">
        <v>299</v>
      </c>
      <c r="I10342" s="4" t="str">
        <f>VLOOKUP(H10342,[1]物料!$A$1:$M$65536,13,0)</f>
        <v>21.10</v>
      </c>
      <c r="J10342" s="4">
        <v>3</v>
      </c>
      <c r="K10342" s="4">
        <f t="shared" si="644"/>
        <v>2.985</v>
      </c>
      <c r="L10342" s="4">
        <f t="shared" si="645"/>
        <v>27.085</v>
      </c>
      <c r="M10342" s="6">
        <v>1</v>
      </c>
      <c r="N10342" s="7">
        <v>59.7</v>
      </c>
      <c r="O10342">
        <f t="shared" si="646"/>
        <v>32.615</v>
      </c>
      <c r="P10342" s="1">
        <f t="shared" si="647"/>
        <v>0.546314907872697</v>
      </c>
    </row>
    <row r="10343" ht="20" customHeight="1" spans="1:16">
      <c r="A10343" s="4" t="s">
        <v>11429</v>
      </c>
      <c r="B10343" s="4" t="s">
        <v>24</v>
      </c>
      <c r="C10343" s="4" t="s">
        <v>119</v>
      </c>
      <c r="D10343" s="5">
        <v>46201</v>
      </c>
      <c r="E10343" s="5" t="s">
        <v>60</v>
      </c>
      <c r="F10343" s="5" t="s">
        <v>61</v>
      </c>
      <c r="G10343" s="5" t="s">
        <v>62</v>
      </c>
      <c r="H10343" s="4" t="s">
        <v>63</v>
      </c>
      <c r="I10343" s="4" t="str">
        <f>VLOOKUP(H10343,[1]物料!$A$1:$M$65536,13,0)</f>
        <v>24.00</v>
      </c>
      <c r="J10343" s="4">
        <v>8</v>
      </c>
      <c r="K10343" s="4">
        <f t="shared" si="644"/>
        <v>3.225</v>
      </c>
      <c r="L10343" s="4">
        <f t="shared" si="645"/>
        <v>35.225</v>
      </c>
      <c r="M10343" s="6">
        <v>1</v>
      </c>
      <c r="N10343" s="7">
        <v>64.5</v>
      </c>
      <c r="O10343">
        <f t="shared" si="646"/>
        <v>29.275</v>
      </c>
      <c r="P10343" s="1">
        <f t="shared" si="647"/>
        <v>0.453875968992248</v>
      </c>
    </row>
    <row r="10344" ht="20" customHeight="1" spans="1:16">
      <c r="A10344" s="4" t="s">
        <v>11429</v>
      </c>
      <c r="B10344" s="4" t="s">
        <v>24</v>
      </c>
      <c r="C10344" s="4" t="s">
        <v>119</v>
      </c>
      <c r="D10344" s="5">
        <v>46201</v>
      </c>
      <c r="E10344" s="5" t="s">
        <v>60</v>
      </c>
      <c r="F10344" s="5" t="s">
        <v>61</v>
      </c>
      <c r="G10344" s="5" t="s">
        <v>62</v>
      </c>
      <c r="H10344" s="4" t="s">
        <v>124</v>
      </c>
      <c r="I10344" s="4" t="str">
        <f>VLOOKUP(H10344,[1]物料!$A$1:$M$65536,13,0)</f>
        <v>24.00</v>
      </c>
      <c r="J10344" s="4">
        <v>8</v>
      </c>
      <c r="K10344" s="4">
        <f t="shared" si="644"/>
        <v>3.225</v>
      </c>
      <c r="L10344" s="4">
        <f t="shared" si="645"/>
        <v>35.225</v>
      </c>
      <c r="M10344" s="6">
        <v>1</v>
      </c>
      <c r="N10344" s="7">
        <v>64.5</v>
      </c>
      <c r="O10344">
        <f t="shared" si="646"/>
        <v>29.275</v>
      </c>
      <c r="P10344" s="1">
        <f t="shared" si="647"/>
        <v>0.453875968992248</v>
      </c>
    </row>
    <row r="10345" ht="20" customHeight="1" spans="1:16">
      <c r="A10345" s="4" t="s">
        <v>11430</v>
      </c>
      <c r="B10345" s="4" t="s">
        <v>17</v>
      </c>
      <c r="C10345" s="4" t="s">
        <v>113</v>
      </c>
      <c r="D10345" s="5">
        <v>46201</v>
      </c>
      <c r="E10345" s="5" t="s">
        <v>384</v>
      </c>
      <c r="F10345" s="5" t="s">
        <v>20</v>
      </c>
      <c r="G10345" s="5" t="s">
        <v>385</v>
      </c>
      <c r="H10345" s="4" t="s">
        <v>386</v>
      </c>
      <c r="I10345" s="4" t="str">
        <f>VLOOKUP(H10345,[1]物料!$A$1:$M$65536,13,0)</f>
        <v>36.60</v>
      </c>
      <c r="J10345" s="4">
        <v>3</v>
      </c>
      <c r="K10345" s="4">
        <f t="shared" si="644"/>
        <v>4.9485</v>
      </c>
      <c r="L10345" s="4">
        <f t="shared" si="645"/>
        <v>44.5485</v>
      </c>
      <c r="M10345" s="6">
        <v>1</v>
      </c>
      <c r="N10345" s="7">
        <v>98.97</v>
      </c>
      <c r="O10345">
        <f t="shared" si="646"/>
        <v>54.4215</v>
      </c>
      <c r="P10345" s="1">
        <f t="shared" si="647"/>
        <v>0.549878751136708</v>
      </c>
    </row>
    <row r="10346" ht="20" customHeight="1" spans="1:16">
      <c r="A10346" s="4" t="s">
        <v>11431</v>
      </c>
      <c r="B10346" s="4" t="s">
        <v>17</v>
      </c>
      <c r="C10346" s="4" t="s">
        <v>18</v>
      </c>
      <c r="D10346" s="5">
        <v>46201</v>
      </c>
      <c r="E10346" s="5" t="s">
        <v>508</v>
      </c>
      <c r="F10346" s="5" t="s">
        <v>20</v>
      </c>
      <c r="G10346" s="5" t="s">
        <v>648</v>
      </c>
      <c r="H10346" s="4" t="s">
        <v>649</v>
      </c>
      <c r="I10346" s="4" t="str">
        <f>VLOOKUP(H10346,[1]物料!$A$1:$M$65536,13,0)</f>
        <v>27.60</v>
      </c>
      <c r="J10346" s="4">
        <v>3</v>
      </c>
      <c r="K10346" s="4">
        <f t="shared" si="644"/>
        <v>2.945</v>
      </c>
      <c r="L10346" s="4">
        <f t="shared" si="645"/>
        <v>33.545</v>
      </c>
      <c r="M10346" s="6">
        <v>1</v>
      </c>
      <c r="N10346" s="7">
        <v>58.9</v>
      </c>
      <c r="O10346">
        <f t="shared" si="646"/>
        <v>25.355</v>
      </c>
      <c r="P10346" s="1">
        <f t="shared" si="647"/>
        <v>0.430475382003396</v>
      </c>
    </row>
    <row r="10347" ht="20" customHeight="1" spans="1:16">
      <c r="A10347" s="4" t="s">
        <v>11432</v>
      </c>
      <c r="B10347" s="4" t="s">
        <v>17</v>
      </c>
      <c r="C10347" s="4" t="s">
        <v>18</v>
      </c>
      <c r="D10347" s="5">
        <v>46201</v>
      </c>
      <c r="E10347" s="5" t="s">
        <v>83</v>
      </c>
      <c r="F10347" s="5" t="s">
        <v>55</v>
      </c>
      <c r="G10347" s="5" t="s">
        <v>84</v>
      </c>
      <c r="H10347" s="4" t="s">
        <v>191</v>
      </c>
      <c r="I10347" s="4" t="str">
        <f>VLOOKUP(H10347,[1]物料!$A$1:$M$65536,13,0)</f>
        <v>52.00</v>
      </c>
      <c r="J10347" s="4">
        <v>14.5</v>
      </c>
      <c r="K10347" s="4">
        <f t="shared" si="644"/>
        <v>7.745</v>
      </c>
      <c r="L10347" s="4">
        <f t="shared" si="645"/>
        <v>74.245</v>
      </c>
      <c r="M10347" s="6">
        <v>1</v>
      </c>
      <c r="N10347" s="7">
        <v>154.9</v>
      </c>
      <c r="O10347">
        <f t="shared" si="646"/>
        <v>80.655</v>
      </c>
      <c r="P10347" s="1">
        <f t="shared" si="647"/>
        <v>0.520690768237573</v>
      </c>
    </row>
    <row r="10348" ht="20" customHeight="1" spans="1:16">
      <c r="A10348" s="4" t="s">
        <v>11433</v>
      </c>
      <c r="B10348" s="4" t="s">
        <v>24</v>
      </c>
      <c r="C10348" s="4" t="s">
        <v>119</v>
      </c>
      <c r="D10348" s="5">
        <v>46201</v>
      </c>
      <c r="E10348" s="5" t="s">
        <v>60</v>
      </c>
      <c r="F10348" s="5" t="s">
        <v>61</v>
      </c>
      <c r="G10348" s="5" t="s">
        <v>62</v>
      </c>
      <c r="H10348" s="4" t="s">
        <v>157</v>
      </c>
      <c r="I10348" s="4" t="str">
        <f>VLOOKUP(H10348,[1]物料!$A$1:$M$65536,13,0)</f>
        <v>24.00</v>
      </c>
      <c r="J10348" s="4">
        <v>8</v>
      </c>
      <c r="K10348" s="4">
        <f t="shared" si="644"/>
        <v>3.435</v>
      </c>
      <c r="L10348" s="4">
        <f t="shared" si="645"/>
        <v>35.435</v>
      </c>
      <c r="M10348" s="6">
        <v>1</v>
      </c>
      <c r="N10348" s="7">
        <v>68.7</v>
      </c>
      <c r="O10348">
        <f t="shared" si="646"/>
        <v>33.265</v>
      </c>
      <c r="P10348" s="1">
        <f t="shared" si="647"/>
        <v>0.484206695778748</v>
      </c>
    </row>
    <row r="10349" ht="20" customHeight="1" spans="1:16">
      <c r="A10349" s="4" t="s">
        <v>11434</v>
      </c>
      <c r="B10349" s="4" t="s">
        <v>17</v>
      </c>
      <c r="C10349" s="4" t="s">
        <v>18</v>
      </c>
      <c r="D10349" s="5">
        <v>46201</v>
      </c>
      <c r="E10349" s="5" t="s">
        <v>90</v>
      </c>
      <c r="F10349" s="5" t="s">
        <v>55</v>
      </c>
      <c r="G10349" s="5" t="s">
        <v>91</v>
      </c>
      <c r="H10349" s="4" t="s">
        <v>92</v>
      </c>
      <c r="I10349" s="4" t="str">
        <f>VLOOKUP(H10349,[1]物料!$A$1:$M$65536,13,0)</f>
        <v>40.00</v>
      </c>
      <c r="J10349" s="4">
        <v>7.2</v>
      </c>
      <c r="K10349" s="4">
        <f t="shared" si="644"/>
        <v>6.9345</v>
      </c>
      <c r="L10349" s="4">
        <f t="shared" si="645"/>
        <v>54.1345</v>
      </c>
      <c r="M10349" s="6">
        <v>1</v>
      </c>
      <c r="N10349" s="7">
        <v>138.69</v>
      </c>
      <c r="O10349">
        <f t="shared" si="646"/>
        <v>84.5555</v>
      </c>
      <c r="P10349" s="1">
        <f t="shared" si="647"/>
        <v>0.609672651236571</v>
      </c>
    </row>
    <row r="10350" ht="20" customHeight="1" spans="1:16">
      <c r="A10350" s="4" t="s">
        <v>11435</v>
      </c>
      <c r="B10350" s="4" t="s">
        <v>24</v>
      </c>
      <c r="C10350" s="4" t="s">
        <v>74</v>
      </c>
      <c r="D10350" s="5">
        <v>46201</v>
      </c>
      <c r="E10350" s="5" t="s">
        <v>384</v>
      </c>
      <c r="F10350" s="5" t="s">
        <v>20</v>
      </c>
      <c r="G10350" s="5" t="s">
        <v>385</v>
      </c>
      <c r="H10350" s="4" t="s">
        <v>563</v>
      </c>
      <c r="I10350" s="4" t="str">
        <f>VLOOKUP(H10350,[1]物料!$A$1:$M$65536,13,0)</f>
        <v>36.60</v>
      </c>
      <c r="J10350" s="4">
        <v>6.5</v>
      </c>
      <c r="K10350" s="4">
        <f t="shared" si="644"/>
        <v>4.315</v>
      </c>
      <c r="L10350" s="4">
        <f t="shared" si="645"/>
        <v>47.415</v>
      </c>
      <c r="M10350" s="6">
        <v>1</v>
      </c>
      <c r="N10350" s="7">
        <v>86.3</v>
      </c>
      <c r="O10350">
        <f t="shared" si="646"/>
        <v>38.885</v>
      </c>
      <c r="P10350" s="1">
        <f t="shared" si="647"/>
        <v>0.450579374275782</v>
      </c>
    </row>
    <row r="10351" ht="20" customHeight="1" spans="1:16">
      <c r="A10351" s="4" t="s">
        <v>11436</v>
      </c>
      <c r="B10351" s="4" t="s">
        <v>17</v>
      </c>
      <c r="C10351" s="4" t="s">
        <v>49</v>
      </c>
      <c r="D10351" s="5">
        <v>46201</v>
      </c>
      <c r="E10351" s="5" t="s">
        <v>101</v>
      </c>
      <c r="F10351" s="5" t="s">
        <v>20</v>
      </c>
      <c r="G10351" s="5" t="s">
        <v>102</v>
      </c>
      <c r="H10351" s="4" t="s">
        <v>109</v>
      </c>
      <c r="I10351" s="4" t="str">
        <f>VLOOKUP(H10351,[1]物料!$A$1:$M$65536,13,0)</f>
        <v>23.30</v>
      </c>
      <c r="J10351" s="4">
        <v>3</v>
      </c>
      <c r="K10351" s="4">
        <f t="shared" si="644"/>
        <v>2.74</v>
      </c>
      <c r="L10351" s="4">
        <f t="shared" si="645"/>
        <v>29.04</v>
      </c>
      <c r="M10351" s="6">
        <v>1</v>
      </c>
      <c r="N10351" s="7">
        <v>54.8</v>
      </c>
      <c r="O10351">
        <f t="shared" si="646"/>
        <v>25.76</v>
      </c>
      <c r="P10351" s="1">
        <f t="shared" si="647"/>
        <v>0.47007299270073</v>
      </c>
    </row>
    <row r="10352" ht="20" customHeight="1" spans="1:16">
      <c r="A10352" s="4" t="s">
        <v>11437</v>
      </c>
      <c r="B10352" s="4" t="s">
        <v>17</v>
      </c>
      <c r="C10352" s="4" t="s">
        <v>49</v>
      </c>
      <c r="D10352" s="5">
        <v>46201</v>
      </c>
      <c r="E10352" s="5" t="s">
        <v>278</v>
      </c>
      <c r="F10352" s="5" t="s">
        <v>55</v>
      </c>
      <c r="G10352" s="5" t="s">
        <v>279</v>
      </c>
      <c r="H10352" s="4" t="s">
        <v>4317</v>
      </c>
      <c r="I10352" s="4" t="str">
        <f>VLOOKUP(H10352,[1]物料!$A$1:$M$65536,13,0)</f>
        <v>20.00</v>
      </c>
      <c r="J10352" s="4">
        <v>4.5</v>
      </c>
      <c r="K10352" s="4">
        <f t="shared" si="644"/>
        <v>2.99</v>
      </c>
      <c r="L10352" s="4">
        <f t="shared" si="645"/>
        <v>27.49</v>
      </c>
      <c r="M10352" s="6">
        <v>1</v>
      </c>
      <c r="N10352" s="7">
        <v>59.8</v>
      </c>
      <c r="O10352">
        <f t="shared" si="646"/>
        <v>32.31</v>
      </c>
      <c r="P10352" s="1">
        <f t="shared" si="647"/>
        <v>0.540301003344482</v>
      </c>
    </row>
    <row r="10353" ht="20" customHeight="1" spans="1:16">
      <c r="A10353" s="4" t="s">
        <v>11438</v>
      </c>
      <c r="B10353" s="4" t="s">
        <v>24</v>
      </c>
      <c r="C10353" s="4" t="s">
        <v>150</v>
      </c>
      <c r="D10353" s="5">
        <v>46201</v>
      </c>
      <c r="E10353" s="5" t="s">
        <v>115</v>
      </c>
      <c r="F10353" s="5" t="s">
        <v>70</v>
      </c>
      <c r="G10353" s="5" t="s">
        <v>116</v>
      </c>
      <c r="H10353" s="4" t="s">
        <v>412</v>
      </c>
      <c r="I10353" s="4" t="str">
        <f>VLOOKUP(H10353,[1]物料!$A$1:$M$65536,13,0)</f>
        <v>42.00</v>
      </c>
      <c r="J10353" s="4">
        <v>6.5</v>
      </c>
      <c r="K10353" s="4">
        <f t="shared" si="644"/>
        <v>4.94</v>
      </c>
      <c r="L10353" s="4">
        <f t="shared" si="645"/>
        <v>53.44</v>
      </c>
      <c r="M10353" s="6">
        <v>1</v>
      </c>
      <c r="N10353" s="7">
        <v>98.8</v>
      </c>
      <c r="O10353">
        <f t="shared" si="646"/>
        <v>45.36</v>
      </c>
      <c r="P10353" s="1">
        <f t="shared" si="647"/>
        <v>0.459109311740891</v>
      </c>
    </row>
    <row r="10354" ht="20" customHeight="1" spans="1:16">
      <c r="A10354" s="4" t="s">
        <v>11439</v>
      </c>
      <c r="B10354" s="4" t="s">
        <v>24</v>
      </c>
      <c r="C10354" s="4" t="s">
        <v>59</v>
      </c>
      <c r="D10354" s="5">
        <v>46201</v>
      </c>
      <c r="E10354" s="5" t="s">
        <v>60</v>
      </c>
      <c r="F10354" s="5" t="s">
        <v>61</v>
      </c>
      <c r="G10354" s="5" t="s">
        <v>62</v>
      </c>
      <c r="H10354" s="4" t="s">
        <v>63</v>
      </c>
      <c r="I10354" s="4" t="str">
        <f>VLOOKUP(H10354,[1]物料!$A$1:$M$65536,13,0)</f>
        <v>24.00</v>
      </c>
      <c r="J10354" s="4">
        <v>8</v>
      </c>
      <c r="K10354" s="4">
        <f t="shared" si="644"/>
        <v>3.49</v>
      </c>
      <c r="L10354" s="4">
        <f t="shared" si="645"/>
        <v>35.49</v>
      </c>
      <c r="M10354" s="6">
        <v>1</v>
      </c>
      <c r="N10354" s="7">
        <v>69.8</v>
      </c>
      <c r="O10354">
        <f t="shared" si="646"/>
        <v>34.31</v>
      </c>
      <c r="P10354" s="1">
        <f t="shared" si="647"/>
        <v>0.491547277936963</v>
      </c>
    </row>
    <row r="10355" ht="20" customHeight="1" spans="1:16">
      <c r="A10355" s="4" t="s">
        <v>11440</v>
      </c>
      <c r="B10355" s="4" t="s">
        <v>17</v>
      </c>
      <c r="C10355" s="4" t="s">
        <v>18</v>
      </c>
      <c r="D10355" s="5">
        <v>46201</v>
      </c>
      <c r="E10355" s="5" t="s">
        <v>83</v>
      </c>
      <c r="F10355" s="5" t="s">
        <v>55</v>
      </c>
      <c r="G10355" s="5" t="s">
        <v>84</v>
      </c>
      <c r="H10355" s="4" t="s">
        <v>147</v>
      </c>
      <c r="I10355" s="4" t="str">
        <f>VLOOKUP(H10355,[1]物料!$A$1:$M$65536,13,0)</f>
        <v>52.00</v>
      </c>
      <c r="J10355" s="4">
        <v>14.5</v>
      </c>
      <c r="K10355" s="4">
        <f t="shared" si="644"/>
        <v>8.272</v>
      </c>
      <c r="L10355" s="4">
        <f t="shared" si="645"/>
        <v>74.772</v>
      </c>
      <c r="M10355" s="6">
        <v>1</v>
      </c>
      <c r="N10355" s="7">
        <v>165.44</v>
      </c>
      <c r="O10355">
        <f t="shared" si="646"/>
        <v>90.668</v>
      </c>
      <c r="P10355" s="1">
        <f t="shared" si="647"/>
        <v>0.548041586073501</v>
      </c>
    </row>
    <row r="10356" ht="20" customHeight="1" spans="1:16">
      <c r="A10356" s="4" t="s">
        <v>11441</v>
      </c>
      <c r="B10356" s="4" t="s">
        <v>24</v>
      </c>
      <c r="C10356" s="4" t="s">
        <v>74</v>
      </c>
      <c r="D10356" s="5">
        <v>46201</v>
      </c>
      <c r="E10356" s="5" t="s">
        <v>384</v>
      </c>
      <c r="F10356" s="5" t="s">
        <v>20</v>
      </c>
      <c r="G10356" s="5" t="s">
        <v>385</v>
      </c>
      <c r="H10356" s="4" t="s">
        <v>563</v>
      </c>
      <c r="I10356" s="4" t="str">
        <f>VLOOKUP(H10356,[1]物料!$A$1:$M$65536,13,0)</f>
        <v>36.60</v>
      </c>
      <c r="J10356" s="4">
        <v>6.5</v>
      </c>
      <c r="K10356" s="4">
        <f t="shared" si="644"/>
        <v>4.315</v>
      </c>
      <c r="L10356" s="4">
        <f t="shared" si="645"/>
        <v>47.415</v>
      </c>
      <c r="M10356" s="6">
        <v>1</v>
      </c>
      <c r="N10356" s="7">
        <v>86.3</v>
      </c>
      <c r="O10356">
        <f t="shared" si="646"/>
        <v>38.885</v>
      </c>
      <c r="P10356" s="1">
        <f t="shared" si="647"/>
        <v>0.450579374275782</v>
      </c>
    </row>
    <row r="10357" ht="20" customHeight="1" spans="1:16">
      <c r="A10357" s="4" t="s">
        <v>11442</v>
      </c>
      <c r="B10357" s="4" t="s">
        <v>17</v>
      </c>
      <c r="C10357" s="4" t="s">
        <v>18</v>
      </c>
      <c r="D10357" s="5">
        <v>46201</v>
      </c>
      <c r="E10357" s="5" t="s">
        <v>384</v>
      </c>
      <c r="F10357" s="5" t="s">
        <v>20</v>
      </c>
      <c r="G10357" s="5" t="s">
        <v>385</v>
      </c>
      <c r="H10357" s="4" t="s">
        <v>894</v>
      </c>
      <c r="I10357" s="4" t="str">
        <f>VLOOKUP(H10357,[1]物料!$A$1:$M$65536,13,0)</f>
        <v>36.60</v>
      </c>
      <c r="J10357" s="4">
        <v>3</v>
      </c>
      <c r="K10357" s="4">
        <f t="shared" si="644"/>
        <v>4.94</v>
      </c>
      <c r="L10357" s="4">
        <f t="shared" si="645"/>
        <v>44.54</v>
      </c>
      <c r="M10357" s="6">
        <v>1</v>
      </c>
      <c r="N10357" s="7">
        <v>98.8</v>
      </c>
      <c r="O10357">
        <f t="shared" si="646"/>
        <v>54.26</v>
      </c>
      <c r="P10357" s="1">
        <f t="shared" si="647"/>
        <v>0.54919028340081</v>
      </c>
    </row>
    <row r="10358" ht="20" customHeight="1" spans="1:16">
      <c r="A10358" s="4" t="s">
        <v>11443</v>
      </c>
      <c r="B10358" s="4" t="s">
        <v>24</v>
      </c>
      <c r="C10358" s="4" t="s">
        <v>59</v>
      </c>
      <c r="D10358" s="5">
        <v>46201</v>
      </c>
      <c r="E10358" s="5" t="s">
        <v>465</v>
      </c>
      <c r="F10358" s="5" t="s">
        <v>20</v>
      </c>
      <c r="G10358" s="5" t="s">
        <v>466</v>
      </c>
      <c r="H10358" s="4" t="s">
        <v>908</v>
      </c>
      <c r="I10358" s="4" t="str">
        <f>VLOOKUP(H10358,[1]物料!$A$1:$M$65536,13,0)</f>
        <v>33.70</v>
      </c>
      <c r="J10358" s="4">
        <v>7</v>
      </c>
      <c r="K10358" s="4">
        <f t="shared" si="644"/>
        <v>4.69</v>
      </c>
      <c r="L10358" s="4">
        <f t="shared" si="645"/>
        <v>45.39</v>
      </c>
      <c r="M10358" s="6">
        <v>1</v>
      </c>
      <c r="N10358" s="7">
        <v>93.8</v>
      </c>
      <c r="O10358">
        <f t="shared" si="646"/>
        <v>48.41</v>
      </c>
      <c r="P10358" s="1">
        <f t="shared" si="647"/>
        <v>0.516098081023454</v>
      </c>
    </row>
    <row r="10359" ht="20" customHeight="1" spans="1:16">
      <c r="A10359" s="4" t="s">
        <v>11444</v>
      </c>
      <c r="B10359" s="4" t="s">
        <v>17</v>
      </c>
      <c r="C10359" s="4" t="s">
        <v>234</v>
      </c>
      <c r="D10359" s="5">
        <v>46201</v>
      </c>
      <c r="E10359" s="5" t="s">
        <v>235</v>
      </c>
      <c r="F10359" s="5" t="s">
        <v>39</v>
      </c>
      <c r="G10359" s="5" t="s">
        <v>236</v>
      </c>
      <c r="H10359" s="4" t="s">
        <v>1036</v>
      </c>
      <c r="I10359" s="4" t="str">
        <f>VLOOKUP(H10359,[1]物料!$A$1:$M$65536,13,0)</f>
        <v>23.90</v>
      </c>
      <c r="J10359" s="4">
        <v>1.9</v>
      </c>
      <c r="K10359" s="4">
        <f t="shared" si="644"/>
        <v>2.64</v>
      </c>
      <c r="L10359" s="4">
        <f t="shared" si="645"/>
        <v>28.44</v>
      </c>
      <c r="M10359" s="6">
        <v>1</v>
      </c>
      <c r="N10359" s="7">
        <v>52.8</v>
      </c>
      <c r="O10359">
        <f t="shared" si="646"/>
        <v>24.36</v>
      </c>
      <c r="P10359" s="1">
        <f t="shared" si="647"/>
        <v>0.461363636363636</v>
      </c>
    </row>
    <row r="10360" ht="20" customHeight="1" spans="1:16">
      <c r="A10360" s="4" t="s">
        <v>11445</v>
      </c>
      <c r="B10360" s="4" t="s">
        <v>24</v>
      </c>
      <c r="C10360" s="4" t="s">
        <v>59</v>
      </c>
      <c r="D10360" s="5">
        <v>46201</v>
      </c>
      <c r="E10360" s="5" t="s">
        <v>186</v>
      </c>
      <c r="F10360" s="5" t="s">
        <v>55</v>
      </c>
      <c r="G10360" s="5" t="s">
        <v>187</v>
      </c>
      <c r="H10360" s="4" t="s">
        <v>557</v>
      </c>
      <c r="I10360" s="4" t="str">
        <f>VLOOKUP(H10360,[1]物料!$A$1:$M$65536,13,0)</f>
        <v>48.00</v>
      </c>
      <c r="J10360" s="4">
        <v>10.7</v>
      </c>
      <c r="K10360" s="4">
        <f t="shared" si="644"/>
        <v>6.94</v>
      </c>
      <c r="L10360" s="4">
        <f t="shared" si="645"/>
        <v>65.64</v>
      </c>
      <c r="M10360" s="6">
        <v>1</v>
      </c>
      <c r="N10360" s="7">
        <v>138.8</v>
      </c>
      <c r="O10360">
        <f t="shared" si="646"/>
        <v>73.16</v>
      </c>
      <c r="P10360" s="1">
        <f t="shared" si="647"/>
        <v>0.527089337175793</v>
      </c>
    </row>
    <row r="10361" ht="20" customHeight="1" spans="1:16">
      <c r="A10361" s="4" t="s">
        <v>11446</v>
      </c>
      <c r="B10361" s="4" t="s">
        <v>17</v>
      </c>
      <c r="C10361" s="4" t="s">
        <v>18</v>
      </c>
      <c r="D10361" s="5">
        <v>46201</v>
      </c>
      <c r="E10361" s="5" t="s">
        <v>83</v>
      </c>
      <c r="F10361" s="5" t="s">
        <v>55</v>
      </c>
      <c r="G10361" s="5" t="s">
        <v>84</v>
      </c>
      <c r="H10361" s="4" t="s">
        <v>173</v>
      </c>
      <c r="I10361" s="4" t="str">
        <f>VLOOKUP(H10361,[1]物料!$A$1:$M$65536,13,0)</f>
        <v>52.00</v>
      </c>
      <c r="J10361" s="4">
        <v>14.5</v>
      </c>
      <c r="K10361" s="4">
        <f t="shared" si="644"/>
        <v>7.8585</v>
      </c>
      <c r="L10361" s="4">
        <f t="shared" si="645"/>
        <v>74.3585</v>
      </c>
      <c r="M10361" s="6">
        <v>1</v>
      </c>
      <c r="N10361" s="7">
        <v>157.17</v>
      </c>
      <c r="O10361">
        <f t="shared" si="646"/>
        <v>82.8115</v>
      </c>
      <c r="P10361" s="1">
        <f t="shared" si="647"/>
        <v>0.526891264236177</v>
      </c>
    </row>
    <row r="10362" ht="20" customHeight="1" spans="1:16">
      <c r="A10362" s="4" t="s">
        <v>11447</v>
      </c>
      <c r="B10362" s="4" t="s">
        <v>17</v>
      </c>
      <c r="C10362" s="4" t="s">
        <v>18</v>
      </c>
      <c r="D10362" s="5">
        <v>46201</v>
      </c>
      <c r="E10362" s="5" t="s">
        <v>291</v>
      </c>
      <c r="F10362" s="5" t="s">
        <v>55</v>
      </c>
      <c r="G10362" s="5" t="s">
        <v>292</v>
      </c>
      <c r="H10362" s="4" t="s">
        <v>371</v>
      </c>
      <c r="I10362" s="4" t="str">
        <f>VLOOKUP(H10362,[1]物料!$A$1:$M$65536,13,0)</f>
        <v>40.00</v>
      </c>
      <c r="J10362" s="4">
        <v>7.2</v>
      </c>
      <c r="K10362" s="4">
        <f t="shared" si="644"/>
        <v>4.9305</v>
      </c>
      <c r="L10362" s="4">
        <f t="shared" si="645"/>
        <v>52.1305</v>
      </c>
      <c r="M10362" s="6">
        <v>1</v>
      </c>
      <c r="N10362" s="7">
        <v>98.61</v>
      </c>
      <c r="O10362">
        <f t="shared" si="646"/>
        <v>46.4795</v>
      </c>
      <c r="P10362" s="1">
        <f t="shared" si="647"/>
        <v>0.471346719399655</v>
      </c>
    </row>
    <row r="10363" ht="20" customHeight="1" spans="1:16">
      <c r="A10363" s="4" t="s">
        <v>11448</v>
      </c>
      <c r="B10363" s="4" t="s">
        <v>17</v>
      </c>
      <c r="C10363" s="4" t="s">
        <v>18</v>
      </c>
      <c r="D10363" s="5">
        <v>46201</v>
      </c>
      <c r="E10363" s="5" t="s">
        <v>182</v>
      </c>
      <c r="F10363" s="5" t="s">
        <v>20</v>
      </c>
      <c r="G10363" s="5" t="s">
        <v>183</v>
      </c>
      <c r="H10363" s="4" t="s">
        <v>2777</v>
      </c>
      <c r="I10363" s="4" t="str">
        <f>VLOOKUP(H10363,[1]物料!$A$1:$M$65536,13,0)</f>
        <v>22.10</v>
      </c>
      <c r="J10363" s="4">
        <v>3</v>
      </c>
      <c r="K10363" s="4">
        <f t="shared" si="644"/>
        <v>4.29</v>
      </c>
      <c r="L10363" s="4">
        <f t="shared" si="645"/>
        <v>29.39</v>
      </c>
      <c r="M10363" s="6">
        <v>1</v>
      </c>
      <c r="N10363" s="7">
        <v>85.8</v>
      </c>
      <c r="O10363">
        <f t="shared" si="646"/>
        <v>56.41</v>
      </c>
      <c r="P10363" s="1">
        <f t="shared" si="647"/>
        <v>0.657459207459207</v>
      </c>
    </row>
    <row r="10364" ht="20" customHeight="1" spans="1:16">
      <c r="A10364" s="4" t="s">
        <v>11449</v>
      </c>
      <c r="B10364" s="4" t="s">
        <v>17</v>
      </c>
      <c r="C10364" s="4" t="s">
        <v>18</v>
      </c>
      <c r="D10364" s="5">
        <v>46201</v>
      </c>
      <c r="E10364" s="5" t="s">
        <v>3005</v>
      </c>
      <c r="F10364" s="5" t="s">
        <v>32</v>
      </c>
      <c r="G10364" s="5" t="s">
        <v>3006</v>
      </c>
      <c r="H10364" s="4" t="s">
        <v>3007</v>
      </c>
      <c r="I10364" s="4" t="str">
        <f>VLOOKUP(H10364,[1]物料!$A$1:$M$65536,13,0)</f>
        <v>71.50</v>
      </c>
      <c r="J10364" s="4">
        <v>13.6</v>
      </c>
      <c r="K10364" s="4">
        <f t="shared" si="644"/>
        <v>8.778</v>
      </c>
      <c r="L10364" s="4">
        <f t="shared" si="645"/>
        <v>93.878</v>
      </c>
      <c r="M10364" s="6">
        <v>1</v>
      </c>
      <c r="N10364" s="7">
        <v>175.56</v>
      </c>
      <c r="O10364">
        <f t="shared" si="646"/>
        <v>81.682</v>
      </c>
      <c r="P10364" s="1">
        <f t="shared" si="647"/>
        <v>0.465265436318068</v>
      </c>
    </row>
    <row r="10365" ht="20" customHeight="1" spans="1:16">
      <c r="A10365" s="4" t="s">
        <v>11450</v>
      </c>
      <c r="B10365" s="4" t="s">
        <v>24</v>
      </c>
      <c r="C10365" s="4" t="s">
        <v>119</v>
      </c>
      <c r="D10365" s="5">
        <v>46201</v>
      </c>
      <c r="E10365" s="5" t="s">
        <v>60</v>
      </c>
      <c r="F10365" s="5" t="s">
        <v>61</v>
      </c>
      <c r="G10365" s="5" t="s">
        <v>62</v>
      </c>
      <c r="H10365" s="4" t="s">
        <v>63</v>
      </c>
      <c r="I10365" s="4" t="str">
        <f>VLOOKUP(H10365,[1]物料!$A$1:$M$65536,13,0)</f>
        <v>24.00</v>
      </c>
      <c r="J10365" s="4">
        <v>8</v>
      </c>
      <c r="K10365" s="4">
        <f t="shared" si="644"/>
        <v>3.225</v>
      </c>
      <c r="L10365" s="4">
        <f t="shared" si="645"/>
        <v>35.225</v>
      </c>
      <c r="M10365" s="6">
        <v>1</v>
      </c>
      <c r="N10365" s="7">
        <v>64.5</v>
      </c>
      <c r="O10365">
        <f t="shared" si="646"/>
        <v>29.275</v>
      </c>
      <c r="P10365" s="1">
        <f t="shared" si="647"/>
        <v>0.453875968992248</v>
      </c>
    </row>
    <row r="10366" ht="20" customHeight="1" spans="1:16">
      <c r="A10366" s="4" t="s">
        <v>11451</v>
      </c>
      <c r="B10366" s="4" t="s">
        <v>24</v>
      </c>
      <c r="C10366" s="4" t="s">
        <v>74</v>
      </c>
      <c r="D10366" s="5">
        <v>46201</v>
      </c>
      <c r="E10366" s="5" t="s">
        <v>101</v>
      </c>
      <c r="F10366" s="5" t="s">
        <v>20</v>
      </c>
      <c r="G10366" s="5" t="s">
        <v>102</v>
      </c>
      <c r="H10366" s="4" t="s">
        <v>103</v>
      </c>
      <c r="I10366" s="4" t="str">
        <f>VLOOKUP(H10366,[1]物料!$A$1:$M$65536,13,0)</f>
        <v>23.30</v>
      </c>
      <c r="J10366" s="4">
        <v>6.5</v>
      </c>
      <c r="K10366" s="4">
        <f t="shared" si="644"/>
        <v>2.84</v>
      </c>
      <c r="L10366" s="4">
        <f t="shared" si="645"/>
        <v>32.64</v>
      </c>
      <c r="M10366" s="6">
        <v>1</v>
      </c>
      <c r="N10366" s="7">
        <v>56.8</v>
      </c>
      <c r="O10366">
        <f t="shared" si="646"/>
        <v>24.16</v>
      </c>
      <c r="P10366" s="1">
        <f t="shared" si="647"/>
        <v>0.425352112676056</v>
      </c>
    </row>
    <row r="10367" ht="20" customHeight="1" spans="1:16">
      <c r="A10367" s="4" t="s">
        <v>11452</v>
      </c>
      <c r="B10367" s="4" t="s">
        <v>24</v>
      </c>
      <c r="C10367" s="4" t="s">
        <v>59</v>
      </c>
      <c r="D10367" s="5">
        <v>46201</v>
      </c>
      <c r="E10367" s="5" t="s">
        <v>570</v>
      </c>
      <c r="F10367" s="5" t="s">
        <v>55</v>
      </c>
      <c r="G10367" s="5" t="s">
        <v>571</v>
      </c>
      <c r="H10367" s="4" t="s">
        <v>572</v>
      </c>
      <c r="I10367" s="4" t="str">
        <f>VLOOKUP(H10367,[1]物料!$A$1:$M$65536,13,0)</f>
        <v>23.00</v>
      </c>
      <c r="J10367" s="4">
        <v>8</v>
      </c>
      <c r="K10367" s="4">
        <f t="shared" si="644"/>
        <v>3.09</v>
      </c>
      <c r="L10367" s="4">
        <f t="shared" si="645"/>
        <v>34.09</v>
      </c>
      <c r="M10367" s="6">
        <v>1</v>
      </c>
      <c r="N10367" s="7">
        <v>61.8</v>
      </c>
      <c r="O10367">
        <f t="shared" si="646"/>
        <v>27.71</v>
      </c>
      <c r="P10367" s="1">
        <f t="shared" si="647"/>
        <v>0.448381877022654</v>
      </c>
    </row>
    <row r="10368" ht="20" customHeight="1" spans="1:16">
      <c r="A10368" s="4" t="s">
        <v>11453</v>
      </c>
      <c r="B10368" s="4" t="s">
        <v>17</v>
      </c>
      <c r="C10368" s="4" t="s">
        <v>18</v>
      </c>
      <c r="D10368" s="5">
        <v>46201</v>
      </c>
      <c r="E10368" s="5" t="s">
        <v>45</v>
      </c>
      <c r="F10368" s="5" t="s">
        <v>20</v>
      </c>
      <c r="G10368" s="5" t="s">
        <v>46</v>
      </c>
      <c r="H10368" s="4" t="s">
        <v>134</v>
      </c>
      <c r="I10368" s="4" t="str">
        <f>VLOOKUP(H10368,[1]物料!$A$1:$M$65536,13,0)</f>
        <v>36.10</v>
      </c>
      <c r="J10368" s="4">
        <v>3</v>
      </c>
      <c r="K10368" s="4">
        <f t="shared" si="644"/>
        <v>4.94</v>
      </c>
      <c r="L10368" s="4">
        <f t="shared" si="645"/>
        <v>44.04</v>
      </c>
      <c r="M10368" s="6">
        <v>1</v>
      </c>
      <c r="N10368" s="7">
        <v>98.8</v>
      </c>
      <c r="O10368">
        <f t="shared" si="646"/>
        <v>54.76</v>
      </c>
      <c r="P10368" s="1">
        <f t="shared" si="647"/>
        <v>0.554251012145749</v>
      </c>
    </row>
    <row r="10369" ht="20" customHeight="1" spans="1:16">
      <c r="A10369" s="4" t="s">
        <v>11454</v>
      </c>
      <c r="B10369" s="4" t="s">
        <v>24</v>
      </c>
      <c r="C10369" s="4" t="s">
        <v>59</v>
      </c>
      <c r="D10369" s="5">
        <v>46201</v>
      </c>
      <c r="E10369" s="5" t="s">
        <v>1412</v>
      </c>
      <c r="F10369" s="5" t="s">
        <v>20</v>
      </c>
      <c r="G10369" s="5" t="s">
        <v>1413</v>
      </c>
      <c r="H10369" s="4" t="s">
        <v>11455</v>
      </c>
      <c r="I10369" s="4" t="str">
        <f>VLOOKUP(H10369,[1]物料!$A$1:$M$65536,13,0)</f>
        <v>52.90</v>
      </c>
      <c r="J10369" s="4">
        <v>7</v>
      </c>
      <c r="K10369" s="4">
        <f t="shared" si="644"/>
        <v>5.833</v>
      </c>
      <c r="L10369" s="4">
        <f t="shared" si="645"/>
        <v>65.733</v>
      </c>
      <c r="M10369" s="6">
        <v>1</v>
      </c>
      <c r="N10369" s="7">
        <v>116.66</v>
      </c>
      <c r="O10369">
        <f t="shared" si="646"/>
        <v>50.927</v>
      </c>
      <c r="P10369" s="1">
        <f t="shared" si="647"/>
        <v>0.436542088119321</v>
      </c>
    </row>
    <row r="10370" ht="20" customHeight="1" spans="1:16">
      <c r="A10370" s="4" t="s">
        <v>11456</v>
      </c>
      <c r="B10370" s="4" t="s">
        <v>24</v>
      </c>
      <c r="C10370" s="4" t="s">
        <v>411</v>
      </c>
      <c r="D10370" s="5">
        <v>46201</v>
      </c>
      <c r="E10370" s="5" t="s">
        <v>90</v>
      </c>
      <c r="F10370" s="5" t="s">
        <v>55</v>
      </c>
      <c r="G10370" s="5" t="s">
        <v>91</v>
      </c>
      <c r="H10370" s="4" t="s">
        <v>159</v>
      </c>
      <c r="I10370" s="4" t="str">
        <f>VLOOKUP(H10370,[1]物料!$A$1:$M$65536,13,0)</f>
        <v>40.00</v>
      </c>
      <c r="J10370" s="4">
        <v>10.7</v>
      </c>
      <c r="K10370" s="4">
        <f t="shared" si="644"/>
        <v>5.44</v>
      </c>
      <c r="L10370" s="4">
        <f t="shared" si="645"/>
        <v>56.14</v>
      </c>
      <c r="M10370" s="6">
        <v>1</v>
      </c>
      <c r="N10370" s="7">
        <v>108.8</v>
      </c>
      <c r="O10370">
        <f t="shared" si="646"/>
        <v>52.66</v>
      </c>
      <c r="P10370" s="1">
        <f t="shared" si="647"/>
        <v>0.484007352941176</v>
      </c>
    </row>
    <row r="10371" ht="20" customHeight="1" spans="1:16">
      <c r="A10371" s="4" t="s">
        <v>11457</v>
      </c>
      <c r="B10371" s="4" t="s">
        <v>24</v>
      </c>
      <c r="C10371" s="4" t="s">
        <v>411</v>
      </c>
      <c r="D10371" s="5">
        <v>46201</v>
      </c>
      <c r="E10371" s="5" t="s">
        <v>186</v>
      </c>
      <c r="F10371" s="5" t="s">
        <v>55</v>
      </c>
      <c r="G10371" s="5" t="s">
        <v>187</v>
      </c>
      <c r="H10371" s="4" t="s">
        <v>1043</v>
      </c>
      <c r="I10371" s="4" t="str">
        <f>VLOOKUP(H10371,[1]物料!$A$1:$M$65536,13,0)</f>
        <v>48.00</v>
      </c>
      <c r="J10371" s="4">
        <v>10.7</v>
      </c>
      <c r="K10371" s="4">
        <f t="shared" ref="K10371:K10434" si="648">N10371*0.05</f>
        <v>6.94</v>
      </c>
      <c r="L10371" s="4">
        <f t="shared" ref="L10371:L10434" si="649">I10371+J10371+K10371</f>
        <v>65.64</v>
      </c>
      <c r="M10371" s="6">
        <v>1</v>
      </c>
      <c r="N10371" s="7">
        <v>138.8</v>
      </c>
      <c r="O10371">
        <f t="shared" ref="O10371:O10434" si="650">N10371-L10371</f>
        <v>73.16</v>
      </c>
      <c r="P10371" s="1">
        <f t="shared" ref="P10371:P10434" si="651">O10371/N10371</f>
        <v>0.527089337175793</v>
      </c>
    </row>
    <row r="10372" ht="20" customHeight="1" spans="1:16">
      <c r="A10372" s="4" t="s">
        <v>11458</v>
      </c>
      <c r="B10372" s="4" t="s">
        <v>17</v>
      </c>
      <c r="C10372" s="4" t="s">
        <v>49</v>
      </c>
      <c r="D10372" s="5">
        <v>46201</v>
      </c>
      <c r="E10372" s="5" t="s">
        <v>2439</v>
      </c>
      <c r="F10372" s="5" t="s">
        <v>55</v>
      </c>
      <c r="G10372" s="5" t="s">
        <v>2440</v>
      </c>
      <c r="H10372" s="4" t="s">
        <v>2441</v>
      </c>
      <c r="I10372" s="4" t="str">
        <f>VLOOKUP(H10372,[1]物料!$A$1:$M$65536,13,0)</f>
        <v>23.00</v>
      </c>
      <c r="J10372" s="4">
        <v>4.5</v>
      </c>
      <c r="K10372" s="4">
        <f t="shared" si="648"/>
        <v>3.13</v>
      </c>
      <c r="L10372" s="4">
        <f t="shared" si="649"/>
        <v>30.63</v>
      </c>
      <c r="M10372" s="6">
        <v>1</v>
      </c>
      <c r="N10372" s="7">
        <v>62.6</v>
      </c>
      <c r="O10372">
        <f t="shared" si="650"/>
        <v>31.97</v>
      </c>
      <c r="P10372" s="1">
        <f t="shared" si="651"/>
        <v>0.510702875399361</v>
      </c>
    </row>
    <row r="10373" ht="20" customHeight="1" spans="1:16">
      <c r="A10373" s="4" t="s">
        <v>11459</v>
      </c>
      <c r="B10373" s="4" t="s">
        <v>24</v>
      </c>
      <c r="C10373" s="4" t="s">
        <v>74</v>
      </c>
      <c r="D10373" s="5">
        <v>46201</v>
      </c>
      <c r="E10373" s="5" t="s">
        <v>69</v>
      </c>
      <c r="F10373" s="5" t="s">
        <v>70</v>
      </c>
      <c r="G10373" s="5" t="s">
        <v>71</v>
      </c>
      <c r="H10373" s="4" t="s">
        <v>343</v>
      </c>
      <c r="I10373" s="4" t="str">
        <f>VLOOKUP(H10373,[1]物料!$A$1:$M$65536,13,0)</f>
        <v>45.00</v>
      </c>
      <c r="J10373" s="4">
        <v>6.5</v>
      </c>
      <c r="K10373" s="4">
        <f t="shared" si="648"/>
        <v>5.49</v>
      </c>
      <c r="L10373" s="4">
        <f t="shared" si="649"/>
        <v>56.99</v>
      </c>
      <c r="M10373" s="6">
        <v>1</v>
      </c>
      <c r="N10373" s="7">
        <v>109.8</v>
      </c>
      <c r="O10373">
        <f t="shared" si="650"/>
        <v>52.81</v>
      </c>
      <c r="P10373" s="1">
        <f t="shared" si="651"/>
        <v>0.480965391621129</v>
      </c>
    </row>
    <row r="10374" ht="20" customHeight="1" spans="1:16">
      <c r="A10374" s="4" t="s">
        <v>11460</v>
      </c>
      <c r="B10374" s="4" t="s">
        <v>24</v>
      </c>
      <c r="C10374" s="4" t="s">
        <v>87</v>
      </c>
      <c r="D10374" s="5">
        <v>46201</v>
      </c>
      <c r="E10374" s="5" t="s">
        <v>83</v>
      </c>
      <c r="F10374" s="5" t="s">
        <v>55</v>
      </c>
      <c r="G10374" s="5" t="s">
        <v>84</v>
      </c>
      <c r="H10374" s="4" t="s">
        <v>138</v>
      </c>
      <c r="I10374" s="4" t="str">
        <f>VLOOKUP(H10374,[1]物料!$A$1:$M$65536,13,0)</f>
        <v>52.00</v>
      </c>
      <c r="J10374" s="4">
        <v>18</v>
      </c>
      <c r="K10374" s="4">
        <f t="shared" si="648"/>
        <v>6.9315</v>
      </c>
      <c r="L10374" s="4">
        <f t="shared" si="649"/>
        <v>76.9315</v>
      </c>
      <c r="M10374" s="6">
        <v>1</v>
      </c>
      <c r="N10374" s="7">
        <v>138.63</v>
      </c>
      <c r="O10374">
        <f t="shared" si="650"/>
        <v>61.6985</v>
      </c>
      <c r="P10374" s="1">
        <f t="shared" si="651"/>
        <v>0.445058789583784</v>
      </c>
    </row>
    <row r="10375" ht="20" customHeight="1" spans="1:16">
      <c r="A10375" s="4" t="s">
        <v>11461</v>
      </c>
      <c r="B10375" s="4" t="s">
        <v>24</v>
      </c>
      <c r="C10375" s="4" t="s">
        <v>59</v>
      </c>
      <c r="D10375" s="5">
        <v>46201</v>
      </c>
      <c r="E10375" s="5" t="s">
        <v>69</v>
      </c>
      <c r="F10375" s="5" t="s">
        <v>70</v>
      </c>
      <c r="G10375" s="5" t="s">
        <v>71</v>
      </c>
      <c r="H10375" s="4" t="s">
        <v>111</v>
      </c>
      <c r="I10375" s="4" t="str">
        <f>VLOOKUP(H10375,[1]物料!$A$1:$M$65536,13,0)</f>
        <v>45.00</v>
      </c>
      <c r="J10375" s="4">
        <v>6.5</v>
      </c>
      <c r="K10375" s="4">
        <f t="shared" si="648"/>
        <v>5.49</v>
      </c>
      <c r="L10375" s="4">
        <f t="shared" si="649"/>
        <v>56.99</v>
      </c>
      <c r="M10375" s="6">
        <v>1</v>
      </c>
      <c r="N10375" s="7">
        <v>109.8</v>
      </c>
      <c r="O10375">
        <f t="shared" si="650"/>
        <v>52.81</v>
      </c>
      <c r="P10375" s="1">
        <f t="shared" si="651"/>
        <v>0.480965391621129</v>
      </c>
    </row>
    <row r="10376" ht="20" customHeight="1" spans="1:16">
      <c r="A10376" s="4" t="s">
        <v>11462</v>
      </c>
      <c r="B10376" s="4" t="s">
        <v>24</v>
      </c>
      <c r="C10376" s="4" t="s">
        <v>411</v>
      </c>
      <c r="D10376" s="5">
        <v>46201</v>
      </c>
      <c r="E10376" s="5" t="s">
        <v>75</v>
      </c>
      <c r="F10376" s="5" t="s">
        <v>61</v>
      </c>
      <c r="G10376" s="5" t="s">
        <v>76</v>
      </c>
      <c r="H10376" s="4" t="s">
        <v>588</v>
      </c>
      <c r="I10376" s="4" t="str">
        <f>VLOOKUP(H10376,[1]物料!$A$1:$M$65536,13,0)</f>
        <v>25.00</v>
      </c>
      <c r="J10376" s="4">
        <v>8</v>
      </c>
      <c r="K10376" s="4">
        <f t="shared" si="648"/>
        <v>3.44</v>
      </c>
      <c r="L10376" s="4">
        <f t="shared" si="649"/>
        <v>36.44</v>
      </c>
      <c r="M10376" s="6">
        <v>1</v>
      </c>
      <c r="N10376" s="7">
        <v>68.8</v>
      </c>
      <c r="O10376">
        <f t="shared" si="650"/>
        <v>32.36</v>
      </c>
      <c r="P10376" s="1">
        <f t="shared" si="651"/>
        <v>0.470348837209302</v>
      </c>
    </row>
    <row r="10377" ht="20" customHeight="1" spans="1:16">
      <c r="A10377" s="4" t="s">
        <v>11463</v>
      </c>
      <c r="B10377" s="4" t="s">
        <v>24</v>
      </c>
      <c r="C10377" s="4" t="s">
        <v>25</v>
      </c>
      <c r="D10377" s="5">
        <v>46201</v>
      </c>
      <c r="E10377" s="5" t="s">
        <v>291</v>
      </c>
      <c r="F10377" s="5" t="s">
        <v>55</v>
      </c>
      <c r="G10377" s="5" t="s">
        <v>292</v>
      </c>
      <c r="H10377" s="4" t="s">
        <v>691</v>
      </c>
      <c r="I10377" s="4" t="str">
        <f>VLOOKUP(H10377,[1]物料!$A$1:$M$65536,13,0)</f>
        <v>40.00</v>
      </c>
      <c r="J10377" s="4">
        <v>10.7</v>
      </c>
      <c r="K10377" s="4">
        <f t="shared" si="648"/>
        <v>5.44</v>
      </c>
      <c r="L10377" s="4">
        <f t="shared" si="649"/>
        <v>56.14</v>
      </c>
      <c r="M10377" s="6">
        <v>1</v>
      </c>
      <c r="N10377" s="7">
        <v>108.8</v>
      </c>
      <c r="O10377">
        <f t="shared" si="650"/>
        <v>52.66</v>
      </c>
      <c r="P10377" s="1">
        <f t="shared" si="651"/>
        <v>0.484007352941176</v>
      </c>
    </row>
    <row r="10378" ht="20" customHeight="1" spans="1:16">
      <c r="A10378" s="4" t="s">
        <v>11464</v>
      </c>
      <c r="B10378" s="4" t="s">
        <v>17</v>
      </c>
      <c r="C10378" s="4" t="s">
        <v>18</v>
      </c>
      <c r="D10378" s="5">
        <v>46201</v>
      </c>
      <c r="E10378" s="5" t="s">
        <v>45</v>
      </c>
      <c r="F10378" s="5" t="s">
        <v>20</v>
      </c>
      <c r="G10378" s="5" t="s">
        <v>46</v>
      </c>
      <c r="H10378" s="4" t="s">
        <v>2036</v>
      </c>
      <c r="I10378" s="4" t="str">
        <f>VLOOKUP(H10378,[1]物料!$A$1:$M$65536,13,0)</f>
        <v>36.10</v>
      </c>
      <c r="J10378" s="4">
        <v>3</v>
      </c>
      <c r="K10378" s="4">
        <f t="shared" si="648"/>
        <v>4.883</v>
      </c>
      <c r="L10378" s="4">
        <f t="shared" si="649"/>
        <v>43.983</v>
      </c>
      <c r="M10378" s="6">
        <v>1</v>
      </c>
      <c r="N10378" s="7">
        <v>97.66</v>
      </c>
      <c r="O10378">
        <f t="shared" si="650"/>
        <v>53.677</v>
      </c>
      <c r="P10378" s="1">
        <f t="shared" si="651"/>
        <v>0.549631374155232</v>
      </c>
    </row>
    <row r="10379" ht="20" customHeight="1" spans="1:16">
      <c r="A10379" s="4" t="s">
        <v>11465</v>
      </c>
      <c r="B10379" s="4" t="s">
        <v>24</v>
      </c>
      <c r="C10379" s="4" t="s">
        <v>411</v>
      </c>
      <c r="D10379" s="5">
        <v>46201</v>
      </c>
      <c r="E10379" s="5" t="s">
        <v>3489</v>
      </c>
      <c r="F10379" s="5" t="s">
        <v>55</v>
      </c>
      <c r="G10379" s="5" t="s">
        <v>3490</v>
      </c>
      <c r="H10379" s="4" t="s">
        <v>3491</v>
      </c>
      <c r="I10379" s="4" t="str">
        <f>VLOOKUP(H10379,[1]物料!$A$1:$M$65536,13,0)</f>
        <v>17.00</v>
      </c>
      <c r="J10379" s="4">
        <v>8</v>
      </c>
      <c r="K10379" s="4">
        <f t="shared" si="648"/>
        <v>2.49</v>
      </c>
      <c r="L10379" s="4">
        <f t="shared" si="649"/>
        <v>27.49</v>
      </c>
      <c r="M10379" s="6">
        <v>1</v>
      </c>
      <c r="N10379" s="7">
        <v>49.8</v>
      </c>
      <c r="O10379">
        <f t="shared" si="650"/>
        <v>22.31</v>
      </c>
      <c r="P10379" s="1">
        <f t="shared" si="651"/>
        <v>0.447991967871486</v>
      </c>
    </row>
    <row r="10380" ht="20" customHeight="1" spans="1:16">
      <c r="A10380" s="4" t="s">
        <v>11466</v>
      </c>
      <c r="B10380" s="4" t="s">
        <v>17</v>
      </c>
      <c r="C10380" s="4" t="s">
        <v>538</v>
      </c>
      <c r="D10380" s="5">
        <v>46201</v>
      </c>
      <c r="E10380" s="5" t="s">
        <v>757</v>
      </c>
      <c r="F10380" s="5" t="s">
        <v>55</v>
      </c>
      <c r="G10380" s="5" t="s">
        <v>758</v>
      </c>
      <c r="H10380" s="4" t="s">
        <v>759</v>
      </c>
      <c r="I10380" s="4" t="str">
        <f>VLOOKUP(H10380,[1]物料!$A$1:$M$65536,13,0)</f>
        <v>20.00</v>
      </c>
      <c r="J10380" s="4">
        <v>4.5</v>
      </c>
      <c r="K10380" s="4">
        <f t="shared" si="648"/>
        <v>2.89</v>
      </c>
      <c r="L10380" s="4">
        <f t="shared" si="649"/>
        <v>27.39</v>
      </c>
      <c r="M10380" s="6">
        <v>1</v>
      </c>
      <c r="N10380" s="7">
        <v>57.8</v>
      </c>
      <c r="O10380">
        <f t="shared" si="650"/>
        <v>30.41</v>
      </c>
      <c r="P10380" s="1">
        <f t="shared" si="651"/>
        <v>0.526124567474048</v>
      </c>
    </row>
    <row r="10381" ht="20" customHeight="1" spans="1:16">
      <c r="A10381" s="4" t="s">
        <v>11467</v>
      </c>
      <c r="B10381" s="4" t="s">
        <v>24</v>
      </c>
      <c r="C10381" s="4" t="s">
        <v>59</v>
      </c>
      <c r="D10381" s="5">
        <v>46201</v>
      </c>
      <c r="E10381" s="5" t="s">
        <v>90</v>
      </c>
      <c r="F10381" s="5" t="s">
        <v>55</v>
      </c>
      <c r="G10381" s="5" t="s">
        <v>91</v>
      </c>
      <c r="H10381" s="4" t="s">
        <v>479</v>
      </c>
      <c r="I10381" s="4" t="str">
        <f>VLOOKUP(H10381,[1]物料!$A$1:$M$65536,13,0)</f>
        <v>40.00</v>
      </c>
      <c r="J10381" s="4">
        <v>10.7</v>
      </c>
      <c r="K10381" s="4">
        <f t="shared" si="648"/>
        <v>6.44</v>
      </c>
      <c r="L10381" s="4">
        <f t="shared" si="649"/>
        <v>57.14</v>
      </c>
      <c r="M10381" s="6">
        <v>1</v>
      </c>
      <c r="N10381" s="7">
        <v>128.8</v>
      </c>
      <c r="O10381">
        <f t="shared" si="650"/>
        <v>71.66</v>
      </c>
      <c r="P10381" s="1">
        <f t="shared" si="651"/>
        <v>0.556366459627329</v>
      </c>
    </row>
    <row r="10382" ht="20" customHeight="1" spans="1:16">
      <c r="A10382" s="4" t="s">
        <v>11468</v>
      </c>
      <c r="B10382" s="4" t="s">
        <v>17</v>
      </c>
      <c r="C10382" s="4" t="s">
        <v>18</v>
      </c>
      <c r="D10382" s="5">
        <v>46201</v>
      </c>
      <c r="E10382" s="5" t="s">
        <v>83</v>
      </c>
      <c r="F10382" s="5" t="s">
        <v>55</v>
      </c>
      <c r="G10382" s="5" t="s">
        <v>84</v>
      </c>
      <c r="H10382" s="4" t="s">
        <v>173</v>
      </c>
      <c r="I10382" s="4" t="str">
        <f>VLOOKUP(H10382,[1]物料!$A$1:$M$65536,13,0)</f>
        <v>52.00</v>
      </c>
      <c r="J10382" s="4">
        <v>14.5</v>
      </c>
      <c r="K10382" s="4">
        <f t="shared" si="648"/>
        <v>7.8585</v>
      </c>
      <c r="L10382" s="4">
        <f t="shared" si="649"/>
        <v>74.3585</v>
      </c>
      <c r="M10382" s="6">
        <v>1</v>
      </c>
      <c r="N10382" s="7">
        <v>157.17</v>
      </c>
      <c r="O10382">
        <f t="shared" si="650"/>
        <v>82.8115</v>
      </c>
      <c r="P10382" s="1">
        <f t="shared" si="651"/>
        <v>0.526891264236177</v>
      </c>
    </row>
    <row r="10383" ht="20" customHeight="1" spans="1:16">
      <c r="A10383" s="4" t="s">
        <v>11469</v>
      </c>
      <c r="B10383" s="4" t="s">
        <v>24</v>
      </c>
      <c r="C10383" s="4" t="s">
        <v>74</v>
      </c>
      <c r="D10383" s="5">
        <v>46201</v>
      </c>
      <c r="E10383" s="5" t="s">
        <v>45</v>
      </c>
      <c r="F10383" s="5" t="s">
        <v>20</v>
      </c>
      <c r="G10383" s="5" t="s">
        <v>46</v>
      </c>
      <c r="H10383" s="4" t="s">
        <v>47</v>
      </c>
      <c r="I10383" s="4" t="str">
        <f>VLOOKUP(H10383,[1]物料!$A$1:$M$65536,13,0)</f>
        <v>36.10</v>
      </c>
      <c r="J10383" s="4">
        <v>6.5</v>
      </c>
      <c r="K10383" s="4">
        <f t="shared" si="648"/>
        <v>4.275</v>
      </c>
      <c r="L10383" s="4">
        <f t="shared" si="649"/>
        <v>46.875</v>
      </c>
      <c r="M10383" s="6">
        <v>1</v>
      </c>
      <c r="N10383" s="7">
        <v>85.5</v>
      </c>
      <c r="O10383">
        <f t="shared" si="650"/>
        <v>38.625</v>
      </c>
      <c r="P10383" s="1">
        <f t="shared" si="651"/>
        <v>0.451754385964912</v>
      </c>
    </row>
    <row r="10384" ht="20" customHeight="1" spans="1:16">
      <c r="A10384" s="4" t="s">
        <v>11470</v>
      </c>
      <c r="B10384" s="4" t="s">
        <v>24</v>
      </c>
      <c r="C10384" s="4" t="s">
        <v>59</v>
      </c>
      <c r="D10384" s="5">
        <v>46201</v>
      </c>
      <c r="E10384" s="5" t="s">
        <v>465</v>
      </c>
      <c r="F10384" s="5" t="s">
        <v>20</v>
      </c>
      <c r="G10384" s="5" t="s">
        <v>466</v>
      </c>
      <c r="H10384" s="4" t="s">
        <v>908</v>
      </c>
      <c r="I10384" s="4" t="str">
        <f>VLOOKUP(H10384,[1]物料!$A$1:$M$65536,13,0)</f>
        <v>33.70</v>
      </c>
      <c r="J10384" s="4">
        <v>7</v>
      </c>
      <c r="K10384" s="4">
        <f t="shared" si="648"/>
        <v>4.69</v>
      </c>
      <c r="L10384" s="4">
        <f t="shared" si="649"/>
        <v>45.39</v>
      </c>
      <c r="M10384" s="6">
        <v>1</v>
      </c>
      <c r="N10384" s="7">
        <v>93.8</v>
      </c>
      <c r="O10384">
        <f t="shared" si="650"/>
        <v>48.41</v>
      </c>
      <c r="P10384" s="1">
        <f t="shared" si="651"/>
        <v>0.516098081023454</v>
      </c>
    </row>
    <row r="10385" ht="20" customHeight="1" spans="1:16">
      <c r="A10385" s="4" t="s">
        <v>11471</v>
      </c>
      <c r="B10385" s="4" t="s">
        <v>24</v>
      </c>
      <c r="C10385" s="4" t="s">
        <v>59</v>
      </c>
      <c r="D10385" s="5">
        <v>46201</v>
      </c>
      <c r="E10385" s="5" t="s">
        <v>69</v>
      </c>
      <c r="F10385" s="5" t="s">
        <v>70</v>
      </c>
      <c r="G10385" s="5" t="s">
        <v>71</v>
      </c>
      <c r="H10385" s="4" t="s">
        <v>343</v>
      </c>
      <c r="I10385" s="4" t="str">
        <f>VLOOKUP(H10385,[1]物料!$A$1:$M$65536,13,0)</f>
        <v>45.00</v>
      </c>
      <c r="J10385" s="4">
        <v>6.5</v>
      </c>
      <c r="K10385" s="4">
        <f t="shared" si="648"/>
        <v>5.49</v>
      </c>
      <c r="L10385" s="4">
        <f t="shared" si="649"/>
        <v>56.99</v>
      </c>
      <c r="M10385" s="6">
        <v>1</v>
      </c>
      <c r="N10385" s="7">
        <v>109.8</v>
      </c>
      <c r="O10385">
        <f t="shared" si="650"/>
        <v>52.81</v>
      </c>
      <c r="P10385" s="1">
        <f t="shared" si="651"/>
        <v>0.480965391621129</v>
      </c>
    </row>
    <row r="10386" ht="20" customHeight="1" spans="1:16">
      <c r="A10386" s="4" t="s">
        <v>11472</v>
      </c>
      <c r="B10386" s="4" t="s">
        <v>17</v>
      </c>
      <c r="C10386" s="4" t="s">
        <v>18</v>
      </c>
      <c r="D10386" s="5">
        <v>46201</v>
      </c>
      <c r="E10386" s="5" t="s">
        <v>45</v>
      </c>
      <c r="F10386" s="5" t="s">
        <v>20</v>
      </c>
      <c r="G10386" s="5" t="s">
        <v>46</v>
      </c>
      <c r="H10386" s="4" t="s">
        <v>134</v>
      </c>
      <c r="I10386" s="4" t="str">
        <f>VLOOKUP(H10386,[1]物料!$A$1:$M$65536,13,0)</f>
        <v>36.10</v>
      </c>
      <c r="J10386" s="4">
        <v>3</v>
      </c>
      <c r="K10386" s="4">
        <f t="shared" si="648"/>
        <v>5.14</v>
      </c>
      <c r="L10386" s="4">
        <f t="shared" si="649"/>
        <v>44.24</v>
      </c>
      <c r="M10386" s="6">
        <v>1</v>
      </c>
      <c r="N10386" s="7">
        <v>102.8</v>
      </c>
      <c r="O10386">
        <f t="shared" si="650"/>
        <v>58.56</v>
      </c>
      <c r="P10386" s="1">
        <f t="shared" si="651"/>
        <v>0.569649805447471</v>
      </c>
    </row>
    <row r="10387" ht="20" customHeight="1" spans="1:16">
      <c r="A10387" s="4" t="s">
        <v>11473</v>
      </c>
      <c r="B10387" s="4" t="s">
        <v>17</v>
      </c>
      <c r="C10387" s="4" t="s">
        <v>18</v>
      </c>
      <c r="D10387" s="5">
        <v>46201</v>
      </c>
      <c r="E10387" s="5" t="s">
        <v>90</v>
      </c>
      <c r="F10387" s="5" t="s">
        <v>55</v>
      </c>
      <c r="G10387" s="5" t="s">
        <v>91</v>
      </c>
      <c r="H10387" s="4" t="s">
        <v>504</v>
      </c>
      <c r="I10387" s="4" t="str">
        <f>VLOOKUP(H10387,[1]物料!$A$1:$M$65536,13,0)</f>
        <v>40.00</v>
      </c>
      <c r="J10387" s="4">
        <v>7.2</v>
      </c>
      <c r="K10387" s="4">
        <f t="shared" si="648"/>
        <v>6.577</v>
      </c>
      <c r="L10387" s="4">
        <f t="shared" si="649"/>
        <v>53.777</v>
      </c>
      <c r="M10387" s="6">
        <v>1</v>
      </c>
      <c r="N10387" s="7">
        <v>131.54</v>
      </c>
      <c r="O10387">
        <f t="shared" si="650"/>
        <v>77.763</v>
      </c>
      <c r="P10387" s="1">
        <f t="shared" si="651"/>
        <v>0.591173787441083</v>
      </c>
    </row>
    <row r="10388" ht="20" customHeight="1" spans="1:16">
      <c r="A10388" s="4" t="s">
        <v>11474</v>
      </c>
      <c r="B10388" s="4" t="s">
        <v>24</v>
      </c>
      <c r="C10388" s="4" t="s">
        <v>59</v>
      </c>
      <c r="D10388" s="5">
        <v>46201</v>
      </c>
      <c r="E10388" s="5" t="s">
        <v>115</v>
      </c>
      <c r="F10388" s="5" t="s">
        <v>70</v>
      </c>
      <c r="G10388" s="5" t="s">
        <v>116</v>
      </c>
      <c r="H10388" s="4" t="s">
        <v>219</v>
      </c>
      <c r="I10388" s="4" t="str">
        <f>VLOOKUP(H10388,[1]物料!$A$1:$M$65536,13,0)</f>
        <v>42.00</v>
      </c>
      <c r="J10388" s="4">
        <v>6.5</v>
      </c>
      <c r="K10388" s="4">
        <f t="shared" si="648"/>
        <v>5.49</v>
      </c>
      <c r="L10388" s="4">
        <f t="shared" si="649"/>
        <v>53.99</v>
      </c>
      <c r="M10388" s="6">
        <v>1</v>
      </c>
      <c r="N10388" s="7">
        <v>109.8</v>
      </c>
      <c r="O10388">
        <f t="shared" si="650"/>
        <v>55.81</v>
      </c>
      <c r="P10388" s="1">
        <f t="shared" si="651"/>
        <v>0.508287795992714</v>
      </c>
    </row>
    <row r="10389" ht="20" customHeight="1" spans="1:16">
      <c r="A10389" s="4" t="s">
        <v>11475</v>
      </c>
      <c r="B10389" s="4" t="s">
        <v>24</v>
      </c>
      <c r="C10389" s="4" t="s">
        <v>59</v>
      </c>
      <c r="D10389" s="5">
        <v>46201</v>
      </c>
      <c r="E10389" s="5" t="s">
        <v>115</v>
      </c>
      <c r="F10389" s="5" t="s">
        <v>70</v>
      </c>
      <c r="G10389" s="5" t="s">
        <v>116</v>
      </c>
      <c r="H10389" s="4" t="s">
        <v>219</v>
      </c>
      <c r="I10389" s="4" t="str">
        <f>VLOOKUP(H10389,[1]物料!$A$1:$M$65536,13,0)</f>
        <v>42.00</v>
      </c>
      <c r="J10389" s="4">
        <v>6.5</v>
      </c>
      <c r="K10389" s="4">
        <f t="shared" si="648"/>
        <v>5.49</v>
      </c>
      <c r="L10389" s="4">
        <f t="shared" si="649"/>
        <v>53.99</v>
      </c>
      <c r="M10389" s="6">
        <v>1</v>
      </c>
      <c r="N10389" s="7">
        <v>109.8</v>
      </c>
      <c r="O10389">
        <f t="shared" si="650"/>
        <v>55.81</v>
      </c>
      <c r="P10389" s="1">
        <f t="shared" si="651"/>
        <v>0.508287795992714</v>
      </c>
    </row>
    <row r="10390" ht="20" customHeight="1" spans="1:16">
      <c r="A10390" s="4" t="s">
        <v>11476</v>
      </c>
      <c r="B10390" s="4" t="s">
        <v>24</v>
      </c>
      <c r="C10390" s="4" t="s">
        <v>59</v>
      </c>
      <c r="D10390" s="5">
        <v>46201</v>
      </c>
      <c r="E10390" s="5" t="s">
        <v>60</v>
      </c>
      <c r="F10390" s="5" t="s">
        <v>61</v>
      </c>
      <c r="G10390" s="5" t="s">
        <v>62</v>
      </c>
      <c r="H10390" s="4" t="s">
        <v>63</v>
      </c>
      <c r="I10390" s="4" t="str">
        <f>VLOOKUP(H10390,[1]物料!$A$1:$M$65536,13,0)</f>
        <v>24.00</v>
      </c>
      <c r="J10390" s="4">
        <v>8</v>
      </c>
      <c r="K10390" s="4">
        <f t="shared" si="648"/>
        <v>3.49</v>
      </c>
      <c r="L10390" s="4">
        <f t="shared" si="649"/>
        <v>35.49</v>
      </c>
      <c r="M10390" s="6">
        <v>1</v>
      </c>
      <c r="N10390" s="7">
        <v>69.8</v>
      </c>
      <c r="O10390">
        <f t="shared" si="650"/>
        <v>34.31</v>
      </c>
      <c r="P10390" s="1">
        <f t="shared" si="651"/>
        <v>0.491547277936963</v>
      </c>
    </row>
    <row r="10391" ht="20" customHeight="1" spans="1:16">
      <c r="A10391" s="4" t="s">
        <v>11477</v>
      </c>
      <c r="B10391" s="4" t="s">
        <v>17</v>
      </c>
      <c r="C10391" s="4" t="s">
        <v>167</v>
      </c>
      <c r="D10391" s="5">
        <v>46201</v>
      </c>
      <c r="E10391" s="5" t="s">
        <v>90</v>
      </c>
      <c r="F10391" s="5" t="s">
        <v>55</v>
      </c>
      <c r="G10391" s="5" t="s">
        <v>91</v>
      </c>
      <c r="H10391" s="4" t="s">
        <v>169</v>
      </c>
      <c r="I10391" s="4" t="str">
        <f>VLOOKUP(H10391,[1]物料!$A$1:$M$65536,13,0)</f>
        <v>40.00</v>
      </c>
      <c r="J10391" s="4">
        <v>7.2</v>
      </c>
      <c r="K10391" s="4">
        <f t="shared" si="648"/>
        <v>7.44</v>
      </c>
      <c r="L10391" s="4">
        <f t="shared" si="649"/>
        <v>54.64</v>
      </c>
      <c r="M10391" s="6">
        <v>1</v>
      </c>
      <c r="N10391" s="7">
        <v>148.8</v>
      </c>
      <c r="O10391">
        <f t="shared" si="650"/>
        <v>94.16</v>
      </c>
      <c r="P10391" s="1">
        <f t="shared" si="651"/>
        <v>0.632795698924731</v>
      </c>
    </row>
    <row r="10392" ht="20" customHeight="1" spans="1:16">
      <c r="A10392" s="4" t="s">
        <v>11478</v>
      </c>
      <c r="B10392" s="4" t="s">
        <v>24</v>
      </c>
      <c r="C10392" s="4" t="s">
        <v>44</v>
      </c>
      <c r="D10392" s="5">
        <v>46201</v>
      </c>
      <c r="E10392" s="5" t="s">
        <v>384</v>
      </c>
      <c r="F10392" s="5" t="s">
        <v>20</v>
      </c>
      <c r="G10392" s="5" t="s">
        <v>385</v>
      </c>
      <c r="H10392" s="4" t="s">
        <v>563</v>
      </c>
      <c r="I10392" s="4" t="str">
        <f>VLOOKUP(H10392,[1]物料!$A$1:$M$65536,13,0)</f>
        <v>36.60</v>
      </c>
      <c r="J10392" s="4">
        <v>6.5</v>
      </c>
      <c r="K10392" s="4">
        <f t="shared" si="648"/>
        <v>4.435</v>
      </c>
      <c r="L10392" s="4">
        <f t="shared" si="649"/>
        <v>47.535</v>
      </c>
      <c r="M10392" s="6">
        <v>1</v>
      </c>
      <c r="N10392" s="7">
        <v>88.7</v>
      </c>
      <c r="O10392">
        <f t="shared" si="650"/>
        <v>41.165</v>
      </c>
      <c r="P10392" s="1">
        <f t="shared" si="651"/>
        <v>0.464092446448703</v>
      </c>
    </row>
    <row r="10393" ht="20" customHeight="1" spans="1:16">
      <c r="A10393" s="4" t="s">
        <v>11479</v>
      </c>
      <c r="B10393" s="4" t="s">
        <v>24</v>
      </c>
      <c r="C10393" s="4" t="s">
        <v>411</v>
      </c>
      <c r="D10393" s="5">
        <v>46201</v>
      </c>
      <c r="E10393" s="5" t="s">
        <v>75</v>
      </c>
      <c r="F10393" s="5" t="s">
        <v>61</v>
      </c>
      <c r="G10393" s="5" t="s">
        <v>76</v>
      </c>
      <c r="H10393" s="4" t="s">
        <v>77</v>
      </c>
      <c r="I10393" s="4" t="str">
        <f>VLOOKUP(H10393,[1]物料!$A$1:$M$65536,13,0)</f>
        <v>25.00</v>
      </c>
      <c r="J10393" s="4">
        <v>8</v>
      </c>
      <c r="K10393" s="4">
        <f t="shared" si="648"/>
        <v>3.44</v>
      </c>
      <c r="L10393" s="4">
        <f t="shared" si="649"/>
        <v>36.44</v>
      </c>
      <c r="M10393" s="6">
        <v>1</v>
      </c>
      <c r="N10393" s="7">
        <v>68.8</v>
      </c>
      <c r="O10393">
        <f t="shared" si="650"/>
        <v>32.36</v>
      </c>
      <c r="P10393" s="1">
        <f t="shared" si="651"/>
        <v>0.470348837209302</v>
      </c>
    </row>
    <row r="10394" ht="20" customHeight="1" spans="1:16">
      <c r="A10394" s="4" t="s">
        <v>11480</v>
      </c>
      <c r="B10394" s="4" t="s">
        <v>17</v>
      </c>
      <c r="C10394" s="4" t="s">
        <v>113</v>
      </c>
      <c r="D10394" s="5">
        <v>46201</v>
      </c>
      <c r="E10394" s="5" t="s">
        <v>60</v>
      </c>
      <c r="F10394" s="5" t="s">
        <v>61</v>
      </c>
      <c r="G10394" s="5" t="s">
        <v>62</v>
      </c>
      <c r="H10394" s="4" t="s">
        <v>63</v>
      </c>
      <c r="I10394" s="4" t="str">
        <f>VLOOKUP(H10394,[1]物料!$A$1:$M$65536,13,0)</f>
        <v>24.00</v>
      </c>
      <c r="J10394" s="4">
        <v>4.5</v>
      </c>
      <c r="K10394" s="4">
        <f t="shared" si="648"/>
        <v>3.44</v>
      </c>
      <c r="L10394" s="4">
        <f t="shared" si="649"/>
        <v>31.94</v>
      </c>
      <c r="M10394" s="6">
        <v>1</v>
      </c>
      <c r="N10394" s="7">
        <v>68.8</v>
      </c>
      <c r="O10394">
        <f t="shared" si="650"/>
        <v>36.86</v>
      </c>
      <c r="P10394" s="1">
        <f t="shared" si="651"/>
        <v>0.535755813953488</v>
      </c>
    </row>
    <row r="10395" ht="20" customHeight="1" spans="1:16">
      <c r="A10395" s="4" t="s">
        <v>11481</v>
      </c>
      <c r="B10395" s="4" t="s">
        <v>17</v>
      </c>
      <c r="C10395" s="4" t="s">
        <v>18</v>
      </c>
      <c r="D10395" s="5">
        <v>46201</v>
      </c>
      <c r="E10395" s="5" t="s">
        <v>584</v>
      </c>
      <c r="F10395" s="5" t="s">
        <v>61</v>
      </c>
      <c r="G10395" s="5" t="s">
        <v>585</v>
      </c>
      <c r="H10395" s="4" t="s">
        <v>4502</v>
      </c>
      <c r="I10395" s="4" t="str">
        <f>VLOOKUP(H10395,[1]物料!$A$1:$M$65536,13,0)</f>
        <v>85.40</v>
      </c>
      <c r="J10395" s="4">
        <v>8.5</v>
      </c>
      <c r="K10395" s="4">
        <f t="shared" si="648"/>
        <v>10.221</v>
      </c>
      <c r="L10395" s="4">
        <f t="shared" si="649"/>
        <v>104.121</v>
      </c>
      <c r="M10395" s="6">
        <v>1</v>
      </c>
      <c r="N10395" s="7">
        <v>204.42</v>
      </c>
      <c r="O10395">
        <f t="shared" si="650"/>
        <v>100.299</v>
      </c>
      <c r="P10395" s="1">
        <f t="shared" si="651"/>
        <v>0.490651599647784</v>
      </c>
    </row>
    <row r="10396" ht="20" customHeight="1" spans="1:16">
      <c r="A10396" s="4" t="s">
        <v>11482</v>
      </c>
      <c r="B10396" s="4" t="s">
        <v>17</v>
      </c>
      <c r="C10396" s="4" t="s">
        <v>18</v>
      </c>
      <c r="D10396" s="5">
        <v>46201</v>
      </c>
      <c r="E10396" s="5" t="s">
        <v>1880</v>
      </c>
      <c r="F10396" s="5" t="s">
        <v>55</v>
      </c>
      <c r="G10396" s="5" t="s">
        <v>1881</v>
      </c>
      <c r="H10396" s="4" t="s">
        <v>11077</v>
      </c>
      <c r="I10396" s="4" t="str">
        <f>VLOOKUP(H10396,[1]物料!$A$1:$M$65536,13,0)</f>
        <v>38.00</v>
      </c>
      <c r="J10396" s="4">
        <v>14.5</v>
      </c>
      <c r="K10396" s="4">
        <f t="shared" si="648"/>
        <v>5.168</v>
      </c>
      <c r="L10396" s="4">
        <f t="shared" si="649"/>
        <v>57.668</v>
      </c>
      <c r="M10396" s="6">
        <v>1</v>
      </c>
      <c r="N10396" s="7">
        <v>103.36</v>
      </c>
      <c r="O10396">
        <f t="shared" si="650"/>
        <v>45.692</v>
      </c>
      <c r="P10396" s="1">
        <f t="shared" si="651"/>
        <v>0.442066563467492</v>
      </c>
    </row>
    <row r="10397" ht="20" customHeight="1" spans="1:16">
      <c r="A10397" s="4" t="s">
        <v>11483</v>
      </c>
      <c r="B10397" s="4" t="s">
        <v>17</v>
      </c>
      <c r="C10397" s="4" t="s">
        <v>18</v>
      </c>
      <c r="D10397" s="5">
        <v>46201</v>
      </c>
      <c r="E10397" s="5" t="s">
        <v>1431</v>
      </c>
      <c r="F10397" s="5" t="s">
        <v>20</v>
      </c>
      <c r="G10397" s="5" t="s">
        <v>1432</v>
      </c>
      <c r="H10397" s="4" t="s">
        <v>1433</v>
      </c>
      <c r="I10397" s="4" t="str">
        <f>VLOOKUP(H10397,[1]物料!$A$1:$M$65536,13,0)</f>
        <v>27.10</v>
      </c>
      <c r="J10397" s="4">
        <v>3.5</v>
      </c>
      <c r="K10397" s="4">
        <f t="shared" si="648"/>
        <v>3.49</v>
      </c>
      <c r="L10397" s="4">
        <f t="shared" si="649"/>
        <v>34.09</v>
      </c>
      <c r="M10397" s="6">
        <v>1</v>
      </c>
      <c r="N10397" s="7">
        <v>69.8</v>
      </c>
      <c r="O10397">
        <f t="shared" si="650"/>
        <v>35.71</v>
      </c>
      <c r="P10397" s="1">
        <f t="shared" si="651"/>
        <v>0.511604584527221</v>
      </c>
    </row>
    <row r="10398" ht="20" customHeight="1" spans="1:16">
      <c r="A10398" s="4" t="s">
        <v>11484</v>
      </c>
      <c r="B10398" s="4" t="s">
        <v>17</v>
      </c>
      <c r="C10398" s="4" t="s">
        <v>49</v>
      </c>
      <c r="D10398" s="5">
        <v>46201</v>
      </c>
      <c r="E10398" s="5" t="s">
        <v>50</v>
      </c>
      <c r="F10398" s="5" t="s">
        <v>20</v>
      </c>
      <c r="G10398" s="5" t="s">
        <v>51</v>
      </c>
      <c r="H10398" s="4" t="s">
        <v>284</v>
      </c>
      <c r="I10398" s="4" t="str">
        <f>VLOOKUP(H10398,[1]物料!$A$1:$M$65536,13,0)</f>
        <v>21.00</v>
      </c>
      <c r="J10398" s="4">
        <v>3</v>
      </c>
      <c r="K10398" s="4">
        <f t="shared" si="648"/>
        <v>2.495</v>
      </c>
      <c r="L10398" s="4">
        <f t="shared" si="649"/>
        <v>26.495</v>
      </c>
      <c r="M10398" s="6">
        <v>1</v>
      </c>
      <c r="N10398" s="7">
        <v>49.9</v>
      </c>
      <c r="O10398">
        <f t="shared" si="650"/>
        <v>23.405</v>
      </c>
      <c r="P10398" s="1">
        <f t="shared" si="651"/>
        <v>0.469038076152305</v>
      </c>
    </row>
    <row r="10399" ht="20" customHeight="1" spans="1:16">
      <c r="A10399" s="4" t="s">
        <v>11485</v>
      </c>
      <c r="B10399" s="4" t="s">
        <v>17</v>
      </c>
      <c r="C10399" s="4" t="s">
        <v>18</v>
      </c>
      <c r="D10399" s="5">
        <v>46201</v>
      </c>
      <c r="E10399" s="5" t="s">
        <v>278</v>
      </c>
      <c r="F10399" s="5" t="s">
        <v>55</v>
      </c>
      <c r="G10399" s="5" t="s">
        <v>279</v>
      </c>
      <c r="H10399" s="4" t="s">
        <v>280</v>
      </c>
      <c r="I10399" s="4" t="str">
        <f>VLOOKUP(H10399,[1]物料!$A$1:$M$65536,13,0)</f>
        <v>20.00</v>
      </c>
      <c r="J10399" s="4">
        <v>4.5</v>
      </c>
      <c r="K10399" s="4">
        <f t="shared" si="648"/>
        <v>2.983</v>
      </c>
      <c r="L10399" s="4">
        <f t="shared" si="649"/>
        <v>27.483</v>
      </c>
      <c r="M10399" s="6">
        <v>1</v>
      </c>
      <c r="N10399" s="7">
        <v>59.66</v>
      </c>
      <c r="O10399">
        <f t="shared" si="650"/>
        <v>32.177</v>
      </c>
      <c r="P10399" s="1">
        <f t="shared" si="651"/>
        <v>0.539339591015756</v>
      </c>
    </row>
    <row r="10400" ht="20" customHeight="1" spans="1:16">
      <c r="A10400" s="4" t="s">
        <v>11486</v>
      </c>
      <c r="B10400" s="4" t="s">
        <v>17</v>
      </c>
      <c r="C10400" s="4" t="s">
        <v>538</v>
      </c>
      <c r="D10400" s="5">
        <v>46201</v>
      </c>
      <c r="E10400" s="5" t="s">
        <v>301</v>
      </c>
      <c r="F10400" s="5" t="s">
        <v>55</v>
      </c>
      <c r="G10400" s="5" t="s">
        <v>302</v>
      </c>
      <c r="H10400" s="4" t="s">
        <v>303</v>
      </c>
      <c r="I10400" s="4" t="str">
        <f>VLOOKUP(H10400,[1]物料!$A$1:$M$65536,13,0)</f>
        <v>20.00</v>
      </c>
      <c r="J10400" s="4">
        <v>4.5</v>
      </c>
      <c r="K10400" s="4">
        <f t="shared" si="648"/>
        <v>2.89</v>
      </c>
      <c r="L10400" s="4">
        <f t="shared" si="649"/>
        <v>27.39</v>
      </c>
      <c r="M10400" s="6">
        <v>1</v>
      </c>
      <c r="N10400" s="7">
        <v>57.8</v>
      </c>
      <c r="O10400">
        <f t="shared" si="650"/>
        <v>30.41</v>
      </c>
      <c r="P10400" s="1">
        <f t="shared" si="651"/>
        <v>0.526124567474048</v>
      </c>
    </row>
    <row r="10401" ht="20" customHeight="1" spans="1:16">
      <c r="A10401" s="4" t="s">
        <v>11487</v>
      </c>
      <c r="B10401" s="4" t="s">
        <v>17</v>
      </c>
      <c r="C10401" s="4" t="s">
        <v>49</v>
      </c>
      <c r="D10401" s="5">
        <v>46201</v>
      </c>
      <c r="E10401" s="5" t="s">
        <v>465</v>
      </c>
      <c r="F10401" s="5" t="s">
        <v>20</v>
      </c>
      <c r="G10401" s="5" t="s">
        <v>466</v>
      </c>
      <c r="H10401" s="4" t="s">
        <v>2319</v>
      </c>
      <c r="I10401" s="4" t="str">
        <f>VLOOKUP(H10401,[1]物料!$A$1:$M$65536,13,0)</f>
        <v>33.70</v>
      </c>
      <c r="J10401" s="4">
        <v>3.5</v>
      </c>
      <c r="K10401" s="4">
        <f t="shared" si="648"/>
        <v>3.94</v>
      </c>
      <c r="L10401" s="4">
        <f t="shared" si="649"/>
        <v>41.14</v>
      </c>
      <c r="M10401" s="6">
        <v>1</v>
      </c>
      <c r="N10401" s="7">
        <v>78.8</v>
      </c>
      <c r="O10401">
        <f t="shared" si="650"/>
        <v>37.66</v>
      </c>
      <c r="P10401" s="1">
        <f t="shared" si="651"/>
        <v>0.477918781725888</v>
      </c>
    </row>
    <row r="10402" ht="20" customHeight="1" spans="1:16">
      <c r="A10402" s="4" t="s">
        <v>11488</v>
      </c>
      <c r="B10402" s="4" t="s">
        <v>24</v>
      </c>
      <c r="C10402" s="4" t="s">
        <v>59</v>
      </c>
      <c r="D10402" s="5">
        <v>46201</v>
      </c>
      <c r="E10402" s="5" t="s">
        <v>970</v>
      </c>
      <c r="F10402" s="5" t="s">
        <v>70</v>
      </c>
      <c r="G10402" s="5" t="s">
        <v>971</v>
      </c>
      <c r="H10402" s="4" t="s">
        <v>972</v>
      </c>
      <c r="I10402" s="4" t="str">
        <f>VLOOKUP(H10402,[1]物料!$A$1:$M$65536,13,0)</f>
        <v>39.00</v>
      </c>
      <c r="J10402" s="4">
        <v>6.5</v>
      </c>
      <c r="K10402" s="4">
        <f t="shared" si="648"/>
        <v>4.99</v>
      </c>
      <c r="L10402" s="4">
        <f t="shared" si="649"/>
        <v>50.49</v>
      </c>
      <c r="M10402" s="6">
        <v>1</v>
      </c>
      <c r="N10402" s="7">
        <v>99.8</v>
      </c>
      <c r="O10402">
        <f t="shared" si="650"/>
        <v>49.31</v>
      </c>
      <c r="P10402" s="1">
        <f t="shared" si="651"/>
        <v>0.494088176352705</v>
      </c>
    </row>
    <row r="10403" ht="20" customHeight="1" spans="1:16">
      <c r="A10403" s="4" t="s">
        <v>11489</v>
      </c>
      <c r="B10403" s="4" t="s">
        <v>17</v>
      </c>
      <c r="C10403" s="4" t="s">
        <v>49</v>
      </c>
      <c r="D10403" s="5">
        <v>46201</v>
      </c>
      <c r="E10403" s="5" t="s">
        <v>508</v>
      </c>
      <c r="F10403" s="5" t="s">
        <v>20</v>
      </c>
      <c r="G10403" s="5" t="s">
        <v>648</v>
      </c>
      <c r="H10403" s="4" t="s">
        <v>986</v>
      </c>
      <c r="I10403" s="4" t="str">
        <f>VLOOKUP(H10403,[1]物料!$A$1:$M$65536,13,0)</f>
        <v>27.60</v>
      </c>
      <c r="J10403" s="4">
        <v>3</v>
      </c>
      <c r="K10403" s="4">
        <f t="shared" si="648"/>
        <v>3.49</v>
      </c>
      <c r="L10403" s="4">
        <f t="shared" si="649"/>
        <v>34.09</v>
      </c>
      <c r="M10403" s="6">
        <v>1</v>
      </c>
      <c r="N10403" s="7">
        <v>69.8</v>
      </c>
      <c r="O10403">
        <f t="shared" si="650"/>
        <v>35.71</v>
      </c>
      <c r="P10403" s="1">
        <f t="shared" si="651"/>
        <v>0.511604584527221</v>
      </c>
    </row>
    <row r="10404" ht="20" customHeight="1" spans="1:16">
      <c r="A10404" s="4" t="s">
        <v>11490</v>
      </c>
      <c r="B10404" s="4" t="s">
        <v>17</v>
      </c>
      <c r="C10404" s="4" t="s">
        <v>18</v>
      </c>
      <c r="D10404" s="5">
        <v>46201</v>
      </c>
      <c r="E10404" s="5" t="s">
        <v>182</v>
      </c>
      <c r="F10404" s="5" t="s">
        <v>20</v>
      </c>
      <c r="G10404" s="5" t="s">
        <v>183</v>
      </c>
      <c r="H10404" s="4" t="s">
        <v>409</v>
      </c>
      <c r="I10404" s="4" t="str">
        <f>VLOOKUP(H10404,[1]物料!$A$1:$M$65536,13,0)</f>
        <v>22.10</v>
      </c>
      <c r="J10404" s="4">
        <v>3</v>
      </c>
      <c r="K10404" s="4">
        <f t="shared" si="648"/>
        <v>2.8405</v>
      </c>
      <c r="L10404" s="4">
        <f t="shared" si="649"/>
        <v>27.9405</v>
      </c>
      <c r="M10404" s="6">
        <v>1</v>
      </c>
      <c r="N10404" s="7">
        <v>56.81</v>
      </c>
      <c r="O10404">
        <f t="shared" si="650"/>
        <v>28.8695</v>
      </c>
      <c r="P10404" s="1">
        <f t="shared" si="651"/>
        <v>0.508176377398345</v>
      </c>
    </row>
    <row r="10405" ht="20" customHeight="1" spans="1:16">
      <c r="A10405" s="4" t="s">
        <v>11491</v>
      </c>
      <c r="B10405" s="4" t="s">
        <v>24</v>
      </c>
      <c r="C10405" s="4" t="s">
        <v>119</v>
      </c>
      <c r="D10405" s="5">
        <v>46201</v>
      </c>
      <c r="E10405" s="5" t="s">
        <v>83</v>
      </c>
      <c r="F10405" s="5" t="s">
        <v>55</v>
      </c>
      <c r="G10405" s="5" t="s">
        <v>84</v>
      </c>
      <c r="H10405" s="4" t="s">
        <v>138</v>
      </c>
      <c r="I10405" s="4" t="str">
        <f>VLOOKUP(H10405,[1]物料!$A$1:$M$65536,13,0)</f>
        <v>52.00</v>
      </c>
      <c r="J10405" s="4">
        <v>18</v>
      </c>
      <c r="K10405" s="4">
        <f t="shared" si="648"/>
        <v>6.94</v>
      </c>
      <c r="L10405" s="4">
        <f t="shared" si="649"/>
        <v>76.94</v>
      </c>
      <c r="M10405" s="6">
        <v>1</v>
      </c>
      <c r="N10405" s="7">
        <v>138.8</v>
      </c>
      <c r="O10405">
        <f t="shared" si="650"/>
        <v>61.86</v>
      </c>
      <c r="P10405" s="1">
        <f t="shared" si="651"/>
        <v>0.445677233429395</v>
      </c>
    </row>
    <row r="10406" ht="20" customHeight="1" spans="1:16">
      <c r="A10406" s="4" t="s">
        <v>11492</v>
      </c>
      <c r="B10406" s="4" t="s">
        <v>24</v>
      </c>
      <c r="C10406" s="4" t="s">
        <v>25</v>
      </c>
      <c r="D10406" s="5">
        <v>46201</v>
      </c>
      <c r="E10406" s="5" t="s">
        <v>115</v>
      </c>
      <c r="F10406" s="5" t="s">
        <v>70</v>
      </c>
      <c r="G10406" s="5" t="s">
        <v>116</v>
      </c>
      <c r="H10406" s="4" t="s">
        <v>412</v>
      </c>
      <c r="I10406" s="4" t="str">
        <f>VLOOKUP(H10406,[1]物料!$A$1:$M$65536,13,0)</f>
        <v>42.00</v>
      </c>
      <c r="J10406" s="4">
        <v>6.5</v>
      </c>
      <c r="K10406" s="4">
        <f t="shared" si="648"/>
        <v>5.49</v>
      </c>
      <c r="L10406" s="4">
        <f t="shared" si="649"/>
        <v>53.99</v>
      </c>
      <c r="M10406" s="6">
        <v>1</v>
      </c>
      <c r="N10406" s="7">
        <v>109.8</v>
      </c>
      <c r="O10406">
        <f t="shared" si="650"/>
        <v>55.81</v>
      </c>
      <c r="P10406" s="1">
        <f t="shared" si="651"/>
        <v>0.508287795992714</v>
      </c>
    </row>
    <row r="10407" ht="20" customHeight="1" spans="1:16">
      <c r="A10407" s="4" t="s">
        <v>11493</v>
      </c>
      <c r="B10407" s="4" t="s">
        <v>24</v>
      </c>
      <c r="C10407" s="4" t="s">
        <v>25</v>
      </c>
      <c r="D10407" s="5">
        <v>46201</v>
      </c>
      <c r="E10407" s="5" t="s">
        <v>115</v>
      </c>
      <c r="F10407" s="5" t="s">
        <v>70</v>
      </c>
      <c r="G10407" s="5" t="s">
        <v>116</v>
      </c>
      <c r="H10407" s="4" t="s">
        <v>132</v>
      </c>
      <c r="I10407" s="4" t="str">
        <f>VLOOKUP(H10407,[1]物料!$A$1:$M$65536,13,0)</f>
        <v>42.00</v>
      </c>
      <c r="J10407" s="4">
        <v>6.5</v>
      </c>
      <c r="K10407" s="4">
        <f t="shared" si="648"/>
        <v>5.49</v>
      </c>
      <c r="L10407" s="4">
        <f t="shared" si="649"/>
        <v>53.99</v>
      </c>
      <c r="M10407" s="6">
        <v>1</v>
      </c>
      <c r="N10407" s="7">
        <v>109.8</v>
      </c>
      <c r="O10407">
        <f t="shared" si="650"/>
        <v>55.81</v>
      </c>
      <c r="P10407" s="1">
        <f t="shared" si="651"/>
        <v>0.508287795992714</v>
      </c>
    </row>
    <row r="10408" ht="20" customHeight="1" spans="1:16">
      <c r="A10408" s="4" t="s">
        <v>11494</v>
      </c>
      <c r="B10408" s="4" t="s">
        <v>24</v>
      </c>
      <c r="C10408" s="4" t="s">
        <v>119</v>
      </c>
      <c r="D10408" s="5">
        <v>46201</v>
      </c>
      <c r="E10408" s="5" t="s">
        <v>115</v>
      </c>
      <c r="F10408" s="5" t="s">
        <v>70</v>
      </c>
      <c r="G10408" s="5" t="s">
        <v>116</v>
      </c>
      <c r="H10408" s="4" t="s">
        <v>132</v>
      </c>
      <c r="I10408" s="4" t="str">
        <f>VLOOKUP(H10408,[1]物料!$A$1:$M$65536,13,0)</f>
        <v>42.00</v>
      </c>
      <c r="J10408" s="4">
        <v>6.5</v>
      </c>
      <c r="K10408" s="4">
        <f t="shared" si="648"/>
        <v>5.49</v>
      </c>
      <c r="L10408" s="4">
        <f t="shared" si="649"/>
        <v>53.99</v>
      </c>
      <c r="M10408" s="6">
        <v>1</v>
      </c>
      <c r="N10408" s="7">
        <v>109.8</v>
      </c>
      <c r="O10408">
        <f t="shared" si="650"/>
        <v>55.81</v>
      </c>
      <c r="P10408" s="1">
        <f t="shared" si="651"/>
        <v>0.508287795992714</v>
      </c>
    </row>
    <row r="10409" ht="20" customHeight="1" spans="1:16">
      <c r="A10409" s="4" t="s">
        <v>11495</v>
      </c>
      <c r="B10409" s="4" t="s">
        <v>24</v>
      </c>
      <c r="C10409" s="4" t="s">
        <v>59</v>
      </c>
      <c r="D10409" s="5">
        <v>46201</v>
      </c>
      <c r="E10409" s="5" t="s">
        <v>584</v>
      </c>
      <c r="F10409" s="5" t="s">
        <v>61</v>
      </c>
      <c r="G10409" s="5" t="s">
        <v>585</v>
      </c>
      <c r="H10409" s="4" t="s">
        <v>2247</v>
      </c>
      <c r="I10409" s="4" t="str">
        <f>VLOOKUP(H10409,[1]物料!$A$1:$M$65536,13,0)</f>
        <v>94.40</v>
      </c>
      <c r="J10409" s="4">
        <v>11.5</v>
      </c>
      <c r="K10409" s="4">
        <f t="shared" si="648"/>
        <v>12.44</v>
      </c>
      <c r="L10409" s="4">
        <f t="shared" si="649"/>
        <v>118.34</v>
      </c>
      <c r="M10409" s="6">
        <v>1</v>
      </c>
      <c r="N10409" s="7">
        <v>248.8</v>
      </c>
      <c r="O10409">
        <f t="shared" si="650"/>
        <v>130.46</v>
      </c>
      <c r="P10409" s="1">
        <f t="shared" si="651"/>
        <v>0.52435691318328</v>
      </c>
    </row>
    <row r="10410" ht="20" customHeight="1" spans="1:16">
      <c r="A10410" s="4" t="s">
        <v>11496</v>
      </c>
      <c r="B10410" s="4" t="s">
        <v>24</v>
      </c>
      <c r="C10410" s="4" t="s">
        <v>59</v>
      </c>
      <c r="D10410" s="5">
        <v>46201</v>
      </c>
      <c r="E10410" s="5" t="s">
        <v>54</v>
      </c>
      <c r="F10410" s="5" t="s">
        <v>55</v>
      </c>
      <c r="G10410" s="5" t="s">
        <v>56</v>
      </c>
      <c r="H10410" s="4" t="s">
        <v>2610</v>
      </c>
      <c r="I10410" s="4" t="str">
        <f>VLOOKUP(H10410,[1]物料!$A$1:$M$65536,13,0)</f>
        <v>12.00</v>
      </c>
      <c r="J10410" s="4">
        <v>8</v>
      </c>
      <c r="K10410" s="4">
        <f t="shared" si="648"/>
        <v>2.465</v>
      </c>
      <c r="L10410" s="4">
        <f t="shared" si="649"/>
        <v>22.465</v>
      </c>
      <c r="M10410" s="6">
        <v>1</v>
      </c>
      <c r="N10410" s="7">
        <v>49.3</v>
      </c>
      <c r="O10410">
        <f t="shared" si="650"/>
        <v>26.835</v>
      </c>
      <c r="P10410" s="1">
        <f t="shared" si="651"/>
        <v>0.544320486815416</v>
      </c>
    </row>
    <row r="10411" ht="20" customHeight="1" spans="1:16">
      <c r="A10411" s="4" t="s">
        <v>11497</v>
      </c>
      <c r="B10411" s="4" t="s">
        <v>24</v>
      </c>
      <c r="C10411" s="4" t="s">
        <v>87</v>
      </c>
      <c r="D10411" s="5">
        <v>46201</v>
      </c>
      <c r="E10411" s="5" t="s">
        <v>83</v>
      </c>
      <c r="F10411" s="5" t="s">
        <v>55</v>
      </c>
      <c r="G10411" s="5" t="s">
        <v>84</v>
      </c>
      <c r="H10411" s="4" t="s">
        <v>138</v>
      </c>
      <c r="I10411" s="4" t="str">
        <f>VLOOKUP(H10411,[1]物料!$A$1:$M$65536,13,0)</f>
        <v>52.00</v>
      </c>
      <c r="J10411" s="4">
        <v>18</v>
      </c>
      <c r="K10411" s="4">
        <f t="shared" si="648"/>
        <v>7.3815</v>
      </c>
      <c r="L10411" s="4">
        <f t="shared" si="649"/>
        <v>77.3815</v>
      </c>
      <c r="M10411" s="6">
        <v>1</v>
      </c>
      <c r="N10411" s="7">
        <v>147.63</v>
      </c>
      <c r="O10411">
        <f t="shared" si="650"/>
        <v>70.2485</v>
      </c>
      <c r="P10411" s="1">
        <f t="shared" si="651"/>
        <v>0.475841631104789</v>
      </c>
    </row>
    <row r="10412" ht="20" customHeight="1" spans="1:16">
      <c r="A10412" s="4" t="s">
        <v>11498</v>
      </c>
      <c r="B10412" s="4" t="s">
        <v>24</v>
      </c>
      <c r="C10412" s="4" t="s">
        <v>411</v>
      </c>
      <c r="D10412" s="5">
        <v>46201</v>
      </c>
      <c r="E10412" s="5" t="s">
        <v>584</v>
      </c>
      <c r="F10412" s="5" t="s">
        <v>61</v>
      </c>
      <c r="G10412" s="5" t="s">
        <v>585</v>
      </c>
      <c r="H10412" s="4" t="s">
        <v>6367</v>
      </c>
      <c r="I10412" s="4" t="str">
        <f>VLOOKUP(H10412,[1]物料!$A$1:$M$65536,13,0)</f>
        <v>104.40</v>
      </c>
      <c r="J10412" s="4">
        <v>12</v>
      </c>
      <c r="K10412" s="4">
        <f t="shared" si="648"/>
        <v>12.94</v>
      </c>
      <c r="L10412" s="4">
        <f t="shared" si="649"/>
        <v>129.34</v>
      </c>
      <c r="M10412" s="6">
        <v>1</v>
      </c>
      <c r="N10412" s="7">
        <v>258.8</v>
      </c>
      <c r="O10412">
        <f t="shared" si="650"/>
        <v>129.46</v>
      </c>
      <c r="P10412" s="1">
        <f t="shared" si="651"/>
        <v>0.500231839258114</v>
      </c>
    </row>
    <row r="10413" ht="20" customHeight="1" spans="1:16">
      <c r="A10413" s="4" t="s">
        <v>11499</v>
      </c>
      <c r="B10413" s="4" t="s">
        <v>24</v>
      </c>
      <c r="C10413" s="4" t="s">
        <v>119</v>
      </c>
      <c r="D10413" s="5">
        <v>46201</v>
      </c>
      <c r="E10413" s="5" t="s">
        <v>83</v>
      </c>
      <c r="F10413" s="5" t="s">
        <v>55</v>
      </c>
      <c r="G10413" s="5" t="s">
        <v>84</v>
      </c>
      <c r="H10413" s="4" t="s">
        <v>138</v>
      </c>
      <c r="I10413" s="4" t="str">
        <f>VLOOKUP(H10413,[1]物料!$A$1:$M$65536,13,0)</f>
        <v>52.00</v>
      </c>
      <c r="J10413" s="4">
        <v>18</v>
      </c>
      <c r="K10413" s="4">
        <f t="shared" si="648"/>
        <v>6.94</v>
      </c>
      <c r="L10413" s="4">
        <f t="shared" si="649"/>
        <v>76.94</v>
      </c>
      <c r="M10413" s="6">
        <v>1</v>
      </c>
      <c r="N10413" s="7">
        <v>138.8</v>
      </c>
      <c r="O10413">
        <f t="shared" si="650"/>
        <v>61.86</v>
      </c>
      <c r="P10413" s="1">
        <f t="shared" si="651"/>
        <v>0.445677233429395</v>
      </c>
    </row>
    <row r="10414" ht="20" customHeight="1" spans="1:16">
      <c r="A10414" s="4" t="s">
        <v>11500</v>
      </c>
      <c r="B10414" s="4" t="s">
        <v>24</v>
      </c>
      <c r="C10414" s="4" t="s">
        <v>74</v>
      </c>
      <c r="D10414" s="5">
        <v>46201</v>
      </c>
      <c r="E10414" s="5" t="s">
        <v>286</v>
      </c>
      <c r="F10414" s="5" t="s">
        <v>55</v>
      </c>
      <c r="G10414" s="5" t="s">
        <v>287</v>
      </c>
      <c r="H10414" s="4" t="s">
        <v>288</v>
      </c>
      <c r="I10414" s="4" t="str">
        <f>VLOOKUP(H10414,[1]物料!$A$1:$M$65536,13,0)</f>
        <v>40.00</v>
      </c>
      <c r="J10414" s="4">
        <v>10.7</v>
      </c>
      <c r="K10414" s="4">
        <f t="shared" si="648"/>
        <v>5.6</v>
      </c>
      <c r="L10414" s="4">
        <f t="shared" si="649"/>
        <v>56.3</v>
      </c>
      <c r="M10414" s="6">
        <v>1</v>
      </c>
      <c r="N10414" s="7">
        <v>112</v>
      </c>
      <c r="O10414">
        <f t="shared" si="650"/>
        <v>55.7</v>
      </c>
      <c r="P10414" s="1">
        <f t="shared" si="651"/>
        <v>0.497321428571429</v>
      </c>
    </row>
    <row r="10415" ht="20" customHeight="1" spans="1:16">
      <c r="A10415" s="4" t="s">
        <v>11501</v>
      </c>
      <c r="B10415" s="4" t="s">
        <v>24</v>
      </c>
      <c r="C10415" s="4" t="s">
        <v>44</v>
      </c>
      <c r="D10415" s="5">
        <v>46201</v>
      </c>
      <c r="E10415" s="5" t="s">
        <v>384</v>
      </c>
      <c r="F10415" s="5" t="s">
        <v>20</v>
      </c>
      <c r="G10415" s="5" t="s">
        <v>385</v>
      </c>
      <c r="H10415" s="4" t="s">
        <v>563</v>
      </c>
      <c r="I10415" s="4" t="str">
        <f>VLOOKUP(H10415,[1]物料!$A$1:$M$65536,13,0)</f>
        <v>36.60</v>
      </c>
      <c r="J10415" s="4">
        <v>6.5</v>
      </c>
      <c r="K10415" s="4">
        <f t="shared" si="648"/>
        <v>4.435</v>
      </c>
      <c r="L10415" s="4">
        <f t="shared" si="649"/>
        <v>47.535</v>
      </c>
      <c r="M10415" s="6">
        <v>1</v>
      </c>
      <c r="N10415" s="7">
        <v>88.7</v>
      </c>
      <c r="O10415">
        <f t="shared" si="650"/>
        <v>41.165</v>
      </c>
      <c r="P10415" s="1">
        <f t="shared" si="651"/>
        <v>0.464092446448703</v>
      </c>
    </row>
    <row r="10416" ht="20" customHeight="1" spans="1:16">
      <c r="A10416" s="4" t="s">
        <v>11502</v>
      </c>
      <c r="B10416" s="4" t="s">
        <v>24</v>
      </c>
      <c r="C10416" s="4" t="s">
        <v>59</v>
      </c>
      <c r="D10416" s="5">
        <v>46201</v>
      </c>
      <c r="E10416" s="5" t="s">
        <v>224</v>
      </c>
      <c r="F10416" s="5" t="s">
        <v>55</v>
      </c>
      <c r="G10416" s="5" t="s">
        <v>225</v>
      </c>
      <c r="H10416" s="4" t="s">
        <v>1006</v>
      </c>
      <c r="I10416" s="4" t="str">
        <f>VLOOKUP(H10416,[1]物料!$A$1:$M$65536,13,0)</f>
        <v>18.00</v>
      </c>
      <c r="J10416" s="4">
        <v>8</v>
      </c>
      <c r="K10416" s="4">
        <f t="shared" si="648"/>
        <v>2.69</v>
      </c>
      <c r="L10416" s="4">
        <f t="shared" si="649"/>
        <v>28.69</v>
      </c>
      <c r="M10416" s="6">
        <v>1</v>
      </c>
      <c r="N10416" s="7">
        <v>53.8</v>
      </c>
      <c r="O10416">
        <f t="shared" si="650"/>
        <v>25.11</v>
      </c>
      <c r="P10416" s="1">
        <f t="shared" si="651"/>
        <v>0.466728624535316</v>
      </c>
    </row>
    <row r="10417" ht="20" customHeight="1" spans="1:16">
      <c r="A10417" s="4" t="s">
        <v>11503</v>
      </c>
      <c r="B10417" s="4" t="s">
        <v>24</v>
      </c>
      <c r="C10417" s="4" t="s">
        <v>44</v>
      </c>
      <c r="D10417" s="5">
        <v>46201</v>
      </c>
      <c r="E10417" s="5" t="s">
        <v>384</v>
      </c>
      <c r="F10417" s="5" t="s">
        <v>20</v>
      </c>
      <c r="G10417" s="5" t="s">
        <v>385</v>
      </c>
      <c r="H10417" s="4" t="s">
        <v>596</v>
      </c>
      <c r="I10417" s="4" t="str">
        <f>VLOOKUP(H10417,[1]物料!$A$1:$M$65536,13,0)</f>
        <v>36.60</v>
      </c>
      <c r="J10417" s="4">
        <v>6.5</v>
      </c>
      <c r="K10417" s="4">
        <f t="shared" si="648"/>
        <v>4.435</v>
      </c>
      <c r="L10417" s="4">
        <f t="shared" si="649"/>
        <v>47.535</v>
      </c>
      <c r="M10417" s="6">
        <v>1</v>
      </c>
      <c r="N10417" s="7">
        <v>88.7</v>
      </c>
      <c r="O10417">
        <f t="shared" si="650"/>
        <v>41.165</v>
      </c>
      <c r="P10417" s="1">
        <f t="shared" si="651"/>
        <v>0.464092446448703</v>
      </c>
    </row>
    <row r="10418" ht="20" customHeight="1" spans="1:16">
      <c r="A10418" s="4" t="s">
        <v>11504</v>
      </c>
      <c r="B10418" s="4" t="s">
        <v>17</v>
      </c>
      <c r="C10418" s="4" t="s">
        <v>18</v>
      </c>
      <c r="D10418" s="5">
        <v>46201</v>
      </c>
      <c r="E10418" s="5" t="s">
        <v>291</v>
      </c>
      <c r="F10418" s="5" t="s">
        <v>55</v>
      </c>
      <c r="G10418" s="5" t="s">
        <v>292</v>
      </c>
      <c r="H10418" s="4" t="s">
        <v>371</v>
      </c>
      <c r="I10418" s="4" t="str">
        <f>VLOOKUP(H10418,[1]物料!$A$1:$M$65536,13,0)</f>
        <v>40.00</v>
      </c>
      <c r="J10418" s="4">
        <v>7.2</v>
      </c>
      <c r="K10418" s="4">
        <f t="shared" si="648"/>
        <v>4.5925</v>
      </c>
      <c r="L10418" s="4">
        <f t="shared" si="649"/>
        <v>51.7925</v>
      </c>
      <c r="M10418" s="6">
        <v>1</v>
      </c>
      <c r="N10418" s="7">
        <v>91.85</v>
      </c>
      <c r="O10418">
        <f t="shared" si="650"/>
        <v>40.0575</v>
      </c>
      <c r="P10418" s="1">
        <f t="shared" si="651"/>
        <v>0.436118671747414</v>
      </c>
    </row>
    <row r="10419" ht="20" customHeight="1" spans="1:16">
      <c r="A10419" s="4" t="s">
        <v>11505</v>
      </c>
      <c r="B10419" s="4" t="s">
        <v>17</v>
      </c>
      <c r="C10419" s="4" t="s">
        <v>18</v>
      </c>
      <c r="D10419" s="5">
        <v>46201</v>
      </c>
      <c r="E10419" s="5" t="s">
        <v>45</v>
      </c>
      <c r="F10419" s="5" t="s">
        <v>20</v>
      </c>
      <c r="G10419" s="5" t="s">
        <v>46</v>
      </c>
      <c r="H10419" s="4" t="s">
        <v>134</v>
      </c>
      <c r="I10419" s="4" t="str">
        <f>VLOOKUP(H10419,[1]物料!$A$1:$M$65536,13,0)</f>
        <v>36.10</v>
      </c>
      <c r="J10419" s="4">
        <v>3</v>
      </c>
      <c r="K10419" s="4">
        <f t="shared" si="648"/>
        <v>4.693</v>
      </c>
      <c r="L10419" s="4">
        <f t="shared" si="649"/>
        <v>43.793</v>
      </c>
      <c r="M10419" s="6">
        <v>1</v>
      </c>
      <c r="N10419" s="7">
        <v>93.86</v>
      </c>
      <c r="O10419">
        <f t="shared" si="650"/>
        <v>50.067</v>
      </c>
      <c r="P10419" s="1">
        <f t="shared" si="651"/>
        <v>0.533422118048157</v>
      </c>
    </row>
    <row r="10420" ht="20" customHeight="1" spans="1:16">
      <c r="A10420" s="4" t="s">
        <v>11506</v>
      </c>
      <c r="B10420" s="4" t="s">
        <v>24</v>
      </c>
      <c r="C10420" s="4" t="s">
        <v>25</v>
      </c>
      <c r="D10420" s="5">
        <v>46201</v>
      </c>
      <c r="E10420" s="5" t="s">
        <v>186</v>
      </c>
      <c r="F10420" s="5" t="s">
        <v>55</v>
      </c>
      <c r="G10420" s="5" t="s">
        <v>187</v>
      </c>
      <c r="H10420" s="4" t="s">
        <v>1450</v>
      </c>
      <c r="I10420" s="4" t="str">
        <f>VLOOKUP(H10420,[1]物料!$A$1:$M$65536,13,0)</f>
        <v>48.00</v>
      </c>
      <c r="J10420" s="4">
        <v>10.7</v>
      </c>
      <c r="K10420" s="4">
        <f t="shared" si="648"/>
        <v>6.94</v>
      </c>
      <c r="L10420" s="4">
        <f t="shared" si="649"/>
        <v>65.64</v>
      </c>
      <c r="M10420" s="6">
        <v>1</v>
      </c>
      <c r="N10420" s="7">
        <v>138.8</v>
      </c>
      <c r="O10420">
        <f t="shared" si="650"/>
        <v>73.16</v>
      </c>
      <c r="P10420" s="1">
        <f t="shared" si="651"/>
        <v>0.527089337175793</v>
      </c>
    </row>
    <row r="10421" ht="20" customHeight="1" spans="1:16">
      <c r="A10421" s="4" t="s">
        <v>11507</v>
      </c>
      <c r="B10421" s="4" t="s">
        <v>17</v>
      </c>
      <c r="C10421" s="4" t="s">
        <v>18</v>
      </c>
      <c r="D10421" s="5">
        <v>46201</v>
      </c>
      <c r="E10421" s="5" t="s">
        <v>182</v>
      </c>
      <c r="F10421" s="5" t="s">
        <v>20</v>
      </c>
      <c r="G10421" s="5" t="s">
        <v>183</v>
      </c>
      <c r="H10421" s="4" t="s">
        <v>409</v>
      </c>
      <c r="I10421" s="4" t="str">
        <f>VLOOKUP(H10421,[1]物料!$A$1:$M$65536,13,0)</f>
        <v>22.10</v>
      </c>
      <c r="J10421" s="4">
        <v>3</v>
      </c>
      <c r="K10421" s="4">
        <f t="shared" si="648"/>
        <v>2.6535</v>
      </c>
      <c r="L10421" s="4">
        <f t="shared" si="649"/>
        <v>27.7535</v>
      </c>
      <c r="M10421" s="6">
        <v>1</v>
      </c>
      <c r="N10421" s="7">
        <v>53.07</v>
      </c>
      <c r="O10421">
        <f t="shared" si="650"/>
        <v>25.3165</v>
      </c>
      <c r="P10421" s="1">
        <f t="shared" si="651"/>
        <v>0.47703975880912</v>
      </c>
    </row>
    <row r="10422" ht="20" customHeight="1" spans="1:16">
      <c r="A10422" s="4" t="s">
        <v>11508</v>
      </c>
      <c r="B10422" s="4" t="s">
        <v>17</v>
      </c>
      <c r="C10422" s="4" t="s">
        <v>49</v>
      </c>
      <c r="D10422" s="5">
        <v>46201</v>
      </c>
      <c r="E10422" s="5" t="s">
        <v>83</v>
      </c>
      <c r="F10422" s="5" t="s">
        <v>55</v>
      </c>
      <c r="G10422" s="5" t="s">
        <v>84</v>
      </c>
      <c r="H10422" s="4" t="s">
        <v>191</v>
      </c>
      <c r="I10422" s="4" t="str">
        <f>VLOOKUP(H10422,[1]物料!$A$1:$M$65536,13,0)</f>
        <v>52.00</v>
      </c>
      <c r="J10422" s="4">
        <v>14.5</v>
      </c>
      <c r="K10422" s="4">
        <f t="shared" si="648"/>
        <v>8.44</v>
      </c>
      <c r="L10422" s="4">
        <f t="shared" si="649"/>
        <v>74.94</v>
      </c>
      <c r="M10422" s="6">
        <v>1</v>
      </c>
      <c r="N10422" s="7">
        <v>168.8</v>
      </c>
      <c r="O10422">
        <f t="shared" si="650"/>
        <v>93.86</v>
      </c>
      <c r="P10422" s="1">
        <f t="shared" si="651"/>
        <v>0.556042654028436</v>
      </c>
    </row>
    <row r="10423" ht="20" customHeight="1" spans="1:16">
      <c r="A10423" s="4" t="s">
        <v>11509</v>
      </c>
      <c r="B10423" s="4" t="s">
        <v>24</v>
      </c>
      <c r="C10423" s="4" t="s">
        <v>411</v>
      </c>
      <c r="D10423" s="5">
        <v>46201</v>
      </c>
      <c r="E10423" s="5" t="s">
        <v>60</v>
      </c>
      <c r="F10423" s="5" t="s">
        <v>61</v>
      </c>
      <c r="G10423" s="5" t="s">
        <v>62</v>
      </c>
      <c r="H10423" s="4" t="s">
        <v>380</v>
      </c>
      <c r="I10423" s="4" t="str">
        <f>VLOOKUP(H10423,[1]物料!$A$1:$M$65536,13,0)</f>
        <v>29.00</v>
      </c>
      <c r="J10423" s="4">
        <v>8</v>
      </c>
      <c r="K10423" s="4">
        <f t="shared" si="648"/>
        <v>3.94</v>
      </c>
      <c r="L10423" s="4">
        <f t="shared" si="649"/>
        <v>40.94</v>
      </c>
      <c r="M10423" s="6">
        <v>1</v>
      </c>
      <c r="N10423" s="7">
        <v>78.8</v>
      </c>
      <c r="O10423">
        <f t="shared" si="650"/>
        <v>37.86</v>
      </c>
      <c r="P10423" s="1">
        <f t="shared" si="651"/>
        <v>0.480456852791878</v>
      </c>
    </row>
    <row r="10424" ht="20" customHeight="1" spans="1:16">
      <c r="A10424" s="4" t="s">
        <v>11510</v>
      </c>
      <c r="B10424" s="4" t="s">
        <v>17</v>
      </c>
      <c r="C10424" s="4" t="s">
        <v>18</v>
      </c>
      <c r="D10424" s="5">
        <v>46201</v>
      </c>
      <c r="E10424" s="5" t="s">
        <v>69</v>
      </c>
      <c r="F10424" s="5" t="s">
        <v>70</v>
      </c>
      <c r="G10424" s="5" t="s">
        <v>71</v>
      </c>
      <c r="H10424" s="4" t="s">
        <v>72</v>
      </c>
      <c r="I10424" s="4" t="str">
        <f>VLOOKUP(H10424,[1]物料!$A$1:$M$65536,13,0)</f>
        <v>45.00</v>
      </c>
      <c r="J10424" s="4">
        <v>3</v>
      </c>
      <c r="K10424" s="4">
        <f t="shared" si="648"/>
        <v>5.79</v>
      </c>
      <c r="L10424" s="4">
        <f t="shared" si="649"/>
        <v>53.79</v>
      </c>
      <c r="M10424" s="6">
        <v>1</v>
      </c>
      <c r="N10424" s="7">
        <v>115.8</v>
      </c>
      <c r="O10424">
        <f t="shared" si="650"/>
        <v>62.01</v>
      </c>
      <c r="P10424" s="1">
        <f t="shared" si="651"/>
        <v>0.535492227979275</v>
      </c>
    </row>
    <row r="10425" ht="20" customHeight="1" spans="1:16">
      <c r="A10425" s="4" t="s">
        <v>11511</v>
      </c>
      <c r="B10425" s="4" t="s">
        <v>17</v>
      </c>
      <c r="C10425" s="4" t="s">
        <v>49</v>
      </c>
      <c r="D10425" s="5">
        <v>46201</v>
      </c>
      <c r="E10425" s="5" t="s">
        <v>2837</v>
      </c>
      <c r="F10425" s="5" t="s">
        <v>55</v>
      </c>
      <c r="G10425" s="5" t="s">
        <v>2838</v>
      </c>
      <c r="H10425" s="4" t="s">
        <v>7494</v>
      </c>
      <c r="I10425" s="4" t="str">
        <f>VLOOKUP(H10425,[1]物料!$A$1:$M$65536,13,0)</f>
        <v>42.50</v>
      </c>
      <c r="J10425" s="4">
        <v>7.2</v>
      </c>
      <c r="K10425" s="4">
        <f t="shared" si="648"/>
        <v>5.64</v>
      </c>
      <c r="L10425" s="4">
        <f t="shared" si="649"/>
        <v>55.34</v>
      </c>
      <c r="M10425" s="6">
        <v>1</v>
      </c>
      <c r="N10425" s="7">
        <v>112.8</v>
      </c>
      <c r="O10425">
        <f t="shared" si="650"/>
        <v>57.46</v>
      </c>
      <c r="P10425" s="1">
        <f t="shared" si="651"/>
        <v>0.509397163120567</v>
      </c>
    </row>
    <row r="10426" ht="20" customHeight="1" spans="1:16">
      <c r="A10426" s="4" t="s">
        <v>11512</v>
      </c>
      <c r="B10426" s="4" t="s">
        <v>17</v>
      </c>
      <c r="C10426" s="4" t="s">
        <v>49</v>
      </c>
      <c r="D10426" s="5">
        <v>46201</v>
      </c>
      <c r="E10426" s="5" t="s">
        <v>4905</v>
      </c>
      <c r="F10426" s="5" t="s">
        <v>70</v>
      </c>
      <c r="G10426" s="5" t="s">
        <v>4906</v>
      </c>
      <c r="H10426" s="4" t="s">
        <v>9046</v>
      </c>
      <c r="I10426" s="4" t="str">
        <f>VLOOKUP(H10426,[1]物料!$A$1:$M$65536,13,0)</f>
        <v>19.00</v>
      </c>
      <c r="J10426" s="4">
        <v>3</v>
      </c>
      <c r="K10426" s="4">
        <f t="shared" si="648"/>
        <v>2.79</v>
      </c>
      <c r="L10426" s="4">
        <f t="shared" si="649"/>
        <v>24.79</v>
      </c>
      <c r="M10426" s="6">
        <v>1</v>
      </c>
      <c r="N10426" s="7">
        <v>55.8</v>
      </c>
      <c r="O10426">
        <f t="shared" si="650"/>
        <v>31.01</v>
      </c>
      <c r="P10426" s="1">
        <f t="shared" si="651"/>
        <v>0.55573476702509</v>
      </c>
    </row>
    <row r="10427" ht="20" customHeight="1" spans="1:16">
      <c r="A10427" s="4" t="s">
        <v>11513</v>
      </c>
      <c r="B10427" s="4" t="s">
        <v>17</v>
      </c>
      <c r="C10427" s="4" t="s">
        <v>18</v>
      </c>
      <c r="D10427" s="5">
        <v>46201</v>
      </c>
      <c r="E10427" s="5" t="s">
        <v>291</v>
      </c>
      <c r="F10427" s="5" t="s">
        <v>55</v>
      </c>
      <c r="G10427" s="5" t="s">
        <v>292</v>
      </c>
      <c r="H10427" s="4" t="s">
        <v>363</v>
      </c>
      <c r="I10427" s="4" t="str">
        <f>VLOOKUP(H10427,[1]物料!$A$1:$M$65536,13,0)</f>
        <v>40.00</v>
      </c>
      <c r="J10427" s="4">
        <v>7.2</v>
      </c>
      <c r="K10427" s="4">
        <f t="shared" si="648"/>
        <v>5.1715</v>
      </c>
      <c r="L10427" s="4">
        <f t="shared" si="649"/>
        <v>52.3715</v>
      </c>
      <c r="M10427" s="6">
        <v>1</v>
      </c>
      <c r="N10427" s="7">
        <v>103.43</v>
      </c>
      <c r="O10427">
        <f t="shared" si="650"/>
        <v>51.0585</v>
      </c>
      <c r="P10427" s="1">
        <f t="shared" si="651"/>
        <v>0.493652711979116</v>
      </c>
    </row>
    <row r="10428" ht="20" customHeight="1" spans="1:16">
      <c r="A10428" s="4" t="s">
        <v>11514</v>
      </c>
      <c r="B10428" s="4" t="s">
        <v>17</v>
      </c>
      <c r="C10428" s="4" t="s">
        <v>18</v>
      </c>
      <c r="D10428" s="5">
        <v>46201</v>
      </c>
      <c r="E10428" s="5" t="s">
        <v>301</v>
      </c>
      <c r="F10428" s="5" t="s">
        <v>55</v>
      </c>
      <c r="G10428" s="5" t="s">
        <v>302</v>
      </c>
      <c r="H10428" s="4" t="s">
        <v>737</v>
      </c>
      <c r="I10428" s="4" t="str">
        <f>VLOOKUP(H10428,[1]物料!$A$1:$M$65536,13,0)</f>
        <v>20.00</v>
      </c>
      <c r="J10428" s="4">
        <v>4.5</v>
      </c>
      <c r="K10428" s="4">
        <f t="shared" si="648"/>
        <v>2.8405</v>
      </c>
      <c r="L10428" s="4">
        <f t="shared" si="649"/>
        <v>27.3405</v>
      </c>
      <c r="M10428" s="6">
        <v>1</v>
      </c>
      <c r="N10428" s="7">
        <v>56.81</v>
      </c>
      <c r="O10428">
        <f t="shared" si="650"/>
        <v>29.4695</v>
      </c>
      <c r="P10428" s="1">
        <f t="shared" si="651"/>
        <v>0.518737898257349</v>
      </c>
    </row>
    <row r="10429" ht="20" customHeight="1" spans="1:16">
      <c r="A10429" s="4" t="s">
        <v>11515</v>
      </c>
      <c r="B10429" s="4" t="s">
        <v>17</v>
      </c>
      <c r="C10429" s="4" t="s">
        <v>49</v>
      </c>
      <c r="D10429" s="5">
        <v>46201</v>
      </c>
      <c r="E10429" s="5" t="s">
        <v>65</v>
      </c>
      <c r="F10429" s="5" t="s">
        <v>55</v>
      </c>
      <c r="G10429" s="5" t="s">
        <v>66</v>
      </c>
      <c r="H10429" s="4" t="s">
        <v>5359</v>
      </c>
      <c r="I10429" s="4" t="str">
        <f>VLOOKUP(H10429,[1]物料!$A$1:$M$65536,13,0)</f>
        <v>12.00</v>
      </c>
      <c r="J10429" s="4">
        <v>4.5</v>
      </c>
      <c r="K10429" s="4">
        <f t="shared" si="648"/>
        <v>1.99</v>
      </c>
      <c r="L10429" s="4">
        <f t="shared" si="649"/>
        <v>18.49</v>
      </c>
      <c r="M10429" s="6">
        <v>1</v>
      </c>
      <c r="N10429" s="7">
        <v>39.8</v>
      </c>
      <c r="O10429">
        <f t="shared" si="650"/>
        <v>21.31</v>
      </c>
      <c r="P10429" s="1">
        <f t="shared" si="651"/>
        <v>0.535427135678392</v>
      </c>
    </row>
    <row r="10430" ht="20" customHeight="1" spans="1:16">
      <c r="A10430" s="4" t="s">
        <v>11516</v>
      </c>
      <c r="B10430" s="4" t="s">
        <v>17</v>
      </c>
      <c r="C10430" s="4" t="s">
        <v>18</v>
      </c>
      <c r="D10430" s="5">
        <v>46201</v>
      </c>
      <c r="E10430" s="5" t="s">
        <v>19</v>
      </c>
      <c r="F10430" s="5" t="s">
        <v>20</v>
      </c>
      <c r="G10430" s="5" t="s">
        <v>21</v>
      </c>
      <c r="H10430" s="4" t="s">
        <v>107</v>
      </c>
      <c r="I10430" s="4" t="str">
        <f>VLOOKUP(H10430,[1]物料!$A$1:$M$65536,13,0)</f>
        <v>43.30</v>
      </c>
      <c r="J10430" s="4">
        <v>3.5</v>
      </c>
      <c r="K10430" s="4">
        <f t="shared" si="648"/>
        <v>4.2355</v>
      </c>
      <c r="L10430" s="4">
        <f t="shared" si="649"/>
        <v>51.0355</v>
      </c>
      <c r="M10430" s="6">
        <v>1</v>
      </c>
      <c r="N10430" s="7">
        <v>84.71</v>
      </c>
      <c r="O10430">
        <f t="shared" si="650"/>
        <v>33.6745</v>
      </c>
      <c r="P10430" s="1">
        <f t="shared" si="651"/>
        <v>0.397526856333373</v>
      </c>
    </row>
    <row r="10431" ht="20" customHeight="1" spans="1:16">
      <c r="A10431" s="4" t="s">
        <v>11517</v>
      </c>
      <c r="B10431" s="4" t="s">
        <v>24</v>
      </c>
      <c r="C10431" s="4" t="s">
        <v>44</v>
      </c>
      <c r="D10431" s="5">
        <v>46201</v>
      </c>
      <c r="E10431" s="5" t="s">
        <v>186</v>
      </c>
      <c r="F10431" s="5" t="s">
        <v>55</v>
      </c>
      <c r="G10431" s="5" t="s">
        <v>187</v>
      </c>
      <c r="H10431" s="4" t="s">
        <v>557</v>
      </c>
      <c r="I10431" s="4" t="str">
        <f>VLOOKUP(H10431,[1]物料!$A$1:$M$65536,13,0)</f>
        <v>48.00</v>
      </c>
      <c r="J10431" s="4">
        <v>10.7</v>
      </c>
      <c r="K10431" s="4">
        <f t="shared" si="648"/>
        <v>6.44</v>
      </c>
      <c r="L10431" s="4">
        <f t="shared" si="649"/>
        <v>65.14</v>
      </c>
      <c r="M10431" s="6">
        <v>1</v>
      </c>
      <c r="N10431" s="7">
        <v>128.8</v>
      </c>
      <c r="O10431">
        <f t="shared" si="650"/>
        <v>63.66</v>
      </c>
      <c r="P10431" s="1">
        <f t="shared" si="651"/>
        <v>0.494254658385093</v>
      </c>
    </row>
    <row r="10432" ht="20" customHeight="1" spans="1:16">
      <c r="A10432" s="4" t="s">
        <v>11518</v>
      </c>
      <c r="B10432" s="4" t="s">
        <v>24</v>
      </c>
      <c r="C10432" s="4" t="s">
        <v>119</v>
      </c>
      <c r="D10432" s="5">
        <v>46201</v>
      </c>
      <c r="E10432" s="5" t="s">
        <v>60</v>
      </c>
      <c r="F10432" s="5" t="s">
        <v>61</v>
      </c>
      <c r="G10432" s="5" t="s">
        <v>62</v>
      </c>
      <c r="H10432" s="4" t="s">
        <v>124</v>
      </c>
      <c r="I10432" s="4" t="str">
        <f>VLOOKUP(H10432,[1]物料!$A$1:$M$65536,13,0)</f>
        <v>24.00</v>
      </c>
      <c r="J10432" s="4">
        <v>8</v>
      </c>
      <c r="K10432" s="4">
        <f t="shared" si="648"/>
        <v>3.225</v>
      </c>
      <c r="L10432" s="4">
        <f t="shared" si="649"/>
        <v>35.225</v>
      </c>
      <c r="M10432" s="6">
        <v>1</v>
      </c>
      <c r="N10432" s="7">
        <v>64.5</v>
      </c>
      <c r="O10432">
        <f t="shared" si="650"/>
        <v>29.275</v>
      </c>
      <c r="P10432" s="1">
        <f t="shared" si="651"/>
        <v>0.453875968992248</v>
      </c>
    </row>
    <row r="10433" ht="20" customHeight="1" spans="1:16">
      <c r="A10433" s="4" t="s">
        <v>11519</v>
      </c>
      <c r="B10433" s="4" t="s">
        <v>24</v>
      </c>
      <c r="C10433" s="4" t="s">
        <v>25</v>
      </c>
      <c r="D10433" s="5">
        <v>46201</v>
      </c>
      <c r="E10433" s="5" t="s">
        <v>50</v>
      </c>
      <c r="F10433" s="5" t="s">
        <v>20</v>
      </c>
      <c r="G10433" s="5" t="s">
        <v>51</v>
      </c>
      <c r="H10433" s="4" t="s">
        <v>743</v>
      </c>
      <c r="I10433" s="4" t="str">
        <f>VLOOKUP(H10433,[1]物料!$A$1:$M$65536,13,0)</f>
        <v>21.00</v>
      </c>
      <c r="J10433" s="4">
        <v>6.5</v>
      </c>
      <c r="K10433" s="4">
        <f t="shared" si="648"/>
        <v>3.126</v>
      </c>
      <c r="L10433" s="4">
        <f t="shared" si="649"/>
        <v>30.626</v>
      </c>
      <c r="M10433" s="6">
        <v>1</v>
      </c>
      <c r="N10433" s="7">
        <v>62.52</v>
      </c>
      <c r="O10433">
        <f t="shared" si="650"/>
        <v>31.894</v>
      </c>
      <c r="P10433" s="1">
        <f t="shared" si="651"/>
        <v>0.510140754958413</v>
      </c>
    </row>
    <row r="10434" ht="20" customHeight="1" spans="1:16">
      <c r="A10434" s="4" t="s">
        <v>11520</v>
      </c>
      <c r="B10434" s="4" t="s">
        <v>17</v>
      </c>
      <c r="C10434" s="4" t="s">
        <v>113</v>
      </c>
      <c r="D10434" s="5">
        <v>46201</v>
      </c>
      <c r="E10434" s="5" t="s">
        <v>384</v>
      </c>
      <c r="F10434" s="5" t="s">
        <v>20</v>
      </c>
      <c r="G10434" s="5" t="s">
        <v>385</v>
      </c>
      <c r="H10434" s="4" t="s">
        <v>894</v>
      </c>
      <c r="I10434" s="4" t="str">
        <f>VLOOKUP(H10434,[1]物料!$A$1:$M$65536,13,0)</f>
        <v>36.60</v>
      </c>
      <c r="J10434" s="4">
        <v>3</v>
      </c>
      <c r="K10434" s="4">
        <f t="shared" si="648"/>
        <v>4.9485</v>
      </c>
      <c r="L10434" s="4">
        <f t="shared" si="649"/>
        <v>44.5485</v>
      </c>
      <c r="M10434" s="6">
        <v>1</v>
      </c>
      <c r="N10434" s="7">
        <v>98.97</v>
      </c>
      <c r="O10434">
        <f t="shared" si="650"/>
        <v>54.4215</v>
      </c>
      <c r="P10434" s="1">
        <f t="shared" si="651"/>
        <v>0.549878751136708</v>
      </c>
    </row>
    <row r="10435" ht="20" customHeight="1" spans="1:16">
      <c r="A10435" s="4" t="s">
        <v>11521</v>
      </c>
      <c r="B10435" s="4" t="s">
        <v>24</v>
      </c>
      <c r="C10435" s="4" t="s">
        <v>74</v>
      </c>
      <c r="D10435" s="5">
        <v>46201</v>
      </c>
      <c r="E10435" s="5" t="s">
        <v>128</v>
      </c>
      <c r="F10435" s="5" t="s">
        <v>55</v>
      </c>
      <c r="G10435" s="5" t="s">
        <v>129</v>
      </c>
      <c r="H10435" s="4" t="s">
        <v>247</v>
      </c>
      <c r="I10435" s="4" t="str">
        <f>VLOOKUP(H10435,[1]物料!$A$1:$M$65536,13,0)</f>
        <v>18.00</v>
      </c>
      <c r="J10435" s="4">
        <v>8</v>
      </c>
      <c r="K10435" s="4">
        <f t="shared" ref="K10435:K10498" si="652">N10435*0.05</f>
        <v>2.935</v>
      </c>
      <c r="L10435" s="4">
        <f t="shared" ref="L10435:L10498" si="653">I10435+J10435+K10435</f>
        <v>28.935</v>
      </c>
      <c r="M10435" s="6">
        <v>1</v>
      </c>
      <c r="N10435" s="7">
        <v>58.7</v>
      </c>
      <c r="O10435">
        <f t="shared" ref="O10435:O10498" si="654">N10435-L10435</f>
        <v>29.765</v>
      </c>
      <c r="P10435" s="1">
        <f t="shared" ref="P10435:P10498" si="655">O10435/N10435</f>
        <v>0.507069846678024</v>
      </c>
    </row>
    <row r="10436" ht="20" customHeight="1" spans="1:16">
      <c r="A10436" s="4" t="s">
        <v>11522</v>
      </c>
      <c r="B10436" s="4" t="s">
        <v>24</v>
      </c>
      <c r="C10436" s="4" t="s">
        <v>44</v>
      </c>
      <c r="D10436" s="5">
        <v>46201</v>
      </c>
      <c r="E10436" s="5" t="s">
        <v>186</v>
      </c>
      <c r="F10436" s="5" t="s">
        <v>55</v>
      </c>
      <c r="G10436" s="5" t="s">
        <v>187</v>
      </c>
      <c r="H10436" s="4" t="s">
        <v>188</v>
      </c>
      <c r="I10436" s="4" t="str">
        <f>VLOOKUP(H10436,[1]物料!$A$1:$M$65536,13,0)</f>
        <v>48.00</v>
      </c>
      <c r="J10436" s="4">
        <v>10.7</v>
      </c>
      <c r="K10436" s="4">
        <f t="shared" si="652"/>
        <v>6.89</v>
      </c>
      <c r="L10436" s="4">
        <f t="shared" si="653"/>
        <v>65.59</v>
      </c>
      <c r="M10436" s="6">
        <v>1</v>
      </c>
      <c r="N10436" s="7">
        <v>137.8</v>
      </c>
      <c r="O10436">
        <f t="shared" si="654"/>
        <v>72.21</v>
      </c>
      <c r="P10436" s="1">
        <f t="shared" si="655"/>
        <v>0.524020319303338</v>
      </c>
    </row>
    <row r="10437" ht="20" customHeight="1" spans="1:16">
      <c r="A10437" s="4" t="s">
        <v>11523</v>
      </c>
      <c r="B10437" s="4" t="s">
        <v>17</v>
      </c>
      <c r="C10437" s="4" t="s">
        <v>113</v>
      </c>
      <c r="D10437" s="5">
        <v>46201</v>
      </c>
      <c r="E10437" s="5" t="s">
        <v>297</v>
      </c>
      <c r="F10437" s="5" t="s">
        <v>20</v>
      </c>
      <c r="G10437" s="5" t="s">
        <v>298</v>
      </c>
      <c r="H10437" s="4" t="s">
        <v>642</v>
      </c>
      <c r="I10437" s="4" t="str">
        <f>VLOOKUP(H10437,[1]物料!$A$1:$M$65536,13,0)</f>
        <v>21.10</v>
      </c>
      <c r="J10437" s="4">
        <v>3</v>
      </c>
      <c r="K10437" s="4">
        <f t="shared" si="652"/>
        <v>2.99</v>
      </c>
      <c r="L10437" s="4">
        <f t="shared" si="653"/>
        <v>27.09</v>
      </c>
      <c r="M10437" s="6">
        <v>1</v>
      </c>
      <c r="N10437" s="7">
        <v>59.8</v>
      </c>
      <c r="O10437">
        <f t="shared" si="654"/>
        <v>32.71</v>
      </c>
      <c r="P10437" s="1">
        <f t="shared" si="655"/>
        <v>0.546989966555184</v>
      </c>
    </row>
    <row r="10438" ht="20" customHeight="1" spans="1:16">
      <c r="A10438" s="4" t="s">
        <v>11524</v>
      </c>
      <c r="B10438" s="4" t="s">
        <v>24</v>
      </c>
      <c r="C10438" s="4" t="s">
        <v>59</v>
      </c>
      <c r="D10438" s="5">
        <v>46201</v>
      </c>
      <c r="E10438" s="5" t="s">
        <v>60</v>
      </c>
      <c r="F10438" s="5" t="s">
        <v>61</v>
      </c>
      <c r="G10438" s="5" t="s">
        <v>62</v>
      </c>
      <c r="H10438" s="4" t="s">
        <v>124</v>
      </c>
      <c r="I10438" s="4" t="str">
        <f>VLOOKUP(H10438,[1]物料!$A$1:$M$65536,13,0)</f>
        <v>24.00</v>
      </c>
      <c r="J10438" s="4">
        <v>8</v>
      </c>
      <c r="K10438" s="4">
        <f t="shared" si="652"/>
        <v>3.49</v>
      </c>
      <c r="L10438" s="4">
        <f t="shared" si="653"/>
        <v>35.49</v>
      </c>
      <c r="M10438" s="6">
        <v>1</v>
      </c>
      <c r="N10438" s="7">
        <v>69.8</v>
      </c>
      <c r="O10438">
        <f t="shared" si="654"/>
        <v>34.31</v>
      </c>
      <c r="P10438" s="1">
        <f t="shared" si="655"/>
        <v>0.491547277936963</v>
      </c>
    </row>
    <row r="10439" ht="20" customHeight="1" spans="1:16">
      <c r="A10439" s="4" t="s">
        <v>11525</v>
      </c>
      <c r="B10439" s="4" t="s">
        <v>17</v>
      </c>
      <c r="C10439" s="4" t="s">
        <v>49</v>
      </c>
      <c r="D10439" s="5">
        <v>46201</v>
      </c>
      <c r="E10439" s="5" t="s">
        <v>278</v>
      </c>
      <c r="F10439" s="5" t="s">
        <v>55</v>
      </c>
      <c r="G10439" s="5" t="s">
        <v>279</v>
      </c>
      <c r="H10439" s="4" t="s">
        <v>280</v>
      </c>
      <c r="I10439" s="4" t="str">
        <f>VLOOKUP(H10439,[1]物料!$A$1:$M$65536,13,0)</f>
        <v>20.00</v>
      </c>
      <c r="J10439" s="4">
        <v>4.5</v>
      </c>
      <c r="K10439" s="4">
        <f t="shared" si="652"/>
        <v>2.99</v>
      </c>
      <c r="L10439" s="4">
        <f t="shared" si="653"/>
        <v>27.49</v>
      </c>
      <c r="M10439" s="6">
        <v>1</v>
      </c>
      <c r="N10439" s="7">
        <v>59.8</v>
      </c>
      <c r="O10439">
        <f t="shared" si="654"/>
        <v>32.31</v>
      </c>
      <c r="P10439" s="1">
        <f t="shared" si="655"/>
        <v>0.540301003344482</v>
      </c>
    </row>
    <row r="10440" ht="20" customHeight="1" spans="1:16">
      <c r="A10440" s="4" t="s">
        <v>11526</v>
      </c>
      <c r="B10440" s="4" t="s">
        <v>24</v>
      </c>
      <c r="C10440" s="4" t="s">
        <v>74</v>
      </c>
      <c r="D10440" s="5">
        <v>46201</v>
      </c>
      <c r="E10440" s="5" t="s">
        <v>101</v>
      </c>
      <c r="F10440" s="5" t="s">
        <v>20</v>
      </c>
      <c r="G10440" s="5" t="s">
        <v>102</v>
      </c>
      <c r="H10440" s="4" t="s">
        <v>103</v>
      </c>
      <c r="I10440" s="4" t="str">
        <f>VLOOKUP(H10440,[1]物料!$A$1:$M$65536,13,0)</f>
        <v>23.30</v>
      </c>
      <c r="J10440" s="4">
        <v>6.5</v>
      </c>
      <c r="K10440" s="4">
        <f t="shared" si="652"/>
        <v>2.99</v>
      </c>
      <c r="L10440" s="4">
        <f t="shared" si="653"/>
        <v>32.79</v>
      </c>
      <c r="M10440" s="6">
        <v>1</v>
      </c>
      <c r="N10440" s="7">
        <v>59.8</v>
      </c>
      <c r="O10440">
        <f t="shared" si="654"/>
        <v>27.01</v>
      </c>
      <c r="P10440" s="1">
        <f t="shared" si="655"/>
        <v>0.451672240802676</v>
      </c>
    </row>
    <row r="10441" ht="20" customHeight="1" spans="1:16">
      <c r="A10441" s="4" t="s">
        <v>11527</v>
      </c>
      <c r="B10441" s="4" t="s">
        <v>24</v>
      </c>
      <c r="C10441" s="4" t="s">
        <v>59</v>
      </c>
      <c r="D10441" s="5">
        <v>46201</v>
      </c>
      <c r="E10441" s="5" t="s">
        <v>115</v>
      </c>
      <c r="F10441" s="5" t="s">
        <v>70</v>
      </c>
      <c r="G10441" s="5" t="s">
        <v>116</v>
      </c>
      <c r="H10441" s="4" t="s">
        <v>253</v>
      </c>
      <c r="I10441" s="4" t="str">
        <f>VLOOKUP(H10441,[1]物料!$A$1:$M$65536,13,0)</f>
        <v>42.00</v>
      </c>
      <c r="J10441" s="4">
        <v>6.5</v>
      </c>
      <c r="K10441" s="4">
        <f t="shared" si="652"/>
        <v>5.49</v>
      </c>
      <c r="L10441" s="4">
        <f t="shared" si="653"/>
        <v>53.99</v>
      </c>
      <c r="M10441" s="6">
        <v>1</v>
      </c>
      <c r="N10441" s="7">
        <v>109.8</v>
      </c>
      <c r="O10441">
        <f t="shared" si="654"/>
        <v>55.81</v>
      </c>
      <c r="P10441" s="1">
        <f t="shared" si="655"/>
        <v>0.508287795992714</v>
      </c>
    </row>
    <row r="10442" ht="20" customHeight="1" spans="1:16">
      <c r="A10442" s="4" t="s">
        <v>11528</v>
      </c>
      <c r="B10442" s="4" t="s">
        <v>17</v>
      </c>
      <c r="C10442" s="4" t="s">
        <v>18</v>
      </c>
      <c r="D10442" s="5">
        <v>46201</v>
      </c>
      <c r="E10442" s="5" t="s">
        <v>90</v>
      </c>
      <c r="F10442" s="5" t="s">
        <v>55</v>
      </c>
      <c r="G10442" s="5" t="s">
        <v>91</v>
      </c>
      <c r="H10442" s="4" t="s">
        <v>92</v>
      </c>
      <c r="I10442" s="4" t="str">
        <f>VLOOKUP(H10442,[1]物料!$A$1:$M$65536,13,0)</f>
        <v>40.00</v>
      </c>
      <c r="J10442" s="4">
        <v>7.2</v>
      </c>
      <c r="K10442" s="4">
        <f t="shared" si="652"/>
        <v>6.588</v>
      </c>
      <c r="L10442" s="4">
        <f t="shared" si="653"/>
        <v>53.788</v>
      </c>
      <c r="M10442" s="6">
        <v>1</v>
      </c>
      <c r="N10442" s="7">
        <v>131.76</v>
      </c>
      <c r="O10442">
        <f t="shared" si="654"/>
        <v>77.972</v>
      </c>
      <c r="P10442" s="1">
        <f t="shared" si="655"/>
        <v>0.591772920461445</v>
      </c>
    </row>
    <row r="10443" ht="20" customHeight="1" spans="1:16">
      <c r="A10443" s="4" t="s">
        <v>11529</v>
      </c>
      <c r="B10443" s="4" t="s">
        <v>17</v>
      </c>
      <c r="C10443" s="4" t="s">
        <v>18</v>
      </c>
      <c r="D10443" s="5">
        <v>46201</v>
      </c>
      <c r="E10443" s="5" t="s">
        <v>384</v>
      </c>
      <c r="F10443" s="5" t="s">
        <v>20</v>
      </c>
      <c r="G10443" s="5" t="s">
        <v>385</v>
      </c>
      <c r="H10443" s="4" t="s">
        <v>386</v>
      </c>
      <c r="I10443" s="4" t="str">
        <f>VLOOKUP(H10443,[1]物料!$A$1:$M$65536,13,0)</f>
        <v>36.60</v>
      </c>
      <c r="J10443" s="4">
        <v>3</v>
      </c>
      <c r="K10443" s="4">
        <f t="shared" si="652"/>
        <v>4.94</v>
      </c>
      <c r="L10443" s="4">
        <f t="shared" si="653"/>
        <v>44.54</v>
      </c>
      <c r="M10443" s="6">
        <v>1</v>
      </c>
      <c r="N10443" s="7">
        <v>98.8</v>
      </c>
      <c r="O10443">
        <f t="shared" si="654"/>
        <v>54.26</v>
      </c>
      <c r="P10443" s="1">
        <f t="shared" si="655"/>
        <v>0.54919028340081</v>
      </c>
    </row>
    <row r="10444" ht="20" customHeight="1" spans="1:16">
      <c r="A10444" s="4" t="s">
        <v>11530</v>
      </c>
      <c r="B10444" s="4" t="s">
        <v>24</v>
      </c>
      <c r="C10444" s="4" t="s">
        <v>87</v>
      </c>
      <c r="D10444" s="5">
        <v>46201</v>
      </c>
      <c r="E10444" s="5" t="s">
        <v>83</v>
      </c>
      <c r="F10444" s="5" t="s">
        <v>55</v>
      </c>
      <c r="G10444" s="5" t="s">
        <v>84</v>
      </c>
      <c r="H10444" s="4" t="s">
        <v>88</v>
      </c>
      <c r="I10444" s="4" t="str">
        <f>VLOOKUP(H10444,[1]物料!$A$1:$M$65536,13,0)</f>
        <v>52.00</v>
      </c>
      <c r="J10444" s="4">
        <v>18</v>
      </c>
      <c r="K10444" s="4">
        <f t="shared" si="652"/>
        <v>6.9315</v>
      </c>
      <c r="L10444" s="4">
        <f t="shared" si="653"/>
        <v>76.9315</v>
      </c>
      <c r="M10444" s="6">
        <v>1</v>
      </c>
      <c r="N10444" s="7">
        <v>138.63</v>
      </c>
      <c r="O10444">
        <f t="shared" si="654"/>
        <v>61.6985</v>
      </c>
      <c r="P10444" s="1">
        <f t="shared" si="655"/>
        <v>0.445058789583784</v>
      </c>
    </row>
    <row r="10445" ht="20" customHeight="1" spans="1:16">
      <c r="A10445" s="4" t="s">
        <v>11531</v>
      </c>
      <c r="B10445" s="4" t="s">
        <v>17</v>
      </c>
      <c r="C10445" s="4" t="s">
        <v>18</v>
      </c>
      <c r="D10445" s="5">
        <v>46201</v>
      </c>
      <c r="E10445" s="5" t="s">
        <v>60</v>
      </c>
      <c r="F10445" s="5" t="s">
        <v>61</v>
      </c>
      <c r="G10445" s="5" t="s">
        <v>62</v>
      </c>
      <c r="H10445" s="4" t="s">
        <v>124</v>
      </c>
      <c r="I10445" s="4" t="str">
        <f>VLOOKUP(H10445,[1]物料!$A$1:$M$65536,13,0)</f>
        <v>24.00</v>
      </c>
      <c r="J10445" s="4">
        <v>4.5</v>
      </c>
      <c r="K10445" s="4">
        <f t="shared" si="652"/>
        <v>3.3155</v>
      </c>
      <c r="L10445" s="4">
        <f t="shared" si="653"/>
        <v>31.8155</v>
      </c>
      <c r="M10445" s="6">
        <v>1</v>
      </c>
      <c r="N10445" s="7">
        <v>66.31</v>
      </c>
      <c r="O10445">
        <f t="shared" si="654"/>
        <v>34.4945</v>
      </c>
      <c r="P10445" s="1">
        <f t="shared" si="655"/>
        <v>0.520200573065903</v>
      </c>
    </row>
    <row r="10446" ht="20" customHeight="1" spans="1:16">
      <c r="A10446" s="4" t="s">
        <v>11532</v>
      </c>
      <c r="B10446" s="4" t="s">
        <v>24</v>
      </c>
      <c r="C10446" s="4" t="s">
        <v>74</v>
      </c>
      <c r="D10446" s="5">
        <v>46201</v>
      </c>
      <c r="E10446" s="5" t="s">
        <v>286</v>
      </c>
      <c r="F10446" s="5" t="s">
        <v>55</v>
      </c>
      <c r="G10446" s="5" t="s">
        <v>287</v>
      </c>
      <c r="H10446" s="4" t="s">
        <v>3781</v>
      </c>
      <c r="I10446" s="4" t="str">
        <f>VLOOKUP(H10446,[1]物料!$A$1:$M$65536,13,0)</f>
        <v>40.00</v>
      </c>
      <c r="J10446" s="4">
        <v>10.7</v>
      </c>
      <c r="K10446" s="4">
        <f t="shared" si="652"/>
        <v>5.3</v>
      </c>
      <c r="L10446" s="4">
        <f t="shared" si="653"/>
        <v>56</v>
      </c>
      <c r="M10446" s="6">
        <v>1</v>
      </c>
      <c r="N10446" s="7">
        <v>106</v>
      </c>
      <c r="O10446">
        <f t="shared" si="654"/>
        <v>50</v>
      </c>
      <c r="P10446" s="1">
        <f t="shared" si="655"/>
        <v>0.471698113207547</v>
      </c>
    </row>
    <row r="10447" ht="20" customHeight="1" spans="1:16">
      <c r="A10447" s="4" t="s">
        <v>11533</v>
      </c>
      <c r="B10447" s="4" t="s">
        <v>24</v>
      </c>
      <c r="C10447" s="4" t="s">
        <v>59</v>
      </c>
      <c r="D10447" s="5">
        <v>46201</v>
      </c>
      <c r="E10447" s="5" t="s">
        <v>75</v>
      </c>
      <c r="F10447" s="5" t="s">
        <v>61</v>
      </c>
      <c r="G10447" s="5" t="s">
        <v>76</v>
      </c>
      <c r="H10447" s="4" t="s">
        <v>180</v>
      </c>
      <c r="I10447" s="4" t="str">
        <f>VLOOKUP(H10447,[1]物料!$A$1:$M$65536,13,0)</f>
        <v>25.00</v>
      </c>
      <c r="J10447" s="4">
        <v>8</v>
      </c>
      <c r="K10447" s="4">
        <f t="shared" si="652"/>
        <v>3.74</v>
      </c>
      <c r="L10447" s="4">
        <f t="shared" si="653"/>
        <v>36.74</v>
      </c>
      <c r="M10447" s="6">
        <v>1</v>
      </c>
      <c r="N10447" s="7">
        <v>74.8</v>
      </c>
      <c r="O10447">
        <f t="shared" si="654"/>
        <v>38.06</v>
      </c>
      <c r="P10447" s="1">
        <f t="shared" si="655"/>
        <v>0.508823529411765</v>
      </c>
    </row>
    <row r="10448" ht="20" customHeight="1" spans="1:16">
      <c r="A10448" s="4" t="s">
        <v>11534</v>
      </c>
      <c r="B10448" s="4" t="s">
        <v>24</v>
      </c>
      <c r="C10448" s="4" t="s">
        <v>411</v>
      </c>
      <c r="D10448" s="5">
        <v>46201</v>
      </c>
      <c r="E10448" s="5" t="s">
        <v>60</v>
      </c>
      <c r="F10448" s="5" t="s">
        <v>61</v>
      </c>
      <c r="G10448" s="5" t="s">
        <v>62</v>
      </c>
      <c r="H10448" s="4" t="s">
        <v>63</v>
      </c>
      <c r="I10448" s="4" t="str">
        <f>VLOOKUP(H10448,[1]物料!$A$1:$M$65536,13,0)</f>
        <v>24.00</v>
      </c>
      <c r="J10448" s="4">
        <v>8</v>
      </c>
      <c r="K10448" s="4">
        <f t="shared" si="652"/>
        <v>3.44</v>
      </c>
      <c r="L10448" s="4">
        <f t="shared" si="653"/>
        <v>35.44</v>
      </c>
      <c r="M10448" s="6">
        <v>1</v>
      </c>
      <c r="N10448" s="7">
        <v>68.8</v>
      </c>
      <c r="O10448">
        <f t="shared" si="654"/>
        <v>33.36</v>
      </c>
      <c r="P10448" s="1">
        <f t="shared" si="655"/>
        <v>0.484883720930233</v>
      </c>
    </row>
    <row r="10449" ht="20" customHeight="1" spans="1:16">
      <c r="A10449" s="4" t="s">
        <v>11535</v>
      </c>
      <c r="B10449" s="4" t="s">
        <v>17</v>
      </c>
      <c r="C10449" s="4" t="s">
        <v>49</v>
      </c>
      <c r="D10449" s="5">
        <v>46201</v>
      </c>
      <c r="E10449" s="5" t="s">
        <v>54</v>
      </c>
      <c r="F10449" s="5" t="s">
        <v>55</v>
      </c>
      <c r="G10449" s="5" t="s">
        <v>56</v>
      </c>
      <c r="H10449" s="4" t="s">
        <v>1660</v>
      </c>
      <c r="I10449" s="4" t="str">
        <f>VLOOKUP(H10449,[1]物料!$A$1:$M$65536,13,0)</f>
        <v>12.00</v>
      </c>
      <c r="J10449" s="4">
        <v>4.5</v>
      </c>
      <c r="K10449" s="4">
        <f t="shared" si="652"/>
        <v>1.975</v>
      </c>
      <c r="L10449" s="4">
        <f t="shared" si="653"/>
        <v>18.475</v>
      </c>
      <c r="M10449" s="6">
        <v>1</v>
      </c>
      <c r="N10449" s="7">
        <v>39.5</v>
      </c>
      <c r="O10449">
        <f t="shared" si="654"/>
        <v>21.025</v>
      </c>
      <c r="P10449" s="1">
        <f t="shared" si="655"/>
        <v>0.532278481012658</v>
      </c>
    </row>
    <row r="10450" ht="20" customHeight="1" spans="1:16">
      <c r="A10450" s="4" t="s">
        <v>11536</v>
      </c>
      <c r="B10450" s="4" t="s">
        <v>17</v>
      </c>
      <c r="C10450" s="4" t="s">
        <v>18</v>
      </c>
      <c r="D10450" s="5">
        <v>46201</v>
      </c>
      <c r="E10450" s="5" t="s">
        <v>83</v>
      </c>
      <c r="F10450" s="5" t="s">
        <v>55</v>
      </c>
      <c r="G10450" s="5" t="s">
        <v>84</v>
      </c>
      <c r="H10450" s="4" t="s">
        <v>147</v>
      </c>
      <c r="I10450" s="4" t="str">
        <f>VLOOKUP(H10450,[1]物料!$A$1:$M$65536,13,0)</f>
        <v>52.00</v>
      </c>
      <c r="J10450" s="4">
        <v>14.5</v>
      </c>
      <c r="K10450" s="4">
        <f t="shared" si="652"/>
        <v>7.8585</v>
      </c>
      <c r="L10450" s="4">
        <f t="shared" si="653"/>
        <v>74.3585</v>
      </c>
      <c r="M10450" s="6">
        <v>1</v>
      </c>
      <c r="N10450" s="7">
        <v>157.17</v>
      </c>
      <c r="O10450">
        <f t="shared" si="654"/>
        <v>82.8115</v>
      </c>
      <c r="P10450" s="1">
        <f t="shared" si="655"/>
        <v>0.526891264236177</v>
      </c>
    </row>
    <row r="10451" ht="20" customHeight="1" spans="1:16">
      <c r="A10451" s="4" t="s">
        <v>11537</v>
      </c>
      <c r="B10451" s="4" t="s">
        <v>24</v>
      </c>
      <c r="C10451" s="4" t="s">
        <v>411</v>
      </c>
      <c r="D10451" s="5">
        <v>46201</v>
      </c>
      <c r="E10451" s="5" t="s">
        <v>75</v>
      </c>
      <c r="F10451" s="5" t="s">
        <v>61</v>
      </c>
      <c r="G10451" s="5" t="s">
        <v>76</v>
      </c>
      <c r="H10451" s="4" t="s">
        <v>77</v>
      </c>
      <c r="I10451" s="4" t="str">
        <f>VLOOKUP(H10451,[1]物料!$A$1:$M$65536,13,0)</f>
        <v>25.00</v>
      </c>
      <c r="J10451" s="4">
        <v>8</v>
      </c>
      <c r="K10451" s="4">
        <f t="shared" si="652"/>
        <v>3.44</v>
      </c>
      <c r="L10451" s="4">
        <f t="shared" si="653"/>
        <v>36.44</v>
      </c>
      <c r="M10451" s="6">
        <v>1</v>
      </c>
      <c r="N10451" s="7">
        <v>68.8</v>
      </c>
      <c r="O10451">
        <f t="shared" si="654"/>
        <v>32.36</v>
      </c>
      <c r="P10451" s="1">
        <f t="shared" si="655"/>
        <v>0.470348837209302</v>
      </c>
    </row>
    <row r="10452" ht="20" customHeight="1" spans="1:16">
      <c r="A10452" s="4" t="s">
        <v>11538</v>
      </c>
      <c r="B10452" s="4" t="s">
        <v>17</v>
      </c>
      <c r="C10452" s="4" t="s">
        <v>18</v>
      </c>
      <c r="D10452" s="5">
        <v>46201</v>
      </c>
      <c r="E10452" s="5" t="s">
        <v>384</v>
      </c>
      <c r="F10452" s="5" t="s">
        <v>20</v>
      </c>
      <c r="G10452" s="5" t="s">
        <v>385</v>
      </c>
      <c r="H10452" s="4" t="s">
        <v>386</v>
      </c>
      <c r="I10452" s="4" t="str">
        <f>VLOOKUP(H10452,[1]物料!$A$1:$M$65536,13,0)</f>
        <v>36.60</v>
      </c>
      <c r="J10452" s="4">
        <v>3</v>
      </c>
      <c r="K10452" s="4">
        <f t="shared" si="652"/>
        <v>4.9145</v>
      </c>
      <c r="L10452" s="4">
        <f t="shared" si="653"/>
        <v>44.5145</v>
      </c>
      <c r="M10452" s="6">
        <v>1</v>
      </c>
      <c r="N10452" s="7">
        <v>98.29</v>
      </c>
      <c r="O10452">
        <f t="shared" si="654"/>
        <v>53.7755</v>
      </c>
      <c r="P10452" s="1">
        <f t="shared" si="655"/>
        <v>0.547110591107946</v>
      </c>
    </row>
    <row r="10453" ht="20" customHeight="1" spans="1:16">
      <c r="A10453" s="4" t="s">
        <v>11539</v>
      </c>
      <c r="B10453" s="4" t="s">
        <v>24</v>
      </c>
      <c r="C10453" s="4" t="s">
        <v>59</v>
      </c>
      <c r="D10453" s="5">
        <v>46201</v>
      </c>
      <c r="E10453" s="5" t="s">
        <v>60</v>
      </c>
      <c r="F10453" s="5" t="s">
        <v>61</v>
      </c>
      <c r="G10453" s="5" t="s">
        <v>62</v>
      </c>
      <c r="H10453" s="4" t="s">
        <v>124</v>
      </c>
      <c r="I10453" s="4" t="str">
        <f>VLOOKUP(H10453,[1]物料!$A$1:$M$65536,13,0)</f>
        <v>24.00</v>
      </c>
      <c r="J10453" s="4">
        <v>8</v>
      </c>
      <c r="K10453" s="4">
        <f t="shared" si="652"/>
        <v>3.49</v>
      </c>
      <c r="L10453" s="4">
        <f t="shared" si="653"/>
        <v>35.49</v>
      </c>
      <c r="M10453" s="6">
        <v>1</v>
      </c>
      <c r="N10453" s="7">
        <v>69.8</v>
      </c>
      <c r="O10453">
        <f t="shared" si="654"/>
        <v>34.31</v>
      </c>
      <c r="P10453" s="1">
        <f t="shared" si="655"/>
        <v>0.491547277936963</v>
      </c>
    </row>
    <row r="10454" ht="20" customHeight="1" spans="1:16">
      <c r="A10454" s="4" t="s">
        <v>11540</v>
      </c>
      <c r="B10454" s="4" t="s">
        <v>24</v>
      </c>
      <c r="C10454" s="4" t="s">
        <v>74</v>
      </c>
      <c r="D10454" s="5">
        <v>46201</v>
      </c>
      <c r="E10454" s="5" t="s">
        <v>69</v>
      </c>
      <c r="F10454" s="5" t="s">
        <v>70</v>
      </c>
      <c r="G10454" s="5" t="s">
        <v>71</v>
      </c>
      <c r="H10454" s="4" t="s">
        <v>343</v>
      </c>
      <c r="I10454" s="4" t="str">
        <f>VLOOKUP(H10454,[1]物料!$A$1:$M$65536,13,0)</f>
        <v>45.00</v>
      </c>
      <c r="J10454" s="4">
        <v>6.5</v>
      </c>
      <c r="K10454" s="4">
        <f t="shared" si="652"/>
        <v>5.79</v>
      </c>
      <c r="L10454" s="4">
        <f t="shared" si="653"/>
        <v>57.29</v>
      </c>
      <c r="M10454" s="6">
        <v>1</v>
      </c>
      <c r="N10454" s="7">
        <v>115.8</v>
      </c>
      <c r="O10454">
        <f t="shared" si="654"/>
        <v>58.51</v>
      </c>
      <c r="P10454" s="1">
        <f t="shared" si="655"/>
        <v>0.505267702936097</v>
      </c>
    </row>
    <row r="10455" ht="20" customHeight="1" spans="1:16">
      <c r="A10455" s="4" t="s">
        <v>11541</v>
      </c>
      <c r="B10455" s="4" t="s">
        <v>17</v>
      </c>
      <c r="C10455" s="4" t="s">
        <v>18</v>
      </c>
      <c r="D10455" s="5">
        <v>46201</v>
      </c>
      <c r="E10455" s="5" t="s">
        <v>182</v>
      </c>
      <c r="F10455" s="5" t="s">
        <v>20</v>
      </c>
      <c r="G10455" s="5" t="s">
        <v>183</v>
      </c>
      <c r="H10455" s="4" t="s">
        <v>409</v>
      </c>
      <c r="I10455" s="4" t="str">
        <f>VLOOKUP(H10455,[1]物料!$A$1:$M$65536,13,0)</f>
        <v>22.10</v>
      </c>
      <c r="J10455" s="4">
        <v>3</v>
      </c>
      <c r="K10455" s="4">
        <f t="shared" si="652"/>
        <v>2.8405</v>
      </c>
      <c r="L10455" s="4">
        <f t="shared" si="653"/>
        <v>27.9405</v>
      </c>
      <c r="M10455" s="6">
        <v>1</v>
      </c>
      <c r="N10455" s="7">
        <v>56.81</v>
      </c>
      <c r="O10455">
        <f t="shared" si="654"/>
        <v>28.8695</v>
      </c>
      <c r="P10455" s="1">
        <f t="shared" si="655"/>
        <v>0.508176377398345</v>
      </c>
    </row>
    <row r="10456" ht="20" customHeight="1" spans="1:16">
      <c r="A10456" s="4" t="s">
        <v>11542</v>
      </c>
      <c r="B10456" s="4" t="s">
        <v>24</v>
      </c>
      <c r="C10456" s="4" t="s">
        <v>59</v>
      </c>
      <c r="D10456" s="5">
        <v>46201</v>
      </c>
      <c r="E10456" s="5" t="s">
        <v>570</v>
      </c>
      <c r="F10456" s="5" t="s">
        <v>55</v>
      </c>
      <c r="G10456" s="5" t="s">
        <v>571</v>
      </c>
      <c r="H10456" s="4" t="s">
        <v>572</v>
      </c>
      <c r="I10456" s="4" t="str">
        <f>VLOOKUP(H10456,[1]物料!$A$1:$M$65536,13,0)</f>
        <v>23.00</v>
      </c>
      <c r="J10456" s="4">
        <v>8</v>
      </c>
      <c r="K10456" s="4">
        <f t="shared" si="652"/>
        <v>3.09</v>
      </c>
      <c r="L10456" s="4">
        <f t="shared" si="653"/>
        <v>34.09</v>
      </c>
      <c r="M10456" s="6">
        <v>1</v>
      </c>
      <c r="N10456" s="7">
        <v>61.8</v>
      </c>
      <c r="O10456">
        <f t="shared" si="654"/>
        <v>27.71</v>
      </c>
      <c r="P10456" s="1">
        <f t="shared" si="655"/>
        <v>0.448381877022654</v>
      </c>
    </row>
    <row r="10457" ht="20" customHeight="1" spans="1:16">
      <c r="A10457" s="4" t="s">
        <v>11543</v>
      </c>
      <c r="B10457" s="4" t="s">
        <v>24</v>
      </c>
      <c r="C10457" s="4" t="s">
        <v>59</v>
      </c>
      <c r="D10457" s="5">
        <v>46201</v>
      </c>
      <c r="E10457" s="5" t="s">
        <v>270</v>
      </c>
      <c r="F10457" s="5" t="s">
        <v>20</v>
      </c>
      <c r="G10457" s="5" t="s">
        <v>271</v>
      </c>
      <c r="H10457" s="4" t="s">
        <v>272</v>
      </c>
      <c r="I10457" s="4" t="str">
        <f>VLOOKUP(H10457,[1]物料!$A$1:$M$65536,13,0)</f>
        <v>19.90</v>
      </c>
      <c r="J10457" s="4">
        <v>6.5</v>
      </c>
      <c r="K10457" s="4">
        <f t="shared" si="652"/>
        <v>3.14</v>
      </c>
      <c r="L10457" s="4">
        <f t="shared" si="653"/>
        <v>29.54</v>
      </c>
      <c r="M10457" s="6">
        <v>1</v>
      </c>
      <c r="N10457" s="7">
        <v>62.8</v>
      </c>
      <c r="O10457">
        <f t="shared" si="654"/>
        <v>33.26</v>
      </c>
      <c r="P10457" s="1">
        <f t="shared" si="655"/>
        <v>0.529617834394904</v>
      </c>
    </row>
    <row r="10458" ht="20" customHeight="1" spans="1:16">
      <c r="A10458" s="4" t="s">
        <v>11544</v>
      </c>
      <c r="B10458" s="4" t="s">
        <v>17</v>
      </c>
      <c r="C10458" s="4" t="s">
        <v>49</v>
      </c>
      <c r="D10458" s="5">
        <v>46201</v>
      </c>
      <c r="E10458" s="5" t="s">
        <v>128</v>
      </c>
      <c r="F10458" s="5" t="s">
        <v>55</v>
      </c>
      <c r="G10458" s="5" t="s">
        <v>129</v>
      </c>
      <c r="H10458" s="4" t="s">
        <v>1935</v>
      </c>
      <c r="I10458" s="4" t="str">
        <f>VLOOKUP(H10458,[1]物料!$A$1:$M$65536,13,0)</f>
        <v>18.00</v>
      </c>
      <c r="J10458" s="4">
        <v>4.5</v>
      </c>
      <c r="K10458" s="4">
        <f t="shared" si="652"/>
        <v>2.99</v>
      </c>
      <c r="L10458" s="4">
        <f t="shared" si="653"/>
        <v>25.49</v>
      </c>
      <c r="M10458" s="6">
        <v>1</v>
      </c>
      <c r="N10458" s="7">
        <v>59.8</v>
      </c>
      <c r="O10458">
        <f t="shared" si="654"/>
        <v>34.31</v>
      </c>
      <c r="P10458" s="1">
        <f t="shared" si="655"/>
        <v>0.573745819397993</v>
      </c>
    </row>
    <row r="10459" ht="20" customHeight="1" spans="1:16">
      <c r="A10459" s="4" t="s">
        <v>11545</v>
      </c>
      <c r="B10459" s="4" t="s">
        <v>24</v>
      </c>
      <c r="C10459" s="4" t="s">
        <v>150</v>
      </c>
      <c r="D10459" s="5">
        <v>46201</v>
      </c>
      <c r="E10459" s="5" t="s">
        <v>115</v>
      </c>
      <c r="F10459" s="5" t="s">
        <v>70</v>
      </c>
      <c r="G10459" s="5" t="s">
        <v>116</v>
      </c>
      <c r="H10459" s="4" t="s">
        <v>219</v>
      </c>
      <c r="I10459" s="4" t="str">
        <f>VLOOKUP(H10459,[1]物料!$A$1:$M$65536,13,0)</f>
        <v>42.00</v>
      </c>
      <c r="J10459" s="4">
        <v>6.5</v>
      </c>
      <c r="K10459" s="4">
        <f t="shared" si="652"/>
        <v>4.94</v>
      </c>
      <c r="L10459" s="4">
        <f t="shared" si="653"/>
        <v>53.44</v>
      </c>
      <c r="M10459" s="6">
        <v>1</v>
      </c>
      <c r="N10459" s="7">
        <v>98.8</v>
      </c>
      <c r="O10459">
        <f t="shared" si="654"/>
        <v>45.36</v>
      </c>
      <c r="P10459" s="1">
        <f t="shared" si="655"/>
        <v>0.459109311740891</v>
      </c>
    </row>
    <row r="10460" ht="20" customHeight="1" spans="1:16">
      <c r="A10460" s="4" t="s">
        <v>11546</v>
      </c>
      <c r="B10460" s="4" t="s">
        <v>24</v>
      </c>
      <c r="C10460" s="4" t="s">
        <v>59</v>
      </c>
      <c r="D10460" s="5">
        <v>46201</v>
      </c>
      <c r="E10460" s="5" t="s">
        <v>69</v>
      </c>
      <c r="F10460" s="5" t="s">
        <v>70</v>
      </c>
      <c r="G10460" s="5" t="s">
        <v>71</v>
      </c>
      <c r="H10460" s="4" t="s">
        <v>343</v>
      </c>
      <c r="I10460" s="4" t="str">
        <f>VLOOKUP(H10460,[1]物料!$A$1:$M$65536,13,0)</f>
        <v>45.00</v>
      </c>
      <c r="J10460" s="4">
        <v>6.5</v>
      </c>
      <c r="K10460" s="4">
        <f t="shared" si="652"/>
        <v>5.49</v>
      </c>
      <c r="L10460" s="4">
        <f t="shared" si="653"/>
        <v>56.99</v>
      </c>
      <c r="M10460" s="6">
        <v>1</v>
      </c>
      <c r="N10460" s="7">
        <v>109.8</v>
      </c>
      <c r="O10460">
        <f t="shared" si="654"/>
        <v>52.81</v>
      </c>
      <c r="P10460" s="1">
        <f t="shared" si="655"/>
        <v>0.480965391621129</v>
      </c>
    </row>
    <row r="10461" ht="20" customHeight="1" spans="1:16">
      <c r="A10461" s="4" t="s">
        <v>11547</v>
      </c>
      <c r="B10461" s="4" t="s">
        <v>24</v>
      </c>
      <c r="C10461" s="4" t="s">
        <v>74</v>
      </c>
      <c r="D10461" s="5">
        <v>46201</v>
      </c>
      <c r="E10461" s="5" t="s">
        <v>69</v>
      </c>
      <c r="F10461" s="5" t="s">
        <v>70</v>
      </c>
      <c r="G10461" s="5" t="s">
        <v>71</v>
      </c>
      <c r="H10461" s="4" t="s">
        <v>343</v>
      </c>
      <c r="I10461" s="4" t="str">
        <f>VLOOKUP(H10461,[1]物料!$A$1:$M$65536,13,0)</f>
        <v>45.00</v>
      </c>
      <c r="J10461" s="4">
        <v>6.5</v>
      </c>
      <c r="K10461" s="4">
        <f t="shared" si="652"/>
        <v>5.49</v>
      </c>
      <c r="L10461" s="4">
        <f t="shared" si="653"/>
        <v>56.99</v>
      </c>
      <c r="M10461" s="6">
        <v>1</v>
      </c>
      <c r="N10461" s="7">
        <v>109.8</v>
      </c>
      <c r="O10461">
        <f t="shared" si="654"/>
        <v>52.81</v>
      </c>
      <c r="P10461" s="1">
        <f t="shared" si="655"/>
        <v>0.480965391621129</v>
      </c>
    </row>
    <row r="10462" ht="20" customHeight="1" spans="1:16">
      <c r="A10462" s="4" t="s">
        <v>11548</v>
      </c>
      <c r="B10462" s="4" t="s">
        <v>17</v>
      </c>
      <c r="C10462" s="4" t="s">
        <v>18</v>
      </c>
      <c r="D10462" s="5">
        <v>46201</v>
      </c>
      <c r="E10462" s="5" t="s">
        <v>270</v>
      </c>
      <c r="F10462" s="5" t="s">
        <v>20</v>
      </c>
      <c r="G10462" s="5" t="s">
        <v>271</v>
      </c>
      <c r="H10462" s="4" t="s">
        <v>667</v>
      </c>
      <c r="I10462" s="4" t="str">
        <f>VLOOKUP(H10462,[1]物料!$A$1:$M$65536,13,0)</f>
        <v>19.90</v>
      </c>
      <c r="J10462" s="4">
        <v>3</v>
      </c>
      <c r="K10462" s="4">
        <f t="shared" si="652"/>
        <v>2.8405</v>
      </c>
      <c r="L10462" s="4">
        <f t="shared" si="653"/>
        <v>25.7405</v>
      </c>
      <c r="M10462" s="6">
        <v>1</v>
      </c>
      <c r="N10462" s="7">
        <v>56.81</v>
      </c>
      <c r="O10462">
        <f t="shared" si="654"/>
        <v>31.0695</v>
      </c>
      <c r="P10462" s="1">
        <f t="shared" si="655"/>
        <v>0.546901953881359</v>
      </c>
    </row>
    <row r="10463" ht="20" customHeight="1" spans="1:16">
      <c r="A10463" s="4" t="s">
        <v>11549</v>
      </c>
      <c r="B10463" s="4" t="s">
        <v>24</v>
      </c>
      <c r="C10463" s="4" t="s">
        <v>119</v>
      </c>
      <c r="D10463" s="5">
        <v>46201</v>
      </c>
      <c r="E10463" s="5" t="s">
        <v>120</v>
      </c>
      <c r="F10463" s="5" t="s">
        <v>70</v>
      </c>
      <c r="G10463" s="5" t="s">
        <v>121</v>
      </c>
      <c r="H10463" s="4" t="s">
        <v>203</v>
      </c>
      <c r="I10463" s="4" t="str">
        <f>VLOOKUP(H10463,[1]物料!$A$1:$M$65536,13,0)</f>
        <v>36.00</v>
      </c>
      <c r="J10463" s="4">
        <v>6.5</v>
      </c>
      <c r="K10463" s="4">
        <f t="shared" si="652"/>
        <v>4.49</v>
      </c>
      <c r="L10463" s="4">
        <f t="shared" si="653"/>
        <v>46.99</v>
      </c>
      <c r="M10463" s="6">
        <v>1</v>
      </c>
      <c r="N10463" s="7">
        <v>89.8</v>
      </c>
      <c r="O10463">
        <f t="shared" si="654"/>
        <v>42.81</v>
      </c>
      <c r="P10463" s="1">
        <f t="shared" si="655"/>
        <v>0.476726057906459</v>
      </c>
    </row>
    <row r="10464" ht="20" customHeight="1" spans="1:16">
      <c r="A10464" s="4" t="s">
        <v>11550</v>
      </c>
      <c r="B10464" s="4" t="s">
        <v>24</v>
      </c>
      <c r="C10464" s="4" t="s">
        <v>119</v>
      </c>
      <c r="D10464" s="5">
        <v>46201</v>
      </c>
      <c r="E10464" s="5" t="s">
        <v>60</v>
      </c>
      <c r="F10464" s="5" t="s">
        <v>61</v>
      </c>
      <c r="G10464" s="5" t="s">
        <v>62</v>
      </c>
      <c r="H10464" s="4" t="s">
        <v>63</v>
      </c>
      <c r="I10464" s="4" t="str">
        <f>VLOOKUP(H10464,[1]物料!$A$1:$M$65536,13,0)</f>
        <v>24.00</v>
      </c>
      <c r="J10464" s="4">
        <v>8</v>
      </c>
      <c r="K10464" s="4">
        <f t="shared" si="652"/>
        <v>3.225</v>
      </c>
      <c r="L10464" s="4">
        <f t="shared" si="653"/>
        <v>35.225</v>
      </c>
      <c r="M10464" s="6">
        <v>1</v>
      </c>
      <c r="N10464" s="7">
        <v>64.5</v>
      </c>
      <c r="O10464">
        <f t="shared" si="654"/>
        <v>29.275</v>
      </c>
      <c r="P10464" s="1">
        <f t="shared" si="655"/>
        <v>0.453875968992248</v>
      </c>
    </row>
    <row r="10465" ht="20" customHeight="1" spans="1:16">
      <c r="A10465" s="4" t="s">
        <v>11551</v>
      </c>
      <c r="B10465" s="4" t="s">
        <v>17</v>
      </c>
      <c r="C10465" s="4" t="s">
        <v>18</v>
      </c>
      <c r="D10465" s="5">
        <v>46201</v>
      </c>
      <c r="E10465" s="5" t="s">
        <v>83</v>
      </c>
      <c r="F10465" s="5" t="s">
        <v>55</v>
      </c>
      <c r="G10465" s="5" t="s">
        <v>84</v>
      </c>
      <c r="H10465" s="4" t="s">
        <v>147</v>
      </c>
      <c r="I10465" s="4" t="str">
        <f>VLOOKUP(H10465,[1]物料!$A$1:$M$65536,13,0)</f>
        <v>52.00</v>
      </c>
      <c r="J10465" s="4">
        <v>14.5</v>
      </c>
      <c r="K10465" s="4">
        <f t="shared" si="652"/>
        <v>7.8585</v>
      </c>
      <c r="L10465" s="4">
        <f t="shared" si="653"/>
        <v>74.3585</v>
      </c>
      <c r="M10465" s="6">
        <v>1</v>
      </c>
      <c r="N10465" s="7">
        <v>157.17</v>
      </c>
      <c r="O10465">
        <f t="shared" si="654"/>
        <v>82.8115</v>
      </c>
      <c r="P10465" s="1">
        <f t="shared" si="655"/>
        <v>0.526891264236177</v>
      </c>
    </row>
    <row r="10466" ht="20" customHeight="1" spans="1:16">
      <c r="A10466" s="4" t="s">
        <v>11552</v>
      </c>
      <c r="B10466" s="4" t="s">
        <v>17</v>
      </c>
      <c r="C10466" s="4" t="s">
        <v>18</v>
      </c>
      <c r="D10466" s="5">
        <v>46201</v>
      </c>
      <c r="E10466" s="5" t="s">
        <v>60</v>
      </c>
      <c r="F10466" s="5" t="s">
        <v>61</v>
      </c>
      <c r="G10466" s="5" t="s">
        <v>62</v>
      </c>
      <c r="H10466" s="4" t="s">
        <v>63</v>
      </c>
      <c r="I10466" s="4" t="str">
        <f>VLOOKUP(H10466,[1]物料!$A$1:$M$65536,13,0)</f>
        <v>24.00</v>
      </c>
      <c r="J10466" s="4">
        <v>4.5</v>
      </c>
      <c r="K10466" s="4">
        <f t="shared" si="652"/>
        <v>3.3155</v>
      </c>
      <c r="L10466" s="4">
        <f t="shared" si="653"/>
        <v>31.8155</v>
      </c>
      <c r="M10466" s="6">
        <v>1</v>
      </c>
      <c r="N10466" s="7">
        <v>66.31</v>
      </c>
      <c r="O10466">
        <f t="shared" si="654"/>
        <v>34.4945</v>
      </c>
      <c r="P10466" s="1">
        <f t="shared" si="655"/>
        <v>0.520200573065903</v>
      </c>
    </row>
    <row r="10467" ht="20" customHeight="1" spans="1:16">
      <c r="A10467" s="4" t="s">
        <v>11553</v>
      </c>
      <c r="B10467" s="4" t="s">
        <v>17</v>
      </c>
      <c r="C10467" s="4" t="s">
        <v>167</v>
      </c>
      <c r="D10467" s="5">
        <v>46201</v>
      </c>
      <c r="E10467" s="5" t="s">
        <v>90</v>
      </c>
      <c r="F10467" s="5" t="s">
        <v>55</v>
      </c>
      <c r="G10467" s="5" t="s">
        <v>91</v>
      </c>
      <c r="H10467" s="4" t="s">
        <v>1488</v>
      </c>
      <c r="I10467" s="4" t="str">
        <f>VLOOKUP(H10467,[1]物料!$A$1:$M$65536,13,0)</f>
        <v>40.00</v>
      </c>
      <c r="J10467" s="4">
        <v>7.2</v>
      </c>
      <c r="K10467" s="4">
        <f t="shared" si="652"/>
        <v>7.44</v>
      </c>
      <c r="L10467" s="4">
        <f t="shared" si="653"/>
        <v>54.64</v>
      </c>
      <c r="M10467" s="6">
        <v>1</v>
      </c>
      <c r="N10467" s="7">
        <v>148.8</v>
      </c>
      <c r="O10467">
        <f t="shared" si="654"/>
        <v>94.16</v>
      </c>
      <c r="P10467" s="1">
        <f t="shared" si="655"/>
        <v>0.632795698924731</v>
      </c>
    </row>
    <row r="10468" ht="20" customHeight="1" spans="1:16">
      <c r="A10468" s="4" t="s">
        <v>11554</v>
      </c>
      <c r="B10468" s="4" t="s">
        <v>24</v>
      </c>
      <c r="C10468" s="4" t="s">
        <v>150</v>
      </c>
      <c r="D10468" s="5">
        <v>46201</v>
      </c>
      <c r="E10468" s="5" t="s">
        <v>115</v>
      </c>
      <c r="F10468" s="5" t="s">
        <v>70</v>
      </c>
      <c r="G10468" s="5" t="s">
        <v>116</v>
      </c>
      <c r="H10468" s="4" t="s">
        <v>412</v>
      </c>
      <c r="I10468" s="4" t="str">
        <f>VLOOKUP(H10468,[1]物料!$A$1:$M$65536,13,0)</f>
        <v>42.00</v>
      </c>
      <c r="J10468" s="4">
        <v>6.5</v>
      </c>
      <c r="K10468" s="4">
        <f t="shared" si="652"/>
        <v>4.94</v>
      </c>
      <c r="L10468" s="4">
        <f t="shared" si="653"/>
        <v>53.44</v>
      </c>
      <c r="M10468" s="6">
        <v>1</v>
      </c>
      <c r="N10468" s="7">
        <v>98.8</v>
      </c>
      <c r="O10468">
        <f t="shared" si="654"/>
        <v>45.36</v>
      </c>
      <c r="P10468" s="1">
        <f t="shared" si="655"/>
        <v>0.459109311740891</v>
      </c>
    </row>
    <row r="10469" ht="20" customHeight="1" spans="1:16">
      <c r="A10469" s="4" t="s">
        <v>11555</v>
      </c>
      <c r="B10469" s="4" t="s">
        <v>17</v>
      </c>
      <c r="C10469" s="4" t="s">
        <v>49</v>
      </c>
      <c r="D10469" s="5">
        <v>46201</v>
      </c>
      <c r="E10469" s="5" t="s">
        <v>278</v>
      </c>
      <c r="F10469" s="5" t="s">
        <v>55</v>
      </c>
      <c r="G10469" s="5" t="s">
        <v>279</v>
      </c>
      <c r="H10469" s="4" t="s">
        <v>280</v>
      </c>
      <c r="I10469" s="4" t="str">
        <f>VLOOKUP(H10469,[1]物料!$A$1:$M$65536,13,0)</f>
        <v>20.00</v>
      </c>
      <c r="J10469" s="4">
        <v>4.5</v>
      </c>
      <c r="K10469" s="4">
        <f t="shared" si="652"/>
        <v>2.99</v>
      </c>
      <c r="L10469" s="4">
        <f t="shared" si="653"/>
        <v>27.49</v>
      </c>
      <c r="M10469" s="6">
        <v>1</v>
      </c>
      <c r="N10469" s="7">
        <v>59.8</v>
      </c>
      <c r="O10469">
        <f t="shared" si="654"/>
        <v>32.31</v>
      </c>
      <c r="P10469" s="1">
        <f t="shared" si="655"/>
        <v>0.540301003344482</v>
      </c>
    </row>
    <row r="10470" ht="20" customHeight="1" spans="1:16">
      <c r="A10470" s="4" t="s">
        <v>11556</v>
      </c>
      <c r="B10470" s="4" t="s">
        <v>24</v>
      </c>
      <c r="C10470" s="4" t="s">
        <v>87</v>
      </c>
      <c r="D10470" s="5">
        <v>46201</v>
      </c>
      <c r="E10470" s="5" t="s">
        <v>90</v>
      </c>
      <c r="F10470" s="5" t="s">
        <v>55</v>
      </c>
      <c r="G10470" s="5" t="s">
        <v>91</v>
      </c>
      <c r="H10470" s="4" t="s">
        <v>475</v>
      </c>
      <c r="I10470" s="4" t="str">
        <f>VLOOKUP(H10470,[1]物料!$A$1:$M$65536,13,0)</f>
        <v>40.00</v>
      </c>
      <c r="J10470" s="4">
        <v>10.7</v>
      </c>
      <c r="K10470" s="4">
        <f t="shared" si="652"/>
        <v>5.873</v>
      </c>
      <c r="L10470" s="4">
        <f t="shared" si="653"/>
        <v>56.573</v>
      </c>
      <c r="M10470" s="6">
        <v>1</v>
      </c>
      <c r="N10470" s="7">
        <v>117.46</v>
      </c>
      <c r="O10470">
        <f t="shared" si="654"/>
        <v>60.887</v>
      </c>
      <c r="P10470" s="1">
        <f t="shared" si="655"/>
        <v>0.518363698280266</v>
      </c>
    </row>
    <row r="10471" ht="20" customHeight="1" spans="1:16">
      <c r="A10471" s="4" t="s">
        <v>11557</v>
      </c>
      <c r="B10471" s="4" t="s">
        <v>24</v>
      </c>
      <c r="C10471" s="4" t="s">
        <v>74</v>
      </c>
      <c r="D10471" s="5">
        <v>46201</v>
      </c>
      <c r="E10471" s="5" t="s">
        <v>75</v>
      </c>
      <c r="F10471" s="5" t="s">
        <v>61</v>
      </c>
      <c r="G10471" s="5" t="s">
        <v>76</v>
      </c>
      <c r="H10471" s="4" t="s">
        <v>77</v>
      </c>
      <c r="I10471" s="4" t="str">
        <f>VLOOKUP(H10471,[1]物料!$A$1:$M$65536,13,0)</f>
        <v>25.00</v>
      </c>
      <c r="J10471" s="4">
        <v>8</v>
      </c>
      <c r="K10471" s="4">
        <f t="shared" si="652"/>
        <v>3.265</v>
      </c>
      <c r="L10471" s="4">
        <f t="shared" si="653"/>
        <v>36.265</v>
      </c>
      <c r="M10471" s="6">
        <v>1</v>
      </c>
      <c r="N10471" s="7">
        <v>65.3</v>
      </c>
      <c r="O10471">
        <f t="shared" si="654"/>
        <v>29.035</v>
      </c>
      <c r="P10471" s="1">
        <f t="shared" si="655"/>
        <v>0.444640122511485</v>
      </c>
    </row>
    <row r="10472" ht="20" customHeight="1" spans="1:16">
      <c r="A10472" s="4" t="s">
        <v>11558</v>
      </c>
      <c r="B10472" s="4" t="s">
        <v>17</v>
      </c>
      <c r="C10472" s="4" t="s">
        <v>49</v>
      </c>
      <c r="D10472" s="5">
        <v>46201</v>
      </c>
      <c r="E10472" s="5" t="s">
        <v>94</v>
      </c>
      <c r="F10472" s="5" t="s">
        <v>55</v>
      </c>
      <c r="G10472" s="5" t="s">
        <v>95</v>
      </c>
      <c r="H10472" s="4" t="s">
        <v>96</v>
      </c>
      <c r="I10472" s="4" t="str">
        <f>VLOOKUP(H10472,[1]物料!$A$1:$M$65536,13,0)</f>
        <v>30.00</v>
      </c>
      <c r="J10472" s="4">
        <v>7.2</v>
      </c>
      <c r="K10472" s="4">
        <f t="shared" si="652"/>
        <v>4.41</v>
      </c>
      <c r="L10472" s="4">
        <f t="shared" si="653"/>
        <v>41.61</v>
      </c>
      <c r="M10472" s="6">
        <v>1</v>
      </c>
      <c r="N10472" s="7">
        <v>88.2</v>
      </c>
      <c r="O10472">
        <f t="shared" si="654"/>
        <v>46.59</v>
      </c>
      <c r="P10472" s="1">
        <f t="shared" si="655"/>
        <v>0.528231292517007</v>
      </c>
    </row>
    <row r="10473" ht="20" customHeight="1" spans="1:16">
      <c r="A10473" s="4" t="s">
        <v>11559</v>
      </c>
      <c r="B10473" s="4" t="s">
        <v>24</v>
      </c>
      <c r="C10473" s="4" t="s">
        <v>119</v>
      </c>
      <c r="D10473" s="5">
        <v>46201</v>
      </c>
      <c r="E10473" s="5" t="s">
        <v>83</v>
      </c>
      <c r="F10473" s="5" t="s">
        <v>55</v>
      </c>
      <c r="G10473" s="5" t="s">
        <v>84</v>
      </c>
      <c r="H10473" s="4" t="s">
        <v>88</v>
      </c>
      <c r="I10473" s="4" t="str">
        <f>VLOOKUP(H10473,[1]物料!$A$1:$M$65536,13,0)</f>
        <v>52.00</v>
      </c>
      <c r="J10473" s="4">
        <v>18</v>
      </c>
      <c r="K10473" s="4">
        <f t="shared" si="652"/>
        <v>6.94</v>
      </c>
      <c r="L10473" s="4">
        <f t="shared" si="653"/>
        <v>76.94</v>
      </c>
      <c r="M10473" s="6">
        <v>1</v>
      </c>
      <c r="N10473" s="7">
        <v>138.8</v>
      </c>
      <c r="O10473">
        <f t="shared" si="654"/>
        <v>61.86</v>
      </c>
      <c r="P10473" s="1">
        <f t="shared" si="655"/>
        <v>0.445677233429395</v>
      </c>
    </row>
    <row r="10474" ht="20" customHeight="1" spans="1:16">
      <c r="A10474" s="4" t="s">
        <v>11560</v>
      </c>
      <c r="B10474" s="4" t="s">
        <v>17</v>
      </c>
      <c r="C10474" s="4" t="s">
        <v>538</v>
      </c>
      <c r="D10474" s="5">
        <v>46201</v>
      </c>
      <c r="E10474" s="5" t="s">
        <v>512</v>
      </c>
      <c r="F10474" s="5" t="s">
        <v>55</v>
      </c>
      <c r="G10474" s="5" t="s">
        <v>513</v>
      </c>
      <c r="H10474" s="4" t="s">
        <v>10869</v>
      </c>
      <c r="I10474" s="4" t="str">
        <f>VLOOKUP(H10474,[1]物料!$A$1:$M$65536,13,0)</f>
        <v>48.00</v>
      </c>
      <c r="J10474" s="4">
        <v>7.2</v>
      </c>
      <c r="K10474" s="4">
        <f t="shared" si="652"/>
        <v>13.886</v>
      </c>
      <c r="L10474" s="4">
        <f t="shared" si="653"/>
        <v>69.086</v>
      </c>
      <c r="M10474" s="6">
        <v>2</v>
      </c>
      <c r="N10474" s="7">
        <v>277.72</v>
      </c>
      <c r="O10474">
        <f t="shared" si="654"/>
        <v>208.634</v>
      </c>
      <c r="P10474" s="1">
        <f t="shared" si="655"/>
        <v>0.751238657640789</v>
      </c>
    </row>
    <row r="10475" ht="20" customHeight="1" spans="1:16">
      <c r="A10475" s="4" t="s">
        <v>11561</v>
      </c>
      <c r="B10475" s="4" t="s">
        <v>24</v>
      </c>
      <c r="C10475" s="4" t="s">
        <v>119</v>
      </c>
      <c r="D10475" s="5">
        <v>46201</v>
      </c>
      <c r="E10475" s="5" t="s">
        <v>60</v>
      </c>
      <c r="F10475" s="5" t="s">
        <v>61</v>
      </c>
      <c r="G10475" s="5" t="s">
        <v>62</v>
      </c>
      <c r="H10475" s="4" t="s">
        <v>63</v>
      </c>
      <c r="I10475" s="4" t="str">
        <f>VLOOKUP(H10475,[1]物料!$A$1:$M$65536,13,0)</f>
        <v>24.00</v>
      </c>
      <c r="J10475" s="4">
        <v>8</v>
      </c>
      <c r="K10475" s="4">
        <f t="shared" si="652"/>
        <v>3.225</v>
      </c>
      <c r="L10475" s="4">
        <f t="shared" si="653"/>
        <v>35.225</v>
      </c>
      <c r="M10475" s="6">
        <v>1</v>
      </c>
      <c r="N10475" s="7">
        <v>64.5</v>
      </c>
      <c r="O10475">
        <f t="shared" si="654"/>
        <v>29.275</v>
      </c>
      <c r="P10475" s="1">
        <f t="shared" si="655"/>
        <v>0.453875968992248</v>
      </c>
    </row>
    <row r="10476" ht="20" customHeight="1" spans="1:16">
      <c r="A10476" s="4" t="s">
        <v>11562</v>
      </c>
      <c r="B10476" s="4" t="s">
        <v>17</v>
      </c>
      <c r="C10476" s="4" t="s">
        <v>18</v>
      </c>
      <c r="D10476" s="5">
        <v>46201</v>
      </c>
      <c r="E10476" s="5" t="s">
        <v>384</v>
      </c>
      <c r="F10476" s="5" t="s">
        <v>20</v>
      </c>
      <c r="G10476" s="5" t="s">
        <v>385</v>
      </c>
      <c r="H10476" s="4" t="s">
        <v>894</v>
      </c>
      <c r="I10476" s="4" t="str">
        <f>VLOOKUP(H10476,[1]物料!$A$1:$M$65536,13,0)</f>
        <v>36.60</v>
      </c>
      <c r="J10476" s="4">
        <v>3</v>
      </c>
      <c r="K10476" s="4">
        <f t="shared" si="652"/>
        <v>4.94</v>
      </c>
      <c r="L10476" s="4">
        <f t="shared" si="653"/>
        <v>44.54</v>
      </c>
      <c r="M10476" s="6">
        <v>1</v>
      </c>
      <c r="N10476" s="7">
        <v>98.8</v>
      </c>
      <c r="O10476">
        <f t="shared" si="654"/>
        <v>54.26</v>
      </c>
      <c r="P10476" s="1">
        <f t="shared" si="655"/>
        <v>0.54919028340081</v>
      </c>
    </row>
    <row r="10477" ht="20" customHeight="1" spans="1:16">
      <c r="A10477" s="4" t="s">
        <v>11563</v>
      </c>
      <c r="B10477" s="4" t="s">
        <v>17</v>
      </c>
      <c r="C10477" s="4" t="s">
        <v>18</v>
      </c>
      <c r="D10477" s="5">
        <v>46201</v>
      </c>
      <c r="E10477" s="5" t="s">
        <v>19</v>
      </c>
      <c r="F10477" s="5" t="s">
        <v>20</v>
      </c>
      <c r="G10477" s="5" t="s">
        <v>21</v>
      </c>
      <c r="H10477" s="4" t="s">
        <v>107</v>
      </c>
      <c r="I10477" s="4" t="str">
        <f>VLOOKUP(H10477,[1]物料!$A$1:$M$65536,13,0)</f>
        <v>43.30</v>
      </c>
      <c r="J10477" s="4">
        <v>3.5</v>
      </c>
      <c r="K10477" s="4">
        <f t="shared" si="652"/>
        <v>4.0235</v>
      </c>
      <c r="L10477" s="4">
        <f t="shared" si="653"/>
        <v>50.8235</v>
      </c>
      <c r="M10477" s="6">
        <v>1</v>
      </c>
      <c r="N10477" s="7">
        <v>80.47</v>
      </c>
      <c r="O10477">
        <f t="shared" si="654"/>
        <v>29.6465</v>
      </c>
      <c r="P10477" s="1">
        <f t="shared" si="655"/>
        <v>0.368416801292407</v>
      </c>
    </row>
    <row r="10478" ht="20" customHeight="1" spans="1:16">
      <c r="A10478" s="4" t="s">
        <v>11564</v>
      </c>
      <c r="B10478" s="4" t="s">
        <v>17</v>
      </c>
      <c r="C10478" s="4" t="s">
        <v>18</v>
      </c>
      <c r="D10478" s="5">
        <v>46201</v>
      </c>
      <c r="E10478" s="5" t="s">
        <v>75</v>
      </c>
      <c r="F10478" s="5" t="s">
        <v>61</v>
      </c>
      <c r="G10478" s="5" t="s">
        <v>76</v>
      </c>
      <c r="H10478" s="4" t="s">
        <v>77</v>
      </c>
      <c r="I10478" s="4" t="str">
        <f>VLOOKUP(H10478,[1]物料!$A$1:$M$65536,13,0)</f>
        <v>25.00</v>
      </c>
      <c r="J10478" s="4">
        <v>4.5</v>
      </c>
      <c r="K10478" s="4">
        <f t="shared" si="652"/>
        <v>3.74</v>
      </c>
      <c r="L10478" s="4">
        <f t="shared" si="653"/>
        <v>33.24</v>
      </c>
      <c r="M10478" s="6">
        <v>1</v>
      </c>
      <c r="N10478" s="7">
        <v>74.8</v>
      </c>
      <c r="O10478">
        <f t="shared" si="654"/>
        <v>41.56</v>
      </c>
      <c r="P10478" s="1">
        <f t="shared" si="655"/>
        <v>0.555614973262032</v>
      </c>
    </row>
    <row r="10479" ht="20" customHeight="1" spans="1:16">
      <c r="A10479" s="4" t="s">
        <v>11565</v>
      </c>
      <c r="B10479" s="4" t="s">
        <v>17</v>
      </c>
      <c r="C10479" s="4" t="s">
        <v>18</v>
      </c>
      <c r="D10479" s="5">
        <v>46201</v>
      </c>
      <c r="E10479" s="5" t="s">
        <v>182</v>
      </c>
      <c r="F10479" s="5" t="s">
        <v>20</v>
      </c>
      <c r="G10479" s="5" t="s">
        <v>183</v>
      </c>
      <c r="H10479" s="4" t="s">
        <v>184</v>
      </c>
      <c r="I10479" s="4" t="str">
        <f>VLOOKUP(H10479,[1]物料!$A$1:$M$65536,13,0)</f>
        <v>22.10</v>
      </c>
      <c r="J10479" s="4">
        <v>3</v>
      </c>
      <c r="K10479" s="4">
        <f t="shared" si="652"/>
        <v>2.5485</v>
      </c>
      <c r="L10479" s="4">
        <f t="shared" si="653"/>
        <v>27.6485</v>
      </c>
      <c r="M10479" s="6">
        <v>1</v>
      </c>
      <c r="N10479" s="7">
        <v>50.97</v>
      </c>
      <c r="O10479">
        <f t="shared" si="654"/>
        <v>23.3215</v>
      </c>
      <c r="P10479" s="1">
        <f t="shared" si="655"/>
        <v>0.457553462821267</v>
      </c>
    </row>
    <row r="10480" ht="20" customHeight="1" spans="1:16">
      <c r="A10480" s="4" t="s">
        <v>11566</v>
      </c>
      <c r="B10480" s="4" t="s">
        <v>17</v>
      </c>
      <c r="C10480" s="4" t="s">
        <v>113</v>
      </c>
      <c r="D10480" s="5">
        <v>46201</v>
      </c>
      <c r="E10480" s="5" t="s">
        <v>297</v>
      </c>
      <c r="F10480" s="5" t="s">
        <v>20</v>
      </c>
      <c r="G10480" s="5" t="s">
        <v>298</v>
      </c>
      <c r="H10480" s="4" t="s">
        <v>341</v>
      </c>
      <c r="I10480" s="4" t="str">
        <f>VLOOKUP(H10480,[1]物料!$A$1:$M$65536,13,0)</f>
        <v>21.10</v>
      </c>
      <c r="J10480" s="4">
        <v>3</v>
      </c>
      <c r="K10480" s="4">
        <f t="shared" si="652"/>
        <v>2.985</v>
      </c>
      <c r="L10480" s="4">
        <f t="shared" si="653"/>
        <v>27.085</v>
      </c>
      <c r="M10480" s="6">
        <v>1</v>
      </c>
      <c r="N10480" s="7">
        <v>59.7</v>
      </c>
      <c r="O10480">
        <f t="shared" si="654"/>
        <v>32.615</v>
      </c>
      <c r="P10480" s="1">
        <f t="shared" si="655"/>
        <v>0.546314907872697</v>
      </c>
    </row>
    <row r="10481" ht="20" customHeight="1" spans="1:16">
      <c r="A10481" s="4" t="s">
        <v>11567</v>
      </c>
      <c r="B10481" s="4" t="s">
        <v>24</v>
      </c>
      <c r="C10481" s="4" t="s">
        <v>59</v>
      </c>
      <c r="D10481" s="5">
        <v>46201</v>
      </c>
      <c r="E10481" s="5" t="s">
        <v>54</v>
      </c>
      <c r="F10481" s="5" t="s">
        <v>55</v>
      </c>
      <c r="G10481" s="5" t="s">
        <v>56</v>
      </c>
      <c r="H10481" s="4" t="s">
        <v>2619</v>
      </c>
      <c r="I10481" s="4" t="str">
        <f>VLOOKUP(H10481,[1]物料!$A$1:$M$65536,13,0)</f>
        <v>12.00</v>
      </c>
      <c r="J10481" s="4">
        <v>8</v>
      </c>
      <c r="K10481" s="4">
        <f t="shared" si="652"/>
        <v>2.44</v>
      </c>
      <c r="L10481" s="4">
        <f t="shared" si="653"/>
        <v>22.44</v>
      </c>
      <c r="M10481" s="6">
        <v>1</v>
      </c>
      <c r="N10481" s="7">
        <v>48.8</v>
      </c>
      <c r="O10481">
        <f t="shared" si="654"/>
        <v>26.36</v>
      </c>
      <c r="P10481" s="1">
        <f t="shared" si="655"/>
        <v>0.540163934426229</v>
      </c>
    </row>
    <row r="10482" ht="20" customHeight="1" spans="1:16">
      <c r="A10482" s="4" t="s">
        <v>11568</v>
      </c>
      <c r="B10482" s="4" t="s">
        <v>17</v>
      </c>
      <c r="C10482" s="4" t="s">
        <v>167</v>
      </c>
      <c r="D10482" s="5">
        <v>46201</v>
      </c>
      <c r="E10482" s="5" t="s">
        <v>54</v>
      </c>
      <c r="F10482" s="5" t="s">
        <v>55</v>
      </c>
      <c r="G10482" s="5" t="s">
        <v>56</v>
      </c>
      <c r="H10482" s="4" t="s">
        <v>1052</v>
      </c>
      <c r="I10482" s="4" t="str">
        <f>VLOOKUP(H10482,[1]物料!$A$1:$M$65536,13,0)</f>
        <v>12.00</v>
      </c>
      <c r="J10482" s="4">
        <v>4.5</v>
      </c>
      <c r="K10482" s="4">
        <f t="shared" si="652"/>
        <v>1.995</v>
      </c>
      <c r="L10482" s="4">
        <f t="shared" si="653"/>
        <v>18.495</v>
      </c>
      <c r="M10482" s="6">
        <v>1</v>
      </c>
      <c r="N10482" s="7">
        <v>39.9</v>
      </c>
      <c r="O10482">
        <f t="shared" si="654"/>
        <v>21.405</v>
      </c>
      <c r="P10482" s="1">
        <f t="shared" si="655"/>
        <v>0.536466165413534</v>
      </c>
    </row>
    <row r="10483" ht="20" customHeight="1" spans="1:16">
      <c r="A10483" s="4" t="s">
        <v>11569</v>
      </c>
      <c r="B10483" s="4" t="s">
        <v>24</v>
      </c>
      <c r="C10483" s="4" t="s">
        <v>59</v>
      </c>
      <c r="D10483" s="5">
        <v>46201</v>
      </c>
      <c r="E10483" s="5" t="s">
        <v>128</v>
      </c>
      <c r="F10483" s="5" t="s">
        <v>55</v>
      </c>
      <c r="G10483" s="5" t="s">
        <v>129</v>
      </c>
      <c r="H10483" s="4" t="s">
        <v>247</v>
      </c>
      <c r="I10483" s="4" t="str">
        <f>VLOOKUP(H10483,[1]物料!$A$1:$M$65536,13,0)</f>
        <v>18.00</v>
      </c>
      <c r="J10483" s="4">
        <v>8</v>
      </c>
      <c r="K10483" s="4">
        <f t="shared" si="652"/>
        <v>2.94</v>
      </c>
      <c r="L10483" s="4">
        <f t="shared" si="653"/>
        <v>28.94</v>
      </c>
      <c r="M10483" s="6">
        <v>1</v>
      </c>
      <c r="N10483" s="7">
        <v>58.8</v>
      </c>
      <c r="O10483">
        <f t="shared" si="654"/>
        <v>29.86</v>
      </c>
      <c r="P10483" s="1">
        <f t="shared" si="655"/>
        <v>0.507823129251701</v>
      </c>
    </row>
    <row r="10484" ht="20" customHeight="1" spans="1:16">
      <c r="A10484" s="4" t="s">
        <v>11570</v>
      </c>
      <c r="B10484" s="4" t="s">
        <v>17</v>
      </c>
      <c r="C10484" s="4" t="s">
        <v>18</v>
      </c>
      <c r="D10484" s="5">
        <v>46201</v>
      </c>
      <c r="E10484" s="5" t="s">
        <v>384</v>
      </c>
      <c r="F10484" s="5" t="s">
        <v>20</v>
      </c>
      <c r="G10484" s="5" t="s">
        <v>385</v>
      </c>
      <c r="H10484" s="4" t="s">
        <v>386</v>
      </c>
      <c r="I10484" s="4" t="str">
        <f>VLOOKUP(H10484,[1]物料!$A$1:$M$65536,13,0)</f>
        <v>36.60</v>
      </c>
      <c r="J10484" s="4">
        <v>3</v>
      </c>
      <c r="K10484" s="4">
        <f t="shared" si="652"/>
        <v>4.865</v>
      </c>
      <c r="L10484" s="4">
        <f t="shared" si="653"/>
        <v>44.465</v>
      </c>
      <c r="M10484" s="6">
        <v>1</v>
      </c>
      <c r="N10484" s="7">
        <v>97.3</v>
      </c>
      <c r="O10484">
        <f t="shared" si="654"/>
        <v>52.835</v>
      </c>
      <c r="P10484" s="1">
        <f t="shared" si="655"/>
        <v>0.543011305241521</v>
      </c>
    </row>
    <row r="10485" ht="20" customHeight="1" spans="1:16">
      <c r="A10485" s="4" t="s">
        <v>11571</v>
      </c>
      <c r="B10485" s="4" t="s">
        <v>17</v>
      </c>
      <c r="C10485" s="4" t="s">
        <v>18</v>
      </c>
      <c r="D10485" s="5">
        <v>46201</v>
      </c>
      <c r="E10485" s="5" t="s">
        <v>90</v>
      </c>
      <c r="F10485" s="5" t="s">
        <v>55</v>
      </c>
      <c r="G10485" s="5" t="s">
        <v>91</v>
      </c>
      <c r="H10485" s="4" t="s">
        <v>92</v>
      </c>
      <c r="I10485" s="4" t="str">
        <f>VLOOKUP(H10485,[1]物料!$A$1:$M$65536,13,0)</f>
        <v>40.00</v>
      </c>
      <c r="J10485" s="4">
        <v>7.2</v>
      </c>
      <c r="K10485" s="4">
        <f t="shared" si="652"/>
        <v>6.588</v>
      </c>
      <c r="L10485" s="4">
        <f t="shared" si="653"/>
        <v>53.788</v>
      </c>
      <c r="M10485" s="6">
        <v>1</v>
      </c>
      <c r="N10485" s="7">
        <v>131.76</v>
      </c>
      <c r="O10485">
        <f t="shared" si="654"/>
        <v>77.972</v>
      </c>
      <c r="P10485" s="1">
        <f t="shared" si="655"/>
        <v>0.591772920461445</v>
      </c>
    </row>
    <row r="10486" ht="20" customHeight="1" spans="1:16">
      <c r="A10486" s="4" t="s">
        <v>11572</v>
      </c>
      <c r="B10486" s="4" t="s">
        <v>24</v>
      </c>
      <c r="C10486" s="4" t="s">
        <v>87</v>
      </c>
      <c r="D10486" s="5">
        <v>46201</v>
      </c>
      <c r="E10486" s="5" t="s">
        <v>90</v>
      </c>
      <c r="F10486" s="5" t="s">
        <v>55</v>
      </c>
      <c r="G10486" s="5" t="s">
        <v>91</v>
      </c>
      <c r="H10486" s="4" t="s">
        <v>475</v>
      </c>
      <c r="I10486" s="4" t="str">
        <f>VLOOKUP(H10486,[1]物料!$A$1:$M$65536,13,0)</f>
        <v>40.00</v>
      </c>
      <c r="J10486" s="4">
        <v>10.7</v>
      </c>
      <c r="K10486" s="4">
        <f t="shared" si="652"/>
        <v>6.4395</v>
      </c>
      <c r="L10486" s="4">
        <f t="shared" si="653"/>
        <v>57.1395</v>
      </c>
      <c r="M10486" s="6">
        <v>1</v>
      </c>
      <c r="N10486" s="7">
        <v>128.79</v>
      </c>
      <c r="O10486">
        <f t="shared" si="654"/>
        <v>71.6505</v>
      </c>
      <c r="P10486" s="1">
        <f t="shared" si="655"/>
        <v>0.556335895644072</v>
      </c>
    </row>
    <row r="10487" ht="20" customHeight="1" spans="1:16">
      <c r="A10487" s="4" t="s">
        <v>11573</v>
      </c>
      <c r="B10487" s="4" t="s">
        <v>24</v>
      </c>
      <c r="C10487" s="4" t="s">
        <v>74</v>
      </c>
      <c r="D10487" s="5">
        <v>46201</v>
      </c>
      <c r="E10487" s="5" t="s">
        <v>384</v>
      </c>
      <c r="F10487" s="5" t="s">
        <v>20</v>
      </c>
      <c r="G10487" s="5" t="s">
        <v>385</v>
      </c>
      <c r="H10487" s="4" t="s">
        <v>596</v>
      </c>
      <c r="I10487" s="4" t="str">
        <f>VLOOKUP(H10487,[1]物料!$A$1:$M$65536,13,0)</f>
        <v>36.60</v>
      </c>
      <c r="J10487" s="4">
        <v>6.5</v>
      </c>
      <c r="K10487" s="4">
        <f t="shared" si="652"/>
        <v>4.315</v>
      </c>
      <c r="L10487" s="4">
        <f t="shared" si="653"/>
        <v>47.415</v>
      </c>
      <c r="M10487" s="6">
        <v>1</v>
      </c>
      <c r="N10487" s="7">
        <v>86.3</v>
      </c>
      <c r="O10487">
        <f t="shared" si="654"/>
        <v>38.885</v>
      </c>
      <c r="P10487" s="1">
        <f t="shared" si="655"/>
        <v>0.450579374275782</v>
      </c>
    </row>
    <row r="10488" ht="20" customHeight="1" spans="1:16">
      <c r="A10488" s="4" t="s">
        <v>11574</v>
      </c>
      <c r="B10488" s="4" t="s">
        <v>24</v>
      </c>
      <c r="C10488" s="4" t="s">
        <v>59</v>
      </c>
      <c r="D10488" s="5">
        <v>46201</v>
      </c>
      <c r="E10488" s="5" t="s">
        <v>115</v>
      </c>
      <c r="F10488" s="5" t="s">
        <v>70</v>
      </c>
      <c r="G10488" s="5" t="s">
        <v>116</v>
      </c>
      <c r="H10488" s="4" t="s">
        <v>219</v>
      </c>
      <c r="I10488" s="4" t="str">
        <f>VLOOKUP(H10488,[1]物料!$A$1:$M$65536,13,0)</f>
        <v>42.00</v>
      </c>
      <c r="J10488" s="4">
        <v>6.5</v>
      </c>
      <c r="K10488" s="4">
        <f t="shared" si="652"/>
        <v>5.49</v>
      </c>
      <c r="L10488" s="4">
        <f t="shared" si="653"/>
        <v>53.99</v>
      </c>
      <c r="M10488" s="6">
        <v>1</v>
      </c>
      <c r="N10488" s="7">
        <v>109.8</v>
      </c>
      <c r="O10488">
        <f t="shared" si="654"/>
        <v>55.81</v>
      </c>
      <c r="P10488" s="1">
        <f t="shared" si="655"/>
        <v>0.508287795992714</v>
      </c>
    </row>
    <row r="10489" ht="20" customHeight="1" spans="1:16">
      <c r="A10489" s="4" t="s">
        <v>11575</v>
      </c>
      <c r="B10489" s="4" t="s">
        <v>24</v>
      </c>
      <c r="C10489" s="4" t="s">
        <v>411</v>
      </c>
      <c r="D10489" s="5">
        <v>46201</v>
      </c>
      <c r="E10489" s="5" t="s">
        <v>60</v>
      </c>
      <c r="F10489" s="5" t="s">
        <v>61</v>
      </c>
      <c r="G10489" s="5" t="s">
        <v>62</v>
      </c>
      <c r="H10489" s="4" t="s">
        <v>380</v>
      </c>
      <c r="I10489" s="4" t="str">
        <f>VLOOKUP(H10489,[1]物料!$A$1:$M$65536,13,0)</f>
        <v>29.00</v>
      </c>
      <c r="J10489" s="4">
        <v>8</v>
      </c>
      <c r="K10489" s="4">
        <f t="shared" si="652"/>
        <v>3.94</v>
      </c>
      <c r="L10489" s="4">
        <f t="shared" si="653"/>
        <v>40.94</v>
      </c>
      <c r="M10489" s="6">
        <v>1</v>
      </c>
      <c r="N10489" s="7">
        <v>78.8</v>
      </c>
      <c r="O10489">
        <f t="shared" si="654"/>
        <v>37.86</v>
      </c>
      <c r="P10489" s="1">
        <f t="shared" si="655"/>
        <v>0.480456852791878</v>
      </c>
    </row>
    <row r="10490" ht="20" customHeight="1" spans="1:16">
      <c r="A10490" s="4" t="s">
        <v>11576</v>
      </c>
      <c r="B10490" s="4" t="s">
        <v>24</v>
      </c>
      <c r="C10490" s="4" t="s">
        <v>44</v>
      </c>
      <c r="D10490" s="5">
        <v>46201</v>
      </c>
      <c r="E10490" s="5" t="s">
        <v>79</v>
      </c>
      <c r="F10490" s="5" t="s">
        <v>20</v>
      </c>
      <c r="G10490" s="5" t="s">
        <v>80</v>
      </c>
      <c r="H10490" s="4" t="s">
        <v>4250</v>
      </c>
      <c r="I10490" s="4" t="str">
        <f>VLOOKUP(H10490,[1]物料!$A$1:$M$65536,13,0)</f>
        <v>40.60</v>
      </c>
      <c r="J10490" s="4">
        <v>7</v>
      </c>
      <c r="K10490" s="4">
        <f t="shared" si="652"/>
        <v>5.0245</v>
      </c>
      <c r="L10490" s="4">
        <f t="shared" si="653"/>
        <v>52.6245</v>
      </c>
      <c r="M10490" s="6">
        <v>1</v>
      </c>
      <c r="N10490" s="7">
        <v>100.49</v>
      </c>
      <c r="O10490">
        <f t="shared" si="654"/>
        <v>47.8655</v>
      </c>
      <c r="P10490" s="1">
        <f t="shared" si="655"/>
        <v>0.476321026967857</v>
      </c>
    </row>
    <row r="10491" ht="20" customHeight="1" spans="1:16">
      <c r="A10491" s="4" t="s">
        <v>11577</v>
      </c>
      <c r="B10491" s="4" t="s">
        <v>24</v>
      </c>
      <c r="C10491" s="4" t="s">
        <v>25</v>
      </c>
      <c r="D10491" s="5">
        <v>46201</v>
      </c>
      <c r="E10491" s="5" t="s">
        <v>291</v>
      </c>
      <c r="F10491" s="5" t="s">
        <v>55</v>
      </c>
      <c r="G10491" s="5" t="s">
        <v>292</v>
      </c>
      <c r="H10491" s="4" t="s">
        <v>452</v>
      </c>
      <c r="I10491" s="4" t="str">
        <f>VLOOKUP(H10491,[1]物料!$A$1:$M$65536,13,0)</f>
        <v>40.00</v>
      </c>
      <c r="J10491" s="4">
        <v>10.7</v>
      </c>
      <c r="K10491" s="4">
        <f t="shared" si="652"/>
        <v>5.44</v>
      </c>
      <c r="L10491" s="4">
        <f t="shared" si="653"/>
        <v>56.14</v>
      </c>
      <c r="M10491" s="6">
        <v>1</v>
      </c>
      <c r="N10491" s="7">
        <v>108.8</v>
      </c>
      <c r="O10491">
        <f t="shared" si="654"/>
        <v>52.66</v>
      </c>
      <c r="P10491" s="1">
        <f t="shared" si="655"/>
        <v>0.484007352941176</v>
      </c>
    </row>
    <row r="10492" ht="20" customHeight="1" spans="1:16">
      <c r="A10492" s="4" t="s">
        <v>11578</v>
      </c>
      <c r="B10492" s="4" t="s">
        <v>17</v>
      </c>
      <c r="C10492" s="4" t="s">
        <v>18</v>
      </c>
      <c r="D10492" s="5">
        <v>46201</v>
      </c>
      <c r="E10492" s="5" t="s">
        <v>384</v>
      </c>
      <c r="F10492" s="5" t="s">
        <v>20</v>
      </c>
      <c r="G10492" s="5" t="s">
        <v>385</v>
      </c>
      <c r="H10492" s="4" t="s">
        <v>894</v>
      </c>
      <c r="I10492" s="4" t="str">
        <f>VLOOKUP(H10492,[1]物料!$A$1:$M$65536,13,0)</f>
        <v>36.60</v>
      </c>
      <c r="J10492" s="4">
        <v>3</v>
      </c>
      <c r="K10492" s="4">
        <f t="shared" si="652"/>
        <v>4.94</v>
      </c>
      <c r="L10492" s="4">
        <f t="shared" si="653"/>
        <v>44.54</v>
      </c>
      <c r="M10492" s="6">
        <v>1</v>
      </c>
      <c r="N10492" s="7">
        <v>98.8</v>
      </c>
      <c r="O10492">
        <f t="shared" si="654"/>
        <v>54.26</v>
      </c>
      <c r="P10492" s="1">
        <f t="shared" si="655"/>
        <v>0.54919028340081</v>
      </c>
    </row>
    <row r="10493" ht="20" customHeight="1" spans="1:16">
      <c r="A10493" s="4" t="s">
        <v>11579</v>
      </c>
      <c r="B10493" s="4" t="s">
        <v>24</v>
      </c>
      <c r="C10493" s="4" t="s">
        <v>119</v>
      </c>
      <c r="D10493" s="5">
        <v>46201</v>
      </c>
      <c r="E10493" s="5" t="s">
        <v>94</v>
      </c>
      <c r="F10493" s="5" t="s">
        <v>55</v>
      </c>
      <c r="G10493" s="5" t="s">
        <v>95</v>
      </c>
      <c r="H10493" s="4" t="s">
        <v>9543</v>
      </c>
      <c r="I10493" s="4" t="str">
        <f>VLOOKUP(H10493,[1]物料!$A$1:$M$65536,13,0)</f>
        <v>30.00</v>
      </c>
      <c r="J10493" s="4">
        <v>10.7</v>
      </c>
      <c r="K10493" s="4">
        <f t="shared" si="652"/>
        <v>4.215</v>
      </c>
      <c r="L10493" s="4">
        <f t="shared" si="653"/>
        <v>44.915</v>
      </c>
      <c r="M10493" s="6">
        <v>1</v>
      </c>
      <c r="N10493" s="7">
        <v>84.3</v>
      </c>
      <c r="O10493">
        <f t="shared" si="654"/>
        <v>39.385</v>
      </c>
      <c r="P10493" s="1">
        <f t="shared" si="655"/>
        <v>0.467200474495848</v>
      </c>
    </row>
    <row r="10494" ht="20" customHeight="1" spans="1:16">
      <c r="A10494" s="4" t="s">
        <v>11580</v>
      </c>
      <c r="B10494" s="4" t="s">
        <v>17</v>
      </c>
      <c r="C10494" s="4" t="s">
        <v>113</v>
      </c>
      <c r="D10494" s="5">
        <v>46201</v>
      </c>
      <c r="E10494" s="5" t="s">
        <v>3094</v>
      </c>
      <c r="F10494" s="5" t="s">
        <v>55</v>
      </c>
      <c r="G10494" s="5" t="s">
        <v>3095</v>
      </c>
      <c r="H10494" s="4" t="s">
        <v>3516</v>
      </c>
      <c r="I10494" s="4" t="str">
        <f>VLOOKUP(H10494,[1]物料!$A$1:$M$65536,13,0)</f>
        <v>30.00</v>
      </c>
      <c r="J10494" s="4">
        <v>7.2</v>
      </c>
      <c r="K10494" s="4">
        <f t="shared" si="652"/>
        <v>4.785</v>
      </c>
      <c r="L10494" s="4">
        <f t="shared" si="653"/>
        <v>41.985</v>
      </c>
      <c r="M10494" s="6">
        <v>1</v>
      </c>
      <c r="N10494" s="7">
        <v>95.7</v>
      </c>
      <c r="O10494">
        <f t="shared" si="654"/>
        <v>53.715</v>
      </c>
      <c r="P10494" s="1">
        <f t="shared" si="655"/>
        <v>0.56128526645768</v>
      </c>
    </row>
    <row r="10495" ht="20" customHeight="1" spans="1:16">
      <c r="A10495" s="4" t="s">
        <v>11581</v>
      </c>
      <c r="B10495" s="4" t="s">
        <v>17</v>
      </c>
      <c r="C10495" s="4" t="s">
        <v>113</v>
      </c>
      <c r="D10495" s="5">
        <v>46201</v>
      </c>
      <c r="E10495" s="5" t="s">
        <v>115</v>
      </c>
      <c r="F10495" s="5" t="s">
        <v>70</v>
      </c>
      <c r="G10495" s="5" t="s">
        <v>116</v>
      </c>
      <c r="H10495" s="4" t="s">
        <v>126</v>
      </c>
      <c r="I10495" s="4" t="str">
        <f>VLOOKUP(H10495,[1]物料!$A$1:$M$65536,13,0)</f>
        <v>42.00</v>
      </c>
      <c r="J10495" s="4">
        <v>3</v>
      </c>
      <c r="K10495" s="4">
        <f t="shared" si="652"/>
        <v>5.25</v>
      </c>
      <c r="L10495" s="4">
        <f t="shared" si="653"/>
        <v>50.25</v>
      </c>
      <c r="M10495" s="6">
        <v>1</v>
      </c>
      <c r="N10495" s="7">
        <v>105</v>
      </c>
      <c r="O10495">
        <f t="shared" si="654"/>
        <v>54.75</v>
      </c>
      <c r="P10495" s="1">
        <f t="shared" si="655"/>
        <v>0.521428571428571</v>
      </c>
    </row>
    <row r="10496" ht="20" customHeight="1" spans="1:16">
      <c r="A10496" s="4" t="s">
        <v>11582</v>
      </c>
      <c r="B10496" s="4" t="s">
        <v>24</v>
      </c>
      <c r="C10496" s="4" t="s">
        <v>59</v>
      </c>
      <c r="D10496" s="5">
        <v>46201</v>
      </c>
      <c r="E10496" s="5" t="s">
        <v>1676</v>
      </c>
      <c r="F10496" s="5" t="s">
        <v>32</v>
      </c>
      <c r="G10496" s="5" t="s">
        <v>1677</v>
      </c>
      <c r="H10496" s="4" t="s">
        <v>11583</v>
      </c>
      <c r="I10496" s="4" t="str">
        <f>VLOOKUP(H10496,[1]物料!$A$1:$M$65536,13,0)</f>
        <v>62.00</v>
      </c>
      <c r="J10496" s="4">
        <v>17.1</v>
      </c>
      <c r="K10496" s="4">
        <f t="shared" si="652"/>
        <v>8.94</v>
      </c>
      <c r="L10496" s="4">
        <f t="shared" si="653"/>
        <v>88.04</v>
      </c>
      <c r="M10496" s="6">
        <v>1</v>
      </c>
      <c r="N10496" s="7">
        <v>178.8</v>
      </c>
      <c r="O10496">
        <f t="shared" si="654"/>
        <v>90.76</v>
      </c>
      <c r="P10496" s="1">
        <f t="shared" si="655"/>
        <v>0.507606263982103</v>
      </c>
    </row>
    <row r="10497" ht="20" customHeight="1" spans="1:16">
      <c r="A10497" s="4" t="s">
        <v>11584</v>
      </c>
      <c r="B10497" s="4" t="s">
        <v>17</v>
      </c>
      <c r="C10497" s="4" t="s">
        <v>18</v>
      </c>
      <c r="D10497" s="5">
        <v>46201</v>
      </c>
      <c r="E10497" s="5" t="s">
        <v>19</v>
      </c>
      <c r="F10497" s="5" t="s">
        <v>20</v>
      </c>
      <c r="G10497" s="5" t="s">
        <v>21</v>
      </c>
      <c r="H10497" s="4" t="s">
        <v>896</v>
      </c>
      <c r="I10497" s="4" t="str">
        <f>VLOOKUP(H10497,[1]物料!$A$1:$M$65536,13,0)</f>
        <v>43.30</v>
      </c>
      <c r="J10497" s="4">
        <v>3.5</v>
      </c>
      <c r="K10497" s="4">
        <f t="shared" si="652"/>
        <v>4.651</v>
      </c>
      <c r="L10497" s="4">
        <f t="shared" si="653"/>
        <v>51.451</v>
      </c>
      <c r="M10497" s="6">
        <v>1</v>
      </c>
      <c r="N10497" s="7">
        <v>93.02</v>
      </c>
      <c r="O10497">
        <f t="shared" si="654"/>
        <v>41.569</v>
      </c>
      <c r="P10497" s="1">
        <f t="shared" si="655"/>
        <v>0.446882390883681</v>
      </c>
    </row>
    <row r="10498" ht="20" customHeight="1" spans="1:16">
      <c r="A10498" s="4" t="s">
        <v>11585</v>
      </c>
      <c r="B10498" s="4" t="s">
        <v>24</v>
      </c>
      <c r="C10498" s="4" t="s">
        <v>119</v>
      </c>
      <c r="D10498" s="5">
        <v>46201</v>
      </c>
      <c r="E10498" s="5" t="s">
        <v>115</v>
      </c>
      <c r="F10498" s="5" t="s">
        <v>70</v>
      </c>
      <c r="G10498" s="5" t="s">
        <v>116</v>
      </c>
      <c r="H10498" s="4" t="s">
        <v>132</v>
      </c>
      <c r="I10498" s="4" t="str">
        <f>VLOOKUP(H10498,[1]物料!$A$1:$M$65536,13,0)</f>
        <v>42.00</v>
      </c>
      <c r="J10498" s="4">
        <v>6.5</v>
      </c>
      <c r="K10498" s="4">
        <f t="shared" si="652"/>
        <v>5.09</v>
      </c>
      <c r="L10498" s="4">
        <f t="shared" si="653"/>
        <v>53.59</v>
      </c>
      <c r="M10498" s="6">
        <v>1</v>
      </c>
      <c r="N10498" s="7">
        <v>101.8</v>
      </c>
      <c r="O10498">
        <f t="shared" si="654"/>
        <v>48.21</v>
      </c>
      <c r="P10498" s="1">
        <f t="shared" si="655"/>
        <v>0.473575638506876</v>
      </c>
    </row>
    <row r="10499" ht="20" customHeight="1" spans="1:16">
      <c r="A10499" s="4" t="s">
        <v>11586</v>
      </c>
      <c r="B10499" s="4" t="s">
        <v>24</v>
      </c>
      <c r="C10499" s="4" t="s">
        <v>25</v>
      </c>
      <c r="D10499" s="5">
        <v>46201</v>
      </c>
      <c r="E10499" s="5" t="s">
        <v>50</v>
      </c>
      <c r="F10499" s="5" t="s">
        <v>20</v>
      </c>
      <c r="G10499" s="5" t="s">
        <v>51</v>
      </c>
      <c r="H10499" s="4" t="s">
        <v>849</v>
      </c>
      <c r="I10499" s="4" t="str">
        <f>VLOOKUP(H10499,[1]物料!$A$1:$M$65536,13,0)</f>
        <v>21.00</v>
      </c>
      <c r="J10499" s="4">
        <v>6.5</v>
      </c>
      <c r="K10499" s="4">
        <f t="shared" ref="K10499:K10562" si="656">N10499*0.05</f>
        <v>3.19</v>
      </c>
      <c r="L10499" s="4">
        <f t="shared" ref="L10499:L10562" si="657">I10499+J10499+K10499</f>
        <v>30.69</v>
      </c>
      <c r="M10499" s="6">
        <v>1</v>
      </c>
      <c r="N10499" s="7">
        <v>63.8</v>
      </c>
      <c r="O10499">
        <f t="shared" ref="O10499:O10562" si="658">N10499-L10499</f>
        <v>33.11</v>
      </c>
      <c r="P10499" s="1">
        <f t="shared" ref="P10499:P10562" si="659">O10499/N10499</f>
        <v>0.518965517241379</v>
      </c>
    </row>
    <row r="10500" ht="20" customHeight="1" spans="1:16">
      <c r="A10500" s="4" t="s">
        <v>11587</v>
      </c>
      <c r="B10500" s="4" t="s">
        <v>24</v>
      </c>
      <c r="C10500" s="4" t="s">
        <v>411</v>
      </c>
      <c r="D10500" s="5">
        <v>46201</v>
      </c>
      <c r="E10500" s="5" t="s">
        <v>75</v>
      </c>
      <c r="F10500" s="5" t="s">
        <v>61</v>
      </c>
      <c r="G10500" s="5" t="s">
        <v>76</v>
      </c>
      <c r="H10500" s="4" t="s">
        <v>180</v>
      </c>
      <c r="I10500" s="4" t="str">
        <f>VLOOKUP(H10500,[1]物料!$A$1:$M$65536,13,0)</f>
        <v>25.00</v>
      </c>
      <c r="J10500" s="4">
        <v>8</v>
      </c>
      <c r="K10500" s="4">
        <f t="shared" si="656"/>
        <v>3.44</v>
      </c>
      <c r="L10500" s="4">
        <f t="shared" si="657"/>
        <v>36.44</v>
      </c>
      <c r="M10500" s="6">
        <v>1</v>
      </c>
      <c r="N10500" s="7">
        <v>68.8</v>
      </c>
      <c r="O10500">
        <f t="shared" si="658"/>
        <v>32.36</v>
      </c>
      <c r="P10500" s="1">
        <f t="shared" si="659"/>
        <v>0.470348837209302</v>
      </c>
    </row>
    <row r="10501" ht="20" customHeight="1" spans="1:16">
      <c r="A10501" s="4" t="s">
        <v>11588</v>
      </c>
      <c r="B10501" s="4" t="s">
        <v>17</v>
      </c>
      <c r="C10501" s="4" t="s">
        <v>18</v>
      </c>
      <c r="D10501" s="5">
        <v>46201</v>
      </c>
      <c r="E10501" s="5" t="s">
        <v>808</v>
      </c>
      <c r="F10501" s="5" t="s">
        <v>70</v>
      </c>
      <c r="G10501" s="5" t="s">
        <v>809</v>
      </c>
      <c r="H10501" s="4" t="s">
        <v>2534</v>
      </c>
      <c r="I10501" s="4" t="str">
        <f>VLOOKUP(H10501,[1]物料!$A$1:$M$65536,13,0)</f>
        <v>40.00</v>
      </c>
      <c r="J10501" s="4">
        <v>3</v>
      </c>
      <c r="K10501" s="4">
        <f t="shared" si="656"/>
        <v>5.29</v>
      </c>
      <c r="L10501" s="4">
        <f t="shared" si="657"/>
        <v>48.29</v>
      </c>
      <c r="M10501" s="6">
        <v>1</v>
      </c>
      <c r="N10501" s="7">
        <v>105.8</v>
      </c>
      <c r="O10501">
        <f t="shared" si="658"/>
        <v>57.51</v>
      </c>
      <c r="P10501" s="1">
        <f t="shared" si="659"/>
        <v>0.543572778827977</v>
      </c>
    </row>
    <row r="10502" ht="20" customHeight="1" spans="1:16">
      <c r="A10502" s="4" t="s">
        <v>11589</v>
      </c>
      <c r="B10502" s="4" t="s">
        <v>24</v>
      </c>
      <c r="C10502" s="4" t="s">
        <v>803</v>
      </c>
      <c r="D10502" s="5">
        <v>46201</v>
      </c>
      <c r="E10502" s="5" t="s">
        <v>2525</v>
      </c>
      <c r="F10502" s="5" t="s">
        <v>770</v>
      </c>
      <c r="G10502" s="5" t="s">
        <v>2526</v>
      </c>
      <c r="H10502" s="4" t="s">
        <v>11590</v>
      </c>
      <c r="I10502" s="4" t="str">
        <f>VLOOKUP(H10502,[1]物料!$A$1:$M$65536,13,0)</f>
        <v>17.50</v>
      </c>
      <c r="J10502" s="4">
        <v>6.3</v>
      </c>
      <c r="K10502" s="4">
        <f t="shared" si="656"/>
        <v>1.5535</v>
      </c>
      <c r="L10502" s="4">
        <f t="shared" si="657"/>
        <v>25.3535</v>
      </c>
      <c r="M10502" s="6">
        <v>1</v>
      </c>
      <c r="N10502" s="7">
        <v>31.07</v>
      </c>
      <c r="O10502">
        <f t="shared" si="658"/>
        <v>5.7165</v>
      </c>
      <c r="P10502" s="1">
        <f t="shared" si="659"/>
        <v>0.183987769552623</v>
      </c>
    </row>
    <row r="10503" ht="20" customHeight="1" spans="1:16">
      <c r="A10503" s="4" t="s">
        <v>11591</v>
      </c>
      <c r="B10503" s="4" t="s">
        <v>17</v>
      </c>
      <c r="C10503" s="4" t="s">
        <v>49</v>
      </c>
      <c r="D10503" s="5">
        <v>46201</v>
      </c>
      <c r="E10503" s="5" t="s">
        <v>309</v>
      </c>
      <c r="F10503" s="5" t="s">
        <v>55</v>
      </c>
      <c r="G10503" s="5" t="s">
        <v>310</v>
      </c>
      <c r="H10503" s="4" t="s">
        <v>957</v>
      </c>
      <c r="I10503" s="4" t="str">
        <f>VLOOKUP(H10503,[1]物料!$A$1:$M$65536,13,0)</f>
        <v>65.00</v>
      </c>
      <c r="J10503" s="4">
        <v>7.2</v>
      </c>
      <c r="K10503" s="4">
        <f t="shared" si="656"/>
        <v>8.493</v>
      </c>
      <c r="L10503" s="4">
        <f t="shared" si="657"/>
        <v>80.693</v>
      </c>
      <c r="M10503" s="6">
        <v>1</v>
      </c>
      <c r="N10503" s="7">
        <v>169.86</v>
      </c>
      <c r="O10503">
        <f t="shared" si="658"/>
        <v>89.167</v>
      </c>
      <c r="P10503" s="1">
        <f t="shared" si="659"/>
        <v>0.524944071588367</v>
      </c>
    </row>
    <row r="10504" ht="20" customHeight="1" spans="1:16">
      <c r="A10504" s="4" t="s">
        <v>11592</v>
      </c>
      <c r="B10504" s="4" t="s">
        <v>24</v>
      </c>
      <c r="C10504" s="4" t="s">
        <v>87</v>
      </c>
      <c r="D10504" s="5">
        <v>46201</v>
      </c>
      <c r="E10504" s="5" t="s">
        <v>83</v>
      </c>
      <c r="F10504" s="5" t="s">
        <v>55</v>
      </c>
      <c r="G10504" s="5" t="s">
        <v>84</v>
      </c>
      <c r="H10504" s="4" t="s">
        <v>138</v>
      </c>
      <c r="I10504" s="4" t="str">
        <f>VLOOKUP(H10504,[1]物料!$A$1:$M$65536,13,0)</f>
        <v>52.00</v>
      </c>
      <c r="J10504" s="4">
        <v>18</v>
      </c>
      <c r="K10504" s="4">
        <f t="shared" si="656"/>
        <v>7.3815</v>
      </c>
      <c r="L10504" s="4">
        <f t="shared" si="657"/>
        <v>77.3815</v>
      </c>
      <c r="M10504" s="6">
        <v>1</v>
      </c>
      <c r="N10504" s="7">
        <v>147.63</v>
      </c>
      <c r="O10504">
        <f t="shared" si="658"/>
        <v>70.2485</v>
      </c>
      <c r="P10504" s="1">
        <f t="shared" si="659"/>
        <v>0.475841631104789</v>
      </c>
    </row>
    <row r="10505" ht="20" customHeight="1" spans="1:16">
      <c r="A10505" s="4" t="s">
        <v>11593</v>
      </c>
      <c r="B10505" s="4" t="s">
        <v>17</v>
      </c>
      <c r="C10505" s="4" t="s">
        <v>49</v>
      </c>
      <c r="D10505" s="5">
        <v>46201</v>
      </c>
      <c r="E10505" s="5" t="s">
        <v>101</v>
      </c>
      <c r="F10505" s="5" t="s">
        <v>20</v>
      </c>
      <c r="G10505" s="5" t="s">
        <v>102</v>
      </c>
      <c r="H10505" s="4" t="s">
        <v>109</v>
      </c>
      <c r="I10505" s="4" t="str">
        <f>VLOOKUP(H10505,[1]物料!$A$1:$M$65536,13,0)</f>
        <v>23.30</v>
      </c>
      <c r="J10505" s="4">
        <v>3</v>
      </c>
      <c r="K10505" s="4">
        <f t="shared" si="656"/>
        <v>2.74</v>
      </c>
      <c r="L10505" s="4">
        <f t="shared" si="657"/>
        <v>29.04</v>
      </c>
      <c r="M10505" s="6">
        <v>1</v>
      </c>
      <c r="N10505" s="7">
        <v>54.8</v>
      </c>
      <c r="O10505">
        <f t="shared" si="658"/>
        <v>25.76</v>
      </c>
      <c r="P10505" s="1">
        <f t="shared" si="659"/>
        <v>0.47007299270073</v>
      </c>
    </row>
    <row r="10506" ht="20" customHeight="1" spans="1:16">
      <c r="A10506" s="4" t="s">
        <v>11594</v>
      </c>
      <c r="B10506" s="4" t="s">
        <v>24</v>
      </c>
      <c r="C10506" s="4" t="s">
        <v>44</v>
      </c>
      <c r="D10506" s="5">
        <v>46201</v>
      </c>
      <c r="E10506" s="5" t="s">
        <v>384</v>
      </c>
      <c r="F10506" s="5" t="s">
        <v>20</v>
      </c>
      <c r="G10506" s="5" t="s">
        <v>385</v>
      </c>
      <c r="H10506" s="4" t="s">
        <v>596</v>
      </c>
      <c r="I10506" s="4" t="str">
        <f>VLOOKUP(H10506,[1]物料!$A$1:$M$65536,13,0)</f>
        <v>36.60</v>
      </c>
      <c r="J10506" s="4">
        <v>6.5</v>
      </c>
      <c r="K10506" s="4">
        <f t="shared" si="656"/>
        <v>4.435</v>
      </c>
      <c r="L10506" s="4">
        <f t="shared" si="657"/>
        <v>47.535</v>
      </c>
      <c r="M10506" s="6">
        <v>1</v>
      </c>
      <c r="N10506" s="7">
        <v>88.7</v>
      </c>
      <c r="O10506">
        <f t="shared" si="658"/>
        <v>41.165</v>
      </c>
      <c r="P10506" s="1">
        <f t="shared" si="659"/>
        <v>0.464092446448703</v>
      </c>
    </row>
    <row r="10507" ht="20" customHeight="1" spans="1:16">
      <c r="A10507" s="4" t="s">
        <v>11595</v>
      </c>
      <c r="B10507" s="4" t="s">
        <v>17</v>
      </c>
      <c r="C10507" s="4" t="s">
        <v>113</v>
      </c>
      <c r="D10507" s="5">
        <v>46201</v>
      </c>
      <c r="E10507" s="5" t="s">
        <v>60</v>
      </c>
      <c r="F10507" s="5" t="s">
        <v>61</v>
      </c>
      <c r="G10507" s="5" t="s">
        <v>62</v>
      </c>
      <c r="H10507" s="4" t="s">
        <v>63</v>
      </c>
      <c r="I10507" s="4" t="str">
        <f>VLOOKUP(H10507,[1]物料!$A$1:$M$65536,13,0)</f>
        <v>24.00</v>
      </c>
      <c r="J10507" s="4">
        <v>4.5</v>
      </c>
      <c r="K10507" s="4">
        <f t="shared" si="656"/>
        <v>3.44</v>
      </c>
      <c r="L10507" s="4">
        <f t="shared" si="657"/>
        <v>31.94</v>
      </c>
      <c r="M10507" s="6">
        <v>1</v>
      </c>
      <c r="N10507" s="7">
        <v>68.8</v>
      </c>
      <c r="O10507">
        <f t="shared" si="658"/>
        <v>36.86</v>
      </c>
      <c r="P10507" s="1">
        <f t="shared" si="659"/>
        <v>0.535755813953488</v>
      </c>
    </row>
    <row r="10508" ht="20" customHeight="1" spans="1:16">
      <c r="A10508" s="4" t="s">
        <v>11596</v>
      </c>
      <c r="B10508" s="4" t="s">
        <v>24</v>
      </c>
      <c r="C10508" s="4" t="s">
        <v>119</v>
      </c>
      <c r="D10508" s="5">
        <v>46201</v>
      </c>
      <c r="E10508" s="5" t="s">
        <v>60</v>
      </c>
      <c r="F10508" s="5" t="s">
        <v>61</v>
      </c>
      <c r="G10508" s="5" t="s">
        <v>62</v>
      </c>
      <c r="H10508" s="4" t="s">
        <v>63</v>
      </c>
      <c r="I10508" s="4" t="str">
        <f>VLOOKUP(H10508,[1]物料!$A$1:$M$65536,13,0)</f>
        <v>24.00</v>
      </c>
      <c r="J10508" s="4">
        <v>8</v>
      </c>
      <c r="K10508" s="4">
        <f t="shared" si="656"/>
        <v>3.435</v>
      </c>
      <c r="L10508" s="4">
        <f t="shared" si="657"/>
        <v>35.435</v>
      </c>
      <c r="M10508" s="6">
        <v>1</v>
      </c>
      <c r="N10508" s="7">
        <v>68.7</v>
      </c>
      <c r="O10508">
        <f t="shared" si="658"/>
        <v>33.265</v>
      </c>
      <c r="P10508" s="1">
        <f t="shared" si="659"/>
        <v>0.484206695778748</v>
      </c>
    </row>
    <row r="10509" ht="20" customHeight="1" spans="1:16">
      <c r="A10509" s="4" t="s">
        <v>11597</v>
      </c>
      <c r="B10509" s="4" t="s">
        <v>17</v>
      </c>
      <c r="C10509" s="4" t="s">
        <v>49</v>
      </c>
      <c r="D10509" s="5">
        <v>46201</v>
      </c>
      <c r="E10509" s="5" t="s">
        <v>54</v>
      </c>
      <c r="F10509" s="5" t="s">
        <v>55</v>
      </c>
      <c r="G10509" s="5" t="s">
        <v>56</v>
      </c>
      <c r="H10509" s="4" t="s">
        <v>57</v>
      </c>
      <c r="I10509" s="4" t="str">
        <f>VLOOKUP(H10509,[1]物料!$A$1:$M$65536,13,0)</f>
        <v>12.00</v>
      </c>
      <c r="J10509" s="4">
        <v>4.5</v>
      </c>
      <c r="K10509" s="4">
        <f t="shared" si="656"/>
        <v>2.08</v>
      </c>
      <c r="L10509" s="4">
        <f t="shared" si="657"/>
        <v>18.58</v>
      </c>
      <c r="M10509" s="6">
        <v>1</v>
      </c>
      <c r="N10509" s="7">
        <v>41.6</v>
      </c>
      <c r="O10509">
        <f t="shared" si="658"/>
        <v>23.02</v>
      </c>
      <c r="P10509" s="1">
        <f t="shared" si="659"/>
        <v>0.553365384615385</v>
      </c>
    </row>
    <row r="10510" ht="20" customHeight="1" spans="1:16">
      <c r="A10510" s="4" t="s">
        <v>11598</v>
      </c>
      <c r="B10510" s="4" t="s">
        <v>17</v>
      </c>
      <c r="C10510" s="4" t="s">
        <v>49</v>
      </c>
      <c r="D10510" s="5">
        <v>46201</v>
      </c>
      <c r="E10510" s="5" t="s">
        <v>54</v>
      </c>
      <c r="F10510" s="5" t="s">
        <v>55</v>
      </c>
      <c r="G10510" s="5" t="s">
        <v>56</v>
      </c>
      <c r="H10510" s="4" t="s">
        <v>57</v>
      </c>
      <c r="I10510" s="4" t="str">
        <f>VLOOKUP(H10510,[1]物料!$A$1:$M$65536,13,0)</f>
        <v>12.00</v>
      </c>
      <c r="J10510" s="4">
        <v>4.5</v>
      </c>
      <c r="K10510" s="4">
        <f t="shared" si="656"/>
        <v>1.875</v>
      </c>
      <c r="L10510" s="4">
        <f t="shared" si="657"/>
        <v>18.375</v>
      </c>
      <c r="M10510" s="6">
        <v>1</v>
      </c>
      <c r="N10510" s="7">
        <v>37.5</v>
      </c>
      <c r="O10510">
        <f t="shared" si="658"/>
        <v>19.125</v>
      </c>
      <c r="P10510" s="1">
        <f t="shared" si="659"/>
        <v>0.51</v>
      </c>
    </row>
    <row r="10511" ht="20" customHeight="1" spans="1:16">
      <c r="A10511" s="4" t="s">
        <v>11599</v>
      </c>
      <c r="B10511" s="4" t="s">
        <v>17</v>
      </c>
      <c r="C10511" s="4" t="s">
        <v>18</v>
      </c>
      <c r="D10511" s="5">
        <v>46201</v>
      </c>
      <c r="E10511" s="5" t="s">
        <v>19</v>
      </c>
      <c r="F10511" s="5" t="s">
        <v>20</v>
      </c>
      <c r="G10511" s="5" t="s">
        <v>21</v>
      </c>
      <c r="H10511" s="4" t="s">
        <v>107</v>
      </c>
      <c r="I10511" s="4" t="str">
        <f>VLOOKUP(H10511,[1]物料!$A$1:$M$65536,13,0)</f>
        <v>43.30</v>
      </c>
      <c r="J10511" s="4">
        <v>3.5</v>
      </c>
      <c r="K10511" s="4">
        <f t="shared" si="656"/>
        <v>4.0235</v>
      </c>
      <c r="L10511" s="4">
        <f t="shared" si="657"/>
        <v>50.8235</v>
      </c>
      <c r="M10511" s="6">
        <v>1</v>
      </c>
      <c r="N10511" s="7">
        <v>80.47</v>
      </c>
      <c r="O10511">
        <f t="shared" si="658"/>
        <v>29.6465</v>
      </c>
      <c r="P10511" s="1">
        <f t="shared" si="659"/>
        <v>0.368416801292407</v>
      </c>
    </row>
    <row r="10512" ht="20" customHeight="1" spans="1:16">
      <c r="A10512" s="4" t="s">
        <v>11600</v>
      </c>
      <c r="B10512" s="4" t="s">
        <v>24</v>
      </c>
      <c r="C10512" s="4" t="s">
        <v>119</v>
      </c>
      <c r="D10512" s="5">
        <v>46201</v>
      </c>
      <c r="E10512" s="5" t="s">
        <v>60</v>
      </c>
      <c r="F10512" s="5" t="s">
        <v>61</v>
      </c>
      <c r="G10512" s="5" t="s">
        <v>62</v>
      </c>
      <c r="H10512" s="4" t="s">
        <v>63</v>
      </c>
      <c r="I10512" s="4" t="str">
        <f>VLOOKUP(H10512,[1]物料!$A$1:$M$65536,13,0)</f>
        <v>24.00</v>
      </c>
      <c r="J10512" s="4">
        <v>8</v>
      </c>
      <c r="K10512" s="4">
        <f t="shared" si="656"/>
        <v>3.225</v>
      </c>
      <c r="L10512" s="4">
        <f t="shared" si="657"/>
        <v>35.225</v>
      </c>
      <c r="M10512" s="6">
        <v>1</v>
      </c>
      <c r="N10512" s="7">
        <v>64.5</v>
      </c>
      <c r="O10512">
        <f t="shared" si="658"/>
        <v>29.275</v>
      </c>
      <c r="P10512" s="1">
        <f t="shared" si="659"/>
        <v>0.453875968992248</v>
      </c>
    </row>
    <row r="10513" ht="20" customHeight="1" spans="1:16">
      <c r="A10513" s="4" t="s">
        <v>11601</v>
      </c>
      <c r="B10513" s="4" t="s">
        <v>24</v>
      </c>
      <c r="C10513" s="4" t="s">
        <v>59</v>
      </c>
      <c r="D10513" s="5">
        <v>46201</v>
      </c>
      <c r="E10513" s="5" t="s">
        <v>60</v>
      </c>
      <c r="F10513" s="5" t="s">
        <v>61</v>
      </c>
      <c r="G10513" s="5" t="s">
        <v>62</v>
      </c>
      <c r="H10513" s="4" t="s">
        <v>63</v>
      </c>
      <c r="I10513" s="4" t="str">
        <f>VLOOKUP(H10513,[1]物料!$A$1:$M$65536,13,0)</f>
        <v>24.00</v>
      </c>
      <c r="J10513" s="4">
        <v>8</v>
      </c>
      <c r="K10513" s="4">
        <f t="shared" si="656"/>
        <v>3.49</v>
      </c>
      <c r="L10513" s="4">
        <f t="shared" si="657"/>
        <v>35.49</v>
      </c>
      <c r="M10513" s="6">
        <v>1</v>
      </c>
      <c r="N10513" s="7">
        <v>69.8</v>
      </c>
      <c r="O10513">
        <f t="shared" si="658"/>
        <v>34.31</v>
      </c>
      <c r="P10513" s="1">
        <f t="shared" si="659"/>
        <v>0.491547277936963</v>
      </c>
    </row>
    <row r="10514" ht="20" customHeight="1" spans="1:16">
      <c r="A10514" s="4" t="s">
        <v>11602</v>
      </c>
      <c r="B10514" s="4" t="s">
        <v>24</v>
      </c>
      <c r="C10514" s="4" t="s">
        <v>150</v>
      </c>
      <c r="D10514" s="5">
        <v>46201</v>
      </c>
      <c r="E10514" s="5" t="s">
        <v>90</v>
      </c>
      <c r="F10514" s="5" t="s">
        <v>55</v>
      </c>
      <c r="G10514" s="5" t="s">
        <v>91</v>
      </c>
      <c r="H10514" s="4" t="s">
        <v>479</v>
      </c>
      <c r="I10514" s="4" t="str">
        <f>VLOOKUP(H10514,[1]物料!$A$1:$M$65536,13,0)</f>
        <v>40.00</v>
      </c>
      <c r="J10514" s="4">
        <v>10.7</v>
      </c>
      <c r="K10514" s="4">
        <f t="shared" si="656"/>
        <v>6.44</v>
      </c>
      <c r="L10514" s="4">
        <f t="shared" si="657"/>
        <v>57.14</v>
      </c>
      <c r="M10514" s="6">
        <v>1</v>
      </c>
      <c r="N10514" s="7">
        <v>128.8</v>
      </c>
      <c r="O10514">
        <f t="shared" si="658"/>
        <v>71.66</v>
      </c>
      <c r="P10514" s="1">
        <f t="shared" si="659"/>
        <v>0.556366459627329</v>
      </c>
    </row>
    <row r="10515" ht="20" customHeight="1" spans="1:16">
      <c r="A10515" s="4" t="s">
        <v>11603</v>
      </c>
      <c r="B10515" s="4" t="s">
        <v>24</v>
      </c>
      <c r="C10515" s="4" t="s">
        <v>87</v>
      </c>
      <c r="D10515" s="5">
        <v>46201</v>
      </c>
      <c r="E10515" s="5" t="s">
        <v>90</v>
      </c>
      <c r="F10515" s="5" t="s">
        <v>55</v>
      </c>
      <c r="G10515" s="5" t="s">
        <v>91</v>
      </c>
      <c r="H10515" s="4" t="s">
        <v>475</v>
      </c>
      <c r="I10515" s="4" t="str">
        <f>VLOOKUP(H10515,[1]物料!$A$1:$M$65536,13,0)</f>
        <v>40.00</v>
      </c>
      <c r="J10515" s="4">
        <v>10.7</v>
      </c>
      <c r="K10515" s="4">
        <f t="shared" si="656"/>
        <v>6.273</v>
      </c>
      <c r="L10515" s="4">
        <f t="shared" si="657"/>
        <v>56.973</v>
      </c>
      <c r="M10515" s="6">
        <v>1</v>
      </c>
      <c r="N10515" s="7">
        <v>125.46</v>
      </c>
      <c r="O10515">
        <f t="shared" si="658"/>
        <v>68.487</v>
      </c>
      <c r="P10515" s="1">
        <f t="shared" si="659"/>
        <v>0.545887135341942</v>
      </c>
    </row>
    <row r="10516" ht="20" customHeight="1" spans="1:16">
      <c r="A10516" s="4" t="s">
        <v>11604</v>
      </c>
      <c r="B10516" s="4" t="s">
        <v>24</v>
      </c>
      <c r="C10516" s="4" t="s">
        <v>150</v>
      </c>
      <c r="D10516" s="5">
        <v>46201</v>
      </c>
      <c r="E10516" s="5" t="s">
        <v>115</v>
      </c>
      <c r="F10516" s="5" t="s">
        <v>70</v>
      </c>
      <c r="G10516" s="5" t="s">
        <v>116</v>
      </c>
      <c r="H10516" s="4" t="s">
        <v>253</v>
      </c>
      <c r="I10516" s="4" t="str">
        <f>VLOOKUP(H10516,[1]物料!$A$1:$M$65536,13,0)</f>
        <v>42.00</v>
      </c>
      <c r="J10516" s="4">
        <v>6.5</v>
      </c>
      <c r="K10516" s="4">
        <f t="shared" si="656"/>
        <v>4.94</v>
      </c>
      <c r="L10516" s="4">
        <f t="shared" si="657"/>
        <v>53.44</v>
      </c>
      <c r="M10516" s="6">
        <v>1</v>
      </c>
      <c r="N10516" s="7">
        <v>98.8</v>
      </c>
      <c r="O10516">
        <f t="shared" si="658"/>
        <v>45.36</v>
      </c>
      <c r="P10516" s="1">
        <f t="shared" si="659"/>
        <v>0.459109311740891</v>
      </c>
    </row>
    <row r="10517" ht="20" customHeight="1" spans="1:16">
      <c r="A10517" s="4" t="s">
        <v>11605</v>
      </c>
      <c r="B10517" s="4" t="s">
        <v>24</v>
      </c>
      <c r="C10517" s="4" t="s">
        <v>87</v>
      </c>
      <c r="D10517" s="5">
        <v>46201</v>
      </c>
      <c r="E10517" s="5" t="s">
        <v>83</v>
      </c>
      <c r="F10517" s="5" t="s">
        <v>55</v>
      </c>
      <c r="G10517" s="5" t="s">
        <v>84</v>
      </c>
      <c r="H10517" s="4" t="s">
        <v>85</v>
      </c>
      <c r="I10517" s="4" t="str">
        <f>VLOOKUP(H10517,[1]物料!$A$1:$M$65536,13,0)</f>
        <v>52.00</v>
      </c>
      <c r="J10517" s="4">
        <v>18</v>
      </c>
      <c r="K10517" s="4">
        <f t="shared" si="656"/>
        <v>7.19</v>
      </c>
      <c r="L10517" s="4">
        <f t="shared" si="657"/>
        <v>77.19</v>
      </c>
      <c r="M10517" s="6">
        <v>1</v>
      </c>
      <c r="N10517" s="7">
        <v>143.8</v>
      </c>
      <c r="O10517">
        <f t="shared" si="658"/>
        <v>66.61</v>
      </c>
      <c r="P10517" s="1">
        <f t="shared" si="659"/>
        <v>0.463212795549374</v>
      </c>
    </row>
    <row r="10518" ht="20" customHeight="1" spans="1:16">
      <c r="A10518" s="4" t="s">
        <v>11606</v>
      </c>
      <c r="B10518" s="4" t="s">
        <v>24</v>
      </c>
      <c r="C10518" s="4" t="s">
        <v>59</v>
      </c>
      <c r="D10518" s="5">
        <v>46201</v>
      </c>
      <c r="E10518" s="5" t="s">
        <v>128</v>
      </c>
      <c r="F10518" s="5" t="s">
        <v>55</v>
      </c>
      <c r="G10518" s="5" t="s">
        <v>129</v>
      </c>
      <c r="H10518" s="4" t="s">
        <v>247</v>
      </c>
      <c r="I10518" s="4" t="str">
        <f>VLOOKUP(H10518,[1]物料!$A$1:$M$65536,13,0)</f>
        <v>18.00</v>
      </c>
      <c r="J10518" s="4">
        <v>8</v>
      </c>
      <c r="K10518" s="4">
        <f t="shared" si="656"/>
        <v>2.94</v>
      </c>
      <c r="L10518" s="4">
        <f t="shared" si="657"/>
        <v>28.94</v>
      </c>
      <c r="M10518" s="6">
        <v>1</v>
      </c>
      <c r="N10518" s="7">
        <v>58.8</v>
      </c>
      <c r="O10518">
        <f t="shared" si="658"/>
        <v>29.86</v>
      </c>
      <c r="P10518" s="1">
        <f t="shared" si="659"/>
        <v>0.507823129251701</v>
      </c>
    </row>
    <row r="10519" ht="20" customHeight="1" spans="1:16">
      <c r="A10519" s="4" t="s">
        <v>11607</v>
      </c>
      <c r="B10519" s="4" t="s">
        <v>17</v>
      </c>
      <c r="C10519" s="4" t="s">
        <v>234</v>
      </c>
      <c r="D10519" s="5">
        <v>46201</v>
      </c>
      <c r="E10519" s="5" t="s">
        <v>999</v>
      </c>
      <c r="F10519" s="5" t="s">
        <v>39</v>
      </c>
      <c r="G10519" s="5" t="s">
        <v>1000</v>
      </c>
      <c r="H10519" s="4" t="s">
        <v>1001</v>
      </c>
      <c r="I10519" s="4" t="str">
        <f>VLOOKUP(H10519,[1]物料!$A$1:$M$65536,13,0)</f>
        <v>18.50</v>
      </c>
      <c r="J10519" s="4">
        <v>1.9</v>
      </c>
      <c r="K10519" s="4">
        <f t="shared" si="656"/>
        <v>2.6895</v>
      </c>
      <c r="L10519" s="4">
        <f t="shared" si="657"/>
        <v>23.0895</v>
      </c>
      <c r="M10519" s="6">
        <v>1</v>
      </c>
      <c r="N10519" s="7">
        <v>53.79</v>
      </c>
      <c r="O10519">
        <f t="shared" si="658"/>
        <v>30.7005</v>
      </c>
      <c r="P10519" s="1">
        <f t="shared" si="659"/>
        <v>0.570747350808701</v>
      </c>
    </row>
    <row r="10520" ht="20" customHeight="1" spans="1:16">
      <c r="A10520" s="4" t="s">
        <v>11608</v>
      </c>
      <c r="B10520" s="4" t="s">
        <v>24</v>
      </c>
      <c r="C10520" s="4" t="s">
        <v>59</v>
      </c>
      <c r="D10520" s="5">
        <v>46201</v>
      </c>
      <c r="E10520" s="5" t="s">
        <v>115</v>
      </c>
      <c r="F10520" s="5" t="s">
        <v>70</v>
      </c>
      <c r="G10520" s="5" t="s">
        <v>116</v>
      </c>
      <c r="H10520" s="4" t="s">
        <v>132</v>
      </c>
      <c r="I10520" s="4" t="str">
        <f>VLOOKUP(H10520,[1]物料!$A$1:$M$65536,13,0)</f>
        <v>42.00</v>
      </c>
      <c r="J10520" s="4">
        <v>6.5</v>
      </c>
      <c r="K10520" s="4">
        <f t="shared" si="656"/>
        <v>10.98</v>
      </c>
      <c r="L10520" s="4">
        <f t="shared" si="657"/>
        <v>59.48</v>
      </c>
      <c r="M10520" s="6">
        <v>2</v>
      </c>
      <c r="N10520" s="7">
        <v>219.6</v>
      </c>
      <c r="O10520">
        <f t="shared" si="658"/>
        <v>160.12</v>
      </c>
      <c r="P10520" s="1">
        <f t="shared" si="659"/>
        <v>0.729143897996357</v>
      </c>
    </row>
    <row r="10521" ht="20" customHeight="1" spans="1:16">
      <c r="A10521" s="4" t="s">
        <v>11609</v>
      </c>
      <c r="B10521" s="4" t="s">
        <v>17</v>
      </c>
      <c r="C10521" s="4" t="s">
        <v>18</v>
      </c>
      <c r="D10521" s="5">
        <v>46201</v>
      </c>
      <c r="E10521" s="5" t="s">
        <v>384</v>
      </c>
      <c r="F10521" s="5" t="s">
        <v>20</v>
      </c>
      <c r="G10521" s="5" t="s">
        <v>385</v>
      </c>
      <c r="H10521" s="4" t="s">
        <v>894</v>
      </c>
      <c r="I10521" s="4" t="str">
        <f>VLOOKUP(H10521,[1]物料!$A$1:$M$65536,13,0)</f>
        <v>36.60</v>
      </c>
      <c r="J10521" s="4">
        <v>3</v>
      </c>
      <c r="K10521" s="4">
        <f t="shared" si="656"/>
        <v>4.94</v>
      </c>
      <c r="L10521" s="4">
        <f t="shared" si="657"/>
        <v>44.54</v>
      </c>
      <c r="M10521" s="6">
        <v>1</v>
      </c>
      <c r="N10521" s="7">
        <v>98.8</v>
      </c>
      <c r="O10521">
        <f t="shared" si="658"/>
        <v>54.26</v>
      </c>
      <c r="P10521" s="1">
        <f t="shared" si="659"/>
        <v>0.54919028340081</v>
      </c>
    </row>
    <row r="10522" ht="20" customHeight="1" spans="1:16">
      <c r="A10522" s="4" t="s">
        <v>11610</v>
      </c>
      <c r="B10522" s="4" t="s">
        <v>24</v>
      </c>
      <c r="C10522" s="4" t="s">
        <v>98</v>
      </c>
      <c r="D10522" s="5">
        <v>46201</v>
      </c>
      <c r="E10522" s="5" t="s">
        <v>69</v>
      </c>
      <c r="F10522" s="5" t="s">
        <v>70</v>
      </c>
      <c r="G10522" s="5" t="s">
        <v>71</v>
      </c>
      <c r="H10522" s="4" t="s">
        <v>1583</v>
      </c>
      <c r="I10522" s="4" t="str">
        <f>VLOOKUP(H10522,[1]物料!$A$1:$M$65536,13,0)</f>
        <v>45.00</v>
      </c>
      <c r="J10522" s="4">
        <v>6.5</v>
      </c>
      <c r="K10522" s="4">
        <f t="shared" si="656"/>
        <v>5.79</v>
      </c>
      <c r="L10522" s="4">
        <f t="shared" si="657"/>
        <v>57.29</v>
      </c>
      <c r="M10522" s="6">
        <v>1</v>
      </c>
      <c r="N10522" s="7">
        <v>115.8</v>
      </c>
      <c r="O10522">
        <f t="shared" si="658"/>
        <v>58.51</v>
      </c>
      <c r="P10522" s="1">
        <f t="shared" si="659"/>
        <v>0.505267702936097</v>
      </c>
    </row>
    <row r="10523" ht="20" customHeight="1" spans="1:16">
      <c r="A10523" s="4" t="s">
        <v>11611</v>
      </c>
      <c r="B10523" s="4" t="s">
        <v>24</v>
      </c>
      <c r="C10523" s="4" t="s">
        <v>25</v>
      </c>
      <c r="D10523" s="5">
        <v>46201</v>
      </c>
      <c r="E10523" s="5" t="s">
        <v>6284</v>
      </c>
      <c r="F10523" s="5" t="s">
        <v>265</v>
      </c>
      <c r="G10523" s="5" t="s">
        <v>6285</v>
      </c>
      <c r="H10523" s="4" t="s">
        <v>11612</v>
      </c>
      <c r="I10523" s="4" t="str">
        <f>VLOOKUP(H10523,[1]物料!$A$1:$M$65536,13,0)</f>
        <v>11.00</v>
      </c>
      <c r="J10523" s="4">
        <v>7</v>
      </c>
      <c r="K10523" s="4">
        <f t="shared" si="656"/>
        <v>1.59</v>
      </c>
      <c r="L10523" s="4">
        <f t="shared" si="657"/>
        <v>19.59</v>
      </c>
      <c r="M10523" s="6">
        <v>1</v>
      </c>
      <c r="N10523" s="7">
        <v>31.8</v>
      </c>
      <c r="O10523">
        <f t="shared" si="658"/>
        <v>12.21</v>
      </c>
      <c r="P10523" s="1">
        <f t="shared" si="659"/>
        <v>0.383962264150943</v>
      </c>
    </row>
    <row r="10524" ht="20" customHeight="1" spans="1:16">
      <c r="A10524" s="4" t="s">
        <v>11611</v>
      </c>
      <c r="B10524" s="4" t="s">
        <v>24</v>
      </c>
      <c r="C10524" s="4" t="s">
        <v>25</v>
      </c>
      <c r="D10524" s="5">
        <v>46201</v>
      </c>
      <c r="E10524" s="5" t="s">
        <v>6284</v>
      </c>
      <c r="F10524" s="5" t="s">
        <v>265</v>
      </c>
      <c r="G10524" s="5" t="s">
        <v>6285</v>
      </c>
      <c r="H10524" s="4" t="s">
        <v>11613</v>
      </c>
      <c r="I10524" s="4" t="str">
        <f>VLOOKUP(H10524,[1]物料!$A$1:$M$65536,13,0)</f>
        <v>11.00</v>
      </c>
      <c r="J10524" s="4">
        <v>7</v>
      </c>
      <c r="K10524" s="4">
        <f t="shared" si="656"/>
        <v>1.59</v>
      </c>
      <c r="L10524" s="4">
        <f t="shared" si="657"/>
        <v>19.59</v>
      </c>
      <c r="M10524" s="6">
        <v>1</v>
      </c>
      <c r="N10524" s="7">
        <v>31.8</v>
      </c>
      <c r="O10524">
        <f t="shared" si="658"/>
        <v>12.21</v>
      </c>
      <c r="P10524" s="1">
        <f t="shared" si="659"/>
        <v>0.383962264150943</v>
      </c>
    </row>
    <row r="10525" ht="20" customHeight="1" spans="1:16">
      <c r="A10525" s="4" t="s">
        <v>11614</v>
      </c>
      <c r="B10525" s="4" t="s">
        <v>24</v>
      </c>
      <c r="C10525" s="4" t="s">
        <v>411</v>
      </c>
      <c r="D10525" s="5">
        <v>46201</v>
      </c>
      <c r="E10525" s="5" t="s">
        <v>75</v>
      </c>
      <c r="F10525" s="5" t="s">
        <v>61</v>
      </c>
      <c r="G10525" s="5" t="s">
        <v>76</v>
      </c>
      <c r="H10525" s="4" t="s">
        <v>180</v>
      </c>
      <c r="I10525" s="4" t="str">
        <f>VLOOKUP(H10525,[1]物料!$A$1:$M$65536,13,0)</f>
        <v>25.00</v>
      </c>
      <c r="J10525" s="4">
        <v>8</v>
      </c>
      <c r="K10525" s="4">
        <f t="shared" si="656"/>
        <v>3.44</v>
      </c>
      <c r="L10525" s="4">
        <f t="shared" si="657"/>
        <v>36.44</v>
      </c>
      <c r="M10525" s="6">
        <v>1</v>
      </c>
      <c r="N10525" s="7">
        <v>68.8</v>
      </c>
      <c r="O10525">
        <f t="shared" si="658"/>
        <v>32.36</v>
      </c>
      <c r="P10525" s="1">
        <f t="shared" si="659"/>
        <v>0.470348837209302</v>
      </c>
    </row>
    <row r="10526" ht="20" customHeight="1" spans="1:16">
      <c r="A10526" s="4" t="s">
        <v>11615</v>
      </c>
      <c r="B10526" s="4" t="s">
        <v>24</v>
      </c>
      <c r="C10526" s="4" t="s">
        <v>411</v>
      </c>
      <c r="D10526" s="5">
        <v>46201</v>
      </c>
      <c r="E10526" s="5" t="s">
        <v>60</v>
      </c>
      <c r="F10526" s="5" t="s">
        <v>61</v>
      </c>
      <c r="G10526" s="5" t="s">
        <v>62</v>
      </c>
      <c r="H10526" s="4" t="s">
        <v>380</v>
      </c>
      <c r="I10526" s="4" t="str">
        <f>VLOOKUP(H10526,[1]物料!$A$1:$M$65536,13,0)</f>
        <v>29.00</v>
      </c>
      <c r="J10526" s="4">
        <v>8</v>
      </c>
      <c r="K10526" s="4">
        <f t="shared" si="656"/>
        <v>3.94</v>
      </c>
      <c r="L10526" s="4">
        <f t="shared" si="657"/>
        <v>40.94</v>
      </c>
      <c r="M10526" s="6">
        <v>1</v>
      </c>
      <c r="N10526" s="7">
        <v>78.8</v>
      </c>
      <c r="O10526">
        <f t="shared" si="658"/>
        <v>37.86</v>
      </c>
      <c r="P10526" s="1">
        <f t="shared" si="659"/>
        <v>0.480456852791878</v>
      </c>
    </row>
    <row r="10527" ht="20" customHeight="1" spans="1:16">
      <c r="A10527" s="4" t="s">
        <v>11616</v>
      </c>
      <c r="B10527" s="4" t="s">
        <v>17</v>
      </c>
      <c r="C10527" s="4" t="s">
        <v>538</v>
      </c>
      <c r="D10527" s="5">
        <v>46201</v>
      </c>
      <c r="E10527" s="5" t="s">
        <v>83</v>
      </c>
      <c r="F10527" s="5" t="s">
        <v>55</v>
      </c>
      <c r="G10527" s="5" t="s">
        <v>84</v>
      </c>
      <c r="H10527" s="4" t="s">
        <v>147</v>
      </c>
      <c r="I10527" s="4" t="str">
        <f>VLOOKUP(H10527,[1]物料!$A$1:$M$65536,13,0)</f>
        <v>52.00</v>
      </c>
      <c r="J10527" s="4">
        <v>14.5</v>
      </c>
      <c r="K10527" s="4">
        <f t="shared" si="656"/>
        <v>7.76</v>
      </c>
      <c r="L10527" s="4">
        <f t="shared" si="657"/>
        <v>74.26</v>
      </c>
      <c r="M10527" s="6">
        <v>1</v>
      </c>
      <c r="N10527" s="7">
        <v>155.2</v>
      </c>
      <c r="O10527">
        <f t="shared" si="658"/>
        <v>80.94</v>
      </c>
      <c r="P10527" s="1">
        <f t="shared" si="659"/>
        <v>0.521520618556701</v>
      </c>
    </row>
    <row r="10528" ht="20" customHeight="1" spans="1:16">
      <c r="A10528" s="4" t="s">
        <v>11617</v>
      </c>
      <c r="B10528" s="4" t="s">
        <v>17</v>
      </c>
      <c r="C10528" s="4" t="s">
        <v>18</v>
      </c>
      <c r="D10528" s="5">
        <v>46201</v>
      </c>
      <c r="E10528" s="5" t="s">
        <v>60</v>
      </c>
      <c r="F10528" s="5" t="s">
        <v>61</v>
      </c>
      <c r="G10528" s="5" t="s">
        <v>62</v>
      </c>
      <c r="H10528" s="4" t="s">
        <v>63</v>
      </c>
      <c r="I10528" s="4" t="str">
        <f>VLOOKUP(H10528,[1]物料!$A$1:$M$65536,13,0)</f>
        <v>24.00</v>
      </c>
      <c r="J10528" s="4">
        <v>4.5</v>
      </c>
      <c r="K10528" s="4">
        <f t="shared" si="656"/>
        <v>3.49</v>
      </c>
      <c r="L10528" s="4">
        <f t="shared" si="657"/>
        <v>31.99</v>
      </c>
      <c r="M10528" s="6">
        <v>1</v>
      </c>
      <c r="N10528" s="7">
        <v>69.8</v>
      </c>
      <c r="O10528">
        <f t="shared" si="658"/>
        <v>37.81</v>
      </c>
      <c r="P10528" s="1">
        <f t="shared" si="659"/>
        <v>0.541690544412607</v>
      </c>
    </row>
    <row r="10529" ht="20" customHeight="1" spans="1:16">
      <c r="A10529" s="4" t="s">
        <v>11618</v>
      </c>
      <c r="B10529" s="4" t="s">
        <v>24</v>
      </c>
      <c r="C10529" s="4" t="s">
        <v>119</v>
      </c>
      <c r="D10529" s="5">
        <v>46201</v>
      </c>
      <c r="E10529" s="5" t="s">
        <v>54</v>
      </c>
      <c r="F10529" s="5" t="s">
        <v>55</v>
      </c>
      <c r="G10529" s="5" t="s">
        <v>56</v>
      </c>
      <c r="H10529" s="4" t="s">
        <v>1409</v>
      </c>
      <c r="I10529" s="4" t="str">
        <f>VLOOKUP(H10529,[1]物料!$A$1:$M$65536,13,0)</f>
        <v>12.00</v>
      </c>
      <c r="J10529" s="4">
        <v>8</v>
      </c>
      <c r="K10529" s="4">
        <f t="shared" si="656"/>
        <v>2.03</v>
      </c>
      <c r="L10529" s="4">
        <f t="shared" si="657"/>
        <v>22.03</v>
      </c>
      <c r="M10529" s="6">
        <v>1</v>
      </c>
      <c r="N10529" s="7">
        <v>40.6</v>
      </c>
      <c r="O10529">
        <f t="shared" si="658"/>
        <v>18.57</v>
      </c>
      <c r="P10529" s="1">
        <f t="shared" si="659"/>
        <v>0.457389162561576</v>
      </c>
    </row>
    <row r="10530" ht="20" customHeight="1" spans="1:16">
      <c r="A10530" s="4" t="s">
        <v>11619</v>
      </c>
      <c r="B10530" s="4" t="s">
        <v>24</v>
      </c>
      <c r="C10530" s="4" t="s">
        <v>74</v>
      </c>
      <c r="D10530" s="5">
        <v>46201</v>
      </c>
      <c r="E10530" s="5" t="s">
        <v>101</v>
      </c>
      <c r="F10530" s="5" t="s">
        <v>20</v>
      </c>
      <c r="G10530" s="5" t="s">
        <v>102</v>
      </c>
      <c r="H10530" s="4" t="s">
        <v>920</v>
      </c>
      <c r="I10530" s="4" t="str">
        <f>VLOOKUP(H10530,[1]物料!$A$1:$M$65536,13,0)</f>
        <v>23.30</v>
      </c>
      <c r="J10530" s="4">
        <v>6.5</v>
      </c>
      <c r="K10530" s="4">
        <f t="shared" si="656"/>
        <v>2.84</v>
      </c>
      <c r="L10530" s="4">
        <f t="shared" si="657"/>
        <v>32.64</v>
      </c>
      <c r="M10530" s="6">
        <v>1</v>
      </c>
      <c r="N10530" s="7">
        <v>56.8</v>
      </c>
      <c r="O10530">
        <f t="shared" si="658"/>
        <v>24.16</v>
      </c>
      <c r="P10530" s="1">
        <f t="shared" si="659"/>
        <v>0.425352112676056</v>
      </c>
    </row>
    <row r="10531" ht="20" customHeight="1" spans="1:16">
      <c r="A10531" s="4" t="s">
        <v>11620</v>
      </c>
      <c r="B10531" s="4" t="s">
        <v>17</v>
      </c>
      <c r="C10531" s="4" t="s">
        <v>18</v>
      </c>
      <c r="D10531" s="5">
        <v>46201</v>
      </c>
      <c r="E10531" s="5" t="s">
        <v>808</v>
      </c>
      <c r="F10531" s="5" t="s">
        <v>70</v>
      </c>
      <c r="G10531" s="5" t="s">
        <v>809</v>
      </c>
      <c r="H10531" s="4" t="s">
        <v>2534</v>
      </c>
      <c r="I10531" s="4" t="str">
        <f>VLOOKUP(H10531,[1]物料!$A$1:$M$65536,13,0)</f>
        <v>40.00</v>
      </c>
      <c r="J10531" s="4">
        <v>3</v>
      </c>
      <c r="K10531" s="4">
        <f t="shared" si="656"/>
        <v>5.29</v>
      </c>
      <c r="L10531" s="4">
        <f t="shared" si="657"/>
        <v>48.29</v>
      </c>
      <c r="M10531" s="6">
        <v>1</v>
      </c>
      <c r="N10531" s="7">
        <v>105.8</v>
      </c>
      <c r="O10531">
        <f t="shared" si="658"/>
        <v>57.51</v>
      </c>
      <c r="P10531" s="1">
        <f t="shared" si="659"/>
        <v>0.543572778827977</v>
      </c>
    </row>
    <row r="10532" ht="20" customHeight="1" spans="1:16">
      <c r="A10532" s="4" t="s">
        <v>11621</v>
      </c>
      <c r="B10532" s="4" t="s">
        <v>24</v>
      </c>
      <c r="C10532" s="4" t="s">
        <v>411</v>
      </c>
      <c r="D10532" s="5">
        <v>46201</v>
      </c>
      <c r="E10532" s="5" t="s">
        <v>90</v>
      </c>
      <c r="F10532" s="5" t="s">
        <v>55</v>
      </c>
      <c r="G10532" s="5" t="s">
        <v>91</v>
      </c>
      <c r="H10532" s="4" t="s">
        <v>99</v>
      </c>
      <c r="I10532" s="4" t="str">
        <f>VLOOKUP(H10532,[1]物料!$A$1:$M$65536,13,0)</f>
        <v>40.00</v>
      </c>
      <c r="J10532" s="4">
        <v>10.7</v>
      </c>
      <c r="K10532" s="4">
        <f t="shared" si="656"/>
        <v>5.44</v>
      </c>
      <c r="L10532" s="4">
        <f t="shared" si="657"/>
        <v>56.14</v>
      </c>
      <c r="M10532" s="6">
        <v>1</v>
      </c>
      <c r="N10532" s="7">
        <v>108.8</v>
      </c>
      <c r="O10532">
        <f t="shared" si="658"/>
        <v>52.66</v>
      </c>
      <c r="P10532" s="1">
        <f t="shared" si="659"/>
        <v>0.484007352941176</v>
      </c>
    </row>
    <row r="10533" ht="20" customHeight="1" spans="1:16">
      <c r="A10533" s="4" t="s">
        <v>11622</v>
      </c>
      <c r="B10533" s="4" t="s">
        <v>24</v>
      </c>
      <c r="C10533" s="4" t="s">
        <v>59</v>
      </c>
      <c r="D10533" s="5">
        <v>46201</v>
      </c>
      <c r="E10533" s="5" t="s">
        <v>83</v>
      </c>
      <c r="F10533" s="5" t="s">
        <v>55</v>
      </c>
      <c r="G10533" s="5" t="s">
        <v>84</v>
      </c>
      <c r="H10533" s="4" t="s">
        <v>138</v>
      </c>
      <c r="I10533" s="4" t="str">
        <f>VLOOKUP(H10533,[1]物料!$A$1:$M$65536,13,0)</f>
        <v>52.00</v>
      </c>
      <c r="J10533" s="4">
        <v>18</v>
      </c>
      <c r="K10533" s="4">
        <f t="shared" si="656"/>
        <v>7.435</v>
      </c>
      <c r="L10533" s="4">
        <f t="shared" si="657"/>
        <v>77.435</v>
      </c>
      <c r="M10533" s="6">
        <v>1</v>
      </c>
      <c r="N10533" s="7">
        <v>148.7</v>
      </c>
      <c r="O10533">
        <f t="shared" si="658"/>
        <v>71.265</v>
      </c>
      <c r="P10533" s="1">
        <f t="shared" si="659"/>
        <v>0.47925353059852</v>
      </c>
    </row>
    <row r="10534" ht="20" customHeight="1" spans="1:16">
      <c r="A10534" s="4" t="s">
        <v>11623</v>
      </c>
      <c r="B10534" s="4" t="s">
        <v>17</v>
      </c>
      <c r="C10534" s="4" t="s">
        <v>18</v>
      </c>
      <c r="D10534" s="5">
        <v>46201</v>
      </c>
      <c r="E10534" s="5" t="s">
        <v>60</v>
      </c>
      <c r="F10534" s="5" t="s">
        <v>61</v>
      </c>
      <c r="G10534" s="5" t="s">
        <v>62</v>
      </c>
      <c r="H10534" s="4" t="s">
        <v>157</v>
      </c>
      <c r="I10534" s="4" t="str">
        <f>VLOOKUP(H10534,[1]物料!$A$1:$M$65536,13,0)</f>
        <v>24.00</v>
      </c>
      <c r="J10534" s="4">
        <v>4.5</v>
      </c>
      <c r="K10534" s="4">
        <f t="shared" si="656"/>
        <v>3.49</v>
      </c>
      <c r="L10534" s="4">
        <f t="shared" si="657"/>
        <v>31.99</v>
      </c>
      <c r="M10534" s="6">
        <v>1</v>
      </c>
      <c r="N10534" s="7">
        <v>69.8</v>
      </c>
      <c r="O10534">
        <f t="shared" si="658"/>
        <v>37.81</v>
      </c>
      <c r="P10534" s="1">
        <f t="shared" si="659"/>
        <v>0.541690544412607</v>
      </c>
    </row>
    <row r="10535" ht="20" customHeight="1" spans="1:16">
      <c r="A10535" s="4" t="s">
        <v>11624</v>
      </c>
      <c r="B10535" s="4" t="s">
        <v>24</v>
      </c>
      <c r="C10535" s="4" t="s">
        <v>59</v>
      </c>
      <c r="D10535" s="5">
        <v>46201</v>
      </c>
      <c r="E10535" s="5" t="s">
        <v>60</v>
      </c>
      <c r="F10535" s="5" t="s">
        <v>61</v>
      </c>
      <c r="G10535" s="5" t="s">
        <v>62</v>
      </c>
      <c r="H10535" s="4" t="s">
        <v>157</v>
      </c>
      <c r="I10535" s="4" t="str">
        <f>VLOOKUP(H10535,[1]物料!$A$1:$M$65536,13,0)</f>
        <v>24.00</v>
      </c>
      <c r="J10535" s="4">
        <v>8</v>
      </c>
      <c r="K10535" s="4">
        <f t="shared" si="656"/>
        <v>3.49</v>
      </c>
      <c r="L10535" s="4">
        <f t="shared" si="657"/>
        <v>35.49</v>
      </c>
      <c r="M10535" s="6">
        <v>1</v>
      </c>
      <c r="N10535" s="7">
        <v>69.8</v>
      </c>
      <c r="O10535">
        <f t="shared" si="658"/>
        <v>34.31</v>
      </c>
      <c r="P10535" s="1">
        <f t="shared" si="659"/>
        <v>0.491547277936963</v>
      </c>
    </row>
    <row r="10536" ht="20" customHeight="1" spans="1:16">
      <c r="A10536" s="4" t="s">
        <v>11625</v>
      </c>
      <c r="B10536" s="4" t="s">
        <v>24</v>
      </c>
      <c r="C10536" s="4" t="s">
        <v>25</v>
      </c>
      <c r="D10536" s="5">
        <v>46201</v>
      </c>
      <c r="E10536" s="5" t="s">
        <v>584</v>
      </c>
      <c r="F10536" s="5" t="s">
        <v>61</v>
      </c>
      <c r="G10536" s="5" t="s">
        <v>585</v>
      </c>
      <c r="H10536" s="4" t="s">
        <v>3568</v>
      </c>
      <c r="I10536" s="4" t="str">
        <f>VLOOKUP(H10536,[1]物料!$A$1:$M$65536,13,0)</f>
        <v>94.40</v>
      </c>
      <c r="J10536" s="4">
        <v>11.5</v>
      </c>
      <c r="K10536" s="4">
        <f t="shared" si="656"/>
        <v>12.422</v>
      </c>
      <c r="L10536" s="4">
        <f t="shared" si="657"/>
        <v>118.322</v>
      </c>
      <c r="M10536" s="6">
        <v>1</v>
      </c>
      <c r="N10536" s="7">
        <v>248.44</v>
      </c>
      <c r="O10536">
        <f t="shared" si="658"/>
        <v>130.118</v>
      </c>
      <c r="P10536" s="1">
        <f t="shared" si="659"/>
        <v>0.523740138464015</v>
      </c>
    </row>
    <row r="10537" ht="20" customHeight="1" spans="1:16">
      <c r="A10537" s="4" t="s">
        <v>11626</v>
      </c>
      <c r="B10537" s="4" t="s">
        <v>24</v>
      </c>
      <c r="C10537" s="4" t="s">
        <v>74</v>
      </c>
      <c r="D10537" s="5">
        <v>46201</v>
      </c>
      <c r="E10537" s="5" t="s">
        <v>50</v>
      </c>
      <c r="F10537" s="5" t="s">
        <v>20</v>
      </c>
      <c r="G10537" s="5" t="s">
        <v>51</v>
      </c>
      <c r="H10537" s="4" t="s">
        <v>713</v>
      </c>
      <c r="I10537" s="4" t="str">
        <f>VLOOKUP(H10537,[1]物料!$A$1:$M$65536,13,0)</f>
        <v>21.00</v>
      </c>
      <c r="J10537" s="4">
        <v>6.5</v>
      </c>
      <c r="K10537" s="4">
        <f t="shared" si="656"/>
        <v>2.37</v>
      </c>
      <c r="L10537" s="4">
        <f t="shared" si="657"/>
        <v>29.87</v>
      </c>
      <c r="M10537" s="6">
        <v>1</v>
      </c>
      <c r="N10537" s="7">
        <v>47.4</v>
      </c>
      <c r="O10537">
        <f t="shared" si="658"/>
        <v>17.53</v>
      </c>
      <c r="P10537" s="1">
        <f t="shared" si="659"/>
        <v>0.369831223628692</v>
      </c>
    </row>
    <row r="10538" ht="20" customHeight="1" spans="1:16">
      <c r="A10538" s="4" t="s">
        <v>11627</v>
      </c>
      <c r="B10538" s="4" t="s">
        <v>24</v>
      </c>
      <c r="C10538" s="4" t="s">
        <v>411</v>
      </c>
      <c r="D10538" s="5">
        <v>46201</v>
      </c>
      <c r="E10538" s="5" t="s">
        <v>75</v>
      </c>
      <c r="F10538" s="5" t="s">
        <v>61</v>
      </c>
      <c r="G10538" s="5" t="s">
        <v>76</v>
      </c>
      <c r="H10538" s="4" t="s">
        <v>77</v>
      </c>
      <c r="I10538" s="4" t="str">
        <f>VLOOKUP(H10538,[1]物料!$A$1:$M$65536,13,0)</f>
        <v>25.00</v>
      </c>
      <c r="J10538" s="4">
        <v>8</v>
      </c>
      <c r="K10538" s="4">
        <f t="shared" si="656"/>
        <v>3.44</v>
      </c>
      <c r="L10538" s="4">
        <f t="shared" si="657"/>
        <v>36.44</v>
      </c>
      <c r="M10538" s="6">
        <v>1</v>
      </c>
      <c r="N10538" s="7">
        <v>68.8</v>
      </c>
      <c r="O10538">
        <f t="shared" si="658"/>
        <v>32.36</v>
      </c>
      <c r="P10538" s="1">
        <f t="shared" si="659"/>
        <v>0.470348837209302</v>
      </c>
    </row>
    <row r="10539" ht="20" customHeight="1" spans="1:16">
      <c r="A10539" s="4" t="s">
        <v>11628</v>
      </c>
      <c r="B10539" s="4" t="s">
        <v>17</v>
      </c>
      <c r="C10539" s="4" t="s">
        <v>18</v>
      </c>
      <c r="D10539" s="5">
        <v>46201</v>
      </c>
      <c r="E10539" s="5" t="s">
        <v>186</v>
      </c>
      <c r="F10539" s="5" t="s">
        <v>55</v>
      </c>
      <c r="G10539" s="5" t="s">
        <v>187</v>
      </c>
      <c r="H10539" s="4" t="s">
        <v>1318</v>
      </c>
      <c r="I10539" s="4" t="str">
        <f>VLOOKUP(H10539,[1]物料!$A$1:$M$65536,13,0)</f>
        <v>48.00</v>
      </c>
      <c r="J10539" s="4">
        <v>7.2</v>
      </c>
      <c r="K10539" s="4">
        <f t="shared" si="656"/>
        <v>6.29</v>
      </c>
      <c r="L10539" s="4">
        <f t="shared" si="657"/>
        <v>61.49</v>
      </c>
      <c r="M10539" s="6">
        <v>1</v>
      </c>
      <c r="N10539" s="7">
        <v>125.8</v>
      </c>
      <c r="O10539">
        <f t="shared" si="658"/>
        <v>64.31</v>
      </c>
      <c r="P10539" s="1">
        <f t="shared" si="659"/>
        <v>0.51120826709062</v>
      </c>
    </row>
    <row r="10540" ht="20" customHeight="1" spans="1:16">
      <c r="A10540" s="4" t="s">
        <v>11629</v>
      </c>
      <c r="B10540" s="4" t="s">
        <v>24</v>
      </c>
      <c r="C10540" s="4" t="s">
        <v>59</v>
      </c>
      <c r="D10540" s="5">
        <v>46201</v>
      </c>
      <c r="E10540" s="5" t="s">
        <v>224</v>
      </c>
      <c r="F10540" s="5" t="s">
        <v>55</v>
      </c>
      <c r="G10540" s="5" t="s">
        <v>225</v>
      </c>
      <c r="H10540" s="4" t="s">
        <v>2998</v>
      </c>
      <c r="I10540" s="4" t="str">
        <f>VLOOKUP(H10540,[1]物料!$A$1:$M$65536,13,0)</f>
        <v>18.00</v>
      </c>
      <c r="J10540" s="4">
        <v>8</v>
      </c>
      <c r="K10540" s="4">
        <f t="shared" si="656"/>
        <v>2.69</v>
      </c>
      <c r="L10540" s="4">
        <f t="shared" si="657"/>
        <v>28.69</v>
      </c>
      <c r="M10540" s="6">
        <v>1</v>
      </c>
      <c r="N10540" s="7">
        <v>53.8</v>
      </c>
      <c r="O10540">
        <f t="shared" si="658"/>
        <v>25.11</v>
      </c>
      <c r="P10540" s="1">
        <f t="shared" si="659"/>
        <v>0.466728624535316</v>
      </c>
    </row>
    <row r="10541" ht="20" customHeight="1" spans="1:16">
      <c r="A10541" s="4" t="s">
        <v>11630</v>
      </c>
      <c r="B10541" s="4" t="s">
        <v>24</v>
      </c>
      <c r="C10541" s="4" t="s">
        <v>411</v>
      </c>
      <c r="D10541" s="5">
        <v>46201</v>
      </c>
      <c r="E10541" s="5" t="s">
        <v>75</v>
      </c>
      <c r="F10541" s="5" t="s">
        <v>61</v>
      </c>
      <c r="G10541" s="5" t="s">
        <v>76</v>
      </c>
      <c r="H10541" s="4" t="s">
        <v>180</v>
      </c>
      <c r="I10541" s="4" t="str">
        <f>VLOOKUP(H10541,[1]物料!$A$1:$M$65536,13,0)</f>
        <v>25.00</v>
      </c>
      <c r="J10541" s="4">
        <v>8</v>
      </c>
      <c r="K10541" s="4">
        <f t="shared" si="656"/>
        <v>3.44</v>
      </c>
      <c r="L10541" s="4">
        <f t="shared" si="657"/>
        <v>36.44</v>
      </c>
      <c r="M10541" s="6">
        <v>1</v>
      </c>
      <c r="N10541" s="7">
        <v>68.8</v>
      </c>
      <c r="O10541">
        <f t="shared" si="658"/>
        <v>32.36</v>
      </c>
      <c r="P10541" s="1">
        <f t="shared" si="659"/>
        <v>0.470348837209302</v>
      </c>
    </row>
    <row r="10542" ht="20" customHeight="1" spans="1:16">
      <c r="A10542" s="4" t="s">
        <v>11631</v>
      </c>
      <c r="B10542" s="4" t="s">
        <v>17</v>
      </c>
      <c r="C10542" s="4" t="s">
        <v>167</v>
      </c>
      <c r="D10542" s="5">
        <v>46201</v>
      </c>
      <c r="E10542" s="5" t="s">
        <v>83</v>
      </c>
      <c r="F10542" s="5" t="s">
        <v>55</v>
      </c>
      <c r="G10542" s="5" t="s">
        <v>84</v>
      </c>
      <c r="H10542" s="4" t="s">
        <v>147</v>
      </c>
      <c r="I10542" s="4" t="str">
        <f>VLOOKUP(H10542,[1]物料!$A$1:$M$65536,13,0)</f>
        <v>52.00</v>
      </c>
      <c r="J10542" s="4">
        <v>14.5</v>
      </c>
      <c r="K10542" s="4">
        <f t="shared" si="656"/>
        <v>8.29</v>
      </c>
      <c r="L10542" s="4">
        <f t="shared" si="657"/>
        <v>74.79</v>
      </c>
      <c r="M10542" s="6">
        <v>1</v>
      </c>
      <c r="N10542" s="7">
        <v>165.8</v>
      </c>
      <c r="O10542">
        <f t="shared" si="658"/>
        <v>91.01</v>
      </c>
      <c r="P10542" s="1">
        <f t="shared" si="659"/>
        <v>0.54891435464415</v>
      </c>
    </row>
    <row r="10543" ht="20" customHeight="1" spans="1:16">
      <c r="A10543" s="4" t="s">
        <v>11632</v>
      </c>
      <c r="B10543" s="4" t="s">
        <v>17</v>
      </c>
      <c r="C10543" s="4" t="s">
        <v>18</v>
      </c>
      <c r="D10543" s="5">
        <v>46201</v>
      </c>
      <c r="E10543" s="5" t="s">
        <v>115</v>
      </c>
      <c r="F10543" s="5" t="s">
        <v>70</v>
      </c>
      <c r="G10543" s="5" t="s">
        <v>116</v>
      </c>
      <c r="H10543" s="4" t="s">
        <v>126</v>
      </c>
      <c r="I10543" s="4" t="str">
        <f>VLOOKUP(H10543,[1]物料!$A$1:$M$65536,13,0)</f>
        <v>42.00</v>
      </c>
      <c r="J10543" s="4">
        <v>3</v>
      </c>
      <c r="K10543" s="4">
        <f t="shared" si="656"/>
        <v>4.93</v>
      </c>
      <c r="L10543" s="4">
        <f t="shared" si="657"/>
        <v>49.93</v>
      </c>
      <c r="M10543" s="6">
        <v>1</v>
      </c>
      <c r="N10543" s="7">
        <v>98.6</v>
      </c>
      <c r="O10543">
        <f t="shared" si="658"/>
        <v>48.67</v>
      </c>
      <c r="P10543" s="1">
        <f t="shared" si="659"/>
        <v>0.493610547667343</v>
      </c>
    </row>
    <row r="10544" ht="20" customHeight="1" spans="1:16">
      <c r="A10544" s="4" t="s">
        <v>11633</v>
      </c>
      <c r="B10544" s="4" t="s">
        <v>17</v>
      </c>
      <c r="C10544" s="4" t="s">
        <v>18</v>
      </c>
      <c r="D10544" s="5">
        <v>46201</v>
      </c>
      <c r="E10544" s="5" t="s">
        <v>45</v>
      </c>
      <c r="F10544" s="5" t="s">
        <v>20</v>
      </c>
      <c r="G10544" s="5" t="s">
        <v>46</v>
      </c>
      <c r="H10544" s="4" t="s">
        <v>134</v>
      </c>
      <c r="I10544" s="4" t="str">
        <f>VLOOKUP(H10544,[1]物料!$A$1:$M$65536,13,0)</f>
        <v>36.10</v>
      </c>
      <c r="J10544" s="4">
        <v>3</v>
      </c>
      <c r="K10544" s="4">
        <f t="shared" si="656"/>
        <v>4.693</v>
      </c>
      <c r="L10544" s="4">
        <f t="shared" si="657"/>
        <v>43.793</v>
      </c>
      <c r="M10544" s="6">
        <v>1</v>
      </c>
      <c r="N10544" s="7">
        <v>93.86</v>
      </c>
      <c r="O10544">
        <f t="shared" si="658"/>
        <v>50.067</v>
      </c>
      <c r="P10544" s="1">
        <f t="shared" si="659"/>
        <v>0.533422118048157</v>
      </c>
    </row>
    <row r="10545" ht="20" customHeight="1" spans="1:16">
      <c r="A10545" s="4" t="s">
        <v>11634</v>
      </c>
      <c r="B10545" s="4" t="s">
        <v>24</v>
      </c>
      <c r="C10545" s="4" t="s">
        <v>25</v>
      </c>
      <c r="D10545" s="5">
        <v>46201</v>
      </c>
      <c r="E10545" s="5" t="s">
        <v>50</v>
      </c>
      <c r="F10545" s="5" t="s">
        <v>20</v>
      </c>
      <c r="G10545" s="5" t="s">
        <v>51</v>
      </c>
      <c r="H10545" s="4" t="s">
        <v>713</v>
      </c>
      <c r="I10545" s="4" t="str">
        <f>VLOOKUP(H10545,[1]物料!$A$1:$M$65536,13,0)</f>
        <v>21.00</v>
      </c>
      <c r="J10545" s="4">
        <v>6.5</v>
      </c>
      <c r="K10545" s="4">
        <f t="shared" si="656"/>
        <v>3.19</v>
      </c>
      <c r="L10545" s="4">
        <f t="shared" si="657"/>
        <v>30.69</v>
      </c>
      <c r="M10545" s="6">
        <v>1</v>
      </c>
      <c r="N10545" s="7">
        <v>63.8</v>
      </c>
      <c r="O10545">
        <f t="shared" si="658"/>
        <v>33.11</v>
      </c>
      <c r="P10545" s="1">
        <f t="shared" si="659"/>
        <v>0.518965517241379</v>
      </c>
    </row>
    <row r="10546" ht="20" customHeight="1" spans="1:16">
      <c r="A10546" s="4" t="s">
        <v>11635</v>
      </c>
      <c r="B10546" s="4" t="s">
        <v>24</v>
      </c>
      <c r="C10546" s="4" t="s">
        <v>59</v>
      </c>
      <c r="D10546" s="5">
        <v>46201</v>
      </c>
      <c r="E10546" s="5" t="s">
        <v>60</v>
      </c>
      <c r="F10546" s="5" t="s">
        <v>61</v>
      </c>
      <c r="G10546" s="5" t="s">
        <v>62</v>
      </c>
      <c r="H10546" s="4" t="s">
        <v>63</v>
      </c>
      <c r="I10546" s="4" t="str">
        <f>VLOOKUP(H10546,[1]物料!$A$1:$M$65536,13,0)</f>
        <v>24.00</v>
      </c>
      <c r="J10546" s="4">
        <v>8</v>
      </c>
      <c r="K10546" s="4">
        <f t="shared" si="656"/>
        <v>3.49</v>
      </c>
      <c r="L10546" s="4">
        <f t="shared" si="657"/>
        <v>35.49</v>
      </c>
      <c r="M10546" s="6">
        <v>1</v>
      </c>
      <c r="N10546" s="7">
        <v>69.8</v>
      </c>
      <c r="O10546">
        <f t="shared" si="658"/>
        <v>34.31</v>
      </c>
      <c r="P10546" s="1">
        <f t="shared" si="659"/>
        <v>0.491547277936963</v>
      </c>
    </row>
    <row r="10547" ht="20" customHeight="1" spans="1:16">
      <c r="A10547" s="4" t="s">
        <v>11636</v>
      </c>
      <c r="B10547" s="4" t="s">
        <v>17</v>
      </c>
      <c r="C10547" s="4" t="s">
        <v>18</v>
      </c>
      <c r="D10547" s="5">
        <v>46201</v>
      </c>
      <c r="E10547" s="5" t="s">
        <v>60</v>
      </c>
      <c r="F10547" s="5" t="s">
        <v>61</v>
      </c>
      <c r="G10547" s="5" t="s">
        <v>62</v>
      </c>
      <c r="H10547" s="4" t="s">
        <v>124</v>
      </c>
      <c r="I10547" s="4" t="str">
        <f>VLOOKUP(H10547,[1]物料!$A$1:$M$65536,13,0)</f>
        <v>24.00</v>
      </c>
      <c r="J10547" s="4">
        <v>4.5</v>
      </c>
      <c r="K10547" s="4">
        <f t="shared" si="656"/>
        <v>3.3155</v>
      </c>
      <c r="L10547" s="4">
        <f t="shared" si="657"/>
        <v>31.8155</v>
      </c>
      <c r="M10547" s="6">
        <v>1</v>
      </c>
      <c r="N10547" s="7">
        <v>66.31</v>
      </c>
      <c r="O10547">
        <f t="shared" si="658"/>
        <v>34.4945</v>
      </c>
      <c r="P10547" s="1">
        <f t="shared" si="659"/>
        <v>0.520200573065903</v>
      </c>
    </row>
    <row r="10548" ht="20" customHeight="1" spans="1:16">
      <c r="A10548" s="4" t="s">
        <v>11637</v>
      </c>
      <c r="B10548" s="4" t="s">
        <v>24</v>
      </c>
      <c r="C10548" s="4" t="s">
        <v>119</v>
      </c>
      <c r="D10548" s="5">
        <v>46201</v>
      </c>
      <c r="E10548" s="5" t="s">
        <v>90</v>
      </c>
      <c r="F10548" s="5" t="s">
        <v>55</v>
      </c>
      <c r="G10548" s="5" t="s">
        <v>91</v>
      </c>
      <c r="H10548" s="4" t="s">
        <v>475</v>
      </c>
      <c r="I10548" s="4" t="str">
        <f>VLOOKUP(H10548,[1]物料!$A$1:$M$65536,13,0)</f>
        <v>40.00</v>
      </c>
      <c r="J10548" s="4">
        <v>10.7</v>
      </c>
      <c r="K10548" s="4">
        <f t="shared" si="656"/>
        <v>6.44</v>
      </c>
      <c r="L10548" s="4">
        <f t="shared" si="657"/>
        <v>57.14</v>
      </c>
      <c r="M10548" s="6">
        <v>1</v>
      </c>
      <c r="N10548" s="7">
        <v>128.8</v>
      </c>
      <c r="O10548">
        <f t="shared" si="658"/>
        <v>71.66</v>
      </c>
      <c r="P10548" s="1">
        <f t="shared" si="659"/>
        <v>0.556366459627329</v>
      </c>
    </row>
    <row r="10549" ht="20" customHeight="1" spans="1:16">
      <c r="A10549" s="4" t="s">
        <v>11638</v>
      </c>
      <c r="B10549" s="4" t="s">
        <v>24</v>
      </c>
      <c r="C10549" s="4" t="s">
        <v>119</v>
      </c>
      <c r="D10549" s="5">
        <v>46201</v>
      </c>
      <c r="E10549" s="5" t="s">
        <v>60</v>
      </c>
      <c r="F10549" s="5" t="s">
        <v>61</v>
      </c>
      <c r="G10549" s="5" t="s">
        <v>62</v>
      </c>
      <c r="H10549" s="4" t="s">
        <v>63</v>
      </c>
      <c r="I10549" s="4" t="str">
        <f>VLOOKUP(H10549,[1]物料!$A$1:$M$65536,13,0)</f>
        <v>24.00</v>
      </c>
      <c r="J10549" s="4">
        <v>8</v>
      </c>
      <c r="K10549" s="4">
        <f t="shared" si="656"/>
        <v>3.435</v>
      </c>
      <c r="L10549" s="4">
        <f t="shared" si="657"/>
        <v>35.435</v>
      </c>
      <c r="M10549" s="6">
        <v>1</v>
      </c>
      <c r="N10549" s="7">
        <v>68.7</v>
      </c>
      <c r="O10549">
        <f t="shared" si="658"/>
        <v>33.265</v>
      </c>
      <c r="P10549" s="1">
        <f t="shared" si="659"/>
        <v>0.484206695778748</v>
      </c>
    </row>
    <row r="10550" ht="20" customHeight="1" spans="1:16">
      <c r="A10550" s="4" t="s">
        <v>11639</v>
      </c>
      <c r="B10550" s="4" t="s">
        <v>17</v>
      </c>
      <c r="C10550" s="4" t="s">
        <v>18</v>
      </c>
      <c r="D10550" s="5">
        <v>46201</v>
      </c>
      <c r="E10550" s="5" t="s">
        <v>384</v>
      </c>
      <c r="F10550" s="5" t="s">
        <v>20</v>
      </c>
      <c r="G10550" s="5" t="s">
        <v>385</v>
      </c>
      <c r="H10550" s="4" t="s">
        <v>386</v>
      </c>
      <c r="I10550" s="4" t="str">
        <f>VLOOKUP(H10550,[1]物料!$A$1:$M$65536,13,0)</f>
        <v>36.60</v>
      </c>
      <c r="J10550" s="4">
        <v>3</v>
      </c>
      <c r="K10550" s="4">
        <f t="shared" si="656"/>
        <v>4.94</v>
      </c>
      <c r="L10550" s="4">
        <f t="shared" si="657"/>
        <v>44.54</v>
      </c>
      <c r="M10550" s="6">
        <v>1</v>
      </c>
      <c r="N10550" s="7">
        <v>98.8</v>
      </c>
      <c r="O10550">
        <f t="shared" si="658"/>
        <v>54.26</v>
      </c>
      <c r="P10550" s="1">
        <f t="shared" si="659"/>
        <v>0.54919028340081</v>
      </c>
    </row>
    <row r="10551" ht="20" customHeight="1" spans="1:16">
      <c r="A10551" s="4" t="s">
        <v>11640</v>
      </c>
      <c r="B10551" s="4" t="s">
        <v>24</v>
      </c>
      <c r="C10551" s="4" t="s">
        <v>411</v>
      </c>
      <c r="D10551" s="5">
        <v>46201</v>
      </c>
      <c r="E10551" s="5" t="s">
        <v>291</v>
      </c>
      <c r="F10551" s="5" t="s">
        <v>55</v>
      </c>
      <c r="G10551" s="5" t="s">
        <v>292</v>
      </c>
      <c r="H10551" s="4" t="s">
        <v>452</v>
      </c>
      <c r="I10551" s="4" t="str">
        <f>VLOOKUP(H10551,[1]物料!$A$1:$M$65536,13,0)</f>
        <v>40.00</v>
      </c>
      <c r="J10551" s="4">
        <v>10.7</v>
      </c>
      <c r="K10551" s="4">
        <f t="shared" si="656"/>
        <v>4.44</v>
      </c>
      <c r="L10551" s="4">
        <f t="shared" si="657"/>
        <v>55.14</v>
      </c>
      <c r="M10551" s="6">
        <v>1</v>
      </c>
      <c r="N10551" s="7">
        <v>88.8</v>
      </c>
      <c r="O10551">
        <f t="shared" si="658"/>
        <v>33.66</v>
      </c>
      <c r="P10551" s="1">
        <f t="shared" si="659"/>
        <v>0.379054054054054</v>
      </c>
    </row>
    <row r="10552" ht="20" customHeight="1" spans="1:16">
      <c r="A10552" s="4" t="s">
        <v>11641</v>
      </c>
      <c r="B10552" s="4" t="s">
        <v>17</v>
      </c>
      <c r="C10552" s="4" t="s">
        <v>18</v>
      </c>
      <c r="D10552" s="5">
        <v>46201</v>
      </c>
      <c r="E10552" s="5" t="s">
        <v>186</v>
      </c>
      <c r="F10552" s="5" t="s">
        <v>55</v>
      </c>
      <c r="G10552" s="5" t="s">
        <v>187</v>
      </c>
      <c r="H10552" s="4" t="s">
        <v>1318</v>
      </c>
      <c r="I10552" s="4" t="str">
        <f>VLOOKUP(H10552,[1]物料!$A$1:$M$65536,13,0)</f>
        <v>48.00</v>
      </c>
      <c r="J10552" s="4">
        <v>7.2</v>
      </c>
      <c r="K10552" s="4">
        <f t="shared" si="656"/>
        <v>5.9755</v>
      </c>
      <c r="L10552" s="4">
        <f t="shared" si="657"/>
        <v>61.1755</v>
      </c>
      <c r="M10552" s="6">
        <v>1</v>
      </c>
      <c r="N10552" s="7">
        <v>119.51</v>
      </c>
      <c r="O10552">
        <f t="shared" si="658"/>
        <v>58.3345</v>
      </c>
      <c r="P10552" s="1">
        <f t="shared" si="659"/>
        <v>0.488113965358547</v>
      </c>
    </row>
    <row r="10553" ht="20" customHeight="1" spans="1:16">
      <c r="A10553" s="4" t="s">
        <v>11642</v>
      </c>
      <c r="B10553" s="4" t="s">
        <v>24</v>
      </c>
      <c r="C10553" s="4" t="s">
        <v>59</v>
      </c>
      <c r="D10553" s="5">
        <v>46201</v>
      </c>
      <c r="E10553" s="5" t="s">
        <v>50</v>
      </c>
      <c r="F10553" s="5" t="s">
        <v>20</v>
      </c>
      <c r="G10553" s="5" t="s">
        <v>51</v>
      </c>
      <c r="H10553" s="4" t="s">
        <v>6406</v>
      </c>
      <c r="I10553" s="4" t="str">
        <f>VLOOKUP(H10553,[1]物料!$A$1:$M$65536,13,0)</f>
        <v>21.00</v>
      </c>
      <c r="J10553" s="4">
        <v>6.5</v>
      </c>
      <c r="K10553" s="4">
        <f t="shared" si="656"/>
        <v>3.19</v>
      </c>
      <c r="L10553" s="4">
        <f t="shared" si="657"/>
        <v>30.69</v>
      </c>
      <c r="M10553" s="6">
        <v>1</v>
      </c>
      <c r="N10553" s="7">
        <v>63.8</v>
      </c>
      <c r="O10553">
        <f t="shared" si="658"/>
        <v>33.11</v>
      </c>
      <c r="P10553" s="1">
        <f t="shared" si="659"/>
        <v>0.518965517241379</v>
      </c>
    </row>
    <row r="10554" ht="20" customHeight="1" spans="1:16">
      <c r="A10554" s="4" t="s">
        <v>11643</v>
      </c>
      <c r="B10554" s="4" t="s">
        <v>17</v>
      </c>
      <c r="C10554" s="4" t="s">
        <v>18</v>
      </c>
      <c r="D10554" s="5">
        <v>46201</v>
      </c>
      <c r="E10554" s="5" t="s">
        <v>1261</v>
      </c>
      <c r="F10554" s="5" t="s">
        <v>32</v>
      </c>
      <c r="G10554" s="5" t="s">
        <v>1262</v>
      </c>
      <c r="H10554" s="4" t="s">
        <v>1263</v>
      </c>
      <c r="I10554" s="4" t="str">
        <f>VLOOKUP(H10554,[1]物料!$A$1:$M$65536,13,0)</f>
        <v>143.00</v>
      </c>
      <c r="J10554" s="4">
        <v>13.6</v>
      </c>
      <c r="K10554" s="4">
        <f t="shared" si="656"/>
        <v>11.32</v>
      </c>
      <c r="L10554" s="4">
        <f t="shared" si="657"/>
        <v>167.92</v>
      </c>
      <c r="M10554" s="6">
        <v>1</v>
      </c>
      <c r="N10554" s="7">
        <v>226.4</v>
      </c>
      <c r="O10554">
        <f t="shared" si="658"/>
        <v>58.48</v>
      </c>
      <c r="P10554" s="1">
        <f t="shared" si="659"/>
        <v>0.258303886925795</v>
      </c>
    </row>
    <row r="10555" ht="20" customHeight="1" spans="1:16">
      <c r="A10555" s="4" t="s">
        <v>11644</v>
      </c>
      <c r="B10555" s="4" t="s">
        <v>24</v>
      </c>
      <c r="C10555" s="4" t="s">
        <v>411</v>
      </c>
      <c r="D10555" s="5">
        <v>46201</v>
      </c>
      <c r="E10555" s="5" t="s">
        <v>90</v>
      </c>
      <c r="F10555" s="5" t="s">
        <v>55</v>
      </c>
      <c r="G10555" s="5" t="s">
        <v>91</v>
      </c>
      <c r="H10555" s="4" t="s">
        <v>195</v>
      </c>
      <c r="I10555" s="4" t="str">
        <f>VLOOKUP(H10555,[1]物料!$A$1:$M$65536,13,0)</f>
        <v>40.00</v>
      </c>
      <c r="J10555" s="4">
        <v>10.7</v>
      </c>
      <c r="K10555" s="4">
        <f t="shared" si="656"/>
        <v>4.896</v>
      </c>
      <c r="L10555" s="4">
        <f t="shared" si="657"/>
        <v>55.596</v>
      </c>
      <c r="M10555" s="6">
        <v>1</v>
      </c>
      <c r="N10555" s="7">
        <v>97.92</v>
      </c>
      <c r="O10555">
        <f t="shared" si="658"/>
        <v>42.324</v>
      </c>
      <c r="P10555" s="1">
        <f t="shared" si="659"/>
        <v>0.432230392156863</v>
      </c>
    </row>
    <row r="10556" ht="20" customHeight="1" spans="1:16">
      <c r="A10556" s="4" t="s">
        <v>11645</v>
      </c>
      <c r="B10556" s="4" t="s">
        <v>17</v>
      </c>
      <c r="C10556" s="4" t="s">
        <v>49</v>
      </c>
      <c r="D10556" s="5">
        <v>46201</v>
      </c>
      <c r="E10556" s="5" t="s">
        <v>65</v>
      </c>
      <c r="F10556" s="5" t="s">
        <v>55</v>
      </c>
      <c r="G10556" s="5" t="s">
        <v>66</v>
      </c>
      <c r="H10556" s="4" t="s">
        <v>67</v>
      </c>
      <c r="I10556" s="4" t="str">
        <f>VLOOKUP(H10556,[1]物料!$A$1:$M$65536,13,0)</f>
        <v>12.00</v>
      </c>
      <c r="J10556" s="4">
        <v>4.5</v>
      </c>
      <c r="K10556" s="4">
        <f t="shared" si="656"/>
        <v>1.99</v>
      </c>
      <c r="L10556" s="4">
        <f t="shared" si="657"/>
        <v>18.49</v>
      </c>
      <c r="M10556" s="6">
        <v>1</v>
      </c>
      <c r="N10556" s="7">
        <v>39.8</v>
      </c>
      <c r="O10556">
        <f t="shared" si="658"/>
        <v>21.31</v>
      </c>
      <c r="P10556" s="1">
        <f t="shared" si="659"/>
        <v>0.535427135678392</v>
      </c>
    </row>
    <row r="10557" ht="20" customHeight="1" spans="1:16">
      <c r="A10557" s="4" t="s">
        <v>11646</v>
      </c>
      <c r="B10557" s="4" t="s">
        <v>17</v>
      </c>
      <c r="C10557" s="4" t="s">
        <v>18</v>
      </c>
      <c r="D10557" s="5">
        <v>46201</v>
      </c>
      <c r="E10557" s="5" t="s">
        <v>90</v>
      </c>
      <c r="F10557" s="5" t="s">
        <v>55</v>
      </c>
      <c r="G10557" s="5" t="s">
        <v>91</v>
      </c>
      <c r="H10557" s="4" t="s">
        <v>447</v>
      </c>
      <c r="I10557" s="4" t="str">
        <f>VLOOKUP(H10557,[1]物料!$A$1:$M$65536,13,0)</f>
        <v>40.00</v>
      </c>
      <c r="J10557" s="4">
        <v>7.2</v>
      </c>
      <c r="K10557" s="4">
        <f t="shared" si="656"/>
        <v>6.9345</v>
      </c>
      <c r="L10557" s="4">
        <f t="shared" si="657"/>
        <v>54.1345</v>
      </c>
      <c r="M10557" s="6">
        <v>1</v>
      </c>
      <c r="N10557" s="7">
        <v>138.69</v>
      </c>
      <c r="O10557">
        <f t="shared" si="658"/>
        <v>84.5555</v>
      </c>
      <c r="P10557" s="1">
        <f t="shared" si="659"/>
        <v>0.609672651236571</v>
      </c>
    </row>
    <row r="10558" ht="20" customHeight="1" spans="1:16">
      <c r="A10558" s="4" t="s">
        <v>11647</v>
      </c>
      <c r="B10558" s="4" t="s">
        <v>24</v>
      </c>
      <c r="C10558" s="4" t="s">
        <v>25</v>
      </c>
      <c r="D10558" s="5">
        <v>46201</v>
      </c>
      <c r="E10558" s="5" t="s">
        <v>26</v>
      </c>
      <c r="F10558" s="5" t="s">
        <v>20</v>
      </c>
      <c r="G10558" s="5" t="s">
        <v>27</v>
      </c>
      <c r="H10558" s="4" t="s">
        <v>28</v>
      </c>
      <c r="I10558" s="4" t="str">
        <f>VLOOKUP(H10558,[1]物料!$A$1:$M$65536,13,0)</f>
        <v>115.60</v>
      </c>
      <c r="J10558" s="4">
        <v>13.5</v>
      </c>
      <c r="K10558" s="4">
        <f t="shared" si="656"/>
        <v>10.983</v>
      </c>
      <c r="L10558" s="4">
        <f t="shared" si="657"/>
        <v>140.083</v>
      </c>
      <c r="M10558" s="6">
        <v>1</v>
      </c>
      <c r="N10558" s="7">
        <v>219.66</v>
      </c>
      <c r="O10558">
        <f t="shared" si="658"/>
        <v>79.577</v>
      </c>
      <c r="P10558" s="1">
        <f t="shared" si="659"/>
        <v>0.362273513611946</v>
      </c>
    </row>
    <row r="10559" ht="20" customHeight="1" spans="1:16">
      <c r="A10559" s="4" t="s">
        <v>11648</v>
      </c>
      <c r="B10559" s="4" t="s">
        <v>24</v>
      </c>
      <c r="C10559" s="4" t="s">
        <v>25</v>
      </c>
      <c r="D10559" s="5">
        <v>46201</v>
      </c>
      <c r="E10559" s="5" t="s">
        <v>101</v>
      </c>
      <c r="F10559" s="5" t="s">
        <v>20</v>
      </c>
      <c r="G10559" s="5" t="s">
        <v>102</v>
      </c>
      <c r="H10559" s="4" t="s">
        <v>8905</v>
      </c>
      <c r="I10559" s="4" t="str">
        <f>VLOOKUP(H10559,[1]物料!$A$1:$M$65536,13,0)</f>
        <v>23.30</v>
      </c>
      <c r="J10559" s="4">
        <v>6.5</v>
      </c>
      <c r="K10559" s="4">
        <f t="shared" si="656"/>
        <v>3.49</v>
      </c>
      <c r="L10559" s="4">
        <f t="shared" si="657"/>
        <v>33.29</v>
      </c>
      <c r="M10559" s="6">
        <v>1</v>
      </c>
      <c r="N10559" s="7">
        <v>69.8</v>
      </c>
      <c r="O10559">
        <f t="shared" si="658"/>
        <v>36.51</v>
      </c>
      <c r="P10559" s="1">
        <f t="shared" si="659"/>
        <v>0.523065902578797</v>
      </c>
    </row>
    <row r="10560" ht="20" customHeight="1" spans="1:16">
      <c r="A10560" s="4" t="s">
        <v>11649</v>
      </c>
      <c r="B10560" s="4" t="s">
        <v>17</v>
      </c>
      <c r="C10560" s="4" t="s">
        <v>18</v>
      </c>
      <c r="D10560" s="5">
        <v>46201</v>
      </c>
      <c r="E10560" s="5" t="s">
        <v>999</v>
      </c>
      <c r="F10560" s="5" t="s">
        <v>39</v>
      </c>
      <c r="G10560" s="5" t="s">
        <v>1000</v>
      </c>
      <c r="H10560" s="4" t="s">
        <v>1001</v>
      </c>
      <c r="I10560" s="4" t="str">
        <f>VLOOKUP(H10560,[1]物料!$A$1:$M$65536,13,0)</f>
        <v>18.50</v>
      </c>
      <c r="J10560" s="4">
        <v>1.9</v>
      </c>
      <c r="K10560" s="4">
        <f t="shared" si="656"/>
        <v>2.6865</v>
      </c>
      <c r="L10560" s="4">
        <f t="shared" si="657"/>
        <v>23.0865</v>
      </c>
      <c r="M10560" s="6">
        <v>1</v>
      </c>
      <c r="N10560" s="7">
        <v>53.73</v>
      </c>
      <c r="O10560">
        <f t="shared" si="658"/>
        <v>30.6435</v>
      </c>
      <c r="P10560" s="1">
        <f t="shared" si="659"/>
        <v>0.570323841429369</v>
      </c>
    </row>
    <row r="10561" ht="20" customHeight="1" spans="1:16">
      <c r="A10561" s="4" t="s">
        <v>11650</v>
      </c>
      <c r="B10561" s="4" t="s">
        <v>17</v>
      </c>
      <c r="C10561" s="4" t="s">
        <v>18</v>
      </c>
      <c r="D10561" s="5">
        <v>46201</v>
      </c>
      <c r="E10561" s="5" t="s">
        <v>45</v>
      </c>
      <c r="F10561" s="5" t="s">
        <v>20</v>
      </c>
      <c r="G10561" s="5" t="s">
        <v>46</v>
      </c>
      <c r="H10561" s="4" t="s">
        <v>134</v>
      </c>
      <c r="I10561" s="4" t="str">
        <f>VLOOKUP(H10561,[1]物料!$A$1:$M$65536,13,0)</f>
        <v>36.10</v>
      </c>
      <c r="J10561" s="4">
        <v>3</v>
      </c>
      <c r="K10561" s="4">
        <f t="shared" si="656"/>
        <v>4.9145</v>
      </c>
      <c r="L10561" s="4">
        <f t="shared" si="657"/>
        <v>44.0145</v>
      </c>
      <c r="M10561" s="6">
        <v>1</v>
      </c>
      <c r="N10561" s="7">
        <v>98.29</v>
      </c>
      <c r="O10561">
        <f t="shared" si="658"/>
        <v>54.2755</v>
      </c>
      <c r="P10561" s="1">
        <f t="shared" si="659"/>
        <v>0.552197578593957</v>
      </c>
    </row>
    <row r="10562" ht="20" customHeight="1" spans="1:16">
      <c r="A10562" s="4" t="s">
        <v>11651</v>
      </c>
      <c r="B10562" s="4" t="s">
        <v>24</v>
      </c>
      <c r="C10562" s="4" t="s">
        <v>59</v>
      </c>
      <c r="D10562" s="5">
        <v>46201</v>
      </c>
      <c r="E10562" s="5" t="s">
        <v>115</v>
      </c>
      <c r="F10562" s="5" t="s">
        <v>70</v>
      </c>
      <c r="G10562" s="5" t="s">
        <v>116</v>
      </c>
      <c r="H10562" s="4" t="s">
        <v>219</v>
      </c>
      <c r="I10562" s="4" t="str">
        <f>VLOOKUP(H10562,[1]物料!$A$1:$M$65536,13,0)</f>
        <v>42.00</v>
      </c>
      <c r="J10562" s="4">
        <v>6.5</v>
      </c>
      <c r="K10562" s="4">
        <f t="shared" si="656"/>
        <v>5.49</v>
      </c>
      <c r="L10562" s="4">
        <f t="shared" si="657"/>
        <v>53.99</v>
      </c>
      <c r="M10562" s="6">
        <v>1</v>
      </c>
      <c r="N10562" s="7">
        <v>109.8</v>
      </c>
      <c r="O10562">
        <f t="shared" si="658"/>
        <v>55.81</v>
      </c>
      <c r="P10562" s="1">
        <f t="shared" si="659"/>
        <v>0.508287795992714</v>
      </c>
    </row>
    <row r="10563" ht="20" customHeight="1" spans="1:16">
      <c r="A10563" s="4" t="s">
        <v>11652</v>
      </c>
      <c r="B10563" s="4" t="s">
        <v>24</v>
      </c>
      <c r="C10563" s="4" t="s">
        <v>25</v>
      </c>
      <c r="D10563" s="5">
        <v>46201</v>
      </c>
      <c r="E10563" s="5" t="s">
        <v>54</v>
      </c>
      <c r="F10563" s="5" t="s">
        <v>55</v>
      </c>
      <c r="G10563" s="5" t="s">
        <v>56</v>
      </c>
      <c r="H10563" s="4" t="s">
        <v>477</v>
      </c>
      <c r="I10563" s="4" t="str">
        <f>VLOOKUP(H10563,[1]物料!$A$1:$M$65536,13,0)</f>
        <v>12.00</v>
      </c>
      <c r="J10563" s="4">
        <v>8</v>
      </c>
      <c r="K10563" s="4">
        <f t="shared" ref="K10563:K10626" si="660">N10563*0.05</f>
        <v>1.74</v>
      </c>
      <c r="L10563" s="4">
        <f t="shared" ref="L10563:L10626" si="661">I10563+J10563+K10563</f>
        <v>21.74</v>
      </c>
      <c r="M10563" s="6">
        <v>1</v>
      </c>
      <c r="N10563" s="7">
        <v>34.8</v>
      </c>
      <c r="O10563">
        <f t="shared" ref="O10563:O10626" si="662">N10563-L10563</f>
        <v>13.06</v>
      </c>
      <c r="P10563" s="1">
        <f t="shared" ref="P10563:P10626" si="663">O10563/N10563</f>
        <v>0.375287356321839</v>
      </c>
    </row>
    <row r="10564" ht="20" customHeight="1" spans="1:16">
      <c r="A10564" s="4" t="s">
        <v>11653</v>
      </c>
      <c r="B10564" s="4" t="s">
        <v>17</v>
      </c>
      <c r="C10564" s="4" t="s">
        <v>18</v>
      </c>
      <c r="D10564" s="5">
        <v>46201</v>
      </c>
      <c r="E10564" s="5" t="s">
        <v>50</v>
      </c>
      <c r="F10564" s="5" t="s">
        <v>20</v>
      </c>
      <c r="G10564" s="5" t="s">
        <v>51</v>
      </c>
      <c r="H10564" s="4" t="s">
        <v>284</v>
      </c>
      <c r="I10564" s="4" t="str">
        <f>VLOOKUP(H10564,[1]物料!$A$1:$M$65536,13,0)</f>
        <v>21.00</v>
      </c>
      <c r="J10564" s="4">
        <v>3</v>
      </c>
      <c r="K10564" s="4">
        <f t="shared" si="660"/>
        <v>3.1255</v>
      </c>
      <c r="L10564" s="4">
        <f t="shared" si="661"/>
        <v>27.1255</v>
      </c>
      <c r="M10564" s="6">
        <v>1</v>
      </c>
      <c r="N10564" s="7">
        <v>62.51</v>
      </c>
      <c r="O10564">
        <f t="shared" si="662"/>
        <v>35.3845</v>
      </c>
      <c r="P10564" s="1">
        <f t="shared" si="663"/>
        <v>0.566061430171173</v>
      </c>
    </row>
    <row r="10565" ht="20" customHeight="1" spans="1:16">
      <c r="A10565" s="4" t="s">
        <v>11654</v>
      </c>
      <c r="B10565" s="4" t="s">
        <v>24</v>
      </c>
      <c r="C10565" s="4" t="s">
        <v>411</v>
      </c>
      <c r="D10565" s="5">
        <v>46201</v>
      </c>
      <c r="E10565" s="5" t="s">
        <v>60</v>
      </c>
      <c r="F10565" s="5" t="s">
        <v>61</v>
      </c>
      <c r="G10565" s="5" t="s">
        <v>62</v>
      </c>
      <c r="H10565" s="4" t="s">
        <v>157</v>
      </c>
      <c r="I10565" s="4" t="str">
        <f>VLOOKUP(H10565,[1]物料!$A$1:$M$65536,13,0)</f>
        <v>24.00</v>
      </c>
      <c r="J10565" s="4">
        <v>8</v>
      </c>
      <c r="K10565" s="4">
        <f t="shared" si="660"/>
        <v>3.44</v>
      </c>
      <c r="L10565" s="4">
        <f t="shared" si="661"/>
        <v>35.44</v>
      </c>
      <c r="M10565" s="6">
        <v>1</v>
      </c>
      <c r="N10565" s="7">
        <v>68.8</v>
      </c>
      <c r="O10565">
        <f t="shared" si="662"/>
        <v>33.36</v>
      </c>
      <c r="P10565" s="1">
        <f t="shared" si="663"/>
        <v>0.484883720930233</v>
      </c>
    </row>
    <row r="10566" ht="20" customHeight="1" spans="1:16">
      <c r="A10566" s="4" t="s">
        <v>11655</v>
      </c>
      <c r="B10566" s="4" t="s">
        <v>17</v>
      </c>
      <c r="C10566" s="4" t="s">
        <v>18</v>
      </c>
      <c r="D10566" s="5">
        <v>46201</v>
      </c>
      <c r="E10566" s="5" t="s">
        <v>182</v>
      </c>
      <c r="F10566" s="5" t="s">
        <v>20</v>
      </c>
      <c r="G10566" s="5" t="s">
        <v>183</v>
      </c>
      <c r="H10566" s="4" t="s">
        <v>229</v>
      </c>
      <c r="I10566" s="4" t="str">
        <f>VLOOKUP(H10566,[1]物料!$A$1:$M$65536,13,0)</f>
        <v>22.10</v>
      </c>
      <c r="J10566" s="4">
        <v>3</v>
      </c>
      <c r="K10566" s="4">
        <f t="shared" si="660"/>
        <v>2.793</v>
      </c>
      <c r="L10566" s="4">
        <f t="shared" si="661"/>
        <v>27.893</v>
      </c>
      <c r="M10566" s="6">
        <v>1</v>
      </c>
      <c r="N10566" s="7">
        <v>55.86</v>
      </c>
      <c r="O10566">
        <f t="shared" si="662"/>
        <v>27.967</v>
      </c>
      <c r="P10566" s="1">
        <f t="shared" si="663"/>
        <v>0.500662370211242</v>
      </c>
    </row>
    <row r="10567" ht="20" customHeight="1" spans="1:16">
      <c r="A10567" s="4" t="s">
        <v>11656</v>
      </c>
      <c r="B10567" s="4" t="s">
        <v>17</v>
      </c>
      <c r="C10567" s="4" t="s">
        <v>18</v>
      </c>
      <c r="D10567" s="5">
        <v>46201</v>
      </c>
      <c r="E10567" s="5" t="s">
        <v>90</v>
      </c>
      <c r="F10567" s="5" t="s">
        <v>55</v>
      </c>
      <c r="G10567" s="5" t="s">
        <v>91</v>
      </c>
      <c r="H10567" s="4" t="s">
        <v>1488</v>
      </c>
      <c r="I10567" s="4" t="str">
        <f>VLOOKUP(H10567,[1]物料!$A$1:$M$65536,13,0)</f>
        <v>40.00</v>
      </c>
      <c r="J10567" s="4">
        <v>7.2</v>
      </c>
      <c r="K10567" s="4">
        <f t="shared" si="660"/>
        <v>6.588</v>
      </c>
      <c r="L10567" s="4">
        <f t="shared" si="661"/>
        <v>53.788</v>
      </c>
      <c r="M10567" s="6">
        <v>1</v>
      </c>
      <c r="N10567" s="7">
        <v>131.76</v>
      </c>
      <c r="O10567">
        <f t="shared" si="662"/>
        <v>77.972</v>
      </c>
      <c r="P10567" s="1">
        <f t="shared" si="663"/>
        <v>0.591772920461445</v>
      </c>
    </row>
    <row r="10568" ht="20" customHeight="1" spans="1:16">
      <c r="A10568" s="4" t="s">
        <v>11657</v>
      </c>
      <c r="B10568" s="4" t="s">
        <v>24</v>
      </c>
      <c r="C10568" s="4" t="s">
        <v>59</v>
      </c>
      <c r="D10568" s="5">
        <v>46201</v>
      </c>
      <c r="E10568" s="5" t="s">
        <v>115</v>
      </c>
      <c r="F10568" s="5" t="s">
        <v>70</v>
      </c>
      <c r="G10568" s="5" t="s">
        <v>116</v>
      </c>
      <c r="H10568" s="4" t="s">
        <v>412</v>
      </c>
      <c r="I10568" s="4" t="str">
        <f>VLOOKUP(H10568,[1]物料!$A$1:$M$65536,13,0)</f>
        <v>42.00</v>
      </c>
      <c r="J10568" s="4">
        <v>6.5</v>
      </c>
      <c r="K10568" s="4">
        <f t="shared" si="660"/>
        <v>5.54</v>
      </c>
      <c r="L10568" s="4">
        <f t="shared" si="661"/>
        <v>54.04</v>
      </c>
      <c r="M10568" s="6">
        <v>1</v>
      </c>
      <c r="N10568" s="7">
        <v>110.8</v>
      </c>
      <c r="O10568">
        <f t="shared" si="662"/>
        <v>56.76</v>
      </c>
      <c r="P10568" s="1">
        <f t="shared" si="663"/>
        <v>0.512274368231047</v>
      </c>
    </row>
    <row r="10569" ht="20" customHeight="1" spans="1:16">
      <c r="A10569" s="4" t="s">
        <v>11657</v>
      </c>
      <c r="B10569" s="4" t="s">
        <v>24</v>
      </c>
      <c r="C10569" s="4" t="s">
        <v>59</v>
      </c>
      <c r="D10569" s="5">
        <v>46201</v>
      </c>
      <c r="E10569" s="5" t="s">
        <v>1412</v>
      </c>
      <c r="F10569" s="5" t="s">
        <v>20</v>
      </c>
      <c r="G10569" s="5" t="s">
        <v>1413</v>
      </c>
      <c r="H10569" s="4" t="s">
        <v>5403</v>
      </c>
      <c r="I10569" s="4" t="str">
        <f>VLOOKUP(H10569,[1]物料!$A$1:$M$65536,13,0)</f>
        <v>52.90</v>
      </c>
      <c r="J10569" s="4">
        <v>7</v>
      </c>
      <c r="K10569" s="4">
        <f t="shared" si="660"/>
        <v>6.94</v>
      </c>
      <c r="L10569" s="4">
        <f t="shared" si="661"/>
        <v>66.84</v>
      </c>
      <c r="M10569" s="6">
        <v>1</v>
      </c>
      <c r="N10569" s="7">
        <v>138.8</v>
      </c>
      <c r="O10569">
        <f t="shared" si="662"/>
        <v>71.96</v>
      </c>
      <c r="P10569" s="1">
        <f t="shared" si="663"/>
        <v>0.518443804034582</v>
      </c>
    </row>
    <row r="10570" ht="20" customHeight="1" spans="1:16">
      <c r="A10570" s="4" t="s">
        <v>11658</v>
      </c>
      <c r="B10570" s="4" t="s">
        <v>17</v>
      </c>
      <c r="C10570" s="4" t="s">
        <v>113</v>
      </c>
      <c r="D10570" s="5">
        <v>46201</v>
      </c>
      <c r="E10570" s="5" t="s">
        <v>94</v>
      </c>
      <c r="F10570" s="5" t="s">
        <v>55</v>
      </c>
      <c r="G10570" s="5" t="s">
        <v>95</v>
      </c>
      <c r="H10570" s="4" t="s">
        <v>240</v>
      </c>
      <c r="I10570" s="4" t="str">
        <f>VLOOKUP(H10570,[1]物料!$A$1:$M$65536,13,0)</f>
        <v>30.00</v>
      </c>
      <c r="J10570" s="4">
        <v>7.2</v>
      </c>
      <c r="K10570" s="4">
        <f t="shared" si="660"/>
        <v>4.94</v>
      </c>
      <c r="L10570" s="4">
        <f t="shared" si="661"/>
        <v>42.14</v>
      </c>
      <c r="M10570" s="6">
        <v>1</v>
      </c>
      <c r="N10570" s="7">
        <v>98.8</v>
      </c>
      <c r="O10570">
        <f t="shared" si="662"/>
        <v>56.66</v>
      </c>
      <c r="P10570" s="1">
        <f t="shared" si="663"/>
        <v>0.573481781376518</v>
      </c>
    </row>
    <row r="10571" ht="20" customHeight="1" spans="1:16">
      <c r="A10571" s="4" t="s">
        <v>11659</v>
      </c>
      <c r="B10571" s="4" t="s">
        <v>17</v>
      </c>
      <c r="C10571" s="4" t="s">
        <v>18</v>
      </c>
      <c r="D10571" s="5">
        <v>46201</v>
      </c>
      <c r="E10571" s="5" t="s">
        <v>115</v>
      </c>
      <c r="F10571" s="5" t="s">
        <v>70</v>
      </c>
      <c r="G10571" s="5" t="s">
        <v>116</v>
      </c>
      <c r="H10571" s="4" t="s">
        <v>214</v>
      </c>
      <c r="I10571" s="4" t="str">
        <f>VLOOKUP(H10571,[1]物料!$A$1:$M$65536,13,0)</f>
        <v>42.00</v>
      </c>
      <c r="J10571" s="4">
        <v>3</v>
      </c>
      <c r="K10571" s="4">
        <f t="shared" si="660"/>
        <v>5.44</v>
      </c>
      <c r="L10571" s="4">
        <f t="shared" si="661"/>
        <v>50.44</v>
      </c>
      <c r="M10571" s="6">
        <v>1</v>
      </c>
      <c r="N10571" s="7">
        <v>108.8</v>
      </c>
      <c r="O10571">
        <f t="shared" si="662"/>
        <v>58.36</v>
      </c>
      <c r="P10571" s="1">
        <f t="shared" si="663"/>
        <v>0.536397058823529</v>
      </c>
    </row>
    <row r="10572" ht="20" customHeight="1" spans="1:16">
      <c r="A10572" s="4" t="s">
        <v>11660</v>
      </c>
      <c r="B10572" s="4" t="s">
        <v>24</v>
      </c>
      <c r="C10572" s="4" t="s">
        <v>411</v>
      </c>
      <c r="D10572" s="5">
        <v>46201</v>
      </c>
      <c r="E10572" s="5" t="s">
        <v>75</v>
      </c>
      <c r="F10572" s="5" t="s">
        <v>61</v>
      </c>
      <c r="G10572" s="5" t="s">
        <v>76</v>
      </c>
      <c r="H10572" s="4" t="s">
        <v>77</v>
      </c>
      <c r="I10572" s="4" t="str">
        <f>VLOOKUP(H10572,[1]物料!$A$1:$M$65536,13,0)</f>
        <v>25.00</v>
      </c>
      <c r="J10572" s="4">
        <v>8</v>
      </c>
      <c r="K10572" s="4">
        <f t="shared" si="660"/>
        <v>3.44</v>
      </c>
      <c r="L10572" s="4">
        <f t="shared" si="661"/>
        <v>36.44</v>
      </c>
      <c r="M10572" s="6">
        <v>1</v>
      </c>
      <c r="N10572" s="7">
        <v>68.8</v>
      </c>
      <c r="O10572">
        <f t="shared" si="662"/>
        <v>32.36</v>
      </c>
      <c r="P10572" s="1">
        <f t="shared" si="663"/>
        <v>0.470348837209302</v>
      </c>
    </row>
    <row r="10573" ht="20" customHeight="1" spans="1:16">
      <c r="A10573" s="4" t="s">
        <v>11661</v>
      </c>
      <c r="B10573" s="4" t="s">
        <v>24</v>
      </c>
      <c r="C10573" s="4" t="s">
        <v>25</v>
      </c>
      <c r="D10573" s="5">
        <v>46201</v>
      </c>
      <c r="E10573" s="5" t="s">
        <v>26</v>
      </c>
      <c r="F10573" s="5" t="s">
        <v>20</v>
      </c>
      <c r="G10573" s="5" t="s">
        <v>27</v>
      </c>
      <c r="H10573" s="4" t="s">
        <v>29</v>
      </c>
      <c r="I10573" s="4" t="str">
        <f>VLOOKUP(H10573,[1]物料!$A$1:$M$65536,13,0)</f>
        <v>115.60</v>
      </c>
      <c r="J10573" s="4">
        <v>13.5</v>
      </c>
      <c r="K10573" s="4">
        <f t="shared" si="660"/>
        <v>10.983</v>
      </c>
      <c r="L10573" s="4">
        <f t="shared" si="661"/>
        <v>140.083</v>
      </c>
      <c r="M10573" s="6">
        <v>1</v>
      </c>
      <c r="N10573" s="7">
        <v>219.66</v>
      </c>
      <c r="O10573">
        <f t="shared" si="662"/>
        <v>79.577</v>
      </c>
      <c r="P10573" s="1">
        <f t="shared" si="663"/>
        <v>0.362273513611946</v>
      </c>
    </row>
    <row r="10574" ht="20" customHeight="1" spans="1:16">
      <c r="A10574" s="4" t="s">
        <v>11662</v>
      </c>
      <c r="B10574" s="4" t="s">
        <v>17</v>
      </c>
      <c r="C10574" s="4" t="s">
        <v>18</v>
      </c>
      <c r="D10574" s="5">
        <v>46201</v>
      </c>
      <c r="E10574" s="5" t="s">
        <v>115</v>
      </c>
      <c r="F10574" s="5" t="s">
        <v>70</v>
      </c>
      <c r="G10574" s="5" t="s">
        <v>116</v>
      </c>
      <c r="H10574" s="4" t="s">
        <v>126</v>
      </c>
      <c r="I10574" s="4" t="str">
        <f>VLOOKUP(H10574,[1]物料!$A$1:$M$65536,13,0)</f>
        <v>42.00</v>
      </c>
      <c r="J10574" s="4">
        <v>3</v>
      </c>
      <c r="K10574" s="4">
        <f t="shared" si="660"/>
        <v>5.0255</v>
      </c>
      <c r="L10574" s="4">
        <f t="shared" si="661"/>
        <v>50.0255</v>
      </c>
      <c r="M10574" s="6">
        <v>1</v>
      </c>
      <c r="N10574" s="7">
        <v>100.51</v>
      </c>
      <c r="O10574">
        <f t="shared" si="662"/>
        <v>50.4845</v>
      </c>
      <c r="P10574" s="1">
        <f t="shared" si="663"/>
        <v>0.502283354890061</v>
      </c>
    </row>
    <row r="10575" ht="20" customHeight="1" spans="1:16">
      <c r="A10575" s="4" t="s">
        <v>11663</v>
      </c>
      <c r="B10575" s="4" t="s">
        <v>17</v>
      </c>
      <c r="C10575" s="4" t="s">
        <v>18</v>
      </c>
      <c r="D10575" s="5">
        <v>46201</v>
      </c>
      <c r="E10575" s="5" t="s">
        <v>384</v>
      </c>
      <c r="F10575" s="5" t="s">
        <v>20</v>
      </c>
      <c r="G10575" s="5" t="s">
        <v>385</v>
      </c>
      <c r="H10575" s="4" t="s">
        <v>386</v>
      </c>
      <c r="I10575" s="4" t="str">
        <f>VLOOKUP(H10575,[1]物料!$A$1:$M$65536,13,0)</f>
        <v>36.60</v>
      </c>
      <c r="J10575" s="4">
        <v>3</v>
      </c>
      <c r="K10575" s="4">
        <f t="shared" si="660"/>
        <v>4.693</v>
      </c>
      <c r="L10575" s="4">
        <f t="shared" si="661"/>
        <v>44.293</v>
      </c>
      <c r="M10575" s="6">
        <v>1</v>
      </c>
      <c r="N10575" s="7">
        <v>93.86</v>
      </c>
      <c r="O10575">
        <f t="shared" si="662"/>
        <v>49.567</v>
      </c>
      <c r="P10575" s="1">
        <f t="shared" si="663"/>
        <v>0.528095035158747</v>
      </c>
    </row>
    <row r="10576" ht="20" customHeight="1" spans="1:16">
      <c r="A10576" s="4" t="s">
        <v>11664</v>
      </c>
      <c r="B10576" s="4" t="s">
        <v>24</v>
      </c>
      <c r="C10576" s="4" t="s">
        <v>98</v>
      </c>
      <c r="D10576" s="5">
        <v>46201</v>
      </c>
      <c r="E10576" s="5" t="s">
        <v>291</v>
      </c>
      <c r="F10576" s="5" t="s">
        <v>55</v>
      </c>
      <c r="G10576" s="5" t="s">
        <v>292</v>
      </c>
      <c r="H10576" s="4" t="s">
        <v>1947</v>
      </c>
      <c r="I10576" s="4" t="str">
        <f>VLOOKUP(H10576,[1]物料!$A$1:$M$65536,13,0)</f>
        <v>40.00</v>
      </c>
      <c r="J10576" s="4">
        <v>10.7</v>
      </c>
      <c r="K10576" s="4">
        <f t="shared" si="660"/>
        <v>5.14</v>
      </c>
      <c r="L10576" s="4">
        <f t="shared" si="661"/>
        <v>55.84</v>
      </c>
      <c r="M10576" s="6">
        <v>1</v>
      </c>
      <c r="N10576" s="7">
        <v>102.8</v>
      </c>
      <c r="O10576">
        <f t="shared" si="662"/>
        <v>46.96</v>
      </c>
      <c r="P10576" s="1">
        <f t="shared" si="663"/>
        <v>0.456809338521401</v>
      </c>
    </row>
    <row r="10577" ht="20" customHeight="1" spans="1:16">
      <c r="A10577" s="4" t="s">
        <v>11665</v>
      </c>
      <c r="B10577" s="4" t="s">
        <v>17</v>
      </c>
      <c r="C10577" s="4" t="s">
        <v>18</v>
      </c>
      <c r="D10577" s="5">
        <v>46201</v>
      </c>
      <c r="E10577" s="5" t="s">
        <v>69</v>
      </c>
      <c r="F10577" s="5" t="s">
        <v>70</v>
      </c>
      <c r="G10577" s="5" t="s">
        <v>71</v>
      </c>
      <c r="H10577" s="4" t="s">
        <v>72</v>
      </c>
      <c r="I10577" s="4" t="str">
        <f>VLOOKUP(H10577,[1]物料!$A$1:$M$65536,13,0)</f>
        <v>45.00</v>
      </c>
      <c r="J10577" s="4">
        <v>3</v>
      </c>
      <c r="K10577" s="4">
        <f t="shared" si="660"/>
        <v>5.79</v>
      </c>
      <c r="L10577" s="4">
        <f t="shared" si="661"/>
        <v>53.79</v>
      </c>
      <c r="M10577" s="6">
        <v>1</v>
      </c>
      <c r="N10577" s="7">
        <v>115.8</v>
      </c>
      <c r="O10577">
        <f t="shared" si="662"/>
        <v>62.01</v>
      </c>
      <c r="P10577" s="1">
        <f t="shared" si="663"/>
        <v>0.535492227979275</v>
      </c>
    </row>
    <row r="10578" ht="20" customHeight="1" spans="1:16">
      <c r="A10578" s="4" t="s">
        <v>11666</v>
      </c>
      <c r="B10578" s="4" t="s">
        <v>17</v>
      </c>
      <c r="C10578" s="4" t="s">
        <v>18</v>
      </c>
      <c r="D10578" s="5">
        <v>46201</v>
      </c>
      <c r="E10578" s="5" t="s">
        <v>90</v>
      </c>
      <c r="F10578" s="5" t="s">
        <v>55</v>
      </c>
      <c r="G10578" s="5" t="s">
        <v>91</v>
      </c>
      <c r="H10578" s="4" t="s">
        <v>447</v>
      </c>
      <c r="I10578" s="4" t="str">
        <f>VLOOKUP(H10578,[1]物料!$A$1:$M$65536,13,0)</f>
        <v>40.00</v>
      </c>
      <c r="J10578" s="4">
        <v>7.2</v>
      </c>
      <c r="K10578" s="4">
        <f t="shared" si="660"/>
        <v>6.94</v>
      </c>
      <c r="L10578" s="4">
        <f t="shared" si="661"/>
        <v>54.14</v>
      </c>
      <c r="M10578" s="6">
        <v>1</v>
      </c>
      <c r="N10578" s="7">
        <v>138.8</v>
      </c>
      <c r="O10578">
        <f t="shared" si="662"/>
        <v>84.66</v>
      </c>
      <c r="P10578" s="1">
        <f t="shared" si="663"/>
        <v>0.609942363112392</v>
      </c>
    </row>
    <row r="10579" ht="20" customHeight="1" spans="1:16">
      <c r="A10579" s="4" t="s">
        <v>11667</v>
      </c>
      <c r="B10579" s="4" t="s">
        <v>24</v>
      </c>
      <c r="C10579" s="4" t="s">
        <v>74</v>
      </c>
      <c r="D10579" s="5">
        <v>46201</v>
      </c>
      <c r="E10579" s="5" t="s">
        <v>69</v>
      </c>
      <c r="F10579" s="5" t="s">
        <v>70</v>
      </c>
      <c r="G10579" s="5" t="s">
        <v>71</v>
      </c>
      <c r="H10579" s="4" t="s">
        <v>111</v>
      </c>
      <c r="I10579" s="4" t="str">
        <f>VLOOKUP(H10579,[1]物料!$A$1:$M$65536,13,0)</f>
        <v>45.00</v>
      </c>
      <c r="J10579" s="4">
        <v>6.5</v>
      </c>
      <c r="K10579" s="4">
        <f t="shared" si="660"/>
        <v>5.49</v>
      </c>
      <c r="L10579" s="4">
        <f t="shared" si="661"/>
        <v>56.99</v>
      </c>
      <c r="M10579" s="6">
        <v>1</v>
      </c>
      <c r="N10579" s="7">
        <v>109.8</v>
      </c>
      <c r="O10579">
        <f t="shared" si="662"/>
        <v>52.81</v>
      </c>
      <c r="P10579" s="1">
        <f t="shared" si="663"/>
        <v>0.480965391621129</v>
      </c>
    </row>
    <row r="10580" ht="20" customHeight="1" spans="1:16">
      <c r="A10580" s="4" t="s">
        <v>11668</v>
      </c>
      <c r="B10580" s="4" t="s">
        <v>24</v>
      </c>
      <c r="C10580" s="4" t="s">
        <v>59</v>
      </c>
      <c r="D10580" s="5">
        <v>46201</v>
      </c>
      <c r="E10580" s="5" t="s">
        <v>69</v>
      </c>
      <c r="F10580" s="5" t="s">
        <v>70</v>
      </c>
      <c r="G10580" s="5" t="s">
        <v>71</v>
      </c>
      <c r="H10580" s="4" t="s">
        <v>111</v>
      </c>
      <c r="I10580" s="4" t="str">
        <f>VLOOKUP(H10580,[1]物料!$A$1:$M$65536,13,0)</f>
        <v>45.00</v>
      </c>
      <c r="J10580" s="4">
        <v>6.5</v>
      </c>
      <c r="K10580" s="4">
        <f t="shared" si="660"/>
        <v>5.49</v>
      </c>
      <c r="L10580" s="4">
        <f t="shared" si="661"/>
        <v>56.99</v>
      </c>
      <c r="M10580" s="6">
        <v>1</v>
      </c>
      <c r="N10580" s="7">
        <v>109.8</v>
      </c>
      <c r="O10580">
        <f t="shared" si="662"/>
        <v>52.81</v>
      </c>
      <c r="P10580" s="1">
        <f t="shared" si="663"/>
        <v>0.480965391621129</v>
      </c>
    </row>
    <row r="10581" ht="20" customHeight="1" spans="1:16">
      <c r="A10581" s="4" t="s">
        <v>11669</v>
      </c>
      <c r="B10581" s="4" t="s">
        <v>24</v>
      </c>
      <c r="C10581" s="4" t="s">
        <v>25</v>
      </c>
      <c r="D10581" s="5">
        <v>46201</v>
      </c>
      <c r="E10581" s="5" t="s">
        <v>50</v>
      </c>
      <c r="F10581" s="5" t="s">
        <v>20</v>
      </c>
      <c r="G10581" s="5" t="s">
        <v>51</v>
      </c>
      <c r="H10581" s="4" t="s">
        <v>743</v>
      </c>
      <c r="I10581" s="4" t="str">
        <f>VLOOKUP(H10581,[1]物料!$A$1:$M$65536,13,0)</f>
        <v>21.00</v>
      </c>
      <c r="J10581" s="4">
        <v>6.5</v>
      </c>
      <c r="K10581" s="4">
        <f t="shared" si="660"/>
        <v>3.19</v>
      </c>
      <c r="L10581" s="4">
        <f t="shared" si="661"/>
        <v>30.69</v>
      </c>
      <c r="M10581" s="6">
        <v>1</v>
      </c>
      <c r="N10581" s="7">
        <v>63.8</v>
      </c>
      <c r="O10581">
        <f t="shared" si="662"/>
        <v>33.11</v>
      </c>
      <c r="P10581" s="1">
        <f t="shared" si="663"/>
        <v>0.518965517241379</v>
      </c>
    </row>
    <row r="10582" ht="20" customHeight="1" spans="1:16">
      <c r="A10582" s="4" t="s">
        <v>11670</v>
      </c>
      <c r="B10582" s="4" t="s">
        <v>24</v>
      </c>
      <c r="C10582" s="4" t="s">
        <v>44</v>
      </c>
      <c r="D10582" s="5">
        <v>46201</v>
      </c>
      <c r="E10582" s="5" t="s">
        <v>663</v>
      </c>
      <c r="F10582" s="5" t="s">
        <v>70</v>
      </c>
      <c r="G10582" s="5" t="s">
        <v>664</v>
      </c>
      <c r="H10582" s="4" t="s">
        <v>1812</v>
      </c>
      <c r="I10582" s="4" t="str">
        <f>VLOOKUP(H10582,[1]物料!$A$1:$M$65536,13,0)</f>
        <v>16.50</v>
      </c>
      <c r="J10582" s="4">
        <v>6.5</v>
      </c>
      <c r="K10582" s="4">
        <f t="shared" si="660"/>
        <v>2.365</v>
      </c>
      <c r="L10582" s="4">
        <f t="shared" si="661"/>
        <v>25.365</v>
      </c>
      <c r="M10582" s="6">
        <v>1</v>
      </c>
      <c r="N10582" s="7">
        <v>47.3</v>
      </c>
      <c r="O10582">
        <f t="shared" si="662"/>
        <v>21.935</v>
      </c>
      <c r="P10582" s="1">
        <f t="shared" si="663"/>
        <v>0.463742071881607</v>
      </c>
    </row>
    <row r="10583" ht="20" customHeight="1" spans="1:16">
      <c r="A10583" s="4" t="s">
        <v>11671</v>
      </c>
      <c r="B10583" s="4" t="s">
        <v>24</v>
      </c>
      <c r="C10583" s="4" t="s">
        <v>119</v>
      </c>
      <c r="D10583" s="5">
        <v>46201</v>
      </c>
      <c r="E10583" s="5" t="s">
        <v>69</v>
      </c>
      <c r="F10583" s="5" t="s">
        <v>70</v>
      </c>
      <c r="G10583" s="5" t="s">
        <v>71</v>
      </c>
      <c r="H10583" s="4" t="s">
        <v>2368</v>
      </c>
      <c r="I10583" s="4" t="str">
        <f>VLOOKUP(H10583,[1]物料!$A$1:$M$65536,13,0)</f>
        <v>45.00</v>
      </c>
      <c r="J10583" s="4">
        <v>6.5</v>
      </c>
      <c r="K10583" s="4">
        <f t="shared" si="660"/>
        <v>5.14</v>
      </c>
      <c r="L10583" s="4">
        <f t="shared" si="661"/>
        <v>56.64</v>
      </c>
      <c r="M10583" s="6">
        <v>1</v>
      </c>
      <c r="N10583" s="7">
        <v>102.8</v>
      </c>
      <c r="O10583">
        <f t="shared" si="662"/>
        <v>46.16</v>
      </c>
      <c r="P10583" s="1">
        <f t="shared" si="663"/>
        <v>0.449027237354086</v>
      </c>
    </row>
    <row r="10584" ht="20" customHeight="1" spans="1:16">
      <c r="A10584" s="4" t="s">
        <v>11672</v>
      </c>
      <c r="B10584" s="4" t="s">
        <v>17</v>
      </c>
      <c r="C10584" s="4" t="s">
        <v>18</v>
      </c>
      <c r="D10584" s="5">
        <v>46201</v>
      </c>
      <c r="E10584" s="5" t="s">
        <v>508</v>
      </c>
      <c r="F10584" s="5" t="s">
        <v>20</v>
      </c>
      <c r="G10584" s="5" t="s">
        <v>648</v>
      </c>
      <c r="H10584" s="4" t="s">
        <v>649</v>
      </c>
      <c r="I10584" s="4" t="str">
        <f>VLOOKUP(H10584,[1]物料!$A$1:$M$65536,13,0)</f>
        <v>27.60</v>
      </c>
      <c r="J10584" s="4">
        <v>3</v>
      </c>
      <c r="K10584" s="4">
        <f t="shared" si="660"/>
        <v>2.7975</v>
      </c>
      <c r="L10584" s="4">
        <f t="shared" si="661"/>
        <v>33.3975</v>
      </c>
      <c r="M10584" s="6">
        <v>1</v>
      </c>
      <c r="N10584" s="7">
        <v>55.95</v>
      </c>
      <c r="O10584">
        <f t="shared" si="662"/>
        <v>22.5525</v>
      </c>
      <c r="P10584" s="1">
        <f t="shared" si="663"/>
        <v>0.403083109919571</v>
      </c>
    </row>
    <row r="10585" ht="20" customHeight="1" spans="1:16">
      <c r="A10585" s="4" t="s">
        <v>11673</v>
      </c>
      <c r="B10585" s="4" t="s">
        <v>17</v>
      </c>
      <c r="C10585" s="4" t="s">
        <v>18</v>
      </c>
      <c r="D10585" s="5">
        <v>46201</v>
      </c>
      <c r="E10585" s="5" t="s">
        <v>291</v>
      </c>
      <c r="F10585" s="5" t="s">
        <v>55</v>
      </c>
      <c r="G10585" s="5" t="s">
        <v>292</v>
      </c>
      <c r="H10585" s="4" t="s">
        <v>378</v>
      </c>
      <c r="I10585" s="4" t="str">
        <f>VLOOKUP(H10585,[1]物料!$A$1:$M$65536,13,0)</f>
        <v>40.00</v>
      </c>
      <c r="J10585" s="4">
        <v>7.2</v>
      </c>
      <c r="K10585" s="4">
        <f t="shared" si="660"/>
        <v>5.1715</v>
      </c>
      <c r="L10585" s="4">
        <f t="shared" si="661"/>
        <v>52.3715</v>
      </c>
      <c r="M10585" s="6">
        <v>1</v>
      </c>
      <c r="N10585" s="7">
        <v>103.43</v>
      </c>
      <c r="O10585">
        <f t="shared" si="662"/>
        <v>51.0585</v>
      </c>
      <c r="P10585" s="1">
        <f t="shared" si="663"/>
        <v>0.493652711979116</v>
      </c>
    </row>
    <row r="10586" ht="20" customHeight="1" spans="1:16">
      <c r="A10586" s="4" t="s">
        <v>11674</v>
      </c>
      <c r="B10586" s="4" t="s">
        <v>24</v>
      </c>
      <c r="C10586" s="4" t="s">
        <v>59</v>
      </c>
      <c r="D10586" s="5">
        <v>46201</v>
      </c>
      <c r="E10586" s="5" t="s">
        <v>60</v>
      </c>
      <c r="F10586" s="5" t="s">
        <v>61</v>
      </c>
      <c r="G10586" s="5" t="s">
        <v>62</v>
      </c>
      <c r="H10586" s="4" t="s">
        <v>380</v>
      </c>
      <c r="I10586" s="4" t="str">
        <f>VLOOKUP(H10586,[1]物料!$A$1:$M$65536,13,0)</f>
        <v>29.00</v>
      </c>
      <c r="J10586" s="4">
        <v>8</v>
      </c>
      <c r="K10586" s="4">
        <f t="shared" si="660"/>
        <v>3.99</v>
      </c>
      <c r="L10586" s="4">
        <f t="shared" si="661"/>
        <v>40.99</v>
      </c>
      <c r="M10586" s="6">
        <v>1</v>
      </c>
      <c r="N10586" s="7">
        <v>79.8</v>
      </c>
      <c r="O10586">
        <f t="shared" si="662"/>
        <v>38.81</v>
      </c>
      <c r="P10586" s="1">
        <f t="shared" si="663"/>
        <v>0.486340852130326</v>
      </c>
    </row>
    <row r="10587" ht="20" customHeight="1" spans="1:16">
      <c r="A10587" s="4" t="s">
        <v>11675</v>
      </c>
      <c r="B10587" s="4" t="s">
        <v>24</v>
      </c>
      <c r="C10587" s="4" t="s">
        <v>150</v>
      </c>
      <c r="D10587" s="5">
        <v>46201</v>
      </c>
      <c r="E10587" s="5" t="s">
        <v>60</v>
      </c>
      <c r="F10587" s="5" t="s">
        <v>61</v>
      </c>
      <c r="G10587" s="5" t="s">
        <v>62</v>
      </c>
      <c r="H10587" s="4" t="s">
        <v>63</v>
      </c>
      <c r="I10587" s="4" t="str">
        <f>VLOOKUP(H10587,[1]物料!$A$1:$M$65536,13,0)</f>
        <v>24.00</v>
      </c>
      <c r="J10587" s="4">
        <v>8</v>
      </c>
      <c r="K10587" s="4">
        <f t="shared" si="660"/>
        <v>3.44</v>
      </c>
      <c r="L10587" s="4">
        <f t="shared" si="661"/>
        <v>35.44</v>
      </c>
      <c r="M10587" s="6">
        <v>1</v>
      </c>
      <c r="N10587" s="7">
        <v>68.8</v>
      </c>
      <c r="O10587">
        <f t="shared" si="662"/>
        <v>33.36</v>
      </c>
      <c r="P10587" s="1">
        <f t="shared" si="663"/>
        <v>0.484883720930233</v>
      </c>
    </row>
    <row r="10588" ht="20" customHeight="1" spans="1:16">
      <c r="A10588" s="4" t="s">
        <v>11676</v>
      </c>
      <c r="B10588" s="4" t="s">
        <v>24</v>
      </c>
      <c r="C10588" s="4" t="s">
        <v>98</v>
      </c>
      <c r="D10588" s="5">
        <v>46201</v>
      </c>
      <c r="E10588" s="5" t="s">
        <v>69</v>
      </c>
      <c r="F10588" s="5" t="s">
        <v>70</v>
      </c>
      <c r="G10588" s="5" t="s">
        <v>71</v>
      </c>
      <c r="H10588" s="4" t="s">
        <v>111</v>
      </c>
      <c r="I10588" s="4" t="str">
        <f>VLOOKUP(H10588,[1]物料!$A$1:$M$65536,13,0)</f>
        <v>45.00</v>
      </c>
      <c r="J10588" s="4">
        <v>6.5</v>
      </c>
      <c r="K10588" s="4">
        <f t="shared" si="660"/>
        <v>5.79</v>
      </c>
      <c r="L10588" s="4">
        <f t="shared" si="661"/>
        <v>57.29</v>
      </c>
      <c r="M10588" s="6">
        <v>1</v>
      </c>
      <c r="N10588" s="7">
        <v>115.8</v>
      </c>
      <c r="O10588">
        <f t="shared" si="662"/>
        <v>58.51</v>
      </c>
      <c r="P10588" s="1">
        <f t="shared" si="663"/>
        <v>0.505267702936097</v>
      </c>
    </row>
    <row r="10589" ht="20" customHeight="1" spans="1:16">
      <c r="A10589" s="4" t="s">
        <v>11677</v>
      </c>
      <c r="B10589" s="4" t="s">
        <v>24</v>
      </c>
      <c r="C10589" s="4" t="s">
        <v>119</v>
      </c>
      <c r="D10589" s="5">
        <v>46201</v>
      </c>
      <c r="E10589" s="5" t="s">
        <v>69</v>
      </c>
      <c r="F10589" s="5" t="s">
        <v>70</v>
      </c>
      <c r="G10589" s="5" t="s">
        <v>71</v>
      </c>
      <c r="H10589" s="4" t="s">
        <v>343</v>
      </c>
      <c r="I10589" s="4" t="str">
        <f>VLOOKUP(H10589,[1]物料!$A$1:$M$65536,13,0)</f>
        <v>45.00</v>
      </c>
      <c r="J10589" s="4">
        <v>6.5</v>
      </c>
      <c r="K10589" s="4">
        <f t="shared" si="660"/>
        <v>5.14</v>
      </c>
      <c r="L10589" s="4">
        <f t="shared" si="661"/>
        <v>56.64</v>
      </c>
      <c r="M10589" s="6">
        <v>1</v>
      </c>
      <c r="N10589" s="7">
        <v>102.8</v>
      </c>
      <c r="O10589">
        <f t="shared" si="662"/>
        <v>46.16</v>
      </c>
      <c r="P10589" s="1">
        <f t="shared" si="663"/>
        <v>0.449027237354086</v>
      </c>
    </row>
    <row r="10590" ht="20" customHeight="1" spans="1:16">
      <c r="A10590" s="4" t="s">
        <v>11678</v>
      </c>
      <c r="B10590" s="4" t="s">
        <v>17</v>
      </c>
      <c r="C10590" s="4" t="s">
        <v>18</v>
      </c>
      <c r="D10590" s="5">
        <v>46201</v>
      </c>
      <c r="E10590" s="5" t="s">
        <v>83</v>
      </c>
      <c r="F10590" s="5" t="s">
        <v>55</v>
      </c>
      <c r="G10590" s="5" t="s">
        <v>84</v>
      </c>
      <c r="H10590" s="4" t="s">
        <v>173</v>
      </c>
      <c r="I10590" s="4" t="str">
        <f>VLOOKUP(H10590,[1]物料!$A$1:$M$65536,13,0)</f>
        <v>52.00</v>
      </c>
      <c r="J10590" s="4">
        <v>14.5</v>
      </c>
      <c r="K10590" s="4">
        <f t="shared" si="660"/>
        <v>8.272</v>
      </c>
      <c r="L10590" s="4">
        <f t="shared" si="661"/>
        <v>74.772</v>
      </c>
      <c r="M10590" s="6">
        <v>1</v>
      </c>
      <c r="N10590" s="7">
        <v>165.44</v>
      </c>
      <c r="O10590">
        <f t="shared" si="662"/>
        <v>90.668</v>
      </c>
      <c r="P10590" s="1">
        <f t="shared" si="663"/>
        <v>0.548041586073501</v>
      </c>
    </row>
    <row r="10591" ht="20" customHeight="1" spans="1:16">
      <c r="A10591" s="4" t="s">
        <v>11679</v>
      </c>
      <c r="B10591" s="4" t="s">
        <v>17</v>
      </c>
      <c r="C10591" s="4" t="s">
        <v>18</v>
      </c>
      <c r="D10591" s="5">
        <v>46201</v>
      </c>
      <c r="E10591" s="5" t="s">
        <v>83</v>
      </c>
      <c r="F10591" s="5" t="s">
        <v>55</v>
      </c>
      <c r="G10591" s="5" t="s">
        <v>84</v>
      </c>
      <c r="H10591" s="4" t="s">
        <v>147</v>
      </c>
      <c r="I10591" s="4" t="str">
        <f>VLOOKUP(H10591,[1]物料!$A$1:$M$65536,13,0)</f>
        <v>52.00</v>
      </c>
      <c r="J10591" s="4">
        <v>14.5</v>
      </c>
      <c r="K10591" s="4">
        <f t="shared" si="660"/>
        <v>7.8585</v>
      </c>
      <c r="L10591" s="4">
        <f t="shared" si="661"/>
        <v>74.3585</v>
      </c>
      <c r="M10591" s="6">
        <v>1</v>
      </c>
      <c r="N10591" s="7">
        <v>157.17</v>
      </c>
      <c r="O10591">
        <f t="shared" si="662"/>
        <v>82.8115</v>
      </c>
      <c r="P10591" s="1">
        <f t="shared" si="663"/>
        <v>0.526891264236177</v>
      </c>
    </row>
    <row r="10592" ht="20" customHeight="1" spans="1:16">
      <c r="A10592" s="4" t="s">
        <v>11680</v>
      </c>
      <c r="B10592" s="4" t="s">
        <v>17</v>
      </c>
      <c r="C10592" s="4" t="s">
        <v>18</v>
      </c>
      <c r="D10592" s="5">
        <v>46201</v>
      </c>
      <c r="E10592" s="5" t="s">
        <v>182</v>
      </c>
      <c r="F10592" s="5" t="s">
        <v>20</v>
      </c>
      <c r="G10592" s="5" t="s">
        <v>183</v>
      </c>
      <c r="H10592" s="4" t="s">
        <v>4787</v>
      </c>
      <c r="I10592" s="4" t="str">
        <f>VLOOKUP(H10592,[1]物料!$A$1:$M$65536,13,0)</f>
        <v>22.10</v>
      </c>
      <c r="J10592" s="4">
        <v>3</v>
      </c>
      <c r="K10592" s="4">
        <f t="shared" si="660"/>
        <v>4.29</v>
      </c>
      <c r="L10592" s="4">
        <f t="shared" si="661"/>
        <v>29.39</v>
      </c>
      <c r="M10592" s="6">
        <v>1</v>
      </c>
      <c r="N10592" s="7">
        <v>85.8</v>
      </c>
      <c r="O10592">
        <f t="shared" si="662"/>
        <v>56.41</v>
      </c>
      <c r="P10592" s="1">
        <f t="shared" si="663"/>
        <v>0.657459207459207</v>
      </c>
    </row>
    <row r="10593" ht="20" customHeight="1" spans="1:16">
      <c r="A10593" s="4" t="s">
        <v>11681</v>
      </c>
      <c r="B10593" s="4" t="s">
        <v>17</v>
      </c>
      <c r="C10593" s="4" t="s">
        <v>167</v>
      </c>
      <c r="D10593" s="5">
        <v>46201</v>
      </c>
      <c r="E10593" s="5" t="s">
        <v>90</v>
      </c>
      <c r="F10593" s="5" t="s">
        <v>55</v>
      </c>
      <c r="G10593" s="5" t="s">
        <v>91</v>
      </c>
      <c r="H10593" s="4" t="s">
        <v>169</v>
      </c>
      <c r="I10593" s="4" t="str">
        <f>VLOOKUP(H10593,[1]物料!$A$1:$M$65536,13,0)</f>
        <v>40.00</v>
      </c>
      <c r="J10593" s="4">
        <v>7.2</v>
      </c>
      <c r="K10593" s="4">
        <f t="shared" si="660"/>
        <v>6.99</v>
      </c>
      <c r="L10593" s="4">
        <f t="shared" si="661"/>
        <v>54.19</v>
      </c>
      <c r="M10593" s="6">
        <v>1</v>
      </c>
      <c r="N10593" s="7">
        <v>139.8</v>
      </c>
      <c r="O10593">
        <f t="shared" si="662"/>
        <v>85.61</v>
      </c>
      <c r="P10593" s="1">
        <f t="shared" si="663"/>
        <v>0.612374821173104</v>
      </c>
    </row>
    <row r="10594" ht="20" customHeight="1" spans="1:16">
      <c r="A10594" s="4" t="s">
        <v>11682</v>
      </c>
      <c r="B10594" s="4" t="s">
        <v>24</v>
      </c>
      <c r="C10594" s="4" t="s">
        <v>411</v>
      </c>
      <c r="D10594" s="5">
        <v>46201</v>
      </c>
      <c r="E10594" s="5" t="s">
        <v>60</v>
      </c>
      <c r="F10594" s="5" t="s">
        <v>61</v>
      </c>
      <c r="G10594" s="5" t="s">
        <v>62</v>
      </c>
      <c r="H10594" s="4" t="s">
        <v>124</v>
      </c>
      <c r="I10594" s="4" t="str">
        <f>VLOOKUP(H10594,[1]物料!$A$1:$M$65536,13,0)</f>
        <v>24.00</v>
      </c>
      <c r="J10594" s="4">
        <v>8</v>
      </c>
      <c r="K10594" s="4">
        <f t="shared" si="660"/>
        <v>3.44</v>
      </c>
      <c r="L10594" s="4">
        <f t="shared" si="661"/>
        <v>35.44</v>
      </c>
      <c r="M10594" s="6">
        <v>1</v>
      </c>
      <c r="N10594" s="7">
        <v>68.8</v>
      </c>
      <c r="O10594">
        <f t="shared" si="662"/>
        <v>33.36</v>
      </c>
      <c r="P10594" s="1">
        <f t="shared" si="663"/>
        <v>0.484883720930233</v>
      </c>
    </row>
    <row r="10595" ht="20" customHeight="1" spans="1:16">
      <c r="A10595" s="4" t="s">
        <v>11683</v>
      </c>
      <c r="B10595" s="4" t="s">
        <v>17</v>
      </c>
      <c r="C10595" s="4" t="s">
        <v>18</v>
      </c>
      <c r="D10595" s="5">
        <v>46201</v>
      </c>
      <c r="E10595" s="5" t="s">
        <v>1452</v>
      </c>
      <c r="F10595" s="5" t="s">
        <v>55</v>
      </c>
      <c r="G10595" s="5" t="s">
        <v>1453</v>
      </c>
      <c r="H10595" s="4" t="s">
        <v>1454</v>
      </c>
      <c r="I10595" s="4" t="str">
        <f>VLOOKUP(H10595,[1]物料!$A$1:$M$65536,13,0)</f>
        <v>20.00</v>
      </c>
      <c r="J10595" s="4">
        <v>4.5</v>
      </c>
      <c r="K10595" s="4">
        <f t="shared" si="660"/>
        <v>2.99</v>
      </c>
      <c r="L10595" s="4">
        <f t="shared" si="661"/>
        <v>27.49</v>
      </c>
      <c r="M10595" s="6">
        <v>1</v>
      </c>
      <c r="N10595" s="7">
        <v>59.8</v>
      </c>
      <c r="O10595">
        <f t="shared" si="662"/>
        <v>32.31</v>
      </c>
      <c r="P10595" s="1">
        <f t="shared" si="663"/>
        <v>0.540301003344482</v>
      </c>
    </row>
    <row r="10596" ht="20" customHeight="1" spans="1:16">
      <c r="A10596" s="4" t="s">
        <v>11684</v>
      </c>
      <c r="B10596" s="4" t="s">
        <v>24</v>
      </c>
      <c r="C10596" s="4" t="s">
        <v>25</v>
      </c>
      <c r="D10596" s="5">
        <v>46201</v>
      </c>
      <c r="E10596" s="5" t="s">
        <v>115</v>
      </c>
      <c r="F10596" s="5" t="s">
        <v>70</v>
      </c>
      <c r="G10596" s="5" t="s">
        <v>116</v>
      </c>
      <c r="H10596" s="4" t="s">
        <v>208</v>
      </c>
      <c r="I10596" s="4" t="str">
        <f>VLOOKUP(H10596,[1]物料!$A$1:$M$65536,13,0)</f>
        <v>42.00</v>
      </c>
      <c r="J10596" s="4">
        <v>6.5</v>
      </c>
      <c r="K10596" s="4">
        <f t="shared" si="660"/>
        <v>5.49</v>
      </c>
      <c r="L10596" s="4">
        <f t="shared" si="661"/>
        <v>53.99</v>
      </c>
      <c r="M10596" s="6">
        <v>1</v>
      </c>
      <c r="N10596" s="7">
        <v>109.8</v>
      </c>
      <c r="O10596">
        <f t="shared" si="662"/>
        <v>55.81</v>
      </c>
      <c r="P10596" s="1">
        <f t="shared" si="663"/>
        <v>0.508287795992714</v>
      </c>
    </row>
    <row r="10597" ht="20" customHeight="1" spans="1:16">
      <c r="A10597" s="4" t="s">
        <v>11685</v>
      </c>
      <c r="B10597" s="4" t="s">
        <v>24</v>
      </c>
      <c r="C10597" s="4" t="s">
        <v>25</v>
      </c>
      <c r="D10597" s="5">
        <v>46201</v>
      </c>
      <c r="E10597" s="5" t="s">
        <v>301</v>
      </c>
      <c r="F10597" s="5" t="s">
        <v>55</v>
      </c>
      <c r="G10597" s="5" t="s">
        <v>302</v>
      </c>
      <c r="H10597" s="4" t="s">
        <v>1638</v>
      </c>
      <c r="I10597" s="4" t="str">
        <f>VLOOKUP(H10597,[1]物料!$A$1:$M$65536,13,0)</f>
        <v>20.00</v>
      </c>
      <c r="J10597" s="4">
        <v>8</v>
      </c>
      <c r="K10597" s="4">
        <f t="shared" si="660"/>
        <v>2.99</v>
      </c>
      <c r="L10597" s="4">
        <f t="shared" si="661"/>
        <v>30.99</v>
      </c>
      <c r="M10597" s="6">
        <v>1</v>
      </c>
      <c r="N10597" s="7">
        <v>59.8</v>
      </c>
      <c r="O10597">
        <f t="shared" si="662"/>
        <v>28.81</v>
      </c>
      <c r="P10597" s="1">
        <f t="shared" si="663"/>
        <v>0.481772575250836</v>
      </c>
    </row>
    <row r="10598" ht="20" customHeight="1" spans="1:16">
      <c r="A10598" s="4" t="s">
        <v>11686</v>
      </c>
      <c r="B10598" s="4" t="s">
        <v>24</v>
      </c>
      <c r="C10598" s="4" t="s">
        <v>411</v>
      </c>
      <c r="D10598" s="5">
        <v>46201</v>
      </c>
      <c r="E10598" s="5" t="s">
        <v>60</v>
      </c>
      <c r="F10598" s="5" t="s">
        <v>61</v>
      </c>
      <c r="G10598" s="5" t="s">
        <v>62</v>
      </c>
      <c r="H10598" s="4" t="s">
        <v>157</v>
      </c>
      <c r="I10598" s="4" t="str">
        <f>VLOOKUP(H10598,[1]物料!$A$1:$M$65536,13,0)</f>
        <v>24.00</v>
      </c>
      <c r="J10598" s="4">
        <v>8</v>
      </c>
      <c r="K10598" s="4">
        <f t="shared" si="660"/>
        <v>3.44</v>
      </c>
      <c r="L10598" s="4">
        <f t="shared" si="661"/>
        <v>35.44</v>
      </c>
      <c r="M10598" s="6">
        <v>1</v>
      </c>
      <c r="N10598" s="7">
        <v>68.8</v>
      </c>
      <c r="O10598">
        <f t="shared" si="662"/>
        <v>33.36</v>
      </c>
      <c r="P10598" s="1">
        <f t="shared" si="663"/>
        <v>0.484883720930233</v>
      </c>
    </row>
    <row r="10599" ht="20" customHeight="1" spans="1:16">
      <c r="A10599" s="4" t="s">
        <v>11686</v>
      </c>
      <c r="B10599" s="4" t="s">
        <v>24</v>
      </c>
      <c r="C10599" s="4" t="s">
        <v>411</v>
      </c>
      <c r="D10599" s="5">
        <v>46201</v>
      </c>
      <c r="E10599" s="5" t="s">
        <v>60</v>
      </c>
      <c r="F10599" s="5" t="s">
        <v>61</v>
      </c>
      <c r="G10599" s="5" t="s">
        <v>62</v>
      </c>
      <c r="H10599" s="4" t="s">
        <v>63</v>
      </c>
      <c r="I10599" s="4" t="str">
        <f>VLOOKUP(H10599,[1]物料!$A$1:$M$65536,13,0)</f>
        <v>24.00</v>
      </c>
      <c r="J10599" s="4">
        <v>8</v>
      </c>
      <c r="K10599" s="4">
        <f t="shared" si="660"/>
        <v>3.44</v>
      </c>
      <c r="L10599" s="4">
        <f t="shared" si="661"/>
        <v>35.44</v>
      </c>
      <c r="M10599" s="6">
        <v>1</v>
      </c>
      <c r="N10599" s="7">
        <v>68.8</v>
      </c>
      <c r="O10599">
        <f t="shared" si="662"/>
        <v>33.36</v>
      </c>
      <c r="P10599" s="1">
        <f t="shared" si="663"/>
        <v>0.484883720930233</v>
      </c>
    </row>
    <row r="10600" ht="20" customHeight="1" spans="1:16">
      <c r="A10600" s="4" t="s">
        <v>11687</v>
      </c>
      <c r="B10600" s="4" t="s">
        <v>24</v>
      </c>
      <c r="C10600" s="4" t="s">
        <v>150</v>
      </c>
      <c r="D10600" s="5">
        <v>46201</v>
      </c>
      <c r="E10600" s="5" t="s">
        <v>60</v>
      </c>
      <c r="F10600" s="5" t="s">
        <v>61</v>
      </c>
      <c r="G10600" s="5" t="s">
        <v>62</v>
      </c>
      <c r="H10600" s="4" t="s">
        <v>157</v>
      </c>
      <c r="I10600" s="4" t="str">
        <f>VLOOKUP(H10600,[1]物料!$A$1:$M$65536,13,0)</f>
        <v>24.00</v>
      </c>
      <c r="J10600" s="4">
        <v>8</v>
      </c>
      <c r="K10600" s="4">
        <f t="shared" si="660"/>
        <v>3.44</v>
      </c>
      <c r="L10600" s="4">
        <f t="shared" si="661"/>
        <v>35.44</v>
      </c>
      <c r="M10600" s="6">
        <v>1</v>
      </c>
      <c r="N10600" s="7">
        <v>68.8</v>
      </c>
      <c r="O10600">
        <f t="shared" si="662"/>
        <v>33.36</v>
      </c>
      <c r="P10600" s="1">
        <f t="shared" si="663"/>
        <v>0.484883720930233</v>
      </c>
    </row>
    <row r="10601" ht="20" customHeight="1" spans="1:16">
      <c r="A10601" s="4" t="s">
        <v>11688</v>
      </c>
      <c r="B10601" s="4" t="s">
        <v>17</v>
      </c>
      <c r="C10601" s="4" t="s">
        <v>538</v>
      </c>
      <c r="D10601" s="5">
        <v>46201</v>
      </c>
      <c r="E10601" s="5" t="s">
        <v>301</v>
      </c>
      <c r="F10601" s="5" t="s">
        <v>55</v>
      </c>
      <c r="G10601" s="5" t="s">
        <v>302</v>
      </c>
      <c r="H10601" s="4" t="s">
        <v>737</v>
      </c>
      <c r="I10601" s="4" t="str">
        <f>VLOOKUP(H10601,[1]物料!$A$1:$M$65536,13,0)</f>
        <v>20.00</v>
      </c>
      <c r="J10601" s="4">
        <v>4.5</v>
      </c>
      <c r="K10601" s="4">
        <f t="shared" si="660"/>
        <v>2.89</v>
      </c>
      <c r="L10601" s="4">
        <f t="shared" si="661"/>
        <v>27.39</v>
      </c>
      <c r="M10601" s="6">
        <v>1</v>
      </c>
      <c r="N10601" s="7">
        <v>57.8</v>
      </c>
      <c r="O10601">
        <f t="shared" si="662"/>
        <v>30.41</v>
      </c>
      <c r="P10601" s="1">
        <f t="shared" si="663"/>
        <v>0.526124567474048</v>
      </c>
    </row>
    <row r="10602" ht="20" customHeight="1" spans="1:16">
      <c r="A10602" s="4" t="s">
        <v>11689</v>
      </c>
      <c r="B10602" s="4" t="s">
        <v>24</v>
      </c>
      <c r="C10602" s="4" t="s">
        <v>59</v>
      </c>
      <c r="D10602" s="5">
        <v>46201</v>
      </c>
      <c r="E10602" s="5" t="s">
        <v>69</v>
      </c>
      <c r="F10602" s="5" t="s">
        <v>70</v>
      </c>
      <c r="G10602" s="5" t="s">
        <v>71</v>
      </c>
      <c r="H10602" s="4" t="s">
        <v>111</v>
      </c>
      <c r="I10602" s="4" t="str">
        <f>VLOOKUP(H10602,[1]物料!$A$1:$M$65536,13,0)</f>
        <v>45.00</v>
      </c>
      <c r="J10602" s="4">
        <v>6.5</v>
      </c>
      <c r="K10602" s="4">
        <f t="shared" si="660"/>
        <v>5.49</v>
      </c>
      <c r="L10602" s="4">
        <f t="shared" si="661"/>
        <v>56.99</v>
      </c>
      <c r="M10602" s="6">
        <v>1</v>
      </c>
      <c r="N10602" s="7">
        <v>109.8</v>
      </c>
      <c r="O10602">
        <f t="shared" si="662"/>
        <v>52.81</v>
      </c>
      <c r="P10602" s="1">
        <f t="shared" si="663"/>
        <v>0.480965391621129</v>
      </c>
    </row>
    <row r="10603" ht="20" customHeight="1" spans="1:16">
      <c r="A10603" s="4" t="s">
        <v>11690</v>
      </c>
      <c r="B10603" s="4" t="s">
        <v>17</v>
      </c>
      <c r="C10603" s="4" t="s">
        <v>113</v>
      </c>
      <c r="D10603" s="5">
        <v>46201</v>
      </c>
      <c r="E10603" s="5" t="s">
        <v>332</v>
      </c>
      <c r="F10603" s="5" t="s">
        <v>55</v>
      </c>
      <c r="G10603" s="5" t="s">
        <v>333</v>
      </c>
      <c r="H10603" s="4" t="s">
        <v>567</v>
      </c>
      <c r="I10603" s="4" t="str">
        <f>VLOOKUP(H10603,[1]物料!$A$1:$M$65536,13,0)</f>
        <v>16.00</v>
      </c>
      <c r="J10603" s="4">
        <v>4.5</v>
      </c>
      <c r="K10603" s="4">
        <f t="shared" si="660"/>
        <v>3.49</v>
      </c>
      <c r="L10603" s="4">
        <f t="shared" si="661"/>
        <v>23.99</v>
      </c>
      <c r="M10603" s="6">
        <v>1</v>
      </c>
      <c r="N10603" s="7">
        <v>69.8</v>
      </c>
      <c r="O10603">
        <f t="shared" si="662"/>
        <v>45.81</v>
      </c>
      <c r="P10603" s="1">
        <f t="shared" si="663"/>
        <v>0.656303724928367</v>
      </c>
    </row>
    <row r="10604" ht="20" customHeight="1" spans="1:16">
      <c r="A10604" s="4" t="s">
        <v>11691</v>
      </c>
      <c r="B10604" s="4" t="s">
        <v>17</v>
      </c>
      <c r="C10604" s="4" t="s">
        <v>18</v>
      </c>
      <c r="D10604" s="5">
        <v>46201</v>
      </c>
      <c r="E10604" s="5" t="s">
        <v>278</v>
      </c>
      <c r="F10604" s="5" t="s">
        <v>55</v>
      </c>
      <c r="G10604" s="5" t="s">
        <v>279</v>
      </c>
      <c r="H10604" s="4" t="s">
        <v>954</v>
      </c>
      <c r="I10604" s="4" t="str">
        <f>VLOOKUP(H10604,[1]物料!$A$1:$M$65536,13,0)</f>
        <v>20.00</v>
      </c>
      <c r="J10604" s="4">
        <v>4.5</v>
      </c>
      <c r="K10604" s="4">
        <f t="shared" si="660"/>
        <v>2.99</v>
      </c>
      <c r="L10604" s="4">
        <f t="shared" si="661"/>
        <v>27.49</v>
      </c>
      <c r="M10604" s="6">
        <v>1</v>
      </c>
      <c r="N10604" s="7">
        <v>59.8</v>
      </c>
      <c r="O10604">
        <f t="shared" si="662"/>
        <v>32.31</v>
      </c>
      <c r="P10604" s="1">
        <f t="shared" si="663"/>
        <v>0.540301003344482</v>
      </c>
    </row>
    <row r="10605" ht="20" customHeight="1" spans="1:16">
      <c r="A10605" s="4" t="s">
        <v>11692</v>
      </c>
      <c r="B10605" s="4" t="s">
        <v>24</v>
      </c>
      <c r="C10605" s="4" t="s">
        <v>25</v>
      </c>
      <c r="D10605" s="5">
        <v>46201</v>
      </c>
      <c r="E10605" s="5" t="s">
        <v>264</v>
      </c>
      <c r="F10605" s="5" t="s">
        <v>265</v>
      </c>
      <c r="G10605" s="5" t="s">
        <v>266</v>
      </c>
      <c r="H10605" s="4" t="s">
        <v>10322</v>
      </c>
      <c r="I10605" s="4" t="str">
        <f>VLOOKUP(H10605,[1]物料!$A$1:$M$65536,13,0)</f>
        <v>6.50</v>
      </c>
      <c r="J10605" s="4">
        <v>7</v>
      </c>
      <c r="K10605" s="4">
        <f t="shared" si="660"/>
        <v>2.28</v>
      </c>
      <c r="L10605" s="4">
        <f t="shared" si="661"/>
        <v>15.78</v>
      </c>
      <c r="M10605" s="6">
        <v>2</v>
      </c>
      <c r="N10605" s="7">
        <v>45.6</v>
      </c>
      <c r="O10605">
        <f t="shared" si="662"/>
        <v>29.82</v>
      </c>
      <c r="P10605" s="1">
        <f t="shared" si="663"/>
        <v>0.653947368421053</v>
      </c>
    </row>
    <row r="10606" ht="20" customHeight="1" spans="1:16">
      <c r="A10606" s="4" t="s">
        <v>11693</v>
      </c>
      <c r="B10606" s="4" t="s">
        <v>24</v>
      </c>
      <c r="C10606" s="4" t="s">
        <v>59</v>
      </c>
      <c r="D10606" s="5">
        <v>46201</v>
      </c>
      <c r="E10606" s="5" t="s">
        <v>75</v>
      </c>
      <c r="F10606" s="5" t="s">
        <v>61</v>
      </c>
      <c r="G10606" s="5" t="s">
        <v>76</v>
      </c>
      <c r="H10606" s="4" t="s">
        <v>77</v>
      </c>
      <c r="I10606" s="4" t="str">
        <f>VLOOKUP(H10606,[1]物料!$A$1:$M$65536,13,0)</f>
        <v>25.00</v>
      </c>
      <c r="J10606" s="4">
        <v>8</v>
      </c>
      <c r="K10606" s="4">
        <f t="shared" si="660"/>
        <v>3.74</v>
      </c>
      <c r="L10606" s="4">
        <f t="shared" si="661"/>
        <v>36.74</v>
      </c>
      <c r="M10606" s="6">
        <v>1</v>
      </c>
      <c r="N10606" s="7">
        <v>74.8</v>
      </c>
      <c r="O10606">
        <f t="shared" si="662"/>
        <v>38.06</v>
      </c>
      <c r="P10606" s="1">
        <f t="shared" si="663"/>
        <v>0.508823529411765</v>
      </c>
    </row>
    <row r="10607" ht="20" customHeight="1" spans="1:16">
      <c r="A10607" s="4" t="s">
        <v>11694</v>
      </c>
      <c r="B10607" s="4" t="s">
        <v>24</v>
      </c>
      <c r="C10607" s="4" t="s">
        <v>119</v>
      </c>
      <c r="D10607" s="5">
        <v>46201</v>
      </c>
      <c r="E10607" s="5" t="s">
        <v>60</v>
      </c>
      <c r="F10607" s="5" t="s">
        <v>61</v>
      </c>
      <c r="G10607" s="5" t="s">
        <v>62</v>
      </c>
      <c r="H10607" s="4" t="s">
        <v>157</v>
      </c>
      <c r="I10607" s="4" t="str">
        <f>VLOOKUP(H10607,[1]物料!$A$1:$M$65536,13,0)</f>
        <v>24.00</v>
      </c>
      <c r="J10607" s="4">
        <v>8</v>
      </c>
      <c r="K10607" s="4">
        <f t="shared" si="660"/>
        <v>3.225</v>
      </c>
      <c r="L10607" s="4">
        <f t="shared" si="661"/>
        <v>35.225</v>
      </c>
      <c r="M10607" s="6">
        <v>1</v>
      </c>
      <c r="N10607" s="7">
        <v>64.5</v>
      </c>
      <c r="O10607">
        <f t="shared" si="662"/>
        <v>29.275</v>
      </c>
      <c r="P10607" s="1">
        <f t="shared" si="663"/>
        <v>0.453875968992248</v>
      </c>
    </row>
    <row r="10608" ht="20" customHeight="1" spans="1:16">
      <c r="A10608" s="4" t="s">
        <v>11695</v>
      </c>
      <c r="B10608" s="4" t="s">
        <v>17</v>
      </c>
      <c r="C10608" s="4" t="s">
        <v>49</v>
      </c>
      <c r="D10608" s="5">
        <v>46201</v>
      </c>
      <c r="E10608" s="5" t="s">
        <v>1214</v>
      </c>
      <c r="F10608" s="5" t="s">
        <v>32</v>
      </c>
      <c r="G10608" s="5" t="s">
        <v>1215</v>
      </c>
      <c r="H10608" s="4" t="s">
        <v>11696</v>
      </c>
      <c r="I10608" s="4" t="str">
        <f>VLOOKUP(H10608,[1]物料!$A$1:$M$65536,13,0)</f>
        <v>74.00</v>
      </c>
      <c r="J10608" s="4">
        <v>13.6</v>
      </c>
      <c r="K10608" s="4">
        <f t="shared" si="660"/>
        <v>9.45</v>
      </c>
      <c r="L10608" s="4">
        <f t="shared" si="661"/>
        <v>97.05</v>
      </c>
      <c r="M10608" s="6">
        <v>1</v>
      </c>
      <c r="N10608" s="7">
        <v>189</v>
      </c>
      <c r="O10608">
        <f t="shared" si="662"/>
        <v>91.95</v>
      </c>
      <c r="P10608" s="1">
        <f t="shared" si="663"/>
        <v>0.486507936507937</v>
      </c>
    </row>
    <row r="10609" ht="20" customHeight="1" spans="1:16">
      <c r="A10609" s="4" t="s">
        <v>11697</v>
      </c>
      <c r="B10609" s="4" t="s">
        <v>17</v>
      </c>
      <c r="C10609" s="4" t="s">
        <v>49</v>
      </c>
      <c r="D10609" s="5">
        <v>46201</v>
      </c>
      <c r="E10609" s="5" t="s">
        <v>622</v>
      </c>
      <c r="F10609" s="5" t="s">
        <v>20</v>
      </c>
      <c r="G10609" s="5" t="s">
        <v>623</v>
      </c>
      <c r="H10609" s="4" t="s">
        <v>741</v>
      </c>
      <c r="I10609" s="4" t="str">
        <f>VLOOKUP(H10609,[1]物料!$A$1:$M$65536,13,0)</f>
        <v>53.70</v>
      </c>
      <c r="J10609" s="4">
        <v>3.5</v>
      </c>
      <c r="K10609" s="4">
        <f t="shared" si="660"/>
        <v>5.9</v>
      </c>
      <c r="L10609" s="4">
        <f t="shared" si="661"/>
        <v>63.1</v>
      </c>
      <c r="M10609" s="6">
        <v>1</v>
      </c>
      <c r="N10609" s="7">
        <v>118</v>
      </c>
      <c r="O10609">
        <f t="shared" si="662"/>
        <v>54.9</v>
      </c>
      <c r="P10609" s="1">
        <f t="shared" si="663"/>
        <v>0.465254237288136</v>
      </c>
    </row>
    <row r="10610" ht="20" customHeight="1" spans="1:16">
      <c r="A10610" s="4" t="s">
        <v>11698</v>
      </c>
      <c r="B10610" s="4" t="s">
        <v>17</v>
      </c>
      <c r="C10610" s="4" t="s">
        <v>113</v>
      </c>
      <c r="D10610" s="5">
        <v>46201</v>
      </c>
      <c r="E10610" s="5" t="s">
        <v>327</v>
      </c>
      <c r="F10610" s="5" t="s">
        <v>32</v>
      </c>
      <c r="G10610" s="5" t="s">
        <v>328</v>
      </c>
      <c r="H10610" s="4" t="s">
        <v>329</v>
      </c>
      <c r="I10610" s="4" t="str">
        <f>VLOOKUP(H10610,[1]物料!$A$1:$M$65536,13,0)</f>
        <v>149.00</v>
      </c>
      <c r="J10610" s="4">
        <v>13.6</v>
      </c>
      <c r="K10610" s="4">
        <f t="shared" si="660"/>
        <v>9.95</v>
      </c>
      <c r="L10610" s="4">
        <f t="shared" si="661"/>
        <v>172.55</v>
      </c>
      <c r="M10610" s="6">
        <v>1</v>
      </c>
      <c r="N10610" s="7">
        <v>199</v>
      </c>
      <c r="O10610">
        <f t="shared" si="662"/>
        <v>26.45</v>
      </c>
      <c r="P10610" s="1">
        <f t="shared" si="663"/>
        <v>0.132914572864322</v>
      </c>
    </row>
    <row r="10611" ht="20" customHeight="1" spans="1:16">
      <c r="A10611" s="4" t="s">
        <v>11699</v>
      </c>
      <c r="B10611" s="4" t="s">
        <v>24</v>
      </c>
      <c r="C10611" s="4" t="s">
        <v>74</v>
      </c>
      <c r="D10611" s="5">
        <v>46201</v>
      </c>
      <c r="E10611" s="5" t="s">
        <v>60</v>
      </c>
      <c r="F10611" s="5" t="s">
        <v>61</v>
      </c>
      <c r="G10611" s="5" t="s">
        <v>62</v>
      </c>
      <c r="H10611" s="4" t="s">
        <v>63</v>
      </c>
      <c r="I10611" s="4" t="str">
        <f>VLOOKUP(H10611,[1]物料!$A$1:$M$65536,13,0)</f>
        <v>24.00</v>
      </c>
      <c r="J10611" s="4">
        <v>8</v>
      </c>
      <c r="K10611" s="4">
        <f t="shared" si="660"/>
        <v>3.265</v>
      </c>
      <c r="L10611" s="4">
        <f t="shared" si="661"/>
        <v>35.265</v>
      </c>
      <c r="M10611" s="6">
        <v>1</v>
      </c>
      <c r="N10611" s="7">
        <v>65.3</v>
      </c>
      <c r="O10611">
        <f t="shared" si="662"/>
        <v>30.035</v>
      </c>
      <c r="P10611" s="1">
        <f t="shared" si="663"/>
        <v>0.459954058192956</v>
      </c>
    </row>
    <row r="10612" ht="20" customHeight="1" spans="1:16">
      <c r="A10612" s="4" t="s">
        <v>11700</v>
      </c>
      <c r="B10612" s="4" t="s">
        <v>24</v>
      </c>
      <c r="C10612" s="4" t="s">
        <v>411</v>
      </c>
      <c r="D10612" s="5">
        <v>46201</v>
      </c>
      <c r="E10612" s="5" t="s">
        <v>60</v>
      </c>
      <c r="F10612" s="5" t="s">
        <v>61</v>
      </c>
      <c r="G10612" s="5" t="s">
        <v>62</v>
      </c>
      <c r="H10612" s="4" t="s">
        <v>63</v>
      </c>
      <c r="I10612" s="4" t="str">
        <f>VLOOKUP(H10612,[1]物料!$A$1:$M$65536,13,0)</f>
        <v>24.00</v>
      </c>
      <c r="J10612" s="4">
        <v>8</v>
      </c>
      <c r="K10612" s="4">
        <f t="shared" si="660"/>
        <v>3.44</v>
      </c>
      <c r="L10612" s="4">
        <f t="shared" si="661"/>
        <v>35.44</v>
      </c>
      <c r="M10612" s="6">
        <v>1</v>
      </c>
      <c r="N10612" s="7">
        <v>68.8</v>
      </c>
      <c r="O10612">
        <f t="shared" si="662"/>
        <v>33.36</v>
      </c>
      <c r="P10612" s="1">
        <f t="shared" si="663"/>
        <v>0.484883720930233</v>
      </c>
    </row>
    <row r="10613" ht="20" customHeight="1" spans="1:16">
      <c r="A10613" s="4" t="s">
        <v>11701</v>
      </c>
      <c r="B10613" s="4" t="s">
        <v>24</v>
      </c>
      <c r="C10613" s="4" t="s">
        <v>44</v>
      </c>
      <c r="D10613" s="5">
        <v>46201</v>
      </c>
      <c r="E10613" s="5" t="s">
        <v>45</v>
      </c>
      <c r="F10613" s="5" t="s">
        <v>20</v>
      </c>
      <c r="G10613" s="5" t="s">
        <v>46</v>
      </c>
      <c r="H10613" s="4" t="s">
        <v>47</v>
      </c>
      <c r="I10613" s="4" t="str">
        <f>VLOOKUP(H10613,[1]物料!$A$1:$M$65536,13,0)</f>
        <v>36.10</v>
      </c>
      <c r="J10613" s="4">
        <v>6.5</v>
      </c>
      <c r="K10613" s="4">
        <f t="shared" si="660"/>
        <v>4.69</v>
      </c>
      <c r="L10613" s="4">
        <f t="shared" si="661"/>
        <v>47.29</v>
      </c>
      <c r="M10613" s="6">
        <v>1</v>
      </c>
      <c r="N10613" s="7">
        <v>93.8</v>
      </c>
      <c r="O10613">
        <f t="shared" si="662"/>
        <v>46.51</v>
      </c>
      <c r="P10613" s="1">
        <f t="shared" si="663"/>
        <v>0.495842217484009</v>
      </c>
    </row>
    <row r="10614" ht="20" customHeight="1" spans="1:16">
      <c r="A10614" s="4" t="s">
        <v>11702</v>
      </c>
      <c r="B10614" s="4" t="s">
        <v>17</v>
      </c>
      <c r="C10614" s="4" t="s">
        <v>113</v>
      </c>
      <c r="D10614" s="5">
        <v>46201</v>
      </c>
      <c r="E10614" s="5" t="s">
        <v>75</v>
      </c>
      <c r="F10614" s="5" t="s">
        <v>61</v>
      </c>
      <c r="G10614" s="5" t="s">
        <v>76</v>
      </c>
      <c r="H10614" s="4" t="s">
        <v>180</v>
      </c>
      <c r="I10614" s="4" t="str">
        <f>VLOOKUP(H10614,[1]物料!$A$1:$M$65536,13,0)</f>
        <v>25.00</v>
      </c>
      <c r="J10614" s="4">
        <v>4.5</v>
      </c>
      <c r="K10614" s="4">
        <f t="shared" si="660"/>
        <v>5.189</v>
      </c>
      <c r="L10614" s="4">
        <f t="shared" si="661"/>
        <v>34.689</v>
      </c>
      <c r="M10614" s="6">
        <v>1</v>
      </c>
      <c r="N10614" s="7">
        <v>103.78</v>
      </c>
      <c r="O10614">
        <f t="shared" si="662"/>
        <v>69.091</v>
      </c>
      <c r="P10614" s="1">
        <f t="shared" si="663"/>
        <v>0.665744844864136</v>
      </c>
    </row>
    <row r="10615" ht="20" customHeight="1" spans="1:16">
      <c r="A10615" s="4" t="s">
        <v>11703</v>
      </c>
      <c r="B10615" s="4" t="s">
        <v>17</v>
      </c>
      <c r="C10615" s="4" t="s">
        <v>18</v>
      </c>
      <c r="D10615" s="5">
        <v>46201</v>
      </c>
      <c r="E10615" s="5" t="s">
        <v>384</v>
      </c>
      <c r="F10615" s="5" t="s">
        <v>20</v>
      </c>
      <c r="G10615" s="5" t="s">
        <v>385</v>
      </c>
      <c r="H10615" s="4" t="s">
        <v>386</v>
      </c>
      <c r="I10615" s="4" t="str">
        <f>VLOOKUP(H10615,[1]物料!$A$1:$M$65536,13,0)</f>
        <v>36.60</v>
      </c>
      <c r="J10615" s="4">
        <v>3</v>
      </c>
      <c r="K10615" s="4">
        <f t="shared" si="660"/>
        <v>4.693</v>
      </c>
      <c r="L10615" s="4">
        <f t="shared" si="661"/>
        <v>44.293</v>
      </c>
      <c r="M10615" s="6">
        <v>1</v>
      </c>
      <c r="N10615" s="7">
        <v>93.86</v>
      </c>
      <c r="O10615">
        <f t="shared" si="662"/>
        <v>49.567</v>
      </c>
      <c r="P10615" s="1">
        <f t="shared" si="663"/>
        <v>0.528095035158747</v>
      </c>
    </row>
    <row r="10616" ht="20" customHeight="1" spans="1:16">
      <c r="A10616" s="4" t="s">
        <v>11704</v>
      </c>
      <c r="B10616" s="4" t="s">
        <v>24</v>
      </c>
      <c r="C10616" s="4" t="s">
        <v>59</v>
      </c>
      <c r="D10616" s="5">
        <v>46201</v>
      </c>
      <c r="E10616" s="5" t="s">
        <v>186</v>
      </c>
      <c r="F10616" s="5" t="s">
        <v>55</v>
      </c>
      <c r="G10616" s="5" t="s">
        <v>187</v>
      </c>
      <c r="H10616" s="4" t="s">
        <v>557</v>
      </c>
      <c r="I10616" s="4" t="str">
        <f>VLOOKUP(H10616,[1]物料!$A$1:$M$65536,13,0)</f>
        <v>48.00</v>
      </c>
      <c r="J10616" s="4">
        <v>10.7</v>
      </c>
      <c r="K10616" s="4">
        <f t="shared" si="660"/>
        <v>6.94</v>
      </c>
      <c r="L10616" s="4">
        <f t="shared" si="661"/>
        <v>65.64</v>
      </c>
      <c r="M10616" s="6">
        <v>1</v>
      </c>
      <c r="N10616" s="7">
        <v>138.8</v>
      </c>
      <c r="O10616">
        <f t="shared" si="662"/>
        <v>73.16</v>
      </c>
      <c r="P10616" s="1">
        <f t="shared" si="663"/>
        <v>0.527089337175793</v>
      </c>
    </row>
    <row r="10617" ht="20" customHeight="1" spans="1:16">
      <c r="A10617" s="4" t="s">
        <v>11705</v>
      </c>
      <c r="B10617" s="4" t="s">
        <v>17</v>
      </c>
      <c r="C10617" s="4" t="s">
        <v>49</v>
      </c>
      <c r="D10617" s="5">
        <v>46201</v>
      </c>
      <c r="E10617" s="5" t="s">
        <v>94</v>
      </c>
      <c r="F10617" s="5" t="s">
        <v>55</v>
      </c>
      <c r="G10617" s="5" t="s">
        <v>95</v>
      </c>
      <c r="H10617" s="4" t="s">
        <v>1034</v>
      </c>
      <c r="I10617" s="4" t="str">
        <f>VLOOKUP(H10617,[1]物料!$A$1:$M$65536,13,0)</f>
        <v>30.00</v>
      </c>
      <c r="J10617" s="4">
        <v>7.2</v>
      </c>
      <c r="K10617" s="4">
        <f t="shared" si="660"/>
        <v>4.185</v>
      </c>
      <c r="L10617" s="4">
        <f t="shared" si="661"/>
        <v>41.385</v>
      </c>
      <c r="M10617" s="6">
        <v>1</v>
      </c>
      <c r="N10617" s="7">
        <v>83.7</v>
      </c>
      <c r="O10617">
        <f t="shared" si="662"/>
        <v>42.315</v>
      </c>
      <c r="P10617" s="1">
        <f t="shared" si="663"/>
        <v>0.505555555555556</v>
      </c>
    </row>
    <row r="10618" ht="20" customHeight="1" spans="1:16">
      <c r="A10618" s="4" t="s">
        <v>11706</v>
      </c>
      <c r="B10618" s="4" t="s">
        <v>24</v>
      </c>
      <c r="C10618" s="4" t="s">
        <v>44</v>
      </c>
      <c r="D10618" s="5">
        <v>46201</v>
      </c>
      <c r="E10618" s="5" t="s">
        <v>186</v>
      </c>
      <c r="F10618" s="5" t="s">
        <v>55</v>
      </c>
      <c r="G10618" s="5" t="s">
        <v>187</v>
      </c>
      <c r="H10618" s="4" t="s">
        <v>188</v>
      </c>
      <c r="I10618" s="4" t="str">
        <f>VLOOKUP(H10618,[1]物料!$A$1:$M$65536,13,0)</f>
        <v>48.00</v>
      </c>
      <c r="J10618" s="4">
        <v>10.7</v>
      </c>
      <c r="K10618" s="4">
        <f t="shared" si="660"/>
        <v>6.44</v>
      </c>
      <c r="L10618" s="4">
        <f t="shared" si="661"/>
        <v>65.14</v>
      </c>
      <c r="M10618" s="6">
        <v>1</v>
      </c>
      <c r="N10618" s="7">
        <v>128.8</v>
      </c>
      <c r="O10618">
        <f t="shared" si="662"/>
        <v>63.66</v>
      </c>
      <c r="P10618" s="1">
        <f t="shared" si="663"/>
        <v>0.494254658385093</v>
      </c>
    </row>
    <row r="10619" ht="20" customHeight="1" spans="1:16">
      <c r="A10619" s="4" t="s">
        <v>11707</v>
      </c>
      <c r="B10619" s="4" t="s">
        <v>24</v>
      </c>
      <c r="C10619" s="4" t="s">
        <v>59</v>
      </c>
      <c r="D10619" s="5">
        <v>46201</v>
      </c>
      <c r="E10619" s="5" t="s">
        <v>663</v>
      </c>
      <c r="F10619" s="5" t="s">
        <v>70</v>
      </c>
      <c r="G10619" s="5" t="s">
        <v>664</v>
      </c>
      <c r="H10619" s="4" t="s">
        <v>1812</v>
      </c>
      <c r="I10619" s="4" t="str">
        <f>VLOOKUP(H10619,[1]物料!$A$1:$M$65536,13,0)</f>
        <v>16.50</v>
      </c>
      <c r="J10619" s="4">
        <v>6.5</v>
      </c>
      <c r="K10619" s="4">
        <f t="shared" si="660"/>
        <v>2.79</v>
      </c>
      <c r="L10619" s="4">
        <f t="shared" si="661"/>
        <v>25.79</v>
      </c>
      <c r="M10619" s="6">
        <v>1</v>
      </c>
      <c r="N10619" s="7">
        <v>55.8</v>
      </c>
      <c r="O10619">
        <f t="shared" si="662"/>
        <v>30.01</v>
      </c>
      <c r="P10619" s="1">
        <f t="shared" si="663"/>
        <v>0.537813620071685</v>
      </c>
    </row>
    <row r="10620" ht="20" customHeight="1" spans="1:16">
      <c r="A10620" s="4" t="s">
        <v>11708</v>
      </c>
      <c r="B10620" s="4" t="s">
        <v>24</v>
      </c>
      <c r="C10620" s="4" t="s">
        <v>25</v>
      </c>
      <c r="D10620" s="5">
        <v>46201</v>
      </c>
      <c r="E10620" s="5" t="s">
        <v>186</v>
      </c>
      <c r="F10620" s="5" t="s">
        <v>55</v>
      </c>
      <c r="G10620" s="5" t="s">
        <v>187</v>
      </c>
      <c r="H10620" s="4" t="s">
        <v>549</v>
      </c>
      <c r="I10620" s="4" t="str">
        <f>VLOOKUP(H10620,[1]物料!$A$1:$M$65536,13,0)</f>
        <v>48.00</v>
      </c>
      <c r="J10620" s="4">
        <v>10.7</v>
      </c>
      <c r="K10620" s="4">
        <f t="shared" si="660"/>
        <v>6.94</v>
      </c>
      <c r="L10620" s="4">
        <f t="shared" si="661"/>
        <v>65.64</v>
      </c>
      <c r="M10620" s="6">
        <v>1</v>
      </c>
      <c r="N10620" s="7">
        <v>138.8</v>
      </c>
      <c r="O10620">
        <f t="shared" si="662"/>
        <v>73.16</v>
      </c>
      <c r="P10620" s="1">
        <f t="shared" si="663"/>
        <v>0.527089337175793</v>
      </c>
    </row>
    <row r="10621" ht="20" customHeight="1" spans="1:16">
      <c r="A10621" s="4" t="s">
        <v>11709</v>
      </c>
      <c r="B10621" s="4" t="s">
        <v>17</v>
      </c>
      <c r="C10621" s="4" t="s">
        <v>18</v>
      </c>
      <c r="D10621" s="5">
        <v>46201</v>
      </c>
      <c r="E10621" s="5" t="s">
        <v>622</v>
      </c>
      <c r="F10621" s="5" t="s">
        <v>20</v>
      </c>
      <c r="G10621" s="5" t="s">
        <v>623</v>
      </c>
      <c r="H10621" s="4" t="s">
        <v>741</v>
      </c>
      <c r="I10621" s="4" t="str">
        <f>VLOOKUP(H10621,[1]物料!$A$1:$M$65536,13,0)</f>
        <v>53.70</v>
      </c>
      <c r="J10621" s="4">
        <v>3.5</v>
      </c>
      <c r="K10621" s="4">
        <f t="shared" si="660"/>
        <v>7.068</v>
      </c>
      <c r="L10621" s="4">
        <f t="shared" si="661"/>
        <v>64.268</v>
      </c>
      <c r="M10621" s="6">
        <v>1</v>
      </c>
      <c r="N10621" s="7">
        <v>141.36</v>
      </c>
      <c r="O10621">
        <f t="shared" si="662"/>
        <v>77.092</v>
      </c>
      <c r="P10621" s="1">
        <f t="shared" si="663"/>
        <v>0.545359366157329</v>
      </c>
    </row>
    <row r="10622" ht="20" customHeight="1" spans="1:16">
      <c r="A10622" s="4" t="s">
        <v>11710</v>
      </c>
      <c r="B10622" s="4" t="s">
        <v>17</v>
      </c>
      <c r="C10622" s="4" t="s">
        <v>18</v>
      </c>
      <c r="D10622" s="5">
        <v>46201</v>
      </c>
      <c r="E10622" s="5" t="s">
        <v>90</v>
      </c>
      <c r="F10622" s="5" t="s">
        <v>55</v>
      </c>
      <c r="G10622" s="5" t="s">
        <v>91</v>
      </c>
      <c r="H10622" s="4" t="s">
        <v>169</v>
      </c>
      <c r="I10622" s="4" t="str">
        <f>VLOOKUP(H10622,[1]物料!$A$1:$M$65536,13,0)</f>
        <v>40.00</v>
      </c>
      <c r="J10622" s="4">
        <v>7.2</v>
      </c>
      <c r="K10622" s="4">
        <f t="shared" si="660"/>
        <v>6.5875</v>
      </c>
      <c r="L10622" s="4">
        <f t="shared" si="661"/>
        <v>53.7875</v>
      </c>
      <c r="M10622" s="6">
        <v>1</v>
      </c>
      <c r="N10622" s="7">
        <v>131.75</v>
      </c>
      <c r="O10622">
        <f t="shared" si="662"/>
        <v>77.9625</v>
      </c>
      <c r="P10622" s="1">
        <f t="shared" si="663"/>
        <v>0.591745730550285</v>
      </c>
    </row>
    <row r="10623" ht="20" customHeight="1" spans="1:16">
      <c r="A10623" s="4" t="s">
        <v>11710</v>
      </c>
      <c r="B10623" s="4" t="s">
        <v>17</v>
      </c>
      <c r="C10623" s="4" t="s">
        <v>18</v>
      </c>
      <c r="D10623" s="5">
        <v>46201</v>
      </c>
      <c r="E10623" s="5" t="s">
        <v>90</v>
      </c>
      <c r="F10623" s="5" t="s">
        <v>55</v>
      </c>
      <c r="G10623" s="5" t="s">
        <v>91</v>
      </c>
      <c r="H10623" s="4" t="s">
        <v>92</v>
      </c>
      <c r="I10623" s="4" t="str">
        <f>VLOOKUP(H10623,[1]物料!$A$1:$M$65536,13,0)</f>
        <v>40.00</v>
      </c>
      <c r="J10623" s="4">
        <v>7.2</v>
      </c>
      <c r="K10623" s="4">
        <f t="shared" si="660"/>
        <v>6.588</v>
      </c>
      <c r="L10623" s="4">
        <f t="shared" si="661"/>
        <v>53.788</v>
      </c>
      <c r="M10623" s="6">
        <v>1</v>
      </c>
      <c r="N10623" s="7">
        <v>131.76</v>
      </c>
      <c r="O10623">
        <f t="shared" si="662"/>
        <v>77.972</v>
      </c>
      <c r="P10623" s="1">
        <f t="shared" si="663"/>
        <v>0.591772920461445</v>
      </c>
    </row>
    <row r="10624" ht="20" customHeight="1" spans="1:16">
      <c r="A10624" s="4" t="s">
        <v>11711</v>
      </c>
      <c r="B10624" s="4" t="s">
        <v>24</v>
      </c>
      <c r="C10624" s="4" t="s">
        <v>44</v>
      </c>
      <c r="D10624" s="5">
        <v>46201</v>
      </c>
      <c r="E10624" s="5" t="s">
        <v>719</v>
      </c>
      <c r="F10624" s="5" t="s">
        <v>70</v>
      </c>
      <c r="G10624" s="5" t="s">
        <v>720</v>
      </c>
      <c r="H10624" s="4" t="s">
        <v>721</v>
      </c>
      <c r="I10624" s="4" t="str">
        <f>VLOOKUP(H10624,[1]物料!$A$1:$M$65536,13,0)</f>
        <v>64.00</v>
      </c>
      <c r="J10624" s="4">
        <v>6.5</v>
      </c>
      <c r="K10624" s="4">
        <f t="shared" si="660"/>
        <v>7.94</v>
      </c>
      <c r="L10624" s="4">
        <f t="shared" si="661"/>
        <v>78.44</v>
      </c>
      <c r="M10624" s="6">
        <v>1</v>
      </c>
      <c r="N10624" s="7">
        <v>158.8</v>
      </c>
      <c r="O10624">
        <f t="shared" si="662"/>
        <v>80.36</v>
      </c>
      <c r="P10624" s="1">
        <f t="shared" si="663"/>
        <v>0.506045340050378</v>
      </c>
    </row>
    <row r="10625" ht="20" customHeight="1" spans="1:16">
      <c r="A10625" s="4" t="s">
        <v>11712</v>
      </c>
      <c r="B10625" s="4" t="s">
        <v>24</v>
      </c>
      <c r="C10625" s="4" t="s">
        <v>59</v>
      </c>
      <c r="D10625" s="5">
        <v>46201</v>
      </c>
      <c r="E10625" s="5" t="s">
        <v>465</v>
      </c>
      <c r="F10625" s="5" t="s">
        <v>20</v>
      </c>
      <c r="G10625" s="5" t="s">
        <v>466</v>
      </c>
      <c r="H10625" s="4" t="s">
        <v>11713</v>
      </c>
      <c r="I10625" s="4" t="str">
        <f>VLOOKUP(H10625,[1]物料!$A$1:$M$65536,13,0)</f>
        <v>33.70</v>
      </c>
      <c r="J10625" s="4">
        <v>7</v>
      </c>
      <c r="K10625" s="4">
        <f t="shared" si="660"/>
        <v>3.9</v>
      </c>
      <c r="L10625" s="4">
        <f t="shared" si="661"/>
        <v>44.6</v>
      </c>
      <c r="M10625" s="6">
        <v>1</v>
      </c>
      <c r="N10625" s="7">
        <v>78</v>
      </c>
      <c r="O10625">
        <f t="shared" si="662"/>
        <v>33.4</v>
      </c>
      <c r="P10625" s="1">
        <f t="shared" si="663"/>
        <v>0.428205128205128</v>
      </c>
    </row>
    <row r="10626" ht="20" customHeight="1" spans="1:16">
      <c r="A10626" s="4" t="s">
        <v>11714</v>
      </c>
      <c r="B10626" s="4" t="s">
        <v>17</v>
      </c>
      <c r="C10626" s="4" t="s">
        <v>18</v>
      </c>
      <c r="D10626" s="5">
        <v>46201</v>
      </c>
      <c r="E10626" s="5" t="s">
        <v>60</v>
      </c>
      <c r="F10626" s="5" t="s">
        <v>61</v>
      </c>
      <c r="G10626" s="5" t="s">
        <v>62</v>
      </c>
      <c r="H10626" s="4" t="s">
        <v>124</v>
      </c>
      <c r="I10626" s="4" t="str">
        <f>VLOOKUP(H10626,[1]物料!$A$1:$M$65536,13,0)</f>
        <v>24.00</v>
      </c>
      <c r="J10626" s="4">
        <v>4.5</v>
      </c>
      <c r="K10626" s="4">
        <f t="shared" si="660"/>
        <v>3.2405</v>
      </c>
      <c r="L10626" s="4">
        <f t="shared" si="661"/>
        <v>31.7405</v>
      </c>
      <c r="M10626" s="6">
        <v>1</v>
      </c>
      <c r="N10626" s="7">
        <v>64.81</v>
      </c>
      <c r="O10626">
        <f t="shared" si="662"/>
        <v>33.0695</v>
      </c>
      <c r="P10626" s="1">
        <f t="shared" si="663"/>
        <v>0.510253047369233</v>
      </c>
    </row>
    <row r="10627" ht="20" customHeight="1" spans="1:16">
      <c r="A10627" s="4" t="s">
        <v>11715</v>
      </c>
      <c r="B10627" s="4" t="s">
        <v>17</v>
      </c>
      <c r="C10627" s="4" t="s">
        <v>113</v>
      </c>
      <c r="D10627" s="5">
        <v>46201</v>
      </c>
      <c r="E10627" s="5" t="s">
        <v>793</v>
      </c>
      <c r="F10627" s="5" t="s">
        <v>55</v>
      </c>
      <c r="G10627" s="5" t="s">
        <v>794</v>
      </c>
      <c r="H10627" s="4" t="s">
        <v>1186</v>
      </c>
      <c r="I10627" s="4" t="str">
        <f>VLOOKUP(H10627,[1]物料!$A$1:$M$65536,13,0)</f>
        <v>30.00</v>
      </c>
      <c r="J10627" s="4">
        <v>7.2</v>
      </c>
      <c r="K10627" s="4">
        <f t="shared" ref="K10627:K10690" si="664">N10627*0.05</f>
        <v>4.49</v>
      </c>
      <c r="L10627" s="4">
        <f t="shared" ref="L10627:L10690" si="665">I10627+J10627+K10627</f>
        <v>41.69</v>
      </c>
      <c r="M10627" s="6">
        <v>1</v>
      </c>
      <c r="N10627" s="7">
        <v>89.8</v>
      </c>
      <c r="O10627">
        <f t="shared" ref="O10627:O10690" si="666">N10627-L10627</f>
        <v>48.11</v>
      </c>
      <c r="P10627" s="1">
        <f t="shared" ref="P10627:P10690" si="667">O10627/N10627</f>
        <v>0.535746102449889</v>
      </c>
    </row>
    <row r="10628" ht="20" customHeight="1" spans="1:16">
      <c r="A10628" s="4" t="s">
        <v>11716</v>
      </c>
      <c r="B10628" s="4" t="s">
        <v>24</v>
      </c>
      <c r="C10628" s="4" t="s">
        <v>44</v>
      </c>
      <c r="D10628" s="5">
        <v>46201</v>
      </c>
      <c r="E10628" s="5" t="s">
        <v>186</v>
      </c>
      <c r="F10628" s="5" t="s">
        <v>55</v>
      </c>
      <c r="G10628" s="5" t="s">
        <v>187</v>
      </c>
      <c r="H10628" s="4" t="s">
        <v>557</v>
      </c>
      <c r="I10628" s="4" t="str">
        <f>VLOOKUP(H10628,[1]物料!$A$1:$M$65536,13,0)</f>
        <v>48.00</v>
      </c>
      <c r="J10628" s="4">
        <v>10.7</v>
      </c>
      <c r="K10628" s="4">
        <f t="shared" si="664"/>
        <v>6.44</v>
      </c>
      <c r="L10628" s="4">
        <f t="shared" si="665"/>
        <v>65.14</v>
      </c>
      <c r="M10628" s="6">
        <v>1</v>
      </c>
      <c r="N10628" s="7">
        <v>128.8</v>
      </c>
      <c r="O10628">
        <f t="shared" si="666"/>
        <v>63.66</v>
      </c>
      <c r="P10628" s="1">
        <f t="shared" si="667"/>
        <v>0.494254658385093</v>
      </c>
    </row>
    <row r="10629" ht="20" customHeight="1" spans="1:16">
      <c r="A10629" s="4" t="s">
        <v>11717</v>
      </c>
      <c r="B10629" s="4" t="s">
        <v>17</v>
      </c>
      <c r="C10629" s="4" t="s">
        <v>337</v>
      </c>
      <c r="D10629" s="5">
        <v>46201</v>
      </c>
      <c r="E10629" s="5" t="s">
        <v>757</v>
      </c>
      <c r="F10629" s="5" t="s">
        <v>55</v>
      </c>
      <c r="G10629" s="5" t="s">
        <v>758</v>
      </c>
      <c r="H10629" s="4" t="s">
        <v>6740</v>
      </c>
      <c r="I10629" s="4" t="str">
        <f>VLOOKUP(H10629,[1]物料!$A$1:$M$65536,13,0)</f>
        <v>20.00</v>
      </c>
      <c r="J10629" s="4">
        <v>4.5</v>
      </c>
      <c r="K10629" s="4">
        <f t="shared" si="664"/>
        <v>1.8</v>
      </c>
      <c r="L10629" s="4">
        <f t="shared" si="665"/>
        <v>26.3</v>
      </c>
      <c r="M10629" s="6">
        <v>1</v>
      </c>
      <c r="N10629" s="7">
        <v>36</v>
      </c>
      <c r="O10629">
        <f t="shared" si="666"/>
        <v>9.7</v>
      </c>
      <c r="P10629" s="1">
        <f t="shared" si="667"/>
        <v>0.269444444444444</v>
      </c>
    </row>
    <row r="10630" ht="20" customHeight="1" spans="1:16">
      <c r="A10630" s="4" t="s">
        <v>11718</v>
      </c>
      <c r="B10630" s="4" t="s">
        <v>17</v>
      </c>
      <c r="C10630" s="4" t="s">
        <v>113</v>
      </c>
      <c r="D10630" s="5">
        <v>46201</v>
      </c>
      <c r="E10630" s="5" t="s">
        <v>297</v>
      </c>
      <c r="F10630" s="5" t="s">
        <v>20</v>
      </c>
      <c r="G10630" s="5" t="s">
        <v>298</v>
      </c>
      <c r="H10630" s="4" t="s">
        <v>1422</v>
      </c>
      <c r="I10630" s="4" t="str">
        <f>VLOOKUP(H10630,[1]物料!$A$1:$M$65536,13,0)</f>
        <v>21.10</v>
      </c>
      <c r="J10630" s="4">
        <v>3</v>
      </c>
      <c r="K10630" s="4">
        <f t="shared" si="664"/>
        <v>2.985</v>
      </c>
      <c r="L10630" s="4">
        <f t="shared" si="665"/>
        <v>27.085</v>
      </c>
      <c r="M10630" s="6">
        <v>1</v>
      </c>
      <c r="N10630" s="7">
        <v>59.7</v>
      </c>
      <c r="O10630">
        <f t="shared" si="666"/>
        <v>32.615</v>
      </c>
      <c r="P10630" s="1">
        <f t="shared" si="667"/>
        <v>0.546314907872697</v>
      </c>
    </row>
    <row r="10631" ht="20" customHeight="1" spans="1:16">
      <c r="A10631" s="4" t="s">
        <v>11719</v>
      </c>
      <c r="B10631" s="4" t="s">
        <v>17</v>
      </c>
      <c r="C10631" s="4" t="s">
        <v>234</v>
      </c>
      <c r="D10631" s="5">
        <v>46201</v>
      </c>
      <c r="E10631" s="5" t="s">
        <v>235</v>
      </c>
      <c r="F10631" s="5" t="s">
        <v>39</v>
      </c>
      <c r="G10631" s="5" t="s">
        <v>236</v>
      </c>
      <c r="H10631" s="4" t="s">
        <v>356</v>
      </c>
      <c r="I10631" s="4" t="str">
        <f>VLOOKUP(H10631,[1]物料!$A$1:$M$65536,13,0)</f>
        <v>23.90</v>
      </c>
      <c r="J10631" s="4">
        <v>1.9</v>
      </c>
      <c r="K10631" s="4">
        <f t="shared" si="664"/>
        <v>2.6</v>
      </c>
      <c r="L10631" s="4">
        <f t="shared" si="665"/>
        <v>28.4</v>
      </c>
      <c r="M10631" s="6">
        <v>1</v>
      </c>
      <c r="N10631" s="7">
        <v>52</v>
      </c>
      <c r="O10631">
        <f t="shared" si="666"/>
        <v>23.6</v>
      </c>
      <c r="P10631" s="1">
        <f t="shared" si="667"/>
        <v>0.453846153846154</v>
      </c>
    </row>
    <row r="10632" ht="20" customHeight="1" spans="1:16">
      <c r="A10632" s="4" t="s">
        <v>11720</v>
      </c>
      <c r="B10632" s="4" t="s">
        <v>24</v>
      </c>
      <c r="C10632" s="4" t="s">
        <v>44</v>
      </c>
      <c r="D10632" s="5">
        <v>46201</v>
      </c>
      <c r="E10632" s="5" t="s">
        <v>186</v>
      </c>
      <c r="F10632" s="5" t="s">
        <v>55</v>
      </c>
      <c r="G10632" s="5" t="s">
        <v>187</v>
      </c>
      <c r="H10632" s="4" t="s">
        <v>557</v>
      </c>
      <c r="I10632" s="4" t="str">
        <f>VLOOKUP(H10632,[1]物料!$A$1:$M$65536,13,0)</f>
        <v>48.00</v>
      </c>
      <c r="J10632" s="4">
        <v>10.7</v>
      </c>
      <c r="K10632" s="4">
        <f t="shared" si="664"/>
        <v>6.44</v>
      </c>
      <c r="L10632" s="4">
        <f t="shared" si="665"/>
        <v>65.14</v>
      </c>
      <c r="M10632" s="6">
        <v>1</v>
      </c>
      <c r="N10632" s="7">
        <v>128.8</v>
      </c>
      <c r="O10632">
        <f t="shared" si="666"/>
        <v>63.66</v>
      </c>
      <c r="P10632" s="1">
        <f t="shared" si="667"/>
        <v>0.494254658385093</v>
      </c>
    </row>
    <row r="10633" ht="20" customHeight="1" spans="1:16">
      <c r="A10633" s="4" t="s">
        <v>11721</v>
      </c>
      <c r="B10633" s="4" t="s">
        <v>17</v>
      </c>
      <c r="C10633" s="4" t="s">
        <v>18</v>
      </c>
      <c r="D10633" s="5">
        <v>46201</v>
      </c>
      <c r="E10633" s="5" t="s">
        <v>182</v>
      </c>
      <c r="F10633" s="5" t="s">
        <v>20</v>
      </c>
      <c r="G10633" s="5" t="s">
        <v>183</v>
      </c>
      <c r="H10633" s="4" t="s">
        <v>2777</v>
      </c>
      <c r="I10633" s="4" t="str">
        <f>VLOOKUP(H10633,[1]物料!$A$1:$M$65536,13,0)</f>
        <v>22.10</v>
      </c>
      <c r="J10633" s="4">
        <v>3</v>
      </c>
      <c r="K10633" s="4">
        <f t="shared" si="664"/>
        <v>4.29</v>
      </c>
      <c r="L10633" s="4">
        <f t="shared" si="665"/>
        <v>29.39</v>
      </c>
      <c r="M10633" s="6">
        <v>1</v>
      </c>
      <c r="N10633" s="7">
        <v>85.8</v>
      </c>
      <c r="O10633">
        <f t="shared" si="666"/>
        <v>56.41</v>
      </c>
      <c r="P10633" s="1">
        <f t="shared" si="667"/>
        <v>0.657459207459207</v>
      </c>
    </row>
    <row r="10634" ht="20" customHeight="1" spans="1:16">
      <c r="A10634" s="4" t="s">
        <v>11722</v>
      </c>
      <c r="B10634" s="4" t="s">
        <v>17</v>
      </c>
      <c r="C10634" s="4" t="s">
        <v>234</v>
      </c>
      <c r="D10634" s="5">
        <v>46201</v>
      </c>
      <c r="E10634" s="5" t="s">
        <v>999</v>
      </c>
      <c r="F10634" s="5" t="s">
        <v>39</v>
      </c>
      <c r="G10634" s="5" t="s">
        <v>1000</v>
      </c>
      <c r="H10634" s="4" t="s">
        <v>3799</v>
      </c>
      <c r="I10634" s="4" t="str">
        <f>VLOOKUP(H10634,[1]物料!$A$1:$M$65536,13,0)</f>
        <v>18.50</v>
      </c>
      <c r="J10634" s="4">
        <v>1.9</v>
      </c>
      <c r="K10634" s="4">
        <f t="shared" si="664"/>
        <v>2.03</v>
      </c>
      <c r="L10634" s="4">
        <f t="shared" si="665"/>
        <v>22.43</v>
      </c>
      <c r="M10634" s="6">
        <v>1</v>
      </c>
      <c r="N10634" s="7">
        <v>40.6</v>
      </c>
      <c r="O10634">
        <f t="shared" si="666"/>
        <v>18.17</v>
      </c>
      <c r="P10634" s="1">
        <f t="shared" si="667"/>
        <v>0.447536945812808</v>
      </c>
    </row>
    <row r="10635" ht="20" customHeight="1" spans="1:16">
      <c r="A10635" s="4" t="s">
        <v>11723</v>
      </c>
      <c r="B10635" s="4" t="s">
        <v>24</v>
      </c>
      <c r="C10635" s="4" t="s">
        <v>119</v>
      </c>
      <c r="D10635" s="5">
        <v>46201</v>
      </c>
      <c r="E10635" s="5" t="s">
        <v>60</v>
      </c>
      <c r="F10635" s="5" t="s">
        <v>61</v>
      </c>
      <c r="G10635" s="5" t="s">
        <v>62</v>
      </c>
      <c r="H10635" s="4" t="s">
        <v>63</v>
      </c>
      <c r="I10635" s="4" t="str">
        <f>VLOOKUP(H10635,[1]物料!$A$1:$M$65536,13,0)</f>
        <v>24.00</v>
      </c>
      <c r="J10635" s="4">
        <v>8</v>
      </c>
      <c r="K10635" s="4">
        <f t="shared" si="664"/>
        <v>3.435</v>
      </c>
      <c r="L10635" s="4">
        <f t="shared" si="665"/>
        <v>35.435</v>
      </c>
      <c r="M10635" s="6">
        <v>1</v>
      </c>
      <c r="N10635" s="7">
        <v>68.7</v>
      </c>
      <c r="O10635">
        <f t="shared" si="666"/>
        <v>33.265</v>
      </c>
      <c r="P10635" s="1">
        <f t="shared" si="667"/>
        <v>0.484206695778748</v>
      </c>
    </row>
    <row r="10636" ht="20" customHeight="1" spans="1:16">
      <c r="A10636" s="4" t="s">
        <v>11724</v>
      </c>
      <c r="B10636" s="4" t="s">
        <v>24</v>
      </c>
      <c r="C10636" s="4" t="s">
        <v>59</v>
      </c>
      <c r="D10636" s="5">
        <v>46201</v>
      </c>
      <c r="E10636" s="5" t="s">
        <v>115</v>
      </c>
      <c r="F10636" s="5" t="s">
        <v>70</v>
      </c>
      <c r="G10636" s="5" t="s">
        <v>116</v>
      </c>
      <c r="H10636" s="4" t="s">
        <v>208</v>
      </c>
      <c r="I10636" s="4" t="str">
        <f>VLOOKUP(H10636,[1]物料!$A$1:$M$65536,13,0)</f>
        <v>42.00</v>
      </c>
      <c r="J10636" s="4">
        <v>6.5</v>
      </c>
      <c r="K10636" s="4">
        <f t="shared" si="664"/>
        <v>5.49</v>
      </c>
      <c r="L10636" s="4">
        <f t="shared" si="665"/>
        <v>53.99</v>
      </c>
      <c r="M10636" s="6">
        <v>1</v>
      </c>
      <c r="N10636" s="7">
        <v>109.8</v>
      </c>
      <c r="O10636">
        <f t="shared" si="666"/>
        <v>55.81</v>
      </c>
      <c r="P10636" s="1">
        <f t="shared" si="667"/>
        <v>0.508287795992714</v>
      </c>
    </row>
    <row r="10637" ht="20" customHeight="1" spans="1:16">
      <c r="A10637" s="4" t="s">
        <v>11725</v>
      </c>
      <c r="B10637" s="4" t="s">
        <v>24</v>
      </c>
      <c r="C10637" s="4" t="s">
        <v>119</v>
      </c>
      <c r="D10637" s="5">
        <v>46201</v>
      </c>
      <c r="E10637" s="5" t="s">
        <v>94</v>
      </c>
      <c r="F10637" s="5" t="s">
        <v>55</v>
      </c>
      <c r="G10637" s="5" t="s">
        <v>95</v>
      </c>
      <c r="H10637" s="4" t="s">
        <v>9543</v>
      </c>
      <c r="I10637" s="4" t="str">
        <f>VLOOKUP(H10637,[1]物料!$A$1:$M$65536,13,0)</f>
        <v>30.00</v>
      </c>
      <c r="J10637" s="4">
        <v>10.7</v>
      </c>
      <c r="K10637" s="4">
        <f t="shared" si="664"/>
        <v>4.3</v>
      </c>
      <c r="L10637" s="4">
        <f t="shared" si="665"/>
        <v>45</v>
      </c>
      <c r="M10637" s="6">
        <v>1</v>
      </c>
      <c r="N10637" s="7">
        <v>86</v>
      </c>
      <c r="O10637">
        <f t="shared" si="666"/>
        <v>41</v>
      </c>
      <c r="P10637" s="1">
        <f t="shared" si="667"/>
        <v>0.476744186046512</v>
      </c>
    </row>
    <row r="10638" ht="20" customHeight="1" spans="1:16">
      <c r="A10638" s="4" t="s">
        <v>11726</v>
      </c>
      <c r="B10638" s="4" t="s">
        <v>17</v>
      </c>
      <c r="C10638" s="4" t="s">
        <v>113</v>
      </c>
      <c r="D10638" s="5">
        <v>46201</v>
      </c>
      <c r="E10638" s="5" t="s">
        <v>278</v>
      </c>
      <c r="F10638" s="5" t="s">
        <v>55</v>
      </c>
      <c r="G10638" s="5" t="s">
        <v>279</v>
      </c>
      <c r="H10638" s="4" t="s">
        <v>280</v>
      </c>
      <c r="I10638" s="4" t="str">
        <f>VLOOKUP(H10638,[1]物料!$A$1:$M$65536,13,0)</f>
        <v>20.00</v>
      </c>
      <c r="J10638" s="4">
        <v>4.5</v>
      </c>
      <c r="K10638" s="4">
        <f t="shared" si="664"/>
        <v>2.69</v>
      </c>
      <c r="L10638" s="4">
        <f t="shared" si="665"/>
        <v>27.19</v>
      </c>
      <c r="M10638" s="6">
        <v>1</v>
      </c>
      <c r="N10638" s="7">
        <v>53.8</v>
      </c>
      <c r="O10638">
        <f t="shared" si="666"/>
        <v>26.61</v>
      </c>
      <c r="P10638" s="1">
        <f t="shared" si="667"/>
        <v>0.494609665427509</v>
      </c>
    </row>
    <row r="10639" ht="20" customHeight="1" spans="1:16">
      <c r="A10639" s="4" t="s">
        <v>11727</v>
      </c>
      <c r="B10639" s="4" t="s">
        <v>17</v>
      </c>
      <c r="C10639" s="4" t="s">
        <v>49</v>
      </c>
      <c r="D10639" s="5">
        <v>46201</v>
      </c>
      <c r="E10639" s="5" t="s">
        <v>278</v>
      </c>
      <c r="F10639" s="5" t="s">
        <v>55</v>
      </c>
      <c r="G10639" s="5" t="s">
        <v>279</v>
      </c>
      <c r="H10639" s="4" t="s">
        <v>280</v>
      </c>
      <c r="I10639" s="4" t="str">
        <f>VLOOKUP(H10639,[1]物料!$A$1:$M$65536,13,0)</f>
        <v>20.00</v>
      </c>
      <c r="J10639" s="4">
        <v>4.5</v>
      </c>
      <c r="K10639" s="4">
        <f t="shared" si="664"/>
        <v>2.99</v>
      </c>
      <c r="L10639" s="4">
        <f t="shared" si="665"/>
        <v>27.49</v>
      </c>
      <c r="M10639" s="6">
        <v>1</v>
      </c>
      <c r="N10639" s="7">
        <v>59.8</v>
      </c>
      <c r="O10639">
        <f t="shared" si="666"/>
        <v>32.31</v>
      </c>
      <c r="P10639" s="1">
        <f t="shared" si="667"/>
        <v>0.540301003344482</v>
      </c>
    </row>
    <row r="10640" ht="20" customHeight="1" spans="1:16">
      <c r="A10640" s="4" t="s">
        <v>11728</v>
      </c>
      <c r="B10640" s="4" t="s">
        <v>24</v>
      </c>
      <c r="C10640" s="4" t="s">
        <v>87</v>
      </c>
      <c r="D10640" s="5">
        <v>46201</v>
      </c>
      <c r="E10640" s="5" t="s">
        <v>83</v>
      </c>
      <c r="F10640" s="5" t="s">
        <v>55</v>
      </c>
      <c r="G10640" s="5" t="s">
        <v>84</v>
      </c>
      <c r="H10640" s="4" t="s">
        <v>88</v>
      </c>
      <c r="I10640" s="4" t="str">
        <f>VLOOKUP(H10640,[1]物料!$A$1:$M$65536,13,0)</f>
        <v>52.00</v>
      </c>
      <c r="J10640" s="4">
        <v>18</v>
      </c>
      <c r="K10640" s="4">
        <f t="shared" si="664"/>
        <v>7.04</v>
      </c>
      <c r="L10640" s="4">
        <f t="shared" si="665"/>
        <v>77.04</v>
      </c>
      <c r="M10640" s="6">
        <v>1</v>
      </c>
      <c r="N10640" s="7">
        <v>140.8</v>
      </c>
      <c r="O10640">
        <f t="shared" si="666"/>
        <v>63.76</v>
      </c>
      <c r="P10640" s="1">
        <f t="shared" si="667"/>
        <v>0.452840909090909</v>
      </c>
    </row>
    <row r="10641" ht="20" customHeight="1" spans="1:16">
      <c r="A10641" s="4" t="s">
        <v>11729</v>
      </c>
      <c r="B10641" s="4" t="s">
        <v>17</v>
      </c>
      <c r="C10641" s="4" t="s">
        <v>113</v>
      </c>
      <c r="D10641" s="5">
        <v>46201</v>
      </c>
      <c r="E10641" s="5" t="s">
        <v>580</v>
      </c>
      <c r="F10641" s="5" t="s">
        <v>20</v>
      </c>
      <c r="G10641" s="5" t="s">
        <v>581</v>
      </c>
      <c r="H10641" s="4" t="s">
        <v>7499</v>
      </c>
      <c r="I10641" s="4" t="str">
        <f>VLOOKUP(H10641,[1]物料!$A$1:$M$65536,13,0)</f>
        <v>21.10</v>
      </c>
      <c r="J10641" s="4">
        <v>3</v>
      </c>
      <c r="K10641" s="4">
        <f t="shared" si="664"/>
        <v>3.49</v>
      </c>
      <c r="L10641" s="4">
        <f t="shared" si="665"/>
        <v>27.59</v>
      </c>
      <c r="M10641" s="6">
        <v>1</v>
      </c>
      <c r="N10641" s="7">
        <v>69.8</v>
      </c>
      <c r="O10641">
        <f t="shared" si="666"/>
        <v>42.21</v>
      </c>
      <c r="P10641" s="1">
        <f t="shared" si="667"/>
        <v>0.604727793696275</v>
      </c>
    </row>
    <row r="10642" ht="20" customHeight="1" spans="1:16">
      <c r="A10642" s="4" t="s">
        <v>11730</v>
      </c>
      <c r="B10642" s="4" t="s">
        <v>24</v>
      </c>
      <c r="C10642" s="4" t="s">
        <v>59</v>
      </c>
      <c r="D10642" s="5">
        <v>46201</v>
      </c>
      <c r="E10642" s="5" t="s">
        <v>270</v>
      </c>
      <c r="F10642" s="5" t="s">
        <v>20</v>
      </c>
      <c r="G10642" s="5" t="s">
        <v>271</v>
      </c>
      <c r="H10642" s="4" t="s">
        <v>272</v>
      </c>
      <c r="I10642" s="4" t="str">
        <f>VLOOKUP(H10642,[1]物料!$A$1:$M$65536,13,0)</f>
        <v>19.90</v>
      </c>
      <c r="J10642" s="4">
        <v>6.5</v>
      </c>
      <c r="K10642" s="4">
        <f t="shared" si="664"/>
        <v>2.99</v>
      </c>
      <c r="L10642" s="4">
        <f t="shared" si="665"/>
        <v>29.39</v>
      </c>
      <c r="M10642" s="6">
        <v>1</v>
      </c>
      <c r="N10642" s="7">
        <v>59.8</v>
      </c>
      <c r="O10642">
        <f t="shared" si="666"/>
        <v>30.41</v>
      </c>
      <c r="P10642" s="1">
        <f t="shared" si="667"/>
        <v>0.508528428093645</v>
      </c>
    </row>
    <row r="10643" ht="20" customHeight="1" spans="1:16">
      <c r="A10643" s="4" t="s">
        <v>11731</v>
      </c>
      <c r="B10643" s="4" t="s">
        <v>17</v>
      </c>
      <c r="C10643" s="4" t="s">
        <v>18</v>
      </c>
      <c r="D10643" s="5">
        <v>46201</v>
      </c>
      <c r="E10643" s="5" t="s">
        <v>83</v>
      </c>
      <c r="F10643" s="5" t="s">
        <v>55</v>
      </c>
      <c r="G10643" s="5" t="s">
        <v>84</v>
      </c>
      <c r="H10643" s="4" t="s">
        <v>147</v>
      </c>
      <c r="I10643" s="4" t="str">
        <f>VLOOKUP(H10643,[1]物料!$A$1:$M$65536,13,0)</f>
        <v>52.00</v>
      </c>
      <c r="J10643" s="4">
        <v>14.5</v>
      </c>
      <c r="K10643" s="4">
        <f t="shared" si="664"/>
        <v>7.8585</v>
      </c>
      <c r="L10643" s="4">
        <f t="shared" si="665"/>
        <v>74.3585</v>
      </c>
      <c r="M10643" s="6">
        <v>1</v>
      </c>
      <c r="N10643" s="7">
        <v>157.17</v>
      </c>
      <c r="O10643">
        <f t="shared" si="666"/>
        <v>82.8115</v>
      </c>
      <c r="P10643" s="1">
        <f t="shared" si="667"/>
        <v>0.526891264236177</v>
      </c>
    </row>
    <row r="10644" ht="20" customHeight="1" spans="1:16">
      <c r="A10644" s="4" t="s">
        <v>11732</v>
      </c>
      <c r="B10644" s="4" t="s">
        <v>24</v>
      </c>
      <c r="C10644" s="4" t="s">
        <v>87</v>
      </c>
      <c r="D10644" s="5">
        <v>46201</v>
      </c>
      <c r="E10644" s="5" t="s">
        <v>83</v>
      </c>
      <c r="F10644" s="5" t="s">
        <v>55</v>
      </c>
      <c r="G10644" s="5" t="s">
        <v>84</v>
      </c>
      <c r="H10644" s="4" t="s">
        <v>88</v>
      </c>
      <c r="I10644" s="4" t="str">
        <f>VLOOKUP(H10644,[1]物料!$A$1:$M$65536,13,0)</f>
        <v>52.00</v>
      </c>
      <c r="J10644" s="4">
        <v>18</v>
      </c>
      <c r="K10644" s="4">
        <f t="shared" si="664"/>
        <v>6.9315</v>
      </c>
      <c r="L10644" s="4">
        <f t="shared" si="665"/>
        <v>76.9315</v>
      </c>
      <c r="M10644" s="6">
        <v>1</v>
      </c>
      <c r="N10644" s="7">
        <v>138.63</v>
      </c>
      <c r="O10644">
        <f t="shared" si="666"/>
        <v>61.6985</v>
      </c>
      <c r="P10644" s="1">
        <f t="shared" si="667"/>
        <v>0.445058789583784</v>
      </c>
    </row>
    <row r="10645" ht="20" customHeight="1" spans="1:16">
      <c r="A10645" s="4" t="s">
        <v>11733</v>
      </c>
      <c r="B10645" s="4" t="s">
        <v>24</v>
      </c>
      <c r="C10645" s="4" t="s">
        <v>59</v>
      </c>
      <c r="D10645" s="5">
        <v>46201</v>
      </c>
      <c r="E10645" s="5" t="s">
        <v>115</v>
      </c>
      <c r="F10645" s="5" t="s">
        <v>70</v>
      </c>
      <c r="G10645" s="5" t="s">
        <v>116</v>
      </c>
      <c r="H10645" s="4" t="s">
        <v>219</v>
      </c>
      <c r="I10645" s="4" t="str">
        <f>VLOOKUP(H10645,[1]物料!$A$1:$M$65536,13,0)</f>
        <v>42.00</v>
      </c>
      <c r="J10645" s="4">
        <v>6.5</v>
      </c>
      <c r="K10645" s="4">
        <f t="shared" si="664"/>
        <v>5.49</v>
      </c>
      <c r="L10645" s="4">
        <f t="shared" si="665"/>
        <v>53.99</v>
      </c>
      <c r="M10645" s="6">
        <v>1</v>
      </c>
      <c r="N10645" s="7">
        <v>109.8</v>
      </c>
      <c r="O10645">
        <f t="shared" si="666"/>
        <v>55.81</v>
      </c>
      <c r="P10645" s="1">
        <f t="shared" si="667"/>
        <v>0.508287795992714</v>
      </c>
    </row>
    <row r="10646" ht="20" customHeight="1" spans="1:16">
      <c r="A10646" s="4" t="s">
        <v>11734</v>
      </c>
      <c r="B10646" s="4" t="s">
        <v>24</v>
      </c>
      <c r="C10646" s="4" t="s">
        <v>59</v>
      </c>
      <c r="D10646" s="5">
        <v>46201</v>
      </c>
      <c r="E10646" s="5" t="s">
        <v>60</v>
      </c>
      <c r="F10646" s="5" t="s">
        <v>61</v>
      </c>
      <c r="G10646" s="5" t="s">
        <v>62</v>
      </c>
      <c r="H10646" s="4" t="s">
        <v>124</v>
      </c>
      <c r="I10646" s="4" t="str">
        <f>VLOOKUP(H10646,[1]物料!$A$1:$M$65536,13,0)</f>
        <v>24.00</v>
      </c>
      <c r="J10646" s="4">
        <v>8</v>
      </c>
      <c r="K10646" s="4">
        <f t="shared" si="664"/>
        <v>3.49</v>
      </c>
      <c r="L10646" s="4">
        <f t="shared" si="665"/>
        <v>35.49</v>
      </c>
      <c r="M10646" s="6">
        <v>1</v>
      </c>
      <c r="N10646" s="7">
        <v>69.8</v>
      </c>
      <c r="O10646">
        <f t="shared" si="666"/>
        <v>34.31</v>
      </c>
      <c r="P10646" s="1">
        <f t="shared" si="667"/>
        <v>0.491547277936963</v>
      </c>
    </row>
    <row r="10647" ht="20" customHeight="1" spans="1:16">
      <c r="A10647" s="4" t="s">
        <v>11735</v>
      </c>
      <c r="B10647" s="4" t="s">
        <v>17</v>
      </c>
      <c r="C10647" s="4" t="s">
        <v>18</v>
      </c>
      <c r="D10647" s="5">
        <v>46201</v>
      </c>
      <c r="E10647" s="5" t="s">
        <v>384</v>
      </c>
      <c r="F10647" s="5" t="s">
        <v>20</v>
      </c>
      <c r="G10647" s="5" t="s">
        <v>385</v>
      </c>
      <c r="H10647" s="4" t="s">
        <v>894</v>
      </c>
      <c r="I10647" s="4" t="str">
        <f>VLOOKUP(H10647,[1]物料!$A$1:$M$65536,13,0)</f>
        <v>36.60</v>
      </c>
      <c r="J10647" s="4">
        <v>3</v>
      </c>
      <c r="K10647" s="4">
        <f t="shared" si="664"/>
        <v>4.94</v>
      </c>
      <c r="L10647" s="4">
        <f t="shared" si="665"/>
        <v>44.54</v>
      </c>
      <c r="M10647" s="6">
        <v>1</v>
      </c>
      <c r="N10647" s="7">
        <v>98.8</v>
      </c>
      <c r="O10647">
        <f t="shared" si="666"/>
        <v>54.26</v>
      </c>
      <c r="P10647" s="1">
        <f t="shared" si="667"/>
        <v>0.54919028340081</v>
      </c>
    </row>
    <row r="10648" ht="20" customHeight="1" spans="1:16">
      <c r="A10648" s="4" t="s">
        <v>11736</v>
      </c>
      <c r="B10648" s="4" t="s">
        <v>17</v>
      </c>
      <c r="C10648" s="4" t="s">
        <v>18</v>
      </c>
      <c r="D10648" s="5">
        <v>46201</v>
      </c>
      <c r="E10648" s="5" t="s">
        <v>384</v>
      </c>
      <c r="F10648" s="5" t="s">
        <v>20</v>
      </c>
      <c r="G10648" s="5" t="s">
        <v>385</v>
      </c>
      <c r="H10648" s="4" t="s">
        <v>386</v>
      </c>
      <c r="I10648" s="4" t="str">
        <f>VLOOKUP(H10648,[1]物料!$A$1:$M$65536,13,0)</f>
        <v>36.60</v>
      </c>
      <c r="J10648" s="4">
        <v>3</v>
      </c>
      <c r="K10648" s="4">
        <f t="shared" si="664"/>
        <v>4.94</v>
      </c>
      <c r="L10648" s="4">
        <f t="shared" si="665"/>
        <v>44.54</v>
      </c>
      <c r="M10648" s="6">
        <v>1</v>
      </c>
      <c r="N10648" s="7">
        <v>98.8</v>
      </c>
      <c r="O10648">
        <f t="shared" si="666"/>
        <v>54.26</v>
      </c>
      <c r="P10648" s="1">
        <f t="shared" si="667"/>
        <v>0.54919028340081</v>
      </c>
    </row>
    <row r="10649" ht="20" customHeight="1" spans="1:16">
      <c r="A10649" s="4" t="s">
        <v>11737</v>
      </c>
      <c r="B10649" s="4" t="s">
        <v>17</v>
      </c>
      <c r="C10649" s="4" t="s">
        <v>18</v>
      </c>
      <c r="D10649" s="5">
        <v>46201</v>
      </c>
      <c r="E10649" s="5" t="s">
        <v>101</v>
      </c>
      <c r="F10649" s="5" t="s">
        <v>20</v>
      </c>
      <c r="G10649" s="5" t="s">
        <v>102</v>
      </c>
      <c r="H10649" s="4" t="s">
        <v>910</v>
      </c>
      <c r="I10649" s="4" t="str">
        <f>VLOOKUP(H10649,[1]物料!$A$1:$M$65536,13,0)</f>
        <v>23.30</v>
      </c>
      <c r="J10649" s="4">
        <v>3</v>
      </c>
      <c r="K10649" s="4">
        <f t="shared" si="664"/>
        <v>2.8405</v>
      </c>
      <c r="L10649" s="4">
        <f t="shared" si="665"/>
        <v>29.1405</v>
      </c>
      <c r="M10649" s="6">
        <v>1</v>
      </c>
      <c r="N10649" s="7">
        <v>56.81</v>
      </c>
      <c r="O10649">
        <f t="shared" si="666"/>
        <v>27.6695</v>
      </c>
      <c r="P10649" s="1">
        <f t="shared" si="667"/>
        <v>0.487053335680338</v>
      </c>
    </row>
    <row r="10650" ht="20" customHeight="1" spans="1:16">
      <c r="A10650" s="4" t="s">
        <v>11738</v>
      </c>
      <c r="B10650" s="4" t="s">
        <v>17</v>
      </c>
      <c r="C10650" s="4" t="s">
        <v>49</v>
      </c>
      <c r="D10650" s="5">
        <v>46201</v>
      </c>
      <c r="E10650" s="5" t="s">
        <v>94</v>
      </c>
      <c r="F10650" s="5" t="s">
        <v>55</v>
      </c>
      <c r="G10650" s="5" t="s">
        <v>95</v>
      </c>
      <c r="H10650" s="4" t="s">
        <v>96</v>
      </c>
      <c r="I10650" s="4" t="str">
        <f>VLOOKUP(H10650,[1]物料!$A$1:$M$65536,13,0)</f>
        <v>30.00</v>
      </c>
      <c r="J10650" s="4">
        <v>7.2</v>
      </c>
      <c r="K10650" s="4">
        <f t="shared" si="664"/>
        <v>4.185</v>
      </c>
      <c r="L10650" s="4">
        <f t="shared" si="665"/>
        <v>41.385</v>
      </c>
      <c r="M10650" s="6">
        <v>1</v>
      </c>
      <c r="N10650" s="7">
        <v>83.7</v>
      </c>
      <c r="O10650">
        <f t="shared" si="666"/>
        <v>42.315</v>
      </c>
      <c r="P10650" s="1">
        <f t="shared" si="667"/>
        <v>0.505555555555556</v>
      </c>
    </row>
    <row r="10651" ht="20" customHeight="1" spans="1:16">
      <c r="A10651" s="4" t="s">
        <v>11739</v>
      </c>
      <c r="B10651" s="4" t="s">
        <v>24</v>
      </c>
      <c r="C10651" s="4" t="s">
        <v>119</v>
      </c>
      <c r="D10651" s="5">
        <v>46201</v>
      </c>
      <c r="E10651" s="5" t="s">
        <v>60</v>
      </c>
      <c r="F10651" s="5" t="s">
        <v>61</v>
      </c>
      <c r="G10651" s="5" t="s">
        <v>62</v>
      </c>
      <c r="H10651" s="4" t="s">
        <v>124</v>
      </c>
      <c r="I10651" s="4" t="str">
        <f>VLOOKUP(H10651,[1]物料!$A$1:$M$65536,13,0)</f>
        <v>24.00</v>
      </c>
      <c r="J10651" s="4">
        <v>8</v>
      </c>
      <c r="K10651" s="4">
        <f t="shared" si="664"/>
        <v>3.435</v>
      </c>
      <c r="L10651" s="4">
        <f t="shared" si="665"/>
        <v>35.435</v>
      </c>
      <c r="M10651" s="6">
        <v>1</v>
      </c>
      <c r="N10651" s="7">
        <v>68.7</v>
      </c>
      <c r="O10651">
        <f t="shared" si="666"/>
        <v>33.265</v>
      </c>
      <c r="P10651" s="1">
        <f t="shared" si="667"/>
        <v>0.484206695778748</v>
      </c>
    </row>
    <row r="10652" ht="20" customHeight="1" spans="1:16">
      <c r="A10652" s="4" t="s">
        <v>11740</v>
      </c>
      <c r="B10652" s="4" t="s">
        <v>17</v>
      </c>
      <c r="C10652" s="4" t="s">
        <v>167</v>
      </c>
      <c r="D10652" s="5">
        <v>46201</v>
      </c>
      <c r="E10652" s="5" t="s">
        <v>54</v>
      </c>
      <c r="F10652" s="5" t="s">
        <v>55</v>
      </c>
      <c r="G10652" s="5" t="s">
        <v>56</v>
      </c>
      <c r="H10652" s="4" t="s">
        <v>57</v>
      </c>
      <c r="I10652" s="4" t="str">
        <f>VLOOKUP(H10652,[1]物料!$A$1:$M$65536,13,0)</f>
        <v>12.00</v>
      </c>
      <c r="J10652" s="4">
        <v>4.5</v>
      </c>
      <c r="K10652" s="4">
        <f t="shared" si="664"/>
        <v>1.99</v>
      </c>
      <c r="L10652" s="4">
        <f t="shared" si="665"/>
        <v>18.49</v>
      </c>
      <c r="M10652" s="6">
        <v>1</v>
      </c>
      <c r="N10652" s="7">
        <v>39.8</v>
      </c>
      <c r="O10652">
        <f t="shared" si="666"/>
        <v>21.31</v>
      </c>
      <c r="P10652" s="1">
        <f t="shared" si="667"/>
        <v>0.535427135678392</v>
      </c>
    </row>
    <row r="10653" ht="20" customHeight="1" spans="1:16">
      <c r="A10653" s="4" t="s">
        <v>11741</v>
      </c>
      <c r="B10653" s="4" t="s">
        <v>24</v>
      </c>
      <c r="C10653" s="4" t="s">
        <v>44</v>
      </c>
      <c r="D10653" s="5">
        <v>46201</v>
      </c>
      <c r="E10653" s="5" t="s">
        <v>719</v>
      </c>
      <c r="F10653" s="5" t="s">
        <v>70</v>
      </c>
      <c r="G10653" s="5" t="s">
        <v>720</v>
      </c>
      <c r="H10653" s="4" t="s">
        <v>4705</v>
      </c>
      <c r="I10653" s="4" t="str">
        <f>VLOOKUP(H10653,[1]物料!$A$1:$M$65536,13,0)</f>
        <v>64.00</v>
      </c>
      <c r="J10653" s="4">
        <v>6.5</v>
      </c>
      <c r="K10653" s="4">
        <f t="shared" si="664"/>
        <v>7.59</v>
      </c>
      <c r="L10653" s="4">
        <f t="shared" si="665"/>
        <v>78.09</v>
      </c>
      <c r="M10653" s="6">
        <v>1</v>
      </c>
      <c r="N10653" s="7">
        <v>151.8</v>
      </c>
      <c r="O10653">
        <f t="shared" si="666"/>
        <v>73.71</v>
      </c>
      <c r="P10653" s="1">
        <f t="shared" si="667"/>
        <v>0.485573122529644</v>
      </c>
    </row>
    <row r="10654" ht="20" customHeight="1" spans="1:16">
      <c r="A10654" s="4" t="s">
        <v>11742</v>
      </c>
      <c r="B10654" s="4" t="s">
        <v>17</v>
      </c>
      <c r="C10654" s="4" t="s">
        <v>18</v>
      </c>
      <c r="D10654" s="5">
        <v>46201</v>
      </c>
      <c r="E10654" s="5" t="s">
        <v>83</v>
      </c>
      <c r="F10654" s="5" t="s">
        <v>55</v>
      </c>
      <c r="G10654" s="5" t="s">
        <v>84</v>
      </c>
      <c r="H10654" s="4" t="s">
        <v>191</v>
      </c>
      <c r="I10654" s="4" t="str">
        <f>VLOOKUP(H10654,[1]物料!$A$1:$M$65536,13,0)</f>
        <v>52.00</v>
      </c>
      <c r="J10654" s="4">
        <v>14.5</v>
      </c>
      <c r="K10654" s="4">
        <f t="shared" si="664"/>
        <v>8.29</v>
      </c>
      <c r="L10654" s="4">
        <f t="shared" si="665"/>
        <v>74.79</v>
      </c>
      <c r="M10654" s="6">
        <v>1</v>
      </c>
      <c r="N10654" s="7">
        <v>165.8</v>
      </c>
      <c r="O10654">
        <f t="shared" si="666"/>
        <v>91.01</v>
      </c>
      <c r="P10654" s="1">
        <f t="shared" si="667"/>
        <v>0.54891435464415</v>
      </c>
    </row>
    <row r="10655" ht="20" customHeight="1" spans="1:16">
      <c r="A10655" s="4" t="s">
        <v>11743</v>
      </c>
      <c r="B10655" s="4" t="s">
        <v>17</v>
      </c>
      <c r="C10655" s="4" t="s">
        <v>18</v>
      </c>
      <c r="D10655" s="5">
        <v>46201</v>
      </c>
      <c r="E10655" s="5" t="s">
        <v>291</v>
      </c>
      <c r="F10655" s="5" t="s">
        <v>55</v>
      </c>
      <c r="G10655" s="5" t="s">
        <v>292</v>
      </c>
      <c r="H10655" s="4" t="s">
        <v>378</v>
      </c>
      <c r="I10655" s="4" t="str">
        <f>VLOOKUP(H10655,[1]物料!$A$1:$M$65536,13,0)</f>
        <v>40.00</v>
      </c>
      <c r="J10655" s="4">
        <v>7.2</v>
      </c>
      <c r="K10655" s="4">
        <f t="shared" si="664"/>
        <v>4.913</v>
      </c>
      <c r="L10655" s="4">
        <f t="shared" si="665"/>
        <v>52.113</v>
      </c>
      <c r="M10655" s="6">
        <v>1</v>
      </c>
      <c r="N10655" s="7">
        <v>98.26</v>
      </c>
      <c r="O10655">
        <f t="shared" si="666"/>
        <v>46.147</v>
      </c>
      <c r="P10655" s="1">
        <f t="shared" si="667"/>
        <v>0.469641766741299</v>
      </c>
    </row>
    <row r="10656" ht="20" customHeight="1" spans="1:16">
      <c r="A10656" s="4" t="s">
        <v>11744</v>
      </c>
      <c r="B10656" s="4" t="s">
        <v>24</v>
      </c>
      <c r="C10656" s="4" t="s">
        <v>411</v>
      </c>
      <c r="D10656" s="5">
        <v>46201</v>
      </c>
      <c r="E10656" s="5" t="s">
        <v>384</v>
      </c>
      <c r="F10656" s="5" t="s">
        <v>20</v>
      </c>
      <c r="G10656" s="5" t="s">
        <v>385</v>
      </c>
      <c r="H10656" s="4" t="s">
        <v>563</v>
      </c>
      <c r="I10656" s="4" t="str">
        <f>VLOOKUP(H10656,[1]物料!$A$1:$M$65536,13,0)</f>
        <v>36.60</v>
      </c>
      <c r="J10656" s="4">
        <v>6.5</v>
      </c>
      <c r="K10656" s="4">
        <f t="shared" si="664"/>
        <v>4.44</v>
      </c>
      <c r="L10656" s="4">
        <f t="shared" si="665"/>
        <v>47.54</v>
      </c>
      <c r="M10656" s="6">
        <v>1</v>
      </c>
      <c r="N10656" s="7">
        <v>88.8</v>
      </c>
      <c r="O10656">
        <f t="shared" si="666"/>
        <v>41.26</v>
      </c>
      <c r="P10656" s="1">
        <f t="shared" si="667"/>
        <v>0.46463963963964</v>
      </c>
    </row>
    <row r="10657" ht="20" customHeight="1" spans="1:16">
      <c r="A10657" s="4" t="s">
        <v>11745</v>
      </c>
      <c r="B10657" s="4" t="s">
        <v>17</v>
      </c>
      <c r="C10657" s="4" t="s">
        <v>18</v>
      </c>
      <c r="D10657" s="5">
        <v>46201</v>
      </c>
      <c r="E10657" s="5" t="s">
        <v>5543</v>
      </c>
      <c r="F10657" s="5" t="s">
        <v>55</v>
      </c>
      <c r="G10657" s="5" t="s">
        <v>5544</v>
      </c>
      <c r="H10657" s="4" t="s">
        <v>8428</v>
      </c>
      <c r="I10657" s="4" t="str">
        <f>VLOOKUP(H10657,[1]物料!$A$1:$M$65536,13,0)</f>
        <v>12.00</v>
      </c>
      <c r="J10657" s="4">
        <v>4.5</v>
      </c>
      <c r="K10657" s="4">
        <f t="shared" si="664"/>
        <v>1.829</v>
      </c>
      <c r="L10657" s="4">
        <f t="shared" si="665"/>
        <v>18.329</v>
      </c>
      <c r="M10657" s="6">
        <v>1</v>
      </c>
      <c r="N10657" s="7">
        <v>36.58</v>
      </c>
      <c r="O10657">
        <f t="shared" si="666"/>
        <v>18.251</v>
      </c>
      <c r="P10657" s="1">
        <f t="shared" si="667"/>
        <v>0.498933843630399</v>
      </c>
    </row>
    <row r="10658" ht="20" customHeight="1" spans="1:16">
      <c r="A10658" s="4" t="s">
        <v>11746</v>
      </c>
      <c r="B10658" s="4" t="s">
        <v>17</v>
      </c>
      <c r="C10658" s="4" t="s">
        <v>18</v>
      </c>
      <c r="D10658" s="5">
        <v>46201</v>
      </c>
      <c r="E10658" s="5" t="s">
        <v>384</v>
      </c>
      <c r="F10658" s="5" t="s">
        <v>20</v>
      </c>
      <c r="G10658" s="5" t="s">
        <v>385</v>
      </c>
      <c r="H10658" s="4" t="s">
        <v>386</v>
      </c>
      <c r="I10658" s="4" t="str">
        <f>VLOOKUP(H10658,[1]物料!$A$1:$M$65536,13,0)</f>
        <v>36.60</v>
      </c>
      <c r="J10658" s="4">
        <v>3</v>
      </c>
      <c r="K10658" s="4">
        <f t="shared" si="664"/>
        <v>4.94</v>
      </c>
      <c r="L10658" s="4">
        <f t="shared" si="665"/>
        <v>44.54</v>
      </c>
      <c r="M10658" s="6">
        <v>1</v>
      </c>
      <c r="N10658" s="7">
        <v>98.8</v>
      </c>
      <c r="O10658">
        <f t="shared" si="666"/>
        <v>54.26</v>
      </c>
      <c r="P10658" s="1">
        <f t="shared" si="667"/>
        <v>0.54919028340081</v>
      </c>
    </row>
    <row r="10659" ht="20" customHeight="1" spans="1:16">
      <c r="A10659" s="4" t="s">
        <v>11747</v>
      </c>
      <c r="B10659" s="4" t="s">
        <v>17</v>
      </c>
      <c r="C10659" s="4" t="s">
        <v>18</v>
      </c>
      <c r="D10659" s="5">
        <v>46201</v>
      </c>
      <c r="E10659" s="5" t="s">
        <v>297</v>
      </c>
      <c r="F10659" s="5" t="s">
        <v>20</v>
      </c>
      <c r="G10659" s="5" t="s">
        <v>298</v>
      </c>
      <c r="H10659" s="4" t="s">
        <v>1422</v>
      </c>
      <c r="I10659" s="4" t="str">
        <f>VLOOKUP(H10659,[1]物料!$A$1:$M$65536,13,0)</f>
        <v>21.10</v>
      </c>
      <c r="J10659" s="4">
        <v>3</v>
      </c>
      <c r="K10659" s="4">
        <f t="shared" si="664"/>
        <v>2.887</v>
      </c>
      <c r="L10659" s="4">
        <f t="shared" si="665"/>
        <v>26.987</v>
      </c>
      <c r="M10659" s="6">
        <v>1</v>
      </c>
      <c r="N10659" s="7">
        <v>57.74</v>
      </c>
      <c r="O10659">
        <f t="shared" si="666"/>
        <v>30.753</v>
      </c>
      <c r="P10659" s="1">
        <f t="shared" si="667"/>
        <v>0.532611707655005</v>
      </c>
    </row>
    <row r="10660" ht="20" customHeight="1" spans="1:16">
      <c r="A10660" s="4" t="s">
        <v>11748</v>
      </c>
      <c r="B10660" s="4" t="s">
        <v>17</v>
      </c>
      <c r="C10660" s="4" t="s">
        <v>113</v>
      </c>
      <c r="D10660" s="5">
        <v>46201</v>
      </c>
      <c r="E10660" s="5" t="s">
        <v>45</v>
      </c>
      <c r="F10660" s="5" t="s">
        <v>20</v>
      </c>
      <c r="G10660" s="5" t="s">
        <v>46</v>
      </c>
      <c r="H10660" s="4" t="s">
        <v>134</v>
      </c>
      <c r="I10660" s="4" t="str">
        <f>VLOOKUP(H10660,[1]物料!$A$1:$M$65536,13,0)</f>
        <v>36.10</v>
      </c>
      <c r="J10660" s="4">
        <v>3</v>
      </c>
      <c r="K10660" s="4">
        <f t="shared" si="664"/>
        <v>9.7985</v>
      </c>
      <c r="L10660" s="4">
        <f t="shared" si="665"/>
        <v>48.8985</v>
      </c>
      <c r="M10660" s="6">
        <v>2</v>
      </c>
      <c r="N10660" s="7">
        <v>195.97</v>
      </c>
      <c r="O10660">
        <f t="shared" si="666"/>
        <v>147.0715</v>
      </c>
      <c r="P10660" s="1">
        <f t="shared" si="667"/>
        <v>0.750479665254886</v>
      </c>
    </row>
    <row r="10661" ht="20" customHeight="1" spans="1:16">
      <c r="A10661" s="4" t="s">
        <v>11749</v>
      </c>
      <c r="B10661" s="4" t="s">
        <v>17</v>
      </c>
      <c r="C10661" s="4" t="s">
        <v>49</v>
      </c>
      <c r="D10661" s="5">
        <v>46201</v>
      </c>
      <c r="E10661" s="5" t="s">
        <v>54</v>
      </c>
      <c r="F10661" s="5" t="s">
        <v>55</v>
      </c>
      <c r="G10661" s="5" t="s">
        <v>56</v>
      </c>
      <c r="H10661" s="4" t="s">
        <v>217</v>
      </c>
      <c r="I10661" s="4" t="str">
        <f>VLOOKUP(H10661,[1]物料!$A$1:$M$65536,13,0)</f>
        <v>12.00</v>
      </c>
      <c r="J10661" s="4">
        <v>4.5</v>
      </c>
      <c r="K10661" s="4">
        <f t="shared" si="664"/>
        <v>1.875</v>
      </c>
      <c r="L10661" s="4">
        <f t="shared" si="665"/>
        <v>18.375</v>
      </c>
      <c r="M10661" s="6">
        <v>1</v>
      </c>
      <c r="N10661" s="7">
        <v>37.5</v>
      </c>
      <c r="O10661">
        <f t="shared" si="666"/>
        <v>19.125</v>
      </c>
      <c r="P10661" s="1">
        <f t="shared" si="667"/>
        <v>0.51</v>
      </c>
    </row>
    <row r="10662" ht="20" customHeight="1" spans="1:16">
      <c r="A10662" s="4" t="s">
        <v>11750</v>
      </c>
      <c r="B10662" s="4" t="s">
        <v>17</v>
      </c>
      <c r="C10662" s="4" t="s">
        <v>18</v>
      </c>
      <c r="D10662" s="5">
        <v>46201</v>
      </c>
      <c r="E10662" s="5" t="s">
        <v>465</v>
      </c>
      <c r="F10662" s="5" t="s">
        <v>20</v>
      </c>
      <c r="G10662" s="5" t="s">
        <v>466</v>
      </c>
      <c r="H10662" s="4" t="s">
        <v>1288</v>
      </c>
      <c r="I10662" s="4" t="str">
        <f>VLOOKUP(H10662,[1]物料!$A$1:$M$65536,13,0)</f>
        <v>33.70</v>
      </c>
      <c r="J10662" s="4">
        <v>3.5</v>
      </c>
      <c r="K10662" s="4">
        <f t="shared" si="664"/>
        <v>4.5505</v>
      </c>
      <c r="L10662" s="4">
        <f t="shared" si="665"/>
        <v>41.7505</v>
      </c>
      <c r="M10662" s="6">
        <v>1</v>
      </c>
      <c r="N10662" s="7">
        <v>91.01</v>
      </c>
      <c r="O10662">
        <f t="shared" si="666"/>
        <v>49.2595</v>
      </c>
      <c r="P10662" s="1">
        <f t="shared" si="667"/>
        <v>0.541253708383694</v>
      </c>
    </row>
    <row r="10663" ht="20" customHeight="1" spans="1:16">
      <c r="A10663" s="4" t="s">
        <v>11751</v>
      </c>
      <c r="B10663" s="4" t="s">
        <v>17</v>
      </c>
      <c r="C10663" s="4" t="s">
        <v>18</v>
      </c>
      <c r="D10663" s="5">
        <v>46201</v>
      </c>
      <c r="E10663" s="5" t="s">
        <v>291</v>
      </c>
      <c r="F10663" s="5" t="s">
        <v>55</v>
      </c>
      <c r="G10663" s="5" t="s">
        <v>292</v>
      </c>
      <c r="H10663" s="4" t="s">
        <v>293</v>
      </c>
      <c r="I10663" s="4" t="str">
        <f>VLOOKUP(H10663,[1]物料!$A$1:$M$65536,13,0)</f>
        <v>40.00</v>
      </c>
      <c r="J10663" s="4">
        <v>7.2</v>
      </c>
      <c r="K10663" s="4">
        <f t="shared" si="664"/>
        <v>4.5375</v>
      </c>
      <c r="L10663" s="4">
        <f t="shared" si="665"/>
        <v>51.7375</v>
      </c>
      <c r="M10663" s="6">
        <v>1</v>
      </c>
      <c r="N10663" s="7">
        <v>90.75</v>
      </c>
      <c r="O10663">
        <f t="shared" si="666"/>
        <v>39.0125</v>
      </c>
      <c r="P10663" s="1">
        <f t="shared" si="667"/>
        <v>0.429889807162534</v>
      </c>
    </row>
    <row r="10664" ht="20" customHeight="1" spans="1:16">
      <c r="A10664" s="4" t="s">
        <v>11752</v>
      </c>
      <c r="B10664" s="4" t="s">
        <v>17</v>
      </c>
      <c r="C10664" s="4" t="s">
        <v>49</v>
      </c>
      <c r="D10664" s="5">
        <v>46201</v>
      </c>
      <c r="E10664" s="5" t="s">
        <v>94</v>
      </c>
      <c r="F10664" s="5" t="s">
        <v>55</v>
      </c>
      <c r="G10664" s="5" t="s">
        <v>95</v>
      </c>
      <c r="H10664" s="4" t="s">
        <v>96</v>
      </c>
      <c r="I10664" s="4" t="str">
        <f>VLOOKUP(H10664,[1]物料!$A$1:$M$65536,13,0)</f>
        <v>30.00</v>
      </c>
      <c r="J10664" s="4">
        <v>7.2</v>
      </c>
      <c r="K10664" s="4">
        <f t="shared" si="664"/>
        <v>4.185</v>
      </c>
      <c r="L10664" s="4">
        <f t="shared" si="665"/>
        <v>41.385</v>
      </c>
      <c r="M10664" s="6">
        <v>1</v>
      </c>
      <c r="N10664" s="7">
        <v>83.7</v>
      </c>
      <c r="O10664">
        <f t="shared" si="666"/>
        <v>42.315</v>
      </c>
      <c r="P10664" s="1">
        <f t="shared" si="667"/>
        <v>0.505555555555556</v>
      </c>
    </row>
    <row r="10665" ht="20" customHeight="1" spans="1:16">
      <c r="A10665" s="4" t="s">
        <v>11753</v>
      </c>
      <c r="B10665" s="4" t="s">
        <v>24</v>
      </c>
      <c r="C10665" s="4" t="s">
        <v>59</v>
      </c>
      <c r="D10665" s="5">
        <v>46201</v>
      </c>
      <c r="E10665" s="5" t="s">
        <v>128</v>
      </c>
      <c r="F10665" s="5" t="s">
        <v>55</v>
      </c>
      <c r="G10665" s="5" t="s">
        <v>129</v>
      </c>
      <c r="H10665" s="4" t="s">
        <v>247</v>
      </c>
      <c r="I10665" s="4" t="str">
        <f>VLOOKUP(H10665,[1]物料!$A$1:$M$65536,13,0)</f>
        <v>18.00</v>
      </c>
      <c r="J10665" s="4">
        <v>8</v>
      </c>
      <c r="K10665" s="4">
        <f t="shared" si="664"/>
        <v>2.94</v>
      </c>
      <c r="L10665" s="4">
        <f t="shared" si="665"/>
        <v>28.94</v>
      </c>
      <c r="M10665" s="6">
        <v>1</v>
      </c>
      <c r="N10665" s="7">
        <v>58.8</v>
      </c>
      <c r="O10665">
        <f t="shared" si="666"/>
        <v>29.86</v>
      </c>
      <c r="P10665" s="1">
        <f t="shared" si="667"/>
        <v>0.507823129251701</v>
      </c>
    </row>
    <row r="10666" ht="20" customHeight="1" spans="1:16">
      <c r="A10666" s="4" t="s">
        <v>11754</v>
      </c>
      <c r="B10666" s="4" t="s">
        <v>17</v>
      </c>
      <c r="C10666" s="4" t="s">
        <v>18</v>
      </c>
      <c r="D10666" s="5">
        <v>46201</v>
      </c>
      <c r="E10666" s="5" t="s">
        <v>128</v>
      </c>
      <c r="F10666" s="5" t="s">
        <v>55</v>
      </c>
      <c r="G10666" s="5" t="s">
        <v>129</v>
      </c>
      <c r="H10666" s="4" t="s">
        <v>130</v>
      </c>
      <c r="I10666" s="4" t="str">
        <f>VLOOKUP(H10666,[1]物料!$A$1:$M$65536,13,0)</f>
        <v>18.00</v>
      </c>
      <c r="J10666" s="4">
        <v>4.5</v>
      </c>
      <c r="K10666" s="4">
        <f t="shared" si="664"/>
        <v>3.1585</v>
      </c>
      <c r="L10666" s="4">
        <f t="shared" si="665"/>
        <v>25.6585</v>
      </c>
      <c r="M10666" s="6">
        <v>1</v>
      </c>
      <c r="N10666" s="7">
        <v>63.17</v>
      </c>
      <c r="O10666">
        <f t="shared" si="666"/>
        <v>37.5115</v>
      </c>
      <c r="P10666" s="1">
        <f t="shared" si="667"/>
        <v>0.593818268165268</v>
      </c>
    </row>
    <row r="10667" ht="20" customHeight="1" spans="1:16">
      <c r="A10667" s="4" t="s">
        <v>11755</v>
      </c>
      <c r="B10667" s="4" t="s">
        <v>17</v>
      </c>
      <c r="C10667" s="4" t="s">
        <v>18</v>
      </c>
      <c r="D10667" s="5">
        <v>46201</v>
      </c>
      <c r="E10667" s="5" t="s">
        <v>270</v>
      </c>
      <c r="F10667" s="5" t="s">
        <v>20</v>
      </c>
      <c r="G10667" s="5" t="s">
        <v>271</v>
      </c>
      <c r="H10667" s="4" t="s">
        <v>1175</v>
      </c>
      <c r="I10667" s="4" t="str">
        <f>VLOOKUP(H10667,[1]物料!$A$1:$M$65536,13,0)</f>
        <v>19.90</v>
      </c>
      <c r="J10667" s="4">
        <v>3</v>
      </c>
      <c r="K10667" s="4">
        <f t="shared" si="664"/>
        <v>2.915</v>
      </c>
      <c r="L10667" s="4">
        <f t="shared" si="665"/>
        <v>25.815</v>
      </c>
      <c r="M10667" s="6">
        <v>1</v>
      </c>
      <c r="N10667" s="7">
        <v>58.3</v>
      </c>
      <c r="O10667">
        <f t="shared" si="666"/>
        <v>32.485</v>
      </c>
      <c r="P10667" s="1">
        <f t="shared" si="667"/>
        <v>0.557204116638079</v>
      </c>
    </row>
    <row r="10668" ht="20" customHeight="1" spans="1:16">
      <c r="A10668" s="4" t="s">
        <v>11756</v>
      </c>
      <c r="B10668" s="4" t="s">
        <v>24</v>
      </c>
      <c r="C10668" s="4" t="s">
        <v>150</v>
      </c>
      <c r="D10668" s="5">
        <v>46201</v>
      </c>
      <c r="E10668" s="5" t="s">
        <v>182</v>
      </c>
      <c r="F10668" s="5" t="s">
        <v>20</v>
      </c>
      <c r="G10668" s="5" t="s">
        <v>183</v>
      </c>
      <c r="H10668" s="4" t="s">
        <v>2487</v>
      </c>
      <c r="I10668" s="4" t="str">
        <f>VLOOKUP(H10668,[1]物料!$A$1:$M$65536,13,0)</f>
        <v>22.10</v>
      </c>
      <c r="J10668" s="4">
        <v>6.5</v>
      </c>
      <c r="K10668" s="4">
        <f t="shared" si="664"/>
        <v>3.34</v>
      </c>
      <c r="L10668" s="4">
        <f t="shared" si="665"/>
        <v>31.94</v>
      </c>
      <c r="M10668" s="6">
        <v>1</v>
      </c>
      <c r="N10668" s="7">
        <v>66.8</v>
      </c>
      <c r="O10668">
        <f t="shared" si="666"/>
        <v>34.86</v>
      </c>
      <c r="P10668" s="1">
        <f t="shared" si="667"/>
        <v>0.52185628742515</v>
      </c>
    </row>
    <row r="10669" ht="20" customHeight="1" spans="1:16">
      <c r="A10669" s="4" t="s">
        <v>11757</v>
      </c>
      <c r="B10669" s="4" t="s">
        <v>17</v>
      </c>
      <c r="C10669" s="4" t="s">
        <v>18</v>
      </c>
      <c r="D10669" s="5">
        <v>46201</v>
      </c>
      <c r="E10669" s="5" t="s">
        <v>291</v>
      </c>
      <c r="F10669" s="5" t="s">
        <v>55</v>
      </c>
      <c r="G10669" s="5" t="s">
        <v>292</v>
      </c>
      <c r="H10669" s="4" t="s">
        <v>494</v>
      </c>
      <c r="I10669" s="4" t="str">
        <f>VLOOKUP(H10669,[1]物料!$A$1:$M$65536,13,0)</f>
        <v>40.00</v>
      </c>
      <c r="J10669" s="4">
        <v>7.2</v>
      </c>
      <c r="K10669" s="4">
        <f t="shared" si="664"/>
        <v>5.1715</v>
      </c>
      <c r="L10669" s="4">
        <f t="shared" si="665"/>
        <v>52.3715</v>
      </c>
      <c r="M10669" s="6">
        <v>1</v>
      </c>
      <c r="N10669" s="7">
        <v>103.43</v>
      </c>
      <c r="O10669">
        <f t="shared" si="666"/>
        <v>51.0585</v>
      </c>
      <c r="P10669" s="1">
        <f t="shared" si="667"/>
        <v>0.493652711979116</v>
      </c>
    </row>
    <row r="10670" ht="20" customHeight="1" spans="1:16">
      <c r="A10670" s="4" t="s">
        <v>11758</v>
      </c>
      <c r="B10670" s="4" t="s">
        <v>24</v>
      </c>
      <c r="C10670" s="4" t="s">
        <v>150</v>
      </c>
      <c r="D10670" s="5">
        <v>46201</v>
      </c>
      <c r="E10670" s="5" t="s">
        <v>75</v>
      </c>
      <c r="F10670" s="5" t="s">
        <v>61</v>
      </c>
      <c r="G10670" s="5" t="s">
        <v>76</v>
      </c>
      <c r="H10670" s="4" t="s">
        <v>77</v>
      </c>
      <c r="I10670" s="4" t="str">
        <f>VLOOKUP(H10670,[1]物料!$A$1:$M$65536,13,0)</f>
        <v>25.00</v>
      </c>
      <c r="J10670" s="4">
        <v>8</v>
      </c>
      <c r="K10670" s="4">
        <f t="shared" si="664"/>
        <v>3.44</v>
      </c>
      <c r="L10670" s="4">
        <f t="shared" si="665"/>
        <v>36.44</v>
      </c>
      <c r="M10670" s="6">
        <v>1</v>
      </c>
      <c r="N10670" s="7">
        <v>68.8</v>
      </c>
      <c r="O10670">
        <f t="shared" si="666"/>
        <v>32.36</v>
      </c>
      <c r="P10670" s="1">
        <f t="shared" si="667"/>
        <v>0.470348837209302</v>
      </c>
    </row>
    <row r="10671" ht="20" customHeight="1" spans="1:16">
      <c r="A10671" s="4" t="s">
        <v>11759</v>
      </c>
      <c r="B10671" s="4" t="s">
        <v>17</v>
      </c>
      <c r="C10671" s="4" t="s">
        <v>18</v>
      </c>
      <c r="D10671" s="5">
        <v>46201</v>
      </c>
      <c r="E10671" s="5" t="s">
        <v>60</v>
      </c>
      <c r="F10671" s="5" t="s">
        <v>61</v>
      </c>
      <c r="G10671" s="5" t="s">
        <v>62</v>
      </c>
      <c r="H10671" s="4" t="s">
        <v>157</v>
      </c>
      <c r="I10671" s="4" t="str">
        <f>VLOOKUP(H10671,[1]物料!$A$1:$M$65536,13,0)</f>
        <v>24.00</v>
      </c>
      <c r="J10671" s="4">
        <v>4.5</v>
      </c>
      <c r="K10671" s="4">
        <f t="shared" si="664"/>
        <v>3.49</v>
      </c>
      <c r="L10671" s="4">
        <f t="shared" si="665"/>
        <v>31.99</v>
      </c>
      <c r="M10671" s="6">
        <v>1</v>
      </c>
      <c r="N10671" s="7">
        <v>69.8</v>
      </c>
      <c r="O10671">
        <f t="shared" si="666"/>
        <v>37.81</v>
      </c>
      <c r="P10671" s="1">
        <f t="shared" si="667"/>
        <v>0.541690544412607</v>
      </c>
    </row>
    <row r="10672" ht="20" customHeight="1" spans="1:16">
      <c r="A10672" s="4" t="s">
        <v>11760</v>
      </c>
      <c r="B10672" s="4" t="s">
        <v>24</v>
      </c>
      <c r="C10672" s="4" t="s">
        <v>119</v>
      </c>
      <c r="D10672" s="5">
        <v>46201</v>
      </c>
      <c r="E10672" s="5" t="s">
        <v>60</v>
      </c>
      <c r="F10672" s="5" t="s">
        <v>61</v>
      </c>
      <c r="G10672" s="5" t="s">
        <v>62</v>
      </c>
      <c r="H10672" s="4" t="s">
        <v>124</v>
      </c>
      <c r="I10672" s="4" t="str">
        <f>VLOOKUP(H10672,[1]物料!$A$1:$M$65536,13,0)</f>
        <v>24.00</v>
      </c>
      <c r="J10672" s="4">
        <v>8</v>
      </c>
      <c r="K10672" s="4">
        <f t="shared" si="664"/>
        <v>3.435</v>
      </c>
      <c r="L10672" s="4">
        <f t="shared" si="665"/>
        <v>35.435</v>
      </c>
      <c r="M10672" s="6">
        <v>1</v>
      </c>
      <c r="N10672" s="7">
        <v>68.7</v>
      </c>
      <c r="O10672">
        <f t="shared" si="666"/>
        <v>33.265</v>
      </c>
      <c r="P10672" s="1">
        <f t="shared" si="667"/>
        <v>0.484206695778748</v>
      </c>
    </row>
    <row r="10673" ht="20" customHeight="1" spans="1:16">
      <c r="A10673" s="4" t="s">
        <v>11761</v>
      </c>
      <c r="B10673" s="4" t="s">
        <v>17</v>
      </c>
      <c r="C10673" s="4" t="s">
        <v>105</v>
      </c>
      <c r="D10673" s="5">
        <v>46201</v>
      </c>
      <c r="E10673" s="5" t="s">
        <v>291</v>
      </c>
      <c r="F10673" s="5" t="s">
        <v>55</v>
      </c>
      <c r="G10673" s="5" t="s">
        <v>292</v>
      </c>
      <c r="H10673" s="4" t="s">
        <v>363</v>
      </c>
      <c r="I10673" s="4" t="str">
        <f>VLOOKUP(H10673,[1]物料!$A$1:$M$65536,13,0)</f>
        <v>40.00</v>
      </c>
      <c r="J10673" s="4">
        <v>7.2</v>
      </c>
      <c r="K10673" s="4">
        <f t="shared" si="664"/>
        <v>5.89</v>
      </c>
      <c r="L10673" s="4">
        <f t="shared" si="665"/>
        <v>53.09</v>
      </c>
      <c r="M10673" s="6">
        <v>1</v>
      </c>
      <c r="N10673" s="7">
        <v>117.8</v>
      </c>
      <c r="O10673">
        <f t="shared" si="666"/>
        <v>64.71</v>
      </c>
      <c r="P10673" s="1">
        <f t="shared" si="667"/>
        <v>0.549320882852292</v>
      </c>
    </row>
    <row r="10674" ht="20" customHeight="1" spans="1:16">
      <c r="A10674" s="4" t="s">
        <v>11762</v>
      </c>
      <c r="B10674" s="4" t="s">
        <v>17</v>
      </c>
      <c r="C10674" s="4" t="s">
        <v>113</v>
      </c>
      <c r="D10674" s="5">
        <v>46201</v>
      </c>
      <c r="E10674" s="5" t="s">
        <v>90</v>
      </c>
      <c r="F10674" s="5" t="s">
        <v>55</v>
      </c>
      <c r="G10674" s="5" t="s">
        <v>91</v>
      </c>
      <c r="H10674" s="4" t="s">
        <v>504</v>
      </c>
      <c r="I10674" s="4" t="str">
        <f>VLOOKUP(H10674,[1]物料!$A$1:$M$65536,13,0)</f>
        <v>40.00</v>
      </c>
      <c r="J10674" s="4">
        <v>7.2</v>
      </c>
      <c r="K10674" s="4">
        <f t="shared" si="664"/>
        <v>5.6</v>
      </c>
      <c r="L10674" s="4">
        <f t="shared" si="665"/>
        <v>52.8</v>
      </c>
      <c r="M10674" s="6">
        <v>1</v>
      </c>
      <c r="N10674" s="7">
        <v>112</v>
      </c>
      <c r="O10674">
        <f t="shared" si="666"/>
        <v>59.2</v>
      </c>
      <c r="P10674" s="1">
        <f t="shared" si="667"/>
        <v>0.528571428571429</v>
      </c>
    </row>
    <row r="10675" ht="20" customHeight="1" spans="1:16">
      <c r="A10675" s="4" t="s">
        <v>11763</v>
      </c>
      <c r="B10675" s="4" t="s">
        <v>17</v>
      </c>
      <c r="C10675" s="4" t="s">
        <v>18</v>
      </c>
      <c r="D10675" s="5">
        <v>46201</v>
      </c>
      <c r="E10675" s="5" t="s">
        <v>1261</v>
      </c>
      <c r="F10675" s="5" t="s">
        <v>32</v>
      </c>
      <c r="G10675" s="5" t="s">
        <v>1262</v>
      </c>
      <c r="H10675" s="4" t="s">
        <v>2494</v>
      </c>
      <c r="I10675" s="4" t="str">
        <f>VLOOKUP(H10675,[1]物料!$A$1:$M$65536,13,0)</f>
        <v>143.00</v>
      </c>
      <c r="J10675" s="4">
        <v>13.6</v>
      </c>
      <c r="K10675" s="4">
        <f t="shared" si="664"/>
        <v>11.47</v>
      </c>
      <c r="L10675" s="4">
        <f t="shared" si="665"/>
        <v>168.07</v>
      </c>
      <c r="M10675" s="6">
        <v>1</v>
      </c>
      <c r="N10675" s="7">
        <v>229.4</v>
      </c>
      <c r="O10675">
        <f t="shared" si="666"/>
        <v>61.33</v>
      </c>
      <c r="P10675" s="1">
        <f t="shared" si="667"/>
        <v>0.267349607672188</v>
      </c>
    </row>
    <row r="10676" ht="20" customHeight="1" spans="1:16">
      <c r="A10676" s="4" t="s">
        <v>11764</v>
      </c>
      <c r="B10676" s="4" t="s">
        <v>17</v>
      </c>
      <c r="C10676" s="4" t="s">
        <v>18</v>
      </c>
      <c r="D10676" s="5">
        <v>46201</v>
      </c>
      <c r="E10676" s="5" t="s">
        <v>115</v>
      </c>
      <c r="F10676" s="5" t="s">
        <v>70</v>
      </c>
      <c r="G10676" s="5" t="s">
        <v>116</v>
      </c>
      <c r="H10676" s="4" t="s">
        <v>402</v>
      </c>
      <c r="I10676" s="4" t="str">
        <f>VLOOKUP(H10676,[1]物料!$A$1:$M$65536,13,0)</f>
        <v>42.00</v>
      </c>
      <c r="J10676" s="4">
        <v>3</v>
      </c>
      <c r="K10676" s="4">
        <f t="shared" si="664"/>
        <v>5.44</v>
      </c>
      <c r="L10676" s="4">
        <f t="shared" si="665"/>
        <v>50.44</v>
      </c>
      <c r="M10676" s="6">
        <v>1</v>
      </c>
      <c r="N10676" s="7">
        <v>108.8</v>
      </c>
      <c r="O10676">
        <f t="shared" si="666"/>
        <v>58.36</v>
      </c>
      <c r="P10676" s="1">
        <f t="shared" si="667"/>
        <v>0.536397058823529</v>
      </c>
    </row>
    <row r="10677" ht="20" customHeight="1" spans="1:16">
      <c r="A10677" s="4" t="s">
        <v>11765</v>
      </c>
      <c r="B10677" s="4" t="s">
        <v>24</v>
      </c>
      <c r="C10677" s="4" t="s">
        <v>74</v>
      </c>
      <c r="D10677" s="5">
        <v>46201</v>
      </c>
      <c r="E10677" s="5" t="s">
        <v>934</v>
      </c>
      <c r="F10677" s="5" t="s">
        <v>55</v>
      </c>
      <c r="G10677" s="5" t="s">
        <v>935</v>
      </c>
      <c r="H10677" s="4" t="s">
        <v>11766</v>
      </c>
      <c r="I10677" s="4" t="str">
        <f>VLOOKUP(H10677,[1]物料!$A$1:$M$65536,13,0)</f>
        <v>18.50</v>
      </c>
      <c r="J10677" s="4">
        <v>8</v>
      </c>
      <c r="K10677" s="4">
        <f t="shared" si="664"/>
        <v>5.68</v>
      </c>
      <c r="L10677" s="4">
        <f t="shared" si="665"/>
        <v>32.18</v>
      </c>
      <c r="M10677" s="6">
        <v>1</v>
      </c>
      <c r="N10677" s="7">
        <v>113.6</v>
      </c>
      <c r="O10677">
        <f t="shared" si="666"/>
        <v>81.42</v>
      </c>
      <c r="P10677" s="1">
        <f t="shared" si="667"/>
        <v>0.716725352112676</v>
      </c>
    </row>
    <row r="10678" ht="20" customHeight="1" spans="1:16">
      <c r="A10678" s="4" t="s">
        <v>11767</v>
      </c>
      <c r="B10678" s="4" t="s">
        <v>17</v>
      </c>
      <c r="C10678" s="4" t="s">
        <v>18</v>
      </c>
      <c r="D10678" s="5">
        <v>46201</v>
      </c>
      <c r="E10678" s="5" t="s">
        <v>45</v>
      </c>
      <c r="F10678" s="5" t="s">
        <v>20</v>
      </c>
      <c r="G10678" s="5" t="s">
        <v>46</v>
      </c>
      <c r="H10678" s="4" t="s">
        <v>2036</v>
      </c>
      <c r="I10678" s="4" t="str">
        <f>VLOOKUP(H10678,[1]物料!$A$1:$M$65536,13,0)</f>
        <v>36.10</v>
      </c>
      <c r="J10678" s="4">
        <v>3</v>
      </c>
      <c r="K10678" s="4">
        <f t="shared" si="664"/>
        <v>4.865</v>
      </c>
      <c r="L10678" s="4">
        <f t="shared" si="665"/>
        <v>43.965</v>
      </c>
      <c r="M10678" s="6">
        <v>1</v>
      </c>
      <c r="N10678" s="7">
        <v>97.3</v>
      </c>
      <c r="O10678">
        <f t="shared" si="666"/>
        <v>53.335</v>
      </c>
      <c r="P10678" s="1">
        <f t="shared" si="667"/>
        <v>0.548150051387461</v>
      </c>
    </row>
    <row r="10679" ht="20" customHeight="1" spans="1:16">
      <c r="A10679" s="4" t="s">
        <v>11768</v>
      </c>
      <c r="B10679" s="4" t="s">
        <v>24</v>
      </c>
      <c r="C10679" s="4" t="s">
        <v>411</v>
      </c>
      <c r="D10679" s="5">
        <v>46201</v>
      </c>
      <c r="E10679" s="5" t="s">
        <v>384</v>
      </c>
      <c r="F10679" s="5" t="s">
        <v>20</v>
      </c>
      <c r="G10679" s="5" t="s">
        <v>385</v>
      </c>
      <c r="H10679" s="4" t="s">
        <v>563</v>
      </c>
      <c r="I10679" s="4" t="str">
        <f>VLOOKUP(H10679,[1]物料!$A$1:$M$65536,13,0)</f>
        <v>36.60</v>
      </c>
      <c r="J10679" s="4">
        <v>6.5</v>
      </c>
      <c r="K10679" s="4">
        <f t="shared" si="664"/>
        <v>4.44</v>
      </c>
      <c r="L10679" s="4">
        <f t="shared" si="665"/>
        <v>47.54</v>
      </c>
      <c r="M10679" s="6">
        <v>1</v>
      </c>
      <c r="N10679" s="7">
        <v>88.8</v>
      </c>
      <c r="O10679">
        <f t="shared" si="666"/>
        <v>41.26</v>
      </c>
      <c r="P10679" s="1">
        <f t="shared" si="667"/>
        <v>0.46463963963964</v>
      </c>
    </row>
    <row r="10680" ht="20" customHeight="1" spans="1:16">
      <c r="A10680" s="4" t="s">
        <v>11769</v>
      </c>
      <c r="B10680" s="4" t="s">
        <v>17</v>
      </c>
      <c r="C10680" s="4" t="s">
        <v>113</v>
      </c>
      <c r="D10680" s="5">
        <v>46201</v>
      </c>
      <c r="E10680" s="5" t="s">
        <v>79</v>
      </c>
      <c r="F10680" s="5" t="s">
        <v>20</v>
      </c>
      <c r="G10680" s="5" t="s">
        <v>80</v>
      </c>
      <c r="H10680" s="4" t="s">
        <v>251</v>
      </c>
      <c r="I10680" s="4" t="str">
        <f>VLOOKUP(H10680,[1]物料!$A$1:$M$65536,13,0)</f>
        <v>40.70</v>
      </c>
      <c r="J10680" s="4">
        <v>3.5</v>
      </c>
      <c r="K10680" s="4">
        <f t="shared" si="664"/>
        <v>5.6</v>
      </c>
      <c r="L10680" s="4">
        <f t="shared" si="665"/>
        <v>49.8</v>
      </c>
      <c r="M10680" s="6">
        <v>1</v>
      </c>
      <c r="N10680" s="7">
        <v>112</v>
      </c>
      <c r="O10680">
        <f t="shared" si="666"/>
        <v>62.2</v>
      </c>
      <c r="P10680" s="1">
        <f t="shared" si="667"/>
        <v>0.555357142857143</v>
      </c>
    </row>
    <row r="10681" ht="20" customHeight="1" spans="1:16">
      <c r="A10681" s="4" t="s">
        <v>11770</v>
      </c>
      <c r="B10681" s="4" t="s">
        <v>17</v>
      </c>
      <c r="C10681" s="4" t="s">
        <v>18</v>
      </c>
      <c r="D10681" s="5">
        <v>46201</v>
      </c>
      <c r="E10681" s="5" t="s">
        <v>115</v>
      </c>
      <c r="F10681" s="5" t="s">
        <v>70</v>
      </c>
      <c r="G10681" s="5" t="s">
        <v>116</v>
      </c>
      <c r="H10681" s="4" t="s">
        <v>539</v>
      </c>
      <c r="I10681" s="4" t="str">
        <f>VLOOKUP(H10681,[1]物料!$A$1:$M$65536,13,0)</f>
        <v>42.00</v>
      </c>
      <c r="J10681" s="4">
        <v>3</v>
      </c>
      <c r="K10681" s="4">
        <f t="shared" si="664"/>
        <v>5.44</v>
      </c>
      <c r="L10681" s="4">
        <f t="shared" si="665"/>
        <v>50.44</v>
      </c>
      <c r="M10681" s="6">
        <v>1</v>
      </c>
      <c r="N10681" s="7">
        <v>108.8</v>
      </c>
      <c r="O10681">
        <f t="shared" si="666"/>
        <v>58.36</v>
      </c>
      <c r="P10681" s="1">
        <f t="shared" si="667"/>
        <v>0.536397058823529</v>
      </c>
    </row>
    <row r="10682" ht="20" customHeight="1" spans="1:16">
      <c r="A10682" s="4" t="s">
        <v>11771</v>
      </c>
      <c r="B10682" s="4" t="s">
        <v>17</v>
      </c>
      <c r="C10682" s="4" t="s">
        <v>18</v>
      </c>
      <c r="D10682" s="5">
        <v>46201</v>
      </c>
      <c r="E10682" s="5" t="s">
        <v>90</v>
      </c>
      <c r="F10682" s="5" t="s">
        <v>55</v>
      </c>
      <c r="G10682" s="5" t="s">
        <v>91</v>
      </c>
      <c r="H10682" s="4" t="s">
        <v>447</v>
      </c>
      <c r="I10682" s="4" t="str">
        <f>VLOOKUP(H10682,[1]物料!$A$1:$M$65536,13,0)</f>
        <v>40.00</v>
      </c>
      <c r="J10682" s="4">
        <v>7.2</v>
      </c>
      <c r="K10682" s="4">
        <f t="shared" si="664"/>
        <v>6.9345</v>
      </c>
      <c r="L10682" s="4">
        <f t="shared" si="665"/>
        <v>54.1345</v>
      </c>
      <c r="M10682" s="6">
        <v>1</v>
      </c>
      <c r="N10682" s="7">
        <v>138.69</v>
      </c>
      <c r="O10682">
        <f t="shared" si="666"/>
        <v>84.5555</v>
      </c>
      <c r="P10682" s="1">
        <f t="shared" si="667"/>
        <v>0.609672651236571</v>
      </c>
    </row>
    <row r="10683" ht="20" customHeight="1" spans="1:16">
      <c r="A10683" s="4" t="s">
        <v>11772</v>
      </c>
      <c r="B10683" s="4" t="s">
        <v>17</v>
      </c>
      <c r="C10683" s="4" t="s">
        <v>18</v>
      </c>
      <c r="D10683" s="5">
        <v>46201</v>
      </c>
      <c r="E10683" s="5" t="s">
        <v>90</v>
      </c>
      <c r="F10683" s="5" t="s">
        <v>55</v>
      </c>
      <c r="G10683" s="5" t="s">
        <v>91</v>
      </c>
      <c r="H10683" s="4" t="s">
        <v>92</v>
      </c>
      <c r="I10683" s="4" t="str">
        <f>VLOOKUP(H10683,[1]物料!$A$1:$M$65536,13,0)</f>
        <v>40.00</v>
      </c>
      <c r="J10683" s="4">
        <v>7.2</v>
      </c>
      <c r="K10683" s="4">
        <f t="shared" si="664"/>
        <v>6.9345</v>
      </c>
      <c r="L10683" s="4">
        <f t="shared" si="665"/>
        <v>54.1345</v>
      </c>
      <c r="M10683" s="6">
        <v>1</v>
      </c>
      <c r="N10683" s="7">
        <v>138.69</v>
      </c>
      <c r="O10683">
        <f t="shared" si="666"/>
        <v>84.5555</v>
      </c>
      <c r="P10683" s="1">
        <f t="shared" si="667"/>
        <v>0.609672651236571</v>
      </c>
    </row>
    <row r="10684" ht="20" customHeight="1" spans="1:16">
      <c r="A10684" s="4" t="s">
        <v>11773</v>
      </c>
      <c r="B10684" s="4" t="s">
        <v>17</v>
      </c>
      <c r="C10684" s="4" t="s">
        <v>18</v>
      </c>
      <c r="D10684" s="5">
        <v>46201</v>
      </c>
      <c r="E10684" s="5" t="s">
        <v>83</v>
      </c>
      <c r="F10684" s="5" t="s">
        <v>55</v>
      </c>
      <c r="G10684" s="5" t="s">
        <v>84</v>
      </c>
      <c r="H10684" s="4" t="s">
        <v>191</v>
      </c>
      <c r="I10684" s="4" t="str">
        <f>VLOOKUP(H10684,[1]物料!$A$1:$M$65536,13,0)</f>
        <v>52.00</v>
      </c>
      <c r="J10684" s="4">
        <v>14.5</v>
      </c>
      <c r="K10684" s="4">
        <f t="shared" si="664"/>
        <v>7.8585</v>
      </c>
      <c r="L10684" s="4">
        <f t="shared" si="665"/>
        <v>74.3585</v>
      </c>
      <c r="M10684" s="6">
        <v>1</v>
      </c>
      <c r="N10684" s="7">
        <v>157.17</v>
      </c>
      <c r="O10684">
        <f t="shared" si="666"/>
        <v>82.8115</v>
      </c>
      <c r="P10684" s="1">
        <f t="shared" si="667"/>
        <v>0.526891264236177</v>
      </c>
    </row>
    <row r="10685" ht="20" customHeight="1" spans="1:16">
      <c r="A10685" s="4" t="s">
        <v>11774</v>
      </c>
      <c r="B10685" s="4" t="s">
        <v>17</v>
      </c>
      <c r="C10685" s="4" t="s">
        <v>18</v>
      </c>
      <c r="D10685" s="5">
        <v>46201</v>
      </c>
      <c r="E10685" s="5" t="s">
        <v>115</v>
      </c>
      <c r="F10685" s="5" t="s">
        <v>70</v>
      </c>
      <c r="G10685" s="5" t="s">
        <v>116</v>
      </c>
      <c r="H10685" s="4" t="s">
        <v>126</v>
      </c>
      <c r="I10685" s="4" t="str">
        <f>VLOOKUP(H10685,[1]物料!$A$1:$M$65536,13,0)</f>
        <v>42.00</v>
      </c>
      <c r="J10685" s="4">
        <v>3</v>
      </c>
      <c r="K10685" s="4">
        <f t="shared" si="664"/>
        <v>4.6835</v>
      </c>
      <c r="L10685" s="4">
        <f t="shared" si="665"/>
        <v>49.6835</v>
      </c>
      <c r="M10685" s="6">
        <v>1</v>
      </c>
      <c r="N10685" s="7">
        <v>93.67</v>
      </c>
      <c r="O10685">
        <f t="shared" si="666"/>
        <v>43.9865</v>
      </c>
      <c r="P10685" s="1">
        <f t="shared" si="667"/>
        <v>0.46959005017615</v>
      </c>
    </row>
    <row r="10686" ht="20" customHeight="1" spans="1:16">
      <c r="A10686" s="4" t="s">
        <v>11775</v>
      </c>
      <c r="B10686" s="4" t="s">
        <v>17</v>
      </c>
      <c r="C10686" s="4" t="s">
        <v>113</v>
      </c>
      <c r="D10686" s="5">
        <v>46201</v>
      </c>
      <c r="E10686" s="5" t="s">
        <v>101</v>
      </c>
      <c r="F10686" s="5" t="s">
        <v>20</v>
      </c>
      <c r="G10686" s="5" t="s">
        <v>102</v>
      </c>
      <c r="H10686" s="4" t="s">
        <v>109</v>
      </c>
      <c r="I10686" s="4" t="str">
        <f>VLOOKUP(H10686,[1]物料!$A$1:$M$65536,13,0)</f>
        <v>23.30</v>
      </c>
      <c r="J10686" s="4">
        <v>3</v>
      </c>
      <c r="K10686" s="4">
        <f t="shared" si="664"/>
        <v>2.99</v>
      </c>
      <c r="L10686" s="4">
        <f t="shared" si="665"/>
        <v>29.29</v>
      </c>
      <c r="M10686" s="6">
        <v>1</v>
      </c>
      <c r="N10686" s="7">
        <v>59.8</v>
      </c>
      <c r="O10686">
        <f t="shared" si="666"/>
        <v>30.51</v>
      </c>
      <c r="P10686" s="1">
        <f t="shared" si="667"/>
        <v>0.510200668896321</v>
      </c>
    </row>
    <row r="10687" ht="20" customHeight="1" spans="1:16">
      <c r="A10687" s="4" t="s">
        <v>11776</v>
      </c>
      <c r="B10687" s="4" t="s">
        <v>17</v>
      </c>
      <c r="C10687" s="4" t="s">
        <v>18</v>
      </c>
      <c r="D10687" s="5">
        <v>46201</v>
      </c>
      <c r="E10687" s="5" t="s">
        <v>60</v>
      </c>
      <c r="F10687" s="5" t="s">
        <v>61</v>
      </c>
      <c r="G10687" s="5" t="s">
        <v>62</v>
      </c>
      <c r="H10687" s="4" t="s">
        <v>63</v>
      </c>
      <c r="I10687" s="4" t="str">
        <f>VLOOKUP(H10687,[1]物料!$A$1:$M$65536,13,0)</f>
        <v>24.00</v>
      </c>
      <c r="J10687" s="4">
        <v>4.5</v>
      </c>
      <c r="K10687" s="4">
        <f t="shared" si="664"/>
        <v>3.3155</v>
      </c>
      <c r="L10687" s="4">
        <f t="shared" si="665"/>
        <v>31.8155</v>
      </c>
      <c r="M10687" s="6">
        <v>1</v>
      </c>
      <c r="N10687" s="7">
        <v>66.31</v>
      </c>
      <c r="O10687">
        <f t="shared" si="666"/>
        <v>34.4945</v>
      </c>
      <c r="P10687" s="1">
        <f t="shared" si="667"/>
        <v>0.520200573065903</v>
      </c>
    </row>
    <row r="10688" ht="20" customHeight="1" spans="1:16">
      <c r="A10688" s="4" t="s">
        <v>11777</v>
      </c>
      <c r="B10688" s="4" t="s">
        <v>24</v>
      </c>
      <c r="C10688" s="4" t="s">
        <v>411</v>
      </c>
      <c r="D10688" s="5">
        <v>46201</v>
      </c>
      <c r="E10688" s="5" t="s">
        <v>60</v>
      </c>
      <c r="F10688" s="5" t="s">
        <v>61</v>
      </c>
      <c r="G10688" s="5" t="s">
        <v>62</v>
      </c>
      <c r="H10688" s="4" t="s">
        <v>380</v>
      </c>
      <c r="I10688" s="4" t="str">
        <f>VLOOKUP(H10688,[1]物料!$A$1:$M$65536,13,0)</f>
        <v>29.00</v>
      </c>
      <c r="J10688" s="4">
        <v>8</v>
      </c>
      <c r="K10688" s="4">
        <f t="shared" si="664"/>
        <v>3.94</v>
      </c>
      <c r="L10688" s="4">
        <f t="shared" si="665"/>
        <v>40.94</v>
      </c>
      <c r="M10688" s="6">
        <v>1</v>
      </c>
      <c r="N10688" s="7">
        <v>78.8</v>
      </c>
      <c r="O10688">
        <f t="shared" si="666"/>
        <v>37.86</v>
      </c>
      <c r="P10688" s="1">
        <f t="shared" si="667"/>
        <v>0.480456852791878</v>
      </c>
    </row>
    <row r="10689" ht="20" customHeight="1" spans="1:16">
      <c r="A10689" s="4" t="s">
        <v>11778</v>
      </c>
      <c r="B10689" s="4" t="s">
        <v>24</v>
      </c>
      <c r="C10689" s="4" t="s">
        <v>44</v>
      </c>
      <c r="D10689" s="5">
        <v>46201</v>
      </c>
      <c r="E10689" s="5" t="s">
        <v>384</v>
      </c>
      <c r="F10689" s="5" t="s">
        <v>20</v>
      </c>
      <c r="G10689" s="5" t="s">
        <v>385</v>
      </c>
      <c r="H10689" s="4" t="s">
        <v>563</v>
      </c>
      <c r="I10689" s="4" t="str">
        <f>VLOOKUP(H10689,[1]物料!$A$1:$M$65536,13,0)</f>
        <v>36.60</v>
      </c>
      <c r="J10689" s="4">
        <v>6.5</v>
      </c>
      <c r="K10689" s="4">
        <f t="shared" si="664"/>
        <v>4.405</v>
      </c>
      <c r="L10689" s="4">
        <f t="shared" si="665"/>
        <v>47.505</v>
      </c>
      <c r="M10689" s="6">
        <v>1</v>
      </c>
      <c r="N10689" s="7">
        <v>88.1</v>
      </c>
      <c r="O10689">
        <f t="shared" si="666"/>
        <v>40.595</v>
      </c>
      <c r="P10689" s="1">
        <f t="shared" si="667"/>
        <v>0.460783200908059</v>
      </c>
    </row>
    <row r="10690" ht="20" customHeight="1" spans="1:16">
      <c r="A10690" s="4" t="s">
        <v>11779</v>
      </c>
      <c r="B10690" s="4" t="s">
        <v>24</v>
      </c>
      <c r="C10690" s="4" t="s">
        <v>59</v>
      </c>
      <c r="D10690" s="5">
        <v>46201</v>
      </c>
      <c r="E10690" s="5" t="s">
        <v>60</v>
      </c>
      <c r="F10690" s="5" t="s">
        <v>61</v>
      </c>
      <c r="G10690" s="5" t="s">
        <v>62</v>
      </c>
      <c r="H10690" s="4" t="s">
        <v>63</v>
      </c>
      <c r="I10690" s="4" t="str">
        <f>VLOOKUP(H10690,[1]物料!$A$1:$M$65536,13,0)</f>
        <v>24.00</v>
      </c>
      <c r="J10690" s="4">
        <v>8</v>
      </c>
      <c r="K10690" s="4">
        <f t="shared" si="664"/>
        <v>3.49</v>
      </c>
      <c r="L10690" s="4">
        <f t="shared" si="665"/>
        <v>35.49</v>
      </c>
      <c r="M10690" s="6">
        <v>1</v>
      </c>
      <c r="N10690" s="7">
        <v>69.8</v>
      </c>
      <c r="O10690">
        <f t="shared" si="666"/>
        <v>34.31</v>
      </c>
      <c r="P10690" s="1">
        <f t="shared" si="667"/>
        <v>0.491547277936963</v>
      </c>
    </row>
    <row r="10691" ht="20" customHeight="1" spans="1:16">
      <c r="A10691" s="4" t="s">
        <v>11780</v>
      </c>
      <c r="B10691" s="4" t="s">
        <v>24</v>
      </c>
      <c r="C10691" s="4" t="s">
        <v>59</v>
      </c>
      <c r="D10691" s="5">
        <v>46201</v>
      </c>
      <c r="E10691" s="5" t="s">
        <v>60</v>
      </c>
      <c r="F10691" s="5" t="s">
        <v>61</v>
      </c>
      <c r="G10691" s="5" t="s">
        <v>62</v>
      </c>
      <c r="H10691" s="4" t="s">
        <v>63</v>
      </c>
      <c r="I10691" s="4" t="str">
        <f>VLOOKUP(H10691,[1]物料!$A$1:$M$65536,13,0)</f>
        <v>24.00</v>
      </c>
      <c r="J10691" s="4">
        <v>8</v>
      </c>
      <c r="K10691" s="4">
        <f t="shared" ref="K10691:K10754" si="668">N10691*0.05</f>
        <v>3.49</v>
      </c>
      <c r="L10691" s="4">
        <f t="shared" ref="L10691:L10754" si="669">I10691+J10691+K10691</f>
        <v>35.49</v>
      </c>
      <c r="M10691" s="6">
        <v>1</v>
      </c>
      <c r="N10691" s="7">
        <v>69.8</v>
      </c>
      <c r="O10691">
        <f t="shared" ref="O10691:O10754" si="670">N10691-L10691</f>
        <v>34.31</v>
      </c>
      <c r="P10691" s="1">
        <f t="shared" ref="P10691:P10754" si="671">O10691/N10691</f>
        <v>0.491547277936963</v>
      </c>
    </row>
    <row r="10692" ht="20" customHeight="1" spans="1:16">
      <c r="A10692" s="4" t="s">
        <v>11781</v>
      </c>
      <c r="B10692" s="4" t="s">
        <v>24</v>
      </c>
      <c r="C10692" s="4" t="s">
        <v>119</v>
      </c>
      <c r="D10692" s="5">
        <v>46201</v>
      </c>
      <c r="E10692" s="5" t="s">
        <v>54</v>
      </c>
      <c r="F10692" s="5" t="s">
        <v>55</v>
      </c>
      <c r="G10692" s="5" t="s">
        <v>56</v>
      </c>
      <c r="H10692" s="4" t="s">
        <v>1409</v>
      </c>
      <c r="I10692" s="4" t="str">
        <f>VLOOKUP(H10692,[1]物料!$A$1:$M$65536,13,0)</f>
        <v>12.00</v>
      </c>
      <c r="J10692" s="4">
        <v>8</v>
      </c>
      <c r="K10692" s="4">
        <f t="shared" si="668"/>
        <v>2.03</v>
      </c>
      <c r="L10692" s="4">
        <f t="shared" si="669"/>
        <v>22.03</v>
      </c>
      <c r="M10692" s="6">
        <v>1</v>
      </c>
      <c r="N10692" s="7">
        <v>40.6</v>
      </c>
      <c r="O10692">
        <f t="shared" si="670"/>
        <v>18.57</v>
      </c>
      <c r="P10692" s="1">
        <f t="shared" si="671"/>
        <v>0.457389162561576</v>
      </c>
    </row>
    <row r="10693" ht="20" customHeight="1" spans="1:16">
      <c r="A10693" s="4" t="s">
        <v>11782</v>
      </c>
      <c r="B10693" s="4" t="s">
        <v>17</v>
      </c>
      <c r="C10693" s="4" t="s">
        <v>49</v>
      </c>
      <c r="D10693" s="5">
        <v>46201</v>
      </c>
      <c r="E10693" s="5" t="s">
        <v>90</v>
      </c>
      <c r="F10693" s="5" t="s">
        <v>55</v>
      </c>
      <c r="G10693" s="5" t="s">
        <v>91</v>
      </c>
      <c r="H10693" s="4" t="s">
        <v>169</v>
      </c>
      <c r="I10693" s="4" t="str">
        <f>VLOOKUP(H10693,[1]物料!$A$1:$M$65536,13,0)</f>
        <v>40.00</v>
      </c>
      <c r="J10693" s="4">
        <v>7.2</v>
      </c>
      <c r="K10693" s="4">
        <f t="shared" si="668"/>
        <v>5.79</v>
      </c>
      <c r="L10693" s="4">
        <f t="shared" si="669"/>
        <v>52.99</v>
      </c>
      <c r="M10693" s="6">
        <v>1</v>
      </c>
      <c r="N10693" s="7">
        <v>115.8</v>
      </c>
      <c r="O10693">
        <f t="shared" si="670"/>
        <v>62.81</v>
      </c>
      <c r="P10693" s="1">
        <f t="shared" si="671"/>
        <v>0.542400690846287</v>
      </c>
    </row>
    <row r="10694" ht="20" customHeight="1" spans="1:16">
      <c r="A10694" s="4" t="s">
        <v>11783</v>
      </c>
      <c r="B10694" s="4" t="s">
        <v>24</v>
      </c>
      <c r="C10694" s="4" t="s">
        <v>205</v>
      </c>
      <c r="D10694" s="5">
        <v>46201</v>
      </c>
      <c r="E10694" s="5" t="s">
        <v>90</v>
      </c>
      <c r="F10694" s="5" t="s">
        <v>55</v>
      </c>
      <c r="G10694" s="5" t="s">
        <v>91</v>
      </c>
      <c r="H10694" s="4" t="s">
        <v>159</v>
      </c>
      <c r="I10694" s="4" t="str">
        <f>VLOOKUP(H10694,[1]物料!$A$1:$M$65536,13,0)</f>
        <v>40.00</v>
      </c>
      <c r="J10694" s="4">
        <v>10.7</v>
      </c>
      <c r="K10694" s="4">
        <f t="shared" si="668"/>
        <v>6.44</v>
      </c>
      <c r="L10694" s="4">
        <f t="shared" si="669"/>
        <v>57.14</v>
      </c>
      <c r="M10694" s="6">
        <v>1</v>
      </c>
      <c r="N10694" s="7">
        <v>128.8</v>
      </c>
      <c r="O10694">
        <f t="shared" si="670"/>
        <v>71.66</v>
      </c>
      <c r="P10694" s="1">
        <f t="shared" si="671"/>
        <v>0.556366459627329</v>
      </c>
    </row>
    <row r="10695" ht="20" customHeight="1" spans="1:16">
      <c r="A10695" s="4" t="s">
        <v>11784</v>
      </c>
      <c r="B10695" s="4" t="s">
        <v>24</v>
      </c>
      <c r="C10695" s="4" t="s">
        <v>44</v>
      </c>
      <c r="D10695" s="5">
        <v>46201</v>
      </c>
      <c r="E10695" s="5" t="s">
        <v>384</v>
      </c>
      <c r="F10695" s="5" t="s">
        <v>20</v>
      </c>
      <c r="G10695" s="5" t="s">
        <v>385</v>
      </c>
      <c r="H10695" s="4" t="s">
        <v>596</v>
      </c>
      <c r="I10695" s="4" t="str">
        <f>VLOOKUP(H10695,[1]物料!$A$1:$M$65536,13,0)</f>
        <v>36.60</v>
      </c>
      <c r="J10695" s="4">
        <v>6.5</v>
      </c>
      <c r="K10695" s="4">
        <f t="shared" si="668"/>
        <v>4.435</v>
      </c>
      <c r="L10695" s="4">
        <f t="shared" si="669"/>
        <v>47.535</v>
      </c>
      <c r="M10695" s="6">
        <v>1</v>
      </c>
      <c r="N10695" s="7">
        <v>88.7</v>
      </c>
      <c r="O10695">
        <f t="shared" si="670"/>
        <v>41.165</v>
      </c>
      <c r="P10695" s="1">
        <f t="shared" si="671"/>
        <v>0.464092446448703</v>
      </c>
    </row>
    <row r="10696" ht="20" customHeight="1" spans="1:16">
      <c r="A10696" s="4" t="s">
        <v>11785</v>
      </c>
      <c r="B10696" s="4" t="s">
        <v>24</v>
      </c>
      <c r="C10696" s="4" t="s">
        <v>74</v>
      </c>
      <c r="D10696" s="5">
        <v>46201</v>
      </c>
      <c r="E10696" s="5" t="s">
        <v>395</v>
      </c>
      <c r="F10696" s="5" t="s">
        <v>20</v>
      </c>
      <c r="G10696" s="5" t="s">
        <v>396</v>
      </c>
      <c r="H10696" s="4" t="s">
        <v>6733</v>
      </c>
      <c r="I10696" s="4" t="str">
        <f>VLOOKUP(H10696,[1]物料!$A$1:$M$65536,13,0)</f>
        <v>17.00</v>
      </c>
      <c r="J10696" s="4">
        <v>6.5</v>
      </c>
      <c r="K10696" s="4">
        <f t="shared" si="668"/>
        <v>2.49</v>
      </c>
      <c r="L10696" s="4">
        <f t="shared" si="669"/>
        <v>25.99</v>
      </c>
      <c r="M10696" s="6">
        <v>1</v>
      </c>
      <c r="N10696" s="7">
        <v>49.8</v>
      </c>
      <c r="O10696">
        <f t="shared" si="670"/>
        <v>23.81</v>
      </c>
      <c r="P10696" s="1">
        <f t="shared" si="671"/>
        <v>0.478112449799197</v>
      </c>
    </row>
    <row r="10697" ht="20" customHeight="1" spans="1:16">
      <c r="A10697" s="4" t="s">
        <v>11786</v>
      </c>
      <c r="B10697" s="4" t="s">
        <v>24</v>
      </c>
      <c r="C10697" s="4" t="s">
        <v>44</v>
      </c>
      <c r="D10697" s="5">
        <v>46201</v>
      </c>
      <c r="E10697" s="5" t="s">
        <v>83</v>
      </c>
      <c r="F10697" s="5" t="s">
        <v>55</v>
      </c>
      <c r="G10697" s="5" t="s">
        <v>84</v>
      </c>
      <c r="H10697" s="4" t="s">
        <v>85</v>
      </c>
      <c r="I10697" s="4" t="str">
        <f>VLOOKUP(H10697,[1]物料!$A$1:$M$65536,13,0)</f>
        <v>52.00</v>
      </c>
      <c r="J10697" s="4">
        <v>18</v>
      </c>
      <c r="K10697" s="4">
        <f t="shared" si="668"/>
        <v>6.64</v>
      </c>
      <c r="L10697" s="4">
        <f t="shared" si="669"/>
        <v>76.64</v>
      </c>
      <c r="M10697" s="6">
        <v>1</v>
      </c>
      <c r="N10697" s="7">
        <v>132.8</v>
      </c>
      <c r="O10697">
        <f t="shared" si="670"/>
        <v>56.16</v>
      </c>
      <c r="P10697" s="1">
        <f t="shared" si="671"/>
        <v>0.42289156626506</v>
      </c>
    </row>
    <row r="10698" ht="20" customHeight="1" spans="1:16">
      <c r="A10698" s="4" t="s">
        <v>11787</v>
      </c>
      <c r="B10698" s="4" t="s">
        <v>24</v>
      </c>
      <c r="C10698" s="4" t="s">
        <v>44</v>
      </c>
      <c r="D10698" s="5">
        <v>46201</v>
      </c>
      <c r="E10698" s="5" t="s">
        <v>286</v>
      </c>
      <c r="F10698" s="5" t="s">
        <v>55</v>
      </c>
      <c r="G10698" s="5" t="s">
        <v>287</v>
      </c>
      <c r="H10698" s="4" t="s">
        <v>288</v>
      </c>
      <c r="I10698" s="4" t="str">
        <f>VLOOKUP(H10698,[1]物料!$A$1:$M$65536,13,0)</f>
        <v>40.00</v>
      </c>
      <c r="J10698" s="4">
        <v>10.7</v>
      </c>
      <c r="K10698" s="4">
        <f t="shared" si="668"/>
        <v>5.695</v>
      </c>
      <c r="L10698" s="4">
        <f t="shared" si="669"/>
        <v>56.395</v>
      </c>
      <c r="M10698" s="6">
        <v>1</v>
      </c>
      <c r="N10698" s="7">
        <v>113.9</v>
      </c>
      <c r="O10698">
        <f t="shared" si="670"/>
        <v>57.505</v>
      </c>
      <c r="P10698" s="1">
        <f t="shared" si="671"/>
        <v>0.504872695346795</v>
      </c>
    </row>
    <row r="10699" ht="20" customHeight="1" spans="1:16">
      <c r="A10699" s="4" t="s">
        <v>11788</v>
      </c>
      <c r="B10699" s="4" t="s">
        <v>17</v>
      </c>
      <c r="C10699" s="4" t="s">
        <v>18</v>
      </c>
      <c r="D10699" s="5">
        <v>46201</v>
      </c>
      <c r="E10699" s="5" t="s">
        <v>60</v>
      </c>
      <c r="F10699" s="5" t="s">
        <v>61</v>
      </c>
      <c r="G10699" s="5" t="s">
        <v>62</v>
      </c>
      <c r="H10699" s="4" t="s">
        <v>157</v>
      </c>
      <c r="I10699" s="4" t="str">
        <f>VLOOKUP(H10699,[1]物料!$A$1:$M$65536,13,0)</f>
        <v>24.00</v>
      </c>
      <c r="J10699" s="4">
        <v>4.5</v>
      </c>
      <c r="K10699" s="4">
        <f t="shared" si="668"/>
        <v>3.3155</v>
      </c>
      <c r="L10699" s="4">
        <f t="shared" si="669"/>
        <v>31.8155</v>
      </c>
      <c r="M10699" s="6">
        <v>1</v>
      </c>
      <c r="N10699" s="7">
        <v>66.31</v>
      </c>
      <c r="O10699">
        <f t="shared" si="670"/>
        <v>34.4945</v>
      </c>
      <c r="P10699" s="1">
        <f t="shared" si="671"/>
        <v>0.520200573065903</v>
      </c>
    </row>
    <row r="10700" ht="20" customHeight="1" spans="1:16">
      <c r="A10700" s="4" t="s">
        <v>11789</v>
      </c>
      <c r="B10700" s="4" t="s">
        <v>17</v>
      </c>
      <c r="C10700" s="4" t="s">
        <v>167</v>
      </c>
      <c r="D10700" s="5">
        <v>46201</v>
      </c>
      <c r="E10700" s="5" t="s">
        <v>54</v>
      </c>
      <c r="F10700" s="5" t="s">
        <v>55</v>
      </c>
      <c r="G10700" s="5" t="s">
        <v>56</v>
      </c>
      <c r="H10700" s="4" t="s">
        <v>57</v>
      </c>
      <c r="I10700" s="4" t="str">
        <f>VLOOKUP(H10700,[1]物料!$A$1:$M$65536,13,0)</f>
        <v>12.00</v>
      </c>
      <c r="J10700" s="4">
        <v>4.5</v>
      </c>
      <c r="K10700" s="4">
        <f t="shared" si="668"/>
        <v>1.99</v>
      </c>
      <c r="L10700" s="4">
        <f t="shared" si="669"/>
        <v>18.49</v>
      </c>
      <c r="M10700" s="6">
        <v>1</v>
      </c>
      <c r="N10700" s="7">
        <v>39.8</v>
      </c>
      <c r="O10700">
        <f t="shared" si="670"/>
        <v>21.31</v>
      </c>
      <c r="P10700" s="1">
        <f t="shared" si="671"/>
        <v>0.535427135678392</v>
      </c>
    </row>
    <row r="10701" ht="20" customHeight="1" spans="1:16">
      <c r="A10701" s="4" t="s">
        <v>11790</v>
      </c>
      <c r="B10701" s="4" t="s">
        <v>24</v>
      </c>
      <c r="C10701" s="4" t="s">
        <v>25</v>
      </c>
      <c r="D10701" s="5">
        <v>46201</v>
      </c>
      <c r="E10701" s="5" t="s">
        <v>83</v>
      </c>
      <c r="F10701" s="5" t="s">
        <v>55</v>
      </c>
      <c r="G10701" s="5" t="s">
        <v>84</v>
      </c>
      <c r="H10701" s="4" t="s">
        <v>85</v>
      </c>
      <c r="I10701" s="4" t="str">
        <f>VLOOKUP(H10701,[1]物料!$A$1:$M$65536,13,0)</f>
        <v>52.00</v>
      </c>
      <c r="J10701" s="4">
        <v>18</v>
      </c>
      <c r="K10701" s="4">
        <f t="shared" si="668"/>
        <v>7.308</v>
      </c>
      <c r="L10701" s="4">
        <f t="shared" si="669"/>
        <v>77.308</v>
      </c>
      <c r="M10701" s="6">
        <v>1</v>
      </c>
      <c r="N10701" s="7">
        <v>146.16</v>
      </c>
      <c r="O10701">
        <f t="shared" si="670"/>
        <v>68.852</v>
      </c>
      <c r="P10701" s="1">
        <f t="shared" si="671"/>
        <v>0.471072796934866</v>
      </c>
    </row>
    <row r="10702" ht="20" customHeight="1" spans="1:16">
      <c r="A10702" s="4" t="s">
        <v>11791</v>
      </c>
      <c r="B10702" s="4" t="s">
        <v>24</v>
      </c>
      <c r="C10702" s="4" t="s">
        <v>87</v>
      </c>
      <c r="D10702" s="5">
        <v>46201</v>
      </c>
      <c r="E10702" s="5" t="s">
        <v>83</v>
      </c>
      <c r="F10702" s="5" t="s">
        <v>55</v>
      </c>
      <c r="G10702" s="5" t="s">
        <v>84</v>
      </c>
      <c r="H10702" s="4" t="s">
        <v>85</v>
      </c>
      <c r="I10702" s="4" t="str">
        <f>VLOOKUP(H10702,[1]物料!$A$1:$M$65536,13,0)</f>
        <v>52.00</v>
      </c>
      <c r="J10702" s="4">
        <v>18</v>
      </c>
      <c r="K10702" s="4">
        <f t="shared" si="668"/>
        <v>7.4395</v>
      </c>
      <c r="L10702" s="4">
        <f t="shared" si="669"/>
        <v>77.4395</v>
      </c>
      <c r="M10702" s="6">
        <v>1</v>
      </c>
      <c r="N10702" s="7">
        <v>148.79</v>
      </c>
      <c r="O10702">
        <f t="shared" si="670"/>
        <v>71.3505</v>
      </c>
      <c r="P10702" s="1">
        <f t="shared" si="671"/>
        <v>0.479538275421735</v>
      </c>
    </row>
    <row r="10703" ht="20" customHeight="1" spans="1:16">
      <c r="A10703" s="4" t="s">
        <v>11792</v>
      </c>
      <c r="B10703" s="4" t="s">
        <v>17</v>
      </c>
      <c r="C10703" s="4" t="s">
        <v>167</v>
      </c>
      <c r="D10703" s="5">
        <v>46201</v>
      </c>
      <c r="E10703" s="5" t="s">
        <v>54</v>
      </c>
      <c r="F10703" s="5" t="s">
        <v>55</v>
      </c>
      <c r="G10703" s="5" t="s">
        <v>56</v>
      </c>
      <c r="H10703" s="4" t="s">
        <v>1660</v>
      </c>
      <c r="I10703" s="4" t="str">
        <f>VLOOKUP(H10703,[1]物料!$A$1:$M$65536,13,0)</f>
        <v>12.00</v>
      </c>
      <c r="J10703" s="4">
        <v>4.5</v>
      </c>
      <c r="K10703" s="4">
        <f t="shared" si="668"/>
        <v>1.99</v>
      </c>
      <c r="L10703" s="4">
        <f t="shared" si="669"/>
        <v>18.49</v>
      </c>
      <c r="M10703" s="6">
        <v>1</v>
      </c>
      <c r="N10703" s="7">
        <v>39.8</v>
      </c>
      <c r="O10703">
        <f t="shared" si="670"/>
        <v>21.31</v>
      </c>
      <c r="P10703" s="1">
        <f t="shared" si="671"/>
        <v>0.535427135678392</v>
      </c>
    </row>
    <row r="10704" ht="20" customHeight="1" spans="1:16">
      <c r="A10704" s="4" t="s">
        <v>11793</v>
      </c>
      <c r="B10704" s="4" t="s">
        <v>17</v>
      </c>
      <c r="C10704" s="4" t="s">
        <v>18</v>
      </c>
      <c r="D10704" s="5">
        <v>46201</v>
      </c>
      <c r="E10704" s="5" t="s">
        <v>45</v>
      </c>
      <c r="F10704" s="5" t="s">
        <v>20</v>
      </c>
      <c r="G10704" s="5" t="s">
        <v>46</v>
      </c>
      <c r="H10704" s="4" t="s">
        <v>134</v>
      </c>
      <c r="I10704" s="4" t="str">
        <f>VLOOKUP(H10704,[1]物料!$A$1:$M$65536,13,0)</f>
        <v>36.10</v>
      </c>
      <c r="J10704" s="4">
        <v>3</v>
      </c>
      <c r="K10704" s="4">
        <f t="shared" si="668"/>
        <v>4.1475</v>
      </c>
      <c r="L10704" s="4">
        <f t="shared" si="669"/>
        <v>43.2475</v>
      </c>
      <c r="M10704" s="6">
        <v>1</v>
      </c>
      <c r="N10704" s="7">
        <v>82.95</v>
      </c>
      <c r="O10704">
        <f t="shared" si="670"/>
        <v>39.7025</v>
      </c>
      <c r="P10704" s="1">
        <f t="shared" si="671"/>
        <v>0.478631705846896</v>
      </c>
    </row>
    <row r="10705" ht="20" customHeight="1" spans="1:16">
      <c r="A10705" s="4" t="s">
        <v>11794</v>
      </c>
      <c r="B10705" s="4" t="s">
        <v>17</v>
      </c>
      <c r="C10705" s="4" t="s">
        <v>113</v>
      </c>
      <c r="D10705" s="5">
        <v>46201</v>
      </c>
      <c r="E10705" s="5" t="s">
        <v>297</v>
      </c>
      <c r="F10705" s="5" t="s">
        <v>20</v>
      </c>
      <c r="G10705" s="5" t="s">
        <v>298</v>
      </c>
      <c r="H10705" s="4" t="s">
        <v>2994</v>
      </c>
      <c r="I10705" s="4" t="str">
        <f>VLOOKUP(H10705,[1]物料!$A$1:$M$65536,13,0)</f>
        <v>21.10</v>
      </c>
      <c r="J10705" s="4">
        <v>3</v>
      </c>
      <c r="K10705" s="4">
        <f t="shared" si="668"/>
        <v>2.9845</v>
      </c>
      <c r="L10705" s="4">
        <f t="shared" si="669"/>
        <v>27.0845</v>
      </c>
      <c r="M10705" s="6">
        <v>1</v>
      </c>
      <c r="N10705" s="7">
        <v>59.69</v>
      </c>
      <c r="O10705">
        <f t="shared" si="670"/>
        <v>32.6055</v>
      </c>
      <c r="P10705" s="1">
        <f t="shared" si="671"/>
        <v>0.546247277600938</v>
      </c>
    </row>
    <row r="10706" ht="20" customHeight="1" spans="1:16">
      <c r="A10706" s="4" t="s">
        <v>11795</v>
      </c>
      <c r="B10706" s="4" t="s">
        <v>17</v>
      </c>
      <c r="C10706" s="4" t="s">
        <v>113</v>
      </c>
      <c r="D10706" s="5">
        <v>46201</v>
      </c>
      <c r="E10706" s="5" t="s">
        <v>2439</v>
      </c>
      <c r="F10706" s="5" t="s">
        <v>55</v>
      </c>
      <c r="G10706" s="5" t="s">
        <v>2440</v>
      </c>
      <c r="H10706" s="4" t="s">
        <v>11796</v>
      </c>
      <c r="I10706" s="4" t="str">
        <f>VLOOKUP(H10706,[1]物料!$A$1:$M$65536,13,0)</f>
        <v>23.00</v>
      </c>
      <c r="J10706" s="4">
        <v>4.5</v>
      </c>
      <c r="K10706" s="4">
        <f t="shared" si="668"/>
        <v>3.695</v>
      </c>
      <c r="L10706" s="4">
        <f t="shared" si="669"/>
        <v>31.195</v>
      </c>
      <c r="M10706" s="6">
        <v>1</v>
      </c>
      <c r="N10706" s="7">
        <v>73.9</v>
      </c>
      <c r="O10706">
        <f t="shared" si="670"/>
        <v>42.705</v>
      </c>
      <c r="P10706" s="1">
        <f t="shared" si="671"/>
        <v>0.57787550744249</v>
      </c>
    </row>
    <row r="10707" ht="20" customHeight="1" spans="1:16">
      <c r="A10707" s="4" t="s">
        <v>11797</v>
      </c>
      <c r="B10707" s="4" t="s">
        <v>17</v>
      </c>
      <c r="C10707" s="4" t="s">
        <v>18</v>
      </c>
      <c r="D10707" s="5">
        <v>46201</v>
      </c>
      <c r="E10707" s="5" t="s">
        <v>50</v>
      </c>
      <c r="F10707" s="5" t="s">
        <v>20</v>
      </c>
      <c r="G10707" s="5" t="s">
        <v>51</v>
      </c>
      <c r="H10707" s="4" t="s">
        <v>284</v>
      </c>
      <c r="I10707" s="4" t="str">
        <f>VLOOKUP(H10707,[1]物料!$A$1:$M$65536,13,0)</f>
        <v>21.00</v>
      </c>
      <c r="J10707" s="4">
        <v>3</v>
      </c>
      <c r="K10707" s="4">
        <f t="shared" si="668"/>
        <v>3.29</v>
      </c>
      <c r="L10707" s="4">
        <f t="shared" si="669"/>
        <v>27.29</v>
      </c>
      <c r="M10707" s="6">
        <v>1</v>
      </c>
      <c r="N10707" s="7">
        <v>65.8</v>
      </c>
      <c r="O10707">
        <f t="shared" si="670"/>
        <v>38.51</v>
      </c>
      <c r="P10707" s="1">
        <f t="shared" si="671"/>
        <v>0.585258358662614</v>
      </c>
    </row>
    <row r="10708" ht="20" customHeight="1" spans="1:16">
      <c r="A10708" s="4" t="s">
        <v>11798</v>
      </c>
      <c r="B10708" s="4" t="s">
        <v>24</v>
      </c>
      <c r="C10708" s="4" t="s">
        <v>98</v>
      </c>
      <c r="D10708" s="5">
        <v>46201</v>
      </c>
      <c r="E10708" s="5" t="s">
        <v>384</v>
      </c>
      <c r="F10708" s="5" t="s">
        <v>20</v>
      </c>
      <c r="G10708" s="5" t="s">
        <v>385</v>
      </c>
      <c r="H10708" s="4" t="s">
        <v>563</v>
      </c>
      <c r="I10708" s="4" t="str">
        <f>VLOOKUP(H10708,[1]物料!$A$1:$M$65536,13,0)</f>
        <v>36.60</v>
      </c>
      <c r="J10708" s="4">
        <v>6.5</v>
      </c>
      <c r="K10708" s="4">
        <f t="shared" si="668"/>
        <v>4.94</v>
      </c>
      <c r="L10708" s="4">
        <f t="shared" si="669"/>
        <v>48.04</v>
      </c>
      <c r="M10708" s="6">
        <v>1</v>
      </c>
      <c r="N10708" s="7">
        <v>98.8</v>
      </c>
      <c r="O10708">
        <f t="shared" si="670"/>
        <v>50.76</v>
      </c>
      <c r="P10708" s="1">
        <f t="shared" si="671"/>
        <v>0.513765182186235</v>
      </c>
    </row>
    <row r="10709" ht="20" customHeight="1" spans="1:16">
      <c r="A10709" s="4" t="s">
        <v>11799</v>
      </c>
      <c r="B10709" s="4" t="s">
        <v>17</v>
      </c>
      <c r="C10709" s="4" t="s">
        <v>113</v>
      </c>
      <c r="D10709" s="5">
        <v>46201</v>
      </c>
      <c r="E10709" s="5" t="s">
        <v>384</v>
      </c>
      <c r="F10709" s="5" t="s">
        <v>20</v>
      </c>
      <c r="G10709" s="5" t="s">
        <v>385</v>
      </c>
      <c r="H10709" s="4" t="s">
        <v>894</v>
      </c>
      <c r="I10709" s="4" t="str">
        <f>VLOOKUP(H10709,[1]物料!$A$1:$M$65536,13,0)</f>
        <v>36.60</v>
      </c>
      <c r="J10709" s="4">
        <v>3</v>
      </c>
      <c r="K10709" s="4">
        <f t="shared" si="668"/>
        <v>5.35</v>
      </c>
      <c r="L10709" s="4">
        <f t="shared" si="669"/>
        <v>44.95</v>
      </c>
      <c r="M10709" s="6">
        <v>1</v>
      </c>
      <c r="N10709" s="7">
        <v>107</v>
      </c>
      <c r="O10709">
        <f t="shared" si="670"/>
        <v>62.05</v>
      </c>
      <c r="P10709" s="1">
        <f t="shared" si="671"/>
        <v>0.579906542056075</v>
      </c>
    </row>
    <row r="10710" ht="20" customHeight="1" spans="1:16">
      <c r="A10710" s="4" t="s">
        <v>11800</v>
      </c>
      <c r="B10710" s="4" t="s">
        <v>24</v>
      </c>
      <c r="C10710" s="4" t="s">
        <v>411</v>
      </c>
      <c r="D10710" s="5">
        <v>46201</v>
      </c>
      <c r="E10710" s="5" t="s">
        <v>1839</v>
      </c>
      <c r="F10710" s="5" t="s">
        <v>20</v>
      </c>
      <c r="G10710" s="5" t="s">
        <v>1840</v>
      </c>
      <c r="H10710" s="4" t="s">
        <v>5215</v>
      </c>
      <c r="I10710" s="4" t="str">
        <f>VLOOKUP(H10710,[1]物料!$A$1:$M$65536,13,0)</f>
        <v>45.20</v>
      </c>
      <c r="J10710" s="4">
        <v>7</v>
      </c>
      <c r="K10710" s="4">
        <f t="shared" si="668"/>
        <v>6.49</v>
      </c>
      <c r="L10710" s="4">
        <f t="shared" si="669"/>
        <v>58.69</v>
      </c>
      <c r="M10710" s="6">
        <v>1</v>
      </c>
      <c r="N10710" s="7">
        <v>129.8</v>
      </c>
      <c r="O10710">
        <f t="shared" si="670"/>
        <v>71.11</v>
      </c>
      <c r="P10710" s="1">
        <f t="shared" si="671"/>
        <v>0.547842835130971</v>
      </c>
    </row>
    <row r="10711" ht="20" customHeight="1" spans="1:16">
      <c r="A10711" s="4" t="s">
        <v>11801</v>
      </c>
      <c r="B10711" s="4" t="s">
        <v>24</v>
      </c>
      <c r="C10711" s="4" t="s">
        <v>59</v>
      </c>
      <c r="D10711" s="5">
        <v>46201</v>
      </c>
      <c r="E10711" s="5" t="s">
        <v>970</v>
      </c>
      <c r="F10711" s="5" t="s">
        <v>70</v>
      </c>
      <c r="G10711" s="5" t="s">
        <v>971</v>
      </c>
      <c r="H10711" s="4" t="s">
        <v>972</v>
      </c>
      <c r="I10711" s="4" t="str">
        <f>VLOOKUP(H10711,[1]物料!$A$1:$M$65536,13,0)</f>
        <v>39.00</v>
      </c>
      <c r="J10711" s="4">
        <v>6.5</v>
      </c>
      <c r="K10711" s="4">
        <f t="shared" si="668"/>
        <v>3.9855</v>
      </c>
      <c r="L10711" s="4">
        <f t="shared" si="669"/>
        <v>49.4855</v>
      </c>
      <c r="M10711" s="6">
        <v>1</v>
      </c>
      <c r="N10711" s="7">
        <v>79.71</v>
      </c>
      <c r="O10711">
        <f t="shared" si="670"/>
        <v>30.2245</v>
      </c>
      <c r="P10711" s="1">
        <f t="shared" si="671"/>
        <v>0.379180780328691</v>
      </c>
    </row>
    <row r="10712" ht="20" customHeight="1" spans="1:16">
      <c r="A10712" s="4" t="s">
        <v>11802</v>
      </c>
      <c r="B10712" s="4" t="s">
        <v>24</v>
      </c>
      <c r="C10712" s="4" t="s">
        <v>150</v>
      </c>
      <c r="D10712" s="5">
        <v>46201</v>
      </c>
      <c r="E10712" s="5" t="s">
        <v>83</v>
      </c>
      <c r="F10712" s="5" t="s">
        <v>55</v>
      </c>
      <c r="G10712" s="5" t="s">
        <v>84</v>
      </c>
      <c r="H10712" s="4" t="s">
        <v>88</v>
      </c>
      <c r="I10712" s="4" t="str">
        <f>VLOOKUP(H10712,[1]物料!$A$1:$M$65536,13,0)</f>
        <v>52.00</v>
      </c>
      <c r="J10712" s="4">
        <v>18</v>
      </c>
      <c r="K10712" s="4">
        <f t="shared" si="668"/>
        <v>7.94</v>
      </c>
      <c r="L10712" s="4">
        <f t="shared" si="669"/>
        <v>77.94</v>
      </c>
      <c r="M10712" s="6">
        <v>1</v>
      </c>
      <c r="N10712" s="7">
        <v>158.8</v>
      </c>
      <c r="O10712">
        <f t="shared" si="670"/>
        <v>80.86</v>
      </c>
      <c r="P10712" s="1">
        <f t="shared" si="671"/>
        <v>0.50919395465995</v>
      </c>
    </row>
    <row r="10713" ht="20" customHeight="1" spans="1:16">
      <c r="A10713" s="4" t="s">
        <v>11803</v>
      </c>
      <c r="B10713" s="4" t="s">
        <v>17</v>
      </c>
      <c r="C10713" s="4" t="s">
        <v>18</v>
      </c>
      <c r="D10713" s="5">
        <v>46201</v>
      </c>
      <c r="E10713" s="5" t="s">
        <v>182</v>
      </c>
      <c r="F10713" s="5" t="s">
        <v>20</v>
      </c>
      <c r="G10713" s="5" t="s">
        <v>183</v>
      </c>
      <c r="H10713" s="4" t="s">
        <v>409</v>
      </c>
      <c r="I10713" s="4" t="str">
        <f>VLOOKUP(H10713,[1]物料!$A$1:$M$65536,13,0)</f>
        <v>22.10</v>
      </c>
      <c r="J10713" s="4">
        <v>3</v>
      </c>
      <c r="K10713" s="4">
        <f t="shared" si="668"/>
        <v>2.6535</v>
      </c>
      <c r="L10713" s="4">
        <f t="shared" si="669"/>
        <v>27.7535</v>
      </c>
      <c r="M10713" s="6">
        <v>1</v>
      </c>
      <c r="N10713" s="7">
        <v>53.07</v>
      </c>
      <c r="O10713">
        <f t="shared" si="670"/>
        <v>25.3165</v>
      </c>
      <c r="P10713" s="1">
        <f t="shared" si="671"/>
        <v>0.47703975880912</v>
      </c>
    </row>
    <row r="10714" ht="20" customHeight="1" spans="1:16">
      <c r="A10714" s="4" t="s">
        <v>11804</v>
      </c>
      <c r="B10714" s="4" t="s">
        <v>24</v>
      </c>
      <c r="C10714" s="4" t="s">
        <v>59</v>
      </c>
      <c r="D10714" s="5">
        <v>46201</v>
      </c>
      <c r="E10714" s="5" t="s">
        <v>970</v>
      </c>
      <c r="F10714" s="5" t="s">
        <v>70</v>
      </c>
      <c r="G10714" s="5" t="s">
        <v>971</v>
      </c>
      <c r="H10714" s="4" t="s">
        <v>972</v>
      </c>
      <c r="I10714" s="4" t="str">
        <f>VLOOKUP(H10714,[1]物料!$A$1:$M$65536,13,0)</f>
        <v>39.00</v>
      </c>
      <c r="J10714" s="4">
        <v>6.5</v>
      </c>
      <c r="K10714" s="4">
        <f t="shared" si="668"/>
        <v>3.99</v>
      </c>
      <c r="L10714" s="4">
        <f t="shared" si="669"/>
        <v>49.49</v>
      </c>
      <c r="M10714" s="6">
        <v>1</v>
      </c>
      <c r="N10714" s="7">
        <v>79.8</v>
      </c>
      <c r="O10714">
        <f t="shared" si="670"/>
        <v>30.31</v>
      </c>
      <c r="P10714" s="1">
        <f t="shared" si="671"/>
        <v>0.379824561403509</v>
      </c>
    </row>
    <row r="10715" ht="20" customHeight="1" spans="1:16">
      <c r="A10715" s="4" t="s">
        <v>11805</v>
      </c>
      <c r="B10715" s="4" t="s">
        <v>17</v>
      </c>
      <c r="C10715" s="4" t="s">
        <v>49</v>
      </c>
      <c r="D10715" s="5">
        <v>46201</v>
      </c>
      <c r="E10715" s="5" t="s">
        <v>278</v>
      </c>
      <c r="F10715" s="5" t="s">
        <v>55</v>
      </c>
      <c r="G10715" s="5" t="s">
        <v>279</v>
      </c>
      <c r="H10715" s="4" t="s">
        <v>280</v>
      </c>
      <c r="I10715" s="4" t="str">
        <f>VLOOKUP(H10715,[1]物料!$A$1:$M$65536,13,0)</f>
        <v>20.00</v>
      </c>
      <c r="J10715" s="4">
        <v>4.5</v>
      </c>
      <c r="K10715" s="4">
        <f t="shared" si="668"/>
        <v>2.99</v>
      </c>
      <c r="L10715" s="4">
        <f t="shared" si="669"/>
        <v>27.49</v>
      </c>
      <c r="M10715" s="6">
        <v>1</v>
      </c>
      <c r="N10715" s="7">
        <v>59.8</v>
      </c>
      <c r="O10715">
        <f t="shared" si="670"/>
        <v>32.31</v>
      </c>
      <c r="P10715" s="1">
        <f t="shared" si="671"/>
        <v>0.540301003344482</v>
      </c>
    </row>
    <row r="10716" ht="20" customHeight="1" spans="1:16">
      <c r="A10716" s="4" t="s">
        <v>11806</v>
      </c>
      <c r="B10716" s="4" t="s">
        <v>24</v>
      </c>
      <c r="C10716" s="4" t="s">
        <v>150</v>
      </c>
      <c r="D10716" s="5">
        <v>46201</v>
      </c>
      <c r="E10716" s="5" t="s">
        <v>75</v>
      </c>
      <c r="F10716" s="5" t="s">
        <v>61</v>
      </c>
      <c r="G10716" s="5" t="s">
        <v>76</v>
      </c>
      <c r="H10716" s="4" t="s">
        <v>77</v>
      </c>
      <c r="I10716" s="4" t="str">
        <f>VLOOKUP(H10716,[1]物料!$A$1:$M$65536,13,0)</f>
        <v>25.00</v>
      </c>
      <c r="J10716" s="4">
        <v>8</v>
      </c>
      <c r="K10716" s="4">
        <f t="shared" si="668"/>
        <v>3.44</v>
      </c>
      <c r="L10716" s="4">
        <f t="shared" si="669"/>
        <v>36.44</v>
      </c>
      <c r="M10716" s="6">
        <v>1</v>
      </c>
      <c r="N10716" s="7">
        <v>68.8</v>
      </c>
      <c r="O10716">
        <f t="shared" si="670"/>
        <v>32.36</v>
      </c>
      <c r="P10716" s="1">
        <f t="shared" si="671"/>
        <v>0.470348837209302</v>
      </c>
    </row>
    <row r="10717" ht="20" customHeight="1" spans="1:16">
      <c r="A10717" s="4" t="s">
        <v>11807</v>
      </c>
      <c r="B10717" s="4" t="s">
        <v>24</v>
      </c>
      <c r="C10717" s="4" t="s">
        <v>119</v>
      </c>
      <c r="D10717" s="5">
        <v>46201</v>
      </c>
      <c r="E10717" s="5" t="s">
        <v>69</v>
      </c>
      <c r="F10717" s="5" t="s">
        <v>70</v>
      </c>
      <c r="G10717" s="5" t="s">
        <v>71</v>
      </c>
      <c r="H10717" s="4" t="s">
        <v>2368</v>
      </c>
      <c r="I10717" s="4" t="str">
        <f>VLOOKUP(H10717,[1]物料!$A$1:$M$65536,13,0)</f>
        <v>45.00</v>
      </c>
      <c r="J10717" s="4">
        <v>6.5</v>
      </c>
      <c r="K10717" s="4">
        <f t="shared" si="668"/>
        <v>5.49</v>
      </c>
      <c r="L10717" s="4">
        <f t="shared" si="669"/>
        <v>56.99</v>
      </c>
      <c r="M10717" s="6">
        <v>1</v>
      </c>
      <c r="N10717" s="7">
        <v>109.8</v>
      </c>
      <c r="O10717">
        <f t="shared" si="670"/>
        <v>52.81</v>
      </c>
      <c r="P10717" s="1">
        <f t="shared" si="671"/>
        <v>0.480965391621129</v>
      </c>
    </row>
    <row r="10718" ht="20" customHeight="1" spans="1:16">
      <c r="A10718" s="4" t="s">
        <v>11808</v>
      </c>
      <c r="B10718" s="4" t="s">
        <v>17</v>
      </c>
      <c r="C10718" s="4" t="s">
        <v>18</v>
      </c>
      <c r="D10718" s="5">
        <v>46201</v>
      </c>
      <c r="E10718" s="5" t="s">
        <v>45</v>
      </c>
      <c r="F10718" s="5" t="s">
        <v>20</v>
      </c>
      <c r="G10718" s="5" t="s">
        <v>46</v>
      </c>
      <c r="H10718" s="4" t="s">
        <v>134</v>
      </c>
      <c r="I10718" s="4" t="str">
        <f>VLOOKUP(H10718,[1]物料!$A$1:$M$65536,13,0)</f>
        <v>36.10</v>
      </c>
      <c r="J10718" s="4">
        <v>3</v>
      </c>
      <c r="K10718" s="4">
        <f t="shared" si="668"/>
        <v>4.693</v>
      </c>
      <c r="L10718" s="4">
        <f t="shared" si="669"/>
        <v>43.793</v>
      </c>
      <c r="M10718" s="6">
        <v>1</v>
      </c>
      <c r="N10718" s="7">
        <v>93.86</v>
      </c>
      <c r="O10718">
        <f t="shared" si="670"/>
        <v>50.067</v>
      </c>
      <c r="P10718" s="1">
        <f t="shared" si="671"/>
        <v>0.533422118048157</v>
      </c>
    </row>
    <row r="10719" ht="20" customHeight="1" spans="1:16">
      <c r="A10719" s="4" t="s">
        <v>11809</v>
      </c>
      <c r="B10719" s="4" t="s">
        <v>17</v>
      </c>
      <c r="C10719" s="4" t="s">
        <v>18</v>
      </c>
      <c r="D10719" s="5">
        <v>46201</v>
      </c>
      <c r="E10719" s="5" t="s">
        <v>291</v>
      </c>
      <c r="F10719" s="5" t="s">
        <v>55</v>
      </c>
      <c r="G10719" s="5" t="s">
        <v>292</v>
      </c>
      <c r="H10719" s="4" t="s">
        <v>293</v>
      </c>
      <c r="I10719" s="4" t="str">
        <f>VLOOKUP(H10719,[1]物料!$A$1:$M$65536,13,0)</f>
        <v>40.00</v>
      </c>
      <c r="J10719" s="4">
        <v>7.2</v>
      </c>
      <c r="K10719" s="4">
        <f t="shared" si="668"/>
        <v>4.8555</v>
      </c>
      <c r="L10719" s="4">
        <f t="shared" si="669"/>
        <v>52.0555</v>
      </c>
      <c r="M10719" s="6">
        <v>1</v>
      </c>
      <c r="N10719" s="7">
        <v>97.11</v>
      </c>
      <c r="O10719">
        <f t="shared" si="670"/>
        <v>45.0545</v>
      </c>
      <c r="P10719" s="1">
        <f t="shared" si="671"/>
        <v>0.463953248893008</v>
      </c>
    </row>
    <row r="10720" ht="20" customHeight="1" spans="1:16">
      <c r="A10720" s="4" t="s">
        <v>11810</v>
      </c>
      <c r="B10720" s="4" t="s">
        <v>17</v>
      </c>
      <c r="C10720" s="4" t="s">
        <v>18</v>
      </c>
      <c r="D10720" s="5">
        <v>46201</v>
      </c>
      <c r="E10720" s="5" t="s">
        <v>384</v>
      </c>
      <c r="F10720" s="5" t="s">
        <v>20</v>
      </c>
      <c r="G10720" s="5" t="s">
        <v>385</v>
      </c>
      <c r="H10720" s="4" t="s">
        <v>894</v>
      </c>
      <c r="I10720" s="4" t="str">
        <f>VLOOKUP(H10720,[1]物料!$A$1:$M$65536,13,0)</f>
        <v>36.60</v>
      </c>
      <c r="J10720" s="4">
        <v>3</v>
      </c>
      <c r="K10720" s="4">
        <f t="shared" si="668"/>
        <v>4.693</v>
      </c>
      <c r="L10720" s="4">
        <f t="shared" si="669"/>
        <v>44.293</v>
      </c>
      <c r="M10720" s="6">
        <v>1</v>
      </c>
      <c r="N10720" s="7">
        <v>93.86</v>
      </c>
      <c r="O10720">
        <f t="shared" si="670"/>
        <v>49.567</v>
      </c>
      <c r="P10720" s="1">
        <f t="shared" si="671"/>
        <v>0.528095035158747</v>
      </c>
    </row>
    <row r="10721" ht="20" customHeight="1" spans="1:16">
      <c r="A10721" s="4" t="s">
        <v>11811</v>
      </c>
      <c r="B10721" s="4" t="s">
        <v>24</v>
      </c>
      <c r="C10721" s="4" t="s">
        <v>44</v>
      </c>
      <c r="D10721" s="5">
        <v>46201</v>
      </c>
      <c r="E10721" s="5" t="s">
        <v>79</v>
      </c>
      <c r="F10721" s="5" t="s">
        <v>20</v>
      </c>
      <c r="G10721" s="5" t="s">
        <v>80</v>
      </c>
      <c r="H10721" s="4" t="s">
        <v>3446</v>
      </c>
      <c r="I10721" s="4" t="str">
        <f>VLOOKUP(H10721,[1]物料!$A$1:$M$65536,13,0)</f>
        <v>40.60</v>
      </c>
      <c r="J10721" s="4">
        <v>7</v>
      </c>
      <c r="K10721" s="4">
        <f t="shared" si="668"/>
        <v>5.14</v>
      </c>
      <c r="L10721" s="4">
        <f t="shared" si="669"/>
        <v>52.74</v>
      </c>
      <c r="M10721" s="6">
        <v>1</v>
      </c>
      <c r="N10721" s="7">
        <v>102.8</v>
      </c>
      <c r="O10721">
        <f t="shared" si="670"/>
        <v>50.06</v>
      </c>
      <c r="P10721" s="1">
        <f t="shared" si="671"/>
        <v>0.486964980544747</v>
      </c>
    </row>
    <row r="10722" ht="20" customHeight="1" spans="1:16">
      <c r="A10722" s="4" t="s">
        <v>11812</v>
      </c>
      <c r="B10722" s="4" t="s">
        <v>17</v>
      </c>
      <c r="C10722" s="4" t="s">
        <v>18</v>
      </c>
      <c r="D10722" s="5">
        <v>46201</v>
      </c>
      <c r="E10722" s="5" t="s">
        <v>19</v>
      </c>
      <c r="F10722" s="5" t="s">
        <v>20</v>
      </c>
      <c r="G10722" s="5" t="s">
        <v>21</v>
      </c>
      <c r="H10722" s="4" t="s">
        <v>416</v>
      </c>
      <c r="I10722" s="4" t="str">
        <f>VLOOKUP(H10722,[1]物料!$A$1:$M$65536,13,0)</f>
        <v>43.30</v>
      </c>
      <c r="J10722" s="4">
        <v>3.5</v>
      </c>
      <c r="K10722" s="4">
        <f t="shared" si="668"/>
        <v>4.3605</v>
      </c>
      <c r="L10722" s="4">
        <f t="shared" si="669"/>
        <v>51.1605</v>
      </c>
      <c r="M10722" s="6">
        <v>1</v>
      </c>
      <c r="N10722" s="7">
        <v>87.21</v>
      </c>
      <c r="O10722">
        <f t="shared" si="670"/>
        <v>36.0495</v>
      </c>
      <c r="P10722" s="1">
        <f t="shared" si="671"/>
        <v>0.413364293085655</v>
      </c>
    </row>
    <row r="10723" ht="20" customHeight="1" spans="1:16">
      <c r="A10723" s="4" t="s">
        <v>11813</v>
      </c>
      <c r="B10723" s="4" t="s">
        <v>24</v>
      </c>
      <c r="C10723" s="4" t="s">
        <v>74</v>
      </c>
      <c r="D10723" s="5">
        <v>46201</v>
      </c>
      <c r="E10723" s="5" t="s">
        <v>60</v>
      </c>
      <c r="F10723" s="5" t="s">
        <v>61</v>
      </c>
      <c r="G10723" s="5" t="s">
        <v>62</v>
      </c>
      <c r="H10723" s="4" t="s">
        <v>157</v>
      </c>
      <c r="I10723" s="4" t="str">
        <f>VLOOKUP(H10723,[1]物料!$A$1:$M$65536,13,0)</f>
        <v>24.00</v>
      </c>
      <c r="J10723" s="4">
        <v>8</v>
      </c>
      <c r="K10723" s="4">
        <f t="shared" si="668"/>
        <v>3.265</v>
      </c>
      <c r="L10723" s="4">
        <f t="shared" si="669"/>
        <v>35.265</v>
      </c>
      <c r="M10723" s="6">
        <v>1</v>
      </c>
      <c r="N10723" s="7">
        <v>65.3</v>
      </c>
      <c r="O10723">
        <f t="shared" si="670"/>
        <v>30.035</v>
      </c>
      <c r="P10723" s="1">
        <f t="shared" si="671"/>
        <v>0.459954058192956</v>
      </c>
    </row>
    <row r="10724" ht="20" customHeight="1" spans="1:16">
      <c r="A10724" s="4" t="s">
        <v>11814</v>
      </c>
      <c r="B10724" s="4" t="s">
        <v>24</v>
      </c>
      <c r="C10724" s="4" t="s">
        <v>74</v>
      </c>
      <c r="D10724" s="5">
        <v>46201</v>
      </c>
      <c r="E10724" s="5" t="s">
        <v>75</v>
      </c>
      <c r="F10724" s="5" t="s">
        <v>61</v>
      </c>
      <c r="G10724" s="5" t="s">
        <v>76</v>
      </c>
      <c r="H10724" s="4" t="s">
        <v>144</v>
      </c>
      <c r="I10724" s="4" t="str">
        <f>VLOOKUP(H10724,[1]物料!$A$1:$M$65536,13,0)</f>
        <v>25.00</v>
      </c>
      <c r="J10724" s="4">
        <v>8</v>
      </c>
      <c r="K10724" s="4">
        <f t="shared" si="668"/>
        <v>3.265</v>
      </c>
      <c r="L10724" s="4">
        <f t="shared" si="669"/>
        <v>36.265</v>
      </c>
      <c r="M10724" s="6">
        <v>1</v>
      </c>
      <c r="N10724" s="7">
        <v>65.3</v>
      </c>
      <c r="O10724">
        <f t="shared" si="670"/>
        <v>29.035</v>
      </c>
      <c r="P10724" s="1">
        <f t="shared" si="671"/>
        <v>0.444640122511485</v>
      </c>
    </row>
    <row r="10725" ht="20" customHeight="1" spans="1:16">
      <c r="A10725" s="4" t="s">
        <v>11815</v>
      </c>
      <c r="B10725" s="4" t="s">
        <v>24</v>
      </c>
      <c r="C10725" s="4" t="s">
        <v>119</v>
      </c>
      <c r="D10725" s="5">
        <v>46201</v>
      </c>
      <c r="E10725" s="5" t="s">
        <v>69</v>
      </c>
      <c r="F10725" s="5" t="s">
        <v>70</v>
      </c>
      <c r="G10725" s="5" t="s">
        <v>71</v>
      </c>
      <c r="H10725" s="4" t="s">
        <v>111</v>
      </c>
      <c r="I10725" s="4" t="str">
        <f>VLOOKUP(H10725,[1]物料!$A$1:$M$65536,13,0)</f>
        <v>45.00</v>
      </c>
      <c r="J10725" s="4">
        <v>6.5</v>
      </c>
      <c r="K10725" s="4">
        <f t="shared" si="668"/>
        <v>5.14</v>
      </c>
      <c r="L10725" s="4">
        <f t="shared" si="669"/>
        <v>56.64</v>
      </c>
      <c r="M10725" s="6">
        <v>1</v>
      </c>
      <c r="N10725" s="7">
        <v>102.8</v>
      </c>
      <c r="O10725">
        <f t="shared" si="670"/>
        <v>46.16</v>
      </c>
      <c r="P10725" s="1">
        <f t="shared" si="671"/>
        <v>0.449027237354086</v>
      </c>
    </row>
    <row r="10726" ht="20" customHeight="1" spans="1:16">
      <c r="A10726" s="4" t="s">
        <v>11816</v>
      </c>
      <c r="B10726" s="4" t="s">
        <v>24</v>
      </c>
      <c r="C10726" s="4" t="s">
        <v>59</v>
      </c>
      <c r="D10726" s="5">
        <v>46201</v>
      </c>
      <c r="E10726" s="5" t="s">
        <v>60</v>
      </c>
      <c r="F10726" s="5" t="s">
        <v>61</v>
      </c>
      <c r="G10726" s="5" t="s">
        <v>62</v>
      </c>
      <c r="H10726" s="4" t="s">
        <v>124</v>
      </c>
      <c r="I10726" s="4" t="str">
        <f>VLOOKUP(H10726,[1]物料!$A$1:$M$65536,13,0)</f>
        <v>24.00</v>
      </c>
      <c r="J10726" s="4">
        <v>8</v>
      </c>
      <c r="K10726" s="4">
        <f t="shared" si="668"/>
        <v>3.49</v>
      </c>
      <c r="L10726" s="4">
        <f t="shared" si="669"/>
        <v>35.49</v>
      </c>
      <c r="M10726" s="6">
        <v>1</v>
      </c>
      <c r="N10726" s="7">
        <v>69.8</v>
      </c>
      <c r="O10726">
        <f t="shared" si="670"/>
        <v>34.31</v>
      </c>
      <c r="P10726" s="1">
        <f t="shared" si="671"/>
        <v>0.491547277936963</v>
      </c>
    </row>
    <row r="10727" ht="20" customHeight="1" spans="1:16">
      <c r="A10727" s="4" t="s">
        <v>11817</v>
      </c>
      <c r="B10727" s="4" t="s">
        <v>17</v>
      </c>
      <c r="C10727" s="4" t="s">
        <v>49</v>
      </c>
      <c r="D10727" s="5">
        <v>46201</v>
      </c>
      <c r="E10727" s="5" t="s">
        <v>79</v>
      </c>
      <c r="F10727" s="5" t="s">
        <v>20</v>
      </c>
      <c r="G10727" s="5" t="s">
        <v>80</v>
      </c>
      <c r="H10727" s="4" t="s">
        <v>251</v>
      </c>
      <c r="I10727" s="4" t="str">
        <f>VLOOKUP(H10727,[1]物料!$A$1:$M$65536,13,0)</f>
        <v>40.70</v>
      </c>
      <c r="J10727" s="4">
        <v>3.5</v>
      </c>
      <c r="K10727" s="4">
        <f t="shared" si="668"/>
        <v>5.3245</v>
      </c>
      <c r="L10727" s="4">
        <f t="shared" si="669"/>
        <v>49.5245</v>
      </c>
      <c r="M10727" s="6">
        <v>1</v>
      </c>
      <c r="N10727" s="7">
        <v>106.49</v>
      </c>
      <c r="O10727">
        <f t="shared" si="670"/>
        <v>56.9655</v>
      </c>
      <c r="P10727" s="1">
        <f t="shared" si="671"/>
        <v>0.534937552821861</v>
      </c>
    </row>
    <row r="10728" ht="20" customHeight="1" spans="1:16">
      <c r="A10728" s="4" t="s">
        <v>11818</v>
      </c>
      <c r="B10728" s="4" t="s">
        <v>17</v>
      </c>
      <c r="C10728" s="4" t="s">
        <v>18</v>
      </c>
      <c r="D10728" s="5">
        <v>46201</v>
      </c>
      <c r="E10728" s="5" t="s">
        <v>182</v>
      </c>
      <c r="F10728" s="5" t="s">
        <v>20</v>
      </c>
      <c r="G10728" s="5" t="s">
        <v>183</v>
      </c>
      <c r="H10728" s="4" t="s">
        <v>409</v>
      </c>
      <c r="I10728" s="4" t="str">
        <f>VLOOKUP(H10728,[1]物料!$A$1:$M$65536,13,0)</f>
        <v>22.10</v>
      </c>
      <c r="J10728" s="4">
        <v>3</v>
      </c>
      <c r="K10728" s="4">
        <f t="shared" si="668"/>
        <v>3.29</v>
      </c>
      <c r="L10728" s="4">
        <f t="shared" si="669"/>
        <v>28.39</v>
      </c>
      <c r="M10728" s="6">
        <v>1</v>
      </c>
      <c r="N10728" s="7">
        <v>65.8</v>
      </c>
      <c r="O10728">
        <f t="shared" si="670"/>
        <v>37.41</v>
      </c>
      <c r="P10728" s="1">
        <f t="shared" si="671"/>
        <v>0.56854103343465</v>
      </c>
    </row>
    <row r="10729" ht="20" customHeight="1" spans="1:16">
      <c r="A10729" s="4" t="s">
        <v>11819</v>
      </c>
      <c r="B10729" s="4" t="s">
        <v>17</v>
      </c>
      <c r="C10729" s="4" t="s">
        <v>113</v>
      </c>
      <c r="D10729" s="5">
        <v>46201</v>
      </c>
      <c r="E10729" s="5" t="s">
        <v>793</v>
      </c>
      <c r="F10729" s="5" t="s">
        <v>55</v>
      </c>
      <c r="G10729" s="5" t="s">
        <v>794</v>
      </c>
      <c r="H10729" s="4" t="s">
        <v>1186</v>
      </c>
      <c r="I10729" s="4" t="str">
        <f>VLOOKUP(H10729,[1]物料!$A$1:$M$65536,13,0)</f>
        <v>30.00</v>
      </c>
      <c r="J10729" s="4">
        <v>7.2</v>
      </c>
      <c r="K10729" s="4">
        <f t="shared" si="668"/>
        <v>4.49</v>
      </c>
      <c r="L10729" s="4">
        <f t="shared" si="669"/>
        <v>41.69</v>
      </c>
      <c r="M10729" s="6">
        <v>1</v>
      </c>
      <c r="N10729" s="7">
        <v>89.8</v>
      </c>
      <c r="O10729">
        <f t="shared" si="670"/>
        <v>48.11</v>
      </c>
      <c r="P10729" s="1">
        <f t="shared" si="671"/>
        <v>0.535746102449889</v>
      </c>
    </row>
    <row r="10730" ht="20" customHeight="1" spans="1:16">
      <c r="A10730" s="4" t="s">
        <v>11820</v>
      </c>
      <c r="B10730" s="4" t="s">
        <v>17</v>
      </c>
      <c r="C10730" s="4" t="s">
        <v>167</v>
      </c>
      <c r="D10730" s="5">
        <v>46201</v>
      </c>
      <c r="E10730" s="5" t="s">
        <v>90</v>
      </c>
      <c r="F10730" s="5" t="s">
        <v>55</v>
      </c>
      <c r="G10730" s="5" t="s">
        <v>91</v>
      </c>
      <c r="H10730" s="4" t="s">
        <v>447</v>
      </c>
      <c r="I10730" s="4" t="str">
        <f>VLOOKUP(H10730,[1]物料!$A$1:$M$65536,13,0)</f>
        <v>40.00</v>
      </c>
      <c r="J10730" s="4">
        <v>7.2</v>
      </c>
      <c r="K10730" s="4">
        <f t="shared" si="668"/>
        <v>6.99</v>
      </c>
      <c r="L10730" s="4">
        <f t="shared" si="669"/>
        <v>54.19</v>
      </c>
      <c r="M10730" s="6">
        <v>1</v>
      </c>
      <c r="N10730" s="7">
        <v>139.8</v>
      </c>
      <c r="O10730">
        <f t="shared" si="670"/>
        <v>85.61</v>
      </c>
      <c r="P10730" s="1">
        <f t="shared" si="671"/>
        <v>0.612374821173104</v>
      </c>
    </row>
    <row r="10731" ht="20" customHeight="1" spans="1:16">
      <c r="A10731" s="4" t="s">
        <v>11821</v>
      </c>
      <c r="B10731" s="4" t="s">
        <v>24</v>
      </c>
      <c r="C10731" s="4" t="s">
        <v>119</v>
      </c>
      <c r="D10731" s="5">
        <v>46201</v>
      </c>
      <c r="E10731" s="5" t="s">
        <v>60</v>
      </c>
      <c r="F10731" s="5" t="s">
        <v>61</v>
      </c>
      <c r="G10731" s="5" t="s">
        <v>62</v>
      </c>
      <c r="H10731" s="4" t="s">
        <v>124</v>
      </c>
      <c r="I10731" s="4" t="str">
        <f>VLOOKUP(H10731,[1]物料!$A$1:$M$65536,13,0)</f>
        <v>24.00</v>
      </c>
      <c r="J10731" s="4">
        <v>8</v>
      </c>
      <c r="K10731" s="4">
        <f t="shared" si="668"/>
        <v>3.435</v>
      </c>
      <c r="L10731" s="4">
        <f t="shared" si="669"/>
        <v>35.435</v>
      </c>
      <c r="M10731" s="6">
        <v>1</v>
      </c>
      <c r="N10731" s="7">
        <v>68.7</v>
      </c>
      <c r="O10731">
        <f t="shared" si="670"/>
        <v>33.265</v>
      </c>
      <c r="P10731" s="1">
        <f t="shared" si="671"/>
        <v>0.484206695778748</v>
      </c>
    </row>
    <row r="10732" ht="20" customHeight="1" spans="1:16">
      <c r="A10732" s="4" t="s">
        <v>11822</v>
      </c>
      <c r="B10732" s="4" t="s">
        <v>24</v>
      </c>
      <c r="C10732" s="4" t="s">
        <v>411</v>
      </c>
      <c r="D10732" s="5">
        <v>46201</v>
      </c>
      <c r="E10732" s="5" t="s">
        <v>60</v>
      </c>
      <c r="F10732" s="5" t="s">
        <v>61</v>
      </c>
      <c r="G10732" s="5" t="s">
        <v>62</v>
      </c>
      <c r="H10732" s="4" t="s">
        <v>380</v>
      </c>
      <c r="I10732" s="4" t="str">
        <f>VLOOKUP(H10732,[1]物料!$A$1:$M$65536,13,0)</f>
        <v>29.00</v>
      </c>
      <c r="J10732" s="4">
        <v>8</v>
      </c>
      <c r="K10732" s="4">
        <f t="shared" si="668"/>
        <v>3.94</v>
      </c>
      <c r="L10732" s="4">
        <f t="shared" si="669"/>
        <v>40.94</v>
      </c>
      <c r="M10732" s="6">
        <v>1</v>
      </c>
      <c r="N10732" s="7">
        <v>78.8</v>
      </c>
      <c r="O10732">
        <f t="shared" si="670"/>
        <v>37.86</v>
      </c>
      <c r="P10732" s="1">
        <f t="shared" si="671"/>
        <v>0.480456852791878</v>
      </c>
    </row>
    <row r="10733" ht="20" customHeight="1" spans="1:16">
      <c r="A10733" s="4" t="s">
        <v>11823</v>
      </c>
      <c r="B10733" s="4" t="s">
        <v>17</v>
      </c>
      <c r="C10733" s="4" t="s">
        <v>49</v>
      </c>
      <c r="D10733" s="5">
        <v>46201</v>
      </c>
      <c r="E10733" s="5" t="s">
        <v>54</v>
      </c>
      <c r="F10733" s="5" t="s">
        <v>55</v>
      </c>
      <c r="G10733" s="5" t="s">
        <v>56</v>
      </c>
      <c r="H10733" s="4" t="s">
        <v>1660</v>
      </c>
      <c r="I10733" s="4" t="str">
        <f>VLOOKUP(H10733,[1]物料!$A$1:$M$65536,13,0)</f>
        <v>12.00</v>
      </c>
      <c r="J10733" s="4">
        <v>4.5</v>
      </c>
      <c r="K10733" s="4">
        <f t="shared" si="668"/>
        <v>1.875</v>
      </c>
      <c r="L10733" s="4">
        <f t="shared" si="669"/>
        <v>18.375</v>
      </c>
      <c r="M10733" s="6">
        <v>1</v>
      </c>
      <c r="N10733" s="7">
        <v>37.5</v>
      </c>
      <c r="O10733">
        <f t="shared" si="670"/>
        <v>19.125</v>
      </c>
      <c r="P10733" s="1">
        <f t="shared" si="671"/>
        <v>0.51</v>
      </c>
    </row>
    <row r="10734" ht="20" customHeight="1" spans="1:16">
      <c r="A10734" s="4" t="s">
        <v>11824</v>
      </c>
      <c r="B10734" s="4" t="s">
        <v>24</v>
      </c>
      <c r="C10734" s="4" t="s">
        <v>411</v>
      </c>
      <c r="D10734" s="5">
        <v>46201</v>
      </c>
      <c r="E10734" s="5" t="s">
        <v>60</v>
      </c>
      <c r="F10734" s="5" t="s">
        <v>61</v>
      </c>
      <c r="G10734" s="5" t="s">
        <v>62</v>
      </c>
      <c r="H10734" s="4" t="s">
        <v>157</v>
      </c>
      <c r="I10734" s="4" t="str">
        <f>VLOOKUP(H10734,[1]物料!$A$1:$M$65536,13,0)</f>
        <v>24.00</v>
      </c>
      <c r="J10734" s="4">
        <v>8</v>
      </c>
      <c r="K10734" s="4">
        <f t="shared" si="668"/>
        <v>3.44</v>
      </c>
      <c r="L10734" s="4">
        <f t="shared" si="669"/>
        <v>35.44</v>
      </c>
      <c r="M10734" s="6">
        <v>1</v>
      </c>
      <c r="N10734" s="7">
        <v>68.8</v>
      </c>
      <c r="O10734">
        <f t="shared" si="670"/>
        <v>33.36</v>
      </c>
      <c r="P10734" s="1">
        <f t="shared" si="671"/>
        <v>0.484883720930233</v>
      </c>
    </row>
    <row r="10735" ht="20" customHeight="1" spans="1:16">
      <c r="A10735" s="4" t="s">
        <v>11825</v>
      </c>
      <c r="B10735" s="4" t="s">
        <v>17</v>
      </c>
      <c r="C10735" s="4" t="s">
        <v>113</v>
      </c>
      <c r="D10735" s="5">
        <v>46201</v>
      </c>
      <c r="E10735" s="5" t="s">
        <v>45</v>
      </c>
      <c r="F10735" s="5" t="s">
        <v>20</v>
      </c>
      <c r="G10735" s="5" t="s">
        <v>46</v>
      </c>
      <c r="H10735" s="4" t="s">
        <v>134</v>
      </c>
      <c r="I10735" s="4" t="str">
        <f>VLOOKUP(H10735,[1]物料!$A$1:$M$65536,13,0)</f>
        <v>36.10</v>
      </c>
      <c r="J10735" s="4">
        <v>3</v>
      </c>
      <c r="K10735" s="4">
        <f t="shared" si="668"/>
        <v>5.4145</v>
      </c>
      <c r="L10735" s="4">
        <f t="shared" si="669"/>
        <v>44.5145</v>
      </c>
      <c r="M10735" s="6">
        <v>1</v>
      </c>
      <c r="N10735" s="7">
        <v>108.29</v>
      </c>
      <c r="O10735">
        <f t="shared" si="670"/>
        <v>63.7755</v>
      </c>
      <c r="P10735" s="1">
        <f t="shared" si="671"/>
        <v>0.588932496075353</v>
      </c>
    </row>
    <row r="10736" ht="20" customHeight="1" spans="1:16">
      <c r="A10736" s="4" t="s">
        <v>11826</v>
      </c>
      <c r="B10736" s="4" t="s">
        <v>17</v>
      </c>
      <c r="C10736" s="4" t="s">
        <v>49</v>
      </c>
      <c r="D10736" s="5">
        <v>46201</v>
      </c>
      <c r="E10736" s="5" t="s">
        <v>94</v>
      </c>
      <c r="F10736" s="5" t="s">
        <v>55</v>
      </c>
      <c r="G10736" s="5" t="s">
        <v>95</v>
      </c>
      <c r="H10736" s="4" t="s">
        <v>240</v>
      </c>
      <c r="I10736" s="4" t="str">
        <f>VLOOKUP(H10736,[1]物料!$A$1:$M$65536,13,0)</f>
        <v>30.00</v>
      </c>
      <c r="J10736" s="4">
        <v>7.2</v>
      </c>
      <c r="K10736" s="4">
        <f t="shared" si="668"/>
        <v>4.41</v>
      </c>
      <c r="L10736" s="4">
        <f t="shared" si="669"/>
        <v>41.61</v>
      </c>
      <c r="M10736" s="6">
        <v>1</v>
      </c>
      <c r="N10736" s="7">
        <v>88.2</v>
      </c>
      <c r="O10736">
        <f t="shared" si="670"/>
        <v>46.59</v>
      </c>
      <c r="P10736" s="1">
        <f t="shared" si="671"/>
        <v>0.528231292517007</v>
      </c>
    </row>
    <row r="10737" ht="20" customHeight="1" spans="1:16">
      <c r="A10737" s="4" t="s">
        <v>11827</v>
      </c>
      <c r="B10737" s="4" t="s">
        <v>24</v>
      </c>
      <c r="C10737" s="4" t="s">
        <v>150</v>
      </c>
      <c r="D10737" s="5">
        <v>46201</v>
      </c>
      <c r="E10737" s="5" t="s">
        <v>83</v>
      </c>
      <c r="F10737" s="5" t="s">
        <v>55</v>
      </c>
      <c r="G10737" s="5" t="s">
        <v>84</v>
      </c>
      <c r="H10737" s="4" t="s">
        <v>138</v>
      </c>
      <c r="I10737" s="4" t="str">
        <f>VLOOKUP(H10737,[1]物料!$A$1:$M$65536,13,0)</f>
        <v>52.00</v>
      </c>
      <c r="J10737" s="4">
        <v>18</v>
      </c>
      <c r="K10737" s="4">
        <f t="shared" si="668"/>
        <v>7.94</v>
      </c>
      <c r="L10737" s="4">
        <f t="shared" si="669"/>
        <v>77.94</v>
      </c>
      <c r="M10737" s="6">
        <v>1</v>
      </c>
      <c r="N10737" s="7">
        <v>158.8</v>
      </c>
      <c r="O10737">
        <f t="shared" si="670"/>
        <v>80.86</v>
      </c>
      <c r="P10737" s="1">
        <f t="shared" si="671"/>
        <v>0.50919395465995</v>
      </c>
    </row>
    <row r="10738" ht="20" customHeight="1" spans="1:16">
      <c r="A10738" s="4" t="s">
        <v>11828</v>
      </c>
      <c r="B10738" s="4" t="s">
        <v>24</v>
      </c>
      <c r="C10738" s="4" t="s">
        <v>98</v>
      </c>
      <c r="D10738" s="5">
        <v>46201</v>
      </c>
      <c r="E10738" s="5" t="s">
        <v>69</v>
      </c>
      <c r="F10738" s="5" t="s">
        <v>70</v>
      </c>
      <c r="G10738" s="5" t="s">
        <v>71</v>
      </c>
      <c r="H10738" s="4" t="s">
        <v>111</v>
      </c>
      <c r="I10738" s="4" t="str">
        <f>VLOOKUP(H10738,[1]物料!$A$1:$M$65536,13,0)</f>
        <v>45.00</v>
      </c>
      <c r="J10738" s="4">
        <v>6.5</v>
      </c>
      <c r="K10738" s="4">
        <f t="shared" si="668"/>
        <v>5.79</v>
      </c>
      <c r="L10738" s="4">
        <f t="shared" si="669"/>
        <v>57.29</v>
      </c>
      <c r="M10738" s="6">
        <v>1</v>
      </c>
      <c r="N10738" s="7">
        <v>115.8</v>
      </c>
      <c r="O10738">
        <f t="shared" si="670"/>
        <v>58.51</v>
      </c>
      <c r="P10738" s="1">
        <f t="shared" si="671"/>
        <v>0.505267702936097</v>
      </c>
    </row>
    <row r="10739" ht="20" customHeight="1" spans="1:16">
      <c r="A10739" s="4" t="s">
        <v>11829</v>
      </c>
      <c r="B10739" s="4" t="s">
        <v>17</v>
      </c>
      <c r="C10739" s="4" t="s">
        <v>18</v>
      </c>
      <c r="D10739" s="5">
        <v>46201</v>
      </c>
      <c r="E10739" s="5" t="s">
        <v>508</v>
      </c>
      <c r="F10739" s="5" t="s">
        <v>20</v>
      </c>
      <c r="G10739" s="5" t="s">
        <v>648</v>
      </c>
      <c r="H10739" s="4" t="s">
        <v>649</v>
      </c>
      <c r="I10739" s="4" t="str">
        <f>VLOOKUP(H10739,[1]物料!$A$1:$M$65536,13,0)</f>
        <v>27.60</v>
      </c>
      <c r="J10739" s="4">
        <v>3</v>
      </c>
      <c r="K10739" s="4">
        <f t="shared" si="668"/>
        <v>4.694</v>
      </c>
      <c r="L10739" s="4">
        <f t="shared" si="669"/>
        <v>35.294</v>
      </c>
      <c r="M10739" s="6">
        <v>1</v>
      </c>
      <c r="N10739" s="7">
        <v>93.88</v>
      </c>
      <c r="O10739">
        <f t="shared" si="670"/>
        <v>58.586</v>
      </c>
      <c r="P10739" s="1">
        <f t="shared" si="671"/>
        <v>0.624051981252663</v>
      </c>
    </row>
    <row r="10740" ht="20" customHeight="1" spans="1:16">
      <c r="A10740" s="4" t="s">
        <v>11830</v>
      </c>
      <c r="B10740" s="4" t="s">
        <v>24</v>
      </c>
      <c r="C10740" s="4" t="s">
        <v>74</v>
      </c>
      <c r="D10740" s="5">
        <v>46201</v>
      </c>
      <c r="E10740" s="5" t="s">
        <v>186</v>
      </c>
      <c r="F10740" s="5" t="s">
        <v>55</v>
      </c>
      <c r="G10740" s="5" t="s">
        <v>187</v>
      </c>
      <c r="H10740" s="4" t="s">
        <v>188</v>
      </c>
      <c r="I10740" s="4" t="str">
        <f>VLOOKUP(H10740,[1]物料!$A$1:$M$65536,13,0)</f>
        <v>48.00</v>
      </c>
      <c r="J10740" s="4">
        <v>10.7</v>
      </c>
      <c r="K10740" s="4">
        <f t="shared" si="668"/>
        <v>6.35</v>
      </c>
      <c r="L10740" s="4">
        <f t="shared" si="669"/>
        <v>65.05</v>
      </c>
      <c r="M10740" s="6">
        <v>1</v>
      </c>
      <c r="N10740" s="7">
        <v>127</v>
      </c>
      <c r="O10740">
        <f t="shared" si="670"/>
        <v>61.95</v>
      </c>
      <c r="P10740" s="1">
        <f t="shared" si="671"/>
        <v>0.487795275590551</v>
      </c>
    </row>
    <row r="10741" ht="20" customHeight="1" spans="1:16">
      <c r="A10741" s="4" t="s">
        <v>11831</v>
      </c>
      <c r="B10741" s="4" t="s">
        <v>17</v>
      </c>
      <c r="C10741" s="4" t="s">
        <v>105</v>
      </c>
      <c r="D10741" s="5">
        <v>46201</v>
      </c>
      <c r="E10741" s="5" t="s">
        <v>83</v>
      </c>
      <c r="F10741" s="5" t="s">
        <v>55</v>
      </c>
      <c r="G10741" s="5" t="s">
        <v>84</v>
      </c>
      <c r="H10741" s="4" t="s">
        <v>147</v>
      </c>
      <c r="I10741" s="4" t="str">
        <f>VLOOKUP(H10741,[1]物料!$A$1:$M$65536,13,0)</f>
        <v>52.00</v>
      </c>
      <c r="J10741" s="4">
        <v>14.5</v>
      </c>
      <c r="K10741" s="4">
        <f t="shared" si="668"/>
        <v>8.39</v>
      </c>
      <c r="L10741" s="4">
        <f t="shared" si="669"/>
        <v>74.89</v>
      </c>
      <c r="M10741" s="6">
        <v>1</v>
      </c>
      <c r="N10741" s="7">
        <v>167.8</v>
      </c>
      <c r="O10741">
        <f t="shared" si="670"/>
        <v>92.91</v>
      </c>
      <c r="P10741" s="1">
        <f t="shared" si="671"/>
        <v>0.553694874851013</v>
      </c>
    </row>
    <row r="10742" ht="20" customHeight="1" spans="1:16">
      <c r="A10742" s="4" t="s">
        <v>11832</v>
      </c>
      <c r="B10742" s="4" t="s">
        <v>24</v>
      </c>
      <c r="C10742" s="4" t="s">
        <v>59</v>
      </c>
      <c r="D10742" s="5">
        <v>46201</v>
      </c>
      <c r="E10742" s="5" t="s">
        <v>719</v>
      </c>
      <c r="F10742" s="5" t="s">
        <v>70</v>
      </c>
      <c r="G10742" s="5" t="s">
        <v>720</v>
      </c>
      <c r="H10742" s="4" t="s">
        <v>721</v>
      </c>
      <c r="I10742" s="4" t="str">
        <f>VLOOKUP(H10742,[1]物料!$A$1:$M$65536,13,0)</f>
        <v>64.00</v>
      </c>
      <c r="J10742" s="4">
        <v>6.5</v>
      </c>
      <c r="K10742" s="4">
        <f t="shared" si="668"/>
        <v>7.99</v>
      </c>
      <c r="L10742" s="4">
        <f t="shared" si="669"/>
        <v>78.49</v>
      </c>
      <c r="M10742" s="6">
        <v>1</v>
      </c>
      <c r="N10742" s="7">
        <v>159.8</v>
      </c>
      <c r="O10742">
        <f t="shared" si="670"/>
        <v>81.31</v>
      </c>
      <c r="P10742" s="1">
        <f t="shared" si="671"/>
        <v>0.508823529411765</v>
      </c>
    </row>
    <row r="10743" ht="20" customHeight="1" spans="1:16">
      <c r="A10743" s="4" t="s">
        <v>11833</v>
      </c>
      <c r="B10743" s="4" t="s">
        <v>24</v>
      </c>
      <c r="C10743" s="4" t="s">
        <v>44</v>
      </c>
      <c r="D10743" s="5">
        <v>46201</v>
      </c>
      <c r="E10743" s="5" t="s">
        <v>384</v>
      </c>
      <c r="F10743" s="5" t="s">
        <v>20</v>
      </c>
      <c r="G10743" s="5" t="s">
        <v>385</v>
      </c>
      <c r="H10743" s="4" t="s">
        <v>596</v>
      </c>
      <c r="I10743" s="4" t="str">
        <f>VLOOKUP(H10743,[1]物料!$A$1:$M$65536,13,0)</f>
        <v>36.60</v>
      </c>
      <c r="J10743" s="4">
        <v>6.5</v>
      </c>
      <c r="K10743" s="4">
        <f t="shared" si="668"/>
        <v>4.435</v>
      </c>
      <c r="L10743" s="4">
        <f t="shared" si="669"/>
        <v>47.535</v>
      </c>
      <c r="M10743" s="6">
        <v>1</v>
      </c>
      <c r="N10743" s="7">
        <v>88.7</v>
      </c>
      <c r="O10743">
        <f t="shared" si="670"/>
        <v>41.165</v>
      </c>
      <c r="P10743" s="1">
        <f t="shared" si="671"/>
        <v>0.464092446448703</v>
      </c>
    </row>
    <row r="10744" ht="20" customHeight="1" spans="1:16">
      <c r="A10744" s="4" t="s">
        <v>11834</v>
      </c>
      <c r="B10744" s="4" t="s">
        <v>24</v>
      </c>
      <c r="C10744" s="4" t="s">
        <v>119</v>
      </c>
      <c r="D10744" s="5">
        <v>46201</v>
      </c>
      <c r="E10744" s="5" t="s">
        <v>60</v>
      </c>
      <c r="F10744" s="5" t="s">
        <v>61</v>
      </c>
      <c r="G10744" s="5" t="s">
        <v>62</v>
      </c>
      <c r="H10744" s="4" t="s">
        <v>124</v>
      </c>
      <c r="I10744" s="4" t="str">
        <f>VLOOKUP(H10744,[1]物料!$A$1:$M$65536,13,0)</f>
        <v>24.00</v>
      </c>
      <c r="J10744" s="4">
        <v>8</v>
      </c>
      <c r="K10744" s="4">
        <f t="shared" si="668"/>
        <v>3.225</v>
      </c>
      <c r="L10744" s="4">
        <f t="shared" si="669"/>
        <v>35.225</v>
      </c>
      <c r="M10744" s="6">
        <v>1</v>
      </c>
      <c r="N10744" s="7">
        <v>64.5</v>
      </c>
      <c r="O10744">
        <f t="shared" si="670"/>
        <v>29.275</v>
      </c>
      <c r="P10744" s="1">
        <f t="shared" si="671"/>
        <v>0.453875968992248</v>
      </c>
    </row>
    <row r="10745" ht="20" customHeight="1" spans="1:16">
      <c r="A10745" s="4" t="s">
        <v>11835</v>
      </c>
      <c r="B10745" s="4" t="s">
        <v>17</v>
      </c>
      <c r="C10745" s="4" t="s">
        <v>18</v>
      </c>
      <c r="D10745" s="5">
        <v>46201</v>
      </c>
      <c r="E10745" s="5" t="s">
        <v>309</v>
      </c>
      <c r="F10745" s="5" t="s">
        <v>55</v>
      </c>
      <c r="G10745" s="5" t="s">
        <v>310</v>
      </c>
      <c r="H10745" s="4" t="s">
        <v>957</v>
      </c>
      <c r="I10745" s="4" t="str">
        <f>VLOOKUP(H10745,[1]物料!$A$1:$M$65536,13,0)</f>
        <v>65.00</v>
      </c>
      <c r="J10745" s="4">
        <v>7.2</v>
      </c>
      <c r="K10745" s="4">
        <f t="shared" si="668"/>
        <v>6.79</v>
      </c>
      <c r="L10745" s="4">
        <f t="shared" si="669"/>
        <v>78.99</v>
      </c>
      <c r="M10745" s="6">
        <v>1</v>
      </c>
      <c r="N10745" s="7">
        <v>135.8</v>
      </c>
      <c r="O10745">
        <f t="shared" si="670"/>
        <v>56.81</v>
      </c>
      <c r="P10745" s="1">
        <f t="shared" si="671"/>
        <v>0.418335787923417</v>
      </c>
    </row>
    <row r="10746" ht="20" customHeight="1" spans="1:16">
      <c r="A10746" s="4" t="s">
        <v>11836</v>
      </c>
      <c r="B10746" s="4" t="s">
        <v>17</v>
      </c>
      <c r="C10746" s="4" t="s">
        <v>49</v>
      </c>
      <c r="D10746" s="5">
        <v>46201</v>
      </c>
      <c r="E10746" s="5" t="s">
        <v>94</v>
      </c>
      <c r="F10746" s="5" t="s">
        <v>55</v>
      </c>
      <c r="G10746" s="5" t="s">
        <v>95</v>
      </c>
      <c r="H10746" s="4" t="s">
        <v>1087</v>
      </c>
      <c r="I10746" s="4" t="str">
        <f>VLOOKUP(H10746,[1]物料!$A$1:$M$65536,13,0)</f>
        <v>30.00</v>
      </c>
      <c r="J10746" s="4">
        <v>7.2</v>
      </c>
      <c r="K10746" s="4">
        <f t="shared" si="668"/>
        <v>4.185</v>
      </c>
      <c r="L10746" s="4">
        <f t="shared" si="669"/>
        <v>41.385</v>
      </c>
      <c r="M10746" s="6">
        <v>1</v>
      </c>
      <c r="N10746" s="7">
        <v>83.7</v>
      </c>
      <c r="O10746">
        <f t="shared" si="670"/>
        <v>42.315</v>
      </c>
      <c r="P10746" s="1">
        <f t="shared" si="671"/>
        <v>0.505555555555556</v>
      </c>
    </row>
    <row r="10747" ht="20" customHeight="1" spans="1:16">
      <c r="A10747" s="4" t="s">
        <v>11837</v>
      </c>
      <c r="B10747" s="4" t="s">
        <v>17</v>
      </c>
      <c r="C10747" s="4" t="s">
        <v>167</v>
      </c>
      <c r="D10747" s="5">
        <v>46201</v>
      </c>
      <c r="E10747" s="5" t="s">
        <v>54</v>
      </c>
      <c r="F10747" s="5" t="s">
        <v>55</v>
      </c>
      <c r="G10747" s="5" t="s">
        <v>56</v>
      </c>
      <c r="H10747" s="4" t="s">
        <v>1052</v>
      </c>
      <c r="I10747" s="4" t="str">
        <f>VLOOKUP(H10747,[1]物料!$A$1:$M$65536,13,0)</f>
        <v>12.00</v>
      </c>
      <c r="J10747" s="4">
        <v>4.5</v>
      </c>
      <c r="K10747" s="4">
        <f t="shared" si="668"/>
        <v>1.99</v>
      </c>
      <c r="L10747" s="4">
        <f t="shared" si="669"/>
        <v>18.49</v>
      </c>
      <c r="M10747" s="6">
        <v>1</v>
      </c>
      <c r="N10747" s="7">
        <v>39.8</v>
      </c>
      <c r="O10747">
        <f t="shared" si="670"/>
        <v>21.31</v>
      </c>
      <c r="P10747" s="1">
        <f t="shared" si="671"/>
        <v>0.535427135678392</v>
      </c>
    </row>
    <row r="10748" ht="20" customHeight="1" spans="1:16">
      <c r="A10748" s="4" t="s">
        <v>11838</v>
      </c>
      <c r="B10748" s="4" t="s">
        <v>17</v>
      </c>
      <c r="C10748" s="4" t="s">
        <v>18</v>
      </c>
      <c r="D10748" s="5">
        <v>46201</v>
      </c>
      <c r="E10748" s="5" t="s">
        <v>45</v>
      </c>
      <c r="F10748" s="5" t="s">
        <v>20</v>
      </c>
      <c r="G10748" s="5" t="s">
        <v>46</v>
      </c>
      <c r="H10748" s="4" t="s">
        <v>134</v>
      </c>
      <c r="I10748" s="4" t="str">
        <f>VLOOKUP(H10748,[1]物料!$A$1:$M$65536,13,0)</f>
        <v>36.10</v>
      </c>
      <c r="J10748" s="4">
        <v>3</v>
      </c>
      <c r="K10748" s="4">
        <f t="shared" si="668"/>
        <v>4.94</v>
      </c>
      <c r="L10748" s="4">
        <f t="shared" si="669"/>
        <v>44.04</v>
      </c>
      <c r="M10748" s="6">
        <v>1</v>
      </c>
      <c r="N10748" s="7">
        <v>98.8</v>
      </c>
      <c r="O10748">
        <f t="shared" si="670"/>
        <v>54.76</v>
      </c>
      <c r="P10748" s="1">
        <f t="shared" si="671"/>
        <v>0.554251012145749</v>
      </c>
    </row>
    <row r="10749" ht="20" customHeight="1" spans="1:16">
      <c r="A10749" s="4" t="s">
        <v>11839</v>
      </c>
      <c r="B10749" s="4" t="s">
        <v>17</v>
      </c>
      <c r="C10749" s="4" t="s">
        <v>113</v>
      </c>
      <c r="D10749" s="5">
        <v>46201</v>
      </c>
      <c r="E10749" s="5" t="s">
        <v>784</v>
      </c>
      <c r="F10749" s="5" t="s">
        <v>55</v>
      </c>
      <c r="G10749" s="5" t="s">
        <v>785</v>
      </c>
      <c r="H10749" s="4" t="s">
        <v>1281</v>
      </c>
      <c r="I10749" s="4" t="str">
        <f>VLOOKUP(H10749,[1]物料!$A$1:$M$65536,13,0)</f>
        <v>35.00</v>
      </c>
      <c r="J10749" s="4">
        <v>7.2</v>
      </c>
      <c r="K10749" s="4">
        <f t="shared" si="668"/>
        <v>5.54</v>
      </c>
      <c r="L10749" s="4">
        <f t="shared" si="669"/>
        <v>47.74</v>
      </c>
      <c r="M10749" s="6">
        <v>1</v>
      </c>
      <c r="N10749" s="7">
        <v>110.8</v>
      </c>
      <c r="O10749">
        <f t="shared" si="670"/>
        <v>63.06</v>
      </c>
      <c r="P10749" s="1">
        <f t="shared" si="671"/>
        <v>0.56913357400722</v>
      </c>
    </row>
    <row r="10750" ht="20" customHeight="1" spans="1:16">
      <c r="A10750" s="4" t="s">
        <v>11840</v>
      </c>
      <c r="B10750" s="4" t="s">
        <v>17</v>
      </c>
      <c r="C10750" s="4" t="s">
        <v>18</v>
      </c>
      <c r="D10750" s="5">
        <v>46201</v>
      </c>
      <c r="E10750" s="5" t="s">
        <v>384</v>
      </c>
      <c r="F10750" s="5" t="s">
        <v>20</v>
      </c>
      <c r="G10750" s="5" t="s">
        <v>385</v>
      </c>
      <c r="H10750" s="4" t="s">
        <v>894</v>
      </c>
      <c r="I10750" s="4" t="str">
        <f>VLOOKUP(H10750,[1]物料!$A$1:$M$65536,13,0)</f>
        <v>36.60</v>
      </c>
      <c r="J10750" s="4">
        <v>3</v>
      </c>
      <c r="K10750" s="4">
        <f t="shared" si="668"/>
        <v>5.14</v>
      </c>
      <c r="L10750" s="4">
        <f t="shared" si="669"/>
        <v>44.74</v>
      </c>
      <c r="M10750" s="6">
        <v>1</v>
      </c>
      <c r="N10750" s="7">
        <v>102.8</v>
      </c>
      <c r="O10750">
        <f t="shared" si="670"/>
        <v>58.06</v>
      </c>
      <c r="P10750" s="1">
        <f t="shared" si="671"/>
        <v>0.564785992217899</v>
      </c>
    </row>
    <row r="10751" ht="20" customHeight="1" spans="1:16">
      <c r="A10751" s="4" t="s">
        <v>11841</v>
      </c>
      <c r="B10751" s="4" t="s">
        <v>17</v>
      </c>
      <c r="C10751" s="4" t="s">
        <v>18</v>
      </c>
      <c r="D10751" s="5">
        <v>46201</v>
      </c>
      <c r="E10751" s="5" t="s">
        <v>808</v>
      </c>
      <c r="F10751" s="5" t="s">
        <v>70</v>
      </c>
      <c r="G10751" s="5" t="s">
        <v>809</v>
      </c>
      <c r="H10751" s="4" t="s">
        <v>2534</v>
      </c>
      <c r="I10751" s="4" t="str">
        <f>VLOOKUP(H10751,[1]物料!$A$1:$M$65536,13,0)</f>
        <v>40.00</v>
      </c>
      <c r="J10751" s="4">
        <v>3</v>
      </c>
      <c r="K10751" s="4">
        <f t="shared" si="668"/>
        <v>5.29</v>
      </c>
      <c r="L10751" s="4">
        <f t="shared" si="669"/>
        <v>48.29</v>
      </c>
      <c r="M10751" s="6">
        <v>1</v>
      </c>
      <c r="N10751" s="7">
        <v>105.8</v>
      </c>
      <c r="O10751">
        <f t="shared" si="670"/>
        <v>57.51</v>
      </c>
      <c r="P10751" s="1">
        <f t="shared" si="671"/>
        <v>0.543572778827977</v>
      </c>
    </row>
    <row r="10752" ht="20" customHeight="1" spans="1:16">
      <c r="A10752" s="4" t="s">
        <v>11842</v>
      </c>
      <c r="B10752" s="4" t="s">
        <v>17</v>
      </c>
      <c r="C10752" s="4" t="s">
        <v>18</v>
      </c>
      <c r="D10752" s="5">
        <v>46201</v>
      </c>
      <c r="E10752" s="5" t="s">
        <v>286</v>
      </c>
      <c r="F10752" s="5" t="s">
        <v>55</v>
      </c>
      <c r="G10752" s="5" t="s">
        <v>287</v>
      </c>
      <c r="H10752" s="4" t="s">
        <v>1700</v>
      </c>
      <c r="I10752" s="4" t="str">
        <f>VLOOKUP(H10752,[1]物料!$A$1:$M$65536,13,0)</f>
        <v>40.00</v>
      </c>
      <c r="J10752" s="4">
        <v>7.2</v>
      </c>
      <c r="K10752" s="4">
        <f t="shared" si="668"/>
        <v>5.738</v>
      </c>
      <c r="L10752" s="4">
        <f t="shared" si="669"/>
        <v>52.938</v>
      </c>
      <c r="M10752" s="6">
        <v>1</v>
      </c>
      <c r="N10752" s="7">
        <v>114.76</v>
      </c>
      <c r="O10752">
        <f t="shared" si="670"/>
        <v>61.822</v>
      </c>
      <c r="P10752" s="1">
        <f t="shared" si="671"/>
        <v>0.538706866504008</v>
      </c>
    </row>
    <row r="10753" ht="20" customHeight="1" spans="1:16">
      <c r="A10753" s="4" t="s">
        <v>11843</v>
      </c>
      <c r="B10753" s="4" t="s">
        <v>17</v>
      </c>
      <c r="C10753" s="4" t="s">
        <v>167</v>
      </c>
      <c r="D10753" s="5">
        <v>46201</v>
      </c>
      <c r="E10753" s="5" t="s">
        <v>90</v>
      </c>
      <c r="F10753" s="5" t="s">
        <v>55</v>
      </c>
      <c r="G10753" s="5" t="s">
        <v>91</v>
      </c>
      <c r="H10753" s="4" t="s">
        <v>504</v>
      </c>
      <c r="I10753" s="4" t="str">
        <f>VLOOKUP(H10753,[1]物料!$A$1:$M$65536,13,0)</f>
        <v>40.00</v>
      </c>
      <c r="J10753" s="4">
        <v>7.2</v>
      </c>
      <c r="K10753" s="4">
        <f t="shared" si="668"/>
        <v>6.99</v>
      </c>
      <c r="L10753" s="4">
        <f t="shared" si="669"/>
        <v>54.19</v>
      </c>
      <c r="M10753" s="6">
        <v>1</v>
      </c>
      <c r="N10753" s="7">
        <v>139.8</v>
      </c>
      <c r="O10753">
        <f t="shared" si="670"/>
        <v>85.61</v>
      </c>
      <c r="P10753" s="1">
        <f t="shared" si="671"/>
        <v>0.612374821173104</v>
      </c>
    </row>
    <row r="10754" ht="20" customHeight="1" spans="1:16">
      <c r="A10754" s="4" t="s">
        <v>11844</v>
      </c>
      <c r="B10754" s="4" t="s">
        <v>24</v>
      </c>
      <c r="C10754" s="4" t="s">
        <v>59</v>
      </c>
      <c r="D10754" s="5">
        <v>46201</v>
      </c>
      <c r="E10754" s="5" t="s">
        <v>94</v>
      </c>
      <c r="F10754" s="5" t="s">
        <v>55</v>
      </c>
      <c r="G10754" s="5" t="s">
        <v>95</v>
      </c>
      <c r="H10754" s="4" t="s">
        <v>345</v>
      </c>
      <c r="I10754" s="4" t="str">
        <f>VLOOKUP(H10754,[1]物料!$A$1:$M$65536,13,0)</f>
        <v>30.00</v>
      </c>
      <c r="J10754" s="4">
        <v>10.7</v>
      </c>
      <c r="K10754" s="4">
        <f t="shared" si="668"/>
        <v>4.94</v>
      </c>
      <c r="L10754" s="4">
        <f t="shared" si="669"/>
        <v>45.64</v>
      </c>
      <c r="M10754" s="6">
        <v>1</v>
      </c>
      <c r="N10754" s="7">
        <v>98.8</v>
      </c>
      <c r="O10754">
        <f t="shared" si="670"/>
        <v>53.16</v>
      </c>
      <c r="P10754" s="1">
        <f t="shared" si="671"/>
        <v>0.538056680161943</v>
      </c>
    </row>
    <row r="10755" ht="20" customHeight="1" spans="1:16">
      <c r="A10755" s="4" t="s">
        <v>11845</v>
      </c>
      <c r="B10755" s="4" t="s">
        <v>24</v>
      </c>
      <c r="C10755" s="4" t="s">
        <v>44</v>
      </c>
      <c r="D10755" s="5">
        <v>46201</v>
      </c>
      <c r="E10755" s="5" t="s">
        <v>186</v>
      </c>
      <c r="F10755" s="5" t="s">
        <v>55</v>
      </c>
      <c r="G10755" s="5" t="s">
        <v>187</v>
      </c>
      <c r="H10755" s="4" t="s">
        <v>557</v>
      </c>
      <c r="I10755" s="4" t="str">
        <f>VLOOKUP(H10755,[1]物料!$A$1:$M$65536,13,0)</f>
        <v>48.00</v>
      </c>
      <c r="J10755" s="4">
        <v>10.7</v>
      </c>
      <c r="K10755" s="4">
        <f t="shared" ref="K10755:K10818" si="672">N10755*0.05</f>
        <v>6.44</v>
      </c>
      <c r="L10755" s="4">
        <f t="shared" ref="L10755:L10818" si="673">I10755+J10755+K10755</f>
        <v>65.14</v>
      </c>
      <c r="M10755" s="6">
        <v>1</v>
      </c>
      <c r="N10755" s="7">
        <v>128.8</v>
      </c>
      <c r="O10755">
        <f t="shared" ref="O10755:O10818" si="674">N10755-L10755</f>
        <v>63.66</v>
      </c>
      <c r="P10755" s="1">
        <f t="shared" ref="P10755:P10818" si="675">O10755/N10755</f>
        <v>0.494254658385093</v>
      </c>
    </row>
    <row r="10756" ht="20" customHeight="1" spans="1:16">
      <c r="A10756" s="4" t="s">
        <v>11846</v>
      </c>
      <c r="B10756" s="4" t="s">
        <v>17</v>
      </c>
      <c r="C10756" s="4" t="s">
        <v>234</v>
      </c>
      <c r="D10756" s="5">
        <v>46201</v>
      </c>
      <c r="E10756" s="5" t="s">
        <v>235</v>
      </c>
      <c r="F10756" s="5" t="s">
        <v>39</v>
      </c>
      <c r="G10756" s="5" t="s">
        <v>236</v>
      </c>
      <c r="H10756" s="4" t="s">
        <v>237</v>
      </c>
      <c r="I10756" s="4" t="str">
        <f>VLOOKUP(H10756,[1]物料!$A$1:$M$65536,13,0)</f>
        <v>23.90</v>
      </c>
      <c r="J10756" s="4">
        <v>1.9</v>
      </c>
      <c r="K10756" s="4">
        <f t="shared" si="672"/>
        <v>2.6</v>
      </c>
      <c r="L10756" s="4">
        <f t="shared" si="673"/>
        <v>28.4</v>
      </c>
      <c r="M10756" s="6">
        <v>1</v>
      </c>
      <c r="N10756" s="7">
        <v>52</v>
      </c>
      <c r="O10756">
        <f t="shared" si="674"/>
        <v>23.6</v>
      </c>
      <c r="P10756" s="1">
        <f t="shared" si="675"/>
        <v>0.453846153846154</v>
      </c>
    </row>
    <row r="10757" ht="20" customHeight="1" spans="1:16">
      <c r="A10757" s="4" t="s">
        <v>11847</v>
      </c>
      <c r="B10757" s="4" t="s">
        <v>17</v>
      </c>
      <c r="C10757" s="4" t="s">
        <v>18</v>
      </c>
      <c r="D10757" s="5">
        <v>46201</v>
      </c>
      <c r="E10757" s="5" t="s">
        <v>580</v>
      </c>
      <c r="F10757" s="5" t="s">
        <v>20</v>
      </c>
      <c r="G10757" s="5" t="s">
        <v>581</v>
      </c>
      <c r="H10757" s="4" t="s">
        <v>7499</v>
      </c>
      <c r="I10757" s="4" t="str">
        <f>VLOOKUP(H10757,[1]物料!$A$1:$M$65536,13,0)</f>
        <v>21.10</v>
      </c>
      <c r="J10757" s="4">
        <v>3</v>
      </c>
      <c r="K10757" s="4">
        <f t="shared" si="672"/>
        <v>2.945</v>
      </c>
      <c r="L10757" s="4">
        <f t="shared" si="673"/>
        <v>27.045</v>
      </c>
      <c r="M10757" s="6">
        <v>1</v>
      </c>
      <c r="N10757" s="7">
        <v>58.9</v>
      </c>
      <c r="O10757">
        <f t="shared" si="674"/>
        <v>31.855</v>
      </c>
      <c r="P10757" s="1">
        <f t="shared" si="675"/>
        <v>0.540831918505942</v>
      </c>
    </row>
    <row r="10758" ht="20" customHeight="1" spans="1:16">
      <c r="A10758" s="4" t="s">
        <v>11848</v>
      </c>
      <c r="B10758" s="4" t="s">
        <v>17</v>
      </c>
      <c r="C10758" s="4" t="s">
        <v>113</v>
      </c>
      <c r="D10758" s="5">
        <v>46201</v>
      </c>
      <c r="E10758" s="5" t="s">
        <v>332</v>
      </c>
      <c r="F10758" s="5" t="s">
        <v>55</v>
      </c>
      <c r="G10758" s="5" t="s">
        <v>333</v>
      </c>
      <c r="H10758" s="4" t="s">
        <v>404</v>
      </c>
      <c r="I10758" s="4" t="str">
        <f>VLOOKUP(H10758,[1]物料!$A$1:$M$65536,13,0)</f>
        <v>16.00</v>
      </c>
      <c r="J10758" s="4">
        <v>4.5</v>
      </c>
      <c r="K10758" s="4">
        <f t="shared" si="672"/>
        <v>3.49</v>
      </c>
      <c r="L10758" s="4">
        <f t="shared" si="673"/>
        <v>23.99</v>
      </c>
      <c r="M10758" s="6">
        <v>1</v>
      </c>
      <c r="N10758" s="7">
        <v>69.8</v>
      </c>
      <c r="O10758">
        <f t="shared" si="674"/>
        <v>45.81</v>
      </c>
      <c r="P10758" s="1">
        <f t="shared" si="675"/>
        <v>0.656303724928367</v>
      </c>
    </row>
    <row r="10759" ht="20" customHeight="1" spans="1:16">
      <c r="A10759" s="4" t="s">
        <v>11849</v>
      </c>
      <c r="B10759" s="4" t="s">
        <v>17</v>
      </c>
      <c r="C10759" s="4" t="s">
        <v>167</v>
      </c>
      <c r="D10759" s="5">
        <v>46201</v>
      </c>
      <c r="E10759" s="5" t="s">
        <v>90</v>
      </c>
      <c r="F10759" s="5" t="s">
        <v>55</v>
      </c>
      <c r="G10759" s="5" t="s">
        <v>91</v>
      </c>
      <c r="H10759" s="4" t="s">
        <v>169</v>
      </c>
      <c r="I10759" s="4" t="str">
        <f>VLOOKUP(H10759,[1]物料!$A$1:$M$65536,13,0)</f>
        <v>40.00</v>
      </c>
      <c r="J10759" s="4">
        <v>7.2</v>
      </c>
      <c r="K10759" s="4">
        <f t="shared" si="672"/>
        <v>6.99</v>
      </c>
      <c r="L10759" s="4">
        <f t="shared" si="673"/>
        <v>54.19</v>
      </c>
      <c r="M10759" s="6">
        <v>1</v>
      </c>
      <c r="N10759" s="7">
        <v>139.8</v>
      </c>
      <c r="O10759">
        <f t="shared" si="674"/>
        <v>85.61</v>
      </c>
      <c r="P10759" s="1">
        <f t="shared" si="675"/>
        <v>0.612374821173104</v>
      </c>
    </row>
    <row r="10760" ht="20" customHeight="1" spans="1:16">
      <c r="A10760" s="4" t="s">
        <v>11850</v>
      </c>
      <c r="B10760" s="4" t="s">
        <v>24</v>
      </c>
      <c r="C10760" s="4" t="s">
        <v>119</v>
      </c>
      <c r="D10760" s="5">
        <v>46201</v>
      </c>
      <c r="E10760" s="5" t="s">
        <v>60</v>
      </c>
      <c r="F10760" s="5" t="s">
        <v>61</v>
      </c>
      <c r="G10760" s="5" t="s">
        <v>62</v>
      </c>
      <c r="H10760" s="4" t="s">
        <v>63</v>
      </c>
      <c r="I10760" s="4" t="str">
        <f>VLOOKUP(H10760,[1]物料!$A$1:$M$65536,13,0)</f>
        <v>24.00</v>
      </c>
      <c r="J10760" s="4">
        <v>8</v>
      </c>
      <c r="K10760" s="4">
        <f t="shared" si="672"/>
        <v>3.435</v>
      </c>
      <c r="L10760" s="4">
        <f t="shared" si="673"/>
        <v>35.435</v>
      </c>
      <c r="M10760" s="6">
        <v>1</v>
      </c>
      <c r="N10760" s="7">
        <v>68.7</v>
      </c>
      <c r="O10760">
        <f t="shared" si="674"/>
        <v>33.265</v>
      </c>
      <c r="P10760" s="1">
        <f t="shared" si="675"/>
        <v>0.484206695778748</v>
      </c>
    </row>
    <row r="10761" ht="20" customHeight="1" spans="1:16">
      <c r="A10761" s="4" t="s">
        <v>11851</v>
      </c>
      <c r="B10761" s="4" t="s">
        <v>17</v>
      </c>
      <c r="C10761" s="4" t="s">
        <v>167</v>
      </c>
      <c r="D10761" s="5">
        <v>46201</v>
      </c>
      <c r="E10761" s="5" t="s">
        <v>291</v>
      </c>
      <c r="F10761" s="5" t="s">
        <v>55</v>
      </c>
      <c r="G10761" s="5" t="s">
        <v>292</v>
      </c>
      <c r="H10761" s="4" t="s">
        <v>371</v>
      </c>
      <c r="I10761" s="4" t="str">
        <f>VLOOKUP(H10761,[1]物料!$A$1:$M$65536,13,0)</f>
        <v>40.00</v>
      </c>
      <c r="J10761" s="4">
        <v>7.2</v>
      </c>
      <c r="K10761" s="4">
        <f t="shared" si="672"/>
        <v>5.94</v>
      </c>
      <c r="L10761" s="4">
        <f t="shared" si="673"/>
        <v>53.14</v>
      </c>
      <c r="M10761" s="6">
        <v>1</v>
      </c>
      <c r="N10761" s="7">
        <v>118.8</v>
      </c>
      <c r="O10761">
        <f t="shared" si="674"/>
        <v>65.66</v>
      </c>
      <c r="P10761" s="1">
        <f t="shared" si="675"/>
        <v>0.552693602693603</v>
      </c>
    </row>
    <row r="10762" ht="20" customHeight="1" spans="1:16">
      <c r="A10762" s="4" t="s">
        <v>11852</v>
      </c>
      <c r="B10762" s="4" t="s">
        <v>17</v>
      </c>
      <c r="C10762" s="4" t="s">
        <v>18</v>
      </c>
      <c r="D10762" s="5">
        <v>46201</v>
      </c>
      <c r="E10762" s="5" t="s">
        <v>384</v>
      </c>
      <c r="F10762" s="5" t="s">
        <v>20</v>
      </c>
      <c r="G10762" s="5" t="s">
        <v>385</v>
      </c>
      <c r="H10762" s="4" t="s">
        <v>386</v>
      </c>
      <c r="I10762" s="4" t="str">
        <f>VLOOKUP(H10762,[1]物料!$A$1:$M$65536,13,0)</f>
        <v>36.60</v>
      </c>
      <c r="J10762" s="4">
        <v>3</v>
      </c>
      <c r="K10762" s="4">
        <f t="shared" si="672"/>
        <v>4.94</v>
      </c>
      <c r="L10762" s="4">
        <f t="shared" si="673"/>
        <v>44.54</v>
      </c>
      <c r="M10762" s="6">
        <v>1</v>
      </c>
      <c r="N10762" s="7">
        <v>98.8</v>
      </c>
      <c r="O10762">
        <f t="shared" si="674"/>
        <v>54.26</v>
      </c>
      <c r="P10762" s="1">
        <f t="shared" si="675"/>
        <v>0.54919028340081</v>
      </c>
    </row>
    <row r="10763" ht="20" customHeight="1" spans="1:16">
      <c r="A10763" s="4" t="s">
        <v>11853</v>
      </c>
      <c r="B10763" s="4" t="s">
        <v>17</v>
      </c>
      <c r="C10763" s="4" t="s">
        <v>18</v>
      </c>
      <c r="D10763" s="5">
        <v>46201</v>
      </c>
      <c r="E10763" s="5" t="s">
        <v>69</v>
      </c>
      <c r="F10763" s="5" t="s">
        <v>70</v>
      </c>
      <c r="G10763" s="5" t="s">
        <v>71</v>
      </c>
      <c r="H10763" s="4" t="s">
        <v>6704</v>
      </c>
      <c r="I10763" s="4" t="str">
        <f>VLOOKUP(H10763,[1]物料!$A$1:$M$65536,13,0)</f>
        <v>45.00</v>
      </c>
      <c r="J10763" s="4">
        <v>3</v>
      </c>
      <c r="K10763" s="4">
        <f t="shared" si="672"/>
        <v>5.79</v>
      </c>
      <c r="L10763" s="4">
        <f t="shared" si="673"/>
        <v>53.79</v>
      </c>
      <c r="M10763" s="6">
        <v>1</v>
      </c>
      <c r="N10763" s="7">
        <v>115.8</v>
      </c>
      <c r="O10763">
        <f t="shared" si="674"/>
        <v>62.01</v>
      </c>
      <c r="P10763" s="1">
        <f t="shared" si="675"/>
        <v>0.535492227979275</v>
      </c>
    </row>
    <row r="10764" ht="20" customHeight="1" spans="1:16">
      <c r="A10764" s="4" t="s">
        <v>11854</v>
      </c>
      <c r="B10764" s="4" t="s">
        <v>17</v>
      </c>
      <c r="C10764" s="4" t="s">
        <v>18</v>
      </c>
      <c r="D10764" s="5">
        <v>46201</v>
      </c>
      <c r="E10764" s="5" t="s">
        <v>291</v>
      </c>
      <c r="F10764" s="5" t="s">
        <v>55</v>
      </c>
      <c r="G10764" s="5" t="s">
        <v>292</v>
      </c>
      <c r="H10764" s="4" t="s">
        <v>378</v>
      </c>
      <c r="I10764" s="4" t="str">
        <f>VLOOKUP(H10764,[1]物料!$A$1:$M$65536,13,0)</f>
        <v>40.00</v>
      </c>
      <c r="J10764" s="4">
        <v>7.2</v>
      </c>
      <c r="K10764" s="4">
        <f t="shared" si="672"/>
        <v>4.93</v>
      </c>
      <c r="L10764" s="4">
        <f t="shared" si="673"/>
        <v>52.13</v>
      </c>
      <c r="M10764" s="6">
        <v>1</v>
      </c>
      <c r="N10764" s="7">
        <v>98.6</v>
      </c>
      <c r="O10764">
        <f t="shared" si="674"/>
        <v>46.47</v>
      </c>
      <c r="P10764" s="1">
        <f t="shared" si="675"/>
        <v>0.471298174442191</v>
      </c>
    </row>
    <row r="10765" ht="20" customHeight="1" spans="1:16">
      <c r="A10765" s="4" t="s">
        <v>11854</v>
      </c>
      <c r="B10765" s="4" t="s">
        <v>17</v>
      </c>
      <c r="C10765" s="4" t="s">
        <v>18</v>
      </c>
      <c r="D10765" s="5">
        <v>46201</v>
      </c>
      <c r="E10765" s="5" t="s">
        <v>291</v>
      </c>
      <c r="F10765" s="5" t="s">
        <v>55</v>
      </c>
      <c r="G10765" s="5" t="s">
        <v>292</v>
      </c>
      <c r="H10765" s="4" t="s">
        <v>371</v>
      </c>
      <c r="I10765" s="4" t="str">
        <f>VLOOKUP(H10765,[1]物料!$A$1:$M$65536,13,0)</f>
        <v>40.00</v>
      </c>
      <c r="J10765" s="4">
        <v>7.2</v>
      </c>
      <c r="K10765" s="4">
        <f t="shared" si="672"/>
        <v>4.93</v>
      </c>
      <c r="L10765" s="4">
        <f t="shared" si="673"/>
        <v>52.13</v>
      </c>
      <c r="M10765" s="6">
        <v>1</v>
      </c>
      <c r="N10765" s="7">
        <v>98.6</v>
      </c>
      <c r="O10765">
        <f t="shared" si="674"/>
        <v>46.47</v>
      </c>
      <c r="P10765" s="1">
        <f t="shared" si="675"/>
        <v>0.471298174442191</v>
      </c>
    </row>
    <row r="10766" ht="20" customHeight="1" spans="1:16">
      <c r="A10766" s="4" t="s">
        <v>11855</v>
      </c>
      <c r="B10766" s="4" t="s">
        <v>17</v>
      </c>
      <c r="C10766" s="4" t="s">
        <v>18</v>
      </c>
      <c r="D10766" s="5">
        <v>46201</v>
      </c>
      <c r="E10766" s="5" t="s">
        <v>83</v>
      </c>
      <c r="F10766" s="5" t="s">
        <v>55</v>
      </c>
      <c r="G10766" s="5" t="s">
        <v>84</v>
      </c>
      <c r="H10766" s="4" t="s">
        <v>173</v>
      </c>
      <c r="I10766" s="4" t="str">
        <f>VLOOKUP(H10766,[1]物料!$A$1:$M$65536,13,0)</f>
        <v>52.00</v>
      </c>
      <c r="J10766" s="4">
        <v>14.5</v>
      </c>
      <c r="K10766" s="4">
        <f t="shared" si="672"/>
        <v>8.197</v>
      </c>
      <c r="L10766" s="4">
        <f t="shared" si="673"/>
        <v>74.697</v>
      </c>
      <c r="M10766" s="6">
        <v>1</v>
      </c>
      <c r="N10766" s="7">
        <v>163.94</v>
      </c>
      <c r="O10766">
        <f t="shared" si="674"/>
        <v>89.243</v>
      </c>
      <c r="P10766" s="1">
        <f t="shared" si="675"/>
        <v>0.544363791631085</v>
      </c>
    </row>
    <row r="10767" ht="20" customHeight="1" spans="1:16">
      <c r="A10767" s="4" t="s">
        <v>11856</v>
      </c>
      <c r="B10767" s="4" t="s">
        <v>24</v>
      </c>
      <c r="C10767" s="4" t="s">
        <v>98</v>
      </c>
      <c r="D10767" s="5">
        <v>46201</v>
      </c>
      <c r="E10767" s="5" t="s">
        <v>186</v>
      </c>
      <c r="F10767" s="5" t="s">
        <v>55</v>
      </c>
      <c r="G10767" s="5" t="s">
        <v>187</v>
      </c>
      <c r="H10767" s="4" t="s">
        <v>1043</v>
      </c>
      <c r="I10767" s="4" t="str">
        <f>VLOOKUP(H10767,[1]物料!$A$1:$M$65536,13,0)</f>
        <v>48.00</v>
      </c>
      <c r="J10767" s="4">
        <v>10.7</v>
      </c>
      <c r="K10767" s="4">
        <f t="shared" si="672"/>
        <v>6.55</v>
      </c>
      <c r="L10767" s="4">
        <f t="shared" si="673"/>
        <v>65.25</v>
      </c>
      <c r="M10767" s="6">
        <v>1</v>
      </c>
      <c r="N10767" s="7">
        <v>131</v>
      </c>
      <c r="O10767">
        <f t="shared" si="674"/>
        <v>65.75</v>
      </c>
      <c r="P10767" s="1">
        <f t="shared" si="675"/>
        <v>0.501908396946565</v>
      </c>
    </row>
    <row r="10768" ht="20" customHeight="1" spans="1:16">
      <c r="A10768" s="4" t="s">
        <v>11857</v>
      </c>
      <c r="B10768" s="4" t="s">
        <v>17</v>
      </c>
      <c r="C10768" s="4" t="s">
        <v>167</v>
      </c>
      <c r="D10768" s="5">
        <v>46201</v>
      </c>
      <c r="E10768" s="5" t="s">
        <v>54</v>
      </c>
      <c r="F10768" s="5" t="s">
        <v>55</v>
      </c>
      <c r="G10768" s="5" t="s">
        <v>56</v>
      </c>
      <c r="H10768" s="4" t="s">
        <v>1052</v>
      </c>
      <c r="I10768" s="4" t="str">
        <f>VLOOKUP(H10768,[1]物料!$A$1:$M$65536,13,0)</f>
        <v>12.00</v>
      </c>
      <c r="J10768" s="4">
        <v>4.5</v>
      </c>
      <c r="K10768" s="4">
        <f t="shared" si="672"/>
        <v>1.99</v>
      </c>
      <c r="L10768" s="4">
        <f t="shared" si="673"/>
        <v>18.49</v>
      </c>
      <c r="M10768" s="6">
        <v>1</v>
      </c>
      <c r="N10768" s="7">
        <v>39.8</v>
      </c>
      <c r="O10768">
        <f t="shared" si="674"/>
        <v>21.31</v>
      </c>
      <c r="P10768" s="1">
        <f t="shared" si="675"/>
        <v>0.535427135678392</v>
      </c>
    </row>
    <row r="10769" ht="20" customHeight="1" spans="1:16">
      <c r="A10769" s="4" t="s">
        <v>11858</v>
      </c>
      <c r="B10769" s="4" t="s">
        <v>17</v>
      </c>
      <c r="C10769" s="4" t="s">
        <v>113</v>
      </c>
      <c r="D10769" s="5">
        <v>46201</v>
      </c>
      <c r="E10769" s="5" t="s">
        <v>784</v>
      </c>
      <c r="F10769" s="5" t="s">
        <v>55</v>
      </c>
      <c r="G10769" s="5" t="s">
        <v>785</v>
      </c>
      <c r="H10769" s="4" t="s">
        <v>11859</v>
      </c>
      <c r="I10769" s="4" t="str">
        <f>VLOOKUP(H10769,[1]物料!$A$1:$M$65536,13,0)</f>
        <v>35.00</v>
      </c>
      <c r="J10769" s="4">
        <v>7.2</v>
      </c>
      <c r="K10769" s="4">
        <f t="shared" si="672"/>
        <v>5.54</v>
      </c>
      <c r="L10769" s="4">
        <f t="shared" si="673"/>
        <v>47.74</v>
      </c>
      <c r="M10769" s="6">
        <v>1</v>
      </c>
      <c r="N10769" s="7">
        <v>110.8</v>
      </c>
      <c r="O10769">
        <f t="shared" si="674"/>
        <v>63.06</v>
      </c>
      <c r="P10769" s="1">
        <f t="shared" si="675"/>
        <v>0.56913357400722</v>
      </c>
    </row>
    <row r="10770" ht="20" customHeight="1" spans="1:16">
      <c r="A10770" s="4" t="s">
        <v>11860</v>
      </c>
      <c r="B10770" s="4" t="s">
        <v>24</v>
      </c>
      <c r="C10770" s="4" t="s">
        <v>59</v>
      </c>
      <c r="D10770" s="5">
        <v>46201</v>
      </c>
      <c r="E10770" s="5" t="s">
        <v>622</v>
      </c>
      <c r="F10770" s="5" t="s">
        <v>20</v>
      </c>
      <c r="G10770" s="5" t="s">
        <v>623</v>
      </c>
      <c r="H10770" s="4" t="s">
        <v>779</v>
      </c>
      <c r="I10770" s="4" t="str">
        <f>VLOOKUP(H10770,[1]物料!$A$1:$M$65536,13,0)</f>
        <v>53.70</v>
      </c>
      <c r="J10770" s="4">
        <v>7</v>
      </c>
      <c r="K10770" s="4">
        <f t="shared" si="672"/>
        <v>6.09</v>
      </c>
      <c r="L10770" s="4">
        <f t="shared" si="673"/>
        <v>66.79</v>
      </c>
      <c r="M10770" s="6">
        <v>1</v>
      </c>
      <c r="N10770" s="7">
        <v>121.8</v>
      </c>
      <c r="O10770">
        <f t="shared" si="674"/>
        <v>55.01</v>
      </c>
      <c r="P10770" s="1">
        <f t="shared" si="675"/>
        <v>0.451642036124795</v>
      </c>
    </row>
    <row r="10771" ht="20" customHeight="1" spans="1:16">
      <c r="A10771" s="4" t="s">
        <v>11861</v>
      </c>
      <c r="B10771" s="4" t="s">
        <v>24</v>
      </c>
      <c r="C10771" s="4" t="s">
        <v>74</v>
      </c>
      <c r="D10771" s="5">
        <v>46201</v>
      </c>
      <c r="E10771" s="5" t="s">
        <v>69</v>
      </c>
      <c r="F10771" s="5" t="s">
        <v>70</v>
      </c>
      <c r="G10771" s="5" t="s">
        <v>71</v>
      </c>
      <c r="H10771" s="4" t="s">
        <v>111</v>
      </c>
      <c r="I10771" s="4" t="str">
        <f>VLOOKUP(H10771,[1]物料!$A$1:$M$65536,13,0)</f>
        <v>45.00</v>
      </c>
      <c r="J10771" s="4">
        <v>6.5</v>
      </c>
      <c r="K10771" s="4">
        <f t="shared" si="672"/>
        <v>5.49</v>
      </c>
      <c r="L10771" s="4">
        <f t="shared" si="673"/>
        <v>56.99</v>
      </c>
      <c r="M10771" s="6">
        <v>1</v>
      </c>
      <c r="N10771" s="7">
        <v>109.8</v>
      </c>
      <c r="O10771">
        <f t="shared" si="674"/>
        <v>52.81</v>
      </c>
      <c r="P10771" s="1">
        <f t="shared" si="675"/>
        <v>0.480965391621129</v>
      </c>
    </row>
    <row r="10772" ht="20" customHeight="1" spans="1:16">
      <c r="A10772" s="4" t="s">
        <v>11862</v>
      </c>
      <c r="B10772" s="4" t="s">
        <v>24</v>
      </c>
      <c r="C10772" s="4" t="s">
        <v>44</v>
      </c>
      <c r="D10772" s="5">
        <v>46201</v>
      </c>
      <c r="E10772" s="5" t="s">
        <v>584</v>
      </c>
      <c r="F10772" s="5" t="s">
        <v>61</v>
      </c>
      <c r="G10772" s="5" t="s">
        <v>585</v>
      </c>
      <c r="H10772" s="4" t="s">
        <v>3526</v>
      </c>
      <c r="I10772" s="4" t="str">
        <f>VLOOKUP(H10772,[1]物料!$A$1:$M$65536,13,0)</f>
        <v>94.40</v>
      </c>
      <c r="J10772" s="4">
        <v>12</v>
      </c>
      <c r="K10772" s="4">
        <f t="shared" si="672"/>
        <v>9.845</v>
      </c>
      <c r="L10772" s="4">
        <f t="shared" si="673"/>
        <v>116.245</v>
      </c>
      <c r="M10772" s="6">
        <v>1</v>
      </c>
      <c r="N10772" s="7">
        <v>196.9</v>
      </c>
      <c r="O10772">
        <f t="shared" si="674"/>
        <v>80.655</v>
      </c>
      <c r="P10772" s="1">
        <f t="shared" si="675"/>
        <v>0.409624174707974</v>
      </c>
    </row>
    <row r="10773" ht="20" customHeight="1" spans="1:16">
      <c r="A10773" s="4" t="s">
        <v>11863</v>
      </c>
      <c r="B10773" s="4" t="s">
        <v>24</v>
      </c>
      <c r="C10773" s="4" t="s">
        <v>119</v>
      </c>
      <c r="D10773" s="5">
        <v>46201</v>
      </c>
      <c r="E10773" s="5" t="s">
        <v>60</v>
      </c>
      <c r="F10773" s="5" t="s">
        <v>61</v>
      </c>
      <c r="G10773" s="5" t="s">
        <v>62</v>
      </c>
      <c r="H10773" s="4" t="s">
        <v>63</v>
      </c>
      <c r="I10773" s="4" t="str">
        <f>VLOOKUP(H10773,[1]物料!$A$1:$M$65536,13,0)</f>
        <v>24.00</v>
      </c>
      <c r="J10773" s="4">
        <v>8</v>
      </c>
      <c r="K10773" s="4">
        <f t="shared" si="672"/>
        <v>3.33</v>
      </c>
      <c r="L10773" s="4">
        <f t="shared" si="673"/>
        <v>35.33</v>
      </c>
      <c r="M10773" s="6">
        <v>1</v>
      </c>
      <c r="N10773" s="7">
        <v>66.6</v>
      </c>
      <c r="O10773">
        <f t="shared" si="674"/>
        <v>31.27</v>
      </c>
      <c r="P10773" s="1">
        <f t="shared" si="675"/>
        <v>0.469519519519519</v>
      </c>
    </row>
    <row r="10774" ht="20" customHeight="1" spans="1:16">
      <c r="A10774" s="4" t="s">
        <v>11864</v>
      </c>
      <c r="B10774" s="4" t="s">
        <v>17</v>
      </c>
      <c r="C10774" s="4" t="s">
        <v>18</v>
      </c>
      <c r="D10774" s="5">
        <v>46201</v>
      </c>
      <c r="E10774" s="5" t="s">
        <v>19</v>
      </c>
      <c r="F10774" s="5" t="s">
        <v>20</v>
      </c>
      <c r="G10774" s="5" t="s">
        <v>21</v>
      </c>
      <c r="H10774" s="4" t="s">
        <v>107</v>
      </c>
      <c r="I10774" s="4" t="str">
        <f>VLOOKUP(H10774,[1]物料!$A$1:$M$65536,13,0)</f>
        <v>43.30</v>
      </c>
      <c r="J10774" s="4">
        <v>3.5</v>
      </c>
      <c r="K10774" s="4">
        <f t="shared" si="672"/>
        <v>4.1605</v>
      </c>
      <c r="L10774" s="4">
        <f t="shared" si="673"/>
        <v>50.9605</v>
      </c>
      <c r="M10774" s="6">
        <v>1</v>
      </c>
      <c r="N10774" s="7">
        <v>83.21</v>
      </c>
      <c r="O10774">
        <f t="shared" si="674"/>
        <v>32.2495</v>
      </c>
      <c r="P10774" s="1">
        <f t="shared" si="675"/>
        <v>0.387567600048071</v>
      </c>
    </row>
    <row r="10775" ht="20" customHeight="1" spans="1:16">
      <c r="A10775" s="4" t="s">
        <v>11865</v>
      </c>
      <c r="B10775" s="4" t="s">
        <v>17</v>
      </c>
      <c r="C10775" s="4" t="s">
        <v>49</v>
      </c>
      <c r="D10775" s="5">
        <v>46201</v>
      </c>
      <c r="E10775" s="5" t="s">
        <v>128</v>
      </c>
      <c r="F10775" s="5" t="s">
        <v>55</v>
      </c>
      <c r="G10775" s="5" t="s">
        <v>129</v>
      </c>
      <c r="H10775" s="4" t="s">
        <v>903</v>
      </c>
      <c r="I10775" s="4" t="str">
        <f>VLOOKUP(H10775,[1]物料!$A$1:$M$65536,13,0)</f>
        <v>18.00</v>
      </c>
      <c r="J10775" s="4">
        <v>4.5</v>
      </c>
      <c r="K10775" s="4">
        <f t="shared" si="672"/>
        <v>2.695</v>
      </c>
      <c r="L10775" s="4">
        <f t="shared" si="673"/>
        <v>25.195</v>
      </c>
      <c r="M10775" s="6">
        <v>1</v>
      </c>
      <c r="N10775" s="7">
        <v>53.9</v>
      </c>
      <c r="O10775">
        <f t="shared" si="674"/>
        <v>28.705</v>
      </c>
      <c r="P10775" s="1">
        <f t="shared" si="675"/>
        <v>0.532560296846011</v>
      </c>
    </row>
    <row r="10776" ht="20" customHeight="1" spans="1:16">
      <c r="A10776" s="4" t="s">
        <v>11866</v>
      </c>
      <c r="B10776" s="4" t="s">
        <v>17</v>
      </c>
      <c r="C10776" s="4" t="s">
        <v>167</v>
      </c>
      <c r="D10776" s="5">
        <v>46201</v>
      </c>
      <c r="E10776" s="5" t="s">
        <v>291</v>
      </c>
      <c r="F10776" s="5" t="s">
        <v>55</v>
      </c>
      <c r="G10776" s="5" t="s">
        <v>292</v>
      </c>
      <c r="H10776" s="4" t="s">
        <v>378</v>
      </c>
      <c r="I10776" s="4" t="str">
        <f>VLOOKUP(H10776,[1]物料!$A$1:$M$65536,13,0)</f>
        <v>40.00</v>
      </c>
      <c r="J10776" s="4">
        <v>7.2</v>
      </c>
      <c r="K10776" s="4">
        <f t="shared" si="672"/>
        <v>5.19</v>
      </c>
      <c r="L10776" s="4">
        <f t="shared" si="673"/>
        <v>52.39</v>
      </c>
      <c r="M10776" s="6">
        <v>1</v>
      </c>
      <c r="N10776" s="7">
        <v>103.8</v>
      </c>
      <c r="O10776">
        <f t="shared" si="674"/>
        <v>51.41</v>
      </c>
      <c r="P10776" s="1">
        <f t="shared" si="675"/>
        <v>0.495279383429672</v>
      </c>
    </row>
    <row r="10777" ht="20" customHeight="1" spans="1:16">
      <c r="A10777" s="4" t="s">
        <v>11867</v>
      </c>
      <c r="B10777" s="4" t="s">
        <v>17</v>
      </c>
      <c r="C10777" s="4" t="s">
        <v>113</v>
      </c>
      <c r="D10777" s="5">
        <v>46201</v>
      </c>
      <c r="E10777" s="5" t="s">
        <v>297</v>
      </c>
      <c r="F10777" s="5" t="s">
        <v>20</v>
      </c>
      <c r="G10777" s="5" t="s">
        <v>298</v>
      </c>
      <c r="H10777" s="4" t="s">
        <v>642</v>
      </c>
      <c r="I10777" s="4" t="str">
        <f>VLOOKUP(H10777,[1]物料!$A$1:$M$65536,13,0)</f>
        <v>21.10</v>
      </c>
      <c r="J10777" s="4">
        <v>3</v>
      </c>
      <c r="K10777" s="4">
        <f t="shared" si="672"/>
        <v>2.9845</v>
      </c>
      <c r="L10777" s="4">
        <f t="shared" si="673"/>
        <v>27.0845</v>
      </c>
      <c r="M10777" s="6">
        <v>1</v>
      </c>
      <c r="N10777" s="7">
        <v>59.69</v>
      </c>
      <c r="O10777">
        <f t="shared" si="674"/>
        <v>32.6055</v>
      </c>
      <c r="P10777" s="1">
        <f t="shared" si="675"/>
        <v>0.546247277600938</v>
      </c>
    </row>
    <row r="10778" ht="20" customHeight="1" spans="1:16">
      <c r="A10778" s="4" t="s">
        <v>11868</v>
      </c>
      <c r="B10778" s="4" t="s">
        <v>17</v>
      </c>
      <c r="C10778" s="4" t="s">
        <v>18</v>
      </c>
      <c r="D10778" s="5">
        <v>46201</v>
      </c>
      <c r="E10778" s="5" t="s">
        <v>60</v>
      </c>
      <c r="F10778" s="5" t="s">
        <v>61</v>
      </c>
      <c r="G10778" s="5" t="s">
        <v>62</v>
      </c>
      <c r="H10778" s="4" t="s">
        <v>63</v>
      </c>
      <c r="I10778" s="4" t="str">
        <f>VLOOKUP(H10778,[1]物料!$A$1:$M$65536,13,0)</f>
        <v>24.00</v>
      </c>
      <c r="J10778" s="4">
        <v>4.5</v>
      </c>
      <c r="K10778" s="4">
        <f t="shared" si="672"/>
        <v>3.1575</v>
      </c>
      <c r="L10778" s="4">
        <f t="shared" si="673"/>
        <v>31.6575</v>
      </c>
      <c r="M10778" s="6">
        <v>1</v>
      </c>
      <c r="N10778" s="7">
        <v>63.15</v>
      </c>
      <c r="O10778">
        <f t="shared" si="674"/>
        <v>31.4925</v>
      </c>
      <c r="P10778" s="1">
        <f t="shared" si="675"/>
        <v>0.498693586698337</v>
      </c>
    </row>
    <row r="10779" ht="20" customHeight="1" spans="1:16">
      <c r="A10779" s="4" t="s">
        <v>11869</v>
      </c>
      <c r="B10779" s="4" t="s">
        <v>24</v>
      </c>
      <c r="C10779" s="4" t="s">
        <v>119</v>
      </c>
      <c r="D10779" s="5">
        <v>46201</v>
      </c>
      <c r="E10779" s="5" t="s">
        <v>54</v>
      </c>
      <c r="F10779" s="5" t="s">
        <v>55</v>
      </c>
      <c r="G10779" s="5" t="s">
        <v>56</v>
      </c>
      <c r="H10779" s="4" t="s">
        <v>1379</v>
      </c>
      <c r="I10779" s="4" t="str">
        <f>VLOOKUP(H10779,[1]物料!$A$1:$M$65536,13,0)</f>
        <v>12.00</v>
      </c>
      <c r="J10779" s="4">
        <v>8</v>
      </c>
      <c r="K10779" s="4">
        <f t="shared" si="672"/>
        <v>2.03</v>
      </c>
      <c r="L10779" s="4">
        <f t="shared" si="673"/>
        <v>22.03</v>
      </c>
      <c r="M10779" s="6">
        <v>1</v>
      </c>
      <c r="N10779" s="7">
        <v>40.6</v>
      </c>
      <c r="O10779">
        <f t="shared" si="674"/>
        <v>18.57</v>
      </c>
      <c r="P10779" s="1">
        <f t="shared" si="675"/>
        <v>0.457389162561576</v>
      </c>
    </row>
    <row r="10780" ht="20" customHeight="1" spans="1:16">
      <c r="A10780" s="4" t="s">
        <v>11870</v>
      </c>
      <c r="B10780" s="4" t="s">
        <v>24</v>
      </c>
      <c r="C10780" s="4" t="s">
        <v>150</v>
      </c>
      <c r="D10780" s="5">
        <v>46201</v>
      </c>
      <c r="E10780" s="5" t="s">
        <v>186</v>
      </c>
      <c r="F10780" s="5" t="s">
        <v>55</v>
      </c>
      <c r="G10780" s="5" t="s">
        <v>187</v>
      </c>
      <c r="H10780" s="4" t="s">
        <v>557</v>
      </c>
      <c r="I10780" s="4" t="str">
        <f>VLOOKUP(H10780,[1]物料!$A$1:$M$65536,13,0)</f>
        <v>48.00</v>
      </c>
      <c r="J10780" s="4">
        <v>10.7</v>
      </c>
      <c r="K10780" s="4">
        <f t="shared" si="672"/>
        <v>6.94</v>
      </c>
      <c r="L10780" s="4">
        <f t="shared" si="673"/>
        <v>65.64</v>
      </c>
      <c r="M10780" s="6">
        <v>1</v>
      </c>
      <c r="N10780" s="7">
        <v>138.8</v>
      </c>
      <c r="O10780">
        <f t="shared" si="674"/>
        <v>73.16</v>
      </c>
      <c r="P10780" s="1">
        <f t="shared" si="675"/>
        <v>0.527089337175793</v>
      </c>
    </row>
    <row r="10781" ht="20" customHeight="1" spans="1:16">
      <c r="A10781" s="4" t="s">
        <v>11871</v>
      </c>
      <c r="B10781" s="4" t="s">
        <v>24</v>
      </c>
      <c r="C10781" s="4" t="s">
        <v>74</v>
      </c>
      <c r="D10781" s="5">
        <v>46201</v>
      </c>
      <c r="E10781" s="5" t="s">
        <v>45</v>
      </c>
      <c r="F10781" s="5" t="s">
        <v>20</v>
      </c>
      <c r="G10781" s="5" t="s">
        <v>46</v>
      </c>
      <c r="H10781" s="4" t="s">
        <v>47</v>
      </c>
      <c r="I10781" s="4" t="str">
        <f>VLOOKUP(H10781,[1]物料!$A$1:$M$65536,13,0)</f>
        <v>36.10</v>
      </c>
      <c r="J10781" s="4">
        <v>6.5</v>
      </c>
      <c r="K10781" s="4">
        <f t="shared" si="672"/>
        <v>4.275</v>
      </c>
      <c r="L10781" s="4">
        <f t="shared" si="673"/>
        <v>46.875</v>
      </c>
      <c r="M10781" s="6">
        <v>1</v>
      </c>
      <c r="N10781" s="7">
        <v>85.5</v>
      </c>
      <c r="O10781">
        <f t="shared" si="674"/>
        <v>38.625</v>
      </c>
      <c r="P10781" s="1">
        <f t="shared" si="675"/>
        <v>0.451754385964912</v>
      </c>
    </row>
    <row r="10782" ht="20" customHeight="1" spans="1:16">
      <c r="A10782" s="4" t="s">
        <v>11872</v>
      </c>
      <c r="B10782" s="4" t="s">
        <v>17</v>
      </c>
      <c r="C10782" s="4" t="s">
        <v>18</v>
      </c>
      <c r="D10782" s="5">
        <v>46201</v>
      </c>
      <c r="E10782" s="5" t="s">
        <v>60</v>
      </c>
      <c r="F10782" s="5" t="s">
        <v>61</v>
      </c>
      <c r="G10782" s="5" t="s">
        <v>62</v>
      </c>
      <c r="H10782" s="4" t="s">
        <v>63</v>
      </c>
      <c r="I10782" s="4" t="str">
        <f>VLOOKUP(H10782,[1]物料!$A$1:$M$65536,13,0)</f>
        <v>24.00</v>
      </c>
      <c r="J10782" s="4">
        <v>4.5</v>
      </c>
      <c r="K10782" s="4">
        <f t="shared" si="672"/>
        <v>3.49</v>
      </c>
      <c r="L10782" s="4">
        <f t="shared" si="673"/>
        <v>31.99</v>
      </c>
      <c r="M10782" s="6">
        <v>1</v>
      </c>
      <c r="N10782" s="7">
        <v>69.8</v>
      </c>
      <c r="O10782">
        <f t="shared" si="674"/>
        <v>37.81</v>
      </c>
      <c r="P10782" s="1">
        <f t="shared" si="675"/>
        <v>0.541690544412607</v>
      </c>
    </row>
    <row r="10783" ht="20" customHeight="1" spans="1:16">
      <c r="A10783" s="4" t="s">
        <v>11873</v>
      </c>
      <c r="B10783" s="4" t="s">
        <v>24</v>
      </c>
      <c r="C10783" s="4" t="s">
        <v>98</v>
      </c>
      <c r="D10783" s="5">
        <v>46201</v>
      </c>
      <c r="E10783" s="5" t="s">
        <v>286</v>
      </c>
      <c r="F10783" s="5" t="s">
        <v>55</v>
      </c>
      <c r="G10783" s="5" t="s">
        <v>287</v>
      </c>
      <c r="H10783" s="4" t="s">
        <v>3781</v>
      </c>
      <c r="I10783" s="4" t="str">
        <f>VLOOKUP(H10783,[1]物料!$A$1:$M$65536,13,0)</f>
        <v>40.00</v>
      </c>
      <c r="J10783" s="4">
        <v>10.7</v>
      </c>
      <c r="K10783" s="4">
        <f t="shared" si="672"/>
        <v>5.3</v>
      </c>
      <c r="L10783" s="4">
        <f t="shared" si="673"/>
        <v>56</v>
      </c>
      <c r="M10783" s="6">
        <v>1</v>
      </c>
      <c r="N10783" s="7">
        <v>106</v>
      </c>
      <c r="O10783">
        <f t="shared" si="674"/>
        <v>50</v>
      </c>
      <c r="P10783" s="1">
        <f t="shared" si="675"/>
        <v>0.471698113207547</v>
      </c>
    </row>
    <row r="10784" ht="20" customHeight="1" spans="1:16">
      <c r="A10784" s="4" t="s">
        <v>11874</v>
      </c>
      <c r="B10784" s="4" t="s">
        <v>24</v>
      </c>
      <c r="C10784" s="4" t="s">
        <v>74</v>
      </c>
      <c r="D10784" s="5">
        <v>46201</v>
      </c>
      <c r="E10784" s="5" t="s">
        <v>60</v>
      </c>
      <c r="F10784" s="5" t="s">
        <v>61</v>
      </c>
      <c r="G10784" s="5" t="s">
        <v>62</v>
      </c>
      <c r="H10784" s="4" t="s">
        <v>63</v>
      </c>
      <c r="I10784" s="4" t="str">
        <f>VLOOKUP(H10784,[1]物料!$A$1:$M$65536,13,0)</f>
        <v>24.00</v>
      </c>
      <c r="J10784" s="4">
        <v>8</v>
      </c>
      <c r="K10784" s="4">
        <f t="shared" si="672"/>
        <v>3.265</v>
      </c>
      <c r="L10784" s="4">
        <f t="shared" si="673"/>
        <v>35.265</v>
      </c>
      <c r="M10784" s="6">
        <v>1</v>
      </c>
      <c r="N10784" s="7">
        <v>65.3</v>
      </c>
      <c r="O10784">
        <f t="shared" si="674"/>
        <v>30.035</v>
      </c>
      <c r="P10784" s="1">
        <f t="shared" si="675"/>
        <v>0.459954058192956</v>
      </c>
    </row>
    <row r="10785" ht="20" customHeight="1" spans="1:16">
      <c r="A10785" s="4" t="s">
        <v>11875</v>
      </c>
      <c r="B10785" s="4" t="s">
        <v>17</v>
      </c>
      <c r="C10785" s="4" t="s">
        <v>105</v>
      </c>
      <c r="D10785" s="5">
        <v>46201</v>
      </c>
      <c r="E10785" s="5" t="s">
        <v>83</v>
      </c>
      <c r="F10785" s="5" t="s">
        <v>55</v>
      </c>
      <c r="G10785" s="5" t="s">
        <v>84</v>
      </c>
      <c r="H10785" s="4" t="s">
        <v>147</v>
      </c>
      <c r="I10785" s="4" t="str">
        <f>VLOOKUP(H10785,[1]物料!$A$1:$M$65536,13,0)</f>
        <v>52.00</v>
      </c>
      <c r="J10785" s="4">
        <v>14.5</v>
      </c>
      <c r="K10785" s="4">
        <f t="shared" si="672"/>
        <v>8.44</v>
      </c>
      <c r="L10785" s="4">
        <f t="shared" si="673"/>
        <v>74.94</v>
      </c>
      <c r="M10785" s="6">
        <v>1</v>
      </c>
      <c r="N10785" s="7">
        <v>168.8</v>
      </c>
      <c r="O10785">
        <f t="shared" si="674"/>
        <v>93.86</v>
      </c>
      <c r="P10785" s="1">
        <f t="shared" si="675"/>
        <v>0.556042654028436</v>
      </c>
    </row>
    <row r="10786" ht="20" customHeight="1" spans="1:16">
      <c r="A10786" s="4" t="s">
        <v>11876</v>
      </c>
      <c r="B10786" s="4" t="s">
        <v>24</v>
      </c>
      <c r="C10786" s="4" t="s">
        <v>205</v>
      </c>
      <c r="D10786" s="5">
        <v>46201</v>
      </c>
      <c r="E10786" s="5" t="s">
        <v>54</v>
      </c>
      <c r="F10786" s="5" t="s">
        <v>55</v>
      </c>
      <c r="G10786" s="5" t="s">
        <v>56</v>
      </c>
      <c r="H10786" s="4" t="s">
        <v>1409</v>
      </c>
      <c r="I10786" s="4" t="str">
        <f>VLOOKUP(H10786,[1]物料!$A$1:$M$65536,13,0)</f>
        <v>12.00</v>
      </c>
      <c r="J10786" s="4">
        <v>8</v>
      </c>
      <c r="K10786" s="4">
        <f t="shared" si="672"/>
        <v>2.44</v>
      </c>
      <c r="L10786" s="4">
        <f t="shared" si="673"/>
        <v>22.44</v>
      </c>
      <c r="M10786" s="6">
        <v>1</v>
      </c>
      <c r="N10786" s="7">
        <v>48.8</v>
      </c>
      <c r="O10786">
        <f t="shared" si="674"/>
        <v>26.36</v>
      </c>
      <c r="P10786" s="1">
        <f t="shared" si="675"/>
        <v>0.540163934426229</v>
      </c>
    </row>
    <row r="10787" ht="20" customHeight="1" spans="1:16">
      <c r="A10787" s="4" t="s">
        <v>11877</v>
      </c>
      <c r="B10787" s="4" t="s">
        <v>24</v>
      </c>
      <c r="C10787" s="4" t="s">
        <v>25</v>
      </c>
      <c r="D10787" s="5">
        <v>46201</v>
      </c>
      <c r="E10787" s="5" t="s">
        <v>128</v>
      </c>
      <c r="F10787" s="5" t="s">
        <v>55</v>
      </c>
      <c r="G10787" s="5" t="s">
        <v>129</v>
      </c>
      <c r="H10787" s="4" t="s">
        <v>1259</v>
      </c>
      <c r="I10787" s="4" t="str">
        <f>VLOOKUP(H10787,[1]物料!$A$1:$M$65536,13,0)</f>
        <v>18.00</v>
      </c>
      <c r="J10787" s="4">
        <v>8</v>
      </c>
      <c r="K10787" s="4">
        <f t="shared" si="672"/>
        <v>2.44</v>
      </c>
      <c r="L10787" s="4">
        <f t="shared" si="673"/>
        <v>28.44</v>
      </c>
      <c r="M10787" s="6">
        <v>1</v>
      </c>
      <c r="N10787" s="7">
        <v>48.8</v>
      </c>
      <c r="O10787">
        <f t="shared" si="674"/>
        <v>20.36</v>
      </c>
      <c r="P10787" s="1">
        <f t="shared" si="675"/>
        <v>0.417213114754098</v>
      </c>
    </row>
    <row r="10788" ht="20" customHeight="1" spans="1:16">
      <c r="A10788" s="4" t="s">
        <v>11878</v>
      </c>
      <c r="B10788" s="4" t="s">
        <v>24</v>
      </c>
      <c r="C10788" s="4" t="s">
        <v>119</v>
      </c>
      <c r="D10788" s="5">
        <v>46201</v>
      </c>
      <c r="E10788" s="5" t="s">
        <v>60</v>
      </c>
      <c r="F10788" s="5" t="s">
        <v>61</v>
      </c>
      <c r="G10788" s="5" t="s">
        <v>62</v>
      </c>
      <c r="H10788" s="4" t="s">
        <v>63</v>
      </c>
      <c r="I10788" s="4" t="str">
        <f>VLOOKUP(H10788,[1]物料!$A$1:$M$65536,13,0)</f>
        <v>24.00</v>
      </c>
      <c r="J10788" s="4">
        <v>8</v>
      </c>
      <c r="K10788" s="4">
        <f t="shared" si="672"/>
        <v>3.225</v>
      </c>
      <c r="L10788" s="4">
        <f t="shared" si="673"/>
        <v>35.225</v>
      </c>
      <c r="M10788" s="6">
        <v>1</v>
      </c>
      <c r="N10788" s="7">
        <v>64.5</v>
      </c>
      <c r="O10788">
        <f t="shared" si="674"/>
        <v>29.275</v>
      </c>
      <c r="P10788" s="1">
        <f t="shared" si="675"/>
        <v>0.453875968992248</v>
      </c>
    </row>
    <row r="10789" ht="20" customHeight="1" spans="1:16">
      <c r="A10789" s="4" t="s">
        <v>11879</v>
      </c>
      <c r="B10789" s="4" t="s">
        <v>17</v>
      </c>
      <c r="C10789" s="4" t="s">
        <v>167</v>
      </c>
      <c r="D10789" s="5">
        <v>46201</v>
      </c>
      <c r="E10789" s="5" t="s">
        <v>90</v>
      </c>
      <c r="F10789" s="5" t="s">
        <v>55</v>
      </c>
      <c r="G10789" s="5" t="s">
        <v>91</v>
      </c>
      <c r="H10789" s="4" t="s">
        <v>447</v>
      </c>
      <c r="I10789" s="4" t="str">
        <f>VLOOKUP(H10789,[1]物料!$A$1:$M$65536,13,0)</f>
        <v>40.00</v>
      </c>
      <c r="J10789" s="4">
        <v>7.2</v>
      </c>
      <c r="K10789" s="4">
        <f t="shared" si="672"/>
        <v>6.99</v>
      </c>
      <c r="L10789" s="4">
        <f t="shared" si="673"/>
        <v>54.19</v>
      </c>
      <c r="M10789" s="6">
        <v>1</v>
      </c>
      <c r="N10789" s="7">
        <v>139.8</v>
      </c>
      <c r="O10789">
        <f t="shared" si="674"/>
        <v>85.61</v>
      </c>
      <c r="P10789" s="1">
        <f t="shared" si="675"/>
        <v>0.612374821173104</v>
      </c>
    </row>
    <row r="10790" ht="20" customHeight="1" spans="1:16">
      <c r="A10790" s="4" t="s">
        <v>11880</v>
      </c>
      <c r="B10790" s="4" t="s">
        <v>17</v>
      </c>
      <c r="C10790" s="4" t="s">
        <v>18</v>
      </c>
      <c r="D10790" s="5">
        <v>46201</v>
      </c>
      <c r="E10790" s="5" t="s">
        <v>384</v>
      </c>
      <c r="F10790" s="5" t="s">
        <v>20</v>
      </c>
      <c r="G10790" s="5" t="s">
        <v>385</v>
      </c>
      <c r="H10790" s="4" t="s">
        <v>386</v>
      </c>
      <c r="I10790" s="4" t="str">
        <f>VLOOKUP(H10790,[1]物料!$A$1:$M$65536,13,0)</f>
        <v>36.60</v>
      </c>
      <c r="J10790" s="4">
        <v>3</v>
      </c>
      <c r="K10790" s="4">
        <f t="shared" si="672"/>
        <v>4.94</v>
      </c>
      <c r="L10790" s="4">
        <f t="shared" si="673"/>
        <v>44.54</v>
      </c>
      <c r="M10790" s="6">
        <v>1</v>
      </c>
      <c r="N10790" s="7">
        <v>98.8</v>
      </c>
      <c r="O10790">
        <f t="shared" si="674"/>
        <v>54.26</v>
      </c>
      <c r="P10790" s="1">
        <f t="shared" si="675"/>
        <v>0.54919028340081</v>
      </c>
    </row>
    <row r="10791" ht="20" customHeight="1" spans="1:16">
      <c r="A10791" s="4" t="s">
        <v>11881</v>
      </c>
      <c r="B10791" s="4" t="s">
        <v>17</v>
      </c>
      <c r="C10791" s="4" t="s">
        <v>113</v>
      </c>
      <c r="D10791" s="5">
        <v>46201</v>
      </c>
      <c r="E10791" s="5" t="s">
        <v>54</v>
      </c>
      <c r="F10791" s="5" t="s">
        <v>55</v>
      </c>
      <c r="G10791" s="5" t="s">
        <v>56</v>
      </c>
      <c r="H10791" s="4" t="s">
        <v>610</v>
      </c>
      <c r="I10791" s="4" t="str">
        <f>VLOOKUP(H10791,[1]物料!$A$1:$M$65536,13,0)</f>
        <v>12.00</v>
      </c>
      <c r="J10791" s="4">
        <v>4.5</v>
      </c>
      <c r="K10791" s="4">
        <f t="shared" si="672"/>
        <v>1.99</v>
      </c>
      <c r="L10791" s="4">
        <f t="shared" si="673"/>
        <v>18.49</v>
      </c>
      <c r="M10791" s="6">
        <v>1</v>
      </c>
      <c r="N10791" s="7">
        <v>39.8</v>
      </c>
      <c r="O10791">
        <f t="shared" si="674"/>
        <v>21.31</v>
      </c>
      <c r="P10791" s="1">
        <f t="shared" si="675"/>
        <v>0.535427135678392</v>
      </c>
    </row>
    <row r="10792" ht="20" customHeight="1" spans="1:16">
      <c r="A10792" s="4" t="s">
        <v>11882</v>
      </c>
      <c r="B10792" s="4" t="s">
        <v>17</v>
      </c>
      <c r="C10792" s="4" t="s">
        <v>49</v>
      </c>
      <c r="D10792" s="5">
        <v>46201</v>
      </c>
      <c r="E10792" s="5" t="s">
        <v>94</v>
      </c>
      <c r="F10792" s="5" t="s">
        <v>55</v>
      </c>
      <c r="G10792" s="5" t="s">
        <v>95</v>
      </c>
      <c r="H10792" s="4" t="s">
        <v>1087</v>
      </c>
      <c r="I10792" s="4" t="str">
        <f>VLOOKUP(H10792,[1]物料!$A$1:$M$65536,13,0)</f>
        <v>30.00</v>
      </c>
      <c r="J10792" s="4">
        <v>7.2</v>
      </c>
      <c r="K10792" s="4">
        <f t="shared" si="672"/>
        <v>4.185</v>
      </c>
      <c r="L10792" s="4">
        <f t="shared" si="673"/>
        <v>41.385</v>
      </c>
      <c r="M10792" s="6">
        <v>1</v>
      </c>
      <c r="N10792" s="7">
        <v>83.7</v>
      </c>
      <c r="O10792">
        <f t="shared" si="674"/>
        <v>42.315</v>
      </c>
      <c r="P10792" s="1">
        <f t="shared" si="675"/>
        <v>0.505555555555556</v>
      </c>
    </row>
    <row r="10793" ht="20" customHeight="1" spans="1:16">
      <c r="A10793" s="4" t="s">
        <v>11883</v>
      </c>
      <c r="B10793" s="4" t="s">
        <v>17</v>
      </c>
      <c r="C10793" s="4" t="s">
        <v>113</v>
      </c>
      <c r="D10793" s="5">
        <v>46201</v>
      </c>
      <c r="E10793" s="5" t="s">
        <v>60</v>
      </c>
      <c r="F10793" s="5" t="s">
        <v>61</v>
      </c>
      <c r="G10793" s="5" t="s">
        <v>62</v>
      </c>
      <c r="H10793" s="4" t="s">
        <v>63</v>
      </c>
      <c r="I10793" s="4" t="str">
        <f>VLOOKUP(H10793,[1]物料!$A$1:$M$65536,13,0)</f>
        <v>24.00</v>
      </c>
      <c r="J10793" s="4">
        <v>4.5</v>
      </c>
      <c r="K10793" s="4">
        <f t="shared" si="672"/>
        <v>3.44</v>
      </c>
      <c r="L10793" s="4">
        <f t="shared" si="673"/>
        <v>31.94</v>
      </c>
      <c r="M10793" s="6">
        <v>1</v>
      </c>
      <c r="N10793" s="7">
        <v>68.8</v>
      </c>
      <c r="O10793">
        <f t="shared" si="674"/>
        <v>36.86</v>
      </c>
      <c r="P10793" s="1">
        <f t="shared" si="675"/>
        <v>0.535755813953488</v>
      </c>
    </row>
    <row r="10794" ht="20" customHeight="1" spans="1:16">
      <c r="A10794" s="4" t="s">
        <v>11884</v>
      </c>
      <c r="B10794" s="4" t="s">
        <v>17</v>
      </c>
      <c r="C10794" s="4" t="s">
        <v>18</v>
      </c>
      <c r="D10794" s="5">
        <v>46201</v>
      </c>
      <c r="E10794" s="5" t="s">
        <v>115</v>
      </c>
      <c r="F10794" s="5" t="s">
        <v>70</v>
      </c>
      <c r="G10794" s="5" t="s">
        <v>116</v>
      </c>
      <c r="H10794" s="4" t="s">
        <v>126</v>
      </c>
      <c r="I10794" s="4" t="str">
        <f>VLOOKUP(H10794,[1]物料!$A$1:$M$65536,13,0)</f>
        <v>42.00</v>
      </c>
      <c r="J10794" s="4">
        <v>3</v>
      </c>
      <c r="K10794" s="4">
        <f t="shared" si="672"/>
        <v>4.93</v>
      </c>
      <c r="L10794" s="4">
        <f t="shared" si="673"/>
        <v>49.93</v>
      </c>
      <c r="M10794" s="6">
        <v>1</v>
      </c>
      <c r="N10794" s="7">
        <v>98.6</v>
      </c>
      <c r="O10794">
        <f t="shared" si="674"/>
        <v>48.67</v>
      </c>
      <c r="P10794" s="1">
        <f t="shared" si="675"/>
        <v>0.493610547667343</v>
      </c>
    </row>
    <row r="10795" ht="20" customHeight="1" spans="1:16">
      <c r="A10795" s="4" t="s">
        <v>11885</v>
      </c>
      <c r="B10795" s="4" t="s">
        <v>24</v>
      </c>
      <c r="C10795" s="4" t="s">
        <v>87</v>
      </c>
      <c r="D10795" s="5">
        <v>46201</v>
      </c>
      <c r="E10795" s="5" t="s">
        <v>115</v>
      </c>
      <c r="F10795" s="5" t="s">
        <v>70</v>
      </c>
      <c r="G10795" s="5" t="s">
        <v>116</v>
      </c>
      <c r="H10795" s="4" t="s">
        <v>253</v>
      </c>
      <c r="I10795" s="4" t="str">
        <f>VLOOKUP(H10795,[1]物料!$A$1:$M$65536,13,0)</f>
        <v>42.00</v>
      </c>
      <c r="J10795" s="4">
        <v>6.5</v>
      </c>
      <c r="K10795" s="4">
        <f t="shared" si="672"/>
        <v>5.8975</v>
      </c>
      <c r="L10795" s="4">
        <f t="shared" si="673"/>
        <v>54.3975</v>
      </c>
      <c r="M10795" s="6">
        <v>1</v>
      </c>
      <c r="N10795" s="7">
        <v>117.95</v>
      </c>
      <c r="O10795">
        <f t="shared" si="674"/>
        <v>63.5525</v>
      </c>
      <c r="P10795" s="1">
        <f t="shared" si="675"/>
        <v>0.538808817295464</v>
      </c>
    </row>
    <row r="10796" ht="20" customHeight="1" spans="1:16">
      <c r="A10796" s="4" t="s">
        <v>11886</v>
      </c>
      <c r="B10796" s="4" t="s">
        <v>24</v>
      </c>
      <c r="C10796" s="4" t="s">
        <v>25</v>
      </c>
      <c r="D10796" s="5">
        <v>46201</v>
      </c>
      <c r="E10796" s="5" t="s">
        <v>50</v>
      </c>
      <c r="F10796" s="5" t="s">
        <v>20</v>
      </c>
      <c r="G10796" s="5" t="s">
        <v>51</v>
      </c>
      <c r="H10796" s="4" t="s">
        <v>743</v>
      </c>
      <c r="I10796" s="4" t="str">
        <f>VLOOKUP(H10796,[1]物料!$A$1:$M$65536,13,0)</f>
        <v>21.00</v>
      </c>
      <c r="J10796" s="4">
        <v>6.5</v>
      </c>
      <c r="K10796" s="4">
        <f t="shared" si="672"/>
        <v>3.19</v>
      </c>
      <c r="L10796" s="4">
        <f t="shared" si="673"/>
        <v>30.69</v>
      </c>
      <c r="M10796" s="6">
        <v>1</v>
      </c>
      <c r="N10796" s="7">
        <v>63.8</v>
      </c>
      <c r="O10796">
        <f t="shared" si="674"/>
        <v>33.11</v>
      </c>
      <c r="P10796" s="1">
        <f t="shared" si="675"/>
        <v>0.518965517241379</v>
      </c>
    </row>
    <row r="10797" ht="20" customHeight="1" spans="1:16">
      <c r="A10797" s="4" t="s">
        <v>11887</v>
      </c>
      <c r="B10797" s="4" t="s">
        <v>24</v>
      </c>
      <c r="C10797" s="4" t="s">
        <v>59</v>
      </c>
      <c r="D10797" s="5">
        <v>46201</v>
      </c>
      <c r="E10797" s="5" t="s">
        <v>128</v>
      </c>
      <c r="F10797" s="5" t="s">
        <v>55</v>
      </c>
      <c r="G10797" s="5" t="s">
        <v>129</v>
      </c>
      <c r="H10797" s="4" t="s">
        <v>247</v>
      </c>
      <c r="I10797" s="4" t="str">
        <f>VLOOKUP(H10797,[1]物料!$A$1:$M$65536,13,0)</f>
        <v>18.00</v>
      </c>
      <c r="J10797" s="4">
        <v>8</v>
      </c>
      <c r="K10797" s="4">
        <f t="shared" si="672"/>
        <v>2.94</v>
      </c>
      <c r="L10797" s="4">
        <f t="shared" si="673"/>
        <v>28.94</v>
      </c>
      <c r="M10797" s="6">
        <v>1</v>
      </c>
      <c r="N10797" s="7">
        <v>58.8</v>
      </c>
      <c r="O10797">
        <f t="shared" si="674"/>
        <v>29.86</v>
      </c>
      <c r="P10797" s="1">
        <f t="shared" si="675"/>
        <v>0.507823129251701</v>
      </c>
    </row>
    <row r="10798" ht="20" customHeight="1" spans="1:16">
      <c r="A10798" s="4" t="s">
        <v>11888</v>
      </c>
      <c r="B10798" s="4" t="s">
        <v>24</v>
      </c>
      <c r="C10798" s="4" t="s">
        <v>44</v>
      </c>
      <c r="D10798" s="5">
        <v>46201</v>
      </c>
      <c r="E10798" s="5" t="s">
        <v>784</v>
      </c>
      <c r="F10798" s="5" t="s">
        <v>55</v>
      </c>
      <c r="G10798" s="5" t="s">
        <v>785</v>
      </c>
      <c r="H10798" s="4" t="s">
        <v>1962</v>
      </c>
      <c r="I10798" s="4" t="str">
        <f>VLOOKUP(H10798,[1]物料!$A$1:$M$65536,13,0)</f>
        <v>35.00</v>
      </c>
      <c r="J10798" s="4">
        <v>10.7</v>
      </c>
      <c r="K10798" s="4">
        <f t="shared" si="672"/>
        <v>4.84</v>
      </c>
      <c r="L10798" s="4">
        <f t="shared" si="673"/>
        <v>50.54</v>
      </c>
      <c r="M10798" s="6">
        <v>1</v>
      </c>
      <c r="N10798" s="7">
        <v>96.8</v>
      </c>
      <c r="O10798">
        <f t="shared" si="674"/>
        <v>46.26</v>
      </c>
      <c r="P10798" s="1">
        <f t="shared" si="675"/>
        <v>0.477892561983471</v>
      </c>
    </row>
    <row r="10799" ht="20" customHeight="1" spans="1:16">
      <c r="A10799" s="4" t="s">
        <v>11889</v>
      </c>
      <c r="B10799" s="4" t="s">
        <v>17</v>
      </c>
      <c r="C10799" s="4" t="s">
        <v>18</v>
      </c>
      <c r="D10799" s="5">
        <v>46201</v>
      </c>
      <c r="E10799" s="5" t="s">
        <v>182</v>
      </c>
      <c r="F10799" s="5" t="s">
        <v>20</v>
      </c>
      <c r="G10799" s="5" t="s">
        <v>183</v>
      </c>
      <c r="H10799" s="4" t="s">
        <v>409</v>
      </c>
      <c r="I10799" s="4" t="str">
        <f>VLOOKUP(H10799,[1]物料!$A$1:$M$65536,13,0)</f>
        <v>22.10</v>
      </c>
      <c r="J10799" s="4">
        <v>3</v>
      </c>
      <c r="K10799" s="4">
        <f t="shared" si="672"/>
        <v>2.8405</v>
      </c>
      <c r="L10799" s="4">
        <f t="shared" si="673"/>
        <v>27.9405</v>
      </c>
      <c r="M10799" s="6">
        <v>1</v>
      </c>
      <c r="N10799" s="7">
        <v>56.81</v>
      </c>
      <c r="O10799">
        <f t="shared" si="674"/>
        <v>28.8695</v>
      </c>
      <c r="P10799" s="1">
        <f t="shared" si="675"/>
        <v>0.508176377398345</v>
      </c>
    </row>
    <row r="10800" ht="20" customHeight="1" spans="1:16">
      <c r="A10800" s="4" t="s">
        <v>11890</v>
      </c>
      <c r="B10800" s="4" t="s">
        <v>24</v>
      </c>
      <c r="C10800" s="4" t="s">
        <v>74</v>
      </c>
      <c r="D10800" s="5">
        <v>46201</v>
      </c>
      <c r="E10800" s="5" t="s">
        <v>384</v>
      </c>
      <c r="F10800" s="5" t="s">
        <v>20</v>
      </c>
      <c r="G10800" s="5" t="s">
        <v>385</v>
      </c>
      <c r="H10800" s="4" t="s">
        <v>563</v>
      </c>
      <c r="I10800" s="4" t="str">
        <f>VLOOKUP(H10800,[1]物料!$A$1:$M$65536,13,0)</f>
        <v>36.60</v>
      </c>
      <c r="J10800" s="4">
        <v>6.5</v>
      </c>
      <c r="K10800" s="4">
        <f t="shared" si="672"/>
        <v>4.315</v>
      </c>
      <c r="L10800" s="4">
        <f t="shared" si="673"/>
        <v>47.415</v>
      </c>
      <c r="M10800" s="6">
        <v>1</v>
      </c>
      <c r="N10800" s="7">
        <v>86.3</v>
      </c>
      <c r="O10800">
        <f t="shared" si="674"/>
        <v>38.885</v>
      </c>
      <c r="P10800" s="1">
        <f t="shared" si="675"/>
        <v>0.450579374275782</v>
      </c>
    </row>
    <row r="10801" ht="20" customHeight="1" spans="1:16">
      <c r="A10801" s="4" t="s">
        <v>11891</v>
      </c>
      <c r="B10801" s="4" t="s">
        <v>24</v>
      </c>
      <c r="C10801" s="4" t="s">
        <v>119</v>
      </c>
      <c r="D10801" s="5">
        <v>46201</v>
      </c>
      <c r="E10801" s="5" t="s">
        <v>60</v>
      </c>
      <c r="F10801" s="5" t="s">
        <v>61</v>
      </c>
      <c r="G10801" s="5" t="s">
        <v>62</v>
      </c>
      <c r="H10801" s="4" t="s">
        <v>63</v>
      </c>
      <c r="I10801" s="4" t="str">
        <f>VLOOKUP(H10801,[1]物料!$A$1:$M$65536,13,0)</f>
        <v>24.00</v>
      </c>
      <c r="J10801" s="4">
        <v>8</v>
      </c>
      <c r="K10801" s="4">
        <f t="shared" si="672"/>
        <v>3.225</v>
      </c>
      <c r="L10801" s="4">
        <f t="shared" si="673"/>
        <v>35.225</v>
      </c>
      <c r="M10801" s="6">
        <v>1</v>
      </c>
      <c r="N10801" s="7">
        <v>64.5</v>
      </c>
      <c r="O10801">
        <f t="shared" si="674"/>
        <v>29.275</v>
      </c>
      <c r="P10801" s="1">
        <f t="shared" si="675"/>
        <v>0.453875968992248</v>
      </c>
    </row>
    <row r="10802" ht="20" customHeight="1" spans="1:16">
      <c r="A10802" s="4" t="s">
        <v>11892</v>
      </c>
      <c r="B10802" s="4" t="s">
        <v>17</v>
      </c>
      <c r="C10802" s="4" t="s">
        <v>234</v>
      </c>
      <c r="D10802" s="5">
        <v>46201</v>
      </c>
      <c r="E10802" s="5" t="s">
        <v>235</v>
      </c>
      <c r="F10802" s="5" t="s">
        <v>39</v>
      </c>
      <c r="G10802" s="5" t="s">
        <v>236</v>
      </c>
      <c r="H10802" s="4" t="s">
        <v>5706</v>
      </c>
      <c r="I10802" s="4" t="str">
        <f>VLOOKUP(H10802,[1]物料!$A$1:$M$65536,13,0)</f>
        <v>23.90</v>
      </c>
      <c r="J10802" s="4">
        <v>1.9</v>
      </c>
      <c r="K10802" s="4">
        <f t="shared" si="672"/>
        <v>2.64</v>
      </c>
      <c r="L10802" s="4">
        <f t="shared" si="673"/>
        <v>28.44</v>
      </c>
      <c r="M10802" s="6">
        <v>1</v>
      </c>
      <c r="N10802" s="7">
        <v>52.8</v>
      </c>
      <c r="O10802">
        <f t="shared" si="674"/>
        <v>24.36</v>
      </c>
      <c r="P10802" s="1">
        <f t="shared" si="675"/>
        <v>0.461363636363636</v>
      </c>
    </row>
    <row r="10803" ht="20" customHeight="1" spans="1:16">
      <c r="A10803" s="4" t="s">
        <v>11893</v>
      </c>
      <c r="B10803" s="4" t="s">
        <v>17</v>
      </c>
      <c r="C10803" s="4" t="s">
        <v>18</v>
      </c>
      <c r="D10803" s="5">
        <v>46201</v>
      </c>
      <c r="E10803" s="5" t="s">
        <v>83</v>
      </c>
      <c r="F10803" s="5" t="s">
        <v>55</v>
      </c>
      <c r="G10803" s="5" t="s">
        <v>84</v>
      </c>
      <c r="H10803" s="4" t="s">
        <v>147</v>
      </c>
      <c r="I10803" s="4" t="str">
        <f>VLOOKUP(H10803,[1]物料!$A$1:$M$65536,13,0)</f>
        <v>52.00</v>
      </c>
      <c r="J10803" s="4">
        <v>14.5</v>
      </c>
      <c r="K10803" s="4">
        <f t="shared" si="672"/>
        <v>8.197</v>
      </c>
      <c r="L10803" s="4">
        <f t="shared" si="673"/>
        <v>74.697</v>
      </c>
      <c r="M10803" s="6">
        <v>1</v>
      </c>
      <c r="N10803" s="7">
        <v>163.94</v>
      </c>
      <c r="O10803">
        <f t="shared" si="674"/>
        <v>89.243</v>
      </c>
      <c r="P10803" s="1">
        <f t="shared" si="675"/>
        <v>0.544363791631085</v>
      </c>
    </row>
    <row r="10804" ht="20" customHeight="1" spans="1:16">
      <c r="A10804" s="4" t="s">
        <v>11894</v>
      </c>
      <c r="B10804" s="4" t="s">
        <v>24</v>
      </c>
      <c r="C10804" s="4" t="s">
        <v>44</v>
      </c>
      <c r="D10804" s="5">
        <v>46201</v>
      </c>
      <c r="E10804" s="5" t="s">
        <v>186</v>
      </c>
      <c r="F10804" s="5" t="s">
        <v>55</v>
      </c>
      <c r="G10804" s="5" t="s">
        <v>187</v>
      </c>
      <c r="H10804" s="4" t="s">
        <v>206</v>
      </c>
      <c r="I10804" s="4" t="str">
        <f>VLOOKUP(H10804,[1]物料!$A$1:$M$65536,13,0)</f>
        <v>48.00</v>
      </c>
      <c r="J10804" s="4">
        <v>10.7</v>
      </c>
      <c r="K10804" s="4">
        <f t="shared" si="672"/>
        <v>6.89</v>
      </c>
      <c r="L10804" s="4">
        <f t="shared" si="673"/>
        <v>65.59</v>
      </c>
      <c r="M10804" s="6">
        <v>1</v>
      </c>
      <c r="N10804" s="7">
        <v>137.8</v>
      </c>
      <c r="O10804">
        <f t="shared" si="674"/>
        <v>72.21</v>
      </c>
      <c r="P10804" s="1">
        <f t="shared" si="675"/>
        <v>0.524020319303338</v>
      </c>
    </row>
    <row r="10805" ht="20" customHeight="1" spans="1:16">
      <c r="A10805" s="4" t="s">
        <v>11895</v>
      </c>
      <c r="B10805" s="4" t="s">
        <v>17</v>
      </c>
      <c r="C10805" s="4" t="s">
        <v>18</v>
      </c>
      <c r="D10805" s="5">
        <v>46201</v>
      </c>
      <c r="E10805" s="5" t="s">
        <v>19</v>
      </c>
      <c r="F10805" s="5" t="s">
        <v>20</v>
      </c>
      <c r="G10805" s="5" t="s">
        <v>21</v>
      </c>
      <c r="H10805" s="4" t="s">
        <v>896</v>
      </c>
      <c r="I10805" s="4" t="str">
        <f>VLOOKUP(H10805,[1]物料!$A$1:$M$65536,13,0)</f>
        <v>43.30</v>
      </c>
      <c r="J10805" s="4">
        <v>3.5</v>
      </c>
      <c r="K10805" s="4">
        <f t="shared" si="672"/>
        <v>4.651</v>
      </c>
      <c r="L10805" s="4">
        <f t="shared" si="673"/>
        <v>51.451</v>
      </c>
      <c r="M10805" s="6">
        <v>1</v>
      </c>
      <c r="N10805" s="7">
        <v>93.02</v>
      </c>
      <c r="O10805">
        <f t="shared" si="674"/>
        <v>41.569</v>
      </c>
      <c r="P10805" s="1">
        <f t="shared" si="675"/>
        <v>0.446882390883681</v>
      </c>
    </row>
    <row r="10806" ht="20" customHeight="1" spans="1:16">
      <c r="A10806" s="4" t="s">
        <v>11896</v>
      </c>
      <c r="B10806" s="4" t="s">
        <v>24</v>
      </c>
      <c r="C10806" s="4" t="s">
        <v>87</v>
      </c>
      <c r="D10806" s="5">
        <v>46201</v>
      </c>
      <c r="E10806" s="5" t="s">
        <v>115</v>
      </c>
      <c r="F10806" s="5" t="s">
        <v>70</v>
      </c>
      <c r="G10806" s="5" t="s">
        <v>116</v>
      </c>
      <c r="H10806" s="4" t="s">
        <v>132</v>
      </c>
      <c r="I10806" s="4" t="str">
        <f>VLOOKUP(H10806,[1]物料!$A$1:$M$65536,13,0)</f>
        <v>42.00</v>
      </c>
      <c r="J10806" s="4">
        <v>6.5</v>
      </c>
      <c r="K10806" s="4">
        <f t="shared" si="672"/>
        <v>5.8975</v>
      </c>
      <c r="L10806" s="4">
        <f t="shared" si="673"/>
        <v>54.3975</v>
      </c>
      <c r="M10806" s="6">
        <v>1</v>
      </c>
      <c r="N10806" s="7">
        <v>117.95</v>
      </c>
      <c r="O10806">
        <f t="shared" si="674"/>
        <v>63.5525</v>
      </c>
      <c r="P10806" s="1">
        <f t="shared" si="675"/>
        <v>0.538808817295464</v>
      </c>
    </row>
    <row r="10807" ht="20" customHeight="1" spans="1:16">
      <c r="A10807" s="4" t="s">
        <v>11897</v>
      </c>
      <c r="B10807" s="4" t="s">
        <v>17</v>
      </c>
      <c r="C10807" s="4" t="s">
        <v>167</v>
      </c>
      <c r="D10807" s="5">
        <v>46201</v>
      </c>
      <c r="E10807" s="5" t="s">
        <v>182</v>
      </c>
      <c r="F10807" s="5" t="s">
        <v>20</v>
      </c>
      <c r="G10807" s="5" t="s">
        <v>183</v>
      </c>
      <c r="H10807" s="4" t="s">
        <v>229</v>
      </c>
      <c r="I10807" s="4" t="str">
        <f>VLOOKUP(H10807,[1]物料!$A$1:$M$65536,13,0)</f>
        <v>22.10</v>
      </c>
      <c r="J10807" s="4">
        <v>3</v>
      </c>
      <c r="K10807" s="4">
        <f t="shared" si="672"/>
        <v>2.495</v>
      </c>
      <c r="L10807" s="4">
        <f t="shared" si="673"/>
        <v>27.595</v>
      </c>
      <c r="M10807" s="6">
        <v>1</v>
      </c>
      <c r="N10807" s="7">
        <v>49.9</v>
      </c>
      <c r="O10807">
        <f t="shared" si="674"/>
        <v>22.305</v>
      </c>
      <c r="P10807" s="1">
        <f t="shared" si="675"/>
        <v>0.446993987975952</v>
      </c>
    </row>
    <row r="10808" ht="20" customHeight="1" spans="1:16">
      <c r="A10808" s="4" t="s">
        <v>11898</v>
      </c>
      <c r="B10808" s="4" t="s">
        <v>24</v>
      </c>
      <c r="C10808" s="4" t="s">
        <v>119</v>
      </c>
      <c r="D10808" s="5">
        <v>46201</v>
      </c>
      <c r="E10808" s="5" t="s">
        <v>115</v>
      </c>
      <c r="F10808" s="5" t="s">
        <v>70</v>
      </c>
      <c r="G10808" s="5" t="s">
        <v>116</v>
      </c>
      <c r="H10808" s="4" t="s">
        <v>132</v>
      </c>
      <c r="I10808" s="4" t="str">
        <f>VLOOKUP(H10808,[1]物料!$A$1:$M$65536,13,0)</f>
        <v>42.00</v>
      </c>
      <c r="J10808" s="4">
        <v>6.5</v>
      </c>
      <c r="K10808" s="4">
        <f t="shared" si="672"/>
        <v>5.49</v>
      </c>
      <c r="L10808" s="4">
        <f t="shared" si="673"/>
        <v>53.99</v>
      </c>
      <c r="M10808" s="6">
        <v>1</v>
      </c>
      <c r="N10808" s="7">
        <v>109.8</v>
      </c>
      <c r="O10808">
        <f t="shared" si="674"/>
        <v>55.81</v>
      </c>
      <c r="P10808" s="1">
        <f t="shared" si="675"/>
        <v>0.508287795992714</v>
      </c>
    </row>
    <row r="10809" ht="20" customHeight="1" spans="1:16">
      <c r="A10809" s="4" t="s">
        <v>11899</v>
      </c>
      <c r="B10809" s="4" t="s">
        <v>17</v>
      </c>
      <c r="C10809" s="4" t="s">
        <v>167</v>
      </c>
      <c r="D10809" s="5">
        <v>46201</v>
      </c>
      <c r="E10809" s="5" t="s">
        <v>291</v>
      </c>
      <c r="F10809" s="5" t="s">
        <v>55</v>
      </c>
      <c r="G10809" s="5" t="s">
        <v>292</v>
      </c>
      <c r="H10809" s="4" t="s">
        <v>378</v>
      </c>
      <c r="I10809" s="4" t="str">
        <f>VLOOKUP(H10809,[1]物料!$A$1:$M$65536,13,0)</f>
        <v>40.00</v>
      </c>
      <c r="J10809" s="4">
        <v>7.2</v>
      </c>
      <c r="K10809" s="4">
        <f t="shared" si="672"/>
        <v>5.19</v>
      </c>
      <c r="L10809" s="4">
        <f t="shared" si="673"/>
        <v>52.39</v>
      </c>
      <c r="M10809" s="6">
        <v>1</v>
      </c>
      <c r="N10809" s="7">
        <v>103.8</v>
      </c>
      <c r="O10809">
        <f t="shared" si="674"/>
        <v>51.41</v>
      </c>
      <c r="P10809" s="1">
        <f t="shared" si="675"/>
        <v>0.495279383429672</v>
      </c>
    </row>
    <row r="10810" ht="20" customHeight="1" spans="1:16">
      <c r="A10810" s="4" t="s">
        <v>11900</v>
      </c>
      <c r="B10810" s="4" t="s">
        <v>17</v>
      </c>
      <c r="C10810" s="4" t="s">
        <v>113</v>
      </c>
      <c r="D10810" s="5">
        <v>46201</v>
      </c>
      <c r="E10810" s="5" t="s">
        <v>115</v>
      </c>
      <c r="F10810" s="5" t="s">
        <v>70</v>
      </c>
      <c r="G10810" s="5" t="s">
        <v>116</v>
      </c>
      <c r="H10810" s="4" t="s">
        <v>126</v>
      </c>
      <c r="I10810" s="4" t="str">
        <f>VLOOKUP(H10810,[1]物料!$A$1:$M$65536,13,0)</f>
        <v>42.00</v>
      </c>
      <c r="J10810" s="4">
        <v>3</v>
      </c>
      <c r="K10810" s="4">
        <f t="shared" si="672"/>
        <v>5.25</v>
      </c>
      <c r="L10810" s="4">
        <f t="shared" si="673"/>
        <v>50.25</v>
      </c>
      <c r="M10810" s="6">
        <v>1</v>
      </c>
      <c r="N10810" s="7">
        <v>105</v>
      </c>
      <c r="O10810">
        <f t="shared" si="674"/>
        <v>54.75</v>
      </c>
      <c r="P10810" s="1">
        <f t="shared" si="675"/>
        <v>0.521428571428571</v>
      </c>
    </row>
    <row r="10811" ht="20" customHeight="1" spans="1:16">
      <c r="A10811" s="4" t="s">
        <v>11901</v>
      </c>
      <c r="B10811" s="4" t="s">
        <v>17</v>
      </c>
      <c r="C10811" s="4" t="s">
        <v>18</v>
      </c>
      <c r="D10811" s="5">
        <v>46201</v>
      </c>
      <c r="E10811" s="5" t="s">
        <v>19</v>
      </c>
      <c r="F10811" s="5" t="s">
        <v>20</v>
      </c>
      <c r="G10811" s="5" t="s">
        <v>21</v>
      </c>
      <c r="H10811" s="4" t="s">
        <v>107</v>
      </c>
      <c r="I10811" s="4" t="str">
        <f>VLOOKUP(H10811,[1]物料!$A$1:$M$65536,13,0)</f>
        <v>43.30</v>
      </c>
      <c r="J10811" s="4">
        <v>3.5</v>
      </c>
      <c r="K10811" s="4">
        <f t="shared" si="672"/>
        <v>4.0235</v>
      </c>
      <c r="L10811" s="4">
        <f t="shared" si="673"/>
        <v>50.8235</v>
      </c>
      <c r="M10811" s="6">
        <v>1</v>
      </c>
      <c r="N10811" s="7">
        <v>80.47</v>
      </c>
      <c r="O10811">
        <f t="shared" si="674"/>
        <v>29.6465</v>
      </c>
      <c r="P10811" s="1">
        <f t="shared" si="675"/>
        <v>0.368416801292407</v>
      </c>
    </row>
    <row r="10812" ht="20" customHeight="1" spans="1:16">
      <c r="A10812" s="4" t="s">
        <v>11902</v>
      </c>
      <c r="B10812" s="4" t="s">
        <v>17</v>
      </c>
      <c r="C10812" s="4" t="s">
        <v>18</v>
      </c>
      <c r="D10812" s="5">
        <v>46201</v>
      </c>
      <c r="E10812" s="5" t="s">
        <v>278</v>
      </c>
      <c r="F10812" s="5" t="s">
        <v>55</v>
      </c>
      <c r="G10812" s="5" t="s">
        <v>279</v>
      </c>
      <c r="H10812" s="4" t="s">
        <v>2842</v>
      </c>
      <c r="I10812" s="4" t="str">
        <f>VLOOKUP(H10812,[1]物料!$A$1:$M$65536,13,0)</f>
        <v>20.00</v>
      </c>
      <c r="J10812" s="4">
        <v>4.5</v>
      </c>
      <c r="K10812" s="4">
        <f t="shared" si="672"/>
        <v>2.3845</v>
      </c>
      <c r="L10812" s="4">
        <f t="shared" si="673"/>
        <v>26.8845</v>
      </c>
      <c r="M10812" s="6">
        <v>1</v>
      </c>
      <c r="N10812" s="7">
        <v>47.69</v>
      </c>
      <c r="O10812">
        <f t="shared" si="674"/>
        <v>20.8055</v>
      </c>
      <c r="P10812" s="1">
        <f t="shared" si="675"/>
        <v>0.436265464457958</v>
      </c>
    </row>
    <row r="10813" ht="20" customHeight="1" spans="1:16">
      <c r="A10813" s="4" t="s">
        <v>11903</v>
      </c>
      <c r="B10813" s="4" t="s">
        <v>17</v>
      </c>
      <c r="C10813" s="4" t="s">
        <v>18</v>
      </c>
      <c r="D10813" s="5">
        <v>46201</v>
      </c>
      <c r="E10813" s="5" t="s">
        <v>45</v>
      </c>
      <c r="F10813" s="5" t="s">
        <v>20</v>
      </c>
      <c r="G10813" s="5" t="s">
        <v>46</v>
      </c>
      <c r="H10813" s="4" t="s">
        <v>134</v>
      </c>
      <c r="I10813" s="4" t="str">
        <f>VLOOKUP(H10813,[1]物料!$A$1:$M$65536,13,0)</f>
        <v>36.10</v>
      </c>
      <c r="J10813" s="4">
        <v>3</v>
      </c>
      <c r="K10813" s="4">
        <f t="shared" si="672"/>
        <v>4.94</v>
      </c>
      <c r="L10813" s="4">
        <f t="shared" si="673"/>
        <v>44.04</v>
      </c>
      <c r="M10813" s="6">
        <v>1</v>
      </c>
      <c r="N10813" s="7">
        <v>98.8</v>
      </c>
      <c r="O10813">
        <f t="shared" si="674"/>
        <v>54.76</v>
      </c>
      <c r="P10813" s="1">
        <f t="shared" si="675"/>
        <v>0.554251012145749</v>
      </c>
    </row>
    <row r="10814" ht="20" customHeight="1" spans="1:16">
      <c r="A10814" s="4" t="s">
        <v>11904</v>
      </c>
      <c r="B10814" s="4" t="s">
        <v>24</v>
      </c>
      <c r="C10814" s="4" t="s">
        <v>25</v>
      </c>
      <c r="D10814" s="5">
        <v>46201</v>
      </c>
      <c r="E10814" s="5" t="s">
        <v>719</v>
      </c>
      <c r="F10814" s="5" t="s">
        <v>70</v>
      </c>
      <c r="G10814" s="5" t="s">
        <v>720</v>
      </c>
      <c r="H10814" s="4" t="s">
        <v>721</v>
      </c>
      <c r="I10814" s="4" t="str">
        <f>VLOOKUP(H10814,[1]物料!$A$1:$M$65536,13,0)</f>
        <v>64.00</v>
      </c>
      <c r="J10814" s="4">
        <v>6.5</v>
      </c>
      <c r="K10814" s="4">
        <f t="shared" si="672"/>
        <v>8.44</v>
      </c>
      <c r="L10814" s="4">
        <f t="shared" si="673"/>
        <v>78.94</v>
      </c>
      <c r="M10814" s="6">
        <v>1</v>
      </c>
      <c r="N10814" s="7">
        <v>168.8</v>
      </c>
      <c r="O10814">
        <f t="shared" si="674"/>
        <v>89.86</v>
      </c>
      <c r="P10814" s="1">
        <f t="shared" si="675"/>
        <v>0.532345971563981</v>
      </c>
    </row>
    <row r="10815" ht="20" customHeight="1" spans="1:16">
      <c r="A10815" s="4" t="s">
        <v>11905</v>
      </c>
      <c r="B10815" s="4" t="s">
        <v>17</v>
      </c>
      <c r="C10815" s="4" t="s">
        <v>49</v>
      </c>
      <c r="D10815" s="5">
        <v>46201</v>
      </c>
      <c r="E10815" s="5" t="s">
        <v>301</v>
      </c>
      <c r="F10815" s="5" t="s">
        <v>55</v>
      </c>
      <c r="G10815" s="5" t="s">
        <v>302</v>
      </c>
      <c r="H10815" s="4" t="s">
        <v>303</v>
      </c>
      <c r="I10815" s="4" t="str">
        <f>VLOOKUP(H10815,[1]物料!$A$1:$M$65536,13,0)</f>
        <v>20.00</v>
      </c>
      <c r="J10815" s="4">
        <v>4.5</v>
      </c>
      <c r="K10815" s="4">
        <f t="shared" si="672"/>
        <v>2.745</v>
      </c>
      <c r="L10815" s="4">
        <f t="shared" si="673"/>
        <v>27.245</v>
      </c>
      <c r="M10815" s="6">
        <v>1</v>
      </c>
      <c r="N10815" s="7">
        <v>54.9</v>
      </c>
      <c r="O10815">
        <f t="shared" si="674"/>
        <v>27.655</v>
      </c>
      <c r="P10815" s="1">
        <f t="shared" si="675"/>
        <v>0.503734061930783</v>
      </c>
    </row>
    <row r="10816" ht="20" customHeight="1" spans="1:16">
      <c r="A10816" s="4" t="s">
        <v>11906</v>
      </c>
      <c r="B10816" s="4" t="s">
        <v>24</v>
      </c>
      <c r="C10816" s="4" t="s">
        <v>59</v>
      </c>
      <c r="D10816" s="5">
        <v>46201</v>
      </c>
      <c r="E10816" s="5" t="s">
        <v>224</v>
      </c>
      <c r="F10816" s="5" t="s">
        <v>55</v>
      </c>
      <c r="G10816" s="5" t="s">
        <v>225</v>
      </c>
      <c r="H10816" s="4" t="s">
        <v>2998</v>
      </c>
      <c r="I10816" s="4" t="str">
        <f>VLOOKUP(H10816,[1]物料!$A$1:$M$65536,13,0)</f>
        <v>18.00</v>
      </c>
      <c r="J10816" s="4">
        <v>8</v>
      </c>
      <c r="K10816" s="4">
        <f t="shared" si="672"/>
        <v>2.69</v>
      </c>
      <c r="L10816" s="4">
        <f t="shared" si="673"/>
        <v>28.69</v>
      </c>
      <c r="M10816" s="6">
        <v>1</v>
      </c>
      <c r="N10816" s="7">
        <v>53.8</v>
      </c>
      <c r="O10816">
        <f t="shared" si="674"/>
        <v>25.11</v>
      </c>
      <c r="P10816" s="1">
        <f t="shared" si="675"/>
        <v>0.466728624535316</v>
      </c>
    </row>
    <row r="10817" ht="20" customHeight="1" spans="1:16">
      <c r="A10817" s="4" t="s">
        <v>11907</v>
      </c>
      <c r="B10817" s="4" t="s">
        <v>24</v>
      </c>
      <c r="C10817" s="4" t="s">
        <v>59</v>
      </c>
      <c r="D10817" s="5">
        <v>46200</v>
      </c>
      <c r="E10817" s="5" t="s">
        <v>570</v>
      </c>
      <c r="F10817" s="5" t="s">
        <v>55</v>
      </c>
      <c r="G10817" s="5" t="s">
        <v>571</v>
      </c>
      <c r="H10817" s="4" t="s">
        <v>734</v>
      </c>
      <c r="I10817" s="4" t="str">
        <f>VLOOKUP(H10817,[1]物料!$A$1:$M$65536,13,0)</f>
        <v>23.00</v>
      </c>
      <c r="J10817" s="4">
        <v>8</v>
      </c>
      <c r="K10817" s="4">
        <f t="shared" si="672"/>
        <v>3.09</v>
      </c>
      <c r="L10817" s="4">
        <f t="shared" si="673"/>
        <v>34.09</v>
      </c>
      <c r="M10817" s="6">
        <v>1</v>
      </c>
      <c r="N10817" s="7">
        <v>61.8</v>
      </c>
      <c r="O10817">
        <f t="shared" si="674"/>
        <v>27.71</v>
      </c>
      <c r="P10817" s="1">
        <f t="shared" si="675"/>
        <v>0.448381877022654</v>
      </c>
    </row>
    <row r="10818" ht="20" customHeight="1" spans="1:16">
      <c r="A10818" s="4" t="s">
        <v>11908</v>
      </c>
      <c r="B10818" s="4" t="s">
        <v>17</v>
      </c>
      <c r="C10818" s="4" t="s">
        <v>167</v>
      </c>
      <c r="D10818" s="5">
        <v>46201</v>
      </c>
      <c r="E10818" s="5" t="s">
        <v>90</v>
      </c>
      <c r="F10818" s="5" t="s">
        <v>55</v>
      </c>
      <c r="G10818" s="5" t="s">
        <v>91</v>
      </c>
      <c r="H10818" s="4" t="s">
        <v>504</v>
      </c>
      <c r="I10818" s="4" t="str">
        <f>VLOOKUP(H10818,[1]物料!$A$1:$M$65536,13,0)</f>
        <v>40.00</v>
      </c>
      <c r="J10818" s="4">
        <v>7.2</v>
      </c>
      <c r="K10818" s="4">
        <f t="shared" si="672"/>
        <v>6.99</v>
      </c>
      <c r="L10818" s="4">
        <f t="shared" si="673"/>
        <v>54.19</v>
      </c>
      <c r="M10818" s="6">
        <v>1</v>
      </c>
      <c r="N10818" s="7">
        <v>139.8</v>
      </c>
      <c r="O10818">
        <f t="shared" si="674"/>
        <v>85.61</v>
      </c>
      <c r="P10818" s="1">
        <f t="shared" si="675"/>
        <v>0.612374821173104</v>
      </c>
    </row>
    <row r="10819" ht="20" customHeight="1" spans="1:16">
      <c r="A10819" s="4" t="s">
        <v>11909</v>
      </c>
      <c r="B10819" s="4" t="s">
        <v>17</v>
      </c>
      <c r="C10819" s="4" t="s">
        <v>18</v>
      </c>
      <c r="D10819" s="5">
        <v>46201</v>
      </c>
      <c r="E10819" s="5" t="s">
        <v>384</v>
      </c>
      <c r="F10819" s="5" t="s">
        <v>20</v>
      </c>
      <c r="G10819" s="5" t="s">
        <v>385</v>
      </c>
      <c r="H10819" s="4" t="s">
        <v>386</v>
      </c>
      <c r="I10819" s="4" t="str">
        <f>VLOOKUP(H10819,[1]物料!$A$1:$M$65536,13,0)</f>
        <v>36.60</v>
      </c>
      <c r="J10819" s="4">
        <v>3</v>
      </c>
      <c r="K10819" s="4">
        <f t="shared" ref="K10819:K10882" si="676">N10819*0.05</f>
        <v>4.94</v>
      </c>
      <c r="L10819" s="4">
        <f t="shared" ref="L10819:L10882" si="677">I10819+J10819+K10819</f>
        <v>44.54</v>
      </c>
      <c r="M10819" s="6">
        <v>1</v>
      </c>
      <c r="N10819" s="7">
        <v>98.8</v>
      </c>
      <c r="O10819">
        <f t="shared" ref="O10819:O10882" si="678">N10819-L10819</f>
        <v>54.26</v>
      </c>
      <c r="P10819" s="1">
        <f t="shared" ref="P10819:P10882" si="679">O10819/N10819</f>
        <v>0.54919028340081</v>
      </c>
    </row>
    <row r="10820" ht="20" customHeight="1" spans="1:16">
      <c r="A10820" s="4" t="s">
        <v>11910</v>
      </c>
      <c r="B10820" s="4" t="s">
        <v>17</v>
      </c>
      <c r="C10820" s="4" t="s">
        <v>49</v>
      </c>
      <c r="D10820" s="5">
        <v>46201</v>
      </c>
      <c r="E10820" s="5" t="s">
        <v>101</v>
      </c>
      <c r="F10820" s="5" t="s">
        <v>20</v>
      </c>
      <c r="G10820" s="5" t="s">
        <v>102</v>
      </c>
      <c r="H10820" s="4" t="s">
        <v>1480</v>
      </c>
      <c r="I10820" s="4" t="str">
        <f>VLOOKUP(H10820,[1]物料!$A$1:$M$65536,13,0)</f>
        <v>23.30</v>
      </c>
      <c r="J10820" s="4">
        <v>3</v>
      </c>
      <c r="K10820" s="4">
        <f t="shared" si="676"/>
        <v>2.74</v>
      </c>
      <c r="L10820" s="4">
        <f t="shared" si="677"/>
        <v>29.04</v>
      </c>
      <c r="M10820" s="6">
        <v>1</v>
      </c>
      <c r="N10820" s="7">
        <v>54.8</v>
      </c>
      <c r="O10820">
        <f t="shared" si="678"/>
        <v>25.76</v>
      </c>
      <c r="P10820" s="1">
        <f t="shared" si="679"/>
        <v>0.47007299270073</v>
      </c>
    </row>
    <row r="10821" ht="20" customHeight="1" spans="1:16">
      <c r="A10821" s="4" t="s">
        <v>11911</v>
      </c>
      <c r="B10821" s="4" t="s">
        <v>24</v>
      </c>
      <c r="C10821" s="4" t="s">
        <v>119</v>
      </c>
      <c r="D10821" s="5">
        <v>46201</v>
      </c>
      <c r="E10821" s="5" t="s">
        <v>115</v>
      </c>
      <c r="F10821" s="5" t="s">
        <v>70</v>
      </c>
      <c r="G10821" s="5" t="s">
        <v>116</v>
      </c>
      <c r="H10821" s="4" t="s">
        <v>132</v>
      </c>
      <c r="I10821" s="4" t="str">
        <f>VLOOKUP(H10821,[1]物料!$A$1:$M$65536,13,0)</f>
        <v>42.00</v>
      </c>
      <c r="J10821" s="4">
        <v>6.5</v>
      </c>
      <c r="K10821" s="4">
        <f t="shared" si="676"/>
        <v>5.09</v>
      </c>
      <c r="L10821" s="4">
        <f t="shared" si="677"/>
        <v>53.59</v>
      </c>
      <c r="M10821" s="6">
        <v>1</v>
      </c>
      <c r="N10821" s="7">
        <v>101.8</v>
      </c>
      <c r="O10821">
        <f t="shared" si="678"/>
        <v>48.21</v>
      </c>
      <c r="P10821" s="1">
        <f t="shared" si="679"/>
        <v>0.473575638506876</v>
      </c>
    </row>
    <row r="10822" ht="20" customHeight="1" spans="1:16">
      <c r="A10822" s="4" t="s">
        <v>11912</v>
      </c>
      <c r="B10822" s="4" t="s">
        <v>17</v>
      </c>
      <c r="C10822" s="4" t="s">
        <v>167</v>
      </c>
      <c r="D10822" s="5">
        <v>46201</v>
      </c>
      <c r="E10822" s="5" t="s">
        <v>83</v>
      </c>
      <c r="F10822" s="5" t="s">
        <v>55</v>
      </c>
      <c r="G10822" s="5" t="s">
        <v>84</v>
      </c>
      <c r="H10822" s="4" t="s">
        <v>191</v>
      </c>
      <c r="I10822" s="4" t="str">
        <f>VLOOKUP(H10822,[1]物料!$A$1:$M$65536,13,0)</f>
        <v>52.00</v>
      </c>
      <c r="J10822" s="4">
        <v>14.5</v>
      </c>
      <c r="K10822" s="4">
        <f t="shared" si="676"/>
        <v>8.29</v>
      </c>
      <c r="L10822" s="4">
        <f t="shared" si="677"/>
        <v>74.79</v>
      </c>
      <c r="M10822" s="6">
        <v>1</v>
      </c>
      <c r="N10822" s="7">
        <v>165.8</v>
      </c>
      <c r="O10822">
        <f t="shared" si="678"/>
        <v>91.01</v>
      </c>
      <c r="P10822" s="1">
        <f t="shared" si="679"/>
        <v>0.54891435464415</v>
      </c>
    </row>
    <row r="10823" ht="20" customHeight="1" spans="1:16">
      <c r="A10823" s="4" t="s">
        <v>11913</v>
      </c>
      <c r="B10823" s="4" t="s">
        <v>24</v>
      </c>
      <c r="C10823" s="4" t="s">
        <v>411</v>
      </c>
      <c r="D10823" s="5">
        <v>46201</v>
      </c>
      <c r="E10823" s="5" t="s">
        <v>75</v>
      </c>
      <c r="F10823" s="5" t="s">
        <v>61</v>
      </c>
      <c r="G10823" s="5" t="s">
        <v>76</v>
      </c>
      <c r="H10823" s="4" t="s">
        <v>77</v>
      </c>
      <c r="I10823" s="4" t="str">
        <f>VLOOKUP(H10823,[1]物料!$A$1:$M$65536,13,0)</f>
        <v>25.00</v>
      </c>
      <c r="J10823" s="4">
        <v>8</v>
      </c>
      <c r="K10823" s="4">
        <f t="shared" si="676"/>
        <v>3.44</v>
      </c>
      <c r="L10823" s="4">
        <f t="shared" si="677"/>
        <v>36.44</v>
      </c>
      <c r="M10823" s="6">
        <v>1</v>
      </c>
      <c r="N10823" s="7">
        <v>68.8</v>
      </c>
      <c r="O10823">
        <f t="shared" si="678"/>
        <v>32.36</v>
      </c>
      <c r="P10823" s="1">
        <f t="shared" si="679"/>
        <v>0.470348837209302</v>
      </c>
    </row>
    <row r="10824" ht="20" customHeight="1" spans="1:16">
      <c r="A10824" s="4" t="s">
        <v>11914</v>
      </c>
      <c r="B10824" s="4" t="s">
        <v>24</v>
      </c>
      <c r="C10824" s="4" t="s">
        <v>119</v>
      </c>
      <c r="D10824" s="5">
        <v>46201</v>
      </c>
      <c r="E10824" s="5" t="s">
        <v>69</v>
      </c>
      <c r="F10824" s="5" t="s">
        <v>70</v>
      </c>
      <c r="G10824" s="5" t="s">
        <v>71</v>
      </c>
      <c r="H10824" s="4" t="s">
        <v>111</v>
      </c>
      <c r="I10824" s="4" t="str">
        <f>VLOOKUP(H10824,[1]物料!$A$1:$M$65536,13,0)</f>
        <v>45.00</v>
      </c>
      <c r="J10824" s="4">
        <v>6.5</v>
      </c>
      <c r="K10824" s="4">
        <f t="shared" si="676"/>
        <v>5.14</v>
      </c>
      <c r="L10824" s="4">
        <f t="shared" si="677"/>
        <v>56.64</v>
      </c>
      <c r="M10824" s="6">
        <v>1</v>
      </c>
      <c r="N10824" s="7">
        <v>102.8</v>
      </c>
      <c r="O10824">
        <f t="shared" si="678"/>
        <v>46.16</v>
      </c>
      <c r="P10824" s="1">
        <f t="shared" si="679"/>
        <v>0.449027237354086</v>
      </c>
    </row>
    <row r="10825" ht="20" customHeight="1" spans="1:16">
      <c r="A10825" s="4" t="s">
        <v>11915</v>
      </c>
      <c r="B10825" s="4" t="s">
        <v>17</v>
      </c>
      <c r="C10825" s="4" t="s">
        <v>167</v>
      </c>
      <c r="D10825" s="5">
        <v>46201</v>
      </c>
      <c r="E10825" s="5" t="s">
        <v>291</v>
      </c>
      <c r="F10825" s="5" t="s">
        <v>55</v>
      </c>
      <c r="G10825" s="5" t="s">
        <v>292</v>
      </c>
      <c r="H10825" s="4" t="s">
        <v>293</v>
      </c>
      <c r="I10825" s="4" t="str">
        <f>VLOOKUP(H10825,[1]物料!$A$1:$M$65536,13,0)</f>
        <v>40.00</v>
      </c>
      <c r="J10825" s="4">
        <v>7.2</v>
      </c>
      <c r="K10825" s="4">
        <f t="shared" si="676"/>
        <v>4.9355</v>
      </c>
      <c r="L10825" s="4">
        <f t="shared" si="677"/>
        <v>52.1355</v>
      </c>
      <c r="M10825" s="6">
        <v>1</v>
      </c>
      <c r="N10825" s="7">
        <v>98.71</v>
      </c>
      <c r="O10825">
        <f t="shared" si="678"/>
        <v>46.5745</v>
      </c>
      <c r="P10825" s="1">
        <f t="shared" si="679"/>
        <v>0.471831628001216</v>
      </c>
    </row>
    <row r="10826" ht="20" customHeight="1" spans="1:16">
      <c r="A10826" s="4" t="s">
        <v>11916</v>
      </c>
      <c r="B10826" s="4" t="s">
        <v>17</v>
      </c>
      <c r="C10826" s="4" t="s">
        <v>167</v>
      </c>
      <c r="D10826" s="5">
        <v>46201</v>
      </c>
      <c r="E10826" s="5" t="s">
        <v>75</v>
      </c>
      <c r="F10826" s="5" t="s">
        <v>61</v>
      </c>
      <c r="G10826" s="5" t="s">
        <v>76</v>
      </c>
      <c r="H10826" s="4" t="s">
        <v>588</v>
      </c>
      <c r="I10826" s="4" t="str">
        <f>VLOOKUP(H10826,[1]物料!$A$1:$M$65536,13,0)</f>
        <v>25.00</v>
      </c>
      <c r="J10826" s="4">
        <v>4.5</v>
      </c>
      <c r="K10826" s="4">
        <f t="shared" si="676"/>
        <v>6.44</v>
      </c>
      <c r="L10826" s="4">
        <f t="shared" si="677"/>
        <v>35.94</v>
      </c>
      <c r="M10826" s="6">
        <v>1</v>
      </c>
      <c r="N10826" s="7">
        <v>128.8</v>
      </c>
      <c r="O10826">
        <f t="shared" si="678"/>
        <v>92.86</v>
      </c>
      <c r="P10826" s="1">
        <f t="shared" si="679"/>
        <v>0.720962732919255</v>
      </c>
    </row>
    <row r="10827" ht="20" customHeight="1" spans="1:16">
      <c r="A10827" s="4" t="s">
        <v>11917</v>
      </c>
      <c r="B10827" s="4" t="s">
        <v>17</v>
      </c>
      <c r="C10827" s="4" t="s">
        <v>18</v>
      </c>
      <c r="D10827" s="5">
        <v>46201</v>
      </c>
      <c r="E10827" s="5" t="s">
        <v>297</v>
      </c>
      <c r="F10827" s="5" t="s">
        <v>20</v>
      </c>
      <c r="G10827" s="5" t="s">
        <v>298</v>
      </c>
      <c r="H10827" s="4" t="s">
        <v>816</v>
      </c>
      <c r="I10827" s="4" t="str">
        <f>VLOOKUP(H10827,[1]物料!$A$1:$M$65536,13,0)</f>
        <v>21.10</v>
      </c>
      <c r="J10827" s="4">
        <v>3</v>
      </c>
      <c r="K10827" s="4">
        <f t="shared" si="676"/>
        <v>2.8405</v>
      </c>
      <c r="L10827" s="4">
        <f t="shared" si="677"/>
        <v>26.9405</v>
      </c>
      <c r="M10827" s="6">
        <v>1</v>
      </c>
      <c r="N10827" s="7">
        <v>56.81</v>
      </c>
      <c r="O10827">
        <f t="shared" si="678"/>
        <v>29.8695</v>
      </c>
      <c r="P10827" s="1">
        <f t="shared" si="679"/>
        <v>0.525778912163351</v>
      </c>
    </row>
    <row r="10828" ht="20" customHeight="1" spans="1:16">
      <c r="A10828" s="4" t="s">
        <v>11918</v>
      </c>
      <c r="B10828" s="4" t="s">
        <v>17</v>
      </c>
      <c r="C10828" s="4" t="s">
        <v>113</v>
      </c>
      <c r="D10828" s="5">
        <v>46201</v>
      </c>
      <c r="E10828" s="5" t="s">
        <v>83</v>
      </c>
      <c r="F10828" s="5" t="s">
        <v>55</v>
      </c>
      <c r="G10828" s="5" t="s">
        <v>84</v>
      </c>
      <c r="H10828" s="4" t="s">
        <v>147</v>
      </c>
      <c r="I10828" s="4" t="str">
        <f>VLOOKUP(H10828,[1]物料!$A$1:$M$65536,13,0)</f>
        <v>52.00</v>
      </c>
      <c r="J10828" s="4">
        <v>14.5</v>
      </c>
      <c r="K10828" s="4">
        <f t="shared" si="676"/>
        <v>7.415</v>
      </c>
      <c r="L10828" s="4">
        <f t="shared" si="677"/>
        <v>73.915</v>
      </c>
      <c r="M10828" s="6">
        <v>1</v>
      </c>
      <c r="N10828" s="7">
        <v>148.3</v>
      </c>
      <c r="O10828">
        <f t="shared" si="678"/>
        <v>74.385</v>
      </c>
      <c r="P10828" s="1">
        <f t="shared" si="679"/>
        <v>0.501584625758597</v>
      </c>
    </row>
    <row r="10829" ht="20" customHeight="1" spans="1:16">
      <c r="A10829" s="4" t="s">
        <v>11919</v>
      </c>
      <c r="B10829" s="4" t="s">
        <v>17</v>
      </c>
      <c r="C10829" s="4" t="s">
        <v>167</v>
      </c>
      <c r="D10829" s="5">
        <v>46201</v>
      </c>
      <c r="E10829" s="5" t="s">
        <v>291</v>
      </c>
      <c r="F10829" s="5" t="s">
        <v>55</v>
      </c>
      <c r="G10829" s="5" t="s">
        <v>292</v>
      </c>
      <c r="H10829" s="4" t="s">
        <v>293</v>
      </c>
      <c r="I10829" s="4" t="str">
        <f>VLOOKUP(H10829,[1]物料!$A$1:$M$65536,13,0)</f>
        <v>40.00</v>
      </c>
      <c r="J10829" s="4">
        <v>7.2</v>
      </c>
      <c r="K10829" s="4">
        <f t="shared" si="676"/>
        <v>5.19</v>
      </c>
      <c r="L10829" s="4">
        <f t="shared" si="677"/>
        <v>52.39</v>
      </c>
      <c r="M10829" s="6">
        <v>1</v>
      </c>
      <c r="N10829" s="7">
        <v>103.8</v>
      </c>
      <c r="O10829">
        <f t="shared" si="678"/>
        <v>51.41</v>
      </c>
      <c r="P10829" s="1">
        <f t="shared" si="679"/>
        <v>0.495279383429672</v>
      </c>
    </row>
    <row r="10830" ht="20" customHeight="1" spans="1:16">
      <c r="A10830" s="4" t="s">
        <v>11920</v>
      </c>
      <c r="B10830" s="4" t="s">
        <v>17</v>
      </c>
      <c r="C10830" s="4" t="s">
        <v>18</v>
      </c>
      <c r="D10830" s="5">
        <v>46201</v>
      </c>
      <c r="E10830" s="5" t="s">
        <v>297</v>
      </c>
      <c r="F10830" s="5" t="s">
        <v>20</v>
      </c>
      <c r="G10830" s="5" t="s">
        <v>298</v>
      </c>
      <c r="H10830" s="4" t="s">
        <v>1422</v>
      </c>
      <c r="I10830" s="4" t="str">
        <f>VLOOKUP(H10830,[1]物料!$A$1:$M$65536,13,0)</f>
        <v>21.10</v>
      </c>
      <c r="J10830" s="4">
        <v>3</v>
      </c>
      <c r="K10830" s="4">
        <f t="shared" si="676"/>
        <v>2.961</v>
      </c>
      <c r="L10830" s="4">
        <f t="shared" si="677"/>
        <v>27.061</v>
      </c>
      <c r="M10830" s="6">
        <v>1</v>
      </c>
      <c r="N10830" s="7">
        <v>59.22</v>
      </c>
      <c r="O10830">
        <f t="shared" si="678"/>
        <v>32.159</v>
      </c>
      <c r="P10830" s="1">
        <f t="shared" si="679"/>
        <v>0.543042890915231</v>
      </c>
    </row>
    <row r="10831" ht="20" customHeight="1" spans="1:16">
      <c r="A10831" s="4" t="s">
        <v>11921</v>
      </c>
      <c r="B10831" s="4" t="s">
        <v>17</v>
      </c>
      <c r="C10831" s="4" t="s">
        <v>331</v>
      </c>
      <c r="D10831" s="5">
        <v>46201</v>
      </c>
      <c r="E10831" s="5" t="s">
        <v>5394</v>
      </c>
      <c r="F10831" s="5" t="s">
        <v>32</v>
      </c>
      <c r="G10831" s="5" t="s">
        <v>5395</v>
      </c>
      <c r="H10831" s="4" t="s">
        <v>7045</v>
      </c>
      <c r="I10831" s="4" t="str">
        <f>VLOOKUP(H10831,[1]物料!$A$1:$M$65536,13,0)</f>
        <v>54.00</v>
      </c>
      <c r="J10831" s="4">
        <v>13.6</v>
      </c>
      <c r="K10831" s="4">
        <f t="shared" si="676"/>
        <v>5.15</v>
      </c>
      <c r="L10831" s="4">
        <f t="shared" si="677"/>
        <v>72.75</v>
      </c>
      <c r="M10831" s="6">
        <v>1</v>
      </c>
      <c r="N10831" s="7">
        <v>103</v>
      </c>
      <c r="O10831">
        <f t="shared" si="678"/>
        <v>30.25</v>
      </c>
      <c r="P10831" s="1">
        <f t="shared" si="679"/>
        <v>0.293689320388349</v>
      </c>
    </row>
    <row r="10832" ht="20" customHeight="1" spans="1:16">
      <c r="A10832" s="4" t="s">
        <v>11922</v>
      </c>
      <c r="B10832" s="4" t="s">
        <v>24</v>
      </c>
      <c r="C10832" s="4" t="s">
        <v>411</v>
      </c>
      <c r="D10832" s="5">
        <v>46201</v>
      </c>
      <c r="E10832" s="5" t="s">
        <v>186</v>
      </c>
      <c r="F10832" s="5" t="s">
        <v>55</v>
      </c>
      <c r="G10832" s="5" t="s">
        <v>187</v>
      </c>
      <c r="H10832" s="4" t="s">
        <v>188</v>
      </c>
      <c r="I10832" s="4" t="str">
        <f>VLOOKUP(H10832,[1]物料!$A$1:$M$65536,13,0)</f>
        <v>48.00</v>
      </c>
      <c r="J10832" s="4">
        <v>10.7</v>
      </c>
      <c r="K10832" s="4">
        <f t="shared" si="676"/>
        <v>5.69</v>
      </c>
      <c r="L10832" s="4">
        <f t="shared" si="677"/>
        <v>64.39</v>
      </c>
      <c r="M10832" s="6">
        <v>1</v>
      </c>
      <c r="N10832" s="7">
        <v>113.8</v>
      </c>
      <c r="O10832">
        <f t="shared" si="678"/>
        <v>49.41</v>
      </c>
      <c r="P10832" s="1">
        <f t="shared" si="679"/>
        <v>0.434182776801406</v>
      </c>
    </row>
    <row r="10833" ht="20" customHeight="1" spans="1:16">
      <c r="A10833" s="4" t="s">
        <v>11923</v>
      </c>
      <c r="B10833" s="4" t="s">
        <v>24</v>
      </c>
      <c r="C10833" s="4" t="s">
        <v>59</v>
      </c>
      <c r="D10833" s="5">
        <v>46201</v>
      </c>
      <c r="E10833" s="5" t="s">
        <v>286</v>
      </c>
      <c r="F10833" s="5" t="s">
        <v>55</v>
      </c>
      <c r="G10833" s="5" t="s">
        <v>287</v>
      </c>
      <c r="H10833" s="4" t="s">
        <v>652</v>
      </c>
      <c r="I10833" s="4" t="str">
        <f>VLOOKUP(H10833,[1]物料!$A$1:$M$65536,13,0)</f>
        <v>40.00</v>
      </c>
      <c r="J10833" s="4">
        <v>10.7</v>
      </c>
      <c r="K10833" s="4">
        <f t="shared" si="676"/>
        <v>5.79</v>
      </c>
      <c r="L10833" s="4">
        <f t="shared" si="677"/>
        <v>56.49</v>
      </c>
      <c r="M10833" s="6">
        <v>1</v>
      </c>
      <c r="N10833" s="7">
        <v>115.8</v>
      </c>
      <c r="O10833">
        <f t="shared" si="678"/>
        <v>59.31</v>
      </c>
      <c r="P10833" s="1">
        <f t="shared" si="679"/>
        <v>0.512176165803109</v>
      </c>
    </row>
    <row r="10834" ht="20" customHeight="1" spans="1:16">
      <c r="A10834" s="4" t="s">
        <v>11924</v>
      </c>
      <c r="B10834" s="4" t="s">
        <v>17</v>
      </c>
      <c r="C10834" s="4" t="s">
        <v>18</v>
      </c>
      <c r="D10834" s="5">
        <v>46201</v>
      </c>
      <c r="E10834" s="5" t="s">
        <v>83</v>
      </c>
      <c r="F10834" s="5" t="s">
        <v>55</v>
      </c>
      <c r="G10834" s="5" t="s">
        <v>84</v>
      </c>
      <c r="H10834" s="4" t="s">
        <v>173</v>
      </c>
      <c r="I10834" s="4" t="str">
        <f>VLOOKUP(H10834,[1]物料!$A$1:$M$65536,13,0)</f>
        <v>52.00</v>
      </c>
      <c r="J10834" s="4">
        <v>14.5</v>
      </c>
      <c r="K10834" s="4">
        <f t="shared" si="676"/>
        <v>8.272</v>
      </c>
      <c r="L10834" s="4">
        <f t="shared" si="677"/>
        <v>74.772</v>
      </c>
      <c r="M10834" s="6">
        <v>1</v>
      </c>
      <c r="N10834" s="7">
        <v>165.44</v>
      </c>
      <c r="O10834">
        <f t="shared" si="678"/>
        <v>90.668</v>
      </c>
      <c r="P10834" s="1">
        <f t="shared" si="679"/>
        <v>0.548041586073501</v>
      </c>
    </row>
    <row r="10835" ht="20" customHeight="1" spans="1:16">
      <c r="A10835" s="4" t="s">
        <v>11925</v>
      </c>
      <c r="B10835" s="4" t="s">
        <v>17</v>
      </c>
      <c r="C10835" s="4" t="s">
        <v>18</v>
      </c>
      <c r="D10835" s="5">
        <v>46201</v>
      </c>
      <c r="E10835" s="5" t="s">
        <v>19</v>
      </c>
      <c r="F10835" s="5" t="s">
        <v>20</v>
      </c>
      <c r="G10835" s="5" t="s">
        <v>21</v>
      </c>
      <c r="H10835" s="4" t="s">
        <v>107</v>
      </c>
      <c r="I10835" s="4" t="str">
        <f>VLOOKUP(H10835,[1]物料!$A$1:$M$65536,13,0)</f>
        <v>43.30</v>
      </c>
      <c r="J10835" s="4">
        <v>3.5</v>
      </c>
      <c r="K10835" s="4">
        <f t="shared" si="676"/>
        <v>4.0235</v>
      </c>
      <c r="L10835" s="4">
        <f t="shared" si="677"/>
        <v>50.8235</v>
      </c>
      <c r="M10835" s="6">
        <v>1</v>
      </c>
      <c r="N10835" s="7">
        <v>80.47</v>
      </c>
      <c r="O10835">
        <f t="shared" si="678"/>
        <v>29.6465</v>
      </c>
      <c r="P10835" s="1">
        <f t="shared" si="679"/>
        <v>0.368416801292407</v>
      </c>
    </row>
    <row r="10836" ht="20" customHeight="1" spans="1:16">
      <c r="A10836" s="4" t="s">
        <v>11926</v>
      </c>
      <c r="B10836" s="4" t="s">
        <v>24</v>
      </c>
      <c r="C10836" s="4" t="s">
        <v>150</v>
      </c>
      <c r="D10836" s="5">
        <v>46201</v>
      </c>
      <c r="E10836" s="5" t="s">
        <v>115</v>
      </c>
      <c r="F10836" s="5" t="s">
        <v>70</v>
      </c>
      <c r="G10836" s="5" t="s">
        <v>116</v>
      </c>
      <c r="H10836" s="4" t="s">
        <v>208</v>
      </c>
      <c r="I10836" s="4" t="str">
        <f>VLOOKUP(H10836,[1]物料!$A$1:$M$65536,13,0)</f>
        <v>42.00</v>
      </c>
      <c r="J10836" s="4">
        <v>6.5</v>
      </c>
      <c r="K10836" s="4">
        <f t="shared" si="676"/>
        <v>4.79</v>
      </c>
      <c r="L10836" s="4">
        <f t="shared" si="677"/>
        <v>53.29</v>
      </c>
      <c r="M10836" s="6">
        <v>1</v>
      </c>
      <c r="N10836" s="7">
        <v>95.8</v>
      </c>
      <c r="O10836">
        <f t="shared" si="678"/>
        <v>42.51</v>
      </c>
      <c r="P10836" s="1">
        <f t="shared" si="679"/>
        <v>0.443736951983299</v>
      </c>
    </row>
    <row r="10837" ht="20" customHeight="1" spans="1:16">
      <c r="A10837" s="4" t="s">
        <v>11927</v>
      </c>
      <c r="B10837" s="4" t="s">
        <v>17</v>
      </c>
      <c r="C10837" s="4" t="s">
        <v>105</v>
      </c>
      <c r="D10837" s="5">
        <v>46201</v>
      </c>
      <c r="E10837" s="5" t="s">
        <v>1880</v>
      </c>
      <c r="F10837" s="5" t="s">
        <v>55</v>
      </c>
      <c r="G10837" s="5" t="s">
        <v>1881</v>
      </c>
      <c r="H10837" s="4" t="s">
        <v>3917</v>
      </c>
      <c r="I10837" s="4" t="str">
        <f>VLOOKUP(H10837,[1]物料!$A$1:$M$65536,13,0)</f>
        <v>38.00</v>
      </c>
      <c r="J10837" s="4">
        <v>14.5</v>
      </c>
      <c r="K10837" s="4">
        <f t="shared" si="676"/>
        <v>4.94</v>
      </c>
      <c r="L10837" s="4">
        <f t="shared" si="677"/>
        <v>57.44</v>
      </c>
      <c r="M10837" s="6">
        <v>1</v>
      </c>
      <c r="N10837" s="7">
        <v>98.8</v>
      </c>
      <c r="O10837">
        <f t="shared" si="678"/>
        <v>41.36</v>
      </c>
      <c r="P10837" s="1">
        <f t="shared" si="679"/>
        <v>0.418623481781377</v>
      </c>
    </row>
    <row r="10838" ht="20" customHeight="1" spans="1:16">
      <c r="A10838" s="4" t="s">
        <v>11928</v>
      </c>
      <c r="B10838" s="4" t="s">
        <v>17</v>
      </c>
      <c r="C10838" s="4" t="s">
        <v>18</v>
      </c>
      <c r="D10838" s="5">
        <v>46201</v>
      </c>
      <c r="E10838" s="5" t="s">
        <v>332</v>
      </c>
      <c r="F10838" s="5" t="s">
        <v>55</v>
      </c>
      <c r="G10838" s="5" t="s">
        <v>333</v>
      </c>
      <c r="H10838" s="4" t="s">
        <v>404</v>
      </c>
      <c r="I10838" s="4" t="str">
        <f>VLOOKUP(H10838,[1]物料!$A$1:$M$65536,13,0)</f>
        <v>16.00</v>
      </c>
      <c r="J10838" s="4">
        <v>4.5</v>
      </c>
      <c r="K10838" s="4">
        <f t="shared" si="676"/>
        <v>2.94</v>
      </c>
      <c r="L10838" s="4">
        <f t="shared" si="677"/>
        <v>23.44</v>
      </c>
      <c r="M10838" s="6">
        <v>1</v>
      </c>
      <c r="N10838" s="7">
        <v>58.8</v>
      </c>
      <c r="O10838">
        <f t="shared" si="678"/>
        <v>35.36</v>
      </c>
      <c r="P10838" s="1">
        <f t="shared" si="679"/>
        <v>0.601360544217687</v>
      </c>
    </row>
    <row r="10839" ht="20" customHeight="1" spans="1:16">
      <c r="A10839" s="4" t="s">
        <v>11929</v>
      </c>
      <c r="B10839" s="4" t="s">
        <v>24</v>
      </c>
      <c r="C10839" s="4" t="s">
        <v>59</v>
      </c>
      <c r="D10839" s="5">
        <v>46201</v>
      </c>
      <c r="E10839" s="5" t="s">
        <v>128</v>
      </c>
      <c r="F10839" s="5" t="s">
        <v>55</v>
      </c>
      <c r="G10839" s="5" t="s">
        <v>129</v>
      </c>
      <c r="H10839" s="4" t="s">
        <v>247</v>
      </c>
      <c r="I10839" s="4" t="str">
        <f>VLOOKUP(H10839,[1]物料!$A$1:$M$65536,13,0)</f>
        <v>18.00</v>
      </c>
      <c r="J10839" s="4">
        <v>8</v>
      </c>
      <c r="K10839" s="4">
        <f t="shared" si="676"/>
        <v>2.94</v>
      </c>
      <c r="L10839" s="4">
        <f t="shared" si="677"/>
        <v>28.94</v>
      </c>
      <c r="M10839" s="6">
        <v>1</v>
      </c>
      <c r="N10839" s="7">
        <v>58.8</v>
      </c>
      <c r="O10839">
        <f t="shared" si="678"/>
        <v>29.86</v>
      </c>
      <c r="P10839" s="1">
        <f t="shared" si="679"/>
        <v>0.507823129251701</v>
      </c>
    </row>
    <row r="10840" ht="20" customHeight="1" spans="1:16">
      <c r="A10840" s="4" t="s">
        <v>11930</v>
      </c>
      <c r="B10840" s="4" t="s">
        <v>24</v>
      </c>
      <c r="C10840" s="4" t="s">
        <v>98</v>
      </c>
      <c r="D10840" s="5">
        <v>46201</v>
      </c>
      <c r="E10840" s="5" t="s">
        <v>120</v>
      </c>
      <c r="F10840" s="5" t="s">
        <v>70</v>
      </c>
      <c r="G10840" s="5" t="s">
        <v>121</v>
      </c>
      <c r="H10840" s="4" t="s">
        <v>685</v>
      </c>
      <c r="I10840" s="4" t="str">
        <f>VLOOKUP(H10840,[1]物料!$A$1:$M$65536,13,0)</f>
        <v>36.00</v>
      </c>
      <c r="J10840" s="4">
        <v>6.5</v>
      </c>
      <c r="K10840" s="4">
        <f t="shared" si="676"/>
        <v>4.49</v>
      </c>
      <c r="L10840" s="4">
        <f t="shared" si="677"/>
        <v>46.99</v>
      </c>
      <c r="M10840" s="6">
        <v>1</v>
      </c>
      <c r="N10840" s="7">
        <v>89.8</v>
      </c>
      <c r="O10840">
        <f t="shared" si="678"/>
        <v>42.81</v>
      </c>
      <c r="P10840" s="1">
        <f t="shared" si="679"/>
        <v>0.476726057906459</v>
      </c>
    </row>
    <row r="10841" ht="20" customHeight="1" spans="1:16">
      <c r="A10841" s="4" t="s">
        <v>11931</v>
      </c>
      <c r="B10841" s="4" t="s">
        <v>17</v>
      </c>
      <c r="C10841" s="4" t="s">
        <v>113</v>
      </c>
      <c r="D10841" s="5">
        <v>46201</v>
      </c>
      <c r="E10841" s="5" t="s">
        <v>301</v>
      </c>
      <c r="F10841" s="5" t="s">
        <v>55</v>
      </c>
      <c r="G10841" s="5" t="s">
        <v>302</v>
      </c>
      <c r="H10841" s="4" t="s">
        <v>737</v>
      </c>
      <c r="I10841" s="4" t="str">
        <f>VLOOKUP(H10841,[1]物料!$A$1:$M$65536,13,0)</f>
        <v>20.00</v>
      </c>
      <c r="J10841" s="4">
        <v>4.5</v>
      </c>
      <c r="K10841" s="4">
        <f t="shared" si="676"/>
        <v>2.745</v>
      </c>
      <c r="L10841" s="4">
        <f t="shared" si="677"/>
        <v>27.245</v>
      </c>
      <c r="M10841" s="6">
        <v>1</v>
      </c>
      <c r="N10841" s="7">
        <v>54.9</v>
      </c>
      <c r="O10841">
        <f t="shared" si="678"/>
        <v>27.655</v>
      </c>
      <c r="P10841" s="1">
        <f t="shared" si="679"/>
        <v>0.503734061930783</v>
      </c>
    </row>
    <row r="10842" ht="20" customHeight="1" spans="1:16">
      <c r="A10842" s="4" t="s">
        <v>11932</v>
      </c>
      <c r="B10842" s="4" t="s">
        <v>17</v>
      </c>
      <c r="C10842" s="4" t="s">
        <v>113</v>
      </c>
      <c r="D10842" s="5">
        <v>46201</v>
      </c>
      <c r="E10842" s="5" t="s">
        <v>115</v>
      </c>
      <c r="F10842" s="5" t="s">
        <v>70</v>
      </c>
      <c r="G10842" s="5" t="s">
        <v>116</v>
      </c>
      <c r="H10842" s="4" t="s">
        <v>402</v>
      </c>
      <c r="I10842" s="4" t="str">
        <f>VLOOKUP(H10842,[1]物料!$A$1:$M$65536,13,0)</f>
        <v>42.00</v>
      </c>
      <c r="J10842" s="4">
        <v>3</v>
      </c>
      <c r="K10842" s="4">
        <f t="shared" si="676"/>
        <v>5.25</v>
      </c>
      <c r="L10842" s="4">
        <f t="shared" si="677"/>
        <v>50.25</v>
      </c>
      <c r="M10842" s="6">
        <v>1</v>
      </c>
      <c r="N10842" s="7">
        <v>105</v>
      </c>
      <c r="O10842">
        <f t="shared" si="678"/>
        <v>54.75</v>
      </c>
      <c r="P10842" s="1">
        <f t="shared" si="679"/>
        <v>0.521428571428571</v>
      </c>
    </row>
    <row r="10843" ht="20" customHeight="1" spans="1:16">
      <c r="A10843" s="4" t="s">
        <v>11933</v>
      </c>
      <c r="B10843" s="4" t="s">
        <v>24</v>
      </c>
      <c r="C10843" s="4" t="s">
        <v>59</v>
      </c>
      <c r="D10843" s="5">
        <v>46201</v>
      </c>
      <c r="E10843" s="5" t="s">
        <v>94</v>
      </c>
      <c r="F10843" s="5" t="s">
        <v>55</v>
      </c>
      <c r="G10843" s="5" t="s">
        <v>95</v>
      </c>
      <c r="H10843" s="4" t="s">
        <v>2131</v>
      </c>
      <c r="I10843" s="4" t="str">
        <f>VLOOKUP(H10843,[1]物料!$A$1:$M$65536,13,0)</f>
        <v>30.00</v>
      </c>
      <c r="J10843" s="4">
        <v>10.7</v>
      </c>
      <c r="K10843" s="4">
        <f t="shared" si="676"/>
        <v>4.94</v>
      </c>
      <c r="L10843" s="4">
        <f t="shared" si="677"/>
        <v>45.64</v>
      </c>
      <c r="M10843" s="6">
        <v>1</v>
      </c>
      <c r="N10843" s="7">
        <v>98.8</v>
      </c>
      <c r="O10843">
        <f t="shared" si="678"/>
        <v>53.16</v>
      </c>
      <c r="P10843" s="1">
        <f t="shared" si="679"/>
        <v>0.538056680161943</v>
      </c>
    </row>
    <row r="10844" ht="20" customHeight="1" spans="1:16">
      <c r="A10844" s="4" t="s">
        <v>11934</v>
      </c>
      <c r="B10844" s="4" t="s">
        <v>17</v>
      </c>
      <c r="C10844" s="4" t="s">
        <v>167</v>
      </c>
      <c r="D10844" s="5">
        <v>46201</v>
      </c>
      <c r="E10844" s="5" t="s">
        <v>83</v>
      </c>
      <c r="F10844" s="5" t="s">
        <v>55</v>
      </c>
      <c r="G10844" s="5" t="s">
        <v>84</v>
      </c>
      <c r="H10844" s="4" t="s">
        <v>191</v>
      </c>
      <c r="I10844" s="4" t="str">
        <f>VLOOKUP(H10844,[1]物料!$A$1:$M$65536,13,0)</f>
        <v>52.00</v>
      </c>
      <c r="J10844" s="4">
        <v>14.5</v>
      </c>
      <c r="K10844" s="4">
        <f t="shared" si="676"/>
        <v>8.29</v>
      </c>
      <c r="L10844" s="4">
        <f t="shared" si="677"/>
        <v>74.79</v>
      </c>
      <c r="M10844" s="6">
        <v>1</v>
      </c>
      <c r="N10844" s="7">
        <v>165.8</v>
      </c>
      <c r="O10844">
        <f t="shared" si="678"/>
        <v>91.01</v>
      </c>
      <c r="P10844" s="1">
        <f t="shared" si="679"/>
        <v>0.54891435464415</v>
      </c>
    </row>
    <row r="10845" ht="20" customHeight="1" spans="1:16">
      <c r="A10845" s="4" t="s">
        <v>11935</v>
      </c>
      <c r="B10845" s="4" t="s">
        <v>17</v>
      </c>
      <c r="C10845" s="4" t="s">
        <v>49</v>
      </c>
      <c r="D10845" s="5">
        <v>46201</v>
      </c>
      <c r="E10845" s="5" t="s">
        <v>101</v>
      </c>
      <c r="F10845" s="5" t="s">
        <v>20</v>
      </c>
      <c r="G10845" s="5" t="s">
        <v>102</v>
      </c>
      <c r="H10845" s="4" t="s">
        <v>1480</v>
      </c>
      <c r="I10845" s="4" t="str">
        <f>VLOOKUP(H10845,[1]物料!$A$1:$M$65536,13,0)</f>
        <v>23.30</v>
      </c>
      <c r="J10845" s="4">
        <v>3</v>
      </c>
      <c r="K10845" s="4">
        <f t="shared" si="676"/>
        <v>2.74</v>
      </c>
      <c r="L10845" s="4">
        <f t="shared" si="677"/>
        <v>29.04</v>
      </c>
      <c r="M10845" s="6">
        <v>1</v>
      </c>
      <c r="N10845" s="7">
        <v>54.8</v>
      </c>
      <c r="O10845">
        <f t="shared" si="678"/>
        <v>25.76</v>
      </c>
      <c r="P10845" s="1">
        <f t="shared" si="679"/>
        <v>0.47007299270073</v>
      </c>
    </row>
    <row r="10846" ht="20" customHeight="1" spans="1:16">
      <c r="A10846" s="4" t="s">
        <v>11936</v>
      </c>
      <c r="B10846" s="4" t="s">
        <v>17</v>
      </c>
      <c r="C10846" s="4" t="s">
        <v>18</v>
      </c>
      <c r="D10846" s="5">
        <v>46201</v>
      </c>
      <c r="E10846" s="5" t="s">
        <v>115</v>
      </c>
      <c r="F10846" s="5" t="s">
        <v>70</v>
      </c>
      <c r="G10846" s="5" t="s">
        <v>116</v>
      </c>
      <c r="H10846" s="4" t="s">
        <v>402</v>
      </c>
      <c r="I10846" s="4" t="str">
        <f>VLOOKUP(H10846,[1]物料!$A$1:$M$65536,13,0)</f>
        <v>42.00</v>
      </c>
      <c r="J10846" s="4">
        <v>3</v>
      </c>
      <c r="K10846" s="4">
        <f t="shared" si="676"/>
        <v>5.0255</v>
      </c>
      <c r="L10846" s="4">
        <f t="shared" si="677"/>
        <v>50.0255</v>
      </c>
      <c r="M10846" s="6">
        <v>1</v>
      </c>
      <c r="N10846" s="7">
        <v>100.51</v>
      </c>
      <c r="O10846">
        <f t="shared" si="678"/>
        <v>50.4845</v>
      </c>
      <c r="P10846" s="1">
        <f t="shared" si="679"/>
        <v>0.502283354890061</v>
      </c>
    </row>
    <row r="10847" ht="20" customHeight="1" spans="1:16">
      <c r="A10847" s="4" t="s">
        <v>11937</v>
      </c>
      <c r="B10847" s="4" t="s">
        <v>17</v>
      </c>
      <c r="C10847" s="4" t="s">
        <v>18</v>
      </c>
      <c r="D10847" s="5">
        <v>46201</v>
      </c>
      <c r="E10847" s="5" t="s">
        <v>60</v>
      </c>
      <c r="F10847" s="5" t="s">
        <v>61</v>
      </c>
      <c r="G10847" s="5" t="s">
        <v>62</v>
      </c>
      <c r="H10847" s="4" t="s">
        <v>124</v>
      </c>
      <c r="I10847" s="4" t="str">
        <f>VLOOKUP(H10847,[1]物料!$A$1:$M$65536,13,0)</f>
        <v>24.00</v>
      </c>
      <c r="J10847" s="4">
        <v>4.5</v>
      </c>
      <c r="K10847" s="4">
        <f t="shared" si="676"/>
        <v>3.3155</v>
      </c>
      <c r="L10847" s="4">
        <f t="shared" si="677"/>
        <v>31.8155</v>
      </c>
      <c r="M10847" s="6">
        <v>1</v>
      </c>
      <c r="N10847" s="7">
        <v>66.31</v>
      </c>
      <c r="O10847">
        <f t="shared" si="678"/>
        <v>34.4945</v>
      </c>
      <c r="P10847" s="1">
        <f t="shared" si="679"/>
        <v>0.520200573065903</v>
      </c>
    </row>
    <row r="10848" ht="20" customHeight="1" spans="1:16">
      <c r="A10848" s="4" t="s">
        <v>11938</v>
      </c>
      <c r="B10848" s="4" t="s">
        <v>17</v>
      </c>
      <c r="C10848" s="4" t="s">
        <v>18</v>
      </c>
      <c r="D10848" s="5">
        <v>46201</v>
      </c>
      <c r="E10848" s="5" t="s">
        <v>83</v>
      </c>
      <c r="F10848" s="5" t="s">
        <v>55</v>
      </c>
      <c r="G10848" s="5" t="s">
        <v>84</v>
      </c>
      <c r="H10848" s="4" t="s">
        <v>147</v>
      </c>
      <c r="I10848" s="4" t="str">
        <f>VLOOKUP(H10848,[1]物料!$A$1:$M$65536,13,0)</f>
        <v>52.00</v>
      </c>
      <c r="J10848" s="4">
        <v>14.5</v>
      </c>
      <c r="K10848" s="4">
        <f t="shared" si="676"/>
        <v>8.272</v>
      </c>
      <c r="L10848" s="4">
        <f t="shared" si="677"/>
        <v>74.772</v>
      </c>
      <c r="M10848" s="6">
        <v>1</v>
      </c>
      <c r="N10848" s="7">
        <v>165.44</v>
      </c>
      <c r="O10848">
        <f t="shared" si="678"/>
        <v>90.668</v>
      </c>
      <c r="P10848" s="1">
        <f t="shared" si="679"/>
        <v>0.548041586073501</v>
      </c>
    </row>
    <row r="10849" ht="20" customHeight="1" spans="1:16">
      <c r="A10849" s="4" t="s">
        <v>11939</v>
      </c>
      <c r="B10849" s="4" t="s">
        <v>24</v>
      </c>
      <c r="C10849" s="4" t="s">
        <v>119</v>
      </c>
      <c r="D10849" s="5">
        <v>46201</v>
      </c>
      <c r="E10849" s="5" t="s">
        <v>45</v>
      </c>
      <c r="F10849" s="5" t="s">
        <v>20</v>
      </c>
      <c r="G10849" s="5" t="s">
        <v>46</v>
      </c>
      <c r="H10849" s="4" t="s">
        <v>47</v>
      </c>
      <c r="I10849" s="4" t="str">
        <f>VLOOKUP(H10849,[1]物料!$A$1:$M$65536,13,0)</f>
        <v>36.10</v>
      </c>
      <c r="J10849" s="4">
        <v>6.5</v>
      </c>
      <c r="K10849" s="4">
        <f t="shared" si="676"/>
        <v>4.79</v>
      </c>
      <c r="L10849" s="4">
        <f t="shared" si="677"/>
        <v>47.39</v>
      </c>
      <c r="M10849" s="6">
        <v>1</v>
      </c>
      <c r="N10849" s="7">
        <v>95.8</v>
      </c>
      <c r="O10849">
        <f t="shared" si="678"/>
        <v>48.41</v>
      </c>
      <c r="P10849" s="1">
        <f t="shared" si="679"/>
        <v>0.505323590814196</v>
      </c>
    </row>
    <row r="10850" ht="20" customHeight="1" spans="1:16">
      <c r="A10850" s="4" t="s">
        <v>11940</v>
      </c>
      <c r="B10850" s="4" t="s">
        <v>24</v>
      </c>
      <c r="C10850" s="4" t="s">
        <v>44</v>
      </c>
      <c r="D10850" s="5">
        <v>46201</v>
      </c>
      <c r="E10850" s="5" t="s">
        <v>182</v>
      </c>
      <c r="F10850" s="5" t="s">
        <v>20</v>
      </c>
      <c r="G10850" s="5" t="s">
        <v>183</v>
      </c>
      <c r="H10850" s="4" t="s">
        <v>2260</v>
      </c>
      <c r="I10850" s="4" t="str">
        <f>VLOOKUP(H10850,[1]物料!$A$1:$M$65536,13,0)</f>
        <v>22.10</v>
      </c>
      <c r="J10850" s="4">
        <v>6.5</v>
      </c>
      <c r="K10850" s="4">
        <f t="shared" si="676"/>
        <v>3.3</v>
      </c>
      <c r="L10850" s="4">
        <f t="shared" si="677"/>
        <v>31.9</v>
      </c>
      <c r="M10850" s="6">
        <v>1</v>
      </c>
      <c r="N10850" s="7">
        <v>66</v>
      </c>
      <c r="O10850">
        <f t="shared" si="678"/>
        <v>34.1</v>
      </c>
      <c r="P10850" s="1">
        <f t="shared" si="679"/>
        <v>0.516666666666667</v>
      </c>
    </row>
    <row r="10851" ht="20" customHeight="1" spans="1:16">
      <c r="A10851" s="4" t="s">
        <v>11941</v>
      </c>
      <c r="B10851" s="4" t="s">
        <v>24</v>
      </c>
      <c r="C10851" s="4" t="s">
        <v>59</v>
      </c>
      <c r="D10851" s="5">
        <v>46201</v>
      </c>
      <c r="E10851" s="5" t="s">
        <v>54</v>
      </c>
      <c r="F10851" s="5" t="s">
        <v>55</v>
      </c>
      <c r="G10851" s="5" t="s">
        <v>56</v>
      </c>
      <c r="H10851" s="4" t="s">
        <v>2619</v>
      </c>
      <c r="I10851" s="4" t="str">
        <f>VLOOKUP(H10851,[1]物料!$A$1:$M$65536,13,0)</f>
        <v>12.00</v>
      </c>
      <c r="J10851" s="4">
        <v>8</v>
      </c>
      <c r="K10851" s="4">
        <f t="shared" si="676"/>
        <v>2.44</v>
      </c>
      <c r="L10851" s="4">
        <f t="shared" si="677"/>
        <v>22.44</v>
      </c>
      <c r="M10851" s="6">
        <v>1</v>
      </c>
      <c r="N10851" s="7">
        <v>48.8</v>
      </c>
      <c r="O10851">
        <f t="shared" si="678"/>
        <v>26.36</v>
      </c>
      <c r="P10851" s="1">
        <f t="shared" si="679"/>
        <v>0.540163934426229</v>
      </c>
    </row>
    <row r="10852" ht="20" customHeight="1" spans="1:16">
      <c r="A10852" s="4" t="s">
        <v>11942</v>
      </c>
      <c r="B10852" s="4" t="s">
        <v>17</v>
      </c>
      <c r="C10852" s="4" t="s">
        <v>113</v>
      </c>
      <c r="D10852" s="5">
        <v>46201</v>
      </c>
      <c r="E10852" s="5" t="s">
        <v>297</v>
      </c>
      <c r="F10852" s="5" t="s">
        <v>20</v>
      </c>
      <c r="G10852" s="5" t="s">
        <v>298</v>
      </c>
      <c r="H10852" s="4" t="s">
        <v>299</v>
      </c>
      <c r="I10852" s="4" t="str">
        <f>VLOOKUP(H10852,[1]物料!$A$1:$M$65536,13,0)</f>
        <v>21.10</v>
      </c>
      <c r="J10852" s="4">
        <v>3</v>
      </c>
      <c r="K10852" s="4">
        <f t="shared" si="676"/>
        <v>2.99</v>
      </c>
      <c r="L10852" s="4">
        <f t="shared" si="677"/>
        <v>27.09</v>
      </c>
      <c r="M10852" s="6">
        <v>1</v>
      </c>
      <c r="N10852" s="7">
        <v>59.8</v>
      </c>
      <c r="O10852">
        <f t="shared" si="678"/>
        <v>32.71</v>
      </c>
      <c r="P10852" s="1">
        <f t="shared" si="679"/>
        <v>0.546989966555184</v>
      </c>
    </row>
    <row r="10853" ht="20" customHeight="1" spans="1:16">
      <c r="A10853" s="4" t="s">
        <v>11943</v>
      </c>
      <c r="B10853" s="4" t="s">
        <v>24</v>
      </c>
      <c r="C10853" s="4" t="s">
        <v>119</v>
      </c>
      <c r="D10853" s="5">
        <v>46201</v>
      </c>
      <c r="E10853" s="5" t="s">
        <v>60</v>
      </c>
      <c r="F10853" s="5" t="s">
        <v>61</v>
      </c>
      <c r="G10853" s="5" t="s">
        <v>62</v>
      </c>
      <c r="H10853" s="4" t="s">
        <v>124</v>
      </c>
      <c r="I10853" s="4" t="str">
        <f>VLOOKUP(H10853,[1]物料!$A$1:$M$65536,13,0)</f>
        <v>24.00</v>
      </c>
      <c r="J10853" s="4">
        <v>8</v>
      </c>
      <c r="K10853" s="4">
        <f t="shared" si="676"/>
        <v>3.225</v>
      </c>
      <c r="L10853" s="4">
        <f t="shared" si="677"/>
        <v>35.225</v>
      </c>
      <c r="M10853" s="6">
        <v>1</v>
      </c>
      <c r="N10853" s="7">
        <v>64.5</v>
      </c>
      <c r="O10853">
        <f t="shared" si="678"/>
        <v>29.275</v>
      </c>
      <c r="P10853" s="1">
        <f t="shared" si="679"/>
        <v>0.453875968992248</v>
      </c>
    </row>
    <row r="10854" ht="20" customHeight="1" spans="1:16">
      <c r="A10854" s="4" t="s">
        <v>11944</v>
      </c>
      <c r="B10854" s="4" t="s">
        <v>17</v>
      </c>
      <c r="C10854" s="4" t="s">
        <v>18</v>
      </c>
      <c r="D10854" s="5">
        <v>46201</v>
      </c>
      <c r="E10854" s="5" t="s">
        <v>309</v>
      </c>
      <c r="F10854" s="5" t="s">
        <v>55</v>
      </c>
      <c r="G10854" s="5" t="s">
        <v>310</v>
      </c>
      <c r="H10854" s="4" t="s">
        <v>311</v>
      </c>
      <c r="I10854" s="4" t="str">
        <f>VLOOKUP(H10854,[1]物料!$A$1:$M$65536,13,0)</f>
        <v>65.00</v>
      </c>
      <c r="J10854" s="4">
        <v>7.2</v>
      </c>
      <c r="K10854" s="4">
        <f t="shared" si="676"/>
        <v>6.6405</v>
      </c>
      <c r="L10854" s="4">
        <f t="shared" si="677"/>
        <v>78.8405</v>
      </c>
      <c r="M10854" s="6">
        <v>1</v>
      </c>
      <c r="N10854" s="7">
        <v>132.81</v>
      </c>
      <c r="O10854">
        <f t="shared" si="678"/>
        <v>53.9695</v>
      </c>
      <c r="P10854" s="1">
        <f t="shared" si="679"/>
        <v>0.406366237482117</v>
      </c>
    </row>
    <row r="10855" ht="20" customHeight="1" spans="1:16">
      <c r="A10855" s="4" t="s">
        <v>11945</v>
      </c>
      <c r="B10855" s="4" t="s">
        <v>24</v>
      </c>
      <c r="C10855" s="4" t="s">
        <v>59</v>
      </c>
      <c r="D10855" s="5">
        <v>46201</v>
      </c>
      <c r="E10855" s="5" t="s">
        <v>270</v>
      </c>
      <c r="F10855" s="5" t="s">
        <v>20</v>
      </c>
      <c r="G10855" s="5" t="s">
        <v>271</v>
      </c>
      <c r="H10855" s="4" t="s">
        <v>272</v>
      </c>
      <c r="I10855" s="4" t="str">
        <f>VLOOKUP(H10855,[1]物料!$A$1:$M$65536,13,0)</f>
        <v>19.90</v>
      </c>
      <c r="J10855" s="4">
        <v>6.5</v>
      </c>
      <c r="K10855" s="4">
        <f t="shared" si="676"/>
        <v>2.99</v>
      </c>
      <c r="L10855" s="4">
        <f t="shared" si="677"/>
        <v>29.39</v>
      </c>
      <c r="M10855" s="6">
        <v>1</v>
      </c>
      <c r="N10855" s="7">
        <v>59.8</v>
      </c>
      <c r="O10855">
        <f t="shared" si="678"/>
        <v>30.41</v>
      </c>
      <c r="P10855" s="1">
        <f t="shared" si="679"/>
        <v>0.508528428093645</v>
      </c>
    </row>
    <row r="10856" ht="20" customHeight="1" spans="1:16">
      <c r="A10856" s="4" t="s">
        <v>11946</v>
      </c>
      <c r="B10856" s="4" t="s">
        <v>17</v>
      </c>
      <c r="C10856" s="4" t="s">
        <v>18</v>
      </c>
      <c r="D10856" s="5">
        <v>46201</v>
      </c>
      <c r="E10856" s="5" t="s">
        <v>19</v>
      </c>
      <c r="F10856" s="5" t="s">
        <v>20</v>
      </c>
      <c r="G10856" s="5" t="s">
        <v>21</v>
      </c>
      <c r="H10856" s="4" t="s">
        <v>107</v>
      </c>
      <c r="I10856" s="4" t="str">
        <f>VLOOKUP(H10856,[1]物料!$A$1:$M$65536,13,0)</f>
        <v>43.30</v>
      </c>
      <c r="J10856" s="4">
        <v>3.5</v>
      </c>
      <c r="K10856" s="4">
        <f t="shared" si="676"/>
        <v>3.9485</v>
      </c>
      <c r="L10856" s="4">
        <f t="shared" si="677"/>
        <v>50.7485</v>
      </c>
      <c r="M10856" s="6">
        <v>1</v>
      </c>
      <c r="N10856" s="7">
        <v>78.97</v>
      </c>
      <c r="O10856">
        <f t="shared" si="678"/>
        <v>28.2215</v>
      </c>
      <c r="P10856" s="1">
        <f t="shared" si="679"/>
        <v>0.357369887298974</v>
      </c>
    </row>
    <row r="10857" ht="20" customHeight="1" spans="1:16">
      <c r="A10857" s="4" t="s">
        <v>11947</v>
      </c>
      <c r="B10857" s="4" t="s">
        <v>24</v>
      </c>
      <c r="C10857" s="4" t="s">
        <v>74</v>
      </c>
      <c r="D10857" s="5">
        <v>46201</v>
      </c>
      <c r="E10857" s="5" t="s">
        <v>83</v>
      </c>
      <c r="F10857" s="5" t="s">
        <v>55</v>
      </c>
      <c r="G10857" s="5" t="s">
        <v>84</v>
      </c>
      <c r="H10857" s="4" t="s">
        <v>88</v>
      </c>
      <c r="I10857" s="4" t="str">
        <f>VLOOKUP(H10857,[1]物料!$A$1:$M$65536,13,0)</f>
        <v>52.00</v>
      </c>
      <c r="J10857" s="4">
        <v>18</v>
      </c>
      <c r="K10857" s="4">
        <f t="shared" si="676"/>
        <v>7</v>
      </c>
      <c r="L10857" s="4">
        <f t="shared" si="677"/>
        <v>77</v>
      </c>
      <c r="M10857" s="6">
        <v>1</v>
      </c>
      <c r="N10857" s="7">
        <v>140</v>
      </c>
      <c r="O10857">
        <f t="shared" si="678"/>
        <v>63</v>
      </c>
      <c r="P10857" s="1">
        <f t="shared" si="679"/>
        <v>0.45</v>
      </c>
    </row>
    <row r="10858" ht="20" customHeight="1" spans="1:16">
      <c r="A10858" s="4" t="s">
        <v>11948</v>
      </c>
      <c r="B10858" s="4" t="s">
        <v>17</v>
      </c>
      <c r="C10858" s="4" t="s">
        <v>49</v>
      </c>
      <c r="D10858" s="5">
        <v>46201</v>
      </c>
      <c r="E10858" s="5" t="s">
        <v>94</v>
      </c>
      <c r="F10858" s="5" t="s">
        <v>55</v>
      </c>
      <c r="G10858" s="5" t="s">
        <v>95</v>
      </c>
      <c r="H10858" s="4" t="s">
        <v>96</v>
      </c>
      <c r="I10858" s="4" t="str">
        <f>VLOOKUP(H10858,[1]物料!$A$1:$M$65536,13,0)</f>
        <v>30.00</v>
      </c>
      <c r="J10858" s="4">
        <v>7.2</v>
      </c>
      <c r="K10858" s="4">
        <f t="shared" si="676"/>
        <v>4.41</v>
      </c>
      <c r="L10858" s="4">
        <f t="shared" si="677"/>
        <v>41.61</v>
      </c>
      <c r="M10858" s="6">
        <v>1</v>
      </c>
      <c r="N10858" s="7">
        <v>88.2</v>
      </c>
      <c r="O10858">
        <f t="shared" si="678"/>
        <v>46.59</v>
      </c>
      <c r="P10858" s="1">
        <f t="shared" si="679"/>
        <v>0.528231292517007</v>
      </c>
    </row>
    <row r="10859" ht="20" customHeight="1" spans="1:16">
      <c r="A10859" s="4" t="s">
        <v>11949</v>
      </c>
      <c r="B10859" s="4" t="s">
        <v>24</v>
      </c>
      <c r="C10859" s="4" t="s">
        <v>59</v>
      </c>
      <c r="D10859" s="5">
        <v>46201</v>
      </c>
      <c r="E10859" s="5" t="s">
        <v>69</v>
      </c>
      <c r="F10859" s="5" t="s">
        <v>70</v>
      </c>
      <c r="G10859" s="5" t="s">
        <v>71</v>
      </c>
      <c r="H10859" s="4" t="s">
        <v>111</v>
      </c>
      <c r="I10859" s="4" t="str">
        <f>VLOOKUP(H10859,[1]物料!$A$1:$M$65536,13,0)</f>
        <v>45.00</v>
      </c>
      <c r="J10859" s="4">
        <v>6.5</v>
      </c>
      <c r="K10859" s="4">
        <f t="shared" si="676"/>
        <v>5.49</v>
      </c>
      <c r="L10859" s="4">
        <f t="shared" si="677"/>
        <v>56.99</v>
      </c>
      <c r="M10859" s="6">
        <v>1</v>
      </c>
      <c r="N10859" s="7">
        <v>109.8</v>
      </c>
      <c r="O10859">
        <f t="shared" si="678"/>
        <v>52.81</v>
      </c>
      <c r="P10859" s="1">
        <f t="shared" si="679"/>
        <v>0.480965391621129</v>
      </c>
    </row>
    <row r="10860" ht="20" customHeight="1" spans="1:16">
      <c r="A10860" s="4" t="s">
        <v>11950</v>
      </c>
      <c r="B10860" s="4" t="s">
        <v>24</v>
      </c>
      <c r="C10860" s="4" t="s">
        <v>59</v>
      </c>
      <c r="D10860" s="5">
        <v>46201</v>
      </c>
      <c r="E10860" s="5" t="s">
        <v>970</v>
      </c>
      <c r="F10860" s="5" t="s">
        <v>70</v>
      </c>
      <c r="G10860" s="5" t="s">
        <v>971</v>
      </c>
      <c r="H10860" s="4" t="s">
        <v>972</v>
      </c>
      <c r="I10860" s="4" t="str">
        <f>VLOOKUP(H10860,[1]物料!$A$1:$M$65536,13,0)</f>
        <v>39.00</v>
      </c>
      <c r="J10860" s="4">
        <v>6.5</v>
      </c>
      <c r="K10860" s="4">
        <f t="shared" si="676"/>
        <v>3.9855</v>
      </c>
      <c r="L10860" s="4">
        <f t="shared" si="677"/>
        <v>49.4855</v>
      </c>
      <c r="M10860" s="6">
        <v>1</v>
      </c>
      <c r="N10860" s="7">
        <v>79.71</v>
      </c>
      <c r="O10860">
        <f t="shared" si="678"/>
        <v>30.2245</v>
      </c>
      <c r="P10860" s="1">
        <f t="shared" si="679"/>
        <v>0.379180780328691</v>
      </c>
    </row>
    <row r="10861" ht="20" customHeight="1" spans="1:16">
      <c r="A10861" s="4" t="s">
        <v>11951</v>
      </c>
      <c r="B10861" s="4" t="s">
        <v>24</v>
      </c>
      <c r="C10861" s="4" t="s">
        <v>59</v>
      </c>
      <c r="D10861" s="5">
        <v>46201</v>
      </c>
      <c r="E10861" s="5" t="s">
        <v>115</v>
      </c>
      <c r="F10861" s="5" t="s">
        <v>70</v>
      </c>
      <c r="G10861" s="5" t="s">
        <v>116</v>
      </c>
      <c r="H10861" s="4" t="s">
        <v>208</v>
      </c>
      <c r="I10861" s="4" t="str">
        <f>VLOOKUP(H10861,[1]物料!$A$1:$M$65536,13,0)</f>
        <v>42.00</v>
      </c>
      <c r="J10861" s="4">
        <v>6.5</v>
      </c>
      <c r="K10861" s="4">
        <f t="shared" si="676"/>
        <v>5.49</v>
      </c>
      <c r="L10861" s="4">
        <f t="shared" si="677"/>
        <v>53.99</v>
      </c>
      <c r="M10861" s="6">
        <v>1</v>
      </c>
      <c r="N10861" s="7">
        <v>109.8</v>
      </c>
      <c r="O10861">
        <f t="shared" si="678"/>
        <v>55.81</v>
      </c>
      <c r="P10861" s="1">
        <f t="shared" si="679"/>
        <v>0.508287795992714</v>
      </c>
    </row>
    <row r="10862" ht="20" customHeight="1" spans="1:16">
      <c r="A10862" s="4" t="s">
        <v>11952</v>
      </c>
      <c r="B10862" s="4" t="s">
        <v>24</v>
      </c>
      <c r="C10862" s="4" t="s">
        <v>205</v>
      </c>
      <c r="D10862" s="5">
        <v>46201</v>
      </c>
      <c r="E10862" s="5" t="s">
        <v>186</v>
      </c>
      <c r="F10862" s="5" t="s">
        <v>55</v>
      </c>
      <c r="G10862" s="5" t="s">
        <v>187</v>
      </c>
      <c r="H10862" s="4" t="s">
        <v>557</v>
      </c>
      <c r="I10862" s="4" t="str">
        <f>VLOOKUP(H10862,[1]物料!$A$1:$M$65536,13,0)</f>
        <v>48.00</v>
      </c>
      <c r="J10862" s="4">
        <v>10.7</v>
      </c>
      <c r="K10862" s="4">
        <f t="shared" si="676"/>
        <v>5.94</v>
      </c>
      <c r="L10862" s="4">
        <f t="shared" si="677"/>
        <v>64.64</v>
      </c>
      <c r="M10862" s="6">
        <v>1</v>
      </c>
      <c r="N10862" s="7">
        <v>118.8</v>
      </c>
      <c r="O10862">
        <f t="shared" si="678"/>
        <v>54.16</v>
      </c>
      <c r="P10862" s="1">
        <f t="shared" si="679"/>
        <v>0.455892255892256</v>
      </c>
    </row>
    <row r="10863" ht="20" customHeight="1" spans="1:16">
      <c r="A10863" s="4" t="s">
        <v>11953</v>
      </c>
      <c r="B10863" s="4" t="s">
        <v>17</v>
      </c>
      <c r="C10863" s="4" t="s">
        <v>49</v>
      </c>
      <c r="D10863" s="5">
        <v>46201</v>
      </c>
      <c r="E10863" s="5" t="s">
        <v>54</v>
      </c>
      <c r="F10863" s="5" t="s">
        <v>55</v>
      </c>
      <c r="G10863" s="5" t="s">
        <v>56</v>
      </c>
      <c r="H10863" s="4" t="s">
        <v>57</v>
      </c>
      <c r="I10863" s="4" t="str">
        <f>VLOOKUP(H10863,[1]物料!$A$1:$M$65536,13,0)</f>
        <v>12.00</v>
      </c>
      <c r="J10863" s="4">
        <v>4.5</v>
      </c>
      <c r="K10863" s="4">
        <f t="shared" si="676"/>
        <v>1.975</v>
      </c>
      <c r="L10863" s="4">
        <f t="shared" si="677"/>
        <v>18.475</v>
      </c>
      <c r="M10863" s="6">
        <v>1</v>
      </c>
      <c r="N10863" s="7">
        <v>39.5</v>
      </c>
      <c r="O10863">
        <f t="shared" si="678"/>
        <v>21.025</v>
      </c>
      <c r="P10863" s="1">
        <f t="shared" si="679"/>
        <v>0.532278481012658</v>
      </c>
    </row>
    <row r="10864" ht="20" customHeight="1" spans="1:16">
      <c r="A10864" s="4" t="s">
        <v>11954</v>
      </c>
      <c r="B10864" s="4" t="s">
        <v>24</v>
      </c>
      <c r="C10864" s="4" t="s">
        <v>87</v>
      </c>
      <c r="D10864" s="5">
        <v>46201</v>
      </c>
      <c r="E10864" s="5" t="s">
        <v>90</v>
      </c>
      <c r="F10864" s="5" t="s">
        <v>55</v>
      </c>
      <c r="G10864" s="5" t="s">
        <v>91</v>
      </c>
      <c r="H10864" s="4" t="s">
        <v>195</v>
      </c>
      <c r="I10864" s="4" t="str">
        <f>VLOOKUP(H10864,[1]物料!$A$1:$M$65536,13,0)</f>
        <v>40.00</v>
      </c>
      <c r="J10864" s="4">
        <v>10.7</v>
      </c>
      <c r="K10864" s="4">
        <f t="shared" si="676"/>
        <v>6.09</v>
      </c>
      <c r="L10864" s="4">
        <f t="shared" si="677"/>
        <v>56.79</v>
      </c>
      <c r="M10864" s="6">
        <v>1</v>
      </c>
      <c r="N10864" s="7">
        <v>121.8</v>
      </c>
      <c r="O10864">
        <f t="shared" si="678"/>
        <v>65.01</v>
      </c>
      <c r="P10864" s="1">
        <f t="shared" si="679"/>
        <v>0.533743842364532</v>
      </c>
    </row>
    <row r="10865" ht="20" customHeight="1" spans="1:16">
      <c r="A10865" s="4" t="s">
        <v>11955</v>
      </c>
      <c r="B10865" s="4" t="s">
        <v>24</v>
      </c>
      <c r="C10865" s="4" t="s">
        <v>74</v>
      </c>
      <c r="D10865" s="5">
        <v>46201</v>
      </c>
      <c r="E10865" s="5" t="s">
        <v>186</v>
      </c>
      <c r="F10865" s="5" t="s">
        <v>55</v>
      </c>
      <c r="G10865" s="5" t="s">
        <v>187</v>
      </c>
      <c r="H10865" s="4" t="s">
        <v>188</v>
      </c>
      <c r="I10865" s="4" t="str">
        <f>VLOOKUP(H10865,[1]物料!$A$1:$M$65536,13,0)</f>
        <v>48.00</v>
      </c>
      <c r="J10865" s="4">
        <v>10.7</v>
      </c>
      <c r="K10865" s="4">
        <f t="shared" si="676"/>
        <v>6.7</v>
      </c>
      <c r="L10865" s="4">
        <f t="shared" si="677"/>
        <v>65.4</v>
      </c>
      <c r="M10865" s="6">
        <v>1</v>
      </c>
      <c r="N10865" s="7">
        <v>134</v>
      </c>
      <c r="O10865">
        <f t="shared" si="678"/>
        <v>68.6</v>
      </c>
      <c r="P10865" s="1">
        <f t="shared" si="679"/>
        <v>0.511940298507463</v>
      </c>
    </row>
    <row r="10866" ht="20" customHeight="1" spans="1:16">
      <c r="A10866" s="4" t="s">
        <v>11956</v>
      </c>
      <c r="B10866" s="4" t="s">
        <v>17</v>
      </c>
      <c r="C10866" s="4" t="s">
        <v>105</v>
      </c>
      <c r="D10866" s="5">
        <v>46201</v>
      </c>
      <c r="E10866" s="5" t="s">
        <v>1595</v>
      </c>
      <c r="F10866" s="5" t="s">
        <v>176</v>
      </c>
      <c r="G10866" s="5" t="s">
        <v>1596</v>
      </c>
      <c r="H10866" s="4" t="s">
        <v>1597</v>
      </c>
      <c r="I10866" s="4" t="str">
        <f>VLOOKUP(H10866,[1]物料!$A$1:$M$65536,13,0)</f>
        <v>96.50</v>
      </c>
      <c r="J10866" s="4">
        <v>12</v>
      </c>
      <c r="K10866" s="4">
        <f t="shared" si="676"/>
        <v>14.44</v>
      </c>
      <c r="L10866" s="4">
        <f t="shared" si="677"/>
        <v>122.94</v>
      </c>
      <c r="M10866" s="6">
        <v>1</v>
      </c>
      <c r="N10866" s="7">
        <v>288.8</v>
      </c>
      <c r="O10866">
        <f t="shared" si="678"/>
        <v>165.86</v>
      </c>
      <c r="P10866" s="1">
        <f t="shared" si="679"/>
        <v>0.574307479224377</v>
      </c>
    </row>
    <row r="10867" ht="20" customHeight="1" spans="1:16">
      <c r="A10867" s="4" t="s">
        <v>11957</v>
      </c>
      <c r="B10867" s="4" t="s">
        <v>24</v>
      </c>
      <c r="C10867" s="4" t="s">
        <v>59</v>
      </c>
      <c r="D10867" s="5">
        <v>46201</v>
      </c>
      <c r="E10867" s="5" t="s">
        <v>75</v>
      </c>
      <c r="F10867" s="5" t="s">
        <v>61</v>
      </c>
      <c r="G10867" s="5" t="s">
        <v>76</v>
      </c>
      <c r="H10867" s="4" t="s">
        <v>588</v>
      </c>
      <c r="I10867" s="4" t="str">
        <f>VLOOKUP(H10867,[1]物料!$A$1:$M$65536,13,0)</f>
        <v>25.00</v>
      </c>
      <c r="J10867" s="4">
        <v>8</v>
      </c>
      <c r="K10867" s="4">
        <f t="shared" si="676"/>
        <v>3.74</v>
      </c>
      <c r="L10867" s="4">
        <f t="shared" si="677"/>
        <v>36.74</v>
      </c>
      <c r="M10867" s="6">
        <v>1</v>
      </c>
      <c r="N10867" s="7">
        <v>74.8</v>
      </c>
      <c r="O10867">
        <f t="shared" si="678"/>
        <v>38.06</v>
      </c>
      <c r="P10867" s="1">
        <f t="shared" si="679"/>
        <v>0.508823529411765</v>
      </c>
    </row>
    <row r="10868" ht="20" customHeight="1" spans="1:16">
      <c r="A10868" s="4" t="s">
        <v>11958</v>
      </c>
      <c r="B10868" s="4" t="s">
        <v>24</v>
      </c>
      <c r="C10868" s="4" t="s">
        <v>74</v>
      </c>
      <c r="D10868" s="5">
        <v>46201</v>
      </c>
      <c r="E10868" s="5" t="s">
        <v>90</v>
      </c>
      <c r="F10868" s="5" t="s">
        <v>55</v>
      </c>
      <c r="G10868" s="5" t="s">
        <v>91</v>
      </c>
      <c r="H10868" s="4" t="s">
        <v>99</v>
      </c>
      <c r="I10868" s="4" t="str">
        <f>VLOOKUP(H10868,[1]物料!$A$1:$M$65536,13,0)</f>
        <v>40.00</v>
      </c>
      <c r="J10868" s="4">
        <v>10.7</v>
      </c>
      <c r="K10868" s="4">
        <f t="shared" si="676"/>
        <v>5.9</v>
      </c>
      <c r="L10868" s="4">
        <f t="shared" si="677"/>
        <v>56.6</v>
      </c>
      <c r="M10868" s="6">
        <v>1</v>
      </c>
      <c r="N10868" s="7">
        <v>118</v>
      </c>
      <c r="O10868">
        <f t="shared" si="678"/>
        <v>61.4</v>
      </c>
      <c r="P10868" s="1">
        <f t="shared" si="679"/>
        <v>0.520338983050847</v>
      </c>
    </row>
    <row r="10869" ht="20" customHeight="1" spans="1:16">
      <c r="A10869" s="4" t="s">
        <v>11959</v>
      </c>
      <c r="B10869" s="4" t="s">
        <v>17</v>
      </c>
      <c r="C10869" s="4" t="s">
        <v>49</v>
      </c>
      <c r="D10869" s="5">
        <v>46201</v>
      </c>
      <c r="E10869" s="5" t="s">
        <v>94</v>
      </c>
      <c r="F10869" s="5" t="s">
        <v>55</v>
      </c>
      <c r="G10869" s="5" t="s">
        <v>95</v>
      </c>
      <c r="H10869" s="4" t="s">
        <v>1034</v>
      </c>
      <c r="I10869" s="4" t="str">
        <f>VLOOKUP(H10869,[1]物料!$A$1:$M$65536,13,0)</f>
        <v>30.00</v>
      </c>
      <c r="J10869" s="4">
        <v>7.2</v>
      </c>
      <c r="K10869" s="4">
        <f t="shared" si="676"/>
        <v>4.41</v>
      </c>
      <c r="L10869" s="4">
        <f t="shared" si="677"/>
        <v>41.61</v>
      </c>
      <c r="M10869" s="6">
        <v>1</v>
      </c>
      <c r="N10869" s="7">
        <v>88.2</v>
      </c>
      <c r="O10869">
        <f t="shared" si="678"/>
        <v>46.59</v>
      </c>
      <c r="P10869" s="1">
        <f t="shared" si="679"/>
        <v>0.528231292517007</v>
      </c>
    </row>
    <row r="10870" ht="20" customHeight="1" spans="1:16">
      <c r="A10870" s="4" t="s">
        <v>11960</v>
      </c>
      <c r="B10870" s="4" t="s">
        <v>17</v>
      </c>
      <c r="C10870" s="4" t="s">
        <v>18</v>
      </c>
      <c r="D10870" s="5">
        <v>46201</v>
      </c>
      <c r="E10870" s="5" t="s">
        <v>1358</v>
      </c>
      <c r="F10870" s="5" t="s">
        <v>55</v>
      </c>
      <c r="G10870" s="5" t="s">
        <v>1359</v>
      </c>
      <c r="H10870" s="4" t="s">
        <v>11961</v>
      </c>
      <c r="I10870" s="4" t="str">
        <f>VLOOKUP(H10870,[1]物料!$A$1:$M$65536,13,0)</f>
        <v>22.00</v>
      </c>
      <c r="J10870" s="4">
        <v>4.5</v>
      </c>
      <c r="K10870" s="4">
        <f t="shared" si="676"/>
        <v>2.547</v>
      </c>
      <c r="L10870" s="4">
        <f t="shared" si="677"/>
        <v>29.047</v>
      </c>
      <c r="M10870" s="6">
        <v>1</v>
      </c>
      <c r="N10870" s="7">
        <v>50.94</v>
      </c>
      <c r="O10870">
        <f t="shared" si="678"/>
        <v>21.893</v>
      </c>
      <c r="P10870" s="1">
        <f t="shared" si="679"/>
        <v>0.429780133490381</v>
      </c>
    </row>
    <row r="10871" ht="20" customHeight="1" spans="1:16">
      <c r="A10871" s="4" t="s">
        <v>11962</v>
      </c>
      <c r="B10871" s="4" t="s">
        <v>17</v>
      </c>
      <c r="C10871" s="4" t="s">
        <v>18</v>
      </c>
      <c r="D10871" s="5">
        <v>46201</v>
      </c>
      <c r="E10871" s="5" t="s">
        <v>90</v>
      </c>
      <c r="F10871" s="5" t="s">
        <v>55</v>
      </c>
      <c r="G10871" s="5" t="s">
        <v>91</v>
      </c>
      <c r="H10871" s="4" t="s">
        <v>92</v>
      </c>
      <c r="I10871" s="4" t="str">
        <f>VLOOKUP(H10871,[1]物料!$A$1:$M$65536,13,0)</f>
        <v>40.00</v>
      </c>
      <c r="J10871" s="4">
        <v>7.2</v>
      </c>
      <c r="K10871" s="4">
        <f t="shared" si="676"/>
        <v>6.588</v>
      </c>
      <c r="L10871" s="4">
        <f t="shared" si="677"/>
        <v>53.788</v>
      </c>
      <c r="M10871" s="6">
        <v>1</v>
      </c>
      <c r="N10871" s="7">
        <v>131.76</v>
      </c>
      <c r="O10871">
        <f t="shared" si="678"/>
        <v>77.972</v>
      </c>
      <c r="P10871" s="1">
        <f t="shared" si="679"/>
        <v>0.591772920461445</v>
      </c>
    </row>
    <row r="10872" ht="20" customHeight="1" spans="1:16">
      <c r="A10872" s="4" t="s">
        <v>11963</v>
      </c>
      <c r="B10872" s="4" t="s">
        <v>17</v>
      </c>
      <c r="C10872" s="4" t="s">
        <v>18</v>
      </c>
      <c r="D10872" s="5">
        <v>46201</v>
      </c>
      <c r="E10872" s="5" t="s">
        <v>182</v>
      </c>
      <c r="F10872" s="5" t="s">
        <v>20</v>
      </c>
      <c r="G10872" s="5" t="s">
        <v>183</v>
      </c>
      <c r="H10872" s="4" t="s">
        <v>229</v>
      </c>
      <c r="I10872" s="4" t="str">
        <f>VLOOKUP(H10872,[1]物料!$A$1:$M$65536,13,0)</f>
        <v>22.10</v>
      </c>
      <c r="J10872" s="4">
        <v>3</v>
      </c>
      <c r="K10872" s="4">
        <f t="shared" si="676"/>
        <v>2.6535</v>
      </c>
      <c r="L10872" s="4">
        <f t="shared" si="677"/>
        <v>27.7535</v>
      </c>
      <c r="M10872" s="6">
        <v>1</v>
      </c>
      <c r="N10872" s="7">
        <v>53.07</v>
      </c>
      <c r="O10872">
        <f t="shared" si="678"/>
        <v>25.3165</v>
      </c>
      <c r="P10872" s="1">
        <f t="shared" si="679"/>
        <v>0.47703975880912</v>
      </c>
    </row>
    <row r="10873" ht="20" customHeight="1" spans="1:16">
      <c r="A10873" s="4" t="s">
        <v>11964</v>
      </c>
      <c r="B10873" s="4" t="s">
        <v>17</v>
      </c>
      <c r="C10873" s="4" t="s">
        <v>18</v>
      </c>
      <c r="D10873" s="5">
        <v>46201</v>
      </c>
      <c r="E10873" s="5" t="s">
        <v>90</v>
      </c>
      <c r="F10873" s="5" t="s">
        <v>55</v>
      </c>
      <c r="G10873" s="5" t="s">
        <v>91</v>
      </c>
      <c r="H10873" s="4" t="s">
        <v>169</v>
      </c>
      <c r="I10873" s="4" t="str">
        <f>VLOOKUP(H10873,[1]物料!$A$1:$M$65536,13,0)</f>
        <v>40.00</v>
      </c>
      <c r="J10873" s="4">
        <v>7.2</v>
      </c>
      <c r="K10873" s="4">
        <f t="shared" si="676"/>
        <v>6.53</v>
      </c>
      <c r="L10873" s="4">
        <f t="shared" si="677"/>
        <v>53.73</v>
      </c>
      <c r="M10873" s="6">
        <v>1</v>
      </c>
      <c r="N10873" s="7">
        <v>130.6</v>
      </c>
      <c r="O10873">
        <f t="shared" si="678"/>
        <v>76.87</v>
      </c>
      <c r="P10873" s="1">
        <f t="shared" si="679"/>
        <v>0.588591117917305</v>
      </c>
    </row>
    <row r="10874" ht="20" customHeight="1" spans="1:16">
      <c r="A10874" s="4" t="s">
        <v>11965</v>
      </c>
      <c r="B10874" s="4" t="s">
        <v>24</v>
      </c>
      <c r="C10874" s="4" t="s">
        <v>119</v>
      </c>
      <c r="D10874" s="5">
        <v>46201</v>
      </c>
      <c r="E10874" s="5" t="s">
        <v>60</v>
      </c>
      <c r="F10874" s="5" t="s">
        <v>61</v>
      </c>
      <c r="G10874" s="5" t="s">
        <v>62</v>
      </c>
      <c r="H10874" s="4" t="s">
        <v>157</v>
      </c>
      <c r="I10874" s="4" t="str">
        <f>VLOOKUP(H10874,[1]物料!$A$1:$M$65536,13,0)</f>
        <v>24.00</v>
      </c>
      <c r="J10874" s="4">
        <v>8</v>
      </c>
      <c r="K10874" s="4">
        <f t="shared" si="676"/>
        <v>3.225</v>
      </c>
      <c r="L10874" s="4">
        <f t="shared" si="677"/>
        <v>35.225</v>
      </c>
      <c r="M10874" s="6">
        <v>1</v>
      </c>
      <c r="N10874" s="7">
        <v>64.5</v>
      </c>
      <c r="O10874">
        <f t="shared" si="678"/>
        <v>29.275</v>
      </c>
      <c r="P10874" s="1">
        <f t="shared" si="679"/>
        <v>0.453875968992248</v>
      </c>
    </row>
    <row r="10875" ht="20" customHeight="1" spans="1:16">
      <c r="A10875" s="4" t="s">
        <v>11966</v>
      </c>
      <c r="B10875" s="4" t="s">
        <v>24</v>
      </c>
      <c r="C10875" s="4" t="s">
        <v>98</v>
      </c>
      <c r="D10875" s="5">
        <v>46201</v>
      </c>
      <c r="E10875" s="5" t="s">
        <v>69</v>
      </c>
      <c r="F10875" s="5" t="s">
        <v>70</v>
      </c>
      <c r="G10875" s="5" t="s">
        <v>71</v>
      </c>
      <c r="H10875" s="4" t="s">
        <v>1583</v>
      </c>
      <c r="I10875" s="4" t="str">
        <f>VLOOKUP(H10875,[1]物料!$A$1:$M$65536,13,0)</f>
        <v>45.00</v>
      </c>
      <c r="J10875" s="4">
        <v>6.5</v>
      </c>
      <c r="K10875" s="4">
        <f t="shared" si="676"/>
        <v>5.79</v>
      </c>
      <c r="L10875" s="4">
        <f t="shared" si="677"/>
        <v>57.29</v>
      </c>
      <c r="M10875" s="6">
        <v>1</v>
      </c>
      <c r="N10875" s="7">
        <v>115.8</v>
      </c>
      <c r="O10875">
        <f t="shared" si="678"/>
        <v>58.51</v>
      </c>
      <c r="P10875" s="1">
        <f t="shared" si="679"/>
        <v>0.505267702936097</v>
      </c>
    </row>
    <row r="10876" ht="20" customHeight="1" spans="1:16">
      <c r="A10876" s="4" t="s">
        <v>11967</v>
      </c>
      <c r="B10876" s="4" t="s">
        <v>24</v>
      </c>
      <c r="C10876" s="4" t="s">
        <v>25</v>
      </c>
      <c r="D10876" s="5">
        <v>46201</v>
      </c>
      <c r="E10876" s="5" t="s">
        <v>94</v>
      </c>
      <c r="F10876" s="5" t="s">
        <v>55</v>
      </c>
      <c r="G10876" s="5" t="s">
        <v>95</v>
      </c>
      <c r="H10876" s="4" t="s">
        <v>255</v>
      </c>
      <c r="I10876" s="4" t="str">
        <f>VLOOKUP(H10876,[1]物料!$A$1:$M$65536,13,0)</f>
        <v>30.00</v>
      </c>
      <c r="J10876" s="4">
        <v>10.7</v>
      </c>
      <c r="K10876" s="4">
        <f t="shared" si="676"/>
        <v>3.99</v>
      </c>
      <c r="L10876" s="4">
        <f t="shared" si="677"/>
        <v>44.69</v>
      </c>
      <c r="M10876" s="6">
        <v>1</v>
      </c>
      <c r="N10876" s="7">
        <v>79.8</v>
      </c>
      <c r="O10876">
        <f t="shared" si="678"/>
        <v>35.11</v>
      </c>
      <c r="P10876" s="1">
        <f t="shared" si="679"/>
        <v>0.439974937343358</v>
      </c>
    </row>
    <row r="10877" ht="20" customHeight="1" spans="1:16">
      <c r="A10877" s="4" t="s">
        <v>11968</v>
      </c>
      <c r="B10877" s="4" t="s">
        <v>24</v>
      </c>
      <c r="C10877" s="4" t="s">
        <v>74</v>
      </c>
      <c r="D10877" s="5">
        <v>46201</v>
      </c>
      <c r="E10877" s="5" t="s">
        <v>384</v>
      </c>
      <c r="F10877" s="5" t="s">
        <v>20</v>
      </c>
      <c r="G10877" s="5" t="s">
        <v>385</v>
      </c>
      <c r="H10877" s="4" t="s">
        <v>563</v>
      </c>
      <c r="I10877" s="4" t="str">
        <f>VLOOKUP(H10877,[1]物料!$A$1:$M$65536,13,0)</f>
        <v>36.60</v>
      </c>
      <c r="J10877" s="4">
        <v>6.5</v>
      </c>
      <c r="K10877" s="4">
        <f t="shared" si="676"/>
        <v>4.315</v>
      </c>
      <c r="L10877" s="4">
        <f t="shared" si="677"/>
        <v>47.415</v>
      </c>
      <c r="M10877" s="6">
        <v>1</v>
      </c>
      <c r="N10877" s="7">
        <v>86.3</v>
      </c>
      <c r="O10877">
        <f t="shared" si="678"/>
        <v>38.885</v>
      </c>
      <c r="P10877" s="1">
        <f t="shared" si="679"/>
        <v>0.450579374275782</v>
      </c>
    </row>
    <row r="10878" ht="20" customHeight="1" spans="1:16">
      <c r="A10878" s="4" t="s">
        <v>11969</v>
      </c>
      <c r="B10878" s="4" t="s">
        <v>17</v>
      </c>
      <c r="C10878" s="4" t="s">
        <v>18</v>
      </c>
      <c r="D10878" s="5">
        <v>46201</v>
      </c>
      <c r="E10878" s="5" t="s">
        <v>297</v>
      </c>
      <c r="F10878" s="5" t="s">
        <v>20</v>
      </c>
      <c r="G10878" s="5" t="s">
        <v>298</v>
      </c>
      <c r="H10878" s="4" t="s">
        <v>299</v>
      </c>
      <c r="I10878" s="4" t="str">
        <f>VLOOKUP(H10878,[1]物料!$A$1:$M$65536,13,0)</f>
        <v>21.10</v>
      </c>
      <c r="J10878" s="4">
        <v>3</v>
      </c>
      <c r="K10878" s="4">
        <f t="shared" si="676"/>
        <v>2.8405</v>
      </c>
      <c r="L10878" s="4">
        <f t="shared" si="677"/>
        <v>26.9405</v>
      </c>
      <c r="M10878" s="6">
        <v>1</v>
      </c>
      <c r="N10878" s="7">
        <v>56.81</v>
      </c>
      <c r="O10878">
        <f t="shared" si="678"/>
        <v>29.8695</v>
      </c>
      <c r="P10878" s="1">
        <f t="shared" si="679"/>
        <v>0.525778912163351</v>
      </c>
    </row>
    <row r="10879" ht="20" customHeight="1" spans="1:16">
      <c r="A10879" s="4" t="s">
        <v>11970</v>
      </c>
      <c r="B10879" s="4" t="s">
        <v>24</v>
      </c>
      <c r="C10879" s="4" t="s">
        <v>25</v>
      </c>
      <c r="D10879" s="5">
        <v>46201</v>
      </c>
      <c r="E10879" s="5" t="s">
        <v>38</v>
      </c>
      <c r="F10879" s="5" t="s">
        <v>39</v>
      </c>
      <c r="G10879" s="5" t="s">
        <v>40</v>
      </c>
      <c r="H10879" s="4" t="s">
        <v>2559</v>
      </c>
      <c r="I10879" s="4" t="str">
        <f>VLOOKUP(H10879,[1]物料!$A$1:$M$65536,13,0)</f>
        <v>19.00</v>
      </c>
      <c r="J10879" s="4">
        <v>5.4</v>
      </c>
      <c r="K10879" s="4">
        <f t="shared" si="676"/>
        <v>1.845</v>
      </c>
      <c r="L10879" s="4">
        <f t="shared" si="677"/>
        <v>26.245</v>
      </c>
      <c r="M10879" s="6">
        <v>1</v>
      </c>
      <c r="N10879" s="7">
        <v>36.9</v>
      </c>
      <c r="O10879">
        <f t="shared" si="678"/>
        <v>10.655</v>
      </c>
      <c r="P10879" s="1">
        <f t="shared" si="679"/>
        <v>0.288753387533875</v>
      </c>
    </row>
    <row r="10880" ht="20" customHeight="1" spans="1:16">
      <c r="A10880" s="4" t="s">
        <v>11971</v>
      </c>
      <c r="B10880" s="4" t="s">
        <v>24</v>
      </c>
      <c r="C10880" s="4" t="s">
        <v>411</v>
      </c>
      <c r="D10880" s="5">
        <v>46201</v>
      </c>
      <c r="E10880" s="5" t="s">
        <v>60</v>
      </c>
      <c r="F10880" s="5" t="s">
        <v>61</v>
      </c>
      <c r="G10880" s="5" t="s">
        <v>62</v>
      </c>
      <c r="H10880" s="4" t="s">
        <v>63</v>
      </c>
      <c r="I10880" s="4" t="str">
        <f>VLOOKUP(H10880,[1]物料!$A$1:$M$65536,13,0)</f>
        <v>24.00</v>
      </c>
      <c r="J10880" s="4">
        <v>8</v>
      </c>
      <c r="K10880" s="4">
        <f t="shared" si="676"/>
        <v>3.44</v>
      </c>
      <c r="L10880" s="4">
        <f t="shared" si="677"/>
        <v>35.44</v>
      </c>
      <c r="M10880" s="6">
        <v>1</v>
      </c>
      <c r="N10880" s="7">
        <v>68.8</v>
      </c>
      <c r="O10880">
        <f t="shared" si="678"/>
        <v>33.36</v>
      </c>
      <c r="P10880" s="1">
        <f t="shared" si="679"/>
        <v>0.484883720930233</v>
      </c>
    </row>
    <row r="10881" ht="20" customHeight="1" spans="1:16">
      <c r="A10881" s="4" t="s">
        <v>11972</v>
      </c>
      <c r="B10881" s="4" t="s">
        <v>17</v>
      </c>
      <c r="C10881" s="4" t="s">
        <v>18</v>
      </c>
      <c r="D10881" s="5">
        <v>46201</v>
      </c>
      <c r="E10881" s="5" t="s">
        <v>186</v>
      </c>
      <c r="F10881" s="5" t="s">
        <v>55</v>
      </c>
      <c r="G10881" s="5" t="s">
        <v>187</v>
      </c>
      <c r="H10881" s="4" t="s">
        <v>1318</v>
      </c>
      <c r="I10881" s="4" t="str">
        <f>VLOOKUP(H10881,[1]物料!$A$1:$M$65536,13,0)</f>
        <v>48.00</v>
      </c>
      <c r="J10881" s="4">
        <v>7.2</v>
      </c>
      <c r="K10881" s="4">
        <f t="shared" si="676"/>
        <v>5.9755</v>
      </c>
      <c r="L10881" s="4">
        <f t="shared" si="677"/>
        <v>61.1755</v>
      </c>
      <c r="M10881" s="6">
        <v>1</v>
      </c>
      <c r="N10881" s="7">
        <v>119.51</v>
      </c>
      <c r="O10881">
        <f t="shared" si="678"/>
        <v>58.3345</v>
      </c>
      <c r="P10881" s="1">
        <f t="shared" si="679"/>
        <v>0.488113965358547</v>
      </c>
    </row>
    <row r="10882" ht="20" customHeight="1" spans="1:16">
      <c r="A10882" s="4" t="s">
        <v>11973</v>
      </c>
      <c r="B10882" s="4" t="s">
        <v>24</v>
      </c>
      <c r="C10882" s="4" t="s">
        <v>25</v>
      </c>
      <c r="D10882" s="5">
        <v>46201</v>
      </c>
      <c r="E10882" s="5" t="s">
        <v>186</v>
      </c>
      <c r="F10882" s="5" t="s">
        <v>55</v>
      </c>
      <c r="G10882" s="5" t="s">
        <v>187</v>
      </c>
      <c r="H10882" s="4" t="s">
        <v>549</v>
      </c>
      <c r="I10882" s="4" t="str">
        <f>VLOOKUP(H10882,[1]物料!$A$1:$M$65536,13,0)</f>
        <v>48.00</v>
      </c>
      <c r="J10882" s="4">
        <v>10.7</v>
      </c>
      <c r="K10882" s="4">
        <f t="shared" si="676"/>
        <v>6.94</v>
      </c>
      <c r="L10882" s="4">
        <f t="shared" si="677"/>
        <v>65.64</v>
      </c>
      <c r="M10882" s="6">
        <v>1</v>
      </c>
      <c r="N10882" s="7">
        <v>138.8</v>
      </c>
      <c r="O10882">
        <f t="shared" si="678"/>
        <v>73.16</v>
      </c>
      <c r="P10882" s="1">
        <f t="shared" si="679"/>
        <v>0.527089337175793</v>
      </c>
    </row>
    <row r="10883" ht="20" customHeight="1" spans="1:16">
      <c r="A10883" s="4" t="s">
        <v>11974</v>
      </c>
      <c r="B10883" s="4" t="s">
        <v>24</v>
      </c>
      <c r="C10883" s="4" t="s">
        <v>44</v>
      </c>
      <c r="D10883" s="5">
        <v>46201</v>
      </c>
      <c r="E10883" s="5" t="s">
        <v>45</v>
      </c>
      <c r="F10883" s="5" t="s">
        <v>20</v>
      </c>
      <c r="G10883" s="5" t="s">
        <v>46</v>
      </c>
      <c r="H10883" s="4" t="s">
        <v>47</v>
      </c>
      <c r="I10883" s="4" t="str">
        <f>VLOOKUP(H10883,[1]物料!$A$1:$M$65536,13,0)</f>
        <v>36.10</v>
      </c>
      <c r="J10883" s="4">
        <v>6.5</v>
      </c>
      <c r="K10883" s="4">
        <f t="shared" ref="K10883:K10946" si="680">N10883*0.05</f>
        <v>4.69</v>
      </c>
      <c r="L10883" s="4">
        <f t="shared" ref="L10883:L10946" si="681">I10883+J10883+K10883</f>
        <v>47.29</v>
      </c>
      <c r="M10883" s="6">
        <v>1</v>
      </c>
      <c r="N10883" s="7">
        <v>93.8</v>
      </c>
      <c r="O10883">
        <f t="shared" ref="O10883:O10946" si="682">N10883-L10883</f>
        <v>46.51</v>
      </c>
      <c r="P10883" s="1">
        <f t="shared" ref="P10883:P10946" si="683">O10883/N10883</f>
        <v>0.495842217484009</v>
      </c>
    </row>
    <row r="10884" ht="20" customHeight="1" spans="1:16">
      <c r="A10884" s="4" t="s">
        <v>11975</v>
      </c>
      <c r="B10884" s="4" t="s">
        <v>24</v>
      </c>
      <c r="C10884" s="4" t="s">
        <v>119</v>
      </c>
      <c r="D10884" s="5">
        <v>46201</v>
      </c>
      <c r="E10884" s="5" t="s">
        <v>465</v>
      </c>
      <c r="F10884" s="5" t="s">
        <v>20</v>
      </c>
      <c r="G10884" s="5" t="s">
        <v>466</v>
      </c>
      <c r="H10884" s="4" t="s">
        <v>908</v>
      </c>
      <c r="I10884" s="4" t="str">
        <f>VLOOKUP(H10884,[1]物料!$A$1:$M$65536,13,0)</f>
        <v>33.70</v>
      </c>
      <c r="J10884" s="4">
        <v>7</v>
      </c>
      <c r="K10884" s="4">
        <f t="shared" si="680"/>
        <v>4.19</v>
      </c>
      <c r="L10884" s="4">
        <f t="shared" si="681"/>
        <v>44.89</v>
      </c>
      <c r="M10884" s="6">
        <v>1</v>
      </c>
      <c r="N10884" s="7">
        <v>83.8</v>
      </c>
      <c r="O10884">
        <f t="shared" si="682"/>
        <v>38.91</v>
      </c>
      <c r="P10884" s="1">
        <f t="shared" si="683"/>
        <v>0.464319809069212</v>
      </c>
    </row>
    <row r="10885" ht="20" customHeight="1" spans="1:16">
      <c r="A10885" s="4" t="s">
        <v>11976</v>
      </c>
      <c r="B10885" s="4" t="s">
        <v>17</v>
      </c>
      <c r="C10885" s="4" t="s">
        <v>49</v>
      </c>
      <c r="D10885" s="5">
        <v>46201</v>
      </c>
      <c r="E10885" s="5" t="s">
        <v>2439</v>
      </c>
      <c r="F10885" s="5" t="s">
        <v>55</v>
      </c>
      <c r="G10885" s="5" t="s">
        <v>2440</v>
      </c>
      <c r="H10885" s="4" t="s">
        <v>8435</v>
      </c>
      <c r="I10885" s="4" t="str">
        <f>VLOOKUP(H10885,[1]物料!$A$1:$M$65536,13,0)</f>
        <v>23.00</v>
      </c>
      <c r="J10885" s="4">
        <v>4.5</v>
      </c>
      <c r="K10885" s="4">
        <f t="shared" si="680"/>
        <v>3.295</v>
      </c>
      <c r="L10885" s="4">
        <f t="shared" si="681"/>
        <v>30.795</v>
      </c>
      <c r="M10885" s="6">
        <v>1</v>
      </c>
      <c r="N10885" s="7">
        <v>65.9</v>
      </c>
      <c r="O10885">
        <f t="shared" si="682"/>
        <v>35.105</v>
      </c>
      <c r="P10885" s="1">
        <f t="shared" si="683"/>
        <v>0.532701062215478</v>
      </c>
    </row>
    <row r="10886" ht="20" customHeight="1" spans="1:16">
      <c r="A10886" s="4" t="s">
        <v>11977</v>
      </c>
      <c r="B10886" s="4" t="s">
        <v>17</v>
      </c>
      <c r="C10886" s="4" t="s">
        <v>49</v>
      </c>
      <c r="D10886" s="5">
        <v>46201</v>
      </c>
      <c r="E10886" s="5" t="s">
        <v>94</v>
      </c>
      <c r="F10886" s="5" t="s">
        <v>55</v>
      </c>
      <c r="G10886" s="5" t="s">
        <v>95</v>
      </c>
      <c r="H10886" s="4" t="s">
        <v>96</v>
      </c>
      <c r="I10886" s="4" t="str">
        <f>VLOOKUP(H10886,[1]物料!$A$1:$M$65536,13,0)</f>
        <v>30.00</v>
      </c>
      <c r="J10886" s="4">
        <v>7.2</v>
      </c>
      <c r="K10886" s="4">
        <f t="shared" si="680"/>
        <v>4.185</v>
      </c>
      <c r="L10886" s="4">
        <f t="shared" si="681"/>
        <v>41.385</v>
      </c>
      <c r="M10886" s="6">
        <v>1</v>
      </c>
      <c r="N10886" s="7">
        <v>83.7</v>
      </c>
      <c r="O10886">
        <f t="shared" si="682"/>
        <v>42.315</v>
      </c>
      <c r="P10886" s="1">
        <f t="shared" si="683"/>
        <v>0.505555555555556</v>
      </c>
    </row>
    <row r="10887" ht="20" customHeight="1" spans="1:16">
      <c r="A10887" s="4" t="s">
        <v>11978</v>
      </c>
      <c r="B10887" s="4" t="s">
        <v>24</v>
      </c>
      <c r="C10887" s="4" t="s">
        <v>411</v>
      </c>
      <c r="D10887" s="5">
        <v>46201</v>
      </c>
      <c r="E10887" s="5" t="s">
        <v>83</v>
      </c>
      <c r="F10887" s="5" t="s">
        <v>55</v>
      </c>
      <c r="G10887" s="5" t="s">
        <v>84</v>
      </c>
      <c r="H10887" s="4" t="s">
        <v>88</v>
      </c>
      <c r="I10887" s="4" t="str">
        <f>VLOOKUP(H10887,[1]物料!$A$1:$M$65536,13,0)</f>
        <v>52.00</v>
      </c>
      <c r="J10887" s="4">
        <v>18</v>
      </c>
      <c r="K10887" s="4">
        <f t="shared" si="680"/>
        <v>5.796</v>
      </c>
      <c r="L10887" s="4">
        <f t="shared" si="681"/>
        <v>75.796</v>
      </c>
      <c r="M10887" s="6">
        <v>1</v>
      </c>
      <c r="N10887" s="7">
        <v>115.92</v>
      </c>
      <c r="O10887">
        <f t="shared" si="682"/>
        <v>40.124</v>
      </c>
      <c r="P10887" s="1">
        <f t="shared" si="683"/>
        <v>0.346135265700483</v>
      </c>
    </row>
    <row r="10888" ht="20" customHeight="1" spans="1:16">
      <c r="A10888" s="4" t="s">
        <v>11979</v>
      </c>
      <c r="B10888" s="4" t="s">
        <v>17</v>
      </c>
      <c r="C10888" s="4" t="s">
        <v>18</v>
      </c>
      <c r="D10888" s="5">
        <v>46201</v>
      </c>
      <c r="E10888" s="5" t="s">
        <v>19</v>
      </c>
      <c r="F10888" s="5" t="s">
        <v>20</v>
      </c>
      <c r="G10888" s="5" t="s">
        <v>21</v>
      </c>
      <c r="H10888" s="4" t="s">
        <v>416</v>
      </c>
      <c r="I10888" s="4" t="str">
        <f>VLOOKUP(H10888,[1]物料!$A$1:$M$65536,13,0)</f>
        <v>43.30</v>
      </c>
      <c r="J10888" s="4">
        <v>3.5</v>
      </c>
      <c r="K10888" s="4">
        <f t="shared" si="680"/>
        <v>4.59</v>
      </c>
      <c r="L10888" s="4">
        <f t="shared" si="681"/>
        <v>51.39</v>
      </c>
      <c r="M10888" s="6">
        <v>1</v>
      </c>
      <c r="N10888" s="7">
        <v>91.8</v>
      </c>
      <c r="O10888">
        <f t="shared" si="682"/>
        <v>40.41</v>
      </c>
      <c r="P10888" s="1">
        <f t="shared" si="683"/>
        <v>0.440196078431373</v>
      </c>
    </row>
    <row r="10889" ht="20" customHeight="1" spans="1:16">
      <c r="A10889" s="4" t="s">
        <v>11980</v>
      </c>
      <c r="B10889" s="4" t="s">
        <v>17</v>
      </c>
      <c r="C10889" s="4" t="s">
        <v>49</v>
      </c>
      <c r="D10889" s="5">
        <v>46201</v>
      </c>
      <c r="E10889" s="5" t="s">
        <v>94</v>
      </c>
      <c r="F10889" s="5" t="s">
        <v>55</v>
      </c>
      <c r="G10889" s="5" t="s">
        <v>95</v>
      </c>
      <c r="H10889" s="4" t="s">
        <v>1483</v>
      </c>
      <c r="I10889" s="4" t="str">
        <f>VLOOKUP(H10889,[1]物料!$A$1:$M$65536,13,0)</f>
        <v>30.00</v>
      </c>
      <c r="J10889" s="4">
        <v>7.2</v>
      </c>
      <c r="K10889" s="4">
        <f t="shared" si="680"/>
        <v>4.185</v>
      </c>
      <c r="L10889" s="4">
        <f t="shared" si="681"/>
        <v>41.385</v>
      </c>
      <c r="M10889" s="6">
        <v>1</v>
      </c>
      <c r="N10889" s="7">
        <v>83.7</v>
      </c>
      <c r="O10889">
        <f t="shared" si="682"/>
        <v>42.315</v>
      </c>
      <c r="P10889" s="1">
        <f t="shared" si="683"/>
        <v>0.505555555555556</v>
      </c>
    </row>
    <row r="10890" ht="20" customHeight="1" spans="1:16">
      <c r="A10890" s="4" t="s">
        <v>11981</v>
      </c>
      <c r="B10890" s="4" t="s">
        <v>24</v>
      </c>
      <c r="C10890" s="4" t="s">
        <v>74</v>
      </c>
      <c r="D10890" s="5">
        <v>46201</v>
      </c>
      <c r="E10890" s="5" t="s">
        <v>60</v>
      </c>
      <c r="F10890" s="5" t="s">
        <v>61</v>
      </c>
      <c r="G10890" s="5" t="s">
        <v>62</v>
      </c>
      <c r="H10890" s="4" t="s">
        <v>157</v>
      </c>
      <c r="I10890" s="4" t="str">
        <f>VLOOKUP(H10890,[1]物料!$A$1:$M$65536,13,0)</f>
        <v>24.00</v>
      </c>
      <c r="J10890" s="4">
        <v>8</v>
      </c>
      <c r="K10890" s="4">
        <f t="shared" si="680"/>
        <v>3.265</v>
      </c>
      <c r="L10890" s="4">
        <f t="shared" si="681"/>
        <v>35.265</v>
      </c>
      <c r="M10890" s="6">
        <v>1</v>
      </c>
      <c r="N10890" s="7">
        <v>65.3</v>
      </c>
      <c r="O10890">
        <f t="shared" si="682"/>
        <v>30.035</v>
      </c>
      <c r="P10890" s="1">
        <f t="shared" si="683"/>
        <v>0.459954058192956</v>
      </c>
    </row>
    <row r="10891" ht="20" customHeight="1" spans="1:16">
      <c r="A10891" s="4" t="s">
        <v>11982</v>
      </c>
      <c r="B10891" s="4" t="s">
        <v>17</v>
      </c>
      <c r="C10891" s="4" t="s">
        <v>18</v>
      </c>
      <c r="D10891" s="5">
        <v>46201</v>
      </c>
      <c r="E10891" s="5" t="s">
        <v>90</v>
      </c>
      <c r="F10891" s="5" t="s">
        <v>55</v>
      </c>
      <c r="G10891" s="5" t="s">
        <v>91</v>
      </c>
      <c r="H10891" s="4" t="s">
        <v>169</v>
      </c>
      <c r="I10891" s="4" t="str">
        <f>VLOOKUP(H10891,[1]物料!$A$1:$M$65536,13,0)</f>
        <v>40.00</v>
      </c>
      <c r="J10891" s="4">
        <v>7.2</v>
      </c>
      <c r="K10891" s="4">
        <f t="shared" si="680"/>
        <v>6.588</v>
      </c>
      <c r="L10891" s="4">
        <f t="shared" si="681"/>
        <v>53.788</v>
      </c>
      <c r="M10891" s="6">
        <v>1</v>
      </c>
      <c r="N10891" s="7">
        <v>131.76</v>
      </c>
      <c r="O10891">
        <f t="shared" si="682"/>
        <v>77.972</v>
      </c>
      <c r="P10891" s="1">
        <f t="shared" si="683"/>
        <v>0.591772920461445</v>
      </c>
    </row>
    <row r="10892" ht="20" customHeight="1" spans="1:16">
      <c r="A10892" s="4" t="s">
        <v>11983</v>
      </c>
      <c r="B10892" s="4" t="s">
        <v>24</v>
      </c>
      <c r="C10892" s="4" t="s">
        <v>411</v>
      </c>
      <c r="D10892" s="5">
        <v>46201</v>
      </c>
      <c r="E10892" s="5" t="s">
        <v>45</v>
      </c>
      <c r="F10892" s="5" t="s">
        <v>20</v>
      </c>
      <c r="G10892" s="5" t="s">
        <v>46</v>
      </c>
      <c r="H10892" s="4" t="s">
        <v>1266</v>
      </c>
      <c r="I10892" s="4" t="str">
        <f>VLOOKUP(H10892,[1]物料!$A$1:$M$65536,13,0)</f>
        <v>36.10</v>
      </c>
      <c r="J10892" s="4">
        <v>6.5</v>
      </c>
      <c r="K10892" s="4">
        <f t="shared" si="680"/>
        <v>4.19</v>
      </c>
      <c r="L10892" s="4">
        <f t="shared" si="681"/>
        <v>46.79</v>
      </c>
      <c r="M10892" s="6">
        <v>1</v>
      </c>
      <c r="N10892" s="7">
        <v>83.8</v>
      </c>
      <c r="O10892">
        <f t="shared" si="682"/>
        <v>37.01</v>
      </c>
      <c r="P10892" s="1">
        <f t="shared" si="683"/>
        <v>0.441646778042959</v>
      </c>
    </row>
    <row r="10893" ht="20" customHeight="1" spans="1:16">
      <c r="A10893" s="4" t="s">
        <v>11984</v>
      </c>
      <c r="B10893" s="4" t="s">
        <v>24</v>
      </c>
      <c r="C10893" s="4" t="s">
        <v>411</v>
      </c>
      <c r="D10893" s="5">
        <v>46201</v>
      </c>
      <c r="E10893" s="5" t="s">
        <v>75</v>
      </c>
      <c r="F10893" s="5" t="s">
        <v>61</v>
      </c>
      <c r="G10893" s="5" t="s">
        <v>76</v>
      </c>
      <c r="H10893" s="4" t="s">
        <v>144</v>
      </c>
      <c r="I10893" s="4" t="str">
        <f>VLOOKUP(H10893,[1]物料!$A$1:$M$65536,13,0)</f>
        <v>25.00</v>
      </c>
      <c r="J10893" s="4">
        <v>8</v>
      </c>
      <c r="K10893" s="4">
        <f t="shared" si="680"/>
        <v>3.44</v>
      </c>
      <c r="L10893" s="4">
        <f t="shared" si="681"/>
        <v>36.44</v>
      </c>
      <c r="M10893" s="6">
        <v>1</v>
      </c>
      <c r="N10893" s="7">
        <v>68.8</v>
      </c>
      <c r="O10893">
        <f t="shared" si="682"/>
        <v>32.36</v>
      </c>
      <c r="P10893" s="1">
        <f t="shared" si="683"/>
        <v>0.470348837209302</v>
      </c>
    </row>
    <row r="10894" ht="20" customHeight="1" spans="1:16">
      <c r="A10894" s="4" t="s">
        <v>11985</v>
      </c>
      <c r="B10894" s="4" t="s">
        <v>17</v>
      </c>
      <c r="C10894" s="4" t="s">
        <v>18</v>
      </c>
      <c r="D10894" s="5">
        <v>46201</v>
      </c>
      <c r="E10894" s="5" t="s">
        <v>115</v>
      </c>
      <c r="F10894" s="5" t="s">
        <v>70</v>
      </c>
      <c r="G10894" s="5" t="s">
        <v>116</v>
      </c>
      <c r="H10894" s="4" t="s">
        <v>117</v>
      </c>
      <c r="I10894" s="4" t="str">
        <f>VLOOKUP(H10894,[1]物料!$A$1:$M$65536,13,0)</f>
        <v>42.00</v>
      </c>
      <c r="J10894" s="4">
        <v>3</v>
      </c>
      <c r="K10894" s="4">
        <f t="shared" si="680"/>
        <v>4.6835</v>
      </c>
      <c r="L10894" s="4">
        <f t="shared" si="681"/>
        <v>49.6835</v>
      </c>
      <c r="M10894" s="6">
        <v>1</v>
      </c>
      <c r="N10894" s="7">
        <v>93.67</v>
      </c>
      <c r="O10894">
        <f t="shared" si="682"/>
        <v>43.9865</v>
      </c>
      <c r="P10894" s="1">
        <f t="shared" si="683"/>
        <v>0.46959005017615</v>
      </c>
    </row>
    <row r="10895" ht="20" customHeight="1" spans="1:16">
      <c r="A10895" s="4" t="s">
        <v>11986</v>
      </c>
      <c r="B10895" s="4" t="s">
        <v>17</v>
      </c>
      <c r="C10895" s="4" t="s">
        <v>105</v>
      </c>
      <c r="D10895" s="5">
        <v>46201</v>
      </c>
      <c r="E10895" s="5" t="s">
        <v>90</v>
      </c>
      <c r="F10895" s="5" t="s">
        <v>55</v>
      </c>
      <c r="G10895" s="5" t="s">
        <v>91</v>
      </c>
      <c r="H10895" s="4" t="s">
        <v>1488</v>
      </c>
      <c r="I10895" s="4" t="str">
        <f>VLOOKUP(H10895,[1]物料!$A$1:$M$65536,13,0)</f>
        <v>40.00</v>
      </c>
      <c r="J10895" s="4">
        <v>7.2</v>
      </c>
      <c r="K10895" s="4">
        <f t="shared" si="680"/>
        <v>6.94</v>
      </c>
      <c r="L10895" s="4">
        <f t="shared" si="681"/>
        <v>54.14</v>
      </c>
      <c r="M10895" s="6">
        <v>1</v>
      </c>
      <c r="N10895" s="7">
        <v>138.8</v>
      </c>
      <c r="O10895">
        <f t="shared" si="682"/>
        <v>84.66</v>
      </c>
      <c r="P10895" s="1">
        <f t="shared" si="683"/>
        <v>0.609942363112392</v>
      </c>
    </row>
    <row r="10896" ht="20" customHeight="1" spans="1:16">
      <c r="A10896" s="4" t="s">
        <v>11987</v>
      </c>
      <c r="B10896" s="4" t="s">
        <v>24</v>
      </c>
      <c r="C10896" s="4" t="s">
        <v>411</v>
      </c>
      <c r="D10896" s="5">
        <v>46201</v>
      </c>
      <c r="E10896" s="5" t="s">
        <v>60</v>
      </c>
      <c r="F10896" s="5" t="s">
        <v>61</v>
      </c>
      <c r="G10896" s="5" t="s">
        <v>62</v>
      </c>
      <c r="H10896" s="4" t="s">
        <v>124</v>
      </c>
      <c r="I10896" s="4" t="str">
        <f>VLOOKUP(H10896,[1]物料!$A$1:$M$65536,13,0)</f>
        <v>24.00</v>
      </c>
      <c r="J10896" s="4">
        <v>8</v>
      </c>
      <c r="K10896" s="4">
        <f t="shared" si="680"/>
        <v>3.44</v>
      </c>
      <c r="L10896" s="4">
        <f t="shared" si="681"/>
        <v>35.44</v>
      </c>
      <c r="M10896" s="6">
        <v>1</v>
      </c>
      <c r="N10896" s="7">
        <v>68.8</v>
      </c>
      <c r="O10896">
        <f t="shared" si="682"/>
        <v>33.36</v>
      </c>
      <c r="P10896" s="1">
        <f t="shared" si="683"/>
        <v>0.484883720930233</v>
      </c>
    </row>
    <row r="10897" ht="20" customHeight="1" spans="1:16">
      <c r="A10897" s="4" t="s">
        <v>11988</v>
      </c>
      <c r="B10897" s="4" t="s">
        <v>24</v>
      </c>
      <c r="C10897" s="4" t="s">
        <v>150</v>
      </c>
      <c r="D10897" s="5">
        <v>46201</v>
      </c>
      <c r="E10897" s="5" t="s">
        <v>115</v>
      </c>
      <c r="F10897" s="5" t="s">
        <v>70</v>
      </c>
      <c r="G10897" s="5" t="s">
        <v>116</v>
      </c>
      <c r="H10897" s="4" t="s">
        <v>219</v>
      </c>
      <c r="I10897" s="4" t="str">
        <f>VLOOKUP(H10897,[1]物料!$A$1:$M$65536,13,0)</f>
        <v>42.00</v>
      </c>
      <c r="J10897" s="4">
        <v>6.5</v>
      </c>
      <c r="K10897" s="4">
        <f t="shared" si="680"/>
        <v>4.94</v>
      </c>
      <c r="L10897" s="4">
        <f t="shared" si="681"/>
        <v>53.44</v>
      </c>
      <c r="M10897" s="6">
        <v>1</v>
      </c>
      <c r="N10897" s="7">
        <v>98.8</v>
      </c>
      <c r="O10897">
        <f t="shared" si="682"/>
        <v>45.36</v>
      </c>
      <c r="P10897" s="1">
        <f t="shared" si="683"/>
        <v>0.459109311740891</v>
      </c>
    </row>
    <row r="10898" ht="20" customHeight="1" spans="1:16">
      <c r="A10898" s="4" t="s">
        <v>11989</v>
      </c>
      <c r="B10898" s="4" t="s">
        <v>17</v>
      </c>
      <c r="C10898" s="4" t="s">
        <v>113</v>
      </c>
      <c r="D10898" s="5">
        <v>46201</v>
      </c>
      <c r="E10898" s="5" t="s">
        <v>384</v>
      </c>
      <c r="F10898" s="5" t="s">
        <v>20</v>
      </c>
      <c r="G10898" s="5" t="s">
        <v>385</v>
      </c>
      <c r="H10898" s="4" t="s">
        <v>386</v>
      </c>
      <c r="I10898" s="4" t="str">
        <f>VLOOKUP(H10898,[1]物料!$A$1:$M$65536,13,0)</f>
        <v>36.60</v>
      </c>
      <c r="J10898" s="4">
        <v>3</v>
      </c>
      <c r="K10898" s="4">
        <f t="shared" si="680"/>
        <v>5.4145</v>
      </c>
      <c r="L10898" s="4">
        <f t="shared" si="681"/>
        <v>45.0145</v>
      </c>
      <c r="M10898" s="6">
        <v>1</v>
      </c>
      <c r="N10898" s="7">
        <v>108.29</v>
      </c>
      <c r="O10898">
        <f t="shared" si="682"/>
        <v>63.2755</v>
      </c>
      <c r="P10898" s="1">
        <f t="shared" si="683"/>
        <v>0.584315264567365</v>
      </c>
    </row>
    <row r="10899" ht="20" customHeight="1" spans="1:16">
      <c r="A10899" s="4" t="s">
        <v>11990</v>
      </c>
      <c r="B10899" s="4" t="s">
        <v>24</v>
      </c>
      <c r="C10899" s="4" t="s">
        <v>411</v>
      </c>
      <c r="D10899" s="5">
        <v>46201</v>
      </c>
      <c r="E10899" s="5" t="s">
        <v>60</v>
      </c>
      <c r="F10899" s="5" t="s">
        <v>61</v>
      </c>
      <c r="G10899" s="5" t="s">
        <v>62</v>
      </c>
      <c r="H10899" s="4" t="s">
        <v>157</v>
      </c>
      <c r="I10899" s="4" t="str">
        <f>VLOOKUP(H10899,[1]物料!$A$1:$M$65536,13,0)</f>
        <v>24.00</v>
      </c>
      <c r="J10899" s="4">
        <v>8</v>
      </c>
      <c r="K10899" s="4">
        <f t="shared" si="680"/>
        <v>3.44</v>
      </c>
      <c r="L10899" s="4">
        <f t="shared" si="681"/>
        <v>35.44</v>
      </c>
      <c r="M10899" s="6">
        <v>1</v>
      </c>
      <c r="N10899" s="7">
        <v>68.8</v>
      </c>
      <c r="O10899">
        <f t="shared" si="682"/>
        <v>33.36</v>
      </c>
      <c r="P10899" s="1">
        <f t="shared" si="683"/>
        <v>0.484883720930233</v>
      </c>
    </row>
    <row r="10900" ht="20" customHeight="1" spans="1:16">
      <c r="A10900" s="4" t="s">
        <v>11991</v>
      </c>
      <c r="B10900" s="4" t="s">
        <v>17</v>
      </c>
      <c r="C10900" s="4" t="s">
        <v>18</v>
      </c>
      <c r="D10900" s="5">
        <v>46201</v>
      </c>
      <c r="E10900" s="5" t="s">
        <v>19</v>
      </c>
      <c r="F10900" s="5" t="s">
        <v>20</v>
      </c>
      <c r="G10900" s="5" t="s">
        <v>21</v>
      </c>
      <c r="H10900" s="4" t="s">
        <v>107</v>
      </c>
      <c r="I10900" s="4" t="str">
        <f>VLOOKUP(H10900,[1]物料!$A$1:$M$65536,13,0)</f>
        <v>43.30</v>
      </c>
      <c r="J10900" s="4">
        <v>3.5</v>
      </c>
      <c r="K10900" s="4">
        <f t="shared" si="680"/>
        <v>4.0235</v>
      </c>
      <c r="L10900" s="4">
        <f t="shared" si="681"/>
        <v>50.8235</v>
      </c>
      <c r="M10900" s="6">
        <v>1</v>
      </c>
      <c r="N10900" s="7">
        <v>80.47</v>
      </c>
      <c r="O10900">
        <f t="shared" si="682"/>
        <v>29.6465</v>
      </c>
      <c r="P10900" s="1">
        <f t="shared" si="683"/>
        <v>0.368416801292407</v>
      </c>
    </row>
    <row r="10901" ht="20" customHeight="1" spans="1:16">
      <c r="A10901" s="4" t="s">
        <v>11992</v>
      </c>
      <c r="B10901" s="4" t="s">
        <v>24</v>
      </c>
      <c r="C10901" s="4" t="s">
        <v>411</v>
      </c>
      <c r="D10901" s="5">
        <v>46201</v>
      </c>
      <c r="E10901" s="5" t="s">
        <v>60</v>
      </c>
      <c r="F10901" s="5" t="s">
        <v>61</v>
      </c>
      <c r="G10901" s="5" t="s">
        <v>62</v>
      </c>
      <c r="H10901" s="4" t="s">
        <v>63</v>
      </c>
      <c r="I10901" s="4" t="str">
        <f>VLOOKUP(H10901,[1]物料!$A$1:$M$65536,13,0)</f>
        <v>24.00</v>
      </c>
      <c r="J10901" s="4">
        <v>8</v>
      </c>
      <c r="K10901" s="4">
        <f t="shared" si="680"/>
        <v>3.44</v>
      </c>
      <c r="L10901" s="4">
        <f t="shared" si="681"/>
        <v>35.44</v>
      </c>
      <c r="M10901" s="6">
        <v>1</v>
      </c>
      <c r="N10901" s="7">
        <v>68.8</v>
      </c>
      <c r="O10901">
        <f t="shared" si="682"/>
        <v>33.36</v>
      </c>
      <c r="P10901" s="1">
        <f t="shared" si="683"/>
        <v>0.484883720930233</v>
      </c>
    </row>
    <row r="10902" ht="20" customHeight="1" spans="1:16">
      <c r="A10902" s="4" t="s">
        <v>11993</v>
      </c>
      <c r="B10902" s="4" t="s">
        <v>24</v>
      </c>
      <c r="C10902" s="4" t="s">
        <v>74</v>
      </c>
      <c r="D10902" s="5">
        <v>46201</v>
      </c>
      <c r="E10902" s="5" t="s">
        <v>384</v>
      </c>
      <c r="F10902" s="5" t="s">
        <v>20</v>
      </c>
      <c r="G10902" s="5" t="s">
        <v>385</v>
      </c>
      <c r="H10902" s="4" t="s">
        <v>596</v>
      </c>
      <c r="I10902" s="4" t="str">
        <f>VLOOKUP(H10902,[1]物料!$A$1:$M$65536,13,0)</f>
        <v>36.60</v>
      </c>
      <c r="J10902" s="4">
        <v>6.5</v>
      </c>
      <c r="K10902" s="4">
        <f t="shared" si="680"/>
        <v>4.095</v>
      </c>
      <c r="L10902" s="4">
        <f t="shared" si="681"/>
        <v>47.195</v>
      </c>
      <c r="M10902" s="6">
        <v>1</v>
      </c>
      <c r="N10902" s="7">
        <v>81.9</v>
      </c>
      <c r="O10902">
        <f t="shared" si="682"/>
        <v>34.705</v>
      </c>
      <c r="P10902" s="1">
        <f t="shared" si="683"/>
        <v>0.423748473748474</v>
      </c>
    </row>
    <row r="10903" ht="20" customHeight="1" spans="1:16">
      <c r="A10903" s="4" t="s">
        <v>11994</v>
      </c>
      <c r="B10903" s="4" t="s">
        <v>24</v>
      </c>
      <c r="C10903" s="4" t="s">
        <v>150</v>
      </c>
      <c r="D10903" s="5">
        <v>46201</v>
      </c>
      <c r="E10903" s="5" t="s">
        <v>182</v>
      </c>
      <c r="F10903" s="5" t="s">
        <v>20</v>
      </c>
      <c r="G10903" s="5" t="s">
        <v>183</v>
      </c>
      <c r="H10903" s="4" t="s">
        <v>1197</v>
      </c>
      <c r="I10903" s="4" t="str">
        <f>VLOOKUP(H10903,[1]物料!$A$1:$M$65536,13,0)</f>
        <v>22.10</v>
      </c>
      <c r="J10903" s="4">
        <v>6.5</v>
      </c>
      <c r="K10903" s="4">
        <f t="shared" si="680"/>
        <v>3.94</v>
      </c>
      <c r="L10903" s="4">
        <f t="shared" si="681"/>
        <v>32.54</v>
      </c>
      <c r="M10903" s="6">
        <v>1</v>
      </c>
      <c r="N10903" s="7">
        <v>78.8</v>
      </c>
      <c r="O10903">
        <f t="shared" si="682"/>
        <v>46.26</v>
      </c>
      <c r="P10903" s="1">
        <f t="shared" si="683"/>
        <v>0.587055837563452</v>
      </c>
    </row>
    <row r="10904" ht="20" customHeight="1" spans="1:16">
      <c r="A10904" s="4" t="s">
        <v>11995</v>
      </c>
      <c r="B10904" s="4" t="s">
        <v>24</v>
      </c>
      <c r="C10904" s="4" t="s">
        <v>25</v>
      </c>
      <c r="D10904" s="5">
        <v>46201</v>
      </c>
      <c r="E10904" s="5" t="s">
        <v>1839</v>
      </c>
      <c r="F10904" s="5" t="s">
        <v>20</v>
      </c>
      <c r="G10904" s="5" t="s">
        <v>1840</v>
      </c>
      <c r="H10904" s="4" t="s">
        <v>3723</v>
      </c>
      <c r="I10904" s="4" t="str">
        <f>VLOOKUP(H10904,[1]物料!$A$1:$M$65536,13,0)</f>
        <v>45.20</v>
      </c>
      <c r="J10904" s="4">
        <v>7</v>
      </c>
      <c r="K10904" s="4">
        <f t="shared" si="680"/>
        <v>5.49</v>
      </c>
      <c r="L10904" s="4">
        <f t="shared" si="681"/>
        <v>57.69</v>
      </c>
      <c r="M10904" s="6">
        <v>1</v>
      </c>
      <c r="N10904" s="7">
        <v>109.8</v>
      </c>
      <c r="O10904">
        <f t="shared" si="682"/>
        <v>52.11</v>
      </c>
      <c r="P10904" s="1">
        <f t="shared" si="683"/>
        <v>0.474590163934426</v>
      </c>
    </row>
    <row r="10905" ht="20" customHeight="1" spans="1:16">
      <c r="A10905" s="4" t="s">
        <v>11996</v>
      </c>
      <c r="B10905" s="4" t="s">
        <v>17</v>
      </c>
      <c r="C10905" s="4" t="s">
        <v>49</v>
      </c>
      <c r="D10905" s="5">
        <v>46201</v>
      </c>
      <c r="E10905" s="5" t="s">
        <v>128</v>
      </c>
      <c r="F10905" s="5" t="s">
        <v>55</v>
      </c>
      <c r="G10905" s="5" t="s">
        <v>129</v>
      </c>
      <c r="H10905" s="4" t="s">
        <v>1935</v>
      </c>
      <c r="I10905" s="4" t="str">
        <f>VLOOKUP(H10905,[1]物料!$A$1:$M$65536,13,0)</f>
        <v>18.00</v>
      </c>
      <c r="J10905" s="4">
        <v>4.5</v>
      </c>
      <c r="K10905" s="4">
        <f t="shared" si="680"/>
        <v>2.56</v>
      </c>
      <c r="L10905" s="4">
        <f t="shared" si="681"/>
        <v>25.06</v>
      </c>
      <c r="M10905" s="6">
        <v>1</v>
      </c>
      <c r="N10905" s="7">
        <v>51.2</v>
      </c>
      <c r="O10905">
        <f t="shared" si="682"/>
        <v>26.14</v>
      </c>
      <c r="P10905" s="1">
        <f t="shared" si="683"/>
        <v>0.510546875</v>
      </c>
    </row>
    <row r="10906" ht="20" customHeight="1" spans="1:16">
      <c r="A10906" s="4" t="s">
        <v>11997</v>
      </c>
      <c r="B10906" s="4" t="s">
        <v>24</v>
      </c>
      <c r="C10906" s="4" t="s">
        <v>59</v>
      </c>
      <c r="D10906" s="5">
        <v>46201</v>
      </c>
      <c r="E10906" s="5" t="s">
        <v>90</v>
      </c>
      <c r="F10906" s="5" t="s">
        <v>55</v>
      </c>
      <c r="G10906" s="5" t="s">
        <v>91</v>
      </c>
      <c r="H10906" s="4" t="s">
        <v>99</v>
      </c>
      <c r="I10906" s="4" t="str">
        <f>VLOOKUP(H10906,[1]物料!$A$1:$M$65536,13,0)</f>
        <v>40.00</v>
      </c>
      <c r="J10906" s="4">
        <v>10.7</v>
      </c>
      <c r="K10906" s="4">
        <f t="shared" si="680"/>
        <v>6.44</v>
      </c>
      <c r="L10906" s="4">
        <f t="shared" si="681"/>
        <v>57.14</v>
      </c>
      <c r="M10906" s="6">
        <v>1</v>
      </c>
      <c r="N10906" s="7">
        <v>128.8</v>
      </c>
      <c r="O10906">
        <f t="shared" si="682"/>
        <v>71.66</v>
      </c>
      <c r="P10906" s="1">
        <f t="shared" si="683"/>
        <v>0.556366459627329</v>
      </c>
    </row>
    <row r="10907" ht="20" customHeight="1" spans="1:16">
      <c r="A10907" s="4" t="s">
        <v>11998</v>
      </c>
      <c r="B10907" s="4" t="s">
        <v>24</v>
      </c>
      <c r="C10907" s="4" t="s">
        <v>25</v>
      </c>
      <c r="D10907" s="5">
        <v>46201</v>
      </c>
      <c r="E10907" s="5" t="s">
        <v>90</v>
      </c>
      <c r="F10907" s="5" t="s">
        <v>55</v>
      </c>
      <c r="G10907" s="5" t="s">
        <v>91</v>
      </c>
      <c r="H10907" s="4" t="s">
        <v>159</v>
      </c>
      <c r="I10907" s="4" t="str">
        <f>VLOOKUP(H10907,[1]物料!$A$1:$M$65536,13,0)</f>
        <v>40.00</v>
      </c>
      <c r="J10907" s="4">
        <v>10.7</v>
      </c>
      <c r="K10907" s="4">
        <f t="shared" si="680"/>
        <v>6.44</v>
      </c>
      <c r="L10907" s="4">
        <f t="shared" si="681"/>
        <v>57.14</v>
      </c>
      <c r="M10907" s="6">
        <v>1</v>
      </c>
      <c r="N10907" s="7">
        <v>128.8</v>
      </c>
      <c r="O10907">
        <f t="shared" si="682"/>
        <v>71.66</v>
      </c>
      <c r="P10907" s="1">
        <f t="shared" si="683"/>
        <v>0.556366459627329</v>
      </c>
    </row>
    <row r="10908" ht="20" customHeight="1" spans="1:16">
      <c r="A10908" s="4" t="s">
        <v>11999</v>
      </c>
      <c r="B10908" s="4" t="s">
        <v>24</v>
      </c>
      <c r="C10908" s="4" t="s">
        <v>74</v>
      </c>
      <c r="D10908" s="5">
        <v>46201</v>
      </c>
      <c r="E10908" s="5" t="s">
        <v>384</v>
      </c>
      <c r="F10908" s="5" t="s">
        <v>20</v>
      </c>
      <c r="G10908" s="5" t="s">
        <v>385</v>
      </c>
      <c r="H10908" s="4" t="s">
        <v>596</v>
      </c>
      <c r="I10908" s="4" t="str">
        <f>VLOOKUP(H10908,[1]物料!$A$1:$M$65536,13,0)</f>
        <v>36.60</v>
      </c>
      <c r="J10908" s="4">
        <v>6.5</v>
      </c>
      <c r="K10908" s="4">
        <f t="shared" si="680"/>
        <v>4.095</v>
      </c>
      <c r="L10908" s="4">
        <f t="shared" si="681"/>
        <v>47.195</v>
      </c>
      <c r="M10908" s="6">
        <v>1</v>
      </c>
      <c r="N10908" s="7">
        <v>81.9</v>
      </c>
      <c r="O10908">
        <f t="shared" si="682"/>
        <v>34.705</v>
      </c>
      <c r="P10908" s="1">
        <f t="shared" si="683"/>
        <v>0.423748473748474</v>
      </c>
    </row>
    <row r="10909" ht="20" customHeight="1" spans="1:16">
      <c r="A10909" s="4" t="s">
        <v>12000</v>
      </c>
      <c r="B10909" s="4" t="s">
        <v>17</v>
      </c>
      <c r="C10909" s="4" t="s">
        <v>18</v>
      </c>
      <c r="D10909" s="5">
        <v>46201</v>
      </c>
      <c r="E10909" s="5" t="s">
        <v>384</v>
      </c>
      <c r="F10909" s="5" t="s">
        <v>20</v>
      </c>
      <c r="G10909" s="5" t="s">
        <v>385</v>
      </c>
      <c r="H10909" s="4" t="s">
        <v>894</v>
      </c>
      <c r="I10909" s="4" t="str">
        <f>VLOOKUP(H10909,[1]物料!$A$1:$M$65536,13,0)</f>
        <v>36.60</v>
      </c>
      <c r="J10909" s="4">
        <v>3</v>
      </c>
      <c r="K10909" s="4">
        <f t="shared" si="680"/>
        <v>5.14</v>
      </c>
      <c r="L10909" s="4">
        <f t="shared" si="681"/>
        <v>44.74</v>
      </c>
      <c r="M10909" s="6">
        <v>1</v>
      </c>
      <c r="N10909" s="7">
        <v>102.8</v>
      </c>
      <c r="O10909">
        <f t="shared" si="682"/>
        <v>58.06</v>
      </c>
      <c r="P10909" s="1">
        <f t="shared" si="683"/>
        <v>0.564785992217899</v>
      </c>
    </row>
    <row r="10910" ht="20" customHeight="1" spans="1:16">
      <c r="A10910" s="4" t="s">
        <v>12001</v>
      </c>
      <c r="B10910" s="4" t="s">
        <v>17</v>
      </c>
      <c r="C10910" s="4" t="s">
        <v>234</v>
      </c>
      <c r="D10910" s="5">
        <v>46201</v>
      </c>
      <c r="E10910" s="5" t="s">
        <v>999</v>
      </c>
      <c r="F10910" s="5" t="s">
        <v>39</v>
      </c>
      <c r="G10910" s="5" t="s">
        <v>1000</v>
      </c>
      <c r="H10910" s="4" t="s">
        <v>1173</v>
      </c>
      <c r="I10910" s="4" t="str">
        <f>VLOOKUP(H10910,[1]物料!$A$1:$M$65536,13,0)</f>
        <v>18.50</v>
      </c>
      <c r="J10910" s="4">
        <v>1.9</v>
      </c>
      <c r="K10910" s="4">
        <f t="shared" si="680"/>
        <v>2.055</v>
      </c>
      <c r="L10910" s="4">
        <f t="shared" si="681"/>
        <v>22.455</v>
      </c>
      <c r="M10910" s="6">
        <v>1</v>
      </c>
      <c r="N10910" s="7">
        <v>41.1</v>
      </c>
      <c r="O10910">
        <f t="shared" si="682"/>
        <v>18.645</v>
      </c>
      <c r="P10910" s="1">
        <f t="shared" si="683"/>
        <v>0.453649635036496</v>
      </c>
    </row>
    <row r="10911" ht="20" customHeight="1" spans="1:16">
      <c r="A10911" s="4" t="s">
        <v>12002</v>
      </c>
      <c r="B10911" s="4" t="s">
        <v>24</v>
      </c>
      <c r="C10911" s="4" t="s">
        <v>59</v>
      </c>
      <c r="D10911" s="5">
        <v>46201</v>
      </c>
      <c r="E10911" s="5" t="s">
        <v>584</v>
      </c>
      <c r="F10911" s="5" t="s">
        <v>61</v>
      </c>
      <c r="G10911" s="5" t="s">
        <v>585</v>
      </c>
      <c r="H10911" s="4" t="s">
        <v>2247</v>
      </c>
      <c r="I10911" s="4" t="str">
        <f>VLOOKUP(H10911,[1]物料!$A$1:$M$65536,13,0)</f>
        <v>94.40</v>
      </c>
      <c r="J10911" s="4">
        <v>11.5</v>
      </c>
      <c r="K10911" s="4">
        <f t="shared" si="680"/>
        <v>13.44</v>
      </c>
      <c r="L10911" s="4">
        <f t="shared" si="681"/>
        <v>119.34</v>
      </c>
      <c r="M10911" s="6">
        <v>1</v>
      </c>
      <c r="N10911" s="7">
        <v>268.8</v>
      </c>
      <c r="O10911">
        <f t="shared" si="682"/>
        <v>149.46</v>
      </c>
      <c r="P10911" s="1">
        <f t="shared" si="683"/>
        <v>0.556026785714286</v>
      </c>
    </row>
    <row r="10912" ht="20" customHeight="1" spans="1:16">
      <c r="A10912" s="4" t="s">
        <v>12003</v>
      </c>
      <c r="B10912" s="4" t="s">
        <v>24</v>
      </c>
      <c r="C10912" s="4" t="s">
        <v>119</v>
      </c>
      <c r="D10912" s="5">
        <v>46201</v>
      </c>
      <c r="E10912" s="5" t="s">
        <v>584</v>
      </c>
      <c r="F10912" s="5" t="s">
        <v>61</v>
      </c>
      <c r="G10912" s="5" t="s">
        <v>585</v>
      </c>
      <c r="H10912" s="4" t="s">
        <v>9982</v>
      </c>
      <c r="I10912" s="4" t="str">
        <f>VLOOKUP(H10912,[1]物料!$A$1:$M$65536,13,0)</f>
        <v>104.40</v>
      </c>
      <c r="J10912" s="4">
        <v>12</v>
      </c>
      <c r="K10912" s="4">
        <f t="shared" si="680"/>
        <v>12.74</v>
      </c>
      <c r="L10912" s="4">
        <f t="shared" si="681"/>
        <v>129.14</v>
      </c>
      <c r="M10912" s="6">
        <v>1</v>
      </c>
      <c r="N10912" s="7">
        <v>254.8</v>
      </c>
      <c r="O10912">
        <f t="shared" si="682"/>
        <v>125.66</v>
      </c>
      <c r="P10912" s="1">
        <f t="shared" si="683"/>
        <v>0.493171114599686</v>
      </c>
    </row>
    <row r="10913" ht="20" customHeight="1" spans="1:16">
      <c r="A10913" s="4" t="s">
        <v>12004</v>
      </c>
      <c r="B10913" s="4" t="s">
        <v>24</v>
      </c>
      <c r="C10913" s="4" t="s">
        <v>119</v>
      </c>
      <c r="D10913" s="5">
        <v>46201</v>
      </c>
      <c r="E10913" s="5" t="s">
        <v>94</v>
      </c>
      <c r="F10913" s="5" t="s">
        <v>55</v>
      </c>
      <c r="G10913" s="5" t="s">
        <v>95</v>
      </c>
      <c r="H10913" s="4" t="s">
        <v>345</v>
      </c>
      <c r="I10913" s="4" t="str">
        <f>VLOOKUP(H10913,[1]物料!$A$1:$M$65536,13,0)</f>
        <v>30.00</v>
      </c>
      <c r="J10913" s="4">
        <v>10.7</v>
      </c>
      <c r="K10913" s="4">
        <f t="shared" si="680"/>
        <v>4.3</v>
      </c>
      <c r="L10913" s="4">
        <f t="shared" si="681"/>
        <v>45</v>
      </c>
      <c r="M10913" s="6">
        <v>1</v>
      </c>
      <c r="N10913" s="7">
        <v>86</v>
      </c>
      <c r="O10913">
        <f t="shared" si="682"/>
        <v>41</v>
      </c>
      <c r="P10913" s="1">
        <f t="shared" si="683"/>
        <v>0.476744186046512</v>
      </c>
    </row>
    <row r="10914" ht="20" customHeight="1" spans="1:16">
      <c r="A10914" s="4" t="s">
        <v>12005</v>
      </c>
      <c r="B10914" s="4" t="s">
        <v>24</v>
      </c>
      <c r="C10914" s="4" t="s">
        <v>44</v>
      </c>
      <c r="D10914" s="5">
        <v>46201</v>
      </c>
      <c r="E10914" s="5" t="s">
        <v>186</v>
      </c>
      <c r="F10914" s="5" t="s">
        <v>55</v>
      </c>
      <c r="G10914" s="5" t="s">
        <v>187</v>
      </c>
      <c r="H10914" s="4" t="s">
        <v>188</v>
      </c>
      <c r="I10914" s="4" t="str">
        <f>VLOOKUP(H10914,[1]物料!$A$1:$M$65536,13,0)</f>
        <v>48.00</v>
      </c>
      <c r="J10914" s="4">
        <v>10.7</v>
      </c>
      <c r="K10914" s="4">
        <f t="shared" si="680"/>
        <v>6.44</v>
      </c>
      <c r="L10914" s="4">
        <f t="shared" si="681"/>
        <v>65.14</v>
      </c>
      <c r="M10914" s="6">
        <v>1</v>
      </c>
      <c r="N10914" s="7">
        <v>128.8</v>
      </c>
      <c r="O10914">
        <f t="shared" si="682"/>
        <v>63.66</v>
      </c>
      <c r="P10914" s="1">
        <f t="shared" si="683"/>
        <v>0.494254658385093</v>
      </c>
    </row>
    <row r="10915" ht="20" customHeight="1" spans="1:16">
      <c r="A10915" s="4" t="s">
        <v>12006</v>
      </c>
      <c r="B10915" s="4" t="s">
        <v>17</v>
      </c>
      <c r="C10915" s="4" t="s">
        <v>18</v>
      </c>
      <c r="D10915" s="5">
        <v>46201</v>
      </c>
      <c r="E10915" s="5" t="s">
        <v>384</v>
      </c>
      <c r="F10915" s="5" t="s">
        <v>20</v>
      </c>
      <c r="G10915" s="5" t="s">
        <v>385</v>
      </c>
      <c r="H10915" s="4" t="s">
        <v>386</v>
      </c>
      <c r="I10915" s="4" t="str">
        <f>VLOOKUP(H10915,[1]物料!$A$1:$M$65536,13,0)</f>
        <v>36.60</v>
      </c>
      <c r="J10915" s="4">
        <v>3</v>
      </c>
      <c r="K10915" s="4">
        <f t="shared" si="680"/>
        <v>5.14</v>
      </c>
      <c r="L10915" s="4">
        <f t="shared" si="681"/>
        <v>44.74</v>
      </c>
      <c r="M10915" s="6">
        <v>1</v>
      </c>
      <c r="N10915" s="7">
        <v>102.8</v>
      </c>
      <c r="O10915">
        <f t="shared" si="682"/>
        <v>58.06</v>
      </c>
      <c r="P10915" s="1">
        <f t="shared" si="683"/>
        <v>0.564785992217899</v>
      </c>
    </row>
    <row r="10916" ht="20" customHeight="1" spans="1:16">
      <c r="A10916" s="4" t="s">
        <v>12007</v>
      </c>
      <c r="B10916" s="4" t="s">
        <v>24</v>
      </c>
      <c r="C10916" s="4" t="s">
        <v>119</v>
      </c>
      <c r="D10916" s="5">
        <v>46201</v>
      </c>
      <c r="E10916" s="5" t="s">
        <v>60</v>
      </c>
      <c r="F10916" s="5" t="s">
        <v>61</v>
      </c>
      <c r="G10916" s="5" t="s">
        <v>62</v>
      </c>
      <c r="H10916" s="4" t="s">
        <v>63</v>
      </c>
      <c r="I10916" s="4" t="str">
        <f>VLOOKUP(H10916,[1]物料!$A$1:$M$65536,13,0)</f>
        <v>24.00</v>
      </c>
      <c r="J10916" s="4">
        <v>8</v>
      </c>
      <c r="K10916" s="4">
        <f t="shared" si="680"/>
        <v>3.225</v>
      </c>
      <c r="L10916" s="4">
        <f t="shared" si="681"/>
        <v>35.225</v>
      </c>
      <c r="M10916" s="6">
        <v>1</v>
      </c>
      <c r="N10916" s="7">
        <v>64.5</v>
      </c>
      <c r="O10916">
        <f t="shared" si="682"/>
        <v>29.275</v>
      </c>
      <c r="P10916" s="1">
        <f t="shared" si="683"/>
        <v>0.453875968992248</v>
      </c>
    </row>
    <row r="10917" ht="20" customHeight="1" spans="1:16">
      <c r="A10917" s="4" t="s">
        <v>12008</v>
      </c>
      <c r="B10917" s="4" t="s">
        <v>24</v>
      </c>
      <c r="C10917" s="4" t="s">
        <v>87</v>
      </c>
      <c r="D10917" s="5">
        <v>46201</v>
      </c>
      <c r="E10917" s="5" t="s">
        <v>83</v>
      </c>
      <c r="F10917" s="5" t="s">
        <v>55</v>
      </c>
      <c r="G10917" s="5" t="s">
        <v>84</v>
      </c>
      <c r="H10917" s="4" t="s">
        <v>85</v>
      </c>
      <c r="I10917" s="4" t="str">
        <f>VLOOKUP(H10917,[1]物料!$A$1:$M$65536,13,0)</f>
        <v>52.00</v>
      </c>
      <c r="J10917" s="4">
        <v>18</v>
      </c>
      <c r="K10917" s="4">
        <f t="shared" si="680"/>
        <v>7.04</v>
      </c>
      <c r="L10917" s="4">
        <f t="shared" si="681"/>
        <v>77.04</v>
      </c>
      <c r="M10917" s="6">
        <v>1</v>
      </c>
      <c r="N10917" s="7">
        <v>140.8</v>
      </c>
      <c r="O10917">
        <f t="shared" si="682"/>
        <v>63.76</v>
      </c>
      <c r="P10917" s="1">
        <f t="shared" si="683"/>
        <v>0.452840909090909</v>
      </c>
    </row>
    <row r="10918" ht="20" customHeight="1" spans="1:16">
      <c r="A10918" s="4" t="s">
        <v>12009</v>
      </c>
      <c r="B10918" s="4" t="s">
        <v>17</v>
      </c>
      <c r="C10918" s="4" t="s">
        <v>49</v>
      </c>
      <c r="D10918" s="5">
        <v>46201</v>
      </c>
      <c r="E10918" s="5" t="s">
        <v>301</v>
      </c>
      <c r="F10918" s="5" t="s">
        <v>55</v>
      </c>
      <c r="G10918" s="5" t="s">
        <v>302</v>
      </c>
      <c r="H10918" s="4" t="s">
        <v>737</v>
      </c>
      <c r="I10918" s="4" t="str">
        <f>VLOOKUP(H10918,[1]物料!$A$1:$M$65536,13,0)</f>
        <v>20.00</v>
      </c>
      <c r="J10918" s="4">
        <v>4.5</v>
      </c>
      <c r="K10918" s="4">
        <f t="shared" si="680"/>
        <v>2.745</v>
      </c>
      <c r="L10918" s="4">
        <f t="shared" si="681"/>
        <v>27.245</v>
      </c>
      <c r="M10918" s="6">
        <v>1</v>
      </c>
      <c r="N10918" s="7">
        <v>54.9</v>
      </c>
      <c r="O10918">
        <f t="shared" si="682"/>
        <v>27.655</v>
      </c>
      <c r="P10918" s="1">
        <f t="shared" si="683"/>
        <v>0.503734061930783</v>
      </c>
    </row>
    <row r="10919" ht="20" customHeight="1" spans="1:16">
      <c r="A10919" s="4" t="s">
        <v>12010</v>
      </c>
      <c r="B10919" s="4" t="s">
        <v>24</v>
      </c>
      <c r="C10919" s="4" t="s">
        <v>98</v>
      </c>
      <c r="D10919" s="5">
        <v>46201</v>
      </c>
      <c r="E10919" s="5" t="s">
        <v>182</v>
      </c>
      <c r="F10919" s="5" t="s">
        <v>20</v>
      </c>
      <c r="G10919" s="5" t="s">
        <v>183</v>
      </c>
      <c r="H10919" s="4" t="s">
        <v>1197</v>
      </c>
      <c r="I10919" s="4" t="str">
        <f>VLOOKUP(H10919,[1]物料!$A$1:$M$65536,13,0)</f>
        <v>22.10</v>
      </c>
      <c r="J10919" s="4">
        <v>6.5</v>
      </c>
      <c r="K10919" s="4">
        <f t="shared" si="680"/>
        <v>3.34</v>
      </c>
      <c r="L10919" s="4">
        <f t="shared" si="681"/>
        <v>31.94</v>
      </c>
      <c r="M10919" s="6">
        <v>1</v>
      </c>
      <c r="N10919" s="7">
        <v>66.8</v>
      </c>
      <c r="O10919">
        <f t="shared" si="682"/>
        <v>34.86</v>
      </c>
      <c r="P10919" s="1">
        <f t="shared" si="683"/>
        <v>0.52185628742515</v>
      </c>
    </row>
    <row r="10920" ht="20" customHeight="1" spans="1:16">
      <c r="A10920" s="4" t="s">
        <v>12011</v>
      </c>
      <c r="B10920" s="4" t="s">
        <v>24</v>
      </c>
      <c r="C10920" s="4" t="s">
        <v>74</v>
      </c>
      <c r="D10920" s="5">
        <v>46201</v>
      </c>
      <c r="E10920" s="5" t="s">
        <v>60</v>
      </c>
      <c r="F10920" s="5" t="s">
        <v>61</v>
      </c>
      <c r="G10920" s="5" t="s">
        <v>62</v>
      </c>
      <c r="H10920" s="4" t="s">
        <v>63</v>
      </c>
      <c r="I10920" s="4" t="str">
        <f>VLOOKUP(H10920,[1]物料!$A$1:$M$65536,13,0)</f>
        <v>24.00</v>
      </c>
      <c r="J10920" s="4">
        <v>8</v>
      </c>
      <c r="K10920" s="4">
        <f t="shared" si="680"/>
        <v>3.44</v>
      </c>
      <c r="L10920" s="4">
        <f t="shared" si="681"/>
        <v>35.44</v>
      </c>
      <c r="M10920" s="6">
        <v>1</v>
      </c>
      <c r="N10920" s="7">
        <v>68.8</v>
      </c>
      <c r="O10920">
        <f t="shared" si="682"/>
        <v>33.36</v>
      </c>
      <c r="P10920" s="1">
        <f t="shared" si="683"/>
        <v>0.484883720930233</v>
      </c>
    </row>
    <row r="10921" ht="20" customHeight="1" spans="1:16">
      <c r="A10921" s="4" t="s">
        <v>12012</v>
      </c>
      <c r="B10921" s="4" t="s">
        <v>24</v>
      </c>
      <c r="C10921" s="4" t="s">
        <v>59</v>
      </c>
      <c r="D10921" s="5">
        <v>46201</v>
      </c>
      <c r="E10921" s="5" t="s">
        <v>75</v>
      </c>
      <c r="F10921" s="5" t="s">
        <v>61</v>
      </c>
      <c r="G10921" s="5" t="s">
        <v>76</v>
      </c>
      <c r="H10921" s="4" t="s">
        <v>77</v>
      </c>
      <c r="I10921" s="4" t="str">
        <f>VLOOKUP(H10921,[1]物料!$A$1:$M$65536,13,0)</f>
        <v>25.00</v>
      </c>
      <c r="J10921" s="4">
        <v>8</v>
      </c>
      <c r="K10921" s="4">
        <f t="shared" si="680"/>
        <v>3.74</v>
      </c>
      <c r="L10921" s="4">
        <f t="shared" si="681"/>
        <v>36.74</v>
      </c>
      <c r="M10921" s="6">
        <v>1</v>
      </c>
      <c r="N10921" s="7">
        <v>74.8</v>
      </c>
      <c r="O10921">
        <f t="shared" si="682"/>
        <v>38.06</v>
      </c>
      <c r="P10921" s="1">
        <f t="shared" si="683"/>
        <v>0.508823529411765</v>
      </c>
    </row>
    <row r="10922" ht="20" customHeight="1" spans="1:16">
      <c r="A10922" s="4" t="s">
        <v>12013</v>
      </c>
      <c r="B10922" s="4" t="s">
        <v>24</v>
      </c>
      <c r="C10922" s="4" t="s">
        <v>74</v>
      </c>
      <c r="D10922" s="5">
        <v>46201</v>
      </c>
      <c r="E10922" s="5" t="s">
        <v>384</v>
      </c>
      <c r="F10922" s="5" t="s">
        <v>20</v>
      </c>
      <c r="G10922" s="5" t="s">
        <v>385</v>
      </c>
      <c r="H10922" s="4" t="s">
        <v>563</v>
      </c>
      <c r="I10922" s="4" t="str">
        <f>VLOOKUP(H10922,[1]物料!$A$1:$M$65536,13,0)</f>
        <v>36.60</v>
      </c>
      <c r="J10922" s="4">
        <v>6.5</v>
      </c>
      <c r="K10922" s="4">
        <f t="shared" si="680"/>
        <v>4.095</v>
      </c>
      <c r="L10922" s="4">
        <f t="shared" si="681"/>
        <v>47.195</v>
      </c>
      <c r="M10922" s="6">
        <v>1</v>
      </c>
      <c r="N10922" s="7">
        <v>81.9</v>
      </c>
      <c r="O10922">
        <f t="shared" si="682"/>
        <v>34.705</v>
      </c>
      <c r="P10922" s="1">
        <f t="shared" si="683"/>
        <v>0.423748473748474</v>
      </c>
    </row>
    <row r="10923" ht="20" customHeight="1" spans="1:16">
      <c r="A10923" s="4" t="s">
        <v>12014</v>
      </c>
      <c r="B10923" s="4" t="s">
        <v>24</v>
      </c>
      <c r="C10923" s="4" t="s">
        <v>74</v>
      </c>
      <c r="D10923" s="5">
        <v>46201</v>
      </c>
      <c r="E10923" s="5" t="s">
        <v>384</v>
      </c>
      <c r="F10923" s="5" t="s">
        <v>20</v>
      </c>
      <c r="G10923" s="5" t="s">
        <v>385</v>
      </c>
      <c r="H10923" s="4" t="s">
        <v>563</v>
      </c>
      <c r="I10923" s="4" t="str">
        <f>VLOOKUP(H10923,[1]物料!$A$1:$M$65536,13,0)</f>
        <v>36.60</v>
      </c>
      <c r="J10923" s="4">
        <v>6.5</v>
      </c>
      <c r="K10923" s="4">
        <f t="shared" si="680"/>
        <v>4.095</v>
      </c>
      <c r="L10923" s="4">
        <f t="shared" si="681"/>
        <v>47.195</v>
      </c>
      <c r="M10923" s="6">
        <v>1</v>
      </c>
      <c r="N10923" s="7">
        <v>81.9</v>
      </c>
      <c r="O10923">
        <f t="shared" si="682"/>
        <v>34.705</v>
      </c>
      <c r="P10923" s="1">
        <f t="shared" si="683"/>
        <v>0.423748473748474</v>
      </c>
    </row>
    <row r="10924" ht="20" customHeight="1" spans="1:16">
      <c r="A10924" s="4" t="s">
        <v>12015</v>
      </c>
      <c r="B10924" s="4" t="s">
        <v>24</v>
      </c>
      <c r="C10924" s="4" t="s">
        <v>59</v>
      </c>
      <c r="D10924" s="5">
        <v>46201</v>
      </c>
      <c r="E10924" s="5" t="s">
        <v>83</v>
      </c>
      <c r="F10924" s="5" t="s">
        <v>55</v>
      </c>
      <c r="G10924" s="5" t="s">
        <v>84</v>
      </c>
      <c r="H10924" s="4" t="s">
        <v>138</v>
      </c>
      <c r="I10924" s="4" t="str">
        <f>VLOOKUP(H10924,[1]物料!$A$1:$M$65536,13,0)</f>
        <v>52.00</v>
      </c>
      <c r="J10924" s="4">
        <v>18</v>
      </c>
      <c r="K10924" s="4">
        <f t="shared" si="680"/>
        <v>7.435</v>
      </c>
      <c r="L10924" s="4">
        <f t="shared" si="681"/>
        <v>77.435</v>
      </c>
      <c r="M10924" s="6">
        <v>1</v>
      </c>
      <c r="N10924" s="7">
        <v>148.7</v>
      </c>
      <c r="O10924">
        <f t="shared" si="682"/>
        <v>71.265</v>
      </c>
      <c r="P10924" s="1">
        <f t="shared" si="683"/>
        <v>0.47925353059852</v>
      </c>
    </row>
    <row r="10925" ht="20" customHeight="1" spans="1:16">
      <c r="A10925" s="4" t="s">
        <v>12016</v>
      </c>
      <c r="B10925" s="4" t="s">
        <v>17</v>
      </c>
      <c r="C10925" s="4" t="s">
        <v>49</v>
      </c>
      <c r="D10925" s="5">
        <v>46201</v>
      </c>
      <c r="E10925" s="5" t="s">
        <v>54</v>
      </c>
      <c r="F10925" s="5" t="s">
        <v>55</v>
      </c>
      <c r="G10925" s="5" t="s">
        <v>56</v>
      </c>
      <c r="H10925" s="4" t="s">
        <v>217</v>
      </c>
      <c r="I10925" s="4" t="str">
        <f>VLOOKUP(H10925,[1]物料!$A$1:$M$65536,13,0)</f>
        <v>12.00</v>
      </c>
      <c r="J10925" s="4">
        <v>4.5</v>
      </c>
      <c r="K10925" s="4">
        <f t="shared" si="680"/>
        <v>1.975</v>
      </c>
      <c r="L10925" s="4">
        <f t="shared" si="681"/>
        <v>18.475</v>
      </c>
      <c r="M10925" s="6">
        <v>1</v>
      </c>
      <c r="N10925" s="7">
        <v>39.5</v>
      </c>
      <c r="O10925">
        <f t="shared" si="682"/>
        <v>21.025</v>
      </c>
      <c r="P10925" s="1">
        <f t="shared" si="683"/>
        <v>0.532278481012658</v>
      </c>
    </row>
    <row r="10926" ht="20" customHeight="1" spans="1:16">
      <c r="A10926" s="4" t="s">
        <v>12017</v>
      </c>
      <c r="B10926" s="4" t="s">
        <v>17</v>
      </c>
      <c r="C10926" s="4" t="s">
        <v>18</v>
      </c>
      <c r="D10926" s="5">
        <v>46201</v>
      </c>
      <c r="E10926" s="5" t="s">
        <v>465</v>
      </c>
      <c r="F10926" s="5" t="s">
        <v>20</v>
      </c>
      <c r="G10926" s="5" t="s">
        <v>466</v>
      </c>
      <c r="H10926" s="4" t="s">
        <v>467</v>
      </c>
      <c r="I10926" s="4" t="str">
        <f>VLOOKUP(H10926,[1]物料!$A$1:$M$65536,13,0)</f>
        <v>33.70</v>
      </c>
      <c r="J10926" s="4">
        <v>3.5</v>
      </c>
      <c r="K10926" s="4">
        <f t="shared" si="680"/>
        <v>4.4755</v>
      </c>
      <c r="L10926" s="4">
        <f t="shared" si="681"/>
        <v>41.6755</v>
      </c>
      <c r="M10926" s="6">
        <v>1</v>
      </c>
      <c r="N10926" s="7">
        <v>89.51</v>
      </c>
      <c r="O10926">
        <f t="shared" si="682"/>
        <v>47.8345</v>
      </c>
      <c r="P10926" s="1">
        <f t="shared" si="683"/>
        <v>0.53440397720925</v>
      </c>
    </row>
    <row r="10927" ht="20" customHeight="1" spans="1:16">
      <c r="A10927" s="4" t="s">
        <v>12018</v>
      </c>
      <c r="B10927" s="4" t="s">
        <v>17</v>
      </c>
      <c r="C10927" s="4" t="s">
        <v>113</v>
      </c>
      <c r="D10927" s="5">
        <v>46201</v>
      </c>
      <c r="E10927" s="5" t="s">
        <v>270</v>
      </c>
      <c r="F10927" s="5" t="s">
        <v>20</v>
      </c>
      <c r="G10927" s="5" t="s">
        <v>271</v>
      </c>
      <c r="H10927" s="4" t="s">
        <v>667</v>
      </c>
      <c r="I10927" s="4" t="str">
        <f>VLOOKUP(H10927,[1]物料!$A$1:$M$65536,13,0)</f>
        <v>19.90</v>
      </c>
      <c r="J10927" s="4">
        <v>3</v>
      </c>
      <c r="K10927" s="4">
        <f t="shared" si="680"/>
        <v>2.94</v>
      </c>
      <c r="L10927" s="4">
        <f t="shared" si="681"/>
        <v>25.84</v>
      </c>
      <c r="M10927" s="6">
        <v>1</v>
      </c>
      <c r="N10927" s="7">
        <v>58.8</v>
      </c>
      <c r="O10927">
        <f t="shared" si="682"/>
        <v>32.96</v>
      </c>
      <c r="P10927" s="1">
        <f t="shared" si="683"/>
        <v>0.560544217687075</v>
      </c>
    </row>
    <row r="10928" ht="20" customHeight="1" spans="1:16">
      <c r="A10928" s="4" t="s">
        <v>12019</v>
      </c>
      <c r="B10928" s="4" t="s">
        <v>17</v>
      </c>
      <c r="C10928" s="4" t="s">
        <v>113</v>
      </c>
      <c r="D10928" s="5">
        <v>46201</v>
      </c>
      <c r="E10928" s="5" t="s">
        <v>297</v>
      </c>
      <c r="F10928" s="5" t="s">
        <v>20</v>
      </c>
      <c r="G10928" s="5" t="s">
        <v>298</v>
      </c>
      <c r="H10928" s="4" t="s">
        <v>299</v>
      </c>
      <c r="I10928" s="4" t="str">
        <f>VLOOKUP(H10928,[1]物料!$A$1:$M$65536,13,0)</f>
        <v>21.10</v>
      </c>
      <c r="J10928" s="4">
        <v>3</v>
      </c>
      <c r="K10928" s="4">
        <f t="shared" si="680"/>
        <v>2.99</v>
      </c>
      <c r="L10928" s="4">
        <f t="shared" si="681"/>
        <v>27.09</v>
      </c>
      <c r="M10928" s="6">
        <v>1</v>
      </c>
      <c r="N10928" s="7">
        <v>59.8</v>
      </c>
      <c r="O10928">
        <f t="shared" si="682"/>
        <v>32.71</v>
      </c>
      <c r="P10928" s="1">
        <f t="shared" si="683"/>
        <v>0.546989966555184</v>
      </c>
    </row>
    <row r="10929" ht="20" customHeight="1" spans="1:16">
      <c r="A10929" s="4" t="s">
        <v>12020</v>
      </c>
      <c r="B10929" s="4" t="s">
        <v>24</v>
      </c>
      <c r="C10929" s="4" t="s">
        <v>119</v>
      </c>
      <c r="D10929" s="5">
        <v>46201</v>
      </c>
      <c r="E10929" s="5" t="s">
        <v>83</v>
      </c>
      <c r="F10929" s="5" t="s">
        <v>55</v>
      </c>
      <c r="G10929" s="5" t="s">
        <v>84</v>
      </c>
      <c r="H10929" s="4" t="s">
        <v>138</v>
      </c>
      <c r="I10929" s="4" t="str">
        <f>VLOOKUP(H10929,[1]物料!$A$1:$M$65536,13,0)</f>
        <v>52.00</v>
      </c>
      <c r="J10929" s="4">
        <v>18</v>
      </c>
      <c r="K10929" s="4">
        <f t="shared" si="680"/>
        <v>6.94</v>
      </c>
      <c r="L10929" s="4">
        <f t="shared" si="681"/>
        <v>76.94</v>
      </c>
      <c r="M10929" s="6">
        <v>1</v>
      </c>
      <c r="N10929" s="7">
        <v>138.8</v>
      </c>
      <c r="O10929">
        <f t="shared" si="682"/>
        <v>61.86</v>
      </c>
      <c r="P10929" s="1">
        <f t="shared" si="683"/>
        <v>0.445677233429395</v>
      </c>
    </row>
    <row r="10930" ht="20" customHeight="1" spans="1:16">
      <c r="A10930" s="4" t="s">
        <v>12021</v>
      </c>
      <c r="B10930" s="4" t="s">
        <v>17</v>
      </c>
      <c r="C10930" s="4" t="s">
        <v>18</v>
      </c>
      <c r="D10930" s="5">
        <v>46201</v>
      </c>
      <c r="E10930" s="5" t="s">
        <v>115</v>
      </c>
      <c r="F10930" s="5" t="s">
        <v>70</v>
      </c>
      <c r="G10930" s="5" t="s">
        <v>116</v>
      </c>
      <c r="H10930" s="4" t="s">
        <v>117</v>
      </c>
      <c r="I10930" s="4" t="str">
        <f>VLOOKUP(H10930,[1]物料!$A$1:$M$65536,13,0)</f>
        <v>42.00</v>
      </c>
      <c r="J10930" s="4">
        <v>3</v>
      </c>
      <c r="K10930" s="4">
        <f t="shared" si="680"/>
        <v>5.44</v>
      </c>
      <c r="L10930" s="4">
        <f t="shared" si="681"/>
        <v>50.44</v>
      </c>
      <c r="M10930" s="6">
        <v>1</v>
      </c>
      <c r="N10930" s="7">
        <v>108.8</v>
      </c>
      <c r="O10930">
        <f t="shared" si="682"/>
        <v>58.36</v>
      </c>
      <c r="P10930" s="1">
        <f t="shared" si="683"/>
        <v>0.536397058823529</v>
      </c>
    </row>
    <row r="10931" ht="20" customHeight="1" spans="1:16">
      <c r="A10931" s="4" t="s">
        <v>12022</v>
      </c>
      <c r="B10931" s="4" t="s">
        <v>17</v>
      </c>
      <c r="C10931" s="4" t="s">
        <v>113</v>
      </c>
      <c r="D10931" s="5">
        <v>46201</v>
      </c>
      <c r="E10931" s="5" t="s">
        <v>94</v>
      </c>
      <c r="F10931" s="5" t="s">
        <v>55</v>
      </c>
      <c r="G10931" s="5" t="s">
        <v>95</v>
      </c>
      <c r="H10931" s="4" t="s">
        <v>96</v>
      </c>
      <c r="I10931" s="4" t="str">
        <f>VLOOKUP(H10931,[1]物料!$A$1:$M$65536,13,0)</f>
        <v>30.00</v>
      </c>
      <c r="J10931" s="4">
        <v>7.2</v>
      </c>
      <c r="K10931" s="4">
        <f t="shared" si="680"/>
        <v>4.94</v>
      </c>
      <c r="L10931" s="4">
        <f t="shared" si="681"/>
        <v>42.14</v>
      </c>
      <c r="M10931" s="6">
        <v>1</v>
      </c>
      <c r="N10931" s="7">
        <v>98.8</v>
      </c>
      <c r="O10931">
        <f t="shared" si="682"/>
        <v>56.66</v>
      </c>
      <c r="P10931" s="1">
        <f t="shared" si="683"/>
        <v>0.573481781376518</v>
      </c>
    </row>
    <row r="10932" ht="20" customHeight="1" spans="1:16">
      <c r="A10932" s="4" t="s">
        <v>12023</v>
      </c>
      <c r="B10932" s="4" t="s">
        <v>24</v>
      </c>
      <c r="C10932" s="4" t="s">
        <v>98</v>
      </c>
      <c r="D10932" s="5">
        <v>46201</v>
      </c>
      <c r="E10932" s="5" t="s">
        <v>45</v>
      </c>
      <c r="F10932" s="5" t="s">
        <v>20</v>
      </c>
      <c r="G10932" s="5" t="s">
        <v>46</v>
      </c>
      <c r="H10932" s="4" t="s">
        <v>47</v>
      </c>
      <c r="I10932" s="4" t="str">
        <f>VLOOKUP(H10932,[1]物料!$A$1:$M$65536,13,0)</f>
        <v>36.10</v>
      </c>
      <c r="J10932" s="4">
        <v>6.5</v>
      </c>
      <c r="K10932" s="4">
        <f t="shared" si="680"/>
        <v>4.94</v>
      </c>
      <c r="L10932" s="4">
        <f t="shared" si="681"/>
        <v>47.54</v>
      </c>
      <c r="M10932" s="6">
        <v>1</v>
      </c>
      <c r="N10932" s="7">
        <v>98.8</v>
      </c>
      <c r="O10932">
        <f t="shared" si="682"/>
        <v>51.26</v>
      </c>
      <c r="P10932" s="1">
        <f t="shared" si="683"/>
        <v>0.518825910931174</v>
      </c>
    </row>
    <row r="10933" ht="20" customHeight="1" spans="1:16">
      <c r="A10933" s="4" t="s">
        <v>12024</v>
      </c>
      <c r="B10933" s="4" t="s">
        <v>17</v>
      </c>
      <c r="C10933" s="4" t="s">
        <v>49</v>
      </c>
      <c r="D10933" s="5">
        <v>46201</v>
      </c>
      <c r="E10933" s="5" t="s">
        <v>2837</v>
      </c>
      <c r="F10933" s="5" t="s">
        <v>55</v>
      </c>
      <c r="G10933" s="5" t="s">
        <v>2838</v>
      </c>
      <c r="H10933" s="4" t="s">
        <v>3292</v>
      </c>
      <c r="I10933" s="4" t="str">
        <f>VLOOKUP(H10933,[1]物料!$A$1:$M$65536,13,0)</f>
        <v>42.50</v>
      </c>
      <c r="J10933" s="4">
        <v>7.2</v>
      </c>
      <c r="K10933" s="4">
        <f t="shared" si="680"/>
        <v>5.64</v>
      </c>
      <c r="L10933" s="4">
        <f t="shared" si="681"/>
        <v>55.34</v>
      </c>
      <c r="M10933" s="6">
        <v>1</v>
      </c>
      <c r="N10933" s="7">
        <v>112.8</v>
      </c>
      <c r="O10933">
        <f t="shared" si="682"/>
        <v>57.46</v>
      </c>
      <c r="P10933" s="1">
        <f t="shared" si="683"/>
        <v>0.509397163120567</v>
      </c>
    </row>
    <row r="10934" ht="20" customHeight="1" spans="1:16">
      <c r="A10934" s="4" t="s">
        <v>12025</v>
      </c>
      <c r="B10934" s="4" t="s">
        <v>17</v>
      </c>
      <c r="C10934" s="4" t="s">
        <v>18</v>
      </c>
      <c r="D10934" s="5">
        <v>46201</v>
      </c>
      <c r="E10934" s="5" t="s">
        <v>3997</v>
      </c>
      <c r="F10934" s="5" t="s">
        <v>32</v>
      </c>
      <c r="G10934" s="5" t="s">
        <v>3998</v>
      </c>
      <c r="H10934" s="4" t="s">
        <v>12026</v>
      </c>
      <c r="I10934" s="4" t="str">
        <f>VLOOKUP(H10934,[1]物料!$A$1:$M$65536,13,0)</f>
        <v>127.00</v>
      </c>
      <c r="J10934" s="4">
        <v>13.6</v>
      </c>
      <c r="K10934" s="4">
        <f t="shared" si="680"/>
        <v>17.15</v>
      </c>
      <c r="L10934" s="4">
        <f t="shared" si="681"/>
        <v>157.75</v>
      </c>
      <c r="M10934" s="6">
        <v>1</v>
      </c>
      <c r="N10934" s="7">
        <v>343</v>
      </c>
      <c r="O10934">
        <f t="shared" si="682"/>
        <v>185.25</v>
      </c>
      <c r="P10934" s="1">
        <f t="shared" si="683"/>
        <v>0.540087463556851</v>
      </c>
    </row>
    <row r="10935" ht="20" customHeight="1" spans="1:16">
      <c r="A10935" s="4" t="s">
        <v>12027</v>
      </c>
      <c r="B10935" s="4" t="s">
        <v>24</v>
      </c>
      <c r="C10935" s="4" t="s">
        <v>119</v>
      </c>
      <c r="D10935" s="5">
        <v>46201</v>
      </c>
      <c r="E10935" s="5" t="s">
        <v>94</v>
      </c>
      <c r="F10935" s="5" t="s">
        <v>55</v>
      </c>
      <c r="G10935" s="5" t="s">
        <v>95</v>
      </c>
      <c r="H10935" s="4" t="s">
        <v>2131</v>
      </c>
      <c r="I10935" s="4" t="str">
        <f>VLOOKUP(H10935,[1]物料!$A$1:$M$65536,13,0)</f>
        <v>30.00</v>
      </c>
      <c r="J10935" s="4">
        <v>10.7</v>
      </c>
      <c r="K10935" s="4">
        <f t="shared" si="680"/>
        <v>4.215</v>
      </c>
      <c r="L10935" s="4">
        <f t="shared" si="681"/>
        <v>44.915</v>
      </c>
      <c r="M10935" s="6">
        <v>1</v>
      </c>
      <c r="N10935" s="7">
        <v>84.3</v>
      </c>
      <c r="O10935">
        <f t="shared" si="682"/>
        <v>39.385</v>
      </c>
      <c r="P10935" s="1">
        <f t="shared" si="683"/>
        <v>0.467200474495848</v>
      </c>
    </row>
    <row r="10936" ht="20" customHeight="1" spans="1:16">
      <c r="A10936" s="4" t="s">
        <v>12028</v>
      </c>
      <c r="B10936" s="4" t="s">
        <v>24</v>
      </c>
      <c r="C10936" s="4" t="s">
        <v>59</v>
      </c>
      <c r="D10936" s="5">
        <v>46201</v>
      </c>
      <c r="E10936" s="5" t="s">
        <v>115</v>
      </c>
      <c r="F10936" s="5" t="s">
        <v>70</v>
      </c>
      <c r="G10936" s="5" t="s">
        <v>116</v>
      </c>
      <c r="H10936" s="4" t="s">
        <v>132</v>
      </c>
      <c r="I10936" s="4" t="str">
        <f>VLOOKUP(H10936,[1]物料!$A$1:$M$65536,13,0)</f>
        <v>42.00</v>
      </c>
      <c r="J10936" s="4">
        <v>6.5</v>
      </c>
      <c r="K10936" s="4">
        <f t="shared" si="680"/>
        <v>5.49</v>
      </c>
      <c r="L10936" s="4">
        <f t="shared" si="681"/>
        <v>53.99</v>
      </c>
      <c r="M10936" s="6">
        <v>1</v>
      </c>
      <c r="N10936" s="7">
        <v>109.8</v>
      </c>
      <c r="O10936">
        <f t="shared" si="682"/>
        <v>55.81</v>
      </c>
      <c r="P10936" s="1">
        <f t="shared" si="683"/>
        <v>0.508287795992714</v>
      </c>
    </row>
    <row r="10937" ht="20" customHeight="1" spans="1:16">
      <c r="A10937" s="4" t="s">
        <v>12029</v>
      </c>
      <c r="B10937" s="4" t="s">
        <v>17</v>
      </c>
      <c r="C10937" s="4" t="s">
        <v>18</v>
      </c>
      <c r="D10937" s="5">
        <v>46201</v>
      </c>
      <c r="E10937" s="5" t="s">
        <v>297</v>
      </c>
      <c r="F10937" s="5" t="s">
        <v>20</v>
      </c>
      <c r="G10937" s="5" t="s">
        <v>298</v>
      </c>
      <c r="H10937" s="4" t="s">
        <v>341</v>
      </c>
      <c r="I10937" s="4" t="str">
        <f>VLOOKUP(H10937,[1]物料!$A$1:$M$65536,13,0)</f>
        <v>21.10</v>
      </c>
      <c r="J10937" s="4">
        <v>3</v>
      </c>
      <c r="K10937" s="4">
        <f t="shared" si="680"/>
        <v>2.5565</v>
      </c>
      <c r="L10937" s="4">
        <f t="shared" si="681"/>
        <v>26.6565</v>
      </c>
      <c r="M10937" s="6">
        <v>1</v>
      </c>
      <c r="N10937" s="7">
        <v>51.13</v>
      </c>
      <c r="O10937">
        <f t="shared" si="682"/>
        <v>24.4735</v>
      </c>
      <c r="P10937" s="1">
        <f t="shared" si="683"/>
        <v>0.478652454527675</v>
      </c>
    </row>
    <row r="10938" ht="20" customHeight="1" spans="1:16">
      <c r="A10938" s="4" t="s">
        <v>12030</v>
      </c>
      <c r="B10938" s="4" t="s">
        <v>24</v>
      </c>
      <c r="C10938" s="4" t="s">
        <v>150</v>
      </c>
      <c r="D10938" s="5">
        <v>46201</v>
      </c>
      <c r="E10938" s="5" t="s">
        <v>115</v>
      </c>
      <c r="F10938" s="5" t="s">
        <v>70</v>
      </c>
      <c r="G10938" s="5" t="s">
        <v>116</v>
      </c>
      <c r="H10938" s="4" t="s">
        <v>253</v>
      </c>
      <c r="I10938" s="4" t="str">
        <f>VLOOKUP(H10938,[1]物料!$A$1:$M$65536,13,0)</f>
        <v>42.00</v>
      </c>
      <c r="J10938" s="4">
        <v>6.5</v>
      </c>
      <c r="K10938" s="4">
        <f t="shared" si="680"/>
        <v>4.94</v>
      </c>
      <c r="L10938" s="4">
        <f t="shared" si="681"/>
        <v>53.44</v>
      </c>
      <c r="M10938" s="6">
        <v>1</v>
      </c>
      <c r="N10938" s="7">
        <v>98.8</v>
      </c>
      <c r="O10938">
        <f t="shared" si="682"/>
        <v>45.36</v>
      </c>
      <c r="P10938" s="1">
        <f t="shared" si="683"/>
        <v>0.459109311740891</v>
      </c>
    </row>
    <row r="10939" ht="20" customHeight="1" spans="1:16">
      <c r="A10939" s="4" t="s">
        <v>12031</v>
      </c>
      <c r="B10939" s="4" t="s">
        <v>17</v>
      </c>
      <c r="C10939" s="4" t="s">
        <v>18</v>
      </c>
      <c r="D10939" s="5">
        <v>46201</v>
      </c>
      <c r="E10939" s="5" t="s">
        <v>115</v>
      </c>
      <c r="F10939" s="5" t="s">
        <v>70</v>
      </c>
      <c r="G10939" s="5" t="s">
        <v>116</v>
      </c>
      <c r="H10939" s="4" t="s">
        <v>214</v>
      </c>
      <c r="I10939" s="4" t="str">
        <f>VLOOKUP(H10939,[1]物料!$A$1:$M$65536,13,0)</f>
        <v>42.00</v>
      </c>
      <c r="J10939" s="4">
        <v>3</v>
      </c>
      <c r="K10939" s="4">
        <f t="shared" si="680"/>
        <v>5.44</v>
      </c>
      <c r="L10939" s="4">
        <f t="shared" si="681"/>
        <v>50.44</v>
      </c>
      <c r="M10939" s="6">
        <v>1</v>
      </c>
      <c r="N10939" s="7">
        <v>108.8</v>
      </c>
      <c r="O10939">
        <f t="shared" si="682"/>
        <v>58.36</v>
      </c>
      <c r="P10939" s="1">
        <f t="shared" si="683"/>
        <v>0.536397058823529</v>
      </c>
    </row>
    <row r="10940" ht="20" customHeight="1" spans="1:16">
      <c r="A10940" s="4" t="s">
        <v>12032</v>
      </c>
      <c r="B10940" s="4" t="s">
        <v>24</v>
      </c>
      <c r="C10940" s="4" t="s">
        <v>119</v>
      </c>
      <c r="D10940" s="5">
        <v>46201</v>
      </c>
      <c r="E10940" s="5" t="s">
        <v>60</v>
      </c>
      <c r="F10940" s="5" t="s">
        <v>61</v>
      </c>
      <c r="G10940" s="5" t="s">
        <v>62</v>
      </c>
      <c r="H10940" s="4" t="s">
        <v>63</v>
      </c>
      <c r="I10940" s="4" t="str">
        <f>VLOOKUP(H10940,[1]物料!$A$1:$M$65536,13,0)</f>
        <v>24.00</v>
      </c>
      <c r="J10940" s="4">
        <v>8</v>
      </c>
      <c r="K10940" s="4">
        <f t="shared" si="680"/>
        <v>3.225</v>
      </c>
      <c r="L10940" s="4">
        <f t="shared" si="681"/>
        <v>35.225</v>
      </c>
      <c r="M10940" s="6">
        <v>1</v>
      </c>
      <c r="N10940" s="7">
        <v>64.5</v>
      </c>
      <c r="O10940">
        <f t="shared" si="682"/>
        <v>29.275</v>
      </c>
      <c r="P10940" s="1">
        <f t="shared" si="683"/>
        <v>0.453875968992248</v>
      </c>
    </row>
    <row r="10941" ht="20" customHeight="1" spans="1:16">
      <c r="A10941" s="4" t="s">
        <v>12033</v>
      </c>
      <c r="B10941" s="4" t="s">
        <v>24</v>
      </c>
      <c r="C10941" s="4" t="s">
        <v>119</v>
      </c>
      <c r="D10941" s="5">
        <v>46201</v>
      </c>
      <c r="E10941" s="5" t="s">
        <v>83</v>
      </c>
      <c r="F10941" s="5" t="s">
        <v>55</v>
      </c>
      <c r="G10941" s="5" t="s">
        <v>84</v>
      </c>
      <c r="H10941" s="4" t="s">
        <v>138</v>
      </c>
      <c r="I10941" s="4" t="str">
        <f>VLOOKUP(H10941,[1]物料!$A$1:$M$65536,13,0)</f>
        <v>52.00</v>
      </c>
      <c r="J10941" s="4">
        <v>18</v>
      </c>
      <c r="K10941" s="4">
        <f t="shared" si="680"/>
        <v>6.94</v>
      </c>
      <c r="L10941" s="4">
        <f t="shared" si="681"/>
        <v>76.94</v>
      </c>
      <c r="M10941" s="6">
        <v>1</v>
      </c>
      <c r="N10941" s="7">
        <v>138.8</v>
      </c>
      <c r="O10941">
        <f t="shared" si="682"/>
        <v>61.86</v>
      </c>
      <c r="P10941" s="1">
        <f t="shared" si="683"/>
        <v>0.445677233429395</v>
      </c>
    </row>
    <row r="10942" ht="20" customHeight="1" spans="1:16">
      <c r="A10942" s="4" t="s">
        <v>12034</v>
      </c>
      <c r="B10942" s="4" t="s">
        <v>24</v>
      </c>
      <c r="C10942" s="4" t="s">
        <v>119</v>
      </c>
      <c r="D10942" s="5">
        <v>46201</v>
      </c>
      <c r="E10942" s="5" t="s">
        <v>69</v>
      </c>
      <c r="F10942" s="5" t="s">
        <v>70</v>
      </c>
      <c r="G10942" s="5" t="s">
        <v>71</v>
      </c>
      <c r="H10942" s="4" t="s">
        <v>2368</v>
      </c>
      <c r="I10942" s="4" t="str">
        <f>VLOOKUP(H10942,[1]物料!$A$1:$M$65536,13,0)</f>
        <v>45.00</v>
      </c>
      <c r="J10942" s="4">
        <v>6.5</v>
      </c>
      <c r="K10942" s="4">
        <f t="shared" si="680"/>
        <v>5.14</v>
      </c>
      <c r="L10942" s="4">
        <f t="shared" si="681"/>
        <v>56.64</v>
      </c>
      <c r="M10942" s="6">
        <v>1</v>
      </c>
      <c r="N10942" s="7">
        <v>102.8</v>
      </c>
      <c r="O10942">
        <f t="shared" si="682"/>
        <v>46.16</v>
      </c>
      <c r="P10942" s="1">
        <f t="shared" si="683"/>
        <v>0.449027237354086</v>
      </c>
    </row>
    <row r="10943" ht="20" customHeight="1" spans="1:16">
      <c r="A10943" s="4" t="s">
        <v>12035</v>
      </c>
      <c r="B10943" s="4" t="s">
        <v>17</v>
      </c>
      <c r="C10943" s="4" t="s">
        <v>18</v>
      </c>
      <c r="D10943" s="5">
        <v>46201</v>
      </c>
      <c r="E10943" s="5" t="s">
        <v>83</v>
      </c>
      <c r="F10943" s="5" t="s">
        <v>55</v>
      </c>
      <c r="G10943" s="5" t="s">
        <v>84</v>
      </c>
      <c r="H10943" s="4" t="s">
        <v>173</v>
      </c>
      <c r="I10943" s="4" t="str">
        <f>VLOOKUP(H10943,[1]物料!$A$1:$M$65536,13,0)</f>
        <v>52.00</v>
      </c>
      <c r="J10943" s="4">
        <v>14.5</v>
      </c>
      <c r="K10943" s="4">
        <f t="shared" si="680"/>
        <v>8.272</v>
      </c>
      <c r="L10943" s="4">
        <f t="shared" si="681"/>
        <v>74.772</v>
      </c>
      <c r="M10943" s="6">
        <v>1</v>
      </c>
      <c r="N10943" s="7">
        <v>165.44</v>
      </c>
      <c r="O10943">
        <f t="shared" si="682"/>
        <v>90.668</v>
      </c>
      <c r="P10943" s="1">
        <f t="shared" si="683"/>
        <v>0.548041586073501</v>
      </c>
    </row>
    <row r="10944" ht="20" customHeight="1" spans="1:16">
      <c r="A10944" s="4" t="s">
        <v>12036</v>
      </c>
      <c r="B10944" s="4" t="s">
        <v>17</v>
      </c>
      <c r="C10944" s="4" t="s">
        <v>105</v>
      </c>
      <c r="D10944" s="5">
        <v>46201</v>
      </c>
      <c r="E10944" s="5" t="s">
        <v>291</v>
      </c>
      <c r="F10944" s="5" t="s">
        <v>55</v>
      </c>
      <c r="G10944" s="5" t="s">
        <v>292</v>
      </c>
      <c r="H10944" s="4" t="s">
        <v>293</v>
      </c>
      <c r="I10944" s="4" t="str">
        <f>VLOOKUP(H10944,[1]物料!$A$1:$M$65536,13,0)</f>
        <v>40.00</v>
      </c>
      <c r="J10944" s="4">
        <v>7.2</v>
      </c>
      <c r="K10944" s="4">
        <f t="shared" si="680"/>
        <v>5.19</v>
      </c>
      <c r="L10944" s="4">
        <f t="shared" si="681"/>
        <v>52.39</v>
      </c>
      <c r="M10944" s="6">
        <v>1</v>
      </c>
      <c r="N10944" s="7">
        <v>103.8</v>
      </c>
      <c r="O10944">
        <f t="shared" si="682"/>
        <v>51.41</v>
      </c>
      <c r="P10944" s="1">
        <f t="shared" si="683"/>
        <v>0.495279383429672</v>
      </c>
    </row>
    <row r="10945" ht="20" customHeight="1" spans="1:16">
      <c r="A10945" s="4" t="s">
        <v>12037</v>
      </c>
      <c r="B10945" s="4" t="s">
        <v>17</v>
      </c>
      <c r="C10945" s="4" t="s">
        <v>18</v>
      </c>
      <c r="D10945" s="5">
        <v>46201</v>
      </c>
      <c r="E10945" s="5" t="s">
        <v>83</v>
      </c>
      <c r="F10945" s="5" t="s">
        <v>55</v>
      </c>
      <c r="G10945" s="5" t="s">
        <v>84</v>
      </c>
      <c r="H10945" s="4" t="s">
        <v>147</v>
      </c>
      <c r="I10945" s="4" t="str">
        <f>VLOOKUP(H10945,[1]物料!$A$1:$M$65536,13,0)</f>
        <v>52.00</v>
      </c>
      <c r="J10945" s="4">
        <v>14.5</v>
      </c>
      <c r="K10945" s="4">
        <f t="shared" si="680"/>
        <v>7.7835</v>
      </c>
      <c r="L10945" s="4">
        <f t="shared" si="681"/>
        <v>74.2835</v>
      </c>
      <c r="M10945" s="6">
        <v>1</v>
      </c>
      <c r="N10945" s="7">
        <v>155.67</v>
      </c>
      <c r="O10945">
        <f t="shared" si="682"/>
        <v>81.3865</v>
      </c>
      <c r="P10945" s="1">
        <f t="shared" si="683"/>
        <v>0.522814286631978</v>
      </c>
    </row>
    <row r="10946" ht="20" customHeight="1" spans="1:16">
      <c r="A10946" s="4" t="s">
        <v>12038</v>
      </c>
      <c r="B10946" s="4" t="s">
        <v>24</v>
      </c>
      <c r="C10946" s="4" t="s">
        <v>25</v>
      </c>
      <c r="D10946" s="5">
        <v>46201</v>
      </c>
      <c r="E10946" s="5" t="s">
        <v>1126</v>
      </c>
      <c r="F10946" s="5" t="s">
        <v>770</v>
      </c>
      <c r="G10946" s="5" t="s">
        <v>1127</v>
      </c>
      <c r="H10946" s="4" t="s">
        <v>12039</v>
      </c>
      <c r="I10946" s="4" t="str">
        <f>VLOOKUP(H10946,[1]物料!$A$1:$M$65536,13,0)</f>
        <v>17.30</v>
      </c>
      <c r="J10946" s="4">
        <v>6.3</v>
      </c>
      <c r="K10946" s="4">
        <f t="shared" si="680"/>
        <v>1.925</v>
      </c>
      <c r="L10946" s="4">
        <f t="shared" si="681"/>
        <v>25.525</v>
      </c>
      <c r="M10946" s="6">
        <v>1</v>
      </c>
      <c r="N10946" s="7">
        <v>38.5</v>
      </c>
      <c r="O10946">
        <f t="shared" si="682"/>
        <v>12.975</v>
      </c>
      <c r="P10946" s="1">
        <f t="shared" si="683"/>
        <v>0.337012987012987</v>
      </c>
    </row>
    <row r="10947" ht="20" customHeight="1" spans="1:16">
      <c r="A10947" s="4" t="s">
        <v>12040</v>
      </c>
      <c r="B10947" s="4" t="s">
        <v>17</v>
      </c>
      <c r="C10947" s="4" t="s">
        <v>49</v>
      </c>
      <c r="D10947" s="5">
        <v>46201</v>
      </c>
      <c r="E10947" s="5" t="s">
        <v>94</v>
      </c>
      <c r="F10947" s="5" t="s">
        <v>55</v>
      </c>
      <c r="G10947" s="5" t="s">
        <v>95</v>
      </c>
      <c r="H10947" s="4" t="s">
        <v>1087</v>
      </c>
      <c r="I10947" s="4" t="str">
        <f>VLOOKUP(H10947,[1]物料!$A$1:$M$65536,13,0)</f>
        <v>30.00</v>
      </c>
      <c r="J10947" s="4">
        <v>7.2</v>
      </c>
      <c r="K10947" s="4">
        <f t="shared" ref="K10947:K11010" si="684">N10947*0.05</f>
        <v>4.185</v>
      </c>
      <c r="L10947" s="4">
        <f t="shared" ref="L10947:L11010" si="685">I10947+J10947+K10947</f>
        <v>41.385</v>
      </c>
      <c r="M10947" s="6">
        <v>1</v>
      </c>
      <c r="N10947" s="7">
        <v>83.7</v>
      </c>
      <c r="O10947">
        <f t="shared" ref="O10947:O11010" si="686">N10947-L10947</f>
        <v>42.315</v>
      </c>
      <c r="P10947" s="1">
        <f t="shared" ref="P10947:P11010" si="687">O10947/N10947</f>
        <v>0.505555555555556</v>
      </c>
    </row>
    <row r="10948" ht="20" customHeight="1" spans="1:16">
      <c r="A10948" s="4" t="s">
        <v>12041</v>
      </c>
      <c r="B10948" s="4" t="s">
        <v>24</v>
      </c>
      <c r="C10948" s="4" t="s">
        <v>150</v>
      </c>
      <c r="D10948" s="5">
        <v>46201</v>
      </c>
      <c r="E10948" s="5" t="s">
        <v>60</v>
      </c>
      <c r="F10948" s="5" t="s">
        <v>61</v>
      </c>
      <c r="G10948" s="5" t="s">
        <v>62</v>
      </c>
      <c r="H10948" s="4" t="s">
        <v>63</v>
      </c>
      <c r="I10948" s="4" t="str">
        <f>VLOOKUP(H10948,[1]物料!$A$1:$M$65536,13,0)</f>
        <v>24.00</v>
      </c>
      <c r="J10948" s="4">
        <v>8</v>
      </c>
      <c r="K10948" s="4">
        <f t="shared" si="684"/>
        <v>3.44</v>
      </c>
      <c r="L10948" s="4">
        <f t="shared" si="685"/>
        <v>35.44</v>
      </c>
      <c r="M10948" s="6">
        <v>1</v>
      </c>
      <c r="N10948" s="7">
        <v>68.8</v>
      </c>
      <c r="O10948">
        <f t="shared" si="686"/>
        <v>33.36</v>
      </c>
      <c r="P10948" s="1">
        <f t="shared" si="687"/>
        <v>0.484883720930233</v>
      </c>
    </row>
    <row r="10949" ht="20" customHeight="1" spans="1:16">
      <c r="A10949" s="4" t="s">
        <v>12042</v>
      </c>
      <c r="B10949" s="4" t="s">
        <v>24</v>
      </c>
      <c r="C10949" s="4" t="s">
        <v>87</v>
      </c>
      <c r="D10949" s="5">
        <v>46201</v>
      </c>
      <c r="E10949" s="5" t="s">
        <v>83</v>
      </c>
      <c r="F10949" s="5" t="s">
        <v>55</v>
      </c>
      <c r="G10949" s="5" t="s">
        <v>84</v>
      </c>
      <c r="H10949" s="4" t="s">
        <v>85</v>
      </c>
      <c r="I10949" s="4" t="str">
        <f>VLOOKUP(H10949,[1]物料!$A$1:$M$65536,13,0)</f>
        <v>52.00</v>
      </c>
      <c r="J10949" s="4">
        <v>18</v>
      </c>
      <c r="K10949" s="4">
        <f t="shared" si="684"/>
        <v>7.04</v>
      </c>
      <c r="L10949" s="4">
        <f t="shared" si="685"/>
        <v>77.04</v>
      </c>
      <c r="M10949" s="6">
        <v>1</v>
      </c>
      <c r="N10949" s="7">
        <v>140.8</v>
      </c>
      <c r="O10949">
        <f t="shared" si="686"/>
        <v>63.76</v>
      </c>
      <c r="P10949" s="1">
        <f t="shared" si="687"/>
        <v>0.452840909090909</v>
      </c>
    </row>
    <row r="10950" ht="20" customHeight="1" spans="1:16">
      <c r="A10950" s="4" t="s">
        <v>12043</v>
      </c>
      <c r="B10950" s="4" t="s">
        <v>17</v>
      </c>
      <c r="C10950" s="4" t="s">
        <v>18</v>
      </c>
      <c r="D10950" s="5">
        <v>46201</v>
      </c>
      <c r="E10950" s="5" t="s">
        <v>90</v>
      </c>
      <c r="F10950" s="5" t="s">
        <v>55</v>
      </c>
      <c r="G10950" s="5" t="s">
        <v>91</v>
      </c>
      <c r="H10950" s="4" t="s">
        <v>92</v>
      </c>
      <c r="I10950" s="4" t="str">
        <f>VLOOKUP(H10950,[1]物料!$A$1:$M$65536,13,0)</f>
        <v>40.00</v>
      </c>
      <c r="J10950" s="4">
        <v>7.2</v>
      </c>
      <c r="K10950" s="4">
        <f t="shared" si="684"/>
        <v>6.588</v>
      </c>
      <c r="L10950" s="4">
        <f t="shared" si="685"/>
        <v>53.788</v>
      </c>
      <c r="M10950" s="6">
        <v>1</v>
      </c>
      <c r="N10950" s="7">
        <v>131.76</v>
      </c>
      <c r="O10950">
        <f t="shared" si="686"/>
        <v>77.972</v>
      </c>
      <c r="P10950" s="1">
        <f t="shared" si="687"/>
        <v>0.591772920461445</v>
      </c>
    </row>
    <row r="10951" ht="20" customHeight="1" spans="1:16">
      <c r="A10951" s="4" t="s">
        <v>12044</v>
      </c>
      <c r="B10951" s="4" t="s">
        <v>17</v>
      </c>
      <c r="C10951" s="4" t="s">
        <v>167</v>
      </c>
      <c r="D10951" s="5">
        <v>46201</v>
      </c>
      <c r="E10951" s="5" t="s">
        <v>90</v>
      </c>
      <c r="F10951" s="5" t="s">
        <v>55</v>
      </c>
      <c r="G10951" s="5" t="s">
        <v>91</v>
      </c>
      <c r="H10951" s="4" t="s">
        <v>169</v>
      </c>
      <c r="I10951" s="4" t="str">
        <f>VLOOKUP(H10951,[1]物料!$A$1:$M$65536,13,0)</f>
        <v>40.00</v>
      </c>
      <c r="J10951" s="4">
        <v>7.2</v>
      </c>
      <c r="K10951" s="4">
        <f t="shared" si="684"/>
        <v>6.99</v>
      </c>
      <c r="L10951" s="4">
        <f t="shared" si="685"/>
        <v>54.19</v>
      </c>
      <c r="M10951" s="6">
        <v>1</v>
      </c>
      <c r="N10951" s="7">
        <v>139.8</v>
      </c>
      <c r="O10951">
        <f t="shared" si="686"/>
        <v>85.61</v>
      </c>
      <c r="P10951" s="1">
        <f t="shared" si="687"/>
        <v>0.612374821173104</v>
      </c>
    </row>
    <row r="10952" ht="20" customHeight="1" spans="1:16">
      <c r="A10952" s="4" t="s">
        <v>12045</v>
      </c>
      <c r="B10952" s="4" t="s">
        <v>24</v>
      </c>
      <c r="C10952" s="4" t="s">
        <v>87</v>
      </c>
      <c r="D10952" s="5">
        <v>46201</v>
      </c>
      <c r="E10952" s="5" t="s">
        <v>83</v>
      </c>
      <c r="F10952" s="5" t="s">
        <v>55</v>
      </c>
      <c r="G10952" s="5" t="s">
        <v>84</v>
      </c>
      <c r="H10952" s="4" t="s">
        <v>138</v>
      </c>
      <c r="I10952" s="4" t="str">
        <f>VLOOKUP(H10952,[1]物料!$A$1:$M$65536,13,0)</f>
        <v>52.00</v>
      </c>
      <c r="J10952" s="4">
        <v>18</v>
      </c>
      <c r="K10952" s="4">
        <f t="shared" si="684"/>
        <v>7.04</v>
      </c>
      <c r="L10952" s="4">
        <f t="shared" si="685"/>
        <v>77.04</v>
      </c>
      <c r="M10952" s="6">
        <v>1</v>
      </c>
      <c r="N10952" s="7">
        <v>140.8</v>
      </c>
      <c r="O10952">
        <f t="shared" si="686"/>
        <v>63.76</v>
      </c>
      <c r="P10952" s="1">
        <f t="shared" si="687"/>
        <v>0.452840909090909</v>
      </c>
    </row>
    <row r="10953" ht="20" customHeight="1" spans="1:16">
      <c r="A10953" s="4" t="s">
        <v>12046</v>
      </c>
      <c r="B10953" s="4" t="s">
        <v>17</v>
      </c>
      <c r="C10953" s="4" t="s">
        <v>49</v>
      </c>
      <c r="D10953" s="5">
        <v>46201</v>
      </c>
      <c r="E10953" s="5" t="s">
        <v>94</v>
      </c>
      <c r="F10953" s="5" t="s">
        <v>55</v>
      </c>
      <c r="G10953" s="5" t="s">
        <v>95</v>
      </c>
      <c r="H10953" s="4" t="s">
        <v>240</v>
      </c>
      <c r="I10953" s="4" t="str">
        <f>VLOOKUP(H10953,[1]物料!$A$1:$M$65536,13,0)</f>
        <v>30.00</v>
      </c>
      <c r="J10953" s="4">
        <v>7.2</v>
      </c>
      <c r="K10953" s="4">
        <f t="shared" si="684"/>
        <v>4.41</v>
      </c>
      <c r="L10953" s="4">
        <f t="shared" si="685"/>
        <v>41.61</v>
      </c>
      <c r="M10953" s="6">
        <v>1</v>
      </c>
      <c r="N10953" s="7">
        <v>88.2</v>
      </c>
      <c r="O10953">
        <f t="shared" si="686"/>
        <v>46.59</v>
      </c>
      <c r="P10953" s="1">
        <f t="shared" si="687"/>
        <v>0.528231292517007</v>
      </c>
    </row>
    <row r="10954" ht="20" customHeight="1" spans="1:16">
      <c r="A10954" s="4" t="s">
        <v>12047</v>
      </c>
      <c r="B10954" s="4" t="s">
        <v>24</v>
      </c>
      <c r="C10954" s="4" t="s">
        <v>411</v>
      </c>
      <c r="D10954" s="5">
        <v>46201</v>
      </c>
      <c r="E10954" s="5" t="s">
        <v>384</v>
      </c>
      <c r="F10954" s="5" t="s">
        <v>20</v>
      </c>
      <c r="G10954" s="5" t="s">
        <v>385</v>
      </c>
      <c r="H10954" s="4" t="s">
        <v>596</v>
      </c>
      <c r="I10954" s="4" t="str">
        <f>VLOOKUP(H10954,[1]物料!$A$1:$M$65536,13,0)</f>
        <v>36.60</v>
      </c>
      <c r="J10954" s="4">
        <v>6.5</v>
      </c>
      <c r="K10954" s="4">
        <f t="shared" si="684"/>
        <v>4.44</v>
      </c>
      <c r="L10954" s="4">
        <f t="shared" si="685"/>
        <v>47.54</v>
      </c>
      <c r="M10954" s="6">
        <v>1</v>
      </c>
      <c r="N10954" s="7">
        <v>88.8</v>
      </c>
      <c r="O10954">
        <f t="shared" si="686"/>
        <v>41.26</v>
      </c>
      <c r="P10954" s="1">
        <f t="shared" si="687"/>
        <v>0.46463963963964</v>
      </c>
    </row>
    <row r="10955" ht="20" customHeight="1" spans="1:16">
      <c r="A10955" s="4" t="s">
        <v>12048</v>
      </c>
      <c r="B10955" s="4" t="s">
        <v>24</v>
      </c>
      <c r="C10955" s="4" t="s">
        <v>119</v>
      </c>
      <c r="D10955" s="5">
        <v>46201</v>
      </c>
      <c r="E10955" s="5" t="s">
        <v>60</v>
      </c>
      <c r="F10955" s="5" t="s">
        <v>61</v>
      </c>
      <c r="G10955" s="5" t="s">
        <v>62</v>
      </c>
      <c r="H10955" s="4" t="s">
        <v>124</v>
      </c>
      <c r="I10955" s="4" t="str">
        <f>VLOOKUP(H10955,[1]物料!$A$1:$M$65536,13,0)</f>
        <v>24.00</v>
      </c>
      <c r="J10955" s="4">
        <v>8</v>
      </c>
      <c r="K10955" s="4">
        <f t="shared" si="684"/>
        <v>3.435</v>
      </c>
      <c r="L10955" s="4">
        <f t="shared" si="685"/>
        <v>35.435</v>
      </c>
      <c r="M10955" s="6">
        <v>1</v>
      </c>
      <c r="N10955" s="7">
        <v>68.7</v>
      </c>
      <c r="O10955">
        <f t="shared" si="686"/>
        <v>33.265</v>
      </c>
      <c r="P10955" s="1">
        <f t="shared" si="687"/>
        <v>0.484206695778748</v>
      </c>
    </row>
    <row r="10956" ht="20" customHeight="1" spans="1:16">
      <c r="A10956" s="4" t="s">
        <v>12049</v>
      </c>
      <c r="B10956" s="4" t="s">
        <v>24</v>
      </c>
      <c r="C10956" s="4" t="s">
        <v>59</v>
      </c>
      <c r="D10956" s="5">
        <v>46201</v>
      </c>
      <c r="E10956" s="5" t="s">
        <v>970</v>
      </c>
      <c r="F10956" s="5" t="s">
        <v>70</v>
      </c>
      <c r="G10956" s="5" t="s">
        <v>971</v>
      </c>
      <c r="H10956" s="4" t="s">
        <v>972</v>
      </c>
      <c r="I10956" s="4" t="str">
        <f>VLOOKUP(H10956,[1]物料!$A$1:$M$65536,13,0)</f>
        <v>39.00</v>
      </c>
      <c r="J10956" s="4">
        <v>6.5</v>
      </c>
      <c r="K10956" s="4">
        <f t="shared" si="684"/>
        <v>4.99</v>
      </c>
      <c r="L10956" s="4">
        <f t="shared" si="685"/>
        <v>50.49</v>
      </c>
      <c r="M10956" s="6">
        <v>1</v>
      </c>
      <c r="N10956" s="7">
        <v>99.8</v>
      </c>
      <c r="O10956">
        <f t="shared" si="686"/>
        <v>49.31</v>
      </c>
      <c r="P10956" s="1">
        <f t="shared" si="687"/>
        <v>0.494088176352705</v>
      </c>
    </row>
    <row r="10957" ht="20" customHeight="1" spans="1:16">
      <c r="A10957" s="4" t="s">
        <v>12050</v>
      </c>
      <c r="B10957" s="4" t="s">
        <v>17</v>
      </c>
      <c r="C10957" s="4" t="s">
        <v>18</v>
      </c>
      <c r="D10957" s="5">
        <v>46201</v>
      </c>
      <c r="E10957" s="5" t="s">
        <v>83</v>
      </c>
      <c r="F10957" s="5" t="s">
        <v>55</v>
      </c>
      <c r="G10957" s="5" t="s">
        <v>84</v>
      </c>
      <c r="H10957" s="4" t="s">
        <v>147</v>
      </c>
      <c r="I10957" s="4" t="str">
        <f>VLOOKUP(H10957,[1]物料!$A$1:$M$65536,13,0)</f>
        <v>52.00</v>
      </c>
      <c r="J10957" s="4">
        <v>14.5</v>
      </c>
      <c r="K10957" s="4">
        <f t="shared" si="684"/>
        <v>8.272</v>
      </c>
      <c r="L10957" s="4">
        <f t="shared" si="685"/>
        <v>74.772</v>
      </c>
      <c r="M10957" s="6">
        <v>1</v>
      </c>
      <c r="N10957" s="7">
        <v>165.44</v>
      </c>
      <c r="O10957">
        <f t="shared" si="686"/>
        <v>90.668</v>
      </c>
      <c r="P10957" s="1">
        <f t="shared" si="687"/>
        <v>0.548041586073501</v>
      </c>
    </row>
    <row r="10958" ht="20" customHeight="1" spans="1:16">
      <c r="A10958" s="4" t="s">
        <v>12051</v>
      </c>
      <c r="B10958" s="4" t="s">
        <v>17</v>
      </c>
      <c r="C10958" s="4" t="s">
        <v>18</v>
      </c>
      <c r="D10958" s="5">
        <v>46201</v>
      </c>
      <c r="E10958" s="5" t="s">
        <v>115</v>
      </c>
      <c r="F10958" s="5" t="s">
        <v>70</v>
      </c>
      <c r="G10958" s="5" t="s">
        <v>116</v>
      </c>
      <c r="H10958" s="4" t="s">
        <v>126</v>
      </c>
      <c r="I10958" s="4" t="str">
        <f>VLOOKUP(H10958,[1]物料!$A$1:$M$65536,13,0)</f>
        <v>42.00</v>
      </c>
      <c r="J10958" s="4">
        <v>3</v>
      </c>
      <c r="K10958" s="4">
        <f t="shared" si="684"/>
        <v>4.93</v>
      </c>
      <c r="L10958" s="4">
        <f t="shared" si="685"/>
        <v>49.93</v>
      </c>
      <c r="M10958" s="6">
        <v>1</v>
      </c>
      <c r="N10958" s="7">
        <v>98.6</v>
      </c>
      <c r="O10958">
        <f t="shared" si="686"/>
        <v>48.67</v>
      </c>
      <c r="P10958" s="1">
        <f t="shared" si="687"/>
        <v>0.493610547667343</v>
      </c>
    </row>
    <row r="10959" ht="20" customHeight="1" spans="1:16">
      <c r="A10959" s="4" t="s">
        <v>12052</v>
      </c>
      <c r="B10959" s="4" t="s">
        <v>24</v>
      </c>
      <c r="C10959" s="4" t="s">
        <v>87</v>
      </c>
      <c r="D10959" s="5">
        <v>46201</v>
      </c>
      <c r="E10959" s="5" t="s">
        <v>83</v>
      </c>
      <c r="F10959" s="5" t="s">
        <v>55</v>
      </c>
      <c r="G10959" s="5" t="s">
        <v>84</v>
      </c>
      <c r="H10959" s="4" t="s">
        <v>85</v>
      </c>
      <c r="I10959" s="4" t="str">
        <f>VLOOKUP(H10959,[1]物料!$A$1:$M$65536,13,0)</f>
        <v>52.00</v>
      </c>
      <c r="J10959" s="4">
        <v>18</v>
      </c>
      <c r="K10959" s="4">
        <f t="shared" si="684"/>
        <v>7.04</v>
      </c>
      <c r="L10959" s="4">
        <f t="shared" si="685"/>
        <v>77.04</v>
      </c>
      <c r="M10959" s="6">
        <v>1</v>
      </c>
      <c r="N10959" s="7">
        <v>140.8</v>
      </c>
      <c r="O10959">
        <f t="shared" si="686"/>
        <v>63.76</v>
      </c>
      <c r="P10959" s="1">
        <f t="shared" si="687"/>
        <v>0.452840909090909</v>
      </c>
    </row>
    <row r="10960" ht="20" customHeight="1" spans="1:16">
      <c r="A10960" s="4" t="s">
        <v>12053</v>
      </c>
      <c r="B10960" s="4" t="s">
        <v>17</v>
      </c>
      <c r="C10960" s="4" t="s">
        <v>234</v>
      </c>
      <c r="D10960" s="5">
        <v>46201</v>
      </c>
      <c r="E10960" s="5" t="s">
        <v>3212</v>
      </c>
      <c r="F10960" s="5" t="s">
        <v>39</v>
      </c>
      <c r="G10960" s="5" t="s">
        <v>3213</v>
      </c>
      <c r="H10960" s="4" t="s">
        <v>12054</v>
      </c>
      <c r="I10960" s="4" t="str">
        <f>VLOOKUP(H10960,[1]物料!$A$1:$M$65536,13,0)</f>
        <v>12.00</v>
      </c>
      <c r="J10960" s="4">
        <v>1.9</v>
      </c>
      <c r="K10960" s="4">
        <f t="shared" si="684"/>
        <v>1.49</v>
      </c>
      <c r="L10960" s="4">
        <f t="shared" si="685"/>
        <v>15.39</v>
      </c>
      <c r="M10960" s="6">
        <v>1</v>
      </c>
      <c r="N10960" s="7">
        <v>29.8</v>
      </c>
      <c r="O10960">
        <f t="shared" si="686"/>
        <v>14.41</v>
      </c>
      <c r="P10960" s="1">
        <f t="shared" si="687"/>
        <v>0.483557046979866</v>
      </c>
    </row>
    <row r="10961" ht="20" customHeight="1" spans="1:16">
      <c r="A10961" s="4" t="s">
        <v>12055</v>
      </c>
      <c r="B10961" s="4" t="s">
        <v>17</v>
      </c>
      <c r="C10961" s="4" t="s">
        <v>49</v>
      </c>
      <c r="D10961" s="5">
        <v>46201</v>
      </c>
      <c r="E10961" s="5" t="s">
        <v>60</v>
      </c>
      <c r="F10961" s="5" t="s">
        <v>61</v>
      </c>
      <c r="G10961" s="5" t="s">
        <v>62</v>
      </c>
      <c r="H10961" s="4" t="s">
        <v>157</v>
      </c>
      <c r="I10961" s="4" t="str">
        <f>VLOOKUP(H10961,[1]物料!$A$1:$M$65536,13,0)</f>
        <v>24.00</v>
      </c>
      <c r="J10961" s="4">
        <v>4.5</v>
      </c>
      <c r="K10961" s="4">
        <f t="shared" si="684"/>
        <v>3.44</v>
      </c>
      <c r="L10961" s="4">
        <f t="shared" si="685"/>
        <v>31.94</v>
      </c>
      <c r="M10961" s="6">
        <v>1</v>
      </c>
      <c r="N10961" s="7">
        <v>68.8</v>
      </c>
      <c r="O10961">
        <f t="shared" si="686"/>
        <v>36.86</v>
      </c>
      <c r="P10961" s="1">
        <f t="shared" si="687"/>
        <v>0.535755813953488</v>
      </c>
    </row>
    <row r="10962" ht="20" customHeight="1" spans="1:16">
      <c r="A10962" s="4" t="s">
        <v>12056</v>
      </c>
      <c r="B10962" s="4" t="s">
        <v>17</v>
      </c>
      <c r="C10962" s="4" t="s">
        <v>18</v>
      </c>
      <c r="D10962" s="5">
        <v>46201</v>
      </c>
      <c r="E10962" s="5" t="s">
        <v>60</v>
      </c>
      <c r="F10962" s="5" t="s">
        <v>61</v>
      </c>
      <c r="G10962" s="5" t="s">
        <v>62</v>
      </c>
      <c r="H10962" s="4" t="s">
        <v>63</v>
      </c>
      <c r="I10962" s="4" t="str">
        <f>VLOOKUP(H10962,[1]物料!$A$1:$M$65536,13,0)</f>
        <v>24.00</v>
      </c>
      <c r="J10962" s="4">
        <v>4.5</v>
      </c>
      <c r="K10962" s="4">
        <f t="shared" si="684"/>
        <v>3.3155</v>
      </c>
      <c r="L10962" s="4">
        <f t="shared" si="685"/>
        <v>31.8155</v>
      </c>
      <c r="M10962" s="6">
        <v>1</v>
      </c>
      <c r="N10962" s="7">
        <v>66.31</v>
      </c>
      <c r="O10962">
        <f t="shared" si="686"/>
        <v>34.4945</v>
      </c>
      <c r="P10962" s="1">
        <f t="shared" si="687"/>
        <v>0.520200573065903</v>
      </c>
    </row>
    <row r="10963" ht="20" customHeight="1" spans="1:16">
      <c r="A10963" s="4" t="s">
        <v>12057</v>
      </c>
      <c r="B10963" s="4" t="s">
        <v>24</v>
      </c>
      <c r="C10963" s="4" t="s">
        <v>59</v>
      </c>
      <c r="D10963" s="5">
        <v>46201</v>
      </c>
      <c r="E10963" s="5" t="s">
        <v>584</v>
      </c>
      <c r="F10963" s="5" t="s">
        <v>61</v>
      </c>
      <c r="G10963" s="5" t="s">
        <v>585</v>
      </c>
      <c r="H10963" s="4" t="s">
        <v>586</v>
      </c>
      <c r="I10963" s="4" t="str">
        <f>VLOOKUP(H10963,[1]物料!$A$1:$M$65536,13,0)</f>
        <v>94.40</v>
      </c>
      <c r="J10963" s="4">
        <v>12</v>
      </c>
      <c r="K10963" s="4">
        <f t="shared" si="684"/>
        <v>12.44</v>
      </c>
      <c r="L10963" s="4">
        <f t="shared" si="685"/>
        <v>118.84</v>
      </c>
      <c r="M10963" s="6">
        <v>1</v>
      </c>
      <c r="N10963" s="7">
        <v>248.8</v>
      </c>
      <c r="O10963">
        <f t="shared" si="686"/>
        <v>129.96</v>
      </c>
      <c r="P10963" s="1">
        <f t="shared" si="687"/>
        <v>0.522347266881029</v>
      </c>
    </row>
    <row r="10964" ht="20" customHeight="1" spans="1:16">
      <c r="A10964" s="4" t="s">
        <v>12058</v>
      </c>
      <c r="B10964" s="4" t="s">
        <v>24</v>
      </c>
      <c r="C10964" s="4" t="s">
        <v>74</v>
      </c>
      <c r="D10964" s="5">
        <v>46201</v>
      </c>
      <c r="E10964" s="5" t="s">
        <v>384</v>
      </c>
      <c r="F10964" s="5" t="s">
        <v>20</v>
      </c>
      <c r="G10964" s="5" t="s">
        <v>385</v>
      </c>
      <c r="H10964" s="4" t="s">
        <v>596</v>
      </c>
      <c r="I10964" s="4" t="str">
        <f>VLOOKUP(H10964,[1]物料!$A$1:$M$65536,13,0)</f>
        <v>36.60</v>
      </c>
      <c r="J10964" s="4">
        <v>6.5</v>
      </c>
      <c r="K10964" s="4">
        <f t="shared" si="684"/>
        <v>4.315</v>
      </c>
      <c r="L10964" s="4">
        <f t="shared" si="685"/>
        <v>47.415</v>
      </c>
      <c r="M10964" s="6">
        <v>1</v>
      </c>
      <c r="N10964" s="7">
        <v>86.3</v>
      </c>
      <c r="O10964">
        <f t="shared" si="686"/>
        <v>38.885</v>
      </c>
      <c r="P10964" s="1">
        <f t="shared" si="687"/>
        <v>0.450579374275782</v>
      </c>
    </row>
    <row r="10965" ht="20" customHeight="1" spans="1:16">
      <c r="A10965" s="4" t="s">
        <v>12059</v>
      </c>
      <c r="B10965" s="4" t="s">
        <v>17</v>
      </c>
      <c r="C10965" s="4" t="s">
        <v>18</v>
      </c>
      <c r="D10965" s="5">
        <v>46201</v>
      </c>
      <c r="E10965" s="5" t="s">
        <v>83</v>
      </c>
      <c r="F10965" s="5" t="s">
        <v>55</v>
      </c>
      <c r="G10965" s="5" t="s">
        <v>84</v>
      </c>
      <c r="H10965" s="4" t="s">
        <v>173</v>
      </c>
      <c r="I10965" s="4" t="str">
        <f>VLOOKUP(H10965,[1]物料!$A$1:$M$65536,13,0)</f>
        <v>52.00</v>
      </c>
      <c r="J10965" s="4">
        <v>14.5</v>
      </c>
      <c r="K10965" s="4">
        <f t="shared" si="684"/>
        <v>7.8585</v>
      </c>
      <c r="L10965" s="4">
        <f t="shared" si="685"/>
        <v>74.3585</v>
      </c>
      <c r="M10965" s="6">
        <v>1</v>
      </c>
      <c r="N10965" s="7">
        <v>157.17</v>
      </c>
      <c r="O10965">
        <f t="shared" si="686"/>
        <v>82.8115</v>
      </c>
      <c r="P10965" s="1">
        <f t="shared" si="687"/>
        <v>0.526891264236177</v>
      </c>
    </row>
    <row r="10966" ht="20" customHeight="1" spans="1:16">
      <c r="A10966" s="4" t="s">
        <v>12060</v>
      </c>
      <c r="B10966" s="4" t="s">
        <v>24</v>
      </c>
      <c r="C10966" s="4" t="s">
        <v>44</v>
      </c>
      <c r="D10966" s="5">
        <v>46201</v>
      </c>
      <c r="E10966" s="5" t="s">
        <v>384</v>
      </c>
      <c r="F10966" s="5" t="s">
        <v>20</v>
      </c>
      <c r="G10966" s="5" t="s">
        <v>385</v>
      </c>
      <c r="H10966" s="4" t="s">
        <v>596</v>
      </c>
      <c r="I10966" s="4" t="str">
        <f>VLOOKUP(H10966,[1]物料!$A$1:$M$65536,13,0)</f>
        <v>36.60</v>
      </c>
      <c r="J10966" s="4">
        <v>6.5</v>
      </c>
      <c r="K10966" s="4">
        <f t="shared" si="684"/>
        <v>4.435</v>
      </c>
      <c r="L10966" s="4">
        <f t="shared" si="685"/>
        <v>47.535</v>
      </c>
      <c r="M10966" s="6">
        <v>1</v>
      </c>
      <c r="N10966" s="7">
        <v>88.7</v>
      </c>
      <c r="O10966">
        <f t="shared" si="686"/>
        <v>41.165</v>
      </c>
      <c r="P10966" s="1">
        <f t="shared" si="687"/>
        <v>0.464092446448703</v>
      </c>
    </row>
    <row r="10967" ht="20" customHeight="1" spans="1:16">
      <c r="A10967" s="4" t="s">
        <v>12061</v>
      </c>
      <c r="B10967" s="4" t="s">
        <v>24</v>
      </c>
      <c r="C10967" s="4" t="s">
        <v>25</v>
      </c>
      <c r="D10967" s="5">
        <v>46201</v>
      </c>
      <c r="E10967" s="5" t="s">
        <v>584</v>
      </c>
      <c r="F10967" s="5" t="s">
        <v>61</v>
      </c>
      <c r="G10967" s="5" t="s">
        <v>585</v>
      </c>
      <c r="H10967" s="4" t="s">
        <v>3568</v>
      </c>
      <c r="I10967" s="4" t="str">
        <f>VLOOKUP(H10967,[1]物料!$A$1:$M$65536,13,0)</f>
        <v>94.40</v>
      </c>
      <c r="J10967" s="4">
        <v>11.5</v>
      </c>
      <c r="K10967" s="4">
        <f t="shared" si="684"/>
        <v>12.422</v>
      </c>
      <c r="L10967" s="4">
        <f t="shared" si="685"/>
        <v>118.322</v>
      </c>
      <c r="M10967" s="6">
        <v>1</v>
      </c>
      <c r="N10967" s="7">
        <v>248.44</v>
      </c>
      <c r="O10967">
        <f t="shared" si="686"/>
        <v>130.118</v>
      </c>
      <c r="P10967" s="1">
        <f t="shared" si="687"/>
        <v>0.523740138464015</v>
      </c>
    </row>
    <row r="10968" ht="20" customHeight="1" spans="1:16">
      <c r="A10968" s="4" t="s">
        <v>12062</v>
      </c>
      <c r="B10968" s="4" t="s">
        <v>17</v>
      </c>
      <c r="C10968" s="4" t="s">
        <v>18</v>
      </c>
      <c r="D10968" s="5">
        <v>46201</v>
      </c>
      <c r="E10968" s="5" t="s">
        <v>83</v>
      </c>
      <c r="F10968" s="5" t="s">
        <v>55</v>
      </c>
      <c r="G10968" s="5" t="s">
        <v>84</v>
      </c>
      <c r="H10968" s="4" t="s">
        <v>173</v>
      </c>
      <c r="I10968" s="4" t="str">
        <f>VLOOKUP(H10968,[1]物料!$A$1:$M$65536,13,0)</f>
        <v>52.00</v>
      </c>
      <c r="J10968" s="4">
        <v>14.5</v>
      </c>
      <c r="K10968" s="4">
        <f t="shared" si="684"/>
        <v>8.272</v>
      </c>
      <c r="L10968" s="4">
        <f t="shared" si="685"/>
        <v>74.772</v>
      </c>
      <c r="M10968" s="6">
        <v>1</v>
      </c>
      <c r="N10968" s="7">
        <v>165.44</v>
      </c>
      <c r="O10968">
        <f t="shared" si="686"/>
        <v>90.668</v>
      </c>
      <c r="P10968" s="1">
        <f t="shared" si="687"/>
        <v>0.548041586073501</v>
      </c>
    </row>
    <row r="10969" ht="20" customHeight="1" spans="1:16">
      <c r="A10969" s="4" t="s">
        <v>12063</v>
      </c>
      <c r="B10969" s="4" t="s">
        <v>24</v>
      </c>
      <c r="C10969" s="4" t="s">
        <v>119</v>
      </c>
      <c r="D10969" s="5">
        <v>46201</v>
      </c>
      <c r="E10969" s="5" t="s">
        <v>60</v>
      </c>
      <c r="F10969" s="5" t="s">
        <v>61</v>
      </c>
      <c r="G10969" s="5" t="s">
        <v>62</v>
      </c>
      <c r="H10969" s="4" t="s">
        <v>124</v>
      </c>
      <c r="I10969" s="4" t="str">
        <f>VLOOKUP(H10969,[1]物料!$A$1:$M$65536,13,0)</f>
        <v>24.00</v>
      </c>
      <c r="J10969" s="4">
        <v>8</v>
      </c>
      <c r="K10969" s="4">
        <f t="shared" si="684"/>
        <v>3.225</v>
      </c>
      <c r="L10969" s="4">
        <f t="shared" si="685"/>
        <v>35.225</v>
      </c>
      <c r="M10969" s="6">
        <v>1</v>
      </c>
      <c r="N10969" s="7">
        <v>64.5</v>
      </c>
      <c r="O10969">
        <f t="shared" si="686"/>
        <v>29.275</v>
      </c>
      <c r="P10969" s="1">
        <f t="shared" si="687"/>
        <v>0.453875968992248</v>
      </c>
    </row>
    <row r="10970" ht="20" customHeight="1" spans="1:16">
      <c r="A10970" s="4" t="s">
        <v>12064</v>
      </c>
      <c r="B10970" s="4" t="s">
        <v>24</v>
      </c>
      <c r="C10970" s="4" t="s">
        <v>411</v>
      </c>
      <c r="D10970" s="5">
        <v>46201</v>
      </c>
      <c r="E10970" s="5" t="s">
        <v>83</v>
      </c>
      <c r="F10970" s="5" t="s">
        <v>55</v>
      </c>
      <c r="G10970" s="5" t="s">
        <v>84</v>
      </c>
      <c r="H10970" s="4" t="s">
        <v>138</v>
      </c>
      <c r="I10970" s="4" t="str">
        <f>VLOOKUP(H10970,[1]物料!$A$1:$M$65536,13,0)</f>
        <v>52.00</v>
      </c>
      <c r="J10970" s="4">
        <v>18</v>
      </c>
      <c r="K10970" s="4">
        <f t="shared" si="684"/>
        <v>6.44</v>
      </c>
      <c r="L10970" s="4">
        <f t="shared" si="685"/>
        <v>76.44</v>
      </c>
      <c r="M10970" s="6">
        <v>1</v>
      </c>
      <c r="N10970" s="7">
        <v>128.8</v>
      </c>
      <c r="O10970">
        <f t="shared" si="686"/>
        <v>52.36</v>
      </c>
      <c r="P10970" s="1">
        <f t="shared" si="687"/>
        <v>0.406521739130435</v>
      </c>
    </row>
    <row r="10971" ht="20" customHeight="1" spans="1:16">
      <c r="A10971" s="4" t="s">
        <v>12065</v>
      </c>
      <c r="B10971" s="4" t="s">
        <v>24</v>
      </c>
      <c r="C10971" s="4" t="s">
        <v>59</v>
      </c>
      <c r="D10971" s="5">
        <v>46201</v>
      </c>
      <c r="E10971" s="5" t="s">
        <v>622</v>
      </c>
      <c r="F10971" s="5" t="s">
        <v>20</v>
      </c>
      <c r="G10971" s="5" t="s">
        <v>623</v>
      </c>
      <c r="H10971" s="4" t="s">
        <v>779</v>
      </c>
      <c r="I10971" s="4" t="str">
        <f>VLOOKUP(H10971,[1]物料!$A$1:$M$65536,13,0)</f>
        <v>53.70</v>
      </c>
      <c r="J10971" s="4">
        <v>7</v>
      </c>
      <c r="K10971" s="4">
        <f t="shared" si="684"/>
        <v>7.54</v>
      </c>
      <c r="L10971" s="4">
        <f t="shared" si="685"/>
        <v>68.24</v>
      </c>
      <c r="M10971" s="6">
        <v>1</v>
      </c>
      <c r="N10971" s="7">
        <v>150.8</v>
      </c>
      <c r="O10971">
        <f t="shared" si="686"/>
        <v>82.56</v>
      </c>
      <c r="P10971" s="1">
        <f t="shared" si="687"/>
        <v>0.547480106100796</v>
      </c>
    </row>
    <row r="10972" ht="20" customHeight="1" spans="1:16">
      <c r="A10972" s="4" t="s">
        <v>12066</v>
      </c>
      <c r="B10972" s="4" t="s">
        <v>24</v>
      </c>
      <c r="C10972" s="4" t="s">
        <v>87</v>
      </c>
      <c r="D10972" s="5">
        <v>46201</v>
      </c>
      <c r="E10972" s="5" t="s">
        <v>83</v>
      </c>
      <c r="F10972" s="5" t="s">
        <v>55</v>
      </c>
      <c r="G10972" s="5" t="s">
        <v>84</v>
      </c>
      <c r="H10972" s="4" t="s">
        <v>88</v>
      </c>
      <c r="I10972" s="4" t="str">
        <f>VLOOKUP(H10972,[1]物料!$A$1:$M$65536,13,0)</f>
        <v>52.00</v>
      </c>
      <c r="J10972" s="4">
        <v>18</v>
      </c>
      <c r="K10972" s="4">
        <f t="shared" si="684"/>
        <v>7.45</v>
      </c>
      <c r="L10972" s="4">
        <f t="shared" si="685"/>
        <v>77.45</v>
      </c>
      <c r="M10972" s="6">
        <v>1</v>
      </c>
      <c r="N10972" s="7">
        <v>149</v>
      </c>
      <c r="O10972">
        <f t="shared" si="686"/>
        <v>71.55</v>
      </c>
      <c r="P10972" s="1">
        <f t="shared" si="687"/>
        <v>0.480201342281879</v>
      </c>
    </row>
    <row r="10973" ht="20" customHeight="1" spans="1:16">
      <c r="A10973" s="4" t="s">
        <v>12067</v>
      </c>
      <c r="B10973" s="4" t="s">
        <v>24</v>
      </c>
      <c r="C10973" s="4" t="s">
        <v>87</v>
      </c>
      <c r="D10973" s="5">
        <v>46201</v>
      </c>
      <c r="E10973" s="5" t="s">
        <v>90</v>
      </c>
      <c r="F10973" s="5" t="s">
        <v>55</v>
      </c>
      <c r="G10973" s="5" t="s">
        <v>91</v>
      </c>
      <c r="H10973" s="4" t="s">
        <v>475</v>
      </c>
      <c r="I10973" s="4" t="str">
        <f>VLOOKUP(H10973,[1]物料!$A$1:$M$65536,13,0)</f>
        <v>40.00</v>
      </c>
      <c r="J10973" s="4">
        <v>10.7</v>
      </c>
      <c r="K10973" s="4">
        <f t="shared" si="684"/>
        <v>5.873</v>
      </c>
      <c r="L10973" s="4">
        <f t="shared" si="685"/>
        <v>56.573</v>
      </c>
      <c r="M10973" s="6">
        <v>1</v>
      </c>
      <c r="N10973" s="7">
        <v>117.46</v>
      </c>
      <c r="O10973">
        <f t="shared" si="686"/>
        <v>60.887</v>
      </c>
      <c r="P10973" s="1">
        <f t="shared" si="687"/>
        <v>0.518363698280266</v>
      </c>
    </row>
    <row r="10974" ht="20" customHeight="1" spans="1:16">
      <c r="A10974" s="4" t="s">
        <v>12068</v>
      </c>
      <c r="B10974" s="4" t="s">
        <v>24</v>
      </c>
      <c r="C10974" s="4" t="s">
        <v>119</v>
      </c>
      <c r="D10974" s="5">
        <v>46201</v>
      </c>
      <c r="E10974" s="5" t="s">
        <v>69</v>
      </c>
      <c r="F10974" s="5" t="s">
        <v>70</v>
      </c>
      <c r="G10974" s="5" t="s">
        <v>71</v>
      </c>
      <c r="H10974" s="4" t="s">
        <v>343</v>
      </c>
      <c r="I10974" s="4" t="str">
        <f>VLOOKUP(H10974,[1]物料!$A$1:$M$65536,13,0)</f>
        <v>45.00</v>
      </c>
      <c r="J10974" s="4">
        <v>6.5</v>
      </c>
      <c r="K10974" s="4">
        <f t="shared" si="684"/>
        <v>5.14</v>
      </c>
      <c r="L10974" s="4">
        <f t="shared" si="685"/>
        <v>56.64</v>
      </c>
      <c r="M10974" s="6">
        <v>1</v>
      </c>
      <c r="N10974" s="7">
        <v>102.8</v>
      </c>
      <c r="O10974">
        <f t="shared" si="686"/>
        <v>46.16</v>
      </c>
      <c r="P10974" s="1">
        <f t="shared" si="687"/>
        <v>0.449027237354086</v>
      </c>
    </row>
    <row r="10975" ht="20" customHeight="1" spans="1:16">
      <c r="A10975" s="4" t="s">
        <v>12069</v>
      </c>
      <c r="B10975" s="4" t="s">
        <v>17</v>
      </c>
      <c r="C10975" s="4" t="s">
        <v>18</v>
      </c>
      <c r="D10975" s="5">
        <v>46201</v>
      </c>
      <c r="E10975" s="5" t="s">
        <v>83</v>
      </c>
      <c r="F10975" s="5" t="s">
        <v>55</v>
      </c>
      <c r="G10975" s="5" t="s">
        <v>84</v>
      </c>
      <c r="H10975" s="4" t="s">
        <v>147</v>
      </c>
      <c r="I10975" s="4" t="str">
        <f>VLOOKUP(H10975,[1]物料!$A$1:$M$65536,13,0)</f>
        <v>52.00</v>
      </c>
      <c r="J10975" s="4">
        <v>14.5</v>
      </c>
      <c r="K10975" s="4">
        <f t="shared" si="684"/>
        <v>8.272</v>
      </c>
      <c r="L10975" s="4">
        <f t="shared" si="685"/>
        <v>74.772</v>
      </c>
      <c r="M10975" s="6">
        <v>1</v>
      </c>
      <c r="N10975" s="7">
        <v>165.44</v>
      </c>
      <c r="O10975">
        <f t="shared" si="686"/>
        <v>90.668</v>
      </c>
      <c r="P10975" s="1">
        <f t="shared" si="687"/>
        <v>0.548041586073501</v>
      </c>
    </row>
    <row r="10976" ht="20" customHeight="1" spans="1:16">
      <c r="A10976" s="4" t="s">
        <v>12070</v>
      </c>
      <c r="B10976" s="4" t="s">
        <v>24</v>
      </c>
      <c r="C10976" s="4" t="s">
        <v>98</v>
      </c>
      <c r="D10976" s="5">
        <v>46201</v>
      </c>
      <c r="E10976" s="5" t="s">
        <v>286</v>
      </c>
      <c r="F10976" s="5" t="s">
        <v>55</v>
      </c>
      <c r="G10976" s="5" t="s">
        <v>287</v>
      </c>
      <c r="H10976" s="4" t="s">
        <v>1285</v>
      </c>
      <c r="I10976" s="4" t="str">
        <f>VLOOKUP(H10976,[1]物料!$A$1:$M$65536,13,0)</f>
        <v>40.00</v>
      </c>
      <c r="J10976" s="4">
        <v>10.7</v>
      </c>
      <c r="K10976" s="4">
        <f t="shared" si="684"/>
        <v>5.3</v>
      </c>
      <c r="L10976" s="4">
        <f t="shared" si="685"/>
        <v>56</v>
      </c>
      <c r="M10976" s="6">
        <v>1</v>
      </c>
      <c r="N10976" s="7">
        <v>106</v>
      </c>
      <c r="O10976">
        <f t="shared" si="686"/>
        <v>50</v>
      </c>
      <c r="P10976" s="1">
        <f t="shared" si="687"/>
        <v>0.471698113207547</v>
      </c>
    </row>
    <row r="10977" ht="20" customHeight="1" spans="1:16">
      <c r="A10977" s="4" t="s">
        <v>12071</v>
      </c>
      <c r="B10977" s="4" t="s">
        <v>24</v>
      </c>
      <c r="C10977" s="4" t="s">
        <v>98</v>
      </c>
      <c r="D10977" s="5">
        <v>46201</v>
      </c>
      <c r="E10977" s="5" t="s">
        <v>286</v>
      </c>
      <c r="F10977" s="5" t="s">
        <v>55</v>
      </c>
      <c r="G10977" s="5" t="s">
        <v>287</v>
      </c>
      <c r="H10977" s="4" t="s">
        <v>1285</v>
      </c>
      <c r="I10977" s="4" t="str">
        <f>VLOOKUP(H10977,[1]物料!$A$1:$M$65536,13,0)</f>
        <v>40.00</v>
      </c>
      <c r="J10977" s="4">
        <v>10.7</v>
      </c>
      <c r="K10977" s="4">
        <f t="shared" si="684"/>
        <v>5.15</v>
      </c>
      <c r="L10977" s="4">
        <f t="shared" si="685"/>
        <v>55.85</v>
      </c>
      <c r="M10977" s="6">
        <v>1</v>
      </c>
      <c r="N10977" s="7">
        <v>103</v>
      </c>
      <c r="O10977">
        <f t="shared" si="686"/>
        <v>47.15</v>
      </c>
      <c r="P10977" s="1">
        <f t="shared" si="687"/>
        <v>0.457766990291262</v>
      </c>
    </row>
    <row r="10978" ht="20" customHeight="1" spans="1:16">
      <c r="A10978" s="4" t="s">
        <v>12072</v>
      </c>
      <c r="B10978" s="4" t="s">
        <v>17</v>
      </c>
      <c r="C10978" s="4" t="s">
        <v>49</v>
      </c>
      <c r="D10978" s="5">
        <v>46201</v>
      </c>
      <c r="E10978" s="5" t="s">
        <v>94</v>
      </c>
      <c r="F10978" s="5" t="s">
        <v>55</v>
      </c>
      <c r="G10978" s="5" t="s">
        <v>95</v>
      </c>
      <c r="H10978" s="4" t="s">
        <v>1087</v>
      </c>
      <c r="I10978" s="4" t="str">
        <f>VLOOKUP(H10978,[1]物料!$A$1:$M$65536,13,0)</f>
        <v>30.00</v>
      </c>
      <c r="J10978" s="4">
        <v>7.2</v>
      </c>
      <c r="K10978" s="4">
        <f t="shared" si="684"/>
        <v>4.185</v>
      </c>
      <c r="L10978" s="4">
        <f t="shared" si="685"/>
        <v>41.385</v>
      </c>
      <c r="M10978" s="6">
        <v>1</v>
      </c>
      <c r="N10978" s="7">
        <v>83.7</v>
      </c>
      <c r="O10978">
        <f t="shared" si="686"/>
        <v>42.315</v>
      </c>
      <c r="P10978" s="1">
        <f t="shared" si="687"/>
        <v>0.505555555555556</v>
      </c>
    </row>
    <row r="10979" ht="20" customHeight="1" spans="1:16">
      <c r="A10979" s="4" t="s">
        <v>12073</v>
      </c>
      <c r="B10979" s="4" t="s">
        <v>24</v>
      </c>
      <c r="C10979" s="4" t="s">
        <v>119</v>
      </c>
      <c r="D10979" s="5">
        <v>46201</v>
      </c>
      <c r="E10979" s="5" t="s">
        <v>83</v>
      </c>
      <c r="F10979" s="5" t="s">
        <v>55</v>
      </c>
      <c r="G10979" s="5" t="s">
        <v>84</v>
      </c>
      <c r="H10979" s="4" t="s">
        <v>88</v>
      </c>
      <c r="I10979" s="4" t="str">
        <f>VLOOKUP(H10979,[1]物料!$A$1:$M$65536,13,0)</f>
        <v>52.00</v>
      </c>
      <c r="J10979" s="4">
        <v>18</v>
      </c>
      <c r="K10979" s="4">
        <f t="shared" si="684"/>
        <v>6.94</v>
      </c>
      <c r="L10979" s="4">
        <f t="shared" si="685"/>
        <v>76.94</v>
      </c>
      <c r="M10979" s="6">
        <v>1</v>
      </c>
      <c r="N10979" s="7">
        <v>138.8</v>
      </c>
      <c r="O10979">
        <f t="shared" si="686"/>
        <v>61.86</v>
      </c>
      <c r="P10979" s="1">
        <f t="shared" si="687"/>
        <v>0.445677233429395</v>
      </c>
    </row>
    <row r="10980" ht="20" customHeight="1" spans="1:16">
      <c r="A10980" s="4" t="s">
        <v>12074</v>
      </c>
      <c r="B10980" s="4" t="s">
        <v>24</v>
      </c>
      <c r="C10980" s="4" t="s">
        <v>59</v>
      </c>
      <c r="D10980" s="5">
        <v>46201</v>
      </c>
      <c r="E10980" s="5" t="s">
        <v>115</v>
      </c>
      <c r="F10980" s="5" t="s">
        <v>70</v>
      </c>
      <c r="G10980" s="5" t="s">
        <v>116</v>
      </c>
      <c r="H10980" s="4" t="s">
        <v>132</v>
      </c>
      <c r="I10980" s="4" t="str">
        <f>VLOOKUP(H10980,[1]物料!$A$1:$M$65536,13,0)</f>
        <v>42.00</v>
      </c>
      <c r="J10980" s="4">
        <v>6.5</v>
      </c>
      <c r="K10980" s="4">
        <f t="shared" si="684"/>
        <v>5.49</v>
      </c>
      <c r="L10980" s="4">
        <f t="shared" si="685"/>
        <v>53.99</v>
      </c>
      <c r="M10980" s="6">
        <v>1</v>
      </c>
      <c r="N10980" s="7">
        <v>109.8</v>
      </c>
      <c r="O10980">
        <f t="shared" si="686"/>
        <v>55.81</v>
      </c>
      <c r="P10980" s="1">
        <f t="shared" si="687"/>
        <v>0.508287795992714</v>
      </c>
    </row>
    <row r="10981" ht="20" customHeight="1" spans="1:16">
      <c r="A10981" s="4" t="s">
        <v>12075</v>
      </c>
      <c r="B10981" s="4" t="s">
        <v>24</v>
      </c>
      <c r="C10981" s="4" t="s">
        <v>119</v>
      </c>
      <c r="D10981" s="5">
        <v>46201</v>
      </c>
      <c r="E10981" s="5" t="s">
        <v>60</v>
      </c>
      <c r="F10981" s="5" t="s">
        <v>61</v>
      </c>
      <c r="G10981" s="5" t="s">
        <v>62</v>
      </c>
      <c r="H10981" s="4" t="s">
        <v>124</v>
      </c>
      <c r="I10981" s="4" t="str">
        <f>VLOOKUP(H10981,[1]物料!$A$1:$M$65536,13,0)</f>
        <v>24.00</v>
      </c>
      <c r="J10981" s="4">
        <v>8</v>
      </c>
      <c r="K10981" s="4">
        <f t="shared" si="684"/>
        <v>3.225</v>
      </c>
      <c r="L10981" s="4">
        <f t="shared" si="685"/>
        <v>35.225</v>
      </c>
      <c r="M10981" s="6">
        <v>1</v>
      </c>
      <c r="N10981" s="7">
        <v>64.5</v>
      </c>
      <c r="O10981">
        <f t="shared" si="686"/>
        <v>29.275</v>
      </c>
      <c r="P10981" s="1">
        <f t="shared" si="687"/>
        <v>0.453875968992248</v>
      </c>
    </row>
    <row r="10982" ht="20" customHeight="1" spans="1:16">
      <c r="A10982" s="4" t="s">
        <v>12076</v>
      </c>
      <c r="B10982" s="4" t="s">
        <v>17</v>
      </c>
      <c r="C10982" s="4" t="s">
        <v>18</v>
      </c>
      <c r="D10982" s="5">
        <v>46201</v>
      </c>
      <c r="E10982" s="5" t="s">
        <v>753</v>
      </c>
      <c r="F10982" s="5" t="s">
        <v>32</v>
      </c>
      <c r="G10982" s="5" t="s">
        <v>754</v>
      </c>
      <c r="H10982" s="4" t="s">
        <v>755</v>
      </c>
      <c r="I10982" s="4" t="str">
        <f>VLOOKUP(H10982,[1]物料!$A$1:$M$65536,13,0)</f>
        <v>119.50</v>
      </c>
      <c r="J10982" s="4">
        <v>13.6</v>
      </c>
      <c r="K10982" s="4">
        <f t="shared" si="684"/>
        <v>13.6065</v>
      </c>
      <c r="L10982" s="4">
        <f t="shared" si="685"/>
        <v>146.7065</v>
      </c>
      <c r="M10982" s="6">
        <v>1</v>
      </c>
      <c r="N10982" s="7">
        <v>272.13</v>
      </c>
      <c r="O10982">
        <f t="shared" si="686"/>
        <v>125.4235</v>
      </c>
      <c r="P10982" s="1">
        <f t="shared" si="687"/>
        <v>0.460895527872708</v>
      </c>
    </row>
    <row r="10983" ht="20" customHeight="1" spans="1:16">
      <c r="A10983" s="4" t="s">
        <v>12077</v>
      </c>
      <c r="B10983" s="4" t="s">
        <v>24</v>
      </c>
      <c r="C10983" s="4" t="s">
        <v>74</v>
      </c>
      <c r="D10983" s="5">
        <v>46201</v>
      </c>
      <c r="E10983" s="5" t="s">
        <v>69</v>
      </c>
      <c r="F10983" s="5" t="s">
        <v>70</v>
      </c>
      <c r="G10983" s="5" t="s">
        <v>71</v>
      </c>
      <c r="H10983" s="4" t="s">
        <v>2368</v>
      </c>
      <c r="I10983" s="4" t="str">
        <f>VLOOKUP(H10983,[1]物料!$A$1:$M$65536,13,0)</f>
        <v>45.00</v>
      </c>
      <c r="J10983" s="4">
        <v>6.5</v>
      </c>
      <c r="K10983" s="4">
        <f t="shared" si="684"/>
        <v>5.49</v>
      </c>
      <c r="L10983" s="4">
        <f t="shared" si="685"/>
        <v>56.99</v>
      </c>
      <c r="M10983" s="6">
        <v>1</v>
      </c>
      <c r="N10983" s="7">
        <v>109.8</v>
      </c>
      <c r="O10983">
        <f t="shared" si="686"/>
        <v>52.81</v>
      </c>
      <c r="P10983" s="1">
        <f t="shared" si="687"/>
        <v>0.480965391621129</v>
      </c>
    </row>
    <row r="10984" ht="20" customHeight="1" spans="1:16">
      <c r="A10984" s="4" t="s">
        <v>12078</v>
      </c>
      <c r="B10984" s="4" t="s">
        <v>17</v>
      </c>
      <c r="C10984" s="4" t="s">
        <v>18</v>
      </c>
      <c r="D10984" s="5">
        <v>46201</v>
      </c>
      <c r="E10984" s="5" t="s">
        <v>90</v>
      </c>
      <c r="F10984" s="5" t="s">
        <v>55</v>
      </c>
      <c r="G10984" s="5" t="s">
        <v>91</v>
      </c>
      <c r="H10984" s="4" t="s">
        <v>447</v>
      </c>
      <c r="I10984" s="4" t="str">
        <f>VLOOKUP(H10984,[1]物料!$A$1:$M$65536,13,0)</f>
        <v>40.00</v>
      </c>
      <c r="J10984" s="4">
        <v>7.2</v>
      </c>
      <c r="K10984" s="4">
        <f t="shared" si="684"/>
        <v>6.9345</v>
      </c>
      <c r="L10984" s="4">
        <f t="shared" si="685"/>
        <v>54.1345</v>
      </c>
      <c r="M10984" s="6">
        <v>1</v>
      </c>
      <c r="N10984" s="7">
        <v>138.69</v>
      </c>
      <c r="O10984">
        <f t="shared" si="686"/>
        <v>84.5555</v>
      </c>
      <c r="P10984" s="1">
        <f t="shared" si="687"/>
        <v>0.609672651236571</v>
      </c>
    </row>
    <row r="10985" ht="20" customHeight="1" spans="1:16">
      <c r="A10985" s="4" t="s">
        <v>12079</v>
      </c>
      <c r="B10985" s="4" t="s">
        <v>24</v>
      </c>
      <c r="C10985" s="4" t="s">
        <v>87</v>
      </c>
      <c r="D10985" s="5">
        <v>46201</v>
      </c>
      <c r="E10985" s="5" t="s">
        <v>83</v>
      </c>
      <c r="F10985" s="5" t="s">
        <v>55</v>
      </c>
      <c r="G10985" s="5" t="s">
        <v>84</v>
      </c>
      <c r="H10985" s="4" t="s">
        <v>88</v>
      </c>
      <c r="I10985" s="4" t="str">
        <f>VLOOKUP(H10985,[1]物料!$A$1:$M$65536,13,0)</f>
        <v>52.00</v>
      </c>
      <c r="J10985" s="4">
        <v>18</v>
      </c>
      <c r="K10985" s="4">
        <f t="shared" si="684"/>
        <v>7.3815</v>
      </c>
      <c r="L10985" s="4">
        <f t="shared" si="685"/>
        <v>77.3815</v>
      </c>
      <c r="M10985" s="6">
        <v>1</v>
      </c>
      <c r="N10985" s="7">
        <v>147.63</v>
      </c>
      <c r="O10985">
        <f t="shared" si="686"/>
        <v>70.2485</v>
      </c>
      <c r="P10985" s="1">
        <f t="shared" si="687"/>
        <v>0.475841631104789</v>
      </c>
    </row>
    <row r="10986" ht="20" customHeight="1" spans="1:16">
      <c r="A10986" s="4" t="s">
        <v>12080</v>
      </c>
      <c r="B10986" s="4" t="s">
        <v>24</v>
      </c>
      <c r="C10986" s="4" t="s">
        <v>25</v>
      </c>
      <c r="D10986" s="5">
        <v>46201</v>
      </c>
      <c r="E10986" s="5" t="s">
        <v>2640</v>
      </c>
      <c r="F10986" s="5" t="s">
        <v>770</v>
      </c>
      <c r="G10986" s="5" t="s">
        <v>2641</v>
      </c>
      <c r="H10986" s="4" t="s">
        <v>12081</v>
      </c>
      <c r="I10986" s="4" t="str">
        <f>VLOOKUP(H10986,[1]物料!$A$1:$M$65536,13,0)</f>
        <v>6.70</v>
      </c>
      <c r="J10986" s="4">
        <v>6.3</v>
      </c>
      <c r="K10986" s="4">
        <f t="shared" si="684"/>
        <v>1</v>
      </c>
      <c r="L10986" s="4">
        <f t="shared" si="685"/>
        <v>14</v>
      </c>
      <c r="M10986" s="6">
        <v>1</v>
      </c>
      <c r="N10986" s="7">
        <v>20</v>
      </c>
      <c r="O10986">
        <f t="shared" si="686"/>
        <v>6</v>
      </c>
      <c r="P10986" s="1">
        <f t="shared" si="687"/>
        <v>0.3</v>
      </c>
    </row>
    <row r="10987" ht="20" customHeight="1" spans="1:16">
      <c r="A10987" s="4" t="s">
        <v>12082</v>
      </c>
      <c r="B10987" s="4" t="s">
        <v>17</v>
      </c>
      <c r="C10987" s="4" t="s">
        <v>18</v>
      </c>
      <c r="D10987" s="5">
        <v>46201</v>
      </c>
      <c r="E10987" s="5" t="s">
        <v>83</v>
      </c>
      <c r="F10987" s="5" t="s">
        <v>55</v>
      </c>
      <c r="G10987" s="5" t="s">
        <v>84</v>
      </c>
      <c r="H10987" s="4" t="s">
        <v>147</v>
      </c>
      <c r="I10987" s="4" t="str">
        <f>VLOOKUP(H10987,[1]物料!$A$1:$M$65536,13,0)</f>
        <v>52.00</v>
      </c>
      <c r="J10987" s="4">
        <v>14.5</v>
      </c>
      <c r="K10987" s="4">
        <f t="shared" si="684"/>
        <v>8.272</v>
      </c>
      <c r="L10987" s="4">
        <f t="shared" si="685"/>
        <v>74.772</v>
      </c>
      <c r="M10987" s="6">
        <v>1</v>
      </c>
      <c r="N10987" s="7">
        <v>165.44</v>
      </c>
      <c r="O10987">
        <f t="shared" si="686"/>
        <v>90.668</v>
      </c>
      <c r="P10987" s="1">
        <f t="shared" si="687"/>
        <v>0.548041586073501</v>
      </c>
    </row>
    <row r="10988" ht="20" customHeight="1" spans="1:16">
      <c r="A10988" s="4" t="s">
        <v>12083</v>
      </c>
      <c r="B10988" s="4" t="s">
        <v>17</v>
      </c>
      <c r="C10988" s="4" t="s">
        <v>18</v>
      </c>
      <c r="D10988" s="5">
        <v>46201</v>
      </c>
      <c r="E10988" s="5" t="s">
        <v>83</v>
      </c>
      <c r="F10988" s="5" t="s">
        <v>55</v>
      </c>
      <c r="G10988" s="5" t="s">
        <v>84</v>
      </c>
      <c r="H10988" s="4" t="s">
        <v>147</v>
      </c>
      <c r="I10988" s="4" t="str">
        <f>VLOOKUP(H10988,[1]物料!$A$1:$M$65536,13,0)</f>
        <v>52.00</v>
      </c>
      <c r="J10988" s="4">
        <v>14.5</v>
      </c>
      <c r="K10988" s="4">
        <f t="shared" si="684"/>
        <v>8.272</v>
      </c>
      <c r="L10988" s="4">
        <f t="shared" si="685"/>
        <v>74.772</v>
      </c>
      <c r="M10988" s="6">
        <v>1</v>
      </c>
      <c r="N10988" s="7">
        <v>165.44</v>
      </c>
      <c r="O10988">
        <f t="shared" si="686"/>
        <v>90.668</v>
      </c>
      <c r="P10988" s="1">
        <f t="shared" si="687"/>
        <v>0.548041586073501</v>
      </c>
    </row>
    <row r="10989" ht="20" customHeight="1" spans="1:16">
      <c r="A10989" s="4" t="s">
        <v>12084</v>
      </c>
      <c r="B10989" s="4" t="s">
        <v>17</v>
      </c>
      <c r="C10989" s="4" t="s">
        <v>167</v>
      </c>
      <c r="D10989" s="5">
        <v>46201</v>
      </c>
      <c r="E10989" s="5" t="s">
        <v>1261</v>
      </c>
      <c r="F10989" s="5" t="s">
        <v>32</v>
      </c>
      <c r="G10989" s="5" t="s">
        <v>1262</v>
      </c>
      <c r="H10989" s="4" t="s">
        <v>1263</v>
      </c>
      <c r="I10989" s="4" t="str">
        <f>VLOOKUP(H10989,[1]物料!$A$1:$M$65536,13,0)</f>
        <v>143.00</v>
      </c>
      <c r="J10989" s="4">
        <v>13.6</v>
      </c>
      <c r="K10989" s="4">
        <f t="shared" si="684"/>
        <v>15.59</v>
      </c>
      <c r="L10989" s="4">
        <f t="shared" si="685"/>
        <v>172.19</v>
      </c>
      <c r="M10989" s="6">
        <v>1</v>
      </c>
      <c r="N10989" s="7">
        <v>311.8</v>
      </c>
      <c r="O10989">
        <f t="shared" si="686"/>
        <v>139.61</v>
      </c>
      <c r="P10989" s="1">
        <f t="shared" si="687"/>
        <v>0.447754971135343</v>
      </c>
    </row>
    <row r="10990" ht="20" customHeight="1" spans="1:16">
      <c r="A10990" s="4" t="s">
        <v>12085</v>
      </c>
      <c r="B10990" s="4" t="s">
        <v>17</v>
      </c>
      <c r="C10990" s="4" t="s">
        <v>18</v>
      </c>
      <c r="D10990" s="5">
        <v>46201</v>
      </c>
      <c r="E10990" s="5" t="s">
        <v>83</v>
      </c>
      <c r="F10990" s="5" t="s">
        <v>55</v>
      </c>
      <c r="G10990" s="5" t="s">
        <v>84</v>
      </c>
      <c r="H10990" s="4" t="s">
        <v>147</v>
      </c>
      <c r="I10990" s="4" t="str">
        <f>VLOOKUP(H10990,[1]物料!$A$1:$M$65536,13,0)</f>
        <v>52.00</v>
      </c>
      <c r="J10990" s="4">
        <v>14.5</v>
      </c>
      <c r="K10990" s="4">
        <f t="shared" si="684"/>
        <v>8.272</v>
      </c>
      <c r="L10990" s="4">
        <f t="shared" si="685"/>
        <v>74.772</v>
      </c>
      <c r="M10990" s="6">
        <v>1</v>
      </c>
      <c r="N10990" s="7">
        <v>165.44</v>
      </c>
      <c r="O10990">
        <f t="shared" si="686"/>
        <v>90.668</v>
      </c>
      <c r="P10990" s="1">
        <f t="shared" si="687"/>
        <v>0.548041586073501</v>
      </c>
    </row>
    <row r="10991" ht="20" customHeight="1" spans="1:16">
      <c r="A10991" s="4" t="s">
        <v>12086</v>
      </c>
      <c r="B10991" s="4" t="s">
        <v>24</v>
      </c>
      <c r="C10991" s="4" t="s">
        <v>119</v>
      </c>
      <c r="D10991" s="5">
        <v>46201</v>
      </c>
      <c r="E10991" s="5" t="s">
        <v>60</v>
      </c>
      <c r="F10991" s="5" t="s">
        <v>61</v>
      </c>
      <c r="G10991" s="5" t="s">
        <v>62</v>
      </c>
      <c r="H10991" s="4" t="s">
        <v>124</v>
      </c>
      <c r="I10991" s="4" t="str">
        <f>VLOOKUP(H10991,[1]物料!$A$1:$M$65536,13,0)</f>
        <v>24.00</v>
      </c>
      <c r="J10991" s="4">
        <v>8</v>
      </c>
      <c r="K10991" s="4">
        <f t="shared" si="684"/>
        <v>3.225</v>
      </c>
      <c r="L10991" s="4">
        <f t="shared" si="685"/>
        <v>35.225</v>
      </c>
      <c r="M10991" s="6">
        <v>1</v>
      </c>
      <c r="N10991" s="7">
        <v>64.5</v>
      </c>
      <c r="O10991">
        <f t="shared" si="686"/>
        <v>29.275</v>
      </c>
      <c r="P10991" s="1">
        <f t="shared" si="687"/>
        <v>0.453875968992248</v>
      </c>
    </row>
    <row r="10992" ht="20" customHeight="1" spans="1:16">
      <c r="A10992" s="4" t="s">
        <v>12087</v>
      </c>
      <c r="B10992" s="4" t="s">
        <v>24</v>
      </c>
      <c r="C10992" s="4" t="s">
        <v>25</v>
      </c>
      <c r="D10992" s="5">
        <v>46201</v>
      </c>
      <c r="E10992" s="5" t="s">
        <v>186</v>
      </c>
      <c r="F10992" s="5" t="s">
        <v>55</v>
      </c>
      <c r="G10992" s="5" t="s">
        <v>187</v>
      </c>
      <c r="H10992" s="4" t="s">
        <v>188</v>
      </c>
      <c r="I10992" s="4" t="str">
        <f>VLOOKUP(H10992,[1]物料!$A$1:$M$65536,13,0)</f>
        <v>48.00</v>
      </c>
      <c r="J10992" s="4">
        <v>10.7</v>
      </c>
      <c r="K10992" s="4">
        <f t="shared" si="684"/>
        <v>6.44</v>
      </c>
      <c r="L10992" s="4">
        <f t="shared" si="685"/>
        <v>65.14</v>
      </c>
      <c r="M10992" s="6">
        <v>1</v>
      </c>
      <c r="N10992" s="7">
        <v>128.8</v>
      </c>
      <c r="O10992">
        <f t="shared" si="686"/>
        <v>63.66</v>
      </c>
      <c r="P10992" s="1">
        <f t="shared" si="687"/>
        <v>0.494254658385093</v>
      </c>
    </row>
    <row r="10993" ht="20" customHeight="1" spans="1:16">
      <c r="A10993" s="4" t="s">
        <v>12088</v>
      </c>
      <c r="B10993" s="4" t="s">
        <v>24</v>
      </c>
      <c r="C10993" s="4" t="s">
        <v>119</v>
      </c>
      <c r="D10993" s="5">
        <v>46201</v>
      </c>
      <c r="E10993" s="5" t="s">
        <v>69</v>
      </c>
      <c r="F10993" s="5" t="s">
        <v>70</v>
      </c>
      <c r="G10993" s="5" t="s">
        <v>71</v>
      </c>
      <c r="H10993" s="4" t="s">
        <v>1583</v>
      </c>
      <c r="I10993" s="4" t="str">
        <f>VLOOKUP(H10993,[1]物料!$A$1:$M$65536,13,0)</f>
        <v>45.00</v>
      </c>
      <c r="J10993" s="4">
        <v>6.5</v>
      </c>
      <c r="K10993" s="4">
        <f t="shared" si="684"/>
        <v>5.14</v>
      </c>
      <c r="L10993" s="4">
        <f t="shared" si="685"/>
        <v>56.64</v>
      </c>
      <c r="M10993" s="6">
        <v>1</v>
      </c>
      <c r="N10993" s="7">
        <v>102.8</v>
      </c>
      <c r="O10993">
        <f t="shared" si="686"/>
        <v>46.16</v>
      </c>
      <c r="P10993" s="1">
        <f t="shared" si="687"/>
        <v>0.449027237354086</v>
      </c>
    </row>
    <row r="10994" ht="20" customHeight="1" spans="1:16">
      <c r="A10994" s="4" t="s">
        <v>12089</v>
      </c>
      <c r="B10994" s="4" t="s">
        <v>17</v>
      </c>
      <c r="C10994" s="4" t="s">
        <v>18</v>
      </c>
      <c r="D10994" s="5">
        <v>46201</v>
      </c>
      <c r="E10994" s="5" t="s">
        <v>83</v>
      </c>
      <c r="F10994" s="5" t="s">
        <v>55</v>
      </c>
      <c r="G10994" s="5" t="s">
        <v>84</v>
      </c>
      <c r="H10994" s="4" t="s">
        <v>147</v>
      </c>
      <c r="I10994" s="4" t="str">
        <f>VLOOKUP(H10994,[1]物料!$A$1:$M$65536,13,0)</f>
        <v>52.00</v>
      </c>
      <c r="J10994" s="4">
        <v>14.5</v>
      </c>
      <c r="K10994" s="4">
        <f t="shared" si="684"/>
        <v>8.272</v>
      </c>
      <c r="L10994" s="4">
        <f t="shared" si="685"/>
        <v>74.772</v>
      </c>
      <c r="M10994" s="6">
        <v>1</v>
      </c>
      <c r="N10994" s="7">
        <v>165.44</v>
      </c>
      <c r="O10994">
        <f t="shared" si="686"/>
        <v>90.668</v>
      </c>
      <c r="P10994" s="1">
        <f t="shared" si="687"/>
        <v>0.548041586073501</v>
      </c>
    </row>
    <row r="10995" ht="20" customHeight="1" spans="1:16">
      <c r="A10995" s="4" t="s">
        <v>12090</v>
      </c>
      <c r="B10995" s="4" t="s">
        <v>24</v>
      </c>
      <c r="C10995" s="4" t="s">
        <v>411</v>
      </c>
      <c r="D10995" s="5">
        <v>46201</v>
      </c>
      <c r="E10995" s="5" t="s">
        <v>75</v>
      </c>
      <c r="F10995" s="5" t="s">
        <v>61</v>
      </c>
      <c r="G10995" s="5" t="s">
        <v>76</v>
      </c>
      <c r="H10995" s="4" t="s">
        <v>77</v>
      </c>
      <c r="I10995" s="4" t="str">
        <f>VLOOKUP(H10995,[1]物料!$A$1:$M$65536,13,0)</f>
        <v>25.00</v>
      </c>
      <c r="J10995" s="4">
        <v>8</v>
      </c>
      <c r="K10995" s="4">
        <f t="shared" si="684"/>
        <v>3.44</v>
      </c>
      <c r="L10995" s="4">
        <f t="shared" si="685"/>
        <v>36.44</v>
      </c>
      <c r="M10995" s="6">
        <v>1</v>
      </c>
      <c r="N10995" s="7">
        <v>68.8</v>
      </c>
      <c r="O10995">
        <f t="shared" si="686"/>
        <v>32.36</v>
      </c>
      <c r="P10995" s="1">
        <f t="shared" si="687"/>
        <v>0.470348837209302</v>
      </c>
    </row>
    <row r="10996" ht="20" customHeight="1" spans="1:16">
      <c r="A10996" s="4" t="s">
        <v>12091</v>
      </c>
      <c r="B10996" s="4" t="s">
        <v>17</v>
      </c>
      <c r="C10996" s="4" t="s">
        <v>18</v>
      </c>
      <c r="D10996" s="5">
        <v>46201</v>
      </c>
      <c r="E10996" s="5" t="s">
        <v>115</v>
      </c>
      <c r="F10996" s="5" t="s">
        <v>70</v>
      </c>
      <c r="G10996" s="5" t="s">
        <v>116</v>
      </c>
      <c r="H10996" s="4" t="s">
        <v>117</v>
      </c>
      <c r="I10996" s="4" t="str">
        <f>VLOOKUP(H10996,[1]物料!$A$1:$M$65536,13,0)</f>
        <v>42.00</v>
      </c>
      <c r="J10996" s="4">
        <v>3</v>
      </c>
      <c r="K10996" s="4">
        <f t="shared" si="684"/>
        <v>4.6835</v>
      </c>
      <c r="L10996" s="4">
        <f t="shared" si="685"/>
        <v>49.6835</v>
      </c>
      <c r="M10996" s="6">
        <v>1</v>
      </c>
      <c r="N10996" s="7">
        <v>93.67</v>
      </c>
      <c r="O10996">
        <f t="shared" si="686"/>
        <v>43.9865</v>
      </c>
      <c r="P10996" s="1">
        <f t="shared" si="687"/>
        <v>0.46959005017615</v>
      </c>
    </row>
    <row r="10997" ht="20" customHeight="1" spans="1:16">
      <c r="A10997" s="4" t="s">
        <v>12092</v>
      </c>
      <c r="B10997" s="4" t="s">
        <v>24</v>
      </c>
      <c r="C10997" s="4" t="s">
        <v>119</v>
      </c>
      <c r="D10997" s="5">
        <v>46201</v>
      </c>
      <c r="E10997" s="5" t="s">
        <v>60</v>
      </c>
      <c r="F10997" s="5" t="s">
        <v>61</v>
      </c>
      <c r="G10997" s="5" t="s">
        <v>62</v>
      </c>
      <c r="H10997" s="4" t="s">
        <v>63</v>
      </c>
      <c r="I10997" s="4" t="str">
        <f>VLOOKUP(H10997,[1]物料!$A$1:$M$65536,13,0)</f>
        <v>24.00</v>
      </c>
      <c r="J10997" s="4">
        <v>8</v>
      </c>
      <c r="K10997" s="4">
        <f t="shared" si="684"/>
        <v>3.225</v>
      </c>
      <c r="L10997" s="4">
        <f t="shared" si="685"/>
        <v>35.225</v>
      </c>
      <c r="M10997" s="6">
        <v>1</v>
      </c>
      <c r="N10997" s="7">
        <v>64.5</v>
      </c>
      <c r="O10997">
        <f t="shared" si="686"/>
        <v>29.275</v>
      </c>
      <c r="P10997" s="1">
        <f t="shared" si="687"/>
        <v>0.453875968992248</v>
      </c>
    </row>
    <row r="10998" ht="20" customHeight="1" spans="1:16">
      <c r="A10998" s="4" t="s">
        <v>12093</v>
      </c>
      <c r="B10998" s="4" t="s">
        <v>17</v>
      </c>
      <c r="C10998" s="4" t="s">
        <v>538</v>
      </c>
      <c r="D10998" s="5">
        <v>46201</v>
      </c>
      <c r="E10998" s="5" t="s">
        <v>75</v>
      </c>
      <c r="F10998" s="5" t="s">
        <v>61</v>
      </c>
      <c r="G10998" s="5" t="s">
        <v>76</v>
      </c>
      <c r="H10998" s="4" t="s">
        <v>144</v>
      </c>
      <c r="I10998" s="4" t="str">
        <f>VLOOKUP(H10998,[1]物料!$A$1:$M$65536,13,0)</f>
        <v>25.00</v>
      </c>
      <c r="J10998" s="4">
        <v>4.5</v>
      </c>
      <c r="K10998" s="4">
        <f t="shared" si="684"/>
        <v>8.44</v>
      </c>
      <c r="L10998" s="4">
        <f t="shared" si="685"/>
        <v>37.94</v>
      </c>
      <c r="M10998" s="6">
        <v>1</v>
      </c>
      <c r="N10998" s="7">
        <v>168.8</v>
      </c>
      <c r="O10998">
        <f t="shared" si="686"/>
        <v>130.86</v>
      </c>
      <c r="P10998" s="1">
        <f t="shared" si="687"/>
        <v>0.775236966824645</v>
      </c>
    </row>
    <row r="10999" ht="20" customHeight="1" spans="1:16">
      <c r="A10999" s="4" t="s">
        <v>12094</v>
      </c>
      <c r="B10999" s="4" t="s">
        <v>24</v>
      </c>
      <c r="C10999" s="4" t="s">
        <v>74</v>
      </c>
      <c r="D10999" s="5">
        <v>46201</v>
      </c>
      <c r="E10999" s="5" t="s">
        <v>297</v>
      </c>
      <c r="F10999" s="5" t="s">
        <v>20</v>
      </c>
      <c r="G10999" s="5" t="s">
        <v>298</v>
      </c>
      <c r="H10999" s="4" t="s">
        <v>4510</v>
      </c>
      <c r="I10999" s="4" t="str">
        <f>VLOOKUP(H10999,[1]物料!$A$1:$M$65536,13,0)</f>
        <v>21.10</v>
      </c>
      <c r="J10999" s="4">
        <v>6.5</v>
      </c>
      <c r="K10999" s="4">
        <f t="shared" si="684"/>
        <v>3.075</v>
      </c>
      <c r="L10999" s="4">
        <f t="shared" si="685"/>
        <v>30.675</v>
      </c>
      <c r="M10999" s="6">
        <v>1</v>
      </c>
      <c r="N10999" s="7">
        <v>61.5</v>
      </c>
      <c r="O10999">
        <f t="shared" si="686"/>
        <v>30.825</v>
      </c>
      <c r="P10999" s="1">
        <f t="shared" si="687"/>
        <v>0.501219512195122</v>
      </c>
    </row>
    <row r="11000" ht="20" customHeight="1" spans="1:16">
      <c r="A11000" s="4" t="s">
        <v>12095</v>
      </c>
      <c r="B11000" s="4" t="s">
        <v>17</v>
      </c>
      <c r="C11000" s="4" t="s">
        <v>49</v>
      </c>
      <c r="D11000" s="5">
        <v>46201</v>
      </c>
      <c r="E11000" s="5" t="s">
        <v>278</v>
      </c>
      <c r="F11000" s="5" t="s">
        <v>55</v>
      </c>
      <c r="G11000" s="5" t="s">
        <v>279</v>
      </c>
      <c r="H11000" s="4" t="s">
        <v>530</v>
      </c>
      <c r="I11000" s="4" t="str">
        <f>VLOOKUP(H11000,[1]物料!$A$1:$M$65536,13,0)</f>
        <v>20.00</v>
      </c>
      <c r="J11000" s="4">
        <v>4.5</v>
      </c>
      <c r="K11000" s="4">
        <f t="shared" si="684"/>
        <v>2.99</v>
      </c>
      <c r="L11000" s="4">
        <f t="shared" si="685"/>
        <v>27.49</v>
      </c>
      <c r="M11000" s="6">
        <v>1</v>
      </c>
      <c r="N11000" s="7">
        <v>59.8</v>
      </c>
      <c r="O11000">
        <f t="shared" si="686"/>
        <v>32.31</v>
      </c>
      <c r="P11000" s="1">
        <f t="shared" si="687"/>
        <v>0.540301003344482</v>
      </c>
    </row>
    <row r="11001" ht="20" customHeight="1" spans="1:16">
      <c r="A11001" s="4" t="s">
        <v>12096</v>
      </c>
      <c r="B11001" s="4" t="s">
        <v>24</v>
      </c>
      <c r="C11001" s="4" t="s">
        <v>25</v>
      </c>
      <c r="D11001" s="5">
        <v>46201</v>
      </c>
      <c r="E11001" s="5" t="s">
        <v>186</v>
      </c>
      <c r="F11001" s="5" t="s">
        <v>55</v>
      </c>
      <c r="G11001" s="5" t="s">
        <v>187</v>
      </c>
      <c r="H11001" s="4" t="s">
        <v>549</v>
      </c>
      <c r="I11001" s="4" t="str">
        <f>VLOOKUP(H11001,[1]物料!$A$1:$M$65536,13,0)</f>
        <v>48.00</v>
      </c>
      <c r="J11001" s="4">
        <v>10.7</v>
      </c>
      <c r="K11001" s="4">
        <f t="shared" si="684"/>
        <v>6.94</v>
      </c>
      <c r="L11001" s="4">
        <f t="shared" si="685"/>
        <v>65.64</v>
      </c>
      <c r="M11001" s="6">
        <v>1</v>
      </c>
      <c r="N11001" s="7">
        <v>138.8</v>
      </c>
      <c r="O11001">
        <f t="shared" si="686"/>
        <v>73.16</v>
      </c>
      <c r="P11001" s="1">
        <f t="shared" si="687"/>
        <v>0.527089337175793</v>
      </c>
    </row>
    <row r="11002" ht="20" customHeight="1" spans="1:16">
      <c r="A11002" s="4" t="s">
        <v>12097</v>
      </c>
      <c r="B11002" s="4" t="s">
        <v>24</v>
      </c>
      <c r="C11002" s="4" t="s">
        <v>150</v>
      </c>
      <c r="D11002" s="5">
        <v>46201</v>
      </c>
      <c r="E11002" s="5" t="s">
        <v>115</v>
      </c>
      <c r="F11002" s="5" t="s">
        <v>70</v>
      </c>
      <c r="G11002" s="5" t="s">
        <v>116</v>
      </c>
      <c r="H11002" s="4" t="s">
        <v>253</v>
      </c>
      <c r="I11002" s="4" t="str">
        <f>VLOOKUP(H11002,[1]物料!$A$1:$M$65536,13,0)</f>
        <v>42.00</v>
      </c>
      <c r="J11002" s="4">
        <v>6.5</v>
      </c>
      <c r="K11002" s="4">
        <f t="shared" si="684"/>
        <v>4.94</v>
      </c>
      <c r="L11002" s="4">
        <f t="shared" si="685"/>
        <v>53.44</v>
      </c>
      <c r="M11002" s="6">
        <v>1</v>
      </c>
      <c r="N11002" s="7">
        <v>98.8</v>
      </c>
      <c r="O11002">
        <f t="shared" si="686"/>
        <v>45.36</v>
      </c>
      <c r="P11002" s="1">
        <f t="shared" si="687"/>
        <v>0.459109311740891</v>
      </c>
    </row>
    <row r="11003" ht="20" customHeight="1" spans="1:16">
      <c r="A11003" s="4" t="s">
        <v>12098</v>
      </c>
      <c r="B11003" s="4" t="s">
        <v>17</v>
      </c>
      <c r="C11003" s="4" t="s">
        <v>113</v>
      </c>
      <c r="D11003" s="5">
        <v>46201</v>
      </c>
      <c r="E11003" s="5" t="s">
        <v>1393</v>
      </c>
      <c r="F11003" s="5" t="s">
        <v>55</v>
      </c>
      <c r="G11003" s="5" t="s">
        <v>1394</v>
      </c>
      <c r="H11003" s="4" t="s">
        <v>10412</v>
      </c>
      <c r="I11003" s="4" t="str">
        <f>VLOOKUP(H11003,[1]物料!$A$1:$M$65536,13,0)</f>
        <v>17.00</v>
      </c>
      <c r="J11003" s="4">
        <v>4.5</v>
      </c>
      <c r="K11003" s="4">
        <f t="shared" si="684"/>
        <v>2.09</v>
      </c>
      <c r="L11003" s="4">
        <f t="shared" si="685"/>
        <v>23.59</v>
      </c>
      <c r="M11003" s="6">
        <v>1</v>
      </c>
      <c r="N11003" s="7">
        <v>41.8</v>
      </c>
      <c r="O11003">
        <f t="shared" si="686"/>
        <v>18.21</v>
      </c>
      <c r="P11003" s="1">
        <f t="shared" si="687"/>
        <v>0.435645933014354</v>
      </c>
    </row>
    <row r="11004" ht="20" customHeight="1" spans="1:16">
      <c r="A11004" s="4" t="s">
        <v>12099</v>
      </c>
      <c r="B11004" s="4" t="s">
        <v>24</v>
      </c>
      <c r="C11004" s="4" t="s">
        <v>119</v>
      </c>
      <c r="D11004" s="5">
        <v>46201</v>
      </c>
      <c r="E11004" s="5" t="s">
        <v>60</v>
      </c>
      <c r="F11004" s="5" t="s">
        <v>61</v>
      </c>
      <c r="G11004" s="5" t="s">
        <v>62</v>
      </c>
      <c r="H11004" s="4" t="s">
        <v>124</v>
      </c>
      <c r="I11004" s="4" t="str">
        <f>VLOOKUP(H11004,[1]物料!$A$1:$M$65536,13,0)</f>
        <v>24.00</v>
      </c>
      <c r="J11004" s="4">
        <v>8</v>
      </c>
      <c r="K11004" s="4">
        <f t="shared" si="684"/>
        <v>3.435</v>
      </c>
      <c r="L11004" s="4">
        <f t="shared" si="685"/>
        <v>35.435</v>
      </c>
      <c r="M11004" s="6">
        <v>1</v>
      </c>
      <c r="N11004" s="7">
        <v>68.7</v>
      </c>
      <c r="O11004">
        <f t="shared" si="686"/>
        <v>33.265</v>
      </c>
      <c r="P11004" s="1">
        <f t="shared" si="687"/>
        <v>0.484206695778748</v>
      </c>
    </row>
    <row r="11005" ht="20" customHeight="1" spans="1:16">
      <c r="A11005" s="4" t="s">
        <v>12100</v>
      </c>
      <c r="B11005" s="4" t="s">
        <v>24</v>
      </c>
      <c r="C11005" s="4" t="s">
        <v>59</v>
      </c>
      <c r="D11005" s="5">
        <v>46201</v>
      </c>
      <c r="E11005" s="5" t="s">
        <v>75</v>
      </c>
      <c r="F11005" s="5" t="s">
        <v>61</v>
      </c>
      <c r="G11005" s="5" t="s">
        <v>76</v>
      </c>
      <c r="H11005" s="4" t="s">
        <v>180</v>
      </c>
      <c r="I11005" s="4" t="str">
        <f>VLOOKUP(H11005,[1]物料!$A$1:$M$65536,13,0)</f>
        <v>25.00</v>
      </c>
      <c r="J11005" s="4">
        <v>8</v>
      </c>
      <c r="K11005" s="4">
        <f t="shared" si="684"/>
        <v>3.74</v>
      </c>
      <c r="L11005" s="4">
        <f t="shared" si="685"/>
        <v>36.74</v>
      </c>
      <c r="M11005" s="6">
        <v>1</v>
      </c>
      <c r="N11005" s="7">
        <v>74.8</v>
      </c>
      <c r="O11005">
        <f t="shared" si="686"/>
        <v>38.06</v>
      </c>
      <c r="P11005" s="1">
        <f t="shared" si="687"/>
        <v>0.508823529411765</v>
      </c>
    </row>
    <row r="11006" ht="20" customHeight="1" spans="1:16">
      <c r="A11006" s="4" t="s">
        <v>12101</v>
      </c>
      <c r="B11006" s="4" t="s">
        <v>24</v>
      </c>
      <c r="C11006" s="4" t="s">
        <v>119</v>
      </c>
      <c r="D11006" s="5">
        <v>46201</v>
      </c>
      <c r="E11006" s="5" t="s">
        <v>60</v>
      </c>
      <c r="F11006" s="5" t="s">
        <v>61</v>
      </c>
      <c r="G11006" s="5" t="s">
        <v>62</v>
      </c>
      <c r="H11006" s="4" t="s">
        <v>124</v>
      </c>
      <c r="I11006" s="4" t="str">
        <f>VLOOKUP(H11006,[1]物料!$A$1:$M$65536,13,0)</f>
        <v>24.00</v>
      </c>
      <c r="J11006" s="4">
        <v>8</v>
      </c>
      <c r="K11006" s="4">
        <f t="shared" si="684"/>
        <v>3.435</v>
      </c>
      <c r="L11006" s="4">
        <f t="shared" si="685"/>
        <v>35.435</v>
      </c>
      <c r="M11006" s="6">
        <v>1</v>
      </c>
      <c r="N11006" s="7">
        <v>68.7</v>
      </c>
      <c r="O11006">
        <f t="shared" si="686"/>
        <v>33.265</v>
      </c>
      <c r="P11006" s="1">
        <f t="shared" si="687"/>
        <v>0.484206695778748</v>
      </c>
    </row>
    <row r="11007" ht="20" customHeight="1" spans="1:16">
      <c r="A11007" s="4" t="s">
        <v>12102</v>
      </c>
      <c r="B11007" s="4" t="s">
        <v>24</v>
      </c>
      <c r="C11007" s="4" t="s">
        <v>411</v>
      </c>
      <c r="D11007" s="5">
        <v>46201</v>
      </c>
      <c r="E11007" s="5" t="s">
        <v>83</v>
      </c>
      <c r="F11007" s="5" t="s">
        <v>55</v>
      </c>
      <c r="G11007" s="5" t="s">
        <v>84</v>
      </c>
      <c r="H11007" s="4" t="s">
        <v>138</v>
      </c>
      <c r="I11007" s="4" t="str">
        <f>VLOOKUP(H11007,[1]物料!$A$1:$M$65536,13,0)</f>
        <v>52.00</v>
      </c>
      <c r="J11007" s="4">
        <v>18</v>
      </c>
      <c r="K11007" s="4">
        <f t="shared" si="684"/>
        <v>6.44</v>
      </c>
      <c r="L11007" s="4">
        <f t="shared" si="685"/>
        <v>76.44</v>
      </c>
      <c r="M11007" s="6">
        <v>1</v>
      </c>
      <c r="N11007" s="7">
        <v>128.8</v>
      </c>
      <c r="O11007">
        <f t="shared" si="686"/>
        <v>52.36</v>
      </c>
      <c r="P11007" s="1">
        <f t="shared" si="687"/>
        <v>0.406521739130435</v>
      </c>
    </row>
    <row r="11008" ht="20" customHeight="1" spans="1:16">
      <c r="A11008" s="4" t="s">
        <v>12103</v>
      </c>
      <c r="B11008" s="4" t="s">
        <v>17</v>
      </c>
      <c r="C11008" s="4" t="s">
        <v>18</v>
      </c>
      <c r="D11008" s="5">
        <v>46201</v>
      </c>
      <c r="E11008" s="5" t="s">
        <v>83</v>
      </c>
      <c r="F11008" s="5" t="s">
        <v>55</v>
      </c>
      <c r="G11008" s="5" t="s">
        <v>84</v>
      </c>
      <c r="H11008" s="4" t="s">
        <v>147</v>
      </c>
      <c r="I11008" s="4" t="str">
        <f>VLOOKUP(H11008,[1]物料!$A$1:$M$65536,13,0)</f>
        <v>52.00</v>
      </c>
      <c r="J11008" s="4">
        <v>14.5</v>
      </c>
      <c r="K11008" s="4">
        <f t="shared" si="684"/>
        <v>7.8585</v>
      </c>
      <c r="L11008" s="4">
        <f t="shared" si="685"/>
        <v>74.3585</v>
      </c>
      <c r="M11008" s="6">
        <v>1</v>
      </c>
      <c r="N11008" s="7">
        <v>157.17</v>
      </c>
      <c r="O11008">
        <f t="shared" si="686"/>
        <v>82.8115</v>
      </c>
      <c r="P11008" s="1">
        <f t="shared" si="687"/>
        <v>0.526891264236177</v>
      </c>
    </row>
    <row r="11009" ht="20" customHeight="1" spans="1:16">
      <c r="A11009" s="4" t="s">
        <v>12104</v>
      </c>
      <c r="B11009" s="4" t="s">
        <v>17</v>
      </c>
      <c r="C11009" s="4" t="s">
        <v>113</v>
      </c>
      <c r="D11009" s="5">
        <v>46201</v>
      </c>
      <c r="E11009" s="5" t="s">
        <v>297</v>
      </c>
      <c r="F11009" s="5" t="s">
        <v>20</v>
      </c>
      <c r="G11009" s="5" t="s">
        <v>298</v>
      </c>
      <c r="H11009" s="4" t="s">
        <v>299</v>
      </c>
      <c r="I11009" s="4" t="str">
        <f>VLOOKUP(H11009,[1]物料!$A$1:$M$65536,13,0)</f>
        <v>21.10</v>
      </c>
      <c r="J11009" s="4">
        <v>3</v>
      </c>
      <c r="K11009" s="4">
        <f t="shared" si="684"/>
        <v>2.99</v>
      </c>
      <c r="L11009" s="4">
        <f t="shared" si="685"/>
        <v>27.09</v>
      </c>
      <c r="M11009" s="6">
        <v>1</v>
      </c>
      <c r="N11009" s="7">
        <v>59.8</v>
      </c>
      <c r="O11009">
        <f t="shared" si="686"/>
        <v>32.71</v>
      </c>
      <c r="P11009" s="1">
        <f t="shared" si="687"/>
        <v>0.546989966555184</v>
      </c>
    </row>
    <row r="11010" ht="20" customHeight="1" spans="1:16">
      <c r="A11010" s="4" t="s">
        <v>12105</v>
      </c>
      <c r="B11010" s="4" t="s">
        <v>24</v>
      </c>
      <c r="C11010" s="4" t="s">
        <v>59</v>
      </c>
      <c r="D11010" s="5">
        <v>46201</v>
      </c>
      <c r="E11010" s="5" t="s">
        <v>3094</v>
      </c>
      <c r="F11010" s="5" t="s">
        <v>55</v>
      </c>
      <c r="G11010" s="5" t="s">
        <v>3095</v>
      </c>
      <c r="H11010" s="4" t="s">
        <v>3816</v>
      </c>
      <c r="I11010" s="4" t="str">
        <f>VLOOKUP(H11010,[1]物料!$A$1:$M$65536,13,0)</f>
        <v>30.00</v>
      </c>
      <c r="J11010" s="4">
        <v>10.7</v>
      </c>
      <c r="K11010" s="4">
        <f t="shared" si="684"/>
        <v>4.64</v>
      </c>
      <c r="L11010" s="4">
        <f t="shared" si="685"/>
        <v>45.34</v>
      </c>
      <c r="M11010" s="6">
        <v>1</v>
      </c>
      <c r="N11010" s="7">
        <v>92.8</v>
      </c>
      <c r="O11010">
        <f t="shared" si="686"/>
        <v>47.46</v>
      </c>
      <c r="P11010" s="1">
        <f t="shared" si="687"/>
        <v>0.511422413793103</v>
      </c>
    </row>
    <row r="11011" ht="20" customHeight="1" spans="1:16">
      <c r="A11011" s="4" t="s">
        <v>12106</v>
      </c>
      <c r="B11011" s="4" t="s">
        <v>17</v>
      </c>
      <c r="C11011" s="4" t="s">
        <v>113</v>
      </c>
      <c r="D11011" s="5">
        <v>46201</v>
      </c>
      <c r="E11011" s="5" t="s">
        <v>297</v>
      </c>
      <c r="F11011" s="5" t="s">
        <v>20</v>
      </c>
      <c r="G11011" s="5" t="s">
        <v>298</v>
      </c>
      <c r="H11011" s="4" t="s">
        <v>299</v>
      </c>
      <c r="I11011" s="4" t="str">
        <f>VLOOKUP(H11011,[1]物料!$A$1:$M$65536,13,0)</f>
        <v>21.10</v>
      </c>
      <c r="J11011" s="4">
        <v>3</v>
      </c>
      <c r="K11011" s="4">
        <f t="shared" ref="K11011:K11074" si="688">N11011*0.05</f>
        <v>2.99</v>
      </c>
      <c r="L11011" s="4">
        <f t="shared" ref="L11011:L11074" si="689">I11011+J11011+K11011</f>
        <v>27.09</v>
      </c>
      <c r="M11011" s="6">
        <v>1</v>
      </c>
      <c r="N11011" s="7">
        <v>59.8</v>
      </c>
      <c r="O11011">
        <f t="shared" ref="O11011:O11074" si="690">N11011-L11011</f>
        <v>32.71</v>
      </c>
      <c r="P11011" s="1">
        <f t="shared" ref="P11011:P11074" si="691">O11011/N11011</f>
        <v>0.546989966555184</v>
      </c>
    </row>
    <row r="11012" ht="20" customHeight="1" spans="1:16">
      <c r="A11012" s="4" t="s">
        <v>12107</v>
      </c>
      <c r="B11012" s="4" t="s">
        <v>17</v>
      </c>
      <c r="C11012" s="4" t="s">
        <v>18</v>
      </c>
      <c r="D11012" s="5">
        <v>46201</v>
      </c>
      <c r="E11012" s="5" t="s">
        <v>3997</v>
      </c>
      <c r="F11012" s="5" t="s">
        <v>32</v>
      </c>
      <c r="G11012" s="5" t="s">
        <v>3998</v>
      </c>
      <c r="H11012" s="4" t="s">
        <v>12026</v>
      </c>
      <c r="I11012" s="4" t="str">
        <f>VLOOKUP(H11012,[1]物料!$A$1:$M$65536,13,0)</f>
        <v>127.00</v>
      </c>
      <c r="J11012" s="4">
        <v>13.6</v>
      </c>
      <c r="K11012" s="4">
        <f t="shared" si="688"/>
        <v>16.2925</v>
      </c>
      <c r="L11012" s="4">
        <f t="shared" si="689"/>
        <v>156.8925</v>
      </c>
      <c r="M11012" s="6">
        <v>1</v>
      </c>
      <c r="N11012" s="7">
        <v>325.85</v>
      </c>
      <c r="O11012">
        <f t="shared" si="690"/>
        <v>168.9575</v>
      </c>
      <c r="P11012" s="1">
        <f t="shared" si="691"/>
        <v>0.518513119533528</v>
      </c>
    </row>
    <row r="11013" ht="20" customHeight="1" spans="1:16">
      <c r="A11013" s="4" t="s">
        <v>12108</v>
      </c>
      <c r="B11013" s="4" t="s">
        <v>24</v>
      </c>
      <c r="C11013" s="4" t="s">
        <v>59</v>
      </c>
      <c r="D11013" s="5">
        <v>46201</v>
      </c>
      <c r="E11013" s="5" t="s">
        <v>115</v>
      </c>
      <c r="F11013" s="5" t="s">
        <v>70</v>
      </c>
      <c r="G11013" s="5" t="s">
        <v>116</v>
      </c>
      <c r="H11013" s="4" t="s">
        <v>253</v>
      </c>
      <c r="I11013" s="4" t="str">
        <f>VLOOKUP(H11013,[1]物料!$A$1:$M$65536,13,0)</f>
        <v>42.00</v>
      </c>
      <c r="J11013" s="4">
        <v>6.5</v>
      </c>
      <c r="K11013" s="4">
        <f t="shared" si="688"/>
        <v>5.49</v>
      </c>
      <c r="L11013" s="4">
        <f t="shared" si="689"/>
        <v>53.99</v>
      </c>
      <c r="M11013" s="6">
        <v>1</v>
      </c>
      <c r="N11013" s="7">
        <v>109.8</v>
      </c>
      <c r="O11013">
        <f t="shared" si="690"/>
        <v>55.81</v>
      </c>
      <c r="P11013" s="1">
        <f t="shared" si="691"/>
        <v>0.508287795992714</v>
      </c>
    </row>
    <row r="11014" ht="20" customHeight="1" spans="1:16">
      <c r="A11014" s="4" t="s">
        <v>12109</v>
      </c>
      <c r="B11014" s="4" t="s">
        <v>24</v>
      </c>
      <c r="C11014" s="4" t="s">
        <v>119</v>
      </c>
      <c r="D11014" s="5">
        <v>46201</v>
      </c>
      <c r="E11014" s="5" t="s">
        <v>60</v>
      </c>
      <c r="F11014" s="5" t="s">
        <v>61</v>
      </c>
      <c r="G11014" s="5" t="s">
        <v>62</v>
      </c>
      <c r="H11014" s="4" t="s">
        <v>124</v>
      </c>
      <c r="I11014" s="4" t="str">
        <f>VLOOKUP(H11014,[1]物料!$A$1:$M$65536,13,0)</f>
        <v>24.00</v>
      </c>
      <c r="J11014" s="4">
        <v>8</v>
      </c>
      <c r="K11014" s="4">
        <f t="shared" si="688"/>
        <v>3.435</v>
      </c>
      <c r="L11014" s="4">
        <f t="shared" si="689"/>
        <v>35.435</v>
      </c>
      <c r="M11014" s="6">
        <v>1</v>
      </c>
      <c r="N11014" s="7">
        <v>68.7</v>
      </c>
      <c r="O11014">
        <f t="shared" si="690"/>
        <v>33.265</v>
      </c>
      <c r="P11014" s="1">
        <f t="shared" si="691"/>
        <v>0.484206695778748</v>
      </c>
    </row>
    <row r="11015" ht="20" customHeight="1" spans="1:16">
      <c r="A11015" s="4" t="s">
        <v>12110</v>
      </c>
      <c r="B11015" s="4" t="s">
        <v>17</v>
      </c>
      <c r="C11015" s="4" t="s">
        <v>49</v>
      </c>
      <c r="D11015" s="5">
        <v>46201</v>
      </c>
      <c r="E11015" s="5" t="s">
        <v>373</v>
      </c>
      <c r="F11015" s="5" t="s">
        <v>176</v>
      </c>
      <c r="G11015" s="5" t="s">
        <v>374</v>
      </c>
      <c r="H11015" s="4" t="s">
        <v>5219</v>
      </c>
      <c r="I11015" s="4" t="str">
        <f>VLOOKUP(H11015,[1]物料!$A$1:$M$65536,13,0)</f>
        <v>46.00</v>
      </c>
      <c r="J11015" s="4">
        <v>12</v>
      </c>
      <c r="K11015" s="4">
        <f t="shared" si="688"/>
        <v>7.29</v>
      </c>
      <c r="L11015" s="4">
        <f t="shared" si="689"/>
        <v>65.29</v>
      </c>
      <c r="M11015" s="6">
        <v>1</v>
      </c>
      <c r="N11015" s="7">
        <v>145.8</v>
      </c>
      <c r="O11015">
        <f t="shared" si="690"/>
        <v>80.51</v>
      </c>
      <c r="P11015" s="1">
        <f t="shared" si="691"/>
        <v>0.552194787379973</v>
      </c>
    </row>
    <row r="11016" ht="20" customHeight="1" spans="1:16">
      <c r="A11016" s="4" t="s">
        <v>12111</v>
      </c>
      <c r="B11016" s="4" t="s">
        <v>17</v>
      </c>
      <c r="C11016" s="4" t="s">
        <v>18</v>
      </c>
      <c r="D11016" s="5">
        <v>46201</v>
      </c>
      <c r="E11016" s="5" t="s">
        <v>83</v>
      </c>
      <c r="F11016" s="5" t="s">
        <v>55</v>
      </c>
      <c r="G11016" s="5" t="s">
        <v>84</v>
      </c>
      <c r="H11016" s="4" t="s">
        <v>191</v>
      </c>
      <c r="I11016" s="4" t="str">
        <f>VLOOKUP(H11016,[1]物料!$A$1:$M$65536,13,0)</f>
        <v>52.00</v>
      </c>
      <c r="J11016" s="4">
        <v>14.5</v>
      </c>
      <c r="K11016" s="4">
        <f t="shared" si="688"/>
        <v>8.272</v>
      </c>
      <c r="L11016" s="4">
        <f t="shared" si="689"/>
        <v>74.772</v>
      </c>
      <c r="M11016" s="6">
        <v>1</v>
      </c>
      <c r="N11016" s="7">
        <v>165.44</v>
      </c>
      <c r="O11016">
        <f t="shared" si="690"/>
        <v>90.668</v>
      </c>
      <c r="P11016" s="1">
        <f t="shared" si="691"/>
        <v>0.548041586073501</v>
      </c>
    </row>
    <row r="11017" ht="20" customHeight="1" spans="1:16">
      <c r="A11017" s="4" t="s">
        <v>12112</v>
      </c>
      <c r="B11017" s="4" t="s">
        <v>17</v>
      </c>
      <c r="C11017" s="4" t="s">
        <v>18</v>
      </c>
      <c r="D11017" s="5">
        <v>46201</v>
      </c>
      <c r="E11017" s="5" t="s">
        <v>83</v>
      </c>
      <c r="F11017" s="5" t="s">
        <v>55</v>
      </c>
      <c r="G11017" s="5" t="s">
        <v>84</v>
      </c>
      <c r="H11017" s="4" t="s">
        <v>173</v>
      </c>
      <c r="I11017" s="4" t="str">
        <f>VLOOKUP(H11017,[1]物料!$A$1:$M$65536,13,0)</f>
        <v>52.00</v>
      </c>
      <c r="J11017" s="4">
        <v>14.5</v>
      </c>
      <c r="K11017" s="4">
        <f t="shared" si="688"/>
        <v>8.272</v>
      </c>
      <c r="L11017" s="4">
        <f t="shared" si="689"/>
        <v>74.772</v>
      </c>
      <c r="M11017" s="6">
        <v>1</v>
      </c>
      <c r="N11017" s="7">
        <v>165.44</v>
      </c>
      <c r="O11017">
        <f t="shared" si="690"/>
        <v>90.668</v>
      </c>
      <c r="P11017" s="1">
        <f t="shared" si="691"/>
        <v>0.548041586073501</v>
      </c>
    </row>
    <row r="11018" ht="20" customHeight="1" spans="1:16">
      <c r="A11018" s="4" t="s">
        <v>12113</v>
      </c>
      <c r="B11018" s="4" t="s">
        <v>24</v>
      </c>
      <c r="C11018" s="4" t="s">
        <v>59</v>
      </c>
      <c r="D11018" s="5">
        <v>46201</v>
      </c>
      <c r="E11018" s="5" t="s">
        <v>75</v>
      </c>
      <c r="F11018" s="5" t="s">
        <v>61</v>
      </c>
      <c r="G11018" s="5" t="s">
        <v>76</v>
      </c>
      <c r="H11018" s="4" t="s">
        <v>144</v>
      </c>
      <c r="I11018" s="4" t="str">
        <f>VLOOKUP(H11018,[1]物料!$A$1:$M$65536,13,0)</f>
        <v>25.00</v>
      </c>
      <c r="J11018" s="4">
        <v>8</v>
      </c>
      <c r="K11018" s="4">
        <f t="shared" si="688"/>
        <v>4.44</v>
      </c>
      <c r="L11018" s="4">
        <f t="shared" si="689"/>
        <v>37.44</v>
      </c>
      <c r="M11018" s="6">
        <v>1</v>
      </c>
      <c r="N11018" s="7">
        <v>88.8</v>
      </c>
      <c r="O11018">
        <f t="shared" si="690"/>
        <v>51.36</v>
      </c>
      <c r="P11018" s="1">
        <f t="shared" si="691"/>
        <v>0.578378378378378</v>
      </c>
    </row>
    <row r="11019" ht="20" customHeight="1" spans="1:16">
      <c r="A11019" s="4" t="s">
        <v>12114</v>
      </c>
      <c r="B11019" s="4" t="s">
        <v>24</v>
      </c>
      <c r="C11019" s="4" t="s">
        <v>119</v>
      </c>
      <c r="D11019" s="5">
        <v>46201</v>
      </c>
      <c r="E11019" s="5" t="s">
        <v>663</v>
      </c>
      <c r="F11019" s="5" t="s">
        <v>70</v>
      </c>
      <c r="G11019" s="5" t="s">
        <v>664</v>
      </c>
      <c r="H11019" s="4" t="s">
        <v>1812</v>
      </c>
      <c r="I11019" s="4" t="str">
        <f>VLOOKUP(H11019,[1]物料!$A$1:$M$65536,13,0)</f>
        <v>16.50</v>
      </c>
      <c r="J11019" s="4">
        <v>6.5</v>
      </c>
      <c r="K11019" s="4">
        <f t="shared" si="688"/>
        <v>2.285</v>
      </c>
      <c r="L11019" s="4">
        <f t="shared" si="689"/>
        <v>25.285</v>
      </c>
      <c r="M11019" s="6">
        <v>1</v>
      </c>
      <c r="N11019" s="7">
        <v>45.7</v>
      </c>
      <c r="O11019">
        <f t="shared" si="690"/>
        <v>20.415</v>
      </c>
      <c r="P11019" s="1">
        <f t="shared" si="691"/>
        <v>0.44671772428884</v>
      </c>
    </row>
    <row r="11020" ht="20" customHeight="1" spans="1:16">
      <c r="A11020" s="4" t="s">
        <v>12115</v>
      </c>
      <c r="B11020" s="4" t="s">
        <v>24</v>
      </c>
      <c r="C11020" s="4" t="s">
        <v>87</v>
      </c>
      <c r="D11020" s="5">
        <v>46201</v>
      </c>
      <c r="E11020" s="5" t="s">
        <v>90</v>
      </c>
      <c r="F11020" s="5" t="s">
        <v>55</v>
      </c>
      <c r="G11020" s="5" t="s">
        <v>91</v>
      </c>
      <c r="H11020" s="4" t="s">
        <v>99</v>
      </c>
      <c r="I11020" s="4" t="str">
        <f>VLOOKUP(H11020,[1]物料!$A$1:$M$65536,13,0)</f>
        <v>40.00</v>
      </c>
      <c r="J11020" s="4">
        <v>10.7</v>
      </c>
      <c r="K11020" s="4">
        <f t="shared" si="688"/>
        <v>6.19</v>
      </c>
      <c r="L11020" s="4">
        <f t="shared" si="689"/>
        <v>56.89</v>
      </c>
      <c r="M11020" s="6">
        <v>1</v>
      </c>
      <c r="N11020" s="7">
        <v>123.8</v>
      </c>
      <c r="O11020">
        <f t="shared" si="690"/>
        <v>66.91</v>
      </c>
      <c r="P11020" s="1">
        <f t="shared" si="691"/>
        <v>0.540468497576737</v>
      </c>
    </row>
    <row r="11021" ht="20" customHeight="1" spans="1:16">
      <c r="A11021" s="4" t="s">
        <v>12116</v>
      </c>
      <c r="B11021" s="4" t="s">
        <v>17</v>
      </c>
      <c r="C11021" s="4" t="s">
        <v>18</v>
      </c>
      <c r="D11021" s="5">
        <v>46201</v>
      </c>
      <c r="E11021" s="5" t="s">
        <v>83</v>
      </c>
      <c r="F11021" s="5" t="s">
        <v>55</v>
      </c>
      <c r="G11021" s="5" t="s">
        <v>84</v>
      </c>
      <c r="H11021" s="4" t="s">
        <v>173</v>
      </c>
      <c r="I11021" s="4" t="str">
        <f>VLOOKUP(H11021,[1]物料!$A$1:$M$65536,13,0)</f>
        <v>52.00</v>
      </c>
      <c r="J11021" s="4">
        <v>14.5</v>
      </c>
      <c r="K11021" s="4">
        <f t="shared" si="688"/>
        <v>8.272</v>
      </c>
      <c r="L11021" s="4">
        <f t="shared" si="689"/>
        <v>74.772</v>
      </c>
      <c r="M11021" s="6">
        <v>1</v>
      </c>
      <c r="N11021" s="7">
        <v>165.44</v>
      </c>
      <c r="O11021">
        <f t="shared" si="690"/>
        <v>90.668</v>
      </c>
      <c r="P11021" s="1">
        <f t="shared" si="691"/>
        <v>0.548041586073501</v>
      </c>
    </row>
    <row r="11022" ht="20" customHeight="1" spans="1:16">
      <c r="A11022" s="4" t="s">
        <v>12117</v>
      </c>
      <c r="B11022" s="4" t="s">
        <v>24</v>
      </c>
      <c r="C11022" s="4" t="s">
        <v>411</v>
      </c>
      <c r="D11022" s="5">
        <v>46201</v>
      </c>
      <c r="E11022" s="5" t="s">
        <v>83</v>
      </c>
      <c r="F11022" s="5" t="s">
        <v>55</v>
      </c>
      <c r="G11022" s="5" t="s">
        <v>84</v>
      </c>
      <c r="H11022" s="4" t="s">
        <v>138</v>
      </c>
      <c r="I11022" s="4" t="str">
        <f>VLOOKUP(H11022,[1]物料!$A$1:$M$65536,13,0)</f>
        <v>52.00</v>
      </c>
      <c r="J11022" s="4">
        <v>18</v>
      </c>
      <c r="K11022" s="4">
        <f t="shared" si="688"/>
        <v>6.44</v>
      </c>
      <c r="L11022" s="4">
        <f t="shared" si="689"/>
        <v>76.44</v>
      </c>
      <c r="M11022" s="6">
        <v>1</v>
      </c>
      <c r="N11022" s="7">
        <v>128.8</v>
      </c>
      <c r="O11022">
        <f t="shared" si="690"/>
        <v>52.36</v>
      </c>
      <c r="P11022" s="1">
        <f t="shared" si="691"/>
        <v>0.406521739130435</v>
      </c>
    </row>
    <row r="11023" ht="20" customHeight="1" spans="1:16">
      <c r="A11023" s="4" t="s">
        <v>12118</v>
      </c>
      <c r="B11023" s="4" t="s">
        <v>24</v>
      </c>
      <c r="C11023" s="4" t="s">
        <v>44</v>
      </c>
      <c r="D11023" s="5">
        <v>46201</v>
      </c>
      <c r="E11023" s="5" t="s">
        <v>186</v>
      </c>
      <c r="F11023" s="5" t="s">
        <v>55</v>
      </c>
      <c r="G11023" s="5" t="s">
        <v>187</v>
      </c>
      <c r="H11023" s="4" t="s">
        <v>206</v>
      </c>
      <c r="I11023" s="4" t="str">
        <f>VLOOKUP(H11023,[1]物料!$A$1:$M$65536,13,0)</f>
        <v>48.00</v>
      </c>
      <c r="J11023" s="4">
        <v>10.7</v>
      </c>
      <c r="K11023" s="4">
        <f t="shared" si="688"/>
        <v>6.5835</v>
      </c>
      <c r="L11023" s="4">
        <f t="shared" si="689"/>
        <v>65.2835</v>
      </c>
      <c r="M11023" s="6">
        <v>1</v>
      </c>
      <c r="N11023" s="7">
        <v>131.67</v>
      </c>
      <c r="O11023">
        <f t="shared" si="690"/>
        <v>66.3865</v>
      </c>
      <c r="P11023" s="1">
        <f t="shared" si="691"/>
        <v>0.504188501556923</v>
      </c>
    </row>
    <row r="11024" ht="20" customHeight="1" spans="1:16">
      <c r="A11024" s="4" t="s">
        <v>12119</v>
      </c>
      <c r="B11024" s="4" t="s">
        <v>24</v>
      </c>
      <c r="C11024" s="4" t="s">
        <v>44</v>
      </c>
      <c r="D11024" s="5">
        <v>46201</v>
      </c>
      <c r="E11024" s="5" t="s">
        <v>384</v>
      </c>
      <c r="F11024" s="5" t="s">
        <v>20</v>
      </c>
      <c r="G11024" s="5" t="s">
        <v>385</v>
      </c>
      <c r="H11024" s="4" t="s">
        <v>563</v>
      </c>
      <c r="I11024" s="4" t="str">
        <f>VLOOKUP(H11024,[1]物料!$A$1:$M$65536,13,0)</f>
        <v>36.60</v>
      </c>
      <c r="J11024" s="4">
        <v>6.5</v>
      </c>
      <c r="K11024" s="4">
        <f t="shared" si="688"/>
        <v>4.405</v>
      </c>
      <c r="L11024" s="4">
        <f t="shared" si="689"/>
        <v>47.505</v>
      </c>
      <c r="M11024" s="6">
        <v>1</v>
      </c>
      <c r="N11024" s="7">
        <v>88.1</v>
      </c>
      <c r="O11024">
        <f t="shared" si="690"/>
        <v>40.595</v>
      </c>
      <c r="P11024" s="1">
        <f t="shared" si="691"/>
        <v>0.460783200908059</v>
      </c>
    </row>
    <row r="11025" ht="20" customHeight="1" spans="1:16">
      <c r="A11025" s="4" t="s">
        <v>12120</v>
      </c>
      <c r="B11025" s="4" t="s">
        <v>17</v>
      </c>
      <c r="C11025" s="4" t="s">
        <v>49</v>
      </c>
      <c r="D11025" s="5">
        <v>46201</v>
      </c>
      <c r="E11025" s="5" t="s">
        <v>970</v>
      </c>
      <c r="F11025" s="5" t="s">
        <v>70</v>
      </c>
      <c r="G11025" s="5" t="s">
        <v>971</v>
      </c>
      <c r="H11025" s="4" t="s">
        <v>12121</v>
      </c>
      <c r="I11025" s="4" t="str">
        <f>VLOOKUP(H11025,[1]物料!$A$1:$M$65536,13,0)</f>
        <v>39.00</v>
      </c>
      <c r="J11025" s="4">
        <v>3</v>
      </c>
      <c r="K11025" s="4">
        <f t="shared" si="688"/>
        <v>5.44</v>
      </c>
      <c r="L11025" s="4">
        <f t="shared" si="689"/>
        <v>47.44</v>
      </c>
      <c r="M11025" s="6">
        <v>1</v>
      </c>
      <c r="N11025" s="7">
        <v>108.8</v>
      </c>
      <c r="O11025">
        <f t="shared" si="690"/>
        <v>61.36</v>
      </c>
      <c r="P11025" s="1">
        <f t="shared" si="691"/>
        <v>0.563970588235294</v>
      </c>
    </row>
    <row r="11026" ht="20" customHeight="1" spans="1:16">
      <c r="A11026" s="4" t="s">
        <v>12122</v>
      </c>
      <c r="B11026" s="4" t="s">
        <v>17</v>
      </c>
      <c r="C11026" s="4" t="s">
        <v>18</v>
      </c>
      <c r="D11026" s="5">
        <v>46201</v>
      </c>
      <c r="E11026" s="5" t="s">
        <v>83</v>
      </c>
      <c r="F11026" s="5" t="s">
        <v>55</v>
      </c>
      <c r="G11026" s="5" t="s">
        <v>84</v>
      </c>
      <c r="H11026" s="4" t="s">
        <v>147</v>
      </c>
      <c r="I11026" s="4" t="str">
        <f>VLOOKUP(H11026,[1]物料!$A$1:$M$65536,13,0)</f>
        <v>52.00</v>
      </c>
      <c r="J11026" s="4">
        <v>14.5</v>
      </c>
      <c r="K11026" s="4">
        <f t="shared" si="688"/>
        <v>8.272</v>
      </c>
      <c r="L11026" s="4">
        <f t="shared" si="689"/>
        <v>74.772</v>
      </c>
      <c r="M11026" s="6">
        <v>1</v>
      </c>
      <c r="N11026" s="7">
        <v>165.44</v>
      </c>
      <c r="O11026">
        <f t="shared" si="690"/>
        <v>90.668</v>
      </c>
      <c r="P11026" s="1">
        <f t="shared" si="691"/>
        <v>0.548041586073501</v>
      </c>
    </row>
    <row r="11027" ht="20" customHeight="1" spans="1:16">
      <c r="A11027" s="4" t="s">
        <v>12123</v>
      </c>
      <c r="B11027" s="4" t="s">
        <v>24</v>
      </c>
      <c r="C11027" s="4" t="s">
        <v>74</v>
      </c>
      <c r="D11027" s="5">
        <v>46201</v>
      </c>
      <c r="E11027" s="5" t="s">
        <v>69</v>
      </c>
      <c r="F11027" s="5" t="s">
        <v>70</v>
      </c>
      <c r="G11027" s="5" t="s">
        <v>71</v>
      </c>
      <c r="H11027" s="4" t="s">
        <v>343</v>
      </c>
      <c r="I11027" s="4" t="str">
        <f>VLOOKUP(H11027,[1]物料!$A$1:$M$65536,13,0)</f>
        <v>45.00</v>
      </c>
      <c r="J11027" s="4">
        <v>6.5</v>
      </c>
      <c r="K11027" s="4">
        <f t="shared" si="688"/>
        <v>5.79</v>
      </c>
      <c r="L11027" s="4">
        <f t="shared" si="689"/>
        <v>57.29</v>
      </c>
      <c r="M11027" s="6">
        <v>1</v>
      </c>
      <c r="N11027" s="7">
        <v>115.8</v>
      </c>
      <c r="O11027">
        <f t="shared" si="690"/>
        <v>58.51</v>
      </c>
      <c r="P11027" s="1">
        <f t="shared" si="691"/>
        <v>0.505267702936097</v>
      </c>
    </row>
    <row r="11028" ht="20" customHeight="1" spans="1:16">
      <c r="A11028" s="4" t="s">
        <v>12124</v>
      </c>
      <c r="B11028" s="4" t="s">
        <v>24</v>
      </c>
      <c r="C11028" s="4" t="s">
        <v>119</v>
      </c>
      <c r="D11028" s="5">
        <v>46201</v>
      </c>
      <c r="E11028" s="5" t="s">
        <v>161</v>
      </c>
      <c r="F11028" s="5" t="s">
        <v>55</v>
      </c>
      <c r="G11028" s="5" t="s">
        <v>162</v>
      </c>
      <c r="H11028" s="4" t="s">
        <v>2381</v>
      </c>
      <c r="I11028" s="4" t="str">
        <f>VLOOKUP(H11028,[1]物料!$A$1:$M$65536,13,0)</f>
        <v>16.00</v>
      </c>
      <c r="J11028" s="4">
        <v>8</v>
      </c>
      <c r="K11028" s="4">
        <f t="shared" si="688"/>
        <v>2.23</v>
      </c>
      <c r="L11028" s="4">
        <f t="shared" si="689"/>
        <v>26.23</v>
      </c>
      <c r="M11028" s="6">
        <v>1</v>
      </c>
      <c r="N11028" s="7">
        <v>44.6</v>
      </c>
      <c r="O11028">
        <f t="shared" si="690"/>
        <v>18.37</v>
      </c>
      <c r="P11028" s="1">
        <f t="shared" si="691"/>
        <v>0.411883408071749</v>
      </c>
    </row>
    <row r="11029" ht="20" customHeight="1" spans="1:16">
      <c r="A11029" s="4" t="s">
        <v>12125</v>
      </c>
      <c r="B11029" s="4" t="s">
        <v>24</v>
      </c>
      <c r="C11029" s="4" t="s">
        <v>411</v>
      </c>
      <c r="D11029" s="5">
        <v>46201</v>
      </c>
      <c r="E11029" s="5" t="s">
        <v>60</v>
      </c>
      <c r="F11029" s="5" t="s">
        <v>61</v>
      </c>
      <c r="G11029" s="5" t="s">
        <v>62</v>
      </c>
      <c r="H11029" s="4" t="s">
        <v>157</v>
      </c>
      <c r="I11029" s="4" t="str">
        <f>VLOOKUP(H11029,[1]物料!$A$1:$M$65536,13,0)</f>
        <v>24.00</v>
      </c>
      <c r="J11029" s="4">
        <v>8</v>
      </c>
      <c r="K11029" s="4">
        <f t="shared" si="688"/>
        <v>3.44</v>
      </c>
      <c r="L11029" s="4">
        <f t="shared" si="689"/>
        <v>35.44</v>
      </c>
      <c r="M11029" s="6">
        <v>1</v>
      </c>
      <c r="N11029" s="7">
        <v>68.8</v>
      </c>
      <c r="O11029">
        <f t="shared" si="690"/>
        <v>33.36</v>
      </c>
      <c r="P11029" s="1">
        <f t="shared" si="691"/>
        <v>0.484883720930233</v>
      </c>
    </row>
    <row r="11030" ht="20" customHeight="1" spans="1:16">
      <c r="A11030" s="4" t="s">
        <v>12126</v>
      </c>
      <c r="B11030" s="4" t="s">
        <v>17</v>
      </c>
      <c r="C11030" s="4" t="s">
        <v>49</v>
      </c>
      <c r="D11030" s="5">
        <v>46201</v>
      </c>
      <c r="E11030" s="5" t="s">
        <v>94</v>
      </c>
      <c r="F11030" s="5" t="s">
        <v>55</v>
      </c>
      <c r="G11030" s="5" t="s">
        <v>95</v>
      </c>
      <c r="H11030" s="4" t="s">
        <v>96</v>
      </c>
      <c r="I11030" s="4" t="str">
        <f>VLOOKUP(H11030,[1]物料!$A$1:$M$65536,13,0)</f>
        <v>30.00</v>
      </c>
      <c r="J11030" s="4">
        <v>7.2</v>
      </c>
      <c r="K11030" s="4">
        <f t="shared" si="688"/>
        <v>4.41</v>
      </c>
      <c r="L11030" s="4">
        <f t="shared" si="689"/>
        <v>41.61</v>
      </c>
      <c r="M11030" s="6">
        <v>1</v>
      </c>
      <c r="N11030" s="7">
        <v>88.2</v>
      </c>
      <c r="O11030">
        <f t="shared" si="690"/>
        <v>46.59</v>
      </c>
      <c r="P11030" s="1">
        <f t="shared" si="691"/>
        <v>0.528231292517007</v>
      </c>
    </row>
    <row r="11031" ht="20" customHeight="1" spans="1:16">
      <c r="A11031" s="4" t="s">
        <v>12127</v>
      </c>
      <c r="B11031" s="4" t="s">
        <v>24</v>
      </c>
      <c r="C11031" s="4" t="s">
        <v>59</v>
      </c>
      <c r="D11031" s="5">
        <v>46201</v>
      </c>
      <c r="E11031" s="5" t="s">
        <v>115</v>
      </c>
      <c r="F11031" s="5" t="s">
        <v>70</v>
      </c>
      <c r="G11031" s="5" t="s">
        <v>116</v>
      </c>
      <c r="H11031" s="4" t="s">
        <v>253</v>
      </c>
      <c r="I11031" s="4" t="str">
        <f>VLOOKUP(H11031,[1]物料!$A$1:$M$65536,13,0)</f>
        <v>42.00</v>
      </c>
      <c r="J11031" s="4">
        <v>6.5</v>
      </c>
      <c r="K11031" s="4">
        <f t="shared" si="688"/>
        <v>5.49</v>
      </c>
      <c r="L11031" s="4">
        <f t="shared" si="689"/>
        <v>53.99</v>
      </c>
      <c r="M11031" s="6">
        <v>1</v>
      </c>
      <c r="N11031" s="7">
        <v>109.8</v>
      </c>
      <c r="O11031">
        <f t="shared" si="690"/>
        <v>55.81</v>
      </c>
      <c r="P11031" s="1">
        <f t="shared" si="691"/>
        <v>0.508287795992714</v>
      </c>
    </row>
    <row r="11032" ht="20" customHeight="1" spans="1:16">
      <c r="A11032" s="4" t="s">
        <v>12128</v>
      </c>
      <c r="B11032" s="4" t="s">
        <v>24</v>
      </c>
      <c r="C11032" s="4" t="s">
        <v>59</v>
      </c>
      <c r="D11032" s="5">
        <v>46201</v>
      </c>
      <c r="E11032" s="5" t="s">
        <v>115</v>
      </c>
      <c r="F11032" s="5" t="s">
        <v>70</v>
      </c>
      <c r="G11032" s="5" t="s">
        <v>116</v>
      </c>
      <c r="H11032" s="4" t="s">
        <v>219</v>
      </c>
      <c r="I11032" s="4" t="str">
        <f>VLOOKUP(H11032,[1]物料!$A$1:$M$65536,13,0)</f>
        <v>42.00</v>
      </c>
      <c r="J11032" s="4">
        <v>6.5</v>
      </c>
      <c r="K11032" s="4">
        <f t="shared" si="688"/>
        <v>5.49</v>
      </c>
      <c r="L11032" s="4">
        <f t="shared" si="689"/>
        <v>53.99</v>
      </c>
      <c r="M11032" s="6">
        <v>1</v>
      </c>
      <c r="N11032" s="7">
        <v>109.8</v>
      </c>
      <c r="O11032">
        <f t="shared" si="690"/>
        <v>55.81</v>
      </c>
      <c r="P11032" s="1">
        <f t="shared" si="691"/>
        <v>0.508287795992714</v>
      </c>
    </row>
    <row r="11033" ht="20" customHeight="1" spans="1:16">
      <c r="A11033" s="4" t="s">
        <v>12129</v>
      </c>
      <c r="B11033" s="4" t="s">
        <v>24</v>
      </c>
      <c r="C11033" s="4" t="s">
        <v>119</v>
      </c>
      <c r="D11033" s="5">
        <v>46201</v>
      </c>
      <c r="E11033" s="5" t="s">
        <v>60</v>
      </c>
      <c r="F11033" s="5" t="s">
        <v>61</v>
      </c>
      <c r="G11033" s="5" t="s">
        <v>62</v>
      </c>
      <c r="H11033" s="4" t="s">
        <v>124</v>
      </c>
      <c r="I11033" s="4" t="str">
        <f>VLOOKUP(H11033,[1]物料!$A$1:$M$65536,13,0)</f>
        <v>24.00</v>
      </c>
      <c r="J11033" s="4">
        <v>8</v>
      </c>
      <c r="K11033" s="4">
        <f t="shared" si="688"/>
        <v>3.435</v>
      </c>
      <c r="L11033" s="4">
        <f t="shared" si="689"/>
        <v>35.435</v>
      </c>
      <c r="M11033" s="6">
        <v>1</v>
      </c>
      <c r="N11033" s="7">
        <v>68.7</v>
      </c>
      <c r="O11033">
        <f t="shared" si="690"/>
        <v>33.265</v>
      </c>
      <c r="P11033" s="1">
        <f t="shared" si="691"/>
        <v>0.484206695778748</v>
      </c>
    </row>
    <row r="11034" ht="20" customHeight="1" spans="1:16">
      <c r="A11034" s="4" t="s">
        <v>12130</v>
      </c>
      <c r="B11034" s="4" t="s">
        <v>24</v>
      </c>
      <c r="C11034" s="4" t="s">
        <v>74</v>
      </c>
      <c r="D11034" s="5">
        <v>46201</v>
      </c>
      <c r="E11034" s="5" t="s">
        <v>286</v>
      </c>
      <c r="F11034" s="5" t="s">
        <v>55</v>
      </c>
      <c r="G11034" s="5" t="s">
        <v>287</v>
      </c>
      <c r="H11034" s="4" t="s">
        <v>288</v>
      </c>
      <c r="I11034" s="4" t="str">
        <f>VLOOKUP(H11034,[1]物料!$A$1:$M$65536,13,0)</f>
        <v>40.00</v>
      </c>
      <c r="J11034" s="4">
        <v>10.7</v>
      </c>
      <c r="K11034" s="4">
        <f t="shared" si="688"/>
        <v>5.6</v>
      </c>
      <c r="L11034" s="4">
        <f t="shared" si="689"/>
        <v>56.3</v>
      </c>
      <c r="M11034" s="6">
        <v>1</v>
      </c>
      <c r="N11034" s="7">
        <v>112</v>
      </c>
      <c r="O11034">
        <f t="shared" si="690"/>
        <v>55.7</v>
      </c>
      <c r="P11034" s="1">
        <f t="shared" si="691"/>
        <v>0.497321428571429</v>
      </c>
    </row>
    <row r="11035" ht="20" customHeight="1" spans="1:16">
      <c r="A11035" s="4" t="s">
        <v>12131</v>
      </c>
      <c r="B11035" s="4" t="s">
        <v>17</v>
      </c>
      <c r="C11035" s="4" t="s">
        <v>18</v>
      </c>
      <c r="D11035" s="5">
        <v>46201</v>
      </c>
      <c r="E11035" s="5" t="s">
        <v>19</v>
      </c>
      <c r="F11035" s="5" t="s">
        <v>20</v>
      </c>
      <c r="G11035" s="5" t="s">
        <v>21</v>
      </c>
      <c r="H11035" s="4" t="s">
        <v>107</v>
      </c>
      <c r="I11035" s="4" t="str">
        <f>VLOOKUP(H11035,[1]物料!$A$1:$M$65536,13,0)</f>
        <v>43.30</v>
      </c>
      <c r="J11035" s="4">
        <v>3.5</v>
      </c>
      <c r="K11035" s="4">
        <f t="shared" si="688"/>
        <v>4.162</v>
      </c>
      <c r="L11035" s="4">
        <f t="shared" si="689"/>
        <v>50.962</v>
      </c>
      <c r="M11035" s="6">
        <v>1</v>
      </c>
      <c r="N11035" s="7">
        <v>83.24</v>
      </c>
      <c r="O11035">
        <f t="shared" si="690"/>
        <v>32.278</v>
      </c>
      <c r="P11035" s="1">
        <f t="shared" si="691"/>
        <v>0.387770302739068</v>
      </c>
    </row>
    <row r="11036" ht="20" customHeight="1" spans="1:16">
      <c r="A11036" s="4" t="s">
        <v>12132</v>
      </c>
      <c r="B11036" s="4" t="s">
        <v>24</v>
      </c>
      <c r="C11036" s="4" t="s">
        <v>59</v>
      </c>
      <c r="D11036" s="5">
        <v>46201</v>
      </c>
      <c r="E11036" s="5" t="s">
        <v>60</v>
      </c>
      <c r="F11036" s="5" t="s">
        <v>61</v>
      </c>
      <c r="G11036" s="5" t="s">
        <v>62</v>
      </c>
      <c r="H11036" s="4" t="s">
        <v>124</v>
      </c>
      <c r="I11036" s="4" t="str">
        <f>VLOOKUP(H11036,[1]物料!$A$1:$M$65536,13,0)</f>
        <v>24.00</v>
      </c>
      <c r="J11036" s="4">
        <v>8</v>
      </c>
      <c r="K11036" s="4">
        <f t="shared" si="688"/>
        <v>3.49</v>
      </c>
      <c r="L11036" s="4">
        <f t="shared" si="689"/>
        <v>35.49</v>
      </c>
      <c r="M11036" s="6">
        <v>1</v>
      </c>
      <c r="N11036" s="7">
        <v>69.8</v>
      </c>
      <c r="O11036">
        <f t="shared" si="690"/>
        <v>34.31</v>
      </c>
      <c r="P11036" s="1">
        <f t="shared" si="691"/>
        <v>0.491547277936963</v>
      </c>
    </row>
    <row r="11037" ht="20" customHeight="1" spans="1:16">
      <c r="A11037" s="4" t="s">
        <v>12133</v>
      </c>
      <c r="B11037" s="4" t="s">
        <v>17</v>
      </c>
      <c r="C11037" s="4" t="s">
        <v>18</v>
      </c>
      <c r="D11037" s="5">
        <v>46201</v>
      </c>
      <c r="E11037" s="5" t="s">
        <v>90</v>
      </c>
      <c r="F11037" s="5" t="s">
        <v>55</v>
      </c>
      <c r="G11037" s="5" t="s">
        <v>91</v>
      </c>
      <c r="H11037" s="4" t="s">
        <v>169</v>
      </c>
      <c r="I11037" s="4" t="str">
        <f>VLOOKUP(H11037,[1]物料!$A$1:$M$65536,13,0)</f>
        <v>40.00</v>
      </c>
      <c r="J11037" s="4">
        <v>7.2</v>
      </c>
      <c r="K11037" s="4">
        <f t="shared" si="688"/>
        <v>6.2745</v>
      </c>
      <c r="L11037" s="4">
        <f t="shared" si="689"/>
        <v>53.4745</v>
      </c>
      <c r="M11037" s="6">
        <v>1</v>
      </c>
      <c r="N11037" s="7">
        <v>125.49</v>
      </c>
      <c r="O11037">
        <f t="shared" si="690"/>
        <v>72.0155</v>
      </c>
      <c r="P11037" s="1">
        <f t="shared" si="691"/>
        <v>0.573874412303769</v>
      </c>
    </row>
    <row r="11038" ht="20" customHeight="1" spans="1:16">
      <c r="A11038" s="4" t="s">
        <v>12134</v>
      </c>
      <c r="B11038" s="4" t="s">
        <v>24</v>
      </c>
      <c r="C11038" s="4" t="s">
        <v>59</v>
      </c>
      <c r="D11038" s="5">
        <v>46201</v>
      </c>
      <c r="E11038" s="5" t="s">
        <v>90</v>
      </c>
      <c r="F11038" s="5" t="s">
        <v>55</v>
      </c>
      <c r="G11038" s="5" t="s">
        <v>91</v>
      </c>
      <c r="H11038" s="4" t="s">
        <v>159</v>
      </c>
      <c r="I11038" s="4" t="str">
        <f>VLOOKUP(H11038,[1]物料!$A$1:$M$65536,13,0)</f>
        <v>40.00</v>
      </c>
      <c r="J11038" s="4">
        <v>10.7</v>
      </c>
      <c r="K11038" s="4">
        <f t="shared" si="688"/>
        <v>6.44</v>
      </c>
      <c r="L11038" s="4">
        <f t="shared" si="689"/>
        <v>57.14</v>
      </c>
      <c r="M11038" s="6">
        <v>1</v>
      </c>
      <c r="N11038" s="7">
        <v>128.8</v>
      </c>
      <c r="O11038">
        <f t="shared" si="690"/>
        <v>71.66</v>
      </c>
      <c r="P11038" s="1">
        <f t="shared" si="691"/>
        <v>0.556366459627329</v>
      </c>
    </row>
    <row r="11039" ht="20" customHeight="1" spans="1:16">
      <c r="A11039" s="4" t="s">
        <v>12135</v>
      </c>
      <c r="B11039" s="4" t="s">
        <v>24</v>
      </c>
      <c r="C11039" s="4" t="s">
        <v>59</v>
      </c>
      <c r="D11039" s="5">
        <v>46201</v>
      </c>
      <c r="E11039" s="5" t="s">
        <v>60</v>
      </c>
      <c r="F11039" s="5" t="s">
        <v>61</v>
      </c>
      <c r="G11039" s="5" t="s">
        <v>62</v>
      </c>
      <c r="H11039" s="4" t="s">
        <v>63</v>
      </c>
      <c r="I11039" s="4" t="str">
        <f>VLOOKUP(H11039,[1]物料!$A$1:$M$65536,13,0)</f>
        <v>24.00</v>
      </c>
      <c r="J11039" s="4">
        <v>8</v>
      </c>
      <c r="K11039" s="4">
        <f t="shared" si="688"/>
        <v>3.49</v>
      </c>
      <c r="L11039" s="4">
        <f t="shared" si="689"/>
        <v>35.49</v>
      </c>
      <c r="M11039" s="6">
        <v>1</v>
      </c>
      <c r="N11039" s="7">
        <v>69.8</v>
      </c>
      <c r="O11039">
        <f t="shared" si="690"/>
        <v>34.31</v>
      </c>
      <c r="P11039" s="1">
        <f t="shared" si="691"/>
        <v>0.491547277936963</v>
      </c>
    </row>
    <row r="11040" ht="20" customHeight="1" spans="1:16">
      <c r="A11040" s="4" t="s">
        <v>12136</v>
      </c>
      <c r="B11040" s="4" t="s">
        <v>17</v>
      </c>
      <c r="C11040" s="4" t="s">
        <v>167</v>
      </c>
      <c r="D11040" s="5">
        <v>46201</v>
      </c>
      <c r="E11040" s="5" t="s">
        <v>90</v>
      </c>
      <c r="F11040" s="5" t="s">
        <v>55</v>
      </c>
      <c r="G11040" s="5" t="s">
        <v>91</v>
      </c>
      <c r="H11040" s="4" t="s">
        <v>169</v>
      </c>
      <c r="I11040" s="4" t="str">
        <f>VLOOKUP(H11040,[1]物料!$A$1:$M$65536,13,0)</f>
        <v>40.00</v>
      </c>
      <c r="J11040" s="4">
        <v>7.2</v>
      </c>
      <c r="K11040" s="4">
        <f t="shared" si="688"/>
        <v>6.99</v>
      </c>
      <c r="L11040" s="4">
        <f t="shared" si="689"/>
        <v>54.19</v>
      </c>
      <c r="M11040" s="6">
        <v>1</v>
      </c>
      <c r="N11040" s="7">
        <v>139.8</v>
      </c>
      <c r="O11040">
        <f t="shared" si="690"/>
        <v>85.61</v>
      </c>
      <c r="P11040" s="1">
        <f t="shared" si="691"/>
        <v>0.612374821173104</v>
      </c>
    </row>
    <row r="11041" ht="20" customHeight="1" spans="1:16">
      <c r="A11041" s="4" t="s">
        <v>12137</v>
      </c>
      <c r="B11041" s="4" t="s">
        <v>24</v>
      </c>
      <c r="C11041" s="4" t="s">
        <v>25</v>
      </c>
      <c r="D11041" s="5">
        <v>46201</v>
      </c>
      <c r="E11041" s="5" t="s">
        <v>115</v>
      </c>
      <c r="F11041" s="5" t="s">
        <v>70</v>
      </c>
      <c r="G11041" s="5" t="s">
        <v>116</v>
      </c>
      <c r="H11041" s="4" t="s">
        <v>132</v>
      </c>
      <c r="I11041" s="4" t="str">
        <f>VLOOKUP(H11041,[1]物料!$A$1:$M$65536,13,0)</f>
        <v>42.00</v>
      </c>
      <c r="J11041" s="4">
        <v>6.5</v>
      </c>
      <c r="K11041" s="4">
        <f t="shared" si="688"/>
        <v>5.49</v>
      </c>
      <c r="L11041" s="4">
        <f t="shared" si="689"/>
        <v>53.99</v>
      </c>
      <c r="M11041" s="6">
        <v>1</v>
      </c>
      <c r="N11041" s="7">
        <v>109.8</v>
      </c>
      <c r="O11041">
        <f t="shared" si="690"/>
        <v>55.81</v>
      </c>
      <c r="P11041" s="1">
        <f t="shared" si="691"/>
        <v>0.508287795992714</v>
      </c>
    </row>
    <row r="11042" ht="20" customHeight="1" spans="1:16">
      <c r="A11042" s="4" t="s">
        <v>12138</v>
      </c>
      <c r="B11042" s="4" t="s">
        <v>17</v>
      </c>
      <c r="C11042" s="4" t="s">
        <v>18</v>
      </c>
      <c r="D11042" s="5">
        <v>46201</v>
      </c>
      <c r="E11042" s="5" t="s">
        <v>90</v>
      </c>
      <c r="F11042" s="5" t="s">
        <v>55</v>
      </c>
      <c r="G11042" s="5" t="s">
        <v>91</v>
      </c>
      <c r="H11042" s="4" t="s">
        <v>92</v>
      </c>
      <c r="I11042" s="4" t="str">
        <f>VLOOKUP(H11042,[1]物料!$A$1:$M$65536,13,0)</f>
        <v>40.00</v>
      </c>
      <c r="J11042" s="4">
        <v>7.2</v>
      </c>
      <c r="K11042" s="4">
        <f t="shared" si="688"/>
        <v>6.9345</v>
      </c>
      <c r="L11042" s="4">
        <f t="shared" si="689"/>
        <v>54.1345</v>
      </c>
      <c r="M11042" s="6">
        <v>1</v>
      </c>
      <c r="N11042" s="7">
        <v>138.69</v>
      </c>
      <c r="O11042">
        <f t="shared" si="690"/>
        <v>84.5555</v>
      </c>
      <c r="P11042" s="1">
        <f t="shared" si="691"/>
        <v>0.609672651236571</v>
      </c>
    </row>
    <row r="11043" ht="20" customHeight="1" spans="1:16">
      <c r="A11043" s="4" t="s">
        <v>12139</v>
      </c>
      <c r="B11043" s="4" t="s">
        <v>24</v>
      </c>
      <c r="C11043" s="4" t="s">
        <v>59</v>
      </c>
      <c r="D11043" s="5">
        <v>46201</v>
      </c>
      <c r="E11043" s="5" t="s">
        <v>128</v>
      </c>
      <c r="F11043" s="5" t="s">
        <v>55</v>
      </c>
      <c r="G11043" s="5" t="s">
        <v>129</v>
      </c>
      <c r="H11043" s="4" t="s">
        <v>1090</v>
      </c>
      <c r="I11043" s="4" t="str">
        <f>VLOOKUP(H11043,[1]物料!$A$1:$M$65536,13,0)</f>
        <v>18.00</v>
      </c>
      <c r="J11043" s="4">
        <v>8</v>
      </c>
      <c r="K11043" s="4">
        <f t="shared" si="688"/>
        <v>2.94</v>
      </c>
      <c r="L11043" s="4">
        <f t="shared" si="689"/>
        <v>28.94</v>
      </c>
      <c r="M11043" s="6">
        <v>1</v>
      </c>
      <c r="N11043" s="7">
        <v>58.8</v>
      </c>
      <c r="O11043">
        <f t="shared" si="690"/>
        <v>29.86</v>
      </c>
      <c r="P11043" s="1">
        <f t="shared" si="691"/>
        <v>0.507823129251701</v>
      </c>
    </row>
    <row r="11044" ht="20" customHeight="1" spans="1:16">
      <c r="A11044" s="4" t="s">
        <v>12140</v>
      </c>
      <c r="B11044" s="4" t="s">
        <v>24</v>
      </c>
      <c r="C11044" s="4" t="s">
        <v>59</v>
      </c>
      <c r="D11044" s="5">
        <v>46201</v>
      </c>
      <c r="E11044" s="5" t="s">
        <v>186</v>
      </c>
      <c r="F11044" s="5" t="s">
        <v>55</v>
      </c>
      <c r="G11044" s="5" t="s">
        <v>187</v>
      </c>
      <c r="H11044" s="4" t="s">
        <v>549</v>
      </c>
      <c r="I11044" s="4" t="str">
        <f>VLOOKUP(H11044,[1]物料!$A$1:$M$65536,13,0)</f>
        <v>48.00</v>
      </c>
      <c r="J11044" s="4">
        <v>10.7</v>
      </c>
      <c r="K11044" s="4">
        <f t="shared" si="688"/>
        <v>6.94</v>
      </c>
      <c r="L11044" s="4">
        <f t="shared" si="689"/>
        <v>65.64</v>
      </c>
      <c r="M11044" s="6">
        <v>1</v>
      </c>
      <c r="N11044" s="7">
        <v>138.8</v>
      </c>
      <c r="O11044">
        <f t="shared" si="690"/>
        <v>73.16</v>
      </c>
      <c r="P11044" s="1">
        <f t="shared" si="691"/>
        <v>0.527089337175793</v>
      </c>
    </row>
    <row r="11045" ht="20" customHeight="1" spans="1:16">
      <c r="A11045" s="4" t="s">
        <v>12141</v>
      </c>
      <c r="B11045" s="4" t="s">
        <v>24</v>
      </c>
      <c r="C11045" s="4" t="s">
        <v>119</v>
      </c>
      <c r="D11045" s="5">
        <v>46201</v>
      </c>
      <c r="E11045" s="5" t="s">
        <v>94</v>
      </c>
      <c r="F11045" s="5" t="s">
        <v>55</v>
      </c>
      <c r="G11045" s="5" t="s">
        <v>95</v>
      </c>
      <c r="H11045" s="4" t="s">
        <v>9543</v>
      </c>
      <c r="I11045" s="4" t="str">
        <f>VLOOKUP(H11045,[1]物料!$A$1:$M$65536,13,0)</f>
        <v>30.00</v>
      </c>
      <c r="J11045" s="4">
        <v>10.7</v>
      </c>
      <c r="K11045" s="4">
        <f t="shared" si="688"/>
        <v>4.215</v>
      </c>
      <c r="L11045" s="4">
        <f t="shared" si="689"/>
        <v>44.915</v>
      </c>
      <c r="M11045" s="6">
        <v>1</v>
      </c>
      <c r="N11045" s="7">
        <v>84.3</v>
      </c>
      <c r="O11045">
        <f t="shared" si="690"/>
        <v>39.385</v>
      </c>
      <c r="P11045" s="1">
        <f t="shared" si="691"/>
        <v>0.467200474495848</v>
      </c>
    </row>
    <row r="11046" ht="20" customHeight="1" spans="1:16">
      <c r="A11046" s="4" t="s">
        <v>12142</v>
      </c>
      <c r="B11046" s="4" t="s">
        <v>24</v>
      </c>
      <c r="C11046" s="4" t="s">
        <v>119</v>
      </c>
      <c r="D11046" s="5">
        <v>46201</v>
      </c>
      <c r="E11046" s="5" t="s">
        <v>115</v>
      </c>
      <c r="F11046" s="5" t="s">
        <v>70</v>
      </c>
      <c r="G11046" s="5" t="s">
        <v>116</v>
      </c>
      <c r="H11046" s="4" t="s">
        <v>132</v>
      </c>
      <c r="I11046" s="4" t="str">
        <f>VLOOKUP(H11046,[1]物料!$A$1:$M$65536,13,0)</f>
        <v>42.00</v>
      </c>
      <c r="J11046" s="4">
        <v>6.5</v>
      </c>
      <c r="K11046" s="4">
        <f t="shared" si="688"/>
        <v>5.49</v>
      </c>
      <c r="L11046" s="4">
        <f t="shared" si="689"/>
        <v>53.99</v>
      </c>
      <c r="M11046" s="6">
        <v>1</v>
      </c>
      <c r="N11046" s="7">
        <v>109.8</v>
      </c>
      <c r="O11046">
        <f t="shared" si="690"/>
        <v>55.81</v>
      </c>
      <c r="P11046" s="1">
        <f t="shared" si="691"/>
        <v>0.508287795992714</v>
      </c>
    </row>
    <row r="11047" ht="20" customHeight="1" spans="1:16">
      <c r="A11047" s="4" t="s">
        <v>12143</v>
      </c>
      <c r="B11047" s="4" t="s">
        <v>24</v>
      </c>
      <c r="C11047" s="4" t="s">
        <v>119</v>
      </c>
      <c r="D11047" s="5">
        <v>46201</v>
      </c>
      <c r="E11047" s="5" t="s">
        <v>115</v>
      </c>
      <c r="F11047" s="5" t="s">
        <v>70</v>
      </c>
      <c r="G11047" s="5" t="s">
        <v>116</v>
      </c>
      <c r="H11047" s="4" t="s">
        <v>219</v>
      </c>
      <c r="I11047" s="4" t="str">
        <f>VLOOKUP(H11047,[1]物料!$A$1:$M$65536,13,0)</f>
        <v>42.00</v>
      </c>
      <c r="J11047" s="4">
        <v>6.5</v>
      </c>
      <c r="K11047" s="4">
        <f t="shared" si="688"/>
        <v>5.49</v>
      </c>
      <c r="L11047" s="4">
        <f t="shared" si="689"/>
        <v>53.99</v>
      </c>
      <c r="M11047" s="6">
        <v>1</v>
      </c>
      <c r="N11047" s="7">
        <v>109.8</v>
      </c>
      <c r="O11047">
        <f t="shared" si="690"/>
        <v>55.81</v>
      </c>
      <c r="P11047" s="1">
        <f t="shared" si="691"/>
        <v>0.508287795992714</v>
      </c>
    </row>
    <row r="11048" ht="20" customHeight="1" spans="1:16">
      <c r="A11048" s="4" t="s">
        <v>12144</v>
      </c>
      <c r="B11048" s="4" t="s">
        <v>17</v>
      </c>
      <c r="C11048" s="4" t="s">
        <v>18</v>
      </c>
      <c r="D11048" s="5">
        <v>46201</v>
      </c>
      <c r="E11048" s="5" t="s">
        <v>83</v>
      </c>
      <c r="F11048" s="5" t="s">
        <v>55</v>
      </c>
      <c r="G11048" s="5" t="s">
        <v>84</v>
      </c>
      <c r="H11048" s="4" t="s">
        <v>173</v>
      </c>
      <c r="I11048" s="4" t="str">
        <f>VLOOKUP(H11048,[1]物料!$A$1:$M$65536,13,0)</f>
        <v>52.00</v>
      </c>
      <c r="J11048" s="4">
        <v>14.5</v>
      </c>
      <c r="K11048" s="4">
        <f t="shared" si="688"/>
        <v>7.8585</v>
      </c>
      <c r="L11048" s="4">
        <f t="shared" si="689"/>
        <v>74.3585</v>
      </c>
      <c r="M11048" s="6">
        <v>1</v>
      </c>
      <c r="N11048" s="7">
        <v>157.17</v>
      </c>
      <c r="O11048">
        <f t="shared" si="690"/>
        <v>82.8115</v>
      </c>
      <c r="P11048" s="1">
        <f t="shared" si="691"/>
        <v>0.526891264236177</v>
      </c>
    </row>
    <row r="11049" ht="20" customHeight="1" spans="1:16">
      <c r="A11049" s="4" t="s">
        <v>12145</v>
      </c>
      <c r="B11049" s="4" t="s">
        <v>17</v>
      </c>
      <c r="C11049" s="4" t="s">
        <v>18</v>
      </c>
      <c r="D11049" s="5">
        <v>46201</v>
      </c>
      <c r="E11049" s="5" t="s">
        <v>19</v>
      </c>
      <c r="F11049" s="5" t="s">
        <v>20</v>
      </c>
      <c r="G11049" s="5" t="s">
        <v>21</v>
      </c>
      <c r="H11049" s="4" t="s">
        <v>22</v>
      </c>
      <c r="I11049" s="4" t="str">
        <f>VLOOKUP(H11049,[1]物料!$A$1:$M$65536,13,0)</f>
        <v>43.30</v>
      </c>
      <c r="J11049" s="4">
        <v>3.5</v>
      </c>
      <c r="K11049" s="4">
        <f t="shared" si="688"/>
        <v>4.651</v>
      </c>
      <c r="L11049" s="4">
        <f t="shared" si="689"/>
        <v>51.451</v>
      </c>
      <c r="M11049" s="6">
        <v>1</v>
      </c>
      <c r="N11049" s="7">
        <v>93.02</v>
      </c>
      <c r="O11049">
        <f t="shared" si="690"/>
        <v>41.569</v>
      </c>
      <c r="P11049" s="1">
        <f t="shared" si="691"/>
        <v>0.446882390883681</v>
      </c>
    </row>
    <row r="11050" ht="20" customHeight="1" spans="1:16">
      <c r="A11050" s="4" t="s">
        <v>12146</v>
      </c>
      <c r="B11050" s="4" t="s">
        <v>17</v>
      </c>
      <c r="C11050" s="4" t="s">
        <v>18</v>
      </c>
      <c r="D11050" s="5">
        <v>46201</v>
      </c>
      <c r="E11050" s="5" t="s">
        <v>83</v>
      </c>
      <c r="F11050" s="5" t="s">
        <v>55</v>
      </c>
      <c r="G11050" s="5" t="s">
        <v>84</v>
      </c>
      <c r="H11050" s="4" t="s">
        <v>147</v>
      </c>
      <c r="I11050" s="4" t="str">
        <f>VLOOKUP(H11050,[1]物料!$A$1:$M$65536,13,0)</f>
        <v>52.00</v>
      </c>
      <c r="J11050" s="4">
        <v>14.5</v>
      </c>
      <c r="K11050" s="4">
        <f t="shared" si="688"/>
        <v>8.272</v>
      </c>
      <c r="L11050" s="4">
        <f t="shared" si="689"/>
        <v>74.772</v>
      </c>
      <c r="M11050" s="6">
        <v>1</v>
      </c>
      <c r="N11050" s="7">
        <v>165.44</v>
      </c>
      <c r="O11050">
        <f t="shared" si="690"/>
        <v>90.668</v>
      </c>
      <c r="P11050" s="1">
        <f t="shared" si="691"/>
        <v>0.548041586073501</v>
      </c>
    </row>
    <row r="11051" ht="20" customHeight="1" spans="1:16">
      <c r="A11051" s="4" t="s">
        <v>12147</v>
      </c>
      <c r="B11051" s="4" t="s">
        <v>24</v>
      </c>
      <c r="C11051" s="4" t="s">
        <v>87</v>
      </c>
      <c r="D11051" s="5">
        <v>46201</v>
      </c>
      <c r="E11051" s="5" t="s">
        <v>83</v>
      </c>
      <c r="F11051" s="5" t="s">
        <v>55</v>
      </c>
      <c r="G11051" s="5" t="s">
        <v>84</v>
      </c>
      <c r="H11051" s="4" t="s">
        <v>138</v>
      </c>
      <c r="I11051" s="4" t="str">
        <f>VLOOKUP(H11051,[1]物料!$A$1:$M$65536,13,0)</f>
        <v>52.00</v>
      </c>
      <c r="J11051" s="4">
        <v>18</v>
      </c>
      <c r="K11051" s="4">
        <f t="shared" si="688"/>
        <v>7.04</v>
      </c>
      <c r="L11051" s="4">
        <f t="shared" si="689"/>
        <v>77.04</v>
      </c>
      <c r="M11051" s="6">
        <v>1</v>
      </c>
      <c r="N11051" s="7">
        <v>140.8</v>
      </c>
      <c r="O11051">
        <f t="shared" si="690"/>
        <v>63.76</v>
      </c>
      <c r="P11051" s="1">
        <f t="shared" si="691"/>
        <v>0.452840909090909</v>
      </c>
    </row>
    <row r="11052" ht="20" customHeight="1" spans="1:16">
      <c r="A11052" s="4" t="s">
        <v>12148</v>
      </c>
      <c r="B11052" s="4" t="s">
        <v>24</v>
      </c>
      <c r="C11052" s="4" t="s">
        <v>119</v>
      </c>
      <c r="D11052" s="5">
        <v>46201</v>
      </c>
      <c r="E11052" s="5" t="s">
        <v>60</v>
      </c>
      <c r="F11052" s="5" t="s">
        <v>61</v>
      </c>
      <c r="G11052" s="5" t="s">
        <v>62</v>
      </c>
      <c r="H11052" s="4" t="s">
        <v>157</v>
      </c>
      <c r="I11052" s="4" t="str">
        <f>VLOOKUP(H11052,[1]物料!$A$1:$M$65536,13,0)</f>
        <v>24.00</v>
      </c>
      <c r="J11052" s="4">
        <v>8</v>
      </c>
      <c r="K11052" s="4">
        <f t="shared" si="688"/>
        <v>3.225</v>
      </c>
      <c r="L11052" s="4">
        <f t="shared" si="689"/>
        <v>35.225</v>
      </c>
      <c r="M11052" s="6">
        <v>1</v>
      </c>
      <c r="N11052" s="7">
        <v>64.5</v>
      </c>
      <c r="O11052">
        <f t="shared" si="690"/>
        <v>29.275</v>
      </c>
      <c r="P11052" s="1">
        <f t="shared" si="691"/>
        <v>0.453875968992248</v>
      </c>
    </row>
    <row r="11053" ht="20" customHeight="1" spans="1:16">
      <c r="A11053" s="4" t="s">
        <v>12149</v>
      </c>
      <c r="B11053" s="4" t="s">
        <v>17</v>
      </c>
      <c r="C11053" s="4" t="s">
        <v>113</v>
      </c>
      <c r="D11053" s="5">
        <v>46201</v>
      </c>
      <c r="E11053" s="5" t="s">
        <v>327</v>
      </c>
      <c r="F11053" s="5" t="s">
        <v>32</v>
      </c>
      <c r="G11053" s="5" t="s">
        <v>328</v>
      </c>
      <c r="H11053" s="4" t="s">
        <v>329</v>
      </c>
      <c r="I11053" s="4" t="str">
        <f>VLOOKUP(H11053,[1]物料!$A$1:$M$65536,13,0)</f>
        <v>149.00</v>
      </c>
      <c r="J11053" s="4">
        <v>13.6</v>
      </c>
      <c r="K11053" s="4">
        <f t="shared" si="688"/>
        <v>9.95</v>
      </c>
      <c r="L11053" s="4">
        <f t="shared" si="689"/>
        <v>172.55</v>
      </c>
      <c r="M11053" s="6">
        <v>1</v>
      </c>
      <c r="N11053" s="7">
        <v>199</v>
      </c>
      <c r="O11053">
        <f t="shared" si="690"/>
        <v>26.45</v>
      </c>
      <c r="P11053" s="1">
        <f t="shared" si="691"/>
        <v>0.132914572864322</v>
      </c>
    </row>
    <row r="11054" ht="20" customHeight="1" spans="1:16">
      <c r="A11054" s="4" t="s">
        <v>12150</v>
      </c>
      <c r="B11054" s="4" t="s">
        <v>17</v>
      </c>
      <c r="C11054" s="4" t="s">
        <v>18</v>
      </c>
      <c r="D11054" s="5">
        <v>46201</v>
      </c>
      <c r="E11054" s="5" t="s">
        <v>83</v>
      </c>
      <c r="F11054" s="5" t="s">
        <v>55</v>
      </c>
      <c r="G11054" s="5" t="s">
        <v>84</v>
      </c>
      <c r="H11054" s="4" t="s">
        <v>147</v>
      </c>
      <c r="I11054" s="4" t="str">
        <f>VLOOKUP(H11054,[1]物料!$A$1:$M$65536,13,0)</f>
        <v>52.00</v>
      </c>
      <c r="J11054" s="4">
        <v>14.5</v>
      </c>
      <c r="K11054" s="4">
        <f t="shared" si="688"/>
        <v>7.8585</v>
      </c>
      <c r="L11054" s="4">
        <f t="shared" si="689"/>
        <v>74.3585</v>
      </c>
      <c r="M11054" s="6">
        <v>1</v>
      </c>
      <c r="N11054" s="7">
        <v>157.17</v>
      </c>
      <c r="O11054">
        <f t="shared" si="690"/>
        <v>82.8115</v>
      </c>
      <c r="P11054" s="1">
        <f t="shared" si="691"/>
        <v>0.526891264236177</v>
      </c>
    </row>
    <row r="11055" ht="20" customHeight="1" spans="1:16">
      <c r="A11055" s="4" t="s">
        <v>12151</v>
      </c>
      <c r="B11055" s="4" t="s">
        <v>17</v>
      </c>
      <c r="C11055" s="4" t="s">
        <v>113</v>
      </c>
      <c r="D11055" s="5">
        <v>46201</v>
      </c>
      <c r="E11055" s="5" t="s">
        <v>128</v>
      </c>
      <c r="F11055" s="5" t="s">
        <v>55</v>
      </c>
      <c r="G11055" s="5" t="s">
        <v>129</v>
      </c>
      <c r="H11055" s="4" t="s">
        <v>903</v>
      </c>
      <c r="I11055" s="4" t="str">
        <f>VLOOKUP(H11055,[1]物料!$A$1:$M$65536,13,0)</f>
        <v>18.00</v>
      </c>
      <c r="J11055" s="4">
        <v>4.5</v>
      </c>
      <c r="K11055" s="4">
        <f t="shared" si="688"/>
        <v>2.94</v>
      </c>
      <c r="L11055" s="4">
        <f t="shared" si="689"/>
        <v>25.44</v>
      </c>
      <c r="M11055" s="6">
        <v>1</v>
      </c>
      <c r="N11055" s="7">
        <v>58.8</v>
      </c>
      <c r="O11055">
        <f t="shared" si="690"/>
        <v>33.36</v>
      </c>
      <c r="P11055" s="1">
        <f t="shared" si="691"/>
        <v>0.56734693877551</v>
      </c>
    </row>
    <row r="11056" ht="20" customHeight="1" spans="1:16">
      <c r="A11056" s="4" t="s">
        <v>12152</v>
      </c>
      <c r="B11056" s="4" t="s">
        <v>17</v>
      </c>
      <c r="C11056" s="4" t="s">
        <v>18</v>
      </c>
      <c r="D11056" s="5">
        <v>46201</v>
      </c>
      <c r="E11056" s="5" t="s">
        <v>19</v>
      </c>
      <c r="F11056" s="5" t="s">
        <v>20</v>
      </c>
      <c r="G11056" s="5" t="s">
        <v>21</v>
      </c>
      <c r="H11056" s="4" t="s">
        <v>444</v>
      </c>
      <c r="I11056" s="4" t="str">
        <f>VLOOKUP(H11056,[1]物料!$A$1:$M$65536,13,0)</f>
        <v>43.30</v>
      </c>
      <c r="J11056" s="4">
        <v>3.5</v>
      </c>
      <c r="K11056" s="4">
        <f t="shared" si="688"/>
        <v>4.651</v>
      </c>
      <c r="L11056" s="4">
        <f t="shared" si="689"/>
        <v>51.451</v>
      </c>
      <c r="M11056" s="6">
        <v>1</v>
      </c>
      <c r="N11056" s="7">
        <v>93.02</v>
      </c>
      <c r="O11056">
        <f t="shared" si="690"/>
        <v>41.569</v>
      </c>
      <c r="P11056" s="1">
        <f t="shared" si="691"/>
        <v>0.446882390883681</v>
      </c>
    </row>
    <row r="11057" ht="20" customHeight="1" spans="1:16">
      <c r="A11057" s="4" t="s">
        <v>12153</v>
      </c>
      <c r="B11057" s="4" t="s">
        <v>24</v>
      </c>
      <c r="C11057" s="4" t="s">
        <v>411</v>
      </c>
      <c r="D11057" s="5">
        <v>46201</v>
      </c>
      <c r="E11057" s="5" t="s">
        <v>317</v>
      </c>
      <c r="F11057" s="5" t="s">
        <v>55</v>
      </c>
      <c r="G11057" s="5" t="s">
        <v>318</v>
      </c>
      <c r="H11057" s="4" t="s">
        <v>1067</v>
      </c>
      <c r="I11057" s="4" t="str">
        <f>VLOOKUP(H11057,[1]物料!$A$1:$M$65536,13,0)</f>
        <v>41.00</v>
      </c>
      <c r="J11057" s="4">
        <v>10.7</v>
      </c>
      <c r="K11057" s="4">
        <f t="shared" si="688"/>
        <v>5.19</v>
      </c>
      <c r="L11057" s="4">
        <f t="shared" si="689"/>
        <v>56.89</v>
      </c>
      <c r="M11057" s="6">
        <v>1</v>
      </c>
      <c r="N11057" s="7">
        <v>103.8</v>
      </c>
      <c r="O11057">
        <f t="shared" si="690"/>
        <v>46.91</v>
      </c>
      <c r="P11057" s="1">
        <f t="shared" si="691"/>
        <v>0.451926782273603</v>
      </c>
    </row>
    <row r="11058" ht="20" customHeight="1" spans="1:16">
      <c r="A11058" s="4" t="s">
        <v>12154</v>
      </c>
      <c r="B11058" s="4" t="s">
        <v>17</v>
      </c>
      <c r="C11058" s="4" t="s">
        <v>18</v>
      </c>
      <c r="D11058" s="5">
        <v>46201</v>
      </c>
      <c r="E11058" s="5" t="s">
        <v>45</v>
      </c>
      <c r="F11058" s="5" t="s">
        <v>20</v>
      </c>
      <c r="G11058" s="5" t="s">
        <v>46</v>
      </c>
      <c r="H11058" s="4" t="s">
        <v>134</v>
      </c>
      <c r="I11058" s="4" t="str">
        <f>VLOOKUP(H11058,[1]物料!$A$1:$M$65536,13,0)</f>
        <v>36.10</v>
      </c>
      <c r="J11058" s="4">
        <v>3</v>
      </c>
      <c r="K11058" s="4">
        <f t="shared" si="688"/>
        <v>4.883</v>
      </c>
      <c r="L11058" s="4">
        <f t="shared" si="689"/>
        <v>43.983</v>
      </c>
      <c r="M11058" s="6">
        <v>1</v>
      </c>
      <c r="N11058" s="7">
        <v>97.66</v>
      </c>
      <c r="O11058">
        <f t="shared" si="690"/>
        <v>53.677</v>
      </c>
      <c r="P11058" s="1">
        <f t="shared" si="691"/>
        <v>0.549631374155232</v>
      </c>
    </row>
    <row r="11059" ht="20" customHeight="1" spans="1:16">
      <c r="A11059" s="4" t="s">
        <v>12155</v>
      </c>
      <c r="B11059" s="4" t="s">
        <v>24</v>
      </c>
      <c r="C11059" s="4" t="s">
        <v>59</v>
      </c>
      <c r="D11059" s="5">
        <v>46201</v>
      </c>
      <c r="E11059" s="5" t="s">
        <v>270</v>
      </c>
      <c r="F11059" s="5" t="s">
        <v>20</v>
      </c>
      <c r="G11059" s="5" t="s">
        <v>271</v>
      </c>
      <c r="H11059" s="4" t="s">
        <v>272</v>
      </c>
      <c r="I11059" s="4" t="str">
        <f>VLOOKUP(H11059,[1]物料!$A$1:$M$65536,13,0)</f>
        <v>19.90</v>
      </c>
      <c r="J11059" s="4">
        <v>6.5</v>
      </c>
      <c r="K11059" s="4">
        <f t="shared" si="688"/>
        <v>2.99</v>
      </c>
      <c r="L11059" s="4">
        <f t="shared" si="689"/>
        <v>29.39</v>
      </c>
      <c r="M11059" s="6">
        <v>1</v>
      </c>
      <c r="N11059" s="7">
        <v>59.8</v>
      </c>
      <c r="O11059">
        <f t="shared" si="690"/>
        <v>30.41</v>
      </c>
      <c r="P11059" s="1">
        <f t="shared" si="691"/>
        <v>0.508528428093645</v>
      </c>
    </row>
    <row r="11060" ht="20" customHeight="1" spans="1:16">
      <c r="A11060" s="4" t="s">
        <v>12156</v>
      </c>
      <c r="B11060" s="4" t="s">
        <v>24</v>
      </c>
      <c r="C11060" s="4" t="s">
        <v>205</v>
      </c>
      <c r="D11060" s="5">
        <v>46201</v>
      </c>
      <c r="E11060" s="5" t="s">
        <v>83</v>
      </c>
      <c r="F11060" s="5" t="s">
        <v>55</v>
      </c>
      <c r="G11060" s="5" t="s">
        <v>84</v>
      </c>
      <c r="H11060" s="4" t="s">
        <v>88</v>
      </c>
      <c r="I11060" s="4" t="str">
        <f>VLOOKUP(H11060,[1]物料!$A$1:$M$65536,13,0)</f>
        <v>52.00</v>
      </c>
      <c r="J11060" s="4">
        <v>18</v>
      </c>
      <c r="K11060" s="4">
        <f t="shared" si="688"/>
        <v>7.19</v>
      </c>
      <c r="L11060" s="4">
        <f t="shared" si="689"/>
        <v>77.19</v>
      </c>
      <c r="M11060" s="6">
        <v>1</v>
      </c>
      <c r="N11060" s="7">
        <v>143.8</v>
      </c>
      <c r="O11060">
        <f t="shared" si="690"/>
        <v>66.61</v>
      </c>
      <c r="P11060" s="1">
        <f t="shared" si="691"/>
        <v>0.463212795549374</v>
      </c>
    </row>
    <row r="11061" ht="20" customHeight="1" spans="1:16">
      <c r="A11061" s="4" t="s">
        <v>12157</v>
      </c>
      <c r="B11061" s="4" t="s">
        <v>17</v>
      </c>
      <c r="C11061" s="4" t="s">
        <v>113</v>
      </c>
      <c r="D11061" s="5">
        <v>46201</v>
      </c>
      <c r="E11061" s="5" t="s">
        <v>186</v>
      </c>
      <c r="F11061" s="5" t="s">
        <v>55</v>
      </c>
      <c r="G11061" s="5" t="s">
        <v>187</v>
      </c>
      <c r="H11061" s="4" t="s">
        <v>1753</v>
      </c>
      <c r="I11061" s="4" t="str">
        <f>VLOOKUP(H11061,[1]物料!$A$1:$M$65536,13,0)</f>
        <v>48.00</v>
      </c>
      <c r="J11061" s="4">
        <v>7.2</v>
      </c>
      <c r="K11061" s="4">
        <f t="shared" si="688"/>
        <v>7.29</v>
      </c>
      <c r="L11061" s="4">
        <f t="shared" si="689"/>
        <v>62.49</v>
      </c>
      <c r="M11061" s="6">
        <v>1</v>
      </c>
      <c r="N11061" s="7">
        <v>145.8</v>
      </c>
      <c r="O11061">
        <f t="shared" si="690"/>
        <v>83.31</v>
      </c>
      <c r="P11061" s="1">
        <f t="shared" si="691"/>
        <v>0.571399176954733</v>
      </c>
    </row>
    <row r="11062" ht="20" customHeight="1" spans="1:16">
      <c r="A11062" s="4" t="s">
        <v>12158</v>
      </c>
      <c r="B11062" s="4" t="s">
        <v>24</v>
      </c>
      <c r="C11062" s="4" t="s">
        <v>119</v>
      </c>
      <c r="D11062" s="5">
        <v>46201</v>
      </c>
      <c r="E11062" s="5" t="s">
        <v>60</v>
      </c>
      <c r="F11062" s="5" t="s">
        <v>61</v>
      </c>
      <c r="G11062" s="5" t="s">
        <v>62</v>
      </c>
      <c r="H11062" s="4" t="s">
        <v>124</v>
      </c>
      <c r="I11062" s="4" t="str">
        <f>VLOOKUP(H11062,[1]物料!$A$1:$M$65536,13,0)</f>
        <v>24.00</v>
      </c>
      <c r="J11062" s="4">
        <v>8</v>
      </c>
      <c r="K11062" s="4">
        <f t="shared" si="688"/>
        <v>3.225</v>
      </c>
      <c r="L11062" s="4">
        <f t="shared" si="689"/>
        <v>35.225</v>
      </c>
      <c r="M11062" s="6">
        <v>1</v>
      </c>
      <c r="N11062" s="7">
        <v>64.5</v>
      </c>
      <c r="O11062">
        <f t="shared" si="690"/>
        <v>29.275</v>
      </c>
      <c r="P11062" s="1">
        <f t="shared" si="691"/>
        <v>0.453875968992248</v>
      </c>
    </row>
    <row r="11063" ht="20" customHeight="1" spans="1:16">
      <c r="A11063" s="4" t="s">
        <v>12159</v>
      </c>
      <c r="B11063" s="4" t="s">
        <v>17</v>
      </c>
      <c r="C11063" s="4" t="s">
        <v>49</v>
      </c>
      <c r="D11063" s="5">
        <v>46201</v>
      </c>
      <c r="E11063" s="5" t="s">
        <v>94</v>
      </c>
      <c r="F11063" s="5" t="s">
        <v>55</v>
      </c>
      <c r="G11063" s="5" t="s">
        <v>95</v>
      </c>
      <c r="H11063" s="4" t="s">
        <v>96</v>
      </c>
      <c r="I11063" s="4" t="str">
        <f>VLOOKUP(H11063,[1]物料!$A$1:$M$65536,13,0)</f>
        <v>30.00</v>
      </c>
      <c r="J11063" s="4">
        <v>7.2</v>
      </c>
      <c r="K11063" s="4">
        <f t="shared" si="688"/>
        <v>4.185</v>
      </c>
      <c r="L11063" s="4">
        <f t="shared" si="689"/>
        <v>41.385</v>
      </c>
      <c r="M11063" s="6">
        <v>1</v>
      </c>
      <c r="N11063" s="7">
        <v>83.7</v>
      </c>
      <c r="O11063">
        <f t="shared" si="690"/>
        <v>42.315</v>
      </c>
      <c r="P11063" s="1">
        <f t="shared" si="691"/>
        <v>0.505555555555556</v>
      </c>
    </row>
    <row r="11064" ht="20" customHeight="1" spans="1:16">
      <c r="A11064" s="4" t="s">
        <v>12160</v>
      </c>
      <c r="B11064" s="4" t="s">
        <v>24</v>
      </c>
      <c r="C11064" s="4" t="s">
        <v>25</v>
      </c>
      <c r="D11064" s="5">
        <v>46201</v>
      </c>
      <c r="E11064" s="5" t="s">
        <v>317</v>
      </c>
      <c r="F11064" s="5" t="s">
        <v>55</v>
      </c>
      <c r="G11064" s="5" t="s">
        <v>318</v>
      </c>
      <c r="H11064" s="4" t="s">
        <v>319</v>
      </c>
      <c r="I11064" s="4" t="str">
        <f>VLOOKUP(H11064,[1]物料!$A$1:$M$65536,13,0)</f>
        <v>41.00</v>
      </c>
      <c r="J11064" s="4">
        <v>10.7</v>
      </c>
      <c r="K11064" s="4">
        <f t="shared" si="688"/>
        <v>6.2465</v>
      </c>
      <c r="L11064" s="4">
        <f t="shared" si="689"/>
        <v>57.9465</v>
      </c>
      <c r="M11064" s="6">
        <v>1</v>
      </c>
      <c r="N11064" s="7">
        <v>124.93</v>
      </c>
      <c r="O11064">
        <f t="shared" si="690"/>
        <v>66.9835</v>
      </c>
      <c r="P11064" s="1">
        <f t="shared" si="691"/>
        <v>0.536168254222365</v>
      </c>
    </row>
    <row r="11065" ht="20" customHeight="1" spans="1:16">
      <c r="A11065" s="4" t="s">
        <v>12161</v>
      </c>
      <c r="B11065" s="4" t="s">
        <v>17</v>
      </c>
      <c r="C11065" s="4" t="s">
        <v>18</v>
      </c>
      <c r="D11065" s="5">
        <v>46201</v>
      </c>
      <c r="E11065" s="5" t="s">
        <v>83</v>
      </c>
      <c r="F11065" s="5" t="s">
        <v>55</v>
      </c>
      <c r="G11065" s="5" t="s">
        <v>84</v>
      </c>
      <c r="H11065" s="4" t="s">
        <v>173</v>
      </c>
      <c r="I11065" s="4" t="str">
        <f>VLOOKUP(H11065,[1]物料!$A$1:$M$65536,13,0)</f>
        <v>52.00</v>
      </c>
      <c r="J11065" s="4">
        <v>14.5</v>
      </c>
      <c r="K11065" s="4">
        <f t="shared" si="688"/>
        <v>7.8585</v>
      </c>
      <c r="L11065" s="4">
        <f t="shared" si="689"/>
        <v>74.3585</v>
      </c>
      <c r="M11065" s="6">
        <v>1</v>
      </c>
      <c r="N11065" s="7">
        <v>157.17</v>
      </c>
      <c r="O11065">
        <f t="shared" si="690"/>
        <v>82.8115</v>
      </c>
      <c r="P11065" s="1">
        <f t="shared" si="691"/>
        <v>0.526891264236177</v>
      </c>
    </row>
    <row r="11066" ht="20" customHeight="1" spans="1:16">
      <c r="A11066" s="4" t="s">
        <v>12162</v>
      </c>
      <c r="B11066" s="4" t="s">
        <v>24</v>
      </c>
      <c r="C11066" s="4" t="s">
        <v>59</v>
      </c>
      <c r="D11066" s="5">
        <v>46201</v>
      </c>
      <c r="E11066" s="5" t="s">
        <v>120</v>
      </c>
      <c r="F11066" s="5" t="s">
        <v>70</v>
      </c>
      <c r="G11066" s="5" t="s">
        <v>121</v>
      </c>
      <c r="H11066" s="4" t="s">
        <v>122</v>
      </c>
      <c r="I11066" s="4" t="str">
        <f>VLOOKUP(H11066,[1]物料!$A$1:$M$65536,13,0)</f>
        <v>36.00</v>
      </c>
      <c r="J11066" s="4">
        <v>6.5</v>
      </c>
      <c r="K11066" s="4">
        <f t="shared" si="688"/>
        <v>4.49</v>
      </c>
      <c r="L11066" s="4">
        <f t="shared" si="689"/>
        <v>46.99</v>
      </c>
      <c r="M11066" s="6">
        <v>1</v>
      </c>
      <c r="N11066" s="7">
        <v>89.8</v>
      </c>
      <c r="O11066">
        <f t="shared" si="690"/>
        <v>42.81</v>
      </c>
      <c r="P11066" s="1">
        <f t="shared" si="691"/>
        <v>0.476726057906459</v>
      </c>
    </row>
    <row r="11067" ht="20" customHeight="1" spans="1:16">
      <c r="A11067" s="4" t="s">
        <v>12163</v>
      </c>
      <c r="B11067" s="4" t="s">
        <v>24</v>
      </c>
      <c r="C11067" s="4" t="s">
        <v>59</v>
      </c>
      <c r="D11067" s="5">
        <v>46201</v>
      </c>
      <c r="E11067" s="5" t="s">
        <v>508</v>
      </c>
      <c r="F11067" s="5" t="s">
        <v>20</v>
      </c>
      <c r="G11067" s="5" t="s">
        <v>648</v>
      </c>
      <c r="H11067" s="4" t="s">
        <v>1292</v>
      </c>
      <c r="I11067" s="4" t="str">
        <f>VLOOKUP(H11067,[1]物料!$A$1:$M$65536,13,0)</f>
        <v>27.60</v>
      </c>
      <c r="J11067" s="4">
        <v>6.5</v>
      </c>
      <c r="K11067" s="4">
        <f t="shared" si="688"/>
        <v>3.99</v>
      </c>
      <c r="L11067" s="4">
        <f t="shared" si="689"/>
        <v>38.09</v>
      </c>
      <c r="M11067" s="6">
        <v>1</v>
      </c>
      <c r="N11067" s="7">
        <v>79.8</v>
      </c>
      <c r="O11067">
        <f t="shared" si="690"/>
        <v>41.71</v>
      </c>
      <c r="P11067" s="1">
        <f t="shared" si="691"/>
        <v>0.522681704260652</v>
      </c>
    </row>
    <row r="11068" ht="20" customHeight="1" spans="1:16">
      <c r="A11068" s="4" t="s">
        <v>12164</v>
      </c>
      <c r="B11068" s="4" t="s">
        <v>24</v>
      </c>
      <c r="C11068" s="4" t="s">
        <v>59</v>
      </c>
      <c r="D11068" s="5">
        <v>46201</v>
      </c>
      <c r="E11068" s="5" t="s">
        <v>128</v>
      </c>
      <c r="F11068" s="5" t="s">
        <v>55</v>
      </c>
      <c r="G11068" s="5" t="s">
        <v>129</v>
      </c>
      <c r="H11068" s="4" t="s">
        <v>247</v>
      </c>
      <c r="I11068" s="4" t="str">
        <f>VLOOKUP(H11068,[1]物料!$A$1:$M$65536,13,0)</f>
        <v>18.00</v>
      </c>
      <c r="J11068" s="4">
        <v>8</v>
      </c>
      <c r="K11068" s="4">
        <f t="shared" si="688"/>
        <v>2.94</v>
      </c>
      <c r="L11068" s="4">
        <f t="shared" si="689"/>
        <v>28.94</v>
      </c>
      <c r="M11068" s="6">
        <v>1</v>
      </c>
      <c r="N11068" s="7">
        <v>58.8</v>
      </c>
      <c r="O11068">
        <f t="shared" si="690"/>
        <v>29.86</v>
      </c>
      <c r="P11068" s="1">
        <f t="shared" si="691"/>
        <v>0.507823129251701</v>
      </c>
    </row>
    <row r="11069" ht="20" customHeight="1" spans="1:16">
      <c r="A11069" s="4" t="s">
        <v>12165</v>
      </c>
      <c r="B11069" s="4" t="s">
        <v>24</v>
      </c>
      <c r="C11069" s="4" t="s">
        <v>74</v>
      </c>
      <c r="D11069" s="5">
        <v>46201</v>
      </c>
      <c r="E11069" s="5" t="s">
        <v>186</v>
      </c>
      <c r="F11069" s="5" t="s">
        <v>55</v>
      </c>
      <c r="G11069" s="5" t="s">
        <v>187</v>
      </c>
      <c r="H11069" s="4" t="s">
        <v>188</v>
      </c>
      <c r="I11069" s="4" t="str">
        <f>VLOOKUP(H11069,[1]物料!$A$1:$M$65536,13,0)</f>
        <v>48.00</v>
      </c>
      <c r="J11069" s="4">
        <v>10.7</v>
      </c>
      <c r="K11069" s="4">
        <f t="shared" si="688"/>
        <v>6.35</v>
      </c>
      <c r="L11069" s="4">
        <f t="shared" si="689"/>
        <v>65.05</v>
      </c>
      <c r="M11069" s="6">
        <v>1</v>
      </c>
      <c r="N11069" s="7">
        <v>127</v>
      </c>
      <c r="O11069">
        <f t="shared" si="690"/>
        <v>61.95</v>
      </c>
      <c r="P11069" s="1">
        <f t="shared" si="691"/>
        <v>0.487795275590551</v>
      </c>
    </row>
    <row r="11070" ht="20" customHeight="1" spans="1:16">
      <c r="A11070" s="4" t="s">
        <v>12166</v>
      </c>
      <c r="B11070" s="4" t="s">
        <v>24</v>
      </c>
      <c r="C11070" s="4" t="s">
        <v>411</v>
      </c>
      <c r="D11070" s="5">
        <v>46201</v>
      </c>
      <c r="E11070" s="5" t="s">
        <v>83</v>
      </c>
      <c r="F11070" s="5" t="s">
        <v>55</v>
      </c>
      <c r="G11070" s="5" t="s">
        <v>84</v>
      </c>
      <c r="H11070" s="4" t="s">
        <v>138</v>
      </c>
      <c r="I11070" s="4" t="str">
        <f>VLOOKUP(H11070,[1]物料!$A$1:$M$65536,13,0)</f>
        <v>52.00</v>
      </c>
      <c r="J11070" s="4">
        <v>18</v>
      </c>
      <c r="K11070" s="4">
        <f t="shared" si="688"/>
        <v>6.44</v>
      </c>
      <c r="L11070" s="4">
        <f t="shared" si="689"/>
        <v>76.44</v>
      </c>
      <c r="M11070" s="6">
        <v>1</v>
      </c>
      <c r="N11070" s="7">
        <v>128.8</v>
      </c>
      <c r="O11070">
        <f t="shared" si="690"/>
        <v>52.36</v>
      </c>
      <c r="P11070" s="1">
        <f t="shared" si="691"/>
        <v>0.406521739130435</v>
      </c>
    </row>
    <row r="11071" ht="20" customHeight="1" spans="1:16">
      <c r="A11071" s="4" t="s">
        <v>12167</v>
      </c>
      <c r="B11071" s="4" t="s">
        <v>24</v>
      </c>
      <c r="C11071" s="4" t="s">
        <v>411</v>
      </c>
      <c r="D11071" s="5">
        <v>46201</v>
      </c>
      <c r="E11071" s="5" t="s">
        <v>75</v>
      </c>
      <c r="F11071" s="5" t="s">
        <v>61</v>
      </c>
      <c r="G11071" s="5" t="s">
        <v>76</v>
      </c>
      <c r="H11071" s="4" t="s">
        <v>77</v>
      </c>
      <c r="I11071" s="4" t="str">
        <f>VLOOKUP(H11071,[1]物料!$A$1:$M$65536,13,0)</f>
        <v>25.00</v>
      </c>
      <c r="J11071" s="4">
        <v>8</v>
      </c>
      <c r="K11071" s="4">
        <f t="shared" si="688"/>
        <v>3.44</v>
      </c>
      <c r="L11071" s="4">
        <f t="shared" si="689"/>
        <v>36.44</v>
      </c>
      <c r="M11071" s="6">
        <v>1</v>
      </c>
      <c r="N11071" s="7">
        <v>68.8</v>
      </c>
      <c r="O11071">
        <f t="shared" si="690"/>
        <v>32.36</v>
      </c>
      <c r="P11071" s="1">
        <f t="shared" si="691"/>
        <v>0.470348837209302</v>
      </c>
    </row>
    <row r="11072" ht="20" customHeight="1" spans="1:16">
      <c r="A11072" s="4" t="s">
        <v>12168</v>
      </c>
      <c r="B11072" s="4" t="s">
        <v>24</v>
      </c>
      <c r="C11072" s="4" t="s">
        <v>150</v>
      </c>
      <c r="D11072" s="5">
        <v>46201</v>
      </c>
      <c r="E11072" s="5" t="s">
        <v>115</v>
      </c>
      <c r="F11072" s="5" t="s">
        <v>70</v>
      </c>
      <c r="G11072" s="5" t="s">
        <v>116</v>
      </c>
      <c r="H11072" s="4" t="s">
        <v>132</v>
      </c>
      <c r="I11072" s="4" t="str">
        <f>VLOOKUP(H11072,[1]物料!$A$1:$M$65536,13,0)</f>
        <v>42.00</v>
      </c>
      <c r="J11072" s="4">
        <v>6.5</v>
      </c>
      <c r="K11072" s="4">
        <f t="shared" si="688"/>
        <v>4.94</v>
      </c>
      <c r="L11072" s="4">
        <f t="shared" si="689"/>
        <v>53.44</v>
      </c>
      <c r="M11072" s="6">
        <v>1</v>
      </c>
      <c r="N11072" s="7">
        <v>98.8</v>
      </c>
      <c r="O11072">
        <f t="shared" si="690"/>
        <v>45.36</v>
      </c>
      <c r="P11072" s="1">
        <f t="shared" si="691"/>
        <v>0.459109311740891</v>
      </c>
    </row>
    <row r="11073" ht="20" customHeight="1" spans="1:16">
      <c r="A11073" s="4" t="s">
        <v>12169</v>
      </c>
      <c r="B11073" s="4" t="s">
        <v>17</v>
      </c>
      <c r="C11073" s="4" t="s">
        <v>18</v>
      </c>
      <c r="D11073" s="5">
        <v>46201</v>
      </c>
      <c r="E11073" s="5" t="s">
        <v>384</v>
      </c>
      <c r="F11073" s="5" t="s">
        <v>20</v>
      </c>
      <c r="G11073" s="5" t="s">
        <v>385</v>
      </c>
      <c r="H11073" s="4" t="s">
        <v>386</v>
      </c>
      <c r="I11073" s="4" t="str">
        <f>VLOOKUP(H11073,[1]物料!$A$1:$M$65536,13,0)</f>
        <v>36.60</v>
      </c>
      <c r="J11073" s="4">
        <v>3</v>
      </c>
      <c r="K11073" s="4">
        <f t="shared" si="688"/>
        <v>4.883</v>
      </c>
      <c r="L11073" s="4">
        <f t="shared" si="689"/>
        <v>44.483</v>
      </c>
      <c r="M11073" s="6">
        <v>1</v>
      </c>
      <c r="N11073" s="7">
        <v>97.66</v>
      </c>
      <c r="O11073">
        <f t="shared" si="690"/>
        <v>53.177</v>
      </c>
      <c r="P11073" s="1">
        <f t="shared" si="691"/>
        <v>0.544511570755683</v>
      </c>
    </row>
    <row r="11074" ht="20" customHeight="1" spans="1:16">
      <c r="A11074" s="4" t="s">
        <v>12170</v>
      </c>
      <c r="B11074" s="4" t="s">
        <v>17</v>
      </c>
      <c r="C11074" s="4" t="s">
        <v>18</v>
      </c>
      <c r="D11074" s="5">
        <v>46201</v>
      </c>
      <c r="E11074" s="5" t="s">
        <v>83</v>
      </c>
      <c r="F11074" s="5" t="s">
        <v>55</v>
      </c>
      <c r="G11074" s="5" t="s">
        <v>84</v>
      </c>
      <c r="H11074" s="4" t="s">
        <v>147</v>
      </c>
      <c r="I11074" s="4" t="str">
        <f>VLOOKUP(H11074,[1]物料!$A$1:$M$65536,13,0)</f>
        <v>52.00</v>
      </c>
      <c r="J11074" s="4">
        <v>14.5</v>
      </c>
      <c r="K11074" s="4">
        <f t="shared" si="688"/>
        <v>8.272</v>
      </c>
      <c r="L11074" s="4">
        <f t="shared" si="689"/>
        <v>74.772</v>
      </c>
      <c r="M11074" s="6">
        <v>1</v>
      </c>
      <c r="N11074" s="7">
        <v>165.44</v>
      </c>
      <c r="O11074">
        <f t="shared" si="690"/>
        <v>90.668</v>
      </c>
      <c r="P11074" s="1">
        <f t="shared" si="691"/>
        <v>0.548041586073501</v>
      </c>
    </row>
    <row r="11075" ht="20" customHeight="1" spans="1:16">
      <c r="A11075" s="4" t="s">
        <v>12171</v>
      </c>
      <c r="B11075" s="4" t="s">
        <v>24</v>
      </c>
      <c r="C11075" s="4" t="s">
        <v>119</v>
      </c>
      <c r="D11075" s="5">
        <v>46201</v>
      </c>
      <c r="E11075" s="5" t="s">
        <v>60</v>
      </c>
      <c r="F11075" s="5" t="s">
        <v>61</v>
      </c>
      <c r="G11075" s="5" t="s">
        <v>62</v>
      </c>
      <c r="H11075" s="4" t="s">
        <v>157</v>
      </c>
      <c r="I11075" s="4" t="str">
        <f>VLOOKUP(H11075,[1]物料!$A$1:$M$65536,13,0)</f>
        <v>24.00</v>
      </c>
      <c r="J11075" s="4">
        <v>8</v>
      </c>
      <c r="K11075" s="4">
        <f t="shared" ref="K11075:K11138" si="692">N11075*0.05</f>
        <v>3.435</v>
      </c>
      <c r="L11075" s="4">
        <f t="shared" ref="L11075:L11138" si="693">I11075+J11075+K11075</f>
        <v>35.435</v>
      </c>
      <c r="M11075" s="6">
        <v>1</v>
      </c>
      <c r="N11075" s="7">
        <v>68.7</v>
      </c>
      <c r="O11075">
        <f t="shared" ref="O11075:O11138" si="694">N11075-L11075</f>
        <v>33.265</v>
      </c>
      <c r="P11075" s="1">
        <f t="shared" ref="P11075:P11138" si="695">O11075/N11075</f>
        <v>0.484206695778748</v>
      </c>
    </row>
    <row r="11076" ht="20" customHeight="1" spans="1:16">
      <c r="A11076" s="4" t="s">
        <v>12172</v>
      </c>
      <c r="B11076" s="4" t="s">
        <v>24</v>
      </c>
      <c r="C11076" s="4" t="s">
        <v>44</v>
      </c>
      <c r="D11076" s="5">
        <v>46201</v>
      </c>
      <c r="E11076" s="5" t="s">
        <v>90</v>
      </c>
      <c r="F11076" s="5" t="s">
        <v>55</v>
      </c>
      <c r="G11076" s="5" t="s">
        <v>91</v>
      </c>
      <c r="H11076" s="4" t="s">
        <v>159</v>
      </c>
      <c r="I11076" s="4" t="str">
        <f>VLOOKUP(H11076,[1]物料!$A$1:$M$65536,13,0)</f>
        <v>40.00</v>
      </c>
      <c r="J11076" s="4">
        <v>10.7</v>
      </c>
      <c r="K11076" s="4">
        <f t="shared" si="692"/>
        <v>5.795</v>
      </c>
      <c r="L11076" s="4">
        <f t="shared" si="693"/>
        <v>56.495</v>
      </c>
      <c r="M11076" s="6">
        <v>1</v>
      </c>
      <c r="N11076" s="7">
        <v>115.9</v>
      </c>
      <c r="O11076">
        <f t="shared" si="694"/>
        <v>59.405</v>
      </c>
      <c r="P11076" s="1">
        <f t="shared" si="695"/>
        <v>0.512553925798102</v>
      </c>
    </row>
    <row r="11077" ht="20" customHeight="1" spans="1:16">
      <c r="A11077" s="4" t="s">
        <v>12173</v>
      </c>
      <c r="B11077" s="4" t="s">
        <v>17</v>
      </c>
      <c r="C11077" s="4" t="s">
        <v>538</v>
      </c>
      <c r="D11077" s="5">
        <v>46201</v>
      </c>
      <c r="E11077" s="5" t="s">
        <v>5362</v>
      </c>
      <c r="F11077" s="5" t="s">
        <v>32</v>
      </c>
      <c r="G11077" s="5" t="s">
        <v>5363</v>
      </c>
      <c r="H11077" s="4" t="s">
        <v>5364</v>
      </c>
      <c r="I11077" s="4" t="str">
        <f>VLOOKUP(H11077,[1]物料!$A$1:$M$65536,13,0)</f>
        <v>52.00</v>
      </c>
      <c r="J11077" s="4">
        <v>13.6</v>
      </c>
      <c r="K11077" s="4">
        <f t="shared" si="692"/>
        <v>7.44</v>
      </c>
      <c r="L11077" s="4">
        <f t="shared" si="693"/>
        <v>73.04</v>
      </c>
      <c r="M11077" s="6">
        <v>1</v>
      </c>
      <c r="N11077" s="7">
        <v>148.8</v>
      </c>
      <c r="O11077">
        <f t="shared" si="694"/>
        <v>75.76</v>
      </c>
      <c r="P11077" s="1">
        <f t="shared" si="695"/>
        <v>0.509139784946237</v>
      </c>
    </row>
    <row r="11078" ht="20" customHeight="1" spans="1:16">
      <c r="A11078" s="4" t="s">
        <v>12174</v>
      </c>
      <c r="B11078" s="4" t="s">
        <v>17</v>
      </c>
      <c r="C11078" s="4" t="s">
        <v>18</v>
      </c>
      <c r="D11078" s="5">
        <v>46201</v>
      </c>
      <c r="E11078" s="5" t="s">
        <v>90</v>
      </c>
      <c r="F11078" s="5" t="s">
        <v>55</v>
      </c>
      <c r="G11078" s="5" t="s">
        <v>91</v>
      </c>
      <c r="H11078" s="4" t="s">
        <v>1488</v>
      </c>
      <c r="I11078" s="4" t="str">
        <f>VLOOKUP(H11078,[1]物料!$A$1:$M$65536,13,0)</f>
        <v>40.00</v>
      </c>
      <c r="J11078" s="4">
        <v>7.2</v>
      </c>
      <c r="K11078" s="4">
        <f t="shared" si="692"/>
        <v>6.577</v>
      </c>
      <c r="L11078" s="4">
        <f t="shared" si="693"/>
        <v>53.777</v>
      </c>
      <c r="M11078" s="6">
        <v>1</v>
      </c>
      <c r="N11078" s="7">
        <v>131.54</v>
      </c>
      <c r="O11078">
        <f t="shared" si="694"/>
        <v>77.763</v>
      </c>
      <c r="P11078" s="1">
        <f t="shared" si="695"/>
        <v>0.591173787441083</v>
      </c>
    </row>
    <row r="11079" ht="20" customHeight="1" spans="1:16">
      <c r="A11079" s="4" t="s">
        <v>12175</v>
      </c>
      <c r="B11079" s="4" t="s">
        <v>17</v>
      </c>
      <c r="C11079" s="4" t="s">
        <v>167</v>
      </c>
      <c r="D11079" s="5">
        <v>46201</v>
      </c>
      <c r="E11079" s="5" t="s">
        <v>291</v>
      </c>
      <c r="F11079" s="5" t="s">
        <v>55</v>
      </c>
      <c r="G11079" s="5" t="s">
        <v>292</v>
      </c>
      <c r="H11079" s="4" t="s">
        <v>494</v>
      </c>
      <c r="I11079" s="4" t="str">
        <f>VLOOKUP(H11079,[1]物料!$A$1:$M$65536,13,0)</f>
        <v>40.00</v>
      </c>
      <c r="J11079" s="4">
        <v>7.2</v>
      </c>
      <c r="K11079" s="4">
        <f t="shared" si="692"/>
        <v>5.19</v>
      </c>
      <c r="L11079" s="4">
        <f t="shared" si="693"/>
        <v>52.39</v>
      </c>
      <c r="M11079" s="6">
        <v>1</v>
      </c>
      <c r="N11079" s="7">
        <v>103.8</v>
      </c>
      <c r="O11079">
        <f t="shared" si="694"/>
        <v>51.41</v>
      </c>
      <c r="P11079" s="1">
        <f t="shared" si="695"/>
        <v>0.495279383429672</v>
      </c>
    </row>
    <row r="11080" ht="20" customHeight="1" spans="1:16">
      <c r="A11080" s="4" t="s">
        <v>12176</v>
      </c>
      <c r="B11080" s="4" t="s">
        <v>17</v>
      </c>
      <c r="C11080" s="4" t="s">
        <v>113</v>
      </c>
      <c r="D11080" s="5">
        <v>46201</v>
      </c>
      <c r="E11080" s="5" t="s">
        <v>465</v>
      </c>
      <c r="F11080" s="5" t="s">
        <v>20</v>
      </c>
      <c r="G11080" s="5" t="s">
        <v>466</v>
      </c>
      <c r="H11080" s="4" t="s">
        <v>467</v>
      </c>
      <c r="I11080" s="4" t="str">
        <f>VLOOKUP(H11080,[1]物料!$A$1:$M$65536,13,0)</f>
        <v>33.70</v>
      </c>
      <c r="J11080" s="4">
        <v>3.5</v>
      </c>
      <c r="K11080" s="4">
        <f t="shared" si="692"/>
        <v>4.79</v>
      </c>
      <c r="L11080" s="4">
        <f t="shared" si="693"/>
        <v>41.99</v>
      </c>
      <c r="M11080" s="6">
        <v>1</v>
      </c>
      <c r="N11080" s="7">
        <v>95.8</v>
      </c>
      <c r="O11080">
        <f t="shared" si="694"/>
        <v>53.81</v>
      </c>
      <c r="P11080" s="1">
        <f t="shared" si="695"/>
        <v>0.561691022964509</v>
      </c>
    </row>
    <row r="11081" ht="20" customHeight="1" spans="1:16">
      <c r="A11081" s="4" t="s">
        <v>12177</v>
      </c>
      <c r="B11081" s="4" t="s">
        <v>17</v>
      </c>
      <c r="C11081" s="4" t="s">
        <v>18</v>
      </c>
      <c r="D11081" s="5">
        <v>46201</v>
      </c>
      <c r="E11081" s="5" t="s">
        <v>580</v>
      </c>
      <c r="F11081" s="5" t="s">
        <v>20</v>
      </c>
      <c r="G11081" s="5" t="s">
        <v>581</v>
      </c>
      <c r="H11081" s="4" t="s">
        <v>1529</v>
      </c>
      <c r="I11081" s="4" t="str">
        <f>VLOOKUP(H11081,[1]物料!$A$1:$M$65536,13,0)</f>
        <v>21.10</v>
      </c>
      <c r="J11081" s="4">
        <v>3</v>
      </c>
      <c r="K11081" s="4">
        <f t="shared" si="692"/>
        <v>3.49</v>
      </c>
      <c r="L11081" s="4">
        <f t="shared" si="693"/>
        <v>27.59</v>
      </c>
      <c r="M11081" s="6">
        <v>1</v>
      </c>
      <c r="N11081" s="7">
        <v>69.8</v>
      </c>
      <c r="O11081">
        <f t="shared" si="694"/>
        <v>42.21</v>
      </c>
      <c r="P11081" s="1">
        <f t="shared" si="695"/>
        <v>0.604727793696275</v>
      </c>
    </row>
    <row r="11082" ht="20" customHeight="1" spans="1:16">
      <c r="A11082" s="4" t="s">
        <v>12178</v>
      </c>
      <c r="B11082" s="4" t="s">
        <v>24</v>
      </c>
      <c r="C11082" s="4" t="s">
        <v>59</v>
      </c>
      <c r="D11082" s="5">
        <v>46201</v>
      </c>
      <c r="E11082" s="5" t="s">
        <v>622</v>
      </c>
      <c r="F11082" s="5" t="s">
        <v>20</v>
      </c>
      <c r="G11082" s="5" t="s">
        <v>623</v>
      </c>
      <c r="H11082" s="4" t="s">
        <v>779</v>
      </c>
      <c r="I11082" s="4" t="str">
        <f>VLOOKUP(H11082,[1]物料!$A$1:$M$65536,13,0)</f>
        <v>53.70</v>
      </c>
      <c r="J11082" s="4">
        <v>7</v>
      </c>
      <c r="K11082" s="4">
        <f t="shared" si="692"/>
        <v>6.09</v>
      </c>
      <c r="L11082" s="4">
        <f t="shared" si="693"/>
        <v>66.79</v>
      </c>
      <c r="M11082" s="6">
        <v>1</v>
      </c>
      <c r="N11082" s="7">
        <v>121.8</v>
      </c>
      <c r="O11082">
        <f t="shared" si="694"/>
        <v>55.01</v>
      </c>
      <c r="P11082" s="1">
        <f t="shared" si="695"/>
        <v>0.451642036124795</v>
      </c>
    </row>
    <row r="11083" ht="20" customHeight="1" spans="1:16">
      <c r="A11083" s="4" t="s">
        <v>12179</v>
      </c>
      <c r="B11083" s="4" t="s">
        <v>24</v>
      </c>
      <c r="C11083" s="4" t="s">
        <v>411</v>
      </c>
      <c r="D11083" s="5">
        <v>46201</v>
      </c>
      <c r="E11083" s="5" t="s">
        <v>291</v>
      </c>
      <c r="F11083" s="5" t="s">
        <v>55</v>
      </c>
      <c r="G11083" s="5" t="s">
        <v>292</v>
      </c>
      <c r="H11083" s="4" t="s">
        <v>3085</v>
      </c>
      <c r="I11083" s="4" t="str">
        <f>VLOOKUP(H11083,[1]物料!$A$1:$M$65536,13,0)</f>
        <v>40.00</v>
      </c>
      <c r="J11083" s="4">
        <v>10.7</v>
      </c>
      <c r="K11083" s="4">
        <f t="shared" si="692"/>
        <v>4.44</v>
      </c>
      <c r="L11083" s="4">
        <f t="shared" si="693"/>
        <v>55.14</v>
      </c>
      <c r="M11083" s="6">
        <v>1</v>
      </c>
      <c r="N11083" s="7">
        <v>88.8</v>
      </c>
      <c r="O11083">
        <f t="shared" si="694"/>
        <v>33.66</v>
      </c>
      <c r="P11083" s="1">
        <f t="shared" si="695"/>
        <v>0.379054054054054</v>
      </c>
    </row>
    <row r="11084" ht="20" customHeight="1" spans="1:16">
      <c r="A11084" s="4" t="s">
        <v>12180</v>
      </c>
      <c r="B11084" s="4" t="s">
        <v>24</v>
      </c>
      <c r="C11084" s="4" t="s">
        <v>59</v>
      </c>
      <c r="D11084" s="5">
        <v>46201</v>
      </c>
      <c r="E11084" s="5" t="s">
        <v>90</v>
      </c>
      <c r="F11084" s="5" t="s">
        <v>55</v>
      </c>
      <c r="G11084" s="5" t="s">
        <v>91</v>
      </c>
      <c r="H11084" s="4" t="s">
        <v>159</v>
      </c>
      <c r="I11084" s="4" t="str">
        <f>VLOOKUP(H11084,[1]物料!$A$1:$M$65536,13,0)</f>
        <v>40.00</v>
      </c>
      <c r="J11084" s="4">
        <v>10.7</v>
      </c>
      <c r="K11084" s="4">
        <f t="shared" si="692"/>
        <v>6.44</v>
      </c>
      <c r="L11084" s="4">
        <f t="shared" si="693"/>
        <v>57.14</v>
      </c>
      <c r="M11084" s="6">
        <v>1</v>
      </c>
      <c r="N11084" s="7">
        <v>128.8</v>
      </c>
      <c r="O11084">
        <f t="shared" si="694"/>
        <v>71.66</v>
      </c>
      <c r="P11084" s="1">
        <f t="shared" si="695"/>
        <v>0.556366459627329</v>
      </c>
    </row>
    <row r="11085" ht="20" customHeight="1" spans="1:16">
      <c r="A11085" s="4" t="s">
        <v>12181</v>
      </c>
      <c r="B11085" s="4" t="s">
        <v>24</v>
      </c>
      <c r="C11085" s="4" t="s">
        <v>150</v>
      </c>
      <c r="D11085" s="5">
        <v>46201</v>
      </c>
      <c r="E11085" s="5" t="s">
        <v>60</v>
      </c>
      <c r="F11085" s="5" t="s">
        <v>61</v>
      </c>
      <c r="G11085" s="5" t="s">
        <v>62</v>
      </c>
      <c r="H11085" s="4" t="s">
        <v>124</v>
      </c>
      <c r="I11085" s="4" t="str">
        <f>VLOOKUP(H11085,[1]物料!$A$1:$M$65536,13,0)</f>
        <v>24.00</v>
      </c>
      <c r="J11085" s="4">
        <v>8</v>
      </c>
      <c r="K11085" s="4">
        <f t="shared" si="692"/>
        <v>3.44</v>
      </c>
      <c r="L11085" s="4">
        <f t="shared" si="693"/>
        <v>35.44</v>
      </c>
      <c r="M11085" s="6">
        <v>1</v>
      </c>
      <c r="N11085" s="7">
        <v>68.8</v>
      </c>
      <c r="O11085">
        <f t="shared" si="694"/>
        <v>33.36</v>
      </c>
      <c r="P11085" s="1">
        <f t="shared" si="695"/>
        <v>0.484883720930233</v>
      </c>
    </row>
    <row r="11086" ht="20" customHeight="1" spans="1:16">
      <c r="A11086" s="4" t="s">
        <v>12182</v>
      </c>
      <c r="B11086" s="4" t="s">
        <v>17</v>
      </c>
      <c r="C11086" s="4" t="s">
        <v>18</v>
      </c>
      <c r="D11086" s="5">
        <v>46201</v>
      </c>
      <c r="E11086" s="5" t="s">
        <v>19</v>
      </c>
      <c r="F11086" s="5" t="s">
        <v>20</v>
      </c>
      <c r="G11086" s="5" t="s">
        <v>21</v>
      </c>
      <c r="H11086" s="4" t="s">
        <v>416</v>
      </c>
      <c r="I11086" s="4" t="str">
        <f>VLOOKUP(H11086,[1]物料!$A$1:$M$65536,13,0)</f>
        <v>43.30</v>
      </c>
      <c r="J11086" s="4">
        <v>3.5</v>
      </c>
      <c r="K11086" s="4">
        <f t="shared" si="692"/>
        <v>4.3605</v>
      </c>
      <c r="L11086" s="4">
        <f t="shared" si="693"/>
        <v>51.1605</v>
      </c>
      <c r="M11086" s="6">
        <v>1</v>
      </c>
      <c r="N11086" s="7">
        <v>87.21</v>
      </c>
      <c r="O11086">
        <f t="shared" si="694"/>
        <v>36.0495</v>
      </c>
      <c r="P11086" s="1">
        <f t="shared" si="695"/>
        <v>0.413364293085655</v>
      </c>
    </row>
    <row r="11087" ht="20" customHeight="1" spans="1:16">
      <c r="A11087" s="4" t="s">
        <v>12183</v>
      </c>
      <c r="B11087" s="4" t="s">
        <v>17</v>
      </c>
      <c r="C11087" s="4" t="s">
        <v>49</v>
      </c>
      <c r="D11087" s="5">
        <v>46201</v>
      </c>
      <c r="E11087" s="5" t="s">
        <v>94</v>
      </c>
      <c r="F11087" s="5" t="s">
        <v>55</v>
      </c>
      <c r="G11087" s="5" t="s">
        <v>95</v>
      </c>
      <c r="H11087" s="4" t="s">
        <v>1483</v>
      </c>
      <c r="I11087" s="4" t="str">
        <f>VLOOKUP(H11087,[1]物料!$A$1:$M$65536,13,0)</f>
        <v>30.00</v>
      </c>
      <c r="J11087" s="4">
        <v>7.2</v>
      </c>
      <c r="K11087" s="4">
        <f t="shared" si="692"/>
        <v>4.41</v>
      </c>
      <c r="L11087" s="4">
        <f t="shared" si="693"/>
        <v>41.61</v>
      </c>
      <c r="M11087" s="6">
        <v>1</v>
      </c>
      <c r="N11087" s="7">
        <v>88.2</v>
      </c>
      <c r="O11087">
        <f t="shared" si="694"/>
        <v>46.59</v>
      </c>
      <c r="P11087" s="1">
        <f t="shared" si="695"/>
        <v>0.528231292517007</v>
      </c>
    </row>
    <row r="11088" ht="20" customHeight="1" spans="1:16">
      <c r="A11088" s="4" t="s">
        <v>12184</v>
      </c>
      <c r="B11088" s="4" t="s">
        <v>17</v>
      </c>
      <c r="C11088" s="4" t="s">
        <v>18</v>
      </c>
      <c r="D11088" s="5">
        <v>46201</v>
      </c>
      <c r="E11088" s="5" t="s">
        <v>45</v>
      </c>
      <c r="F11088" s="5" t="s">
        <v>20</v>
      </c>
      <c r="G11088" s="5" t="s">
        <v>46</v>
      </c>
      <c r="H11088" s="4" t="s">
        <v>134</v>
      </c>
      <c r="I11088" s="4" t="str">
        <f>VLOOKUP(H11088,[1]物料!$A$1:$M$65536,13,0)</f>
        <v>36.10</v>
      </c>
      <c r="J11088" s="4">
        <v>3</v>
      </c>
      <c r="K11088" s="4">
        <f t="shared" si="692"/>
        <v>5.14</v>
      </c>
      <c r="L11088" s="4">
        <f t="shared" si="693"/>
        <v>44.24</v>
      </c>
      <c r="M11088" s="6">
        <v>1</v>
      </c>
      <c r="N11088" s="7">
        <v>102.8</v>
      </c>
      <c r="O11088">
        <f t="shared" si="694"/>
        <v>58.56</v>
      </c>
      <c r="P11088" s="1">
        <f t="shared" si="695"/>
        <v>0.569649805447471</v>
      </c>
    </row>
    <row r="11089" ht="20" customHeight="1" spans="1:16">
      <c r="A11089" s="4" t="s">
        <v>12185</v>
      </c>
      <c r="B11089" s="4" t="s">
        <v>17</v>
      </c>
      <c r="C11089" s="4" t="s">
        <v>167</v>
      </c>
      <c r="D11089" s="5">
        <v>46201</v>
      </c>
      <c r="E11089" s="5" t="s">
        <v>332</v>
      </c>
      <c r="F11089" s="5" t="s">
        <v>55</v>
      </c>
      <c r="G11089" s="5" t="s">
        <v>333</v>
      </c>
      <c r="H11089" s="4" t="s">
        <v>655</v>
      </c>
      <c r="I11089" s="4" t="str">
        <f>VLOOKUP(H11089,[1]物料!$A$1:$M$65536,13,0)</f>
        <v>16.00</v>
      </c>
      <c r="J11089" s="4">
        <v>4.5</v>
      </c>
      <c r="K11089" s="4">
        <f t="shared" si="692"/>
        <v>2.44</v>
      </c>
      <c r="L11089" s="4">
        <f t="shared" si="693"/>
        <v>22.94</v>
      </c>
      <c r="M11089" s="6">
        <v>1</v>
      </c>
      <c r="N11089" s="7">
        <v>48.8</v>
      </c>
      <c r="O11089">
        <f t="shared" si="694"/>
        <v>25.86</v>
      </c>
      <c r="P11089" s="1">
        <f t="shared" si="695"/>
        <v>0.529918032786885</v>
      </c>
    </row>
    <row r="11090" ht="20" customHeight="1" spans="1:16">
      <c r="A11090" s="4" t="s">
        <v>12186</v>
      </c>
      <c r="B11090" s="4" t="s">
        <v>24</v>
      </c>
      <c r="C11090" s="4" t="s">
        <v>74</v>
      </c>
      <c r="D11090" s="5">
        <v>46201</v>
      </c>
      <c r="E11090" s="5" t="s">
        <v>69</v>
      </c>
      <c r="F11090" s="5" t="s">
        <v>70</v>
      </c>
      <c r="G11090" s="5" t="s">
        <v>71</v>
      </c>
      <c r="H11090" s="4" t="s">
        <v>2368</v>
      </c>
      <c r="I11090" s="4" t="str">
        <f>VLOOKUP(H11090,[1]物料!$A$1:$M$65536,13,0)</f>
        <v>45.00</v>
      </c>
      <c r="J11090" s="4">
        <v>6.5</v>
      </c>
      <c r="K11090" s="4">
        <f t="shared" si="692"/>
        <v>5.49</v>
      </c>
      <c r="L11090" s="4">
        <f t="shared" si="693"/>
        <v>56.99</v>
      </c>
      <c r="M11090" s="6">
        <v>1</v>
      </c>
      <c r="N11090" s="7">
        <v>109.8</v>
      </c>
      <c r="O11090">
        <f t="shared" si="694"/>
        <v>52.81</v>
      </c>
      <c r="P11090" s="1">
        <f t="shared" si="695"/>
        <v>0.480965391621129</v>
      </c>
    </row>
    <row r="11091" ht="20" customHeight="1" spans="1:16">
      <c r="A11091" s="4" t="s">
        <v>12187</v>
      </c>
      <c r="B11091" s="4" t="s">
        <v>24</v>
      </c>
      <c r="C11091" s="4" t="s">
        <v>119</v>
      </c>
      <c r="D11091" s="5">
        <v>46201</v>
      </c>
      <c r="E11091" s="5" t="s">
        <v>465</v>
      </c>
      <c r="F11091" s="5" t="s">
        <v>20</v>
      </c>
      <c r="G11091" s="5" t="s">
        <v>466</v>
      </c>
      <c r="H11091" s="4" t="s">
        <v>908</v>
      </c>
      <c r="I11091" s="4" t="str">
        <f>VLOOKUP(H11091,[1]物料!$A$1:$M$65536,13,0)</f>
        <v>33.70</v>
      </c>
      <c r="J11091" s="4">
        <v>7</v>
      </c>
      <c r="K11091" s="4">
        <f t="shared" si="692"/>
        <v>4.148</v>
      </c>
      <c r="L11091" s="4">
        <f t="shared" si="693"/>
        <v>44.848</v>
      </c>
      <c r="M11091" s="6">
        <v>1</v>
      </c>
      <c r="N11091" s="7">
        <v>82.96</v>
      </c>
      <c r="O11091">
        <f t="shared" si="694"/>
        <v>38.112</v>
      </c>
      <c r="P11091" s="1">
        <f t="shared" si="695"/>
        <v>0.459402121504339</v>
      </c>
    </row>
    <row r="11092" ht="20" customHeight="1" spans="1:16">
      <c r="A11092" s="4" t="s">
        <v>12188</v>
      </c>
      <c r="B11092" s="4" t="s">
        <v>17</v>
      </c>
      <c r="C11092" s="4" t="s">
        <v>18</v>
      </c>
      <c r="D11092" s="5">
        <v>46201</v>
      </c>
      <c r="E11092" s="5" t="s">
        <v>75</v>
      </c>
      <c r="F11092" s="5" t="s">
        <v>61</v>
      </c>
      <c r="G11092" s="5" t="s">
        <v>76</v>
      </c>
      <c r="H11092" s="4" t="s">
        <v>180</v>
      </c>
      <c r="I11092" s="4" t="str">
        <f>VLOOKUP(H11092,[1]物料!$A$1:$M$65536,13,0)</f>
        <v>25.00</v>
      </c>
      <c r="J11092" s="4">
        <v>4.5</v>
      </c>
      <c r="K11092" s="4">
        <f t="shared" si="692"/>
        <v>3.74</v>
      </c>
      <c r="L11092" s="4">
        <f t="shared" si="693"/>
        <v>33.24</v>
      </c>
      <c r="M11092" s="6">
        <v>1</v>
      </c>
      <c r="N11092" s="7">
        <v>74.8</v>
      </c>
      <c r="O11092">
        <f t="shared" si="694"/>
        <v>41.56</v>
      </c>
      <c r="P11092" s="1">
        <f t="shared" si="695"/>
        <v>0.555614973262032</v>
      </c>
    </row>
    <row r="11093" ht="20" customHeight="1" spans="1:16">
      <c r="A11093" s="4" t="s">
        <v>12188</v>
      </c>
      <c r="B11093" s="4" t="s">
        <v>17</v>
      </c>
      <c r="C11093" s="4" t="s">
        <v>18</v>
      </c>
      <c r="D11093" s="5">
        <v>46201</v>
      </c>
      <c r="E11093" s="5" t="s">
        <v>60</v>
      </c>
      <c r="F11093" s="5" t="s">
        <v>61</v>
      </c>
      <c r="G11093" s="5" t="s">
        <v>62</v>
      </c>
      <c r="H11093" s="4" t="s">
        <v>63</v>
      </c>
      <c r="I11093" s="4" t="str">
        <f>VLOOKUP(H11093,[1]物料!$A$1:$M$65536,13,0)</f>
        <v>24.00</v>
      </c>
      <c r="J11093" s="4">
        <v>4.5</v>
      </c>
      <c r="K11093" s="4">
        <f t="shared" si="692"/>
        <v>3.49</v>
      </c>
      <c r="L11093" s="4">
        <f t="shared" si="693"/>
        <v>31.99</v>
      </c>
      <c r="M11093" s="6">
        <v>1</v>
      </c>
      <c r="N11093" s="7">
        <v>69.8</v>
      </c>
      <c r="O11093">
        <f t="shared" si="694"/>
        <v>37.81</v>
      </c>
      <c r="P11093" s="1">
        <f t="shared" si="695"/>
        <v>0.541690544412607</v>
      </c>
    </row>
    <row r="11094" ht="20" customHeight="1" spans="1:16">
      <c r="A11094" s="4" t="s">
        <v>12189</v>
      </c>
      <c r="B11094" s="4" t="s">
        <v>24</v>
      </c>
      <c r="C11094" s="4" t="s">
        <v>74</v>
      </c>
      <c r="D11094" s="5">
        <v>46201</v>
      </c>
      <c r="E11094" s="5" t="s">
        <v>60</v>
      </c>
      <c r="F11094" s="5" t="s">
        <v>61</v>
      </c>
      <c r="G11094" s="5" t="s">
        <v>62</v>
      </c>
      <c r="H11094" s="4" t="s">
        <v>63</v>
      </c>
      <c r="I11094" s="4" t="str">
        <f>VLOOKUP(H11094,[1]物料!$A$1:$M$65536,13,0)</f>
        <v>24.00</v>
      </c>
      <c r="J11094" s="4">
        <v>8</v>
      </c>
      <c r="K11094" s="4">
        <f t="shared" si="692"/>
        <v>3.265</v>
      </c>
      <c r="L11094" s="4">
        <f t="shared" si="693"/>
        <v>35.265</v>
      </c>
      <c r="M11094" s="6">
        <v>1</v>
      </c>
      <c r="N11094" s="7">
        <v>65.3</v>
      </c>
      <c r="O11094">
        <f t="shared" si="694"/>
        <v>30.035</v>
      </c>
      <c r="P11094" s="1">
        <f t="shared" si="695"/>
        <v>0.459954058192956</v>
      </c>
    </row>
    <row r="11095" ht="20" customHeight="1" spans="1:16">
      <c r="A11095" s="4" t="s">
        <v>12190</v>
      </c>
      <c r="B11095" s="4" t="s">
        <v>24</v>
      </c>
      <c r="C11095" s="4" t="s">
        <v>119</v>
      </c>
      <c r="D11095" s="5">
        <v>46201</v>
      </c>
      <c r="E11095" s="5" t="s">
        <v>60</v>
      </c>
      <c r="F11095" s="5" t="s">
        <v>61</v>
      </c>
      <c r="G11095" s="5" t="s">
        <v>62</v>
      </c>
      <c r="H11095" s="4" t="s">
        <v>63</v>
      </c>
      <c r="I11095" s="4" t="str">
        <f>VLOOKUP(H11095,[1]物料!$A$1:$M$65536,13,0)</f>
        <v>24.00</v>
      </c>
      <c r="J11095" s="4">
        <v>8</v>
      </c>
      <c r="K11095" s="4">
        <f t="shared" si="692"/>
        <v>3.225</v>
      </c>
      <c r="L11095" s="4">
        <f t="shared" si="693"/>
        <v>35.225</v>
      </c>
      <c r="M11095" s="6">
        <v>1</v>
      </c>
      <c r="N11095" s="7">
        <v>64.5</v>
      </c>
      <c r="O11095">
        <f t="shared" si="694"/>
        <v>29.275</v>
      </c>
      <c r="P11095" s="1">
        <f t="shared" si="695"/>
        <v>0.453875968992248</v>
      </c>
    </row>
    <row r="11096" ht="20" customHeight="1" spans="1:16">
      <c r="A11096" s="4" t="s">
        <v>12191</v>
      </c>
      <c r="B11096" s="4" t="s">
        <v>17</v>
      </c>
      <c r="C11096" s="4" t="s">
        <v>49</v>
      </c>
      <c r="D11096" s="5">
        <v>46201</v>
      </c>
      <c r="E11096" s="5" t="s">
        <v>301</v>
      </c>
      <c r="F11096" s="5" t="s">
        <v>55</v>
      </c>
      <c r="G11096" s="5" t="s">
        <v>302</v>
      </c>
      <c r="H11096" s="4" t="s">
        <v>737</v>
      </c>
      <c r="I11096" s="4" t="str">
        <f>VLOOKUP(H11096,[1]物料!$A$1:$M$65536,13,0)</f>
        <v>20.00</v>
      </c>
      <c r="J11096" s="4">
        <v>4.5</v>
      </c>
      <c r="K11096" s="4">
        <f t="shared" si="692"/>
        <v>2.745</v>
      </c>
      <c r="L11096" s="4">
        <f t="shared" si="693"/>
        <v>27.245</v>
      </c>
      <c r="M11096" s="6">
        <v>1</v>
      </c>
      <c r="N11096" s="7">
        <v>54.9</v>
      </c>
      <c r="O11096">
        <f t="shared" si="694"/>
        <v>27.655</v>
      </c>
      <c r="P11096" s="1">
        <f t="shared" si="695"/>
        <v>0.503734061930783</v>
      </c>
    </row>
    <row r="11097" ht="20" customHeight="1" spans="1:16">
      <c r="A11097" s="4" t="s">
        <v>12192</v>
      </c>
      <c r="B11097" s="4" t="s">
        <v>24</v>
      </c>
      <c r="C11097" s="4" t="s">
        <v>411</v>
      </c>
      <c r="D11097" s="5">
        <v>46201</v>
      </c>
      <c r="E11097" s="5" t="s">
        <v>75</v>
      </c>
      <c r="F11097" s="5" t="s">
        <v>61</v>
      </c>
      <c r="G11097" s="5" t="s">
        <v>76</v>
      </c>
      <c r="H11097" s="4" t="s">
        <v>144</v>
      </c>
      <c r="I11097" s="4" t="str">
        <f>VLOOKUP(H11097,[1]物料!$A$1:$M$65536,13,0)</f>
        <v>25.00</v>
      </c>
      <c r="J11097" s="4">
        <v>8</v>
      </c>
      <c r="K11097" s="4">
        <f t="shared" si="692"/>
        <v>3.44</v>
      </c>
      <c r="L11097" s="4">
        <f t="shared" si="693"/>
        <v>36.44</v>
      </c>
      <c r="M11097" s="6">
        <v>1</v>
      </c>
      <c r="N11097" s="7">
        <v>68.8</v>
      </c>
      <c r="O11097">
        <f t="shared" si="694"/>
        <v>32.36</v>
      </c>
      <c r="P11097" s="1">
        <f t="shared" si="695"/>
        <v>0.470348837209302</v>
      </c>
    </row>
    <row r="11098" ht="20" customHeight="1" spans="1:16">
      <c r="A11098" s="4" t="s">
        <v>12193</v>
      </c>
      <c r="B11098" s="4" t="s">
        <v>17</v>
      </c>
      <c r="C11098" s="4" t="s">
        <v>113</v>
      </c>
      <c r="D11098" s="5">
        <v>46201</v>
      </c>
      <c r="E11098" s="5" t="s">
        <v>270</v>
      </c>
      <c r="F11098" s="5" t="s">
        <v>20</v>
      </c>
      <c r="G11098" s="5" t="s">
        <v>271</v>
      </c>
      <c r="H11098" s="4" t="s">
        <v>667</v>
      </c>
      <c r="I11098" s="4" t="str">
        <f>VLOOKUP(H11098,[1]物料!$A$1:$M$65536,13,0)</f>
        <v>19.90</v>
      </c>
      <c r="J11098" s="4">
        <v>3</v>
      </c>
      <c r="K11098" s="4">
        <f t="shared" si="692"/>
        <v>2.94</v>
      </c>
      <c r="L11098" s="4">
        <f t="shared" si="693"/>
        <v>25.84</v>
      </c>
      <c r="M11098" s="6">
        <v>1</v>
      </c>
      <c r="N11098" s="7">
        <v>58.8</v>
      </c>
      <c r="O11098">
        <f t="shared" si="694"/>
        <v>32.96</v>
      </c>
      <c r="P11098" s="1">
        <f t="shared" si="695"/>
        <v>0.560544217687075</v>
      </c>
    </row>
    <row r="11099" ht="20" customHeight="1" spans="1:16">
      <c r="A11099" s="4" t="s">
        <v>12194</v>
      </c>
      <c r="B11099" s="4" t="s">
        <v>24</v>
      </c>
      <c r="C11099" s="4" t="s">
        <v>119</v>
      </c>
      <c r="D11099" s="5">
        <v>46201</v>
      </c>
      <c r="E11099" s="5" t="s">
        <v>60</v>
      </c>
      <c r="F11099" s="5" t="s">
        <v>61</v>
      </c>
      <c r="G11099" s="5" t="s">
        <v>62</v>
      </c>
      <c r="H11099" s="4" t="s">
        <v>63</v>
      </c>
      <c r="I11099" s="4" t="str">
        <f>VLOOKUP(H11099,[1]物料!$A$1:$M$65536,13,0)</f>
        <v>24.00</v>
      </c>
      <c r="J11099" s="4">
        <v>8</v>
      </c>
      <c r="K11099" s="4">
        <f t="shared" si="692"/>
        <v>3.225</v>
      </c>
      <c r="L11099" s="4">
        <f t="shared" si="693"/>
        <v>35.225</v>
      </c>
      <c r="M11099" s="6">
        <v>1</v>
      </c>
      <c r="N11099" s="7">
        <v>64.5</v>
      </c>
      <c r="O11099">
        <f t="shared" si="694"/>
        <v>29.275</v>
      </c>
      <c r="P11099" s="1">
        <f t="shared" si="695"/>
        <v>0.453875968992248</v>
      </c>
    </row>
    <row r="11100" ht="20" customHeight="1" spans="1:16">
      <c r="A11100" s="4" t="s">
        <v>12195</v>
      </c>
      <c r="B11100" s="4" t="s">
        <v>24</v>
      </c>
      <c r="C11100" s="4" t="s">
        <v>119</v>
      </c>
      <c r="D11100" s="5">
        <v>46201</v>
      </c>
      <c r="E11100" s="5" t="s">
        <v>60</v>
      </c>
      <c r="F11100" s="5" t="s">
        <v>61</v>
      </c>
      <c r="G11100" s="5" t="s">
        <v>62</v>
      </c>
      <c r="H11100" s="4" t="s">
        <v>157</v>
      </c>
      <c r="I11100" s="4" t="str">
        <f>VLOOKUP(H11100,[1]物料!$A$1:$M$65536,13,0)</f>
        <v>24.00</v>
      </c>
      <c r="J11100" s="4">
        <v>8</v>
      </c>
      <c r="K11100" s="4">
        <f t="shared" si="692"/>
        <v>3.435</v>
      </c>
      <c r="L11100" s="4">
        <f t="shared" si="693"/>
        <v>35.435</v>
      </c>
      <c r="M11100" s="6">
        <v>1</v>
      </c>
      <c r="N11100" s="7">
        <v>68.7</v>
      </c>
      <c r="O11100">
        <f t="shared" si="694"/>
        <v>33.265</v>
      </c>
      <c r="P11100" s="1">
        <f t="shared" si="695"/>
        <v>0.484206695778748</v>
      </c>
    </row>
    <row r="11101" ht="20" customHeight="1" spans="1:16">
      <c r="A11101" s="4" t="s">
        <v>12196</v>
      </c>
      <c r="B11101" s="4" t="s">
        <v>17</v>
      </c>
      <c r="C11101" s="4" t="s">
        <v>18</v>
      </c>
      <c r="D11101" s="5">
        <v>46201</v>
      </c>
      <c r="E11101" s="5" t="s">
        <v>75</v>
      </c>
      <c r="F11101" s="5" t="s">
        <v>61</v>
      </c>
      <c r="G11101" s="5" t="s">
        <v>76</v>
      </c>
      <c r="H11101" s="4" t="s">
        <v>745</v>
      </c>
      <c r="I11101" s="4" t="str">
        <f>VLOOKUP(H11101,[1]物料!$A$1:$M$65536,13,0)</f>
        <v>25.00</v>
      </c>
      <c r="J11101" s="4">
        <v>4.5</v>
      </c>
      <c r="K11101" s="4">
        <f t="shared" si="692"/>
        <v>3.7905</v>
      </c>
      <c r="L11101" s="4">
        <f t="shared" si="693"/>
        <v>33.2905</v>
      </c>
      <c r="M11101" s="6">
        <v>1</v>
      </c>
      <c r="N11101" s="7">
        <v>75.81</v>
      </c>
      <c r="O11101">
        <f t="shared" si="694"/>
        <v>42.5195</v>
      </c>
      <c r="P11101" s="1">
        <f t="shared" si="695"/>
        <v>0.560869278459306</v>
      </c>
    </row>
    <row r="11102" ht="20" customHeight="1" spans="1:16">
      <c r="A11102" s="4" t="s">
        <v>12197</v>
      </c>
      <c r="B11102" s="4" t="s">
        <v>24</v>
      </c>
      <c r="C11102" s="4" t="s">
        <v>411</v>
      </c>
      <c r="D11102" s="5">
        <v>46201</v>
      </c>
      <c r="E11102" s="5" t="s">
        <v>90</v>
      </c>
      <c r="F11102" s="5" t="s">
        <v>55</v>
      </c>
      <c r="G11102" s="5" t="s">
        <v>91</v>
      </c>
      <c r="H11102" s="4" t="s">
        <v>475</v>
      </c>
      <c r="I11102" s="4" t="str">
        <f>VLOOKUP(H11102,[1]物料!$A$1:$M$65536,13,0)</f>
        <v>40.00</v>
      </c>
      <c r="J11102" s="4">
        <v>10.7</v>
      </c>
      <c r="K11102" s="4">
        <f t="shared" si="692"/>
        <v>5.44</v>
      </c>
      <c r="L11102" s="4">
        <f t="shared" si="693"/>
        <v>56.14</v>
      </c>
      <c r="M11102" s="6">
        <v>1</v>
      </c>
      <c r="N11102" s="7">
        <v>108.8</v>
      </c>
      <c r="O11102">
        <f t="shared" si="694"/>
        <v>52.66</v>
      </c>
      <c r="P11102" s="1">
        <f t="shared" si="695"/>
        <v>0.484007352941176</v>
      </c>
    </row>
    <row r="11103" ht="20" customHeight="1" spans="1:16">
      <c r="A11103" s="4" t="s">
        <v>12198</v>
      </c>
      <c r="B11103" s="4" t="s">
        <v>17</v>
      </c>
      <c r="C11103" s="4" t="s">
        <v>49</v>
      </c>
      <c r="D11103" s="5">
        <v>46201</v>
      </c>
      <c r="E11103" s="5" t="s">
        <v>54</v>
      </c>
      <c r="F11103" s="5" t="s">
        <v>55</v>
      </c>
      <c r="G11103" s="5" t="s">
        <v>56</v>
      </c>
      <c r="H11103" s="4" t="s">
        <v>610</v>
      </c>
      <c r="I11103" s="4" t="str">
        <f>VLOOKUP(H11103,[1]物料!$A$1:$M$65536,13,0)</f>
        <v>12.00</v>
      </c>
      <c r="J11103" s="4">
        <v>4.5</v>
      </c>
      <c r="K11103" s="4">
        <f t="shared" si="692"/>
        <v>1.975</v>
      </c>
      <c r="L11103" s="4">
        <f t="shared" si="693"/>
        <v>18.475</v>
      </c>
      <c r="M11103" s="6">
        <v>1</v>
      </c>
      <c r="N11103" s="7">
        <v>39.5</v>
      </c>
      <c r="O11103">
        <f t="shared" si="694"/>
        <v>21.025</v>
      </c>
      <c r="P11103" s="1">
        <f t="shared" si="695"/>
        <v>0.532278481012658</v>
      </c>
    </row>
    <row r="11104" ht="20" customHeight="1" spans="1:16">
      <c r="A11104" s="4" t="s">
        <v>12199</v>
      </c>
      <c r="B11104" s="4" t="s">
        <v>17</v>
      </c>
      <c r="C11104" s="4" t="s">
        <v>18</v>
      </c>
      <c r="D11104" s="5">
        <v>46201</v>
      </c>
      <c r="E11104" s="5" t="s">
        <v>999</v>
      </c>
      <c r="F11104" s="5" t="s">
        <v>39</v>
      </c>
      <c r="G11104" s="5" t="s">
        <v>1000</v>
      </c>
      <c r="H11104" s="4" t="s">
        <v>4500</v>
      </c>
      <c r="I11104" s="4" t="str">
        <f>VLOOKUP(H11104,[1]物料!$A$1:$M$65536,13,0)</f>
        <v>18.50</v>
      </c>
      <c r="J11104" s="4">
        <v>1.9</v>
      </c>
      <c r="K11104" s="4">
        <f t="shared" si="692"/>
        <v>2.033</v>
      </c>
      <c r="L11104" s="4">
        <f t="shared" si="693"/>
        <v>22.433</v>
      </c>
      <c r="M11104" s="6">
        <v>1</v>
      </c>
      <c r="N11104" s="7">
        <v>40.66</v>
      </c>
      <c r="O11104">
        <f t="shared" si="694"/>
        <v>18.227</v>
      </c>
      <c r="P11104" s="1">
        <f t="shared" si="695"/>
        <v>0.448278406296114</v>
      </c>
    </row>
    <row r="11105" ht="20" customHeight="1" spans="1:16">
      <c r="A11105" s="4" t="s">
        <v>12200</v>
      </c>
      <c r="B11105" s="4" t="s">
        <v>17</v>
      </c>
      <c r="C11105" s="4" t="s">
        <v>18</v>
      </c>
      <c r="D11105" s="5">
        <v>46201</v>
      </c>
      <c r="E11105" s="5" t="s">
        <v>83</v>
      </c>
      <c r="F11105" s="5" t="s">
        <v>55</v>
      </c>
      <c r="G11105" s="5" t="s">
        <v>84</v>
      </c>
      <c r="H11105" s="4" t="s">
        <v>191</v>
      </c>
      <c r="I11105" s="4" t="str">
        <f>VLOOKUP(H11105,[1]物料!$A$1:$M$65536,13,0)</f>
        <v>52.00</v>
      </c>
      <c r="J11105" s="4">
        <v>14.5</v>
      </c>
      <c r="K11105" s="4">
        <f t="shared" si="692"/>
        <v>8.272</v>
      </c>
      <c r="L11105" s="4">
        <f t="shared" si="693"/>
        <v>74.772</v>
      </c>
      <c r="M11105" s="6">
        <v>1</v>
      </c>
      <c r="N11105" s="7">
        <v>165.44</v>
      </c>
      <c r="O11105">
        <f t="shared" si="694"/>
        <v>90.668</v>
      </c>
      <c r="P11105" s="1">
        <f t="shared" si="695"/>
        <v>0.548041586073501</v>
      </c>
    </row>
    <row r="11106" ht="20" customHeight="1" spans="1:16">
      <c r="A11106" s="4" t="s">
        <v>12201</v>
      </c>
      <c r="B11106" s="4" t="s">
        <v>24</v>
      </c>
      <c r="C11106" s="4" t="s">
        <v>119</v>
      </c>
      <c r="D11106" s="5">
        <v>46201</v>
      </c>
      <c r="E11106" s="5" t="s">
        <v>60</v>
      </c>
      <c r="F11106" s="5" t="s">
        <v>61</v>
      </c>
      <c r="G11106" s="5" t="s">
        <v>62</v>
      </c>
      <c r="H11106" s="4" t="s">
        <v>157</v>
      </c>
      <c r="I11106" s="4" t="str">
        <f>VLOOKUP(H11106,[1]物料!$A$1:$M$65536,13,0)</f>
        <v>24.00</v>
      </c>
      <c r="J11106" s="4">
        <v>8</v>
      </c>
      <c r="K11106" s="4">
        <f t="shared" si="692"/>
        <v>3.225</v>
      </c>
      <c r="L11106" s="4">
        <f t="shared" si="693"/>
        <v>35.225</v>
      </c>
      <c r="M11106" s="6">
        <v>1</v>
      </c>
      <c r="N11106" s="7">
        <v>64.5</v>
      </c>
      <c r="O11106">
        <f t="shared" si="694"/>
        <v>29.275</v>
      </c>
      <c r="P11106" s="1">
        <f t="shared" si="695"/>
        <v>0.453875968992248</v>
      </c>
    </row>
    <row r="11107" ht="20" customHeight="1" spans="1:16">
      <c r="A11107" s="4" t="s">
        <v>12202</v>
      </c>
      <c r="B11107" s="4" t="s">
        <v>24</v>
      </c>
      <c r="C11107" s="4" t="s">
        <v>119</v>
      </c>
      <c r="D11107" s="5">
        <v>46201</v>
      </c>
      <c r="E11107" s="5" t="s">
        <v>60</v>
      </c>
      <c r="F11107" s="5" t="s">
        <v>61</v>
      </c>
      <c r="G11107" s="5" t="s">
        <v>62</v>
      </c>
      <c r="H11107" s="4" t="s">
        <v>63</v>
      </c>
      <c r="I11107" s="4" t="str">
        <f>VLOOKUP(H11107,[1]物料!$A$1:$M$65536,13,0)</f>
        <v>24.00</v>
      </c>
      <c r="J11107" s="4">
        <v>8</v>
      </c>
      <c r="K11107" s="4">
        <f t="shared" si="692"/>
        <v>3.435</v>
      </c>
      <c r="L11107" s="4">
        <f t="shared" si="693"/>
        <v>35.435</v>
      </c>
      <c r="M11107" s="6">
        <v>1</v>
      </c>
      <c r="N11107" s="7">
        <v>68.7</v>
      </c>
      <c r="O11107">
        <f t="shared" si="694"/>
        <v>33.265</v>
      </c>
      <c r="P11107" s="1">
        <f t="shared" si="695"/>
        <v>0.484206695778748</v>
      </c>
    </row>
    <row r="11108" ht="20" customHeight="1" spans="1:16">
      <c r="A11108" s="4" t="s">
        <v>12203</v>
      </c>
      <c r="B11108" s="4" t="s">
        <v>17</v>
      </c>
      <c r="C11108" s="4" t="s">
        <v>18</v>
      </c>
      <c r="D11108" s="5">
        <v>46201</v>
      </c>
      <c r="E11108" s="5" t="s">
        <v>90</v>
      </c>
      <c r="F11108" s="5" t="s">
        <v>55</v>
      </c>
      <c r="G11108" s="5" t="s">
        <v>91</v>
      </c>
      <c r="H11108" s="4" t="s">
        <v>169</v>
      </c>
      <c r="I11108" s="4" t="str">
        <f>VLOOKUP(H11108,[1]物料!$A$1:$M$65536,13,0)</f>
        <v>40.00</v>
      </c>
      <c r="J11108" s="4">
        <v>7.2</v>
      </c>
      <c r="K11108" s="4">
        <f t="shared" si="692"/>
        <v>6.588</v>
      </c>
      <c r="L11108" s="4">
        <f t="shared" si="693"/>
        <v>53.788</v>
      </c>
      <c r="M11108" s="6">
        <v>1</v>
      </c>
      <c r="N11108" s="7">
        <v>131.76</v>
      </c>
      <c r="O11108">
        <f t="shared" si="694"/>
        <v>77.972</v>
      </c>
      <c r="P11108" s="1">
        <f t="shared" si="695"/>
        <v>0.591772920461445</v>
      </c>
    </row>
    <row r="11109" ht="20" customHeight="1" spans="1:16">
      <c r="A11109" s="4" t="s">
        <v>12204</v>
      </c>
      <c r="B11109" s="4" t="s">
        <v>17</v>
      </c>
      <c r="C11109" s="4" t="s">
        <v>18</v>
      </c>
      <c r="D11109" s="5">
        <v>46201</v>
      </c>
      <c r="E11109" s="5" t="s">
        <v>1938</v>
      </c>
      <c r="F11109" s="5" t="s">
        <v>32</v>
      </c>
      <c r="G11109" s="5" t="s">
        <v>1939</v>
      </c>
      <c r="H11109" s="4" t="s">
        <v>1940</v>
      </c>
      <c r="I11109" s="4" t="str">
        <f>VLOOKUP(H11109,[1]物料!$A$1:$M$65536,13,0)</f>
        <v>81.00</v>
      </c>
      <c r="J11109" s="4">
        <v>13.6</v>
      </c>
      <c r="K11109" s="4">
        <f t="shared" si="692"/>
        <v>9.0355</v>
      </c>
      <c r="L11109" s="4">
        <f t="shared" si="693"/>
        <v>103.6355</v>
      </c>
      <c r="M11109" s="6">
        <v>1</v>
      </c>
      <c r="N11109" s="7">
        <v>180.71</v>
      </c>
      <c r="O11109">
        <f t="shared" si="694"/>
        <v>77.0745</v>
      </c>
      <c r="P11109" s="1">
        <f t="shared" si="695"/>
        <v>0.426509324331802</v>
      </c>
    </row>
    <row r="11110" ht="20" customHeight="1" spans="1:16">
      <c r="A11110" s="4" t="s">
        <v>12205</v>
      </c>
      <c r="B11110" s="4" t="s">
        <v>17</v>
      </c>
      <c r="C11110" s="4" t="s">
        <v>49</v>
      </c>
      <c r="D11110" s="5">
        <v>46201</v>
      </c>
      <c r="E11110" s="5" t="s">
        <v>94</v>
      </c>
      <c r="F11110" s="5" t="s">
        <v>55</v>
      </c>
      <c r="G11110" s="5" t="s">
        <v>95</v>
      </c>
      <c r="H11110" s="4" t="s">
        <v>1087</v>
      </c>
      <c r="I11110" s="4" t="str">
        <f>VLOOKUP(H11110,[1]物料!$A$1:$M$65536,13,0)</f>
        <v>30.00</v>
      </c>
      <c r="J11110" s="4">
        <v>7.2</v>
      </c>
      <c r="K11110" s="4">
        <f t="shared" si="692"/>
        <v>4.41</v>
      </c>
      <c r="L11110" s="4">
        <f t="shared" si="693"/>
        <v>41.61</v>
      </c>
      <c r="M11110" s="6">
        <v>1</v>
      </c>
      <c r="N11110" s="7">
        <v>88.2</v>
      </c>
      <c r="O11110">
        <f t="shared" si="694"/>
        <v>46.59</v>
      </c>
      <c r="P11110" s="1">
        <f t="shared" si="695"/>
        <v>0.528231292517007</v>
      </c>
    </row>
    <row r="11111" ht="20" customHeight="1" spans="1:16">
      <c r="A11111" s="4" t="s">
        <v>12206</v>
      </c>
      <c r="B11111" s="4" t="s">
        <v>24</v>
      </c>
      <c r="C11111" s="4" t="s">
        <v>59</v>
      </c>
      <c r="D11111" s="5">
        <v>46201</v>
      </c>
      <c r="E11111" s="5" t="s">
        <v>83</v>
      </c>
      <c r="F11111" s="5" t="s">
        <v>55</v>
      </c>
      <c r="G11111" s="5" t="s">
        <v>84</v>
      </c>
      <c r="H11111" s="4" t="s">
        <v>138</v>
      </c>
      <c r="I11111" s="4" t="str">
        <f>VLOOKUP(H11111,[1]物料!$A$1:$M$65536,13,0)</f>
        <v>52.00</v>
      </c>
      <c r="J11111" s="4">
        <v>18</v>
      </c>
      <c r="K11111" s="4">
        <f t="shared" si="692"/>
        <v>7.435</v>
      </c>
      <c r="L11111" s="4">
        <f t="shared" si="693"/>
        <v>77.435</v>
      </c>
      <c r="M11111" s="6">
        <v>1</v>
      </c>
      <c r="N11111" s="7">
        <v>148.7</v>
      </c>
      <c r="O11111">
        <f t="shared" si="694"/>
        <v>71.265</v>
      </c>
      <c r="P11111" s="1">
        <f t="shared" si="695"/>
        <v>0.47925353059852</v>
      </c>
    </row>
    <row r="11112" ht="20" customHeight="1" spans="1:16">
      <c r="A11112" s="4" t="s">
        <v>12207</v>
      </c>
      <c r="B11112" s="4" t="s">
        <v>17</v>
      </c>
      <c r="C11112" s="4" t="s">
        <v>18</v>
      </c>
      <c r="D11112" s="5">
        <v>46201</v>
      </c>
      <c r="E11112" s="5" t="s">
        <v>186</v>
      </c>
      <c r="F11112" s="5" t="s">
        <v>55</v>
      </c>
      <c r="G11112" s="5" t="s">
        <v>187</v>
      </c>
      <c r="H11112" s="4" t="s">
        <v>1753</v>
      </c>
      <c r="I11112" s="4" t="str">
        <f>VLOOKUP(H11112,[1]物料!$A$1:$M$65536,13,0)</f>
        <v>48.00</v>
      </c>
      <c r="J11112" s="4">
        <v>7.2</v>
      </c>
      <c r="K11112" s="4">
        <f t="shared" si="692"/>
        <v>5.9755</v>
      </c>
      <c r="L11112" s="4">
        <f t="shared" si="693"/>
        <v>61.1755</v>
      </c>
      <c r="M11112" s="6">
        <v>1</v>
      </c>
      <c r="N11112" s="7">
        <v>119.51</v>
      </c>
      <c r="O11112">
        <f t="shared" si="694"/>
        <v>58.3345</v>
      </c>
      <c r="P11112" s="1">
        <f t="shared" si="695"/>
        <v>0.488113965358547</v>
      </c>
    </row>
    <row r="11113" ht="20" customHeight="1" spans="1:16">
      <c r="A11113" s="4" t="s">
        <v>12208</v>
      </c>
      <c r="B11113" s="4" t="s">
        <v>17</v>
      </c>
      <c r="C11113" s="4" t="s">
        <v>167</v>
      </c>
      <c r="D11113" s="5">
        <v>46201</v>
      </c>
      <c r="E11113" s="5" t="s">
        <v>291</v>
      </c>
      <c r="F11113" s="5" t="s">
        <v>55</v>
      </c>
      <c r="G11113" s="5" t="s">
        <v>292</v>
      </c>
      <c r="H11113" s="4" t="s">
        <v>293</v>
      </c>
      <c r="I11113" s="4" t="str">
        <f>VLOOKUP(H11113,[1]物料!$A$1:$M$65536,13,0)</f>
        <v>40.00</v>
      </c>
      <c r="J11113" s="4">
        <v>7.2</v>
      </c>
      <c r="K11113" s="4">
        <f t="shared" si="692"/>
        <v>5.19</v>
      </c>
      <c r="L11113" s="4">
        <f t="shared" si="693"/>
        <v>52.39</v>
      </c>
      <c r="M11113" s="6">
        <v>1</v>
      </c>
      <c r="N11113" s="7">
        <v>103.8</v>
      </c>
      <c r="O11113">
        <f t="shared" si="694"/>
        <v>51.41</v>
      </c>
      <c r="P11113" s="1">
        <f t="shared" si="695"/>
        <v>0.495279383429672</v>
      </c>
    </row>
    <row r="11114" ht="20" customHeight="1" spans="1:16">
      <c r="A11114" s="4" t="s">
        <v>12209</v>
      </c>
      <c r="B11114" s="4" t="s">
        <v>24</v>
      </c>
      <c r="C11114" s="4" t="s">
        <v>59</v>
      </c>
      <c r="D11114" s="5">
        <v>46201</v>
      </c>
      <c r="E11114" s="5" t="s">
        <v>60</v>
      </c>
      <c r="F11114" s="5" t="s">
        <v>61</v>
      </c>
      <c r="G11114" s="5" t="s">
        <v>62</v>
      </c>
      <c r="H11114" s="4" t="s">
        <v>63</v>
      </c>
      <c r="I11114" s="4" t="str">
        <f>VLOOKUP(H11114,[1]物料!$A$1:$M$65536,13,0)</f>
        <v>24.00</v>
      </c>
      <c r="J11114" s="4">
        <v>8</v>
      </c>
      <c r="K11114" s="4">
        <f t="shared" si="692"/>
        <v>3.49</v>
      </c>
      <c r="L11114" s="4">
        <f t="shared" si="693"/>
        <v>35.49</v>
      </c>
      <c r="M11114" s="6">
        <v>1</v>
      </c>
      <c r="N11114" s="7">
        <v>69.8</v>
      </c>
      <c r="O11114">
        <f t="shared" si="694"/>
        <v>34.31</v>
      </c>
      <c r="P11114" s="1">
        <f t="shared" si="695"/>
        <v>0.491547277936963</v>
      </c>
    </row>
    <row r="11115" ht="20" customHeight="1" spans="1:16">
      <c r="A11115" s="4" t="s">
        <v>12210</v>
      </c>
      <c r="B11115" s="4" t="s">
        <v>24</v>
      </c>
      <c r="C11115" s="4" t="s">
        <v>59</v>
      </c>
      <c r="D11115" s="5">
        <v>46201</v>
      </c>
      <c r="E11115" s="5" t="s">
        <v>115</v>
      </c>
      <c r="F11115" s="5" t="s">
        <v>70</v>
      </c>
      <c r="G11115" s="5" t="s">
        <v>116</v>
      </c>
      <c r="H11115" s="4" t="s">
        <v>219</v>
      </c>
      <c r="I11115" s="4" t="str">
        <f>VLOOKUP(H11115,[1]物料!$A$1:$M$65536,13,0)</f>
        <v>42.00</v>
      </c>
      <c r="J11115" s="4">
        <v>6.5</v>
      </c>
      <c r="K11115" s="4">
        <f t="shared" si="692"/>
        <v>5.49</v>
      </c>
      <c r="L11115" s="4">
        <f t="shared" si="693"/>
        <v>53.99</v>
      </c>
      <c r="M11115" s="6">
        <v>1</v>
      </c>
      <c r="N11115" s="7">
        <v>109.8</v>
      </c>
      <c r="O11115">
        <f t="shared" si="694"/>
        <v>55.81</v>
      </c>
      <c r="P11115" s="1">
        <f t="shared" si="695"/>
        <v>0.508287795992714</v>
      </c>
    </row>
    <row r="11116" ht="20" customHeight="1" spans="1:16">
      <c r="A11116" s="4" t="s">
        <v>12211</v>
      </c>
      <c r="B11116" s="4" t="s">
        <v>24</v>
      </c>
      <c r="C11116" s="4" t="s">
        <v>119</v>
      </c>
      <c r="D11116" s="5">
        <v>46201</v>
      </c>
      <c r="E11116" s="5" t="s">
        <v>60</v>
      </c>
      <c r="F11116" s="5" t="s">
        <v>61</v>
      </c>
      <c r="G11116" s="5" t="s">
        <v>62</v>
      </c>
      <c r="H11116" s="4" t="s">
        <v>63</v>
      </c>
      <c r="I11116" s="4" t="str">
        <f>VLOOKUP(H11116,[1]物料!$A$1:$M$65536,13,0)</f>
        <v>24.00</v>
      </c>
      <c r="J11116" s="4">
        <v>8</v>
      </c>
      <c r="K11116" s="4">
        <f t="shared" si="692"/>
        <v>3.435</v>
      </c>
      <c r="L11116" s="4">
        <f t="shared" si="693"/>
        <v>35.435</v>
      </c>
      <c r="M11116" s="6">
        <v>1</v>
      </c>
      <c r="N11116" s="7">
        <v>68.7</v>
      </c>
      <c r="O11116">
        <f t="shared" si="694"/>
        <v>33.265</v>
      </c>
      <c r="P11116" s="1">
        <f t="shared" si="695"/>
        <v>0.484206695778748</v>
      </c>
    </row>
    <row r="11117" ht="20" customHeight="1" spans="1:16">
      <c r="A11117" s="4" t="s">
        <v>12212</v>
      </c>
      <c r="B11117" s="4" t="s">
        <v>24</v>
      </c>
      <c r="C11117" s="4" t="s">
        <v>150</v>
      </c>
      <c r="D11117" s="5">
        <v>46201</v>
      </c>
      <c r="E11117" s="5" t="s">
        <v>90</v>
      </c>
      <c r="F11117" s="5" t="s">
        <v>55</v>
      </c>
      <c r="G11117" s="5" t="s">
        <v>91</v>
      </c>
      <c r="H11117" s="4" t="s">
        <v>99</v>
      </c>
      <c r="I11117" s="4" t="str">
        <f>VLOOKUP(H11117,[1]物料!$A$1:$M$65536,13,0)</f>
        <v>40.00</v>
      </c>
      <c r="J11117" s="4">
        <v>10.7</v>
      </c>
      <c r="K11117" s="4">
        <f t="shared" si="692"/>
        <v>6.99</v>
      </c>
      <c r="L11117" s="4">
        <f t="shared" si="693"/>
        <v>57.69</v>
      </c>
      <c r="M11117" s="6">
        <v>1</v>
      </c>
      <c r="N11117" s="7">
        <v>139.8</v>
      </c>
      <c r="O11117">
        <f t="shared" si="694"/>
        <v>82.11</v>
      </c>
      <c r="P11117" s="1">
        <f t="shared" si="695"/>
        <v>0.587339055793991</v>
      </c>
    </row>
    <row r="11118" ht="20" customHeight="1" spans="1:16">
      <c r="A11118" s="4" t="s">
        <v>12213</v>
      </c>
      <c r="B11118" s="4" t="s">
        <v>17</v>
      </c>
      <c r="C11118" s="4" t="s">
        <v>18</v>
      </c>
      <c r="D11118" s="5">
        <v>46201</v>
      </c>
      <c r="E11118" s="5" t="s">
        <v>90</v>
      </c>
      <c r="F11118" s="5" t="s">
        <v>55</v>
      </c>
      <c r="G11118" s="5" t="s">
        <v>91</v>
      </c>
      <c r="H11118" s="4" t="s">
        <v>447</v>
      </c>
      <c r="I11118" s="4" t="str">
        <f>VLOOKUP(H11118,[1]物料!$A$1:$M$65536,13,0)</f>
        <v>40.00</v>
      </c>
      <c r="J11118" s="4">
        <v>7.2</v>
      </c>
      <c r="K11118" s="4">
        <f t="shared" si="692"/>
        <v>6.5455</v>
      </c>
      <c r="L11118" s="4">
        <f t="shared" si="693"/>
        <v>53.7455</v>
      </c>
      <c r="M11118" s="6">
        <v>1</v>
      </c>
      <c r="N11118" s="7">
        <v>130.91</v>
      </c>
      <c r="O11118">
        <f t="shared" si="694"/>
        <v>77.1645</v>
      </c>
      <c r="P11118" s="1">
        <f t="shared" si="695"/>
        <v>0.589446948285081</v>
      </c>
    </row>
    <row r="11119" ht="20" customHeight="1" spans="1:16">
      <c r="A11119" s="4" t="s">
        <v>12214</v>
      </c>
      <c r="B11119" s="4" t="s">
        <v>24</v>
      </c>
      <c r="C11119" s="4" t="s">
        <v>119</v>
      </c>
      <c r="D11119" s="5">
        <v>46201</v>
      </c>
      <c r="E11119" s="5" t="s">
        <v>2837</v>
      </c>
      <c r="F11119" s="5" t="s">
        <v>55</v>
      </c>
      <c r="G11119" s="5" t="s">
        <v>2838</v>
      </c>
      <c r="H11119" s="4" t="s">
        <v>5678</v>
      </c>
      <c r="I11119" s="4" t="str">
        <f>VLOOKUP(H11119,[1]物料!$A$1:$M$65536,13,0)</f>
        <v>42.50</v>
      </c>
      <c r="J11119" s="4">
        <v>10.7</v>
      </c>
      <c r="K11119" s="4">
        <f t="shared" si="692"/>
        <v>5.34</v>
      </c>
      <c r="L11119" s="4">
        <f t="shared" si="693"/>
        <v>58.54</v>
      </c>
      <c r="M11119" s="6">
        <v>1</v>
      </c>
      <c r="N11119" s="7">
        <v>106.8</v>
      </c>
      <c r="O11119">
        <f t="shared" si="694"/>
        <v>48.26</v>
      </c>
      <c r="P11119" s="1">
        <f t="shared" si="695"/>
        <v>0.45187265917603</v>
      </c>
    </row>
    <row r="11120" ht="20" customHeight="1" spans="1:16">
      <c r="A11120" s="4" t="s">
        <v>12215</v>
      </c>
      <c r="B11120" s="4" t="s">
        <v>24</v>
      </c>
      <c r="C11120" s="4" t="s">
        <v>98</v>
      </c>
      <c r="D11120" s="5">
        <v>46201</v>
      </c>
      <c r="E11120" s="5" t="s">
        <v>90</v>
      </c>
      <c r="F11120" s="5" t="s">
        <v>55</v>
      </c>
      <c r="G11120" s="5" t="s">
        <v>91</v>
      </c>
      <c r="H11120" s="4" t="s">
        <v>195</v>
      </c>
      <c r="I11120" s="4" t="str">
        <f>VLOOKUP(H11120,[1]物料!$A$1:$M$65536,13,0)</f>
        <v>40.00</v>
      </c>
      <c r="J11120" s="4">
        <v>10.7</v>
      </c>
      <c r="K11120" s="4">
        <f t="shared" si="692"/>
        <v>6.09</v>
      </c>
      <c r="L11120" s="4">
        <f t="shared" si="693"/>
        <v>56.79</v>
      </c>
      <c r="M11120" s="6">
        <v>1</v>
      </c>
      <c r="N11120" s="7">
        <v>121.8</v>
      </c>
      <c r="O11120">
        <f t="shared" si="694"/>
        <v>65.01</v>
      </c>
      <c r="P11120" s="1">
        <f t="shared" si="695"/>
        <v>0.533743842364532</v>
      </c>
    </row>
    <row r="11121" ht="20" customHeight="1" spans="1:16">
      <c r="A11121" s="4" t="s">
        <v>12216</v>
      </c>
      <c r="B11121" s="4" t="s">
        <v>17</v>
      </c>
      <c r="C11121" s="4" t="s">
        <v>18</v>
      </c>
      <c r="D11121" s="5">
        <v>46201</v>
      </c>
      <c r="E11121" s="5" t="s">
        <v>182</v>
      </c>
      <c r="F11121" s="5" t="s">
        <v>20</v>
      </c>
      <c r="G11121" s="5" t="s">
        <v>183</v>
      </c>
      <c r="H11121" s="4" t="s">
        <v>409</v>
      </c>
      <c r="I11121" s="4" t="str">
        <f>VLOOKUP(H11121,[1]物料!$A$1:$M$65536,13,0)</f>
        <v>22.10</v>
      </c>
      <c r="J11121" s="4">
        <v>3</v>
      </c>
      <c r="K11121" s="4">
        <f t="shared" si="692"/>
        <v>3.1255</v>
      </c>
      <c r="L11121" s="4">
        <f t="shared" si="693"/>
        <v>28.2255</v>
      </c>
      <c r="M11121" s="6">
        <v>1</v>
      </c>
      <c r="N11121" s="7">
        <v>62.51</v>
      </c>
      <c r="O11121">
        <f t="shared" si="694"/>
        <v>34.2845</v>
      </c>
      <c r="P11121" s="1">
        <f t="shared" si="695"/>
        <v>0.548464245720685</v>
      </c>
    </row>
    <row r="11122" ht="20" customHeight="1" spans="1:16">
      <c r="A11122" s="4" t="s">
        <v>12216</v>
      </c>
      <c r="B11122" s="4" t="s">
        <v>17</v>
      </c>
      <c r="C11122" s="4" t="s">
        <v>18</v>
      </c>
      <c r="D11122" s="5">
        <v>46201</v>
      </c>
      <c r="E11122" s="5" t="s">
        <v>45</v>
      </c>
      <c r="F11122" s="5" t="s">
        <v>20</v>
      </c>
      <c r="G11122" s="5" t="s">
        <v>46</v>
      </c>
      <c r="H11122" s="4" t="s">
        <v>134</v>
      </c>
      <c r="I11122" s="4" t="str">
        <f>VLOOKUP(H11122,[1]物料!$A$1:$M$65536,13,0)</f>
        <v>36.10</v>
      </c>
      <c r="J11122" s="4">
        <v>3</v>
      </c>
      <c r="K11122" s="4">
        <f t="shared" si="692"/>
        <v>4.883</v>
      </c>
      <c r="L11122" s="4">
        <f t="shared" si="693"/>
        <v>43.983</v>
      </c>
      <c r="M11122" s="6">
        <v>1</v>
      </c>
      <c r="N11122" s="7">
        <v>97.66</v>
      </c>
      <c r="O11122">
        <f t="shared" si="694"/>
        <v>53.677</v>
      </c>
      <c r="P11122" s="1">
        <f t="shared" si="695"/>
        <v>0.549631374155232</v>
      </c>
    </row>
    <row r="11123" ht="20" customHeight="1" spans="1:16">
      <c r="A11123" s="4" t="s">
        <v>12217</v>
      </c>
      <c r="B11123" s="4" t="s">
        <v>17</v>
      </c>
      <c r="C11123" s="4" t="s">
        <v>49</v>
      </c>
      <c r="D11123" s="5">
        <v>46201</v>
      </c>
      <c r="E11123" s="5" t="s">
        <v>94</v>
      </c>
      <c r="F11123" s="5" t="s">
        <v>55</v>
      </c>
      <c r="G11123" s="5" t="s">
        <v>95</v>
      </c>
      <c r="H11123" s="4" t="s">
        <v>240</v>
      </c>
      <c r="I11123" s="4" t="str">
        <f>VLOOKUP(H11123,[1]物料!$A$1:$M$65536,13,0)</f>
        <v>30.00</v>
      </c>
      <c r="J11123" s="4">
        <v>7.2</v>
      </c>
      <c r="K11123" s="4">
        <f t="shared" si="692"/>
        <v>4.41</v>
      </c>
      <c r="L11123" s="4">
        <f t="shared" si="693"/>
        <v>41.61</v>
      </c>
      <c r="M11123" s="6">
        <v>1</v>
      </c>
      <c r="N11123" s="7">
        <v>88.2</v>
      </c>
      <c r="O11123">
        <f t="shared" si="694"/>
        <v>46.59</v>
      </c>
      <c r="P11123" s="1">
        <f t="shared" si="695"/>
        <v>0.528231292517007</v>
      </c>
    </row>
    <row r="11124" ht="20" customHeight="1" spans="1:16">
      <c r="A11124" s="4" t="s">
        <v>12218</v>
      </c>
      <c r="B11124" s="4" t="s">
        <v>24</v>
      </c>
      <c r="C11124" s="4" t="s">
        <v>87</v>
      </c>
      <c r="D11124" s="5">
        <v>46201</v>
      </c>
      <c r="E11124" s="5" t="s">
        <v>83</v>
      </c>
      <c r="F11124" s="5" t="s">
        <v>55</v>
      </c>
      <c r="G11124" s="5" t="s">
        <v>84</v>
      </c>
      <c r="H11124" s="4" t="s">
        <v>138</v>
      </c>
      <c r="I11124" s="4" t="str">
        <f>VLOOKUP(H11124,[1]物料!$A$1:$M$65536,13,0)</f>
        <v>52.00</v>
      </c>
      <c r="J11124" s="4">
        <v>18</v>
      </c>
      <c r="K11124" s="4">
        <f t="shared" si="692"/>
        <v>6.9315</v>
      </c>
      <c r="L11124" s="4">
        <f t="shared" si="693"/>
        <v>76.9315</v>
      </c>
      <c r="M11124" s="6">
        <v>1</v>
      </c>
      <c r="N11124" s="7">
        <v>138.63</v>
      </c>
      <c r="O11124">
        <f t="shared" si="694"/>
        <v>61.6985</v>
      </c>
      <c r="P11124" s="1">
        <f t="shared" si="695"/>
        <v>0.445058789583784</v>
      </c>
    </row>
    <row r="11125" ht="20" customHeight="1" spans="1:16">
      <c r="A11125" s="4" t="s">
        <v>12219</v>
      </c>
      <c r="B11125" s="4" t="s">
        <v>24</v>
      </c>
      <c r="C11125" s="4" t="s">
        <v>74</v>
      </c>
      <c r="D11125" s="5">
        <v>46201</v>
      </c>
      <c r="E11125" s="5" t="s">
        <v>291</v>
      </c>
      <c r="F11125" s="5" t="s">
        <v>55</v>
      </c>
      <c r="G11125" s="5" t="s">
        <v>292</v>
      </c>
      <c r="H11125" s="4" t="s">
        <v>1947</v>
      </c>
      <c r="I11125" s="4" t="str">
        <f>VLOOKUP(H11125,[1]物料!$A$1:$M$65536,13,0)</f>
        <v>40.00</v>
      </c>
      <c r="J11125" s="4">
        <v>10.7</v>
      </c>
      <c r="K11125" s="4">
        <f t="shared" si="692"/>
        <v>4.9</v>
      </c>
      <c r="L11125" s="4">
        <f t="shared" si="693"/>
        <v>55.6</v>
      </c>
      <c r="M11125" s="6">
        <v>1</v>
      </c>
      <c r="N11125" s="7">
        <v>98</v>
      </c>
      <c r="O11125">
        <f t="shared" si="694"/>
        <v>42.4</v>
      </c>
      <c r="P11125" s="1">
        <f t="shared" si="695"/>
        <v>0.43265306122449</v>
      </c>
    </row>
    <row r="11126" ht="20" customHeight="1" spans="1:16">
      <c r="A11126" s="4" t="s">
        <v>12220</v>
      </c>
      <c r="B11126" s="4" t="s">
        <v>17</v>
      </c>
      <c r="C11126" s="4" t="s">
        <v>18</v>
      </c>
      <c r="D11126" s="5">
        <v>46201</v>
      </c>
      <c r="E11126" s="5" t="s">
        <v>75</v>
      </c>
      <c r="F11126" s="5" t="s">
        <v>61</v>
      </c>
      <c r="G11126" s="5" t="s">
        <v>76</v>
      </c>
      <c r="H11126" s="4" t="s">
        <v>144</v>
      </c>
      <c r="I11126" s="4" t="str">
        <f>VLOOKUP(H11126,[1]物料!$A$1:$M$65536,13,0)</f>
        <v>25.00</v>
      </c>
      <c r="J11126" s="4">
        <v>4.5</v>
      </c>
      <c r="K11126" s="4">
        <f t="shared" si="692"/>
        <v>3.74</v>
      </c>
      <c r="L11126" s="4">
        <f t="shared" si="693"/>
        <v>33.24</v>
      </c>
      <c r="M11126" s="6">
        <v>1</v>
      </c>
      <c r="N11126" s="7">
        <v>74.8</v>
      </c>
      <c r="O11126">
        <f t="shared" si="694"/>
        <v>41.56</v>
      </c>
      <c r="P11126" s="1">
        <f t="shared" si="695"/>
        <v>0.555614973262032</v>
      </c>
    </row>
    <row r="11127" ht="20" customHeight="1" spans="1:16">
      <c r="A11127" s="4" t="s">
        <v>12221</v>
      </c>
      <c r="B11127" s="4" t="s">
        <v>24</v>
      </c>
      <c r="C11127" s="4" t="s">
        <v>119</v>
      </c>
      <c r="D11127" s="5">
        <v>46201</v>
      </c>
      <c r="E11127" s="5" t="s">
        <v>60</v>
      </c>
      <c r="F11127" s="5" t="s">
        <v>61</v>
      </c>
      <c r="G11127" s="5" t="s">
        <v>62</v>
      </c>
      <c r="H11127" s="4" t="s">
        <v>63</v>
      </c>
      <c r="I11127" s="4" t="str">
        <f>VLOOKUP(H11127,[1]物料!$A$1:$M$65536,13,0)</f>
        <v>24.00</v>
      </c>
      <c r="J11127" s="4">
        <v>8</v>
      </c>
      <c r="K11127" s="4">
        <f t="shared" si="692"/>
        <v>3.33</v>
      </c>
      <c r="L11127" s="4">
        <f t="shared" si="693"/>
        <v>35.33</v>
      </c>
      <c r="M11127" s="6">
        <v>1</v>
      </c>
      <c r="N11127" s="7">
        <v>66.6</v>
      </c>
      <c r="O11127">
        <f t="shared" si="694"/>
        <v>31.27</v>
      </c>
      <c r="P11127" s="1">
        <f t="shared" si="695"/>
        <v>0.469519519519519</v>
      </c>
    </row>
    <row r="11128" ht="20" customHeight="1" spans="1:16">
      <c r="A11128" s="4" t="s">
        <v>12222</v>
      </c>
      <c r="B11128" s="4" t="s">
        <v>24</v>
      </c>
      <c r="C11128" s="4" t="s">
        <v>25</v>
      </c>
      <c r="D11128" s="5">
        <v>46201</v>
      </c>
      <c r="E11128" s="5" t="s">
        <v>54</v>
      </c>
      <c r="F11128" s="5" t="s">
        <v>55</v>
      </c>
      <c r="G11128" s="5" t="s">
        <v>56</v>
      </c>
      <c r="H11128" s="4" t="s">
        <v>477</v>
      </c>
      <c r="I11128" s="4" t="str">
        <f>VLOOKUP(H11128,[1]物料!$A$1:$M$65536,13,0)</f>
        <v>12.00</v>
      </c>
      <c r="J11128" s="4">
        <v>8</v>
      </c>
      <c r="K11128" s="4">
        <f t="shared" si="692"/>
        <v>1.74</v>
      </c>
      <c r="L11128" s="4">
        <f t="shared" si="693"/>
        <v>21.74</v>
      </c>
      <c r="M11128" s="6">
        <v>1</v>
      </c>
      <c r="N11128" s="7">
        <v>34.8</v>
      </c>
      <c r="O11128">
        <f t="shared" si="694"/>
        <v>13.06</v>
      </c>
      <c r="P11128" s="1">
        <f t="shared" si="695"/>
        <v>0.375287356321839</v>
      </c>
    </row>
    <row r="11129" ht="20" customHeight="1" spans="1:16">
      <c r="A11129" s="4" t="s">
        <v>12223</v>
      </c>
      <c r="B11129" s="4" t="s">
        <v>24</v>
      </c>
      <c r="C11129" s="4" t="s">
        <v>119</v>
      </c>
      <c r="D11129" s="5">
        <v>46201</v>
      </c>
      <c r="E11129" s="5" t="s">
        <v>60</v>
      </c>
      <c r="F11129" s="5" t="s">
        <v>61</v>
      </c>
      <c r="G11129" s="5" t="s">
        <v>62</v>
      </c>
      <c r="H11129" s="4" t="s">
        <v>63</v>
      </c>
      <c r="I11129" s="4" t="str">
        <f>VLOOKUP(H11129,[1]物料!$A$1:$M$65536,13,0)</f>
        <v>24.00</v>
      </c>
      <c r="J11129" s="4">
        <v>8</v>
      </c>
      <c r="K11129" s="4">
        <f t="shared" si="692"/>
        <v>3.225</v>
      </c>
      <c r="L11129" s="4">
        <f t="shared" si="693"/>
        <v>35.225</v>
      </c>
      <c r="M11129" s="6">
        <v>1</v>
      </c>
      <c r="N11129" s="7">
        <v>64.5</v>
      </c>
      <c r="O11129">
        <f t="shared" si="694"/>
        <v>29.275</v>
      </c>
      <c r="P11129" s="1">
        <f t="shared" si="695"/>
        <v>0.453875968992248</v>
      </c>
    </row>
    <row r="11130" ht="20" customHeight="1" spans="1:16">
      <c r="A11130" s="4" t="s">
        <v>12224</v>
      </c>
      <c r="B11130" s="4" t="s">
        <v>24</v>
      </c>
      <c r="C11130" s="4" t="s">
        <v>119</v>
      </c>
      <c r="D11130" s="5">
        <v>46201</v>
      </c>
      <c r="E11130" s="5" t="s">
        <v>60</v>
      </c>
      <c r="F11130" s="5" t="s">
        <v>61</v>
      </c>
      <c r="G11130" s="5" t="s">
        <v>62</v>
      </c>
      <c r="H11130" s="4" t="s">
        <v>63</v>
      </c>
      <c r="I11130" s="4" t="str">
        <f>VLOOKUP(H11130,[1]物料!$A$1:$M$65536,13,0)</f>
        <v>24.00</v>
      </c>
      <c r="J11130" s="4">
        <v>8</v>
      </c>
      <c r="K11130" s="4">
        <f t="shared" si="692"/>
        <v>3.225</v>
      </c>
      <c r="L11130" s="4">
        <f t="shared" si="693"/>
        <v>35.225</v>
      </c>
      <c r="M11130" s="6">
        <v>1</v>
      </c>
      <c r="N11130" s="7">
        <v>64.5</v>
      </c>
      <c r="O11130">
        <f t="shared" si="694"/>
        <v>29.275</v>
      </c>
      <c r="P11130" s="1">
        <f t="shared" si="695"/>
        <v>0.453875968992248</v>
      </c>
    </row>
    <row r="11131" ht="20" customHeight="1" spans="1:16">
      <c r="A11131" s="4" t="s">
        <v>12225</v>
      </c>
      <c r="B11131" s="4" t="s">
        <v>24</v>
      </c>
      <c r="C11131" s="4" t="s">
        <v>98</v>
      </c>
      <c r="D11131" s="5">
        <v>46201</v>
      </c>
      <c r="E11131" s="5" t="s">
        <v>286</v>
      </c>
      <c r="F11131" s="5" t="s">
        <v>55</v>
      </c>
      <c r="G11131" s="5" t="s">
        <v>287</v>
      </c>
      <c r="H11131" s="4" t="s">
        <v>288</v>
      </c>
      <c r="I11131" s="4" t="str">
        <f>VLOOKUP(H11131,[1]物料!$A$1:$M$65536,13,0)</f>
        <v>40.00</v>
      </c>
      <c r="J11131" s="4">
        <v>10.7</v>
      </c>
      <c r="K11131" s="4">
        <f t="shared" si="692"/>
        <v>5.3</v>
      </c>
      <c r="L11131" s="4">
        <f t="shared" si="693"/>
        <v>56</v>
      </c>
      <c r="M11131" s="6">
        <v>1</v>
      </c>
      <c r="N11131" s="7">
        <v>106</v>
      </c>
      <c r="O11131">
        <f t="shared" si="694"/>
        <v>50</v>
      </c>
      <c r="P11131" s="1">
        <f t="shared" si="695"/>
        <v>0.471698113207547</v>
      </c>
    </row>
    <row r="11132" ht="20" customHeight="1" spans="1:16">
      <c r="A11132" s="4" t="s">
        <v>12226</v>
      </c>
      <c r="B11132" s="4" t="s">
        <v>24</v>
      </c>
      <c r="C11132" s="4" t="s">
        <v>74</v>
      </c>
      <c r="D11132" s="5">
        <v>46201</v>
      </c>
      <c r="E11132" s="5" t="s">
        <v>69</v>
      </c>
      <c r="F11132" s="5" t="s">
        <v>70</v>
      </c>
      <c r="G11132" s="5" t="s">
        <v>71</v>
      </c>
      <c r="H11132" s="4" t="s">
        <v>343</v>
      </c>
      <c r="I11132" s="4" t="str">
        <f>VLOOKUP(H11132,[1]物料!$A$1:$M$65536,13,0)</f>
        <v>45.00</v>
      </c>
      <c r="J11132" s="4">
        <v>6.5</v>
      </c>
      <c r="K11132" s="4">
        <f t="shared" si="692"/>
        <v>5.49</v>
      </c>
      <c r="L11132" s="4">
        <f t="shared" si="693"/>
        <v>56.99</v>
      </c>
      <c r="M11132" s="6">
        <v>1</v>
      </c>
      <c r="N11132" s="7">
        <v>109.8</v>
      </c>
      <c r="O11132">
        <f t="shared" si="694"/>
        <v>52.81</v>
      </c>
      <c r="P11132" s="1">
        <f t="shared" si="695"/>
        <v>0.480965391621129</v>
      </c>
    </row>
    <row r="11133" ht="20" customHeight="1" spans="1:16">
      <c r="A11133" s="4" t="s">
        <v>12227</v>
      </c>
      <c r="B11133" s="4" t="s">
        <v>17</v>
      </c>
      <c r="C11133" s="4" t="s">
        <v>49</v>
      </c>
      <c r="D11133" s="5">
        <v>46201</v>
      </c>
      <c r="E11133" s="5" t="s">
        <v>94</v>
      </c>
      <c r="F11133" s="5" t="s">
        <v>55</v>
      </c>
      <c r="G11133" s="5" t="s">
        <v>95</v>
      </c>
      <c r="H11133" s="4" t="s">
        <v>240</v>
      </c>
      <c r="I11133" s="4" t="str">
        <f>VLOOKUP(H11133,[1]物料!$A$1:$M$65536,13,0)</f>
        <v>30.00</v>
      </c>
      <c r="J11133" s="4">
        <v>7.2</v>
      </c>
      <c r="K11133" s="4">
        <f t="shared" si="692"/>
        <v>4.41</v>
      </c>
      <c r="L11133" s="4">
        <f t="shared" si="693"/>
        <v>41.61</v>
      </c>
      <c r="M11133" s="6">
        <v>1</v>
      </c>
      <c r="N11133" s="7">
        <v>88.2</v>
      </c>
      <c r="O11133">
        <f t="shared" si="694"/>
        <v>46.59</v>
      </c>
      <c r="P11133" s="1">
        <f t="shared" si="695"/>
        <v>0.528231292517007</v>
      </c>
    </row>
    <row r="11134" ht="20" customHeight="1" spans="1:16">
      <c r="A11134" s="4" t="s">
        <v>12228</v>
      </c>
      <c r="B11134" s="4" t="s">
        <v>24</v>
      </c>
      <c r="C11134" s="4" t="s">
        <v>25</v>
      </c>
      <c r="D11134" s="5">
        <v>46201</v>
      </c>
      <c r="E11134" s="5" t="s">
        <v>186</v>
      </c>
      <c r="F11134" s="5" t="s">
        <v>55</v>
      </c>
      <c r="G11134" s="5" t="s">
        <v>187</v>
      </c>
      <c r="H11134" s="4" t="s">
        <v>557</v>
      </c>
      <c r="I11134" s="4" t="str">
        <f>VLOOKUP(H11134,[1]物料!$A$1:$M$65536,13,0)</f>
        <v>48.00</v>
      </c>
      <c r="J11134" s="4">
        <v>10.7</v>
      </c>
      <c r="K11134" s="4">
        <f t="shared" si="692"/>
        <v>6.94</v>
      </c>
      <c r="L11134" s="4">
        <f t="shared" si="693"/>
        <v>65.64</v>
      </c>
      <c r="M11134" s="6">
        <v>1</v>
      </c>
      <c r="N11134" s="7">
        <v>138.8</v>
      </c>
      <c r="O11134">
        <f t="shared" si="694"/>
        <v>73.16</v>
      </c>
      <c r="P11134" s="1">
        <f t="shared" si="695"/>
        <v>0.527089337175793</v>
      </c>
    </row>
    <row r="11135" ht="20" customHeight="1" spans="1:16">
      <c r="A11135" s="4" t="s">
        <v>12229</v>
      </c>
      <c r="B11135" s="4" t="s">
        <v>17</v>
      </c>
      <c r="C11135" s="4" t="s">
        <v>18</v>
      </c>
      <c r="D11135" s="5">
        <v>46201</v>
      </c>
      <c r="E11135" s="5" t="s">
        <v>83</v>
      </c>
      <c r="F11135" s="5" t="s">
        <v>55</v>
      </c>
      <c r="G11135" s="5" t="s">
        <v>84</v>
      </c>
      <c r="H11135" s="4" t="s">
        <v>147</v>
      </c>
      <c r="I11135" s="4" t="str">
        <f>VLOOKUP(H11135,[1]物料!$A$1:$M$65536,13,0)</f>
        <v>52.00</v>
      </c>
      <c r="J11135" s="4">
        <v>14.5</v>
      </c>
      <c r="K11135" s="4">
        <f t="shared" si="692"/>
        <v>8.272</v>
      </c>
      <c r="L11135" s="4">
        <f t="shared" si="693"/>
        <v>74.772</v>
      </c>
      <c r="M11135" s="6">
        <v>1</v>
      </c>
      <c r="N11135" s="7">
        <v>165.44</v>
      </c>
      <c r="O11135">
        <f t="shared" si="694"/>
        <v>90.668</v>
      </c>
      <c r="P11135" s="1">
        <f t="shared" si="695"/>
        <v>0.548041586073501</v>
      </c>
    </row>
    <row r="11136" ht="20" customHeight="1" spans="1:16">
      <c r="A11136" s="4" t="s">
        <v>12230</v>
      </c>
      <c r="B11136" s="4" t="s">
        <v>24</v>
      </c>
      <c r="C11136" s="4" t="s">
        <v>74</v>
      </c>
      <c r="D11136" s="5">
        <v>46201</v>
      </c>
      <c r="E11136" s="5" t="s">
        <v>384</v>
      </c>
      <c r="F11136" s="5" t="s">
        <v>20</v>
      </c>
      <c r="G11136" s="5" t="s">
        <v>385</v>
      </c>
      <c r="H11136" s="4" t="s">
        <v>563</v>
      </c>
      <c r="I11136" s="4" t="str">
        <f>VLOOKUP(H11136,[1]物料!$A$1:$M$65536,13,0)</f>
        <v>36.60</v>
      </c>
      <c r="J11136" s="4">
        <v>6.5</v>
      </c>
      <c r="K11136" s="4">
        <f t="shared" si="692"/>
        <v>4.315</v>
      </c>
      <c r="L11136" s="4">
        <f t="shared" si="693"/>
        <v>47.415</v>
      </c>
      <c r="M11136" s="6">
        <v>1</v>
      </c>
      <c r="N11136" s="7">
        <v>86.3</v>
      </c>
      <c r="O11136">
        <f t="shared" si="694"/>
        <v>38.885</v>
      </c>
      <c r="P11136" s="1">
        <f t="shared" si="695"/>
        <v>0.450579374275782</v>
      </c>
    </row>
    <row r="11137" ht="20" customHeight="1" spans="1:16">
      <c r="A11137" s="4" t="s">
        <v>12231</v>
      </c>
      <c r="B11137" s="4" t="s">
        <v>17</v>
      </c>
      <c r="C11137" s="4" t="s">
        <v>113</v>
      </c>
      <c r="D11137" s="5">
        <v>46201</v>
      </c>
      <c r="E11137" s="5" t="s">
        <v>60</v>
      </c>
      <c r="F11137" s="5" t="s">
        <v>61</v>
      </c>
      <c r="G11137" s="5" t="s">
        <v>62</v>
      </c>
      <c r="H11137" s="4" t="s">
        <v>63</v>
      </c>
      <c r="I11137" s="4" t="str">
        <f>VLOOKUP(H11137,[1]物料!$A$1:$M$65536,13,0)</f>
        <v>24.00</v>
      </c>
      <c r="J11137" s="4">
        <v>4.5</v>
      </c>
      <c r="K11137" s="4">
        <f t="shared" si="692"/>
        <v>3.44</v>
      </c>
      <c r="L11137" s="4">
        <f t="shared" si="693"/>
        <v>31.94</v>
      </c>
      <c r="M11137" s="6">
        <v>1</v>
      </c>
      <c r="N11137" s="7">
        <v>68.8</v>
      </c>
      <c r="O11137">
        <f t="shared" si="694"/>
        <v>36.86</v>
      </c>
      <c r="P11137" s="1">
        <f t="shared" si="695"/>
        <v>0.535755813953488</v>
      </c>
    </row>
    <row r="11138" ht="20" customHeight="1" spans="1:16">
      <c r="A11138" s="4" t="s">
        <v>12232</v>
      </c>
      <c r="B11138" s="4" t="s">
        <v>17</v>
      </c>
      <c r="C11138" s="4" t="s">
        <v>167</v>
      </c>
      <c r="D11138" s="5">
        <v>46201</v>
      </c>
      <c r="E11138" s="5" t="s">
        <v>54</v>
      </c>
      <c r="F11138" s="5" t="s">
        <v>55</v>
      </c>
      <c r="G11138" s="5" t="s">
        <v>56</v>
      </c>
      <c r="H11138" s="4" t="s">
        <v>57</v>
      </c>
      <c r="I11138" s="4" t="str">
        <f>VLOOKUP(H11138,[1]物料!$A$1:$M$65536,13,0)</f>
        <v>12.00</v>
      </c>
      <c r="J11138" s="4">
        <v>4.5</v>
      </c>
      <c r="K11138" s="4">
        <f t="shared" si="692"/>
        <v>1.99</v>
      </c>
      <c r="L11138" s="4">
        <f t="shared" si="693"/>
        <v>18.49</v>
      </c>
      <c r="M11138" s="6">
        <v>1</v>
      </c>
      <c r="N11138" s="7">
        <v>39.8</v>
      </c>
      <c r="O11138">
        <f t="shared" si="694"/>
        <v>21.31</v>
      </c>
      <c r="P11138" s="1">
        <f t="shared" si="695"/>
        <v>0.535427135678392</v>
      </c>
    </row>
    <row r="11139" ht="20" customHeight="1" spans="1:16">
      <c r="A11139" s="4" t="s">
        <v>12233</v>
      </c>
      <c r="B11139" s="4" t="s">
        <v>17</v>
      </c>
      <c r="C11139" s="4" t="s">
        <v>49</v>
      </c>
      <c r="D11139" s="5">
        <v>46201</v>
      </c>
      <c r="E11139" s="5" t="s">
        <v>508</v>
      </c>
      <c r="F11139" s="5" t="s">
        <v>20</v>
      </c>
      <c r="G11139" s="5" t="s">
        <v>648</v>
      </c>
      <c r="H11139" s="4" t="s">
        <v>2990</v>
      </c>
      <c r="I11139" s="4" t="str">
        <f>VLOOKUP(H11139,[1]物料!$A$1:$M$65536,13,0)</f>
        <v>27.60</v>
      </c>
      <c r="J11139" s="4">
        <v>3</v>
      </c>
      <c r="K11139" s="4">
        <f t="shared" ref="K11139:K11202" si="696">N11139*0.05</f>
        <v>3.49</v>
      </c>
      <c r="L11139" s="4">
        <f t="shared" ref="L11139:L11202" si="697">I11139+J11139+K11139</f>
        <v>34.09</v>
      </c>
      <c r="M11139" s="6">
        <v>1</v>
      </c>
      <c r="N11139" s="7">
        <v>69.8</v>
      </c>
      <c r="O11139">
        <f t="shared" ref="O11139:O11202" si="698">N11139-L11139</f>
        <v>35.71</v>
      </c>
      <c r="P11139" s="1">
        <f t="shared" ref="P11139:P11202" si="699">O11139/N11139</f>
        <v>0.511604584527221</v>
      </c>
    </row>
    <row r="11140" ht="20" customHeight="1" spans="1:16">
      <c r="A11140" s="4" t="s">
        <v>12234</v>
      </c>
      <c r="B11140" s="4" t="s">
        <v>17</v>
      </c>
      <c r="C11140" s="4" t="s">
        <v>18</v>
      </c>
      <c r="D11140" s="5">
        <v>46201</v>
      </c>
      <c r="E11140" s="5" t="s">
        <v>291</v>
      </c>
      <c r="F11140" s="5" t="s">
        <v>55</v>
      </c>
      <c r="G11140" s="5" t="s">
        <v>292</v>
      </c>
      <c r="H11140" s="4" t="s">
        <v>363</v>
      </c>
      <c r="I11140" s="4" t="str">
        <f>VLOOKUP(H11140,[1]物料!$A$1:$M$65536,13,0)</f>
        <v>40.00</v>
      </c>
      <c r="J11140" s="4">
        <v>7.2</v>
      </c>
      <c r="K11140" s="4">
        <f t="shared" si="696"/>
        <v>5.116</v>
      </c>
      <c r="L11140" s="4">
        <f t="shared" si="697"/>
        <v>52.316</v>
      </c>
      <c r="M11140" s="6">
        <v>1</v>
      </c>
      <c r="N11140" s="7">
        <v>102.32</v>
      </c>
      <c r="O11140">
        <f t="shared" si="698"/>
        <v>50.004</v>
      </c>
      <c r="P11140" s="1">
        <f t="shared" si="699"/>
        <v>0.488702111024238</v>
      </c>
    </row>
    <row r="11141" ht="20" customHeight="1" spans="1:16">
      <c r="A11141" s="4" t="s">
        <v>12235</v>
      </c>
      <c r="B11141" s="4" t="s">
        <v>24</v>
      </c>
      <c r="C11141" s="4" t="s">
        <v>74</v>
      </c>
      <c r="D11141" s="5">
        <v>46201</v>
      </c>
      <c r="E11141" s="5" t="s">
        <v>384</v>
      </c>
      <c r="F11141" s="5" t="s">
        <v>20</v>
      </c>
      <c r="G11141" s="5" t="s">
        <v>385</v>
      </c>
      <c r="H11141" s="4" t="s">
        <v>563</v>
      </c>
      <c r="I11141" s="4" t="str">
        <f>VLOOKUP(H11141,[1]物料!$A$1:$M$65536,13,0)</f>
        <v>36.60</v>
      </c>
      <c r="J11141" s="4">
        <v>6.5</v>
      </c>
      <c r="K11141" s="4">
        <f t="shared" si="696"/>
        <v>4.095</v>
      </c>
      <c r="L11141" s="4">
        <f t="shared" si="697"/>
        <v>47.195</v>
      </c>
      <c r="M11141" s="6">
        <v>1</v>
      </c>
      <c r="N11141" s="7">
        <v>81.9</v>
      </c>
      <c r="O11141">
        <f t="shared" si="698"/>
        <v>34.705</v>
      </c>
      <c r="P11141" s="1">
        <f t="shared" si="699"/>
        <v>0.423748473748474</v>
      </c>
    </row>
    <row r="11142" ht="20" customHeight="1" spans="1:16">
      <c r="A11142" s="4" t="s">
        <v>12236</v>
      </c>
      <c r="B11142" s="4" t="s">
        <v>17</v>
      </c>
      <c r="C11142" s="4" t="s">
        <v>113</v>
      </c>
      <c r="D11142" s="5">
        <v>46201</v>
      </c>
      <c r="E11142" s="5" t="s">
        <v>793</v>
      </c>
      <c r="F11142" s="5" t="s">
        <v>55</v>
      </c>
      <c r="G11142" s="5" t="s">
        <v>794</v>
      </c>
      <c r="H11142" s="4" t="s">
        <v>1314</v>
      </c>
      <c r="I11142" s="4" t="str">
        <f>VLOOKUP(H11142,[1]物料!$A$1:$M$65536,13,0)</f>
        <v>30.00</v>
      </c>
      <c r="J11142" s="4">
        <v>7.2</v>
      </c>
      <c r="K11142" s="4">
        <f t="shared" si="696"/>
        <v>4.49</v>
      </c>
      <c r="L11142" s="4">
        <f t="shared" si="697"/>
        <v>41.69</v>
      </c>
      <c r="M11142" s="6">
        <v>1</v>
      </c>
      <c r="N11142" s="7">
        <v>89.8</v>
      </c>
      <c r="O11142">
        <f t="shared" si="698"/>
        <v>48.11</v>
      </c>
      <c r="P11142" s="1">
        <f t="shared" si="699"/>
        <v>0.535746102449889</v>
      </c>
    </row>
    <row r="11143" ht="20" customHeight="1" spans="1:16">
      <c r="A11143" s="4" t="s">
        <v>12237</v>
      </c>
      <c r="B11143" s="4" t="s">
        <v>24</v>
      </c>
      <c r="C11143" s="4" t="s">
        <v>59</v>
      </c>
      <c r="D11143" s="5">
        <v>46201</v>
      </c>
      <c r="E11143" s="5" t="s">
        <v>120</v>
      </c>
      <c r="F11143" s="5" t="s">
        <v>70</v>
      </c>
      <c r="G11143" s="5" t="s">
        <v>121</v>
      </c>
      <c r="H11143" s="4" t="s">
        <v>3423</v>
      </c>
      <c r="I11143" s="4" t="str">
        <f>VLOOKUP(H11143,[1]物料!$A$1:$M$65536,13,0)</f>
        <v>36.00</v>
      </c>
      <c r="J11143" s="4">
        <v>6.5</v>
      </c>
      <c r="K11143" s="4">
        <f t="shared" si="696"/>
        <v>4.49</v>
      </c>
      <c r="L11143" s="4">
        <f t="shared" si="697"/>
        <v>46.99</v>
      </c>
      <c r="M11143" s="6">
        <v>1</v>
      </c>
      <c r="N11143" s="7">
        <v>89.8</v>
      </c>
      <c r="O11143">
        <f t="shared" si="698"/>
        <v>42.81</v>
      </c>
      <c r="P11143" s="1">
        <f t="shared" si="699"/>
        <v>0.476726057906459</v>
      </c>
    </row>
    <row r="11144" ht="20" customHeight="1" spans="1:16">
      <c r="A11144" s="4" t="s">
        <v>12238</v>
      </c>
      <c r="B11144" s="4" t="s">
        <v>24</v>
      </c>
      <c r="C11144" s="4" t="s">
        <v>87</v>
      </c>
      <c r="D11144" s="5">
        <v>46201</v>
      </c>
      <c r="E11144" s="5" t="s">
        <v>83</v>
      </c>
      <c r="F11144" s="5" t="s">
        <v>55</v>
      </c>
      <c r="G11144" s="5" t="s">
        <v>84</v>
      </c>
      <c r="H11144" s="4" t="s">
        <v>138</v>
      </c>
      <c r="I11144" s="4" t="str">
        <f>VLOOKUP(H11144,[1]物料!$A$1:$M$65536,13,0)</f>
        <v>52.00</v>
      </c>
      <c r="J11144" s="4">
        <v>18</v>
      </c>
      <c r="K11144" s="4">
        <f t="shared" si="696"/>
        <v>6.9315</v>
      </c>
      <c r="L11144" s="4">
        <f t="shared" si="697"/>
        <v>76.9315</v>
      </c>
      <c r="M11144" s="6">
        <v>1</v>
      </c>
      <c r="N11144" s="7">
        <v>138.63</v>
      </c>
      <c r="O11144">
        <f t="shared" si="698"/>
        <v>61.6985</v>
      </c>
      <c r="P11144" s="1">
        <f t="shared" si="699"/>
        <v>0.445058789583784</v>
      </c>
    </row>
    <row r="11145" ht="20" customHeight="1" spans="1:16">
      <c r="A11145" s="4" t="s">
        <v>12239</v>
      </c>
      <c r="B11145" s="4" t="s">
        <v>24</v>
      </c>
      <c r="C11145" s="4" t="s">
        <v>74</v>
      </c>
      <c r="D11145" s="5">
        <v>46201</v>
      </c>
      <c r="E11145" s="5" t="s">
        <v>60</v>
      </c>
      <c r="F11145" s="5" t="s">
        <v>61</v>
      </c>
      <c r="G11145" s="5" t="s">
        <v>62</v>
      </c>
      <c r="H11145" s="4" t="s">
        <v>157</v>
      </c>
      <c r="I11145" s="4" t="str">
        <f>VLOOKUP(H11145,[1]物料!$A$1:$M$65536,13,0)</f>
        <v>24.00</v>
      </c>
      <c r="J11145" s="4">
        <v>8</v>
      </c>
      <c r="K11145" s="4">
        <f t="shared" si="696"/>
        <v>3.44</v>
      </c>
      <c r="L11145" s="4">
        <f t="shared" si="697"/>
        <v>35.44</v>
      </c>
      <c r="M11145" s="6">
        <v>1</v>
      </c>
      <c r="N11145" s="7">
        <v>68.8</v>
      </c>
      <c r="O11145">
        <f t="shared" si="698"/>
        <v>33.36</v>
      </c>
      <c r="P11145" s="1">
        <f t="shared" si="699"/>
        <v>0.484883720930233</v>
      </c>
    </row>
    <row r="11146" ht="20" customHeight="1" spans="1:16">
      <c r="A11146" s="4" t="s">
        <v>12240</v>
      </c>
      <c r="B11146" s="4" t="s">
        <v>17</v>
      </c>
      <c r="C11146" s="4" t="s">
        <v>18</v>
      </c>
      <c r="D11146" s="5">
        <v>46201</v>
      </c>
      <c r="E11146" s="5" t="s">
        <v>1111</v>
      </c>
      <c r="F11146" s="5" t="s">
        <v>176</v>
      </c>
      <c r="G11146" s="5" t="s">
        <v>1112</v>
      </c>
      <c r="H11146" s="4" t="s">
        <v>9148</v>
      </c>
      <c r="I11146" s="4" t="str">
        <f>VLOOKUP(H11146,[1]物料!$A$1:$M$65536,13,0)</f>
        <v>18.00</v>
      </c>
      <c r="J11146" s="4">
        <v>12</v>
      </c>
      <c r="K11146" s="4">
        <f t="shared" si="696"/>
        <v>3.1255</v>
      </c>
      <c r="L11146" s="4">
        <f t="shared" si="697"/>
        <v>33.1255</v>
      </c>
      <c r="M11146" s="6">
        <v>1</v>
      </c>
      <c r="N11146" s="7">
        <v>62.51</v>
      </c>
      <c r="O11146">
        <f t="shared" si="698"/>
        <v>29.3845</v>
      </c>
      <c r="P11146" s="1">
        <f t="shared" si="699"/>
        <v>0.470076787713966</v>
      </c>
    </row>
    <row r="11147" ht="20" customHeight="1" spans="1:16">
      <c r="A11147" s="4" t="s">
        <v>12241</v>
      </c>
      <c r="B11147" s="4" t="s">
        <v>17</v>
      </c>
      <c r="C11147" s="4" t="s">
        <v>18</v>
      </c>
      <c r="D11147" s="5">
        <v>46201</v>
      </c>
      <c r="E11147" s="5" t="s">
        <v>83</v>
      </c>
      <c r="F11147" s="5" t="s">
        <v>55</v>
      </c>
      <c r="G11147" s="5" t="s">
        <v>84</v>
      </c>
      <c r="H11147" s="4" t="s">
        <v>147</v>
      </c>
      <c r="I11147" s="4" t="str">
        <f>VLOOKUP(H11147,[1]物料!$A$1:$M$65536,13,0)</f>
        <v>52.00</v>
      </c>
      <c r="J11147" s="4">
        <v>14.5</v>
      </c>
      <c r="K11147" s="4">
        <f t="shared" si="696"/>
        <v>8.197</v>
      </c>
      <c r="L11147" s="4">
        <f t="shared" si="697"/>
        <v>74.697</v>
      </c>
      <c r="M11147" s="6">
        <v>1</v>
      </c>
      <c r="N11147" s="7">
        <v>163.94</v>
      </c>
      <c r="O11147">
        <f t="shared" si="698"/>
        <v>89.243</v>
      </c>
      <c r="P11147" s="1">
        <f t="shared" si="699"/>
        <v>0.544363791631085</v>
      </c>
    </row>
    <row r="11148" ht="20" customHeight="1" spans="1:16">
      <c r="A11148" s="4" t="s">
        <v>12242</v>
      </c>
      <c r="B11148" s="4" t="s">
        <v>24</v>
      </c>
      <c r="C11148" s="4" t="s">
        <v>59</v>
      </c>
      <c r="D11148" s="5">
        <v>46201</v>
      </c>
      <c r="E11148" s="5" t="s">
        <v>60</v>
      </c>
      <c r="F11148" s="5" t="s">
        <v>61</v>
      </c>
      <c r="G11148" s="5" t="s">
        <v>62</v>
      </c>
      <c r="H11148" s="4" t="s">
        <v>380</v>
      </c>
      <c r="I11148" s="4" t="str">
        <f>VLOOKUP(H11148,[1]物料!$A$1:$M$65536,13,0)</f>
        <v>29.00</v>
      </c>
      <c r="J11148" s="4">
        <v>8</v>
      </c>
      <c r="K11148" s="4">
        <f t="shared" si="696"/>
        <v>3.99</v>
      </c>
      <c r="L11148" s="4">
        <f t="shared" si="697"/>
        <v>40.99</v>
      </c>
      <c r="M11148" s="6">
        <v>1</v>
      </c>
      <c r="N11148" s="7">
        <v>79.8</v>
      </c>
      <c r="O11148">
        <f t="shared" si="698"/>
        <v>38.81</v>
      </c>
      <c r="P11148" s="1">
        <f t="shared" si="699"/>
        <v>0.486340852130326</v>
      </c>
    </row>
    <row r="11149" ht="20" customHeight="1" spans="1:16">
      <c r="A11149" s="4" t="s">
        <v>12243</v>
      </c>
      <c r="B11149" s="4" t="s">
        <v>17</v>
      </c>
      <c r="C11149" s="4" t="s">
        <v>49</v>
      </c>
      <c r="D11149" s="5">
        <v>46201</v>
      </c>
      <c r="E11149" s="5" t="s">
        <v>50</v>
      </c>
      <c r="F11149" s="5" t="s">
        <v>20</v>
      </c>
      <c r="G11149" s="5" t="s">
        <v>51</v>
      </c>
      <c r="H11149" s="4" t="s">
        <v>165</v>
      </c>
      <c r="I11149" s="4" t="str">
        <f>VLOOKUP(H11149,[1]物料!$A$1:$M$65536,13,0)</f>
        <v>21.00</v>
      </c>
      <c r="J11149" s="4">
        <v>3</v>
      </c>
      <c r="K11149" s="4">
        <f t="shared" si="696"/>
        <v>2.495</v>
      </c>
      <c r="L11149" s="4">
        <f t="shared" si="697"/>
        <v>26.495</v>
      </c>
      <c r="M11149" s="6">
        <v>1</v>
      </c>
      <c r="N11149" s="7">
        <v>49.9</v>
      </c>
      <c r="O11149">
        <f t="shared" si="698"/>
        <v>23.405</v>
      </c>
      <c r="P11149" s="1">
        <f t="shared" si="699"/>
        <v>0.469038076152305</v>
      </c>
    </row>
    <row r="11150" ht="20" customHeight="1" spans="1:16">
      <c r="A11150" s="4" t="s">
        <v>12244</v>
      </c>
      <c r="B11150" s="4" t="s">
        <v>17</v>
      </c>
      <c r="C11150" s="4" t="s">
        <v>18</v>
      </c>
      <c r="D11150" s="5">
        <v>46201</v>
      </c>
      <c r="E11150" s="5" t="s">
        <v>297</v>
      </c>
      <c r="F11150" s="5" t="s">
        <v>20</v>
      </c>
      <c r="G11150" s="5" t="s">
        <v>298</v>
      </c>
      <c r="H11150" s="4" t="s">
        <v>642</v>
      </c>
      <c r="I11150" s="4" t="str">
        <f>VLOOKUP(H11150,[1]物料!$A$1:$M$65536,13,0)</f>
        <v>21.10</v>
      </c>
      <c r="J11150" s="4">
        <v>3</v>
      </c>
      <c r="K11150" s="4">
        <f t="shared" si="696"/>
        <v>2.99</v>
      </c>
      <c r="L11150" s="4">
        <f t="shared" si="697"/>
        <v>27.09</v>
      </c>
      <c r="M11150" s="6">
        <v>1</v>
      </c>
      <c r="N11150" s="7">
        <v>59.8</v>
      </c>
      <c r="O11150">
        <f t="shared" si="698"/>
        <v>32.71</v>
      </c>
      <c r="P11150" s="1">
        <f t="shared" si="699"/>
        <v>0.546989966555184</v>
      </c>
    </row>
    <row r="11151" ht="20" customHeight="1" spans="1:16">
      <c r="A11151" s="4" t="s">
        <v>12245</v>
      </c>
      <c r="B11151" s="4" t="s">
        <v>17</v>
      </c>
      <c r="C11151" s="4" t="s">
        <v>113</v>
      </c>
      <c r="D11151" s="5">
        <v>46201</v>
      </c>
      <c r="E11151" s="5" t="s">
        <v>1393</v>
      </c>
      <c r="F11151" s="5" t="s">
        <v>55</v>
      </c>
      <c r="G11151" s="5" t="s">
        <v>1394</v>
      </c>
      <c r="H11151" s="4" t="s">
        <v>12246</v>
      </c>
      <c r="I11151" s="4" t="str">
        <f>VLOOKUP(H11151,[1]物料!$A$1:$M$65536,13,0)</f>
        <v>17.00</v>
      </c>
      <c r="J11151" s="4">
        <v>4.5</v>
      </c>
      <c r="K11151" s="4">
        <f t="shared" si="696"/>
        <v>2.09</v>
      </c>
      <c r="L11151" s="4">
        <f t="shared" si="697"/>
        <v>23.59</v>
      </c>
      <c r="M11151" s="6">
        <v>1</v>
      </c>
      <c r="N11151" s="7">
        <v>41.8</v>
      </c>
      <c r="O11151">
        <f t="shared" si="698"/>
        <v>18.21</v>
      </c>
      <c r="P11151" s="1">
        <f t="shared" si="699"/>
        <v>0.435645933014354</v>
      </c>
    </row>
    <row r="11152" ht="20" customHeight="1" spans="1:16">
      <c r="A11152" s="4" t="s">
        <v>12247</v>
      </c>
      <c r="B11152" s="4" t="s">
        <v>24</v>
      </c>
      <c r="C11152" s="4" t="s">
        <v>74</v>
      </c>
      <c r="D11152" s="5">
        <v>46201</v>
      </c>
      <c r="E11152" s="5" t="s">
        <v>60</v>
      </c>
      <c r="F11152" s="5" t="s">
        <v>61</v>
      </c>
      <c r="G11152" s="5" t="s">
        <v>62</v>
      </c>
      <c r="H11152" s="4" t="s">
        <v>157</v>
      </c>
      <c r="I11152" s="4" t="str">
        <f>VLOOKUP(H11152,[1]物料!$A$1:$M$65536,13,0)</f>
        <v>24.00</v>
      </c>
      <c r="J11152" s="4">
        <v>8</v>
      </c>
      <c r="K11152" s="4">
        <f t="shared" si="696"/>
        <v>3.265</v>
      </c>
      <c r="L11152" s="4">
        <f t="shared" si="697"/>
        <v>35.265</v>
      </c>
      <c r="M11152" s="6">
        <v>1</v>
      </c>
      <c r="N11152" s="7">
        <v>65.3</v>
      </c>
      <c r="O11152">
        <f t="shared" si="698"/>
        <v>30.035</v>
      </c>
      <c r="P11152" s="1">
        <f t="shared" si="699"/>
        <v>0.459954058192956</v>
      </c>
    </row>
    <row r="11153" ht="20" customHeight="1" spans="1:16">
      <c r="A11153" s="4" t="s">
        <v>12248</v>
      </c>
      <c r="B11153" s="4" t="s">
        <v>17</v>
      </c>
      <c r="C11153" s="4" t="s">
        <v>18</v>
      </c>
      <c r="D11153" s="5">
        <v>46201</v>
      </c>
      <c r="E11153" s="5" t="s">
        <v>90</v>
      </c>
      <c r="F11153" s="5" t="s">
        <v>55</v>
      </c>
      <c r="G11153" s="5" t="s">
        <v>91</v>
      </c>
      <c r="H11153" s="4" t="s">
        <v>504</v>
      </c>
      <c r="I11153" s="4" t="str">
        <f>VLOOKUP(H11153,[1]物料!$A$1:$M$65536,13,0)</f>
        <v>40.00</v>
      </c>
      <c r="J11153" s="4">
        <v>7.2</v>
      </c>
      <c r="K11153" s="4">
        <f t="shared" si="696"/>
        <v>6.593</v>
      </c>
      <c r="L11153" s="4">
        <f t="shared" si="697"/>
        <v>53.793</v>
      </c>
      <c r="M11153" s="6">
        <v>1</v>
      </c>
      <c r="N11153" s="7">
        <v>131.86</v>
      </c>
      <c r="O11153">
        <f t="shared" si="698"/>
        <v>78.067</v>
      </c>
      <c r="P11153" s="1">
        <f t="shared" si="699"/>
        <v>0.592044592749886</v>
      </c>
    </row>
    <row r="11154" ht="20" customHeight="1" spans="1:16">
      <c r="A11154" s="4" t="s">
        <v>12249</v>
      </c>
      <c r="B11154" s="4" t="s">
        <v>24</v>
      </c>
      <c r="C11154" s="4" t="s">
        <v>87</v>
      </c>
      <c r="D11154" s="5">
        <v>46201</v>
      </c>
      <c r="E11154" s="5" t="s">
        <v>83</v>
      </c>
      <c r="F11154" s="5" t="s">
        <v>55</v>
      </c>
      <c r="G11154" s="5" t="s">
        <v>84</v>
      </c>
      <c r="H11154" s="4" t="s">
        <v>138</v>
      </c>
      <c r="I11154" s="4" t="str">
        <f>VLOOKUP(H11154,[1]物料!$A$1:$M$65536,13,0)</f>
        <v>52.00</v>
      </c>
      <c r="J11154" s="4">
        <v>18</v>
      </c>
      <c r="K11154" s="4">
        <f t="shared" si="696"/>
        <v>7.3815</v>
      </c>
      <c r="L11154" s="4">
        <f t="shared" si="697"/>
        <v>77.3815</v>
      </c>
      <c r="M11154" s="6">
        <v>1</v>
      </c>
      <c r="N11154" s="7">
        <v>147.63</v>
      </c>
      <c r="O11154">
        <f t="shared" si="698"/>
        <v>70.2485</v>
      </c>
      <c r="P11154" s="1">
        <f t="shared" si="699"/>
        <v>0.475841631104789</v>
      </c>
    </row>
    <row r="11155" ht="20" customHeight="1" spans="1:16">
      <c r="A11155" s="4" t="s">
        <v>12250</v>
      </c>
      <c r="B11155" s="4" t="s">
        <v>24</v>
      </c>
      <c r="C11155" s="4" t="s">
        <v>59</v>
      </c>
      <c r="D11155" s="5">
        <v>46201</v>
      </c>
      <c r="E11155" s="5" t="s">
        <v>60</v>
      </c>
      <c r="F11155" s="5" t="s">
        <v>61</v>
      </c>
      <c r="G11155" s="5" t="s">
        <v>62</v>
      </c>
      <c r="H11155" s="4" t="s">
        <v>124</v>
      </c>
      <c r="I11155" s="4" t="str">
        <f>VLOOKUP(H11155,[1]物料!$A$1:$M$65536,13,0)</f>
        <v>24.00</v>
      </c>
      <c r="J11155" s="4">
        <v>8</v>
      </c>
      <c r="K11155" s="4">
        <f t="shared" si="696"/>
        <v>3.49</v>
      </c>
      <c r="L11155" s="4">
        <f t="shared" si="697"/>
        <v>35.49</v>
      </c>
      <c r="M11155" s="6">
        <v>1</v>
      </c>
      <c r="N11155" s="7">
        <v>69.8</v>
      </c>
      <c r="O11155">
        <f t="shared" si="698"/>
        <v>34.31</v>
      </c>
      <c r="P11155" s="1">
        <f t="shared" si="699"/>
        <v>0.491547277936963</v>
      </c>
    </row>
    <row r="11156" ht="20" customHeight="1" spans="1:16">
      <c r="A11156" s="4" t="s">
        <v>12251</v>
      </c>
      <c r="B11156" s="4" t="s">
        <v>17</v>
      </c>
      <c r="C11156" s="4" t="s">
        <v>18</v>
      </c>
      <c r="D11156" s="5">
        <v>46201</v>
      </c>
      <c r="E11156" s="5" t="s">
        <v>60</v>
      </c>
      <c r="F11156" s="5" t="s">
        <v>61</v>
      </c>
      <c r="G11156" s="5" t="s">
        <v>62</v>
      </c>
      <c r="H11156" s="4" t="s">
        <v>63</v>
      </c>
      <c r="I11156" s="4" t="str">
        <f>VLOOKUP(H11156,[1]物料!$A$1:$M$65536,13,0)</f>
        <v>24.00</v>
      </c>
      <c r="J11156" s="4">
        <v>4.5</v>
      </c>
      <c r="K11156" s="4">
        <f t="shared" si="696"/>
        <v>3.3155</v>
      </c>
      <c r="L11156" s="4">
        <f t="shared" si="697"/>
        <v>31.8155</v>
      </c>
      <c r="M11156" s="6">
        <v>1</v>
      </c>
      <c r="N11156" s="7">
        <v>66.31</v>
      </c>
      <c r="O11156">
        <f t="shared" si="698"/>
        <v>34.4945</v>
      </c>
      <c r="P11156" s="1">
        <f t="shared" si="699"/>
        <v>0.520200573065903</v>
      </c>
    </row>
    <row r="11157" ht="20" customHeight="1" spans="1:16">
      <c r="A11157" s="4" t="s">
        <v>12252</v>
      </c>
      <c r="B11157" s="4" t="s">
        <v>24</v>
      </c>
      <c r="C11157" s="4" t="s">
        <v>59</v>
      </c>
      <c r="D11157" s="5">
        <v>46200</v>
      </c>
      <c r="E11157" s="5" t="s">
        <v>60</v>
      </c>
      <c r="F11157" s="5" t="s">
        <v>61</v>
      </c>
      <c r="G11157" s="5" t="s">
        <v>62</v>
      </c>
      <c r="H11157" s="4" t="s">
        <v>63</v>
      </c>
      <c r="I11157" s="4" t="str">
        <f>VLOOKUP(H11157,[1]物料!$A$1:$M$65536,13,0)</f>
        <v>24.00</v>
      </c>
      <c r="J11157" s="4">
        <v>8</v>
      </c>
      <c r="K11157" s="4">
        <f t="shared" si="696"/>
        <v>3.49</v>
      </c>
      <c r="L11157" s="4">
        <f t="shared" si="697"/>
        <v>35.49</v>
      </c>
      <c r="M11157" s="6">
        <v>1</v>
      </c>
      <c r="N11157" s="7">
        <v>69.8</v>
      </c>
      <c r="O11157">
        <f t="shared" si="698"/>
        <v>34.31</v>
      </c>
      <c r="P11157" s="1">
        <f t="shared" si="699"/>
        <v>0.491547277936963</v>
      </c>
    </row>
    <row r="11158" ht="20" customHeight="1" spans="1:16">
      <c r="A11158" s="4" t="s">
        <v>12253</v>
      </c>
      <c r="B11158" s="4" t="s">
        <v>24</v>
      </c>
      <c r="C11158" s="4" t="s">
        <v>25</v>
      </c>
      <c r="D11158" s="5">
        <v>46200</v>
      </c>
      <c r="E11158" s="5" t="s">
        <v>38</v>
      </c>
      <c r="F11158" s="5" t="s">
        <v>39</v>
      </c>
      <c r="G11158" s="5" t="s">
        <v>40</v>
      </c>
      <c r="H11158" s="4" t="s">
        <v>2407</v>
      </c>
      <c r="I11158" s="4" t="str">
        <f>VLOOKUP(H11158,[1]物料!$A$1:$M$65536,13,0)</f>
        <v>19.00</v>
      </c>
      <c r="J11158" s="4">
        <v>5.4</v>
      </c>
      <c r="K11158" s="4">
        <f t="shared" si="696"/>
        <v>1.845</v>
      </c>
      <c r="L11158" s="4">
        <f t="shared" si="697"/>
        <v>26.245</v>
      </c>
      <c r="M11158" s="6">
        <v>1</v>
      </c>
      <c r="N11158" s="7">
        <v>36.9</v>
      </c>
      <c r="O11158">
        <f t="shared" si="698"/>
        <v>10.655</v>
      </c>
      <c r="P11158" s="1">
        <f t="shared" si="699"/>
        <v>0.288753387533875</v>
      </c>
    </row>
    <row r="11159" ht="20" customHeight="1" spans="1:16">
      <c r="A11159" s="4" t="s">
        <v>12254</v>
      </c>
      <c r="B11159" s="4" t="s">
        <v>17</v>
      </c>
      <c r="C11159" s="4" t="s">
        <v>18</v>
      </c>
      <c r="D11159" s="5">
        <v>46200</v>
      </c>
      <c r="E11159" s="5" t="s">
        <v>1634</v>
      </c>
      <c r="F11159" s="5" t="s">
        <v>32</v>
      </c>
      <c r="G11159" s="5" t="s">
        <v>1635</v>
      </c>
      <c r="H11159" s="4" t="s">
        <v>1636</v>
      </c>
      <c r="I11159" s="4" t="str">
        <f>VLOOKUP(H11159,[1]物料!$A$1:$M$65536,13,0)</f>
        <v>67.00</v>
      </c>
      <c r="J11159" s="4">
        <v>13.6</v>
      </c>
      <c r="K11159" s="4">
        <f t="shared" si="696"/>
        <v>9.4905</v>
      </c>
      <c r="L11159" s="4">
        <f t="shared" si="697"/>
        <v>90.0905</v>
      </c>
      <c r="M11159" s="6">
        <v>1</v>
      </c>
      <c r="N11159" s="7">
        <v>189.81</v>
      </c>
      <c r="O11159">
        <f t="shared" si="698"/>
        <v>99.7195</v>
      </c>
      <c r="P11159" s="1">
        <f t="shared" si="699"/>
        <v>0.525364838522733</v>
      </c>
    </row>
    <row r="11160" ht="20" customHeight="1" spans="1:16">
      <c r="A11160" s="4" t="s">
        <v>12255</v>
      </c>
      <c r="B11160" s="4" t="s">
        <v>17</v>
      </c>
      <c r="C11160" s="4" t="s">
        <v>18</v>
      </c>
      <c r="D11160" s="5">
        <v>46200</v>
      </c>
      <c r="E11160" s="5" t="s">
        <v>83</v>
      </c>
      <c r="F11160" s="5" t="s">
        <v>55</v>
      </c>
      <c r="G11160" s="5" t="s">
        <v>84</v>
      </c>
      <c r="H11160" s="4" t="s">
        <v>173</v>
      </c>
      <c r="I11160" s="4" t="str">
        <f>VLOOKUP(H11160,[1]物料!$A$1:$M$65536,13,0)</f>
        <v>52.00</v>
      </c>
      <c r="J11160" s="4">
        <v>14.5</v>
      </c>
      <c r="K11160" s="4">
        <f t="shared" si="696"/>
        <v>8.272</v>
      </c>
      <c r="L11160" s="4">
        <f t="shared" si="697"/>
        <v>74.772</v>
      </c>
      <c r="M11160" s="6">
        <v>1</v>
      </c>
      <c r="N11160" s="7">
        <v>165.44</v>
      </c>
      <c r="O11160">
        <f t="shared" si="698"/>
        <v>90.668</v>
      </c>
      <c r="P11160" s="1">
        <f t="shared" si="699"/>
        <v>0.548041586073501</v>
      </c>
    </row>
    <row r="11161" ht="20" customHeight="1" spans="1:16">
      <c r="A11161" s="4" t="s">
        <v>12256</v>
      </c>
      <c r="B11161" s="4" t="s">
        <v>17</v>
      </c>
      <c r="C11161" s="4" t="s">
        <v>18</v>
      </c>
      <c r="D11161" s="5">
        <v>46200</v>
      </c>
      <c r="E11161" s="5" t="s">
        <v>90</v>
      </c>
      <c r="F11161" s="5" t="s">
        <v>55</v>
      </c>
      <c r="G11161" s="5" t="s">
        <v>91</v>
      </c>
      <c r="H11161" s="4" t="s">
        <v>169</v>
      </c>
      <c r="I11161" s="4" t="str">
        <f>VLOOKUP(H11161,[1]物料!$A$1:$M$65536,13,0)</f>
        <v>40.00</v>
      </c>
      <c r="J11161" s="4">
        <v>7.2</v>
      </c>
      <c r="K11161" s="4">
        <f t="shared" si="696"/>
        <v>6.9975</v>
      </c>
      <c r="L11161" s="4">
        <f t="shared" si="697"/>
        <v>54.1975</v>
      </c>
      <c r="M11161" s="6">
        <v>1</v>
      </c>
      <c r="N11161" s="7">
        <v>139.95</v>
      </c>
      <c r="O11161">
        <f t="shared" si="698"/>
        <v>85.7525</v>
      </c>
      <c r="P11161" s="1">
        <f t="shared" si="699"/>
        <v>0.612736691675598</v>
      </c>
    </row>
    <row r="11162" ht="20" customHeight="1" spans="1:16">
      <c r="A11162" s="4" t="s">
        <v>12257</v>
      </c>
      <c r="B11162" s="4" t="s">
        <v>24</v>
      </c>
      <c r="C11162" s="4" t="s">
        <v>25</v>
      </c>
      <c r="D11162" s="5">
        <v>46200</v>
      </c>
      <c r="E11162" s="5" t="s">
        <v>90</v>
      </c>
      <c r="F11162" s="5" t="s">
        <v>55</v>
      </c>
      <c r="G11162" s="5" t="s">
        <v>91</v>
      </c>
      <c r="H11162" s="4" t="s">
        <v>475</v>
      </c>
      <c r="I11162" s="4" t="str">
        <f>VLOOKUP(H11162,[1]物料!$A$1:$M$65536,13,0)</f>
        <v>40.00</v>
      </c>
      <c r="J11162" s="4">
        <v>10.7</v>
      </c>
      <c r="K11162" s="4">
        <f t="shared" si="696"/>
        <v>6.359</v>
      </c>
      <c r="L11162" s="4">
        <f t="shared" si="697"/>
        <v>57.059</v>
      </c>
      <c r="M11162" s="6">
        <v>1</v>
      </c>
      <c r="N11162" s="7">
        <v>127.18</v>
      </c>
      <c r="O11162">
        <f t="shared" si="698"/>
        <v>70.121</v>
      </c>
      <c r="P11162" s="1">
        <f t="shared" si="699"/>
        <v>0.551352413901557</v>
      </c>
    </row>
    <row r="11163" ht="20" customHeight="1" spans="1:16">
      <c r="A11163" s="4" t="s">
        <v>12258</v>
      </c>
      <c r="B11163" s="4" t="s">
        <v>24</v>
      </c>
      <c r="C11163" s="4" t="s">
        <v>119</v>
      </c>
      <c r="D11163" s="5">
        <v>46200</v>
      </c>
      <c r="E11163" s="5" t="s">
        <v>60</v>
      </c>
      <c r="F11163" s="5" t="s">
        <v>61</v>
      </c>
      <c r="G11163" s="5" t="s">
        <v>62</v>
      </c>
      <c r="H11163" s="4" t="s">
        <v>124</v>
      </c>
      <c r="I11163" s="4" t="str">
        <f>VLOOKUP(H11163,[1]物料!$A$1:$M$65536,13,0)</f>
        <v>24.00</v>
      </c>
      <c r="J11163" s="4">
        <v>8</v>
      </c>
      <c r="K11163" s="4">
        <f t="shared" si="696"/>
        <v>3.435</v>
      </c>
      <c r="L11163" s="4">
        <f t="shared" si="697"/>
        <v>35.435</v>
      </c>
      <c r="M11163" s="6">
        <v>1</v>
      </c>
      <c r="N11163" s="7">
        <v>68.7</v>
      </c>
      <c r="O11163">
        <f t="shared" si="698"/>
        <v>33.265</v>
      </c>
      <c r="P11163" s="1">
        <f t="shared" si="699"/>
        <v>0.484206695778748</v>
      </c>
    </row>
    <row r="11164" ht="20" customHeight="1" spans="1:16">
      <c r="A11164" s="4" t="s">
        <v>12259</v>
      </c>
      <c r="B11164" s="4" t="s">
        <v>24</v>
      </c>
      <c r="C11164" s="4" t="s">
        <v>25</v>
      </c>
      <c r="D11164" s="5">
        <v>46200</v>
      </c>
      <c r="E11164" s="5" t="s">
        <v>50</v>
      </c>
      <c r="F11164" s="5" t="s">
        <v>20</v>
      </c>
      <c r="G11164" s="5" t="s">
        <v>51</v>
      </c>
      <c r="H11164" s="4" t="s">
        <v>743</v>
      </c>
      <c r="I11164" s="4" t="str">
        <f>VLOOKUP(H11164,[1]物料!$A$1:$M$65536,13,0)</f>
        <v>21.00</v>
      </c>
      <c r="J11164" s="4">
        <v>6.5</v>
      </c>
      <c r="K11164" s="4">
        <f t="shared" si="696"/>
        <v>3.126</v>
      </c>
      <c r="L11164" s="4">
        <f t="shared" si="697"/>
        <v>30.626</v>
      </c>
      <c r="M11164" s="6">
        <v>1</v>
      </c>
      <c r="N11164" s="7">
        <v>62.52</v>
      </c>
      <c r="O11164">
        <f t="shared" si="698"/>
        <v>31.894</v>
      </c>
      <c r="P11164" s="1">
        <f t="shared" si="699"/>
        <v>0.510140754958413</v>
      </c>
    </row>
    <row r="11165" ht="20" customHeight="1" spans="1:16">
      <c r="A11165" s="4" t="s">
        <v>12260</v>
      </c>
      <c r="B11165" s="4" t="s">
        <v>24</v>
      </c>
      <c r="C11165" s="4" t="s">
        <v>44</v>
      </c>
      <c r="D11165" s="5">
        <v>46200</v>
      </c>
      <c r="E11165" s="5" t="s">
        <v>101</v>
      </c>
      <c r="F11165" s="5" t="s">
        <v>20</v>
      </c>
      <c r="G11165" s="5" t="s">
        <v>102</v>
      </c>
      <c r="H11165" s="4" t="s">
        <v>874</v>
      </c>
      <c r="I11165" s="4" t="str">
        <f>VLOOKUP(H11165,[1]物料!$A$1:$M$65536,13,0)</f>
        <v>23.30</v>
      </c>
      <c r="J11165" s="4">
        <v>6.5</v>
      </c>
      <c r="K11165" s="4">
        <f t="shared" si="696"/>
        <v>2.99</v>
      </c>
      <c r="L11165" s="4">
        <f t="shared" si="697"/>
        <v>32.79</v>
      </c>
      <c r="M11165" s="6">
        <v>1</v>
      </c>
      <c r="N11165" s="7">
        <v>59.8</v>
      </c>
      <c r="O11165">
        <f t="shared" si="698"/>
        <v>27.01</v>
      </c>
      <c r="P11165" s="1">
        <f t="shared" si="699"/>
        <v>0.451672240802676</v>
      </c>
    </row>
    <row r="11166" ht="20" customHeight="1" spans="1:16">
      <c r="A11166" s="4" t="s">
        <v>12261</v>
      </c>
      <c r="B11166" s="4" t="s">
        <v>24</v>
      </c>
      <c r="C11166" s="4" t="s">
        <v>25</v>
      </c>
      <c r="D11166" s="5">
        <v>46200</v>
      </c>
      <c r="E11166" s="5" t="s">
        <v>115</v>
      </c>
      <c r="F11166" s="5" t="s">
        <v>70</v>
      </c>
      <c r="G11166" s="5" t="s">
        <v>116</v>
      </c>
      <c r="H11166" s="4" t="s">
        <v>208</v>
      </c>
      <c r="I11166" s="4" t="str">
        <f>VLOOKUP(H11166,[1]物料!$A$1:$M$65536,13,0)</f>
        <v>42.00</v>
      </c>
      <c r="J11166" s="4">
        <v>6.5</v>
      </c>
      <c r="K11166" s="4">
        <f t="shared" si="696"/>
        <v>5.49</v>
      </c>
      <c r="L11166" s="4">
        <f t="shared" si="697"/>
        <v>53.99</v>
      </c>
      <c r="M11166" s="6">
        <v>1</v>
      </c>
      <c r="N11166" s="7">
        <v>109.8</v>
      </c>
      <c r="O11166">
        <f t="shared" si="698"/>
        <v>55.81</v>
      </c>
      <c r="P11166" s="1">
        <f t="shared" si="699"/>
        <v>0.508287795992714</v>
      </c>
    </row>
    <row r="11167" ht="20" customHeight="1" spans="1:16">
      <c r="A11167" s="4" t="s">
        <v>12262</v>
      </c>
      <c r="B11167" s="4" t="s">
        <v>17</v>
      </c>
      <c r="C11167" s="4" t="s">
        <v>18</v>
      </c>
      <c r="D11167" s="5">
        <v>46200</v>
      </c>
      <c r="E11167" s="5" t="s">
        <v>90</v>
      </c>
      <c r="F11167" s="5" t="s">
        <v>55</v>
      </c>
      <c r="G11167" s="5" t="s">
        <v>91</v>
      </c>
      <c r="H11167" s="4" t="s">
        <v>447</v>
      </c>
      <c r="I11167" s="4" t="str">
        <f>VLOOKUP(H11167,[1]物料!$A$1:$M$65536,13,0)</f>
        <v>40.00</v>
      </c>
      <c r="J11167" s="4">
        <v>7.2</v>
      </c>
      <c r="K11167" s="4">
        <f t="shared" si="696"/>
        <v>6.9345</v>
      </c>
      <c r="L11167" s="4">
        <f t="shared" si="697"/>
        <v>54.1345</v>
      </c>
      <c r="M11167" s="6">
        <v>1</v>
      </c>
      <c r="N11167" s="7">
        <v>138.69</v>
      </c>
      <c r="O11167">
        <f t="shared" si="698"/>
        <v>84.5555</v>
      </c>
      <c r="P11167" s="1">
        <f t="shared" si="699"/>
        <v>0.609672651236571</v>
      </c>
    </row>
    <row r="11168" ht="20" customHeight="1" spans="1:16">
      <c r="A11168" s="4" t="s">
        <v>12262</v>
      </c>
      <c r="B11168" s="4" t="s">
        <v>17</v>
      </c>
      <c r="C11168" s="4" t="s">
        <v>18</v>
      </c>
      <c r="D11168" s="5">
        <v>46200</v>
      </c>
      <c r="E11168" s="5" t="s">
        <v>291</v>
      </c>
      <c r="F11168" s="5" t="s">
        <v>55</v>
      </c>
      <c r="G11168" s="5" t="s">
        <v>292</v>
      </c>
      <c r="H11168" s="4" t="s">
        <v>293</v>
      </c>
      <c r="I11168" s="4" t="str">
        <f>VLOOKUP(H11168,[1]物料!$A$1:$M$65536,13,0)</f>
        <v>40.00</v>
      </c>
      <c r="J11168" s="4">
        <v>7.2</v>
      </c>
      <c r="K11168" s="4">
        <f t="shared" si="696"/>
        <v>4.913</v>
      </c>
      <c r="L11168" s="4">
        <f t="shared" si="697"/>
        <v>52.113</v>
      </c>
      <c r="M11168" s="6">
        <v>1</v>
      </c>
      <c r="N11168" s="7">
        <v>98.26</v>
      </c>
      <c r="O11168">
        <f t="shared" si="698"/>
        <v>46.147</v>
      </c>
      <c r="P11168" s="1">
        <f t="shared" si="699"/>
        <v>0.469641766741299</v>
      </c>
    </row>
    <row r="11169" ht="20" customHeight="1" spans="1:16">
      <c r="A11169" s="4" t="s">
        <v>12263</v>
      </c>
      <c r="B11169" s="4" t="s">
        <v>17</v>
      </c>
      <c r="C11169" s="4" t="s">
        <v>167</v>
      </c>
      <c r="D11169" s="5">
        <v>46200</v>
      </c>
      <c r="E11169" s="5" t="s">
        <v>1261</v>
      </c>
      <c r="F11169" s="5" t="s">
        <v>32</v>
      </c>
      <c r="G11169" s="5" t="s">
        <v>1262</v>
      </c>
      <c r="H11169" s="4" t="s">
        <v>2494</v>
      </c>
      <c r="I11169" s="4" t="str">
        <f>VLOOKUP(H11169,[1]物料!$A$1:$M$65536,13,0)</f>
        <v>143.00</v>
      </c>
      <c r="J11169" s="4">
        <v>13.6</v>
      </c>
      <c r="K11169" s="4">
        <f t="shared" si="696"/>
        <v>14.94</v>
      </c>
      <c r="L11169" s="4">
        <f t="shared" si="697"/>
        <v>171.54</v>
      </c>
      <c r="M11169" s="6">
        <v>1</v>
      </c>
      <c r="N11169" s="7">
        <v>298.8</v>
      </c>
      <c r="O11169">
        <f t="shared" si="698"/>
        <v>127.26</v>
      </c>
      <c r="P11169" s="1">
        <f t="shared" si="699"/>
        <v>0.425903614457831</v>
      </c>
    </row>
    <row r="11170" ht="20" customHeight="1" spans="1:16">
      <c r="A11170" s="4" t="s">
        <v>12264</v>
      </c>
      <c r="B11170" s="4" t="s">
        <v>24</v>
      </c>
      <c r="C11170" s="4" t="s">
        <v>59</v>
      </c>
      <c r="D11170" s="5">
        <v>46200</v>
      </c>
      <c r="E11170" s="5" t="s">
        <v>128</v>
      </c>
      <c r="F11170" s="5" t="s">
        <v>55</v>
      </c>
      <c r="G11170" s="5" t="s">
        <v>129</v>
      </c>
      <c r="H11170" s="4" t="s">
        <v>247</v>
      </c>
      <c r="I11170" s="4" t="str">
        <f>VLOOKUP(H11170,[1]物料!$A$1:$M$65536,13,0)</f>
        <v>18.00</v>
      </c>
      <c r="J11170" s="4">
        <v>8</v>
      </c>
      <c r="K11170" s="4">
        <f t="shared" si="696"/>
        <v>2.94</v>
      </c>
      <c r="L11170" s="4">
        <f t="shared" si="697"/>
        <v>28.94</v>
      </c>
      <c r="M11170" s="6">
        <v>1</v>
      </c>
      <c r="N11170" s="7">
        <v>58.8</v>
      </c>
      <c r="O11170">
        <f t="shared" si="698"/>
        <v>29.86</v>
      </c>
      <c r="P11170" s="1">
        <f t="shared" si="699"/>
        <v>0.507823129251701</v>
      </c>
    </row>
    <row r="11171" ht="20" customHeight="1" spans="1:16">
      <c r="A11171" s="4" t="s">
        <v>12265</v>
      </c>
      <c r="B11171" s="4" t="s">
        <v>17</v>
      </c>
      <c r="C11171" s="4" t="s">
        <v>18</v>
      </c>
      <c r="D11171" s="5">
        <v>46200</v>
      </c>
      <c r="E11171" s="5" t="s">
        <v>128</v>
      </c>
      <c r="F11171" s="5" t="s">
        <v>55</v>
      </c>
      <c r="G11171" s="5" t="s">
        <v>129</v>
      </c>
      <c r="H11171" s="4" t="s">
        <v>1935</v>
      </c>
      <c r="I11171" s="4" t="str">
        <f>VLOOKUP(H11171,[1]物料!$A$1:$M$65536,13,0)</f>
        <v>18.00</v>
      </c>
      <c r="J11171" s="4">
        <v>4.5</v>
      </c>
      <c r="K11171" s="4">
        <f t="shared" si="696"/>
        <v>3.1585</v>
      </c>
      <c r="L11171" s="4">
        <f t="shared" si="697"/>
        <v>25.6585</v>
      </c>
      <c r="M11171" s="6">
        <v>1</v>
      </c>
      <c r="N11171" s="7">
        <v>63.17</v>
      </c>
      <c r="O11171">
        <f t="shared" si="698"/>
        <v>37.5115</v>
      </c>
      <c r="P11171" s="1">
        <f t="shared" si="699"/>
        <v>0.593818268165268</v>
      </c>
    </row>
    <row r="11172" ht="20" customHeight="1" spans="1:16">
      <c r="A11172" s="4" t="s">
        <v>12266</v>
      </c>
      <c r="B11172" s="4" t="s">
        <v>17</v>
      </c>
      <c r="C11172" s="4" t="s">
        <v>113</v>
      </c>
      <c r="D11172" s="5">
        <v>46200</v>
      </c>
      <c r="E11172" s="5" t="s">
        <v>286</v>
      </c>
      <c r="F11172" s="5" t="s">
        <v>55</v>
      </c>
      <c r="G11172" s="5" t="s">
        <v>287</v>
      </c>
      <c r="H11172" s="4" t="s">
        <v>1700</v>
      </c>
      <c r="I11172" s="4" t="str">
        <f>VLOOKUP(H11172,[1]物料!$A$1:$M$65536,13,0)</f>
        <v>40.00</v>
      </c>
      <c r="J11172" s="4">
        <v>7.2</v>
      </c>
      <c r="K11172" s="4">
        <f t="shared" si="696"/>
        <v>6</v>
      </c>
      <c r="L11172" s="4">
        <f t="shared" si="697"/>
        <v>53.2</v>
      </c>
      <c r="M11172" s="6">
        <v>1</v>
      </c>
      <c r="N11172" s="7">
        <v>120</v>
      </c>
      <c r="O11172">
        <f t="shared" si="698"/>
        <v>66.8</v>
      </c>
      <c r="P11172" s="1">
        <f t="shared" si="699"/>
        <v>0.556666666666667</v>
      </c>
    </row>
    <row r="11173" ht="20" customHeight="1" spans="1:16">
      <c r="A11173" s="4" t="s">
        <v>12267</v>
      </c>
      <c r="B11173" s="4" t="s">
        <v>24</v>
      </c>
      <c r="C11173" s="4" t="s">
        <v>59</v>
      </c>
      <c r="D11173" s="5">
        <v>46200</v>
      </c>
      <c r="E11173" s="5" t="s">
        <v>54</v>
      </c>
      <c r="F11173" s="5" t="s">
        <v>55</v>
      </c>
      <c r="G11173" s="5" t="s">
        <v>56</v>
      </c>
      <c r="H11173" s="4" t="s">
        <v>2619</v>
      </c>
      <c r="I11173" s="4" t="str">
        <f>VLOOKUP(H11173,[1]物料!$A$1:$M$65536,13,0)</f>
        <v>12.00</v>
      </c>
      <c r="J11173" s="4">
        <v>8</v>
      </c>
      <c r="K11173" s="4">
        <f t="shared" si="696"/>
        <v>2.44</v>
      </c>
      <c r="L11173" s="4">
        <f t="shared" si="697"/>
        <v>22.44</v>
      </c>
      <c r="M11173" s="6">
        <v>1</v>
      </c>
      <c r="N11173" s="7">
        <v>48.8</v>
      </c>
      <c r="O11173">
        <f t="shared" si="698"/>
        <v>26.36</v>
      </c>
      <c r="P11173" s="1">
        <f t="shared" si="699"/>
        <v>0.540163934426229</v>
      </c>
    </row>
    <row r="11174" ht="20" customHeight="1" spans="1:16">
      <c r="A11174" s="4" t="s">
        <v>12268</v>
      </c>
      <c r="B11174" s="4" t="s">
        <v>24</v>
      </c>
      <c r="C11174" s="4" t="s">
        <v>59</v>
      </c>
      <c r="D11174" s="5">
        <v>46200</v>
      </c>
      <c r="E11174" s="5" t="s">
        <v>186</v>
      </c>
      <c r="F11174" s="5" t="s">
        <v>55</v>
      </c>
      <c r="G11174" s="5" t="s">
        <v>187</v>
      </c>
      <c r="H11174" s="4" t="s">
        <v>557</v>
      </c>
      <c r="I11174" s="4" t="str">
        <f>VLOOKUP(H11174,[1]物料!$A$1:$M$65536,13,0)</f>
        <v>48.00</v>
      </c>
      <c r="J11174" s="4">
        <v>10.7</v>
      </c>
      <c r="K11174" s="4">
        <f t="shared" si="696"/>
        <v>6.94</v>
      </c>
      <c r="L11174" s="4">
        <f t="shared" si="697"/>
        <v>65.64</v>
      </c>
      <c r="M11174" s="6">
        <v>1</v>
      </c>
      <c r="N11174" s="7">
        <v>138.8</v>
      </c>
      <c r="O11174">
        <f t="shared" si="698"/>
        <v>73.16</v>
      </c>
      <c r="P11174" s="1">
        <f t="shared" si="699"/>
        <v>0.527089337175793</v>
      </c>
    </row>
    <row r="11175" ht="20" customHeight="1" spans="1:16">
      <c r="A11175" s="4" t="s">
        <v>12269</v>
      </c>
      <c r="B11175" s="4" t="s">
        <v>17</v>
      </c>
      <c r="C11175" s="4" t="s">
        <v>18</v>
      </c>
      <c r="D11175" s="5">
        <v>46200</v>
      </c>
      <c r="E11175" s="5" t="s">
        <v>90</v>
      </c>
      <c r="F11175" s="5" t="s">
        <v>55</v>
      </c>
      <c r="G11175" s="5" t="s">
        <v>91</v>
      </c>
      <c r="H11175" s="4" t="s">
        <v>447</v>
      </c>
      <c r="I11175" s="4" t="str">
        <f>VLOOKUP(H11175,[1]物料!$A$1:$M$65536,13,0)</f>
        <v>40.00</v>
      </c>
      <c r="J11175" s="4">
        <v>7.2</v>
      </c>
      <c r="K11175" s="4">
        <f t="shared" si="696"/>
        <v>6.593</v>
      </c>
      <c r="L11175" s="4">
        <f t="shared" si="697"/>
        <v>53.793</v>
      </c>
      <c r="M11175" s="6">
        <v>1</v>
      </c>
      <c r="N11175" s="7">
        <v>131.86</v>
      </c>
      <c r="O11175">
        <f t="shared" si="698"/>
        <v>78.067</v>
      </c>
      <c r="P11175" s="1">
        <f t="shared" si="699"/>
        <v>0.592044592749886</v>
      </c>
    </row>
    <row r="11176" ht="20" customHeight="1" spans="1:16">
      <c r="A11176" s="4" t="s">
        <v>12270</v>
      </c>
      <c r="B11176" s="4" t="s">
        <v>17</v>
      </c>
      <c r="C11176" s="4" t="s">
        <v>113</v>
      </c>
      <c r="D11176" s="5">
        <v>46200</v>
      </c>
      <c r="E11176" s="5" t="s">
        <v>60</v>
      </c>
      <c r="F11176" s="5" t="s">
        <v>61</v>
      </c>
      <c r="G11176" s="5" t="s">
        <v>62</v>
      </c>
      <c r="H11176" s="4" t="s">
        <v>157</v>
      </c>
      <c r="I11176" s="4" t="str">
        <f>VLOOKUP(H11176,[1]物料!$A$1:$M$65536,13,0)</f>
        <v>24.00</v>
      </c>
      <c r="J11176" s="4">
        <v>4.5</v>
      </c>
      <c r="K11176" s="4">
        <f t="shared" si="696"/>
        <v>3.4055</v>
      </c>
      <c r="L11176" s="4">
        <f t="shared" si="697"/>
        <v>31.9055</v>
      </c>
      <c r="M11176" s="6">
        <v>1</v>
      </c>
      <c r="N11176" s="7">
        <v>68.11</v>
      </c>
      <c r="O11176">
        <f t="shared" si="698"/>
        <v>36.2045</v>
      </c>
      <c r="P11176" s="1">
        <f t="shared" si="699"/>
        <v>0.531559242401997</v>
      </c>
    </row>
    <row r="11177" ht="20" customHeight="1" spans="1:16">
      <c r="A11177" s="4" t="s">
        <v>12270</v>
      </c>
      <c r="B11177" s="4" t="s">
        <v>17</v>
      </c>
      <c r="C11177" s="4" t="s">
        <v>113</v>
      </c>
      <c r="D11177" s="5">
        <v>46200</v>
      </c>
      <c r="E11177" s="5" t="s">
        <v>60</v>
      </c>
      <c r="F11177" s="5" t="s">
        <v>61</v>
      </c>
      <c r="G11177" s="5" t="s">
        <v>62</v>
      </c>
      <c r="H11177" s="4" t="s">
        <v>63</v>
      </c>
      <c r="I11177" s="4" t="str">
        <f>VLOOKUP(H11177,[1]物料!$A$1:$M$65536,13,0)</f>
        <v>24.00</v>
      </c>
      <c r="J11177" s="4">
        <v>4.5</v>
      </c>
      <c r="K11177" s="4">
        <f t="shared" si="696"/>
        <v>3.406</v>
      </c>
      <c r="L11177" s="4">
        <f t="shared" si="697"/>
        <v>31.906</v>
      </c>
      <c r="M11177" s="6">
        <v>1</v>
      </c>
      <c r="N11177" s="7">
        <v>68.12</v>
      </c>
      <c r="O11177">
        <f t="shared" si="698"/>
        <v>36.214</v>
      </c>
      <c r="P11177" s="1">
        <f t="shared" si="699"/>
        <v>0.531620669406929</v>
      </c>
    </row>
    <row r="11178" ht="20" customHeight="1" spans="1:16">
      <c r="A11178" s="4" t="s">
        <v>12271</v>
      </c>
      <c r="B11178" s="4" t="s">
        <v>17</v>
      </c>
      <c r="C11178" s="4" t="s">
        <v>113</v>
      </c>
      <c r="D11178" s="5">
        <v>46200</v>
      </c>
      <c r="E11178" s="5" t="s">
        <v>1575</v>
      </c>
      <c r="F11178" s="5" t="s">
        <v>55</v>
      </c>
      <c r="G11178" s="5" t="s">
        <v>1576</v>
      </c>
      <c r="H11178" s="4" t="s">
        <v>4294</v>
      </c>
      <c r="I11178" s="4" t="str">
        <f>VLOOKUP(H11178,[1]物料!$A$1:$M$65536,13,0)</f>
        <v>14.00</v>
      </c>
      <c r="J11178" s="4">
        <v>4.5</v>
      </c>
      <c r="K11178" s="4">
        <f t="shared" si="696"/>
        <v>2.39</v>
      </c>
      <c r="L11178" s="4">
        <f t="shared" si="697"/>
        <v>20.89</v>
      </c>
      <c r="M11178" s="6">
        <v>1</v>
      </c>
      <c r="N11178" s="7">
        <v>47.8</v>
      </c>
      <c r="O11178">
        <f t="shared" si="698"/>
        <v>26.91</v>
      </c>
      <c r="P11178" s="1">
        <f t="shared" si="699"/>
        <v>0.562970711297071</v>
      </c>
    </row>
    <row r="11179" ht="20" customHeight="1" spans="1:16">
      <c r="A11179" s="4" t="s">
        <v>12272</v>
      </c>
      <c r="B11179" s="4" t="s">
        <v>17</v>
      </c>
      <c r="C11179" s="4" t="s">
        <v>18</v>
      </c>
      <c r="D11179" s="5">
        <v>46200</v>
      </c>
      <c r="E11179" s="5" t="s">
        <v>19</v>
      </c>
      <c r="F11179" s="5" t="s">
        <v>20</v>
      </c>
      <c r="G11179" s="5" t="s">
        <v>21</v>
      </c>
      <c r="H11179" s="4" t="s">
        <v>22</v>
      </c>
      <c r="I11179" s="4" t="str">
        <f>VLOOKUP(H11179,[1]物料!$A$1:$M$65536,13,0)</f>
        <v>43.30</v>
      </c>
      <c r="J11179" s="4">
        <v>3.5</v>
      </c>
      <c r="K11179" s="4">
        <f t="shared" si="696"/>
        <v>4.6455</v>
      </c>
      <c r="L11179" s="4">
        <f t="shared" si="697"/>
        <v>51.4455</v>
      </c>
      <c r="M11179" s="6">
        <v>1</v>
      </c>
      <c r="N11179" s="7">
        <v>92.91</v>
      </c>
      <c r="O11179">
        <f t="shared" si="698"/>
        <v>41.4645</v>
      </c>
      <c r="P11179" s="1">
        <f t="shared" si="699"/>
        <v>0.44628672909267</v>
      </c>
    </row>
    <row r="11180" ht="20" customHeight="1" spans="1:16">
      <c r="A11180" s="4" t="s">
        <v>12272</v>
      </c>
      <c r="B11180" s="4" t="s">
        <v>17</v>
      </c>
      <c r="C11180" s="4" t="s">
        <v>18</v>
      </c>
      <c r="D11180" s="5">
        <v>46200</v>
      </c>
      <c r="E11180" s="5" t="s">
        <v>19</v>
      </c>
      <c r="F11180" s="5" t="s">
        <v>20</v>
      </c>
      <c r="G11180" s="5" t="s">
        <v>21</v>
      </c>
      <c r="H11180" s="4" t="s">
        <v>416</v>
      </c>
      <c r="I11180" s="4" t="str">
        <f>VLOOKUP(H11180,[1]物料!$A$1:$M$65536,13,0)</f>
        <v>43.30</v>
      </c>
      <c r="J11180" s="4">
        <v>3.5</v>
      </c>
      <c r="K11180" s="4">
        <f t="shared" si="696"/>
        <v>4.6455</v>
      </c>
      <c r="L11180" s="4">
        <f t="shared" si="697"/>
        <v>51.4455</v>
      </c>
      <c r="M11180" s="6">
        <v>1</v>
      </c>
      <c r="N11180" s="7">
        <v>92.91</v>
      </c>
      <c r="O11180">
        <f t="shared" si="698"/>
        <v>41.4645</v>
      </c>
      <c r="P11180" s="1">
        <f t="shared" si="699"/>
        <v>0.44628672909267</v>
      </c>
    </row>
    <row r="11181" ht="20" customHeight="1" spans="1:16">
      <c r="A11181" s="4" t="s">
        <v>12273</v>
      </c>
      <c r="B11181" s="4" t="s">
        <v>17</v>
      </c>
      <c r="C11181" s="4" t="s">
        <v>18</v>
      </c>
      <c r="D11181" s="5">
        <v>46200</v>
      </c>
      <c r="E11181" s="5" t="s">
        <v>19</v>
      </c>
      <c r="F11181" s="5" t="s">
        <v>20</v>
      </c>
      <c r="G11181" s="5" t="s">
        <v>21</v>
      </c>
      <c r="H11181" s="4" t="s">
        <v>107</v>
      </c>
      <c r="I11181" s="4" t="str">
        <f>VLOOKUP(H11181,[1]物料!$A$1:$M$65536,13,0)</f>
        <v>43.30</v>
      </c>
      <c r="J11181" s="4">
        <v>3.5</v>
      </c>
      <c r="K11181" s="4">
        <f t="shared" si="696"/>
        <v>4.0235</v>
      </c>
      <c r="L11181" s="4">
        <f t="shared" si="697"/>
        <v>50.8235</v>
      </c>
      <c r="M11181" s="6">
        <v>1</v>
      </c>
      <c r="N11181" s="7">
        <v>80.47</v>
      </c>
      <c r="O11181">
        <f t="shared" si="698"/>
        <v>29.6465</v>
      </c>
      <c r="P11181" s="1">
        <f t="shared" si="699"/>
        <v>0.368416801292407</v>
      </c>
    </row>
    <row r="11182" ht="20" customHeight="1" spans="1:16">
      <c r="A11182" s="4" t="s">
        <v>12274</v>
      </c>
      <c r="B11182" s="4" t="s">
        <v>17</v>
      </c>
      <c r="C11182" s="4" t="s">
        <v>18</v>
      </c>
      <c r="D11182" s="5">
        <v>46200</v>
      </c>
      <c r="E11182" s="5" t="s">
        <v>115</v>
      </c>
      <c r="F11182" s="5" t="s">
        <v>70</v>
      </c>
      <c r="G11182" s="5" t="s">
        <v>116</v>
      </c>
      <c r="H11182" s="4" t="s">
        <v>126</v>
      </c>
      <c r="I11182" s="4" t="str">
        <f>VLOOKUP(H11182,[1]物料!$A$1:$M$65536,13,0)</f>
        <v>42.00</v>
      </c>
      <c r="J11182" s="4">
        <v>3</v>
      </c>
      <c r="K11182" s="4">
        <f t="shared" si="696"/>
        <v>4.6835</v>
      </c>
      <c r="L11182" s="4">
        <f t="shared" si="697"/>
        <v>49.6835</v>
      </c>
      <c r="M11182" s="6">
        <v>1</v>
      </c>
      <c r="N11182" s="7">
        <v>93.67</v>
      </c>
      <c r="O11182">
        <f t="shared" si="698"/>
        <v>43.9865</v>
      </c>
      <c r="P11182" s="1">
        <f t="shared" si="699"/>
        <v>0.46959005017615</v>
      </c>
    </row>
    <row r="11183" ht="20" customHeight="1" spans="1:16">
      <c r="A11183" s="4" t="s">
        <v>12275</v>
      </c>
      <c r="B11183" s="4" t="s">
        <v>24</v>
      </c>
      <c r="C11183" s="4" t="s">
        <v>98</v>
      </c>
      <c r="D11183" s="5">
        <v>46200</v>
      </c>
      <c r="E11183" s="5" t="s">
        <v>186</v>
      </c>
      <c r="F11183" s="5" t="s">
        <v>55</v>
      </c>
      <c r="G11183" s="5" t="s">
        <v>187</v>
      </c>
      <c r="H11183" s="4" t="s">
        <v>188</v>
      </c>
      <c r="I11183" s="4" t="str">
        <f>VLOOKUP(H11183,[1]物料!$A$1:$M$65536,13,0)</f>
        <v>48.00</v>
      </c>
      <c r="J11183" s="4">
        <v>10.7</v>
      </c>
      <c r="K11183" s="4">
        <f t="shared" si="696"/>
        <v>6.9</v>
      </c>
      <c r="L11183" s="4">
        <f t="shared" si="697"/>
        <v>65.6</v>
      </c>
      <c r="M11183" s="6">
        <v>1</v>
      </c>
      <c r="N11183" s="7">
        <v>138</v>
      </c>
      <c r="O11183">
        <f t="shared" si="698"/>
        <v>72.4</v>
      </c>
      <c r="P11183" s="1">
        <f t="shared" si="699"/>
        <v>0.52463768115942</v>
      </c>
    </row>
    <row r="11184" ht="20" customHeight="1" spans="1:16">
      <c r="A11184" s="4" t="s">
        <v>12276</v>
      </c>
      <c r="B11184" s="4" t="s">
        <v>24</v>
      </c>
      <c r="C11184" s="4" t="s">
        <v>59</v>
      </c>
      <c r="D11184" s="5">
        <v>46200</v>
      </c>
      <c r="E11184" s="5" t="s">
        <v>60</v>
      </c>
      <c r="F11184" s="5" t="s">
        <v>61</v>
      </c>
      <c r="G11184" s="5" t="s">
        <v>62</v>
      </c>
      <c r="H11184" s="4" t="s">
        <v>124</v>
      </c>
      <c r="I11184" s="4" t="str">
        <f>VLOOKUP(H11184,[1]物料!$A$1:$M$65536,13,0)</f>
        <v>24.00</v>
      </c>
      <c r="J11184" s="4">
        <v>8</v>
      </c>
      <c r="K11184" s="4">
        <f t="shared" si="696"/>
        <v>3.49</v>
      </c>
      <c r="L11184" s="4">
        <f t="shared" si="697"/>
        <v>35.49</v>
      </c>
      <c r="M11184" s="6">
        <v>1</v>
      </c>
      <c r="N11184" s="7">
        <v>69.8</v>
      </c>
      <c r="O11184">
        <f t="shared" si="698"/>
        <v>34.31</v>
      </c>
      <c r="P11184" s="1">
        <f t="shared" si="699"/>
        <v>0.491547277936963</v>
      </c>
    </row>
    <row r="11185" ht="20" customHeight="1" spans="1:16">
      <c r="A11185" s="4" t="s">
        <v>12277</v>
      </c>
      <c r="B11185" s="4" t="s">
        <v>17</v>
      </c>
      <c r="C11185" s="4" t="s">
        <v>18</v>
      </c>
      <c r="D11185" s="5">
        <v>46200</v>
      </c>
      <c r="E11185" s="5" t="s">
        <v>235</v>
      </c>
      <c r="F11185" s="5" t="s">
        <v>39</v>
      </c>
      <c r="G11185" s="5" t="s">
        <v>236</v>
      </c>
      <c r="H11185" s="4" t="s">
        <v>1118</v>
      </c>
      <c r="I11185" s="4" t="str">
        <f>VLOOKUP(H11185,[1]物料!$A$1:$M$65536,13,0)</f>
        <v>23.90</v>
      </c>
      <c r="J11185" s="4">
        <v>1.9</v>
      </c>
      <c r="K11185" s="4">
        <f t="shared" si="696"/>
        <v>2.128</v>
      </c>
      <c r="L11185" s="4">
        <f t="shared" si="697"/>
        <v>27.928</v>
      </c>
      <c r="M11185" s="6">
        <v>1</v>
      </c>
      <c r="N11185" s="7">
        <v>42.56</v>
      </c>
      <c r="O11185">
        <f t="shared" si="698"/>
        <v>14.632</v>
      </c>
      <c r="P11185" s="1">
        <f t="shared" si="699"/>
        <v>0.343796992481203</v>
      </c>
    </row>
    <row r="11186" ht="20" customHeight="1" spans="1:16">
      <c r="A11186" s="4" t="s">
        <v>12278</v>
      </c>
      <c r="B11186" s="4" t="s">
        <v>17</v>
      </c>
      <c r="C11186" s="4" t="s">
        <v>18</v>
      </c>
      <c r="D11186" s="5">
        <v>46200</v>
      </c>
      <c r="E11186" s="5" t="s">
        <v>83</v>
      </c>
      <c r="F11186" s="5" t="s">
        <v>55</v>
      </c>
      <c r="G11186" s="5" t="s">
        <v>84</v>
      </c>
      <c r="H11186" s="4" t="s">
        <v>191</v>
      </c>
      <c r="I11186" s="4" t="str">
        <f>VLOOKUP(H11186,[1]物料!$A$1:$M$65536,13,0)</f>
        <v>52.00</v>
      </c>
      <c r="J11186" s="4">
        <v>14.5</v>
      </c>
      <c r="K11186" s="4">
        <f t="shared" si="696"/>
        <v>8.272</v>
      </c>
      <c r="L11186" s="4">
        <f t="shared" si="697"/>
        <v>74.772</v>
      </c>
      <c r="M11186" s="6">
        <v>1</v>
      </c>
      <c r="N11186" s="7">
        <v>165.44</v>
      </c>
      <c r="O11186">
        <f t="shared" si="698"/>
        <v>90.668</v>
      </c>
      <c r="P11186" s="1">
        <f t="shared" si="699"/>
        <v>0.548041586073501</v>
      </c>
    </row>
    <row r="11187" ht="20" customHeight="1" spans="1:16">
      <c r="A11187" s="4" t="s">
        <v>12279</v>
      </c>
      <c r="B11187" s="4" t="s">
        <v>24</v>
      </c>
      <c r="C11187" s="4" t="s">
        <v>59</v>
      </c>
      <c r="D11187" s="5">
        <v>46200</v>
      </c>
      <c r="E11187" s="5" t="s">
        <v>365</v>
      </c>
      <c r="F11187" s="5" t="s">
        <v>55</v>
      </c>
      <c r="G11187" s="5" t="s">
        <v>366</v>
      </c>
      <c r="H11187" s="4" t="s">
        <v>5424</v>
      </c>
      <c r="I11187" s="4" t="str">
        <f>VLOOKUP(H11187,[1]物料!$A$1:$M$65536,13,0)</f>
        <v>65.00</v>
      </c>
      <c r="J11187" s="4">
        <v>10.7</v>
      </c>
      <c r="K11187" s="4">
        <f t="shared" si="696"/>
        <v>8.54</v>
      </c>
      <c r="L11187" s="4">
        <f t="shared" si="697"/>
        <v>84.24</v>
      </c>
      <c r="M11187" s="6">
        <v>1</v>
      </c>
      <c r="N11187" s="7">
        <v>170.8</v>
      </c>
      <c r="O11187">
        <f t="shared" si="698"/>
        <v>86.56</v>
      </c>
      <c r="P11187" s="1">
        <f t="shared" si="699"/>
        <v>0.506791569086651</v>
      </c>
    </row>
    <row r="11188" ht="20" customHeight="1" spans="1:16">
      <c r="A11188" s="4" t="s">
        <v>12280</v>
      </c>
      <c r="B11188" s="4" t="s">
        <v>17</v>
      </c>
      <c r="C11188" s="4" t="s">
        <v>18</v>
      </c>
      <c r="D11188" s="5">
        <v>46200</v>
      </c>
      <c r="E11188" s="5" t="s">
        <v>291</v>
      </c>
      <c r="F11188" s="5" t="s">
        <v>55</v>
      </c>
      <c r="G11188" s="5" t="s">
        <v>292</v>
      </c>
      <c r="H11188" s="4" t="s">
        <v>371</v>
      </c>
      <c r="I11188" s="4" t="str">
        <f>VLOOKUP(H11188,[1]物料!$A$1:$M$65536,13,0)</f>
        <v>40.00</v>
      </c>
      <c r="J11188" s="4">
        <v>7.2</v>
      </c>
      <c r="K11188" s="4">
        <f t="shared" si="696"/>
        <v>4.913</v>
      </c>
      <c r="L11188" s="4">
        <f t="shared" si="697"/>
        <v>52.113</v>
      </c>
      <c r="M11188" s="6">
        <v>1</v>
      </c>
      <c r="N11188" s="7">
        <v>98.26</v>
      </c>
      <c r="O11188">
        <f t="shared" si="698"/>
        <v>46.147</v>
      </c>
      <c r="P11188" s="1">
        <f t="shared" si="699"/>
        <v>0.469641766741299</v>
      </c>
    </row>
    <row r="11189" ht="20" customHeight="1" spans="1:16">
      <c r="A11189" s="4" t="s">
        <v>12281</v>
      </c>
      <c r="B11189" s="4" t="s">
        <v>17</v>
      </c>
      <c r="C11189" s="4" t="s">
        <v>105</v>
      </c>
      <c r="D11189" s="5">
        <v>46200</v>
      </c>
      <c r="E11189" s="5" t="s">
        <v>291</v>
      </c>
      <c r="F11189" s="5" t="s">
        <v>55</v>
      </c>
      <c r="G11189" s="5" t="s">
        <v>292</v>
      </c>
      <c r="H11189" s="4" t="s">
        <v>378</v>
      </c>
      <c r="I11189" s="4" t="str">
        <f>VLOOKUP(H11189,[1]物料!$A$1:$M$65536,13,0)</f>
        <v>40.00</v>
      </c>
      <c r="J11189" s="4">
        <v>7.2</v>
      </c>
      <c r="K11189" s="4">
        <f t="shared" si="696"/>
        <v>5.89</v>
      </c>
      <c r="L11189" s="4">
        <f t="shared" si="697"/>
        <v>53.09</v>
      </c>
      <c r="M11189" s="6">
        <v>1</v>
      </c>
      <c r="N11189" s="7">
        <v>117.8</v>
      </c>
      <c r="O11189">
        <f t="shared" si="698"/>
        <v>64.71</v>
      </c>
      <c r="P11189" s="1">
        <f t="shared" si="699"/>
        <v>0.549320882852292</v>
      </c>
    </row>
    <row r="11190" ht="20" customHeight="1" spans="1:16">
      <c r="A11190" s="4" t="s">
        <v>12282</v>
      </c>
      <c r="B11190" s="4" t="s">
        <v>24</v>
      </c>
      <c r="C11190" s="4" t="s">
        <v>59</v>
      </c>
      <c r="D11190" s="5">
        <v>46200</v>
      </c>
      <c r="E11190" s="5" t="s">
        <v>115</v>
      </c>
      <c r="F11190" s="5" t="s">
        <v>70</v>
      </c>
      <c r="G11190" s="5" t="s">
        <v>116</v>
      </c>
      <c r="H11190" s="4" t="s">
        <v>132</v>
      </c>
      <c r="I11190" s="4" t="str">
        <f>VLOOKUP(H11190,[1]物料!$A$1:$M$65536,13,0)</f>
        <v>42.00</v>
      </c>
      <c r="J11190" s="4">
        <v>6.5</v>
      </c>
      <c r="K11190" s="4">
        <f t="shared" si="696"/>
        <v>5.49</v>
      </c>
      <c r="L11190" s="4">
        <f t="shared" si="697"/>
        <v>53.99</v>
      </c>
      <c r="M11190" s="6">
        <v>1</v>
      </c>
      <c r="N11190" s="7">
        <v>109.8</v>
      </c>
      <c r="O11190">
        <f t="shared" si="698"/>
        <v>55.81</v>
      </c>
      <c r="P11190" s="1">
        <f t="shared" si="699"/>
        <v>0.508287795992714</v>
      </c>
    </row>
    <row r="11191" ht="20" customHeight="1" spans="1:16">
      <c r="A11191" s="4" t="s">
        <v>12283</v>
      </c>
      <c r="B11191" s="4" t="s">
        <v>17</v>
      </c>
      <c r="C11191" s="4" t="s">
        <v>18</v>
      </c>
      <c r="D11191" s="5">
        <v>46200</v>
      </c>
      <c r="E11191" s="5" t="s">
        <v>384</v>
      </c>
      <c r="F11191" s="5" t="s">
        <v>20</v>
      </c>
      <c r="G11191" s="5" t="s">
        <v>385</v>
      </c>
      <c r="H11191" s="4" t="s">
        <v>386</v>
      </c>
      <c r="I11191" s="4" t="str">
        <f>VLOOKUP(H11191,[1]物料!$A$1:$M$65536,13,0)</f>
        <v>36.60</v>
      </c>
      <c r="J11191" s="4">
        <v>3</v>
      </c>
      <c r="K11191" s="4">
        <f t="shared" si="696"/>
        <v>4.693</v>
      </c>
      <c r="L11191" s="4">
        <f t="shared" si="697"/>
        <v>44.293</v>
      </c>
      <c r="M11191" s="6">
        <v>1</v>
      </c>
      <c r="N11191" s="7">
        <v>93.86</v>
      </c>
      <c r="O11191">
        <f t="shared" si="698"/>
        <v>49.567</v>
      </c>
      <c r="P11191" s="1">
        <f t="shared" si="699"/>
        <v>0.528095035158747</v>
      </c>
    </row>
    <row r="11192" ht="20" customHeight="1" spans="1:16">
      <c r="A11192" s="4" t="s">
        <v>12284</v>
      </c>
      <c r="B11192" s="4" t="s">
        <v>17</v>
      </c>
      <c r="C11192" s="4" t="s">
        <v>18</v>
      </c>
      <c r="D11192" s="5">
        <v>46200</v>
      </c>
      <c r="E11192" s="5" t="s">
        <v>115</v>
      </c>
      <c r="F11192" s="5" t="s">
        <v>70</v>
      </c>
      <c r="G11192" s="5" t="s">
        <v>116</v>
      </c>
      <c r="H11192" s="4" t="s">
        <v>539</v>
      </c>
      <c r="I11192" s="4" t="str">
        <f>VLOOKUP(H11192,[1]物料!$A$1:$M$65536,13,0)</f>
        <v>42.00</v>
      </c>
      <c r="J11192" s="4">
        <v>3</v>
      </c>
      <c r="K11192" s="4">
        <f t="shared" si="696"/>
        <v>4.93</v>
      </c>
      <c r="L11192" s="4">
        <f t="shared" si="697"/>
        <v>49.93</v>
      </c>
      <c r="M11192" s="6">
        <v>1</v>
      </c>
      <c r="N11192" s="7">
        <v>98.6</v>
      </c>
      <c r="O11192">
        <f t="shared" si="698"/>
        <v>48.67</v>
      </c>
      <c r="P11192" s="1">
        <f t="shared" si="699"/>
        <v>0.493610547667343</v>
      </c>
    </row>
    <row r="11193" ht="20" customHeight="1" spans="1:16">
      <c r="A11193" s="4" t="s">
        <v>12285</v>
      </c>
      <c r="B11193" s="4" t="s">
        <v>24</v>
      </c>
      <c r="C11193" s="4" t="s">
        <v>59</v>
      </c>
      <c r="D11193" s="5">
        <v>46200</v>
      </c>
      <c r="E11193" s="5" t="s">
        <v>75</v>
      </c>
      <c r="F11193" s="5" t="s">
        <v>61</v>
      </c>
      <c r="G11193" s="5" t="s">
        <v>76</v>
      </c>
      <c r="H11193" s="4" t="s">
        <v>77</v>
      </c>
      <c r="I11193" s="4" t="str">
        <f>VLOOKUP(H11193,[1]物料!$A$1:$M$65536,13,0)</f>
        <v>25.00</v>
      </c>
      <c r="J11193" s="4">
        <v>8</v>
      </c>
      <c r="K11193" s="4">
        <f t="shared" si="696"/>
        <v>3.74</v>
      </c>
      <c r="L11193" s="4">
        <f t="shared" si="697"/>
        <v>36.74</v>
      </c>
      <c r="M11193" s="6">
        <v>1</v>
      </c>
      <c r="N11193" s="7">
        <v>74.8</v>
      </c>
      <c r="O11193">
        <f t="shared" si="698"/>
        <v>38.06</v>
      </c>
      <c r="P11193" s="1">
        <f t="shared" si="699"/>
        <v>0.508823529411765</v>
      </c>
    </row>
    <row r="11194" ht="20" customHeight="1" spans="1:16">
      <c r="A11194" s="4" t="s">
        <v>12286</v>
      </c>
      <c r="B11194" s="4" t="s">
        <v>24</v>
      </c>
      <c r="C11194" s="4" t="s">
        <v>74</v>
      </c>
      <c r="D11194" s="5">
        <v>46200</v>
      </c>
      <c r="E11194" s="5" t="s">
        <v>60</v>
      </c>
      <c r="F11194" s="5" t="s">
        <v>61</v>
      </c>
      <c r="G11194" s="5" t="s">
        <v>62</v>
      </c>
      <c r="H11194" s="4" t="s">
        <v>380</v>
      </c>
      <c r="I11194" s="4" t="str">
        <f>VLOOKUP(H11194,[1]物料!$A$1:$M$65536,13,0)</f>
        <v>29.00</v>
      </c>
      <c r="J11194" s="4">
        <v>8</v>
      </c>
      <c r="K11194" s="4">
        <f t="shared" si="696"/>
        <v>3.94</v>
      </c>
      <c r="L11194" s="4">
        <f t="shared" si="697"/>
        <v>40.94</v>
      </c>
      <c r="M11194" s="6">
        <v>1</v>
      </c>
      <c r="N11194" s="7">
        <v>78.8</v>
      </c>
      <c r="O11194">
        <f t="shared" si="698"/>
        <v>37.86</v>
      </c>
      <c r="P11194" s="1">
        <f t="shared" si="699"/>
        <v>0.480456852791878</v>
      </c>
    </row>
    <row r="11195" ht="20" customHeight="1" spans="1:16">
      <c r="A11195" s="4" t="s">
        <v>12287</v>
      </c>
      <c r="B11195" s="4" t="s">
        <v>17</v>
      </c>
      <c r="C11195" s="4" t="s">
        <v>18</v>
      </c>
      <c r="D11195" s="5">
        <v>46200</v>
      </c>
      <c r="E11195" s="5" t="s">
        <v>90</v>
      </c>
      <c r="F11195" s="5" t="s">
        <v>55</v>
      </c>
      <c r="G11195" s="5" t="s">
        <v>91</v>
      </c>
      <c r="H11195" s="4" t="s">
        <v>92</v>
      </c>
      <c r="I11195" s="4" t="str">
        <f>VLOOKUP(H11195,[1]物料!$A$1:$M$65536,13,0)</f>
        <v>40.00</v>
      </c>
      <c r="J11195" s="4">
        <v>7.2</v>
      </c>
      <c r="K11195" s="4">
        <f t="shared" si="696"/>
        <v>6.9345</v>
      </c>
      <c r="L11195" s="4">
        <f t="shared" si="697"/>
        <v>54.1345</v>
      </c>
      <c r="M11195" s="6">
        <v>1</v>
      </c>
      <c r="N11195" s="7">
        <v>138.69</v>
      </c>
      <c r="O11195">
        <f t="shared" si="698"/>
        <v>84.5555</v>
      </c>
      <c r="P11195" s="1">
        <f t="shared" si="699"/>
        <v>0.609672651236571</v>
      </c>
    </row>
    <row r="11196" ht="20" customHeight="1" spans="1:16">
      <c r="A11196" s="4" t="s">
        <v>12288</v>
      </c>
      <c r="B11196" s="4" t="s">
        <v>24</v>
      </c>
      <c r="C11196" s="4" t="s">
        <v>87</v>
      </c>
      <c r="D11196" s="5">
        <v>46200</v>
      </c>
      <c r="E11196" s="5" t="s">
        <v>90</v>
      </c>
      <c r="F11196" s="5" t="s">
        <v>55</v>
      </c>
      <c r="G11196" s="5" t="s">
        <v>91</v>
      </c>
      <c r="H11196" s="4" t="s">
        <v>475</v>
      </c>
      <c r="I11196" s="4" t="str">
        <f>VLOOKUP(H11196,[1]物料!$A$1:$M$65536,13,0)</f>
        <v>40.00</v>
      </c>
      <c r="J11196" s="4">
        <v>10.7</v>
      </c>
      <c r="K11196" s="4">
        <f t="shared" si="696"/>
        <v>6.5875</v>
      </c>
      <c r="L11196" s="4">
        <f t="shared" si="697"/>
        <v>57.2875</v>
      </c>
      <c r="M11196" s="6">
        <v>1</v>
      </c>
      <c r="N11196" s="7">
        <v>131.75</v>
      </c>
      <c r="O11196">
        <f t="shared" si="698"/>
        <v>74.4625</v>
      </c>
      <c r="P11196" s="1">
        <f t="shared" si="699"/>
        <v>0.565180265654649</v>
      </c>
    </row>
    <row r="11197" ht="20" customHeight="1" spans="1:16">
      <c r="A11197" s="4" t="s">
        <v>12289</v>
      </c>
      <c r="B11197" s="4" t="s">
        <v>24</v>
      </c>
      <c r="C11197" s="4" t="s">
        <v>150</v>
      </c>
      <c r="D11197" s="5">
        <v>46200</v>
      </c>
      <c r="E11197" s="5" t="s">
        <v>90</v>
      </c>
      <c r="F11197" s="5" t="s">
        <v>55</v>
      </c>
      <c r="G11197" s="5" t="s">
        <v>91</v>
      </c>
      <c r="H11197" s="4" t="s">
        <v>475</v>
      </c>
      <c r="I11197" s="4" t="str">
        <f>VLOOKUP(H11197,[1]物料!$A$1:$M$65536,13,0)</f>
        <v>40.00</v>
      </c>
      <c r="J11197" s="4">
        <v>10.7</v>
      </c>
      <c r="K11197" s="4">
        <f t="shared" si="696"/>
        <v>6.99</v>
      </c>
      <c r="L11197" s="4">
        <f t="shared" si="697"/>
        <v>57.69</v>
      </c>
      <c r="M11197" s="6">
        <v>1</v>
      </c>
      <c r="N11197" s="7">
        <v>139.8</v>
      </c>
      <c r="O11197">
        <f t="shared" si="698"/>
        <v>82.11</v>
      </c>
      <c r="P11197" s="1">
        <f t="shared" si="699"/>
        <v>0.587339055793991</v>
      </c>
    </row>
    <row r="11198" ht="20" customHeight="1" spans="1:16">
      <c r="A11198" s="4" t="s">
        <v>12290</v>
      </c>
      <c r="B11198" s="4" t="s">
        <v>24</v>
      </c>
      <c r="C11198" s="4" t="s">
        <v>59</v>
      </c>
      <c r="D11198" s="5">
        <v>46200</v>
      </c>
      <c r="E11198" s="5" t="s">
        <v>60</v>
      </c>
      <c r="F11198" s="5" t="s">
        <v>61</v>
      </c>
      <c r="G11198" s="5" t="s">
        <v>62</v>
      </c>
      <c r="H11198" s="4" t="s">
        <v>124</v>
      </c>
      <c r="I11198" s="4" t="str">
        <f>VLOOKUP(H11198,[1]物料!$A$1:$M$65536,13,0)</f>
        <v>24.00</v>
      </c>
      <c r="J11198" s="4">
        <v>8</v>
      </c>
      <c r="K11198" s="4">
        <f t="shared" si="696"/>
        <v>3.49</v>
      </c>
      <c r="L11198" s="4">
        <f t="shared" si="697"/>
        <v>35.49</v>
      </c>
      <c r="M11198" s="6">
        <v>1</v>
      </c>
      <c r="N11198" s="7">
        <v>69.8</v>
      </c>
      <c r="O11198">
        <f t="shared" si="698"/>
        <v>34.31</v>
      </c>
      <c r="P11198" s="1">
        <f t="shared" si="699"/>
        <v>0.491547277936963</v>
      </c>
    </row>
    <row r="11199" ht="20" customHeight="1" spans="1:16">
      <c r="A11199" s="4" t="s">
        <v>12291</v>
      </c>
      <c r="B11199" s="4" t="s">
        <v>24</v>
      </c>
      <c r="C11199" s="4" t="s">
        <v>119</v>
      </c>
      <c r="D11199" s="5">
        <v>46200</v>
      </c>
      <c r="E11199" s="5" t="s">
        <v>60</v>
      </c>
      <c r="F11199" s="5" t="s">
        <v>61</v>
      </c>
      <c r="G11199" s="5" t="s">
        <v>62</v>
      </c>
      <c r="H11199" s="4" t="s">
        <v>63</v>
      </c>
      <c r="I11199" s="4" t="str">
        <f>VLOOKUP(H11199,[1]物料!$A$1:$M$65536,13,0)</f>
        <v>24.00</v>
      </c>
      <c r="J11199" s="4">
        <v>8</v>
      </c>
      <c r="K11199" s="4">
        <f t="shared" si="696"/>
        <v>3.225</v>
      </c>
      <c r="L11199" s="4">
        <f t="shared" si="697"/>
        <v>35.225</v>
      </c>
      <c r="M11199" s="6">
        <v>1</v>
      </c>
      <c r="N11199" s="7">
        <v>64.5</v>
      </c>
      <c r="O11199">
        <f t="shared" si="698"/>
        <v>29.275</v>
      </c>
      <c r="P11199" s="1">
        <f t="shared" si="699"/>
        <v>0.453875968992248</v>
      </c>
    </row>
    <row r="11200" ht="20" customHeight="1" spans="1:16">
      <c r="A11200" s="4" t="s">
        <v>12292</v>
      </c>
      <c r="B11200" s="4" t="s">
        <v>24</v>
      </c>
      <c r="C11200" s="4" t="s">
        <v>119</v>
      </c>
      <c r="D11200" s="5">
        <v>46200</v>
      </c>
      <c r="E11200" s="5" t="s">
        <v>94</v>
      </c>
      <c r="F11200" s="5" t="s">
        <v>55</v>
      </c>
      <c r="G11200" s="5" t="s">
        <v>95</v>
      </c>
      <c r="H11200" s="4" t="s">
        <v>345</v>
      </c>
      <c r="I11200" s="4" t="str">
        <f>VLOOKUP(H11200,[1]物料!$A$1:$M$65536,13,0)</f>
        <v>30.00</v>
      </c>
      <c r="J11200" s="4">
        <v>10.7</v>
      </c>
      <c r="K11200" s="4">
        <f t="shared" si="696"/>
        <v>4.215</v>
      </c>
      <c r="L11200" s="4">
        <f t="shared" si="697"/>
        <v>44.915</v>
      </c>
      <c r="M11200" s="6">
        <v>1</v>
      </c>
      <c r="N11200" s="7">
        <v>84.3</v>
      </c>
      <c r="O11200">
        <f t="shared" si="698"/>
        <v>39.385</v>
      </c>
      <c r="P11200" s="1">
        <f t="shared" si="699"/>
        <v>0.467200474495848</v>
      </c>
    </row>
    <row r="11201" ht="20" customHeight="1" spans="1:16">
      <c r="A11201" s="4" t="s">
        <v>12293</v>
      </c>
      <c r="B11201" s="4" t="s">
        <v>24</v>
      </c>
      <c r="C11201" s="4" t="s">
        <v>59</v>
      </c>
      <c r="D11201" s="5">
        <v>46200</v>
      </c>
      <c r="E11201" s="5" t="s">
        <v>115</v>
      </c>
      <c r="F11201" s="5" t="s">
        <v>70</v>
      </c>
      <c r="G11201" s="5" t="s">
        <v>116</v>
      </c>
      <c r="H11201" s="4" t="s">
        <v>219</v>
      </c>
      <c r="I11201" s="4" t="str">
        <f>VLOOKUP(H11201,[1]物料!$A$1:$M$65536,13,0)</f>
        <v>42.00</v>
      </c>
      <c r="J11201" s="4">
        <v>6.5</v>
      </c>
      <c r="K11201" s="4">
        <f t="shared" si="696"/>
        <v>5.49</v>
      </c>
      <c r="L11201" s="4">
        <f t="shared" si="697"/>
        <v>53.99</v>
      </c>
      <c r="M11201" s="6">
        <v>1</v>
      </c>
      <c r="N11201" s="7">
        <v>109.8</v>
      </c>
      <c r="O11201">
        <f t="shared" si="698"/>
        <v>55.81</v>
      </c>
      <c r="P11201" s="1">
        <f t="shared" si="699"/>
        <v>0.508287795992714</v>
      </c>
    </row>
    <row r="11202" ht="20" customHeight="1" spans="1:16">
      <c r="A11202" s="4" t="s">
        <v>12294</v>
      </c>
      <c r="B11202" s="4" t="s">
        <v>24</v>
      </c>
      <c r="C11202" s="4" t="s">
        <v>59</v>
      </c>
      <c r="D11202" s="5">
        <v>46200</v>
      </c>
      <c r="E11202" s="5" t="s">
        <v>75</v>
      </c>
      <c r="F11202" s="5" t="s">
        <v>61</v>
      </c>
      <c r="G11202" s="5" t="s">
        <v>76</v>
      </c>
      <c r="H11202" s="4" t="s">
        <v>77</v>
      </c>
      <c r="I11202" s="4" t="str">
        <f>VLOOKUP(H11202,[1]物料!$A$1:$M$65536,13,0)</f>
        <v>25.00</v>
      </c>
      <c r="J11202" s="4">
        <v>8</v>
      </c>
      <c r="K11202" s="4">
        <f t="shared" si="696"/>
        <v>4.44</v>
      </c>
      <c r="L11202" s="4">
        <f t="shared" si="697"/>
        <v>37.44</v>
      </c>
      <c r="M11202" s="6">
        <v>1</v>
      </c>
      <c r="N11202" s="7">
        <v>88.8</v>
      </c>
      <c r="O11202">
        <f t="shared" si="698"/>
        <v>51.36</v>
      </c>
      <c r="P11202" s="1">
        <f t="shared" si="699"/>
        <v>0.578378378378378</v>
      </c>
    </row>
    <row r="11203" ht="20" customHeight="1" spans="1:16">
      <c r="A11203" s="4" t="s">
        <v>12295</v>
      </c>
      <c r="B11203" s="4" t="s">
        <v>17</v>
      </c>
      <c r="C11203" s="4" t="s">
        <v>18</v>
      </c>
      <c r="D11203" s="5">
        <v>46200</v>
      </c>
      <c r="E11203" s="5" t="s">
        <v>90</v>
      </c>
      <c r="F11203" s="5" t="s">
        <v>55</v>
      </c>
      <c r="G11203" s="5" t="s">
        <v>91</v>
      </c>
      <c r="H11203" s="4" t="s">
        <v>169</v>
      </c>
      <c r="I11203" s="4" t="str">
        <f>VLOOKUP(H11203,[1]物料!$A$1:$M$65536,13,0)</f>
        <v>40.00</v>
      </c>
      <c r="J11203" s="4">
        <v>7.2</v>
      </c>
      <c r="K11203" s="4">
        <f t="shared" ref="K11203:K11266" si="700">N11203*0.05</f>
        <v>6.9345</v>
      </c>
      <c r="L11203" s="4">
        <f t="shared" ref="L11203:L11266" si="701">I11203+J11203+K11203</f>
        <v>54.1345</v>
      </c>
      <c r="M11203" s="6">
        <v>1</v>
      </c>
      <c r="N11203" s="7">
        <v>138.69</v>
      </c>
      <c r="O11203">
        <f t="shared" ref="O11203:O11266" si="702">N11203-L11203</f>
        <v>84.5555</v>
      </c>
      <c r="P11203" s="1">
        <f t="shared" ref="P11203:P11266" si="703">O11203/N11203</f>
        <v>0.609672651236571</v>
      </c>
    </row>
    <row r="11204" ht="20" customHeight="1" spans="1:16">
      <c r="A11204" s="4" t="s">
        <v>12296</v>
      </c>
      <c r="B11204" s="4" t="s">
        <v>24</v>
      </c>
      <c r="C11204" s="4" t="s">
        <v>87</v>
      </c>
      <c r="D11204" s="5">
        <v>46200</v>
      </c>
      <c r="E11204" s="5" t="s">
        <v>83</v>
      </c>
      <c r="F11204" s="5" t="s">
        <v>55</v>
      </c>
      <c r="G11204" s="5" t="s">
        <v>84</v>
      </c>
      <c r="H11204" s="4" t="s">
        <v>88</v>
      </c>
      <c r="I11204" s="4" t="str">
        <f>VLOOKUP(H11204,[1]物料!$A$1:$M$65536,13,0)</f>
        <v>52.00</v>
      </c>
      <c r="J11204" s="4">
        <v>18</v>
      </c>
      <c r="K11204" s="4">
        <f t="shared" si="700"/>
        <v>7.04</v>
      </c>
      <c r="L11204" s="4">
        <f t="shared" si="701"/>
        <v>77.04</v>
      </c>
      <c r="M11204" s="6">
        <v>1</v>
      </c>
      <c r="N11204" s="7">
        <v>140.8</v>
      </c>
      <c r="O11204">
        <f t="shared" si="702"/>
        <v>63.76</v>
      </c>
      <c r="P11204" s="1">
        <f t="shared" si="703"/>
        <v>0.452840909090909</v>
      </c>
    </row>
    <row r="11205" ht="20" customHeight="1" spans="1:16">
      <c r="A11205" s="4" t="s">
        <v>12297</v>
      </c>
      <c r="B11205" s="4" t="s">
        <v>17</v>
      </c>
      <c r="C11205" s="4" t="s">
        <v>18</v>
      </c>
      <c r="D11205" s="5">
        <v>46200</v>
      </c>
      <c r="E11205" s="5" t="s">
        <v>270</v>
      </c>
      <c r="F11205" s="5" t="s">
        <v>20</v>
      </c>
      <c r="G11205" s="5" t="s">
        <v>271</v>
      </c>
      <c r="H11205" s="4" t="s">
        <v>472</v>
      </c>
      <c r="I11205" s="4" t="str">
        <f>VLOOKUP(H11205,[1]物料!$A$1:$M$65536,13,0)</f>
        <v>19.90</v>
      </c>
      <c r="J11205" s="4">
        <v>3</v>
      </c>
      <c r="K11205" s="4">
        <f t="shared" si="700"/>
        <v>3.006</v>
      </c>
      <c r="L11205" s="4">
        <f t="shared" si="701"/>
        <v>25.906</v>
      </c>
      <c r="M11205" s="6">
        <v>1</v>
      </c>
      <c r="N11205" s="7">
        <v>60.12</v>
      </c>
      <c r="O11205">
        <f t="shared" si="702"/>
        <v>34.214</v>
      </c>
      <c r="P11205" s="1">
        <f t="shared" si="703"/>
        <v>0.569095143047239</v>
      </c>
    </row>
    <row r="11206" ht="20" customHeight="1" spans="1:16">
      <c r="A11206" s="4" t="s">
        <v>12298</v>
      </c>
      <c r="B11206" s="4" t="s">
        <v>17</v>
      </c>
      <c r="C11206" s="4" t="s">
        <v>18</v>
      </c>
      <c r="D11206" s="5">
        <v>46200</v>
      </c>
      <c r="E11206" s="5" t="s">
        <v>83</v>
      </c>
      <c r="F11206" s="5" t="s">
        <v>55</v>
      </c>
      <c r="G11206" s="5" t="s">
        <v>84</v>
      </c>
      <c r="H11206" s="4" t="s">
        <v>173</v>
      </c>
      <c r="I11206" s="4" t="str">
        <f>VLOOKUP(H11206,[1]物料!$A$1:$M$65536,13,0)</f>
        <v>52.00</v>
      </c>
      <c r="J11206" s="4">
        <v>14.5</v>
      </c>
      <c r="K11206" s="4">
        <f t="shared" si="700"/>
        <v>8.272</v>
      </c>
      <c r="L11206" s="4">
        <f t="shared" si="701"/>
        <v>74.772</v>
      </c>
      <c r="M11206" s="6">
        <v>1</v>
      </c>
      <c r="N11206" s="7">
        <v>165.44</v>
      </c>
      <c r="O11206">
        <f t="shared" si="702"/>
        <v>90.668</v>
      </c>
      <c r="P11206" s="1">
        <f t="shared" si="703"/>
        <v>0.548041586073501</v>
      </c>
    </row>
    <row r="11207" ht="20" customHeight="1" spans="1:16">
      <c r="A11207" s="4" t="s">
        <v>12299</v>
      </c>
      <c r="B11207" s="4" t="s">
        <v>24</v>
      </c>
      <c r="C11207" s="4" t="s">
        <v>25</v>
      </c>
      <c r="D11207" s="5">
        <v>46200</v>
      </c>
      <c r="E11207" s="5" t="s">
        <v>186</v>
      </c>
      <c r="F11207" s="5" t="s">
        <v>55</v>
      </c>
      <c r="G11207" s="5" t="s">
        <v>187</v>
      </c>
      <c r="H11207" s="4" t="s">
        <v>549</v>
      </c>
      <c r="I11207" s="4" t="str">
        <f>VLOOKUP(H11207,[1]物料!$A$1:$M$65536,13,0)</f>
        <v>48.00</v>
      </c>
      <c r="J11207" s="4">
        <v>10.7</v>
      </c>
      <c r="K11207" s="4">
        <f t="shared" si="700"/>
        <v>6.94</v>
      </c>
      <c r="L11207" s="4">
        <f t="shared" si="701"/>
        <v>65.64</v>
      </c>
      <c r="M11207" s="6">
        <v>1</v>
      </c>
      <c r="N11207" s="7">
        <v>138.8</v>
      </c>
      <c r="O11207">
        <f t="shared" si="702"/>
        <v>73.16</v>
      </c>
      <c r="P11207" s="1">
        <f t="shared" si="703"/>
        <v>0.527089337175793</v>
      </c>
    </row>
    <row r="11208" ht="20" customHeight="1" spans="1:16">
      <c r="A11208" s="4" t="s">
        <v>12300</v>
      </c>
      <c r="B11208" s="4" t="s">
        <v>17</v>
      </c>
      <c r="C11208" s="4" t="s">
        <v>538</v>
      </c>
      <c r="D11208" s="5">
        <v>46200</v>
      </c>
      <c r="E11208" s="5" t="s">
        <v>90</v>
      </c>
      <c r="F11208" s="5" t="s">
        <v>55</v>
      </c>
      <c r="G11208" s="5" t="s">
        <v>91</v>
      </c>
      <c r="H11208" s="4" t="s">
        <v>1488</v>
      </c>
      <c r="I11208" s="4" t="str">
        <f>VLOOKUP(H11208,[1]物料!$A$1:$M$65536,13,0)</f>
        <v>40.00</v>
      </c>
      <c r="J11208" s="4">
        <v>7.2</v>
      </c>
      <c r="K11208" s="4">
        <f t="shared" si="700"/>
        <v>7.69</v>
      </c>
      <c r="L11208" s="4">
        <f t="shared" si="701"/>
        <v>54.89</v>
      </c>
      <c r="M11208" s="6">
        <v>1</v>
      </c>
      <c r="N11208" s="7">
        <v>153.8</v>
      </c>
      <c r="O11208">
        <f t="shared" si="702"/>
        <v>98.91</v>
      </c>
      <c r="P11208" s="1">
        <f t="shared" si="703"/>
        <v>0.643107932379714</v>
      </c>
    </row>
    <row r="11209" ht="20" customHeight="1" spans="1:16">
      <c r="A11209" s="4" t="s">
        <v>12301</v>
      </c>
      <c r="B11209" s="4" t="s">
        <v>24</v>
      </c>
      <c r="C11209" s="4" t="s">
        <v>150</v>
      </c>
      <c r="D11209" s="5">
        <v>46200</v>
      </c>
      <c r="E11209" s="5" t="s">
        <v>83</v>
      </c>
      <c r="F11209" s="5" t="s">
        <v>55</v>
      </c>
      <c r="G11209" s="5" t="s">
        <v>84</v>
      </c>
      <c r="H11209" s="4" t="s">
        <v>88</v>
      </c>
      <c r="I11209" s="4" t="str">
        <f>VLOOKUP(H11209,[1]物料!$A$1:$M$65536,13,0)</f>
        <v>52.00</v>
      </c>
      <c r="J11209" s="4">
        <v>18</v>
      </c>
      <c r="K11209" s="4">
        <f t="shared" si="700"/>
        <v>7.694</v>
      </c>
      <c r="L11209" s="4">
        <f t="shared" si="701"/>
        <v>77.694</v>
      </c>
      <c r="M11209" s="6">
        <v>1</v>
      </c>
      <c r="N11209" s="7">
        <v>153.88</v>
      </c>
      <c r="O11209">
        <f t="shared" si="702"/>
        <v>76.186</v>
      </c>
      <c r="P11209" s="1">
        <f t="shared" si="703"/>
        <v>0.495100077982844</v>
      </c>
    </row>
    <row r="11210" ht="20" customHeight="1" spans="1:16">
      <c r="A11210" s="4" t="s">
        <v>12302</v>
      </c>
      <c r="B11210" s="4" t="s">
        <v>24</v>
      </c>
      <c r="C11210" s="4" t="s">
        <v>59</v>
      </c>
      <c r="D11210" s="5">
        <v>46200</v>
      </c>
      <c r="E11210" s="5" t="s">
        <v>286</v>
      </c>
      <c r="F11210" s="5" t="s">
        <v>55</v>
      </c>
      <c r="G11210" s="5" t="s">
        <v>287</v>
      </c>
      <c r="H11210" s="4" t="s">
        <v>3781</v>
      </c>
      <c r="I11210" s="4" t="str">
        <f>VLOOKUP(H11210,[1]物料!$A$1:$M$65536,13,0)</f>
        <v>40.00</v>
      </c>
      <c r="J11210" s="4">
        <v>10.7</v>
      </c>
      <c r="K11210" s="4">
        <f t="shared" si="700"/>
        <v>5.79</v>
      </c>
      <c r="L11210" s="4">
        <f t="shared" si="701"/>
        <v>56.49</v>
      </c>
      <c r="M11210" s="6">
        <v>1</v>
      </c>
      <c r="N11210" s="7">
        <v>115.8</v>
      </c>
      <c r="O11210">
        <f t="shared" si="702"/>
        <v>59.31</v>
      </c>
      <c r="P11210" s="1">
        <f t="shared" si="703"/>
        <v>0.512176165803109</v>
      </c>
    </row>
    <row r="11211" ht="20" customHeight="1" spans="1:16">
      <c r="A11211" s="4" t="s">
        <v>12303</v>
      </c>
      <c r="B11211" s="4" t="s">
        <v>17</v>
      </c>
      <c r="C11211" s="4" t="s">
        <v>49</v>
      </c>
      <c r="D11211" s="5">
        <v>46200</v>
      </c>
      <c r="E11211" s="5" t="s">
        <v>54</v>
      </c>
      <c r="F11211" s="5" t="s">
        <v>55</v>
      </c>
      <c r="G11211" s="5" t="s">
        <v>56</v>
      </c>
      <c r="H11211" s="4" t="s">
        <v>217</v>
      </c>
      <c r="I11211" s="4" t="str">
        <f>VLOOKUP(H11211,[1]物料!$A$1:$M$65536,13,0)</f>
        <v>12.00</v>
      </c>
      <c r="J11211" s="4">
        <v>4.5</v>
      </c>
      <c r="K11211" s="4">
        <f t="shared" si="700"/>
        <v>1.875</v>
      </c>
      <c r="L11211" s="4">
        <f t="shared" si="701"/>
        <v>18.375</v>
      </c>
      <c r="M11211" s="6">
        <v>1</v>
      </c>
      <c r="N11211" s="7">
        <v>37.5</v>
      </c>
      <c r="O11211">
        <f t="shared" si="702"/>
        <v>19.125</v>
      </c>
      <c r="P11211" s="1">
        <f t="shared" si="703"/>
        <v>0.51</v>
      </c>
    </row>
    <row r="11212" ht="20" customHeight="1" spans="1:16">
      <c r="A11212" s="4" t="s">
        <v>12304</v>
      </c>
      <c r="B11212" s="4" t="s">
        <v>17</v>
      </c>
      <c r="C11212" s="4" t="s">
        <v>18</v>
      </c>
      <c r="D11212" s="5">
        <v>46200</v>
      </c>
      <c r="E11212" s="5" t="s">
        <v>60</v>
      </c>
      <c r="F11212" s="5" t="s">
        <v>61</v>
      </c>
      <c r="G11212" s="5" t="s">
        <v>62</v>
      </c>
      <c r="H11212" s="4" t="s">
        <v>63</v>
      </c>
      <c r="I11212" s="4" t="str">
        <f>VLOOKUP(H11212,[1]物料!$A$1:$M$65536,13,0)</f>
        <v>24.00</v>
      </c>
      <c r="J11212" s="4">
        <v>4.5</v>
      </c>
      <c r="K11212" s="4">
        <f t="shared" si="700"/>
        <v>3.2405</v>
      </c>
      <c r="L11212" s="4">
        <f t="shared" si="701"/>
        <v>31.7405</v>
      </c>
      <c r="M11212" s="6">
        <v>1</v>
      </c>
      <c r="N11212" s="7">
        <v>64.81</v>
      </c>
      <c r="O11212">
        <f t="shared" si="702"/>
        <v>33.0695</v>
      </c>
      <c r="P11212" s="1">
        <f t="shared" si="703"/>
        <v>0.510253047369233</v>
      </c>
    </row>
    <row r="11213" ht="20" customHeight="1" spans="1:16">
      <c r="A11213" s="4" t="s">
        <v>12305</v>
      </c>
      <c r="B11213" s="4" t="s">
        <v>17</v>
      </c>
      <c r="C11213" s="4" t="s">
        <v>49</v>
      </c>
      <c r="D11213" s="5">
        <v>46200</v>
      </c>
      <c r="E11213" s="5" t="s">
        <v>50</v>
      </c>
      <c r="F11213" s="5" t="s">
        <v>20</v>
      </c>
      <c r="G11213" s="5" t="s">
        <v>51</v>
      </c>
      <c r="H11213" s="4" t="s">
        <v>52</v>
      </c>
      <c r="I11213" s="4" t="str">
        <f>VLOOKUP(H11213,[1]物料!$A$1:$M$65536,13,0)</f>
        <v>21.00</v>
      </c>
      <c r="J11213" s="4">
        <v>3</v>
      </c>
      <c r="K11213" s="4">
        <f t="shared" si="700"/>
        <v>2.495</v>
      </c>
      <c r="L11213" s="4">
        <f t="shared" si="701"/>
        <v>26.495</v>
      </c>
      <c r="M11213" s="6">
        <v>1</v>
      </c>
      <c r="N11213" s="7">
        <v>49.9</v>
      </c>
      <c r="O11213">
        <f t="shared" si="702"/>
        <v>23.405</v>
      </c>
      <c r="P11213" s="1">
        <f t="shared" si="703"/>
        <v>0.469038076152305</v>
      </c>
    </row>
    <row r="11214" ht="20" customHeight="1" spans="1:16">
      <c r="A11214" s="4" t="s">
        <v>12306</v>
      </c>
      <c r="B11214" s="4" t="s">
        <v>24</v>
      </c>
      <c r="C11214" s="4" t="s">
        <v>119</v>
      </c>
      <c r="D11214" s="5">
        <v>46200</v>
      </c>
      <c r="E11214" s="5" t="s">
        <v>60</v>
      </c>
      <c r="F11214" s="5" t="s">
        <v>61</v>
      </c>
      <c r="G11214" s="5" t="s">
        <v>62</v>
      </c>
      <c r="H11214" s="4" t="s">
        <v>63</v>
      </c>
      <c r="I11214" s="4" t="str">
        <f>VLOOKUP(H11214,[1]物料!$A$1:$M$65536,13,0)</f>
        <v>24.00</v>
      </c>
      <c r="J11214" s="4">
        <v>8</v>
      </c>
      <c r="K11214" s="4">
        <f t="shared" si="700"/>
        <v>3.435</v>
      </c>
      <c r="L11214" s="4">
        <f t="shared" si="701"/>
        <v>35.435</v>
      </c>
      <c r="M11214" s="6">
        <v>1</v>
      </c>
      <c r="N11214" s="7">
        <v>68.7</v>
      </c>
      <c r="O11214">
        <f t="shared" si="702"/>
        <v>33.265</v>
      </c>
      <c r="P11214" s="1">
        <f t="shared" si="703"/>
        <v>0.484206695778748</v>
      </c>
    </row>
    <row r="11215" ht="20" customHeight="1" spans="1:16">
      <c r="A11215" s="4" t="s">
        <v>12307</v>
      </c>
      <c r="B11215" s="4" t="s">
        <v>17</v>
      </c>
      <c r="C11215" s="4" t="s">
        <v>49</v>
      </c>
      <c r="D11215" s="5">
        <v>46200</v>
      </c>
      <c r="E11215" s="5" t="s">
        <v>278</v>
      </c>
      <c r="F11215" s="5" t="s">
        <v>55</v>
      </c>
      <c r="G11215" s="5" t="s">
        <v>279</v>
      </c>
      <c r="H11215" s="4" t="s">
        <v>4317</v>
      </c>
      <c r="I11215" s="4" t="str">
        <f>VLOOKUP(H11215,[1]物料!$A$1:$M$65536,13,0)</f>
        <v>20.00</v>
      </c>
      <c r="J11215" s="4">
        <v>4.5</v>
      </c>
      <c r="K11215" s="4">
        <f t="shared" si="700"/>
        <v>2.99</v>
      </c>
      <c r="L11215" s="4">
        <f t="shared" si="701"/>
        <v>27.49</v>
      </c>
      <c r="M11215" s="6">
        <v>1</v>
      </c>
      <c r="N11215" s="7">
        <v>59.8</v>
      </c>
      <c r="O11215">
        <f t="shared" si="702"/>
        <v>32.31</v>
      </c>
      <c r="P11215" s="1">
        <f t="shared" si="703"/>
        <v>0.540301003344482</v>
      </c>
    </row>
    <row r="11216" ht="20" customHeight="1" spans="1:16">
      <c r="A11216" s="4" t="s">
        <v>12308</v>
      </c>
      <c r="B11216" s="4" t="s">
        <v>24</v>
      </c>
      <c r="C11216" s="4" t="s">
        <v>25</v>
      </c>
      <c r="D11216" s="5">
        <v>46200</v>
      </c>
      <c r="E11216" s="5" t="s">
        <v>186</v>
      </c>
      <c r="F11216" s="5" t="s">
        <v>55</v>
      </c>
      <c r="G11216" s="5" t="s">
        <v>187</v>
      </c>
      <c r="H11216" s="4" t="s">
        <v>188</v>
      </c>
      <c r="I11216" s="4" t="str">
        <f>VLOOKUP(H11216,[1]物料!$A$1:$M$65536,13,0)</f>
        <v>48.00</v>
      </c>
      <c r="J11216" s="4">
        <v>10.7</v>
      </c>
      <c r="K11216" s="4">
        <f t="shared" si="700"/>
        <v>6.44</v>
      </c>
      <c r="L11216" s="4">
        <f t="shared" si="701"/>
        <v>65.14</v>
      </c>
      <c r="M11216" s="6">
        <v>1</v>
      </c>
      <c r="N11216" s="7">
        <v>128.8</v>
      </c>
      <c r="O11216">
        <f t="shared" si="702"/>
        <v>63.66</v>
      </c>
      <c r="P11216" s="1">
        <f t="shared" si="703"/>
        <v>0.494254658385093</v>
      </c>
    </row>
    <row r="11217" ht="20" customHeight="1" spans="1:16">
      <c r="A11217" s="4" t="s">
        <v>12309</v>
      </c>
      <c r="B11217" s="4" t="s">
        <v>17</v>
      </c>
      <c r="C11217" s="4" t="s">
        <v>18</v>
      </c>
      <c r="D11217" s="5">
        <v>46200</v>
      </c>
      <c r="E11217" s="5" t="s">
        <v>19</v>
      </c>
      <c r="F11217" s="5" t="s">
        <v>20</v>
      </c>
      <c r="G11217" s="5" t="s">
        <v>21</v>
      </c>
      <c r="H11217" s="4" t="s">
        <v>107</v>
      </c>
      <c r="I11217" s="4" t="str">
        <f>VLOOKUP(H11217,[1]物料!$A$1:$M$65536,13,0)</f>
        <v>43.30</v>
      </c>
      <c r="J11217" s="4">
        <v>3.5</v>
      </c>
      <c r="K11217" s="4">
        <f t="shared" si="700"/>
        <v>4.2355</v>
      </c>
      <c r="L11217" s="4">
        <f t="shared" si="701"/>
        <v>51.0355</v>
      </c>
      <c r="M11217" s="6">
        <v>1</v>
      </c>
      <c r="N11217" s="7">
        <v>84.71</v>
      </c>
      <c r="O11217">
        <f t="shared" si="702"/>
        <v>33.6745</v>
      </c>
      <c r="P11217" s="1">
        <f t="shared" si="703"/>
        <v>0.397526856333373</v>
      </c>
    </row>
    <row r="11218" ht="20" customHeight="1" spans="1:16">
      <c r="A11218" s="4" t="s">
        <v>12310</v>
      </c>
      <c r="B11218" s="4" t="s">
        <v>24</v>
      </c>
      <c r="C11218" s="4" t="s">
        <v>119</v>
      </c>
      <c r="D11218" s="5">
        <v>46200</v>
      </c>
      <c r="E11218" s="5" t="s">
        <v>60</v>
      </c>
      <c r="F11218" s="5" t="s">
        <v>61</v>
      </c>
      <c r="G11218" s="5" t="s">
        <v>62</v>
      </c>
      <c r="H11218" s="4" t="s">
        <v>63</v>
      </c>
      <c r="I11218" s="4" t="str">
        <f>VLOOKUP(H11218,[1]物料!$A$1:$M$65536,13,0)</f>
        <v>24.00</v>
      </c>
      <c r="J11218" s="4">
        <v>8</v>
      </c>
      <c r="K11218" s="4">
        <f t="shared" si="700"/>
        <v>3.225</v>
      </c>
      <c r="L11218" s="4">
        <f t="shared" si="701"/>
        <v>35.225</v>
      </c>
      <c r="M11218" s="6">
        <v>1</v>
      </c>
      <c r="N11218" s="7">
        <v>64.5</v>
      </c>
      <c r="O11218">
        <f t="shared" si="702"/>
        <v>29.275</v>
      </c>
      <c r="P11218" s="1">
        <f t="shared" si="703"/>
        <v>0.453875968992248</v>
      </c>
    </row>
    <row r="11219" ht="20" customHeight="1" spans="1:16">
      <c r="A11219" s="4" t="s">
        <v>12311</v>
      </c>
      <c r="B11219" s="4" t="s">
        <v>17</v>
      </c>
      <c r="C11219" s="4" t="s">
        <v>113</v>
      </c>
      <c r="D11219" s="5">
        <v>46200</v>
      </c>
      <c r="E11219" s="5" t="s">
        <v>1393</v>
      </c>
      <c r="F11219" s="5" t="s">
        <v>55</v>
      </c>
      <c r="G11219" s="5" t="s">
        <v>1394</v>
      </c>
      <c r="H11219" s="4" t="s">
        <v>1395</v>
      </c>
      <c r="I11219" s="4" t="str">
        <f>VLOOKUP(H11219,[1]物料!$A$1:$M$65536,13,0)</f>
        <v>17.00</v>
      </c>
      <c r="J11219" s="4">
        <v>4.5</v>
      </c>
      <c r="K11219" s="4">
        <f t="shared" si="700"/>
        <v>2.09</v>
      </c>
      <c r="L11219" s="4">
        <f t="shared" si="701"/>
        <v>23.59</v>
      </c>
      <c r="M11219" s="6">
        <v>1</v>
      </c>
      <c r="N11219" s="7">
        <v>41.8</v>
      </c>
      <c r="O11219">
        <f t="shared" si="702"/>
        <v>18.21</v>
      </c>
      <c r="P11219" s="1">
        <f t="shared" si="703"/>
        <v>0.435645933014354</v>
      </c>
    </row>
    <row r="11220" ht="20" customHeight="1" spans="1:16">
      <c r="A11220" s="4" t="s">
        <v>12312</v>
      </c>
      <c r="B11220" s="4" t="s">
        <v>24</v>
      </c>
      <c r="C11220" s="4" t="s">
        <v>119</v>
      </c>
      <c r="D11220" s="5">
        <v>46200</v>
      </c>
      <c r="E11220" s="5" t="s">
        <v>60</v>
      </c>
      <c r="F11220" s="5" t="s">
        <v>61</v>
      </c>
      <c r="G11220" s="5" t="s">
        <v>62</v>
      </c>
      <c r="H11220" s="4" t="s">
        <v>63</v>
      </c>
      <c r="I11220" s="4" t="str">
        <f>VLOOKUP(H11220,[1]物料!$A$1:$M$65536,13,0)</f>
        <v>24.00</v>
      </c>
      <c r="J11220" s="4">
        <v>8</v>
      </c>
      <c r="K11220" s="4">
        <f t="shared" si="700"/>
        <v>3.435</v>
      </c>
      <c r="L11220" s="4">
        <f t="shared" si="701"/>
        <v>35.435</v>
      </c>
      <c r="M11220" s="6">
        <v>1</v>
      </c>
      <c r="N11220" s="7">
        <v>68.7</v>
      </c>
      <c r="O11220">
        <f t="shared" si="702"/>
        <v>33.265</v>
      </c>
      <c r="P11220" s="1">
        <f t="shared" si="703"/>
        <v>0.484206695778748</v>
      </c>
    </row>
    <row r="11221" ht="20" customHeight="1" spans="1:16">
      <c r="A11221" s="4" t="s">
        <v>12313</v>
      </c>
      <c r="B11221" s="4" t="s">
        <v>17</v>
      </c>
      <c r="C11221" s="4" t="s">
        <v>18</v>
      </c>
      <c r="D11221" s="5">
        <v>46200</v>
      </c>
      <c r="E11221" s="5" t="s">
        <v>616</v>
      </c>
      <c r="F11221" s="5" t="s">
        <v>617</v>
      </c>
      <c r="G11221" s="5" t="s">
        <v>618</v>
      </c>
      <c r="H11221" s="4" t="s">
        <v>619</v>
      </c>
      <c r="I11221" s="4" t="str">
        <f>VLOOKUP(H11221,[1]物料!$A$1:$M$65536,13,0)</f>
        <v>60.00</v>
      </c>
      <c r="J11221" s="4">
        <v>7</v>
      </c>
      <c r="K11221" s="4">
        <f t="shared" si="700"/>
        <v>7.918</v>
      </c>
      <c r="L11221" s="4">
        <f t="shared" si="701"/>
        <v>74.918</v>
      </c>
      <c r="M11221" s="6">
        <v>1</v>
      </c>
      <c r="N11221" s="7">
        <v>158.36</v>
      </c>
      <c r="O11221">
        <f t="shared" si="702"/>
        <v>83.442</v>
      </c>
      <c r="P11221" s="1">
        <f t="shared" si="703"/>
        <v>0.526913361960091</v>
      </c>
    </row>
    <row r="11222" ht="20" customHeight="1" spans="1:16">
      <c r="A11222" s="4" t="s">
        <v>12314</v>
      </c>
      <c r="B11222" s="4" t="s">
        <v>17</v>
      </c>
      <c r="C11222" s="4" t="s">
        <v>18</v>
      </c>
      <c r="D11222" s="5">
        <v>46200</v>
      </c>
      <c r="E11222" s="5" t="s">
        <v>83</v>
      </c>
      <c r="F11222" s="5" t="s">
        <v>55</v>
      </c>
      <c r="G11222" s="5" t="s">
        <v>84</v>
      </c>
      <c r="H11222" s="4" t="s">
        <v>173</v>
      </c>
      <c r="I11222" s="4" t="str">
        <f>VLOOKUP(H11222,[1]物料!$A$1:$M$65536,13,0)</f>
        <v>52.00</v>
      </c>
      <c r="J11222" s="4">
        <v>14.5</v>
      </c>
      <c r="K11222" s="4">
        <f t="shared" si="700"/>
        <v>7.8585</v>
      </c>
      <c r="L11222" s="4">
        <f t="shared" si="701"/>
        <v>74.3585</v>
      </c>
      <c r="M11222" s="6">
        <v>1</v>
      </c>
      <c r="N11222" s="7">
        <v>157.17</v>
      </c>
      <c r="O11222">
        <f t="shared" si="702"/>
        <v>82.8115</v>
      </c>
      <c r="P11222" s="1">
        <f t="shared" si="703"/>
        <v>0.526891264236177</v>
      </c>
    </row>
    <row r="11223" ht="20" customHeight="1" spans="1:16">
      <c r="A11223" s="4" t="s">
        <v>12315</v>
      </c>
      <c r="B11223" s="4" t="s">
        <v>24</v>
      </c>
      <c r="C11223" s="4" t="s">
        <v>59</v>
      </c>
      <c r="D11223" s="5">
        <v>46200</v>
      </c>
      <c r="E11223" s="5" t="s">
        <v>115</v>
      </c>
      <c r="F11223" s="5" t="s">
        <v>70</v>
      </c>
      <c r="G11223" s="5" t="s">
        <v>116</v>
      </c>
      <c r="H11223" s="4" t="s">
        <v>132</v>
      </c>
      <c r="I11223" s="4" t="str">
        <f>VLOOKUP(H11223,[1]物料!$A$1:$M$65536,13,0)</f>
        <v>42.00</v>
      </c>
      <c r="J11223" s="4">
        <v>6.5</v>
      </c>
      <c r="K11223" s="4">
        <f t="shared" si="700"/>
        <v>5.49</v>
      </c>
      <c r="L11223" s="4">
        <f t="shared" si="701"/>
        <v>53.99</v>
      </c>
      <c r="M11223" s="6">
        <v>1</v>
      </c>
      <c r="N11223" s="7">
        <v>109.8</v>
      </c>
      <c r="O11223">
        <f t="shared" si="702"/>
        <v>55.81</v>
      </c>
      <c r="P11223" s="1">
        <f t="shared" si="703"/>
        <v>0.508287795992714</v>
      </c>
    </row>
    <row r="11224" ht="20" customHeight="1" spans="1:16">
      <c r="A11224" s="4" t="s">
        <v>12316</v>
      </c>
      <c r="B11224" s="4" t="s">
        <v>17</v>
      </c>
      <c r="C11224" s="4" t="s">
        <v>18</v>
      </c>
      <c r="D11224" s="5">
        <v>46200</v>
      </c>
      <c r="E11224" s="5" t="s">
        <v>291</v>
      </c>
      <c r="F11224" s="5" t="s">
        <v>55</v>
      </c>
      <c r="G11224" s="5" t="s">
        <v>292</v>
      </c>
      <c r="H11224" s="4" t="s">
        <v>371</v>
      </c>
      <c r="I11224" s="4" t="str">
        <f>VLOOKUP(H11224,[1]物料!$A$1:$M$65536,13,0)</f>
        <v>40.00</v>
      </c>
      <c r="J11224" s="4">
        <v>7.2</v>
      </c>
      <c r="K11224" s="4">
        <f t="shared" si="700"/>
        <v>4.9305</v>
      </c>
      <c r="L11224" s="4">
        <f t="shared" si="701"/>
        <v>52.1305</v>
      </c>
      <c r="M11224" s="6">
        <v>1</v>
      </c>
      <c r="N11224" s="7">
        <v>98.61</v>
      </c>
      <c r="O11224">
        <f t="shared" si="702"/>
        <v>46.4795</v>
      </c>
      <c r="P11224" s="1">
        <f t="shared" si="703"/>
        <v>0.471346719399655</v>
      </c>
    </row>
    <row r="11225" ht="20" customHeight="1" spans="1:16">
      <c r="A11225" s="4" t="s">
        <v>12317</v>
      </c>
      <c r="B11225" s="4" t="s">
        <v>24</v>
      </c>
      <c r="C11225" s="4" t="s">
        <v>25</v>
      </c>
      <c r="D11225" s="5">
        <v>46200</v>
      </c>
      <c r="E11225" s="5" t="s">
        <v>291</v>
      </c>
      <c r="F11225" s="5" t="s">
        <v>55</v>
      </c>
      <c r="G11225" s="5" t="s">
        <v>292</v>
      </c>
      <c r="H11225" s="4" t="s">
        <v>452</v>
      </c>
      <c r="I11225" s="4" t="str">
        <f>VLOOKUP(H11225,[1]物料!$A$1:$M$65536,13,0)</f>
        <v>40.00</v>
      </c>
      <c r="J11225" s="4">
        <v>10.7</v>
      </c>
      <c r="K11225" s="4">
        <f t="shared" si="700"/>
        <v>5.44</v>
      </c>
      <c r="L11225" s="4">
        <f t="shared" si="701"/>
        <v>56.14</v>
      </c>
      <c r="M11225" s="6">
        <v>1</v>
      </c>
      <c r="N11225" s="7">
        <v>108.8</v>
      </c>
      <c r="O11225">
        <f t="shared" si="702"/>
        <v>52.66</v>
      </c>
      <c r="P11225" s="1">
        <f t="shared" si="703"/>
        <v>0.484007352941176</v>
      </c>
    </row>
    <row r="11226" ht="20" customHeight="1" spans="1:16">
      <c r="A11226" s="4" t="s">
        <v>12318</v>
      </c>
      <c r="B11226" s="4" t="s">
        <v>17</v>
      </c>
      <c r="C11226" s="4" t="s">
        <v>18</v>
      </c>
      <c r="D11226" s="5">
        <v>46200</v>
      </c>
      <c r="E11226" s="5" t="s">
        <v>332</v>
      </c>
      <c r="F11226" s="5" t="s">
        <v>55</v>
      </c>
      <c r="G11226" s="5" t="s">
        <v>333</v>
      </c>
      <c r="H11226" s="4" t="s">
        <v>655</v>
      </c>
      <c r="I11226" s="4" t="str">
        <f>VLOOKUP(H11226,[1]物料!$A$1:$M$65536,13,0)</f>
        <v>16.00</v>
      </c>
      <c r="J11226" s="4">
        <v>4.5</v>
      </c>
      <c r="K11226" s="4">
        <f t="shared" si="700"/>
        <v>2.793</v>
      </c>
      <c r="L11226" s="4">
        <f t="shared" si="701"/>
        <v>23.293</v>
      </c>
      <c r="M11226" s="6">
        <v>1</v>
      </c>
      <c r="N11226" s="7">
        <v>55.86</v>
      </c>
      <c r="O11226">
        <f t="shared" si="702"/>
        <v>32.567</v>
      </c>
      <c r="P11226" s="1">
        <f t="shared" si="703"/>
        <v>0.583011099176513</v>
      </c>
    </row>
    <row r="11227" ht="20" customHeight="1" spans="1:16">
      <c r="A11227" s="4" t="s">
        <v>12319</v>
      </c>
      <c r="B11227" s="4" t="s">
        <v>24</v>
      </c>
      <c r="C11227" s="4" t="s">
        <v>411</v>
      </c>
      <c r="D11227" s="5">
        <v>46200</v>
      </c>
      <c r="E11227" s="5" t="s">
        <v>83</v>
      </c>
      <c r="F11227" s="5" t="s">
        <v>55</v>
      </c>
      <c r="G11227" s="5" t="s">
        <v>84</v>
      </c>
      <c r="H11227" s="4" t="s">
        <v>88</v>
      </c>
      <c r="I11227" s="4" t="str">
        <f>VLOOKUP(H11227,[1]物料!$A$1:$M$65536,13,0)</f>
        <v>52.00</v>
      </c>
      <c r="J11227" s="4">
        <v>18</v>
      </c>
      <c r="K11227" s="4">
        <f t="shared" si="700"/>
        <v>5.796</v>
      </c>
      <c r="L11227" s="4">
        <f t="shared" si="701"/>
        <v>75.796</v>
      </c>
      <c r="M11227" s="6">
        <v>1</v>
      </c>
      <c r="N11227" s="7">
        <v>115.92</v>
      </c>
      <c r="O11227">
        <f t="shared" si="702"/>
        <v>40.124</v>
      </c>
      <c r="P11227" s="1">
        <f t="shared" si="703"/>
        <v>0.346135265700483</v>
      </c>
    </row>
    <row r="11228" ht="20" customHeight="1" spans="1:16">
      <c r="A11228" s="4" t="s">
        <v>12320</v>
      </c>
      <c r="B11228" s="4" t="s">
        <v>17</v>
      </c>
      <c r="C11228" s="4" t="s">
        <v>167</v>
      </c>
      <c r="D11228" s="5">
        <v>46200</v>
      </c>
      <c r="E11228" s="5" t="s">
        <v>90</v>
      </c>
      <c r="F11228" s="5" t="s">
        <v>55</v>
      </c>
      <c r="G11228" s="5" t="s">
        <v>91</v>
      </c>
      <c r="H11228" s="4" t="s">
        <v>504</v>
      </c>
      <c r="I11228" s="4" t="str">
        <f>VLOOKUP(H11228,[1]物料!$A$1:$M$65536,13,0)</f>
        <v>40.00</v>
      </c>
      <c r="J11228" s="4">
        <v>7.2</v>
      </c>
      <c r="K11228" s="4">
        <f t="shared" si="700"/>
        <v>7.44</v>
      </c>
      <c r="L11228" s="4">
        <f t="shared" si="701"/>
        <v>54.64</v>
      </c>
      <c r="M11228" s="6">
        <v>1</v>
      </c>
      <c r="N11228" s="7">
        <v>148.8</v>
      </c>
      <c r="O11228">
        <f t="shared" si="702"/>
        <v>94.16</v>
      </c>
      <c r="P11228" s="1">
        <f t="shared" si="703"/>
        <v>0.632795698924731</v>
      </c>
    </row>
    <row r="11229" ht="20" customHeight="1" spans="1:16">
      <c r="A11229" s="4" t="s">
        <v>12321</v>
      </c>
      <c r="B11229" s="4" t="s">
        <v>24</v>
      </c>
      <c r="C11229" s="4" t="s">
        <v>119</v>
      </c>
      <c r="D11229" s="5">
        <v>46200</v>
      </c>
      <c r="E11229" s="5" t="s">
        <v>94</v>
      </c>
      <c r="F11229" s="5" t="s">
        <v>55</v>
      </c>
      <c r="G11229" s="5" t="s">
        <v>95</v>
      </c>
      <c r="H11229" s="4" t="s">
        <v>345</v>
      </c>
      <c r="I11229" s="4" t="str">
        <f>VLOOKUP(H11229,[1]物料!$A$1:$M$65536,13,0)</f>
        <v>30.00</v>
      </c>
      <c r="J11229" s="4">
        <v>10.7</v>
      </c>
      <c r="K11229" s="4">
        <f t="shared" si="700"/>
        <v>4.215</v>
      </c>
      <c r="L11229" s="4">
        <f t="shared" si="701"/>
        <v>44.915</v>
      </c>
      <c r="M11229" s="6">
        <v>1</v>
      </c>
      <c r="N11229" s="7">
        <v>84.3</v>
      </c>
      <c r="O11229">
        <f t="shared" si="702"/>
        <v>39.385</v>
      </c>
      <c r="P11229" s="1">
        <f t="shared" si="703"/>
        <v>0.467200474495848</v>
      </c>
    </row>
    <row r="11230" ht="20" customHeight="1" spans="1:16">
      <c r="A11230" s="4" t="s">
        <v>12322</v>
      </c>
      <c r="B11230" s="4" t="s">
        <v>24</v>
      </c>
      <c r="C11230" s="4" t="s">
        <v>59</v>
      </c>
      <c r="D11230" s="5">
        <v>46200</v>
      </c>
      <c r="E11230" s="5" t="s">
        <v>120</v>
      </c>
      <c r="F11230" s="5" t="s">
        <v>70</v>
      </c>
      <c r="G11230" s="5" t="s">
        <v>121</v>
      </c>
      <c r="H11230" s="4" t="s">
        <v>203</v>
      </c>
      <c r="I11230" s="4" t="str">
        <f>VLOOKUP(H11230,[1]物料!$A$1:$M$65536,13,0)</f>
        <v>36.00</v>
      </c>
      <c r="J11230" s="4">
        <v>6.5</v>
      </c>
      <c r="K11230" s="4">
        <f t="shared" si="700"/>
        <v>4.49</v>
      </c>
      <c r="L11230" s="4">
        <f t="shared" si="701"/>
        <v>46.99</v>
      </c>
      <c r="M11230" s="6">
        <v>1</v>
      </c>
      <c r="N11230" s="7">
        <v>89.8</v>
      </c>
      <c r="O11230">
        <f t="shared" si="702"/>
        <v>42.81</v>
      </c>
      <c r="P11230" s="1">
        <f t="shared" si="703"/>
        <v>0.476726057906459</v>
      </c>
    </row>
    <row r="11231" ht="20" customHeight="1" spans="1:16">
      <c r="A11231" s="4" t="s">
        <v>12323</v>
      </c>
      <c r="B11231" s="4" t="s">
        <v>24</v>
      </c>
      <c r="C11231" s="4" t="s">
        <v>25</v>
      </c>
      <c r="D11231" s="5">
        <v>46200</v>
      </c>
      <c r="E11231" s="5" t="s">
        <v>115</v>
      </c>
      <c r="F11231" s="5" t="s">
        <v>70</v>
      </c>
      <c r="G11231" s="5" t="s">
        <v>116</v>
      </c>
      <c r="H11231" s="4" t="s">
        <v>208</v>
      </c>
      <c r="I11231" s="4" t="str">
        <f>VLOOKUP(H11231,[1]物料!$A$1:$M$65536,13,0)</f>
        <v>42.00</v>
      </c>
      <c r="J11231" s="4">
        <v>6.5</v>
      </c>
      <c r="K11231" s="4">
        <f t="shared" si="700"/>
        <v>5.49</v>
      </c>
      <c r="L11231" s="4">
        <f t="shared" si="701"/>
        <v>53.99</v>
      </c>
      <c r="M11231" s="6">
        <v>1</v>
      </c>
      <c r="N11231" s="7">
        <v>109.8</v>
      </c>
      <c r="O11231">
        <f t="shared" si="702"/>
        <v>55.81</v>
      </c>
      <c r="P11231" s="1">
        <f t="shared" si="703"/>
        <v>0.508287795992714</v>
      </c>
    </row>
    <row r="11232" ht="20" customHeight="1" spans="1:16">
      <c r="A11232" s="4" t="s">
        <v>12324</v>
      </c>
      <c r="B11232" s="4" t="s">
        <v>17</v>
      </c>
      <c r="C11232" s="4" t="s">
        <v>18</v>
      </c>
      <c r="D11232" s="5">
        <v>46200</v>
      </c>
      <c r="E11232" s="5" t="s">
        <v>384</v>
      </c>
      <c r="F11232" s="5" t="s">
        <v>20</v>
      </c>
      <c r="G11232" s="5" t="s">
        <v>385</v>
      </c>
      <c r="H11232" s="4" t="s">
        <v>386</v>
      </c>
      <c r="I11232" s="4" t="str">
        <f>VLOOKUP(H11232,[1]物料!$A$1:$M$65536,13,0)</f>
        <v>36.60</v>
      </c>
      <c r="J11232" s="4">
        <v>3</v>
      </c>
      <c r="K11232" s="4">
        <f t="shared" si="700"/>
        <v>4.94</v>
      </c>
      <c r="L11232" s="4">
        <f t="shared" si="701"/>
        <v>44.54</v>
      </c>
      <c r="M11232" s="6">
        <v>1</v>
      </c>
      <c r="N11232" s="7">
        <v>98.8</v>
      </c>
      <c r="O11232">
        <f t="shared" si="702"/>
        <v>54.26</v>
      </c>
      <c r="P11232" s="1">
        <f t="shared" si="703"/>
        <v>0.54919028340081</v>
      </c>
    </row>
    <row r="11233" ht="20" customHeight="1" spans="1:16">
      <c r="A11233" s="4" t="s">
        <v>12325</v>
      </c>
      <c r="B11233" s="4" t="s">
        <v>24</v>
      </c>
      <c r="C11233" s="4" t="s">
        <v>411</v>
      </c>
      <c r="D11233" s="5">
        <v>46200</v>
      </c>
      <c r="E11233" s="5" t="s">
        <v>384</v>
      </c>
      <c r="F11233" s="5" t="s">
        <v>20</v>
      </c>
      <c r="G11233" s="5" t="s">
        <v>385</v>
      </c>
      <c r="H11233" s="4" t="s">
        <v>563</v>
      </c>
      <c r="I11233" s="4" t="str">
        <f>VLOOKUP(H11233,[1]物料!$A$1:$M$65536,13,0)</f>
        <v>36.60</v>
      </c>
      <c r="J11233" s="4">
        <v>6.5</v>
      </c>
      <c r="K11233" s="4">
        <f t="shared" si="700"/>
        <v>4.44</v>
      </c>
      <c r="L11233" s="4">
        <f t="shared" si="701"/>
        <v>47.54</v>
      </c>
      <c r="M11233" s="6">
        <v>1</v>
      </c>
      <c r="N11233" s="7">
        <v>88.8</v>
      </c>
      <c r="O11233">
        <f t="shared" si="702"/>
        <v>41.26</v>
      </c>
      <c r="P11233" s="1">
        <f t="shared" si="703"/>
        <v>0.46463963963964</v>
      </c>
    </row>
    <row r="11234" ht="20" customHeight="1" spans="1:16">
      <c r="A11234" s="4" t="s">
        <v>12326</v>
      </c>
      <c r="B11234" s="4" t="s">
        <v>17</v>
      </c>
      <c r="C11234" s="4" t="s">
        <v>18</v>
      </c>
      <c r="D11234" s="5">
        <v>46200</v>
      </c>
      <c r="E11234" s="5" t="s">
        <v>309</v>
      </c>
      <c r="F11234" s="5" t="s">
        <v>55</v>
      </c>
      <c r="G11234" s="5" t="s">
        <v>310</v>
      </c>
      <c r="H11234" s="4" t="s">
        <v>311</v>
      </c>
      <c r="I11234" s="4" t="str">
        <f>VLOOKUP(H11234,[1]物料!$A$1:$M$65536,13,0)</f>
        <v>65.00</v>
      </c>
      <c r="J11234" s="4">
        <v>7.2</v>
      </c>
      <c r="K11234" s="4">
        <f t="shared" si="700"/>
        <v>6.99</v>
      </c>
      <c r="L11234" s="4">
        <f t="shared" si="701"/>
        <v>79.19</v>
      </c>
      <c r="M11234" s="6">
        <v>1</v>
      </c>
      <c r="N11234" s="7">
        <v>139.8</v>
      </c>
      <c r="O11234">
        <f t="shared" si="702"/>
        <v>60.61</v>
      </c>
      <c r="P11234" s="1">
        <f t="shared" si="703"/>
        <v>0.433547925608012</v>
      </c>
    </row>
    <row r="11235" ht="20" customHeight="1" spans="1:16">
      <c r="A11235" s="4" t="s">
        <v>12327</v>
      </c>
      <c r="B11235" s="4" t="s">
        <v>17</v>
      </c>
      <c r="C11235" s="4" t="s">
        <v>167</v>
      </c>
      <c r="D11235" s="5">
        <v>46200</v>
      </c>
      <c r="E11235" s="5" t="s">
        <v>54</v>
      </c>
      <c r="F11235" s="5" t="s">
        <v>55</v>
      </c>
      <c r="G11235" s="5" t="s">
        <v>56</v>
      </c>
      <c r="H11235" s="4" t="s">
        <v>57</v>
      </c>
      <c r="I11235" s="4" t="str">
        <f>VLOOKUP(H11235,[1]物料!$A$1:$M$65536,13,0)</f>
        <v>12.00</v>
      </c>
      <c r="J11235" s="4">
        <v>4.5</v>
      </c>
      <c r="K11235" s="4">
        <f t="shared" si="700"/>
        <v>1.99</v>
      </c>
      <c r="L11235" s="4">
        <f t="shared" si="701"/>
        <v>18.49</v>
      </c>
      <c r="M11235" s="6">
        <v>1</v>
      </c>
      <c r="N11235" s="7">
        <v>39.8</v>
      </c>
      <c r="O11235">
        <f t="shared" si="702"/>
        <v>21.31</v>
      </c>
      <c r="P11235" s="1">
        <f t="shared" si="703"/>
        <v>0.535427135678392</v>
      </c>
    </row>
    <row r="11236" ht="20" customHeight="1" spans="1:16">
      <c r="A11236" s="4" t="s">
        <v>12328</v>
      </c>
      <c r="B11236" s="4" t="s">
        <v>17</v>
      </c>
      <c r="C11236" s="4" t="s">
        <v>113</v>
      </c>
      <c r="D11236" s="5">
        <v>46200</v>
      </c>
      <c r="E11236" s="5" t="s">
        <v>79</v>
      </c>
      <c r="F11236" s="5" t="s">
        <v>20</v>
      </c>
      <c r="G11236" s="5" t="s">
        <v>80</v>
      </c>
      <c r="H11236" s="4" t="s">
        <v>251</v>
      </c>
      <c r="I11236" s="4" t="str">
        <f>VLOOKUP(H11236,[1]物料!$A$1:$M$65536,13,0)</f>
        <v>40.70</v>
      </c>
      <c r="J11236" s="4">
        <v>3.5</v>
      </c>
      <c r="K11236" s="4">
        <f t="shared" si="700"/>
        <v>4.76</v>
      </c>
      <c r="L11236" s="4">
        <f t="shared" si="701"/>
        <v>48.96</v>
      </c>
      <c r="M11236" s="6">
        <v>1</v>
      </c>
      <c r="N11236" s="7">
        <v>95.2</v>
      </c>
      <c r="O11236">
        <f t="shared" si="702"/>
        <v>46.24</v>
      </c>
      <c r="P11236" s="1">
        <f t="shared" si="703"/>
        <v>0.485714285714286</v>
      </c>
    </row>
    <row r="11237" ht="20" customHeight="1" spans="1:16">
      <c r="A11237" s="4" t="s">
        <v>12329</v>
      </c>
      <c r="B11237" s="4" t="s">
        <v>17</v>
      </c>
      <c r="C11237" s="4" t="s">
        <v>18</v>
      </c>
      <c r="D11237" s="5">
        <v>46200</v>
      </c>
      <c r="E11237" s="5" t="s">
        <v>19</v>
      </c>
      <c r="F11237" s="5" t="s">
        <v>20</v>
      </c>
      <c r="G11237" s="5" t="s">
        <v>21</v>
      </c>
      <c r="H11237" s="4" t="s">
        <v>107</v>
      </c>
      <c r="I11237" s="4" t="str">
        <f>VLOOKUP(H11237,[1]物料!$A$1:$M$65536,13,0)</f>
        <v>43.30</v>
      </c>
      <c r="J11237" s="4">
        <v>3.5</v>
      </c>
      <c r="K11237" s="4">
        <f t="shared" si="700"/>
        <v>4.0235</v>
      </c>
      <c r="L11237" s="4">
        <f t="shared" si="701"/>
        <v>50.8235</v>
      </c>
      <c r="M11237" s="6">
        <v>1</v>
      </c>
      <c r="N11237" s="7">
        <v>80.47</v>
      </c>
      <c r="O11237">
        <f t="shared" si="702"/>
        <v>29.6465</v>
      </c>
      <c r="P11237" s="1">
        <f t="shared" si="703"/>
        <v>0.368416801292407</v>
      </c>
    </row>
    <row r="11238" ht="20" customHeight="1" spans="1:16">
      <c r="A11238" s="4" t="s">
        <v>12330</v>
      </c>
      <c r="B11238" s="4" t="s">
        <v>24</v>
      </c>
      <c r="C11238" s="4" t="s">
        <v>44</v>
      </c>
      <c r="D11238" s="5">
        <v>46200</v>
      </c>
      <c r="E11238" s="5" t="s">
        <v>384</v>
      </c>
      <c r="F11238" s="5" t="s">
        <v>20</v>
      </c>
      <c r="G11238" s="5" t="s">
        <v>385</v>
      </c>
      <c r="H11238" s="4" t="s">
        <v>563</v>
      </c>
      <c r="I11238" s="4" t="str">
        <f>VLOOKUP(H11238,[1]物料!$A$1:$M$65536,13,0)</f>
        <v>36.60</v>
      </c>
      <c r="J11238" s="4">
        <v>6.5</v>
      </c>
      <c r="K11238" s="4">
        <f t="shared" si="700"/>
        <v>4.435</v>
      </c>
      <c r="L11238" s="4">
        <f t="shared" si="701"/>
        <v>47.535</v>
      </c>
      <c r="M11238" s="6">
        <v>1</v>
      </c>
      <c r="N11238" s="7">
        <v>88.7</v>
      </c>
      <c r="O11238">
        <f t="shared" si="702"/>
        <v>41.165</v>
      </c>
      <c r="P11238" s="1">
        <f t="shared" si="703"/>
        <v>0.464092446448703</v>
      </c>
    </row>
    <row r="11239" ht="20" customHeight="1" spans="1:16">
      <c r="A11239" s="4" t="s">
        <v>12331</v>
      </c>
      <c r="B11239" s="4" t="s">
        <v>17</v>
      </c>
      <c r="C11239" s="4" t="s">
        <v>18</v>
      </c>
      <c r="D11239" s="5">
        <v>46200</v>
      </c>
      <c r="E11239" s="5" t="s">
        <v>83</v>
      </c>
      <c r="F11239" s="5" t="s">
        <v>55</v>
      </c>
      <c r="G11239" s="5" t="s">
        <v>84</v>
      </c>
      <c r="H11239" s="4" t="s">
        <v>191</v>
      </c>
      <c r="I11239" s="4" t="str">
        <f>VLOOKUP(H11239,[1]物料!$A$1:$M$65536,13,0)</f>
        <v>52.00</v>
      </c>
      <c r="J11239" s="4">
        <v>14.5</v>
      </c>
      <c r="K11239" s="4">
        <f t="shared" si="700"/>
        <v>7.8585</v>
      </c>
      <c r="L11239" s="4">
        <f t="shared" si="701"/>
        <v>74.3585</v>
      </c>
      <c r="M11239" s="6">
        <v>1</v>
      </c>
      <c r="N11239" s="7">
        <v>157.17</v>
      </c>
      <c r="O11239">
        <f t="shared" si="702"/>
        <v>82.8115</v>
      </c>
      <c r="P11239" s="1">
        <f t="shared" si="703"/>
        <v>0.526891264236177</v>
      </c>
    </row>
    <row r="11240" ht="20" customHeight="1" spans="1:16">
      <c r="A11240" s="4" t="s">
        <v>12332</v>
      </c>
      <c r="B11240" s="4" t="s">
        <v>24</v>
      </c>
      <c r="C11240" s="4" t="s">
        <v>119</v>
      </c>
      <c r="D11240" s="5">
        <v>46200</v>
      </c>
      <c r="E11240" s="5" t="s">
        <v>60</v>
      </c>
      <c r="F11240" s="5" t="s">
        <v>61</v>
      </c>
      <c r="G11240" s="5" t="s">
        <v>62</v>
      </c>
      <c r="H11240" s="4" t="s">
        <v>63</v>
      </c>
      <c r="I11240" s="4" t="str">
        <f>VLOOKUP(H11240,[1]物料!$A$1:$M$65536,13,0)</f>
        <v>24.00</v>
      </c>
      <c r="J11240" s="4">
        <v>8</v>
      </c>
      <c r="K11240" s="4">
        <f t="shared" si="700"/>
        <v>3.225</v>
      </c>
      <c r="L11240" s="4">
        <f t="shared" si="701"/>
        <v>35.225</v>
      </c>
      <c r="M11240" s="6">
        <v>1</v>
      </c>
      <c r="N11240" s="7">
        <v>64.5</v>
      </c>
      <c r="O11240">
        <f t="shared" si="702"/>
        <v>29.275</v>
      </c>
      <c r="P11240" s="1">
        <f t="shared" si="703"/>
        <v>0.453875968992248</v>
      </c>
    </row>
    <row r="11241" ht="20" customHeight="1" spans="1:16">
      <c r="A11241" s="4" t="s">
        <v>12333</v>
      </c>
      <c r="B11241" s="4" t="s">
        <v>24</v>
      </c>
      <c r="C11241" s="4" t="s">
        <v>150</v>
      </c>
      <c r="D11241" s="5">
        <v>46200</v>
      </c>
      <c r="E11241" s="5" t="s">
        <v>75</v>
      </c>
      <c r="F11241" s="5" t="s">
        <v>61</v>
      </c>
      <c r="G11241" s="5" t="s">
        <v>76</v>
      </c>
      <c r="H11241" s="4" t="s">
        <v>588</v>
      </c>
      <c r="I11241" s="4" t="str">
        <f>VLOOKUP(H11241,[1]物料!$A$1:$M$65536,13,0)</f>
        <v>25.00</v>
      </c>
      <c r="J11241" s="4">
        <v>8</v>
      </c>
      <c r="K11241" s="4">
        <f t="shared" si="700"/>
        <v>3.44</v>
      </c>
      <c r="L11241" s="4">
        <f t="shared" si="701"/>
        <v>36.44</v>
      </c>
      <c r="M11241" s="6">
        <v>1</v>
      </c>
      <c r="N11241" s="7">
        <v>68.8</v>
      </c>
      <c r="O11241">
        <f t="shared" si="702"/>
        <v>32.36</v>
      </c>
      <c r="P11241" s="1">
        <f t="shared" si="703"/>
        <v>0.470348837209302</v>
      </c>
    </row>
    <row r="11242" ht="20" customHeight="1" spans="1:16">
      <c r="A11242" s="4" t="s">
        <v>12334</v>
      </c>
      <c r="B11242" s="4" t="s">
        <v>17</v>
      </c>
      <c r="C11242" s="4" t="s">
        <v>18</v>
      </c>
      <c r="D11242" s="5">
        <v>46200</v>
      </c>
      <c r="E11242" s="5" t="s">
        <v>83</v>
      </c>
      <c r="F11242" s="5" t="s">
        <v>55</v>
      </c>
      <c r="G11242" s="5" t="s">
        <v>84</v>
      </c>
      <c r="H11242" s="4" t="s">
        <v>191</v>
      </c>
      <c r="I11242" s="4" t="str">
        <f>VLOOKUP(H11242,[1]物料!$A$1:$M$65536,13,0)</f>
        <v>52.00</v>
      </c>
      <c r="J11242" s="4">
        <v>14.5</v>
      </c>
      <c r="K11242" s="4">
        <f t="shared" si="700"/>
        <v>7.8585</v>
      </c>
      <c r="L11242" s="4">
        <f t="shared" si="701"/>
        <v>74.3585</v>
      </c>
      <c r="M11242" s="6">
        <v>1</v>
      </c>
      <c r="N11242" s="7">
        <v>157.17</v>
      </c>
      <c r="O11242">
        <f t="shared" si="702"/>
        <v>82.8115</v>
      </c>
      <c r="P11242" s="1">
        <f t="shared" si="703"/>
        <v>0.526891264236177</v>
      </c>
    </row>
    <row r="11243" ht="20" customHeight="1" spans="1:16">
      <c r="A11243" s="4" t="s">
        <v>12335</v>
      </c>
      <c r="B11243" s="4" t="s">
        <v>17</v>
      </c>
      <c r="C11243" s="4" t="s">
        <v>18</v>
      </c>
      <c r="D11243" s="5">
        <v>46200</v>
      </c>
      <c r="E11243" s="5" t="s">
        <v>45</v>
      </c>
      <c r="F11243" s="5" t="s">
        <v>20</v>
      </c>
      <c r="G11243" s="5" t="s">
        <v>46</v>
      </c>
      <c r="H11243" s="4" t="s">
        <v>134</v>
      </c>
      <c r="I11243" s="4" t="str">
        <f>VLOOKUP(H11243,[1]物料!$A$1:$M$65536,13,0)</f>
        <v>36.10</v>
      </c>
      <c r="J11243" s="4">
        <v>3</v>
      </c>
      <c r="K11243" s="4">
        <f t="shared" si="700"/>
        <v>4.618</v>
      </c>
      <c r="L11243" s="4">
        <f t="shared" si="701"/>
        <v>43.718</v>
      </c>
      <c r="M11243" s="6">
        <v>1</v>
      </c>
      <c r="N11243" s="7">
        <v>92.36</v>
      </c>
      <c r="O11243">
        <f t="shared" si="702"/>
        <v>48.642</v>
      </c>
      <c r="P11243" s="1">
        <f t="shared" si="703"/>
        <v>0.52665656128194</v>
      </c>
    </row>
    <row r="11244" ht="20" customHeight="1" spans="1:16">
      <c r="A11244" s="4" t="s">
        <v>12336</v>
      </c>
      <c r="B11244" s="4" t="s">
        <v>17</v>
      </c>
      <c r="C11244" s="4" t="s">
        <v>105</v>
      </c>
      <c r="D11244" s="5">
        <v>46200</v>
      </c>
      <c r="E11244" s="5" t="s">
        <v>60</v>
      </c>
      <c r="F11244" s="5" t="s">
        <v>61</v>
      </c>
      <c r="G11244" s="5" t="s">
        <v>62</v>
      </c>
      <c r="H11244" s="4" t="s">
        <v>157</v>
      </c>
      <c r="I11244" s="4" t="str">
        <f>VLOOKUP(H11244,[1]物料!$A$1:$M$65536,13,0)</f>
        <v>24.00</v>
      </c>
      <c r="J11244" s="4">
        <v>4.5</v>
      </c>
      <c r="K11244" s="4">
        <f t="shared" si="700"/>
        <v>4.69</v>
      </c>
      <c r="L11244" s="4">
        <f t="shared" si="701"/>
        <v>33.19</v>
      </c>
      <c r="M11244" s="6">
        <v>1</v>
      </c>
      <c r="N11244" s="7">
        <v>93.8</v>
      </c>
      <c r="O11244">
        <f t="shared" si="702"/>
        <v>60.61</v>
      </c>
      <c r="P11244" s="1">
        <f t="shared" si="703"/>
        <v>0.646162046908316</v>
      </c>
    </row>
    <row r="11245" ht="20" customHeight="1" spans="1:16">
      <c r="A11245" s="4" t="s">
        <v>12337</v>
      </c>
      <c r="B11245" s="4" t="s">
        <v>17</v>
      </c>
      <c r="C11245" s="4" t="s">
        <v>18</v>
      </c>
      <c r="D11245" s="5">
        <v>46200</v>
      </c>
      <c r="E11245" s="5" t="s">
        <v>115</v>
      </c>
      <c r="F11245" s="5" t="s">
        <v>70</v>
      </c>
      <c r="G11245" s="5" t="s">
        <v>116</v>
      </c>
      <c r="H11245" s="4" t="s">
        <v>214</v>
      </c>
      <c r="I11245" s="4" t="str">
        <f>VLOOKUP(H11245,[1]物料!$A$1:$M$65536,13,0)</f>
        <v>42.00</v>
      </c>
      <c r="J11245" s="4">
        <v>3</v>
      </c>
      <c r="K11245" s="4">
        <f t="shared" si="700"/>
        <v>5.615</v>
      </c>
      <c r="L11245" s="4">
        <f t="shared" si="701"/>
        <v>50.615</v>
      </c>
      <c r="M11245" s="6">
        <v>1</v>
      </c>
      <c r="N11245" s="7">
        <v>112.3</v>
      </c>
      <c r="O11245">
        <f t="shared" si="702"/>
        <v>61.685</v>
      </c>
      <c r="P11245" s="1">
        <f t="shared" si="703"/>
        <v>0.549287622439893</v>
      </c>
    </row>
    <row r="11246" ht="20" customHeight="1" spans="1:16">
      <c r="A11246" s="4" t="s">
        <v>12338</v>
      </c>
      <c r="B11246" s="4" t="s">
        <v>17</v>
      </c>
      <c r="C11246" s="4" t="s">
        <v>234</v>
      </c>
      <c r="D11246" s="5">
        <v>46200</v>
      </c>
      <c r="E11246" s="5" t="s">
        <v>769</v>
      </c>
      <c r="F11246" s="5" t="s">
        <v>770</v>
      </c>
      <c r="G11246" s="5" t="s">
        <v>771</v>
      </c>
      <c r="H11246" s="4" t="s">
        <v>772</v>
      </c>
      <c r="I11246" s="4" t="str">
        <f>VLOOKUP(H11246,[1]物料!$A$1:$M$65536,13,0)</f>
        <v>10.60</v>
      </c>
      <c r="J11246" s="4">
        <v>2.8</v>
      </c>
      <c r="K11246" s="4">
        <f t="shared" si="700"/>
        <v>1.49</v>
      </c>
      <c r="L11246" s="4">
        <f t="shared" si="701"/>
        <v>14.89</v>
      </c>
      <c r="M11246" s="6">
        <v>1</v>
      </c>
      <c r="N11246" s="7">
        <v>29.8</v>
      </c>
      <c r="O11246">
        <f t="shared" si="702"/>
        <v>14.91</v>
      </c>
      <c r="P11246" s="1">
        <f t="shared" si="703"/>
        <v>0.500335570469799</v>
      </c>
    </row>
    <row r="11247" ht="20" customHeight="1" spans="1:16">
      <c r="A11247" s="4" t="s">
        <v>12339</v>
      </c>
      <c r="B11247" s="4" t="s">
        <v>24</v>
      </c>
      <c r="C11247" s="4" t="s">
        <v>25</v>
      </c>
      <c r="D11247" s="5">
        <v>46200</v>
      </c>
      <c r="E11247" s="5" t="s">
        <v>90</v>
      </c>
      <c r="F11247" s="5" t="s">
        <v>55</v>
      </c>
      <c r="G11247" s="5" t="s">
        <v>91</v>
      </c>
      <c r="H11247" s="4" t="s">
        <v>475</v>
      </c>
      <c r="I11247" s="4" t="str">
        <f>VLOOKUP(H11247,[1]物料!$A$1:$M$65536,13,0)</f>
        <v>40.00</v>
      </c>
      <c r="J11247" s="4">
        <v>10.7</v>
      </c>
      <c r="K11247" s="4">
        <f t="shared" si="700"/>
        <v>6.359</v>
      </c>
      <c r="L11247" s="4">
        <f t="shared" si="701"/>
        <v>57.059</v>
      </c>
      <c r="M11247" s="6">
        <v>1</v>
      </c>
      <c r="N11247" s="7">
        <v>127.18</v>
      </c>
      <c r="O11247">
        <f t="shared" si="702"/>
        <v>70.121</v>
      </c>
      <c r="P11247" s="1">
        <f t="shared" si="703"/>
        <v>0.551352413901557</v>
      </c>
    </row>
    <row r="11248" ht="20" customHeight="1" spans="1:16">
      <c r="A11248" s="4" t="s">
        <v>12340</v>
      </c>
      <c r="B11248" s="4" t="s">
        <v>24</v>
      </c>
      <c r="C11248" s="4" t="s">
        <v>74</v>
      </c>
      <c r="D11248" s="5">
        <v>46200</v>
      </c>
      <c r="E11248" s="5" t="s">
        <v>60</v>
      </c>
      <c r="F11248" s="5" t="s">
        <v>61</v>
      </c>
      <c r="G11248" s="5" t="s">
        <v>62</v>
      </c>
      <c r="H11248" s="4" t="s">
        <v>124</v>
      </c>
      <c r="I11248" s="4" t="str">
        <f>VLOOKUP(H11248,[1]物料!$A$1:$M$65536,13,0)</f>
        <v>24.00</v>
      </c>
      <c r="J11248" s="4">
        <v>8</v>
      </c>
      <c r="K11248" s="4">
        <f t="shared" si="700"/>
        <v>3.265</v>
      </c>
      <c r="L11248" s="4">
        <f t="shared" si="701"/>
        <v>35.265</v>
      </c>
      <c r="M11248" s="6">
        <v>1</v>
      </c>
      <c r="N11248" s="7">
        <v>65.3</v>
      </c>
      <c r="O11248">
        <f t="shared" si="702"/>
        <v>30.035</v>
      </c>
      <c r="P11248" s="1">
        <f t="shared" si="703"/>
        <v>0.459954058192956</v>
      </c>
    </row>
    <row r="11249" ht="20" customHeight="1" spans="1:16">
      <c r="A11249" s="4" t="s">
        <v>12341</v>
      </c>
      <c r="B11249" s="4" t="s">
        <v>17</v>
      </c>
      <c r="C11249" s="4" t="s">
        <v>49</v>
      </c>
      <c r="D11249" s="5">
        <v>46200</v>
      </c>
      <c r="E11249" s="5" t="s">
        <v>94</v>
      </c>
      <c r="F11249" s="5" t="s">
        <v>55</v>
      </c>
      <c r="G11249" s="5" t="s">
        <v>95</v>
      </c>
      <c r="H11249" s="4" t="s">
        <v>96</v>
      </c>
      <c r="I11249" s="4" t="str">
        <f>VLOOKUP(H11249,[1]物料!$A$1:$M$65536,13,0)</f>
        <v>30.00</v>
      </c>
      <c r="J11249" s="4">
        <v>7.2</v>
      </c>
      <c r="K11249" s="4">
        <f t="shared" si="700"/>
        <v>4.41</v>
      </c>
      <c r="L11249" s="4">
        <f t="shared" si="701"/>
        <v>41.61</v>
      </c>
      <c r="M11249" s="6">
        <v>1</v>
      </c>
      <c r="N11249" s="7">
        <v>88.2</v>
      </c>
      <c r="O11249">
        <f t="shared" si="702"/>
        <v>46.59</v>
      </c>
      <c r="P11249" s="1">
        <f t="shared" si="703"/>
        <v>0.528231292517007</v>
      </c>
    </row>
    <row r="11250" ht="20" customHeight="1" spans="1:16">
      <c r="A11250" s="4" t="s">
        <v>12342</v>
      </c>
      <c r="B11250" s="4" t="s">
        <v>17</v>
      </c>
      <c r="C11250" s="4" t="s">
        <v>18</v>
      </c>
      <c r="D11250" s="5">
        <v>46200</v>
      </c>
      <c r="E11250" s="5" t="s">
        <v>182</v>
      </c>
      <c r="F11250" s="5" t="s">
        <v>20</v>
      </c>
      <c r="G11250" s="5" t="s">
        <v>183</v>
      </c>
      <c r="H11250" s="4" t="s">
        <v>229</v>
      </c>
      <c r="I11250" s="4" t="str">
        <f>VLOOKUP(H11250,[1]物料!$A$1:$M$65536,13,0)</f>
        <v>22.10</v>
      </c>
      <c r="J11250" s="4">
        <v>3</v>
      </c>
      <c r="K11250" s="4">
        <f t="shared" si="700"/>
        <v>2.8405</v>
      </c>
      <c r="L11250" s="4">
        <f t="shared" si="701"/>
        <v>27.9405</v>
      </c>
      <c r="M11250" s="6">
        <v>1</v>
      </c>
      <c r="N11250" s="7">
        <v>56.81</v>
      </c>
      <c r="O11250">
        <f t="shared" si="702"/>
        <v>28.8695</v>
      </c>
      <c r="P11250" s="1">
        <f t="shared" si="703"/>
        <v>0.508176377398345</v>
      </c>
    </row>
    <row r="11251" ht="20" customHeight="1" spans="1:16">
      <c r="A11251" s="4" t="s">
        <v>12343</v>
      </c>
      <c r="B11251" s="4" t="s">
        <v>17</v>
      </c>
      <c r="C11251" s="4" t="s">
        <v>18</v>
      </c>
      <c r="D11251" s="5">
        <v>46200</v>
      </c>
      <c r="E11251" s="5" t="s">
        <v>291</v>
      </c>
      <c r="F11251" s="5" t="s">
        <v>55</v>
      </c>
      <c r="G11251" s="5" t="s">
        <v>292</v>
      </c>
      <c r="H11251" s="4" t="s">
        <v>371</v>
      </c>
      <c r="I11251" s="4" t="str">
        <f>VLOOKUP(H11251,[1]物料!$A$1:$M$65536,13,0)</f>
        <v>40.00</v>
      </c>
      <c r="J11251" s="4">
        <v>7.2</v>
      </c>
      <c r="K11251" s="4">
        <f t="shared" si="700"/>
        <v>4.839</v>
      </c>
      <c r="L11251" s="4">
        <f t="shared" si="701"/>
        <v>52.039</v>
      </c>
      <c r="M11251" s="6">
        <v>1</v>
      </c>
      <c r="N11251" s="7">
        <v>96.78</v>
      </c>
      <c r="O11251">
        <f t="shared" si="702"/>
        <v>44.741</v>
      </c>
      <c r="P11251" s="1">
        <f t="shared" si="703"/>
        <v>0.462295928910932</v>
      </c>
    </row>
    <row r="11252" ht="20" customHeight="1" spans="1:16">
      <c r="A11252" s="4" t="s">
        <v>12344</v>
      </c>
      <c r="B11252" s="4" t="s">
        <v>17</v>
      </c>
      <c r="C11252" s="4" t="s">
        <v>113</v>
      </c>
      <c r="D11252" s="5">
        <v>46200</v>
      </c>
      <c r="E11252" s="5" t="s">
        <v>297</v>
      </c>
      <c r="F11252" s="5" t="s">
        <v>20</v>
      </c>
      <c r="G11252" s="5" t="s">
        <v>298</v>
      </c>
      <c r="H11252" s="4" t="s">
        <v>1422</v>
      </c>
      <c r="I11252" s="4" t="str">
        <f>VLOOKUP(H11252,[1]物料!$A$1:$M$65536,13,0)</f>
        <v>21.10</v>
      </c>
      <c r="J11252" s="4">
        <v>3</v>
      </c>
      <c r="K11252" s="4">
        <f t="shared" si="700"/>
        <v>2.99</v>
      </c>
      <c r="L11252" s="4">
        <f t="shared" si="701"/>
        <v>27.09</v>
      </c>
      <c r="M11252" s="6">
        <v>1</v>
      </c>
      <c r="N11252" s="7">
        <v>59.8</v>
      </c>
      <c r="O11252">
        <f t="shared" si="702"/>
        <v>32.71</v>
      </c>
      <c r="P11252" s="1">
        <f t="shared" si="703"/>
        <v>0.546989966555184</v>
      </c>
    </row>
    <row r="11253" ht="20" customHeight="1" spans="1:16">
      <c r="A11253" s="4" t="s">
        <v>12344</v>
      </c>
      <c r="B11253" s="4" t="s">
        <v>17</v>
      </c>
      <c r="C11253" s="4" t="s">
        <v>113</v>
      </c>
      <c r="D11253" s="5">
        <v>46200</v>
      </c>
      <c r="E11253" s="5" t="s">
        <v>79</v>
      </c>
      <c r="F11253" s="5" t="s">
        <v>20</v>
      </c>
      <c r="G11253" s="5" t="s">
        <v>80</v>
      </c>
      <c r="H11253" s="4" t="s">
        <v>197</v>
      </c>
      <c r="I11253" s="4" t="str">
        <f>VLOOKUP(H11253,[1]物料!$A$1:$M$65536,13,0)</f>
        <v>40.70</v>
      </c>
      <c r="J11253" s="4">
        <v>3.5</v>
      </c>
      <c r="K11253" s="4">
        <f t="shared" si="700"/>
        <v>5.64</v>
      </c>
      <c r="L11253" s="4">
        <f t="shared" si="701"/>
        <v>49.84</v>
      </c>
      <c r="M11253" s="6">
        <v>1</v>
      </c>
      <c r="N11253" s="7">
        <v>112.8</v>
      </c>
      <c r="O11253">
        <f t="shared" si="702"/>
        <v>62.96</v>
      </c>
      <c r="P11253" s="1">
        <f t="shared" si="703"/>
        <v>0.558156028368794</v>
      </c>
    </row>
    <row r="11254" ht="20" customHeight="1" spans="1:16">
      <c r="A11254" s="4" t="s">
        <v>12345</v>
      </c>
      <c r="B11254" s="4" t="s">
        <v>24</v>
      </c>
      <c r="C11254" s="4" t="s">
        <v>25</v>
      </c>
      <c r="D11254" s="5">
        <v>46200</v>
      </c>
      <c r="E11254" s="5" t="s">
        <v>317</v>
      </c>
      <c r="F11254" s="5" t="s">
        <v>55</v>
      </c>
      <c r="G11254" s="5" t="s">
        <v>318</v>
      </c>
      <c r="H11254" s="4" t="s">
        <v>1804</v>
      </c>
      <c r="I11254" s="4" t="str">
        <f>VLOOKUP(H11254,[1]物料!$A$1:$M$65536,13,0)</f>
        <v>41.00</v>
      </c>
      <c r="J11254" s="4">
        <v>10.7</v>
      </c>
      <c r="K11254" s="4">
        <f t="shared" si="700"/>
        <v>6.2465</v>
      </c>
      <c r="L11254" s="4">
        <f t="shared" si="701"/>
        <v>57.9465</v>
      </c>
      <c r="M11254" s="6">
        <v>1</v>
      </c>
      <c r="N11254" s="7">
        <v>124.93</v>
      </c>
      <c r="O11254">
        <f t="shared" si="702"/>
        <v>66.9835</v>
      </c>
      <c r="P11254" s="1">
        <f t="shared" si="703"/>
        <v>0.536168254222365</v>
      </c>
    </row>
    <row r="11255" ht="20" customHeight="1" spans="1:16">
      <c r="A11255" s="4" t="s">
        <v>12346</v>
      </c>
      <c r="B11255" s="4" t="s">
        <v>24</v>
      </c>
      <c r="C11255" s="4" t="s">
        <v>59</v>
      </c>
      <c r="D11255" s="5">
        <v>46200</v>
      </c>
      <c r="E11255" s="5" t="s">
        <v>115</v>
      </c>
      <c r="F11255" s="5" t="s">
        <v>70</v>
      </c>
      <c r="G11255" s="5" t="s">
        <v>116</v>
      </c>
      <c r="H11255" s="4" t="s">
        <v>219</v>
      </c>
      <c r="I11255" s="4" t="str">
        <f>VLOOKUP(H11255,[1]物料!$A$1:$M$65536,13,0)</f>
        <v>42.00</v>
      </c>
      <c r="J11255" s="4">
        <v>6.5</v>
      </c>
      <c r="K11255" s="4">
        <f t="shared" si="700"/>
        <v>5.49</v>
      </c>
      <c r="L11255" s="4">
        <f t="shared" si="701"/>
        <v>53.99</v>
      </c>
      <c r="M11255" s="6">
        <v>1</v>
      </c>
      <c r="N11255" s="7">
        <v>109.8</v>
      </c>
      <c r="O11255">
        <f t="shared" si="702"/>
        <v>55.81</v>
      </c>
      <c r="P11255" s="1">
        <f t="shared" si="703"/>
        <v>0.508287795992714</v>
      </c>
    </row>
    <row r="11256" ht="20" customHeight="1" spans="1:16">
      <c r="A11256" s="4" t="s">
        <v>12347</v>
      </c>
      <c r="B11256" s="4" t="s">
        <v>24</v>
      </c>
      <c r="C11256" s="4" t="s">
        <v>25</v>
      </c>
      <c r="D11256" s="5">
        <v>46200</v>
      </c>
      <c r="E11256" s="5" t="s">
        <v>90</v>
      </c>
      <c r="F11256" s="5" t="s">
        <v>55</v>
      </c>
      <c r="G11256" s="5" t="s">
        <v>91</v>
      </c>
      <c r="H11256" s="4" t="s">
        <v>475</v>
      </c>
      <c r="I11256" s="4" t="str">
        <f>VLOOKUP(H11256,[1]物料!$A$1:$M$65536,13,0)</f>
        <v>40.00</v>
      </c>
      <c r="J11256" s="4">
        <v>10.7</v>
      </c>
      <c r="K11256" s="4">
        <f t="shared" si="700"/>
        <v>6.44</v>
      </c>
      <c r="L11256" s="4">
        <f t="shared" si="701"/>
        <v>57.14</v>
      </c>
      <c r="M11256" s="6">
        <v>1</v>
      </c>
      <c r="N11256" s="7">
        <v>128.8</v>
      </c>
      <c r="O11256">
        <f t="shared" si="702"/>
        <v>71.66</v>
      </c>
      <c r="P11256" s="1">
        <f t="shared" si="703"/>
        <v>0.556366459627329</v>
      </c>
    </row>
    <row r="11257" ht="20" customHeight="1" spans="1:16">
      <c r="A11257" s="4" t="s">
        <v>12348</v>
      </c>
      <c r="B11257" s="4" t="s">
        <v>17</v>
      </c>
      <c r="C11257" s="4" t="s">
        <v>18</v>
      </c>
      <c r="D11257" s="5">
        <v>46200</v>
      </c>
      <c r="E11257" s="5" t="s">
        <v>1094</v>
      </c>
      <c r="F11257" s="5" t="s">
        <v>55</v>
      </c>
      <c r="G11257" s="5" t="s">
        <v>1095</v>
      </c>
      <c r="H11257" s="4" t="s">
        <v>1225</v>
      </c>
      <c r="I11257" s="4" t="str">
        <f>VLOOKUP(H11257,[1]物料!$A$1:$M$65536,13,0)</f>
        <v>12.00</v>
      </c>
      <c r="J11257" s="4">
        <v>4.5</v>
      </c>
      <c r="K11257" s="4">
        <f t="shared" si="700"/>
        <v>2.128</v>
      </c>
      <c r="L11257" s="4">
        <f t="shared" si="701"/>
        <v>18.628</v>
      </c>
      <c r="M11257" s="6">
        <v>1</v>
      </c>
      <c r="N11257" s="7">
        <v>42.56</v>
      </c>
      <c r="O11257">
        <f t="shared" si="702"/>
        <v>23.932</v>
      </c>
      <c r="P11257" s="1">
        <f t="shared" si="703"/>
        <v>0.562312030075188</v>
      </c>
    </row>
    <row r="11258" ht="20" customHeight="1" spans="1:16">
      <c r="A11258" s="4" t="s">
        <v>12349</v>
      </c>
      <c r="B11258" s="4" t="s">
        <v>24</v>
      </c>
      <c r="C11258" s="4" t="s">
        <v>25</v>
      </c>
      <c r="D11258" s="5">
        <v>46200</v>
      </c>
      <c r="E11258" s="5" t="s">
        <v>120</v>
      </c>
      <c r="F11258" s="5" t="s">
        <v>70</v>
      </c>
      <c r="G11258" s="5" t="s">
        <v>121</v>
      </c>
      <c r="H11258" s="4" t="s">
        <v>1177</v>
      </c>
      <c r="I11258" s="4" t="str">
        <f>VLOOKUP(H11258,[1]物料!$A$1:$M$65536,13,0)</f>
        <v>36.00</v>
      </c>
      <c r="J11258" s="4">
        <v>6.5</v>
      </c>
      <c r="K11258" s="4">
        <f t="shared" si="700"/>
        <v>4.49</v>
      </c>
      <c r="L11258" s="4">
        <f t="shared" si="701"/>
        <v>46.99</v>
      </c>
      <c r="M11258" s="6">
        <v>1</v>
      </c>
      <c r="N11258" s="7">
        <v>89.8</v>
      </c>
      <c r="O11258">
        <f t="shared" si="702"/>
        <v>42.81</v>
      </c>
      <c r="P11258" s="1">
        <f t="shared" si="703"/>
        <v>0.476726057906459</v>
      </c>
    </row>
    <row r="11259" ht="20" customHeight="1" spans="1:16">
      <c r="A11259" s="4" t="s">
        <v>12350</v>
      </c>
      <c r="B11259" s="4" t="s">
        <v>17</v>
      </c>
      <c r="C11259" s="4" t="s">
        <v>18</v>
      </c>
      <c r="D11259" s="5">
        <v>46200</v>
      </c>
      <c r="E11259" s="5" t="s">
        <v>182</v>
      </c>
      <c r="F11259" s="5" t="s">
        <v>20</v>
      </c>
      <c r="G11259" s="5" t="s">
        <v>183</v>
      </c>
      <c r="H11259" s="4" t="s">
        <v>2777</v>
      </c>
      <c r="I11259" s="4" t="str">
        <f>VLOOKUP(H11259,[1]物料!$A$1:$M$65536,13,0)</f>
        <v>22.10</v>
      </c>
      <c r="J11259" s="4">
        <v>3</v>
      </c>
      <c r="K11259" s="4">
        <f t="shared" si="700"/>
        <v>4.0755</v>
      </c>
      <c r="L11259" s="4">
        <f t="shared" si="701"/>
        <v>29.1755</v>
      </c>
      <c r="M11259" s="6">
        <v>1</v>
      </c>
      <c r="N11259" s="7">
        <v>81.51</v>
      </c>
      <c r="O11259">
        <f t="shared" si="702"/>
        <v>52.3345</v>
      </c>
      <c r="P11259" s="1">
        <f t="shared" si="703"/>
        <v>0.642062323641271</v>
      </c>
    </row>
    <row r="11260" ht="20" customHeight="1" spans="1:16">
      <c r="A11260" s="4" t="s">
        <v>12351</v>
      </c>
      <c r="B11260" s="4" t="s">
        <v>17</v>
      </c>
      <c r="C11260" s="4" t="s">
        <v>113</v>
      </c>
      <c r="D11260" s="5">
        <v>46200</v>
      </c>
      <c r="E11260" s="5" t="s">
        <v>793</v>
      </c>
      <c r="F11260" s="5" t="s">
        <v>55</v>
      </c>
      <c r="G11260" s="5" t="s">
        <v>794</v>
      </c>
      <c r="H11260" s="4" t="s">
        <v>1186</v>
      </c>
      <c r="I11260" s="4" t="str">
        <f>VLOOKUP(H11260,[1]物料!$A$1:$M$65536,13,0)</f>
        <v>30.00</v>
      </c>
      <c r="J11260" s="4">
        <v>7.2</v>
      </c>
      <c r="K11260" s="4">
        <f t="shared" si="700"/>
        <v>4.4</v>
      </c>
      <c r="L11260" s="4">
        <f t="shared" si="701"/>
        <v>41.6</v>
      </c>
      <c r="M11260" s="6">
        <v>1</v>
      </c>
      <c r="N11260" s="7">
        <v>88</v>
      </c>
      <c r="O11260">
        <f t="shared" si="702"/>
        <v>46.4</v>
      </c>
      <c r="P11260" s="1">
        <f t="shared" si="703"/>
        <v>0.527272727272727</v>
      </c>
    </row>
    <row r="11261" ht="20" customHeight="1" spans="1:16">
      <c r="A11261" s="4" t="s">
        <v>12352</v>
      </c>
      <c r="B11261" s="4" t="s">
        <v>17</v>
      </c>
      <c r="C11261" s="4" t="s">
        <v>18</v>
      </c>
      <c r="D11261" s="5">
        <v>46200</v>
      </c>
      <c r="E11261" s="5" t="s">
        <v>128</v>
      </c>
      <c r="F11261" s="5" t="s">
        <v>55</v>
      </c>
      <c r="G11261" s="5" t="s">
        <v>129</v>
      </c>
      <c r="H11261" s="4" t="s">
        <v>6754</v>
      </c>
      <c r="I11261" s="4" t="str">
        <f>VLOOKUP(H11261,[1]物料!$A$1:$M$65536,13,0)</f>
        <v>18.00</v>
      </c>
      <c r="J11261" s="4">
        <v>4.5</v>
      </c>
      <c r="K11261" s="4">
        <f t="shared" si="700"/>
        <v>3.325</v>
      </c>
      <c r="L11261" s="4">
        <f t="shared" si="701"/>
        <v>25.825</v>
      </c>
      <c r="M11261" s="6">
        <v>1</v>
      </c>
      <c r="N11261" s="7">
        <v>66.5</v>
      </c>
      <c r="O11261">
        <f t="shared" si="702"/>
        <v>40.675</v>
      </c>
      <c r="P11261" s="1">
        <f t="shared" si="703"/>
        <v>0.611654135338346</v>
      </c>
    </row>
    <row r="11262" ht="20" customHeight="1" spans="1:16">
      <c r="A11262" s="4" t="s">
        <v>12353</v>
      </c>
      <c r="B11262" s="4" t="s">
        <v>17</v>
      </c>
      <c r="C11262" s="4" t="s">
        <v>18</v>
      </c>
      <c r="D11262" s="5">
        <v>46200</v>
      </c>
      <c r="E11262" s="5" t="s">
        <v>83</v>
      </c>
      <c r="F11262" s="5" t="s">
        <v>55</v>
      </c>
      <c r="G11262" s="5" t="s">
        <v>84</v>
      </c>
      <c r="H11262" s="4" t="s">
        <v>173</v>
      </c>
      <c r="I11262" s="4" t="str">
        <f>VLOOKUP(H11262,[1]物料!$A$1:$M$65536,13,0)</f>
        <v>52.00</v>
      </c>
      <c r="J11262" s="4">
        <v>14.5</v>
      </c>
      <c r="K11262" s="4">
        <f t="shared" si="700"/>
        <v>8.272</v>
      </c>
      <c r="L11262" s="4">
        <f t="shared" si="701"/>
        <v>74.772</v>
      </c>
      <c r="M11262" s="6">
        <v>1</v>
      </c>
      <c r="N11262" s="7">
        <v>165.44</v>
      </c>
      <c r="O11262">
        <f t="shared" si="702"/>
        <v>90.668</v>
      </c>
      <c r="P11262" s="1">
        <f t="shared" si="703"/>
        <v>0.548041586073501</v>
      </c>
    </row>
    <row r="11263" ht="20" customHeight="1" spans="1:16">
      <c r="A11263" s="4" t="s">
        <v>12354</v>
      </c>
      <c r="B11263" s="4" t="s">
        <v>17</v>
      </c>
      <c r="C11263" s="4" t="s">
        <v>18</v>
      </c>
      <c r="D11263" s="5">
        <v>46200</v>
      </c>
      <c r="E11263" s="5" t="s">
        <v>4099</v>
      </c>
      <c r="F11263" s="5" t="s">
        <v>32</v>
      </c>
      <c r="G11263" s="5" t="s">
        <v>4100</v>
      </c>
      <c r="H11263" s="4" t="s">
        <v>4101</v>
      </c>
      <c r="I11263" s="4" t="str">
        <f>VLOOKUP(H11263,[1]物料!$A$1:$M$65536,13,0)</f>
        <v>85.50</v>
      </c>
      <c r="J11263" s="4">
        <v>13.6</v>
      </c>
      <c r="K11263" s="4">
        <f t="shared" si="700"/>
        <v>11.601</v>
      </c>
      <c r="L11263" s="4">
        <f t="shared" si="701"/>
        <v>110.701</v>
      </c>
      <c r="M11263" s="6">
        <v>1</v>
      </c>
      <c r="N11263" s="7">
        <v>232.02</v>
      </c>
      <c r="O11263">
        <f t="shared" si="702"/>
        <v>121.319</v>
      </c>
      <c r="P11263" s="1">
        <f t="shared" si="703"/>
        <v>0.522881648133782</v>
      </c>
    </row>
    <row r="11264" ht="20" customHeight="1" spans="1:16">
      <c r="A11264" s="4" t="s">
        <v>12355</v>
      </c>
      <c r="B11264" s="4" t="s">
        <v>24</v>
      </c>
      <c r="C11264" s="4" t="s">
        <v>411</v>
      </c>
      <c r="D11264" s="5">
        <v>46200</v>
      </c>
      <c r="E11264" s="5" t="s">
        <v>60</v>
      </c>
      <c r="F11264" s="5" t="s">
        <v>61</v>
      </c>
      <c r="G11264" s="5" t="s">
        <v>62</v>
      </c>
      <c r="H11264" s="4" t="s">
        <v>63</v>
      </c>
      <c r="I11264" s="4" t="str">
        <f>VLOOKUP(H11264,[1]物料!$A$1:$M$65536,13,0)</f>
        <v>24.00</v>
      </c>
      <c r="J11264" s="4">
        <v>8</v>
      </c>
      <c r="K11264" s="4">
        <f t="shared" si="700"/>
        <v>3.44</v>
      </c>
      <c r="L11264" s="4">
        <f t="shared" si="701"/>
        <v>35.44</v>
      </c>
      <c r="M11264" s="6">
        <v>1</v>
      </c>
      <c r="N11264" s="7">
        <v>68.8</v>
      </c>
      <c r="O11264">
        <f t="shared" si="702"/>
        <v>33.36</v>
      </c>
      <c r="P11264" s="1">
        <f t="shared" si="703"/>
        <v>0.484883720930233</v>
      </c>
    </row>
    <row r="11265" ht="20" customHeight="1" spans="1:16">
      <c r="A11265" s="4" t="s">
        <v>12356</v>
      </c>
      <c r="B11265" s="4" t="s">
        <v>17</v>
      </c>
      <c r="C11265" s="4" t="s">
        <v>234</v>
      </c>
      <c r="D11265" s="5">
        <v>46200</v>
      </c>
      <c r="E11265" s="5" t="s">
        <v>999</v>
      </c>
      <c r="F11265" s="5" t="s">
        <v>39</v>
      </c>
      <c r="G11265" s="5" t="s">
        <v>1000</v>
      </c>
      <c r="H11265" s="4" t="s">
        <v>2162</v>
      </c>
      <c r="I11265" s="4" t="str">
        <f>VLOOKUP(H11265,[1]物料!$A$1:$M$65536,13,0)</f>
        <v>18.50</v>
      </c>
      <c r="J11265" s="4">
        <v>1.9</v>
      </c>
      <c r="K11265" s="4">
        <f t="shared" si="700"/>
        <v>2.03</v>
      </c>
      <c r="L11265" s="4">
        <f t="shared" si="701"/>
        <v>22.43</v>
      </c>
      <c r="M11265" s="6">
        <v>1</v>
      </c>
      <c r="N11265" s="7">
        <v>40.6</v>
      </c>
      <c r="O11265">
        <f t="shared" si="702"/>
        <v>18.17</v>
      </c>
      <c r="P11265" s="1">
        <f t="shared" si="703"/>
        <v>0.447536945812808</v>
      </c>
    </row>
    <row r="11266" ht="20" customHeight="1" spans="1:16">
      <c r="A11266" s="4" t="s">
        <v>12357</v>
      </c>
      <c r="B11266" s="4" t="s">
        <v>24</v>
      </c>
      <c r="C11266" s="4" t="s">
        <v>119</v>
      </c>
      <c r="D11266" s="5">
        <v>46200</v>
      </c>
      <c r="E11266" s="5" t="s">
        <v>60</v>
      </c>
      <c r="F11266" s="5" t="s">
        <v>61</v>
      </c>
      <c r="G11266" s="5" t="s">
        <v>62</v>
      </c>
      <c r="H11266" s="4" t="s">
        <v>63</v>
      </c>
      <c r="I11266" s="4" t="str">
        <f>VLOOKUP(H11266,[1]物料!$A$1:$M$65536,13,0)</f>
        <v>24.00</v>
      </c>
      <c r="J11266" s="4">
        <v>8</v>
      </c>
      <c r="K11266" s="4">
        <f t="shared" si="700"/>
        <v>3.225</v>
      </c>
      <c r="L11266" s="4">
        <f t="shared" si="701"/>
        <v>35.225</v>
      </c>
      <c r="M11266" s="6">
        <v>1</v>
      </c>
      <c r="N11266" s="7">
        <v>64.5</v>
      </c>
      <c r="O11266">
        <f t="shared" si="702"/>
        <v>29.275</v>
      </c>
      <c r="P11266" s="1">
        <f t="shared" si="703"/>
        <v>0.453875968992248</v>
      </c>
    </row>
    <row r="11267" ht="20" customHeight="1" spans="1:16">
      <c r="A11267" s="4" t="s">
        <v>12358</v>
      </c>
      <c r="B11267" s="4" t="s">
        <v>17</v>
      </c>
      <c r="C11267" s="4" t="s">
        <v>234</v>
      </c>
      <c r="D11267" s="5">
        <v>46200</v>
      </c>
      <c r="E11267" s="5" t="s">
        <v>3212</v>
      </c>
      <c r="F11267" s="5" t="s">
        <v>39</v>
      </c>
      <c r="G11267" s="5" t="s">
        <v>3213</v>
      </c>
      <c r="H11267" s="4" t="s">
        <v>12359</v>
      </c>
      <c r="I11267" s="4" t="str">
        <f>VLOOKUP(H11267,[1]物料!$A$1:$M$65536,13,0)</f>
        <v>12.00</v>
      </c>
      <c r="J11267" s="4">
        <v>1.9</v>
      </c>
      <c r="K11267" s="4">
        <f t="shared" ref="K11267:K11330" si="704">N11267*0.05</f>
        <v>1.49</v>
      </c>
      <c r="L11267" s="4">
        <f t="shared" ref="L11267:L11330" si="705">I11267+J11267+K11267</f>
        <v>15.39</v>
      </c>
      <c r="M11267" s="6">
        <v>1</v>
      </c>
      <c r="N11267" s="7">
        <v>29.8</v>
      </c>
      <c r="O11267">
        <f t="shared" ref="O11267:O11330" si="706">N11267-L11267</f>
        <v>14.41</v>
      </c>
      <c r="P11267" s="1">
        <f t="shared" ref="P11267:P11330" si="707">O11267/N11267</f>
        <v>0.483557046979866</v>
      </c>
    </row>
    <row r="11268" ht="20" customHeight="1" spans="1:16">
      <c r="A11268" s="4" t="s">
        <v>12360</v>
      </c>
      <c r="B11268" s="4" t="s">
        <v>17</v>
      </c>
      <c r="C11268" s="4" t="s">
        <v>113</v>
      </c>
      <c r="D11268" s="5">
        <v>46200</v>
      </c>
      <c r="E11268" s="5" t="s">
        <v>793</v>
      </c>
      <c r="F11268" s="5" t="s">
        <v>55</v>
      </c>
      <c r="G11268" s="5" t="s">
        <v>794</v>
      </c>
      <c r="H11268" s="4" t="s">
        <v>1186</v>
      </c>
      <c r="I11268" s="4" t="str">
        <f>VLOOKUP(H11268,[1]物料!$A$1:$M$65536,13,0)</f>
        <v>30.00</v>
      </c>
      <c r="J11268" s="4">
        <v>7.2</v>
      </c>
      <c r="K11268" s="4">
        <f t="shared" si="704"/>
        <v>4.4</v>
      </c>
      <c r="L11268" s="4">
        <f t="shared" si="705"/>
        <v>41.6</v>
      </c>
      <c r="M11268" s="6">
        <v>1</v>
      </c>
      <c r="N11268" s="7">
        <v>88</v>
      </c>
      <c r="O11268">
        <f t="shared" si="706"/>
        <v>46.4</v>
      </c>
      <c r="P11268" s="1">
        <f t="shared" si="707"/>
        <v>0.527272727272727</v>
      </c>
    </row>
    <row r="11269" ht="20" customHeight="1" spans="1:16">
      <c r="A11269" s="4" t="s">
        <v>12361</v>
      </c>
      <c r="B11269" s="4" t="s">
        <v>17</v>
      </c>
      <c r="C11269" s="4" t="s">
        <v>18</v>
      </c>
      <c r="D11269" s="5">
        <v>46200</v>
      </c>
      <c r="E11269" s="5" t="s">
        <v>83</v>
      </c>
      <c r="F11269" s="5" t="s">
        <v>55</v>
      </c>
      <c r="G11269" s="5" t="s">
        <v>84</v>
      </c>
      <c r="H11269" s="4" t="s">
        <v>147</v>
      </c>
      <c r="I11269" s="4" t="str">
        <f>VLOOKUP(H11269,[1]物料!$A$1:$M$65536,13,0)</f>
        <v>52.00</v>
      </c>
      <c r="J11269" s="4">
        <v>14.5</v>
      </c>
      <c r="K11269" s="4">
        <f t="shared" si="704"/>
        <v>7.8585</v>
      </c>
      <c r="L11269" s="4">
        <f t="shared" si="705"/>
        <v>74.3585</v>
      </c>
      <c r="M11269" s="6">
        <v>1</v>
      </c>
      <c r="N11269" s="7">
        <v>157.17</v>
      </c>
      <c r="O11269">
        <f t="shared" si="706"/>
        <v>82.8115</v>
      </c>
      <c r="P11269" s="1">
        <f t="shared" si="707"/>
        <v>0.526891264236177</v>
      </c>
    </row>
    <row r="11270" ht="20" customHeight="1" spans="1:16">
      <c r="A11270" s="4" t="s">
        <v>12362</v>
      </c>
      <c r="B11270" s="4" t="s">
        <v>17</v>
      </c>
      <c r="C11270" s="4" t="s">
        <v>337</v>
      </c>
      <c r="D11270" s="5">
        <v>46200</v>
      </c>
      <c r="E11270" s="5" t="s">
        <v>65</v>
      </c>
      <c r="F11270" s="5" t="s">
        <v>55</v>
      </c>
      <c r="G11270" s="5" t="s">
        <v>66</v>
      </c>
      <c r="H11270" s="4" t="s">
        <v>67</v>
      </c>
      <c r="I11270" s="4" t="str">
        <f>VLOOKUP(H11270,[1]物料!$A$1:$M$65536,13,0)</f>
        <v>12.00</v>
      </c>
      <c r="J11270" s="4">
        <v>4.5</v>
      </c>
      <c r="K11270" s="4">
        <f t="shared" si="704"/>
        <v>1.7</v>
      </c>
      <c r="L11270" s="4">
        <f t="shared" si="705"/>
        <v>18.2</v>
      </c>
      <c r="M11270" s="6">
        <v>1</v>
      </c>
      <c r="N11270" s="7">
        <v>34</v>
      </c>
      <c r="O11270">
        <f t="shared" si="706"/>
        <v>15.8</v>
      </c>
      <c r="P11270" s="1">
        <f t="shared" si="707"/>
        <v>0.464705882352941</v>
      </c>
    </row>
    <row r="11271" ht="20" customHeight="1" spans="1:16">
      <c r="A11271" s="4" t="s">
        <v>12363</v>
      </c>
      <c r="B11271" s="4" t="s">
        <v>24</v>
      </c>
      <c r="C11271" s="4" t="s">
        <v>98</v>
      </c>
      <c r="D11271" s="5">
        <v>46200</v>
      </c>
      <c r="E11271" s="5" t="s">
        <v>286</v>
      </c>
      <c r="F11271" s="5" t="s">
        <v>55</v>
      </c>
      <c r="G11271" s="5" t="s">
        <v>287</v>
      </c>
      <c r="H11271" s="4" t="s">
        <v>288</v>
      </c>
      <c r="I11271" s="4" t="str">
        <f>VLOOKUP(H11271,[1]物料!$A$1:$M$65536,13,0)</f>
        <v>40.00</v>
      </c>
      <c r="J11271" s="4">
        <v>10.7</v>
      </c>
      <c r="K11271" s="4">
        <f t="shared" si="704"/>
        <v>5.3</v>
      </c>
      <c r="L11271" s="4">
        <f t="shared" si="705"/>
        <v>56</v>
      </c>
      <c r="M11271" s="6">
        <v>1</v>
      </c>
      <c r="N11271" s="7">
        <v>106</v>
      </c>
      <c r="O11271">
        <f t="shared" si="706"/>
        <v>50</v>
      </c>
      <c r="P11271" s="1">
        <f t="shared" si="707"/>
        <v>0.471698113207547</v>
      </c>
    </row>
    <row r="11272" ht="20" customHeight="1" spans="1:16">
      <c r="A11272" s="4" t="s">
        <v>12364</v>
      </c>
      <c r="B11272" s="4" t="s">
        <v>17</v>
      </c>
      <c r="C11272" s="4" t="s">
        <v>18</v>
      </c>
      <c r="D11272" s="5">
        <v>46200</v>
      </c>
      <c r="E11272" s="5" t="s">
        <v>90</v>
      </c>
      <c r="F11272" s="5" t="s">
        <v>55</v>
      </c>
      <c r="G11272" s="5" t="s">
        <v>91</v>
      </c>
      <c r="H11272" s="4" t="s">
        <v>1488</v>
      </c>
      <c r="I11272" s="4" t="str">
        <f>VLOOKUP(H11272,[1]物料!$A$1:$M$65536,13,0)</f>
        <v>40.00</v>
      </c>
      <c r="J11272" s="4">
        <v>7.2</v>
      </c>
      <c r="K11272" s="4">
        <f t="shared" si="704"/>
        <v>6.593</v>
      </c>
      <c r="L11272" s="4">
        <f t="shared" si="705"/>
        <v>53.793</v>
      </c>
      <c r="M11272" s="6">
        <v>1</v>
      </c>
      <c r="N11272" s="7">
        <v>131.86</v>
      </c>
      <c r="O11272">
        <f t="shared" si="706"/>
        <v>78.067</v>
      </c>
      <c r="P11272" s="1">
        <f t="shared" si="707"/>
        <v>0.592044592749886</v>
      </c>
    </row>
    <row r="11273" ht="20" customHeight="1" spans="1:16">
      <c r="A11273" s="4" t="s">
        <v>12365</v>
      </c>
      <c r="B11273" s="4" t="s">
        <v>24</v>
      </c>
      <c r="C11273" s="4" t="s">
        <v>59</v>
      </c>
      <c r="D11273" s="5">
        <v>46200</v>
      </c>
      <c r="E11273" s="5" t="s">
        <v>115</v>
      </c>
      <c r="F11273" s="5" t="s">
        <v>70</v>
      </c>
      <c r="G11273" s="5" t="s">
        <v>116</v>
      </c>
      <c r="H11273" s="4" t="s">
        <v>219</v>
      </c>
      <c r="I11273" s="4" t="str">
        <f>VLOOKUP(H11273,[1]物料!$A$1:$M$65536,13,0)</f>
        <v>42.00</v>
      </c>
      <c r="J11273" s="4">
        <v>6.5</v>
      </c>
      <c r="K11273" s="4">
        <f t="shared" si="704"/>
        <v>5.49</v>
      </c>
      <c r="L11273" s="4">
        <f t="shared" si="705"/>
        <v>53.99</v>
      </c>
      <c r="M11273" s="6">
        <v>1</v>
      </c>
      <c r="N11273" s="7">
        <v>109.8</v>
      </c>
      <c r="O11273">
        <f t="shared" si="706"/>
        <v>55.81</v>
      </c>
      <c r="P11273" s="1">
        <f t="shared" si="707"/>
        <v>0.508287795992714</v>
      </c>
    </row>
    <row r="11274" ht="20" customHeight="1" spans="1:16">
      <c r="A11274" s="4" t="s">
        <v>12366</v>
      </c>
      <c r="B11274" s="4" t="s">
        <v>17</v>
      </c>
      <c r="C11274" s="4" t="s">
        <v>18</v>
      </c>
      <c r="D11274" s="5">
        <v>46200</v>
      </c>
      <c r="E11274" s="5" t="s">
        <v>291</v>
      </c>
      <c r="F11274" s="5" t="s">
        <v>55</v>
      </c>
      <c r="G11274" s="5" t="s">
        <v>292</v>
      </c>
      <c r="H11274" s="4" t="s">
        <v>371</v>
      </c>
      <c r="I11274" s="4" t="str">
        <f>VLOOKUP(H11274,[1]物料!$A$1:$M$65536,13,0)</f>
        <v>40.00</v>
      </c>
      <c r="J11274" s="4">
        <v>7.2</v>
      </c>
      <c r="K11274" s="4">
        <f t="shared" si="704"/>
        <v>5.155</v>
      </c>
      <c r="L11274" s="4">
        <f t="shared" si="705"/>
        <v>52.355</v>
      </c>
      <c r="M11274" s="6">
        <v>1</v>
      </c>
      <c r="N11274" s="7">
        <v>103.1</v>
      </c>
      <c r="O11274">
        <f t="shared" si="706"/>
        <v>50.745</v>
      </c>
      <c r="P11274" s="1">
        <f t="shared" si="707"/>
        <v>0.492192046556741</v>
      </c>
    </row>
    <row r="11275" ht="20" customHeight="1" spans="1:16">
      <c r="A11275" s="4" t="s">
        <v>12367</v>
      </c>
      <c r="B11275" s="4" t="s">
        <v>17</v>
      </c>
      <c r="C11275" s="4" t="s">
        <v>18</v>
      </c>
      <c r="D11275" s="5">
        <v>46200</v>
      </c>
      <c r="E11275" s="5" t="s">
        <v>278</v>
      </c>
      <c r="F11275" s="5" t="s">
        <v>55</v>
      </c>
      <c r="G11275" s="5" t="s">
        <v>279</v>
      </c>
      <c r="H11275" s="4" t="s">
        <v>2842</v>
      </c>
      <c r="I11275" s="4" t="str">
        <f>VLOOKUP(H11275,[1]物料!$A$1:$M$65536,13,0)</f>
        <v>20.00</v>
      </c>
      <c r="J11275" s="4">
        <v>4.5</v>
      </c>
      <c r="K11275" s="4">
        <f t="shared" si="704"/>
        <v>2.8405</v>
      </c>
      <c r="L11275" s="4">
        <f t="shared" si="705"/>
        <v>27.3405</v>
      </c>
      <c r="M11275" s="6">
        <v>1</v>
      </c>
      <c r="N11275" s="7">
        <v>56.81</v>
      </c>
      <c r="O11275">
        <f t="shared" si="706"/>
        <v>29.4695</v>
      </c>
      <c r="P11275" s="1">
        <f t="shared" si="707"/>
        <v>0.518737898257349</v>
      </c>
    </row>
    <row r="11276" ht="20" customHeight="1" spans="1:16">
      <c r="A11276" s="4" t="s">
        <v>12368</v>
      </c>
      <c r="B11276" s="4" t="s">
        <v>24</v>
      </c>
      <c r="C11276" s="4" t="s">
        <v>119</v>
      </c>
      <c r="D11276" s="5">
        <v>46200</v>
      </c>
      <c r="E11276" s="5" t="s">
        <v>663</v>
      </c>
      <c r="F11276" s="5" t="s">
        <v>70</v>
      </c>
      <c r="G11276" s="5" t="s">
        <v>664</v>
      </c>
      <c r="H11276" s="4" t="s">
        <v>1812</v>
      </c>
      <c r="I11276" s="4" t="str">
        <f>VLOOKUP(H11276,[1]物料!$A$1:$M$65536,13,0)</f>
        <v>16.50</v>
      </c>
      <c r="J11276" s="4">
        <v>6.5</v>
      </c>
      <c r="K11276" s="4">
        <f t="shared" si="704"/>
        <v>2.17</v>
      </c>
      <c r="L11276" s="4">
        <f t="shared" si="705"/>
        <v>25.17</v>
      </c>
      <c r="M11276" s="6">
        <v>1</v>
      </c>
      <c r="N11276" s="7">
        <v>43.4</v>
      </c>
      <c r="O11276">
        <f t="shared" si="706"/>
        <v>18.23</v>
      </c>
      <c r="P11276" s="1">
        <f t="shared" si="707"/>
        <v>0.420046082949309</v>
      </c>
    </row>
    <row r="11277" ht="20" customHeight="1" spans="1:16">
      <c r="A11277" s="4" t="s">
        <v>12369</v>
      </c>
      <c r="B11277" s="4" t="s">
        <v>17</v>
      </c>
      <c r="C11277" s="4" t="s">
        <v>18</v>
      </c>
      <c r="D11277" s="5">
        <v>46200</v>
      </c>
      <c r="E11277" s="5" t="s">
        <v>19</v>
      </c>
      <c r="F11277" s="5" t="s">
        <v>20</v>
      </c>
      <c r="G11277" s="5" t="s">
        <v>21</v>
      </c>
      <c r="H11277" s="4" t="s">
        <v>444</v>
      </c>
      <c r="I11277" s="4" t="str">
        <f>VLOOKUP(H11277,[1]物料!$A$1:$M$65536,13,0)</f>
        <v>43.30</v>
      </c>
      <c r="J11277" s="4">
        <v>3.5</v>
      </c>
      <c r="K11277" s="4">
        <f t="shared" si="704"/>
        <v>4.651</v>
      </c>
      <c r="L11277" s="4">
        <f t="shared" si="705"/>
        <v>51.451</v>
      </c>
      <c r="M11277" s="6">
        <v>1</v>
      </c>
      <c r="N11277" s="7">
        <v>93.02</v>
      </c>
      <c r="O11277">
        <f t="shared" si="706"/>
        <v>41.569</v>
      </c>
      <c r="P11277" s="1">
        <f t="shared" si="707"/>
        <v>0.446882390883681</v>
      </c>
    </row>
    <row r="11278" ht="20" customHeight="1" spans="1:16">
      <c r="A11278" s="4" t="s">
        <v>12369</v>
      </c>
      <c r="B11278" s="4" t="s">
        <v>17</v>
      </c>
      <c r="C11278" s="4" t="s">
        <v>18</v>
      </c>
      <c r="D11278" s="5">
        <v>46200</v>
      </c>
      <c r="E11278" s="5" t="s">
        <v>19</v>
      </c>
      <c r="F11278" s="5" t="s">
        <v>20</v>
      </c>
      <c r="G11278" s="5" t="s">
        <v>21</v>
      </c>
      <c r="H11278" s="4" t="s">
        <v>107</v>
      </c>
      <c r="I11278" s="4" t="str">
        <f>VLOOKUP(H11278,[1]物料!$A$1:$M$65536,13,0)</f>
        <v>43.30</v>
      </c>
      <c r="J11278" s="4">
        <v>3.5</v>
      </c>
      <c r="K11278" s="4">
        <f t="shared" si="704"/>
        <v>4.0235</v>
      </c>
      <c r="L11278" s="4">
        <f t="shared" si="705"/>
        <v>50.8235</v>
      </c>
      <c r="M11278" s="6">
        <v>1</v>
      </c>
      <c r="N11278" s="7">
        <v>80.47</v>
      </c>
      <c r="O11278">
        <f t="shared" si="706"/>
        <v>29.6465</v>
      </c>
      <c r="P11278" s="1">
        <f t="shared" si="707"/>
        <v>0.368416801292407</v>
      </c>
    </row>
    <row r="11279" ht="20" customHeight="1" spans="1:16">
      <c r="A11279" s="4" t="s">
        <v>12370</v>
      </c>
      <c r="B11279" s="4" t="s">
        <v>24</v>
      </c>
      <c r="C11279" s="4" t="s">
        <v>74</v>
      </c>
      <c r="D11279" s="5">
        <v>46200</v>
      </c>
      <c r="E11279" s="5" t="s">
        <v>60</v>
      </c>
      <c r="F11279" s="5" t="s">
        <v>61</v>
      </c>
      <c r="G11279" s="5" t="s">
        <v>62</v>
      </c>
      <c r="H11279" s="4" t="s">
        <v>157</v>
      </c>
      <c r="I11279" s="4" t="str">
        <f>VLOOKUP(H11279,[1]物料!$A$1:$M$65536,13,0)</f>
        <v>24.00</v>
      </c>
      <c r="J11279" s="4">
        <v>8</v>
      </c>
      <c r="K11279" s="4">
        <f t="shared" si="704"/>
        <v>3.44</v>
      </c>
      <c r="L11279" s="4">
        <f t="shared" si="705"/>
        <v>35.44</v>
      </c>
      <c r="M11279" s="6">
        <v>1</v>
      </c>
      <c r="N11279" s="7">
        <v>68.8</v>
      </c>
      <c r="O11279">
        <f t="shared" si="706"/>
        <v>33.36</v>
      </c>
      <c r="P11279" s="1">
        <f t="shared" si="707"/>
        <v>0.484883720930233</v>
      </c>
    </row>
    <row r="11280" ht="20" customHeight="1" spans="1:16">
      <c r="A11280" s="4" t="s">
        <v>12371</v>
      </c>
      <c r="B11280" s="4" t="s">
        <v>24</v>
      </c>
      <c r="C11280" s="4" t="s">
        <v>74</v>
      </c>
      <c r="D11280" s="5">
        <v>46200</v>
      </c>
      <c r="E11280" s="5" t="s">
        <v>384</v>
      </c>
      <c r="F11280" s="5" t="s">
        <v>20</v>
      </c>
      <c r="G11280" s="5" t="s">
        <v>385</v>
      </c>
      <c r="H11280" s="4" t="s">
        <v>596</v>
      </c>
      <c r="I11280" s="4" t="str">
        <f>VLOOKUP(H11280,[1]物料!$A$1:$M$65536,13,0)</f>
        <v>36.60</v>
      </c>
      <c r="J11280" s="4">
        <v>6.5</v>
      </c>
      <c r="K11280" s="4">
        <f t="shared" si="704"/>
        <v>4.315</v>
      </c>
      <c r="L11280" s="4">
        <f t="shared" si="705"/>
        <v>47.415</v>
      </c>
      <c r="M11280" s="6">
        <v>1</v>
      </c>
      <c r="N11280" s="7">
        <v>86.3</v>
      </c>
      <c r="O11280">
        <f t="shared" si="706"/>
        <v>38.885</v>
      </c>
      <c r="P11280" s="1">
        <f t="shared" si="707"/>
        <v>0.450579374275782</v>
      </c>
    </row>
    <row r="11281" ht="20" customHeight="1" spans="1:16">
      <c r="A11281" s="4" t="s">
        <v>12372</v>
      </c>
      <c r="B11281" s="4" t="s">
        <v>24</v>
      </c>
      <c r="C11281" s="4" t="s">
        <v>25</v>
      </c>
      <c r="D11281" s="5">
        <v>46200</v>
      </c>
      <c r="E11281" s="5" t="s">
        <v>317</v>
      </c>
      <c r="F11281" s="5" t="s">
        <v>55</v>
      </c>
      <c r="G11281" s="5" t="s">
        <v>318</v>
      </c>
      <c r="H11281" s="4" t="s">
        <v>1804</v>
      </c>
      <c r="I11281" s="4" t="str">
        <f>VLOOKUP(H11281,[1]物料!$A$1:$M$65536,13,0)</f>
        <v>41.00</v>
      </c>
      <c r="J11281" s="4">
        <v>10.7</v>
      </c>
      <c r="K11281" s="4">
        <f t="shared" si="704"/>
        <v>6.2465</v>
      </c>
      <c r="L11281" s="4">
        <f t="shared" si="705"/>
        <v>57.9465</v>
      </c>
      <c r="M11281" s="6">
        <v>1</v>
      </c>
      <c r="N11281" s="7">
        <v>124.93</v>
      </c>
      <c r="O11281">
        <f t="shared" si="706"/>
        <v>66.9835</v>
      </c>
      <c r="P11281" s="1">
        <f t="shared" si="707"/>
        <v>0.536168254222365</v>
      </c>
    </row>
    <row r="11282" ht="20" customHeight="1" spans="1:16">
      <c r="A11282" s="4" t="s">
        <v>12373</v>
      </c>
      <c r="B11282" s="4" t="s">
        <v>17</v>
      </c>
      <c r="C11282" s="4" t="s">
        <v>18</v>
      </c>
      <c r="D11282" s="5">
        <v>46200</v>
      </c>
      <c r="E11282" s="5" t="s">
        <v>83</v>
      </c>
      <c r="F11282" s="5" t="s">
        <v>55</v>
      </c>
      <c r="G11282" s="5" t="s">
        <v>84</v>
      </c>
      <c r="H11282" s="4" t="s">
        <v>147</v>
      </c>
      <c r="I11282" s="4" t="str">
        <f>VLOOKUP(H11282,[1]物料!$A$1:$M$65536,13,0)</f>
        <v>52.00</v>
      </c>
      <c r="J11282" s="4">
        <v>14.5</v>
      </c>
      <c r="K11282" s="4">
        <f t="shared" si="704"/>
        <v>7.8585</v>
      </c>
      <c r="L11282" s="4">
        <f t="shared" si="705"/>
        <v>74.3585</v>
      </c>
      <c r="M11282" s="6">
        <v>1</v>
      </c>
      <c r="N11282" s="7">
        <v>157.17</v>
      </c>
      <c r="O11282">
        <f t="shared" si="706"/>
        <v>82.8115</v>
      </c>
      <c r="P11282" s="1">
        <f t="shared" si="707"/>
        <v>0.526891264236177</v>
      </c>
    </row>
    <row r="11283" ht="20" customHeight="1" spans="1:16">
      <c r="A11283" s="4" t="s">
        <v>12374</v>
      </c>
      <c r="B11283" s="4" t="s">
        <v>17</v>
      </c>
      <c r="C11283" s="4" t="s">
        <v>18</v>
      </c>
      <c r="D11283" s="5">
        <v>46200</v>
      </c>
      <c r="E11283" s="5" t="s">
        <v>75</v>
      </c>
      <c r="F11283" s="5" t="s">
        <v>61</v>
      </c>
      <c r="G11283" s="5" t="s">
        <v>76</v>
      </c>
      <c r="H11283" s="4" t="s">
        <v>588</v>
      </c>
      <c r="I11283" s="4" t="str">
        <f>VLOOKUP(H11283,[1]物料!$A$1:$M$65536,13,0)</f>
        <v>25.00</v>
      </c>
      <c r="J11283" s="4">
        <v>4.5</v>
      </c>
      <c r="K11283" s="4">
        <f t="shared" si="704"/>
        <v>4.233</v>
      </c>
      <c r="L11283" s="4">
        <f t="shared" si="705"/>
        <v>33.733</v>
      </c>
      <c r="M11283" s="6">
        <v>1</v>
      </c>
      <c r="N11283" s="7">
        <v>84.66</v>
      </c>
      <c r="O11283">
        <f t="shared" si="706"/>
        <v>50.927</v>
      </c>
      <c r="P11283" s="1">
        <f t="shared" si="707"/>
        <v>0.601547365934326</v>
      </c>
    </row>
    <row r="11284" ht="20" customHeight="1" spans="1:16">
      <c r="A11284" s="4" t="s">
        <v>12374</v>
      </c>
      <c r="B11284" s="4" t="s">
        <v>17</v>
      </c>
      <c r="C11284" s="4" t="s">
        <v>18</v>
      </c>
      <c r="D11284" s="5">
        <v>46200</v>
      </c>
      <c r="E11284" s="5" t="s">
        <v>75</v>
      </c>
      <c r="F11284" s="5" t="s">
        <v>61</v>
      </c>
      <c r="G11284" s="5" t="s">
        <v>76</v>
      </c>
      <c r="H11284" s="4" t="s">
        <v>180</v>
      </c>
      <c r="I11284" s="4" t="str">
        <f>VLOOKUP(H11284,[1]物料!$A$1:$M$65536,13,0)</f>
        <v>25.00</v>
      </c>
      <c r="J11284" s="4">
        <v>4.5</v>
      </c>
      <c r="K11284" s="4">
        <f t="shared" si="704"/>
        <v>4.2325</v>
      </c>
      <c r="L11284" s="4">
        <f t="shared" si="705"/>
        <v>33.7325</v>
      </c>
      <c r="M11284" s="6">
        <v>1</v>
      </c>
      <c r="N11284" s="7">
        <v>84.65</v>
      </c>
      <c r="O11284">
        <f t="shared" si="706"/>
        <v>50.9175</v>
      </c>
      <c r="P11284" s="1">
        <f t="shared" si="707"/>
        <v>0.601506202008269</v>
      </c>
    </row>
    <row r="11285" ht="20" customHeight="1" spans="1:16">
      <c r="A11285" s="4" t="s">
        <v>12375</v>
      </c>
      <c r="B11285" s="4" t="s">
        <v>17</v>
      </c>
      <c r="C11285" s="4" t="s">
        <v>18</v>
      </c>
      <c r="D11285" s="5">
        <v>46200</v>
      </c>
      <c r="E11285" s="5" t="s">
        <v>291</v>
      </c>
      <c r="F11285" s="5" t="s">
        <v>55</v>
      </c>
      <c r="G11285" s="5" t="s">
        <v>292</v>
      </c>
      <c r="H11285" s="4" t="s">
        <v>494</v>
      </c>
      <c r="I11285" s="4" t="str">
        <f>VLOOKUP(H11285,[1]物料!$A$1:$M$65536,13,0)</f>
        <v>40.00</v>
      </c>
      <c r="J11285" s="4">
        <v>7.2</v>
      </c>
      <c r="K11285" s="4">
        <f t="shared" si="704"/>
        <v>5.168</v>
      </c>
      <c r="L11285" s="4">
        <f t="shared" si="705"/>
        <v>52.368</v>
      </c>
      <c r="M11285" s="6">
        <v>1</v>
      </c>
      <c r="N11285" s="7">
        <v>103.36</v>
      </c>
      <c r="O11285">
        <f t="shared" si="706"/>
        <v>50.992</v>
      </c>
      <c r="P11285" s="1">
        <f t="shared" si="707"/>
        <v>0.493343653250774</v>
      </c>
    </row>
    <row r="11286" ht="20" customHeight="1" spans="1:16">
      <c r="A11286" s="4" t="s">
        <v>12376</v>
      </c>
      <c r="B11286" s="4" t="s">
        <v>24</v>
      </c>
      <c r="C11286" s="4" t="s">
        <v>59</v>
      </c>
      <c r="D11286" s="5">
        <v>46200</v>
      </c>
      <c r="E11286" s="5" t="s">
        <v>128</v>
      </c>
      <c r="F11286" s="5" t="s">
        <v>55</v>
      </c>
      <c r="G11286" s="5" t="s">
        <v>129</v>
      </c>
      <c r="H11286" s="4" t="s">
        <v>1259</v>
      </c>
      <c r="I11286" s="4" t="str">
        <f>VLOOKUP(H11286,[1]物料!$A$1:$M$65536,13,0)</f>
        <v>18.00</v>
      </c>
      <c r="J11286" s="4">
        <v>8</v>
      </c>
      <c r="K11286" s="4">
        <f t="shared" si="704"/>
        <v>2.94</v>
      </c>
      <c r="L11286" s="4">
        <f t="shared" si="705"/>
        <v>28.94</v>
      </c>
      <c r="M11286" s="6">
        <v>1</v>
      </c>
      <c r="N11286" s="7">
        <v>58.8</v>
      </c>
      <c r="O11286">
        <f t="shared" si="706"/>
        <v>29.86</v>
      </c>
      <c r="P11286" s="1">
        <f t="shared" si="707"/>
        <v>0.507823129251701</v>
      </c>
    </row>
    <row r="11287" ht="20" customHeight="1" spans="1:16">
      <c r="A11287" s="4" t="s">
        <v>12377</v>
      </c>
      <c r="B11287" s="4" t="s">
        <v>24</v>
      </c>
      <c r="C11287" s="4" t="s">
        <v>119</v>
      </c>
      <c r="D11287" s="5">
        <v>46200</v>
      </c>
      <c r="E11287" s="5" t="s">
        <v>161</v>
      </c>
      <c r="F11287" s="5" t="s">
        <v>55</v>
      </c>
      <c r="G11287" s="5" t="s">
        <v>162</v>
      </c>
      <c r="H11287" s="4" t="s">
        <v>163</v>
      </c>
      <c r="I11287" s="4" t="str">
        <f>VLOOKUP(H11287,[1]物料!$A$1:$M$65536,13,0)</f>
        <v>16.00</v>
      </c>
      <c r="J11287" s="4">
        <v>8</v>
      </c>
      <c r="K11287" s="4">
        <f t="shared" si="704"/>
        <v>2.3</v>
      </c>
      <c r="L11287" s="4">
        <f t="shared" si="705"/>
        <v>26.3</v>
      </c>
      <c r="M11287" s="6">
        <v>1</v>
      </c>
      <c r="N11287" s="7">
        <v>46</v>
      </c>
      <c r="O11287">
        <f t="shared" si="706"/>
        <v>19.7</v>
      </c>
      <c r="P11287" s="1">
        <f t="shared" si="707"/>
        <v>0.428260869565217</v>
      </c>
    </row>
    <row r="11288" ht="20" customHeight="1" spans="1:16">
      <c r="A11288" s="4" t="s">
        <v>12378</v>
      </c>
      <c r="B11288" s="4" t="s">
        <v>24</v>
      </c>
      <c r="C11288" s="4" t="s">
        <v>59</v>
      </c>
      <c r="D11288" s="5">
        <v>46200</v>
      </c>
      <c r="E11288" s="5" t="s">
        <v>115</v>
      </c>
      <c r="F11288" s="5" t="s">
        <v>70</v>
      </c>
      <c r="G11288" s="5" t="s">
        <v>116</v>
      </c>
      <c r="H11288" s="4" t="s">
        <v>219</v>
      </c>
      <c r="I11288" s="4" t="str">
        <f>VLOOKUP(H11288,[1]物料!$A$1:$M$65536,13,0)</f>
        <v>42.00</v>
      </c>
      <c r="J11288" s="4">
        <v>6.5</v>
      </c>
      <c r="K11288" s="4">
        <f t="shared" si="704"/>
        <v>5.49</v>
      </c>
      <c r="L11288" s="4">
        <f t="shared" si="705"/>
        <v>53.99</v>
      </c>
      <c r="M11288" s="6">
        <v>1</v>
      </c>
      <c r="N11288" s="7">
        <v>109.8</v>
      </c>
      <c r="O11288">
        <f t="shared" si="706"/>
        <v>55.81</v>
      </c>
      <c r="P11288" s="1">
        <f t="shared" si="707"/>
        <v>0.508287795992714</v>
      </c>
    </row>
    <row r="11289" ht="20" customHeight="1" spans="1:16">
      <c r="A11289" s="4" t="s">
        <v>12379</v>
      </c>
      <c r="B11289" s="4" t="s">
        <v>24</v>
      </c>
      <c r="C11289" s="4" t="s">
        <v>87</v>
      </c>
      <c r="D11289" s="5">
        <v>46200</v>
      </c>
      <c r="E11289" s="5" t="s">
        <v>83</v>
      </c>
      <c r="F11289" s="5" t="s">
        <v>55</v>
      </c>
      <c r="G11289" s="5" t="s">
        <v>84</v>
      </c>
      <c r="H11289" s="4" t="s">
        <v>88</v>
      </c>
      <c r="I11289" s="4" t="str">
        <f>VLOOKUP(H11289,[1]物料!$A$1:$M$65536,13,0)</f>
        <v>52.00</v>
      </c>
      <c r="J11289" s="4">
        <v>18</v>
      </c>
      <c r="K11289" s="4">
        <f t="shared" si="704"/>
        <v>6.9315</v>
      </c>
      <c r="L11289" s="4">
        <f t="shared" si="705"/>
        <v>76.9315</v>
      </c>
      <c r="M11289" s="6">
        <v>1</v>
      </c>
      <c r="N11289" s="7">
        <v>138.63</v>
      </c>
      <c r="O11289">
        <f t="shared" si="706"/>
        <v>61.6985</v>
      </c>
      <c r="P11289" s="1">
        <f t="shared" si="707"/>
        <v>0.445058789583784</v>
      </c>
    </row>
    <row r="11290" ht="20" customHeight="1" spans="1:16">
      <c r="A11290" s="4" t="s">
        <v>12380</v>
      </c>
      <c r="B11290" s="4" t="s">
        <v>24</v>
      </c>
      <c r="C11290" s="4" t="s">
        <v>119</v>
      </c>
      <c r="D11290" s="5">
        <v>46200</v>
      </c>
      <c r="E11290" s="5" t="s">
        <v>622</v>
      </c>
      <c r="F11290" s="5" t="s">
        <v>20</v>
      </c>
      <c r="G11290" s="5" t="s">
        <v>623</v>
      </c>
      <c r="H11290" s="4" t="s">
        <v>779</v>
      </c>
      <c r="I11290" s="4" t="str">
        <f>VLOOKUP(H11290,[1]物料!$A$1:$M$65536,13,0)</f>
        <v>53.70</v>
      </c>
      <c r="J11290" s="4">
        <v>7</v>
      </c>
      <c r="K11290" s="4">
        <f t="shared" si="704"/>
        <v>6.24</v>
      </c>
      <c r="L11290" s="4">
        <f t="shared" si="705"/>
        <v>66.94</v>
      </c>
      <c r="M11290" s="6">
        <v>1</v>
      </c>
      <c r="N11290" s="7">
        <v>124.8</v>
      </c>
      <c r="O11290">
        <f t="shared" si="706"/>
        <v>57.86</v>
      </c>
      <c r="P11290" s="1">
        <f t="shared" si="707"/>
        <v>0.463621794871795</v>
      </c>
    </row>
    <row r="11291" ht="20" customHeight="1" spans="1:16">
      <c r="A11291" s="4" t="s">
        <v>12381</v>
      </c>
      <c r="B11291" s="4" t="s">
        <v>24</v>
      </c>
      <c r="C11291" s="4" t="s">
        <v>74</v>
      </c>
      <c r="D11291" s="5">
        <v>46200</v>
      </c>
      <c r="E11291" s="5" t="s">
        <v>60</v>
      </c>
      <c r="F11291" s="5" t="s">
        <v>61</v>
      </c>
      <c r="G11291" s="5" t="s">
        <v>62</v>
      </c>
      <c r="H11291" s="4" t="s">
        <v>124</v>
      </c>
      <c r="I11291" s="4" t="str">
        <f>VLOOKUP(H11291,[1]物料!$A$1:$M$65536,13,0)</f>
        <v>24.00</v>
      </c>
      <c r="J11291" s="4">
        <v>8</v>
      </c>
      <c r="K11291" s="4">
        <f t="shared" si="704"/>
        <v>3.44</v>
      </c>
      <c r="L11291" s="4">
        <f t="shared" si="705"/>
        <v>35.44</v>
      </c>
      <c r="M11291" s="6">
        <v>1</v>
      </c>
      <c r="N11291" s="7">
        <v>68.8</v>
      </c>
      <c r="O11291">
        <f t="shared" si="706"/>
        <v>33.36</v>
      </c>
      <c r="P11291" s="1">
        <f t="shared" si="707"/>
        <v>0.484883720930233</v>
      </c>
    </row>
    <row r="11292" ht="20" customHeight="1" spans="1:16">
      <c r="A11292" s="4" t="s">
        <v>12382</v>
      </c>
      <c r="B11292" s="4" t="s">
        <v>24</v>
      </c>
      <c r="C11292" s="4" t="s">
        <v>119</v>
      </c>
      <c r="D11292" s="5">
        <v>46200</v>
      </c>
      <c r="E11292" s="5" t="s">
        <v>90</v>
      </c>
      <c r="F11292" s="5" t="s">
        <v>55</v>
      </c>
      <c r="G11292" s="5" t="s">
        <v>91</v>
      </c>
      <c r="H11292" s="4" t="s">
        <v>475</v>
      </c>
      <c r="I11292" s="4" t="str">
        <f>VLOOKUP(H11292,[1]物料!$A$1:$M$65536,13,0)</f>
        <v>40.00</v>
      </c>
      <c r="J11292" s="4">
        <v>10.7</v>
      </c>
      <c r="K11292" s="4">
        <f t="shared" si="704"/>
        <v>6.59</v>
      </c>
      <c r="L11292" s="4">
        <f t="shared" si="705"/>
        <v>57.29</v>
      </c>
      <c r="M11292" s="6">
        <v>1</v>
      </c>
      <c r="N11292" s="7">
        <v>131.8</v>
      </c>
      <c r="O11292">
        <f t="shared" si="706"/>
        <v>74.51</v>
      </c>
      <c r="P11292" s="1">
        <f t="shared" si="707"/>
        <v>0.565326251896813</v>
      </c>
    </row>
    <row r="11293" ht="20" customHeight="1" spans="1:16">
      <c r="A11293" s="4" t="s">
        <v>12383</v>
      </c>
      <c r="B11293" s="4" t="s">
        <v>24</v>
      </c>
      <c r="C11293" s="4" t="s">
        <v>59</v>
      </c>
      <c r="D11293" s="5">
        <v>46200</v>
      </c>
      <c r="E11293" s="5" t="s">
        <v>128</v>
      </c>
      <c r="F11293" s="5" t="s">
        <v>55</v>
      </c>
      <c r="G11293" s="5" t="s">
        <v>129</v>
      </c>
      <c r="H11293" s="4" t="s">
        <v>247</v>
      </c>
      <c r="I11293" s="4" t="str">
        <f>VLOOKUP(H11293,[1]物料!$A$1:$M$65536,13,0)</f>
        <v>18.00</v>
      </c>
      <c r="J11293" s="4">
        <v>8</v>
      </c>
      <c r="K11293" s="4">
        <f t="shared" si="704"/>
        <v>2.94</v>
      </c>
      <c r="L11293" s="4">
        <f t="shared" si="705"/>
        <v>28.94</v>
      </c>
      <c r="M11293" s="6">
        <v>1</v>
      </c>
      <c r="N11293" s="7">
        <v>58.8</v>
      </c>
      <c r="O11293">
        <f t="shared" si="706"/>
        <v>29.86</v>
      </c>
      <c r="P11293" s="1">
        <f t="shared" si="707"/>
        <v>0.507823129251701</v>
      </c>
    </row>
    <row r="11294" ht="20" customHeight="1" spans="1:16">
      <c r="A11294" s="4" t="s">
        <v>12384</v>
      </c>
      <c r="B11294" s="4" t="s">
        <v>24</v>
      </c>
      <c r="C11294" s="4" t="s">
        <v>59</v>
      </c>
      <c r="D11294" s="5">
        <v>46200</v>
      </c>
      <c r="E11294" s="5" t="s">
        <v>436</v>
      </c>
      <c r="F11294" s="5" t="s">
        <v>20</v>
      </c>
      <c r="G11294" s="5" t="s">
        <v>437</v>
      </c>
      <c r="H11294" s="4" t="s">
        <v>2659</v>
      </c>
      <c r="I11294" s="4" t="str">
        <f>VLOOKUP(H11294,[1]物料!$A$1:$M$65536,13,0)</f>
        <v>19.70</v>
      </c>
      <c r="J11294" s="4">
        <v>6.5</v>
      </c>
      <c r="K11294" s="4">
        <f t="shared" si="704"/>
        <v>3.04</v>
      </c>
      <c r="L11294" s="4">
        <f t="shared" si="705"/>
        <v>29.24</v>
      </c>
      <c r="M11294" s="6">
        <v>1</v>
      </c>
      <c r="N11294" s="7">
        <v>60.8</v>
      </c>
      <c r="O11294">
        <f t="shared" si="706"/>
        <v>31.56</v>
      </c>
      <c r="P11294" s="1">
        <f t="shared" si="707"/>
        <v>0.519078947368421</v>
      </c>
    </row>
    <row r="11295" ht="20" customHeight="1" spans="1:16">
      <c r="A11295" s="4" t="s">
        <v>12385</v>
      </c>
      <c r="B11295" s="4" t="s">
        <v>24</v>
      </c>
      <c r="C11295" s="4" t="s">
        <v>205</v>
      </c>
      <c r="D11295" s="5">
        <v>46200</v>
      </c>
      <c r="E11295" s="5" t="s">
        <v>90</v>
      </c>
      <c r="F11295" s="5" t="s">
        <v>55</v>
      </c>
      <c r="G11295" s="5" t="s">
        <v>91</v>
      </c>
      <c r="H11295" s="4" t="s">
        <v>475</v>
      </c>
      <c r="I11295" s="4" t="str">
        <f>VLOOKUP(H11295,[1]物料!$A$1:$M$65536,13,0)</f>
        <v>40.00</v>
      </c>
      <c r="J11295" s="4">
        <v>10.7</v>
      </c>
      <c r="K11295" s="4">
        <f t="shared" si="704"/>
        <v>6.24</v>
      </c>
      <c r="L11295" s="4">
        <f t="shared" si="705"/>
        <v>56.94</v>
      </c>
      <c r="M11295" s="6">
        <v>1</v>
      </c>
      <c r="N11295" s="7">
        <v>124.8</v>
      </c>
      <c r="O11295">
        <f t="shared" si="706"/>
        <v>67.86</v>
      </c>
      <c r="P11295" s="1">
        <f t="shared" si="707"/>
        <v>0.54375</v>
      </c>
    </row>
    <row r="11296" ht="20" customHeight="1" spans="1:16">
      <c r="A11296" s="4" t="s">
        <v>12386</v>
      </c>
      <c r="B11296" s="4" t="s">
        <v>24</v>
      </c>
      <c r="C11296" s="4" t="s">
        <v>25</v>
      </c>
      <c r="D11296" s="5">
        <v>46200</v>
      </c>
      <c r="E11296" s="5" t="s">
        <v>317</v>
      </c>
      <c r="F11296" s="5" t="s">
        <v>55</v>
      </c>
      <c r="G11296" s="5" t="s">
        <v>318</v>
      </c>
      <c r="H11296" s="4" t="s">
        <v>1804</v>
      </c>
      <c r="I11296" s="4" t="str">
        <f>VLOOKUP(H11296,[1]物料!$A$1:$M$65536,13,0)</f>
        <v>41.00</v>
      </c>
      <c r="J11296" s="4">
        <v>10.7</v>
      </c>
      <c r="K11296" s="4">
        <f t="shared" si="704"/>
        <v>6.2465</v>
      </c>
      <c r="L11296" s="4">
        <f t="shared" si="705"/>
        <v>57.9465</v>
      </c>
      <c r="M11296" s="6">
        <v>1</v>
      </c>
      <c r="N11296" s="7">
        <v>124.93</v>
      </c>
      <c r="O11296">
        <f t="shared" si="706"/>
        <v>66.9835</v>
      </c>
      <c r="P11296" s="1">
        <f t="shared" si="707"/>
        <v>0.536168254222365</v>
      </c>
    </row>
    <row r="11297" ht="20" customHeight="1" spans="1:16">
      <c r="A11297" s="4" t="s">
        <v>12387</v>
      </c>
      <c r="B11297" s="4" t="s">
        <v>24</v>
      </c>
      <c r="C11297" s="4" t="s">
        <v>87</v>
      </c>
      <c r="D11297" s="5">
        <v>46200</v>
      </c>
      <c r="E11297" s="5" t="s">
        <v>83</v>
      </c>
      <c r="F11297" s="5" t="s">
        <v>55</v>
      </c>
      <c r="G11297" s="5" t="s">
        <v>84</v>
      </c>
      <c r="H11297" s="4" t="s">
        <v>88</v>
      </c>
      <c r="I11297" s="4" t="str">
        <f>VLOOKUP(H11297,[1]物料!$A$1:$M$65536,13,0)</f>
        <v>52.00</v>
      </c>
      <c r="J11297" s="4">
        <v>18</v>
      </c>
      <c r="K11297" s="4">
        <f t="shared" si="704"/>
        <v>7.04</v>
      </c>
      <c r="L11297" s="4">
        <f t="shared" si="705"/>
        <v>77.04</v>
      </c>
      <c r="M11297" s="6">
        <v>1</v>
      </c>
      <c r="N11297" s="7">
        <v>140.8</v>
      </c>
      <c r="O11297">
        <f t="shared" si="706"/>
        <v>63.76</v>
      </c>
      <c r="P11297" s="1">
        <f t="shared" si="707"/>
        <v>0.452840909090909</v>
      </c>
    </row>
    <row r="11298" ht="20" customHeight="1" spans="1:16">
      <c r="A11298" s="4" t="s">
        <v>12388</v>
      </c>
      <c r="B11298" s="4" t="s">
        <v>17</v>
      </c>
      <c r="C11298" s="4" t="s">
        <v>18</v>
      </c>
      <c r="D11298" s="5">
        <v>46200</v>
      </c>
      <c r="E11298" s="5" t="s">
        <v>83</v>
      </c>
      <c r="F11298" s="5" t="s">
        <v>55</v>
      </c>
      <c r="G11298" s="5" t="s">
        <v>84</v>
      </c>
      <c r="H11298" s="4" t="s">
        <v>147</v>
      </c>
      <c r="I11298" s="4" t="str">
        <f>VLOOKUP(H11298,[1]物料!$A$1:$M$65536,13,0)</f>
        <v>52.00</v>
      </c>
      <c r="J11298" s="4">
        <v>14.5</v>
      </c>
      <c r="K11298" s="4">
        <f t="shared" si="704"/>
        <v>7.8585</v>
      </c>
      <c r="L11298" s="4">
        <f t="shared" si="705"/>
        <v>74.3585</v>
      </c>
      <c r="M11298" s="6">
        <v>1</v>
      </c>
      <c r="N11298" s="7">
        <v>157.17</v>
      </c>
      <c r="O11298">
        <f t="shared" si="706"/>
        <v>82.8115</v>
      </c>
      <c r="P11298" s="1">
        <f t="shared" si="707"/>
        <v>0.526891264236177</v>
      </c>
    </row>
    <row r="11299" ht="20" customHeight="1" spans="1:16">
      <c r="A11299" s="4" t="s">
        <v>12389</v>
      </c>
      <c r="B11299" s="4" t="s">
        <v>17</v>
      </c>
      <c r="C11299" s="4" t="s">
        <v>18</v>
      </c>
      <c r="D11299" s="5">
        <v>46200</v>
      </c>
      <c r="E11299" s="5" t="s">
        <v>75</v>
      </c>
      <c r="F11299" s="5" t="s">
        <v>61</v>
      </c>
      <c r="G11299" s="5" t="s">
        <v>76</v>
      </c>
      <c r="H11299" s="4" t="s">
        <v>144</v>
      </c>
      <c r="I11299" s="4" t="str">
        <f>VLOOKUP(H11299,[1]物料!$A$1:$M$65536,13,0)</f>
        <v>25.00</v>
      </c>
      <c r="J11299" s="4">
        <v>4.5</v>
      </c>
      <c r="K11299" s="4">
        <f t="shared" si="704"/>
        <v>3.74</v>
      </c>
      <c r="L11299" s="4">
        <f t="shared" si="705"/>
        <v>33.24</v>
      </c>
      <c r="M11299" s="6">
        <v>1</v>
      </c>
      <c r="N11299" s="7">
        <v>74.8</v>
      </c>
      <c r="O11299">
        <f t="shared" si="706"/>
        <v>41.56</v>
      </c>
      <c r="P11299" s="1">
        <f t="shared" si="707"/>
        <v>0.555614973262032</v>
      </c>
    </row>
    <row r="11300" ht="20" customHeight="1" spans="1:16">
      <c r="A11300" s="4" t="s">
        <v>12390</v>
      </c>
      <c r="B11300" s="4" t="s">
        <v>17</v>
      </c>
      <c r="C11300" s="4" t="s">
        <v>113</v>
      </c>
      <c r="D11300" s="5">
        <v>46200</v>
      </c>
      <c r="E11300" s="5" t="s">
        <v>54</v>
      </c>
      <c r="F11300" s="5" t="s">
        <v>55</v>
      </c>
      <c r="G11300" s="5" t="s">
        <v>56</v>
      </c>
      <c r="H11300" s="4" t="s">
        <v>1052</v>
      </c>
      <c r="I11300" s="4" t="str">
        <f>VLOOKUP(H11300,[1]物料!$A$1:$M$65536,13,0)</f>
        <v>12.00</v>
      </c>
      <c r="J11300" s="4">
        <v>4.5</v>
      </c>
      <c r="K11300" s="4">
        <f t="shared" si="704"/>
        <v>1.99</v>
      </c>
      <c r="L11300" s="4">
        <f t="shared" si="705"/>
        <v>18.49</v>
      </c>
      <c r="M11300" s="6">
        <v>1</v>
      </c>
      <c r="N11300" s="7">
        <v>39.8</v>
      </c>
      <c r="O11300">
        <f t="shared" si="706"/>
        <v>21.31</v>
      </c>
      <c r="P11300" s="1">
        <f t="shared" si="707"/>
        <v>0.535427135678392</v>
      </c>
    </row>
    <row r="11301" ht="20" customHeight="1" spans="1:16">
      <c r="A11301" s="4" t="s">
        <v>12391</v>
      </c>
      <c r="B11301" s="4" t="s">
        <v>24</v>
      </c>
      <c r="C11301" s="4" t="s">
        <v>74</v>
      </c>
      <c r="D11301" s="5">
        <v>46200</v>
      </c>
      <c r="E11301" s="5" t="s">
        <v>94</v>
      </c>
      <c r="F11301" s="5" t="s">
        <v>55</v>
      </c>
      <c r="G11301" s="5" t="s">
        <v>95</v>
      </c>
      <c r="H11301" s="4" t="s">
        <v>345</v>
      </c>
      <c r="I11301" s="4" t="str">
        <f>VLOOKUP(H11301,[1]物料!$A$1:$M$65536,13,0)</f>
        <v>30.00</v>
      </c>
      <c r="J11301" s="4">
        <v>10.7</v>
      </c>
      <c r="K11301" s="4">
        <f t="shared" si="704"/>
        <v>4.685</v>
      </c>
      <c r="L11301" s="4">
        <f t="shared" si="705"/>
        <v>45.385</v>
      </c>
      <c r="M11301" s="6">
        <v>1</v>
      </c>
      <c r="N11301" s="7">
        <v>93.7</v>
      </c>
      <c r="O11301">
        <f t="shared" si="706"/>
        <v>48.315</v>
      </c>
      <c r="P11301" s="1">
        <f t="shared" si="707"/>
        <v>0.515635005336179</v>
      </c>
    </row>
    <row r="11302" ht="20" customHeight="1" spans="1:16">
      <c r="A11302" s="4" t="s">
        <v>12392</v>
      </c>
      <c r="B11302" s="4" t="s">
        <v>17</v>
      </c>
      <c r="C11302" s="4" t="s">
        <v>49</v>
      </c>
      <c r="D11302" s="5">
        <v>46200</v>
      </c>
      <c r="E11302" s="5" t="s">
        <v>757</v>
      </c>
      <c r="F11302" s="5" t="s">
        <v>55</v>
      </c>
      <c r="G11302" s="5" t="s">
        <v>758</v>
      </c>
      <c r="H11302" s="4" t="s">
        <v>6740</v>
      </c>
      <c r="I11302" s="4" t="str">
        <f>VLOOKUP(H11302,[1]物料!$A$1:$M$65536,13,0)</f>
        <v>20.00</v>
      </c>
      <c r="J11302" s="4">
        <v>4.5</v>
      </c>
      <c r="K11302" s="4">
        <f t="shared" si="704"/>
        <v>2.99</v>
      </c>
      <c r="L11302" s="4">
        <f t="shared" si="705"/>
        <v>27.49</v>
      </c>
      <c r="M11302" s="6">
        <v>1</v>
      </c>
      <c r="N11302" s="7">
        <v>59.8</v>
      </c>
      <c r="O11302">
        <f t="shared" si="706"/>
        <v>32.31</v>
      </c>
      <c r="P11302" s="1">
        <f t="shared" si="707"/>
        <v>0.540301003344482</v>
      </c>
    </row>
    <row r="11303" ht="20" customHeight="1" spans="1:16">
      <c r="A11303" s="4" t="s">
        <v>12393</v>
      </c>
      <c r="B11303" s="4" t="s">
        <v>24</v>
      </c>
      <c r="C11303" s="4" t="s">
        <v>98</v>
      </c>
      <c r="D11303" s="5">
        <v>46200</v>
      </c>
      <c r="E11303" s="5" t="s">
        <v>186</v>
      </c>
      <c r="F11303" s="5" t="s">
        <v>55</v>
      </c>
      <c r="G11303" s="5" t="s">
        <v>187</v>
      </c>
      <c r="H11303" s="4" t="s">
        <v>188</v>
      </c>
      <c r="I11303" s="4" t="str">
        <f>VLOOKUP(H11303,[1]物料!$A$1:$M$65536,13,0)</f>
        <v>48.00</v>
      </c>
      <c r="J11303" s="4">
        <v>10.7</v>
      </c>
      <c r="K11303" s="4">
        <f t="shared" si="704"/>
        <v>6.9</v>
      </c>
      <c r="L11303" s="4">
        <f t="shared" si="705"/>
        <v>65.6</v>
      </c>
      <c r="M11303" s="6">
        <v>1</v>
      </c>
      <c r="N11303" s="7">
        <v>138</v>
      </c>
      <c r="O11303">
        <f t="shared" si="706"/>
        <v>72.4</v>
      </c>
      <c r="P11303" s="1">
        <f t="shared" si="707"/>
        <v>0.52463768115942</v>
      </c>
    </row>
    <row r="11304" ht="20" customHeight="1" spans="1:16">
      <c r="A11304" s="4" t="s">
        <v>12394</v>
      </c>
      <c r="B11304" s="4" t="s">
        <v>24</v>
      </c>
      <c r="C11304" s="4" t="s">
        <v>803</v>
      </c>
      <c r="D11304" s="5">
        <v>46200</v>
      </c>
      <c r="E11304" s="5" t="s">
        <v>2640</v>
      </c>
      <c r="F11304" s="5" t="s">
        <v>770</v>
      </c>
      <c r="G11304" s="5" t="s">
        <v>2641</v>
      </c>
      <c r="H11304" s="4" t="s">
        <v>5493</v>
      </c>
      <c r="I11304" s="4" t="str">
        <f>VLOOKUP(H11304,[1]物料!$A$1:$M$65536,13,0)</f>
        <v>6.70</v>
      </c>
      <c r="J11304" s="4">
        <v>6.3</v>
      </c>
      <c r="K11304" s="4">
        <f t="shared" si="704"/>
        <v>0.99</v>
      </c>
      <c r="L11304" s="4">
        <f t="shared" si="705"/>
        <v>13.99</v>
      </c>
      <c r="M11304" s="6">
        <v>1</v>
      </c>
      <c r="N11304" s="7">
        <v>19.8</v>
      </c>
      <c r="O11304">
        <f t="shared" si="706"/>
        <v>5.81</v>
      </c>
      <c r="P11304" s="1">
        <f t="shared" si="707"/>
        <v>0.293434343434343</v>
      </c>
    </row>
    <row r="11305" ht="20" customHeight="1" spans="1:16">
      <c r="A11305" s="4" t="s">
        <v>12395</v>
      </c>
      <c r="B11305" s="4" t="s">
        <v>24</v>
      </c>
      <c r="C11305" s="4" t="s">
        <v>59</v>
      </c>
      <c r="D11305" s="5">
        <v>46200</v>
      </c>
      <c r="E11305" s="5" t="s">
        <v>115</v>
      </c>
      <c r="F11305" s="5" t="s">
        <v>70</v>
      </c>
      <c r="G11305" s="5" t="s">
        <v>116</v>
      </c>
      <c r="H11305" s="4" t="s">
        <v>132</v>
      </c>
      <c r="I11305" s="4" t="str">
        <f>VLOOKUP(H11305,[1]物料!$A$1:$M$65536,13,0)</f>
        <v>42.00</v>
      </c>
      <c r="J11305" s="4">
        <v>6.5</v>
      </c>
      <c r="K11305" s="4">
        <f t="shared" si="704"/>
        <v>5.49</v>
      </c>
      <c r="L11305" s="4">
        <f t="shared" si="705"/>
        <v>53.99</v>
      </c>
      <c r="M11305" s="6">
        <v>1</v>
      </c>
      <c r="N11305" s="7">
        <v>109.8</v>
      </c>
      <c r="O11305">
        <f t="shared" si="706"/>
        <v>55.81</v>
      </c>
      <c r="P11305" s="1">
        <f t="shared" si="707"/>
        <v>0.508287795992714</v>
      </c>
    </row>
    <row r="11306" ht="20" customHeight="1" spans="1:16">
      <c r="A11306" s="4" t="s">
        <v>12396</v>
      </c>
      <c r="B11306" s="4" t="s">
        <v>17</v>
      </c>
      <c r="C11306" s="4" t="s">
        <v>113</v>
      </c>
      <c r="D11306" s="5">
        <v>46200</v>
      </c>
      <c r="E11306" s="5" t="s">
        <v>301</v>
      </c>
      <c r="F11306" s="5" t="s">
        <v>55</v>
      </c>
      <c r="G11306" s="5" t="s">
        <v>302</v>
      </c>
      <c r="H11306" s="4" t="s">
        <v>839</v>
      </c>
      <c r="I11306" s="4" t="str">
        <f>VLOOKUP(H11306,[1]物料!$A$1:$M$65536,13,0)</f>
        <v>20.00</v>
      </c>
      <c r="J11306" s="4">
        <v>4.5</v>
      </c>
      <c r="K11306" s="4">
        <f t="shared" si="704"/>
        <v>2.935</v>
      </c>
      <c r="L11306" s="4">
        <f t="shared" si="705"/>
        <v>27.435</v>
      </c>
      <c r="M11306" s="6">
        <v>1</v>
      </c>
      <c r="N11306" s="7">
        <v>58.7</v>
      </c>
      <c r="O11306">
        <f t="shared" si="706"/>
        <v>31.265</v>
      </c>
      <c r="P11306" s="1">
        <f t="shared" si="707"/>
        <v>0.532623509369676</v>
      </c>
    </row>
    <row r="11307" ht="20" customHeight="1" spans="1:16">
      <c r="A11307" s="4" t="s">
        <v>12397</v>
      </c>
      <c r="B11307" s="4" t="s">
        <v>24</v>
      </c>
      <c r="C11307" s="4" t="s">
        <v>44</v>
      </c>
      <c r="D11307" s="5">
        <v>46200</v>
      </c>
      <c r="E11307" s="5" t="s">
        <v>79</v>
      </c>
      <c r="F11307" s="5" t="s">
        <v>20</v>
      </c>
      <c r="G11307" s="5" t="s">
        <v>80</v>
      </c>
      <c r="H11307" s="4" t="s">
        <v>3446</v>
      </c>
      <c r="I11307" s="4" t="str">
        <f>VLOOKUP(H11307,[1]物料!$A$1:$M$65536,13,0)</f>
        <v>40.60</v>
      </c>
      <c r="J11307" s="4">
        <v>7</v>
      </c>
      <c r="K11307" s="4">
        <f t="shared" si="704"/>
        <v>5.0245</v>
      </c>
      <c r="L11307" s="4">
        <f t="shared" si="705"/>
        <v>52.6245</v>
      </c>
      <c r="M11307" s="6">
        <v>1</v>
      </c>
      <c r="N11307" s="7">
        <v>100.49</v>
      </c>
      <c r="O11307">
        <f t="shared" si="706"/>
        <v>47.8655</v>
      </c>
      <c r="P11307" s="1">
        <f t="shared" si="707"/>
        <v>0.476321026967857</v>
      </c>
    </row>
    <row r="11308" ht="20" customHeight="1" spans="1:16">
      <c r="A11308" s="4" t="s">
        <v>12398</v>
      </c>
      <c r="B11308" s="4" t="s">
        <v>17</v>
      </c>
      <c r="C11308" s="4" t="s">
        <v>167</v>
      </c>
      <c r="D11308" s="5">
        <v>46200</v>
      </c>
      <c r="E11308" s="5" t="s">
        <v>90</v>
      </c>
      <c r="F11308" s="5" t="s">
        <v>55</v>
      </c>
      <c r="G11308" s="5" t="s">
        <v>91</v>
      </c>
      <c r="H11308" s="4" t="s">
        <v>1488</v>
      </c>
      <c r="I11308" s="4" t="str">
        <f>VLOOKUP(H11308,[1]物料!$A$1:$M$65536,13,0)</f>
        <v>40.00</v>
      </c>
      <c r="J11308" s="4">
        <v>7.2</v>
      </c>
      <c r="K11308" s="4">
        <f t="shared" si="704"/>
        <v>6.99</v>
      </c>
      <c r="L11308" s="4">
        <f t="shared" si="705"/>
        <v>54.19</v>
      </c>
      <c r="M11308" s="6">
        <v>1</v>
      </c>
      <c r="N11308" s="7">
        <v>139.8</v>
      </c>
      <c r="O11308">
        <f t="shared" si="706"/>
        <v>85.61</v>
      </c>
      <c r="P11308" s="1">
        <f t="shared" si="707"/>
        <v>0.612374821173104</v>
      </c>
    </row>
    <row r="11309" ht="20" customHeight="1" spans="1:16">
      <c r="A11309" s="4" t="s">
        <v>12399</v>
      </c>
      <c r="B11309" s="4" t="s">
        <v>24</v>
      </c>
      <c r="C11309" s="4" t="s">
        <v>59</v>
      </c>
      <c r="D11309" s="5">
        <v>46200</v>
      </c>
      <c r="E11309" s="5" t="s">
        <v>115</v>
      </c>
      <c r="F11309" s="5" t="s">
        <v>70</v>
      </c>
      <c r="G11309" s="5" t="s">
        <v>116</v>
      </c>
      <c r="H11309" s="4" t="s">
        <v>253</v>
      </c>
      <c r="I11309" s="4" t="str">
        <f>VLOOKUP(H11309,[1]物料!$A$1:$M$65536,13,0)</f>
        <v>42.00</v>
      </c>
      <c r="J11309" s="4">
        <v>6.5</v>
      </c>
      <c r="K11309" s="4">
        <f t="shared" si="704"/>
        <v>5.49</v>
      </c>
      <c r="L11309" s="4">
        <f t="shared" si="705"/>
        <v>53.99</v>
      </c>
      <c r="M11309" s="6">
        <v>1</v>
      </c>
      <c r="N11309" s="7">
        <v>109.8</v>
      </c>
      <c r="O11309">
        <f t="shared" si="706"/>
        <v>55.81</v>
      </c>
      <c r="P11309" s="1">
        <f t="shared" si="707"/>
        <v>0.508287795992714</v>
      </c>
    </row>
    <row r="11310" ht="20" customHeight="1" spans="1:16">
      <c r="A11310" s="4" t="s">
        <v>12400</v>
      </c>
      <c r="B11310" s="4" t="s">
        <v>24</v>
      </c>
      <c r="C11310" s="4" t="s">
        <v>59</v>
      </c>
      <c r="D11310" s="5">
        <v>46200</v>
      </c>
      <c r="E11310" s="5" t="s">
        <v>115</v>
      </c>
      <c r="F11310" s="5" t="s">
        <v>70</v>
      </c>
      <c r="G11310" s="5" t="s">
        <v>116</v>
      </c>
      <c r="H11310" s="4" t="s">
        <v>219</v>
      </c>
      <c r="I11310" s="4" t="str">
        <f>VLOOKUP(H11310,[1]物料!$A$1:$M$65536,13,0)</f>
        <v>42.00</v>
      </c>
      <c r="J11310" s="4">
        <v>6.5</v>
      </c>
      <c r="K11310" s="4">
        <f t="shared" si="704"/>
        <v>5.49</v>
      </c>
      <c r="L11310" s="4">
        <f t="shared" si="705"/>
        <v>53.99</v>
      </c>
      <c r="M11310" s="6">
        <v>1</v>
      </c>
      <c r="N11310" s="7">
        <v>109.8</v>
      </c>
      <c r="O11310">
        <f t="shared" si="706"/>
        <v>55.81</v>
      </c>
      <c r="P11310" s="1">
        <f t="shared" si="707"/>
        <v>0.508287795992714</v>
      </c>
    </row>
    <row r="11311" ht="20" customHeight="1" spans="1:16">
      <c r="A11311" s="4" t="s">
        <v>12401</v>
      </c>
      <c r="B11311" s="4" t="s">
        <v>24</v>
      </c>
      <c r="C11311" s="4" t="s">
        <v>59</v>
      </c>
      <c r="D11311" s="5">
        <v>46200</v>
      </c>
      <c r="E11311" s="5" t="s">
        <v>60</v>
      </c>
      <c r="F11311" s="5" t="s">
        <v>61</v>
      </c>
      <c r="G11311" s="5" t="s">
        <v>62</v>
      </c>
      <c r="H11311" s="4" t="s">
        <v>63</v>
      </c>
      <c r="I11311" s="4" t="str">
        <f>VLOOKUP(H11311,[1]物料!$A$1:$M$65536,13,0)</f>
        <v>24.00</v>
      </c>
      <c r="J11311" s="4">
        <v>8</v>
      </c>
      <c r="K11311" s="4">
        <f t="shared" si="704"/>
        <v>3.49</v>
      </c>
      <c r="L11311" s="4">
        <f t="shared" si="705"/>
        <v>35.49</v>
      </c>
      <c r="M11311" s="6">
        <v>1</v>
      </c>
      <c r="N11311" s="7">
        <v>69.8</v>
      </c>
      <c r="O11311">
        <f t="shared" si="706"/>
        <v>34.31</v>
      </c>
      <c r="P11311" s="1">
        <f t="shared" si="707"/>
        <v>0.491547277936963</v>
      </c>
    </row>
    <row r="11312" ht="20" customHeight="1" spans="1:16">
      <c r="A11312" s="4" t="s">
        <v>12402</v>
      </c>
      <c r="B11312" s="4" t="s">
        <v>17</v>
      </c>
      <c r="C11312" s="4" t="s">
        <v>538</v>
      </c>
      <c r="D11312" s="5">
        <v>46200</v>
      </c>
      <c r="E11312" s="5" t="s">
        <v>60</v>
      </c>
      <c r="F11312" s="5" t="s">
        <v>61</v>
      </c>
      <c r="G11312" s="5" t="s">
        <v>62</v>
      </c>
      <c r="H11312" s="4" t="s">
        <v>124</v>
      </c>
      <c r="I11312" s="4" t="str">
        <f>VLOOKUP(H11312,[1]物料!$A$1:$M$65536,13,0)</f>
        <v>24.00</v>
      </c>
      <c r="J11312" s="4">
        <v>4.5</v>
      </c>
      <c r="K11312" s="4">
        <f t="shared" si="704"/>
        <v>8.44</v>
      </c>
      <c r="L11312" s="4">
        <f t="shared" si="705"/>
        <v>36.94</v>
      </c>
      <c r="M11312" s="6">
        <v>1</v>
      </c>
      <c r="N11312" s="7">
        <v>168.8</v>
      </c>
      <c r="O11312">
        <f t="shared" si="706"/>
        <v>131.86</v>
      </c>
      <c r="P11312" s="1">
        <f t="shared" si="707"/>
        <v>0.781161137440758</v>
      </c>
    </row>
    <row r="11313" ht="20" customHeight="1" spans="1:16">
      <c r="A11313" s="4" t="s">
        <v>12403</v>
      </c>
      <c r="B11313" s="4" t="s">
        <v>17</v>
      </c>
      <c r="C11313" s="4" t="s">
        <v>18</v>
      </c>
      <c r="D11313" s="5">
        <v>46200</v>
      </c>
      <c r="E11313" s="5" t="s">
        <v>1261</v>
      </c>
      <c r="F11313" s="5" t="s">
        <v>32</v>
      </c>
      <c r="G11313" s="5" t="s">
        <v>1262</v>
      </c>
      <c r="H11313" s="4" t="s">
        <v>4586</v>
      </c>
      <c r="I11313" s="4" t="str">
        <f>VLOOKUP(H11313,[1]物料!$A$1:$M$65536,13,0)</f>
        <v>143.00</v>
      </c>
      <c r="J11313" s="4">
        <v>13.6</v>
      </c>
      <c r="K11313" s="4">
        <f t="shared" si="704"/>
        <v>16.29</v>
      </c>
      <c r="L11313" s="4">
        <f t="shared" si="705"/>
        <v>172.89</v>
      </c>
      <c r="M11313" s="6">
        <v>1</v>
      </c>
      <c r="N11313" s="7">
        <v>325.8</v>
      </c>
      <c r="O11313">
        <f t="shared" si="706"/>
        <v>152.91</v>
      </c>
      <c r="P11313" s="1">
        <f t="shared" si="707"/>
        <v>0.469337016574586</v>
      </c>
    </row>
    <row r="11314" ht="20" customHeight="1" spans="1:16">
      <c r="A11314" s="4" t="s">
        <v>12404</v>
      </c>
      <c r="B11314" s="4" t="s">
        <v>17</v>
      </c>
      <c r="C11314" s="4" t="s">
        <v>18</v>
      </c>
      <c r="D11314" s="5">
        <v>46200</v>
      </c>
      <c r="E11314" s="5" t="s">
        <v>182</v>
      </c>
      <c r="F11314" s="5" t="s">
        <v>20</v>
      </c>
      <c r="G11314" s="5" t="s">
        <v>183</v>
      </c>
      <c r="H11314" s="4" t="s">
        <v>2777</v>
      </c>
      <c r="I11314" s="4" t="str">
        <f>VLOOKUP(H11314,[1]物料!$A$1:$M$65536,13,0)</f>
        <v>22.10</v>
      </c>
      <c r="J11314" s="4">
        <v>3</v>
      </c>
      <c r="K11314" s="4">
        <f t="shared" si="704"/>
        <v>4.0755</v>
      </c>
      <c r="L11314" s="4">
        <f t="shared" si="705"/>
        <v>29.1755</v>
      </c>
      <c r="M11314" s="6">
        <v>1</v>
      </c>
      <c r="N11314" s="7">
        <v>81.51</v>
      </c>
      <c r="O11314">
        <f t="shared" si="706"/>
        <v>52.3345</v>
      </c>
      <c r="P11314" s="1">
        <f t="shared" si="707"/>
        <v>0.642062323641271</v>
      </c>
    </row>
    <row r="11315" ht="20" customHeight="1" spans="1:16">
      <c r="A11315" s="4" t="s">
        <v>12405</v>
      </c>
      <c r="B11315" s="4" t="s">
        <v>17</v>
      </c>
      <c r="C11315" s="4" t="s">
        <v>18</v>
      </c>
      <c r="D11315" s="5">
        <v>46200</v>
      </c>
      <c r="E11315" s="5" t="s">
        <v>291</v>
      </c>
      <c r="F11315" s="5" t="s">
        <v>55</v>
      </c>
      <c r="G11315" s="5" t="s">
        <v>292</v>
      </c>
      <c r="H11315" s="4" t="s">
        <v>378</v>
      </c>
      <c r="I11315" s="4" t="str">
        <f>VLOOKUP(H11315,[1]物料!$A$1:$M$65536,13,0)</f>
        <v>40.00</v>
      </c>
      <c r="J11315" s="4">
        <v>7.2</v>
      </c>
      <c r="K11315" s="4">
        <f t="shared" si="704"/>
        <v>5.331</v>
      </c>
      <c r="L11315" s="4">
        <f t="shared" si="705"/>
        <v>52.531</v>
      </c>
      <c r="M11315" s="6">
        <v>1</v>
      </c>
      <c r="N11315" s="7">
        <v>106.62</v>
      </c>
      <c r="O11315">
        <f t="shared" si="706"/>
        <v>54.089</v>
      </c>
      <c r="P11315" s="1">
        <f t="shared" si="707"/>
        <v>0.507306321515663</v>
      </c>
    </row>
    <row r="11316" ht="20" customHeight="1" spans="1:16">
      <c r="A11316" s="4" t="s">
        <v>12406</v>
      </c>
      <c r="B11316" s="4" t="s">
        <v>17</v>
      </c>
      <c r="C11316" s="4" t="s">
        <v>18</v>
      </c>
      <c r="D11316" s="5">
        <v>46200</v>
      </c>
      <c r="E11316" s="5" t="s">
        <v>182</v>
      </c>
      <c r="F11316" s="5" t="s">
        <v>20</v>
      </c>
      <c r="G11316" s="5" t="s">
        <v>183</v>
      </c>
      <c r="H11316" s="4" t="s">
        <v>184</v>
      </c>
      <c r="I11316" s="4" t="str">
        <f>VLOOKUP(H11316,[1]物料!$A$1:$M$65536,13,0)</f>
        <v>22.10</v>
      </c>
      <c r="J11316" s="4">
        <v>3</v>
      </c>
      <c r="K11316" s="4">
        <f t="shared" si="704"/>
        <v>2.6535</v>
      </c>
      <c r="L11316" s="4">
        <f t="shared" si="705"/>
        <v>27.7535</v>
      </c>
      <c r="M11316" s="6">
        <v>1</v>
      </c>
      <c r="N11316" s="7">
        <v>53.07</v>
      </c>
      <c r="O11316">
        <f t="shared" si="706"/>
        <v>25.3165</v>
      </c>
      <c r="P11316" s="1">
        <f t="shared" si="707"/>
        <v>0.47703975880912</v>
      </c>
    </row>
    <row r="11317" ht="20" customHeight="1" spans="1:16">
      <c r="A11317" s="4" t="s">
        <v>12407</v>
      </c>
      <c r="B11317" s="4" t="s">
        <v>24</v>
      </c>
      <c r="C11317" s="4" t="s">
        <v>59</v>
      </c>
      <c r="D11317" s="5">
        <v>46200</v>
      </c>
      <c r="E11317" s="5" t="s">
        <v>75</v>
      </c>
      <c r="F11317" s="5" t="s">
        <v>61</v>
      </c>
      <c r="G11317" s="5" t="s">
        <v>76</v>
      </c>
      <c r="H11317" s="4" t="s">
        <v>180</v>
      </c>
      <c r="I11317" s="4" t="str">
        <f>VLOOKUP(H11317,[1]物料!$A$1:$M$65536,13,0)</f>
        <v>25.00</v>
      </c>
      <c r="J11317" s="4">
        <v>8</v>
      </c>
      <c r="K11317" s="4">
        <f t="shared" si="704"/>
        <v>3.74</v>
      </c>
      <c r="L11317" s="4">
        <f t="shared" si="705"/>
        <v>36.74</v>
      </c>
      <c r="M11317" s="6">
        <v>1</v>
      </c>
      <c r="N11317" s="7">
        <v>74.8</v>
      </c>
      <c r="O11317">
        <f t="shared" si="706"/>
        <v>38.06</v>
      </c>
      <c r="P11317" s="1">
        <f t="shared" si="707"/>
        <v>0.508823529411765</v>
      </c>
    </row>
    <row r="11318" ht="20" customHeight="1" spans="1:16">
      <c r="A11318" s="4" t="s">
        <v>12408</v>
      </c>
      <c r="B11318" s="4" t="s">
        <v>24</v>
      </c>
      <c r="C11318" s="4" t="s">
        <v>25</v>
      </c>
      <c r="D11318" s="5">
        <v>46200</v>
      </c>
      <c r="E11318" s="5" t="s">
        <v>90</v>
      </c>
      <c r="F11318" s="5" t="s">
        <v>55</v>
      </c>
      <c r="G11318" s="5" t="s">
        <v>91</v>
      </c>
      <c r="H11318" s="4" t="s">
        <v>195</v>
      </c>
      <c r="I11318" s="4" t="str">
        <f>VLOOKUP(H11318,[1]物料!$A$1:$M$65536,13,0)</f>
        <v>40.00</v>
      </c>
      <c r="J11318" s="4">
        <v>10.7</v>
      </c>
      <c r="K11318" s="4">
        <f t="shared" si="704"/>
        <v>6.44</v>
      </c>
      <c r="L11318" s="4">
        <f t="shared" si="705"/>
        <v>57.14</v>
      </c>
      <c r="M11318" s="6">
        <v>1</v>
      </c>
      <c r="N11318" s="7">
        <v>128.8</v>
      </c>
      <c r="O11318">
        <f t="shared" si="706"/>
        <v>71.66</v>
      </c>
      <c r="P11318" s="1">
        <f t="shared" si="707"/>
        <v>0.556366459627329</v>
      </c>
    </row>
    <row r="11319" ht="20" customHeight="1" spans="1:16">
      <c r="A11319" s="4" t="s">
        <v>12409</v>
      </c>
      <c r="B11319" s="4" t="s">
        <v>17</v>
      </c>
      <c r="C11319" s="4" t="s">
        <v>18</v>
      </c>
      <c r="D11319" s="5">
        <v>46200</v>
      </c>
      <c r="E11319" s="5" t="s">
        <v>384</v>
      </c>
      <c r="F11319" s="5" t="s">
        <v>20</v>
      </c>
      <c r="G11319" s="5" t="s">
        <v>385</v>
      </c>
      <c r="H11319" s="4" t="s">
        <v>894</v>
      </c>
      <c r="I11319" s="4" t="str">
        <f>VLOOKUP(H11319,[1]物料!$A$1:$M$65536,13,0)</f>
        <v>36.60</v>
      </c>
      <c r="J11319" s="4">
        <v>3</v>
      </c>
      <c r="K11319" s="4">
        <f t="shared" si="704"/>
        <v>4.693</v>
      </c>
      <c r="L11319" s="4">
        <f t="shared" si="705"/>
        <v>44.293</v>
      </c>
      <c r="M11319" s="6">
        <v>1</v>
      </c>
      <c r="N11319" s="7">
        <v>93.86</v>
      </c>
      <c r="O11319">
        <f t="shared" si="706"/>
        <v>49.567</v>
      </c>
      <c r="P11319" s="1">
        <f t="shared" si="707"/>
        <v>0.528095035158747</v>
      </c>
    </row>
    <row r="11320" ht="20" customHeight="1" spans="1:16">
      <c r="A11320" s="4" t="s">
        <v>12410</v>
      </c>
      <c r="B11320" s="4" t="s">
        <v>17</v>
      </c>
      <c r="C11320" s="4" t="s">
        <v>18</v>
      </c>
      <c r="D11320" s="5">
        <v>46200</v>
      </c>
      <c r="E11320" s="5" t="s">
        <v>3094</v>
      </c>
      <c r="F11320" s="5" t="s">
        <v>55</v>
      </c>
      <c r="G11320" s="5" t="s">
        <v>3095</v>
      </c>
      <c r="H11320" s="4" t="s">
        <v>12411</v>
      </c>
      <c r="I11320" s="4" t="str">
        <f>VLOOKUP(H11320,[1]物料!$A$1:$M$65536,13,0)</f>
        <v>30.00</v>
      </c>
      <c r="J11320" s="4">
        <v>7.2</v>
      </c>
      <c r="K11320" s="4">
        <f t="shared" si="704"/>
        <v>4.0955</v>
      </c>
      <c r="L11320" s="4">
        <f t="shared" si="705"/>
        <v>41.2955</v>
      </c>
      <c r="M11320" s="6">
        <v>1</v>
      </c>
      <c r="N11320" s="7">
        <v>81.91</v>
      </c>
      <c r="O11320">
        <f t="shared" si="706"/>
        <v>40.6145</v>
      </c>
      <c r="P11320" s="1">
        <f t="shared" si="707"/>
        <v>0.495842998412892</v>
      </c>
    </row>
    <row r="11321" ht="20" customHeight="1" spans="1:16">
      <c r="A11321" s="4" t="s">
        <v>12412</v>
      </c>
      <c r="B11321" s="4" t="s">
        <v>24</v>
      </c>
      <c r="C11321" s="4" t="s">
        <v>44</v>
      </c>
      <c r="D11321" s="5">
        <v>46200</v>
      </c>
      <c r="E11321" s="5" t="s">
        <v>45</v>
      </c>
      <c r="F11321" s="5" t="s">
        <v>20</v>
      </c>
      <c r="G11321" s="5" t="s">
        <v>46</v>
      </c>
      <c r="H11321" s="4" t="s">
        <v>47</v>
      </c>
      <c r="I11321" s="4" t="str">
        <f>VLOOKUP(H11321,[1]物料!$A$1:$M$65536,13,0)</f>
        <v>36.10</v>
      </c>
      <c r="J11321" s="4">
        <v>6.5</v>
      </c>
      <c r="K11321" s="4">
        <f t="shared" si="704"/>
        <v>4.435</v>
      </c>
      <c r="L11321" s="4">
        <f t="shared" si="705"/>
        <v>47.035</v>
      </c>
      <c r="M11321" s="6">
        <v>1</v>
      </c>
      <c r="N11321" s="7">
        <v>88.7</v>
      </c>
      <c r="O11321">
        <f t="shared" si="706"/>
        <v>41.665</v>
      </c>
      <c r="P11321" s="1">
        <f t="shared" si="707"/>
        <v>0.469729425028185</v>
      </c>
    </row>
    <row r="11322" ht="20" customHeight="1" spans="1:16">
      <c r="A11322" s="4" t="s">
        <v>12413</v>
      </c>
      <c r="B11322" s="4" t="s">
        <v>24</v>
      </c>
      <c r="C11322" s="4" t="s">
        <v>25</v>
      </c>
      <c r="D11322" s="5">
        <v>46200</v>
      </c>
      <c r="E11322" s="5" t="s">
        <v>1412</v>
      </c>
      <c r="F11322" s="5" t="s">
        <v>20</v>
      </c>
      <c r="G11322" s="5" t="s">
        <v>1413</v>
      </c>
      <c r="H11322" s="4" t="s">
        <v>4468</v>
      </c>
      <c r="I11322" s="4" t="str">
        <f>VLOOKUP(H11322,[1]物料!$A$1:$M$65536,13,0)</f>
        <v>52.90</v>
      </c>
      <c r="J11322" s="4">
        <v>7</v>
      </c>
      <c r="K11322" s="4">
        <f t="shared" si="704"/>
        <v>7.1155</v>
      </c>
      <c r="L11322" s="4">
        <f t="shared" si="705"/>
        <v>67.0155</v>
      </c>
      <c r="M11322" s="6">
        <v>1</v>
      </c>
      <c r="N11322" s="7">
        <v>142.31</v>
      </c>
      <c r="O11322">
        <f t="shared" si="706"/>
        <v>75.2945</v>
      </c>
      <c r="P11322" s="1">
        <f t="shared" si="707"/>
        <v>0.529087906682594</v>
      </c>
    </row>
    <row r="11323" ht="20" customHeight="1" spans="1:16">
      <c r="A11323" s="4" t="s">
        <v>12414</v>
      </c>
      <c r="B11323" s="4" t="s">
        <v>24</v>
      </c>
      <c r="C11323" s="4" t="s">
        <v>59</v>
      </c>
      <c r="D11323" s="5">
        <v>46200</v>
      </c>
      <c r="E11323" s="5" t="s">
        <v>584</v>
      </c>
      <c r="F11323" s="5" t="s">
        <v>61</v>
      </c>
      <c r="G11323" s="5" t="s">
        <v>585</v>
      </c>
      <c r="H11323" s="4" t="s">
        <v>2247</v>
      </c>
      <c r="I11323" s="4" t="str">
        <f>VLOOKUP(H11323,[1]物料!$A$1:$M$65536,13,0)</f>
        <v>94.40</v>
      </c>
      <c r="J11323" s="4">
        <v>11.5</v>
      </c>
      <c r="K11323" s="4">
        <f t="shared" si="704"/>
        <v>13.44</v>
      </c>
      <c r="L11323" s="4">
        <f t="shared" si="705"/>
        <v>119.34</v>
      </c>
      <c r="M11323" s="6">
        <v>1</v>
      </c>
      <c r="N11323" s="7">
        <v>268.8</v>
      </c>
      <c r="O11323">
        <f t="shared" si="706"/>
        <v>149.46</v>
      </c>
      <c r="P11323" s="1">
        <f t="shared" si="707"/>
        <v>0.556026785714286</v>
      </c>
    </row>
    <row r="11324" ht="20" customHeight="1" spans="1:16">
      <c r="A11324" s="4" t="s">
        <v>12415</v>
      </c>
      <c r="B11324" s="4" t="s">
        <v>24</v>
      </c>
      <c r="C11324" s="4" t="s">
        <v>74</v>
      </c>
      <c r="D11324" s="5">
        <v>46200</v>
      </c>
      <c r="E11324" s="5" t="s">
        <v>94</v>
      </c>
      <c r="F11324" s="5" t="s">
        <v>55</v>
      </c>
      <c r="G11324" s="5" t="s">
        <v>95</v>
      </c>
      <c r="H11324" s="4" t="s">
        <v>345</v>
      </c>
      <c r="I11324" s="4" t="str">
        <f>VLOOKUP(H11324,[1]物料!$A$1:$M$65536,13,0)</f>
        <v>30.00</v>
      </c>
      <c r="J11324" s="4">
        <v>10.7</v>
      </c>
      <c r="K11324" s="4">
        <f t="shared" si="704"/>
        <v>4.935</v>
      </c>
      <c r="L11324" s="4">
        <f t="shared" si="705"/>
        <v>45.635</v>
      </c>
      <c r="M11324" s="6">
        <v>1</v>
      </c>
      <c r="N11324" s="7">
        <v>98.7</v>
      </c>
      <c r="O11324">
        <f t="shared" si="706"/>
        <v>53.065</v>
      </c>
      <c r="P11324" s="1">
        <f t="shared" si="707"/>
        <v>0.537639311043566</v>
      </c>
    </row>
    <row r="11325" ht="20" customHeight="1" spans="1:16">
      <c r="A11325" s="4" t="s">
        <v>12416</v>
      </c>
      <c r="B11325" s="4" t="s">
        <v>24</v>
      </c>
      <c r="C11325" s="4" t="s">
        <v>44</v>
      </c>
      <c r="D11325" s="5">
        <v>46200</v>
      </c>
      <c r="E11325" s="5" t="s">
        <v>115</v>
      </c>
      <c r="F11325" s="5" t="s">
        <v>70</v>
      </c>
      <c r="G11325" s="5" t="s">
        <v>116</v>
      </c>
      <c r="H11325" s="4" t="s">
        <v>412</v>
      </c>
      <c r="I11325" s="4" t="str">
        <f>VLOOKUP(H11325,[1]物料!$A$1:$M$65536,13,0)</f>
        <v>42.00</v>
      </c>
      <c r="J11325" s="4">
        <v>6.5</v>
      </c>
      <c r="K11325" s="4">
        <f t="shared" si="704"/>
        <v>5.19</v>
      </c>
      <c r="L11325" s="4">
        <f t="shared" si="705"/>
        <v>53.69</v>
      </c>
      <c r="M11325" s="6">
        <v>1</v>
      </c>
      <c r="N11325" s="7">
        <v>103.8</v>
      </c>
      <c r="O11325">
        <f t="shared" si="706"/>
        <v>50.11</v>
      </c>
      <c r="P11325" s="1">
        <f t="shared" si="707"/>
        <v>0.482755298651252</v>
      </c>
    </row>
    <row r="11326" ht="20" customHeight="1" spans="1:16">
      <c r="A11326" s="4" t="s">
        <v>12417</v>
      </c>
      <c r="B11326" s="4" t="s">
        <v>24</v>
      </c>
      <c r="C11326" s="4" t="s">
        <v>1609</v>
      </c>
      <c r="D11326" s="5">
        <v>46200</v>
      </c>
      <c r="E11326" s="5" t="s">
        <v>1610</v>
      </c>
      <c r="F11326" s="5" t="s">
        <v>770</v>
      </c>
      <c r="G11326" s="5" t="s">
        <v>1611</v>
      </c>
      <c r="H11326" s="4" t="s">
        <v>12418</v>
      </c>
      <c r="I11326" s="4" t="str">
        <f>VLOOKUP(H11326,[1]物料!$A$1:$M$65536,13,0)</f>
        <v>8.00</v>
      </c>
      <c r="J11326" s="4">
        <v>6.3</v>
      </c>
      <c r="K11326" s="4">
        <f t="shared" si="704"/>
        <v>1.01</v>
      </c>
      <c r="L11326" s="4">
        <f t="shared" si="705"/>
        <v>15.31</v>
      </c>
      <c r="M11326" s="6">
        <v>1</v>
      </c>
      <c r="N11326" s="7">
        <v>20.2</v>
      </c>
      <c r="O11326">
        <f t="shared" si="706"/>
        <v>4.89</v>
      </c>
      <c r="P11326" s="1">
        <f t="shared" si="707"/>
        <v>0.242079207920792</v>
      </c>
    </row>
    <row r="11327" ht="20" customHeight="1" spans="1:16">
      <c r="A11327" s="4" t="s">
        <v>12419</v>
      </c>
      <c r="B11327" s="4" t="s">
        <v>17</v>
      </c>
      <c r="C11327" s="4" t="s">
        <v>113</v>
      </c>
      <c r="D11327" s="5">
        <v>46200</v>
      </c>
      <c r="E11327" s="5" t="s">
        <v>784</v>
      </c>
      <c r="F11327" s="5" t="s">
        <v>55</v>
      </c>
      <c r="G11327" s="5" t="s">
        <v>785</v>
      </c>
      <c r="H11327" s="4" t="s">
        <v>1220</v>
      </c>
      <c r="I11327" s="4" t="str">
        <f>VLOOKUP(H11327,[1]物料!$A$1:$M$65536,13,0)</f>
        <v>35.00</v>
      </c>
      <c r="J11327" s="4">
        <v>7.2</v>
      </c>
      <c r="K11327" s="4">
        <f t="shared" si="704"/>
        <v>5.54</v>
      </c>
      <c r="L11327" s="4">
        <f t="shared" si="705"/>
        <v>47.74</v>
      </c>
      <c r="M11327" s="6">
        <v>1</v>
      </c>
      <c r="N11327" s="7">
        <v>110.8</v>
      </c>
      <c r="O11327">
        <f t="shared" si="706"/>
        <v>63.06</v>
      </c>
      <c r="P11327" s="1">
        <f t="shared" si="707"/>
        <v>0.56913357400722</v>
      </c>
    </row>
    <row r="11328" ht="20" customHeight="1" spans="1:16">
      <c r="A11328" s="4" t="s">
        <v>12420</v>
      </c>
      <c r="B11328" s="4" t="s">
        <v>17</v>
      </c>
      <c r="C11328" s="4" t="s">
        <v>49</v>
      </c>
      <c r="D11328" s="5">
        <v>46200</v>
      </c>
      <c r="E11328" s="5" t="s">
        <v>54</v>
      </c>
      <c r="F11328" s="5" t="s">
        <v>55</v>
      </c>
      <c r="G11328" s="5" t="s">
        <v>56</v>
      </c>
      <c r="H11328" s="4" t="s">
        <v>217</v>
      </c>
      <c r="I11328" s="4" t="str">
        <f>VLOOKUP(H11328,[1]物料!$A$1:$M$65536,13,0)</f>
        <v>12.00</v>
      </c>
      <c r="J11328" s="4">
        <v>4.5</v>
      </c>
      <c r="K11328" s="4">
        <f t="shared" si="704"/>
        <v>1.975</v>
      </c>
      <c r="L11328" s="4">
        <f t="shared" si="705"/>
        <v>18.475</v>
      </c>
      <c r="M11328" s="6">
        <v>1</v>
      </c>
      <c r="N11328" s="7">
        <v>39.5</v>
      </c>
      <c r="O11328">
        <f t="shared" si="706"/>
        <v>21.025</v>
      </c>
      <c r="P11328" s="1">
        <f t="shared" si="707"/>
        <v>0.532278481012658</v>
      </c>
    </row>
    <row r="11329" ht="20" customHeight="1" spans="1:16">
      <c r="A11329" s="4" t="s">
        <v>12421</v>
      </c>
      <c r="B11329" s="4" t="s">
        <v>17</v>
      </c>
      <c r="C11329" s="4" t="s">
        <v>18</v>
      </c>
      <c r="D11329" s="5">
        <v>46200</v>
      </c>
      <c r="E11329" s="5" t="s">
        <v>580</v>
      </c>
      <c r="F11329" s="5" t="s">
        <v>20</v>
      </c>
      <c r="G11329" s="5" t="s">
        <v>581</v>
      </c>
      <c r="H11329" s="4" t="s">
        <v>1529</v>
      </c>
      <c r="I11329" s="4" t="str">
        <f>VLOOKUP(H11329,[1]物料!$A$1:$M$65536,13,0)</f>
        <v>21.10</v>
      </c>
      <c r="J11329" s="4">
        <v>3</v>
      </c>
      <c r="K11329" s="4">
        <f t="shared" si="704"/>
        <v>2.8715</v>
      </c>
      <c r="L11329" s="4">
        <f t="shared" si="705"/>
        <v>26.9715</v>
      </c>
      <c r="M11329" s="6">
        <v>1</v>
      </c>
      <c r="N11329" s="7">
        <v>57.43</v>
      </c>
      <c r="O11329">
        <f t="shared" si="706"/>
        <v>30.4585</v>
      </c>
      <c r="P11329" s="1">
        <f t="shared" si="707"/>
        <v>0.530358697544837</v>
      </c>
    </row>
    <row r="11330" ht="20" customHeight="1" spans="1:16">
      <c r="A11330" s="4" t="s">
        <v>12422</v>
      </c>
      <c r="B11330" s="4" t="s">
        <v>17</v>
      </c>
      <c r="C11330" s="4" t="s">
        <v>18</v>
      </c>
      <c r="D11330" s="5">
        <v>46200</v>
      </c>
      <c r="E11330" s="5" t="s">
        <v>19</v>
      </c>
      <c r="F11330" s="5" t="s">
        <v>20</v>
      </c>
      <c r="G11330" s="5" t="s">
        <v>21</v>
      </c>
      <c r="H11330" s="4" t="s">
        <v>107</v>
      </c>
      <c r="I11330" s="4" t="str">
        <f>VLOOKUP(H11330,[1]物料!$A$1:$M$65536,13,0)</f>
        <v>43.30</v>
      </c>
      <c r="J11330" s="4">
        <v>3.5</v>
      </c>
      <c r="K11330" s="4">
        <f t="shared" si="704"/>
        <v>4.2355</v>
      </c>
      <c r="L11330" s="4">
        <f t="shared" si="705"/>
        <v>51.0355</v>
      </c>
      <c r="M11330" s="6">
        <v>1</v>
      </c>
      <c r="N11330" s="7">
        <v>84.71</v>
      </c>
      <c r="O11330">
        <f t="shared" si="706"/>
        <v>33.6745</v>
      </c>
      <c r="P11330" s="1">
        <f t="shared" si="707"/>
        <v>0.397526856333373</v>
      </c>
    </row>
    <row r="11331" ht="20" customHeight="1" spans="1:16">
      <c r="A11331" s="4" t="s">
        <v>12423</v>
      </c>
      <c r="B11331" s="4" t="s">
        <v>17</v>
      </c>
      <c r="C11331" s="4" t="s">
        <v>18</v>
      </c>
      <c r="D11331" s="5">
        <v>46200</v>
      </c>
      <c r="E11331" s="5" t="s">
        <v>1564</v>
      </c>
      <c r="F11331" s="5" t="s">
        <v>55</v>
      </c>
      <c r="G11331" s="5" t="s">
        <v>1565</v>
      </c>
      <c r="H11331" s="4" t="s">
        <v>12424</v>
      </c>
      <c r="I11331" s="4" t="str">
        <f>VLOOKUP(H11331,[1]物料!$A$1:$M$65536,13,0)</f>
        <v>18.00</v>
      </c>
      <c r="J11331" s="4">
        <v>4.5</v>
      </c>
      <c r="K11331" s="4">
        <f t="shared" ref="K11331:K11394" si="708">N11331*0.05</f>
        <v>2.99</v>
      </c>
      <c r="L11331" s="4">
        <f t="shared" ref="L11331:L11394" si="709">I11331+J11331+K11331</f>
        <v>25.49</v>
      </c>
      <c r="M11331" s="6">
        <v>1</v>
      </c>
      <c r="N11331" s="7">
        <v>59.8</v>
      </c>
      <c r="O11331">
        <f t="shared" ref="O11331:O11394" si="710">N11331-L11331</f>
        <v>34.31</v>
      </c>
      <c r="P11331" s="1">
        <f t="shared" ref="P11331:P11394" si="711">O11331/N11331</f>
        <v>0.573745819397993</v>
      </c>
    </row>
    <row r="11332" ht="20" customHeight="1" spans="1:16">
      <c r="A11332" s="4" t="s">
        <v>12425</v>
      </c>
      <c r="B11332" s="4" t="s">
        <v>24</v>
      </c>
      <c r="C11332" s="4" t="s">
        <v>87</v>
      </c>
      <c r="D11332" s="5">
        <v>46200</v>
      </c>
      <c r="E11332" s="5" t="s">
        <v>90</v>
      </c>
      <c r="F11332" s="5" t="s">
        <v>55</v>
      </c>
      <c r="G11332" s="5" t="s">
        <v>91</v>
      </c>
      <c r="H11332" s="4" t="s">
        <v>159</v>
      </c>
      <c r="I11332" s="4" t="str">
        <f>VLOOKUP(H11332,[1]物料!$A$1:$M$65536,13,0)</f>
        <v>40.00</v>
      </c>
      <c r="J11332" s="4">
        <v>10.7</v>
      </c>
      <c r="K11332" s="4">
        <f t="shared" si="708"/>
        <v>6.09</v>
      </c>
      <c r="L11332" s="4">
        <f t="shared" si="709"/>
        <v>56.79</v>
      </c>
      <c r="M11332" s="6">
        <v>1</v>
      </c>
      <c r="N11332" s="7">
        <v>121.8</v>
      </c>
      <c r="O11332">
        <f t="shared" si="710"/>
        <v>65.01</v>
      </c>
      <c r="P11332" s="1">
        <f t="shared" si="711"/>
        <v>0.533743842364532</v>
      </c>
    </row>
    <row r="11333" ht="20" customHeight="1" spans="1:16">
      <c r="A11333" s="4" t="s">
        <v>12426</v>
      </c>
      <c r="B11333" s="4" t="s">
        <v>17</v>
      </c>
      <c r="C11333" s="4" t="s">
        <v>49</v>
      </c>
      <c r="D11333" s="5">
        <v>46200</v>
      </c>
      <c r="E11333" s="5" t="s">
        <v>94</v>
      </c>
      <c r="F11333" s="5" t="s">
        <v>55</v>
      </c>
      <c r="G11333" s="5" t="s">
        <v>95</v>
      </c>
      <c r="H11333" s="4" t="s">
        <v>1087</v>
      </c>
      <c r="I11333" s="4" t="str">
        <f>VLOOKUP(H11333,[1]物料!$A$1:$M$65536,13,0)</f>
        <v>30.00</v>
      </c>
      <c r="J11333" s="4">
        <v>7.2</v>
      </c>
      <c r="K11333" s="4">
        <f t="shared" si="708"/>
        <v>4.185</v>
      </c>
      <c r="L11333" s="4">
        <f t="shared" si="709"/>
        <v>41.385</v>
      </c>
      <c r="M11333" s="6">
        <v>1</v>
      </c>
      <c r="N11333" s="7">
        <v>83.7</v>
      </c>
      <c r="O11333">
        <f t="shared" si="710"/>
        <v>42.315</v>
      </c>
      <c r="P11333" s="1">
        <f t="shared" si="711"/>
        <v>0.505555555555556</v>
      </c>
    </row>
    <row r="11334" ht="20" customHeight="1" spans="1:16">
      <c r="A11334" s="4" t="s">
        <v>12427</v>
      </c>
      <c r="B11334" s="4" t="s">
        <v>24</v>
      </c>
      <c r="C11334" s="4" t="s">
        <v>59</v>
      </c>
      <c r="D11334" s="5">
        <v>46200</v>
      </c>
      <c r="E11334" s="5" t="s">
        <v>54</v>
      </c>
      <c r="F11334" s="5" t="s">
        <v>55</v>
      </c>
      <c r="G11334" s="5" t="s">
        <v>56</v>
      </c>
      <c r="H11334" s="4" t="s">
        <v>559</v>
      </c>
      <c r="I11334" s="4" t="str">
        <f>VLOOKUP(H11334,[1]物料!$A$1:$M$65536,13,0)</f>
        <v>12.00</v>
      </c>
      <c r="J11334" s="4">
        <v>8</v>
      </c>
      <c r="K11334" s="4">
        <f t="shared" si="708"/>
        <v>2.44</v>
      </c>
      <c r="L11334" s="4">
        <f t="shared" si="709"/>
        <v>22.44</v>
      </c>
      <c r="M11334" s="6">
        <v>1</v>
      </c>
      <c r="N11334" s="7">
        <v>48.8</v>
      </c>
      <c r="O11334">
        <f t="shared" si="710"/>
        <v>26.36</v>
      </c>
      <c r="P11334" s="1">
        <f t="shared" si="711"/>
        <v>0.540163934426229</v>
      </c>
    </row>
    <row r="11335" ht="20" customHeight="1" spans="1:16">
      <c r="A11335" s="4" t="s">
        <v>12428</v>
      </c>
      <c r="B11335" s="4" t="s">
        <v>17</v>
      </c>
      <c r="C11335" s="4" t="s">
        <v>105</v>
      </c>
      <c r="D11335" s="5">
        <v>46200</v>
      </c>
      <c r="E11335" s="5" t="s">
        <v>512</v>
      </c>
      <c r="F11335" s="5" t="s">
        <v>55</v>
      </c>
      <c r="G11335" s="5" t="s">
        <v>513</v>
      </c>
      <c r="H11335" s="4" t="s">
        <v>764</v>
      </c>
      <c r="I11335" s="4" t="str">
        <f>VLOOKUP(H11335,[1]物料!$A$1:$M$65536,13,0)</f>
        <v>48.00</v>
      </c>
      <c r="J11335" s="4">
        <v>7.2</v>
      </c>
      <c r="K11335" s="4">
        <f t="shared" si="708"/>
        <v>5.44</v>
      </c>
      <c r="L11335" s="4">
        <f t="shared" si="709"/>
        <v>60.64</v>
      </c>
      <c r="M11335" s="6">
        <v>1</v>
      </c>
      <c r="N11335" s="7">
        <v>108.8</v>
      </c>
      <c r="O11335">
        <f t="shared" si="710"/>
        <v>48.16</v>
      </c>
      <c r="P11335" s="1">
        <f t="shared" si="711"/>
        <v>0.442647058823529</v>
      </c>
    </row>
    <row r="11336" ht="20" customHeight="1" spans="1:16">
      <c r="A11336" s="4" t="s">
        <v>12429</v>
      </c>
      <c r="B11336" s="4" t="s">
        <v>17</v>
      </c>
      <c r="C11336" s="4" t="s">
        <v>113</v>
      </c>
      <c r="D11336" s="5">
        <v>46200</v>
      </c>
      <c r="E11336" s="5" t="s">
        <v>3482</v>
      </c>
      <c r="F11336" s="5" t="s">
        <v>32</v>
      </c>
      <c r="G11336" s="5" t="s">
        <v>3483</v>
      </c>
      <c r="H11336" s="4" t="s">
        <v>3484</v>
      </c>
      <c r="I11336" s="4" t="str">
        <f>VLOOKUP(H11336,[1]物料!$A$1:$M$65536,13,0)</f>
        <v>114.00</v>
      </c>
      <c r="J11336" s="4">
        <v>13.6</v>
      </c>
      <c r="K11336" s="4">
        <f t="shared" si="708"/>
        <v>14.6</v>
      </c>
      <c r="L11336" s="4">
        <f t="shared" si="709"/>
        <v>142.2</v>
      </c>
      <c r="M11336" s="6">
        <v>1</v>
      </c>
      <c r="N11336" s="7">
        <v>292</v>
      </c>
      <c r="O11336">
        <f t="shared" si="710"/>
        <v>149.8</v>
      </c>
      <c r="P11336" s="1">
        <f t="shared" si="711"/>
        <v>0.513013698630137</v>
      </c>
    </row>
    <row r="11337" ht="20" customHeight="1" spans="1:16">
      <c r="A11337" s="4" t="s">
        <v>12430</v>
      </c>
      <c r="B11337" s="4" t="s">
        <v>17</v>
      </c>
      <c r="C11337" s="4" t="s">
        <v>105</v>
      </c>
      <c r="D11337" s="5">
        <v>46200</v>
      </c>
      <c r="E11337" s="5" t="s">
        <v>291</v>
      </c>
      <c r="F11337" s="5" t="s">
        <v>55</v>
      </c>
      <c r="G11337" s="5" t="s">
        <v>292</v>
      </c>
      <c r="H11337" s="4" t="s">
        <v>378</v>
      </c>
      <c r="I11337" s="4" t="str">
        <f>VLOOKUP(H11337,[1]物料!$A$1:$M$65536,13,0)</f>
        <v>40.00</v>
      </c>
      <c r="J11337" s="4">
        <v>7.2</v>
      </c>
      <c r="K11337" s="4">
        <f t="shared" si="708"/>
        <v>4.6715</v>
      </c>
      <c r="L11337" s="4">
        <f t="shared" si="709"/>
        <v>51.8715</v>
      </c>
      <c r="M11337" s="6">
        <v>1</v>
      </c>
      <c r="N11337" s="7">
        <v>93.43</v>
      </c>
      <c r="O11337">
        <f t="shared" si="710"/>
        <v>41.5585</v>
      </c>
      <c r="P11337" s="1">
        <f t="shared" si="711"/>
        <v>0.444808947875415</v>
      </c>
    </row>
    <row r="11338" ht="20" customHeight="1" spans="1:16">
      <c r="A11338" s="4" t="s">
        <v>12431</v>
      </c>
      <c r="B11338" s="4" t="s">
        <v>17</v>
      </c>
      <c r="C11338" s="4" t="s">
        <v>18</v>
      </c>
      <c r="D11338" s="5">
        <v>46200</v>
      </c>
      <c r="E11338" s="5" t="s">
        <v>115</v>
      </c>
      <c r="F11338" s="5" t="s">
        <v>70</v>
      </c>
      <c r="G11338" s="5" t="s">
        <v>116</v>
      </c>
      <c r="H11338" s="4" t="s">
        <v>126</v>
      </c>
      <c r="I11338" s="4" t="str">
        <f>VLOOKUP(H11338,[1]物料!$A$1:$M$65536,13,0)</f>
        <v>42.00</v>
      </c>
      <c r="J11338" s="4">
        <v>3</v>
      </c>
      <c r="K11338" s="4">
        <f t="shared" si="708"/>
        <v>4.93</v>
      </c>
      <c r="L11338" s="4">
        <f t="shared" si="709"/>
        <v>49.93</v>
      </c>
      <c r="M11338" s="6">
        <v>1</v>
      </c>
      <c r="N11338" s="7">
        <v>98.6</v>
      </c>
      <c r="O11338">
        <f t="shared" si="710"/>
        <v>48.67</v>
      </c>
      <c r="P11338" s="1">
        <f t="shared" si="711"/>
        <v>0.493610547667343</v>
      </c>
    </row>
    <row r="11339" ht="20" customHeight="1" spans="1:16">
      <c r="A11339" s="4" t="s">
        <v>12432</v>
      </c>
      <c r="B11339" s="4" t="s">
        <v>17</v>
      </c>
      <c r="C11339" s="4" t="s">
        <v>18</v>
      </c>
      <c r="D11339" s="5">
        <v>46200</v>
      </c>
      <c r="E11339" s="5" t="s">
        <v>291</v>
      </c>
      <c r="F11339" s="5" t="s">
        <v>55</v>
      </c>
      <c r="G11339" s="5" t="s">
        <v>292</v>
      </c>
      <c r="H11339" s="4" t="s">
        <v>293</v>
      </c>
      <c r="I11339" s="4" t="str">
        <f>VLOOKUP(H11339,[1]物料!$A$1:$M$65536,13,0)</f>
        <v>40.00</v>
      </c>
      <c r="J11339" s="4">
        <v>7.2</v>
      </c>
      <c r="K11339" s="4">
        <f t="shared" si="708"/>
        <v>4.6125</v>
      </c>
      <c r="L11339" s="4">
        <f t="shared" si="709"/>
        <v>51.8125</v>
      </c>
      <c r="M11339" s="6">
        <v>1</v>
      </c>
      <c r="N11339" s="7">
        <v>92.25</v>
      </c>
      <c r="O11339">
        <f t="shared" si="710"/>
        <v>40.4375</v>
      </c>
      <c r="P11339" s="1">
        <f t="shared" si="711"/>
        <v>0.438346883468835</v>
      </c>
    </row>
    <row r="11340" ht="20" customHeight="1" spans="1:16">
      <c r="A11340" s="4" t="s">
        <v>12433</v>
      </c>
      <c r="B11340" s="4" t="s">
        <v>24</v>
      </c>
      <c r="C11340" s="4" t="s">
        <v>44</v>
      </c>
      <c r="D11340" s="5">
        <v>46200</v>
      </c>
      <c r="E11340" s="5" t="s">
        <v>286</v>
      </c>
      <c r="F11340" s="5" t="s">
        <v>55</v>
      </c>
      <c r="G11340" s="5" t="s">
        <v>287</v>
      </c>
      <c r="H11340" s="4" t="s">
        <v>288</v>
      </c>
      <c r="I11340" s="4" t="str">
        <f>VLOOKUP(H11340,[1]物料!$A$1:$M$65536,13,0)</f>
        <v>40.00</v>
      </c>
      <c r="J11340" s="4">
        <v>10.7</v>
      </c>
      <c r="K11340" s="4">
        <f t="shared" si="708"/>
        <v>5.39</v>
      </c>
      <c r="L11340" s="4">
        <f t="shared" si="709"/>
        <v>56.09</v>
      </c>
      <c r="M11340" s="6">
        <v>1</v>
      </c>
      <c r="N11340" s="7">
        <v>107.8</v>
      </c>
      <c r="O11340">
        <f t="shared" si="710"/>
        <v>51.71</v>
      </c>
      <c r="P11340" s="1">
        <f t="shared" si="711"/>
        <v>0.479684601113173</v>
      </c>
    </row>
    <row r="11341" ht="20" customHeight="1" spans="1:16">
      <c r="A11341" s="4" t="s">
        <v>12434</v>
      </c>
      <c r="B11341" s="4" t="s">
        <v>17</v>
      </c>
      <c r="C11341" s="4" t="s">
        <v>18</v>
      </c>
      <c r="D11341" s="5">
        <v>46200</v>
      </c>
      <c r="E11341" s="5" t="s">
        <v>291</v>
      </c>
      <c r="F11341" s="5" t="s">
        <v>55</v>
      </c>
      <c r="G11341" s="5" t="s">
        <v>292</v>
      </c>
      <c r="H11341" s="4" t="s">
        <v>371</v>
      </c>
      <c r="I11341" s="4" t="str">
        <f>VLOOKUP(H11341,[1]物料!$A$1:$M$65536,13,0)</f>
        <v>40.00</v>
      </c>
      <c r="J11341" s="4">
        <v>7.2</v>
      </c>
      <c r="K11341" s="4">
        <f t="shared" si="708"/>
        <v>4.913</v>
      </c>
      <c r="L11341" s="4">
        <f t="shared" si="709"/>
        <v>52.113</v>
      </c>
      <c r="M11341" s="6">
        <v>1</v>
      </c>
      <c r="N11341" s="7">
        <v>98.26</v>
      </c>
      <c r="O11341">
        <f t="shared" si="710"/>
        <v>46.147</v>
      </c>
      <c r="P11341" s="1">
        <f t="shared" si="711"/>
        <v>0.469641766741299</v>
      </c>
    </row>
    <row r="11342" ht="20" customHeight="1" spans="1:16">
      <c r="A11342" s="4" t="s">
        <v>12435</v>
      </c>
      <c r="B11342" s="4" t="s">
        <v>24</v>
      </c>
      <c r="C11342" s="4" t="s">
        <v>59</v>
      </c>
      <c r="D11342" s="5">
        <v>46200</v>
      </c>
      <c r="E11342" s="5" t="s">
        <v>465</v>
      </c>
      <c r="F11342" s="5" t="s">
        <v>20</v>
      </c>
      <c r="G11342" s="5" t="s">
        <v>466</v>
      </c>
      <c r="H11342" s="4" t="s">
        <v>908</v>
      </c>
      <c r="I11342" s="4" t="str">
        <f>VLOOKUP(H11342,[1]物料!$A$1:$M$65536,13,0)</f>
        <v>33.70</v>
      </c>
      <c r="J11342" s="4">
        <v>7</v>
      </c>
      <c r="K11342" s="4">
        <f t="shared" si="708"/>
        <v>3.9</v>
      </c>
      <c r="L11342" s="4">
        <f t="shared" si="709"/>
        <v>44.6</v>
      </c>
      <c r="M11342" s="6">
        <v>1</v>
      </c>
      <c r="N11342" s="7">
        <v>78</v>
      </c>
      <c r="O11342">
        <f t="shared" si="710"/>
        <v>33.4</v>
      </c>
      <c r="P11342" s="1">
        <f t="shared" si="711"/>
        <v>0.428205128205128</v>
      </c>
    </row>
    <row r="11343" ht="20" customHeight="1" spans="1:16">
      <c r="A11343" s="4" t="s">
        <v>12436</v>
      </c>
      <c r="B11343" s="4" t="s">
        <v>24</v>
      </c>
      <c r="C11343" s="4" t="s">
        <v>87</v>
      </c>
      <c r="D11343" s="5">
        <v>46200</v>
      </c>
      <c r="E11343" s="5" t="s">
        <v>83</v>
      </c>
      <c r="F11343" s="5" t="s">
        <v>55</v>
      </c>
      <c r="G11343" s="5" t="s">
        <v>84</v>
      </c>
      <c r="H11343" s="4" t="s">
        <v>85</v>
      </c>
      <c r="I11343" s="4" t="str">
        <f>VLOOKUP(H11343,[1]物料!$A$1:$M$65536,13,0)</f>
        <v>52.00</v>
      </c>
      <c r="J11343" s="4">
        <v>18</v>
      </c>
      <c r="K11343" s="4">
        <f t="shared" si="708"/>
        <v>7.04</v>
      </c>
      <c r="L11343" s="4">
        <f t="shared" si="709"/>
        <v>77.04</v>
      </c>
      <c r="M11343" s="6">
        <v>1</v>
      </c>
      <c r="N11343" s="7">
        <v>140.8</v>
      </c>
      <c r="O11343">
        <f t="shared" si="710"/>
        <v>63.76</v>
      </c>
      <c r="P11343" s="1">
        <f t="shared" si="711"/>
        <v>0.452840909090909</v>
      </c>
    </row>
    <row r="11344" ht="20" customHeight="1" spans="1:16">
      <c r="A11344" s="4" t="s">
        <v>12437</v>
      </c>
      <c r="B11344" s="4" t="s">
        <v>17</v>
      </c>
      <c r="C11344" s="4" t="s">
        <v>113</v>
      </c>
      <c r="D11344" s="5">
        <v>46200</v>
      </c>
      <c r="E11344" s="5" t="s">
        <v>278</v>
      </c>
      <c r="F11344" s="5" t="s">
        <v>55</v>
      </c>
      <c r="G11344" s="5" t="s">
        <v>279</v>
      </c>
      <c r="H11344" s="4" t="s">
        <v>280</v>
      </c>
      <c r="I11344" s="4" t="str">
        <f>VLOOKUP(H11344,[1]物料!$A$1:$M$65536,13,0)</f>
        <v>20.00</v>
      </c>
      <c r="J11344" s="4">
        <v>4.5</v>
      </c>
      <c r="K11344" s="4">
        <f t="shared" si="708"/>
        <v>2.93</v>
      </c>
      <c r="L11344" s="4">
        <f t="shared" si="709"/>
        <v>27.43</v>
      </c>
      <c r="M11344" s="6">
        <v>1</v>
      </c>
      <c r="N11344" s="7">
        <v>58.6</v>
      </c>
      <c r="O11344">
        <f t="shared" si="710"/>
        <v>31.17</v>
      </c>
      <c r="P11344" s="1">
        <f t="shared" si="711"/>
        <v>0.531911262798635</v>
      </c>
    </row>
    <row r="11345" ht="20" customHeight="1" spans="1:16">
      <c r="A11345" s="4" t="s">
        <v>12438</v>
      </c>
      <c r="B11345" s="4" t="s">
        <v>24</v>
      </c>
      <c r="C11345" s="4" t="s">
        <v>59</v>
      </c>
      <c r="D11345" s="5">
        <v>46200</v>
      </c>
      <c r="E11345" s="5" t="s">
        <v>83</v>
      </c>
      <c r="F11345" s="5" t="s">
        <v>55</v>
      </c>
      <c r="G11345" s="5" t="s">
        <v>84</v>
      </c>
      <c r="H11345" s="4" t="s">
        <v>138</v>
      </c>
      <c r="I11345" s="4" t="str">
        <f>VLOOKUP(H11345,[1]物料!$A$1:$M$65536,13,0)</f>
        <v>52.00</v>
      </c>
      <c r="J11345" s="4">
        <v>18</v>
      </c>
      <c r="K11345" s="4">
        <f t="shared" si="708"/>
        <v>7.435</v>
      </c>
      <c r="L11345" s="4">
        <f t="shared" si="709"/>
        <v>77.435</v>
      </c>
      <c r="M11345" s="6">
        <v>1</v>
      </c>
      <c r="N11345" s="7">
        <v>148.7</v>
      </c>
      <c r="O11345">
        <f t="shared" si="710"/>
        <v>71.265</v>
      </c>
      <c r="P11345" s="1">
        <f t="shared" si="711"/>
        <v>0.47925353059852</v>
      </c>
    </row>
    <row r="11346" ht="20" customHeight="1" spans="1:16">
      <c r="A11346" s="4" t="s">
        <v>12439</v>
      </c>
      <c r="B11346" s="4" t="s">
        <v>24</v>
      </c>
      <c r="C11346" s="4" t="s">
        <v>803</v>
      </c>
      <c r="D11346" s="5">
        <v>46200</v>
      </c>
      <c r="E11346" s="5" t="s">
        <v>2640</v>
      </c>
      <c r="F11346" s="5" t="s">
        <v>770</v>
      </c>
      <c r="G11346" s="5" t="s">
        <v>2641</v>
      </c>
      <c r="H11346" s="4" t="s">
        <v>12440</v>
      </c>
      <c r="I11346" s="4" t="str">
        <f>VLOOKUP(H11346,[1]物料!$A$1:$M$65536,13,0)</f>
        <v>6.70</v>
      </c>
      <c r="J11346" s="4">
        <v>6.3</v>
      </c>
      <c r="K11346" s="4">
        <f t="shared" si="708"/>
        <v>0.99</v>
      </c>
      <c r="L11346" s="4">
        <f t="shared" si="709"/>
        <v>13.99</v>
      </c>
      <c r="M11346" s="6">
        <v>1</v>
      </c>
      <c r="N11346" s="7">
        <v>19.8</v>
      </c>
      <c r="O11346">
        <f t="shared" si="710"/>
        <v>5.81</v>
      </c>
      <c r="P11346" s="1">
        <f t="shared" si="711"/>
        <v>0.293434343434343</v>
      </c>
    </row>
    <row r="11347" ht="20" customHeight="1" spans="1:16">
      <c r="A11347" s="4" t="s">
        <v>12441</v>
      </c>
      <c r="B11347" s="4" t="s">
        <v>17</v>
      </c>
      <c r="C11347" s="4" t="s">
        <v>18</v>
      </c>
      <c r="D11347" s="5">
        <v>46200</v>
      </c>
      <c r="E11347" s="5" t="s">
        <v>1880</v>
      </c>
      <c r="F11347" s="5" t="s">
        <v>55</v>
      </c>
      <c r="G11347" s="5" t="s">
        <v>1881</v>
      </c>
      <c r="H11347" s="4" t="s">
        <v>1882</v>
      </c>
      <c r="I11347" s="4" t="str">
        <f>VLOOKUP(H11347,[1]物料!$A$1:$M$65536,13,0)</f>
        <v>38.00</v>
      </c>
      <c r="J11347" s="4">
        <v>14.5</v>
      </c>
      <c r="K11347" s="4">
        <f t="shared" si="708"/>
        <v>5.168</v>
      </c>
      <c r="L11347" s="4">
        <f t="shared" si="709"/>
        <v>57.668</v>
      </c>
      <c r="M11347" s="6">
        <v>1</v>
      </c>
      <c r="N11347" s="7">
        <v>103.36</v>
      </c>
      <c r="O11347">
        <f t="shared" si="710"/>
        <v>45.692</v>
      </c>
      <c r="P11347" s="1">
        <f t="shared" si="711"/>
        <v>0.442066563467492</v>
      </c>
    </row>
    <row r="11348" ht="20" customHeight="1" spans="1:16">
      <c r="A11348" s="4" t="s">
        <v>12442</v>
      </c>
      <c r="B11348" s="4" t="s">
        <v>17</v>
      </c>
      <c r="C11348" s="4" t="s">
        <v>18</v>
      </c>
      <c r="D11348" s="5">
        <v>46200</v>
      </c>
      <c r="E11348" s="5" t="s">
        <v>291</v>
      </c>
      <c r="F11348" s="5" t="s">
        <v>55</v>
      </c>
      <c r="G11348" s="5" t="s">
        <v>292</v>
      </c>
      <c r="H11348" s="4" t="s">
        <v>293</v>
      </c>
      <c r="I11348" s="4" t="str">
        <f>VLOOKUP(H11348,[1]物料!$A$1:$M$65536,13,0)</f>
        <v>40.00</v>
      </c>
      <c r="J11348" s="4">
        <v>7.2</v>
      </c>
      <c r="K11348" s="4">
        <f t="shared" si="708"/>
        <v>4.8555</v>
      </c>
      <c r="L11348" s="4">
        <f t="shared" si="709"/>
        <v>52.0555</v>
      </c>
      <c r="M11348" s="6">
        <v>1</v>
      </c>
      <c r="N11348" s="7">
        <v>97.11</v>
      </c>
      <c r="O11348">
        <f t="shared" si="710"/>
        <v>45.0545</v>
      </c>
      <c r="P11348" s="1">
        <f t="shared" si="711"/>
        <v>0.463953248893008</v>
      </c>
    </row>
    <row r="11349" ht="20" customHeight="1" spans="1:16">
      <c r="A11349" s="4" t="s">
        <v>12443</v>
      </c>
      <c r="B11349" s="4" t="s">
        <v>24</v>
      </c>
      <c r="C11349" s="4" t="s">
        <v>44</v>
      </c>
      <c r="D11349" s="5">
        <v>46200</v>
      </c>
      <c r="E11349" s="5" t="s">
        <v>186</v>
      </c>
      <c r="F11349" s="5" t="s">
        <v>55</v>
      </c>
      <c r="G11349" s="5" t="s">
        <v>187</v>
      </c>
      <c r="H11349" s="4" t="s">
        <v>557</v>
      </c>
      <c r="I11349" s="4" t="str">
        <f>VLOOKUP(H11349,[1]物料!$A$1:$M$65536,13,0)</f>
        <v>48.00</v>
      </c>
      <c r="J11349" s="4">
        <v>10.7</v>
      </c>
      <c r="K11349" s="4">
        <f t="shared" si="708"/>
        <v>6.44</v>
      </c>
      <c r="L11349" s="4">
        <f t="shared" si="709"/>
        <v>65.14</v>
      </c>
      <c r="M11349" s="6">
        <v>1</v>
      </c>
      <c r="N11349" s="7">
        <v>128.8</v>
      </c>
      <c r="O11349">
        <f t="shared" si="710"/>
        <v>63.66</v>
      </c>
      <c r="P11349" s="1">
        <f t="shared" si="711"/>
        <v>0.494254658385093</v>
      </c>
    </row>
    <row r="11350" ht="20" customHeight="1" spans="1:16">
      <c r="A11350" s="4" t="s">
        <v>12444</v>
      </c>
      <c r="B11350" s="4" t="s">
        <v>24</v>
      </c>
      <c r="C11350" s="4" t="s">
        <v>119</v>
      </c>
      <c r="D11350" s="5">
        <v>46200</v>
      </c>
      <c r="E11350" s="5" t="s">
        <v>1575</v>
      </c>
      <c r="F11350" s="5" t="s">
        <v>55</v>
      </c>
      <c r="G11350" s="5" t="s">
        <v>1576</v>
      </c>
      <c r="H11350" s="4" t="s">
        <v>1577</v>
      </c>
      <c r="I11350" s="4" t="str">
        <f>VLOOKUP(H11350,[1]物料!$A$1:$M$65536,13,0)</f>
        <v>14.00</v>
      </c>
      <c r="J11350" s="4">
        <v>8</v>
      </c>
      <c r="K11350" s="4">
        <f t="shared" si="708"/>
        <v>2.19</v>
      </c>
      <c r="L11350" s="4">
        <f t="shared" si="709"/>
        <v>24.19</v>
      </c>
      <c r="M11350" s="6">
        <v>1</v>
      </c>
      <c r="N11350" s="7">
        <v>43.8</v>
      </c>
      <c r="O11350">
        <f t="shared" si="710"/>
        <v>19.61</v>
      </c>
      <c r="P11350" s="1">
        <f t="shared" si="711"/>
        <v>0.447716894977169</v>
      </c>
    </row>
    <row r="11351" ht="20" customHeight="1" spans="1:16">
      <c r="A11351" s="4" t="s">
        <v>12445</v>
      </c>
      <c r="B11351" s="4" t="s">
        <v>17</v>
      </c>
      <c r="C11351" s="4" t="s">
        <v>49</v>
      </c>
      <c r="D11351" s="5">
        <v>46200</v>
      </c>
      <c r="E11351" s="5" t="s">
        <v>54</v>
      </c>
      <c r="F11351" s="5" t="s">
        <v>55</v>
      </c>
      <c r="G11351" s="5" t="s">
        <v>56</v>
      </c>
      <c r="H11351" s="4" t="s">
        <v>1660</v>
      </c>
      <c r="I11351" s="4" t="str">
        <f>VLOOKUP(H11351,[1]物料!$A$1:$M$65536,13,0)</f>
        <v>12.00</v>
      </c>
      <c r="J11351" s="4">
        <v>4.5</v>
      </c>
      <c r="K11351" s="4">
        <f t="shared" si="708"/>
        <v>1.975</v>
      </c>
      <c r="L11351" s="4">
        <f t="shared" si="709"/>
        <v>18.475</v>
      </c>
      <c r="M11351" s="6">
        <v>1</v>
      </c>
      <c r="N11351" s="7">
        <v>39.5</v>
      </c>
      <c r="O11351">
        <f t="shared" si="710"/>
        <v>21.025</v>
      </c>
      <c r="P11351" s="1">
        <f t="shared" si="711"/>
        <v>0.532278481012658</v>
      </c>
    </row>
    <row r="11352" ht="20" customHeight="1" spans="1:16">
      <c r="A11352" s="4" t="s">
        <v>12446</v>
      </c>
      <c r="B11352" s="4" t="s">
        <v>17</v>
      </c>
      <c r="C11352" s="4" t="s">
        <v>18</v>
      </c>
      <c r="D11352" s="5">
        <v>46200</v>
      </c>
      <c r="E11352" s="5" t="s">
        <v>291</v>
      </c>
      <c r="F11352" s="5" t="s">
        <v>55</v>
      </c>
      <c r="G11352" s="5" t="s">
        <v>292</v>
      </c>
      <c r="H11352" s="4" t="s">
        <v>293</v>
      </c>
      <c r="I11352" s="4" t="str">
        <f>VLOOKUP(H11352,[1]物料!$A$1:$M$65536,13,0)</f>
        <v>40.00</v>
      </c>
      <c r="J11352" s="4">
        <v>7.2</v>
      </c>
      <c r="K11352" s="4">
        <f t="shared" si="708"/>
        <v>4.913</v>
      </c>
      <c r="L11352" s="4">
        <f t="shared" si="709"/>
        <v>52.113</v>
      </c>
      <c r="M11352" s="6">
        <v>1</v>
      </c>
      <c r="N11352" s="7">
        <v>98.26</v>
      </c>
      <c r="O11352">
        <f t="shared" si="710"/>
        <v>46.147</v>
      </c>
      <c r="P11352" s="1">
        <f t="shared" si="711"/>
        <v>0.469641766741299</v>
      </c>
    </row>
    <row r="11353" ht="20" customHeight="1" spans="1:16">
      <c r="A11353" s="4" t="s">
        <v>12447</v>
      </c>
      <c r="B11353" s="4" t="s">
        <v>24</v>
      </c>
      <c r="C11353" s="4" t="s">
        <v>59</v>
      </c>
      <c r="D11353" s="5">
        <v>46200</v>
      </c>
      <c r="E11353" s="5" t="s">
        <v>60</v>
      </c>
      <c r="F11353" s="5" t="s">
        <v>61</v>
      </c>
      <c r="G11353" s="5" t="s">
        <v>62</v>
      </c>
      <c r="H11353" s="4" t="s">
        <v>124</v>
      </c>
      <c r="I11353" s="4" t="str">
        <f>VLOOKUP(H11353,[1]物料!$A$1:$M$65536,13,0)</f>
        <v>24.00</v>
      </c>
      <c r="J11353" s="4">
        <v>8</v>
      </c>
      <c r="K11353" s="4">
        <f t="shared" si="708"/>
        <v>3.49</v>
      </c>
      <c r="L11353" s="4">
        <f t="shared" si="709"/>
        <v>35.49</v>
      </c>
      <c r="M11353" s="6">
        <v>1</v>
      </c>
      <c r="N11353" s="7">
        <v>69.8</v>
      </c>
      <c r="O11353">
        <f t="shared" si="710"/>
        <v>34.31</v>
      </c>
      <c r="P11353" s="1">
        <f t="shared" si="711"/>
        <v>0.491547277936963</v>
      </c>
    </row>
    <row r="11354" ht="20" customHeight="1" spans="1:16">
      <c r="A11354" s="4" t="s">
        <v>12448</v>
      </c>
      <c r="B11354" s="4" t="s">
        <v>17</v>
      </c>
      <c r="C11354" s="4" t="s">
        <v>18</v>
      </c>
      <c r="D11354" s="5">
        <v>46200</v>
      </c>
      <c r="E11354" s="5" t="s">
        <v>384</v>
      </c>
      <c r="F11354" s="5" t="s">
        <v>20</v>
      </c>
      <c r="G11354" s="5" t="s">
        <v>385</v>
      </c>
      <c r="H11354" s="4" t="s">
        <v>386</v>
      </c>
      <c r="I11354" s="4" t="str">
        <f>VLOOKUP(H11354,[1]物料!$A$1:$M$65536,13,0)</f>
        <v>36.60</v>
      </c>
      <c r="J11354" s="4">
        <v>3</v>
      </c>
      <c r="K11354" s="4">
        <f t="shared" si="708"/>
        <v>4.693</v>
      </c>
      <c r="L11354" s="4">
        <f t="shared" si="709"/>
        <v>44.293</v>
      </c>
      <c r="M11354" s="6">
        <v>1</v>
      </c>
      <c r="N11354" s="7">
        <v>93.86</v>
      </c>
      <c r="O11354">
        <f t="shared" si="710"/>
        <v>49.567</v>
      </c>
      <c r="P11354" s="1">
        <f t="shared" si="711"/>
        <v>0.528095035158747</v>
      </c>
    </row>
    <row r="11355" ht="20" customHeight="1" spans="1:16">
      <c r="A11355" s="4" t="s">
        <v>12449</v>
      </c>
      <c r="B11355" s="4" t="s">
        <v>24</v>
      </c>
      <c r="C11355" s="4" t="s">
        <v>44</v>
      </c>
      <c r="D11355" s="5">
        <v>46200</v>
      </c>
      <c r="E11355" s="5" t="s">
        <v>291</v>
      </c>
      <c r="F11355" s="5" t="s">
        <v>55</v>
      </c>
      <c r="G11355" s="5" t="s">
        <v>292</v>
      </c>
      <c r="H11355" s="4" t="s">
        <v>1311</v>
      </c>
      <c r="I11355" s="4" t="str">
        <f>VLOOKUP(H11355,[1]物料!$A$1:$M$65536,13,0)</f>
        <v>40.00</v>
      </c>
      <c r="J11355" s="4">
        <v>10.7</v>
      </c>
      <c r="K11355" s="4">
        <f t="shared" si="708"/>
        <v>4.895</v>
      </c>
      <c r="L11355" s="4">
        <f t="shared" si="709"/>
        <v>55.595</v>
      </c>
      <c r="M11355" s="6">
        <v>1</v>
      </c>
      <c r="N11355" s="7">
        <v>97.9</v>
      </c>
      <c r="O11355">
        <f t="shared" si="710"/>
        <v>42.305</v>
      </c>
      <c r="P11355" s="1">
        <f t="shared" si="711"/>
        <v>0.432124616956078</v>
      </c>
    </row>
    <row r="11356" ht="20" customHeight="1" spans="1:16">
      <c r="A11356" s="4" t="s">
        <v>12450</v>
      </c>
      <c r="B11356" s="4" t="s">
        <v>17</v>
      </c>
      <c r="C11356" s="4" t="s">
        <v>18</v>
      </c>
      <c r="D11356" s="5">
        <v>46200</v>
      </c>
      <c r="E11356" s="5" t="s">
        <v>83</v>
      </c>
      <c r="F11356" s="5" t="s">
        <v>55</v>
      </c>
      <c r="G11356" s="5" t="s">
        <v>84</v>
      </c>
      <c r="H11356" s="4" t="s">
        <v>191</v>
      </c>
      <c r="I11356" s="4" t="str">
        <f>VLOOKUP(H11356,[1]物料!$A$1:$M$65536,13,0)</f>
        <v>52.00</v>
      </c>
      <c r="J11356" s="4">
        <v>14.5</v>
      </c>
      <c r="K11356" s="4">
        <f t="shared" si="708"/>
        <v>8.272</v>
      </c>
      <c r="L11356" s="4">
        <f t="shared" si="709"/>
        <v>74.772</v>
      </c>
      <c r="M11356" s="6">
        <v>1</v>
      </c>
      <c r="N11356" s="7">
        <v>165.44</v>
      </c>
      <c r="O11356">
        <f t="shared" si="710"/>
        <v>90.668</v>
      </c>
      <c r="P11356" s="1">
        <f t="shared" si="711"/>
        <v>0.548041586073501</v>
      </c>
    </row>
    <row r="11357" ht="20" customHeight="1" spans="1:16">
      <c r="A11357" s="4" t="s">
        <v>12450</v>
      </c>
      <c r="B11357" s="4" t="s">
        <v>17</v>
      </c>
      <c r="C11357" s="4" t="s">
        <v>18</v>
      </c>
      <c r="D11357" s="5">
        <v>46200</v>
      </c>
      <c r="E11357" s="5" t="s">
        <v>291</v>
      </c>
      <c r="F11357" s="5" t="s">
        <v>55</v>
      </c>
      <c r="G11357" s="5" t="s">
        <v>292</v>
      </c>
      <c r="H11357" s="4" t="s">
        <v>371</v>
      </c>
      <c r="I11357" s="4" t="str">
        <f>VLOOKUP(H11357,[1]物料!$A$1:$M$65536,13,0)</f>
        <v>40.00</v>
      </c>
      <c r="J11357" s="4">
        <v>7.2</v>
      </c>
      <c r="K11357" s="4">
        <f t="shared" si="708"/>
        <v>5.44</v>
      </c>
      <c r="L11357" s="4">
        <f t="shared" si="709"/>
        <v>52.64</v>
      </c>
      <c r="M11357" s="6">
        <v>1</v>
      </c>
      <c r="N11357" s="7">
        <v>108.8</v>
      </c>
      <c r="O11357">
        <f t="shared" si="710"/>
        <v>56.16</v>
      </c>
      <c r="P11357" s="1">
        <f t="shared" si="711"/>
        <v>0.516176470588235</v>
      </c>
    </row>
    <row r="11358" ht="20" customHeight="1" spans="1:16">
      <c r="A11358" s="4" t="s">
        <v>12450</v>
      </c>
      <c r="B11358" s="4" t="s">
        <v>17</v>
      </c>
      <c r="C11358" s="4" t="s">
        <v>18</v>
      </c>
      <c r="D11358" s="5">
        <v>46200</v>
      </c>
      <c r="E11358" s="5" t="s">
        <v>291</v>
      </c>
      <c r="F11358" s="5" t="s">
        <v>55</v>
      </c>
      <c r="G11358" s="5" t="s">
        <v>292</v>
      </c>
      <c r="H11358" s="4" t="s">
        <v>494</v>
      </c>
      <c r="I11358" s="4" t="str">
        <f>VLOOKUP(H11358,[1]物料!$A$1:$M$65536,13,0)</f>
        <v>40.00</v>
      </c>
      <c r="J11358" s="4">
        <v>7.2</v>
      </c>
      <c r="K11358" s="4">
        <f t="shared" si="708"/>
        <v>5.44</v>
      </c>
      <c r="L11358" s="4">
        <f t="shared" si="709"/>
        <v>52.64</v>
      </c>
      <c r="M11358" s="6">
        <v>1</v>
      </c>
      <c r="N11358" s="7">
        <v>108.8</v>
      </c>
      <c r="O11358">
        <f t="shared" si="710"/>
        <v>56.16</v>
      </c>
      <c r="P11358" s="1">
        <f t="shared" si="711"/>
        <v>0.516176470588235</v>
      </c>
    </row>
    <row r="11359" ht="20" customHeight="1" spans="1:16">
      <c r="A11359" s="4" t="s">
        <v>12451</v>
      </c>
      <c r="B11359" s="4" t="s">
        <v>17</v>
      </c>
      <c r="C11359" s="4" t="s">
        <v>18</v>
      </c>
      <c r="D11359" s="5">
        <v>46200</v>
      </c>
      <c r="E11359" s="5" t="s">
        <v>75</v>
      </c>
      <c r="F11359" s="5" t="s">
        <v>61</v>
      </c>
      <c r="G11359" s="5" t="s">
        <v>76</v>
      </c>
      <c r="H11359" s="4" t="s">
        <v>745</v>
      </c>
      <c r="I11359" s="4" t="str">
        <f>VLOOKUP(H11359,[1]物料!$A$1:$M$65536,13,0)</f>
        <v>25.00</v>
      </c>
      <c r="J11359" s="4">
        <v>4.5</v>
      </c>
      <c r="K11359" s="4">
        <f t="shared" si="708"/>
        <v>3.99</v>
      </c>
      <c r="L11359" s="4">
        <f t="shared" si="709"/>
        <v>33.49</v>
      </c>
      <c r="M11359" s="6">
        <v>1</v>
      </c>
      <c r="N11359" s="7">
        <v>79.8</v>
      </c>
      <c r="O11359">
        <f t="shared" si="710"/>
        <v>46.31</v>
      </c>
      <c r="P11359" s="1">
        <f t="shared" si="711"/>
        <v>0.580325814536341</v>
      </c>
    </row>
    <row r="11360" ht="20" customHeight="1" spans="1:16">
      <c r="A11360" s="4" t="s">
        <v>12452</v>
      </c>
      <c r="B11360" s="4" t="s">
        <v>17</v>
      </c>
      <c r="C11360" s="4" t="s">
        <v>337</v>
      </c>
      <c r="D11360" s="5">
        <v>46200</v>
      </c>
      <c r="E11360" s="5" t="s">
        <v>757</v>
      </c>
      <c r="F11360" s="5" t="s">
        <v>55</v>
      </c>
      <c r="G11360" s="5" t="s">
        <v>758</v>
      </c>
      <c r="H11360" s="4" t="s">
        <v>759</v>
      </c>
      <c r="I11360" s="4" t="str">
        <f>VLOOKUP(H11360,[1]物料!$A$1:$M$65536,13,0)</f>
        <v>20.00</v>
      </c>
      <c r="J11360" s="4">
        <v>4.5</v>
      </c>
      <c r="K11360" s="4">
        <f t="shared" si="708"/>
        <v>1.8</v>
      </c>
      <c r="L11360" s="4">
        <f t="shared" si="709"/>
        <v>26.3</v>
      </c>
      <c r="M11360" s="6">
        <v>1</v>
      </c>
      <c r="N11360" s="7">
        <v>36</v>
      </c>
      <c r="O11360">
        <f t="shared" si="710"/>
        <v>9.7</v>
      </c>
      <c r="P11360" s="1">
        <f t="shared" si="711"/>
        <v>0.269444444444444</v>
      </c>
    </row>
    <row r="11361" ht="20" customHeight="1" spans="1:16">
      <c r="A11361" s="4" t="s">
        <v>12453</v>
      </c>
      <c r="B11361" s="4" t="s">
        <v>17</v>
      </c>
      <c r="C11361" s="4" t="s">
        <v>18</v>
      </c>
      <c r="D11361" s="5">
        <v>46200</v>
      </c>
      <c r="E11361" s="5" t="s">
        <v>1261</v>
      </c>
      <c r="F11361" s="5" t="s">
        <v>32</v>
      </c>
      <c r="G11361" s="5" t="s">
        <v>1262</v>
      </c>
      <c r="H11361" s="4" t="s">
        <v>1263</v>
      </c>
      <c r="I11361" s="4" t="str">
        <f>VLOOKUP(H11361,[1]物料!$A$1:$M$65536,13,0)</f>
        <v>143.00</v>
      </c>
      <c r="J11361" s="4">
        <v>13.6</v>
      </c>
      <c r="K11361" s="4">
        <f t="shared" si="708"/>
        <v>10.9155</v>
      </c>
      <c r="L11361" s="4">
        <f t="shared" si="709"/>
        <v>167.5155</v>
      </c>
      <c r="M11361" s="6">
        <v>1</v>
      </c>
      <c r="N11361" s="7">
        <v>218.31</v>
      </c>
      <c r="O11361">
        <f t="shared" si="710"/>
        <v>50.7945</v>
      </c>
      <c r="P11361" s="1">
        <f t="shared" si="711"/>
        <v>0.232671430534561</v>
      </c>
    </row>
    <row r="11362" ht="20" customHeight="1" spans="1:16">
      <c r="A11362" s="4" t="s">
        <v>12454</v>
      </c>
      <c r="B11362" s="4" t="s">
        <v>17</v>
      </c>
      <c r="C11362" s="4" t="s">
        <v>18</v>
      </c>
      <c r="D11362" s="5">
        <v>46200</v>
      </c>
      <c r="E11362" s="5" t="s">
        <v>384</v>
      </c>
      <c r="F11362" s="5" t="s">
        <v>20</v>
      </c>
      <c r="G11362" s="5" t="s">
        <v>385</v>
      </c>
      <c r="H11362" s="4" t="s">
        <v>894</v>
      </c>
      <c r="I11362" s="4" t="str">
        <f>VLOOKUP(H11362,[1]物料!$A$1:$M$65536,13,0)</f>
        <v>36.60</v>
      </c>
      <c r="J11362" s="4">
        <v>3</v>
      </c>
      <c r="K11362" s="4">
        <f t="shared" si="708"/>
        <v>4.693</v>
      </c>
      <c r="L11362" s="4">
        <f t="shared" si="709"/>
        <v>44.293</v>
      </c>
      <c r="M11362" s="6">
        <v>1</v>
      </c>
      <c r="N11362" s="7">
        <v>93.86</v>
      </c>
      <c r="O11362">
        <f t="shared" si="710"/>
        <v>49.567</v>
      </c>
      <c r="P11362" s="1">
        <f t="shared" si="711"/>
        <v>0.528095035158747</v>
      </c>
    </row>
    <row r="11363" ht="20" customHeight="1" spans="1:16">
      <c r="A11363" s="4" t="s">
        <v>12455</v>
      </c>
      <c r="B11363" s="4" t="s">
        <v>24</v>
      </c>
      <c r="C11363" s="4" t="s">
        <v>44</v>
      </c>
      <c r="D11363" s="5">
        <v>46200</v>
      </c>
      <c r="E11363" s="5" t="s">
        <v>115</v>
      </c>
      <c r="F11363" s="5" t="s">
        <v>70</v>
      </c>
      <c r="G11363" s="5" t="s">
        <v>116</v>
      </c>
      <c r="H11363" s="4" t="s">
        <v>219</v>
      </c>
      <c r="I11363" s="4" t="str">
        <f>VLOOKUP(H11363,[1]物料!$A$1:$M$65536,13,0)</f>
        <v>42.00</v>
      </c>
      <c r="J11363" s="4">
        <v>6.5</v>
      </c>
      <c r="K11363" s="4">
        <f t="shared" si="708"/>
        <v>5.19</v>
      </c>
      <c r="L11363" s="4">
        <f t="shared" si="709"/>
        <v>53.69</v>
      </c>
      <c r="M11363" s="6">
        <v>1</v>
      </c>
      <c r="N11363" s="7">
        <v>103.8</v>
      </c>
      <c r="O11363">
        <f t="shared" si="710"/>
        <v>50.11</v>
      </c>
      <c r="P11363" s="1">
        <f t="shared" si="711"/>
        <v>0.482755298651252</v>
      </c>
    </row>
    <row r="11364" ht="20" customHeight="1" spans="1:16">
      <c r="A11364" s="4" t="s">
        <v>12456</v>
      </c>
      <c r="B11364" s="4" t="s">
        <v>24</v>
      </c>
      <c r="C11364" s="4" t="s">
        <v>87</v>
      </c>
      <c r="D11364" s="5">
        <v>46200</v>
      </c>
      <c r="E11364" s="5" t="s">
        <v>90</v>
      </c>
      <c r="F11364" s="5" t="s">
        <v>55</v>
      </c>
      <c r="G11364" s="5" t="s">
        <v>91</v>
      </c>
      <c r="H11364" s="4" t="s">
        <v>195</v>
      </c>
      <c r="I11364" s="4" t="str">
        <f>VLOOKUP(H11364,[1]物料!$A$1:$M$65536,13,0)</f>
        <v>40.00</v>
      </c>
      <c r="J11364" s="4">
        <v>10.7</v>
      </c>
      <c r="K11364" s="4">
        <f t="shared" si="708"/>
        <v>5.873</v>
      </c>
      <c r="L11364" s="4">
        <f t="shared" si="709"/>
        <v>56.573</v>
      </c>
      <c r="M11364" s="6">
        <v>1</v>
      </c>
      <c r="N11364" s="7">
        <v>117.46</v>
      </c>
      <c r="O11364">
        <f t="shared" si="710"/>
        <v>60.887</v>
      </c>
      <c r="P11364" s="1">
        <f t="shared" si="711"/>
        <v>0.518363698280266</v>
      </c>
    </row>
    <row r="11365" ht="20" customHeight="1" spans="1:16">
      <c r="A11365" s="4" t="s">
        <v>12457</v>
      </c>
      <c r="B11365" s="4" t="s">
        <v>17</v>
      </c>
      <c r="C11365" s="4" t="s">
        <v>18</v>
      </c>
      <c r="D11365" s="5">
        <v>46200</v>
      </c>
      <c r="E11365" s="5" t="s">
        <v>19</v>
      </c>
      <c r="F11365" s="5" t="s">
        <v>20</v>
      </c>
      <c r="G11365" s="5" t="s">
        <v>21</v>
      </c>
      <c r="H11365" s="4" t="s">
        <v>107</v>
      </c>
      <c r="I11365" s="4" t="str">
        <f>VLOOKUP(H11365,[1]物料!$A$1:$M$65536,13,0)</f>
        <v>43.30</v>
      </c>
      <c r="J11365" s="4">
        <v>3.5</v>
      </c>
      <c r="K11365" s="4">
        <f t="shared" si="708"/>
        <v>3.9485</v>
      </c>
      <c r="L11365" s="4">
        <f t="shared" si="709"/>
        <v>50.7485</v>
      </c>
      <c r="M11365" s="6">
        <v>1</v>
      </c>
      <c r="N11365" s="7">
        <v>78.97</v>
      </c>
      <c r="O11365">
        <f t="shared" si="710"/>
        <v>28.2215</v>
      </c>
      <c r="P11365" s="1">
        <f t="shared" si="711"/>
        <v>0.357369887298974</v>
      </c>
    </row>
    <row r="11366" ht="20" customHeight="1" spans="1:16">
      <c r="A11366" s="4" t="s">
        <v>12458</v>
      </c>
      <c r="B11366" s="4" t="s">
        <v>17</v>
      </c>
      <c r="C11366" s="4" t="s">
        <v>18</v>
      </c>
      <c r="D11366" s="5">
        <v>46200</v>
      </c>
      <c r="E11366" s="5" t="s">
        <v>90</v>
      </c>
      <c r="F11366" s="5" t="s">
        <v>55</v>
      </c>
      <c r="G11366" s="5" t="s">
        <v>91</v>
      </c>
      <c r="H11366" s="4" t="s">
        <v>169</v>
      </c>
      <c r="I11366" s="4" t="str">
        <f>VLOOKUP(H11366,[1]物料!$A$1:$M$65536,13,0)</f>
        <v>40.00</v>
      </c>
      <c r="J11366" s="4">
        <v>7.2</v>
      </c>
      <c r="K11366" s="4">
        <f t="shared" si="708"/>
        <v>6.9345</v>
      </c>
      <c r="L11366" s="4">
        <f t="shared" si="709"/>
        <v>54.1345</v>
      </c>
      <c r="M11366" s="6">
        <v>1</v>
      </c>
      <c r="N11366" s="7">
        <v>138.69</v>
      </c>
      <c r="O11366">
        <f t="shared" si="710"/>
        <v>84.5555</v>
      </c>
      <c r="P11366" s="1">
        <f t="shared" si="711"/>
        <v>0.609672651236571</v>
      </c>
    </row>
    <row r="11367" ht="20" customHeight="1" spans="1:16">
      <c r="A11367" s="4" t="s">
        <v>12459</v>
      </c>
      <c r="B11367" s="4" t="s">
        <v>17</v>
      </c>
      <c r="C11367" s="4" t="s">
        <v>167</v>
      </c>
      <c r="D11367" s="5">
        <v>46200</v>
      </c>
      <c r="E11367" s="5" t="s">
        <v>291</v>
      </c>
      <c r="F11367" s="5" t="s">
        <v>55</v>
      </c>
      <c r="G11367" s="5" t="s">
        <v>292</v>
      </c>
      <c r="H11367" s="4" t="s">
        <v>293</v>
      </c>
      <c r="I11367" s="4" t="str">
        <f>VLOOKUP(H11367,[1]物料!$A$1:$M$65536,13,0)</f>
        <v>40.00</v>
      </c>
      <c r="J11367" s="4">
        <v>7.2</v>
      </c>
      <c r="K11367" s="4">
        <f t="shared" si="708"/>
        <v>5.19</v>
      </c>
      <c r="L11367" s="4">
        <f t="shared" si="709"/>
        <v>52.39</v>
      </c>
      <c r="M11367" s="6">
        <v>1</v>
      </c>
      <c r="N11367" s="7">
        <v>103.8</v>
      </c>
      <c r="O11367">
        <f t="shared" si="710"/>
        <v>51.41</v>
      </c>
      <c r="P11367" s="1">
        <f t="shared" si="711"/>
        <v>0.495279383429672</v>
      </c>
    </row>
    <row r="11368" ht="20" customHeight="1" spans="1:16">
      <c r="A11368" s="4" t="s">
        <v>12460</v>
      </c>
      <c r="B11368" s="4" t="s">
        <v>17</v>
      </c>
      <c r="C11368" s="4" t="s">
        <v>18</v>
      </c>
      <c r="D11368" s="5">
        <v>46200</v>
      </c>
      <c r="E11368" s="5" t="s">
        <v>291</v>
      </c>
      <c r="F11368" s="5" t="s">
        <v>55</v>
      </c>
      <c r="G11368" s="5" t="s">
        <v>292</v>
      </c>
      <c r="H11368" s="4" t="s">
        <v>494</v>
      </c>
      <c r="I11368" s="4" t="str">
        <f>VLOOKUP(H11368,[1]物料!$A$1:$M$65536,13,0)</f>
        <v>40.00</v>
      </c>
      <c r="J11368" s="4">
        <v>7.2</v>
      </c>
      <c r="K11368" s="4">
        <f t="shared" si="708"/>
        <v>4.913</v>
      </c>
      <c r="L11368" s="4">
        <f t="shared" si="709"/>
        <v>52.113</v>
      </c>
      <c r="M11368" s="6">
        <v>1</v>
      </c>
      <c r="N11368" s="7">
        <v>98.26</v>
      </c>
      <c r="O11368">
        <f t="shared" si="710"/>
        <v>46.147</v>
      </c>
      <c r="P11368" s="1">
        <f t="shared" si="711"/>
        <v>0.469641766741299</v>
      </c>
    </row>
    <row r="11369" ht="20" customHeight="1" spans="1:16">
      <c r="A11369" s="4" t="s">
        <v>12461</v>
      </c>
      <c r="B11369" s="4" t="s">
        <v>17</v>
      </c>
      <c r="C11369" s="4" t="s">
        <v>18</v>
      </c>
      <c r="D11369" s="5">
        <v>46200</v>
      </c>
      <c r="E11369" s="5" t="s">
        <v>960</v>
      </c>
      <c r="F11369" s="5" t="s">
        <v>55</v>
      </c>
      <c r="G11369" s="5" t="s">
        <v>961</v>
      </c>
      <c r="H11369" s="4" t="s">
        <v>4525</v>
      </c>
      <c r="I11369" s="4" t="str">
        <f>VLOOKUP(H11369,[1]物料!$A$1:$M$65536,13,0)</f>
        <v>20.00</v>
      </c>
      <c r="J11369" s="4">
        <v>4.5</v>
      </c>
      <c r="K11369" s="4">
        <f t="shared" si="708"/>
        <v>2.8405</v>
      </c>
      <c r="L11369" s="4">
        <f t="shared" si="709"/>
        <v>27.3405</v>
      </c>
      <c r="M11369" s="6">
        <v>1</v>
      </c>
      <c r="N11369" s="7">
        <v>56.81</v>
      </c>
      <c r="O11369">
        <f t="shared" si="710"/>
        <v>29.4695</v>
      </c>
      <c r="P11369" s="1">
        <f t="shared" si="711"/>
        <v>0.518737898257349</v>
      </c>
    </row>
    <row r="11370" ht="20" customHeight="1" spans="1:16">
      <c r="A11370" s="4" t="s">
        <v>12462</v>
      </c>
      <c r="B11370" s="4" t="s">
        <v>24</v>
      </c>
      <c r="C11370" s="4" t="s">
        <v>25</v>
      </c>
      <c r="D11370" s="5">
        <v>46200</v>
      </c>
      <c r="E11370" s="5" t="s">
        <v>1412</v>
      </c>
      <c r="F11370" s="5" t="s">
        <v>20</v>
      </c>
      <c r="G11370" s="5" t="s">
        <v>1413</v>
      </c>
      <c r="H11370" s="4" t="s">
        <v>5403</v>
      </c>
      <c r="I11370" s="4" t="str">
        <f>VLOOKUP(H11370,[1]物料!$A$1:$M$65536,13,0)</f>
        <v>52.90</v>
      </c>
      <c r="J11370" s="4">
        <v>7</v>
      </c>
      <c r="K11370" s="4">
        <f t="shared" si="708"/>
        <v>7.1155</v>
      </c>
      <c r="L11370" s="4">
        <f t="shared" si="709"/>
        <v>67.0155</v>
      </c>
      <c r="M11370" s="6">
        <v>1</v>
      </c>
      <c r="N11370" s="7">
        <v>142.31</v>
      </c>
      <c r="O11370">
        <f t="shared" si="710"/>
        <v>75.2945</v>
      </c>
      <c r="P11370" s="1">
        <f t="shared" si="711"/>
        <v>0.529087906682594</v>
      </c>
    </row>
    <row r="11371" ht="20" customHeight="1" spans="1:16">
      <c r="A11371" s="4" t="s">
        <v>12463</v>
      </c>
      <c r="B11371" s="4" t="s">
        <v>17</v>
      </c>
      <c r="C11371" s="4" t="s">
        <v>234</v>
      </c>
      <c r="D11371" s="5">
        <v>46200</v>
      </c>
      <c r="E11371" s="5" t="s">
        <v>999</v>
      </c>
      <c r="F11371" s="5" t="s">
        <v>39</v>
      </c>
      <c r="G11371" s="5" t="s">
        <v>1000</v>
      </c>
      <c r="H11371" s="4" t="s">
        <v>1001</v>
      </c>
      <c r="I11371" s="4" t="str">
        <f>VLOOKUP(H11371,[1]物料!$A$1:$M$65536,13,0)</f>
        <v>18.50</v>
      </c>
      <c r="J11371" s="4">
        <v>1.9</v>
      </c>
      <c r="K11371" s="4">
        <f t="shared" si="708"/>
        <v>2.055</v>
      </c>
      <c r="L11371" s="4">
        <f t="shared" si="709"/>
        <v>22.455</v>
      </c>
      <c r="M11371" s="6">
        <v>1</v>
      </c>
      <c r="N11371" s="7">
        <v>41.1</v>
      </c>
      <c r="O11371">
        <f t="shared" si="710"/>
        <v>18.645</v>
      </c>
      <c r="P11371" s="1">
        <f t="shared" si="711"/>
        <v>0.453649635036496</v>
      </c>
    </row>
    <row r="11372" ht="20" customHeight="1" spans="1:16">
      <c r="A11372" s="4" t="s">
        <v>12464</v>
      </c>
      <c r="B11372" s="4" t="s">
        <v>17</v>
      </c>
      <c r="C11372" s="4" t="s">
        <v>18</v>
      </c>
      <c r="D11372" s="5">
        <v>46200</v>
      </c>
      <c r="E11372" s="5" t="s">
        <v>83</v>
      </c>
      <c r="F11372" s="5" t="s">
        <v>55</v>
      </c>
      <c r="G11372" s="5" t="s">
        <v>84</v>
      </c>
      <c r="H11372" s="4" t="s">
        <v>191</v>
      </c>
      <c r="I11372" s="4" t="str">
        <f>VLOOKUP(H11372,[1]物料!$A$1:$M$65536,13,0)</f>
        <v>52.00</v>
      </c>
      <c r="J11372" s="4">
        <v>14.5</v>
      </c>
      <c r="K11372" s="4">
        <f t="shared" si="708"/>
        <v>7.8585</v>
      </c>
      <c r="L11372" s="4">
        <f t="shared" si="709"/>
        <v>74.3585</v>
      </c>
      <c r="M11372" s="6">
        <v>1</v>
      </c>
      <c r="N11372" s="7">
        <v>157.17</v>
      </c>
      <c r="O11372">
        <f t="shared" si="710"/>
        <v>82.8115</v>
      </c>
      <c r="P11372" s="1">
        <f t="shared" si="711"/>
        <v>0.526891264236177</v>
      </c>
    </row>
    <row r="11373" ht="20" customHeight="1" spans="1:16">
      <c r="A11373" s="4" t="s">
        <v>12465</v>
      </c>
      <c r="B11373" s="4" t="s">
        <v>17</v>
      </c>
      <c r="C11373" s="4" t="s">
        <v>167</v>
      </c>
      <c r="D11373" s="5">
        <v>46200</v>
      </c>
      <c r="E11373" s="5" t="s">
        <v>90</v>
      </c>
      <c r="F11373" s="5" t="s">
        <v>55</v>
      </c>
      <c r="G11373" s="5" t="s">
        <v>91</v>
      </c>
      <c r="H11373" s="4" t="s">
        <v>169</v>
      </c>
      <c r="I11373" s="4" t="str">
        <f>VLOOKUP(H11373,[1]物料!$A$1:$M$65536,13,0)</f>
        <v>40.00</v>
      </c>
      <c r="J11373" s="4">
        <v>7.2</v>
      </c>
      <c r="K11373" s="4">
        <f t="shared" si="708"/>
        <v>6.99</v>
      </c>
      <c r="L11373" s="4">
        <f t="shared" si="709"/>
        <v>54.19</v>
      </c>
      <c r="M11373" s="6">
        <v>1</v>
      </c>
      <c r="N11373" s="7">
        <v>139.8</v>
      </c>
      <c r="O11373">
        <f t="shared" si="710"/>
        <v>85.61</v>
      </c>
      <c r="P11373" s="1">
        <f t="shared" si="711"/>
        <v>0.612374821173104</v>
      </c>
    </row>
    <row r="11374" ht="20" customHeight="1" spans="1:16">
      <c r="A11374" s="4" t="s">
        <v>12466</v>
      </c>
      <c r="B11374" s="4" t="s">
        <v>24</v>
      </c>
      <c r="C11374" s="4" t="s">
        <v>25</v>
      </c>
      <c r="D11374" s="5">
        <v>46200</v>
      </c>
      <c r="E11374" s="5" t="s">
        <v>970</v>
      </c>
      <c r="F11374" s="5" t="s">
        <v>70</v>
      </c>
      <c r="G11374" s="5" t="s">
        <v>971</v>
      </c>
      <c r="H11374" s="4" t="s">
        <v>3546</v>
      </c>
      <c r="I11374" s="4" t="str">
        <f>VLOOKUP(H11374,[1]物料!$A$1:$M$65536,13,0)</f>
        <v>39.00</v>
      </c>
      <c r="J11374" s="4">
        <v>6.5</v>
      </c>
      <c r="K11374" s="4">
        <f t="shared" si="708"/>
        <v>4.49</v>
      </c>
      <c r="L11374" s="4">
        <f t="shared" si="709"/>
        <v>49.99</v>
      </c>
      <c r="M11374" s="6">
        <v>1</v>
      </c>
      <c r="N11374" s="7">
        <v>89.8</v>
      </c>
      <c r="O11374">
        <f t="shared" si="710"/>
        <v>39.81</v>
      </c>
      <c r="P11374" s="1">
        <f t="shared" si="711"/>
        <v>0.443318485523385</v>
      </c>
    </row>
    <row r="11375" ht="20" customHeight="1" spans="1:16">
      <c r="A11375" s="4" t="s">
        <v>12467</v>
      </c>
      <c r="B11375" s="4" t="s">
        <v>24</v>
      </c>
      <c r="C11375" s="4" t="s">
        <v>74</v>
      </c>
      <c r="D11375" s="5">
        <v>46200</v>
      </c>
      <c r="E11375" s="5" t="s">
        <v>934</v>
      </c>
      <c r="F11375" s="5" t="s">
        <v>55</v>
      </c>
      <c r="G11375" s="5" t="s">
        <v>935</v>
      </c>
      <c r="H11375" s="4" t="s">
        <v>11766</v>
      </c>
      <c r="I11375" s="4" t="str">
        <f>VLOOKUP(H11375,[1]物料!$A$1:$M$65536,13,0)</f>
        <v>18.50</v>
      </c>
      <c r="J11375" s="4">
        <v>8</v>
      </c>
      <c r="K11375" s="4">
        <f t="shared" si="708"/>
        <v>5.98</v>
      </c>
      <c r="L11375" s="4">
        <f t="shared" si="709"/>
        <v>32.48</v>
      </c>
      <c r="M11375" s="6">
        <v>1</v>
      </c>
      <c r="N11375" s="7">
        <v>119.6</v>
      </c>
      <c r="O11375">
        <f t="shared" si="710"/>
        <v>87.12</v>
      </c>
      <c r="P11375" s="1">
        <f t="shared" si="711"/>
        <v>0.728428093645485</v>
      </c>
    </row>
    <row r="11376" ht="20" customHeight="1" spans="1:16">
      <c r="A11376" s="4" t="s">
        <v>12468</v>
      </c>
      <c r="B11376" s="4" t="s">
        <v>17</v>
      </c>
      <c r="C11376" s="4" t="s">
        <v>49</v>
      </c>
      <c r="D11376" s="5">
        <v>46200</v>
      </c>
      <c r="E11376" s="5" t="s">
        <v>465</v>
      </c>
      <c r="F11376" s="5" t="s">
        <v>20</v>
      </c>
      <c r="G11376" s="5" t="s">
        <v>466</v>
      </c>
      <c r="H11376" s="4" t="s">
        <v>5272</v>
      </c>
      <c r="I11376" s="4" t="str">
        <f>VLOOKUP(H11376,[1]物料!$A$1:$M$65536,13,0)</f>
        <v>33.70</v>
      </c>
      <c r="J11376" s="4">
        <v>3.5</v>
      </c>
      <c r="K11376" s="4">
        <f t="shared" si="708"/>
        <v>3.94</v>
      </c>
      <c r="L11376" s="4">
        <f t="shared" si="709"/>
        <v>41.14</v>
      </c>
      <c r="M11376" s="6">
        <v>1</v>
      </c>
      <c r="N11376" s="7">
        <v>78.8</v>
      </c>
      <c r="O11376">
        <f t="shared" si="710"/>
        <v>37.66</v>
      </c>
      <c r="P11376" s="1">
        <f t="shared" si="711"/>
        <v>0.477918781725888</v>
      </c>
    </row>
    <row r="11377" ht="20" customHeight="1" spans="1:16">
      <c r="A11377" s="4" t="s">
        <v>12469</v>
      </c>
      <c r="B11377" s="4" t="s">
        <v>24</v>
      </c>
      <c r="C11377" s="4" t="s">
        <v>119</v>
      </c>
      <c r="D11377" s="5">
        <v>46200</v>
      </c>
      <c r="E11377" s="5" t="s">
        <v>784</v>
      </c>
      <c r="F11377" s="5" t="s">
        <v>55</v>
      </c>
      <c r="G11377" s="5" t="s">
        <v>785</v>
      </c>
      <c r="H11377" s="4" t="s">
        <v>3537</v>
      </c>
      <c r="I11377" s="4" t="str">
        <f>VLOOKUP(H11377,[1]物料!$A$1:$M$65536,13,0)</f>
        <v>35.00</v>
      </c>
      <c r="J11377" s="4">
        <v>10.7</v>
      </c>
      <c r="K11377" s="4">
        <f t="shared" si="708"/>
        <v>5.14</v>
      </c>
      <c r="L11377" s="4">
        <f t="shared" si="709"/>
        <v>50.84</v>
      </c>
      <c r="M11377" s="6">
        <v>1</v>
      </c>
      <c r="N11377" s="7">
        <v>102.8</v>
      </c>
      <c r="O11377">
        <f t="shared" si="710"/>
        <v>51.96</v>
      </c>
      <c r="P11377" s="1">
        <f t="shared" si="711"/>
        <v>0.505447470817121</v>
      </c>
    </row>
    <row r="11378" ht="20" customHeight="1" spans="1:16">
      <c r="A11378" s="4" t="s">
        <v>12470</v>
      </c>
      <c r="B11378" s="4" t="s">
        <v>17</v>
      </c>
      <c r="C11378" s="4" t="s">
        <v>18</v>
      </c>
      <c r="D11378" s="5">
        <v>46200</v>
      </c>
      <c r="E11378" s="5" t="s">
        <v>83</v>
      </c>
      <c r="F11378" s="5" t="s">
        <v>55</v>
      </c>
      <c r="G11378" s="5" t="s">
        <v>84</v>
      </c>
      <c r="H11378" s="4" t="s">
        <v>147</v>
      </c>
      <c r="I11378" s="4" t="str">
        <f>VLOOKUP(H11378,[1]物料!$A$1:$M$65536,13,0)</f>
        <v>52.00</v>
      </c>
      <c r="J11378" s="4">
        <v>14.5</v>
      </c>
      <c r="K11378" s="4">
        <f t="shared" si="708"/>
        <v>7.8585</v>
      </c>
      <c r="L11378" s="4">
        <f t="shared" si="709"/>
        <v>74.3585</v>
      </c>
      <c r="M11378" s="6">
        <v>1</v>
      </c>
      <c r="N11378" s="7">
        <v>157.17</v>
      </c>
      <c r="O11378">
        <f t="shared" si="710"/>
        <v>82.8115</v>
      </c>
      <c r="P11378" s="1">
        <f t="shared" si="711"/>
        <v>0.526891264236177</v>
      </c>
    </row>
    <row r="11379" ht="20" customHeight="1" spans="1:16">
      <c r="A11379" s="4" t="s">
        <v>12471</v>
      </c>
      <c r="B11379" s="4" t="s">
        <v>17</v>
      </c>
      <c r="C11379" s="4" t="s">
        <v>18</v>
      </c>
      <c r="D11379" s="5">
        <v>46200</v>
      </c>
      <c r="E11379" s="5" t="s">
        <v>291</v>
      </c>
      <c r="F11379" s="5" t="s">
        <v>55</v>
      </c>
      <c r="G11379" s="5" t="s">
        <v>292</v>
      </c>
      <c r="H11379" s="4" t="s">
        <v>363</v>
      </c>
      <c r="I11379" s="4" t="str">
        <f>VLOOKUP(H11379,[1]物料!$A$1:$M$65536,13,0)</f>
        <v>40.00</v>
      </c>
      <c r="J11379" s="4">
        <v>7.2</v>
      </c>
      <c r="K11379" s="4">
        <f t="shared" si="708"/>
        <v>4.9305</v>
      </c>
      <c r="L11379" s="4">
        <f t="shared" si="709"/>
        <v>52.1305</v>
      </c>
      <c r="M11379" s="6">
        <v>1</v>
      </c>
      <c r="N11379" s="7">
        <v>98.61</v>
      </c>
      <c r="O11379">
        <f t="shared" si="710"/>
        <v>46.4795</v>
      </c>
      <c r="P11379" s="1">
        <f t="shared" si="711"/>
        <v>0.471346719399655</v>
      </c>
    </row>
    <row r="11380" ht="20" customHeight="1" spans="1:16">
      <c r="A11380" s="4" t="s">
        <v>12472</v>
      </c>
      <c r="B11380" s="4" t="s">
        <v>24</v>
      </c>
      <c r="C11380" s="4" t="s">
        <v>59</v>
      </c>
      <c r="D11380" s="5">
        <v>46200</v>
      </c>
      <c r="E11380" s="5" t="s">
        <v>115</v>
      </c>
      <c r="F11380" s="5" t="s">
        <v>70</v>
      </c>
      <c r="G11380" s="5" t="s">
        <v>116</v>
      </c>
      <c r="H11380" s="4" t="s">
        <v>132</v>
      </c>
      <c r="I11380" s="4" t="str">
        <f>VLOOKUP(H11380,[1]物料!$A$1:$M$65536,13,0)</f>
        <v>42.00</v>
      </c>
      <c r="J11380" s="4">
        <v>6.5</v>
      </c>
      <c r="K11380" s="4">
        <f t="shared" si="708"/>
        <v>5.49</v>
      </c>
      <c r="L11380" s="4">
        <f t="shared" si="709"/>
        <v>53.99</v>
      </c>
      <c r="M11380" s="6">
        <v>1</v>
      </c>
      <c r="N11380" s="7">
        <v>109.8</v>
      </c>
      <c r="O11380">
        <f t="shared" si="710"/>
        <v>55.81</v>
      </c>
      <c r="P11380" s="1">
        <f t="shared" si="711"/>
        <v>0.508287795992714</v>
      </c>
    </row>
    <row r="11381" ht="20" customHeight="1" spans="1:16">
      <c r="A11381" s="4" t="s">
        <v>12473</v>
      </c>
      <c r="B11381" s="4" t="s">
        <v>17</v>
      </c>
      <c r="C11381" s="4" t="s">
        <v>18</v>
      </c>
      <c r="D11381" s="5">
        <v>46200</v>
      </c>
      <c r="E11381" s="5" t="s">
        <v>182</v>
      </c>
      <c r="F11381" s="5" t="s">
        <v>20</v>
      </c>
      <c r="G11381" s="5" t="s">
        <v>183</v>
      </c>
      <c r="H11381" s="4" t="s">
        <v>229</v>
      </c>
      <c r="I11381" s="4" t="str">
        <f>VLOOKUP(H11381,[1]物料!$A$1:$M$65536,13,0)</f>
        <v>22.10</v>
      </c>
      <c r="J11381" s="4">
        <v>3</v>
      </c>
      <c r="K11381" s="4">
        <f t="shared" si="708"/>
        <v>2.6535</v>
      </c>
      <c r="L11381" s="4">
        <f t="shared" si="709"/>
        <v>27.7535</v>
      </c>
      <c r="M11381" s="6">
        <v>1</v>
      </c>
      <c r="N11381" s="7">
        <v>53.07</v>
      </c>
      <c r="O11381">
        <f t="shared" si="710"/>
        <v>25.3165</v>
      </c>
      <c r="P11381" s="1">
        <f t="shared" si="711"/>
        <v>0.47703975880912</v>
      </c>
    </row>
    <row r="11382" ht="20" customHeight="1" spans="1:16">
      <c r="A11382" s="4" t="s">
        <v>12474</v>
      </c>
      <c r="B11382" s="4" t="s">
        <v>17</v>
      </c>
      <c r="C11382" s="4" t="s">
        <v>49</v>
      </c>
      <c r="D11382" s="5">
        <v>46200</v>
      </c>
      <c r="E11382" s="5" t="s">
        <v>101</v>
      </c>
      <c r="F11382" s="5" t="s">
        <v>20</v>
      </c>
      <c r="G11382" s="5" t="s">
        <v>102</v>
      </c>
      <c r="H11382" s="4" t="s">
        <v>2504</v>
      </c>
      <c r="I11382" s="4" t="str">
        <f>VLOOKUP(H11382,[1]物料!$A$1:$M$65536,13,0)</f>
        <v>23.30</v>
      </c>
      <c r="J11382" s="4">
        <v>3</v>
      </c>
      <c r="K11382" s="4">
        <f t="shared" si="708"/>
        <v>2.74</v>
      </c>
      <c r="L11382" s="4">
        <f t="shared" si="709"/>
        <v>29.04</v>
      </c>
      <c r="M11382" s="6">
        <v>1</v>
      </c>
      <c r="N11382" s="7">
        <v>54.8</v>
      </c>
      <c r="O11382">
        <f t="shared" si="710"/>
        <v>25.76</v>
      </c>
      <c r="P11382" s="1">
        <f t="shared" si="711"/>
        <v>0.47007299270073</v>
      </c>
    </row>
    <row r="11383" ht="20" customHeight="1" spans="1:16">
      <c r="A11383" s="4" t="s">
        <v>12475</v>
      </c>
      <c r="B11383" s="4" t="s">
        <v>17</v>
      </c>
      <c r="C11383" s="4" t="s">
        <v>18</v>
      </c>
      <c r="D11383" s="5">
        <v>46200</v>
      </c>
      <c r="E11383" s="5" t="s">
        <v>83</v>
      </c>
      <c r="F11383" s="5" t="s">
        <v>55</v>
      </c>
      <c r="G11383" s="5" t="s">
        <v>84</v>
      </c>
      <c r="H11383" s="4" t="s">
        <v>191</v>
      </c>
      <c r="I11383" s="4" t="str">
        <f>VLOOKUP(H11383,[1]物料!$A$1:$M$65536,13,0)</f>
        <v>52.00</v>
      </c>
      <c r="J11383" s="4">
        <v>14.5</v>
      </c>
      <c r="K11383" s="4">
        <f t="shared" si="708"/>
        <v>8.415</v>
      </c>
      <c r="L11383" s="4">
        <f t="shared" si="709"/>
        <v>74.915</v>
      </c>
      <c r="M11383" s="6">
        <v>1</v>
      </c>
      <c r="N11383" s="7">
        <v>168.3</v>
      </c>
      <c r="O11383">
        <f t="shared" si="710"/>
        <v>93.385</v>
      </c>
      <c r="P11383" s="1">
        <f t="shared" si="711"/>
        <v>0.554872251931076</v>
      </c>
    </row>
    <row r="11384" ht="20" customHeight="1" spans="1:16">
      <c r="A11384" s="4" t="s">
        <v>12476</v>
      </c>
      <c r="B11384" s="4" t="s">
        <v>17</v>
      </c>
      <c r="C11384" s="4" t="s">
        <v>18</v>
      </c>
      <c r="D11384" s="5">
        <v>46200</v>
      </c>
      <c r="E11384" s="5" t="s">
        <v>83</v>
      </c>
      <c r="F11384" s="5" t="s">
        <v>55</v>
      </c>
      <c r="G11384" s="5" t="s">
        <v>84</v>
      </c>
      <c r="H11384" s="4" t="s">
        <v>191</v>
      </c>
      <c r="I11384" s="4" t="str">
        <f>VLOOKUP(H11384,[1]物料!$A$1:$M$65536,13,0)</f>
        <v>52.00</v>
      </c>
      <c r="J11384" s="4">
        <v>14.5</v>
      </c>
      <c r="K11384" s="4">
        <f t="shared" si="708"/>
        <v>8.197</v>
      </c>
      <c r="L11384" s="4">
        <f t="shared" si="709"/>
        <v>74.697</v>
      </c>
      <c r="M11384" s="6">
        <v>1</v>
      </c>
      <c r="N11384" s="7">
        <v>163.94</v>
      </c>
      <c r="O11384">
        <f t="shared" si="710"/>
        <v>89.243</v>
      </c>
      <c r="P11384" s="1">
        <f t="shared" si="711"/>
        <v>0.544363791631085</v>
      </c>
    </row>
    <row r="11385" ht="20" customHeight="1" spans="1:16">
      <c r="A11385" s="4" t="s">
        <v>12477</v>
      </c>
      <c r="B11385" s="4" t="s">
        <v>24</v>
      </c>
      <c r="C11385" s="4" t="s">
        <v>74</v>
      </c>
      <c r="D11385" s="5">
        <v>46200</v>
      </c>
      <c r="E11385" s="5" t="s">
        <v>384</v>
      </c>
      <c r="F11385" s="5" t="s">
        <v>20</v>
      </c>
      <c r="G11385" s="5" t="s">
        <v>385</v>
      </c>
      <c r="H11385" s="4" t="s">
        <v>563</v>
      </c>
      <c r="I11385" s="4" t="str">
        <f>VLOOKUP(H11385,[1]物料!$A$1:$M$65536,13,0)</f>
        <v>36.60</v>
      </c>
      <c r="J11385" s="4">
        <v>6.5</v>
      </c>
      <c r="K11385" s="4">
        <f t="shared" si="708"/>
        <v>4.315</v>
      </c>
      <c r="L11385" s="4">
        <f t="shared" si="709"/>
        <v>47.415</v>
      </c>
      <c r="M11385" s="6">
        <v>1</v>
      </c>
      <c r="N11385" s="7">
        <v>86.3</v>
      </c>
      <c r="O11385">
        <f t="shared" si="710"/>
        <v>38.885</v>
      </c>
      <c r="P11385" s="1">
        <f t="shared" si="711"/>
        <v>0.450579374275782</v>
      </c>
    </row>
    <row r="11386" ht="20" customHeight="1" spans="1:16">
      <c r="A11386" s="4" t="s">
        <v>12478</v>
      </c>
      <c r="B11386" s="4" t="s">
        <v>24</v>
      </c>
      <c r="C11386" s="4" t="s">
        <v>25</v>
      </c>
      <c r="D11386" s="5">
        <v>46200</v>
      </c>
      <c r="E11386" s="5" t="s">
        <v>1412</v>
      </c>
      <c r="F11386" s="5" t="s">
        <v>20</v>
      </c>
      <c r="G11386" s="5" t="s">
        <v>1413</v>
      </c>
      <c r="H11386" s="4" t="s">
        <v>6060</v>
      </c>
      <c r="I11386" s="4" t="str">
        <f>VLOOKUP(H11386,[1]物料!$A$1:$M$65536,13,0)</f>
        <v>52.90</v>
      </c>
      <c r="J11386" s="4">
        <v>7</v>
      </c>
      <c r="K11386" s="4">
        <f t="shared" si="708"/>
        <v>6.94</v>
      </c>
      <c r="L11386" s="4">
        <f t="shared" si="709"/>
        <v>66.84</v>
      </c>
      <c r="M11386" s="6">
        <v>1</v>
      </c>
      <c r="N11386" s="7">
        <v>138.8</v>
      </c>
      <c r="O11386">
        <f t="shared" si="710"/>
        <v>71.96</v>
      </c>
      <c r="P11386" s="1">
        <f t="shared" si="711"/>
        <v>0.518443804034582</v>
      </c>
    </row>
    <row r="11387" ht="20" customHeight="1" spans="1:16">
      <c r="A11387" s="4" t="s">
        <v>12479</v>
      </c>
      <c r="B11387" s="4" t="s">
        <v>17</v>
      </c>
      <c r="C11387" s="4" t="s">
        <v>18</v>
      </c>
      <c r="D11387" s="5">
        <v>46200</v>
      </c>
      <c r="E11387" s="5" t="s">
        <v>278</v>
      </c>
      <c r="F11387" s="5" t="s">
        <v>55</v>
      </c>
      <c r="G11387" s="5" t="s">
        <v>279</v>
      </c>
      <c r="H11387" s="4" t="s">
        <v>954</v>
      </c>
      <c r="I11387" s="4" t="str">
        <f>VLOOKUP(H11387,[1]物料!$A$1:$M$65536,13,0)</f>
        <v>20.00</v>
      </c>
      <c r="J11387" s="4">
        <v>4.5</v>
      </c>
      <c r="K11387" s="4">
        <f t="shared" si="708"/>
        <v>2.7695</v>
      </c>
      <c r="L11387" s="4">
        <f t="shared" si="709"/>
        <v>27.2695</v>
      </c>
      <c r="M11387" s="6">
        <v>1</v>
      </c>
      <c r="N11387" s="7">
        <v>55.39</v>
      </c>
      <c r="O11387">
        <f t="shared" si="710"/>
        <v>28.1205</v>
      </c>
      <c r="P11387" s="1">
        <f t="shared" si="711"/>
        <v>0.507681892038274</v>
      </c>
    </row>
    <row r="11388" ht="20" customHeight="1" spans="1:16">
      <c r="A11388" s="4" t="s">
        <v>12480</v>
      </c>
      <c r="B11388" s="4" t="s">
        <v>24</v>
      </c>
      <c r="C11388" s="4" t="s">
        <v>59</v>
      </c>
      <c r="D11388" s="5">
        <v>46200</v>
      </c>
      <c r="E11388" s="5" t="s">
        <v>75</v>
      </c>
      <c r="F11388" s="5" t="s">
        <v>61</v>
      </c>
      <c r="G11388" s="5" t="s">
        <v>76</v>
      </c>
      <c r="H11388" s="4" t="s">
        <v>77</v>
      </c>
      <c r="I11388" s="4" t="str">
        <f>VLOOKUP(H11388,[1]物料!$A$1:$M$65536,13,0)</f>
        <v>25.00</v>
      </c>
      <c r="J11388" s="4">
        <v>8</v>
      </c>
      <c r="K11388" s="4">
        <f t="shared" si="708"/>
        <v>3.74</v>
      </c>
      <c r="L11388" s="4">
        <f t="shared" si="709"/>
        <v>36.74</v>
      </c>
      <c r="M11388" s="6">
        <v>1</v>
      </c>
      <c r="N11388" s="7">
        <v>74.8</v>
      </c>
      <c r="O11388">
        <f t="shared" si="710"/>
        <v>38.06</v>
      </c>
      <c r="P11388" s="1">
        <f t="shared" si="711"/>
        <v>0.508823529411765</v>
      </c>
    </row>
    <row r="11389" ht="20" customHeight="1" spans="1:16">
      <c r="A11389" s="4" t="s">
        <v>12481</v>
      </c>
      <c r="B11389" s="4" t="s">
        <v>24</v>
      </c>
      <c r="C11389" s="4" t="s">
        <v>119</v>
      </c>
      <c r="D11389" s="5">
        <v>46200</v>
      </c>
      <c r="E11389" s="5" t="s">
        <v>115</v>
      </c>
      <c r="F11389" s="5" t="s">
        <v>70</v>
      </c>
      <c r="G11389" s="5" t="s">
        <v>116</v>
      </c>
      <c r="H11389" s="4" t="s">
        <v>132</v>
      </c>
      <c r="I11389" s="4" t="str">
        <f>VLOOKUP(H11389,[1]物料!$A$1:$M$65536,13,0)</f>
        <v>42.00</v>
      </c>
      <c r="J11389" s="4">
        <v>6.5</v>
      </c>
      <c r="K11389" s="4">
        <f t="shared" si="708"/>
        <v>5.49</v>
      </c>
      <c r="L11389" s="4">
        <f t="shared" si="709"/>
        <v>53.99</v>
      </c>
      <c r="M11389" s="6">
        <v>1</v>
      </c>
      <c r="N11389" s="7">
        <v>109.8</v>
      </c>
      <c r="O11389">
        <f t="shared" si="710"/>
        <v>55.81</v>
      </c>
      <c r="P11389" s="1">
        <f t="shared" si="711"/>
        <v>0.508287795992714</v>
      </c>
    </row>
    <row r="11390" ht="20" customHeight="1" spans="1:16">
      <c r="A11390" s="4" t="s">
        <v>12482</v>
      </c>
      <c r="B11390" s="4" t="s">
        <v>24</v>
      </c>
      <c r="C11390" s="4" t="s">
        <v>119</v>
      </c>
      <c r="D11390" s="5">
        <v>46200</v>
      </c>
      <c r="E11390" s="5" t="s">
        <v>970</v>
      </c>
      <c r="F11390" s="5" t="s">
        <v>70</v>
      </c>
      <c r="G11390" s="5" t="s">
        <v>971</v>
      </c>
      <c r="H11390" s="4" t="s">
        <v>972</v>
      </c>
      <c r="I11390" s="4" t="str">
        <f>VLOOKUP(H11390,[1]物料!$A$1:$M$65536,13,0)</f>
        <v>39.00</v>
      </c>
      <c r="J11390" s="4">
        <v>6.5</v>
      </c>
      <c r="K11390" s="4">
        <f t="shared" si="708"/>
        <v>4.69</v>
      </c>
      <c r="L11390" s="4">
        <f t="shared" si="709"/>
        <v>50.19</v>
      </c>
      <c r="M11390" s="6">
        <v>1</v>
      </c>
      <c r="N11390" s="7">
        <v>93.8</v>
      </c>
      <c r="O11390">
        <f t="shared" si="710"/>
        <v>43.61</v>
      </c>
      <c r="P11390" s="1">
        <f t="shared" si="711"/>
        <v>0.464925373134328</v>
      </c>
    </row>
    <row r="11391" ht="20" customHeight="1" spans="1:16">
      <c r="A11391" s="4" t="s">
        <v>12483</v>
      </c>
      <c r="B11391" s="4" t="s">
        <v>17</v>
      </c>
      <c r="C11391" s="4" t="s">
        <v>18</v>
      </c>
      <c r="D11391" s="5">
        <v>46200</v>
      </c>
      <c r="E11391" s="5" t="s">
        <v>83</v>
      </c>
      <c r="F11391" s="5" t="s">
        <v>55</v>
      </c>
      <c r="G11391" s="5" t="s">
        <v>84</v>
      </c>
      <c r="H11391" s="4" t="s">
        <v>147</v>
      </c>
      <c r="I11391" s="4" t="str">
        <f>VLOOKUP(H11391,[1]物料!$A$1:$M$65536,13,0)</f>
        <v>52.00</v>
      </c>
      <c r="J11391" s="4">
        <v>14.5</v>
      </c>
      <c r="K11391" s="4">
        <f t="shared" si="708"/>
        <v>8.272</v>
      </c>
      <c r="L11391" s="4">
        <f t="shared" si="709"/>
        <v>74.772</v>
      </c>
      <c r="M11391" s="6">
        <v>1</v>
      </c>
      <c r="N11391" s="7">
        <v>165.44</v>
      </c>
      <c r="O11391">
        <f t="shared" si="710"/>
        <v>90.668</v>
      </c>
      <c r="P11391" s="1">
        <f t="shared" si="711"/>
        <v>0.548041586073501</v>
      </c>
    </row>
    <row r="11392" ht="20" customHeight="1" spans="1:16">
      <c r="A11392" s="4" t="s">
        <v>12484</v>
      </c>
      <c r="B11392" s="4" t="s">
        <v>17</v>
      </c>
      <c r="C11392" s="4" t="s">
        <v>113</v>
      </c>
      <c r="D11392" s="5">
        <v>46200</v>
      </c>
      <c r="E11392" s="5" t="s">
        <v>1393</v>
      </c>
      <c r="F11392" s="5" t="s">
        <v>55</v>
      </c>
      <c r="G11392" s="5" t="s">
        <v>1394</v>
      </c>
      <c r="H11392" s="4" t="s">
        <v>1395</v>
      </c>
      <c r="I11392" s="4" t="str">
        <f>VLOOKUP(H11392,[1]物料!$A$1:$M$65536,13,0)</f>
        <v>17.00</v>
      </c>
      <c r="J11392" s="4">
        <v>4.5</v>
      </c>
      <c r="K11392" s="4">
        <f t="shared" si="708"/>
        <v>2.09</v>
      </c>
      <c r="L11392" s="4">
        <f t="shared" si="709"/>
        <v>23.59</v>
      </c>
      <c r="M11392" s="6">
        <v>1</v>
      </c>
      <c r="N11392" s="7">
        <v>41.8</v>
      </c>
      <c r="O11392">
        <f t="shared" si="710"/>
        <v>18.21</v>
      </c>
      <c r="P11392" s="1">
        <f t="shared" si="711"/>
        <v>0.435645933014354</v>
      </c>
    </row>
    <row r="11393" ht="20" customHeight="1" spans="1:16">
      <c r="A11393" s="4" t="s">
        <v>12485</v>
      </c>
      <c r="B11393" s="4" t="s">
        <v>17</v>
      </c>
      <c r="C11393" s="4" t="s">
        <v>49</v>
      </c>
      <c r="D11393" s="5">
        <v>46200</v>
      </c>
      <c r="E11393" s="5" t="s">
        <v>960</v>
      </c>
      <c r="F11393" s="5" t="s">
        <v>55</v>
      </c>
      <c r="G11393" s="5" t="s">
        <v>961</v>
      </c>
      <c r="H11393" s="4" t="s">
        <v>962</v>
      </c>
      <c r="I11393" s="4" t="str">
        <f>VLOOKUP(H11393,[1]物料!$A$1:$M$65536,13,0)</f>
        <v>20.00</v>
      </c>
      <c r="J11393" s="4">
        <v>4.5</v>
      </c>
      <c r="K11393" s="4">
        <f t="shared" si="708"/>
        <v>2.69</v>
      </c>
      <c r="L11393" s="4">
        <f t="shared" si="709"/>
        <v>27.19</v>
      </c>
      <c r="M11393" s="6">
        <v>1</v>
      </c>
      <c r="N11393" s="7">
        <v>53.8</v>
      </c>
      <c r="O11393">
        <f t="shared" si="710"/>
        <v>26.61</v>
      </c>
      <c r="P11393" s="1">
        <f t="shared" si="711"/>
        <v>0.494609665427509</v>
      </c>
    </row>
    <row r="11394" ht="20" customHeight="1" spans="1:16">
      <c r="A11394" s="4" t="s">
        <v>12486</v>
      </c>
      <c r="B11394" s="4" t="s">
        <v>17</v>
      </c>
      <c r="C11394" s="4" t="s">
        <v>18</v>
      </c>
      <c r="D11394" s="5">
        <v>46200</v>
      </c>
      <c r="E11394" s="5" t="s">
        <v>60</v>
      </c>
      <c r="F11394" s="5" t="s">
        <v>61</v>
      </c>
      <c r="G11394" s="5" t="s">
        <v>62</v>
      </c>
      <c r="H11394" s="4" t="s">
        <v>157</v>
      </c>
      <c r="I11394" s="4" t="str">
        <f>VLOOKUP(H11394,[1]物料!$A$1:$M$65536,13,0)</f>
        <v>24.00</v>
      </c>
      <c r="J11394" s="4">
        <v>4.5</v>
      </c>
      <c r="K11394" s="4">
        <f t="shared" si="708"/>
        <v>3.3155</v>
      </c>
      <c r="L11394" s="4">
        <f t="shared" si="709"/>
        <v>31.8155</v>
      </c>
      <c r="M11394" s="6">
        <v>1</v>
      </c>
      <c r="N11394" s="7">
        <v>66.31</v>
      </c>
      <c r="O11394">
        <f t="shared" si="710"/>
        <v>34.4945</v>
      </c>
      <c r="P11394" s="1">
        <f t="shared" si="711"/>
        <v>0.520200573065903</v>
      </c>
    </row>
    <row r="11395" ht="20" customHeight="1" spans="1:16">
      <c r="A11395" s="4" t="s">
        <v>12487</v>
      </c>
      <c r="B11395" s="4" t="s">
        <v>24</v>
      </c>
      <c r="C11395" s="4" t="s">
        <v>44</v>
      </c>
      <c r="D11395" s="5">
        <v>46200</v>
      </c>
      <c r="E11395" s="5" t="s">
        <v>79</v>
      </c>
      <c r="F11395" s="5" t="s">
        <v>20</v>
      </c>
      <c r="G11395" s="5" t="s">
        <v>80</v>
      </c>
      <c r="H11395" s="4" t="s">
        <v>3446</v>
      </c>
      <c r="I11395" s="4" t="str">
        <f>VLOOKUP(H11395,[1]物料!$A$1:$M$65536,13,0)</f>
        <v>40.60</v>
      </c>
      <c r="J11395" s="4">
        <v>7</v>
      </c>
      <c r="K11395" s="4">
        <f t="shared" ref="K11395:K11458" si="712">N11395*0.05</f>
        <v>5.14</v>
      </c>
      <c r="L11395" s="4">
        <f t="shared" ref="L11395:L11458" si="713">I11395+J11395+K11395</f>
        <v>52.74</v>
      </c>
      <c r="M11395" s="6">
        <v>1</v>
      </c>
      <c r="N11395" s="7">
        <v>102.8</v>
      </c>
      <c r="O11395">
        <f t="shared" ref="O11395:O11458" si="714">N11395-L11395</f>
        <v>50.06</v>
      </c>
      <c r="P11395" s="1">
        <f t="shared" ref="P11395:P11458" si="715">O11395/N11395</f>
        <v>0.486964980544747</v>
      </c>
    </row>
    <row r="11396" ht="20" customHeight="1" spans="1:16">
      <c r="A11396" s="4" t="s">
        <v>12488</v>
      </c>
      <c r="B11396" s="4" t="s">
        <v>24</v>
      </c>
      <c r="C11396" s="4" t="s">
        <v>59</v>
      </c>
      <c r="D11396" s="5">
        <v>46200</v>
      </c>
      <c r="E11396" s="5" t="s">
        <v>54</v>
      </c>
      <c r="F11396" s="5" t="s">
        <v>55</v>
      </c>
      <c r="G11396" s="5" t="s">
        <v>56</v>
      </c>
      <c r="H11396" s="4" t="s">
        <v>2619</v>
      </c>
      <c r="I11396" s="4" t="str">
        <f>VLOOKUP(H11396,[1]物料!$A$1:$M$65536,13,0)</f>
        <v>12.00</v>
      </c>
      <c r="J11396" s="4">
        <v>8</v>
      </c>
      <c r="K11396" s="4">
        <f t="shared" si="712"/>
        <v>2.44</v>
      </c>
      <c r="L11396" s="4">
        <f t="shared" si="713"/>
        <v>22.44</v>
      </c>
      <c r="M11396" s="6">
        <v>1</v>
      </c>
      <c r="N11396" s="7">
        <v>48.8</v>
      </c>
      <c r="O11396">
        <f t="shared" si="714"/>
        <v>26.36</v>
      </c>
      <c r="P11396" s="1">
        <f t="shared" si="715"/>
        <v>0.540163934426229</v>
      </c>
    </row>
    <row r="11397" ht="20" customHeight="1" spans="1:16">
      <c r="A11397" s="4" t="s">
        <v>12489</v>
      </c>
      <c r="B11397" s="4" t="s">
        <v>17</v>
      </c>
      <c r="C11397" s="4" t="s">
        <v>18</v>
      </c>
      <c r="D11397" s="5">
        <v>46200</v>
      </c>
      <c r="E11397" s="5" t="s">
        <v>19</v>
      </c>
      <c r="F11397" s="5" t="s">
        <v>20</v>
      </c>
      <c r="G11397" s="5" t="s">
        <v>21</v>
      </c>
      <c r="H11397" s="4" t="s">
        <v>22</v>
      </c>
      <c r="I11397" s="4" t="str">
        <f>VLOOKUP(H11397,[1]物料!$A$1:$M$65536,13,0)</f>
        <v>43.30</v>
      </c>
      <c r="J11397" s="4">
        <v>3.5</v>
      </c>
      <c r="K11397" s="4">
        <f t="shared" si="712"/>
        <v>4.651</v>
      </c>
      <c r="L11397" s="4">
        <f t="shared" si="713"/>
        <v>51.451</v>
      </c>
      <c r="M11397" s="6">
        <v>1</v>
      </c>
      <c r="N11397" s="7">
        <v>93.02</v>
      </c>
      <c r="O11397">
        <f t="shared" si="714"/>
        <v>41.569</v>
      </c>
      <c r="P11397" s="1">
        <f t="shared" si="715"/>
        <v>0.446882390883681</v>
      </c>
    </row>
    <row r="11398" ht="20" customHeight="1" spans="1:16">
      <c r="A11398" s="4" t="s">
        <v>12489</v>
      </c>
      <c r="B11398" s="4" t="s">
        <v>17</v>
      </c>
      <c r="C11398" s="4" t="s">
        <v>18</v>
      </c>
      <c r="D11398" s="5">
        <v>46200</v>
      </c>
      <c r="E11398" s="5" t="s">
        <v>75</v>
      </c>
      <c r="F11398" s="5" t="s">
        <v>61</v>
      </c>
      <c r="G11398" s="5" t="s">
        <v>76</v>
      </c>
      <c r="H11398" s="4" t="s">
        <v>588</v>
      </c>
      <c r="I11398" s="4" t="str">
        <f>VLOOKUP(H11398,[1]物料!$A$1:$M$65536,13,0)</f>
        <v>25.00</v>
      </c>
      <c r="J11398" s="4">
        <v>4.5</v>
      </c>
      <c r="K11398" s="4">
        <f t="shared" si="712"/>
        <v>3.7905</v>
      </c>
      <c r="L11398" s="4">
        <f t="shared" si="713"/>
        <v>33.2905</v>
      </c>
      <c r="M11398" s="6">
        <v>1</v>
      </c>
      <c r="N11398" s="7">
        <v>75.81</v>
      </c>
      <c r="O11398">
        <f t="shared" si="714"/>
        <v>42.5195</v>
      </c>
      <c r="P11398" s="1">
        <f t="shared" si="715"/>
        <v>0.560869278459306</v>
      </c>
    </row>
    <row r="11399" ht="20" customHeight="1" spans="1:16">
      <c r="A11399" s="4" t="s">
        <v>12490</v>
      </c>
      <c r="B11399" s="4" t="s">
        <v>24</v>
      </c>
      <c r="C11399" s="4" t="s">
        <v>119</v>
      </c>
      <c r="D11399" s="5">
        <v>46200</v>
      </c>
      <c r="E11399" s="5" t="s">
        <v>373</v>
      </c>
      <c r="F11399" s="5" t="s">
        <v>176</v>
      </c>
      <c r="G11399" s="5" t="s">
        <v>374</v>
      </c>
      <c r="H11399" s="4" t="s">
        <v>375</v>
      </c>
      <c r="I11399" s="4" t="str">
        <f>VLOOKUP(H11399,[1]物料!$A$1:$M$65536,13,0)</f>
        <v>46.00</v>
      </c>
      <c r="J11399" s="4">
        <v>15.5</v>
      </c>
      <c r="K11399" s="4">
        <f t="shared" si="712"/>
        <v>7.2</v>
      </c>
      <c r="L11399" s="4">
        <f t="shared" si="713"/>
        <v>68.7</v>
      </c>
      <c r="M11399" s="6">
        <v>1</v>
      </c>
      <c r="N11399" s="7">
        <v>144</v>
      </c>
      <c r="O11399">
        <f t="shared" si="714"/>
        <v>75.3</v>
      </c>
      <c r="P11399" s="1">
        <f t="shared" si="715"/>
        <v>0.522916666666667</v>
      </c>
    </row>
    <row r="11400" ht="20" customHeight="1" spans="1:16">
      <c r="A11400" s="4" t="s">
        <v>12491</v>
      </c>
      <c r="B11400" s="4" t="s">
        <v>24</v>
      </c>
      <c r="C11400" s="4" t="s">
        <v>119</v>
      </c>
      <c r="D11400" s="5">
        <v>46200</v>
      </c>
      <c r="E11400" s="5" t="s">
        <v>60</v>
      </c>
      <c r="F11400" s="5" t="s">
        <v>61</v>
      </c>
      <c r="G11400" s="5" t="s">
        <v>62</v>
      </c>
      <c r="H11400" s="4" t="s">
        <v>63</v>
      </c>
      <c r="I11400" s="4" t="str">
        <f>VLOOKUP(H11400,[1]物料!$A$1:$M$65536,13,0)</f>
        <v>24.00</v>
      </c>
      <c r="J11400" s="4">
        <v>8</v>
      </c>
      <c r="K11400" s="4">
        <f t="shared" si="712"/>
        <v>3.435</v>
      </c>
      <c r="L11400" s="4">
        <f t="shared" si="713"/>
        <v>35.435</v>
      </c>
      <c r="M11400" s="6">
        <v>1</v>
      </c>
      <c r="N11400" s="7">
        <v>68.7</v>
      </c>
      <c r="O11400">
        <f t="shared" si="714"/>
        <v>33.265</v>
      </c>
      <c r="P11400" s="1">
        <f t="shared" si="715"/>
        <v>0.484206695778748</v>
      </c>
    </row>
    <row r="11401" ht="20" customHeight="1" spans="1:16">
      <c r="A11401" s="4" t="s">
        <v>12492</v>
      </c>
      <c r="B11401" s="4" t="s">
        <v>17</v>
      </c>
      <c r="C11401" s="4" t="s">
        <v>113</v>
      </c>
      <c r="D11401" s="5">
        <v>46200</v>
      </c>
      <c r="E11401" s="5" t="s">
        <v>54</v>
      </c>
      <c r="F11401" s="5" t="s">
        <v>55</v>
      </c>
      <c r="G11401" s="5" t="s">
        <v>56</v>
      </c>
      <c r="H11401" s="4" t="s">
        <v>57</v>
      </c>
      <c r="I11401" s="4" t="str">
        <f>VLOOKUP(H11401,[1]物料!$A$1:$M$65536,13,0)</f>
        <v>12.00</v>
      </c>
      <c r="J11401" s="4">
        <v>4.5</v>
      </c>
      <c r="K11401" s="4">
        <f t="shared" si="712"/>
        <v>1.99</v>
      </c>
      <c r="L11401" s="4">
        <f t="shared" si="713"/>
        <v>18.49</v>
      </c>
      <c r="M11401" s="6">
        <v>1</v>
      </c>
      <c r="N11401" s="7">
        <v>39.8</v>
      </c>
      <c r="O11401">
        <f t="shared" si="714"/>
        <v>21.31</v>
      </c>
      <c r="P11401" s="1">
        <f t="shared" si="715"/>
        <v>0.535427135678392</v>
      </c>
    </row>
    <row r="11402" ht="20" customHeight="1" spans="1:16">
      <c r="A11402" s="4" t="s">
        <v>12493</v>
      </c>
      <c r="B11402" s="4" t="s">
        <v>24</v>
      </c>
      <c r="C11402" s="4" t="s">
        <v>74</v>
      </c>
      <c r="D11402" s="5">
        <v>46200</v>
      </c>
      <c r="E11402" s="5" t="s">
        <v>75</v>
      </c>
      <c r="F11402" s="5" t="s">
        <v>61</v>
      </c>
      <c r="G11402" s="5" t="s">
        <v>76</v>
      </c>
      <c r="H11402" s="4" t="s">
        <v>588</v>
      </c>
      <c r="I11402" s="4" t="str">
        <f>VLOOKUP(H11402,[1]物料!$A$1:$M$65536,13,0)</f>
        <v>25.00</v>
      </c>
      <c r="J11402" s="4">
        <v>8</v>
      </c>
      <c r="K11402" s="4">
        <f t="shared" si="712"/>
        <v>3.44</v>
      </c>
      <c r="L11402" s="4">
        <f t="shared" si="713"/>
        <v>36.44</v>
      </c>
      <c r="M11402" s="6">
        <v>1</v>
      </c>
      <c r="N11402" s="7">
        <v>68.8</v>
      </c>
      <c r="O11402">
        <f t="shared" si="714"/>
        <v>32.36</v>
      </c>
      <c r="P11402" s="1">
        <f t="shared" si="715"/>
        <v>0.470348837209302</v>
      </c>
    </row>
    <row r="11403" ht="20" customHeight="1" spans="1:16">
      <c r="A11403" s="4" t="s">
        <v>12494</v>
      </c>
      <c r="B11403" s="4" t="s">
        <v>24</v>
      </c>
      <c r="C11403" s="4" t="s">
        <v>119</v>
      </c>
      <c r="D11403" s="5">
        <v>46200</v>
      </c>
      <c r="E11403" s="5" t="s">
        <v>128</v>
      </c>
      <c r="F11403" s="5" t="s">
        <v>55</v>
      </c>
      <c r="G11403" s="5" t="s">
        <v>129</v>
      </c>
      <c r="H11403" s="4" t="s">
        <v>247</v>
      </c>
      <c r="I11403" s="4" t="str">
        <f>VLOOKUP(H11403,[1]物料!$A$1:$M$65536,13,0)</f>
        <v>18.00</v>
      </c>
      <c r="J11403" s="4">
        <v>8</v>
      </c>
      <c r="K11403" s="4">
        <f t="shared" si="712"/>
        <v>2.94</v>
      </c>
      <c r="L11403" s="4">
        <f t="shared" si="713"/>
        <v>28.94</v>
      </c>
      <c r="M11403" s="6">
        <v>1</v>
      </c>
      <c r="N11403" s="7">
        <v>58.8</v>
      </c>
      <c r="O11403">
        <f t="shared" si="714"/>
        <v>29.86</v>
      </c>
      <c r="P11403" s="1">
        <f t="shared" si="715"/>
        <v>0.507823129251701</v>
      </c>
    </row>
    <row r="11404" ht="20" customHeight="1" spans="1:16">
      <c r="A11404" s="4" t="s">
        <v>12495</v>
      </c>
      <c r="B11404" s="4" t="s">
        <v>17</v>
      </c>
      <c r="C11404" s="4" t="s">
        <v>105</v>
      </c>
      <c r="D11404" s="5">
        <v>46200</v>
      </c>
      <c r="E11404" s="5" t="s">
        <v>60</v>
      </c>
      <c r="F11404" s="5" t="s">
        <v>61</v>
      </c>
      <c r="G11404" s="5" t="s">
        <v>62</v>
      </c>
      <c r="H11404" s="4" t="s">
        <v>157</v>
      </c>
      <c r="I11404" s="4" t="str">
        <f>VLOOKUP(H11404,[1]物料!$A$1:$M$65536,13,0)</f>
        <v>24.00</v>
      </c>
      <c r="J11404" s="4">
        <v>4.5</v>
      </c>
      <c r="K11404" s="4">
        <f t="shared" si="712"/>
        <v>4.69</v>
      </c>
      <c r="L11404" s="4">
        <f t="shared" si="713"/>
        <v>33.19</v>
      </c>
      <c r="M11404" s="6">
        <v>1</v>
      </c>
      <c r="N11404" s="7">
        <v>93.8</v>
      </c>
      <c r="O11404">
        <f t="shared" si="714"/>
        <v>60.61</v>
      </c>
      <c r="P11404" s="1">
        <f t="shared" si="715"/>
        <v>0.646162046908316</v>
      </c>
    </row>
    <row r="11405" ht="20" customHeight="1" spans="1:16">
      <c r="A11405" s="4" t="s">
        <v>12496</v>
      </c>
      <c r="B11405" s="4" t="s">
        <v>17</v>
      </c>
      <c r="C11405" s="4" t="s">
        <v>18</v>
      </c>
      <c r="D11405" s="5">
        <v>46200</v>
      </c>
      <c r="E11405" s="5" t="s">
        <v>186</v>
      </c>
      <c r="F11405" s="5" t="s">
        <v>55</v>
      </c>
      <c r="G11405" s="5" t="s">
        <v>187</v>
      </c>
      <c r="H11405" s="4" t="s">
        <v>1753</v>
      </c>
      <c r="I11405" s="4" t="str">
        <f>VLOOKUP(H11405,[1]物料!$A$1:$M$65536,13,0)</f>
        <v>48.00</v>
      </c>
      <c r="J11405" s="4">
        <v>7.2</v>
      </c>
      <c r="K11405" s="4">
        <f t="shared" si="712"/>
        <v>6.29</v>
      </c>
      <c r="L11405" s="4">
        <f t="shared" si="713"/>
        <v>61.49</v>
      </c>
      <c r="M11405" s="6">
        <v>1</v>
      </c>
      <c r="N11405" s="7">
        <v>125.8</v>
      </c>
      <c r="O11405">
        <f t="shared" si="714"/>
        <v>64.31</v>
      </c>
      <c r="P11405" s="1">
        <f t="shared" si="715"/>
        <v>0.51120826709062</v>
      </c>
    </row>
    <row r="11406" ht="20" customHeight="1" spans="1:16">
      <c r="A11406" s="4" t="s">
        <v>12497</v>
      </c>
      <c r="B11406" s="4" t="s">
        <v>17</v>
      </c>
      <c r="C11406" s="4" t="s">
        <v>18</v>
      </c>
      <c r="D11406" s="5">
        <v>46200</v>
      </c>
      <c r="E11406" s="5" t="s">
        <v>90</v>
      </c>
      <c r="F11406" s="5" t="s">
        <v>55</v>
      </c>
      <c r="G11406" s="5" t="s">
        <v>91</v>
      </c>
      <c r="H11406" s="4" t="s">
        <v>92</v>
      </c>
      <c r="I11406" s="4" t="str">
        <f>VLOOKUP(H11406,[1]物料!$A$1:$M$65536,13,0)</f>
        <v>40.00</v>
      </c>
      <c r="J11406" s="4">
        <v>7.2</v>
      </c>
      <c r="K11406" s="4">
        <f t="shared" si="712"/>
        <v>6.9345</v>
      </c>
      <c r="L11406" s="4">
        <f t="shared" si="713"/>
        <v>54.1345</v>
      </c>
      <c r="M11406" s="6">
        <v>1</v>
      </c>
      <c r="N11406" s="7">
        <v>138.69</v>
      </c>
      <c r="O11406">
        <f t="shared" si="714"/>
        <v>84.5555</v>
      </c>
      <c r="P11406" s="1">
        <f t="shared" si="715"/>
        <v>0.609672651236571</v>
      </c>
    </row>
    <row r="11407" ht="20" customHeight="1" spans="1:16">
      <c r="A11407" s="4" t="s">
        <v>12498</v>
      </c>
      <c r="B11407" s="4" t="s">
        <v>24</v>
      </c>
      <c r="C11407" s="4" t="s">
        <v>44</v>
      </c>
      <c r="D11407" s="5">
        <v>46200</v>
      </c>
      <c r="E11407" s="5" t="s">
        <v>83</v>
      </c>
      <c r="F11407" s="5" t="s">
        <v>55</v>
      </c>
      <c r="G11407" s="5" t="s">
        <v>84</v>
      </c>
      <c r="H11407" s="4" t="s">
        <v>85</v>
      </c>
      <c r="I11407" s="4" t="str">
        <f>VLOOKUP(H11407,[1]物料!$A$1:$M$65536,13,0)</f>
        <v>52.00</v>
      </c>
      <c r="J11407" s="4">
        <v>18</v>
      </c>
      <c r="K11407" s="4">
        <f t="shared" si="712"/>
        <v>6.64</v>
      </c>
      <c r="L11407" s="4">
        <f t="shared" si="713"/>
        <v>76.64</v>
      </c>
      <c r="M11407" s="6">
        <v>1</v>
      </c>
      <c r="N11407" s="7">
        <v>132.8</v>
      </c>
      <c r="O11407">
        <f t="shared" si="714"/>
        <v>56.16</v>
      </c>
      <c r="P11407" s="1">
        <f t="shared" si="715"/>
        <v>0.42289156626506</v>
      </c>
    </row>
    <row r="11408" ht="20" customHeight="1" spans="1:16">
      <c r="A11408" s="4" t="s">
        <v>12499</v>
      </c>
      <c r="B11408" s="4" t="s">
        <v>24</v>
      </c>
      <c r="C11408" s="4" t="s">
        <v>25</v>
      </c>
      <c r="D11408" s="5">
        <v>46200</v>
      </c>
      <c r="E11408" s="5" t="s">
        <v>359</v>
      </c>
      <c r="F11408" s="5" t="s">
        <v>20</v>
      </c>
      <c r="G11408" s="5" t="s">
        <v>360</v>
      </c>
      <c r="H11408" s="4" t="s">
        <v>1814</v>
      </c>
      <c r="I11408" s="4" t="str">
        <f>VLOOKUP(H11408,[1]物料!$A$1:$M$65536,13,0)</f>
        <v>18.10</v>
      </c>
      <c r="J11408" s="4">
        <v>6.5</v>
      </c>
      <c r="K11408" s="4">
        <f t="shared" si="712"/>
        <v>2.94</v>
      </c>
      <c r="L11408" s="4">
        <f t="shared" si="713"/>
        <v>27.54</v>
      </c>
      <c r="M11408" s="6">
        <v>1</v>
      </c>
      <c r="N11408" s="7">
        <v>58.8</v>
      </c>
      <c r="O11408">
        <f t="shared" si="714"/>
        <v>31.26</v>
      </c>
      <c r="P11408" s="1">
        <f t="shared" si="715"/>
        <v>0.531632653061224</v>
      </c>
    </row>
    <row r="11409" ht="20" customHeight="1" spans="1:16">
      <c r="A11409" s="4" t="s">
        <v>12500</v>
      </c>
      <c r="B11409" s="4" t="s">
        <v>24</v>
      </c>
      <c r="C11409" s="4" t="s">
        <v>119</v>
      </c>
      <c r="D11409" s="5">
        <v>46200</v>
      </c>
      <c r="E11409" s="5" t="s">
        <v>278</v>
      </c>
      <c r="F11409" s="5" t="s">
        <v>55</v>
      </c>
      <c r="G11409" s="5" t="s">
        <v>279</v>
      </c>
      <c r="H11409" s="4" t="s">
        <v>12501</v>
      </c>
      <c r="I11409" s="4" t="str">
        <f>VLOOKUP(H11409,[1]物料!$A$1:$M$65536,13,0)</f>
        <v>20.00</v>
      </c>
      <c r="J11409" s="4">
        <v>8</v>
      </c>
      <c r="K11409" s="4">
        <f t="shared" si="712"/>
        <v>2.69</v>
      </c>
      <c r="L11409" s="4">
        <f t="shared" si="713"/>
        <v>30.69</v>
      </c>
      <c r="M11409" s="6">
        <v>1</v>
      </c>
      <c r="N11409" s="7">
        <v>53.8</v>
      </c>
      <c r="O11409">
        <f t="shared" si="714"/>
        <v>23.11</v>
      </c>
      <c r="P11409" s="1">
        <f t="shared" si="715"/>
        <v>0.429553903345725</v>
      </c>
    </row>
    <row r="11410" ht="20" customHeight="1" spans="1:16">
      <c r="A11410" s="4" t="s">
        <v>12502</v>
      </c>
      <c r="B11410" s="4" t="s">
        <v>24</v>
      </c>
      <c r="C11410" s="4" t="s">
        <v>74</v>
      </c>
      <c r="D11410" s="5">
        <v>46200</v>
      </c>
      <c r="E11410" s="5" t="s">
        <v>120</v>
      </c>
      <c r="F11410" s="5" t="s">
        <v>70</v>
      </c>
      <c r="G11410" s="5" t="s">
        <v>121</v>
      </c>
      <c r="H11410" s="4" t="s">
        <v>122</v>
      </c>
      <c r="I11410" s="4" t="str">
        <f>VLOOKUP(H11410,[1]物料!$A$1:$M$65536,13,0)</f>
        <v>36.00</v>
      </c>
      <c r="J11410" s="4">
        <v>6.5</v>
      </c>
      <c r="K11410" s="4">
        <f t="shared" si="712"/>
        <v>4.265</v>
      </c>
      <c r="L11410" s="4">
        <f t="shared" si="713"/>
        <v>46.765</v>
      </c>
      <c r="M11410" s="6">
        <v>1</v>
      </c>
      <c r="N11410" s="7">
        <v>85.3</v>
      </c>
      <c r="O11410">
        <f t="shared" si="714"/>
        <v>38.535</v>
      </c>
      <c r="P11410" s="1">
        <f t="shared" si="715"/>
        <v>0.451758499413834</v>
      </c>
    </row>
    <row r="11411" ht="20" customHeight="1" spans="1:16">
      <c r="A11411" s="4" t="s">
        <v>12503</v>
      </c>
      <c r="B11411" s="4" t="s">
        <v>17</v>
      </c>
      <c r="C11411" s="4" t="s">
        <v>18</v>
      </c>
      <c r="D11411" s="5">
        <v>46200</v>
      </c>
      <c r="E11411" s="5" t="s">
        <v>90</v>
      </c>
      <c r="F11411" s="5" t="s">
        <v>55</v>
      </c>
      <c r="G11411" s="5" t="s">
        <v>91</v>
      </c>
      <c r="H11411" s="4" t="s">
        <v>169</v>
      </c>
      <c r="I11411" s="4" t="str">
        <f>VLOOKUP(H11411,[1]物料!$A$1:$M$65536,13,0)</f>
        <v>40.00</v>
      </c>
      <c r="J11411" s="4">
        <v>7.2</v>
      </c>
      <c r="K11411" s="4">
        <f t="shared" si="712"/>
        <v>6.605</v>
      </c>
      <c r="L11411" s="4">
        <f t="shared" si="713"/>
        <v>53.805</v>
      </c>
      <c r="M11411" s="6">
        <v>1</v>
      </c>
      <c r="N11411" s="7">
        <v>132.1</v>
      </c>
      <c r="O11411">
        <f t="shared" si="714"/>
        <v>78.295</v>
      </c>
      <c r="P11411" s="1">
        <f t="shared" si="715"/>
        <v>0.592694928084784</v>
      </c>
    </row>
    <row r="11412" ht="20" customHeight="1" spans="1:16">
      <c r="A11412" s="4" t="s">
        <v>12504</v>
      </c>
      <c r="B11412" s="4" t="s">
        <v>24</v>
      </c>
      <c r="C11412" s="4" t="s">
        <v>25</v>
      </c>
      <c r="D11412" s="5">
        <v>46200</v>
      </c>
      <c r="E11412" s="5" t="s">
        <v>115</v>
      </c>
      <c r="F11412" s="5" t="s">
        <v>70</v>
      </c>
      <c r="G11412" s="5" t="s">
        <v>116</v>
      </c>
      <c r="H11412" s="4" t="s">
        <v>132</v>
      </c>
      <c r="I11412" s="4" t="str">
        <f>VLOOKUP(H11412,[1]物料!$A$1:$M$65536,13,0)</f>
        <v>42.00</v>
      </c>
      <c r="J11412" s="4">
        <v>6.5</v>
      </c>
      <c r="K11412" s="4">
        <f t="shared" si="712"/>
        <v>5.49</v>
      </c>
      <c r="L11412" s="4">
        <f t="shared" si="713"/>
        <v>53.99</v>
      </c>
      <c r="M11412" s="6">
        <v>1</v>
      </c>
      <c r="N11412" s="7">
        <v>109.8</v>
      </c>
      <c r="O11412">
        <f t="shared" si="714"/>
        <v>55.81</v>
      </c>
      <c r="P11412" s="1">
        <f t="shared" si="715"/>
        <v>0.508287795992714</v>
      </c>
    </row>
    <row r="11413" ht="20" customHeight="1" spans="1:16">
      <c r="A11413" s="4" t="s">
        <v>12505</v>
      </c>
      <c r="B11413" s="4" t="s">
        <v>24</v>
      </c>
      <c r="C11413" s="4" t="s">
        <v>119</v>
      </c>
      <c r="D11413" s="5">
        <v>46200</v>
      </c>
      <c r="E11413" s="5" t="s">
        <v>60</v>
      </c>
      <c r="F11413" s="5" t="s">
        <v>61</v>
      </c>
      <c r="G11413" s="5" t="s">
        <v>62</v>
      </c>
      <c r="H11413" s="4" t="s">
        <v>63</v>
      </c>
      <c r="I11413" s="4" t="str">
        <f>VLOOKUP(H11413,[1]物料!$A$1:$M$65536,13,0)</f>
        <v>24.00</v>
      </c>
      <c r="J11413" s="4">
        <v>8</v>
      </c>
      <c r="K11413" s="4">
        <f t="shared" si="712"/>
        <v>3.225</v>
      </c>
      <c r="L11413" s="4">
        <f t="shared" si="713"/>
        <v>35.225</v>
      </c>
      <c r="M11413" s="6">
        <v>1</v>
      </c>
      <c r="N11413" s="7">
        <v>64.5</v>
      </c>
      <c r="O11413">
        <f t="shared" si="714"/>
        <v>29.275</v>
      </c>
      <c r="P11413" s="1">
        <f t="shared" si="715"/>
        <v>0.453875968992248</v>
      </c>
    </row>
    <row r="11414" ht="20" customHeight="1" spans="1:16">
      <c r="A11414" s="4" t="s">
        <v>12506</v>
      </c>
      <c r="B11414" s="4" t="s">
        <v>24</v>
      </c>
      <c r="C11414" s="4" t="s">
        <v>59</v>
      </c>
      <c r="D11414" s="5">
        <v>46200</v>
      </c>
      <c r="E11414" s="5" t="s">
        <v>128</v>
      </c>
      <c r="F11414" s="5" t="s">
        <v>55</v>
      </c>
      <c r="G11414" s="5" t="s">
        <v>129</v>
      </c>
      <c r="H11414" s="4" t="s">
        <v>247</v>
      </c>
      <c r="I11414" s="4" t="str">
        <f>VLOOKUP(H11414,[1]物料!$A$1:$M$65536,13,0)</f>
        <v>18.00</v>
      </c>
      <c r="J11414" s="4">
        <v>8</v>
      </c>
      <c r="K11414" s="4">
        <f t="shared" si="712"/>
        <v>2.94</v>
      </c>
      <c r="L11414" s="4">
        <f t="shared" si="713"/>
        <v>28.94</v>
      </c>
      <c r="M11414" s="6">
        <v>1</v>
      </c>
      <c r="N11414" s="7">
        <v>58.8</v>
      </c>
      <c r="O11414">
        <f t="shared" si="714"/>
        <v>29.86</v>
      </c>
      <c r="P11414" s="1">
        <f t="shared" si="715"/>
        <v>0.507823129251701</v>
      </c>
    </row>
    <row r="11415" ht="20" customHeight="1" spans="1:16">
      <c r="A11415" s="4" t="s">
        <v>12507</v>
      </c>
      <c r="B11415" s="4" t="s">
        <v>24</v>
      </c>
      <c r="C11415" s="4" t="s">
        <v>44</v>
      </c>
      <c r="D11415" s="5">
        <v>46200</v>
      </c>
      <c r="E11415" s="5" t="s">
        <v>384</v>
      </c>
      <c r="F11415" s="5" t="s">
        <v>20</v>
      </c>
      <c r="G11415" s="5" t="s">
        <v>385</v>
      </c>
      <c r="H11415" s="4" t="s">
        <v>596</v>
      </c>
      <c r="I11415" s="4" t="str">
        <f>VLOOKUP(H11415,[1]物料!$A$1:$M$65536,13,0)</f>
        <v>36.60</v>
      </c>
      <c r="J11415" s="4">
        <v>6.5</v>
      </c>
      <c r="K11415" s="4">
        <f t="shared" si="712"/>
        <v>4.435</v>
      </c>
      <c r="L11415" s="4">
        <f t="shared" si="713"/>
        <v>47.535</v>
      </c>
      <c r="M11415" s="6">
        <v>1</v>
      </c>
      <c r="N11415" s="7">
        <v>88.7</v>
      </c>
      <c r="O11415">
        <f t="shared" si="714"/>
        <v>41.165</v>
      </c>
      <c r="P11415" s="1">
        <f t="shared" si="715"/>
        <v>0.464092446448703</v>
      </c>
    </row>
    <row r="11416" ht="20" customHeight="1" spans="1:16">
      <c r="A11416" s="4" t="s">
        <v>12508</v>
      </c>
      <c r="B11416" s="4" t="s">
        <v>24</v>
      </c>
      <c r="C11416" s="4" t="s">
        <v>25</v>
      </c>
      <c r="D11416" s="5">
        <v>46200</v>
      </c>
      <c r="E11416" s="5" t="s">
        <v>83</v>
      </c>
      <c r="F11416" s="5" t="s">
        <v>55</v>
      </c>
      <c r="G11416" s="5" t="s">
        <v>84</v>
      </c>
      <c r="H11416" s="4" t="s">
        <v>138</v>
      </c>
      <c r="I11416" s="4" t="str">
        <f>VLOOKUP(H11416,[1]物料!$A$1:$M$65536,13,0)</f>
        <v>52.00</v>
      </c>
      <c r="J11416" s="4">
        <v>18</v>
      </c>
      <c r="K11416" s="4">
        <f t="shared" si="712"/>
        <v>7.44</v>
      </c>
      <c r="L11416" s="4">
        <f t="shared" si="713"/>
        <v>77.44</v>
      </c>
      <c r="M11416" s="6">
        <v>1</v>
      </c>
      <c r="N11416" s="7">
        <v>148.8</v>
      </c>
      <c r="O11416">
        <f t="shared" si="714"/>
        <v>71.36</v>
      </c>
      <c r="P11416" s="1">
        <f t="shared" si="715"/>
        <v>0.479569892473118</v>
      </c>
    </row>
    <row r="11417" ht="20" customHeight="1" spans="1:16">
      <c r="A11417" s="4" t="s">
        <v>12509</v>
      </c>
      <c r="B11417" s="4" t="s">
        <v>17</v>
      </c>
      <c r="C11417" s="4" t="s">
        <v>18</v>
      </c>
      <c r="D11417" s="5">
        <v>46200</v>
      </c>
      <c r="E11417" s="5" t="s">
        <v>83</v>
      </c>
      <c r="F11417" s="5" t="s">
        <v>55</v>
      </c>
      <c r="G11417" s="5" t="s">
        <v>84</v>
      </c>
      <c r="H11417" s="4" t="s">
        <v>147</v>
      </c>
      <c r="I11417" s="4" t="str">
        <f>VLOOKUP(H11417,[1]物料!$A$1:$M$65536,13,0)</f>
        <v>52.00</v>
      </c>
      <c r="J11417" s="4">
        <v>14.5</v>
      </c>
      <c r="K11417" s="4">
        <f t="shared" si="712"/>
        <v>8.272</v>
      </c>
      <c r="L11417" s="4">
        <f t="shared" si="713"/>
        <v>74.772</v>
      </c>
      <c r="M11417" s="6">
        <v>1</v>
      </c>
      <c r="N11417" s="7">
        <v>165.44</v>
      </c>
      <c r="O11417">
        <f t="shared" si="714"/>
        <v>90.668</v>
      </c>
      <c r="P11417" s="1">
        <f t="shared" si="715"/>
        <v>0.548041586073501</v>
      </c>
    </row>
    <row r="11418" ht="20" customHeight="1" spans="1:16">
      <c r="A11418" s="4" t="s">
        <v>12510</v>
      </c>
      <c r="B11418" s="4" t="s">
        <v>24</v>
      </c>
      <c r="C11418" s="4" t="s">
        <v>59</v>
      </c>
      <c r="D11418" s="5">
        <v>46200</v>
      </c>
      <c r="E11418" s="5" t="s">
        <v>128</v>
      </c>
      <c r="F11418" s="5" t="s">
        <v>55</v>
      </c>
      <c r="G11418" s="5" t="s">
        <v>129</v>
      </c>
      <c r="H11418" s="4" t="s">
        <v>1513</v>
      </c>
      <c r="I11418" s="4" t="str">
        <f>VLOOKUP(H11418,[1]物料!$A$1:$M$65536,13,0)</f>
        <v>18.00</v>
      </c>
      <c r="J11418" s="4">
        <v>8</v>
      </c>
      <c r="K11418" s="4">
        <f t="shared" si="712"/>
        <v>2.94</v>
      </c>
      <c r="L11418" s="4">
        <f t="shared" si="713"/>
        <v>28.94</v>
      </c>
      <c r="M11418" s="6">
        <v>1</v>
      </c>
      <c r="N11418" s="7">
        <v>58.8</v>
      </c>
      <c r="O11418">
        <f t="shared" si="714"/>
        <v>29.86</v>
      </c>
      <c r="P11418" s="1">
        <f t="shared" si="715"/>
        <v>0.507823129251701</v>
      </c>
    </row>
    <row r="11419" ht="20" customHeight="1" spans="1:16">
      <c r="A11419" s="4" t="s">
        <v>12511</v>
      </c>
      <c r="B11419" s="4" t="s">
        <v>17</v>
      </c>
      <c r="C11419" s="4" t="s">
        <v>18</v>
      </c>
      <c r="D11419" s="5">
        <v>46200</v>
      </c>
      <c r="E11419" s="5" t="s">
        <v>301</v>
      </c>
      <c r="F11419" s="5" t="s">
        <v>55</v>
      </c>
      <c r="G11419" s="5" t="s">
        <v>302</v>
      </c>
      <c r="H11419" s="4" t="s">
        <v>839</v>
      </c>
      <c r="I11419" s="4" t="str">
        <f>VLOOKUP(H11419,[1]物料!$A$1:$M$65536,13,0)</f>
        <v>20.00</v>
      </c>
      <c r="J11419" s="4">
        <v>4.5</v>
      </c>
      <c r="K11419" s="4">
        <f t="shared" si="712"/>
        <v>2.99</v>
      </c>
      <c r="L11419" s="4">
        <f t="shared" si="713"/>
        <v>27.49</v>
      </c>
      <c r="M11419" s="6">
        <v>1</v>
      </c>
      <c r="N11419" s="7">
        <v>59.8</v>
      </c>
      <c r="O11419">
        <f t="shared" si="714"/>
        <v>32.31</v>
      </c>
      <c r="P11419" s="1">
        <f t="shared" si="715"/>
        <v>0.540301003344482</v>
      </c>
    </row>
    <row r="11420" ht="20" customHeight="1" spans="1:16">
      <c r="A11420" s="4" t="s">
        <v>12512</v>
      </c>
      <c r="B11420" s="4" t="s">
        <v>24</v>
      </c>
      <c r="C11420" s="4" t="s">
        <v>119</v>
      </c>
      <c r="D11420" s="5">
        <v>46200</v>
      </c>
      <c r="E11420" s="5" t="s">
        <v>83</v>
      </c>
      <c r="F11420" s="5" t="s">
        <v>55</v>
      </c>
      <c r="G11420" s="5" t="s">
        <v>84</v>
      </c>
      <c r="H11420" s="4" t="s">
        <v>138</v>
      </c>
      <c r="I11420" s="4" t="str">
        <f>VLOOKUP(H11420,[1]物料!$A$1:$M$65536,13,0)</f>
        <v>52.00</v>
      </c>
      <c r="J11420" s="4">
        <v>18</v>
      </c>
      <c r="K11420" s="4">
        <f t="shared" si="712"/>
        <v>6.94</v>
      </c>
      <c r="L11420" s="4">
        <f t="shared" si="713"/>
        <v>76.94</v>
      </c>
      <c r="M11420" s="6">
        <v>1</v>
      </c>
      <c r="N11420" s="7">
        <v>138.8</v>
      </c>
      <c r="O11420">
        <f t="shared" si="714"/>
        <v>61.86</v>
      </c>
      <c r="P11420" s="1">
        <f t="shared" si="715"/>
        <v>0.445677233429395</v>
      </c>
    </row>
    <row r="11421" ht="20" customHeight="1" spans="1:16">
      <c r="A11421" s="4" t="s">
        <v>12513</v>
      </c>
      <c r="B11421" s="4" t="s">
        <v>17</v>
      </c>
      <c r="C11421" s="4" t="s">
        <v>18</v>
      </c>
      <c r="D11421" s="5">
        <v>46200</v>
      </c>
      <c r="E11421" s="5" t="s">
        <v>384</v>
      </c>
      <c r="F11421" s="5" t="s">
        <v>20</v>
      </c>
      <c r="G11421" s="5" t="s">
        <v>385</v>
      </c>
      <c r="H11421" s="4" t="s">
        <v>894</v>
      </c>
      <c r="I11421" s="4" t="str">
        <f>VLOOKUP(H11421,[1]物料!$A$1:$M$65536,13,0)</f>
        <v>36.60</v>
      </c>
      <c r="J11421" s="4">
        <v>3</v>
      </c>
      <c r="K11421" s="4">
        <f t="shared" si="712"/>
        <v>4.94</v>
      </c>
      <c r="L11421" s="4">
        <f t="shared" si="713"/>
        <v>44.54</v>
      </c>
      <c r="M11421" s="6">
        <v>1</v>
      </c>
      <c r="N11421" s="7">
        <v>98.8</v>
      </c>
      <c r="O11421">
        <f t="shared" si="714"/>
        <v>54.26</v>
      </c>
      <c r="P11421" s="1">
        <f t="shared" si="715"/>
        <v>0.54919028340081</v>
      </c>
    </row>
    <row r="11422" ht="20" customHeight="1" spans="1:16">
      <c r="A11422" s="4" t="s">
        <v>12514</v>
      </c>
      <c r="B11422" s="4" t="s">
        <v>24</v>
      </c>
      <c r="C11422" s="4" t="s">
        <v>59</v>
      </c>
      <c r="D11422" s="5">
        <v>46200</v>
      </c>
      <c r="E11422" s="5" t="s">
        <v>60</v>
      </c>
      <c r="F11422" s="5" t="s">
        <v>61</v>
      </c>
      <c r="G11422" s="5" t="s">
        <v>62</v>
      </c>
      <c r="H11422" s="4" t="s">
        <v>124</v>
      </c>
      <c r="I11422" s="4" t="str">
        <f>VLOOKUP(H11422,[1]物料!$A$1:$M$65536,13,0)</f>
        <v>24.00</v>
      </c>
      <c r="J11422" s="4">
        <v>8</v>
      </c>
      <c r="K11422" s="4">
        <f t="shared" si="712"/>
        <v>3.49</v>
      </c>
      <c r="L11422" s="4">
        <f t="shared" si="713"/>
        <v>35.49</v>
      </c>
      <c r="M11422" s="6">
        <v>1</v>
      </c>
      <c r="N11422" s="7">
        <v>69.8</v>
      </c>
      <c r="O11422">
        <f t="shared" si="714"/>
        <v>34.31</v>
      </c>
      <c r="P11422" s="1">
        <f t="shared" si="715"/>
        <v>0.491547277936963</v>
      </c>
    </row>
    <row r="11423" ht="20" customHeight="1" spans="1:16">
      <c r="A11423" s="4" t="s">
        <v>12515</v>
      </c>
      <c r="B11423" s="4" t="s">
        <v>17</v>
      </c>
      <c r="C11423" s="4" t="s">
        <v>113</v>
      </c>
      <c r="D11423" s="5">
        <v>46200</v>
      </c>
      <c r="E11423" s="5" t="s">
        <v>297</v>
      </c>
      <c r="F11423" s="5" t="s">
        <v>20</v>
      </c>
      <c r="G11423" s="5" t="s">
        <v>298</v>
      </c>
      <c r="H11423" s="4" t="s">
        <v>299</v>
      </c>
      <c r="I11423" s="4" t="str">
        <f>VLOOKUP(H11423,[1]物料!$A$1:$M$65536,13,0)</f>
        <v>21.10</v>
      </c>
      <c r="J11423" s="4">
        <v>3</v>
      </c>
      <c r="K11423" s="4">
        <f t="shared" si="712"/>
        <v>2.91</v>
      </c>
      <c r="L11423" s="4">
        <f t="shared" si="713"/>
        <v>27.01</v>
      </c>
      <c r="M11423" s="6">
        <v>1</v>
      </c>
      <c r="N11423" s="7">
        <v>58.2</v>
      </c>
      <c r="O11423">
        <f t="shared" si="714"/>
        <v>31.19</v>
      </c>
      <c r="P11423" s="1">
        <f t="shared" si="715"/>
        <v>0.535910652920962</v>
      </c>
    </row>
    <row r="11424" ht="20" customHeight="1" spans="1:16">
      <c r="A11424" s="4" t="s">
        <v>12516</v>
      </c>
      <c r="B11424" s="4" t="s">
        <v>17</v>
      </c>
      <c r="C11424" s="4" t="s">
        <v>18</v>
      </c>
      <c r="D11424" s="5">
        <v>46200</v>
      </c>
      <c r="E11424" s="5" t="s">
        <v>584</v>
      </c>
      <c r="F11424" s="5" t="s">
        <v>61</v>
      </c>
      <c r="G11424" s="5" t="s">
        <v>585</v>
      </c>
      <c r="H11424" s="4" t="s">
        <v>669</v>
      </c>
      <c r="I11424" s="4" t="str">
        <f>VLOOKUP(H11424,[1]物料!$A$1:$M$65536,13,0)</f>
        <v>94.40</v>
      </c>
      <c r="J11424" s="4">
        <v>8</v>
      </c>
      <c r="K11424" s="4">
        <f t="shared" si="712"/>
        <v>10.636</v>
      </c>
      <c r="L11424" s="4">
        <f t="shared" si="713"/>
        <v>113.036</v>
      </c>
      <c r="M11424" s="6">
        <v>1</v>
      </c>
      <c r="N11424" s="7">
        <v>212.72</v>
      </c>
      <c r="O11424">
        <f t="shared" si="714"/>
        <v>99.684</v>
      </c>
      <c r="P11424" s="1">
        <f t="shared" si="715"/>
        <v>0.468616021060549</v>
      </c>
    </row>
    <row r="11425" ht="20" customHeight="1" spans="1:16">
      <c r="A11425" s="4" t="s">
        <v>12517</v>
      </c>
      <c r="B11425" s="4" t="s">
        <v>24</v>
      </c>
      <c r="C11425" s="4" t="s">
        <v>59</v>
      </c>
      <c r="D11425" s="5">
        <v>46200</v>
      </c>
      <c r="E11425" s="5" t="s">
        <v>120</v>
      </c>
      <c r="F11425" s="5" t="s">
        <v>70</v>
      </c>
      <c r="G11425" s="5" t="s">
        <v>121</v>
      </c>
      <c r="H11425" s="4" t="s">
        <v>122</v>
      </c>
      <c r="I11425" s="4" t="str">
        <f>VLOOKUP(H11425,[1]物料!$A$1:$M$65536,13,0)</f>
        <v>36.00</v>
      </c>
      <c r="J11425" s="4">
        <v>6.5</v>
      </c>
      <c r="K11425" s="4">
        <f t="shared" si="712"/>
        <v>4.49</v>
      </c>
      <c r="L11425" s="4">
        <f t="shared" si="713"/>
        <v>46.99</v>
      </c>
      <c r="M11425" s="6">
        <v>1</v>
      </c>
      <c r="N11425" s="7">
        <v>89.8</v>
      </c>
      <c r="O11425">
        <f t="shared" si="714"/>
        <v>42.81</v>
      </c>
      <c r="P11425" s="1">
        <f t="shared" si="715"/>
        <v>0.476726057906459</v>
      </c>
    </row>
    <row r="11426" ht="20" customHeight="1" spans="1:16">
      <c r="A11426" s="4" t="s">
        <v>12518</v>
      </c>
      <c r="B11426" s="4" t="s">
        <v>17</v>
      </c>
      <c r="C11426" s="4" t="s">
        <v>18</v>
      </c>
      <c r="D11426" s="5">
        <v>46200</v>
      </c>
      <c r="E11426" s="5" t="s">
        <v>1634</v>
      </c>
      <c r="F11426" s="5" t="s">
        <v>32</v>
      </c>
      <c r="G11426" s="5" t="s">
        <v>1635</v>
      </c>
      <c r="H11426" s="4" t="s">
        <v>1636</v>
      </c>
      <c r="I11426" s="4" t="str">
        <f>VLOOKUP(H11426,[1]物料!$A$1:$M$65536,13,0)</f>
        <v>67.00</v>
      </c>
      <c r="J11426" s="4">
        <v>13.6</v>
      </c>
      <c r="K11426" s="4">
        <f t="shared" si="712"/>
        <v>9.4905</v>
      </c>
      <c r="L11426" s="4">
        <f t="shared" si="713"/>
        <v>90.0905</v>
      </c>
      <c r="M11426" s="6">
        <v>1</v>
      </c>
      <c r="N11426" s="7">
        <v>189.81</v>
      </c>
      <c r="O11426">
        <f t="shared" si="714"/>
        <v>99.7195</v>
      </c>
      <c r="P11426" s="1">
        <f t="shared" si="715"/>
        <v>0.525364838522733</v>
      </c>
    </row>
    <row r="11427" ht="20" customHeight="1" spans="1:16">
      <c r="A11427" s="4" t="s">
        <v>12519</v>
      </c>
      <c r="B11427" s="4" t="s">
        <v>24</v>
      </c>
      <c r="C11427" s="4" t="s">
        <v>25</v>
      </c>
      <c r="D11427" s="5">
        <v>46200</v>
      </c>
      <c r="E11427" s="5" t="s">
        <v>317</v>
      </c>
      <c r="F11427" s="5" t="s">
        <v>55</v>
      </c>
      <c r="G11427" s="5" t="s">
        <v>318</v>
      </c>
      <c r="H11427" s="4" t="s">
        <v>1067</v>
      </c>
      <c r="I11427" s="4" t="str">
        <f>VLOOKUP(H11427,[1]物料!$A$1:$M$65536,13,0)</f>
        <v>41.00</v>
      </c>
      <c r="J11427" s="4">
        <v>10.7</v>
      </c>
      <c r="K11427" s="4">
        <f t="shared" si="712"/>
        <v>6.44</v>
      </c>
      <c r="L11427" s="4">
        <f t="shared" si="713"/>
        <v>58.14</v>
      </c>
      <c r="M11427" s="6">
        <v>1</v>
      </c>
      <c r="N11427" s="7">
        <v>128.8</v>
      </c>
      <c r="O11427">
        <f t="shared" si="714"/>
        <v>70.66</v>
      </c>
      <c r="P11427" s="1">
        <f t="shared" si="715"/>
        <v>0.54860248447205</v>
      </c>
    </row>
    <row r="11428" ht="20" customHeight="1" spans="1:16">
      <c r="A11428" s="4" t="s">
        <v>12520</v>
      </c>
      <c r="B11428" s="4" t="s">
        <v>24</v>
      </c>
      <c r="C11428" s="4" t="s">
        <v>59</v>
      </c>
      <c r="D11428" s="5">
        <v>46200</v>
      </c>
      <c r="E11428" s="5" t="s">
        <v>60</v>
      </c>
      <c r="F11428" s="5" t="s">
        <v>61</v>
      </c>
      <c r="G11428" s="5" t="s">
        <v>62</v>
      </c>
      <c r="H11428" s="4" t="s">
        <v>63</v>
      </c>
      <c r="I11428" s="4" t="str">
        <f>VLOOKUP(H11428,[1]物料!$A$1:$M$65536,13,0)</f>
        <v>24.00</v>
      </c>
      <c r="J11428" s="4">
        <v>8</v>
      </c>
      <c r="K11428" s="4">
        <f t="shared" si="712"/>
        <v>3.49</v>
      </c>
      <c r="L11428" s="4">
        <f t="shared" si="713"/>
        <v>35.49</v>
      </c>
      <c r="M11428" s="6">
        <v>1</v>
      </c>
      <c r="N11428" s="7">
        <v>69.8</v>
      </c>
      <c r="O11428">
        <f t="shared" si="714"/>
        <v>34.31</v>
      </c>
      <c r="P11428" s="1">
        <f t="shared" si="715"/>
        <v>0.491547277936963</v>
      </c>
    </row>
    <row r="11429" ht="20" customHeight="1" spans="1:16">
      <c r="A11429" s="4" t="s">
        <v>12521</v>
      </c>
      <c r="B11429" s="4" t="s">
        <v>17</v>
      </c>
      <c r="C11429" s="4" t="s">
        <v>18</v>
      </c>
      <c r="D11429" s="5">
        <v>46200</v>
      </c>
      <c r="E11429" s="5" t="s">
        <v>90</v>
      </c>
      <c r="F11429" s="5" t="s">
        <v>55</v>
      </c>
      <c r="G11429" s="5" t="s">
        <v>91</v>
      </c>
      <c r="H11429" s="4" t="s">
        <v>169</v>
      </c>
      <c r="I11429" s="4" t="str">
        <f>VLOOKUP(H11429,[1]物料!$A$1:$M$65536,13,0)</f>
        <v>40.00</v>
      </c>
      <c r="J11429" s="4">
        <v>7.2</v>
      </c>
      <c r="K11429" s="4">
        <f t="shared" si="712"/>
        <v>6.9345</v>
      </c>
      <c r="L11429" s="4">
        <f t="shared" si="713"/>
        <v>54.1345</v>
      </c>
      <c r="M11429" s="6">
        <v>1</v>
      </c>
      <c r="N11429" s="7">
        <v>138.69</v>
      </c>
      <c r="O11429">
        <f t="shared" si="714"/>
        <v>84.5555</v>
      </c>
      <c r="P11429" s="1">
        <f t="shared" si="715"/>
        <v>0.609672651236571</v>
      </c>
    </row>
    <row r="11430" ht="20" customHeight="1" spans="1:16">
      <c r="A11430" s="4" t="s">
        <v>12522</v>
      </c>
      <c r="B11430" s="4" t="s">
        <v>17</v>
      </c>
      <c r="C11430" s="4" t="s">
        <v>18</v>
      </c>
      <c r="D11430" s="5">
        <v>46200</v>
      </c>
      <c r="E11430" s="5" t="s">
        <v>784</v>
      </c>
      <c r="F11430" s="5" t="s">
        <v>55</v>
      </c>
      <c r="G11430" s="5" t="s">
        <v>785</v>
      </c>
      <c r="H11430" s="4" t="s">
        <v>11859</v>
      </c>
      <c r="I11430" s="4" t="str">
        <f>VLOOKUP(H11430,[1]物料!$A$1:$M$65536,13,0)</f>
        <v>35.00</v>
      </c>
      <c r="J11430" s="4">
        <v>7.2</v>
      </c>
      <c r="K11430" s="4">
        <f t="shared" si="712"/>
        <v>5.263</v>
      </c>
      <c r="L11430" s="4">
        <f t="shared" si="713"/>
        <v>47.463</v>
      </c>
      <c r="M11430" s="6">
        <v>1</v>
      </c>
      <c r="N11430" s="7">
        <v>105.26</v>
      </c>
      <c r="O11430">
        <f t="shared" si="714"/>
        <v>57.797</v>
      </c>
      <c r="P11430" s="1">
        <f t="shared" si="715"/>
        <v>0.549087972639179</v>
      </c>
    </row>
    <row r="11431" ht="20" customHeight="1" spans="1:16">
      <c r="A11431" s="4" t="s">
        <v>12523</v>
      </c>
      <c r="B11431" s="4" t="s">
        <v>24</v>
      </c>
      <c r="C11431" s="4" t="s">
        <v>119</v>
      </c>
      <c r="D11431" s="5">
        <v>46200</v>
      </c>
      <c r="E11431" s="5" t="s">
        <v>94</v>
      </c>
      <c r="F11431" s="5" t="s">
        <v>55</v>
      </c>
      <c r="G11431" s="5" t="s">
        <v>95</v>
      </c>
      <c r="H11431" s="4" t="s">
        <v>345</v>
      </c>
      <c r="I11431" s="4" t="str">
        <f>VLOOKUP(H11431,[1]物料!$A$1:$M$65536,13,0)</f>
        <v>30.00</v>
      </c>
      <c r="J11431" s="4">
        <v>10.7</v>
      </c>
      <c r="K11431" s="4">
        <f t="shared" si="712"/>
        <v>4.44</v>
      </c>
      <c r="L11431" s="4">
        <f t="shared" si="713"/>
        <v>45.14</v>
      </c>
      <c r="M11431" s="6">
        <v>1</v>
      </c>
      <c r="N11431" s="7">
        <v>88.8</v>
      </c>
      <c r="O11431">
        <f t="shared" si="714"/>
        <v>43.66</v>
      </c>
      <c r="P11431" s="1">
        <f t="shared" si="715"/>
        <v>0.491666666666667</v>
      </c>
    </row>
    <row r="11432" ht="20" customHeight="1" spans="1:16">
      <c r="A11432" s="4" t="s">
        <v>12524</v>
      </c>
      <c r="B11432" s="4" t="s">
        <v>24</v>
      </c>
      <c r="C11432" s="4" t="s">
        <v>25</v>
      </c>
      <c r="D11432" s="5">
        <v>46200</v>
      </c>
      <c r="E11432" s="5" t="s">
        <v>38</v>
      </c>
      <c r="F11432" s="5" t="s">
        <v>39</v>
      </c>
      <c r="G11432" s="5" t="s">
        <v>40</v>
      </c>
      <c r="H11432" s="4" t="s">
        <v>244</v>
      </c>
      <c r="I11432" s="4" t="str">
        <f>VLOOKUP(H11432,[1]物料!$A$1:$M$65536,13,0)</f>
        <v>19.00</v>
      </c>
      <c r="J11432" s="4">
        <v>5.4</v>
      </c>
      <c r="K11432" s="4">
        <f t="shared" si="712"/>
        <v>1.845</v>
      </c>
      <c r="L11432" s="4">
        <f t="shared" si="713"/>
        <v>26.245</v>
      </c>
      <c r="M11432" s="6">
        <v>1</v>
      </c>
      <c r="N11432" s="7">
        <v>36.9</v>
      </c>
      <c r="O11432">
        <f t="shared" si="714"/>
        <v>10.655</v>
      </c>
      <c r="P11432" s="1">
        <f t="shared" si="715"/>
        <v>0.288753387533875</v>
      </c>
    </row>
    <row r="11433" ht="20" customHeight="1" spans="1:16">
      <c r="A11433" s="4" t="s">
        <v>12525</v>
      </c>
      <c r="B11433" s="4" t="s">
        <v>24</v>
      </c>
      <c r="C11433" s="4" t="s">
        <v>411</v>
      </c>
      <c r="D11433" s="5">
        <v>46200</v>
      </c>
      <c r="E11433" s="5" t="s">
        <v>90</v>
      </c>
      <c r="F11433" s="5" t="s">
        <v>55</v>
      </c>
      <c r="G11433" s="5" t="s">
        <v>91</v>
      </c>
      <c r="H11433" s="4" t="s">
        <v>159</v>
      </c>
      <c r="I11433" s="4" t="str">
        <f>VLOOKUP(H11433,[1]物料!$A$1:$M$65536,13,0)</f>
        <v>40.00</v>
      </c>
      <c r="J11433" s="4">
        <v>10.7</v>
      </c>
      <c r="K11433" s="4">
        <f t="shared" si="712"/>
        <v>5.44</v>
      </c>
      <c r="L11433" s="4">
        <f t="shared" si="713"/>
        <v>56.14</v>
      </c>
      <c r="M11433" s="6">
        <v>1</v>
      </c>
      <c r="N11433" s="7">
        <v>108.8</v>
      </c>
      <c r="O11433">
        <f t="shared" si="714"/>
        <v>52.66</v>
      </c>
      <c r="P11433" s="1">
        <f t="shared" si="715"/>
        <v>0.484007352941176</v>
      </c>
    </row>
    <row r="11434" ht="20" customHeight="1" spans="1:16">
      <c r="A11434" s="4" t="s">
        <v>12526</v>
      </c>
      <c r="B11434" s="4" t="s">
        <v>24</v>
      </c>
      <c r="C11434" s="4" t="s">
        <v>59</v>
      </c>
      <c r="D11434" s="5">
        <v>46200</v>
      </c>
      <c r="E11434" s="5" t="s">
        <v>60</v>
      </c>
      <c r="F11434" s="5" t="s">
        <v>61</v>
      </c>
      <c r="G11434" s="5" t="s">
        <v>62</v>
      </c>
      <c r="H11434" s="4" t="s">
        <v>124</v>
      </c>
      <c r="I11434" s="4" t="str">
        <f>VLOOKUP(H11434,[1]物料!$A$1:$M$65536,13,0)</f>
        <v>24.00</v>
      </c>
      <c r="J11434" s="4">
        <v>8</v>
      </c>
      <c r="K11434" s="4">
        <f t="shared" si="712"/>
        <v>3.49</v>
      </c>
      <c r="L11434" s="4">
        <f t="shared" si="713"/>
        <v>35.49</v>
      </c>
      <c r="M11434" s="6">
        <v>1</v>
      </c>
      <c r="N11434" s="7">
        <v>69.8</v>
      </c>
      <c r="O11434">
        <f t="shared" si="714"/>
        <v>34.31</v>
      </c>
      <c r="P11434" s="1">
        <f t="shared" si="715"/>
        <v>0.491547277936963</v>
      </c>
    </row>
    <row r="11435" ht="20" customHeight="1" spans="1:16">
      <c r="A11435" s="4" t="s">
        <v>12527</v>
      </c>
      <c r="B11435" s="4" t="s">
        <v>24</v>
      </c>
      <c r="C11435" s="4" t="s">
        <v>119</v>
      </c>
      <c r="D11435" s="5">
        <v>46200</v>
      </c>
      <c r="E11435" s="5" t="s">
        <v>60</v>
      </c>
      <c r="F11435" s="5" t="s">
        <v>61</v>
      </c>
      <c r="G11435" s="5" t="s">
        <v>62</v>
      </c>
      <c r="H11435" s="4" t="s">
        <v>63</v>
      </c>
      <c r="I11435" s="4" t="str">
        <f>VLOOKUP(H11435,[1]物料!$A$1:$M$65536,13,0)</f>
        <v>24.00</v>
      </c>
      <c r="J11435" s="4">
        <v>8</v>
      </c>
      <c r="K11435" s="4">
        <f t="shared" si="712"/>
        <v>3.225</v>
      </c>
      <c r="L11435" s="4">
        <f t="shared" si="713"/>
        <v>35.225</v>
      </c>
      <c r="M11435" s="6">
        <v>1</v>
      </c>
      <c r="N11435" s="7">
        <v>64.5</v>
      </c>
      <c r="O11435">
        <f t="shared" si="714"/>
        <v>29.275</v>
      </c>
      <c r="P11435" s="1">
        <f t="shared" si="715"/>
        <v>0.453875968992248</v>
      </c>
    </row>
    <row r="11436" ht="20" customHeight="1" spans="1:16">
      <c r="A11436" s="4" t="s">
        <v>12528</v>
      </c>
      <c r="B11436" s="4" t="s">
        <v>24</v>
      </c>
      <c r="C11436" s="4" t="s">
        <v>25</v>
      </c>
      <c r="D11436" s="5">
        <v>46200</v>
      </c>
      <c r="E11436" s="5" t="s">
        <v>38</v>
      </c>
      <c r="F11436" s="5" t="s">
        <v>39</v>
      </c>
      <c r="G11436" s="5" t="s">
        <v>40</v>
      </c>
      <c r="H11436" s="4" t="s">
        <v>244</v>
      </c>
      <c r="I11436" s="4" t="str">
        <f>VLOOKUP(H11436,[1]物料!$A$1:$M$65536,13,0)</f>
        <v>19.00</v>
      </c>
      <c r="J11436" s="4">
        <v>5.4</v>
      </c>
      <c r="K11436" s="4">
        <f t="shared" si="712"/>
        <v>1.845</v>
      </c>
      <c r="L11436" s="4">
        <f t="shared" si="713"/>
        <v>26.245</v>
      </c>
      <c r="M11436" s="6">
        <v>1</v>
      </c>
      <c r="N11436" s="7">
        <v>36.9</v>
      </c>
      <c r="O11436">
        <f t="shared" si="714"/>
        <v>10.655</v>
      </c>
      <c r="P11436" s="1">
        <f t="shared" si="715"/>
        <v>0.288753387533875</v>
      </c>
    </row>
    <row r="11437" ht="20" customHeight="1" spans="1:16">
      <c r="A11437" s="4" t="s">
        <v>12529</v>
      </c>
      <c r="B11437" s="4" t="s">
        <v>17</v>
      </c>
      <c r="C11437" s="4" t="s">
        <v>49</v>
      </c>
      <c r="D11437" s="5">
        <v>46200</v>
      </c>
      <c r="E11437" s="5" t="s">
        <v>1252</v>
      </c>
      <c r="F11437" s="5" t="s">
        <v>32</v>
      </c>
      <c r="G11437" s="5" t="s">
        <v>1253</v>
      </c>
      <c r="H11437" s="4" t="s">
        <v>1254</v>
      </c>
      <c r="I11437" s="4" t="str">
        <f>VLOOKUP(H11437,[1]物料!$A$1:$M$65536,13,0)</f>
        <v>73.00</v>
      </c>
      <c r="J11437" s="4">
        <v>13.6</v>
      </c>
      <c r="K11437" s="4">
        <f t="shared" si="712"/>
        <v>9.44</v>
      </c>
      <c r="L11437" s="4">
        <f t="shared" si="713"/>
        <v>96.04</v>
      </c>
      <c r="M11437" s="6">
        <v>1</v>
      </c>
      <c r="N11437" s="7">
        <v>188.8</v>
      </c>
      <c r="O11437">
        <f t="shared" si="714"/>
        <v>92.76</v>
      </c>
      <c r="P11437" s="1">
        <f t="shared" si="715"/>
        <v>0.491313559322034</v>
      </c>
    </row>
    <row r="11438" ht="20" customHeight="1" spans="1:16">
      <c r="A11438" s="4" t="s">
        <v>12530</v>
      </c>
      <c r="B11438" s="4" t="s">
        <v>17</v>
      </c>
      <c r="C11438" s="4" t="s">
        <v>18</v>
      </c>
      <c r="D11438" s="5">
        <v>46200</v>
      </c>
      <c r="E11438" s="5" t="s">
        <v>90</v>
      </c>
      <c r="F11438" s="5" t="s">
        <v>55</v>
      </c>
      <c r="G11438" s="5" t="s">
        <v>91</v>
      </c>
      <c r="H11438" s="4" t="s">
        <v>169</v>
      </c>
      <c r="I11438" s="4" t="str">
        <f>VLOOKUP(H11438,[1]物料!$A$1:$M$65536,13,0)</f>
        <v>40.00</v>
      </c>
      <c r="J11438" s="4">
        <v>7.2</v>
      </c>
      <c r="K11438" s="4">
        <f t="shared" si="712"/>
        <v>6.53</v>
      </c>
      <c r="L11438" s="4">
        <f t="shared" si="713"/>
        <v>53.73</v>
      </c>
      <c r="M11438" s="6">
        <v>1</v>
      </c>
      <c r="N11438" s="7">
        <v>130.6</v>
      </c>
      <c r="O11438">
        <f t="shared" si="714"/>
        <v>76.87</v>
      </c>
      <c r="P11438" s="1">
        <f t="shared" si="715"/>
        <v>0.588591117917305</v>
      </c>
    </row>
    <row r="11439" ht="20" customHeight="1" spans="1:16">
      <c r="A11439" s="4" t="s">
        <v>12531</v>
      </c>
      <c r="B11439" s="4" t="s">
        <v>17</v>
      </c>
      <c r="C11439" s="4" t="s">
        <v>18</v>
      </c>
      <c r="D11439" s="5">
        <v>46200</v>
      </c>
      <c r="E11439" s="5" t="s">
        <v>45</v>
      </c>
      <c r="F11439" s="5" t="s">
        <v>20</v>
      </c>
      <c r="G11439" s="5" t="s">
        <v>46</v>
      </c>
      <c r="H11439" s="4" t="s">
        <v>134</v>
      </c>
      <c r="I11439" s="4" t="str">
        <f>VLOOKUP(H11439,[1]物料!$A$1:$M$65536,13,0)</f>
        <v>36.10</v>
      </c>
      <c r="J11439" s="4">
        <v>3</v>
      </c>
      <c r="K11439" s="4">
        <f t="shared" si="712"/>
        <v>4.693</v>
      </c>
      <c r="L11439" s="4">
        <f t="shared" si="713"/>
        <v>43.793</v>
      </c>
      <c r="M11439" s="6">
        <v>1</v>
      </c>
      <c r="N11439" s="7">
        <v>93.86</v>
      </c>
      <c r="O11439">
        <f t="shared" si="714"/>
        <v>50.067</v>
      </c>
      <c r="P11439" s="1">
        <f t="shared" si="715"/>
        <v>0.533422118048157</v>
      </c>
    </row>
    <row r="11440" ht="20" customHeight="1" spans="1:16">
      <c r="A11440" s="4" t="s">
        <v>12532</v>
      </c>
      <c r="B11440" s="4" t="s">
        <v>24</v>
      </c>
      <c r="C11440" s="4" t="s">
        <v>59</v>
      </c>
      <c r="D11440" s="5">
        <v>46200</v>
      </c>
      <c r="E11440" s="5" t="s">
        <v>115</v>
      </c>
      <c r="F11440" s="5" t="s">
        <v>70</v>
      </c>
      <c r="G11440" s="5" t="s">
        <v>116</v>
      </c>
      <c r="H11440" s="4" t="s">
        <v>208</v>
      </c>
      <c r="I11440" s="4" t="str">
        <f>VLOOKUP(H11440,[1]物料!$A$1:$M$65536,13,0)</f>
        <v>42.00</v>
      </c>
      <c r="J11440" s="4">
        <v>6.5</v>
      </c>
      <c r="K11440" s="4">
        <f t="shared" si="712"/>
        <v>5.49</v>
      </c>
      <c r="L11440" s="4">
        <f t="shared" si="713"/>
        <v>53.99</v>
      </c>
      <c r="M11440" s="6">
        <v>1</v>
      </c>
      <c r="N11440" s="7">
        <v>109.8</v>
      </c>
      <c r="O11440">
        <f t="shared" si="714"/>
        <v>55.81</v>
      </c>
      <c r="P11440" s="1">
        <f t="shared" si="715"/>
        <v>0.508287795992714</v>
      </c>
    </row>
    <row r="11441" ht="20" customHeight="1" spans="1:16">
      <c r="A11441" s="4" t="s">
        <v>12533</v>
      </c>
      <c r="B11441" s="4" t="s">
        <v>24</v>
      </c>
      <c r="C11441" s="4" t="s">
        <v>44</v>
      </c>
      <c r="D11441" s="5">
        <v>46200</v>
      </c>
      <c r="E11441" s="5" t="s">
        <v>384</v>
      </c>
      <c r="F11441" s="5" t="s">
        <v>20</v>
      </c>
      <c r="G11441" s="5" t="s">
        <v>385</v>
      </c>
      <c r="H11441" s="4" t="s">
        <v>596</v>
      </c>
      <c r="I11441" s="4" t="str">
        <f>VLOOKUP(H11441,[1]物料!$A$1:$M$65536,13,0)</f>
        <v>36.60</v>
      </c>
      <c r="J11441" s="4">
        <v>6.5</v>
      </c>
      <c r="K11441" s="4">
        <f t="shared" si="712"/>
        <v>4.435</v>
      </c>
      <c r="L11441" s="4">
        <f t="shared" si="713"/>
        <v>47.535</v>
      </c>
      <c r="M11441" s="6">
        <v>1</v>
      </c>
      <c r="N11441" s="7">
        <v>88.7</v>
      </c>
      <c r="O11441">
        <f t="shared" si="714"/>
        <v>41.165</v>
      </c>
      <c r="P11441" s="1">
        <f t="shared" si="715"/>
        <v>0.464092446448703</v>
      </c>
    </row>
    <row r="11442" ht="20" customHeight="1" spans="1:16">
      <c r="A11442" s="4" t="s">
        <v>12534</v>
      </c>
      <c r="B11442" s="4" t="s">
        <v>17</v>
      </c>
      <c r="C11442" s="4" t="s">
        <v>18</v>
      </c>
      <c r="D11442" s="5">
        <v>46200</v>
      </c>
      <c r="E11442" s="5" t="s">
        <v>19</v>
      </c>
      <c r="F11442" s="5" t="s">
        <v>20</v>
      </c>
      <c r="G11442" s="5" t="s">
        <v>21</v>
      </c>
      <c r="H11442" s="4" t="s">
        <v>22</v>
      </c>
      <c r="I11442" s="4" t="str">
        <f>VLOOKUP(H11442,[1]物料!$A$1:$M$65536,13,0)</f>
        <v>43.30</v>
      </c>
      <c r="J11442" s="4">
        <v>3.5</v>
      </c>
      <c r="K11442" s="4">
        <f t="shared" si="712"/>
        <v>4.896</v>
      </c>
      <c r="L11442" s="4">
        <f t="shared" si="713"/>
        <v>51.696</v>
      </c>
      <c r="M11442" s="6">
        <v>1</v>
      </c>
      <c r="N11442" s="7">
        <v>97.92</v>
      </c>
      <c r="O11442">
        <f t="shared" si="714"/>
        <v>46.224</v>
      </c>
      <c r="P11442" s="1">
        <f t="shared" si="715"/>
        <v>0.472058823529412</v>
      </c>
    </row>
    <row r="11443" ht="20" customHeight="1" spans="1:16">
      <c r="A11443" s="4" t="s">
        <v>12535</v>
      </c>
      <c r="B11443" s="4" t="s">
        <v>17</v>
      </c>
      <c r="C11443" s="4" t="s">
        <v>18</v>
      </c>
      <c r="D11443" s="5">
        <v>46200</v>
      </c>
      <c r="E11443" s="5" t="s">
        <v>182</v>
      </c>
      <c r="F11443" s="5" t="s">
        <v>20</v>
      </c>
      <c r="G11443" s="5" t="s">
        <v>183</v>
      </c>
      <c r="H11443" s="4" t="s">
        <v>409</v>
      </c>
      <c r="I11443" s="4" t="str">
        <f>VLOOKUP(H11443,[1]物料!$A$1:$M$65536,13,0)</f>
        <v>22.10</v>
      </c>
      <c r="J11443" s="4">
        <v>3</v>
      </c>
      <c r="K11443" s="4">
        <f t="shared" si="712"/>
        <v>2.6535</v>
      </c>
      <c r="L11443" s="4">
        <f t="shared" si="713"/>
        <v>27.7535</v>
      </c>
      <c r="M11443" s="6">
        <v>1</v>
      </c>
      <c r="N11443" s="7">
        <v>53.07</v>
      </c>
      <c r="O11443">
        <f t="shared" si="714"/>
        <v>25.3165</v>
      </c>
      <c r="P11443" s="1">
        <f t="shared" si="715"/>
        <v>0.47703975880912</v>
      </c>
    </row>
    <row r="11444" ht="20" customHeight="1" spans="1:16">
      <c r="A11444" s="4" t="s">
        <v>12536</v>
      </c>
      <c r="B11444" s="4" t="s">
        <v>24</v>
      </c>
      <c r="C11444" s="4" t="s">
        <v>119</v>
      </c>
      <c r="D11444" s="5">
        <v>46200</v>
      </c>
      <c r="E11444" s="5" t="s">
        <v>60</v>
      </c>
      <c r="F11444" s="5" t="s">
        <v>61</v>
      </c>
      <c r="G11444" s="5" t="s">
        <v>62</v>
      </c>
      <c r="H11444" s="4" t="s">
        <v>124</v>
      </c>
      <c r="I11444" s="4" t="str">
        <f>VLOOKUP(H11444,[1]物料!$A$1:$M$65536,13,0)</f>
        <v>24.00</v>
      </c>
      <c r="J11444" s="4">
        <v>8</v>
      </c>
      <c r="K11444" s="4">
        <f t="shared" si="712"/>
        <v>3.225</v>
      </c>
      <c r="L11444" s="4">
        <f t="shared" si="713"/>
        <v>35.225</v>
      </c>
      <c r="M11444" s="6">
        <v>1</v>
      </c>
      <c r="N11444" s="7">
        <v>64.5</v>
      </c>
      <c r="O11444">
        <f t="shared" si="714"/>
        <v>29.275</v>
      </c>
      <c r="P11444" s="1">
        <f t="shared" si="715"/>
        <v>0.453875968992248</v>
      </c>
    </row>
    <row r="11445" ht="20" customHeight="1" spans="1:16">
      <c r="A11445" s="4" t="s">
        <v>12537</v>
      </c>
      <c r="B11445" s="4" t="s">
        <v>24</v>
      </c>
      <c r="C11445" s="4" t="s">
        <v>59</v>
      </c>
      <c r="D11445" s="5">
        <v>46200</v>
      </c>
      <c r="E11445" s="5" t="s">
        <v>83</v>
      </c>
      <c r="F11445" s="5" t="s">
        <v>55</v>
      </c>
      <c r="G11445" s="5" t="s">
        <v>84</v>
      </c>
      <c r="H11445" s="4" t="s">
        <v>138</v>
      </c>
      <c r="I11445" s="4" t="str">
        <f>VLOOKUP(H11445,[1]物料!$A$1:$M$65536,13,0)</f>
        <v>52.00</v>
      </c>
      <c r="J11445" s="4">
        <v>18</v>
      </c>
      <c r="K11445" s="4">
        <f t="shared" si="712"/>
        <v>7.44</v>
      </c>
      <c r="L11445" s="4">
        <f t="shared" si="713"/>
        <v>77.44</v>
      </c>
      <c r="M11445" s="6">
        <v>1</v>
      </c>
      <c r="N11445" s="7">
        <v>148.8</v>
      </c>
      <c r="O11445">
        <f t="shared" si="714"/>
        <v>71.36</v>
      </c>
      <c r="P11445" s="1">
        <f t="shared" si="715"/>
        <v>0.479569892473118</v>
      </c>
    </row>
    <row r="11446" ht="20" customHeight="1" spans="1:16">
      <c r="A11446" s="4" t="s">
        <v>12538</v>
      </c>
      <c r="B11446" s="4" t="s">
        <v>17</v>
      </c>
      <c r="C11446" s="4" t="s">
        <v>49</v>
      </c>
      <c r="D11446" s="5">
        <v>46200</v>
      </c>
      <c r="E11446" s="5" t="s">
        <v>69</v>
      </c>
      <c r="F11446" s="5" t="s">
        <v>70</v>
      </c>
      <c r="G11446" s="5" t="s">
        <v>71</v>
      </c>
      <c r="H11446" s="4" t="s">
        <v>72</v>
      </c>
      <c r="I11446" s="4" t="str">
        <f>VLOOKUP(H11446,[1]物料!$A$1:$M$65536,13,0)</f>
        <v>45.00</v>
      </c>
      <c r="J11446" s="4">
        <v>3</v>
      </c>
      <c r="K11446" s="4">
        <f t="shared" si="712"/>
        <v>5.94</v>
      </c>
      <c r="L11446" s="4">
        <f t="shared" si="713"/>
        <v>53.94</v>
      </c>
      <c r="M11446" s="6">
        <v>1</v>
      </c>
      <c r="N11446" s="7">
        <v>118.8</v>
      </c>
      <c r="O11446">
        <f t="shared" si="714"/>
        <v>64.86</v>
      </c>
      <c r="P11446" s="1">
        <f t="shared" si="715"/>
        <v>0.545959595959596</v>
      </c>
    </row>
    <row r="11447" ht="20" customHeight="1" spans="1:16">
      <c r="A11447" s="4" t="s">
        <v>12539</v>
      </c>
      <c r="B11447" s="4" t="s">
        <v>24</v>
      </c>
      <c r="C11447" s="4" t="s">
        <v>411</v>
      </c>
      <c r="D11447" s="5">
        <v>46200</v>
      </c>
      <c r="E11447" s="5" t="s">
        <v>75</v>
      </c>
      <c r="F11447" s="5" t="s">
        <v>61</v>
      </c>
      <c r="G11447" s="5" t="s">
        <v>76</v>
      </c>
      <c r="H11447" s="4" t="s">
        <v>77</v>
      </c>
      <c r="I11447" s="4" t="str">
        <f>VLOOKUP(H11447,[1]物料!$A$1:$M$65536,13,0)</f>
        <v>25.00</v>
      </c>
      <c r="J11447" s="4">
        <v>8</v>
      </c>
      <c r="K11447" s="4">
        <f t="shared" si="712"/>
        <v>3.44</v>
      </c>
      <c r="L11447" s="4">
        <f t="shared" si="713"/>
        <v>36.44</v>
      </c>
      <c r="M11447" s="6">
        <v>1</v>
      </c>
      <c r="N11447" s="7">
        <v>68.8</v>
      </c>
      <c r="O11447">
        <f t="shared" si="714"/>
        <v>32.36</v>
      </c>
      <c r="P11447" s="1">
        <f t="shared" si="715"/>
        <v>0.470348837209302</v>
      </c>
    </row>
    <row r="11448" ht="20" customHeight="1" spans="1:16">
      <c r="A11448" s="4" t="s">
        <v>12540</v>
      </c>
      <c r="B11448" s="4" t="s">
        <v>17</v>
      </c>
      <c r="C11448" s="4" t="s">
        <v>18</v>
      </c>
      <c r="D11448" s="5">
        <v>46200</v>
      </c>
      <c r="E11448" s="5" t="s">
        <v>90</v>
      </c>
      <c r="F11448" s="5" t="s">
        <v>55</v>
      </c>
      <c r="G11448" s="5" t="s">
        <v>91</v>
      </c>
      <c r="H11448" s="4" t="s">
        <v>92</v>
      </c>
      <c r="I11448" s="4" t="str">
        <f>VLOOKUP(H11448,[1]物料!$A$1:$M$65536,13,0)</f>
        <v>40.00</v>
      </c>
      <c r="J11448" s="4">
        <v>7.2</v>
      </c>
      <c r="K11448" s="4">
        <f t="shared" si="712"/>
        <v>6.588</v>
      </c>
      <c r="L11448" s="4">
        <f t="shared" si="713"/>
        <v>53.788</v>
      </c>
      <c r="M11448" s="6">
        <v>1</v>
      </c>
      <c r="N11448" s="7">
        <v>131.76</v>
      </c>
      <c r="O11448">
        <f t="shared" si="714"/>
        <v>77.972</v>
      </c>
      <c r="P11448" s="1">
        <f t="shared" si="715"/>
        <v>0.591772920461445</v>
      </c>
    </row>
    <row r="11449" ht="20" customHeight="1" spans="1:16">
      <c r="A11449" s="4" t="s">
        <v>12541</v>
      </c>
      <c r="B11449" s="4" t="s">
        <v>24</v>
      </c>
      <c r="C11449" s="4" t="s">
        <v>87</v>
      </c>
      <c r="D11449" s="5">
        <v>46200</v>
      </c>
      <c r="E11449" s="5" t="s">
        <v>90</v>
      </c>
      <c r="F11449" s="5" t="s">
        <v>55</v>
      </c>
      <c r="G11449" s="5" t="s">
        <v>91</v>
      </c>
      <c r="H11449" s="4" t="s">
        <v>195</v>
      </c>
      <c r="I11449" s="4" t="str">
        <f>VLOOKUP(H11449,[1]物料!$A$1:$M$65536,13,0)</f>
        <v>40.00</v>
      </c>
      <c r="J11449" s="4">
        <v>10.7</v>
      </c>
      <c r="K11449" s="4">
        <f t="shared" si="712"/>
        <v>6.09</v>
      </c>
      <c r="L11449" s="4">
        <f t="shared" si="713"/>
        <v>56.79</v>
      </c>
      <c r="M11449" s="6">
        <v>1</v>
      </c>
      <c r="N11449" s="7">
        <v>121.8</v>
      </c>
      <c r="O11449">
        <f t="shared" si="714"/>
        <v>65.01</v>
      </c>
      <c r="P11449" s="1">
        <f t="shared" si="715"/>
        <v>0.533743842364532</v>
      </c>
    </row>
    <row r="11450" ht="20" customHeight="1" spans="1:16">
      <c r="A11450" s="4" t="s">
        <v>12542</v>
      </c>
      <c r="B11450" s="4" t="s">
        <v>17</v>
      </c>
      <c r="C11450" s="4" t="s">
        <v>18</v>
      </c>
      <c r="D11450" s="5">
        <v>46200</v>
      </c>
      <c r="E11450" s="5" t="s">
        <v>291</v>
      </c>
      <c r="F11450" s="5" t="s">
        <v>55</v>
      </c>
      <c r="G11450" s="5" t="s">
        <v>292</v>
      </c>
      <c r="H11450" s="4" t="s">
        <v>378</v>
      </c>
      <c r="I11450" s="4" t="str">
        <f>VLOOKUP(H11450,[1]物料!$A$1:$M$65536,13,0)</f>
        <v>40.00</v>
      </c>
      <c r="J11450" s="4">
        <v>7.2</v>
      </c>
      <c r="K11450" s="4">
        <f t="shared" si="712"/>
        <v>5.0645</v>
      </c>
      <c r="L11450" s="4">
        <f t="shared" si="713"/>
        <v>52.2645</v>
      </c>
      <c r="M11450" s="6">
        <v>1</v>
      </c>
      <c r="N11450" s="7">
        <v>101.29</v>
      </c>
      <c r="O11450">
        <f t="shared" si="714"/>
        <v>49.0255</v>
      </c>
      <c r="P11450" s="1">
        <f t="shared" si="715"/>
        <v>0.484011254812913</v>
      </c>
    </row>
    <row r="11451" ht="20" customHeight="1" spans="1:16">
      <c r="A11451" s="4" t="s">
        <v>12543</v>
      </c>
      <c r="B11451" s="4" t="s">
        <v>24</v>
      </c>
      <c r="C11451" s="4" t="s">
        <v>59</v>
      </c>
      <c r="D11451" s="5">
        <v>46200</v>
      </c>
      <c r="E11451" s="5" t="s">
        <v>622</v>
      </c>
      <c r="F11451" s="5" t="s">
        <v>20</v>
      </c>
      <c r="G11451" s="5" t="s">
        <v>623</v>
      </c>
      <c r="H11451" s="4" t="s">
        <v>779</v>
      </c>
      <c r="I11451" s="4" t="str">
        <f>VLOOKUP(H11451,[1]物料!$A$1:$M$65536,13,0)</f>
        <v>53.70</v>
      </c>
      <c r="J11451" s="4">
        <v>7</v>
      </c>
      <c r="K11451" s="4">
        <f t="shared" si="712"/>
        <v>6.09</v>
      </c>
      <c r="L11451" s="4">
        <f t="shared" si="713"/>
        <v>66.79</v>
      </c>
      <c r="M11451" s="6">
        <v>1</v>
      </c>
      <c r="N11451" s="7">
        <v>121.8</v>
      </c>
      <c r="O11451">
        <f t="shared" si="714"/>
        <v>55.01</v>
      </c>
      <c r="P11451" s="1">
        <f t="shared" si="715"/>
        <v>0.451642036124795</v>
      </c>
    </row>
    <row r="11452" ht="20" customHeight="1" spans="1:16">
      <c r="A11452" s="4" t="s">
        <v>12544</v>
      </c>
      <c r="B11452" s="4" t="s">
        <v>24</v>
      </c>
      <c r="C11452" s="4" t="s">
        <v>119</v>
      </c>
      <c r="D11452" s="5">
        <v>46200</v>
      </c>
      <c r="E11452" s="5" t="s">
        <v>54</v>
      </c>
      <c r="F11452" s="5" t="s">
        <v>55</v>
      </c>
      <c r="G11452" s="5" t="s">
        <v>56</v>
      </c>
      <c r="H11452" s="4" t="s">
        <v>1409</v>
      </c>
      <c r="I11452" s="4" t="str">
        <f>VLOOKUP(H11452,[1]物料!$A$1:$M$65536,13,0)</f>
        <v>12.00</v>
      </c>
      <c r="J11452" s="4">
        <v>8</v>
      </c>
      <c r="K11452" s="4">
        <f t="shared" si="712"/>
        <v>2.15</v>
      </c>
      <c r="L11452" s="4">
        <f t="shared" si="713"/>
        <v>22.15</v>
      </c>
      <c r="M11452" s="6">
        <v>1</v>
      </c>
      <c r="N11452" s="7">
        <v>43</v>
      </c>
      <c r="O11452">
        <f t="shared" si="714"/>
        <v>20.85</v>
      </c>
      <c r="P11452" s="1">
        <f t="shared" si="715"/>
        <v>0.484883720930233</v>
      </c>
    </row>
    <row r="11453" ht="20" customHeight="1" spans="1:16">
      <c r="A11453" s="4" t="s">
        <v>12545</v>
      </c>
      <c r="B11453" s="4" t="s">
        <v>17</v>
      </c>
      <c r="C11453" s="4" t="s">
        <v>18</v>
      </c>
      <c r="D11453" s="5">
        <v>46200</v>
      </c>
      <c r="E11453" s="5" t="s">
        <v>90</v>
      </c>
      <c r="F11453" s="5" t="s">
        <v>55</v>
      </c>
      <c r="G11453" s="5" t="s">
        <v>91</v>
      </c>
      <c r="H11453" s="4" t="s">
        <v>92</v>
      </c>
      <c r="I11453" s="4" t="str">
        <f>VLOOKUP(H11453,[1]物料!$A$1:$M$65536,13,0)</f>
        <v>40.00</v>
      </c>
      <c r="J11453" s="4">
        <v>7.2</v>
      </c>
      <c r="K11453" s="4">
        <f t="shared" si="712"/>
        <v>6.588</v>
      </c>
      <c r="L11453" s="4">
        <f t="shared" si="713"/>
        <v>53.788</v>
      </c>
      <c r="M11453" s="6">
        <v>1</v>
      </c>
      <c r="N11453" s="7">
        <v>131.76</v>
      </c>
      <c r="O11453">
        <f t="shared" si="714"/>
        <v>77.972</v>
      </c>
      <c r="P11453" s="1">
        <f t="shared" si="715"/>
        <v>0.591772920461445</v>
      </c>
    </row>
    <row r="11454" ht="20" customHeight="1" spans="1:16">
      <c r="A11454" s="4" t="s">
        <v>12546</v>
      </c>
      <c r="B11454" s="4" t="s">
        <v>24</v>
      </c>
      <c r="C11454" s="4" t="s">
        <v>98</v>
      </c>
      <c r="D11454" s="5">
        <v>46200</v>
      </c>
      <c r="E11454" s="5" t="s">
        <v>317</v>
      </c>
      <c r="F11454" s="5" t="s">
        <v>55</v>
      </c>
      <c r="G11454" s="5" t="s">
        <v>318</v>
      </c>
      <c r="H11454" s="4" t="s">
        <v>319</v>
      </c>
      <c r="I11454" s="4" t="str">
        <f>VLOOKUP(H11454,[1]物料!$A$1:$M$65536,13,0)</f>
        <v>41.00</v>
      </c>
      <c r="J11454" s="4">
        <v>10.7</v>
      </c>
      <c r="K11454" s="4">
        <f t="shared" si="712"/>
        <v>6.4</v>
      </c>
      <c r="L11454" s="4">
        <f t="shared" si="713"/>
        <v>58.1</v>
      </c>
      <c r="M11454" s="6">
        <v>1</v>
      </c>
      <c r="N11454" s="7">
        <v>128</v>
      </c>
      <c r="O11454">
        <f t="shared" si="714"/>
        <v>69.9</v>
      </c>
      <c r="P11454" s="1">
        <f t="shared" si="715"/>
        <v>0.54609375</v>
      </c>
    </row>
    <row r="11455" ht="20" customHeight="1" spans="1:16">
      <c r="A11455" s="4" t="s">
        <v>12547</v>
      </c>
      <c r="B11455" s="4" t="s">
        <v>17</v>
      </c>
      <c r="C11455" s="4" t="s">
        <v>18</v>
      </c>
      <c r="D11455" s="5">
        <v>46200</v>
      </c>
      <c r="E11455" s="5" t="s">
        <v>69</v>
      </c>
      <c r="F11455" s="5" t="s">
        <v>70</v>
      </c>
      <c r="G11455" s="5" t="s">
        <v>71</v>
      </c>
      <c r="H11455" s="4" t="s">
        <v>72</v>
      </c>
      <c r="I11455" s="4" t="str">
        <f>VLOOKUP(H11455,[1]物料!$A$1:$M$65536,13,0)</f>
        <v>45.00</v>
      </c>
      <c r="J11455" s="4">
        <v>3</v>
      </c>
      <c r="K11455" s="4">
        <f t="shared" si="712"/>
        <v>5.5005</v>
      </c>
      <c r="L11455" s="4">
        <f t="shared" si="713"/>
        <v>53.5005</v>
      </c>
      <c r="M11455" s="6">
        <v>1</v>
      </c>
      <c r="N11455" s="7">
        <v>110.01</v>
      </c>
      <c r="O11455">
        <f t="shared" si="714"/>
        <v>56.5095</v>
      </c>
      <c r="P11455" s="1">
        <f t="shared" si="715"/>
        <v>0.513676029451868</v>
      </c>
    </row>
    <row r="11456" ht="20" customHeight="1" spans="1:16">
      <c r="A11456" s="4" t="s">
        <v>12548</v>
      </c>
      <c r="B11456" s="4" t="s">
        <v>24</v>
      </c>
      <c r="C11456" s="4" t="s">
        <v>119</v>
      </c>
      <c r="D11456" s="5">
        <v>46200</v>
      </c>
      <c r="E11456" s="5" t="s">
        <v>94</v>
      </c>
      <c r="F11456" s="5" t="s">
        <v>55</v>
      </c>
      <c r="G11456" s="5" t="s">
        <v>95</v>
      </c>
      <c r="H11456" s="4" t="s">
        <v>345</v>
      </c>
      <c r="I11456" s="4" t="str">
        <f>VLOOKUP(H11456,[1]物料!$A$1:$M$65536,13,0)</f>
        <v>30.00</v>
      </c>
      <c r="J11456" s="4">
        <v>10.7</v>
      </c>
      <c r="K11456" s="4">
        <f t="shared" si="712"/>
        <v>4.3</v>
      </c>
      <c r="L11456" s="4">
        <f t="shared" si="713"/>
        <v>45</v>
      </c>
      <c r="M11456" s="6">
        <v>1</v>
      </c>
      <c r="N11456" s="7">
        <v>86</v>
      </c>
      <c r="O11456">
        <f t="shared" si="714"/>
        <v>41</v>
      </c>
      <c r="P11456" s="1">
        <f t="shared" si="715"/>
        <v>0.476744186046512</v>
      </c>
    </row>
    <row r="11457" ht="20" customHeight="1" spans="1:16">
      <c r="A11457" s="4" t="s">
        <v>12549</v>
      </c>
      <c r="B11457" s="4" t="s">
        <v>24</v>
      </c>
      <c r="C11457" s="4" t="s">
        <v>205</v>
      </c>
      <c r="D11457" s="5">
        <v>46200</v>
      </c>
      <c r="E11457" s="5" t="s">
        <v>1412</v>
      </c>
      <c r="F11457" s="5" t="s">
        <v>20</v>
      </c>
      <c r="G11457" s="5" t="s">
        <v>1413</v>
      </c>
      <c r="H11457" s="4" t="s">
        <v>4468</v>
      </c>
      <c r="I11457" s="4" t="str">
        <f>VLOOKUP(H11457,[1]物料!$A$1:$M$65536,13,0)</f>
        <v>52.90</v>
      </c>
      <c r="J11457" s="4">
        <v>7</v>
      </c>
      <c r="K11457" s="4">
        <f t="shared" si="712"/>
        <v>6.94</v>
      </c>
      <c r="L11457" s="4">
        <f t="shared" si="713"/>
        <v>66.84</v>
      </c>
      <c r="M11457" s="6">
        <v>1</v>
      </c>
      <c r="N11457" s="7">
        <v>138.8</v>
      </c>
      <c r="O11457">
        <f t="shared" si="714"/>
        <v>71.96</v>
      </c>
      <c r="P11457" s="1">
        <f t="shared" si="715"/>
        <v>0.518443804034582</v>
      </c>
    </row>
    <row r="11458" ht="20" customHeight="1" spans="1:16">
      <c r="A11458" s="4" t="s">
        <v>12550</v>
      </c>
      <c r="B11458" s="4" t="s">
        <v>24</v>
      </c>
      <c r="C11458" s="4" t="s">
        <v>74</v>
      </c>
      <c r="D11458" s="5">
        <v>46200</v>
      </c>
      <c r="E11458" s="5" t="s">
        <v>286</v>
      </c>
      <c r="F11458" s="5" t="s">
        <v>55</v>
      </c>
      <c r="G11458" s="5" t="s">
        <v>287</v>
      </c>
      <c r="H11458" s="4" t="s">
        <v>288</v>
      </c>
      <c r="I11458" s="4" t="str">
        <f>VLOOKUP(H11458,[1]物料!$A$1:$M$65536,13,0)</f>
        <v>40.00</v>
      </c>
      <c r="J11458" s="4">
        <v>10.7</v>
      </c>
      <c r="K11458" s="4">
        <f t="shared" si="712"/>
        <v>5.6</v>
      </c>
      <c r="L11458" s="4">
        <f t="shared" si="713"/>
        <v>56.3</v>
      </c>
      <c r="M11458" s="6">
        <v>1</v>
      </c>
      <c r="N11458" s="7">
        <v>112</v>
      </c>
      <c r="O11458">
        <f t="shared" si="714"/>
        <v>55.7</v>
      </c>
      <c r="P11458" s="1">
        <f t="shared" si="715"/>
        <v>0.497321428571429</v>
      </c>
    </row>
    <row r="11459" ht="20" customHeight="1" spans="1:16">
      <c r="A11459" s="4" t="s">
        <v>12551</v>
      </c>
      <c r="B11459" s="4" t="s">
        <v>24</v>
      </c>
      <c r="C11459" s="4" t="s">
        <v>25</v>
      </c>
      <c r="D11459" s="5">
        <v>46200</v>
      </c>
      <c r="E11459" s="5" t="s">
        <v>83</v>
      </c>
      <c r="F11459" s="5" t="s">
        <v>55</v>
      </c>
      <c r="G11459" s="5" t="s">
        <v>84</v>
      </c>
      <c r="H11459" s="4" t="s">
        <v>88</v>
      </c>
      <c r="I11459" s="4" t="str">
        <f>VLOOKUP(H11459,[1]物料!$A$1:$M$65536,13,0)</f>
        <v>52.00</v>
      </c>
      <c r="J11459" s="4">
        <v>18</v>
      </c>
      <c r="K11459" s="4">
        <f t="shared" ref="K11459:K11522" si="716">N11459*0.05</f>
        <v>7.065</v>
      </c>
      <c r="L11459" s="4">
        <f t="shared" ref="L11459:L11522" si="717">I11459+J11459+K11459</f>
        <v>77.065</v>
      </c>
      <c r="M11459" s="6">
        <v>1</v>
      </c>
      <c r="N11459" s="7">
        <v>141.3</v>
      </c>
      <c r="O11459">
        <f t="shared" ref="O11459:O11522" si="718">N11459-L11459</f>
        <v>64.235</v>
      </c>
      <c r="P11459" s="1">
        <f t="shared" ref="P11459:P11522" si="719">O11459/N11459</f>
        <v>0.454600141542817</v>
      </c>
    </row>
    <row r="11460" ht="20" customHeight="1" spans="1:16">
      <c r="A11460" s="4" t="s">
        <v>12552</v>
      </c>
      <c r="B11460" s="4" t="s">
        <v>17</v>
      </c>
      <c r="C11460" s="4" t="s">
        <v>18</v>
      </c>
      <c r="D11460" s="5">
        <v>46200</v>
      </c>
      <c r="E11460" s="5" t="s">
        <v>50</v>
      </c>
      <c r="F11460" s="5" t="s">
        <v>20</v>
      </c>
      <c r="G11460" s="5" t="s">
        <v>51</v>
      </c>
      <c r="H11460" s="4" t="s">
        <v>165</v>
      </c>
      <c r="I11460" s="4" t="str">
        <f>VLOOKUP(H11460,[1]物料!$A$1:$M$65536,13,0)</f>
        <v>21.00</v>
      </c>
      <c r="J11460" s="4">
        <v>3</v>
      </c>
      <c r="K11460" s="4">
        <f t="shared" si="716"/>
        <v>2.99</v>
      </c>
      <c r="L11460" s="4">
        <f t="shared" si="717"/>
        <v>26.99</v>
      </c>
      <c r="M11460" s="6">
        <v>1</v>
      </c>
      <c r="N11460" s="7">
        <v>59.8</v>
      </c>
      <c r="O11460">
        <f t="shared" si="718"/>
        <v>32.81</v>
      </c>
      <c r="P11460" s="1">
        <f t="shared" si="719"/>
        <v>0.548662207357859</v>
      </c>
    </row>
    <row r="11461" ht="20" customHeight="1" spans="1:16">
      <c r="A11461" s="4" t="s">
        <v>12553</v>
      </c>
      <c r="B11461" s="4" t="s">
        <v>17</v>
      </c>
      <c r="C11461" s="4" t="s">
        <v>113</v>
      </c>
      <c r="D11461" s="5">
        <v>46200</v>
      </c>
      <c r="E11461" s="5" t="s">
        <v>784</v>
      </c>
      <c r="F11461" s="5" t="s">
        <v>55</v>
      </c>
      <c r="G11461" s="5" t="s">
        <v>785</v>
      </c>
      <c r="H11461" s="4" t="s">
        <v>1220</v>
      </c>
      <c r="I11461" s="4" t="str">
        <f>VLOOKUP(H11461,[1]物料!$A$1:$M$65536,13,0)</f>
        <v>35.00</v>
      </c>
      <c r="J11461" s="4">
        <v>7.2</v>
      </c>
      <c r="K11461" s="4">
        <f t="shared" si="716"/>
        <v>5.54</v>
      </c>
      <c r="L11461" s="4">
        <f t="shared" si="717"/>
        <v>47.74</v>
      </c>
      <c r="M11461" s="6">
        <v>1</v>
      </c>
      <c r="N11461" s="7">
        <v>110.8</v>
      </c>
      <c r="O11461">
        <f t="shared" si="718"/>
        <v>63.06</v>
      </c>
      <c r="P11461" s="1">
        <f t="shared" si="719"/>
        <v>0.56913357400722</v>
      </c>
    </row>
    <row r="11462" ht="20" customHeight="1" spans="1:16">
      <c r="A11462" s="4" t="s">
        <v>12554</v>
      </c>
      <c r="B11462" s="4" t="s">
        <v>17</v>
      </c>
      <c r="C11462" s="4" t="s">
        <v>18</v>
      </c>
      <c r="D11462" s="5">
        <v>46200</v>
      </c>
      <c r="E11462" s="5" t="s">
        <v>19</v>
      </c>
      <c r="F11462" s="5" t="s">
        <v>20</v>
      </c>
      <c r="G11462" s="5" t="s">
        <v>21</v>
      </c>
      <c r="H11462" s="4" t="s">
        <v>416</v>
      </c>
      <c r="I11462" s="4" t="str">
        <f>VLOOKUP(H11462,[1]物料!$A$1:$M$65536,13,0)</f>
        <v>43.30</v>
      </c>
      <c r="J11462" s="4">
        <v>3.5</v>
      </c>
      <c r="K11462" s="4">
        <f t="shared" si="716"/>
        <v>4.113</v>
      </c>
      <c r="L11462" s="4">
        <f t="shared" si="717"/>
        <v>50.913</v>
      </c>
      <c r="M11462" s="6">
        <v>1</v>
      </c>
      <c r="N11462" s="7">
        <v>82.26</v>
      </c>
      <c r="O11462">
        <f t="shared" si="718"/>
        <v>31.347</v>
      </c>
      <c r="P11462" s="1">
        <f t="shared" si="719"/>
        <v>0.381072210065646</v>
      </c>
    </row>
    <row r="11463" ht="20" customHeight="1" spans="1:16">
      <c r="A11463" s="4" t="s">
        <v>12555</v>
      </c>
      <c r="B11463" s="4" t="s">
        <v>17</v>
      </c>
      <c r="C11463" s="4" t="s">
        <v>113</v>
      </c>
      <c r="D11463" s="5">
        <v>46200</v>
      </c>
      <c r="E11463" s="5" t="s">
        <v>384</v>
      </c>
      <c r="F11463" s="5" t="s">
        <v>20</v>
      </c>
      <c r="G11463" s="5" t="s">
        <v>385</v>
      </c>
      <c r="H11463" s="4" t="s">
        <v>386</v>
      </c>
      <c r="I11463" s="4" t="str">
        <f>VLOOKUP(H11463,[1]物料!$A$1:$M$65536,13,0)</f>
        <v>36.60</v>
      </c>
      <c r="J11463" s="4">
        <v>3</v>
      </c>
      <c r="K11463" s="4">
        <f t="shared" si="716"/>
        <v>5.35</v>
      </c>
      <c r="L11463" s="4">
        <f t="shared" si="717"/>
        <v>44.95</v>
      </c>
      <c r="M11463" s="6">
        <v>1</v>
      </c>
      <c r="N11463" s="7">
        <v>107</v>
      </c>
      <c r="O11463">
        <f t="shared" si="718"/>
        <v>62.05</v>
      </c>
      <c r="P11463" s="1">
        <f t="shared" si="719"/>
        <v>0.579906542056075</v>
      </c>
    </row>
    <row r="11464" ht="20" customHeight="1" spans="1:16">
      <c r="A11464" s="4" t="s">
        <v>12556</v>
      </c>
      <c r="B11464" s="4" t="s">
        <v>24</v>
      </c>
      <c r="C11464" s="4" t="s">
        <v>59</v>
      </c>
      <c r="D11464" s="5">
        <v>46200</v>
      </c>
      <c r="E11464" s="5" t="s">
        <v>365</v>
      </c>
      <c r="F11464" s="5" t="s">
        <v>55</v>
      </c>
      <c r="G11464" s="5" t="s">
        <v>366</v>
      </c>
      <c r="H11464" s="4" t="s">
        <v>7656</v>
      </c>
      <c r="I11464" s="4" t="str">
        <f>VLOOKUP(H11464,[1]物料!$A$1:$M$65536,13,0)</f>
        <v>65.00</v>
      </c>
      <c r="J11464" s="4">
        <v>10.7</v>
      </c>
      <c r="K11464" s="4">
        <f t="shared" si="716"/>
        <v>7.84</v>
      </c>
      <c r="L11464" s="4">
        <f t="shared" si="717"/>
        <v>83.54</v>
      </c>
      <c r="M11464" s="6">
        <v>1</v>
      </c>
      <c r="N11464" s="7">
        <v>156.8</v>
      </c>
      <c r="O11464">
        <f t="shared" si="718"/>
        <v>73.26</v>
      </c>
      <c r="P11464" s="1">
        <f t="shared" si="719"/>
        <v>0.467219387755102</v>
      </c>
    </row>
    <row r="11465" ht="20" customHeight="1" spans="1:16">
      <c r="A11465" s="4" t="s">
        <v>12557</v>
      </c>
      <c r="B11465" s="4" t="s">
        <v>17</v>
      </c>
      <c r="C11465" s="4" t="s">
        <v>167</v>
      </c>
      <c r="D11465" s="5">
        <v>46200</v>
      </c>
      <c r="E11465" s="5" t="s">
        <v>54</v>
      </c>
      <c r="F11465" s="5" t="s">
        <v>55</v>
      </c>
      <c r="G11465" s="5" t="s">
        <v>56</v>
      </c>
      <c r="H11465" s="4" t="s">
        <v>1184</v>
      </c>
      <c r="I11465" s="4" t="str">
        <f>VLOOKUP(H11465,[1]物料!$A$1:$M$65536,13,0)</f>
        <v>12.00</v>
      </c>
      <c r="J11465" s="4">
        <v>4.5</v>
      </c>
      <c r="K11465" s="4">
        <f t="shared" si="716"/>
        <v>1.99</v>
      </c>
      <c r="L11465" s="4">
        <f t="shared" si="717"/>
        <v>18.49</v>
      </c>
      <c r="M11465" s="6">
        <v>1</v>
      </c>
      <c r="N11465" s="7">
        <v>39.8</v>
      </c>
      <c r="O11465">
        <f t="shared" si="718"/>
        <v>21.31</v>
      </c>
      <c r="P11465" s="1">
        <f t="shared" si="719"/>
        <v>0.535427135678392</v>
      </c>
    </row>
    <row r="11466" ht="20" customHeight="1" spans="1:16">
      <c r="A11466" s="4" t="s">
        <v>12558</v>
      </c>
      <c r="B11466" s="4" t="s">
        <v>24</v>
      </c>
      <c r="C11466" s="4" t="s">
        <v>25</v>
      </c>
      <c r="D11466" s="5">
        <v>46200</v>
      </c>
      <c r="E11466" s="5" t="s">
        <v>186</v>
      </c>
      <c r="F11466" s="5" t="s">
        <v>55</v>
      </c>
      <c r="G11466" s="5" t="s">
        <v>187</v>
      </c>
      <c r="H11466" s="4" t="s">
        <v>188</v>
      </c>
      <c r="I11466" s="4" t="str">
        <f>VLOOKUP(H11466,[1]物料!$A$1:$M$65536,13,0)</f>
        <v>48.00</v>
      </c>
      <c r="J11466" s="4">
        <v>10.7</v>
      </c>
      <c r="K11466" s="4">
        <f t="shared" si="716"/>
        <v>6.44</v>
      </c>
      <c r="L11466" s="4">
        <f t="shared" si="717"/>
        <v>65.14</v>
      </c>
      <c r="M11466" s="6">
        <v>1</v>
      </c>
      <c r="N11466" s="7">
        <v>128.8</v>
      </c>
      <c r="O11466">
        <f t="shared" si="718"/>
        <v>63.66</v>
      </c>
      <c r="P11466" s="1">
        <f t="shared" si="719"/>
        <v>0.494254658385093</v>
      </c>
    </row>
    <row r="11467" ht="20" customHeight="1" spans="1:16">
      <c r="A11467" s="4" t="s">
        <v>12559</v>
      </c>
      <c r="B11467" s="4" t="s">
        <v>17</v>
      </c>
      <c r="C11467" s="4" t="s">
        <v>167</v>
      </c>
      <c r="D11467" s="5">
        <v>46200</v>
      </c>
      <c r="E11467" s="5" t="s">
        <v>54</v>
      </c>
      <c r="F11467" s="5" t="s">
        <v>55</v>
      </c>
      <c r="G11467" s="5" t="s">
        <v>56</v>
      </c>
      <c r="H11467" s="4" t="s">
        <v>57</v>
      </c>
      <c r="I11467" s="4" t="str">
        <f>VLOOKUP(H11467,[1]物料!$A$1:$M$65536,13,0)</f>
        <v>12.00</v>
      </c>
      <c r="J11467" s="4">
        <v>4.5</v>
      </c>
      <c r="K11467" s="4">
        <f t="shared" si="716"/>
        <v>1.99</v>
      </c>
      <c r="L11467" s="4">
        <f t="shared" si="717"/>
        <v>18.49</v>
      </c>
      <c r="M11467" s="6">
        <v>1</v>
      </c>
      <c r="N11467" s="7">
        <v>39.8</v>
      </c>
      <c r="O11467">
        <f t="shared" si="718"/>
        <v>21.31</v>
      </c>
      <c r="P11467" s="1">
        <f t="shared" si="719"/>
        <v>0.535427135678392</v>
      </c>
    </row>
    <row r="11468" ht="20" customHeight="1" spans="1:16">
      <c r="A11468" s="4" t="s">
        <v>12560</v>
      </c>
      <c r="B11468" s="4" t="s">
        <v>24</v>
      </c>
      <c r="C11468" s="4" t="s">
        <v>119</v>
      </c>
      <c r="D11468" s="5">
        <v>46200</v>
      </c>
      <c r="E11468" s="5" t="s">
        <v>94</v>
      </c>
      <c r="F11468" s="5" t="s">
        <v>55</v>
      </c>
      <c r="G11468" s="5" t="s">
        <v>95</v>
      </c>
      <c r="H11468" s="4" t="s">
        <v>2131</v>
      </c>
      <c r="I11468" s="4" t="str">
        <f>VLOOKUP(H11468,[1]物料!$A$1:$M$65536,13,0)</f>
        <v>30.00</v>
      </c>
      <c r="J11468" s="4">
        <v>10.7</v>
      </c>
      <c r="K11468" s="4">
        <f t="shared" si="716"/>
        <v>4.215</v>
      </c>
      <c r="L11468" s="4">
        <f t="shared" si="717"/>
        <v>44.915</v>
      </c>
      <c r="M11468" s="6">
        <v>1</v>
      </c>
      <c r="N11468" s="7">
        <v>84.3</v>
      </c>
      <c r="O11468">
        <f t="shared" si="718"/>
        <v>39.385</v>
      </c>
      <c r="P11468" s="1">
        <f t="shared" si="719"/>
        <v>0.467200474495848</v>
      </c>
    </row>
    <row r="11469" ht="20" customHeight="1" spans="1:16">
      <c r="A11469" s="4" t="s">
        <v>12561</v>
      </c>
      <c r="B11469" s="4" t="s">
        <v>24</v>
      </c>
      <c r="C11469" s="4" t="s">
        <v>119</v>
      </c>
      <c r="D11469" s="5">
        <v>46200</v>
      </c>
      <c r="E11469" s="5" t="s">
        <v>60</v>
      </c>
      <c r="F11469" s="5" t="s">
        <v>61</v>
      </c>
      <c r="G11469" s="5" t="s">
        <v>62</v>
      </c>
      <c r="H11469" s="4" t="s">
        <v>124</v>
      </c>
      <c r="I11469" s="4" t="str">
        <f>VLOOKUP(H11469,[1]物料!$A$1:$M$65536,13,0)</f>
        <v>24.00</v>
      </c>
      <c r="J11469" s="4">
        <v>8</v>
      </c>
      <c r="K11469" s="4">
        <f t="shared" si="716"/>
        <v>3.225</v>
      </c>
      <c r="L11469" s="4">
        <f t="shared" si="717"/>
        <v>35.225</v>
      </c>
      <c r="M11469" s="6">
        <v>1</v>
      </c>
      <c r="N11469" s="7">
        <v>64.5</v>
      </c>
      <c r="O11469">
        <f t="shared" si="718"/>
        <v>29.275</v>
      </c>
      <c r="P11469" s="1">
        <f t="shared" si="719"/>
        <v>0.453875968992248</v>
      </c>
    </row>
    <row r="11470" ht="20" customHeight="1" spans="1:16">
      <c r="A11470" s="4" t="s">
        <v>12562</v>
      </c>
      <c r="B11470" s="4" t="s">
        <v>17</v>
      </c>
      <c r="C11470" s="4" t="s">
        <v>18</v>
      </c>
      <c r="D11470" s="5">
        <v>46200</v>
      </c>
      <c r="E11470" s="5" t="s">
        <v>75</v>
      </c>
      <c r="F11470" s="5" t="s">
        <v>61</v>
      </c>
      <c r="G11470" s="5" t="s">
        <v>76</v>
      </c>
      <c r="H11470" s="4" t="s">
        <v>745</v>
      </c>
      <c r="I11470" s="4" t="str">
        <f>VLOOKUP(H11470,[1]物料!$A$1:$M$65536,13,0)</f>
        <v>25.00</v>
      </c>
      <c r="J11470" s="4">
        <v>4.5</v>
      </c>
      <c r="K11470" s="4">
        <f t="shared" si="716"/>
        <v>3.7905</v>
      </c>
      <c r="L11470" s="4">
        <f t="shared" si="717"/>
        <v>33.2905</v>
      </c>
      <c r="M11470" s="6">
        <v>1</v>
      </c>
      <c r="N11470" s="7">
        <v>75.81</v>
      </c>
      <c r="O11470">
        <f t="shared" si="718"/>
        <v>42.5195</v>
      </c>
      <c r="P11470" s="1">
        <f t="shared" si="719"/>
        <v>0.560869278459306</v>
      </c>
    </row>
    <row r="11471" ht="20" customHeight="1" spans="1:16">
      <c r="A11471" s="4" t="s">
        <v>12563</v>
      </c>
      <c r="B11471" s="4" t="s">
        <v>24</v>
      </c>
      <c r="C11471" s="4" t="s">
        <v>25</v>
      </c>
      <c r="D11471" s="5">
        <v>46200</v>
      </c>
      <c r="E11471" s="5" t="s">
        <v>186</v>
      </c>
      <c r="F11471" s="5" t="s">
        <v>55</v>
      </c>
      <c r="G11471" s="5" t="s">
        <v>187</v>
      </c>
      <c r="H11471" s="4" t="s">
        <v>188</v>
      </c>
      <c r="I11471" s="4" t="str">
        <f>VLOOKUP(H11471,[1]物料!$A$1:$M$65536,13,0)</f>
        <v>48.00</v>
      </c>
      <c r="J11471" s="4">
        <v>10.7</v>
      </c>
      <c r="K11471" s="4">
        <f t="shared" si="716"/>
        <v>6.44</v>
      </c>
      <c r="L11471" s="4">
        <f t="shared" si="717"/>
        <v>65.14</v>
      </c>
      <c r="M11471" s="6">
        <v>1</v>
      </c>
      <c r="N11471" s="7">
        <v>128.8</v>
      </c>
      <c r="O11471">
        <f t="shared" si="718"/>
        <v>63.66</v>
      </c>
      <c r="P11471" s="1">
        <f t="shared" si="719"/>
        <v>0.494254658385093</v>
      </c>
    </row>
    <row r="11472" ht="20" customHeight="1" spans="1:16">
      <c r="A11472" s="4" t="s">
        <v>12564</v>
      </c>
      <c r="B11472" s="4" t="s">
        <v>17</v>
      </c>
      <c r="C11472" s="4" t="s">
        <v>18</v>
      </c>
      <c r="D11472" s="5">
        <v>46200</v>
      </c>
      <c r="E11472" s="5" t="s">
        <v>83</v>
      </c>
      <c r="F11472" s="5" t="s">
        <v>55</v>
      </c>
      <c r="G11472" s="5" t="s">
        <v>84</v>
      </c>
      <c r="H11472" s="4" t="s">
        <v>147</v>
      </c>
      <c r="I11472" s="4" t="str">
        <f>VLOOKUP(H11472,[1]物料!$A$1:$M$65536,13,0)</f>
        <v>52.00</v>
      </c>
      <c r="J11472" s="4">
        <v>14.5</v>
      </c>
      <c r="K11472" s="4">
        <f t="shared" si="716"/>
        <v>8.272</v>
      </c>
      <c r="L11472" s="4">
        <f t="shared" si="717"/>
        <v>74.772</v>
      </c>
      <c r="M11472" s="6">
        <v>1</v>
      </c>
      <c r="N11472" s="7">
        <v>165.44</v>
      </c>
      <c r="O11472">
        <f t="shared" si="718"/>
        <v>90.668</v>
      </c>
      <c r="P11472" s="1">
        <f t="shared" si="719"/>
        <v>0.548041586073501</v>
      </c>
    </row>
    <row r="11473" ht="20" customHeight="1" spans="1:16">
      <c r="A11473" s="4" t="s">
        <v>12565</v>
      </c>
      <c r="B11473" s="4" t="s">
        <v>24</v>
      </c>
      <c r="C11473" s="4" t="s">
        <v>59</v>
      </c>
      <c r="D11473" s="5">
        <v>46200</v>
      </c>
      <c r="E11473" s="5" t="s">
        <v>60</v>
      </c>
      <c r="F11473" s="5" t="s">
        <v>61</v>
      </c>
      <c r="G11473" s="5" t="s">
        <v>62</v>
      </c>
      <c r="H11473" s="4" t="s">
        <v>157</v>
      </c>
      <c r="I11473" s="4" t="str">
        <f>VLOOKUP(H11473,[1]物料!$A$1:$M$65536,13,0)</f>
        <v>24.00</v>
      </c>
      <c r="J11473" s="4">
        <v>8</v>
      </c>
      <c r="K11473" s="4">
        <f t="shared" si="716"/>
        <v>3.49</v>
      </c>
      <c r="L11473" s="4">
        <f t="shared" si="717"/>
        <v>35.49</v>
      </c>
      <c r="M11473" s="6">
        <v>1</v>
      </c>
      <c r="N11473" s="7">
        <v>69.8</v>
      </c>
      <c r="O11473">
        <f t="shared" si="718"/>
        <v>34.31</v>
      </c>
      <c r="P11473" s="1">
        <f t="shared" si="719"/>
        <v>0.491547277936963</v>
      </c>
    </row>
    <row r="11474" ht="20" customHeight="1" spans="1:16">
      <c r="A11474" s="4" t="s">
        <v>12566</v>
      </c>
      <c r="B11474" s="4" t="s">
        <v>24</v>
      </c>
      <c r="C11474" s="4" t="s">
        <v>25</v>
      </c>
      <c r="D11474" s="5">
        <v>46200</v>
      </c>
      <c r="E11474" s="5" t="s">
        <v>120</v>
      </c>
      <c r="F11474" s="5" t="s">
        <v>70</v>
      </c>
      <c r="G11474" s="5" t="s">
        <v>121</v>
      </c>
      <c r="H11474" s="4" t="s">
        <v>3423</v>
      </c>
      <c r="I11474" s="4" t="str">
        <f>VLOOKUP(H11474,[1]物料!$A$1:$M$65536,13,0)</f>
        <v>36.00</v>
      </c>
      <c r="J11474" s="4">
        <v>6.5</v>
      </c>
      <c r="K11474" s="4">
        <f t="shared" si="716"/>
        <v>4.49</v>
      </c>
      <c r="L11474" s="4">
        <f t="shared" si="717"/>
        <v>46.99</v>
      </c>
      <c r="M11474" s="6">
        <v>1</v>
      </c>
      <c r="N11474" s="7">
        <v>89.8</v>
      </c>
      <c r="O11474">
        <f t="shared" si="718"/>
        <v>42.81</v>
      </c>
      <c r="P11474" s="1">
        <f t="shared" si="719"/>
        <v>0.476726057906459</v>
      </c>
    </row>
    <row r="11475" ht="20" customHeight="1" spans="1:16">
      <c r="A11475" s="4" t="s">
        <v>12567</v>
      </c>
      <c r="B11475" s="4" t="s">
        <v>24</v>
      </c>
      <c r="C11475" s="4" t="s">
        <v>59</v>
      </c>
      <c r="D11475" s="5">
        <v>46200</v>
      </c>
      <c r="E11475" s="5" t="s">
        <v>83</v>
      </c>
      <c r="F11475" s="5" t="s">
        <v>55</v>
      </c>
      <c r="G11475" s="5" t="s">
        <v>84</v>
      </c>
      <c r="H11475" s="4" t="s">
        <v>138</v>
      </c>
      <c r="I11475" s="4" t="str">
        <f>VLOOKUP(H11475,[1]物料!$A$1:$M$65536,13,0)</f>
        <v>52.00</v>
      </c>
      <c r="J11475" s="4">
        <v>18</v>
      </c>
      <c r="K11475" s="4">
        <f t="shared" si="716"/>
        <v>7.435</v>
      </c>
      <c r="L11475" s="4">
        <f t="shared" si="717"/>
        <v>77.435</v>
      </c>
      <c r="M11475" s="6">
        <v>1</v>
      </c>
      <c r="N11475" s="7">
        <v>148.7</v>
      </c>
      <c r="O11475">
        <f t="shared" si="718"/>
        <v>71.265</v>
      </c>
      <c r="P11475" s="1">
        <f t="shared" si="719"/>
        <v>0.47925353059852</v>
      </c>
    </row>
    <row r="11476" ht="20" customHeight="1" spans="1:16">
      <c r="A11476" s="4" t="s">
        <v>12568</v>
      </c>
      <c r="B11476" s="4" t="s">
        <v>17</v>
      </c>
      <c r="C11476" s="4" t="s">
        <v>18</v>
      </c>
      <c r="D11476" s="5">
        <v>46200</v>
      </c>
      <c r="E11476" s="5" t="s">
        <v>384</v>
      </c>
      <c r="F11476" s="5" t="s">
        <v>20</v>
      </c>
      <c r="G11476" s="5" t="s">
        <v>385</v>
      </c>
      <c r="H11476" s="4" t="s">
        <v>894</v>
      </c>
      <c r="I11476" s="4" t="str">
        <f>VLOOKUP(H11476,[1]物料!$A$1:$M$65536,13,0)</f>
        <v>36.60</v>
      </c>
      <c r="J11476" s="4">
        <v>3</v>
      </c>
      <c r="K11476" s="4">
        <f t="shared" si="716"/>
        <v>4.883</v>
      </c>
      <c r="L11476" s="4">
        <f t="shared" si="717"/>
        <v>44.483</v>
      </c>
      <c r="M11476" s="6">
        <v>1</v>
      </c>
      <c r="N11476" s="7">
        <v>97.66</v>
      </c>
      <c r="O11476">
        <f t="shared" si="718"/>
        <v>53.177</v>
      </c>
      <c r="P11476" s="1">
        <f t="shared" si="719"/>
        <v>0.544511570755683</v>
      </c>
    </row>
    <row r="11477" ht="20" customHeight="1" spans="1:16">
      <c r="A11477" s="4" t="s">
        <v>12569</v>
      </c>
      <c r="B11477" s="4" t="s">
        <v>17</v>
      </c>
      <c r="C11477" s="4" t="s">
        <v>18</v>
      </c>
      <c r="D11477" s="5">
        <v>46200</v>
      </c>
      <c r="E11477" s="5" t="s">
        <v>622</v>
      </c>
      <c r="F11477" s="5" t="s">
        <v>20</v>
      </c>
      <c r="G11477" s="5" t="s">
        <v>623</v>
      </c>
      <c r="H11477" s="4" t="s">
        <v>12570</v>
      </c>
      <c r="I11477" s="4" t="str">
        <f>VLOOKUP(H11477,[1]物料!$A$1:$M$65536,13,0)</f>
        <v>53.70</v>
      </c>
      <c r="J11477" s="4">
        <v>3.5</v>
      </c>
      <c r="K11477" s="4">
        <f t="shared" si="716"/>
        <v>7.068</v>
      </c>
      <c r="L11477" s="4">
        <f t="shared" si="717"/>
        <v>64.268</v>
      </c>
      <c r="M11477" s="6">
        <v>1</v>
      </c>
      <c r="N11477" s="7">
        <v>141.36</v>
      </c>
      <c r="O11477">
        <f t="shared" si="718"/>
        <v>77.092</v>
      </c>
      <c r="P11477" s="1">
        <f t="shared" si="719"/>
        <v>0.545359366157329</v>
      </c>
    </row>
    <row r="11478" ht="20" customHeight="1" spans="1:16">
      <c r="A11478" s="4" t="s">
        <v>12571</v>
      </c>
      <c r="B11478" s="4" t="s">
        <v>24</v>
      </c>
      <c r="C11478" s="4" t="s">
        <v>25</v>
      </c>
      <c r="D11478" s="5">
        <v>46200</v>
      </c>
      <c r="E11478" s="5" t="s">
        <v>83</v>
      </c>
      <c r="F11478" s="5" t="s">
        <v>55</v>
      </c>
      <c r="G11478" s="5" t="s">
        <v>84</v>
      </c>
      <c r="H11478" s="4" t="s">
        <v>85</v>
      </c>
      <c r="I11478" s="4" t="str">
        <f>VLOOKUP(H11478,[1]物料!$A$1:$M$65536,13,0)</f>
        <v>52.00</v>
      </c>
      <c r="J11478" s="4">
        <v>18</v>
      </c>
      <c r="K11478" s="4">
        <f t="shared" si="716"/>
        <v>7.44</v>
      </c>
      <c r="L11478" s="4">
        <f t="shared" si="717"/>
        <v>77.44</v>
      </c>
      <c r="M11478" s="6">
        <v>1</v>
      </c>
      <c r="N11478" s="7">
        <v>148.8</v>
      </c>
      <c r="O11478">
        <f t="shared" si="718"/>
        <v>71.36</v>
      </c>
      <c r="P11478" s="1">
        <f t="shared" si="719"/>
        <v>0.479569892473118</v>
      </c>
    </row>
    <row r="11479" ht="20" customHeight="1" spans="1:16">
      <c r="A11479" s="4" t="s">
        <v>12572</v>
      </c>
      <c r="B11479" s="4" t="s">
        <v>17</v>
      </c>
      <c r="C11479" s="4" t="s">
        <v>18</v>
      </c>
      <c r="D11479" s="5">
        <v>46200</v>
      </c>
      <c r="E11479" s="5" t="s">
        <v>83</v>
      </c>
      <c r="F11479" s="5" t="s">
        <v>55</v>
      </c>
      <c r="G11479" s="5" t="s">
        <v>84</v>
      </c>
      <c r="H11479" s="4" t="s">
        <v>147</v>
      </c>
      <c r="I11479" s="4" t="str">
        <f>VLOOKUP(H11479,[1]物料!$A$1:$M$65536,13,0)</f>
        <v>52.00</v>
      </c>
      <c r="J11479" s="4">
        <v>14.5</v>
      </c>
      <c r="K11479" s="4">
        <f t="shared" si="716"/>
        <v>8.272</v>
      </c>
      <c r="L11479" s="4">
        <f t="shared" si="717"/>
        <v>74.772</v>
      </c>
      <c r="M11479" s="6">
        <v>1</v>
      </c>
      <c r="N11479" s="7">
        <v>165.44</v>
      </c>
      <c r="O11479">
        <f t="shared" si="718"/>
        <v>90.668</v>
      </c>
      <c r="P11479" s="1">
        <f t="shared" si="719"/>
        <v>0.548041586073501</v>
      </c>
    </row>
    <row r="11480" ht="20" customHeight="1" spans="1:16">
      <c r="A11480" s="4" t="s">
        <v>12573</v>
      </c>
      <c r="B11480" s="4" t="s">
        <v>17</v>
      </c>
      <c r="C11480" s="4" t="s">
        <v>113</v>
      </c>
      <c r="D11480" s="5">
        <v>46200</v>
      </c>
      <c r="E11480" s="5" t="s">
        <v>297</v>
      </c>
      <c r="F11480" s="5" t="s">
        <v>20</v>
      </c>
      <c r="G11480" s="5" t="s">
        <v>298</v>
      </c>
      <c r="H11480" s="4" t="s">
        <v>299</v>
      </c>
      <c r="I11480" s="4" t="str">
        <f>VLOOKUP(H11480,[1]物料!$A$1:$M$65536,13,0)</f>
        <v>21.10</v>
      </c>
      <c r="J11480" s="4">
        <v>3</v>
      </c>
      <c r="K11480" s="4">
        <f t="shared" si="716"/>
        <v>2.91</v>
      </c>
      <c r="L11480" s="4">
        <f t="shared" si="717"/>
        <v>27.01</v>
      </c>
      <c r="M11480" s="6">
        <v>1</v>
      </c>
      <c r="N11480" s="7">
        <v>58.2</v>
      </c>
      <c r="O11480">
        <f t="shared" si="718"/>
        <v>31.19</v>
      </c>
      <c r="P11480" s="1">
        <f t="shared" si="719"/>
        <v>0.535910652920962</v>
      </c>
    </row>
    <row r="11481" ht="20" customHeight="1" spans="1:16">
      <c r="A11481" s="4" t="s">
        <v>12574</v>
      </c>
      <c r="B11481" s="4" t="s">
        <v>24</v>
      </c>
      <c r="C11481" s="4" t="s">
        <v>59</v>
      </c>
      <c r="D11481" s="5">
        <v>46200</v>
      </c>
      <c r="E11481" s="5" t="s">
        <v>75</v>
      </c>
      <c r="F11481" s="5" t="s">
        <v>61</v>
      </c>
      <c r="G11481" s="5" t="s">
        <v>76</v>
      </c>
      <c r="H11481" s="4" t="s">
        <v>144</v>
      </c>
      <c r="I11481" s="4" t="str">
        <f>VLOOKUP(H11481,[1]物料!$A$1:$M$65536,13,0)</f>
        <v>25.00</v>
      </c>
      <c r="J11481" s="4">
        <v>8</v>
      </c>
      <c r="K11481" s="4">
        <f t="shared" si="716"/>
        <v>4.44</v>
      </c>
      <c r="L11481" s="4">
        <f t="shared" si="717"/>
        <v>37.44</v>
      </c>
      <c r="M11481" s="6">
        <v>1</v>
      </c>
      <c r="N11481" s="7">
        <v>88.8</v>
      </c>
      <c r="O11481">
        <f t="shared" si="718"/>
        <v>51.36</v>
      </c>
      <c r="P11481" s="1">
        <f t="shared" si="719"/>
        <v>0.578378378378378</v>
      </c>
    </row>
    <row r="11482" ht="20" customHeight="1" spans="1:16">
      <c r="A11482" s="4" t="s">
        <v>12575</v>
      </c>
      <c r="B11482" s="4" t="s">
        <v>17</v>
      </c>
      <c r="C11482" s="4" t="s">
        <v>18</v>
      </c>
      <c r="D11482" s="5">
        <v>46200</v>
      </c>
      <c r="E11482" s="5" t="s">
        <v>115</v>
      </c>
      <c r="F11482" s="5" t="s">
        <v>70</v>
      </c>
      <c r="G11482" s="5" t="s">
        <v>116</v>
      </c>
      <c r="H11482" s="4" t="s">
        <v>126</v>
      </c>
      <c r="I11482" s="4" t="str">
        <f>VLOOKUP(H11482,[1]物料!$A$1:$M$65536,13,0)</f>
        <v>42.00</v>
      </c>
      <c r="J11482" s="4">
        <v>3</v>
      </c>
      <c r="K11482" s="4">
        <f t="shared" si="716"/>
        <v>4.941</v>
      </c>
      <c r="L11482" s="4">
        <f t="shared" si="717"/>
        <v>49.941</v>
      </c>
      <c r="M11482" s="6">
        <v>1</v>
      </c>
      <c r="N11482" s="7">
        <v>98.82</v>
      </c>
      <c r="O11482">
        <f t="shared" si="718"/>
        <v>48.879</v>
      </c>
      <c r="P11482" s="1">
        <f t="shared" si="719"/>
        <v>0.494626593806922</v>
      </c>
    </row>
    <row r="11483" ht="20" customHeight="1" spans="1:16">
      <c r="A11483" s="4" t="s">
        <v>12576</v>
      </c>
      <c r="B11483" s="4" t="s">
        <v>24</v>
      </c>
      <c r="C11483" s="4" t="s">
        <v>59</v>
      </c>
      <c r="D11483" s="5">
        <v>46200</v>
      </c>
      <c r="E11483" s="5" t="s">
        <v>115</v>
      </c>
      <c r="F11483" s="5" t="s">
        <v>70</v>
      </c>
      <c r="G11483" s="5" t="s">
        <v>116</v>
      </c>
      <c r="H11483" s="4" t="s">
        <v>253</v>
      </c>
      <c r="I11483" s="4" t="str">
        <f>VLOOKUP(H11483,[1]物料!$A$1:$M$65536,13,0)</f>
        <v>42.00</v>
      </c>
      <c r="J11483" s="4">
        <v>6.5</v>
      </c>
      <c r="K11483" s="4">
        <f t="shared" si="716"/>
        <v>5.49</v>
      </c>
      <c r="L11483" s="4">
        <f t="shared" si="717"/>
        <v>53.99</v>
      </c>
      <c r="M11483" s="6">
        <v>1</v>
      </c>
      <c r="N11483" s="7">
        <v>109.8</v>
      </c>
      <c r="O11483">
        <f t="shared" si="718"/>
        <v>55.81</v>
      </c>
      <c r="P11483" s="1">
        <f t="shared" si="719"/>
        <v>0.508287795992714</v>
      </c>
    </row>
    <row r="11484" ht="20" customHeight="1" spans="1:16">
      <c r="A11484" s="4" t="s">
        <v>12577</v>
      </c>
      <c r="B11484" s="4" t="s">
        <v>24</v>
      </c>
      <c r="C11484" s="4" t="s">
        <v>59</v>
      </c>
      <c r="D11484" s="5">
        <v>46200</v>
      </c>
      <c r="E11484" s="5" t="s">
        <v>115</v>
      </c>
      <c r="F11484" s="5" t="s">
        <v>70</v>
      </c>
      <c r="G11484" s="5" t="s">
        <v>116</v>
      </c>
      <c r="H11484" s="4" t="s">
        <v>412</v>
      </c>
      <c r="I11484" s="4" t="str">
        <f>VLOOKUP(H11484,[1]物料!$A$1:$M$65536,13,0)</f>
        <v>42.00</v>
      </c>
      <c r="J11484" s="4">
        <v>6.5</v>
      </c>
      <c r="K11484" s="4">
        <f t="shared" si="716"/>
        <v>5.49</v>
      </c>
      <c r="L11484" s="4">
        <f t="shared" si="717"/>
        <v>53.99</v>
      </c>
      <c r="M11484" s="6">
        <v>1</v>
      </c>
      <c r="N11484" s="7">
        <v>109.8</v>
      </c>
      <c r="O11484">
        <f t="shared" si="718"/>
        <v>55.81</v>
      </c>
      <c r="P11484" s="1">
        <f t="shared" si="719"/>
        <v>0.508287795992714</v>
      </c>
    </row>
    <row r="11485" ht="20" customHeight="1" spans="1:16">
      <c r="A11485" s="4" t="s">
        <v>12578</v>
      </c>
      <c r="B11485" s="4" t="s">
        <v>17</v>
      </c>
      <c r="C11485" s="4" t="s">
        <v>18</v>
      </c>
      <c r="D11485" s="5">
        <v>46200</v>
      </c>
      <c r="E11485" s="5" t="s">
        <v>83</v>
      </c>
      <c r="F11485" s="5" t="s">
        <v>55</v>
      </c>
      <c r="G11485" s="5" t="s">
        <v>84</v>
      </c>
      <c r="H11485" s="4" t="s">
        <v>147</v>
      </c>
      <c r="I11485" s="4" t="str">
        <f>VLOOKUP(H11485,[1]物料!$A$1:$M$65536,13,0)</f>
        <v>52.00</v>
      </c>
      <c r="J11485" s="4">
        <v>14.5</v>
      </c>
      <c r="K11485" s="4">
        <f t="shared" si="716"/>
        <v>8.197</v>
      </c>
      <c r="L11485" s="4">
        <f t="shared" si="717"/>
        <v>74.697</v>
      </c>
      <c r="M11485" s="6">
        <v>1</v>
      </c>
      <c r="N11485" s="7">
        <v>163.94</v>
      </c>
      <c r="O11485">
        <f t="shared" si="718"/>
        <v>89.243</v>
      </c>
      <c r="P11485" s="1">
        <f t="shared" si="719"/>
        <v>0.544363791631085</v>
      </c>
    </row>
    <row r="11486" ht="20" customHeight="1" spans="1:16">
      <c r="A11486" s="4" t="s">
        <v>12579</v>
      </c>
      <c r="B11486" s="4" t="s">
        <v>17</v>
      </c>
      <c r="C11486" s="4" t="s">
        <v>538</v>
      </c>
      <c r="D11486" s="5">
        <v>46200</v>
      </c>
      <c r="E11486" s="5" t="s">
        <v>115</v>
      </c>
      <c r="F11486" s="5" t="s">
        <v>70</v>
      </c>
      <c r="G11486" s="5" t="s">
        <v>116</v>
      </c>
      <c r="H11486" s="4" t="s">
        <v>539</v>
      </c>
      <c r="I11486" s="4" t="str">
        <f>VLOOKUP(H11486,[1]物料!$A$1:$M$65536,13,0)</f>
        <v>42.00</v>
      </c>
      <c r="J11486" s="4">
        <v>3</v>
      </c>
      <c r="K11486" s="4">
        <f t="shared" si="716"/>
        <v>4.79</v>
      </c>
      <c r="L11486" s="4">
        <f t="shared" si="717"/>
        <v>49.79</v>
      </c>
      <c r="M11486" s="6">
        <v>1</v>
      </c>
      <c r="N11486" s="7">
        <v>95.8</v>
      </c>
      <c r="O11486">
        <f t="shared" si="718"/>
        <v>46.01</v>
      </c>
      <c r="P11486" s="1">
        <f t="shared" si="719"/>
        <v>0.48027139874739</v>
      </c>
    </row>
    <row r="11487" ht="20" customHeight="1" spans="1:16">
      <c r="A11487" s="4" t="s">
        <v>12580</v>
      </c>
      <c r="B11487" s="4" t="s">
        <v>17</v>
      </c>
      <c r="C11487" s="4" t="s">
        <v>113</v>
      </c>
      <c r="D11487" s="5">
        <v>46200</v>
      </c>
      <c r="E11487" s="5" t="s">
        <v>278</v>
      </c>
      <c r="F11487" s="5" t="s">
        <v>55</v>
      </c>
      <c r="G11487" s="5" t="s">
        <v>279</v>
      </c>
      <c r="H11487" s="4" t="s">
        <v>280</v>
      </c>
      <c r="I11487" s="4" t="str">
        <f>VLOOKUP(H11487,[1]物料!$A$1:$M$65536,13,0)</f>
        <v>20.00</v>
      </c>
      <c r="J11487" s="4">
        <v>4.5</v>
      </c>
      <c r="K11487" s="4">
        <f t="shared" si="716"/>
        <v>2.93</v>
      </c>
      <c r="L11487" s="4">
        <f t="shared" si="717"/>
        <v>27.43</v>
      </c>
      <c r="M11487" s="6">
        <v>1</v>
      </c>
      <c r="N11487" s="7">
        <v>58.6</v>
      </c>
      <c r="O11487">
        <f t="shared" si="718"/>
        <v>31.17</v>
      </c>
      <c r="P11487" s="1">
        <f t="shared" si="719"/>
        <v>0.531911262798635</v>
      </c>
    </row>
    <row r="11488" ht="20" customHeight="1" spans="1:16">
      <c r="A11488" s="4" t="s">
        <v>12581</v>
      </c>
      <c r="B11488" s="4" t="s">
        <v>24</v>
      </c>
      <c r="C11488" s="4" t="s">
        <v>59</v>
      </c>
      <c r="D11488" s="5">
        <v>46200</v>
      </c>
      <c r="E11488" s="5" t="s">
        <v>970</v>
      </c>
      <c r="F11488" s="5" t="s">
        <v>70</v>
      </c>
      <c r="G11488" s="5" t="s">
        <v>971</v>
      </c>
      <c r="H11488" s="4" t="s">
        <v>972</v>
      </c>
      <c r="I11488" s="4" t="str">
        <f>VLOOKUP(H11488,[1]物料!$A$1:$M$65536,13,0)</f>
        <v>39.00</v>
      </c>
      <c r="J11488" s="4">
        <v>6.5</v>
      </c>
      <c r="K11488" s="4">
        <f t="shared" si="716"/>
        <v>4.99</v>
      </c>
      <c r="L11488" s="4">
        <f t="shared" si="717"/>
        <v>50.49</v>
      </c>
      <c r="M11488" s="6">
        <v>1</v>
      </c>
      <c r="N11488" s="7">
        <v>99.8</v>
      </c>
      <c r="O11488">
        <f t="shared" si="718"/>
        <v>49.31</v>
      </c>
      <c r="P11488" s="1">
        <f t="shared" si="719"/>
        <v>0.494088176352705</v>
      </c>
    </row>
    <row r="11489" ht="20" customHeight="1" spans="1:16">
      <c r="A11489" s="4" t="s">
        <v>12582</v>
      </c>
      <c r="B11489" s="4" t="s">
        <v>24</v>
      </c>
      <c r="C11489" s="4" t="s">
        <v>25</v>
      </c>
      <c r="D11489" s="5">
        <v>46200</v>
      </c>
      <c r="E11489" s="5" t="s">
        <v>115</v>
      </c>
      <c r="F11489" s="5" t="s">
        <v>70</v>
      </c>
      <c r="G11489" s="5" t="s">
        <v>116</v>
      </c>
      <c r="H11489" s="4" t="s">
        <v>132</v>
      </c>
      <c r="I11489" s="4" t="str">
        <f>VLOOKUP(H11489,[1]物料!$A$1:$M$65536,13,0)</f>
        <v>42.00</v>
      </c>
      <c r="J11489" s="4">
        <v>6.5</v>
      </c>
      <c r="K11489" s="4">
        <f t="shared" si="716"/>
        <v>5.49</v>
      </c>
      <c r="L11489" s="4">
        <f t="shared" si="717"/>
        <v>53.99</v>
      </c>
      <c r="M11489" s="6">
        <v>1</v>
      </c>
      <c r="N11489" s="7">
        <v>109.8</v>
      </c>
      <c r="O11489">
        <f t="shared" si="718"/>
        <v>55.81</v>
      </c>
      <c r="P11489" s="1">
        <f t="shared" si="719"/>
        <v>0.508287795992714</v>
      </c>
    </row>
    <row r="11490" ht="20" customHeight="1" spans="1:16">
      <c r="A11490" s="4" t="s">
        <v>12583</v>
      </c>
      <c r="B11490" s="4" t="s">
        <v>24</v>
      </c>
      <c r="C11490" s="4" t="s">
        <v>44</v>
      </c>
      <c r="D11490" s="5">
        <v>46200</v>
      </c>
      <c r="E11490" s="5" t="s">
        <v>186</v>
      </c>
      <c r="F11490" s="5" t="s">
        <v>55</v>
      </c>
      <c r="G11490" s="5" t="s">
        <v>187</v>
      </c>
      <c r="H11490" s="4" t="s">
        <v>557</v>
      </c>
      <c r="I11490" s="4" t="str">
        <f>VLOOKUP(H11490,[1]物料!$A$1:$M$65536,13,0)</f>
        <v>48.00</v>
      </c>
      <c r="J11490" s="4">
        <v>10.7</v>
      </c>
      <c r="K11490" s="4">
        <f t="shared" si="716"/>
        <v>6.94</v>
      </c>
      <c r="L11490" s="4">
        <f t="shared" si="717"/>
        <v>65.64</v>
      </c>
      <c r="M11490" s="6">
        <v>1</v>
      </c>
      <c r="N11490" s="7">
        <v>138.8</v>
      </c>
      <c r="O11490">
        <f t="shared" si="718"/>
        <v>73.16</v>
      </c>
      <c r="P11490" s="1">
        <f t="shared" si="719"/>
        <v>0.527089337175793</v>
      </c>
    </row>
    <row r="11491" ht="20" customHeight="1" spans="1:16">
      <c r="A11491" s="4" t="s">
        <v>12584</v>
      </c>
      <c r="B11491" s="4" t="s">
        <v>24</v>
      </c>
      <c r="C11491" s="4" t="s">
        <v>25</v>
      </c>
      <c r="D11491" s="5">
        <v>46200</v>
      </c>
      <c r="E11491" s="5" t="s">
        <v>54</v>
      </c>
      <c r="F11491" s="5" t="s">
        <v>55</v>
      </c>
      <c r="G11491" s="5" t="s">
        <v>56</v>
      </c>
      <c r="H11491" s="4" t="s">
        <v>559</v>
      </c>
      <c r="I11491" s="4" t="str">
        <f>VLOOKUP(H11491,[1]物料!$A$1:$M$65536,13,0)</f>
        <v>12.00</v>
      </c>
      <c r="J11491" s="4">
        <v>8</v>
      </c>
      <c r="K11491" s="4">
        <f t="shared" si="716"/>
        <v>1.74</v>
      </c>
      <c r="L11491" s="4">
        <f t="shared" si="717"/>
        <v>21.74</v>
      </c>
      <c r="M11491" s="6">
        <v>1</v>
      </c>
      <c r="N11491" s="7">
        <v>34.8</v>
      </c>
      <c r="O11491">
        <f t="shared" si="718"/>
        <v>13.06</v>
      </c>
      <c r="P11491" s="1">
        <f t="shared" si="719"/>
        <v>0.375287356321839</v>
      </c>
    </row>
    <row r="11492" ht="20" customHeight="1" spans="1:16">
      <c r="A11492" s="4" t="s">
        <v>12585</v>
      </c>
      <c r="B11492" s="4" t="s">
        <v>24</v>
      </c>
      <c r="C11492" s="4" t="s">
        <v>74</v>
      </c>
      <c r="D11492" s="5">
        <v>46200</v>
      </c>
      <c r="E11492" s="5" t="s">
        <v>1543</v>
      </c>
      <c r="F11492" s="5" t="s">
        <v>70</v>
      </c>
      <c r="G11492" s="5" t="s">
        <v>1544</v>
      </c>
      <c r="H11492" s="4" t="s">
        <v>12586</v>
      </c>
      <c r="I11492" s="4" t="str">
        <f>VLOOKUP(H11492,[1]物料!$A$1:$M$65536,13,0)</f>
        <v>52.00</v>
      </c>
      <c r="J11492" s="4">
        <v>6.5</v>
      </c>
      <c r="K11492" s="4">
        <f t="shared" si="716"/>
        <v>6.59</v>
      </c>
      <c r="L11492" s="4">
        <f t="shared" si="717"/>
        <v>65.09</v>
      </c>
      <c r="M11492" s="6">
        <v>1</v>
      </c>
      <c r="N11492" s="7">
        <v>131.8</v>
      </c>
      <c r="O11492">
        <f t="shared" si="718"/>
        <v>66.71</v>
      </c>
      <c r="P11492" s="1">
        <f t="shared" si="719"/>
        <v>0.506145675265554</v>
      </c>
    </row>
    <row r="11493" ht="20" customHeight="1" spans="1:16">
      <c r="A11493" s="4" t="s">
        <v>12587</v>
      </c>
      <c r="B11493" s="4" t="s">
        <v>17</v>
      </c>
      <c r="C11493" s="4" t="s">
        <v>18</v>
      </c>
      <c r="D11493" s="5">
        <v>46200</v>
      </c>
      <c r="E11493" s="5" t="s">
        <v>83</v>
      </c>
      <c r="F11493" s="5" t="s">
        <v>55</v>
      </c>
      <c r="G11493" s="5" t="s">
        <v>84</v>
      </c>
      <c r="H11493" s="4" t="s">
        <v>173</v>
      </c>
      <c r="I11493" s="4" t="str">
        <f>VLOOKUP(H11493,[1]物料!$A$1:$M$65536,13,0)</f>
        <v>52.00</v>
      </c>
      <c r="J11493" s="4">
        <v>14.5</v>
      </c>
      <c r="K11493" s="4">
        <f t="shared" si="716"/>
        <v>8.272</v>
      </c>
      <c r="L11493" s="4">
        <f t="shared" si="717"/>
        <v>74.772</v>
      </c>
      <c r="M11493" s="6">
        <v>1</v>
      </c>
      <c r="N11493" s="7">
        <v>165.44</v>
      </c>
      <c r="O11493">
        <f t="shared" si="718"/>
        <v>90.668</v>
      </c>
      <c r="P11493" s="1">
        <f t="shared" si="719"/>
        <v>0.548041586073501</v>
      </c>
    </row>
    <row r="11494" ht="20" customHeight="1" spans="1:16">
      <c r="A11494" s="4" t="s">
        <v>12588</v>
      </c>
      <c r="B11494" s="4" t="s">
        <v>17</v>
      </c>
      <c r="C11494" s="4" t="s">
        <v>18</v>
      </c>
      <c r="D11494" s="5">
        <v>46200</v>
      </c>
      <c r="E11494" s="5" t="s">
        <v>19</v>
      </c>
      <c r="F11494" s="5" t="s">
        <v>20</v>
      </c>
      <c r="G11494" s="5" t="s">
        <v>21</v>
      </c>
      <c r="H11494" s="4" t="s">
        <v>896</v>
      </c>
      <c r="I11494" s="4" t="str">
        <f>VLOOKUP(H11494,[1]物料!$A$1:$M$65536,13,0)</f>
        <v>43.30</v>
      </c>
      <c r="J11494" s="4">
        <v>3.5</v>
      </c>
      <c r="K11494" s="4">
        <f t="shared" si="716"/>
        <v>4.896</v>
      </c>
      <c r="L11494" s="4">
        <f t="shared" si="717"/>
        <v>51.696</v>
      </c>
      <c r="M11494" s="6">
        <v>1</v>
      </c>
      <c r="N11494" s="7">
        <v>97.92</v>
      </c>
      <c r="O11494">
        <f t="shared" si="718"/>
        <v>46.224</v>
      </c>
      <c r="P11494" s="1">
        <f t="shared" si="719"/>
        <v>0.472058823529412</v>
      </c>
    </row>
    <row r="11495" ht="20" customHeight="1" spans="1:16">
      <c r="A11495" s="4" t="s">
        <v>12589</v>
      </c>
      <c r="B11495" s="4" t="s">
        <v>17</v>
      </c>
      <c r="C11495" s="4" t="s">
        <v>18</v>
      </c>
      <c r="D11495" s="5">
        <v>46200</v>
      </c>
      <c r="E11495" s="5" t="s">
        <v>1564</v>
      </c>
      <c r="F11495" s="5" t="s">
        <v>55</v>
      </c>
      <c r="G11495" s="5" t="s">
        <v>1565</v>
      </c>
      <c r="H11495" s="4" t="s">
        <v>1566</v>
      </c>
      <c r="I11495" s="4" t="str">
        <f>VLOOKUP(H11495,[1]物料!$A$1:$M$65536,13,0)</f>
        <v>18.00</v>
      </c>
      <c r="J11495" s="4">
        <v>4.5</v>
      </c>
      <c r="K11495" s="4">
        <f t="shared" si="716"/>
        <v>2.99</v>
      </c>
      <c r="L11495" s="4">
        <f t="shared" si="717"/>
        <v>25.49</v>
      </c>
      <c r="M11495" s="6">
        <v>1</v>
      </c>
      <c r="N11495" s="7">
        <v>59.8</v>
      </c>
      <c r="O11495">
        <f t="shared" si="718"/>
        <v>34.31</v>
      </c>
      <c r="P11495" s="1">
        <f t="shared" si="719"/>
        <v>0.573745819397993</v>
      </c>
    </row>
    <row r="11496" ht="20" customHeight="1" spans="1:16">
      <c r="A11496" s="4" t="s">
        <v>12590</v>
      </c>
      <c r="B11496" s="4" t="s">
        <v>17</v>
      </c>
      <c r="C11496" s="4" t="s">
        <v>18</v>
      </c>
      <c r="D11496" s="5">
        <v>46200</v>
      </c>
      <c r="E11496" s="5" t="s">
        <v>83</v>
      </c>
      <c r="F11496" s="5" t="s">
        <v>55</v>
      </c>
      <c r="G11496" s="5" t="s">
        <v>84</v>
      </c>
      <c r="H11496" s="4" t="s">
        <v>173</v>
      </c>
      <c r="I11496" s="4" t="str">
        <f>VLOOKUP(H11496,[1]物料!$A$1:$M$65536,13,0)</f>
        <v>52.00</v>
      </c>
      <c r="J11496" s="4">
        <v>14.5</v>
      </c>
      <c r="K11496" s="4">
        <f t="shared" si="716"/>
        <v>7.8585</v>
      </c>
      <c r="L11496" s="4">
        <f t="shared" si="717"/>
        <v>74.3585</v>
      </c>
      <c r="M11496" s="6">
        <v>1</v>
      </c>
      <c r="N11496" s="7">
        <v>157.17</v>
      </c>
      <c r="O11496">
        <f t="shared" si="718"/>
        <v>82.8115</v>
      </c>
      <c r="P11496" s="1">
        <f t="shared" si="719"/>
        <v>0.526891264236177</v>
      </c>
    </row>
    <row r="11497" ht="20" customHeight="1" spans="1:16">
      <c r="A11497" s="4" t="s">
        <v>12591</v>
      </c>
      <c r="B11497" s="4" t="s">
        <v>17</v>
      </c>
      <c r="C11497" s="4" t="s">
        <v>18</v>
      </c>
      <c r="D11497" s="5">
        <v>46200</v>
      </c>
      <c r="E11497" s="5" t="s">
        <v>153</v>
      </c>
      <c r="F11497" s="5" t="s">
        <v>32</v>
      </c>
      <c r="G11497" s="5" t="s">
        <v>154</v>
      </c>
      <c r="H11497" s="4" t="s">
        <v>5865</v>
      </c>
      <c r="I11497" s="4" t="str">
        <f>VLOOKUP(H11497,[1]物料!$A$1:$M$65536,13,0)</f>
        <v>35.00</v>
      </c>
      <c r="J11497" s="4">
        <v>13.6</v>
      </c>
      <c r="K11497" s="4">
        <f t="shared" si="716"/>
        <v>5.44</v>
      </c>
      <c r="L11497" s="4">
        <f t="shared" si="717"/>
        <v>54.04</v>
      </c>
      <c r="M11497" s="6">
        <v>1</v>
      </c>
      <c r="N11497" s="7">
        <v>108.8</v>
      </c>
      <c r="O11497">
        <f t="shared" si="718"/>
        <v>54.76</v>
      </c>
      <c r="P11497" s="1">
        <f t="shared" si="719"/>
        <v>0.503308823529412</v>
      </c>
    </row>
    <row r="11498" ht="20" customHeight="1" spans="1:16">
      <c r="A11498" s="4" t="s">
        <v>12592</v>
      </c>
      <c r="B11498" s="4" t="s">
        <v>17</v>
      </c>
      <c r="C11498" s="4" t="s">
        <v>18</v>
      </c>
      <c r="D11498" s="5">
        <v>46200</v>
      </c>
      <c r="E11498" s="5" t="s">
        <v>90</v>
      </c>
      <c r="F11498" s="5" t="s">
        <v>55</v>
      </c>
      <c r="G11498" s="5" t="s">
        <v>91</v>
      </c>
      <c r="H11498" s="4" t="s">
        <v>504</v>
      </c>
      <c r="I11498" s="4" t="str">
        <f>VLOOKUP(H11498,[1]物料!$A$1:$M$65536,13,0)</f>
        <v>40.00</v>
      </c>
      <c r="J11498" s="4">
        <v>7.2</v>
      </c>
      <c r="K11498" s="4">
        <f t="shared" si="716"/>
        <v>6.588</v>
      </c>
      <c r="L11498" s="4">
        <f t="shared" si="717"/>
        <v>53.788</v>
      </c>
      <c r="M11498" s="6">
        <v>1</v>
      </c>
      <c r="N11498" s="7">
        <v>131.76</v>
      </c>
      <c r="O11498">
        <f t="shared" si="718"/>
        <v>77.972</v>
      </c>
      <c r="P11498" s="1">
        <f t="shared" si="719"/>
        <v>0.591772920461445</v>
      </c>
    </row>
    <row r="11499" ht="20" customHeight="1" spans="1:16">
      <c r="A11499" s="4" t="s">
        <v>12593</v>
      </c>
      <c r="B11499" s="4" t="s">
        <v>24</v>
      </c>
      <c r="C11499" s="4" t="s">
        <v>25</v>
      </c>
      <c r="D11499" s="5">
        <v>46200</v>
      </c>
      <c r="E11499" s="5" t="s">
        <v>186</v>
      </c>
      <c r="F11499" s="5" t="s">
        <v>55</v>
      </c>
      <c r="G11499" s="5" t="s">
        <v>187</v>
      </c>
      <c r="H11499" s="4" t="s">
        <v>549</v>
      </c>
      <c r="I11499" s="4" t="str">
        <f>VLOOKUP(H11499,[1]物料!$A$1:$M$65536,13,0)</f>
        <v>48.00</v>
      </c>
      <c r="J11499" s="4">
        <v>10.7</v>
      </c>
      <c r="K11499" s="4">
        <f t="shared" si="716"/>
        <v>6.94</v>
      </c>
      <c r="L11499" s="4">
        <f t="shared" si="717"/>
        <v>65.64</v>
      </c>
      <c r="M11499" s="6">
        <v>1</v>
      </c>
      <c r="N11499" s="7">
        <v>138.8</v>
      </c>
      <c r="O11499">
        <f t="shared" si="718"/>
        <v>73.16</v>
      </c>
      <c r="P11499" s="1">
        <f t="shared" si="719"/>
        <v>0.527089337175793</v>
      </c>
    </row>
    <row r="11500" ht="20" customHeight="1" spans="1:16">
      <c r="A11500" s="4" t="s">
        <v>12594</v>
      </c>
      <c r="B11500" s="4" t="s">
        <v>17</v>
      </c>
      <c r="C11500" s="4" t="s">
        <v>113</v>
      </c>
      <c r="D11500" s="5">
        <v>46200</v>
      </c>
      <c r="E11500" s="5" t="s">
        <v>793</v>
      </c>
      <c r="F11500" s="5" t="s">
        <v>55</v>
      </c>
      <c r="G11500" s="5" t="s">
        <v>794</v>
      </c>
      <c r="H11500" s="4" t="s">
        <v>2674</v>
      </c>
      <c r="I11500" s="4" t="str">
        <f>VLOOKUP(H11500,[1]物料!$A$1:$M$65536,13,0)</f>
        <v>30.00</v>
      </c>
      <c r="J11500" s="4">
        <v>7.2</v>
      </c>
      <c r="K11500" s="4">
        <f t="shared" si="716"/>
        <v>4.4</v>
      </c>
      <c r="L11500" s="4">
        <f t="shared" si="717"/>
        <v>41.6</v>
      </c>
      <c r="M11500" s="6">
        <v>1</v>
      </c>
      <c r="N11500" s="7">
        <v>88</v>
      </c>
      <c r="O11500">
        <f t="shared" si="718"/>
        <v>46.4</v>
      </c>
      <c r="P11500" s="1">
        <f t="shared" si="719"/>
        <v>0.527272727272727</v>
      </c>
    </row>
    <row r="11501" ht="20" customHeight="1" spans="1:16">
      <c r="A11501" s="4" t="s">
        <v>12595</v>
      </c>
      <c r="B11501" s="4" t="s">
        <v>17</v>
      </c>
      <c r="C11501" s="4" t="s">
        <v>49</v>
      </c>
      <c r="D11501" s="5">
        <v>46200</v>
      </c>
      <c r="E11501" s="5" t="s">
        <v>182</v>
      </c>
      <c r="F11501" s="5" t="s">
        <v>20</v>
      </c>
      <c r="G11501" s="5" t="s">
        <v>183</v>
      </c>
      <c r="H11501" s="4" t="s">
        <v>409</v>
      </c>
      <c r="I11501" s="4" t="str">
        <f>VLOOKUP(H11501,[1]物料!$A$1:$M$65536,13,0)</f>
        <v>22.10</v>
      </c>
      <c r="J11501" s="4">
        <v>3</v>
      </c>
      <c r="K11501" s="4">
        <f t="shared" si="716"/>
        <v>2.44</v>
      </c>
      <c r="L11501" s="4">
        <f t="shared" si="717"/>
        <v>27.54</v>
      </c>
      <c r="M11501" s="6">
        <v>1</v>
      </c>
      <c r="N11501" s="7">
        <v>48.8</v>
      </c>
      <c r="O11501">
        <f t="shared" si="718"/>
        <v>21.26</v>
      </c>
      <c r="P11501" s="1">
        <f t="shared" si="719"/>
        <v>0.435655737704918</v>
      </c>
    </row>
    <row r="11502" ht="20" customHeight="1" spans="1:16">
      <c r="A11502" s="4" t="s">
        <v>12596</v>
      </c>
      <c r="B11502" s="4" t="s">
        <v>17</v>
      </c>
      <c r="C11502" s="4" t="s">
        <v>234</v>
      </c>
      <c r="D11502" s="5">
        <v>46200</v>
      </c>
      <c r="E11502" s="5" t="s">
        <v>235</v>
      </c>
      <c r="F11502" s="5" t="s">
        <v>39</v>
      </c>
      <c r="G11502" s="5" t="s">
        <v>236</v>
      </c>
      <c r="H11502" s="4" t="s">
        <v>2245</v>
      </c>
      <c r="I11502" s="4" t="str">
        <f>VLOOKUP(H11502,[1]物料!$A$1:$M$65536,13,0)</f>
        <v>23.90</v>
      </c>
      <c r="J11502" s="4">
        <v>1.9</v>
      </c>
      <c r="K11502" s="4">
        <f t="shared" si="716"/>
        <v>2.48</v>
      </c>
      <c r="L11502" s="4">
        <f t="shared" si="717"/>
        <v>28.28</v>
      </c>
      <c r="M11502" s="6">
        <v>1</v>
      </c>
      <c r="N11502" s="7">
        <v>49.6</v>
      </c>
      <c r="O11502">
        <f t="shared" si="718"/>
        <v>21.32</v>
      </c>
      <c r="P11502" s="1">
        <f t="shared" si="719"/>
        <v>0.429838709677419</v>
      </c>
    </row>
    <row r="11503" ht="20" customHeight="1" spans="1:16">
      <c r="A11503" s="4" t="s">
        <v>12597</v>
      </c>
      <c r="B11503" s="4" t="s">
        <v>24</v>
      </c>
      <c r="C11503" s="4" t="s">
        <v>150</v>
      </c>
      <c r="D11503" s="5">
        <v>46200</v>
      </c>
      <c r="E11503" s="5" t="s">
        <v>182</v>
      </c>
      <c r="F11503" s="5" t="s">
        <v>20</v>
      </c>
      <c r="G11503" s="5" t="s">
        <v>183</v>
      </c>
      <c r="H11503" s="4" t="s">
        <v>1012</v>
      </c>
      <c r="I11503" s="4" t="str">
        <f>VLOOKUP(H11503,[1]物料!$A$1:$M$65536,13,0)</f>
        <v>22.10</v>
      </c>
      <c r="J11503" s="4">
        <v>6.5</v>
      </c>
      <c r="K11503" s="4">
        <f t="shared" si="716"/>
        <v>3.94</v>
      </c>
      <c r="L11503" s="4">
        <f t="shared" si="717"/>
        <v>32.54</v>
      </c>
      <c r="M11503" s="6">
        <v>1</v>
      </c>
      <c r="N11503" s="7">
        <v>78.8</v>
      </c>
      <c r="O11503">
        <f t="shared" si="718"/>
        <v>46.26</v>
      </c>
      <c r="P11503" s="1">
        <f t="shared" si="719"/>
        <v>0.587055837563452</v>
      </c>
    </row>
    <row r="11504" ht="20" customHeight="1" spans="1:16">
      <c r="A11504" s="4" t="s">
        <v>12598</v>
      </c>
      <c r="B11504" s="4" t="s">
        <v>24</v>
      </c>
      <c r="C11504" s="4" t="s">
        <v>119</v>
      </c>
      <c r="D11504" s="5">
        <v>46200</v>
      </c>
      <c r="E11504" s="5" t="s">
        <v>60</v>
      </c>
      <c r="F11504" s="5" t="s">
        <v>61</v>
      </c>
      <c r="G11504" s="5" t="s">
        <v>62</v>
      </c>
      <c r="H11504" s="4" t="s">
        <v>63</v>
      </c>
      <c r="I11504" s="4" t="str">
        <f>VLOOKUP(H11504,[1]物料!$A$1:$M$65536,13,0)</f>
        <v>24.00</v>
      </c>
      <c r="J11504" s="4">
        <v>8</v>
      </c>
      <c r="K11504" s="4">
        <f t="shared" si="716"/>
        <v>3.225</v>
      </c>
      <c r="L11504" s="4">
        <f t="shared" si="717"/>
        <v>35.225</v>
      </c>
      <c r="M11504" s="6">
        <v>1</v>
      </c>
      <c r="N11504" s="7">
        <v>64.5</v>
      </c>
      <c r="O11504">
        <f t="shared" si="718"/>
        <v>29.275</v>
      </c>
      <c r="P11504" s="1">
        <f t="shared" si="719"/>
        <v>0.453875968992248</v>
      </c>
    </row>
    <row r="11505" ht="20" customHeight="1" spans="1:16">
      <c r="A11505" s="4" t="s">
        <v>12599</v>
      </c>
      <c r="B11505" s="4" t="s">
        <v>17</v>
      </c>
      <c r="C11505" s="4" t="s">
        <v>49</v>
      </c>
      <c r="D11505" s="5">
        <v>46200</v>
      </c>
      <c r="E11505" s="5" t="s">
        <v>54</v>
      </c>
      <c r="F11505" s="5" t="s">
        <v>55</v>
      </c>
      <c r="G11505" s="5" t="s">
        <v>56</v>
      </c>
      <c r="H11505" s="4" t="s">
        <v>1660</v>
      </c>
      <c r="I11505" s="4" t="str">
        <f>VLOOKUP(H11505,[1]物料!$A$1:$M$65536,13,0)</f>
        <v>12.00</v>
      </c>
      <c r="J11505" s="4">
        <v>4.5</v>
      </c>
      <c r="K11505" s="4">
        <f t="shared" si="716"/>
        <v>2.08</v>
      </c>
      <c r="L11505" s="4">
        <f t="shared" si="717"/>
        <v>18.58</v>
      </c>
      <c r="M11505" s="6">
        <v>1</v>
      </c>
      <c r="N11505" s="7">
        <v>41.6</v>
      </c>
      <c r="O11505">
        <f t="shared" si="718"/>
        <v>23.02</v>
      </c>
      <c r="P11505" s="1">
        <f t="shared" si="719"/>
        <v>0.553365384615385</v>
      </c>
    </row>
    <row r="11506" ht="20" customHeight="1" spans="1:16">
      <c r="A11506" s="4" t="s">
        <v>12600</v>
      </c>
      <c r="B11506" s="4" t="s">
        <v>24</v>
      </c>
      <c r="C11506" s="4" t="s">
        <v>25</v>
      </c>
      <c r="D11506" s="5">
        <v>46200</v>
      </c>
      <c r="E11506" s="5" t="s">
        <v>186</v>
      </c>
      <c r="F11506" s="5" t="s">
        <v>55</v>
      </c>
      <c r="G11506" s="5" t="s">
        <v>187</v>
      </c>
      <c r="H11506" s="4" t="s">
        <v>549</v>
      </c>
      <c r="I11506" s="4" t="str">
        <f>VLOOKUP(H11506,[1]物料!$A$1:$M$65536,13,0)</f>
        <v>48.00</v>
      </c>
      <c r="J11506" s="4">
        <v>10.7</v>
      </c>
      <c r="K11506" s="4">
        <f t="shared" si="716"/>
        <v>6.94</v>
      </c>
      <c r="L11506" s="4">
        <f t="shared" si="717"/>
        <v>65.64</v>
      </c>
      <c r="M11506" s="6">
        <v>1</v>
      </c>
      <c r="N11506" s="7">
        <v>138.8</v>
      </c>
      <c r="O11506">
        <f t="shared" si="718"/>
        <v>73.16</v>
      </c>
      <c r="P11506" s="1">
        <f t="shared" si="719"/>
        <v>0.527089337175793</v>
      </c>
    </row>
    <row r="11507" ht="20" customHeight="1" spans="1:16">
      <c r="A11507" s="4" t="s">
        <v>12601</v>
      </c>
      <c r="B11507" s="4" t="s">
        <v>17</v>
      </c>
      <c r="C11507" s="4" t="s">
        <v>18</v>
      </c>
      <c r="D11507" s="5">
        <v>46200</v>
      </c>
      <c r="E11507" s="5" t="s">
        <v>301</v>
      </c>
      <c r="F11507" s="5" t="s">
        <v>55</v>
      </c>
      <c r="G11507" s="5" t="s">
        <v>302</v>
      </c>
      <c r="H11507" s="4" t="s">
        <v>839</v>
      </c>
      <c r="I11507" s="4" t="str">
        <f>VLOOKUP(H11507,[1]物料!$A$1:$M$65536,13,0)</f>
        <v>20.00</v>
      </c>
      <c r="J11507" s="4">
        <v>4.5</v>
      </c>
      <c r="K11507" s="4">
        <f t="shared" si="716"/>
        <v>2.99</v>
      </c>
      <c r="L11507" s="4">
        <f t="shared" si="717"/>
        <v>27.49</v>
      </c>
      <c r="M11507" s="6">
        <v>1</v>
      </c>
      <c r="N11507" s="7">
        <v>59.8</v>
      </c>
      <c r="O11507">
        <f t="shared" si="718"/>
        <v>32.31</v>
      </c>
      <c r="P11507" s="1">
        <f t="shared" si="719"/>
        <v>0.540301003344482</v>
      </c>
    </row>
    <row r="11508" ht="20" customHeight="1" spans="1:16">
      <c r="A11508" s="4" t="s">
        <v>12602</v>
      </c>
      <c r="B11508" s="4" t="s">
        <v>24</v>
      </c>
      <c r="C11508" s="4" t="s">
        <v>119</v>
      </c>
      <c r="D11508" s="5">
        <v>46200</v>
      </c>
      <c r="E11508" s="5" t="s">
        <v>60</v>
      </c>
      <c r="F11508" s="5" t="s">
        <v>61</v>
      </c>
      <c r="G11508" s="5" t="s">
        <v>62</v>
      </c>
      <c r="H11508" s="4" t="s">
        <v>124</v>
      </c>
      <c r="I11508" s="4" t="str">
        <f>VLOOKUP(H11508,[1]物料!$A$1:$M$65536,13,0)</f>
        <v>24.00</v>
      </c>
      <c r="J11508" s="4">
        <v>8</v>
      </c>
      <c r="K11508" s="4">
        <f t="shared" si="716"/>
        <v>3.225</v>
      </c>
      <c r="L11508" s="4">
        <f t="shared" si="717"/>
        <v>35.225</v>
      </c>
      <c r="M11508" s="6">
        <v>1</v>
      </c>
      <c r="N11508" s="7">
        <v>64.5</v>
      </c>
      <c r="O11508">
        <f t="shared" si="718"/>
        <v>29.275</v>
      </c>
      <c r="P11508" s="1">
        <f t="shared" si="719"/>
        <v>0.453875968992248</v>
      </c>
    </row>
    <row r="11509" ht="20" customHeight="1" spans="1:16">
      <c r="A11509" s="4" t="s">
        <v>12603</v>
      </c>
      <c r="B11509" s="4" t="s">
        <v>24</v>
      </c>
      <c r="C11509" s="4" t="s">
        <v>74</v>
      </c>
      <c r="D11509" s="5">
        <v>46200</v>
      </c>
      <c r="E11509" s="5" t="s">
        <v>69</v>
      </c>
      <c r="F11509" s="5" t="s">
        <v>70</v>
      </c>
      <c r="G11509" s="5" t="s">
        <v>71</v>
      </c>
      <c r="H11509" s="4" t="s">
        <v>111</v>
      </c>
      <c r="I11509" s="4" t="str">
        <f>VLOOKUP(H11509,[1]物料!$A$1:$M$65536,13,0)</f>
        <v>45.00</v>
      </c>
      <c r="J11509" s="4">
        <v>6.5</v>
      </c>
      <c r="K11509" s="4">
        <f t="shared" si="716"/>
        <v>5.79</v>
      </c>
      <c r="L11509" s="4">
        <f t="shared" si="717"/>
        <v>57.29</v>
      </c>
      <c r="M11509" s="6">
        <v>1</v>
      </c>
      <c r="N11509" s="7">
        <v>115.8</v>
      </c>
      <c r="O11509">
        <f t="shared" si="718"/>
        <v>58.51</v>
      </c>
      <c r="P11509" s="1">
        <f t="shared" si="719"/>
        <v>0.505267702936097</v>
      </c>
    </row>
    <row r="11510" ht="20" customHeight="1" spans="1:16">
      <c r="A11510" s="4" t="s">
        <v>12604</v>
      </c>
      <c r="B11510" s="4" t="s">
        <v>24</v>
      </c>
      <c r="C11510" s="4" t="s">
        <v>59</v>
      </c>
      <c r="D11510" s="5">
        <v>46200</v>
      </c>
      <c r="E11510" s="5" t="s">
        <v>115</v>
      </c>
      <c r="F11510" s="5" t="s">
        <v>70</v>
      </c>
      <c r="G11510" s="5" t="s">
        <v>116</v>
      </c>
      <c r="H11510" s="4" t="s">
        <v>253</v>
      </c>
      <c r="I11510" s="4" t="str">
        <f>VLOOKUP(H11510,[1]物料!$A$1:$M$65536,13,0)</f>
        <v>42.00</v>
      </c>
      <c r="J11510" s="4">
        <v>6.5</v>
      </c>
      <c r="K11510" s="4">
        <f t="shared" si="716"/>
        <v>5.49</v>
      </c>
      <c r="L11510" s="4">
        <f t="shared" si="717"/>
        <v>53.99</v>
      </c>
      <c r="M11510" s="6">
        <v>1</v>
      </c>
      <c r="N11510" s="7">
        <v>109.8</v>
      </c>
      <c r="O11510">
        <f t="shared" si="718"/>
        <v>55.81</v>
      </c>
      <c r="P11510" s="1">
        <f t="shared" si="719"/>
        <v>0.508287795992714</v>
      </c>
    </row>
    <row r="11511" ht="20" customHeight="1" spans="1:16">
      <c r="A11511" s="4" t="s">
        <v>12605</v>
      </c>
      <c r="B11511" s="4" t="s">
        <v>24</v>
      </c>
      <c r="C11511" s="4" t="s">
        <v>74</v>
      </c>
      <c r="D11511" s="5">
        <v>46200</v>
      </c>
      <c r="E11511" s="5" t="s">
        <v>69</v>
      </c>
      <c r="F11511" s="5" t="s">
        <v>70</v>
      </c>
      <c r="G11511" s="5" t="s">
        <v>71</v>
      </c>
      <c r="H11511" s="4" t="s">
        <v>343</v>
      </c>
      <c r="I11511" s="4" t="str">
        <f>VLOOKUP(H11511,[1]物料!$A$1:$M$65536,13,0)</f>
        <v>45.00</v>
      </c>
      <c r="J11511" s="4">
        <v>6.5</v>
      </c>
      <c r="K11511" s="4">
        <f t="shared" si="716"/>
        <v>5.49</v>
      </c>
      <c r="L11511" s="4">
        <f t="shared" si="717"/>
        <v>56.99</v>
      </c>
      <c r="M11511" s="6">
        <v>1</v>
      </c>
      <c r="N11511" s="7">
        <v>109.8</v>
      </c>
      <c r="O11511">
        <f t="shared" si="718"/>
        <v>52.81</v>
      </c>
      <c r="P11511" s="1">
        <f t="shared" si="719"/>
        <v>0.480965391621129</v>
      </c>
    </row>
    <row r="11512" ht="20" customHeight="1" spans="1:16">
      <c r="A11512" s="4" t="s">
        <v>12606</v>
      </c>
      <c r="B11512" s="4" t="s">
        <v>24</v>
      </c>
      <c r="C11512" s="4" t="s">
        <v>119</v>
      </c>
      <c r="D11512" s="5">
        <v>46200</v>
      </c>
      <c r="E11512" s="5" t="s">
        <v>384</v>
      </c>
      <c r="F11512" s="5" t="s">
        <v>20</v>
      </c>
      <c r="G11512" s="5" t="s">
        <v>385</v>
      </c>
      <c r="H11512" s="4" t="s">
        <v>596</v>
      </c>
      <c r="I11512" s="4" t="str">
        <f>VLOOKUP(H11512,[1]物料!$A$1:$M$65536,13,0)</f>
        <v>36.60</v>
      </c>
      <c r="J11512" s="4">
        <v>6.5</v>
      </c>
      <c r="K11512" s="4">
        <f t="shared" si="716"/>
        <v>4.79</v>
      </c>
      <c r="L11512" s="4">
        <f t="shared" si="717"/>
        <v>47.89</v>
      </c>
      <c r="M11512" s="6">
        <v>1</v>
      </c>
      <c r="N11512" s="7">
        <v>95.8</v>
      </c>
      <c r="O11512">
        <f t="shared" si="718"/>
        <v>47.91</v>
      </c>
      <c r="P11512" s="1">
        <f t="shared" si="719"/>
        <v>0.500104384133612</v>
      </c>
    </row>
    <row r="11513" ht="20" customHeight="1" spans="1:16">
      <c r="A11513" s="4" t="s">
        <v>12607</v>
      </c>
      <c r="B11513" s="4" t="s">
        <v>24</v>
      </c>
      <c r="C11513" s="4" t="s">
        <v>150</v>
      </c>
      <c r="D11513" s="5">
        <v>46200</v>
      </c>
      <c r="E11513" s="5" t="s">
        <v>115</v>
      </c>
      <c r="F11513" s="5" t="s">
        <v>70</v>
      </c>
      <c r="G11513" s="5" t="s">
        <v>116</v>
      </c>
      <c r="H11513" s="4" t="s">
        <v>412</v>
      </c>
      <c r="I11513" s="4" t="str">
        <f>VLOOKUP(H11513,[1]物料!$A$1:$M$65536,13,0)</f>
        <v>42.00</v>
      </c>
      <c r="J11513" s="4">
        <v>6.5</v>
      </c>
      <c r="K11513" s="4">
        <f t="shared" si="716"/>
        <v>4.94</v>
      </c>
      <c r="L11513" s="4">
        <f t="shared" si="717"/>
        <v>53.44</v>
      </c>
      <c r="M11513" s="6">
        <v>1</v>
      </c>
      <c r="N11513" s="7">
        <v>98.8</v>
      </c>
      <c r="O11513">
        <f t="shared" si="718"/>
        <v>45.36</v>
      </c>
      <c r="P11513" s="1">
        <f t="shared" si="719"/>
        <v>0.459109311740891</v>
      </c>
    </row>
    <row r="11514" ht="20" customHeight="1" spans="1:16">
      <c r="A11514" s="4" t="s">
        <v>12608</v>
      </c>
      <c r="B11514" s="4" t="s">
        <v>24</v>
      </c>
      <c r="C11514" s="4" t="s">
        <v>25</v>
      </c>
      <c r="D11514" s="5">
        <v>46200</v>
      </c>
      <c r="E11514" s="5" t="s">
        <v>26</v>
      </c>
      <c r="F11514" s="5" t="s">
        <v>20</v>
      </c>
      <c r="G11514" s="5" t="s">
        <v>27</v>
      </c>
      <c r="H11514" s="4" t="s">
        <v>28</v>
      </c>
      <c r="I11514" s="4" t="str">
        <f>VLOOKUP(H11514,[1]物料!$A$1:$M$65536,13,0)</f>
        <v>115.60</v>
      </c>
      <c r="J11514" s="4">
        <v>13.5</v>
      </c>
      <c r="K11514" s="4">
        <f t="shared" si="716"/>
        <v>15.24</v>
      </c>
      <c r="L11514" s="4">
        <f t="shared" si="717"/>
        <v>144.34</v>
      </c>
      <c r="M11514" s="6">
        <v>1</v>
      </c>
      <c r="N11514" s="7">
        <v>304.8</v>
      </c>
      <c r="O11514">
        <f t="shared" si="718"/>
        <v>160.46</v>
      </c>
      <c r="P11514" s="1">
        <f t="shared" si="719"/>
        <v>0.526443569553806</v>
      </c>
    </row>
    <row r="11515" ht="20" customHeight="1" spans="1:16">
      <c r="A11515" s="4" t="s">
        <v>12609</v>
      </c>
      <c r="B11515" s="4" t="s">
        <v>17</v>
      </c>
      <c r="C11515" s="4" t="s">
        <v>18</v>
      </c>
      <c r="D11515" s="5">
        <v>46200</v>
      </c>
      <c r="E11515" s="5" t="s">
        <v>384</v>
      </c>
      <c r="F11515" s="5" t="s">
        <v>20</v>
      </c>
      <c r="G11515" s="5" t="s">
        <v>385</v>
      </c>
      <c r="H11515" s="4" t="s">
        <v>894</v>
      </c>
      <c r="I11515" s="4" t="str">
        <f>VLOOKUP(H11515,[1]物料!$A$1:$M$65536,13,0)</f>
        <v>36.60</v>
      </c>
      <c r="J11515" s="4">
        <v>3</v>
      </c>
      <c r="K11515" s="4">
        <f t="shared" si="716"/>
        <v>4.94</v>
      </c>
      <c r="L11515" s="4">
        <f t="shared" si="717"/>
        <v>44.54</v>
      </c>
      <c r="M11515" s="6">
        <v>1</v>
      </c>
      <c r="N11515" s="7">
        <v>98.8</v>
      </c>
      <c r="O11515">
        <f t="shared" si="718"/>
        <v>54.26</v>
      </c>
      <c r="P11515" s="1">
        <f t="shared" si="719"/>
        <v>0.54919028340081</v>
      </c>
    </row>
    <row r="11516" ht="20" customHeight="1" spans="1:16">
      <c r="A11516" s="4" t="s">
        <v>12610</v>
      </c>
      <c r="B11516" s="4" t="s">
        <v>24</v>
      </c>
      <c r="C11516" s="4" t="s">
        <v>59</v>
      </c>
      <c r="D11516" s="5">
        <v>46200</v>
      </c>
      <c r="E11516" s="5" t="s">
        <v>508</v>
      </c>
      <c r="F11516" s="5" t="s">
        <v>70</v>
      </c>
      <c r="G11516" s="5" t="s">
        <v>509</v>
      </c>
      <c r="H11516" s="4" t="s">
        <v>510</v>
      </c>
      <c r="I11516" s="4" t="str">
        <f>VLOOKUP(H11516,[1]物料!$A$1:$M$65536,13,0)</f>
        <v>20.50</v>
      </c>
      <c r="J11516" s="4">
        <v>6.5</v>
      </c>
      <c r="K11516" s="4">
        <f t="shared" si="716"/>
        <v>2.44</v>
      </c>
      <c r="L11516" s="4">
        <f t="shared" si="717"/>
        <v>29.44</v>
      </c>
      <c r="M11516" s="6">
        <v>1</v>
      </c>
      <c r="N11516" s="7">
        <v>48.8</v>
      </c>
      <c r="O11516">
        <f t="shared" si="718"/>
        <v>19.36</v>
      </c>
      <c r="P11516" s="1">
        <f t="shared" si="719"/>
        <v>0.39672131147541</v>
      </c>
    </row>
    <row r="11517" ht="20" customHeight="1" spans="1:16">
      <c r="A11517" s="4" t="s">
        <v>12611</v>
      </c>
      <c r="B11517" s="4" t="s">
        <v>17</v>
      </c>
      <c r="C11517" s="4" t="s">
        <v>18</v>
      </c>
      <c r="D11517" s="5">
        <v>46200</v>
      </c>
      <c r="E11517" s="5" t="s">
        <v>90</v>
      </c>
      <c r="F11517" s="5" t="s">
        <v>55</v>
      </c>
      <c r="G11517" s="5" t="s">
        <v>91</v>
      </c>
      <c r="H11517" s="4" t="s">
        <v>92</v>
      </c>
      <c r="I11517" s="4" t="str">
        <f>VLOOKUP(H11517,[1]物料!$A$1:$M$65536,13,0)</f>
        <v>40.00</v>
      </c>
      <c r="J11517" s="4">
        <v>7.2</v>
      </c>
      <c r="K11517" s="4">
        <f t="shared" si="716"/>
        <v>6.588</v>
      </c>
      <c r="L11517" s="4">
        <f t="shared" si="717"/>
        <v>53.788</v>
      </c>
      <c r="M11517" s="6">
        <v>1</v>
      </c>
      <c r="N11517" s="7">
        <v>131.76</v>
      </c>
      <c r="O11517">
        <f t="shared" si="718"/>
        <v>77.972</v>
      </c>
      <c r="P11517" s="1">
        <f t="shared" si="719"/>
        <v>0.591772920461445</v>
      </c>
    </row>
    <row r="11518" ht="20" customHeight="1" spans="1:16">
      <c r="A11518" s="4" t="s">
        <v>12612</v>
      </c>
      <c r="B11518" s="4" t="s">
        <v>17</v>
      </c>
      <c r="C11518" s="4" t="s">
        <v>18</v>
      </c>
      <c r="D11518" s="5">
        <v>46200</v>
      </c>
      <c r="E11518" s="5" t="s">
        <v>90</v>
      </c>
      <c r="F11518" s="5" t="s">
        <v>55</v>
      </c>
      <c r="G11518" s="5" t="s">
        <v>91</v>
      </c>
      <c r="H11518" s="4" t="s">
        <v>504</v>
      </c>
      <c r="I11518" s="4" t="str">
        <f>VLOOKUP(H11518,[1]物料!$A$1:$M$65536,13,0)</f>
        <v>40.00</v>
      </c>
      <c r="J11518" s="4">
        <v>7.2</v>
      </c>
      <c r="K11518" s="4">
        <f t="shared" si="716"/>
        <v>6.94</v>
      </c>
      <c r="L11518" s="4">
        <f t="shared" si="717"/>
        <v>54.14</v>
      </c>
      <c r="M11518" s="6">
        <v>1</v>
      </c>
      <c r="N11518" s="7">
        <v>138.8</v>
      </c>
      <c r="O11518">
        <f t="shared" si="718"/>
        <v>84.66</v>
      </c>
      <c r="P11518" s="1">
        <f t="shared" si="719"/>
        <v>0.609942363112392</v>
      </c>
    </row>
    <row r="11519" ht="20" customHeight="1" spans="1:16">
      <c r="A11519" s="4" t="s">
        <v>12612</v>
      </c>
      <c r="B11519" s="4" t="s">
        <v>17</v>
      </c>
      <c r="C11519" s="4" t="s">
        <v>18</v>
      </c>
      <c r="D11519" s="5">
        <v>46200</v>
      </c>
      <c r="E11519" s="5" t="s">
        <v>291</v>
      </c>
      <c r="F11519" s="5" t="s">
        <v>55</v>
      </c>
      <c r="G11519" s="5" t="s">
        <v>292</v>
      </c>
      <c r="H11519" s="4" t="s">
        <v>378</v>
      </c>
      <c r="I11519" s="4" t="str">
        <f>VLOOKUP(H11519,[1]物料!$A$1:$M$65536,13,0)</f>
        <v>40.00</v>
      </c>
      <c r="J11519" s="4">
        <v>7.2</v>
      </c>
      <c r="K11519" s="4">
        <f t="shared" si="716"/>
        <v>5.331</v>
      </c>
      <c r="L11519" s="4">
        <f t="shared" si="717"/>
        <v>52.531</v>
      </c>
      <c r="M11519" s="6">
        <v>1</v>
      </c>
      <c r="N11519" s="7">
        <v>106.62</v>
      </c>
      <c r="O11519">
        <f t="shared" si="718"/>
        <v>54.089</v>
      </c>
      <c r="P11519" s="1">
        <f t="shared" si="719"/>
        <v>0.507306321515663</v>
      </c>
    </row>
    <row r="11520" ht="20" customHeight="1" spans="1:16">
      <c r="A11520" s="4" t="s">
        <v>12613</v>
      </c>
      <c r="B11520" s="4" t="s">
        <v>17</v>
      </c>
      <c r="C11520" s="4" t="s">
        <v>18</v>
      </c>
      <c r="D11520" s="5">
        <v>46200</v>
      </c>
      <c r="E11520" s="5" t="s">
        <v>45</v>
      </c>
      <c r="F11520" s="5" t="s">
        <v>20</v>
      </c>
      <c r="G11520" s="5" t="s">
        <v>46</v>
      </c>
      <c r="H11520" s="4" t="s">
        <v>134</v>
      </c>
      <c r="I11520" s="4" t="str">
        <f>VLOOKUP(H11520,[1]物料!$A$1:$M$65536,13,0)</f>
        <v>36.10</v>
      </c>
      <c r="J11520" s="4">
        <v>3</v>
      </c>
      <c r="K11520" s="4">
        <f t="shared" si="716"/>
        <v>4.94</v>
      </c>
      <c r="L11520" s="4">
        <f t="shared" si="717"/>
        <v>44.04</v>
      </c>
      <c r="M11520" s="6">
        <v>1</v>
      </c>
      <c r="N11520" s="7">
        <v>98.8</v>
      </c>
      <c r="O11520">
        <f t="shared" si="718"/>
        <v>54.76</v>
      </c>
      <c r="P11520" s="1">
        <f t="shared" si="719"/>
        <v>0.554251012145749</v>
      </c>
    </row>
    <row r="11521" ht="20" customHeight="1" spans="1:16">
      <c r="A11521" s="4" t="s">
        <v>12614</v>
      </c>
      <c r="B11521" s="4" t="s">
        <v>17</v>
      </c>
      <c r="C11521" s="4" t="s">
        <v>18</v>
      </c>
      <c r="D11521" s="5">
        <v>46200</v>
      </c>
      <c r="E11521" s="5" t="s">
        <v>291</v>
      </c>
      <c r="F11521" s="5" t="s">
        <v>55</v>
      </c>
      <c r="G11521" s="5" t="s">
        <v>292</v>
      </c>
      <c r="H11521" s="4" t="s">
        <v>293</v>
      </c>
      <c r="I11521" s="4" t="str">
        <f>VLOOKUP(H11521,[1]物料!$A$1:$M$65536,13,0)</f>
        <v>40.00</v>
      </c>
      <c r="J11521" s="4">
        <v>7.2</v>
      </c>
      <c r="K11521" s="4">
        <f t="shared" si="716"/>
        <v>5.1715</v>
      </c>
      <c r="L11521" s="4">
        <f t="shared" si="717"/>
        <v>52.3715</v>
      </c>
      <c r="M11521" s="6">
        <v>1</v>
      </c>
      <c r="N11521" s="7">
        <v>103.43</v>
      </c>
      <c r="O11521">
        <f t="shared" si="718"/>
        <v>51.0585</v>
      </c>
      <c r="P11521" s="1">
        <f t="shared" si="719"/>
        <v>0.493652711979116</v>
      </c>
    </row>
    <row r="11522" ht="20" customHeight="1" spans="1:16">
      <c r="A11522" s="4" t="s">
        <v>12615</v>
      </c>
      <c r="B11522" s="4" t="s">
        <v>17</v>
      </c>
      <c r="C11522" s="4" t="s">
        <v>167</v>
      </c>
      <c r="D11522" s="5">
        <v>46200</v>
      </c>
      <c r="E11522" s="5" t="s">
        <v>90</v>
      </c>
      <c r="F11522" s="5" t="s">
        <v>55</v>
      </c>
      <c r="G11522" s="5" t="s">
        <v>91</v>
      </c>
      <c r="H11522" s="4" t="s">
        <v>447</v>
      </c>
      <c r="I11522" s="4" t="str">
        <f>VLOOKUP(H11522,[1]物料!$A$1:$M$65536,13,0)</f>
        <v>40.00</v>
      </c>
      <c r="J11522" s="4">
        <v>7.2</v>
      </c>
      <c r="K11522" s="4">
        <f t="shared" si="716"/>
        <v>6.99</v>
      </c>
      <c r="L11522" s="4">
        <f t="shared" si="717"/>
        <v>54.19</v>
      </c>
      <c r="M11522" s="6">
        <v>1</v>
      </c>
      <c r="N11522" s="7">
        <v>139.8</v>
      </c>
      <c r="O11522">
        <f t="shared" si="718"/>
        <v>85.61</v>
      </c>
      <c r="P11522" s="1">
        <f t="shared" si="719"/>
        <v>0.612374821173104</v>
      </c>
    </row>
    <row r="11523" ht="20" customHeight="1" spans="1:16">
      <c r="A11523" s="4" t="s">
        <v>12616</v>
      </c>
      <c r="B11523" s="4" t="s">
        <v>24</v>
      </c>
      <c r="C11523" s="4" t="s">
        <v>59</v>
      </c>
      <c r="D11523" s="5">
        <v>46200</v>
      </c>
      <c r="E11523" s="5" t="s">
        <v>186</v>
      </c>
      <c r="F11523" s="5" t="s">
        <v>55</v>
      </c>
      <c r="G11523" s="5" t="s">
        <v>187</v>
      </c>
      <c r="H11523" s="4" t="s">
        <v>188</v>
      </c>
      <c r="I11523" s="4" t="str">
        <f>VLOOKUP(H11523,[1]物料!$A$1:$M$65536,13,0)</f>
        <v>48.00</v>
      </c>
      <c r="J11523" s="4">
        <v>10.7</v>
      </c>
      <c r="K11523" s="4">
        <f t="shared" ref="K11523:K11586" si="720">N11523*0.05</f>
        <v>6.94</v>
      </c>
      <c r="L11523" s="4">
        <f t="shared" ref="L11523:L11586" si="721">I11523+J11523+K11523</f>
        <v>65.64</v>
      </c>
      <c r="M11523" s="6">
        <v>1</v>
      </c>
      <c r="N11523" s="7">
        <v>138.8</v>
      </c>
      <c r="O11523">
        <f t="shared" ref="O11523:O11586" si="722">N11523-L11523</f>
        <v>73.16</v>
      </c>
      <c r="P11523" s="1">
        <f t="shared" ref="P11523:P11586" si="723">O11523/N11523</f>
        <v>0.527089337175793</v>
      </c>
    </row>
    <row r="11524" ht="20" customHeight="1" spans="1:16">
      <c r="A11524" s="4" t="s">
        <v>12617</v>
      </c>
      <c r="B11524" s="4" t="s">
        <v>17</v>
      </c>
      <c r="C11524" s="4" t="s">
        <v>18</v>
      </c>
      <c r="D11524" s="5">
        <v>46200</v>
      </c>
      <c r="E11524" s="5" t="s">
        <v>83</v>
      </c>
      <c r="F11524" s="5" t="s">
        <v>55</v>
      </c>
      <c r="G11524" s="5" t="s">
        <v>84</v>
      </c>
      <c r="H11524" s="4" t="s">
        <v>147</v>
      </c>
      <c r="I11524" s="4" t="str">
        <f>VLOOKUP(H11524,[1]物料!$A$1:$M$65536,13,0)</f>
        <v>52.00</v>
      </c>
      <c r="J11524" s="4">
        <v>14.5</v>
      </c>
      <c r="K11524" s="4">
        <f t="shared" si="720"/>
        <v>8.272</v>
      </c>
      <c r="L11524" s="4">
        <f t="shared" si="721"/>
        <v>74.772</v>
      </c>
      <c r="M11524" s="6">
        <v>1</v>
      </c>
      <c r="N11524" s="7">
        <v>165.44</v>
      </c>
      <c r="O11524">
        <f t="shared" si="722"/>
        <v>90.668</v>
      </c>
      <c r="P11524" s="1">
        <f t="shared" si="723"/>
        <v>0.548041586073501</v>
      </c>
    </row>
    <row r="11525" ht="20" customHeight="1" spans="1:16">
      <c r="A11525" s="4" t="s">
        <v>12618</v>
      </c>
      <c r="B11525" s="4" t="s">
        <v>24</v>
      </c>
      <c r="C11525" s="4" t="s">
        <v>25</v>
      </c>
      <c r="D11525" s="5">
        <v>46200</v>
      </c>
      <c r="E11525" s="5" t="s">
        <v>1412</v>
      </c>
      <c r="F11525" s="5" t="s">
        <v>20</v>
      </c>
      <c r="G11525" s="5" t="s">
        <v>1413</v>
      </c>
      <c r="H11525" s="4" t="s">
        <v>11455</v>
      </c>
      <c r="I11525" s="4" t="str">
        <f>VLOOKUP(H11525,[1]物料!$A$1:$M$65536,13,0)</f>
        <v>52.90</v>
      </c>
      <c r="J11525" s="4">
        <v>7</v>
      </c>
      <c r="K11525" s="4">
        <f t="shared" si="720"/>
        <v>6.94</v>
      </c>
      <c r="L11525" s="4">
        <f t="shared" si="721"/>
        <v>66.84</v>
      </c>
      <c r="M11525" s="6">
        <v>1</v>
      </c>
      <c r="N11525" s="7">
        <v>138.8</v>
      </c>
      <c r="O11525">
        <f t="shared" si="722"/>
        <v>71.96</v>
      </c>
      <c r="P11525" s="1">
        <f t="shared" si="723"/>
        <v>0.518443804034582</v>
      </c>
    </row>
    <row r="11526" ht="20" customHeight="1" spans="1:16">
      <c r="A11526" s="4" t="s">
        <v>12619</v>
      </c>
      <c r="B11526" s="4" t="s">
        <v>17</v>
      </c>
      <c r="C11526" s="4" t="s">
        <v>18</v>
      </c>
      <c r="D11526" s="5">
        <v>46200</v>
      </c>
      <c r="E11526" s="5" t="s">
        <v>301</v>
      </c>
      <c r="F11526" s="5" t="s">
        <v>55</v>
      </c>
      <c r="G11526" s="5" t="s">
        <v>302</v>
      </c>
      <c r="H11526" s="4" t="s">
        <v>839</v>
      </c>
      <c r="I11526" s="4" t="str">
        <f>VLOOKUP(H11526,[1]物料!$A$1:$M$65536,13,0)</f>
        <v>20.00</v>
      </c>
      <c r="J11526" s="4">
        <v>4.5</v>
      </c>
      <c r="K11526" s="4">
        <f t="shared" si="720"/>
        <v>2.99</v>
      </c>
      <c r="L11526" s="4">
        <f t="shared" si="721"/>
        <v>27.49</v>
      </c>
      <c r="M11526" s="6">
        <v>1</v>
      </c>
      <c r="N11526" s="7">
        <v>59.8</v>
      </c>
      <c r="O11526">
        <f t="shared" si="722"/>
        <v>32.31</v>
      </c>
      <c r="P11526" s="1">
        <f t="shared" si="723"/>
        <v>0.540301003344482</v>
      </c>
    </row>
    <row r="11527" ht="20" customHeight="1" spans="1:16">
      <c r="A11527" s="4" t="s">
        <v>12620</v>
      </c>
      <c r="B11527" s="4" t="s">
        <v>24</v>
      </c>
      <c r="C11527" s="4" t="s">
        <v>98</v>
      </c>
      <c r="D11527" s="5">
        <v>46200</v>
      </c>
      <c r="E11527" s="5" t="s">
        <v>784</v>
      </c>
      <c r="F11527" s="5" t="s">
        <v>55</v>
      </c>
      <c r="G11527" s="5" t="s">
        <v>785</v>
      </c>
      <c r="H11527" s="4" t="s">
        <v>3537</v>
      </c>
      <c r="I11527" s="4" t="str">
        <f>VLOOKUP(H11527,[1]物料!$A$1:$M$65536,13,0)</f>
        <v>35.00</v>
      </c>
      <c r="J11527" s="4">
        <v>10.7</v>
      </c>
      <c r="K11527" s="4">
        <f t="shared" si="720"/>
        <v>4.95</v>
      </c>
      <c r="L11527" s="4">
        <f t="shared" si="721"/>
        <v>50.65</v>
      </c>
      <c r="M11527" s="6">
        <v>1</v>
      </c>
      <c r="N11527" s="7">
        <v>99</v>
      </c>
      <c r="O11527">
        <f t="shared" si="722"/>
        <v>48.35</v>
      </c>
      <c r="P11527" s="1">
        <f t="shared" si="723"/>
        <v>0.488383838383838</v>
      </c>
    </row>
    <row r="11528" ht="20" customHeight="1" spans="1:16">
      <c r="A11528" s="4" t="s">
        <v>12621</v>
      </c>
      <c r="B11528" s="4" t="s">
        <v>17</v>
      </c>
      <c r="C11528" s="4" t="s">
        <v>18</v>
      </c>
      <c r="D11528" s="5">
        <v>46200</v>
      </c>
      <c r="E11528" s="5" t="s">
        <v>508</v>
      </c>
      <c r="F11528" s="5" t="s">
        <v>20</v>
      </c>
      <c r="G11528" s="5" t="s">
        <v>648</v>
      </c>
      <c r="H11528" s="4" t="s">
        <v>649</v>
      </c>
      <c r="I11528" s="4" t="str">
        <f>VLOOKUP(H11528,[1]物料!$A$1:$M$65536,13,0)</f>
        <v>27.60</v>
      </c>
      <c r="J11528" s="4">
        <v>3</v>
      </c>
      <c r="K11528" s="4">
        <f t="shared" si="720"/>
        <v>2.945</v>
      </c>
      <c r="L11528" s="4">
        <f t="shared" si="721"/>
        <v>33.545</v>
      </c>
      <c r="M11528" s="6">
        <v>1</v>
      </c>
      <c r="N11528" s="7">
        <v>58.9</v>
      </c>
      <c r="O11528">
        <f t="shared" si="722"/>
        <v>25.355</v>
      </c>
      <c r="P11528" s="1">
        <f t="shared" si="723"/>
        <v>0.430475382003396</v>
      </c>
    </row>
    <row r="11529" ht="20" customHeight="1" spans="1:16">
      <c r="A11529" s="4" t="s">
        <v>12622</v>
      </c>
      <c r="B11529" s="4" t="s">
        <v>17</v>
      </c>
      <c r="C11529" s="4" t="s">
        <v>49</v>
      </c>
      <c r="D11529" s="5">
        <v>46200</v>
      </c>
      <c r="E11529" s="5" t="s">
        <v>301</v>
      </c>
      <c r="F11529" s="5" t="s">
        <v>55</v>
      </c>
      <c r="G11529" s="5" t="s">
        <v>302</v>
      </c>
      <c r="H11529" s="4" t="s">
        <v>303</v>
      </c>
      <c r="I11529" s="4" t="str">
        <f>VLOOKUP(H11529,[1]物料!$A$1:$M$65536,13,0)</f>
        <v>20.00</v>
      </c>
      <c r="J11529" s="4">
        <v>4.5</v>
      </c>
      <c r="K11529" s="4">
        <f t="shared" si="720"/>
        <v>2.745</v>
      </c>
      <c r="L11529" s="4">
        <f t="shared" si="721"/>
        <v>27.245</v>
      </c>
      <c r="M11529" s="6">
        <v>1</v>
      </c>
      <c r="N11529" s="7">
        <v>54.9</v>
      </c>
      <c r="O11529">
        <f t="shared" si="722"/>
        <v>27.655</v>
      </c>
      <c r="P11529" s="1">
        <f t="shared" si="723"/>
        <v>0.503734061930783</v>
      </c>
    </row>
    <row r="11530" ht="20" customHeight="1" spans="1:16">
      <c r="A11530" s="4" t="s">
        <v>12623</v>
      </c>
      <c r="B11530" s="4" t="s">
        <v>24</v>
      </c>
      <c r="C11530" s="4" t="s">
        <v>150</v>
      </c>
      <c r="D11530" s="5">
        <v>46200</v>
      </c>
      <c r="E11530" s="5" t="s">
        <v>115</v>
      </c>
      <c r="F11530" s="5" t="s">
        <v>70</v>
      </c>
      <c r="G11530" s="5" t="s">
        <v>116</v>
      </c>
      <c r="H11530" s="4" t="s">
        <v>412</v>
      </c>
      <c r="I11530" s="4" t="str">
        <f>VLOOKUP(H11530,[1]物料!$A$1:$M$65536,13,0)</f>
        <v>42.00</v>
      </c>
      <c r="J11530" s="4">
        <v>6.5</v>
      </c>
      <c r="K11530" s="4">
        <f t="shared" si="720"/>
        <v>4.94</v>
      </c>
      <c r="L11530" s="4">
        <f t="shared" si="721"/>
        <v>53.44</v>
      </c>
      <c r="M11530" s="6">
        <v>1</v>
      </c>
      <c r="N11530" s="7">
        <v>98.8</v>
      </c>
      <c r="O11530">
        <f t="shared" si="722"/>
        <v>45.36</v>
      </c>
      <c r="P11530" s="1">
        <f t="shared" si="723"/>
        <v>0.459109311740891</v>
      </c>
    </row>
    <row r="11531" ht="20" customHeight="1" spans="1:16">
      <c r="A11531" s="4" t="s">
        <v>12624</v>
      </c>
      <c r="B11531" s="4" t="s">
        <v>24</v>
      </c>
      <c r="C11531" s="4" t="s">
        <v>25</v>
      </c>
      <c r="D11531" s="5">
        <v>46200</v>
      </c>
      <c r="E11531" s="5" t="s">
        <v>26</v>
      </c>
      <c r="F11531" s="5" t="s">
        <v>20</v>
      </c>
      <c r="G11531" s="5" t="s">
        <v>27</v>
      </c>
      <c r="H11531" s="4" t="s">
        <v>28</v>
      </c>
      <c r="I11531" s="4" t="str">
        <f>VLOOKUP(H11531,[1]物料!$A$1:$M$65536,13,0)</f>
        <v>115.60</v>
      </c>
      <c r="J11531" s="4">
        <v>13.5</v>
      </c>
      <c r="K11531" s="4">
        <f t="shared" si="720"/>
        <v>10.983</v>
      </c>
      <c r="L11531" s="4">
        <f t="shared" si="721"/>
        <v>140.083</v>
      </c>
      <c r="M11531" s="6">
        <v>1</v>
      </c>
      <c r="N11531" s="7">
        <v>219.66</v>
      </c>
      <c r="O11531">
        <f t="shared" si="722"/>
        <v>79.577</v>
      </c>
      <c r="P11531" s="1">
        <f t="shared" si="723"/>
        <v>0.362273513611946</v>
      </c>
    </row>
    <row r="11532" ht="20" customHeight="1" spans="1:16">
      <c r="A11532" s="4" t="s">
        <v>12625</v>
      </c>
      <c r="B11532" s="4" t="s">
        <v>17</v>
      </c>
      <c r="C11532" s="4" t="s">
        <v>18</v>
      </c>
      <c r="D11532" s="5">
        <v>46200</v>
      </c>
      <c r="E11532" s="5" t="s">
        <v>384</v>
      </c>
      <c r="F11532" s="5" t="s">
        <v>20</v>
      </c>
      <c r="G11532" s="5" t="s">
        <v>385</v>
      </c>
      <c r="H11532" s="4" t="s">
        <v>386</v>
      </c>
      <c r="I11532" s="4" t="str">
        <f>VLOOKUP(H11532,[1]物料!$A$1:$M$65536,13,0)</f>
        <v>36.60</v>
      </c>
      <c r="J11532" s="4">
        <v>3</v>
      </c>
      <c r="K11532" s="4">
        <f t="shared" si="720"/>
        <v>4.693</v>
      </c>
      <c r="L11532" s="4">
        <f t="shared" si="721"/>
        <v>44.293</v>
      </c>
      <c r="M11532" s="6">
        <v>1</v>
      </c>
      <c r="N11532" s="7">
        <v>93.86</v>
      </c>
      <c r="O11532">
        <f t="shared" si="722"/>
        <v>49.567</v>
      </c>
      <c r="P11532" s="1">
        <f t="shared" si="723"/>
        <v>0.528095035158747</v>
      </c>
    </row>
    <row r="11533" ht="20" customHeight="1" spans="1:16">
      <c r="A11533" s="4" t="s">
        <v>12626</v>
      </c>
      <c r="B11533" s="4" t="s">
        <v>24</v>
      </c>
      <c r="C11533" s="4" t="s">
        <v>44</v>
      </c>
      <c r="D11533" s="5">
        <v>46200</v>
      </c>
      <c r="E11533" s="5" t="s">
        <v>1880</v>
      </c>
      <c r="F11533" s="5" t="s">
        <v>55</v>
      </c>
      <c r="G11533" s="5" t="s">
        <v>1881</v>
      </c>
      <c r="H11533" s="4" t="s">
        <v>12627</v>
      </c>
      <c r="I11533" s="4" t="str">
        <f>VLOOKUP(H11533,[1]物料!$A$1:$M$65536,13,0)</f>
        <v>38.00</v>
      </c>
      <c r="J11533" s="4">
        <v>18</v>
      </c>
      <c r="K11533" s="4">
        <f t="shared" si="720"/>
        <v>5.89</v>
      </c>
      <c r="L11533" s="4">
        <f t="shared" si="721"/>
        <v>61.89</v>
      </c>
      <c r="M11533" s="6">
        <v>1</v>
      </c>
      <c r="N11533" s="7">
        <v>117.8</v>
      </c>
      <c r="O11533">
        <f t="shared" si="722"/>
        <v>55.91</v>
      </c>
      <c r="P11533" s="1">
        <f t="shared" si="723"/>
        <v>0.474617996604414</v>
      </c>
    </row>
    <row r="11534" ht="20" customHeight="1" spans="1:16">
      <c r="A11534" s="4" t="s">
        <v>12628</v>
      </c>
      <c r="B11534" s="4" t="s">
        <v>17</v>
      </c>
      <c r="C11534" s="4" t="s">
        <v>18</v>
      </c>
      <c r="D11534" s="5">
        <v>46200</v>
      </c>
      <c r="E11534" s="5" t="s">
        <v>45</v>
      </c>
      <c r="F11534" s="5" t="s">
        <v>20</v>
      </c>
      <c r="G11534" s="5" t="s">
        <v>46</v>
      </c>
      <c r="H11534" s="4" t="s">
        <v>134</v>
      </c>
      <c r="I11534" s="4" t="str">
        <f>VLOOKUP(H11534,[1]物料!$A$1:$M$65536,13,0)</f>
        <v>36.10</v>
      </c>
      <c r="J11534" s="4">
        <v>3</v>
      </c>
      <c r="K11534" s="4">
        <f t="shared" si="720"/>
        <v>4.94</v>
      </c>
      <c r="L11534" s="4">
        <f t="shared" si="721"/>
        <v>44.04</v>
      </c>
      <c r="M11534" s="6">
        <v>1</v>
      </c>
      <c r="N11534" s="7">
        <v>98.8</v>
      </c>
      <c r="O11534">
        <f t="shared" si="722"/>
        <v>54.76</v>
      </c>
      <c r="P11534" s="1">
        <f t="shared" si="723"/>
        <v>0.554251012145749</v>
      </c>
    </row>
    <row r="11535" ht="20" customHeight="1" spans="1:16">
      <c r="A11535" s="4" t="s">
        <v>12629</v>
      </c>
      <c r="B11535" s="4" t="s">
        <v>24</v>
      </c>
      <c r="C11535" s="4" t="s">
        <v>59</v>
      </c>
      <c r="D11535" s="5">
        <v>46200</v>
      </c>
      <c r="E11535" s="5" t="s">
        <v>128</v>
      </c>
      <c r="F11535" s="5" t="s">
        <v>55</v>
      </c>
      <c r="G11535" s="5" t="s">
        <v>129</v>
      </c>
      <c r="H11535" s="4" t="s">
        <v>247</v>
      </c>
      <c r="I11535" s="4" t="str">
        <f>VLOOKUP(H11535,[1]物料!$A$1:$M$65536,13,0)</f>
        <v>18.00</v>
      </c>
      <c r="J11535" s="4">
        <v>8</v>
      </c>
      <c r="K11535" s="4">
        <f t="shared" si="720"/>
        <v>2.94</v>
      </c>
      <c r="L11535" s="4">
        <f t="shared" si="721"/>
        <v>28.94</v>
      </c>
      <c r="M11535" s="6">
        <v>1</v>
      </c>
      <c r="N11535" s="7">
        <v>58.8</v>
      </c>
      <c r="O11535">
        <f t="shared" si="722"/>
        <v>29.86</v>
      </c>
      <c r="P11535" s="1">
        <f t="shared" si="723"/>
        <v>0.507823129251701</v>
      </c>
    </row>
    <row r="11536" ht="20" customHeight="1" spans="1:16">
      <c r="A11536" s="4" t="s">
        <v>12630</v>
      </c>
      <c r="B11536" s="4" t="s">
        <v>17</v>
      </c>
      <c r="C11536" s="4" t="s">
        <v>18</v>
      </c>
      <c r="D11536" s="5">
        <v>46200</v>
      </c>
      <c r="E11536" s="5" t="s">
        <v>115</v>
      </c>
      <c r="F11536" s="5" t="s">
        <v>70</v>
      </c>
      <c r="G11536" s="5" t="s">
        <v>116</v>
      </c>
      <c r="H11536" s="4" t="s">
        <v>539</v>
      </c>
      <c r="I11536" s="4" t="str">
        <f>VLOOKUP(H11536,[1]物料!$A$1:$M$65536,13,0)</f>
        <v>42.00</v>
      </c>
      <c r="J11536" s="4">
        <v>3</v>
      </c>
      <c r="K11536" s="4">
        <f t="shared" si="720"/>
        <v>4.93</v>
      </c>
      <c r="L11536" s="4">
        <f t="shared" si="721"/>
        <v>49.93</v>
      </c>
      <c r="M11536" s="6">
        <v>1</v>
      </c>
      <c r="N11536" s="7">
        <v>98.6</v>
      </c>
      <c r="O11536">
        <f t="shared" si="722"/>
        <v>48.67</v>
      </c>
      <c r="P11536" s="1">
        <f t="shared" si="723"/>
        <v>0.493610547667343</v>
      </c>
    </row>
    <row r="11537" ht="20" customHeight="1" spans="1:16">
      <c r="A11537" s="4" t="s">
        <v>12631</v>
      </c>
      <c r="B11537" s="4" t="s">
        <v>24</v>
      </c>
      <c r="C11537" s="4" t="s">
        <v>59</v>
      </c>
      <c r="D11537" s="5">
        <v>46200</v>
      </c>
      <c r="E11537" s="5" t="s">
        <v>622</v>
      </c>
      <c r="F11537" s="5" t="s">
        <v>20</v>
      </c>
      <c r="G11537" s="5" t="s">
        <v>623</v>
      </c>
      <c r="H11537" s="4" t="s">
        <v>624</v>
      </c>
      <c r="I11537" s="4" t="str">
        <f>VLOOKUP(H11537,[1]物料!$A$1:$M$65536,13,0)</f>
        <v>53.70</v>
      </c>
      <c r="J11537" s="4">
        <v>7</v>
      </c>
      <c r="K11537" s="4">
        <f t="shared" si="720"/>
        <v>6.09</v>
      </c>
      <c r="L11537" s="4">
        <f t="shared" si="721"/>
        <v>66.79</v>
      </c>
      <c r="M11537" s="6">
        <v>1</v>
      </c>
      <c r="N11537" s="7">
        <v>121.8</v>
      </c>
      <c r="O11537">
        <f t="shared" si="722"/>
        <v>55.01</v>
      </c>
      <c r="P11537" s="1">
        <f t="shared" si="723"/>
        <v>0.451642036124795</v>
      </c>
    </row>
    <row r="11538" ht="20" customHeight="1" spans="1:16">
      <c r="A11538" s="4" t="s">
        <v>12632</v>
      </c>
      <c r="B11538" s="4" t="s">
        <v>17</v>
      </c>
      <c r="C11538" s="4" t="s">
        <v>18</v>
      </c>
      <c r="D11538" s="5">
        <v>46200</v>
      </c>
      <c r="E11538" s="5" t="s">
        <v>60</v>
      </c>
      <c r="F11538" s="5" t="s">
        <v>61</v>
      </c>
      <c r="G11538" s="5" t="s">
        <v>62</v>
      </c>
      <c r="H11538" s="4" t="s">
        <v>63</v>
      </c>
      <c r="I11538" s="4" t="str">
        <f>VLOOKUP(H11538,[1]物料!$A$1:$M$65536,13,0)</f>
        <v>24.00</v>
      </c>
      <c r="J11538" s="4">
        <v>4.5</v>
      </c>
      <c r="K11538" s="4">
        <f t="shared" si="720"/>
        <v>3.49</v>
      </c>
      <c r="L11538" s="4">
        <f t="shared" si="721"/>
        <v>31.99</v>
      </c>
      <c r="M11538" s="6">
        <v>1</v>
      </c>
      <c r="N11538" s="7">
        <v>69.8</v>
      </c>
      <c r="O11538">
        <f t="shared" si="722"/>
        <v>37.81</v>
      </c>
      <c r="P11538" s="1">
        <f t="shared" si="723"/>
        <v>0.541690544412607</v>
      </c>
    </row>
    <row r="11539" ht="20" customHeight="1" spans="1:16">
      <c r="A11539" s="4" t="s">
        <v>12633</v>
      </c>
      <c r="B11539" s="4" t="s">
        <v>17</v>
      </c>
      <c r="C11539" s="4" t="s">
        <v>18</v>
      </c>
      <c r="D11539" s="5">
        <v>46200</v>
      </c>
      <c r="E11539" s="5" t="s">
        <v>50</v>
      </c>
      <c r="F11539" s="5" t="s">
        <v>20</v>
      </c>
      <c r="G11539" s="5" t="s">
        <v>51</v>
      </c>
      <c r="H11539" s="4" t="s">
        <v>165</v>
      </c>
      <c r="I11539" s="4" t="str">
        <f>VLOOKUP(H11539,[1]物料!$A$1:$M$65536,13,0)</f>
        <v>21.00</v>
      </c>
      <c r="J11539" s="4">
        <v>3</v>
      </c>
      <c r="K11539" s="4">
        <f t="shared" si="720"/>
        <v>2.8405</v>
      </c>
      <c r="L11539" s="4">
        <f t="shared" si="721"/>
        <v>26.8405</v>
      </c>
      <c r="M11539" s="6">
        <v>1</v>
      </c>
      <c r="N11539" s="7">
        <v>56.81</v>
      </c>
      <c r="O11539">
        <f t="shared" si="722"/>
        <v>29.9695</v>
      </c>
      <c r="P11539" s="1">
        <f t="shared" si="723"/>
        <v>0.527539165639852</v>
      </c>
    </row>
    <row r="11540" ht="20" customHeight="1" spans="1:16">
      <c r="A11540" s="4" t="s">
        <v>12634</v>
      </c>
      <c r="B11540" s="4" t="s">
        <v>17</v>
      </c>
      <c r="C11540" s="4" t="s">
        <v>337</v>
      </c>
      <c r="D11540" s="5">
        <v>46200</v>
      </c>
      <c r="E11540" s="5" t="s">
        <v>4851</v>
      </c>
      <c r="F11540" s="5" t="s">
        <v>176</v>
      </c>
      <c r="G11540" s="5" t="s">
        <v>4852</v>
      </c>
      <c r="H11540" s="4" t="s">
        <v>12635</v>
      </c>
      <c r="I11540" s="4" t="str">
        <f>VLOOKUP(H11540,[1]物料!$A$1:$M$65536,13,0)</f>
        <v>93.50</v>
      </c>
      <c r="J11540" s="4">
        <v>12</v>
      </c>
      <c r="K11540" s="4">
        <f t="shared" si="720"/>
        <v>9.6</v>
      </c>
      <c r="L11540" s="4">
        <f t="shared" si="721"/>
        <v>115.1</v>
      </c>
      <c r="M11540" s="6">
        <v>1</v>
      </c>
      <c r="N11540" s="7">
        <v>192</v>
      </c>
      <c r="O11540">
        <f t="shared" si="722"/>
        <v>76.9</v>
      </c>
      <c r="P11540" s="1">
        <f t="shared" si="723"/>
        <v>0.400520833333333</v>
      </c>
    </row>
    <row r="11541" ht="20" customHeight="1" spans="1:16">
      <c r="A11541" s="4" t="s">
        <v>12636</v>
      </c>
      <c r="B11541" s="4" t="s">
        <v>17</v>
      </c>
      <c r="C11541" s="4" t="s">
        <v>18</v>
      </c>
      <c r="D11541" s="5">
        <v>46200</v>
      </c>
      <c r="E11541" s="5" t="s">
        <v>278</v>
      </c>
      <c r="F11541" s="5" t="s">
        <v>55</v>
      </c>
      <c r="G11541" s="5" t="s">
        <v>279</v>
      </c>
      <c r="H11541" s="4" t="s">
        <v>280</v>
      </c>
      <c r="I11541" s="4" t="str">
        <f>VLOOKUP(H11541,[1]物料!$A$1:$M$65536,13,0)</f>
        <v>20.00</v>
      </c>
      <c r="J11541" s="4">
        <v>4.5</v>
      </c>
      <c r="K11541" s="4">
        <f t="shared" si="720"/>
        <v>2.983</v>
      </c>
      <c r="L11541" s="4">
        <f t="shared" si="721"/>
        <v>27.483</v>
      </c>
      <c r="M11541" s="6">
        <v>1</v>
      </c>
      <c r="N11541" s="7">
        <v>59.66</v>
      </c>
      <c r="O11541">
        <f t="shared" si="722"/>
        <v>32.177</v>
      </c>
      <c r="P11541" s="1">
        <f t="shared" si="723"/>
        <v>0.539339591015756</v>
      </c>
    </row>
    <row r="11542" ht="20" customHeight="1" spans="1:16">
      <c r="A11542" s="4" t="s">
        <v>12637</v>
      </c>
      <c r="B11542" s="4" t="s">
        <v>17</v>
      </c>
      <c r="C11542" s="4" t="s">
        <v>18</v>
      </c>
      <c r="D11542" s="5">
        <v>46200</v>
      </c>
      <c r="E11542" s="5" t="s">
        <v>297</v>
      </c>
      <c r="F11542" s="5" t="s">
        <v>20</v>
      </c>
      <c r="G11542" s="5" t="s">
        <v>298</v>
      </c>
      <c r="H11542" s="4" t="s">
        <v>299</v>
      </c>
      <c r="I11542" s="4" t="str">
        <f>VLOOKUP(H11542,[1]物料!$A$1:$M$65536,13,0)</f>
        <v>21.10</v>
      </c>
      <c r="J11542" s="4">
        <v>3</v>
      </c>
      <c r="K11542" s="4">
        <f t="shared" si="720"/>
        <v>2.8405</v>
      </c>
      <c r="L11542" s="4">
        <f t="shared" si="721"/>
        <v>26.9405</v>
      </c>
      <c r="M11542" s="6">
        <v>1</v>
      </c>
      <c r="N11542" s="7">
        <v>56.81</v>
      </c>
      <c r="O11542">
        <f t="shared" si="722"/>
        <v>29.8695</v>
      </c>
      <c r="P11542" s="1">
        <f t="shared" si="723"/>
        <v>0.525778912163351</v>
      </c>
    </row>
    <row r="11543" ht="20" customHeight="1" spans="1:16">
      <c r="A11543" s="4" t="s">
        <v>12638</v>
      </c>
      <c r="B11543" s="4" t="s">
        <v>17</v>
      </c>
      <c r="C11543" s="4" t="s">
        <v>234</v>
      </c>
      <c r="D11543" s="5">
        <v>46200</v>
      </c>
      <c r="E11543" s="5" t="s">
        <v>235</v>
      </c>
      <c r="F11543" s="5" t="s">
        <v>39</v>
      </c>
      <c r="G11543" s="5" t="s">
        <v>236</v>
      </c>
      <c r="H11543" s="4" t="s">
        <v>5378</v>
      </c>
      <c r="I11543" s="4" t="str">
        <f>VLOOKUP(H11543,[1]物料!$A$1:$M$65536,13,0)</f>
        <v>23.90</v>
      </c>
      <c r="J11543" s="4">
        <v>1.9</v>
      </c>
      <c r="K11543" s="4">
        <f t="shared" si="720"/>
        <v>2.6</v>
      </c>
      <c r="L11543" s="4">
        <f t="shared" si="721"/>
        <v>28.4</v>
      </c>
      <c r="M11543" s="6">
        <v>1</v>
      </c>
      <c r="N11543" s="7">
        <v>52</v>
      </c>
      <c r="O11543">
        <f t="shared" si="722"/>
        <v>23.6</v>
      </c>
      <c r="P11543" s="1">
        <f t="shared" si="723"/>
        <v>0.453846153846154</v>
      </c>
    </row>
    <row r="11544" ht="20" customHeight="1" spans="1:16">
      <c r="A11544" s="4" t="s">
        <v>12639</v>
      </c>
      <c r="B11544" s="4" t="s">
        <v>24</v>
      </c>
      <c r="C11544" s="4" t="s">
        <v>59</v>
      </c>
      <c r="D11544" s="5">
        <v>46200</v>
      </c>
      <c r="E11544" s="5" t="s">
        <v>83</v>
      </c>
      <c r="F11544" s="5" t="s">
        <v>55</v>
      </c>
      <c r="G11544" s="5" t="s">
        <v>84</v>
      </c>
      <c r="H11544" s="4" t="s">
        <v>138</v>
      </c>
      <c r="I11544" s="4" t="str">
        <f>VLOOKUP(H11544,[1]物料!$A$1:$M$65536,13,0)</f>
        <v>52.00</v>
      </c>
      <c r="J11544" s="4">
        <v>18</v>
      </c>
      <c r="K11544" s="4">
        <f t="shared" si="720"/>
        <v>7.435</v>
      </c>
      <c r="L11544" s="4">
        <f t="shared" si="721"/>
        <v>77.435</v>
      </c>
      <c r="M11544" s="6">
        <v>1</v>
      </c>
      <c r="N11544" s="7">
        <v>148.7</v>
      </c>
      <c r="O11544">
        <f t="shared" si="722"/>
        <v>71.265</v>
      </c>
      <c r="P11544" s="1">
        <f t="shared" si="723"/>
        <v>0.47925353059852</v>
      </c>
    </row>
    <row r="11545" ht="20" customHeight="1" spans="1:16">
      <c r="A11545" s="4" t="s">
        <v>12640</v>
      </c>
      <c r="B11545" s="4" t="s">
        <v>24</v>
      </c>
      <c r="C11545" s="4" t="s">
        <v>74</v>
      </c>
      <c r="D11545" s="5">
        <v>46200</v>
      </c>
      <c r="E11545" s="5" t="s">
        <v>1543</v>
      </c>
      <c r="F11545" s="5" t="s">
        <v>70</v>
      </c>
      <c r="G11545" s="5" t="s">
        <v>1544</v>
      </c>
      <c r="H11545" s="4" t="s">
        <v>1545</v>
      </c>
      <c r="I11545" s="4" t="str">
        <f>VLOOKUP(H11545,[1]物料!$A$1:$M$65536,13,0)</f>
        <v>52.00</v>
      </c>
      <c r="J11545" s="4">
        <v>6.5</v>
      </c>
      <c r="K11545" s="4">
        <f t="shared" si="720"/>
        <v>6.59</v>
      </c>
      <c r="L11545" s="4">
        <f t="shared" si="721"/>
        <v>65.09</v>
      </c>
      <c r="M11545" s="6">
        <v>1</v>
      </c>
      <c r="N11545" s="7">
        <v>131.8</v>
      </c>
      <c r="O11545">
        <f t="shared" si="722"/>
        <v>66.71</v>
      </c>
      <c r="P11545" s="1">
        <f t="shared" si="723"/>
        <v>0.506145675265554</v>
      </c>
    </row>
    <row r="11546" ht="20" customHeight="1" spans="1:16">
      <c r="A11546" s="4" t="s">
        <v>12641</v>
      </c>
      <c r="B11546" s="4" t="s">
        <v>17</v>
      </c>
      <c r="C11546" s="4" t="s">
        <v>18</v>
      </c>
      <c r="D11546" s="5">
        <v>46200</v>
      </c>
      <c r="E11546" s="5" t="s">
        <v>7487</v>
      </c>
      <c r="F11546" s="5" t="s">
        <v>32</v>
      </c>
      <c r="G11546" s="5" t="s">
        <v>7488</v>
      </c>
      <c r="H11546" s="4" t="s">
        <v>11038</v>
      </c>
      <c r="I11546" s="4" t="str">
        <f>VLOOKUP(H11546,[1]物料!$A$1:$M$65536,13,0)</f>
        <v>58.00</v>
      </c>
      <c r="J11546" s="4">
        <v>13.6</v>
      </c>
      <c r="K11546" s="4">
        <f t="shared" si="720"/>
        <v>8.5405</v>
      </c>
      <c r="L11546" s="4">
        <f t="shared" si="721"/>
        <v>80.1405</v>
      </c>
      <c r="M11546" s="6">
        <v>1</v>
      </c>
      <c r="N11546" s="7">
        <v>170.81</v>
      </c>
      <c r="O11546">
        <f t="shared" si="722"/>
        <v>90.6695</v>
      </c>
      <c r="P11546" s="1">
        <f t="shared" si="723"/>
        <v>0.53082079503542</v>
      </c>
    </row>
    <row r="11547" ht="20" customHeight="1" spans="1:16">
      <c r="A11547" s="4" t="s">
        <v>12642</v>
      </c>
      <c r="B11547" s="4" t="s">
        <v>17</v>
      </c>
      <c r="C11547" s="4" t="s">
        <v>18</v>
      </c>
      <c r="D11547" s="5">
        <v>46200</v>
      </c>
      <c r="E11547" s="5" t="s">
        <v>6519</v>
      </c>
      <c r="F11547" s="5" t="s">
        <v>32</v>
      </c>
      <c r="G11547" s="5" t="s">
        <v>6520</v>
      </c>
      <c r="H11547" s="4" t="s">
        <v>8702</v>
      </c>
      <c r="I11547" s="4" t="str">
        <f>VLOOKUP(H11547,[1]物料!$A$1:$M$65536,13,0)</f>
        <v>90.00</v>
      </c>
      <c r="J11547" s="4">
        <v>13.6</v>
      </c>
      <c r="K11547" s="4">
        <f t="shared" si="720"/>
        <v>12.8155</v>
      </c>
      <c r="L11547" s="4">
        <f t="shared" si="721"/>
        <v>116.4155</v>
      </c>
      <c r="M11547" s="6">
        <v>1</v>
      </c>
      <c r="N11547" s="7">
        <v>256.31</v>
      </c>
      <c r="O11547">
        <f t="shared" si="722"/>
        <v>139.8945</v>
      </c>
      <c r="P11547" s="1">
        <f t="shared" si="723"/>
        <v>0.545801958565799</v>
      </c>
    </row>
    <row r="11548" ht="20" customHeight="1" spans="1:16">
      <c r="A11548" s="4" t="s">
        <v>12643</v>
      </c>
      <c r="B11548" s="4" t="s">
        <v>24</v>
      </c>
      <c r="C11548" s="4" t="s">
        <v>59</v>
      </c>
      <c r="D11548" s="5">
        <v>46200</v>
      </c>
      <c r="E11548" s="5" t="s">
        <v>115</v>
      </c>
      <c r="F11548" s="5" t="s">
        <v>70</v>
      </c>
      <c r="G11548" s="5" t="s">
        <v>116</v>
      </c>
      <c r="H11548" s="4" t="s">
        <v>132</v>
      </c>
      <c r="I11548" s="4" t="str">
        <f>VLOOKUP(H11548,[1]物料!$A$1:$M$65536,13,0)</f>
        <v>42.00</v>
      </c>
      <c r="J11548" s="4">
        <v>6.5</v>
      </c>
      <c r="K11548" s="4">
        <f t="shared" si="720"/>
        <v>5.49</v>
      </c>
      <c r="L11548" s="4">
        <f t="shared" si="721"/>
        <v>53.99</v>
      </c>
      <c r="M11548" s="6">
        <v>1</v>
      </c>
      <c r="N11548" s="7">
        <v>109.8</v>
      </c>
      <c r="O11548">
        <f t="shared" si="722"/>
        <v>55.81</v>
      </c>
      <c r="P11548" s="1">
        <f t="shared" si="723"/>
        <v>0.508287795992714</v>
      </c>
    </row>
    <row r="11549" ht="20" customHeight="1" spans="1:16">
      <c r="A11549" s="4" t="s">
        <v>12644</v>
      </c>
      <c r="B11549" s="4" t="s">
        <v>17</v>
      </c>
      <c r="C11549" s="4" t="s">
        <v>105</v>
      </c>
      <c r="D11549" s="5">
        <v>46200</v>
      </c>
      <c r="E11549" s="5" t="s">
        <v>291</v>
      </c>
      <c r="F11549" s="5" t="s">
        <v>55</v>
      </c>
      <c r="G11549" s="5" t="s">
        <v>292</v>
      </c>
      <c r="H11549" s="4" t="s">
        <v>378</v>
      </c>
      <c r="I11549" s="4" t="str">
        <f>VLOOKUP(H11549,[1]物料!$A$1:$M$65536,13,0)</f>
        <v>40.00</v>
      </c>
      <c r="J11549" s="4">
        <v>7.2</v>
      </c>
      <c r="K11549" s="4">
        <f t="shared" si="720"/>
        <v>4.6715</v>
      </c>
      <c r="L11549" s="4">
        <f t="shared" si="721"/>
        <v>51.8715</v>
      </c>
      <c r="M11549" s="6">
        <v>1</v>
      </c>
      <c r="N11549" s="7">
        <v>93.43</v>
      </c>
      <c r="O11549">
        <f t="shared" si="722"/>
        <v>41.5585</v>
      </c>
      <c r="P11549" s="1">
        <f t="shared" si="723"/>
        <v>0.444808947875415</v>
      </c>
    </row>
    <row r="11550" ht="20" customHeight="1" spans="1:16">
      <c r="A11550" s="4" t="s">
        <v>12645</v>
      </c>
      <c r="B11550" s="4" t="s">
        <v>17</v>
      </c>
      <c r="C11550" s="4" t="s">
        <v>538</v>
      </c>
      <c r="D11550" s="5">
        <v>46200</v>
      </c>
      <c r="E11550" s="5" t="s">
        <v>115</v>
      </c>
      <c r="F11550" s="5" t="s">
        <v>70</v>
      </c>
      <c r="G11550" s="5" t="s">
        <v>116</v>
      </c>
      <c r="H11550" s="4" t="s">
        <v>402</v>
      </c>
      <c r="I11550" s="4" t="str">
        <f>VLOOKUP(H11550,[1]物料!$A$1:$M$65536,13,0)</f>
        <v>42.00</v>
      </c>
      <c r="J11550" s="4">
        <v>3</v>
      </c>
      <c r="K11550" s="4">
        <f t="shared" si="720"/>
        <v>4.79</v>
      </c>
      <c r="L11550" s="4">
        <f t="shared" si="721"/>
        <v>49.79</v>
      </c>
      <c r="M11550" s="6">
        <v>1</v>
      </c>
      <c r="N11550" s="7">
        <v>95.8</v>
      </c>
      <c r="O11550">
        <f t="shared" si="722"/>
        <v>46.01</v>
      </c>
      <c r="P11550" s="1">
        <f t="shared" si="723"/>
        <v>0.48027139874739</v>
      </c>
    </row>
    <row r="11551" ht="20" customHeight="1" spans="1:16">
      <c r="A11551" s="4" t="s">
        <v>12646</v>
      </c>
      <c r="B11551" s="4" t="s">
        <v>17</v>
      </c>
      <c r="C11551" s="4" t="s">
        <v>18</v>
      </c>
      <c r="D11551" s="5">
        <v>46200</v>
      </c>
      <c r="E11551" s="5" t="s">
        <v>270</v>
      </c>
      <c r="F11551" s="5" t="s">
        <v>20</v>
      </c>
      <c r="G11551" s="5" t="s">
        <v>271</v>
      </c>
      <c r="H11551" s="4" t="s">
        <v>667</v>
      </c>
      <c r="I11551" s="4" t="str">
        <f>VLOOKUP(H11551,[1]物料!$A$1:$M$65536,13,0)</f>
        <v>19.90</v>
      </c>
      <c r="J11551" s="4">
        <v>3</v>
      </c>
      <c r="K11551" s="4">
        <f t="shared" si="720"/>
        <v>2.793</v>
      </c>
      <c r="L11551" s="4">
        <f t="shared" si="721"/>
        <v>25.693</v>
      </c>
      <c r="M11551" s="6">
        <v>1</v>
      </c>
      <c r="N11551" s="7">
        <v>55.86</v>
      </c>
      <c r="O11551">
        <f t="shared" si="722"/>
        <v>30.167</v>
      </c>
      <c r="P11551" s="1">
        <f t="shared" si="723"/>
        <v>0.540046544933763</v>
      </c>
    </row>
    <row r="11552" ht="20" customHeight="1" spans="1:16">
      <c r="A11552" s="4" t="s">
        <v>12647</v>
      </c>
      <c r="B11552" s="4" t="s">
        <v>24</v>
      </c>
      <c r="C11552" s="4" t="s">
        <v>119</v>
      </c>
      <c r="D11552" s="5">
        <v>46200</v>
      </c>
      <c r="E11552" s="5" t="s">
        <v>1190</v>
      </c>
      <c r="F11552" s="5" t="s">
        <v>32</v>
      </c>
      <c r="G11552" s="5" t="s">
        <v>1191</v>
      </c>
      <c r="H11552" s="4" t="s">
        <v>7765</v>
      </c>
      <c r="I11552" s="4" t="str">
        <f>VLOOKUP(H11552,[1]物料!$A$1:$M$65536,13,0)</f>
        <v>90.00</v>
      </c>
      <c r="J11552" s="4">
        <v>17.1</v>
      </c>
      <c r="K11552" s="4">
        <f t="shared" si="720"/>
        <v>10.94</v>
      </c>
      <c r="L11552" s="4">
        <f t="shared" si="721"/>
        <v>118.04</v>
      </c>
      <c r="M11552" s="6">
        <v>1</v>
      </c>
      <c r="N11552" s="7">
        <v>218.8</v>
      </c>
      <c r="O11552">
        <f t="shared" si="722"/>
        <v>100.76</v>
      </c>
      <c r="P11552" s="1">
        <f t="shared" si="723"/>
        <v>0.460511882998172</v>
      </c>
    </row>
    <row r="11553" ht="20" customHeight="1" spans="1:16">
      <c r="A11553" s="4" t="s">
        <v>12648</v>
      </c>
      <c r="B11553" s="4" t="s">
        <v>17</v>
      </c>
      <c r="C11553" s="4" t="s">
        <v>18</v>
      </c>
      <c r="D11553" s="5">
        <v>46200</v>
      </c>
      <c r="E11553" s="5" t="s">
        <v>291</v>
      </c>
      <c r="F11553" s="5" t="s">
        <v>55</v>
      </c>
      <c r="G11553" s="5" t="s">
        <v>292</v>
      </c>
      <c r="H11553" s="4" t="s">
        <v>371</v>
      </c>
      <c r="I11553" s="4" t="str">
        <f>VLOOKUP(H11553,[1]物料!$A$1:$M$65536,13,0)</f>
        <v>40.00</v>
      </c>
      <c r="J11553" s="4">
        <v>7.2</v>
      </c>
      <c r="K11553" s="4">
        <f t="shared" si="720"/>
        <v>4.5925</v>
      </c>
      <c r="L11553" s="4">
        <f t="shared" si="721"/>
        <v>51.7925</v>
      </c>
      <c r="M11553" s="6">
        <v>1</v>
      </c>
      <c r="N11553" s="7">
        <v>91.85</v>
      </c>
      <c r="O11553">
        <f t="shared" si="722"/>
        <v>40.0575</v>
      </c>
      <c r="P11553" s="1">
        <f t="shared" si="723"/>
        <v>0.436118671747414</v>
      </c>
    </row>
    <row r="11554" ht="20" customHeight="1" spans="1:16">
      <c r="A11554" s="4" t="s">
        <v>12649</v>
      </c>
      <c r="B11554" s="4" t="s">
        <v>17</v>
      </c>
      <c r="C11554" s="4" t="s">
        <v>538</v>
      </c>
      <c r="D11554" s="5">
        <v>46200</v>
      </c>
      <c r="E11554" s="5" t="s">
        <v>83</v>
      </c>
      <c r="F11554" s="5" t="s">
        <v>55</v>
      </c>
      <c r="G11554" s="5" t="s">
        <v>84</v>
      </c>
      <c r="H11554" s="4" t="s">
        <v>147</v>
      </c>
      <c r="I11554" s="4" t="str">
        <f>VLOOKUP(H11554,[1]物料!$A$1:$M$65536,13,0)</f>
        <v>52.00</v>
      </c>
      <c r="J11554" s="4">
        <v>14.5</v>
      </c>
      <c r="K11554" s="4">
        <f t="shared" si="720"/>
        <v>7.76</v>
      </c>
      <c r="L11554" s="4">
        <f t="shared" si="721"/>
        <v>74.26</v>
      </c>
      <c r="M11554" s="6">
        <v>1</v>
      </c>
      <c r="N11554" s="7">
        <v>155.2</v>
      </c>
      <c r="O11554">
        <f t="shared" si="722"/>
        <v>80.94</v>
      </c>
      <c r="P11554" s="1">
        <f t="shared" si="723"/>
        <v>0.521520618556701</v>
      </c>
    </row>
    <row r="11555" ht="20" customHeight="1" spans="1:16">
      <c r="A11555" s="4" t="s">
        <v>12650</v>
      </c>
      <c r="B11555" s="4" t="s">
        <v>24</v>
      </c>
      <c r="C11555" s="4" t="s">
        <v>25</v>
      </c>
      <c r="D11555" s="5">
        <v>46200</v>
      </c>
      <c r="E11555" s="5" t="s">
        <v>83</v>
      </c>
      <c r="F11555" s="5" t="s">
        <v>55</v>
      </c>
      <c r="G11555" s="5" t="s">
        <v>84</v>
      </c>
      <c r="H11555" s="4" t="s">
        <v>85</v>
      </c>
      <c r="I11555" s="4" t="str">
        <f>VLOOKUP(H11555,[1]物料!$A$1:$M$65536,13,0)</f>
        <v>52.00</v>
      </c>
      <c r="J11555" s="4">
        <v>18</v>
      </c>
      <c r="K11555" s="4">
        <f t="shared" si="720"/>
        <v>7.308</v>
      </c>
      <c r="L11555" s="4">
        <f t="shared" si="721"/>
        <v>77.308</v>
      </c>
      <c r="M11555" s="6">
        <v>1</v>
      </c>
      <c r="N11555" s="7">
        <v>146.16</v>
      </c>
      <c r="O11555">
        <f t="shared" si="722"/>
        <v>68.852</v>
      </c>
      <c r="P11555" s="1">
        <f t="shared" si="723"/>
        <v>0.471072796934866</v>
      </c>
    </row>
    <row r="11556" ht="20" customHeight="1" spans="1:16">
      <c r="A11556" s="4" t="s">
        <v>12651</v>
      </c>
      <c r="B11556" s="4" t="s">
        <v>24</v>
      </c>
      <c r="C11556" s="4" t="s">
        <v>59</v>
      </c>
      <c r="D11556" s="5">
        <v>46200</v>
      </c>
      <c r="E11556" s="5" t="s">
        <v>115</v>
      </c>
      <c r="F11556" s="5" t="s">
        <v>70</v>
      </c>
      <c r="G11556" s="5" t="s">
        <v>116</v>
      </c>
      <c r="H11556" s="4" t="s">
        <v>132</v>
      </c>
      <c r="I11556" s="4" t="str">
        <f>VLOOKUP(H11556,[1]物料!$A$1:$M$65536,13,0)</f>
        <v>42.00</v>
      </c>
      <c r="J11556" s="4">
        <v>6.5</v>
      </c>
      <c r="K11556" s="4">
        <f t="shared" si="720"/>
        <v>5.49</v>
      </c>
      <c r="L11556" s="4">
        <f t="shared" si="721"/>
        <v>53.99</v>
      </c>
      <c r="M11556" s="6">
        <v>1</v>
      </c>
      <c r="N11556" s="7">
        <v>109.8</v>
      </c>
      <c r="O11556">
        <f t="shared" si="722"/>
        <v>55.81</v>
      </c>
      <c r="P11556" s="1">
        <f t="shared" si="723"/>
        <v>0.508287795992714</v>
      </c>
    </row>
    <row r="11557" ht="20" customHeight="1" spans="1:16">
      <c r="A11557" s="4" t="s">
        <v>12652</v>
      </c>
      <c r="B11557" s="4" t="s">
        <v>17</v>
      </c>
      <c r="C11557" s="4" t="s">
        <v>18</v>
      </c>
      <c r="D11557" s="5">
        <v>46200</v>
      </c>
      <c r="E11557" s="5" t="s">
        <v>90</v>
      </c>
      <c r="F11557" s="5" t="s">
        <v>55</v>
      </c>
      <c r="G11557" s="5" t="s">
        <v>91</v>
      </c>
      <c r="H11557" s="4" t="s">
        <v>92</v>
      </c>
      <c r="I11557" s="4" t="str">
        <f>VLOOKUP(H11557,[1]物料!$A$1:$M$65536,13,0)</f>
        <v>40.00</v>
      </c>
      <c r="J11557" s="4">
        <v>7.2</v>
      </c>
      <c r="K11557" s="4">
        <f t="shared" si="720"/>
        <v>6.9345</v>
      </c>
      <c r="L11557" s="4">
        <f t="shared" si="721"/>
        <v>54.1345</v>
      </c>
      <c r="M11557" s="6">
        <v>1</v>
      </c>
      <c r="N11557" s="7">
        <v>138.69</v>
      </c>
      <c r="O11557">
        <f t="shared" si="722"/>
        <v>84.5555</v>
      </c>
      <c r="P11557" s="1">
        <f t="shared" si="723"/>
        <v>0.609672651236571</v>
      </c>
    </row>
    <row r="11558" ht="20" customHeight="1" spans="1:16">
      <c r="A11558" s="4" t="s">
        <v>12653</v>
      </c>
      <c r="B11558" s="4" t="s">
        <v>24</v>
      </c>
      <c r="C11558" s="4" t="s">
        <v>74</v>
      </c>
      <c r="D11558" s="5">
        <v>46200</v>
      </c>
      <c r="E11558" s="5" t="s">
        <v>60</v>
      </c>
      <c r="F11558" s="5" t="s">
        <v>61</v>
      </c>
      <c r="G11558" s="5" t="s">
        <v>62</v>
      </c>
      <c r="H11558" s="4" t="s">
        <v>63</v>
      </c>
      <c r="I11558" s="4" t="str">
        <f>VLOOKUP(H11558,[1]物料!$A$1:$M$65536,13,0)</f>
        <v>24.00</v>
      </c>
      <c r="J11558" s="4">
        <v>8</v>
      </c>
      <c r="K11558" s="4">
        <f t="shared" si="720"/>
        <v>3.265</v>
      </c>
      <c r="L11558" s="4">
        <f t="shared" si="721"/>
        <v>35.265</v>
      </c>
      <c r="M11558" s="6">
        <v>1</v>
      </c>
      <c r="N11558" s="7">
        <v>65.3</v>
      </c>
      <c r="O11558">
        <f t="shared" si="722"/>
        <v>30.035</v>
      </c>
      <c r="P11558" s="1">
        <f t="shared" si="723"/>
        <v>0.459954058192956</v>
      </c>
    </row>
    <row r="11559" ht="20" customHeight="1" spans="1:16">
      <c r="A11559" s="4" t="s">
        <v>12654</v>
      </c>
      <c r="B11559" s="4" t="s">
        <v>17</v>
      </c>
      <c r="C11559" s="4" t="s">
        <v>18</v>
      </c>
      <c r="D11559" s="5">
        <v>46200</v>
      </c>
      <c r="E11559" s="5" t="s">
        <v>45</v>
      </c>
      <c r="F11559" s="5" t="s">
        <v>20</v>
      </c>
      <c r="G11559" s="5" t="s">
        <v>46</v>
      </c>
      <c r="H11559" s="4" t="s">
        <v>134</v>
      </c>
      <c r="I11559" s="4" t="str">
        <f>VLOOKUP(H11559,[1]物料!$A$1:$M$65536,13,0)</f>
        <v>36.10</v>
      </c>
      <c r="J11559" s="4">
        <v>3</v>
      </c>
      <c r="K11559" s="4">
        <f t="shared" si="720"/>
        <v>5.0885</v>
      </c>
      <c r="L11559" s="4">
        <f t="shared" si="721"/>
        <v>44.1885</v>
      </c>
      <c r="M11559" s="6">
        <v>1</v>
      </c>
      <c r="N11559" s="7">
        <v>101.77</v>
      </c>
      <c r="O11559">
        <f t="shared" si="722"/>
        <v>57.5815</v>
      </c>
      <c r="P11559" s="1">
        <f t="shared" si="723"/>
        <v>0.565800334086666</v>
      </c>
    </row>
    <row r="11560" ht="20" customHeight="1" spans="1:16">
      <c r="A11560" s="4" t="s">
        <v>12655</v>
      </c>
      <c r="B11560" s="4" t="s">
        <v>17</v>
      </c>
      <c r="C11560" s="4" t="s">
        <v>18</v>
      </c>
      <c r="D11560" s="5">
        <v>46200</v>
      </c>
      <c r="E11560" s="5" t="s">
        <v>83</v>
      </c>
      <c r="F11560" s="5" t="s">
        <v>55</v>
      </c>
      <c r="G11560" s="5" t="s">
        <v>84</v>
      </c>
      <c r="H11560" s="4" t="s">
        <v>147</v>
      </c>
      <c r="I11560" s="4" t="str">
        <f>VLOOKUP(H11560,[1]物料!$A$1:$M$65536,13,0)</f>
        <v>52.00</v>
      </c>
      <c r="J11560" s="4">
        <v>14.5</v>
      </c>
      <c r="K11560" s="4">
        <f t="shared" si="720"/>
        <v>8.272</v>
      </c>
      <c r="L11560" s="4">
        <f t="shared" si="721"/>
        <v>74.772</v>
      </c>
      <c r="M11560" s="6">
        <v>1</v>
      </c>
      <c r="N11560" s="7">
        <v>165.44</v>
      </c>
      <c r="O11560">
        <f t="shared" si="722"/>
        <v>90.668</v>
      </c>
      <c r="P11560" s="1">
        <f t="shared" si="723"/>
        <v>0.548041586073501</v>
      </c>
    </row>
    <row r="11561" ht="20" customHeight="1" spans="1:16">
      <c r="A11561" s="4" t="s">
        <v>12656</v>
      </c>
      <c r="B11561" s="4" t="s">
        <v>17</v>
      </c>
      <c r="C11561" s="4" t="s">
        <v>18</v>
      </c>
      <c r="D11561" s="5">
        <v>46200</v>
      </c>
      <c r="E11561" s="5" t="s">
        <v>83</v>
      </c>
      <c r="F11561" s="5" t="s">
        <v>55</v>
      </c>
      <c r="G11561" s="5" t="s">
        <v>84</v>
      </c>
      <c r="H11561" s="4" t="s">
        <v>173</v>
      </c>
      <c r="I11561" s="4" t="str">
        <f>VLOOKUP(H11561,[1]物料!$A$1:$M$65536,13,0)</f>
        <v>52.00</v>
      </c>
      <c r="J11561" s="4">
        <v>14.5</v>
      </c>
      <c r="K11561" s="4">
        <f t="shared" si="720"/>
        <v>8.272</v>
      </c>
      <c r="L11561" s="4">
        <f t="shared" si="721"/>
        <v>74.772</v>
      </c>
      <c r="M11561" s="6">
        <v>1</v>
      </c>
      <c r="N11561" s="7">
        <v>165.44</v>
      </c>
      <c r="O11561">
        <f t="shared" si="722"/>
        <v>90.668</v>
      </c>
      <c r="P11561" s="1">
        <f t="shared" si="723"/>
        <v>0.548041586073501</v>
      </c>
    </row>
    <row r="11562" ht="20" customHeight="1" spans="1:16">
      <c r="A11562" s="4" t="s">
        <v>12657</v>
      </c>
      <c r="B11562" s="4" t="s">
        <v>17</v>
      </c>
      <c r="C11562" s="4" t="s">
        <v>18</v>
      </c>
      <c r="D11562" s="5">
        <v>46200</v>
      </c>
      <c r="E11562" s="5" t="s">
        <v>291</v>
      </c>
      <c r="F11562" s="5" t="s">
        <v>55</v>
      </c>
      <c r="G11562" s="5" t="s">
        <v>292</v>
      </c>
      <c r="H11562" s="4" t="s">
        <v>378</v>
      </c>
      <c r="I11562" s="4" t="str">
        <f>VLOOKUP(H11562,[1]物料!$A$1:$M$65536,13,0)</f>
        <v>40.00</v>
      </c>
      <c r="J11562" s="4">
        <v>7.2</v>
      </c>
      <c r="K11562" s="4">
        <f t="shared" si="720"/>
        <v>5.0645</v>
      </c>
      <c r="L11562" s="4">
        <f t="shared" si="721"/>
        <v>52.2645</v>
      </c>
      <c r="M11562" s="6">
        <v>1</v>
      </c>
      <c r="N11562" s="7">
        <v>101.29</v>
      </c>
      <c r="O11562">
        <f t="shared" si="722"/>
        <v>49.0255</v>
      </c>
      <c r="P11562" s="1">
        <f t="shared" si="723"/>
        <v>0.484011254812913</v>
      </c>
    </row>
    <row r="11563" ht="20" customHeight="1" spans="1:16">
      <c r="A11563" s="4" t="s">
        <v>12658</v>
      </c>
      <c r="B11563" s="4" t="s">
        <v>24</v>
      </c>
      <c r="C11563" s="4" t="s">
        <v>25</v>
      </c>
      <c r="D11563" s="5">
        <v>46200</v>
      </c>
      <c r="E11563" s="5" t="s">
        <v>115</v>
      </c>
      <c r="F11563" s="5" t="s">
        <v>70</v>
      </c>
      <c r="G11563" s="5" t="s">
        <v>116</v>
      </c>
      <c r="H11563" s="4" t="s">
        <v>208</v>
      </c>
      <c r="I11563" s="4" t="str">
        <f>VLOOKUP(H11563,[1]物料!$A$1:$M$65536,13,0)</f>
        <v>42.00</v>
      </c>
      <c r="J11563" s="4">
        <v>6.5</v>
      </c>
      <c r="K11563" s="4">
        <f t="shared" si="720"/>
        <v>5.49</v>
      </c>
      <c r="L11563" s="4">
        <f t="shared" si="721"/>
        <v>53.99</v>
      </c>
      <c r="M11563" s="6">
        <v>1</v>
      </c>
      <c r="N11563" s="7">
        <v>109.8</v>
      </c>
      <c r="O11563">
        <f t="shared" si="722"/>
        <v>55.81</v>
      </c>
      <c r="P11563" s="1">
        <f t="shared" si="723"/>
        <v>0.508287795992714</v>
      </c>
    </row>
    <row r="11564" ht="20" customHeight="1" spans="1:16">
      <c r="A11564" s="4" t="s">
        <v>12659</v>
      </c>
      <c r="B11564" s="4" t="s">
        <v>24</v>
      </c>
      <c r="C11564" s="4" t="s">
        <v>25</v>
      </c>
      <c r="D11564" s="5">
        <v>46200</v>
      </c>
      <c r="E11564" s="5" t="s">
        <v>26</v>
      </c>
      <c r="F11564" s="5" t="s">
        <v>20</v>
      </c>
      <c r="G11564" s="5" t="s">
        <v>27</v>
      </c>
      <c r="H11564" s="4" t="s">
        <v>29</v>
      </c>
      <c r="I11564" s="4" t="str">
        <f>VLOOKUP(H11564,[1]物料!$A$1:$M$65536,13,0)</f>
        <v>115.60</v>
      </c>
      <c r="J11564" s="4">
        <v>13.5</v>
      </c>
      <c r="K11564" s="4">
        <f t="shared" si="720"/>
        <v>10.983</v>
      </c>
      <c r="L11564" s="4">
        <f t="shared" si="721"/>
        <v>140.083</v>
      </c>
      <c r="M11564" s="6">
        <v>1</v>
      </c>
      <c r="N11564" s="7">
        <v>219.66</v>
      </c>
      <c r="O11564">
        <f t="shared" si="722"/>
        <v>79.577</v>
      </c>
      <c r="P11564" s="1">
        <f t="shared" si="723"/>
        <v>0.362273513611946</v>
      </c>
    </row>
    <row r="11565" ht="20" customHeight="1" spans="1:16">
      <c r="A11565" s="4" t="s">
        <v>12660</v>
      </c>
      <c r="B11565" s="4" t="s">
        <v>17</v>
      </c>
      <c r="C11565" s="4" t="s">
        <v>234</v>
      </c>
      <c r="D11565" s="5">
        <v>46200</v>
      </c>
      <c r="E11565" s="5" t="s">
        <v>3212</v>
      </c>
      <c r="F11565" s="5" t="s">
        <v>39</v>
      </c>
      <c r="G11565" s="5" t="s">
        <v>3213</v>
      </c>
      <c r="H11565" s="4" t="s">
        <v>4628</v>
      </c>
      <c r="I11565" s="4" t="str">
        <f>VLOOKUP(H11565,[1]物料!$A$1:$M$65536,13,0)</f>
        <v>12.00</v>
      </c>
      <c r="J11565" s="4">
        <v>1.9</v>
      </c>
      <c r="K11565" s="4">
        <f t="shared" si="720"/>
        <v>1.49</v>
      </c>
      <c r="L11565" s="4">
        <f t="shared" si="721"/>
        <v>15.39</v>
      </c>
      <c r="M11565" s="6">
        <v>1</v>
      </c>
      <c r="N11565" s="7">
        <v>29.8</v>
      </c>
      <c r="O11565">
        <f t="shared" si="722"/>
        <v>14.41</v>
      </c>
      <c r="P11565" s="1">
        <f t="shared" si="723"/>
        <v>0.483557046979866</v>
      </c>
    </row>
    <row r="11566" ht="20" customHeight="1" spans="1:16">
      <c r="A11566" s="4" t="s">
        <v>12661</v>
      </c>
      <c r="B11566" s="4" t="s">
        <v>17</v>
      </c>
      <c r="C11566" s="4" t="s">
        <v>18</v>
      </c>
      <c r="D11566" s="5">
        <v>46200</v>
      </c>
      <c r="E11566" s="5" t="s">
        <v>622</v>
      </c>
      <c r="F11566" s="5" t="s">
        <v>20</v>
      </c>
      <c r="G11566" s="5" t="s">
        <v>623</v>
      </c>
      <c r="H11566" s="4" t="s">
        <v>741</v>
      </c>
      <c r="I11566" s="4" t="str">
        <f>VLOOKUP(H11566,[1]物料!$A$1:$M$65536,13,0)</f>
        <v>53.70</v>
      </c>
      <c r="J11566" s="4">
        <v>3.5</v>
      </c>
      <c r="K11566" s="4">
        <f t="shared" si="720"/>
        <v>5.8815</v>
      </c>
      <c r="L11566" s="4">
        <f t="shared" si="721"/>
        <v>63.0815</v>
      </c>
      <c r="M11566" s="6">
        <v>1</v>
      </c>
      <c r="N11566" s="7">
        <v>117.63</v>
      </c>
      <c r="O11566">
        <f t="shared" si="722"/>
        <v>54.5485</v>
      </c>
      <c r="P11566" s="1">
        <f t="shared" si="723"/>
        <v>0.463729490776162</v>
      </c>
    </row>
    <row r="11567" ht="20" customHeight="1" spans="1:16">
      <c r="A11567" s="4" t="s">
        <v>12662</v>
      </c>
      <c r="B11567" s="4" t="s">
        <v>24</v>
      </c>
      <c r="C11567" s="4" t="s">
        <v>119</v>
      </c>
      <c r="D11567" s="5">
        <v>46200</v>
      </c>
      <c r="E11567" s="5" t="s">
        <v>79</v>
      </c>
      <c r="F11567" s="5" t="s">
        <v>20</v>
      </c>
      <c r="G11567" s="5" t="s">
        <v>80</v>
      </c>
      <c r="H11567" s="4" t="s">
        <v>3446</v>
      </c>
      <c r="I11567" s="4" t="str">
        <f>VLOOKUP(H11567,[1]物料!$A$1:$M$65536,13,0)</f>
        <v>40.60</v>
      </c>
      <c r="J11567" s="4">
        <v>7</v>
      </c>
      <c r="K11567" s="4">
        <f t="shared" si="720"/>
        <v>5.14</v>
      </c>
      <c r="L11567" s="4">
        <f t="shared" si="721"/>
        <v>52.74</v>
      </c>
      <c r="M11567" s="6">
        <v>1</v>
      </c>
      <c r="N11567" s="7">
        <v>102.8</v>
      </c>
      <c r="O11567">
        <f t="shared" si="722"/>
        <v>50.06</v>
      </c>
      <c r="P11567" s="1">
        <f t="shared" si="723"/>
        <v>0.486964980544747</v>
      </c>
    </row>
    <row r="11568" ht="20" customHeight="1" spans="1:16">
      <c r="A11568" s="4" t="s">
        <v>12663</v>
      </c>
      <c r="B11568" s="4" t="s">
        <v>17</v>
      </c>
      <c r="C11568" s="4" t="s">
        <v>113</v>
      </c>
      <c r="D11568" s="5">
        <v>46200</v>
      </c>
      <c r="E11568" s="5" t="s">
        <v>1880</v>
      </c>
      <c r="F11568" s="5" t="s">
        <v>55</v>
      </c>
      <c r="G11568" s="5" t="s">
        <v>1881</v>
      </c>
      <c r="H11568" s="4" t="s">
        <v>1882</v>
      </c>
      <c r="I11568" s="4" t="str">
        <f>VLOOKUP(H11568,[1]物料!$A$1:$M$65536,13,0)</f>
        <v>38.00</v>
      </c>
      <c r="J11568" s="4">
        <v>14.5</v>
      </c>
      <c r="K11568" s="4">
        <f t="shared" si="720"/>
        <v>5.29</v>
      </c>
      <c r="L11568" s="4">
        <f t="shared" si="721"/>
        <v>57.79</v>
      </c>
      <c r="M11568" s="6">
        <v>1</v>
      </c>
      <c r="N11568" s="7">
        <v>105.8</v>
      </c>
      <c r="O11568">
        <f t="shared" si="722"/>
        <v>48.01</v>
      </c>
      <c r="P11568" s="1">
        <f t="shared" si="723"/>
        <v>0.453780718336484</v>
      </c>
    </row>
    <row r="11569" ht="20" customHeight="1" spans="1:16">
      <c r="A11569" s="4" t="s">
        <v>12664</v>
      </c>
      <c r="B11569" s="4" t="s">
        <v>24</v>
      </c>
      <c r="C11569" s="4" t="s">
        <v>59</v>
      </c>
      <c r="D11569" s="5">
        <v>46200</v>
      </c>
      <c r="E11569" s="5" t="s">
        <v>115</v>
      </c>
      <c r="F11569" s="5" t="s">
        <v>70</v>
      </c>
      <c r="G11569" s="5" t="s">
        <v>116</v>
      </c>
      <c r="H11569" s="4" t="s">
        <v>219</v>
      </c>
      <c r="I11569" s="4" t="str">
        <f>VLOOKUP(H11569,[1]物料!$A$1:$M$65536,13,0)</f>
        <v>42.00</v>
      </c>
      <c r="J11569" s="4">
        <v>6.5</v>
      </c>
      <c r="K11569" s="4">
        <f t="shared" si="720"/>
        <v>5.49</v>
      </c>
      <c r="L11569" s="4">
        <f t="shared" si="721"/>
        <v>53.99</v>
      </c>
      <c r="M11569" s="6">
        <v>1</v>
      </c>
      <c r="N11569" s="7">
        <v>109.8</v>
      </c>
      <c r="O11569">
        <f t="shared" si="722"/>
        <v>55.81</v>
      </c>
      <c r="P11569" s="1">
        <f t="shared" si="723"/>
        <v>0.508287795992714</v>
      </c>
    </row>
    <row r="11570" ht="20" customHeight="1" spans="1:16">
      <c r="A11570" s="4" t="s">
        <v>12665</v>
      </c>
      <c r="B11570" s="4" t="s">
        <v>17</v>
      </c>
      <c r="C11570" s="4" t="s">
        <v>18</v>
      </c>
      <c r="D11570" s="5">
        <v>46200</v>
      </c>
      <c r="E11570" s="5" t="s">
        <v>384</v>
      </c>
      <c r="F11570" s="5" t="s">
        <v>20</v>
      </c>
      <c r="G11570" s="5" t="s">
        <v>385</v>
      </c>
      <c r="H11570" s="4" t="s">
        <v>386</v>
      </c>
      <c r="I11570" s="4" t="str">
        <f>VLOOKUP(H11570,[1]物料!$A$1:$M$65536,13,0)</f>
        <v>36.60</v>
      </c>
      <c r="J11570" s="4">
        <v>3</v>
      </c>
      <c r="K11570" s="4">
        <f t="shared" si="720"/>
        <v>4.693</v>
      </c>
      <c r="L11570" s="4">
        <f t="shared" si="721"/>
        <v>44.293</v>
      </c>
      <c r="M11570" s="6">
        <v>1</v>
      </c>
      <c r="N11570" s="7">
        <v>93.86</v>
      </c>
      <c r="O11570">
        <f t="shared" si="722"/>
        <v>49.567</v>
      </c>
      <c r="P11570" s="1">
        <f t="shared" si="723"/>
        <v>0.528095035158747</v>
      </c>
    </row>
    <row r="11571" ht="20" customHeight="1" spans="1:16">
      <c r="A11571" s="4" t="s">
        <v>12666</v>
      </c>
      <c r="B11571" s="4" t="s">
        <v>17</v>
      </c>
      <c r="C11571" s="4" t="s">
        <v>18</v>
      </c>
      <c r="D11571" s="5">
        <v>46200</v>
      </c>
      <c r="E11571" s="5" t="s">
        <v>235</v>
      </c>
      <c r="F11571" s="5" t="s">
        <v>39</v>
      </c>
      <c r="G11571" s="5" t="s">
        <v>236</v>
      </c>
      <c r="H11571" s="4" t="s">
        <v>6339</v>
      </c>
      <c r="I11571" s="4" t="str">
        <f>VLOOKUP(H11571,[1]物料!$A$1:$M$65536,13,0)</f>
        <v>23.90</v>
      </c>
      <c r="J11571" s="4">
        <v>1.9</v>
      </c>
      <c r="K11571" s="4">
        <f t="shared" si="720"/>
        <v>2.128</v>
      </c>
      <c r="L11571" s="4">
        <f t="shared" si="721"/>
        <v>27.928</v>
      </c>
      <c r="M11571" s="6">
        <v>1</v>
      </c>
      <c r="N11571" s="7">
        <v>42.56</v>
      </c>
      <c r="O11571">
        <f t="shared" si="722"/>
        <v>14.632</v>
      </c>
      <c r="P11571" s="1">
        <f t="shared" si="723"/>
        <v>0.343796992481203</v>
      </c>
    </row>
    <row r="11572" ht="20" customHeight="1" spans="1:16">
      <c r="A11572" s="4" t="s">
        <v>12667</v>
      </c>
      <c r="B11572" s="4" t="s">
        <v>24</v>
      </c>
      <c r="C11572" s="4" t="s">
        <v>119</v>
      </c>
      <c r="D11572" s="5">
        <v>46200</v>
      </c>
      <c r="E11572" s="5" t="s">
        <v>60</v>
      </c>
      <c r="F11572" s="5" t="s">
        <v>61</v>
      </c>
      <c r="G11572" s="5" t="s">
        <v>62</v>
      </c>
      <c r="H11572" s="4" t="s">
        <v>63</v>
      </c>
      <c r="I11572" s="4" t="str">
        <f>VLOOKUP(H11572,[1]物料!$A$1:$M$65536,13,0)</f>
        <v>24.00</v>
      </c>
      <c r="J11572" s="4">
        <v>8</v>
      </c>
      <c r="K11572" s="4">
        <f t="shared" si="720"/>
        <v>3.225</v>
      </c>
      <c r="L11572" s="4">
        <f t="shared" si="721"/>
        <v>35.225</v>
      </c>
      <c r="M11572" s="6">
        <v>1</v>
      </c>
      <c r="N11572" s="7">
        <v>64.5</v>
      </c>
      <c r="O11572">
        <f t="shared" si="722"/>
        <v>29.275</v>
      </c>
      <c r="P11572" s="1">
        <f t="shared" si="723"/>
        <v>0.453875968992248</v>
      </c>
    </row>
    <row r="11573" ht="20" customHeight="1" spans="1:16">
      <c r="A11573" s="4" t="s">
        <v>12668</v>
      </c>
      <c r="B11573" s="4" t="s">
        <v>24</v>
      </c>
      <c r="C11573" s="4" t="s">
        <v>119</v>
      </c>
      <c r="D11573" s="5">
        <v>46200</v>
      </c>
      <c r="E11573" s="5" t="s">
        <v>309</v>
      </c>
      <c r="F11573" s="5" t="s">
        <v>55</v>
      </c>
      <c r="G11573" s="5" t="s">
        <v>310</v>
      </c>
      <c r="H11573" s="4" t="s">
        <v>917</v>
      </c>
      <c r="I11573" s="4" t="str">
        <f>VLOOKUP(H11573,[1]物料!$A$1:$M$65536,13,0)</f>
        <v>65.00</v>
      </c>
      <c r="J11573" s="4">
        <v>10.7</v>
      </c>
      <c r="K11573" s="4">
        <f t="shared" si="720"/>
        <v>8.229</v>
      </c>
      <c r="L11573" s="4">
        <f t="shared" si="721"/>
        <v>83.929</v>
      </c>
      <c r="M11573" s="6">
        <v>1</v>
      </c>
      <c r="N11573" s="7">
        <v>164.58</v>
      </c>
      <c r="O11573">
        <f t="shared" si="722"/>
        <v>80.651</v>
      </c>
      <c r="P11573" s="1">
        <f t="shared" si="723"/>
        <v>0.490041317292502</v>
      </c>
    </row>
    <row r="11574" ht="20" customHeight="1" spans="1:16">
      <c r="A11574" s="4" t="s">
        <v>12669</v>
      </c>
      <c r="B11574" s="4" t="s">
        <v>24</v>
      </c>
      <c r="C11574" s="4" t="s">
        <v>119</v>
      </c>
      <c r="D11574" s="5">
        <v>46200</v>
      </c>
      <c r="E11574" s="5" t="s">
        <v>60</v>
      </c>
      <c r="F11574" s="5" t="s">
        <v>61</v>
      </c>
      <c r="G11574" s="5" t="s">
        <v>62</v>
      </c>
      <c r="H11574" s="4" t="s">
        <v>63</v>
      </c>
      <c r="I11574" s="4" t="str">
        <f>VLOOKUP(H11574,[1]物料!$A$1:$M$65536,13,0)</f>
        <v>24.00</v>
      </c>
      <c r="J11574" s="4">
        <v>8</v>
      </c>
      <c r="K11574" s="4">
        <f t="shared" si="720"/>
        <v>3.263</v>
      </c>
      <c r="L11574" s="4">
        <f t="shared" si="721"/>
        <v>35.263</v>
      </c>
      <c r="M11574" s="6">
        <v>1</v>
      </c>
      <c r="N11574" s="7">
        <v>65.26</v>
      </c>
      <c r="O11574">
        <f t="shared" si="722"/>
        <v>29.997</v>
      </c>
      <c r="P11574" s="1">
        <f t="shared" si="723"/>
        <v>0.459653692920625</v>
      </c>
    </row>
    <row r="11575" ht="20" customHeight="1" spans="1:16">
      <c r="A11575" s="4" t="s">
        <v>12669</v>
      </c>
      <c r="B11575" s="4" t="s">
        <v>24</v>
      </c>
      <c r="C11575" s="4" t="s">
        <v>119</v>
      </c>
      <c r="D11575" s="5">
        <v>46200</v>
      </c>
      <c r="E11575" s="5" t="s">
        <v>60</v>
      </c>
      <c r="F11575" s="5" t="s">
        <v>61</v>
      </c>
      <c r="G11575" s="5" t="s">
        <v>62</v>
      </c>
      <c r="H11575" s="4" t="s">
        <v>157</v>
      </c>
      <c r="I11575" s="4" t="str">
        <f>VLOOKUP(H11575,[1]物料!$A$1:$M$65536,13,0)</f>
        <v>24.00</v>
      </c>
      <c r="J11575" s="4">
        <v>8</v>
      </c>
      <c r="K11575" s="4">
        <f t="shared" si="720"/>
        <v>3.2635</v>
      </c>
      <c r="L11575" s="4">
        <f t="shared" si="721"/>
        <v>35.2635</v>
      </c>
      <c r="M11575" s="6">
        <v>1</v>
      </c>
      <c r="N11575" s="7">
        <v>65.27</v>
      </c>
      <c r="O11575">
        <f t="shared" si="722"/>
        <v>30.0065</v>
      </c>
      <c r="P11575" s="1">
        <f t="shared" si="723"/>
        <v>0.459728818752873</v>
      </c>
    </row>
    <row r="11576" ht="20" customHeight="1" spans="1:16">
      <c r="A11576" s="4" t="s">
        <v>12670</v>
      </c>
      <c r="B11576" s="4" t="s">
        <v>24</v>
      </c>
      <c r="C11576" s="4" t="s">
        <v>119</v>
      </c>
      <c r="D11576" s="5">
        <v>46200</v>
      </c>
      <c r="E11576" s="5" t="s">
        <v>54</v>
      </c>
      <c r="F11576" s="5" t="s">
        <v>55</v>
      </c>
      <c r="G11576" s="5" t="s">
        <v>56</v>
      </c>
      <c r="H11576" s="4" t="s">
        <v>1379</v>
      </c>
      <c r="I11576" s="4" t="str">
        <f>VLOOKUP(H11576,[1]物料!$A$1:$M$65536,13,0)</f>
        <v>12.00</v>
      </c>
      <c r="J11576" s="4">
        <v>8</v>
      </c>
      <c r="K11576" s="4">
        <f t="shared" si="720"/>
        <v>2.03</v>
      </c>
      <c r="L11576" s="4">
        <f t="shared" si="721"/>
        <v>22.03</v>
      </c>
      <c r="M11576" s="6">
        <v>1</v>
      </c>
      <c r="N11576" s="7">
        <v>40.6</v>
      </c>
      <c r="O11576">
        <f t="shared" si="722"/>
        <v>18.57</v>
      </c>
      <c r="P11576" s="1">
        <f t="shared" si="723"/>
        <v>0.457389162561576</v>
      </c>
    </row>
    <row r="11577" ht="20" customHeight="1" spans="1:16">
      <c r="A11577" s="4" t="s">
        <v>12671</v>
      </c>
      <c r="B11577" s="4" t="s">
        <v>24</v>
      </c>
      <c r="C11577" s="4" t="s">
        <v>25</v>
      </c>
      <c r="D11577" s="5">
        <v>46200</v>
      </c>
      <c r="E11577" s="5" t="s">
        <v>50</v>
      </c>
      <c r="F11577" s="5" t="s">
        <v>20</v>
      </c>
      <c r="G11577" s="5" t="s">
        <v>51</v>
      </c>
      <c r="H11577" s="4" t="s">
        <v>713</v>
      </c>
      <c r="I11577" s="4" t="str">
        <f>VLOOKUP(H11577,[1]物料!$A$1:$M$65536,13,0)</f>
        <v>21.00</v>
      </c>
      <c r="J11577" s="4">
        <v>6.5</v>
      </c>
      <c r="K11577" s="4">
        <f t="shared" si="720"/>
        <v>3.19</v>
      </c>
      <c r="L11577" s="4">
        <f t="shared" si="721"/>
        <v>30.69</v>
      </c>
      <c r="M11577" s="6">
        <v>1</v>
      </c>
      <c r="N11577" s="7">
        <v>63.8</v>
      </c>
      <c r="O11577">
        <f t="shared" si="722"/>
        <v>33.11</v>
      </c>
      <c r="P11577" s="1">
        <f t="shared" si="723"/>
        <v>0.518965517241379</v>
      </c>
    </row>
    <row r="11578" ht="20" customHeight="1" spans="1:16">
      <c r="A11578" s="4" t="s">
        <v>12672</v>
      </c>
      <c r="B11578" s="4" t="s">
        <v>24</v>
      </c>
      <c r="C11578" s="4" t="s">
        <v>25</v>
      </c>
      <c r="D11578" s="5">
        <v>46200</v>
      </c>
      <c r="E11578" s="5" t="s">
        <v>719</v>
      </c>
      <c r="F11578" s="5" t="s">
        <v>70</v>
      </c>
      <c r="G11578" s="5" t="s">
        <v>720</v>
      </c>
      <c r="H11578" s="4" t="s">
        <v>721</v>
      </c>
      <c r="I11578" s="4" t="str">
        <f>VLOOKUP(H11578,[1]物料!$A$1:$M$65536,13,0)</f>
        <v>64.00</v>
      </c>
      <c r="J11578" s="4">
        <v>6.5</v>
      </c>
      <c r="K11578" s="4">
        <f t="shared" si="720"/>
        <v>8.44</v>
      </c>
      <c r="L11578" s="4">
        <f t="shared" si="721"/>
        <v>78.94</v>
      </c>
      <c r="M11578" s="6">
        <v>1</v>
      </c>
      <c r="N11578" s="7">
        <v>168.8</v>
      </c>
      <c r="O11578">
        <f t="shared" si="722"/>
        <v>89.86</v>
      </c>
      <c r="P11578" s="1">
        <f t="shared" si="723"/>
        <v>0.532345971563981</v>
      </c>
    </row>
    <row r="11579" ht="20" customHeight="1" spans="1:16">
      <c r="A11579" s="4" t="s">
        <v>12673</v>
      </c>
      <c r="B11579" s="4" t="s">
        <v>24</v>
      </c>
      <c r="C11579" s="4" t="s">
        <v>59</v>
      </c>
      <c r="D11579" s="5">
        <v>46200</v>
      </c>
      <c r="E11579" s="5" t="s">
        <v>60</v>
      </c>
      <c r="F11579" s="5" t="s">
        <v>61</v>
      </c>
      <c r="G11579" s="5" t="s">
        <v>62</v>
      </c>
      <c r="H11579" s="4" t="s">
        <v>63</v>
      </c>
      <c r="I11579" s="4" t="str">
        <f>VLOOKUP(H11579,[1]物料!$A$1:$M$65536,13,0)</f>
        <v>24.00</v>
      </c>
      <c r="J11579" s="4">
        <v>8</v>
      </c>
      <c r="K11579" s="4">
        <f t="shared" si="720"/>
        <v>3.49</v>
      </c>
      <c r="L11579" s="4">
        <f t="shared" si="721"/>
        <v>35.49</v>
      </c>
      <c r="M11579" s="6">
        <v>1</v>
      </c>
      <c r="N11579" s="7">
        <v>69.8</v>
      </c>
      <c r="O11579">
        <f t="shared" si="722"/>
        <v>34.31</v>
      </c>
      <c r="P11579" s="1">
        <f t="shared" si="723"/>
        <v>0.491547277936963</v>
      </c>
    </row>
    <row r="11580" ht="20" customHeight="1" spans="1:16">
      <c r="A11580" s="4" t="s">
        <v>12674</v>
      </c>
      <c r="B11580" s="4" t="s">
        <v>24</v>
      </c>
      <c r="C11580" s="4" t="s">
        <v>44</v>
      </c>
      <c r="D11580" s="5">
        <v>46200</v>
      </c>
      <c r="E11580" s="5" t="s">
        <v>317</v>
      </c>
      <c r="F11580" s="5" t="s">
        <v>55</v>
      </c>
      <c r="G11580" s="5" t="s">
        <v>318</v>
      </c>
      <c r="H11580" s="4" t="s">
        <v>2790</v>
      </c>
      <c r="I11580" s="4" t="str">
        <f>VLOOKUP(H11580,[1]物料!$A$1:$M$65536,13,0)</f>
        <v>41.00</v>
      </c>
      <c r="J11580" s="4">
        <v>10.7</v>
      </c>
      <c r="K11580" s="4">
        <f t="shared" si="720"/>
        <v>5.94</v>
      </c>
      <c r="L11580" s="4">
        <f t="shared" si="721"/>
        <v>57.64</v>
      </c>
      <c r="M11580" s="6">
        <v>1</v>
      </c>
      <c r="N11580" s="7">
        <v>118.8</v>
      </c>
      <c r="O11580">
        <f t="shared" si="722"/>
        <v>61.16</v>
      </c>
      <c r="P11580" s="1">
        <f t="shared" si="723"/>
        <v>0.514814814814815</v>
      </c>
    </row>
    <row r="11581" ht="20" customHeight="1" spans="1:16">
      <c r="A11581" s="4" t="s">
        <v>12675</v>
      </c>
      <c r="B11581" s="4" t="s">
        <v>17</v>
      </c>
      <c r="C11581" s="4" t="s">
        <v>18</v>
      </c>
      <c r="D11581" s="5">
        <v>46200</v>
      </c>
      <c r="E11581" s="5" t="s">
        <v>870</v>
      </c>
      <c r="F11581" s="5" t="s">
        <v>55</v>
      </c>
      <c r="G11581" s="5" t="s">
        <v>871</v>
      </c>
      <c r="H11581" s="4" t="s">
        <v>872</v>
      </c>
      <c r="I11581" s="4" t="str">
        <f>VLOOKUP(H11581,[1]物料!$A$1:$M$65536,13,0)</f>
        <v>9.50</v>
      </c>
      <c r="J11581" s="4">
        <v>4.5</v>
      </c>
      <c r="K11581" s="4">
        <f t="shared" si="720"/>
        <v>1.705</v>
      </c>
      <c r="L11581" s="4">
        <f t="shared" si="721"/>
        <v>15.705</v>
      </c>
      <c r="M11581" s="6">
        <v>1</v>
      </c>
      <c r="N11581" s="7">
        <v>34.1</v>
      </c>
      <c r="O11581">
        <f t="shared" si="722"/>
        <v>18.395</v>
      </c>
      <c r="P11581" s="1">
        <f t="shared" si="723"/>
        <v>0.539442815249267</v>
      </c>
    </row>
    <row r="11582" ht="20" customHeight="1" spans="1:16">
      <c r="A11582" s="4" t="s">
        <v>12676</v>
      </c>
      <c r="B11582" s="4" t="s">
        <v>24</v>
      </c>
      <c r="C11582" s="4" t="s">
        <v>59</v>
      </c>
      <c r="D11582" s="5">
        <v>46200</v>
      </c>
      <c r="E11582" s="5" t="s">
        <v>1412</v>
      </c>
      <c r="F11582" s="5" t="s">
        <v>20</v>
      </c>
      <c r="G11582" s="5" t="s">
        <v>1413</v>
      </c>
      <c r="H11582" s="4" t="s">
        <v>5403</v>
      </c>
      <c r="I11582" s="4" t="str">
        <f>VLOOKUP(H11582,[1]物料!$A$1:$M$65536,13,0)</f>
        <v>52.90</v>
      </c>
      <c r="J11582" s="4">
        <v>7</v>
      </c>
      <c r="K11582" s="4">
        <f t="shared" si="720"/>
        <v>5.833</v>
      </c>
      <c r="L11582" s="4">
        <f t="shared" si="721"/>
        <v>65.733</v>
      </c>
      <c r="M11582" s="6">
        <v>1</v>
      </c>
      <c r="N11582" s="7">
        <v>116.66</v>
      </c>
      <c r="O11582">
        <f t="shared" si="722"/>
        <v>50.927</v>
      </c>
      <c r="P11582" s="1">
        <f t="shared" si="723"/>
        <v>0.436542088119321</v>
      </c>
    </row>
    <row r="11583" ht="20" customHeight="1" spans="1:16">
      <c r="A11583" s="4" t="s">
        <v>12677</v>
      </c>
      <c r="B11583" s="4" t="s">
        <v>24</v>
      </c>
      <c r="C11583" s="4" t="s">
        <v>44</v>
      </c>
      <c r="D11583" s="5">
        <v>46200</v>
      </c>
      <c r="E11583" s="5" t="s">
        <v>719</v>
      </c>
      <c r="F11583" s="5" t="s">
        <v>70</v>
      </c>
      <c r="G11583" s="5" t="s">
        <v>720</v>
      </c>
      <c r="H11583" s="4" t="s">
        <v>4705</v>
      </c>
      <c r="I11583" s="4" t="str">
        <f>VLOOKUP(H11583,[1]物料!$A$1:$M$65536,13,0)</f>
        <v>64.00</v>
      </c>
      <c r="J11583" s="4">
        <v>6.5</v>
      </c>
      <c r="K11583" s="4">
        <f t="shared" si="720"/>
        <v>7.54</v>
      </c>
      <c r="L11583" s="4">
        <f t="shared" si="721"/>
        <v>78.04</v>
      </c>
      <c r="M11583" s="6">
        <v>1</v>
      </c>
      <c r="N11583" s="7">
        <v>150.8</v>
      </c>
      <c r="O11583">
        <f t="shared" si="722"/>
        <v>72.76</v>
      </c>
      <c r="P11583" s="1">
        <f t="shared" si="723"/>
        <v>0.482493368700265</v>
      </c>
    </row>
    <row r="11584" ht="20" customHeight="1" spans="1:16">
      <c r="A11584" s="4" t="s">
        <v>12678</v>
      </c>
      <c r="B11584" s="4" t="s">
        <v>17</v>
      </c>
      <c r="C11584" s="4" t="s">
        <v>18</v>
      </c>
      <c r="D11584" s="5">
        <v>46200</v>
      </c>
      <c r="E11584" s="5" t="s">
        <v>19</v>
      </c>
      <c r="F11584" s="5" t="s">
        <v>20</v>
      </c>
      <c r="G11584" s="5" t="s">
        <v>21</v>
      </c>
      <c r="H11584" s="4" t="s">
        <v>107</v>
      </c>
      <c r="I11584" s="4" t="str">
        <f>VLOOKUP(H11584,[1]物料!$A$1:$M$65536,13,0)</f>
        <v>43.30</v>
      </c>
      <c r="J11584" s="4">
        <v>3.5</v>
      </c>
      <c r="K11584" s="4">
        <f t="shared" si="720"/>
        <v>4.0235</v>
      </c>
      <c r="L11584" s="4">
        <f t="shared" si="721"/>
        <v>50.8235</v>
      </c>
      <c r="M11584" s="6">
        <v>1</v>
      </c>
      <c r="N11584" s="7">
        <v>80.47</v>
      </c>
      <c r="O11584">
        <f t="shared" si="722"/>
        <v>29.6465</v>
      </c>
      <c r="P11584" s="1">
        <f t="shared" si="723"/>
        <v>0.368416801292407</v>
      </c>
    </row>
    <row r="11585" ht="20" customHeight="1" spans="1:16">
      <c r="A11585" s="4" t="s">
        <v>12679</v>
      </c>
      <c r="B11585" s="4" t="s">
        <v>17</v>
      </c>
      <c r="C11585" s="4" t="s">
        <v>331</v>
      </c>
      <c r="D11585" s="5">
        <v>46200</v>
      </c>
      <c r="E11585" s="5" t="s">
        <v>820</v>
      </c>
      <c r="F11585" s="5" t="s">
        <v>70</v>
      </c>
      <c r="G11585" s="5" t="s">
        <v>821</v>
      </c>
      <c r="H11585" s="4" t="s">
        <v>6711</v>
      </c>
      <c r="I11585" s="4" t="str">
        <f>VLOOKUP(H11585,[1]物料!$A$1:$M$65536,13,0)</f>
        <v>23.00</v>
      </c>
      <c r="J11585" s="4">
        <v>3</v>
      </c>
      <c r="K11585" s="4">
        <f t="shared" si="720"/>
        <v>2.23</v>
      </c>
      <c r="L11585" s="4">
        <f t="shared" si="721"/>
        <v>28.23</v>
      </c>
      <c r="M11585" s="6">
        <v>1</v>
      </c>
      <c r="N11585" s="7">
        <v>44.6</v>
      </c>
      <c r="O11585">
        <f t="shared" si="722"/>
        <v>16.37</v>
      </c>
      <c r="P11585" s="1">
        <f t="shared" si="723"/>
        <v>0.367040358744395</v>
      </c>
    </row>
    <row r="11586" ht="20" customHeight="1" spans="1:16">
      <c r="A11586" s="4" t="s">
        <v>12680</v>
      </c>
      <c r="B11586" s="4" t="s">
        <v>24</v>
      </c>
      <c r="C11586" s="4" t="s">
        <v>59</v>
      </c>
      <c r="D11586" s="5">
        <v>46200</v>
      </c>
      <c r="E11586" s="5" t="s">
        <v>115</v>
      </c>
      <c r="F11586" s="5" t="s">
        <v>70</v>
      </c>
      <c r="G11586" s="5" t="s">
        <v>116</v>
      </c>
      <c r="H11586" s="4" t="s">
        <v>219</v>
      </c>
      <c r="I11586" s="4" t="str">
        <f>VLOOKUP(H11586,[1]物料!$A$1:$M$65536,13,0)</f>
        <v>42.00</v>
      </c>
      <c r="J11586" s="4">
        <v>6.5</v>
      </c>
      <c r="K11586" s="4">
        <f t="shared" si="720"/>
        <v>5.49</v>
      </c>
      <c r="L11586" s="4">
        <f t="shared" si="721"/>
        <v>53.99</v>
      </c>
      <c r="M11586" s="6">
        <v>1</v>
      </c>
      <c r="N11586" s="7">
        <v>109.8</v>
      </c>
      <c r="O11586">
        <f t="shared" si="722"/>
        <v>55.81</v>
      </c>
      <c r="P11586" s="1">
        <f t="shared" si="723"/>
        <v>0.508287795992714</v>
      </c>
    </row>
    <row r="11587" ht="20" customHeight="1" spans="1:16">
      <c r="A11587" s="4" t="s">
        <v>12681</v>
      </c>
      <c r="B11587" s="4" t="s">
        <v>24</v>
      </c>
      <c r="C11587" s="4" t="s">
        <v>74</v>
      </c>
      <c r="D11587" s="5">
        <v>46200</v>
      </c>
      <c r="E11587" s="5" t="s">
        <v>75</v>
      </c>
      <c r="F11587" s="5" t="s">
        <v>61</v>
      </c>
      <c r="G11587" s="5" t="s">
        <v>76</v>
      </c>
      <c r="H11587" s="4" t="s">
        <v>77</v>
      </c>
      <c r="I11587" s="4" t="str">
        <f>VLOOKUP(H11587,[1]物料!$A$1:$M$65536,13,0)</f>
        <v>25.00</v>
      </c>
      <c r="J11587" s="4">
        <v>8</v>
      </c>
      <c r="K11587" s="4">
        <f t="shared" ref="K11587:K11650" si="724">N11587*0.05</f>
        <v>3.265</v>
      </c>
      <c r="L11587" s="4">
        <f t="shared" ref="L11587:L11650" si="725">I11587+J11587+K11587</f>
        <v>36.265</v>
      </c>
      <c r="M11587" s="6">
        <v>1</v>
      </c>
      <c r="N11587" s="7">
        <v>65.3</v>
      </c>
      <c r="O11587">
        <f t="shared" ref="O11587:O11650" si="726">N11587-L11587</f>
        <v>29.035</v>
      </c>
      <c r="P11587" s="1">
        <f t="shared" ref="P11587:P11650" si="727">O11587/N11587</f>
        <v>0.444640122511485</v>
      </c>
    </row>
    <row r="11588" ht="20" customHeight="1" spans="1:16">
      <c r="A11588" s="4" t="s">
        <v>12682</v>
      </c>
      <c r="B11588" s="4" t="s">
        <v>17</v>
      </c>
      <c r="C11588" s="4" t="s">
        <v>18</v>
      </c>
      <c r="D11588" s="5">
        <v>46200</v>
      </c>
      <c r="E11588" s="5" t="s">
        <v>384</v>
      </c>
      <c r="F11588" s="5" t="s">
        <v>20</v>
      </c>
      <c r="G11588" s="5" t="s">
        <v>385</v>
      </c>
      <c r="H11588" s="4" t="s">
        <v>386</v>
      </c>
      <c r="I11588" s="4" t="str">
        <f>VLOOKUP(H11588,[1]物料!$A$1:$M$65536,13,0)</f>
        <v>36.60</v>
      </c>
      <c r="J11588" s="4">
        <v>3</v>
      </c>
      <c r="K11588" s="4">
        <f t="shared" si="724"/>
        <v>4.693</v>
      </c>
      <c r="L11588" s="4">
        <f t="shared" si="725"/>
        <v>44.293</v>
      </c>
      <c r="M11588" s="6">
        <v>1</v>
      </c>
      <c r="N11588" s="7">
        <v>93.86</v>
      </c>
      <c r="O11588">
        <f t="shared" si="726"/>
        <v>49.567</v>
      </c>
      <c r="P11588" s="1">
        <f t="shared" si="727"/>
        <v>0.528095035158747</v>
      </c>
    </row>
    <row r="11589" ht="20" customHeight="1" spans="1:16">
      <c r="A11589" s="4" t="s">
        <v>12683</v>
      </c>
      <c r="B11589" s="4" t="s">
        <v>17</v>
      </c>
      <c r="C11589" s="4" t="s">
        <v>49</v>
      </c>
      <c r="D11589" s="5">
        <v>46200</v>
      </c>
      <c r="E11589" s="5" t="s">
        <v>69</v>
      </c>
      <c r="F11589" s="5" t="s">
        <v>70</v>
      </c>
      <c r="G11589" s="5" t="s">
        <v>71</v>
      </c>
      <c r="H11589" s="4" t="s">
        <v>5213</v>
      </c>
      <c r="I11589" s="4" t="str">
        <f>VLOOKUP(H11589,[1]物料!$A$1:$M$65536,13,0)</f>
        <v>45.00</v>
      </c>
      <c r="J11589" s="4">
        <v>3</v>
      </c>
      <c r="K11589" s="4">
        <f t="shared" si="724"/>
        <v>5.94</v>
      </c>
      <c r="L11589" s="4">
        <f t="shared" si="725"/>
        <v>53.94</v>
      </c>
      <c r="M11589" s="6">
        <v>1</v>
      </c>
      <c r="N11589" s="7">
        <v>118.8</v>
      </c>
      <c r="O11589">
        <f t="shared" si="726"/>
        <v>64.86</v>
      </c>
      <c r="P11589" s="1">
        <f t="shared" si="727"/>
        <v>0.545959595959596</v>
      </c>
    </row>
    <row r="11590" ht="20" customHeight="1" spans="1:16">
      <c r="A11590" s="4" t="s">
        <v>12684</v>
      </c>
      <c r="B11590" s="4" t="s">
        <v>17</v>
      </c>
      <c r="C11590" s="4" t="s">
        <v>331</v>
      </c>
      <c r="D11590" s="5">
        <v>46200</v>
      </c>
      <c r="E11590" s="5" t="s">
        <v>83</v>
      </c>
      <c r="F11590" s="5" t="s">
        <v>55</v>
      </c>
      <c r="G11590" s="5" t="s">
        <v>84</v>
      </c>
      <c r="H11590" s="4" t="s">
        <v>173</v>
      </c>
      <c r="I11590" s="4" t="str">
        <f>VLOOKUP(H11590,[1]物料!$A$1:$M$65536,13,0)</f>
        <v>52.00</v>
      </c>
      <c r="J11590" s="4">
        <v>14.5</v>
      </c>
      <c r="K11590" s="4">
        <f t="shared" si="724"/>
        <v>4.7375</v>
      </c>
      <c r="L11590" s="4">
        <f t="shared" si="725"/>
        <v>71.2375</v>
      </c>
      <c r="M11590" s="6">
        <v>1</v>
      </c>
      <c r="N11590" s="7">
        <v>94.75</v>
      </c>
      <c r="O11590">
        <f t="shared" si="726"/>
        <v>23.5125</v>
      </c>
      <c r="P11590" s="1">
        <f t="shared" si="727"/>
        <v>0.248153034300792</v>
      </c>
    </row>
    <row r="11591" ht="20" customHeight="1" spans="1:16">
      <c r="A11591" s="4" t="s">
        <v>12685</v>
      </c>
      <c r="B11591" s="4" t="s">
        <v>17</v>
      </c>
      <c r="C11591" s="4" t="s">
        <v>18</v>
      </c>
      <c r="D11591" s="5">
        <v>46200</v>
      </c>
      <c r="E11591" s="5" t="s">
        <v>90</v>
      </c>
      <c r="F11591" s="5" t="s">
        <v>55</v>
      </c>
      <c r="G11591" s="5" t="s">
        <v>91</v>
      </c>
      <c r="H11591" s="4" t="s">
        <v>92</v>
      </c>
      <c r="I11591" s="4" t="str">
        <f>VLOOKUP(H11591,[1]物料!$A$1:$M$65536,13,0)</f>
        <v>40.00</v>
      </c>
      <c r="J11591" s="4">
        <v>7.2</v>
      </c>
      <c r="K11591" s="4">
        <f t="shared" si="724"/>
        <v>6.9345</v>
      </c>
      <c r="L11591" s="4">
        <f t="shared" si="725"/>
        <v>54.1345</v>
      </c>
      <c r="M11591" s="6">
        <v>1</v>
      </c>
      <c r="N11591" s="7">
        <v>138.69</v>
      </c>
      <c r="O11591">
        <f t="shared" si="726"/>
        <v>84.5555</v>
      </c>
      <c r="P11591" s="1">
        <f t="shared" si="727"/>
        <v>0.609672651236571</v>
      </c>
    </row>
    <row r="11592" ht="20" customHeight="1" spans="1:16">
      <c r="A11592" s="4" t="s">
        <v>12686</v>
      </c>
      <c r="B11592" s="4" t="s">
        <v>24</v>
      </c>
      <c r="C11592" s="4" t="s">
        <v>87</v>
      </c>
      <c r="D11592" s="5">
        <v>46200</v>
      </c>
      <c r="E11592" s="5" t="s">
        <v>90</v>
      </c>
      <c r="F11592" s="5" t="s">
        <v>55</v>
      </c>
      <c r="G11592" s="5" t="s">
        <v>91</v>
      </c>
      <c r="H11592" s="4" t="s">
        <v>475</v>
      </c>
      <c r="I11592" s="4" t="str">
        <f>VLOOKUP(H11592,[1]物料!$A$1:$M$65536,13,0)</f>
        <v>40.00</v>
      </c>
      <c r="J11592" s="4">
        <v>10.7</v>
      </c>
      <c r="K11592" s="4">
        <f t="shared" si="724"/>
        <v>6.19</v>
      </c>
      <c r="L11592" s="4">
        <f t="shared" si="725"/>
        <v>56.89</v>
      </c>
      <c r="M11592" s="6">
        <v>1</v>
      </c>
      <c r="N11592" s="7">
        <v>123.8</v>
      </c>
      <c r="O11592">
        <f t="shared" si="726"/>
        <v>66.91</v>
      </c>
      <c r="P11592" s="1">
        <f t="shared" si="727"/>
        <v>0.540468497576737</v>
      </c>
    </row>
    <row r="11593" ht="20" customHeight="1" spans="1:16">
      <c r="A11593" s="4" t="s">
        <v>12687</v>
      </c>
      <c r="B11593" s="4" t="s">
        <v>17</v>
      </c>
      <c r="C11593" s="4" t="s">
        <v>113</v>
      </c>
      <c r="D11593" s="5">
        <v>46200</v>
      </c>
      <c r="E11593" s="5" t="s">
        <v>54</v>
      </c>
      <c r="F11593" s="5" t="s">
        <v>55</v>
      </c>
      <c r="G11593" s="5" t="s">
        <v>56</v>
      </c>
      <c r="H11593" s="4" t="s">
        <v>1660</v>
      </c>
      <c r="I11593" s="4" t="str">
        <f>VLOOKUP(H11593,[1]物料!$A$1:$M$65536,13,0)</f>
        <v>12.00</v>
      </c>
      <c r="J11593" s="4">
        <v>4.5</v>
      </c>
      <c r="K11593" s="4">
        <f t="shared" si="724"/>
        <v>1.99</v>
      </c>
      <c r="L11593" s="4">
        <f t="shared" si="725"/>
        <v>18.49</v>
      </c>
      <c r="M11593" s="6">
        <v>1</v>
      </c>
      <c r="N11593" s="7">
        <v>39.8</v>
      </c>
      <c r="O11593">
        <f t="shared" si="726"/>
        <v>21.31</v>
      </c>
      <c r="P11593" s="1">
        <f t="shared" si="727"/>
        <v>0.535427135678392</v>
      </c>
    </row>
    <row r="11594" ht="20" customHeight="1" spans="1:16">
      <c r="A11594" s="4" t="s">
        <v>12688</v>
      </c>
      <c r="B11594" s="4" t="s">
        <v>17</v>
      </c>
      <c r="C11594" s="4" t="s">
        <v>18</v>
      </c>
      <c r="D11594" s="5">
        <v>46200</v>
      </c>
      <c r="E11594" s="5" t="s">
        <v>309</v>
      </c>
      <c r="F11594" s="5" t="s">
        <v>55</v>
      </c>
      <c r="G11594" s="5" t="s">
        <v>310</v>
      </c>
      <c r="H11594" s="4" t="s">
        <v>957</v>
      </c>
      <c r="I11594" s="4" t="str">
        <f>VLOOKUP(H11594,[1]物料!$A$1:$M$65536,13,0)</f>
        <v>65.00</v>
      </c>
      <c r="J11594" s="4">
        <v>7.2</v>
      </c>
      <c r="K11594" s="4">
        <f t="shared" si="724"/>
        <v>6.6405</v>
      </c>
      <c r="L11594" s="4">
        <f t="shared" si="725"/>
        <v>78.8405</v>
      </c>
      <c r="M11594" s="6">
        <v>1</v>
      </c>
      <c r="N11594" s="7">
        <v>132.81</v>
      </c>
      <c r="O11594">
        <f t="shared" si="726"/>
        <v>53.9695</v>
      </c>
      <c r="P11594" s="1">
        <f t="shared" si="727"/>
        <v>0.406366237482117</v>
      </c>
    </row>
    <row r="11595" ht="20" customHeight="1" spans="1:16">
      <c r="A11595" s="4" t="s">
        <v>12689</v>
      </c>
      <c r="B11595" s="4" t="s">
        <v>24</v>
      </c>
      <c r="C11595" s="4" t="s">
        <v>98</v>
      </c>
      <c r="D11595" s="5">
        <v>46200</v>
      </c>
      <c r="E11595" s="5" t="s">
        <v>317</v>
      </c>
      <c r="F11595" s="5" t="s">
        <v>55</v>
      </c>
      <c r="G11595" s="5" t="s">
        <v>318</v>
      </c>
      <c r="H11595" s="4" t="s">
        <v>1804</v>
      </c>
      <c r="I11595" s="4" t="str">
        <f>VLOOKUP(H11595,[1]物料!$A$1:$M$65536,13,0)</f>
        <v>41.00</v>
      </c>
      <c r="J11595" s="4">
        <v>10.7</v>
      </c>
      <c r="K11595" s="4">
        <f t="shared" si="724"/>
        <v>6.05</v>
      </c>
      <c r="L11595" s="4">
        <f t="shared" si="725"/>
        <v>57.75</v>
      </c>
      <c r="M11595" s="6">
        <v>1</v>
      </c>
      <c r="N11595" s="7">
        <v>121</v>
      </c>
      <c r="O11595">
        <f t="shared" si="726"/>
        <v>63.25</v>
      </c>
      <c r="P11595" s="1">
        <f t="shared" si="727"/>
        <v>0.522727272727273</v>
      </c>
    </row>
    <row r="11596" ht="20" customHeight="1" spans="1:16">
      <c r="A11596" s="4" t="s">
        <v>12690</v>
      </c>
      <c r="B11596" s="4" t="s">
        <v>24</v>
      </c>
      <c r="C11596" s="4" t="s">
        <v>44</v>
      </c>
      <c r="D11596" s="5">
        <v>46200</v>
      </c>
      <c r="E11596" s="5" t="s">
        <v>286</v>
      </c>
      <c r="F11596" s="5" t="s">
        <v>55</v>
      </c>
      <c r="G11596" s="5" t="s">
        <v>287</v>
      </c>
      <c r="H11596" s="4" t="s">
        <v>652</v>
      </c>
      <c r="I11596" s="4" t="str">
        <f>VLOOKUP(H11596,[1]物料!$A$1:$M$65536,13,0)</f>
        <v>40.00</v>
      </c>
      <c r="J11596" s="4">
        <v>10.7</v>
      </c>
      <c r="K11596" s="4">
        <f t="shared" si="724"/>
        <v>5.39</v>
      </c>
      <c r="L11596" s="4">
        <f t="shared" si="725"/>
        <v>56.09</v>
      </c>
      <c r="M11596" s="6">
        <v>1</v>
      </c>
      <c r="N11596" s="7">
        <v>107.8</v>
      </c>
      <c r="O11596">
        <f t="shared" si="726"/>
        <v>51.71</v>
      </c>
      <c r="P11596" s="1">
        <f t="shared" si="727"/>
        <v>0.479684601113173</v>
      </c>
    </row>
    <row r="11597" ht="20" customHeight="1" spans="1:16">
      <c r="A11597" s="4" t="s">
        <v>12691</v>
      </c>
      <c r="B11597" s="4" t="s">
        <v>17</v>
      </c>
      <c r="C11597" s="4" t="s">
        <v>167</v>
      </c>
      <c r="D11597" s="5">
        <v>46200</v>
      </c>
      <c r="E11597" s="5" t="s">
        <v>54</v>
      </c>
      <c r="F11597" s="5" t="s">
        <v>55</v>
      </c>
      <c r="G11597" s="5" t="s">
        <v>56</v>
      </c>
      <c r="H11597" s="4" t="s">
        <v>57</v>
      </c>
      <c r="I11597" s="4" t="str">
        <f>VLOOKUP(H11597,[1]物料!$A$1:$M$65536,13,0)</f>
        <v>12.00</v>
      </c>
      <c r="J11597" s="4">
        <v>4.5</v>
      </c>
      <c r="K11597" s="4">
        <f t="shared" si="724"/>
        <v>1.99</v>
      </c>
      <c r="L11597" s="4">
        <f t="shared" si="725"/>
        <v>18.49</v>
      </c>
      <c r="M11597" s="6">
        <v>1</v>
      </c>
      <c r="N11597" s="7">
        <v>39.8</v>
      </c>
      <c r="O11597">
        <f t="shared" si="726"/>
        <v>21.31</v>
      </c>
      <c r="P11597" s="1">
        <f t="shared" si="727"/>
        <v>0.535427135678392</v>
      </c>
    </row>
    <row r="11598" ht="20" customHeight="1" spans="1:16">
      <c r="A11598" s="4" t="s">
        <v>12692</v>
      </c>
      <c r="B11598" s="4" t="s">
        <v>17</v>
      </c>
      <c r="C11598" s="4" t="s">
        <v>167</v>
      </c>
      <c r="D11598" s="5">
        <v>46200</v>
      </c>
      <c r="E11598" s="5" t="s">
        <v>54</v>
      </c>
      <c r="F11598" s="5" t="s">
        <v>55</v>
      </c>
      <c r="G11598" s="5" t="s">
        <v>56</v>
      </c>
      <c r="H11598" s="4" t="s">
        <v>4050</v>
      </c>
      <c r="I11598" s="4" t="str">
        <f>VLOOKUP(H11598,[1]物料!$A$1:$M$65536,13,0)</f>
        <v>12.00</v>
      </c>
      <c r="J11598" s="4">
        <v>4.5</v>
      </c>
      <c r="K11598" s="4">
        <f t="shared" si="724"/>
        <v>1.99</v>
      </c>
      <c r="L11598" s="4">
        <f t="shared" si="725"/>
        <v>18.49</v>
      </c>
      <c r="M11598" s="6">
        <v>1</v>
      </c>
      <c r="N11598" s="7">
        <v>39.8</v>
      </c>
      <c r="O11598">
        <f t="shared" si="726"/>
        <v>21.31</v>
      </c>
      <c r="P11598" s="1">
        <f t="shared" si="727"/>
        <v>0.535427135678392</v>
      </c>
    </row>
    <row r="11599" ht="20" customHeight="1" spans="1:16">
      <c r="A11599" s="4" t="s">
        <v>12693</v>
      </c>
      <c r="B11599" s="4" t="s">
        <v>24</v>
      </c>
      <c r="C11599" s="4" t="s">
        <v>119</v>
      </c>
      <c r="D11599" s="5">
        <v>46200</v>
      </c>
      <c r="E11599" s="5" t="s">
        <v>54</v>
      </c>
      <c r="F11599" s="5" t="s">
        <v>55</v>
      </c>
      <c r="G11599" s="5" t="s">
        <v>56</v>
      </c>
      <c r="H11599" s="4" t="s">
        <v>2619</v>
      </c>
      <c r="I11599" s="4" t="str">
        <f>VLOOKUP(H11599,[1]物料!$A$1:$M$65536,13,0)</f>
        <v>12.00</v>
      </c>
      <c r="J11599" s="4">
        <v>8</v>
      </c>
      <c r="K11599" s="4">
        <f t="shared" si="724"/>
        <v>2.14</v>
      </c>
      <c r="L11599" s="4">
        <f t="shared" si="725"/>
        <v>22.14</v>
      </c>
      <c r="M11599" s="6">
        <v>1</v>
      </c>
      <c r="N11599" s="7">
        <v>42.8</v>
      </c>
      <c r="O11599">
        <f t="shared" si="726"/>
        <v>20.66</v>
      </c>
      <c r="P11599" s="1">
        <f t="shared" si="727"/>
        <v>0.482710280373832</v>
      </c>
    </row>
    <row r="11600" ht="20" customHeight="1" spans="1:16">
      <c r="A11600" s="4" t="s">
        <v>12694</v>
      </c>
      <c r="B11600" s="4" t="s">
        <v>24</v>
      </c>
      <c r="C11600" s="4" t="s">
        <v>87</v>
      </c>
      <c r="D11600" s="5">
        <v>46200</v>
      </c>
      <c r="E11600" s="5" t="s">
        <v>83</v>
      </c>
      <c r="F11600" s="5" t="s">
        <v>55</v>
      </c>
      <c r="G11600" s="5" t="s">
        <v>84</v>
      </c>
      <c r="H11600" s="4" t="s">
        <v>88</v>
      </c>
      <c r="I11600" s="4" t="str">
        <f>VLOOKUP(H11600,[1]物料!$A$1:$M$65536,13,0)</f>
        <v>52.00</v>
      </c>
      <c r="J11600" s="4">
        <v>18</v>
      </c>
      <c r="K11600" s="4">
        <f t="shared" si="724"/>
        <v>7.04</v>
      </c>
      <c r="L11600" s="4">
        <f t="shared" si="725"/>
        <v>77.04</v>
      </c>
      <c r="M11600" s="6">
        <v>1</v>
      </c>
      <c r="N11600" s="7">
        <v>140.8</v>
      </c>
      <c r="O11600">
        <f t="shared" si="726"/>
        <v>63.76</v>
      </c>
      <c r="P11600" s="1">
        <f t="shared" si="727"/>
        <v>0.452840909090909</v>
      </c>
    </row>
    <row r="11601" ht="20" customHeight="1" spans="1:16">
      <c r="A11601" s="4" t="s">
        <v>12695</v>
      </c>
      <c r="B11601" s="4" t="s">
        <v>24</v>
      </c>
      <c r="C11601" s="4" t="s">
        <v>119</v>
      </c>
      <c r="D11601" s="5">
        <v>46200</v>
      </c>
      <c r="E11601" s="5" t="s">
        <v>309</v>
      </c>
      <c r="F11601" s="5" t="s">
        <v>55</v>
      </c>
      <c r="G11601" s="5" t="s">
        <v>310</v>
      </c>
      <c r="H11601" s="4" t="s">
        <v>3066</v>
      </c>
      <c r="I11601" s="8">
        <v>65</v>
      </c>
      <c r="J11601" s="4">
        <v>10.7</v>
      </c>
      <c r="K11601" s="4">
        <f t="shared" si="724"/>
        <v>8.44</v>
      </c>
      <c r="L11601" s="4">
        <f t="shared" si="725"/>
        <v>84.14</v>
      </c>
      <c r="M11601" s="6">
        <v>1</v>
      </c>
      <c r="N11601" s="7">
        <v>168.8</v>
      </c>
      <c r="O11601">
        <f t="shared" si="726"/>
        <v>84.66</v>
      </c>
      <c r="P11601" s="1">
        <f t="shared" si="727"/>
        <v>0.50154028436019</v>
      </c>
    </row>
    <row r="11602" ht="20" customHeight="1" spans="1:16">
      <c r="A11602" s="4" t="s">
        <v>12696</v>
      </c>
      <c r="B11602" s="4" t="s">
        <v>17</v>
      </c>
      <c r="C11602" s="4" t="s">
        <v>18</v>
      </c>
      <c r="D11602" s="5">
        <v>46200</v>
      </c>
      <c r="E11602" s="5" t="s">
        <v>301</v>
      </c>
      <c r="F11602" s="5" t="s">
        <v>55</v>
      </c>
      <c r="G11602" s="5" t="s">
        <v>302</v>
      </c>
      <c r="H11602" s="4" t="s">
        <v>839</v>
      </c>
      <c r="I11602" s="4" t="str">
        <f>VLOOKUP(H11602,[1]物料!$A$1:$M$65536,13,0)</f>
        <v>20.00</v>
      </c>
      <c r="J11602" s="4">
        <v>4.5</v>
      </c>
      <c r="K11602" s="4">
        <f t="shared" si="724"/>
        <v>2.8405</v>
      </c>
      <c r="L11602" s="4">
        <f t="shared" si="725"/>
        <v>27.3405</v>
      </c>
      <c r="M11602" s="6">
        <v>1</v>
      </c>
      <c r="N11602" s="7">
        <v>56.81</v>
      </c>
      <c r="O11602">
        <f t="shared" si="726"/>
        <v>29.4695</v>
      </c>
      <c r="P11602" s="1">
        <f t="shared" si="727"/>
        <v>0.518737898257349</v>
      </c>
    </row>
    <row r="11603" ht="20" customHeight="1" spans="1:16">
      <c r="A11603" s="4" t="s">
        <v>12697</v>
      </c>
      <c r="B11603" s="4" t="s">
        <v>17</v>
      </c>
      <c r="C11603" s="4" t="s">
        <v>18</v>
      </c>
      <c r="D11603" s="5">
        <v>46200</v>
      </c>
      <c r="E11603" s="5" t="s">
        <v>278</v>
      </c>
      <c r="F11603" s="5" t="s">
        <v>55</v>
      </c>
      <c r="G11603" s="5" t="s">
        <v>279</v>
      </c>
      <c r="H11603" s="4" t="s">
        <v>954</v>
      </c>
      <c r="I11603" s="4" t="str">
        <f>VLOOKUP(H11603,[1]物料!$A$1:$M$65536,13,0)</f>
        <v>20.00</v>
      </c>
      <c r="J11603" s="4">
        <v>4.5</v>
      </c>
      <c r="K11603" s="4">
        <f t="shared" si="724"/>
        <v>2.983</v>
      </c>
      <c r="L11603" s="4">
        <f t="shared" si="725"/>
        <v>27.483</v>
      </c>
      <c r="M11603" s="6">
        <v>1</v>
      </c>
      <c r="N11603" s="7">
        <v>59.66</v>
      </c>
      <c r="O11603">
        <f t="shared" si="726"/>
        <v>32.177</v>
      </c>
      <c r="P11603" s="1">
        <f t="shared" si="727"/>
        <v>0.539339591015756</v>
      </c>
    </row>
    <row r="11604" ht="20" customHeight="1" spans="1:16">
      <c r="A11604" s="4" t="s">
        <v>12698</v>
      </c>
      <c r="B11604" s="4" t="s">
        <v>24</v>
      </c>
      <c r="C11604" s="4" t="s">
        <v>98</v>
      </c>
      <c r="D11604" s="5">
        <v>46200</v>
      </c>
      <c r="E11604" s="5" t="s">
        <v>182</v>
      </c>
      <c r="F11604" s="5" t="s">
        <v>20</v>
      </c>
      <c r="G11604" s="5" t="s">
        <v>183</v>
      </c>
      <c r="H11604" s="4" t="s">
        <v>2804</v>
      </c>
      <c r="I11604" s="4" t="str">
        <f>VLOOKUP(H11604,[1]物料!$A$1:$M$65536,13,0)</f>
        <v>22.10</v>
      </c>
      <c r="J11604" s="4">
        <v>6.5</v>
      </c>
      <c r="K11604" s="4">
        <f t="shared" si="724"/>
        <v>3.34</v>
      </c>
      <c r="L11604" s="4">
        <f t="shared" si="725"/>
        <v>31.94</v>
      </c>
      <c r="M11604" s="6">
        <v>1</v>
      </c>
      <c r="N11604" s="7">
        <v>66.8</v>
      </c>
      <c r="O11604">
        <f t="shared" si="726"/>
        <v>34.86</v>
      </c>
      <c r="P11604" s="1">
        <f t="shared" si="727"/>
        <v>0.52185628742515</v>
      </c>
    </row>
    <row r="11605" ht="20" customHeight="1" spans="1:16">
      <c r="A11605" s="4" t="s">
        <v>12699</v>
      </c>
      <c r="B11605" s="4" t="s">
        <v>17</v>
      </c>
      <c r="C11605" s="4" t="s">
        <v>18</v>
      </c>
      <c r="D11605" s="5">
        <v>46200</v>
      </c>
      <c r="E11605" s="5" t="s">
        <v>278</v>
      </c>
      <c r="F11605" s="5" t="s">
        <v>55</v>
      </c>
      <c r="G11605" s="5" t="s">
        <v>279</v>
      </c>
      <c r="H11605" s="4" t="s">
        <v>280</v>
      </c>
      <c r="I11605" s="4" t="str">
        <f>VLOOKUP(H11605,[1]物料!$A$1:$M$65536,13,0)</f>
        <v>20.00</v>
      </c>
      <c r="J11605" s="4">
        <v>4.5</v>
      </c>
      <c r="K11605" s="4">
        <f t="shared" si="724"/>
        <v>2.983</v>
      </c>
      <c r="L11605" s="4">
        <f t="shared" si="725"/>
        <v>27.483</v>
      </c>
      <c r="M11605" s="6">
        <v>1</v>
      </c>
      <c r="N11605" s="7">
        <v>59.66</v>
      </c>
      <c r="O11605">
        <f t="shared" si="726"/>
        <v>32.177</v>
      </c>
      <c r="P11605" s="1">
        <f t="shared" si="727"/>
        <v>0.539339591015756</v>
      </c>
    </row>
    <row r="11606" ht="20" customHeight="1" spans="1:16">
      <c r="A11606" s="4" t="s">
        <v>12700</v>
      </c>
      <c r="B11606" s="4" t="s">
        <v>24</v>
      </c>
      <c r="C11606" s="4" t="s">
        <v>59</v>
      </c>
      <c r="D11606" s="5">
        <v>46200</v>
      </c>
      <c r="E11606" s="5" t="s">
        <v>83</v>
      </c>
      <c r="F11606" s="5" t="s">
        <v>55</v>
      </c>
      <c r="G11606" s="5" t="s">
        <v>84</v>
      </c>
      <c r="H11606" s="4" t="s">
        <v>138</v>
      </c>
      <c r="I11606" s="4" t="str">
        <f>VLOOKUP(H11606,[1]物料!$A$1:$M$65536,13,0)</f>
        <v>52.00</v>
      </c>
      <c r="J11606" s="4">
        <v>18</v>
      </c>
      <c r="K11606" s="4">
        <f t="shared" si="724"/>
        <v>7.44</v>
      </c>
      <c r="L11606" s="4">
        <f t="shared" si="725"/>
        <v>77.44</v>
      </c>
      <c r="M11606" s="6">
        <v>1</v>
      </c>
      <c r="N11606" s="7">
        <v>148.8</v>
      </c>
      <c r="O11606">
        <f t="shared" si="726"/>
        <v>71.36</v>
      </c>
      <c r="P11606" s="1">
        <f t="shared" si="727"/>
        <v>0.479569892473118</v>
      </c>
    </row>
    <row r="11607" ht="20" customHeight="1" spans="1:16">
      <c r="A11607" s="4" t="s">
        <v>12701</v>
      </c>
      <c r="B11607" s="4" t="s">
        <v>17</v>
      </c>
      <c r="C11607" s="4" t="s">
        <v>18</v>
      </c>
      <c r="D11607" s="5">
        <v>46200</v>
      </c>
      <c r="E11607" s="5" t="s">
        <v>19</v>
      </c>
      <c r="F11607" s="5" t="s">
        <v>20</v>
      </c>
      <c r="G11607" s="5" t="s">
        <v>21</v>
      </c>
      <c r="H11607" s="4" t="s">
        <v>416</v>
      </c>
      <c r="I11607" s="4" t="str">
        <f>VLOOKUP(H11607,[1]物料!$A$1:$M$65536,13,0)</f>
        <v>43.30</v>
      </c>
      <c r="J11607" s="4">
        <v>3.5</v>
      </c>
      <c r="K11607" s="4">
        <f t="shared" si="724"/>
        <v>4.59</v>
      </c>
      <c r="L11607" s="4">
        <f t="shared" si="725"/>
        <v>51.39</v>
      </c>
      <c r="M11607" s="6">
        <v>1</v>
      </c>
      <c r="N11607" s="7">
        <v>91.8</v>
      </c>
      <c r="O11607">
        <f t="shared" si="726"/>
        <v>40.41</v>
      </c>
      <c r="P11607" s="1">
        <f t="shared" si="727"/>
        <v>0.440196078431373</v>
      </c>
    </row>
    <row r="11608" ht="20" customHeight="1" spans="1:16">
      <c r="A11608" s="4" t="s">
        <v>12702</v>
      </c>
      <c r="B11608" s="4" t="s">
        <v>17</v>
      </c>
      <c r="C11608" s="4" t="s">
        <v>18</v>
      </c>
      <c r="D11608" s="5">
        <v>46200</v>
      </c>
      <c r="E11608" s="5" t="s">
        <v>291</v>
      </c>
      <c r="F11608" s="5" t="s">
        <v>55</v>
      </c>
      <c r="G11608" s="5" t="s">
        <v>292</v>
      </c>
      <c r="H11608" s="4" t="s">
        <v>371</v>
      </c>
      <c r="I11608" s="4" t="str">
        <f>VLOOKUP(H11608,[1]物料!$A$1:$M$65536,13,0)</f>
        <v>40.00</v>
      </c>
      <c r="J11608" s="4">
        <v>7.2</v>
      </c>
      <c r="K11608" s="4">
        <f t="shared" si="724"/>
        <v>5.1715</v>
      </c>
      <c r="L11608" s="4">
        <f t="shared" si="725"/>
        <v>52.3715</v>
      </c>
      <c r="M11608" s="6">
        <v>1</v>
      </c>
      <c r="N11608" s="7">
        <v>103.43</v>
      </c>
      <c r="O11608">
        <f t="shared" si="726"/>
        <v>51.0585</v>
      </c>
      <c r="P11608" s="1">
        <f t="shared" si="727"/>
        <v>0.493652711979116</v>
      </c>
    </row>
    <row r="11609" ht="20" customHeight="1" spans="1:16">
      <c r="A11609" s="4" t="s">
        <v>12703</v>
      </c>
      <c r="B11609" s="4" t="s">
        <v>24</v>
      </c>
      <c r="C11609" s="4" t="s">
        <v>59</v>
      </c>
      <c r="D11609" s="5">
        <v>46200</v>
      </c>
      <c r="E11609" s="5" t="s">
        <v>128</v>
      </c>
      <c r="F11609" s="5" t="s">
        <v>55</v>
      </c>
      <c r="G11609" s="5" t="s">
        <v>129</v>
      </c>
      <c r="H11609" s="4" t="s">
        <v>247</v>
      </c>
      <c r="I11609" s="4" t="str">
        <f>VLOOKUP(H11609,[1]物料!$A$1:$M$65536,13,0)</f>
        <v>18.00</v>
      </c>
      <c r="J11609" s="4">
        <v>8</v>
      </c>
      <c r="K11609" s="4">
        <f t="shared" si="724"/>
        <v>2.94</v>
      </c>
      <c r="L11609" s="4">
        <f t="shared" si="725"/>
        <v>28.94</v>
      </c>
      <c r="M11609" s="6">
        <v>1</v>
      </c>
      <c r="N11609" s="7">
        <v>58.8</v>
      </c>
      <c r="O11609">
        <f t="shared" si="726"/>
        <v>29.86</v>
      </c>
      <c r="P11609" s="1">
        <f t="shared" si="727"/>
        <v>0.507823129251701</v>
      </c>
    </row>
    <row r="11610" ht="20" customHeight="1" spans="1:16">
      <c r="A11610" s="4" t="s">
        <v>12704</v>
      </c>
      <c r="B11610" s="4" t="s">
        <v>24</v>
      </c>
      <c r="C11610" s="4" t="s">
        <v>25</v>
      </c>
      <c r="D11610" s="5">
        <v>46200</v>
      </c>
      <c r="E11610" s="5" t="s">
        <v>83</v>
      </c>
      <c r="F11610" s="5" t="s">
        <v>55</v>
      </c>
      <c r="G11610" s="5" t="s">
        <v>84</v>
      </c>
      <c r="H11610" s="4" t="s">
        <v>88</v>
      </c>
      <c r="I11610" s="4" t="str">
        <f>VLOOKUP(H11610,[1]物料!$A$1:$M$65536,13,0)</f>
        <v>52.00</v>
      </c>
      <c r="J11610" s="4">
        <v>18</v>
      </c>
      <c r="K11610" s="4">
        <f t="shared" si="724"/>
        <v>7.065</v>
      </c>
      <c r="L11610" s="4">
        <f t="shared" si="725"/>
        <v>77.065</v>
      </c>
      <c r="M11610" s="6">
        <v>1</v>
      </c>
      <c r="N11610" s="7">
        <v>141.3</v>
      </c>
      <c r="O11610">
        <f t="shared" si="726"/>
        <v>64.235</v>
      </c>
      <c r="P11610" s="1">
        <f t="shared" si="727"/>
        <v>0.454600141542817</v>
      </c>
    </row>
    <row r="11611" ht="20" customHeight="1" spans="1:16">
      <c r="A11611" s="4" t="s">
        <v>12705</v>
      </c>
      <c r="B11611" s="4" t="s">
        <v>24</v>
      </c>
      <c r="C11611" s="4" t="s">
        <v>74</v>
      </c>
      <c r="D11611" s="5">
        <v>46200</v>
      </c>
      <c r="E11611" s="5" t="s">
        <v>384</v>
      </c>
      <c r="F11611" s="5" t="s">
        <v>20</v>
      </c>
      <c r="G11611" s="5" t="s">
        <v>385</v>
      </c>
      <c r="H11611" s="4" t="s">
        <v>563</v>
      </c>
      <c r="I11611" s="4" t="str">
        <f>VLOOKUP(H11611,[1]物料!$A$1:$M$65536,13,0)</f>
        <v>36.60</v>
      </c>
      <c r="J11611" s="4">
        <v>6.5</v>
      </c>
      <c r="K11611" s="4">
        <f t="shared" si="724"/>
        <v>4.095</v>
      </c>
      <c r="L11611" s="4">
        <f t="shared" si="725"/>
        <v>47.195</v>
      </c>
      <c r="M11611" s="6">
        <v>1</v>
      </c>
      <c r="N11611" s="7">
        <v>81.9</v>
      </c>
      <c r="O11611">
        <f t="shared" si="726"/>
        <v>34.705</v>
      </c>
      <c r="P11611" s="1">
        <f t="shared" si="727"/>
        <v>0.423748473748474</v>
      </c>
    </row>
    <row r="11612" ht="20" customHeight="1" spans="1:16">
      <c r="A11612" s="4" t="s">
        <v>12706</v>
      </c>
      <c r="B11612" s="4" t="s">
        <v>17</v>
      </c>
      <c r="C11612" s="4" t="s">
        <v>538</v>
      </c>
      <c r="D11612" s="5">
        <v>46200</v>
      </c>
      <c r="E11612" s="5" t="s">
        <v>757</v>
      </c>
      <c r="F11612" s="5" t="s">
        <v>55</v>
      </c>
      <c r="G11612" s="5" t="s">
        <v>758</v>
      </c>
      <c r="H11612" s="4" t="s">
        <v>1988</v>
      </c>
      <c r="I11612" s="4" t="str">
        <f>VLOOKUP(H11612,[1]物料!$A$1:$M$65536,13,0)</f>
        <v>20.00</v>
      </c>
      <c r="J11612" s="4">
        <v>4.5</v>
      </c>
      <c r="K11612" s="4">
        <f t="shared" si="724"/>
        <v>2.89</v>
      </c>
      <c r="L11612" s="4">
        <f t="shared" si="725"/>
        <v>27.39</v>
      </c>
      <c r="M11612" s="6">
        <v>1</v>
      </c>
      <c r="N11612" s="7">
        <v>57.8</v>
      </c>
      <c r="O11612">
        <f t="shared" si="726"/>
        <v>30.41</v>
      </c>
      <c r="P11612" s="1">
        <f t="shared" si="727"/>
        <v>0.526124567474048</v>
      </c>
    </row>
    <row r="11613" ht="20" customHeight="1" spans="1:16">
      <c r="A11613" s="4" t="s">
        <v>12707</v>
      </c>
      <c r="B11613" s="4" t="s">
        <v>17</v>
      </c>
      <c r="C11613" s="4" t="s">
        <v>538</v>
      </c>
      <c r="D11613" s="5">
        <v>46200</v>
      </c>
      <c r="E11613" s="5" t="s">
        <v>83</v>
      </c>
      <c r="F11613" s="5" t="s">
        <v>55</v>
      </c>
      <c r="G11613" s="5" t="s">
        <v>84</v>
      </c>
      <c r="H11613" s="4" t="s">
        <v>191</v>
      </c>
      <c r="I11613" s="4" t="str">
        <f>VLOOKUP(H11613,[1]物料!$A$1:$M$65536,13,0)</f>
        <v>52.00</v>
      </c>
      <c r="J11613" s="4">
        <v>14.5</v>
      </c>
      <c r="K11613" s="4">
        <f t="shared" si="724"/>
        <v>6.959</v>
      </c>
      <c r="L11613" s="4">
        <f t="shared" si="725"/>
        <v>73.459</v>
      </c>
      <c r="M11613" s="6">
        <v>1</v>
      </c>
      <c r="N11613" s="7">
        <v>139.18</v>
      </c>
      <c r="O11613">
        <f t="shared" si="726"/>
        <v>65.721</v>
      </c>
      <c r="P11613" s="1">
        <f t="shared" si="727"/>
        <v>0.472201465727834</v>
      </c>
    </row>
    <row r="11614" ht="20" customHeight="1" spans="1:16">
      <c r="A11614" s="4" t="s">
        <v>12708</v>
      </c>
      <c r="B11614" s="4" t="s">
        <v>24</v>
      </c>
      <c r="C11614" s="4" t="s">
        <v>25</v>
      </c>
      <c r="D11614" s="5">
        <v>46200</v>
      </c>
      <c r="E11614" s="5" t="s">
        <v>291</v>
      </c>
      <c r="F11614" s="5" t="s">
        <v>55</v>
      </c>
      <c r="G11614" s="5" t="s">
        <v>292</v>
      </c>
      <c r="H11614" s="4" t="s">
        <v>691</v>
      </c>
      <c r="I11614" s="4" t="str">
        <f>VLOOKUP(H11614,[1]物料!$A$1:$M$65536,13,0)</f>
        <v>40.00</v>
      </c>
      <c r="J11614" s="4">
        <v>10.7</v>
      </c>
      <c r="K11614" s="4">
        <f t="shared" si="724"/>
        <v>5.44</v>
      </c>
      <c r="L11614" s="4">
        <f t="shared" si="725"/>
        <v>56.14</v>
      </c>
      <c r="M11614" s="6">
        <v>1</v>
      </c>
      <c r="N11614" s="7">
        <v>108.8</v>
      </c>
      <c r="O11614">
        <f t="shared" si="726"/>
        <v>52.66</v>
      </c>
      <c r="P11614" s="1">
        <f t="shared" si="727"/>
        <v>0.484007352941176</v>
      </c>
    </row>
    <row r="11615" ht="20" customHeight="1" spans="1:16">
      <c r="A11615" s="4" t="s">
        <v>12709</v>
      </c>
      <c r="B11615" s="4" t="s">
        <v>17</v>
      </c>
      <c r="C11615" s="4" t="s">
        <v>18</v>
      </c>
      <c r="D11615" s="5">
        <v>46200</v>
      </c>
      <c r="E11615" s="5" t="s">
        <v>186</v>
      </c>
      <c r="F11615" s="5" t="s">
        <v>55</v>
      </c>
      <c r="G11615" s="5" t="s">
        <v>187</v>
      </c>
      <c r="H11615" s="4" t="s">
        <v>1753</v>
      </c>
      <c r="I11615" s="4" t="str">
        <f>VLOOKUP(H11615,[1]物料!$A$1:$M$65536,13,0)</f>
        <v>48.00</v>
      </c>
      <c r="J11615" s="4">
        <v>7.2</v>
      </c>
      <c r="K11615" s="4">
        <f t="shared" si="724"/>
        <v>5.9755</v>
      </c>
      <c r="L11615" s="4">
        <f t="shared" si="725"/>
        <v>61.1755</v>
      </c>
      <c r="M11615" s="6">
        <v>1</v>
      </c>
      <c r="N11615" s="7">
        <v>119.51</v>
      </c>
      <c r="O11615">
        <f t="shared" si="726"/>
        <v>58.3345</v>
      </c>
      <c r="P11615" s="1">
        <f t="shared" si="727"/>
        <v>0.488113965358547</v>
      </c>
    </row>
    <row r="11616" ht="20" customHeight="1" spans="1:16">
      <c r="A11616" s="4" t="s">
        <v>12710</v>
      </c>
      <c r="B11616" s="4" t="s">
        <v>24</v>
      </c>
      <c r="C11616" s="4" t="s">
        <v>59</v>
      </c>
      <c r="D11616" s="5">
        <v>46200</v>
      </c>
      <c r="E11616" s="5" t="s">
        <v>115</v>
      </c>
      <c r="F11616" s="5" t="s">
        <v>70</v>
      </c>
      <c r="G11616" s="5" t="s">
        <v>116</v>
      </c>
      <c r="H11616" s="4" t="s">
        <v>412</v>
      </c>
      <c r="I11616" s="4" t="str">
        <f>VLOOKUP(H11616,[1]物料!$A$1:$M$65536,13,0)</f>
        <v>42.00</v>
      </c>
      <c r="J11616" s="4">
        <v>6.5</v>
      </c>
      <c r="K11616" s="4">
        <f t="shared" si="724"/>
        <v>4.94</v>
      </c>
      <c r="L11616" s="4">
        <f t="shared" si="725"/>
        <v>53.44</v>
      </c>
      <c r="M11616" s="6">
        <v>1</v>
      </c>
      <c r="N11616" s="7">
        <v>98.8</v>
      </c>
      <c r="O11616">
        <f t="shared" si="726"/>
        <v>45.36</v>
      </c>
      <c r="P11616" s="1">
        <f t="shared" si="727"/>
        <v>0.459109311740891</v>
      </c>
    </row>
    <row r="11617" ht="20" customHeight="1" spans="1:16">
      <c r="A11617" s="4" t="s">
        <v>12711</v>
      </c>
      <c r="B11617" s="4" t="s">
        <v>24</v>
      </c>
      <c r="C11617" s="4" t="s">
        <v>119</v>
      </c>
      <c r="D11617" s="5">
        <v>46200</v>
      </c>
      <c r="E11617" s="5" t="s">
        <v>115</v>
      </c>
      <c r="F11617" s="5" t="s">
        <v>70</v>
      </c>
      <c r="G11617" s="5" t="s">
        <v>116</v>
      </c>
      <c r="H11617" s="4" t="s">
        <v>132</v>
      </c>
      <c r="I11617" s="4" t="str">
        <f>VLOOKUP(H11617,[1]物料!$A$1:$M$65536,13,0)</f>
        <v>42.00</v>
      </c>
      <c r="J11617" s="4">
        <v>6.5</v>
      </c>
      <c r="K11617" s="4">
        <f t="shared" si="724"/>
        <v>5.09</v>
      </c>
      <c r="L11617" s="4">
        <f t="shared" si="725"/>
        <v>53.59</v>
      </c>
      <c r="M11617" s="6">
        <v>1</v>
      </c>
      <c r="N11617" s="7">
        <v>101.8</v>
      </c>
      <c r="O11617">
        <f t="shared" si="726"/>
        <v>48.21</v>
      </c>
      <c r="P11617" s="1">
        <f t="shared" si="727"/>
        <v>0.473575638506876</v>
      </c>
    </row>
    <row r="11618" ht="20" customHeight="1" spans="1:16">
      <c r="A11618" s="4" t="s">
        <v>12712</v>
      </c>
      <c r="B11618" s="4" t="s">
        <v>17</v>
      </c>
      <c r="C11618" s="4" t="s">
        <v>167</v>
      </c>
      <c r="D11618" s="5">
        <v>46200</v>
      </c>
      <c r="E11618" s="5" t="s">
        <v>94</v>
      </c>
      <c r="F11618" s="5" t="s">
        <v>55</v>
      </c>
      <c r="G11618" s="5" t="s">
        <v>95</v>
      </c>
      <c r="H11618" s="4" t="s">
        <v>96</v>
      </c>
      <c r="I11618" s="4" t="str">
        <f>VLOOKUP(H11618,[1]物料!$A$1:$M$65536,13,0)</f>
        <v>30.00</v>
      </c>
      <c r="J11618" s="4">
        <v>7.2</v>
      </c>
      <c r="K11618" s="4">
        <f t="shared" si="724"/>
        <v>4.29</v>
      </c>
      <c r="L11618" s="4">
        <f t="shared" si="725"/>
        <v>41.49</v>
      </c>
      <c r="M11618" s="6">
        <v>1</v>
      </c>
      <c r="N11618" s="7">
        <v>85.8</v>
      </c>
      <c r="O11618">
        <f t="shared" si="726"/>
        <v>44.31</v>
      </c>
      <c r="P11618" s="1">
        <f t="shared" si="727"/>
        <v>0.516433566433566</v>
      </c>
    </row>
    <row r="11619" ht="20" customHeight="1" spans="1:16">
      <c r="A11619" s="4" t="s">
        <v>12713</v>
      </c>
      <c r="B11619" s="4" t="s">
        <v>17</v>
      </c>
      <c r="C11619" s="4" t="s">
        <v>49</v>
      </c>
      <c r="D11619" s="5">
        <v>46200</v>
      </c>
      <c r="E11619" s="5" t="s">
        <v>79</v>
      </c>
      <c r="F11619" s="5" t="s">
        <v>20</v>
      </c>
      <c r="G11619" s="5" t="s">
        <v>80</v>
      </c>
      <c r="H11619" s="4" t="s">
        <v>251</v>
      </c>
      <c r="I11619" s="4" t="str">
        <f>VLOOKUP(H11619,[1]物料!$A$1:$M$65536,13,0)</f>
        <v>40.70</v>
      </c>
      <c r="J11619" s="4">
        <v>3.5</v>
      </c>
      <c r="K11619" s="4">
        <f t="shared" si="724"/>
        <v>5.3245</v>
      </c>
      <c r="L11619" s="4">
        <f t="shared" si="725"/>
        <v>49.5245</v>
      </c>
      <c r="M11619" s="6">
        <v>1</v>
      </c>
      <c r="N11619" s="7">
        <v>106.49</v>
      </c>
      <c r="O11619">
        <f t="shared" si="726"/>
        <v>56.9655</v>
      </c>
      <c r="P11619" s="1">
        <f t="shared" si="727"/>
        <v>0.534937552821861</v>
      </c>
    </row>
    <row r="11620" ht="20" customHeight="1" spans="1:16">
      <c r="A11620" s="4" t="s">
        <v>12714</v>
      </c>
      <c r="B11620" s="4" t="s">
        <v>24</v>
      </c>
      <c r="C11620" s="4" t="s">
        <v>87</v>
      </c>
      <c r="D11620" s="5">
        <v>46200</v>
      </c>
      <c r="E11620" s="5" t="s">
        <v>83</v>
      </c>
      <c r="F11620" s="5" t="s">
        <v>55</v>
      </c>
      <c r="G11620" s="5" t="s">
        <v>84</v>
      </c>
      <c r="H11620" s="4" t="s">
        <v>85</v>
      </c>
      <c r="I11620" s="4" t="str">
        <f>VLOOKUP(H11620,[1]物料!$A$1:$M$65536,13,0)</f>
        <v>52.00</v>
      </c>
      <c r="J11620" s="4">
        <v>18</v>
      </c>
      <c r="K11620" s="4">
        <f t="shared" si="724"/>
        <v>7.04</v>
      </c>
      <c r="L11620" s="4">
        <f t="shared" si="725"/>
        <v>77.04</v>
      </c>
      <c r="M11620" s="6">
        <v>1</v>
      </c>
      <c r="N11620" s="7">
        <v>140.8</v>
      </c>
      <c r="O11620">
        <f t="shared" si="726"/>
        <v>63.76</v>
      </c>
      <c r="P11620" s="1">
        <f t="shared" si="727"/>
        <v>0.452840909090909</v>
      </c>
    </row>
    <row r="11621" ht="20" customHeight="1" spans="1:16">
      <c r="A11621" s="4" t="s">
        <v>12715</v>
      </c>
      <c r="B11621" s="4" t="s">
        <v>24</v>
      </c>
      <c r="C11621" s="4" t="s">
        <v>59</v>
      </c>
      <c r="D11621" s="5">
        <v>46200</v>
      </c>
      <c r="E11621" s="5" t="s">
        <v>128</v>
      </c>
      <c r="F11621" s="5" t="s">
        <v>55</v>
      </c>
      <c r="G11621" s="5" t="s">
        <v>129</v>
      </c>
      <c r="H11621" s="4" t="s">
        <v>247</v>
      </c>
      <c r="I11621" s="4" t="str">
        <f>VLOOKUP(H11621,[1]物料!$A$1:$M$65536,13,0)</f>
        <v>18.00</v>
      </c>
      <c r="J11621" s="4">
        <v>8</v>
      </c>
      <c r="K11621" s="4">
        <f t="shared" si="724"/>
        <v>2.94</v>
      </c>
      <c r="L11621" s="4">
        <f t="shared" si="725"/>
        <v>28.94</v>
      </c>
      <c r="M11621" s="6">
        <v>1</v>
      </c>
      <c r="N11621" s="7">
        <v>58.8</v>
      </c>
      <c r="O11621">
        <f t="shared" si="726"/>
        <v>29.86</v>
      </c>
      <c r="P11621" s="1">
        <f t="shared" si="727"/>
        <v>0.507823129251701</v>
      </c>
    </row>
    <row r="11622" ht="20" customHeight="1" spans="1:16">
      <c r="A11622" s="4" t="s">
        <v>12716</v>
      </c>
      <c r="B11622" s="4" t="s">
        <v>24</v>
      </c>
      <c r="C11622" s="4" t="s">
        <v>87</v>
      </c>
      <c r="D11622" s="5">
        <v>46200</v>
      </c>
      <c r="E11622" s="5" t="s">
        <v>83</v>
      </c>
      <c r="F11622" s="5" t="s">
        <v>55</v>
      </c>
      <c r="G11622" s="5" t="s">
        <v>84</v>
      </c>
      <c r="H11622" s="4" t="s">
        <v>138</v>
      </c>
      <c r="I11622" s="4" t="str">
        <f>VLOOKUP(H11622,[1]物料!$A$1:$M$65536,13,0)</f>
        <v>52.00</v>
      </c>
      <c r="J11622" s="4">
        <v>18</v>
      </c>
      <c r="K11622" s="4">
        <f t="shared" si="724"/>
        <v>6.9315</v>
      </c>
      <c r="L11622" s="4">
        <f t="shared" si="725"/>
        <v>76.9315</v>
      </c>
      <c r="M11622" s="6">
        <v>1</v>
      </c>
      <c r="N11622" s="7">
        <v>138.63</v>
      </c>
      <c r="O11622">
        <f t="shared" si="726"/>
        <v>61.6985</v>
      </c>
      <c r="P11622" s="1">
        <f t="shared" si="727"/>
        <v>0.445058789583784</v>
      </c>
    </row>
    <row r="11623" ht="20" customHeight="1" spans="1:16">
      <c r="A11623" s="4" t="s">
        <v>12717</v>
      </c>
      <c r="B11623" s="4" t="s">
        <v>24</v>
      </c>
      <c r="C11623" s="4" t="s">
        <v>74</v>
      </c>
      <c r="D11623" s="5">
        <v>46200</v>
      </c>
      <c r="E11623" s="5" t="s">
        <v>69</v>
      </c>
      <c r="F11623" s="5" t="s">
        <v>70</v>
      </c>
      <c r="G11623" s="5" t="s">
        <v>71</v>
      </c>
      <c r="H11623" s="4" t="s">
        <v>111</v>
      </c>
      <c r="I11623" s="4" t="str">
        <f>VLOOKUP(H11623,[1]物料!$A$1:$M$65536,13,0)</f>
        <v>45.00</v>
      </c>
      <c r="J11623" s="4">
        <v>6.5</v>
      </c>
      <c r="K11623" s="4">
        <f t="shared" si="724"/>
        <v>5.49</v>
      </c>
      <c r="L11623" s="4">
        <f t="shared" si="725"/>
        <v>56.99</v>
      </c>
      <c r="M11623" s="6">
        <v>1</v>
      </c>
      <c r="N11623" s="7">
        <v>109.8</v>
      </c>
      <c r="O11623">
        <f t="shared" si="726"/>
        <v>52.81</v>
      </c>
      <c r="P11623" s="1">
        <f t="shared" si="727"/>
        <v>0.480965391621129</v>
      </c>
    </row>
    <row r="11624" ht="20" customHeight="1" spans="1:16">
      <c r="A11624" s="4" t="s">
        <v>12718</v>
      </c>
      <c r="B11624" s="4" t="s">
        <v>17</v>
      </c>
      <c r="C11624" s="4" t="s">
        <v>18</v>
      </c>
      <c r="D11624" s="5">
        <v>46200</v>
      </c>
      <c r="E11624" s="5" t="s">
        <v>1628</v>
      </c>
      <c r="F11624" s="5" t="s">
        <v>20</v>
      </c>
      <c r="G11624" s="5" t="s">
        <v>1629</v>
      </c>
      <c r="H11624" s="4" t="s">
        <v>4671</v>
      </c>
      <c r="I11624" s="4" t="str">
        <f>VLOOKUP(H11624,[1]物料!$A$1:$M$65536,13,0)</f>
        <v>48.60</v>
      </c>
      <c r="J11624" s="4">
        <v>3.5</v>
      </c>
      <c r="K11624" s="4">
        <f t="shared" si="724"/>
        <v>6.128</v>
      </c>
      <c r="L11624" s="4">
        <f t="shared" si="725"/>
        <v>58.228</v>
      </c>
      <c r="M11624" s="6">
        <v>1</v>
      </c>
      <c r="N11624" s="7">
        <v>122.56</v>
      </c>
      <c r="O11624">
        <f t="shared" si="726"/>
        <v>64.332</v>
      </c>
      <c r="P11624" s="1">
        <f t="shared" si="727"/>
        <v>0.524902088772846</v>
      </c>
    </row>
    <row r="11625" ht="20" customHeight="1" spans="1:16">
      <c r="A11625" s="4" t="s">
        <v>12719</v>
      </c>
      <c r="B11625" s="4" t="s">
        <v>24</v>
      </c>
      <c r="C11625" s="4" t="s">
        <v>119</v>
      </c>
      <c r="D11625" s="5">
        <v>46200</v>
      </c>
      <c r="E11625" s="5" t="s">
        <v>297</v>
      </c>
      <c r="F11625" s="5" t="s">
        <v>20</v>
      </c>
      <c r="G11625" s="5" t="s">
        <v>298</v>
      </c>
      <c r="H11625" s="4" t="s">
        <v>11210</v>
      </c>
      <c r="I11625" s="4" t="str">
        <f>VLOOKUP(H11625,[1]物料!$A$1:$M$65536,13,0)</f>
        <v>21.10</v>
      </c>
      <c r="J11625" s="4">
        <v>6.5</v>
      </c>
      <c r="K11625" s="4">
        <f t="shared" si="724"/>
        <v>2.98</v>
      </c>
      <c r="L11625" s="4">
        <f t="shared" si="725"/>
        <v>30.58</v>
      </c>
      <c r="M11625" s="6">
        <v>1</v>
      </c>
      <c r="N11625" s="7">
        <v>59.6</v>
      </c>
      <c r="O11625">
        <f t="shared" si="726"/>
        <v>29.02</v>
      </c>
      <c r="P11625" s="1">
        <f t="shared" si="727"/>
        <v>0.486912751677852</v>
      </c>
    </row>
    <row r="11626" ht="20" customHeight="1" spans="1:16">
      <c r="A11626" s="4" t="s">
        <v>12720</v>
      </c>
      <c r="B11626" s="4" t="s">
        <v>17</v>
      </c>
      <c r="C11626" s="4" t="s">
        <v>18</v>
      </c>
      <c r="D11626" s="5">
        <v>46200</v>
      </c>
      <c r="E11626" s="5" t="s">
        <v>4851</v>
      </c>
      <c r="F11626" s="5" t="s">
        <v>176</v>
      </c>
      <c r="G11626" s="5" t="s">
        <v>4852</v>
      </c>
      <c r="H11626" s="4" t="s">
        <v>8228</v>
      </c>
      <c r="I11626" s="4" t="str">
        <f>VLOOKUP(H11626,[1]物料!$A$1:$M$65536,13,0)</f>
        <v>93.50</v>
      </c>
      <c r="J11626" s="4">
        <v>12</v>
      </c>
      <c r="K11626" s="4">
        <f t="shared" si="724"/>
        <v>11.4805</v>
      </c>
      <c r="L11626" s="4">
        <f t="shared" si="725"/>
        <v>116.9805</v>
      </c>
      <c r="M11626" s="6">
        <v>1</v>
      </c>
      <c r="N11626" s="7">
        <v>229.61</v>
      </c>
      <c r="O11626">
        <f t="shared" si="726"/>
        <v>112.6295</v>
      </c>
      <c r="P11626" s="1">
        <f t="shared" si="727"/>
        <v>0.490525238447803</v>
      </c>
    </row>
    <row r="11627" ht="20" customHeight="1" spans="1:16">
      <c r="A11627" s="4" t="s">
        <v>12721</v>
      </c>
      <c r="B11627" s="4" t="s">
        <v>17</v>
      </c>
      <c r="C11627" s="4" t="s">
        <v>113</v>
      </c>
      <c r="D11627" s="5">
        <v>46200</v>
      </c>
      <c r="E11627" s="5" t="s">
        <v>79</v>
      </c>
      <c r="F11627" s="5" t="s">
        <v>20</v>
      </c>
      <c r="G11627" s="5" t="s">
        <v>80</v>
      </c>
      <c r="H11627" s="4" t="s">
        <v>251</v>
      </c>
      <c r="I11627" s="4" t="str">
        <f>VLOOKUP(H11627,[1]物料!$A$1:$M$65536,13,0)</f>
        <v>40.70</v>
      </c>
      <c r="J11627" s="4">
        <v>3.5</v>
      </c>
      <c r="K11627" s="4">
        <f t="shared" si="724"/>
        <v>5.46</v>
      </c>
      <c r="L11627" s="4">
        <f t="shared" si="725"/>
        <v>49.66</v>
      </c>
      <c r="M11627" s="6">
        <v>1</v>
      </c>
      <c r="N11627" s="7">
        <v>109.2</v>
      </c>
      <c r="O11627">
        <f t="shared" si="726"/>
        <v>59.54</v>
      </c>
      <c r="P11627" s="1">
        <f t="shared" si="727"/>
        <v>0.545238095238095</v>
      </c>
    </row>
    <row r="11628" ht="20" customHeight="1" spans="1:16">
      <c r="A11628" s="4" t="s">
        <v>12722</v>
      </c>
      <c r="B11628" s="4" t="s">
        <v>17</v>
      </c>
      <c r="C11628" s="4" t="s">
        <v>18</v>
      </c>
      <c r="D11628" s="5">
        <v>46200</v>
      </c>
      <c r="E11628" s="5" t="s">
        <v>384</v>
      </c>
      <c r="F11628" s="5" t="s">
        <v>20</v>
      </c>
      <c r="G11628" s="5" t="s">
        <v>385</v>
      </c>
      <c r="H11628" s="4" t="s">
        <v>894</v>
      </c>
      <c r="I11628" s="4" t="str">
        <f>VLOOKUP(H11628,[1]物料!$A$1:$M$65536,13,0)</f>
        <v>36.60</v>
      </c>
      <c r="J11628" s="4">
        <v>3</v>
      </c>
      <c r="K11628" s="4">
        <f t="shared" si="724"/>
        <v>4.94</v>
      </c>
      <c r="L11628" s="4">
        <f t="shared" si="725"/>
        <v>44.54</v>
      </c>
      <c r="M11628" s="6">
        <v>1</v>
      </c>
      <c r="N11628" s="7">
        <v>98.8</v>
      </c>
      <c r="O11628">
        <f t="shared" si="726"/>
        <v>54.26</v>
      </c>
      <c r="P11628" s="1">
        <f t="shared" si="727"/>
        <v>0.54919028340081</v>
      </c>
    </row>
    <row r="11629" ht="20" customHeight="1" spans="1:16">
      <c r="A11629" s="4" t="s">
        <v>12723</v>
      </c>
      <c r="B11629" s="4" t="s">
        <v>24</v>
      </c>
      <c r="C11629" s="4" t="s">
        <v>150</v>
      </c>
      <c r="D11629" s="5">
        <v>46200</v>
      </c>
      <c r="E11629" s="5" t="s">
        <v>465</v>
      </c>
      <c r="F11629" s="5" t="s">
        <v>20</v>
      </c>
      <c r="G11629" s="5" t="s">
        <v>466</v>
      </c>
      <c r="H11629" s="4" t="s">
        <v>908</v>
      </c>
      <c r="I11629" s="4" t="str">
        <f>VLOOKUP(H11629,[1]物料!$A$1:$M$65536,13,0)</f>
        <v>33.70</v>
      </c>
      <c r="J11629" s="4">
        <v>7</v>
      </c>
      <c r="K11629" s="4">
        <f t="shared" si="724"/>
        <v>4.64</v>
      </c>
      <c r="L11629" s="4">
        <f t="shared" si="725"/>
        <v>45.34</v>
      </c>
      <c r="M11629" s="6">
        <v>1</v>
      </c>
      <c r="N11629" s="7">
        <v>92.8</v>
      </c>
      <c r="O11629">
        <f t="shared" si="726"/>
        <v>47.46</v>
      </c>
      <c r="P11629" s="1">
        <f t="shared" si="727"/>
        <v>0.511422413793103</v>
      </c>
    </row>
    <row r="11630" ht="20" customHeight="1" spans="1:16">
      <c r="A11630" s="4" t="s">
        <v>12724</v>
      </c>
      <c r="B11630" s="4" t="s">
        <v>17</v>
      </c>
      <c r="C11630" s="4" t="s">
        <v>18</v>
      </c>
      <c r="D11630" s="5">
        <v>46200</v>
      </c>
      <c r="E11630" s="5" t="s">
        <v>182</v>
      </c>
      <c r="F11630" s="5" t="s">
        <v>20</v>
      </c>
      <c r="G11630" s="5" t="s">
        <v>183</v>
      </c>
      <c r="H11630" s="4" t="s">
        <v>2777</v>
      </c>
      <c r="I11630" s="4" t="str">
        <f>VLOOKUP(H11630,[1]物料!$A$1:$M$65536,13,0)</f>
        <v>22.10</v>
      </c>
      <c r="J11630" s="4">
        <v>3</v>
      </c>
      <c r="K11630" s="4">
        <f t="shared" si="724"/>
        <v>4.29</v>
      </c>
      <c r="L11630" s="4">
        <f t="shared" si="725"/>
        <v>29.39</v>
      </c>
      <c r="M11630" s="6">
        <v>1</v>
      </c>
      <c r="N11630" s="7">
        <v>85.8</v>
      </c>
      <c r="O11630">
        <f t="shared" si="726"/>
        <v>56.41</v>
      </c>
      <c r="P11630" s="1">
        <f t="shared" si="727"/>
        <v>0.657459207459207</v>
      </c>
    </row>
    <row r="11631" ht="20" customHeight="1" spans="1:16">
      <c r="A11631" s="4" t="s">
        <v>12725</v>
      </c>
      <c r="B11631" s="4" t="s">
        <v>24</v>
      </c>
      <c r="C11631" s="4" t="s">
        <v>74</v>
      </c>
      <c r="D11631" s="5">
        <v>46200</v>
      </c>
      <c r="E11631" s="5" t="s">
        <v>101</v>
      </c>
      <c r="F11631" s="5" t="s">
        <v>20</v>
      </c>
      <c r="G11631" s="5" t="s">
        <v>102</v>
      </c>
      <c r="H11631" s="4" t="s">
        <v>1078</v>
      </c>
      <c r="I11631" s="4" t="str">
        <f>VLOOKUP(H11631,[1]物料!$A$1:$M$65536,13,0)</f>
        <v>23.30</v>
      </c>
      <c r="J11631" s="4">
        <v>6.5</v>
      </c>
      <c r="K11631" s="4">
        <f t="shared" si="724"/>
        <v>2.84</v>
      </c>
      <c r="L11631" s="4">
        <f t="shared" si="725"/>
        <v>32.64</v>
      </c>
      <c r="M11631" s="6">
        <v>1</v>
      </c>
      <c r="N11631" s="7">
        <v>56.8</v>
      </c>
      <c r="O11631">
        <f t="shared" si="726"/>
        <v>24.16</v>
      </c>
      <c r="P11631" s="1">
        <f t="shared" si="727"/>
        <v>0.425352112676056</v>
      </c>
    </row>
    <row r="11632" ht="20" customHeight="1" spans="1:16">
      <c r="A11632" s="4" t="s">
        <v>12726</v>
      </c>
      <c r="B11632" s="4" t="s">
        <v>24</v>
      </c>
      <c r="C11632" s="4" t="s">
        <v>150</v>
      </c>
      <c r="D11632" s="5">
        <v>46200</v>
      </c>
      <c r="E11632" s="5" t="s">
        <v>115</v>
      </c>
      <c r="F11632" s="5" t="s">
        <v>70</v>
      </c>
      <c r="G11632" s="5" t="s">
        <v>116</v>
      </c>
      <c r="H11632" s="4" t="s">
        <v>132</v>
      </c>
      <c r="I11632" s="4" t="str">
        <f>VLOOKUP(H11632,[1]物料!$A$1:$M$65536,13,0)</f>
        <v>42.00</v>
      </c>
      <c r="J11632" s="4">
        <v>6.5</v>
      </c>
      <c r="K11632" s="4">
        <f t="shared" si="724"/>
        <v>4.94</v>
      </c>
      <c r="L11632" s="4">
        <f t="shared" si="725"/>
        <v>53.44</v>
      </c>
      <c r="M11632" s="6">
        <v>1</v>
      </c>
      <c r="N11632" s="7">
        <v>98.8</v>
      </c>
      <c r="O11632">
        <f t="shared" si="726"/>
        <v>45.36</v>
      </c>
      <c r="P11632" s="1">
        <f t="shared" si="727"/>
        <v>0.459109311740891</v>
      </c>
    </row>
    <row r="11633" ht="20" customHeight="1" spans="1:16">
      <c r="A11633" s="4" t="s">
        <v>12727</v>
      </c>
      <c r="B11633" s="4" t="s">
        <v>24</v>
      </c>
      <c r="C11633" s="4" t="s">
        <v>119</v>
      </c>
      <c r="D11633" s="5">
        <v>46200</v>
      </c>
      <c r="E11633" s="5" t="s">
        <v>2145</v>
      </c>
      <c r="F11633" s="5" t="s">
        <v>55</v>
      </c>
      <c r="G11633" s="5" t="s">
        <v>2146</v>
      </c>
      <c r="H11633" s="4" t="s">
        <v>8645</v>
      </c>
      <c r="I11633" s="4" t="str">
        <f>VLOOKUP(H11633,[1]物料!$A$1:$M$65536,13,0)</f>
        <v>105.00</v>
      </c>
      <c r="J11633" s="4">
        <v>18</v>
      </c>
      <c r="K11633" s="4">
        <f t="shared" si="724"/>
        <v>12.29</v>
      </c>
      <c r="L11633" s="4">
        <f t="shared" si="725"/>
        <v>135.29</v>
      </c>
      <c r="M11633" s="6">
        <v>1</v>
      </c>
      <c r="N11633" s="7">
        <v>245.8</v>
      </c>
      <c r="O11633">
        <f t="shared" si="726"/>
        <v>110.51</v>
      </c>
      <c r="P11633" s="1">
        <f t="shared" si="727"/>
        <v>0.449593165174939</v>
      </c>
    </row>
    <row r="11634" ht="20" customHeight="1" spans="1:16">
      <c r="A11634" s="4" t="s">
        <v>12728</v>
      </c>
      <c r="B11634" s="4" t="s">
        <v>17</v>
      </c>
      <c r="C11634" s="4" t="s">
        <v>18</v>
      </c>
      <c r="D11634" s="5">
        <v>46200</v>
      </c>
      <c r="E11634" s="5" t="s">
        <v>384</v>
      </c>
      <c r="F11634" s="5" t="s">
        <v>20</v>
      </c>
      <c r="G11634" s="5" t="s">
        <v>385</v>
      </c>
      <c r="H11634" s="4" t="s">
        <v>386</v>
      </c>
      <c r="I11634" s="4" t="str">
        <f>VLOOKUP(H11634,[1]物料!$A$1:$M$65536,13,0)</f>
        <v>36.60</v>
      </c>
      <c r="J11634" s="4">
        <v>3</v>
      </c>
      <c r="K11634" s="4">
        <f t="shared" si="724"/>
        <v>4.8905</v>
      </c>
      <c r="L11634" s="4">
        <f t="shared" si="725"/>
        <v>44.4905</v>
      </c>
      <c r="M11634" s="6">
        <v>1</v>
      </c>
      <c r="N11634" s="7">
        <v>97.81</v>
      </c>
      <c r="O11634">
        <f t="shared" si="726"/>
        <v>53.3195</v>
      </c>
      <c r="P11634" s="1">
        <f t="shared" si="727"/>
        <v>0.545133421940497</v>
      </c>
    </row>
    <row r="11635" ht="20" customHeight="1" spans="1:16">
      <c r="A11635" s="4" t="s">
        <v>12729</v>
      </c>
      <c r="B11635" s="4" t="s">
        <v>24</v>
      </c>
      <c r="C11635" s="4" t="s">
        <v>44</v>
      </c>
      <c r="D11635" s="5">
        <v>46200</v>
      </c>
      <c r="E11635" s="5" t="s">
        <v>384</v>
      </c>
      <c r="F11635" s="5" t="s">
        <v>20</v>
      </c>
      <c r="G11635" s="5" t="s">
        <v>385</v>
      </c>
      <c r="H11635" s="4" t="s">
        <v>596</v>
      </c>
      <c r="I11635" s="4" t="str">
        <f>VLOOKUP(H11635,[1]物料!$A$1:$M$65536,13,0)</f>
        <v>36.60</v>
      </c>
      <c r="J11635" s="4">
        <v>6.5</v>
      </c>
      <c r="K11635" s="4">
        <f t="shared" si="724"/>
        <v>4.435</v>
      </c>
      <c r="L11635" s="4">
        <f t="shared" si="725"/>
        <v>47.535</v>
      </c>
      <c r="M11635" s="6">
        <v>1</v>
      </c>
      <c r="N11635" s="7">
        <v>88.7</v>
      </c>
      <c r="O11635">
        <f t="shared" si="726"/>
        <v>41.165</v>
      </c>
      <c r="P11635" s="1">
        <f t="shared" si="727"/>
        <v>0.464092446448703</v>
      </c>
    </row>
    <row r="11636" ht="20" customHeight="1" spans="1:16">
      <c r="A11636" s="4" t="s">
        <v>12730</v>
      </c>
      <c r="B11636" s="4" t="s">
        <v>24</v>
      </c>
      <c r="C11636" s="4" t="s">
        <v>74</v>
      </c>
      <c r="D11636" s="5">
        <v>46200</v>
      </c>
      <c r="E11636" s="5" t="s">
        <v>384</v>
      </c>
      <c r="F11636" s="5" t="s">
        <v>20</v>
      </c>
      <c r="G11636" s="5" t="s">
        <v>385</v>
      </c>
      <c r="H11636" s="4" t="s">
        <v>596</v>
      </c>
      <c r="I11636" s="4" t="str">
        <f>VLOOKUP(H11636,[1]物料!$A$1:$M$65536,13,0)</f>
        <v>36.60</v>
      </c>
      <c r="J11636" s="4">
        <v>6.5</v>
      </c>
      <c r="K11636" s="4">
        <f t="shared" si="724"/>
        <v>4.315</v>
      </c>
      <c r="L11636" s="4">
        <f t="shared" si="725"/>
        <v>47.415</v>
      </c>
      <c r="M11636" s="6">
        <v>1</v>
      </c>
      <c r="N11636" s="7">
        <v>86.3</v>
      </c>
      <c r="O11636">
        <f t="shared" si="726"/>
        <v>38.885</v>
      </c>
      <c r="P11636" s="1">
        <f t="shared" si="727"/>
        <v>0.450579374275782</v>
      </c>
    </row>
    <row r="11637" ht="20" customHeight="1" spans="1:16">
      <c r="A11637" s="4" t="s">
        <v>12731</v>
      </c>
      <c r="B11637" s="4" t="s">
        <v>24</v>
      </c>
      <c r="C11637" s="4" t="s">
        <v>25</v>
      </c>
      <c r="D11637" s="5">
        <v>46200</v>
      </c>
      <c r="E11637" s="5" t="s">
        <v>50</v>
      </c>
      <c r="F11637" s="5" t="s">
        <v>20</v>
      </c>
      <c r="G11637" s="5" t="s">
        <v>51</v>
      </c>
      <c r="H11637" s="4" t="s">
        <v>743</v>
      </c>
      <c r="I11637" s="4" t="str">
        <f>VLOOKUP(H11637,[1]物料!$A$1:$M$65536,13,0)</f>
        <v>21.00</v>
      </c>
      <c r="J11637" s="4">
        <v>6.5</v>
      </c>
      <c r="K11637" s="4">
        <f t="shared" si="724"/>
        <v>3.126</v>
      </c>
      <c r="L11637" s="4">
        <f t="shared" si="725"/>
        <v>30.626</v>
      </c>
      <c r="M11637" s="6">
        <v>1</v>
      </c>
      <c r="N11637" s="7">
        <v>62.52</v>
      </c>
      <c r="O11637">
        <f t="shared" si="726"/>
        <v>31.894</v>
      </c>
      <c r="P11637" s="1">
        <f t="shared" si="727"/>
        <v>0.510140754958413</v>
      </c>
    </row>
    <row r="11638" ht="20" customHeight="1" spans="1:16">
      <c r="A11638" s="4" t="s">
        <v>12732</v>
      </c>
      <c r="B11638" s="4" t="s">
        <v>17</v>
      </c>
      <c r="C11638" s="4" t="s">
        <v>18</v>
      </c>
      <c r="D11638" s="5">
        <v>46200</v>
      </c>
      <c r="E11638" s="5" t="s">
        <v>384</v>
      </c>
      <c r="F11638" s="5" t="s">
        <v>20</v>
      </c>
      <c r="G11638" s="5" t="s">
        <v>385</v>
      </c>
      <c r="H11638" s="4" t="s">
        <v>386</v>
      </c>
      <c r="I11638" s="4" t="str">
        <f>VLOOKUP(H11638,[1]物料!$A$1:$M$65536,13,0)</f>
        <v>36.60</v>
      </c>
      <c r="J11638" s="4">
        <v>3</v>
      </c>
      <c r="K11638" s="4">
        <f t="shared" si="724"/>
        <v>4.693</v>
      </c>
      <c r="L11638" s="4">
        <f t="shared" si="725"/>
        <v>44.293</v>
      </c>
      <c r="M11638" s="6">
        <v>1</v>
      </c>
      <c r="N11638" s="7">
        <v>93.86</v>
      </c>
      <c r="O11638">
        <f t="shared" si="726"/>
        <v>49.567</v>
      </c>
      <c r="P11638" s="1">
        <f t="shared" si="727"/>
        <v>0.528095035158747</v>
      </c>
    </row>
    <row r="11639" ht="20" customHeight="1" spans="1:16">
      <c r="A11639" s="4" t="s">
        <v>12733</v>
      </c>
      <c r="B11639" s="4" t="s">
        <v>24</v>
      </c>
      <c r="C11639" s="4" t="s">
        <v>44</v>
      </c>
      <c r="D11639" s="5">
        <v>46200</v>
      </c>
      <c r="E11639" s="5" t="s">
        <v>45</v>
      </c>
      <c r="F11639" s="5" t="s">
        <v>20</v>
      </c>
      <c r="G11639" s="5" t="s">
        <v>46</v>
      </c>
      <c r="H11639" s="4" t="s">
        <v>47</v>
      </c>
      <c r="I11639" s="4" t="str">
        <f>VLOOKUP(H11639,[1]物料!$A$1:$M$65536,13,0)</f>
        <v>36.10</v>
      </c>
      <c r="J11639" s="4">
        <v>6.5</v>
      </c>
      <c r="K11639" s="4">
        <f t="shared" si="724"/>
        <v>4.69</v>
      </c>
      <c r="L11639" s="4">
        <f t="shared" si="725"/>
        <v>47.29</v>
      </c>
      <c r="M11639" s="6">
        <v>1</v>
      </c>
      <c r="N11639" s="7">
        <v>93.8</v>
      </c>
      <c r="O11639">
        <f t="shared" si="726"/>
        <v>46.51</v>
      </c>
      <c r="P11639" s="1">
        <f t="shared" si="727"/>
        <v>0.495842217484009</v>
      </c>
    </row>
    <row r="11640" ht="20" customHeight="1" spans="1:16">
      <c r="A11640" s="4" t="s">
        <v>12734</v>
      </c>
      <c r="B11640" s="4" t="s">
        <v>24</v>
      </c>
      <c r="C11640" s="4" t="s">
        <v>74</v>
      </c>
      <c r="D11640" s="5">
        <v>46200</v>
      </c>
      <c r="E11640" s="5" t="s">
        <v>45</v>
      </c>
      <c r="F11640" s="5" t="s">
        <v>20</v>
      </c>
      <c r="G11640" s="5" t="s">
        <v>46</v>
      </c>
      <c r="H11640" s="4" t="s">
        <v>1266</v>
      </c>
      <c r="I11640" s="4" t="str">
        <f>VLOOKUP(H11640,[1]物料!$A$1:$M$65536,13,0)</f>
        <v>36.10</v>
      </c>
      <c r="J11640" s="4">
        <v>6.5</v>
      </c>
      <c r="K11640" s="4">
        <f t="shared" si="724"/>
        <v>4.28</v>
      </c>
      <c r="L11640" s="4">
        <f t="shared" si="725"/>
        <v>46.88</v>
      </c>
      <c r="M11640" s="6">
        <v>1</v>
      </c>
      <c r="N11640" s="7">
        <v>85.6</v>
      </c>
      <c r="O11640">
        <f t="shared" si="726"/>
        <v>38.72</v>
      </c>
      <c r="P11640" s="1">
        <f t="shared" si="727"/>
        <v>0.452336448598131</v>
      </c>
    </row>
    <row r="11641" ht="20" customHeight="1" spans="1:16">
      <c r="A11641" s="4" t="s">
        <v>12735</v>
      </c>
      <c r="B11641" s="4" t="s">
        <v>24</v>
      </c>
      <c r="C11641" s="4" t="s">
        <v>150</v>
      </c>
      <c r="D11641" s="5">
        <v>46200</v>
      </c>
      <c r="E11641" s="5" t="s">
        <v>115</v>
      </c>
      <c r="F11641" s="5" t="s">
        <v>70</v>
      </c>
      <c r="G11641" s="5" t="s">
        <v>116</v>
      </c>
      <c r="H11641" s="4" t="s">
        <v>219</v>
      </c>
      <c r="I11641" s="4" t="str">
        <f>VLOOKUP(H11641,[1]物料!$A$1:$M$65536,13,0)</f>
        <v>42.00</v>
      </c>
      <c r="J11641" s="4">
        <v>6.5</v>
      </c>
      <c r="K11641" s="4">
        <f t="shared" si="724"/>
        <v>4.94</v>
      </c>
      <c r="L11641" s="4">
        <f t="shared" si="725"/>
        <v>53.44</v>
      </c>
      <c r="M11641" s="6">
        <v>1</v>
      </c>
      <c r="N11641" s="7">
        <v>98.8</v>
      </c>
      <c r="O11641">
        <f t="shared" si="726"/>
        <v>45.36</v>
      </c>
      <c r="P11641" s="1">
        <f t="shared" si="727"/>
        <v>0.459109311740891</v>
      </c>
    </row>
    <row r="11642" ht="20" customHeight="1" spans="1:16">
      <c r="A11642" s="4" t="s">
        <v>12736</v>
      </c>
      <c r="B11642" s="4" t="s">
        <v>24</v>
      </c>
      <c r="C11642" s="4" t="s">
        <v>59</v>
      </c>
      <c r="D11642" s="5">
        <v>46200</v>
      </c>
      <c r="E11642" s="5" t="s">
        <v>115</v>
      </c>
      <c r="F11642" s="5" t="s">
        <v>70</v>
      </c>
      <c r="G11642" s="5" t="s">
        <v>116</v>
      </c>
      <c r="H11642" s="4" t="s">
        <v>132</v>
      </c>
      <c r="I11642" s="4" t="str">
        <f>VLOOKUP(H11642,[1]物料!$A$1:$M$65536,13,0)</f>
        <v>42.00</v>
      </c>
      <c r="J11642" s="4">
        <v>6.5</v>
      </c>
      <c r="K11642" s="4">
        <f t="shared" si="724"/>
        <v>5.49</v>
      </c>
      <c r="L11642" s="4">
        <f t="shared" si="725"/>
        <v>53.99</v>
      </c>
      <c r="M11642" s="6">
        <v>1</v>
      </c>
      <c r="N11642" s="7">
        <v>109.8</v>
      </c>
      <c r="O11642">
        <f t="shared" si="726"/>
        <v>55.81</v>
      </c>
      <c r="P11642" s="1">
        <f t="shared" si="727"/>
        <v>0.508287795992714</v>
      </c>
    </row>
    <row r="11643" ht="20" customHeight="1" spans="1:16">
      <c r="A11643" s="4" t="s">
        <v>12737</v>
      </c>
      <c r="B11643" s="4" t="s">
        <v>24</v>
      </c>
      <c r="C11643" s="4" t="s">
        <v>74</v>
      </c>
      <c r="D11643" s="5">
        <v>46200</v>
      </c>
      <c r="E11643" s="5" t="s">
        <v>384</v>
      </c>
      <c r="F11643" s="5" t="s">
        <v>20</v>
      </c>
      <c r="G11643" s="5" t="s">
        <v>385</v>
      </c>
      <c r="H11643" s="4" t="s">
        <v>596</v>
      </c>
      <c r="I11643" s="4" t="str">
        <f>VLOOKUP(H11643,[1]物料!$A$1:$M$65536,13,0)</f>
        <v>36.60</v>
      </c>
      <c r="J11643" s="4">
        <v>6.5</v>
      </c>
      <c r="K11643" s="4">
        <f t="shared" si="724"/>
        <v>4.315</v>
      </c>
      <c r="L11643" s="4">
        <f t="shared" si="725"/>
        <v>47.415</v>
      </c>
      <c r="M11643" s="6">
        <v>1</v>
      </c>
      <c r="N11643" s="7">
        <v>86.3</v>
      </c>
      <c r="O11643">
        <f t="shared" si="726"/>
        <v>38.885</v>
      </c>
      <c r="P11643" s="1">
        <f t="shared" si="727"/>
        <v>0.450579374275782</v>
      </c>
    </row>
    <row r="11644" ht="20" customHeight="1" spans="1:16">
      <c r="A11644" s="4" t="s">
        <v>12738</v>
      </c>
      <c r="B11644" s="4" t="s">
        <v>24</v>
      </c>
      <c r="C11644" s="4" t="s">
        <v>411</v>
      </c>
      <c r="D11644" s="5">
        <v>46200</v>
      </c>
      <c r="E11644" s="5" t="s">
        <v>186</v>
      </c>
      <c r="F11644" s="5" t="s">
        <v>55</v>
      </c>
      <c r="G11644" s="5" t="s">
        <v>187</v>
      </c>
      <c r="H11644" s="4" t="s">
        <v>549</v>
      </c>
      <c r="I11644" s="4" t="str">
        <f>VLOOKUP(H11644,[1]物料!$A$1:$M$65536,13,0)</f>
        <v>48.00</v>
      </c>
      <c r="J11644" s="4">
        <v>10.7</v>
      </c>
      <c r="K11644" s="4">
        <f t="shared" si="724"/>
        <v>5.94</v>
      </c>
      <c r="L11644" s="4">
        <f t="shared" si="725"/>
        <v>64.64</v>
      </c>
      <c r="M11644" s="6">
        <v>1</v>
      </c>
      <c r="N11644" s="7">
        <v>118.8</v>
      </c>
      <c r="O11644">
        <f t="shared" si="726"/>
        <v>54.16</v>
      </c>
      <c r="P11644" s="1">
        <f t="shared" si="727"/>
        <v>0.455892255892256</v>
      </c>
    </row>
    <row r="11645" ht="20" customHeight="1" spans="1:16">
      <c r="A11645" s="4" t="s">
        <v>12739</v>
      </c>
      <c r="B11645" s="4" t="s">
        <v>24</v>
      </c>
      <c r="C11645" s="4" t="s">
        <v>44</v>
      </c>
      <c r="D11645" s="5">
        <v>46200</v>
      </c>
      <c r="E11645" s="5" t="s">
        <v>934</v>
      </c>
      <c r="F11645" s="5" t="s">
        <v>55</v>
      </c>
      <c r="G11645" s="5" t="s">
        <v>935</v>
      </c>
      <c r="H11645" s="4" t="s">
        <v>11766</v>
      </c>
      <c r="I11645" s="4" t="str">
        <f>VLOOKUP(H11645,[1]物料!$A$1:$M$65536,13,0)</f>
        <v>18.50</v>
      </c>
      <c r="J11645" s="4">
        <v>8</v>
      </c>
      <c r="K11645" s="4">
        <f t="shared" si="724"/>
        <v>2.943</v>
      </c>
      <c r="L11645" s="4">
        <f t="shared" si="725"/>
        <v>29.443</v>
      </c>
      <c r="M11645" s="6">
        <v>1</v>
      </c>
      <c r="N11645" s="7">
        <v>58.86</v>
      </c>
      <c r="O11645">
        <f t="shared" si="726"/>
        <v>29.417</v>
      </c>
      <c r="P11645" s="1">
        <f t="shared" si="727"/>
        <v>0.4997791369351</v>
      </c>
    </row>
    <row r="11646" ht="20" customHeight="1" spans="1:16">
      <c r="A11646" s="4" t="s">
        <v>12740</v>
      </c>
      <c r="B11646" s="4" t="s">
        <v>24</v>
      </c>
      <c r="C11646" s="4" t="s">
        <v>411</v>
      </c>
      <c r="D11646" s="5">
        <v>46200</v>
      </c>
      <c r="E11646" s="5" t="s">
        <v>75</v>
      </c>
      <c r="F11646" s="5" t="s">
        <v>61</v>
      </c>
      <c r="G11646" s="5" t="s">
        <v>76</v>
      </c>
      <c r="H11646" s="4" t="s">
        <v>588</v>
      </c>
      <c r="I11646" s="4" t="str">
        <f>VLOOKUP(H11646,[1]物料!$A$1:$M$65536,13,0)</f>
        <v>25.00</v>
      </c>
      <c r="J11646" s="4">
        <v>8</v>
      </c>
      <c r="K11646" s="4">
        <f t="shared" si="724"/>
        <v>3.44</v>
      </c>
      <c r="L11646" s="4">
        <f t="shared" si="725"/>
        <v>36.44</v>
      </c>
      <c r="M11646" s="6">
        <v>1</v>
      </c>
      <c r="N11646" s="7">
        <v>68.8</v>
      </c>
      <c r="O11646">
        <f t="shared" si="726"/>
        <v>32.36</v>
      </c>
      <c r="P11646" s="1">
        <f t="shared" si="727"/>
        <v>0.470348837209302</v>
      </c>
    </row>
    <row r="11647" ht="20" customHeight="1" spans="1:16">
      <c r="A11647" s="4" t="s">
        <v>12741</v>
      </c>
      <c r="B11647" s="4" t="s">
        <v>17</v>
      </c>
      <c r="C11647" s="4" t="s">
        <v>18</v>
      </c>
      <c r="D11647" s="5">
        <v>46200</v>
      </c>
      <c r="E11647" s="5" t="s">
        <v>115</v>
      </c>
      <c r="F11647" s="5" t="s">
        <v>70</v>
      </c>
      <c r="G11647" s="5" t="s">
        <v>116</v>
      </c>
      <c r="H11647" s="4" t="s">
        <v>117</v>
      </c>
      <c r="I11647" s="4" t="str">
        <f>VLOOKUP(H11647,[1]物料!$A$1:$M$65536,13,0)</f>
        <v>42.00</v>
      </c>
      <c r="J11647" s="4">
        <v>3</v>
      </c>
      <c r="K11647" s="4">
        <f t="shared" si="724"/>
        <v>5.168</v>
      </c>
      <c r="L11647" s="4">
        <f t="shared" si="725"/>
        <v>50.168</v>
      </c>
      <c r="M11647" s="6">
        <v>1</v>
      </c>
      <c r="N11647" s="7">
        <v>103.36</v>
      </c>
      <c r="O11647">
        <f t="shared" si="726"/>
        <v>53.192</v>
      </c>
      <c r="P11647" s="1">
        <f t="shared" si="727"/>
        <v>0.514628482972136</v>
      </c>
    </row>
    <row r="11648" ht="20" customHeight="1" spans="1:16">
      <c r="A11648" s="4" t="s">
        <v>12742</v>
      </c>
      <c r="B11648" s="4" t="s">
        <v>24</v>
      </c>
      <c r="C11648" s="4" t="s">
        <v>411</v>
      </c>
      <c r="D11648" s="5">
        <v>46200</v>
      </c>
      <c r="E11648" s="5" t="s">
        <v>90</v>
      </c>
      <c r="F11648" s="5" t="s">
        <v>55</v>
      </c>
      <c r="G11648" s="5" t="s">
        <v>91</v>
      </c>
      <c r="H11648" s="4" t="s">
        <v>99</v>
      </c>
      <c r="I11648" s="4" t="str">
        <f>VLOOKUP(H11648,[1]物料!$A$1:$M$65536,13,0)</f>
        <v>40.00</v>
      </c>
      <c r="J11648" s="4">
        <v>10.7</v>
      </c>
      <c r="K11648" s="4">
        <f t="shared" si="724"/>
        <v>4.896</v>
      </c>
      <c r="L11648" s="4">
        <f t="shared" si="725"/>
        <v>55.596</v>
      </c>
      <c r="M11648" s="6">
        <v>1</v>
      </c>
      <c r="N11648" s="7">
        <v>97.92</v>
      </c>
      <c r="O11648">
        <f t="shared" si="726"/>
        <v>42.324</v>
      </c>
      <c r="P11648" s="1">
        <f t="shared" si="727"/>
        <v>0.432230392156863</v>
      </c>
    </row>
    <row r="11649" ht="20" customHeight="1" spans="1:16">
      <c r="A11649" s="4" t="s">
        <v>12743</v>
      </c>
      <c r="B11649" s="4" t="s">
        <v>17</v>
      </c>
      <c r="C11649" s="4" t="s">
        <v>113</v>
      </c>
      <c r="D11649" s="5">
        <v>46200</v>
      </c>
      <c r="E11649" s="5" t="s">
        <v>465</v>
      </c>
      <c r="F11649" s="5" t="s">
        <v>20</v>
      </c>
      <c r="G11649" s="5" t="s">
        <v>466</v>
      </c>
      <c r="H11649" s="4" t="s">
        <v>5272</v>
      </c>
      <c r="I11649" s="4" t="str">
        <f>VLOOKUP(H11649,[1]物料!$A$1:$M$65536,13,0)</f>
        <v>33.70</v>
      </c>
      <c r="J11649" s="4">
        <v>3.5</v>
      </c>
      <c r="K11649" s="4">
        <f t="shared" si="724"/>
        <v>4.79</v>
      </c>
      <c r="L11649" s="4">
        <f t="shared" si="725"/>
        <v>41.99</v>
      </c>
      <c r="M11649" s="6">
        <v>1</v>
      </c>
      <c r="N11649" s="7">
        <v>95.8</v>
      </c>
      <c r="O11649">
        <f t="shared" si="726"/>
        <v>53.81</v>
      </c>
      <c r="P11649" s="1">
        <f t="shared" si="727"/>
        <v>0.561691022964509</v>
      </c>
    </row>
    <row r="11650" ht="20" customHeight="1" spans="1:16">
      <c r="A11650" s="4" t="s">
        <v>12744</v>
      </c>
      <c r="B11650" s="4" t="s">
        <v>24</v>
      </c>
      <c r="C11650" s="4" t="s">
        <v>59</v>
      </c>
      <c r="D11650" s="5">
        <v>46200</v>
      </c>
      <c r="E11650" s="5" t="s">
        <v>75</v>
      </c>
      <c r="F11650" s="5" t="s">
        <v>61</v>
      </c>
      <c r="G11650" s="5" t="s">
        <v>76</v>
      </c>
      <c r="H11650" s="4" t="s">
        <v>180</v>
      </c>
      <c r="I11650" s="4" t="str">
        <f>VLOOKUP(H11650,[1]物料!$A$1:$M$65536,13,0)</f>
        <v>25.00</v>
      </c>
      <c r="J11650" s="4">
        <v>8</v>
      </c>
      <c r="K11650" s="4">
        <f t="shared" si="724"/>
        <v>3.74</v>
      </c>
      <c r="L11650" s="4">
        <f t="shared" si="725"/>
        <v>36.74</v>
      </c>
      <c r="M11650" s="6">
        <v>1</v>
      </c>
      <c r="N11650" s="7">
        <v>74.8</v>
      </c>
      <c r="O11650">
        <f t="shared" si="726"/>
        <v>38.06</v>
      </c>
      <c r="P11650" s="1">
        <f t="shared" si="727"/>
        <v>0.508823529411765</v>
      </c>
    </row>
    <row r="11651" ht="20" customHeight="1" spans="1:16">
      <c r="A11651" s="4" t="s">
        <v>12745</v>
      </c>
      <c r="B11651" s="4" t="s">
        <v>24</v>
      </c>
      <c r="C11651" s="4" t="s">
        <v>411</v>
      </c>
      <c r="D11651" s="5">
        <v>46200</v>
      </c>
      <c r="E11651" s="5" t="s">
        <v>186</v>
      </c>
      <c r="F11651" s="5" t="s">
        <v>55</v>
      </c>
      <c r="G11651" s="5" t="s">
        <v>187</v>
      </c>
      <c r="H11651" s="4" t="s">
        <v>1043</v>
      </c>
      <c r="I11651" s="4" t="str">
        <f>VLOOKUP(H11651,[1]物料!$A$1:$M$65536,13,0)</f>
        <v>48.00</v>
      </c>
      <c r="J11651" s="4">
        <v>10.7</v>
      </c>
      <c r="K11651" s="4">
        <f t="shared" ref="K11651:K11714" si="728">N11651*0.05</f>
        <v>5.69</v>
      </c>
      <c r="L11651" s="4">
        <f t="shared" ref="L11651:L11714" si="729">I11651+J11651+K11651</f>
        <v>64.39</v>
      </c>
      <c r="M11651" s="6">
        <v>1</v>
      </c>
      <c r="N11651" s="7">
        <v>113.8</v>
      </c>
      <c r="O11651">
        <f t="shared" ref="O11651:O11714" si="730">N11651-L11651</f>
        <v>49.41</v>
      </c>
      <c r="P11651" s="1">
        <f t="shared" ref="P11651:P11714" si="731">O11651/N11651</f>
        <v>0.434182776801406</v>
      </c>
    </row>
    <row r="11652" ht="20" customHeight="1" spans="1:16">
      <c r="A11652" s="4" t="s">
        <v>12746</v>
      </c>
      <c r="B11652" s="4" t="s">
        <v>17</v>
      </c>
      <c r="C11652" s="4" t="s">
        <v>18</v>
      </c>
      <c r="D11652" s="5">
        <v>46200</v>
      </c>
      <c r="E11652" s="5" t="s">
        <v>291</v>
      </c>
      <c r="F11652" s="5" t="s">
        <v>55</v>
      </c>
      <c r="G11652" s="5" t="s">
        <v>292</v>
      </c>
      <c r="H11652" s="4" t="s">
        <v>293</v>
      </c>
      <c r="I11652" s="4" t="str">
        <f>VLOOKUP(H11652,[1]物料!$A$1:$M$65536,13,0)</f>
        <v>40.00</v>
      </c>
      <c r="J11652" s="4">
        <v>7.2</v>
      </c>
      <c r="K11652" s="4">
        <f t="shared" si="728"/>
        <v>5.19</v>
      </c>
      <c r="L11652" s="4">
        <f t="shared" si="729"/>
        <v>52.39</v>
      </c>
      <c r="M11652" s="6">
        <v>1</v>
      </c>
      <c r="N11652" s="7">
        <v>103.8</v>
      </c>
      <c r="O11652">
        <f t="shared" si="730"/>
        <v>51.41</v>
      </c>
      <c r="P11652" s="1">
        <f t="shared" si="731"/>
        <v>0.495279383429672</v>
      </c>
    </row>
    <row r="11653" ht="20" customHeight="1" spans="1:16">
      <c r="A11653" s="4" t="s">
        <v>12747</v>
      </c>
      <c r="B11653" s="4" t="s">
        <v>17</v>
      </c>
      <c r="C11653" s="4" t="s">
        <v>105</v>
      </c>
      <c r="D11653" s="5">
        <v>46200</v>
      </c>
      <c r="E11653" s="5" t="s">
        <v>75</v>
      </c>
      <c r="F11653" s="5" t="s">
        <v>61</v>
      </c>
      <c r="G11653" s="5" t="s">
        <v>76</v>
      </c>
      <c r="H11653" s="4" t="s">
        <v>588</v>
      </c>
      <c r="I11653" s="4" t="str">
        <f>VLOOKUP(H11653,[1]物料!$A$1:$M$65536,13,0)</f>
        <v>25.00</v>
      </c>
      <c r="J11653" s="4">
        <v>4.5</v>
      </c>
      <c r="K11653" s="4">
        <f t="shared" si="728"/>
        <v>5.94</v>
      </c>
      <c r="L11653" s="4">
        <f t="shared" si="729"/>
        <v>35.44</v>
      </c>
      <c r="M11653" s="6">
        <v>1</v>
      </c>
      <c r="N11653" s="7">
        <v>118.8</v>
      </c>
      <c r="O11653">
        <f t="shared" si="730"/>
        <v>83.36</v>
      </c>
      <c r="P11653" s="1">
        <f t="shared" si="731"/>
        <v>0.701683501683502</v>
      </c>
    </row>
    <row r="11654" ht="20" customHeight="1" spans="1:16">
      <c r="A11654" s="4" t="s">
        <v>12748</v>
      </c>
      <c r="B11654" s="4" t="s">
        <v>17</v>
      </c>
      <c r="C11654" s="4" t="s">
        <v>167</v>
      </c>
      <c r="D11654" s="5">
        <v>46200</v>
      </c>
      <c r="E11654" s="5" t="s">
        <v>54</v>
      </c>
      <c r="F11654" s="5" t="s">
        <v>55</v>
      </c>
      <c r="G11654" s="5" t="s">
        <v>56</v>
      </c>
      <c r="H11654" s="4" t="s">
        <v>4050</v>
      </c>
      <c r="I11654" s="4" t="str">
        <f>VLOOKUP(H11654,[1]物料!$A$1:$M$65536,13,0)</f>
        <v>12.00</v>
      </c>
      <c r="J11654" s="4">
        <v>4.5</v>
      </c>
      <c r="K11654" s="4">
        <f t="shared" si="728"/>
        <v>1.99</v>
      </c>
      <c r="L11654" s="4">
        <f t="shared" si="729"/>
        <v>18.49</v>
      </c>
      <c r="M11654" s="6">
        <v>1</v>
      </c>
      <c r="N11654" s="7">
        <v>39.8</v>
      </c>
      <c r="O11654">
        <f t="shared" si="730"/>
        <v>21.31</v>
      </c>
      <c r="P11654" s="1">
        <f t="shared" si="731"/>
        <v>0.535427135678392</v>
      </c>
    </row>
    <row r="11655" ht="20" customHeight="1" spans="1:16">
      <c r="A11655" s="4" t="s">
        <v>12749</v>
      </c>
      <c r="B11655" s="4" t="s">
        <v>24</v>
      </c>
      <c r="C11655" s="4" t="s">
        <v>59</v>
      </c>
      <c r="D11655" s="5">
        <v>46200</v>
      </c>
      <c r="E11655" s="5" t="s">
        <v>115</v>
      </c>
      <c r="F11655" s="5" t="s">
        <v>70</v>
      </c>
      <c r="G11655" s="5" t="s">
        <v>116</v>
      </c>
      <c r="H11655" s="4" t="s">
        <v>132</v>
      </c>
      <c r="I11655" s="4" t="str">
        <f>VLOOKUP(H11655,[1]物料!$A$1:$M$65536,13,0)</f>
        <v>42.00</v>
      </c>
      <c r="J11655" s="4">
        <v>6.5</v>
      </c>
      <c r="K11655" s="4">
        <f t="shared" si="728"/>
        <v>5.49</v>
      </c>
      <c r="L11655" s="4">
        <f t="shared" si="729"/>
        <v>53.99</v>
      </c>
      <c r="M11655" s="6">
        <v>1</v>
      </c>
      <c r="N11655" s="7">
        <v>109.8</v>
      </c>
      <c r="O11655">
        <f t="shared" si="730"/>
        <v>55.81</v>
      </c>
      <c r="P11655" s="1">
        <f t="shared" si="731"/>
        <v>0.508287795992714</v>
      </c>
    </row>
    <row r="11656" ht="20" customHeight="1" spans="1:16">
      <c r="A11656" s="4" t="s">
        <v>12750</v>
      </c>
      <c r="B11656" s="4" t="s">
        <v>17</v>
      </c>
      <c r="C11656" s="4" t="s">
        <v>18</v>
      </c>
      <c r="D11656" s="5">
        <v>46200</v>
      </c>
      <c r="E11656" s="5" t="s">
        <v>115</v>
      </c>
      <c r="F11656" s="5" t="s">
        <v>70</v>
      </c>
      <c r="G11656" s="5" t="s">
        <v>116</v>
      </c>
      <c r="H11656" s="4" t="s">
        <v>126</v>
      </c>
      <c r="I11656" s="4" t="str">
        <f>VLOOKUP(H11656,[1]物料!$A$1:$M$65536,13,0)</f>
        <v>42.00</v>
      </c>
      <c r="J11656" s="4">
        <v>3</v>
      </c>
      <c r="K11656" s="4">
        <f t="shared" si="728"/>
        <v>5.29</v>
      </c>
      <c r="L11656" s="4">
        <f t="shared" si="729"/>
        <v>50.29</v>
      </c>
      <c r="M11656" s="6">
        <v>1</v>
      </c>
      <c r="N11656" s="7">
        <v>105.8</v>
      </c>
      <c r="O11656">
        <f t="shared" si="730"/>
        <v>55.51</v>
      </c>
      <c r="P11656" s="1">
        <f t="shared" si="731"/>
        <v>0.524669187145558</v>
      </c>
    </row>
    <row r="11657" ht="20" customHeight="1" spans="1:16">
      <c r="A11657" s="4" t="s">
        <v>12751</v>
      </c>
      <c r="B11657" s="4" t="s">
        <v>17</v>
      </c>
      <c r="C11657" s="4" t="s">
        <v>18</v>
      </c>
      <c r="D11657" s="5">
        <v>46200</v>
      </c>
      <c r="E11657" s="5" t="s">
        <v>182</v>
      </c>
      <c r="F11657" s="5" t="s">
        <v>20</v>
      </c>
      <c r="G11657" s="5" t="s">
        <v>183</v>
      </c>
      <c r="H11657" s="4" t="s">
        <v>184</v>
      </c>
      <c r="I11657" s="4" t="str">
        <f>VLOOKUP(H11657,[1]物料!$A$1:$M$65536,13,0)</f>
        <v>22.10</v>
      </c>
      <c r="J11657" s="4">
        <v>3</v>
      </c>
      <c r="K11657" s="4">
        <f t="shared" si="728"/>
        <v>2.793</v>
      </c>
      <c r="L11657" s="4">
        <f t="shared" si="729"/>
        <v>27.893</v>
      </c>
      <c r="M11657" s="6">
        <v>1</v>
      </c>
      <c r="N11657" s="7">
        <v>55.86</v>
      </c>
      <c r="O11657">
        <f t="shared" si="730"/>
        <v>27.967</v>
      </c>
      <c r="P11657" s="1">
        <f t="shared" si="731"/>
        <v>0.500662370211242</v>
      </c>
    </row>
    <row r="11658" ht="20" customHeight="1" spans="1:16">
      <c r="A11658" s="4" t="s">
        <v>12752</v>
      </c>
      <c r="B11658" s="4" t="s">
        <v>17</v>
      </c>
      <c r="C11658" s="4" t="s">
        <v>18</v>
      </c>
      <c r="D11658" s="5">
        <v>46200</v>
      </c>
      <c r="E11658" s="5" t="s">
        <v>291</v>
      </c>
      <c r="F11658" s="5" t="s">
        <v>55</v>
      </c>
      <c r="G11658" s="5" t="s">
        <v>292</v>
      </c>
      <c r="H11658" s="4" t="s">
        <v>378</v>
      </c>
      <c r="I11658" s="4" t="str">
        <f>VLOOKUP(H11658,[1]物料!$A$1:$M$65536,13,0)</f>
        <v>40.00</v>
      </c>
      <c r="J11658" s="4">
        <v>7.2</v>
      </c>
      <c r="K11658" s="4">
        <f t="shared" si="728"/>
        <v>9.826</v>
      </c>
      <c r="L11658" s="4">
        <f t="shared" si="729"/>
        <v>57.026</v>
      </c>
      <c r="M11658" s="6">
        <v>2</v>
      </c>
      <c r="N11658" s="7">
        <v>196.52</v>
      </c>
      <c r="O11658">
        <f t="shared" si="730"/>
        <v>139.494</v>
      </c>
      <c r="P11658" s="1">
        <f t="shared" si="731"/>
        <v>0.709820883370649</v>
      </c>
    </row>
    <row r="11659" ht="20" customHeight="1" spans="1:16">
      <c r="A11659" s="4" t="s">
        <v>12753</v>
      </c>
      <c r="B11659" s="4" t="s">
        <v>24</v>
      </c>
      <c r="C11659" s="4" t="s">
        <v>25</v>
      </c>
      <c r="D11659" s="5">
        <v>46200</v>
      </c>
      <c r="E11659" s="5" t="s">
        <v>186</v>
      </c>
      <c r="F11659" s="5" t="s">
        <v>55</v>
      </c>
      <c r="G11659" s="5" t="s">
        <v>187</v>
      </c>
      <c r="H11659" s="4" t="s">
        <v>1450</v>
      </c>
      <c r="I11659" s="4" t="str">
        <f>VLOOKUP(H11659,[1]物料!$A$1:$M$65536,13,0)</f>
        <v>48.00</v>
      </c>
      <c r="J11659" s="4">
        <v>10.7</v>
      </c>
      <c r="K11659" s="4">
        <f t="shared" si="728"/>
        <v>6.94</v>
      </c>
      <c r="L11659" s="4">
        <f t="shared" si="729"/>
        <v>65.64</v>
      </c>
      <c r="M11659" s="6">
        <v>1</v>
      </c>
      <c r="N11659" s="7">
        <v>138.8</v>
      </c>
      <c r="O11659">
        <f t="shared" si="730"/>
        <v>73.16</v>
      </c>
      <c r="P11659" s="1">
        <f t="shared" si="731"/>
        <v>0.527089337175793</v>
      </c>
    </row>
    <row r="11660" ht="20" customHeight="1" spans="1:16">
      <c r="A11660" s="4" t="s">
        <v>12754</v>
      </c>
      <c r="B11660" s="4" t="s">
        <v>17</v>
      </c>
      <c r="C11660" s="4" t="s">
        <v>18</v>
      </c>
      <c r="D11660" s="5">
        <v>46200</v>
      </c>
      <c r="E11660" s="5" t="s">
        <v>115</v>
      </c>
      <c r="F11660" s="5" t="s">
        <v>70</v>
      </c>
      <c r="G11660" s="5" t="s">
        <v>116</v>
      </c>
      <c r="H11660" s="4" t="s">
        <v>117</v>
      </c>
      <c r="I11660" s="4" t="str">
        <f>VLOOKUP(H11660,[1]物料!$A$1:$M$65536,13,0)</f>
        <v>42.00</v>
      </c>
      <c r="J11660" s="4">
        <v>3</v>
      </c>
      <c r="K11660" s="4">
        <f t="shared" si="728"/>
        <v>6.14</v>
      </c>
      <c r="L11660" s="4">
        <f t="shared" si="729"/>
        <v>51.14</v>
      </c>
      <c r="M11660" s="6">
        <v>1</v>
      </c>
      <c r="N11660" s="7">
        <v>122.8</v>
      </c>
      <c r="O11660">
        <f t="shared" si="730"/>
        <v>71.66</v>
      </c>
      <c r="P11660" s="1">
        <f t="shared" si="731"/>
        <v>0.583550488599349</v>
      </c>
    </row>
    <row r="11661" ht="20" customHeight="1" spans="1:16">
      <c r="A11661" s="4" t="s">
        <v>12755</v>
      </c>
      <c r="B11661" s="4" t="s">
        <v>17</v>
      </c>
      <c r="C11661" s="4" t="s">
        <v>18</v>
      </c>
      <c r="D11661" s="5">
        <v>46200</v>
      </c>
      <c r="E11661" s="5" t="s">
        <v>101</v>
      </c>
      <c r="F11661" s="5" t="s">
        <v>20</v>
      </c>
      <c r="G11661" s="5" t="s">
        <v>102</v>
      </c>
      <c r="H11661" s="4" t="s">
        <v>857</v>
      </c>
      <c r="I11661" s="4" t="str">
        <f>VLOOKUP(H11661,[1]物料!$A$1:$M$65536,13,0)</f>
        <v>23.30</v>
      </c>
      <c r="J11661" s="4">
        <v>3</v>
      </c>
      <c r="K11661" s="4">
        <f t="shared" si="728"/>
        <v>2.8405</v>
      </c>
      <c r="L11661" s="4">
        <f t="shared" si="729"/>
        <v>29.1405</v>
      </c>
      <c r="M11661" s="6">
        <v>1</v>
      </c>
      <c r="N11661" s="7">
        <v>56.81</v>
      </c>
      <c r="O11661">
        <f t="shared" si="730"/>
        <v>27.6695</v>
      </c>
      <c r="P11661" s="1">
        <f t="shared" si="731"/>
        <v>0.487053335680338</v>
      </c>
    </row>
    <row r="11662" ht="20" customHeight="1" spans="1:16">
      <c r="A11662" s="4" t="s">
        <v>12756</v>
      </c>
      <c r="B11662" s="4" t="s">
        <v>17</v>
      </c>
      <c r="C11662" s="4" t="s">
        <v>18</v>
      </c>
      <c r="D11662" s="5">
        <v>46200</v>
      </c>
      <c r="E11662" s="5" t="s">
        <v>115</v>
      </c>
      <c r="F11662" s="5" t="s">
        <v>70</v>
      </c>
      <c r="G11662" s="5" t="s">
        <v>116</v>
      </c>
      <c r="H11662" s="4" t="s">
        <v>539</v>
      </c>
      <c r="I11662" s="4" t="str">
        <f>VLOOKUP(H11662,[1]物料!$A$1:$M$65536,13,0)</f>
        <v>42.00</v>
      </c>
      <c r="J11662" s="4">
        <v>3</v>
      </c>
      <c r="K11662" s="4">
        <f t="shared" si="728"/>
        <v>4.93</v>
      </c>
      <c r="L11662" s="4">
        <f t="shared" si="729"/>
        <v>49.93</v>
      </c>
      <c r="M11662" s="6">
        <v>1</v>
      </c>
      <c r="N11662" s="7">
        <v>98.6</v>
      </c>
      <c r="O11662">
        <f t="shared" si="730"/>
        <v>48.67</v>
      </c>
      <c r="P11662" s="1">
        <f t="shared" si="731"/>
        <v>0.493610547667343</v>
      </c>
    </row>
    <row r="11663" ht="20" customHeight="1" spans="1:16">
      <c r="A11663" s="4" t="s">
        <v>12757</v>
      </c>
      <c r="B11663" s="4" t="s">
        <v>17</v>
      </c>
      <c r="C11663" s="4" t="s">
        <v>18</v>
      </c>
      <c r="D11663" s="5">
        <v>46200</v>
      </c>
      <c r="E11663" s="5" t="s">
        <v>115</v>
      </c>
      <c r="F11663" s="5" t="s">
        <v>70</v>
      </c>
      <c r="G11663" s="5" t="s">
        <v>116</v>
      </c>
      <c r="H11663" s="4" t="s">
        <v>402</v>
      </c>
      <c r="I11663" s="4" t="str">
        <f>VLOOKUP(H11663,[1]物料!$A$1:$M$65536,13,0)</f>
        <v>42.00</v>
      </c>
      <c r="J11663" s="4">
        <v>3</v>
      </c>
      <c r="K11663" s="4">
        <f t="shared" si="728"/>
        <v>5.44</v>
      </c>
      <c r="L11663" s="4">
        <f t="shared" si="729"/>
        <v>50.44</v>
      </c>
      <c r="M11663" s="6">
        <v>1</v>
      </c>
      <c r="N11663" s="7">
        <v>108.8</v>
      </c>
      <c r="O11663">
        <f t="shared" si="730"/>
        <v>58.36</v>
      </c>
      <c r="P11663" s="1">
        <f t="shared" si="731"/>
        <v>0.536397058823529</v>
      </c>
    </row>
    <row r="11664" ht="20" customHeight="1" spans="1:16">
      <c r="A11664" s="4" t="s">
        <v>12758</v>
      </c>
      <c r="B11664" s="4" t="s">
        <v>24</v>
      </c>
      <c r="C11664" s="4" t="s">
        <v>74</v>
      </c>
      <c r="D11664" s="5">
        <v>46200</v>
      </c>
      <c r="E11664" s="5" t="s">
        <v>60</v>
      </c>
      <c r="F11664" s="5" t="s">
        <v>61</v>
      </c>
      <c r="G11664" s="5" t="s">
        <v>62</v>
      </c>
      <c r="H11664" s="4" t="s">
        <v>157</v>
      </c>
      <c r="I11664" s="4" t="str">
        <f>VLOOKUP(H11664,[1]物料!$A$1:$M$65536,13,0)</f>
        <v>24.00</v>
      </c>
      <c r="J11664" s="4">
        <v>8</v>
      </c>
      <c r="K11664" s="4">
        <f t="shared" si="728"/>
        <v>3.265</v>
      </c>
      <c r="L11664" s="4">
        <f t="shared" si="729"/>
        <v>35.265</v>
      </c>
      <c r="M11664" s="6">
        <v>1</v>
      </c>
      <c r="N11664" s="7">
        <v>65.3</v>
      </c>
      <c r="O11664">
        <f t="shared" si="730"/>
        <v>30.035</v>
      </c>
      <c r="P11664" s="1">
        <f t="shared" si="731"/>
        <v>0.459954058192956</v>
      </c>
    </row>
    <row r="11665" ht="20" customHeight="1" spans="1:16">
      <c r="A11665" s="4" t="s">
        <v>12759</v>
      </c>
      <c r="B11665" s="4" t="s">
        <v>24</v>
      </c>
      <c r="C11665" s="4" t="s">
        <v>87</v>
      </c>
      <c r="D11665" s="5">
        <v>46200</v>
      </c>
      <c r="E11665" s="5" t="s">
        <v>384</v>
      </c>
      <c r="F11665" s="5" t="s">
        <v>20</v>
      </c>
      <c r="G11665" s="5" t="s">
        <v>385</v>
      </c>
      <c r="H11665" s="4" t="s">
        <v>563</v>
      </c>
      <c r="I11665" s="4" t="str">
        <f>VLOOKUP(H11665,[1]物料!$A$1:$M$65536,13,0)</f>
        <v>36.60</v>
      </c>
      <c r="J11665" s="4">
        <v>6.5</v>
      </c>
      <c r="K11665" s="4">
        <f t="shared" si="728"/>
        <v>5.2</v>
      </c>
      <c r="L11665" s="4">
        <f t="shared" si="729"/>
        <v>48.3</v>
      </c>
      <c r="M11665" s="6">
        <v>1</v>
      </c>
      <c r="N11665" s="7">
        <v>104</v>
      </c>
      <c r="O11665">
        <f t="shared" si="730"/>
        <v>55.7</v>
      </c>
      <c r="P11665" s="1">
        <f t="shared" si="731"/>
        <v>0.535576923076923</v>
      </c>
    </row>
    <row r="11666" ht="20" customHeight="1" spans="1:16">
      <c r="A11666" s="4" t="s">
        <v>12760</v>
      </c>
      <c r="B11666" s="4" t="s">
        <v>24</v>
      </c>
      <c r="C11666" s="4" t="s">
        <v>411</v>
      </c>
      <c r="D11666" s="5">
        <v>46200</v>
      </c>
      <c r="E11666" s="5" t="s">
        <v>83</v>
      </c>
      <c r="F11666" s="5" t="s">
        <v>55</v>
      </c>
      <c r="G11666" s="5" t="s">
        <v>84</v>
      </c>
      <c r="H11666" s="4" t="s">
        <v>138</v>
      </c>
      <c r="I11666" s="4" t="str">
        <f>VLOOKUP(H11666,[1]物料!$A$1:$M$65536,13,0)</f>
        <v>52.00</v>
      </c>
      <c r="J11666" s="4">
        <v>18</v>
      </c>
      <c r="K11666" s="4">
        <f t="shared" si="728"/>
        <v>6.44</v>
      </c>
      <c r="L11666" s="4">
        <f t="shared" si="729"/>
        <v>76.44</v>
      </c>
      <c r="M11666" s="6">
        <v>1</v>
      </c>
      <c r="N11666" s="7">
        <v>128.8</v>
      </c>
      <c r="O11666">
        <f t="shared" si="730"/>
        <v>52.36</v>
      </c>
      <c r="P11666" s="1">
        <f t="shared" si="731"/>
        <v>0.406521739130435</v>
      </c>
    </row>
    <row r="11667" ht="20" customHeight="1" spans="1:16">
      <c r="A11667" s="4" t="s">
        <v>12761</v>
      </c>
      <c r="B11667" s="4" t="s">
        <v>17</v>
      </c>
      <c r="C11667" s="4" t="s">
        <v>113</v>
      </c>
      <c r="D11667" s="5">
        <v>46200</v>
      </c>
      <c r="E11667" s="5" t="s">
        <v>60</v>
      </c>
      <c r="F11667" s="5" t="s">
        <v>61</v>
      </c>
      <c r="G11667" s="5" t="s">
        <v>62</v>
      </c>
      <c r="H11667" s="4" t="s">
        <v>63</v>
      </c>
      <c r="I11667" s="4" t="str">
        <f>VLOOKUP(H11667,[1]物料!$A$1:$M$65536,13,0)</f>
        <v>24.00</v>
      </c>
      <c r="J11667" s="4">
        <v>4.5</v>
      </c>
      <c r="K11667" s="4">
        <f t="shared" si="728"/>
        <v>4.54</v>
      </c>
      <c r="L11667" s="4">
        <f t="shared" si="729"/>
        <v>33.04</v>
      </c>
      <c r="M11667" s="6">
        <v>1</v>
      </c>
      <c r="N11667" s="7">
        <v>90.8</v>
      </c>
      <c r="O11667">
        <f t="shared" si="730"/>
        <v>57.76</v>
      </c>
      <c r="P11667" s="1">
        <f t="shared" si="731"/>
        <v>0.636123348017621</v>
      </c>
    </row>
    <row r="11668" ht="20" customHeight="1" spans="1:16">
      <c r="A11668" s="4" t="s">
        <v>12762</v>
      </c>
      <c r="B11668" s="4" t="s">
        <v>24</v>
      </c>
      <c r="C11668" s="4" t="s">
        <v>59</v>
      </c>
      <c r="D11668" s="5">
        <v>46200</v>
      </c>
      <c r="E11668" s="5" t="s">
        <v>719</v>
      </c>
      <c r="F11668" s="5" t="s">
        <v>70</v>
      </c>
      <c r="G11668" s="5" t="s">
        <v>720</v>
      </c>
      <c r="H11668" s="4" t="s">
        <v>721</v>
      </c>
      <c r="I11668" s="4" t="str">
        <f>VLOOKUP(H11668,[1]物料!$A$1:$M$65536,13,0)</f>
        <v>64.00</v>
      </c>
      <c r="J11668" s="4">
        <v>6.5</v>
      </c>
      <c r="K11668" s="4">
        <f t="shared" si="728"/>
        <v>7.99</v>
      </c>
      <c r="L11668" s="4">
        <f t="shared" si="729"/>
        <v>78.49</v>
      </c>
      <c r="M11668" s="6">
        <v>1</v>
      </c>
      <c r="N11668" s="7">
        <v>159.8</v>
      </c>
      <c r="O11668">
        <f t="shared" si="730"/>
        <v>81.31</v>
      </c>
      <c r="P11668" s="1">
        <f t="shared" si="731"/>
        <v>0.508823529411765</v>
      </c>
    </row>
    <row r="11669" ht="20" customHeight="1" spans="1:16">
      <c r="A11669" s="4" t="s">
        <v>12763</v>
      </c>
      <c r="B11669" s="4" t="s">
        <v>17</v>
      </c>
      <c r="C11669" s="4" t="s">
        <v>49</v>
      </c>
      <c r="D11669" s="5">
        <v>46200</v>
      </c>
      <c r="E11669" s="5" t="s">
        <v>101</v>
      </c>
      <c r="F11669" s="5" t="s">
        <v>20</v>
      </c>
      <c r="G11669" s="5" t="s">
        <v>102</v>
      </c>
      <c r="H11669" s="4" t="s">
        <v>1480</v>
      </c>
      <c r="I11669" s="4" t="str">
        <f>VLOOKUP(H11669,[1]物料!$A$1:$M$65536,13,0)</f>
        <v>23.30</v>
      </c>
      <c r="J11669" s="4">
        <v>3</v>
      </c>
      <c r="K11669" s="4">
        <f t="shared" si="728"/>
        <v>2.74</v>
      </c>
      <c r="L11669" s="4">
        <f t="shared" si="729"/>
        <v>29.04</v>
      </c>
      <c r="M11669" s="6">
        <v>1</v>
      </c>
      <c r="N11669" s="7">
        <v>54.8</v>
      </c>
      <c r="O11669">
        <f t="shared" si="730"/>
        <v>25.76</v>
      </c>
      <c r="P11669" s="1">
        <f t="shared" si="731"/>
        <v>0.47007299270073</v>
      </c>
    </row>
    <row r="11670" ht="20" customHeight="1" spans="1:16">
      <c r="A11670" s="4" t="s">
        <v>12764</v>
      </c>
      <c r="B11670" s="4" t="s">
        <v>17</v>
      </c>
      <c r="C11670" s="4" t="s">
        <v>18</v>
      </c>
      <c r="D11670" s="5">
        <v>46200</v>
      </c>
      <c r="E11670" s="5" t="s">
        <v>757</v>
      </c>
      <c r="F11670" s="5" t="s">
        <v>55</v>
      </c>
      <c r="G11670" s="5" t="s">
        <v>758</v>
      </c>
      <c r="H11670" s="4" t="s">
        <v>759</v>
      </c>
      <c r="I11670" s="4" t="str">
        <f>VLOOKUP(H11670,[1]物料!$A$1:$M$65536,13,0)</f>
        <v>20.00</v>
      </c>
      <c r="J11670" s="4">
        <v>4.5</v>
      </c>
      <c r="K11670" s="4">
        <f t="shared" si="728"/>
        <v>2.99</v>
      </c>
      <c r="L11670" s="4">
        <f t="shared" si="729"/>
        <v>27.49</v>
      </c>
      <c r="M11670" s="6">
        <v>1</v>
      </c>
      <c r="N11670" s="7">
        <v>59.8</v>
      </c>
      <c r="O11670">
        <f t="shared" si="730"/>
        <v>32.31</v>
      </c>
      <c r="P11670" s="1">
        <f t="shared" si="731"/>
        <v>0.540301003344482</v>
      </c>
    </row>
    <row r="11671" ht="20" customHeight="1" spans="1:16">
      <c r="A11671" s="4" t="s">
        <v>12765</v>
      </c>
      <c r="B11671" s="4" t="s">
        <v>24</v>
      </c>
      <c r="C11671" s="4" t="s">
        <v>411</v>
      </c>
      <c r="D11671" s="5">
        <v>46200</v>
      </c>
      <c r="E11671" s="5" t="s">
        <v>60</v>
      </c>
      <c r="F11671" s="5" t="s">
        <v>61</v>
      </c>
      <c r="G11671" s="5" t="s">
        <v>62</v>
      </c>
      <c r="H11671" s="4" t="s">
        <v>63</v>
      </c>
      <c r="I11671" s="4" t="str">
        <f>VLOOKUP(H11671,[1]物料!$A$1:$M$65536,13,0)</f>
        <v>24.00</v>
      </c>
      <c r="J11671" s="4">
        <v>8</v>
      </c>
      <c r="K11671" s="4">
        <f t="shared" si="728"/>
        <v>3.44</v>
      </c>
      <c r="L11671" s="4">
        <f t="shared" si="729"/>
        <v>35.44</v>
      </c>
      <c r="M11671" s="6">
        <v>1</v>
      </c>
      <c r="N11671" s="7">
        <v>68.8</v>
      </c>
      <c r="O11671">
        <f t="shared" si="730"/>
        <v>33.36</v>
      </c>
      <c r="P11671" s="1">
        <f t="shared" si="731"/>
        <v>0.484883720930233</v>
      </c>
    </row>
    <row r="11672" ht="20" customHeight="1" spans="1:16">
      <c r="A11672" s="4" t="s">
        <v>12766</v>
      </c>
      <c r="B11672" s="4" t="s">
        <v>24</v>
      </c>
      <c r="C11672" s="4" t="s">
        <v>119</v>
      </c>
      <c r="D11672" s="5">
        <v>46200</v>
      </c>
      <c r="E11672" s="5" t="s">
        <v>60</v>
      </c>
      <c r="F11672" s="5" t="s">
        <v>61</v>
      </c>
      <c r="G11672" s="5" t="s">
        <v>62</v>
      </c>
      <c r="H11672" s="4" t="s">
        <v>124</v>
      </c>
      <c r="I11672" s="4" t="str">
        <f>VLOOKUP(H11672,[1]物料!$A$1:$M$65536,13,0)</f>
        <v>24.00</v>
      </c>
      <c r="J11672" s="4">
        <v>8</v>
      </c>
      <c r="K11672" s="4">
        <f t="shared" si="728"/>
        <v>3.435</v>
      </c>
      <c r="L11672" s="4">
        <f t="shared" si="729"/>
        <v>35.435</v>
      </c>
      <c r="M11672" s="6">
        <v>1</v>
      </c>
      <c r="N11672" s="7">
        <v>68.7</v>
      </c>
      <c r="O11672">
        <f t="shared" si="730"/>
        <v>33.265</v>
      </c>
      <c r="P11672" s="1">
        <f t="shared" si="731"/>
        <v>0.484206695778748</v>
      </c>
    </row>
    <row r="11673" ht="20" customHeight="1" spans="1:16">
      <c r="A11673" s="4" t="s">
        <v>12767</v>
      </c>
      <c r="B11673" s="4" t="s">
        <v>17</v>
      </c>
      <c r="C11673" s="4" t="s">
        <v>234</v>
      </c>
      <c r="D11673" s="5">
        <v>46200</v>
      </c>
      <c r="E11673" s="5" t="s">
        <v>235</v>
      </c>
      <c r="F11673" s="5" t="s">
        <v>39</v>
      </c>
      <c r="G11673" s="5" t="s">
        <v>236</v>
      </c>
      <c r="H11673" s="4" t="s">
        <v>10526</v>
      </c>
      <c r="I11673" s="4" t="str">
        <f>VLOOKUP(H11673,[1]物料!$A$1:$M$65536,13,0)</f>
        <v>23.90</v>
      </c>
      <c r="J11673" s="4">
        <v>1.9</v>
      </c>
      <c r="K11673" s="4">
        <f t="shared" si="728"/>
        <v>2.48</v>
      </c>
      <c r="L11673" s="4">
        <f t="shared" si="729"/>
        <v>28.28</v>
      </c>
      <c r="M11673" s="6">
        <v>1</v>
      </c>
      <c r="N11673" s="7">
        <v>49.6</v>
      </c>
      <c r="O11673">
        <f t="shared" si="730"/>
        <v>21.32</v>
      </c>
      <c r="P11673" s="1">
        <f t="shared" si="731"/>
        <v>0.429838709677419</v>
      </c>
    </row>
    <row r="11674" ht="20" customHeight="1" spans="1:16">
      <c r="A11674" s="4" t="s">
        <v>12768</v>
      </c>
      <c r="B11674" s="4" t="s">
        <v>17</v>
      </c>
      <c r="C11674" s="4" t="s">
        <v>18</v>
      </c>
      <c r="D11674" s="5">
        <v>46200</v>
      </c>
      <c r="E11674" s="5" t="s">
        <v>128</v>
      </c>
      <c r="F11674" s="5" t="s">
        <v>55</v>
      </c>
      <c r="G11674" s="5" t="s">
        <v>129</v>
      </c>
      <c r="H11674" s="4" t="s">
        <v>903</v>
      </c>
      <c r="I11674" s="4" t="str">
        <f>VLOOKUP(H11674,[1]物料!$A$1:$M$65536,13,0)</f>
        <v>18.00</v>
      </c>
      <c r="J11674" s="4">
        <v>4.5</v>
      </c>
      <c r="K11674" s="4">
        <f t="shared" si="728"/>
        <v>3.325</v>
      </c>
      <c r="L11674" s="4">
        <f t="shared" si="729"/>
        <v>25.825</v>
      </c>
      <c r="M11674" s="6">
        <v>1</v>
      </c>
      <c r="N11674" s="7">
        <v>66.5</v>
      </c>
      <c r="O11674">
        <f t="shared" si="730"/>
        <v>40.675</v>
      </c>
      <c r="P11674" s="1">
        <f t="shared" si="731"/>
        <v>0.611654135338346</v>
      </c>
    </row>
    <row r="11675" ht="20" customHeight="1" spans="1:16">
      <c r="A11675" s="4" t="s">
        <v>12769</v>
      </c>
      <c r="B11675" s="4" t="s">
        <v>24</v>
      </c>
      <c r="C11675" s="4" t="s">
        <v>44</v>
      </c>
      <c r="D11675" s="5">
        <v>46200</v>
      </c>
      <c r="E11675" s="5" t="s">
        <v>45</v>
      </c>
      <c r="F11675" s="5" t="s">
        <v>20</v>
      </c>
      <c r="G11675" s="5" t="s">
        <v>46</v>
      </c>
      <c r="H11675" s="4" t="s">
        <v>47</v>
      </c>
      <c r="I11675" s="4" t="str">
        <f>VLOOKUP(H11675,[1]物料!$A$1:$M$65536,13,0)</f>
        <v>36.10</v>
      </c>
      <c r="J11675" s="4">
        <v>6.5</v>
      </c>
      <c r="K11675" s="4">
        <f t="shared" si="728"/>
        <v>4.435</v>
      </c>
      <c r="L11675" s="4">
        <f t="shared" si="729"/>
        <v>47.035</v>
      </c>
      <c r="M11675" s="6">
        <v>1</v>
      </c>
      <c r="N11675" s="7">
        <v>88.7</v>
      </c>
      <c r="O11675">
        <f t="shared" si="730"/>
        <v>41.665</v>
      </c>
      <c r="P11675" s="1">
        <f t="shared" si="731"/>
        <v>0.469729425028185</v>
      </c>
    </row>
    <row r="11676" ht="20" customHeight="1" spans="1:16">
      <c r="A11676" s="4" t="s">
        <v>12770</v>
      </c>
      <c r="B11676" s="4" t="s">
        <v>17</v>
      </c>
      <c r="C11676" s="4" t="s">
        <v>49</v>
      </c>
      <c r="D11676" s="5">
        <v>46200</v>
      </c>
      <c r="E11676" s="5" t="s">
        <v>278</v>
      </c>
      <c r="F11676" s="5" t="s">
        <v>55</v>
      </c>
      <c r="G11676" s="5" t="s">
        <v>279</v>
      </c>
      <c r="H11676" s="4" t="s">
        <v>280</v>
      </c>
      <c r="I11676" s="4" t="str">
        <f>VLOOKUP(H11676,[1]物料!$A$1:$M$65536,13,0)</f>
        <v>20.00</v>
      </c>
      <c r="J11676" s="4">
        <v>4.5</v>
      </c>
      <c r="K11676" s="4">
        <f t="shared" si="728"/>
        <v>2.99</v>
      </c>
      <c r="L11676" s="4">
        <f t="shared" si="729"/>
        <v>27.49</v>
      </c>
      <c r="M11676" s="6">
        <v>1</v>
      </c>
      <c r="N11676" s="7">
        <v>59.8</v>
      </c>
      <c r="O11676">
        <f t="shared" si="730"/>
        <v>32.31</v>
      </c>
      <c r="P11676" s="1">
        <f t="shared" si="731"/>
        <v>0.540301003344482</v>
      </c>
    </row>
    <row r="11677" ht="20" customHeight="1" spans="1:16">
      <c r="A11677" s="4" t="s">
        <v>12771</v>
      </c>
      <c r="B11677" s="4" t="s">
        <v>24</v>
      </c>
      <c r="C11677" s="4" t="s">
        <v>44</v>
      </c>
      <c r="D11677" s="5">
        <v>46200</v>
      </c>
      <c r="E11677" s="5" t="s">
        <v>45</v>
      </c>
      <c r="F11677" s="5" t="s">
        <v>20</v>
      </c>
      <c r="G11677" s="5" t="s">
        <v>46</v>
      </c>
      <c r="H11677" s="4" t="s">
        <v>47</v>
      </c>
      <c r="I11677" s="4" t="str">
        <f>VLOOKUP(H11677,[1]物料!$A$1:$M$65536,13,0)</f>
        <v>36.10</v>
      </c>
      <c r="J11677" s="4">
        <v>6.5</v>
      </c>
      <c r="K11677" s="4">
        <f t="shared" si="728"/>
        <v>4.405</v>
      </c>
      <c r="L11677" s="4">
        <f t="shared" si="729"/>
        <v>47.005</v>
      </c>
      <c r="M11677" s="6">
        <v>1</v>
      </c>
      <c r="N11677" s="7">
        <v>88.1</v>
      </c>
      <c r="O11677">
        <f t="shared" si="730"/>
        <v>41.095</v>
      </c>
      <c r="P11677" s="1">
        <f t="shared" si="731"/>
        <v>0.466458569807037</v>
      </c>
    </row>
    <row r="11678" ht="20" customHeight="1" spans="1:16">
      <c r="A11678" s="4" t="s">
        <v>12772</v>
      </c>
      <c r="B11678" s="4" t="s">
        <v>24</v>
      </c>
      <c r="C11678" s="4" t="s">
        <v>119</v>
      </c>
      <c r="D11678" s="5">
        <v>46200</v>
      </c>
      <c r="E11678" s="5" t="s">
        <v>94</v>
      </c>
      <c r="F11678" s="5" t="s">
        <v>55</v>
      </c>
      <c r="G11678" s="5" t="s">
        <v>95</v>
      </c>
      <c r="H11678" s="4" t="s">
        <v>255</v>
      </c>
      <c r="I11678" s="4" t="str">
        <f>VLOOKUP(H11678,[1]物料!$A$1:$M$65536,13,0)</f>
        <v>30.00</v>
      </c>
      <c r="J11678" s="4">
        <v>10.7</v>
      </c>
      <c r="K11678" s="4">
        <f t="shared" si="728"/>
        <v>4.44</v>
      </c>
      <c r="L11678" s="4">
        <f t="shared" si="729"/>
        <v>45.14</v>
      </c>
      <c r="M11678" s="6">
        <v>1</v>
      </c>
      <c r="N11678" s="7">
        <v>88.8</v>
      </c>
      <c r="O11678">
        <f t="shared" si="730"/>
        <v>43.66</v>
      </c>
      <c r="P11678" s="1">
        <f t="shared" si="731"/>
        <v>0.491666666666667</v>
      </c>
    </row>
    <row r="11679" ht="20" customHeight="1" spans="1:16">
      <c r="A11679" s="4" t="s">
        <v>12773</v>
      </c>
      <c r="B11679" s="4" t="s">
        <v>24</v>
      </c>
      <c r="C11679" s="4" t="s">
        <v>98</v>
      </c>
      <c r="D11679" s="5">
        <v>46200</v>
      </c>
      <c r="E11679" s="5" t="s">
        <v>45</v>
      </c>
      <c r="F11679" s="5" t="s">
        <v>20</v>
      </c>
      <c r="G11679" s="5" t="s">
        <v>46</v>
      </c>
      <c r="H11679" s="4" t="s">
        <v>47</v>
      </c>
      <c r="I11679" s="4" t="str">
        <f>VLOOKUP(H11679,[1]物料!$A$1:$M$65536,13,0)</f>
        <v>36.10</v>
      </c>
      <c r="J11679" s="4">
        <v>6.5</v>
      </c>
      <c r="K11679" s="4">
        <f t="shared" si="728"/>
        <v>4.94</v>
      </c>
      <c r="L11679" s="4">
        <f t="shared" si="729"/>
        <v>47.54</v>
      </c>
      <c r="M11679" s="6">
        <v>1</v>
      </c>
      <c r="N11679" s="7">
        <v>98.8</v>
      </c>
      <c r="O11679">
        <f t="shared" si="730"/>
        <v>51.26</v>
      </c>
      <c r="P11679" s="1">
        <f t="shared" si="731"/>
        <v>0.518825910931174</v>
      </c>
    </row>
    <row r="11680" ht="20" customHeight="1" spans="1:16">
      <c r="A11680" s="4" t="s">
        <v>12774</v>
      </c>
      <c r="B11680" s="4" t="s">
        <v>17</v>
      </c>
      <c r="C11680" s="4" t="s">
        <v>18</v>
      </c>
      <c r="D11680" s="5">
        <v>46200</v>
      </c>
      <c r="E11680" s="5" t="s">
        <v>83</v>
      </c>
      <c r="F11680" s="5" t="s">
        <v>55</v>
      </c>
      <c r="G11680" s="5" t="s">
        <v>84</v>
      </c>
      <c r="H11680" s="4" t="s">
        <v>147</v>
      </c>
      <c r="I11680" s="4" t="str">
        <f>VLOOKUP(H11680,[1]物料!$A$1:$M$65536,13,0)</f>
        <v>52.00</v>
      </c>
      <c r="J11680" s="4">
        <v>14.5</v>
      </c>
      <c r="K11680" s="4">
        <f t="shared" si="728"/>
        <v>7.8585</v>
      </c>
      <c r="L11680" s="4">
        <f t="shared" si="729"/>
        <v>74.3585</v>
      </c>
      <c r="M11680" s="6">
        <v>1</v>
      </c>
      <c r="N11680" s="7">
        <v>157.17</v>
      </c>
      <c r="O11680">
        <f t="shared" si="730"/>
        <v>82.8115</v>
      </c>
      <c r="P11680" s="1">
        <f t="shared" si="731"/>
        <v>0.526891264236177</v>
      </c>
    </row>
    <row r="11681" ht="20" customHeight="1" spans="1:16">
      <c r="A11681" s="4" t="s">
        <v>12775</v>
      </c>
      <c r="B11681" s="4" t="s">
        <v>17</v>
      </c>
      <c r="C11681" s="4" t="s">
        <v>18</v>
      </c>
      <c r="D11681" s="5">
        <v>46200</v>
      </c>
      <c r="E11681" s="5" t="s">
        <v>69</v>
      </c>
      <c r="F11681" s="5" t="s">
        <v>70</v>
      </c>
      <c r="G11681" s="5" t="s">
        <v>71</v>
      </c>
      <c r="H11681" s="4" t="s">
        <v>72</v>
      </c>
      <c r="I11681" s="4" t="str">
        <f>VLOOKUP(H11681,[1]物料!$A$1:$M$65536,13,0)</f>
        <v>45.00</v>
      </c>
      <c r="J11681" s="4">
        <v>3</v>
      </c>
      <c r="K11681" s="4">
        <f t="shared" si="728"/>
        <v>5.79</v>
      </c>
      <c r="L11681" s="4">
        <f t="shared" si="729"/>
        <v>53.79</v>
      </c>
      <c r="M11681" s="6">
        <v>1</v>
      </c>
      <c r="N11681" s="7">
        <v>115.8</v>
      </c>
      <c r="O11681">
        <f t="shared" si="730"/>
        <v>62.01</v>
      </c>
      <c r="P11681" s="1">
        <f t="shared" si="731"/>
        <v>0.535492227979275</v>
      </c>
    </row>
    <row r="11682" ht="20" customHeight="1" spans="1:16">
      <c r="A11682" s="4" t="s">
        <v>12776</v>
      </c>
      <c r="B11682" s="4" t="s">
        <v>24</v>
      </c>
      <c r="C11682" s="4" t="s">
        <v>98</v>
      </c>
      <c r="D11682" s="5">
        <v>46200</v>
      </c>
      <c r="E11682" s="5" t="s">
        <v>182</v>
      </c>
      <c r="F11682" s="5" t="s">
        <v>20</v>
      </c>
      <c r="G11682" s="5" t="s">
        <v>183</v>
      </c>
      <c r="H11682" s="4" t="s">
        <v>825</v>
      </c>
      <c r="I11682" s="4" t="str">
        <f>VLOOKUP(H11682,[1]物料!$A$1:$M$65536,13,0)</f>
        <v>22.10</v>
      </c>
      <c r="J11682" s="4">
        <v>6.5</v>
      </c>
      <c r="K11682" s="4">
        <f t="shared" si="728"/>
        <v>3.34</v>
      </c>
      <c r="L11682" s="4">
        <f t="shared" si="729"/>
        <v>31.94</v>
      </c>
      <c r="M11682" s="6">
        <v>1</v>
      </c>
      <c r="N11682" s="7">
        <v>66.8</v>
      </c>
      <c r="O11682">
        <f t="shared" si="730"/>
        <v>34.86</v>
      </c>
      <c r="P11682" s="1">
        <f t="shared" si="731"/>
        <v>0.52185628742515</v>
      </c>
    </row>
    <row r="11683" ht="20" customHeight="1" spans="1:16">
      <c r="A11683" s="4" t="s">
        <v>12777</v>
      </c>
      <c r="B11683" s="4" t="s">
        <v>17</v>
      </c>
      <c r="C11683" s="4" t="s">
        <v>18</v>
      </c>
      <c r="D11683" s="5">
        <v>46200</v>
      </c>
      <c r="E11683" s="5" t="s">
        <v>19</v>
      </c>
      <c r="F11683" s="5" t="s">
        <v>20</v>
      </c>
      <c r="G11683" s="5" t="s">
        <v>21</v>
      </c>
      <c r="H11683" s="4" t="s">
        <v>107</v>
      </c>
      <c r="I11683" s="4" t="str">
        <f>VLOOKUP(H11683,[1]物料!$A$1:$M$65536,13,0)</f>
        <v>43.30</v>
      </c>
      <c r="J11683" s="4">
        <v>3.5</v>
      </c>
      <c r="K11683" s="4">
        <f t="shared" si="728"/>
        <v>4.0235</v>
      </c>
      <c r="L11683" s="4">
        <f t="shared" si="729"/>
        <v>50.8235</v>
      </c>
      <c r="M11683" s="6">
        <v>1</v>
      </c>
      <c r="N11683" s="7">
        <v>80.47</v>
      </c>
      <c r="O11683">
        <f t="shared" si="730"/>
        <v>29.6465</v>
      </c>
      <c r="P11683" s="1">
        <f t="shared" si="731"/>
        <v>0.368416801292407</v>
      </c>
    </row>
    <row r="11684" ht="20" customHeight="1" spans="1:16">
      <c r="A11684" s="4" t="s">
        <v>12778</v>
      </c>
      <c r="B11684" s="4" t="s">
        <v>24</v>
      </c>
      <c r="C11684" s="4" t="s">
        <v>59</v>
      </c>
      <c r="D11684" s="5">
        <v>46200</v>
      </c>
      <c r="E11684" s="5" t="s">
        <v>115</v>
      </c>
      <c r="F11684" s="5" t="s">
        <v>70</v>
      </c>
      <c r="G11684" s="5" t="s">
        <v>116</v>
      </c>
      <c r="H11684" s="4" t="s">
        <v>253</v>
      </c>
      <c r="I11684" s="4" t="str">
        <f>VLOOKUP(H11684,[1]物料!$A$1:$M$65536,13,0)</f>
        <v>42.00</v>
      </c>
      <c r="J11684" s="4">
        <v>6.5</v>
      </c>
      <c r="K11684" s="4">
        <f t="shared" si="728"/>
        <v>5.49</v>
      </c>
      <c r="L11684" s="4">
        <f t="shared" si="729"/>
        <v>53.99</v>
      </c>
      <c r="M11684" s="6">
        <v>1</v>
      </c>
      <c r="N11684" s="7">
        <v>109.8</v>
      </c>
      <c r="O11684">
        <f t="shared" si="730"/>
        <v>55.81</v>
      </c>
      <c r="P11684" s="1">
        <f t="shared" si="731"/>
        <v>0.508287795992714</v>
      </c>
    </row>
    <row r="11685" ht="20" customHeight="1" spans="1:16">
      <c r="A11685" s="4" t="s">
        <v>12779</v>
      </c>
      <c r="B11685" s="4" t="s">
        <v>24</v>
      </c>
      <c r="C11685" s="4" t="s">
        <v>98</v>
      </c>
      <c r="D11685" s="5">
        <v>46200</v>
      </c>
      <c r="E11685" s="5" t="s">
        <v>186</v>
      </c>
      <c r="F11685" s="5" t="s">
        <v>55</v>
      </c>
      <c r="G11685" s="5" t="s">
        <v>187</v>
      </c>
      <c r="H11685" s="4" t="s">
        <v>1043</v>
      </c>
      <c r="I11685" s="4" t="str">
        <f>VLOOKUP(H11685,[1]物料!$A$1:$M$65536,13,0)</f>
        <v>48.00</v>
      </c>
      <c r="J11685" s="4">
        <v>10.7</v>
      </c>
      <c r="K11685" s="4">
        <f t="shared" si="728"/>
        <v>6.9</v>
      </c>
      <c r="L11685" s="4">
        <f t="shared" si="729"/>
        <v>65.6</v>
      </c>
      <c r="M11685" s="6">
        <v>1</v>
      </c>
      <c r="N11685" s="7">
        <v>138</v>
      </c>
      <c r="O11685">
        <f t="shared" si="730"/>
        <v>72.4</v>
      </c>
      <c r="P11685" s="1">
        <f t="shared" si="731"/>
        <v>0.52463768115942</v>
      </c>
    </row>
    <row r="11686" ht="20" customHeight="1" spans="1:16">
      <c r="A11686" s="4" t="s">
        <v>12780</v>
      </c>
      <c r="B11686" s="4" t="s">
        <v>24</v>
      </c>
      <c r="C11686" s="4" t="s">
        <v>59</v>
      </c>
      <c r="D11686" s="5">
        <v>46200</v>
      </c>
      <c r="E11686" s="5" t="s">
        <v>128</v>
      </c>
      <c r="F11686" s="5" t="s">
        <v>55</v>
      </c>
      <c r="G11686" s="5" t="s">
        <v>129</v>
      </c>
      <c r="H11686" s="4" t="s">
        <v>247</v>
      </c>
      <c r="I11686" s="4" t="str">
        <f>VLOOKUP(H11686,[1]物料!$A$1:$M$65536,13,0)</f>
        <v>18.00</v>
      </c>
      <c r="J11686" s="4">
        <v>8</v>
      </c>
      <c r="K11686" s="4">
        <f t="shared" si="728"/>
        <v>2.94</v>
      </c>
      <c r="L11686" s="4">
        <f t="shared" si="729"/>
        <v>28.94</v>
      </c>
      <c r="M11686" s="6">
        <v>1</v>
      </c>
      <c r="N11686" s="7">
        <v>58.8</v>
      </c>
      <c r="O11686">
        <f t="shared" si="730"/>
        <v>29.86</v>
      </c>
      <c r="P11686" s="1">
        <f t="shared" si="731"/>
        <v>0.507823129251701</v>
      </c>
    </row>
    <row r="11687" ht="20" customHeight="1" spans="1:16">
      <c r="A11687" s="4" t="s">
        <v>12781</v>
      </c>
      <c r="B11687" s="4" t="s">
        <v>17</v>
      </c>
      <c r="C11687" s="4" t="s">
        <v>18</v>
      </c>
      <c r="D11687" s="5">
        <v>46200</v>
      </c>
      <c r="E11687" s="5" t="s">
        <v>3997</v>
      </c>
      <c r="F11687" s="5" t="s">
        <v>32</v>
      </c>
      <c r="G11687" s="5" t="s">
        <v>3998</v>
      </c>
      <c r="H11687" s="4" t="s">
        <v>4757</v>
      </c>
      <c r="I11687" s="4" t="str">
        <f>VLOOKUP(H11687,[1]物料!$A$1:$M$65536,13,0)</f>
        <v>127.00</v>
      </c>
      <c r="J11687" s="4">
        <v>13.6</v>
      </c>
      <c r="K11687" s="4">
        <f t="shared" si="728"/>
        <v>17.15</v>
      </c>
      <c r="L11687" s="4">
        <f t="shared" si="729"/>
        <v>157.75</v>
      </c>
      <c r="M11687" s="6">
        <v>1</v>
      </c>
      <c r="N11687" s="7">
        <v>343</v>
      </c>
      <c r="O11687">
        <f t="shared" si="730"/>
        <v>185.25</v>
      </c>
      <c r="P11687" s="1">
        <f t="shared" si="731"/>
        <v>0.540087463556851</v>
      </c>
    </row>
    <row r="11688" ht="20" customHeight="1" spans="1:16">
      <c r="A11688" s="4" t="s">
        <v>12782</v>
      </c>
      <c r="B11688" s="4" t="s">
        <v>17</v>
      </c>
      <c r="C11688" s="4" t="s">
        <v>18</v>
      </c>
      <c r="D11688" s="5">
        <v>46200</v>
      </c>
      <c r="E11688" s="5" t="s">
        <v>291</v>
      </c>
      <c r="F11688" s="5" t="s">
        <v>55</v>
      </c>
      <c r="G11688" s="5" t="s">
        <v>292</v>
      </c>
      <c r="H11688" s="4" t="s">
        <v>378</v>
      </c>
      <c r="I11688" s="4" t="str">
        <f>VLOOKUP(H11688,[1]物料!$A$1:$M$65536,13,0)</f>
        <v>40.00</v>
      </c>
      <c r="J11688" s="4">
        <v>7.2</v>
      </c>
      <c r="K11688" s="4">
        <f t="shared" si="728"/>
        <v>5.331</v>
      </c>
      <c r="L11688" s="4">
        <f t="shared" si="729"/>
        <v>52.531</v>
      </c>
      <c r="M11688" s="6">
        <v>1</v>
      </c>
      <c r="N11688" s="7">
        <v>106.62</v>
      </c>
      <c r="O11688">
        <f t="shared" si="730"/>
        <v>54.089</v>
      </c>
      <c r="P11688" s="1">
        <f t="shared" si="731"/>
        <v>0.507306321515663</v>
      </c>
    </row>
    <row r="11689" ht="20" customHeight="1" spans="1:16">
      <c r="A11689" s="4" t="s">
        <v>12783</v>
      </c>
      <c r="B11689" s="4" t="s">
        <v>24</v>
      </c>
      <c r="C11689" s="4" t="s">
        <v>59</v>
      </c>
      <c r="D11689" s="5">
        <v>46200</v>
      </c>
      <c r="E11689" s="5" t="s">
        <v>508</v>
      </c>
      <c r="F11689" s="5" t="s">
        <v>20</v>
      </c>
      <c r="G11689" s="5" t="s">
        <v>648</v>
      </c>
      <c r="H11689" s="4" t="s">
        <v>1292</v>
      </c>
      <c r="I11689" s="4" t="str">
        <f>VLOOKUP(H11689,[1]物料!$A$1:$M$65536,13,0)</f>
        <v>27.60</v>
      </c>
      <c r="J11689" s="4">
        <v>6.5</v>
      </c>
      <c r="K11689" s="4">
        <f t="shared" si="728"/>
        <v>3.99</v>
      </c>
      <c r="L11689" s="4">
        <f t="shared" si="729"/>
        <v>38.09</v>
      </c>
      <c r="M11689" s="6">
        <v>1</v>
      </c>
      <c r="N11689" s="7">
        <v>79.8</v>
      </c>
      <c r="O11689">
        <f t="shared" si="730"/>
        <v>41.71</v>
      </c>
      <c r="P11689" s="1">
        <f t="shared" si="731"/>
        <v>0.522681704260652</v>
      </c>
    </row>
    <row r="11690" ht="20" customHeight="1" spans="1:16">
      <c r="A11690" s="4" t="s">
        <v>12784</v>
      </c>
      <c r="B11690" s="4" t="s">
        <v>17</v>
      </c>
      <c r="C11690" s="4" t="s">
        <v>18</v>
      </c>
      <c r="D11690" s="5">
        <v>46200</v>
      </c>
      <c r="E11690" s="5" t="s">
        <v>297</v>
      </c>
      <c r="F11690" s="5" t="s">
        <v>20</v>
      </c>
      <c r="G11690" s="5" t="s">
        <v>298</v>
      </c>
      <c r="H11690" s="4" t="s">
        <v>642</v>
      </c>
      <c r="I11690" s="4" t="str">
        <f>VLOOKUP(H11690,[1]物料!$A$1:$M$65536,13,0)</f>
        <v>21.10</v>
      </c>
      <c r="J11690" s="4">
        <v>3</v>
      </c>
      <c r="K11690" s="4">
        <f t="shared" si="728"/>
        <v>3.0545</v>
      </c>
      <c r="L11690" s="4">
        <f t="shared" si="729"/>
        <v>27.1545</v>
      </c>
      <c r="M11690" s="6">
        <v>1</v>
      </c>
      <c r="N11690" s="7">
        <v>61.09</v>
      </c>
      <c r="O11690">
        <f t="shared" si="730"/>
        <v>33.9355</v>
      </c>
      <c r="P11690" s="1">
        <f t="shared" si="731"/>
        <v>0.555500081846456</v>
      </c>
    </row>
    <row r="11691" ht="20" customHeight="1" spans="1:16">
      <c r="A11691" s="4" t="s">
        <v>12785</v>
      </c>
      <c r="B11691" s="4" t="s">
        <v>24</v>
      </c>
      <c r="C11691" s="4" t="s">
        <v>25</v>
      </c>
      <c r="D11691" s="5">
        <v>46200</v>
      </c>
      <c r="E11691" s="5" t="s">
        <v>115</v>
      </c>
      <c r="F11691" s="5" t="s">
        <v>70</v>
      </c>
      <c r="G11691" s="5" t="s">
        <v>116</v>
      </c>
      <c r="H11691" s="4" t="s">
        <v>253</v>
      </c>
      <c r="I11691" s="4" t="str">
        <f>VLOOKUP(H11691,[1]物料!$A$1:$M$65536,13,0)</f>
        <v>42.00</v>
      </c>
      <c r="J11691" s="4">
        <v>6.5</v>
      </c>
      <c r="K11691" s="4">
        <f t="shared" si="728"/>
        <v>5.49</v>
      </c>
      <c r="L11691" s="4">
        <f t="shared" si="729"/>
        <v>53.99</v>
      </c>
      <c r="M11691" s="6">
        <v>1</v>
      </c>
      <c r="N11691" s="7">
        <v>109.8</v>
      </c>
      <c r="O11691">
        <f t="shared" si="730"/>
        <v>55.81</v>
      </c>
      <c r="P11691" s="1">
        <f t="shared" si="731"/>
        <v>0.508287795992714</v>
      </c>
    </row>
    <row r="11692" ht="20" customHeight="1" spans="1:16">
      <c r="A11692" s="4" t="s">
        <v>12786</v>
      </c>
      <c r="B11692" s="4" t="s">
        <v>17</v>
      </c>
      <c r="C11692" s="4" t="s">
        <v>18</v>
      </c>
      <c r="D11692" s="5">
        <v>46200</v>
      </c>
      <c r="E11692" s="5" t="s">
        <v>19</v>
      </c>
      <c r="F11692" s="5" t="s">
        <v>20</v>
      </c>
      <c r="G11692" s="5" t="s">
        <v>21</v>
      </c>
      <c r="H11692" s="4" t="s">
        <v>107</v>
      </c>
      <c r="I11692" s="4" t="str">
        <f>VLOOKUP(H11692,[1]物料!$A$1:$M$65536,13,0)</f>
        <v>43.30</v>
      </c>
      <c r="J11692" s="4">
        <v>3.5</v>
      </c>
      <c r="K11692" s="4">
        <f t="shared" si="728"/>
        <v>4.2355</v>
      </c>
      <c r="L11692" s="4">
        <f t="shared" si="729"/>
        <v>51.0355</v>
      </c>
      <c r="M11692" s="6">
        <v>1</v>
      </c>
      <c r="N11692" s="7">
        <v>84.71</v>
      </c>
      <c r="O11692">
        <f t="shared" si="730"/>
        <v>33.6745</v>
      </c>
      <c r="P11692" s="1">
        <f t="shared" si="731"/>
        <v>0.397526856333373</v>
      </c>
    </row>
    <row r="11693" ht="20" customHeight="1" spans="1:16">
      <c r="A11693" s="4" t="s">
        <v>12787</v>
      </c>
      <c r="B11693" s="4" t="s">
        <v>24</v>
      </c>
      <c r="C11693" s="4" t="s">
        <v>119</v>
      </c>
      <c r="D11693" s="5">
        <v>46200</v>
      </c>
      <c r="E11693" s="5" t="s">
        <v>60</v>
      </c>
      <c r="F11693" s="5" t="s">
        <v>61</v>
      </c>
      <c r="G11693" s="5" t="s">
        <v>62</v>
      </c>
      <c r="H11693" s="4" t="s">
        <v>124</v>
      </c>
      <c r="I11693" s="4" t="str">
        <f>VLOOKUP(H11693,[1]物料!$A$1:$M$65536,13,0)</f>
        <v>24.00</v>
      </c>
      <c r="J11693" s="4">
        <v>8</v>
      </c>
      <c r="K11693" s="4">
        <f t="shared" si="728"/>
        <v>3.225</v>
      </c>
      <c r="L11693" s="4">
        <f t="shared" si="729"/>
        <v>35.225</v>
      </c>
      <c r="M11693" s="6">
        <v>1</v>
      </c>
      <c r="N11693" s="7">
        <v>64.5</v>
      </c>
      <c r="O11693">
        <f t="shared" si="730"/>
        <v>29.275</v>
      </c>
      <c r="P11693" s="1">
        <f t="shared" si="731"/>
        <v>0.453875968992248</v>
      </c>
    </row>
    <row r="11694" ht="20" customHeight="1" spans="1:16">
      <c r="A11694" s="4" t="s">
        <v>12788</v>
      </c>
      <c r="B11694" s="4" t="s">
        <v>17</v>
      </c>
      <c r="C11694" s="4" t="s">
        <v>18</v>
      </c>
      <c r="D11694" s="5">
        <v>46200</v>
      </c>
      <c r="E11694" s="5" t="s">
        <v>999</v>
      </c>
      <c r="F11694" s="5" t="s">
        <v>39</v>
      </c>
      <c r="G11694" s="5" t="s">
        <v>1000</v>
      </c>
      <c r="H11694" s="4" t="s">
        <v>1693</v>
      </c>
      <c r="I11694" s="4" t="str">
        <f>VLOOKUP(H11694,[1]物料!$A$1:$M$65536,13,0)</f>
        <v>18.50</v>
      </c>
      <c r="J11694" s="4">
        <v>1.9</v>
      </c>
      <c r="K11694" s="4">
        <f t="shared" si="728"/>
        <v>2.38</v>
      </c>
      <c r="L11694" s="4">
        <f t="shared" si="729"/>
        <v>22.78</v>
      </c>
      <c r="M11694" s="6">
        <v>1</v>
      </c>
      <c r="N11694" s="7">
        <v>47.6</v>
      </c>
      <c r="O11694">
        <f t="shared" si="730"/>
        <v>24.82</v>
      </c>
      <c r="P11694" s="1">
        <f t="shared" si="731"/>
        <v>0.521428571428571</v>
      </c>
    </row>
    <row r="11695" ht="20" customHeight="1" spans="1:16">
      <c r="A11695" s="4" t="s">
        <v>12789</v>
      </c>
      <c r="B11695" s="4" t="s">
        <v>17</v>
      </c>
      <c r="C11695" s="4" t="s">
        <v>18</v>
      </c>
      <c r="D11695" s="5">
        <v>46200</v>
      </c>
      <c r="E11695" s="5" t="s">
        <v>83</v>
      </c>
      <c r="F11695" s="5" t="s">
        <v>55</v>
      </c>
      <c r="G11695" s="5" t="s">
        <v>84</v>
      </c>
      <c r="H11695" s="4" t="s">
        <v>147</v>
      </c>
      <c r="I11695" s="4" t="str">
        <f>VLOOKUP(H11695,[1]物料!$A$1:$M$65536,13,0)</f>
        <v>52.00</v>
      </c>
      <c r="J11695" s="4">
        <v>14.5</v>
      </c>
      <c r="K11695" s="4">
        <f t="shared" si="728"/>
        <v>7.8585</v>
      </c>
      <c r="L11695" s="4">
        <f t="shared" si="729"/>
        <v>74.3585</v>
      </c>
      <c r="M11695" s="6">
        <v>1</v>
      </c>
      <c r="N11695" s="7">
        <v>157.17</v>
      </c>
      <c r="O11695">
        <f t="shared" si="730"/>
        <v>82.8115</v>
      </c>
      <c r="P11695" s="1">
        <f t="shared" si="731"/>
        <v>0.526891264236177</v>
      </c>
    </row>
    <row r="11696" ht="20" customHeight="1" spans="1:16">
      <c r="A11696" s="4" t="s">
        <v>12790</v>
      </c>
      <c r="B11696" s="4" t="s">
        <v>24</v>
      </c>
      <c r="C11696" s="4" t="s">
        <v>59</v>
      </c>
      <c r="D11696" s="5">
        <v>46200</v>
      </c>
      <c r="E11696" s="5" t="s">
        <v>60</v>
      </c>
      <c r="F11696" s="5" t="s">
        <v>61</v>
      </c>
      <c r="G11696" s="5" t="s">
        <v>62</v>
      </c>
      <c r="H11696" s="4" t="s">
        <v>63</v>
      </c>
      <c r="I11696" s="4" t="str">
        <f>VLOOKUP(H11696,[1]物料!$A$1:$M$65536,13,0)</f>
        <v>24.00</v>
      </c>
      <c r="J11696" s="4">
        <v>8</v>
      </c>
      <c r="K11696" s="4">
        <f t="shared" si="728"/>
        <v>3.49</v>
      </c>
      <c r="L11696" s="4">
        <f t="shared" si="729"/>
        <v>35.49</v>
      </c>
      <c r="M11696" s="6">
        <v>1</v>
      </c>
      <c r="N11696" s="7">
        <v>69.8</v>
      </c>
      <c r="O11696">
        <f t="shared" si="730"/>
        <v>34.31</v>
      </c>
      <c r="P11696" s="1">
        <f t="shared" si="731"/>
        <v>0.491547277936963</v>
      </c>
    </row>
    <row r="11697" ht="20" customHeight="1" spans="1:16">
      <c r="A11697" s="4" t="s">
        <v>12791</v>
      </c>
      <c r="B11697" s="4" t="s">
        <v>24</v>
      </c>
      <c r="C11697" s="4" t="s">
        <v>98</v>
      </c>
      <c r="D11697" s="5">
        <v>46200</v>
      </c>
      <c r="E11697" s="5" t="s">
        <v>182</v>
      </c>
      <c r="F11697" s="5" t="s">
        <v>20</v>
      </c>
      <c r="G11697" s="5" t="s">
        <v>183</v>
      </c>
      <c r="H11697" s="4" t="s">
        <v>2804</v>
      </c>
      <c r="I11697" s="4" t="str">
        <f>VLOOKUP(H11697,[1]物料!$A$1:$M$65536,13,0)</f>
        <v>22.10</v>
      </c>
      <c r="J11697" s="4">
        <v>6.5</v>
      </c>
      <c r="K11697" s="4">
        <f t="shared" si="728"/>
        <v>3.34</v>
      </c>
      <c r="L11697" s="4">
        <f t="shared" si="729"/>
        <v>31.94</v>
      </c>
      <c r="M11697" s="6">
        <v>1</v>
      </c>
      <c r="N11697" s="7">
        <v>66.8</v>
      </c>
      <c r="O11697">
        <f t="shared" si="730"/>
        <v>34.86</v>
      </c>
      <c r="P11697" s="1">
        <f t="shared" si="731"/>
        <v>0.52185628742515</v>
      </c>
    </row>
    <row r="11698" ht="20" customHeight="1" spans="1:16">
      <c r="A11698" s="4" t="s">
        <v>12792</v>
      </c>
      <c r="B11698" s="4" t="s">
        <v>24</v>
      </c>
      <c r="C11698" s="4" t="s">
        <v>98</v>
      </c>
      <c r="D11698" s="5">
        <v>46200</v>
      </c>
      <c r="E11698" s="5" t="s">
        <v>186</v>
      </c>
      <c r="F11698" s="5" t="s">
        <v>55</v>
      </c>
      <c r="G11698" s="5" t="s">
        <v>187</v>
      </c>
      <c r="H11698" s="4" t="s">
        <v>557</v>
      </c>
      <c r="I11698" s="4" t="str">
        <f>VLOOKUP(H11698,[1]物料!$A$1:$M$65536,13,0)</f>
        <v>48.00</v>
      </c>
      <c r="J11698" s="4">
        <v>10.7</v>
      </c>
      <c r="K11698" s="4">
        <f t="shared" si="728"/>
        <v>6.55</v>
      </c>
      <c r="L11698" s="4">
        <f t="shared" si="729"/>
        <v>65.25</v>
      </c>
      <c r="M11698" s="6">
        <v>1</v>
      </c>
      <c r="N11698" s="7">
        <v>131</v>
      </c>
      <c r="O11698">
        <f t="shared" si="730"/>
        <v>65.75</v>
      </c>
      <c r="P11698" s="1">
        <f t="shared" si="731"/>
        <v>0.501908396946565</v>
      </c>
    </row>
    <row r="11699" ht="20" customHeight="1" spans="1:16">
      <c r="A11699" s="4" t="s">
        <v>12793</v>
      </c>
      <c r="B11699" s="4" t="s">
        <v>17</v>
      </c>
      <c r="C11699" s="4" t="s">
        <v>49</v>
      </c>
      <c r="D11699" s="5">
        <v>46200</v>
      </c>
      <c r="E11699" s="5" t="s">
        <v>12794</v>
      </c>
      <c r="F11699" s="5" t="s">
        <v>20</v>
      </c>
      <c r="G11699" s="5" t="s">
        <v>12795</v>
      </c>
      <c r="H11699" s="4" t="s">
        <v>12796</v>
      </c>
      <c r="I11699" s="4" t="str">
        <f>VLOOKUP(H11699,[1]物料!$A$1:$M$65536,13,0)</f>
        <v>12.20</v>
      </c>
      <c r="J11699" s="4">
        <v>3</v>
      </c>
      <c r="K11699" s="4">
        <f t="shared" si="728"/>
        <v>1.985</v>
      </c>
      <c r="L11699" s="4">
        <f t="shared" si="729"/>
        <v>17.185</v>
      </c>
      <c r="M11699" s="6">
        <v>1</v>
      </c>
      <c r="N11699" s="7">
        <v>39.7</v>
      </c>
      <c r="O11699">
        <f t="shared" si="730"/>
        <v>22.515</v>
      </c>
      <c r="P11699" s="1">
        <f t="shared" si="731"/>
        <v>0.567128463476071</v>
      </c>
    </row>
    <row r="11700" ht="20" customHeight="1" spans="1:16">
      <c r="A11700" s="4" t="s">
        <v>12797</v>
      </c>
      <c r="B11700" s="4" t="s">
        <v>24</v>
      </c>
      <c r="C11700" s="4" t="s">
        <v>74</v>
      </c>
      <c r="D11700" s="5">
        <v>46200</v>
      </c>
      <c r="E11700" s="5" t="s">
        <v>719</v>
      </c>
      <c r="F11700" s="5" t="s">
        <v>70</v>
      </c>
      <c r="G11700" s="5" t="s">
        <v>720</v>
      </c>
      <c r="H11700" s="4" t="s">
        <v>2269</v>
      </c>
      <c r="I11700" s="4" t="str">
        <f>VLOOKUP(H11700,[1]物料!$A$1:$M$65536,13,0)</f>
        <v>64.00</v>
      </c>
      <c r="J11700" s="4">
        <v>6.5</v>
      </c>
      <c r="K11700" s="4">
        <f t="shared" si="728"/>
        <v>7.59</v>
      </c>
      <c r="L11700" s="4">
        <f t="shared" si="729"/>
        <v>78.09</v>
      </c>
      <c r="M11700" s="6">
        <v>1</v>
      </c>
      <c r="N11700" s="7">
        <v>151.8</v>
      </c>
      <c r="O11700">
        <f t="shared" si="730"/>
        <v>73.71</v>
      </c>
      <c r="P11700" s="1">
        <f t="shared" si="731"/>
        <v>0.485573122529644</v>
      </c>
    </row>
    <row r="11701" ht="20" customHeight="1" spans="1:16">
      <c r="A11701" s="4" t="s">
        <v>12798</v>
      </c>
      <c r="B11701" s="4" t="s">
        <v>17</v>
      </c>
      <c r="C11701" s="4" t="s">
        <v>18</v>
      </c>
      <c r="D11701" s="5">
        <v>46200</v>
      </c>
      <c r="E11701" s="5" t="s">
        <v>1412</v>
      </c>
      <c r="F11701" s="5" t="s">
        <v>20</v>
      </c>
      <c r="G11701" s="5" t="s">
        <v>1413</v>
      </c>
      <c r="H11701" s="4" t="s">
        <v>5773</v>
      </c>
      <c r="I11701" s="4" t="str">
        <f>VLOOKUP(H11701,[1]物料!$A$1:$M$65536,13,0)</f>
        <v>52.90</v>
      </c>
      <c r="J11701" s="4">
        <v>3.5</v>
      </c>
      <c r="K11701" s="4">
        <f t="shared" si="728"/>
        <v>5.833</v>
      </c>
      <c r="L11701" s="4">
        <f t="shared" si="729"/>
        <v>62.233</v>
      </c>
      <c r="M11701" s="6">
        <v>1</v>
      </c>
      <c r="N11701" s="7">
        <v>116.66</v>
      </c>
      <c r="O11701">
        <f t="shared" si="730"/>
        <v>54.427</v>
      </c>
      <c r="P11701" s="1">
        <f t="shared" si="731"/>
        <v>0.466543802503</v>
      </c>
    </row>
    <row r="11702" ht="20" customHeight="1" spans="1:16">
      <c r="A11702" s="4" t="s">
        <v>12798</v>
      </c>
      <c r="B11702" s="4" t="s">
        <v>17</v>
      </c>
      <c r="C11702" s="4" t="s">
        <v>18</v>
      </c>
      <c r="D11702" s="5">
        <v>46200</v>
      </c>
      <c r="E11702" s="5" t="s">
        <v>384</v>
      </c>
      <c r="F11702" s="5" t="s">
        <v>20</v>
      </c>
      <c r="G11702" s="5" t="s">
        <v>385</v>
      </c>
      <c r="H11702" s="4" t="s">
        <v>894</v>
      </c>
      <c r="I11702" s="4" t="str">
        <f>VLOOKUP(H11702,[1]物料!$A$1:$M$65536,13,0)</f>
        <v>36.60</v>
      </c>
      <c r="J11702" s="4">
        <v>3</v>
      </c>
      <c r="K11702" s="4">
        <f t="shared" si="728"/>
        <v>4.693</v>
      </c>
      <c r="L11702" s="4">
        <f t="shared" si="729"/>
        <v>44.293</v>
      </c>
      <c r="M11702" s="6">
        <v>1</v>
      </c>
      <c r="N11702" s="7">
        <v>93.86</v>
      </c>
      <c r="O11702">
        <f t="shared" si="730"/>
        <v>49.567</v>
      </c>
      <c r="P11702" s="1">
        <f t="shared" si="731"/>
        <v>0.528095035158747</v>
      </c>
    </row>
    <row r="11703" ht="20" customHeight="1" spans="1:16">
      <c r="A11703" s="4" t="s">
        <v>12799</v>
      </c>
      <c r="B11703" s="4" t="s">
        <v>24</v>
      </c>
      <c r="C11703" s="4" t="s">
        <v>59</v>
      </c>
      <c r="D11703" s="5">
        <v>46200</v>
      </c>
      <c r="E11703" s="5" t="s">
        <v>115</v>
      </c>
      <c r="F11703" s="5" t="s">
        <v>70</v>
      </c>
      <c r="G11703" s="5" t="s">
        <v>116</v>
      </c>
      <c r="H11703" s="4" t="s">
        <v>208</v>
      </c>
      <c r="I11703" s="4" t="str">
        <f>VLOOKUP(H11703,[1]物料!$A$1:$M$65536,13,0)</f>
        <v>42.00</v>
      </c>
      <c r="J11703" s="4">
        <v>6.5</v>
      </c>
      <c r="K11703" s="4">
        <f t="shared" si="728"/>
        <v>5.49</v>
      </c>
      <c r="L11703" s="4">
        <f t="shared" si="729"/>
        <v>53.99</v>
      </c>
      <c r="M11703" s="6">
        <v>1</v>
      </c>
      <c r="N11703" s="7">
        <v>109.8</v>
      </c>
      <c r="O11703">
        <f t="shared" si="730"/>
        <v>55.81</v>
      </c>
      <c r="P11703" s="1">
        <f t="shared" si="731"/>
        <v>0.508287795992714</v>
      </c>
    </row>
    <row r="11704" ht="20" customHeight="1" spans="1:16">
      <c r="A11704" s="4" t="s">
        <v>12800</v>
      </c>
      <c r="B11704" s="4" t="s">
        <v>17</v>
      </c>
      <c r="C11704" s="4" t="s">
        <v>113</v>
      </c>
      <c r="D11704" s="5">
        <v>46200</v>
      </c>
      <c r="E11704" s="5" t="s">
        <v>75</v>
      </c>
      <c r="F11704" s="5" t="s">
        <v>61</v>
      </c>
      <c r="G11704" s="5" t="s">
        <v>76</v>
      </c>
      <c r="H11704" s="4" t="s">
        <v>588</v>
      </c>
      <c r="I11704" s="4" t="str">
        <f>VLOOKUP(H11704,[1]物料!$A$1:$M$65536,13,0)</f>
        <v>25.00</v>
      </c>
      <c r="J11704" s="4">
        <v>4.5</v>
      </c>
      <c r="K11704" s="4">
        <f t="shared" si="728"/>
        <v>5.189</v>
      </c>
      <c r="L11704" s="4">
        <f t="shared" si="729"/>
        <v>34.689</v>
      </c>
      <c r="M11704" s="6">
        <v>1</v>
      </c>
      <c r="N11704" s="7">
        <v>103.78</v>
      </c>
      <c r="O11704">
        <f t="shared" si="730"/>
        <v>69.091</v>
      </c>
      <c r="P11704" s="1">
        <f t="shared" si="731"/>
        <v>0.665744844864136</v>
      </c>
    </row>
    <row r="11705" ht="20" customHeight="1" spans="1:16">
      <c r="A11705" s="4" t="s">
        <v>12801</v>
      </c>
      <c r="B11705" s="4" t="s">
        <v>17</v>
      </c>
      <c r="C11705" s="4" t="s">
        <v>105</v>
      </c>
      <c r="D11705" s="5">
        <v>46200</v>
      </c>
      <c r="E11705" s="5" t="s">
        <v>90</v>
      </c>
      <c r="F11705" s="5" t="s">
        <v>55</v>
      </c>
      <c r="G11705" s="5" t="s">
        <v>91</v>
      </c>
      <c r="H11705" s="4" t="s">
        <v>92</v>
      </c>
      <c r="I11705" s="4" t="str">
        <f>VLOOKUP(H11705,[1]物料!$A$1:$M$65536,13,0)</f>
        <v>40.00</v>
      </c>
      <c r="J11705" s="4">
        <v>7.2</v>
      </c>
      <c r="K11705" s="4">
        <f t="shared" si="728"/>
        <v>6.89</v>
      </c>
      <c r="L11705" s="4">
        <f t="shared" si="729"/>
        <v>54.09</v>
      </c>
      <c r="M11705" s="6">
        <v>1</v>
      </c>
      <c r="N11705" s="7">
        <v>137.8</v>
      </c>
      <c r="O11705">
        <f t="shared" si="730"/>
        <v>83.71</v>
      </c>
      <c r="P11705" s="1">
        <f t="shared" si="731"/>
        <v>0.607474600870827</v>
      </c>
    </row>
    <row r="11706" ht="20" customHeight="1" spans="1:16">
      <c r="A11706" s="4" t="s">
        <v>12802</v>
      </c>
      <c r="B11706" s="4" t="s">
        <v>24</v>
      </c>
      <c r="C11706" s="4" t="s">
        <v>25</v>
      </c>
      <c r="D11706" s="5">
        <v>46200</v>
      </c>
      <c r="E11706" s="5" t="s">
        <v>186</v>
      </c>
      <c r="F11706" s="5" t="s">
        <v>55</v>
      </c>
      <c r="G11706" s="5" t="s">
        <v>187</v>
      </c>
      <c r="H11706" s="4" t="s">
        <v>188</v>
      </c>
      <c r="I11706" s="4" t="str">
        <f>VLOOKUP(H11706,[1]物料!$A$1:$M$65536,13,0)</f>
        <v>48.00</v>
      </c>
      <c r="J11706" s="4">
        <v>10.7</v>
      </c>
      <c r="K11706" s="4">
        <f t="shared" si="728"/>
        <v>6.44</v>
      </c>
      <c r="L11706" s="4">
        <f t="shared" si="729"/>
        <v>65.14</v>
      </c>
      <c r="M11706" s="6">
        <v>1</v>
      </c>
      <c r="N11706" s="7">
        <v>128.8</v>
      </c>
      <c r="O11706">
        <f t="shared" si="730"/>
        <v>63.66</v>
      </c>
      <c r="P11706" s="1">
        <f t="shared" si="731"/>
        <v>0.494254658385093</v>
      </c>
    </row>
    <row r="11707" ht="20" customHeight="1" spans="1:16">
      <c r="A11707" s="4" t="s">
        <v>12803</v>
      </c>
      <c r="B11707" s="4" t="s">
        <v>24</v>
      </c>
      <c r="C11707" s="4" t="s">
        <v>44</v>
      </c>
      <c r="D11707" s="5">
        <v>46200</v>
      </c>
      <c r="E11707" s="5" t="s">
        <v>115</v>
      </c>
      <c r="F11707" s="5" t="s">
        <v>70</v>
      </c>
      <c r="G11707" s="5" t="s">
        <v>116</v>
      </c>
      <c r="H11707" s="4" t="s">
        <v>412</v>
      </c>
      <c r="I11707" s="4" t="str">
        <f>VLOOKUP(H11707,[1]物料!$A$1:$M$65536,13,0)</f>
        <v>42.00</v>
      </c>
      <c r="J11707" s="4">
        <v>6.5</v>
      </c>
      <c r="K11707" s="4">
        <f t="shared" si="728"/>
        <v>5.19</v>
      </c>
      <c r="L11707" s="4">
        <f t="shared" si="729"/>
        <v>53.69</v>
      </c>
      <c r="M11707" s="6">
        <v>1</v>
      </c>
      <c r="N11707" s="7">
        <v>103.8</v>
      </c>
      <c r="O11707">
        <f t="shared" si="730"/>
        <v>50.11</v>
      </c>
      <c r="P11707" s="1">
        <f t="shared" si="731"/>
        <v>0.482755298651252</v>
      </c>
    </row>
    <row r="11708" ht="20" customHeight="1" spans="1:16">
      <c r="A11708" s="4" t="s">
        <v>12804</v>
      </c>
      <c r="B11708" s="4" t="s">
        <v>24</v>
      </c>
      <c r="C11708" s="4" t="s">
        <v>74</v>
      </c>
      <c r="D11708" s="5">
        <v>46200</v>
      </c>
      <c r="E11708" s="5" t="s">
        <v>69</v>
      </c>
      <c r="F11708" s="5" t="s">
        <v>70</v>
      </c>
      <c r="G11708" s="5" t="s">
        <v>71</v>
      </c>
      <c r="H11708" s="4" t="s">
        <v>111</v>
      </c>
      <c r="I11708" s="4" t="str">
        <f>VLOOKUP(H11708,[1]物料!$A$1:$M$65536,13,0)</f>
        <v>45.00</v>
      </c>
      <c r="J11708" s="4">
        <v>6.5</v>
      </c>
      <c r="K11708" s="4">
        <f t="shared" si="728"/>
        <v>5.7895</v>
      </c>
      <c r="L11708" s="4">
        <f t="shared" si="729"/>
        <v>57.2895</v>
      </c>
      <c r="M11708" s="6">
        <v>1</v>
      </c>
      <c r="N11708" s="7">
        <v>115.79</v>
      </c>
      <c r="O11708">
        <f t="shared" si="730"/>
        <v>58.5005</v>
      </c>
      <c r="P11708" s="1">
        <f t="shared" si="731"/>
        <v>0.505229294412298</v>
      </c>
    </row>
    <row r="11709" ht="20" customHeight="1" spans="1:16">
      <c r="A11709" s="4" t="s">
        <v>12805</v>
      </c>
      <c r="B11709" s="4" t="s">
        <v>24</v>
      </c>
      <c r="C11709" s="4" t="s">
        <v>44</v>
      </c>
      <c r="D11709" s="5">
        <v>46200</v>
      </c>
      <c r="E11709" s="5" t="s">
        <v>719</v>
      </c>
      <c r="F11709" s="5" t="s">
        <v>70</v>
      </c>
      <c r="G11709" s="5" t="s">
        <v>720</v>
      </c>
      <c r="H11709" s="4" t="s">
        <v>5258</v>
      </c>
      <c r="I11709" s="4" t="str">
        <f>VLOOKUP(H11709,[1]物料!$A$1:$M$65536,13,0)</f>
        <v>64.00</v>
      </c>
      <c r="J11709" s="4">
        <v>6.5</v>
      </c>
      <c r="K11709" s="4">
        <f t="shared" si="728"/>
        <v>7.59</v>
      </c>
      <c r="L11709" s="4">
        <f t="shared" si="729"/>
        <v>78.09</v>
      </c>
      <c r="M11709" s="6">
        <v>1</v>
      </c>
      <c r="N11709" s="7">
        <v>151.8</v>
      </c>
      <c r="O11709">
        <f t="shared" si="730"/>
        <v>73.71</v>
      </c>
      <c r="P11709" s="1">
        <f t="shared" si="731"/>
        <v>0.485573122529644</v>
      </c>
    </row>
    <row r="11710" ht="20" customHeight="1" spans="1:16">
      <c r="A11710" s="4" t="s">
        <v>12806</v>
      </c>
      <c r="B11710" s="4" t="s">
        <v>24</v>
      </c>
      <c r="C11710" s="4" t="s">
        <v>119</v>
      </c>
      <c r="D11710" s="5">
        <v>46200</v>
      </c>
      <c r="E11710" s="5" t="s">
        <v>60</v>
      </c>
      <c r="F11710" s="5" t="s">
        <v>61</v>
      </c>
      <c r="G11710" s="5" t="s">
        <v>62</v>
      </c>
      <c r="H11710" s="4" t="s">
        <v>63</v>
      </c>
      <c r="I11710" s="4" t="str">
        <f>VLOOKUP(H11710,[1]物料!$A$1:$M$65536,13,0)</f>
        <v>24.00</v>
      </c>
      <c r="J11710" s="4">
        <v>8</v>
      </c>
      <c r="K11710" s="4">
        <f t="shared" si="728"/>
        <v>3.435</v>
      </c>
      <c r="L11710" s="4">
        <f t="shared" si="729"/>
        <v>35.435</v>
      </c>
      <c r="M11710" s="6">
        <v>1</v>
      </c>
      <c r="N11710" s="7">
        <v>68.7</v>
      </c>
      <c r="O11710">
        <f t="shared" si="730"/>
        <v>33.265</v>
      </c>
      <c r="P11710" s="1">
        <f t="shared" si="731"/>
        <v>0.484206695778748</v>
      </c>
    </row>
    <row r="11711" ht="20" customHeight="1" spans="1:16">
      <c r="A11711" s="4" t="s">
        <v>12807</v>
      </c>
      <c r="B11711" s="4" t="s">
        <v>24</v>
      </c>
      <c r="C11711" s="4" t="s">
        <v>411</v>
      </c>
      <c r="D11711" s="5">
        <v>46200</v>
      </c>
      <c r="E11711" s="5" t="s">
        <v>90</v>
      </c>
      <c r="F11711" s="5" t="s">
        <v>55</v>
      </c>
      <c r="G11711" s="5" t="s">
        <v>91</v>
      </c>
      <c r="H11711" s="4" t="s">
        <v>195</v>
      </c>
      <c r="I11711" s="4" t="str">
        <f>VLOOKUP(H11711,[1]物料!$A$1:$M$65536,13,0)</f>
        <v>40.00</v>
      </c>
      <c r="J11711" s="4">
        <v>10.7</v>
      </c>
      <c r="K11711" s="4">
        <f t="shared" si="728"/>
        <v>4.896</v>
      </c>
      <c r="L11711" s="4">
        <f t="shared" si="729"/>
        <v>55.596</v>
      </c>
      <c r="M11711" s="6">
        <v>1</v>
      </c>
      <c r="N11711" s="7">
        <v>97.92</v>
      </c>
      <c r="O11711">
        <f t="shared" si="730"/>
        <v>42.324</v>
      </c>
      <c r="P11711" s="1">
        <f t="shared" si="731"/>
        <v>0.432230392156863</v>
      </c>
    </row>
    <row r="11712" ht="20" customHeight="1" spans="1:16">
      <c r="A11712" s="4" t="s">
        <v>12808</v>
      </c>
      <c r="B11712" s="4" t="s">
        <v>24</v>
      </c>
      <c r="C11712" s="4" t="s">
        <v>119</v>
      </c>
      <c r="D11712" s="5">
        <v>46200</v>
      </c>
      <c r="E11712" s="5" t="s">
        <v>94</v>
      </c>
      <c r="F11712" s="5" t="s">
        <v>55</v>
      </c>
      <c r="G11712" s="5" t="s">
        <v>95</v>
      </c>
      <c r="H11712" s="4" t="s">
        <v>345</v>
      </c>
      <c r="I11712" s="4" t="str">
        <f>VLOOKUP(H11712,[1]物料!$A$1:$M$65536,13,0)</f>
        <v>30.00</v>
      </c>
      <c r="J11712" s="4">
        <v>10.7</v>
      </c>
      <c r="K11712" s="4">
        <f t="shared" si="728"/>
        <v>4.44</v>
      </c>
      <c r="L11712" s="4">
        <f t="shared" si="729"/>
        <v>45.14</v>
      </c>
      <c r="M11712" s="6">
        <v>1</v>
      </c>
      <c r="N11712" s="7">
        <v>88.8</v>
      </c>
      <c r="O11712">
        <f t="shared" si="730"/>
        <v>43.66</v>
      </c>
      <c r="P11712" s="1">
        <f t="shared" si="731"/>
        <v>0.491666666666667</v>
      </c>
    </row>
    <row r="11713" ht="20" customHeight="1" spans="1:16">
      <c r="A11713" s="4" t="s">
        <v>12809</v>
      </c>
      <c r="B11713" s="4" t="s">
        <v>24</v>
      </c>
      <c r="C11713" s="4" t="s">
        <v>98</v>
      </c>
      <c r="D11713" s="5">
        <v>46200</v>
      </c>
      <c r="E11713" s="5" t="s">
        <v>384</v>
      </c>
      <c r="F11713" s="5" t="s">
        <v>20</v>
      </c>
      <c r="G11713" s="5" t="s">
        <v>385</v>
      </c>
      <c r="H11713" s="4" t="s">
        <v>596</v>
      </c>
      <c r="I11713" s="4" t="str">
        <f>VLOOKUP(H11713,[1]物料!$A$1:$M$65536,13,0)</f>
        <v>36.60</v>
      </c>
      <c r="J11713" s="4">
        <v>6.5</v>
      </c>
      <c r="K11713" s="4">
        <f t="shared" si="728"/>
        <v>4.94</v>
      </c>
      <c r="L11713" s="4">
        <f t="shared" si="729"/>
        <v>48.04</v>
      </c>
      <c r="M11713" s="6">
        <v>1</v>
      </c>
      <c r="N11713" s="7">
        <v>98.8</v>
      </c>
      <c r="O11713">
        <f t="shared" si="730"/>
        <v>50.76</v>
      </c>
      <c r="P11713" s="1">
        <f t="shared" si="731"/>
        <v>0.513765182186235</v>
      </c>
    </row>
    <row r="11714" ht="20" customHeight="1" spans="1:16">
      <c r="A11714" s="4" t="s">
        <v>12810</v>
      </c>
      <c r="B11714" s="4" t="s">
        <v>17</v>
      </c>
      <c r="C11714" s="4" t="s">
        <v>18</v>
      </c>
      <c r="D11714" s="5">
        <v>46200</v>
      </c>
      <c r="E11714" s="5" t="s">
        <v>384</v>
      </c>
      <c r="F11714" s="5" t="s">
        <v>20</v>
      </c>
      <c r="G11714" s="5" t="s">
        <v>385</v>
      </c>
      <c r="H11714" s="4" t="s">
        <v>894</v>
      </c>
      <c r="I11714" s="4" t="str">
        <f>VLOOKUP(H11714,[1]物料!$A$1:$M$65536,13,0)</f>
        <v>36.60</v>
      </c>
      <c r="J11714" s="4">
        <v>3</v>
      </c>
      <c r="K11714" s="4">
        <f t="shared" si="728"/>
        <v>4.94</v>
      </c>
      <c r="L11714" s="4">
        <f t="shared" si="729"/>
        <v>44.54</v>
      </c>
      <c r="M11714" s="6">
        <v>1</v>
      </c>
      <c r="N11714" s="7">
        <v>98.8</v>
      </c>
      <c r="O11714">
        <f t="shared" si="730"/>
        <v>54.26</v>
      </c>
      <c r="P11714" s="1">
        <f t="shared" si="731"/>
        <v>0.54919028340081</v>
      </c>
    </row>
    <row r="11715" ht="20" customHeight="1" spans="1:16">
      <c r="A11715" s="4" t="s">
        <v>12811</v>
      </c>
      <c r="B11715" s="4" t="s">
        <v>17</v>
      </c>
      <c r="C11715" s="4" t="s">
        <v>18</v>
      </c>
      <c r="D11715" s="5">
        <v>46200</v>
      </c>
      <c r="E11715" s="5" t="s">
        <v>584</v>
      </c>
      <c r="F11715" s="5" t="s">
        <v>61</v>
      </c>
      <c r="G11715" s="5" t="s">
        <v>585</v>
      </c>
      <c r="H11715" s="4" t="s">
        <v>669</v>
      </c>
      <c r="I11715" s="4" t="str">
        <f>VLOOKUP(H11715,[1]物料!$A$1:$M$65536,13,0)</f>
        <v>94.40</v>
      </c>
      <c r="J11715" s="4">
        <v>8</v>
      </c>
      <c r="K11715" s="4">
        <f t="shared" ref="K11715:K11778" si="732">N11715*0.05</f>
        <v>10.636</v>
      </c>
      <c r="L11715" s="4">
        <f t="shared" ref="L11715:L11778" si="733">I11715+J11715+K11715</f>
        <v>113.036</v>
      </c>
      <c r="M11715" s="6">
        <v>1</v>
      </c>
      <c r="N11715" s="7">
        <v>212.72</v>
      </c>
      <c r="O11715">
        <f t="shared" ref="O11715:O11778" si="734">N11715-L11715</f>
        <v>99.684</v>
      </c>
      <c r="P11715" s="1">
        <f t="shared" ref="P11715:P11778" si="735">O11715/N11715</f>
        <v>0.468616021060549</v>
      </c>
    </row>
    <row r="11716" ht="20" customHeight="1" spans="1:16">
      <c r="A11716" s="4" t="s">
        <v>12812</v>
      </c>
      <c r="B11716" s="4" t="s">
        <v>17</v>
      </c>
      <c r="C11716" s="4" t="s">
        <v>18</v>
      </c>
      <c r="D11716" s="5">
        <v>46200</v>
      </c>
      <c r="E11716" s="5" t="s">
        <v>291</v>
      </c>
      <c r="F11716" s="5" t="s">
        <v>55</v>
      </c>
      <c r="G11716" s="5" t="s">
        <v>292</v>
      </c>
      <c r="H11716" s="4" t="s">
        <v>494</v>
      </c>
      <c r="I11716" s="4" t="str">
        <f>VLOOKUP(H11716,[1]物料!$A$1:$M$65536,13,0)</f>
        <v>40.00</v>
      </c>
      <c r="J11716" s="4">
        <v>7.2</v>
      </c>
      <c r="K11716" s="4">
        <f t="shared" si="732"/>
        <v>5.168</v>
      </c>
      <c r="L11716" s="4">
        <f t="shared" si="733"/>
        <v>52.368</v>
      </c>
      <c r="M11716" s="6">
        <v>1</v>
      </c>
      <c r="N11716" s="7">
        <v>103.36</v>
      </c>
      <c r="O11716">
        <f t="shared" si="734"/>
        <v>50.992</v>
      </c>
      <c r="P11716" s="1">
        <f t="shared" si="735"/>
        <v>0.493343653250774</v>
      </c>
    </row>
    <row r="11717" ht="20" customHeight="1" spans="1:16">
      <c r="A11717" s="4" t="s">
        <v>12813</v>
      </c>
      <c r="B11717" s="4" t="s">
        <v>24</v>
      </c>
      <c r="C11717" s="4" t="s">
        <v>59</v>
      </c>
      <c r="D11717" s="5">
        <v>46200</v>
      </c>
      <c r="E11717" s="5" t="s">
        <v>719</v>
      </c>
      <c r="F11717" s="5" t="s">
        <v>70</v>
      </c>
      <c r="G11717" s="5" t="s">
        <v>720</v>
      </c>
      <c r="H11717" s="4" t="s">
        <v>844</v>
      </c>
      <c r="I11717" s="4" t="str">
        <f>VLOOKUP(H11717,[1]物料!$A$1:$M$65536,13,0)</f>
        <v>64.00</v>
      </c>
      <c r="J11717" s="4">
        <v>6.5</v>
      </c>
      <c r="K11717" s="4">
        <f t="shared" si="732"/>
        <v>7.99</v>
      </c>
      <c r="L11717" s="4">
        <f t="shared" si="733"/>
        <v>78.49</v>
      </c>
      <c r="M11717" s="6">
        <v>1</v>
      </c>
      <c r="N11717" s="7">
        <v>159.8</v>
      </c>
      <c r="O11717">
        <f t="shared" si="734"/>
        <v>81.31</v>
      </c>
      <c r="P11717" s="1">
        <f t="shared" si="735"/>
        <v>0.508823529411765</v>
      </c>
    </row>
    <row r="11718" ht="20" customHeight="1" spans="1:16">
      <c r="A11718" s="4" t="s">
        <v>12814</v>
      </c>
      <c r="B11718" s="4" t="s">
        <v>17</v>
      </c>
      <c r="C11718" s="4" t="s">
        <v>18</v>
      </c>
      <c r="D11718" s="5">
        <v>46200</v>
      </c>
      <c r="E11718" s="5" t="s">
        <v>384</v>
      </c>
      <c r="F11718" s="5" t="s">
        <v>20</v>
      </c>
      <c r="G11718" s="5" t="s">
        <v>385</v>
      </c>
      <c r="H11718" s="4" t="s">
        <v>894</v>
      </c>
      <c r="I11718" s="4" t="str">
        <f>VLOOKUP(H11718,[1]物料!$A$1:$M$65536,13,0)</f>
        <v>36.60</v>
      </c>
      <c r="J11718" s="4">
        <v>3</v>
      </c>
      <c r="K11718" s="4">
        <f t="shared" si="732"/>
        <v>4.618</v>
      </c>
      <c r="L11718" s="4">
        <f t="shared" si="733"/>
        <v>44.218</v>
      </c>
      <c r="M11718" s="6">
        <v>1</v>
      </c>
      <c r="N11718" s="7">
        <v>92.36</v>
      </c>
      <c r="O11718">
        <f t="shared" si="734"/>
        <v>48.142</v>
      </c>
      <c r="P11718" s="1">
        <f t="shared" si="735"/>
        <v>0.521242962321351</v>
      </c>
    </row>
    <row r="11719" ht="20" customHeight="1" spans="1:16">
      <c r="A11719" s="4" t="s">
        <v>12815</v>
      </c>
      <c r="B11719" s="4" t="s">
        <v>24</v>
      </c>
      <c r="C11719" s="4" t="s">
        <v>59</v>
      </c>
      <c r="D11719" s="5">
        <v>46200</v>
      </c>
      <c r="E11719" s="5" t="s">
        <v>570</v>
      </c>
      <c r="F11719" s="5" t="s">
        <v>55</v>
      </c>
      <c r="G11719" s="5" t="s">
        <v>571</v>
      </c>
      <c r="H11719" s="4" t="s">
        <v>572</v>
      </c>
      <c r="I11719" s="4" t="str">
        <f>VLOOKUP(H11719,[1]物料!$A$1:$M$65536,13,0)</f>
        <v>23.00</v>
      </c>
      <c r="J11719" s="4">
        <v>8</v>
      </c>
      <c r="K11719" s="4">
        <f t="shared" si="732"/>
        <v>3.09</v>
      </c>
      <c r="L11719" s="4">
        <f t="shared" si="733"/>
        <v>34.09</v>
      </c>
      <c r="M11719" s="6">
        <v>1</v>
      </c>
      <c r="N11719" s="7">
        <v>61.8</v>
      </c>
      <c r="O11719">
        <f t="shared" si="734"/>
        <v>27.71</v>
      </c>
      <c r="P11719" s="1">
        <f t="shared" si="735"/>
        <v>0.448381877022654</v>
      </c>
    </row>
    <row r="11720" ht="20" customHeight="1" spans="1:16">
      <c r="A11720" s="4" t="s">
        <v>12816</v>
      </c>
      <c r="B11720" s="4" t="s">
        <v>24</v>
      </c>
      <c r="C11720" s="4" t="s">
        <v>59</v>
      </c>
      <c r="D11720" s="5">
        <v>46200</v>
      </c>
      <c r="E11720" s="5" t="s">
        <v>186</v>
      </c>
      <c r="F11720" s="5" t="s">
        <v>55</v>
      </c>
      <c r="G11720" s="5" t="s">
        <v>187</v>
      </c>
      <c r="H11720" s="4" t="s">
        <v>188</v>
      </c>
      <c r="I11720" s="4" t="str">
        <f>VLOOKUP(H11720,[1]物料!$A$1:$M$65536,13,0)</f>
        <v>48.00</v>
      </c>
      <c r="J11720" s="4">
        <v>10.7</v>
      </c>
      <c r="K11720" s="4">
        <f t="shared" si="732"/>
        <v>6.94</v>
      </c>
      <c r="L11720" s="4">
        <f t="shared" si="733"/>
        <v>65.64</v>
      </c>
      <c r="M11720" s="6">
        <v>1</v>
      </c>
      <c r="N11720" s="7">
        <v>138.8</v>
      </c>
      <c r="O11720">
        <f t="shared" si="734"/>
        <v>73.16</v>
      </c>
      <c r="P11720" s="1">
        <f t="shared" si="735"/>
        <v>0.527089337175793</v>
      </c>
    </row>
    <row r="11721" ht="20" customHeight="1" spans="1:16">
      <c r="A11721" s="4" t="s">
        <v>12817</v>
      </c>
      <c r="B11721" s="4" t="s">
        <v>17</v>
      </c>
      <c r="C11721" s="4" t="s">
        <v>18</v>
      </c>
      <c r="D11721" s="5">
        <v>46200</v>
      </c>
      <c r="E11721" s="5" t="s">
        <v>332</v>
      </c>
      <c r="F11721" s="5" t="s">
        <v>55</v>
      </c>
      <c r="G11721" s="5" t="s">
        <v>333</v>
      </c>
      <c r="H11721" s="4" t="s">
        <v>655</v>
      </c>
      <c r="I11721" s="4" t="str">
        <f>VLOOKUP(H11721,[1]物料!$A$1:$M$65536,13,0)</f>
        <v>16.00</v>
      </c>
      <c r="J11721" s="4">
        <v>4.5</v>
      </c>
      <c r="K11721" s="4">
        <f t="shared" si="732"/>
        <v>3.1585</v>
      </c>
      <c r="L11721" s="4">
        <f t="shared" si="733"/>
        <v>23.6585</v>
      </c>
      <c r="M11721" s="6">
        <v>1</v>
      </c>
      <c r="N11721" s="7">
        <v>63.17</v>
      </c>
      <c r="O11721">
        <f t="shared" si="734"/>
        <v>39.5115</v>
      </c>
      <c r="P11721" s="1">
        <f t="shared" si="735"/>
        <v>0.625478866550578</v>
      </c>
    </row>
    <row r="11722" ht="20" customHeight="1" spans="1:16">
      <c r="A11722" s="4" t="s">
        <v>12818</v>
      </c>
      <c r="B11722" s="4" t="s">
        <v>24</v>
      </c>
      <c r="C11722" s="4" t="s">
        <v>44</v>
      </c>
      <c r="D11722" s="5">
        <v>46200</v>
      </c>
      <c r="E11722" s="5" t="s">
        <v>19</v>
      </c>
      <c r="F11722" s="5" t="s">
        <v>20</v>
      </c>
      <c r="G11722" s="5" t="s">
        <v>21</v>
      </c>
      <c r="H11722" s="4" t="s">
        <v>10042</v>
      </c>
      <c r="I11722" s="4" t="str">
        <f>VLOOKUP(H11722,[1]物料!$A$1:$M$65536,13,0)</f>
        <v>43.30</v>
      </c>
      <c r="J11722" s="4">
        <v>7</v>
      </c>
      <c r="K11722" s="4">
        <f t="shared" si="732"/>
        <v>5.69</v>
      </c>
      <c r="L11722" s="4">
        <f t="shared" si="733"/>
        <v>55.99</v>
      </c>
      <c r="M11722" s="6">
        <v>1</v>
      </c>
      <c r="N11722" s="7">
        <v>113.8</v>
      </c>
      <c r="O11722">
        <f t="shared" si="734"/>
        <v>57.81</v>
      </c>
      <c r="P11722" s="1">
        <f t="shared" si="735"/>
        <v>0.507996485061511</v>
      </c>
    </row>
    <row r="11723" ht="20" customHeight="1" spans="1:16">
      <c r="A11723" s="4" t="s">
        <v>12819</v>
      </c>
      <c r="B11723" s="4" t="s">
        <v>17</v>
      </c>
      <c r="C11723" s="4" t="s">
        <v>49</v>
      </c>
      <c r="D11723" s="5">
        <v>46200</v>
      </c>
      <c r="E11723" s="5" t="s">
        <v>301</v>
      </c>
      <c r="F11723" s="5" t="s">
        <v>55</v>
      </c>
      <c r="G11723" s="5" t="s">
        <v>302</v>
      </c>
      <c r="H11723" s="4" t="s">
        <v>839</v>
      </c>
      <c r="I11723" s="4" t="str">
        <f>VLOOKUP(H11723,[1]物料!$A$1:$M$65536,13,0)</f>
        <v>20.00</v>
      </c>
      <c r="J11723" s="4">
        <v>4.5</v>
      </c>
      <c r="K11723" s="4">
        <f t="shared" si="732"/>
        <v>2.745</v>
      </c>
      <c r="L11723" s="4">
        <f t="shared" si="733"/>
        <v>27.245</v>
      </c>
      <c r="M11723" s="6">
        <v>1</v>
      </c>
      <c r="N11723" s="7">
        <v>54.9</v>
      </c>
      <c r="O11723">
        <f t="shared" si="734"/>
        <v>27.655</v>
      </c>
      <c r="P11723" s="1">
        <f t="shared" si="735"/>
        <v>0.503734061930783</v>
      </c>
    </row>
    <row r="11724" ht="20" customHeight="1" spans="1:16">
      <c r="A11724" s="4" t="s">
        <v>12820</v>
      </c>
      <c r="B11724" s="4" t="s">
        <v>24</v>
      </c>
      <c r="C11724" s="4" t="s">
        <v>74</v>
      </c>
      <c r="D11724" s="5">
        <v>46200</v>
      </c>
      <c r="E11724" s="5" t="s">
        <v>60</v>
      </c>
      <c r="F11724" s="5" t="s">
        <v>61</v>
      </c>
      <c r="G11724" s="5" t="s">
        <v>62</v>
      </c>
      <c r="H11724" s="4" t="s">
        <v>124</v>
      </c>
      <c r="I11724" s="4" t="str">
        <f>VLOOKUP(H11724,[1]物料!$A$1:$M$65536,13,0)</f>
        <v>24.00</v>
      </c>
      <c r="J11724" s="4">
        <v>8</v>
      </c>
      <c r="K11724" s="4">
        <f t="shared" si="732"/>
        <v>3.265</v>
      </c>
      <c r="L11724" s="4">
        <f t="shared" si="733"/>
        <v>35.265</v>
      </c>
      <c r="M11724" s="6">
        <v>1</v>
      </c>
      <c r="N11724" s="7">
        <v>65.3</v>
      </c>
      <c r="O11724">
        <f t="shared" si="734"/>
        <v>30.035</v>
      </c>
      <c r="P11724" s="1">
        <f t="shared" si="735"/>
        <v>0.459954058192956</v>
      </c>
    </row>
    <row r="11725" ht="20" customHeight="1" spans="1:16">
      <c r="A11725" s="4" t="s">
        <v>12821</v>
      </c>
      <c r="B11725" s="4" t="s">
        <v>24</v>
      </c>
      <c r="C11725" s="4" t="s">
        <v>87</v>
      </c>
      <c r="D11725" s="5">
        <v>46200</v>
      </c>
      <c r="E11725" s="5" t="s">
        <v>83</v>
      </c>
      <c r="F11725" s="5" t="s">
        <v>55</v>
      </c>
      <c r="G11725" s="5" t="s">
        <v>84</v>
      </c>
      <c r="H11725" s="4" t="s">
        <v>85</v>
      </c>
      <c r="I11725" s="4" t="str">
        <f>VLOOKUP(H11725,[1]物料!$A$1:$M$65536,13,0)</f>
        <v>52.00</v>
      </c>
      <c r="J11725" s="4">
        <v>18</v>
      </c>
      <c r="K11725" s="4">
        <f t="shared" si="732"/>
        <v>7.04</v>
      </c>
      <c r="L11725" s="4">
        <f t="shared" si="733"/>
        <v>77.04</v>
      </c>
      <c r="M11725" s="6">
        <v>1</v>
      </c>
      <c r="N11725" s="7">
        <v>140.8</v>
      </c>
      <c r="O11725">
        <f t="shared" si="734"/>
        <v>63.76</v>
      </c>
      <c r="P11725" s="1">
        <f t="shared" si="735"/>
        <v>0.452840909090909</v>
      </c>
    </row>
    <row r="11726" ht="20" customHeight="1" spans="1:16">
      <c r="A11726" s="4" t="s">
        <v>12822</v>
      </c>
      <c r="B11726" s="4" t="s">
        <v>24</v>
      </c>
      <c r="C11726" s="4" t="s">
        <v>87</v>
      </c>
      <c r="D11726" s="5">
        <v>46200</v>
      </c>
      <c r="E11726" s="5" t="s">
        <v>83</v>
      </c>
      <c r="F11726" s="5" t="s">
        <v>55</v>
      </c>
      <c r="G11726" s="5" t="s">
        <v>84</v>
      </c>
      <c r="H11726" s="4" t="s">
        <v>85</v>
      </c>
      <c r="I11726" s="4" t="str">
        <f>VLOOKUP(H11726,[1]物料!$A$1:$M$65536,13,0)</f>
        <v>52.00</v>
      </c>
      <c r="J11726" s="4">
        <v>18</v>
      </c>
      <c r="K11726" s="4">
        <f t="shared" si="732"/>
        <v>7.04</v>
      </c>
      <c r="L11726" s="4">
        <f t="shared" si="733"/>
        <v>77.04</v>
      </c>
      <c r="M11726" s="6">
        <v>1</v>
      </c>
      <c r="N11726" s="7">
        <v>140.8</v>
      </c>
      <c r="O11726">
        <f t="shared" si="734"/>
        <v>63.76</v>
      </c>
      <c r="P11726" s="1">
        <f t="shared" si="735"/>
        <v>0.452840909090909</v>
      </c>
    </row>
    <row r="11727" ht="20" customHeight="1" spans="1:16">
      <c r="A11727" s="4" t="s">
        <v>12823</v>
      </c>
      <c r="B11727" s="4" t="s">
        <v>17</v>
      </c>
      <c r="C11727" s="4" t="s">
        <v>113</v>
      </c>
      <c r="D11727" s="5">
        <v>46200</v>
      </c>
      <c r="E11727" s="5" t="s">
        <v>79</v>
      </c>
      <c r="F11727" s="5" t="s">
        <v>20</v>
      </c>
      <c r="G11727" s="5" t="s">
        <v>80</v>
      </c>
      <c r="H11727" s="4" t="s">
        <v>81</v>
      </c>
      <c r="I11727" s="4" t="str">
        <f>VLOOKUP(H11727,[1]物料!$A$1:$M$65536,13,0)</f>
        <v>40.70</v>
      </c>
      <c r="J11727" s="4">
        <v>3.5</v>
      </c>
      <c r="K11727" s="4">
        <f t="shared" si="732"/>
        <v>5.46</v>
      </c>
      <c r="L11727" s="4">
        <f t="shared" si="733"/>
        <v>49.66</v>
      </c>
      <c r="M11727" s="6">
        <v>1</v>
      </c>
      <c r="N11727" s="7">
        <v>109.2</v>
      </c>
      <c r="O11727">
        <f t="shared" si="734"/>
        <v>59.54</v>
      </c>
      <c r="P11727" s="1">
        <f t="shared" si="735"/>
        <v>0.545238095238095</v>
      </c>
    </row>
    <row r="11728" ht="20" customHeight="1" spans="1:16">
      <c r="A11728" s="4" t="s">
        <v>12824</v>
      </c>
      <c r="B11728" s="4" t="s">
        <v>24</v>
      </c>
      <c r="C11728" s="4" t="s">
        <v>98</v>
      </c>
      <c r="D11728" s="5">
        <v>46200</v>
      </c>
      <c r="E11728" s="5" t="s">
        <v>69</v>
      </c>
      <c r="F11728" s="5" t="s">
        <v>70</v>
      </c>
      <c r="G11728" s="5" t="s">
        <v>71</v>
      </c>
      <c r="H11728" s="4" t="s">
        <v>343</v>
      </c>
      <c r="I11728" s="4" t="str">
        <f>VLOOKUP(H11728,[1]物料!$A$1:$M$65536,13,0)</f>
        <v>45.00</v>
      </c>
      <c r="J11728" s="4">
        <v>6.5</v>
      </c>
      <c r="K11728" s="4">
        <f t="shared" si="732"/>
        <v>5.79</v>
      </c>
      <c r="L11728" s="4">
        <f t="shared" si="733"/>
        <v>57.29</v>
      </c>
      <c r="M11728" s="6">
        <v>1</v>
      </c>
      <c r="N11728" s="7">
        <v>115.8</v>
      </c>
      <c r="O11728">
        <f t="shared" si="734"/>
        <v>58.51</v>
      </c>
      <c r="P11728" s="1">
        <f t="shared" si="735"/>
        <v>0.505267702936097</v>
      </c>
    </row>
    <row r="11729" ht="20" customHeight="1" spans="1:16">
      <c r="A11729" s="4" t="s">
        <v>12825</v>
      </c>
      <c r="B11729" s="4" t="s">
        <v>24</v>
      </c>
      <c r="C11729" s="4" t="s">
        <v>25</v>
      </c>
      <c r="D11729" s="5">
        <v>46200</v>
      </c>
      <c r="E11729" s="5" t="s">
        <v>1126</v>
      </c>
      <c r="F11729" s="5" t="s">
        <v>770</v>
      </c>
      <c r="G11729" s="5" t="s">
        <v>1127</v>
      </c>
      <c r="H11729" s="4" t="s">
        <v>5127</v>
      </c>
      <c r="I11729" s="4" t="str">
        <f>VLOOKUP(H11729,[1]物料!$A$1:$M$65536,13,0)</f>
        <v>17.30</v>
      </c>
      <c r="J11729" s="4">
        <v>6.3</v>
      </c>
      <c r="K11729" s="4">
        <f t="shared" si="732"/>
        <v>1.925</v>
      </c>
      <c r="L11729" s="4">
        <f t="shared" si="733"/>
        <v>25.525</v>
      </c>
      <c r="M11729" s="6">
        <v>1</v>
      </c>
      <c r="N11729" s="7">
        <v>38.5</v>
      </c>
      <c r="O11729">
        <f t="shared" si="734"/>
        <v>12.975</v>
      </c>
      <c r="P11729" s="1">
        <f t="shared" si="735"/>
        <v>0.337012987012987</v>
      </c>
    </row>
    <row r="11730" ht="20" customHeight="1" spans="1:16">
      <c r="A11730" s="4" t="s">
        <v>12826</v>
      </c>
      <c r="B11730" s="4" t="s">
        <v>17</v>
      </c>
      <c r="C11730" s="4" t="s">
        <v>113</v>
      </c>
      <c r="D11730" s="5">
        <v>46200</v>
      </c>
      <c r="E11730" s="5" t="s">
        <v>1880</v>
      </c>
      <c r="F11730" s="5" t="s">
        <v>55</v>
      </c>
      <c r="G11730" s="5" t="s">
        <v>1881</v>
      </c>
      <c r="H11730" s="4" t="s">
        <v>3917</v>
      </c>
      <c r="I11730" s="4" t="str">
        <f>VLOOKUP(H11730,[1]物料!$A$1:$M$65536,13,0)</f>
        <v>38.00</v>
      </c>
      <c r="J11730" s="4">
        <v>14.5</v>
      </c>
      <c r="K11730" s="4">
        <f t="shared" si="732"/>
        <v>5.44</v>
      </c>
      <c r="L11730" s="4">
        <f t="shared" si="733"/>
        <v>57.94</v>
      </c>
      <c r="M11730" s="6">
        <v>1</v>
      </c>
      <c r="N11730" s="7">
        <v>108.8</v>
      </c>
      <c r="O11730">
        <f t="shared" si="734"/>
        <v>50.86</v>
      </c>
      <c r="P11730" s="1">
        <f t="shared" si="735"/>
        <v>0.467463235294118</v>
      </c>
    </row>
    <row r="11731" ht="20" customHeight="1" spans="1:16">
      <c r="A11731" s="4" t="s">
        <v>12827</v>
      </c>
      <c r="B11731" s="4" t="s">
        <v>17</v>
      </c>
      <c r="C11731" s="4" t="s">
        <v>113</v>
      </c>
      <c r="D11731" s="5">
        <v>46200</v>
      </c>
      <c r="E11731" s="5" t="s">
        <v>94</v>
      </c>
      <c r="F11731" s="5" t="s">
        <v>55</v>
      </c>
      <c r="G11731" s="5" t="s">
        <v>95</v>
      </c>
      <c r="H11731" s="4" t="s">
        <v>1087</v>
      </c>
      <c r="I11731" s="4" t="str">
        <f>VLOOKUP(H11731,[1]物料!$A$1:$M$65536,13,0)</f>
        <v>30.00</v>
      </c>
      <c r="J11731" s="4">
        <v>7.2</v>
      </c>
      <c r="K11731" s="4">
        <f t="shared" si="732"/>
        <v>4.94</v>
      </c>
      <c r="L11731" s="4">
        <f t="shared" si="733"/>
        <v>42.14</v>
      </c>
      <c r="M11731" s="6">
        <v>1</v>
      </c>
      <c r="N11731" s="7">
        <v>98.8</v>
      </c>
      <c r="O11731">
        <f t="shared" si="734"/>
        <v>56.66</v>
      </c>
      <c r="P11731" s="1">
        <f t="shared" si="735"/>
        <v>0.573481781376518</v>
      </c>
    </row>
    <row r="11732" ht="20" customHeight="1" spans="1:16">
      <c r="A11732" s="4" t="s">
        <v>12828</v>
      </c>
      <c r="B11732" s="4" t="s">
        <v>24</v>
      </c>
      <c r="C11732" s="4" t="s">
        <v>59</v>
      </c>
      <c r="D11732" s="5">
        <v>46200</v>
      </c>
      <c r="E11732" s="5" t="s">
        <v>128</v>
      </c>
      <c r="F11732" s="5" t="s">
        <v>55</v>
      </c>
      <c r="G11732" s="5" t="s">
        <v>129</v>
      </c>
      <c r="H11732" s="4" t="s">
        <v>1759</v>
      </c>
      <c r="I11732" s="4" t="str">
        <f>VLOOKUP(H11732,[1]物料!$A$1:$M$65536,13,0)</f>
        <v>18.00</v>
      </c>
      <c r="J11732" s="4">
        <v>8</v>
      </c>
      <c r="K11732" s="4">
        <f t="shared" si="732"/>
        <v>2.94</v>
      </c>
      <c r="L11732" s="4">
        <f t="shared" si="733"/>
        <v>28.94</v>
      </c>
      <c r="M11732" s="6">
        <v>1</v>
      </c>
      <c r="N11732" s="7">
        <v>58.8</v>
      </c>
      <c r="O11732">
        <f t="shared" si="734"/>
        <v>29.86</v>
      </c>
      <c r="P11732" s="1">
        <f t="shared" si="735"/>
        <v>0.507823129251701</v>
      </c>
    </row>
    <row r="11733" ht="20" customHeight="1" spans="1:16">
      <c r="A11733" s="4" t="s">
        <v>12828</v>
      </c>
      <c r="B11733" s="4" t="s">
        <v>24</v>
      </c>
      <c r="C11733" s="4" t="s">
        <v>59</v>
      </c>
      <c r="D11733" s="5">
        <v>46200</v>
      </c>
      <c r="E11733" s="5" t="s">
        <v>128</v>
      </c>
      <c r="F11733" s="5" t="s">
        <v>55</v>
      </c>
      <c r="G11733" s="5" t="s">
        <v>129</v>
      </c>
      <c r="H11733" s="4" t="s">
        <v>247</v>
      </c>
      <c r="I11733" s="4" t="str">
        <f>VLOOKUP(H11733,[1]物料!$A$1:$M$65536,13,0)</f>
        <v>18.00</v>
      </c>
      <c r="J11733" s="4">
        <v>8</v>
      </c>
      <c r="K11733" s="4">
        <f t="shared" si="732"/>
        <v>2.94</v>
      </c>
      <c r="L11733" s="4">
        <f t="shared" si="733"/>
        <v>28.94</v>
      </c>
      <c r="M11733" s="6">
        <v>1</v>
      </c>
      <c r="N11733" s="7">
        <v>58.8</v>
      </c>
      <c r="O11733">
        <f t="shared" si="734"/>
        <v>29.86</v>
      </c>
      <c r="P11733" s="1">
        <f t="shared" si="735"/>
        <v>0.507823129251701</v>
      </c>
    </row>
    <row r="11734" ht="20" customHeight="1" spans="1:16">
      <c r="A11734" s="4" t="s">
        <v>12829</v>
      </c>
      <c r="B11734" s="4" t="s">
        <v>24</v>
      </c>
      <c r="C11734" s="4" t="s">
        <v>25</v>
      </c>
      <c r="D11734" s="5">
        <v>46200</v>
      </c>
      <c r="E11734" s="5" t="s">
        <v>54</v>
      </c>
      <c r="F11734" s="5" t="s">
        <v>55</v>
      </c>
      <c r="G11734" s="5" t="s">
        <v>56</v>
      </c>
      <c r="H11734" s="4" t="s">
        <v>1379</v>
      </c>
      <c r="I11734" s="4" t="str">
        <f>VLOOKUP(H11734,[1]物料!$A$1:$M$65536,13,0)</f>
        <v>12.00</v>
      </c>
      <c r="J11734" s="4">
        <v>8</v>
      </c>
      <c r="K11734" s="4">
        <f t="shared" si="732"/>
        <v>1.653</v>
      </c>
      <c r="L11734" s="4">
        <f t="shared" si="733"/>
        <v>21.653</v>
      </c>
      <c r="M11734" s="6">
        <v>1</v>
      </c>
      <c r="N11734" s="7">
        <v>33.06</v>
      </c>
      <c r="O11734">
        <f t="shared" si="734"/>
        <v>11.407</v>
      </c>
      <c r="P11734" s="1">
        <f t="shared" si="735"/>
        <v>0.345039322444041</v>
      </c>
    </row>
    <row r="11735" ht="20" customHeight="1" spans="1:16">
      <c r="A11735" s="4" t="s">
        <v>12830</v>
      </c>
      <c r="B11735" s="4" t="s">
        <v>17</v>
      </c>
      <c r="C11735" s="4" t="s">
        <v>18</v>
      </c>
      <c r="D11735" s="5">
        <v>46200</v>
      </c>
      <c r="E11735" s="5" t="s">
        <v>291</v>
      </c>
      <c r="F11735" s="5" t="s">
        <v>55</v>
      </c>
      <c r="G11735" s="5" t="s">
        <v>292</v>
      </c>
      <c r="H11735" s="4" t="s">
        <v>378</v>
      </c>
      <c r="I11735" s="4" t="str">
        <f>VLOOKUP(H11735,[1]物料!$A$1:$M$65536,13,0)</f>
        <v>40.00</v>
      </c>
      <c r="J11735" s="4">
        <v>7.2</v>
      </c>
      <c r="K11735" s="4">
        <f t="shared" si="732"/>
        <v>4.913</v>
      </c>
      <c r="L11735" s="4">
        <f t="shared" si="733"/>
        <v>52.113</v>
      </c>
      <c r="M11735" s="6">
        <v>1</v>
      </c>
      <c r="N11735" s="7">
        <v>98.26</v>
      </c>
      <c r="O11735">
        <f t="shared" si="734"/>
        <v>46.147</v>
      </c>
      <c r="P11735" s="1">
        <f t="shared" si="735"/>
        <v>0.469641766741299</v>
      </c>
    </row>
    <row r="11736" ht="20" customHeight="1" spans="1:16">
      <c r="A11736" s="4" t="s">
        <v>12831</v>
      </c>
      <c r="B11736" s="4" t="s">
        <v>17</v>
      </c>
      <c r="C11736" s="4" t="s">
        <v>18</v>
      </c>
      <c r="D11736" s="5">
        <v>46200</v>
      </c>
      <c r="E11736" s="5" t="s">
        <v>115</v>
      </c>
      <c r="F11736" s="5" t="s">
        <v>70</v>
      </c>
      <c r="G11736" s="5" t="s">
        <v>116</v>
      </c>
      <c r="H11736" s="4" t="s">
        <v>117</v>
      </c>
      <c r="I11736" s="4" t="str">
        <f>VLOOKUP(H11736,[1]物料!$A$1:$M$65536,13,0)</f>
        <v>42.00</v>
      </c>
      <c r="J11736" s="4">
        <v>3</v>
      </c>
      <c r="K11736" s="4">
        <f t="shared" si="732"/>
        <v>5.4055</v>
      </c>
      <c r="L11736" s="4">
        <f t="shared" si="733"/>
        <v>50.4055</v>
      </c>
      <c r="M11736" s="6">
        <v>1</v>
      </c>
      <c r="N11736" s="7">
        <v>108.11</v>
      </c>
      <c r="O11736">
        <f t="shared" si="734"/>
        <v>57.7045</v>
      </c>
      <c r="P11736" s="1">
        <f t="shared" si="735"/>
        <v>0.533757284247526</v>
      </c>
    </row>
    <row r="11737" ht="20" customHeight="1" spans="1:16">
      <c r="A11737" s="4" t="s">
        <v>12832</v>
      </c>
      <c r="B11737" s="4" t="s">
        <v>24</v>
      </c>
      <c r="C11737" s="4" t="s">
        <v>74</v>
      </c>
      <c r="D11737" s="5">
        <v>46200</v>
      </c>
      <c r="E11737" s="5" t="s">
        <v>69</v>
      </c>
      <c r="F11737" s="5" t="s">
        <v>70</v>
      </c>
      <c r="G11737" s="5" t="s">
        <v>71</v>
      </c>
      <c r="H11737" s="4" t="s">
        <v>2368</v>
      </c>
      <c r="I11737" s="4" t="str">
        <f>VLOOKUP(H11737,[1]物料!$A$1:$M$65536,13,0)</f>
        <v>45.00</v>
      </c>
      <c r="J11737" s="4">
        <v>6.5</v>
      </c>
      <c r="K11737" s="4">
        <f t="shared" si="732"/>
        <v>5.4895</v>
      </c>
      <c r="L11737" s="4">
        <f t="shared" si="733"/>
        <v>56.9895</v>
      </c>
      <c r="M11737" s="6">
        <v>1</v>
      </c>
      <c r="N11737" s="7">
        <v>109.79</v>
      </c>
      <c r="O11737">
        <f t="shared" si="734"/>
        <v>52.8005</v>
      </c>
      <c r="P11737" s="1">
        <f t="shared" si="735"/>
        <v>0.480922670552874</v>
      </c>
    </row>
    <row r="11738" ht="20" customHeight="1" spans="1:16">
      <c r="A11738" s="4" t="s">
        <v>12833</v>
      </c>
      <c r="B11738" s="4" t="s">
        <v>24</v>
      </c>
      <c r="C11738" s="4" t="s">
        <v>74</v>
      </c>
      <c r="D11738" s="5">
        <v>46200</v>
      </c>
      <c r="E11738" s="5" t="s">
        <v>69</v>
      </c>
      <c r="F11738" s="5" t="s">
        <v>70</v>
      </c>
      <c r="G11738" s="5" t="s">
        <v>71</v>
      </c>
      <c r="H11738" s="4" t="s">
        <v>111</v>
      </c>
      <c r="I11738" s="4" t="str">
        <f>VLOOKUP(H11738,[1]物料!$A$1:$M$65536,13,0)</f>
        <v>45.00</v>
      </c>
      <c r="J11738" s="4">
        <v>6.5</v>
      </c>
      <c r="K11738" s="4">
        <f t="shared" si="732"/>
        <v>5.7895</v>
      </c>
      <c r="L11738" s="4">
        <f t="shared" si="733"/>
        <v>57.2895</v>
      </c>
      <c r="M11738" s="6">
        <v>1</v>
      </c>
      <c r="N11738" s="7">
        <v>115.79</v>
      </c>
      <c r="O11738">
        <f t="shared" si="734"/>
        <v>58.5005</v>
      </c>
      <c r="P11738" s="1">
        <f t="shared" si="735"/>
        <v>0.505229294412298</v>
      </c>
    </row>
    <row r="11739" ht="20" customHeight="1" spans="1:16">
      <c r="A11739" s="4" t="s">
        <v>12834</v>
      </c>
      <c r="B11739" s="4" t="s">
        <v>24</v>
      </c>
      <c r="C11739" s="4" t="s">
        <v>59</v>
      </c>
      <c r="D11739" s="5">
        <v>46200</v>
      </c>
      <c r="E11739" s="5" t="s">
        <v>384</v>
      </c>
      <c r="F11739" s="5" t="s">
        <v>20</v>
      </c>
      <c r="G11739" s="5" t="s">
        <v>385</v>
      </c>
      <c r="H11739" s="4" t="s">
        <v>596</v>
      </c>
      <c r="I11739" s="4" t="str">
        <f>VLOOKUP(H11739,[1]物料!$A$1:$M$65536,13,0)</f>
        <v>36.60</v>
      </c>
      <c r="J11739" s="4">
        <v>6.5</v>
      </c>
      <c r="K11739" s="4">
        <f t="shared" si="732"/>
        <v>4.94</v>
      </c>
      <c r="L11739" s="4">
        <f t="shared" si="733"/>
        <v>48.04</v>
      </c>
      <c r="M11739" s="6">
        <v>1</v>
      </c>
      <c r="N11739" s="7">
        <v>98.8</v>
      </c>
      <c r="O11739">
        <f t="shared" si="734"/>
        <v>50.76</v>
      </c>
      <c r="P11739" s="1">
        <f t="shared" si="735"/>
        <v>0.513765182186235</v>
      </c>
    </row>
    <row r="11740" ht="20" customHeight="1" spans="1:16">
      <c r="A11740" s="4" t="s">
        <v>12835</v>
      </c>
      <c r="B11740" s="4" t="s">
        <v>17</v>
      </c>
      <c r="C11740" s="4" t="s">
        <v>49</v>
      </c>
      <c r="D11740" s="5">
        <v>46200</v>
      </c>
      <c r="E11740" s="5" t="s">
        <v>94</v>
      </c>
      <c r="F11740" s="5" t="s">
        <v>55</v>
      </c>
      <c r="G11740" s="5" t="s">
        <v>95</v>
      </c>
      <c r="H11740" s="4" t="s">
        <v>1087</v>
      </c>
      <c r="I11740" s="4" t="str">
        <f>VLOOKUP(H11740,[1]物料!$A$1:$M$65536,13,0)</f>
        <v>30.00</v>
      </c>
      <c r="J11740" s="4">
        <v>7.2</v>
      </c>
      <c r="K11740" s="4">
        <f t="shared" si="732"/>
        <v>4.185</v>
      </c>
      <c r="L11740" s="4">
        <f t="shared" si="733"/>
        <v>41.385</v>
      </c>
      <c r="M11740" s="6">
        <v>1</v>
      </c>
      <c r="N11740" s="7">
        <v>83.7</v>
      </c>
      <c r="O11740">
        <f t="shared" si="734"/>
        <v>42.315</v>
      </c>
      <c r="P11740" s="1">
        <f t="shared" si="735"/>
        <v>0.505555555555556</v>
      </c>
    </row>
    <row r="11741" ht="20" customHeight="1" spans="1:16">
      <c r="A11741" s="4" t="s">
        <v>12836</v>
      </c>
      <c r="B11741" s="4" t="s">
        <v>24</v>
      </c>
      <c r="C11741" s="4" t="s">
        <v>59</v>
      </c>
      <c r="D11741" s="5">
        <v>46200</v>
      </c>
      <c r="E11741" s="5" t="s">
        <v>128</v>
      </c>
      <c r="F11741" s="5" t="s">
        <v>55</v>
      </c>
      <c r="G11741" s="5" t="s">
        <v>129</v>
      </c>
      <c r="H11741" s="4" t="s">
        <v>247</v>
      </c>
      <c r="I11741" s="4" t="str">
        <f>VLOOKUP(H11741,[1]物料!$A$1:$M$65536,13,0)</f>
        <v>18.00</v>
      </c>
      <c r="J11741" s="4">
        <v>8</v>
      </c>
      <c r="K11741" s="4">
        <f t="shared" si="732"/>
        <v>2.94</v>
      </c>
      <c r="L11741" s="4">
        <f t="shared" si="733"/>
        <v>28.94</v>
      </c>
      <c r="M11741" s="6">
        <v>1</v>
      </c>
      <c r="N11741" s="7">
        <v>58.8</v>
      </c>
      <c r="O11741">
        <f t="shared" si="734"/>
        <v>29.86</v>
      </c>
      <c r="P11741" s="1">
        <f t="shared" si="735"/>
        <v>0.507823129251701</v>
      </c>
    </row>
    <row r="11742" ht="20" customHeight="1" spans="1:16">
      <c r="A11742" s="4" t="s">
        <v>12837</v>
      </c>
      <c r="B11742" s="4" t="s">
        <v>24</v>
      </c>
      <c r="C11742" s="4" t="s">
        <v>74</v>
      </c>
      <c r="D11742" s="5">
        <v>46200</v>
      </c>
      <c r="E11742" s="5" t="s">
        <v>75</v>
      </c>
      <c r="F11742" s="5" t="s">
        <v>61</v>
      </c>
      <c r="G11742" s="5" t="s">
        <v>76</v>
      </c>
      <c r="H11742" s="4" t="s">
        <v>77</v>
      </c>
      <c r="I11742" s="4" t="str">
        <f>VLOOKUP(H11742,[1]物料!$A$1:$M$65536,13,0)</f>
        <v>25.00</v>
      </c>
      <c r="J11742" s="4">
        <v>8</v>
      </c>
      <c r="K11742" s="4">
        <f t="shared" si="732"/>
        <v>3.265</v>
      </c>
      <c r="L11742" s="4">
        <f t="shared" si="733"/>
        <v>36.265</v>
      </c>
      <c r="M11742" s="6">
        <v>1</v>
      </c>
      <c r="N11742" s="7">
        <v>65.3</v>
      </c>
      <c r="O11742">
        <f t="shared" si="734"/>
        <v>29.035</v>
      </c>
      <c r="P11742" s="1">
        <f t="shared" si="735"/>
        <v>0.444640122511485</v>
      </c>
    </row>
    <row r="11743" ht="20" customHeight="1" spans="1:16">
      <c r="A11743" s="4" t="s">
        <v>12838</v>
      </c>
      <c r="B11743" s="4" t="s">
        <v>24</v>
      </c>
      <c r="C11743" s="4" t="s">
        <v>25</v>
      </c>
      <c r="D11743" s="5">
        <v>46200</v>
      </c>
      <c r="E11743" s="5" t="s">
        <v>3519</v>
      </c>
      <c r="F11743" s="5" t="s">
        <v>55</v>
      </c>
      <c r="G11743" s="5" t="s">
        <v>3520</v>
      </c>
      <c r="H11743" s="4" t="s">
        <v>12839</v>
      </c>
      <c r="I11743" s="4" t="str">
        <f>VLOOKUP(H11743,[1]物料!$A$1:$M$65536,13,0)</f>
        <v>27.00</v>
      </c>
      <c r="J11743" s="4">
        <v>8</v>
      </c>
      <c r="K11743" s="4">
        <f t="shared" si="732"/>
        <v>3.7375</v>
      </c>
      <c r="L11743" s="4">
        <f t="shared" si="733"/>
        <v>38.7375</v>
      </c>
      <c r="M11743" s="6">
        <v>1</v>
      </c>
      <c r="N11743" s="7">
        <v>74.75</v>
      </c>
      <c r="O11743">
        <f t="shared" si="734"/>
        <v>36.0125</v>
      </c>
      <c r="P11743" s="1">
        <f t="shared" si="735"/>
        <v>0.481772575250836</v>
      </c>
    </row>
    <row r="11744" ht="20" customHeight="1" spans="1:16">
      <c r="A11744" s="4" t="s">
        <v>12840</v>
      </c>
      <c r="B11744" s="4" t="s">
        <v>24</v>
      </c>
      <c r="C11744" s="4" t="s">
        <v>44</v>
      </c>
      <c r="D11744" s="5">
        <v>46200</v>
      </c>
      <c r="E11744" s="5" t="s">
        <v>186</v>
      </c>
      <c r="F11744" s="5" t="s">
        <v>55</v>
      </c>
      <c r="G11744" s="5" t="s">
        <v>187</v>
      </c>
      <c r="H11744" s="4" t="s">
        <v>557</v>
      </c>
      <c r="I11744" s="4" t="str">
        <f>VLOOKUP(H11744,[1]物料!$A$1:$M$65536,13,0)</f>
        <v>48.00</v>
      </c>
      <c r="J11744" s="4">
        <v>10.7</v>
      </c>
      <c r="K11744" s="4">
        <f t="shared" si="732"/>
        <v>6.44</v>
      </c>
      <c r="L11744" s="4">
        <f t="shared" si="733"/>
        <v>65.14</v>
      </c>
      <c r="M11744" s="6">
        <v>1</v>
      </c>
      <c r="N11744" s="7">
        <v>128.8</v>
      </c>
      <c r="O11744">
        <f t="shared" si="734"/>
        <v>63.66</v>
      </c>
      <c r="P11744" s="1">
        <f t="shared" si="735"/>
        <v>0.494254658385093</v>
      </c>
    </row>
    <row r="11745" ht="20" customHeight="1" spans="1:16">
      <c r="A11745" s="4" t="s">
        <v>12841</v>
      </c>
      <c r="B11745" s="4" t="s">
        <v>24</v>
      </c>
      <c r="C11745" s="4" t="s">
        <v>119</v>
      </c>
      <c r="D11745" s="5">
        <v>46200</v>
      </c>
      <c r="E11745" s="5" t="s">
        <v>60</v>
      </c>
      <c r="F11745" s="5" t="s">
        <v>61</v>
      </c>
      <c r="G11745" s="5" t="s">
        <v>62</v>
      </c>
      <c r="H11745" s="4" t="s">
        <v>63</v>
      </c>
      <c r="I11745" s="4" t="str">
        <f>VLOOKUP(H11745,[1]物料!$A$1:$M$65536,13,0)</f>
        <v>24.00</v>
      </c>
      <c r="J11745" s="4">
        <v>8</v>
      </c>
      <c r="K11745" s="4">
        <f t="shared" si="732"/>
        <v>3.435</v>
      </c>
      <c r="L11745" s="4">
        <f t="shared" si="733"/>
        <v>35.435</v>
      </c>
      <c r="M11745" s="6">
        <v>1</v>
      </c>
      <c r="N11745" s="7">
        <v>68.7</v>
      </c>
      <c r="O11745">
        <f t="shared" si="734"/>
        <v>33.265</v>
      </c>
      <c r="P11745" s="1">
        <f t="shared" si="735"/>
        <v>0.484206695778748</v>
      </c>
    </row>
    <row r="11746" ht="20" customHeight="1" spans="1:16">
      <c r="A11746" s="4" t="s">
        <v>12842</v>
      </c>
      <c r="B11746" s="4" t="s">
        <v>17</v>
      </c>
      <c r="C11746" s="4" t="s">
        <v>18</v>
      </c>
      <c r="D11746" s="5">
        <v>46200</v>
      </c>
      <c r="E11746" s="5" t="s">
        <v>19</v>
      </c>
      <c r="F11746" s="5" t="s">
        <v>20</v>
      </c>
      <c r="G11746" s="5" t="s">
        <v>21</v>
      </c>
      <c r="H11746" s="4" t="s">
        <v>896</v>
      </c>
      <c r="I11746" s="4" t="str">
        <f>VLOOKUP(H11746,[1]物料!$A$1:$M$65536,13,0)</f>
        <v>43.30</v>
      </c>
      <c r="J11746" s="4">
        <v>3.5</v>
      </c>
      <c r="K11746" s="4">
        <f t="shared" si="732"/>
        <v>4.896</v>
      </c>
      <c r="L11746" s="4">
        <f t="shared" si="733"/>
        <v>51.696</v>
      </c>
      <c r="M11746" s="6">
        <v>1</v>
      </c>
      <c r="N11746" s="7">
        <v>97.92</v>
      </c>
      <c r="O11746">
        <f t="shared" si="734"/>
        <v>46.224</v>
      </c>
      <c r="P11746" s="1">
        <f t="shared" si="735"/>
        <v>0.472058823529412</v>
      </c>
    </row>
    <row r="11747" ht="20" customHeight="1" spans="1:16">
      <c r="A11747" s="4" t="s">
        <v>12843</v>
      </c>
      <c r="B11747" s="4" t="s">
        <v>24</v>
      </c>
      <c r="C11747" s="4" t="s">
        <v>411</v>
      </c>
      <c r="D11747" s="5">
        <v>46200</v>
      </c>
      <c r="E11747" s="5" t="s">
        <v>75</v>
      </c>
      <c r="F11747" s="5" t="s">
        <v>61</v>
      </c>
      <c r="G11747" s="5" t="s">
        <v>76</v>
      </c>
      <c r="H11747" s="4" t="s">
        <v>77</v>
      </c>
      <c r="I11747" s="4" t="str">
        <f>VLOOKUP(H11747,[1]物料!$A$1:$M$65536,13,0)</f>
        <v>25.00</v>
      </c>
      <c r="J11747" s="4">
        <v>8</v>
      </c>
      <c r="K11747" s="4">
        <f t="shared" si="732"/>
        <v>3.44</v>
      </c>
      <c r="L11747" s="4">
        <f t="shared" si="733"/>
        <v>36.44</v>
      </c>
      <c r="M11747" s="6">
        <v>1</v>
      </c>
      <c r="N11747" s="7">
        <v>68.8</v>
      </c>
      <c r="O11747">
        <f t="shared" si="734"/>
        <v>32.36</v>
      </c>
      <c r="P11747" s="1">
        <f t="shared" si="735"/>
        <v>0.470348837209302</v>
      </c>
    </row>
    <row r="11748" ht="20" customHeight="1" spans="1:16">
      <c r="A11748" s="4" t="s">
        <v>12844</v>
      </c>
      <c r="B11748" s="4" t="s">
        <v>17</v>
      </c>
      <c r="C11748" s="4" t="s">
        <v>49</v>
      </c>
      <c r="D11748" s="5">
        <v>46200</v>
      </c>
      <c r="E11748" s="5" t="s">
        <v>1393</v>
      </c>
      <c r="F11748" s="5" t="s">
        <v>55</v>
      </c>
      <c r="G11748" s="5" t="s">
        <v>1394</v>
      </c>
      <c r="H11748" s="4" t="s">
        <v>1395</v>
      </c>
      <c r="I11748" s="4" t="str">
        <f>VLOOKUP(H11748,[1]物料!$A$1:$M$65536,13,0)</f>
        <v>17.00</v>
      </c>
      <c r="J11748" s="4">
        <v>4.5</v>
      </c>
      <c r="K11748" s="4">
        <f t="shared" si="732"/>
        <v>2.09</v>
      </c>
      <c r="L11748" s="4">
        <f t="shared" si="733"/>
        <v>23.59</v>
      </c>
      <c r="M11748" s="6">
        <v>1</v>
      </c>
      <c r="N11748" s="7">
        <v>41.8</v>
      </c>
      <c r="O11748">
        <f t="shared" si="734"/>
        <v>18.21</v>
      </c>
      <c r="P11748" s="1">
        <f t="shared" si="735"/>
        <v>0.435645933014354</v>
      </c>
    </row>
    <row r="11749" ht="20" customHeight="1" spans="1:16">
      <c r="A11749" s="4" t="s">
        <v>12845</v>
      </c>
      <c r="B11749" s="4" t="s">
        <v>17</v>
      </c>
      <c r="C11749" s="4" t="s">
        <v>331</v>
      </c>
      <c r="D11749" s="5">
        <v>46200</v>
      </c>
      <c r="E11749" s="5" t="s">
        <v>83</v>
      </c>
      <c r="F11749" s="5" t="s">
        <v>55</v>
      </c>
      <c r="G11749" s="5" t="s">
        <v>84</v>
      </c>
      <c r="H11749" s="4" t="s">
        <v>191</v>
      </c>
      <c r="I11749" s="4" t="str">
        <f>VLOOKUP(H11749,[1]物料!$A$1:$M$65536,13,0)</f>
        <v>52.00</v>
      </c>
      <c r="J11749" s="4">
        <v>14.5</v>
      </c>
      <c r="K11749" s="4">
        <f t="shared" si="732"/>
        <v>4.7375</v>
      </c>
      <c r="L11749" s="4">
        <f t="shared" si="733"/>
        <v>71.2375</v>
      </c>
      <c r="M11749" s="6">
        <v>1</v>
      </c>
      <c r="N11749" s="7">
        <v>94.75</v>
      </c>
      <c r="O11749">
        <f t="shared" si="734"/>
        <v>23.5125</v>
      </c>
      <c r="P11749" s="1">
        <f t="shared" si="735"/>
        <v>0.248153034300792</v>
      </c>
    </row>
    <row r="11750" ht="20" customHeight="1" spans="1:16">
      <c r="A11750" s="4" t="s">
        <v>12846</v>
      </c>
      <c r="B11750" s="4" t="s">
        <v>17</v>
      </c>
      <c r="C11750" s="4" t="s">
        <v>49</v>
      </c>
      <c r="D11750" s="5">
        <v>46200</v>
      </c>
      <c r="E11750" s="5" t="s">
        <v>65</v>
      </c>
      <c r="F11750" s="5" t="s">
        <v>55</v>
      </c>
      <c r="G11750" s="5" t="s">
        <v>66</v>
      </c>
      <c r="H11750" s="4" t="s">
        <v>67</v>
      </c>
      <c r="I11750" s="4" t="str">
        <f>VLOOKUP(H11750,[1]物料!$A$1:$M$65536,13,0)</f>
        <v>12.00</v>
      </c>
      <c r="J11750" s="4">
        <v>4.5</v>
      </c>
      <c r="K11750" s="4">
        <f t="shared" si="732"/>
        <v>1.99</v>
      </c>
      <c r="L11750" s="4">
        <f t="shared" si="733"/>
        <v>18.49</v>
      </c>
      <c r="M11750" s="6">
        <v>1</v>
      </c>
      <c r="N11750" s="7">
        <v>39.8</v>
      </c>
      <c r="O11750">
        <f t="shared" si="734"/>
        <v>21.31</v>
      </c>
      <c r="P11750" s="1">
        <f t="shared" si="735"/>
        <v>0.535427135678392</v>
      </c>
    </row>
    <row r="11751" ht="20" customHeight="1" spans="1:16">
      <c r="A11751" s="4" t="s">
        <v>12847</v>
      </c>
      <c r="B11751" s="4" t="s">
        <v>24</v>
      </c>
      <c r="C11751" s="4" t="s">
        <v>119</v>
      </c>
      <c r="D11751" s="5">
        <v>46200</v>
      </c>
      <c r="E11751" s="5" t="s">
        <v>60</v>
      </c>
      <c r="F11751" s="5" t="s">
        <v>61</v>
      </c>
      <c r="G11751" s="5" t="s">
        <v>62</v>
      </c>
      <c r="H11751" s="4" t="s">
        <v>63</v>
      </c>
      <c r="I11751" s="4" t="str">
        <f>VLOOKUP(H11751,[1]物料!$A$1:$M$65536,13,0)</f>
        <v>24.00</v>
      </c>
      <c r="J11751" s="4">
        <v>8</v>
      </c>
      <c r="K11751" s="4">
        <f t="shared" si="732"/>
        <v>3.225</v>
      </c>
      <c r="L11751" s="4">
        <f t="shared" si="733"/>
        <v>35.225</v>
      </c>
      <c r="M11751" s="6">
        <v>1</v>
      </c>
      <c r="N11751" s="7">
        <v>64.5</v>
      </c>
      <c r="O11751">
        <f t="shared" si="734"/>
        <v>29.275</v>
      </c>
      <c r="P11751" s="1">
        <f t="shared" si="735"/>
        <v>0.453875968992248</v>
      </c>
    </row>
    <row r="11752" ht="20" customHeight="1" spans="1:16">
      <c r="A11752" s="4" t="s">
        <v>12848</v>
      </c>
      <c r="B11752" s="4" t="s">
        <v>24</v>
      </c>
      <c r="C11752" s="4" t="s">
        <v>59</v>
      </c>
      <c r="D11752" s="5">
        <v>46200</v>
      </c>
      <c r="E11752" s="5" t="s">
        <v>60</v>
      </c>
      <c r="F11752" s="5" t="s">
        <v>61</v>
      </c>
      <c r="G11752" s="5" t="s">
        <v>62</v>
      </c>
      <c r="H11752" s="4" t="s">
        <v>63</v>
      </c>
      <c r="I11752" s="4" t="str">
        <f>VLOOKUP(H11752,[1]物料!$A$1:$M$65536,13,0)</f>
        <v>24.00</v>
      </c>
      <c r="J11752" s="4">
        <v>8</v>
      </c>
      <c r="K11752" s="4">
        <f t="shared" si="732"/>
        <v>3.49</v>
      </c>
      <c r="L11752" s="4">
        <f t="shared" si="733"/>
        <v>35.49</v>
      </c>
      <c r="M11752" s="6">
        <v>1</v>
      </c>
      <c r="N11752" s="7">
        <v>69.8</v>
      </c>
      <c r="O11752">
        <f t="shared" si="734"/>
        <v>34.31</v>
      </c>
      <c r="P11752" s="1">
        <f t="shared" si="735"/>
        <v>0.491547277936963</v>
      </c>
    </row>
    <row r="11753" ht="20" customHeight="1" spans="1:16">
      <c r="A11753" s="4" t="s">
        <v>12849</v>
      </c>
      <c r="B11753" s="4" t="s">
        <v>24</v>
      </c>
      <c r="C11753" s="4" t="s">
        <v>25</v>
      </c>
      <c r="D11753" s="5">
        <v>46200</v>
      </c>
      <c r="E11753" s="5" t="s">
        <v>90</v>
      </c>
      <c r="F11753" s="5" t="s">
        <v>55</v>
      </c>
      <c r="G11753" s="5" t="s">
        <v>91</v>
      </c>
      <c r="H11753" s="4" t="s">
        <v>159</v>
      </c>
      <c r="I11753" s="4" t="str">
        <f>VLOOKUP(H11753,[1]物料!$A$1:$M$65536,13,0)</f>
        <v>40.00</v>
      </c>
      <c r="J11753" s="4">
        <v>10.7</v>
      </c>
      <c r="K11753" s="4">
        <f t="shared" si="732"/>
        <v>6.44</v>
      </c>
      <c r="L11753" s="4">
        <f t="shared" si="733"/>
        <v>57.14</v>
      </c>
      <c r="M11753" s="6">
        <v>1</v>
      </c>
      <c r="N11753" s="7">
        <v>128.8</v>
      </c>
      <c r="O11753">
        <f t="shared" si="734"/>
        <v>71.66</v>
      </c>
      <c r="P11753" s="1">
        <f t="shared" si="735"/>
        <v>0.556366459627329</v>
      </c>
    </row>
    <row r="11754" ht="20" customHeight="1" spans="1:16">
      <c r="A11754" s="4" t="s">
        <v>12850</v>
      </c>
      <c r="B11754" s="4" t="s">
        <v>17</v>
      </c>
      <c r="C11754" s="4" t="s">
        <v>18</v>
      </c>
      <c r="D11754" s="5">
        <v>46200</v>
      </c>
      <c r="E11754" s="5" t="s">
        <v>384</v>
      </c>
      <c r="F11754" s="5" t="s">
        <v>20</v>
      </c>
      <c r="G11754" s="5" t="s">
        <v>385</v>
      </c>
      <c r="H11754" s="4" t="s">
        <v>894</v>
      </c>
      <c r="I11754" s="4" t="str">
        <f>VLOOKUP(H11754,[1]物料!$A$1:$M$65536,13,0)</f>
        <v>36.60</v>
      </c>
      <c r="J11754" s="4">
        <v>3</v>
      </c>
      <c r="K11754" s="4">
        <f t="shared" si="732"/>
        <v>4.693</v>
      </c>
      <c r="L11754" s="4">
        <f t="shared" si="733"/>
        <v>44.293</v>
      </c>
      <c r="M11754" s="6">
        <v>1</v>
      </c>
      <c r="N11754" s="7">
        <v>93.86</v>
      </c>
      <c r="O11754">
        <f t="shared" si="734"/>
        <v>49.567</v>
      </c>
      <c r="P11754" s="1">
        <f t="shared" si="735"/>
        <v>0.528095035158747</v>
      </c>
    </row>
    <row r="11755" ht="20" customHeight="1" spans="1:16">
      <c r="A11755" s="4" t="s">
        <v>12851</v>
      </c>
      <c r="B11755" s="4" t="s">
        <v>24</v>
      </c>
      <c r="C11755" s="4" t="s">
        <v>44</v>
      </c>
      <c r="D11755" s="5">
        <v>46200</v>
      </c>
      <c r="E11755" s="5" t="s">
        <v>186</v>
      </c>
      <c r="F11755" s="5" t="s">
        <v>55</v>
      </c>
      <c r="G11755" s="5" t="s">
        <v>187</v>
      </c>
      <c r="H11755" s="4" t="s">
        <v>557</v>
      </c>
      <c r="I11755" s="4" t="str">
        <f>VLOOKUP(H11755,[1]物料!$A$1:$M$65536,13,0)</f>
        <v>48.00</v>
      </c>
      <c r="J11755" s="4">
        <v>10.7</v>
      </c>
      <c r="K11755" s="4">
        <f t="shared" si="732"/>
        <v>6.44</v>
      </c>
      <c r="L11755" s="4">
        <f t="shared" si="733"/>
        <v>65.14</v>
      </c>
      <c r="M11755" s="6">
        <v>1</v>
      </c>
      <c r="N11755" s="7">
        <v>128.8</v>
      </c>
      <c r="O11755">
        <f t="shared" si="734"/>
        <v>63.66</v>
      </c>
      <c r="P11755" s="1">
        <f t="shared" si="735"/>
        <v>0.494254658385093</v>
      </c>
    </row>
    <row r="11756" ht="20" customHeight="1" spans="1:16">
      <c r="A11756" s="4" t="s">
        <v>12852</v>
      </c>
      <c r="B11756" s="4" t="s">
        <v>17</v>
      </c>
      <c r="C11756" s="4" t="s">
        <v>18</v>
      </c>
      <c r="D11756" s="5">
        <v>46200</v>
      </c>
      <c r="E11756" s="5" t="s">
        <v>291</v>
      </c>
      <c r="F11756" s="5" t="s">
        <v>55</v>
      </c>
      <c r="G11756" s="5" t="s">
        <v>292</v>
      </c>
      <c r="H11756" s="4" t="s">
        <v>378</v>
      </c>
      <c r="I11756" s="4" t="str">
        <f>VLOOKUP(H11756,[1]物料!$A$1:$M$65536,13,0)</f>
        <v>40.00</v>
      </c>
      <c r="J11756" s="4">
        <v>7.2</v>
      </c>
      <c r="K11756" s="4">
        <f t="shared" si="732"/>
        <v>4.913</v>
      </c>
      <c r="L11756" s="4">
        <f t="shared" si="733"/>
        <v>52.113</v>
      </c>
      <c r="M11756" s="6">
        <v>1</v>
      </c>
      <c r="N11756" s="7">
        <v>98.26</v>
      </c>
      <c r="O11756">
        <f t="shared" si="734"/>
        <v>46.147</v>
      </c>
      <c r="P11756" s="1">
        <f t="shared" si="735"/>
        <v>0.469641766741299</v>
      </c>
    </row>
    <row r="11757" ht="20" customHeight="1" spans="1:16">
      <c r="A11757" s="4" t="s">
        <v>12853</v>
      </c>
      <c r="B11757" s="4" t="s">
        <v>24</v>
      </c>
      <c r="C11757" s="4" t="s">
        <v>74</v>
      </c>
      <c r="D11757" s="5">
        <v>46200</v>
      </c>
      <c r="E11757" s="5" t="s">
        <v>50</v>
      </c>
      <c r="F11757" s="5" t="s">
        <v>20</v>
      </c>
      <c r="G11757" s="5" t="s">
        <v>51</v>
      </c>
      <c r="H11757" s="4" t="s">
        <v>743</v>
      </c>
      <c r="I11757" s="4" t="str">
        <f>VLOOKUP(H11757,[1]物料!$A$1:$M$65536,13,0)</f>
        <v>21.00</v>
      </c>
      <c r="J11757" s="4">
        <v>6.5</v>
      </c>
      <c r="K11757" s="4">
        <f t="shared" si="732"/>
        <v>2.495</v>
      </c>
      <c r="L11757" s="4">
        <f t="shared" si="733"/>
        <v>29.995</v>
      </c>
      <c r="M11757" s="6">
        <v>1</v>
      </c>
      <c r="N11757" s="7">
        <v>49.9</v>
      </c>
      <c r="O11757">
        <f t="shared" si="734"/>
        <v>19.905</v>
      </c>
      <c r="P11757" s="1">
        <f t="shared" si="735"/>
        <v>0.398897795591182</v>
      </c>
    </row>
    <row r="11758" ht="20" customHeight="1" spans="1:16">
      <c r="A11758" s="4" t="s">
        <v>12854</v>
      </c>
      <c r="B11758" s="4" t="s">
        <v>24</v>
      </c>
      <c r="C11758" s="4" t="s">
        <v>87</v>
      </c>
      <c r="D11758" s="5">
        <v>46200</v>
      </c>
      <c r="E11758" s="5" t="s">
        <v>83</v>
      </c>
      <c r="F11758" s="5" t="s">
        <v>55</v>
      </c>
      <c r="G11758" s="5" t="s">
        <v>84</v>
      </c>
      <c r="H11758" s="4" t="s">
        <v>88</v>
      </c>
      <c r="I11758" s="4" t="str">
        <f>VLOOKUP(H11758,[1]物料!$A$1:$M$65536,13,0)</f>
        <v>52.00</v>
      </c>
      <c r="J11758" s="4">
        <v>18</v>
      </c>
      <c r="K11758" s="4">
        <f t="shared" si="732"/>
        <v>7.45</v>
      </c>
      <c r="L11758" s="4">
        <f t="shared" si="733"/>
        <v>77.45</v>
      </c>
      <c r="M11758" s="6">
        <v>1</v>
      </c>
      <c r="N11758" s="7">
        <v>149</v>
      </c>
      <c r="O11758">
        <f t="shared" si="734"/>
        <v>71.55</v>
      </c>
      <c r="P11758" s="1">
        <f t="shared" si="735"/>
        <v>0.480201342281879</v>
      </c>
    </row>
    <row r="11759" ht="20" customHeight="1" spans="1:16">
      <c r="A11759" s="4" t="s">
        <v>12855</v>
      </c>
      <c r="B11759" s="4" t="s">
        <v>24</v>
      </c>
      <c r="C11759" s="4" t="s">
        <v>119</v>
      </c>
      <c r="D11759" s="5">
        <v>46200</v>
      </c>
      <c r="E11759" s="5" t="s">
        <v>60</v>
      </c>
      <c r="F11759" s="5" t="s">
        <v>61</v>
      </c>
      <c r="G11759" s="5" t="s">
        <v>62</v>
      </c>
      <c r="H11759" s="4" t="s">
        <v>63</v>
      </c>
      <c r="I11759" s="4" t="str">
        <f>VLOOKUP(H11759,[1]物料!$A$1:$M$65536,13,0)</f>
        <v>24.00</v>
      </c>
      <c r="J11759" s="4">
        <v>8</v>
      </c>
      <c r="K11759" s="4">
        <f t="shared" si="732"/>
        <v>3.435</v>
      </c>
      <c r="L11759" s="4">
        <f t="shared" si="733"/>
        <v>35.435</v>
      </c>
      <c r="M11759" s="6">
        <v>1</v>
      </c>
      <c r="N11759" s="7">
        <v>68.7</v>
      </c>
      <c r="O11759">
        <f t="shared" si="734"/>
        <v>33.265</v>
      </c>
      <c r="P11759" s="1">
        <f t="shared" si="735"/>
        <v>0.484206695778748</v>
      </c>
    </row>
    <row r="11760" ht="20" customHeight="1" spans="1:16">
      <c r="A11760" s="4" t="s">
        <v>12856</v>
      </c>
      <c r="B11760" s="4" t="s">
        <v>17</v>
      </c>
      <c r="C11760" s="4" t="s">
        <v>18</v>
      </c>
      <c r="D11760" s="5">
        <v>46200</v>
      </c>
      <c r="E11760" s="5" t="s">
        <v>19</v>
      </c>
      <c r="F11760" s="5" t="s">
        <v>20</v>
      </c>
      <c r="G11760" s="5" t="s">
        <v>21</v>
      </c>
      <c r="H11760" s="4" t="s">
        <v>107</v>
      </c>
      <c r="I11760" s="4" t="str">
        <f>VLOOKUP(H11760,[1]物料!$A$1:$M$65536,13,0)</f>
        <v>43.30</v>
      </c>
      <c r="J11760" s="4">
        <v>3.5</v>
      </c>
      <c r="K11760" s="4">
        <f t="shared" si="732"/>
        <v>3.954</v>
      </c>
      <c r="L11760" s="4">
        <f t="shared" si="733"/>
        <v>50.754</v>
      </c>
      <c r="M11760" s="6">
        <v>1</v>
      </c>
      <c r="N11760" s="7">
        <v>79.08</v>
      </c>
      <c r="O11760">
        <f t="shared" si="734"/>
        <v>28.326</v>
      </c>
      <c r="P11760" s="1">
        <f t="shared" si="735"/>
        <v>0.358194233687405</v>
      </c>
    </row>
    <row r="11761" ht="20" customHeight="1" spans="1:16">
      <c r="A11761" s="4" t="s">
        <v>12857</v>
      </c>
      <c r="B11761" s="4" t="s">
        <v>17</v>
      </c>
      <c r="C11761" s="4" t="s">
        <v>18</v>
      </c>
      <c r="D11761" s="5">
        <v>46200</v>
      </c>
      <c r="E11761" s="5" t="s">
        <v>115</v>
      </c>
      <c r="F11761" s="5" t="s">
        <v>70</v>
      </c>
      <c r="G11761" s="5" t="s">
        <v>116</v>
      </c>
      <c r="H11761" s="4" t="s">
        <v>126</v>
      </c>
      <c r="I11761" s="4" t="str">
        <f>VLOOKUP(H11761,[1]物料!$A$1:$M$65536,13,0)</f>
        <v>42.00</v>
      </c>
      <c r="J11761" s="4">
        <v>3</v>
      </c>
      <c r="K11761" s="4">
        <f t="shared" si="732"/>
        <v>4.6835</v>
      </c>
      <c r="L11761" s="4">
        <f t="shared" si="733"/>
        <v>49.6835</v>
      </c>
      <c r="M11761" s="6">
        <v>1</v>
      </c>
      <c r="N11761" s="7">
        <v>93.67</v>
      </c>
      <c r="O11761">
        <f t="shared" si="734"/>
        <v>43.9865</v>
      </c>
      <c r="P11761" s="1">
        <f t="shared" si="735"/>
        <v>0.46959005017615</v>
      </c>
    </row>
    <row r="11762" ht="20" customHeight="1" spans="1:16">
      <c r="A11762" s="4" t="s">
        <v>12858</v>
      </c>
      <c r="B11762" s="4" t="s">
        <v>24</v>
      </c>
      <c r="C11762" s="4" t="s">
        <v>150</v>
      </c>
      <c r="D11762" s="5">
        <v>46200</v>
      </c>
      <c r="E11762" s="5" t="s">
        <v>182</v>
      </c>
      <c r="F11762" s="5" t="s">
        <v>20</v>
      </c>
      <c r="G11762" s="5" t="s">
        <v>183</v>
      </c>
      <c r="H11762" s="4" t="s">
        <v>1197</v>
      </c>
      <c r="I11762" s="4" t="str">
        <f>VLOOKUP(H11762,[1]物料!$A$1:$M$65536,13,0)</f>
        <v>22.10</v>
      </c>
      <c r="J11762" s="4">
        <v>6.5</v>
      </c>
      <c r="K11762" s="4">
        <f t="shared" si="732"/>
        <v>3.94</v>
      </c>
      <c r="L11762" s="4">
        <f t="shared" si="733"/>
        <v>32.54</v>
      </c>
      <c r="M11762" s="6">
        <v>1</v>
      </c>
      <c r="N11762" s="7">
        <v>78.8</v>
      </c>
      <c r="O11762">
        <f t="shared" si="734"/>
        <v>46.26</v>
      </c>
      <c r="P11762" s="1">
        <f t="shared" si="735"/>
        <v>0.587055837563452</v>
      </c>
    </row>
    <row r="11763" ht="20" customHeight="1" spans="1:16">
      <c r="A11763" s="4" t="s">
        <v>12859</v>
      </c>
      <c r="B11763" s="4" t="s">
        <v>24</v>
      </c>
      <c r="C11763" s="4" t="s">
        <v>119</v>
      </c>
      <c r="D11763" s="5">
        <v>46200</v>
      </c>
      <c r="E11763" s="5" t="s">
        <v>83</v>
      </c>
      <c r="F11763" s="5" t="s">
        <v>55</v>
      </c>
      <c r="G11763" s="5" t="s">
        <v>84</v>
      </c>
      <c r="H11763" s="4" t="s">
        <v>138</v>
      </c>
      <c r="I11763" s="4" t="str">
        <f>VLOOKUP(H11763,[1]物料!$A$1:$M$65536,13,0)</f>
        <v>52.00</v>
      </c>
      <c r="J11763" s="4">
        <v>18</v>
      </c>
      <c r="K11763" s="4">
        <f t="shared" si="732"/>
        <v>6.94</v>
      </c>
      <c r="L11763" s="4">
        <f t="shared" si="733"/>
        <v>76.94</v>
      </c>
      <c r="M11763" s="6">
        <v>1</v>
      </c>
      <c r="N11763" s="7">
        <v>138.8</v>
      </c>
      <c r="O11763">
        <f t="shared" si="734"/>
        <v>61.86</v>
      </c>
      <c r="P11763" s="1">
        <f t="shared" si="735"/>
        <v>0.445677233429395</v>
      </c>
    </row>
    <row r="11764" ht="20" customHeight="1" spans="1:16">
      <c r="A11764" s="4" t="s">
        <v>12860</v>
      </c>
      <c r="B11764" s="4" t="s">
        <v>24</v>
      </c>
      <c r="C11764" s="4" t="s">
        <v>74</v>
      </c>
      <c r="D11764" s="5">
        <v>46200</v>
      </c>
      <c r="E11764" s="5" t="s">
        <v>120</v>
      </c>
      <c r="F11764" s="5" t="s">
        <v>70</v>
      </c>
      <c r="G11764" s="5" t="s">
        <v>121</v>
      </c>
      <c r="H11764" s="4" t="s">
        <v>203</v>
      </c>
      <c r="I11764" s="4" t="str">
        <f>VLOOKUP(H11764,[1]物料!$A$1:$M$65536,13,0)</f>
        <v>36.00</v>
      </c>
      <c r="J11764" s="4">
        <v>6.5</v>
      </c>
      <c r="K11764" s="4">
        <f t="shared" si="732"/>
        <v>4.4305</v>
      </c>
      <c r="L11764" s="4">
        <f t="shared" si="733"/>
        <v>46.9305</v>
      </c>
      <c r="M11764" s="6">
        <v>1</v>
      </c>
      <c r="N11764" s="7">
        <v>88.61</v>
      </c>
      <c r="O11764">
        <f t="shared" si="734"/>
        <v>41.6795</v>
      </c>
      <c r="P11764" s="1">
        <f t="shared" si="735"/>
        <v>0.470370161381334</v>
      </c>
    </row>
    <row r="11765" ht="20" customHeight="1" spans="1:16">
      <c r="A11765" s="4" t="s">
        <v>12860</v>
      </c>
      <c r="B11765" s="4" t="s">
        <v>24</v>
      </c>
      <c r="C11765" s="4" t="s">
        <v>74</v>
      </c>
      <c r="D11765" s="5">
        <v>46200</v>
      </c>
      <c r="E11765" s="5" t="s">
        <v>69</v>
      </c>
      <c r="F11765" s="5" t="s">
        <v>70</v>
      </c>
      <c r="G11765" s="5" t="s">
        <v>71</v>
      </c>
      <c r="H11765" s="4" t="s">
        <v>111</v>
      </c>
      <c r="I11765" s="4" t="str">
        <f>VLOOKUP(H11765,[1]物料!$A$1:$M$65536,13,0)</f>
        <v>45.00</v>
      </c>
      <c r="J11765" s="4">
        <v>6.5</v>
      </c>
      <c r="K11765" s="4">
        <f t="shared" si="732"/>
        <v>5.7315</v>
      </c>
      <c r="L11765" s="4">
        <f t="shared" si="733"/>
        <v>57.2315</v>
      </c>
      <c r="M11765" s="6">
        <v>1</v>
      </c>
      <c r="N11765" s="7">
        <v>114.63</v>
      </c>
      <c r="O11765">
        <f t="shared" si="734"/>
        <v>57.3985</v>
      </c>
      <c r="P11765" s="1">
        <f t="shared" si="735"/>
        <v>0.500728430602809</v>
      </c>
    </row>
    <row r="11766" ht="20" customHeight="1" spans="1:16">
      <c r="A11766" s="4" t="s">
        <v>12861</v>
      </c>
      <c r="B11766" s="4" t="s">
        <v>24</v>
      </c>
      <c r="C11766" s="4" t="s">
        <v>59</v>
      </c>
      <c r="D11766" s="5">
        <v>46200</v>
      </c>
      <c r="E11766" s="5" t="s">
        <v>291</v>
      </c>
      <c r="F11766" s="5" t="s">
        <v>55</v>
      </c>
      <c r="G11766" s="5" t="s">
        <v>292</v>
      </c>
      <c r="H11766" s="4" t="s">
        <v>691</v>
      </c>
      <c r="I11766" s="4" t="str">
        <f>VLOOKUP(H11766,[1]物料!$A$1:$M$65536,13,0)</f>
        <v>40.00</v>
      </c>
      <c r="J11766" s="4">
        <v>10.7</v>
      </c>
      <c r="K11766" s="4">
        <f t="shared" si="732"/>
        <v>5.09</v>
      </c>
      <c r="L11766" s="4">
        <f t="shared" si="733"/>
        <v>55.79</v>
      </c>
      <c r="M11766" s="6">
        <v>1</v>
      </c>
      <c r="N11766" s="7">
        <v>101.8</v>
      </c>
      <c r="O11766">
        <f t="shared" si="734"/>
        <v>46.01</v>
      </c>
      <c r="P11766" s="1">
        <f t="shared" si="735"/>
        <v>0.45196463654224</v>
      </c>
    </row>
    <row r="11767" ht="20" customHeight="1" spans="1:16">
      <c r="A11767" s="4" t="s">
        <v>12862</v>
      </c>
      <c r="B11767" s="4" t="s">
        <v>17</v>
      </c>
      <c r="C11767" s="4" t="s">
        <v>18</v>
      </c>
      <c r="D11767" s="5">
        <v>46200</v>
      </c>
      <c r="E11767" s="5" t="s">
        <v>384</v>
      </c>
      <c r="F11767" s="5" t="s">
        <v>20</v>
      </c>
      <c r="G11767" s="5" t="s">
        <v>385</v>
      </c>
      <c r="H11767" s="4" t="s">
        <v>894</v>
      </c>
      <c r="I11767" s="4" t="str">
        <f>VLOOKUP(H11767,[1]物料!$A$1:$M$65536,13,0)</f>
        <v>36.60</v>
      </c>
      <c r="J11767" s="4">
        <v>3</v>
      </c>
      <c r="K11767" s="4">
        <f t="shared" si="732"/>
        <v>4.94</v>
      </c>
      <c r="L11767" s="4">
        <f t="shared" si="733"/>
        <v>44.54</v>
      </c>
      <c r="M11767" s="6">
        <v>1</v>
      </c>
      <c r="N11767" s="7">
        <v>98.8</v>
      </c>
      <c r="O11767">
        <f t="shared" si="734"/>
        <v>54.26</v>
      </c>
      <c r="P11767" s="1">
        <f t="shared" si="735"/>
        <v>0.54919028340081</v>
      </c>
    </row>
    <row r="11768" ht="20" customHeight="1" spans="1:16">
      <c r="A11768" s="4" t="s">
        <v>12863</v>
      </c>
      <c r="B11768" s="4" t="s">
        <v>17</v>
      </c>
      <c r="C11768" s="4" t="s">
        <v>113</v>
      </c>
      <c r="D11768" s="5">
        <v>46200</v>
      </c>
      <c r="E11768" s="5" t="s">
        <v>3094</v>
      </c>
      <c r="F11768" s="5" t="s">
        <v>55</v>
      </c>
      <c r="G11768" s="5" t="s">
        <v>3095</v>
      </c>
      <c r="H11768" s="4" t="s">
        <v>3516</v>
      </c>
      <c r="I11768" s="4" t="str">
        <f>VLOOKUP(H11768,[1]物料!$A$1:$M$65536,13,0)</f>
        <v>30.00</v>
      </c>
      <c r="J11768" s="4">
        <v>7.2</v>
      </c>
      <c r="K11768" s="4">
        <f t="shared" si="732"/>
        <v>4.785</v>
      </c>
      <c r="L11768" s="4">
        <f t="shared" si="733"/>
        <v>41.985</v>
      </c>
      <c r="M11768" s="6">
        <v>1</v>
      </c>
      <c r="N11768" s="7">
        <v>95.7</v>
      </c>
      <c r="O11768">
        <f t="shared" si="734"/>
        <v>53.715</v>
      </c>
      <c r="P11768" s="1">
        <f t="shared" si="735"/>
        <v>0.56128526645768</v>
      </c>
    </row>
    <row r="11769" ht="20" customHeight="1" spans="1:16">
      <c r="A11769" s="4" t="s">
        <v>12864</v>
      </c>
      <c r="B11769" s="4" t="s">
        <v>24</v>
      </c>
      <c r="C11769" s="4" t="s">
        <v>119</v>
      </c>
      <c r="D11769" s="5">
        <v>46200</v>
      </c>
      <c r="E11769" s="5" t="s">
        <v>60</v>
      </c>
      <c r="F11769" s="5" t="s">
        <v>61</v>
      </c>
      <c r="G11769" s="5" t="s">
        <v>62</v>
      </c>
      <c r="H11769" s="4" t="s">
        <v>157</v>
      </c>
      <c r="I11769" s="4" t="str">
        <f>VLOOKUP(H11769,[1]物料!$A$1:$M$65536,13,0)</f>
        <v>24.00</v>
      </c>
      <c r="J11769" s="4">
        <v>8</v>
      </c>
      <c r="K11769" s="4">
        <f t="shared" si="732"/>
        <v>3.435</v>
      </c>
      <c r="L11769" s="4">
        <f t="shared" si="733"/>
        <v>35.435</v>
      </c>
      <c r="M11769" s="6">
        <v>1</v>
      </c>
      <c r="N11769" s="7">
        <v>68.7</v>
      </c>
      <c r="O11769">
        <f t="shared" si="734"/>
        <v>33.265</v>
      </c>
      <c r="P11769" s="1">
        <f t="shared" si="735"/>
        <v>0.484206695778748</v>
      </c>
    </row>
    <row r="11770" ht="20" customHeight="1" spans="1:16">
      <c r="A11770" s="4" t="s">
        <v>12865</v>
      </c>
      <c r="B11770" s="4" t="s">
        <v>17</v>
      </c>
      <c r="C11770" s="4" t="s">
        <v>105</v>
      </c>
      <c r="D11770" s="5">
        <v>46200</v>
      </c>
      <c r="E11770" s="5" t="s">
        <v>291</v>
      </c>
      <c r="F11770" s="5" t="s">
        <v>55</v>
      </c>
      <c r="G11770" s="5" t="s">
        <v>292</v>
      </c>
      <c r="H11770" s="4" t="s">
        <v>371</v>
      </c>
      <c r="I11770" s="4" t="str">
        <f>VLOOKUP(H11770,[1]物料!$A$1:$M$65536,13,0)</f>
        <v>40.00</v>
      </c>
      <c r="J11770" s="4">
        <v>7.2</v>
      </c>
      <c r="K11770" s="4">
        <f t="shared" si="732"/>
        <v>5.89</v>
      </c>
      <c r="L11770" s="4">
        <f t="shared" si="733"/>
        <v>53.09</v>
      </c>
      <c r="M11770" s="6">
        <v>1</v>
      </c>
      <c r="N11770" s="7">
        <v>117.8</v>
      </c>
      <c r="O11770">
        <f t="shared" si="734"/>
        <v>64.71</v>
      </c>
      <c r="P11770" s="1">
        <f t="shared" si="735"/>
        <v>0.549320882852292</v>
      </c>
    </row>
    <row r="11771" ht="20" customHeight="1" spans="1:16">
      <c r="A11771" s="4" t="s">
        <v>12866</v>
      </c>
      <c r="B11771" s="4" t="s">
        <v>24</v>
      </c>
      <c r="C11771" s="4" t="s">
        <v>119</v>
      </c>
      <c r="D11771" s="5">
        <v>46200</v>
      </c>
      <c r="E11771" s="5" t="s">
        <v>60</v>
      </c>
      <c r="F11771" s="5" t="s">
        <v>61</v>
      </c>
      <c r="G11771" s="5" t="s">
        <v>62</v>
      </c>
      <c r="H11771" s="4" t="s">
        <v>124</v>
      </c>
      <c r="I11771" s="4" t="str">
        <f>VLOOKUP(H11771,[1]物料!$A$1:$M$65536,13,0)</f>
        <v>24.00</v>
      </c>
      <c r="J11771" s="4">
        <v>8</v>
      </c>
      <c r="K11771" s="4">
        <f t="shared" si="732"/>
        <v>3.435</v>
      </c>
      <c r="L11771" s="4">
        <f t="shared" si="733"/>
        <v>35.435</v>
      </c>
      <c r="M11771" s="6">
        <v>1</v>
      </c>
      <c r="N11771" s="7">
        <v>68.7</v>
      </c>
      <c r="O11771">
        <f t="shared" si="734"/>
        <v>33.265</v>
      </c>
      <c r="P11771" s="1">
        <f t="shared" si="735"/>
        <v>0.484206695778748</v>
      </c>
    </row>
    <row r="11772" ht="20" customHeight="1" spans="1:16">
      <c r="A11772" s="4" t="s">
        <v>12867</v>
      </c>
      <c r="B11772" s="4" t="s">
        <v>17</v>
      </c>
      <c r="C11772" s="4" t="s">
        <v>18</v>
      </c>
      <c r="D11772" s="5">
        <v>46200</v>
      </c>
      <c r="E11772" s="5" t="s">
        <v>45</v>
      </c>
      <c r="F11772" s="5" t="s">
        <v>20</v>
      </c>
      <c r="G11772" s="5" t="s">
        <v>46</v>
      </c>
      <c r="H11772" s="4" t="s">
        <v>134</v>
      </c>
      <c r="I11772" s="4" t="str">
        <f>VLOOKUP(H11772,[1]物料!$A$1:$M$65536,13,0)</f>
        <v>36.10</v>
      </c>
      <c r="J11772" s="4">
        <v>3</v>
      </c>
      <c r="K11772" s="4">
        <f t="shared" si="732"/>
        <v>4.693</v>
      </c>
      <c r="L11772" s="4">
        <f t="shared" si="733"/>
        <v>43.793</v>
      </c>
      <c r="M11772" s="6">
        <v>1</v>
      </c>
      <c r="N11772" s="7">
        <v>93.86</v>
      </c>
      <c r="O11772">
        <f t="shared" si="734"/>
        <v>50.067</v>
      </c>
      <c r="P11772" s="1">
        <f t="shared" si="735"/>
        <v>0.533422118048157</v>
      </c>
    </row>
    <row r="11773" ht="20" customHeight="1" spans="1:16">
      <c r="A11773" s="4" t="s">
        <v>12868</v>
      </c>
      <c r="B11773" s="4" t="s">
        <v>17</v>
      </c>
      <c r="C11773" s="4" t="s">
        <v>18</v>
      </c>
      <c r="D11773" s="5">
        <v>46200</v>
      </c>
      <c r="E11773" s="5" t="s">
        <v>1628</v>
      </c>
      <c r="F11773" s="5" t="s">
        <v>20</v>
      </c>
      <c r="G11773" s="5" t="s">
        <v>1629</v>
      </c>
      <c r="H11773" s="4" t="s">
        <v>1630</v>
      </c>
      <c r="I11773" s="4" t="str">
        <f>VLOOKUP(H11773,[1]物料!$A$1:$M$65536,13,0)</f>
        <v>48.60</v>
      </c>
      <c r="J11773" s="4">
        <v>3.5</v>
      </c>
      <c r="K11773" s="4">
        <f t="shared" si="732"/>
        <v>6.128</v>
      </c>
      <c r="L11773" s="4">
        <f t="shared" si="733"/>
        <v>58.228</v>
      </c>
      <c r="M11773" s="6">
        <v>1</v>
      </c>
      <c r="N11773" s="7">
        <v>122.56</v>
      </c>
      <c r="O11773">
        <f t="shared" si="734"/>
        <v>64.332</v>
      </c>
      <c r="P11773" s="1">
        <f t="shared" si="735"/>
        <v>0.524902088772846</v>
      </c>
    </row>
    <row r="11774" ht="20" customHeight="1" spans="1:16">
      <c r="A11774" s="4" t="s">
        <v>12869</v>
      </c>
      <c r="B11774" s="4" t="s">
        <v>17</v>
      </c>
      <c r="C11774" s="4" t="s">
        <v>113</v>
      </c>
      <c r="D11774" s="5">
        <v>46200</v>
      </c>
      <c r="E11774" s="5" t="s">
        <v>45</v>
      </c>
      <c r="F11774" s="5" t="s">
        <v>20</v>
      </c>
      <c r="G11774" s="5" t="s">
        <v>46</v>
      </c>
      <c r="H11774" s="4" t="s">
        <v>2036</v>
      </c>
      <c r="I11774" s="4" t="str">
        <f>VLOOKUP(H11774,[1]物料!$A$1:$M$65536,13,0)</f>
        <v>36.10</v>
      </c>
      <c r="J11774" s="4">
        <v>3</v>
      </c>
      <c r="K11774" s="4">
        <f t="shared" si="732"/>
        <v>5.4145</v>
      </c>
      <c r="L11774" s="4">
        <f t="shared" si="733"/>
        <v>44.5145</v>
      </c>
      <c r="M11774" s="6">
        <v>1</v>
      </c>
      <c r="N11774" s="7">
        <v>108.29</v>
      </c>
      <c r="O11774">
        <f t="shared" si="734"/>
        <v>63.7755</v>
      </c>
      <c r="P11774" s="1">
        <f t="shared" si="735"/>
        <v>0.588932496075353</v>
      </c>
    </row>
    <row r="11775" ht="20" customHeight="1" spans="1:16">
      <c r="A11775" s="4" t="s">
        <v>12870</v>
      </c>
      <c r="B11775" s="4" t="s">
        <v>24</v>
      </c>
      <c r="C11775" s="4" t="s">
        <v>59</v>
      </c>
      <c r="D11775" s="5">
        <v>46200</v>
      </c>
      <c r="E11775" s="5" t="s">
        <v>54</v>
      </c>
      <c r="F11775" s="5" t="s">
        <v>55</v>
      </c>
      <c r="G11775" s="5" t="s">
        <v>56</v>
      </c>
      <c r="H11775" s="4" t="s">
        <v>477</v>
      </c>
      <c r="I11775" s="4" t="str">
        <f>VLOOKUP(H11775,[1]物料!$A$1:$M$65536,13,0)</f>
        <v>12.00</v>
      </c>
      <c r="J11775" s="4">
        <v>8</v>
      </c>
      <c r="K11775" s="4">
        <f t="shared" si="732"/>
        <v>2.44</v>
      </c>
      <c r="L11775" s="4">
        <f t="shared" si="733"/>
        <v>22.44</v>
      </c>
      <c r="M11775" s="6">
        <v>1</v>
      </c>
      <c r="N11775" s="7">
        <v>48.8</v>
      </c>
      <c r="O11775">
        <f t="shared" si="734"/>
        <v>26.36</v>
      </c>
      <c r="P11775" s="1">
        <f t="shared" si="735"/>
        <v>0.540163934426229</v>
      </c>
    </row>
    <row r="11776" ht="20" customHeight="1" spans="1:16">
      <c r="A11776" s="4" t="s">
        <v>12871</v>
      </c>
      <c r="B11776" s="4" t="s">
        <v>24</v>
      </c>
      <c r="C11776" s="4" t="s">
        <v>87</v>
      </c>
      <c r="D11776" s="5">
        <v>46200</v>
      </c>
      <c r="E11776" s="5" t="s">
        <v>83</v>
      </c>
      <c r="F11776" s="5" t="s">
        <v>55</v>
      </c>
      <c r="G11776" s="5" t="s">
        <v>84</v>
      </c>
      <c r="H11776" s="4" t="s">
        <v>88</v>
      </c>
      <c r="I11776" s="4" t="str">
        <f>VLOOKUP(H11776,[1]物料!$A$1:$M$65536,13,0)</f>
        <v>52.00</v>
      </c>
      <c r="J11776" s="4">
        <v>18</v>
      </c>
      <c r="K11776" s="4">
        <f t="shared" si="732"/>
        <v>7.45</v>
      </c>
      <c r="L11776" s="4">
        <f t="shared" si="733"/>
        <v>77.45</v>
      </c>
      <c r="M11776" s="6">
        <v>1</v>
      </c>
      <c r="N11776" s="7">
        <v>149</v>
      </c>
      <c r="O11776">
        <f t="shared" si="734"/>
        <v>71.55</v>
      </c>
      <c r="P11776" s="1">
        <f t="shared" si="735"/>
        <v>0.480201342281879</v>
      </c>
    </row>
    <row r="11777" ht="20" customHeight="1" spans="1:16">
      <c r="A11777" s="4" t="s">
        <v>12872</v>
      </c>
      <c r="B11777" s="4" t="s">
        <v>17</v>
      </c>
      <c r="C11777" s="4" t="s">
        <v>18</v>
      </c>
      <c r="D11777" s="5">
        <v>46200</v>
      </c>
      <c r="E11777" s="5" t="s">
        <v>90</v>
      </c>
      <c r="F11777" s="5" t="s">
        <v>55</v>
      </c>
      <c r="G11777" s="5" t="s">
        <v>91</v>
      </c>
      <c r="H11777" s="4" t="s">
        <v>169</v>
      </c>
      <c r="I11777" s="4" t="str">
        <f>VLOOKUP(H11777,[1]物料!$A$1:$M$65536,13,0)</f>
        <v>40.00</v>
      </c>
      <c r="J11777" s="4">
        <v>7.2</v>
      </c>
      <c r="K11777" s="4">
        <f t="shared" si="732"/>
        <v>6.588</v>
      </c>
      <c r="L11777" s="4">
        <f t="shared" si="733"/>
        <v>53.788</v>
      </c>
      <c r="M11777" s="6">
        <v>1</v>
      </c>
      <c r="N11777" s="7">
        <v>131.76</v>
      </c>
      <c r="O11777">
        <f t="shared" si="734"/>
        <v>77.972</v>
      </c>
      <c r="P11777" s="1">
        <f t="shared" si="735"/>
        <v>0.591772920461445</v>
      </c>
    </row>
    <row r="11778" ht="20" customHeight="1" spans="1:16">
      <c r="A11778" s="4" t="s">
        <v>12873</v>
      </c>
      <c r="B11778" s="4" t="s">
        <v>24</v>
      </c>
      <c r="C11778" s="4" t="s">
        <v>119</v>
      </c>
      <c r="D11778" s="5">
        <v>46200</v>
      </c>
      <c r="E11778" s="5" t="s">
        <v>60</v>
      </c>
      <c r="F11778" s="5" t="s">
        <v>61</v>
      </c>
      <c r="G11778" s="5" t="s">
        <v>62</v>
      </c>
      <c r="H11778" s="4" t="s">
        <v>63</v>
      </c>
      <c r="I11778" s="4" t="str">
        <f>VLOOKUP(H11778,[1]物料!$A$1:$M$65536,13,0)</f>
        <v>24.00</v>
      </c>
      <c r="J11778" s="4">
        <v>8</v>
      </c>
      <c r="K11778" s="4">
        <f t="shared" si="732"/>
        <v>3.225</v>
      </c>
      <c r="L11778" s="4">
        <f t="shared" si="733"/>
        <v>35.225</v>
      </c>
      <c r="M11778" s="6">
        <v>1</v>
      </c>
      <c r="N11778" s="7">
        <v>64.5</v>
      </c>
      <c r="O11778">
        <f t="shared" si="734"/>
        <v>29.275</v>
      </c>
      <c r="P11778" s="1">
        <f t="shared" si="735"/>
        <v>0.453875968992248</v>
      </c>
    </row>
    <row r="11779" ht="20" customHeight="1" spans="1:16">
      <c r="A11779" s="4" t="s">
        <v>12874</v>
      </c>
      <c r="B11779" s="4" t="s">
        <v>17</v>
      </c>
      <c r="C11779" s="4" t="s">
        <v>18</v>
      </c>
      <c r="D11779" s="5">
        <v>46200</v>
      </c>
      <c r="E11779" s="5" t="s">
        <v>278</v>
      </c>
      <c r="F11779" s="5" t="s">
        <v>55</v>
      </c>
      <c r="G11779" s="5" t="s">
        <v>279</v>
      </c>
      <c r="H11779" s="4" t="s">
        <v>530</v>
      </c>
      <c r="I11779" s="4" t="str">
        <f>VLOOKUP(H11779,[1]物料!$A$1:$M$65536,13,0)</f>
        <v>20.00</v>
      </c>
      <c r="J11779" s="4">
        <v>4.5</v>
      </c>
      <c r="K11779" s="4">
        <f t="shared" ref="K11779:K11842" si="736">N11779*0.05</f>
        <v>2.812</v>
      </c>
      <c r="L11779" s="4">
        <f t="shared" ref="L11779:L11842" si="737">I11779+J11779+K11779</f>
        <v>27.312</v>
      </c>
      <c r="M11779" s="6">
        <v>1</v>
      </c>
      <c r="N11779" s="7">
        <v>56.24</v>
      </c>
      <c r="O11779">
        <f t="shared" ref="O11779:O11842" si="738">N11779-L11779</f>
        <v>28.928</v>
      </c>
      <c r="P11779" s="1">
        <f t="shared" ref="P11779:P11842" si="739">O11779/N11779</f>
        <v>0.514366998577525</v>
      </c>
    </row>
    <row r="11780" ht="20" customHeight="1" spans="1:16">
      <c r="A11780" s="4" t="s">
        <v>12875</v>
      </c>
      <c r="B11780" s="4" t="s">
        <v>17</v>
      </c>
      <c r="C11780" s="4" t="s">
        <v>18</v>
      </c>
      <c r="D11780" s="5">
        <v>46200</v>
      </c>
      <c r="E11780" s="5" t="s">
        <v>69</v>
      </c>
      <c r="F11780" s="5" t="s">
        <v>70</v>
      </c>
      <c r="G11780" s="5" t="s">
        <v>71</v>
      </c>
      <c r="H11780" s="4" t="s">
        <v>72</v>
      </c>
      <c r="I11780" s="4" t="str">
        <f>VLOOKUP(H11780,[1]物料!$A$1:$M$65536,13,0)</f>
        <v>45.00</v>
      </c>
      <c r="J11780" s="4">
        <v>3</v>
      </c>
      <c r="K11780" s="4">
        <f t="shared" si="736"/>
        <v>5.5005</v>
      </c>
      <c r="L11780" s="4">
        <f t="shared" si="737"/>
        <v>53.5005</v>
      </c>
      <c r="M11780" s="6">
        <v>1</v>
      </c>
      <c r="N11780" s="7">
        <v>110.01</v>
      </c>
      <c r="O11780">
        <f t="shared" si="738"/>
        <v>56.5095</v>
      </c>
      <c r="P11780" s="1">
        <f t="shared" si="739"/>
        <v>0.513676029451868</v>
      </c>
    </row>
    <row r="11781" ht="20" customHeight="1" spans="1:16">
      <c r="A11781" s="4" t="s">
        <v>12876</v>
      </c>
      <c r="B11781" s="4" t="s">
        <v>17</v>
      </c>
      <c r="C11781" s="4" t="s">
        <v>18</v>
      </c>
      <c r="D11781" s="5">
        <v>46200</v>
      </c>
      <c r="E11781" s="5" t="s">
        <v>182</v>
      </c>
      <c r="F11781" s="5" t="s">
        <v>20</v>
      </c>
      <c r="G11781" s="5" t="s">
        <v>183</v>
      </c>
      <c r="H11781" s="4" t="s">
        <v>409</v>
      </c>
      <c r="I11781" s="4" t="str">
        <f>VLOOKUP(H11781,[1]物料!$A$1:$M$65536,13,0)</f>
        <v>22.10</v>
      </c>
      <c r="J11781" s="4">
        <v>3</v>
      </c>
      <c r="K11781" s="4">
        <f t="shared" si="736"/>
        <v>2.793</v>
      </c>
      <c r="L11781" s="4">
        <f t="shared" si="737"/>
        <v>27.893</v>
      </c>
      <c r="M11781" s="6">
        <v>1</v>
      </c>
      <c r="N11781" s="7">
        <v>55.86</v>
      </c>
      <c r="O11781">
        <f t="shared" si="738"/>
        <v>27.967</v>
      </c>
      <c r="P11781" s="1">
        <f t="shared" si="739"/>
        <v>0.500662370211242</v>
      </c>
    </row>
    <row r="11782" ht="20" customHeight="1" spans="1:16">
      <c r="A11782" s="4" t="s">
        <v>12877</v>
      </c>
      <c r="B11782" s="4" t="s">
        <v>17</v>
      </c>
      <c r="C11782" s="4" t="s">
        <v>113</v>
      </c>
      <c r="D11782" s="5">
        <v>46200</v>
      </c>
      <c r="E11782" s="5" t="s">
        <v>9293</v>
      </c>
      <c r="F11782" s="5" t="s">
        <v>55</v>
      </c>
      <c r="G11782" s="5" t="s">
        <v>9294</v>
      </c>
      <c r="H11782" s="4" t="s">
        <v>10116</v>
      </c>
      <c r="I11782" s="4" t="str">
        <f>VLOOKUP(H11782,[1]物料!$A$1:$M$65536,13,0)</f>
        <v>28.00</v>
      </c>
      <c r="J11782" s="4">
        <v>4.5</v>
      </c>
      <c r="K11782" s="4">
        <f t="shared" si="736"/>
        <v>3.884</v>
      </c>
      <c r="L11782" s="4">
        <f t="shared" si="737"/>
        <v>36.384</v>
      </c>
      <c r="M11782" s="6">
        <v>1</v>
      </c>
      <c r="N11782" s="7">
        <v>77.68</v>
      </c>
      <c r="O11782">
        <f t="shared" si="738"/>
        <v>41.296</v>
      </c>
      <c r="P11782" s="1">
        <f t="shared" si="739"/>
        <v>0.531616889804325</v>
      </c>
    </row>
    <row r="11783" ht="20" customHeight="1" spans="1:16">
      <c r="A11783" s="4" t="s">
        <v>12877</v>
      </c>
      <c r="B11783" s="4" t="s">
        <v>17</v>
      </c>
      <c r="C11783" s="4" t="s">
        <v>113</v>
      </c>
      <c r="D11783" s="5">
        <v>46200</v>
      </c>
      <c r="E11783" s="5" t="s">
        <v>1452</v>
      </c>
      <c r="F11783" s="5" t="s">
        <v>55</v>
      </c>
      <c r="G11783" s="5" t="s">
        <v>1453</v>
      </c>
      <c r="H11783" s="4" t="s">
        <v>10032</v>
      </c>
      <c r="I11783" s="4" t="str">
        <f>VLOOKUP(H11783,[1]物料!$A$1:$M$65536,13,0)</f>
        <v>20.00</v>
      </c>
      <c r="J11783" s="4">
        <v>4.5</v>
      </c>
      <c r="K11783" s="4">
        <f t="shared" si="736"/>
        <v>2.9475</v>
      </c>
      <c r="L11783" s="4">
        <f t="shared" si="737"/>
        <v>27.4475</v>
      </c>
      <c r="M11783" s="6">
        <v>1</v>
      </c>
      <c r="N11783" s="7">
        <v>58.95</v>
      </c>
      <c r="O11783">
        <f t="shared" si="738"/>
        <v>31.5025</v>
      </c>
      <c r="P11783" s="1">
        <f t="shared" si="739"/>
        <v>0.534393553859203</v>
      </c>
    </row>
    <row r="11784" ht="20" customHeight="1" spans="1:16">
      <c r="A11784" s="4" t="s">
        <v>12878</v>
      </c>
      <c r="B11784" s="4" t="s">
        <v>24</v>
      </c>
      <c r="C11784" s="4" t="s">
        <v>119</v>
      </c>
      <c r="D11784" s="5">
        <v>46200</v>
      </c>
      <c r="E11784" s="5" t="s">
        <v>83</v>
      </c>
      <c r="F11784" s="5" t="s">
        <v>55</v>
      </c>
      <c r="G11784" s="5" t="s">
        <v>84</v>
      </c>
      <c r="H11784" s="4" t="s">
        <v>138</v>
      </c>
      <c r="I11784" s="4" t="str">
        <f>VLOOKUP(H11784,[1]物料!$A$1:$M$65536,13,0)</f>
        <v>52.00</v>
      </c>
      <c r="J11784" s="4">
        <v>18</v>
      </c>
      <c r="K11784" s="4">
        <f t="shared" si="736"/>
        <v>6.94</v>
      </c>
      <c r="L11784" s="4">
        <f t="shared" si="737"/>
        <v>76.94</v>
      </c>
      <c r="M11784" s="6">
        <v>1</v>
      </c>
      <c r="N11784" s="7">
        <v>138.8</v>
      </c>
      <c r="O11784">
        <f t="shared" si="738"/>
        <v>61.86</v>
      </c>
      <c r="P11784" s="1">
        <f t="shared" si="739"/>
        <v>0.445677233429395</v>
      </c>
    </row>
    <row r="11785" ht="20" customHeight="1" spans="1:16">
      <c r="A11785" s="4" t="s">
        <v>12879</v>
      </c>
      <c r="B11785" s="4" t="s">
        <v>24</v>
      </c>
      <c r="C11785" s="4" t="s">
        <v>59</v>
      </c>
      <c r="D11785" s="5">
        <v>46200</v>
      </c>
      <c r="E11785" s="5" t="s">
        <v>115</v>
      </c>
      <c r="F11785" s="5" t="s">
        <v>70</v>
      </c>
      <c r="G11785" s="5" t="s">
        <v>116</v>
      </c>
      <c r="H11785" s="4" t="s">
        <v>132</v>
      </c>
      <c r="I11785" s="4" t="str">
        <f>VLOOKUP(H11785,[1]物料!$A$1:$M$65536,13,0)</f>
        <v>42.00</v>
      </c>
      <c r="J11785" s="4">
        <v>6.5</v>
      </c>
      <c r="K11785" s="4">
        <f t="shared" si="736"/>
        <v>5.49</v>
      </c>
      <c r="L11785" s="4">
        <f t="shared" si="737"/>
        <v>53.99</v>
      </c>
      <c r="M11785" s="6">
        <v>1</v>
      </c>
      <c r="N11785" s="7">
        <v>109.8</v>
      </c>
      <c r="O11785">
        <f t="shared" si="738"/>
        <v>55.81</v>
      </c>
      <c r="P11785" s="1">
        <f t="shared" si="739"/>
        <v>0.508287795992714</v>
      </c>
    </row>
    <row r="11786" ht="20" customHeight="1" spans="1:16">
      <c r="A11786" s="4" t="s">
        <v>12880</v>
      </c>
      <c r="B11786" s="4" t="s">
        <v>24</v>
      </c>
      <c r="C11786" s="4" t="s">
        <v>150</v>
      </c>
      <c r="D11786" s="5">
        <v>46200</v>
      </c>
      <c r="E11786" s="5" t="s">
        <v>115</v>
      </c>
      <c r="F11786" s="5" t="s">
        <v>70</v>
      </c>
      <c r="G11786" s="5" t="s">
        <v>116</v>
      </c>
      <c r="H11786" s="4" t="s">
        <v>132</v>
      </c>
      <c r="I11786" s="4" t="str">
        <f>VLOOKUP(H11786,[1]物料!$A$1:$M$65536,13,0)</f>
        <v>42.00</v>
      </c>
      <c r="J11786" s="4">
        <v>6.5</v>
      </c>
      <c r="K11786" s="4">
        <f t="shared" si="736"/>
        <v>4.94</v>
      </c>
      <c r="L11786" s="4">
        <f t="shared" si="737"/>
        <v>53.44</v>
      </c>
      <c r="M11786" s="6">
        <v>1</v>
      </c>
      <c r="N11786" s="7">
        <v>98.8</v>
      </c>
      <c r="O11786">
        <f t="shared" si="738"/>
        <v>45.36</v>
      </c>
      <c r="P11786" s="1">
        <f t="shared" si="739"/>
        <v>0.459109311740891</v>
      </c>
    </row>
    <row r="11787" ht="20" customHeight="1" spans="1:16">
      <c r="A11787" s="4" t="s">
        <v>12881</v>
      </c>
      <c r="B11787" s="4" t="s">
        <v>17</v>
      </c>
      <c r="C11787" s="4" t="s">
        <v>18</v>
      </c>
      <c r="D11787" s="5">
        <v>46200</v>
      </c>
      <c r="E11787" s="5" t="s">
        <v>60</v>
      </c>
      <c r="F11787" s="5" t="s">
        <v>61</v>
      </c>
      <c r="G11787" s="5" t="s">
        <v>62</v>
      </c>
      <c r="H11787" s="4" t="s">
        <v>63</v>
      </c>
      <c r="I11787" s="4" t="str">
        <f>VLOOKUP(H11787,[1]物料!$A$1:$M$65536,13,0)</f>
        <v>24.00</v>
      </c>
      <c r="J11787" s="4">
        <v>4.5</v>
      </c>
      <c r="K11787" s="4">
        <f t="shared" si="736"/>
        <v>3.3155</v>
      </c>
      <c r="L11787" s="4">
        <f t="shared" si="737"/>
        <v>31.8155</v>
      </c>
      <c r="M11787" s="6">
        <v>1</v>
      </c>
      <c r="N11787" s="7">
        <v>66.31</v>
      </c>
      <c r="O11787">
        <f t="shared" si="738"/>
        <v>34.4945</v>
      </c>
      <c r="P11787" s="1">
        <f t="shared" si="739"/>
        <v>0.520200573065903</v>
      </c>
    </row>
    <row r="11788" ht="20" customHeight="1" spans="1:16">
      <c r="A11788" s="4" t="s">
        <v>12882</v>
      </c>
      <c r="B11788" s="4" t="s">
        <v>17</v>
      </c>
      <c r="C11788" s="4" t="s">
        <v>18</v>
      </c>
      <c r="D11788" s="5">
        <v>46200</v>
      </c>
      <c r="E11788" s="5" t="s">
        <v>297</v>
      </c>
      <c r="F11788" s="5" t="s">
        <v>20</v>
      </c>
      <c r="G11788" s="5" t="s">
        <v>298</v>
      </c>
      <c r="H11788" s="4" t="s">
        <v>816</v>
      </c>
      <c r="I11788" s="4" t="str">
        <f>VLOOKUP(H11788,[1]物料!$A$1:$M$65536,13,0)</f>
        <v>21.10</v>
      </c>
      <c r="J11788" s="4">
        <v>3</v>
      </c>
      <c r="K11788" s="4">
        <f t="shared" si="736"/>
        <v>2.691</v>
      </c>
      <c r="L11788" s="4">
        <f t="shared" si="737"/>
        <v>26.791</v>
      </c>
      <c r="M11788" s="6">
        <v>1</v>
      </c>
      <c r="N11788" s="7">
        <v>53.82</v>
      </c>
      <c r="O11788">
        <f t="shared" si="738"/>
        <v>27.029</v>
      </c>
      <c r="P11788" s="1">
        <f t="shared" si="739"/>
        <v>0.502211073950204</v>
      </c>
    </row>
    <row r="11789" ht="20" customHeight="1" spans="1:16">
      <c r="A11789" s="4" t="s">
        <v>12883</v>
      </c>
      <c r="B11789" s="4" t="s">
        <v>17</v>
      </c>
      <c r="C11789" s="4" t="s">
        <v>18</v>
      </c>
      <c r="D11789" s="5">
        <v>46200</v>
      </c>
      <c r="E11789" s="5" t="s">
        <v>186</v>
      </c>
      <c r="F11789" s="5" t="s">
        <v>55</v>
      </c>
      <c r="G11789" s="5" t="s">
        <v>187</v>
      </c>
      <c r="H11789" s="4" t="s">
        <v>8847</v>
      </c>
      <c r="I11789" s="4" t="str">
        <f>VLOOKUP(H11789,[1]物料!$A$1:$M$65536,13,0)</f>
        <v>48.00</v>
      </c>
      <c r="J11789" s="4">
        <v>7.2</v>
      </c>
      <c r="K11789" s="4">
        <f t="shared" si="736"/>
        <v>7.068</v>
      </c>
      <c r="L11789" s="4">
        <f t="shared" si="737"/>
        <v>62.268</v>
      </c>
      <c r="M11789" s="6">
        <v>1</v>
      </c>
      <c r="N11789" s="7">
        <v>141.36</v>
      </c>
      <c r="O11789">
        <f t="shared" si="738"/>
        <v>79.092</v>
      </c>
      <c r="P11789" s="1">
        <f t="shared" si="739"/>
        <v>0.559507640067912</v>
      </c>
    </row>
    <row r="11790" ht="20" customHeight="1" spans="1:16">
      <c r="A11790" s="4" t="s">
        <v>12884</v>
      </c>
      <c r="B11790" s="4" t="s">
        <v>24</v>
      </c>
      <c r="C11790" s="4" t="s">
        <v>59</v>
      </c>
      <c r="D11790" s="5">
        <v>46200</v>
      </c>
      <c r="E11790" s="5" t="s">
        <v>115</v>
      </c>
      <c r="F11790" s="5" t="s">
        <v>70</v>
      </c>
      <c r="G11790" s="5" t="s">
        <v>116</v>
      </c>
      <c r="H11790" s="4" t="s">
        <v>219</v>
      </c>
      <c r="I11790" s="4" t="str">
        <f>VLOOKUP(H11790,[1]物料!$A$1:$M$65536,13,0)</f>
        <v>42.00</v>
      </c>
      <c r="J11790" s="4">
        <v>6.5</v>
      </c>
      <c r="K11790" s="4">
        <f t="shared" si="736"/>
        <v>5.49</v>
      </c>
      <c r="L11790" s="4">
        <f t="shared" si="737"/>
        <v>53.99</v>
      </c>
      <c r="M11790" s="6">
        <v>1</v>
      </c>
      <c r="N11790" s="7">
        <v>109.8</v>
      </c>
      <c r="O11790">
        <f t="shared" si="738"/>
        <v>55.81</v>
      </c>
      <c r="P11790" s="1">
        <f t="shared" si="739"/>
        <v>0.508287795992714</v>
      </c>
    </row>
    <row r="11791" ht="20" customHeight="1" spans="1:16">
      <c r="A11791" s="4" t="s">
        <v>12885</v>
      </c>
      <c r="B11791" s="4" t="s">
        <v>17</v>
      </c>
      <c r="C11791" s="4" t="s">
        <v>18</v>
      </c>
      <c r="D11791" s="5">
        <v>46200</v>
      </c>
      <c r="E11791" s="5" t="s">
        <v>309</v>
      </c>
      <c r="F11791" s="5" t="s">
        <v>55</v>
      </c>
      <c r="G11791" s="5" t="s">
        <v>310</v>
      </c>
      <c r="H11791" s="4" t="s">
        <v>957</v>
      </c>
      <c r="I11791" s="4" t="str">
        <f>VLOOKUP(H11791,[1]物料!$A$1:$M$65536,13,0)</f>
        <v>65.00</v>
      </c>
      <c r="J11791" s="4">
        <v>7.2</v>
      </c>
      <c r="K11791" s="4">
        <f t="shared" si="736"/>
        <v>6.4505</v>
      </c>
      <c r="L11791" s="4">
        <f t="shared" si="737"/>
        <v>78.6505</v>
      </c>
      <c r="M11791" s="6">
        <v>1</v>
      </c>
      <c r="N11791" s="7">
        <v>129.01</v>
      </c>
      <c r="O11791">
        <f t="shared" si="738"/>
        <v>50.3595</v>
      </c>
      <c r="P11791" s="1">
        <f t="shared" si="739"/>
        <v>0.390353460972018</v>
      </c>
    </row>
    <row r="11792" ht="20" customHeight="1" spans="1:16">
      <c r="A11792" s="4" t="s">
        <v>12886</v>
      </c>
      <c r="B11792" s="4" t="s">
        <v>24</v>
      </c>
      <c r="C11792" s="4" t="s">
        <v>74</v>
      </c>
      <c r="D11792" s="5">
        <v>46200</v>
      </c>
      <c r="E11792" s="5" t="s">
        <v>69</v>
      </c>
      <c r="F11792" s="5" t="s">
        <v>70</v>
      </c>
      <c r="G11792" s="5" t="s">
        <v>71</v>
      </c>
      <c r="H11792" s="4" t="s">
        <v>111</v>
      </c>
      <c r="I11792" s="4" t="str">
        <f>VLOOKUP(H11792,[1]物料!$A$1:$M$65536,13,0)</f>
        <v>45.00</v>
      </c>
      <c r="J11792" s="4">
        <v>6.5</v>
      </c>
      <c r="K11792" s="4">
        <f t="shared" si="736"/>
        <v>5.7895</v>
      </c>
      <c r="L11792" s="4">
        <f t="shared" si="737"/>
        <v>57.2895</v>
      </c>
      <c r="M11792" s="6">
        <v>1</v>
      </c>
      <c r="N11792" s="7">
        <v>115.79</v>
      </c>
      <c r="O11792">
        <f t="shared" si="738"/>
        <v>58.5005</v>
      </c>
      <c r="P11792" s="1">
        <f t="shared" si="739"/>
        <v>0.505229294412298</v>
      </c>
    </row>
    <row r="11793" ht="20" customHeight="1" spans="1:16">
      <c r="A11793" s="4" t="s">
        <v>12887</v>
      </c>
      <c r="B11793" s="4" t="s">
        <v>17</v>
      </c>
      <c r="C11793" s="4" t="s">
        <v>18</v>
      </c>
      <c r="D11793" s="5">
        <v>46200</v>
      </c>
      <c r="E11793" s="5" t="s">
        <v>83</v>
      </c>
      <c r="F11793" s="5" t="s">
        <v>55</v>
      </c>
      <c r="G11793" s="5" t="s">
        <v>84</v>
      </c>
      <c r="H11793" s="4" t="s">
        <v>173</v>
      </c>
      <c r="I11793" s="4" t="str">
        <f>VLOOKUP(H11793,[1]物料!$A$1:$M$65536,13,0)</f>
        <v>52.00</v>
      </c>
      <c r="J11793" s="4">
        <v>14.5</v>
      </c>
      <c r="K11793" s="4">
        <f t="shared" si="736"/>
        <v>8.272</v>
      </c>
      <c r="L11793" s="4">
        <f t="shared" si="737"/>
        <v>74.772</v>
      </c>
      <c r="M11793" s="6">
        <v>1</v>
      </c>
      <c r="N11793" s="7">
        <v>165.44</v>
      </c>
      <c r="O11793">
        <f t="shared" si="738"/>
        <v>90.668</v>
      </c>
      <c r="P11793" s="1">
        <f t="shared" si="739"/>
        <v>0.548041586073501</v>
      </c>
    </row>
    <row r="11794" ht="20" customHeight="1" spans="1:16">
      <c r="A11794" s="4" t="s">
        <v>12888</v>
      </c>
      <c r="B11794" s="4" t="s">
        <v>24</v>
      </c>
      <c r="C11794" s="4" t="s">
        <v>119</v>
      </c>
      <c r="D11794" s="5">
        <v>46200</v>
      </c>
      <c r="E11794" s="5" t="s">
        <v>297</v>
      </c>
      <c r="F11794" s="5" t="s">
        <v>20</v>
      </c>
      <c r="G11794" s="5" t="s">
        <v>298</v>
      </c>
      <c r="H11794" s="4" t="s">
        <v>892</v>
      </c>
      <c r="I11794" s="4" t="str">
        <f>VLOOKUP(H11794,[1]物料!$A$1:$M$65536,13,0)</f>
        <v>21.10</v>
      </c>
      <c r="J11794" s="4">
        <v>6.5</v>
      </c>
      <c r="K11794" s="4">
        <f t="shared" si="736"/>
        <v>2.98</v>
      </c>
      <c r="L11794" s="4">
        <f t="shared" si="737"/>
        <v>30.58</v>
      </c>
      <c r="M11794" s="6">
        <v>1</v>
      </c>
      <c r="N11794" s="7">
        <v>59.6</v>
      </c>
      <c r="O11794">
        <f t="shared" si="738"/>
        <v>29.02</v>
      </c>
      <c r="P11794" s="1">
        <f t="shared" si="739"/>
        <v>0.486912751677852</v>
      </c>
    </row>
    <row r="11795" ht="20" customHeight="1" spans="1:16">
      <c r="A11795" s="4" t="s">
        <v>12889</v>
      </c>
      <c r="B11795" s="4" t="s">
        <v>17</v>
      </c>
      <c r="C11795" s="4" t="s">
        <v>113</v>
      </c>
      <c r="D11795" s="5">
        <v>46200</v>
      </c>
      <c r="E11795" s="5" t="s">
        <v>297</v>
      </c>
      <c r="F11795" s="5" t="s">
        <v>20</v>
      </c>
      <c r="G11795" s="5" t="s">
        <v>298</v>
      </c>
      <c r="H11795" s="4" t="s">
        <v>341</v>
      </c>
      <c r="I11795" s="4" t="str">
        <f>VLOOKUP(H11795,[1]物料!$A$1:$M$65536,13,0)</f>
        <v>21.10</v>
      </c>
      <c r="J11795" s="4">
        <v>3</v>
      </c>
      <c r="K11795" s="4">
        <f t="shared" si="736"/>
        <v>2.537</v>
      </c>
      <c r="L11795" s="4">
        <f t="shared" si="737"/>
        <v>26.637</v>
      </c>
      <c r="M11795" s="6">
        <v>1</v>
      </c>
      <c r="N11795" s="7">
        <v>50.74</v>
      </c>
      <c r="O11795">
        <f t="shared" si="738"/>
        <v>24.103</v>
      </c>
      <c r="P11795" s="1">
        <f t="shared" si="739"/>
        <v>0.475029562475365</v>
      </c>
    </row>
    <row r="11796" ht="20" customHeight="1" spans="1:16">
      <c r="A11796" s="4" t="s">
        <v>12890</v>
      </c>
      <c r="B11796" s="4" t="s">
        <v>24</v>
      </c>
      <c r="C11796" s="4" t="s">
        <v>74</v>
      </c>
      <c r="D11796" s="5">
        <v>46200</v>
      </c>
      <c r="E11796" s="5" t="s">
        <v>45</v>
      </c>
      <c r="F11796" s="5" t="s">
        <v>20</v>
      </c>
      <c r="G11796" s="5" t="s">
        <v>46</v>
      </c>
      <c r="H11796" s="4" t="s">
        <v>47</v>
      </c>
      <c r="I11796" s="4" t="str">
        <f>VLOOKUP(H11796,[1]物料!$A$1:$M$65536,13,0)</f>
        <v>36.10</v>
      </c>
      <c r="J11796" s="4">
        <v>6.5</v>
      </c>
      <c r="K11796" s="4">
        <f t="shared" si="736"/>
        <v>4.28</v>
      </c>
      <c r="L11796" s="4">
        <f t="shared" si="737"/>
        <v>46.88</v>
      </c>
      <c r="M11796" s="6">
        <v>1</v>
      </c>
      <c r="N11796" s="7">
        <v>85.6</v>
      </c>
      <c r="O11796">
        <f t="shared" si="738"/>
        <v>38.72</v>
      </c>
      <c r="P11796" s="1">
        <f t="shared" si="739"/>
        <v>0.452336448598131</v>
      </c>
    </row>
    <row r="11797" ht="20" customHeight="1" spans="1:16">
      <c r="A11797" s="4" t="s">
        <v>12891</v>
      </c>
      <c r="B11797" s="4" t="s">
        <v>17</v>
      </c>
      <c r="C11797" s="4" t="s">
        <v>113</v>
      </c>
      <c r="D11797" s="5">
        <v>46200</v>
      </c>
      <c r="E11797" s="5" t="s">
        <v>297</v>
      </c>
      <c r="F11797" s="5" t="s">
        <v>20</v>
      </c>
      <c r="G11797" s="5" t="s">
        <v>298</v>
      </c>
      <c r="H11797" s="4" t="s">
        <v>341</v>
      </c>
      <c r="I11797" s="4" t="str">
        <f>VLOOKUP(H11797,[1]物料!$A$1:$M$65536,13,0)</f>
        <v>21.10</v>
      </c>
      <c r="J11797" s="4">
        <v>3</v>
      </c>
      <c r="K11797" s="4">
        <f t="shared" si="736"/>
        <v>2.91</v>
      </c>
      <c r="L11797" s="4">
        <f t="shared" si="737"/>
        <v>27.01</v>
      </c>
      <c r="M11797" s="6">
        <v>1</v>
      </c>
      <c r="N11797" s="7">
        <v>58.2</v>
      </c>
      <c r="O11797">
        <f t="shared" si="738"/>
        <v>31.19</v>
      </c>
      <c r="P11797" s="1">
        <f t="shared" si="739"/>
        <v>0.535910652920962</v>
      </c>
    </row>
    <row r="11798" ht="20" customHeight="1" spans="1:16">
      <c r="A11798" s="4" t="s">
        <v>12892</v>
      </c>
      <c r="B11798" s="4" t="s">
        <v>24</v>
      </c>
      <c r="C11798" s="4" t="s">
        <v>411</v>
      </c>
      <c r="D11798" s="5">
        <v>46200</v>
      </c>
      <c r="E11798" s="5" t="s">
        <v>83</v>
      </c>
      <c r="F11798" s="5" t="s">
        <v>55</v>
      </c>
      <c r="G11798" s="5" t="s">
        <v>84</v>
      </c>
      <c r="H11798" s="4" t="s">
        <v>138</v>
      </c>
      <c r="I11798" s="4" t="str">
        <f>VLOOKUP(H11798,[1]物料!$A$1:$M$65536,13,0)</f>
        <v>52.00</v>
      </c>
      <c r="J11798" s="4">
        <v>18</v>
      </c>
      <c r="K11798" s="4">
        <f t="shared" si="736"/>
        <v>5.796</v>
      </c>
      <c r="L11798" s="4">
        <f t="shared" si="737"/>
        <v>75.796</v>
      </c>
      <c r="M11798" s="6">
        <v>1</v>
      </c>
      <c r="N11798" s="7">
        <v>115.92</v>
      </c>
      <c r="O11798">
        <f t="shared" si="738"/>
        <v>40.124</v>
      </c>
      <c r="P11798" s="1">
        <f t="shared" si="739"/>
        <v>0.346135265700483</v>
      </c>
    </row>
    <row r="11799" ht="20" customHeight="1" spans="1:16">
      <c r="A11799" s="4" t="s">
        <v>12893</v>
      </c>
      <c r="B11799" s="4" t="s">
        <v>17</v>
      </c>
      <c r="C11799" s="4" t="s">
        <v>18</v>
      </c>
      <c r="D11799" s="5">
        <v>46200</v>
      </c>
      <c r="E11799" s="5" t="s">
        <v>128</v>
      </c>
      <c r="F11799" s="5" t="s">
        <v>55</v>
      </c>
      <c r="G11799" s="5" t="s">
        <v>129</v>
      </c>
      <c r="H11799" s="4" t="s">
        <v>1935</v>
      </c>
      <c r="I11799" s="4" t="str">
        <f>VLOOKUP(H11799,[1]物料!$A$1:$M$65536,13,0)</f>
        <v>18.00</v>
      </c>
      <c r="J11799" s="4">
        <v>4.5</v>
      </c>
      <c r="K11799" s="4">
        <f t="shared" si="736"/>
        <v>3.159</v>
      </c>
      <c r="L11799" s="4">
        <f t="shared" si="737"/>
        <v>25.659</v>
      </c>
      <c r="M11799" s="6">
        <v>1</v>
      </c>
      <c r="N11799" s="7">
        <v>63.18</v>
      </c>
      <c r="O11799">
        <f t="shared" si="738"/>
        <v>37.521</v>
      </c>
      <c r="P11799" s="1">
        <f t="shared" si="739"/>
        <v>0.593874643874644</v>
      </c>
    </row>
    <row r="11800" ht="20" customHeight="1" spans="1:16">
      <c r="A11800" s="4" t="s">
        <v>12893</v>
      </c>
      <c r="B11800" s="4" t="s">
        <v>17</v>
      </c>
      <c r="C11800" s="4" t="s">
        <v>18</v>
      </c>
      <c r="D11800" s="5">
        <v>46200</v>
      </c>
      <c r="E11800" s="5" t="s">
        <v>128</v>
      </c>
      <c r="F11800" s="5" t="s">
        <v>55</v>
      </c>
      <c r="G11800" s="5" t="s">
        <v>129</v>
      </c>
      <c r="H11800" s="4" t="s">
        <v>1309</v>
      </c>
      <c r="I11800" s="4" t="str">
        <f>VLOOKUP(H11800,[1]物料!$A$1:$M$65536,13,0)</f>
        <v>18.00</v>
      </c>
      <c r="J11800" s="4">
        <v>4.5</v>
      </c>
      <c r="K11800" s="4">
        <f t="shared" si="736"/>
        <v>3.1585</v>
      </c>
      <c r="L11800" s="4">
        <f t="shared" si="737"/>
        <v>25.6585</v>
      </c>
      <c r="M11800" s="6">
        <v>1</v>
      </c>
      <c r="N11800" s="7">
        <v>63.17</v>
      </c>
      <c r="O11800">
        <f t="shared" si="738"/>
        <v>37.5115</v>
      </c>
      <c r="P11800" s="1">
        <f t="shared" si="739"/>
        <v>0.593818268165268</v>
      </c>
    </row>
    <row r="11801" ht="20" customHeight="1" spans="1:16">
      <c r="A11801" s="4" t="s">
        <v>12894</v>
      </c>
      <c r="B11801" s="4" t="s">
        <v>17</v>
      </c>
      <c r="C11801" s="4" t="s">
        <v>18</v>
      </c>
      <c r="D11801" s="5">
        <v>46200</v>
      </c>
      <c r="E11801" s="5" t="s">
        <v>508</v>
      </c>
      <c r="F11801" s="5" t="s">
        <v>20</v>
      </c>
      <c r="G11801" s="5" t="s">
        <v>648</v>
      </c>
      <c r="H11801" s="4" t="s">
        <v>649</v>
      </c>
      <c r="I11801" s="4" t="str">
        <f>VLOOKUP(H11801,[1]物料!$A$1:$M$65536,13,0)</f>
        <v>27.60</v>
      </c>
      <c r="J11801" s="4">
        <v>3</v>
      </c>
      <c r="K11801" s="4">
        <f t="shared" si="736"/>
        <v>2.7975</v>
      </c>
      <c r="L11801" s="4">
        <f t="shared" si="737"/>
        <v>33.3975</v>
      </c>
      <c r="M11801" s="6">
        <v>1</v>
      </c>
      <c r="N11801" s="7">
        <v>55.95</v>
      </c>
      <c r="O11801">
        <f t="shared" si="738"/>
        <v>22.5525</v>
      </c>
      <c r="P11801" s="1">
        <f t="shared" si="739"/>
        <v>0.403083109919571</v>
      </c>
    </row>
    <row r="11802" ht="20" customHeight="1" spans="1:16">
      <c r="A11802" s="4" t="s">
        <v>12895</v>
      </c>
      <c r="B11802" s="4" t="s">
        <v>24</v>
      </c>
      <c r="C11802" s="4" t="s">
        <v>98</v>
      </c>
      <c r="D11802" s="5">
        <v>46200</v>
      </c>
      <c r="E11802" s="5" t="s">
        <v>186</v>
      </c>
      <c r="F11802" s="5" t="s">
        <v>55</v>
      </c>
      <c r="G11802" s="5" t="s">
        <v>187</v>
      </c>
      <c r="H11802" s="4" t="s">
        <v>188</v>
      </c>
      <c r="I11802" s="4" t="str">
        <f>VLOOKUP(H11802,[1]物料!$A$1:$M$65536,13,0)</f>
        <v>48.00</v>
      </c>
      <c r="J11802" s="4">
        <v>10.7</v>
      </c>
      <c r="K11802" s="4">
        <f t="shared" si="736"/>
        <v>6.9</v>
      </c>
      <c r="L11802" s="4">
        <f t="shared" si="737"/>
        <v>65.6</v>
      </c>
      <c r="M11802" s="6">
        <v>1</v>
      </c>
      <c r="N11802" s="7">
        <v>138</v>
      </c>
      <c r="O11802">
        <f t="shared" si="738"/>
        <v>72.4</v>
      </c>
      <c r="P11802" s="1">
        <f t="shared" si="739"/>
        <v>0.52463768115942</v>
      </c>
    </row>
    <row r="11803" ht="20" customHeight="1" spans="1:16">
      <c r="A11803" s="4" t="s">
        <v>12896</v>
      </c>
      <c r="B11803" s="4" t="s">
        <v>17</v>
      </c>
      <c r="C11803" s="4" t="s">
        <v>49</v>
      </c>
      <c r="D11803" s="5">
        <v>46200</v>
      </c>
      <c r="E11803" s="5" t="s">
        <v>94</v>
      </c>
      <c r="F11803" s="5" t="s">
        <v>55</v>
      </c>
      <c r="G11803" s="5" t="s">
        <v>95</v>
      </c>
      <c r="H11803" s="4" t="s">
        <v>96</v>
      </c>
      <c r="I11803" s="4" t="str">
        <f>VLOOKUP(H11803,[1]物料!$A$1:$M$65536,13,0)</f>
        <v>30.00</v>
      </c>
      <c r="J11803" s="4">
        <v>7.2</v>
      </c>
      <c r="K11803" s="4">
        <f t="shared" si="736"/>
        <v>4.185</v>
      </c>
      <c r="L11803" s="4">
        <f t="shared" si="737"/>
        <v>41.385</v>
      </c>
      <c r="M11803" s="6">
        <v>1</v>
      </c>
      <c r="N11803" s="7">
        <v>83.7</v>
      </c>
      <c r="O11803">
        <f t="shared" si="738"/>
        <v>42.315</v>
      </c>
      <c r="P11803" s="1">
        <f t="shared" si="739"/>
        <v>0.505555555555556</v>
      </c>
    </row>
    <row r="11804" ht="20" customHeight="1" spans="1:16">
      <c r="A11804" s="4" t="s">
        <v>12897</v>
      </c>
      <c r="B11804" s="4" t="s">
        <v>17</v>
      </c>
      <c r="C11804" s="4" t="s">
        <v>18</v>
      </c>
      <c r="D11804" s="5">
        <v>46200</v>
      </c>
      <c r="E11804" s="5" t="s">
        <v>291</v>
      </c>
      <c r="F11804" s="5" t="s">
        <v>55</v>
      </c>
      <c r="G11804" s="5" t="s">
        <v>292</v>
      </c>
      <c r="H11804" s="4" t="s">
        <v>378</v>
      </c>
      <c r="I11804" s="4" t="str">
        <f>VLOOKUP(H11804,[1]物料!$A$1:$M$65536,13,0)</f>
        <v>40.00</v>
      </c>
      <c r="J11804" s="4">
        <v>7.2</v>
      </c>
      <c r="K11804" s="4">
        <f t="shared" si="736"/>
        <v>5.0645</v>
      </c>
      <c r="L11804" s="4">
        <f t="shared" si="737"/>
        <v>52.2645</v>
      </c>
      <c r="M11804" s="6">
        <v>1</v>
      </c>
      <c r="N11804" s="7">
        <v>101.29</v>
      </c>
      <c r="O11804">
        <f t="shared" si="738"/>
        <v>49.0255</v>
      </c>
      <c r="P11804" s="1">
        <f t="shared" si="739"/>
        <v>0.484011254812913</v>
      </c>
    </row>
    <row r="11805" ht="20" customHeight="1" spans="1:16">
      <c r="A11805" s="4" t="s">
        <v>12898</v>
      </c>
      <c r="B11805" s="4" t="s">
        <v>24</v>
      </c>
      <c r="C11805" s="4" t="s">
        <v>59</v>
      </c>
      <c r="D11805" s="5">
        <v>46200</v>
      </c>
      <c r="E11805" s="5" t="s">
        <v>584</v>
      </c>
      <c r="F11805" s="5" t="s">
        <v>61</v>
      </c>
      <c r="G11805" s="5" t="s">
        <v>585</v>
      </c>
      <c r="H11805" s="4" t="s">
        <v>12899</v>
      </c>
      <c r="I11805" s="4" t="str">
        <f>VLOOKUP(H11805,[1]物料!$A$1:$M$65536,13,0)</f>
        <v>95.40</v>
      </c>
      <c r="J11805" s="4">
        <v>11.5</v>
      </c>
      <c r="K11805" s="4">
        <f t="shared" si="736"/>
        <v>13.44</v>
      </c>
      <c r="L11805" s="4">
        <f t="shared" si="737"/>
        <v>120.34</v>
      </c>
      <c r="M11805" s="6">
        <v>1</v>
      </c>
      <c r="N11805" s="7">
        <v>268.8</v>
      </c>
      <c r="O11805">
        <f t="shared" si="738"/>
        <v>148.46</v>
      </c>
      <c r="P11805" s="1">
        <f t="shared" si="739"/>
        <v>0.552306547619048</v>
      </c>
    </row>
    <row r="11806" ht="20" customHeight="1" spans="1:16">
      <c r="A11806" s="4" t="s">
        <v>12900</v>
      </c>
      <c r="B11806" s="4" t="s">
        <v>17</v>
      </c>
      <c r="C11806" s="4" t="s">
        <v>538</v>
      </c>
      <c r="D11806" s="5">
        <v>46200</v>
      </c>
      <c r="E11806" s="5" t="s">
        <v>50</v>
      </c>
      <c r="F11806" s="5" t="s">
        <v>20</v>
      </c>
      <c r="G11806" s="5" t="s">
        <v>51</v>
      </c>
      <c r="H11806" s="4" t="s">
        <v>284</v>
      </c>
      <c r="I11806" s="4" t="str">
        <f>VLOOKUP(H11806,[1]物料!$A$1:$M$65536,13,0)</f>
        <v>21.00</v>
      </c>
      <c r="J11806" s="4">
        <v>3</v>
      </c>
      <c r="K11806" s="4">
        <f t="shared" si="736"/>
        <v>2.646</v>
      </c>
      <c r="L11806" s="4">
        <f t="shared" si="737"/>
        <v>26.646</v>
      </c>
      <c r="M11806" s="6">
        <v>1</v>
      </c>
      <c r="N11806" s="7">
        <v>52.92</v>
      </c>
      <c r="O11806">
        <f t="shared" si="738"/>
        <v>26.274</v>
      </c>
      <c r="P11806" s="1">
        <f t="shared" si="739"/>
        <v>0.496485260770975</v>
      </c>
    </row>
    <row r="11807" ht="20" customHeight="1" spans="1:16">
      <c r="A11807" s="4" t="s">
        <v>12901</v>
      </c>
      <c r="B11807" s="4" t="s">
        <v>24</v>
      </c>
      <c r="C11807" s="4" t="s">
        <v>119</v>
      </c>
      <c r="D11807" s="5">
        <v>46200</v>
      </c>
      <c r="E11807" s="5" t="s">
        <v>161</v>
      </c>
      <c r="F11807" s="5" t="s">
        <v>55</v>
      </c>
      <c r="G11807" s="5" t="s">
        <v>162</v>
      </c>
      <c r="H11807" s="4" t="s">
        <v>440</v>
      </c>
      <c r="I11807" s="4" t="str">
        <f>VLOOKUP(H11807,[1]物料!$A$1:$M$65536,13,0)</f>
        <v>16.00</v>
      </c>
      <c r="J11807" s="4">
        <v>8</v>
      </c>
      <c r="K11807" s="4">
        <f t="shared" si="736"/>
        <v>2.23</v>
      </c>
      <c r="L11807" s="4">
        <f t="shared" si="737"/>
        <v>26.23</v>
      </c>
      <c r="M11807" s="6">
        <v>1</v>
      </c>
      <c r="N11807" s="7">
        <v>44.6</v>
      </c>
      <c r="O11807">
        <f t="shared" si="738"/>
        <v>18.37</v>
      </c>
      <c r="P11807" s="1">
        <f t="shared" si="739"/>
        <v>0.411883408071749</v>
      </c>
    </row>
    <row r="11808" ht="20" customHeight="1" spans="1:16">
      <c r="A11808" s="4" t="s">
        <v>12902</v>
      </c>
      <c r="B11808" s="4" t="s">
        <v>24</v>
      </c>
      <c r="C11808" s="4" t="s">
        <v>25</v>
      </c>
      <c r="D11808" s="5">
        <v>46200</v>
      </c>
      <c r="E11808" s="5" t="s">
        <v>115</v>
      </c>
      <c r="F11808" s="5" t="s">
        <v>70</v>
      </c>
      <c r="G11808" s="5" t="s">
        <v>116</v>
      </c>
      <c r="H11808" s="4" t="s">
        <v>208</v>
      </c>
      <c r="I11808" s="4" t="str">
        <f>VLOOKUP(H11808,[1]物料!$A$1:$M$65536,13,0)</f>
        <v>42.00</v>
      </c>
      <c r="J11808" s="4">
        <v>6.5</v>
      </c>
      <c r="K11808" s="4">
        <f t="shared" si="736"/>
        <v>5.49</v>
      </c>
      <c r="L11808" s="4">
        <f t="shared" si="737"/>
        <v>53.99</v>
      </c>
      <c r="M11808" s="6">
        <v>1</v>
      </c>
      <c r="N11808" s="7">
        <v>109.8</v>
      </c>
      <c r="O11808">
        <f t="shared" si="738"/>
        <v>55.81</v>
      </c>
      <c r="P11808" s="1">
        <f t="shared" si="739"/>
        <v>0.508287795992714</v>
      </c>
    </row>
    <row r="11809" ht="20" customHeight="1" spans="1:16">
      <c r="A11809" s="4" t="s">
        <v>12903</v>
      </c>
      <c r="B11809" s="4" t="s">
        <v>17</v>
      </c>
      <c r="C11809" s="4" t="s">
        <v>18</v>
      </c>
      <c r="D11809" s="5">
        <v>46200</v>
      </c>
      <c r="E11809" s="5" t="s">
        <v>19</v>
      </c>
      <c r="F11809" s="5" t="s">
        <v>20</v>
      </c>
      <c r="G11809" s="5" t="s">
        <v>21</v>
      </c>
      <c r="H11809" s="4" t="s">
        <v>107</v>
      </c>
      <c r="I11809" s="4" t="str">
        <f>VLOOKUP(H11809,[1]物料!$A$1:$M$65536,13,0)</f>
        <v>43.30</v>
      </c>
      <c r="J11809" s="4">
        <v>3.5</v>
      </c>
      <c r="K11809" s="4">
        <f t="shared" si="736"/>
        <v>4.2355</v>
      </c>
      <c r="L11809" s="4">
        <f t="shared" si="737"/>
        <v>51.0355</v>
      </c>
      <c r="M11809" s="6">
        <v>1</v>
      </c>
      <c r="N11809" s="7">
        <v>84.71</v>
      </c>
      <c r="O11809">
        <f t="shared" si="738"/>
        <v>33.6745</v>
      </c>
      <c r="P11809" s="1">
        <f t="shared" si="739"/>
        <v>0.397526856333373</v>
      </c>
    </row>
    <row r="11810" ht="20" customHeight="1" spans="1:16">
      <c r="A11810" s="4" t="s">
        <v>12904</v>
      </c>
      <c r="B11810" s="4" t="s">
        <v>17</v>
      </c>
      <c r="C11810" s="4" t="s">
        <v>18</v>
      </c>
      <c r="D11810" s="5">
        <v>46200</v>
      </c>
      <c r="E11810" s="5" t="s">
        <v>83</v>
      </c>
      <c r="F11810" s="5" t="s">
        <v>55</v>
      </c>
      <c r="G11810" s="5" t="s">
        <v>84</v>
      </c>
      <c r="H11810" s="4" t="s">
        <v>173</v>
      </c>
      <c r="I11810" s="4" t="str">
        <f>VLOOKUP(H11810,[1]物料!$A$1:$M$65536,13,0)</f>
        <v>52.00</v>
      </c>
      <c r="J11810" s="4">
        <v>14.5</v>
      </c>
      <c r="K11810" s="4">
        <f t="shared" si="736"/>
        <v>7.8585</v>
      </c>
      <c r="L11810" s="4">
        <f t="shared" si="737"/>
        <v>74.3585</v>
      </c>
      <c r="M11810" s="6">
        <v>1</v>
      </c>
      <c r="N11810" s="7">
        <v>157.17</v>
      </c>
      <c r="O11810">
        <f t="shared" si="738"/>
        <v>82.8115</v>
      </c>
      <c r="P11810" s="1">
        <f t="shared" si="739"/>
        <v>0.526891264236177</v>
      </c>
    </row>
    <row r="11811" ht="20" customHeight="1" spans="1:16">
      <c r="A11811" s="4" t="s">
        <v>12905</v>
      </c>
      <c r="B11811" s="4" t="s">
        <v>17</v>
      </c>
      <c r="C11811" s="4" t="s">
        <v>113</v>
      </c>
      <c r="D11811" s="5">
        <v>46200</v>
      </c>
      <c r="E11811" s="5" t="s">
        <v>94</v>
      </c>
      <c r="F11811" s="5" t="s">
        <v>55</v>
      </c>
      <c r="G11811" s="5" t="s">
        <v>95</v>
      </c>
      <c r="H11811" s="4" t="s">
        <v>240</v>
      </c>
      <c r="I11811" s="4" t="str">
        <f>VLOOKUP(H11811,[1]物料!$A$1:$M$65536,13,0)</f>
        <v>30.00</v>
      </c>
      <c r="J11811" s="4">
        <v>7.2</v>
      </c>
      <c r="K11811" s="4">
        <f t="shared" si="736"/>
        <v>4.94</v>
      </c>
      <c r="L11811" s="4">
        <f t="shared" si="737"/>
        <v>42.14</v>
      </c>
      <c r="M11811" s="6">
        <v>1</v>
      </c>
      <c r="N11811" s="7">
        <v>98.8</v>
      </c>
      <c r="O11811">
        <f t="shared" si="738"/>
        <v>56.66</v>
      </c>
      <c r="P11811" s="1">
        <f t="shared" si="739"/>
        <v>0.573481781376518</v>
      </c>
    </row>
    <row r="11812" ht="20" customHeight="1" spans="1:16">
      <c r="A11812" s="4" t="s">
        <v>12906</v>
      </c>
      <c r="B11812" s="4" t="s">
        <v>17</v>
      </c>
      <c r="C11812" s="4" t="s">
        <v>18</v>
      </c>
      <c r="D11812" s="5">
        <v>46200</v>
      </c>
      <c r="E11812" s="5" t="s">
        <v>384</v>
      </c>
      <c r="F11812" s="5" t="s">
        <v>20</v>
      </c>
      <c r="G11812" s="5" t="s">
        <v>385</v>
      </c>
      <c r="H11812" s="4" t="s">
        <v>894</v>
      </c>
      <c r="I11812" s="4" t="str">
        <f>VLOOKUP(H11812,[1]物料!$A$1:$M$65536,13,0)</f>
        <v>36.60</v>
      </c>
      <c r="J11812" s="4">
        <v>3</v>
      </c>
      <c r="K11812" s="4">
        <f t="shared" si="736"/>
        <v>4.94</v>
      </c>
      <c r="L11812" s="4">
        <f t="shared" si="737"/>
        <v>44.54</v>
      </c>
      <c r="M11812" s="6">
        <v>1</v>
      </c>
      <c r="N11812" s="7">
        <v>98.8</v>
      </c>
      <c r="O11812">
        <f t="shared" si="738"/>
        <v>54.26</v>
      </c>
      <c r="P11812" s="1">
        <f t="shared" si="739"/>
        <v>0.54919028340081</v>
      </c>
    </row>
    <row r="11813" ht="20" customHeight="1" spans="1:16">
      <c r="A11813" s="4" t="s">
        <v>12907</v>
      </c>
      <c r="B11813" s="4" t="s">
        <v>24</v>
      </c>
      <c r="C11813" s="4" t="s">
        <v>119</v>
      </c>
      <c r="D11813" s="5">
        <v>46200</v>
      </c>
      <c r="E11813" s="5" t="s">
        <v>384</v>
      </c>
      <c r="F11813" s="5" t="s">
        <v>20</v>
      </c>
      <c r="G11813" s="5" t="s">
        <v>385</v>
      </c>
      <c r="H11813" s="4" t="s">
        <v>563</v>
      </c>
      <c r="I11813" s="4" t="str">
        <f>VLOOKUP(H11813,[1]物料!$A$1:$M$65536,13,0)</f>
        <v>36.60</v>
      </c>
      <c r="J11813" s="4">
        <v>6.5</v>
      </c>
      <c r="K11813" s="4">
        <f t="shared" si="736"/>
        <v>4.79</v>
      </c>
      <c r="L11813" s="4">
        <f t="shared" si="737"/>
        <v>47.89</v>
      </c>
      <c r="M11813" s="6">
        <v>1</v>
      </c>
      <c r="N11813" s="7">
        <v>95.8</v>
      </c>
      <c r="O11813">
        <f t="shared" si="738"/>
        <v>47.91</v>
      </c>
      <c r="P11813" s="1">
        <f t="shared" si="739"/>
        <v>0.500104384133612</v>
      </c>
    </row>
    <row r="11814" ht="20" customHeight="1" spans="1:16">
      <c r="A11814" s="4" t="s">
        <v>12908</v>
      </c>
      <c r="B11814" s="4" t="s">
        <v>17</v>
      </c>
      <c r="C11814" s="4" t="s">
        <v>18</v>
      </c>
      <c r="D11814" s="5">
        <v>46200</v>
      </c>
      <c r="E11814" s="5" t="s">
        <v>584</v>
      </c>
      <c r="F11814" s="5" t="s">
        <v>61</v>
      </c>
      <c r="G11814" s="5" t="s">
        <v>585</v>
      </c>
      <c r="H11814" s="4" t="s">
        <v>669</v>
      </c>
      <c r="I11814" s="4" t="str">
        <f>VLOOKUP(H11814,[1]物料!$A$1:$M$65536,13,0)</f>
        <v>94.40</v>
      </c>
      <c r="J11814" s="4">
        <v>8</v>
      </c>
      <c r="K11814" s="4">
        <f t="shared" si="736"/>
        <v>10.636</v>
      </c>
      <c r="L11814" s="4">
        <f t="shared" si="737"/>
        <v>113.036</v>
      </c>
      <c r="M11814" s="6">
        <v>1</v>
      </c>
      <c r="N11814" s="7">
        <v>212.72</v>
      </c>
      <c r="O11814">
        <f t="shared" si="738"/>
        <v>99.684</v>
      </c>
      <c r="P11814" s="1">
        <f t="shared" si="739"/>
        <v>0.468616021060549</v>
      </c>
    </row>
    <row r="11815" ht="20" customHeight="1" spans="1:16">
      <c r="A11815" s="4" t="s">
        <v>12909</v>
      </c>
      <c r="B11815" s="4" t="s">
        <v>24</v>
      </c>
      <c r="C11815" s="4" t="s">
        <v>87</v>
      </c>
      <c r="D11815" s="5">
        <v>46200</v>
      </c>
      <c r="E11815" s="5" t="s">
        <v>83</v>
      </c>
      <c r="F11815" s="5" t="s">
        <v>55</v>
      </c>
      <c r="G11815" s="5" t="s">
        <v>84</v>
      </c>
      <c r="H11815" s="4" t="s">
        <v>85</v>
      </c>
      <c r="I11815" s="4" t="str">
        <f>VLOOKUP(H11815,[1]物料!$A$1:$M$65536,13,0)</f>
        <v>52.00</v>
      </c>
      <c r="J11815" s="4">
        <v>18</v>
      </c>
      <c r="K11815" s="4">
        <f t="shared" si="736"/>
        <v>7.04</v>
      </c>
      <c r="L11815" s="4">
        <f t="shared" si="737"/>
        <v>77.04</v>
      </c>
      <c r="M11815" s="6">
        <v>1</v>
      </c>
      <c r="N11815" s="7">
        <v>140.8</v>
      </c>
      <c r="O11815">
        <f t="shared" si="738"/>
        <v>63.76</v>
      </c>
      <c r="P11815" s="1">
        <f t="shared" si="739"/>
        <v>0.452840909090909</v>
      </c>
    </row>
    <row r="11816" ht="20" customHeight="1" spans="1:16">
      <c r="A11816" s="4" t="s">
        <v>12910</v>
      </c>
      <c r="B11816" s="4" t="s">
        <v>17</v>
      </c>
      <c r="C11816" s="4" t="s">
        <v>49</v>
      </c>
      <c r="D11816" s="5">
        <v>46200</v>
      </c>
      <c r="E11816" s="5" t="s">
        <v>1214</v>
      </c>
      <c r="F11816" s="5" t="s">
        <v>32</v>
      </c>
      <c r="G11816" s="5" t="s">
        <v>1215</v>
      </c>
      <c r="H11816" s="4" t="s">
        <v>1216</v>
      </c>
      <c r="I11816" s="4" t="str">
        <f>VLOOKUP(H11816,[1]物料!$A$1:$M$65536,13,0)</f>
        <v>74.00</v>
      </c>
      <c r="J11816" s="4">
        <v>13.6</v>
      </c>
      <c r="K11816" s="4">
        <f t="shared" si="736"/>
        <v>9.45</v>
      </c>
      <c r="L11816" s="4">
        <f t="shared" si="737"/>
        <v>97.05</v>
      </c>
      <c r="M11816" s="6">
        <v>1</v>
      </c>
      <c r="N11816" s="7">
        <v>189</v>
      </c>
      <c r="O11816">
        <f t="shared" si="738"/>
        <v>91.95</v>
      </c>
      <c r="P11816" s="1">
        <f t="shared" si="739"/>
        <v>0.486507936507937</v>
      </c>
    </row>
    <row r="11817" ht="20" customHeight="1" spans="1:16">
      <c r="A11817" s="4" t="s">
        <v>12911</v>
      </c>
      <c r="B11817" s="4" t="s">
        <v>24</v>
      </c>
      <c r="C11817" s="4" t="s">
        <v>59</v>
      </c>
      <c r="D11817" s="5">
        <v>46200</v>
      </c>
      <c r="E11817" s="5" t="s">
        <v>128</v>
      </c>
      <c r="F11817" s="5" t="s">
        <v>55</v>
      </c>
      <c r="G11817" s="5" t="s">
        <v>129</v>
      </c>
      <c r="H11817" s="4" t="s">
        <v>247</v>
      </c>
      <c r="I11817" s="4" t="str">
        <f>VLOOKUP(H11817,[1]物料!$A$1:$M$65536,13,0)</f>
        <v>18.00</v>
      </c>
      <c r="J11817" s="4">
        <v>8</v>
      </c>
      <c r="K11817" s="4">
        <f t="shared" si="736"/>
        <v>2.94</v>
      </c>
      <c r="L11817" s="4">
        <f t="shared" si="737"/>
        <v>28.94</v>
      </c>
      <c r="M11817" s="6">
        <v>1</v>
      </c>
      <c r="N11817" s="7">
        <v>58.8</v>
      </c>
      <c r="O11817">
        <f t="shared" si="738"/>
        <v>29.86</v>
      </c>
      <c r="P11817" s="1">
        <f t="shared" si="739"/>
        <v>0.507823129251701</v>
      </c>
    </row>
    <row r="11818" ht="20" customHeight="1" spans="1:16">
      <c r="A11818" s="4" t="s">
        <v>12912</v>
      </c>
      <c r="B11818" s="4" t="s">
        <v>24</v>
      </c>
      <c r="C11818" s="4" t="s">
        <v>44</v>
      </c>
      <c r="D11818" s="5">
        <v>46200</v>
      </c>
      <c r="E11818" s="5" t="s">
        <v>60</v>
      </c>
      <c r="F11818" s="5" t="s">
        <v>61</v>
      </c>
      <c r="G11818" s="5" t="s">
        <v>62</v>
      </c>
      <c r="H11818" s="4" t="s">
        <v>63</v>
      </c>
      <c r="I11818" s="4" t="str">
        <f>VLOOKUP(H11818,[1]物料!$A$1:$M$65536,13,0)</f>
        <v>24.00</v>
      </c>
      <c r="J11818" s="4">
        <v>8</v>
      </c>
      <c r="K11818" s="4">
        <f t="shared" si="736"/>
        <v>3.265</v>
      </c>
      <c r="L11818" s="4">
        <f t="shared" si="737"/>
        <v>35.265</v>
      </c>
      <c r="M11818" s="6">
        <v>1</v>
      </c>
      <c r="N11818" s="7">
        <v>65.3</v>
      </c>
      <c r="O11818">
        <f t="shared" si="738"/>
        <v>30.035</v>
      </c>
      <c r="P11818" s="1">
        <f t="shared" si="739"/>
        <v>0.459954058192956</v>
      </c>
    </row>
    <row r="11819" ht="20" customHeight="1" spans="1:16">
      <c r="A11819" s="4" t="s">
        <v>12913</v>
      </c>
      <c r="B11819" s="4" t="s">
        <v>17</v>
      </c>
      <c r="C11819" s="4" t="s">
        <v>18</v>
      </c>
      <c r="D11819" s="5">
        <v>46200</v>
      </c>
      <c r="E11819" s="5" t="s">
        <v>83</v>
      </c>
      <c r="F11819" s="5" t="s">
        <v>55</v>
      </c>
      <c r="G11819" s="5" t="s">
        <v>84</v>
      </c>
      <c r="H11819" s="4" t="s">
        <v>173</v>
      </c>
      <c r="I11819" s="4" t="str">
        <f>VLOOKUP(H11819,[1]物料!$A$1:$M$65536,13,0)</f>
        <v>52.00</v>
      </c>
      <c r="J11819" s="4">
        <v>14.5</v>
      </c>
      <c r="K11819" s="4">
        <f t="shared" si="736"/>
        <v>7.8585</v>
      </c>
      <c r="L11819" s="4">
        <f t="shared" si="737"/>
        <v>74.3585</v>
      </c>
      <c r="M11819" s="6">
        <v>1</v>
      </c>
      <c r="N11819" s="7">
        <v>157.17</v>
      </c>
      <c r="O11819">
        <f t="shared" si="738"/>
        <v>82.8115</v>
      </c>
      <c r="P11819" s="1">
        <f t="shared" si="739"/>
        <v>0.526891264236177</v>
      </c>
    </row>
    <row r="11820" ht="20" customHeight="1" spans="1:16">
      <c r="A11820" s="4" t="s">
        <v>12914</v>
      </c>
      <c r="B11820" s="4" t="s">
        <v>17</v>
      </c>
      <c r="C11820" s="4" t="s">
        <v>113</v>
      </c>
      <c r="D11820" s="5">
        <v>46200</v>
      </c>
      <c r="E11820" s="5" t="s">
        <v>278</v>
      </c>
      <c r="F11820" s="5" t="s">
        <v>55</v>
      </c>
      <c r="G11820" s="5" t="s">
        <v>279</v>
      </c>
      <c r="H11820" s="4" t="s">
        <v>280</v>
      </c>
      <c r="I11820" s="4" t="str">
        <f>VLOOKUP(H11820,[1]物料!$A$1:$M$65536,13,0)</f>
        <v>20.00</v>
      </c>
      <c r="J11820" s="4">
        <v>4.5</v>
      </c>
      <c r="K11820" s="4">
        <f t="shared" si="736"/>
        <v>2.79</v>
      </c>
      <c r="L11820" s="4">
        <f t="shared" si="737"/>
        <v>27.29</v>
      </c>
      <c r="M11820" s="6">
        <v>1</v>
      </c>
      <c r="N11820" s="7">
        <v>55.8</v>
      </c>
      <c r="O11820">
        <f t="shared" si="738"/>
        <v>28.51</v>
      </c>
      <c r="P11820" s="1">
        <f t="shared" si="739"/>
        <v>0.510931899641577</v>
      </c>
    </row>
    <row r="11821" ht="20" customHeight="1" spans="1:16">
      <c r="A11821" s="4" t="s">
        <v>12915</v>
      </c>
      <c r="B11821" s="4" t="s">
        <v>17</v>
      </c>
      <c r="C11821" s="4" t="s">
        <v>49</v>
      </c>
      <c r="D11821" s="5">
        <v>46200</v>
      </c>
      <c r="E11821" s="5" t="s">
        <v>278</v>
      </c>
      <c r="F11821" s="5" t="s">
        <v>55</v>
      </c>
      <c r="G11821" s="5" t="s">
        <v>279</v>
      </c>
      <c r="H11821" s="4" t="s">
        <v>530</v>
      </c>
      <c r="I11821" s="4" t="str">
        <f>VLOOKUP(H11821,[1]物料!$A$1:$M$65536,13,0)</f>
        <v>20.00</v>
      </c>
      <c r="J11821" s="4">
        <v>4.5</v>
      </c>
      <c r="K11821" s="4">
        <f t="shared" si="736"/>
        <v>2.99</v>
      </c>
      <c r="L11821" s="4">
        <f t="shared" si="737"/>
        <v>27.49</v>
      </c>
      <c r="M11821" s="6">
        <v>1</v>
      </c>
      <c r="N11821" s="7">
        <v>59.8</v>
      </c>
      <c r="O11821">
        <f t="shared" si="738"/>
        <v>32.31</v>
      </c>
      <c r="P11821" s="1">
        <f t="shared" si="739"/>
        <v>0.540301003344482</v>
      </c>
    </row>
    <row r="11822" ht="20" customHeight="1" spans="1:16">
      <c r="A11822" s="4" t="s">
        <v>12916</v>
      </c>
      <c r="B11822" s="4" t="s">
        <v>17</v>
      </c>
      <c r="C11822" s="4" t="s">
        <v>18</v>
      </c>
      <c r="D11822" s="5">
        <v>46200</v>
      </c>
      <c r="E11822" s="5" t="s">
        <v>332</v>
      </c>
      <c r="F11822" s="5" t="s">
        <v>55</v>
      </c>
      <c r="G11822" s="5" t="s">
        <v>333</v>
      </c>
      <c r="H11822" s="4" t="s">
        <v>655</v>
      </c>
      <c r="I11822" s="4" t="str">
        <f>VLOOKUP(H11822,[1]物料!$A$1:$M$65536,13,0)</f>
        <v>16.00</v>
      </c>
      <c r="J11822" s="4">
        <v>4.5</v>
      </c>
      <c r="K11822" s="4">
        <f t="shared" si="736"/>
        <v>2.793</v>
      </c>
      <c r="L11822" s="4">
        <f t="shared" si="737"/>
        <v>23.293</v>
      </c>
      <c r="M11822" s="6">
        <v>1</v>
      </c>
      <c r="N11822" s="7">
        <v>55.86</v>
      </c>
      <c r="O11822">
        <f t="shared" si="738"/>
        <v>32.567</v>
      </c>
      <c r="P11822" s="1">
        <f t="shared" si="739"/>
        <v>0.583011099176513</v>
      </c>
    </row>
    <row r="11823" ht="20" customHeight="1" spans="1:16">
      <c r="A11823" s="4" t="s">
        <v>12917</v>
      </c>
      <c r="B11823" s="4" t="s">
        <v>17</v>
      </c>
      <c r="C11823" s="4" t="s">
        <v>18</v>
      </c>
      <c r="D11823" s="5">
        <v>46200</v>
      </c>
      <c r="E11823" s="5" t="s">
        <v>5543</v>
      </c>
      <c r="F11823" s="5" t="s">
        <v>55</v>
      </c>
      <c r="G11823" s="5" t="s">
        <v>5544</v>
      </c>
      <c r="H11823" s="4" t="s">
        <v>8428</v>
      </c>
      <c r="I11823" s="4" t="str">
        <f>VLOOKUP(H11823,[1]物料!$A$1:$M$65536,13,0)</f>
        <v>12.00</v>
      </c>
      <c r="J11823" s="4">
        <v>4.5</v>
      </c>
      <c r="K11823" s="4">
        <f t="shared" si="736"/>
        <v>1.945</v>
      </c>
      <c r="L11823" s="4">
        <f t="shared" si="737"/>
        <v>18.445</v>
      </c>
      <c r="M11823" s="6">
        <v>1</v>
      </c>
      <c r="N11823" s="7">
        <v>38.9</v>
      </c>
      <c r="O11823">
        <f t="shared" si="738"/>
        <v>20.455</v>
      </c>
      <c r="P11823" s="1">
        <f t="shared" si="739"/>
        <v>0.525835475578406</v>
      </c>
    </row>
    <row r="11824" ht="20" customHeight="1" spans="1:16">
      <c r="A11824" s="4" t="s">
        <v>12918</v>
      </c>
      <c r="B11824" s="4" t="s">
        <v>24</v>
      </c>
      <c r="C11824" s="4" t="s">
        <v>98</v>
      </c>
      <c r="D11824" s="5">
        <v>46200</v>
      </c>
      <c r="E11824" s="5" t="s">
        <v>186</v>
      </c>
      <c r="F11824" s="5" t="s">
        <v>55</v>
      </c>
      <c r="G11824" s="5" t="s">
        <v>187</v>
      </c>
      <c r="H11824" s="4" t="s">
        <v>206</v>
      </c>
      <c r="I11824" s="4" t="str">
        <f>VLOOKUP(H11824,[1]物料!$A$1:$M$65536,13,0)</f>
        <v>48.00</v>
      </c>
      <c r="J11824" s="4">
        <v>10.7</v>
      </c>
      <c r="K11824" s="4">
        <f t="shared" si="736"/>
        <v>6.55</v>
      </c>
      <c r="L11824" s="4">
        <f t="shared" si="737"/>
        <v>65.25</v>
      </c>
      <c r="M11824" s="6">
        <v>1</v>
      </c>
      <c r="N11824" s="7">
        <v>131</v>
      </c>
      <c r="O11824">
        <f t="shared" si="738"/>
        <v>65.75</v>
      </c>
      <c r="P11824" s="1">
        <f t="shared" si="739"/>
        <v>0.501908396946565</v>
      </c>
    </row>
    <row r="11825" ht="20" customHeight="1" spans="1:16">
      <c r="A11825" s="4" t="s">
        <v>12919</v>
      </c>
      <c r="B11825" s="4" t="s">
        <v>24</v>
      </c>
      <c r="C11825" s="4" t="s">
        <v>74</v>
      </c>
      <c r="D11825" s="5">
        <v>46200</v>
      </c>
      <c r="E11825" s="5" t="s">
        <v>69</v>
      </c>
      <c r="F11825" s="5" t="s">
        <v>70</v>
      </c>
      <c r="G11825" s="5" t="s">
        <v>71</v>
      </c>
      <c r="H11825" s="4" t="s">
        <v>2368</v>
      </c>
      <c r="I11825" s="4" t="str">
        <f>VLOOKUP(H11825,[1]物料!$A$1:$M$65536,13,0)</f>
        <v>45.00</v>
      </c>
      <c r="J11825" s="4">
        <v>6.5</v>
      </c>
      <c r="K11825" s="4">
        <f t="shared" si="736"/>
        <v>5.7895</v>
      </c>
      <c r="L11825" s="4">
        <f t="shared" si="737"/>
        <v>57.2895</v>
      </c>
      <c r="M11825" s="6">
        <v>1</v>
      </c>
      <c r="N11825" s="7">
        <v>115.79</v>
      </c>
      <c r="O11825">
        <f t="shared" si="738"/>
        <v>58.5005</v>
      </c>
      <c r="P11825" s="1">
        <f t="shared" si="739"/>
        <v>0.505229294412298</v>
      </c>
    </row>
    <row r="11826" ht="20" customHeight="1" spans="1:16">
      <c r="A11826" s="4" t="s">
        <v>12920</v>
      </c>
      <c r="B11826" s="4" t="s">
        <v>24</v>
      </c>
      <c r="C11826" s="4" t="s">
        <v>44</v>
      </c>
      <c r="D11826" s="5">
        <v>46200</v>
      </c>
      <c r="E11826" s="5" t="s">
        <v>69</v>
      </c>
      <c r="F11826" s="5" t="s">
        <v>70</v>
      </c>
      <c r="G11826" s="5" t="s">
        <v>71</v>
      </c>
      <c r="H11826" s="4" t="s">
        <v>2368</v>
      </c>
      <c r="I11826" s="4" t="str">
        <f>VLOOKUP(H11826,[1]物料!$A$1:$M$65536,13,0)</f>
        <v>45.00</v>
      </c>
      <c r="J11826" s="4">
        <v>6.5</v>
      </c>
      <c r="K11826" s="4">
        <f t="shared" si="736"/>
        <v>5.495</v>
      </c>
      <c r="L11826" s="4">
        <f t="shared" si="737"/>
        <v>56.995</v>
      </c>
      <c r="M11826" s="6">
        <v>1</v>
      </c>
      <c r="N11826" s="7">
        <v>109.9</v>
      </c>
      <c r="O11826">
        <f t="shared" si="738"/>
        <v>52.905</v>
      </c>
      <c r="P11826" s="1">
        <f t="shared" si="739"/>
        <v>0.481392174704277</v>
      </c>
    </row>
    <row r="11827" ht="20" customHeight="1" spans="1:16">
      <c r="A11827" s="4" t="s">
        <v>12921</v>
      </c>
      <c r="B11827" s="4" t="s">
        <v>17</v>
      </c>
      <c r="C11827" s="4" t="s">
        <v>167</v>
      </c>
      <c r="D11827" s="5">
        <v>46200</v>
      </c>
      <c r="E11827" s="5" t="s">
        <v>54</v>
      </c>
      <c r="F11827" s="5" t="s">
        <v>55</v>
      </c>
      <c r="G11827" s="5" t="s">
        <v>56</v>
      </c>
      <c r="H11827" s="4" t="s">
        <v>57</v>
      </c>
      <c r="I11827" s="4" t="str">
        <f>VLOOKUP(H11827,[1]物料!$A$1:$M$65536,13,0)</f>
        <v>12.00</v>
      </c>
      <c r="J11827" s="4">
        <v>4.5</v>
      </c>
      <c r="K11827" s="4">
        <f t="shared" si="736"/>
        <v>1.99</v>
      </c>
      <c r="L11827" s="4">
        <f t="shared" si="737"/>
        <v>18.49</v>
      </c>
      <c r="M11827" s="6">
        <v>1</v>
      </c>
      <c r="N11827" s="7">
        <v>39.8</v>
      </c>
      <c r="O11827">
        <f t="shared" si="738"/>
        <v>21.31</v>
      </c>
      <c r="P11827" s="1">
        <f t="shared" si="739"/>
        <v>0.535427135678392</v>
      </c>
    </row>
    <row r="11828" ht="20" customHeight="1" spans="1:16">
      <c r="A11828" s="4" t="s">
        <v>12922</v>
      </c>
      <c r="B11828" s="4" t="s">
        <v>24</v>
      </c>
      <c r="C11828" s="4" t="s">
        <v>119</v>
      </c>
      <c r="D11828" s="5">
        <v>46200</v>
      </c>
      <c r="E11828" s="5" t="s">
        <v>2329</v>
      </c>
      <c r="F11828" s="5" t="s">
        <v>55</v>
      </c>
      <c r="G11828" s="5" t="s">
        <v>2330</v>
      </c>
      <c r="H11828" s="4" t="s">
        <v>2331</v>
      </c>
      <c r="I11828" s="4" t="str">
        <f>VLOOKUP(H11828,[1]物料!$A$1:$M$65536,13,0)</f>
        <v>14.50</v>
      </c>
      <c r="J11828" s="4">
        <v>8</v>
      </c>
      <c r="K11828" s="4">
        <f t="shared" si="736"/>
        <v>5.218</v>
      </c>
      <c r="L11828" s="4">
        <f t="shared" si="737"/>
        <v>27.718</v>
      </c>
      <c r="M11828" s="6">
        <v>2</v>
      </c>
      <c r="N11828" s="7">
        <v>104.36</v>
      </c>
      <c r="O11828">
        <f t="shared" si="738"/>
        <v>76.642</v>
      </c>
      <c r="P11828" s="1">
        <f t="shared" si="739"/>
        <v>0.734400153315447</v>
      </c>
    </row>
    <row r="11829" ht="20" customHeight="1" spans="1:16">
      <c r="A11829" s="4" t="s">
        <v>12922</v>
      </c>
      <c r="B11829" s="4" t="s">
        <v>24</v>
      </c>
      <c r="C11829" s="4" t="s">
        <v>119</v>
      </c>
      <c r="D11829" s="5">
        <v>46200</v>
      </c>
      <c r="E11829" s="5" t="s">
        <v>83</v>
      </c>
      <c r="F11829" s="5" t="s">
        <v>55</v>
      </c>
      <c r="G11829" s="5" t="s">
        <v>84</v>
      </c>
      <c r="H11829" s="4" t="s">
        <v>138</v>
      </c>
      <c r="I11829" s="4" t="str">
        <f>VLOOKUP(H11829,[1]物料!$A$1:$M$65536,13,0)</f>
        <v>52.00</v>
      </c>
      <c r="J11829" s="4">
        <v>18</v>
      </c>
      <c r="K11829" s="4">
        <f t="shared" si="736"/>
        <v>6.602</v>
      </c>
      <c r="L11829" s="4">
        <f t="shared" si="737"/>
        <v>76.602</v>
      </c>
      <c r="M11829" s="6">
        <v>1</v>
      </c>
      <c r="N11829" s="7">
        <v>132.04</v>
      </c>
      <c r="O11829">
        <f t="shared" si="738"/>
        <v>55.438</v>
      </c>
      <c r="P11829" s="1">
        <f t="shared" si="739"/>
        <v>0.419857618903363</v>
      </c>
    </row>
    <row r="11830" ht="20" customHeight="1" spans="1:16">
      <c r="A11830" s="4" t="s">
        <v>12923</v>
      </c>
      <c r="B11830" s="4" t="s">
        <v>24</v>
      </c>
      <c r="C11830" s="4" t="s">
        <v>74</v>
      </c>
      <c r="D11830" s="5">
        <v>46200</v>
      </c>
      <c r="E11830" s="5" t="s">
        <v>186</v>
      </c>
      <c r="F11830" s="5" t="s">
        <v>55</v>
      </c>
      <c r="G11830" s="5" t="s">
        <v>187</v>
      </c>
      <c r="H11830" s="4" t="s">
        <v>206</v>
      </c>
      <c r="I11830" s="4" t="str">
        <f>VLOOKUP(H11830,[1]物料!$A$1:$M$65536,13,0)</f>
        <v>48.00</v>
      </c>
      <c r="J11830" s="4">
        <v>10.7</v>
      </c>
      <c r="K11830" s="4">
        <f t="shared" si="736"/>
        <v>6.59</v>
      </c>
      <c r="L11830" s="4">
        <f t="shared" si="737"/>
        <v>65.29</v>
      </c>
      <c r="M11830" s="6">
        <v>1</v>
      </c>
      <c r="N11830" s="7">
        <v>131.8</v>
      </c>
      <c r="O11830">
        <f t="shared" si="738"/>
        <v>66.51</v>
      </c>
      <c r="P11830" s="1">
        <f t="shared" si="739"/>
        <v>0.504628224582701</v>
      </c>
    </row>
    <row r="11831" ht="20" customHeight="1" spans="1:16">
      <c r="A11831" s="4" t="s">
        <v>12924</v>
      </c>
      <c r="B11831" s="4" t="s">
        <v>24</v>
      </c>
      <c r="C11831" s="4" t="s">
        <v>150</v>
      </c>
      <c r="D11831" s="5">
        <v>46200</v>
      </c>
      <c r="E11831" s="5" t="s">
        <v>508</v>
      </c>
      <c r="F11831" s="5" t="s">
        <v>70</v>
      </c>
      <c r="G11831" s="5" t="s">
        <v>509</v>
      </c>
      <c r="H11831" s="4" t="s">
        <v>510</v>
      </c>
      <c r="I11831" s="4" t="str">
        <f>VLOOKUP(H11831,[1]物料!$A$1:$M$65536,13,0)</f>
        <v>20.50</v>
      </c>
      <c r="J11831" s="4">
        <v>6.5</v>
      </c>
      <c r="K11831" s="4">
        <f t="shared" si="736"/>
        <v>3.49</v>
      </c>
      <c r="L11831" s="4">
        <f t="shared" si="737"/>
        <v>30.49</v>
      </c>
      <c r="M11831" s="6">
        <v>1</v>
      </c>
      <c r="N11831" s="7">
        <v>69.8</v>
      </c>
      <c r="O11831">
        <f t="shared" si="738"/>
        <v>39.31</v>
      </c>
      <c r="P11831" s="1">
        <f t="shared" si="739"/>
        <v>0.563180515759312</v>
      </c>
    </row>
    <row r="11832" ht="20" customHeight="1" spans="1:16">
      <c r="A11832" s="4" t="s">
        <v>12925</v>
      </c>
      <c r="B11832" s="4" t="s">
        <v>24</v>
      </c>
      <c r="C11832" s="4" t="s">
        <v>87</v>
      </c>
      <c r="D11832" s="5">
        <v>46200</v>
      </c>
      <c r="E11832" s="5" t="s">
        <v>83</v>
      </c>
      <c r="F11832" s="5" t="s">
        <v>55</v>
      </c>
      <c r="G11832" s="5" t="s">
        <v>84</v>
      </c>
      <c r="H11832" s="4" t="s">
        <v>85</v>
      </c>
      <c r="I11832" s="4" t="str">
        <f>VLOOKUP(H11832,[1]物料!$A$1:$M$65536,13,0)</f>
        <v>52.00</v>
      </c>
      <c r="J11832" s="4">
        <v>18</v>
      </c>
      <c r="K11832" s="4">
        <f t="shared" si="736"/>
        <v>7.04</v>
      </c>
      <c r="L11832" s="4">
        <f t="shared" si="737"/>
        <v>77.04</v>
      </c>
      <c r="M11832" s="6">
        <v>1</v>
      </c>
      <c r="N11832" s="7">
        <v>140.8</v>
      </c>
      <c r="O11832">
        <f t="shared" si="738"/>
        <v>63.76</v>
      </c>
      <c r="P11832" s="1">
        <f t="shared" si="739"/>
        <v>0.452840909090909</v>
      </c>
    </row>
    <row r="11833" ht="20" customHeight="1" spans="1:16">
      <c r="A11833" s="4" t="s">
        <v>12926</v>
      </c>
      <c r="B11833" s="4" t="s">
        <v>17</v>
      </c>
      <c r="C11833" s="4" t="s">
        <v>538</v>
      </c>
      <c r="D11833" s="5">
        <v>46200</v>
      </c>
      <c r="E11833" s="5" t="s">
        <v>50</v>
      </c>
      <c r="F11833" s="5" t="s">
        <v>20</v>
      </c>
      <c r="G11833" s="5" t="s">
        <v>51</v>
      </c>
      <c r="H11833" s="4" t="s">
        <v>2081</v>
      </c>
      <c r="I11833" s="4" t="str">
        <f>VLOOKUP(H11833,[1]物料!$A$1:$M$65536,13,0)</f>
        <v>21.00</v>
      </c>
      <c r="J11833" s="4">
        <v>3</v>
      </c>
      <c r="K11833" s="4">
        <f t="shared" si="736"/>
        <v>5.292</v>
      </c>
      <c r="L11833" s="4">
        <f t="shared" si="737"/>
        <v>29.292</v>
      </c>
      <c r="M11833" s="6">
        <v>2</v>
      </c>
      <c r="N11833" s="7">
        <v>105.84</v>
      </c>
      <c r="O11833">
        <f t="shared" si="738"/>
        <v>76.548</v>
      </c>
      <c r="P11833" s="1">
        <f t="shared" si="739"/>
        <v>0.723242630385488</v>
      </c>
    </row>
    <row r="11834" ht="20" customHeight="1" spans="1:16">
      <c r="A11834" s="4" t="s">
        <v>12927</v>
      </c>
      <c r="B11834" s="4" t="s">
        <v>17</v>
      </c>
      <c r="C11834" s="4" t="s">
        <v>234</v>
      </c>
      <c r="D11834" s="5">
        <v>46200</v>
      </c>
      <c r="E11834" s="5" t="s">
        <v>999</v>
      </c>
      <c r="F11834" s="5" t="s">
        <v>39</v>
      </c>
      <c r="G11834" s="5" t="s">
        <v>1000</v>
      </c>
      <c r="H11834" s="4" t="s">
        <v>5286</v>
      </c>
      <c r="I11834" s="4" t="str">
        <f>VLOOKUP(H11834,[1]物料!$A$1:$M$65536,13,0)</f>
        <v>18.50</v>
      </c>
      <c r="J11834" s="4">
        <v>1.9</v>
      </c>
      <c r="K11834" s="4">
        <f t="shared" si="736"/>
        <v>2.055</v>
      </c>
      <c r="L11834" s="4">
        <f t="shared" si="737"/>
        <v>22.455</v>
      </c>
      <c r="M11834" s="6">
        <v>1</v>
      </c>
      <c r="N11834" s="7">
        <v>41.1</v>
      </c>
      <c r="O11834">
        <f t="shared" si="738"/>
        <v>18.645</v>
      </c>
      <c r="P11834" s="1">
        <f t="shared" si="739"/>
        <v>0.453649635036496</v>
      </c>
    </row>
    <row r="11835" ht="20" customHeight="1" spans="1:16">
      <c r="A11835" s="4" t="s">
        <v>12928</v>
      </c>
      <c r="B11835" s="4" t="s">
        <v>24</v>
      </c>
      <c r="C11835" s="4" t="s">
        <v>59</v>
      </c>
      <c r="D11835" s="5">
        <v>46200</v>
      </c>
      <c r="E11835" s="5" t="s">
        <v>663</v>
      </c>
      <c r="F11835" s="5" t="s">
        <v>70</v>
      </c>
      <c r="G11835" s="5" t="s">
        <v>664</v>
      </c>
      <c r="H11835" s="4" t="s">
        <v>1812</v>
      </c>
      <c r="I11835" s="4" t="str">
        <f>VLOOKUP(H11835,[1]物料!$A$1:$M$65536,13,0)</f>
        <v>16.50</v>
      </c>
      <c r="J11835" s="4">
        <v>6.5</v>
      </c>
      <c r="K11835" s="4">
        <f t="shared" si="736"/>
        <v>2.79</v>
      </c>
      <c r="L11835" s="4">
        <f t="shared" si="737"/>
        <v>25.79</v>
      </c>
      <c r="M11835" s="6">
        <v>1</v>
      </c>
      <c r="N11835" s="7">
        <v>55.8</v>
      </c>
      <c r="O11835">
        <f t="shared" si="738"/>
        <v>30.01</v>
      </c>
      <c r="P11835" s="1">
        <f t="shared" si="739"/>
        <v>0.537813620071685</v>
      </c>
    </row>
    <row r="11836" ht="20" customHeight="1" spans="1:16">
      <c r="A11836" s="4" t="s">
        <v>12928</v>
      </c>
      <c r="B11836" s="4" t="s">
        <v>24</v>
      </c>
      <c r="C11836" s="4" t="s">
        <v>59</v>
      </c>
      <c r="D11836" s="5">
        <v>46200</v>
      </c>
      <c r="E11836" s="5" t="s">
        <v>663</v>
      </c>
      <c r="F11836" s="5" t="s">
        <v>70</v>
      </c>
      <c r="G11836" s="5" t="s">
        <v>664</v>
      </c>
      <c r="H11836" s="4" t="s">
        <v>7126</v>
      </c>
      <c r="I11836" s="4" t="str">
        <f>VLOOKUP(H11836,[1]物料!$A$1:$M$65536,13,0)</f>
        <v>16.50</v>
      </c>
      <c r="J11836" s="4">
        <v>6.5</v>
      </c>
      <c r="K11836" s="4">
        <f t="shared" si="736"/>
        <v>2.79</v>
      </c>
      <c r="L11836" s="4">
        <f t="shared" si="737"/>
        <v>25.79</v>
      </c>
      <c r="M11836" s="6">
        <v>1</v>
      </c>
      <c r="N11836" s="7">
        <v>55.8</v>
      </c>
      <c r="O11836">
        <f t="shared" si="738"/>
        <v>30.01</v>
      </c>
      <c r="P11836" s="1">
        <f t="shared" si="739"/>
        <v>0.537813620071685</v>
      </c>
    </row>
    <row r="11837" ht="20" customHeight="1" spans="1:16">
      <c r="A11837" s="4" t="s">
        <v>12928</v>
      </c>
      <c r="B11837" s="4" t="s">
        <v>24</v>
      </c>
      <c r="C11837" s="4" t="s">
        <v>59</v>
      </c>
      <c r="D11837" s="5">
        <v>46200</v>
      </c>
      <c r="E11837" s="5" t="s">
        <v>69</v>
      </c>
      <c r="F11837" s="5" t="s">
        <v>70</v>
      </c>
      <c r="G11837" s="5" t="s">
        <v>71</v>
      </c>
      <c r="H11837" s="4" t="s">
        <v>343</v>
      </c>
      <c r="I11837" s="4" t="str">
        <f>VLOOKUP(H11837,[1]物料!$A$1:$M$65536,13,0)</f>
        <v>45.00</v>
      </c>
      <c r="J11837" s="4">
        <v>6.5</v>
      </c>
      <c r="K11837" s="4">
        <f t="shared" si="736"/>
        <v>5.94</v>
      </c>
      <c r="L11837" s="4">
        <f t="shared" si="737"/>
        <v>57.44</v>
      </c>
      <c r="M11837" s="6">
        <v>1</v>
      </c>
      <c r="N11837" s="7">
        <v>118.8</v>
      </c>
      <c r="O11837">
        <f t="shared" si="738"/>
        <v>61.36</v>
      </c>
      <c r="P11837" s="1">
        <f t="shared" si="739"/>
        <v>0.516498316498316</v>
      </c>
    </row>
    <row r="11838" ht="20" customHeight="1" spans="1:16">
      <c r="A11838" s="4" t="s">
        <v>12929</v>
      </c>
      <c r="B11838" s="4" t="s">
        <v>17</v>
      </c>
      <c r="C11838" s="4" t="s">
        <v>18</v>
      </c>
      <c r="D11838" s="5">
        <v>46200</v>
      </c>
      <c r="E11838" s="5" t="s">
        <v>1452</v>
      </c>
      <c r="F11838" s="5" t="s">
        <v>55</v>
      </c>
      <c r="G11838" s="5" t="s">
        <v>1453</v>
      </c>
      <c r="H11838" s="4" t="s">
        <v>1454</v>
      </c>
      <c r="I11838" s="4" t="str">
        <f>VLOOKUP(H11838,[1]物料!$A$1:$M$65536,13,0)</f>
        <v>20.00</v>
      </c>
      <c r="J11838" s="4">
        <v>4.5</v>
      </c>
      <c r="K11838" s="4">
        <f t="shared" si="736"/>
        <v>2.99</v>
      </c>
      <c r="L11838" s="4">
        <f t="shared" si="737"/>
        <v>27.49</v>
      </c>
      <c r="M11838" s="6">
        <v>1</v>
      </c>
      <c r="N11838" s="7">
        <v>59.8</v>
      </c>
      <c r="O11838">
        <f t="shared" si="738"/>
        <v>32.31</v>
      </c>
      <c r="P11838" s="1">
        <f t="shared" si="739"/>
        <v>0.540301003344482</v>
      </c>
    </row>
    <row r="11839" ht="20" customHeight="1" spans="1:16">
      <c r="A11839" s="4" t="s">
        <v>12930</v>
      </c>
      <c r="B11839" s="4" t="s">
        <v>17</v>
      </c>
      <c r="C11839" s="4" t="s">
        <v>167</v>
      </c>
      <c r="D11839" s="5">
        <v>46200</v>
      </c>
      <c r="E11839" s="5" t="s">
        <v>54</v>
      </c>
      <c r="F11839" s="5" t="s">
        <v>55</v>
      </c>
      <c r="G11839" s="5" t="s">
        <v>56</v>
      </c>
      <c r="H11839" s="4" t="s">
        <v>57</v>
      </c>
      <c r="I11839" s="4" t="str">
        <f>VLOOKUP(H11839,[1]物料!$A$1:$M$65536,13,0)</f>
        <v>12.00</v>
      </c>
      <c r="J11839" s="4">
        <v>4.5</v>
      </c>
      <c r="K11839" s="4">
        <f t="shared" si="736"/>
        <v>1.99</v>
      </c>
      <c r="L11839" s="4">
        <f t="shared" si="737"/>
        <v>18.49</v>
      </c>
      <c r="M11839" s="6">
        <v>1</v>
      </c>
      <c r="N11839" s="7">
        <v>39.8</v>
      </c>
      <c r="O11839">
        <f t="shared" si="738"/>
        <v>21.31</v>
      </c>
      <c r="P11839" s="1">
        <f t="shared" si="739"/>
        <v>0.535427135678392</v>
      </c>
    </row>
    <row r="11840" ht="20" customHeight="1" spans="1:16">
      <c r="A11840" s="4" t="s">
        <v>12931</v>
      </c>
      <c r="B11840" s="4" t="s">
        <v>17</v>
      </c>
      <c r="C11840" s="4" t="s">
        <v>18</v>
      </c>
      <c r="D11840" s="5">
        <v>46200</v>
      </c>
      <c r="E11840" s="5" t="s">
        <v>90</v>
      </c>
      <c r="F11840" s="5" t="s">
        <v>55</v>
      </c>
      <c r="G11840" s="5" t="s">
        <v>91</v>
      </c>
      <c r="H11840" s="4" t="s">
        <v>504</v>
      </c>
      <c r="I11840" s="4" t="str">
        <f>VLOOKUP(H11840,[1]物料!$A$1:$M$65536,13,0)</f>
        <v>40.00</v>
      </c>
      <c r="J11840" s="4">
        <v>7.2</v>
      </c>
      <c r="K11840" s="4">
        <f t="shared" si="736"/>
        <v>6.593</v>
      </c>
      <c r="L11840" s="4">
        <f t="shared" si="737"/>
        <v>53.793</v>
      </c>
      <c r="M11840" s="6">
        <v>1</v>
      </c>
      <c r="N11840" s="7">
        <v>131.86</v>
      </c>
      <c r="O11840">
        <f t="shared" si="738"/>
        <v>78.067</v>
      </c>
      <c r="P11840" s="1">
        <f t="shared" si="739"/>
        <v>0.592044592749886</v>
      </c>
    </row>
    <row r="11841" ht="20" customHeight="1" spans="1:16">
      <c r="A11841" s="4" t="s">
        <v>12932</v>
      </c>
      <c r="B11841" s="4" t="s">
        <v>24</v>
      </c>
      <c r="C11841" s="4" t="s">
        <v>411</v>
      </c>
      <c r="D11841" s="5">
        <v>46200</v>
      </c>
      <c r="E11841" s="5" t="s">
        <v>4398</v>
      </c>
      <c r="F11841" s="5" t="s">
        <v>55</v>
      </c>
      <c r="G11841" s="5" t="s">
        <v>4399</v>
      </c>
      <c r="H11841" s="4" t="s">
        <v>12933</v>
      </c>
      <c r="I11841" s="4" t="str">
        <f>VLOOKUP(H11841,[1]物料!$A$1:$M$65536,13,0)</f>
        <v>45.00</v>
      </c>
      <c r="J11841" s="4">
        <v>8</v>
      </c>
      <c r="K11841" s="4">
        <f t="shared" si="736"/>
        <v>6.94</v>
      </c>
      <c r="L11841" s="4">
        <f t="shared" si="737"/>
        <v>59.94</v>
      </c>
      <c r="M11841" s="6">
        <v>1</v>
      </c>
      <c r="N11841" s="7">
        <v>138.8</v>
      </c>
      <c r="O11841">
        <f t="shared" si="738"/>
        <v>78.86</v>
      </c>
      <c r="P11841" s="1">
        <f t="shared" si="739"/>
        <v>0.568155619596542</v>
      </c>
    </row>
    <row r="11842" ht="20" customHeight="1" spans="1:16">
      <c r="A11842" s="4" t="s">
        <v>12934</v>
      </c>
      <c r="B11842" s="4" t="s">
        <v>24</v>
      </c>
      <c r="C11842" s="4" t="s">
        <v>59</v>
      </c>
      <c r="D11842" s="5">
        <v>46200</v>
      </c>
      <c r="E11842" s="5" t="s">
        <v>570</v>
      </c>
      <c r="F11842" s="5" t="s">
        <v>55</v>
      </c>
      <c r="G11842" s="5" t="s">
        <v>571</v>
      </c>
      <c r="H11842" s="4" t="s">
        <v>572</v>
      </c>
      <c r="I11842" s="4" t="str">
        <f>VLOOKUP(H11842,[1]物料!$A$1:$M$65536,13,0)</f>
        <v>23.00</v>
      </c>
      <c r="J11842" s="4">
        <v>8</v>
      </c>
      <c r="K11842" s="4">
        <f t="shared" si="736"/>
        <v>3.09</v>
      </c>
      <c r="L11842" s="4">
        <f t="shared" si="737"/>
        <v>34.09</v>
      </c>
      <c r="M11842" s="6">
        <v>1</v>
      </c>
      <c r="N11842" s="7">
        <v>61.8</v>
      </c>
      <c r="O11842">
        <f t="shared" si="738"/>
        <v>27.71</v>
      </c>
      <c r="P11842" s="1">
        <f t="shared" si="739"/>
        <v>0.448381877022654</v>
      </c>
    </row>
    <row r="11843" ht="20" customHeight="1" spans="1:16">
      <c r="A11843" s="4" t="s">
        <v>12935</v>
      </c>
      <c r="B11843" s="4" t="s">
        <v>17</v>
      </c>
      <c r="C11843" s="4" t="s">
        <v>18</v>
      </c>
      <c r="D11843" s="5">
        <v>46200</v>
      </c>
      <c r="E11843" s="5" t="s">
        <v>90</v>
      </c>
      <c r="F11843" s="5" t="s">
        <v>55</v>
      </c>
      <c r="G11843" s="5" t="s">
        <v>91</v>
      </c>
      <c r="H11843" s="4" t="s">
        <v>169</v>
      </c>
      <c r="I11843" s="4" t="str">
        <f>VLOOKUP(H11843,[1]物料!$A$1:$M$65536,13,0)</f>
        <v>40.00</v>
      </c>
      <c r="J11843" s="4">
        <v>7.2</v>
      </c>
      <c r="K11843" s="4">
        <f t="shared" ref="K11843:K11906" si="740">N11843*0.05</f>
        <v>6.9345</v>
      </c>
      <c r="L11843" s="4">
        <f t="shared" ref="L11843:L11906" si="741">I11843+J11843+K11843</f>
        <v>54.1345</v>
      </c>
      <c r="M11843" s="6">
        <v>1</v>
      </c>
      <c r="N11843" s="7">
        <v>138.69</v>
      </c>
      <c r="O11843">
        <f t="shared" ref="O11843:O11906" si="742">N11843-L11843</f>
        <v>84.5555</v>
      </c>
      <c r="P11843" s="1">
        <f t="shared" ref="P11843:P11906" si="743">O11843/N11843</f>
        <v>0.609672651236571</v>
      </c>
    </row>
    <row r="11844" ht="20" customHeight="1" spans="1:16">
      <c r="A11844" s="4" t="s">
        <v>12936</v>
      </c>
      <c r="B11844" s="4" t="s">
        <v>17</v>
      </c>
      <c r="C11844" s="4" t="s">
        <v>18</v>
      </c>
      <c r="D11844" s="5">
        <v>46200</v>
      </c>
      <c r="E11844" s="5" t="s">
        <v>83</v>
      </c>
      <c r="F11844" s="5" t="s">
        <v>55</v>
      </c>
      <c r="G11844" s="5" t="s">
        <v>84</v>
      </c>
      <c r="H11844" s="4" t="s">
        <v>147</v>
      </c>
      <c r="I11844" s="4" t="str">
        <f>VLOOKUP(H11844,[1]物料!$A$1:$M$65536,13,0)</f>
        <v>52.00</v>
      </c>
      <c r="J11844" s="4">
        <v>14.5</v>
      </c>
      <c r="K11844" s="4">
        <f t="shared" si="740"/>
        <v>7.8585</v>
      </c>
      <c r="L11844" s="4">
        <f t="shared" si="741"/>
        <v>74.3585</v>
      </c>
      <c r="M11844" s="6">
        <v>1</v>
      </c>
      <c r="N11844" s="7">
        <v>157.17</v>
      </c>
      <c r="O11844">
        <f t="shared" si="742"/>
        <v>82.8115</v>
      </c>
      <c r="P11844" s="1">
        <f t="shared" si="743"/>
        <v>0.526891264236177</v>
      </c>
    </row>
    <row r="11845" ht="20" customHeight="1" spans="1:16">
      <c r="A11845" s="4" t="s">
        <v>12937</v>
      </c>
      <c r="B11845" s="4" t="s">
        <v>24</v>
      </c>
      <c r="C11845" s="4" t="s">
        <v>59</v>
      </c>
      <c r="D11845" s="5">
        <v>46200</v>
      </c>
      <c r="E11845" s="5" t="s">
        <v>69</v>
      </c>
      <c r="F11845" s="5" t="s">
        <v>70</v>
      </c>
      <c r="G11845" s="5" t="s">
        <v>71</v>
      </c>
      <c r="H11845" s="4" t="s">
        <v>111</v>
      </c>
      <c r="I11845" s="4" t="str">
        <f>VLOOKUP(H11845,[1]物料!$A$1:$M$65536,13,0)</f>
        <v>45.00</v>
      </c>
      <c r="J11845" s="4">
        <v>6.5</v>
      </c>
      <c r="K11845" s="4">
        <f t="shared" si="740"/>
        <v>5.49</v>
      </c>
      <c r="L11845" s="4">
        <f t="shared" si="741"/>
        <v>56.99</v>
      </c>
      <c r="M11845" s="6">
        <v>1</v>
      </c>
      <c r="N11845" s="7">
        <v>109.8</v>
      </c>
      <c r="O11845">
        <f t="shared" si="742"/>
        <v>52.81</v>
      </c>
      <c r="P11845" s="1">
        <f t="shared" si="743"/>
        <v>0.480965391621129</v>
      </c>
    </row>
    <row r="11846" ht="20" customHeight="1" spans="1:16">
      <c r="A11846" s="4" t="s">
        <v>12938</v>
      </c>
      <c r="B11846" s="4" t="s">
        <v>24</v>
      </c>
      <c r="C11846" s="4" t="s">
        <v>44</v>
      </c>
      <c r="D11846" s="5">
        <v>46200</v>
      </c>
      <c r="E11846" s="5" t="s">
        <v>45</v>
      </c>
      <c r="F11846" s="5" t="s">
        <v>20</v>
      </c>
      <c r="G11846" s="5" t="s">
        <v>46</v>
      </c>
      <c r="H11846" s="4" t="s">
        <v>47</v>
      </c>
      <c r="I11846" s="4" t="str">
        <f>VLOOKUP(H11846,[1]物料!$A$1:$M$65536,13,0)</f>
        <v>36.10</v>
      </c>
      <c r="J11846" s="4">
        <v>6.5</v>
      </c>
      <c r="K11846" s="4">
        <f t="shared" si="740"/>
        <v>4.435</v>
      </c>
      <c r="L11846" s="4">
        <f t="shared" si="741"/>
        <v>47.035</v>
      </c>
      <c r="M11846" s="6">
        <v>1</v>
      </c>
      <c r="N11846" s="7">
        <v>88.7</v>
      </c>
      <c r="O11846">
        <f t="shared" si="742"/>
        <v>41.665</v>
      </c>
      <c r="P11846" s="1">
        <f t="shared" si="743"/>
        <v>0.469729425028185</v>
      </c>
    </row>
    <row r="11847" ht="20" customHeight="1" spans="1:16">
      <c r="A11847" s="4" t="s">
        <v>12939</v>
      </c>
      <c r="B11847" s="4" t="s">
        <v>24</v>
      </c>
      <c r="C11847" s="4" t="s">
        <v>25</v>
      </c>
      <c r="D11847" s="5">
        <v>46200</v>
      </c>
      <c r="E11847" s="5" t="s">
        <v>186</v>
      </c>
      <c r="F11847" s="5" t="s">
        <v>55</v>
      </c>
      <c r="G11847" s="5" t="s">
        <v>187</v>
      </c>
      <c r="H11847" s="4" t="s">
        <v>188</v>
      </c>
      <c r="I11847" s="4" t="str">
        <f>VLOOKUP(H11847,[1]物料!$A$1:$M$65536,13,0)</f>
        <v>48.00</v>
      </c>
      <c r="J11847" s="4">
        <v>10.7</v>
      </c>
      <c r="K11847" s="4">
        <f t="shared" si="740"/>
        <v>6.44</v>
      </c>
      <c r="L11847" s="4">
        <f t="shared" si="741"/>
        <v>65.14</v>
      </c>
      <c r="M11847" s="6">
        <v>1</v>
      </c>
      <c r="N11847" s="7">
        <v>128.8</v>
      </c>
      <c r="O11847">
        <f t="shared" si="742"/>
        <v>63.66</v>
      </c>
      <c r="P11847" s="1">
        <f t="shared" si="743"/>
        <v>0.494254658385093</v>
      </c>
    </row>
    <row r="11848" ht="20" customHeight="1" spans="1:16">
      <c r="A11848" s="4" t="s">
        <v>12940</v>
      </c>
      <c r="B11848" s="4" t="s">
        <v>17</v>
      </c>
      <c r="C11848" s="4" t="s">
        <v>18</v>
      </c>
      <c r="D11848" s="5">
        <v>46200</v>
      </c>
      <c r="E11848" s="5" t="s">
        <v>186</v>
      </c>
      <c r="F11848" s="5" t="s">
        <v>55</v>
      </c>
      <c r="G11848" s="5" t="s">
        <v>187</v>
      </c>
      <c r="H11848" s="4" t="s">
        <v>1318</v>
      </c>
      <c r="I11848" s="4" t="str">
        <f>VLOOKUP(H11848,[1]物料!$A$1:$M$65536,13,0)</f>
        <v>48.00</v>
      </c>
      <c r="J11848" s="4">
        <v>7.2</v>
      </c>
      <c r="K11848" s="4">
        <f t="shared" si="740"/>
        <v>6.29</v>
      </c>
      <c r="L11848" s="4">
        <f t="shared" si="741"/>
        <v>61.49</v>
      </c>
      <c r="M11848" s="6">
        <v>1</v>
      </c>
      <c r="N11848" s="7">
        <v>125.8</v>
      </c>
      <c r="O11848">
        <f t="shared" si="742"/>
        <v>64.31</v>
      </c>
      <c r="P11848" s="1">
        <f t="shared" si="743"/>
        <v>0.51120826709062</v>
      </c>
    </row>
    <row r="11849" ht="20" customHeight="1" spans="1:16">
      <c r="A11849" s="4" t="s">
        <v>12941</v>
      </c>
      <c r="B11849" s="4" t="s">
        <v>24</v>
      </c>
      <c r="C11849" s="4" t="s">
        <v>87</v>
      </c>
      <c r="D11849" s="5">
        <v>46200</v>
      </c>
      <c r="E11849" s="5" t="s">
        <v>83</v>
      </c>
      <c r="F11849" s="5" t="s">
        <v>55</v>
      </c>
      <c r="G11849" s="5" t="s">
        <v>84</v>
      </c>
      <c r="H11849" s="4" t="s">
        <v>88</v>
      </c>
      <c r="I11849" s="4" t="str">
        <f>VLOOKUP(H11849,[1]物料!$A$1:$M$65536,13,0)</f>
        <v>52.00</v>
      </c>
      <c r="J11849" s="4">
        <v>18</v>
      </c>
      <c r="K11849" s="4">
        <f t="shared" si="740"/>
        <v>7.45</v>
      </c>
      <c r="L11849" s="4">
        <f t="shared" si="741"/>
        <v>77.45</v>
      </c>
      <c r="M11849" s="6">
        <v>1</v>
      </c>
      <c r="N11849" s="7">
        <v>149</v>
      </c>
      <c r="O11849">
        <f t="shared" si="742"/>
        <v>71.55</v>
      </c>
      <c r="P11849" s="1">
        <f t="shared" si="743"/>
        <v>0.480201342281879</v>
      </c>
    </row>
    <row r="11850" ht="20" customHeight="1" spans="1:16">
      <c r="A11850" s="4" t="s">
        <v>12942</v>
      </c>
      <c r="B11850" s="4" t="s">
        <v>17</v>
      </c>
      <c r="C11850" s="4" t="s">
        <v>18</v>
      </c>
      <c r="D11850" s="5">
        <v>46200</v>
      </c>
      <c r="E11850" s="5" t="s">
        <v>94</v>
      </c>
      <c r="F11850" s="5" t="s">
        <v>55</v>
      </c>
      <c r="G11850" s="5" t="s">
        <v>95</v>
      </c>
      <c r="H11850" s="4" t="s">
        <v>240</v>
      </c>
      <c r="I11850" s="4" t="str">
        <f>VLOOKUP(H11850,[1]物料!$A$1:$M$65536,13,0)</f>
        <v>30.00</v>
      </c>
      <c r="J11850" s="4">
        <v>7.2</v>
      </c>
      <c r="K11850" s="4">
        <f t="shared" si="740"/>
        <v>4.4375</v>
      </c>
      <c r="L11850" s="4">
        <f t="shared" si="741"/>
        <v>41.6375</v>
      </c>
      <c r="M11850" s="6">
        <v>1</v>
      </c>
      <c r="N11850" s="7">
        <v>88.75</v>
      </c>
      <c r="O11850">
        <f t="shared" si="742"/>
        <v>47.1125</v>
      </c>
      <c r="P11850" s="1">
        <f t="shared" si="743"/>
        <v>0.530845070422535</v>
      </c>
    </row>
    <row r="11851" ht="20" customHeight="1" spans="1:16">
      <c r="A11851" s="4" t="s">
        <v>12943</v>
      </c>
      <c r="B11851" s="4" t="s">
        <v>24</v>
      </c>
      <c r="C11851" s="4" t="s">
        <v>74</v>
      </c>
      <c r="D11851" s="5">
        <v>46200</v>
      </c>
      <c r="E11851" s="5" t="s">
        <v>784</v>
      </c>
      <c r="F11851" s="5" t="s">
        <v>55</v>
      </c>
      <c r="G11851" s="5" t="s">
        <v>785</v>
      </c>
      <c r="H11851" s="4" t="s">
        <v>1962</v>
      </c>
      <c r="I11851" s="4" t="str">
        <f>VLOOKUP(H11851,[1]物料!$A$1:$M$65536,13,0)</f>
        <v>35.00</v>
      </c>
      <c r="J11851" s="4">
        <v>10.7</v>
      </c>
      <c r="K11851" s="4">
        <f t="shared" si="740"/>
        <v>4.84</v>
      </c>
      <c r="L11851" s="4">
        <f t="shared" si="741"/>
        <v>50.54</v>
      </c>
      <c r="M11851" s="6">
        <v>1</v>
      </c>
      <c r="N11851" s="7">
        <v>96.8</v>
      </c>
      <c r="O11851">
        <f t="shared" si="742"/>
        <v>46.26</v>
      </c>
      <c r="P11851" s="1">
        <f t="shared" si="743"/>
        <v>0.477892561983471</v>
      </c>
    </row>
    <row r="11852" ht="20" customHeight="1" spans="1:16">
      <c r="A11852" s="4" t="s">
        <v>12944</v>
      </c>
      <c r="B11852" s="4" t="s">
        <v>17</v>
      </c>
      <c r="C11852" s="4" t="s">
        <v>113</v>
      </c>
      <c r="D11852" s="5">
        <v>46200</v>
      </c>
      <c r="E11852" s="5" t="s">
        <v>60</v>
      </c>
      <c r="F11852" s="5" t="s">
        <v>61</v>
      </c>
      <c r="G11852" s="5" t="s">
        <v>62</v>
      </c>
      <c r="H11852" s="4" t="s">
        <v>63</v>
      </c>
      <c r="I11852" s="4" t="str">
        <f>VLOOKUP(H11852,[1]物料!$A$1:$M$65536,13,0)</f>
        <v>24.00</v>
      </c>
      <c r="J11852" s="4">
        <v>4.5</v>
      </c>
      <c r="K11852" s="4">
        <f t="shared" si="740"/>
        <v>3.44</v>
      </c>
      <c r="L11852" s="4">
        <f t="shared" si="741"/>
        <v>31.94</v>
      </c>
      <c r="M11852" s="6">
        <v>1</v>
      </c>
      <c r="N11852" s="7">
        <v>68.8</v>
      </c>
      <c r="O11852">
        <f t="shared" si="742"/>
        <v>36.86</v>
      </c>
      <c r="P11852" s="1">
        <f t="shared" si="743"/>
        <v>0.535755813953488</v>
      </c>
    </row>
    <row r="11853" ht="20" customHeight="1" spans="1:16">
      <c r="A11853" s="4" t="s">
        <v>12945</v>
      </c>
      <c r="B11853" s="4" t="s">
        <v>24</v>
      </c>
      <c r="C11853" s="4" t="s">
        <v>119</v>
      </c>
      <c r="D11853" s="5">
        <v>46200</v>
      </c>
      <c r="E11853" s="5" t="s">
        <v>60</v>
      </c>
      <c r="F11853" s="5" t="s">
        <v>61</v>
      </c>
      <c r="G11853" s="5" t="s">
        <v>62</v>
      </c>
      <c r="H11853" s="4" t="s">
        <v>63</v>
      </c>
      <c r="I11853" s="4" t="str">
        <f>VLOOKUP(H11853,[1]物料!$A$1:$M$65536,13,0)</f>
        <v>24.00</v>
      </c>
      <c r="J11853" s="4">
        <v>8</v>
      </c>
      <c r="K11853" s="4">
        <f t="shared" si="740"/>
        <v>3.435</v>
      </c>
      <c r="L11853" s="4">
        <f t="shared" si="741"/>
        <v>35.435</v>
      </c>
      <c r="M11853" s="6">
        <v>1</v>
      </c>
      <c r="N11853" s="7">
        <v>68.7</v>
      </c>
      <c r="O11853">
        <f t="shared" si="742"/>
        <v>33.265</v>
      </c>
      <c r="P11853" s="1">
        <f t="shared" si="743"/>
        <v>0.484206695778748</v>
      </c>
    </row>
    <row r="11854" ht="20" customHeight="1" spans="1:16">
      <c r="A11854" s="4" t="s">
        <v>12946</v>
      </c>
      <c r="B11854" s="4" t="s">
        <v>17</v>
      </c>
      <c r="C11854" s="4" t="s">
        <v>18</v>
      </c>
      <c r="D11854" s="5">
        <v>46200</v>
      </c>
      <c r="E11854" s="5" t="s">
        <v>186</v>
      </c>
      <c r="F11854" s="5" t="s">
        <v>55</v>
      </c>
      <c r="G11854" s="5" t="s">
        <v>187</v>
      </c>
      <c r="H11854" s="4" t="s">
        <v>1318</v>
      </c>
      <c r="I11854" s="4" t="str">
        <f>VLOOKUP(H11854,[1]物料!$A$1:$M$65536,13,0)</f>
        <v>48.00</v>
      </c>
      <c r="J11854" s="4">
        <v>7.2</v>
      </c>
      <c r="K11854" s="4">
        <f t="shared" si="740"/>
        <v>5.9755</v>
      </c>
      <c r="L11854" s="4">
        <f t="shared" si="741"/>
        <v>61.1755</v>
      </c>
      <c r="M11854" s="6">
        <v>1</v>
      </c>
      <c r="N11854" s="7">
        <v>119.51</v>
      </c>
      <c r="O11854">
        <f t="shared" si="742"/>
        <v>58.3345</v>
      </c>
      <c r="P11854" s="1">
        <f t="shared" si="743"/>
        <v>0.488113965358547</v>
      </c>
    </row>
    <row r="11855" ht="20" customHeight="1" spans="1:16">
      <c r="A11855" s="4" t="s">
        <v>12947</v>
      </c>
      <c r="B11855" s="4" t="s">
        <v>17</v>
      </c>
      <c r="C11855" s="4" t="s">
        <v>49</v>
      </c>
      <c r="D11855" s="5">
        <v>46200</v>
      </c>
      <c r="E11855" s="5" t="s">
        <v>94</v>
      </c>
      <c r="F11855" s="5" t="s">
        <v>55</v>
      </c>
      <c r="G11855" s="5" t="s">
        <v>95</v>
      </c>
      <c r="H11855" s="4" t="s">
        <v>1087</v>
      </c>
      <c r="I11855" s="4" t="str">
        <f>VLOOKUP(H11855,[1]物料!$A$1:$M$65536,13,0)</f>
        <v>30.00</v>
      </c>
      <c r="J11855" s="4">
        <v>7.2</v>
      </c>
      <c r="K11855" s="4">
        <f t="shared" si="740"/>
        <v>4.185</v>
      </c>
      <c r="L11855" s="4">
        <f t="shared" si="741"/>
        <v>41.385</v>
      </c>
      <c r="M11855" s="6">
        <v>1</v>
      </c>
      <c r="N11855" s="7">
        <v>83.7</v>
      </c>
      <c r="O11855">
        <f t="shared" si="742"/>
        <v>42.315</v>
      </c>
      <c r="P11855" s="1">
        <f t="shared" si="743"/>
        <v>0.505555555555556</v>
      </c>
    </row>
    <row r="11856" ht="20" customHeight="1" spans="1:16">
      <c r="A11856" s="4" t="s">
        <v>12948</v>
      </c>
      <c r="B11856" s="4" t="s">
        <v>17</v>
      </c>
      <c r="C11856" s="4" t="s">
        <v>105</v>
      </c>
      <c r="D11856" s="5">
        <v>46200</v>
      </c>
      <c r="E11856" s="5" t="s">
        <v>54</v>
      </c>
      <c r="F11856" s="5" t="s">
        <v>55</v>
      </c>
      <c r="G11856" s="5" t="s">
        <v>56</v>
      </c>
      <c r="H11856" s="4" t="s">
        <v>57</v>
      </c>
      <c r="I11856" s="4" t="str">
        <f>VLOOKUP(H11856,[1]物料!$A$1:$M$65536,13,0)</f>
        <v>12.00</v>
      </c>
      <c r="J11856" s="4">
        <v>4.5</v>
      </c>
      <c r="K11856" s="4">
        <f t="shared" si="740"/>
        <v>1.7995</v>
      </c>
      <c r="L11856" s="4">
        <f t="shared" si="741"/>
        <v>18.2995</v>
      </c>
      <c r="M11856" s="6">
        <v>1</v>
      </c>
      <c r="N11856" s="7">
        <v>35.99</v>
      </c>
      <c r="O11856">
        <f t="shared" si="742"/>
        <v>17.6905</v>
      </c>
      <c r="P11856" s="1">
        <f t="shared" si="743"/>
        <v>0.491539316476799</v>
      </c>
    </row>
    <row r="11857" ht="20" customHeight="1" spans="1:16">
      <c r="A11857" s="4" t="s">
        <v>12949</v>
      </c>
      <c r="B11857" s="4" t="s">
        <v>24</v>
      </c>
      <c r="C11857" s="4" t="s">
        <v>59</v>
      </c>
      <c r="D11857" s="5">
        <v>46200</v>
      </c>
      <c r="E11857" s="5" t="s">
        <v>128</v>
      </c>
      <c r="F11857" s="5" t="s">
        <v>55</v>
      </c>
      <c r="G11857" s="5" t="s">
        <v>129</v>
      </c>
      <c r="H11857" s="4" t="s">
        <v>247</v>
      </c>
      <c r="I11857" s="4" t="str">
        <f>VLOOKUP(H11857,[1]物料!$A$1:$M$65536,13,0)</f>
        <v>18.00</v>
      </c>
      <c r="J11857" s="4">
        <v>8</v>
      </c>
      <c r="K11857" s="4">
        <f t="shared" si="740"/>
        <v>2.94</v>
      </c>
      <c r="L11857" s="4">
        <f t="shared" si="741"/>
        <v>28.94</v>
      </c>
      <c r="M11857" s="6">
        <v>1</v>
      </c>
      <c r="N11857" s="7">
        <v>58.8</v>
      </c>
      <c r="O11857">
        <f t="shared" si="742"/>
        <v>29.86</v>
      </c>
      <c r="P11857" s="1">
        <f t="shared" si="743"/>
        <v>0.507823129251701</v>
      </c>
    </row>
    <row r="11858" ht="20" customHeight="1" spans="1:16">
      <c r="A11858" s="4" t="s">
        <v>12950</v>
      </c>
      <c r="B11858" s="4" t="s">
        <v>17</v>
      </c>
      <c r="C11858" s="4" t="s">
        <v>49</v>
      </c>
      <c r="D11858" s="5">
        <v>46200</v>
      </c>
      <c r="E11858" s="5" t="s">
        <v>94</v>
      </c>
      <c r="F11858" s="5" t="s">
        <v>55</v>
      </c>
      <c r="G11858" s="5" t="s">
        <v>95</v>
      </c>
      <c r="H11858" s="4" t="s">
        <v>96</v>
      </c>
      <c r="I11858" s="4" t="str">
        <f>VLOOKUP(H11858,[1]物料!$A$1:$M$65536,13,0)</f>
        <v>30.00</v>
      </c>
      <c r="J11858" s="4">
        <v>7.2</v>
      </c>
      <c r="K11858" s="4">
        <f t="shared" si="740"/>
        <v>4.41</v>
      </c>
      <c r="L11858" s="4">
        <f t="shared" si="741"/>
        <v>41.61</v>
      </c>
      <c r="M11858" s="6">
        <v>1</v>
      </c>
      <c r="N11858" s="7">
        <v>88.2</v>
      </c>
      <c r="O11858">
        <f t="shared" si="742"/>
        <v>46.59</v>
      </c>
      <c r="P11858" s="1">
        <f t="shared" si="743"/>
        <v>0.528231292517007</v>
      </c>
    </row>
    <row r="11859" ht="20" customHeight="1" spans="1:16">
      <c r="A11859" s="4" t="s">
        <v>12951</v>
      </c>
      <c r="B11859" s="4" t="s">
        <v>24</v>
      </c>
      <c r="C11859" s="4" t="s">
        <v>87</v>
      </c>
      <c r="D11859" s="5">
        <v>46200</v>
      </c>
      <c r="E11859" s="5" t="s">
        <v>83</v>
      </c>
      <c r="F11859" s="5" t="s">
        <v>55</v>
      </c>
      <c r="G11859" s="5" t="s">
        <v>84</v>
      </c>
      <c r="H11859" s="4" t="s">
        <v>138</v>
      </c>
      <c r="I11859" s="4" t="str">
        <f>VLOOKUP(H11859,[1]物料!$A$1:$M$65536,13,0)</f>
        <v>52.00</v>
      </c>
      <c r="J11859" s="4">
        <v>18</v>
      </c>
      <c r="K11859" s="4">
        <f t="shared" si="740"/>
        <v>6.9315</v>
      </c>
      <c r="L11859" s="4">
        <f t="shared" si="741"/>
        <v>76.9315</v>
      </c>
      <c r="M11859" s="6">
        <v>1</v>
      </c>
      <c r="N11859" s="7">
        <v>138.63</v>
      </c>
      <c r="O11859">
        <f t="shared" si="742"/>
        <v>61.6985</v>
      </c>
      <c r="P11859" s="1">
        <f t="shared" si="743"/>
        <v>0.445058789583784</v>
      </c>
    </row>
    <row r="11860" ht="20" customHeight="1" spans="1:16">
      <c r="A11860" s="4" t="s">
        <v>12952</v>
      </c>
      <c r="B11860" s="4" t="s">
        <v>24</v>
      </c>
      <c r="C11860" s="4" t="s">
        <v>119</v>
      </c>
      <c r="D11860" s="5">
        <v>46200</v>
      </c>
      <c r="E11860" s="5" t="s">
        <v>115</v>
      </c>
      <c r="F11860" s="5" t="s">
        <v>70</v>
      </c>
      <c r="G11860" s="5" t="s">
        <v>116</v>
      </c>
      <c r="H11860" s="4" t="s">
        <v>208</v>
      </c>
      <c r="I11860" s="4" t="str">
        <f>VLOOKUP(H11860,[1]物料!$A$1:$M$65536,13,0)</f>
        <v>42.00</v>
      </c>
      <c r="J11860" s="4">
        <v>6.5</v>
      </c>
      <c r="K11860" s="4">
        <f t="shared" si="740"/>
        <v>5.49</v>
      </c>
      <c r="L11860" s="4">
        <f t="shared" si="741"/>
        <v>53.99</v>
      </c>
      <c r="M11860" s="6">
        <v>1</v>
      </c>
      <c r="N11860" s="7">
        <v>109.8</v>
      </c>
      <c r="O11860">
        <f t="shared" si="742"/>
        <v>55.81</v>
      </c>
      <c r="P11860" s="1">
        <f t="shared" si="743"/>
        <v>0.508287795992714</v>
      </c>
    </row>
    <row r="11861" ht="20" customHeight="1" spans="1:16">
      <c r="A11861" s="4" t="s">
        <v>12953</v>
      </c>
      <c r="B11861" s="4" t="s">
        <v>17</v>
      </c>
      <c r="C11861" s="4" t="s">
        <v>18</v>
      </c>
      <c r="D11861" s="5">
        <v>46200</v>
      </c>
      <c r="E11861" s="5" t="s">
        <v>115</v>
      </c>
      <c r="F11861" s="5" t="s">
        <v>70</v>
      </c>
      <c r="G11861" s="5" t="s">
        <v>116</v>
      </c>
      <c r="H11861" s="4" t="s">
        <v>126</v>
      </c>
      <c r="I11861" s="4" t="str">
        <f>VLOOKUP(H11861,[1]物料!$A$1:$M$65536,13,0)</f>
        <v>42.00</v>
      </c>
      <c r="J11861" s="4">
        <v>3</v>
      </c>
      <c r="K11861" s="4">
        <f t="shared" si="740"/>
        <v>4.694</v>
      </c>
      <c r="L11861" s="4">
        <f t="shared" si="741"/>
        <v>49.694</v>
      </c>
      <c r="M11861" s="6">
        <v>1</v>
      </c>
      <c r="N11861" s="7">
        <v>93.88</v>
      </c>
      <c r="O11861">
        <f t="shared" si="742"/>
        <v>44.186</v>
      </c>
      <c r="P11861" s="1">
        <f t="shared" si="743"/>
        <v>0.47066467831274</v>
      </c>
    </row>
    <row r="11862" ht="20" customHeight="1" spans="1:16">
      <c r="A11862" s="4" t="s">
        <v>12954</v>
      </c>
      <c r="B11862" s="4" t="s">
        <v>24</v>
      </c>
      <c r="C11862" s="4" t="s">
        <v>59</v>
      </c>
      <c r="D11862" s="5">
        <v>46200</v>
      </c>
      <c r="E11862" s="5" t="s">
        <v>60</v>
      </c>
      <c r="F11862" s="5" t="s">
        <v>61</v>
      </c>
      <c r="G11862" s="5" t="s">
        <v>62</v>
      </c>
      <c r="H11862" s="4" t="s">
        <v>63</v>
      </c>
      <c r="I11862" s="4" t="str">
        <f>VLOOKUP(H11862,[1]物料!$A$1:$M$65536,13,0)</f>
        <v>24.00</v>
      </c>
      <c r="J11862" s="4">
        <v>8</v>
      </c>
      <c r="K11862" s="4">
        <f t="shared" si="740"/>
        <v>3.49</v>
      </c>
      <c r="L11862" s="4">
        <f t="shared" si="741"/>
        <v>35.49</v>
      </c>
      <c r="M11862" s="6">
        <v>1</v>
      </c>
      <c r="N11862" s="7">
        <v>69.8</v>
      </c>
      <c r="O11862">
        <f t="shared" si="742"/>
        <v>34.31</v>
      </c>
      <c r="P11862" s="1">
        <f t="shared" si="743"/>
        <v>0.491547277936963</v>
      </c>
    </row>
    <row r="11863" ht="20" customHeight="1" spans="1:16">
      <c r="A11863" s="4" t="s">
        <v>12955</v>
      </c>
      <c r="B11863" s="4" t="s">
        <v>17</v>
      </c>
      <c r="C11863" s="4" t="s">
        <v>18</v>
      </c>
      <c r="D11863" s="5">
        <v>46200</v>
      </c>
      <c r="E11863" s="5" t="s">
        <v>235</v>
      </c>
      <c r="F11863" s="5" t="s">
        <v>39</v>
      </c>
      <c r="G11863" s="5" t="s">
        <v>236</v>
      </c>
      <c r="H11863" s="4" t="s">
        <v>790</v>
      </c>
      <c r="I11863" s="4" t="str">
        <f>VLOOKUP(H11863,[1]物料!$A$1:$M$65536,13,0)</f>
        <v>23.90</v>
      </c>
      <c r="J11863" s="4">
        <v>1.9</v>
      </c>
      <c r="K11863" s="4">
        <f t="shared" si="740"/>
        <v>2.128</v>
      </c>
      <c r="L11863" s="4">
        <f t="shared" si="741"/>
        <v>27.928</v>
      </c>
      <c r="M11863" s="6">
        <v>1</v>
      </c>
      <c r="N11863" s="7">
        <v>42.56</v>
      </c>
      <c r="O11863">
        <f t="shared" si="742"/>
        <v>14.632</v>
      </c>
      <c r="P11863" s="1">
        <f t="shared" si="743"/>
        <v>0.343796992481203</v>
      </c>
    </row>
    <row r="11864" ht="20" customHeight="1" spans="1:16">
      <c r="A11864" s="4" t="s">
        <v>12956</v>
      </c>
      <c r="B11864" s="4" t="s">
        <v>17</v>
      </c>
      <c r="C11864" s="4" t="s">
        <v>167</v>
      </c>
      <c r="D11864" s="5">
        <v>46200</v>
      </c>
      <c r="E11864" s="5" t="s">
        <v>54</v>
      </c>
      <c r="F11864" s="5" t="s">
        <v>55</v>
      </c>
      <c r="G11864" s="5" t="s">
        <v>56</v>
      </c>
      <c r="H11864" s="4" t="s">
        <v>217</v>
      </c>
      <c r="I11864" s="4" t="str">
        <f>VLOOKUP(H11864,[1]物料!$A$1:$M$65536,13,0)</f>
        <v>12.00</v>
      </c>
      <c r="J11864" s="4">
        <v>4.5</v>
      </c>
      <c r="K11864" s="4">
        <f t="shared" si="740"/>
        <v>1.99</v>
      </c>
      <c r="L11864" s="4">
        <f t="shared" si="741"/>
        <v>18.49</v>
      </c>
      <c r="M11864" s="6">
        <v>1</v>
      </c>
      <c r="N11864" s="7">
        <v>39.8</v>
      </c>
      <c r="O11864">
        <f t="shared" si="742"/>
        <v>21.31</v>
      </c>
      <c r="P11864" s="1">
        <f t="shared" si="743"/>
        <v>0.535427135678392</v>
      </c>
    </row>
    <row r="11865" ht="20" customHeight="1" spans="1:16">
      <c r="A11865" s="4" t="s">
        <v>12957</v>
      </c>
      <c r="B11865" s="4" t="s">
        <v>17</v>
      </c>
      <c r="C11865" s="4" t="s">
        <v>337</v>
      </c>
      <c r="D11865" s="5">
        <v>46200</v>
      </c>
      <c r="E11865" s="5" t="s">
        <v>1431</v>
      </c>
      <c r="F11865" s="5" t="s">
        <v>20</v>
      </c>
      <c r="G11865" s="5" t="s">
        <v>1432</v>
      </c>
      <c r="H11865" s="4" t="s">
        <v>12958</v>
      </c>
      <c r="I11865" s="4" t="str">
        <f>VLOOKUP(H11865,[1]物料!$A$1:$M$65536,13,0)</f>
        <v>27.10</v>
      </c>
      <c r="J11865" s="4">
        <v>3.5</v>
      </c>
      <c r="K11865" s="4">
        <f t="shared" si="740"/>
        <v>2.375</v>
      </c>
      <c r="L11865" s="4">
        <f t="shared" si="741"/>
        <v>32.975</v>
      </c>
      <c r="M11865" s="6">
        <v>1</v>
      </c>
      <c r="N11865" s="7">
        <v>47.5</v>
      </c>
      <c r="O11865">
        <f t="shared" si="742"/>
        <v>14.525</v>
      </c>
      <c r="P11865" s="1">
        <f t="shared" si="743"/>
        <v>0.30578947368421</v>
      </c>
    </row>
    <row r="11866" ht="20" customHeight="1" spans="1:16">
      <c r="A11866" s="4" t="s">
        <v>12959</v>
      </c>
      <c r="B11866" s="4" t="s">
        <v>24</v>
      </c>
      <c r="C11866" s="4" t="s">
        <v>87</v>
      </c>
      <c r="D11866" s="5">
        <v>46200</v>
      </c>
      <c r="E11866" s="5" t="s">
        <v>90</v>
      </c>
      <c r="F11866" s="5" t="s">
        <v>55</v>
      </c>
      <c r="G11866" s="5" t="s">
        <v>91</v>
      </c>
      <c r="H11866" s="4" t="s">
        <v>195</v>
      </c>
      <c r="I11866" s="4" t="str">
        <f>VLOOKUP(H11866,[1]物料!$A$1:$M$65536,13,0)</f>
        <v>40.00</v>
      </c>
      <c r="J11866" s="4">
        <v>10.7</v>
      </c>
      <c r="K11866" s="4">
        <f t="shared" si="740"/>
        <v>6.09</v>
      </c>
      <c r="L11866" s="4">
        <f t="shared" si="741"/>
        <v>56.79</v>
      </c>
      <c r="M11866" s="6">
        <v>1</v>
      </c>
      <c r="N11866" s="7">
        <v>121.8</v>
      </c>
      <c r="O11866">
        <f t="shared" si="742"/>
        <v>65.01</v>
      </c>
      <c r="P11866" s="1">
        <f t="shared" si="743"/>
        <v>0.533743842364532</v>
      </c>
    </row>
    <row r="11867" ht="20" customHeight="1" spans="1:16">
      <c r="A11867" s="4" t="s">
        <v>12960</v>
      </c>
      <c r="B11867" s="4" t="s">
        <v>17</v>
      </c>
      <c r="C11867" s="4" t="s">
        <v>113</v>
      </c>
      <c r="D11867" s="5">
        <v>46200</v>
      </c>
      <c r="E11867" s="5" t="s">
        <v>94</v>
      </c>
      <c r="F11867" s="5" t="s">
        <v>55</v>
      </c>
      <c r="G11867" s="5" t="s">
        <v>95</v>
      </c>
      <c r="H11867" s="4" t="s">
        <v>1063</v>
      </c>
      <c r="I11867" s="4" t="str">
        <f>VLOOKUP(H11867,[1]物料!$A$1:$M$65536,13,0)</f>
        <v>30.00</v>
      </c>
      <c r="J11867" s="4">
        <v>7.2</v>
      </c>
      <c r="K11867" s="4">
        <f t="shared" si="740"/>
        <v>3.727</v>
      </c>
      <c r="L11867" s="4">
        <f t="shared" si="741"/>
        <v>40.927</v>
      </c>
      <c r="M11867" s="6">
        <v>1</v>
      </c>
      <c r="N11867" s="7">
        <v>74.54</v>
      </c>
      <c r="O11867">
        <f t="shared" si="742"/>
        <v>33.613</v>
      </c>
      <c r="P11867" s="1">
        <f t="shared" si="743"/>
        <v>0.450939093104374</v>
      </c>
    </row>
    <row r="11868" ht="20" customHeight="1" spans="1:16">
      <c r="A11868" s="4" t="s">
        <v>12961</v>
      </c>
      <c r="B11868" s="4" t="s">
        <v>17</v>
      </c>
      <c r="C11868" s="4" t="s">
        <v>49</v>
      </c>
      <c r="D11868" s="5">
        <v>46200</v>
      </c>
      <c r="E11868" s="5" t="s">
        <v>54</v>
      </c>
      <c r="F11868" s="5" t="s">
        <v>55</v>
      </c>
      <c r="G11868" s="5" t="s">
        <v>56</v>
      </c>
      <c r="H11868" s="4" t="s">
        <v>217</v>
      </c>
      <c r="I11868" s="4" t="str">
        <f>VLOOKUP(H11868,[1]物料!$A$1:$M$65536,13,0)</f>
        <v>12.00</v>
      </c>
      <c r="J11868" s="4">
        <v>4.5</v>
      </c>
      <c r="K11868" s="4">
        <f t="shared" si="740"/>
        <v>1.875</v>
      </c>
      <c r="L11868" s="4">
        <f t="shared" si="741"/>
        <v>18.375</v>
      </c>
      <c r="M11868" s="6">
        <v>1</v>
      </c>
      <c r="N11868" s="7">
        <v>37.5</v>
      </c>
      <c r="O11868">
        <f t="shared" si="742"/>
        <v>19.125</v>
      </c>
      <c r="P11868" s="1">
        <f t="shared" si="743"/>
        <v>0.51</v>
      </c>
    </row>
    <row r="11869" ht="20" customHeight="1" spans="1:16">
      <c r="A11869" s="4" t="s">
        <v>12962</v>
      </c>
      <c r="B11869" s="4" t="s">
        <v>24</v>
      </c>
      <c r="C11869" s="4" t="s">
        <v>74</v>
      </c>
      <c r="D11869" s="5">
        <v>46200</v>
      </c>
      <c r="E11869" s="5" t="s">
        <v>83</v>
      </c>
      <c r="F11869" s="5" t="s">
        <v>55</v>
      </c>
      <c r="G11869" s="5" t="s">
        <v>84</v>
      </c>
      <c r="H11869" s="4" t="s">
        <v>88</v>
      </c>
      <c r="I11869" s="4" t="str">
        <f>VLOOKUP(H11869,[1]物料!$A$1:$M$65536,13,0)</f>
        <v>52.00</v>
      </c>
      <c r="J11869" s="4">
        <v>18</v>
      </c>
      <c r="K11869" s="4">
        <f t="shared" si="740"/>
        <v>7.04</v>
      </c>
      <c r="L11869" s="4">
        <f t="shared" si="741"/>
        <v>77.04</v>
      </c>
      <c r="M11869" s="6">
        <v>1</v>
      </c>
      <c r="N11869" s="7">
        <v>140.8</v>
      </c>
      <c r="O11869">
        <f t="shared" si="742"/>
        <v>63.76</v>
      </c>
      <c r="P11869" s="1">
        <f t="shared" si="743"/>
        <v>0.452840909090909</v>
      </c>
    </row>
    <row r="11870" ht="20" customHeight="1" spans="1:16">
      <c r="A11870" s="4" t="s">
        <v>12963</v>
      </c>
      <c r="B11870" s="4" t="s">
        <v>24</v>
      </c>
      <c r="C11870" s="4" t="s">
        <v>59</v>
      </c>
      <c r="D11870" s="5">
        <v>46200</v>
      </c>
      <c r="E11870" s="5" t="s">
        <v>128</v>
      </c>
      <c r="F11870" s="5" t="s">
        <v>55</v>
      </c>
      <c r="G11870" s="5" t="s">
        <v>129</v>
      </c>
      <c r="H11870" s="4" t="s">
        <v>1513</v>
      </c>
      <c r="I11870" s="4" t="str">
        <f>VLOOKUP(H11870,[1]物料!$A$1:$M$65536,13,0)</f>
        <v>18.00</v>
      </c>
      <c r="J11870" s="4">
        <v>8</v>
      </c>
      <c r="K11870" s="4">
        <f t="shared" si="740"/>
        <v>2.94</v>
      </c>
      <c r="L11870" s="4">
        <f t="shared" si="741"/>
        <v>28.94</v>
      </c>
      <c r="M11870" s="6">
        <v>1</v>
      </c>
      <c r="N11870" s="7">
        <v>58.8</v>
      </c>
      <c r="O11870">
        <f t="shared" si="742"/>
        <v>29.86</v>
      </c>
      <c r="P11870" s="1">
        <f t="shared" si="743"/>
        <v>0.507823129251701</v>
      </c>
    </row>
    <row r="11871" ht="20" customHeight="1" spans="1:16">
      <c r="A11871" s="4" t="s">
        <v>12964</v>
      </c>
      <c r="B11871" s="4" t="s">
        <v>17</v>
      </c>
      <c r="C11871" s="4" t="s">
        <v>18</v>
      </c>
      <c r="D11871" s="5">
        <v>46200</v>
      </c>
      <c r="E11871" s="5" t="s">
        <v>291</v>
      </c>
      <c r="F11871" s="5" t="s">
        <v>55</v>
      </c>
      <c r="G11871" s="5" t="s">
        <v>292</v>
      </c>
      <c r="H11871" s="4" t="s">
        <v>378</v>
      </c>
      <c r="I11871" s="4" t="str">
        <f>VLOOKUP(H11871,[1]物料!$A$1:$M$65536,13,0)</f>
        <v>40.00</v>
      </c>
      <c r="J11871" s="4">
        <v>7.2</v>
      </c>
      <c r="K11871" s="4">
        <f t="shared" si="740"/>
        <v>4.9305</v>
      </c>
      <c r="L11871" s="4">
        <f t="shared" si="741"/>
        <v>52.1305</v>
      </c>
      <c r="M11871" s="6">
        <v>1</v>
      </c>
      <c r="N11871" s="7">
        <v>98.61</v>
      </c>
      <c r="O11871">
        <f t="shared" si="742"/>
        <v>46.4795</v>
      </c>
      <c r="P11871" s="1">
        <f t="shared" si="743"/>
        <v>0.471346719399655</v>
      </c>
    </row>
    <row r="11872" ht="20" customHeight="1" spans="1:16">
      <c r="A11872" s="4" t="s">
        <v>12965</v>
      </c>
      <c r="B11872" s="4" t="s">
        <v>17</v>
      </c>
      <c r="C11872" s="4" t="s">
        <v>18</v>
      </c>
      <c r="D11872" s="5">
        <v>46200</v>
      </c>
      <c r="E11872" s="5" t="s">
        <v>60</v>
      </c>
      <c r="F11872" s="5" t="s">
        <v>61</v>
      </c>
      <c r="G11872" s="5" t="s">
        <v>62</v>
      </c>
      <c r="H11872" s="4" t="s">
        <v>124</v>
      </c>
      <c r="I11872" s="4" t="str">
        <f>VLOOKUP(H11872,[1]物料!$A$1:$M$65536,13,0)</f>
        <v>24.00</v>
      </c>
      <c r="J11872" s="4">
        <v>4.5</v>
      </c>
      <c r="K11872" s="4">
        <f t="shared" si="740"/>
        <v>3.49</v>
      </c>
      <c r="L11872" s="4">
        <f t="shared" si="741"/>
        <v>31.99</v>
      </c>
      <c r="M11872" s="6">
        <v>1</v>
      </c>
      <c r="N11872" s="7">
        <v>69.8</v>
      </c>
      <c r="O11872">
        <f t="shared" si="742"/>
        <v>37.81</v>
      </c>
      <c r="P11872" s="1">
        <f t="shared" si="743"/>
        <v>0.541690544412607</v>
      </c>
    </row>
    <row r="11873" ht="20" customHeight="1" spans="1:16">
      <c r="A11873" s="4" t="s">
        <v>12966</v>
      </c>
      <c r="B11873" s="4" t="s">
        <v>24</v>
      </c>
      <c r="C11873" s="4" t="s">
        <v>44</v>
      </c>
      <c r="D11873" s="5">
        <v>46200</v>
      </c>
      <c r="E11873" s="5" t="s">
        <v>115</v>
      </c>
      <c r="F11873" s="5" t="s">
        <v>70</v>
      </c>
      <c r="G11873" s="5" t="s">
        <v>116</v>
      </c>
      <c r="H11873" s="4" t="s">
        <v>219</v>
      </c>
      <c r="I11873" s="4" t="str">
        <f>VLOOKUP(H11873,[1]物料!$A$1:$M$65536,13,0)</f>
        <v>42.00</v>
      </c>
      <c r="J11873" s="4">
        <v>6.5</v>
      </c>
      <c r="K11873" s="4">
        <f t="shared" si="740"/>
        <v>5.19</v>
      </c>
      <c r="L11873" s="4">
        <f t="shared" si="741"/>
        <v>53.69</v>
      </c>
      <c r="M11873" s="6">
        <v>1</v>
      </c>
      <c r="N11873" s="7">
        <v>103.8</v>
      </c>
      <c r="O11873">
        <f t="shared" si="742"/>
        <v>50.11</v>
      </c>
      <c r="P11873" s="1">
        <f t="shared" si="743"/>
        <v>0.482755298651252</v>
      </c>
    </row>
    <row r="11874" ht="20" customHeight="1" spans="1:16">
      <c r="A11874" s="4" t="s">
        <v>12967</v>
      </c>
      <c r="B11874" s="4" t="s">
        <v>24</v>
      </c>
      <c r="C11874" s="4" t="s">
        <v>59</v>
      </c>
      <c r="D11874" s="5">
        <v>46200</v>
      </c>
      <c r="E11874" s="5" t="s">
        <v>69</v>
      </c>
      <c r="F11874" s="5" t="s">
        <v>70</v>
      </c>
      <c r="G11874" s="5" t="s">
        <v>71</v>
      </c>
      <c r="H11874" s="4" t="s">
        <v>343</v>
      </c>
      <c r="I11874" s="4" t="str">
        <f>VLOOKUP(H11874,[1]物料!$A$1:$M$65536,13,0)</f>
        <v>45.00</v>
      </c>
      <c r="J11874" s="4">
        <v>6.5</v>
      </c>
      <c r="K11874" s="4">
        <f t="shared" si="740"/>
        <v>5.49</v>
      </c>
      <c r="L11874" s="4">
        <f t="shared" si="741"/>
        <v>56.99</v>
      </c>
      <c r="M11874" s="6">
        <v>1</v>
      </c>
      <c r="N11874" s="7">
        <v>109.8</v>
      </c>
      <c r="O11874">
        <f t="shared" si="742"/>
        <v>52.81</v>
      </c>
      <c r="P11874" s="1">
        <f t="shared" si="743"/>
        <v>0.480965391621129</v>
      </c>
    </row>
    <row r="11875" ht="20" customHeight="1" spans="1:16">
      <c r="A11875" s="4" t="s">
        <v>12968</v>
      </c>
      <c r="B11875" s="4" t="s">
        <v>17</v>
      </c>
      <c r="C11875" s="4" t="s">
        <v>18</v>
      </c>
      <c r="D11875" s="5">
        <v>46200</v>
      </c>
      <c r="E11875" s="5" t="s">
        <v>90</v>
      </c>
      <c r="F11875" s="5" t="s">
        <v>55</v>
      </c>
      <c r="G11875" s="5" t="s">
        <v>91</v>
      </c>
      <c r="H11875" s="4" t="s">
        <v>92</v>
      </c>
      <c r="I11875" s="4" t="str">
        <f>VLOOKUP(H11875,[1]物料!$A$1:$M$65536,13,0)</f>
        <v>40.00</v>
      </c>
      <c r="J11875" s="4">
        <v>7.2</v>
      </c>
      <c r="K11875" s="4">
        <f t="shared" si="740"/>
        <v>6.588</v>
      </c>
      <c r="L11875" s="4">
        <f t="shared" si="741"/>
        <v>53.788</v>
      </c>
      <c r="M11875" s="6">
        <v>1</v>
      </c>
      <c r="N11875" s="7">
        <v>131.76</v>
      </c>
      <c r="O11875">
        <f t="shared" si="742"/>
        <v>77.972</v>
      </c>
      <c r="P11875" s="1">
        <f t="shared" si="743"/>
        <v>0.591772920461445</v>
      </c>
    </row>
    <row r="11876" ht="20" customHeight="1" spans="1:16">
      <c r="A11876" s="4" t="s">
        <v>12969</v>
      </c>
      <c r="B11876" s="4" t="s">
        <v>17</v>
      </c>
      <c r="C11876" s="4" t="s">
        <v>18</v>
      </c>
      <c r="D11876" s="5">
        <v>46200</v>
      </c>
      <c r="E11876" s="5" t="s">
        <v>332</v>
      </c>
      <c r="F11876" s="5" t="s">
        <v>55</v>
      </c>
      <c r="G11876" s="5" t="s">
        <v>333</v>
      </c>
      <c r="H11876" s="4" t="s">
        <v>334</v>
      </c>
      <c r="I11876" s="4" t="str">
        <f>VLOOKUP(H11876,[1]物料!$A$1:$M$65536,13,0)</f>
        <v>16.00</v>
      </c>
      <c r="J11876" s="4">
        <v>4.5</v>
      </c>
      <c r="K11876" s="4">
        <f t="shared" si="740"/>
        <v>2.94</v>
      </c>
      <c r="L11876" s="4">
        <f t="shared" si="741"/>
        <v>23.44</v>
      </c>
      <c r="M11876" s="6">
        <v>1</v>
      </c>
      <c r="N11876" s="7">
        <v>58.8</v>
      </c>
      <c r="O11876">
        <f t="shared" si="742"/>
        <v>35.36</v>
      </c>
      <c r="P11876" s="1">
        <f t="shared" si="743"/>
        <v>0.601360544217687</v>
      </c>
    </row>
    <row r="11877" ht="20" customHeight="1" spans="1:16">
      <c r="A11877" s="4" t="s">
        <v>12970</v>
      </c>
      <c r="B11877" s="4" t="s">
        <v>17</v>
      </c>
      <c r="C11877" s="4" t="s">
        <v>18</v>
      </c>
      <c r="D11877" s="5">
        <v>46200</v>
      </c>
      <c r="E11877" s="5" t="s">
        <v>332</v>
      </c>
      <c r="F11877" s="5" t="s">
        <v>55</v>
      </c>
      <c r="G11877" s="5" t="s">
        <v>333</v>
      </c>
      <c r="H11877" s="4" t="s">
        <v>1039</v>
      </c>
      <c r="I11877" s="4" t="str">
        <f>VLOOKUP(H11877,[1]物料!$A$1:$M$65536,13,0)</f>
        <v>16.00</v>
      </c>
      <c r="J11877" s="4">
        <v>4.5</v>
      </c>
      <c r="K11877" s="4">
        <f t="shared" si="740"/>
        <v>3.1585</v>
      </c>
      <c r="L11877" s="4">
        <f t="shared" si="741"/>
        <v>23.6585</v>
      </c>
      <c r="M11877" s="6">
        <v>1</v>
      </c>
      <c r="N11877" s="7">
        <v>63.17</v>
      </c>
      <c r="O11877">
        <f t="shared" si="742"/>
        <v>39.5115</v>
      </c>
      <c r="P11877" s="1">
        <f t="shared" si="743"/>
        <v>0.625478866550578</v>
      </c>
    </row>
    <row r="11878" ht="20" customHeight="1" spans="1:16">
      <c r="A11878" s="4" t="s">
        <v>12971</v>
      </c>
      <c r="B11878" s="4" t="s">
        <v>24</v>
      </c>
      <c r="C11878" s="4" t="s">
        <v>25</v>
      </c>
      <c r="D11878" s="5">
        <v>46200</v>
      </c>
      <c r="E11878" s="5" t="s">
        <v>186</v>
      </c>
      <c r="F11878" s="5" t="s">
        <v>55</v>
      </c>
      <c r="G11878" s="5" t="s">
        <v>187</v>
      </c>
      <c r="H11878" s="4" t="s">
        <v>1043</v>
      </c>
      <c r="I11878" s="4" t="str">
        <f>VLOOKUP(H11878,[1]物料!$A$1:$M$65536,13,0)</f>
        <v>48.00</v>
      </c>
      <c r="J11878" s="4">
        <v>10.7</v>
      </c>
      <c r="K11878" s="4">
        <f t="shared" si="740"/>
        <v>6.44</v>
      </c>
      <c r="L11878" s="4">
        <f t="shared" si="741"/>
        <v>65.14</v>
      </c>
      <c r="M11878" s="6">
        <v>1</v>
      </c>
      <c r="N11878" s="7">
        <v>128.8</v>
      </c>
      <c r="O11878">
        <f t="shared" si="742"/>
        <v>63.66</v>
      </c>
      <c r="P11878" s="1">
        <f t="shared" si="743"/>
        <v>0.494254658385093</v>
      </c>
    </row>
    <row r="11879" ht="20" customHeight="1" spans="1:16">
      <c r="A11879" s="4" t="s">
        <v>12972</v>
      </c>
      <c r="B11879" s="4" t="s">
        <v>24</v>
      </c>
      <c r="C11879" s="4" t="s">
        <v>74</v>
      </c>
      <c r="D11879" s="5">
        <v>46200</v>
      </c>
      <c r="E11879" s="5" t="s">
        <v>45</v>
      </c>
      <c r="F11879" s="5" t="s">
        <v>20</v>
      </c>
      <c r="G11879" s="5" t="s">
        <v>46</v>
      </c>
      <c r="H11879" s="4" t="s">
        <v>47</v>
      </c>
      <c r="I11879" s="4" t="str">
        <f>VLOOKUP(H11879,[1]物料!$A$1:$M$65536,13,0)</f>
        <v>36.10</v>
      </c>
      <c r="J11879" s="4">
        <v>6.5</v>
      </c>
      <c r="K11879" s="4">
        <f t="shared" si="740"/>
        <v>4.28</v>
      </c>
      <c r="L11879" s="4">
        <f t="shared" si="741"/>
        <v>46.88</v>
      </c>
      <c r="M11879" s="6">
        <v>1</v>
      </c>
      <c r="N11879" s="7">
        <v>85.6</v>
      </c>
      <c r="O11879">
        <f t="shared" si="742"/>
        <v>38.72</v>
      </c>
      <c r="P11879" s="1">
        <f t="shared" si="743"/>
        <v>0.452336448598131</v>
      </c>
    </row>
    <row r="11880" ht="20" customHeight="1" spans="1:16">
      <c r="A11880" s="4" t="s">
        <v>12973</v>
      </c>
      <c r="B11880" s="4" t="s">
        <v>17</v>
      </c>
      <c r="C11880" s="4" t="s">
        <v>18</v>
      </c>
      <c r="D11880" s="5">
        <v>46200</v>
      </c>
      <c r="E11880" s="5" t="s">
        <v>83</v>
      </c>
      <c r="F11880" s="5" t="s">
        <v>55</v>
      </c>
      <c r="G11880" s="5" t="s">
        <v>84</v>
      </c>
      <c r="H11880" s="4" t="s">
        <v>147</v>
      </c>
      <c r="I11880" s="4" t="str">
        <f>VLOOKUP(H11880,[1]物料!$A$1:$M$65536,13,0)</f>
        <v>52.00</v>
      </c>
      <c r="J11880" s="4">
        <v>14.5</v>
      </c>
      <c r="K11880" s="4">
        <f t="shared" si="740"/>
        <v>7.8585</v>
      </c>
      <c r="L11880" s="4">
        <f t="shared" si="741"/>
        <v>74.3585</v>
      </c>
      <c r="M11880" s="6">
        <v>1</v>
      </c>
      <c r="N11880" s="7">
        <v>157.17</v>
      </c>
      <c r="O11880">
        <f t="shared" si="742"/>
        <v>82.8115</v>
      </c>
      <c r="P11880" s="1">
        <f t="shared" si="743"/>
        <v>0.526891264236177</v>
      </c>
    </row>
    <row r="11881" ht="20" customHeight="1" spans="1:16">
      <c r="A11881" s="4" t="s">
        <v>12974</v>
      </c>
      <c r="B11881" s="4" t="s">
        <v>24</v>
      </c>
      <c r="C11881" s="4" t="s">
        <v>25</v>
      </c>
      <c r="D11881" s="5">
        <v>46200</v>
      </c>
      <c r="E11881" s="5" t="s">
        <v>26</v>
      </c>
      <c r="F11881" s="5" t="s">
        <v>20</v>
      </c>
      <c r="G11881" s="5" t="s">
        <v>27</v>
      </c>
      <c r="H11881" s="4" t="s">
        <v>28</v>
      </c>
      <c r="I11881" s="4" t="str">
        <f>VLOOKUP(H11881,[1]物料!$A$1:$M$65536,13,0)</f>
        <v>115.60</v>
      </c>
      <c r="J11881" s="4">
        <v>13.5</v>
      </c>
      <c r="K11881" s="4">
        <f t="shared" si="740"/>
        <v>10.983</v>
      </c>
      <c r="L11881" s="4">
        <f t="shared" si="741"/>
        <v>140.083</v>
      </c>
      <c r="M11881" s="6">
        <v>1</v>
      </c>
      <c r="N11881" s="7">
        <v>219.66</v>
      </c>
      <c r="O11881">
        <f t="shared" si="742"/>
        <v>79.577</v>
      </c>
      <c r="P11881" s="1">
        <f t="shared" si="743"/>
        <v>0.362273513611946</v>
      </c>
    </row>
    <row r="11882" ht="20" customHeight="1" spans="1:16">
      <c r="A11882" s="4" t="s">
        <v>12975</v>
      </c>
      <c r="B11882" s="4" t="s">
        <v>24</v>
      </c>
      <c r="C11882" s="4" t="s">
        <v>150</v>
      </c>
      <c r="D11882" s="5">
        <v>46200</v>
      </c>
      <c r="E11882" s="5" t="s">
        <v>115</v>
      </c>
      <c r="F11882" s="5" t="s">
        <v>70</v>
      </c>
      <c r="G11882" s="5" t="s">
        <v>116</v>
      </c>
      <c r="H11882" s="4" t="s">
        <v>208</v>
      </c>
      <c r="I11882" s="4" t="str">
        <f>VLOOKUP(H11882,[1]物料!$A$1:$M$65536,13,0)</f>
        <v>42.00</v>
      </c>
      <c r="J11882" s="4">
        <v>6.5</v>
      </c>
      <c r="K11882" s="4">
        <f t="shared" si="740"/>
        <v>4.94</v>
      </c>
      <c r="L11882" s="4">
        <f t="shared" si="741"/>
        <v>53.44</v>
      </c>
      <c r="M11882" s="6">
        <v>1</v>
      </c>
      <c r="N11882" s="7">
        <v>98.8</v>
      </c>
      <c r="O11882">
        <f t="shared" si="742"/>
        <v>45.36</v>
      </c>
      <c r="P11882" s="1">
        <f t="shared" si="743"/>
        <v>0.459109311740891</v>
      </c>
    </row>
    <row r="11883" ht="20" customHeight="1" spans="1:16">
      <c r="A11883" s="4" t="s">
        <v>12976</v>
      </c>
      <c r="B11883" s="4" t="s">
        <v>24</v>
      </c>
      <c r="C11883" s="4" t="s">
        <v>98</v>
      </c>
      <c r="D11883" s="5">
        <v>46200</v>
      </c>
      <c r="E11883" s="5" t="s">
        <v>186</v>
      </c>
      <c r="F11883" s="5" t="s">
        <v>55</v>
      </c>
      <c r="G11883" s="5" t="s">
        <v>187</v>
      </c>
      <c r="H11883" s="4" t="s">
        <v>188</v>
      </c>
      <c r="I11883" s="4" t="str">
        <f>VLOOKUP(H11883,[1]物料!$A$1:$M$65536,13,0)</f>
        <v>48.00</v>
      </c>
      <c r="J11883" s="4">
        <v>10.7</v>
      </c>
      <c r="K11883" s="4">
        <f t="shared" si="740"/>
        <v>6.9</v>
      </c>
      <c r="L11883" s="4">
        <f t="shared" si="741"/>
        <v>65.6</v>
      </c>
      <c r="M11883" s="6">
        <v>1</v>
      </c>
      <c r="N11883" s="7">
        <v>138</v>
      </c>
      <c r="O11883">
        <f t="shared" si="742"/>
        <v>72.4</v>
      </c>
      <c r="P11883" s="1">
        <f t="shared" si="743"/>
        <v>0.52463768115942</v>
      </c>
    </row>
    <row r="11884" ht="20" customHeight="1" spans="1:16">
      <c r="A11884" s="4" t="s">
        <v>12977</v>
      </c>
      <c r="B11884" s="4" t="s">
        <v>24</v>
      </c>
      <c r="C11884" s="4" t="s">
        <v>25</v>
      </c>
      <c r="D11884" s="5">
        <v>46200</v>
      </c>
      <c r="E11884" s="5" t="s">
        <v>50</v>
      </c>
      <c r="F11884" s="5" t="s">
        <v>20</v>
      </c>
      <c r="G11884" s="5" t="s">
        <v>51</v>
      </c>
      <c r="H11884" s="4" t="s">
        <v>743</v>
      </c>
      <c r="I11884" s="4" t="str">
        <f>VLOOKUP(H11884,[1]物料!$A$1:$M$65536,13,0)</f>
        <v>21.00</v>
      </c>
      <c r="J11884" s="4">
        <v>6.5</v>
      </c>
      <c r="K11884" s="4">
        <f t="shared" si="740"/>
        <v>3.19</v>
      </c>
      <c r="L11884" s="4">
        <f t="shared" si="741"/>
        <v>30.69</v>
      </c>
      <c r="M11884" s="6">
        <v>1</v>
      </c>
      <c r="N11884" s="7">
        <v>63.8</v>
      </c>
      <c r="O11884">
        <f t="shared" si="742"/>
        <v>33.11</v>
      </c>
      <c r="P11884" s="1">
        <f t="shared" si="743"/>
        <v>0.518965517241379</v>
      </c>
    </row>
    <row r="11885" ht="20" customHeight="1" spans="1:16">
      <c r="A11885" s="4" t="s">
        <v>12978</v>
      </c>
      <c r="B11885" s="4" t="s">
        <v>24</v>
      </c>
      <c r="C11885" s="4" t="s">
        <v>59</v>
      </c>
      <c r="D11885" s="5">
        <v>46200</v>
      </c>
      <c r="E11885" s="5" t="s">
        <v>60</v>
      </c>
      <c r="F11885" s="5" t="s">
        <v>61</v>
      </c>
      <c r="G11885" s="5" t="s">
        <v>62</v>
      </c>
      <c r="H11885" s="4" t="s">
        <v>124</v>
      </c>
      <c r="I11885" s="4" t="str">
        <f>VLOOKUP(H11885,[1]物料!$A$1:$M$65536,13,0)</f>
        <v>24.00</v>
      </c>
      <c r="J11885" s="4">
        <v>8</v>
      </c>
      <c r="K11885" s="4">
        <f t="shared" si="740"/>
        <v>3.49</v>
      </c>
      <c r="L11885" s="4">
        <f t="shared" si="741"/>
        <v>35.49</v>
      </c>
      <c r="M11885" s="6">
        <v>1</v>
      </c>
      <c r="N11885" s="7">
        <v>69.8</v>
      </c>
      <c r="O11885">
        <f t="shared" si="742"/>
        <v>34.31</v>
      </c>
      <c r="P11885" s="1">
        <f t="shared" si="743"/>
        <v>0.491547277936963</v>
      </c>
    </row>
    <row r="11886" ht="20" customHeight="1" spans="1:16">
      <c r="A11886" s="4" t="s">
        <v>12979</v>
      </c>
      <c r="B11886" s="4" t="s">
        <v>17</v>
      </c>
      <c r="C11886" s="4" t="s">
        <v>49</v>
      </c>
      <c r="D11886" s="5">
        <v>46200</v>
      </c>
      <c r="E11886" s="5" t="s">
        <v>50</v>
      </c>
      <c r="F11886" s="5" t="s">
        <v>20</v>
      </c>
      <c r="G11886" s="5" t="s">
        <v>51</v>
      </c>
      <c r="H11886" s="4" t="s">
        <v>165</v>
      </c>
      <c r="I11886" s="4" t="str">
        <f>VLOOKUP(H11886,[1]物料!$A$1:$M$65536,13,0)</f>
        <v>21.00</v>
      </c>
      <c r="J11886" s="4">
        <v>3</v>
      </c>
      <c r="K11886" s="4">
        <f t="shared" si="740"/>
        <v>2.495</v>
      </c>
      <c r="L11886" s="4">
        <f t="shared" si="741"/>
        <v>26.495</v>
      </c>
      <c r="M11886" s="6">
        <v>1</v>
      </c>
      <c r="N11886" s="7">
        <v>49.9</v>
      </c>
      <c r="O11886">
        <f t="shared" si="742"/>
        <v>23.405</v>
      </c>
      <c r="P11886" s="1">
        <f t="shared" si="743"/>
        <v>0.469038076152305</v>
      </c>
    </row>
    <row r="11887" ht="20" customHeight="1" spans="1:16">
      <c r="A11887" s="4" t="s">
        <v>12980</v>
      </c>
      <c r="B11887" s="4" t="s">
        <v>24</v>
      </c>
      <c r="C11887" s="4" t="s">
        <v>98</v>
      </c>
      <c r="D11887" s="5">
        <v>46200</v>
      </c>
      <c r="E11887" s="5" t="s">
        <v>45</v>
      </c>
      <c r="F11887" s="5" t="s">
        <v>20</v>
      </c>
      <c r="G11887" s="5" t="s">
        <v>46</v>
      </c>
      <c r="H11887" s="4" t="s">
        <v>47</v>
      </c>
      <c r="I11887" s="4" t="str">
        <f>VLOOKUP(H11887,[1]物料!$A$1:$M$65536,13,0)</f>
        <v>36.10</v>
      </c>
      <c r="J11887" s="4">
        <v>6.5</v>
      </c>
      <c r="K11887" s="4">
        <f t="shared" si="740"/>
        <v>4.94</v>
      </c>
      <c r="L11887" s="4">
        <f t="shared" si="741"/>
        <v>47.54</v>
      </c>
      <c r="M11887" s="6">
        <v>1</v>
      </c>
      <c r="N11887" s="7">
        <v>98.8</v>
      </c>
      <c r="O11887">
        <f t="shared" si="742"/>
        <v>51.26</v>
      </c>
      <c r="P11887" s="1">
        <f t="shared" si="743"/>
        <v>0.518825910931174</v>
      </c>
    </row>
    <row r="11888" ht="20" customHeight="1" spans="1:16">
      <c r="A11888" s="4" t="s">
        <v>12981</v>
      </c>
      <c r="B11888" s="4" t="s">
        <v>24</v>
      </c>
      <c r="C11888" s="4" t="s">
        <v>59</v>
      </c>
      <c r="D11888" s="5">
        <v>46200</v>
      </c>
      <c r="E11888" s="5" t="s">
        <v>224</v>
      </c>
      <c r="F11888" s="5" t="s">
        <v>55</v>
      </c>
      <c r="G11888" s="5" t="s">
        <v>225</v>
      </c>
      <c r="H11888" s="4" t="s">
        <v>1006</v>
      </c>
      <c r="I11888" s="4" t="str">
        <f>VLOOKUP(H11888,[1]物料!$A$1:$M$65536,13,0)</f>
        <v>18.00</v>
      </c>
      <c r="J11888" s="4">
        <v>8</v>
      </c>
      <c r="K11888" s="4">
        <f t="shared" si="740"/>
        <v>2.99</v>
      </c>
      <c r="L11888" s="4">
        <f t="shared" si="741"/>
        <v>28.99</v>
      </c>
      <c r="M11888" s="6">
        <v>1</v>
      </c>
      <c r="N11888" s="7">
        <v>59.8</v>
      </c>
      <c r="O11888">
        <f t="shared" si="742"/>
        <v>30.81</v>
      </c>
      <c r="P11888" s="1">
        <f t="shared" si="743"/>
        <v>0.515217391304348</v>
      </c>
    </row>
    <row r="11889" ht="20" customHeight="1" spans="1:16">
      <c r="A11889" s="4" t="s">
        <v>12982</v>
      </c>
      <c r="B11889" s="4" t="s">
        <v>24</v>
      </c>
      <c r="C11889" s="4" t="s">
        <v>44</v>
      </c>
      <c r="D11889" s="5">
        <v>46200</v>
      </c>
      <c r="E11889" s="5" t="s">
        <v>45</v>
      </c>
      <c r="F11889" s="5" t="s">
        <v>20</v>
      </c>
      <c r="G11889" s="5" t="s">
        <v>46</v>
      </c>
      <c r="H11889" s="4" t="s">
        <v>47</v>
      </c>
      <c r="I11889" s="4" t="str">
        <f>VLOOKUP(H11889,[1]物料!$A$1:$M$65536,13,0)</f>
        <v>36.10</v>
      </c>
      <c r="J11889" s="4">
        <v>6.5</v>
      </c>
      <c r="K11889" s="4">
        <f t="shared" si="740"/>
        <v>4.64</v>
      </c>
      <c r="L11889" s="4">
        <f t="shared" si="741"/>
        <v>47.24</v>
      </c>
      <c r="M11889" s="6">
        <v>1</v>
      </c>
      <c r="N11889" s="7">
        <v>92.8</v>
      </c>
      <c r="O11889">
        <f t="shared" si="742"/>
        <v>45.56</v>
      </c>
      <c r="P11889" s="1">
        <f t="shared" si="743"/>
        <v>0.490948275862069</v>
      </c>
    </row>
    <row r="11890" ht="20" customHeight="1" spans="1:16">
      <c r="A11890" s="4" t="s">
        <v>12983</v>
      </c>
      <c r="B11890" s="4" t="s">
        <v>24</v>
      </c>
      <c r="C11890" s="4" t="s">
        <v>119</v>
      </c>
      <c r="D11890" s="5">
        <v>46200</v>
      </c>
      <c r="E11890" s="5" t="s">
        <v>60</v>
      </c>
      <c r="F11890" s="5" t="s">
        <v>61</v>
      </c>
      <c r="G11890" s="5" t="s">
        <v>62</v>
      </c>
      <c r="H11890" s="4" t="s">
        <v>63</v>
      </c>
      <c r="I11890" s="4" t="str">
        <f>VLOOKUP(H11890,[1]物料!$A$1:$M$65536,13,0)</f>
        <v>24.00</v>
      </c>
      <c r="J11890" s="4">
        <v>8</v>
      </c>
      <c r="K11890" s="4">
        <f t="shared" si="740"/>
        <v>3.225</v>
      </c>
      <c r="L11890" s="4">
        <f t="shared" si="741"/>
        <v>35.225</v>
      </c>
      <c r="M11890" s="6">
        <v>1</v>
      </c>
      <c r="N11890" s="7">
        <v>64.5</v>
      </c>
      <c r="O11890">
        <f t="shared" si="742"/>
        <v>29.275</v>
      </c>
      <c r="P11890" s="1">
        <f t="shared" si="743"/>
        <v>0.453875968992248</v>
      </c>
    </row>
    <row r="11891" ht="20" customHeight="1" spans="1:16">
      <c r="A11891" s="4" t="s">
        <v>12984</v>
      </c>
      <c r="B11891" s="4" t="s">
        <v>24</v>
      </c>
      <c r="C11891" s="4" t="s">
        <v>74</v>
      </c>
      <c r="D11891" s="5">
        <v>46200</v>
      </c>
      <c r="E11891" s="5" t="s">
        <v>60</v>
      </c>
      <c r="F11891" s="5" t="s">
        <v>61</v>
      </c>
      <c r="G11891" s="5" t="s">
        <v>62</v>
      </c>
      <c r="H11891" s="4" t="s">
        <v>380</v>
      </c>
      <c r="I11891" s="4" t="str">
        <f>VLOOKUP(H11891,[1]物料!$A$1:$M$65536,13,0)</f>
        <v>29.00</v>
      </c>
      <c r="J11891" s="4">
        <v>8</v>
      </c>
      <c r="K11891" s="4">
        <f t="shared" si="740"/>
        <v>3.74</v>
      </c>
      <c r="L11891" s="4">
        <f t="shared" si="741"/>
        <v>40.74</v>
      </c>
      <c r="M11891" s="6">
        <v>1</v>
      </c>
      <c r="N11891" s="7">
        <v>74.8</v>
      </c>
      <c r="O11891">
        <f t="shared" si="742"/>
        <v>34.06</v>
      </c>
      <c r="P11891" s="1">
        <f t="shared" si="743"/>
        <v>0.455347593582888</v>
      </c>
    </row>
    <row r="11892" ht="20" customHeight="1" spans="1:16">
      <c r="A11892" s="4" t="s">
        <v>12985</v>
      </c>
      <c r="B11892" s="4" t="s">
        <v>17</v>
      </c>
      <c r="C11892" s="4" t="s">
        <v>49</v>
      </c>
      <c r="D11892" s="5">
        <v>46200</v>
      </c>
      <c r="E11892" s="5" t="s">
        <v>465</v>
      </c>
      <c r="F11892" s="5" t="s">
        <v>20</v>
      </c>
      <c r="G11892" s="5" t="s">
        <v>466</v>
      </c>
      <c r="H11892" s="4" t="s">
        <v>467</v>
      </c>
      <c r="I11892" s="4" t="str">
        <f>VLOOKUP(H11892,[1]物料!$A$1:$M$65536,13,0)</f>
        <v>33.70</v>
      </c>
      <c r="J11892" s="4">
        <v>3.5</v>
      </c>
      <c r="K11892" s="4">
        <f t="shared" si="740"/>
        <v>3.94</v>
      </c>
      <c r="L11892" s="4">
        <f t="shared" si="741"/>
        <v>41.14</v>
      </c>
      <c r="M11892" s="6">
        <v>1</v>
      </c>
      <c r="N11892" s="7">
        <v>78.8</v>
      </c>
      <c r="O11892">
        <f t="shared" si="742"/>
        <v>37.66</v>
      </c>
      <c r="P11892" s="1">
        <f t="shared" si="743"/>
        <v>0.477918781725888</v>
      </c>
    </row>
    <row r="11893" ht="20" customHeight="1" spans="1:16">
      <c r="A11893" s="4" t="s">
        <v>12986</v>
      </c>
      <c r="B11893" s="4" t="s">
        <v>24</v>
      </c>
      <c r="C11893" s="4" t="s">
        <v>74</v>
      </c>
      <c r="D11893" s="5">
        <v>46200</v>
      </c>
      <c r="E11893" s="5" t="s">
        <v>69</v>
      </c>
      <c r="F11893" s="5" t="s">
        <v>70</v>
      </c>
      <c r="G11893" s="5" t="s">
        <v>71</v>
      </c>
      <c r="H11893" s="4" t="s">
        <v>111</v>
      </c>
      <c r="I11893" s="4" t="str">
        <f>VLOOKUP(H11893,[1]物料!$A$1:$M$65536,13,0)</f>
        <v>45.00</v>
      </c>
      <c r="J11893" s="4">
        <v>6.5</v>
      </c>
      <c r="K11893" s="4">
        <f t="shared" si="740"/>
        <v>5.7895</v>
      </c>
      <c r="L11893" s="4">
        <f t="shared" si="741"/>
        <v>57.2895</v>
      </c>
      <c r="M11893" s="6">
        <v>1</v>
      </c>
      <c r="N11893" s="7">
        <v>115.79</v>
      </c>
      <c r="O11893">
        <f t="shared" si="742"/>
        <v>58.5005</v>
      </c>
      <c r="P11893" s="1">
        <f t="shared" si="743"/>
        <v>0.505229294412298</v>
      </c>
    </row>
    <row r="11894" ht="20" customHeight="1" spans="1:16">
      <c r="A11894" s="4" t="s">
        <v>12987</v>
      </c>
      <c r="B11894" s="4" t="s">
        <v>24</v>
      </c>
      <c r="C11894" s="4" t="s">
        <v>59</v>
      </c>
      <c r="D11894" s="5">
        <v>46200</v>
      </c>
      <c r="E11894" s="5" t="s">
        <v>115</v>
      </c>
      <c r="F11894" s="5" t="s">
        <v>70</v>
      </c>
      <c r="G11894" s="5" t="s">
        <v>116</v>
      </c>
      <c r="H11894" s="4" t="s">
        <v>132</v>
      </c>
      <c r="I11894" s="4" t="str">
        <f>VLOOKUP(H11894,[1]物料!$A$1:$M$65536,13,0)</f>
        <v>42.00</v>
      </c>
      <c r="J11894" s="4">
        <v>6.5</v>
      </c>
      <c r="K11894" s="4">
        <f t="shared" si="740"/>
        <v>5.49</v>
      </c>
      <c r="L11894" s="4">
        <f t="shared" si="741"/>
        <v>53.99</v>
      </c>
      <c r="M11894" s="6">
        <v>1</v>
      </c>
      <c r="N11894" s="7">
        <v>109.8</v>
      </c>
      <c r="O11894">
        <f t="shared" si="742"/>
        <v>55.81</v>
      </c>
      <c r="P11894" s="1">
        <f t="shared" si="743"/>
        <v>0.508287795992714</v>
      </c>
    </row>
    <row r="11895" ht="20" customHeight="1" spans="1:16">
      <c r="A11895" s="4" t="s">
        <v>12988</v>
      </c>
      <c r="B11895" s="4" t="s">
        <v>17</v>
      </c>
      <c r="C11895" s="4" t="s">
        <v>18</v>
      </c>
      <c r="D11895" s="5">
        <v>46200</v>
      </c>
      <c r="E11895" s="5" t="s">
        <v>332</v>
      </c>
      <c r="F11895" s="5" t="s">
        <v>55</v>
      </c>
      <c r="G11895" s="5" t="s">
        <v>333</v>
      </c>
      <c r="H11895" s="4" t="s">
        <v>655</v>
      </c>
      <c r="I11895" s="4" t="str">
        <f>VLOOKUP(H11895,[1]物料!$A$1:$M$65536,13,0)</f>
        <v>16.00</v>
      </c>
      <c r="J11895" s="4">
        <v>4.5</v>
      </c>
      <c r="K11895" s="4">
        <f t="shared" si="740"/>
        <v>3.325</v>
      </c>
      <c r="L11895" s="4">
        <f t="shared" si="741"/>
        <v>23.825</v>
      </c>
      <c r="M11895" s="6">
        <v>1</v>
      </c>
      <c r="N11895" s="7">
        <v>66.5</v>
      </c>
      <c r="O11895">
        <f t="shared" si="742"/>
        <v>42.675</v>
      </c>
      <c r="P11895" s="1">
        <f t="shared" si="743"/>
        <v>0.641729323308271</v>
      </c>
    </row>
    <row r="11896" ht="20" customHeight="1" spans="1:16">
      <c r="A11896" s="4" t="s">
        <v>12989</v>
      </c>
      <c r="B11896" s="4" t="s">
        <v>24</v>
      </c>
      <c r="C11896" s="4" t="s">
        <v>119</v>
      </c>
      <c r="D11896" s="5">
        <v>46200</v>
      </c>
      <c r="E11896" s="5" t="s">
        <v>60</v>
      </c>
      <c r="F11896" s="5" t="s">
        <v>61</v>
      </c>
      <c r="G11896" s="5" t="s">
        <v>62</v>
      </c>
      <c r="H11896" s="4" t="s">
        <v>157</v>
      </c>
      <c r="I11896" s="4" t="str">
        <f>VLOOKUP(H11896,[1]物料!$A$1:$M$65536,13,0)</f>
        <v>24.00</v>
      </c>
      <c r="J11896" s="4">
        <v>8</v>
      </c>
      <c r="K11896" s="4">
        <f t="shared" si="740"/>
        <v>3.435</v>
      </c>
      <c r="L11896" s="4">
        <f t="shared" si="741"/>
        <v>35.435</v>
      </c>
      <c r="M11896" s="6">
        <v>1</v>
      </c>
      <c r="N11896" s="7">
        <v>68.7</v>
      </c>
      <c r="O11896">
        <f t="shared" si="742"/>
        <v>33.265</v>
      </c>
      <c r="P11896" s="1">
        <f t="shared" si="743"/>
        <v>0.484206695778748</v>
      </c>
    </row>
    <row r="11897" ht="20" customHeight="1" spans="1:16">
      <c r="A11897" s="4" t="s">
        <v>12990</v>
      </c>
      <c r="B11897" s="4" t="s">
        <v>17</v>
      </c>
      <c r="C11897" s="4" t="s">
        <v>538</v>
      </c>
      <c r="D11897" s="5">
        <v>46200</v>
      </c>
      <c r="E11897" s="5" t="s">
        <v>83</v>
      </c>
      <c r="F11897" s="5" t="s">
        <v>55</v>
      </c>
      <c r="G11897" s="5" t="s">
        <v>84</v>
      </c>
      <c r="H11897" s="4" t="s">
        <v>147</v>
      </c>
      <c r="I11897" s="4" t="str">
        <f>VLOOKUP(H11897,[1]物料!$A$1:$M$65536,13,0)</f>
        <v>52.00</v>
      </c>
      <c r="J11897" s="4">
        <v>14.5</v>
      </c>
      <c r="K11897" s="4">
        <f t="shared" si="740"/>
        <v>8.49</v>
      </c>
      <c r="L11897" s="4">
        <f t="shared" si="741"/>
        <v>74.99</v>
      </c>
      <c r="M11897" s="6">
        <v>1</v>
      </c>
      <c r="N11897" s="7">
        <v>169.8</v>
      </c>
      <c r="O11897">
        <f t="shared" si="742"/>
        <v>94.81</v>
      </c>
      <c r="P11897" s="1">
        <f t="shared" si="743"/>
        <v>0.558362779740872</v>
      </c>
    </row>
    <row r="11898" ht="20" customHeight="1" spans="1:16">
      <c r="A11898" s="4" t="s">
        <v>12991</v>
      </c>
      <c r="B11898" s="4" t="s">
        <v>17</v>
      </c>
      <c r="C11898" s="4" t="s">
        <v>167</v>
      </c>
      <c r="D11898" s="5">
        <v>46200</v>
      </c>
      <c r="E11898" s="5" t="s">
        <v>19</v>
      </c>
      <c r="F11898" s="5" t="s">
        <v>20</v>
      </c>
      <c r="G11898" s="5" t="s">
        <v>21</v>
      </c>
      <c r="H11898" s="4" t="s">
        <v>444</v>
      </c>
      <c r="I11898" s="4" t="str">
        <f>VLOOKUP(H11898,[1]物料!$A$1:$M$65536,13,0)</f>
        <v>43.30</v>
      </c>
      <c r="J11898" s="4">
        <v>3.5</v>
      </c>
      <c r="K11898" s="4">
        <f t="shared" si="740"/>
        <v>5.44</v>
      </c>
      <c r="L11898" s="4">
        <f t="shared" si="741"/>
        <v>52.24</v>
      </c>
      <c r="M11898" s="6">
        <v>1</v>
      </c>
      <c r="N11898" s="7">
        <v>108.8</v>
      </c>
      <c r="O11898">
        <f t="shared" si="742"/>
        <v>56.56</v>
      </c>
      <c r="P11898" s="1">
        <f t="shared" si="743"/>
        <v>0.519852941176471</v>
      </c>
    </row>
    <row r="11899" ht="20" customHeight="1" spans="1:16">
      <c r="A11899" s="4" t="s">
        <v>12992</v>
      </c>
      <c r="B11899" s="4" t="s">
        <v>24</v>
      </c>
      <c r="C11899" s="4" t="s">
        <v>59</v>
      </c>
      <c r="D11899" s="5">
        <v>46200</v>
      </c>
      <c r="E11899" s="5" t="s">
        <v>436</v>
      </c>
      <c r="F11899" s="5" t="s">
        <v>20</v>
      </c>
      <c r="G11899" s="5" t="s">
        <v>437</v>
      </c>
      <c r="H11899" s="4" t="s">
        <v>2412</v>
      </c>
      <c r="I11899" s="4" t="str">
        <f>VLOOKUP(H11899,[1]物料!$A$1:$M$65536,13,0)</f>
        <v>19.70</v>
      </c>
      <c r="J11899" s="4">
        <v>6.5</v>
      </c>
      <c r="K11899" s="4">
        <f t="shared" si="740"/>
        <v>3.04</v>
      </c>
      <c r="L11899" s="4">
        <f t="shared" si="741"/>
        <v>29.24</v>
      </c>
      <c r="M11899" s="6">
        <v>1</v>
      </c>
      <c r="N11899" s="7">
        <v>60.8</v>
      </c>
      <c r="O11899">
        <f t="shared" si="742"/>
        <v>31.56</v>
      </c>
      <c r="P11899" s="1">
        <f t="shared" si="743"/>
        <v>0.519078947368421</v>
      </c>
    </row>
    <row r="11900" ht="20" customHeight="1" spans="1:16">
      <c r="A11900" s="4" t="s">
        <v>12993</v>
      </c>
      <c r="B11900" s="4" t="s">
        <v>24</v>
      </c>
      <c r="C11900" s="4" t="s">
        <v>119</v>
      </c>
      <c r="D11900" s="5">
        <v>46200</v>
      </c>
      <c r="E11900" s="5" t="s">
        <v>384</v>
      </c>
      <c r="F11900" s="5" t="s">
        <v>20</v>
      </c>
      <c r="G11900" s="5" t="s">
        <v>385</v>
      </c>
      <c r="H11900" s="4" t="s">
        <v>563</v>
      </c>
      <c r="I11900" s="4" t="str">
        <f>VLOOKUP(H11900,[1]物料!$A$1:$M$65536,13,0)</f>
        <v>36.60</v>
      </c>
      <c r="J11900" s="4">
        <v>6.5</v>
      </c>
      <c r="K11900" s="4">
        <f t="shared" si="740"/>
        <v>4.94</v>
      </c>
      <c r="L11900" s="4">
        <f t="shared" si="741"/>
        <v>48.04</v>
      </c>
      <c r="M11900" s="6">
        <v>1</v>
      </c>
      <c r="N11900" s="7">
        <v>98.8</v>
      </c>
      <c r="O11900">
        <f t="shared" si="742"/>
        <v>50.76</v>
      </c>
      <c r="P11900" s="1">
        <f t="shared" si="743"/>
        <v>0.513765182186235</v>
      </c>
    </row>
    <row r="11901" ht="20" customHeight="1" spans="1:16">
      <c r="A11901" s="4" t="s">
        <v>12994</v>
      </c>
      <c r="B11901" s="4" t="s">
        <v>17</v>
      </c>
      <c r="C11901" s="4" t="s">
        <v>49</v>
      </c>
      <c r="D11901" s="5">
        <v>46200</v>
      </c>
      <c r="E11901" s="5" t="s">
        <v>54</v>
      </c>
      <c r="F11901" s="5" t="s">
        <v>55</v>
      </c>
      <c r="G11901" s="5" t="s">
        <v>56</v>
      </c>
      <c r="H11901" s="4" t="s">
        <v>57</v>
      </c>
      <c r="I11901" s="4" t="str">
        <f>VLOOKUP(H11901,[1]物料!$A$1:$M$65536,13,0)</f>
        <v>12.00</v>
      </c>
      <c r="J11901" s="4">
        <v>4.5</v>
      </c>
      <c r="K11901" s="4">
        <f t="shared" si="740"/>
        <v>1.975</v>
      </c>
      <c r="L11901" s="4">
        <f t="shared" si="741"/>
        <v>18.475</v>
      </c>
      <c r="M11901" s="6">
        <v>1</v>
      </c>
      <c r="N11901" s="7">
        <v>39.5</v>
      </c>
      <c r="O11901">
        <f t="shared" si="742"/>
        <v>21.025</v>
      </c>
      <c r="P11901" s="1">
        <f t="shared" si="743"/>
        <v>0.532278481012658</v>
      </c>
    </row>
    <row r="11902" ht="20" customHeight="1" spans="1:16">
      <c r="A11902" s="4" t="s">
        <v>12995</v>
      </c>
      <c r="B11902" s="4" t="s">
        <v>17</v>
      </c>
      <c r="C11902" s="4" t="s">
        <v>18</v>
      </c>
      <c r="D11902" s="5">
        <v>46200</v>
      </c>
      <c r="E11902" s="5" t="s">
        <v>757</v>
      </c>
      <c r="F11902" s="5" t="s">
        <v>55</v>
      </c>
      <c r="G11902" s="5" t="s">
        <v>758</v>
      </c>
      <c r="H11902" s="4" t="s">
        <v>1228</v>
      </c>
      <c r="I11902" s="4" t="str">
        <f>VLOOKUP(H11902,[1]物料!$A$1:$M$65536,13,0)</f>
        <v>20.00</v>
      </c>
      <c r="J11902" s="4">
        <v>4.5</v>
      </c>
      <c r="K11902" s="4">
        <f t="shared" si="740"/>
        <v>2.99</v>
      </c>
      <c r="L11902" s="4">
        <f t="shared" si="741"/>
        <v>27.49</v>
      </c>
      <c r="M11902" s="6">
        <v>1</v>
      </c>
      <c r="N11902" s="7">
        <v>59.8</v>
      </c>
      <c r="O11902">
        <f t="shared" si="742"/>
        <v>32.31</v>
      </c>
      <c r="P11902" s="1">
        <f t="shared" si="743"/>
        <v>0.540301003344482</v>
      </c>
    </row>
    <row r="11903" ht="20" customHeight="1" spans="1:16">
      <c r="A11903" s="4" t="s">
        <v>12996</v>
      </c>
      <c r="B11903" s="4" t="s">
        <v>17</v>
      </c>
      <c r="C11903" s="4" t="s">
        <v>167</v>
      </c>
      <c r="D11903" s="5">
        <v>46200</v>
      </c>
      <c r="E11903" s="5" t="s">
        <v>54</v>
      </c>
      <c r="F11903" s="5" t="s">
        <v>55</v>
      </c>
      <c r="G11903" s="5" t="s">
        <v>56</v>
      </c>
      <c r="H11903" s="4" t="s">
        <v>1184</v>
      </c>
      <c r="I11903" s="4" t="str">
        <f>VLOOKUP(H11903,[1]物料!$A$1:$M$65536,13,0)</f>
        <v>12.00</v>
      </c>
      <c r="J11903" s="4">
        <v>4.5</v>
      </c>
      <c r="K11903" s="4">
        <f t="shared" si="740"/>
        <v>1.99</v>
      </c>
      <c r="L11903" s="4">
        <f t="shared" si="741"/>
        <v>18.49</v>
      </c>
      <c r="M11903" s="6">
        <v>1</v>
      </c>
      <c r="N11903" s="7">
        <v>39.8</v>
      </c>
      <c r="O11903">
        <f t="shared" si="742"/>
        <v>21.31</v>
      </c>
      <c r="P11903" s="1">
        <f t="shared" si="743"/>
        <v>0.535427135678392</v>
      </c>
    </row>
    <row r="11904" ht="20" customHeight="1" spans="1:16">
      <c r="A11904" s="4" t="s">
        <v>12997</v>
      </c>
      <c r="B11904" s="4" t="s">
        <v>24</v>
      </c>
      <c r="C11904" s="4" t="s">
        <v>25</v>
      </c>
      <c r="D11904" s="5">
        <v>46200</v>
      </c>
      <c r="E11904" s="5" t="s">
        <v>115</v>
      </c>
      <c r="F11904" s="5" t="s">
        <v>70</v>
      </c>
      <c r="G11904" s="5" t="s">
        <v>116</v>
      </c>
      <c r="H11904" s="4" t="s">
        <v>253</v>
      </c>
      <c r="I11904" s="4" t="str">
        <f>VLOOKUP(H11904,[1]物料!$A$1:$M$65536,13,0)</f>
        <v>42.00</v>
      </c>
      <c r="J11904" s="4">
        <v>6.5</v>
      </c>
      <c r="K11904" s="4">
        <f t="shared" si="740"/>
        <v>5.49</v>
      </c>
      <c r="L11904" s="4">
        <f t="shared" si="741"/>
        <v>53.99</v>
      </c>
      <c r="M11904" s="6">
        <v>1</v>
      </c>
      <c r="N11904" s="7">
        <v>109.8</v>
      </c>
      <c r="O11904">
        <f t="shared" si="742"/>
        <v>55.81</v>
      </c>
      <c r="P11904" s="1">
        <f t="shared" si="743"/>
        <v>0.508287795992714</v>
      </c>
    </row>
    <row r="11905" ht="20" customHeight="1" spans="1:16">
      <c r="A11905" s="4" t="s">
        <v>12998</v>
      </c>
      <c r="B11905" s="4" t="s">
        <v>24</v>
      </c>
      <c r="C11905" s="4" t="s">
        <v>59</v>
      </c>
      <c r="D11905" s="5">
        <v>46200</v>
      </c>
      <c r="E11905" s="5" t="s">
        <v>508</v>
      </c>
      <c r="F11905" s="5" t="s">
        <v>20</v>
      </c>
      <c r="G11905" s="5" t="s">
        <v>648</v>
      </c>
      <c r="H11905" s="4" t="s">
        <v>6180</v>
      </c>
      <c r="I11905" s="4" t="str">
        <f>VLOOKUP(H11905,[1]物料!$A$1:$M$65536,13,0)</f>
        <v>27.60</v>
      </c>
      <c r="J11905" s="4">
        <v>6.5</v>
      </c>
      <c r="K11905" s="4">
        <f t="shared" si="740"/>
        <v>3.99</v>
      </c>
      <c r="L11905" s="4">
        <f t="shared" si="741"/>
        <v>38.09</v>
      </c>
      <c r="M11905" s="6">
        <v>1</v>
      </c>
      <c r="N11905" s="7">
        <v>79.8</v>
      </c>
      <c r="O11905">
        <f t="shared" si="742"/>
        <v>41.71</v>
      </c>
      <c r="P11905" s="1">
        <f t="shared" si="743"/>
        <v>0.522681704260652</v>
      </c>
    </row>
    <row r="11906" ht="20" customHeight="1" spans="1:16">
      <c r="A11906" s="4" t="s">
        <v>12999</v>
      </c>
      <c r="B11906" s="4" t="s">
        <v>24</v>
      </c>
      <c r="C11906" s="4" t="s">
        <v>74</v>
      </c>
      <c r="D11906" s="5">
        <v>46200</v>
      </c>
      <c r="E11906" s="5" t="s">
        <v>120</v>
      </c>
      <c r="F11906" s="5" t="s">
        <v>70</v>
      </c>
      <c r="G11906" s="5" t="s">
        <v>121</v>
      </c>
      <c r="H11906" s="4" t="s">
        <v>203</v>
      </c>
      <c r="I11906" s="4" t="str">
        <f>VLOOKUP(H11906,[1]物料!$A$1:$M$65536,13,0)</f>
        <v>36.00</v>
      </c>
      <c r="J11906" s="4">
        <v>6.5</v>
      </c>
      <c r="K11906" s="4">
        <f t="shared" si="740"/>
        <v>4.25</v>
      </c>
      <c r="L11906" s="4">
        <f t="shared" si="741"/>
        <v>46.75</v>
      </c>
      <c r="M11906" s="6">
        <v>1</v>
      </c>
      <c r="N11906" s="7">
        <v>85</v>
      </c>
      <c r="O11906">
        <f t="shared" si="742"/>
        <v>38.25</v>
      </c>
      <c r="P11906" s="1">
        <f t="shared" si="743"/>
        <v>0.45</v>
      </c>
    </row>
    <row r="11907" ht="20" customHeight="1" spans="1:16">
      <c r="A11907" s="4" t="s">
        <v>13000</v>
      </c>
      <c r="B11907" s="4" t="s">
        <v>24</v>
      </c>
      <c r="C11907" s="4" t="s">
        <v>119</v>
      </c>
      <c r="D11907" s="5">
        <v>46200</v>
      </c>
      <c r="E11907" s="5" t="s">
        <v>4851</v>
      </c>
      <c r="F11907" s="5" t="s">
        <v>176</v>
      </c>
      <c r="G11907" s="5" t="s">
        <v>4852</v>
      </c>
      <c r="H11907" s="4" t="s">
        <v>4853</v>
      </c>
      <c r="I11907" s="4" t="str">
        <f>VLOOKUP(H11907,[1]物料!$A$1:$M$65536,13,0)</f>
        <v>93.50</v>
      </c>
      <c r="J11907" s="4">
        <v>15.5</v>
      </c>
      <c r="K11907" s="4">
        <f t="shared" ref="K11907:K11970" si="744">N11907*0.05</f>
        <v>10.84</v>
      </c>
      <c r="L11907" s="4">
        <f t="shared" ref="L11907:L11970" si="745">I11907+J11907+K11907</f>
        <v>119.84</v>
      </c>
      <c r="M11907" s="6">
        <v>1</v>
      </c>
      <c r="N11907" s="7">
        <v>216.8</v>
      </c>
      <c r="O11907">
        <f t="shared" ref="O11907:O11970" si="746">N11907-L11907</f>
        <v>96.96</v>
      </c>
      <c r="P11907" s="1">
        <f t="shared" ref="P11907:P11970" si="747">O11907/N11907</f>
        <v>0.447232472324723</v>
      </c>
    </row>
    <row r="11908" ht="20" customHeight="1" spans="1:16">
      <c r="A11908" s="4" t="s">
        <v>13001</v>
      </c>
      <c r="B11908" s="4" t="s">
        <v>17</v>
      </c>
      <c r="C11908" s="4" t="s">
        <v>18</v>
      </c>
      <c r="D11908" s="5">
        <v>46200</v>
      </c>
      <c r="E11908" s="5" t="s">
        <v>83</v>
      </c>
      <c r="F11908" s="5" t="s">
        <v>55</v>
      </c>
      <c r="G11908" s="5" t="s">
        <v>84</v>
      </c>
      <c r="H11908" s="4" t="s">
        <v>147</v>
      </c>
      <c r="I11908" s="4" t="str">
        <f>VLOOKUP(H11908,[1]物料!$A$1:$M$65536,13,0)</f>
        <v>52.00</v>
      </c>
      <c r="J11908" s="4">
        <v>14.5</v>
      </c>
      <c r="K11908" s="4">
        <f t="shared" si="744"/>
        <v>7.8585</v>
      </c>
      <c r="L11908" s="4">
        <f t="shared" si="745"/>
        <v>74.3585</v>
      </c>
      <c r="M11908" s="6">
        <v>1</v>
      </c>
      <c r="N11908" s="7">
        <v>157.17</v>
      </c>
      <c r="O11908">
        <f t="shared" si="746"/>
        <v>82.8115</v>
      </c>
      <c r="P11908" s="1">
        <f t="shared" si="747"/>
        <v>0.526891264236177</v>
      </c>
    </row>
    <row r="11909" ht="20" customHeight="1" spans="1:16">
      <c r="A11909" s="4" t="s">
        <v>13002</v>
      </c>
      <c r="B11909" s="4" t="s">
        <v>17</v>
      </c>
      <c r="C11909" s="4" t="s">
        <v>18</v>
      </c>
      <c r="D11909" s="5">
        <v>46200</v>
      </c>
      <c r="E11909" s="5" t="s">
        <v>297</v>
      </c>
      <c r="F11909" s="5" t="s">
        <v>20</v>
      </c>
      <c r="G11909" s="5" t="s">
        <v>298</v>
      </c>
      <c r="H11909" s="4" t="s">
        <v>341</v>
      </c>
      <c r="I11909" s="4" t="str">
        <f>VLOOKUP(H11909,[1]物料!$A$1:$M$65536,13,0)</f>
        <v>21.10</v>
      </c>
      <c r="J11909" s="4">
        <v>3</v>
      </c>
      <c r="K11909" s="4">
        <f t="shared" si="744"/>
        <v>2.7695</v>
      </c>
      <c r="L11909" s="4">
        <f t="shared" si="745"/>
        <v>26.8695</v>
      </c>
      <c r="M11909" s="6">
        <v>1</v>
      </c>
      <c r="N11909" s="7">
        <v>55.39</v>
      </c>
      <c r="O11909">
        <f t="shared" si="746"/>
        <v>28.5205</v>
      </c>
      <c r="P11909" s="1">
        <f t="shared" si="747"/>
        <v>0.514903412168261</v>
      </c>
    </row>
    <row r="11910" ht="20" customHeight="1" spans="1:16">
      <c r="A11910" s="4" t="s">
        <v>13003</v>
      </c>
      <c r="B11910" s="4" t="s">
        <v>17</v>
      </c>
      <c r="C11910" s="4" t="s">
        <v>18</v>
      </c>
      <c r="D11910" s="5">
        <v>46200</v>
      </c>
      <c r="E11910" s="5" t="s">
        <v>90</v>
      </c>
      <c r="F11910" s="5" t="s">
        <v>55</v>
      </c>
      <c r="G11910" s="5" t="s">
        <v>91</v>
      </c>
      <c r="H11910" s="4" t="s">
        <v>447</v>
      </c>
      <c r="I11910" s="4" t="str">
        <f>VLOOKUP(H11910,[1]物料!$A$1:$M$65536,13,0)</f>
        <v>40.00</v>
      </c>
      <c r="J11910" s="4">
        <v>7.2</v>
      </c>
      <c r="K11910" s="4">
        <f t="shared" si="744"/>
        <v>6.593</v>
      </c>
      <c r="L11910" s="4">
        <f t="shared" si="745"/>
        <v>53.793</v>
      </c>
      <c r="M11910" s="6">
        <v>1</v>
      </c>
      <c r="N11910" s="7">
        <v>131.86</v>
      </c>
      <c r="O11910">
        <f t="shared" si="746"/>
        <v>78.067</v>
      </c>
      <c r="P11910" s="1">
        <f t="shared" si="747"/>
        <v>0.592044592749886</v>
      </c>
    </row>
    <row r="11911" ht="20" customHeight="1" spans="1:16">
      <c r="A11911" s="4" t="s">
        <v>13004</v>
      </c>
      <c r="B11911" s="4" t="s">
        <v>17</v>
      </c>
      <c r="C11911" s="4" t="s">
        <v>18</v>
      </c>
      <c r="D11911" s="5">
        <v>46200</v>
      </c>
      <c r="E11911" s="5" t="s">
        <v>301</v>
      </c>
      <c r="F11911" s="5" t="s">
        <v>55</v>
      </c>
      <c r="G11911" s="5" t="s">
        <v>302</v>
      </c>
      <c r="H11911" s="4" t="s">
        <v>839</v>
      </c>
      <c r="I11911" s="4" t="str">
        <f>VLOOKUP(H11911,[1]物料!$A$1:$M$65536,13,0)</f>
        <v>20.00</v>
      </c>
      <c r="J11911" s="4">
        <v>4.5</v>
      </c>
      <c r="K11911" s="4">
        <f t="shared" si="744"/>
        <v>2.99</v>
      </c>
      <c r="L11911" s="4">
        <f t="shared" si="745"/>
        <v>27.49</v>
      </c>
      <c r="M11911" s="6">
        <v>1</v>
      </c>
      <c r="N11911" s="7">
        <v>59.8</v>
      </c>
      <c r="O11911">
        <f t="shared" si="746"/>
        <v>32.31</v>
      </c>
      <c r="P11911" s="1">
        <f t="shared" si="747"/>
        <v>0.540301003344482</v>
      </c>
    </row>
    <row r="11912" ht="20" customHeight="1" spans="1:16">
      <c r="A11912" s="4" t="s">
        <v>13005</v>
      </c>
      <c r="B11912" s="4" t="s">
        <v>17</v>
      </c>
      <c r="C11912" s="4" t="s">
        <v>18</v>
      </c>
      <c r="D11912" s="5">
        <v>46200</v>
      </c>
      <c r="E11912" s="5" t="s">
        <v>128</v>
      </c>
      <c r="F11912" s="5" t="s">
        <v>55</v>
      </c>
      <c r="G11912" s="5" t="s">
        <v>129</v>
      </c>
      <c r="H11912" s="4" t="s">
        <v>903</v>
      </c>
      <c r="I11912" s="4" t="str">
        <f>VLOOKUP(H11912,[1]物料!$A$1:$M$65536,13,0)</f>
        <v>18.00</v>
      </c>
      <c r="J11912" s="4">
        <v>4.5</v>
      </c>
      <c r="K11912" s="4">
        <f t="shared" si="744"/>
        <v>2.793</v>
      </c>
      <c r="L11912" s="4">
        <f t="shared" si="745"/>
        <v>25.293</v>
      </c>
      <c r="M11912" s="6">
        <v>1</v>
      </c>
      <c r="N11912" s="7">
        <v>55.86</v>
      </c>
      <c r="O11912">
        <f t="shared" si="746"/>
        <v>30.567</v>
      </c>
      <c r="P11912" s="1">
        <f t="shared" si="747"/>
        <v>0.547207303974221</v>
      </c>
    </row>
    <row r="11913" ht="20" customHeight="1" spans="1:16">
      <c r="A11913" s="4" t="s">
        <v>13006</v>
      </c>
      <c r="B11913" s="4" t="s">
        <v>24</v>
      </c>
      <c r="C11913" s="4" t="s">
        <v>87</v>
      </c>
      <c r="D11913" s="5">
        <v>46200</v>
      </c>
      <c r="E11913" s="5" t="s">
        <v>83</v>
      </c>
      <c r="F11913" s="5" t="s">
        <v>55</v>
      </c>
      <c r="G11913" s="5" t="s">
        <v>84</v>
      </c>
      <c r="H11913" s="4" t="s">
        <v>138</v>
      </c>
      <c r="I11913" s="4" t="str">
        <f>VLOOKUP(H11913,[1]物料!$A$1:$M$65536,13,0)</f>
        <v>52.00</v>
      </c>
      <c r="J11913" s="4">
        <v>18</v>
      </c>
      <c r="K11913" s="4">
        <f t="shared" si="744"/>
        <v>7.04</v>
      </c>
      <c r="L11913" s="4">
        <f t="shared" si="745"/>
        <v>77.04</v>
      </c>
      <c r="M11913" s="6">
        <v>1</v>
      </c>
      <c r="N11913" s="7">
        <v>140.8</v>
      </c>
      <c r="O11913">
        <f t="shared" si="746"/>
        <v>63.76</v>
      </c>
      <c r="P11913" s="1">
        <f t="shared" si="747"/>
        <v>0.452840909090909</v>
      </c>
    </row>
    <row r="11914" ht="20" customHeight="1" spans="1:16">
      <c r="A11914" s="4" t="s">
        <v>13007</v>
      </c>
      <c r="B11914" s="4" t="s">
        <v>17</v>
      </c>
      <c r="C11914" s="4" t="s">
        <v>18</v>
      </c>
      <c r="D11914" s="5">
        <v>46200</v>
      </c>
      <c r="E11914" s="5" t="s">
        <v>291</v>
      </c>
      <c r="F11914" s="5" t="s">
        <v>55</v>
      </c>
      <c r="G11914" s="5" t="s">
        <v>292</v>
      </c>
      <c r="H11914" s="4" t="s">
        <v>371</v>
      </c>
      <c r="I11914" s="4" t="str">
        <f>VLOOKUP(H11914,[1]物料!$A$1:$M$65536,13,0)</f>
        <v>40.00</v>
      </c>
      <c r="J11914" s="4">
        <v>7.2</v>
      </c>
      <c r="K11914" s="4">
        <f t="shared" si="744"/>
        <v>4.913</v>
      </c>
      <c r="L11914" s="4">
        <f t="shared" si="745"/>
        <v>52.113</v>
      </c>
      <c r="M11914" s="6">
        <v>1</v>
      </c>
      <c r="N11914" s="7">
        <v>98.26</v>
      </c>
      <c r="O11914">
        <f t="shared" si="746"/>
        <v>46.147</v>
      </c>
      <c r="P11914" s="1">
        <f t="shared" si="747"/>
        <v>0.469641766741299</v>
      </c>
    </row>
    <row r="11915" ht="20" customHeight="1" spans="1:16">
      <c r="A11915" s="4" t="s">
        <v>13008</v>
      </c>
      <c r="B11915" s="4" t="s">
        <v>24</v>
      </c>
      <c r="C11915" s="4" t="s">
        <v>59</v>
      </c>
      <c r="D11915" s="5">
        <v>46200</v>
      </c>
      <c r="E11915" s="5" t="s">
        <v>60</v>
      </c>
      <c r="F11915" s="5" t="s">
        <v>61</v>
      </c>
      <c r="G11915" s="5" t="s">
        <v>62</v>
      </c>
      <c r="H11915" s="4" t="s">
        <v>63</v>
      </c>
      <c r="I11915" s="4" t="str">
        <f>VLOOKUP(H11915,[1]物料!$A$1:$M$65536,13,0)</f>
        <v>24.00</v>
      </c>
      <c r="J11915" s="4">
        <v>8</v>
      </c>
      <c r="K11915" s="4">
        <f t="shared" si="744"/>
        <v>3.49</v>
      </c>
      <c r="L11915" s="4">
        <f t="shared" si="745"/>
        <v>35.49</v>
      </c>
      <c r="M11915" s="6">
        <v>1</v>
      </c>
      <c r="N11915" s="7">
        <v>69.8</v>
      </c>
      <c r="O11915">
        <f t="shared" si="746"/>
        <v>34.31</v>
      </c>
      <c r="P11915" s="1">
        <f t="shared" si="747"/>
        <v>0.491547277936963</v>
      </c>
    </row>
    <row r="11916" ht="20" customHeight="1" spans="1:16">
      <c r="A11916" s="4" t="s">
        <v>13009</v>
      </c>
      <c r="B11916" s="4" t="s">
        <v>24</v>
      </c>
      <c r="C11916" s="4" t="s">
        <v>119</v>
      </c>
      <c r="D11916" s="5">
        <v>46200</v>
      </c>
      <c r="E11916" s="5" t="s">
        <v>83</v>
      </c>
      <c r="F11916" s="5" t="s">
        <v>55</v>
      </c>
      <c r="G11916" s="5" t="s">
        <v>84</v>
      </c>
      <c r="H11916" s="4" t="s">
        <v>138</v>
      </c>
      <c r="I11916" s="4" t="str">
        <f>VLOOKUP(H11916,[1]物料!$A$1:$M$65536,13,0)</f>
        <v>52.00</v>
      </c>
      <c r="J11916" s="4">
        <v>18</v>
      </c>
      <c r="K11916" s="4">
        <f t="shared" si="744"/>
        <v>6.94</v>
      </c>
      <c r="L11916" s="4">
        <f t="shared" si="745"/>
        <v>76.94</v>
      </c>
      <c r="M11916" s="6">
        <v>1</v>
      </c>
      <c r="N11916" s="7">
        <v>138.8</v>
      </c>
      <c r="O11916">
        <f t="shared" si="746"/>
        <v>61.86</v>
      </c>
      <c r="P11916" s="1">
        <f t="shared" si="747"/>
        <v>0.445677233429395</v>
      </c>
    </row>
    <row r="11917" ht="20" customHeight="1" spans="1:16">
      <c r="A11917" s="4" t="s">
        <v>13010</v>
      </c>
      <c r="B11917" s="4" t="s">
        <v>17</v>
      </c>
      <c r="C11917" s="4" t="s">
        <v>18</v>
      </c>
      <c r="D11917" s="5">
        <v>46200</v>
      </c>
      <c r="E11917" s="5" t="s">
        <v>19</v>
      </c>
      <c r="F11917" s="5" t="s">
        <v>20</v>
      </c>
      <c r="G11917" s="5" t="s">
        <v>21</v>
      </c>
      <c r="H11917" s="4" t="s">
        <v>107</v>
      </c>
      <c r="I11917" s="4" t="str">
        <f>VLOOKUP(H11917,[1]物料!$A$1:$M$65536,13,0)</f>
        <v>43.30</v>
      </c>
      <c r="J11917" s="4">
        <v>3.5</v>
      </c>
      <c r="K11917" s="4">
        <f t="shared" si="744"/>
        <v>4.0235</v>
      </c>
      <c r="L11917" s="4">
        <f t="shared" si="745"/>
        <v>50.8235</v>
      </c>
      <c r="M11917" s="6">
        <v>1</v>
      </c>
      <c r="N11917" s="7">
        <v>80.47</v>
      </c>
      <c r="O11917">
        <f t="shared" si="746"/>
        <v>29.6465</v>
      </c>
      <c r="P11917" s="1">
        <f t="shared" si="747"/>
        <v>0.368416801292407</v>
      </c>
    </row>
    <row r="11918" ht="20" customHeight="1" spans="1:16">
      <c r="A11918" s="4" t="s">
        <v>13011</v>
      </c>
      <c r="B11918" s="4" t="s">
        <v>24</v>
      </c>
      <c r="C11918" s="4" t="s">
        <v>74</v>
      </c>
      <c r="D11918" s="5">
        <v>46200</v>
      </c>
      <c r="E11918" s="5" t="s">
        <v>75</v>
      </c>
      <c r="F11918" s="5" t="s">
        <v>61</v>
      </c>
      <c r="G11918" s="5" t="s">
        <v>76</v>
      </c>
      <c r="H11918" s="4" t="s">
        <v>144</v>
      </c>
      <c r="I11918" s="4" t="str">
        <f>VLOOKUP(H11918,[1]物料!$A$1:$M$65536,13,0)</f>
        <v>25.00</v>
      </c>
      <c r="J11918" s="4">
        <v>8</v>
      </c>
      <c r="K11918" s="4">
        <f t="shared" si="744"/>
        <v>3.265</v>
      </c>
      <c r="L11918" s="4">
        <f t="shared" si="745"/>
        <v>36.265</v>
      </c>
      <c r="M11918" s="6">
        <v>1</v>
      </c>
      <c r="N11918" s="7">
        <v>65.3</v>
      </c>
      <c r="O11918">
        <f t="shared" si="746"/>
        <v>29.035</v>
      </c>
      <c r="P11918" s="1">
        <f t="shared" si="747"/>
        <v>0.444640122511485</v>
      </c>
    </row>
    <row r="11919" ht="20" customHeight="1" spans="1:16">
      <c r="A11919" s="4" t="s">
        <v>13012</v>
      </c>
      <c r="B11919" s="4" t="s">
        <v>17</v>
      </c>
      <c r="C11919" s="4" t="s">
        <v>18</v>
      </c>
      <c r="D11919" s="5">
        <v>46200</v>
      </c>
      <c r="E11919" s="5" t="s">
        <v>120</v>
      </c>
      <c r="F11919" s="5" t="s">
        <v>70</v>
      </c>
      <c r="G11919" s="5" t="s">
        <v>121</v>
      </c>
      <c r="H11919" s="4" t="s">
        <v>532</v>
      </c>
      <c r="I11919" s="4" t="str">
        <f>VLOOKUP(H11919,[1]物料!$A$1:$M$65536,13,0)</f>
        <v>36.00</v>
      </c>
      <c r="J11919" s="4">
        <v>3</v>
      </c>
      <c r="K11919" s="4">
        <f t="shared" si="744"/>
        <v>4.44</v>
      </c>
      <c r="L11919" s="4">
        <f t="shared" si="745"/>
        <v>43.44</v>
      </c>
      <c r="M11919" s="6">
        <v>1</v>
      </c>
      <c r="N11919" s="7">
        <v>88.8</v>
      </c>
      <c r="O11919">
        <f t="shared" si="746"/>
        <v>45.36</v>
      </c>
      <c r="P11919" s="1">
        <f t="shared" si="747"/>
        <v>0.510810810810811</v>
      </c>
    </row>
    <row r="11920" ht="20" customHeight="1" spans="1:16">
      <c r="A11920" s="4" t="s">
        <v>13013</v>
      </c>
      <c r="B11920" s="4" t="s">
        <v>17</v>
      </c>
      <c r="C11920" s="4" t="s">
        <v>18</v>
      </c>
      <c r="D11920" s="5">
        <v>46200</v>
      </c>
      <c r="E11920" s="5" t="s">
        <v>186</v>
      </c>
      <c r="F11920" s="5" t="s">
        <v>55</v>
      </c>
      <c r="G11920" s="5" t="s">
        <v>187</v>
      </c>
      <c r="H11920" s="4" t="s">
        <v>1318</v>
      </c>
      <c r="I11920" s="4" t="str">
        <f>VLOOKUP(H11920,[1]物料!$A$1:$M$65536,13,0)</f>
        <v>48.00</v>
      </c>
      <c r="J11920" s="4">
        <v>7.2</v>
      </c>
      <c r="K11920" s="4">
        <f t="shared" si="744"/>
        <v>8.27</v>
      </c>
      <c r="L11920" s="4">
        <f t="shared" si="745"/>
        <v>63.47</v>
      </c>
      <c r="M11920" s="6">
        <v>1</v>
      </c>
      <c r="N11920" s="7">
        <v>165.4</v>
      </c>
      <c r="O11920">
        <f t="shared" si="746"/>
        <v>101.93</v>
      </c>
      <c r="P11920" s="1">
        <f t="shared" si="747"/>
        <v>0.616263603385732</v>
      </c>
    </row>
    <row r="11921" ht="20" customHeight="1" spans="1:16">
      <c r="A11921" s="4" t="s">
        <v>13014</v>
      </c>
      <c r="B11921" s="4" t="s">
        <v>17</v>
      </c>
      <c r="C11921" s="4" t="s">
        <v>18</v>
      </c>
      <c r="D11921" s="5">
        <v>46200</v>
      </c>
      <c r="E11921" s="5" t="s">
        <v>83</v>
      </c>
      <c r="F11921" s="5" t="s">
        <v>55</v>
      </c>
      <c r="G11921" s="5" t="s">
        <v>84</v>
      </c>
      <c r="H11921" s="4" t="s">
        <v>191</v>
      </c>
      <c r="I11921" s="4" t="str">
        <f>VLOOKUP(H11921,[1]物料!$A$1:$M$65536,13,0)</f>
        <v>52.00</v>
      </c>
      <c r="J11921" s="4">
        <v>14.5</v>
      </c>
      <c r="K11921" s="4">
        <f t="shared" si="744"/>
        <v>7.8585</v>
      </c>
      <c r="L11921" s="4">
        <f t="shared" si="745"/>
        <v>74.3585</v>
      </c>
      <c r="M11921" s="6">
        <v>1</v>
      </c>
      <c r="N11921" s="7">
        <v>157.17</v>
      </c>
      <c r="O11921">
        <f t="shared" si="746"/>
        <v>82.8115</v>
      </c>
      <c r="P11921" s="1">
        <f t="shared" si="747"/>
        <v>0.526891264236177</v>
      </c>
    </row>
    <row r="11922" ht="20" customHeight="1" spans="1:16">
      <c r="A11922" s="4" t="s">
        <v>13015</v>
      </c>
      <c r="B11922" s="4" t="s">
        <v>17</v>
      </c>
      <c r="C11922" s="4" t="s">
        <v>105</v>
      </c>
      <c r="D11922" s="5">
        <v>46200</v>
      </c>
      <c r="E11922" s="5" t="s">
        <v>512</v>
      </c>
      <c r="F11922" s="5" t="s">
        <v>55</v>
      </c>
      <c r="G11922" s="5" t="s">
        <v>513</v>
      </c>
      <c r="H11922" s="4" t="s">
        <v>8446</v>
      </c>
      <c r="I11922" s="4" t="str">
        <f>VLOOKUP(H11922,[1]物料!$A$1:$M$65536,13,0)</f>
        <v>48.00</v>
      </c>
      <c r="J11922" s="4">
        <v>7.2</v>
      </c>
      <c r="K11922" s="4">
        <f t="shared" si="744"/>
        <v>5.44</v>
      </c>
      <c r="L11922" s="4">
        <f t="shared" si="745"/>
        <v>60.64</v>
      </c>
      <c r="M11922" s="6">
        <v>1</v>
      </c>
      <c r="N11922" s="7">
        <v>108.8</v>
      </c>
      <c r="O11922">
        <f t="shared" si="746"/>
        <v>48.16</v>
      </c>
      <c r="P11922" s="1">
        <f t="shared" si="747"/>
        <v>0.442647058823529</v>
      </c>
    </row>
    <row r="11923" ht="20" customHeight="1" spans="1:16">
      <c r="A11923" s="4" t="s">
        <v>13016</v>
      </c>
      <c r="B11923" s="4" t="s">
        <v>24</v>
      </c>
      <c r="C11923" s="4" t="s">
        <v>411</v>
      </c>
      <c r="D11923" s="5">
        <v>46200</v>
      </c>
      <c r="E11923" s="5" t="s">
        <v>83</v>
      </c>
      <c r="F11923" s="5" t="s">
        <v>55</v>
      </c>
      <c r="G11923" s="5" t="s">
        <v>84</v>
      </c>
      <c r="H11923" s="4" t="s">
        <v>138</v>
      </c>
      <c r="I11923" s="4" t="str">
        <f>VLOOKUP(H11923,[1]物料!$A$1:$M$65536,13,0)</f>
        <v>52.00</v>
      </c>
      <c r="J11923" s="4">
        <v>18</v>
      </c>
      <c r="K11923" s="4">
        <f t="shared" si="744"/>
        <v>6.44</v>
      </c>
      <c r="L11923" s="4">
        <f t="shared" si="745"/>
        <v>76.44</v>
      </c>
      <c r="M11923" s="6">
        <v>1</v>
      </c>
      <c r="N11923" s="7">
        <v>128.8</v>
      </c>
      <c r="O11923">
        <f t="shared" si="746"/>
        <v>52.36</v>
      </c>
      <c r="P11923" s="1">
        <f t="shared" si="747"/>
        <v>0.406521739130435</v>
      </c>
    </row>
    <row r="11924" ht="20" customHeight="1" spans="1:16">
      <c r="A11924" s="4" t="s">
        <v>13017</v>
      </c>
      <c r="B11924" s="4" t="s">
        <v>24</v>
      </c>
      <c r="C11924" s="4" t="s">
        <v>74</v>
      </c>
      <c r="D11924" s="5">
        <v>46200</v>
      </c>
      <c r="E11924" s="5" t="s">
        <v>75</v>
      </c>
      <c r="F11924" s="5" t="s">
        <v>61</v>
      </c>
      <c r="G11924" s="5" t="s">
        <v>76</v>
      </c>
      <c r="H11924" s="4" t="s">
        <v>77</v>
      </c>
      <c r="I11924" s="4" t="str">
        <f>VLOOKUP(H11924,[1]物料!$A$1:$M$65536,13,0)</f>
        <v>25.00</v>
      </c>
      <c r="J11924" s="4">
        <v>8</v>
      </c>
      <c r="K11924" s="4">
        <f t="shared" si="744"/>
        <v>3.265</v>
      </c>
      <c r="L11924" s="4">
        <f t="shared" si="745"/>
        <v>36.265</v>
      </c>
      <c r="M11924" s="6">
        <v>1</v>
      </c>
      <c r="N11924" s="7">
        <v>65.3</v>
      </c>
      <c r="O11924">
        <f t="shared" si="746"/>
        <v>29.035</v>
      </c>
      <c r="P11924" s="1">
        <f t="shared" si="747"/>
        <v>0.444640122511485</v>
      </c>
    </row>
    <row r="11925" ht="20" customHeight="1" spans="1:16">
      <c r="A11925" s="4" t="s">
        <v>13018</v>
      </c>
      <c r="B11925" s="4" t="s">
        <v>17</v>
      </c>
      <c r="C11925" s="4" t="s">
        <v>18</v>
      </c>
      <c r="D11925" s="5">
        <v>46200</v>
      </c>
      <c r="E11925" s="5" t="s">
        <v>182</v>
      </c>
      <c r="F11925" s="5" t="s">
        <v>20</v>
      </c>
      <c r="G11925" s="5" t="s">
        <v>183</v>
      </c>
      <c r="H11925" s="4" t="s">
        <v>409</v>
      </c>
      <c r="I11925" s="4" t="str">
        <f>VLOOKUP(H11925,[1]物料!$A$1:$M$65536,13,0)</f>
        <v>22.10</v>
      </c>
      <c r="J11925" s="4">
        <v>3</v>
      </c>
      <c r="K11925" s="4">
        <f t="shared" si="744"/>
        <v>3.29</v>
      </c>
      <c r="L11925" s="4">
        <f t="shared" si="745"/>
        <v>28.39</v>
      </c>
      <c r="M11925" s="6">
        <v>1</v>
      </c>
      <c r="N11925" s="7">
        <v>65.8</v>
      </c>
      <c r="O11925">
        <f t="shared" si="746"/>
        <v>37.41</v>
      </c>
      <c r="P11925" s="1">
        <f t="shared" si="747"/>
        <v>0.56854103343465</v>
      </c>
    </row>
    <row r="11926" ht="20" customHeight="1" spans="1:16">
      <c r="A11926" s="4" t="s">
        <v>13019</v>
      </c>
      <c r="B11926" s="4" t="s">
        <v>17</v>
      </c>
      <c r="C11926" s="4" t="s">
        <v>49</v>
      </c>
      <c r="D11926" s="5">
        <v>46200</v>
      </c>
      <c r="E11926" s="5" t="s">
        <v>622</v>
      </c>
      <c r="F11926" s="5" t="s">
        <v>20</v>
      </c>
      <c r="G11926" s="5" t="s">
        <v>623</v>
      </c>
      <c r="H11926" s="4" t="s">
        <v>741</v>
      </c>
      <c r="I11926" s="4" t="str">
        <f>VLOOKUP(H11926,[1]物料!$A$1:$M$65536,13,0)</f>
        <v>53.70</v>
      </c>
      <c r="J11926" s="4">
        <v>3.5</v>
      </c>
      <c r="K11926" s="4">
        <f t="shared" si="744"/>
        <v>5.9</v>
      </c>
      <c r="L11926" s="4">
        <f t="shared" si="745"/>
        <v>63.1</v>
      </c>
      <c r="M11926" s="6">
        <v>1</v>
      </c>
      <c r="N11926" s="7">
        <v>118</v>
      </c>
      <c r="O11926">
        <f t="shared" si="746"/>
        <v>54.9</v>
      </c>
      <c r="P11926" s="1">
        <f t="shared" si="747"/>
        <v>0.465254237288136</v>
      </c>
    </row>
    <row r="11927" ht="20" customHeight="1" spans="1:16">
      <c r="A11927" s="4" t="s">
        <v>13020</v>
      </c>
      <c r="B11927" s="4" t="s">
        <v>17</v>
      </c>
      <c r="C11927" s="4" t="s">
        <v>18</v>
      </c>
      <c r="D11927" s="5">
        <v>46200</v>
      </c>
      <c r="E11927" s="5" t="s">
        <v>384</v>
      </c>
      <c r="F11927" s="5" t="s">
        <v>20</v>
      </c>
      <c r="G11927" s="5" t="s">
        <v>385</v>
      </c>
      <c r="H11927" s="4" t="s">
        <v>894</v>
      </c>
      <c r="I11927" s="4" t="str">
        <f>VLOOKUP(H11927,[1]物料!$A$1:$M$65536,13,0)</f>
        <v>36.60</v>
      </c>
      <c r="J11927" s="4">
        <v>3</v>
      </c>
      <c r="K11927" s="4">
        <f t="shared" si="744"/>
        <v>4.94</v>
      </c>
      <c r="L11927" s="4">
        <f t="shared" si="745"/>
        <v>44.54</v>
      </c>
      <c r="M11927" s="6">
        <v>1</v>
      </c>
      <c r="N11927" s="7">
        <v>98.8</v>
      </c>
      <c r="O11927">
        <f t="shared" si="746"/>
        <v>54.26</v>
      </c>
      <c r="P11927" s="1">
        <f t="shared" si="747"/>
        <v>0.54919028340081</v>
      </c>
    </row>
    <row r="11928" ht="20" customHeight="1" spans="1:16">
      <c r="A11928" s="4" t="s">
        <v>13021</v>
      </c>
      <c r="B11928" s="4" t="s">
        <v>17</v>
      </c>
      <c r="C11928" s="4" t="s">
        <v>49</v>
      </c>
      <c r="D11928" s="5">
        <v>46200</v>
      </c>
      <c r="E11928" s="5" t="s">
        <v>622</v>
      </c>
      <c r="F11928" s="5" t="s">
        <v>20</v>
      </c>
      <c r="G11928" s="5" t="s">
        <v>623</v>
      </c>
      <c r="H11928" s="4" t="s">
        <v>741</v>
      </c>
      <c r="I11928" s="4" t="str">
        <f>VLOOKUP(H11928,[1]物料!$A$1:$M$65536,13,0)</f>
        <v>53.70</v>
      </c>
      <c r="J11928" s="4">
        <v>3.5</v>
      </c>
      <c r="K11928" s="4">
        <f t="shared" si="744"/>
        <v>5.9</v>
      </c>
      <c r="L11928" s="4">
        <f t="shared" si="745"/>
        <v>63.1</v>
      </c>
      <c r="M11928" s="6">
        <v>1</v>
      </c>
      <c r="N11928" s="7">
        <v>118</v>
      </c>
      <c r="O11928">
        <f t="shared" si="746"/>
        <v>54.9</v>
      </c>
      <c r="P11928" s="1">
        <f t="shared" si="747"/>
        <v>0.465254237288136</v>
      </c>
    </row>
    <row r="11929" ht="20" customHeight="1" spans="1:16">
      <c r="A11929" s="4" t="s">
        <v>13022</v>
      </c>
      <c r="B11929" s="4" t="s">
        <v>24</v>
      </c>
      <c r="C11929" s="4" t="s">
        <v>411</v>
      </c>
      <c r="D11929" s="5">
        <v>46200</v>
      </c>
      <c r="E11929" s="5" t="s">
        <v>186</v>
      </c>
      <c r="F11929" s="5" t="s">
        <v>55</v>
      </c>
      <c r="G11929" s="5" t="s">
        <v>187</v>
      </c>
      <c r="H11929" s="4" t="s">
        <v>557</v>
      </c>
      <c r="I11929" s="4" t="str">
        <f>VLOOKUP(H11929,[1]物料!$A$1:$M$65536,13,0)</f>
        <v>48.00</v>
      </c>
      <c r="J11929" s="4">
        <v>10.7</v>
      </c>
      <c r="K11929" s="4">
        <f t="shared" si="744"/>
        <v>5.94</v>
      </c>
      <c r="L11929" s="4">
        <f t="shared" si="745"/>
        <v>64.64</v>
      </c>
      <c r="M11929" s="6">
        <v>1</v>
      </c>
      <c r="N11929" s="7">
        <v>118.8</v>
      </c>
      <c r="O11929">
        <f t="shared" si="746"/>
        <v>54.16</v>
      </c>
      <c r="P11929" s="1">
        <f t="shared" si="747"/>
        <v>0.455892255892256</v>
      </c>
    </row>
    <row r="11930" ht="20" customHeight="1" spans="1:16">
      <c r="A11930" s="4" t="s">
        <v>13023</v>
      </c>
      <c r="B11930" s="4" t="s">
        <v>24</v>
      </c>
      <c r="C11930" s="4" t="s">
        <v>25</v>
      </c>
      <c r="D11930" s="5">
        <v>46200</v>
      </c>
      <c r="E11930" s="5" t="s">
        <v>115</v>
      </c>
      <c r="F11930" s="5" t="s">
        <v>70</v>
      </c>
      <c r="G11930" s="5" t="s">
        <v>116</v>
      </c>
      <c r="H11930" s="4" t="s">
        <v>219</v>
      </c>
      <c r="I11930" s="4" t="str">
        <f>VLOOKUP(H11930,[1]物料!$A$1:$M$65536,13,0)</f>
        <v>42.00</v>
      </c>
      <c r="J11930" s="4">
        <v>6.5</v>
      </c>
      <c r="K11930" s="4">
        <f t="shared" si="744"/>
        <v>5.49</v>
      </c>
      <c r="L11930" s="4">
        <f t="shared" si="745"/>
        <v>53.99</v>
      </c>
      <c r="M11930" s="6">
        <v>1</v>
      </c>
      <c r="N11930" s="7">
        <v>109.8</v>
      </c>
      <c r="O11930">
        <f t="shared" si="746"/>
        <v>55.81</v>
      </c>
      <c r="P11930" s="1">
        <f t="shared" si="747"/>
        <v>0.508287795992714</v>
      </c>
    </row>
    <row r="11931" ht="20" customHeight="1" spans="1:16">
      <c r="A11931" s="4" t="s">
        <v>13024</v>
      </c>
      <c r="B11931" s="4" t="s">
        <v>17</v>
      </c>
      <c r="C11931" s="4" t="s">
        <v>234</v>
      </c>
      <c r="D11931" s="5">
        <v>46200</v>
      </c>
      <c r="E11931" s="5" t="s">
        <v>3212</v>
      </c>
      <c r="F11931" s="5" t="s">
        <v>39</v>
      </c>
      <c r="G11931" s="5" t="s">
        <v>3213</v>
      </c>
      <c r="H11931" s="4" t="s">
        <v>13025</v>
      </c>
      <c r="I11931" s="4" t="str">
        <f>VLOOKUP(H11931,[1]物料!$A$1:$M$65536,13,0)</f>
        <v>12.00</v>
      </c>
      <c r="J11931" s="4">
        <v>1.9</v>
      </c>
      <c r="K11931" s="4">
        <f t="shared" si="744"/>
        <v>1.49</v>
      </c>
      <c r="L11931" s="4">
        <f t="shared" si="745"/>
        <v>15.39</v>
      </c>
      <c r="M11931" s="6">
        <v>1</v>
      </c>
      <c r="N11931" s="7">
        <v>29.8</v>
      </c>
      <c r="O11931">
        <f t="shared" si="746"/>
        <v>14.41</v>
      </c>
      <c r="P11931" s="1">
        <f t="shared" si="747"/>
        <v>0.483557046979866</v>
      </c>
    </row>
    <row r="11932" ht="20" customHeight="1" spans="1:16">
      <c r="A11932" s="4" t="s">
        <v>13026</v>
      </c>
      <c r="B11932" s="4" t="s">
        <v>17</v>
      </c>
      <c r="C11932" s="4" t="s">
        <v>113</v>
      </c>
      <c r="D11932" s="5">
        <v>46200</v>
      </c>
      <c r="E11932" s="5" t="s">
        <v>128</v>
      </c>
      <c r="F11932" s="5" t="s">
        <v>55</v>
      </c>
      <c r="G11932" s="5" t="s">
        <v>129</v>
      </c>
      <c r="H11932" s="4" t="s">
        <v>1935</v>
      </c>
      <c r="I11932" s="4" t="str">
        <f>VLOOKUP(H11932,[1]物料!$A$1:$M$65536,13,0)</f>
        <v>18.00</v>
      </c>
      <c r="J11932" s="4">
        <v>4.5</v>
      </c>
      <c r="K11932" s="4">
        <f t="shared" si="744"/>
        <v>3.055</v>
      </c>
      <c r="L11932" s="4">
        <f t="shared" si="745"/>
        <v>25.555</v>
      </c>
      <c r="M11932" s="6">
        <v>1</v>
      </c>
      <c r="N11932" s="7">
        <v>61.1</v>
      </c>
      <c r="O11932">
        <f t="shared" si="746"/>
        <v>35.545</v>
      </c>
      <c r="P11932" s="1">
        <f t="shared" si="747"/>
        <v>0.581751227495908</v>
      </c>
    </row>
    <row r="11933" ht="20" customHeight="1" spans="1:16">
      <c r="A11933" s="4" t="s">
        <v>13027</v>
      </c>
      <c r="B11933" s="4" t="s">
        <v>17</v>
      </c>
      <c r="C11933" s="4" t="s">
        <v>18</v>
      </c>
      <c r="D11933" s="5">
        <v>46200</v>
      </c>
      <c r="E11933" s="5" t="s">
        <v>75</v>
      </c>
      <c r="F11933" s="5" t="s">
        <v>61</v>
      </c>
      <c r="G11933" s="5" t="s">
        <v>76</v>
      </c>
      <c r="H11933" s="4" t="s">
        <v>77</v>
      </c>
      <c r="I11933" s="4" t="str">
        <f>VLOOKUP(H11933,[1]物料!$A$1:$M$65536,13,0)</f>
        <v>25.00</v>
      </c>
      <c r="J11933" s="4">
        <v>4.5</v>
      </c>
      <c r="K11933" s="4">
        <f t="shared" si="744"/>
        <v>3.74</v>
      </c>
      <c r="L11933" s="4">
        <f t="shared" si="745"/>
        <v>33.24</v>
      </c>
      <c r="M11933" s="6">
        <v>1</v>
      </c>
      <c r="N11933" s="7">
        <v>74.8</v>
      </c>
      <c r="O11933">
        <f t="shared" si="746"/>
        <v>41.56</v>
      </c>
      <c r="P11933" s="1">
        <f t="shared" si="747"/>
        <v>0.555614973262032</v>
      </c>
    </row>
    <row r="11934" ht="20" customHeight="1" spans="1:16">
      <c r="A11934" s="4" t="s">
        <v>13028</v>
      </c>
      <c r="B11934" s="4" t="s">
        <v>17</v>
      </c>
      <c r="C11934" s="4" t="s">
        <v>18</v>
      </c>
      <c r="D11934" s="5">
        <v>46200</v>
      </c>
      <c r="E11934" s="5" t="s">
        <v>45</v>
      </c>
      <c r="F11934" s="5" t="s">
        <v>20</v>
      </c>
      <c r="G11934" s="5" t="s">
        <v>46</v>
      </c>
      <c r="H11934" s="4" t="s">
        <v>134</v>
      </c>
      <c r="I11934" s="4" t="str">
        <f>VLOOKUP(H11934,[1]物料!$A$1:$M$65536,13,0)</f>
        <v>36.10</v>
      </c>
      <c r="J11934" s="4">
        <v>3</v>
      </c>
      <c r="K11934" s="4">
        <f t="shared" si="744"/>
        <v>4.94</v>
      </c>
      <c r="L11934" s="4">
        <f t="shared" si="745"/>
        <v>44.04</v>
      </c>
      <c r="M11934" s="6">
        <v>1</v>
      </c>
      <c r="N11934" s="7">
        <v>98.8</v>
      </c>
      <c r="O11934">
        <f t="shared" si="746"/>
        <v>54.76</v>
      </c>
      <c r="P11934" s="1">
        <f t="shared" si="747"/>
        <v>0.554251012145749</v>
      </c>
    </row>
    <row r="11935" ht="20" customHeight="1" spans="1:16">
      <c r="A11935" s="4" t="s">
        <v>13029</v>
      </c>
      <c r="B11935" s="4" t="s">
        <v>17</v>
      </c>
      <c r="C11935" s="4" t="s">
        <v>18</v>
      </c>
      <c r="D11935" s="5">
        <v>46200</v>
      </c>
      <c r="E11935" s="5" t="s">
        <v>580</v>
      </c>
      <c r="F11935" s="5" t="s">
        <v>20</v>
      </c>
      <c r="G11935" s="5" t="s">
        <v>581</v>
      </c>
      <c r="H11935" s="4" t="s">
        <v>628</v>
      </c>
      <c r="I11935" s="4" t="str">
        <f>VLOOKUP(H11935,[1]物料!$A$1:$M$65536,13,0)</f>
        <v>21.10</v>
      </c>
      <c r="J11935" s="4">
        <v>3</v>
      </c>
      <c r="K11935" s="4">
        <f t="shared" si="744"/>
        <v>3.1</v>
      </c>
      <c r="L11935" s="4">
        <f t="shared" si="745"/>
        <v>27.2</v>
      </c>
      <c r="M11935" s="6">
        <v>1</v>
      </c>
      <c r="N11935" s="7">
        <v>62</v>
      </c>
      <c r="O11935">
        <f t="shared" si="746"/>
        <v>34.8</v>
      </c>
      <c r="P11935" s="1">
        <f t="shared" si="747"/>
        <v>0.561290322580645</v>
      </c>
    </row>
    <row r="11936" ht="20" customHeight="1" spans="1:16">
      <c r="A11936" s="4" t="s">
        <v>13030</v>
      </c>
      <c r="B11936" s="4" t="s">
        <v>17</v>
      </c>
      <c r="C11936" s="4" t="s">
        <v>18</v>
      </c>
      <c r="D11936" s="5">
        <v>46200</v>
      </c>
      <c r="E11936" s="5" t="s">
        <v>60</v>
      </c>
      <c r="F11936" s="5" t="s">
        <v>61</v>
      </c>
      <c r="G11936" s="5" t="s">
        <v>62</v>
      </c>
      <c r="H11936" s="4" t="s">
        <v>63</v>
      </c>
      <c r="I11936" s="4" t="str">
        <f>VLOOKUP(H11936,[1]物料!$A$1:$M$65536,13,0)</f>
        <v>24.00</v>
      </c>
      <c r="J11936" s="4">
        <v>4.5</v>
      </c>
      <c r="K11936" s="4">
        <f t="shared" si="744"/>
        <v>3.3155</v>
      </c>
      <c r="L11936" s="4">
        <f t="shared" si="745"/>
        <v>31.8155</v>
      </c>
      <c r="M11936" s="6">
        <v>1</v>
      </c>
      <c r="N11936" s="7">
        <v>66.31</v>
      </c>
      <c r="O11936">
        <f t="shared" si="746"/>
        <v>34.4945</v>
      </c>
      <c r="P11936" s="1">
        <f t="shared" si="747"/>
        <v>0.520200573065903</v>
      </c>
    </row>
    <row r="11937" ht="20" customHeight="1" spans="1:16">
      <c r="A11937" s="4" t="s">
        <v>13031</v>
      </c>
      <c r="B11937" s="4" t="s">
        <v>17</v>
      </c>
      <c r="C11937" s="4" t="s">
        <v>18</v>
      </c>
      <c r="D11937" s="5">
        <v>46200</v>
      </c>
      <c r="E11937" s="5" t="s">
        <v>83</v>
      </c>
      <c r="F11937" s="5" t="s">
        <v>55</v>
      </c>
      <c r="G11937" s="5" t="s">
        <v>84</v>
      </c>
      <c r="H11937" s="4" t="s">
        <v>191</v>
      </c>
      <c r="I11937" s="4" t="str">
        <f>VLOOKUP(H11937,[1]物料!$A$1:$M$65536,13,0)</f>
        <v>52.00</v>
      </c>
      <c r="J11937" s="4">
        <v>14.5</v>
      </c>
      <c r="K11937" s="4">
        <f t="shared" si="744"/>
        <v>8.272</v>
      </c>
      <c r="L11937" s="4">
        <f t="shared" si="745"/>
        <v>74.772</v>
      </c>
      <c r="M11937" s="6">
        <v>1</v>
      </c>
      <c r="N11937" s="7">
        <v>165.44</v>
      </c>
      <c r="O11937">
        <f t="shared" si="746"/>
        <v>90.668</v>
      </c>
      <c r="P11937" s="1">
        <f t="shared" si="747"/>
        <v>0.548041586073501</v>
      </c>
    </row>
    <row r="11938" ht="20" customHeight="1" spans="1:16">
      <c r="A11938" s="4" t="s">
        <v>13032</v>
      </c>
      <c r="B11938" s="4" t="s">
        <v>24</v>
      </c>
      <c r="C11938" s="4" t="s">
        <v>59</v>
      </c>
      <c r="D11938" s="5">
        <v>46200</v>
      </c>
      <c r="E11938" s="5" t="s">
        <v>75</v>
      </c>
      <c r="F11938" s="5" t="s">
        <v>61</v>
      </c>
      <c r="G11938" s="5" t="s">
        <v>76</v>
      </c>
      <c r="H11938" s="4" t="s">
        <v>77</v>
      </c>
      <c r="I11938" s="4" t="str">
        <f>VLOOKUP(H11938,[1]物料!$A$1:$M$65536,13,0)</f>
        <v>25.00</v>
      </c>
      <c r="J11938" s="4">
        <v>8</v>
      </c>
      <c r="K11938" s="4">
        <f t="shared" si="744"/>
        <v>4.44</v>
      </c>
      <c r="L11938" s="4">
        <f t="shared" si="745"/>
        <v>37.44</v>
      </c>
      <c r="M11938" s="6">
        <v>1</v>
      </c>
      <c r="N11938" s="7">
        <v>88.8</v>
      </c>
      <c r="O11938">
        <f t="shared" si="746"/>
        <v>51.36</v>
      </c>
      <c r="P11938" s="1">
        <f t="shared" si="747"/>
        <v>0.578378378378378</v>
      </c>
    </row>
    <row r="11939" ht="20" customHeight="1" spans="1:16">
      <c r="A11939" s="4" t="s">
        <v>13033</v>
      </c>
      <c r="B11939" s="4" t="s">
        <v>17</v>
      </c>
      <c r="C11939" s="4" t="s">
        <v>167</v>
      </c>
      <c r="D11939" s="5">
        <v>46200</v>
      </c>
      <c r="E11939" s="5" t="s">
        <v>90</v>
      </c>
      <c r="F11939" s="5" t="s">
        <v>55</v>
      </c>
      <c r="G11939" s="5" t="s">
        <v>91</v>
      </c>
      <c r="H11939" s="4" t="s">
        <v>504</v>
      </c>
      <c r="I11939" s="4" t="str">
        <f>VLOOKUP(H11939,[1]物料!$A$1:$M$65536,13,0)</f>
        <v>40.00</v>
      </c>
      <c r="J11939" s="4">
        <v>7.2</v>
      </c>
      <c r="K11939" s="4">
        <f t="shared" si="744"/>
        <v>7.44</v>
      </c>
      <c r="L11939" s="4">
        <f t="shared" si="745"/>
        <v>54.64</v>
      </c>
      <c r="M11939" s="6">
        <v>1</v>
      </c>
      <c r="N11939" s="7">
        <v>148.8</v>
      </c>
      <c r="O11939">
        <f t="shared" si="746"/>
        <v>94.16</v>
      </c>
      <c r="P11939" s="1">
        <f t="shared" si="747"/>
        <v>0.632795698924731</v>
      </c>
    </row>
    <row r="11940" ht="20" customHeight="1" spans="1:16">
      <c r="A11940" s="4" t="s">
        <v>13034</v>
      </c>
      <c r="B11940" s="4" t="s">
        <v>24</v>
      </c>
      <c r="C11940" s="4" t="s">
        <v>59</v>
      </c>
      <c r="D11940" s="5">
        <v>46200</v>
      </c>
      <c r="E11940" s="5" t="s">
        <v>224</v>
      </c>
      <c r="F11940" s="5" t="s">
        <v>55</v>
      </c>
      <c r="G11940" s="5" t="s">
        <v>225</v>
      </c>
      <c r="H11940" s="4" t="s">
        <v>1980</v>
      </c>
      <c r="I11940" s="4" t="str">
        <f>VLOOKUP(H11940,[1]物料!$A$1:$M$65536,13,0)</f>
        <v>18.00</v>
      </c>
      <c r="J11940" s="4">
        <v>8</v>
      </c>
      <c r="K11940" s="4">
        <f t="shared" si="744"/>
        <v>38.22</v>
      </c>
      <c r="L11940" s="4">
        <f t="shared" si="745"/>
        <v>64.22</v>
      </c>
      <c r="M11940" s="6">
        <v>13</v>
      </c>
      <c r="N11940" s="7">
        <v>764.4</v>
      </c>
      <c r="O11940">
        <f t="shared" si="746"/>
        <v>700.18</v>
      </c>
      <c r="P11940" s="1">
        <f t="shared" si="747"/>
        <v>0.915986394557823</v>
      </c>
    </row>
    <row r="11941" ht="20" customHeight="1" spans="1:16">
      <c r="A11941" s="4" t="s">
        <v>13034</v>
      </c>
      <c r="B11941" s="4" t="s">
        <v>24</v>
      </c>
      <c r="C11941" s="4" t="s">
        <v>59</v>
      </c>
      <c r="D11941" s="5">
        <v>46200</v>
      </c>
      <c r="E11941" s="5" t="s">
        <v>224</v>
      </c>
      <c r="F11941" s="5" t="s">
        <v>55</v>
      </c>
      <c r="G11941" s="5" t="s">
        <v>225</v>
      </c>
      <c r="H11941" s="4" t="s">
        <v>2998</v>
      </c>
      <c r="I11941" s="4" t="str">
        <f>VLOOKUP(H11941,[1]物料!$A$1:$M$65536,13,0)</f>
        <v>18.00</v>
      </c>
      <c r="J11941" s="4">
        <v>8</v>
      </c>
      <c r="K11941" s="4">
        <f t="shared" si="744"/>
        <v>41.16</v>
      </c>
      <c r="L11941" s="4">
        <f t="shared" si="745"/>
        <v>67.16</v>
      </c>
      <c r="M11941" s="6">
        <v>14</v>
      </c>
      <c r="N11941" s="7">
        <v>823.2</v>
      </c>
      <c r="O11941">
        <f t="shared" si="746"/>
        <v>756.04</v>
      </c>
      <c r="P11941" s="1">
        <f t="shared" si="747"/>
        <v>0.918415937803693</v>
      </c>
    </row>
    <row r="11942" ht="20" customHeight="1" spans="1:16">
      <c r="A11942" s="4" t="s">
        <v>13035</v>
      </c>
      <c r="B11942" s="4" t="s">
        <v>24</v>
      </c>
      <c r="C11942" s="4" t="s">
        <v>25</v>
      </c>
      <c r="D11942" s="5">
        <v>46200</v>
      </c>
      <c r="E11942" s="5" t="s">
        <v>1126</v>
      </c>
      <c r="F11942" s="5" t="s">
        <v>770</v>
      </c>
      <c r="G11942" s="5" t="s">
        <v>1127</v>
      </c>
      <c r="H11942" s="4" t="s">
        <v>1439</v>
      </c>
      <c r="I11942" s="4" t="str">
        <f>VLOOKUP(H11942,[1]物料!$A$1:$M$65536,13,0)</f>
        <v>17.30</v>
      </c>
      <c r="J11942" s="4">
        <v>6.3</v>
      </c>
      <c r="K11942" s="4">
        <f t="shared" si="744"/>
        <v>1.925</v>
      </c>
      <c r="L11942" s="4">
        <f t="shared" si="745"/>
        <v>25.525</v>
      </c>
      <c r="M11942" s="6">
        <v>1</v>
      </c>
      <c r="N11942" s="7">
        <v>38.5</v>
      </c>
      <c r="O11942">
        <f t="shared" si="746"/>
        <v>12.975</v>
      </c>
      <c r="P11942" s="1">
        <f t="shared" si="747"/>
        <v>0.337012987012987</v>
      </c>
    </row>
    <row r="11943" ht="20" customHeight="1" spans="1:16">
      <c r="A11943" s="4" t="s">
        <v>13036</v>
      </c>
      <c r="B11943" s="4" t="s">
        <v>24</v>
      </c>
      <c r="C11943" s="4" t="s">
        <v>98</v>
      </c>
      <c r="D11943" s="5">
        <v>46200</v>
      </c>
      <c r="E11943" s="5" t="s">
        <v>182</v>
      </c>
      <c r="F11943" s="5" t="s">
        <v>20</v>
      </c>
      <c r="G11943" s="5" t="s">
        <v>183</v>
      </c>
      <c r="H11943" s="4" t="s">
        <v>1197</v>
      </c>
      <c r="I11943" s="4" t="str">
        <f>VLOOKUP(H11943,[1]物料!$A$1:$M$65536,13,0)</f>
        <v>22.10</v>
      </c>
      <c r="J11943" s="4">
        <v>6.5</v>
      </c>
      <c r="K11943" s="4">
        <f t="shared" si="744"/>
        <v>3.34</v>
      </c>
      <c r="L11943" s="4">
        <f t="shared" si="745"/>
        <v>31.94</v>
      </c>
      <c r="M11943" s="6">
        <v>1</v>
      </c>
      <c r="N11943" s="7">
        <v>66.8</v>
      </c>
      <c r="O11943">
        <f t="shared" si="746"/>
        <v>34.86</v>
      </c>
      <c r="P11943" s="1">
        <f t="shared" si="747"/>
        <v>0.52185628742515</v>
      </c>
    </row>
    <row r="11944" ht="20" customHeight="1" spans="1:16">
      <c r="A11944" s="4" t="s">
        <v>13037</v>
      </c>
      <c r="B11944" s="4" t="s">
        <v>17</v>
      </c>
      <c r="C11944" s="4" t="s">
        <v>18</v>
      </c>
      <c r="D11944" s="5">
        <v>46200</v>
      </c>
      <c r="E11944" s="5" t="s">
        <v>60</v>
      </c>
      <c r="F11944" s="5" t="s">
        <v>61</v>
      </c>
      <c r="G11944" s="5" t="s">
        <v>62</v>
      </c>
      <c r="H11944" s="4" t="s">
        <v>124</v>
      </c>
      <c r="I11944" s="4" t="str">
        <f>VLOOKUP(H11944,[1]物料!$A$1:$M$65536,13,0)</f>
        <v>24.00</v>
      </c>
      <c r="J11944" s="4">
        <v>4.5</v>
      </c>
      <c r="K11944" s="4">
        <f t="shared" si="744"/>
        <v>3.49</v>
      </c>
      <c r="L11944" s="4">
        <f t="shared" si="745"/>
        <v>31.99</v>
      </c>
      <c r="M11944" s="6">
        <v>1</v>
      </c>
      <c r="N11944" s="7">
        <v>69.8</v>
      </c>
      <c r="O11944">
        <f t="shared" si="746"/>
        <v>37.81</v>
      </c>
      <c r="P11944" s="1">
        <f t="shared" si="747"/>
        <v>0.541690544412607</v>
      </c>
    </row>
    <row r="11945" ht="20" customHeight="1" spans="1:16">
      <c r="A11945" s="4" t="s">
        <v>13038</v>
      </c>
      <c r="B11945" s="4" t="s">
        <v>24</v>
      </c>
      <c r="C11945" s="4" t="s">
        <v>119</v>
      </c>
      <c r="D11945" s="5">
        <v>46200</v>
      </c>
      <c r="E11945" s="5" t="s">
        <v>83</v>
      </c>
      <c r="F11945" s="5" t="s">
        <v>55</v>
      </c>
      <c r="G11945" s="5" t="s">
        <v>84</v>
      </c>
      <c r="H11945" s="4" t="s">
        <v>88</v>
      </c>
      <c r="I11945" s="4" t="str">
        <f>VLOOKUP(H11945,[1]物料!$A$1:$M$65536,13,0)</f>
        <v>52.00</v>
      </c>
      <c r="J11945" s="4">
        <v>18</v>
      </c>
      <c r="K11945" s="4">
        <f t="shared" si="744"/>
        <v>6.94</v>
      </c>
      <c r="L11945" s="4">
        <f t="shared" si="745"/>
        <v>76.94</v>
      </c>
      <c r="M11945" s="6">
        <v>1</v>
      </c>
      <c r="N11945" s="7">
        <v>138.8</v>
      </c>
      <c r="O11945">
        <f t="shared" si="746"/>
        <v>61.86</v>
      </c>
      <c r="P11945" s="1">
        <f t="shared" si="747"/>
        <v>0.445677233429395</v>
      </c>
    </row>
    <row r="11946" ht="20" customHeight="1" spans="1:16">
      <c r="A11946" s="4" t="s">
        <v>13039</v>
      </c>
      <c r="B11946" s="4" t="s">
        <v>17</v>
      </c>
      <c r="C11946" s="4" t="s">
        <v>49</v>
      </c>
      <c r="D11946" s="5">
        <v>46200</v>
      </c>
      <c r="E11946" s="5" t="s">
        <v>101</v>
      </c>
      <c r="F11946" s="5" t="s">
        <v>20</v>
      </c>
      <c r="G11946" s="5" t="s">
        <v>102</v>
      </c>
      <c r="H11946" s="4" t="s">
        <v>857</v>
      </c>
      <c r="I11946" s="4" t="str">
        <f>VLOOKUP(H11946,[1]物料!$A$1:$M$65536,13,0)</f>
        <v>23.30</v>
      </c>
      <c r="J11946" s="4">
        <v>3</v>
      </c>
      <c r="K11946" s="4">
        <f t="shared" si="744"/>
        <v>2.74</v>
      </c>
      <c r="L11946" s="4">
        <f t="shared" si="745"/>
        <v>29.04</v>
      </c>
      <c r="M11946" s="6">
        <v>1</v>
      </c>
      <c r="N11946" s="7">
        <v>54.8</v>
      </c>
      <c r="O11946">
        <f t="shared" si="746"/>
        <v>25.76</v>
      </c>
      <c r="P11946" s="1">
        <f t="shared" si="747"/>
        <v>0.47007299270073</v>
      </c>
    </row>
    <row r="11947" ht="20" customHeight="1" spans="1:16">
      <c r="A11947" s="4" t="s">
        <v>13040</v>
      </c>
      <c r="B11947" s="4" t="s">
        <v>24</v>
      </c>
      <c r="C11947" s="4" t="s">
        <v>44</v>
      </c>
      <c r="D11947" s="5">
        <v>46200</v>
      </c>
      <c r="E11947" s="5" t="s">
        <v>286</v>
      </c>
      <c r="F11947" s="5" t="s">
        <v>55</v>
      </c>
      <c r="G11947" s="5" t="s">
        <v>287</v>
      </c>
      <c r="H11947" s="4" t="s">
        <v>288</v>
      </c>
      <c r="I11947" s="4" t="str">
        <f>VLOOKUP(H11947,[1]物料!$A$1:$M$65536,13,0)</f>
        <v>40.00</v>
      </c>
      <c r="J11947" s="4">
        <v>10.7</v>
      </c>
      <c r="K11947" s="4">
        <f t="shared" si="744"/>
        <v>5.395</v>
      </c>
      <c r="L11947" s="4">
        <f t="shared" si="745"/>
        <v>56.095</v>
      </c>
      <c r="M11947" s="6">
        <v>1</v>
      </c>
      <c r="N11947" s="7">
        <v>107.9</v>
      </c>
      <c r="O11947">
        <f t="shared" si="746"/>
        <v>51.805</v>
      </c>
      <c r="P11947" s="1">
        <f t="shared" si="747"/>
        <v>0.480120481927711</v>
      </c>
    </row>
    <row r="11948" ht="20" customHeight="1" spans="1:16">
      <c r="A11948" s="4" t="s">
        <v>13041</v>
      </c>
      <c r="B11948" s="4" t="s">
        <v>24</v>
      </c>
      <c r="C11948" s="4" t="s">
        <v>25</v>
      </c>
      <c r="D11948" s="5">
        <v>46200</v>
      </c>
      <c r="E11948" s="5" t="s">
        <v>186</v>
      </c>
      <c r="F11948" s="5" t="s">
        <v>55</v>
      </c>
      <c r="G11948" s="5" t="s">
        <v>187</v>
      </c>
      <c r="H11948" s="4" t="s">
        <v>549</v>
      </c>
      <c r="I11948" s="4" t="str">
        <f>VLOOKUP(H11948,[1]物料!$A$1:$M$65536,13,0)</f>
        <v>48.00</v>
      </c>
      <c r="J11948" s="4">
        <v>10.7</v>
      </c>
      <c r="K11948" s="4">
        <f t="shared" si="744"/>
        <v>6.94</v>
      </c>
      <c r="L11948" s="4">
        <f t="shared" si="745"/>
        <v>65.64</v>
      </c>
      <c r="M11948" s="6">
        <v>1</v>
      </c>
      <c r="N11948" s="7">
        <v>138.8</v>
      </c>
      <c r="O11948">
        <f t="shared" si="746"/>
        <v>73.16</v>
      </c>
      <c r="P11948" s="1">
        <f t="shared" si="747"/>
        <v>0.527089337175793</v>
      </c>
    </row>
    <row r="11949" ht="20" customHeight="1" spans="1:16">
      <c r="A11949" s="4" t="s">
        <v>13042</v>
      </c>
      <c r="B11949" s="4" t="s">
        <v>24</v>
      </c>
      <c r="C11949" s="4" t="s">
        <v>119</v>
      </c>
      <c r="D11949" s="5">
        <v>46200</v>
      </c>
      <c r="E11949" s="5" t="s">
        <v>83</v>
      </c>
      <c r="F11949" s="5" t="s">
        <v>55</v>
      </c>
      <c r="G11949" s="5" t="s">
        <v>84</v>
      </c>
      <c r="H11949" s="4" t="s">
        <v>138</v>
      </c>
      <c r="I11949" s="4" t="str">
        <f>VLOOKUP(H11949,[1]物料!$A$1:$M$65536,13,0)</f>
        <v>52.00</v>
      </c>
      <c r="J11949" s="4">
        <v>18</v>
      </c>
      <c r="K11949" s="4">
        <f t="shared" si="744"/>
        <v>6.94</v>
      </c>
      <c r="L11949" s="4">
        <f t="shared" si="745"/>
        <v>76.94</v>
      </c>
      <c r="M11949" s="6">
        <v>1</v>
      </c>
      <c r="N11949" s="7">
        <v>138.8</v>
      </c>
      <c r="O11949">
        <f t="shared" si="746"/>
        <v>61.86</v>
      </c>
      <c r="P11949" s="1">
        <f t="shared" si="747"/>
        <v>0.445677233429395</v>
      </c>
    </row>
    <row r="11950" ht="20" customHeight="1" spans="1:16">
      <c r="A11950" s="4" t="s">
        <v>13043</v>
      </c>
      <c r="B11950" s="4" t="s">
        <v>17</v>
      </c>
      <c r="C11950" s="4" t="s">
        <v>18</v>
      </c>
      <c r="D11950" s="5">
        <v>46200</v>
      </c>
      <c r="E11950" s="5" t="s">
        <v>83</v>
      </c>
      <c r="F11950" s="5" t="s">
        <v>55</v>
      </c>
      <c r="G11950" s="5" t="s">
        <v>84</v>
      </c>
      <c r="H11950" s="4" t="s">
        <v>173</v>
      </c>
      <c r="I11950" s="4" t="str">
        <f>VLOOKUP(H11950,[1]物料!$A$1:$M$65536,13,0)</f>
        <v>52.00</v>
      </c>
      <c r="J11950" s="4">
        <v>14.5</v>
      </c>
      <c r="K11950" s="4">
        <f t="shared" si="744"/>
        <v>8.272</v>
      </c>
      <c r="L11950" s="4">
        <f t="shared" si="745"/>
        <v>74.772</v>
      </c>
      <c r="M11950" s="6">
        <v>1</v>
      </c>
      <c r="N11950" s="7">
        <v>165.44</v>
      </c>
      <c r="O11950">
        <f t="shared" si="746"/>
        <v>90.668</v>
      </c>
      <c r="P11950" s="1">
        <f t="shared" si="747"/>
        <v>0.548041586073501</v>
      </c>
    </row>
    <row r="11951" ht="20" customHeight="1" spans="1:16">
      <c r="A11951" s="4" t="s">
        <v>13044</v>
      </c>
      <c r="B11951" s="4" t="s">
        <v>24</v>
      </c>
      <c r="C11951" s="4" t="s">
        <v>411</v>
      </c>
      <c r="D11951" s="5">
        <v>46200</v>
      </c>
      <c r="E11951" s="5" t="s">
        <v>60</v>
      </c>
      <c r="F11951" s="5" t="s">
        <v>61</v>
      </c>
      <c r="G11951" s="5" t="s">
        <v>62</v>
      </c>
      <c r="H11951" s="4" t="s">
        <v>63</v>
      </c>
      <c r="I11951" s="4" t="str">
        <f>VLOOKUP(H11951,[1]物料!$A$1:$M$65536,13,0)</f>
        <v>24.00</v>
      </c>
      <c r="J11951" s="4">
        <v>8</v>
      </c>
      <c r="K11951" s="4">
        <f t="shared" si="744"/>
        <v>3.44</v>
      </c>
      <c r="L11951" s="4">
        <f t="shared" si="745"/>
        <v>35.44</v>
      </c>
      <c r="M11951" s="6">
        <v>1</v>
      </c>
      <c r="N11951" s="7">
        <v>68.8</v>
      </c>
      <c r="O11951">
        <f t="shared" si="746"/>
        <v>33.36</v>
      </c>
      <c r="P11951" s="1">
        <f t="shared" si="747"/>
        <v>0.484883720930233</v>
      </c>
    </row>
    <row r="11952" ht="20" customHeight="1" spans="1:16">
      <c r="A11952" s="4" t="s">
        <v>13045</v>
      </c>
      <c r="B11952" s="4" t="s">
        <v>24</v>
      </c>
      <c r="C11952" s="4" t="s">
        <v>119</v>
      </c>
      <c r="D11952" s="5">
        <v>46200</v>
      </c>
      <c r="E11952" s="5" t="s">
        <v>60</v>
      </c>
      <c r="F11952" s="5" t="s">
        <v>61</v>
      </c>
      <c r="G11952" s="5" t="s">
        <v>62</v>
      </c>
      <c r="H11952" s="4" t="s">
        <v>124</v>
      </c>
      <c r="I11952" s="4" t="str">
        <f>VLOOKUP(H11952,[1]物料!$A$1:$M$65536,13,0)</f>
        <v>24.00</v>
      </c>
      <c r="J11952" s="4">
        <v>8</v>
      </c>
      <c r="K11952" s="4">
        <f t="shared" si="744"/>
        <v>3.33</v>
      </c>
      <c r="L11952" s="4">
        <f t="shared" si="745"/>
        <v>35.33</v>
      </c>
      <c r="M11952" s="6">
        <v>1</v>
      </c>
      <c r="N11952" s="7">
        <v>66.6</v>
      </c>
      <c r="O11952">
        <f t="shared" si="746"/>
        <v>31.27</v>
      </c>
      <c r="P11952" s="1">
        <f t="shared" si="747"/>
        <v>0.469519519519519</v>
      </c>
    </row>
    <row r="11953" ht="20" customHeight="1" spans="1:16">
      <c r="A11953" s="4" t="s">
        <v>13046</v>
      </c>
      <c r="B11953" s="4" t="s">
        <v>24</v>
      </c>
      <c r="C11953" s="4" t="s">
        <v>25</v>
      </c>
      <c r="D11953" s="5">
        <v>46200</v>
      </c>
      <c r="E11953" s="5" t="s">
        <v>186</v>
      </c>
      <c r="F11953" s="5" t="s">
        <v>55</v>
      </c>
      <c r="G11953" s="5" t="s">
        <v>187</v>
      </c>
      <c r="H11953" s="4" t="s">
        <v>549</v>
      </c>
      <c r="I11953" s="4" t="str">
        <f>VLOOKUP(H11953,[1]物料!$A$1:$M$65536,13,0)</f>
        <v>48.00</v>
      </c>
      <c r="J11953" s="4">
        <v>10.7</v>
      </c>
      <c r="K11953" s="4">
        <f t="shared" si="744"/>
        <v>6.94</v>
      </c>
      <c r="L11953" s="4">
        <f t="shared" si="745"/>
        <v>65.64</v>
      </c>
      <c r="M11953" s="6">
        <v>1</v>
      </c>
      <c r="N11953" s="7">
        <v>138.8</v>
      </c>
      <c r="O11953">
        <f t="shared" si="746"/>
        <v>73.16</v>
      </c>
      <c r="P11953" s="1">
        <f t="shared" si="747"/>
        <v>0.527089337175793</v>
      </c>
    </row>
    <row r="11954" ht="20" customHeight="1" spans="1:16">
      <c r="A11954" s="4" t="s">
        <v>13047</v>
      </c>
      <c r="B11954" s="4" t="s">
        <v>17</v>
      </c>
      <c r="C11954" s="4" t="s">
        <v>18</v>
      </c>
      <c r="D11954" s="5">
        <v>46200</v>
      </c>
      <c r="E11954" s="5" t="s">
        <v>60</v>
      </c>
      <c r="F11954" s="5" t="s">
        <v>61</v>
      </c>
      <c r="G11954" s="5" t="s">
        <v>62</v>
      </c>
      <c r="H11954" s="4" t="s">
        <v>124</v>
      </c>
      <c r="I11954" s="4" t="str">
        <f>VLOOKUP(H11954,[1]物料!$A$1:$M$65536,13,0)</f>
        <v>24.00</v>
      </c>
      <c r="J11954" s="4">
        <v>4.5</v>
      </c>
      <c r="K11954" s="4">
        <f t="shared" si="744"/>
        <v>3.2405</v>
      </c>
      <c r="L11954" s="4">
        <f t="shared" si="745"/>
        <v>31.7405</v>
      </c>
      <c r="M11954" s="6">
        <v>1</v>
      </c>
      <c r="N11954" s="7">
        <v>64.81</v>
      </c>
      <c r="O11954">
        <f t="shared" si="746"/>
        <v>33.0695</v>
      </c>
      <c r="P11954" s="1">
        <f t="shared" si="747"/>
        <v>0.510253047369233</v>
      </c>
    </row>
    <row r="11955" ht="20" customHeight="1" spans="1:16">
      <c r="A11955" s="4" t="s">
        <v>13048</v>
      </c>
      <c r="B11955" s="4" t="s">
        <v>24</v>
      </c>
      <c r="C11955" s="4" t="s">
        <v>59</v>
      </c>
      <c r="D11955" s="5">
        <v>46200</v>
      </c>
      <c r="E11955" s="5" t="s">
        <v>115</v>
      </c>
      <c r="F11955" s="5" t="s">
        <v>70</v>
      </c>
      <c r="G11955" s="5" t="s">
        <v>116</v>
      </c>
      <c r="H11955" s="4" t="s">
        <v>132</v>
      </c>
      <c r="I11955" s="4" t="str">
        <f>VLOOKUP(H11955,[1]物料!$A$1:$M$65536,13,0)</f>
        <v>42.00</v>
      </c>
      <c r="J11955" s="4">
        <v>6.5</v>
      </c>
      <c r="K11955" s="4">
        <f t="shared" si="744"/>
        <v>5.49</v>
      </c>
      <c r="L11955" s="4">
        <f t="shared" si="745"/>
        <v>53.99</v>
      </c>
      <c r="M11955" s="6">
        <v>1</v>
      </c>
      <c r="N11955" s="7">
        <v>109.8</v>
      </c>
      <c r="O11955">
        <f t="shared" si="746"/>
        <v>55.81</v>
      </c>
      <c r="P11955" s="1">
        <f t="shared" si="747"/>
        <v>0.508287795992714</v>
      </c>
    </row>
    <row r="11956" ht="20" customHeight="1" spans="1:16">
      <c r="A11956" s="4" t="s">
        <v>13049</v>
      </c>
      <c r="B11956" s="4" t="s">
        <v>24</v>
      </c>
      <c r="C11956" s="4" t="s">
        <v>25</v>
      </c>
      <c r="D11956" s="5">
        <v>46200</v>
      </c>
      <c r="E11956" s="5" t="s">
        <v>317</v>
      </c>
      <c r="F11956" s="5" t="s">
        <v>55</v>
      </c>
      <c r="G11956" s="5" t="s">
        <v>318</v>
      </c>
      <c r="H11956" s="4" t="s">
        <v>1804</v>
      </c>
      <c r="I11956" s="4" t="str">
        <f>VLOOKUP(H11956,[1]物料!$A$1:$M$65536,13,0)</f>
        <v>41.00</v>
      </c>
      <c r="J11956" s="4">
        <v>10.7</v>
      </c>
      <c r="K11956" s="4">
        <f t="shared" si="744"/>
        <v>6.2465</v>
      </c>
      <c r="L11956" s="4">
        <f t="shared" si="745"/>
        <v>57.9465</v>
      </c>
      <c r="M11956" s="6">
        <v>1</v>
      </c>
      <c r="N11956" s="7">
        <v>124.93</v>
      </c>
      <c r="O11956">
        <f t="shared" si="746"/>
        <v>66.9835</v>
      </c>
      <c r="P11956" s="1">
        <f t="shared" si="747"/>
        <v>0.536168254222365</v>
      </c>
    </row>
    <row r="11957" ht="20" customHeight="1" spans="1:16">
      <c r="A11957" s="4" t="s">
        <v>13050</v>
      </c>
      <c r="B11957" s="4" t="s">
        <v>24</v>
      </c>
      <c r="C11957" s="4" t="s">
        <v>59</v>
      </c>
      <c r="D11957" s="5">
        <v>46200</v>
      </c>
      <c r="E11957" s="5" t="s">
        <v>83</v>
      </c>
      <c r="F11957" s="5" t="s">
        <v>55</v>
      </c>
      <c r="G11957" s="5" t="s">
        <v>84</v>
      </c>
      <c r="H11957" s="4" t="s">
        <v>138</v>
      </c>
      <c r="I11957" s="4" t="str">
        <f>VLOOKUP(H11957,[1]物料!$A$1:$M$65536,13,0)</f>
        <v>52.00</v>
      </c>
      <c r="J11957" s="4">
        <v>18</v>
      </c>
      <c r="K11957" s="4">
        <f t="shared" si="744"/>
        <v>7.44</v>
      </c>
      <c r="L11957" s="4">
        <f t="shared" si="745"/>
        <v>77.44</v>
      </c>
      <c r="M11957" s="6">
        <v>1</v>
      </c>
      <c r="N11957" s="7">
        <v>148.8</v>
      </c>
      <c r="O11957">
        <f t="shared" si="746"/>
        <v>71.36</v>
      </c>
      <c r="P11957" s="1">
        <f t="shared" si="747"/>
        <v>0.479569892473118</v>
      </c>
    </row>
    <row r="11958" ht="20" customHeight="1" spans="1:16">
      <c r="A11958" s="4" t="s">
        <v>13051</v>
      </c>
      <c r="B11958" s="4" t="s">
        <v>24</v>
      </c>
      <c r="C11958" s="4" t="s">
        <v>74</v>
      </c>
      <c r="D11958" s="5">
        <v>46200</v>
      </c>
      <c r="E11958" s="5" t="s">
        <v>384</v>
      </c>
      <c r="F11958" s="5" t="s">
        <v>20</v>
      </c>
      <c r="G11958" s="5" t="s">
        <v>385</v>
      </c>
      <c r="H11958" s="4" t="s">
        <v>596</v>
      </c>
      <c r="I11958" s="4" t="str">
        <f>VLOOKUP(H11958,[1]物料!$A$1:$M$65536,13,0)</f>
        <v>36.60</v>
      </c>
      <c r="J11958" s="4">
        <v>6.5</v>
      </c>
      <c r="K11958" s="4">
        <f t="shared" si="744"/>
        <v>4.205</v>
      </c>
      <c r="L11958" s="4">
        <f t="shared" si="745"/>
        <v>47.305</v>
      </c>
      <c r="M11958" s="6">
        <v>1</v>
      </c>
      <c r="N11958" s="7">
        <v>84.1</v>
      </c>
      <c r="O11958">
        <f t="shared" si="746"/>
        <v>36.795</v>
      </c>
      <c r="P11958" s="1">
        <f t="shared" si="747"/>
        <v>0.437514863258026</v>
      </c>
    </row>
    <row r="11959" ht="20" customHeight="1" spans="1:16">
      <c r="A11959" s="4" t="s">
        <v>13052</v>
      </c>
      <c r="B11959" s="4" t="s">
        <v>17</v>
      </c>
      <c r="C11959" s="4" t="s">
        <v>49</v>
      </c>
      <c r="D11959" s="5">
        <v>46200</v>
      </c>
      <c r="E11959" s="5" t="s">
        <v>54</v>
      </c>
      <c r="F11959" s="5" t="s">
        <v>55</v>
      </c>
      <c r="G11959" s="5" t="s">
        <v>56</v>
      </c>
      <c r="H11959" s="4" t="s">
        <v>57</v>
      </c>
      <c r="I11959" s="4" t="str">
        <f>VLOOKUP(H11959,[1]物料!$A$1:$M$65536,13,0)</f>
        <v>12.00</v>
      </c>
      <c r="J11959" s="4">
        <v>4.5</v>
      </c>
      <c r="K11959" s="4">
        <f t="shared" si="744"/>
        <v>1.975</v>
      </c>
      <c r="L11959" s="4">
        <f t="shared" si="745"/>
        <v>18.475</v>
      </c>
      <c r="M11959" s="6">
        <v>1</v>
      </c>
      <c r="N11959" s="7">
        <v>39.5</v>
      </c>
      <c r="O11959">
        <f t="shared" si="746"/>
        <v>21.025</v>
      </c>
      <c r="P11959" s="1">
        <f t="shared" si="747"/>
        <v>0.532278481012658</v>
      </c>
    </row>
    <row r="11960" ht="20" customHeight="1" spans="1:16">
      <c r="A11960" s="4" t="s">
        <v>13053</v>
      </c>
      <c r="B11960" s="4" t="s">
        <v>17</v>
      </c>
      <c r="C11960" s="4" t="s">
        <v>18</v>
      </c>
      <c r="D11960" s="5">
        <v>46200</v>
      </c>
      <c r="E11960" s="5" t="s">
        <v>291</v>
      </c>
      <c r="F11960" s="5" t="s">
        <v>55</v>
      </c>
      <c r="G11960" s="5" t="s">
        <v>292</v>
      </c>
      <c r="H11960" s="4" t="s">
        <v>494</v>
      </c>
      <c r="I11960" s="4" t="str">
        <f>VLOOKUP(H11960,[1]物料!$A$1:$M$65536,13,0)</f>
        <v>40.00</v>
      </c>
      <c r="J11960" s="4">
        <v>7.2</v>
      </c>
      <c r="K11960" s="4">
        <f t="shared" si="744"/>
        <v>5.168</v>
      </c>
      <c r="L11960" s="4">
        <f t="shared" si="745"/>
        <v>52.368</v>
      </c>
      <c r="M11960" s="6">
        <v>1</v>
      </c>
      <c r="N11960" s="7">
        <v>103.36</v>
      </c>
      <c r="O11960">
        <f t="shared" si="746"/>
        <v>50.992</v>
      </c>
      <c r="P11960" s="1">
        <f t="shared" si="747"/>
        <v>0.493343653250774</v>
      </c>
    </row>
    <row r="11961" ht="20" customHeight="1" spans="1:16">
      <c r="A11961" s="4" t="s">
        <v>13053</v>
      </c>
      <c r="B11961" s="4" t="s">
        <v>17</v>
      </c>
      <c r="C11961" s="4" t="s">
        <v>18</v>
      </c>
      <c r="D11961" s="5">
        <v>46200</v>
      </c>
      <c r="E11961" s="5" t="s">
        <v>291</v>
      </c>
      <c r="F11961" s="5" t="s">
        <v>55</v>
      </c>
      <c r="G11961" s="5" t="s">
        <v>292</v>
      </c>
      <c r="H11961" s="4" t="s">
        <v>378</v>
      </c>
      <c r="I11961" s="4" t="str">
        <f>VLOOKUP(H11961,[1]物料!$A$1:$M$65536,13,0)</f>
        <v>40.00</v>
      </c>
      <c r="J11961" s="4">
        <v>7.2</v>
      </c>
      <c r="K11961" s="4">
        <f t="shared" si="744"/>
        <v>5.0645</v>
      </c>
      <c r="L11961" s="4">
        <f t="shared" si="745"/>
        <v>52.2645</v>
      </c>
      <c r="M11961" s="6">
        <v>1</v>
      </c>
      <c r="N11961" s="7">
        <v>101.29</v>
      </c>
      <c r="O11961">
        <f t="shared" si="746"/>
        <v>49.0255</v>
      </c>
      <c r="P11961" s="1">
        <f t="shared" si="747"/>
        <v>0.484011254812913</v>
      </c>
    </row>
    <row r="11962" ht="20" customHeight="1" spans="1:16">
      <c r="A11962" s="4" t="s">
        <v>13054</v>
      </c>
      <c r="B11962" s="4" t="s">
        <v>24</v>
      </c>
      <c r="C11962" s="4" t="s">
        <v>25</v>
      </c>
      <c r="D11962" s="5">
        <v>46200</v>
      </c>
      <c r="E11962" s="5" t="s">
        <v>26</v>
      </c>
      <c r="F11962" s="5" t="s">
        <v>20</v>
      </c>
      <c r="G11962" s="5" t="s">
        <v>27</v>
      </c>
      <c r="H11962" s="4" t="s">
        <v>28</v>
      </c>
      <c r="I11962" s="4" t="str">
        <f>VLOOKUP(H11962,[1]物料!$A$1:$M$65536,13,0)</f>
        <v>115.60</v>
      </c>
      <c r="J11962" s="4">
        <v>13.5</v>
      </c>
      <c r="K11962" s="4">
        <f t="shared" si="744"/>
        <v>10.983</v>
      </c>
      <c r="L11962" s="4">
        <f t="shared" si="745"/>
        <v>140.083</v>
      </c>
      <c r="M11962" s="6">
        <v>1</v>
      </c>
      <c r="N11962" s="7">
        <v>219.66</v>
      </c>
      <c r="O11962">
        <f t="shared" si="746"/>
        <v>79.577</v>
      </c>
      <c r="P11962" s="1">
        <f t="shared" si="747"/>
        <v>0.362273513611946</v>
      </c>
    </row>
    <row r="11963" ht="20" customHeight="1" spans="1:16">
      <c r="A11963" s="4" t="s">
        <v>13055</v>
      </c>
      <c r="B11963" s="4" t="s">
        <v>24</v>
      </c>
      <c r="C11963" s="4" t="s">
        <v>59</v>
      </c>
      <c r="D11963" s="5">
        <v>46200</v>
      </c>
      <c r="E11963" s="5" t="s">
        <v>60</v>
      </c>
      <c r="F11963" s="5" t="s">
        <v>61</v>
      </c>
      <c r="G11963" s="5" t="s">
        <v>62</v>
      </c>
      <c r="H11963" s="4" t="s">
        <v>157</v>
      </c>
      <c r="I11963" s="4" t="str">
        <f>VLOOKUP(H11963,[1]物料!$A$1:$M$65536,13,0)</f>
        <v>24.00</v>
      </c>
      <c r="J11963" s="4">
        <v>8</v>
      </c>
      <c r="K11963" s="4">
        <f t="shared" si="744"/>
        <v>3.49</v>
      </c>
      <c r="L11963" s="4">
        <f t="shared" si="745"/>
        <v>35.49</v>
      </c>
      <c r="M11963" s="6">
        <v>1</v>
      </c>
      <c r="N11963" s="7">
        <v>69.8</v>
      </c>
      <c r="O11963">
        <f t="shared" si="746"/>
        <v>34.31</v>
      </c>
      <c r="P11963" s="1">
        <f t="shared" si="747"/>
        <v>0.491547277936963</v>
      </c>
    </row>
    <row r="11964" ht="20" customHeight="1" spans="1:16">
      <c r="A11964" s="4" t="s">
        <v>13056</v>
      </c>
      <c r="B11964" s="4" t="s">
        <v>17</v>
      </c>
      <c r="C11964" s="4" t="s">
        <v>18</v>
      </c>
      <c r="D11964" s="5">
        <v>46200</v>
      </c>
      <c r="E11964" s="5" t="s">
        <v>297</v>
      </c>
      <c r="F11964" s="5" t="s">
        <v>20</v>
      </c>
      <c r="G11964" s="5" t="s">
        <v>298</v>
      </c>
      <c r="H11964" s="4" t="s">
        <v>1422</v>
      </c>
      <c r="I11964" s="4" t="str">
        <f>VLOOKUP(H11964,[1]物料!$A$1:$M$65536,13,0)</f>
        <v>21.10</v>
      </c>
      <c r="J11964" s="4">
        <v>3</v>
      </c>
      <c r="K11964" s="4">
        <f t="shared" si="744"/>
        <v>2.813</v>
      </c>
      <c r="L11964" s="4">
        <f t="shared" si="745"/>
        <v>26.913</v>
      </c>
      <c r="M11964" s="6">
        <v>1</v>
      </c>
      <c r="N11964" s="7">
        <v>56.26</v>
      </c>
      <c r="O11964">
        <f t="shared" si="746"/>
        <v>29.347</v>
      </c>
      <c r="P11964" s="1">
        <f t="shared" si="747"/>
        <v>0.521631709918237</v>
      </c>
    </row>
    <row r="11965" ht="20" customHeight="1" spans="1:16">
      <c r="A11965" s="4" t="s">
        <v>13057</v>
      </c>
      <c r="B11965" s="4" t="s">
        <v>17</v>
      </c>
      <c r="C11965" s="4" t="s">
        <v>113</v>
      </c>
      <c r="D11965" s="5">
        <v>46200</v>
      </c>
      <c r="E11965" s="5" t="s">
        <v>332</v>
      </c>
      <c r="F11965" s="5" t="s">
        <v>55</v>
      </c>
      <c r="G11965" s="5" t="s">
        <v>333</v>
      </c>
      <c r="H11965" s="4" t="s">
        <v>567</v>
      </c>
      <c r="I11965" s="4" t="str">
        <f>VLOOKUP(H11965,[1]物料!$A$1:$M$65536,13,0)</f>
        <v>16.00</v>
      </c>
      <c r="J11965" s="4">
        <v>4.5</v>
      </c>
      <c r="K11965" s="4">
        <f t="shared" si="744"/>
        <v>3.49</v>
      </c>
      <c r="L11965" s="4">
        <f t="shared" si="745"/>
        <v>23.99</v>
      </c>
      <c r="M11965" s="6">
        <v>1</v>
      </c>
      <c r="N11965" s="7">
        <v>69.8</v>
      </c>
      <c r="O11965">
        <f t="shared" si="746"/>
        <v>45.81</v>
      </c>
      <c r="P11965" s="1">
        <f t="shared" si="747"/>
        <v>0.656303724928367</v>
      </c>
    </row>
    <row r="11966" ht="20" customHeight="1" spans="1:16">
      <c r="A11966" s="4" t="s">
        <v>13058</v>
      </c>
      <c r="B11966" s="4" t="s">
        <v>24</v>
      </c>
      <c r="C11966" s="4" t="s">
        <v>1609</v>
      </c>
      <c r="D11966" s="5">
        <v>46200</v>
      </c>
      <c r="E11966" s="5" t="s">
        <v>1610</v>
      </c>
      <c r="F11966" s="5" t="s">
        <v>770</v>
      </c>
      <c r="G11966" s="5" t="s">
        <v>1611</v>
      </c>
      <c r="H11966" s="4" t="s">
        <v>13059</v>
      </c>
      <c r="I11966" s="4" t="str">
        <f>VLOOKUP(H11966,[1]物料!$A$1:$M$65536,13,0)</f>
        <v>8.00</v>
      </c>
      <c r="J11966" s="4">
        <v>6.3</v>
      </c>
      <c r="K11966" s="4">
        <f t="shared" si="744"/>
        <v>1.01</v>
      </c>
      <c r="L11966" s="4">
        <f t="shared" si="745"/>
        <v>15.31</v>
      </c>
      <c r="M11966" s="6">
        <v>1</v>
      </c>
      <c r="N11966" s="7">
        <v>20.2</v>
      </c>
      <c r="O11966">
        <f t="shared" si="746"/>
        <v>4.89</v>
      </c>
      <c r="P11966" s="1">
        <f t="shared" si="747"/>
        <v>0.242079207920792</v>
      </c>
    </row>
    <row r="11967" ht="20" customHeight="1" spans="1:16">
      <c r="A11967" s="4" t="s">
        <v>13060</v>
      </c>
      <c r="B11967" s="4" t="s">
        <v>24</v>
      </c>
      <c r="C11967" s="4" t="s">
        <v>59</v>
      </c>
      <c r="D11967" s="5">
        <v>46200</v>
      </c>
      <c r="E11967" s="5" t="s">
        <v>94</v>
      </c>
      <c r="F11967" s="5" t="s">
        <v>55</v>
      </c>
      <c r="G11967" s="5" t="s">
        <v>95</v>
      </c>
      <c r="H11967" s="4" t="s">
        <v>499</v>
      </c>
      <c r="I11967" s="4" t="str">
        <f>VLOOKUP(H11967,[1]物料!$A$1:$M$65536,13,0)</f>
        <v>30.00</v>
      </c>
      <c r="J11967" s="4">
        <v>10.7</v>
      </c>
      <c r="K11967" s="4">
        <f t="shared" si="744"/>
        <v>4.94</v>
      </c>
      <c r="L11967" s="4">
        <f t="shared" si="745"/>
        <v>45.64</v>
      </c>
      <c r="M11967" s="6">
        <v>1</v>
      </c>
      <c r="N11967" s="7">
        <v>98.8</v>
      </c>
      <c r="O11967">
        <f t="shared" si="746"/>
        <v>53.16</v>
      </c>
      <c r="P11967" s="1">
        <f t="shared" si="747"/>
        <v>0.538056680161943</v>
      </c>
    </row>
    <row r="11968" ht="20" customHeight="1" spans="1:16">
      <c r="A11968" s="4" t="s">
        <v>13061</v>
      </c>
      <c r="B11968" s="4" t="s">
        <v>17</v>
      </c>
      <c r="C11968" s="4" t="s">
        <v>18</v>
      </c>
      <c r="D11968" s="5">
        <v>46200</v>
      </c>
      <c r="E11968" s="5" t="s">
        <v>115</v>
      </c>
      <c r="F11968" s="5" t="s">
        <v>70</v>
      </c>
      <c r="G11968" s="5" t="s">
        <v>116</v>
      </c>
      <c r="H11968" s="4" t="s">
        <v>126</v>
      </c>
      <c r="I11968" s="4" t="str">
        <f>VLOOKUP(H11968,[1]物料!$A$1:$M$65536,13,0)</f>
        <v>42.00</v>
      </c>
      <c r="J11968" s="4">
        <v>3</v>
      </c>
      <c r="K11968" s="4">
        <f t="shared" si="744"/>
        <v>4.941</v>
      </c>
      <c r="L11968" s="4">
        <f t="shared" si="745"/>
        <v>49.941</v>
      </c>
      <c r="M11968" s="6">
        <v>1</v>
      </c>
      <c r="N11968" s="7">
        <v>98.82</v>
      </c>
      <c r="O11968">
        <f t="shared" si="746"/>
        <v>48.879</v>
      </c>
      <c r="P11968" s="1">
        <f t="shared" si="747"/>
        <v>0.494626593806922</v>
      </c>
    </row>
    <row r="11969" ht="20" customHeight="1" spans="1:16">
      <c r="A11969" s="4" t="s">
        <v>13062</v>
      </c>
      <c r="B11969" s="4" t="s">
        <v>24</v>
      </c>
      <c r="C11969" s="4" t="s">
        <v>411</v>
      </c>
      <c r="D11969" s="5">
        <v>46200</v>
      </c>
      <c r="E11969" s="5" t="s">
        <v>186</v>
      </c>
      <c r="F11969" s="5" t="s">
        <v>55</v>
      </c>
      <c r="G11969" s="5" t="s">
        <v>187</v>
      </c>
      <c r="H11969" s="4" t="s">
        <v>188</v>
      </c>
      <c r="I11969" s="4" t="str">
        <f>VLOOKUP(H11969,[1]物料!$A$1:$M$65536,13,0)</f>
        <v>48.00</v>
      </c>
      <c r="J11969" s="4">
        <v>10.7</v>
      </c>
      <c r="K11969" s="4">
        <f t="shared" si="744"/>
        <v>5.94</v>
      </c>
      <c r="L11969" s="4">
        <f t="shared" si="745"/>
        <v>64.64</v>
      </c>
      <c r="M11969" s="6">
        <v>1</v>
      </c>
      <c r="N11969" s="7">
        <v>118.8</v>
      </c>
      <c r="O11969">
        <f t="shared" si="746"/>
        <v>54.16</v>
      </c>
      <c r="P11969" s="1">
        <f t="shared" si="747"/>
        <v>0.455892255892256</v>
      </c>
    </row>
    <row r="11970" ht="20" customHeight="1" spans="1:16">
      <c r="A11970" s="4" t="s">
        <v>13063</v>
      </c>
      <c r="B11970" s="4" t="s">
        <v>17</v>
      </c>
      <c r="C11970" s="4" t="s">
        <v>18</v>
      </c>
      <c r="D11970" s="5">
        <v>46200</v>
      </c>
      <c r="E11970" s="5" t="s">
        <v>235</v>
      </c>
      <c r="F11970" s="5" t="s">
        <v>39</v>
      </c>
      <c r="G11970" s="5" t="s">
        <v>236</v>
      </c>
      <c r="H11970" s="4" t="s">
        <v>1118</v>
      </c>
      <c r="I11970" s="4" t="str">
        <f>VLOOKUP(H11970,[1]物料!$A$1:$M$65536,13,0)</f>
        <v>23.90</v>
      </c>
      <c r="J11970" s="4">
        <v>1.9</v>
      </c>
      <c r="K11970" s="4">
        <f t="shared" si="744"/>
        <v>2.128</v>
      </c>
      <c r="L11970" s="4">
        <f t="shared" si="745"/>
        <v>27.928</v>
      </c>
      <c r="M11970" s="6">
        <v>1</v>
      </c>
      <c r="N11970" s="7">
        <v>42.56</v>
      </c>
      <c r="O11970">
        <f t="shared" si="746"/>
        <v>14.632</v>
      </c>
      <c r="P11970" s="1">
        <f t="shared" si="747"/>
        <v>0.343796992481203</v>
      </c>
    </row>
    <row r="11971" ht="20" customHeight="1" spans="1:16">
      <c r="A11971" s="4" t="s">
        <v>13064</v>
      </c>
      <c r="B11971" s="4" t="s">
        <v>17</v>
      </c>
      <c r="C11971" s="4" t="s">
        <v>18</v>
      </c>
      <c r="D11971" s="5">
        <v>46200</v>
      </c>
      <c r="E11971" s="5" t="s">
        <v>4099</v>
      </c>
      <c r="F11971" s="5" t="s">
        <v>32</v>
      </c>
      <c r="G11971" s="5" t="s">
        <v>4100</v>
      </c>
      <c r="H11971" s="4" t="s">
        <v>4101</v>
      </c>
      <c r="I11971" s="4" t="str">
        <f>VLOOKUP(H11971,[1]物料!$A$1:$M$65536,13,0)</f>
        <v>85.50</v>
      </c>
      <c r="J11971" s="4">
        <v>13.6</v>
      </c>
      <c r="K11971" s="4">
        <f t="shared" ref="K11971:K12034" si="748">N11971*0.05</f>
        <v>10.8205</v>
      </c>
      <c r="L11971" s="4">
        <f t="shared" ref="L11971:L12034" si="749">I11971+J11971+K11971</f>
        <v>109.9205</v>
      </c>
      <c r="M11971" s="6">
        <v>1</v>
      </c>
      <c r="N11971" s="7">
        <v>216.41</v>
      </c>
      <c r="O11971">
        <f t="shared" ref="O11971:O12034" si="750">N11971-L11971</f>
        <v>106.4895</v>
      </c>
      <c r="P11971" s="1">
        <f t="shared" ref="P11971:P12034" si="751">O11971/N11971</f>
        <v>0.492072917148006</v>
      </c>
    </row>
    <row r="11972" ht="20" customHeight="1" spans="1:16">
      <c r="A11972" s="4" t="s">
        <v>13065</v>
      </c>
      <c r="B11972" s="4" t="s">
        <v>17</v>
      </c>
      <c r="C11972" s="4" t="s">
        <v>18</v>
      </c>
      <c r="D11972" s="5">
        <v>46200</v>
      </c>
      <c r="E11972" s="5" t="s">
        <v>50</v>
      </c>
      <c r="F11972" s="5" t="s">
        <v>20</v>
      </c>
      <c r="G11972" s="5" t="s">
        <v>51</v>
      </c>
      <c r="H11972" s="4" t="s">
        <v>6308</v>
      </c>
      <c r="I11972" s="4" t="str">
        <f>VLOOKUP(H11972,[1]物料!$A$1:$M$65536,13,0)</f>
        <v>21.00</v>
      </c>
      <c r="J11972" s="4">
        <v>3</v>
      </c>
      <c r="K11972" s="4">
        <f t="shared" si="748"/>
        <v>2.99</v>
      </c>
      <c r="L11972" s="4">
        <f t="shared" si="749"/>
        <v>26.99</v>
      </c>
      <c r="M11972" s="6">
        <v>1</v>
      </c>
      <c r="N11972" s="7">
        <v>59.8</v>
      </c>
      <c r="O11972">
        <f t="shared" si="750"/>
        <v>32.81</v>
      </c>
      <c r="P11972" s="1">
        <f t="shared" si="751"/>
        <v>0.548662207357859</v>
      </c>
    </row>
    <row r="11973" ht="20" customHeight="1" spans="1:16">
      <c r="A11973" s="4" t="s">
        <v>13066</v>
      </c>
      <c r="B11973" s="4" t="s">
        <v>17</v>
      </c>
      <c r="C11973" s="4" t="s">
        <v>18</v>
      </c>
      <c r="D11973" s="5">
        <v>46200</v>
      </c>
      <c r="E11973" s="5" t="s">
        <v>45</v>
      </c>
      <c r="F11973" s="5" t="s">
        <v>20</v>
      </c>
      <c r="G11973" s="5" t="s">
        <v>46</v>
      </c>
      <c r="H11973" s="4" t="s">
        <v>2036</v>
      </c>
      <c r="I11973" s="4" t="str">
        <f>VLOOKUP(H11973,[1]物料!$A$1:$M$65536,13,0)</f>
        <v>36.10</v>
      </c>
      <c r="J11973" s="4">
        <v>3</v>
      </c>
      <c r="K11973" s="4">
        <f t="shared" si="748"/>
        <v>4.94</v>
      </c>
      <c r="L11973" s="4">
        <f t="shared" si="749"/>
        <v>44.04</v>
      </c>
      <c r="M11973" s="6">
        <v>1</v>
      </c>
      <c r="N11973" s="7">
        <v>98.8</v>
      </c>
      <c r="O11973">
        <f t="shared" si="750"/>
        <v>54.76</v>
      </c>
      <c r="P11973" s="1">
        <f t="shared" si="751"/>
        <v>0.554251012145749</v>
      </c>
    </row>
    <row r="11974" ht="20" customHeight="1" spans="1:16">
      <c r="A11974" s="4" t="s">
        <v>13067</v>
      </c>
      <c r="B11974" s="4" t="s">
        <v>24</v>
      </c>
      <c r="C11974" s="4" t="s">
        <v>74</v>
      </c>
      <c r="D11974" s="5">
        <v>46200</v>
      </c>
      <c r="E11974" s="5" t="s">
        <v>384</v>
      </c>
      <c r="F11974" s="5" t="s">
        <v>20</v>
      </c>
      <c r="G11974" s="5" t="s">
        <v>385</v>
      </c>
      <c r="H11974" s="4" t="s">
        <v>563</v>
      </c>
      <c r="I11974" s="4" t="str">
        <f>VLOOKUP(H11974,[1]物料!$A$1:$M$65536,13,0)</f>
        <v>36.60</v>
      </c>
      <c r="J11974" s="4">
        <v>6.5</v>
      </c>
      <c r="K11974" s="4">
        <f t="shared" si="748"/>
        <v>4.43</v>
      </c>
      <c r="L11974" s="4">
        <f t="shared" si="749"/>
        <v>47.53</v>
      </c>
      <c r="M11974" s="6">
        <v>1</v>
      </c>
      <c r="N11974" s="7">
        <v>88.6</v>
      </c>
      <c r="O11974">
        <f t="shared" si="750"/>
        <v>41.07</v>
      </c>
      <c r="P11974" s="1">
        <f t="shared" si="751"/>
        <v>0.463544018058691</v>
      </c>
    </row>
    <row r="11975" ht="20" customHeight="1" spans="1:16">
      <c r="A11975" s="4" t="s">
        <v>13068</v>
      </c>
      <c r="B11975" s="4" t="s">
        <v>17</v>
      </c>
      <c r="C11975" s="4" t="s">
        <v>18</v>
      </c>
      <c r="D11975" s="5">
        <v>46200</v>
      </c>
      <c r="E11975" s="5" t="s">
        <v>69</v>
      </c>
      <c r="F11975" s="5" t="s">
        <v>70</v>
      </c>
      <c r="G11975" s="5" t="s">
        <v>71</v>
      </c>
      <c r="H11975" s="4" t="s">
        <v>72</v>
      </c>
      <c r="I11975" s="4" t="str">
        <f>VLOOKUP(H11975,[1]物料!$A$1:$M$65536,13,0)</f>
        <v>45.00</v>
      </c>
      <c r="J11975" s="4">
        <v>3</v>
      </c>
      <c r="K11975" s="4">
        <f t="shared" si="748"/>
        <v>5.79</v>
      </c>
      <c r="L11975" s="4">
        <f t="shared" si="749"/>
        <v>53.79</v>
      </c>
      <c r="M11975" s="6">
        <v>1</v>
      </c>
      <c r="N11975" s="7">
        <v>115.8</v>
      </c>
      <c r="O11975">
        <f t="shared" si="750"/>
        <v>62.01</v>
      </c>
      <c r="P11975" s="1">
        <f t="shared" si="751"/>
        <v>0.535492227979275</v>
      </c>
    </row>
    <row r="11976" ht="20" customHeight="1" spans="1:16">
      <c r="A11976" s="4" t="s">
        <v>13069</v>
      </c>
      <c r="B11976" s="4" t="s">
        <v>17</v>
      </c>
      <c r="C11976" s="4" t="s">
        <v>49</v>
      </c>
      <c r="D11976" s="5">
        <v>46200</v>
      </c>
      <c r="E11976" s="5" t="s">
        <v>50</v>
      </c>
      <c r="F11976" s="5" t="s">
        <v>20</v>
      </c>
      <c r="G11976" s="5" t="s">
        <v>51</v>
      </c>
      <c r="H11976" s="4" t="s">
        <v>52</v>
      </c>
      <c r="I11976" s="4" t="str">
        <f>VLOOKUP(H11976,[1]物料!$A$1:$M$65536,13,0)</f>
        <v>21.00</v>
      </c>
      <c r="J11976" s="4">
        <v>3</v>
      </c>
      <c r="K11976" s="4">
        <f t="shared" si="748"/>
        <v>2.495</v>
      </c>
      <c r="L11976" s="4">
        <f t="shared" si="749"/>
        <v>26.495</v>
      </c>
      <c r="M11976" s="6">
        <v>1</v>
      </c>
      <c r="N11976" s="7">
        <v>49.9</v>
      </c>
      <c r="O11976">
        <f t="shared" si="750"/>
        <v>23.405</v>
      </c>
      <c r="P11976" s="1">
        <f t="shared" si="751"/>
        <v>0.469038076152305</v>
      </c>
    </row>
    <row r="11977" ht="20" customHeight="1" spans="1:16">
      <c r="A11977" s="4" t="s">
        <v>13070</v>
      </c>
      <c r="B11977" s="4" t="s">
        <v>24</v>
      </c>
      <c r="C11977" s="4" t="s">
        <v>25</v>
      </c>
      <c r="D11977" s="5">
        <v>46200</v>
      </c>
      <c r="E11977" s="5" t="s">
        <v>38</v>
      </c>
      <c r="F11977" s="5" t="s">
        <v>39</v>
      </c>
      <c r="G11977" s="5" t="s">
        <v>40</v>
      </c>
      <c r="H11977" s="4" t="s">
        <v>42</v>
      </c>
      <c r="I11977" s="4" t="str">
        <f>VLOOKUP(H11977,[1]物料!$A$1:$M$65536,13,0)</f>
        <v>19.00</v>
      </c>
      <c r="J11977" s="4">
        <v>5.4</v>
      </c>
      <c r="K11977" s="4">
        <f t="shared" si="748"/>
        <v>1.845</v>
      </c>
      <c r="L11977" s="4">
        <f t="shared" si="749"/>
        <v>26.245</v>
      </c>
      <c r="M11977" s="6">
        <v>1</v>
      </c>
      <c r="N11977" s="7">
        <v>36.9</v>
      </c>
      <c r="O11977">
        <f t="shared" si="750"/>
        <v>10.655</v>
      </c>
      <c r="P11977" s="1">
        <f t="shared" si="751"/>
        <v>0.288753387533875</v>
      </c>
    </row>
    <row r="11978" ht="20" customHeight="1" spans="1:16">
      <c r="A11978" s="4" t="s">
        <v>13071</v>
      </c>
      <c r="B11978" s="4" t="s">
        <v>24</v>
      </c>
      <c r="C11978" s="4" t="s">
        <v>44</v>
      </c>
      <c r="D11978" s="5">
        <v>46200</v>
      </c>
      <c r="E11978" s="5" t="s">
        <v>186</v>
      </c>
      <c r="F11978" s="5" t="s">
        <v>55</v>
      </c>
      <c r="G11978" s="5" t="s">
        <v>187</v>
      </c>
      <c r="H11978" s="4" t="s">
        <v>557</v>
      </c>
      <c r="I11978" s="4" t="str">
        <f>VLOOKUP(H11978,[1]物料!$A$1:$M$65536,13,0)</f>
        <v>48.00</v>
      </c>
      <c r="J11978" s="4">
        <v>10.7</v>
      </c>
      <c r="K11978" s="4">
        <f t="shared" si="748"/>
        <v>6.44</v>
      </c>
      <c r="L11978" s="4">
        <f t="shared" si="749"/>
        <v>65.14</v>
      </c>
      <c r="M11978" s="6">
        <v>1</v>
      </c>
      <c r="N11978" s="7">
        <v>128.8</v>
      </c>
      <c r="O11978">
        <f t="shared" si="750"/>
        <v>63.66</v>
      </c>
      <c r="P11978" s="1">
        <f t="shared" si="751"/>
        <v>0.494254658385093</v>
      </c>
    </row>
    <row r="11979" ht="20" customHeight="1" spans="1:16">
      <c r="A11979" s="4" t="s">
        <v>13072</v>
      </c>
      <c r="B11979" s="4" t="s">
        <v>24</v>
      </c>
      <c r="C11979" s="4" t="s">
        <v>59</v>
      </c>
      <c r="D11979" s="5">
        <v>46200</v>
      </c>
      <c r="E11979" s="5" t="s">
        <v>115</v>
      </c>
      <c r="F11979" s="5" t="s">
        <v>70</v>
      </c>
      <c r="G11979" s="5" t="s">
        <v>116</v>
      </c>
      <c r="H11979" s="4" t="s">
        <v>219</v>
      </c>
      <c r="I11979" s="4" t="str">
        <f>VLOOKUP(H11979,[1]物料!$A$1:$M$65536,13,0)</f>
        <v>42.00</v>
      </c>
      <c r="J11979" s="4">
        <v>6.5</v>
      </c>
      <c r="K11979" s="4">
        <f t="shared" si="748"/>
        <v>5.49</v>
      </c>
      <c r="L11979" s="4">
        <f t="shared" si="749"/>
        <v>53.99</v>
      </c>
      <c r="M11979" s="6">
        <v>1</v>
      </c>
      <c r="N11979" s="7">
        <v>109.8</v>
      </c>
      <c r="O11979">
        <f t="shared" si="750"/>
        <v>55.81</v>
      </c>
      <c r="P11979" s="1">
        <f t="shared" si="751"/>
        <v>0.508287795992714</v>
      </c>
    </row>
    <row r="11980" ht="20" customHeight="1" spans="1:16">
      <c r="A11980" s="4" t="s">
        <v>13073</v>
      </c>
      <c r="B11980" s="4" t="s">
        <v>24</v>
      </c>
      <c r="C11980" s="4" t="s">
        <v>119</v>
      </c>
      <c r="D11980" s="5">
        <v>46200</v>
      </c>
      <c r="E11980" s="5" t="s">
        <v>60</v>
      </c>
      <c r="F11980" s="5" t="s">
        <v>61</v>
      </c>
      <c r="G11980" s="5" t="s">
        <v>62</v>
      </c>
      <c r="H11980" s="4" t="s">
        <v>63</v>
      </c>
      <c r="I11980" s="4" t="str">
        <f>VLOOKUP(H11980,[1]物料!$A$1:$M$65536,13,0)</f>
        <v>24.00</v>
      </c>
      <c r="J11980" s="4">
        <v>8</v>
      </c>
      <c r="K11980" s="4">
        <f t="shared" si="748"/>
        <v>3.225</v>
      </c>
      <c r="L11980" s="4">
        <f t="shared" si="749"/>
        <v>35.225</v>
      </c>
      <c r="M11980" s="6">
        <v>1</v>
      </c>
      <c r="N11980" s="7">
        <v>64.5</v>
      </c>
      <c r="O11980">
        <f t="shared" si="750"/>
        <v>29.275</v>
      </c>
      <c r="P11980" s="1">
        <f t="shared" si="751"/>
        <v>0.453875968992248</v>
      </c>
    </row>
    <row r="11981" ht="20" customHeight="1" spans="1:16">
      <c r="A11981" s="4" t="s">
        <v>13074</v>
      </c>
      <c r="B11981" s="4" t="s">
        <v>24</v>
      </c>
      <c r="C11981" s="4" t="s">
        <v>87</v>
      </c>
      <c r="D11981" s="5">
        <v>46200</v>
      </c>
      <c r="E11981" s="5" t="s">
        <v>83</v>
      </c>
      <c r="F11981" s="5" t="s">
        <v>55</v>
      </c>
      <c r="G11981" s="5" t="s">
        <v>84</v>
      </c>
      <c r="H11981" s="4" t="s">
        <v>138</v>
      </c>
      <c r="I11981" s="4" t="str">
        <f>VLOOKUP(H11981,[1]物料!$A$1:$M$65536,13,0)</f>
        <v>52.00</v>
      </c>
      <c r="J11981" s="4">
        <v>18</v>
      </c>
      <c r="K11981" s="4">
        <f t="shared" si="748"/>
        <v>7.45</v>
      </c>
      <c r="L11981" s="4">
        <f t="shared" si="749"/>
        <v>77.45</v>
      </c>
      <c r="M11981" s="6">
        <v>1</v>
      </c>
      <c r="N11981" s="7">
        <v>149</v>
      </c>
      <c r="O11981">
        <f t="shared" si="750"/>
        <v>71.55</v>
      </c>
      <c r="P11981" s="1">
        <f t="shared" si="751"/>
        <v>0.480201342281879</v>
      </c>
    </row>
    <row r="11982" ht="20" customHeight="1" spans="1:16">
      <c r="A11982" s="4" t="s">
        <v>13075</v>
      </c>
      <c r="B11982" s="4" t="s">
        <v>17</v>
      </c>
      <c r="C11982" s="4" t="s">
        <v>113</v>
      </c>
      <c r="D11982" s="5">
        <v>46200</v>
      </c>
      <c r="E11982" s="5" t="s">
        <v>1341</v>
      </c>
      <c r="F11982" s="5" t="s">
        <v>20</v>
      </c>
      <c r="G11982" s="5" t="s">
        <v>1342</v>
      </c>
      <c r="H11982" s="4" t="s">
        <v>2317</v>
      </c>
      <c r="I11982" s="4" t="str">
        <f>VLOOKUP(H11982,[1]物料!$A$1:$M$65536,13,0)</f>
        <v>46.30</v>
      </c>
      <c r="J11982" s="4">
        <v>3.5</v>
      </c>
      <c r="K11982" s="4">
        <f t="shared" si="748"/>
        <v>5.9</v>
      </c>
      <c r="L11982" s="4">
        <f t="shared" si="749"/>
        <v>55.7</v>
      </c>
      <c r="M11982" s="6">
        <v>1</v>
      </c>
      <c r="N11982" s="7">
        <v>118</v>
      </c>
      <c r="O11982">
        <f t="shared" si="750"/>
        <v>62.3</v>
      </c>
      <c r="P11982" s="1">
        <f t="shared" si="751"/>
        <v>0.527966101694915</v>
      </c>
    </row>
    <row r="11983" ht="20" customHeight="1" spans="1:16">
      <c r="A11983" s="4" t="s">
        <v>13076</v>
      </c>
      <c r="B11983" s="4" t="s">
        <v>24</v>
      </c>
      <c r="C11983" s="4" t="s">
        <v>59</v>
      </c>
      <c r="D11983" s="5">
        <v>46200</v>
      </c>
      <c r="E11983" s="5" t="s">
        <v>115</v>
      </c>
      <c r="F11983" s="5" t="s">
        <v>70</v>
      </c>
      <c r="G11983" s="5" t="s">
        <v>116</v>
      </c>
      <c r="H11983" s="4" t="s">
        <v>412</v>
      </c>
      <c r="I11983" s="4" t="str">
        <f>VLOOKUP(H11983,[1]物料!$A$1:$M$65536,13,0)</f>
        <v>42.00</v>
      </c>
      <c r="J11983" s="4">
        <v>6.5</v>
      </c>
      <c r="K11983" s="4">
        <f t="shared" si="748"/>
        <v>5.49</v>
      </c>
      <c r="L11983" s="4">
        <f t="shared" si="749"/>
        <v>53.99</v>
      </c>
      <c r="M11983" s="6">
        <v>1</v>
      </c>
      <c r="N11983" s="7">
        <v>109.8</v>
      </c>
      <c r="O11983">
        <f t="shared" si="750"/>
        <v>55.81</v>
      </c>
      <c r="P11983" s="1">
        <f t="shared" si="751"/>
        <v>0.508287795992714</v>
      </c>
    </row>
    <row r="11984" ht="20" customHeight="1" spans="1:16">
      <c r="A11984" s="4" t="s">
        <v>13077</v>
      </c>
      <c r="B11984" s="4" t="s">
        <v>17</v>
      </c>
      <c r="C11984" s="4" t="s">
        <v>18</v>
      </c>
      <c r="D11984" s="5">
        <v>46200</v>
      </c>
      <c r="E11984" s="5" t="s">
        <v>384</v>
      </c>
      <c r="F11984" s="5" t="s">
        <v>20</v>
      </c>
      <c r="G11984" s="5" t="s">
        <v>385</v>
      </c>
      <c r="H11984" s="4" t="s">
        <v>894</v>
      </c>
      <c r="I11984" s="4" t="str">
        <f>VLOOKUP(H11984,[1]物料!$A$1:$M$65536,13,0)</f>
        <v>36.60</v>
      </c>
      <c r="J11984" s="4">
        <v>3</v>
      </c>
      <c r="K11984" s="4">
        <f t="shared" si="748"/>
        <v>4.94</v>
      </c>
      <c r="L11984" s="4">
        <f t="shared" si="749"/>
        <v>44.54</v>
      </c>
      <c r="M11984" s="6">
        <v>1</v>
      </c>
      <c r="N11984" s="7">
        <v>98.8</v>
      </c>
      <c r="O11984">
        <f t="shared" si="750"/>
        <v>54.26</v>
      </c>
      <c r="P11984" s="1">
        <f t="shared" si="751"/>
        <v>0.54919028340081</v>
      </c>
    </row>
    <row r="11985" ht="20" customHeight="1" spans="1:16">
      <c r="A11985" s="4" t="s">
        <v>13078</v>
      </c>
      <c r="B11985" s="4" t="s">
        <v>24</v>
      </c>
      <c r="C11985" s="4" t="s">
        <v>25</v>
      </c>
      <c r="D11985" s="5">
        <v>46200</v>
      </c>
      <c r="E11985" s="5" t="s">
        <v>50</v>
      </c>
      <c r="F11985" s="5" t="s">
        <v>20</v>
      </c>
      <c r="G11985" s="5" t="s">
        <v>51</v>
      </c>
      <c r="H11985" s="4" t="s">
        <v>743</v>
      </c>
      <c r="I11985" s="4" t="str">
        <f>VLOOKUP(H11985,[1]物料!$A$1:$M$65536,13,0)</f>
        <v>21.00</v>
      </c>
      <c r="J11985" s="4">
        <v>6.5</v>
      </c>
      <c r="K11985" s="4">
        <f t="shared" si="748"/>
        <v>3.19</v>
      </c>
      <c r="L11985" s="4">
        <f t="shared" si="749"/>
        <v>30.69</v>
      </c>
      <c r="M11985" s="6">
        <v>1</v>
      </c>
      <c r="N11985" s="7">
        <v>63.8</v>
      </c>
      <c r="O11985">
        <f t="shared" si="750"/>
        <v>33.11</v>
      </c>
      <c r="P11985" s="1">
        <f t="shared" si="751"/>
        <v>0.518965517241379</v>
      </c>
    </row>
    <row r="11986" ht="20" customHeight="1" spans="1:16">
      <c r="A11986" s="4" t="s">
        <v>13079</v>
      </c>
      <c r="B11986" s="4" t="s">
        <v>17</v>
      </c>
      <c r="C11986" s="4" t="s">
        <v>538</v>
      </c>
      <c r="D11986" s="5">
        <v>46200</v>
      </c>
      <c r="E11986" s="5" t="s">
        <v>90</v>
      </c>
      <c r="F11986" s="5" t="s">
        <v>55</v>
      </c>
      <c r="G11986" s="5" t="s">
        <v>91</v>
      </c>
      <c r="H11986" s="4" t="s">
        <v>92</v>
      </c>
      <c r="I11986" s="4" t="str">
        <f>VLOOKUP(H11986,[1]物料!$A$1:$M$65536,13,0)</f>
        <v>40.00</v>
      </c>
      <c r="J11986" s="4">
        <v>7.2</v>
      </c>
      <c r="K11986" s="4">
        <f t="shared" si="748"/>
        <v>7.39</v>
      </c>
      <c r="L11986" s="4">
        <f t="shared" si="749"/>
        <v>54.59</v>
      </c>
      <c r="M11986" s="6">
        <v>1</v>
      </c>
      <c r="N11986" s="7">
        <v>147.8</v>
      </c>
      <c r="O11986">
        <f t="shared" si="750"/>
        <v>93.21</v>
      </c>
      <c r="P11986" s="1">
        <f t="shared" si="751"/>
        <v>0.630649526387009</v>
      </c>
    </row>
    <row r="11987" ht="20" customHeight="1" spans="1:16">
      <c r="A11987" s="4" t="s">
        <v>13080</v>
      </c>
      <c r="B11987" s="4" t="s">
        <v>17</v>
      </c>
      <c r="C11987" s="4" t="s">
        <v>49</v>
      </c>
      <c r="D11987" s="5">
        <v>46200</v>
      </c>
      <c r="E11987" s="5" t="s">
        <v>101</v>
      </c>
      <c r="F11987" s="5" t="s">
        <v>20</v>
      </c>
      <c r="G11987" s="5" t="s">
        <v>102</v>
      </c>
      <c r="H11987" s="4" t="s">
        <v>109</v>
      </c>
      <c r="I11987" s="4" t="str">
        <f>VLOOKUP(H11987,[1]物料!$A$1:$M$65536,13,0)</f>
        <v>23.30</v>
      </c>
      <c r="J11987" s="4">
        <v>3</v>
      </c>
      <c r="K11987" s="4">
        <f t="shared" si="748"/>
        <v>2.74</v>
      </c>
      <c r="L11987" s="4">
        <f t="shared" si="749"/>
        <v>29.04</v>
      </c>
      <c r="M11987" s="6">
        <v>1</v>
      </c>
      <c r="N11987" s="7">
        <v>54.8</v>
      </c>
      <c r="O11987">
        <f t="shared" si="750"/>
        <v>25.76</v>
      </c>
      <c r="P11987" s="1">
        <f t="shared" si="751"/>
        <v>0.47007299270073</v>
      </c>
    </row>
    <row r="11988" ht="20" customHeight="1" spans="1:16">
      <c r="A11988" s="4" t="s">
        <v>13081</v>
      </c>
      <c r="B11988" s="4" t="s">
        <v>17</v>
      </c>
      <c r="C11988" s="4" t="s">
        <v>18</v>
      </c>
      <c r="D11988" s="5">
        <v>46200</v>
      </c>
      <c r="E11988" s="5" t="s">
        <v>115</v>
      </c>
      <c r="F11988" s="5" t="s">
        <v>70</v>
      </c>
      <c r="G11988" s="5" t="s">
        <v>116</v>
      </c>
      <c r="H11988" s="4" t="s">
        <v>126</v>
      </c>
      <c r="I11988" s="4" t="str">
        <f>VLOOKUP(H11988,[1]物料!$A$1:$M$65536,13,0)</f>
        <v>42.00</v>
      </c>
      <c r="J11988" s="4">
        <v>3</v>
      </c>
      <c r="K11988" s="4">
        <f t="shared" si="748"/>
        <v>4.941</v>
      </c>
      <c r="L11988" s="4">
        <f t="shared" si="749"/>
        <v>49.941</v>
      </c>
      <c r="M11988" s="6">
        <v>1</v>
      </c>
      <c r="N11988" s="7">
        <v>98.82</v>
      </c>
      <c r="O11988">
        <f t="shared" si="750"/>
        <v>48.879</v>
      </c>
      <c r="P11988" s="1">
        <f t="shared" si="751"/>
        <v>0.494626593806922</v>
      </c>
    </row>
    <row r="11989" ht="20" customHeight="1" spans="1:16">
      <c r="A11989" s="4" t="s">
        <v>13082</v>
      </c>
      <c r="B11989" s="4" t="s">
        <v>24</v>
      </c>
      <c r="C11989" s="4" t="s">
        <v>44</v>
      </c>
      <c r="D11989" s="5">
        <v>46200</v>
      </c>
      <c r="E11989" s="5" t="s">
        <v>297</v>
      </c>
      <c r="F11989" s="5" t="s">
        <v>20</v>
      </c>
      <c r="G11989" s="5" t="s">
        <v>298</v>
      </c>
      <c r="H11989" s="4" t="s">
        <v>458</v>
      </c>
      <c r="I11989" s="4" t="str">
        <f>VLOOKUP(H11989,[1]物料!$A$1:$M$65536,13,0)</f>
        <v>21.10</v>
      </c>
      <c r="J11989" s="4">
        <v>6.5</v>
      </c>
      <c r="K11989" s="4">
        <f t="shared" si="748"/>
        <v>3.45</v>
      </c>
      <c r="L11989" s="4">
        <f t="shared" si="749"/>
        <v>31.05</v>
      </c>
      <c r="M11989" s="6">
        <v>1</v>
      </c>
      <c r="N11989" s="7">
        <v>69</v>
      </c>
      <c r="O11989">
        <f t="shared" si="750"/>
        <v>37.95</v>
      </c>
      <c r="P11989" s="1">
        <f t="shared" si="751"/>
        <v>0.55</v>
      </c>
    </row>
    <row r="11990" ht="20" customHeight="1" spans="1:16">
      <c r="A11990" s="4" t="s">
        <v>13083</v>
      </c>
      <c r="B11990" s="4" t="s">
        <v>17</v>
      </c>
      <c r="C11990" s="4" t="s">
        <v>18</v>
      </c>
      <c r="D11990" s="5">
        <v>46200</v>
      </c>
      <c r="E11990" s="5" t="s">
        <v>60</v>
      </c>
      <c r="F11990" s="5" t="s">
        <v>61</v>
      </c>
      <c r="G11990" s="5" t="s">
        <v>62</v>
      </c>
      <c r="H11990" s="4" t="s">
        <v>63</v>
      </c>
      <c r="I11990" s="4" t="str">
        <f>VLOOKUP(H11990,[1]物料!$A$1:$M$65536,13,0)</f>
        <v>24.00</v>
      </c>
      <c r="J11990" s="4">
        <v>4.5</v>
      </c>
      <c r="K11990" s="4">
        <f t="shared" si="748"/>
        <v>3.3155</v>
      </c>
      <c r="L11990" s="4">
        <f t="shared" si="749"/>
        <v>31.8155</v>
      </c>
      <c r="M11990" s="6">
        <v>1</v>
      </c>
      <c r="N11990" s="7">
        <v>66.31</v>
      </c>
      <c r="O11990">
        <f t="shared" si="750"/>
        <v>34.4945</v>
      </c>
      <c r="P11990" s="1">
        <f t="shared" si="751"/>
        <v>0.520200573065903</v>
      </c>
    </row>
    <row r="11991" ht="20" customHeight="1" spans="1:16">
      <c r="A11991" s="4" t="s">
        <v>13084</v>
      </c>
      <c r="B11991" s="4" t="s">
        <v>17</v>
      </c>
      <c r="C11991" s="4" t="s">
        <v>105</v>
      </c>
      <c r="D11991" s="5">
        <v>46200</v>
      </c>
      <c r="E11991" s="5" t="s">
        <v>309</v>
      </c>
      <c r="F11991" s="5" t="s">
        <v>55</v>
      </c>
      <c r="G11991" s="5" t="s">
        <v>310</v>
      </c>
      <c r="H11991" s="4" t="s">
        <v>957</v>
      </c>
      <c r="I11991" s="4" t="str">
        <f>VLOOKUP(H11991,[1]物料!$A$1:$M$65536,13,0)</f>
        <v>65.00</v>
      </c>
      <c r="J11991" s="4">
        <v>7.2</v>
      </c>
      <c r="K11991" s="4">
        <f t="shared" si="748"/>
        <v>7.232</v>
      </c>
      <c r="L11991" s="4">
        <f t="shared" si="749"/>
        <v>79.432</v>
      </c>
      <c r="M11991" s="6">
        <v>1</v>
      </c>
      <c r="N11991" s="7">
        <v>144.64</v>
      </c>
      <c r="O11991">
        <f t="shared" si="750"/>
        <v>65.208</v>
      </c>
      <c r="P11991" s="1">
        <f t="shared" si="751"/>
        <v>0.450829646017699</v>
      </c>
    </row>
    <row r="11992" ht="20" customHeight="1" spans="1:16">
      <c r="A11992" s="4" t="s">
        <v>13085</v>
      </c>
      <c r="B11992" s="4" t="s">
        <v>24</v>
      </c>
      <c r="C11992" s="4" t="s">
        <v>119</v>
      </c>
      <c r="D11992" s="5">
        <v>46200</v>
      </c>
      <c r="E11992" s="5" t="s">
        <v>54</v>
      </c>
      <c r="F11992" s="5" t="s">
        <v>55</v>
      </c>
      <c r="G11992" s="5" t="s">
        <v>56</v>
      </c>
      <c r="H11992" s="4" t="s">
        <v>559</v>
      </c>
      <c r="I11992" s="4" t="str">
        <f>VLOOKUP(H11992,[1]物料!$A$1:$M$65536,13,0)</f>
        <v>12.00</v>
      </c>
      <c r="J11992" s="4">
        <v>8</v>
      </c>
      <c r="K11992" s="4">
        <f t="shared" si="748"/>
        <v>2.03</v>
      </c>
      <c r="L11992" s="4">
        <f t="shared" si="749"/>
        <v>22.03</v>
      </c>
      <c r="M11992" s="6">
        <v>1</v>
      </c>
      <c r="N11992" s="7">
        <v>40.6</v>
      </c>
      <c r="O11992">
        <f t="shared" si="750"/>
        <v>18.57</v>
      </c>
      <c r="P11992" s="1">
        <f t="shared" si="751"/>
        <v>0.457389162561576</v>
      </c>
    </row>
    <row r="11993" ht="20" customHeight="1" spans="1:16">
      <c r="A11993" s="4" t="s">
        <v>13086</v>
      </c>
      <c r="B11993" s="4" t="s">
        <v>17</v>
      </c>
      <c r="C11993" s="4" t="s">
        <v>49</v>
      </c>
      <c r="D11993" s="5">
        <v>46200</v>
      </c>
      <c r="E11993" s="5" t="s">
        <v>182</v>
      </c>
      <c r="F11993" s="5" t="s">
        <v>20</v>
      </c>
      <c r="G11993" s="5" t="s">
        <v>183</v>
      </c>
      <c r="H11993" s="4" t="s">
        <v>184</v>
      </c>
      <c r="I11993" s="4" t="str">
        <f>VLOOKUP(H11993,[1]物料!$A$1:$M$65536,13,0)</f>
        <v>22.10</v>
      </c>
      <c r="J11993" s="4">
        <v>3</v>
      </c>
      <c r="K11993" s="4">
        <f t="shared" si="748"/>
        <v>3.29</v>
      </c>
      <c r="L11993" s="4">
        <f t="shared" si="749"/>
        <v>28.39</v>
      </c>
      <c r="M11993" s="6">
        <v>1</v>
      </c>
      <c r="N11993" s="7">
        <v>65.8</v>
      </c>
      <c r="O11993">
        <f t="shared" si="750"/>
        <v>37.41</v>
      </c>
      <c r="P11993" s="1">
        <f t="shared" si="751"/>
        <v>0.56854103343465</v>
      </c>
    </row>
    <row r="11994" ht="20" customHeight="1" spans="1:16">
      <c r="A11994" s="4" t="s">
        <v>13087</v>
      </c>
      <c r="B11994" s="4" t="s">
        <v>24</v>
      </c>
      <c r="C11994" s="4" t="s">
        <v>25</v>
      </c>
      <c r="D11994" s="5">
        <v>46200</v>
      </c>
      <c r="E11994" s="5" t="s">
        <v>1768</v>
      </c>
      <c r="F11994" s="5" t="s">
        <v>20</v>
      </c>
      <c r="G11994" s="5" t="s">
        <v>1769</v>
      </c>
      <c r="H11994" s="4" t="s">
        <v>1770</v>
      </c>
      <c r="I11994" s="4" t="str">
        <f>VLOOKUP(H11994,[1]物料!$A$1:$M$65536,13,0)</f>
        <v>43.30</v>
      </c>
      <c r="J11994" s="4">
        <v>7</v>
      </c>
      <c r="K11994" s="4">
        <f t="shared" si="748"/>
        <v>6.44</v>
      </c>
      <c r="L11994" s="4">
        <f t="shared" si="749"/>
        <v>56.74</v>
      </c>
      <c r="M11994" s="6">
        <v>1</v>
      </c>
      <c r="N11994" s="7">
        <v>128.8</v>
      </c>
      <c r="O11994">
        <f t="shared" si="750"/>
        <v>72.06</v>
      </c>
      <c r="P11994" s="1">
        <f t="shared" si="751"/>
        <v>0.559472049689441</v>
      </c>
    </row>
    <row r="11995" ht="20" customHeight="1" spans="1:16">
      <c r="A11995" s="4" t="s">
        <v>13088</v>
      </c>
      <c r="B11995" s="4" t="s">
        <v>24</v>
      </c>
      <c r="C11995" s="4" t="s">
        <v>59</v>
      </c>
      <c r="D11995" s="5">
        <v>46200</v>
      </c>
      <c r="E11995" s="5" t="s">
        <v>128</v>
      </c>
      <c r="F11995" s="5" t="s">
        <v>55</v>
      </c>
      <c r="G11995" s="5" t="s">
        <v>129</v>
      </c>
      <c r="H11995" s="4" t="s">
        <v>247</v>
      </c>
      <c r="I11995" s="4" t="str">
        <f>VLOOKUP(H11995,[1]物料!$A$1:$M$65536,13,0)</f>
        <v>18.00</v>
      </c>
      <c r="J11995" s="4">
        <v>8</v>
      </c>
      <c r="K11995" s="4">
        <f t="shared" si="748"/>
        <v>2.94</v>
      </c>
      <c r="L11995" s="4">
        <f t="shared" si="749"/>
        <v>28.94</v>
      </c>
      <c r="M11995" s="6">
        <v>1</v>
      </c>
      <c r="N11995" s="7">
        <v>58.8</v>
      </c>
      <c r="O11995">
        <f t="shared" si="750"/>
        <v>29.86</v>
      </c>
      <c r="P11995" s="1">
        <f t="shared" si="751"/>
        <v>0.507823129251701</v>
      </c>
    </row>
    <row r="11996" ht="20" customHeight="1" spans="1:16">
      <c r="A11996" s="4" t="s">
        <v>13089</v>
      </c>
      <c r="B11996" s="4" t="s">
        <v>17</v>
      </c>
      <c r="C11996" s="4" t="s">
        <v>18</v>
      </c>
      <c r="D11996" s="5">
        <v>46200</v>
      </c>
      <c r="E11996" s="5" t="s">
        <v>115</v>
      </c>
      <c r="F11996" s="5" t="s">
        <v>70</v>
      </c>
      <c r="G11996" s="5" t="s">
        <v>116</v>
      </c>
      <c r="H11996" s="4" t="s">
        <v>126</v>
      </c>
      <c r="I11996" s="4" t="str">
        <f>VLOOKUP(H11996,[1]物料!$A$1:$M$65536,13,0)</f>
        <v>42.00</v>
      </c>
      <c r="J11996" s="4">
        <v>3</v>
      </c>
      <c r="K11996" s="4">
        <f t="shared" si="748"/>
        <v>5.0255</v>
      </c>
      <c r="L11996" s="4">
        <f t="shared" si="749"/>
        <v>50.0255</v>
      </c>
      <c r="M11996" s="6">
        <v>1</v>
      </c>
      <c r="N11996" s="7">
        <v>100.51</v>
      </c>
      <c r="O11996">
        <f t="shared" si="750"/>
        <v>50.4845</v>
      </c>
      <c r="P11996" s="1">
        <f t="shared" si="751"/>
        <v>0.502283354890061</v>
      </c>
    </row>
    <row r="11997" ht="20" customHeight="1" spans="1:16">
      <c r="A11997" s="4" t="s">
        <v>13090</v>
      </c>
      <c r="B11997" s="4" t="s">
        <v>24</v>
      </c>
      <c r="C11997" s="4" t="s">
        <v>411</v>
      </c>
      <c r="D11997" s="5">
        <v>46200</v>
      </c>
      <c r="E11997" s="5" t="s">
        <v>75</v>
      </c>
      <c r="F11997" s="5" t="s">
        <v>61</v>
      </c>
      <c r="G11997" s="5" t="s">
        <v>76</v>
      </c>
      <c r="H11997" s="4" t="s">
        <v>588</v>
      </c>
      <c r="I11997" s="4" t="str">
        <f>VLOOKUP(H11997,[1]物料!$A$1:$M$65536,13,0)</f>
        <v>25.00</v>
      </c>
      <c r="J11997" s="4">
        <v>8</v>
      </c>
      <c r="K11997" s="4">
        <f t="shared" si="748"/>
        <v>3.29</v>
      </c>
      <c r="L11997" s="4">
        <f t="shared" si="749"/>
        <v>36.29</v>
      </c>
      <c r="M11997" s="6">
        <v>1</v>
      </c>
      <c r="N11997" s="7">
        <v>65.8</v>
      </c>
      <c r="O11997">
        <f t="shared" si="750"/>
        <v>29.51</v>
      </c>
      <c r="P11997" s="1">
        <f t="shared" si="751"/>
        <v>0.448480243161094</v>
      </c>
    </row>
    <row r="11998" ht="20" customHeight="1" spans="1:16">
      <c r="A11998" s="4" t="s">
        <v>13091</v>
      </c>
      <c r="B11998" s="4" t="s">
        <v>24</v>
      </c>
      <c r="C11998" s="4" t="s">
        <v>25</v>
      </c>
      <c r="D11998" s="5">
        <v>46200</v>
      </c>
      <c r="E11998" s="5" t="s">
        <v>50</v>
      </c>
      <c r="F11998" s="5" t="s">
        <v>20</v>
      </c>
      <c r="G11998" s="5" t="s">
        <v>51</v>
      </c>
      <c r="H11998" s="4" t="s">
        <v>743</v>
      </c>
      <c r="I11998" s="4" t="str">
        <f>VLOOKUP(H11998,[1]物料!$A$1:$M$65536,13,0)</f>
        <v>21.00</v>
      </c>
      <c r="J11998" s="4">
        <v>6.5</v>
      </c>
      <c r="K11998" s="4">
        <f t="shared" si="748"/>
        <v>3.19</v>
      </c>
      <c r="L11998" s="4">
        <f t="shared" si="749"/>
        <v>30.69</v>
      </c>
      <c r="M11998" s="6">
        <v>1</v>
      </c>
      <c r="N11998" s="7">
        <v>63.8</v>
      </c>
      <c r="O11998">
        <f t="shared" si="750"/>
        <v>33.11</v>
      </c>
      <c r="P11998" s="1">
        <f t="shared" si="751"/>
        <v>0.518965517241379</v>
      </c>
    </row>
    <row r="11999" ht="20" customHeight="1" spans="1:16">
      <c r="A11999" s="4" t="s">
        <v>13092</v>
      </c>
      <c r="B11999" s="4" t="s">
        <v>17</v>
      </c>
      <c r="C11999" s="4" t="s">
        <v>167</v>
      </c>
      <c r="D11999" s="5">
        <v>46200</v>
      </c>
      <c r="E11999" s="5" t="s">
        <v>94</v>
      </c>
      <c r="F11999" s="5" t="s">
        <v>55</v>
      </c>
      <c r="G11999" s="5" t="s">
        <v>95</v>
      </c>
      <c r="H11999" s="4" t="s">
        <v>240</v>
      </c>
      <c r="I11999" s="4" t="str">
        <f>VLOOKUP(H11999,[1]物料!$A$1:$M$65536,13,0)</f>
        <v>30.00</v>
      </c>
      <c r="J11999" s="4">
        <v>7.2</v>
      </c>
      <c r="K11999" s="4">
        <f t="shared" si="748"/>
        <v>4.29</v>
      </c>
      <c r="L11999" s="4">
        <f t="shared" si="749"/>
        <v>41.49</v>
      </c>
      <c r="M11999" s="6">
        <v>1</v>
      </c>
      <c r="N11999" s="7">
        <v>85.8</v>
      </c>
      <c r="O11999">
        <f t="shared" si="750"/>
        <v>44.31</v>
      </c>
      <c r="P11999" s="1">
        <f t="shared" si="751"/>
        <v>0.516433566433566</v>
      </c>
    </row>
    <row r="12000" ht="20" customHeight="1" spans="1:16">
      <c r="A12000" s="4" t="s">
        <v>13093</v>
      </c>
      <c r="B12000" s="4" t="s">
        <v>17</v>
      </c>
      <c r="C12000" s="4" t="s">
        <v>18</v>
      </c>
      <c r="D12000" s="5">
        <v>46200</v>
      </c>
      <c r="E12000" s="5" t="s">
        <v>297</v>
      </c>
      <c r="F12000" s="5" t="s">
        <v>20</v>
      </c>
      <c r="G12000" s="5" t="s">
        <v>298</v>
      </c>
      <c r="H12000" s="4" t="s">
        <v>1422</v>
      </c>
      <c r="I12000" s="4" t="str">
        <f>VLOOKUP(H12000,[1]物料!$A$1:$M$65536,13,0)</f>
        <v>21.10</v>
      </c>
      <c r="J12000" s="4">
        <v>3</v>
      </c>
      <c r="K12000" s="4">
        <f t="shared" si="748"/>
        <v>2.961</v>
      </c>
      <c r="L12000" s="4">
        <f t="shared" si="749"/>
        <v>27.061</v>
      </c>
      <c r="M12000" s="6">
        <v>1</v>
      </c>
      <c r="N12000" s="7">
        <v>59.22</v>
      </c>
      <c r="O12000">
        <f t="shared" si="750"/>
        <v>32.159</v>
      </c>
      <c r="P12000" s="1">
        <f t="shared" si="751"/>
        <v>0.543042890915231</v>
      </c>
    </row>
    <row r="12001" ht="20" customHeight="1" spans="1:16">
      <c r="A12001" s="4" t="s">
        <v>13094</v>
      </c>
      <c r="B12001" s="4" t="s">
        <v>24</v>
      </c>
      <c r="C12001" s="4" t="s">
        <v>25</v>
      </c>
      <c r="D12001" s="5">
        <v>46200</v>
      </c>
      <c r="E12001" s="5" t="s">
        <v>115</v>
      </c>
      <c r="F12001" s="5" t="s">
        <v>70</v>
      </c>
      <c r="G12001" s="5" t="s">
        <v>116</v>
      </c>
      <c r="H12001" s="4" t="s">
        <v>219</v>
      </c>
      <c r="I12001" s="4" t="str">
        <f>VLOOKUP(H12001,[1]物料!$A$1:$M$65536,13,0)</f>
        <v>42.00</v>
      </c>
      <c r="J12001" s="4">
        <v>6.5</v>
      </c>
      <c r="K12001" s="4">
        <f t="shared" si="748"/>
        <v>5.49</v>
      </c>
      <c r="L12001" s="4">
        <f t="shared" si="749"/>
        <v>53.99</v>
      </c>
      <c r="M12001" s="6">
        <v>1</v>
      </c>
      <c r="N12001" s="7">
        <v>109.8</v>
      </c>
      <c r="O12001">
        <f t="shared" si="750"/>
        <v>55.81</v>
      </c>
      <c r="P12001" s="1">
        <f t="shared" si="751"/>
        <v>0.508287795992714</v>
      </c>
    </row>
    <row r="12002" ht="20" customHeight="1" spans="1:16">
      <c r="A12002" s="4" t="s">
        <v>13095</v>
      </c>
      <c r="B12002" s="4" t="s">
        <v>17</v>
      </c>
      <c r="C12002" s="4" t="s">
        <v>18</v>
      </c>
      <c r="D12002" s="5">
        <v>46200</v>
      </c>
      <c r="E12002" s="5" t="s">
        <v>291</v>
      </c>
      <c r="F12002" s="5" t="s">
        <v>55</v>
      </c>
      <c r="G12002" s="5" t="s">
        <v>292</v>
      </c>
      <c r="H12002" s="4" t="s">
        <v>494</v>
      </c>
      <c r="I12002" s="4" t="str">
        <f>VLOOKUP(H12002,[1]物料!$A$1:$M$65536,13,0)</f>
        <v>40.00</v>
      </c>
      <c r="J12002" s="4">
        <v>7.2</v>
      </c>
      <c r="K12002" s="4">
        <f t="shared" si="748"/>
        <v>4.913</v>
      </c>
      <c r="L12002" s="4">
        <f t="shared" si="749"/>
        <v>52.113</v>
      </c>
      <c r="M12002" s="6">
        <v>1</v>
      </c>
      <c r="N12002" s="7">
        <v>98.26</v>
      </c>
      <c r="O12002">
        <f t="shared" si="750"/>
        <v>46.147</v>
      </c>
      <c r="P12002" s="1">
        <f t="shared" si="751"/>
        <v>0.469641766741299</v>
      </c>
    </row>
    <row r="12003" ht="20" customHeight="1" spans="1:16">
      <c r="A12003" s="4" t="s">
        <v>13096</v>
      </c>
      <c r="B12003" s="4" t="s">
        <v>17</v>
      </c>
      <c r="C12003" s="4" t="s">
        <v>18</v>
      </c>
      <c r="D12003" s="5">
        <v>46200</v>
      </c>
      <c r="E12003" s="5" t="s">
        <v>115</v>
      </c>
      <c r="F12003" s="5" t="s">
        <v>70</v>
      </c>
      <c r="G12003" s="5" t="s">
        <v>116</v>
      </c>
      <c r="H12003" s="4" t="s">
        <v>126</v>
      </c>
      <c r="I12003" s="4" t="str">
        <f>VLOOKUP(H12003,[1]物料!$A$1:$M$65536,13,0)</f>
        <v>42.00</v>
      </c>
      <c r="J12003" s="4">
        <v>3</v>
      </c>
      <c r="K12003" s="4">
        <f t="shared" si="748"/>
        <v>4.93</v>
      </c>
      <c r="L12003" s="4">
        <f t="shared" si="749"/>
        <v>49.93</v>
      </c>
      <c r="M12003" s="6">
        <v>1</v>
      </c>
      <c r="N12003" s="7">
        <v>98.6</v>
      </c>
      <c r="O12003">
        <f t="shared" si="750"/>
        <v>48.67</v>
      </c>
      <c r="P12003" s="1">
        <f t="shared" si="751"/>
        <v>0.493610547667343</v>
      </c>
    </row>
    <row r="12004" ht="20" customHeight="1" spans="1:16">
      <c r="A12004" s="4" t="s">
        <v>13097</v>
      </c>
      <c r="B12004" s="4" t="s">
        <v>24</v>
      </c>
      <c r="C12004" s="4" t="s">
        <v>59</v>
      </c>
      <c r="D12004" s="5">
        <v>46200</v>
      </c>
      <c r="E12004" s="5" t="s">
        <v>719</v>
      </c>
      <c r="F12004" s="5" t="s">
        <v>70</v>
      </c>
      <c r="G12004" s="5" t="s">
        <v>720</v>
      </c>
      <c r="H12004" s="4" t="s">
        <v>2269</v>
      </c>
      <c r="I12004" s="4" t="str">
        <f>VLOOKUP(H12004,[1]物料!$A$1:$M$65536,13,0)</f>
        <v>64.00</v>
      </c>
      <c r="J12004" s="4">
        <v>6.5</v>
      </c>
      <c r="K12004" s="4">
        <f t="shared" si="748"/>
        <v>7.94</v>
      </c>
      <c r="L12004" s="4">
        <f t="shared" si="749"/>
        <v>78.44</v>
      </c>
      <c r="M12004" s="6">
        <v>1</v>
      </c>
      <c r="N12004" s="7">
        <v>158.8</v>
      </c>
      <c r="O12004">
        <f t="shared" si="750"/>
        <v>80.36</v>
      </c>
      <c r="P12004" s="1">
        <f t="shared" si="751"/>
        <v>0.506045340050378</v>
      </c>
    </row>
    <row r="12005" ht="20" customHeight="1" spans="1:16">
      <c r="A12005" s="4" t="s">
        <v>13098</v>
      </c>
      <c r="B12005" s="4" t="s">
        <v>24</v>
      </c>
      <c r="C12005" s="4" t="s">
        <v>119</v>
      </c>
      <c r="D12005" s="5">
        <v>46200</v>
      </c>
      <c r="E12005" s="5" t="s">
        <v>60</v>
      </c>
      <c r="F12005" s="5" t="s">
        <v>61</v>
      </c>
      <c r="G12005" s="5" t="s">
        <v>62</v>
      </c>
      <c r="H12005" s="4" t="s">
        <v>63</v>
      </c>
      <c r="I12005" s="4" t="str">
        <f>VLOOKUP(H12005,[1]物料!$A$1:$M$65536,13,0)</f>
        <v>24.00</v>
      </c>
      <c r="J12005" s="4">
        <v>8</v>
      </c>
      <c r="K12005" s="4">
        <f t="shared" si="748"/>
        <v>3.225</v>
      </c>
      <c r="L12005" s="4">
        <f t="shared" si="749"/>
        <v>35.225</v>
      </c>
      <c r="M12005" s="6">
        <v>1</v>
      </c>
      <c r="N12005" s="7">
        <v>64.5</v>
      </c>
      <c r="O12005">
        <f t="shared" si="750"/>
        <v>29.275</v>
      </c>
      <c r="P12005" s="1">
        <f t="shared" si="751"/>
        <v>0.453875968992248</v>
      </c>
    </row>
    <row r="12006" ht="20" customHeight="1" spans="1:16">
      <c r="A12006" s="4" t="s">
        <v>13099</v>
      </c>
      <c r="B12006" s="4" t="s">
        <v>17</v>
      </c>
      <c r="C12006" s="4" t="s">
        <v>18</v>
      </c>
      <c r="D12006" s="5">
        <v>46200</v>
      </c>
      <c r="E12006" s="5" t="s">
        <v>291</v>
      </c>
      <c r="F12006" s="5" t="s">
        <v>55</v>
      </c>
      <c r="G12006" s="5" t="s">
        <v>292</v>
      </c>
      <c r="H12006" s="4" t="s">
        <v>378</v>
      </c>
      <c r="I12006" s="4" t="str">
        <f>VLOOKUP(H12006,[1]物料!$A$1:$M$65536,13,0)</f>
        <v>40.00</v>
      </c>
      <c r="J12006" s="4">
        <v>7.2</v>
      </c>
      <c r="K12006" s="4">
        <f t="shared" si="748"/>
        <v>4.9305</v>
      </c>
      <c r="L12006" s="4">
        <f t="shared" si="749"/>
        <v>52.1305</v>
      </c>
      <c r="M12006" s="6">
        <v>1</v>
      </c>
      <c r="N12006" s="7">
        <v>98.61</v>
      </c>
      <c r="O12006">
        <f t="shared" si="750"/>
        <v>46.4795</v>
      </c>
      <c r="P12006" s="1">
        <f t="shared" si="751"/>
        <v>0.471346719399655</v>
      </c>
    </row>
    <row r="12007" ht="20" customHeight="1" spans="1:16">
      <c r="A12007" s="4" t="s">
        <v>13100</v>
      </c>
      <c r="B12007" s="4" t="s">
        <v>17</v>
      </c>
      <c r="C12007" s="4" t="s">
        <v>167</v>
      </c>
      <c r="D12007" s="5">
        <v>46200</v>
      </c>
      <c r="E12007" s="5" t="s">
        <v>54</v>
      </c>
      <c r="F12007" s="5" t="s">
        <v>55</v>
      </c>
      <c r="G12007" s="5" t="s">
        <v>56</v>
      </c>
      <c r="H12007" s="4" t="s">
        <v>217</v>
      </c>
      <c r="I12007" s="4" t="str">
        <f>VLOOKUP(H12007,[1]物料!$A$1:$M$65536,13,0)</f>
        <v>12.00</v>
      </c>
      <c r="J12007" s="4">
        <v>4.5</v>
      </c>
      <c r="K12007" s="4">
        <f t="shared" si="748"/>
        <v>1.99</v>
      </c>
      <c r="L12007" s="4">
        <f t="shared" si="749"/>
        <v>18.49</v>
      </c>
      <c r="M12007" s="6">
        <v>1</v>
      </c>
      <c r="N12007" s="7">
        <v>39.8</v>
      </c>
      <c r="O12007">
        <f t="shared" si="750"/>
        <v>21.31</v>
      </c>
      <c r="P12007" s="1">
        <f t="shared" si="751"/>
        <v>0.535427135678392</v>
      </c>
    </row>
    <row r="12008" ht="20" customHeight="1" spans="1:16">
      <c r="A12008" s="4" t="s">
        <v>13101</v>
      </c>
      <c r="B12008" s="4" t="s">
        <v>24</v>
      </c>
      <c r="C12008" s="4" t="s">
        <v>59</v>
      </c>
      <c r="D12008" s="5">
        <v>46200</v>
      </c>
      <c r="E12008" s="5" t="s">
        <v>115</v>
      </c>
      <c r="F12008" s="5" t="s">
        <v>70</v>
      </c>
      <c r="G12008" s="5" t="s">
        <v>116</v>
      </c>
      <c r="H12008" s="4" t="s">
        <v>253</v>
      </c>
      <c r="I12008" s="4" t="str">
        <f>VLOOKUP(H12008,[1]物料!$A$1:$M$65536,13,0)</f>
        <v>42.00</v>
      </c>
      <c r="J12008" s="4">
        <v>6.5</v>
      </c>
      <c r="K12008" s="4">
        <f t="shared" si="748"/>
        <v>5.49</v>
      </c>
      <c r="L12008" s="4">
        <f t="shared" si="749"/>
        <v>53.99</v>
      </c>
      <c r="M12008" s="6">
        <v>1</v>
      </c>
      <c r="N12008" s="7">
        <v>109.8</v>
      </c>
      <c r="O12008">
        <f t="shared" si="750"/>
        <v>55.81</v>
      </c>
      <c r="P12008" s="1">
        <f t="shared" si="751"/>
        <v>0.508287795992714</v>
      </c>
    </row>
    <row r="12009" ht="20" customHeight="1" spans="1:16">
      <c r="A12009" s="4" t="s">
        <v>13102</v>
      </c>
      <c r="B12009" s="4" t="s">
        <v>17</v>
      </c>
      <c r="C12009" s="4" t="s">
        <v>113</v>
      </c>
      <c r="D12009" s="5">
        <v>46200</v>
      </c>
      <c r="E12009" s="5" t="s">
        <v>54</v>
      </c>
      <c r="F12009" s="5" t="s">
        <v>55</v>
      </c>
      <c r="G12009" s="5" t="s">
        <v>56</v>
      </c>
      <c r="H12009" s="4" t="s">
        <v>217</v>
      </c>
      <c r="I12009" s="4" t="str">
        <f>VLOOKUP(H12009,[1]物料!$A$1:$M$65536,13,0)</f>
        <v>12.00</v>
      </c>
      <c r="J12009" s="4">
        <v>4.5</v>
      </c>
      <c r="K12009" s="4">
        <f t="shared" si="748"/>
        <v>3.781</v>
      </c>
      <c r="L12009" s="4">
        <f t="shared" si="749"/>
        <v>20.281</v>
      </c>
      <c r="M12009" s="6">
        <v>2</v>
      </c>
      <c r="N12009" s="7">
        <v>75.62</v>
      </c>
      <c r="O12009">
        <f t="shared" si="750"/>
        <v>55.339</v>
      </c>
      <c r="P12009" s="1">
        <f t="shared" si="751"/>
        <v>0.731803755620206</v>
      </c>
    </row>
    <row r="12010" ht="20" customHeight="1" spans="1:16">
      <c r="A12010" s="4" t="s">
        <v>13103</v>
      </c>
      <c r="B12010" s="4" t="s">
        <v>17</v>
      </c>
      <c r="C12010" s="4" t="s">
        <v>18</v>
      </c>
      <c r="D12010" s="5">
        <v>46200</v>
      </c>
      <c r="E12010" s="5" t="s">
        <v>83</v>
      </c>
      <c r="F12010" s="5" t="s">
        <v>55</v>
      </c>
      <c r="G12010" s="5" t="s">
        <v>84</v>
      </c>
      <c r="H12010" s="4" t="s">
        <v>173</v>
      </c>
      <c r="I12010" s="4" t="str">
        <f>VLOOKUP(H12010,[1]物料!$A$1:$M$65536,13,0)</f>
        <v>52.00</v>
      </c>
      <c r="J12010" s="4">
        <v>14.5</v>
      </c>
      <c r="K12010" s="4">
        <f t="shared" si="748"/>
        <v>7.8585</v>
      </c>
      <c r="L12010" s="4">
        <f t="shared" si="749"/>
        <v>74.3585</v>
      </c>
      <c r="M12010" s="6">
        <v>1</v>
      </c>
      <c r="N12010" s="7">
        <v>157.17</v>
      </c>
      <c r="O12010">
        <f t="shared" si="750"/>
        <v>82.8115</v>
      </c>
      <c r="P12010" s="1">
        <f t="shared" si="751"/>
        <v>0.526891264236177</v>
      </c>
    </row>
    <row r="12011" ht="20" customHeight="1" spans="1:16">
      <c r="A12011" s="4" t="s">
        <v>13104</v>
      </c>
      <c r="B12011" s="4" t="s">
        <v>17</v>
      </c>
      <c r="C12011" s="4" t="s">
        <v>18</v>
      </c>
      <c r="D12011" s="5">
        <v>46200</v>
      </c>
      <c r="E12011" s="5" t="s">
        <v>115</v>
      </c>
      <c r="F12011" s="5" t="s">
        <v>70</v>
      </c>
      <c r="G12011" s="5" t="s">
        <v>116</v>
      </c>
      <c r="H12011" s="4" t="s">
        <v>539</v>
      </c>
      <c r="I12011" s="4" t="str">
        <f>VLOOKUP(H12011,[1]物料!$A$1:$M$65536,13,0)</f>
        <v>42.00</v>
      </c>
      <c r="J12011" s="4">
        <v>3</v>
      </c>
      <c r="K12011" s="4">
        <f t="shared" si="748"/>
        <v>5.29</v>
      </c>
      <c r="L12011" s="4">
        <f t="shared" si="749"/>
        <v>50.29</v>
      </c>
      <c r="M12011" s="6">
        <v>1</v>
      </c>
      <c r="N12011" s="7">
        <v>105.8</v>
      </c>
      <c r="O12011">
        <f t="shared" si="750"/>
        <v>55.51</v>
      </c>
      <c r="P12011" s="1">
        <f t="shared" si="751"/>
        <v>0.524669187145558</v>
      </c>
    </row>
    <row r="12012" ht="20" customHeight="1" spans="1:16">
      <c r="A12012" s="4" t="s">
        <v>13105</v>
      </c>
      <c r="B12012" s="4" t="s">
        <v>17</v>
      </c>
      <c r="C12012" s="4" t="s">
        <v>18</v>
      </c>
      <c r="D12012" s="5">
        <v>46200</v>
      </c>
      <c r="E12012" s="5" t="s">
        <v>45</v>
      </c>
      <c r="F12012" s="5" t="s">
        <v>20</v>
      </c>
      <c r="G12012" s="5" t="s">
        <v>46</v>
      </c>
      <c r="H12012" s="4" t="s">
        <v>134</v>
      </c>
      <c r="I12012" s="4" t="str">
        <f>VLOOKUP(H12012,[1]物料!$A$1:$M$65536,13,0)</f>
        <v>36.10</v>
      </c>
      <c r="J12012" s="4">
        <v>3</v>
      </c>
      <c r="K12012" s="4">
        <f t="shared" si="748"/>
        <v>4.883</v>
      </c>
      <c r="L12012" s="4">
        <f t="shared" si="749"/>
        <v>43.983</v>
      </c>
      <c r="M12012" s="6">
        <v>1</v>
      </c>
      <c r="N12012" s="7">
        <v>97.66</v>
      </c>
      <c r="O12012">
        <f t="shared" si="750"/>
        <v>53.677</v>
      </c>
      <c r="P12012" s="1">
        <f t="shared" si="751"/>
        <v>0.549631374155232</v>
      </c>
    </row>
    <row r="12013" ht="20" customHeight="1" spans="1:16">
      <c r="A12013" s="4" t="s">
        <v>13106</v>
      </c>
      <c r="B12013" s="4" t="s">
        <v>17</v>
      </c>
      <c r="C12013" s="4" t="s">
        <v>18</v>
      </c>
      <c r="D12013" s="5">
        <v>46200</v>
      </c>
      <c r="E12013" s="5" t="s">
        <v>235</v>
      </c>
      <c r="F12013" s="5" t="s">
        <v>39</v>
      </c>
      <c r="G12013" s="5" t="s">
        <v>236</v>
      </c>
      <c r="H12013" s="4" t="s">
        <v>2245</v>
      </c>
      <c r="I12013" s="4" t="str">
        <f>VLOOKUP(H12013,[1]物料!$A$1:$M$65536,13,0)</f>
        <v>23.90</v>
      </c>
      <c r="J12013" s="4">
        <v>1.9</v>
      </c>
      <c r="K12013" s="4">
        <f t="shared" si="748"/>
        <v>2.128</v>
      </c>
      <c r="L12013" s="4">
        <f t="shared" si="749"/>
        <v>27.928</v>
      </c>
      <c r="M12013" s="6">
        <v>1</v>
      </c>
      <c r="N12013" s="7">
        <v>42.56</v>
      </c>
      <c r="O12013">
        <f t="shared" si="750"/>
        <v>14.632</v>
      </c>
      <c r="P12013" s="1">
        <f t="shared" si="751"/>
        <v>0.343796992481203</v>
      </c>
    </row>
    <row r="12014" ht="20" customHeight="1" spans="1:16">
      <c r="A12014" s="4" t="s">
        <v>13107</v>
      </c>
      <c r="B12014" s="4" t="s">
        <v>17</v>
      </c>
      <c r="C12014" s="4" t="s">
        <v>18</v>
      </c>
      <c r="D12014" s="5">
        <v>46200</v>
      </c>
      <c r="E12014" s="5" t="s">
        <v>297</v>
      </c>
      <c r="F12014" s="5" t="s">
        <v>20</v>
      </c>
      <c r="G12014" s="5" t="s">
        <v>298</v>
      </c>
      <c r="H12014" s="4" t="s">
        <v>816</v>
      </c>
      <c r="I12014" s="4" t="str">
        <f>VLOOKUP(H12014,[1]物料!$A$1:$M$65536,13,0)</f>
        <v>21.10</v>
      </c>
      <c r="J12014" s="4">
        <v>3</v>
      </c>
      <c r="K12014" s="4">
        <f t="shared" si="748"/>
        <v>2.8405</v>
      </c>
      <c r="L12014" s="4">
        <f t="shared" si="749"/>
        <v>26.9405</v>
      </c>
      <c r="M12014" s="6">
        <v>1</v>
      </c>
      <c r="N12014" s="7">
        <v>56.81</v>
      </c>
      <c r="O12014">
        <f t="shared" si="750"/>
        <v>29.8695</v>
      </c>
      <c r="P12014" s="1">
        <f t="shared" si="751"/>
        <v>0.525778912163351</v>
      </c>
    </row>
    <row r="12015" ht="20" customHeight="1" spans="1:16">
      <c r="A12015" s="4" t="s">
        <v>13108</v>
      </c>
      <c r="B12015" s="4" t="s">
        <v>24</v>
      </c>
      <c r="C12015" s="4" t="s">
        <v>87</v>
      </c>
      <c r="D12015" s="5">
        <v>46200</v>
      </c>
      <c r="E12015" s="5" t="s">
        <v>301</v>
      </c>
      <c r="F12015" s="5" t="s">
        <v>55</v>
      </c>
      <c r="G12015" s="5" t="s">
        <v>302</v>
      </c>
      <c r="H12015" s="4" t="s">
        <v>13109</v>
      </c>
      <c r="I12015" s="4" t="str">
        <f>VLOOKUP(H12015,[1]物料!$A$1:$M$65536,13,0)</f>
        <v>20.00</v>
      </c>
      <c r="J12015" s="4">
        <v>8</v>
      </c>
      <c r="K12015" s="4">
        <f t="shared" si="748"/>
        <v>2.99</v>
      </c>
      <c r="L12015" s="4">
        <f t="shared" si="749"/>
        <v>30.99</v>
      </c>
      <c r="M12015" s="6">
        <v>1</v>
      </c>
      <c r="N12015" s="7">
        <v>59.8</v>
      </c>
      <c r="O12015">
        <f t="shared" si="750"/>
        <v>28.81</v>
      </c>
      <c r="P12015" s="1">
        <f t="shared" si="751"/>
        <v>0.481772575250836</v>
      </c>
    </row>
    <row r="12016" ht="20" customHeight="1" spans="1:16">
      <c r="A12016" s="4" t="s">
        <v>13110</v>
      </c>
      <c r="B12016" s="4" t="s">
        <v>24</v>
      </c>
      <c r="C12016" s="4" t="s">
        <v>411</v>
      </c>
      <c r="D12016" s="5">
        <v>46200</v>
      </c>
      <c r="E12016" s="5" t="s">
        <v>317</v>
      </c>
      <c r="F12016" s="5" t="s">
        <v>55</v>
      </c>
      <c r="G12016" s="5" t="s">
        <v>318</v>
      </c>
      <c r="H12016" s="4" t="s">
        <v>1804</v>
      </c>
      <c r="I12016" s="4" t="str">
        <f>VLOOKUP(H12016,[1]物料!$A$1:$M$65536,13,0)</f>
        <v>41.00</v>
      </c>
      <c r="J12016" s="4">
        <v>10.7</v>
      </c>
      <c r="K12016" s="4">
        <f t="shared" si="748"/>
        <v>5.19</v>
      </c>
      <c r="L12016" s="4">
        <f t="shared" si="749"/>
        <v>56.89</v>
      </c>
      <c r="M12016" s="6">
        <v>1</v>
      </c>
      <c r="N12016" s="7">
        <v>103.8</v>
      </c>
      <c r="O12016">
        <f t="shared" si="750"/>
        <v>46.91</v>
      </c>
      <c r="P12016" s="1">
        <f t="shared" si="751"/>
        <v>0.451926782273603</v>
      </c>
    </row>
    <row r="12017" ht="20" customHeight="1" spans="1:16">
      <c r="A12017" s="4" t="s">
        <v>13111</v>
      </c>
      <c r="B12017" s="4" t="s">
        <v>17</v>
      </c>
      <c r="C12017" s="4" t="s">
        <v>18</v>
      </c>
      <c r="D12017" s="5">
        <v>46200</v>
      </c>
      <c r="E12017" s="5" t="s">
        <v>60</v>
      </c>
      <c r="F12017" s="5" t="s">
        <v>61</v>
      </c>
      <c r="G12017" s="5" t="s">
        <v>62</v>
      </c>
      <c r="H12017" s="4" t="s">
        <v>380</v>
      </c>
      <c r="I12017" s="4" t="str">
        <f>VLOOKUP(H12017,[1]物料!$A$1:$M$65536,13,0)</f>
        <v>29.00</v>
      </c>
      <c r="J12017" s="4">
        <v>4.5</v>
      </c>
      <c r="K12017" s="4">
        <f t="shared" si="748"/>
        <v>3.99</v>
      </c>
      <c r="L12017" s="4">
        <f t="shared" si="749"/>
        <v>37.49</v>
      </c>
      <c r="M12017" s="6">
        <v>1</v>
      </c>
      <c r="N12017" s="7">
        <v>79.8</v>
      </c>
      <c r="O12017">
        <f t="shared" si="750"/>
        <v>42.31</v>
      </c>
      <c r="P12017" s="1">
        <f t="shared" si="751"/>
        <v>0.530200501253133</v>
      </c>
    </row>
    <row r="12018" ht="20" customHeight="1" spans="1:16">
      <c r="A12018" s="4" t="s">
        <v>13112</v>
      </c>
      <c r="B12018" s="4" t="s">
        <v>24</v>
      </c>
      <c r="C12018" s="4" t="s">
        <v>87</v>
      </c>
      <c r="D12018" s="5">
        <v>46200</v>
      </c>
      <c r="E12018" s="5" t="s">
        <v>90</v>
      </c>
      <c r="F12018" s="5" t="s">
        <v>55</v>
      </c>
      <c r="G12018" s="5" t="s">
        <v>91</v>
      </c>
      <c r="H12018" s="4" t="s">
        <v>99</v>
      </c>
      <c r="I12018" s="4" t="str">
        <f>VLOOKUP(H12018,[1]物料!$A$1:$M$65536,13,0)</f>
        <v>40.00</v>
      </c>
      <c r="J12018" s="4">
        <v>10.7</v>
      </c>
      <c r="K12018" s="4">
        <f t="shared" si="748"/>
        <v>6.44</v>
      </c>
      <c r="L12018" s="4">
        <f t="shared" si="749"/>
        <v>57.14</v>
      </c>
      <c r="M12018" s="6">
        <v>1</v>
      </c>
      <c r="N12018" s="7">
        <v>128.8</v>
      </c>
      <c r="O12018">
        <f t="shared" si="750"/>
        <v>71.66</v>
      </c>
      <c r="P12018" s="1">
        <f t="shared" si="751"/>
        <v>0.556366459627329</v>
      </c>
    </row>
    <row r="12019" ht="20" customHeight="1" spans="1:16">
      <c r="A12019" s="4" t="s">
        <v>13113</v>
      </c>
      <c r="B12019" s="4" t="s">
        <v>24</v>
      </c>
      <c r="C12019" s="4" t="s">
        <v>74</v>
      </c>
      <c r="D12019" s="5">
        <v>46200</v>
      </c>
      <c r="E12019" s="5" t="s">
        <v>90</v>
      </c>
      <c r="F12019" s="5" t="s">
        <v>55</v>
      </c>
      <c r="G12019" s="5" t="s">
        <v>91</v>
      </c>
      <c r="H12019" s="4" t="s">
        <v>159</v>
      </c>
      <c r="I12019" s="4" t="str">
        <f>VLOOKUP(H12019,[1]物料!$A$1:$M$65536,13,0)</f>
        <v>40.00</v>
      </c>
      <c r="J12019" s="4">
        <v>10.7</v>
      </c>
      <c r="K12019" s="4">
        <f t="shared" si="748"/>
        <v>6.593</v>
      </c>
      <c r="L12019" s="4">
        <f t="shared" si="749"/>
        <v>57.293</v>
      </c>
      <c r="M12019" s="6">
        <v>1</v>
      </c>
      <c r="N12019" s="7">
        <v>131.86</v>
      </c>
      <c r="O12019">
        <f t="shared" si="750"/>
        <v>74.567</v>
      </c>
      <c r="P12019" s="1">
        <f t="shared" si="751"/>
        <v>0.56550128924617</v>
      </c>
    </row>
    <row r="12020" ht="20" customHeight="1" spans="1:16">
      <c r="A12020" s="4" t="s">
        <v>13114</v>
      </c>
      <c r="B12020" s="4" t="s">
        <v>17</v>
      </c>
      <c r="C12020" s="4" t="s">
        <v>234</v>
      </c>
      <c r="D12020" s="5">
        <v>46200</v>
      </c>
      <c r="E12020" s="5" t="s">
        <v>235</v>
      </c>
      <c r="F12020" s="5" t="s">
        <v>39</v>
      </c>
      <c r="G12020" s="5" t="s">
        <v>236</v>
      </c>
      <c r="H12020" s="4" t="s">
        <v>1118</v>
      </c>
      <c r="I12020" s="4" t="str">
        <f>VLOOKUP(H12020,[1]物料!$A$1:$M$65536,13,0)</f>
        <v>23.90</v>
      </c>
      <c r="J12020" s="4">
        <v>1.9</v>
      </c>
      <c r="K12020" s="4">
        <f t="shared" si="748"/>
        <v>2.48</v>
      </c>
      <c r="L12020" s="4">
        <f t="shared" si="749"/>
        <v>28.28</v>
      </c>
      <c r="M12020" s="6">
        <v>1</v>
      </c>
      <c r="N12020" s="7">
        <v>49.6</v>
      </c>
      <c r="O12020">
        <f t="shared" si="750"/>
        <v>21.32</v>
      </c>
      <c r="P12020" s="1">
        <f t="shared" si="751"/>
        <v>0.429838709677419</v>
      </c>
    </row>
    <row r="12021" ht="20" customHeight="1" spans="1:16">
      <c r="A12021" s="4" t="s">
        <v>13115</v>
      </c>
      <c r="B12021" s="4" t="s">
        <v>24</v>
      </c>
      <c r="C12021" s="4" t="s">
        <v>74</v>
      </c>
      <c r="D12021" s="5">
        <v>46200</v>
      </c>
      <c r="E12021" s="5" t="s">
        <v>384</v>
      </c>
      <c r="F12021" s="5" t="s">
        <v>20</v>
      </c>
      <c r="G12021" s="5" t="s">
        <v>385</v>
      </c>
      <c r="H12021" s="4" t="s">
        <v>596</v>
      </c>
      <c r="I12021" s="4" t="str">
        <f>VLOOKUP(H12021,[1]物料!$A$1:$M$65536,13,0)</f>
        <v>36.60</v>
      </c>
      <c r="J12021" s="4">
        <v>6.5</v>
      </c>
      <c r="K12021" s="4">
        <f t="shared" si="748"/>
        <v>4.43</v>
      </c>
      <c r="L12021" s="4">
        <f t="shared" si="749"/>
        <v>47.53</v>
      </c>
      <c r="M12021" s="6">
        <v>1</v>
      </c>
      <c r="N12021" s="7">
        <v>88.6</v>
      </c>
      <c r="O12021">
        <f t="shared" si="750"/>
        <v>41.07</v>
      </c>
      <c r="P12021" s="1">
        <f t="shared" si="751"/>
        <v>0.463544018058691</v>
      </c>
    </row>
    <row r="12022" ht="20" customHeight="1" spans="1:16">
      <c r="A12022" s="4" t="s">
        <v>13116</v>
      </c>
      <c r="B12022" s="4" t="s">
        <v>17</v>
      </c>
      <c r="C12022" s="4" t="s">
        <v>49</v>
      </c>
      <c r="D12022" s="5">
        <v>46200</v>
      </c>
      <c r="E12022" s="5" t="s">
        <v>301</v>
      </c>
      <c r="F12022" s="5" t="s">
        <v>55</v>
      </c>
      <c r="G12022" s="5" t="s">
        <v>302</v>
      </c>
      <c r="H12022" s="4" t="s">
        <v>303</v>
      </c>
      <c r="I12022" s="4" t="str">
        <f>VLOOKUP(H12022,[1]物料!$A$1:$M$65536,13,0)</f>
        <v>20.00</v>
      </c>
      <c r="J12022" s="4">
        <v>4.5</v>
      </c>
      <c r="K12022" s="4">
        <f t="shared" si="748"/>
        <v>2.865</v>
      </c>
      <c r="L12022" s="4">
        <f t="shared" si="749"/>
        <v>27.365</v>
      </c>
      <c r="M12022" s="6">
        <v>1</v>
      </c>
      <c r="N12022" s="7">
        <v>57.3</v>
      </c>
      <c r="O12022">
        <f t="shared" si="750"/>
        <v>29.935</v>
      </c>
      <c r="P12022" s="1">
        <f t="shared" si="751"/>
        <v>0.522425828970332</v>
      </c>
    </row>
    <row r="12023" ht="20" customHeight="1" spans="1:16">
      <c r="A12023" s="4" t="s">
        <v>13117</v>
      </c>
      <c r="B12023" s="4" t="s">
        <v>17</v>
      </c>
      <c r="C12023" s="4" t="s">
        <v>18</v>
      </c>
      <c r="D12023" s="5">
        <v>46200</v>
      </c>
      <c r="E12023" s="5" t="s">
        <v>278</v>
      </c>
      <c r="F12023" s="5" t="s">
        <v>55</v>
      </c>
      <c r="G12023" s="5" t="s">
        <v>279</v>
      </c>
      <c r="H12023" s="4" t="s">
        <v>954</v>
      </c>
      <c r="I12023" s="4" t="str">
        <f>VLOOKUP(H12023,[1]物料!$A$1:$M$65536,13,0)</f>
        <v>20.00</v>
      </c>
      <c r="J12023" s="4">
        <v>4.5</v>
      </c>
      <c r="K12023" s="4">
        <f t="shared" si="748"/>
        <v>2.743</v>
      </c>
      <c r="L12023" s="4">
        <f t="shared" si="749"/>
        <v>27.243</v>
      </c>
      <c r="M12023" s="6">
        <v>1</v>
      </c>
      <c r="N12023" s="7">
        <v>54.86</v>
      </c>
      <c r="O12023">
        <f t="shared" si="750"/>
        <v>27.617</v>
      </c>
      <c r="P12023" s="1">
        <f t="shared" si="751"/>
        <v>0.503408676631426</v>
      </c>
    </row>
    <row r="12024" ht="20" customHeight="1" spans="1:16">
      <c r="A12024" s="4" t="s">
        <v>13118</v>
      </c>
      <c r="B12024" s="4" t="s">
        <v>24</v>
      </c>
      <c r="C12024" s="4" t="s">
        <v>59</v>
      </c>
      <c r="D12024" s="5">
        <v>46200</v>
      </c>
      <c r="E12024" s="5" t="s">
        <v>83</v>
      </c>
      <c r="F12024" s="5" t="s">
        <v>55</v>
      </c>
      <c r="G12024" s="5" t="s">
        <v>84</v>
      </c>
      <c r="H12024" s="4" t="s">
        <v>138</v>
      </c>
      <c r="I12024" s="4" t="str">
        <f>VLOOKUP(H12024,[1]物料!$A$1:$M$65536,13,0)</f>
        <v>52.00</v>
      </c>
      <c r="J12024" s="4">
        <v>18</v>
      </c>
      <c r="K12024" s="4">
        <f t="shared" si="748"/>
        <v>7.435</v>
      </c>
      <c r="L12024" s="4">
        <f t="shared" si="749"/>
        <v>77.435</v>
      </c>
      <c r="M12024" s="6">
        <v>1</v>
      </c>
      <c r="N12024" s="7">
        <v>148.7</v>
      </c>
      <c r="O12024">
        <f t="shared" si="750"/>
        <v>71.265</v>
      </c>
      <c r="P12024" s="1">
        <f t="shared" si="751"/>
        <v>0.47925353059852</v>
      </c>
    </row>
    <row r="12025" ht="20" customHeight="1" spans="1:16">
      <c r="A12025" s="4" t="s">
        <v>13119</v>
      </c>
      <c r="B12025" s="4" t="s">
        <v>17</v>
      </c>
      <c r="C12025" s="4" t="s">
        <v>18</v>
      </c>
      <c r="D12025" s="5">
        <v>46200</v>
      </c>
      <c r="E12025" s="5" t="s">
        <v>75</v>
      </c>
      <c r="F12025" s="5" t="s">
        <v>61</v>
      </c>
      <c r="G12025" s="5" t="s">
        <v>76</v>
      </c>
      <c r="H12025" s="4" t="s">
        <v>180</v>
      </c>
      <c r="I12025" s="4" t="str">
        <f>VLOOKUP(H12025,[1]物料!$A$1:$M$65536,13,0)</f>
        <v>25.00</v>
      </c>
      <c r="J12025" s="4">
        <v>4.5</v>
      </c>
      <c r="K12025" s="4">
        <f t="shared" si="748"/>
        <v>4.313</v>
      </c>
      <c r="L12025" s="4">
        <f t="shared" si="749"/>
        <v>33.813</v>
      </c>
      <c r="M12025" s="6">
        <v>1</v>
      </c>
      <c r="N12025" s="7">
        <v>86.26</v>
      </c>
      <c r="O12025">
        <f t="shared" si="750"/>
        <v>52.447</v>
      </c>
      <c r="P12025" s="1">
        <f t="shared" si="751"/>
        <v>0.608010665430095</v>
      </c>
    </row>
    <row r="12026" ht="20" customHeight="1" spans="1:16">
      <c r="A12026" s="4" t="s">
        <v>13120</v>
      </c>
      <c r="B12026" s="4" t="s">
        <v>24</v>
      </c>
      <c r="C12026" s="4" t="s">
        <v>119</v>
      </c>
      <c r="D12026" s="5">
        <v>46200</v>
      </c>
      <c r="E12026" s="5" t="s">
        <v>309</v>
      </c>
      <c r="F12026" s="5" t="s">
        <v>55</v>
      </c>
      <c r="G12026" s="5" t="s">
        <v>310</v>
      </c>
      <c r="H12026" s="4" t="s">
        <v>917</v>
      </c>
      <c r="I12026" s="4" t="str">
        <f>VLOOKUP(H12026,[1]物料!$A$1:$M$65536,13,0)</f>
        <v>65.00</v>
      </c>
      <c r="J12026" s="4">
        <v>10.7</v>
      </c>
      <c r="K12026" s="4">
        <f t="shared" si="748"/>
        <v>8.229</v>
      </c>
      <c r="L12026" s="4">
        <f t="shared" si="749"/>
        <v>83.929</v>
      </c>
      <c r="M12026" s="6">
        <v>1</v>
      </c>
      <c r="N12026" s="7">
        <v>164.58</v>
      </c>
      <c r="O12026">
        <f t="shared" si="750"/>
        <v>80.651</v>
      </c>
      <c r="P12026" s="1">
        <f t="shared" si="751"/>
        <v>0.490041317292502</v>
      </c>
    </row>
    <row r="12027" ht="20" customHeight="1" spans="1:16">
      <c r="A12027" s="4" t="s">
        <v>13121</v>
      </c>
      <c r="B12027" s="4" t="s">
        <v>24</v>
      </c>
      <c r="C12027" s="4" t="s">
        <v>44</v>
      </c>
      <c r="D12027" s="5">
        <v>46200</v>
      </c>
      <c r="E12027" s="5" t="s">
        <v>60</v>
      </c>
      <c r="F12027" s="5" t="s">
        <v>61</v>
      </c>
      <c r="G12027" s="5" t="s">
        <v>62</v>
      </c>
      <c r="H12027" s="4" t="s">
        <v>63</v>
      </c>
      <c r="I12027" s="4" t="str">
        <f>VLOOKUP(H12027,[1]物料!$A$1:$M$65536,13,0)</f>
        <v>24.00</v>
      </c>
      <c r="J12027" s="4">
        <v>8</v>
      </c>
      <c r="K12027" s="4">
        <f t="shared" si="748"/>
        <v>3.44</v>
      </c>
      <c r="L12027" s="4">
        <f t="shared" si="749"/>
        <v>35.44</v>
      </c>
      <c r="M12027" s="6">
        <v>1</v>
      </c>
      <c r="N12027" s="7">
        <v>68.8</v>
      </c>
      <c r="O12027">
        <f t="shared" si="750"/>
        <v>33.36</v>
      </c>
      <c r="P12027" s="1">
        <f t="shared" si="751"/>
        <v>0.484883720930233</v>
      </c>
    </row>
    <row r="12028" ht="20" customHeight="1" spans="1:16">
      <c r="A12028" s="4" t="s">
        <v>13122</v>
      </c>
      <c r="B12028" s="4" t="s">
        <v>24</v>
      </c>
      <c r="C12028" s="4" t="s">
        <v>119</v>
      </c>
      <c r="D12028" s="5">
        <v>46200</v>
      </c>
      <c r="E12028" s="5" t="s">
        <v>45</v>
      </c>
      <c r="F12028" s="5" t="s">
        <v>20</v>
      </c>
      <c r="G12028" s="5" t="s">
        <v>46</v>
      </c>
      <c r="H12028" s="4" t="s">
        <v>47</v>
      </c>
      <c r="I12028" s="4" t="str">
        <f>VLOOKUP(H12028,[1]物料!$A$1:$M$65536,13,0)</f>
        <v>36.10</v>
      </c>
      <c r="J12028" s="4">
        <v>6.5</v>
      </c>
      <c r="K12028" s="4">
        <f t="shared" si="748"/>
        <v>4.79</v>
      </c>
      <c r="L12028" s="4">
        <f t="shared" si="749"/>
        <v>47.39</v>
      </c>
      <c r="M12028" s="6">
        <v>1</v>
      </c>
      <c r="N12028" s="7">
        <v>95.8</v>
      </c>
      <c r="O12028">
        <f t="shared" si="750"/>
        <v>48.41</v>
      </c>
      <c r="P12028" s="1">
        <f t="shared" si="751"/>
        <v>0.505323590814196</v>
      </c>
    </row>
    <row r="12029" ht="20" customHeight="1" spans="1:16">
      <c r="A12029" s="4" t="s">
        <v>13123</v>
      </c>
      <c r="B12029" s="4" t="s">
        <v>17</v>
      </c>
      <c r="C12029" s="4" t="s">
        <v>167</v>
      </c>
      <c r="D12029" s="5">
        <v>46200</v>
      </c>
      <c r="E12029" s="5" t="s">
        <v>291</v>
      </c>
      <c r="F12029" s="5" t="s">
        <v>55</v>
      </c>
      <c r="G12029" s="5" t="s">
        <v>292</v>
      </c>
      <c r="H12029" s="4" t="s">
        <v>293</v>
      </c>
      <c r="I12029" s="4" t="str">
        <f>VLOOKUP(H12029,[1]物料!$A$1:$M$65536,13,0)</f>
        <v>40.00</v>
      </c>
      <c r="J12029" s="4">
        <v>7.2</v>
      </c>
      <c r="K12029" s="4">
        <f t="shared" si="748"/>
        <v>5.19</v>
      </c>
      <c r="L12029" s="4">
        <f t="shared" si="749"/>
        <v>52.39</v>
      </c>
      <c r="M12029" s="6">
        <v>1</v>
      </c>
      <c r="N12029" s="7">
        <v>103.8</v>
      </c>
      <c r="O12029">
        <f t="shared" si="750"/>
        <v>51.41</v>
      </c>
      <c r="P12029" s="1">
        <f t="shared" si="751"/>
        <v>0.495279383429672</v>
      </c>
    </row>
    <row r="12030" ht="20" customHeight="1" spans="1:16">
      <c r="A12030" s="4" t="s">
        <v>13124</v>
      </c>
      <c r="B12030" s="4" t="s">
        <v>24</v>
      </c>
      <c r="C12030" s="4" t="s">
        <v>25</v>
      </c>
      <c r="D12030" s="5">
        <v>46200</v>
      </c>
      <c r="E12030" s="5" t="s">
        <v>115</v>
      </c>
      <c r="F12030" s="5" t="s">
        <v>70</v>
      </c>
      <c r="G12030" s="5" t="s">
        <v>116</v>
      </c>
      <c r="H12030" s="4" t="s">
        <v>208</v>
      </c>
      <c r="I12030" s="4" t="str">
        <f>VLOOKUP(H12030,[1]物料!$A$1:$M$65536,13,0)</f>
        <v>42.00</v>
      </c>
      <c r="J12030" s="4">
        <v>6.5</v>
      </c>
      <c r="K12030" s="4">
        <f t="shared" si="748"/>
        <v>5.49</v>
      </c>
      <c r="L12030" s="4">
        <f t="shared" si="749"/>
        <v>53.99</v>
      </c>
      <c r="M12030" s="6">
        <v>1</v>
      </c>
      <c r="N12030" s="7">
        <v>109.8</v>
      </c>
      <c r="O12030">
        <f t="shared" si="750"/>
        <v>55.81</v>
      </c>
      <c r="P12030" s="1">
        <f t="shared" si="751"/>
        <v>0.508287795992714</v>
      </c>
    </row>
    <row r="12031" ht="20" customHeight="1" spans="1:16">
      <c r="A12031" s="4" t="s">
        <v>13125</v>
      </c>
      <c r="B12031" s="4" t="s">
        <v>24</v>
      </c>
      <c r="C12031" s="4" t="s">
        <v>59</v>
      </c>
      <c r="D12031" s="5">
        <v>46200</v>
      </c>
      <c r="E12031" s="5" t="s">
        <v>128</v>
      </c>
      <c r="F12031" s="5" t="s">
        <v>55</v>
      </c>
      <c r="G12031" s="5" t="s">
        <v>129</v>
      </c>
      <c r="H12031" s="4" t="s">
        <v>247</v>
      </c>
      <c r="I12031" s="4" t="str">
        <f>VLOOKUP(H12031,[1]物料!$A$1:$M$65536,13,0)</f>
        <v>18.00</v>
      </c>
      <c r="J12031" s="4">
        <v>8</v>
      </c>
      <c r="K12031" s="4">
        <f t="shared" si="748"/>
        <v>2.465</v>
      </c>
      <c r="L12031" s="4">
        <f t="shared" si="749"/>
        <v>28.465</v>
      </c>
      <c r="M12031" s="6">
        <v>1</v>
      </c>
      <c r="N12031" s="7">
        <v>49.3</v>
      </c>
      <c r="O12031">
        <f t="shared" si="750"/>
        <v>20.835</v>
      </c>
      <c r="P12031" s="1">
        <f t="shared" si="751"/>
        <v>0.422616632860041</v>
      </c>
    </row>
    <row r="12032" ht="20" customHeight="1" spans="1:16">
      <c r="A12032" s="4" t="s">
        <v>13126</v>
      </c>
      <c r="B12032" s="4" t="s">
        <v>17</v>
      </c>
      <c r="C12032" s="4" t="s">
        <v>113</v>
      </c>
      <c r="D12032" s="5">
        <v>46200</v>
      </c>
      <c r="E12032" s="5" t="s">
        <v>384</v>
      </c>
      <c r="F12032" s="5" t="s">
        <v>20</v>
      </c>
      <c r="G12032" s="5" t="s">
        <v>385</v>
      </c>
      <c r="H12032" s="4" t="s">
        <v>386</v>
      </c>
      <c r="I12032" s="4" t="str">
        <f>VLOOKUP(H12032,[1]物料!$A$1:$M$65536,13,0)</f>
        <v>36.60</v>
      </c>
      <c r="J12032" s="4">
        <v>3</v>
      </c>
      <c r="K12032" s="4">
        <f t="shared" si="748"/>
        <v>5.4145</v>
      </c>
      <c r="L12032" s="4">
        <f t="shared" si="749"/>
        <v>45.0145</v>
      </c>
      <c r="M12032" s="6">
        <v>1</v>
      </c>
      <c r="N12032" s="7">
        <v>108.29</v>
      </c>
      <c r="O12032">
        <f t="shared" si="750"/>
        <v>63.2755</v>
      </c>
      <c r="P12032" s="1">
        <f t="shared" si="751"/>
        <v>0.584315264567365</v>
      </c>
    </row>
    <row r="12033" ht="20" customHeight="1" spans="1:16">
      <c r="A12033" s="4" t="s">
        <v>13127</v>
      </c>
      <c r="B12033" s="4" t="s">
        <v>24</v>
      </c>
      <c r="C12033" s="4" t="s">
        <v>119</v>
      </c>
      <c r="D12033" s="5">
        <v>46200</v>
      </c>
      <c r="E12033" s="5" t="s">
        <v>60</v>
      </c>
      <c r="F12033" s="5" t="s">
        <v>61</v>
      </c>
      <c r="G12033" s="5" t="s">
        <v>62</v>
      </c>
      <c r="H12033" s="4" t="s">
        <v>124</v>
      </c>
      <c r="I12033" s="4" t="str">
        <f>VLOOKUP(H12033,[1]物料!$A$1:$M$65536,13,0)</f>
        <v>24.00</v>
      </c>
      <c r="J12033" s="4">
        <v>8</v>
      </c>
      <c r="K12033" s="4">
        <f t="shared" si="748"/>
        <v>3.225</v>
      </c>
      <c r="L12033" s="4">
        <f t="shared" si="749"/>
        <v>35.225</v>
      </c>
      <c r="M12033" s="6">
        <v>1</v>
      </c>
      <c r="N12033" s="7">
        <v>64.5</v>
      </c>
      <c r="O12033">
        <f t="shared" si="750"/>
        <v>29.275</v>
      </c>
      <c r="P12033" s="1">
        <f t="shared" si="751"/>
        <v>0.453875968992248</v>
      </c>
    </row>
    <row r="12034" ht="20" customHeight="1" spans="1:16">
      <c r="A12034" s="4" t="s">
        <v>13128</v>
      </c>
      <c r="B12034" s="4" t="s">
        <v>24</v>
      </c>
      <c r="C12034" s="4" t="s">
        <v>119</v>
      </c>
      <c r="D12034" s="5">
        <v>46200</v>
      </c>
      <c r="E12034" s="5" t="s">
        <v>69</v>
      </c>
      <c r="F12034" s="5" t="s">
        <v>70</v>
      </c>
      <c r="G12034" s="5" t="s">
        <v>71</v>
      </c>
      <c r="H12034" s="4" t="s">
        <v>111</v>
      </c>
      <c r="I12034" s="4" t="str">
        <f>VLOOKUP(H12034,[1]物料!$A$1:$M$65536,13,0)</f>
        <v>45.00</v>
      </c>
      <c r="J12034" s="4">
        <v>6.5</v>
      </c>
      <c r="K12034" s="4">
        <f t="shared" si="748"/>
        <v>5.14</v>
      </c>
      <c r="L12034" s="4">
        <f t="shared" si="749"/>
        <v>56.64</v>
      </c>
      <c r="M12034" s="6">
        <v>1</v>
      </c>
      <c r="N12034" s="7">
        <v>102.8</v>
      </c>
      <c r="O12034">
        <f t="shared" si="750"/>
        <v>46.16</v>
      </c>
      <c r="P12034" s="1">
        <f t="shared" si="751"/>
        <v>0.449027237354086</v>
      </c>
    </row>
    <row r="12035" ht="20" customHeight="1" spans="1:16">
      <c r="A12035" s="4" t="s">
        <v>13129</v>
      </c>
      <c r="B12035" s="4" t="s">
        <v>24</v>
      </c>
      <c r="C12035" s="4" t="s">
        <v>59</v>
      </c>
      <c r="D12035" s="5">
        <v>46200</v>
      </c>
      <c r="E12035" s="5" t="s">
        <v>115</v>
      </c>
      <c r="F12035" s="5" t="s">
        <v>70</v>
      </c>
      <c r="G12035" s="5" t="s">
        <v>116</v>
      </c>
      <c r="H12035" s="4" t="s">
        <v>412</v>
      </c>
      <c r="I12035" s="4" t="str">
        <f>VLOOKUP(H12035,[1]物料!$A$1:$M$65536,13,0)</f>
        <v>42.00</v>
      </c>
      <c r="J12035" s="4">
        <v>6.5</v>
      </c>
      <c r="K12035" s="4">
        <f t="shared" ref="K12035:K12098" si="752">N12035*0.05</f>
        <v>5.49</v>
      </c>
      <c r="L12035" s="4">
        <f t="shared" ref="L12035:L12098" si="753">I12035+J12035+K12035</f>
        <v>53.99</v>
      </c>
      <c r="M12035" s="6">
        <v>1</v>
      </c>
      <c r="N12035" s="7">
        <v>109.8</v>
      </c>
      <c r="O12035">
        <f t="shared" ref="O12035:O12098" si="754">N12035-L12035</f>
        <v>55.81</v>
      </c>
      <c r="P12035" s="1">
        <f t="shared" ref="P12035:P12098" si="755">O12035/N12035</f>
        <v>0.508287795992714</v>
      </c>
    </row>
    <row r="12036" ht="20" customHeight="1" spans="1:16">
      <c r="A12036" s="4" t="s">
        <v>13130</v>
      </c>
      <c r="B12036" s="4" t="s">
        <v>17</v>
      </c>
      <c r="C12036" s="4" t="s">
        <v>18</v>
      </c>
      <c r="D12036" s="5">
        <v>46200</v>
      </c>
      <c r="E12036" s="5" t="s">
        <v>60</v>
      </c>
      <c r="F12036" s="5" t="s">
        <v>61</v>
      </c>
      <c r="G12036" s="5" t="s">
        <v>62</v>
      </c>
      <c r="H12036" s="4" t="s">
        <v>63</v>
      </c>
      <c r="I12036" s="4" t="str">
        <f>VLOOKUP(H12036,[1]物料!$A$1:$M$65536,13,0)</f>
        <v>24.00</v>
      </c>
      <c r="J12036" s="4">
        <v>4.5</v>
      </c>
      <c r="K12036" s="4">
        <f t="shared" si="752"/>
        <v>3.49</v>
      </c>
      <c r="L12036" s="4">
        <f t="shared" si="753"/>
        <v>31.99</v>
      </c>
      <c r="M12036" s="6">
        <v>1</v>
      </c>
      <c r="N12036" s="7">
        <v>69.8</v>
      </c>
      <c r="O12036">
        <f t="shared" si="754"/>
        <v>37.81</v>
      </c>
      <c r="P12036" s="1">
        <f t="shared" si="755"/>
        <v>0.541690544412607</v>
      </c>
    </row>
    <row r="12037" ht="20" customHeight="1" spans="1:16">
      <c r="A12037" s="4" t="s">
        <v>13131</v>
      </c>
      <c r="B12037" s="4" t="s">
        <v>17</v>
      </c>
      <c r="C12037" s="4" t="s">
        <v>113</v>
      </c>
      <c r="D12037" s="5">
        <v>46200</v>
      </c>
      <c r="E12037" s="5" t="s">
        <v>297</v>
      </c>
      <c r="F12037" s="5" t="s">
        <v>20</v>
      </c>
      <c r="G12037" s="5" t="s">
        <v>298</v>
      </c>
      <c r="H12037" s="4" t="s">
        <v>299</v>
      </c>
      <c r="I12037" s="4" t="str">
        <f>VLOOKUP(H12037,[1]物料!$A$1:$M$65536,13,0)</f>
        <v>21.10</v>
      </c>
      <c r="J12037" s="4">
        <v>3</v>
      </c>
      <c r="K12037" s="4">
        <f t="shared" si="752"/>
        <v>2.91</v>
      </c>
      <c r="L12037" s="4">
        <f t="shared" si="753"/>
        <v>27.01</v>
      </c>
      <c r="M12037" s="6">
        <v>1</v>
      </c>
      <c r="N12037" s="7">
        <v>58.2</v>
      </c>
      <c r="O12037">
        <f t="shared" si="754"/>
        <v>31.19</v>
      </c>
      <c r="P12037" s="1">
        <f t="shared" si="755"/>
        <v>0.535910652920962</v>
      </c>
    </row>
    <row r="12038" ht="20" customHeight="1" spans="1:16">
      <c r="A12038" s="4" t="s">
        <v>13132</v>
      </c>
      <c r="B12038" s="4" t="s">
        <v>17</v>
      </c>
      <c r="C12038" s="4" t="s">
        <v>18</v>
      </c>
      <c r="D12038" s="5">
        <v>46200</v>
      </c>
      <c r="E12038" s="5" t="s">
        <v>309</v>
      </c>
      <c r="F12038" s="5" t="s">
        <v>55</v>
      </c>
      <c r="G12038" s="5" t="s">
        <v>310</v>
      </c>
      <c r="H12038" s="4" t="s">
        <v>957</v>
      </c>
      <c r="I12038" s="4" t="str">
        <f>VLOOKUP(H12038,[1]物料!$A$1:$M$65536,13,0)</f>
        <v>65.00</v>
      </c>
      <c r="J12038" s="4">
        <v>7.2</v>
      </c>
      <c r="K12038" s="4">
        <f t="shared" si="752"/>
        <v>6.4505</v>
      </c>
      <c r="L12038" s="4">
        <f t="shared" si="753"/>
        <v>78.6505</v>
      </c>
      <c r="M12038" s="6">
        <v>1</v>
      </c>
      <c r="N12038" s="7">
        <v>129.01</v>
      </c>
      <c r="O12038">
        <f t="shared" si="754"/>
        <v>50.3595</v>
      </c>
      <c r="P12038" s="1">
        <f t="shared" si="755"/>
        <v>0.390353460972018</v>
      </c>
    </row>
    <row r="12039" ht="20" customHeight="1" spans="1:16">
      <c r="A12039" s="4" t="s">
        <v>13133</v>
      </c>
      <c r="B12039" s="4" t="s">
        <v>24</v>
      </c>
      <c r="C12039" s="4" t="s">
        <v>119</v>
      </c>
      <c r="D12039" s="5">
        <v>46200</v>
      </c>
      <c r="E12039" s="5" t="s">
        <v>26</v>
      </c>
      <c r="F12039" s="5" t="s">
        <v>20</v>
      </c>
      <c r="G12039" s="5" t="s">
        <v>27</v>
      </c>
      <c r="H12039" s="4" t="s">
        <v>29</v>
      </c>
      <c r="I12039" s="4" t="str">
        <f>VLOOKUP(H12039,[1]物料!$A$1:$M$65536,13,0)</f>
        <v>115.60</v>
      </c>
      <c r="J12039" s="4">
        <v>13.5</v>
      </c>
      <c r="K12039" s="4">
        <f t="shared" si="752"/>
        <v>13.4</v>
      </c>
      <c r="L12039" s="4">
        <f t="shared" si="753"/>
        <v>142.5</v>
      </c>
      <c r="M12039" s="6">
        <v>1</v>
      </c>
      <c r="N12039" s="7">
        <v>268</v>
      </c>
      <c r="O12039">
        <f t="shared" si="754"/>
        <v>125.5</v>
      </c>
      <c r="P12039" s="1">
        <f t="shared" si="755"/>
        <v>0.468283582089552</v>
      </c>
    </row>
    <row r="12040" ht="20" customHeight="1" spans="1:16">
      <c r="A12040" s="4" t="s">
        <v>13134</v>
      </c>
      <c r="B12040" s="4" t="s">
        <v>17</v>
      </c>
      <c r="C12040" s="4" t="s">
        <v>538</v>
      </c>
      <c r="D12040" s="5">
        <v>46200</v>
      </c>
      <c r="E12040" s="5" t="s">
        <v>115</v>
      </c>
      <c r="F12040" s="5" t="s">
        <v>70</v>
      </c>
      <c r="G12040" s="5" t="s">
        <v>116</v>
      </c>
      <c r="H12040" s="4" t="s">
        <v>126</v>
      </c>
      <c r="I12040" s="4" t="str">
        <f>VLOOKUP(H12040,[1]物料!$A$1:$M$65536,13,0)</f>
        <v>42.00</v>
      </c>
      <c r="J12040" s="4">
        <v>3</v>
      </c>
      <c r="K12040" s="4">
        <f t="shared" si="752"/>
        <v>4.79</v>
      </c>
      <c r="L12040" s="4">
        <f t="shared" si="753"/>
        <v>49.79</v>
      </c>
      <c r="M12040" s="6">
        <v>1</v>
      </c>
      <c r="N12040" s="7">
        <v>95.8</v>
      </c>
      <c r="O12040">
        <f t="shared" si="754"/>
        <v>46.01</v>
      </c>
      <c r="P12040" s="1">
        <f t="shared" si="755"/>
        <v>0.48027139874739</v>
      </c>
    </row>
    <row r="12041" ht="20" customHeight="1" spans="1:16">
      <c r="A12041" s="4" t="s">
        <v>13135</v>
      </c>
      <c r="B12041" s="4" t="s">
        <v>17</v>
      </c>
      <c r="C12041" s="4" t="s">
        <v>49</v>
      </c>
      <c r="D12041" s="5">
        <v>46200</v>
      </c>
      <c r="E12041" s="5" t="s">
        <v>94</v>
      </c>
      <c r="F12041" s="5" t="s">
        <v>55</v>
      </c>
      <c r="G12041" s="5" t="s">
        <v>95</v>
      </c>
      <c r="H12041" s="4" t="s">
        <v>1087</v>
      </c>
      <c r="I12041" s="4" t="str">
        <f>VLOOKUP(H12041,[1]物料!$A$1:$M$65536,13,0)</f>
        <v>30.00</v>
      </c>
      <c r="J12041" s="4">
        <v>7.2</v>
      </c>
      <c r="K12041" s="4">
        <f t="shared" si="752"/>
        <v>4.185</v>
      </c>
      <c r="L12041" s="4">
        <f t="shared" si="753"/>
        <v>41.385</v>
      </c>
      <c r="M12041" s="6">
        <v>1</v>
      </c>
      <c r="N12041" s="7">
        <v>83.7</v>
      </c>
      <c r="O12041">
        <f t="shared" si="754"/>
        <v>42.315</v>
      </c>
      <c r="P12041" s="1">
        <f t="shared" si="755"/>
        <v>0.505555555555556</v>
      </c>
    </row>
    <row r="12042" ht="20" customHeight="1" spans="1:16">
      <c r="A12042" s="4" t="s">
        <v>13136</v>
      </c>
      <c r="B12042" s="4" t="s">
        <v>17</v>
      </c>
      <c r="C12042" s="4" t="s">
        <v>18</v>
      </c>
      <c r="D12042" s="5">
        <v>46200</v>
      </c>
      <c r="E12042" s="5" t="s">
        <v>291</v>
      </c>
      <c r="F12042" s="5" t="s">
        <v>55</v>
      </c>
      <c r="G12042" s="5" t="s">
        <v>292</v>
      </c>
      <c r="H12042" s="4" t="s">
        <v>363</v>
      </c>
      <c r="I12042" s="4" t="str">
        <f>VLOOKUP(H12042,[1]物料!$A$1:$M$65536,13,0)</f>
        <v>40.00</v>
      </c>
      <c r="J12042" s="4">
        <v>7.2</v>
      </c>
      <c r="K12042" s="4">
        <f t="shared" si="752"/>
        <v>4.913</v>
      </c>
      <c r="L12042" s="4">
        <f t="shared" si="753"/>
        <v>52.113</v>
      </c>
      <c r="M12042" s="6">
        <v>1</v>
      </c>
      <c r="N12042" s="7">
        <v>98.26</v>
      </c>
      <c r="O12042">
        <f t="shared" si="754"/>
        <v>46.147</v>
      </c>
      <c r="P12042" s="1">
        <f t="shared" si="755"/>
        <v>0.469641766741299</v>
      </c>
    </row>
    <row r="12043" ht="20" customHeight="1" spans="1:16">
      <c r="A12043" s="4" t="s">
        <v>13137</v>
      </c>
      <c r="B12043" s="4" t="s">
        <v>17</v>
      </c>
      <c r="C12043" s="4" t="s">
        <v>49</v>
      </c>
      <c r="D12043" s="5">
        <v>46200</v>
      </c>
      <c r="E12043" s="5" t="s">
        <v>60</v>
      </c>
      <c r="F12043" s="5" t="s">
        <v>61</v>
      </c>
      <c r="G12043" s="5" t="s">
        <v>62</v>
      </c>
      <c r="H12043" s="4" t="s">
        <v>124</v>
      </c>
      <c r="I12043" s="4" t="str">
        <f>VLOOKUP(H12043,[1]物料!$A$1:$M$65536,13,0)</f>
        <v>24.00</v>
      </c>
      <c r="J12043" s="4">
        <v>4.5</v>
      </c>
      <c r="K12043" s="4">
        <f t="shared" si="752"/>
        <v>3.44</v>
      </c>
      <c r="L12043" s="4">
        <f t="shared" si="753"/>
        <v>31.94</v>
      </c>
      <c r="M12043" s="6">
        <v>1</v>
      </c>
      <c r="N12043" s="7">
        <v>68.8</v>
      </c>
      <c r="O12043">
        <f t="shared" si="754"/>
        <v>36.86</v>
      </c>
      <c r="P12043" s="1">
        <f t="shared" si="755"/>
        <v>0.535755813953488</v>
      </c>
    </row>
    <row r="12044" ht="20" customHeight="1" spans="1:16">
      <c r="A12044" s="4" t="s">
        <v>13138</v>
      </c>
      <c r="B12044" s="4" t="s">
        <v>17</v>
      </c>
      <c r="C12044" s="4" t="s">
        <v>18</v>
      </c>
      <c r="D12044" s="5">
        <v>46200</v>
      </c>
      <c r="E12044" s="5" t="s">
        <v>19</v>
      </c>
      <c r="F12044" s="5" t="s">
        <v>20</v>
      </c>
      <c r="G12044" s="5" t="s">
        <v>21</v>
      </c>
      <c r="H12044" s="4" t="s">
        <v>22</v>
      </c>
      <c r="I12044" s="4" t="str">
        <f>VLOOKUP(H12044,[1]物料!$A$1:$M$65536,13,0)</f>
        <v>43.30</v>
      </c>
      <c r="J12044" s="4">
        <v>3.5</v>
      </c>
      <c r="K12044" s="4">
        <f t="shared" si="752"/>
        <v>4.651</v>
      </c>
      <c r="L12044" s="4">
        <f t="shared" si="753"/>
        <v>51.451</v>
      </c>
      <c r="M12044" s="6">
        <v>1</v>
      </c>
      <c r="N12044" s="7">
        <v>93.02</v>
      </c>
      <c r="O12044">
        <f t="shared" si="754"/>
        <v>41.569</v>
      </c>
      <c r="P12044" s="1">
        <f t="shared" si="755"/>
        <v>0.446882390883681</v>
      </c>
    </row>
    <row r="12045" ht="20" customHeight="1" spans="1:16">
      <c r="A12045" s="4" t="s">
        <v>13139</v>
      </c>
      <c r="B12045" s="4" t="s">
        <v>17</v>
      </c>
      <c r="C12045" s="4" t="s">
        <v>113</v>
      </c>
      <c r="D12045" s="5">
        <v>46200</v>
      </c>
      <c r="E12045" s="5" t="s">
        <v>60</v>
      </c>
      <c r="F12045" s="5" t="s">
        <v>61</v>
      </c>
      <c r="G12045" s="5" t="s">
        <v>62</v>
      </c>
      <c r="H12045" s="4" t="s">
        <v>63</v>
      </c>
      <c r="I12045" s="4" t="str">
        <f>VLOOKUP(H12045,[1]物料!$A$1:$M$65536,13,0)</f>
        <v>24.00</v>
      </c>
      <c r="J12045" s="4">
        <v>4.5</v>
      </c>
      <c r="K12045" s="4">
        <f t="shared" si="752"/>
        <v>3.44</v>
      </c>
      <c r="L12045" s="4">
        <f t="shared" si="753"/>
        <v>31.94</v>
      </c>
      <c r="M12045" s="6">
        <v>1</v>
      </c>
      <c r="N12045" s="7">
        <v>68.8</v>
      </c>
      <c r="O12045">
        <f t="shared" si="754"/>
        <v>36.86</v>
      </c>
      <c r="P12045" s="1">
        <f t="shared" si="755"/>
        <v>0.535755813953488</v>
      </c>
    </row>
    <row r="12046" ht="20" customHeight="1" spans="1:16">
      <c r="A12046" s="4" t="s">
        <v>13140</v>
      </c>
      <c r="B12046" s="4" t="s">
        <v>24</v>
      </c>
      <c r="C12046" s="4" t="s">
        <v>119</v>
      </c>
      <c r="D12046" s="5">
        <v>46200</v>
      </c>
      <c r="E12046" s="5" t="s">
        <v>115</v>
      </c>
      <c r="F12046" s="5" t="s">
        <v>70</v>
      </c>
      <c r="G12046" s="5" t="s">
        <v>116</v>
      </c>
      <c r="H12046" s="4" t="s">
        <v>132</v>
      </c>
      <c r="I12046" s="4" t="str">
        <f>VLOOKUP(H12046,[1]物料!$A$1:$M$65536,13,0)</f>
        <v>42.00</v>
      </c>
      <c r="J12046" s="4">
        <v>6.5</v>
      </c>
      <c r="K12046" s="4">
        <f t="shared" si="752"/>
        <v>5.09</v>
      </c>
      <c r="L12046" s="4">
        <f t="shared" si="753"/>
        <v>53.59</v>
      </c>
      <c r="M12046" s="6">
        <v>1</v>
      </c>
      <c r="N12046" s="7">
        <v>101.8</v>
      </c>
      <c r="O12046">
        <f t="shared" si="754"/>
        <v>48.21</v>
      </c>
      <c r="P12046" s="1">
        <f t="shared" si="755"/>
        <v>0.473575638506876</v>
      </c>
    </row>
    <row r="12047" ht="20" customHeight="1" spans="1:16">
      <c r="A12047" s="4" t="s">
        <v>13141</v>
      </c>
      <c r="B12047" s="4" t="s">
        <v>24</v>
      </c>
      <c r="C12047" s="4" t="s">
        <v>59</v>
      </c>
      <c r="D12047" s="5">
        <v>46200</v>
      </c>
      <c r="E12047" s="5" t="s">
        <v>128</v>
      </c>
      <c r="F12047" s="5" t="s">
        <v>55</v>
      </c>
      <c r="G12047" s="5" t="s">
        <v>129</v>
      </c>
      <c r="H12047" s="4" t="s">
        <v>247</v>
      </c>
      <c r="I12047" s="4" t="str">
        <f>VLOOKUP(H12047,[1]物料!$A$1:$M$65536,13,0)</f>
        <v>18.00</v>
      </c>
      <c r="J12047" s="4">
        <v>8</v>
      </c>
      <c r="K12047" s="4">
        <f t="shared" si="752"/>
        <v>2.94</v>
      </c>
      <c r="L12047" s="4">
        <f t="shared" si="753"/>
        <v>28.94</v>
      </c>
      <c r="M12047" s="6">
        <v>1</v>
      </c>
      <c r="N12047" s="7">
        <v>58.8</v>
      </c>
      <c r="O12047">
        <f t="shared" si="754"/>
        <v>29.86</v>
      </c>
      <c r="P12047" s="1">
        <f t="shared" si="755"/>
        <v>0.507823129251701</v>
      </c>
    </row>
    <row r="12048" ht="20" customHeight="1" spans="1:16">
      <c r="A12048" s="4" t="s">
        <v>13142</v>
      </c>
      <c r="B12048" s="4" t="s">
        <v>17</v>
      </c>
      <c r="C12048" s="4" t="s">
        <v>18</v>
      </c>
      <c r="D12048" s="5">
        <v>46200</v>
      </c>
      <c r="E12048" s="5" t="s">
        <v>45</v>
      </c>
      <c r="F12048" s="5" t="s">
        <v>20</v>
      </c>
      <c r="G12048" s="5" t="s">
        <v>46</v>
      </c>
      <c r="H12048" s="4" t="s">
        <v>134</v>
      </c>
      <c r="I12048" s="4" t="str">
        <f>VLOOKUP(H12048,[1]物料!$A$1:$M$65536,13,0)</f>
        <v>36.10</v>
      </c>
      <c r="J12048" s="4">
        <v>3</v>
      </c>
      <c r="K12048" s="4">
        <f t="shared" si="752"/>
        <v>4.693</v>
      </c>
      <c r="L12048" s="4">
        <f t="shared" si="753"/>
        <v>43.793</v>
      </c>
      <c r="M12048" s="6">
        <v>1</v>
      </c>
      <c r="N12048" s="7">
        <v>93.86</v>
      </c>
      <c r="O12048">
        <f t="shared" si="754"/>
        <v>50.067</v>
      </c>
      <c r="P12048" s="1">
        <f t="shared" si="755"/>
        <v>0.533422118048157</v>
      </c>
    </row>
    <row r="12049" ht="20" customHeight="1" spans="1:16">
      <c r="A12049" s="4" t="s">
        <v>13143</v>
      </c>
      <c r="B12049" s="4" t="s">
        <v>24</v>
      </c>
      <c r="C12049" s="4" t="s">
        <v>150</v>
      </c>
      <c r="D12049" s="5">
        <v>46200</v>
      </c>
      <c r="E12049" s="5" t="s">
        <v>115</v>
      </c>
      <c r="F12049" s="5" t="s">
        <v>70</v>
      </c>
      <c r="G12049" s="5" t="s">
        <v>116</v>
      </c>
      <c r="H12049" s="4" t="s">
        <v>132</v>
      </c>
      <c r="I12049" s="4" t="str">
        <f>VLOOKUP(H12049,[1]物料!$A$1:$M$65536,13,0)</f>
        <v>42.00</v>
      </c>
      <c r="J12049" s="4">
        <v>6.5</v>
      </c>
      <c r="K12049" s="4">
        <f t="shared" si="752"/>
        <v>4.94</v>
      </c>
      <c r="L12049" s="4">
        <f t="shared" si="753"/>
        <v>53.44</v>
      </c>
      <c r="M12049" s="6">
        <v>1</v>
      </c>
      <c r="N12049" s="7">
        <v>98.8</v>
      </c>
      <c r="O12049">
        <f t="shared" si="754"/>
        <v>45.36</v>
      </c>
      <c r="P12049" s="1">
        <f t="shared" si="755"/>
        <v>0.459109311740891</v>
      </c>
    </row>
    <row r="12050" ht="20" customHeight="1" spans="1:16">
      <c r="A12050" s="4" t="s">
        <v>13144</v>
      </c>
      <c r="B12050" s="4" t="s">
        <v>24</v>
      </c>
      <c r="C12050" s="4" t="s">
        <v>205</v>
      </c>
      <c r="D12050" s="5">
        <v>46200</v>
      </c>
      <c r="E12050" s="5" t="s">
        <v>186</v>
      </c>
      <c r="F12050" s="5" t="s">
        <v>55</v>
      </c>
      <c r="G12050" s="5" t="s">
        <v>187</v>
      </c>
      <c r="H12050" s="4" t="s">
        <v>206</v>
      </c>
      <c r="I12050" s="4" t="str">
        <f>VLOOKUP(H12050,[1]物料!$A$1:$M$65536,13,0)</f>
        <v>48.00</v>
      </c>
      <c r="J12050" s="4">
        <v>10.7</v>
      </c>
      <c r="K12050" s="4">
        <f t="shared" si="752"/>
        <v>5.454</v>
      </c>
      <c r="L12050" s="4">
        <f t="shared" si="753"/>
        <v>64.154</v>
      </c>
      <c r="M12050" s="6">
        <v>1</v>
      </c>
      <c r="N12050" s="7">
        <v>109.08</v>
      </c>
      <c r="O12050">
        <f t="shared" si="754"/>
        <v>44.926</v>
      </c>
      <c r="P12050" s="1">
        <f t="shared" si="755"/>
        <v>0.411862852951962</v>
      </c>
    </row>
    <row r="12051" ht="20" customHeight="1" spans="1:16">
      <c r="A12051" s="4" t="s">
        <v>13145</v>
      </c>
      <c r="B12051" s="4" t="s">
        <v>17</v>
      </c>
      <c r="C12051" s="4" t="s">
        <v>18</v>
      </c>
      <c r="D12051" s="5">
        <v>46200</v>
      </c>
      <c r="E12051" s="5" t="s">
        <v>999</v>
      </c>
      <c r="F12051" s="5" t="s">
        <v>39</v>
      </c>
      <c r="G12051" s="5" t="s">
        <v>1000</v>
      </c>
      <c r="H12051" s="4" t="s">
        <v>2162</v>
      </c>
      <c r="I12051" s="4" t="str">
        <f>VLOOKUP(H12051,[1]物料!$A$1:$M$65536,13,0)</f>
        <v>18.50</v>
      </c>
      <c r="J12051" s="4">
        <v>1.9</v>
      </c>
      <c r="K12051" s="4">
        <f t="shared" si="752"/>
        <v>2.261</v>
      </c>
      <c r="L12051" s="4">
        <f t="shared" si="753"/>
        <v>22.661</v>
      </c>
      <c r="M12051" s="6">
        <v>1</v>
      </c>
      <c r="N12051" s="7">
        <v>45.22</v>
      </c>
      <c r="O12051">
        <f t="shared" si="754"/>
        <v>22.559</v>
      </c>
      <c r="P12051" s="1">
        <f t="shared" si="755"/>
        <v>0.498872180451128</v>
      </c>
    </row>
    <row r="12052" ht="20" customHeight="1" spans="1:16">
      <c r="A12052" s="4" t="s">
        <v>13146</v>
      </c>
      <c r="B12052" s="4" t="s">
        <v>24</v>
      </c>
      <c r="C12052" s="4" t="s">
        <v>44</v>
      </c>
      <c r="D12052" s="5">
        <v>46200</v>
      </c>
      <c r="E12052" s="5" t="s">
        <v>60</v>
      </c>
      <c r="F12052" s="5" t="s">
        <v>61</v>
      </c>
      <c r="G12052" s="5" t="s">
        <v>62</v>
      </c>
      <c r="H12052" s="4" t="s">
        <v>157</v>
      </c>
      <c r="I12052" s="4" t="str">
        <f>VLOOKUP(H12052,[1]物料!$A$1:$M$65536,13,0)</f>
        <v>24.00</v>
      </c>
      <c r="J12052" s="4">
        <v>8</v>
      </c>
      <c r="K12052" s="4">
        <f t="shared" si="752"/>
        <v>3.44</v>
      </c>
      <c r="L12052" s="4">
        <f t="shared" si="753"/>
        <v>35.44</v>
      </c>
      <c r="M12052" s="6">
        <v>1</v>
      </c>
      <c r="N12052" s="7">
        <v>68.8</v>
      </c>
      <c r="O12052">
        <f t="shared" si="754"/>
        <v>33.36</v>
      </c>
      <c r="P12052" s="1">
        <f t="shared" si="755"/>
        <v>0.484883720930233</v>
      </c>
    </row>
    <row r="12053" ht="20" customHeight="1" spans="1:16">
      <c r="A12053" s="4" t="s">
        <v>13147</v>
      </c>
      <c r="B12053" s="4" t="s">
        <v>17</v>
      </c>
      <c r="C12053" s="4" t="s">
        <v>18</v>
      </c>
      <c r="D12053" s="5">
        <v>46200</v>
      </c>
      <c r="E12053" s="5" t="s">
        <v>182</v>
      </c>
      <c r="F12053" s="5" t="s">
        <v>20</v>
      </c>
      <c r="G12053" s="5" t="s">
        <v>183</v>
      </c>
      <c r="H12053" s="4" t="s">
        <v>229</v>
      </c>
      <c r="I12053" s="4" t="str">
        <f>VLOOKUP(H12053,[1]物料!$A$1:$M$65536,13,0)</f>
        <v>22.10</v>
      </c>
      <c r="J12053" s="4">
        <v>3</v>
      </c>
      <c r="K12053" s="4">
        <f t="shared" si="752"/>
        <v>2.793</v>
      </c>
      <c r="L12053" s="4">
        <f t="shared" si="753"/>
        <v>27.893</v>
      </c>
      <c r="M12053" s="6">
        <v>1</v>
      </c>
      <c r="N12053" s="7">
        <v>55.86</v>
      </c>
      <c r="O12053">
        <f t="shared" si="754"/>
        <v>27.967</v>
      </c>
      <c r="P12053" s="1">
        <f t="shared" si="755"/>
        <v>0.500662370211242</v>
      </c>
    </row>
    <row r="12054" ht="20" customHeight="1" spans="1:16">
      <c r="A12054" s="4" t="s">
        <v>13148</v>
      </c>
      <c r="B12054" s="4" t="s">
        <v>17</v>
      </c>
      <c r="C12054" s="4" t="s">
        <v>113</v>
      </c>
      <c r="D12054" s="5">
        <v>46200</v>
      </c>
      <c r="E12054" s="5" t="s">
        <v>297</v>
      </c>
      <c r="F12054" s="5" t="s">
        <v>20</v>
      </c>
      <c r="G12054" s="5" t="s">
        <v>298</v>
      </c>
      <c r="H12054" s="4" t="s">
        <v>341</v>
      </c>
      <c r="I12054" s="4" t="str">
        <f>VLOOKUP(H12054,[1]物料!$A$1:$M$65536,13,0)</f>
        <v>21.10</v>
      </c>
      <c r="J12054" s="4">
        <v>3</v>
      </c>
      <c r="K12054" s="4">
        <f t="shared" si="752"/>
        <v>2.9845</v>
      </c>
      <c r="L12054" s="4">
        <f t="shared" si="753"/>
        <v>27.0845</v>
      </c>
      <c r="M12054" s="6">
        <v>1</v>
      </c>
      <c r="N12054" s="7">
        <v>59.69</v>
      </c>
      <c r="O12054">
        <f t="shared" si="754"/>
        <v>32.6055</v>
      </c>
      <c r="P12054" s="1">
        <f t="shared" si="755"/>
        <v>0.546247277600938</v>
      </c>
    </row>
    <row r="12055" ht="20" customHeight="1" spans="1:16">
      <c r="A12055" s="4" t="s">
        <v>13149</v>
      </c>
      <c r="B12055" s="4" t="s">
        <v>24</v>
      </c>
      <c r="C12055" s="4" t="s">
        <v>44</v>
      </c>
      <c r="D12055" s="5">
        <v>46200</v>
      </c>
      <c r="E12055" s="5" t="s">
        <v>286</v>
      </c>
      <c r="F12055" s="5" t="s">
        <v>55</v>
      </c>
      <c r="G12055" s="5" t="s">
        <v>287</v>
      </c>
      <c r="H12055" s="4" t="s">
        <v>652</v>
      </c>
      <c r="I12055" s="4" t="str">
        <f>VLOOKUP(H12055,[1]物料!$A$1:$M$65536,13,0)</f>
        <v>40.00</v>
      </c>
      <c r="J12055" s="4">
        <v>10.7</v>
      </c>
      <c r="K12055" s="4">
        <f t="shared" si="752"/>
        <v>5.69</v>
      </c>
      <c r="L12055" s="4">
        <f t="shared" si="753"/>
        <v>56.39</v>
      </c>
      <c r="M12055" s="6">
        <v>1</v>
      </c>
      <c r="N12055" s="7">
        <v>113.8</v>
      </c>
      <c r="O12055">
        <f t="shared" si="754"/>
        <v>57.41</v>
      </c>
      <c r="P12055" s="1">
        <f t="shared" si="755"/>
        <v>0.504481546572935</v>
      </c>
    </row>
    <row r="12056" ht="20" customHeight="1" spans="1:16">
      <c r="A12056" s="4" t="s">
        <v>13150</v>
      </c>
      <c r="B12056" s="4" t="s">
        <v>17</v>
      </c>
      <c r="C12056" s="4" t="s">
        <v>18</v>
      </c>
      <c r="D12056" s="5">
        <v>46200</v>
      </c>
      <c r="E12056" s="5" t="s">
        <v>115</v>
      </c>
      <c r="F12056" s="5" t="s">
        <v>70</v>
      </c>
      <c r="G12056" s="5" t="s">
        <v>116</v>
      </c>
      <c r="H12056" s="4" t="s">
        <v>214</v>
      </c>
      <c r="I12056" s="4" t="str">
        <f>VLOOKUP(H12056,[1]物料!$A$1:$M$65536,13,0)</f>
        <v>42.00</v>
      </c>
      <c r="J12056" s="4">
        <v>3</v>
      </c>
      <c r="K12056" s="4">
        <f t="shared" si="752"/>
        <v>4.93</v>
      </c>
      <c r="L12056" s="4">
        <f t="shared" si="753"/>
        <v>49.93</v>
      </c>
      <c r="M12056" s="6">
        <v>1</v>
      </c>
      <c r="N12056" s="7">
        <v>98.6</v>
      </c>
      <c r="O12056">
        <f t="shared" si="754"/>
        <v>48.67</v>
      </c>
      <c r="P12056" s="1">
        <f t="shared" si="755"/>
        <v>0.493610547667343</v>
      </c>
    </row>
    <row r="12057" ht="20" customHeight="1" spans="1:16">
      <c r="A12057" s="4" t="s">
        <v>13151</v>
      </c>
      <c r="B12057" s="4" t="s">
        <v>17</v>
      </c>
      <c r="C12057" s="4" t="s">
        <v>18</v>
      </c>
      <c r="D12057" s="5">
        <v>46200</v>
      </c>
      <c r="E12057" s="5" t="s">
        <v>182</v>
      </c>
      <c r="F12057" s="5" t="s">
        <v>20</v>
      </c>
      <c r="G12057" s="5" t="s">
        <v>183</v>
      </c>
      <c r="H12057" s="4" t="s">
        <v>229</v>
      </c>
      <c r="I12057" s="4" t="str">
        <f>VLOOKUP(H12057,[1]物料!$A$1:$M$65536,13,0)</f>
        <v>22.10</v>
      </c>
      <c r="J12057" s="4">
        <v>3</v>
      </c>
      <c r="K12057" s="4">
        <f t="shared" si="752"/>
        <v>2.6535</v>
      </c>
      <c r="L12057" s="4">
        <f t="shared" si="753"/>
        <v>27.7535</v>
      </c>
      <c r="M12057" s="6">
        <v>1</v>
      </c>
      <c r="N12057" s="7">
        <v>53.07</v>
      </c>
      <c r="O12057">
        <f t="shared" si="754"/>
        <v>25.3165</v>
      </c>
      <c r="P12057" s="1">
        <f t="shared" si="755"/>
        <v>0.47703975880912</v>
      </c>
    </row>
    <row r="12058" ht="20" customHeight="1" spans="1:16">
      <c r="A12058" s="4" t="s">
        <v>13152</v>
      </c>
      <c r="B12058" s="4" t="s">
        <v>17</v>
      </c>
      <c r="C12058" s="4" t="s">
        <v>18</v>
      </c>
      <c r="D12058" s="5">
        <v>46200</v>
      </c>
      <c r="E12058" s="5" t="s">
        <v>60</v>
      </c>
      <c r="F12058" s="5" t="s">
        <v>61</v>
      </c>
      <c r="G12058" s="5" t="s">
        <v>62</v>
      </c>
      <c r="H12058" s="4" t="s">
        <v>157</v>
      </c>
      <c r="I12058" s="4" t="str">
        <f>VLOOKUP(H12058,[1]物料!$A$1:$M$65536,13,0)</f>
        <v>24.00</v>
      </c>
      <c r="J12058" s="4">
        <v>4.5</v>
      </c>
      <c r="K12058" s="4">
        <f t="shared" si="752"/>
        <v>3.49</v>
      </c>
      <c r="L12058" s="4">
        <f t="shared" si="753"/>
        <v>31.99</v>
      </c>
      <c r="M12058" s="6">
        <v>1</v>
      </c>
      <c r="N12058" s="7">
        <v>69.8</v>
      </c>
      <c r="O12058">
        <f t="shared" si="754"/>
        <v>37.81</v>
      </c>
      <c r="P12058" s="1">
        <f t="shared" si="755"/>
        <v>0.541690544412607</v>
      </c>
    </row>
    <row r="12059" ht="20" customHeight="1" spans="1:16">
      <c r="A12059" s="4" t="s">
        <v>13153</v>
      </c>
      <c r="B12059" s="4" t="s">
        <v>17</v>
      </c>
      <c r="C12059" s="4" t="s">
        <v>113</v>
      </c>
      <c r="D12059" s="5">
        <v>46200</v>
      </c>
      <c r="E12059" s="5" t="s">
        <v>60</v>
      </c>
      <c r="F12059" s="5" t="s">
        <v>61</v>
      </c>
      <c r="G12059" s="5" t="s">
        <v>62</v>
      </c>
      <c r="H12059" s="4" t="s">
        <v>63</v>
      </c>
      <c r="I12059" s="4" t="str">
        <f>VLOOKUP(H12059,[1]物料!$A$1:$M$65536,13,0)</f>
        <v>24.00</v>
      </c>
      <c r="J12059" s="4">
        <v>4.5</v>
      </c>
      <c r="K12059" s="4">
        <f t="shared" si="752"/>
        <v>3.44</v>
      </c>
      <c r="L12059" s="4">
        <f t="shared" si="753"/>
        <v>31.94</v>
      </c>
      <c r="M12059" s="6">
        <v>1</v>
      </c>
      <c r="N12059" s="7">
        <v>68.8</v>
      </c>
      <c r="O12059">
        <f t="shared" si="754"/>
        <v>36.86</v>
      </c>
      <c r="P12059" s="1">
        <f t="shared" si="755"/>
        <v>0.535755813953488</v>
      </c>
    </row>
    <row r="12060" ht="20" customHeight="1" spans="1:16">
      <c r="A12060" s="4" t="s">
        <v>13154</v>
      </c>
      <c r="B12060" s="4" t="s">
        <v>24</v>
      </c>
      <c r="C12060" s="4" t="s">
        <v>74</v>
      </c>
      <c r="D12060" s="5">
        <v>46200</v>
      </c>
      <c r="E12060" s="5" t="s">
        <v>69</v>
      </c>
      <c r="F12060" s="5" t="s">
        <v>70</v>
      </c>
      <c r="G12060" s="5" t="s">
        <v>71</v>
      </c>
      <c r="H12060" s="4" t="s">
        <v>111</v>
      </c>
      <c r="I12060" s="4" t="str">
        <f>VLOOKUP(H12060,[1]物料!$A$1:$M$65536,13,0)</f>
        <v>45.00</v>
      </c>
      <c r="J12060" s="4">
        <v>6.5</v>
      </c>
      <c r="K12060" s="4">
        <f t="shared" si="752"/>
        <v>5.7895</v>
      </c>
      <c r="L12060" s="4">
        <f t="shared" si="753"/>
        <v>57.2895</v>
      </c>
      <c r="M12060" s="6">
        <v>1</v>
      </c>
      <c r="N12060" s="7">
        <v>115.79</v>
      </c>
      <c r="O12060">
        <f t="shared" si="754"/>
        <v>58.5005</v>
      </c>
      <c r="P12060" s="1">
        <f t="shared" si="755"/>
        <v>0.505229294412298</v>
      </c>
    </row>
    <row r="12061" ht="20" customHeight="1" spans="1:16">
      <c r="A12061" s="4" t="s">
        <v>13155</v>
      </c>
      <c r="B12061" s="4" t="s">
        <v>24</v>
      </c>
      <c r="C12061" s="4" t="s">
        <v>119</v>
      </c>
      <c r="D12061" s="5">
        <v>46200</v>
      </c>
      <c r="E12061" s="5" t="s">
        <v>83</v>
      </c>
      <c r="F12061" s="5" t="s">
        <v>55</v>
      </c>
      <c r="G12061" s="5" t="s">
        <v>84</v>
      </c>
      <c r="H12061" s="4" t="s">
        <v>88</v>
      </c>
      <c r="I12061" s="4" t="str">
        <f>VLOOKUP(H12061,[1]物料!$A$1:$M$65536,13,0)</f>
        <v>52.00</v>
      </c>
      <c r="J12061" s="4">
        <v>18</v>
      </c>
      <c r="K12061" s="4">
        <f t="shared" si="752"/>
        <v>6.94</v>
      </c>
      <c r="L12061" s="4">
        <f t="shared" si="753"/>
        <v>76.94</v>
      </c>
      <c r="M12061" s="6">
        <v>1</v>
      </c>
      <c r="N12061" s="7">
        <v>138.8</v>
      </c>
      <c r="O12061">
        <f t="shared" si="754"/>
        <v>61.86</v>
      </c>
      <c r="P12061" s="1">
        <f t="shared" si="755"/>
        <v>0.445677233429395</v>
      </c>
    </row>
    <row r="12062" ht="20" customHeight="1" spans="1:16">
      <c r="A12062" s="4" t="s">
        <v>13156</v>
      </c>
      <c r="B12062" s="4" t="s">
        <v>17</v>
      </c>
      <c r="C12062" s="4" t="s">
        <v>49</v>
      </c>
      <c r="D12062" s="5">
        <v>46200</v>
      </c>
      <c r="E12062" s="5" t="s">
        <v>50</v>
      </c>
      <c r="F12062" s="5" t="s">
        <v>20</v>
      </c>
      <c r="G12062" s="5" t="s">
        <v>51</v>
      </c>
      <c r="H12062" s="4" t="s">
        <v>165</v>
      </c>
      <c r="I12062" s="4" t="str">
        <f>VLOOKUP(H12062,[1]物料!$A$1:$M$65536,13,0)</f>
        <v>21.00</v>
      </c>
      <c r="J12062" s="4">
        <v>3</v>
      </c>
      <c r="K12062" s="4">
        <f t="shared" si="752"/>
        <v>2.495</v>
      </c>
      <c r="L12062" s="4">
        <f t="shared" si="753"/>
        <v>26.495</v>
      </c>
      <c r="M12062" s="6">
        <v>1</v>
      </c>
      <c r="N12062" s="7">
        <v>49.9</v>
      </c>
      <c r="O12062">
        <f t="shared" si="754"/>
        <v>23.405</v>
      </c>
      <c r="P12062" s="1">
        <f t="shared" si="755"/>
        <v>0.469038076152305</v>
      </c>
    </row>
    <row r="12063" ht="20" customHeight="1" spans="1:16">
      <c r="A12063" s="4" t="s">
        <v>13157</v>
      </c>
      <c r="B12063" s="4" t="s">
        <v>24</v>
      </c>
      <c r="C12063" s="4" t="s">
        <v>59</v>
      </c>
      <c r="D12063" s="5">
        <v>46200</v>
      </c>
      <c r="E12063" s="5" t="s">
        <v>465</v>
      </c>
      <c r="F12063" s="5" t="s">
        <v>20</v>
      </c>
      <c r="G12063" s="5" t="s">
        <v>466</v>
      </c>
      <c r="H12063" s="4" t="s">
        <v>11713</v>
      </c>
      <c r="I12063" s="4" t="str">
        <f>VLOOKUP(H12063,[1]物料!$A$1:$M$65536,13,0)</f>
        <v>33.70</v>
      </c>
      <c r="J12063" s="4">
        <v>7</v>
      </c>
      <c r="K12063" s="4">
        <f t="shared" si="752"/>
        <v>4.69</v>
      </c>
      <c r="L12063" s="4">
        <f t="shared" si="753"/>
        <v>45.39</v>
      </c>
      <c r="M12063" s="6">
        <v>1</v>
      </c>
      <c r="N12063" s="7">
        <v>93.8</v>
      </c>
      <c r="O12063">
        <f t="shared" si="754"/>
        <v>48.41</v>
      </c>
      <c r="P12063" s="1">
        <f t="shared" si="755"/>
        <v>0.516098081023454</v>
      </c>
    </row>
    <row r="12064" ht="20" customHeight="1" spans="1:16">
      <c r="A12064" s="4" t="s">
        <v>13158</v>
      </c>
      <c r="B12064" s="4" t="s">
        <v>24</v>
      </c>
      <c r="C12064" s="4" t="s">
        <v>74</v>
      </c>
      <c r="D12064" s="5">
        <v>46200</v>
      </c>
      <c r="E12064" s="5" t="s">
        <v>384</v>
      </c>
      <c r="F12064" s="5" t="s">
        <v>20</v>
      </c>
      <c r="G12064" s="5" t="s">
        <v>385</v>
      </c>
      <c r="H12064" s="4" t="s">
        <v>563</v>
      </c>
      <c r="I12064" s="4" t="str">
        <f>VLOOKUP(H12064,[1]物料!$A$1:$M$65536,13,0)</f>
        <v>36.60</v>
      </c>
      <c r="J12064" s="4">
        <v>6.5</v>
      </c>
      <c r="K12064" s="4">
        <f t="shared" si="752"/>
        <v>4.205</v>
      </c>
      <c r="L12064" s="4">
        <f t="shared" si="753"/>
        <v>47.305</v>
      </c>
      <c r="M12064" s="6">
        <v>1</v>
      </c>
      <c r="N12064" s="7">
        <v>84.1</v>
      </c>
      <c r="O12064">
        <f t="shared" si="754"/>
        <v>36.795</v>
      </c>
      <c r="P12064" s="1">
        <f t="shared" si="755"/>
        <v>0.437514863258026</v>
      </c>
    </row>
    <row r="12065" ht="20" customHeight="1" spans="1:16">
      <c r="A12065" s="4" t="s">
        <v>13159</v>
      </c>
      <c r="B12065" s="4" t="s">
        <v>24</v>
      </c>
      <c r="C12065" s="4" t="s">
        <v>150</v>
      </c>
      <c r="D12065" s="5">
        <v>46200</v>
      </c>
      <c r="E12065" s="5" t="s">
        <v>115</v>
      </c>
      <c r="F12065" s="5" t="s">
        <v>70</v>
      </c>
      <c r="G12065" s="5" t="s">
        <v>116</v>
      </c>
      <c r="H12065" s="4" t="s">
        <v>132</v>
      </c>
      <c r="I12065" s="4" t="str">
        <f>VLOOKUP(H12065,[1]物料!$A$1:$M$65536,13,0)</f>
        <v>42.00</v>
      </c>
      <c r="J12065" s="4">
        <v>6.5</v>
      </c>
      <c r="K12065" s="4">
        <f t="shared" si="752"/>
        <v>4.94</v>
      </c>
      <c r="L12065" s="4">
        <f t="shared" si="753"/>
        <v>53.44</v>
      </c>
      <c r="M12065" s="6">
        <v>1</v>
      </c>
      <c r="N12065" s="7">
        <v>98.8</v>
      </c>
      <c r="O12065">
        <f t="shared" si="754"/>
        <v>45.36</v>
      </c>
      <c r="P12065" s="1">
        <f t="shared" si="755"/>
        <v>0.459109311740891</v>
      </c>
    </row>
    <row r="12066" ht="20" customHeight="1" spans="1:16">
      <c r="A12066" s="4" t="s">
        <v>13160</v>
      </c>
      <c r="B12066" s="4" t="s">
        <v>17</v>
      </c>
      <c r="C12066" s="4" t="s">
        <v>234</v>
      </c>
      <c r="D12066" s="5">
        <v>46200</v>
      </c>
      <c r="E12066" s="5" t="s">
        <v>235</v>
      </c>
      <c r="F12066" s="5" t="s">
        <v>39</v>
      </c>
      <c r="G12066" s="5" t="s">
        <v>236</v>
      </c>
      <c r="H12066" s="4" t="s">
        <v>4356</v>
      </c>
      <c r="I12066" s="4" t="str">
        <f>VLOOKUP(H12066,[1]物料!$A$1:$M$65536,13,0)</f>
        <v>23.90</v>
      </c>
      <c r="J12066" s="4">
        <v>1.9</v>
      </c>
      <c r="K12066" s="4">
        <f t="shared" si="752"/>
        <v>2.48</v>
      </c>
      <c r="L12066" s="4">
        <f t="shared" si="753"/>
        <v>28.28</v>
      </c>
      <c r="M12066" s="6">
        <v>1</v>
      </c>
      <c r="N12066" s="7">
        <v>49.6</v>
      </c>
      <c r="O12066">
        <f t="shared" si="754"/>
        <v>21.32</v>
      </c>
      <c r="P12066" s="1">
        <f t="shared" si="755"/>
        <v>0.429838709677419</v>
      </c>
    </row>
    <row r="12067" ht="20" customHeight="1" spans="1:16">
      <c r="A12067" s="4" t="s">
        <v>13161</v>
      </c>
      <c r="B12067" s="4" t="s">
        <v>24</v>
      </c>
      <c r="C12067" s="4" t="s">
        <v>59</v>
      </c>
      <c r="D12067" s="5">
        <v>46200</v>
      </c>
      <c r="E12067" s="5" t="s">
        <v>45</v>
      </c>
      <c r="F12067" s="5" t="s">
        <v>20</v>
      </c>
      <c r="G12067" s="5" t="s">
        <v>46</v>
      </c>
      <c r="H12067" s="4" t="s">
        <v>1266</v>
      </c>
      <c r="I12067" s="4" t="str">
        <f>VLOOKUP(H12067,[1]物料!$A$1:$M$65536,13,0)</f>
        <v>36.10</v>
      </c>
      <c r="J12067" s="4">
        <v>6.5</v>
      </c>
      <c r="K12067" s="4">
        <f t="shared" si="752"/>
        <v>4.94</v>
      </c>
      <c r="L12067" s="4">
        <f t="shared" si="753"/>
        <v>47.54</v>
      </c>
      <c r="M12067" s="6">
        <v>1</v>
      </c>
      <c r="N12067" s="7">
        <v>98.8</v>
      </c>
      <c r="O12067">
        <f t="shared" si="754"/>
        <v>51.26</v>
      </c>
      <c r="P12067" s="1">
        <f t="shared" si="755"/>
        <v>0.518825910931174</v>
      </c>
    </row>
    <row r="12068" ht="20" customHeight="1" spans="1:16">
      <c r="A12068" s="4" t="s">
        <v>13162</v>
      </c>
      <c r="B12068" s="4" t="s">
        <v>17</v>
      </c>
      <c r="C12068" s="4" t="s">
        <v>113</v>
      </c>
      <c r="D12068" s="5">
        <v>46200</v>
      </c>
      <c r="E12068" s="5" t="s">
        <v>54</v>
      </c>
      <c r="F12068" s="5" t="s">
        <v>55</v>
      </c>
      <c r="G12068" s="5" t="s">
        <v>56</v>
      </c>
      <c r="H12068" s="4" t="s">
        <v>4050</v>
      </c>
      <c r="I12068" s="4" t="str">
        <f>VLOOKUP(H12068,[1]物料!$A$1:$M$65536,13,0)</f>
        <v>12.00</v>
      </c>
      <c r="J12068" s="4">
        <v>4.5</v>
      </c>
      <c r="K12068" s="4">
        <f t="shared" si="752"/>
        <v>1.99</v>
      </c>
      <c r="L12068" s="4">
        <f t="shared" si="753"/>
        <v>18.49</v>
      </c>
      <c r="M12068" s="6">
        <v>1</v>
      </c>
      <c r="N12068" s="7">
        <v>39.8</v>
      </c>
      <c r="O12068">
        <f t="shared" si="754"/>
        <v>21.31</v>
      </c>
      <c r="P12068" s="1">
        <f t="shared" si="755"/>
        <v>0.535427135678392</v>
      </c>
    </row>
    <row r="12069" ht="20" customHeight="1" spans="1:16">
      <c r="A12069" s="4" t="s">
        <v>13163</v>
      </c>
      <c r="B12069" s="4" t="s">
        <v>17</v>
      </c>
      <c r="C12069" s="4" t="s">
        <v>49</v>
      </c>
      <c r="D12069" s="5">
        <v>46200</v>
      </c>
      <c r="E12069" s="5" t="s">
        <v>128</v>
      </c>
      <c r="F12069" s="5" t="s">
        <v>55</v>
      </c>
      <c r="G12069" s="5" t="s">
        <v>129</v>
      </c>
      <c r="H12069" s="4" t="s">
        <v>1309</v>
      </c>
      <c r="I12069" s="4" t="str">
        <f>VLOOKUP(H12069,[1]物料!$A$1:$M$65536,13,0)</f>
        <v>18.00</v>
      </c>
      <c r="J12069" s="4">
        <v>4.5</v>
      </c>
      <c r="K12069" s="4">
        <f t="shared" si="752"/>
        <v>2.695</v>
      </c>
      <c r="L12069" s="4">
        <f t="shared" si="753"/>
        <v>25.195</v>
      </c>
      <c r="M12069" s="6">
        <v>1</v>
      </c>
      <c r="N12069" s="7">
        <v>53.9</v>
      </c>
      <c r="O12069">
        <f t="shared" si="754"/>
        <v>28.705</v>
      </c>
      <c r="P12069" s="1">
        <f t="shared" si="755"/>
        <v>0.532560296846011</v>
      </c>
    </row>
    <row r="12070" ht="20" customHeight="1" spans="1:16">
      <c r="A12070" s="4" t="s">
        <v>13164</v>
      </c>
      <c r="B12070" s="4" t="s">
        <v>17</v>
      </c>
      <c r="C12070" s="4" t="s">
        <v>113</v>
      </c>
      <c r="D12070" s="5">
        <v>46200</v>
      </c>
      <c r="E12070" s="5" t="s">
        <v>79</v>
      </c>
      <c r="F12070" s="5" t="s">
        <v>20</v>
      </c>
      <c r="G12070" s="5" t="s">
        <v>80</v>
      </c>
      <c r="H12070" s="4" t="s">
        <v>251</v>
      </c>
      <c r="I12070" s="4" t="str">
        <f>VLOOKUP(H12070,[1]物料!$A$1:$M$65536,13,0)</f>
        <v>40.70</v>
      </c>
      <c r="J12070" s="4">
        <v>3.5</v>
      </c>
      <c r="K12070" s="4">
        <f t="shared" si="752"/>
        <v>5.6</v>
      </c>
      <c r="L12070" s="4">
        <f t="shared" si="753"/>
        <v>49.8</v>
      </c>
      <c r="M12070" s="6">
        <v>1</v>
      </c>
      <c r="N12070" s="7">
        <v>112</v>
      </c>
      <c r="O12070">
        <f t="shared" si="754"/>
        <v>62.2</v>
      </c>
      <c r="P12070" s="1">
        <f t="shared" si="755"/>
        <v>0.555357142857143</v>
      </c>
    </row>
    <row r="12071" ht="20" customHeight="1" spans="1:16">
      <c r="A12071" s="4" t="s">
        <v>13165</v>
      </c>
      <c r="B12071" s="4" t="s">
        <v>24</v>
      </c>
      <c r="C12071" s="4" t="s">
        <v>59</v>
      </c>
      <c r="D12071" s="5">
        <v>46200</v>
      </c>
      <c r="E12071" s="5" t="s">
        <v>60</v>
      </c>
      <c r="F12071" s="5" t="s">
        <v>61</v>
      </c>
      <c r="G12071" s="5" t="s">
        <v>62</v>
      </c>
      <c r="H12071" s="4" t="s">
        <v>63</v>
      </c>
      <c r="I12071" s="4" t="str">
        <f>VLOOKUP(H12071,[1]物料!$A$1:$M$65536,13,0)</f>
        <v>24.00</v>
      </c>
      <c r="J12071" s="4">
        <v>8</v>
      </c>
      <c r="K12071" s="4">
        <f t="shared" si="752"/>
        <v>3.49</v>
      </c>
      <c r="L12071" s="4">
        <f t="shared" si="753"/>
        <v>35.49</v>
      </c>
      <c r="M12071" s="6">
        <v>1</v>
      </c>
      <c r="N12071" s="7">
        <v>69.8</v>
      </c>
      <c r="O12071">
        <f t="shared" si="754"/>
        <v>34.31</v>
      </c>
      <c r="P12071" s="1">
        <f t="shared" si="755"/>
        <v>0.491547277936963</v>
      </c>
    </row>
    <row r="12072" ht="20" customHeight="1" spans="1:16">
      <c r="A12072" s="4" t="s">
        <v>13166</v>
      </c>
      <c r="B12072" s="4" t="s">
        <v>24</v>
      </c>
      <c r="C12072" s="4" t="s">
        <v>411</v>
      </c>
      <c r="D12072" s="5">
        <v>46200</v>
      </c>
      <c r="E12072" s="5" t="s">
        <v>90</v>
      </c>
      <c r="F12072" s="5" t="s">
        <v>55</v>
      </c>
      <c r="G12072" s="5" t="s">
        <v>91</v>
      </c>
      <c r="H12072" s="4" t="s">
        <v>99</v>
      </c>
      <c r="I12072" s="4" t="str">
        <f>VLOOKUP(H12072,[1]物料!$A$1:$M$65536,13,0)</f>
        <v>40.00</v>
      </c>
      <c r="J12072" s="4">
        <v>10.7</v>
      </c>
      <c r="K12072" s="4">
        <f t="shared" si="752"/>
        <v>5.44</v>
      </c>
      <c r="L12072" s="4">
        <f t="shared" si="753"/>
        <v>56.14</v>
      </c>
      <c r="M12072" s="6">
        <v>1</v>
      </c>
      <c r="N12072" s="7">
        <v>108.8</v>
      </c>
      <c r="O12072">
        <f t="shared" si="754"/>
        <v>52.66</v>
      </c>
      <c r="P12072" s="1">
        <f t="shared" si="755"/>
        <v>0.484007352941176</v>
      </c>
    </row>
    <row r="12073" ht="20" customHeight="1" spans="1:16">
      <c r="A12073" s="4" t="s">
        <v>13167</v>
      </c>
      <c r="B12073" s="4" t="s">
        <v>17</v>
      </c>
      <c r="C12073" s="4" t="s">
        <v>234</v>
      </c>
      <c r="D12073" s="5">
        <v>46200</v>
      </c>
      <c r="E12073" s="5" t="s">
        <v>235</v>
      </c>
      <c r="F12073" s="5" t="s">
        <v>39</v>
      </c>
      <c r="G12073" s="5" t="s">
        <v>236</v>
      </c>
      <c r="H12073" s="4" t="s">
        <v>866</v>
      </c>
      <c r="I12073" s="4" t="str">
        <f>VLOOKUP(H12073,[1]物料!$A$1:$M$65536,13,0)</f>
        <v>23.90</v>
      </c>
      <c r="J12073" s="4">
        <v>1.9</v>
      </c>
      <c r="K12073" s="4">
        <f t="shared" si="752"/>
        <v>2.48</v>
      </c>
      <c r="L12073" s="4">
        <f t="shared" si="753"/>
        <v>28.28</v>
      </c>
      <c r="M12073" s="6">
        <v>1</v>
      </c>
      <c r="N12073" s="7">
        <v>49.6</v>
      </c>
      <c r="O12073">
        <f t="shared" si="754"/>
        <v>21.32</v>
      </c>
      <c r="P12073" s="1">
        <f t="shared" si="755"/>
        <v>0.429838709677419</v>
      </c>
    </row>
    <row r="12074" ht="20" customHeight="1" spans="1:16">
      <c r="A12074" s="4" t="s">
        <v>13168</v>
      </c>
      <c r="B12074" s="4" t="s">
        <v>24</v>
      </c>
      <c r="C12074" s="4" t="s">
        <v>411</v>
      </c>
      <c r="D12074" s="5">
        <v>46200</v>
      </c>
      <c r="E12074" s="5" t="s">
        <v>90</v>
      </c>
      <c r="F12074" s="5" t="s">
        <v>55</v>
      </c>
      <c r="G12074" s="5" t="s">
        <v>91</v>
      </c>
      <c r="H12074" s="4" t="s">
        <v>99</v>
      </c>
      <c r="I12074" s="4" t="str">
        <f>VLOOKUP(H12074,[1]物料!$A$1:$M$65536,13,0)</f>
        <v>40.00</v>
      </c>
      <c r="J12074" s="4">
        <v>10.7</v>
      </c>
      <c r="K12074" s="4">
        <f t="shared" si="752"/>
        <v>4.896</v>
      </c>
      <c r="L12074" s="4">
        <f t="shared" si="753"/>
        <v>55.596</v>
      </c>
      <c r="M12074" s="6">
        <v>1</v>
      </c>
      <c r="N12074" s="7">
        <v>97.92</v>
      </c>
      <c r="O12074">
        <f t="shared" si="754"/>
        <v>42.324</v>
      </c>
      <c r="P12074" s="1">
        <f t="shared" si="755"/>
        <v>0.432230392156863</v>
      </c>
    </row>
    <row r="12075" ht="20" customHeight="1" spans="1:16">
      <c r="A12075" s="4" t="s">
        <v>13169</v>
      </c>
      <c r="B12075" s="4" t="s">
        <v>17</v>
      </c>
      <c r="C12075" s="4" t="s">
        <v>167</v>
      </c>
      <c r="D12075" s="5">
        <v>46200</v>
      </c>
      <c r="E12075" s="5" t="s">
        <v>54</v>
      </c>
      <c r="F12075" s="5" t="s">
        <v>55</v>
      </c>
      <c r="G12075" s="5" t="s">
        <v>56</v>
      </c>
      <c r="H12075" s="4" t="s">
        <v>217</v>
      </c>
      <c r="I12075" s="4" t="str">
        <f>VLOOKUP(H12075,[1]物料!$A$1:$M$65536,13,0)</f>
        <v>12.00</v>
      </c>
      <c r="J12075" s="4">
        <v>4.5</v>
      </c>
      <c r="K12075" s="4">
        <f t="shared" si="752"/>
        <v>1.99</v>
      </c>
      <c r="L12075" s="4">
        <f t="shared" si="753"/>
        <v>18.49</v>
      </c>
      <c r="M12075" s="6">
        <v>1</v>
      </c>
      <c r="N12075" s="7">
        <v>39.8</v>
      </c>
      <c r="O12075">
        <f t="shared" si="754"/>
        <v>21.31</v>
      </c>
      <c r="P12075" s="1">
        <f t="shared" si="755"/>
        <v>0.535427135678392</v>
      </c>
    </row>
    <row r="12076" ht="20" customHeight="1" spans="1:16">
      <c r="A12076" s="4" t="s">
        <v>13170</v>
      </c>
      <c r="B12076" s="4" t="s">
        <v>17</v>
      </c>
      <c r="C12076" s="4" t="s">
        <v>18</v>
      </c>
      <c r="D12076" s="5">
        <v>46200</v>
      </c>
      <c r="E12076" s="5" t="s">
        <v>83</v>
      </c>
      <c r="F12076" s="5" t="s">
        <v>55</v>
      </c>
      <c r="G12076" s="5" t="s">
        <v>84</v>
      </c>
      <c r="H12076" s="4" t="s">
        <v>173</v>
      </c>
      <c r="I12076" s="4" t="str">
        <f>VLOOKUP(H12076,[1]物料!$A$1:$M$65536,13,0)</f>
        <v>52.00</v>
      </c>
      <c r="J12076" s="4">
        <v>14.5</v>
      </c>
      <c r="K12076" s="4">
        <f t="shared" si="752"/>
        <v>7.8585</v>
      </c>
      <c r="L12076" s="4">
        <f t="shared" si="753"/>
        <v>74.3585</v>
      </c>
      <c r="M12076" s="6">
        <v>1</v>
      </c>
      <c r="N12076" s="7">
        <v>157.17</v>
      </c>
      <c r="O12076">
        <f t="shared" si="754"/>
        <v>82.8115</v>
      </c>
      <c r="P12076" s="1">
        <f t="shared" si="755"/>
        <v>0.526891264236177</v>
      </c>
    </row>
    <row r="12077" ht="20" customHeight="1" spans="1:16">
      <c r="A12077" s="4" t="s">
        <v>13171</v>
      </c>
      <c r="B12077" s="4" t="s">
        <v>17</v>
      </c>
      <c r="C12077" s="4" t="s">
        <v>49</v>
      </c>
      <c r="D12077" s="5">
        <v>46200</v>
      </c>
      <c r="E12077" s="5" t="s">
        <v>465</v>
      </c>
      <c r="F12077" s="5" t="s">
        <v>20</v>
      </c>
      <c r="G12077" s="5" t="s">
        <v>466</v>
      </c>
      <c r="H12077" s="4" t="s">
        <v>467</v>
      </c>
      <c r="I12077" s="4" t="str">
        <f>VLOOKUP(H12077,[1]物料!$A$1:$M$65536,13,0)</f>
        <v>33.70</v>
      </c>
      <c r="J12077" s="4">
        <v>3.5</v>
      </c>
      <c r="K12077" s="4">
        <f t="shared" si="752"/>
        <v>3.94</v>
      </c>
      <c r="L12077" s="4">
        <f t="shared" si="753"/>
        <v>41.14</v>
      </c>
      <c r="M12077" s="6">
        <v>1</v>
      </c>
      <c r="N12077" s="7">
        <v>78.8</v>
      </c>
      <c r="O12077">
        <f t="shared" si="754"/>
        <v>37.66</v>
      </c>
      <c r="P12077" s="1">
        <f t="shared" si="755"/>
        <v>0.477918781725888</v>
      </c>
    </row>
    <row r="12078" ht="20" customHeight="1" spans="1:16">
      <c r="A12078" s="4" t="s">
        <v>13172</v>
      </c>
      <c r="B12078" s="4" t="s">
        <v>24</v>
      </c>
      <c r="C12078" s="4" t="s">
        <v>119</v>
      </c>
      <c r="D12078" s="5">
        <v>46200</v>
      </c>
      <c r="E12078" s="5" t="s">
        <v>60</v>
      </c>
      <c r="F12078" s="5" t="s">
        <v>61</v>
      </c>
      <c r="G12078" s="5" t="s">
        <v>62</v>
      </c>
      <c r="H12078" s="4" t="s">
        <v>63</v>
      </c>
      <c r="I12078" s="4" t="str">
        <f>VLOOKUP(H12078,[1]物料!$A$1:$M$65536,13,0)</f>
        <v>24.00</v>
      </c>
      <c r="J12078" s="4">
        <v>8</v>
      </c>
      <c r="K12078" s="4">
        <f t="shared" si="752"/>
        <v>3.225</v>
      </c>
      <c r="L12078" s="4">
        <f t="shared" si="753"/>
        <v>35.225</v>
      </c>
      <c r="M12078" s="6">
        <v>1</v>
      </c>
      <c r="N12078" s="7">
        <v>64.5</v>
      </c>
      <c r="O12078">
        <f t="shared" si="754"/>
        <v>29.275</v>
      </c>
      <c r="P12078" s="1">
        <f t="shared" si="755"/>
        <v>0.453875968992248</v>
      </c>
    </row>
    <row r="12079" ht="20" customHeight="1" spans="1:16">
      <c r="A12079" s="4" t="s">
        <v>13173</v>
      </c>
      <c r="B12079" s="4" t="s">
        <v>24</v>
      </c>
      <c r="C12079" s="4" t="s">
        <v>87</v>
      </c>
      <c r="D12079" s="5">
        <v>46200</v>
      </c>
      <c r="E12079" s="5" t="s">
        <v>83</v>
      </c>
      <c r="F12079" s="5" t="s">
        <v>55</v>
      </c>
      <c r="G12079" s="5" t="s">
        <v>84</v>
      </c>
      <c r="H12079" s="4" t="s">
        <v>88</v>
      </c>
      <c r="I12079" s="4" t="str">
        <f>VLOOKUP(H12079,[1]物料!$A$1:$M$65536,13,0)</f>
        <v>52.00</v>
      </c>
      <c r="J12079" s="4">
        <v>18</v>
      </c>
      <c r="K12079" s="4">
        <f t="shared" si="752"/>
        <v>7.04</v>
      </c>
      <c r="L12079" s="4">
        <f t="shared" si="753"/>
        <v>77.04</v>
      </c>
      <c r="M12079" s="6">
        <v>1</v>
      </c>
      <c r="N12079" s="7">
        <v>140.8</v>
      </c>
      <c r="O12079">
        <f t="shared" si="754"/>
        <v>63.76</v>
      </c>
      <c r="P12079" s="1">
        <f t="shared" si="755"/>
        <v>0.452840909090909</v>
      </c>
    </row>
    <row r="12080" ht="20" customHeight="1" spans="1:16">
      <c r="A12080" s="4" t="s">
        <v>13174</v>
      </c>
      <c r="B12080" s="4" t="s">
        <v>17</v>
      </c>
      <c r="C12080" s="4" t="s">
        <v>18</v>
      </c>
      <c r="D12080" s="5">
        <v>46200</v>
      </c>
      <c r="E12080" s="5" t="s">
        <v>90</v>
      </c>
      <c r="F12080" s="5" t="s">
        <v>55</v>
      </c>
      <c r="G12080" s="5" t="s">
        <v>91</v>
      </c>
      <c r="H12080" s="4" t="s">
        <v>504</v>
      </c>
      <c r="I12080" s="4" t="str">
        <f>VLOOKUP(H12080,[1]物料!$A$1:$M$65536,13,0)</f>
        <v>40.00</v>
      </c>
      <c r="J12080" s="4">
        <v>7.2</v>
      </c>
      <c r="K12080" s="4">
        <f t="shared" si="752"/>
        <v>6.9345</v>
      </c>
      <c r="L12080" s="4">
        <f t="shared" si="753"/>
        <v>54.1345</v>
      </c>
      <c r="M12080" s="6">
        <v>1</v>
      </c>
      <c r="N12080" s="7">
        <v>138.69</v>
      </c>
      <c r="O12080">
        <f t="shared" si="754"/>
        <v>84.5555</v>
      </c>
      <c r="P12080" s="1">
        <f t="shared" si="755"/>
        <v>0.609672651236571</v>
      </c>
    </row>
    <row r="12081" ht="20" customHeight="1" spans="1:16">
      <c r="A12081" s="4" t="s">
        <v>13175</v>
      </c>
      <c r="B12081" s="4" t="s">
        <v>17</v>
      </c>
      <c r="C12081" s="4" t="s">
        <v>18</v>
      </c>
      <c r="D12081" s="5">
        <v>46200</v>
      </c>
      <c r="E12081" s="5" t="s">
        <v>286</v>
      </c>
      <c r="F12081" s="5" t="s">
        <v>55</v>
      </c>
      <c r="G12081" s="5" t="s">
        <v>287</v>
      </c>
      <c r="H12081" s="4" t="s">
        <v>1700</v>
      </c>
      <c r="I12081" s="4" t="str">
        <f>VLOOKUP(H12081,[1]物料!$A$1:$M$65536,13,0)</f>
        <v>40.00</v>
      </c>
      <c r="J12081" s="4">
        <v>7.2</v>
      </c>
      <c r="K12081" s="4">
        <f t="shared" si="752"/>
        <v>5.738</v>
      </c>
      <c r="L12081" s="4">
        <f t="shared" si="753"/>
        <v>52.938</v>
      </c>
      <c r="M12081" s="6">
        <v>1</v>
      </c>
      <c r="N12081" s="7">
        <v>114.76</v>
      </c>
      <c r="O12081">
        <f t="shared" si="754"/>
        <v>61.822</v>
      </c>
      <c r="P12081" s="1">
        <f t="shared" si="755"/>
        <v>0.538706866504008</v>
      </c>
    </row>
    <row r="12082" ht="20" customHeight="1" spans="1:16">
      <c r="A12082" s="4" t="s">
        <v>13176</v>
      </c>
      <c r="B12082" s="4" t="s">
        <v>17</v>
      </c>
      <c r="C12082" s="4" t="s">
        <v>18</v>
      </c>
      <c r="D12082" s="5">
        <v>46200</v>
      </c>
      <c r="E12082" s="5" t="s">
        <v>128</v>
      </c>
      <c r="F12082" s="5" t="s">
        <v>55</v>
      </c>
      <c r="G12082" s="5" t="s">
        <v>129</v>
      </c>
      <c r="H12082" s="4" t="s">
        <v>903</v>
      </c>
      <c r="I12082" s="4" t="str">
        <f>VLOOKUP(H12082,[1]物料!$A$1:$M$65536,13,0)</f>
        <v>18.00</v>
      </c>
      <c r="J12082" s="4">
        <v>4.5</v>
      </c>
      <c r="K12082" s="4">
        <f t="shared" si="752"/>
        <v>3.1585</v>
      </c>
      <c r="L12082" s="4">
        <f t="shared" si="753"/>
        <v>25.6585</v>
      </c>
      <c r="M12082" s="6">
        <v>1</v>
      </c>
      <c r="N12082" s="7">
        <v>63.17</v>
      </c>
      <c r="O12082">
        <f t="shared" si="754"/>
        <v>37.5115</v>
      </c>
      <c r="P12082" s="1">
        <f t="shared" si="755"/>
        <v>0.593818268165268</v>
      </c>
    </row>
    <row r="12083" ht="20" customHeight="1" spans="1:16">
      <c r="A12083" s="4" t="s">
        <v>13177</v>
      </c>
      <c r="B12083" s="4" t="s">
        <v>24</v>
      </c>
      <c r="C12083" s="4" t="s">
        <v>119</v>
      </c>
      <c r="D12083" s="5">
        <v>46200</v>
      </c>
      <c r="E12083" s="5" t="s">
        <v>584</v>
      </c>
      <c r="F12083" s="5" t="s">
        <v>61</v>
      </c>
      <c r="G12083" s="5" t="s">
        <v>585</v>
      </c>
      <c r="H12083" s="4" t="s">
        <v>3526</v>
      </c>
      <c r="I12083" s="4" t="str">
        <f>VLOOKUP(H12083,[1]物料!$A$1:$M$65536,13,0)</f>
        <v>94.40</v>
      </c>
      <c r="J12083" s="4">
        <v>12</v>
      </c>
      <c r="K12083" s="4">
        <f t="shared" si="752"/>
        <v>10.94</v>
      </c>
      <c r="L12083" s="4">
        <f t="shared" si="753"/>
        <v>117.34</v>
      </c>
      <c r="M12083" s="6">
        <v>1</v>
      </c>
      <c r="N12083" s="7">
        <v>218.8</v>
      </c>
      <c r="O12083">
        <f t="shared" si="754"/>
        <v>101.46</v>
      </c>
      <c r="P12083" s="1">
        <f t="shared" si="755"/>
        <v>0.463711151736746</v>
      </c>
    </row>
    <row r="12084" ht="20" customHeight="1" spans="1:16">
      <c r="A12084" s="4" t="s">
        <v>13178</v>
      </c>
      <c r="B12084" s="4" t="s">
        <v>17</v>
      </c>
      <c r="C12084" s="4" t="s">
        <v>18</v>
      </c>
      <c r="D12084" s="5">
        <v>46200</v>
      </c>
      <c r="E12084" s="5" t="s">
        <v>83</v>
      </c>
      <c r="F12084" s="5" t="s">
        <v>55</v>
      </c>
      <c r="G12084" s="5" t="s">
        <v>84</v>
      </c>
      <c r="H12084" s="4" t="s">
        <v>147</v>
      </c>
      <c r="I12084" s="4" t="str">
        <f>VLOOKUP(H12084,[1]物料!$A$1:$M$65536,13,0)</f>
        <v>52.00</v>
      </c>
      <c r="J12084" s="4">
        <v>14.5</v>
      </c>
      <c r="K12084" s="4">
        <f t="shared" si="752"/>
        <v>7.8585</v>
      </c>
      <c r="L12084" s="4">
        <f t="shared" si="753"/>
        <v>74.3585</v>
      </c>
      <c r="M12084" s="6">
        <v>1</v>
      </c>
      <c r="N12084" s="7">
        <v>157.17</v>
      </c>
      <c r="O12084">
        <f t="shared" si="754"/>
        <v>82.8115</v>
      </c>
      <c r="P12084" s="1">
        <f t="shared" si="755"/>
        <v>0.526891264236177</v>
      </c>
    </row>
    <row r="12085" ht="20" customHeight="1" spans="1:16">
      <c r="A12085" s="4" t="s">
        <v>13179</v>
      </c>
      <c r="B12085" s="4" t="s">
        <v>24</v>
      </c>
      <c r="C12085" s="4" t="s">
        <v>74</v>
      </c>
      <c r="D12085" s="5">
        <v>46200</v>
      </c>
      <c r="E12085" s="5" t="s">
        <v>69</v>
      </c>
      <c r="F12085" s="5" t="s">
        <v>70</v>
      </c>
      <c r="G12085" s="5" t="s">
        <v>71</v>
      </c>
      <c r="H12085" s="4" t="s">
        <v>343</v>
      </c>
      <c r="I12085" s="4" t="str">
        <f>VLOOKUP(H12085,[1]物料!$A$1:$M$65536,13,0)</f>
        <v>45.00</v>
      </c>
      <c r="J12085" s="4">
        <v>6.5</v>
      </c>
      <c r="K12085" s="4">
        <f t="shared" si="752"/>
        <v>5.7895</v>
      </c>
      <c r="L12085" s="4">
        <f t="shared" si="753"/>
        <v>57.2895</v>
      </c>
      <c r="M12085" s="6">
        <v>1</v>
      </c>
      <c r="N12085" s="7">
        <v>115.79</v>
      </c>
      <c r="O12085">
        <f t="shared" si="754"/>
        <v>58.5005</v>
      </c>
      <c r="P12085" s="1">
        <f t="shared" si="755"/>
        <v>0.505229294412298</v>
      </c>
    </row>
    <row r="12086" ht="20" customHeight="1" spans="1:16">
      <c r="A12086" s="4" t="s">
        <v>13180</v>
      </c>
      <c r="B12086" s="4" t="s">
        <v>17</v>
      </c>
      <c r="C12086" s="4" t="s">
        <v>49</v>
      </c>
      <c r="D12086" s="5">
        <v>46200</v>
      </c>
      <c r="E12086" s="5" t="s">
        <v>465</v>
      </c>
      <c r="F12086" s="5" t="s">
        <v>20</v>
      </c>
      <c r="G12086" s="5" t="s">
        <v>466</v>
      </c>
      <c r="H12086" s="4" t="s">
        <v>467</v>
      </c>
      <c r="I12086" s="4" t="str">
        <f>VLOOKUP(H12086,[1]物料!$A$1:$M$65536,13,0)</f>
        <v>33.70</v>
      </c>
      <c r="J12086" s="4">
        <v>3.5</v>
      </c>
      <c r="K12086" s="4">
        <f t="shared" si="752"/>
        <v>3.94</v>
      </c>
      <c r="L12086" s="4">
        <f t="shared" si="753"/>
        <v>41.14</v>
      </c>
      <c r="M12086" s="6">
        <v>1</v>
      </c>
      <c r="N12086" s="7">
        <v>78.8</v>
      </c>
      <c r="O12086">
        <f t="shared" si="754"/>
        <v>37.66</v>
      </c>
      <c r="P12086" s="1">
        <f t="shared" si="755"/>
        <v>0.477918781725888</v>
      </c>
    </row>
    <row r="12087" ht="20" customHeight="1" spans="1:16">
      <c r="A12087" s="4" t="s">
        <v>13181</v>
      </c>
      <c r="B12087" s="4" t="s">
        <v>24</v>
      </c>
      <c r="C12087" s="4" t="s">
        <v>74</v>
      </c>
      <c r="D12087" s="5">
        <v>46200</v>
      </c>
      <c r="E12087" s="5" t="s">
        <v>45</v>
      </c>
      <c r="F12087" s="5" t="s">
        <v>20</v>
      </c>
      <c r="G12087" s="5" t="s">
        <v>46</v>
      </c>
      <c r="H12087" s="4" t="s">
        <v>47</v>
      </c>
      <c r="I12087" s="4" t="str">
        <f>VLOOKUP(H12087,[1]物料!$A$1:$M$65536,13,0)</f>
        <v>36.10</v>
      </c>
      <c r="J12087" s="4">
        <v>6.5</v>
      </c>
      <c r="K12087" s="4">
        <f t="shared" si="752"/>
        <v>4.065</v>
      </c>
      <c r="L12087" s="4">
        <f t="shared" si="753"/>
        <v>46.665</v>
      </c>
      <c r="M12087" s="6">
        <v>1</v>
      </c>
      <c r="N12087" s="7">
        <v>81.3</v>
      </c>
      <c r="O12087">
        <f t="shared" si="754"/>
        <v>34.635</v>
      </c>
      <c r="P12087" s="1">
        <f t="shared" si="755"/>
        <v>0.426014760147601</v>
      </c>
    </row>
    <row r="12088" ht="20" customHeight="1" spans="1:16">
      <c r="A12088" s="4" t="s">
        <v>13182</v>
      </c>
      <c r="B12088" s="4" t="s">
        <v>24</v>
      </c>
      <c r="C12088" s="4" t="s">
        <v>74</v>
      </c>
      <c r="D12088" s="5">
        <v>46200</v>
      </c>
      <c r="E12088" s="5" t="s">
        <v>120</v>
      </c>
      <c r="F12088" s="5" t="s">
        <v>70</v>
      </c>
      <c r="G12088" s="5" t="s">
        <v>121</v>
      </c>
      <c r="H12088" s="4" t="s">
        <v>685</v>
      </c>
      <c r="I12088" s="4" t="str">
        <f>VLOOKUP(H12088,[1]物料!$A$1:$M$65536,13,0)</f>
        <v>36.00</v>
      </c>
      <c r="J12088" s="4">
        <v>6.5</v>
      </c>
      <c r="K12088" s="4">
        <f t="shared" si="752"/>
        <v>4.2645</v>
      </c>
      <c r="L12088" s="4">
        <f t="shared" si="753"/>
        <v>46.7645</v>
      </c>
      <c r="M12088" s="6">
        <v>1</v>
      </c>
      <c r="N12088" s="7">
        <v>85.29</v>
      </c>
      <c r="O12088">
        <f t="shared" si="754"/>
        <v>38.5255</v>
      </c>
      <c r="P12088" s="1">
        <f t="shared" si="755"/>
        <v>0.451700082072928</v>
      </c>
    </row>
    <row r="12089" ht="20" customHeight="1" spans="1:16">
      <c r="A12089" s="4" t="s">
        <v>13183</v>
      </c>
      <c r="B12089" s="4" t="s">
        <v>17</v>
      </c>
      <c r="C12089" s="4" t="s">
        <v>49</v>
      </c>
      <c r="D12089" s="5">
        <v>46200</v>
      </c>
      <c r="E12089" s="5" t="s">
        <v>309</v>
      </c>
      <c r="F12089" s="5" t="s">
        <v>55</v>
      </c>
      <c r="G12089" s="5" t="s">
        <v>310</v>
      </c>
      <c r="H12089" s="4" t="s">
        <v>957</v>
      </c>
      <c r="I12089" s="4" t="str">
        <f>VLOOKUP(H12089,[1]物料!$A$1:$M$65536,13,0)</f>
        <v>65.00</v>
      </c>
      <c r="J12089" s="4">
        <v>7.2</v>
      </c>
      <c r="K12089" s="4">
        <f t="shared" si="752"/>
        <v>8.493</v>
      </c>
      <c r="L12089" s="4">
        <f t="shared" si="753"/>
        <v>80.693</v>
      </c>
      <c r="M12089" s="6">
        <v>1</v>
      </c>
      <c r="N12089" s="7">
        <v>169.86</v>
      </c>
      <c r="O12089">
        <f t="shared" si="754"/>
        <v>89.167</v>
      </c>
      <c r="P12089" s="1">
        <f t="shared" si="755"/>
        <v>0.524944071588367</v>
      </c>
    </row>
    <row r="12090" ht="20" customHeight="1" spans="1:16">
      <c r="A12090" s="4" t="s">
        <v>13184</v>
      </c>
      <c r="B12090" s="4" t="s">
        <v>24</v>
      </c>
      <c r="C12090" s="4" t="s">
        <v>87</v>
      </c>
      <c r="D12090" s="5">
        <v>46200</v>
      </c>
      <c r="E12090" s="5" t="s">
        <v>83</v>
      </c>
      <c r="F12090" s="5" t="s">
        <v>55</v>
      </c>
      <c r="G12090" s="5" t="s">
        <v>84</v>
      </c>
      <c r="H12090" s="4" t="s">
        <v>88</v>
      </c>
      <c r="I12090" s="4" t="str">
        <f>VLOOKUP(H12090,[1]物料!$A$1:$M$65536,13,0)</f>
        <v>52.00</v>
      </c>
      <c r="J12090" s="4">
        <v>18</v>
      </c>
      <c r="K12090" s="4">
        <f t="shared" si="752"/>
        <v>7.45</v>
      </c>
      <c r="L12090" s="4">
        <f t="shared" si="753"/>
        <v>77.45</v>
      </c>
      <c r="M12090" s="6">
        <v>1</v>
      </c>
      <c r="N12090" s="7">
        <v>149</v>
      </c>
      <c r="O12090">
        <f t="shared" si="754"/>
        <v>71.55</v>
      </c>
      <c r="P12090" s="1">
        <f t="shared" si="755"/>
        <v>0.480201342281879</v>
      </c>
    </row>
    <row r="12091" ht="20" customHeight="1" spans="1:16">
      <c r="A12091" s="4" t="s">
        <v>13185</v>
      </c>
      <c r="B12091" s="4" t="s">
        <v>24</v>
      </c>
      <c r="C12091" s="4" t="s">
        <v>119</v>
      </c>
      <c r="D12091" s="5">
        <v>46200</v>
      </c>
      <c r="E12091" s="5" t="s">
        <v>60</v>
      </c>
      <c r="F12091" s="5" t="s">
        <v>61</v>
      </c>
      <c r="G12091" s="5" t="s">
        <v>62</v>
      </c>
      <c r="H12091" s="4" t="s">
        <v>63</v>
      </c>
      <c r="I12091" s="4" t="str">
        <f>VLOOKUP(H12091,[1]物料!$A$1:$M$65536,13,0)</f>
        <v>24.00</v>
      </c>
      <c r="J12091" s="4">
        <v>8</v>
      </c>
      <c r="K12091" s="4">
        <f t="shared" si="752"/>
        <v>3.435</v>
      </c>
      <c r="L12091" s="4">
        <f t="shared" si="753"/>
        <v>35.435</v>
      </c>
      <c r="M12091" s="6">
        <v>1</v>
      </c>
      <c r="N12091" s="7">
        <v>68.7</v>
      </c>
      <c r="O12091">
        <f t="shared" si="754"/>
        <v>33.265</v>
      </c>
      <c r="P12091" s="1">
        <f t="shared" si="755"/>
        <v>0.484206695778748</v>
      </c>
    </row>
    <row r="12092" ht="20" customHeight="1" spans="1:16">
      <c r="A12092" s="4" t="s">
        <v>13186</v>
      </c>
      <c r="B12092" s="4" t="s">
        <v>24</v>
      </c>
      <c r="C12092" s="4" t="s">
        <v>150</v>
      </c>
      <c r="D12092" s="5">
        <v>46200</v>
      </c>
      <c r="E12092" s="5" t="s">
        <v>115</v>
      </c>
      <c r="F12092" s="5" t="s">
        <v>70</v>
      </c>
      <c r="G12092" s="5" t="s">
        <v>116</v>
      </c>
      <c r="H12092" s="4" t="s">
        <v>219</v>
      </c>
      <c r="I12092" s="4" t="str">
        <f>VLOOKUP(H12092,[1]物料!$A$1:$M$65536,13,0)</f>
        <v>42.00</v>
      </c>
      <c r="J12092" s="4">
        <v>6.5</v>
      </c>
      <c r="K12092" s="4">
        <f t="shared" si="752"/>
        <v>4.94</v>
      </c>
      <c r="L12092" s="4">
        <f t="shared" si="753"/>
        <v>53.44</v>
      </c>
      <c r="M12092" s="6">
        <v>1</v>
      </c>
      <c r="N12092" s="7">
        <v>98.8</v>
      </c>
      <c r="O12092">
        <f t="shared" si="754"/>
        <v>45.36</v>
      </c>
      <c r="P12092" s="1">
        <f t="shared" si="755"/>
        <v>0.459109311740891</v>
      </c>
    </row>
    <row r="12093" ht="20" customHeight="1" spans="1:16">
      <c r="A12093" s="4" t="s">
        <v>13187</v>
      </c>
      <c r="B12093" s="4" t="s">
        <v>17</v>
      </c>
      <c r="C12093" s="4" t="s">
        <v>49</v>
      </c>
      <c r="D12093" s="5">
        <v>46200</v>
      </c>
      <c r="E12093" s="5" t="s">
        <v>94</v>
      </c>
      <c r="F12093" s="5" t="s">
        <v>55</v>
      </c>
      <c r="G12093" s="5" t="s">
        <v>95</v>
      </c>
      <c r="H12093" s="4" t="s">
        <v>240</v>
      </c>
      <c r="I12093" s="4" t="str">
        <f>VLOOKUP(H12093,[1]物料!$A$1:$M$65536,13,0)</f>
        <v>30.00</v>
      </c>
      <c r="J12093" s="4">
        <v>7.2</v>
      </c>
      <c r="K12093" s="4">
        <f t="shared" si="752"/>
        <v>4.41</v>
      </c>
      <c r="L12093" s="4">
        <f t="shared" si="753"/>
        <v>41.61</v>
      </c>
      <c r="M12093" s="6">
        <v>1</v>
      </c>
      <c r="N12093" s="7">
        <v>88.2</v>
      </c>
      <c r="O12093">
        <f t="shared" si="754"/>
        <v>46.59</v>
      </c>
      <c r="P12093" s="1">
        <f t="shared" si="755"/>
        <v>0.528231292517007</v>
      </c>
    </row>
    <row r="12094" ht="20" customHeight="1" spans="1:16">
      <c r="A12094" s="4" t="s">
        <v>13188</v>
      </c>
      <c r="B12094" s="4" t="s">
        <v>17</v>
      </c>
      <c r="C12094" s="4" t="s">
        <v>18</v>
      </c>
      <c r="D12094" s="5">
        <v>46200</v>
      </c>
      <c r="E12094" s="5" t="s">
        <v>332</v>
      </c>
      <c r="F12094" s="5" t="s">
        <v>55</v>
      </c>
      <c r="G12094" s="5" t="s">
        <v>333</v>
      </c>
      <c r="H12094" s="4" t="s">
        <v>655</v>
      </c>
      <c r="I12094" s="4" t="str">
        <f>VLOOKUP(H12094,[1]物料!$A$1:$M$65536,13,0)</f>
        <v>16.00</v>
      </c>
      <c r="J12094" s="4">
        <v>4.5</v>
      </c>
      <c r="K12094" s="4">
        <f t="shared" si="752"/>
        <v>3.325</v>
      </c>
      <c r="L12094" s="4">
        <f t="shared" si="753"/>
        <v>23.825</v>
      </c>
      <c r="M12094" s="6">
        <v>1</v>
      </c>
      <c r="N12094" s="7">
        <v>66.5</v>
      </c>
      <c r="O12094">
        <f t="shared" si="754"/>
        <v>42.675</v>
      </c>
      <c r="P12094" s="1">
        <f t="shared" si="755"/>
        <v>0.641729323308271</v>
      </c>
    </row>
    <row r="12095" ht="20" customHeight="1" spans="1:16">
      <c r="A12095" s="4" t="s">
        <v>13189</v>
      </c>
      <c r="B12095" s="4" t="s">
        <v>24</v>
      </c>
      <c r="C12095" s="4" t="s">
        <v>59</v>
      </c>
      <c r="D12095" s="5">
        <v>46200</v>
      </c>
      <c r="E12095" s="5" t="s">
        <v>54</v>
      </c>
      <c r="F12095" s="5" t="s">
        <v>55</v>
      </c>
      <c r="G12095" s="5" t="s">
        <v>56</v>
      </c>
      <c r="H12095" s="4" t="s">
        <v>6879</v>
      </c>
      <c r="I12095" s="4" t="str">
        <f>VLOOKUP(H12095,[1]物料!$A$1:$M$65536,13,0)</f>
        <v>12.00</v>
      </c>
      <c r="J12095" s="4">
        <v>8</v>
      </c>
      <c r="K12095" s="4">
        <f t="shared" si="752"/>
        <v>2.465</v>
      </c>
      <c r="L12095" s="4">
        <f t="shared" si="753"/>
        <v>22.465</v>
      </c>
      <c r="M12095" s="6">
        <v>1</v>
      </c>
      <c r="N12095" s="7">
        <v>49.3</v>
      </c>
      <c r="O12095">
        <f t="shared" si="754"/>
        <v>26.835</v>
      </c>
      <c r="P12095" s="1">
        <f t="shared" si="755"/>
        <v>0.544320486815416</v>
      </c>
    </row>
    <row r="12096" ht="20" customHeight="1" spans="1:16">
      <c r="A12096" s="4" t="s">
        <v>13190</v>
      </c>
      <c r="B12096" s="4" t="s">
        <v>17</v>
      </c>
      <c r="C12096" s="4" t="s">
        <v>18</v>
      </c>
      <c r="D12096" s="5">
        <v>46200</v>
      </c>
      <c r="E12096" s="5" t="s">
        <v>182</v>
      </c>
      <c r="F12096" s="5" t="s">
        <v>20</v>
      </c>
      <c r="G12096" s="5" t="s">
        <v>183</v>
      </c>
      <c r="H12096" s="4" t="s">
        <v>229</v>
      </c>
      <c r="I12096" s="4" t="str">
        <f>VLOOKUP(H12096,[1]物料!$A$1:$M$65536,13,0)</f>
        <v>22.10</v>
      </c>
      <c r="J12096" s="4">
        <v>3</v>
      </c>
      <c r="K12096" s="4">
        <f t="shared" si="752"/>
        <v>2.6535</v>
      </c>
      <c r="L12096" s="4">
        <f t="shared" si="753"/>
        <v>27.7535</v>
      </c>
      <c r="M12096" s="6">
        <v>1</v>
      </c>
      <c r="N12096" s="7">
        <v>53.07</v>
      </c>
      <c r="O12096">
        <f t="shared" si="754"/>
        <v>25.3165</v>
      </c>
      <c r="P12096" s="1">
        <f t="shared" si="755"/>
        <v>0.47703975880912</v>
      </c>
    </row>
    <row r="12097" ht="20" customHeight="1" spans="1:16">
      <c r="A12097" s="4" t="s">
        <v>13191</v>
      </c>
      <c r="B12097" s="4" t="s">
        <v>17</v>
      </c>
      <c r="C12097" s="4" t="s">
        <v>18</v>
      </c>
      <c r="D12097" s="5">
        <v>46200</v>
      </c>
      <c r="E12097" s="5" t="s">
        <v>291</v>
      </c>
      <c r="F12097" s="5" t="s">
        <v>55</v>
      </c>
      <c r="G12097" s="5" t="s">
        <v>292</v>
      </c>
      <c r="H12097" s="4" t="s">
        <v>293</v>
      </c>
      <c r="I12097" s="4" t="str">
        <f>VLOOKUP(H12097,[1]物料!$A$1:$M$65536,13,0)</f>
        <v>40.00</v>
      </c>
      <c r="J12097" s="4">
        <v>7.2</v>
      </c>
      <c r="K12097" s="4">
        <f t="shared" si="752"/>
        <v>4.8555</v>
      </c>
      <c r="L12097" s="4">
        <f t="shared" si="753"/>
        <v>52.0555</v>
      </c>
      <c r="M12097" s="6">
        <v>1</v>
      </c>
      <c r="N12097" s="7">
        <v>97.11</v>
      </c>
      <c r="O12097">
        <f t="shared" si="754"/>
        <v>45.0545</v>
      </c>
      <c r="P12097" s="1">
        <f t="shared" si="755"/>
        <v>0.463953248893008</v>
      </c>
    </row>
    <row r="12098" ht="20" customHeight="1" spans="1:16">
      <c r="A12098" s="4" t="s">
        <v>13192</v>
      </c>
      <c r="B12098" s="4" t="s">
        <v>17</v>
      </c>
      <c r="C12098" s="4" t="s">
        <v>113</v>
      </c>
      <c r="D12098" s="5">
        <v>46200</v>
      </c>
      <c r="E12098" s="5" t="s">
        <v>90</v>
      </c>
      <c r="F12098" s="5" t="s">
        <v>55</v>
      </c>
      <c r="G12098" s="5" t="s">
        <v>91</v>
      </c>
      <c r="H12098" s="4" t="s">
        <v>1488</v>
      </c>
      <c r="I12098" s="4" t="str">
        <f>VLOOKUP(H12098,[1]物料!$A$1:$M$65536,13,0)</f>
        <v>40.00</v>
      </c>
      <c r="J12098" s="4">
        <v>7.2</v>
      </c>
      <c r="K12098" s="4">
        <f t="shared" si="752"/>
        <v>6.44</v>
      </c>
      <c r="L12098" s="4">
        <f t="shared" si="753"/>
        <v>53.64</v>
      </c>
      <c r="M12098" s="6">
        <v>1</v>
      </c>
      <c r="N12098" s="7">
        <v>128.8</v>
      </c>
      <c r="O12098">
        <f t="shared" si="754"/>
        <v>75.16</v>
      </c>
      <c r="P12098" s="1">
        <f t="shared" si="755"/>
        <v>0.583540372670807</v>
      </c>
    </row>
    <row r="12099" ht="20" customHeight="1" spans="1:16">
      <c r="A12099" s="4" t="s">
        <v>13193</v>
      </c>
      <c r="B12099" s="4" t="s">
        <v>24</v>
      </c>
      <c r="C12099" s="4" t="s">
        <v>150</v>
      </c>
      <c r="D12099" s="5">
        <v>46200</v>
      </c>
      <c r="E12099" s="5" t="s">
        <v>115</v>
      </c>
      <c r="F12099" s="5" t="s">
        <v>70</v>
      </c>
      <c r="G12099" s="5" t="s">
        <v>116</v>
      </c>
      <c r="H12099" s="4" t="s">
        <v>208</v>
      </c>
      <c r="I12099" s="4" t="str">
        <f>VLOOKUP(H12099,[1]物料!$A$1:$M$65536,13,0)</f>
        <v>42.00</v>
      </c>
      <c r="J12099" s="4">
        <v>6.5</v>
      </c>
      <c r="K12099" s="4">
        <f t="shared" ref="K12099:K12162" si="756">N12099*0.05</f>
        <v>4.94</v>
      </c>
      <c r="L12099" s="4">
        <f t="shared" ref="L12099:L12162" si="757">I12099+J12099+K12099</f>
        <v>53.44</v>
      </c>
      <c r="M12099" s="6">
        <v>1</v>
      </c>
      <c r="N12099" s="7">
        <v>98.8</v>
      </c>
      <c r="O12099">
        <f t="shared" ref="O12099:O12162" si="758">N12099-L12099</f>
        <v>45.36</v>
      </c>
      <c r="P12099" s="1">
        <f t="shared" ref="P12099:P12162" si="759">O12099/N12099</f>
        <v>0.459109311740891</v>
      </c>
    </row>
    <row r="12100" ht="20" customHeight="1" spans="1:16">
      <c r="A12100" s="4" t="s">
        <v>13194</v>
      </c>
      <c r="B12100" s="4" t="s">
        <v>24</v>
      </c>
      <c r="C12100" s="4" t="s">
        <v>25</v>
      </c>
      <c r="D12100" s="5">
        <v>46200</v>
      </c>
      <c r="E12100" s="5" t="s">
        <v>1126</v>
      </c>
      <c r="F12100" s="5" t="s">
        <v>770</v>
      </c>
      <c r="G12100" s="5" t="s">
        <v>1127</v>
      </c>
      <c r="H12100" s="4" t="s">
        <v>4605</v>
      </c>
      <c r="I12100" s="4" t="str">
        <f>VLOOKUP(H12100,[1]物料!$A$1:$M$65536,13,0)</f>
        <v>17.30</v>
      </c>
      <c r="J12100" s="4">
        <v>6.3</v>
      </c>
      <c r="K12100" s="4">
        <f t="shared" si="756"/>
        <v>1.925</v>
      </c>
      <c r="L12100" s="4">
        <f t="shared" si="757"/>
        <v>25.525</v>
      </c>
      <c r="M12100" s="6">
        <v>1</v>
      </c>
      <c r="N12100" s="7">
        <v>38.5</v>
      </c>
      <c r="O12100">
        <f t="shared" si="758"/>
        <v>12.975</v>
      </c>
      <c r="P12100" s="1">
        <f t="shared" si="759"/>
        <v>0.337012987012987</v>
      </c>
    </row>
    <row r="12101" ht="20" customHeight="1" spans="1:16">
      <c r="A12101" s="4" t="s">
        <v>13195</v>
      </c>
      <c r="B12101" s="4" t="s">
        <v>17</v>
      </c>
      <c r="C12101" s="4" t="s">
        <v>113</v>
      </c>
      <c r="D12101" s="5">
        <v>46200</v>
      </c>
      <c r="E12101" s="5" t="s">
        <v>94</v>
      </c>
      <c r="F12101" s="5" t="s">
        <v>55</v>
      </c>
      <c r="G12101" s="5" t="s">
        <v>95</v>
      </c>
      <c r="H12101" s="4" t="s">
        <v>96</v>
      </c>
      <c r="I12101" s="4" t="str">
        <f>VLOOKUP(H12101,[1]物料!$A$1:$M$65536,13,0)</f>
        <v>30.00</v>
      </c>
      <c r="J12101" s="4">
        <v>7.2</v>
      </c>
      <c r="K12101" s="4">
        <f t="shared" si="756"/>
        <v>4.94</v>
      </c>
      <c r="L12101" s="4">
        <f t="shared" si="757"/>
        <v>42.14</v>
      </c>
      <c r="M12101" s="6">
        <v>1</v>
      </c>
      <c r="N12101" s="7">
        <v>98.8</v>
      </c>
      <c r="O12101">
        <f t="shared" si="758"/>
        <v>56.66</v>
      </c>
      <c r="P12101" s="1">
        <f t="shared" si="759"/>
        <v>0.573481781376518</v>
      </c>
    </row>
    <row r="12102" ht="20" customHeight="1" spans="1:16">
      <c r="A12102" s="4" t="s">
        <v>13196</v>
      </c>
      <c r="B12102" s="4" t="s">
        <v>24</v>
      </c>
      <c r="C12102" s="4" t="s">
        <v>74</v>
      </c>
      <c r="D12102" s="5">
        <v>46200</v>
      </c>
      <c r="E12102" s="5" t="s">
        <v>60</v>
      </c>
      <c r="F12102" s="5" t="s">
        <v>61</v>
      </c>
      <c r="G12102" s="5" t="s">
        <v>62</v>
      </c>
      <c r="H12102" s="4" t="s">
        <v>380</v>
      </c>
      <c r="I12102" s="4" t="str">
        <f>VLOOKUP(H12102,[1]物料!$A$1:$M$65536,13,0)</f>
        <v>29.00</v>
      </c>
      <c r="J12102" s="4">
        <v>8</v>
      </c>
      <c r="K12102" s="4">
        <f t="shared" si="756"/>
        <v>3.74</v>
      </c>
      <c r="L12102" s="4">
        <f t="shared" si="757"/>
        <v>40.74</v>
      </c>
      <c r="M12102" s="6">
        <v>1</v>
      </c>
      <c r="N12102" s="7">
        <v>74.8</v>
      </c>
      <c r="O12102">
        <f t="shared" si="758"/>
        <v>34.06</v>
      </c>
      <c r="P12102" s="1">
        <f t="shared" si="759"/>
        <v>0.455347593582888</v>
      </c>
    </row>
    <row r="12103" ht="20" customHeight="1" spans="1:16">
      <c r="A12103" s="4" t="s">
        <v>13197</v>
      </c>
      <c r="B12103" s="4" t="s">
        <v>24</v>
      </c>
      <c r="C12103" s="4" t="s">
        <v>74</v>
      </c>
      <c r="D12103" s="5">
        <v>46200</v>
      </c>
      <c r="E12103" s="5" t="s">
        <v>94</v>
      </c>
      <c r="F12103" s="5" t="s">
        <v>55</v>
      </c>
      <c r="G12103" s="5" t="s">
        <v>95</v>
      </c>
      <c r="H12103" s="4" t="s">
        <v>345</v>
      </c>
      <c r="I12103" s="4" t="str">
        <f>VLOOKUP(H12103,[1]物料!$A$1:$M$65536,13,0)</f>
        <v>30.00</v>
      </c>
      <c r="J12103" s="4">
        <v>10.7</v>
      </c>
      <c r="K12103" s="4">
        <f t="shared" si="756"/>
        <v>4.939</v>
      </c>
      <c r="L12103" s="4">
        <f t="shared" si="757"/>
        <v>45.639</v>
      </c>
      <c r="M12103" s="6">
        <v>1</v>
      </c>
      <c r="N12103" s="7">
        <v>98.78</v>
      </c>
      <c r="O12103">
        <f t="shared" si="758"/>
        <v>53.141</v>
      </c>
      <c r="P12103" s="1">
        <f t="shared" si="759"/>
        <v>0.537973273942093</v>
      </c>
    </row>
    <row r="12104" ht="20" customHeight="1" spans="1:16">
      <c r="A12104" s="4" t="s">
        <v>13198</v>
      </c>
      <c r="B12104" s="4" t="s">
        <v>17</v>
      </c>
      <c r="C12104" s="4" t="s">
        <v>49</v>
      </c>
      <c r="D12104" s="5">
        <v>46200</v>
      </c>
      <c r="E12104" s="5" t="s">
        <v>50</v>
      </c>
      <c r="F12104" s="5" t="s">
        <v>20</v>
      </c>
      <c r="G12104" s="5" t="s">
        <v>51</v>
      </c>
      <c r="H12104" s="4" t="s">
        <v>165</v>
      </c>
      <c r="I12104" s="4" t="str">
        <f>VLOOKUP(H12104,[1]物料!$A$1:$M$65536,13,0)</f>
        <v>21.00</v>
      </c>
      <c r="J12104" s="4">
        <v>3</v>
      </c>
      <c r="K12104" s="4">
        <f t="shared" si="756"/>
        <v>2.495</v>
      </c>
      <c r="L12104" s="4">
        <f t="shared" si="757"/>
        <v>26.495</v>
      </c>
      <c r="M12104" s="6">
        <v>1</v>
      </c>
      <c r="N12104" s="7">
        <v>49.9</v>
      </c>
      <c r="O12104">
        <f t="shared" si="758"/>
        <v>23.405</v>
      </c>
      <c r="P12104" s="1">
        <f t="shared" si="759"/>
        <v>0.469038076152305</v>
      </c>
    </row>
    <row r="12105" ht="20" customHeight="1" spans="1:16">
      <c r="A12105" s="4" t="s">
        <v>13199</v>
      </c>
      <c r="B12105" s="4" t="s">
        <v>24</v>
      </c>
      <c r="C12105" s="4" t="s">
        <v>59</v>
      </c>
      <c r="D12105" s="5">
        <v>46200</v>
      </c>
      <c r="E12105" s="5" t="s">
        <v>83</v>
      </c>
      <c r="F12105" s="5" t="s">
        <v>55</v>
      </c>
      <c r="G12105" s="5" t="s">
        <v>84</v>
      </c>
      <c r="H12105" s="4" t="s">
        <v>138</v>
      </c>
      <c r="I12105" s="4" t="str">
        <f>VLOOKUP(H12105,[1]物料!$A$1:$M$65536,13,0)</f>
        <v>52.00</v>
      </c>
      <c r="J12105" s="4">
        <v>18</v>
      </c>
      <c r="K12105" s="4">
        <f t="shared" si="756"/>
        <v>7.435</v>
      </c>
      <c r="L12105" s="4">
        <f t="shared" si="757"/>
        <v>77.435</v>
      </c>
      <c r="M12105" s="6">
        <v>1</v>
      </c>
      <c r="N12105" s="7">
        <v>148.7</v>
      </c>
      <c r="O12105">
        <f t="shared" si="758"/>
        <v>71.265</v>
      </c>
      <c r="P12105" s="1">
        <f t="shared" si="759"/>
        <v>0.47925353059852</v>
      </c>
    </row>
    <row r="12106" ht="20" customHeight="1" spans="1:16">
      <c r="A12106" s="4" t="s">
        <v>13200</v>
      </c>
      <c r="B12106" s="4" t="s">
        <v>17</v>
      </c>
      <c r="C12106" s="4" t="s">
        <v>49</v>
      </c>
      <c r="D12106" s="5">
        <v>46200</v>
      </c>
      <c r="E12106" s="5" t="s">
        <v>54</v>
      </c>
      <c r="F12106" s="5" t="s">
        <v>55</v>
      </c>
      <c r="G12106" s="5" t="s">
        <v>56</v>
      </c>
      <c r="H12106" s="4" t="s">
        <v>57</v>
      </c>
      <c r="I12106" s="4" t="str">
        <f>VLOOKUP(H12106,[1]物料!$A$1:$M$65536,13,0)</f>
        <v>12.00</v>
      </c>
      <c r="J12106" s="4">
        <v>4.5</v>
      </c>
      <c r="K12106" s="4">
        <f t="shared" si="756"/>
        <v>1.875</v>
      </c>
      <c r="L12106" s="4">
        <f t="shared" si="757"/>
        <v>18.375</v>
      </c>
      <c r="M12106" s="6">
        <v>1</v>
      </c>
      <c r="N12106" s="7">
        <v>37.5</v>
      </c>
      <c r="O12106">
        <f t="shared" si="758"/>
        <v>19.125</v>
      </c>
      <c r="P12106" s="1">
        <f t="shared" si="759"/>
        <v>0.51</v>
      </c>
    </row>
    <row r="12107" ht="20" customHeight="1" spans="1:16">
      <c r="A12107" s="4" t="s">
        <v>13201</v>
      </c>
      <c r="B12107" s="4" t="s">
        <v>17</v>
      </c>
      <c r="C12107" s="4" t="s">
        <v>18</v>
      </c>
      <c r="D12107" s="5">
        <v>46200</v>
      </c>
      <c r="E12107" s="5" t="s">
        <v>54</v>
      </c>
      <c r="F12107" s="5" t="s">
        <v>55</v>
      </c>
      <c r="G12107" s="5" t="s">
        <v>56</v>
      </c>
      <c r="H12107" s="4" t="s">
        <v>4050</v>
      </c>
      <c r="I12107" s="4" t="str">
        <f>VLOOKUP(H12107,[1]物料!$A$1:$M$65536,13,0)</f>
        <v>12.00</v>
      </c>
      <c r="J12107" s="4">
        <v>4.5</v>
      </c>
      <c r="K12107" s="4">
        <f t="shared" si="756"/>
        <v>1.8905</v>
      </c>
      <c r="L12107" s="4">
        <f t="shared" si="757"/>
        <v>18.3905</v>
      </c>
      <c r="M12107" s="6">
        <v>1</v>
      </c>
      <c r="N12107" s="7">
        <v>37.81</v>
      </c>
      <c r="O12107">
        <f t="shared" si="758"/>
        <v>19.4195</v>
      </c>
      <c r="P12107" s="1">
        <f t="shared" si="759"/>
        <v>0.513607511240413</v>
      </c>
    </row>
    <row r="12108" ht="20" customHeight="1" spans="1:16">
      <c r="A12108" s="4" t="s">
        <v>13202</v>
      </c>
      <c r="B12108" s="4" t="s">
        <v>24</v>
      </c>
      <c r="C12108" s="4" t="s">
        <v>59</v>
      </c>
      <c r="D12108" s="5">
        <v>46200</v>
      </c>
      <c r="E12108" s="5" t="s">
        <v>570</v>
      </c>
      <c r="F12108" s="5" t="s">
        <v>55</v>
      </c>
      <c r="G12108" s="5" t="s">
        <v>571</v>
      </c>
      <c r="H12108" s="4" t="s">
        <v>734</v>
      </c>
      <c r="I12108" s="4" t="str">
        <f>VLOOKUP(H12108,[1]物料!$A$1:$M$65536,13,0)</f>
        <v>23.00</v>
      </c>
      <c r="J12108" s="4">
        <v>8</v>
      </c>
      <c r="K12108" s="4">
        <f t="shared" si="756"/>
        <v>3.09</v>
      </c>
      <c r="L12108" s="4">
        <f t="shared" si="757"/>
        <v>34.09</v>
      </c>
      <c r="M12108" s="6">
        <v>1</v>
      </c>
      <c r="N12108" s="7">
        <v>61.8</v>
      </c>
      <c r="O12108">
        <f t="shared" si="758"/>
        <v>27.71</v>
      </c>
      <c r="P12108" s="1">
        <f t="shared" si="759"/>
        <v>0.448381877022654</v>
      </c>
    </row>
    <row r="12109" ht="20" customHeight="1" spans="1:16">
      <c r="A12109" s="4" t="s">
        <v>13203</v>
      </c>
      <c r="B12109" s="4" t="s">
        <v>17</v>
      </c>
      <c r="C12109" s="4" t="s">
        <v>113</v>
      </c>
      <c r="D12109" s="5">
        <v>46200</v>
      </c>
      <c r="E12109" s="5" t="s">
        <v>297</v>
      </c>
      <c r="F12109" s="5" t="s">
        <v>20</v>
      </c>
      <c r="G12109" s="5" t="s">
        <v>298</v>
      </c>
      <c r="H12109" s="4" t="s">
        <v>341</v>
      </c>
      <c r="I12109" s="4" t="str">
        <f>VLOOKUP(H12109,[1]物料!$A$1:$M$65536,13,0)</f>
        <v>21.10</v>
      </c>
      <c r="J12109" s="4">
        <v>3</v>
      </c>
      <c r="K12109" s="4">
        <f t="shared" si="756"/>
        <v>2.99</v>
      </c>
      <c r="L12109" s="4">
        <f t="shared" si="757"/>
        <v>27.09</v>
      </c>
      <c r="M12109" s="6">
        <v>1</v>
      </c>
      <c r="N12109" s="7">
        <v>59.8</v>
      </c>
      <c r="O12109">
        <f t="shared" si="758"/>
        <v>32.71</v>
      </c>
      <c r="P12109" s="1">
        <f t="shared" si="759"/>
        <v>0.546989966555184</v>
      </c>
    </row>
    <row r="12110" ht="20" customHeight="1" spans="1:16">
      <c r="A12110" s="4" t="s">
        <v>13204</v>
      </c>
      <c r="B12110" s="4" t="s">
        <v>24</v>
      </c>
      <c r="C12110" s="4" t="s">
        <v>119</v>
      </c>
      <c r="D12110" s="5">
        <v>46200</v>
      </c>
      <c r="E12110" s="5" t="s">
        <v>83</v>
      </c>
      <c r="F12110" s="5" t="s">
        <v>55</v>
      </c>
      <c r="G12110" s="5" t="s">
        <v>84</v>
      </c>
      <c r="H12110" s="4" t="s">
        <v>88</v>
      </c>
      <c r="I12110" s="4" t="str">
        <f>VLOOKUP(H12110,[1]物料!$A$1:$M$65536,13,0)</f>
        <v>52.00</v>
      </c>
      <c r="J12110" s="4">
        <v>18</v>
      </c>
      <c r="K12110" s="4">
        <f t="shared" si="756"/>
        <v>6.94</v>
      </c>
      <c r="L12110" s="4">
        <f t="shared" si="757"/>
        <v>76.94</v>
      </c>
      <c r="M12110" s="6">
        <v>1</v>
      </c>
      <c r="N12110" s="7">
        <v>138.8</v>
      </c>
      <c r="O12110">
        <f t="shared" si="758"/>
        <v>61.86</v>
      </c>
      <c r="P12110" s="1">
        <f t="shared" si="759"/>
        <v>0.445677233429395</v>
      </c>
    </row>
    <row r="12111" ht="20" customHeight="1" spans="1:16">
      <c r="A12111" s="4" t="s">
        <v>13205</v>
      </c>
      <c r="B12111" s="4" t="s">
        <v>24</v>
      </c>
      <c r="C12111" s="4" t="s">
        <v>25</v>
      </c>
      <c r="D12111" s="5">
        <v>46200</v>
      </c>
      <c r="E12111" s="5" t="s">
        <v>50</v>
      </c>
      <c r="F12111" s="5" t="s">
        <v>20</v>
      </c>
      <c r="G12111" s="5" t="s">
        <v>51</v>
      </c>
      <c r="H12111" s="4" t="s">
        <v>743</v>
      </c>
      <c r="I12111" s="4" t="str">
        <f>VLOOKUP(H12111,[1]物料!$A$1:$M$65536,13,0)</f>
        <v>21.00</v>
      </c>
      <c r="J12111" s="4">
        <v>6.5</v>
      </c>
      <c r="K12111" s="4">
        <f t="shared" si="756"/>
        <v>3.19</v>
      </c>
      <c r="L12111" s="4">
        <f t="shared" si="757"/>
        <v>30.69</v>
      </c>
      <c r="M12111" s="6">
        <v>1</v>
      </c>
      <c r="N12111" s="7">
        <v>63.8</v>
      </c>
      <c r="O12111">
        <f t="shared" si="758"/>
        <v>33.11</v>
      </c>
      <c r="P12111" s="1">
        <f t="shared" si="759"/>
        <v>0.518965517241379</v>
      </c>
    </row>
    <row r="12112" ht="20" customHeight="1" spans="1:16">
      <c r="A12112" s="4" t="s">
        <v>13206</v>
      </c>
      <c r="B12112" s="4" t="s">
        <v>24</v>
      </c>
      <c r="C12112" s="4" t="s">
        <v>59</v>
      </c>
      <c r="D12112" s="5">
        <v>46200</v>
      </c>
      <c r="E12112" s="5" t="s">
        <v>128</v>
      </c>
      <c r="F12112" s="5" t="s">
        <v>55</v>
      </c>
      <c r="G12112" s="5" t="s">
        <v>129</v>
      </c>
      <c r="H12112" s="4" t="s">
        <v>247</v>
      </c>
      <c r="I12112" s="4" t="str">
        <f>VLOOKUP(H12112,[1]物料!$A$1:$M$65536,13,0)</f>
        <v>18.00</v>
      </c>
      <c r="J12112" s="4">
        <v>8</v>
      </c>
      <c r="K12112" s="4">
        <f t="shared" si="756"/>
        <v>2.94</v>
      </c>
      <c r="L12112" s="4">
        <f t="shared" si="757"/>
        <v>28.94</v>
      </c>
      <c r="M12112" s="6">
        <v>1</v>
      </c>
      <c r="N12112" s="7">
        <v>58.8</v>
      </c>
      <c r="O12112">
        <f t="shared" si="758"/>
        <v>29.86</v>
      </c>
      <c r="P12112" s="1">
        <f t="shared" si="759"/>
        <v>0.507823129251701</v>
      </c>
    </row>
    <row r="12113" ht="20" customHeight="1" spans="1:16">
      <c r="A12113" s="4" t="s">
        <v>13207</v>
      </c>
      <c r="B12113" s="4" t="s">
        <v>24</v>
      </c>
      <c r="C12113" s="4" t="s">
        <v>119</v>
      </c>
      <c r="D12113" s="5">
        <v>46200</v>
      </c>
      <c r="E12113" s="5" t="s">
        <v>182</v>
      </c>
      <c r="F12113" s="5" t="s">
        <v>20</v>
      </c>
      <c r="G12113" s="5" t="s">
        <v>183</v>
      </c>
      <c r="H12113" s="4" t="s">
        <v>854</v>
      </c>
      <c r="I12113" s="4" t="str">
        <f>VLOOKUP(H12113,[1]物料!$A$1:$M$65536,13,0)</f>
        <v>22.10</v>
      </c>
      <c r="J12113" s="4">
        <v>6.5</v>
      </c>
      <c r="K12113" s="4">
        <f t="shared" si="756"/>
        <v>3.09</v>
      </c>
      <c r="L12113" s="4">
        <f t="shared" si="757"/>
        <v>31.69</v>
      </c>
      <c r="M12113" s="6">
        <v>1</v>
      </c>
      <c r="N12113" s="7">
        <v>61.8</v>
      </c>
      <c r="O12113">
        <f t="shared" si="758"/>
        <v>30.11</v>
      </c>
      <c r="P12113" s="1">
        <f t="shared" si="759"/>
        <v>0.487216828478964</v>
      </c>
    </row>
    <row r="12114" ht="20" customHeight="1" spans="1:16">
      <c r="A12114" s="4" t="s">
        <v>13208</v>
      </c>
      <c r="B12114" s="4" t="s">
        <v>17</v>
      </c>
      <c r="C12114" s="4" t="s">
        <v>18</v>
      </c>
      <c r="D12114" s="5">
        <v>46200</v>
      </c>
      <c r="E12114" s="5" t="s">
        <v>278</v>
      </c>
      <c r="F12114" s="5" t="s">
        <v>55</v>
      </c>
      <c r="G12114" s="5" t="s">
        <v>279</v>
      </c>
      <c r="H12114" s="4" t="s">
        <v>530</v>
      </c>
      <c r="I12114" s="4" t="str">
        <f>VLOOKUP(H12114,[1]物料!$A$1:$M$65536,13,0)</f>
        <v>20.00</v>
      </c>
      <c r="J12114" s="4">
        <v>4.5</v>
      </c>
      <c r="K12114" s="4">
        <f t="shared" si="756"/>
        <v>2.8405</v>
      </c>
      <c r="L12114" s="4">
        <f t="shared" si="757"/>
        <v>27.3405</v>
      </c>
      <c r="M12114" s="6">
        <v>1</v>
      </c>
      <c r="N12114" s="7">
        <v>56.81</v>
      </c>
      <c r="O12114">
        <f t="shared" si="758"/>
        <v>29.4695</v>
      </c>
      <c r="P12114" s="1">
        <f t="shared" si="759"/>
        <v>0.518737898257349</v>
      </c>
    </row>
    <row r="12115" ht="20" customHeight="1" spans="1:16">
      <c r="A12115" s="4" t="s">
        <v>13209</v>
      </c>
      <c r="B12115" s="4" t="s">
        <v>24</v>
      </c>
      <c r="C12115" s="4" t="s">
        <v>44</v>
      </c>
      <c r="D12115" s="5">
        <v>46200</v>
      </c>
      <c r="E12115" s="5" t="s">
        <v>186</v>
      </c>
      <c r="F12115" s="5" t="s">
        <v>55</v>
      </c>
      <c r="G12115" s="5" t="s">
        <v>187</v>
      </c>
      <c r="H12115" s="4" t="s">
        <v>188</v>
      </c>
      <c r="I12115" s="4" t="str">
        <f>VLOOKUP(H12115,[1]物料!$A$1:$M$65536,13,0)</f>
        <v>48.00</v>
      </c>
      <c r="J12115" s="4">
        <v>10.7</v>
      </c>
      <c r="K12115" s="4">
        <f t="shared" si="756"/>
        <v>6.54</v>
      </c>
      <c r="L12115" s="4">
        <f t="shared" si="757"/>
        <v>65.24</v>
      </c>
      <c r="M12115" s="6">
        <v>1</v>
      </c>
      <c r="N12115" s="7">
        <v>130.8</v>
      </c>
      <c r="O12115">
        <f t="shared" si="758"/>
        <v>65.56</v>
      </c>
      <c r="P12115" s="1">
        <f t="shared" si="759"/>
        <v>0.501223241590214</v>
      </c>
    </row>
    <row r="12116" ht="20" customHeight="1" spans="1:16">
      <c r="A12116" s="4" t="s">
        <v>13210</v>
      </c>
      <c r="B12116" s="4" t="s">
        <v>24</v>
      </c>
      <c r="C12116" s="4" t="s">
        <v>74</v>
      </c>
      <c r="D12116" s="5">
        <v>46200</v>
      </c>
      <c r="E12116" s="5" t="s">
        <v>101</v>
      </c>
      <c r="F12116" s="5" t="s">
        <v>20</v>
      </c>
      <c r="G12116" s="5" t="s">
        <v>102</v>
      </c>
      <c r="H12116" s="4" t="s">
        <v>103</v>
      </c>
      <c r="I12116" s="4" t="str">
        <f>VLOOKUP(H12116,[1]物料!$A$1:$M$65536,13,0)</f>
        <v>23.30</v>
      </c>
      <c r="J12116" s="4">
        <v>6.5</v>
      </c>
      <c r="K12116" s="4">
        <f t="shared" si="756"/>
        <v>2.99</v>
      </c>
      <c r="L12116" s="4">
        <f t="shared" si="757"/>
        <v>32.79</v>
      </c>
      <c r="M12116" s="6">
        <v>1</v>
      </c>
      <c r="N12116" s="7">
        <v>59.8</v>
      </c>
      <c r="O12116">
        <f t="shared" si="758"/>
        <v>27.01</v>
      </c>
      <c r="P12116" s="1">
        <f t="shared" si="759"/>
        <v>0.451672240802676</v>
      </c>
    </row>
    <row r="12117" ht="20" customHeight="1" spans="1:16">
      <c r="A12117" s="4" t="s">
        <v>13211</v>
      </c>
      <c r="B12117" s="4" t="s">
        <v>24</v>
      </c>
      <c r="C12117" s="4" t="s">
        <v>411</v>
      </c>
      <c r="D12117" s="5">
        <v>46200</v>
      </c>
      <c r="E12117" s="5" t="s">
        <v>584</v>
      </c>
      <c r="F12117" s="5" t="s">
        <v>61</v>
      </c>
      <c r="G12117" s="5" t="s">
        <v>585</v>
      </c>
      <c r="H12117" s="4" t="s">
        <v>3526</v>
      </c>
      <c r="I12117" s="4" t="str">
        <f>VLOOKUP(H12117,[1]物料!$A$1:$M$65536,13,0)</f>
        <v>94.40</v>
      </c>
      <c r="J12117" s="4">
        <v>12</v>
      </c>
      <c r="K12117" s="4">
        <f t="shared" si="756"/>
        <v>11.44</v>
      </c>
      <c r="L12117" s="4">
        <f t="shared" si="757"/>
        <v>117.84</v>
      </c>
      <c r="M12117" s="6">
        <v>1</v>
      </c>
      <c r="N12117" s="7">
        <v>228.8</v>
      </c>
      <c r="O12117">
        <f t="shared" si="758"/>
        <v>110.96</v>
      </c>
      <c r="P12117" s="1">
        <f t="shared" si="759"/>
        <v>0.484965034965035</v>
      </c>
    </row>
    <row r="12118" ht="20" customHeight="1" spans="1:16">
      <c r="A12118" s="4" t="s">
        <v>13212</v>
      </c>
      <c r="B12118" s="4" t="s">
        <v>24</v>
      </c>
      <c r="C12118" s="4" t="s">
        <v>44</v>
      </c>
      <c r="D12118" s="5">
        <v>46200</v>
      </c>
      <c r="E12118" s="5" t="s">
        <v>384</v>
      </c>
      <c r="F12118" s="5" t="s">
        <v>20</v>
      </c>
      <c r="G12118" s="5" t="s">
        <v>385</v>
      </c>
      <c r="H12118" s="4" t="s">
        <v>563</v>
      </c>
      <c r="I12118" s="4" t="str">
        <f>VLOOKUP(H12118,[1]物料!$A$1:$M$65536,13,0)</f>
        <v>36.60</v>
      </c>
      <c r="J12118" s="4">
        <v>6.5</v>
      </c>
      <c r="K12118" s="4">
        <f t="shared" si="756"/>
        <v>4.435</v>
      </c>
      <c r="L12118" s="4">
        <f t="shared" si="757"/>
        <v>47.535</v>
      </c>
      <c r="M12118" s="6">
        <v>1</v>
      </c>
      <c r="N12118" s="7">
        <v>88.7</v>
      </c>
      <c r="O12118">
        <f t="shared" si="758"/>
        <v>41.165</v>
      </c>
      <c r="P12118" s="1">
        <f t="shared" si="759"/>
        <v>0.464092446448703</v>
      </c>
    </row>
    <row r="12119" ht="20" customHeight="1" spans="1:16">
      <c r="A12119" s="4" t="s">
        <v>13213</v>
      </c>
      <c r="B12119" s="4" t="s">
        <v>24</v>
      </c>
      <c r="C12119" s="4" t="s">
        <v>44</v>
      </c>
      <c r="D12119" s="5">
        <v>46200</v>
      </c>
      <c r="E12119" s="5" t="s">
        <v>60</v>
      </c>
      <c r="F12119" s="5" t="s">
        <v>61</v>
      </c>
      <c r="G12119" s="5" t="s">
        <v>62</v>
      </c>
      <c r="H12119" s="4" t="s">
        <v>157</v>
      </c>
      <c r="I12119" s="4" t="str">
        <f>VLOOKUP(H12119,[1]物料!$A$1:$M$65536,13,0)</f>
        <v>24.00</v>
      </c>
      <c r="J12119" s="4">
        <v>8</v>
      </c>
      <c r="K12119" s="4">
        <f t="shared" si="756"/>
        <v>3.265</v>
      </c>
      <c r="L12119" s="4">
        <f t="shared" si="757"/>
        <v>35.265</v>
      </c>
      <c r="M12119" s="6">
        <v>1</v>
      </c>
      <c r="N12119" s="7">
        <v>65.3</v>
      </c>
      <c r="O12119">
        <f t="shared" si="758"/>
        <v>30.035</v>
      </c>
      <c r="P12119" s="1">
        <f t="shared" si="759"/>
        <v>0.459954058192956</v>
      </c>
    </row>
    <row r="12120" ht="20" customHeight="1" spans="1:16">
      <c r="A12120" s="4" t="s">
        <v>13214</v>
      </c>
      <c r="B12120" s="4" t="s">
        <v>24</v>
      </c>
      <c r="C12120" s="4" t="s">
        <v>59</v>
      </c>
      <c r="D12120" s="5">
        <v>46200</v>
      </c>
      <c r="E12120" s="5" t="s">
        <v>115</v>
      </c>
      <c r="F12120" s="5" t="s">
        <v>70</v>
      </c>
      <c r="G12120" s="5" t="s">
        <v>116</v>
      </c>
      <c r="H12120" s="4" t="s">
        <v>253</v>
      </c>
      <c r="I12120" s="4" t="str">
        <f>VLOOKUP(H12120,[1]物料!$A$1:$M$65536,13,0)</f>
        <v>42.00</v>
      </c>
      <c r="J12120" s="4">
        <v>6.5</v>
      </c>
      <c r="K12120" s="4">
        <f t="shared" si="756"/>
        <v>5.49</v>
      </c>
      <c r="L12120" s="4">
        <f t="shared" si="757"/>
        <v>53.99</v>
      </c>
      <c r="M12120" s="6">
        <v>1</v>
      </c>
      <c r="N12120" s="7">
        <v>109.8</v>
      </c>
      <c r="O12120">
        <f t="shared" si="758"/>
        <v>55.81</v>
      </c>
      <c r="P12120" s="1">
        <f t="shared" si="759"/>
        <v>0.508287795992714</v>
      </c>
    </row>
    <row r="12121" ht="20" customHeight="1" spans="1:16">
      <c r="A12121" s="4" t="s">
        <v>13215</v>
      </c>
      <c r="B12121" s="4" t="s">
        <v>24</v>
      </c>
      <c r="C12121" s="4" t="s">
        <v>59</v>
      </c>
      <c r="D12121" s="5">
        <v>46200</v>
      </c>
      <c r="E12121" s="5" t="s">
        <v>128</v>
      </c>
      <c r="F12121" s="5" t="s">
        <v>55</v>
      </c>
      <c r="G12121" s="5" t="s">
        <v>129</v>
      </c>
      <c r="H12121" s="4" t="s">
        <v>247</v>
      </c>
      <c r="I12121" s="4" t="str">
        <f>VLOOKUP(H12121,[1]物料!$A$1:$M$65536,13,0)</f>
        <v>18.00</v>
      </c>
      <c r="J12121" s="4">
        <v>8</v>
      </c>
      <c r="K12121" s="4">
        <f t="shared" si="756"/>
        <v>2.94</v>
      </c>
      <c r="L12121" s="4">
        <f t="shared" si="757"/>
        <v>28.94</v>
      </c>
      <c r="M12121" s="6">
        <v>1</v>
      </c>
      <c r="N12121" s="7">
        <v>58.8</v>
      </c>
      <c r="O12121">
        <f t="shared" si="758"/>
        <v>29.86</v>
      </c>
      <c r="P12121" s="1">
        <f t="shared" si="759"/>
        <v>0.507823129251701</v>
      </c>
    </row>
    <row r="12122" ht="20" customHeight="1" spans="1:16">
      <c r="A12122" s="4" t="s">
        <v>13216</v>
      </c>
      <c r="B12122" s="4" t="s">
        <v>24</v>
      </c>
      <c r="C12122" s="4" t="s">
        <v>59</v>
      </c>
      <c r="D12122" s="5">
        <v>46200</v>
      </c>
      <c r="E12122" s="5" t="s">
        <v>128</v>
      </c>
      <c r="F12122" s="5" t="s">
        <v>55</v>
      </c>
      <c r="G12122" s="5" t="s">
        <v>129</v>
      </c>
      <c r="H12122" s="4" t="s">
        <v>1259</v>
      </c>
      <c r="I12122" s="4" t="str">
        <f>VLOOKUP(H12122,[1]物料!$A$1:$M$65536,13,0)</f>
        <v>18.00</v>
      </c>
      <c r="J12122" s="4">
        <v>8</v>
      </c>
      <c r="K12122" s="4">
        <f t="shared" si="756"/>
        <v>2.94</v>
      </c>
      <c r="L12122" s="4">
        <f t="shared" si="757"/>
        <v>28.94</v>
      </c>
      <c r="M12122" s="6">
        <v>1</v>
      </c>
      <c r="N12122" s="7">
        <v>58.8</v>
      </c>
      <c r="O12122">
        <f t="shared" si="758"/>
        <v>29.86</v>
      </c>
      <c r="P12122" s="1">
        <f t="shared" si="759"/>
        <v>0.507823129251701</v>
      </c>
    </row>
    <row r="12123" ht="20" customHeight="1" spans="1:16">
      <c r="A12123" s="4" t="s">
        <v>13217</v>
      </c>
      <c r="B12123" s="4" t="s">
        <v>24</v>
      </c>
      <c r="C12123" s="4" t="s">
        <v>59</v>
      </c>
      <c r="D12123" s="5">
        <v>46200</v>
      </c>
      <c r="E12123" s="5" t="s">
        <v>115</v>
      </c>
      <c r="F12123" s="5" t="s">
        <v>70</v>
      </c>
      <c r="G12123" s="5" t="s">
        <v>116</v>
      </c>
      <c r="H12123" s="4" t="s">
        <v>219</v>
      </c>
      <c r="I12123" s="4" t="str">
        <f>VLOOKUP(H12123,[1]物料!$A$1:$M$65536,13,0)</f>
        <v>42.00</v>
      </c>
      <c r="J12123" s="4">
        <v>6.5</v>
      </c>
      <c r="K12123" s="4">
        <f t="shared" si="756"/>
        <v>5.49</v>
      </c>
      <c r="L12123" s="4">
        <f t="shared" si="757"/>
        <v>53.99</v>
      </c>
      <c r="M12123" s="6">
        <v>1</v>
      </c>
      <c r="N12123" s="7">
        <v>109.8</v>
      </c>
      <c r="O12123">
        <f t="shared" si="758"/>
        <v>55.81</v>
      </c>
      <c r="P12123" s="1">
        <f t="shared" si="759"/>
        <v>0.508287795992714</v>
      </c>
    </row>
    <row r="12124" ht="20" customHeight="1" spans="1:16">
      <c r="A12124" s="4" t="s">
        <v>13218</v>
      </c>
      <c r="B12124" s="4" t="s">
        <v>17</v>
      </c>
      <c r="C12124" s="4" t="s">
        <v>18</v>
      </c>
      <c r="D12124" s="5">
        <v>46200</v>
      </c>
      <c r="E12124" s="5" t="s">
        <v>75</v>
      </c>
      <c r="F12124" s="5" t="s">
        <v>61</v>
      </c>
      <c r="G12124" s="5" t="s">
        <v>76</v>
      </c>
      <c r="H12124" s="4" t="s">
        <v>77</v>
      </c>
      <c r="I12124" s="4" t="str">
        <f>VLOOKUP(H12124,[1]物料!$A$1:$M$65536,13,0)</f>
        <v>25.00</v>
      </c>
      <c r="J12124" s="4">
        <v>4.5</v>
      </c>
      <c r="K12124" s="4">
        <f t="shared" si="756"/>
        <v>3.5175</v>
      </c>
      <c r="L12124" s="4">
        <f t="shared" si="757"/>
        <v>33.0175</v>
      </c>
      <c r="M12124" s="6">
        <v>1</v>
      </c>
      <c r="N12124" s="7">
        <v>70.35</v>
      </c>
      <c r="O12124">
        <f t="shared" si="758"/>
        <v>37.3325</v>
      </c>
      <c r="P12124" s="1">
        <f t="shared" si="759"/>
        <v>0.530668088130775</v>
      </c>
    </row>
    <row r="12125" ht="20" customHeight="1" spans="1:16">
      <c r="A12125" s="4" t="s">
        <v>13219</v>
      </c>
      <c r="B12125" s="4" t="s">
        <v>24</v>
      </c>
      <c r="C12125" s="4" t="s">
        <v>59</v>
      </c>
      <c r="D12125" s="5">
        <v>46200</v>
      </c>
      <c r="E12125" s="5" t="s">
        <v>120</v>
      </c>
      <c r="F12125" s="5" t="s">
        <v>70</v>
      </c>
      <c r="G12125" s="5" t="s">
        <v>121</v>
      </c>
      <c r="H12125" s="4" t="s">
        <v>685</v>
      </c>
      <c r="I12125" s="4" t="str">
        <f>VLOOKUP(H12125,[1]物料!$A$1:$M$65536,13,0)</f>
        <v>36.00</v>
      </c>
      <c r="J12125" s="4">
        <v>6.5</v>
      </c>
      <c r="K12125" s="4">
        <f t="shared" si="756"/>
        <v>4.49</v>
      </c>
      <c r="L12125" s="4">
        <f t="shared" si="757"/>
        <v>46.99</v>
      </c>
      <c r="M12125" s="6">
        <v>1</v>
      </c>
      <c r="N12125" s="7">
        <v>89.8</v>
      </c>
      <c r="O12125">
        <f t="shared" si="758"/>
        <v>42.81</v>
      </c>
      <c r="P12125" s="1">
        <f t="shared" si="759"/>
        <v>0.476726057906459</v>
      </c>
    </row>
    <row r="12126" ht="20" customHeight="1" spans="1:16">
      <c r="A12126" s="4" t="s">
        <v>13220</v>
      </c>
      <c r="B12126" s="4" t="s">
        <v>24</v>
      </c>
      <c r="C12126" s="4" t="s">
        <v>59</v>
      </c>
      <c r="D12126" s="5">
        <v>46200</v>
      </c>
      <c r="E12126" s="5" t="s">
        <v>115</v>
      </c>
      <c r="F12126" s="5" t="s">
        <v>70</v>
      </c>
      <c r="G12126" s="5" t="s">
        <v>116</v>
      </c>
      <c r="H12126" s="4" t="s">
        <v>132</v>
      </c>
      <c r="I12126" s="4" t="str">
        <f>VLOOKUP(H12126,[1]物料!$A$1:$M$65536,13,0)</f>
        <v>42.00</v>
      </c>
      <c r="J12126" s="4">
        <v>6.5</v>
      </c>
      <c r="K12126" s="4">
        <f t="shared" si="756"/>
        <v>5.49</v>
      </c>
      <c r="L12126" s="4">
        <f t="shared" si="757"/>
        <v>53.99</v>
      </c>
      <c r="M12126" s="6">
        <v>1</v>
      </c>
      <c r="N12126" s="7">
        <v>109.8</v>
      </c>
      <c r="O12126">
        <f t="shared" si="758"/>
        <v>55.81</v>
      </c>
      <c r="P12126" s="1">
        <f t="shared" si="759"/>
        <v>0.508287795992714</v>
      </c>
    </row>
    <row r="12127" ht="20" customHeight="1" spans="1:16">
      <c r="A12127" s="4" t="s">
        <v>13221</v>
      </c>
      <c r="B12127" s="4" t="s">
        <v>24</v>
      </c>
      <c r="C12127" s="4" t="s">
        <v>59</v>
      </c>
      <c r="D12127" s="5">
        <v>46200</v>
      </c>
      <c r="E12127" s="5" t="s">
        <v>115</v>
      </c>
      <c r="F12127" s="5" t="s">
        <v>70</v>
      </c>
      <c r="G12127" s="5" t="s">
        <v>116</v>
      </c>
      <c r="H12127" s="4" t="s">
        <v>208</v>
      </c>
      <c r="I12127" s="4" t="str">
        <f>VLOOKUP(H12127,[1]物料!$A$1:$M$65536,13,0)</f>
        <v>42.00</v>
      </c>
      <c r="J12127" s="4">
        <v>6.5</v>
      </c>
      <c r="K12127" s="4">
        <f t="shared" si="756"/>
        <v>5.49</v>
      </c>
      <c r="L12127" s="4">
        <f t="shared" si="757"/>
        <v>53.99</v>
      </c>
      <c r="M12127" s="6">
        <v>1</v>
      </c>
      <c r="N12127" s="7">
        <v>109.8</v>
      </c>
      <c r="O12127">
        <f t="shared" si="758"/>
        <v>55.81</v>
      </c>
      <c r="P12127" s="1">
        <f t="shared" si="759"/>
        <v>0.508287795992714</v>
      </c>
    </row>
    <row r="12128" ht="20" customHeight="1" spans="1:16">
      <c r="A12128" s="4" t="s">
        <v>13222</v>
      </c>
      <c r="B12128" s="4" t="s">
        <v>17</v>
      </c>
      <c r="C12128" s="4" t="s">
        <v>105</v>
      </c>
      <c r="D12128" s="5">
        <v>46200</v>
      </c>
      <c r="E12128" s="5" t="s">
        <v>512</v>
      </c>
      <c r="F12128" s="5" t="s">
        <v>55</v>
      </c>
      <c r="G12128" s="5" t="s">
        <v>513</v>
      </c>
      <c r="H12128" s="4" t="s">
        <v>514</v>
      </c>
      <c r="I12128" s="4" t="str">
        <f>VLOOKUP(H12128,[1]物料!$A$1:$M$65536,13,0)</f>
        <v>48.00</v>
      </c>
      <c r="J12128" s="4">
        <v>7.2</v>
      </c>
      <c r="K12128" s="4">
        <f t="shared" si="756"/>
        <v>5.44</v>
      </c>
      <c r="L12128" s="4">
        <f t="shared" si="757"/>
        <v>60.64</v>
      </c>
      <c r="M12128" s="6">
        <v>1</v>
      </c>
      <c r="N12128" s="7">
        <v>108.8</v>
      </c>
      <c r="O12128">
        <f t="shared" si="758"/>
        <v>48.16</v>
      </c>
      <c r="P12128" s="1">
        <f t="shared" si="759"/>
        <v>0.442647058823529</v>
      </c>
    </row>
    <row r="12129" ht="20" customHeight="1" spans="1:16">
      <c r="A12129" s="4" t="s">
        <v>13223</v>
      </c>
      <c r="B12129" s="4" t="s">
        <v>17</v>
      </c>
      <c r="C12129" s="4" t="s">
        <v>18</v>
      </c>
      <c r="D12129" s="5">
        <v>46200</v>
      </c>
      <c r="E12129" s="5" t="s">
        <v>622</v>
      </c>
      <c r="F12129" s="5" t="s">
        <v>20</v>
      </c>
      <c r="G12129" s="5" t="s">
        <v>623</v>
      </c>
      <c r="H12129" s="4" t="s">
        <v>741</v>
      </c>
      <c r="I12129" s="4" t="str">
        <f>VLOOKUP(H12129,[1]物料!$A$1:$M$65536,13,0)</f>
        <v>53.70</v>
      </c>
      <c r="J12129" s="4">
        <v>3.5</v>
      </c>
      <c r="K12129" s="4">
        <f t="shared" si="756"/>
        <v>6.84</v>
      </c>
      <c r="L12129" s="4">
        <f t="shared" si="757"/>
        <v>64.04</v>
      </c>
      <c r="M12129" s="6">
        <v>1</v>
      </c>
      <c r="N12129" s="7">
        <v>136.8</v>
      </c>
      <c r="O12129">
        <f t="shared" si="758"/>
        <v>72.76</v>
      </c>
      <c r="P12129" s="1">
        <f t="shared" si="759"/>
        <v>0.53187134502924</v>
      </c>
    </row>
    <row r="12130" ht="20" customHeight="1" spans="1:16">
      <c r="A12130" s="4" t="s">
        <v>13224</v>
      </c>
      <c r="B12130" s="4" t="s">
        <v>24</v>
      </c>
      <c r="C12130" s="4" t="s">
        <v>59</v>
      </c>
      <c r="D12130" s="5">
        <v>46200</v>
      </c>
      <c r="E12130" s="5" t="s">
        <v>128</v>
      </c>
      <c r="F12130" s="5" t="s">
        <v>55</v>
      </c>
      <c r="G12130" s="5" t="s">
        <v>129</v>
      </c>
      <c r="H12130" s="4" t="s">
        <v>247</v>
      </c>
      <c r="I12130" s="4" t="str">
        <f>VLOOKUP(H12130,[1]物料!$A$1:$M$65536,13,0)</f>
        <v>18.00</v>
      </c>
      <c r="J12130" s="4">
        <v>8</v>
      </c>
      <c r="K12130" s="4">
        <f t="shared" si="756"/>
        <v>2.94</v>
      </c>
      <c r="L12130" s="4">
        <f t="shared" si="757"/>
        <v>28.94</v>
      </c>
      <c r="M12130" s="6">
        <v>1</v>
      </c>
      <c r="N12130" s="7">
        <v>58.8</v>
      </c>
      <c r="O12130">
        <f t="shared" si="758"/>
        <v>29.86</v>
      </c>
      <c r="P12130" s="1">
        <f t="shared" si="759"/>
        <v>0.507823129251701</v>
      </c>
    </row>
    <row r="12131" ht="20" customHeight="1" spans="1:16">
      <c r="A12131" s="4" t="s">
        <v>13225</v>
      </c>
      <c r="B12131" s="4" t="s">
        <v>24</v>
      </c>
      <c r="C12131" s="4" t="s">
        <v>119</v>
      </c>
      <c r="D12131" s="5">
        <v>46200</v>
      </c>
      <c r="E12131" s="5" t="s">
        <v>115</v>
      </c>
      <c r="F12131" s="5" t="s">
        <v>70</v>
      </c>
      <c r="G12131" s="5" t="s">
        <v>116</v>
      </c>
      <c r="H12131" s="4" t="s">
        <v>132</v>
      </c>
      <c r="I12131" s="4" t="str">
        <f>VLOOKUP(H12131,[1]物料!$A$1:$M$65536,13,0)</f>
        <v>42.00</v>
      </c>
      <c r="J12131" s="4">
        <v>6.5</v>
      </c>
      <c r="K12131" s="4">
        <f t="shared" si="756"/>
        <v>5.09</v>
      </c>
      <c r="L12131" s="4">
        <f t="shared" si="757"/>
        <v>53.59</v>
      </c>
      <c r="M12131" s="6">
        <v>1</v>
      </c>
      <c r="N12131" s="7">
        <v>101.8</v>
      </c>
      <c r="O12131">
        <f t="shared" si="758"/>
        <v>48.21</v>
      </c>
      <c r="P12131" s="1">
        <f t="shared" si="759"/>
        <v>0.473575638506876</v>
      </c>
    </row>
    <row r="12132" ht="20" customHeight="1" spans="1:16">
      <c r="A12132" s="4" t="s">
        <v>13226</v>
      </c>
      <c r="B12132" s="4" t="s">
        <v>17</v>
      </c>
      <c r="C12132" s="4" t="s">
        <v>18</v>
      </c>
      <c r="D12132" s="5">
        <v>46200</v>
      </c>
      <c r="E12132" s="5" t="s">
        <v>115</v>
      </c>
      <c r="F12132" s="5" t="s">
        <v>70</v>
      </c>
      <c r="G12132" s="5" t="s">
        <v>116</v>
      </c>
      <c r="H12132" s="4" t="s">
        <v>126</v>
      </c>
      <c r="I12132" s="4" t="str">
        <f>VLOOKUP(H12132,[1]物料!$A$1:$M$65536,13,0)</f>
        <v>42.00</v>
      </c>
      <c r="J12132" s="4">
        <v>3</v>
      </c>
      <c r="K12132" s="4">
        <f t="shared" si="756"/>
        <v>4.93</v>
      </c>
      <c r="L12132" s="4">
        <f t="shared" si="757"/>
        <v>49.93</v>
      </c>
      <c r="M12132" s="6">
        <v>1</v>
      </c>
      <c r="N12132" s="7">
        <v>98.6</v>
      </c>
      <c r="O12132">
        <f t="shared" si="758"/>
        <v>48.67</v>
      </c>
      <c r="P12132" s="1">
        <f t="shared" si="759"/>
        <v>0.493610547667343</v>
      </c>
    </row>
    <row r="12133" ht="20" customHeight="1" spans="1:16">
      <c r="A12133" s="4" t="s">
        <v>13227</v>
      </c>
      <c r="B12133" s="4" t="s">
        <v>24</v>
      </c>
      <c r="C12133" s="4" t="s">
        <v>25</v>
      </c>
      <c r="D12133" s="5">
        <v>46200</v>
      </c>
      <c r="E12133" s="5" t="s">
        <v>83</v>
      </c>
      <c r="F12133" s="5" t="s">
        <v>55</v>
      </c>
      <c r="G12133" s="5" t="s">
        <v>84</v>
      </c>
      <c r="H12133" s="4" t="s">
        <v>138</v>
      </c>
      <c r="I12133" s="4" t="str">
        <f>VLOOKUP(H12133,[1]物料!$A$1:$M$65536,13,0)</f>
        <v>52.00</v>
      </c>
      <c r="J12133" s="4">
        <v>18</v>
      </c>
      <c r="K12133" s="4">
        <f t="shared" si="756"/>
        <v>7.44</v>
      </c>
      <c r="L12133" s="4">
        <f t="shared" si="757"/>
        <v>77.44</v>
      </c>
      <c r="M12133" s="6">
        <v>1</v>
      </c>
      <c r="N12133" s="7">
        <v>148.8</v>
      </c>
      <c r="O12133">
        <f t="shared" si="758"/>
        <v>71.36</v>
      </c>
      <c r="P12133" s="1">
        <f t="shared" si="759"/>
        <v>0.479569892473118</v>
      </c>
    </row>
    <row r="12134" ht="20" customHeight="1" spans="1:16">
      <c r="A12134" s="4" t="s">
        <v>13228</v>
      </c>
      <c r="B12134" s="4" t="s">
        <v>17</v>
      </c>
      <c r="C12134" s="4" t="s">
        <v>113</v>
      </c>
      <c r="D12134" s="5">
        <v>46200</v>
      </c>
      <c r="E12134" s="5" t="s">
        <v>60</v>
      </c>
      <c r="F12134" s="5" t="s">
        <v>61</v>
      </c>
      <c r="G12134" s="5" t="s">
        <v>62</v>
      </c>
      <c r="H12134" s="4" t="s">
        <v>157</v>
      </c>
      <c r="I12134" s="4" t="str">
        <f>VLOOKUP(H12134,[1]物料!$A$1:$M$65536,13,0)</f>
        <v>24.00</v>
      </c>
      <c r="J12134" s="4">
        <v>4.5</v>
      </c>
      <c r="K12134" s="4">
        <f t="shared" si="756"/>
        <v>3.44</v>
      </c>
      <c r="L12134" s="4">
        <f t="shared" si="757"/>
        <v>31.94</v>
      </c>
      <c r="M12134" s="6">
        <v>1</v>
      </c>
      <c r="N12134" s="7">
        <v>68.8</v>
      </c>
      <c r="O12134">
        <f t="shared" si="758"/>
        <v>36.86</v>
      </c>
      <c r="P12134" s="1">
        <f t="shared" si="759"/>
        <v>0.535755813953488</v>
      </c>
    </row>
    <row r="12135" ht="20" customHeight="1" spans="1:16">
      <c r="A12135" s="4" t="s">
        <v>13229</v>
      </c>
      <c r="B12135" s="4" t="s">
        <v>17</v>
      </c>
      <c r="C12135" s="4" t="s">
        <v>337</v>
      </c>
      <c r="D12135" s="5">
        <v>46200</v>
      </c>
      <c r="E12135" s="5" t="s">
        <v>934</v>
      </c>
      <c r="F12135" s="5" t="s">
        <v>55</v>
      </c>
      <c r="G12135" s="5" t="s">
        <v>935</v>
      </c>
      <c r="H12135" s="4" t="s">
        <v>936</v>
      </c>
      <c r="I12135" s="4" t="str">
        <f>VLOOKUP(H12135,[1]物料!$A$1:$M$65536,13,0)</f>
        <v>18.50</v>
      </c>
      <c r="J12135" s="4">
        <v>4.5</v>
      </c>
      <c r="K12135" s="4">
        <f t="shared" si="756"/>
        <v>1.75</v>
      </c>
      <c r="L12135" s="4">
        <f t="shared" si="757"/>
        <v>24.75</v>
      </c>
      <c r="M12135" s="6">
        <v>1</v>
      </c>
      <c r="N12135" s="7">
        <v>35</v>
      </c>
      <c r="O12135">
        <f t="shared" si="758"/>
        <v>10.25</v>
      </c>
      <c r="P12135" s="1">
        <f t="shared" si="759"/>
        <v>0.292857142857143</v>
      </c>
    </row>
    <row r="12136" ht="20" customHeight="1" spans="1:16">
      <c r="A12136" s="4" t="s">
        <v>13229</v>
      </c>
      <c r="B12136" s="4" t="s">
        <v>17</v>
      </c>
      <c r="C12136" s="4" t="s">
        <v>337</v>
      </c>
      <c r="D12136" s="5">
        <v>46200</v>
      </c>
      <c r="E12136" s="5" t="s">
        <v>934</v>
      </c>
      <c r="F12136" s="5" t="s">
        <v>55</v>
      </c>
      <c r="G12136" s="5" t="s">
        <v>935</v>
      </c>
      <c r="H12136" s="4" t="s">
        <v>2745</v>
      </c>
      <c r="I12136" s="4" t="str">
        <f>VLOOKUP(H12136,[1]物料!$A$1:$M$65536,13,0)</f>
        <v>18.50</v>
      </c>
      <c r="J12136" s="4">
        <v>4.5</v>
      </c>
      <c r="K12136" s="4">
        <f t="shared" si="756"/>
        <v>1.75</v>
      </c>
      <c r="L12136" s="4">
        <f t="shared" si="757"/>
        <v>24.75</v>
      </c>
      <c r="M12136" s="6">
        <v>1</v>
      </c>
      <c r="N12136" s="7">
        <v>35</v>
      </c>
      <c r="O12136">
        <f t="shared" si="758"/>
        <v>10.25</v>
      </c>
      <c r="P12136" s="1">
        <f t="shared" si="759"/>
        <v>0.292857142857143</v>
      </c>
    </row>
    <row r="12137" ht="20" customHeight="1" spans="1:16">
      <c r="A12137" s="4" t="s">
        <v>13230</v>
      </c>
      <c r="B12137" s="4" t="s">
        <v>17</v>
      </c>
      <c r="C12137" s="4" t="s">
        <v>18</v>
      </c>
      <c r="D12137" s="5">
        <v>46200</v>
      </c>
      <c r="E12137" s="5" t="s">
        <v>13231</v>
      </c>
      <c r="F12137" s="5" t="s">
        <v>55</v>
      </c>
      <c r="G12137" s="5" t="s">
        <v>13232</v>
      </c>
      <c r="H12137" s="4" t="s">
        <v>13233</v>
      </c>
      <c r="I12137" s="4" t="str">
        <f>VLOOKUP(H12137,[1]物料!$A$1:$M$65536,13,0)</f>
        <v>36.00</v>
      </c>
      <c r="J12137" s="4">
        <v>7.2</v>
      </c>
      <c r="K12137" s="4">
        <f t="shared" si="756"/>
        <v>5.44</v>
      </c>
      <c r="L12137" s="4">
        <f t="shared" si="757"/>
        <v>48.64</v>
      </c>
      <c r="M12137" s="6">
        <v>1</v>
      </c>
      <c r="N12137" s="7">
        <v>108.8</v>
      </c>
      <c r="O12137">
        <f t="shared" si="758"/>
        <v>60.16</v>
      </c>
      <c r="P12137" s="1">
        <f t="shared" si="759"/>
        <v>0.552941176470588</v>
      </c>
    </row>
    <row r="12138" ht="20" customHeight="1" spans="1:16">
      <c r="A12138" s="4" t="s">
        <v>13234</v>
      </c>
      <c r="B12138" s="4" t="s">
        <v>17</v>
      </c>
      <c r="C12138" s="4" t="s">
        <v>49</v>
      </c>
      <c r="D12138" s="5">
        <v>46200</v>
      </c>
      <c r="E12138" s="5" t="s">
        <v>54</v>
      </c>
      <c r="F12138" s="5" t="s">
        <v>55</v>
      </c>
      <c r="G12138" s="5" t="s">
        <v>56</v>
      </c>
      <c r="H12138" s="4" t="s">
        <v>217</v>
      </c>
      <c r="I12138" s="4" t="str">
        <f>VLOOKUP(H12138,[1]物料!$A$1:$M$65536,13,0)</f>
        <v>12.00</v>
      </c>
      <c r="J12138" s="4">
        <v>4.5</v>
      </c>
      <c r="K12138" s="4">
        <f t="shared" si="756"/>
        <v>1.875</v>
      </c>
      <c r="L12138" s="4">
        <f t="shared" si="757"/>
        <v>18.375</v>
      </c>
      <c r="M12138" s="6">
        <v>1</v>
      </c>
      <c r="N12138" s="7">
        <v>37.5</v>
      </c>
      <c r="O12138">
        <f t="shared" si="758"/>
        <v>19.125</v>
      </c>
      <c r="P12138" s="1">
        <f t="shared" si="759"/>
        <v>0.51</v>
      </c>
    </row>
    <row r="12139" ht="20" customHeight="1" spans="1:16">
      <c r="A12139" s="4" t="s">
        <v>13235</v>
      </c>
      <c r="B12139" s="4" t="s">
        <v>24</v>
      </c>
      <c r="C12139" s="4" t="s">
        <v>205</v>
      </c>
      <c r="D12139" s="5">
        <v>46200</v>
      </c>
      <c r="E12139" s="5" t="s">
        <v>508</v>
      </c>
      <c r="F12139" s="5" t="s">
        <v>70</v>
      </c>
      <c r="G12139" s="5" t="s">
        <v>509</v>
      </c>
      <c r="H12139" s="4" t="s">
        <v>8339</v>
      </c>
      <c r="I12139" s="4" t="str">
        <f>VLOOKUP(H12139,[1]物料!$A$1:$M$65536,13,0)</f>
        <v>20.50</v>
      </c>
      <c r="J12139" s="4">
        <v>6.5</v>
      </c>
      <c r="K12139" s="4">
        <f t="shared" si="756"/>
        <v>2.99</v>
      </c>
      <c r="L12139" s="4">
        <f t="shared" si="757"/>
        <v>29.99</v>
      </c>
      <c r="M12139" s="6">
        <v>1</v>
      </c>
      <c r="N12139" s="7">
        <v>59.8</v>
      </c>
      <c r="O12139">
        <f t="shared" si="758"/>
        <v>29.81</v>
      </c>
      <c r="P12139" s="1">
        <f t="shared" si="759"/>
        <v>0.498494983277592</v>
      </c>
    </row>
    <row r="12140" ht="20" customHeight="1" spans="1:16">
      <c r="A12140" s="4" t="s">
        <v>13236</v>
      </c>
      <c r="B12140" s="4" t="s">
        <v>17</v>
      </c>
      <c r="C12140" s="4" t="s">
        <v>18</v>
      </c>
      <c r="D12140" s="5">
        <v>46200</v>
      </c>
      <c r="E12140" s="5" t="s">
        <v>45</v>
      </c>
      <c r="F12140" s="5" t="s">
        <v>20</v>
      </c>
      <c r="G12140" s="5" t="s">
        <v>46</v>
      </c>
      <c r="H12140" s="4" t="s">
        <v>2036</v>
      </c>
      <c r="I12140" s="4" t="str">
        <f>VLOOKUP(H12140,[1]物料!$A$1:$M$65536,13,0)</f>
        <v>36.10</v>
      </c>
      <c r="J12140" s="4">
        <v>3</v>
      </c>
      <c r="K12140" s="4">
        <f t="shared" si="756"/>
        <v>4.693</v>
      </c>
      <c r="L12140" s="4">
        <f t="shared" si="757"/>
        <v>43.793</v>
      </c>
      <c r="M12140" s="6">
        <v>1</v>
      </c>
      <c r="N12140" s="7">
        <v>93.86</v>
      </c>
      <c r="O12140">
        <f t="shared" si="758"/>
        <v>50.067</v>
      </c>
      <c r="P12140" s="1">
        <f t="shared" si="759"/>
        <v>0.533422118048157</v>
      </c>
    </row>
    <row r="12141" ht="20" customHeight="1" spans="1:16">
      <c r="A12141" s="4" t="s">
        <v>13237</v>
      </c>
      <c r="B12141" s="4" t="s">
        <v>17</v>
      </c>
      <c r="C12141" s="4" t="s">
        <v>49</v>
      </c>
      <c r="D12141" s="5">
        <v>46200</v>
      </c>
      <c r="E12141" s="5" t="s">
        <v>101</v>
      </c>
      <c r="F12141" s="5" t="s">
        <v>20</v>
      </c>
      <c r="G12141" s="5" t="s">
        <v>102</v>
      </c>
      <c r="H12141" s="4" t="s">
        <v>857</v>
      </c>
      <c r="I12141" s="4" t="str">
        <f>VLOOKUP(H12141,[1]物料!$A$1:$M$65536,13,0)</f>
        <v>23.30</v>
      </c>
      <c r="J12141" s="4">
        <v>3</v>
      </c>
      <c r="K12141" s="4">
        <f t="shared" si="756"/>
        <v>2.74</v>
      </c>
      <c r="L12141" s="4">
        <f t="shared" si="757"/>
        <v>29.04</v>
      </c>
      <c r="M12141" s="6">
        <v>1</v>
      </c>
      <c r="N12141" s="7">
        <v>54.8</v>
      </c>
      <c r="O12141">
        <f t="shared" si="758"/>
        <v>25.76</v>
      </c>
      <c r="P12141" s="1">
        <f t="shared" si="759"/>
        <v>0.47007299270073</v>
      </c>
    </row>
    <row r="12142" ht="20" customHeight="1" spans="1:16">
      <c r="A12142" s="4" t="s">
        <v>13238</v>
      </c>
      <c r="B12142" s="4" t="s">
        <v>17</v>
      </c>
      <c r="C12142" s="4" t="s">
        <v>18</v>
      </c>
      <c r="D12142" s="5">
        <v>46200</v>
      </c>
      <c r="E12142" s="5" t="s">
        <v>75</v>
      </c>
      <c r="F12142" s="5" t="s">
        <v>61</v>
      </c>
      <c r="G12142" s="5" t="s">
        <v>76</v>
      </c>
      <c r="H12142" s="4" t="s">
        <v>144</v>
      </c>
      <c r="I12142" s="4" t="str">
        <f>VLOOKUP(H12142,[1]物料!$A$1:$M$65536,13,0)</f>
        <v>25.00</v>
      </c>
      <c r="J12142" s="4">
        <v>4.5</v>
      </c>
      <c r="K12142" s="4">
        <f t="shared" si="756"/>
        <v>4.54</v>
      </c>
      <c r="L12142" s="4">
        <f t="shared" si="757"/>
        <v>34.04</v>
      </c>
      <c r="M12142" s="6">
        <v>1</v>
      </c>
      <c r="N12142" s="7">
        <v>90.8</v>
      </c>
      <c r="O12142">
        <f t="shared" si="758"/>
        <v>56.76</v>
      </c>
      <c r="P12142" s="1">
        <f t="shared" si="759"/>
        <v>0.62511013215859</v>
      </c>
    </row>
    <row r="12143" ht="20" customHeight="1" spans="1:16">
      <c r="A12143" s="4" t="s">
        <v>13239</v>
      </c>
      <c r="B12143" s="4" t="s">
        <v>17</v>
      </c>
      <c r="C12143" s="4" t="s">
        <v>18</v>
      </c>
      <c r="D12143" s="5">
        <v>46200</v>
      </c>
      <c r="E12143" s="5" t="s">
        <v>153</v>
      </c>
      <c r="F12143" s="5" t="s">
        <v>32</v>
      </c>
      <c r="G12143" s="5" t="s">
        <v>154</v>
      </c>
      <c r="H12143" s="4" t="s">
        <v>5865</v>
      </c>
      <c r="I12143" s="4" t="str">
        <f>VLOOKUP(H12143,[1]物料!$A$1:$M$65536,13,0)</f>
        <v>35.00</v>
      </c>
      <c r="J12143" s="4">
        <v>13.6</v>
      </c>
      <c r="K12143" s="4">
        <f t="shared" si="756"/>
        <v>5.44</v>
      </c>
      <c r="L12143" s="4">
        <f t="shared" si="757"/>
        <v>54.04</v>
      </c>
      <c r="M12143" s="6">
        <v>1</v>
      </c>
      <c r="N12143" s="7">
        <v>108.8</v>
      </c>
      <c r="O12143">
        <f t="shared" si="758"/>
        <v>54.76</v>
      </c>
      <c r="P12143" s="1">
        <f t="shared" si="759"/>
        <v>0.503308823529412</v>
      </c>
    </row>
    <row r="12144" ht="20" customHeight="1" spans="1:16">
      <c r="A12144" s="4" t="s">
        <v>13240</v>
      </c>
      <c r="B12144" s="4" t="s">
        <v>17</v>
      </c>
      <c r="C12144" s="4" t="s">
        <v>18</v>
      </c>
      <c r="D12144" s="5">
        <v>46200</v>
      </c>
      <c r="E12144" s="5" t="s">
        <v>90</v>
      </c>
      <c r="F12144" s="5" t="s">
        <v>55</v>
      </c>
      <c r="G12144" s="5" t="s">
        <v>91</v>
      </c>
      <c r="H12144" s="4" t="s">
        <v>1488</v>
      </c>
      <c r="I12144" s="4" t="str">
        <f>VLOOKUP(H12144,[1]物料!$A$1:$M$65536,13,0)</f>
        <v>40.00</v>
      </c>
      <c r="J12144" s="4">
        <v>7.2</v>
      </c>
      <c r="K12144" s="4">
        <f t="shared" si="756"/>
        <v>6.593</v>
      </c>
      <c r="L12144" s="4">
        <f t="shared" si="757"/>
        <v>53.793</v>
      </c>
      <c r="M12144" s="6">
        <v>1</v>
      </c>
      <c r="N12144" s="7">
        <v>131.86</v>
      </c>
      <c r="O12144">
        <f t="shared" si="758"/>
        <v>78.067</v>
      </c>
      <c r="P12144" s="1">
        <f t="shared" si="759"/>
        <v>0.592044592749886</v>
      </c>
    </row>
    <row r="12145" ht="20" customHeight="1" spans="1:16">
      <c r="A12145" s="4" t="s">
        <v>13241</v>
      </c>
      <c r="B12145" s="4" t="s">
        <v>17</v>
      </c>
      <c r="C12145" s="4" t="s">
        <v>49</v>
      </c>
      <c r="D12145" s="5">
        <v>46200</v>
      </c>
      <c r="E12145" s="5" t="s">
        <v>54</v>
      </c>
      <c r="F12145" s="5" t="s">
        <v>55</v>
      </c>
      <c r="G12145" s="5" t="s">
        <v>56</v>
      </c>
      <c r="H12145" s="4" t="s">
        <v>1660</v>
      </c>
      <c r="I12145" s="4" t="str">
        <f>VLOOKUP(H12145,[1]物料!$A$1:$M$65536,13,0)</f>
        <v>12.00</v>
      </c>
      <c r="J12145" s="4">
        <v>4.5</v>
      </c>
      <c r="K12145" s="4">
        <f t="shared" si="756"/>
        <v>1.975</v>
      </c>
      <c r="L12145" s="4">
        <f t="shared" si="757"/>
        <v>18.475</v>
      </c>
      <c r="M12145" s="6">
        <v>1</v>
      </c>
      <c r="N12145" s="7">
        <v>39.5</v>
      </c>
      <c r="O12145">
        <f t="shared" si="758"/>
        <v>21.025</v>
      </c>
      <c r="P12145" s="1">
        <f t="shared" si="759"/>
        <v>0.532278481012658</v>
      </c>
    </row>
    <row r="12146" ht="20" customHeight="1" spans="1:16">
      <c r="A12146" s="4" t="s">
        <v>13242</v>
      </c>
      <c r="B12146" s="4" t="s">
        <v>24</v>
      </c>
      <c r="C12146" s="4" t="s">
        <v>87</v>
      </c>
      <c r="D12146" s="5">
        <v>46200</v>
      </c>
      <c r="E12146" s="5" t="s">
        <v>83</v>
      </c>
      <c r="F12146" s="5" t="s">
        <v>55</v>
      </c>
      <c r="G12146" s="5" t="s">
        <v>84</v>
      </c>
      <c r="H12146" s="4" t="s">
        <v>138</v>
      </c>
      <c r="I12146" s="4" t="str">
        <f>VLOOKUP(H12146,[1]物料!$A$1:$M$65536,13,0)</f>
        <v>52.00</v>
      </c>
      <c r="J12146" s="4">
        <v>18</v>
      </c>
      <c r="K12146" s="4">
        <f t="shared" si="756"/>
        <v>7.45</v>
      </c>
      <c r="L12146" s="4">
        <f t="shared" si="757"/>
        <v>77.45</v>
      </c>
      <c r="M12146" s="6">
        <v>1</v>
      </c>
      <c r="N12146" s="7">
        <v>149</v>
      </c>
      <c r="O12146">
        <f t="shared" si="758"/>
        <v>71.55</v>
      </c>
      <c r="P12146" s="1">
        <f t="shared" si="759"/>
        <v>0.480201342281879</v>
      </c>
    </row>
    <row r="12147" ht="20" customHeight="1" spans="1:16">
      <c r="A12147" s="4" t="s">
        <v>13243</v>
      </c>
      <c r="B12147" s="4" t="s">
        <v>24</v>
      </c>
      <c r="C12147" s="4" t="s">
        <v>59</v>
      </c>
      <c r="D12147" s="5">
        <v>46200</v>
      </c>
      <c r="E12147" s="5" t="s">
        <v>83</v>
      </c>
      <c r="F12147" s="5" t="s">
        <v>55</v>
      </c>
      <c r="G12147" s="5" t="s">
        <v>84</v>
      </c>
      <c r="H12147" s="4" t="s">
        <v>138</v>
      </c>
      <c r="I12147" s="4" t="str">
        <f>VLOOKUP(H12147,[1]物料!$A$1:$M$65536,13,0)</f>
        <v>52.00</v>
      </c>
      <c r="J12147" s="4">
        <v>18</v>
      </c>
      <c r="K12147" s="4">
        <f t="shared" si="756"/>
        <v>7.435</v>
      </c>
      <c r="L12147" s="4">
        <f t="shared" si="757"/>
        <v>77.435</v>
      </c>
      <c r="M12147" s="6">
        <v>1</v>
      </c>
      <c r="N12147" s="7">
        <v>148.7</v>
      </c>
      <c r="O12147">
        <f t="shared" si="758"/>
        <v>71.265</v>
      </c>
      <c r="P12147" s="1">
        <f t="shared" si="759"/>
        <v>0.47925353059852</v>
      </c>
    </row>
    <row r="12148" ht="20" customHeight="1" spans="1:16">
      <c r="A12148" s="4" t="s">
        <v>13244</v>
      </c>
      <c r="B12148" s="4" t="s">
        <v>24</v>
      </c>
      <c r="C12148" s="4" t="s">
        <v>74</v>
      </c>
      <c r="D12148" s="5">
        <v>46200</v>
      </c>
      <c r="E12148" s="5" t="s">
        <v>120</v>
      </c>
      <c r="F12148" s="5" t="s">
        <v>70</v>
      </c>
      <c r="G12148" s="5" t="s">
        <v>121</v>
      </c>
      <c r="H12148" s="4" t="s">
        <v>122</v>
      </c>
      <c r="I12148" s="4" t="str">
        <f>VLOOKUP(H12148,[1]物料!$A$1:$M$65536,13,0)</f>
        <v>36.00</v>
      </c>
      <c r="J12148" s="4">
        <v>6.5</v>
      </c>
      <c r="K12148" s="4">
        <f t="shared" si="756"/>
        <v>4.265</v>
      </c>
      <c r="L12148" s="4">
        <f t="shared" si="757"/>
        <v>46.765</v>
      </c>
      <c r="M12148" s="6">
        <v>1</v>
      </c>
      <c r="N12148" s="7">
        <v>85.3</v>
      </c>
      <c r="O12148">
        <f t="shared" si="758"/>
        <v>38.535</v>
      </c>
      <c r="P12148" s="1">
        <f t="shared" si="759"/>
        <v>0.451758499413834</v>
      </c>
    </row>
    <row r="12149" ht="20" customHeight="1" spans="1:16">
      <c r="A12149" s="4" t="s">
        <v>13245</v>
      </c>
      <c r="B12149" s="4" t="s">
        <v>24</v>
      </c>
      <c r="C12149" s="4" t="s">
        <v>25</v>
      </c>
      <c r="D12149" s="5">
        <v>46200</v>
      </c>
      <c r="E12149" s="5" t="s">
        <v>186</v>
      </c>
      <c r="F12149" s="5" t="s">
        <v>55</v>
      </c>
      <c r="G12149" s="5" t="s">
        <v>187</v>
      </c>
      <c r="H12149" s="4" t="s">
        <v>188</v>
      </c>
      <c r="I12149" s="4" t="str">
        <f>VLOOKUP(H12149,[1]物料!$A$1:$M$65536,13,0)</f>
        <v>48.00</v>
      </c>
      <c r="J12149" s="4">
        <v>10.7</v>
      </c>
      <c r="K12149" s="4">
        <f t="shared" si="756"/>
        <v>6.44</v>
      </c>
      <c r="L12149" s="4">
        <f t="shared" si="757"/>
        <v>65.14</v>
      </c>
      <c r="M12149" s="6">
        <v>1</v>
      </c>
      <c r="N12149" s="7">
        <v>128.8</v>
      </c>
      <c r="O12149">
        <f t="shared" si="758"/>
        <v>63.66</v>
      </c>
      <c r="P12149" s="1">
        <f t="shared" si="759"/>
        <v>0.494254658385093</v>
      </c>
    </row>
    <row r="12150" ht="20" customHeight="1" spans="1:16">
      <c r="A12150" s="4" t="s">
        <v>13246</v>
      </c>
      <c r="B12150" s="4" t="s">
        <v>24</v>
      </c>
      <c r="C12150" s="4" t="s">
        <v>59</v>
      </c>
      <c r="D12150" s="5">
        <v>46200</v>
      </c>
      <c r="E12150" s="5" t="s">
        <v>83</v>
      </c>
      <c r="F12150" s="5" t="s">
        <v>55</v>
      </c>
      <c r="G12150" s="5" t="s">
        <v>84</v>
      </c>
      <c r="H12150" s="4" t="s">
        <v>138</v>
      </c>
      <c r="I12150" s="4" t="str">
        <f>VLOOKUP(H12150,[1]物料!$A$1:$M$65536,13,0)</f>
        <v>52.00</v>
      </c>
      <c r="J12150" s="4">
        <v>18</v>
      </c>
      <c r="K12150" s="4">
        <f t="shared" si="756"/>
        <v>7.44</v>
      </c>
      <c r="L12150" s="4">
        <f t="shared" si="757"/>
        <v>77.44</v>
      </c>
      <c r="M12150" s="6">
        <v>1</v>
      </c>
      <c r="N12150" s="7">
        <v>148.8</v>
      </c>
      <c r="O12150">
        <f t="shared" si="758"/>
        <v>71.36</v>
      </c>
      <c r="P12150" s="1">
        <f t="shared" si="759"/>
        <v>0.479569892473118</v>
      </c>
    </row>
    <row r="12151" ht="20" customHeight="1" spans="1:16">
      <c r="A12151" s="4" t="s">
        <v>13247</v>
      </c>
      <c r="B12151" s="4" t="s">
        <v>17</v>
      </c>
      <c r="C12151" s="4" t="s">
        <v>49</v>
      </c>
      <c r="D12151" s="5">
        <v>46200</v>
      </c>
      <c r="E12151" s="5" t="s">
        <v>4905</v>
      </c>
      <c r="F12151" s="5" t="s">
        <v>70</v>
      </c>
      <c r="G12151" s="5" t="s">
        <v>4906</v>
      </c>
      <c r="H12151" s="4" t="s">
        <v>9538</v>
      </c>
      <c r="I12151" s="4" t="str">
        <f>VLOOKUP(H12151,[1]物料!$A$1:$M$65536,13,0)</f>
        <v>19.00</v>
      </c>
      <c r="J12151" s="4">
        <v>3</v>
      </c>
      <c r="K12151" s="4">
        <f t="shared" si="756"/>
        <v>2.79</v>
      </c>
      <c r="L12151" s="4">
        <f t="shared" si="757"/>
        <v>24.79</v>
      </c>
      <c r="M12151" s="6">
        <v>1</v>
      </c>
      <c r="N12151" s="7">
        <v>55.8</v>
      </c>
      <c r="O12151">
        <f t="shared" si="758"/>
        <v>31.01</v>
      </c>
      <c r="P12151" s="1">
        <f t="shared" si="759"/>
        <v>0.55573476702509</v>
      </c>
    </row>
    <row r="12152" ht="20" customHeight="1" spans="1:16">
      <c r="A12152" s="4" t="s">
        <v>13248</v>
      </c>
      <c r="B12152" s="4" t="s">
        <v>24</v>
      </c>
      <c r="C12152" s="4" t="s">
        <v>74</v>
      </c>
      <c r="D12152" s="5">
        <v>46200</v>
      </c>
      <c r="E12152" s="5" t="s">
        <v>175</v>
      </c>
      <c r="F12152" s="5" t="s">
        <v>176</v>
      </c>
      <c r="G12152" s="5" t="s">
        <v>177</v>
      </c>
      <c r="H12152" s="4" t="s">
        <v>524</v>
      </c>
      <c r="I12152" s="4" t="str">
        <f>VLOOKUP(H12152,[1]物料!$A$1:$M$65536,13,0)</f>
        <v>18.00</v>
      </c>
      <c r="J12152" s="4">
        <v>7.5</v>
      </c>
      <c r="K12152" s="4">
        <f t="shared" si="756"/>
        <v>2.935</v>
      </c>
      <c r="L12152" s="4">
        <f t="shared" si="757"/>
        <v>28.435</v>
      </c>
      <c r="M12152" s="6">
        <v>1</v>
      </c>
      <c r="N12152" s="7">
        <v>58.7</v>
      </c>
      <c r="O12152">
        <f t="shared" si="758"/>
        <v>30.265</v>
      </c>
      <c r="P12152" s="1">
        <f t="shared" si="759"/>
        <v>0.515587734241908</v>
      </c>
    </row>
    <row r="12153" ht="20" customHeight="1" spans="1:16">
      <c r="A12153" s="4" t="s">
        <v>13249</v>
      </c>
      <c r="B12153" s="4" t="s">
        <v>24</v>
      </c>
      <c r="C12153" s="4" t="s">
        <v>44</v>
      </c>
      <c r="D12153" s="5">
        <v>46200</v>
      </c>
      <c r="E12153" s="5" t="s">
        <v>115</v>
      </c>
      <c r="F12153" s="5" t="s">
        <v>70</v>
      </c>
      <c r="G12153" s="5" t="s">
        <v>116</v>
      </c>
      <c r="H12153" s="4" t="s">
        <v>253</v>
      </c>
      <c r="I12153" s="4" t="str">
        <f>VLOOKUP(H12153,[1]物料!$A$1:$M$65536,13,0)</f>
        <v>42.00</v>
      </c>
      <c r="J12153" s="4">
        <v>6.5</v>
      </c>
      <c r="K12153" s="4">
        <f t="shared" si="756"/>
        <v>5.49</v>
      </c>
      <c r="L12153" s="4">
        <f t="shared" si="757"/>
        <v>53.99</v>
      </c>
      <c r="M12153" s="6">
        <v>1</v>
      </c>
      <c r="N12153" s="7">
        <v>109.8</v>
      </c>
      <c r="O12153">
        <f t="shared" si="758"/>
        <v>55.81</v>
      </c>
      <c r="P12153" s="1">
        <f t="shared" si="759"/>
        <v>0.508287795992714</v>
      </c>
    </row>
    <row r="12154" ht="20" customHeight="1" spans="1:16">
      <c r="A12154" s="4" t="s">
        <v>13250</v>
      </c>
      <c r="B12154" s="4" t="s">
        <v>24</v>
      </c>
      <c r="C12154" s="4" t="s">
        <v>119</v>
      </c>
      <c r="D12154" s="5">
        <v>46200</v>
      </c>
      <c r="E12154" s="5" t="s">
        <v>60</v>
      </c>
      <c r="F12154" s="5" t="s">
        <v>61</v>
      </c>
      <c r="G12154" s="5" t="s">
        <v>62</v>
      </c>
      <c r="H12154" s="4" t="s">
        <v>63</v>
      </c>
      <c r="I12154" s="4" t="str">
        <f>VLOOKUP(H12154,[1]物料!$A$1:$M$65536,13,0)</f>
        <v>24.00</v>
      </c>
      <c r="J12154" s="4">
        <v>8</v>
      </c>
      <c r="K12154" s="4">
        <f t="shared" si="756"/>
        <v>3.225</v>
      </c>
      <c r="L12154" s="4">
        <f t="shared" si="757"/>
        <v>35.225</v>
      </c>
      <c r="M12154" s="6">
        <v>1</v>
      </c>
      <c r="N12154" s="7">
        <v>64.5</v>
      </c>
      <c r="O12154">
        <f t="shared" si="758"/>
        <v>29.275</v>
      </c>
      <c r="P12154" s="1">
        <f t="shared" si="759"/>
        <v>0.453875968992248</v>
      </c>
    </row>
    <row r="12155" ht="20" customHeight="1" spans="1:16">
      <c r="A12155" s="4" t="s">
        <v>13251</v>
      </c>
      <c r="B12155" s="4" t="s">
        <v>24</v>
      </c>
      <c r="C12155" s="4" t="s">
        <v>59</v>
      </c>
      <c r="D12155" s="5">
        <v>46200</v>
      </c>
      <c r="E12155" s="5" t="s">
        <v>384</v>
      </c>
      <c r="F12155" s="5" t="s">
        <v>20</v>
      </c>
      <c r="G12155" s="5" t="s">
        <v>385</v>
      </c>
      <c r="H12155" s="4" t="s">
        <v>596</v>
      </c>
      <c r="I12155" s="4" t="str">
        <f>VLOOKUP(H12155,[1]物料!$A$1:$M$65536,13,0)</f>
        <v>36.60</v>
      </c>
      <c r="J12155" s="4">
        <v>6.5</v>
      </c>
      <c r="K12155" s="4">
        <f t="shared" si="756"/>
        <v>4.94</v>
      </c>
      <c r="L12155" s="4">
        <f t="shared" si="757"/>
        <v>48.04</v>
      </c>
      <c r="M12155" s="6">
        <v>1</v>
      </c>
      <c r="N12155" s="7">
        <v>98.8</v>
      </c>
      <c r="O12155">
        <f t="shared" si="758"/>
        <v>50.76</v>
      </c>
      <c r="P12155" s="1">
        <f t="shared" si="759"/>
        <v>0.513765182186235</v>
      </c>
    </row>
    <row r="12156" ht="20" customHeight="1" spans="1:16">
      <c r="A12156" s="4" t="s">
        <v>13252</v>
      </c>
      <c r="B12156" s="4" t="s">
        <v>24</v>
      </c>
      <c r="C12156" s="4" t="s">
        <v>119</v>
      </c>
      <c r="D12156" s="5">
        <v>46200</v>
      </c>
      <c r="E12156" s="5" t="s">
        <v>83</v>
      </c>
      <c r="F12156" s="5" t="s">
        <v>55</v>
      </c>
      <c r="G12156" s="5" t="s">
        <v>84</v>
      </c>
      <c r="H12156" s="4" t="s">
        <v>138</v>
      </c>
      <c r="I12156" s="4" t="str">
        <f>VLOOKUP(H12156,[1]物料!$A$1:$M$65536,13,0)</f>
        <v>52.00</v>
      </c>
      <c r="J12156" s="4">
        <v>18</v>
      </c>
      <c r="K12156" s="4">
        <f t="shared" si="756"/>
        <v>6.94</v>
      </c>
      <c r="L12156" s="4">
        <f t="shared" si="757"/>
        <v>76.94</v>
      </c>
      <c r="M12156" s="6">
        <v>1</v>
      </c>
      <c r="N12156" s="7">
        <v>138.8</v>
      </c>
      <c r="O12156">
        <f t="shared" si="758"/>
        <v>61.86</v>
      </c>
      <c r="P12156" s="1">
        <f t="shared" si="759"/>
        <v>0.445677233429395</v>
      </c>
    </row>
    <row r="12157" ht="20" customHeight="1" spans="1:16">
      <c r="A12157" s="4" t="s">
        <v>13253</v>
      </c>
      <c r="B12157" s="4" t="s">
        <v>17</v>
      </c>
      <c r="C12157" s="4" t="s">
        <v>18</v>
      </c>
      <c r="D12157" s="5">
        <v>46200</v>
      </c>
      <c r="E12157" s="5" t="s">
        <v>115</v>
      </c>
      <c r="F12157" s="5" t="s">
        <v>70</v>
      </c>
      <c r="G12157" s="5" t="s">
        <v>116</v>
      </c>
      <c r="H12157" s="4" t="s">
        <v>126</v>
      </c>
      <c r="I12157" s="4" t="str">
        <f>VLOOKUP(H12157,[1]物料!$A$1:$M$65536,13,0)</f>
        <v>42.00</v>
      </c>
      <c r="J12157" s="4">
        <v>3</v>
      </c>
      <c r="K12157" s="4">
        <f t="shared" si="756"/>
        <v>4.93</v>
      </c>
      <c r="L12157" s="4">
        <f t="shared" si="757"/>
        <v>49.93</v>
      </c>
      <c r="M12157" s="6">
        <v>1</v>
      </c>
      <c r="N12157" s="7">
        <v>98.6</v>
      </c>
      <c r="O12157">
        <f t="shared" si="758"/>
        <v>48.67</v>
      </c>
      <c r="P12157" s="1">
        <f t="shared" si="759"/>
        <v>0.493610547667343</v>
      </c>
    </row>
    <row r="12158" ht="20" customHeight="1" spans="1:16">
      <c r="A12158" s="4" t="s">
        <v>13254</v>
      </c>
      <c r="B12158" s="4" t="s">
        <v>17</v>
      </c>
      <c r="C12158" s="4" t="s">
        <v>18</v>
      </c>
      <c r="D12158" s="5">
        <v>46200</v>
      </c>
      <c r="E12158" s="5" t="s">
        <v>384</v>
      </c>
      <c r="F12158" s="5" t="s">
        <v>20</v>
      </c>
      <c r="G12158" s="5" t="s">
        <v>385</v>
      </c>
      <c r="H12158" s="4" t="s">
        <v>894</v>
      </c>
      <c r="I12158" s="4" t="str">
        <f>VLOOKUP(H12158,[1]物料!$A$1:$M$65536,13,0)</f>
        <v>36.60</v>
      </c>
      <c r="J12158" s="4">
        <v>3</v>
      </c>
      <c r="K12158" s="4">
        <f t="shared" si="756"/>
        <v>4.4015</v>
      </c>
      <c r="L12158" s="4">
        <f t="shared" si="757"/>
        <v>44.0015</v>
      </c>
      <c r="M12158" s="6">
        <v>1</v>
      </c>
      <c r="N12158" s="7">
        <v>88.03</v>
      </c>
      <c r="O12158">
        <f t="shared" si="758"/>
        <v>44.0285</v>
      </c>
      <c r="P12158" s="1">
        <f t="shared" si="759"/>
        <v>0.500153356810178</v>
      </c>
    </row>
    <row r="12159" ht="20" customHeight="1" spans="1:16">
      <c r="A12159" s="4" t="s">
        <v>13255</v>
      </c>
      <c r="B12159" s="4" t="s">
        <v>24</v>
      </c>
      <c r="C12159" s="4" t="s">
        <v>59</v>
      </c>
      <c r="D12159" s="5">
        <v>46200</v>
      </c>
      <c r="E12159" s="5" t="s">
        <v>224</v>
      </c>
      <c r="F12159" s="5" t="s">
        <v>55</v>
      </c>
      <c r="G12159" s="5" t="s">
        <v>225</v>
      </c>
      <c r="H12159" s="4" t="s">
        <v>2998</v>
      </c>
      <c r="I12159" s="4" t="str">
        <f>VLOOKUP(H12159,[1]物料!$A$1:$M$65536,13,0)</f>
        <v>18.00</v>
      </c>
      <c r="J12159" s="4">
        <v>8</v>
      </c>
      <c r="K12159" s="4">
        <f t="shared" si="756"/>
        <v>2.69</v>
      </c>
      <c r="L12159" s="4">
        <f t="shared" si="757"/>
        <v>28.69</v>
      </c>
      <c r="M12159" s="6">
        <v>1</v>
      </c>
      <c r="N12159" s="7">
        <v>53.8</v>
      </c>
      <c r="O12159">
        <f t="shared" si="758"/>
        <v>25.11</v>
      </c>
      <c r="P12159" s="1">
        <f t="shared" si="759"/>
        <v>0.466728624535316</v>
      </c>
    </row>
    <row r="12160" ht="20" customHeight="1" spans="1:16">
      <c r="A12160" s="4" t="s">
        <v>13256</v>
      </c>
      <c r="B12160" s="4" t="s">
        <v>17</v>
      </c>
      <c r="C12160" s="4" t="s">
        <v>18</v>
      </c>
      <c r="D12160" s="5">
        <v>46200</v>
      </c>
      <c r="E12160" s="5" t="s">
        <v>297</v>
      </c>
      <c r="F12160" s="5" t="s">
        <v>20</v>
      </c>
      <c r="G12160" s="5" t="s">
        <v>298</v>
      </c>
      <c r="H12160" s="4" t="s">
        <v>1422</v>
      </c>
      <c r="I12160" s="4" t="str">
        <f>VLOOKUP(H12160,[1]物料!$A$1:$M$65536,13,0)</f>
        <v>21.10</v>
      </c>
      <c r="J12160" s="4">
        <v>3</v>
      </c>
      <c r="K12160" s="4">
        <f t="shared" si="756"/>
        <v>2.8405</v>
      </c>
      <c r="L12160" s="4">
        <f t="shared" si="757"/>
        <v>26.9405</v>
      </c>
      <c r="M12160" s="6">
        <v>1</v>
      </c>
      <c r="N12160" s="7">
        <v>56.81</v>
      </c>
      <c r="O12160">
        <f t="shared" si="758"/>
        <v>29.8695</v>
      </c>
      <c r="P12160" s="1">
        <f t="shared" si="759"/>
        <v>0.525778912163351</v>
      </c>
    </row>
    <row r="12161" ht="20" customHeight="1" spans="1:16">
      <c r="A12161" s="4" t="s">
        <v>13257</v>
      </c>
      <c r="B12161" s="4" t="s">
        <v>17</v>
      </c>
      <c r="C12161" s="4" t="s">
        <v>18</v>
      </c>
      <c r="D12161" s="5">
        <v>46200</v>
      </c>
      <c r="E12161" s="5" t="s">
        <v>50</v>
      </c>
      <c r="F12161" s="5" t="s">
        <v>20</v>
      </c>
      <c r="G12161" s="5" t="s">
        <v>51</v>
      </c>
      <c r="H12161" s="4" t="s">
        <v>2081</v>
      </c>
      <c r="I12161" s="4" t="str">
        <f>VLOOKUP(H12161,[1]物料!$A$1:$M$65536,13,0)</f>
        <v>21.00</v>
      </c>
      <c r="J12161" s="4">
        <v>3</v>
      </c>
      <c r="K12161" s="4">
        <f t="shared" si="756"/>
        <v>3.99</v>
      </c>
      <c r="L12161" s="4">
        <f t="shared" si="757"/>
        <v>27.99</v>
      </c>
      <c r="M12161" s="6">
        <v>1</v>
      </c>
      <c r="N12161" s="7">
        <v>79.8</v>
      </c>
      <c r="O12161">
        <f t="shared" si="758"/>
        <v>51.81</v>
      </c>
      <c r="P12161" s="1">
        <f t="shared" si="759"/>
        <v>0.649248120300752</v>
      </c>
    </row>
    <row r="12162" ht="20" customHeight="1" spans="1:16">
      <c r="A12162" s="4" t="s">
        <v>13258</v>
      </c>
      <c r="B12162" s="4" t="s">
        <v>24</v>
      </c>
      <c r="C12162" s="4" t="s">
        <v>59</v>
      </c>
      <c r="D12162" s="5">
        <v>46200</v>
      </c>
      <c r="E12162" s="5" t="s">
        <v>570</v>
      </c>
      <c r="F12162" s="5" t="s">
        <v>55</v>
      </c>
      <c r="G12162" s="5" t="s">
        <v>571</v>
      </c>
      <c r="H12162" s="4" t="s">
        <v>734</v>
      </c>
      <c r="I12162" s="4" t="str">
        <f>VLOOKUP(H12162,[1]物料!$A$1:$M$65536,13,0)</f>
        <v>23.00</v>
      </c>
      <c r="J12162" s="4">
        <v>8</v>
      </c>
      <c r="K12162" s="4">
        <f t="shared" si="756"/>
        <v>3.09</v>
      </c>
      <c r="L12162" s="4">
        <f t="shared" si="757"/>
        <v>34.09</v>
      </c>
      <c r="M12162" s="6">
        <v>1</v>
      </c>
      <c r="N12162" s="7">
        <v>61.8</v>
      </c>
      <c r="O12162">
        <f t="shared" si="758"/>
        <v>27.71</v>
      </c>
      <c r="P12162" s="1">
        <f t="shared" si="759"/>
        <v>0.448381877022654</v>
      </c>
    </row>
    <row r="12163" ht="20" customHeight="1" spans="1:16">
      <c r="A12163" s="4" t="s">
        <v>13259</v>
      </c>
      <c r="B12163" s="4" t="s">
        <v>24</v>
      </c>
      <c r="C12163" s="4" t="s">
        <v>59</v>
      </c>
      <c r="D12163" s="5">
        <v>46200</v>
      </c>
      <c r="E12163" s="5" t="s">
        <v>970</v>
      </c>
      <c r="F12163" s="5" t="s">
        <v>70</v>
      </c>
      <c r="G12163" s="5" t="s">
        <v>971</v>
      </c>
      <c r="H12163" s="4" t="s">
        <v>972</v>
      </c>
      <c r="I12163" s="4" t="str">
        <f>VLOOKUP(H12163,[1]物料!$A$1:$M$65536,13,0)</f>
        <v>39.00</v>
      </c>
      <c r="J12163" s="4">
        <v>6.5</v>
      </c>
      <c r="K12163" s="4">
        <f t="shared" ref="K12163:K12226" si="760">N12163*0.05</f>
        <v>4.99</v>
      </c>
      <c r="L12163" s="4">
        <f t="shared" ref="L12163:L12226" si="761">I12163+J12163+K12163</f>
        <v>50.49</v>
      </c>
      <c r="M12163" s="6">
        <v>1</v>
      </c>
      <c r="N12163" s="7">
        <v>99.8</v>
      </c>
      <c r="O12163">
        <f t="shared" ref="O12163:O12226" si="762">N12163-L12163</f>
        <v>49.31</v>
      </c>
      <c r="P12163" s="1">
        <f t="shared" ref="P12163:P12226" si="763">O12163/N12163</f>
        <v>0.494088176352705</v>
      </c>
    </row>
    <row r="12164" ht="20" customHeight="1" spans="1:16">
      <c r="A12164" s="4" t="s">
        <v>13260</v>
      </c>
      <c r="B12164" s="4" t="s">
        <v>17</v>
      </c>
      <c r="C12164" s="4" t="s">
        <v>18</v>
      </c>
      <c r="D12164" s="5">
        <v>46200</v>
      </c>
      <c r="E12164" s="5" t="s">
        <v>90</v>
      </c>
      <c r="F12164" s="5" t="s">
        <v>55</v>
      </c>
      <c r="G12164" s="5" t="s">
        <v>91</v>
      </c>
      <c r="H12164" s="4" t="s">
        <v>92</v>
      </c>
      <c r="I12164" s="4" t="str">
        <f>VLOOKUP(H12164,[1]物料!$A$1:$M$65536,13,0)</f>
        <v>40.00</v>
      </c>
      <c r="J12164" s="4">
        <v>7.2</v>
      </c>
      <c r="K12164" s="4">
        <f t="shared" si="760"/>
        <v>6.9345</v>
      </c>
      <c r="L12164" s="4">
        <f t="shared" si="761"/>
        <v>54.1345</v>
      </c>
      <c r="M12164" s="6">
        <v>1</v>
      </c>
      <c r="N12164" s="7">
        <v>138.69</v>
      </c>
      <c r="O12164">
        <f t="shared" si="762"/>
        <v>84.5555</v>
      </c>
      <c r="P12164" s="1">
        <f t="shared" si="763"/>
        <v>0.609672651236571</v>
      </c>
    </row>
    <row r="12165" ht="20" customHeight="1" spans="1:16">
      <c r="A12165" s="4" t="s">
        <v>13261</v>
      </c>
      <c r="B12165" s="4" t="s">
        <v>17</v>
      </c>
      <c r="C12165" s="4" t="s">
        <v>113</v>
      </c>
      <c r="D12165" s="5">
        <v>46200</v>
      </c>
      <c r="E12165" s="5" t="s">
        <v>297</v>
      </c>
      <c r="F12165" s="5" t="s">
        <v>20</v>
      </c>
      <c r="G12165" s="5" t="s">
        <v>298</v>
      </c>
      <c r="H12165" s="4" t="s">
        <v>816</v>
      </c>
      <c r="I12165" s="4" t="str">
        <f>VLOOKUP(H12165,[1]物料!$A$1:$M$65536,13,0)</f>
        <v>21.10</v>
      </c>
      <c r="J12165" s="4">
        <v>3</v>
      </c>
      <c r="K12165" s="4">
        <f t="shared" si="760"/>
        <v>2.99</v>
      </c>
      <c r="L12165" s="4">
        <f t="shared" si="761"/>
        <v>27.09</v>
      </c>
      <c r="M12165" s="6">
        <v>1</v>
      </c>
      <c r="N12165" s="7">
        <v>59.8</v>
      </c>
      <c r="O12165">
        <f t="shared" si="762"/>
        <v>32.71</v>
      </c>
      <c r="P12165" s="1">
        <f t="shared" si="763"/>
        <v>0.546989966555184</v>
      </c>
    </row>
    <row r="12166" ht="20" customHeight="1" spans="1:16">
      <c r="A12166" s="4" t="s">
        <v>13262</v>
      </c>
      <c r="B12166" s="4" t="s">
        <v>17</v>
      </c>
      <c r="C12166" s="4" t="s">
        <v>18</v>
      </c>
      <c r="D12166" s="5">
        <v>46200</v>
      </c>
      <c r="E12166" s="5" t="s">
        <v>50</v>
      </c>
      <c r="F12166" s="5" t="s">
        <v>20</v>
      </c>
      <c r="G12166" s="5" t="s">
        <v>51</v>
      </c>
      <c r="H12166" s="4" t="s">
        <v>210</v>
      </c>
      <c r="I12166" s="4" t="str">
        <f>VLOOKUP(H12166,[1]物料!$A$1:$M$65536,13,0)</f>
        <v>21.00</v>
      </c>
      <c r="J12166" s="4">
        <v>3</v>
      </c>
      <c r="K12166" s="4">
        <f t="shared" si="760"/>
        <v>2.99</v>
      </c>
      <c r="L12166" s="4">
        <f t="shared" si="761"/>
        <v>26.99</v>
      </c>
      <c r="M12166" s="6">
        <v>1</v>
      </c>
      <c r="N12166" s="7">
        <v>59.8</v>
      </c>
      <c r="O12166">
        <f t="shared" si="762"/>
        <v>32.81</v>
      </c>
      <c r="P12166" s="1">
        <f t="shared" si="763"/>
        <v>0.548662207357859</v>
      </c>
    </row>
    <row r="12167" ht="20" customHeight="1" spans="1:16">
      <c r="A12167" s="4" t="s">
        <v>13263</v>
      </c>
      <c r="B12167" s="4" t="s">
        <v>17</v>
      </c>
      <c r="C12167" s="4" t="s">
        <v>49</v>
      </c>
      <c r="D12167" s="5">
        <v>46200</v>
      </c>
      <c r="E12167" s="5" t="s">
        <v>54</v>
      </c>
      <c r="F12167" s="5" t="s">
        <v>55</v>
      </c>
      <c r="G12167" s="5" t="s">
        <v>56</v>
      </c>
      <c r="H12167" s="4" t="s">
        <v>1052</v>
      </c>
      <c r="I12167" s="4" t="str">
        <f>VLOOKUP(H12167,[1]物料!$A$1:$M$65536,13,0)</f>
        <v>12.00</v>
      </c>
      <c r="J12167" s="4">
        <v>4.5</v>
      </c>
      <c r="K12167" s="4">
        <f t="shared" si="760"/>
        <v>1.875</v>
      </c>
      <c r="L12167" s="4">
        <f t="shared" si="761"/>
        <v>18.375</v>
      </c>
      <c r="M12167" s="6">
        <v>1</v>
      </c>
      <c r="N12167" s="7">
        <v>37.5</v>
      </c>
      <c r="O12167">
        <f t="shared" si="762"/>
        <v>19.125</v>
      </c>
      <c r="P12167" s="1">
        <f t="shared" si="763"/>
        <v>0.51</v>
      </c>
    </row>
    <row r="12168" ht="20" customHeight="1" spans="1:16">
      <c r="A12168" s="4" t="s">
        <v>13264</v>
      </c>
      <c r="B12168" s="4" t="s">
        <v>24</v>
      </c>
      <c r="C12168" s="4" t="s">
        <v>74</v>
      </c>
      <c r="D12168" s="5">
        <v>46200</v>
      </c>
      <c r="E12168" s="5" t="s">
        <v>186</v>
      </c>
      <c r="F12168" s="5" t="s">
        <v>55</v>
      </c>
      <c r="G12168" s="5" t="s">
        <v>187</v>
      </c>
      <c r="H12168" s="4" t="s">
        <v>557</v>
      </c>
      <c r="I12168" s="4" t="str">
        <f>VLOOKUP(H12168,[1]物料!$A$1:$M$65536,13,0)</f>
        <v>48.00</v>
      </c>
      <c r="J12168" s="4">
        <v>10.7</v>
      </c>
      <c r="K12168" s="4">
        <f t="shared" si="760"/>
        <v>6.59</v>
      </c>
      <c r="L12168" s="4">
        <f t="shared" si="761"/>
        <v>65.29</v>
      </c>
      <c r="M12168" s="6">
        <v>1</v>
      </c>
      <c r="N12168" s="7">
        <v>131.8</v>
      </c>
      <c r="O12168">
        <f t="shared" si="762"/>
        <v>66.51</v>
      </c>
      <c r="P12168" s="1">
        <f t="shared" si="763"/>
        <v>0.504628224582701</v>
      </c>
    </row>
    <row r="12169" ht="20" customHeight="1" spans="1:16">
      <c r="A12169" s="4" t="s">
        <v>13265</v>
      </c>
      <c r="B12169" s="4" t="s">
        <v>17</v>
      </c>
      <c r="C12169" s="4" t="s">
        <v>167</v>
      </c>
      <c r="D12169" s="5">
        <v>46200</v>
      </c>
      <c r="E12169" s="5" t="s">
        <v>291</v>
      </c>
      <c r="F12169" s="5" t="s">
        <v>55</v>
      </c>
      <c r="G12169" s="5" t="s">
        <v>292</v>
      </c>
      <c r="H12169" s="4" t="s">
        <v>371</v>
      </c>
      <c r="I12169" s="4" t="str">
        <f>VLOOKUP(H12169,[1]物料!$A$1:$M$65536,13,0)</f>
        <v>40.00</v>
      </c>
      <c r="J12169" s="4">
        <v>7.2</v>
      </c>
      <c r="K12169" s="4">
        <f t="shared" si="760"/>
        <v>5.94</v>
      </c>
      <c r="L12169" s="4">
        <f t="shared" si="761"/>
        <v>53.14</v>
      </c>
      <c r="M12169" s="6">
        <v>1</v>
      </c>
      <c r="N12169" s="7">
        <v>118.8</v>
      </c>
      <c r="O12169">
        <f t="shared" si="762"/>
        <v>65.66</v>
      </c>
      <c r="P12169" s="1">
        <f t="shared" si="763"/>
        <v>0.552693602693603</v>
      </c>
    </row>
    <row r="12170" ht="20" customHeight="1" spans="1:16">
      <c r="A12170" s="4" t="s">
        <v>13266</v>
      </c>
      <c r="B12170" s="4" t="s">
        <v>17</v>
      </c>
      <c r="C12170" s="4" t="s">
        <v>18</v>
      </c>
      <c r="D12170" s="5">
        <v>46200</v>
      </c>
      <c r="E12170" s="5" t="s">
        <v>60</v>
      </c>
      <c r="F12170" s="5" t="s">
        <v>61</v>
      </c>
      <c r="G12170" s="5" t="s">
        <v>62</v>
      </c>
      <c r="H12170" s="4" t="s">
        <v>157</v>
      </c>
      <c r="I12170" s="4" t="str">
        <f>VLOOKUP(H12170,[1]物料!$A$1:$M$65536,13,0)</f>
        <v>24.00</v>
      </c>
      <c r="J12170" s="4">
        <v>4.5</v>
      </c>
      <c r="K12170" s="4">
        <f t="shared" si="760"/>
        <v>3.49</v>
      </c>
      <c r="L12170" s="4">
        <f t="shared" si="761"/>
        <v>31.99</v>
      </c>
      <c r="M12170" s="6">
        <v>1</v>
      </c>
      <c r="N12170" s="7">
        <v>69.8</v>
      </c>
      <c r="O12170">
        <f t="shared" si="762"/>
        <v>37.81</v>
      </c>
      <c r="P12170" s="1">
        <f t="shared" si="763"/>
        <v>0.541690544412607</v>
      </c>
    </row>
    <row r="12171" ht="20" customHeight="1" spans="1:16">
      <c r="A12171" s="4" t="s">
        <v>13267</v>
      </c>
      <c r="B12171" s="4" t="s">
        <v>24</v>
      </c>
      <c r="C12171" s="4" t="s">
        <v>98</v>
      </c>
      <c r="D12171" s="5">
        <v>46200</v>
      </c>
      <c r="E12171" s="5" t="s">
        <v>286</v>
      </c>
      <c r="F12171" s="5" t="s">
        <v>55</v>
      </c>
      <c r="G12171" s="5" t="s">
        <v>287</v>
      </c>
      <c r="H12171" s="4" t="s">
        <v>288</v>
      </c>
      <c r="I12171" s="4" t="str">
        <f>VLOOKUP(H12171,[1]物料!$A$1:$M$65536,13,0)</f>
        <v>40.00</v>
      </c>
      <c r="J12171" s="4">
        <v>10.7</v>
      </c>
      <c r="K12171" s="4">
        <f t="shared" si="760"/>
        <v>5.6</v>
      </c>
      <c r="L12171" s="4">
        <f t="shared" si="761"/>
        <v>56.3</v>
      </c>
      <c r="M12171" s="6">
        <v>1</v>
      </c>
      <c r="N12171" s="7">
        <v>112</v>
      </c>
      <c r="O12171">
        <f t="shared" si="762"/>
        <v>55.7</v>
      </c>
      <c r="P12171" s="1">
        <f t="shared" si="763"/>
        <v>0.497321428571429</v>
      </c>
    </row>
    <row r="12172" ht="20" customHeight="1" spans="1:16">
      <c r="A12172" s="4" t="s">
        <v>13268</v>
      </c>
      <c r="B12172" s="4" t="s">
        <v>17</v>
      </c>
      <c r="C12172" s="4" t="s">
        <v>49</v>
      </c>
      <c r="D12172" s="5">
        <v>46200</v>
      </c>
      <c r="E12172" s="5" t="s">
        <v>65</v>
      </c>
      <c r="F12172" s="5" t="s">
        <v>55</v>
      </c>
      <c r="G12172" s="5" t="s">
        <v>66</v>
      </c>
      <c r="H12172" s="4" t="s">
        <v>295</v>
      </c>
      <c r="I12172" s="4" t="str">
        <f>VLOOKUP(H12172,[1]物料!$A$1:$M$65536,13,0)</f>
        <v>12.00</v>
      </c>
      <c r="J12172" s="4">
        <v>4.5</v>
      </c>
      <c r="K12172" s="4">
        <f t="shared" si="760"/>
        <v>1.99</v>
      </c>
      <c r="L12172" s="4">
        <f t="shared" si="761"/>
        <v>18.49</v>
      </c>
      <c r="M12172" s="6">
        <v>1</v>
      </c>
      <c r="N12172" s="7">
        <v>39.8</v>
      </c>
      <c r="O12172">
        <f t="shared" si="762"/>
        <v>21.31</v>
      </c>
      <c r="P12172" s="1">
        <f t="shared" si="763"/>
        <v>0.535427135678392</v>
      </c>
    </row>
    <row r="12173" ht="20" customHeight="1" spans="1:16">
      <c r="A12173" s="4" t="s">
        <v>13269</v>
      </c>
      <c r="B12173" s="4" t="s">
        <v>17</v>
      </c>
      <c r="C12173" s="4" t="s">
        <v>18</v>
      </c>
      <c r="D12173" s="5">
        <v>46200</v>
      </c>
      <c r="E12173" s="5" t="s">
        <v>83</v>
      </c>
      <c r="F12173" s="5" t="s">
        <v>55</v>
      </c>
      <c r="G12173" s="5" t="s">
        <v>84</v>
      </c>
      <c r="H12173" s="4" t="s">
        <v>191</v>
      </c>
      <c r="I12173" s="4" t="str">
        <f>VLOOKUP(H12173,[1]物料!$A$1:$M$65536,13,0)</f>
        <v>52.00</v>
      </c>
      <c r="J12173" s="4">
        <v>14.5</v>
      </c>
      <c r="K12173" s="4">
        <f t="shared" si="760"/>
        <v>7.8585</v>
      </c>
      <c r="L12173" s="4">
        <f t="shared" si="761"/>
        <v>74.3585</v>
      </c>
      <c r="M12173" s="6">
        <v>1</v>
      </c>
      <c r="N12173" s="7">
        <v>157.17</v>
      </c>
      <c r="O12173">
        <f t="shared" si="762"/>
        <v>82.8115</v>
      </c>
      <c r="P12173" s="1">
        <f t="shared" si="763"/>
        <v>0.526891264236177</v>
      </c>
    </row>
    <row r="12174" ht="20" customHeight="1" spans="1:16">
      <c r="A12174" s="4" t="s">
        <v>13270</v>
      </c>
      <c r="B12174" s="4" t="s">
        <v>17</v>
      </c>
      <c r="C12174" s="4" t="s">
        <v>18</v>
      </c>
      <c r="D12174" s="5">
        <v>46200</v>
      </c>
      <c r="E12174" s="5" t="s">
        <v>75</v>
      </c>
      <c r="F12174" s="5" t="s">
        <v>61</v>
      </c>
      <c r="G12174" s="5" t="s">
        <v>76</v>
      </c>
      <c r="H12174" s="4" t="s">
        <v>77</v>
      </c>
      <c r="I12174" s="4" t="str">
        <f>VLOOKUP(H12174,[1]物料!$A$1:$M$65536,13,0)</f>
        <v>25.00</v>
      </c>
      <c r="J12174" s="4">
        <v>4.5</v>
      </c>
      <c r="K12174" s="4">
        <f t="shared" si="760"/>
        <v>3.553</v>
      </c>
      <c r="L12174" s="4">
        <f t="shared" si="761"/>
        <v>33.053</v>
      </c>
      <c r="M12174" s="6">
        <v>1</v>
      </c>
      <c r="N12174" s="7">
        <v>71.06</v>
      </c>
      <c r="O12174">
        <f t="shared" si="762"/>
        <v>38.007</v>
      </c>
      <c r="P12174" s="1">
        <f t="shared" si="763"/>
        <v>0.534857866591613</v>
      </c>
    </row>
    <row r="12175" ht="20" customHeight="1" spans="1:16">
      <c r="A12175" s="4" t="s">
        <v>13271</v>
      </c>
      <c r="B12175" s="4" t="s">
        <v>17</v>
      </c>
      <c r="C12175" s="4" t="s">
        <v>18</v>
      </c>
      <c r="D12175" s="5">
        <v>46200</v>
      </c>
      <c r="E12175" s="5" t="s">
        <v>182</v>
      </c>
      <c r="F12175" s="5" t="s">
        <v>20</v>
      </c>
      <c r="G12175" s="5" t="s">
        <v>183</v>
      </c>
      <c r="H12175" s="4" t="s">
        <v>409</v>
      </c>
      <c r="I12175" s="4" t="str">
        <f>VLOOKUP(H12175,[1]物料!$A$1:$M$65536,13,0)</f>
        <v>22.10</v>
      </c>
      <c r="J12175" s="4">
        <v>3</v>
      </c>
      <c r="K12175" s="4">
        <f t="shared" si="760"/>
        <v>2.793</v>
      </c>
      <c r="L12175" s="4">
        <f t="shared" si="761"/>
        <v>27.893</v>
      </c>
      <c r="M12175" s="6">
        <v>1</v>
      </c>
      <c r="N12175" s="7">
        <v>55.86</v>
      </c>
      <c r="O12175">
        <f t="shared" si="762"/>
        <v>27.967</v>
      </c>
      <c r="P12175" s="1">
        <f t="shared" si="763"/>
        <v>0.500662370211242</v>
      </c>
    </row>
    <row r="12176" ht="20" customHeight="1" spans="1:16">
      <c r="A12176" s="4" t="s">
        <v>13272</v>
      </c>
      <c r="B12176" s="4" t="s">
        <v>24</v>
      </c>
      <c r="C12176" s="4" t="s">
        <v>44</v>
      </c>
      <c r="D12176" s="5">
        <v>46200</v>
      </c>
      <c r="E12176" s="5" t="s">
        <v>60</v>
      </c>
      <c r="F12176" s="5" t="s">
        <v>61</v>
      </c>
      <c r="G12176" s="5" t="s">
        <v>62</v>
      </c>
      <c r="H12176" s="4" t="s">
        <v>63</v>
      </c>
      <c r="I12176" s="4" t="str">
        <f>VLOOKUP(H12176,[1]物料!$A$1:$M$65536,13,0)</f>
        <v>24.00</v>
      </c>
      <c r="J12176" s="4">
        <v>8</v>
      </c>
      <c r="K12176" s="4">
        <f t="shared" si="760"/>
        <v>6.8115</v>
      </c>
      <c r="L12176" s="4">
        <f t="shared" si="761"/>
        <v>38.8115</v>
      </c>
      <c r="M12176" s="6">
        <v>2</v>
      </c>
      <c r="N12176" s="7">
        <v>136.23</v>
      </c>
      <c r="O12176">
        <f t="shared" si="762"/>
        <v>97.4185</v>
      </c>
      <c r="P12176" s="1">
        <f t="shared" si="763"/>
        <v>0.71510313440505</v>
      </c>
    </row>
    <row r="12177" ht="20" customHeight="1" spans="1:16">
      <c r="A12177" s="4" t="s">
        <v>13273</v>
      </c>
      <c r="B12177" s="4" t="s">
        <v>24</v>
      </c>
      <c r="C12177" s="4" t="s">
        <v>150</v>
      </c>
      <c r="D12177" s="5">
        <v>46200</v>
      </c>
      <c r="E12177" s="5" t="s">
        <v>120</v>
      </c>
      <c r="F12177" s="5" t="s">
        <v>70</v>
      </c>
      <c r="G12177" s="5" t="s">
        <v>121</v>
      </c>
      <c r="H12177" s="4" t="s">
        <v>203</v>
      </c>
      <c r="I12177" s="4" t="str">
        <f>VLOOKUP(H12177,[1]物料!$A$1:$M$65536,13,0)</f>
        <v>36.00</v>
      </c>
      <c r="J12177" s="4">
        <v>6.5</v>
      </c>
      <c r="K12177" s="4">
        <f t="shared" si="760"/>
        <v>4.44</v>
      </c>
      <c r="L12177" s="4">
        <f t="shared" si="761"/>
        <v>46.94</v>
      </c>
      <c r="M12177" s="6">
        <v>1</v>
      </c>
      <c r="N12177" s="7">
        <v>88.8</v>
      </c>
      <c r="O12177">
        <f t="shared" si="762"/>
        <v>41.86</v>
      </c>
      <c r="P12177" s="1">
        <f t="shared" si="763"/>
        <v>0.471396396396396</v>
      </c>
    </row>
    <row r="12178" ht="20" customHeight="1" spans="1:16">
      <c r="A12178" s="4" t="s">
        <v>13274</v>
      </c>
      <c r="B12178" s="4" t="s">
        <v>24</v>
      </c>
      <c r="C12178" s="4" t="s">
        <v>59</v>
      </c>
      <c r="D12178" s="5">
        <v>46200</v>
      </c>
      <c r="E12178" s="5" t="s">
        <v>128</v>
      </c>
      <c r="F12178" s="5" t="s">
        <v>55</v>
      </c>
      <c r="G12178" s="5" t="s">
        <v>129</v>
      </c>
      <c r="H12178" s="4" t="s">
        <v>1090</v>
      </c>
      <c r="I12178" s="4" t="str">
        <f>VLOOKUP(H12178,[1]物料!$A$1:$M$65536,13,0)</f>
        <v>18.00</v>
      </c>
      <c r="J12178" s="4">
        <v>8</v>
      </c>
      <c r="K12178" s="4">
        <f t="shared" si="760"/>
        <v>2.94</v>
      </c>
      <c r="L12178" s="4">
        <f t="shared" si="761"/>
        <v>28.94</v>
      </c>
      <c r="M12178" s="6">
        <v>1</v>
      </c>
      <c r="N12178" s="7">
        <v>58.8</v>
      </c>
      <c r="O12178">
        <f t="shared" si="762"/>
        <v>29.86</v>
      </c>
      <c r="P12178" s="1">
        <f t="shared" si="763"/>
        <v>0.507823129251701</v>
      </c>
    </row>
    <row r="12179" ht="20" customHeight="1" spans="1:16">
      <c r="A12179" s="4" t="s">
        <v>13275</v>
      </c>
      <c r="B12179" s="4" t="s">
        <v>17</v>
      </c>
      <c r="C12179" s="4" t="s">
        <v>105</v>
      </c>
      <c r="D12179" s="5">
        <v>46200</v>
      </c>
      <c r="E12179" s="5" t="s">
        <v>90</v>
      </c>
      <c r="F12179" s="5" t="s">
        <v>55</v>
      </c>
      <c r="G12179" s="5" t="s">
        <v>91</v>
      </c>
      <c r="H12179" s="4" t="s">
        <v>169</v>
      </c>
      <c r="I12179" s="4" t="str">
        <f>VLOOKUP(H12179,[1]物料!$A$1:$M$65536,13,0)</f>
        <v>40.00</v>
      </c>
      <c r="J12179" s="4">
        <v>7.2</v>
      </c>
      <c r="K12179" s="4">
        <f t="shared" si="760"/>
        <v>6.89</v>
      </c>
      <c r="L12179" s="4">
        <f t="shared" si="761"/>
        <v>54.09</v>
      </c>
      <c r="M12179" s="6">
        <v>1</v>
      </c>
      <c r="N12179" s="7">
        <v>137.8</v>
      </c>
      <c r="O12179">
        <f t="shared" si="762"/>
        <v>83.71</v>
      </c>
      <c r="P12179" s="1">
        <f t="shared" si="763"/>
        <v>0.607474600870827</v>
      </c>
    </row>
    <row r="12180" ht="20" customHeight="1" spans="1:16">
      <c r="A12180" s="4" t="s">
        <v>13276</v>
      </c>
      <c r="B12180" s="4" t="s">
        <v>24</v>
      </c>
      <c r="C12180" s="4" t="s">
        <v>59</v>
      </c>
      <c r="D12180" s="5">
        <v>46200</v>
      </c>
      <c r="E12180" s="5" t="s">
        <v>186</v>
      </c>
      <c r="F12180" s="5" t="s">
        <v>55</v>
      </c>
      <c r="G12180" s="5" t="s">
        <v>187</v>
      </c>
      <c r="H12180" s="4" t="s">
        <v>557</v>
      </c>
      <c r="I12180" s="4" t="str">
        <f>VLOOKUP(H12180,[1]物料!$A$1:$M$65536,13,0)</f>
        <v>48.00</v>
      </c>
      <c r="J12180" s="4">
        <v>10.7</v>
      </c>
      <c r="K12180" s="4">
        <f t="shared" si="760"/>
        <v>6.94</v>
      </c>
      <c r="L12180" s="4">
        <f t="shared" si="761"/>
        <v>65.64</v>
      </c>
      <c r="M12180" s="6">
        <v>1</v>
      </c>
      <c r="N12180" s="7">
        <v>138.8</v>
      </c>
      <c r="O12180">
        <f t="shared" si="762"/>
        <v>73.16</v>
      </c>
      <c r="P12180" s="1">
        <f t="shared" si="763"/>
        <v>0.527089337175793</v>
      </c>
    </row>
    <row r="12181" ht="20" customHeight="1" spans="1:16">
      <c r="A12181" s="4" t="s">
        <v>13277</v>
      </c>
      <c r="B12181" s="4" t="s">
        <v>17</v>
      </c>
      <c r="C12181" s="4" t="s">
        <v>113</v>
      </c>
      <c r="D12181" s="5">
        <v>46200</v>
      </c>
      <c r="E12181" s="5" t="s">
        <v>297</v>
      </c>
      <c r="F12181" s="5" t="s">
        <v>20</v>
      </c>
      <c r="G12181" s="5" t="s">
        <v>298</v>
      </c>
      <c r="H12181" s="4" t="s">
        <v>341</v>
      </c>
      <c r="I12181" s="4" t="str">
        <f>VLOOKUP(H12181,[1]物料!$A$1:$M$65536,13,0)</f>
        <v>21.10</v>
      </c>
      <c r="J12181" s="4">
        <v>3</v>
      </c>
      <c r="K12181" s="4">
        <f t="shared" si="760"/>
        <v>2.91</v>
      </c>
      <c r="L12181" s="4">
        <f t="shared" si="761"/>
        <v>27.01</v>
      </c>
      <c r="M12181" s="6">
        <v>1</v>
      </c>
      <c r="N12181" s="7">
        <v>58.2</v>
      </c>
      <c r="O12181">
        <f t="shared" si="762"/>
        <v>31.19</v>
      </c>
      <c r="P12181" s="1">
        <f t="shared" si="763"/>
        <v>0.535910652920962</v>
      </c>
    </row>
    <row r="12182" ht="20" customHeight="1" spans="1:16">
      <c r="A12182" s="4" t="s">
        <v>13278</v>
      </c>
      <c r="B12182" s="4" t="s">
        <v>17</v>
      </c>
      <c r="C12182" s="4" t="s">
        <v>18</v>
      </c>
      <c r="D12182" s="5">
        <v>46200</v>
      </c>
      <c r="E12182" s="5" t="s">
        <v>60</v>
      </c>
      <c r="F12182" s="5" t="s">
        <v>61</v>
      </c>
      <c r="G12182" s="5" t="s">
        <v>62</v>
      </c>
      <c r="H12182" s="4" t="s">
        <v>157</v>
      </c>
      <c r="I12182" s="4" t="str">
        <f>VLOOKUP(H12182,[1]物料!$A$1:$M$65536,13,0)</f>
        <v>24.00</v>
      </c>
      <c r="J12182" s="4">
        <v>4.5</v>
      </c>
      <c r="K12182" s="4">
        <f t="shared" si="760"/>
        <v>3.49</v>
      </c>
      <c r="L12182" s="4">
        <f t="shared" si="761"/>
        <v>31.99</v>
      </c>
      <c r="M12182" s="6">
        <v>1</v>
      </c>
      <c r="N12182" s="7">
        <v>69.8</v>
      </c>
      <c r="O12182">
        <f t="shared" si="762"/>
        <v>37.81</v>
      </c>
      <c r="P12182" s="1">
        <f t="shared" si="763"/>
        <v>0.541690544412607</v>
      </c>
    </row>
    <row r="12183" ht="20" customHeight="1" spans="1:16">
      <c r="A12183" s="4" t="s">
        <v>13279</v>
      </c>
      <c r="B12183" s="4" t="s">
        <v>24</v>
      </c>
      <c r="C12183" s="4" t="s">
        <v>87</v>
      </c>
      <c r="D12183" s="5">
        <v>46200</v>
      </c>
      <c r="E12183" s="5" t="s">
        <v>83</v>
      </c>
      <c r="F12183" s="5" t="s">
        <v>55</v>
      </c>
      <c r="G12183" s="5" t="s">
        <v>84</v>
      </c>
      <c r="H12183" s="4" t="s">
        <v>88</v>
      </c>
      <c r="I12183" s="4" t="str">
        <f>VLOOKUP(H12183,[1]物料!$A$1:$M$65536,13,0)</f>
        <v>52.00</v>
      </c>
      <c r="J12183" s="4">
        <v>18</v>
      </c>
      <c r="K12183" s="4">
        <f t="shared" si="760"/>
        <v>6.705</v>
      </c>
      <c r="L12183" s="4">
        <f t="shared" si="761"/>
        <v>76.705</v>
      </c>
      <c r="M12183" s="6">
        <v>1</v>
      </c>
      <c r="N12183" s="7">
        <v>134.1</v>
      </c>
      <c r="O12183">
        <f t="shared" si="762"/>
        <v>57.395</v>
      </c>
      <c r="P12183" s="1">
        <f t="shared" si="763"/>
        <v>0.42800149142431</v>
      </c>
    </row>
    <row r="12184" ht="20" customHeight="1" spans="1:16">
      <c r="A12184" s="4" t="s">
        <v>13280</v>
      </c>
      <c r="B12184" s="4" t="s">
        <v>24</v>
      </c>
      <c r="C12184" s="4" t="s">
        <v>44</v>
      </c>
      <c r="D12184" s="5">
        <v>46200</v>
      </c>
      <c r="E12184" s="5" t="s">
        <v>5075</v>
      </c>
      <c r="F12184" s="5" t="s">
        <v>70</v>
      </c>
      <c r="G12184" s="5" t="s">
        <v>5076</v>
      </c>
      <c r="H12184" s="4" t="s">
        <v>13281</v>
      </c>
      <c r="I12184" s="4" t="str">
        <f>VLOOKUP(H12184,[1]物料!$A$1:$M$65536,13,0)</f>
        <v>38.00</v>
      </c>
      <c r="J12184" s="4">
        <v>6.5</v>
      </c>
      <c r="K12184" s="4">
        <f t="shared" si="760"/>
        <v>4.74</v>
      </c>
      <c r="L12184" s="4">
        <f t="shared" si="761"/>
        <v>49.24</v>
      </c>
      <c r="M12184" s="6">
        <v>1</v>
      </c>
      <c r="N12184" s="7">
        <v>94.8</v>
      </c>
      <c r="O12184">
        <f t="shared" si="762"/>
        <v>45.56</v>
      </c>
      <c r="P12184" s="1">
        <f t="shared" si="763"/>
        <v>0.480590717299578</v>
      </c>
    </row>
    <row r="12185" ht="20" customHeight="1" spans="1:16">
      <c r="A12185" s="4" t="s">
        <v>13282</v>
      </c>
      <c r="B12185" s="4" t="s">
        <v>17</v>
      </c>
      <c r="C12185" s="4" t="s">
        <v>167</v>
      </c>
      <c r="D12185" s="5">
        <v>46200</v>
      </c>
      <c r="E12185" s="5" t="s">
        <v>54</v>
      </c>
      <c r="F12185" s="5" t="s">
        <v>55</v>
      </c>
      <c r="G12185" s="5" t="s">
        <v>56</v>
      </c>
      <c r="H12185" s="4" t="s">
        <v>4050</v>
      </c>
      <c r="I12185" s="4" t="str">
        <f>VLOOKUP(H12185,[1]物料!$A$1:$M$65536,13,0)</f>
        <v>12.00</v>
      </c>
      <c r="J12185" s="4">
        <v>4.5</v>
      </c>
      <c r="K12185" s="4">
        <f t="shared" si="760"/>
        <v>1.99</v>
      </c>
      <c r="L12185" s="4">
        <f t="shared" si="761"/>
        <v>18.49</v>
      </c>
      <c r="M12185" s="6">
        <v>1</v>
      </c>
      <c r="N12185" s="7">
        <v>39.8</v>
      </c>
      <c r="O12185">
        <f t="shared" si="762"/>
        <v>21.31</v>
      </c>
      <c r="P12185" s="1">
        <f t="shared" si="763"/>
        <v>0.535427135678392</v>
      </c>
    </row>
    <row r="12186" ht="20" customHeight="1" spans="1:16">
      <c r="A12186" s="4" t="s">
        <v>13283</v>
      </c>
      <c r="B12186" s="4" t="s">
        <v>17</v>
      </c>
      <c r="C12186" s="4" t="s">
        <v>18</v>
      </c>
      <c r="D12186" s="5">
        <v>46200</v>
      </c>
      <c r="E12186" s="5" t="s">
        <v>291</v>
      </c>
      <c r="F12186" s="5" t="s">
        <v>55</v>
      </c>
      <c r="G12186" s="5" t="s">
        <v>292</v>
      </c>
      <c r="H12186" s="4" t="s">
        <v>494</v>
      </c>
      <c r="I12186" s="4" t="str">
        <f>VLOOKUP(H12186,[1]物料!$A$1:$M$65536,13,0)</f>
        <v>40.00</v>
      </c>
      <c r="J12186" s="4">
        <v>7.2</v>
      </c>
      <c r="K12186" s="4">
        <f t="shared" si="760"/>
        <v>5.1715</v>
      </c>
      <c r="L12186" s="4">
        <f t="shared" si="761"/>
        <v>52.3715</v>
      </c>
      <c r="M12186" s="6">
        <v>1</v>
      </c>
      <c r="N12186" s="7">
        <v>103.43</v>
      </c>
      <c r="O12186">
        <f t="shared" si="762"/>
        <v>51.0585</v>
      </c>
      <c r="P12186" s="1">
        <f t="shared" si="763"/>
        <v>0.493652711979116</v>
      </c>
    </row>
    <row r="12187" ht="20" customHeight="1" spans="1:16">
      <c r="A12187" s="4" t="s">
        <v>13284</v>
      </c>
      <c r="B12187" s="4" t="s">
        <v>24</v>
      </c>
      <c r="C12187" s="4" t="s">
        <v>59</v>
      </c>
      <c r="D12187" s="5">
        <v>46200</v>
      </c>
      <c r="E12187" s="5" t="s">
        <v>83</v>
      </c>
      <c r="F12187" s="5" t="s">
        <v>55</v>
      </c>
      <c r="G12187" s="5" t="s">
        <v>84</v>
      </c>
      <c r="H12187" s="4" t="s">
        <v>88</v>
      </c>
      <c r="I12187" s="4" t="str">
        <f>VLOOKUP(H12187,[1]物料!$A$1:$M$65536,13,0)</f>
        <v>52.00</v>
      </c>
      <c r="J12187" s="4">
        <v>18</v>
      </c>
      <c r="K12187" s="4">
        <f t="shared" si="760"/>
        <v>7.44</v>
      </c>
      <c r="L12187" s="4">
        <f t="shared" si="761"/>
        <v>77.44</v>
      </c>
      <c r="M12187" s="6">
        <v>1</v>
      </c>
      <c r="N12187" s="7">
        <v>148.8</v>
      </c>
      <c r="O12187">
        <f t="shared" si="762"/>
        <v>71.36</v>
      </c>
      <c r="P12187" s="1">
        <f t="shared" si="763"/>
        <v>0.479569892473118</v>
      </c>
    </row>
    <row r="12188" ht="20" customHeight="1" spans="1:16">
      <c r="A12188" s="4" t="s">
        <v>13285</v>
      </c>
      <c r="B12188" s="4" t="s">
        <v>24</v>
      </c>
      <c r="C12188" s="4" t="s">
        <v>411</v>
      </c>
      <c r="D12188" s="5">
        <v>46200</v>
      </c>
      <c r="E12188" s="5" t="s">
        <v>384</v>
      </c>
      <c r="F12188" s="5" t="s">
        <v>20</v>
      </c>
      <c r="G12188" s="5" t="s">
        <v>385</v>
      </c>
      <c r="H12188" s="4" t="s">
        <v>563</v>
      </c>
      <c r="I12188" s="4" t="str">
        <f>VLOOKUP(H12188,[1]物料!$A$1:$M$65536,13,0)</f>
        <v>36.60</v>
      </c>
      <c r="J12188" s="4">
        <v>6.5</v>
      </c>
      <c r="K12188" s="4">
        <f t="shared" si="760"/>
        <v>4.44</v>
      </c>
      <c r="L12188" s="4">
        <f t="shared" si="761"/>
        <v>47.54</v>
      </c>
      <c r="M12188" s="6">
        <v>1</v>
      </c>
      <c r="N12188" s="7">
        <v>88.8</v>
      </c>
      <c r="O12188">
        <f t="shared" si="762"/>
        <v>41.26</v>
      </c>
      <c r="P12188" s="1">
        <f t="shared" si="763"/>
        <v>0.46463963963964</v>
      </c>
    </row>
    <row r="12189" ht="20" customHeight="1" spans="1:16">
      <c r="A12189" s="4" t="s">
        <v>13286</v>
      </c>
      <c r="B12189" s="4" t="s">
        <v>17</v>
      </c>
      <c r="C12189" s="4" t="s">
        <v>49</v>
      </c>
      <c r="D12189" s="5">
        <v>46200</v>
      </c>
      <c r="E12189" s="5" t="s">
        <v>301</v>
      </c>
      <c r="F12189" s="5" t="s">
        <v>55</v>
      </c>
      <c r="G12189" s="5" t="s">
        <v>302</v>
      </c>
      <c r="H12189" s="4" t="s">
        <v>737</v>
      </c>
      <c r="I12189" s="4" t="str">
        <f>VLOOKUP(H12189,[1]物料!$A$1:$M$65536,13,0)</f>
        <v>20.00</v>
      </c>
      <c r="J12189" s="4">
        <v>4.5</v>
      </c>
      <c r="K12189" s="4">
        <f t="shared" si="760"/>
        <v>2.745</v>
      </c>
      <c r="L12189" s="4">
        <f t="shared" si="761"/>
        <v>27.245</v>
      </c>
      <c r="M12189" s="6">
        <v>1</v>
      </c>
      <c r="N12189" s="7">
        <v>54.9</v>
      </c>
      <c r="O12189">
        <f t="shared" si="762"/>
        <v>27.655</v>
      </c>
      <c r="P12189" s="1">
        <f t="shared" si="763"/>
        <v>0.503734061930783</v>
      </c>
    </row>
    <row r="12190" ht="20" customHeight="1" spans="1:16">
      <c r="A12190" s="4" t="s">
        <v>13287</v>
      </c>
      <c r="B12190" s="4" t="s">
        <v>17</v>
      </c>
      <c r="C12190" s="4" t="s">
        <v>18</v>
      </c>
      <c r="D12190" s="5">
        <v>46200</v>
      </c>
      <c r="E12190" s="5" t="s">
        <v>3005</v>
      </c>
      <c r="F12190" s="5" t="s">
        <v>32</v>
      </c>
      <c r="G12190" s="5" t="s">
        <v>3006</v>
      </c>
      <c r="H12190" s="4" t="s">
        <v>3007</v>
      </c>
      <c r="I12190" s="4" t="str">
        <f>VLOOKUP(H12190,[1]物料!$A$1:$M$65536,13,0)</f>
        <v>71.50</v>
      </c>
      <c r="J12190" s="4">
        <v>13.6</v>
      </c>
      <c r="K12190" s="4">
        <f t="shared" si="760"/>
        <v>8.303</v>
      </c>
      <c r="L12190" s="4">
        <f t="shared" si="761"/>
        <v>93.403</v>
      </c>
      <c r="M12190" s="6">
        <v>1</v>
      </c>
      <c r="N12190" s="7">
        <v>166.06</v>
      </c>
      <c r="O12190">
        <f t="shared" si="762"/>
        <v>72.657</v>
      </c>
      <c r="P12190" s="1">
        <f t="shared" si="763"/>
        <v>0.437534626038781</v>
      </c>
    </row>
    <row r="12191" ht="20" customHeight="1" spans="1:16">
      <c r="A12191" s="4" t="s">
        <v>13288</v>
      </c>
      <c r="B12191" s="4" t="s">
        <v>24</v>
      </c>
      <c r="C12191" s="4" t="s">
        <v>87</v>
      </c>
      <c r="D12191" s="5">
        <v>46200</v>
      </c>
      <c r="E12191" s="5" t="s">
        <v>90</v>
      </c>
      <c r="F12191" s="5" t="s">
        <v>55</v>
      </c>
      <c r="G12191" s="5" t="s">
        <v>91</v>
      </c>
      <c r="H12191" s="4" t="s">
        <v>159</v>
      </c>
      <c r="I12191" s="4" t="str">
        <f>VLOOKUP(H12191,[1]物料!$A$1:$M$65536,13,0)</f>
        <v>40.00</v>
      </c>
      <c r="J12191" s="4">
        <v>10.7</v>
      </c>
      <c r="K12191" s="4">
        <f t="shared" si="760"/>
        <v>6.19</v>
      </c>
      <c r="L12191" s="4">
        <f t="shared" si="761"/>
        <v>56.89</v>
      </c>
      <c r="M12191" s="6">
        <v>1</v>
      </c>
      <c r="N12191" s="7">
        <v>123.8</v>
      </c>
      <c r="O12191">
        <f t="shared" si="762"/>
        <v>66.91</v>
      </c>
      <c r="P12191" s="1">
        <f t="shared" si="763"/>
        <v>0.540468497576737</v>
      </c>
    </row>
    <row r="12192" ht="20" customHeight="1" spans="1:16">
      <c r="A12192" s="4" t="s">
        <v>13289</v>
      </c>
      <c r="B12192" s="4" t="s">
        <v>24</v>
      </c>
      <c r="C12192" s="4" t="s">
        <v>59</v>
      </c>
      <c r="D12192" s="5">
        <v>46200</v>
      </c>
      <c r="E12192" s="5" t="s">
        <v>128</v>
      </c>
      <c r="F12192" s="5" t="s">
        <v>55</v>
      </c>
      <c r="G12192" s="5" t="s">
        <v>129</v>
      </c>
      <c r="H12192" s="4" t="s">
        <v>247</v>
      </c>
      <c r="I12192" s="4" t="str">
        <f>VLOOKUP(H12192,[1]物料!$A$1:$M$65536,13,0)</f>
        <v>18.00</v>
      </c>
      <c r="J12192" s="4">
        <v>8</v>
      </c>
      <c r="K12192" s="4">
        <f t="shared" si="760"/>
        <v>2.94</v>
      </c>
      <c r="L12192" s="4">
        <f t="shared" si="761"/>
        <v>28.94</v>
      </c>
      <c r="M12192" s="6">
        <v>1</v>
      </c>
      <c r="N12192" s="7">
        <v>58.8</v>
      </c>
      <c r="O12192">
        <f t="shared" si="762"/>
        <v>29.86</v>
      </c>
      <c r="P12192" s="1">
        <f t="shared" si="763"/>
        <v>0.507823129251701</v>
      </c>
    </row>
    <row r="12193" ht="20" customHeight="1" spans="1:16">
      <c r="A12193" s="4" t="s">
        <v>13290</v>
      </c>
      <c r="B12193" s="4" t="s">
        <v>17</v>
      </c>
      <c r="C12193" s="4" t="s">
        <v>113</v>
      </c>
      <c r="D12193" s="5">
        <v>46200</v>
      </c>
      <c r="E12193" s="5" t="s">
        <v>45</v>
      </c>
      <c r="F12193" s="5" t="s">
        <v>20</v>
      </c>
      <c r="G12193" s="5" t="s">
        <v>46</v>
      </c>
      <c r="H12193" s="4" t="s">
        <v>134</v>
      </c>
      <c r="I12193" s="4" t="str">
        <f>VLOOKUP(H12193,[1]物料!$A$1:$M$65536,13,0)</f>
        <v>36.10</v>
      </c>
      <c r="J12193" s="4">
        <v>3</v>
      </c>
      <c r="K12193" s="4">
        <f t="shared" si="760"/>
        <v>5.4145</v>
      </c>
      <c r="L12193" s="4">
        <f t="shared" si="761"/>
        <v>44.5145</v>
      </c>
      <c r="M12193" s="6">
        <v>1</v>
      </c>
      <c r="N12193" s="7">
        <v>108.29</v>
      </c>
      <c r="O12193">
        <f t="shared" si="762"/>
        <v>63.7755</v>
      </c>
      <c r="P12193" s="1">
        <f t="shared" si="763"/>
        <v>0.588932496075353</v>
      </c>
    </row>
    <row r="12194" ht="20" customHeight="1" spans="1:16">
      <c r="A12194" s="4" t="s">
        <v>13291</v>
      </c>
      <c r="B12194" s="4" t="s">
        <v>24</v>
      </c>
      <c r="C12194" s="4" t="s">
        <v>119</v>
      </c>
      <c r="D12194" s="5">
        <v>46200</v>
      </c>
      <c r="E12194" s="5" t="s">
        <v>60</v>
      </c>
      <c r="F12194" s="5" t="s">
        <v>61</v>
      </c>
      <c r="G12194" s="5" t="s">
        <v>62</v>
      </c>
      <c r="H12194" s="4" t="s">
        <v>63</v>
      </c>
      <c r="I12194" s="4" t="str">
        <f>VLOOKUP(H12194,[1]物料!$A$1:$M$65536,13,0)</f>
        <v>24.00</v>
      </c>
      <c r="J12194" s="4">
        <v>8</v>
      </c>
      <c r="K12194" s="4">
        <f t="shared" si="760"/>
        <v>3.225</v>
      </c>
      <c r="L12194" s="4">
        <f t="shared" si="761"/>
        <v>35.225</v>
      </c>
      <c r="M12194" s="6">
        <v>1</v>
      </c>
      <c r="N12194" s="7">
        <v>64.5</v>
      </c>
      <c r="O12194">
        <f t="shared" si="762"/>
        <v>29.275</v>
      </c>
      <c r="P12194" s="1">
        <f t="shared" si="763"/>
        <v>0.453875968992248</v>
      </c>
    </row>
    <row r="12195" ht="20" customHeight="1" spans="1:16">
      <c r="A12195" s="4" t="s">
        <v>13292</v>
      </c>
      <c r="B12195" s="4" t="s">
        <v>24</v>
      </c>
      <c r="C12195" s="4" t="s">
        <v>25</v>
      </c>
      <c r="D12195" s="5">
        <v>46200</v>
      </c>
      <c r="E12195" s="5" t="s">
        <v>38</v>
      </c>
      <c r="F12195" s="5" t="s">
        <v>39</v>
      </c>
      <c r="G12195" s="5" t="s">
        <v>40</v>
      </c>
      <c r="H12195" s="4" t="s">
        <v>42</v>
      </c>
      <c r="I12195" s="4" t="str">
        <f>VLOOKUP(H12195,[1]物料!$A$1:$M$65536,13,0)</f>
        <v>19.00</v>
      </c>
      <c r="J12195" s="4">
        <v>5.4</v>
      </c>
      <c r="K12195" s="4">
        <f t="shared" si="760"/>
        <v>1.845</v>
      </c>
      <c r="L12195" s="4">
        <f t="shared" si="761"/>
        <v>26.245</v>
      </c>
      <c r="M12195" s="6">
        <v>1</v>
      </c>
      <c r="N12195" s="7">
        <v>36.9</v>
      </c>
      <c r="O12195">
        <f t="shared" si="762"/>
        <v>10.655</v>
      </c>
      <c r="P12195" s="1">
        <f t="shared" si="763"/>
        <v>0.288753387533875</v>
      </c>
    </row>
    <row r="12196" ht="20" customHeight="1" spans="1:16">
      <c r="A12196" s="4" t="s">
        <v>13293</v>
      </c>
      <c r="B12196" s="4" t="s">
        <v>24</v>
      </c>
      <c r="C12196" s="4" t="s">
        <v>59</v>
      </c>
      <c r="D12196" s="5">
        <v>46200</v>
      </c>
      <c r="E12196" s="5" t="s">
        <v>128</v>
      </c>
      <c r="F12196" s="5" t="s">
        <v>55</v>
      </c>
      <c r="G12196" s="5" t="s">
        <v>129</v>
      </c>
      <c r="H12196" s="4" t="s">
        <v>247</v>
      </c>
      <c r="I12196" s="4" t="str">
        <f>VLOOKUP(H12196,[1]物料!$A$1:$M$65536,13,0)</f>
        <v>18.00</v>
      </c>
      <c r="J12196" s="4">
        <v>8</v>
      </c>
      <c r="K12196" s="4">
        <f t="shared" si="760"/>
        <v>2.94</v>
      </c>
      <c r="L12196" s="4">
        <f t="shared" si="761"/>
        <v>28.94</v>
      </c>
      <c r="M12196" s="6">
        <v>1</v>
      </c>
      <c r="N12196" s="7">
        <v>58.8</v>
      </c>
      <c r="O12196">
        <f t="shared" si="762"/>
        <v>29.86</v>
      </c>
      <c r="P12196" s="1">
        <f t="shared" si="763"/>
        <v>0.507823129251701</v>
      </c>
    </row>
    <row r="12197" ht="20" customHeight="1" spans="1:16">
      <c r="A12197" s="4" t="s">
        <v>13294</v>
      </c>
      <c r="B12197" s="4" t="s">
        <v>24</v>
      </c>
      <c r="C12197" s="4" t="s">
        <v>98</v>
      </c>
      <c r="D12197" s="5">
        <v>46200</v>
      </c>
      <c r="E12197" s="5" t="s">
        <v>384</v>
      </c>
      <c r="F12197" s="5" t="s">
        <v>20</v>
      </c>
      <c r="G12197" s="5" t="s">
        <v>385</v>
      </c>
      <c r="H12197" s="4" t="s">
        <v>596</v>
      </c>
      <c r="I12197" s="4" t="str">
        <f>VLOOKUP(H12197,[1]物料!$A$1:$M$65536,13,0)</f>
        <v>36.60</v>
      </c>
      <c r="J12197" s="4">
        <v>6.5</v>
      </c>
      <c r="K12197" s="4">
        <f t="shared" si="760"/>
        <v>4.94</v>
      </c>
      <c r="L12197" s="4">
        <f t="shared" si="761"/>
        <v>48.04</v>
      </c>
      <c r="M12197" s="6">
        <v>1</v>
      </c>
      <c r="N12197" s="7">
        <v>98.8</v>
      </c>
      <c r="O12197">
        <f t="shared" si="762"/>
        <v>50.76</v>
      </c>
      <c r="P12197" s="1">
        <f t="shared" si="763"/>
        <v>0.513765182186235</v>
      </c>
    </row>
    <row r="12198" ht="20" customHeight="1" spans="1:16">
      <c r="A12198" s="4" t="s">
        <v>13295</v>
      </c>
      <c r="B12198" s="4" t="s">
        <v>24</v>
      </c>
      <c r="C12198" s="4" t="s">
        <v>44</v>
      </c>
      <c r="D12198" s="5">
        <v>46200</v>
      </c>
      <c r="E12198" s="5" t="s">
        <v>60</v>
      </c>
      <c r="F12198" s="5" t="s">
        <v>61</v>
      </c>
      <c r="G12198" s="5" t="s">
        <v>62</v>
      </c>
      <c r="H12198" s="4" t="s">
        <v>63</v>
      </c>
      <c r="I12198" s="4" t="str">
        <f>VLOOKUP(H12198,[1]物料!$A$1:$M$65536,13,0)</f>
        <v>24.00</v>
      </c>
      <c r="J12198" s="4">
        <v>8</v>
      </c>
      <c r="K12198" s="4">
        <f t="shared" si="760"/>
        <v>3.265</v>
      </c>
      <c r="L12198" s="4">
        <f t="shared" si="761"/>
        <v>35.265</v>
      </c>
      <c r="M12198" s="6">
        <v>1</v>
      </c>
      <c r="N12198" s="7">
        <v>65.3</v>
      </c>
      <c r="O12198">
        <f t="shared" si="762"/>
        <v>30.035</v>
      </c>
      <c r="P12198" s="1">
        <f t="shared" si="763"/>
        <v>0.459954058192956</v>
      </c>
    </row>
    <row r="12199" ht="20" customHeight="1" spans="1:16">
      <c r="A12199" s="4" t="s">
        <v>13296</v>
      </c>
      <c r="B12199" s="4" t="s">
        <v>17</v>
      </c>
      <c r="C12199" s="4" t="s">
        <v>49</v>
      </c>
      <c r="D12199" s="5">
        <v>46200</v>
      </c>
      <c r="E12199" s="5" t="s">
        <v>54</v>
      </c>
      <c r="F12199" s="5" t="s">
        <v>55</v>
      </c>
      <c r="G12199" s="5" t="s">
        <v>56</v>
      </c>
      <c r="H12199" s="4" t="s">
        <v>1052</v>
      </c>
      <c r="I12199" s="4" t="str">
        <f>VLOOKUP(H12199,[1]物料!$A$1:$M$65536,13,0)</f>
        <v>12.00</v>
      </c>
      <c r="J12199" s="4">
        <v>4.5</v>
      </c>
      <c r="K12199" s="4">
        <f t="shared" si="760"/>
        <v>1.875</v>
      </c>
      <c r="L12199" s="4">
        <f t="shared" si="761"/>
        <v>18.375</v>
      </c>
      <c r="M12199" s="6">
        <v>1</v>
      </c>
      <c r="N12199" s="7">
        <v>37.5</v>
      </c>
      <c r="O12199">
        <f t="shared" si="762"/>
        <v>19.125</v>
      </c>
      <c r="P12199" s="1">
        <f t="shared" si="763"/>
        <v>0.51</v>
      </c>
    </row>
    <row r="12200" ht="20" customHeight="1" spans="1:16">
      <c r="A12200" s="4" t="s">
        <v>13297</v>
      </c>
      <c r="B12200" s="4" t="s">
        <v>17</v>
      </c>
      <c r="C12200" s="4" t="s">
        <v>18</v>
      </c>
      <c r="D12200" s="5">
        <v>46200</v>
      </c>
      <c r="E12200" s="5" t="s">
        <v>278</v>
      </c>
      <c r="F12200" s="5" t="s">
        <v>55</v>
      </c>
      <c r="G12200" s="5" t="s">
        <v>279</v>
      </c>
      <c r="H12200" s="4" t="s">
        <v>280</v>
      </c>
      <c r="I12200" s="4" t="str">
        <f>VLOOKUP(H12200,[1]物料!$A$1:$M$65536,13,0)</f>
        <v>20.00</v>
      </c>
      <c r="J12200" s="4">
        <v>4.5</v>
      </c>
      <c r="K12200" s="4">
        <f t="shared" si="760"/>
        <v>2.642</v>
      </c>
      <c r="L12200" s="4">
        <f t="shared" si="761"/>
        <v>27.142</v>
      </c>
      <c r="M12200" s="6">
        <v>1</v>
      </c>
      <c r="N12200" s="7">
        <v>52.84</v>
      </c>
      <c r="O12200">
        <f t="shared" si="762"/>
        <v>25.698</v>
      </c>
      <c r="P12200" s="1">
        <f t="shared" si="763"/>
        <v>0.486336109008327</v>
      </c>
    </row>
    <row r="12201" ht="20" customHeight="1" spans="1:16">
      <c r="A12201" s="4" t="s">
        <v>13298</v>
      </c>
      <c r="B12201" s="4" t="s">
        <v>24</v>
      </c>
      <c r="C12201" s="4" t="s">
        <v>98</v>
      </c>
      <c r="D12201" s="5">
        <v>46200</v>
      </c>
      <c r="E12201" s="5" t="s">
        <v>186</v>
      </c>
      <c r="F12201" s="5" t="s">
        <v>55</v>
      </c>
      <c r="G12201" s="5" t="s">
        <v>187</v>
      </c>
      <c r="H12201" s="4" t="s">
        <v>549</v>
      </c>
      <c r="I12201" s="4" t="str">
        <f>VLOOKUP(H12201,[1]物料!$A$1:$M$65536,13,0)</f>
        <v>48.00</v>
      </c>
      <c r="J12201" s="4">
        <v>10.7</v>
      </c>
      <c r="K12201" s="4">
        <f t="shared" si="760"/>
        <v>6.55</v>
      </c>
      <c r="L12201" s="4">
        <f t="shared" si="761"/>
        <v>65.25</v>
      </c>
      <c r="M12201" s="6">
        <v>1</v>
      </c>
      <c r="N12201" s="7">
        <v>131</v>
      </c>
      <c r="O12201">
        <f t="shared" si="762"/>
        <v>65.75</v>
      </c>
      <c r="P12201" s="1">
        <f t="shared" si="763"/>
        <v>0.501908396946565</v>
      </c>
    </row>
    <row r="12202" ht="20" customHeight="1" spans="1:16">
      <c r="A12202" s="4" t="s">
        <v>13299</v>
      </c>
      <c r="B12202" s="4" t="s">
        <v>17</v>
      </c>
      <c r="C12202" s="4" t="s">
        <v>18</v>
      </c>
      <c r="D12202" s="5">
        <v>46200</v>
      </c>
      <c r="E12202" s="5" t="s">
        <v>90</v>
      </c>
      <c r="F12202" s="5" t="s">
        <v>55</v>
      </c>
      <c r="G12202" s="5" t="s">
        <v>91</v>
      </c>
      <c r="H12202" s="4" t="s">
        <v>1488</v>
      </c>
      <c r="I12202" s="4" t="str">
        <f>VLOOKUP(H12202,[1]物料!$A$1:$M$65536,13,0)</f>
        <v>40.00</v>
      </c>
      <c r="J12202" s="4">
        <v>7.2</v>
      </c>
      <c r="K12202" s="4">
        <f t="shared" si="760"/>
        <v>6.588</v>
      </c>
      <c r="L12202" s="4">
        <f t="shared" si="761"/>
        <v>53.788</v>
      </c>
      <c r="M12202" s="6">
        <v>1</v>
      </c>
      <c r="N12202" s="7">
        <v>131.76</v>
      </c>
      <c r="O12202">
        <f t="shared" si="762"/>
        <v>77.972</v>
      </c>
      <c r="P12202" s="1">
        <f t="shared" si="763"/>
        <v>0.591772920461445</v>
      </c>
    </row>
    <row r="12203" ht="20" customHeight="1" spans="1:16">
      <c r="A12203" s="4" t="s">
        <v>13300</v>
      </c>
      <c r="B12203" s="4" t="s">
        <v>17</v>
      </c>
      <c r="C12203" s="4" t="s">
        <v>113</v>
      </c>
      <c r="D12203" s="5">
        <v>46200</v>
      </c>
      <c r="E12203" s="5" t="s">
        <v>384</v>
      </c>
      <c r="F12203" s="5" t="s">
        <v>20</v>
      </c>
      <c r="G12203" s="5" t="s">
        <v>385</v>
      </c>
      <c r="H12203" s="4" t="s">
        <v>894</v>
      </c>
      <c r="I12203" s="4" t="str">
        <f>VLOOKUP(H12203,[1]物料!$A$1:$M$65536,13,0)</f>
        <v>36.60</v>
      </c>
      <c r="J12203" s="4">
        <v>3</v>
      </c>
      <c r="K12203" s="4">
        <f t="shared" si="760"/>
        <v>5.216</v>
      </c>
      <c r="L12203" s="4">
        <f t="shared" si="761"/>
        <v>44.816</v>
      </c>
      <c r="M12203" s="6">
        <v>1</v>
      </c>
      <c r="N12203" s="7">
        <v>104.32</v>
      </c>
      <c r="O12203">
        <f t="shared" si="762"/>
        <v>59.504</v>
      </c>
      <c r="P12203" s="1">
        <f t="shared" si="763"/>
        <v>0.570398773006135</v>
      </c>
    </row>
    <row r="12204" ht="20" customHeight="1" spans="1:16">
      <c r="A12204" s="4" t="s">
        <v>13301</v>
      </c>
      <c r="B12204" s="4" t="s">
        <v>24</v>
      </c>
      <c r="C12204" s="4" t="s">
        <v>59</v>
      </c>
      <c r="D12204" s="5">
        <v>46200</v>
      </c>
      <c r="E12204" s="5" t="s">
        <v>622</v>
      </c>
      <c r="F12204" s="5" t="s">
        <v>20</v>
      </c>
      <c r="G12204" s="5" t="s">
        <v>623</v>
      </c>
      <c r="H12204" s="4" t="s">
        <v>779</v>
      </c>
      <c r="I12204" s="4" t="str">
        <f>VLOOKUP(H12204,[1]物料!$A$1:$M$65536,13,0)</f>
        <v>53.70</v>
      </c>
      <c r="J12204" s="4">
        <v>7</v>
      </c>
      <c r="K12204" s="4">
        <f t="shared" si="760"/>
        <v>6.09</v>
      </c>
      <c r="L12204" s="4">
        <f t="shared" si="761"/>
        <v>66.79</v>
      </c>
      <c r="M12204" s="6">
        <v>1</v>
      </c>
      <c r="N12204" s="7">
        <v>121.8</v>
      </c>
      <c r="O12204">
        <f t="shared" si="762"/>
        <v>55.01</v>
      </c>
      <c r="P12204" s="1">
        <f t="shared" si="763"/>
        <v>0.451642036124795</v>
      </c>
    </row>
    <row r="12205" ht="20" customHeight="1" spans="1:16">
      <c r="A12205" s="4" t="s">
        <v>13302</v>
      </c>
      <c r="B12205" s="4" t="s">
        <v>24</v>
      </c>
      <c r="C12205" s="4" t="s">
        <v>98</v>
      </c>
      <c r="D12205" s="5">
        <v>46200</v>
      </c>
      <c r="E12205" s="5" t="s">
        <v>69</v>
      </c>
      <c r="F12205" s="5" t="s">
        <v>70</v>
      </c>
      <c r="G12205" s="5" t="s">
        <v>71</v>
      </c>
      <c r="H12205" s="4" t="s">
        <v>343</v>
      </c>
      <c r="I12205" s="4" t="str">
        <f>VLOOKUP(H12205,[1]物料!$A$1:$M$65536,13,0)</f>
        <v>45.00</v>
      </c>
      <c r="J12205" s="4">
        <v>6.5</v>
      </c>
      <c r="K12205" s="4">
        <f t="shared" si="760"/>
        <v>5.79</v>
      </c>
      <c r="L12205" s="4">
        <f t="shared" si="761"/>
        <v>57.29</v>
      </c>
      <c r="M12205" s="6">
        <v>1</v>
      </c>
      <c r="N12205" s="7">
        <v>115.8</v>
      </c>
      <c r="O12205">
        <f t="shared" si="762"/>
        <v>58.51</v>
      </c>
      <c r="P12205" s="1">
        <f t="shared" si="763"/>
        <v>0.505267702936097</v>
      </c>
    </row>
    <row r="12206" ht="20" customHeight="1" spans="1:16">
      <c r="A12206" s="4" t="s">
        <v>13303</v>
      </c>
      <c r="B12206" s="4" t="s">
        <v>24</v>
      </c>
      <c r="C12206" s="4" t="s">
        <v>25</v>
      </c>
      <c r="D12206" s="5">
        <v>46200</v>
      </c>
      <c r="E12206" s="5" t="s">
        <v>90</v>
      </c>
      <c r="F12206" s="5" t="s">
        <v>55</v>
      </c>
      <c r="G12206" s="5" t="s">
        <v>91</v>
      </c>
      <c r="H12206" s="4" t="s">
        <v>479</v>
      </c>
      <c r="I12206" s="4" t="str">
        <f>VLOOKUP(H12206,[1]物料!$A$1:$M$65536,13,0)</f>
        <v>40.00</v>
      </c>
      <c r="J12206" s="4">
        <v>10.7</v>
      </c>
      <c r="K12206" s="4">
        <f t="shared" si="760"/>
        <v>6.44</v>
      </c>
      <c r="L12206" s="4">
        <f t="shared" si="761"/>
        <v>57.14</v>
      </c>
      <c r="M12206" s="6">
        <v>1</v>
      </c>
      <c r="N12206" s="7">
        <v>128.8</v>
      </c>
      <c r="O12206">
        <f t="shared" si="762"/>
        <v>71.66</v>
      </c>
      <c r="P12206" s="1">
        <f t="shared" si="763"/>
        <v>0.556366459627329</v>
      </c>
    </row>
    <row r="12207" ht="20" customHeight="1" spans="1:16">
      <c r="A12207" s="4" t="s">
        <v>13304</v>
      </c>
      <c r="B12207" s="4" t="s">
        <v>24</v>
      </c>
      <c r="C12207" s="4" t="s">
        <v>119</v>
      </c>
      <c r="D12207" s="5">
        <v>46200</v>
      </c>
      <c r="E12207" s="5" t="s">
        <v>69</v>
      </c>
      <c r="F12207" s="5" t="s">
        <v>70</v>
      </c>
      <c r="G12207" s="5" t="s">
        <v>71</v>
      </c>
      <c r="H12207" s="4" t="s">
        <v>111</v>
      </c>
      <c r="I12207" s="4" t="str">
        <f>VLOOKUP(H12207,[1]物料!$A$1:$M$65536,13,0)</f>
        <v>45.00</v>
      </c>
      <c r="J12207" s="4">
        <v>6.5</v>
      </c>
      <c r="K12207" s="4">
        <f t="shared" si="760"/>
        <v>5.344</v>
      </c>
      <c r="L12207" s="4">
        <f t="shared" si="761"/>
        <v>56.844</v>
      </c>
      <c r="M12207" s="6">
        <v>1</v>
      </c>
      <c r="N12207" s="7">
        <v>106.88</v>
      </c>
      <c r="O12207">
        <f t="shared" si="762"/>
        <v>50.036</v>
      </c>
      <c r="P12207" s="1">
        <f t="shared" si="763"/>
        <v>0.46815119760479</v>
      </c>
    </row>
    <row r="12208" ht="20" customHeight="1" spans="1:16">
      <c r="A12208" s="4" t="s">
        <v>13305</v>
      </c>
      <c r="B12208" s="4" t="s">
        <v>24</v>
      </c>
      <c r="C12208" s="4" t="s">
        <v>119</v>
      </c>
      <c r="D12208" s="5">
        <v>46200</v>
      </c>
      <c r="E12208" s="5" t="s">
        <v>60</v>
      </c>
      <c r="F12208" s="5" t="s">
        <v>61</v>
      </c>
      <c r="G12208" s="5" t="s">
        <v>62</v>
      </c>
      <c r="H12208" s="4" t="s">
        <v>63</v>
      </c>
      <c r="I12208" s="4" t="str">
        <f>VLOOKUP(H12208,[1]物料!$A$1:$M$65536,13,0)</f>
        <v>24.00</v>
      </c>
      <c r="J12208" s="4">
        <v>8</v>
      </c>
      <c r="K12208" s="4">
        <f t="shared" si="760"/>
        <v>3.225</v>
      </c>
      <c r="L12208" s="4">
        <f t="shared" si="761"/>
        <v>35.225</v>
      </c>
      <c r="M12208" s="6">
        <v>1</v>
      </c>
      <c r="N12208" s="7">
        <v>64.5</v>
      </c>
      <c r="O12208">
        <f t="shared" si="762"/>
        <v>29.275</v>
      </c>
      <c r="P12208" s="1">
        <f t="shared" si="763"/>
        <v>0.453875968992248</v>
      </c>
    </row>
    <row r="12209" ht="20" customHeight="1" spans="1:16">
      <c r="A12209" s="4" t="s">
        <v>13306</v>
      </c>
      <c r="B12209" s="4" t="s">
        <v>24</v>
      </c>
      <c r="C12209" s="4" t="s">
        <v>119</v>
      </c>
      <c r="D12209" s="5">
        <v>46200</v>
      </c>
      <c r="E12209" s="5" t="s">
        <v>4099</v>
      </c>
      <c r="F12209" s="5" t="s">
        <v>32</v>
      </c>
      <c r="G12209" s="5" t="s">
        <v>4100</v>
      </c>
      <c r="H12209" s="4" t="s">
        <v>4101</v>
      </c>
      <c r="I12209" s="4" t="str">
        <f>VLOOKUP(H12209,[1]物料!$A$1:$M$65536,13,0)</f>
        <v>85.50</v>
      </c>
      <c r="J12209" s="4">
        <v>17.1</v>
      </c>
      <c r="K12209" s="4">
        <f t="shared" si="760"/>
        <v>12.49</v>
      </c>
      <c r="L12209" s="4">
        <f t="shared" si="761"/>
        <v>115.09</v>
      </c>
      <c r="M12209" s="6">
        <v>1</v>
      </c>
      <c r="N12209" s="7">
        <v>249.8</v>
      </c>
      <c r="O12209">
        <f t="shared" si="762"/>
        <v>134.71</v>
      </c>
      <c r="P12209" s="1">
        <f t="shared" si="763"/>
        <v>0.539271417133707</v>
      </c>
    </row>
    <row r="12210" ht="20" customHeight="1" spans="1:16">
      <c r="A12210" s="4" t="s">
        <v>13307</v>
      </c>
      <c r="B12210" s="4" t="s">
        <v>17</v>
      </c>
      <c r="C12210" s="4" t="s">
        <v>18</v>
      </c>
      <c r="D12210" s="5">
        <v>46200</v>
      </c>
      <c r="E12210" s="5" t="s">
        <v>291</v>
      </c>
      <c r="F12210" s="5" t="s">
        <v>55</v>
      </c>
      <c r="G12210" s="5" t="s">
        <v>292</v>
      </c>
      <c r="H12210" s="4" t="s">
        <v>293</v>
      </c>
      <c r="I12210" s="4" t="str">
        <f>VLOOKUP(H12210,[1]物料!$A$1:$M$65536,13,0)</f>
        <v>40.00</v>
      </c>
      <c r="J12210" s="4">
        <v>7.2</v>
      </c>
      <c r="K12210" s="4">
        <f t="shared" si="760"/>
        <v>4.807</v>
      </c>
      <c r="L12210" s="4">
        <f t="shared" si="761"/>
        <v>52.007</v>
      </c>
      <c r="M12210" s="6">
        <v>1</v>
      </c>
      <c r="N12210" s="7">
        <v>96.14</v>
      </c>
      <c r="O12210">
        <f t="shared" si="762"/>
        <v>44.133</v>
      </c>
      <c r="P12210" s="1">
        <f t="shared" si="763"/>
        <v>0.459049303099646</v>
      </c>
    </row>
    <row r="12211" ht="20" customHeight="1" spans="1:16">
      <c r="A12211" s="4" t="s">
        <v>13308</v>
      </c>
      <c r="B12211" s="4" t="s">
        <v>17</v>
      </c>
      <c r="C12211" s="4" t="s">
        <v>18</v>
      </c>
      <c r="D12211" s="5">
        <v>46200</v>
      </c>
      <c r="E12211" s="5" t="s">
        <v>50</v>
      </c>
      <c r="F12211" s="5" t="s">
        <v>20</v>
      </c>
      <c r="G12211" s="5" t="s">
        <v>51</v>
      </c>
      <c r="H12211" s="4" t="s">
        <v>52</v>
      </c>
      <c r="I12211" s="4" t="str">
        <f>VLOOKUP(H12211,[1]物料!$A$1:$M$65536,13,0)</f>
        <v>21.00</v>
      </c>
      <c r="J12211" s="4">
        <v>3</v>
      </c>
      <c r="K12211" s="4">
        <f t="shared" si="760"/>
        <v>2.8405</v>
      </c>
      <c r="L12211" s="4">
        <f t="shared" si="761"/>
        <v>26.8405</v>
      </c>
      <c r="M12211" s="6">
        <v>1</v>
      </c>
      <c r="N12211" s="7">
        <v>56.81</v>
      </c>
      <c r="O12211">
        <f t="shared" si="762"/>
        <v>29.9695</v>
      </c>
      <c r="P12211" s="1">
        <f t="shared" si="763"/>
        <v>0.527539165639852</v>
      </c>
    </row>
    <row r="12212" ht="20" customHeight="1" spans="1:16">
      <c r="A12212" s="4" t="s">
        <v>13309</v>
      </c>
      <c r="B12212" s="4" t="s">
        <v>17</v>
      </c>
      <c r="C12212" s="4" t="s">
        <v>234</v>
      </c>
      <c r="D12212" s="5">
        <v>46200</v>
      </c>
      <c r="E12212" s="5" t="s">
        <v>235</v>
      </c>
      <c r="F12212" s="5" t="s">
        <v>39</v>
      </c>
      <c r="G12212" s="5" t="s">
        <v>236</v>
      </c>
      <c r="H12212" s="4" t="s">
        <v>4708</v>
      </c>
      <c r="I12212" s="4" t="str">
        <f>VLOOKUP(H12212,[1]物料!$A$1:$M$65536,13,0)</f>
        <v>23.90</v>
      </c>
      <c r="J12212" s="4">
        <v>1.9</v>
      </c>
      <c r="K12212" s="4">
        <f t="shared" si="760"/>
        <v>2.48</v>
      </c>
      <c r="L12212" s="4">
        <f t="shared" si="761"/>
        <v>28.28</v>
      </c>
      <c r="M12212" s="6">
        <v>1</v>
      </c>
      <c r="N12212" s="7">
        <v>49.6</v>
      </c>
      <c r="O12212">
        <f t="shared" si="762"/>
        <v>21.32</v>
      </c>
      <c r="P12212" s="1">
        <f t="shared" si="763"/>
        <v>0.429838709677419</v>
      </c>
    </row>
    <row r="12213" ht="20" customHeight="1" spans="1:16">
      <c r="A12213" s="4" t="s">
        <v>13310</v>
      </c>
      <c r="B12213" s="4" t="s">
        <v>24</v>
      </c>
      <c r="C12213" s="4" t="s">
        <v>59</v>
      </c>
      <c r="D12213" s="5">
        <v>46200</v>
      </c>
      <c r="E12213" s="5" t="s">
        <v>128</v>
      </c>
      <c r="F12213" s="5" t="s">
        <v>55</v>
      </c>
      <c r="G12213" s="5" t="s">
        <v>129</v>
      </c>
      <c r="H12213" s="4" t="s">
        <v>247</v>
      </c>
      <c r="I12213" s="4" t="str">
        <f>VLOOKUP(H12213,[1]物料!$A$1:$M$65536,13,0)</f>
        <v>18.00</v>
      </c>
      <c r="J12213" s="4">
        <v>8</v>
      </c>
      <c r="K12213" s="4">
        <f t="shared" si="760"/>
        <v>2.94</v>
      </c>
      <c r="L12213" s="4">
        <f t="shared" si="761"/>
        <v>28.94</v>
      </c>
      <c r="M12213" s="6">
        <v>1</v>
      </c>
      <c r="N12213" s="7">
        <v>58.8</v>
      </c>
      <c r="O12213">
        <f t="shared" si="762"/>
        <v>29.86</v>
      </c>
      <c r="P12213" s="1">
        <f t="shared" si="763"/>
        <v>0.507823129251701</v>
      </c>
    </row>
    <row r="12214" ht="20" customHeight="1" spans="1:16">
      <c r="A12214" s="4" t="s">
        <v>13311</v>
      </c>
      <c r="B12214" s="4" t="s">
        <v>24</v>
      </c>
      <c r="C12214" s="4" t="s">
        <v>119</v>
      </c>
      <c r="D12214" s="5">
        <v>46200</v>
      </c>
      <c r="E12214" s="5" t="s">
        <v>60</v>
      </c>
      <c r="F12214" s="5" t="s">
        <v>61</v>
      </c>
      <c r="G12214" s="5" t="s">
        <v>62</v>
      </c>
      <c r="H12214" s="4" t="s">
        <v>63</v>
      </c>
      <c r="I12214" s="4" t="str">
        <f>VLOOKUP(H12214,[1]物料!$A$1:$M$65536,13,0)</f>
        <v>24.00</v>
      </c>
      <c r="J12214" s="4">
        <v>8</v>
      </c>
      <c r="K12214" s="4">
        <f t="shared" si="760"/>
        <v>3.225</v>
      </c>
      <c r="L12214" s="4">
        <f t="shared" si="761"/>
        <v>35.225</v>
      </c>
      <c r="M12214" s="6">
        <v>1</v>
      </c>
      <c r="N12214" s="7">
        <v>64.5</v>
      </c>
      <c r="O12214">
        <f t="shared" si="762"/>
        <v>29.275</v>
      </c>
      <c r="P12214" s="1">
        <f t="shared" si="763"/>
        <v>0.453875968992248</v>
      </c>
    </row>
    <row r="12215" ht="20" customHeight="1" spans="1:16">
      <c r="A12215" s="4" t="s">
        <v>13312</v>
      </c>
      <c r="B12215" s="4" t="s">
        <v>24</v>
      </c>
      <c r="C12215" s="4" t="s">
        <v>44</v>
      </c>
      <c r="D12215" s="5">
        <v>46200</v>
      </c>
      <c r="E12215" s="5" t="s">
        <v>384</v>
      </c>
      <c r="F12215" s="5" t="s">
        <v>20</v>
      </c>
      <c r="G12215" s="5" t="s">
        <v>385</v>
      </c>
      <c r="H12215" s="4" t="s">
        <v>563</v>
      </c>
      <c r="I12215" s="4" t="str">
        <f>VLOOKUP(H12215,[1]物料!$A$1:$M$65536,13,0)</f>
        <v>36.60</v>
      </c>
      <c r="J12215" s="4">
        <v>6.5</v>
      </c>
      <c r="K12215" s="4">
        <f t="shared" si="760"/>
        <v>4.435</v>
      </c>
      <c r="L12215" s="4">
        <f t="shared" si="761"/>
        <v>47.535</v>
      </c>
      <c r="M12215" s="6">
        <v>1</v>
      </c>
      <c r="N12215" s="7">
        <v>88.7</v>
      </c>
      <c r="O12215">
        <f t="shared" si="762"/>
        <v>41.165</v>
      </c>
      <c r="P12215" s="1">
        <f t="shared" si="763"/>
        <v>0.464092446448703</v>
      </c>
    </row>
    <row r="12216" ht="20" customHeight="1" spans="1:16">
      <c r="A12216" s="4" t="s">
        <v>13313</v>
      </c>
      <c r="B12216" s="4" t="s">
        <v>24</v>
      </c>
      <c r="C12216" s="4" t="s">
        <v>74</v>
      </c>
      <c r="D12216" s="5">
        <v>46200</v>
      </c>
      <c r="E12216" s="5" t="s">
        <v>69</v>
      </c>
      <c r="F12216" s="5" t="s">
        <v>70</v>
      </c>
      <c r="G12216" s="5" t="s">
        <v>71</v>
      </c>
      <c r="H12216" s="4" t="s">
        <v>111</v>
      </c>
      <c r="I12216" s="4" t="str">
        <f>VLOOKUP(H12216,[1]物料!$A$1:$M$65536,13,0)</f>
        <v>45.00</v>
      </c>
      <c r="J12216" s="4">
        <v>6.5</v>
      </c>
      <c r="K12216" s="4">
        <f t="shared" si="760"/>
        <v>5.7895</v>
      </c>
      <c r="L12216" s="4">
        <f t="shared" si="761"/>
        <v>57.2895</v>
      </c>
      <c r="M12216" s="6">
        <v>1</v>
      </c>
      <c r="N12216" s="7">
        <v>115.79</v>
      </c>
      <c r="O12216">
        <f t="shared" si="762"/>
        <v>58.5005</v>
      </c>
      <c r="P12216" s="1">
        <f t="shared" si="763"/>
        <v>0.505229294412298</v>
      </c>
    </row>
    <row r="12217" ht="20" customHeight="1" spans="1:16">
      <c r="A12217" s="4" t="s">
        <v>13314</v>
      </c>
      <c r="B12217" s="4" t="s">
        <v>24</v>
      </c>
      <c r="C12217" s="4" t="s">
        <v>87</v>
      </c>
      <c r="D12217" s="5">
        <v>46200</v>
      </c>
      <c r="E12217" s="5" t="s">
        <v>83</v>
      </c>
      <c r="F12217" s="5" t="s">
        <v>55</v>
      </c>
      <c r="G12217" s="5" t="s">
        <v>84</v>
      </c>
      <c r="H12217" s="4" t="s">
        <v>88</v>
      </c>
      <c r="I12217" s="4" t="str">
        <f>VLOOKUP(H12217,[1]物料!$A$1:$M$65536,13,0)</f>
        <v>52.00</v>
      </c>
      <c r="J12217" s="4">
        <v>18</v>
      </c>
      <c r="K12217" s="4">
        <f t="shared" si="760"/>
        <v>7.04</v>
      </c>
      <c r="L12217" s="4">
        <f t="shared" si="761"/>
        <v>77.04</v>
      </c>
      <c r="M12217" s="6">
        <v>1</v>
      </c>
      <c r="N12217" s="7">
        <v>140.8</v>
      </c>
      <c r="O12217">
        <f t="shared" si="762"/>
        <v>63.76</v>
      </c>
      <c r="P12217" s="1">
        <f t="shared" si="763"/>
        <v>0.452840909090909</v>
      </c>
    </row>
    <row r="12218" ht="20" customHeight="1" spans="1:16">
      <c r="A12218" s="4" t="s">
        <v>13315</v>
      </c>
      <c r="B12218" s="4" t="s">
        <v>17</v>
      </c>
      <c r="C12218" s="4" t="s">
        <v>18</v>
      </c>
      <c r="D12218" s="5">
        <v>46200</v>
      </c>
      <c r="E12218" s="5" t="s">
        <v>90</v>
      </c>
      <c r="F12218" s="5" t="s">
        <v>55</v>
      </c>
      <c r="G12218" s="5" t="s">
        <v>91</v>
      </c>
      <c r="H12218" s="4" t="s">
        <v>1488</v>
      </c>
      <c r="I12218" s="4" t="str">
        <f>VLOOKUP(H12218,[1]物料!$A$1:$M$65536,13,0)</f>
        <v>40.00</v>
      </c>
      <c r="J12218" s="4">
        <v>7.2</v>
      </c>
      <c r="K12218" s="4">
        <f t="shared" si="760"/>
        <v>6.588</v>
      </c>
      <c r="L12218" s="4">
        <f t="shared" si="761"/>
        <v>53.788</v>
      </c>
      <c r="M12218" s="6">
        <v>1</v>
      </c>
      <c r="N12218" s="7">
        <v>131.76</v>
      </c>
      <c r="O12218">
        <f t="shared" si="762"/>
        <v>77.972</v>
      </c>
      <c r="P12218" s="1">
        <f t="shared" si="763"/>
        <v>0.591772920461445</v>
      </c>
    </row>
    <row r="12219" ht="20" customHeight="1" spans="1:16">
      <c r="A12219" s="4" t="s">
        <v>13316</v>
      </c>
      <c r="B12219" s="4" t="s">
        <v>17</v>
      </c>
      <c r="C12219" s="4" t="s">
        <v>18</v>
      </c>
      <c r="D12219" s="5">
        <v>46200</v>
      </c>
      <c r="E12219" s="5" t="s">
        <v>182</v>
      </c>
      <c r="F12219" s="5" t="s">
        <v>20</v>
      </c>
      <c r="G12219" s="5" t="s">
        <v>183</v>
      </c>
      <c r="H12219" s="4" t="s">
        <v>409</v>
      </c>
      <c r="I12219" s="4" t="str">
        <f>VLOOKUP(H12219,[1]物料!$A$1:$M$65536,13,0)</f>
        <v>22.10</v>
      </c>
      <c r="J12219" s="4">
        <v>3</v>
      </c>
      <c r="K12219" s="4">
        <f t="shared" si="760"/>
        <v>2.99</v>
      </c>
      <c r="L12219" s="4">
        <f t="shared" si="761"/>
        <v>28.09</v>
      </c>
      <c r="M12219" s="6">
        <v>1</v>
      </c>
      <c r="N12219" s="7">
        <v>59.8</v>
      </c>
      <c r="O12219">
        <f t="shared" si="762"/>
        <v>31.71</v>
      </c>
      <c r="P12219" s="1">
        <f t="shared" si="763"/>
        <v>0.530267558528428</v>
      </c>
    </row>
    <row r="12220" ht="20" customHeight="1" spans="1:16">
      <c r="A12220" s="4" t="s">
        <v>13317</v>
      </c>
      <c r="B12220" s="4" t="s">
        <v>24</v>
      </c>
      <c r="C12220" s="4" t="s">
        <v>25</v>
      </c>
      <c r="D12220" s="5">
        <v>46200</v>
      </c>
      <c r="E12220" s="5" t="s">
        <v>115</v>
      </c>
      <c r="F12220" s="5" t="s">
        <v>70</v>
      </c>
      <c r="G12220" s="5" t="s">
        <v>116</v>
      </c>
      <c r="H12220" s="4" t="s">
        <v>208</v>
      </c>
      <c r="I12220" s="4" t="str">
        <f>VLOOKUP(H12220,[1]物料!$A$1:$M$65536,13,0)</f>
        <v>42.00</v>
      </c>
      <c r="J12220" s="4">
        <v>6.5</v>
      </c>
      <c r="K12220" s="4">
        <f t="shared" si="760"/>
        <v>5.49</v>
      </c>
      <c r="L12220" s="4">
        <f t="shared" si="761"/>
        <v>53.99</v>
      </c>
      <c r="M12220" s="6">
        <v>1</v>
      </c>
      <c r="N12220" s="7">
        <v>109.8</v>
      </c>
      <c r="O12220">
        <f t="shared" si="762"/>
        <v>55.81</v>
      </c>
      <c r="P12220" s="1">
        <f t="shared" si="763"/>
        <v>0.508287795992714</v>
      </c>
    </row>
    <row r="12221" ht="20" customHeight="1" spans="1:16">
      <c r="A12221" s="4" t="s">
        <v>13318</v>
      </c>
      <c r="B12221" s="4" t="s">
        <v>24</v>
      </c>
      <c r="C12221" s="4" t="s">
        <v>74</v>
      </c>
      <c r="D12221" s="5">
        <v>46200</v>
      </c>
      <c r="E12221" s="5" t="s">
        <v>297</v>
      </c>
      <c r="F12221" s="5" t="s">
        <v>20</v>
      </c>
      <c r="G12221" s="5" t="s">
        <v>298</v>
      </c>
      <c r="H12221" s="4" t="s">
        <v>458</v>
      </c>
      <c r="I12221" s="4" t="str">
        <f>VLOOKUP(H12221,[1]物料!$A$1:$M$65536,13,0)</f>
        <v>21.10</v>
      </c>
      <c r="J12221" s="4">
        <v>6.5</v>
      </c>
      <c r="K12221" s="4">
        <f t="shared" si="760"/>
        <v>3.235</v>
      </c>
      <c r="L12221" s="4">
        <f t="shared" si="761"/>
        <v>30.835</v>
      </c>
      <c r="M12221" s="6">
        <v>1</v>
      </c>
      <c r="N12221" s="7">
        <v>64.7</v>
      </c>
      <c r="O12221">
        <f t="shared" si="762"/>
        <v>33.865</v>
      </c>
      <c r="P12221" s="1">
        <f t="shared" si="763"/>
        <v>0.523415765069552</v>
      </c>
    </row>
    <row r="12222" ht="20" customHeight="1" spans="1:16">
      <c r="A12222" s="4" t="s">
        <v>13319</v>
      </c>
      <c r="B12222" s="4" t="s">
        <v>24</v>
      </c>
      <c r="C12222" s="4" t="s">
        <v>44</v>
      </c>
      <c r="D12222" s="5">
        <v>46200</v>
      </c>
      <c r="E12222" s="5" t="s">
        <v>6172</v>
      </c>
      <c r="F12222" s="5" t="s">
        <v>32</v>
      </c>
      <c r="G12222" s="5" t="s">
        <v>6173</v>
      </c>
      <c r="H12222" s="4" t="s">
        <v>6174</v>
      </c>
      <c r="I12222" s="4" t="str">
        <f>VLOOKUP(H12222,[1]物料!$A$1:$M$65536,13,0)</f>
        <v>49.00</v>
      </c>
      <c r="J12222" s="4">
        <v>17.1</v>
      </c>
      <c r="K12222" s="4">
        <f t="shared" si="760"/>
        <v>6.2</v>
      </c>
      <c r="L12222" s="4">
        <f t="shared" si="761"/>
        <v>72.3</v>
      </c>
      <c r="M12222" s="6">
        <v>1</v>
      </c>
      <c r="N12222" s="7">
        <v>124</v>
      </c>
      <c r="O12222">
        <f t="shared" si="762"/>
        <v>51.7</v>
      </c>
      <c r="P12222" s="1">
        <f t="shared" si="763"/>
        <v>0.416935483870968</v>
      </c>
    </row>
    <row r="12223" ht="20" customHeight="1" spans="1:16">
      <c r="A12223" s="4" t="s">
        <v>13320</v>
      </c>
      <c r="B12223" s="4" t="s">
        <v>24</v>
      </c>
      <c r="C12223" s="4" t="s">
        <v>411</v>
      </c>
      <c r="D12223" s="5">
        <v>46200</v>
      </c>
      <c r="E12223" s="5" t="s">
        <v>90</v>
      </c>
      <c r="F12223" s="5" t="s">
        <v>55</v>
      </c>
      <c r="G12223" s="5" t="s">
        <v>91</v>
      </c>
      <c r="H12223" s="4" t="s">
        <v>195</v>
      </c>
      <c r="I12223" s="4" t="str">
        <f>VLOOKUP(H12223,[1]物料!$A$1:$M$65536,13,0)</f>
        <v>40.00</v>
      </c>
      <c r="J12223" s="4">
        <v>10.7</v>
      </c>
      <c r="K12223" s="4">
        <f t="shared" si="760"/>
        <v>4.896</v>
      </c>
      <c r="L12223" s="4">
        <f t="shared" si="761"/>
        <v>55.596</v>
      </c>
      <c r="M12223" s="6">
        <v>1</v>
      </c>
      <c r="N12223" s="7">
        <v>97.92</v>
      </c>
      <c r="O12223">
        <f t="shared" si="762"/>
        <v>42.324</v>
      </c>
      <c r="P12223" s="1">
        <f t="shared" si="763"/>
        <v>0.432230392156863</v>
      </c>
    </row>
    <row r="12224" ht="20" customHeight="1" spans="1:16">
      <c r="A12224" s="4" t="s">
        <v>13321</v>
      </c>
      <c r="B12224" s="4" t="s">
        <v>17</v>
      </c>
      <c r="C12224" s="4" t="s">
        <v>18</v>
      </c>
      <c r="D12224" s="5">
        <v>46200</v>
      </c>
      <c r="E12224" s="5" t="s">
        <v>90</v>
      </c>
      <c r="F12224" s="5" t="s">
        <v>55</v>
      </c>
      <c r="G12224" s="5" t="s">
        <v>91</v>
      </c>
      <c r="H12224" s="4" t="s">
        <v>447</v>
      </c>
      <c r="I12224" s="4" t="str">
        <f>VLOOKUP(H12224,[1]物料!$A$1:$M$65536,13,0)</f>
        <v>40.00</v>
      </c>
      <c r="J12224" s="4">
        <v>7.2</v>
      </c>
      <c r="K12224" s="4">
        <f t="shared" si="760"/>
        <v>6.9345</v>
      </c>
      <c r="L12224" s="4">
        <f t="shared" si="761"/>
        <v>54.1345</v>
      </c>
      <c r="M12224" s="6">
        <v>1</v>
      </c>
      <c r="N12224" s="7">
        <v>138.69</v>
      </c>
      <c r="O12224">
        <f t="shared" si="762"/>
        <v>84.5555</v>
      </c>
      <c r="P12224" s="1">
        <f t="shared" si="763"/>
        <v>0.609672651236571</v>
      </c>
    </row>
    <row r="12225" ht="20" customHeight="1" spans="1:16">
      <c r="A12225" s="4" t="s">
        <v>13322</v>
      </c>
      <c r="B12225" s="4" t="s">
        <v>17</v>
      </c>
      <c r="C12225" s="4" t="s">
        <v>18</v>
      </c>
      <c r="D12225" s="5">
        <v>46200</v>
      </c>
      <c r="E12225" s="5" t="s">
        <v>186</v>
      </c>
      <c r="F12225" s="5" t="s">
        <v>55</v>
      </c>
      <c r="G12225" s="5" t="s">
        <v>187</v>
      </c>
      <c r="H12225" s="4" t="s">
        <v>1753</v>
      </c>
      <c r="I12225" s="4" t="str">
        <f>VLOOKUP(H12225,[1]物料!$A$1:$M$65536,13,0)</f>
        <v>48.00</v>
      </c>
      <c r="J12225" s="4">
        <v>7.2</v>
      </c>
      <c r="K12225" s="4">
        <f t="shared" si="760"/>
        <v>6.29</v>
      </c>
      <c r="L12225" s="4">
        <f t="shared" si="761"/>
        <v>61.49</v>
      </c>
      <c r="M12225" s="6">
        <v>1</v>
      </c>
      <c r="N12225" s="7">
        <v>125.8</v>
      </c>
      <c r="O12225">
        <f t="shared" si="762"/>
        <v>64.31</v>
      </c>
      <c r="P12225" s="1">
        <f t="shared" si="763"/>
        <v>0.51120826709062</v>
      </c>
    </row>
    <row r="12226" ht="20" customHeight="1" spans="1:16">
      <c r="A12226" s="4" t="s">
        <v>13323</v>
      </c>
      <c r="B12226" s="4" t="s">
        <v>17</v>
      </c>
      <c r="C12226" s="4" t="s">
        <v>234</v>
      </c>
      <c r="D12226" s="5">
        <v>46200</v>
      </c>
      <c r="E12226" s="5" t="s">
        <v>999</v>
      </c>
      <c r="F12226" s="5" t="s">
        <v>39</v>
      </c>
      <c r="G12226" s="5" t="s">
        <v>1000</v>
      </c>
      <c r="H12226" s="4" t="s">
        <v>4500</v>
      </c>
      <c r="I12226" s="4" t="str">
        <f>VLOOKUP(H12226,[1]物料!$A$1:$M$65536,13,0)</f>
        <v>18.50</v>
      </c>
      <c r="J12226" s="4">
        <v>1.9</v>
      </c>
      <c r="K12226" s="4">
        <f t="shared" si="760"/>
        <v>2.025</v>
      </c>
      <c r="L12226" s="4">
        <f t="shared" si="761"/>
        <v>22.425</v>
      </c>
      <c r="M12226" s="6">
        <v>1</v>
      </c>
      <c r="N12226" s="7">
        <v>40.5</v>
      </c>
      <c r="O12226">
        <f t="shared" si="762"/>
        <v>18.075</v>
      </c>
      <c r="P12226" s="1">
        <f t="shared" si="763"/>
        <v>0.446296296296296</v>
      </c>
    </row>
    <row r="12227" ht="20" customHeight="1" spans="1:16">
      <c r="A12227" s="4" t="s">
        <v>13324</v>
      </c>
      <c r="B12227" s="4" t="s">
        <v>17</v>
      </c>
      <c r="C12227" s="4" t="s">
        <v>234</v>
      </c>
      <c r="D12227" s="5">
        <v>46200</v>
      </c>
      <c r="E12227" s="5" t="s">
        <v>235</v>
      </c>
      <c r="F12227" s="5" t="s">
        <v>39</v>
      </c>
      <c r="G12227" s="5" t="s">
        <v>236</v>
      </c>
      <c r="H12227" s="4" t="s">
        <v>790</v>
      </c>
      <c r="I12227" s="4" t="str">
        <f>VLOOKUP(H12227,[1]物料!$A$1:$M$65536,13,0)</f>
        <v>23.90</v>
      </c>
      <c r="J12227" s="4">
        <v>1.9</v>
      </c>
      <c r="K12227" s="4">
        <f t="shared" ref="K12227:K12290" si="764">N12227*0.05</f>
        <v>2.485</v>
      </c>
      <c r="L12227" s="4">
        <f t="shared" ref="L12227:L12290" si="765">I12227+J12227+K12227</f>
        <v>28.285</v>
      </c>
      <c r="M12227" s="6">
        <v>1</v>
      </c>
      <c r="N12227" s="7">
        <v>49.7</v>
      </c>
      <c r="O12227">
        <f t="shared" ref="O12227:O12290" si="766">N12227-L12227</f>
        <v>21.415</v>
      </c>
      <c r="P12227" s="1">
        <f t="shared" ref="P12227:P12290" si="767">O12227/N12227</f>
        <v>0.430885311871227</v>
      </c>
    </row>
    <row r="12228" ht="20" customHeight="1" spans="1:16">
      <c r="A12228" s="4" t="s">
        <v>13325</v>
      </c>
      <c r="B12228" s="4" t="s">
        <v>17</v>
      </c>
      <c r="C12228" s="4" t="s">
        <v>113</v>
      </c>
      <c r="D12228" s="5">
        <v>46200</v>
      </c>
      <c r="E12228" s="5" t="s">
        <v>436</v>
      </c>
      <c r="F12228" s="5" t="s">
        <v>20</v>
      </c>
      <c r="G12228" s="5" t="s">
        <v>437</v>
      </c>
      <c r="H12228" s="4" t="s">
        <v>3049</v>
      </c>
      <c r="I12228" s="4" t="str">
        <f>VLOOKUP(H12228,[1]物料!$A$1:$M$65536,13,0)</f>
        <v>19.70</v>
      </c>
      <c r="J12228" s="4">
        <v>3</v>
      </c>
      <c r="K12228" s="4">
        <f t="shared" si="764"/>
        <v>3.04</v>
      </c>
      <c r="L12228" s="4">
        <f t="shared" si="765"/>
        <v>25.74</v>
      </c>
      <c r="M12228" s="6">
        <v>1</v>
      </c>
      <c r="N12228" s="7">
        <v>60.8</v>
      </c>
      <c r="O12228">
        <f t="shared" si="766"/>
        <v>35.06</v>
      </c>
      <c r="P12228" s="1">
        <f t="shared" si="767"/>
        <v>0.576644736842105</v>
      </c>
    </row>
    <row r="12229" ht="20" customHeight="1" spans="1:16">
      <c r="A12229" s="4" t="s">
        <v>13326</v>
      </c>
      <c r="B12229" s="4" t="s">
        <v>17</v>
      </c>
      <c r="C12229" s="4" t="s">
        <v>18</v>
      </c>
      <c r="D12229" s="5">
        <v>46200</v>
      </c>
      <c r="E12229" s="5" t="s">
        <v>465</v>
      </c>
      <c r="F12229" s="5" t="s">
        <v>20</v>
      </c>
      <c r="G12229" s="5" t="s">
        <v>466</v>
      </c>
      <c r="H12229" s="4" t="s">
        <v>467</v>
      </c>
      <c r="I12229" s="4" t="str">
        <f>VLOOKUP(H12229,[1]物料!$A$1:$M$65536,13,0)</f>
        <v>33.70</v>
      </c>
      <c r="J12229" s="4">
        <v>3.5</v>
      </c>
      <c r="K12229" s="4">
        <f t="shared" si="764"/>
        <v>4.4555</v>
      </c>
      <c r="L12229" s="4">
        <f t="shared" si="765"/>
        <v>41.6555</v>
      </c>
      <c r="M12229" s="6">
        <v>1</v>
      </c>
      <c r="N12229" s="7">
        <v>89.11</v>
      </c>
      <c r="O12229">
        <f t="shared" si="766"/>
        <v>47.4545</v>
      </c>
      <c r="P12229" s="1">
        <f t="shared" si="767"/>
        <v>0.532538435641342</v>
      </c>
    </row>
    <row r="12230" ht="20" customHeight="1" spans="1:16">
      <c r="A12230" s="4" t="s">
        <v>13327</v>
      </c>
      <c r="B12230" s="4" t="s">
        <v>17</v>
      </c>
      <c r="C12230" s="4" t="s">
        <v>18</v>
      </c>
      <c r="D12230" s="5">
        <v>46200</v>
      </c>
      <c r="E12230" s="5" t="s">
        <v>291</v>
      </c>
      <c r="F12230" s="5" t="s">
        <v>55</v>
      </c>
      <c r="G12230" s="5" t="s">
        <v>292</v>
      </c>
      <c r="H12230" s="4" t="s">
        <v>378</v>
      </c>
      <c r="I12230" s="4" t="str">
        <f>VLOOKUP(H12230,[1]物料!$A$1:$M$65536,13,0)</f>
        <v>40.00</v>
      </c>
      <c r="J12230" s="4">
        <v>7.2</v>
      </c>
      <c r="K12230" s="4">
        <f t="shared" si="764"/>
        <v>5.0645</v>
      </c>
      <c r="L12230" s="4">
        <f t="shared" si="765"/>
        <v>52.2645</v>
      </c>
      <c r="M12230" s="6">
        <v>1</v>
      </c>
      <c r="N12230" s="7">
        <v>101.29</v>
      </c>
      <c r="O12230">
        <f t="shared" si="766"/>
        <v>49.0255</v>
      </c>
      <c r="P12230" s="1">
        <f t="shared" si="767"/>
        <v>0.484011254812913</v>
      </c>
    </row>
    <row r="12231" ht="20" customHeight="1" spans="1:16">
      <c r="A12231" s="4" t="s">
        <v>13328</v>
      </c>
      <c r="B12231" s="4" t="s">
        <v>17</v>
      </c>
      <c r="C12231" s="4" t="s">
        <v>113</v>
      </c>
      <c r="D12231" s="5">
        <v>46200</v>
      </c>
      <c r="E12231" s="5" t="s">
        <v>1393</v>
      </c>
      <c r="F12231" s="5" t="s">
        <v>55</v>
      </c>
      <c r="G12231" s="5" t="s">
        <v>1394</v>
      </c>
      <c r="H12231" s="4" t="s">
        <v>1395</v>
      </c>
      <c r="I12231" s="4" t="str">
        <f>VLOOKUP(H12231,[1]物料!$A$1:$M$65536,13,0)</f>
        <v>17.00</v>
      </c>
      <c r="J12231" s="4">
        <v>4.5</v>
      </c>
      <c r="K12231" s="4">
        <f t="shared" si="764"/>
        <v>2.09</v>
      </c>
      <c r="L12231" s="4">
        <f t="shared" si="765"/>
        <v>23.59</v>
      </c>
      <c r="M12231" s="6">
        <v>1</v>
      </c>
      <c r="N12231" s="7">
        <v>41.8</v>
      </c>
      <c r="O12231">
        <f t="shared" si="766"/>
        <v>18.21</v>
      </c>
      <c r="P12231" s="1">
        <f t="shared" si="767"/>
        <v>0.435645933014354</v>
      </c>
    </row>
    <row r="12232" ht="20" customHeight="1" spans="1:16">
      <c r="A12232" s="4" t="s">
        <v>13329</v>
      </c>
      <c r="B12232" s="4" t="s">
        <v>17</v>
      </c>
      <c r="C12232" s="4" t="s">
        <v>18</v>
      </c>
      <c r="D12232" s="5">
        <v>46200</v>
      </c>
      <c r="E12232" s="5" t="s">
        <v>90</v>
      </c>
      <c r="F12232" s="5" t="s">
        <v>55</v>
      </c>
      <c r="G12232" s="5" t="s">
        <v>91</v>
      </c>
      <c r="H12232" s="4" t="s">
        <v>92</v>
      </c>
      <c r="I12232" s="4" t="str">
        <f>VLOOKUP(H12232,[1]物料!$A$1:$M$65536,13,0)</f>
        <v>40.00</v>
      </c>
      <c r="J12232" s="4">
        <v>7.2</v>
      </c>
      <c r="K12232" s="4">
        <f t="shared" si="764"/>
        <v>6.9345</v>
      </c>
      <c r="L12232" s="4">
        <f t="shared" si="765"/>
        <v>54.1345</v>
      </c>
      <c r="M12232" s="6">
        <v>1</v>
      </c>
      <c r="N12232" s="7">
        <v>138.69</v>
      </c>
      <c r="O12232">
        <f t="shared" si="766"/>
        <v>84.5555</v>
      </c>
      <c r="P12232" s="1">
        <f t="shared" si="767"/>
        <v>0.609672651236571</v>
      </c>
    </row>
    <row r="12233" ht="20" customHeight="1" spans="1:16">
      <c r="A12233" s="4" t="s">
        <v>13330</v>
      </c>
      <c r="B12233" s="4" t="s">
        <v>24</v>
      </c>
      <c r="C12233" s="4" t="s">
        <v>59</v>
      </c>
      <c r="D12233" s="5">
        <v>46200</v>
      </c>
      <c r="E12233" s="5" t="s">
        <v>970</v>
      </c>
      <c r="F12233" s="5" t="s">
        <v>70</v>
      </c>
      <c r="G12233" s="5" t="s">
        <v>971</v>
      </c>
      <c r="H12233" s="4" t="s">
        <v>972</v>
      </c>
      <c r="I12233" s="4" t="str">
        <f>VLOOKUP(H12233,[1]物料!$A$1:$M$65536,13,0)</f>
        <v>39.00</v>
      </c>
      <c r="J12233" s="4">
        <v>6.5</v>
      </c>
      <c r="K12233" s="4">
        <f t="shared" si="764"/>
        <v>3.9855</v>
      </c>
      <c r="L12233" s="4">
        <f t="shared" si="765"/>
        <v>49.4855</v>
      </c>
      <c r="M12233" s="6">
        <v>1</v>
      </c>
      <c r="N12233" s="7">
        <v>79.71</v>
      </c>
      <c r="O12233">
        <f t="shared" si="766"/>
        <v>30.2245</v>
      </c>
      <c r="P12233" s="1">
        <f t="shared" si="767"/>
        <v>0.379180780328691</v>
      </c>
    </row>
    <row r="12234" ht="20" customHeight="1" spans="1:16">
      <c r="A12234" s="4" t="s">
        <v>13331</v>
      </c>
      <c r="B12234" s="4" t="s">
        <v>24</v>
      </c>
      <c r="C12234" s="4" t="s">
        <v>59</v>
      </c>
      <c r="D12234" s="5">
        <v>46200</v>
      </c>
      <c r="E12234" s="5" t="s">
        <v>128</v>
      </c>
      <c r="F12234" s="5" t="s">
        <v>55</v>
      </c>
      <c r="G12234" s="5" t="s">
        <v>129</v>
      </c>
      <c r="H12234" s="4" t="s">
        <v>247</v>
      </c>
      <c r="I12234" s="4" t="str">
        <f>VLOOKUP(H12234,[1]物料!$A$1:$M$65536,13,0)</f>
        <v>18.00</v>
      </c>
      <c r="J12234" s="4">
        <v>8</v>
      </c>
      <c r="K12234" s="4">
        <f t="shared" si="764"/>
        <v>2.94</v>
      </c>
      <c r="L12234" s="4">
        <f t="shared" si="765"/>
        <v>28.94</v>
      </c>
      <c r="M12234" s="6">
        <v>1</v>
      </c>
      <c r="N12234" s="7">
        <v>58.8</v>
      </c>
      <c r="O12234">
        <f t="shared" si="766"/>
        <v>29.86</v>
      </c>
      <c r="P12234" s="1">
        <f t="shared" si="767"/>
        <v>0.507823129251701</v>
      </c>
    </row>
    <row r="12235" ht="20" customHeight="1" spans="1:16">
      <c r="A12235" s="4" t="s">
        <v>13332</v>
      </c>
      <c r="B12235" s="4" t="s">
        <v>24</v>
      </c>
      <c r="C12235" s="4" t="s">
        <v>74</v>
      </c>
      <c r="D12235" s="5">
        <v>46200</v>
      </c>
      <c r="E12235" s="5" t="s">
        <v>50</v>
      </c>
      <c r="F12235" s="5" t="s">
        <v>20</v>
      </c>
      <c r="G12235" s="5" t="s">
        <v>51</v>
      </c>
      <c r="H12235" s="4" t="s">
        <v>743</v>
      </c>
      <c r="I12235" s="4" t="str">
        <f>VLOOKUP(H12235,[1]物料!$A$1:$M$65536,13,0)</f>
        <v>21.00</v>
      </c>
      <c r="J12235" s="4">
        <v>6.5</v>
      </c>
      <c r="K12235" s="4">
        <f t="shared" si="764"/>
        <v>2.37</v>
      </c>
      <c r="L12235" s="4">
        <f t="shared" si="765"/>
        <v>29.87</v>
      </c>
      <c r="M12235" s="6">
        <v>1</v>
      </c>
      <c r="N12235" s="7">
        <v>47.4</v>
      </c>
      <c r="O12235">
        <f t="shared" si="766"/>
        <v>17.53</v>
      </c>
      <c r="P12235" s="1">
        <f t="shared" si="767"/>
        <v>0.369831223628692</v>
      </c>
    </row>
    <row r="12236" ht="20" customHeight="1" spans="1:16">
      <c r="A12236" s="4" t="s">
        <v>13333</v>
      </c>
      <c r="B12236" s="4" t="s">
        <v>17</v>
      </c>
      <c r="C12236" s="4" t="s">
        <v>18</v>
      </c>
      <c r="D12236" s="5">
        <v>46200</v>
      </c>
      <c r="E12236" s="5" t="s">
        <v>83</v>
      </c>
      <c r="F12236" s="5" t="s">
        <v>55</v>
      </c>
      <c r="G12236" s="5" t="s">
        <v>84</v>
      </c>
      <c r="H12236" s="4" t="s">
        <v>147</v>
      </c>
      <c r="I12236" s="4" t="str">
        <f>VLOOKUP(H12236,[1]物料!$A$1:$M$65536,13,0)</f>
        <v>52.00</v>
      </c>
      <c r="J12236" s="4">
        <v>14.5</v>
      </c>
      <c r="K12236" s="4">
        <f t="shared" si="764"/>
        <v>8.272</v>
      </c>
      <c r="L12236" s="4">
        <f t="shared" si="765"/>
        <v>74.772</v>
      </c>
      <c r="M12236" s="6">
        <v>1</v>
      </c>
      <c r="N12236" s="7">
        <v>165.44</v>
      </c>
      <c r="O12236">
        <f t="shared" si="766"/>
        <v>90.668</v>
      </c>
      <c r="P12236" s="1">
        <f t="shared" si="767"/>
        <v>0.548041586073501</v>
      </c>
    </row>
    <row r="12237" ht="20" customHeight="1" spans="1:16">
      <c r="A12237" s="4" t="s">
        <v>13334</v>
      </c>
      <c r="B12237" s="4" t="s">
        <v>24</v>
      </c>
      <c r="C12237" s="4" t="s">
        <v>25</v>
      </c>
      <c r="D12237" s="5">
        <v>46200</v>
      </c>
      <c r="E12237" s="5" t="s">
        <v>719</v>
      </c>
      <c r="F12237" s="5" t="s">
        <v>70</v>
      </c>
      <c r="G12237" s="5" t="s">
        <v>720</v>
      </c>
      <c r="H12237" s="4" t="s">
        <v>4705</v>
      </c>
      <c r="I12237" s="4" t="str">
        <f>VLOOKUP(H12237,[1]物料!$A$1:$M$65536,13,0)</f>
        <v>64.00</v>
      </c>
      <c r="J12237" s="4">
        <v>6.5</v>
      </c>
      <c r="K12237" s="4">
        <f t="shared" si="764"/>
        <v>8.44</v>
      </c>
      <c r="L12237" s="4">
        <f t="shared" si="765"/>
        <v>78.94</v>
      </c>
      <c r="M12237" s="6">
        <v>1</v>
      </c>
      <c r="N12237" s="7">
        <v>168.8</v>
      </c>
      <c r="O12237">
        <f t="shared" si="766"/>
        <v>89.86</v>
      </c>
      <c r="P12237" s="1">
        <f t="shared" si="767"/>
        <v>0.532345971563981</v>
      </c>
    </row>
    <row r="12238" ht="20" customHeight="1" spans="1:16">
      <c r="A12238" s="4" t="s">
        <v>13334</v>
      </c>
      <c r="B12238" s="4" t="s">
        <v>24</v>
      </c>
      <c r="C12238" s="4" t="s">
        <v>25</v>
      </c>
      <c r="D12238" s="5">
        <v>46200</v>
      </c>
      <c r="E12238" s="5" t="s">
        <v>719</v>
      </c>
      <c r="F12238" s="5" t="s">
        <v>70</v>
      </c>
      <c r="G12238" s="5" t="s">
        <v>720</v>
      </c>
      <c r="H12238" s="4" t="s">
        <v>721</v>
      </c>
      <c r="I12238" s="4" t="str">
        <f>VLOOKUP(H12238,[1]物料!$A$1:$M$65536,13,0)</f>
        <v>64.00</v>
      </c>
      <c r="J12238" s="4">
        <v>6.5</v>
      </c>
      <c r="K12238" s="4">
        <f t="shared" si="764"/>
        <v>8.44</v>
      </c>
      <c r="L12238" s="4">
        <f t="shared" si="765"/>
        <v>78.94</v>
      </c>
      <c r="M12238" s="6">
        <v>1</v>
      </c>
      <c r="N12238" s="7">
        <v>168.8</v>
      </c>
      <c r="O12238">
        <f t="shared" si="766"/>
        <v>89.86</v>
      </c>
      <c r="P12238" s="1">
        <f t="shared" si="767"/>
        <v>0.532345971563981</v>
      </c>
    </row>
    <row r="12239" ht="20" customHeight="1" spans="1:16">
      <c r="A12239" s="4" t="s">
        <v>13335</v>
      </c>
      <c r="B12239" s="4" t="s">
        <v>24</v>
      </c>
      <c r="C12239" s="4" t="s">
        <v>119</v>
      </c>
      <c r="D12239" s="5">
        <v>46200</v>
      </c>
      <c r="E12239" s="5" t="s">
        <v>465</v>
      </c>
      <c r="F12239" s="5" t="s">
        <v>20</v>
      </c>
      <c r="G12239" s="5" t="s">
        <v>466</v>
      </c>
      <c r="H12239" s="4" t="s">
        <v>4799</v>
      </c>
      <c r="I12239" s="4" t="str">
        <f>VLOOKUP(H12239,[1]物料!$A$1:$M$65536,13,0)</f>
        <v>33.70</v>
      </c>
      <c r="J12239" s="4">
        <v>7</v>
      </c>
      <c r="K12239" s="4">
        <f t="shared" si="764"/>
        <v>4.19</v>
      </c>
      <c r="L12239" s="4">
        <f t="shared" si="765"/>
        <v>44.89</v>
      </c>
      <c r="M12239" s="6">
        <v>1</v>
      </c>
      <c r="N12239" s="7">
        <v>83.8</v>
      </c>
      <c r="O12239">
        <f t="shared" si="766"/>
        <v>38.91</v>
      </c>
      <c r="P12239" s="1">
        <f t="shared" si="767"/>
        <v>0.464319809069212</v>
      </c>
    </row>
    <row r="12240" ht="20" customHeight="1" spans="1:16">
      <c r="A12240" s="4" t="s">
        <v>13336</v>
      </c>
      <c r="B12240" s="4" t="s">
        <v>17</v>
      </c>
      <c r="C12240" s="4" t="s">
        <v>49</v>
      </c>
      <c r="D12240" s="5">
        <v>46200</v>
      </c>
      <c r="E12240" s="5" t="s">
        <v>94</v>
      </c>
      <c r="F12240" s="5" t="s">
        <v>55</v>
      </c>
      <c r="G12240" s="5" t="s">
        <v>95</v>
      </c>
      <c r="H12240" s="4" t="s">
        <v>1087</v>
      </c>
      <c r="I12240" s="4" t="str">
        <f>VLOOKUP(H12240,[1]物料!$A$1:$M$65536,13,0)</f>
        <v>30.00</v>
      </c>
      <c r="J12240" s="4">
        <v>7.2</v>
      </c>
      <c r="K12240" s="4">
        <f t="shared" si="764"/>
        <v>4.185</v>
      </c>
      <c r="L12240" s="4">
        <f t="shared" si="765"/>
        <v>41.385</v>
      </c>
      <c r="M12240" s="6">
        <v>1</v>
      </c>
      <c r="N12240" s="7">
        <v>83.7</v>
      </c>
      <c r="O12240">
        <f t="shared" si="766"/>
        <v>42.315</v>
      </c>
      <c r="P12240" s="1">
        <f t="shared" si="767"/>
        <v>0.505555555555556</v>
      </c>
    </row>
    <row r="12241" ht="20" customHeight="1" spans="1:16">
      <c r="A12241" s="4" t="s">
        <v>13337</v>
      </c>
      <c r="B12241" s="4" t="s">
        <v>24</v>
      </c>
      <c r="C12241" s="4" t="s">
        <v>59</v>
      </c>
      <c r="D12241" s="5">
        <v>46200</v>
      </c>
      <c r="E12241" s="5" t="s">
        <v>224</v>
      </c>
      <c r="F12241" s="5" t="s">
        <v>55</v>
      </c>
      <c r="G12241" s="5" t="s">
        <v>225</v>
      </c>
      <c r="H12241" s="4" t="s">
        <v>672</v>
      </c>
      <c r="I12241" s="4" t="str">
        <f>VLOOKUP(H12241,[1]物料!$A$1:$M$65536,13,0)</f>
        <v>18.00</v>
      </c>
      <c r="J12241" s="4">
        <v>8</v>
      </c>
      <c r="K12241" s="4">
        <f t="shared" si="764"/>
        <v>2.69</v>
      </c>
      <c r="L12241" s="4">
        <f t="shared" si="765"/>
        <v>28.69</v>
      </c>
      <c r="M12241" s="6">
        <v>1</v>
      </c>
      <c r="N12241" s="7">
        <v>53.8</v>
      </c>
      <c r="O12241">
        <f t="shared" si="766"/>
        <v>25.11</v>
      </c>
      <c r="P12241" s="1">
        <f t="shared" si="767"/>
        <v>0.466728624535316</v>
      </c>
    </row>
    <row r="12242" ht="20" customHeight="1" spans="1:16">
      <c r="A12242" s="4" t="s">
        <v>13338</v>
      </c>
      <c r="B12242" s="4" t="s">
        <v>17</v>
      </c>
      <c r="C12242" s="4" t="s">
        <v>234</v>
      </c>
      <c r="D12242" s="5">
        <v>46200</v>
      </c>
      <c r="E12242" s="5" t="s">
        <v>999</v>
      </c>
      <c r="F12242" s="5" t="s">
        <v>39</v>
      </c>
      <c r="G12242" s="5" t="s">
        <v>1000</v>
      </c>
      <c r="H12242" s="4" t="s">
        <v>1001</v>
      </c>
      <c r="I12242" s="4" t="str">
        <f>VLOOKUP(H12242,[1]物料!$A$1:$M$65536,13,0)</f>
        <v>18.50</v>
      </c>
      <c r="J12242" s="4">
        <v>1.9</v>
      </c>
      <c r="K12242" s="4">
        <f t="shared" si="764"/>
        <v>2.025</v>
      </c>
      <c r="L12242" s="4">
        <f t="shared" si="765"/>
        <v>22.425</v>
      </c>
      <c r="M12242" s="6">
        <v>1</v>
      </c>
      <c r="N12242" s="7">
        <v>40.5</v>
      </c>
      <c r="O12242">
        <f t="shared" si="766"/>
        <v>18.075</v>
      </c>
      <c r="P12242" s="1">
        <f t="shared" si="767"/>
        <v>0.446296296296296</v>
      </c>
    </row>
    <row r="12243" ht="20" customHeight="1" spans="1:16">
      <c r="A12243" s="4" t="s">
        <v>13339</v>
      </c>
      <c r="B12243" s="4" t="s">
        <v>24</v>
      </c>
      <c r="C12243" s="4" t="s">
        <v>25</v>
      </c>
      <c r="D12243" s="5">
        <v>46200</v>
      </c>
      <c r="E12243" s="5" t="s">
        <v>186</v>
      </c>
      <c r="F12243" s="5" t="s">
        <v>55</v>
      </c>
      <c r="G12243" s="5" t="s">
        <v>187</v>
      </c>
      <c r="H12243" s="4" t="s">
        <v>1043</v>
      </c>
      <c r="I12243" s="4" t="str">
        <f>VLOOKUP(H12243,[1]物料!$A$1:$M$65536,13,0)</f>
        <v>48.00</v>
      </c>
      <c r="J12243" s="4">
        <v>10.7</v>
      </c>
      <c r="K12243" s="4">
        <f t="shared" si="764"/>
        <v>6.44</v>
      </c>
      <c r="L12243" s="4">
        <f t="shared" si="765"/>
        <v>65.14</v>
      </c>
      <c r="M12243" s="6">
        <v>1</v>
      </c>
      <c r="N12243" s="7">
        <v>128.8</v>
      </c>
      <c r="O12243">
        <f t="shared" si="766"/>
        <v>63.66</v>
      </c>
      <c r="P12243" s="1">
        <f t="shared" si="767"/>
        <v>0.494254658385093</v>
      </c>
    </row>
    <row r="12244" ht="20" customHeight="1" spans="1:16">
      <c r="A12244" s="4" t="s">
        <v>13340</v>
      </c>
      <c r="B12244" s="4" t="s">
        <v>24</v>
      </c>
      <c r="C12244" s="4" t="s">
        <v>150</v>
      </c>
      <c r="D12244" s="5">
        <v>46200</v>
      </c>
      <c r="E12244" s="5" t="s">
        <v>115</v>
      </c>
      <c r="F12244" s="5" t="s">
        <v>70</v>
      </c>
      <c r="G12244" s="5" t="s">
        <v>116</v>
      </c>
      <c r="H12244" s="4" t="s">
        <v>208</v>
      </c>
      <c r="I12244" s="4" t="str">
        <f>VLOOKUP(H12244,[1]物料!$A$1:$M$65536,13,0)</f>
        <v>42.00</v>
      </c>
      <c r="J12244" s="4">
        <v>6.5</v>
      </c>
      <c r="K12244" s="4">
        <f t="shared" si="764"/>
        <v>4.94</v>
      </c>
      <c r="L12244" s="4">
        <f t="shared" si="765"/>
        <v>53.44</v>
      </c>
      <c r="M12244" s="6">
        <v>1</v>
      </c>
      <c r="N12244" s="7">
        <v>98.8</v>
      </c>
      <c r="O12244">
        <f t="shared" si="766"/>
        <v>45.36</v>
      </c>
      <c r="P12244" s="1">
        <f t="shared" si="767"/>
        <v>0.459109311740891</v>
      </c>
    </row>
    <row r="12245" ht="20" customHeight="1" spans="1:16">
      <c r="A12245" s="4" t="s">
        <v>13341</v>
      </c>
      <c r="B12245" s="4" t="s">
        <v>24</v>
      </c>
      <c r="C12245" s="4" t="s">
        <v>803</v>
      </c>
      <c r="D12245" s="5">
        <v>46200</v>
      </c>
      <c r="E12245" s="5" t="s">
        <v>2525</v>
      </c>
      <c r="F12245" s="5" t="s">
        <v>770</v>
      </c>
      <c r="G12245" s="5" t="s">
        <v>2526</v>
      </c>
      <c r="H12245" s="4" t="s">
        <v>13342</v>
      </c>
      <c r="I12245" s="4" t="str">
        <f>VLOOKUP(H12245,[1]物料!$A$1:$M$65536,13,0)</f>
        <v>17.50</v>
      </c>
      <c r="J12245" s="4">
        <v>6.3</v>
      </c>
      <c r="K12245" s="4">
        <f t="shared" si="764"/>
        <v>1.6445</v>
      </c>
      <c r="L12245" s="4">
        <f t="shared" si="765"/>
        <v>25.4445</v>
      </c>
      <c r="M12245" s="6">
        <v>1</v>
      </c>
      <c r="N12245" s="7">
        <v>32.89</v>
      </c>
      <c r="O12245">
        <f t="shared" si="766"/>
        <v>7.4455</v>
      </c>
      <c r="P12245" s="1">
        <f t="shared" si="767"/>
        <v>0.226375798114929</v>
      </c>
    </row>
    <row r="12246" ht="20" customHeight="1" spans="1:16">
      <c r="A12246" s="4" t="s">
        <v>13343</v>
      </c>
      <c r="B12246" s="4" t="s">
        <v>24</v>
      </c>
      <c r="C12246" s="4" t="s">
        <v>98</v>
      </c>
      <c r="D12246" s="5">
        <v>46200</v>
      </c>
      <c r="E12246" s="5" t="s">
        <v>69</v>
      </c>
      <c r="F12246" s="5" t="s">
        <v>70</v>
      </c>
      <c r="G12246" s="5" t="s">
        <v>71</v>
      </c>
      <c r="H12246" s="4" t="s">
        <v>111</v>
      </c>
      <c r="I12246" s="4" t="str">
        <f>VLOOKUP(H12246,[1]物料!$A$1:$M$65536,13,0)</f>
        <v>45.00</v>
      </c>
      <c r="J12246" s="4">
        <v>6.5</v>
      </c>
      <c r="K12246" s="4">
        <f t="shared" si="764"/>
        <v>5.79</v>
      </c>
      <c r="L12246" s="4">
        <f t="shared" si="765"/>
        <v>57.29</v>
      </c>
      <c r="M12246" s="6">
        <v>1</v>
      </c>
      <c r="N12246" s="7">
        <v>115.8</v>
      </c>
      <c r="O12246">
        <f t="shared" si="766"/>
        <v>58.51</v>
      </c>
      <c r="P12246" s="1">
        <f t="shared" si="767"/>
        <v>0.505267702936097</v>
      </c>
    </row>
    <row r="12247" ht="20" customHeight="1" spans="1:16">
      <c r="A12247" s="4" t="s">
        <v>13344</v>
      </c>
      <c r="B12247" s="4" t="s">
        <v>17</v>
      </c>
      <c r="C12247" s="4" t="s">
        <v>18</v>
      </c>
      <c r="D12247" s="5">
        <v>46200</v>
      </c>
      <c r="E12247" s="5" t="s">
        <v>75</v>
      </c>
      <c r="F12247" s="5" t="s">
        <v>61</v>
      </c>
      <c r="G12247" s="5" t="s">
        <v>76</v>
      </c>
      <c r="H12247" s="4" t="s">
        <v>745</v>
      </c>
      <c r="I12247" s="4" t="str">
        <f>VLOOKUP(H12247,[1]物料!$A$1:$M$65536,13,0)</f>
        <v>25.00</v>
      </c>
      <c r="J12247" s="4">
        <v>4.5</v>
      </c>
      <c r="K12247" s="4">
        <f t="shared" si="764"/>
        <v>4.54</v>
      </c>
      <c r="L12247" s="4">
        <f t="shared" si="765"/>
        <v>34.04</v>
      </c>
      <c r="M12247" s="6">
        <v>1</v>
      </c>
      <c r="N12247" s="7">
        <v>90.8</v>
      </c>
      <c r="O12247">
        <f t="shared" si="766"/>
        <v>56.76</v>
      </c>
      <c r="P12247" s="1">
        <f t="shared" si="767"/>
        <v>0.62511013215859</v>
      </c>
    </row>
    <row r="12248" ht="20" customHeight="1" spans="1:16">
      <c r="A12248" s="4" t="s">
        <v>13345</v>
      </c>
      <c r="B12248" s="4" t="s">
        <v>17</v>
      </c>
      <c r="C12248" s="4" t="s">
        <v>18</v>
      </c>
      <c r="D12248" s="5">
        <v>46200</v>
      </c>
      <c r="E12248" s="5" t="s">
        <v>90</v>
      </c>
      <c r="F12248" s="5" t="s">
        <v>55</v>
      </c>
      <c r="G12248" s="5" t="s">
        <v>91</v>
      </c>
      <c r="H12248" s="4" t="s">
        <v>1488</v>
      </c>
      <c r="I12248" s="4" t="str">
        <f>VLOOKUP(H12248,[1]物料!$A$1:$M$65536,13,0)</f>
        <v>40.00</v>
      </c>
      <c r="J12248" s="4">
        <v>7.2</v>
      </c>
      <c r="K12248" s="4">
        <f t="shared" si="764"/>
        <v>6.577</v>
      </c>
      <c r="L12248" s="4">
        <f t="shared" si="765"/>
        <v>53.777</v>
      </c>
      <c r="M12248" s="6">
        <v>1</v>
      </c>
      <c r="N12248" s="7">
        <v>131.54</v>
      </c>
      <c r="O12248">
        <f t="shared" si="766"/>
        <v>77.763</v>
      </c>
      <c r="P12248" s="1">
        <f t="shared" si="767"/>
        <v>0.591173787441083</v>
      </c>
    </row>
    <row r="12249" ht="20" customHeight="1" spans="1:16">
      <c r="A12249" s="4" t="s">
        <v>13346</v>
      </c>
      <c r="B12249" s="4" t="s">
        <v>24</v>
      </c>
      <c r="C12249" s="4" t="s">
        <v>119</v>
      </c>
      <c r="D12249" s="5">
        <v>46200</v>
      </c>
      <c r="E12249" s="5" t="s">
        <v>83</v>
      </c>
      <c r="F12249" s="5" t="s">
        <v>55</v>
      </c>
      <c r="G12249" s="5" t="s">
        <v>84</v>
      </c>
      <c r="H12249" s="4" t="s">
        <v>138</v>
      </c>
      <c r="I12249" s="4" t="str">
        <f>VLOOKUP(H12249,[1]物料!$A$1:$M$65536,13,0)</f>
        <v>52.00</v>
      </c>
      <c r="J12249" s="4">
        <v>18</v>
      </c>
      <c r="K12249" s="4">
        <f t="shared" si="764"/>
        <v>6.94</v>
      </c>
      <c r="L12249" s="4">
        <f t="shared" si="765"/>
        <v>76.94</v>
      </c>
      <c r="M12249" s="6">
        <v>1</v>
      </c>
      <c r="N12249" s="7">
        <v>138.8</v>
      </c>
      <c r="O12249">
        <f t="shared" si="766"/>
        <v>61.86</v>
      </c>
      <c r="P12249" s="1">
        <f t="shared" si="767"/>
        <v>0.445677233429395</v>
      </c>
    </row>
    <row r="12250" ht="20" customHeight="1" spans="1:16">
      <c r="A12250" s="4" t="s">
        <v>13347</v>
      </c>
      <c r="B12250" s="4" t="s">
        <v>24</v>
      </c>
      <c r="C12250" s="4" t="s">
        <v>59</v>
      </c>
      <c r="D12250" s="5">
        <v>46200</v>
      </c>
      <c r="E12250" s="5" t="s">
        <v>115</v>
      </c>
      <c r="F12250" s="5" t="s">
        <v>70</v>
      </c>
      <c r="G12250" s="5" t="s">
        <v>116</v>
      </c>
      <c r="H12250" s="4" t="s">
        <v>253</v>
      </c>
      <c r="I12250" s="4" t="str">
        <f>VLOOKUP(H12250,[1]物料!$A$1:$M$65536,13,0)</f>
        <v>42.00</v>
      </c>
      <c r="J12250" s="4">
        <v>6.5</v>
      </c>
      <c r="K12250" s="4">
        <f t="shared" si="764"/>
        <v>5.49</v>
      </c>
      <c r="L12250" s="4">
        <f t="shared" si="765"/>
        <v>53.99</v>
      </c>
      <c r="M12250" s="6">
        <v>1</v>
      </c>
      <c r="N12250" s="7">
        <v>109.8</v>
      </c>
      <c r="O12250">
        <f t="shared" si="766"/>
        <v>55.81</v>
      </c>
      <c r="P12250" s="1">
        <f t="shared" si="767"/>
        <v>0.508287795992714</v>
      </c>
    </row>
    <row r="12251" ht="20" customHeight="1" spans="1:16">
      <c r="A12251" s="4" t="s">
        <v>13348</v>
      </c>
      <c r="B12251" s="4" t="s">
        <v>24</v>
      </c>
      <c r="C12251" s="4" t="s">
        <v>44</v>
      </c>
      <c r="D12251" s="5">
        <v>46200</v>
      </c>
      <c r="E12251" s="5" t="s">
        <v>384</v>
      </c>
      <c r="F12251" s="5" t="s">
        <v>20</v>
      </c>
      <c r="G12251" s="5" t="s">
        <v>385</v>
      </c>
      <c r="H12251" s="4" t="s">
        <v>563</v>
      </c>
      <c r="I12251" s="4" t="str">
        <f>VLOOKUP(H12251,[1]物料!$A$1:$M$65536,13,0)</f>
        <v>36.60</v>
      </c>
      <c r="J12251" s="4">
        <v>6.5</v>
      </c>
      <c r="K12251" s="4">
        <f t="shared" si="764"/>
        <v>4.435</v>
      </c>
      <c r="L12251" s="4">
        <f t="shared" si="765"/>
        <v>47.535</v>
      </c>
      <c r="M12251" s="6">
        <v>1</v>
      </c>
      <c r="N12251" s="7">
        <v>88.7</v>
      </c>
      <c r="O12251">
        <f t="shared" si="766"/>
        <v>41.165</v>
      </c>
      <c r="P12251" s="1">
        <f t="shared" si="767"/>
        <v>0.464092446448703</v>
      </c>
    </row>
    <row r="12252" ht="20" customHeight="1" spans="1:16">
      <c r="A12252" s="4" t="s">
        <v>13349</v>
      </c>
      <c r="B12252" s="4" t="s">
        <v>24</v>
      </c>
      <c r="C12252" s="4" t="s">
        <v>87</v>
      </c>
      <c r="D12252" s="5">
        <v>46200</v>
      </c>
      <c r="E12252" s="5" t="s">
        <v>90</v>
      </c>
      <c r="F12252" s="5" t="s">
        <v>55</v>
      </c>
      <c r="G12252" s="5" t="s">
        <v>91</v>
      </c>
      <c r="H12252" s="4" t="s">
        <v>159</v>
      </c>
      <c r="I12252" s="4" t="str">
        <f>VLOOKUP(H12252,[1]物料!$A$1:$M$65536,13,0)</f>
        <v>40.00</v>
      </c>
      <c r="J12252" s="4">
        <v>10.7</v>
      </c>
      <c r="K12252" s="4">
        <f t="shared" si="764"/>
        <v>5.873</v>
      </c>
      <c r="L12252" s="4">
        <f t="shared" si="765"/>
        <v>56.573</v>
      </c>
      <c r="M12252" s="6">
        <v>1</v>
      </c>
      <c r="N12252" s="7">
        <v>117.46</v>
      </c>
      <c r="O12252">
        <f t="shared" si="766"/>
        <v>60.887</v>
      </c>
      <c r="P12252" s="1">
        <f t="shared" si="767"/>
        <v>0.518363698280266</v>
      </c>
    </row>
    <row r="12253" ht="20" customHeight="1" spans="1:16">
      <c r="A12253" s="4" t="s">
        <v>13350</v>
      </c>
      <c r="B12253" s="4" t="s">
        <v>24</v>
      </c>
      <c r="C12253" s="4" t="s">
        <v>119</v>
      </c>
      <c r="D12253" s="5">
        <v>46200</v>
      </c>
      <c r="E12253" s="5" t="s">
        <v>60</v>
      </c>
      <c r="F12253" s="5" t="s">
        <v>61</v>
      </c>
      <c r="G12253" s="5" t="s">
        <v>62</v>
      </c>
      <c r="H12253" s="4" t="s">
        <v>63</v>
      </c>
      <c r="I12253" s="4" t="str">
        <f>VLOOKUP(H12253,[1]物料!$A$1:$M$65536,13,0)</f>
        <v>24.00</v>
      </c>
      <c r="J12253" s="4">
        <v>8</v>
      </c>
      <c r="K12253" s="4">
        <f t="shared" si="764"/>
        <v>3.225</v>
      </c>
      <c r="L12253" s="4">
        <f t="shared" si="765"/>
        <v>35.225</v>
      </c>
      <c r="M12253" s="6">
        <v>1</v>
      </c>
      <c r="N12253" s="7">
        <v>64.5</v>
      </c>
      <c r="O12253">
        <f t="shared" si="766"/>
        <v>29.275</v>
      </c>
      <c r="P12253" s="1">
        <f t="shared" si="767"/>
        <v>0.453875968992248</v>
      </c>
    </row>
    <row r="12254" ht="20" customHeight="1" spans="1:16">
      <c r="A12254" s="4" t="s">
        <v>13351</v>
      </c>
      <c r="B12254" s="4" t="s">
        <v>24</v>
      </c>
      <c r="C12254" s="4" t="s">
        <v>44</v>
      </c>
      <c r="D12254" s="5">
        <v>46200</v>
      </c>
      <c r="E12254" s="5" t="s">
        <v>60</v>
      </c>
      <c r="F12254" s="5" t="s">
        <v>61</v>
      </c>
      <c r="G12254" s="5" t="s">
        <v>62</v>
      </c>
      <c r="H12254" s="4" t="s">
        <v>63</v>
      </c>
      <c r="I12254" s="4" t="str">
        <f>VLOOKUP(H12254,[1]物料!$A$1:$M$65536,13,0)</f>
        <v>24.00</v>
      </c>
      <c r="J12254" s="4">
        <v>8</v>
      </c>
      <c r="K12254" s="4">
        <f t="shared" si="764"/>
        <v>3.44</v>
      </c>
      <c r="L12254" s="4">
        <f t="shared" si="765"/>
        <v>35.44</v>
      </c>
      <c r="M12254" s="6">
        <v>1</v>
      </c>
      <c r="N12254" s="7">
        <v>68.8</v>
      </c>
      <c r="O12254">
        <f t="shared" si="766"/>
        <v>33.36</v>
      </c>
      <c r="P12254" s="1">
        <f t="shared" si="767"/>
        <v>0.484883720930233</v>
      </c>
    </row>
    <row r="12255" ht="20" customHeight="1" spans="1:16">
      <c r="A12255" s="4" t="s">
        <v>13352</v>
      </c>
      <c r="B12255" s="4" t="s">
        <v>17</v>
      </c>
      <c r="C12255" s="4" t="s">
        <v>18</v>
      </c>
      <c r="D12255" s="5">
        <v>46200</v>
      </c>
      <c r="E12255" s="5" t="s">
        <v>83</v>
      </c>
      <c r="F12255" s="5" t="s">
        <v>55</v>
      </c>
      <c r="G12255" s="5" t="s">
        <v>84</v>
      </c>
      <c r="H12255" s="4" t="s">
        <v>147</v>
      </c>
      <c r="I12255" s="4" t="str">
        <f>VLOOKUP(H12255,[1]物料!$A$1:$M$65536,13,0)</f>
        <v>52.00</v>
      </c>
      <c r="J12255" s="4">
        <v>14.5</v>
      </c>
      <c r="K12255" s="4">
        <f t="shared" si="764"/>
        <v>8.197</v>
      </c>
      <c r="L12255" s="4">
        <f t="shared" si="765"/>
        <v>74.697</v>
      </c>
      <c r="M12255" s="6">
        <v>1</v>
      </c>
      <c r="N12255" s="7">
        <v>163.94</v>
      </c>
      <c r="O12255">
        <f t="shared" si="766"/>
        <v>89.243</v>
      </c>
      <c r="P12255" s="1">
        <f t="shared" si="767"/>
        <v>0.544363791631085</v>
      </c>
    </row>
    <row r="12256" ht="20" customHeight="1" spans="1:16">
      <c r="A12256" s="4" t="s">
        <v>13353</v>
      </c>
      <c r="B12256" s="4" t="s">
        <v>24</v>
      </c>
      <c r="C12256" s="4" t="s">
        <v>59</v>
      </c>
      <c r="D12256" s="5">
        <v>46200</v>
      </c>
      <c r="E12256" s="5" t="s">
        <v>50</v>
      </c>
      <c r="F12256" s="5" t="s">
        <v>20</v>
      </c>
      <c r="G12256" s="5" t="s">
        <v>51</v>
      </c>
      <c r="H12256" s="4" t="s">
        <v>713</v>
      </c>
      <c r="I12256" s="4" t="str">
        <f>VLOOKUP(H12256,[1]物料!$A$1:$M$65536,13,0)</f>
        <v>21.00</v>
      </c>
      <c r="J12256" s="4">
        <v>6.5</v>
      </c>
      <c r="K12256" s="4">
        <f t="shared" si="764"/>
        <v>2.99</v>
      </c>
      <c r="L12256" s="4">
        <f t="shared" si="765"/>
        <v>30.49</v>
      </c>
      <c r="M12256" s="6">
        <v>1</v>
      </c>
      <c r="N12256" s="7">
        <v>59.8</v>
      </c>
      <c r="O12256">
        <f t="shared" si="766"/>
        <v>29.31</v>
      </c>
      <c r="P12256" s="1">
        <f t="shared" si="767"/>
        <v>0.490133779264214</v>
      </c>
    </row>
    <row r="12257" ht="20" customHeight="1" spans="1:16">
      <c r="A12257" s="4" t="s">
        <v>13354</v>
      </c>
      <c r="B12257" s="4" t="s">
        <v>17</v>
      </c>
      <c r="C12257" s="4" t="s">
        <v>18</v>
      </c>
      <c r="D12257" s="5">
        <v>46200</v>
      </c>
      <c r="E12257" s="5" t="s">
        <v>115</v>
      </c>
      <c r="F12257" s="5" t="s">
        <v>70</v>
      </c>
      <c r="G12257" s="5" t="s">
        <v>116</v>
      </c>
      <c r="H12257" s="4" t="s">
        <v>539</v>
      </c>
      <c r="I12257" s="4" t="str">
        <f>VLOOKUP(H12257,[1]物料!$A$1:$M$65536,13,0)</f>
        <v>42.00</v>
      </c>
      <c r="J12257" s="4">
        <v>3</v>
      </c>
      <c r="K12257" s="4">
        <f t="shared" si="764"/>
        <v>5.29</v>
      </c>
      <c r="L12257" s="4">
        <f t="shared" si="765"/>
        <v>50.29</v>
      </c>
      <c r="M12257" s="6">
        <v>1</v>
      </c>
      <c r="N12257" s="7">
        <v>105.8</v>
      </c>
      <c r="O12257">
        <f t="shared" si="766"/>
        <v>55.51</v>
      </c>
      <c r="P12257" s="1">
        <f t="shared" si="767"/>
        <v>0.524669187145558</v>
      </c>
    </row>
    <row r="12258" ht="20" customHeight="1" spans="1:16">
      <c r="A12258" s="4" t="s">
        <v>13355</v>
      </c>
      <c r="B12258" s="4" t="s">
        <v>17</v>
      </c>
      <c r="C12258" s="4" t="s">
        <v>49</v>
      </c>
      <c r="D12258" s="5">
        <v>46200</v>
      </c>
      <c r="E12258" s="5" t="s">
        <v>94</v>
      </c>
      <c r="F12258" s="5" t="s">
        <v>55</v>
      </c>
      <c r="G12258" s="5" t="s">
        <v>95</v>
      </c>
      <c r="H12258" s="4" t="s">
        <v>240</v>
      </c>
      <c r="I12258" s="4" t="str">
        <f>VLOOKUP(H12258,[1]物料!$A$1:$M$65536,13,0)</f>
        <v>30.00</v>
      </c>
      <c r="J12258" s="4">
        <v>7.2</v>
      </c>
      <c r="K12258" s="4">
        <f t="shared" si="764"/>
        <v>4.185</v>
      </c>
      <c r="L12258" s="4">
        <f t="shared" si="765"/>
        <v>41.385</v>
      </c>
      <c r="M12258" s="6">
        <v>1</v>
      </c>
      <c r="N12258" s="7">
        <v>83.7</v>
      </c>
      <c r="O12258">
        <f t="shared" si="766"/>
        <v>42.315</v>
      </c>
      <c r="P12258" s="1">
        <f t="shared" si="767"/>
        <v>0.505555555555556</v>
      </c>
    </row>
    <row r="12259" ht="20" customHeight="1" spans="1:16">
      <c r="A12259" s="4" t="s">
        <v>13356</v>
      </c>
      <c r="B12259" s="4" t="s">
        <v>24</v>
      </c>
      <c r="C12259" s="4" t="s">
        <v>119</v>
      </c>
      <c r="D12259" s="5">
        <v>46200</v>
      </c>
      <c r="E12259" s="5" t="s">
        <v>75</v>
      </c>
      <c r="F12259" s="5" t="s">
        <v>61</v>
      </c>
      <c r="G12259" s="5" t="s">
        <v>76</v>
      </c>
      <c r="H12259" s="4" t="s">
        <v>77</v>
      </c>
      <c r="I12259" s="4" t="str">
        <f>VLOOKUP(H12259,[1]物料!$A$1:$M$65536,13,0)</f>
        <v>25.00</v>
      </c>
      <c r="J12259" s="4">
        <v>8</v>
      </c>
      <c r="K12259" s="4">
        <f t="shared" si="764"/>
        <v>3.757</v>
      </c>
      <c r="L12259" s="4">
        <f t="shared" si="765"/>
        <v>36.757</v>
      </c>
      <c r="M12259" s="6">
        <v>1</v>
      </c>
      <c r="N12259" s="7">
        <v>75.14</v>
      </c>
      <c r="O12259">
        <f t="shared" si="766"/>
        <v>38.383</v>
      </c>
      <c r="P12259" s="1">
        <f t="shared" si="767"/>
        <v>0.510819803034336</v>
      </c>
    </row>
    <row r="12260" ht="20" customHeight="1" spans="1:16">
      <c r="A12260" s="4" t="s">
        <v>13357</v>
      </c>
      <c r="B12260" s="4" t="s">
        <v>24</v>
      </c>
      <c r="C12260" s="4" t="s">
        <v>59</v>
      </c>
      <c r="D12260" s="5">
        <v>46200</v>
      </c>
      <c r="E12260" s="5" t="s">
        <v>3094</v>
      </c>
      <c r="F12260" s="5" t="s">
        <v>55</v>
      </c>
      <c r="G12260" s="5" t="s">
        <v>3095</v>
      </c>
      <c r="H12260" s="4" t="s">
        <v>4862</v>
      </c>
      <c r="I12260" s="4" t="str">
        <f>VLOOKUP(H12260,[1]物料!$A$1:$M$65536,13,0)</f>
        <v>30.00</v>
      </c>
      <c r="J12260" s="4">
        <v>10.7</v>
      </c>
      <c r="K12260" s="4">
        <f t="shared" si="764"/>
        <v>4.64</v>
      </c>
      <c r="L12260" s="4">
        <f t="shared" si="765"/>
        <v>45.34</v>
      </c>
      <c r="M12260" s="6">
        <v>1</v>
      </c>
      <c r="N12260" s="7">
        <v>92.8</v>
      </c>
      <c r="O12260">
        <f t="shared" si="766"/>
        <v>47.46</v>
      </c>
      <c r="P12260" s="1">
        <f t="shared" si="767"/>
        <v>0.511422413793103</v>
      </c>
    </row>
    <row r="12261" ht="20" customHeight="1" spans="1:16">
      <c r="A12261" s="4" t="s">
        <v>13358</v>
      </c>
      <c r="B12261" s="4" t="s">
        <v>17</v>
      </c>
      <c r="C12261" s="4" t="s">
        <v>18</v>
      </c>
      <c r="D12261" s="5">
        <v>46200</v>
      </c>
      <c r="E12261" s="5" t="s">
        <v>182</v>
      </c>
      <c r="F12261" s="5" t="s">
        <v>20</v>
      </c>
      <c r="G12261" s="5" t="s">
        <v>183</v>
      </c>
      <c r="H12261" s="4" t="s">
        <v>5975</v>
      </c>
      <c r="I12261" s="4" t="str">
        <f>VLOOKUP(H12261,[1]物料!$A$1:$M$65536,13,0)</f>
        <v>22.10</v>
      </c>
      <c r="J12261" s="4">
        <v>3</v>
      </c>
      <c r="K12261" s="4">
        <f t="shared" si="764"/>
        <v>2.96</v>
      </c>
      <c r="L12261" s="4">
        <f t="shared" si="765"/>
        <v>28.06</v>
      </c>
      <c r="M12261" s="6">
        <v>1</v>
      </c>
      <c r="N12261" s="7">
        <v>59.2</v>
      </c>
      <c r="O12261">
        <f t="shared" si="766"/>
        <v>31.14</v>
      </c>
      <c r="P12261" s="1">
        <f t="shared" si="767"/>
        <v>0.526013513513514</v>
      </c>
    </row>
    <row r="12262" ht="20" customHeight="1" spans="1:16">
      <c r="A12262" s="4" t="s">
        <v>13359</v>
      </c>
      <c r="B12262" s="4" t="s">
        <v>24</v>
      </c>
      <c r="C12262" s="4" t="s">
        <v>25</v>
      </c>
      <c r="D12262" s="5">
        <v>46200</v>
      </c>
      <c r="E12262" s="5" t="s">
        <v>26</v>
      </c>
      <c r="F12262" s="5" t="s">
        <v>20</v>
      </c>
      <c r="G12262" s="5" t="s">
        <v>27</v>
      </c>
      <c r="H12262" s="4" t="s">
        <v>28</v>
      </c>
      <c r="I12262" s="4" t="str">
        <f>VLOOKUP(H12262,[1]物料!$A$1:$M$65536,13,0)</f>
        <v>115.60</v>
      </c>
      <c r="J12262" s="4">
        <v>13.5</v>
      </c>
      <c r="K12262" s="4">
        <f t="shared" si="764"/>
        <v>10.983</v>
      </c>
      <c r="L12262" s="4">
        <f t="shared" si="765"/>
        <v>140.083</v>
      </c>
      <c r="M12262" s="6">
        <v>1</v>
      </c>
      <c r="N12262" s="7">
        <v>219.66</v>
      </c>
      <c r="O12262">
        <f t="shared" si="766"/>
        <v>79.577</v>
      </c>
      <c r="P12262" s="1">
        <f t="shared" si="767"/>
        <v>0.362273513611946</v>
      </c>
    </row>
    <row r="12263" ht="20" customHeight="1" spans="1:16">
      <c r="A12263" s="4" t="s">
        <v>13360</v>
      </c>
      <c r="B12263" s="4" t="s">
        <v>17</v>
      </c>
      <c r="C12263" s="4" t="s">
        <v>18</v>
      </c>
      <c r="D12263" s="5">
        <v>46200</v>
      </c>
      <c r="E12263" s="5" t="s">
        <v>182</v>
      </c>
      <c r="F12263" s="5" t="s">
        <v>20</v>
      </c>
      <c r="G12263" s="5" t="s">
        <v>183</v>
      </c>
      <c r="H12263" s="4" t="s">
        <v>409</v>
      </c>
      <c r="I12263" s="4" t="str">
        <f>VLOOKUP(H12263,[1]物料!$A$1:$M$65536,13,0)</f>
        <v>22.10</v>
      </c>
      <c r="J12263" s="4">
        <v>3</v>
      </c>
      <c r="K12263" s="4">
        <f t="shared" si="764"/>
        <v>4.29</v>
      </c>
      <c r="L12263" s="4">
        <f t="shared" si="765"/>
        <v>29.39</v>
      </c>
      <c r="M12263" s="6">
        <v>1</v>
      </c>
      <c r="N12263" s="7">
        <v>85.8</v>
      </c>
      <c r="O12263">
        <f t="shared" si="766"/>
        <v>56.41</v>
      </c>
      <c r="P12263" s="1">
        <f t="shared" si="767"/>
        <v>0.657459207459207</v>
      </c>
    </row>
    <row r="12264" ht="20" customHeight="1" spans="1:16">
      <c r="A12264" s="4" t="s">
        <v>13361</v>
      </c>
      <c r="B12264" s="4" t="s">
        <v>24</v>
      </c>
      <c r="C12264" s="4" t="s">
        <v>119</v>
      </c>
      <c r="D12264" s="5">
        <v>46200</v>
      </c>
      <c r="E12264" s="5" t="s">
        <v>309</v>
      </c>
      <c r="F12264" s="5" t="s">
        <v>55</v>
      </c>
      <c r="G12264" s="5" t="s">
        <v>310</v>
      </c>
      <c r="H12264" s="4" t="s">
        <v>917</v>
      </c>
      <c r="I12264" s="4" t="str">
        <f>VLOOKUP(H12264,[1]物料!$A$1:$M$65536,13,0)</f>
        <v>65.00</v>
      </c>
      <c r="J12264" s="4">
        <v>10.7</v>
      </c>
      <c r="K12264" s="4">
        <f t="shared" si="764"/>
        <v>8.3175</v>
      </c>
      <c r="L12264" s="4">
        <f t="shared" si="765"/>
        <v>84.0175</v>
      </c>
      <c r="M12264" s="6">
        <v>1</v>
      </c>
      <c r="N12264" s="7">
        <v>166.35</v>
      </c>
      <c r="O12264">
        <f t="shared" si="766"/>
        <v>82.3325</v>
      </c>
      <c r="P12264" s="1">
        <f t="shared" si="767"/>
        <v>0.494935377216712</v>
      </c>
    </row>
    <row r="12265" ht="20" customHeight="1" spans="1:16">
      <c r="A12265" s="4" t="s">
        <v>13362</v>
      </c>
      <c r="B12265" s="4" t="s">
        <v>17</v>
      </c>
      <c r="C12265" s="4" t="s">
        <v>49</v>
      </c>
      <c r="D12265" s="5">
        <v>46200</v>
      </c>
      <c r="E12265" s="5" t="s">
        <v>301</v>
      </c>
      <c r="F12265" s="5" t="s">
        <v>55</v>
      </c>
      <c r="G12265" s="5" t="s">
        <v>302</v>
      </c>
      <c r="H12265" s="4" t="s">
        <v>303</v>
      </c>
      <c r="I12265" s="4" t="str">
        <f>VLOOKUP(H12265,[1]物料!$A$1:$M$65536,13,0)</f>
        <v>20.00</v>
      </c>
      <c r="J12265" s="4">
        <v>4.5</v>
      </c>
      <c r="K12265" s="4">
        <f t="shared" si="764"/>
        <v>2.745</v>
      </c>
      <c r="L12265" s="4">
        <f t="shared" si="765"/>
        <v>27.245</v>
      </c>
      <c r="M12265" s="6">
        <v>1</v>
      </c>
      <c r="N12265" s="7">
        <v>54.9</v>
      </c>
      <c r="O12265">
        <f t="shared" si="766"/>
        <v>27.655</v>
      </c>
      <c r="P12265" s="1">
        <f t="shared" si="767"/>
        <v>0.503734061930783</v>
      </c>
    </row>
    <row r="12266" ht="20" customHeight="1" spans="1:16">
      <c r="A12266" s="4" t="s">
        <v>13363</v>
      </c>
      <c r="B12266" s="4" t="s">
        <v>17</v>
      </c>
      <c r="C12266" s="4" t="s">
        <v>18</v>
      </c>
      <c r="D12266" s="5">
        <v>46200</v>
      </c>
      <c r="E12266" s="5" t="s">
        <v>235</v>
      </c>
      <c r="F12266" s="5" t="s">
        <v>39</v>
      </c>
      <c r="G12266" s="5" t="s">
        <v>236</v>
      </c>
      <c r="H12266" s="4" t="s">
        <v>866</v>
      </c>
      <c r="I12266" s="4" t="str">
        <f>VLOOKUP(H12266,[1]物料!$A$1:$M$65536,13,0)</f>
        <v>23.90</v>
      </c>
      <c r="J12266" s="4">
        <v>1.9</v>
      </c>
      <c r="K12266" s="4">
        <f t="shared" si="764"/>
        <v>2.24</v>
      </c>
      <c r="L12266" s="4">
        <f t="shared" si="765"/>
        <v>28.04</v>
      </c>
      <c r="M12266" s="6">
        <v>1</v>
      </c>
      <c r="N12266" s="7">
        <v>44.8</v>
      </c>
      <c r="O12266">
        <f t="shared" si="766"/>
        <v>16.76</v>
      </c>
      <c r="P12266" s="1">
        <f t="shared" si="767"/>
        <v>0.374107142857143</v>
      </c>
    </row>
    <row r="12267" ht="20" customHeight="1" spans="1:16">
      <c r="A12267" s="4" t="s">
        <v>13364</v>
      </c>
      <c r="B12267" s="4" t="s">
        <v>17</v>
      </c>
      <c r="C12267" s="4" t="s">
        <v>113</v>
      </c>
      <c r="D12267" s="5">
        <v>46200</v>
      </c>
      <c r="E12267" s="5" t="s">
        <v>297</v>
      </c>
      <c r="F12267" s="5" t="s">
        <v>20</v>
      </c>
      <c r="G12267" s="5" t="s">
        <v>298</v>
      </c>
      <c r="H12267" s="4" t="s">
        <v>299</v>
      </c>
      <c r="I12267" s="4" t="str">
        <f>VLOOKUP(H12267,[1]物料!$A$1:$M$65536,13,0)</f>
        <v>21.10</v>
      </c>
      <c r="J12267" s="4">
        <v>3</v>
      </c>
      <c r="K12267" s="4">
        <f t="shared" si="764"/>
        <v>2.91</v>
      </c>
      <c r="L12267" s="4">
        <f t="shared" si="765"/>
        <v>27.01</v>
      </c>
      <c r="M12267" s="6">
        <v>1</v>
      </c>
      <c r="N12267" s="7">
        <v>58.2</v>
      </c>
      <c r="O12267">
        <f t="shared" si="766"/>
        <v>31.19</v>
      </c>
      <c r="P12267" s="1">
        <f t="shared" si="767"/>
        <v>0.535910652920962</v>
      </c>
    </row>
    <row r="12268" ht="20" customHeight="1" spans="1:16">
      <c r="A12268" s="4" t="s">
        <v>13365</v>
      </c>
      <c r="B12268" s="4" t="s">
        <v>24</v>
      </c>
      <c r="C12268" s="4" t="s">
        <v>25</v>
      </c>
      <c r="D12268" s="5">
        <v>46200</v>
      </c>
      <c r="E12268" s="5" t="s">
        <v>90</v>
      </c>
      <c r="F12268" s="5" t="s">
        <v>55</v>
      </c>
      <c r="G12268" s="5" t="s">
        <v>91</v>
      </c>
      <c r="H12268" s="4" t="s">
        <v>475</v>
      </c>
      <c r="I12268" s="4" t="str">
        <f>VLOOKUP(H12268,[1]物料!$A$1:$M$65536,13,0)</f>
        <v>40.00</v>
      </c>
      <c r="J12268" s="4">
        <v>10.7</v>
      </c>
      <c r="K12268" s="4">
        <f t="shared" si="764"/>
        <v>6.44</v>
      </c>
      <c r="L12268" s="4">
        <f t="shared" si="765"/>
        <v>57.14</v>
      </c>
      <c r="M12268" s="6">
        <v>1</v>
      </c>
      <c r="N12268" s="7">
        <v>128.8</v>
      </c>
      <c r="O12268">
        <f t="shared" si="766"/>
        <v>71.66</v>
      </c>
      <c r="P12268" s="1">
        <f t="shared" si="767"/>
        <v>0.556366459627329</v>
      </c>
    </row>
    <row r="12269" ht="20" customHeight="1" spans="1:16">
      <c r="A12269" s="4" t="s">
        <v>13366</v>
      </c>
      <c r="B12269" s="4" t="s">
        <v>17</v>
      </c>
      <c r="C12269" s="4" t="s">
        <v>18</v>
      </c>
      <c r="D12269" s="5">
        <v>46200</v>
      </c>
      <c r="E12269" s="5" t="s">
        <v>45</v>
      </c>
      <c r="F12269" s="5" t="s">
        <v>20</v>
      </c>
      <c r="G12269" s="5" t="s">
        <v>46</v>
      </c>
      <c r="H12269" s="4" t="s">
        <v>134</v>
      </c>
      <c r="I12269" s="4" t="str">
        <f>VLOOKUP(H12269,[1]物料!$A$1:$M$65536,13,0)</f>
        <v>36.10</v>
      </c>
      <c r="J12269" s="4">
        <v>3</v>
      </c>
      <c r="K12269" s="4">
        <f t="shared" si="764"/>
        <v>4.693</v>
      </c>
      <c r="L12269" s="4">
        <f t="shared" si="765"/>
        <v>43.793</v>
      </c>
      <c r="M12269" s="6">
        <v>1</v>
      </c>
      <c r="N12269" s="7">
        <v>93.86</v>
      </c>
      <c r="O12269">
        <f t="shared" si="766"/>
        <v>50.067</v>
      </c>
      <c r="P12269" s="1">
        <f t="shared" si="767"/>
        <v>0.533422118048157</v>
      </c>
    </row>
    <row r="12270" ht="20" customHeight="1" spans="1:16">
      <c r="A12270" s="4" t="s">
        <v>13367</v>
      </c>
      <c r="B12270" s="4" t="s">
        <v>24</v>
      </c>
      <c r="C12270" s="4" t="s">
        <v>1609</v>
      </c>
      <c r="D12270" s="5">
        <v>46200</v>
      </c>
      <c r="E12270" s="5" t="s">
        <v>1610</v>
      </c>
      <c r="F12270" s="5" t="s">
        <v>770</v>
      </c>
      <c r="G12270" s="5" t="s">
        <v>1611</v>
      </c>
      <c r="H12270" s="4" t="s">
        <v>2173</v>
      </c>
      <c r="I12270" s="4" t="str">
        <f>VLOOKUP(H12270,[1]物料!$A$1:$M$65536,13,0)</f>
        <v>8.00</v>
      </c>
      <c r="J12270" s="4">
        <v>6.3</v>
      </c>
      <c r="K12270" s="4">
        <f t="shared" si="764"/>
        <v>1.178</v>
      </c>
      <c r="L12270" s="4">
        <f t="shared" si="765"/>
        <v>15.478</v>
      </c>
      <c r="M12270" s="6">
        <v>1</v>
      </c>
      <c r="N12270" s="7">
        <v>23.56</v>
      </c>
      <c r="O12270">
        <f t="shared" si="766"/>
        <v>8.082</v>
      </c>
      <c r="P12270" s="1">
        <f t="shared" si="767"/>
        <v>0.343039049235993</v>
      </c>
    </row>
    <row r="12271" ht="20" customHeight="1" spans="1:16">
      <c r="A12271" s="4" t="s">
        <v>13367</v>
      </c>
      <c r="B12271" s="4" t="s">
        <v>24</v>
      </c>
      <c r="C12271" s="4" t="s">
        <v>1609</v>
      </c>
      <c r="D12271" s="5">
        <v>46200</v>
      </c>
      <c r="E12271" s="5" t="s">
        <v>1610</v>
      </c>
      <c r="F12271" s="5" t="s">
        <v>770</v>
      </c>
      <c r="G12271" s="5" t="s">
        <v>1611</v>
      </c>
      <c r="H12271" s="4" t="s">
        <v>13059</v>
      </c>
      <c r="I12271" s="4" t="str">
        <f>VLOOKUP(H12271,[1]物料!$A$1:$M$65536,13,0)</f>
        <v>8.00</v>
      </c>
      <c r="J12271" s="4">
        <v>6.3</v>
      </c>
      <c r="K12271" s="4">
        <f t="shared" si="764"/>
        <v>1.1785</v>
      </c>
      <c r="L12271" s="4">
        <f t="shared" si="765"/>
        <v>15.4785</v>
      </c>
      <c r="M12271" s="6">
        <v>1</v>
      </c>
      <c r="N12271" s="7">
        <v>23.57</v>
      </c>
      <c r="O12271">
        <f t="shared" si="766"/>
        <v>8.0915</v>
      </c>
      <c r="P12271" s="1">
        <f t="shared" si="767"/>
        <v>0.343296563428087</v>
      </c>
    </row>
    <row r="12272" ht="20" customHeight="1" spans="1:16">
      <c r="A12272" s="4" t="s">
        <v>13368</v>
      </c>
      <c r="B12272" s="4" t="s">
        <v>17</v>
      </c>
      <c r="C12272" s="4" t="s">
        <v>18</v>
      </c>
      <c r="D12272" s="5">
        <v>46200</v>
      </c>
      <c r="E12272" s="5" t="s">
        <v>297</v>
      </c>
      <c r="F12272" s="5" t="s">
        <v>20</v>
      </c>
      <c r="G12272" s="5" t="s">
        <v>298</v>
      </c>
      <c r="H12272" s="4" t="s">
        <v>299</v>
      </c>
      <c r="I12272" s="4" t="str">
        <f>VLOOKUP(H12272,[1]物料!$A$1:$M$65536,13,0)</f>
        <v>21.10</v>
      </c>
      <c r="J12272" s="4">
        <v>3</v>
      </c>
      <c r="K12272" s="4">
        <f t="shared" si="764"/>
        <v>2.7695</v>
      </c>
      <c r="L12272" s="4">
        <f t="shared" si="765"/>
        <v>26.8695</v>
      </c>
      <c r="M12272" s="6">
        <v>1</v>
      </c>
      <c r="N12272" s="7">
        <v>55.39</v>
      </c>
      <c r="O12272">
        <f t="shared" si="766"/>
        <v>28.5205</v>
      </c>
      <c r="P12272" s="1">
        <f t="shared" si="767"/>
        <v>0.514903412168261</v>
      </c>
    </row>
    <row r="12273" ht="20" customHeight="1" spans="1:16">
      <c r="A12273" s="4" t="s">
        <v>13369</v>
      </c>
      <c r="B12273" s="4" t="s">
        <v>17</v>
      </c>
      <c r="C12273" s="4" t="s">
        <v>18</v>
      </c>
      <c r="D12273" s="5">
        <v>46200</v>
      </c>
      <c r="E12273" s="5" t="s">
        <v>83</v>
      </c>
      <c r="F12273" s="5" t="s">
        <v>55</v>
      </c>
      <c r="G12273" s="5" t="s">
        <v>84</v>
      </c>
      <c r="H12273" s="4" t="s">
        <v>191</v>
      </c>
      <c r="I12273" s="4" t="str">
        <f>VLOOKUP(H12273,[1]物料!$A$1:$M$65536,13,0)</f>
        <v>52.00</v>
      </c>
      <c r="J12273" s="4">
        <v>14.5</v>
      </c>
      <c r="K12273" s="4">
        <f t="shared" si="764"/>
        <v>8.272</v>
      </c>
      <c r="L12273" s="4">
        <f t="shared" si="765"/>
        <v>74.772</v>
      </c>
      <c r="M12273" s="6">
        <v>1</v>
      </c>
      <c r="N12273" s="7">
        <v>165.44</v>
      </c>
      <c r="O12273">
        <f t="shared" si="766"/>
        <v>90.668</v>
      </c>
      <c r="P12273" s="1">
        <f t="shared" si="767"/>
        <v>0.548041586073501</v>
      </c>
    </row>
    <row r="12274" ht="20" customHeight="1" spans="1:16">
      <c r="A12274" s="4" t="s">
        <v>13370</v>
      </c>
      <c r="B12274" s="4" t="s">
        <v>17</v>
      </c>
      <c r="C12274" s="4" t="s">
        <v>18</v>
      </c>
      <c r="D12274" s="5">
        <v>46200</v>
      </c>
      <c r="E12274" s="5" t="s">
        <v>182</v>
      </c>
      <c r="F12274" s="5" t="s">
        <v>20</v>
      </c>
      <c r="G12274" s="5" t="s">
        <v>183</v>
      </c>
      <c r="H12274" s="4" t="s">
        <v>229</v>
      </c>
      <c r="I12274" s="4" t="str">
        <f>VLOOKUP(H12274,[1]物料!$A$1:$M$65536,13,0)</f>
        <v>22.10</v>
      </c>
      <c r="J12274" s="4">
        <v>3</v>
      </c>
      <c r="K12274" s="4">
        <f t="shared" si="764"/>
        <v>2.6535</v>
      </c>
      <c r="L12274" s="4">
        <f t="shared" si="765"/>
        <v>27.7535</v>
      </c>
      <c r="M12274" s="6">
        <v>1</v>
      </c>
      <c r="N12274" s="7">
        <v>53.07</v>
      </c>
      <c r="O12274">
        <f t="shared" si="766"/>
        <v>25.3165</v>
      </c>
      <c r="P12274" s="1">
        <f t="shared" si="767"/>
        <v>0.47703975880912</v>
      </c>
    </row>
    <row r="12275" ht="20" customHeight="1" spans="1:16">
      <c r="A12275" s="4" t="s">
        <v>13371</v>
      </c>
      <c r="B12275" s="4" t="s">
        <v>24</v>
      </c>
      <c r="C12275" s="4" t="s">
        <v>87</v>
      </c>
      <c r="D12275" s="5">
        <v>46200</v>
      </c>
      <c r="E12275" s="5" t="s">
        <v>83</v>
      </c>
      <c r="F12275" s="5" t="s">
        <v>55</v>
      </c>
      <c r="G12275" s="5" t="s">
        <v>84</v>
      </c>
      <c r="H12275" s="4" t="s">
        <v>138</v>
      </c>
      <c r="I12275" s="4" t="str">
        <f>VLOOKUP(H12275,[1]物料!$A$1:$M$65536,13,0)</f>
        <v>52.00</v>
      </c>
      <c r="J12275" s="4">
        <v>18</v>
      </c>
      <c r="K12275" s="4">
        <f t="shared" si="764"/>
        <v>7.29</v>
      </c>
      <c r="L12275" s="4">
        <f t="shared" si="765"/>
        <v>77.29</v>
      </c>
      <c r="M12275" s="6">
        <v>1</v>
      </c>
      <c r="N12275" s="7">
        <v>145.8</v>
      </c>
      <c r="O12275">
        <f t="shared" si="766"/>
        <v>68.51</v>
      </c>
      <c r="P12275" s="1">
        <f t="shared" si="767"/>
        <v>0.469890260631001</v>
      </c>
    </row>
    <row r="12276" ht="20" customHeight="1" spans="1:16">
      <c r="A12276" s="4" t="s">
        <v>13372</v>
      </c>
      <c r="B12276" s="4" t="s">
        <v>24</v>
      </c>
      <c r="C12276" s="4" t="s">
        <v>59</v>
      </c>
      <c r="D12276" s="5">
        <v>46200</v>
      </c>
      <c r="E12276" s="5" t="s">
        <v>54</v>
      </c>
      <c r="F12276" s="5" t="s">
        <v>55</v>
      </c>
      <c r="G12276" s="5" t="s">
        <v>56</v>
      </c>
      <c r="H12276" s="4" t="s">
        <v>6879</v>
      </c>
      <c r="I12276" s="4" t="str">
        <f>VLOOKUP(H12276,[1]物料!$A$1:$M$65536,13,0)</f>
        <v>12.00</v>
      </c>
      <c r="J12276" s="4">
        <v>8</v>
      </c>
      <c r="K12276" s="4">
        <f t="shared" si="764"/>
        <v>2.465</v>
      </c>
      <c r="L12276" s="4">
        <f t="shared" si="765"/>
        <v>22.465</v>
      </c>
      <c r="M12276" s="6">
        <v>1</v>
      </c>
      <c r="N12276" s="7">
        <v>49.3</v>
      </c>
      <c r="O12276">
        <f t="shared" si="766"/>
        <v>26.835</v>
      </c>
      <c r="P12276" s="1">
        <f t="shared" si="767"/>
        <v>0.544320486815416</v>
      </c>
    </row>
    <row r="12277" ht="20" customHeight="1" spans="1:16">
      <c r="A12277" s="4" t="s">
        <v>13373</v>
      </c>
      <c r="B12277" s="4" t="s">
        <v>24</v>
      </c>
      <c r="C12277" s="4" t="s">
        <v>119</v>
      </c>
      <c r="D12277" s="5">
        <v>46200</v>
      </c>
      <c r="E12277" s="5" t="s">
        <v>60</v>
      </c>
      <c r="F12277" s="5" t="s">
        <v>61</v>
      </c>
      <c r="G12277" s="5" t="s">
        <v>62</v>
      </c>
      <c r="H12277" s="4" t="s">
        <v>157</v>
      </c>
      <c r="I12277" s="4" t="str">
        <f>VLOOKUP(H12277,[1]物料!$A$1:$M$65536,13,0)</f>
        <v>24.00</v>
      </c>
      <c r="J12277" s="4">
        <v>8</v>
      </c>
      <c r="K12277" s="4">
        <f t="shared" si="764"/>
        <v>3.225</v>
      </c>
      <c r="L12277" s="4">
        <f t="shared" si="765"/>
        <v>35.225</v>
      </c>
      <c r="M12277" s="6">
        <v>1</v>
      </c>
      <c r="N12277" s="7">
        <v>64.5</v>
      </c>
      <c r="O12277">
        <f t="shared" si="766"/>
        <v>29.275</v>
      </c>
      <c r="P12277" s="1">
        <f t="shared" si="767"/>
        <v>0.453875968992248</v>
      </c>
    </row>
    <row r="12278" ht="20" customHeight="1" spans="1:16">
      <c r="A12278" s="4" t="s">
        <v>13374</v>
      </c>
      <c r="B12278" s="4" t="s">
        <v>17</v>
      </c>
      <c r="C12278" s="4" t="s">
        <v>18</v>
      </c>
      <c r="D12278" s="5">
        <v>46200</v>
      </c>
      <c r="E12278" s="5" t="s">
        <v>115</v>
      </c>
      <c r="F12278" s="5" t="s">
        <v>70</v>
      </c>
      <c r="G12278" s="5" t="s">
        <v>116</v>
      </c>
      <c r="H12278" s="4" t="s">
        <v>214</v>
      </c>
      <c r="I12278" s="4" t="str">
        <f>VLOOKUP(H12278,[1]物料!$A$1:$M$65536,13,0)</f>
        <v>42.00</v>
      </c>
      <c r="J12278" s="4">
        <v>3</v>
      </c>
      <c r="K12278" s="4">
        <f t="shared" si="764"/>
        <v>5.168</v>
      </c>
      <c r="L12278" s="4">
        <f t="shared" si="765"/>
        <v>50.168</v>
      </c>
      <c r="M12278" s="6">
        <v>1</v>
      </c>
      <c r="N12278" s="7">
        <v>103.36</v>
      </c>
      <c r="O12278">
        <f t="shared" si="766"/>
        <v>53.192</v>
      </c>
      <c r="P12278" s="1">
        <f t="shared" si="767"/>
        <v>0.514628482972136</v>
      </c>
    </row>
    <row r="12279" ht="20" customHeight="1" spans="1:16">
      <c r="A12279" s="4" t="s">
        <v>13375</v>
      </c>
      <c r="B12279" s="4" t="s">
        <v>24</v>
      </c>
      <c r="C12279" s="4" t="s">
        <v>119</v>
      </c>
      <c r="D12279" s="5">
        <v>46200</v>
      </c>
      <c r="E12279" s="5" t="s">
        <v>83</v>
      </c>
      <c r="F12279" s="5" t="s">
        <v>55</v>
      </c>
      <c r="G12279" s="5" t="s">
        <v>84</v>
      </c>
      <c r="H12279" s="4" t="s">
        <v>138</v>
      </c>
      <c r="I12279" s="4" t="str">
        <f>VLOOKUP(H12279,[1]物料!$A$1:$M$65536,13,0)</f>
        <v>52.00</v>
      </c>
      <c r="J12279" s="4">
        <v>18</v>
      </c>
      <c r="K12279" s="4">
        <f t="shared" si="764"/>
        <v>6.94</v>
      </c>
      <c r="L12279" s="4">
        <f t="shared" si="765"/>
        <v>76.94</v>
      </c>
      <c r="M12279" s="6">
        <v>1</v>
      </c>
      <c r="N12279" s="7">
        <v>138.8</v>
      </c>
      <c r="O12279">
        <f t="shared" si="766"/>
        <v>61.86</v>
      </c>
      <c r="P12279" s="1">
        <f t="shared" si="767"/>
        <v>0.445677233429395</v>
      </c>
    </row>
    <row r="12280" ht="20" customHeight="1" spans="1:16">
      <c r="A12280" s="4" t="s">
        <v>13376</v>
      </c>
      <c r="B12280" s="4" t="s">
        <v>17</v>
      </c>
      <c r="C12280" s="4" t="s">
        <v>18</v>
      </c>
      <c r="D12280" s="5">
        <v>46200</v>
      </c>
      <c r="E12280" s="5" t="s">
        <v>83</v>
      </c>
      <c r="F12280" s="5" t="s">
        <v>55</v>
      </c>
      <c r="G12280" s="5" t="s">
        <v>84</v>
      </c>
      <c r="H12280" s="4" t="s">
        <v>147</v>
      </c>
      <c r="I12280" s="4" t="str">
        <f>VLOOKUP(H12280,[1]物料!$A$1:$M$65536,13,0)</f>
        <v>52.00</v>
      </c>
      <c r="J12280" s="4">
        <v>14.5</v>
      </c>
      <c r="K12280" s="4">
        <f t="shared" si="764"/>
        <v>8.272</v>
      </c>
      <c r="L12280" s="4">
        <f t="shared" si="765"/>
        <v>74.772</v>
      </c>
      <c r="M12280" s="6">
        <v>1</v>
      </c>
      <c r="N12280" s="7">
        <v>165.44</v>
      </c>
      <c r="O12280">
        <f t="shared" si="766"/>
        <v>90.668</v>
      </c>
      <c r="P12280" s="1">
        <f t="shared" si="767"/>
        <v>0.548041586073501</v>
      </c>
    </row>
    <row r="12281" ht="20" customHeight="1" spans="1:16">
      <c r="A12281" s="4" t="s">
        <v>13377</v>
      </c>
      <c r="B12281" s="4" t="s">
        <v>17</v>
      </c>
      <c r="C12281" s="4" t="s">
        <v>49</v>
      </c>
      <c r="D12281" s="5">
        <v>46200</v>
      </c>
      <c r="E12281" s="5" t="s">
        <v>101</v>
      </c>
      <c r="F12281" s="5" t="s">
        <v>20</v>
      </c>
      <c r="G12281" s="5" t="s">
        <v>102</v>
      </c>
      <c r="H12281" s="4" t="s">
        <v>910</v>
      </c>
      <c r="I12281" s="4" t="str">
        <f>VLOOKUP(H12281,[1]物料!$A$1:$M$65536,13,0)</f>
        <v>23.30</v>
      </c>
      <c r="J12281" s="4">
        <v>3</v>
      </c>
      <c r="K12281" s="4">
        <f t="shared" si="764"/>
        <v>2.74</v>
      </c>
      <c r="L12281" s="4">
        <f t="shared" si="765"/>
        <v>29.04</v>
      </c>
      <c r="M12281" s="6">
        <v>1</v>
      </c>
      <c r="N12281" s="7">
        <v>54.8</v>
      </c>
      <c r="O12281">
        <f t="shared" si="766"/>
        <v>25.76</v>
      </c>
      <c r="P12281" s="1">
        <f t="shared" si="767"/>
        <v>0.47007299270073</v>
      </c>
    </row>
    <row r="12282" ht="20" customHeight="1" spans="1:16">
      <c r="A12282" s="4" t="s">
        <v>13378</v>
      </c>
      <c r="B12282" s="4" t="s">
        <v>24</v>
      </c>
      <c r="C12282" s="4" t="s">
        <v>25</v>
      </c>
      <c r="D12282" s="5">
        <v>46200</v>
      </c>
      <c r="E12282" s="5" t="s">
        <v>264</v>
      </c>
      <c r="F12282" s="5" t="s">
        <v>265</v>
      </c>
      <c r="G12282" s="5" t="s">
        <v>266</v>
      </c>
      <c r="H12282" s="4" t="s">
        <v>13379</v>
      </c>
      <c r="I12282" s="4" t="str">
        <f>VLOOKUP(H12282,[1]物料!$A$1:$M$65536,13,0)</f>
        <v>6.50</v>
      </c>
      <c r="J12282" s="4">
        <v>7</v>
      </c>
      <c r="K12282" s="4">
        <f t="shared" si="764"/>
        <v>1.14</v>
      </c>
      <c r="L12282" s="4">
        <f t="shared" si="765"/>
        <v>14.64</v>
      </c>
      <c r="M12282" s="6">
        <v>1</v>
      </c>
      <c r="N12282" s="7">
        <v>22.8</v>
      </c>
      <c r="O12282">
        <f t="shared" si="766"/>
        <v>8.16</v>
      </c>
      <c r="P12282" s="1">
        <f t="shared" si="767"/>
        <v>0.357894736842105</v>
      </c>
    </row>
    <row r="12283" ht="20" customHeight="1" spans="1:16">
      <c r="A12283" s="4" t="s">
        <v>13380</v>
      </c>
      <c r="B12283" s="4" t="s">
        <v>24</v>
      </c>
      <c r="C12283" s="4" t="s">
        <v>44</v>
      </c>
      <c r="D12283" s="5">
        <v>46200</v>
      </c>
      <c r="E12283" s="5" t="s">
        <v>69</v>
      </c>
      <c r="F12283" s="5" t="s">
        <v>70</v>
      </c>
      <c r="G12283" s="5" t="s">
        <v>71</v>
      </c>
      <c r="H12283" s="4" t="s">
        <v>111</v>
      </c>
      <c r="I12283" s="4" t="str">
        <f>VLOOKUP(H12283,[1]物料!$A$1:$M$65536,13,0)</f>
        <v>45.00</v>
      </c>
      <c r="J12283" s="4">
        <v>6.5</v>
      </c>
      <c r="K12283" s="4">
        <f t="shared" si="764"/>
        <v>5.49</v>
      </c>
      <c r="L12283" s="4">
        <f t="shared" si="765"/>
        <v>56.99</v>
      </c>
      <c r="M12283" s="6">
        <v>1</v>
      </c>
      <c r="N12283" s="7">
        <v>109.8</v>
      </c>
      <c r="O12283">
        <f t="shared" si="766"/>
        <v>52.81</v>
      </c>
      <c r="P12283" s="1">
        <f t="shared" si="767"/>
        <v>0.480965391621129</v>
      </c>
    </row>
    <row r="12284" ht="20" customHeight="1" spans="1:16">
      <c r="A12284" s="4" t="s">
        <v>13381</v>
      </c>
      <c r="B12284" s="4" t="s">
        <v>24</v>
      </c>
      <c r="C12284" s="4" t="s">
        <v>150</v>
      </c>
      <c r="D12284" s="5">
        <v>46200</v>
      </c>
      <c r="E12284" s="5" t="s">
        <v>115</v>
      </c>
      <c r="F12284" s="5" t="s">
        <v>70</v>
      </c>
      <c r="G12284" s="5" t="s">
        <v>116</v>
      </c>
      <c r="H12284" s="4" t="s">
        <v>132</v>
      </c>
      <c r="I12284" s="4" t="str">
        <f>VLOOKUP(H12284,[1]物料!$A$1:$M$65536,13,0)</f>
        <v>42.00</v>
      </c>
      <c r="J12284" s="4">
        <v>6.5</v>
      </c>
      <c r="K12284" s="4">
        <f t="shared" si="764"/>
        <v>4.94</v>
      </c>
      <c r="L12284" s="4">
        <f t="shared" si="765"/>
        <v>53.44</v>
      </c>
      <c r="M12284" s="6">
        <v>1</v>
      </c>
      <c r="N12284" s="7">
        <v>98.8</v>
      </c>
      <c r="O12284">
        <f t="shared" si="766"/>
        <v>45.36</v>
      </c>
      <c r="P12284" s="1">
        <f t="shared" si="767"/>
        <v>0.459109311740891</v>
      </c>
    </row>
    <row r="12285" ht="20" customHeight="1" spans="1:16">
      <c r="A12285" s="4" t="s">
        <v>13382</v>
      </c>
      <c r="B12285" s="4" t="s">
        <v>24</v>
      </c>
      <c r="C12285" s="4" t="s">
        <v>74</v>
      </c>
      <c r="D12285" s="5">
        <v>46200</v>
      </c>
      <c r="E12285" s="5" t="s">
        <v>45</v>
      </c>
      <c r="F12285" s="5" t="s">
        <v>20</v>
      </c>
      <c r="G12285" s="5" t="s">
        <v>46</v>
      </c>
      <c r="H12285" s="4" t="s">
        <v>47</v>
      </c>
      <c r="I12285" s="4" t="str">
        <f>VLOOKUP(H12285,[1]物料!$A$1:$M$65536,13,0)</f>
        <v>36.10</v>
      </c>
      <c r="J12285" s="4">
        <v>6.5</v>
      </c>
      <c r="K12285" s="4">
        <f t="shared" si="764"/>
        <v>4.28</v>
      </c>
      <c r="L12285" s="4">
        <f t="shared" si="765"/>
        <v>46.88</v>
      </c>
      <c r="M12285" s="6">
        <v>1</v>
      </c>
      <c r="N12285" s="7">
        <v>85.6</v>
      </c>
      <c r="O12285">
        <f t="shared" si="766"/>
        <v>38.72</v>
      </c>
      <c r="P12285" s="1">
        <f t="shared" si="767"/>
        <v>0.452336448598131</v>
      </c>
    </row>
    <row r="12286" ht="20" customHeight="1" spans="1:16">
      <c r="A12286" s="4" t="s">
        <v>13383</v>
      </c>
      <c r="B12286" s="4" t="s">
        <v>24</v>
      </c>
      <c r="C12286" s="4" t="s">
        <v>87</v>
      </c>
      <c r="D12286" s="5">
        <v>46200</v>
      </c>
      <c r="E12286" s="5" t="s">
        <v>26</v>
      </c>
      <c r="F12286" s="5" t="s">
        <v>20</v>
      </c>
      <c r="G12286" s="5" t="s">
        <v>27</v>
      </c>
      <c r="H12286" s="4" t="s">
        <v>29</v>
      </c>
      <c r="I12286" s="4" t="str">
        <f>VLOOKUP(H12286,[1]物料!$A$1:$M$65536,13,0)</f>
        <v>115.60</v>
      </c>
      <c r="J12286" s="4">
        <v>13.5</v>
      </c>
      <c r="K12286" s="4">
        <f t="shared" si="764"/>
        <v>13.4</v>
      </c>
      <c r="L12286" s="4">
        <f t="shared" si="765"/>
        <v>142.5</v>
      </c>
      <c r="M12286" s="6">
        <v>1</v>
      </c>
      <c r="N12286" s="7">
        <v>268</v>
      </c>
      <c r="O12286">
        <f t="shared" si="766"/>
        <v>125.5</v>
      </c>
      <c r="P12286" s="1">
        <f t="shared" si="767"/>
        <v>0.468283582089552</v>
      </c>
    </row>
    <row r="12287" ht="20" customHeight="1" spans="1:16">
      <c r="A12287" s="4" t="s">
        <v>13384</v>
      </c>
      <c r="B12287" s="4" t="s">
        <v>24</v>
      </c>
      <c r="C12287" s="4" t="s">
        <v>74</v>
      </c>
      <c r="D12287" s="5">
        <v>46200</v>
      </c>
      <c r="E12287" s="5" t="s">
        <v>186</v>
      </c>
      <c r="F12287" s="5" t="s">
        <v>55</v>
      </c>
      <c r="G12287" s="5" t="s">
        <v>187</v>
      </c>
      <c r="H12287" s="4" t="s">
        <v>206</v>
      </c>
      <c r="I12287" s="4" t="str">
        <f>VLOOKUP(H12287,[1]物料!$A$1:$M$65536,13,0)</f>
        <v>48.00</v>
      </c>
      <c r="J12287" s="4">
        <v>10.7</v>
      </c>
      <c r="K12287" s="4">
        <f t="shared" si="764"/>
        <v>6.94</v>
      </c>
      <c r="L12287" s="4">
        <f t="shared" si="765"/>
        <v>65.64</v>
      </c>
      <c r="M12287" s="6">
        <v>1</v>
      </c>
      <c r="N12287" s="7">
        <v>138.8</v>
      </c>
      <c r="O12287">
        <f t="shared" si="766"/>
        <v>73.16</v>
      </c>
      <c r="P12287" s="1">
        <f t="shared" si="767"/>
        <v>0.527089337175793</v>
      </c>
    </row>
    <row r="12288" ht="20" customHeight="1" spans="1:16">
      <c r="A12288" s="4" t="s">
        <v>13385</v>
      </c>
      <c r="B12288" s="4" t="s">
        <v>24</v>
      </c>
      <c r="C12288" s="4" t="s">
        <v>44</v>
      </c>
      <c r="D12288" s="5">
        <v>46200</v>
      </c>
      <c r="E12288" s="5" t="s">
        <v>384</v>
      </c>
      <c r="F12288" s="5" t="s">
        <v>20</v>
      </c>
      <c r="G12288" s="5" t="s">
        <v>385</v>
      </c>
      <c r="H12288" s="4" t="s">
        <v>563</v>
      </c>
      <c r="I12288" s="4" t="str">
        <f>VLOOKUP(H12288,[1]物料!$A$1:$M$65536,13,0)</f>
        <v>36.60</v>
      </c>
      <c r="J12288" s="4">
        <v>6.5</v>
      </c>
      <c r="K12288" s="4">
        <f t="shared" si="764"/>
        <v>4.435</v>
      </c>
      <c r="L12288" s="4">
        <f t="shared" si="765"/>
        <v>47.535</v>
      </c>
      <c r="M12288" s="6">
        <v>1</v>
      </c>
      <c r="N12288" s="7">
        <v>88.7</v>
      </c>
      <c r="O12288">
        <f t="shared" si="766"/>
        <v>41.165</v>
      </c>
      <c r="P12288" s="1">
        <f t="shared" si="767"/>
        <v>0.464092446448703</v>
      </c>
    </row>
    <row r="12289" ht="20" customHeight="1" spans="1:16">
      <c r="A12289" s="4" t="s">
        <v>13386</v>
      </c>
      <c r="B12289" s="4" t="s">
        <v>17</v>
      </c>
      <c r="C12289" s="4" t="s">
        <v>113</v>
      </c>
      <c r="D12289" s="5">
        <v>46200</v>
      </c>
      <c r="E12289" s="5" t="s">
        <v>297</v>
      </c>
      <c r="F12289" s="5" t="s">
        <v>20</v>
      </c>
      <c r="G12289" s="5" t="s">
        <v>298</v>
      </c>
      <c r="H12289" s="4" t="s">
        <v>299</v>
      </c>
      <c r="I12289" s="4" t="str">
        <f>VLOOKUP(H12289,[1]物料!$A$1:$M$65536,13,0)</f>
        <v>21.10</v>
      </c>
      <c r="J12289" s="4">
        <v>3</v>
      </c>
      <c r="K12289" s="4">
        <f t="shared" si="764"/>
        <v>2.99</v>
      </c>
      <c r="L12289" s="4">
        <f t="shared" si="765"/>
        <v>27.09</v>
      </c>
      <c r="M12289" s="6">
        <v>1</v>
      </c>
      <c r="N12289" s="7">
        <v>59.8</v>
      </c>
      <c r="O12289">
        <f t="shared" si="766"/>
        <v>32.71</v>
      </c>
      <c r="P12289" s="1">
        <f t="shared" si="767"/>
        <v>0.546989966555184</v>
      </c>
    </row>
    <row r="12290" ht="20" customHeight="1" spans="1:16">
      <c r="A12290" s="4" t="s">
        <v>13387</v>
      </c>
      <c r="B12290" s="4" t="s">
        <v>17</v>
      </c>
      <c r="C12290" s="4" t="s">
        <v>18</v>
      </c>
      <c r="D12290" s="5">
        <v>46200</v>
      </c>
      <c r="E12290" s="5" t="s">
        <v>508</v>
      </c>
      <c r="F12290" s="5" t="s">
        <v>20</v>
      </c>
      <c r="G12290" s="5" t="s">
        <v>648</v>
      </c>
      <c r="H12290" s="4" t="s">
        <v>649</v>
      </c>
      <c r="I12290" s="4" t="str">
        <f>VLOOKUP(H12290,[1]物料!$A$1:$M$65536,13,0)</f>
        <v>27.60</v>
      </c>
      <c r="J12290" s="4">
        <v>3</v>
      </c>
      <c r="K12290" s="4">
        <f t="shared" si="764"/>
        <v>2.7975</v>
      </c>
      <c r="L12290" s="4">
        <f t="shared" si="765"/>
        <v>33.3975</v>
      </c>
      <c r="M12290" s="6">
        <v>1</v>
      </c>
      <c r="N12290" s="7">
        <v>55.95</v>
      </c>
      <c r="O12290">
        <f t="shared" si="766"/>
        <v>22.5525</v>
      </c>
      <c r="P12290" s="1">
        <f t="shared" si="767"/>
        <v>0.403083109919571</v>
      </c>
    </row>
    <row r="12291" ht="20" customHeight="1" spans="1:16">
      <c r="A12291" s="4" t="s">
        <v>13388</v>
      </c>
      <c r="B12291" s="4" t="s">
        <v>24</v>
      </c>
      <c r="C12291" s="4" t="s">
        <v>119</v>
      </c>
      <c r="D12291" s="5">
        <v>46200</v>
      </c>
      <c r="E12291" s="5" t="s">
        <v>508</v>
      </c>
      <c r="F12291" s="5" t="s">
        <v>70</v>
      </c>
      <c r="G12291" s="5" t="s">
        <v>509</v>
      </c>
      <c r="H12291" s="4" t="s">
        <v>8339</v>
      </c>
      <c r="I12291" s="4" t="str">
        <f>VLOOKUP(H12291,[1]物料!$A$1:$M$65536,13,0)</f>
        <v>20.50</v>
      </c>
      <c r="J12291" s="4">
        <v>6.5</v>
      </c>
      <c r="K12291" s="4">
        <f t="shared" ref="K12291:K12354" si="768">N12291*0.05</f>
        <v>2.69</v>
      </c>
      <c r="L12291" s="4">
        <f t="shared" ref="L12291:L12354" si="769">I12291+J12291+K12291</f>
        <v>29.69</v>
      </c>
      <c r="M12291" s="6">
        <v>1</v>
      </c>
      <c r="N12291" s="7">
        <v>53.8</v>
      </c>
      <c r="O12291">
        <f t="shared" ref="O12291:O12354" si="770">N12291-L12291</f>
        <v>24.11</v>
      </c>
      <c r="P12291" s="1">
        <f t="shared" ref="P12291:P12354" si="771">O12291/N12291</f>
        <v>0.44814126394052</v>
      </c>
    </row>
    <row r="12292" ht="20" customHeight="1" spans="1:16">
      <c r="A12292" s="4" t="s">
        <v>13389</v>
      </c>
      <c r="B12292" s="4" t="s">
        <v>17</v>
      </c>
      <c r="C12292" s="4" t="s">
        <v>113</v>
      </c>
      <c r="D12292" s="5">
        <v>46200</v>
      </c>
      <c r="E12292" s="5" t="s">
        <v>45</v>
      </c>
      <c r="F12292" s="5" t="s">
        <v>20</v>
      </c>
      <c r="G12292" s="5" t="s">
        <v>46</v>
      </c>
      <c r="H12292" s="4" t="s">
        <v>134</v>
      </c>
      <c r="I12292" s="4" t="str">
        <f>VLOOKUP(H12292,[1]物料!$A$1:$M$65536,13,0)</f>
        <v>36.10</v>
      </c>
      <c r="J12292" s="4">
        <v>3</v>
      </c>
      <c r="K12292" s="4">
        <f t="shared" si="768"/>
        <v>5.4145</v>
      </c>
      <c r="L12292" s="4">
        <f t="shared" si="769"/>
        <v>44.5145</v>
      </c>
      <c r="M12292" s="6">
        <v>1</v>
      </c>
      <c r="N12292" s="7">
        <v>108.29</v>
      </c>
      <c r="O12292">
        <f t="shared" si="770"/>
        <v>63.7755</v>
      </c>
      <c r="P12292" s="1">
        <f t="shared" si="771"/>
        <v>0.588932496075353</v>
      </c>
    </row>
    <row r="12293" ht="20" customHeight="1" spans="1:16">
      <c r="A12293" s="4" t="s">
        <v>13390</v>
      </c>
      <c r="B12293" s="4" t="s">
        <v>24</v>
      </c>
      <c r="C12293" s="4" t="s">
        <v>25</v>
      </c>
      <c r="D12293" s="5">
        <v>46200</v>
      </c>
      <c r="E12293" s="5" t="s">
        <v>6284</v>
      </c>
      <c r="F12293" s="5" t="s">
        <v>265</v>
      </c>
      <c r="G12293" s="5" t="s">
        <v>6285</v>
      </c>
      <c r="H12293" s="4" t="s">
        <v>13391</v>
      </c>
      <c r="I12293" s="4" t="str">
        <f>VLOOKUP(H12293,[1]物料!$A$1:$M$65536,13,0)</f>
        <v>11.00</v>
      </c>
      <c r="J12293" s="4">
        <v>7</v>
      </c>
      <c r="K12293" s="4">
        <f t="shared" si="768"/>
        <v>1.59</v>
      </c>
      <c r="L12293" s="4">
        <f t="shared" si="769"/>
        <v>19.59</v>
      </c>
      <c r="M12293" s="6">
        <v>1</v>
      </c>
      <c r="N12293" s="7">
        <v>31.8</v>
      </c>
      <c r="O12293">
        <f t="shared" si="770"/>
        <v>12.21</v>
      </c>
      <c r="P12293" s="1">
        <f t="shared" si="771"/>
        <v>0.383962264150943</v>
      </c>
    </row>
    <row r="12294" ht="20" customHeight="1" spans="1:16">
      <c r="A12294" s="4" t="s">
        <v>13392</v>
      </c>
      <c r="B12294" s="4" t="s">
        <v>24</v>
      </c>
      <c r="C12294" s="4" t="s">
        <v>87</v>
      </c>
      <c r="D12294" s="5">
        <v>46200</v>
      </c>
      <c r="E12294" s="5" t="s">
        <v>83</v>
      </c>
      <c r="F12294" s="5" t="s">
        <v>55</v>
      </c>
      <c r="G12294" s="5" t="s">
        <v>84</v>
      </c>
      <c r="H12294" s="4" t="s">
        <v>88</v>
      </c>
      <c r="I12294" s="4" t="str">
        <f>VLOOKUP(H12294,[1]物料!$A$1:$M$65536,13,0)</f>
        <v>52.00</v>
      </c>
      <c r="J12294" s="4">
        <v>18</v>
      </c>
      <c r="K12294" s="4">
        <f t="shared" si="768"/>
        <v>6.9315</v>
      </c>
      <c r="L12294" s="4">
        <f t="shared" si="769"/>
        <v>76.9315</v>
      </c>
      <c r="M12294" s="6">
        <v>1</v>
      </c>
      <c r="N12294" s="7">
        <v>138.63</v>
      </c>
      <c r="O12294">
        <f t="shared" si="770"/>
        <v>61.6985</v>
      </c>
      <c r="P12294" s="1">
        <f t="shared" si="771"/>
        <v>0.445058789583784</v>
      </c>
    </row>
    <row r="12295" ht="20" customHeight="1" spans="1:16">
      <c r="A12295" s="4" t="s">
        <v>13393</v>
      </c>
      <c r="B12295" s="4" t="s">
        <v>17</v>
      </c>
      <c r="C12295" s="4" t="s">
        <v>234</v>
      </c>
      <c r="D12295" s="5">
        <v>46200</v>
      </c>
      <c r="E12295" s="5" t="s">
        <v>3212</v>
      </c>
      <c r="F12295" s="5" t="s">
        <v>39</v>
      </c>
      <c r="G12295" s="5" t="s">
        <v>3213</v>
      </c>
      <c r="H12295" s="4" t="s">
        <v>13394</v>
      </c>
      <c r="I12295" s="4" t="str">
        <f>VLOOKUP(H12295,[1]物料!$A$1:$M$65536,13,0)</f>
        <v>12.00</v>
      </c>
      <c r="J12295" s="4">
        <v>1.9</v>
      </c>
      <c r="K12295" s="4">
        <f t="shared" si="768"/>
        <v>1.49</v>
      </c>
      <c r="L12295" s="4">
        <f t="shared" si="769"/>
        <v>15.39</v>
      </c>
      <c r="M12295" s="6">
        <v>1</v>
      </c>
      <c r="N12295" s="7">
        <v>29.8</v>
      </c>
      <c r="O12295">
        <f t="shared" si="770"/>
        <v>14.41</v>
      </c>
      <c r="P12295" s="1">
        <f t="shared" si="771"/>
        <v>0.483557046979866</v>
      </c>
    </row>
    <row r="12296" ht="20" customHeight="1" spans="1:16">
      <c r="A12296" s="4" t="s">
        <v>13395</v>
      </c>
      <c r="B12296" s="4" t="s">
        <v>17</v>
      </c>
      <c r="C12296" s="4" t="s">
        <v>49</v>
      </c>
      <c r="D12296" s="5">
        <v>46200</v>
      </c>
      <c r="E12296" s="5" t="s">
        <v>278</v>
      </c>
      <c r="F12296" s="5" t="s">
        <v>55</v>
      </c>
      <c r="G12296" s="5" t="s">
        <v>279</v>
      </c>
      <c r="H12296" s="4" t="s">
        <v>280</v>
      </c>
      <c r="I12296" s="4" t="str">
        <f>VLOOKUP(H12296,[1]物料!$A$1:$M$65536,13,0)</f>
        <v>20.00</v>
      </c>
      <c r="J12296" s="4">
        <v>4.5</v>
      </c>
      <c r="K12296" s="4">
        <f t="shared" si="768"/>
        <v>2.99</v>
      </c>
      <c r="L12296" s="4">
        <f t="shared" si="769"/>
        <v>27.49</v>
      </c>
      <c r="M12296" s="6">
        <v>1</v>
      </c>
      <c r="N12296" s="7">
        <v>59.8</v>
      </c>
      <c r="O12296">
        <f t="shared" si="770"/>
        <v>32.31</v>
      </c>
      <c r="P12296" s="1">
        <f t="shared" si="771"/>
        <v>0.540301003344482</v>
      </c>
    </row>
    <row r="12297" ht="20" customHeight="1" spans="1:16">
      <c r="A12297" s="4" t="s">
        <v>13396</v>
      </c>
      <c r="B12297" s="4" t="s">
        <v>24</v>
      </c>
      <c r="C12297" s="4" t="s">
        <v>44</v>
      </c>
      <c r="D12297" s="5">
        <v>46200</v>
      </c>
      <c r="E12297" s="5" t="s">
        <v>384</v>
      </c>
      <c r="F12297" s="5" t="s">
        <v>20</v>
      </c>
      <c r="G12297" s="5" t="s">
        <v>385</v>
      </c>
      <c r="H12297" s="4" t="s">
        <v>596</v>
      </c>
      <c r="I12297" s="4" t="str">
        <f>VLOOKUP(H12297,[1]物料!$A$1:$M$65536,13,0)</f>
        <v>36.60</v>
      </c>
      <c r="J12297" s="4">
        <v>6.5</v>
      </c>
      <c r="K12297" s="4">
        <f t="shared" si="768"/>
        <v>4.435</v>
      </c>
      <c r="L12297" s="4">
        <f t="shared" si="769"/>
        <v>47.535</v>
      </c>
      <c r="M12297" s="6">
        <v>1</v>
      </c>
      <c r="N12297" s="7">
        <v>88.7</v>
      </c>
      <c r="O12297">
        <f t="shared" si="770"/>
        <v>41.165</v>
      </c>
      <c r="P12297" s="1">
        <f t="shared" si="771"/>
        <v>0.464092446448703</v>
      </c>
    </row>
    <row r="12298" ht="20" customHeight="1" spans="1:16">
      <c r="A12298" s="4" t="s">
        <v>13397</v>
      </c>
      <c r="B12298" s="4" t="s">
        <v>17</v>
      </c>
      <c r="C12298" s="4" t="s">
        <v>18</v>
      </c>
      <c r="D12298" s="5">
        <v>46200</v>
      </c>
      <c r="E12298" s="5" t="s">
        <v>83</v>
      </c>
      <c r="F12298" s="5" t="s">
        <v>55</v>
      </c>
      <c r="G12298" s="5" t="s">
        <v>84</v>
      </c>
      <c r="H12298" s="4" t="s">
        <v>191</v>
      </c>
      <c r="I12298" s="4" t="str">
        <f>VLOOKUP(H12298,[1]物料!$A$1:$M$65536,13,0)</f>
        <v>52.00</v>
      </c>
      <c r="J12298" s="4">
        <v>14.5</v>
      </c>
      <c r="K12298" s="4">
        <f t="shared" si="768"/>
        <v>8.272</v>
      </c>
      <c r="L12298" s="4">
        <f t="shared" si="769"/>
        <v>74.772</v>
      </c>
      <c r="M12298" s="6">
        <v>1</v>
      </c>
      <c r="N12298" s="7">
        <v>165.44</v>
      </c>
      <c r="O12298">
        <f t="shared" si="770"/>
        <v>90.668</v>
      </c>
      <c r="P12298" s="1">
        <f t="shared" si="771"/>
        <v>0.548041586073501</v>
      </c>
    </row>
    <row r="12299" ht="20" customHeight="1" spans="1:16">
      <c r="A12299" s="4" t="s">
        <v>13398</v>
      </c>
      <c r="B12299" s="4" t="s">
        <v>17</v>
      </c>
      <c r="C12299" s="4" t="s">
        <v>538</v>
      </c>
      <c r="D12299" s="5">
        <v>46200</v>
      </c>
      <c r="E12299" s="5" t="s">
        <v>5362</v>
      </c>
      <c r="F12299" s="5" t="s">
        <v>32</v>
      </c>
      <c r="G12299" s="5" t="s">
        <v>5363</v>
      </c>
      <c r="H12299" s="4" t="s">
        <v>13399</v>
      </c>
      <c r="I12299" s="4" t="str">
        <f>VLOOKUP(H12299,[1]物料!$A$1:$M$65536,13,0)</f>
        <v>52.00</v>
      </c>
      <c r="J12299" s="4">
        <v>13.6</v>
      </c>
      <c r="K12299" s="4">
        <f t="shared" si="768"/>
        <v>7.44</v>
      </c>
      <c r="L12299" s="4">
        <f t="shared" si="769"/>
        <v>73.04</v>
      </c>
      <c r="M12299" s="6">
        <v>1</v>
      </c>
      <c r="N12299" s="7">
        <v>148.8</v>
      </c>
      <c r="O12299">
        <f t="shared" si="770"/>
        <v>75.76</v>
      </c>
      <c r="P12299" s="1">
        <f t="shared" si="771"/>
        <v>0.509139784946237</v>
      </c>
    </row>
    <row r="12300" ht="20" customHeight="1" spans="1:16">
      <c r="A12300" s="4" t="s">
        <v>13400</v>
      </c>
      <c r="B12300" s="4" t="s">
        <v>24</v>
      </c>
      <c r="C12300" s="4" t="s">
        <v>87</v>
      </c>
      <c r="D12300" s="5">
        <v>46200</v>
      </c>
      <c r="E12300" s="5" t="s">
        <v>83</v>
      </c>
      <c r="F12300" s="5" t="s">
        <v>55</v>
      </c>
      <c r="G12300" s="5" t="s">
        <v>84</v>
      </c>
      <c r="H12300" s="4" t="s">
        <v>88</v>
      </c>
      <c r="I12300" s="4" t="str">
        <f>VLOOKUP(H12300,[1]物料!$A$1:$M$65536,13,0)</f>
        <v>52.00</v>
      </c>
      <c r="J12300" s="4">
        <v>18</v>
      </c>
      <c r="K12300" s="4">
        <f t="shared" si="768"/>
        <v>7.04</v>
      </c>
      <c r="L12300" s="4">
        <f t="shared" si="769"/>
        <v>77.04</v>
      </c>
      <c r="M12300" s="6">
        <v>1</v>
      </c>
      <c r="N12300" s="7">
        <v>140.8</v>
      </c>
      <c r="O12300">
        <f t="shared" si="770"/>
        <v>63.76</v>
      </c>
      <c r="P12300" s="1">
        <f t="shared" si="771"/>
        <v>0.452840909090909</v>
      </c>
    </row>
    <row r="12301" ht="20" customHeight="1" spans="1:16">
      <c r="A12301" s="4" t="s">
        <v>13401</v>
      </c>
      <c r="B12301" s="4" t="s">
        <v>17</v>
      </c>
      <c r="C12301" s="4" t="s">
        <v>18</v>
      </c>
      <c r="D12301" s="5">
        <v>46200</v>
      </c>
      <c r="E12301" s="5" t="s">
        <v>115</v>
      </c>
      <c r="F12301" s="5" t="s">
        <v>70</v>
      </c>
      <c r="G12301" s="5" t="s">
        <v>116</v>
      </c>
      <c r="H12301" s="4" t="s">
        <v>126</v>
      </c>
      <c r="I12301" s="4" t="str">
        <f>VLOOKUP(H12301,[1]物料!$A$1:$M$65536,13,0)</f>
        <v>42.00</v>
      </c>
      <c r="J12301" s="4">
        <v>3</v>
      </c>
      <c r="K12301" s="4">
        <f t="shared" si="768"/>
        <v>4.6835</v>
      </c>
      <c r="L12301" s="4">
        <f t="shared" si="769"/>
        <v>49.6835</v>
      </c>
      <c r="M12301" s="6">
        <v>1</v>
      </c>
      <c r="N12301" s="7">
        <v>93.67</v>
      </c>
      <c r="O12301">
        <f t="shared" si="770"/>
        <v>43.9865</v>
      </c>
      <c r="P12301" s="1">
        <f t="shared" si="771"/>
        <v>0.46959005017615</v>
      </c>
    </row>
    <row r="12302" ht="20" customHeight="1" spans="1:16">
      <c r="A12302" s="4" t="s">
        <v>13402</v>
      </c>
      <c r="B12302" s="4" t="s">
        <v>17</v>
      </c>
      <c r="C12302" s="4" t="s">
        <v>18</v>
      </c>
      <c r="D12302" s="5">
        <v>46200</v>
      </c>
      <c r="E12302" s="5" t="s">
        <v>235</v>
      </c>
      <c r="F12302" s="5" t="s">
        <v>39</v>
      </c>
      <c r="G12302" s="5" t="s">
        <v>236</v>
      </c>
      <c r="H12302" s="4" t="s">
        <v>866</v>
      </c>
      <c r="I12302" s="4" t="str">
        <f>VLOOKUP(H12302,[1]物料!$A$1:$M$65536,13,0)</f>
        <v>23.90</v>
      </c>
      <c r="J12302" s="4">
        <v>1.9</v>
      </c>
      <c r="K12302" s="4">
        <f t="shared" si="768"/>
        <v>2.128</v>
      </c>
      <c r="L12302" s="4">
        <f t="shared" si="769"/>
        <v>27.928</v>
      </c>
      <c r="M12302" s="6">
        <v>1</v>
      </c>
      <c r="N12302" s="7">
        <v>42.56</v>
      </c>
      <c r="O12302">
        <f t="shared" si="770"/>
        <v>14.632</v>
      </c>
      <c r="P12302" s="1">
        <f t="shared" si="771"/>
        <v>0.343796992481203</v>
      </c>
    </row>
    <row r="12303" ht="20" customHeight="1" spans="1:16">
      <c r="A12303" s="4" t="s">
        <v>13403</v>
      </c>
      <c r="B12303" s="4" t="s">
        <v>24</v>
      </c>
      <c r="C12303" s="4" t="s">
        <v>119</v>
      </c>
      <c r="D12303" s="5">
        <v>46200</v>
      </c>
      <c r="E12303" s="5" t="s">
        <v>465</v>
      </c>
      <c r="F12303" s="5" t="s">
        <v>20</v>
      </c>
      <c r="G12303" s="5" t="s">
        <v>466</v>
      </c>
      <c r="H12303" s="4" t="s">
        <v>908</v>
      </c>
      <c r="I12303" s="4" t="str">
        <f>VLOOKUP(H12303,[1]物料!$A$1:$M$65536,13,0)</f>
        <v>33.70</v>
      </c>
      <c r="J12303" s="4">
        <v>7</v>
      </c>
      <c r="K12303" s="4">
        <f t="shared" si="768"/>
        <v>4.19</v>
      </c>
      <c r="L12303" s="4">
        <f t="shared" si="769"/>
        <v>44.89</v>
      </c>
      <c r="M12303" s="6">
        <v>1</v>
      </c>
      <c r="N12303" s="7">
        <v>83.8</v>
      </c>
      <c r="O12303">
        <f t="shared" si="770"/>
        <v>38.91</v>
      </c>
      <c r="P12303" s="1">
        <f t="shared" si="771"/>
        <v>0.464319809069212</v>
      </c>
    </row>
    <row r="12304" ht="20" customHeight="1" spans="1:16">
      <c r="A12304" s="4" t="s">
        <v>13404</v>
      </c>
      <c r="B12304" s="4" t="s">
        <v>24</v>
      </c>
      <c r="C12304" s="4" t="s">
        <v>411</v>
      </c>
      <c r="D12304" s="5">
        <v>46200</v>
      </c>
      <c r="E12304" s="5" t="s">
        <v>186</v>
      </c>
      <c r="F12304" s="5" t="s">
        <v>55</v>
      </c>
      <c r="G12304" s="5" t="s">
        <v>187</v>
      </c>
      <c r="H12304" s="4" t="s">
        <v>206</v>
      </c>
      <c r="I12304" s="4" t="str">
        <f>VLOOKUP(H12304,[1]物料!$A$1:$M$65536,13,0)</f>
        <v>48.00</v>
      </c>
      <c r="J12304" s="4">
        <v>10.7</v>
      </c>
      <c r="K12304" s="4">
        <f t="shared" si="768"/>
        <v>5.94</v>
      </c>
      <c r="L12304" s="4">
        <f t="shared" si="769"/>
        <v>64.64</v>
      </c>
      <c r="M12304" s="6">
        <v>1</v>
      </c>
      <c r="N12304" s="7">
        <v>118.8</v>
      </c>
      <c r="O12304">
        <f t="shared" si="770"/>
        <v>54.16</v>
      </c>
      <c r="P12304" s="1">
        <f t="shared" si="771"/>
        <v>0.455892255892256</v>
      </c>
    </row>
    <row r="12305" ht="20" customHeight="1" spans="1:16">
      <c r="A12305" s="4" t="s">
        <v>13405</v>
      </c>
      <c r="B12305" s="4" t="s">
        <v>17</v>
      </c>
      <c r="C12305" s="4" t="s">
        <v>113</v>
      </c>
      <c r="D12305" s="5">
        <v>46200</v>
      </c>
      <c r="E12305" s="5" t="s">
        <v>332</v>
      </c>
      <c r="F12305" s="5" t="s">
        <v>55</v>
      </c>
      <c r="G12305" s="5" t="s">
        <v>333</v>
      </c>
      <c r="H12305" s="4" t="s">
        <v>404</v>
      </c>
      <c r="I12305" s="4" t="str">
        <f>VLOOKUP(H12305,[1]物料!$A$1:$M$65536,13,0)</f>
        <v>16.00</v>
      </c>
      <c r="J12305" s="4">
        <v>4.5</v>
      </c>
      <c r="K12305" s="4">
        <f t="shared" si="768"/>
        <v>3.49</v>
      </c>
      <c r="L12305" s="4">
        <f t="shared" si="769"/>
        <v>23.99</v>
      </c>
      <c r="M12305" s="6">
        <v>1</v>
      </c>
      <c r="N12305" s="7">
        <v>69.8</v>
      </c>
      <c r="O12305">
        <f t="shared" si="770"/>
        <v>45.81</v>
      </c>
      <c r="P12305" s="1">
        <f t="shared" si="771"/>
        <v>0.656303724928367</v>
      </c>
    </row>
    <row r="12306" ht="20" customHeight="1" spans="1:16">
      <c r="A12306" s="4" t="s">
        <v>13406</v>
      </c>
      <c r="B12306" s="4" t="s">
        <v>17</v>
      </c>
      <c r="C12306" s="4" t="s">
        <v>18</v>
      </c>
      <c r="D12306" s="5">
        <v>46200</v>
      </c>
      <c r="E12306" s="5" t="s">
        <v>384</v>
      </c>
      <c r="F12306" s="5" t="s">
        <v>20</v>
      </c>
      <c r="G12306" s="5" t="s">
        <v>385</v>
      </c>
      <c r="H12306" s="4" t="s">
        <v>386</v>
      </c>
      <c r="I12306" s="4" t="str">
        <f>VLOOKUP(H12306,[1]物料!$A$1:$M$65536,13,0)</f>
        <v>36.60</v>
      </c>
      <c r="J12306" s="4">
        <v>3</v>
      </c>
      <c r="K12306" s="4">
        <f t="shared" si="768"/>
        <v>4.94</v>
      </c>
      <c r="L12306" s="4">
        <f t="shared" si="769"/>
        <v>44.54</v>
      </c>
      <c r="M12306" s="6">
        <v>1</v>
      </c>
      <c r="N12306" s="7">
        <v>98.8</v>
      </c>
      <c r="O12306">
        <f t="shared" si="770"/>
        <v>54.26</v>
      </c>
      <c r="P12306" s="1">
        <f t="shared" si="771"/>
        <v>0.54919028340081</v>
      </c>
    </row>
    <row r="12307" ht="20" customHeight="1" spans="1:16">
      <c r="A12307" s="4" t="s">
        <v>13407</v>
      </c>
      <c r="B12307" s="4" t="s">
        <v>17</v>
      </c>
      <c r="C12307" s="4" t="s">
        <v>49</v>
      </c>
      <c r="D12307" s="5">
        <v>46200</v>
      </c>
      <c r="E12307" s="5" t="s">
        <v>182</v>
      </c>
      <c r="F12307" s="5" t="s">
        <v>20</v>
      </c>
      <c r="G12307" s="5" t="s">
        <v>183</v>
      </c>
      <c r="H12307" s="4" t="s">
        <v>2777</v>
      </c>
      <c r="I12307" s="4" t="str">
        <f>VLOOKUP(H12307,[1]物料!$A$1:$M$65536,13,0)</f>
        <v>22.10</v>
      </c>
      <c r="J12307" s="4">
        <v>3</v>
      </c>
      <c r="K12307" s="4">
        <f t="shared" si="768"/>
        <v>4.8315</v>
      </c>
      <c r="L12307" s="4">
        <f t="shared" si="769"/>
        <v>29.9315</v>
      </c>
      <c r="M12307" s="6">
        <v>2</v>
      </c>
      <c r="N12307" s="7">
        <v>96.63</v>
      </c>
      <c r="O12307">
        <f t="shared" si="770"/>
        <v>66.6985</v>
      </c>
      <c r="P12307" s="1">
        <f t="shared" si="771"/>
        <v>0.690246300320811</v>
      </c>
    </row>
    <row r="12308" ht="20" customHeight="1" spans="1:16">
      <c r="A12308" s="4" t="s">
        <v>13408</v>
      </c>
      <c r="B12308" s="4" t="s">
        <v>17</v>
      </c>
      <c r="C12308" s="4" t="s">
        <v>167</v>
      </c>
      <c r="D12308" s="5">
        <v>46200</v>
      </c>
      <c r="E12308" s="5" t="s">
        <v>54</v>
      </c>
      <c r="F12308" s="5" t="s">
        <v>55</v>
      </c>
      <c r="G12308" s="5" t="s">
        <v>56</v>
      </c>
      <c r="H12308" s="4" t="s">
        <v>57</v>
      </c>
      <c r="I12308" s="4" t="str">
        <f>VLOOKUP(H12308,[1]物料!$A$1:$M$65536,13,0)</f>
        <v>12.00</v>
      </c>
      <c r="J12308" s="4">
        <v>4.5</v>
      </c>
      <c r="K12308" s="4">
        <f t="shared" si="768"/>
        <v>1.99</v>
      </c>
      <c r="L12308" s="4">
        <f t="shared" si="769"/>
        <v>18.49</v>
      </c>
      <c r="M12308" s="6">
        <v>1</v>
      </c>
      <c r="N12308" s="7">
        <v>39.8</v>
      </c>
      <c r="O12308">
        <f t="shared" si="770"/>
        <v>21.31</v>
      </c>
      <c r="P12308" s="1">
        <f t="shared" si="771"/>
        <v>0.535427135678392</v>
      </c>
    </row>
    <row r="12309" ht="20" customHeight="1" spans="1:16">
      <c r="A12309" s="4" t="s">
        <v>13409</v>
      </c>
      <c r="B12309" s="4" t="s">
        <v>24</v>
      </c>
      <c r="C12309" s="4" t="s">
        <v>44</v>
      </c>
      <c r="D12309" s="5">
        <v>46200</v>
      </c>
      <c r="E12309" s="5" t="s">
        <v>186</v>
      </c>
      <c r="F12309" s="5" t="s">
        <v>55</v>
      </c>
      <c r="G12309" s="5" t="s">
        <v>187</v>
      </c>
      <c r="H12309" s="4" t="s">
        <v>206</v>
      </c>
      <c r="I12309" s="4" t="str">
        <f>VLOOKUP(H12309,[1]物料!$A$1:$M$65536,13,0)</f>
        <v>48.00</v>
      </c>
      <c r="J12309" s="4">
        <v>10.7</v>
      </c>
      <c r="K12309" s="4">
        <f t="shared" si="768"/>
        <v>6.5835</v>
      </c>
      <c r="L12309" s="4">
        <f t="shared" si="769"/>
        <v>65.2835</v>
      </c>
      <c r="M12309" s="6">
        <v>1</v>
      </c>
      <c r="N12309" s="7">
        <v>131.67</v>
      </c>
      <c r="O12309">
        <f t="shared" si="770"/>
        <v>66.3865</v>
      </c>
      <c r="P12309" s="1">
        <f t="shared" si="771"/>
        <v>0.504188501556923</v>
      </c>
    </row>
    <row r="12310" ht="20" customHeight="1" spans="1:16">
      <c r="A12310" s="4" t="s">
        <v>13410</v>
      </c>
      <c r="B12310" s="4" t="s">
        <v>17</v>
      </c>
      <c r="C12310" s="4" t="s">
        <v>18</v>
      </c>
      <c r="D12310" s="5">
        <v>46200</v>
      </c>
      <c r="E12310" s="5" t="s">
        <v>235</v>
      </c>
      <c r="F12310" s="5" t="s">
        <v>39</v>
      </c>
      <c r="G12310" s="5" t="s">
        <v>236</v>
      </c>
      <c r="H12310" s="4" t="s">
        <v>1118</v>
      </c>
      <c r="I12310" s="4" t="str">
        <f>VLOOKUP(H12310,[1]物料!$A$1:$M$65536,13,0)</f>
        <v>23.90</v>
      </c>
      <c r="J12310" s="4">
        <v>1.9</v>
      </c>
      <c r="K12310" s="4">
        <f t="shared" si="768"/>
        <v>2.128</v>
      </c>
      <c r="L12310" s="4">
        <f t="shared" si="769"/>
        <v>27.928</v>
      </c>
      <c r="M12310" s="6">
        <v>1</v>
      </c>
      <c r="N12310" s="7">
        <v>42.56</v>
      </c>
      <c r="O12310">
        <f t="shared" si="770"/>
        <v>14.632</v>
      </c>
      <c r="P12310" s="1">
        <f t="shared" si="771"/>
        <v>0.343796992481203</v>
      </c>
    </row>
    <row r="12311" ht="20" customHeight="1" spans="1:16">
      <c r="A12311" s="4" t="s">
        <v>13411</v>
      </c>
      <c r="B12311" s="4" t="s">
        <v>24</v>
      </c>
      <c r="C12311" s="4" t="s">
        <v>59</v>
      </c>
      <c r="D12311" s="5">
        <v>46200</v>
      </c>
      <c r="E12311" s="5" t="s">
        <v>54</v>
      </c>
      <c r="F12311" s="5" t="s">
        <v>55</v>
      </c>
      <c r="G12311" s="5" t="s">
        <v>56</v>
      </c>
      <c r="H12311" s="4" t="s">
        <v>477</v>
      </c>
      <c r="I12311" s="4" t="str">
        <f>VLOOKUP(H12311,[1]物料!$A$1:$M$65536,13,0)</f>
        <v>12.00</v>
      </c>
      <c r="J12311" s="4">
        <v>8</v>
      </c>
      <c r="K12311" s="4">
        <f t="shared" si="768"/>
        <v>2.44</v>
      </c>
      <c r="L12311" s="4">
        <f t="shared" si="769"/>
        <v>22.44</v>
      </c>
      <c r="M12311" s="6">
        <v>1</v>
      </c>
      <c r="N12311" s="7">
        <v>48.8</v>
      </c>
      <c r="O12311">
        <f t="shared" si="770"/>
        <v>26.36</v>
      </c>
      <c r="P12311" s="1">
        <f t="shared" si="771"/>
        <v>0.540163934426229</v>
      </c>
    </row>
    <row r="12312" ht="20" customHeight="1" spans="1:16">
      <c r="A12312" s="4" t="s">
        <v>13412</v>
      </c>
      <c r="B12312" s="4" t="s">
        <v>24</v>
      </c>
      <c r="C12312" s="4" t="s">
        <v>25</v>
      </c>
      <c r="D12312" s="5">
        <v>46200</v>
      </c>
      <c r="E12312" s="5" t="s">
        <v>804</v>
      </c>
      <c r="F12312" s="5" t="s">
        <v>770</v>
      </c>
      <c r="G12312" s="5" t="s">
        <v>805</v>
      </c>
      <c r="H12312" s="4" t="s">
        <v>13413</v>
      </c>
      <c r="I12312" s="4" t="str">
        <f>VLOOKUP(H12312,[1]物料!$A$1:$M$65536,13,0)</f>
        <v>7.00</v>
      </c>
      <c r="J12312" s="4">
        <v>6.3</v>
      </c>
      <c r="K12312" s="4">
        <f t="shared" si="768"/>
        <v>1.045</v>
      </c>
      <c r="L12312" s="4">
        <f t="shared" si="769"/>
        <v>14.345</v>
      </c>
      <c r="M12312" s="6">
        <v>1</v>
      </c>
      <c r="N12312" s="7">
        <v>20.9</v>
      </c>
      <c r="O12312">
        <f t="shared" si="770"/>
        <v>6.555</v>
      </c>
      <c r="P12312" s="1">
        <f t="shared" si="771"/>
        <v>0.313636363636364</v>
      </c>
    </row>
    <row r="12313" ht="20" customHeight="1" spans="1:16">
      <c r="A12313" s="4" t="s">
        <v>13414</v>
      </c>
      <c r="B12313" s="4" t="s">
        <v>24</v>
      </c>
      <c r="C12313" s="4" t="s">
        <v>59</v>
      </c>
      <c r="D12313" s="5">
        <v>46200</v>
      </c>
      <c r="E12313" s="5" t="s">
        <v>115</v>
      </c>
      <c r="F12313" s="5" t="s">
        <v>70</v>
      </c>
      <c r="G12313" s="5" t="s">
        <v>116</v>
      </c>
      <c r="H12313" s="4" t="s">
        <v>253</v>
      </c>
      <c r="I12313" s="4" t="str">
        <f>VLOOKUP(H12313,[1]物料!$A$1:$M$65536,13,0)</f>
        <v>42.00</v>
      </c>
      <c r="J12313" s="4">
        <v>6.5</v>
      </c>
      <c r="K12313" s="4">
        <f t="shared" si="768"/>
        <v>5.49</v>
      </c>
      <c r="L12313" s="4">
        <f t="shared" si="769"/>
        <v>53.99</v>
      </c>
      <c r="M12313" s="6">
        <v>1</v>
      </c>
      <c r="N12313" s="7">
        <v>109.8</v>
      </c>
      <c r="O12313">
        <f t="shared" si="770"/>
        <v>55.81</v>
      </c>
      <c r="P12313" s="1">
        <f t="shared" si="771"/>
        <v>0.508287795992714</v>
      </c>
    </row>
    <row r="12314" ht="20" customHeight="1" spans="1:16">
      <c r="A12314" s="4" t="s">
        <v>13415</v>
      </c>
      <c r="B12314" s="4" t="s">
        <v>24</v>
      </c>
      <c r="C12314" s="4" t="s">
        <v>119</v>
      </c>
      <c r="D12314" s="5">
        <v>46200</v>
      </c>
      <c r="E12314" s="5" t="s">
        <v>60</v>
      </c>
      <c r="F12314" s="5" t="s">
        <v>61</v>
      </c>
      <c r="G12314" s="5" t="s">
        <v>62</v>
      </c>
      <c r="H12314" s="4" t="s">
        <v>63</v>
      </c>
      <c r="I12314" s="4" t="str">
        <f>VLOOKUP(H12314,[1]物料!$A$1:$M$65536,13,0)</f>
        <v>24.00</v>
      </c>
      <c r="J12314" s="4">
        <v>8</v>
      </c>
      <c r="K12314" s="4">
        <f t="shared" si="768"/>
        <v>3.225</v>
      </c>
      <c r="L12314" s="4">
        <f t="shared" si="769"/>
        <v>35.225</v>
      </c>
      <c r="M12314" s="6">
        <v>1</v>
      </c>
      <c r="N12314" s="7">
        <v>64.5</v>
      </c>
      <c r="O12314">
        <f t="shared" si="770"/>
        <v>29.275</v>
      </c>
      <c r="P12314" s="1">
        <f t="shared" si="771"/>
        <v>0.453875968992248</v>
      </c>
    </row>
    <row r="12315" ht="20" customHeight="1" spans="1:16">
      <c r="A12315" s="4" t="s">
        <v>13416</v>
      </c>
      <c r="B12315" s="4" t="s">
        <v>17</v>
      </c>
      <c r="C12315" s="4" t="s">
        <v>113</v>
      </c>
      <c r="D12315" s="5">
        <v>46200</v>
      </c>
      <c r="E12315" s="5" t="s">
        <v>384</v>
      </c>
      <c r="F12315" s="5" t="s">
        <v>20</v>
      </c>
      <c r="G12315" s="5" t="s">
        <v>385</v>
      </c>
      <c r="H12315" s="4" t="s">
        <v>894</v>
      </c>
      <c r="I12315" s="4" t="str">
        <f>VLOOKUP(H12315,[1]物料!$A$1:$M$65536,13,0)</f>
        <v>36.60</v>
      </c>
      <c r="J12315" s="4">
        <v>3</v>
      </c>
      <c r="K12315" s="4">
        <f t="shared" si="768"/>
        <v>5.35</v>
      </c>
      <c r="L12315" s="4">
        <f t="shared" si="769"/>
        <v>44.95</v>
      </c>
      <c r="M12315" s="6">
        <v>1</v>
      </c>
      <c r="N12315" s="7">
        <v>107</v>
      </c>
      <c r="O12315">
        <f t="shared" si="770"/>
        <v>62.05</v>
      </c>
      <c r="P12315" s="1">
        <f t="shared" si="771"/>
        <v>0.579906542056075</v>
      </c>
    </row>
    <row r="12316" ht="20" customHeight="1" spans="1:16">
      <c r="A12316" s="4" t="s">
        <v>13417</v>
      </c>
      <c r="B12316" s="4" t="s">
        <v>24</v>
      </c>
      <c r="C12316" s="4" t="s">
        <v>74</v>
      </c>
      <c r="D12316" s="5">
        <v>46200</v>
      </c>
      <c r="E12316" s="5" t="s">
        <v>69</v>
      </c>
      <c r="F12316" s="5" t="s">
        <v>70</v>
      </c>
      <c r="G12316" s="5" t="s">
        <v>71</v>
      </c>
      <c r="H12316" s="4" t="s">
        <v>463</v>
      </c>
      <c r="I12316" s="4" t="str">
        <f>VLOOKUP(H12316,[1]物料!$A$1:$M$65536,13,0)</f>
        <v>45.00</v>
      </c>
      <c r="J12316" s="4">
        <v>6.5</v>
      </c>
      <c r="K12316" s="4">
        <f t="shared" si="768"/>
        <v>5.4895</v>
      </c>
      <c r="L12316" s="4">
        <f t="shared" si="769"/>
        <v>56.9895</v>
      </c>
      <c r="M12316" s="6">
        <v>1</v>
      </c>
      <c r="N12316" s="7">
        <v>109.79</v>
      </c>
      <c r="O12316">
        <f t="shared" si="770"/>
        <v>52.8005</v>
      </c>
      <c r="P12316" s="1">
        <f t="shared" si="771"/>
        <v>0.480922670552874</v>
      </c>
    </row>
    <row r="12317" ht="20" customHeight="1" spans="1:16">
      <c r="A12317" s="4" t="s">
        <v>13418</v>
      </c>
      <c r="B12317" s="4" t="s">
        <v>24</v>
      </c>
      <c r="C12317" s="4" t="s">
        <v>44</v>
      </c>
      <c r="D12317" s="5">
        <v>46200</v>
      </c>
      <c r="E12317" s="5" t="s">
        <v>90</v>
      </c>
      <c r="F12317" s="5" t="s">
        <v>55</v>
      </c>
      <c r="G12317" s="5" t="s">
        <v>91</v>
      </c>
      <c r="H12317" s="4" t="s">
        <v>475</v>
      </c>
      <c r="I12317" s="4" t="str">
        <f>VLOOKUP(H12317,[1]物料!$A$1:$M$65536,13,0)</f>
        <v>40.00</v>
      </c>
      <c r="J12317" s="4">
        <v>10.7</v>
      </c>
      <c r="K12317" s="4">
        <f t="shared" si="768"/>
        <v>6.09</v>
      </c>
      <c r="L12317" s="4">
        <f t="shared" si="769"/>
        <v>56.79</v>
      </c>
      <c r="M12317" s="6">
        <v>1</v>
      </c>
      <c r="N12317" s="7">
        <v>121.8</v>
      </c>
      <c r="O12317">
        <f t="shared" si="770"/>
        <v>65.01</v>
      </c>
      <c r="P12317" s="1">
        <f t="shared" si="771"/>
        <v>0.533743842364532</v>
      </c>
    </row>
    <row r="12318" ht="20" customHeight="1" spans="1:16">
      <c r="A12318" s="4" t="s">
        <v>13419</v>
      </c>
      <c r="B12318" s="4" t="s">
        <v>24</v>
      </c>
      <c r="C12318" s="4" t="s">
        <v>98</v>
      </c>
      <c r="D12318" s="5">
        <v>46200</v>
      </c>
      <c r="E12318" s="5" t="s">
        <v>286</v>
      </c>
      <c r="F12318" s="5" t="s">
        <v>55</v>
      </c>
      <c r="G12318" s="5" t="s">
        <v>287</v>
      </c>
      <c r="H12318" s="4" t="s">
        <v>288</v>
      </c>
      <c r="I12318" s="4" t="str">
        <f>VLOOKUP(H12318,[1]物料!$A$1:$M$65536,13,0)</f>
        <v>40.00</v>
      </c>
      <c r="J12318" s="4">
        <v>10.7</v>
      </c>
      <c r="K12318" s="4">
        <f t="shared" si="768"/>
        <v>5.3</v>
      </c>
      <c r="L12318" s="4">
        <f t="shared" si="769"/>
        <v>56</v>
      </c>
      <c r="M12318" s="6">
        <v>1</v>
      </c>
      <c r="N12318" s="7">
        <v>106</v>
      </c>
      <c r="O12318">
        <f t="shared" si="770"/>
        <v>50</v>
      </c>
      <c r="P12318" s="1">
        <f t="shared" si="771"/>
        <v>0.471698113207547</v>
      </c>
    </row>
    <row r="12319" ht="20" customHeight="1" spans="1:16">
      <c r="A12319" s="4" t="s">
        <v>13420</v>
      </c>
      <c r="B12319" s="4" t="s">
        <v>24</v>
      </c>
      <c r="C12319" s="4" t="s">
        <v>59</v>
      </c>
      <c r="D12319" s="5">
        <v>46200</v>
      </c>
      <c r="E12319" s="5" t="s">
        <v>60</v>
      </c>
      <c r="F12319" s="5" t="s">
        <v>61</v>
      </c>
      <c r="G12319" s="5" t="s">
        <v>62</v>
      </c>
      <c r="H12319" s="4" t="s">
        <v>63</v>
      </c>
      <c r="I12319" s="4" t="str">
        <f>VLOOKUP(H12319,[1]物料!$A$1:$M$65536,13,0)</f>
        <v>24.00</v>
      </c>
      <c r="J12319" s="4">
        <v>8</v>
      </c>
      <c r="K12319" s="4">
        <f t="shared" si="768"/>
        <v>3.49</v>
      </c>
      <c r="L12319" s="4">
        <f t="shared" si="769"/>
        <v>35.49</v>
      </c>
      <c r="M12319" s="6">
        <v>1</v>
      </c>
      <c r="N12319" s="7">
        <v>69.8</v>
      </c>
      <c r="O12319">
        <f t="shared" si="770"/>
        <v>34.31</v>
      </c>
      <c r="P12319" s="1">
        <f t="shared" si="771"/>
        <v>0.491547277936963</v>
      </c>
    </row>
    <row r="12320" ht="20" customHeight="1" spans="1:16">
      <c r="A12320" s="4" t="s">
        <v>13421</v>
      </c>
      <c r="B12320" s="4" t="s">
        <v>24</v>
      </c>
      <c r="C12320" s="4" t="s">
        <v>74</v>
      </c>
      <c r="D12320" s="5">
        <v>46200</v>
      </c>
      <c r="E12320" s="5" t="s">
        <v>69</v>
      </c>
      <c r="F12320" s="5" t="s">
        <v>70</v>
      </c>
      <c r="G12320" s="5" t="s">
        <v>71</v>
      </c>
      <c r="H12320" s="4" t="s">
        <v>111</v>
      </c>
      <c r="I12320" s="4" t="str">
        <f>VLOOKUP(H12320,[1]物料!$A$1:$M$65536,13,0)</f>
        <v>45.00</v>
      </c>
      <c r="J12320" s="4">
        <v>6.5</v>
      </c>
      <c r="K12320" s="4">
        <f t="shared" si="768"/>
        <v>5.4895</v>
      </c>
      <c r="L12320" s="4">
        <f t="shared" si="769"/>
        <v>56.9895</v>
      </c>
      <c r="M12320" s="6">
        <v>1</v>
      </c>
      <c r="N12320" s="7">
        <v>109.79</v>
      </c>
      <c r="O12320">
        <f t="shared" si="770"/>
        <v>52.8005</v>
      </c>
      <c r="P12320" s="1">
        <f t="shared" si="771"/>
        <v>0.480922670552874</v>
      </c>
    </row>
    <row r="12321" ht="20" customHeight="1" spans="1:16">
      <c r="A12321" s="4" t="s">
        <v>13422</v>
      </c>
      <c r="B12321" s="4" t="s">
        <v>24</v>
      </c>
      <c r="C12321" s="4" t="s">
        <v>59</v>
      </c>
      <c r="D12321" s="5">
        <v>46200</v>
      </c>
      <c r="E12321" s="5" t="s">
        <v>115</v>
      </c>
      <c r="F12321" s="5" t="s">
        <v>70</v>
      </c>
      <c r="G12321" s="5" t="s">
        <v>116</v>
      </c>
      <c r="H12321" s="4" t="s">
        <v>132</v>
      </c>
      <c r="I12321" s="4" t="str">
        <f>VLOOKUP(H12321,[1]物料!$A$1:$M$65536,13,0)</f>
        <v>42.00</v>
      </c>
      <c r="J12321" s="4">
        <v>6.5</v>
      </c>
      <c r="K12321" s="4">
        <f t="shared" si="768"/>
        <v>5.49</v>
      </c>
      <c r="L12321" s="4">
        <f t="shared" si="769"/>
        <v>53.99</v>
      </c>
      <c r="M12321" s="6">
        <v>1</v>
      </c>
      <c r="N12321" s="7">
        <v>109.8</v>
      </c>
      <c r="O12321">
        <f t="shared" si="770"/>
        <v>55.81</v>
      </c>
      <c r="P12321" s="1">
        <f t="shared" si="771"/>
        <v>0.508287795992714</v>
      </c>
    </row>
    <row r="12322" ht="20" customHeight="1" spans="1:16">
      <c r="A12322" s="4" t="s">
        <v>13423</v>
      </c>
      <c r="B12322" s="4" t="s">
        <v>24</v>
      </c>
      <c r="C12322" s="4" t="s">
        <v>411</v>
      </c>
      <c r="D12322" s="5">
        <v>46200</v>
      </c>
      <c r="E12322" s="5" t="s">
        <v>45</v>
      </c>
      <c r="F12322" s="5" t="s">
        <v>20</v>
      </c>
      <c r="G12322" s="5" t="s">
        <v>46</v>
      </c>
      <c r="H12322" s="4" t="s">
        <v>47</v>
      </c>
      <c r="I12322" s="4" t="str">
        <f>VLOOKUP(H12322,[1]物料!$A$1:$M$65536,13,0)</f>
        <v>36.10</v>
      </c>
      <c r="J12322" s="4">
        <v>6.5</v>
      </c>
      <c r="K12322" s="4">
        <f t="shared" si="768"/>
        <v>4.44</v>
      </c>
      <c r="L12322" s="4">
        <f t="shared" si="769"/>
        <v>47.04</v>
      </c>
      <c r="M12322" s="6">
        <v>1</v>
      </c>
      <c r="N12322" s="7">
        <v>88.8</v>
      </c>
      <c r="O12322">
        <f t="shared" si="770"/>
        <v>41.76</v>
      </c>
      <c r="P12322" s="1">
        <f t="shared" si="771"/>
        <v>0.47027027027027</v>
      </c>
    </row>
    <row r="12323" ht="20" customHeight="1" spans="1:16">
      <c r="A12323" s="4" t="s">
        <v>13424</v>
      </c>
      <c r="B12323" s="4" t="s">
        <v>17</v>
      </c>
      <c r="C12323" s="4" t="s">
        <v>18</v>
      </c>
      <c r="D12323" s="5">
        <v>46200</v>
      </c>
      <c r="E12323" s="5" t="s">
        <v>90</v>
      </c>
      <c r="F12323" s="5" t="s">
        <v>55</v>
      </c>
      <c r="G12323" s="5" t="s">
        <v>91</v>
      </c>
      <c r="H12323" s="4" t="s">
        <v>504</v>
      </c>
      <c r="I12323" s="4" t="str">
        <f>VLOOKUP(H12323,[1]物料!$A$1:$M$65536,13,0)</f>
        <v>40.00</v>
      </c>
      <c r="J12323" s="4">
        <v>7.2</v>
      </c>
      <c r="K12323" s="4">
        <f t="shared" si="768"/>
        <v>6.588</v>
      </c>
      <c r="L12323" s="4">
        <f t="shared" si="769"/>
        <v>53.788</v>
      </c>
      <c r="M12323" s="6">
        <v>1</v>
      </c>
      <c r="N12323" s="7">
        <v>131.76</v>
      </c>
      <c r="O12323">
        <f t="shared" si="770"/>
        <v>77.972</v>
      </c>
      <c r="P12323" s="1">
        <f t="shared" si="771"/>
        <v>0.591772920461445</v>
      </c>
    </row>
    <row r="12324" ht="20" customHeight="1" spans="1:16">
      <c r="A12324" s="4" t="s">
        <v>13425</v>
      </c>
      <c r="B12324" s="4" t="s">
        <v>24</v>
      </c>
      <c r="C12324" s="4" t="s">
        <v>87</v>
      </c>
      <c r="D12324" s="5">
        <v>46200</v>
      </c>
      <c r="E12324" s="5" t="s">
        <v>83</v>
      </c>
      <c r="F12324" s="5" t="s">
        <v>55</v>
      </c>
      <c r="G12324" s="5" t="s">
        <v>84</v>
      </c>
      <c r="H12324" s="4" t="s">
        <v>138</v>
      </c>
      <c r="I12324" s="4" t="str">
        <f>VLOOKUP(H12324,[1]物料!$A$1:$M$65536,13,0)</f>
        <v>52.00</v>
      </c>
      <c r="J12324" s="4">
        <v>18</v>
      </c>
      <c r="K12324" s="4">
        <f t="shared" si="768"/>
        <v>7.04</v>
      </c>
      <c r="L12324" s="4">
        <f t="shared" si="769"/>
        <v>77.04</v>
      </c>
      <c r="M12324" s="6">
        <v>1</v>
      </c>
      <c r="N12324" s="7">
        <v>140.8</v>
      </c>
      <c r="O12324">
        <f t="shared" si="770"/>
        <v>63.76</v>
      </c>
      <c r="P12324" s="1">
        <f t="shared" si="771"/>
        <v>0.452840909090909</v>
      </c>
    </row>
    <row r="12325" ht="20" customHeight="1" spans="1:16">
      <c r="A12325" s="4" t="s">
        <v>13426</v>
      </c>
      <c r="B12325" s="4" t="s">
        <v>24</v>
      </c>
      <c r="C12325" s="4" t="s">
        <v>98</v>
      </c>
      <c r="D12325" s="5">
        <v>46200</v>
      </c>
      <c r="E12325" s="5" t="s">
        <v>182</v>
      </c>
      <c r="F12325" s="5" t="s">
        <v>20</v>
      </c>
      <c r="G12325" s="5" t="s">
        <v>183</v>
      </c>
      <c r="H12325" s="4" t="s">
        <v>2804</v>
      </c>
      <c r="I12325" s="4" t="str">
        <f>VLOOKUP(H12325,[1]物料!$A$1:$M$65536,13,0)</f>
        <v>22.10</v>
      </c>
      <c r="J12325" s="4">
        <v>6.5</v>
      </c>
      <c r="K12325" s="4">
        <f t="shared" si="768"/>
        <v>3.34</v>
      </c>
      <c r="L12325" s="4">
        <f t="shared" si="769"/>
        <v>31.94</v>
      </c>
      <c r="M12325" s="6">
        <v>1</v>
      </c>
      <c r="N12325" s="7">
        <v>66.8</v>
      </c>
      <c r="O12325">
        <f t="shared" si="770"/>
        <v>34.86</v>
      </c>
      <c r="P12325" s="1">
        <f t="shared" si="771"/>
        <v>0.52185628742515</v>
      </c>
    </row>
    <row r="12326" ht="20" customHeight="1" spans="1:16">
      <c r="A12326" s="4" t="s">
        <v>13427</v>
      </c>
      <c r="B12326" s="4" t="s">
        <v>17</v>
      </c>
      <c r="C12326" s="4" t="s">
        <v>18</v>
      </c>
      <c r="D12326" s="5">
        <v>46200</v>
      </c>
      <c r="E12326" s="5" t="s">
        <v>622</v>
      </c>
      <c r="F12326" s="5" t="s">
        <v>20</v>
      </c>
      <c r="G12326" s="5" t="s">
        <v>623</v>
      </c>
      <c r="H12326" s="4" t="s">
        <v>741</v>
      </c>
      <c r="I12326" s="4" t="str">
        <f>VLOOKUP(H12326,[1]物料!$A$1:$M$65536,13,0)</f>
        <v>53.70</v>
      </c>
      <c r="J12326" s="4">
        <v>3.5</v>
      </c>
      <c r="K12326" s="4">
        <f t="shared" si="768"/>
        <v>6.84</v>
      </c>
      <c r="L12326" s="4">
        <f t="shared" si="769"/>
        <v>64.04</v>
      </c>
      <c r="M12326" s="6">
        <v>1</v>
      </c>
      <c r="N12326" s="7">
        <v>136.8</v>
      </c>
      <c r="O12326">
        <f t="shared" si="770"/>
        <v>72.76</v>
      </c>
      <c r="P12326" s="1">
        <f t="shared" si="771"/>
        <v>0.53187134502924</v>
      </c>
    </row>
    <row r="12327" ht="20" customHeight="1" spans="1:16">
      <c r="A12327" s="4" t="s">
        <v>13428</v>
      </c>
      <c r="B12327" s="4" t="s">
        <v>17</v>
      </c>
      <c r="C12327" s="4" t="s">
        <v>18</v>
      </c>
      <c r="D12327" s="5">
        <v>46200</v>
      </c>
      <c r="E12327" s="5" t="s">
        <v>1261</v>
      </c>
      <c r="F12327" s="5" t="s">
        <v>32</v>
      </c>
      <c r="G12327" s="5" t="s">
        <v>1262</v>
      </c>
      <c r="H12327" s="4" t="s">
        <v>2062</v>
      </c>
      <c r="I12327" s="4" t="str">
        <f>VLOOKUP(H12327,[1]物料!$A$1:$M$65536,13,0)</f>
        <v>143.00</v>
      </c>
      <c r="J12327" s="4">
        <v>13.6</v>
      </c>
      <c r="K12327" s="4">
        <f t="shared" si="768"/>
        <v>10.9065</v>
      </c>
      <c r="L12327" s="4">
        <f t="shared" si="769"/>
        <v>167.5065</v>
      </c>
      <c r="M12327" s="6">
        <v>1</v>
      </c>
      <c r="N12327" s="7">
        <v>218.13</v>
      </c>
      <c r="O12327">
        <f t="shared" si="770"/>
        <v>50.6235</v>
      </c>
      <c r="P12327" s="1">
        <f t="shared" si="771"/>
        <v>0.232079493879796</v>
      </c>
    </row>
    <row r="12328" ht="20" customHeight="1" spans="1:16">
      <c r="A12328" s="4" t="s">
        <v>13429</v>
      </c>
      <c r="B12328" s="4" t="s">
        <v>24</v>
      </c>
      <c r="C12328" s="4" t="s">
        <v>98</v>
      </c>
      <c r="D12328" s="5">
        <v>46200</v>
      </c>
      <c r="E12328" s="5" t="s">
        <v>90</v>
      </c>
      <c r="F12328" s="5" t="s">
        <v>55</v>
      </c>
      <c r="G12328" s="5" t="s">
        <v>91</v>
      </c>
      <c r="H12328" s="4" t="s">
        <v>99</v>
      </c>
      <c r="I12328" s="4" t="str">
        <f>VLOOKUP(H12328,[1]物料!$A$1:$M$65536,13,0)</f>
        <v>40.00</v>
      </c>
      <c r="J12328" s="4">
        <v>10.7</v>
      </c>
      <c r="K12328" s="4">
        <f t="shared" si="768"/>
        <v>6.44</v>
      </c>
      <c r="L12328" s="4">
        <f t="shared" si="769"/>
        <v>57.14</v>
      </c>
      <c r="M12328" s="6">
        <v>1</v>
      </c>
      <c r="N12328" s="7">
        <v>128.8</v>
      </c>
      <c r="O12328">
        <f t="shared" si="770"/>
        <v>71.66</v>
      </c>
      <c r="P12328" s="1">
        <f t="shared" si="771"/>
        <v>0.556366459627329</v>
      </c>
    </row>
    <row r="12329" ht="20" customHeight="1" spans="1:16">
      <c r="A12329" s="4" t="s">
        <v>13430</v>
      </c>
      <c r="B12329" s="4" t="s">
        <v>24</v>
      </c>
      <c r="C12329" s="4" t="s">
        <v>44</v>
      </c>
      <c r="D12329" s="5">
        <v>46200</v>
      </c>
      <c r="E12329" s="5" t="s">
        <v>120</v>
      </c>
      <c r="F12329" s="5" t="s">
        <v>70</v>
      </c>
      <c r="G12329" s="5" t="s">
        <v>121</v>
      </c>
      <c r="H12329" s="4" t="s">
        <v>685</v>
      </c>
      <c r="I12329" s="4" t="str">
        <f>VLOOKUP(H12329,[1]物料!$A$1:$M$65536,13,0)</f>
        <v>36.00</v>
      </c>
      <c r="J12329" s="4">
        <v>6.5</v>
      </c>
      <c r="K12329" s="4">
        <f t="shared" si="768"/>
        <v>4.49</v>
      </c>
      <c r="L12329" s="4">
        <f t="shared" si="769"/>
        <v>46.99</v>
      </c>
      <c r="M12329" s="6">
        <v>1</v>
      </c>
      <c r="N12329" s="7">
        <v>89.8</v>
      </c>
      <c r="O12329">
        <f t="shared" si="770"/>
        <v>42.81</v>
      </c>
      <c r="P12329" s="1">
        <f t="shared" si="771"/>
        <v>0.476726057906459</v>
      </c>
    </row>
    <row r="12330" ht="20" customHeight="1" spans="1:16">
      <c r="A12330" s="4" t="s">
        <v>13431</v>
      </c>
      <c r="B12330" s="4" t="s">
        <v>17</v>
      </c>
      <c r="C12330" s="4" t="s">
        <v>49</v>
      </c>
      <c r="D12330" s="5">
        <v>46200</v>
      </c>
      <c r="E12330" s="5" t="s">
        <v>301</v>
      </c>
      <c r="F12330" s="5" t="s">
        <v>55</v>
      </c>
      <c r="G12330" s="5" t="s">
        <v>302</v>
      </c>
      <c r="H12330" s="4" t="s">
        <v>3532</v>
      </c>
      <c r="I12330" s="4" t="str">
        <f>VLOOKUP(H12330,[1]物料!$A$1:$M$65536,13,0)</f>
        <v>20.00</v>
      </c>
      <c r="J12330" s="4">
        <v>4.5</v>
      </c>
      <c r="K12330" s="4">
        <f t="shared" si="768"/>
        <v>2.745</v>
      </c>
      <c r="L12330" s="4">
        <f t="shared" si="769"/>
        <v>27.245</v>
      </c>
      <c r="M12330" s="6">
        <v>1</v>
      </c>
      <c r="N12330" s="7">
        <v>54.9</v>
      </c>
      <c r="O12330">
        <f t="shared" si="770"/>
        <v>27.655</v>
      </c>
      <c r="P12330" s="1">
        <f t="shared" si="771"/>
        <v>0.503734061930783</v>
      </c>
    </row>
    <row r="12331" ht="20" customHeight="1" spans="1:16">
      <c r="A12331" s="4" t="s">
        <v>13432</v>
      </c>
      <c r="B12331" s="4" t="s">
        <v>24</v>
      </c>
      <c r="C12331" s="4" t="s">
        <v>119</v>
      </c>
      <c r="D12331" s="5">
        <v>46200</v>
      </c>
      <c r="E12331" s="5" t="s">
        <v>60</v>
      </c>
      <c r="F12331" s="5" t="s">
        <v>61</v>
      </c>
      <c r="G12331" s="5" t="s">
        <v>62</v>
      </c>
      <c r="H12331" s="4" t="s">
        <v>63</v>
      </c>
      <c r="I12331" s="4" t="str">
        <f>VLOOKUP(H12331,[1]物料!$A$1:$M$65536,13,0)</f>
        <v>24.00</v>
      </c>
      <c r="J12331" s="4">
        <v>8</v>
      </c>
      <c r="K12331" s="4">
        <f t="shared" si="768"/>
        <v>3.225</v>
      </c>
      <c r="L12331" s="4">
        <f t="shared" si="769"/>
        <v>35.225</v>
      </c>
      <c r="M12331" s="6">
        <v>1</v>
      </c>
      <c r="N12331" s="7">
        <v>64.5</v>
      </c>
      <c r="O12331">
        <f t="shared" si="770"/>
        <v>29.275</v>
      </c>
      <c r="P12331" s="1">
        <f t="shared" si="771"/>
        <v>0.453875968992248</v>
      </c>
    </row>
    <row r="12332" ht="20" customHeight="1" spans="1:16">
      <c r="A12332" s="4" t="s">
        <v>13433</v>
      </c>
      <c r="B12332" s="4" t="s">
        <v>17</v>
      </c>
      <c r="C12332" s="4" t="s">
        <v>113</v>
      </c>
      <c r="D12332" s="5">
        <v>46200</v>
      </c>
      <c r="E12332" s="5" t="s">
        <v>6418</v>
      </c>
      <c r="F12332" s="5" t="s">
        <v>55</v>
      </c>
      <c r="G12332" s="5" t="s">
        <v>6419</v>
      </c>
      <c r="H12332" s="4" t="s">
        <v>6420</v>
      </c>
      <c r="I12332" s="4" t="str">
        <f>VLOOKUP(H12332,[1]物料!$A$1:$M$65536,13,0)</f>
        <v>50.00</v>
      </c>
      <c r="J12332" s="4">
        <v>4.5</v>
      </c>
      <c r="K12332" s="4">
        <f t="shared" si="768"/>
        <v>7.644</v>
      </c>
      <c r="L12332" s="4">
        <f t="shared" si="769"/>
        <v>62.144</v>
      </c>
      <c r="M12332" s="6">
        <v>1</v>
      </c>
      <c r="N12332" s="7">
        <v>152.88</v>
      </c>
      <c r="O12332">
        <f t="shared" si="770"/>
        <v>90.736</v>
      </c>
      <c r="P12332" s="1">
        <f t="shared" si="771"/>
        <v>0.593511250654108</v>
      </c>
    </row>
    <row r="12333" ht="20" customHeight="1" spans="1:16">
      <c r="A12333" s="4" t="s">
        <v>13434</v>
      </c>
      <c r="B12333" s="4" t="s">
        <v>24</v>
      </c>
      <c r="C12333" s="4" t="s">
        <v>87</v>
      </c>
      <c r="D12333" s="5">
        <v>46200</v>
      </c>
      <c r="E12333" s="5" t="s">
        <v>83</v>
      </c>
      <c r="F12333" s="5" t="s">
        <v>55</v>
      </c>
      <c r="G12333" s="5" t="s">
        <v>84</v>
      </c>
      <c r="H12333" s="4" t="s">
        <v>85</v>
      </c>
      <c r="I12333" s="4" t="str">
        <f>VLOOKUP(H12333,[1]物料!$A$1:$M$65536,13,0)</f>
        <v>52.00</v>
      </c>
      <c r="J12333" s="4">
        <v>18</v>
      </c>
      <c r="K12333" s="4">
        <f t="shared" si="768"/>
        <v>7.04</v>
      </c>
      <c r="L12333" s="4">
        <f t="shared" si="769"/>
        <v>77.04</v>
      </c>
      <c r="M12333" s="6">
        <v>1</v>
      </c>
      <c r="N12333" s="7">
        <v>140.8</v>
      </c>
      <c r="O12333">
        <f t="shared" si="770"/>
        <v>63.76</v>
      </c>
      <c r="P12333" s="1">
        <f t="shared" si="771"/>
        <v>0.452840909090909</v>
      </c>
    </row>
    <row r="12334" ht="20" customHeight="1" spans="1:16">
      <c r="A12334" s="4" t="s">
        <v>13435</v>
      </c>
      <c r="B12334" s="4" t="s">
        <v>24</v>
      </c>
      <c r="C12334" s="4" t="s">
        <v>25</v>
      </c>
      <c r="D12334" s="5">
        <v>46200</v>
      </c>
      <c r="E12334" s="5" t="s">
        <v>186</v>
      </c>
      <c r="F12334" s="5" t="s">
        <v>55</v>
      </c>
      <c r="G12334" s="5" t="s">
        <v>187</v>
      </c>
      <c r="H12334" s="4" t="s">
        <v>1450</v>
      </c>
      <c r="I12334" s="4" t="str">
        <f>VLOOKUP(H12334,[1]物料!$A$1:$M$65536,13,0)</f>
        <v>48.00</v>
      </c>
      <c r="J12334" s="4">
        <v>10.7</v>
      </c>
      <c r="K12334" s="4">
        <f t="shared" si="768"/>
        <v>6.94</v>
      </c>
      <c r="L12334" s="4">
        <f t="shared" si="769"/>
        <v>65.64</v>
      </c>
      <c r="M12334" s="6">
        <v>1</v>
      </c>
      <c r="N12334" s="7">
        <v>138.8</v>
      </c>
      <c r="O12334">
        <f t="shared" si="770"/>
        <v>73.16</v>
      </c>
      <c r="P12334" s="1">
        <f t="shared" si="771"/>
        <v>0.527089337175793</v>
      </c>
    </row>
    <row r="12335" ht="20" customHeight="1" spans="1:16">
      <c r="A12335" s="4" t="s">
        <v>13436</v>
      </c>
      <c r="B12335" s="4" t="s">
        <v>17</v>
      </c>
      <c r="C12335" s="4" t="s">
        <v>113</v>
      </c>
      <c r="D12335" s="5">
        <v>46200</v>
      </c>
      <c r="E12335" s="5" t="s">
        <v>332</v>
      </c>
      <c r="F12335" s="5" t="s">
        <v>55</v>
      </c>
      <c r="G12335" s="5" t="s">
        <v>333</v>
      </c>
      <c r="H12335" s="4" t="s">
        <v>404</v>
      </c>
      <c r="I12335" s="4" t="str">
        <f>VLOOKUP(H12335,[1]物料!$A$1:$M$65536,13,0)</f>
        <v>16.00</v>
      </c>
      <c r="J12335" s="4">
        <v>4.5</v>
      </c>
      <c r="K12335" s="4">
        <f t="shared" si="768"/>
        <v>3.49</v>
      </c>
      <c r="L12335" s="4">
        <f t="shared" si="769"/>
        <v>23.99</v>
      </c>
      <c r="M12335" s="6">
        <v>1</v>
      </c>
      <c r="N12335" s="7">
        <v>69.8</v>
      </c>
      <c r="O12335">
        <f t="shared" si="770"/>
        <v>45.81</v>
      </c>
      <c r="P12335" s="1">
        <f t="shared" si="771"/>
        <v>0.656303724928367</v>
      </c>
    </row>
    <row r="12336" ht="20" customHeight="1" spans="1:16">
      <c r="A12336" s="4" t="s">
        <v>13437</v>
      </c>
      <c r="B12336" s="4" t="s">
        <v>17</v>
      </c>
      <c r="C12336" s="4" t="s">
        <v>49</v>
      </c>
      <c r="D12336" s="5">
        <v>46200</v>
      </c>
      <c r="E12336" s="5" t="s">
        <v>508</v>
      </c>
      <c r="F12336" s="5" t="s">
        <v>20</v>
      </c>
      <c r="G12336" s="5" t="s">
        <v>648</v>
      </c>
      <c r="H12336" s="4" t="s">
        <v>2990</v>
      </c>
      <c r="I12336" s="4" t="str">
        <f>VLOOKUP(H12336,[1]物料!$A$1:$M$65536,13,0)</f>
        <v>27.60</v>
      </c>
      <c r="J12336" s="4">
        <v>3</v>
      </c>
      <c r="K12336" s="4">
        <f t="shared" si="768"/>
        <v>3.49</v>
      </c>
      <c r="L12336" s="4">
        <f t="shared" si="769"/>
        <v>34.09</v>
      </c>
      <c r="M12336" s="6">
        <v>1</v>
      </c>
      <c r="N12336" s="7">
        <v>69.8</v>
      </c>
      <c r="O12336">
        <f t="shared" si="770"/>
        <v>35.71</v>
      </c>
      <c r="P12336" s="1">
        <f t="shared" si="771"/>
        <v>0.511604584527221</v>
      </c>
    </row>
    <row r="12337" ht="20" customHeight="1" spans="1:16">
      <c r="A12337" s="4" t="s">
        <v>13438</v>
      </c>
      <c r="B12337" s="4" t="s">
        <v>24</v>
      </c>
      <c r="C12337" s="4" t="s">
        <v>74</v>
      </c>
      <c r="D12337" s="5">
        <v>46200</v>
      </c>
      <c r="E12337" s="5" t="s">
        <v>584</v>
      </c>
      <c r="F12337" s="5" t="s">
        <v>61</v>
      </c>
      <c r="G12337" s="5" t="s">
        <v>585</v>
      </c>
      <c r="H12337" s="4" t="s">
        <v>7914</v>
      </c>
      <c r="I12337" s="4" t="str">
        <f>VLOOKUP(H12337,[1]物料!$A$1:$M$65536,13,0)</f>
        <v>104.40</v>
      </c>
      <c r="J12337" s="4">
        <v>11.5</v>
      </c>
      <c r="K12337" s="4">
        <f t="shared" si="768"/>
        <v>13.24</v>
      </c>
      <c r="L12337" s="4">
        <f t="shared" si="769"/>
        <v>129.14</v>
      </c>
      <c r="M12337" s="6">
        <v>1</v>
      </c>
      <c r="N12337" s="7">
        <v>264.8</v>
      </c>
      <c r="O12337">
        <f t="shared" si="770"/>
        <v>135.66</v>
      </c>
      <c r="P12337" s="1">
        <f t="shared" si="771"/>
        <v>0.512311178247734</v>
      </c>
    </row>
    <row r="12338" ht="20" customHeight="1" spans="1:16">
      <c r="A12338" s="4" t="s">
        <v>13439</v>
      </c>
      <c r="B12338" s="4" t="s">
        <v>24</v>
      </c>
      <c r="C12338" s="4" t="s">
        <v>44</v>
      </c>
      <c r="D12338" s="5">
        <v>46200</v>
      </c>
      <c r="E12338" s="5" t="s">
        <v>186</v>
      </c>
      <c r="F12338" s="5" t="s">
        <v>55</v>
      </c>
      <c r="G12338" s="5" t="s">
        <v>187</v>
      </c>
      <c r="H12338" s="4" t="s">
        <v>549</v>
      </c>
      <c r="I12338" s="4" t="str">
        <f>VLOOKUP(H12338,[1]物料!$A$1:$M$65536,13,0)</f>
        <v>48.00</v>
      </c>
      <c r="J12338" s="4">
        <v>10.7</v>
      </c>
      <c r="K12338" s="4">
        <f t="shared" si="768"/>
        <v>6.94</v>
      </c>
      <c r="L12338" s="4">
        <f t="shared" si="769"/>
        <v>65.64</v>
      </c>
      <c r="M12338" s="6">
        <v>1</v>
      </c>
      <c r="N12338" s="7">
        <v>138.8</v>
      </c>
      <c r="O12338">
        <f t="shared" si="770"/>
        <v>73.16</v>
      </c>
      <c r="P12338" s="1">
        <f t="shared" si="771"/>
        <v>0.527089337175793</v>
      </c>
    </row>
    <row r="12339" ht="20" customHeight="1" spans="1:16">
      <c r="A12339" s="4" t="s">
        <v>13440</v>
      </c>
      <c r="B12339" s="4" t="s">
        <v>24</v>
      </c>
      <c r="C12339" s="4" t="s">
        <v>25</v>
      </c>
      <c r="D12339" s="5">
        <v>46200</v>
      </c>
      <c r="E12339" s="5" t="s">
        <v>54</v>
      </c>
      <c r="F12339" s="5" t="s">
        <v>55</v>
      </c>
      <c r="G12339" s="5" t="s">
        <v>56</v>
      </c>
      <c r="H12339" s="4" t="s">
        <v>6879</v>
      </c>
      <c r="I12339" s="4" t="str">
        <f>VLOOKUP(H12339,[1]物料!$A$1:$M$65536,13,0)</f>
        <v>12.00</v>
      </c>
      <c r="J12339" s="4">
        <v>8</v>
      </c>
      <c r="K12339" s="4">
        <f t="shared" si="768"/>
        <v>1.74</v>
      </c>
      <c r="L12339" s="4">
        <f t="shared" si="769"/>
        <v>21.74</v>
      </c>
      <c r="M12339" s="6">
        <v>1</v>
      </c>
      <c r="N12339" s="7">
        <v>34.8</v>
      </c>
      <c r="O12339">
        <f t="shared" si="770"/>
        <v>13.06</v>
      </c>
      <c r="P12339" s="1">
        <f t="shared" si="771"/>
        <v>0.375287356321839</v>
      </c>
    </row>
    <row r="12340" ht="20" customHeight="1" spans="1:16">
      <c r="A12340" s="4" t="s">
        <v>13441</v>
      </c>
      <c r="B12340" s="4" t="s">
        <v>24</v>
      </c>
      <c r="C12340" s="4" t="s">
        <v>59</v>
      </c>
      <c r="D12340" s="5">
        <v>46200</v>
      </c>
      <c r="E12340" s="5" t="s">
        <v>270</v>
      </c>
      <c r="F12340" s="5" t="s">
        <v>20</v>
      </c>
      <c r="G12340" s="5" t="s">
        <v>271</v>
      </c>
      <c r="H12340" s="4" t="s">
        <v>5300</v>
      </c>
      <c r="I12340" s="4" t="str">
        <f>VLOOKUP(H12340,[1]物料!$A$1:$M$65536,13,0)</f>
        <v>19.90</v>
      </c>
      <c r="J12340" s="4">
        <v>6.5</v>
      </c>
      <c r="K12340" s="4">
        <f t="shared" si="768"/>
        <v>2.79</v>
      </c>
      <c r="L12340" s="4">
        <f t="shared" si="769"/>
        <v>29.19</v>
      </c>
      <c r="M12340" s="6">
        <v>1</v>
      </c>
      <c r="N12340" s="7">
        <v>55.8</v>
      </c>
      <c r="O12340">
        <f t="shared" si="770"/>
        <v>26.61</v>
      </c>
      <c r="P12340" s="1">
        <f t="shared" si="771"/>
        <v>0.476881720430108</v>
      </c>
    </row>
    <row r="12341" ht="20" customHeight="1" spans="1:16">
      <c r="A12341" s="4" t="s">
        <v>13442</v>
      </c>
      <c r="B12341" s="4" t="s">
        <v>17</v>
      </c>
      <c r="C12341" s="4" t="s">
        <v>18</v>
      </c>
      <c r="D12341" s="5">
        <v>46200</v>
      </c>
      <c r="E12341" s="5" t="s">
        <v>45</v>
      </c>
      <c r="F12341" s="5" t="s">
        <v>20</v>
      </c>
      <c r="G12341" s="5" t="s">
        <v>46</v>
      </c>
      <c r="H12341" s="4" t="s">
        <v>134</v>
      </c>
      <c r="I12341" s="4" t="str">
        <f>VLOOKUP(H12341,[1]物料!$A$1:$M$65536,13,0)</f>
        <v>36.10</v>
      </c>
      <c r="J12341" s="4">
        <v>3</v>
      </c>
      <c r="K12341" s="4">
        <f t="shared" si="768"/>
        <v>6.308</v>
      </c>
      <c r="L12341" s="4">
        <f t="shared" si="769"/>
        <v>45.408</v>
      </c>
      <c r="M12341" s="6">
        <v>1</v>
      </c>
      <c r="N12341" s="7">
        <v>126.16</v>
      </c>
      <c r="O12341">
        <f t="shared" si="770"/>
        <v>80.752</v>
      </c>
      <c r="P12341" s="1">
        <f t="shared" si="771"/>
        <v>0.64007609384908</v>
      </c>
    </row>
    <row r="12342" ht="20" customHeight="1" spans="1:16">
      <c r="A12342" s="4" t="s">
        <v>13443</v>
      </c>
      <c r="B12342" s="4" t="s">
        <v>24</v>
      </c>
      <c r="C12342" s="4" t="s">
        <v>59</v>
      </c>
      <c r="D12342" s="5">
        <v>46200</v>
      </c>
      <c r="E12342" s="5" t="s">
        <v>54</v>
      </c>
      <c r="F12342" s="5" t="s">
        <v>55</v>
      </c>
      <c r="G12342" s="5" t="s">
        <v>56</v>
      </c>
      <c r="H12342" s="4" t="s">
        <v>4539</v>
      </c>
      <c r="I12342" s="4" t="str">
        <f>VLOOKUP(H12342,[1]物料!$A$1:$M$65536,13,0)</f>
        <v>12.00</v>
      </c>
      <c r="J12342" s="4">
        <v>8</v>
      </c>
      <c r="K12342" s="4">
        <f t="shared" si="768"/>
        <v>2.44</v>
      </c>
      <c r="L12342" s="4">
        <f t="shared" si="769"/>
        <v>22.44</v>
      </c>
      <c r="M12342" s="6">
        <v>1</v>
      </c>
      <c r="N12342" s="7">
        <v>48.8</v>
      </c>
      <c r="O12342">
        <f t="shared" si="770"/>
        <v>26.36</v>
      </c>
      <c r="P12342" s="1">
        <f t="shared" si="771"/>
        <v>0.540163934426229</v>
      </c>
    </row>
    <row r="12343" ht="20" customHeight="1" spans="1:16">
      <c r="A12343" s="4" t="s">
        <v>13444</v>
      </c>
      <c r="B12343" s="4" t="s">
        <v>24</v>
      </c>
      <c r="C12343" s="4" t="s">
        <v>119</v>
      </c>
      <c r="D12343" s="5">
        <v>46200</v>
      </c>
      <c r="E12343" s="5" t="s">
        <v>384</v>
      </c>
      <c r="F12343" s="5" t="s">
        <v>20</v>
      </c>
      <c r="G12343" s="5" t="s">
        <v>385</v>
      </c>
      <c r="H12343" s="4" t="s">
        <v>563</v>
      </c>
      <c r="I12343" s="4" t="str">
        <f>VLOOKUP(H12343,[1]物料!$A$1:$M$65536,13,0)</f>
        <v>36.60</v>
      </c>
      <c r="J12343" s="4">
        <v>6.5</v>
      </c>
      <c r="K12343" s="4">
        <f t="shared" si="768"/>
        <v>4.79</v>
      </c>
      <c r="L12343" s="4">
        <f t="shared" si="769"/>
        <v>47.89</v>
      </c>
      <c r="M12343" s="6">
        <v>1</v>
      </c>
      <c r="N12343" s="7">
        <v>95.8</v>
      </c>
      <c r="O12343">
        <f t="shared" si="770"/>
        <v>47.91</v>
      </c>
      <c r="P12343" s="1">
        <f t="shared" si="771"/>
        <v>0.500104384133612</v>
      </c>
    </row>
    <row r="12344" ht="20" customHeight="1" spans="1:16">
      <c r="A12344" s="4" t="s">
        <v>13445</v>
      </c>
      <c r="B12344" s="4" t="s">
        <v>24</v>
      </c>
      <c r="C12344" s="4" t="s">
        <v>25</v>
      </c>
      <c r="D12344" s="5">
        <v>46200</v>
      </c>
      <c r="E12344" s="5" t="s">
        <v>186</v>
      </c>
      <c r="F12344" s="5" t="s">
        <v>55</v>
      </c>
      <c r="G12344" s="5" t="s">
        <v>187</v>
      </c>
      <c r="H12344" s="4" t="s">
        <v>549</v>
      </c>
      <c r="I12344" s="4" t="str">
        <f>VLOOKUP(H12344,[1]物料!$A$1:$M$65536,13,0)</f>
        <v>48.00</v>
      </c>
      <c r="J12344" s="4">
        <v>10.7</v>
      </c>
      <c r="K12344" s="4">
        <f t="shared" si="768"/>
        <v>6.94</v>
      </c>
      <c r="L12344" s="4">
        <f t="shared" si="769"/>
        <v>65.64</v>
      </c>
      <c r="M12344" s="6">
        <v>1</v>
      </c>
      <c r="N12344" s="7">
        <v>138.8</v>
      </c>
      <c r="O12344">
        <f t="shared" si="770"/>
        <v>73.16</v>
      </c>
      <c r="P12344" s="1">
        <f t="shared" si="771"/>
        <v>0.527089337175793</v>
      </c>
    </row>
    <row r="12345" ht="20" customHeight="1" spans="1:16">
      <c r="A12345" s="4" t="s">
        <v>13446</v>
      </c>
      <c r="B12345" s="4" t="s">
        <v>17</v>
      </c>
      <c r="C12345" s="4" t="s">
        <v>18</v>
      </c>
      <c r="D12345" s="5">
        <v>46200</v>
      </c>
      <c r="E12345" s="5" t="s">
        <v>278</v>
      </c>
      <c r="F12345" s="5" t="s">
        <v>55</v>
      </c>
      <c r="G12345" s="5" t="s">
        <v>279</v>
      </c>
      <c r="H12345" s="4" t="s">
        <v>954</v>
      </c>
      <c r="I12345" s="4" t="str">
        <f>VLOOKUP(H12345,[1]物料!$A$1:$M$65536,13,0)</f>
        <v>20.00</v>
      </c>
      <c r="J12345" s="4">
        <v>4.5</v>
      </c>
      <c r="K12345" s="4">
        <f t="shared" si="768"/>
        <v>2.983</v>
      </c>
      <c r="L12345" s="4">
        <f t="shared" si="769"/>
        <v>27.483</v>
      </c>
      <c r="M12345" s="6">
        <v>1</v>
      </c>
      <c r="N12345" s="7">
        <v>59.66</v>
      </c>
      <c r="O12345">
        <f t="shared" si="770"/>
        <v>32.177</v>
      </c>
      <c r="P12345" s="1">
        <f t="shared" si="771"/>
        <v>0.539339591015756</v>
      </c>
    </row>
    <row r="12346" ht="20" customHeight="1" spans="1:16">
      <c r="A12346" s="4" t="s">
        <v>13447</v>
      </c>
      <c r="B12346" s="4" t="s">
        <v>17</v>
      </c>
      <c r="C12346" s="4" t="s">
        <v>18</v>
      </c>
      <c r="D12346" s="5">
        <v>46200</v>
      </c>
      <c r="E12346" s="5" t="s">
        <v>384</v>
      </c>
      <c r="F12346" s="5" t="s">
        <v>20</v>
      </c>
      <c r="G12346" s="5" t="s">
        <v>385</v>
      </c>
      <c r="H12346" s="4" t="s">
        <v>894</v>
      </c>
      <c r="I12346" s="4" t="str">
        <f>VLOOKUP(H12346,[1]物料!$A$1:$M$65536,13,0)</f>
        <v>36.60</v>
      </c>
      <c r="J12346" s="4">
        <v>3</v>
      </c>
      <c r="K12346" s="4">
        <f t="shared" si="768"/>
        <v>4.94</v>
      </c>
      <c r="L12346" s="4">
        <f t="shared" si="769"/>
        <v>44.54</v>
      </c>
      <c r="M12346" s="6">
        <v>1</v>
      </c>
      <c r="N12346" s="7">
        <v>98.8</v>
      </c>
      <c r="O12346">
        <f t="shared" si="770"/>
        <v>54.26</v>
      </c>
      <c r="P12346" s="1">
        <f t="shared" si="771"/>
        <v>0.54919028340081</v>
      </c>
    </row>
    <row r="12347" ht="20" customHeight="1" spans="1:16">
      <c r="A12347" s="4" t="s">
        <v>13448</v>
      </c>
      <c r="B12347" s="4" t="s">
        <v>17</v>
      </c>
      <c r="C12347" s="4" t="s">
        <v>18</v>
      </c>
      <c r="D12347" s="5">
        <v>46200</v>
      </c>
      <c r="E12347" s="5" t="s">
        <v>115</v>
      </c>
      <c r="F12347" s="5" t="s">
        <v>70</v>
      </c>
      <c r="G12347" s="5" t="s">
        <v>116</v>
      </c>
      <c r="H12347" s="4" t="s">
        <v>214</v>
      </c>
      <c r="I12347" s="4" t="str">
        <f>VLOOKUP(H12347,[1]物料!$A$1:$M$65536,13,0)</f>
        <v>42.00</v>
      </c>
      <c r="J12347" s="4">
        <v>3</v>
      </c>
      <c r="K12347" s="4">
        <f t="shared" si="768"/>
        <v>5.168</v>
      </c>
      <c r="L12347" s="4">
        <f t="shared" si="769"/>
        <v>50.168</v>
      </c>
      <c r="M12347" s="6">
        <v>1</v>
      </c>
      <c r="N12347" s="7">
        <v>103.36</v>
      </c>
      <c r="O12347">
        <f t="shared" si="770"/>
        <v>53.192</v>
      </c>
      <c r="P12347" s="1">
        <f t="shared" si="771"/>
        <v>0.514628482972136</v>
      </c>
    </row>
    <row r="12348" ht="20" customHeight="1" spans="1:16">
      <c r="A12348" s="4" t="s">
        <v>13449</v>
      </c>
      <c r="B12348" s="4" t="s">
        <v>24</v>
      </c>
      <c r="C12348" s="4" t="s">
        <v>411</v>
      </c>
      <c r="D12348" s="5">
        <v>46200</v>
      </c>
      <c r="E12348" s="5" t="s">
        <v>186</v>
      </c>
      <c r="F12348" s="5" t="s">
        <v>55</v>
      </c>
      <c r="G12348" s="5" t="s">
        <v>187</v>
      </c>
      <c r="H12348" s="4" t="s">
        <v>188</v>
      </c>
      <c r="I12348" s="4" t="str">
        <f>VLOOKUP(H12348,[1]物料!$A$1:$M$65536,13,0)</f>
        <v>48.00</v>
      </c>
      <c r="J12348" s="4">
        <v>10.7</v>
      </c>
      <c r="K12348" s="4">
        <f t="shared" si="768"/>
        <v>5.94</v>
      </c>
      <c r="L12348" s="4">
        <f t="shared" si="769"/>
        <v>64.64</v>
      </c>
      <c r="M12348" s="6">
        <v>1</v>
      </c>
      <c r="N12348" s="7">
        <v>118.8</v>
      </c>
      <c r="O12348">
        <f t="shared" si="770"/>
        <v>54.16</v>
      </c>
      <c r="P12348" s="1">
        <f t="shared" si="771"/>
        <v>0.455892255892256</v>
      </c>
    </row>
    <row r="12349" ht="20" customHeight="1" spans="1:16">
      <c r="A12349" s="4" t="s">
        <v>13450</v>
      </c>
      <c r="B12349" s="4" t="s">
        <v>24</v>
      </c>
      <c r="C12349" s="4" t="s">
        <v>59</v>
      </c>
      <c r="D12349" s="5">
        <v>46200</v>
      </c>
      <c r="E12349" s="5" t="s">
        <v>120</v>
      </c>
      <c r="F12349" s="5" t="s">
        <v>70</v>
      </c>
      <c r="G12349" s="5" t="s">
        <v>121</v>
      </c>
      <c r="H12349" s="4" t="s">
        <v>203</v>
      </c>
      <c r="I12349" s="4" t="str">
        <f>VLOOKUP(H12349,[1]物料!$A$1:$M$65536,13,0)</f>
        <v>36.00</v>
      </c>
      <c r="J12349" s="4">
        <v>6.5</v>
      </c>
      <c r="K12349" s="4">
        <f t="shared" si="768"/>
        <v>4.49</v>
      </c>
      <c r="L12349" s="4">
        <f t="shared" si="769"/>
        <v>46.99</v>
      </c>
      <c r="M12349" s="6">
        <v>1</v>
      </c>
      <c r="N12349" s="7">
        <v>89.8</v>
      </c>
      <c r="O12349">
        <f t="shared" si="770"/>
        <v>42.81</v>
      </c>
      <c r="P12349" s="1">
        <f t="shared" si="771"/>
        <v>0.476726057906459</v>
      </c>
    </row>
    <row r="12350" ht="20" customHeight="1" spans="1:16">
      <c r="A12350" s="4" t="s">
        <v>13451</v>
      </c>
      <c r="B12350" s="4" t="s">
        <v>24</v>
      </c>
      <c r="C12350" s="4" t="s">
        <v>44</v>
      </c>
      <c r="D12350" s="5">
        <v>46200</v>
      </c>
      <c r="E12350" s="5" t="s">
        <v>2837</v>
      </c>
      <c r="F12350" s="5" t="s">
        <v>55</v>
      </c>
      <c r="G12350" s="5" t="s">
        <v>2838</v>
      </c>
      <c r="H12350" s="4" t="s">
        <v>5678</v>
      </c>
      <c r="I12350" s="4" t="str">
        <f>VLOOKUP(H12350,[1]物料!$A$1:$M$65536,13,0)</f>
        <v>42.50</v>
      </c>
      <c r="J12350" s="4">
        <v>10.7</v>
      </c>
      <c r="K12350" s="4">
        <f t="shared" si="768"/>
        <v>5.335</v>
      </c>
      <c r="L12350" s="4">
        <f t="shared" si="769"/>
        <v>58.535</v>
      </c>
      <c r="M12350" s="6">
        <v>1</v>
      </c>
      <c r="N12350" s="7">
        <v>106.7</v>
      </c>
      <c r="O12350">
        <f t="shared" si="770"/>
        <v>48.165</v>
      </c>
      <c r="P12350" s="1">
        <f t="shared" si="771"/>
        <v>0.451405810684161</v>
      </c>
    </row>
    <row r="12351" ht="20" customHeight="1" spans="1:16">
      <c r="A12351" s="4" t="s">
        <v>13452</v>
      </c>
      <c r="B12351" s="4" t="s">
        <v>17</v>
      </c>
      <c r="C12351" s="4" t="s">
        <v>49</v>
      </c>
      <c r="D12351" s="5">
        <v>46200</v>
      </c>
      <c r="E12351" s="5" t="s">
        <v>301</v>
      </c>
      <c r="F12351" s="5" t="s">
        <v>55</v>
      </c>
      <c r="G12351" s="5" t="s">
        <v>302</v>
      </c>
      <c r="H12351" s="4" t="s">
        <v>737</v>
      </c>
      <c r="I12351" s="4" t="str">
        <f>VLOOKUP(H12351,[1]物料!$A$1:$M$65536,13,0)</f>
        <v>20.00</v>
      </c>
      <c r="J12351" s="4">
        <v>4.5</v>
      </c>
      <c r="K12351" s="4">
        <f t="shared" si="768"/>
        <v>2.745</v>
      </c>
      <c r="L12351" s="4">
        <f t="shared" si="769"/>
        <v>27.245</v>
      </c>
      <c r="M12351" s="6">
        <v>1</v>
      </c>
      <c r="N12351" s="7">
        <v>54.9</v>
      </c>
      <c r="O12351">
        <f t="shared" si="770"/>
        <v>27.655</v>
      </c>
      <c r="P12351" s="1">
        <f t="shared" si="771"/>
        <v>0.503734061930783</v>
      </c>
    </row>
    <row r="12352" ht="20" customHeight="1" spans="1:16">
      <c r="A12352" s="4" t="s">
        <v>13453</v>
      </c>
      <c r="B12352" s="4" t="s">
        <v>17</v>
      </c>
      <c r="C12352" s="4" t="s">
        <v>18</v>
      </c>
      <c r="D12352" s="5">
        <v>46200</v>
      </c>
      <c r="E12352" s="5" t="s">
        <v>291</v>
      </c>
      <c r="F12352" s="5" t="s">
        <v>55</v>
      </c>
      <c r="G12352" s="5" t="s">
        <v>292</v>
      </c>
      <c r="H12352" s="4" t="s">
        <v>378</v>
      </c>
      <c r="I12352" s="4" t="str">
        <f>VLOOKUP(H12352,[1]物料!$A$1:$M$65536,13,0)</f>
        <v>40.00</v>
      </c>
      <c r="J12352" s="4">
        <v>7.2</v>
      </c>
      <c r="K12352" s="4">
        <f t="shared" si="768"/>
        <v>4.91</v>
      </c>
      <c r="L12352" s="4">
        <f t="shared" si="769"/>
        <v>52.11</v>
      </c>
      <c r="M12352" s="6">
        <v>1</v>
      </c>
      <c r="N12352" s="7">
        <v>98.2</v>
      </c>
      <c r="O12352">
        <f t="shared" si="770"/>
        <v>46.09</v>
      </c>
      <c r="P12352" s="1">
        <f t="shared" si="771"/>
        <v>0.469348268839104</v>
      </c>
    </row>
    <row r="12353" ht="20" customHeight="1" spans="1:16">
      <c r="A12353" s="4" t="s">
        <v>13454</v>
      </c>
      <c r="B12353" s="4" t="s">
        <v>24</v>
      </c>
      <c r="C12353" s="4" t="s">
        <v>59</v>
      </c>
      <c r="D12353" s="5">
        <v>46200</v>
      </c>
      <c r="E12353" s="5" t="s">
        <v>128</v>
      </c>
      <c r="F12353" s="5" t="s">
        <v>55</v>
      </c>
      <c r="G12353" s="5" t="s">
        <v>129</v>
      </c>
      <c r="H12353" s="4" t="s">
        <v>1090</v>
      </c>
      <c r="I12353" s="4" t="str">
        <f>VLOOKUP(H12353,[1]物料!$A$1:$M$65536,13,0)</f>
        <v>18.00</v>
      </c>
      <c r="J12353" s="4">
        <v>8</v>
      </c>
      <c r="K12353" s="4">
        <f t="shared" si="768"/>
        <v>2.94</v>
      </c>
      <c r="L12353" s="4">
        <f t="shared" si="769"/>
        <v>28.94</v>
      </c>
      <c r="M12353" s="6">
        <v>1</v>
      </c>
      <c r="N12353" s="7">
        <v>58.8</v>
      </c>
      <c r="O12353">
        <f t="shared" si="770"/>
        <v>29.86</v>
      </c>
      <c r="P12353" s="1">
        <f t="shared" si="771"/>
        <v>0.507823129251701</v>
      </c>
    </row>
    <row r="12354" ht="20" customHeight="1" spans="1:16">
      <c r="A12354" s="4" t="s">
        <v>13455</v>
      </c>
      <c r="B12354" s="4" t="s">
        <v>24</v>
      </c>
      <c r="C12354" s="4" t="s">
        <v>119</v>
      </c>
      <c r="D12354" s="5">
        <v>46200</v>
      </c>
      <c r="E12354" s="5" t="s">
        <v>83</v>
      </c>
      <c r="F12354" s="5" t="s">
        <v>55</v>
      </c>
      <c r="G12354" s="5" t="s">
        <v>84</v>
      </c>
      <c r="H12354" s="4" t="s">
        <v>138</v>
      </c>
      <c r="I12354" s="4" t="str">
        <f>VLOOKUP(H12354,[1]物料!$A$1:$M$65536,13,0)</f>
        <v>52.00</v>
      </c>
      <c r="J12354" s="4">
        <v>18</v>
      </c>
      <c r="K12354" s="4">
        <f t="shared" si="768"/>
        <v>6.94</v>
      </c>
      <c r="L12354" s="4">
        <f t="shared" si="769"/>
        <v>76.94</v>
      </c>
      <c r="M12354" s="6">
        <v>1</v>
      </c>
      <c r="N12354" s="7">
        <v>138.8</v>
      </c>
      <c r="O12354">
        <f t="shared" si="770"/>
        <v>61.86</v>
      </c>
      <c r="P12354" s="1">
        <f t="shared" si="771"/>
        <v>0.445677233429395</v>
      </c>
    </row>
    <row r="12355" ht="20" customHeight="1" spans="1:16">
      <c r="A12355" s="4" t="s">
        <v>13456</v>
      </c>
      <c r="B12355" s="4" t="s">
        <v>24</v>
      </c>
      <c r="C12355" s="4" t="s">
        <v>25</v>
      </c>
      <c r="D12355" s="5">
        <v>46200</v>
      </c>
      <c r="E12355" s="5" t="s">
        <v>317</v>
      </c>
      <c r="F12355" s="5" t="s">
        <v>55</v>
      </c>
      <c r="G12355" s="5" t="s">
        <v>318</v>
      </c>
      <c r="H12355" s="4" t="s">
        <v>1804</v>
      </c>
      <c r="I12355" s="4" t="str">
        <f>VLOOKUP(H12355,[1]物料!$A$1:$M$65536,13,0)</f>
        <v>41.00</v>
      </c>
      <c r="J12355" s="4">
        <v>10.7</v>
      </c>
      <c r="K12355" s="4">
        <f t="shared" ref="K12355:K12418" si="772">N12355*0.05</f>
        <v>6.2465</v>
      </c>
      <c r="L12355" s="4">
        <f t="shared" ref="L12355:L12418" si="773">I12355+J12355+K12355</f>
        <v>57.9465</v>
      </c>
      <c r="M12355" s="6">
        <v>1</v>
      </c>
      <c r="N12355" s="7">
        <v>124.93</v>
      </c>
      <c r="O12355">
        <f t="shared" ref="O12355:O12418" si="774">N12355-L12355</f>
        <v>66.9835</v>
      </c>
      <c r="P12355" s="1">
        <f t="shared" ref="P12355:P12418" si="775">O12355/N12355</f>
        <v>0.536168254222365</v>
      </c>
    </row>
    <row r="12356" ht="20" customHeight="1" spans="1:16">
      <c r="A12356" s="4" t="s">
        <v>13457</v>
      </c>
      <c r="B12356" s="4" t="s">
        <v>24</v>
      </c>
      <c r="C12356" s="4" t="s">
        <v>59</v>
      </c>
      <c r="D12356" s="5">
        <v>46200</v>
      </c>
      <c r="E12356" s="5" t="s">
        <v>60</v>
      </c>
      <c r="F12356" s="5" t="s">
        <v>61</v>
      </c>
      <c r="G12356" s="5" t="s">
        <v>62</v>
      </c>
      <c r="H12356" s="4" t="s">
        <v>63</v>
      </c>
      <c r="I12356" s="4" t="str">
        <f>VLOOKUP(H12356,[1]物料!$A$1:$M$65536,13,0)</f>
        <v>24.00</v>
      </c>
      <c r="J12356" s="4">
        <v>8</v>
      </c>
      <c r="K12356" s="4">
        <f t="shared" si="772"/>
        <v>3.49</v>
      </c>
      <c r="L12356" s="4">
        <f t="shared" si="773"/>
        <v>35.49</v>
      </c>
      <c r="M12356" s="6">
        <v>1</v>
      </c>
      <c r="N12356" s="7">
        <v>69.8</v>
      </c>
      <c r="O12356">
        <f t="shared" si="774"/>
        <v>34.31</v>
      </c>
      <c r="P12356" s="1">
        <f t="shared" si="775"/>
        <v>0.491547277936963</v>
      </c>
    </row>
    <row r="12357" ht="20" customHeight="1" spans="1:16">
      <c r="A12357" s="4" t="s">
        <v>13458</v>
      </c>
      <c r="B12357" s="4" t="s">
        <v>24</v>
      </c>
      <c r="C12357" s="4" t="s">
        <v>59</v>
      </c>
      <c r="D12357" s="5">
        <v>46200</v>
      </c>
      <c r="E12357" s="5" t="s">
        <v>570</v>
      </c>
      <c r="F12357" s="5" t="s">
        <v>55</v>
      </c>
      <c r="G12357" s="5" t="s">
        <v>571</v>
      </c>
      <c r="H12357" s="4" t="s">
        <v>572</v>
      </c>
      <c r="I12357" s="4" t="str">
        <f>VLOOKUP(H12357,[1]物料!$A$1:$M$65536,13,0)</f>
        <v>23.00</v>
      </c>
      <c r="J12357" s="4">
        <v>8</v>
      </c>
      <c r="K12357" s="4">
        <f t="shared" si="772"/>
        <v>3.09</v>
      </c>
      <c r="L12357" s="4">
        <f t="shared" si="773"/>
        <v>34.09</v>
      </c>
      <c r="M12357" s="6">
        <v>1</v>
      </c>
      <c r="N12357" s="7">
        <v>61.8</v>
      </c>
      <c r="O12357">
        <f t="shared" si="774"/>
        <v>27.71</v>
      </c>
      <c r="P12357" s="1">
        <f t="shared" si="775"/>
        <v>0.448381877022654</v>
      </c>
    </row>
    <row r="12358" ht="20" customHeight="1" spans="1:16">
      <c r="A12358" s="4" t="s">
        <v>13459</v>
      </c>
      <c r="B12358" s="4" t="s">
        <v>24</v>
      </c>
      <c r="C12358" s="4" t="s">
        <v>25</v>
      </c>
      <c r="D12358" s="5">
        <v>46200</v>
      </c>
      <c r="E12358" s="5" t="s">
        <v>50</v>
      </c>
      <c r="F12358" s="5" t="s">
        <v>20</v>
      </c>
      <c r="G12358" s="5" t="s">
        <v>51</v>
      </c>
      <c r="H12358" s="4" t="s">
        <v>849</v>
      </c>
      <c r="I12358" s="4" t="str">
        <f>VLOOKUP(H12358,[1]物料!$A$1:$M$65536,13,0)</f>
        <v>21.00</v>
      </c>
      <c r="J12358" s="4">
        <v>6.5</v>
      </c>
      <c r="K12358" s="4">
        <f t="shared" si="772"/>
        <v>3.126</v>
      </c>
      <c r="L12358" s="4">
        <f t="shared" si="773"/>
        <v>30.626</v>
      </c>
      <c r="M12358" s="6">
        <v>1</v>
      </c>
      <c r="N12358" s="7">
        <v>62.52</v>
      </c>
      <c r="O12358">
        <f t="shared" si="774"/>
        <v>31.894</v>
      </c>
      <c r="P12358" s="1">
        <f t="shared" si="775"/>
        <v>0.510140754958413</v>
      </c>
    </row>
    <row r="12359" ht="20" customHeight="1" spans="1:16">
      <c r="A12359" s="4" t="s">
        <v>13460</v>
      </c>
      <c r="B12359" s="4" t="s">
        <v>17</v>
      </c>
      <c r="C12359" s="4" t="s">
        <v>18</v>
      </c>
      <c r="D12359" s="5">
        <v>46200</v>
      </c>
      <c r="E12359" s="5" t="s">
        <v>784</v>
      </c>
      <c r="F12359" s="5" t="s">
        <v>55</v>
      </c>
      <c r="G12359" s="5" t="s">
        <v>785</v>
      </c>
      <c r="H12359" s="4" t="s">
        <v>11859</v>
      </c>
      <c r="I12359" s="4" t="str">
        <f>VLOOKUP(H12359,[1]物料!$A$1:$M$65536,13,0)</f>
        <v>35.00</v>
      </c>
      <c r="J12359" s="4">
        <v>7.2</v>
      </c>
      <c r="K12359" s="4">
        <f t="shared" si="772"/>
        <v>5.263</v>
      </c>
      <c r="L12359" s="4">
        <f t="shared" si="773"/>
        <v>47.463</v>
      </c>
      <c r="M12359" s="6">
        <v>1</v>
      </c>
      <c r="N12359" s="7">
        <v>105.26</v>
      </c>
      <c r="O12359">
        <f t="shared" si="774"/>
        <v>57.797</v>
      </c>
      <c r="P12359" s="1">
        <f t="shared" si="775"/>
        <v>0.549087972639179</v>
      </c>
    </row>
    <row r="12360" ht="20" customHeight="1" spans="1:16">
      <c r="A12360" s="4" t="s">
        <v>13461</v>
      </c>
      <c r="B12360" s="4" t="s">
        <v>24</v>
      </c>
      <c r="C12360" s="4" t="s">
        <v>25</v>
      </c>
      <c r="D12360" s="5">
        <v>46200</v>
      </c>
      <c r="E12360" s="5" t="s">
        <v>286</v>
      </c>
      <c r="F12360" s="5" t="s">
        <v>55</v>
      </c>
      <c r="G12360" s="5" t="s">
        <v>287</v>
      </c>
      <c r="H12360" s="4" t="s">
        <v>3781</v>
      </c>
      <c r="I12360" s="4" t="str">
        <f>VLOOKUP(H12360,[1]物料!$A$1:$M$65536,13,0)</f>
        <v>40.00</v>
      </c>
      <c r="J12360" s="4">
        <v>10.7</v>
      </c>
      <c r="K12360" s="4">
        <f t="shared" si="772"/>
        <v>10.88</v>
      </c>
      <c r="L12360" s="4">
        <f t="shared" si="773"/>
        <v>61.58</v>
      </c>
      <c r="M12360" s="6">
        <v>2</v>
      </c>
      <c r="N12360" s="7">
        <v>217.6</v>
      </c>
      <c r="O12360">
        <f t="shared" si="774"/>
        <v>156.02</v>
      </c>
      <c r="P12360" s="1">
        <f t="shared" si="775"/>
        <v>0.717003676470588</v>
      </c>
    </row>
    <row r="12361" ht="20" customHeight="1" spans="1:16">
      <c r="A12361" s="4" t="s">
        <v>13462</v>
      </c>
      <c r="B12361" s="4" t="s">
        <v>24</v>
      </c>
      <c r="C12361" s="4" t="s">
        <v>119</v>
      </c>
      <c r="D12361" s="5">
        <v>46200</v>
      </c>
      <c r="E12361" s="5" t="s">
        <v>60</v>
      </c>
      <c r="F12361" s="5" t="s">
        <v>61</v>
      </c>
      <c r="G12361" s="5" t="s">
        <v>62</v>
      </c>
      <c r="H12361" s="4" t="s">
        <v>63</v>
      </c>
      <c r="I12361" s="4" t="str">
        <f>VLOOKUP(H12361,[1]物料!$A$1:$M$65536,13,0)</f>
        <v>24.00</v>
      </c>
      <c r="J12361" s="4">
        <v>8</v>
      </c>
      <c r="K12361" s="4">
        <f t="shared" si="772"/>
        <v>3.225</v>
      </c>
      <c r="L12361" s="4">
        <f t="shared" si="773"/>
        <v>35.225</v>
      </c>
      <c r="M12361" s="6">
        <v>1</v>
      </c>
      <c r="N12361" s="7">
        <v>64.5</v>
      </c>
      <c r="O12361">
        <f t="shared" si="774"/>
        <v>29.275</v>
      </c>
      <c r="P12361" s="1">
        <f t="shared" si="775"/>
        <v>0.453875968992248</v>
      </c>
    </row>
    <row r="12362" ht="20" customHeight="1" spans="1:16">
      <c r="A12362" s="4" t="s">
        <v>13463</v>
      </c>
      <c r="B12362" s="4" t="s">
        <v>24</v>
      </c>
      <c r="C12362" s="4" t="s">
        <v>44</v>
      </c>
      <c r="D12362" s="5">
        <v>46200</v>
      </c>
      <c r="E12362" s="5" t="s">
        <v>186</v>
      </c>
      <c r="F12362" s="5" t="s">
        <v>55</v>
      </c>
      <c r="G12362" s="5" t="s">
        <v>187</v>
      </c>
      <c r="H12362" s="4" t="s">
        <v>557</v>
      </c>
      <c r="I12362" s="4" t="str">
        <f>VLOOKUP(H12362,[1]物料!$A$1:$M$65536,13,0)</f>
        <v>48.00</v>
      </c>
      <c r="J12362" s="4">
        <v>10.7</v>
      </c>
      <c r="K12362" s="4">
        <f t="shared" si="772"/>
        <v>6.54</v>
      </c>
      <c r="L12362" s="4">
        <f t="shared" si="773"/>
        <v>65.24</v>
      </c>
      <c r="M12362" s="6">
        <v>1</v>
      </c>
      <c r="N12362" s="7">
        <v>130.8</v>
      </c>
      <c r="O12362">
        <f t="shared" si="774"/>
        <v>65.56</v>
      </c>
      <c r="P12362" s="1">
        <f t="shared" si="775"/>
        <v>0.501223241590214</v>
      </c>
    </row>
    <row r="12363" ht="20" customHeight="1" spans="1:16">
      <c r="A12363" s="4" t="s">
        <v>13464</v>
      </c>
      <c r="B12363" s="4" t="s">
        <v>24</v>
      </c>
      <c r="C12363" s="4" t="s">
        <v>59</v>
      </c>
      <c r="D12363" s="5">
        <v>46200</v>
      </c>
      <c r="E12363" s="5" t="s">
        <v>54</v>
      </c>
      <c r="F12363" s="5" t="s">
        <v>55</v>
      </c>
      <c r="G12363" s="5" t="s">
        <v>56</v>
      </c>
      <c r="H12363" s="4" t="s">
        <v>2619</v>
      </c>
      <c r="I12363" s="4" t="str">
        <f>VLOOKUP(H12363,[1]物料!$A$1:$M$65536,13,0)</f>
        <v>12.00</v>
      </c>
      <c r="J12363" s="4">
        <v>8</v>
      </c>
      <c r="K12363" s="4">
        <f t="shared" si="772"/>
        <v>2.44</v>
      </c>
      <c r="L12363" s="4">
        <f t="shared" si="773"/>
        <v>22.44</v>
      </c>
      <c r="M12363" s="6">
        <v>1</v>
      </c>
      <c r="N12363" s="7">
        <v>48.8</v>
      </c>
      <c r="O12363">
        <f t="shared" si="774"/>
        <v>26.36</v>
      </c>
      <c r="P12363" s="1">
        <f t="shared" si="775"/>
        <v>0.540163934426229</v>
      </c>
    </row>
    <row r="12364" ht="20" customHeight="1" spans="1:16">
      <c r="A12364" s="4" t="s">
        <v>13465</v>
      </c>
      <c r="B12364" s="4" t="s">
        <v>24</v>
      </c>
      <c r="C12364" s="4" t="s">
        <v>59</v>
      </c>
      <c r="D12364" s="5">
        <v>46200</v>
      </c>
      <c r="E12364" s="5" t="s">
        <v>622</v>
      </c>
      <c r="F12364" s="5" t="s">
        <v>20</v>
      </c>
      <c r="G12364" s="5" t="s">
        <v>623</v>
      </c>
      <c r="H12364" s="4" t="s">
        <v>779</v>
      </c>
      <c r="I12364" s="4" t="str">
        <f>VLOOKUP(H12364,[1]物料!$A$1:$M$65536,13,0)</f>
        <v>53.70</v>
      </c>
      <c r="J12364" s="4">
        <v>7</v>
      </c>
      <c r="K12364" s="4">
        <f t="shared" si="772"/>
        <v>6.09</v>
      </c>
      <c r="L12364" s="4">
        <f t="shared" si="773"/>
        <v>66.79</v>
      </c>
      <c r="M12364" s="6">
        <v>1</v>
      </c>
      <c r="N12364" s="7">
        <v>121.8</v>
      </c>
      <c r="O12364">
        <f t="shared" si="774"/>
        <v>55.01</v>
      </c>
      <c r="P12364" s="1">
        <f t="shared" si="775"/>
        <v>0.451642036124795</v>
      </c>
    </row>
    <row r="12365" ht="20" customHeight="1" spans="1:16">
      <c r="A12365" s="4" t="s">
        <v>13466</v>
      </c>
      <c r="B12365" s="4" t="s">
        <v>24</v>
      </c>
      <c r="C12365" s="4" t="s">
        <v>44</v>
      </c>
      <c r="D12365" s="5">
        <v>46200</v>
      </c>
      <c r="E12365" s="5" t="s">
        <v>384</v>
      </c>
      <c r="F12365" s="5" t="s">
        <v>20</v>
      </c>
      <c r="G12365" s="5" t="s">
        <v>385</v>
      </c>
      <c r="H12365" s="4" t="s">
        <v>596</v>
      </c>
      <c r="I12365" s="4" t="str">
        <f>VLOOKUP(H12365,[1]物料!$A$1:$M$65536,13,0)</f>
        <v>36.60</v>
      </c>
      <c r="J12365" s="4">
        <v>6.5</v>
      </c>
      <c r="K12365" s="4">
        <f t="shared" si="772"/>
        <v>4.435</v>
      </c>
      <c r="L12365" s="4">
        <f t="shared" si="773"/>
        <v>47.535</v>
      </c>
      <c r="M12365" s="6">
        <v>1</v>
      </c>
      <c r="N12365" s="7">
        <v>88.7</v>
      </c>
      <c r="O12365">
        <f t="shared" si="774"/>
        <v>41.165</v>
      </c>
      <c r="P12365" s="1">
        <f t="shared" si="775"/>
        <v>0.464092446448703</v>
      </c>
    </row>
    <row r="12366" ht="20" customHeight="1" spans="1:16">
      <c r="A12366" s="4" t="s">
        <v>13467</v>
      </c>
      <c r="B12366" s="4" t="s">
        <v>24</v>
      </c>
      <c r="C12366" s="4" t="s">
        <v>119</v>
      </c>
      <c r="D12366" s="5">
        <v>46200</v>
      </c>
      <c r="E12366" s="5" t="s">
        <v>60</v>
      </c>
      <c r="F12366" s="5" t="s">
        <v>61</v>
      </c>
      <c r="G12366" s="5" t="s">
        <v>62</v>
      </c>
      <c r="H12366" s="4" t="s">
        <v>124</v>
      </c>
      <c r="I12366" s="4" t="str">
        <f>VLOOKUP(H12366,[1]物料!$A$1:$M$65536,13,0)</f>
        <v>24.00</v>
      </c>
      <c r="J12366" s="4">
        <v>8</v>
      </c>
      <c r="K12366" s="4">
        <f t="shared" si="772"/>
        <v>3.225</v>
      </c>
      <c r="L12366" s="4">
        <f t="shared" si="773"/>
        <v>35.225</v>
      </c>
      <c r="M12366" s="6">
        <v>1</v>
      </c>
      <c r="N12366" s="7">
        <v>64.5</v>
      </c>
      <c r="O12366">
        <f t="shared" si="774"/>
        <v>29.275</v>
      </c>
      <c r="P12366" s="1">
        <f t="shared" si="775"/>
        <v>0.453875968992248</v>
      </c>
    </row>
    <row r="12367" ht="20" customHeight="1" spans="1:16">
      <c r="A12367" s="4" t="s">
        <v>13468</v>
      </c>
      <c r="B12367" s="4" t="s">
        <v>24</v>
      </c>
      <c r="C12367" s="4" t="s">
        <v>44</v>
      </c>
      <c r="D12367" s="5">
        <v>46200</v>
      </c>
      <c r="E12367" s="5" t="s">
        <v>101</v>
      </c>
      <c r="F12367" s="5" t="s">
        <v>20</v>
      </c>
      <c r="G12367" s="5" t="s">
        <v>102</v>
      </c>
      <c r="H12367" s="4" t="s">
        <v>103</v>
      </c>
      <c r="I12367" s="4" t="str">
        <f>VLOOKUP(H12367,[1]物料!$A$1:$M$65536,13,0)</f>
        <v>23.30</v>
      </c>
      <c r="J12367" s="4">
        <v>6.5</v>
      </c>
      <c r="K12367" s="4">
        <f t="shared" si="772"/>
        <v>2.84</v>
      </c>
      <c r="L12367" s="4">
        <f t="shared" si="773"/>
        <v>32.64</v>
      </c>
      <c r="M12367" s="6">
        <v>1</v>
      </c>
      <c r="N12367" s="7">
        <v>56.8</v>
      </c>
      <c r="O12367">
        <f t="shared" si="774"/>
        <v>24.16</v>
      </c>
      <c r="P12367" s="1">
        <f t="shared" si="775"/>
        <v>0.425352112676056</v>
      </c>
    </row>
    <row r="12368" ht="20" customHeight="1" spans="1:16">
      <c r="A12368" s="4" t="s">
        <v>13469</v>
      </c>
      <c r="B12368" s="4" t="s">
        <v>17</v>
      </c>
      <c r="C12368" s="4" t="s">
        <v>18</v>
      </c>
      <c r="D12368" s="5">
        <v>46200</v>
      </c>
      <c r="E12368" s="5" t="s">
        <v>50</v>
      </c>
      <c r="F12368" s="5" t="s">
        <v>20</v>
      </c>
      <c r="G12368" s="5" t="s">
        <v>51</v>
      </c>
      <c r="H12368" s="4" t="s">
        <v>2081</v>
      </c>
      <c r="I12368" s="4" t="str">
        <f>VLOOKUP(H12368,[1]物料!$A$1:$M$65536,13,0)</f>
        <v>21.00</v>
      </c>
      <c r="J12368" s="4">
        <v>3</v>
      </c>
      <c r="K12368" s="4">
        <f t="shared" si="772"/>
        <v>3.1255</v>
      </c>
      <c r="L12368" s="4">
        <f t="shared" si="773"/>
        <v>27.1255</v>
      </c>
      <c r="M12368" s="6">
        <v>1</v>
      </c>
      <c r="N12368" s="7">
        <v>62.51</v>
      </c>
      <c r="O12368">
        <f t="shared" si="774"/>
        <v>35.3845</v>
      </c>
      <c r="P12368" s="1">
        <f t="shared" si="775"/>
        <v>0.566061430171173</v>
      </c>
    </row>
    <row r="12369" ht="20" customHeight="1" spans="1:16">
      <c r="A12369" s="4" t="s">
        <v>13470</v>
      </c>
      <c r="B12369" s="4" t="s">
        <v>24</v>
      </c>
      <c r="C12369" s="4" t="s">
        <v>411</v>
      </c>
      <c r="D12369" s="5">
        <v>46200</v>
      </c>
      <c r="E12369" s="5" t="s">
        <v>60</v>
      </c>
      <c r="F12369" s="5" t="s">
        <v>61</v>
      </c>
      <c r="G12369" s="5" t="s">
        <v>62</v>
      </c>
      <c r="H12369" s="4" t="s">
        <v>380</v>
      </c>
      <c r="I12369" s="4" t="str">
        <f>VLOOKUP(H12369,[1]物料!$A$1:$M$65536,13,0)</f>
        <v>29.00</v>
      </c>
      <c r="J12369" s="4">
        <v>8</v>
      </c>
      <c r="K12369" s="4">
        <f t="shared" si="772"/>
        <v>3.94</v>
      </c>
      <c r="L12369" s="4">
        <f t="shared" si="773"/>
        <v>40.94</v>
      </c>
      <c r="M12369" s="6">
        <v>1</v>
      </c>
      <c r="N12369" s="7">
        <v>78.8</v>
      </c>
      <c r="O12369">
        <f t="shared" si="774"/>
        <v>37.86</v>
      </c>
      <c r="P12369" s="1">
        <f t="shared" si="775"/>
        <v>0.480456852791878</v>
      </c>
    </row>
    <row r="12370" ht="20" customHeight="1" spans="1:16">
      <c r="A12370" s="4" t="s">
        <v>13471</v>
      </c>
      <c r="B12370" s="4" t="s">
        <v>17</v>
      </c>
      <c r="C12370" s="4" t="s">
        <v>49</v>
      </c>
      <c r="D12370" s="5">
        <v>46200</v>
      </c>
      <c r="E12370" s="5" t="s">
        <v>128</v>
      </c>
      <c r="F12370" s="5" t="s">
        <v>55</v>
      </c>
      <c r="G12370" s="5" t="s">
        <v>129</v>
      </c>
      <c r="H12370" s="4" t="s">
        <v>130</v>
      </c>
      <c r="I12370" s="4" t="str">
        <f>VLOOKUP(H12370,[1]物料!$A$1:$M$65536,13,0)</f>
        <v>18.00</v>
      </c>
      <c r="J12370" s="4">
        <v>4.5</v>
      </c>
      <c r="K12370" s="4">
        <f t="shared" si="772"/>
        <v>2.56</v>
      </c>
      <c r="L12370" s="4">
        <f t="shared" si="773"/>
        <v>25.06</v>
      </c>
      <c r="M12370" s="6">
        <v>1</v>
      </c>
      <c r="N12370" s="7">
        <v>51.2</v>
      </c>
      <c r="O12370">
        <f t="shared" si="774"/>
        <v>26.14</v>
      </c>
      <c r="P12370" s="1">
        <f t="shared" si="775"/>
        <v>0.510546875</v>
      </c>
    </row>
    <row r="12371" ht="20" customHeight="1" spans="1:16">
      <c r="A12371" s="4" t="s">
        <v>13472</v>
      </c>
      <c r="B12371" s="4" t="s">
        <v>17</v>
      </c>
      <c r="C12371" s="4" t="s">
        <v>49</v>
      </c>
      <c r="D12371" s="5">
        <v>46200</v>
      </c>
      <c r="E12371" s="5" t="s">
        <v>94</v>
      </c>
      <c r="F12371" s="5" t="s">
        <v>55</v>
      </c>
      <c r="G12371" s="5" t="s">
        <v>95</v>
      </c>
      <c r="H12371" s="4" t="s">
        <v>240</v>
      </c>
      <c r="I12371" s="4" t="str">
        <f>VLOOKUP(H12371,[1]物料!$A$1:$M$65536,13,0)</f>
        <v>30.00</v>
      </c>
      <c r="J12371" s="4">
        <v>7.2</v>
      </c>
      <c r="K12371" s="4">
        <f t="shared" si="772"/>
        <v>4.185</v>
      </c>
      <c r="L12371" s="4">
        <f t="shared" si="773"/>
        <v>41.385</v>
      </c>
      <c r="M12371" s="6">
        <v>1</v>
      </c>
      <c r="N12371" s="7">
        <v>83.7</v>
      </c>
      <c r="O12371">
        <f t="shared" si="774"/>
        <v>42.315</v>
      </c>
      <c r="P12371" s="1">
        <f t="shared" si="775"/>
        <v>0.505555555555556</v>
      </c>
    </row>
    <row r="12372" ht="20" customHeight="1" spans="1:16">
      <c r="A12372" s="4" t="s">
        <v>13473</v>
      </c>
      <c r="B12372" s="4" t="s">
        <v>17</v>
      </c>
      <c r="C12372" s="4" t="s">
        <v>18</v>
      </c>
      <c r="D12372" s="5">
        <v>46200</v>
      </c>
      <c r="E12372" s="5" t="s">
        <v>115</v>
      </c>
      <c r="F12372" s="5" t="s">
        <v>70</v>
      </c>
      <c r="G12372" s="5" t="s">
        <v>116</v>
      </c>
      <c r="H12372" s="4" t="s">
        <v>126</v>
      </c>
      <c r="I12372" s="4" t="str">
        <f>VLOOKUP(H12372,[1]物料!$A$1:$M$65536,13,0)</f>
        <v>42.00</v>
      </c>
      <c r="J12372" s="4">
        <v>3</v>
      </c>
      <c r="K12372" s="4">
        <f t="shared" si="772"/>
        <v>4.93</v>
      </c>
      <c r="L12372" s="4">
        <f t="shared" si="773"/>
        <v>49.93</v>
      </c>
      <c r="M12372" s="6">
        <v>1</v>
      </c>
      <c r="N12372" s="7">
        <v>98.6</v>
      </c>
      <c r="O12372">
        <f t="shared" si="774"/>
        <v>48.67</v>
      </c>
      <c r="P12372" s="1">
        <f t="shared" si="775"/>
        <v>0.493610547667343</v>
      </c>
    </row>
    <row r="12373" ht="20" customHeight="1" spans="1:16">
      <c r="A12373" s="4" t="s">
        <v>13474</v>
      </c>
      <c r="B12373" s="4" t="s">
        <v>24</v>
      </c>
      <c r="C12373" s="4" t="s">
        <v>411</v>
      </c>
      <c r="D12373" s="5">
        <v>46200</v>
      </c>
      <c r="E12373" s="5" t="s">
        <v>1595</v>
      </c>
      <c r="F12373" s="5" t="s">
        <v>176</v>
      </c>
      <c r="G12373" s="5" t="s">
        <v>1596</v>
      </c>
      <c r="H12373" s="4" t="s">
        <v>3461</v>
      </c>
      <c r="I12373" s="4" t="str">
        <f>VLOOKUP(H12373,[1]物料!$A$1:$M$65536,13,0)</f>
        <v>96.50</v>
      </c>
      <c r="J12373" s="4">
        <v>15.5</v>
      </c>
      <c r="K12373" s="4">
        <f t="shared" si="772"/>
        <v>14.44</v>
      </c>
      <c r="L12373" s="4">
        <f t="shared" si="773"/>
        <v>126.44</v>
      </c>
      <c r="M12373" s="6">
        <v>1</v>
      </c>
      <c r="N12373" s="7">
        <v>288.8</v>
      </c>
      <c r="O12373">
        <f t="shared" si="774"/>
        <v>162.36</v>
      </c>
      <c r="P12373" s="1">
        <f t="shared" si="775"/>
        <v>0.56218836565097</v>
      </c>
    </row>
    <row r="12374" ht="20" customHeight="1" spans="1:16">
      <c r="A12374" s="4" t="s">
        <v>13475</v>
      </c>
      <c r="B12374" s="4" t="s">
        <v>24</v>
      </c>
      <c r="C12374" s="4" t="s">
        <v>25</v>
      </c>
      <c r="D12374" s="5">
        <v>46200</v>
      </c>
      <c r="E12374" s="5" t="s">
        <v>264</v>
      </c>
      <c r="F12374" s="5" t="s">
        <v>265</v>
      </c>
      <c r="G12374" s="5" t="s">
        <v>266</v>
      </c>
      <c r="H12374" s="4" t="s">
        <v>3767</v>
      </c>
      <c r="I12374" s="4" t="str">
        <f>VLOOKUP(H12374,[1]物料!$A$1:$M$65536,13,0)</f>
        <v>6.50</v>
      </c>
      <c r="J12374" s="4">
        <v>7</v>
      </c>
      <c r="K12374" s="4">
        <f t="shared" si="772"/>
        <v>1.14</v>
      </c>
      <c r="L12374" s="4">
        <f t="shared" si="773"/>
        <v>14.64</v>
      </c>
      <c r="M12374" s="6">
        <v>1</v>
      </c>
      <c r="N12374" s="7">
        <v>22.8</v>
      </c>
      <c r="O12374">
        <f t="shared" si="774"/>
        <v>8.16</v>
      </c>
      <c r="P12374" s="1">
        <f t="shared" si="775"/>
        <v>0.357894736842105</v>
      </c>
    </row>
    <row r="12375" ht="20" customHeight="1" spans="1:16">
      <c r="A12375" s="4" t="s">
        <v>13476</v>
      </c>
      <c r="B12375" s="4" t="s">
        <v>17</v>
      </c>
      <c r="C12375" s="4" t="s">
        <v>18</v>
      </c>
      <c r="D12375" s="5">
        <v>46200</v>
      </c>
      <c r="E12375" s="5" t="s">
        <v>60</v>
      </c>
      <c r="F12375" s="5" t="s">
        <v>61</v>
      </c>
      <c r="G12375" s="5" t="s">
        <v>62</v>
      </c>
      <c r="H12375" s="4" t="s">
        <v>63</v>
      </c>
      <c r="I12375" s="4" t="str">
        <f>VLOOKUP(H12375,[1]物料!$A$1:$M$65536,13,0)</f>
        <v>24.00</v>
      </c>
      <c r="J12375" s="4">
        <v>4.5</v>
      </c>
      <c r="K12375" s="4">
        <f t="shared" si="772"/>
        <v>3.49</v>
      </c>
      <c r="L12375" s="4">
        <f t="shared" si="773"/>
        <v>31.99</v>
      </c>
      <c r="M12375" s="6">
        <v>1</v>
      </c>
      <c r="N12375" s="7">
        <v>69.8</v>
      </c>
      <c r="O12375">
        <f t="shared" si="774"/>
        <v>37.81</v>
      </c>
      <c r="P12375" s="1">
        <f t="shared" si="775"/>
        <v>0.541690544412607</v>
      </c>
    </row>
    <row r="12376" ht="20" customHeight="1" spans="1:16">
      <c r="A12376" s="4" t="s">
        <v>13477</v>
      </c>
      <c r="B12376" s="4" t="s">
        <v>24</v>
      </c>
      <c r="C12376" s="4" t="s">
        <v>119</v>
      </c>
      <c r="D12376" s="5">
        <v>46200</v>
      </c>
      <c r="E12376" s="5" t="s">
        <v>83</v>
      </c>
      <c r="F12376" s="5" t="s">
        <v>55</v>
      </c>
      <c r="G12376" s="5" t="s">
        <v>84</v>
      </c>
      <c r="H12376" s="4" t="s">
        <v>88</v>
      </c>
      <c r="I12376" s="4" t="str">
        <f>VLOOKUP(H12376,[1]物料!$A$1:$M$65536,13,0)</f>
        <v>52.00</v>
      </c>
      <c r="J12376" s="4">
        <v>18</v>
      </c>
      <c r="K12376" s="4">
        <f t="shared" si="772"/>
        <v>6.94</v>
      </c>
      <c r="L12376" s="4">
        <f t="shared" si="773"/>
        <v>76.94</v>
      </c>
      <c r="M12376" s="6">
        <v>1</v>
      </c>
      <c r="N12376" s="7">
        <v>138.8</v>
      </c>
      <c r="O12376">
        <f t="shared" si="774"/>
        <v>61.86</v>
      </c>
      <c r="P12376" s="1">
        <f t="shared" si="775"/>
        <v>0.445677233429395</v>
      </c>
    </row>
    <row r="12377" ht="20" customHeight="1" spans="1:16">
      <c r="A12377" s="4" t="s">
        <v>13478</v>
      </c>
      <c r="B12377" s="4" t="s">
        <v>17</v>
      </c>
      <c r="C12377" s="4" t="s">
        <v>18</v>
      </c>
      <c r="D12377" s="5">
        <v>46200</v>
      </c>
      <c r="E12377" s="5" t="s">
        <v>182</v>
      </c>
      <c r="F12377" s="5" t="s">
        <v>20</v>
      </c>
      <c r="G12377" s="5" t="s">
        <v>183</v>
      </c>
      <c r="H12377" s="4" t="s">
        <v>5790</v>
      </c>
      <c r="I12377" s="4" t="str">
        <f>VLOOKUP(H12377,[1]物料!$A$1:$M$65536,13,0)</f>
        <v>22.10</v>
      </c>
      <c r="J12377" s="4">
        <v>3</v>
      </c>
      <c r="K12377" s="4">
        <f t="shared" si="772"/>
        <v>2.793</v>
      </c>
      <c r="L12377" s="4">
        <f t="shared" si="773"/>
        <v>27.893</v>
      </c>
      <c r="M12377" s="6">
        <v>1</v>
      </c>
      <c r="N12377" s="7">
        <v>55.86</v>
      </c>
      <c r="O12377">
        <f t="shared" si="774"/>
        <v>27.967</v>
      </c>
      <c r="P12377" s="1">
        <f t="shared" si="775"/>
        <v>0.500662370211242</v>
      </c>
    </row>
    <row r="12378" ht="20" customHeight="1" spans="1:16">
      <c r="A12378" s="4" t="s">
        <v>13479</v>
      </c>
      <c r="B12378" s="4" t="s">
        <v>17</v>
      </c>
      <c r="C12378" s="4" t="s">
        <v>18</v>
      </c>
      <c r="D12378" s="5">
        <v>46200</v>
      </c>
      <c r="E12378" s="5" t="s">
        <v>45</v>
      </c>
      <c r="F12378" s="5" t="s">
        <v>20</v>
      </c>
      <c r="G12378" s="5" t="s">
        <v>46</v>
      </c>
      <c r="H12378" s="4" t="s">
        <v>134</v>
      </c>
      <c r="I12378" s="4" t="str">
        <f>VLOOKUP(H12378,[1]物料!$A$1:$M$65536,13,0)</f>
        <v>36.10</v>
      </c>
      <c r="J12378" s="4">
        <v>3</v>
      </c>
      <c r="K12378" s="4">
        <f t="shared" si="772"/>
        <v>4.94</v>
      </c>
      <c r="L12378" s="4">
        <f t="shared" si="773"/>
        <v>44.04</v>
      </c>
      <c r="M12378" s="6">
        <v>1</v>
      </c>
      <c r="N12378" s="7">
        <v>98.8</v>
      </c>
      <c r="O12378">
        <f t="shared" si="774"/>
        <v>54.76</v>
      </c>
      <c r="P12378" s="1">
        <f t="shared" si="775"/>
        <v>0.554251012145749</v>
      </c>
    </row>
    <row r="12379" ht="20" customHeight="1" spans="1:16">
      <c r="A12379" s="4" t="s">
        <v>13480</v>
      </c>
      <c r="B12379" s="4" t="s">
        <v>17</v>
      </c>
      <c r="C12379" s="4" t="s">
        <v>18</v>
      </c>
      <c r="D12379" s="5">
        <v>46200</v>
      </c>
      <c r="E12379" s="5" t="s">
        <v>54</v>
      </c>
      <c r="F12379" s="5" t="s">
        <v>55</v>
      </c>
      <c r="G12379" s="5" t="s">
        <v>56</v>
      </c>
      <c r="H12379" s="4" t="s">
        <v>4050</v>
      </c>
      <c r="I12379" s="4" t="str">
        <f>VLOOKUP(H12379,[1]物料!$A$1:$M$65536,13,0)</f>
        <v>12.00</v>
      </c>
      <c r="J12379" s="4">
        <v>4.5</v>
      </c>
      <c r="K12379" s="4">
        <f t="shared" si="772"/>
        <v>1.99</v>
      </c>
      <c r="L12379" s="4">
        <f t="shared" si="773"/>
        <v>18.49</v>
      </c>
      <c r="M12379" s="6">
        <v>1</v>
      </c>
      <c r="N12379" s="7">
        <v>39.8</v>
      </c>
      <c r="O12379">
        <f t="shared" si="774"/>
        <v>21.31</v>
      </c>
      <c r="P12379" s="1">
        <f t="shared" si="775"/>
        <v>0.535427135678392</v>
      </c>
    </row>
    <row r="12380" ht="20" customHeight="1" spans="1:16">
      <c r="A12380" s="4" t="s">
        <v>13481</v>
      </c>
      <c r="B12380" s="4" t="s">
        <v>24</v>
      </c>
      <c r="C12380" s="4" t="s">
        <v>25</v>
      </c>
      <c r="D12380" s="5">
        <v>46200</v>
      </c>
      <c r="E12380" s="5" t="s">
        <v>54</v>
      </c>
      <c r="F12380" s="5" t="s">
        <v>55</v>
      </c>
      <c r="G12380" s="5" t="s">
        <v>56</v>
      </c>
      <c r="H12380" s="4" t="s">
        <v>1379</v>
      </c>
      <c r="I12380" s="4" t="str">
        <f>VLOOKUP(H12380,[1]物料!$A$1:$M$65536,13,0)</f>
        <v>12.00</v>
      </c>
      <c r="J12380" s="4">
        <v>8</v>
      </c>
      <c r="K12380" s="4">
        <f t="shared" si="772"/>
        <v>1.653</v>
      </c>
      <c r="L12380" s="4">
        <f t="shared" si="773"/>
        <v>21.653</v>
      </c>
      <c r="M12380" s="6">
        <v>1</v>
      </c>
      <c r="N12380" s="7">
        <v>33.06</v>
      </c>
      <c r="O12380">
        <f t="shared" si="774"/>
        <v>11.407</v>
      </c>
      <c r="P12380" s="1">
        <f t="shared" si="775"/>
        <v>0.345039322444041</v>
      </c>
    </row>
    <row r="12381" ht="20" customHeight="1" spans="1:16">
      <c r="A12381" s="4" t="s">
        <v>13482</v>
      </c>
      <c r="B12381" s="4" t="s">
        <v>24</v>
      </c>
      <c r="C12381" s="4" t="s">
        <v>25</v>
      </c>
      <c r="D12381" s="5">
        <v>46200</v>
      </c>
      <c r="E12381" s="5" t="s">
        <v>465</v>
      </c>
      <c r="F12381" s="5" t="s">
        <v>20</v>
      </c>
      <c r="G12381" s="5" t="s">
        <v>466</v>
      </c>
      <c r="H12381" s="4" t="s">
        <v>908</v>
      </c>
      <c r="I12381" s="4" t="str">
        <f>VLOOKUP(H12381,[1]物料!$A$1:$M$65536,13,0)</f>
        <v>33.70</v>
      </c>
      <c r="J12381" s="4">
        <v>7</v>
      </c>
      <c r="K12381" s="4">
        <f t="shared" si="772"/>
        <v>4.69</v>
      </c>
      <c r="L12381" s="4">
        <f t="shared" si="773"/>
        <v>45.39</v>
      </c>
      <c r="M12381" s="6">
        <v>1</v>
      </c>
      <c r="N12381" s="7">
        <v>93.8</v>
      </c>
      <c r="O12381">
        <f t="shared" si="774"/>
        <v>48.41</v>
      </c>
      <c r="P12381" s="1">
        <f t="shared" si="775"/>
        <v>0.516098081023454</v>
      </c>
    </row>
    <row r="12382" ht="20" customHeight="1" spans="1:16">
      <c r="A12382" s="4" t="s">
        <v>13483</v>
      </c>
      <c r="B12382" s="4" t="s">
        <v>24</v>
      </c>
      <c r="C12382" s="4" t="s">
        <v>119</v>
      </c>
      <c r="D12382" s="5">
        <v>46200</v>
      </c>
      <c r="E12382" s="5" t="s">
        <v>1261</v>
      </c>
      <c r="F12382" s="5" t="s">
        <v>32</v>
      </c>
      <c r="G12382" s="5" t="s">
        <v>1262</v>
      </c>
      <c r="H12382" s="4" t="s">
        <v>2561</v>
      </c>
      <c r="I12382" s="4" t="str">
        <f>VLOOKUP(H12382,[1]物料!$A$1:$M$65536,13,0)</f>
        <v>143.00</v>
      </c>
      <c r="J12382" s="4">
        <v>17.1</v>
      </c>
      <c r="K12382" s="4">
        <f t="shared" si="772"/>
        <v>15.94</v>
      </c>
      <c r="L12382" s="4">
        <f t="shared" si="773"/>
        <v>176.04</v>
      </c>
      <c r="M12382" s="6">
        <v>1</v>
      </c>
      <c r="N12382" s="7">
        <v>318.8</v>
      </c>
      <c r="O12382">
        <f t="shared" si="774"/>
        <v>142.76</v>
      </c>
      <c r="P12382" s="1">
        <f t="shared" si="775"/>
        <v>0.447804265997491</v>
      </c>
    </row>
    <row r="12383" ht="20" customHeight="1" spans="1:16">
      <c r="A12383" s="4" t="s">
        <v>13484</v>
      </c>
      <c r="B12383" s="4" t="s">
        <v>24</v>
      </c>
      <c r="C12383" s="4" t="s">
        <v>25</v>
      </c>
      <c r="D12383" s="5">
        <v>46200</v>
      </c>
      <c r="E12383" s="5" t="s">
        <v>50</v>
      </c>
      <c r="F12383" s="5" t="s">
        <v>20</v>
      </c>
      <c r="G12383" s="5" t="s">
        <v>51</v>
      </c>
      <c r="H12383" s="4" t="s">
        <v>743</v>
      </c>
      <c r="I12383" s="4" t="str">
        <f>VLOOKUP(H12383,[1]物料!$A$1:$M$65536,13,0)</f>
        <v>21.00</v>
      </c>
      <c r="J12383" s="4">
        <v>6.5</v>
      </c>
      <c r="K12383" s="4">
        <f t="shared" si="772"/>
        <v>3.126</v>
      </c>
      <c r="L12383" s="4">
        <f t="shared" si="773"/>
        <v>30.626</v>
      </c>
      <c r="M12383" s="6">
        <v>1</v>
      </c>
      <c r="N12383" s="7">
        <v>62.52</v>
      </c>
      <c r="O12383">
        <f t="shared" si="774"/>
        <v>31.894</v>
      </c>
      <c r="P12383" s="1">
        <f t="shared" si="775"/>
        <v>0.510140754958413</v>
      </c>
    </row>
    <row r="12384" ht="20" customHeight="1" spans="1:16">
      <c r="A12384" s="4" t="s">
        <v>13485</v>
      </c>
      <c r="B12384" s="4" t="s">
        <v>17</v>
      </c>
      <c r="C12384" s="4" t="s">
        <v>18</v>
      </c>
      <c r="D12384" s="5">
        <v>46200</v>
      </c>
      <c r="E12384" s="5" t="s">
        <v>278</v>
      </c>
      <c r="F12384" s="5" t="s">
        <v>55</v>
      </c>
      <c r="G12384" s="5" t="s">
        <v>279</v>
      </c>
      <c r="H12384" s="4" t="s">
        <v>280</v>
      </c>
      <c r="I12384" s="4" t="str">
        <f>VLOOKUP(H12384,[1]物料!$A$1:$M$65536,13,0)</f>
        <v>20.00</v>
      </c>
      <c r="J12384" s="4">
        <v>4.5</v>
      </c>
      <c r="K12384" s="4">
        <f t="shared" si="772"/>
        <v>2.8405</v>
      </c>
      <c r="L12384" s="4">
        <f t="shared" si="773"/>
        <v>27.3405</v>
      </c>
      <c r="M12384" s="6">
        <v>1</v>
      </c>
      <c r="N12384" s="7">
        <v>56.81</v>
      </c>
      <c r="O12384">
        <f t="shared" si="774"/>
        <v>29.4695</v>
      </c>
      <c r="P12384" s="1">
        <f t="shared" si="775"/>
        <v>0.518737898257349</v>
      </c>
    </row>
    <row r="12385" ht="20" customHeight="1" spans="1:16">
      <c r="A12385" s="4" t="s">
        <v>13486</v>
      </c>
      <c r="B12385" s="4" t="s">
        <v>17</v>
      </c>
      <c r="C12385" s="4" t="s">
        <v>18</v>
      </c>
      <c r="D12385" s="5">
        <v>46200</v>
      </c>
      <c r="E12385" s="5" t="s">
        <v>384</v>
      </c>
      <c r="F12385" s="5" t="s">
        <v>20</v>
      </c>
      <c r="G12385" s="5" t="s">
        <v>385</v>
      </c>
      <c r="H12385" s="4" t="s">
        <v>894</v>
      </c>
      <c r="I12385" s="4" t="str">
        <f>VLOOKUP(H12385,[1]物料!$A$1:$M$65536,13,0)</f>
        <v>36.60</v>
      </c>
      <c r="J12385" s="4">
        <v>3</v>
      </c>
      <c r="K12385" s="4">
        <f t="shared" si="772"/>
        <v>4.94</v>
      </c>
      <c r="L12385" s="4">
        <f t="shared" si="773"/>
        <v>44.54</v>
      </c>
      <c r="M12385" s="6">
        <v>1</v>
      </c>
      <c r="N12385" s="7">
        <v>98.8</v>
      </c>
      <c r="O12385">
        <f t="shared" si="774"/>
        <v>54.26</v>
      </c>
      <c r="P12385" s="1">
        <f t="shared" si="775"/>
        <v>0.54919028340081</v>
      </c>
    </row>
    <row r="12386" ht="20" customHeight="1" spans="1:16">
      <c r="A12386" s="4" t="s">
        <v>13487</v>
      </c>
      <c r="B12386" s="4" t="s">
        <v>24</v>
      </c>
      <c r="C12386" s="4" t="s">
        <v>119</v>
      </c>
      <c r="D12386" s="5">
        <v>46200</v>
      </c>
      <c r="E12386" s="5" t="s">
        <v>60</v>
      </c>
      <c r="F12386" s="5" t="s">
        <v>61</v>
      </c>
      <c r="G12386" s="5" t="s">
        <v>62</v>
      </c>
      <c r="H12386" s="4" t="s">
        <v>63</v>
      </c>
      <c r="I12386" s="4" t="str">
        <f>VLOOKUP(H12386,[1]物料!$A$1:$M$65536,13,0)</f>
        <v>24.00</v>
      </c>
      <c r="J12386" s="4">
        <v>8</v>
      </c>
      <c r="K12386" s="4">
        <f t="shared" si="772"/>
        <v>3.225</v>
      </c>
      <c r="L12386" s="4">
        <f t="shared" si="773"/>
        <v>35.225</v>
      </c>
      <c r="M12386" s="6">
        <v>1</v>
      </c>
      <c r="N12386" s="7">
        <v>64.5</v>
      </c>
      <c r="O12386">
        <f t="shared" si="774"/>
        <v>29.275</v>
      </c>
      <c r="P12386" s="1">
        <f t="shared" si="775"/>
        <v>0.453875968992248</v>
      </c>
    </row>
    <row r="12387" ht="20" customHeight="1" spans="1:16">
      <c r="A12387" s="4" t="s">
        <v>13488</v>
      </c>
      <c r="B12387" s="4" t="s">
        <v>24</v>
      </c>
      <c r="C12387" s="4" t="s">
        <v>74</v>
      </c>
      <c r="D12387" s="5">
        <v>46200</v>
      </c>
      <c r="E12387" s="5" t="s">
        <v>45</v>
      </c>
      <c r="F12387" s="5" t="s">
        <v>20</v>
      </c>
      <c r="G12387" s="5" t="s">
        <v>46</v>
      </c>
      <c r="H12387" s="4" t="s">
        <v>47</v>
      </c>
      <c r="I12387" s="4" t="str">
        <f>VLOOKUP(H12387,[1]物料!$A$1:$M$65536,13,0)</f>
        <v>36.10</v>
      </c>
      <c r="J12387" s="4">
        <v>6.5</v>
      </c>
      <c r="K12387" s="4">
        <f t="shared" si="772"/>
        <v>4.28</v>
      </c>
      <c r="L12387" s="4">
        <f t="shared" si="773"/>
        <v>46.88</v>
      </c>
      <c r="M12387" s="6">
        <v>1</v>
      </c>
      <c r="N12387" s="7">
        <v>85.6</v>
      </c>
      <c r="O12387">
        <f t="shared" si="774"/>
        <v>38.72</v>
      </c>
      <c r="P12387" s="1">
        <f t="shared" si="775"/>
        <v>0.452336448598131</v>
      </c>
    </row>
    <row r="12388" ht="20" customHeight="1" spans="1:16">
      <c r="A12388" s="4" t="s">
        <v>13489</v>
      </c>
      <c r="B12388" s="4" t="s">
        <v>17</v>
      </c>
      <c r="C12388" s="4" t="s">
        <v>49</v>
      </c>
      <c r="D12388" s="5">
        <v>46200</v>
      </c>
      <c r="E12388" s="5" t="s">
        <v>128</v>
      </c>
      <c r="F12388" s="5" t="s">
        <v>55</v>
      </c>
      <c r="G12388" s="5" t="s">
        <v>129</v>
      </c>
      <c r="H12388" s="4" t="s">
        <v>903</v>
      </c>
      <c r="I12388" s="4" t="str">
        <f>VLOOKUP(H12388,[1]物料!$A$1:$M$65536,13,0)</f>
        <v>18.00</v>
      </c>
      <c r="J12388" s="4">
        <v>4.5</v>
      </c>
      <c r="K12388" s="4">
        <f t="shared" si="772"/>
        <v>2.99</v>
      </c>
      <c r="L12388" s="4">
        <f t="shared" si="773"/>
        <v>25.49</v>
      </c>
      <c r="M12388" s="6">
        <v>1</v>
      </c>
      <c r="N12388" s="7">
        <v>59.8</v>
      </c>
      <c r="O12388">
        <f t="shared" si="774"/>
        <v>34.31</v>
      </c>
      <c r="P12388" s="1">
        <f t="shared" si="775"/>
        <v>0.573745819397993</v>
      </c>
    </row>
    <row r="12389" ht="20" customHeight="1" spans="1:16">
      <c r="A12389" s="4" t="s">
        <v>13490</v>
      </c>
      <c r="B12389" s="4" t="s">
        <v>17</v>
      </c>
      <c r="C12389" s="4" t="s">
        <v>18</v>
      </c>
      <c r="D12389" s="5">
        <v>46200</v>
      </c>
      <c r="E12389" s="5" t="s">
        <v>60</v>
      </c>
      <c r="F12389" s="5" t="s">
        <v>61</v>
      </c>
      <c r="G12389" s="5" t="s">
        <v>62</v>
      </c>
      <c r="H12389" s="4" t="s">
        <v>63</v>
      </c>
      <c r="I12389" s="4" t="str">
        <f>VLOOKUP(H12389,[1]物料!$A$1:$M$65536,13,0)</f>
        <v>24.00</v>
      </c>
      <c r="J12389" s="4">
        <v>4.5</v>
      </c>
      <c r="K12389" s="4">
        <f t="shared" si="772"/>
        <v>3.49</v>
      </c>
      <c r="L12389" s="4">
        <f t="shared" si="773"/>
        <v>31.99</v>
      </c>
      <c r="M12389" s="6">
        <v>1</v>
      </c>
      <c r="N12389" s="7">
        <v>69.8</v>
      </c>
      <c r="O12389">
        <f t="shared" si="774"/>
        <v>37.81</v>
      </c>
      <c r="P12389" s="1">
        <f t="shared" si="775"/>
        <v>0.541690544412607</v>
      </c>
    </row>
    <row r="12390" ht="20" customHeight="1" spans="1:16">
      <c r="A12390" s="4" t="s">
        <v>13491</v>
      </c>
      <c r="B12390" s="4" t="s">
        <v>17</v>
      </c>
      <c r="C12390" s="4" t="s">
        <v>18</v>
      </c>
      <c r="D12390" s="5">
        <v>46200</v>
      </c>
      <c r="E12390" s="5" t="s">
        <v>45</v>
      </c>
      <c r="F12390" s="5" t="s">
        <v>20</v>
      </c>
      <c r="G12390" s="5" t="s">
        <v>46</v>
      </c>
      <c r="H12390" s="4" t="s">
        <v>2036</v>
      </c>
      <c r="I12390" s="4" t="str">
        <f>VLOOKUP(H12390,[1]物料!$A$1:$M$65536,13,0)</f>
        <v>36.10</v>
      </c>
      <c r="J12390" s="4">
        <v>3</v>
      </c>
      <c r="K12390" s="4">
        <f t="shared" si="772"/>
        <v>4.94</v>
      </c>
      <c r="L12390" s="4">
        <f t="shared" si="773"/>
        <v>44.04</v>
      </c>
      <c r="M12390" s="6">
        <v>1</v>
      </c>
      <c r="N12390" s="7">
        <v>98.8</v>
      </c>
      <c r="O12390">
        <f t="shared" si="774"/>
        <v>54.76</v>
      </c>
      <c r="P12390" s="1">
        <f t="shared" si="775"/>
        <v>0.554251012145749</v>
      </c>
    </row>
    <row r="12391" ht="20" customHeight="1" spans="1:16">
      <c r="A12391" s="4" t="s">
        <v>13492</v>
      </c>
      <c r="B12391" s="4" t="s">
        <v>24</v>
      </c>
      <c r="C12391" s="4" t="s">
        <v>44</v>
      </c>
      <c r="D12391" s="5">
        <v>46200</v>
      </c>
      <c r="E12391" s="5" t="s">
        <v>384</v>
      </c>
      <c r="F12391" s="5" t="s">
        <v>20</v>
      </c>
      <c r="G12391" s="5" t="s">
        <v>385</v>
      </c>
      <c r="H12391" s="4" t="s">
        <v>563</v>
      </c>
      <c r="I12391" s="4" t="str">
        <f>VLOOKUP(H12391,[1]物料!$A$1:$M$65536,13,0)</f>
        <v>36.60</v>
      </c>
      <c r="J12391" s="4">
        <v>6.5</v>
      </c>
      <c r="K12391" s="4">
        <f t="shared" si="772"/>
        <v>4.405</v>
      </c>
      <c r="L12391" s="4">
        <f t="shared" si="773"/>
        <v>47.505</v>
      </c>
      <c r="M12391" s="6">
        <v>1</v>
      </c>
      <c r="N12391" s="7">
        <v>88.1</v>
      </c>
      <c r="O12391">
        <f t="shared" si="774"/>
        <v>40.595</v>
      </c>
      <c r="P12391" s="1">
        <f t="shared" si="775"/>
        <v>0.460783200908059</v>
      </c>
    </row>
    <row r="12392" ht="20" customHeight="1" spans="1:16">
      <c r="A12392" s="4" t="s">
        <v>13493</v>
      </c>
      <c r="B12392" s="4" t="s">
        <v>17</v>
      </c>
      <c r="C12392" s="4" t="s">
        <v>167</v>
      </c>
      <c r="D12392" s="5">
        <v>46200</v>
      </c>
      <c r="E12392" s="5" t="s">
        <v>54</v>
      </c>
      <c r="F12392" s="5" t="s">
        <v>55</v>
      </c>
      <c r="G12392" s="5" t="s">
        <v>56</v>
      </c>
      <c r="H12392" s="4" t="s">
        <v>57</v>
      </c>
      <c r="I12392" s="4" t="str">
        <f>VLOOKUP(H12392,[1]物料!$A$1:$M$65536,13,0)</f>
        <v>12.00</v>
      </c>
      <c r="J12392" s="4">
        <v>4.5</v>
      </c>
      <c r="K12392" s="4">
        <f t="shared" si="772"/>
        <v>1.99</v>
      </c>
      <c r="L12392" s="4">
        <f t="shared" si="773"/>
        <v>18.49</v>
      </c>
      <c r="M12392" s="6">
        <v>1</v>
      </c>
      <c r="N12392" s="7">
        <v>39.8</v>
      </c>
      <c r="O12392">
        <f t="shared" si="774"/>
        <v>21.31</v>
      </c>
      <c r="P12392" s="1">
        <f t="shared" si="775"/>
        <v>0.535427135678392</v>
      </c>
    </row>
    <row r="12393" ht="20" customHeight="1" spans="1:16">
      <c r="A12393" s="4" t="s">
        <v>13494</v>
      </c>
      <c r="B12393" s="4" t="s">
        <v>17</v>
      </c>
      <c r="C12393" s="4" t="s">
        <v>49</v>
      </c>
      <c r="D12393" s="5">
        <v>46200</v>
      </c>
      <c r="E12393" s="5" t="s">
        <v>278</v>
      </c>
      <c r="F12393" s="5" t="s">
        <v>55</v>
      </c>
      <c r="G12393" s="5" t="s">
        <v>279</v>
      </c>
      <c r="H12393" s="4" t="s">
        <v>280</v>
      </c>
      <c r="I12393" s="4" t="str">
        <f>VLOOKUP(H12393,[1]物料!$A$1:$M$65536,13,0)</f>
        <v>20.00</v>
      </c>
      <c r="J12393" s="4">
        <v>4.5</v>
      </c>
      <c r="K12393" s="4">
        <f t="shared" si="772"/>
        <v>2.99</v>
      </c>
      <c r="L12393" s="4">
        <f t="shared" si="773"/>
        <v>27.49</v>
      </c>
      <c r="M12393" s="6">
        <v>1</v>
      </c>
      <c r="N12393" s="7">
        <v>59.8</v>
      </c>
      <c r="O12393">
        <f t="shared" si="774"/>
        <v>32.31</v>
      </c>
      <c r="P12393" s="1">
        <f t="shared" si="775"/>
        <v>0.540301003344482</v>
      </c>
    </row>
    <row r="12394" ht="20" customHeight="1" spans="1:16">
      <c r="A12394" s="4" t="s">
        <v>13495</v>
      </c>
      <c r="B12394" s="4" t="s">
        <v>17</v>
      </c>
      <c r="C12394" s="4" t="s">
        <v>113</v>
      </c>
      <c r="D12394" s="5">
        <v>46200</v>
      </c>
      <c r="E12394" s="5" t="s">
        <v>79</v>
      </c>
      <c r="F12394" s="5" t="s">
        <v>20</v>
      </c>
      <c r="G12394" s="5" t="s">
        <v>80</v>
      </c>
      <c r="H12394" s="4" t="s">
        <v>81</v>
      </c>
      <c r="I12394" s="4" t="str">
        <f>VLOOKUP(H12394,[1]物料!$A$1:$M$65536,13,0)</f>
        <v>40.70</v>
      </c>
      <c r="J12394" s="4">
        <v>3.5</v>
      </c>
      <c r="K12394" s="4">
        <f t="shared" si="772"/>
        <v>5.6</v>
      </c>
      <c r="L12394" s="4">
        <f t="shared" si="773"/>
        <v>49.8</v>
      </c>
      <c r="M12394" s="6">
        <v>1</v>
      </c>
      <c r="N12394" s="7">
        <v>112</v>
      </c>
      <c r="O12394">
        <f t="shared" si="774"/>
        <v>62.2</v>
      </c>
      <c r="P12394" s="1">
        <f t="shared" si="775"/>
        <v>0.555357142857143</v>
      </c>
    </row>
    <row r="12395" ht="20" customHeight="1" spans="1:16">
      <c r="A12395" s="4" t="s">
        <v>13496</v>
      </c>
      <c r="B12395" s="4" t="s">
        <v>17</v>
      </c>
      <c r="C12395" s="4" t="s">
        <v>18</v>
      </c>
      <c r="D12395" s="5">
        <v>46200</v>
      </c>
      <c r="E12395" s="5" t="s">
        <v>83</v>
      </c>
      <c r="F12395" s="5" t="s">
        <v>55</v>
      </c>
      <c r="G12395" s="5" t="s">
        <v>84</v>
      </c>
      <c r="H12395" s="4" t="s">
        <v>173</v>
      </c>
      <c r="I12395" s="4" t="str">
        <f>VLOOKUP(H12395,[1]物料!$A$1:$M$65536,13,0)</f>
        <v>52.00</v>
      </c>
      <c r="J12395" s="4">
        <v>14.5</v>
      </c>
      <c r="K12395" s="4">
        <f t="shared" si="772"/>
        <v>8.272</v>
      </c>
      <c r="L12395" s="4">
        <f t="shared" si="773"/>
        <v>74.772</v>
      </c>
      <c r="M12395" s="6">
        <v>1</v>
      </c>
      <c r="N12395" s="7">
        <v>165.44</v>
      </c>
      <c r="O12395">
        <f t="shared" si="774"/>
        <v>90.668</v>
      </c>
      <c r="P12395" s="1">
        <f t="shared" si="775"/>
        <v>0.548041586073501</v>
      </c>
    </row>
    <row r="12396" ht="20" customHeight="1" spans="1:16">
      <c r="A12396" s="4" t="s">
        <v>13497</v>
      </c>
      <c r="B12396" s="4" t="s">
        <v>17</v>
      </c>
      <c r="C12396" s="4" t="s">
        <v>18</v>
      </c>
      <c r="D12396" s="5">
        <v>46200</v>
      </c>
      <c r="E12396" s="5" t="s">
        <v>83</v>
      </c>
      <c r="F12396" s="5" t="s">
        <v>55</v>
      </c>
      <c r="G12396" s="5" t="s">
        <v>84</v>
      </c>
      <c r="H12396" s="4" t="s">
        <v>173</v>
      </c>
      <c r="I12396" s="4" t="str">
        <f>VLOOKUP(H12396,[1]物料!$A$1:$M$65536,13,0)</f>
        <v>52.00</v>
      </c>
      <c r="J12396" s="4">
        <v>14.5</v>
      </c>
      <c r="K12396" s="4">
        <f t="shared" si="772"/>
        <v>8.215</v>
      </c>
      <c r="L12396" s="4">
        <f t="shared" si="773"/>
        <v>74.715</v>
      </c>
      <c r="M12396" s="6">
        <v>1</v>
      </c>
      <c r="N12396" s="7">
        <v>164.3</v>
      </c>
      <c r="O12396">
        <f t="shared" si="774"/>
        <v>89.585</v>
      </c>
      <c r="P12396" s="1">
        <f t="shared" si="775"/>
        <v>0.545252586731589</v>
      </c>
    </row>
    <row r="12397" ht="20" customHeight="1" spans="1:16">
      <c r="A12397" s="4" t="s">
        <v>13498</v>
      </c>
      <c r="B12397" s="4" t="s">
        <v>24</v>
      </c>
      <c r="C12397" s="4" t="s">
        <v>119</v>
      </c>
      <c r="D12397" s="5">
        <v>46200</v>
      </c>
      <c r="E12397" s="5" t="s">
        <v>384</v>
      </c>
      <c r="F12397" s="5" t="s">
        <v>20</v>
      </c>
      <c r="G12397" s="5" t="s">
        <v>385</v>
      </c>
      <c r="H12397" s="4" t="s">
        <v>596</v>
      </c>
      <c r="I12397" s="4" t="str">
        <f>VLOOKUP(H12397,[1]物料!$A$1:$M$65536,13,0)</f>
        <v>36.60</v>
      </c>
      <c r="J12397" s="4">
        <v>6.5</v>
      </c>
      <c r="K12397" s="4">
        <f t="shared" si="772"/>
        <v>4.79</v>
      </c>
      <c r="L12397" s="4">
        <f t="shared" si="773"/>
        <v>47.89</v>
      </c>
      <c r="M12397" s="6">
        <v>1</v>
      </c>
      <c r="N12397" s="7">
        <v>95.8</v>
      </c>
      <c r="O12397">
        <f t="shared" si="774"/>
        <v>47.91</v>
      </c>
      <c r="P12397" s="1">
        <f t="shared" si="775"/>
        <v>0.500104384133612</v>
      </c>
    </row>
    <row r="12398" ht="20" customHeight="1" spans="1:16">
      <c r="A12398" s="4" t="s">
        <v>13499</v>
      </c>
      <c r="B12398" s="4" t="s">
        <v>24</v>
      </c>
      <c r="C12398" s="4" t="s">
        <v>119</v>
      </c>
      <c r="D12398" s="5">
        <v>46200</v>
      </c>
      <c r="E12398" s="5" t="s">
        <v>60</v>
      </c>
      <c r="F12398" s="5" t="s">
        <v>61</v>
      </c>
      <c r="G12398" s="5" t="s">
        <v>62</v>
      </c>
      <c r="H12398" s="4" t="s">
        <v>124</v>
      </c>
      <c r="I12398" s="4" t="str">
        <f>VLOOKUP(H12398,[1]物料!$A$1:$M$65536,13,0)</f>
        <v>24.00</v>
      </c>
      <c r="J12398" s="4">
        <v>8</v>
      </c>
      <c r="K12398" s="4">
        <f t="shared" si="772"/>
        <v>3.435</v>
      </c>
      <c r="L12398" s="4">
        <f t="shared" si="773"/>
        <v>35.435</v>
      </c>
      <c r="M12398" s="6">
        <v>1</v>
      </c>
      <c r="N12398" s="7">
        <v>68.7</v>
      </c>
      <c r="O12398">
        <f t="shared" si="774"/>
        <v>33.265</v>
      </c>
      <c r="P12398" s="1">
        <f t="shared" si="775"/>
        <v>0.484206695778748</v>
      </c>
    </row>
    <row r="12399" ht="20" customHeight="1" spans="1:16">
      <c r="A12399" s="4" t="s">
        <v>13500</v>
      </c>
      <c r="B12399" s="4" t="s">
        <v>24</v>
      </c>
      <c r="C12399" s="4" t="s">
        <v>119</v>
      </c>
      <c r="D12399" s="5">
        <v>46200</v>
      </c>
      <c r="E12399" s="5" t="s">
        <v>60</v>
      </c>
      <c r="F12399" s="5" t="s">
        <v>61</v>
      </c>
      <c r="G12399" s="5" t="s">
        <v>62</v>
      </c>
      <c r="H12399" s="4" t="s">
        <v>124</v>
      </c>
      <c r="I12399" s="4" t="str">
        <f>VLOOKUP(H12399,[1]物料!$A$1:$M$65536,13,0)</f>
        <v>24.00</v>
      </c>
      <c r="J12399" s="4">
        <v>8</v>
      </c>
      <c r="K12399" s="4">
        <f t="shared" si="772"/>
        <v>3.435</v>
      </c>
      <c r="L12399" s="4">
        <f t="shared" si="773"/>
        <v>35.435</v>
      </c>
      <c r="M12399" s="6">
        <v>1</v>
      </c>
      <c r="N12399" s="7">
        <v>68.7</v>
      </c>
      <c r="O12399">
        <f t="shared" si="774"/>
        <v>33.265</v>
      </c>
      <c r="P12399" s="1">
        <f t="shared" si="775"/>
        <v>0.484206695778748</v>
      </c>
    </row>
    <row r="12400" ht="20" customHeight="1" spans="1:16">
      <c r="A12400" s="4" t="s">
        <v>13501</v>
      </c>
      <c r="B12400" s="4" t="s">
        <v>24</v>
      </c>
      <c r="C12400" s="4" t="s">
        <v>411</v>
      </c>
      <c r="D12400" s="5">
        <v>46200</v>
      </c>
      <c r="E12400" s="5" t="s">
        <v>75</v>
      </c>
      <c r="F12400" s="5" t="s">
        <v>61</v>
      </c>
      <c r="G12400" s="5" t="s">
        <v>76</v>
      </c>
      <c r="H12400" s="4" t="s">
        <v>77</v>
      </c>
      <c r="I12400" s="4" t="str">
        <f>VLOOKUP(H12400,[1]物料!$A$1:$M$65536,13,0)</f>
        <v>25.00</v>
      </c>
      <c r="J12400" s="4">
        <v>8</v>
      </c>
      <c r="K12400" s="4">
        <f t="shared" si="772"/>
        <v>3.44</v>
      </c>
      <c r="L12400" s="4">
        <f t="shared" si="773"/>
        <v>36.44</v>
      </c>
      <c r="M12400" s="6">
        <v>1</v>
      </c>
      <c r="N12400" s="7">
        <v>68.8</v>
      </c>
      <c r="O12400">
        <f t="shared" si="774"/>
        <v>32.36</v>
      </c>
      <c r="P12400" s="1">
        <f t="shared" si="775"/>
        <v>0.470348837209302</v>
      </c>
    </row>
    <row r="12401" ht="20" customHeight="1" spans="1:16">
      <c r="A12401" s="4" t="s">
        <v>13502</v>
      </c>
      <c r="B12401" s="4" t="s">
        <v>17</v>
      </c>
      <c r="C12401" s="4" t="s">
        <v>18</v>
      </c>
      <c r="D12401" s="5">
        <v>46200</v>
      </c>
      <c r="E12401" s="5" t="s">
        <v>508</v>
      </c>
      <c r="F12401" s="5" t="s">
        <v>20</v>
      </c>
      <c r="G12401" s="5" t="s">
        <v>648</v>
      </c>
      <c r="H12401" s="4" t="s">
        <v>649</v>
      </c>
      <c r="I12401" s="4" t="str">
        <f>VLOOKUP(H12401,[1]物料!$A$1:$M$65536,13,0)</f>
        <v>27.60</v>
      </c>
      <c r="J12401" s="4">
        <v>3</v>
      </c>
      <c r="K12401" s="4">
        <f t="shared" si="772"/>
        <v>2.945</v>
      </c>
      <c r="L12401" s="4">
        <f t="shared" si="773"/>
        <v>33.545</v>
      </c>
      <c r="M12401" s="6">
        <v>1</v>
      </c>
      <c r="N12401" s="7">
        <v>58.9</v>
      </c>
      <c r="O12401">
        <f t="shared" si="774"/>
        <v>25.355</v>
      </c>
      <c r="P12401" s="1">
        <f t="shared" si="775"/>
        <v>0.430475382003396</v>
      </c>
    </row>
    <row r="12402" ht="20" customHeight="1" spans="1:16">
      <c r="A12402" s="4" t="s">
        <v>13503</v>
      </c>
      <c r="B12402" s="4" t="s">
        <v>17</v>
      </c>
      <c r="C12402" s="4" t="s">
        <v>18</v>
      </c>
      <c r="D12402" s="5">
        <v>46200</v>
      </c>
      <c r="E12402" s="5" t="s">
        <v>384</v>
      </c>
      <c r="F12402" s="5" t="s">
        <v>20</v>
      </c>
      <c r="G12402" s="5" t="s">
        <v>385</v>
      </c>
      <c r="H12402" s="4" t="s">
        <v>386</v>
      </c>
      <c r="I12402" s="4" t="str">
        <f>VLOOKUP(H12402,[1]物料!$A$1:$M$65536,13,0)</f>
        <v>36.60</v>
      </c>
      <c r="J12402" s="4">
        <v>3</v>
      </c>
      <c r="K12402" s="4">
        <f t="shared" si="772"/>
        <v>4.94</v>
      </c>
      <c r="L12402" s="4">
        <f t="shared" si="773"/>
        <v>44.54</v>
      </c>
      <c r="M12402" s="6">
        <v>1</v>
      </c>
      <c r="N12402" s="7">
        <v>98.8</v>
      </c>
      <c r="O12402">
        <f t="shared" si="774"/>
        <v>54.26</v>
      </c>
      <c r="P12402" s="1">
        <f t="shared" si="775"/>
        <v>0.54919028340081</v>
      </c>
    </row>
    <row r="12403" ht="20" customHeight="1" spans="1:16">
      <c r="A12403" s="4" t="s">
        <v>13504</v>
      </c>
      <c r="B12403" s="4" t="s">
        <v>17</v>
      </c>
      <c r="C12403" s="4" t="s">
        <v>18</v>
      </c>
      <c r="D12403" s="5">
        <v>46200</v>
      </c>
      <c r="E12403" s="5" t="s">
        <v>291</v>
      </c>
      <c r="F12403" s="5" t="s">
        <v>55</v>
      </c>
      <c r="G12403" s="5" t="s">
        <v>292</v>
      </c>
      <c r="H12403" s="4" t="s">
        <v>494</v>
      </c>
      <c r="I12403" s="4" t="str">
        <f>VLOOKUP(H12403,[1]物料!$A$1:$M$65536,13,0)</f>
        <v>40.00</v>
      </c>
      <c r="J12403" s="4">
        <v>7.2</v>
      </c>
      <c r="K12403" s="4">
        <f t="shared" si="772"/>
        <v>4.913</v>
      </c>
      <c r="L12403" s="4">
        <f t="shared" si="773"/>
        <v>52.113</v>
      </c>
      <c r="M12403" s="6">
        <v>1</v>
      </c>
      <c r="N12403" s="7">
        <v>98.26</v>
      </c>
      <c r="O12403">
        <f t="shared" si="774"/>
        <v>46.147</v>
      </c>
      <c r="P12403" s="1">
        <f t="shared" si="775"/>
        <v>0.469641766741299</v>
      </c>
    </row>
    <row r="12404" ht="20" customHeight="1" spans="1:16">
      <c r="A12404" s="4" t="s">
        <v>13505</v>
      </c>
      <c r="B12404" s="4" t="s">
        <v>24</v>
      </c>
      <c r="C12404" s="4" t="s">
        <v>25</v>
      </c>
      <c r="D12404" s="5">
        <v>46200</v>
      </c>
      <c r="E12404" s="5" t="s">
        <v>465</v>
      </c>
      <c r="F12404" s="5" t="s">
        <v>20</v>
      </c>
      <c r="G12404" s="5" t="s">
        <v>466</v>
      </c>
      <c r="H12404" s="4" t="s">
        <v>908</v>
      </c>
      <c r="I12404" s="4" t="str">
        <f>VLOOKUP(H12404,[1]物料!$A$1:$M$65536,13,0)</f>
        <v>33.70</v>
      </c>
      <c r="J12404" s="4">
        <v>7</v>
      </c>
      <c r="K12404" s="4">
        <f t="shared" si="772"/>
        <v>4.69</v>
      </c>
      <c r="L12404" s="4">
        <f t="shared" si="773"/>
        <v>45.39</v>
      </c>
      <c r="M12404" s="6">
        <v>1</v>
      </c>
      <c r="N12404" s="7">
        <v>93.8</v>
      </c>
      <c r="O12404">
        <f t="shared" si="774"/>
        <v>48.41</v>
      </c>
      <c r="P12404" s="1">
        <f t="shared" si="775"/>
        <v>0.516098081023454</v>
      </c>
    </row>
    <row r="12405" ht="20" customHeight="1" spans="1:16">
      <c r="A12405" s="4" t="s">
        <v>13506</v>
      </c>
      <c r="B12405" s="4" t="s">
        <v>17</v>
      </c>
      <c r="C12405" s="4" t="s">
        <v>538</v>
      </c>
      <c r="D12405" s="5">
        <v>46200</v>
      </c>
      <c r="E12405" s="5" t="s">
        <v>301</v>
      </c>
      <c r="F12405" s="5" t="s">
        <v>55</v>
      </c>
      <c r="G12405" s="5" t="s">
        <v>302</v>
      </c>
      <c r="H12405" s="4" t="s">
        <v>737</v>
      </c>
      <c r="I12405" s="4" t="str">
        <f>VLOOKUP(H12405,[1]物料!$A$1:$M$65536,13,0)</f>
        <v>20.00</v>
      </c>
      <c r="J12405" s="4">
        <v>4.5</v>
      </c>
      <c r="K12405" s="4">
        <f t="shared" si="772"/>
        <v>2.89</v>
      </c>
      <c r="L12405" s="4">
        <f t="shared" si="773"/>
        <v>27.39</v>
      </c>
      <c r="M12405" s="6">
        <v>1</v>
      </c>
      <c r="N12405" s="7">
        <v>57.8</v>
      </c>
      <c r="O12405">
        <f t="shared" si="774"/>
        <v>30.41</v>
      </c>
      <c r="P12405" s="1">
        <f t="shared" si="775"/>
        <v>0.526124567474048</v>
      </c>
    </row>
    <row r="12406" ht="20" customHeight="1" spans="1:16">
      <c r="A12406" s="4" t="s">
        <v>13507</v>
      </c>
      <c r="B12406" s="4" t="s">
        <v>17</v>
      </c>
      <c r="C12406" s="4" t="s">
        <v>18</v>
      </c>
      <c r="D12406" s="5">
        <v>46200</v>
      </c>
      <c r="E12406" s="5" t="s">
        <v>291</v>
      </c>
      <c r="F12406" s="5" t="s">
        <v>55</v>
      </c>
      <c r="G12406" s="5" t="s">
        <v>292</v>
      </c>
      <c r="H12406" s="4" t="s">
        <v>378</v>
      </c>
      <c r="I12406" s="4" t="str">
        <f>VLOOKUP(H12406,[1]物料!$A$1:$M$65536,13,0)</f>
        <v>40.00</v>
      </c>
      <c r="J12406" s="4">
        <v>7.2</v>
      </c>
      <c r="K12406" s="4">
        <f t="shared" si="772"/>
        <v>6.118</v>
      </c>
      <c r="L12406" s="4">
        <f t="shared" si="773"/>
        <v>53.318</v>
      </c>
      <c r="M12406" s="6">
        <v>1</v>
      </c>
      <c r="N12406" s="7">
        <v>122.36</v>
      </c>
      <c r="O12406">
        <f t="shared" si="774"/>
        <v>69.042</v>
      </c>
      <c r="P12406" s="1">
        <f t="shared" si="775"/>
        <v>0.564253023864008</v>
      </c>
    </row>
    <row r="12407" ht="20" customHeight="1" spans="1:16">
      <c r="A12407" s="4" t="s">
        <v>13508</v>
      </c>
      <c r="B12407" s="4" t="s">
        <v>24</v>
      </c>
      <c r="C12407" s="4" t="s">
        <v>59</v>
      </c>
      <c r="D12407" s="5">
        <v>46200</v>
      </c>
      <c r="E12407" s="5" t="s">
        <v>115</v>
      </c>
      <c r="F12407" s="5" t="s">
        <v>70</v>
      </c>
      <c r="G12407" s="5" t="s">
        <v>116</v>
      </c>
      <c r="H12407" s="4" t="s">
        <v>208</v>
      </c>
      <c r="I12407" s="4" t="str">
        <f>VLOOKUP(H12407,[1]物料!$A$1:$M$65536,13,0)</f>
        <v>42.00</v>
      </c>
      <c r="J12407" s="4">
        <v>6.5</v>
      </c>
      <c r="K12407" s="4">
        <f t="shared" si="772"/>
        <v>5.49</v>
      </c>
      <c r="L12407" s="4">
        <f t="shared" si="773"/>
        <v>53.99</v>
      </c>
      <c r="M12407" s="6">
        <v>1</v>
      </c>
      <c r="N12407" s="7">
        <v>109.8</v>
      </c>
      <c r="O12407">
        <f t="shared" si="774"/>
        <v>55.81</v>
      </c>
      <c r="P12407" s="1">
        <f t="shared" si="775"/>
        <v>0.508287795992714</v>
      </c>
    </row>
    <row r="12408" ht="20" customHeight="1" spans="1:16">
      <c r="A12408" s="4" t="s">
        <v>13509</v>
      </c>
      <c r="B12408" s="4" t="s">
        <v>24</v>
      </c>
      <c r="C12408" s="4" t="s">
        <v>25</v>
      </c>
      <c r="D12408" s="5">
        <v>46200</v>
      </c>
      <c r="E12408" s="5" t="s">
        <v>75</v>
      </c>
      <c r="F12408" s="5" t="s">
        <v>61</v>
      </c>
      <c r="G12408" s="5" t="s">
        <v>76</v>
      </c>
      <c r="H12408" s="4" t="s">
        <v>588</v>
      </c>
      <c r="I12408" s="4" t="str">
        <f>VLOOKUP(H12408,[1]物料!$A$1:$M$65536,13,0)</f>
        <v>25.00</v>
      </c>
      <c r="J12408" s="4">
        <v>8</v>
      </c>
      <c r="K12408" s="4">
        <f t="shared" si="772"/>
        <v>5.94</v>
      </c>
      <c r="L12408" s="4">
        <f t="shared" si="773"/>
        <v>38.94</v>
      </c>
      <c r="M12408" s="6">
        <v>1</v>
      </c>
      <c r="N12408" s="7">
        <v>118.8</v>
      </c>
      <c r="O12408">
        <f t="shared" si="774"/>
        <v>79.86</v>
      </c>
      <c r="P12408" s="1">
        <f t="shared" si="775"/>
        <v>0.672222222222222</v>
      </c>
    </row>
    <row r="12409" ht="20" customHeight="1" spans="1:16">
      <c r="A12409" s="4" t="s">
        <v>13510</v>
      </c>
      <c r="B12409" s="4" t="s">
        <v>17</v>
      </c>
      <c r="C12409" s="4" t="s">
        <v>18</v>
      </c>
      <c r="D12409" s="5">
        <v>46200</v>
      </c>
      <c r="E12409" s="5" t="s">
        <v>60</v>
      </c>
      <c r="F12409" s="5" t="s">
        <v>61</v>
      </c>
      <c r="G12409" s="5" t="s">
        <v>62</v>
      </c>
      <c r="H12409" s="4" t="s">
        <v>157</v>
      </c>
      <c r="I12409" s="4" t="str">
        <f>VLOOKUP(H12409,[1]物料!$A$1:$M$65536,13,0)</f>
        <v>24.00</v>
      </c>
      <c r="J12409" s="4">
        <v>4.5</v>
      </c>
      <c r="K12409" s="4">
        <f t="shared" si="772"/>
        <v>3.2405</v>
      </c>
      <c r="L12409" s="4">
        <f t="shared" si="773"/>
        <v>31.7405</v>
      </c>
      <c r="M12409" s="6">
        <v>1</v>
      </c>
      <c r="N12409" s="7">
        <v>64.81</v>
      </c>
      <c r="O12409">
        <f t="shared" si="774"/>
        <v>33.0695</v>
      </c>
      <c r="P12409" s="1">
        <f t="shared" si="775"/>
        <v>0.510253047369233</v>
      </c>
    </row>
    <row r="12410" ht="20" customHeight="1" spans="1:16">
      <c r="A12410" s="4" t="s">
        <v>13511</v>
      </c>
      <c r="B12410" s="4" t="s">
        <v>24</v>
      </c>
      <c r="C12410" s="4" t="s">
        <v>1609</v>
      </c>
      <c r="D12410" s="5">
        <v>46200</v>
      </c>
      <c r="E12410" s="5" t="s">
        <v>1610</v>
      </c>
      <c r="F12410" s="5" t="s">
        <v>770</v>
      </c>
      <c r="G12410" s="5" t="s">
        <v>1611</v>
      </c>
      <c r="H12410" s="4" t="s">
        <v>13059</v>
      </c>
      <c r="I12410" s="4" t="str">
        <f>VLOOKUP(H12410,[1]物料!$A$1:$M$65536,13,0)</f>
        <v>8.00</v>
      </c>
      <c r="J12410" s="4">
        <v>6.3</v>
      </c>
      <c r="K12410" s="4">
        <f t="shared" si="772"/>
        <v>1.01</v>
      </c>
      <c r="L12410" s="4">
        <f t="shared" si="773"/>
        <v>15.31</v>
      </c>
      <c r="M12410" s="6">
        <v>1</v>
      </c>
      <c r="N12410" s="7">
        <v>20.2</v>
      </c>
      <c r="O12410">
        <f t="shared" si="774"/>
        <v>4.89</v>
      </c>
      <c r="P12410" s="1">
        <f t="shared" si="775"/>
        <v>0.242079207920792</v>
      </c>
    </row>
    <row r="12411" ht="20" customHeight="1" spans="1:16">
      <c r="A12411" s="4" t="s">
        <v>13512</v>
      </c>
      <c r="B12411" s="4" t="s">
        <v>24</v>
      </c>
      <c r="C12411" s="4" t="s">
        <v>25</v>
      </c>
      <c r="D12411" s="5">
        <v>46200</v>
      </c>
      <c r="E12411" s="5" t="s">
        <v>384</v>
      </c>
      <c r="F12411" s="5" t="s">
        <v>20</v>
      </c>
      <c r="G12411" s="5" t="s">
        <v>385</v>
      </c>
      <c r="H12411" s="4" t="s">
        <v>596</v>
      </c>
      <c r="I12411" s="4" t="str">
        <f>VLOOKUP(H12411,[1]物料!$A$1:$M$65536,13,0)</f>
        <v>36.60</v>
      </c>
      <c r="J12411" s="4">
        <v>6.5</v>
      </c>
      <c r="K12411" s="4">
        <f t="shared" si="772"/>
        <v>4.94</v>
      </c>
      <c r="L12411" s="4">
        <f t="shared" si="773"/>
        <v>48.04</v>
      </c>
      <c r="M12411" s="6">
        <v>1</v>
      </c>
      <c r="N12411" s="7">
        <v>98.8</v>
      </c>
      <c r="O12411">
        <f t="shared" si="774"/>
        <v>50.76</v>
      </c>
      <c r="P12411" s="1">
        <f t="shared" si="775"/>
        <v>0.513765182186235</v>
      </c>
    </row>
    <row r="12412" ht="20" customHeight="1" spans="1:16">
      <c r="A12412" s="4" t="s">
        <v>13513</v>
      </c>
      <c r="B12412" s="4" t="s">
        <v>17</v>
      </c>
      <c r="C12412" s="4" t="s">
        <v>113</v>
      </c>
      <c r="D12412" s="5">
        <v>46200</v>
      </c>
      <c r="E12412" s="5" t="s">
        <v>297</v>
      </c>
      <c r="F12412" s="5" t="s">
        <v>20</v>
      </c>
      <c r="G12412" s="5" t="s">
        <v>298</v>
      </c>
      <c r="H12412" s="4" t="s">
        <v>2994</v>
      </c>
      <c r="I12412" s="4" t="str">
        <f>VLOOKUP(H12412,[1]物料!$A$1:$M$65536,13,0)</f>
        <v>21.10</v>
      </c>
      <c r="J12412" s="4">
        <v>3</v>
      </c>
      <c r="K12412" s="4">
        <f t="shared" si="772"/>
        <v>2.91</v>
      </c>
      <c r="L12412" s="4">
        <f t="shared" si="773"/>
        <v>27.01</v>
      </c>
      <c r="M12412" s="6">
        <v>1</v>
      </c>
      <c r="N12412" s="7">
        <v>58.2</v>
      </c>
      <c r="O12412">
        <f t="shared" si="774"/>
        <v>31.19</v>
      </c>
      <c r="P12412" s="1">
        <f t="shared" si="775"/>
        <v>0.535910652920962</v>
      </c>
    </row>
    <row r="12413" ht="20" customHeight="1" spans="1:16">
      <c r="A12413" s="4" t="s">
        <v>13514</v>
      </c>
      <c r="B12413" s="4" t="s">
        <v>17</v>
      </c>
      <c r="C12413" s="4" t="s">
        <v>113</v>
      </c>
      <c r="D12413" s="5">
        <v>46200</v>
      </c>
      <c r="E12413" s="5" t="s">
        <v>83</v>
      </c>
      <c r="F12413" s="5" t="s">
        <v>55</v>
      </c>
      <c r="G12413" s="5" t="s">
        <v>84</v>
      </c>
      <c r="H12413" s="4" t="s">
        <v>147</v>
      </c>
      <c r="I12413" s="4" t="str">
        <f>VLOOKUP(H12413,[1]物料!$A$1:$M$65536,13,0)</f>
        <v>52.00</v>
      </c>
      <c r="J12413" s="4">
        <v>14.5</v>
      </c>
      <c r="K12413" s="4">
        <f t="shared" si="772"/>
        <v>7.415</v>
      </c>
      <c r="L12413" s="4">
        <f t="shared" si="773"/>
        <v>73.915</v>
      </c>
      <c r="M12413" s="6">
        <v>1</v>
      </c>
      <c r="N12413" s="7">
        <v>148.3</v>
      </c>
      <c r="O12413">
        <f t="shared" si="774"/>
        <v>74.385</v>
      </c>
      <c r="P12413" s="1">
        <f t="shared" si="775"/>
        <v>0.501584625758597</v>
      </c>
    </row>
    <row r="12414" ht="20" customHeight="1" spans="1:16">
      <c r="A12414" s="4" t="s">
        <v>13515</v>
      </c>
      <c r="B12414" s="4" t="s">
        <v>24</v>
      </c>
      <c r="C12414" s="4" t="s">
        <v>74</v>
      </c>
      <c r="D12414" s="5">
        <v>46200</v>
      </c>
      <c r="E12414" s="5" t="s">
        <v>45</v>
      </c>
      <c r="F12414" s="5" t="s">
        <v>20</v>
      </c>
      <c r="G12414" s="5" t="s">
        <v>46</v>
      </c>
      <c r="H12414" s="4" t="s">
        <v>47</v>
      </c>
      <c r="I12414" s="4" t="str">
        <f>VLOOKUP(H12414,[1]物料!$A$1:$M$65536,13,0)</f>
        <v>36.10</v>
      </c>
      <c r="J12414" s="4">
        <v>6.5</v>
      </c>
      <c r="K12414" s="4">
        <f t="shared" si="772"/>
        <v>4.28</v>
      </c>
      <c r="L12414" s="4">
        <f t="shared" si="773"/>
        <v>46.88</v>
      </c>
      <c r="M12414" s="6">
        <v>1</v>
      </c>
      <c r="N12414" s="7">
        <v>85.6</v>
      </c>
      <c r="O12414">
        <f t="shared" si="774"/>
        <v>38.72</v>
      </c>
      <c r="P12414" s="1">
        <f t="shared" si="775"/>
        <v>0.452336448598131</v>
      </c>
    </row>
    <row r="12415" ht="20" customHeight="1" spans="1:16">
      <c r="A12415" s="4" t="s">
        <v>13516</v>
      </c>
      <c r="B12415" s="4" t="s">
        <v>17</v>
      </c>
      <c r="C12415" s="4" t="s">
        <v>18</v>
      </c>
      <c r="D12415" s="5">
        <v>46200</v>
      </c>
      <c r="E12415" s="5" t="s">
        <v>291</v>
      </c>
      <c r="F12415" s="5" t="s">
        <v>55</v>
      </c>
      <c r="G12415" s="5" t="s">
        <v>292</v>
      </c>
      <c r="H12415" s="4" t="s">
        <v>378</v>
      </c>
      <c r="I12415" s="4" t="str">
        <f>VLOOKUP(H12415,[1]物料!$A$1:$M$65536,13,0)</f>
        <v>40.00</v>
      </c>
      <c r="J12415" s="4">
        <v>7.2</v>
      </c>
      <c r="K12415" s="4">
        <f t="shared" si="772"/>
        <v>4.9305</v>
      </c>
      <c r="L12415" s="4">
        <f t="shared" si="773"/>
        <v>52.1305</v>
      </c>
      <c r="M12415" s="6">
        <v>1</v>
      </c>
      <c r="N12415" s="7">
        <v>98.61</v>
      </c>
      <c r="O12415">
        <f t="shared" si="774"/>
        <v>46.4795</v>
      </c>
      <c r="P12415" s="1">
        <f t="shared" si="775"/>
        <v>0.471346719399655</v>
      </c>
    </row>
    <row r="12416" ht="20" customHeight="1" spans="1:16">
      <c r="A12416" s="4" t="s">
        <v>13517</v>
      </c>
      <c r="B12416" s="4" t="s">
        <v>17</v>
      </c>
      <c r="C12416" s="4" t="s">
        <v>49</v>
      </c>
      <c r="D12416" s="5">
        <v>46200</v>
      </c>
      <c r="E12416" s="5" t="s">
        <v>94</v>
      </c>
      <c r="F12416" s="5" t="s">
        <v>55</v>
      </c>
      <c r="G12416" s="5" t="s">
        <v>95</v>
      </c>
      <c r="H12416" s="4" t="s">
        <v>1087</v>
      </c>
      <c r="I12416" s="4" t="str">
        <f>VLOOKUP(H12416,[1]物料!$A$1:$M$65536,13,0)</f>
        <v>30.00</v>
      </c>
      <c r="J12416" s="4">
        <v>7.2</v>
      </c>
      <c r="K12416" s="4">
        <f t="shared" si="772"/>
        <v>4.185</v>
      </c>
      <c r="L12416" s="4">
        <f t="shared" si="773"/>
        <v>41.385</v>
      </c>
      <c r="M12416" s="6">
        <v>1</v>
      </c>
      <c r="N12416" s="7">
        <v>83.7</v>
      </c>
      <c r="O12416">
        <f t="shared" si="774"/>
        <v>42.315</v>
      </c>
      <c r="P12416" s="1">
        <f t="shared" si="775"/>
        <v>0.505555555555556</v>
      </c>
    </row>
    <row r="12417" ht="20" customHeight="1" spans="1:16">
      <c r="A12417" s="4" t="s">
        <v>13518</v>
      </c>
      <c r="B12417" s="4" t="s">
        <v>24</v>
      </c>
      <c r="C12417" s="4" t="s">
        <v>119</v>
      </c>
      <c r="D12417" s="5">
        <v>46200</v>
      </c>
      <c r="E12417" s="5" t="s">
        <v>60</v>
      </c>
      <c r="F12417" s="5" t="s">
        <v>61</v>
      </c>
      <c r="G12417" s="5" t="s">
        <v>62</v>
      </c>
      <c r="H12417" s="4" t="s">
        <v>63</v>
      </c>
      <c r="I12417" s="4" t="str">
        <f>VLOOKUP(H12417,[1]物料!$A$1:$M$65536,13,0)</f>
        <v>24.00</v>
      </c>
      <c r="J12417" s="4">
        <v>8</v>
      </c>
      <c r="K12417" s="4">
        <f t="shared" si="772"/>
        <v>3.225</v>
      </c>
      <c r="L12417" s="4">
        <f t="shared" si="773"/>
        <v>35.225</v>
      </c>
      <c r="M12417" s="6">
        <v>1</v>
      </c>
      <c r="N12417" s="7">
        <v>64.5</v>
      </c>
      <c r="O12417">
        <f t="shared" si="774"/>
        <v>29.275</v>
      </c>
      <c r="P12417" s="1">
        <f t="shared" si="775"/>
        <v>0.453875968992248</v>
      </c>
    </row>
    <row r="12418" ht="20" customHeight="1" spans="1:16">
      <c r="A12418" s="4" t="s">
        <v>13519</v>
      </c>
      <c r="B12418" s="4" t="s">
        <v>17</v>
      </c>
      <c r="C12418" s="4" t="s">
        <v>538</v>
      </c>
      <c r="D12418" s="5">
        <v>46200</v>
      </c>
      <c r="E12418" s="5" t="s">
        <v>297</v>
      </c>
      <c r="F12418" s="5" t="s">
        <v>20</v>
      </c>
      <c r="G12418" s="5" t="s">
        <v>298</v>
      </c>
      <c r="H12418" s="4" t="s">
        <v>299</v>
      </c>
      <c r="I12418" s="4" t="str">
        <f>VLOOKUP(H12418,[1]物料!$A$1:$M$65536,13,0)</f>
        <v>21.10</v>
      </c>
      <c r="J12418" s="4">
        <v>3</v>
      </c>
      <c r="K12418" s="4">
        <f t="shared" si="772"/>
        <v>2.99</v>
      </c>
      <c r="L12418" s="4">
        <f t="shared" si="773"/>
        <v>27.09</v>
      </c>
      <c r="M12418" s="6">
        <v>1</v>
      </c>
      <c r="N12418" s="7">
        <v>59.8</v>
      </c>
      <c r="O12418">
        <f t="shared" si="774"/>
        <v>32.71</v>
      </c>
      <c r="P12418" s="1">
        <f t="shared" si="775"/>
        <v>0.546989966555184</v>
      </c>
    </row>
    <row r="12419" ht="20" customHeight="1" spans="1:16">
      <c r="A12419" s="4" t="s">
        <v>13520</v>
      </c>
      <c r="B12419" s="4" t="s">
        <v>24</v>
      </c>
      <c r="C12419" s="4" t="s">
        <v>59</v>
      </c>
      <c r="D12419" s="5">
        <v>46200</v>
      </c>
      <c r="E12419" s="5" t="s">
        <v>75</v>
      </c>
      <c r="F12419" s="5" t="s">
        <v>61</v>
      </c>
      <c r="G12419" s="5" t="s">
        <v>76</v>
      </c>
      <c r="H12419" s="4" t="s">
        <v>77</v>
      </c>
      <c r="I12419" s="4" t="str">
        <f>VLOOKUP(H12419,[1]物料!$A$1:$M$65536,13,0)</f>
        <v>25.00</v>
      </c>
      <c r="J12419" s="4">
        <v>8</v>
      </c>
      <c r="K12419" s="4">
        <f t="shared" ref="K12419:K12482" si="776">N12419*0.05</f>
        <v>3.74</v>
      </c>
      <c r="L12419" s="4">
        <f t="shared" ref="L12419:L12482" si="777">I12419+J12419+K12419</f>
        <v>36.74</v>
      </c>
      <c r="M12419" s="6">
        <v>1</v>
      </c>
      <c r="N12419" s="7">
        <v>74.8</v>
      </c>
      <c r="O12419">
        <f t="shared" ref="O12419:O12482" si="778">N12419-L12419</f>
        <v>38.06</v>
      </c>
      <c r="P12419" s="1">
        <f t="shared" ref="P12419:P12482" si="779">O12419/N12419</f>
        <v>0.508823529411765</v>
      </c>
    </row>
    <row r="12420" ht="20" customHeight="1" spans="1:16">
      <c r="A12420" s="4" t="s">
        <v>13521</v>
      </c>
      <c r="B12420" s="4" t="s">
        <v>24</v>
      </c>
      <c r="C12420" s="4" t="s">
        <v>119</v>
      </c>
      <c r="D12420" s="5">
        <v>46200</v>
      </c>
      <c r="E12420" s="5" t="s">
        <v>115</v>
      </c>
      <c r="F12420" s="5" t="s">
        <v>70</v>
      </c>
      <c r="G12420" s="5" t="s">
        <v>116</v>
      </c>
      <c r="H12420" s="4" t="s">
        <v>132</v>
      </c>
      <c r="I12420" s="4" t="str">
        <f>VLOOKUP(H12420,[1]物料!$A$1:$M$65536,13,0)</f>
        <v>42.00</v>
      </c>
      <c r="J12420" s="4">
        <v>6.5</v>
      </c>
      <c r="K12420" s="4">
        <f t="shared" si="776"/>
        <v>5.09</v>
      </c>
      <c r="L12420" s="4">
        <f t="shared" si="777"/>
        <v>53.59</v>
      </c>
      <c r="M12420" s="6">
        <v>1</v>
      </c>
      <c r="N12420" s="7">
        <v>101.8</v>
      </c>
      <c r="O12420">
        <f t="shared" si="778"/>
        <v>48.21</v>
      </c>
      <c r="P12420" s="1">
        <f t="shared" si="779"/>
        <v>0.473575638506876</v>
      </c>
    </row>
    <row r="12421" ht="20" customHeight="1" spans="1:16">
      <c r="A12421" s="4" t="s">
        <v>13522</v>
      </c>
      <c r="B12421" s="4" t="s">
        <v>24</v>
      </c>
      <c r="C12421" s="4" t="s">
        <v>59</v>
      </c>
      <c r="D12421" s="5">
        <v>46200</v>
      </c>
      <c r="E12421" s="5" t="s">
        <v>465</v>
      </c>
      <c r="F12421" s="5" t="s">
        <v>20</v>
      </c>
      <c r="G12421" s="5" t="s">
        <v>466</v>
      </c>
      <c r="H12421" s="4" t="s">
        <v>4799</v>
      </c>
      <c r="I12421" s="4" t="str">
        <f>VLOOKUP(H12421,[1]物料!$A$1:$M$65536,13,0)</f>
        <v>33.70</v>
      </c>
      <c r="J12421" s="4">
        <v>7</v>
      </c>
      <c r="K12421" s="4">
        <f t="shared" si="776"/>
        <v>3.9</v>
      </c>
      <c r="L12421" s="4">
        <f t="shared" si="777"/>
        <v>44.6</v>
      </c>
      <c r="M12421" s="6">
        <v>1</v>
      </c>
      <c r="N12421" s="7">
        <v>78</v>
      </c>
      <c r="O12421">
        <f t="shared" si="778"/>
        <v>33.4</v>
      </c>
      <c r="P12421" s="1">
        <f t="shared" si="779"/>
        <v>0.428205128205128</v>
      </c>
    </row>
    <row r="12422" ht="20" customHeight="1" spans="1:16">
      <c r="A12422" s="4" t="s">
        <v>13523</v>
      </c>
      <c r="B12422" s="4" t="s">
        <v>24</v>
      </c>
      <c r="C12422" s="4" t="s">
        <v>44</v>
      </c>
      <c r="D12422" s="5">
        <v>46200</v>
      </c>
      <c r="E12422" s="5" t="s">
        <v>10050</v>
      </c>
      <c r="F12422" s="5" t="s">
        <v>32</v>
      </c>
      <c r="G12422" s="5" t="s">
        <v>10051</v>
      </c>
      <c r="H12422" s="4" t="s">
        <v>13524</v>
      </c>
      <c r="I12422" s="4" t="str">
        <f>VLOOKUP(H12422,[1]物料!$A$1:$M$65536,13,0)</f>
        <v>60.00</v>
      </c>
      <c r="J12422" s="4">
        <v>17.1</v>
      </c>
      <c r="K12422" s="4">
        <f t="shared" si="776"/>
        <v>7.94</v>
      </c>
      <c r="L12422" s="4">
        <f t="shared" si="777"/>
        <v>85.04</v>
      </c>
      <c r="M12422" s="6">
        <v>1</v>
      </c>
      <c r="N12422" s="7">
        <v>158.8</v>
      </c>
      <c r="O12422">
        <f t="shared" si="778"/>
        <v>73.76</v>
      </c>
      <c r="P12422" s="1">
        <f t="shared" si="779"/>
        <v>0.46448362720403</v>
      </c>
    </row>
    <row r="12423" ht="20" customHeight="1" spans="1:16">
      <c r="A12423" s="4" t="s">
        <v>13525</v>
      </c>
      <c r="B12423" s="4" t="s">
        <v>24</v>
      </c>
      <c r="C12423" s="4" t="s">
        <v>25</v>
      </c>
      <c r="D12423" s="5">
        <v>46200</v>
      </c>
      <c r="E12423" s="5" t="s">
        <v>90</v>
      </c>
      <c r="F12423" s="5" t="s">
        <v>55</v>
      </c>
      <c r="G12423" s="5" t="s">
        <v>91</v>
      </c>
      <c r="H12423" s="4" t="s">
        <v>99</v>
      </c>
      <c r="I12423" s="4" t="str">
        <f>VLOOKUP(H12423,[1]物料!$A$1:$M$65536,13,0)</f>
        <v>40.00</v>
      </c>
      <c r="J12423" s="4">
        <v>10.7</v>
      </c>
      <c r="K12423" s="4">
        <f t="shared" si="776"/>
        <v>6.44</v>
      </c>
      <c r="L12423" s="4">
        <f t="shared" si="777"/>
        <v>57.14</v>
      </c>
      <c r="M12423" s="6">
        <v>1</v>
      </c>
      <c r="N12423" s="7">
        <v>128.8</v>
      </c>
      <c r="O12423">
        <f t="shared" si="778"/>
        <v>71.66</v>
      </c>
      <c r="P12423" s="1">
        <f t="shared" si="779"/>
        <v>0.556366459627329</v>
      </c>
    </row>
    <row r="12424" ht="20" customHeight="1" spans="1:16">
      <c r="A12424" s="4" t="s">
        <v>13526</v>
      </c>
      <c r="B12424" s="4" t="s">
        <v>24</v>
      </c>
      <c r="C12424" s="4" t="s">
        <v>87</v>
      </c>
      <c r="D12424" s="5">
        <v>46200</v>
      </c>
      <c r="E12424" s="5" t="s">
        <v>26</v>
      </c>
      <c r="F12424" s="5" t="s">
        <v>20</v>
      </c>
      <c r="G12424" s="5" t="s">
        <v>27</v>
      </c>
      <c r="H12424" s="4" t="s">
        <v>28</v>
      </c>
      <c r="I12424" s="4" t="str">
        <f>VLOOKUP(H12424,[1]物料!$A$1:$M$65536,13,0)</f>
        <v>115.60</v>
      </c>
      <c r="J12424" s="4">
        <v>13.5</v>
      </c>
      <c r="K12424" s="4">
        <f t="shared" si="776"/>
        <v>13.7</v>
      </c>
      <c r="L12424" s="4">
        <f t="shared" si="777"/>
        <v>142.8</v>
      </c>
      <c r="M12424" s="6">
        <v>1</v>
      </c>
      <c r="N12424" s="7">
        <v>274</v>
      </c>
      <c r="O12424">
        <f t="shared" si="778"/>
        <v>131.2</v>
      </c>
      <c r="P12424" s="1">
        <f t="shared" si="779"/>
        <v>0.478832116788321</v>
      </c>
    </row>
    <row r="12425" ht="20" customHeight="1" spans="1:16">
      <c r="A12425" s="4" t="s">
        <v>13527</v>
      </c>
      <c r="B12425" s="4" t="s">
        <v>24</v>
      </c>
      <c r="C12425" s="4" t="s">
        <v>119</v>
      </c>
      <c r="D12425" s="5">
        <v>46200</v>
      </c>
      <c r="E12425" s="5" t="s">
        <v>54</v>
      </c>
      <c r="F12425" s="5" t="s">
        <v>55</v>
      </c>
      <c r="G12425" s="5" t="s">
        <v>56</v>
      </c>
      <c r="H12425" s="4" t="s">
        <v>1379</v>
      </c>
      <c r="I12425" s="4" t="str">
        <f>VLOOKUP(H12425,[1]物料!$A$1:$M$65536,13,0)</f>
        <v>12.00</v>
      </c>
      <c r="J12425" s="4">
        <v>8</v>
      </c>
      <c r="K12425" s="4">
        <f t="shared" si="776"/>
        <v>2.14</v>
      </c>
      <c r="L12425" s="4">
        <f t="shared" si="777"/>
        <v>22.14</v>
      </c>
      <c r="M12425" s="6">
        <v>1</v>
      </c>
      <c r="N12425" s="7">
        <v>42.8</v>
      </c>
      <c r="O12425">
        <f t="shared" si="778"/>
        <v>20.66</v>
      </c>
      <c r="P12425" s="1">
        <f t="shared" si="779"/>
        <v>0.482710280373832</v>
      </c>
    </row>
    <row r="12426" ht="20" customHeight="1" spans="1:16">
      <c r="A12426" s="4" t="s">
        <v>13528</v>
      </c>
      <c r="B12426" s="4" t="s">
        <v>24</v>
      </c>
      <c r="C12426" s="4" t="s">
        <v>44</v>
      </c>
      <c r="D12426" s="5">
        <v>46200</v>
      </c>
      <c r="E12426" s="5" t="s">
        <v>784</v>
      </c>
      <c r="F12426" s="5" t="s">
        <v>55</v>
      </c>
      <c r="G12426" s="5" t="s">
        <v>785</v>
      </c>
      <c r="H12426" s="4" t="s">
        <v>1962</v>
      </c>
      <c r="I12426" s="4" t="str">
        <f>VLOOKUP(H12426,[1]物料!$A$1:$M$65536,13,0)</f>
        <v>35.00</v>
      </c>
      <c r="J12426" s="4">
        <v>10.7</v>
      </c>
      <c r="K12426" s="4">
        <f t="shared" si="776"/>
        <v>4.8555</v>
      </c>
      <c r="L12426" s="4">
        <f t="shared" si="777"/>
        <v>50.5555</v>
      </c>
      <c r="M12426" s="6">
        <v>1</v>
      </c>
      <c r="N12426" s="7">
        <v>97.11</v>
      </c>
      <c r="O12426">
        <f t="shared" si="778"/>
        <v>46.5545</v>
      </c>
      <c r="P12426" s="1">
        <f t="shared" si="779"/>
        <v>0.479399649881578</v>
      </c>
    </row>
    <row r="12427" ht="20" customHeight="1" spans="1:16">
      <c r="A12427" s="4" t="s">
        <v>13528</v>
      </c>
      <c r="B12427" s="4" t="s">
        <v>24</v>
      </c>
      <c r="C12427" s="4" t="s">
        <v>44</v>
      </c>
      <c r="D12427" s="5">
        <v>46200</v>
      </c>
      <c r="E12427" s="5" t="s">
        <v>286</v>
      </c>
      <c r="F12427" s="5" t="s">
        <v>55</v>
      </c>
      <c r="G12427" s="5" t="s">
        <v>287</v>
      </c>
      <c r="H12427" s="4" t="s">
        <v>288</v>
      </c>
      <c r="I12427" s="4" t="str">
        <f>VLOOKUP(H12427,[1]物料!$A$1:$M$65536,13,0)</f>
        <v>40.00</v>
      </c>
      <c r="J12427" s="4">
        <v>10.7</v>
      </c>
      <c r="K12427" s="4">
        <f t="shared" si="776"/>
        <v>5.374</v>
      </c>
      <c r="L12427" s="4">
        <f t="shared" si="777"/>
        <v>56.074</v>
      </c>
      <c r="M12427" s="6">
        <v>1</v>
      </c>
      <c r="N12427" s="7">
        <v>107.48</v>
      </c>
      <c r="O12427">
        <f t="shared" si="778"/>
        <v>51.406</v>
      </c>
      <c r="P12427" s="1">
        <f t="shared" si="779"/>
        <v>0.478284331968738</v>
      </c>
    </row>
    <row r="12428" ht="20" customHeight="1" spans="1:16">
      <c r="A12428" s="4" t="s">
        <v>13528</v>
      </c>
      <c r="B12428" s="4" t="s">
        <v>24</v>
      </c>
      <c r="C12428" s="4" t="s">
        <v>44</v>
      </c>
      <c r="D12428" s="5">
        <v>46200</v>
      </c>
      <c r="E12428" s="5" t="s">
        <v>784</v>
      </c>
      <c r="F12428" s="5" t="s">
        <v>55</v>
      </c>
      <c r="G12428" s="5" t="s">
        <v>785</v>
      </c>
      <c r="H12428" s="4" t="s">
        <v>786</v>
      </c>
      <c r="I12428" s="4" t="str">
        <f>VLOOKUP(H12428,[1]物料!$A$1:$M$65536,13,0)</f>
        <v>35.00</v>
      </c>
      <c r="J12428" s="4">
        <v>10.7</v>
      </c>
      <c r="K12428" s="4">
        <f t="shared" si="776"/>
        <v>4.8555</v>
      </c>
      <c r="L12428" s="4">
        <f t="shared" si="777"/>
        <v>50.5555</v>
      </c>
      <c r="M12428" s="6">
        <v>1</v>
      </c>
      <c r="N12428" s="7">
        <v>97.11</v>
      </c>
      <c r="O12428">
        <f t="shared" si="778"/>
        <v>46.5545</v>
      </c>
      <c r="P12428" s="1">
        <f t="shared" si="779"/>
        <v>0.479399649881578</v>
      </c>
    </row>
    <row r="12429" ht="20" customHeight="1" spans="1:16">
      <c r="A12429" s="4" t="s">
        <v>13529</v>
      </c>
      <c r="B12429" s="4" t="s">
        <v>17</v>
      </c>
      <c r="C12429" s="4" t="s">
        <v>49</v>
      </c>
      <c r="D12429" s="5">
        <v>46200</v>
      </c>
      <c r="E12429" s="5" t="s">
        <v>436</v>
      </c>
      <c r="F12429" s="5" t="s">
        <v>20</v>
      </c>
      <c r="G12429" s="5" t="s">
        <v>437</v>
      </c>
      <c r="H12429" s="4" t="s">
        <v>3049</v>
      </c>
      <c r="I12429" s="4" t="str">
        <f>VLOOKUP(H12429,[1]物料!$A$1:$M$65536,13,0)</f>
        <v>19.70</v>
      </c>
      <c r="J12429" s="4">
        <v>3</v>
      </c>
      <c r="K12429" s="4">
        <f t="shared" si="776"/>
        <v>2.5775</v>
      </c>
      <c r="L12429" s="4">
        <f t="shared" si="777"/>
        <v>25.2775</v>
      </c>
      <c r="M12429" s="6">
        <v>1</v>
      </c>
      <c r="N12429" s="7">
        <v>51.55</v>
      </c>
      <c r="O12429">
        <f t="shared" si="778"/>
        <v>26.2725</v>
      </c>
      <c r="P12429" s="1">
        <f t="shared" si="779"/>
        <v>0.509650824442289</v>
      </c>
    </row>
    <row r="12430" ht="20" customHeight="1" spans="1:16">
      <c r="A12430" s="4" t="s">
        <v>13530</v>
      </c>
      <c r="B12430" s="4" t="s">
        <v>24</v>
      </c>
      <c r="C12430" s="4" t="s">
        <v>59</v>
      </c>
      <c r="D12430" s="5">
        <v>46200</v>
      </c>
      <c r="E12430" s="5" t="s">
        <v>508</v>
      </c>
      <c r="F12430" s="5" t="s">
        <v>70</v>
      </c>
      <c r="G12430" s="5" t="s">
        <v>509</v>
      </c>
      <c r="H12430" s="4" t="s">
        <v>510</v>
      </c>
      <c r="I12430" s="4" t="str">
        <f>VLOOKUP(H12430,[1]物料!$A$1:$M$65536,13,0)</f>
        <v>20.50</v>
      </c>
      <c r="J12430" s="4">
        <v>6.5</v>
      </c>
      <c r="K12430" s="4">
        <f t="shared" si="776"/>
        <v>2.44</v>
      </c>
      <c r="L12430" s="4">
        <f t="shared" si="777"/>
        <v>29.44</v>
      </c>
      <c r="M12430" s="6">
        <v>1</v>
      </c>
      <c r="N12430" s="7">
        <v>48.8</v>
      </c>
      <c r="O12430">
        <f t="shared" si="778"/>
        <v>19.36</v>
      </c>
      <c r="P12430" s="1">
        <f t="shared" si="779"/>
        <v>0.39672131147541</v>
      </c>
    </row>
    <row r="12431" ht="20" customHeight="1" spans="1:16">
      <c r="A12431" s="4" t="s">
        <v>13531</v>
      </c>
      <c r="B12431" s="4" t="s">
        <v>24</v>
      </c>
      <c r="C12431" s="4" t="s">
        <v>44</v>
      </c>
      <c r="D12431" s="5">
        <v>46200</v>
      </c>
      <c r="E12431" s="5" t="s">
        <v>384</v>
      </c>
      <c r="F12431" s="5" t="s">
        <v>20</v>
      </c>
      <c r="G12431" s="5" t="s">
        <v>385</v>
      </c>
      <c r="H12431" s="4" t="s">
        <v>563</v>
      </c>
      <c r="I12431" s="4" t="str">
        <f>VLOOKUP(H12431,[1]物料!$A$1:$M$65536,13,0)</f>
        <v>36.60</v>
      </c>
      <c r="J12431" s="4">
        <v>6.5</v>
      </c>
      <c r="K12431" s="4">
        <f t="shared" si="776"/>
        <v>4.435</v>
      </c>
      <c r="L12431" s="4">
        <f t="shared" si="777"/>
        <v>47.535</v>
      </c>
      <c r="M12431" s="6">
        <v>1</v>
      </c>
      <c r="N12431" s="7">
        <v>88.7</v>
      </c>
      <c r="O12431">
        <f t="shared" si="778"/>
        <v>41.165</v>
      </c>
      <c r="P12431" s="1">
        <f t="shared" si="779"/>
        <v>0.464092446448703</v>
      </c>
    </row>
    <row r="12432" ht="20" customHeight="1" spans="1:16">
      <c r="A12432" s="4" t="s">
        <v>13532</v>
      </c>
      <c r="B12432" s="4" t="s">
        <v>24</v>
      </c>
      <c r="C12432" s="4" t="s">
        <v>25</v>
      </c>
      <c r="D12432" s="5">
        <v>46200</v>
      </c>
      <c r="E12432" s="5" t="s">
        <v>13533</v>
      </c>
      <c r="F12432" s="5" t="s">
        <v>265</v>
      </c>
      <c r="G12432" s="5" t="s">
        <v>13534</v>
      </c>
      <c r="H12432" s="4" t="s">
        <v>13535</v>
      </c>
      <c r="I12432" s="4" t="str">
        <f>VLOOKUP(H12432,[1]物料!$A$1:$M$65536,13,0)</f>
        <v>10.50</v>
      </c>
      <c r="J12432" s="4">
        <v>7</v>
      </c>
      <c r="K12432" s="4">
        <f t="shared" si="776"/>
        <v>1.61</v>
      </c>
      <c r="L12432" s="4">
        <f t="shared" si="777"/>
        <v>19.11</v>
      </c>
      <c r="M12432" s="6">
        <v>1</v>
      </c>
      <c r="N12432" s="7">
        <v>32.2</v>
      </c>
      <c r="O12432">
        <f t="shared" si="778"/>
        <v>13.09</v>
      </c>
      <c r="P12432" s="1">
        <f t="shared" si="779"/>
        <v>0.406521739130435</v>
      </c>
    </row>
    <row r="12433" ht="20" customHeight="1" spans="1:16">
      <c r="A12433" s="4" t="s">
        <v>13536</v>
      </c>
      <c r="B12433" s="4" t="s">
        <v>17</v>
      </c>
      <c r="C12433" s="4" t="s">
        <v>18</v>
      </c>
      <c r="D12433" s="5">
        <v>46200</v>
      </c>
      <c r="E12433" s="5" t="s">
        <v>3005</v>
      </c>
      <c r="F12433" s="5" t="s">
        <v>32</v>
      </c>
      <c r="G12433" s="5" t="s">
        <v>3006</v>
      </c>
      <c r="H12433" s="4" t="s">
        <v>3007</v>
      </c>
      <c r="I12433" s="4" t="str">
        <f>VLOOKUP(H12433,[1]物料!$A$1:$M$65536,13,0)</f>
        <v>71.50</v>
      </c>
      <c r="J12433" s="4">
        <v>13.6</v>
      </c>
      <c r="K12433" s="4">
        <f t="shared" si="776"/>
        <v>8.303</v>
      </c>
      <c r="L12433" s="4">
        <f t="shared" si="777"/>
        <v>93.403</v>
      </c>
      <c r="M12433" s="6">
        <v>1</v>
      </c>
      <c r="N12433" s="7">
        <v>166.06</v>
      </c>
      <c r="O12433">
        <f t="shared" si="778"/>
        <v>72.657</v>
      </c>
      <c r="P12433" s="1">
        <f t="shared" si="779"/>
        <v>0.437534626038781</v>
      </c>
    </row>
    <row r="12434" ht="20" customHeight="1" spans="1:16">
      <c r="A12434" s="4" t="s">
        <v>13537</v>
      </c>
      <c r="B12434" s="4" t="s">
        <v>17</v>
      </c>
      <c r="C12434" s="4" t="s">
        <v>49</v>
      </c>
      <c r="D12434" s="5">
        <v>46200</v>
      </c>
      <c r="E12434" s="5" t="s">
        <v>301</v>
      </c>
      <c r="F12434" s="5" t="s">
        <v>55</v>
      </c>
      <c r="G12434" s="5" t="s">
        <v>302</v>
      </c>
      <c r="H12434" s="4" t="s">
        <v>839</v>
      </c>
      <c r="I12434" s="4" t="str">
        <f>VLOOKUP(H12434,[1]物料!$A$1:$M$65536,13,0)</f>
        <v>20.00</v>
      </c>
      <c r="J12434" s="4">
        <v>4.5</v>
      </c>
      <c r="K12434" s="4">
        <f t="shared" si="776"/>
        <v>2.745</v>
      </c>
      <c r="L12434" s="4">
        <f t="shared" si="777"/>
        <v>27.245</v>
      </c>
      <c r="M12434" s="6">
        <v>1</v>
      </c>
      <c r="N12434" s="7">
        <v>54.9</v>
      </c>
      <c r="O12434">
        <f t="shared" si="778"/>
        <v>27.655</v>
      </c>
      <c r="P12434" s="1">
        <f t="shared" si="779"/>
        <v>0.503734061930783</v>
      </c>
    </row>
    <row r="12435" ht="20" customHeight="1" spans="1:16">
      <c r="A12435" s="4" t="s">
        <v>13538</v>
      </c>
      <c r="B12435" s="4" t="s">
        <v>17</v>
      </c>
      <c r="C12435" s="4" t="s">
        <v>113</v>
      </c>
      <c r="D12435" s="5">
        <v>46200</v>
      </c>
      <c r="E12435" s="5" t="s">
        <v>4855</v>
      </c>
      <c r="F12435" s="5" t="s">
        <v>55</v>
      </c>
      <c r="G12435" s="5" t="s">
        <v>4856</v>
      </c>
      <c r="H12435" s="4" t="s">
        <v>13539</v>
      </c>
      <c r="I12435" s="4" t="str">
        <f>VLOOKUP(H12435,[1]物料!$A$1:$M$65536,13,0)</f>
        <v>15.00</v>
      </c>
      <c r="J12435" s="4">
        <v>4.5</v>
      </c>
      <c r="K12435" s="4">
        <f t="shared" si="776"/>
        <v>4.98</v>
      </c>
      <c r="L12435" s="4">
        <f t="shared" si="777"/>
        <v>24.48</v>
      </c>
      <c r="M12435" s="6">
        <v>1</v>
      </c>
      <c r="N12435" s="7">
        <v>99.6</v>
      </c>
      <c r="O12435">
        <f t="shared" si="778"/>
        <v>75.12</v>
      </c>
      <c r="P12435" s="1">
        <f t="shared" si="779"/>
        <v>0.754216867469879</v>
      </c>
    </row>
    <row r="12436" ht="20" customHeight="1" spans="1:16">
      <c r="A12436" s="4" t="s">
        <v>13540</v>
      </c>
      <c r="B12436" s="4" t="s">
        <v>17</v>
      </c>
      <c r="C12436" s="4" t="s">
        <v>18</v>
      </c>
      <c r="D12436" s="5">
        <v>46200</v>
      </c>
      <c r="E12436" s="5" t="s">
        <v>83</v>
      </c>
      <c r="F12436" s="5" t="s">
        <v>55</v>
      </c>
      <c r="G12436" s="5" t="s">
        <v>84</v>
      </c>
      <c r="H12436" s="4" t="s">
        <v>147</v>
      </c>
      <c r="I12436" s="4" t="str">
        <f>VLOOKUP(H12436,[1]物料!$A$1:$M$65536,13,0)</f>
        <v>52.00</v>
      </c>
      <c r="J12436" s="4">
        <v>14.5</v>
      </c>
      <c r="K12436" s="4">
        <f t="shared" si="776"/>
        <v>7.8585</v>
      </c>
      <c r="L12436" s="4">
        <f t="shared" si="777"/>
        <v>74.3585</v>
      </c>
      <c r="M12436" s="6">
        <v>1</v>
      </c>
      <c r="N12436" s="7">
        <v>157.17</v>
      </c>
      <c r="O12436">
        <f t="shared" si="778"/>
        <v>82.8115</v>
      </c>
      <c r="P12436" s="1">
        <f t="shared" si="779"/>
        <v>0.526891264236177</v>
      </c>
    </row>
    <row r="12437" ht="20" customHeight="1" spans="1:16">
      <c r="A12437" s="4" t="s">
        <v>13541</v>
      </c>
      <c r="B12437" s="4" t="s">
        <v>17</v>
      </c>
      <c r="C12437" s="4" t="s">
        <v>49</v>
      </c>
      <c r="D12437" s="5">
        <v>46200</v>
      </c>
      <c r="E12437" s="5" t="s">
        <v>101</v>
      </c>
      <c r="F12437" s="5" t="s">
        <v>20</v>
      </c>
      <c r="G12437" s="5" t="s">
        <v>102</v>
      </c>
      <c r="H12437" s="4" t="s">
        <v>109</v>
      </c>
      <c r="I12437" s="4" t="str">
        <f>VLOOKUP(H12437,[1]物料!$A$1:$M$65536,13,0)</f>
        <v>23.30</v>
      </c>
      <c r="J12437" s="4">
        <v>3</v>
      </c>
      <c r="K12437" s="4">
        <f t="shared" si="776"/>
        <v>2.74</v>
      </c>
      <c r="L12437" s="4">
        <f t="shared" si="777"/>
        <v>29.04</v>
      </c>
      <c r="M12437" s="6">
        <v>1</v>
      </c>
      <c r="N12437" s="7">
        <v>54.8</v>
      </c>
      <c r="O12437">
        <f t="shared" si="778"/>
        <v>25.76</v>
      </c>
      <c r="P12437" s="1">
        <f t="shared" si="779"/>
        <v>0.47007299270073</v>
      </c>
    </row>
    <row r="12438" ht="20" customHeight="1" spans="1:16">
      <c r="A12438" s="4" t="s">
        <v>13542</v>
      </c>
      <c r="B12438" s="4" t="s">
        <v>17</v>
      </c>
      <c r="C12438" s="4" t="s">
        <v>18</v>
      </c>
      <c r="D12438" s="5">
        <v>46200</v>
      </c>
      <c r="E12438" s="5" t="s">
        <v>297</v>
      </c>
      <c r="F12438" s="5" t="s">
        <v>20</v>
      </c>
      <c r="G12438" s="5" t="s">
        <v>298</v>
      </c>
      <c r="H12438" s="4" t="s">
        <v>2994</v>
      </c>
      <c r="I12438" s="4" t="str">
        <f>VLOOKUP(H12438,[1]物料!$A$1:$M$65536,13,0)</f>
        <v>21.10</v>
      </c>
      <c r="J12438" s="4">
        <v>3</v>
      </c>
      <c r="K12438" s="4">
        <f t="shared" si="776"/>
        <v>2.99</v>
      </c>
      <c r="L12438" s="4">
        <f t="shared" si="777"/>
        <v>27.09</v>
      </c>
      <c r="M12438" s="6">
        <v>1</v>
      </c>
      <c r="N12438" s="7">
        <v>59.8</v>
      </c>
      <c r="O12438">
        <f t="shared" si="778"/>
        <v>32.71</v>
      </c>
      <c r="P12438" s="1">
        <f t="shared" si="779"/>
        <v>0.546989966555184</v>
      </c>
    </row>
    <row r="12439" ht="20" customHeight="1" spans="1:16">
      <c r="A12439" s="4" t="s">
        <v>13543</v>
      </c>
      <c r="B12439" s="4" t="s">
        <v>24</v>
      </c>
      <c r="C12439" s="4" t="s">
        <v>44</v>
      </c>
      <c r="D12439" s="5">
        <v>46200</v>
      </c>
      <c r="E12439" s="5" t="s">
        <v>384</v>
      </c>
      <c r="F12439" s="5" t="s">
        <v>20</v>
      </c>
      <c r="G12439" s="5" t="s">
        <v>385</v>
      </c>
      <c r="H12439" s="4" t="s">
        <v>596</v>
      </c>
      <c r="I12439" s="4" t="str">
        <f>VLOOKUP(H12439,[1]物料!$A$1:$M$65536,13,0)</f>
        <v>36.60</v>
      </c>
      <c r="J12439" s="4">
        <v>6.5</v>
      </c>
      <c r="K12439" s="4">
        <f t="shared" si="776"/>
        <v>4.435</v>
      </c>
      <c r="L12439" s="4">
        <f t="shared" si="777"/>
        <v>47.535</v>
      </c>
      <c r="M12439" s="6">
        <v>1</v>
      </c>
      <c r="N12439" s="7">
        <v>88.7</v>
      </c>
      <c r="O12439">
        <f t="shared" si="778"/>
        <v>41.165</v>
      </c>
      <c r="P12439" s="1">
        <f t="shared" si="779"/>
        <v>0.464092446448703</v>
      </c>
    </row>
    <row r="12440" ht="20" customHeight="1" spans="1:16">
      <c r="A12440" s="4" t="s">
        <v>13544</v>
      </c>
      <c r="B12440" s="4" t="s">
        <v>24</v>
      </c>
      <c r="C12440" s="4" t="s">
        <v>25</v>
      </c>
      <c r="D12440" s="5">
        <v>46200</v>
      </c>
      <c r="E12440" s="5" t="s">
        <v>90</v>
      </c>
      <c r="F12440" s="5" t="s">
        <v>55</v>
      </c>
      <c r="G12440" s="5" t="s">
        <v>91</v>
      </c>
      <c r="H12440" s="4" t="s">
        <v>159</v>
      </c>
      <c r="I12440" s="4" t="str">
        <f>VLOOKUP(H12440,[1]物料!$A$1:$M$65536,13,0)</f>
        <v>40.00</v>
      </c>
      <c r="J12440" s="4">
        <v>10.7</v>
      </c>
      <c r="K12440" s="4">
        <f t="shared" si="776"/>
        <v>6.359</v>
      </c>
      <c r="L12440" s="4">
        <f t="shared" si="777"/>
        <v>57.059</v>
      </c>
      <c r="M12440" s="6">
        <v>1</v>
      </c>
      <c r="N12440" s="7">
        <v>127.18</v>
      </c>
      <c r="O12440">
        <f t="shared" si="778"/>
        <v>70.121</v>
      </c>
      <c r="P12440" s="1">
        <f t="shared" si="779"/>
        <v>0.551352413901557</v>
      </c>
    </row>
    <row r="12441" ht="20" customHeight="1" spans="1:16">
      <c r="A12441" s="4" t="s">
        <v>13545</v>
      </c>
      <c r="B12441" s="4" t="s">
        <v>24</v>
      </c>
      <c r="C12441" s="4" t="s">
        <v>119</v>
      </c>
      <c r="D12441" s="5">
        <v>46200</v>
      </c>
      <c r="E12441" s="5" t="s">
        <v>60</v>
      </c>
      <c r="F12441" s="5" t="s">
        <v>61</v>
      </c>
      <c r="G12441" s="5" t="s">
        <v>62</v>
      </c>
      <c r="H12441" s="4" t="s">
        <v>157</v>
      </c>
      <c r="I12441" s="4" t="str">
        <f>VLOOKUP(H12441,[1]物料!$A$1:$M$65536,13,0)</f>
        <v>24.00</v>
      </c>
      <c r="J12441" s="4">
        <v>8</v>
      </c>
      <c r="K12441" s="4">
        <f t="shared" si="776"/>
        <v>3.33</v>
      </c>
      <c r="L12441" s="4">
        <f t="shared" si="777"/>
        <v>35.33</v>
      </c>
      <c r="M12441" s="6">
        <v>1</v>
      </c>
      <c r="N12441" s="7">
        <v>66.6</v>
      </c>
      <c r="O12441">
        <f t="shared" si="778"/>
        <v>31.27</v>
      </c>
      <c r="P12441" s="1">
        <f t="shared" si="779"/>
        <v>0.469519519519519</v>
      </c>
    </row>
    <row r="12442" ht="20" customHeight="1" spans="1:16">
      <c r="A12442" s="4" t="s">
        <v>13546</v>
      </c>
      <c r="B12442" s="4" t="s">
        <v>17</v>
      </c>
      <c r="C12442" s="4" t="s">
        <v>18</v>
      </c>
      <c r="D12442" s="5">
        <v>46200</v>
      </c>
      <c r="E12442" s="5" t="s">
        <v>301</v>
      </c>
      <c r="F12442" s="5" t="s">
        <v>55</v>
      </c>
      <c r="G12442" s="5" t="s">
        <v>302</v>
      </c>
      <c r="H12442" s="4" t="s">
        <v>839</v>
      </c>
      <c r="I12442" s="4" t="str">
        <f>VLOOKUP(H12442,[1]物料!$A$1:$M$65536,13,0)</f>
        <v>20.00</v>
      </c>
      <c r="J12442" s="4">
        <v>4.5</v>
      </c>
      <c r="K12442" s="4">
        <f t="shared" si="776"/>
        <v>2.99</v>
      </c>
      <c r="L12442" s="4">
        <f t="shared" si="777"/>
        <v>27.49</v>
      </c>
      <c r="M12442" s="6">
        <v>1</v>
      </c>
      <c r="N12442" s="7">
        <v>59.8</v>
      </c>
      <c r="O12442">
        <f t="shared" si="778"/>
        <v>32.31</v>
      </c>
      <c r="P12442" s="1">
        <f t="shared" si="779"/>
        <v>0.540301003344482</v>
      </c>
    </row>
    <row r="12443" ht="20" customHeight="1" spans="1:16">
      <c r="A12443" s="4" t="s">
        <v>13547</v>
      </c>
      <c r="B12443" s="4" t="s">
        <v>17</v>
      </c>
      <c r="C12443" s="4" t="s">
        <v>105</v>
      </c>
      <c r="D12443" s="5">
        <v>46200</v>
      </c>
      <c r="E12443" s="5" t="s">
        <v>90</v>
      </c>
      <c r="F12443" s="5" t="s">
        <v>55</v>
      </c>
      <c r="G12443" s="5" t="s">
        <v>91</v>
      </c>
      <c r="H12443" s="4" t="s">
        <v>1488</v>
      </c>
      <c r="I12443" s="4" t="str">
        <f>VLOOKUP(H12443,[1]物料!$A$1:$M$65536,13,0)</f>
        <v>40.00</v>
      </c>
      <c r="J12443" s="4">
        <v>7.2</v>
      </c>
      <c r="K12443" s="4">
        <f t="shared" si="776"/>
        <v>6.89</v>
      </c>
      <c r="L12443" s="4">
        <f t="shared" si="777"/>
        <v>54.09</v>
      </c>
      <c r="M12443" s="6">
        <v>1</v>
      </c>
      <c r="N12443" s="7">
        <v>137.8</v>
      </c>
      <c r="O12443">
        <f t="shared" si="778"/>
        <v>83.71</v>
      </c>
      <c r="P12443" s="1">
        <f t="shared" si="779"/>
        <v>0.607474600870827</v>
      </c>
    </row>
    <row r="12444" ht="20" customHeight="1" spans="1:16">
      <c r="A12444" s="4" t="s">
        <v>13548</v>
      </c>
      <c r="B12444" s="4" t="s">
        <v>17</v>
      </c>
      <c r="C12444" s="4" t="s">
        <v>49</v>
      </c>
      <c r="D12444" s="5">
        <v>46200</v>
      </c>
      <c r="E12444" s="5" t="s">
        <v>465</v>
      </c>
      <c r="F12444" s="5" t="s">
        <v>20</v>
      </c>
      <c r="G12444" s="5" t="s">
        <v>466</v>
      </c>
      <c r="H12444" s="4" t="s">
        <v>467</v>
      </c>
      <c r="I12444" s="4" t="str">
        <f>VLOOKUP(H12444,[1]物料!$A$1:$M$65536,13,0)</f>
        <v>33.70</v>
      </c>
      <c r="J12444" s="4">
        <v>3.5</v>
      </c>
      <c r="K12444" s="4">
        <f t="shared" si="776"/>
        <v>3.94</v>
      </c>
      <c r="L12444" s="4">
        <f t="shared" si="777"/>
        <v>41.14</v>
      </c>
      <c r="M12444" s="6">
        <v>1</v>
      </c>
      <c r="N12444" s="7">
        <v>78.8</v>
      </c>
      <c r="O12444">
        <f t="shared" si="778"/>
        <v>37.66</v>
      </c>
      <c r="P12444" s="1">
        <f t="shared" si="779"/>
        <v>0.477918781725888</v>
      </c>
    </row>
    <row r="12445" ht="20" customHeight="1" spans="1:16">
      <c r="A12445" s="4" t="s">
        <v>13549</v>
      </c>
      <c r="B12445" s="4" t="s">
        <v>17</v>
      </c>
      <c r="C12445" s="4" t="s">
        <v>49</v>
      </c>
      <c r="D12445" s="5">
        <v>46200</v>
      </c>
      <c r="E12445" s="5" t="s">
        <v>50</v>
      </c>
      <c r="F12445" s="5" t="s">
        <v>20</v>
      </c>
      <c r="G12445" s="5" t="s">
        <v>51</v>
      </c>
      <c r="H12445" s="4" t="s">
        <v>6308</v>
      </c>
      <c r="I12445" s="4" t="str">
        <f>VLOOKUP(H12445,[1]物料!$A$1:$M$65536,13,0)</f>
        <v>21.00</v>
      </c>
      <c r="J12445" s="4">
        <v>3</v>
      </c>
      <c r="K12445" s="4">
        <f t="shared" si="776"/>
        <v>2.495</v>
      </c>
      <c r="L12445" s="4">
        <f t="shared" si="777"/>
        <v>26.495</v>
      </c>
      <c r="M12445" s="6">
        <v>1</v>
      </c>
      <c r="N12445" s="7">
        <v>49.9</v>
      </c>
      <c r="O12445">
        <f t="shared" si="778"/>
        <v>23.405</v>
      </c>
      <c r="P12445" s="1">
        <f t="shared" si="779"/>
        <v>0.469038076152305</v>
      </c>
    </row>
    <row r="12446" ht="20" customHeight="1" spans="1:16">
      <c r="A12446" s="4" t="s">
        <v>13550</v>
      </c>
      <c r="B12446" s="4" t="s">
        <v>24</v>
      </c>
      <c r="C12446" s="4" t="s">
        <v>119</v>
      </c>
      <c r="D12446" s="5">
        <v>46200</v>
      </c>
      <c r="E12446" s="5" t="s">
        <v>115</v>
      </c>
      <c r="F12446" s="5" t="s">
        <v>70</v>
      </c>
      <c r="G12446" s="5" t="s">
        <v>116</v>
      </c>
      <c r="H12446" s="4" t="s">
        <v>219</v>
      </c>
      <c r="I12446" s="4" t="str">
        <f>VLOOKUP(H12446,[1]物料!$A$1:$M$65536,13,0)</f>
        <v>42.00</v>
      </c>
      <c r="J12446" s="4">
        <v>6.5</v>
      </c>
      <c r="K12446" s="4">
        <f t="shared" si="776"/>
        <v>5.49</v>
      </c>
      <c r="L12446" s="4">
        <f t="shared" si="777"/>
        <v>53.99</v>
      </c>
      <c r="M12446" s="6">
        <v>1</v>
      </c>
      <c r="N12446" s="7">
        <v>109.8</v>
      </c>
      <c r="O12446">
        <f t="shared" si="778"/>
        <v>55.81</v>
      </c>
      <c r="P12446" s="1">
        <f t="shared" si="779"/>
        <v>0.508287795992714</v>
      </c>
    </row>
    <row r="12447" ht="20" customHeight="1" spans="1:16">
      <c r="A12447" s="4" t="s">
        <v>13551</v>
      </c>
      <c r="B12447" s="4" t="s">
        <v>17</v>
      </c>
      <c r="C12447" s="4" t="s">
        <v>18</v>
      </c>
      <c r="D12447" s="5">
        <v>46200</v>
      </c>
      <c r="E12447" s="5" t="s">
        <v>83</v>
      </c>
      <c r="F12447" s="5" t="s">
        <v>55</v>
      </c>
      <c r="G12447" s="5" t="s">
        <v>84</v>
      </c>
      <c r="H12447" s="4" t="s">
        <v>173</v>
      </c>
      <c r="I12447" s="4" t="str">
        <f>VLOOKUP(H12447,[1]物料!$A$1:$M$65536,13,0)</f>
        <v>52.00</v>
      </c>
      <c r="J12447" s="4">
        <v>14.5</v>
      </c>
      <c r="K12447" s="4">
        <f t="shared" si="776"/>
        <v>7.8585</v>
      </c>
      <c r="L12447" s="4">
        <f t="shared" si="777"/>
        <v>74.3585</v>
      </c>
      <c r="M12447" s="6">
        <v>1</v>
      </c>
      <c r="N12447" s="7">
        <v>157.17</v>
      </c>
      <c r="O12447">
        <f t="shared" si="778"/>
        <v>82.8115</v>
      </c>
      <c r="P12447" s="1">
        <f t="shared" si="779"/>
        <v>0.526891264236177</v>
      </c>
    </row>
    <row r="12448" ht="20" customHeight="1" spans="1:16">
      <c r="A12448" s="4" t="s">
        <v>13552</v>
      </c>
      <c r="B12448" s="4" t="s">
        <v>24</v>
      </c>
      <c r="C12448" s="4" t="s">
        <v>119</v>
      </c>
      <c r="D12448" s="5">
        <v>46200</v>
      </c>
      <c r="E12448" s="5" t="s">
        <v>94</v>
      </c>
      <c r="F12448" s="5" t="s">
        <v>55</v>
      </c>
      <c r="G12448" s="5" t="s">
        <v>95</v>
      </c>
      <c r="H12448" s="4" t="s">
        <v>345</v>
      </c>
      <c r="I12448" s="4" t="str">
        <f>VLOOKUP(H12448,[1]物料!$A$1:$M$65536,13,0)</f>
        <v>30.00</v>
      </c>
      <c r="J12448" s="4">
        <v>10.7</v>
      </c>
      <c r="K12448" s="4">
        <f t="shared" si="776"/>
        <v>4.44</v>
      </c>
      <c r="L12448" s="4">
        <f t="shared" si="777"/>
        <v>45.14</v>
      </c>
      <c r="M12448" s="6">
        <v>1</v>
      </c>
      <c r="N12448" s="7">
        <v>88.8</v>
      </c>
      <c r="O12448">
        <f t="shared" si="778"/>
        <v>43.66</v>
      </c>
      <c r="P12448" s="1">
        <f t="shared" si="779"/>
        <v>0.491666666666667</v>
      </c>
    </row>
    <row r="12449" ht="20" customHeight="1" spans="1:16">
      <c r="A12449" s="4" t="s">
        <v>13553</v>
      </c>
      <c r="B12449" s="4" t="s">
        <v>24</v>
      </c>
      <c r="C12449" s="4" t="s">
        <v>25</v>
      </c>
      <c r="D12449" s="5">
        <v>46200</v>
      </c>
      <c r="E12449" s="5" t="s">
        <v>94</v>
      </c>
      <c r="F12449" s="5" t="s">
        <v>55</v>
      </c>
      <c r="G12449" s="5" t="s">
        <v>95</v>
      </c>
      <c r="H12449" s="4" t="s">
        <v>9543</v>
      </c>
      <c r="I12449" s="4" t="str">
        <f>VLOOKUP(H12449,[1]物料!$A$1:$M$65536,13,0)</f>
        <v>30.00</v>
      </c>
      <c r="J12449" s="4">
        <v>10.7</v>
      </c>
      <c r="K12449" s="4">
        <f t="shared" si="776"/>
        <v>3.99</v>
      </c>
      <c r="L12449" s="4">
        <f t="shared" si="777"/>
        <v>44.69</v>
      </c>
      <c r="M12449" s="6">
        <v>1</v>
      </c>
      <c r="N12449" s="7">
        <v>79.8</v>
      </c>
      <c r="O12449">
        <f t="shared" si="778"/>
        <v>35.11</v>
      </c>
      <c r="P12449" s="1">
        <f t="shared" si="779"/>
        <v>0.439974937343358</v>
      </c>
    </row>
    <row r="12450" ht="20" customHeight="1" spans="1:16">
      <c r="A12450" s="4" t="s">
        <v>13554</v>
      </c>
      <c r="B12450" s="4" t="s">
        <v>24</v>
      </c>
      <c r="C12450" s="4" t="s">
        <v>74</v>
      </c>
      <c r="D12450" s="5">
        <v>46200</v>
      </c>
      <c r="E12450" s="5" t="s">
        <v>75</v>
      </c>
      <c r="F12450" s="5" t="s">
        <v>61</v>
      </c>
      <c r="G12450" s="5" t="s">
        <v>76</v>
      </c>
      <c r="H12450" s="4" t="s">
        <v>77</v>
      </c>
      <c r="I12450" s="4" t="str">
        <f>VLOOKUP(H12450,[1]物料!$A$1:$M$65536,13,0)</f>
        <v>25.00</v>
      </c>
      <c r="J12450" s="4">
        <v>8</v>
      </c>
      <c r="K12450" s="4">
        <f t="shared" si="776"/>
        <v>3.265</v>
      </c>
      <c r="L12450" s="4">
        <f t="shared" si="777"/>
        <v>36.265</v>
      </c>
      <c r="M12450" s="6">
        <v>1</v>
      </c>
      <c r="N12450" s="7">
        <v>65.3</v>
      </c>
      <c r="O12450">
        <f t="shared" si="778"/>
        <v>29.035</v>
      </c>
      <c r="P12450" s="1">
        <f t="shared" si="779"/>
        <v>0.444640122511485</v>
      </c>
    </row>
    <row r="12451" ht="20" customHeight="1" spans="1:16">
      <c r="A12451" s="4" t="s">
        <v>13555</v>
      </c>
      <c r="B12451" s="4" t="s">
        <v>24</v>
      </c>
      <c r="C12451" s="4" t="s">
        <v>44</v>
      </c>
      <c r="D12451" s="5">
        <v>46200</v>
      </c>
      <c r="E12451" s="5" t="s">
        <v>69</v>
      </c>
      <c r="F12451" s="5" t="s">
        <v>70</v>
      </c>
      <c r="G12451" s="5" t="s">
        <v>71</v>
      </c>
      <c r="H12451" s="4" t="s">
        <v>343</v>
      </c>
      <c r="I12451" s="4" t="str">
        <f>VLOOKUP(H12451,[1]物料!$A$1:$M$65536,13,0)</f>
        <v>45.00</v>
      </c>
      <c r="J12451" s="4">
        <v>6.5</v>
      </c>
      <c r="K12451" s="4">
        <f t="shared" si="776"/>
        <v>5.19</v>
      </c>
      <c r="L12451" s="4">
        <f t="shared" si="777"/>
        <v>56.69</v>
      </c>
      <c r="M12451" s="6">
        <v>1</v>
      </c>
      <c r="N12451" s="7">
        <v>103.8</v>
      </c>
      <c r="O12451">
        <f t="shared" si="778"/>
        <v>47.11</v>
      </c>
      <c r="P12451" s="1">
        <f t="shared" si="779"/>
        <v>0.453853564547206</v>
      </c>
    </row>
    <row r="12452" ht="20" customHeight="1" spans="1:16">
      <c r="A12452" s="4" t="s">
        <v>13556</v>
      </c>
      <c r="B12452" s="4" t="s">
        <v>24</v>
      </c>
      <c r="C12452" s="4" t="s">
        <v>74</v>
      </c>
      <c r="D12452" s="5">
        <v>46200</v>
      </c>
      <c r="E12452" s="5" t="s">
        <v>384</v>
      </c>
      <c r="F12452" s="5" t="s">
        <v>20</v>
      </c>
      <c r="G12452" s="5" t="s">
        <v>385</v>
      </c>
      <c r="H12452" s="4" t="s">
        <v>563</v>
      </c>
      <c r="I12452" s="4" t="str">
        <f>VLOOKUP(H12452,[1]物料!$A$1:$M$65536,13,0)</f>
        <v>36.60</v>
      </c>
      <c r="J12452" s="4">
        <v>6.5</v>
      </c>
      <c r="K12452" s="4">
        <f t="shared" si="776"/>
        <v>4.205</v>
      </c>
      <c r="L12452" s="4">
        <f t="shared" si="777"/>
        <v>47.305</v>
      </c>
      <c r="M12452" s="6">
        <v>1</v>
      </c>
      <c r="N12452" s="7">
        <v>84.1</v>
      </c>
      <c r="O12452">
        <f t="shared" si="778"/>
        <v>36.795</v>
      </c>
      <c r="P12452" s="1">
        <f t="shared" si="779"/>
        <v>0.437514863258026</v>
      </c>
    </row>
    <row r="12453" ht="20" customHeight="1" spans="1:16">
      <c r="A12453" s="4" t="s">
        <v>13557</v>
      </c>
      <c r="B12453" s="4" t="s">
        <v>24</v>
      </c>
      <c r="C12453" s="4" t="s">
        <v>59</v>
      </c>
      <c r="D12453" s="5">
        <v>46200</v>
      </c>
      <c r="E12453" s="5" t="s">
        <v>465</v>
      </c>
      <c r="F12453" s="5" t="s">
        <v>20</v>
      </c>
      <c r="G12453" s="5" t="s">
        <v>466</v>
      </c>
      <c r="H12453" s="4" t="s">
        <v>908</v>
      </c>
      <c r="I12453" s="4" t="str">
        <f>VLOOKUP(H12453,[1]物料!$A$1:$M$65536,13,0)</f>
        <v>33.70</v>
      </c>
      <c r="J12453" s="4">
        <v>7</v>
      </c>
      <c r="K12453" s="4">
        <f t="shared" si="776"/>
        <v>3.9</v>
      </c>
      <c r="L12453" s="4">
        <f t="shared" si="777"/>
        <v>44.6</v>
      </c>
      <c r="M12453" s="6">
        <v>1</v>
      </c>
      <c r="N12453" s="7">
        <v>78</v>
      </c>
      <c r="O12453">
        <f t="shared" si="778"/>
        <v>33.4</v>
      </c>
      <c r="P12453" s="1">
        <f t="shared" si="779"/>
        <v>0.428205128205128</v>
      </c>
    </row>
    <row r="12454" ht="20" customHeight="1" spans="1:16">
      <c r="A12454" s="4" t="s">
        <v>13558</v>
      </c>
      <c r="B12454" s="4" t="s">
        <v>17</v>
      </c>
      <c r="C12454" s="4" t="s">
        <v>18</v>
      </c>
      <c r="D12454" s="5">
        <v>46200</v>
      </c>
      <c r="E12454" s="5" t="s">
        <v>1452</v>
      </c>
      <c r="F12454" s="5" t="s">
        <v>55</v>
      </c>
      <c r="G12454" s="5" t="s">
        <v>1453</v>
      </c>
      <c r="H12454" s="4" t="s">
        <v>1454</v>
      </c>
      <c r="I12454" s="4" t="str">
        <f>VLOOKUP(H12454,[1]物料!$A$1:$M$65536,13,0)</f>
        <v>20.00</v>
      </c>
      <c r="J12454" s="4">
        <v>4.5</v>
      </c>
      <c r="K12454" s="4">
        <f t="shared" si="776"/>
        <v>2.8405</v>
      </c>
      <c r="L12454" s="4">
        <f t="shared" si="777"/>
        <v>27.3405</v>
      </c>
      <c r="M12454" s="6">
        <v>1</v>
      </c>
      <c r="N12454" s="7">
        <v>56.81</v>
      </c>
      <c r="O12454">
        <f t="shared" si="778"/>
        <v>29.4695</v>
      </c>
      <c r="P12454" s="1">
        <f t="shared" si="779"/>
        <v>0.518737898257349</v>
      </c>
    </row>
    <row r="12455" ht="20" customHeight="1" spans="1:16">
      <c r="A12455" s="4" t="s">
        <v>13559</v>
      </c>
      <c r="B12455" s="4" t="s">
        <v>24</v>
      </c>
      <c r="C12455" s="4" t="s">
        <v>44</v>
      </c>
      <c r="D12455" s="5">
        <v>46200</v>
      </c>
      <c r="E12455" s="5" t="s">
        <v>182</v>
      </c>
      <c r="F12455" s="5" t="s">
        <v>20</v>
      </c>
      <c r="G12455" s="5" t="s">
        <v>183</v>
      </c>
      <c r="H12455" s="4" t="s">
        <v>854</v>
      </c>
      <c r="I12455" s="4" t="str">
        <f>VLOOKUP(H12455,[1]物料!$A$1:$M$65536,13,0)</f>
        <v>22.10</v>
      </c>
      <c r="J12455" s="4">
        <v>6.5</v>
      </c>
      <c r="K12455" s="4">
        <f t="shared" si="776"/>
        <v>3.332</v>
      </c>
      <c r="L12455" s="4">
        <f t="shared" si="777"/>
        <v>31.932</v>
      </c>
      <c r="M12455" s="6">
        <v>1</v>
      </c>
      <c r="N12455" s="7">
        <v>66.64</v>
      </c>
      <c r="O12455">
        <f t="shared" si="778"/>
        <v>34.708</v>
      </c>
      <c r="P12455" s="1">
        <f t="shared" si="779"/>
        <v>0.520828331332533</v>
      </c>
    </row>
    <row r="12456" ht="20" customHeight="1" spans="1:16">
      <c r="A12456" s="4" t="s">
        <v>13560</v>
      </c>
      <c r="B12456" s="4" t="s">
        <v>17</v>
      </c>
      <c r="C12456" s="4" t="s">
        <v>18</v>
      </c>
      <c r="D12456" s="5">
        <v>46200</v>
      </c>
      <c r="E12456" s="5" t="s">
        <v>384</v>
      </c>
      <c r="F12456" s="5" t="s">
        <v>20</v>
      </c>
      <c r="G12456" s="5" t="s">
        <v>385</v>
      </c>
      <c r="H12456" s="4" t="s">
        <v>894</v>
      </c>
      <c r="I12456" s="4" t="str">
        <f>VLOOKUP(H12456,[1]物料!$A$1:$M$65536,13,0)</f>
        <v>36.60</v>
      </c>
      <c r="J12456" s="4">
        <v>3</v>
      </c>
      <c r="K12456" s="4">
        <f t="shared" si="776"/>
        <v>4.94</v>
      </c>
      <c r="L12456" s="4">
        <f t="shared" si="777"/>
        <v>44.54</v>
      </c>
      <c r="M12456" s="6">
        <v>1</v>
      </c>
      <c r="N12456" s="7">
        <v>98.8</v>
      </c>
      <c r="O12456">
        <f t="shared" si="778"/>
        <v>54.26</v>
      </c>
      <c r="P12456" s="1">
        <f t="shared" si="779"/>
        <v>0.54919028340081</v>
      </c>
    </row>
    <row r="12457" ht="20" customHeight="1" spans="1:16">
      <c r="A12457" s="4" t="s">
        <v>13561</v>
      </c>
      <c r="B12457" s="4" t="s">
        <v>24</v>
      </c>
      <c r="C12457" s="4" t="s">
        <v>119</v>
      </c>
      <c r="D12457" s="5">
        <v>46200</v>
      </c>
      <c r="E12457" s="5" t="s">
        <v>60</v>
      </c>
      <c r="F12457" s="5" t="s">
        <v>61</v>
      </c>
      <c r="G12457" s="5" t="s">
        <v>62</v>
      </c>
      <c r="H12457" s="4" t="s">
        <v>157</v>
      </c>
      <c r="I12457" s="4" t="str">
        <f>VLOOKUP(H12457,[1]物料!$A$1:$M$65536,13,0)</f>
        <v>24.00</v>
      </c>
      <c r="J12457" s="4">
        <v>8</v>
      </c>
      <c r="K12457" s="4">
        <f t="shared" si="776"/>
        <v>3.225</v>
      </c>
      <c r="L12457" s="4">
        <f t="shared" si="777"/>
        <v>35.225</v>
      </c>
      <c r="M12457" s="6">
        <v>1</v>
      </c>
      <c r="N12457" s="7">
        <v>64.5</v>
      </c>
      <c r="O12457">
        <f t="shared" si="778"/>
        <v>29.275</v>
      </c>
      <c r="P12457" s="1">
        <f t="shared" si="779"/>
        <v>0.453875968992248</v>
      </c>
    </row>
    <row r="12458" ht="20" customHeight="1" spans="1:16">
      <c r="A12458" s="4" t="s">
        <v>13562</v>
      </c>
      <c r="B12458" s="4" t="s">
        <v>17</v>
      </c>
      <c r="C12458" s="4" t="s">
        <v>113</v>
      </c>
      <c r="D12458" s="5">
        <v>46200</v>
      </c>
      <c r="E12458" s="5" t="s">
        <v>301</v>
      </c>
      <c r="F12458" s="5" t="s">
        <v>55</v>
      </c>
      <c r="G12458" s="5" t="s">
        <v>302</v>
      </c>
      <c r="H12458" s="4" t="s">
        <v>839</v>
      </c>
      <c r="I12458" s="4" t="str">
        <f>VLOOKUP(H12458,[1]物料!$A$1:$M$65536,13,0)</f>
        <v>20.00</v>
      </c>
      <c r="J12458" s="4">
        <v>4.5</v>
      </c>
      <c r="K12458" s="4">
        <f t="shared" si="776"/>
        <v>2.935</v>
      </c>
      <c r="L12458" s="4">
        <f t="shared" si="777"/>
        <v>27.435</v>
      </c>
      <c r="M12458" s="6">
        <v>1</v>
      </c>
      <c r="N12458" s="7">
        <v>58.7</v>
      </c>
      <c r="O12458">
        <f t="shared" si="778"/>
        <v>31.265</v>
      </c>
      <c r="P12458" s="1">
        <f t="shared" si="779"/>
        <v>0.532623509369676</v>
      </c>
    </row>
    <row r="12459" ht="20" customHeight="1" spans="1:16">
      <c r="A12459" s="4" t="s">
        <v>13563</v>
      </c>
      <c r="B12459" s="4" t="s">
        <v>17</v>
      </c>
      <c r="C12459" s="4" t="s">
        <v>18</v>
      </c>
      <c r="D12459" s="5">
        <v>46200</v>
      </c>
      <c r="E12459" s="5" t="s">
        <v>83</v>
      </c>
      <c r="F12459" s="5" t="s">
        <v>55</v>
      </c>
      <c r="G12459" s="5" t="s">
        <v>84</v>
      </c>
      <c r="H12459" s="4" t="s">
        <v>147</v>
      </c>
      <c r="I12459" s="4" t="str">
        <f>VLOOKUP(H12459,[1]物料!$A$1:$M$65536,13,0)</f>
        <v>52.00</v>
      </c>
      <c r="J12459" s="4">
        <v>14.5</v>
      </c>
      <c r="K12459" s="4">
        <f t="shared" si="776"/>
        <v>8.272</v>
      </c>
      <c r="L12459" s="4">
        <f t="shared" si="777"/>
        <v>74.772</v>
      </c>
      <c r="M12459" s="6">
        <v>1</v>
      </c>
      <c r="N12459" s="7">
        <v>165.44</v>
      </c>
      <c r="O12459">
        <f t="shared" si="778"/>
        <v>90.668</v>
      </c>
      <c r="P12459" s="1">
        <f t="shared" si="779"/>
        <v>0.548041586073501</v>
      </c>
    </row>
    <row r="12460" ht="20" customHeight="1" spans="1:16">
      <c r="A12460" s="4" t="s">
        <v>13564</v>
      </c>
      <c r="B12460" s="4" t="s">
        <v>24</v>
      </c>
      <c r="C12460" s="4" t="s">
        <v>74</v>
      </c>
      <c r="D12460" s="5">
        <v>46200</v>
      </c>
      <c r="E12460" s="5" t="s">
        <v>297</v>
      </c>
      <c r="F12460" s="5" t="s">
        <v>20</v>
      </c>
      <c r="G12460" s="5" t="s">
        <v>298</v>
      </c>
      <c r="H12460" s="4" t="s">
        <v>458</v>
      </c>
      <c r="I12460" s="4" t="str">
        <f>VLOOKUP(H12460,[1]物料!$A$1:$M$65536,13,0)</f>
        <v>21.10</v>
      </c>
      <c r="J12460" s="4">
        <v>6.5</v>
      </c>
      <c r="K12460" s="4">
        <f t="shared" si="776"/>
        <v>3.07</v>
      </c>
      <c r="L12460" s="4">
        <f t="shared" si="777"/>
        <v>30.67</v>
      </c>
      <c r="M12460" s="6">
        <v>1</v>
      </c>
      <c r="N12460" s="7">
        <v>61.4</v>
      </c>
      <c r="O12460">
        <f t="shared" si="778"/>
        <v>30.73</v>
      </c>
      <c r="P12460" s="1">
        <f t="shared" si="779"/>
        <v>0.500488599348534</v>
      </c>
    </row>
    <row r="12461" ht="20" customHeight="1" spans="1:16">
      <c r="A12461" s="4" t="s">
        <v>13565</v>
      </c>
      <c r="B12461" s="4" t="s">
        <v>24</v>
      </c>
      <c r="C12461" s="4" t="s">
        <v>59</v>
      </c>
      <c r="D12461" s="5">
        <v>46200</v>
      </c>
      <c r="E12461" s="5" t="s">
        <v>128</v>
      </c>
      <c r="F12461" s="5" t="s">
        <v>55</v>
      </c>
      <c r="G12461" s="5" t="s">
        <v>129</v>
      </c>
      <c r="H12461" s="4" t="s">
        <v>247</v>
      </c>
      <c r="I12461" s="4" t="str">
        <f>VLOOKUP(H12461,[1]物料!$A$1:$M$65536,13,0)</f>
        <v>18.00</v>
      </c>
      <c r="J12461" s="4">
        <v>8</v>
      </c>
      <c r="K12461" s="4">
        <f t="shared" si="776"/>
        <v>2.94</v>
      </c>
      <c r="L12461" s="4">
        <f t="shared" si="777"/>
        <v>28.94</v>
      </c>
      <c r="M12461" s="6">
        <v>1</v>
      </c>
      <c r="N12461" s="7">
        <v>58.8</v>
      </c>
      <c r="O12461">
        <f t="shared" si="778"/>
        <v>29.86</v>
      </c>
      <c r="P12461" s="1">
        <f t="shared" si="779"/>
        <v>0.507823129251701</v>
      </c>
    </row>
    <row r="12462" ht="20" customHeight="1" spans="1:16">
      <c r="A12462" s="4" t="s">
        <v>13566</v>
      </c>
      <c r="B12462" s="4" t="s">
        <v>17</v>
      </c>
      <c r="C12462" s="4" t="s">
        <v>113</v>
      </c>
      <c r="D12462" s="5">
        <v>46200</v>
      </c>
      <c r="E12462" s="5" t="s">
        <v>1341</v>
      </c>
      <c r="F12462" s="5" t="s">
        <v>20</v>
      </c>
      <c r="G12462" s="5" t="s">
        <v>1342</v>
      </c>
      <c r="H12462" s="4" t="s">
        <v>2317</v>
      </c>
      <c r="I12462" s="4" t="str">
        <f>VLOOKUP(H12462,[1]物料!$A$1:$M$65536,13,0)</f>
        <v>46.30</v>
      </c>
      <c r="J12462" s="4">
        <v>3.5</v>
      </c>
      <c r="K12462" s="4">
        <f t="shared" si="776"/>
        <v>5.9</v>
      </c>
      <c r="L12462" s="4">
        <f t="shared" si="777"/>
        <v>55.7</v>
      </c>
      <c r="M12462" s="6">
        <v>1</v>
      </c>
      <c r="N12462" s="7">
        <v>118</v>
      </c>
      <c r="O12462">
        <f t="shared" si="778"/>
        <v>62.3</v>
      </c>
      <c r="P12462" s="1">
        <f t="shared" si="779"/>
        <v>0.527966101694915</v>
      </c>
    </row>
    <row r="12463" ht="20" customHeight="1" spans="1:16">
      <c r="A12463" s="4" t="s">
        <v>13567</v>
      </c>
      <c r="B12463" s="4" t="s">
        <v>24</v>
      </c>
      <c r="C12463" s="4" t="s">
        <v>59</v>
      </c>
      <c r="D12463" s="5">
        <v>46200</v>
      </c>
      <c r="E12463" s="5" t="s">
        <v>128</v>
      </c>
      <c r="F12463" s="5" t="s">
        <v>55</v>
      </c>
      <c r="G12463" s="5" t="s">
        <v>129</v>
      </c>
      <c r="H12463" s="4" t="s">
        <v>247</v>
      </c>
      <c r="I12463" s="4" t="str">
        <f>VLOOKUP(H12463,[1]物料!$A$1:$M$65536,13,0)</f>
        <v>18.00</v>
      </c>
      <c r="J12463" s="4">
        <v>8</v>
      </c>
      <c r="K12463" s="4">
        <f t="shared" si="776"/>
        <v>2.94</v>
      </c>
      <c r="L12463" s="4">
        <f t="shared" si="777"/>
        <v>28.94</v>
      </c>
      <c r="M12463" s="6">
        <v>1</v>
      </c>
      <c r="N12463" s="7">
        <v>58.8</v>
      </c>
      <c r="O12463">
        <f t="shared" si="778"/>
        <v>29.86</v>
      </c>
      <c r="P12463" s="1">
        <f t="shared" si="779"/>
        <v>0.507823129251701</v>
      </c>
    </row>
    <row r="12464" ht="20" customHeight="1" spans="1:16">
      <c r="A12464" s="4" t="s">
        <v>13568</v>
      </c>
      <c r="B12464" s="4" t="s">
        <v>24</v>
      </c>
      <c r="C12464" s="4" t="s">
        <v>59</v>
      </c>
      <c r="D12464" s="5">
        <v>46200</v>
      </c>
      <c r="E12464" s="5" t="s">
        <v>54</v>
      </c>
      <c r="F12464" s="5" t="s">
        <v>55</v>
      </c>
      <c r="G12464" s="5" t="s">
        <v>56</v>
      </c>
      <c r="H12464" s="4" t="s">
        <v>1379</v>
      </c>
      <c r="I12464" s="4" t="str">
        <f>VLOOKUP(H12464,[1]物料!$A$1:$M$65536,13,0)</f>
        <v>12.00</v>
      </c>
      <c r="J12464" s="4">
        <v>8</v>
      </c>
      <c r="K12464" s="4">
        <f t="shared" si="776"/>
        <v>2.44</v>
      </c>
      <c r="L12464" s="4">
        <f t="shared" si="777"/>
        <v>22.44</v>
      </c>
      <c r="M12464" s="6">
        <v>1</v>
      </c>
      <c r="N12464" s="7">
        <v>48.8</v>
      </c>
      <c r="O12464">
        <f t="shared" si="778"/>
        <v>26.36</v>
      </c>
      <c r="P12464" s="1">
        <f t="shared" si="779"/>
        <v>0.540163934426229</v>
      </c>
    </row>
    <row r="12465" ht="20" customHeight="1" spans="1:16">
      <c r="A12465" s="4" t="s">
        <v>13569</v>
      </c>
      <c r="B12465" s="4" t="s">
        <v>24</v>
      </c>
      <c r="C12465" s="4" t="s">
        <v>119</v>
      </c>
      <c r="D12465" s="5">
        <v>46200</v>
      </c>
      <c r="E12465" s="5" t="s">
        <v>291</v>
      </c>
      <c r="F12465" s="5" t="s">
        <v>55</v>
      </c>
      <c r="G12465" s="5" t="s">
        <v>292</v>
      </c>
      <c r="H12465" s="4" t="s">
        <v>1947</v>
      </c>
      <c r="I12465" s="4" t="str">
        <f>VLOOKUP(H12465,[1]物料!$A$1:$M$65536,13,0)</f>
        <v>40.00</v>
      </c>
      <c r="J12465" s="4">
        <v>10.7</v>
      </c>
      <c r="K12465" s="4">
        <f t="shared" si="776"/>
        <v>4.94</v>
      </c>
      <c r="L12465" s="4">
        <f t="shared" si="777"/>
        <v>55.64</v>
      </c>
      <c r="M12465" s="6">
        <v>1</v>
      </c>
      <c r="N12465" s="7">
        <v>98.8</v>
      </c>
      <c r="O12465">
        <f t="shared" si="778"/>
        <v>43.16</v>
      </c>
      <c r="P12465" s="1">
        <f t="shared" si="779"/>
        <v>0.436842105263158</v>
      </c>
    </row>
    <row r="12466" ht="20" customHeight="1" spans="1:16">
      <c r="A12466" s="4" t="s">
        <v>13570</v>
      </c>
      <c r="B12466" s="4" t="s">
        <v>24</v>
      </c>
      <c r="C12466" s="4" t="s">
        <v>25</v>
      </c>
      <c r="D12466" s="5">
        <v>46200</v>
      </c>
      <c r="E12466" s="5" t="s">
        <v>115</v>
      </c>
      <c r="F12466" s="5" t="s">
        <v>70</v>
      </c>
      <c r="G12466" s="5" t="s">
        <v>116</v>
      </c>
      <c r="H12466" s="4" t="s">
        <v>219</v>
      </c>
      <c r="I12466" s="4" t="str">
        <f>VLOOKUP(H12466,[1]物料!$A$1:$M$65536,13,0)</f>
        <v>42.00</v>
      </c>
      <c r="J12466" s="4">
        <v>6.5</v>
      </c>
      <c r="K12466" s="4">
        <f t="shared" si="776"/>
        <v>5.49</v>
      </c>
      <c r="L12466" s="4">
        <f t="shared" si="777"/>
        <v>53.99</v>
      </c>
      <c r="M12466" s="6">
        <v>1</v>
      </c>
      <c r="N12466" s="7">
        <v>109.8</v>
      </c>
      <c r="O12466">
        <f t="shared" si="778"/>
        <v>55.81</v>
      </c>
      <c r="P12466" s="1">
        <f t="shared" si="779"/>
        <v>0.508287795992714</v>
      </c>
    </row>
    <row r="12467" ht="20" customHeight="1" spans="1:16">
      <c r="A12467" s="4" t="s">
        <v>13571</v>
      </c>
      <c r="B12467" s="4" t="s">
        <v>24</v>
      </c>
      <c r="C12467" s="4" t="s">
        <v>150</v>
      </c>
      <c r="D12467" s="5">
        <v>46200</v>
      </c>
      <c r="E12467" s="5" t="s">
        <v>75</v>
      </c>
      <c r="F12467" s="5" t="s">
        <v>61</v>
      </c>
      <c r="G12467" s="5" t="s">
        <v>76</v>
      </c>
      <c r="H12467" s="4" t="s">
        <v>77</v>
      </c>
      <c r="I12467" s="4" t="str">
        <f>VLOOKUP(H12467,[1]物料!$A$1:$M$65536,13,0)</f>
        <v>25.00</v>
      </c>
      <c r="J12467" s="4">
        <v>8</v>
      </c>
      <c r="K12467" s="4">
        <f t="shared" si="776"/>
        <v>3.44</v>
      </c>
      <c r="L12467" s="4">
        <f t="shared" si="777"/>
        <v>36.44</v>
      </c>
      <c r="M12467" s="6">
        <v>1</v>
      </c>
      <c r="N12467" s="7">
        <v>68.8</v>
      </c>
      <c r="O12467">
        <f t="shared" si="778"/>
        <v>32.36</v>
      </c>
      <c r="P12467" s="1">
        <f t="shared" si="779"/>
        <v>0.470348837209302</v>
      </c>
    </row>
    <row r="12468" ht="20" customHeight="1" spans="1:16">
      <c r="A12468" s="4" t="s">
        <v>13572</v>
      </c>
      <c r="B12468" s="4" t="s">
        <v>24</v>
      </c>
      <c r="C12468" s="4" t="s">
        <v>25</v>
      </c>
      <c r="D12468" s="5">
        <v>46200</v>
      </c>
      <c r="E12468" s="5" t="s">
        <v>26</v>
      </c>
      <c r="F12468" s="5" t="s">
        <v>20</v>
      </c>
      <c r="G12468" s="5" t="s">
        <v>27</v>
      </c>
      <c r="H12468" s="4" t="s">
        <v>28</v>
      </c>
      <c r="I12468" s="4" t="str">
        <f>VLOOKUP(H12468,[1]物料!$A$1:$M$65536,13,0)</f>
        <v>115.60</v>
      </c>
      <c r="J12468" s="4">
        <v>13.5</v>
      </c>
      <c r="K12468" s="4">
        <f t="shared" si="776"/>
        <v>10.983</v>
      </c>
      <c r="L12468" s="4">
        <f t="shared" si="777"/>
        <v>140.083</v>
      </c>
      <c r="M12468" s="6">
        <v>1</v>
      </c>
      <c r="N12468" s="7">
        <v>219.66</v>
      </c>
      <c r="O12468">
        <f t="shared" si="778"/>
        <v>79.577</v>
      </c>
      <c r="P12468" s="1">
        <f t="shared" si="779"/>
        <v>0.362273513611946</v>
      </c>
    </row>
    <row r="12469" ht="20" customHeight="1" spans="1:16">
      <c r="A12469" s="4" t="s">
        <v>13573</v>
      </c>
      <c r="B12469" s="4" t="s">
        <v>17</v>
      </c>
      <c r="C12469" s="4" t="s">
        <v>167</v>
      </c>
      <c r="D12469" s="5">
        <v>46200</v>
      </c>
      <c r="E12469" s="5" t="s">
        <v>54</v>
      </c>
      <c r="F12469" s="5" t="s">
        <v>55</v>
      </c>
      <c r="G12469" s="5" t="s">
        <v>56</v>
      </c>
      <c r="H12469" s="4" t="s">
        <v>57</v>
      </c>
      <c r="I12469" s="4" t="str">
        <f>VLOOKUP(H12469,[1]物料!$A$1:$M$65536,13,0)</f>
        <v>12.00</v>
      </c>
      <c r="J12469" s="4">
        <v>4.5</v>
      </c>
      <c r="K12469" s="4">
        <f t="shared" si="776"/>
        <v>1.99</v>
      </c>
      <c r="L12469" s="4">
        <f t="shared" si="777"/>
        <v>18.49</v>
      </c>
      <c r="M12469" s="6">
        <v>1</v>
      </c>
      <c r="N12469" s="7">
        <v>39.8</v>
      </c>
      <c r="O12469">
        <f t="shared" si="778"/>
        <v>21.31</v>
      </c>
      <c r="P12469" s="1">
        <f t="shared" si="779"/>
        <v>0.535427135678392</v>
      </c>
    </row>
    <row r="12470" ht="20" customHeight="1" spans="1:16">
      <c r="A12470" s="4" t="s">
        <v>13574</v>
      </c>
      <c r="B12470" s="4" t="s">
        <v>17</v>
      </c>
      <c r="C12470" s="4" t="s">
        <v>18</v>
      </c>
      <c r="D12470" s="5">
        <v>46200</v>
      </c>
      <c r="E12470" s="5" t="s">
        <v>297</v>
      </c>
      <c r="F12470" s="5" t="s">
        <v>20</v>
      </c>
      <c r="G12470" s="5" t="s">
        <v>298</v>
      </c>
      <c r="H12470" s="4" t="s">
        <v>299</v>
      </c>
      <c r="I12470" s="4" t="str">
        <f>VLOOKUP(H12470,[1]物料!$A$1:$M$65536,13,0)</f>
        <v>21.10</v>
      </c>
      <c r="J12470" s="4">
        <v>3</v>
      </c>
      <c r="K12470" s="4">
        <f t="shared" si="776"/>
        <v>2.915</v>
      </c>
      <c r="L12470" s="4">
        <f t="shared" si="777"/>
        <v>27.015</v>
      </c>
      <c r="M12470" s="6">
        <v>1</v>
      </c>
      <c r="N12470" s="7">
        <v>58.3</v>
      </c>
      <c r="O12470">
        <f t="shared" si="778"/>
        <v>31.285</v>
      </c>
      <c r="P12470" s="1">
        <f t="shared" si="779"/>
        <v>0.536620926243568</v>
      </c>
    </row>
    <row r="12471" ht="20" customHeight="1" spans="1:16">
      <c r="A12471" s="4" t="s">
        <v>13575</v>
      </c>
      <c r="B12471" s="4" t="s">
        <v>17</v>
      </c>
      <c r="C12471" s="4" t="s">
        <v>113</v>
      </c>
      <c r="D12471" s="5">
        <v>46200</v>
      </c>
      <c r="E12471" s="5" t="s">
        <v>3695</v>
      </c>
      <c r="F12471" s="5" t="s">
        <v>70</v>
      </c>
      <c r="G12471" s="5" t="s">
        <v>3696</v>
      </c>
      <c r="H12471" s="4" t="s">
        <v>3697</v>
      </c>
      <c r="I12471" s="4" t="str">
        <f>VLOOKUP(H12471,[1]物料!$A$1:$M$65536,13,0)</f>
        <v>16.50</v>
      </c>
      <c r="J12471" s="4">
        <v>3</v>
      </c>
      <c r="K12471" s="4">
        <f t="shared" si="776"/>
        <v>2.1165</v>
      </c>
      <c r="L12471" s="4">
        <f t="shared" si="777"/>
        <v>21.6165</v>
      </c>
      <c r="M12471" s="6">
        <v>1</v>
      </c>
      <c r="N12471" s="7">
        <v>42.33</v>
      </c>
      <c r="O12471">
        <f t="shared" si="778"/>
        <v>20.7135</v>
      </c>
      <c r="P12471" s="1">
        <f t="shared" si="779"/>
        <v>0.489333805811481</v>
      </c>
    </row>
    <row r="12472" ht="20" customHeight="1" spans="1:16">
      <c r="A12472" s="4" t="s">
        <v>13576</v>
      </c>
      <c r="B12472" s="4" t="s">
        <v>24</v>
      </c>
      <c r="C12472" s="4" t="s">
        <v>44</v>
      </c>
      <c r="D12472" s="5">
        <v>46200</v>
      </c>
      <c r="E12472" s="5" t="s">
        <v>384</v>
      </c>
      <c r="F12472" s="5" t="s">
        <v>20</v>
      </c>
      <c r="G12472" s="5" t="s">
        <v>385</v>
      </c>
      <c r="H12472" s="4" t="s">
        <v>596</v>
      </c>
      <c r="I12472" s="4" t="str">
        <f>VLOOKUP(H12472,[1]物料!$A$1:$M$65536,13,0)</f>
        <v>36.60</v>
      </c>
      <c r="J12472" s="4">
        <v>6.5</v>
      </c>
      <c r="K12472" s="4">
        <f t="shared" si="776"/>
        <v>4.64</v>
      </c>
      <c r="L12472" s="4">
        <f t="shared" si="777"/>
        <v>47.74</v>
      </c>
      <c r="M12472" s="6">
        <v>1</v>
      </c>
      <c r="N12472" s="7">
        <v>92.8</v>
      </c>
      <c r="O12472">
        <f t="shared" si="778"/>
        <v>45.06</v>
      </c>
      <c r="P12472" s="1">
        <f t="shared" si="779"/>
        <v>0.485560344827586</v>
      </c>
    </row>
    <row r="12473" ht="20" customHeight="1" spans="1:16">
      <c r="A12473" s="4" t="s">
        <v>13577</v>
      </c>
      <c r="B12473" s="4" t="s">
        <v>24</v>
      </c>
      <c r="C12473" s="4" t="s">
        <v>59</v>
      </c>
      <c r="D12473" s="5">
        <v>46200</v>
      </c>
      <c r="E12473" s="5" t="s">
        <v>115</v>
      </c>
      <c r="F12473" s="5" t="s">
        <v>70</v>
      </c>
      <c r="G12473" s="5" t="s">
        <v>116</v>
      </c>
      <c r="H12473" s="4" t="s">
        <v>219</v>
      </c>
      <c r="I12473" s="4" t="str">
        <f>VLOOKUP(H12473,[1]物料!$A$1:$M$65536,13,0)</f>
        <v>42.00</v>
      </c>
      <c r="J12473" s="4">
        <v>6.5</v>
      </c>
      <c r="K12473" s="4">
        <f t="shared" si="776"/>
        <v>5.49</v>
      </c>
      <c r="L12473" s="4">
        <f t="shared" si="777"/>
        <v>53.99</v>
      </c>
      <c r="M12473" s="6">
        <v>1</v>
      </c>
      <c r="N12473" s="7">
        <v>109.8</v>
      </c>
      <c r="O12473">
        <f t="shared" si="778"/>
        <v>55.81</v>
      </c>
      <c r="P12473" s="1">
        <f t="shared" si="779"/>
        <v>0.508287795992714</v>
      </c>
    </row>
    <row r="12474" ht="20" customHeight="1" spans="1:16">
      <c r="A12474" s="4" t="s">
        <v>13578</v>
      </c>
      <c r="B12474" s="4" t="s">
        <v>17</v>
      </c>
      <c r="C12474" s="4" t="s">
        <v>113</v>
      </c>
      <c r="D12474" s="5">
        <v>46200</v>
      </c>
      <c r="E12474" s="5" t="s">
        <v>45</v>
      </c>
      <c r="F12474" s="5" t="s">
        <v>20</v>
      </c>
      <c r="G12474" s="5" t="s">
        <v>46</v>
      </c>
      <c r="H12474" s="4" t="s">
        <v>134</v>
      </c>
      <c r="I12474" s="4" t="str">
        <f>VLOOKUP(H12474,[1]物料!$A$1:$M$65536,13,0)</f>
        <v>36.10</v>
      </c>
      <c r="J12474" s="4">
        <v>3</v>
      </c>
      <c r="K12474" s="4">
        <f t="shared" si="776"/>
        <v>5.4145</v>
      </c>
      <c r="L12474" s="4">
        <f t="shared" si="777"/>
        <v>44.5145</v>
      </c>
      <c r="M12474" s="6">
        <v>1</v>
      </c>
      <c r="N12474" s="7">
        <v>108.29</v>
      </c>
      <c r="O12474">
        <f t="shared" si="778"/>
        <v>63.7755</v>
      </c>
      <c r="P12474" s="1">
        <f t="shared" si="779"/>
        <v>0.588932496075353</v>
      </c>
    </row>
    <row r="12475" ht="20" customHeight="1" spans="1:16">
      <c r="A12475" s="4" t="s">
        <v>13579</v>
      </c>
      <c r="B12475" s="4" t="s">
        <v>24</v>
      </c>
      <c r="C12475" s="4" t="s">
        <v>119</v>
      </c>
      <c r="D12475" s="5">
        <v>46200</v>
      </c>
      <c r="E12475" s="5" t="s">
        <v>384</v>
      </c>
      <c r="F12475" s="5" t="s">
        <v>20</v>
      </c>
      <c r="G12475" s="5" t="s">
        <v>385</v>
      </c>
      <c r="H12475" s="4" t="s">
        <v>563</v>
      </c>
      <c r="I12475" s="4" t="str">
        <f>VLOOKUP(H12475,[1]物料!$A$1:$M$65536,13,0)</f>
        <v>36.60</v>
      </c>
      <c r="J12475" s="4">
        <v>6.5</v>
      </c>
      <c r="K12475" s="4">
        <f t="shared" si="776"/>
        <v>4.79</v>
      </c>
      <c r="L12475" s="4">
        <f t="shared" si="777"/>
        <v>47.89</v>
      </c>
      <c r="M12475" s="6">
        <v>1</v>
      </c>
      <c r="N12475" s="7">
        <v>95.8</v>
      </c>
      <c r="O12475">
        <f t="shared" si="778"/>
        <v>47.91</v>
      </c>
      <c r="P12475" s="1">
        <f t="shared" si="779"/>
        <v>0.500104384133612</v>
      </c>
    </row>
    <row r="12476" ht="20" customHeight="1" spans="1:16">
      <c r="A12476" s="4" t="s">
        <v>13580</v>
      </c>
      <c r="B12476" s="4" t="s">
        <v>24</v>
      </c>
      <c r="C12476" s="4" t="s">
        <v>119</v>
      </c>
      <c r="D12476" s="5">
        <v>46200</v>
      </c>
      <c r="E12476" s="5" t="s">
        <v>60</v>
      </c>
      <c r="F12476" s="5" t="s">
        <v>61</v>
      </c>
      <c r="G12476" s="5" t="s">
        <v>62</v>
      </c>
      <c r="H12476" s="4" t="s">
        <v>124</v>
      </c>
      <c r="I12476" s="4" t="str">
        <f>VLOOKUP(H12476,[1]物料!$A$1:$M$65536,13,0)</f>
        <v>24.00</v>
      </c>
      <c r="J12476" s="4">
        <v>8</v>
      </c>
      <c r="K12476" s="4">
        <f t="shared" si="776"/>
        <v>3.435</v>
      </c>
      <c r="L12476" s="4">
        <f t="shared" si="777"/>
        <v>35.435</v>
      </c>
      <c r="M12476" s="6">
        <v>1</v>
      </c>
      <c r="N12476" s="7">
        <v>68.7</v>
      </c>
      <c r="O12476">
        <f t="shared" si="778"/>
        <v>33.265</v>
      </c>
      <c r="P12476" s="1">
        <f t="shared" si="779"/>
        <v>0.484206695778748</v>
      </c>
    </row>
    <row r="12477" ht="20" customHeight="1" spans="1:16">
      <c r="A12477" s="4" t="s">
        <v>13581</v>
      </c>
      <c r="B12477" s="4" t="s">
        <v>24</v>
      </c>
      <c r="C12477" s="4" t="s">
        <v>25</v>
      </c>
      <c r="D12477" s="5">
        <v>46200</v>
      </c>
      <c r="E12477" s="5" t="s">
        <v>186</v>
      </c>
      <c r="F12477" s="5" t="s">
        <v>55</v>
      </c>
      <c r="G12477" s="5" t="s">
        <v>187</v>
      </c>
      <c r="H12477" s="4" t="s">
        <v>188</v>
      </c>
      <c r="I12477" s="4" t="str">
        <f>VLOOKUP(H12477,[1]物料!$A$1:$M$65536,13,0)</f>
        <v>48.00</v>
      </c>
      <c r="J12477" s="4">
        <v>10.7</v>
      </c>
      <c r="K12477" s="4">
        <f t="shared" si="776"/>
        <v>6.44</v>
      </c>
      <c r="L12477" s="4">
        <f t="shared" si="777"/>
        <v>65.14</v>
      </c>
      <c r="M12477" s="6">
        <v>1</v>
      </c>
      <c r="N12477" s="7">
        <v>128.8</v>
      </c>
      <c r="O12477">
        <f t="shared" si="778"/>
        <v>63.66</v>
      </c>
      <c r="P12477" s="1">
        <f t="shared" si="779"/>
        <v>0.494254658385093</v>
      </c>
    </row>
    <row r="12478" ht="20" customHeight="1" spans="1:16">
      <c r="A12478" s="4" t="s">
        <v>13582</v>
      </c>
      <c r="B12478" s="4" t="s">
        <v>17</v>
      </c>
      <c r="C12478" s="4" t="s">
        <v>18</v>
      </c>
      <c r="D12478" s="5">
        <v>46200</v>
      </c>
      <c r="E12478" s="5" t="s">
        <v>278</v>
      </c>
      <c r="F12478" s="5" t="s">
        <v>55</v>
      </c>
      <c r="G12478" s="5" t="s">
        <v>279</v>
      </c>
      <c r="H12478" s="4" t="s">
        <v>954</v>
      </c>
      <c r="I12478" s="4" t="str">
        <f>VLOOKUP(H12478,[1]物料!$A$1:$M$65536,13,0)</f>
        <v>20.00</v>
      </c>
      <c r="J12478" s="4">
        <v>4.5</v>
      </c>
      <c r="K12478" s="4">
        <f t="shared" si="776"/>
        <v>2.8405</v>
      </c>
      <c r="L12478" s="4">
        <f t="shared" si="777"/>
        <v>27.3405</v>
      </c>
      <c r="M12478" s="6">
        <v>1</v>
      </c>
      <c r="N12478" s="7">
        <v>56.81</v>
      </c>
      <c r="O12478">
        <f t="shared" si="778"/>
        <v>29.4695</v>
      </c>
      <c r="P12478" s="1">
        <f t="shared" si="779"/>
        <v>0.518737898257349</v>
      </c>
    </row>
    <row r="12479" ht="20" customHeight="1" spans="1:16">
      <c r="A12479" s="4" t="s">
        <v>13583</v>
      </c>
      <c r="B12479" s="4" t="s">
        <v>24</v>
      </c>
      <c r="C12479" s="4" t="s">
        <v>59</v>
      </c>
      <c r="D12479" s="5">
        <v>46200</v>
      </c>
      <c r="E12479" s="5" t="s">
        <v>584</v>
      </c>
      <c r="F12479" s="5" t="s">
        <v>61</v>
      </c>
      <c r="G12479" s="5" t="s">
        <v>585</v>
      </c>
      <c r="H12479" s="4" t="s">
        <v>2455</v>
      </c>
      <c r="I12479" s="4" t="str">
        <f>VLOOKUP(H12479,[1]物料!$A$1:$M$65536,13,0)</f>
        <v>94.40</v>
      </c>
      <c r="J12479" s="4">
        <v>11.5</v>
      </c>
      <c r="K12479" s="4">
        <f t="shared" si="776"/>
        <v>12.44</v>
      </c>
      <c r="L12479" s="4">
        <f t="shared" si="777"/>
        <v>118.34</v>
      </c>
      <c r="M12479" s="6">
        <v>1</v>
      </c>
      <c r="N12479" s="7">
        <v>248.8</v>
      </c>
      <c r="O12479">
        <f t="shared" si="778"/>
        <v>130.46</v>
      </c>
      <c r="P12479" s="1">
        <f t="shared" si="779"/>
        <v>0.52435691318328</v>
      </c>
    </row>
    <row r="12480" ht="20" customHeight="1" spans="1:16">
      <c r="A12480" s="4" t="s">
        <v>13584</v>
      </c>
      <c r="B12480" s="4" t="s">
        <v>17</v>
      </c>
      <c r="C12480" s="4" t="s">
        <v>18</v>
      </c>
      <c r="D12480" s="5">
        <v>46200</v>
      </c>
      <c r="E12480" s="5" t="s">
        <v>90</v>
      </c>
      <c r="F12480" s="5" t="s">
        <v>55</v>
      </c>
      <c r="G12480" s="5" t="s">
        <v>91</v>
      </c>
      <c r="H12480" s="4" t="s">
        <v>92</v>
      </c>
      <c r="I12480" s="4" t="str">
        <f>VLOOKUP(H12480,[1]物料!$A$1:$M$65536,13,0)</f>
        <v>40.00</v>
      </c>
      <c r="J12480" s="4">
        <v>7.2</v>
      </c>
      <c r="K12480" s="4">
        <f t="shared" si="776"/>
        <v>6.9345</v>
      </c>
      <c r="L12480" s="4">
        <f t="shared" si="777"/>
        <v>54.1345</v>
      </c>
      <c r="M12480" s="6">
        <v>1</v>
      </c>
      <c r="N12480" s="7">
        <v>138.69</v>
      </c>
      <c r="O12480">
        <f t="shared" si="778"/>
        <v>84.5555</v>
      </c>
      <c r="P12480" s="1">
        <f t="shared" si="779"/>
        <v>0.609672651236571</v>
      </c>
    </row>
    <row r="12481" ht="20" customHeight="1" spans="1:16">
      <c r="A12481" s="4" t="s">
        <v>13585</v>
      </c>
      <c r="B12481" s="4" t="s">
        <v>24</v>
      </c>
      <c r="C12481" s="4" t="s">
        <v>150</v>
      </c>
      <c r="D12481" s="5">
        <v>46200</v>
      </c>
      <c r="E12481" s="5" t="s">
        <v>75</v>
      </c>
      <c r="F12481" s="5" t="s">
        <v>61</v>
      </c>
      <c r="G12481" s="5" t="s">
        <v>76</v>
      </c>
      <c r="H12481" s="4" t="s">
        <v>180</v>
      </c>
      <c r="I12481" s="4" t="str">
        <f>VLOOKUP(H12481,[1]物料!$A$1:$M$65536,13,0)</f>
        <v>25.00</v>
      </c>
      <c r="J12481" s="4">
        <v>8</v>
      </c>
      <c r="K12481" s="4">
        <f t="shared" si="776"/>
        <v>3.44</v>
      </c>
      <c r="L12481" s="4">
        <f t="shared" si="777"/>
        <v>36.44</v>
      </c>
      <c r="M12481" s="6">
        <v>1</v>
      </c>
      <c r="N12481" s="7">
        <v>68.8</v>
      </c>
      <c r="O12481">
        <f t="shared" si="778"/>
        <v>32.36</v>
      </c>
      <c r="P12481" s="1">
        <f t="shared" si="779"/>
        <v>0.470348837209302</v>
      </c>
    </row>
    <row r="12482" ht="20" customHeight="1" spans="1:16">
      <c r="A12482" s="4" t="s">
        <v>13586</v>
      </c>
      <c r="B12482" s="4" t="s">
        <v>24</v>
      </c>
      <c r="C12482" s="4" t="s">
        <v>119</v>
      </c>
      <c r="D12482" s="5">
        <v>46200</v>
      </c>
      <c r="E12482" s="5" t="s">
        <v>128</v>
      </c>
      <c r="F12482" s="5" t="s">
        <v>55</v>
      </c>
      <c r="G12482" s="5" t="s">
        <v>129</v>
      </c>
      <c r="H12482" s="4" t="s">
        <v>1090</v>
      </c>
      <c r="I12482" s="4" t="str">
        <f>VLOOKUP(H12482,[1]物料!$A$1:$M$65536,13,0)</f>
        <v>18.00</v>
      </c>
      <c r="J12482" s="4">
        <v>8</v>
      </c>
      <c r="K12482" s="4">
        <f t="shared" si="776"/>
        <v>2.79</v>
      </c>
      <c r="L12482" s="4">
        <f t="shared" si="777"/>
        <v>28.79</v>
      </c>
      <c r="M12482" s="6">
        <v>1</v>
      </c>
      <c r="N12482" s="7">
        <v>55.8</v>
      </c>
      <c r="O12482">
        <f t="shared" si="778"/>
        <v>27.01</v>
      </c>
      <c r="P12482" s="1">
        <f t="shared" si="779"/>
        <v>0.48405017921147</v>
      </c>
    </row>
    <row r="12483" ht="20" customHeight="1" spans="1:16">
      <c r="A12483" s="4" t="s">
        <v>13587</v>
      </c>
      <c r="B12483" s="4" t="s">
        <v>24</v>
      </c>
      <c r="C12483" s="4" t="s">
        <v>119</v>
      </c>
      <c r="D12483" s="5">
        <v>46200</v>
      </c>
      <c r="E12483" s="5" t="s">
        <v>115</v>
      </c>
      <c r="F12483" s="5" t="s">
        <v>70</v>
      </c>
      <c r="G12483" s="5" t="s">
        <v>116</v>
      </c>
      <c r="H12483" s="4" t="s">
        <v>412</v>
      </c>
      <c r="I12483" s="4" t="str">
        <f>VLOOKUP(H12483,[1]物料!$A$1:$M$65536,13,0)</f>
        <v>42.00</v>
      </c>
      <c r="J12483" s="4">
        <v>6.5</v>
      </c>
      <c r="K12483" s="4">
        <f t="shared" ref="K12483:K12546" si="780">N12483*0.05</f>
        <v>5.49</v>
      </c>
      <c r="L12483" s="4">
        <f t="shared" ref="L12483:L12546" si="781">I12483+J12483+K12483</f>
        <v>53.99</v>
      </c>
      <c r="M12483" s="6">
        <v>1</v>
      </c>
      <c r="N12483" s="7">
        <v>109.8</v>
      </c>
      <c r="O12483">
        <f t="shared" ref="O12483:O12546" si="782">N12483-L12483</f>
        <v>55.81</v>
      </c>
      <c r="P12483" s="1">
        <f t="shared" ref="P12483:P12546" si="783">O12483/N12483</f>
        <v>0.508287795992714</v>
      </c>
    </row>
    <row r="12484" ht="20" customHeight="1" spans="1:16">
      <c r="A12484" s="4" t="s">
        <v>13588</v>
      </c>
      <c r="B12484" s="4" t="s">
        <v>17</v>
      </c>
      <c r="C12484" s="4" t="s">
        <v>167</v>
      </c>
      <c r="D12484" s="5">
        <v>46200</v>
      </c>
      <c r="E12484" s="5" t="s">
        <v>54</v>
      </c>
      <c r="F12484" s="5" t="s">
        <v>55</v>
      </c>
      <c r="G12484" s="5" t="s">
        <v>56</v>
      </c>
      <c r="H12484" s="4" t="s">
        <v>57</v>
      </c>
      <c r="I12484" s="4" t="str">
        <f>VLOOKUP(H12484,[1]物料!$A$1:$M$65536,13,0)</f>
        <v>12.00</v>
      </c>
      <c r="J12484" s="4">
        <v>4.5</v>
      </c>
      <c r="K12484" s="4">
        <f t="shared" si="780"/>
        <v>1.99</v>
      </c>
      <c r="L12484" s="4">
        <f t="shared" si="781"/>
        <v>18.49</v>
      </c>
      <c r="M12484" s="6">
        <v>1</v>
      </c>
      <c r="N12484" s="7">
        <v>39.8</v>
      </c>
      <c r="O12484">
        <f t="shared" si="782"/>
        <v>21.31</v>
      </c>
      <c r="P12484" s="1">
        <f t="shared" si="783"/>
        <v>0.535427135678392</v>
      </c>
    </row>
    <row r="12485" ht="20" customHeight="1" spans="1:16">
      <c r="A12485" s="4" t="s">
        <v>13589</v>
      </c>
      <c r="B12485" s="4" t="s">
        <v>24</v>
      </c>
      <c r="C12485" s="4" t="s">
        <v>150</v>
      </c>
      <c r="D12485" s="5">
        <v>46200</v>
      </c>
      <c r="E12485" s="5" t="s">
        <v>60</v>
      </c>
      <c r="F12485" s="5" t="s">
        <v>61</v>
      </c>
      <c r="G12485" s="5" t="s">
        <v>62</v>
      </c>
      <c r="H12485" s="4" t="s">
        <v>63</v>
      </c>
      <c r="I12485" s="4" t="str">
        <f>VLOOKUP(H12485,[1]物料!$A$1:$M$65536,13,0)</f>
        <v>24.00</v>
      </c>
      <c r="J12485" s="4">
        <v>8</v>
      </c>
      <c r="K12485" s="4">
        <f t="shared" si="780"/>
        <v>3.44</v>
      </c>
      <c r="L12485" s="4">
        <f t="shared" si="781"/>
        <v>35.44</v>
      </c>
      <c r="M12485" s="6">
        <v>1</v>
      </c>
      <c r="N12485" s="7">
        <v>68.8</v>
      </c>
      <c r="O12485">
        <f t="shared" si="782"/>
        <v>33.36</v>
      </c>
      <c r="P12485" s="1">
        <f t="shared" si="783"/>
        <v>0.484883720930233</v>
      </c>
    </row>
    <row r="12486" ht="20" customHeight="1" spans="1:16">
      <c r="A12486" s="4" t="s">
        <v>13590</v>
      </c>
      <c r="B12486" s="4" t="s">
        <v>24</v>
      </c>
      <c r="C12486" s="4" t="s">
        <v>119</v>
      </c>
      <c r="D12486" s="5">
        <v>46200</v>
      </c>
      <c r="E12486" s="5" t="s">
        <v>26</v>
      </c>
      <c r="F12486" s="5" t="s">
        <v>20</v>
      </c>
      <c r="G12486" s="5" t="s">
        <v>27</v>
      </c>
      <c r="H12486" s="4" t="s">
        <v>28</v>
      </c>
      <c r="I12486" s="4" t="str">
        <f>VLOOKUP(H12486,[1]物料!$A$1:$M$65536,13,0)</f>
        <v>115.60</v>
      </c>
      <c r="J12486" s="4">
        <v>13.5</v>
      </c>
      <c r="K12486" s="4">
        <f t="shared" si="780"/>
        <v>13.4</v>
      </c>
      <c r="L12486" s="4">
        <f t="shared" si="781"/>
        <v>142.5</v>
      </c>
      <c r="M12486" s="6">
        <v>1</v>
      </c>
      <c r="N12486" s="7">
        <v>268</v>
      </c>
      <c r="O12486">
        <f t="shared" si="782"/>
        <v>125.5</v>
      </c>
      <c r="P12486" s="1">
        <f t="shared" si="783"/>
        <v>0.468283582089552</v>
      </c>
    </row>
    <row r="12487" ht="20" customHeight="1" spans="1:16">
      <c r="A12487" s="4" t="s">
        <v>13591</v>
      </c>
      <c r="B12487" s="4" t="s">
        <v>17</v>
      </c>
      <c r="C12487" s="4" t="s">
        <v>49</v>
      </c>
      <c r="D12487" s="5">
        <v>46200</v>
      </c>
      <c r="E12487" s="5" t="s">
        <v>94</v>
      </c>
      <c r="F12487" s="5" t="s">
        <v>55</v>
      </c>
      <c r="G12487" s="5" t="s">
        <v>95</v>
      </c>
      <c r="H12487" s="4" t="s">
        <v>240</v>
      </c>
      <c r="I12487" s="4" t="str">
        <f>VLOOKUP(H12487,[1]物料!$A$1:$M$65536,13,0)</f>
        <v>30.00</v>
      </c>
      <c r="J12487" s="4">
        <v>7.2</v>
      </c>
      <c r="K12487" s="4">
        <f t="shared" si="780"/>
        <v>4.185</v>
      </c>
      <c r="L12487" s="4">
        <f t="shared" si="781"/>
        <v>41.385</v>
      </c>
      <c r="M12487" s="6">
        <v>1</v>
      </c>
      <c r="N12487" s="7">
        <v>83.7</v>
      </c>
      <c r="O12487">
        <f t="shared" si="782"/>
        <v>42.315</v>
      </c>
      <c r="P12487" s="1">
        <f t="shared" si="783"/>
        <v>0.505555555555556</v>
      </c>
    </row>
    <row r="12488" ht="20" customHeight="1" spans="1:16">
      <c r="A12488" s="4" t="s">
        <v>13592</v>
      </c>
      <c r="B12488" s="4" t="s">
        <v>24</v>
      </c>
      <c r="C12488" s="4" t="s">
        <v>119</v>
      </c>
      <c r="D12488" s="5">
        <v>46200</v>
      </c>
      <c r="E12488" s="5" t="s">
        <v>90</v>
      </c>
      <c r="F12488" s="5" t="s">
        <v>55</v>
      </c>
      <c r="G12488" s="5" t="s">
        <v>91</v>
      </c>
      <c r="H12488" s="4" t="s">
        <v>99</v>
      </c>
      <c r="I12488" s="4" t="str">
        <f>VLOOKUP(H12488,[1]物料!$A$1:$M$65536,13,0)</f>
        <v>40.00</v>
      </c>
      <c r="J12488" s="4">
        <v>10.7</v>
      </c>
      <c r="K12488" s="4">
        <f t="shared" si="780"/>
        <v>6.59</v>
      </c>
      <c r="L12488" s="4">
        <f t="shared" si="781"/>
        <v>57.29</v>
      </c>
      <c r="M12488" s="6">
        <v>1</v>
      </c>
      <c r="N12488" s="7">
        <v>131.8</v>
      </c>
      <c r="O12488">
        <f t="shared" si="782"/>
        <v>74.51</v>
      </c>
      <c r="P12488" s="1">
        <f t="shared" si="783"/>
        <v>0.565326251896813</v>
      </c>
    </row>
    <row r="12489" ht="20" customHeight="1" spans="1:16">
      <c r="A12489" s="4" t="s">
        <v>13593</v>
      </c>
      <c r="B12489" s="4" t="s">
        <v>17</v>
      </c>
      <c r="C12489" s="4" t="s">
        <v>18</v>
      </c>
      <c r="D12489" s="5">
        <v>46200</v>
      </c>
      <c r="E12489" s="5" t="s">
        <v>6519</v>
      </c>
      <c r="F12489" s="5" t="s">
        <v>32</v>
      </c>
      <c r="G12489" s="5" t="s">
        <v>6520</v>
      </c>
      <c r="H12489" s="4" t="s">
        <v>8702</v>
      </c>
      <c r="I12489" s="4" t="str">
        <f>VLOOKUP(H12489,[1]物料!$A$1:$M$65536,13,0)</f>
        <v>90.00</v>
      </c>
      <c r="J12489" s="4">
        <v>13.6</v>
      </c>
      <c r="K12489" s="4">
        <f t="shared" si="780"/>
        <v>12.8155</v>
      </c>
      <c r="L12489" s="4">
        <f t="shared" si="781"/>
        <v>116.4155</v>
      </c>
      <c r="M12489" s="6">
        <v>1</v>
      </c>
      <c r="N12489" s="7">
        <v>256.31</v>
      </c>
      <c r="O12489">
        <f t="shared" si="782"/>
        <v>139.8945</v>
      </c>
      <c r="P12489" s="1">
        <f t="shared" si="783"/>
        <v>0.545801958565799</v>
      </c>
    </row>
    <row r="12490" ht="20" customHeight="1" spans="1:16">
      <c r="A12490" s="4" t="s">
        <v>13594</v>
      </c>
      <c r="B12490" s="4" t="s">
        <v>24</v>
      </c>
      <c r="C12490" s="4" t="s">
        <v>44</v>
      </c>
      <c r="D12490" s="5">
        <v>46200</v>
      </c>
      <c r="E12490" s="5" t="s">
        <v>570</v>
      </c>
      <c r="F12490" s="5" t="s">
        <v>55</v>
      </c>
      <c r="G12490" s="5" t="s">
        <v>571</v>
      </c>
      <c r="H12490" s="4" t="s">
        <v>572</v>
      </c>
      <c r="I12490" s="4" t="str">
        <f>VLOOKUP(H12490,[1]物料!$A$1:$M$65536,13,0)</f>
        <v>23.00</v>
      </c>
      <c r="J12490" s="4">
        <v>8</v>
      </c>
      <c r="K12490" s="4">
        <f t="shared" si="780"/>
        <v>3.161</v>
      </c>
      <c r="L12490" s="4">
        <f t="shared" si="781"/>
        <v>34.161</v>
      </c>
      <c r="M12490" s="6">
        <v>1</v>
      </c>
      <c r="N12490" s="7">
        <v>63.22</v>
      </c>
      <c r="O12490">
        <f t="shared" si="782"/>
        <v>29.059</v>
      </c>
      <c r="P12490" s="1">
        <f t="shared" si="783"/>
        <v>0.45964884530212</v>
      </c>
    </row>
    <row r="12491" ht="20" customHeight="1" spans="1:16">
      <c r="A12491" s="4" t="s">
        <v>13595</v>
      </c>
      <c r="B12491" s="4" t="s">
        <v>24</v>
      </c>
      <c r="C12491" s="4" t="s">
        <v>59</v>
      </c>
      <c r="D12491" s="5">
        <v>46200</v>
      </c>
      <c r="E12491" s="5" t="s">
        <v>465</v>
      </c>
      <c r="F12491" s="5" t="s">
        <v>20</v>
      </c>
      <c r="G12491" s="5" t="s">
        <v>466</v>
      </c>
      <c r="H12491" s="4" t="s">
        <v>11713</v>
      </c>
      <c r="I12491" s="4" t="str">
        <f>VLOOKUP(H12491,[1]物料!$A$1:$M$65536,13,0)</f>
        <v>33.70</v>
      </c>
      <c r="J12491" s="4">
        <v>7</v>
      </c>
      <c r="K12491" s="4">
        <f t="shared" si="780"/>
        <v>4.69</v>
      </c>
      <c r="L12491" s="4">
        <f t="shared" si="781"/>
        <v>45.39</v>
      </c>
      <c r="M12491" s="6">
        <v>1</v>
      </c>
      <c r="N12491" s="7">
        <v>93.8</v>
      </c>
      <c r="O12491">
        <f t="shared" si="782"/>
        <v>48.41</v>
      </c>
      <c r="P12491" s="1">
        <f t="shared" si="783"/>
        <v>0.516098081023454</v>
      </c>
    </row>
    <row r="12492" ht="20" customHeight="1" spans="1:16">
      <c r="A12492" s="4" t="s">
        <v>13596</v>
      </c>
      <c r="B12492" s="4" t="s">
        <v>17</v>
      </c>
      <c r="C12492" s="4" t="s">
        <v>18</v>
      </c>
      <c r="D12492" s="5">
        <v>46200</v>
      </c>
      <c r="E12492" s="5" t="s">
        <v>45</v>
      </c>
      <c r="F12492" s="5" t="s">
        <v>20</v>
      </c>
      <c r="G12492" s="5" t="s">
        <v>46</v>
      </c>
      <c r="H12492" s="4" t="s">
        <v>2036</v>
      </c>
      <c r="I12492" s="4" t="str">
        <f>VLOOKUP(H12492,[1]物料!$A$1:$M$65536,13,0)</f>
        <v>36.10</v>
      </c>
      <c r="J12492" s="4">
        <v>3</v>
      </c>
      <c r="K12492" s="4">
        <f t="shared" si="780"/>
        <v>4.94</v>
      </c>
      <c r="L12492" s="4">
        <f t="shared" si="781"/>
        <v>44.04</v>
      </c>
      <c r="M12492" s="6">
        <v>1</v>
      </c>
      <c r="N12492" s="7">
        <v>98.8</v>
      </c>
      <c r="O12492">
        <f t="shared" si="782"/>
        <v>54.76</v>
      </c>
      <c r="P12492" s="1">
        <f t="shared" si="783"/>
        <v>0.554251012145749</v>
      </c>
    </row>
    <row r="12493" ht="20" customHeight="1" spans="1:16">
      <c r="A12493" s="4" t="s">
        <v>13597</v>
      </c>
      <c r="B12493" s="4" t="s">
        <v>24</v>
      </c>
      <c r="C12493" s="4" t="s">
        <v>74</v>
      </c>
      <c r="D12493" s="5">
        <v>46200</v>
      </c>
      <c r="E12493" s="5" t="s">
        <v>83</v>
      </c>
      <c r="F12493" s="5" t="s">
        <v>55</v>
      </c>
      <c r="G12493" s="5" t="s">
        <v>84</v>
      </c>
      <c r="H12493" s="4" t="s">
        <v>88</v>
      </c>
      <c r="I12493" s="4" t="str">
        <f>VLOOKUP(H12493,[1]物料!$A$1:$M$65536,13,0)</f>
        <v>52.00</v>
      </c>
      <c r="J12493" s="4">
        <v>18</v>
      </c>
      <c r="K12493" s="4">
        <f t="shared" si="780"/>
        <v>6.9</v>
      </c>
      <c r="L12493" s="4">
        <f t="shared" si="781"/>
        <v>76.9</v>
      </c>
      <c r="M12493" s="6">
        <v>1</v>
      </c>
      <c r="N12493" s="7">
        <v>138</v>
      </c>
      <c r="O12493">
        <f t="shared" si="782"/>
        <v>61.1</v>
      </c>
      <c r="P12493" s="1">
        <f t="shared" si="783"/>
        <v>0.442753623188406</v>
      </c>
    </row>
    <row r="12494" ht="20" customHeight="1" spans="1:16">
      <c r="A12494" s="4" t="s">
        <v>13598</v>
      </c>
      <c r="B12494" s="4" t="s">
        <v>17</v>
      </c>
      <c r="C12494" s="4" t="s">
        <v>49</v>
      </c>
      <c r="D12494" s="5">
        <v>46200</v>
      </c>
      <c r="E12494" s="5" t="s">
        <v>301</v>
      </c>
      <c r="F12494" s="5" t="s">
        <v>55</v>
      </c>
      <c r="G12494" s="5" t="s">
        <v>302</v>
      </c>
      <c r="H12494" s="4" t="s">
        <v>737</v>
      </c>
      <c r="I12494" s="4" t="str">
        <f>VLOOKUP(H12494,[1]物料!$A$1:$M$65536,13,0)</f>
        <v>20.00</v>
      </c>
      <c r="J12494" s="4">
        <v>4.5</v>
      </c>
      <c r="K12494" s="4">
        <f t="shared" si="780"/>
        <v>2.745</v>
      </c>
      <c r="L12494" s="4">
        <f t="shared" si="781"/>
        <v>27.245</v>
      </c>
      <c r="M12494" s="6">
        <v>1</v>
      </c>
      <c r="N12494" s="7">
        <v>54.9</v>
      </c>
      <c r="O12494">
        <f t="shared" si="782"/>
        <v>27.655</v>
      </c>
      <c r="P12494" s="1">
        <f t="shared" si="783"/>
        <v>0.503734061930783</v>
      </c>
    </row>
    <row r="12495" ht="20" customHeight="1" spans="1:16">
      <c r="A12495" s="4" t="s">
        <v>13599</v>
      </c>
      <c r="B12495" s="4" t="s">
        <v>24</v>
      </c>
      <c r="C12495" s="4" t="s">
        <v>59</v>
      </c>
      <c r="D12495" s="5">
        <v>46200</v>
      </c>
      <c r="E12495" s="5" t="s">
        <v>436</v>
      </c>
      <c r="F12495" s="5" t="s">
        <v>20</v>
      </c>
      <c r="G12495" s="5" t="s">
        <v>437</v>
      </c>
      <c r="H12495" s="4" t="s">
        <v>2659</v>
      </c>
      <c r="I12495" s="4" t="str">
        <f>VLOOKUP(H12495,[1]物料!$A$1:$M$65536,13,0)</f>
        <v>19.70</v>
      </c>
      <c r="J12495" s="4">
        <v>6.5</v>
      </c>
      <c r="K12495" s="4">
        <f t="shared" si="780"/>
        <v>3.04</v>
      </c>
      <c r="L12495" s="4">
        <f t="shared" si="781"/>
        <v>29.24</v>
      </c>
      <c r="M12495" s="6">
        <v>1</v>
      </c>
      <c r="N12495" s="7">
        <v>60.8</v>
      </c>
      <c r="O12495">
        <f t="shared" si="782"/>
        <v>31.56</v>
      </c>
      <c r="P12495" s="1">
        <f t="shared" si="783"/>
        <v>0.519078947368421</v>
      </c>
    </row>
    <row r="12496" ht="20" customHeight="1" spans="1:16">
      <c r="A12496" s="4" t="s">
        <v>13600</v>
      </c>
      <c r="B12496" s="4" t="s">
        <v>17</v>
      </c>
      <c r="C12496" s="4" t="s">
        <v>105</v>
      </c>
      <c r="D12496" s="5">
        <v>46200</v>
      </c>
      <c r="E12496" s="5" t="s">
        <v>291</v>
      </c>
      <c r="F12496" s="5" t="s">
        <v>55</v>
      </c>
      <c r="G12496" s="5" t="s">
        <v>292</v>
      </c>
      <c r="H12496" s="4" t="s">
        <v>378</v>
      </c>
      <c r="I12496" s="4" t="str">
        <f>VLOOKUP(H12496,[1]物料!$A$1:$M$65536,13,0)</f>
        <v>40.00</v>
      </c>
      <c r="J12496" s="4">
        <v>7.2</v>
      </c>
      <c r="K12496" s="4">
        <f t="shared" si="780"/>
        <v>11.78</v>
      </c>
      <c r="L12496" s="4">
        <f t="shared" si="781"/>
        <v>58.98</v>
      </c>
      <c r="M12496" s="6">
        <v>2</v>
      </c>
      <c r="N12496" s="7">
        <v>235.6</v>
      </c>
      <c r="O12496">
        <f t="shared" si="782"/>
        <v>176.62</v>
      </c>
      <c r="P12496" s="1">
        <f t="shared" si="783"/>
        <v>0.749660441426146</v>
      </c>
    </row>
    <row r="12497" ht="20" customHeight="1" spans="1:16">
      <c r="A12497" s="4" t="s">
        <v>13601</v>
      </c>
      <c r="B12497" s="4" t="s">
        <v>24</v>
      </c>
      <c r="C12497" s="4" t="s">
        <v>150</v>
      </c>
      <c r="D12497" s="5">
        <v>46200</v>
      </c>
      <c r="E12497" s="5" t="s">
        <v>90</v>
      </c>
      <c r="F12497" s="5" t="s">
        <v>55</v>
      </c>
      <c r="G12497" s="5" t="s">
        <v>91</v>
      </c>
      <c r="H12497" s="4" t="s">
        <v>159</v>
      </c>
      <c r="I12497" s="4" t="str">
        <f>VLOOKUP(H12497,[1]物料!$A$1:$M$65536,13,0)</f>
        <v>40.00</v>
      </c>
      <c r="J12497" s="4">
        <v>10.7</v>
      </c>
      <c r="K12497" s="4">
        <f t="shared" si="780"/>
        <v>6.44</v>
      </c>
      <c r="L12497" s="4">
        <f t="shared" si="781"/>
        <v>57.14</v>
      </c>
      <c r="M12497" s="6">
        <v>1</v>
      </c>
      <c r="N12497" s="7">
        <v>128.8</v>
      </c>
      <c r="O12497">
        <f t="shared" si="782"/>
        <v>71.66</v>
      </c>
      <c r="P12497" s="1">
        <f t="shared" si="783"/>
        <v>0.556366459627329</v>
      </c>
    </row>
    <row r="12498" ht="20" customHeight="1" spans="1:16">
      <c r="A12498" s="4" t="s">
        <v>13602</v>
      </c>
      <c r="B12498" s="4" t="s">
        <v>24</v>
      </c>
      <c r="C12498" s="4" t="s">
        <v>25</v>
      </c>
      <c r="D12498" s="5">
        <v>46200</v>
      </c>
      <c r="E12498" s="5" t="s">
        <v>50</v>
      </c>
      <c r="F12498" s="5" t="s">
        <v>20</v>
      </c>
      <c r="G12498" s="5" t="s">
        <v>51</v>
      </c>
      <c r="H12498" s="4" t="s">
        <v>743</v>
      </c>
      <c r="I12498" s="4" t="str">
        <f>VLOOKUP(H12498,[1]物料!$A$1:$M$65536,13,0)</f>
        <v>21.00</v>
      </c>
      <c r="J12498" s="4">
        <v>6.5</v>
      </c>
      <c r="K12498" s="4">
        <f t="shared" si="780"/>
        <v>3.19</v>
      </c>
      <c r="L12498" s="4">
        <f t="shared" si="781"/>
        <v>30.69</v>
      </c>
      <c r="M12498" s="6">
        <v>1</v>
      </c>
      <c r="N12498" s="7">
        <v>63.8</v>
      </c>
      <c r="O12498">
        <f t="shared" si="782"/>
        <v>33.11</v>
      </c>
      <c r="P12498" s="1">
        <f t="shared" si="783"/>
        <v>0.518965517241379</v>
      </c>
    </row>
    <row r="12499" ht="20" customHeight="1" spans="1:16">
      <c r="A12499" s="4" t="s">
        <v>13603</v>
      </c>
      <c r="B12499" s="4" t="s">
        <v>17</v>
      </c>
      <c r="C12499" s="4" t="s">
        <v>234</v>
      </c>
      <c r="D12499" s="5">
        <v>46200</v>
      </c>
      <c r="E12499" s="5" t="s">
        <v>769</v>
      </c>
      <c r="F12499" s="5" t="s">
        <v>770</v>
      </c>
      <c r="G12499" s="5" t="s">
        <v>771</v>
      </c>
      <c r="H12499" s="4" t="s">
        <v>10335</v>
      </c>
      <c r="I12499" s="4" t="str">
        <f>VLOOKUP(H12499,[1]物料!$A$1:$M$65536,13,0)</f>
        <v>10.60</v>
      </c>
      <c r="J12499" s="4">
        <v>2.8</v>
      </c>
      <c r="K12499" s="4">
        <f t="shared" si="780"/>
        <v>1.56</v>
      </c>
      <c r="L12499" s="4">
        <f t="shared" si="781"/>
        <v>14.96</v>
      </c>
      <c r="M12499" s="6">
        <v>1</v>
      </c>
      <c r="N12499" s="7">
        <v>31.2</v>
      </c>
      <c r="O12499">
        <f t="shared" si="782"/>
        <v>16.24</v>
      </c>
      <c r="P12499" s="1">
        <f t="shared" si="783"/>
        <v>0.520512820512821</v>
      </c>
    </row>
    <row r="12500" ht="20" customHeight="1" spans="1:16">
      <c r="A12500" s="4" t="s">
        <v>13604</v>
      </c>
      <c r="B12500" s="4" t="s">
        <v>24</v>
      </c>
      <c r="C12500" s="4" t="s">
        <v>119</v>
      </c>
      <c r="D12500" s="5">
        <v>46200</v>
      </c>
      <c r="E12500" s="5" t="s">
        <v>60</v>
      </c>
      <c r="F12500" s="5" t="s">
        <v>61</v>
      </c>
      <c r="G12500" s="5" t="s">
        <v>62</v>
      </c>
      <c r="H12500" s="4" t="s">
        <v>63</v>
      </c>
      <c r="I12500" s="4" t="str">
        <f>VLOOKUP(H12500,[1]物料!$A$1:$M$65536,13,0)</f>
        <v>24.00</v>
      </c>
      <c r="J12500" s="4">
        <v>8</v>
      </c>
      <c r="K12500" s="4">
        <f t="shared" si="780"/>
        <v>3.435</v>
      </c>
      <c r="L12500" s="4">
        <f t="shared" si="781"/>
        <v>35.435</v>
      </c>
      <c r="M12500" s="6">
        <v>1</v>
      </c>
      <c r="N12500" s="7">
        <v>68.7</v>
      </c>
      <c r="O12500">
        <f t="shared" si="782"/>
        <v>33.265</v>
      </c>
      <c r="P12500" s="1">
        <f t="shared" si="783"/>
        <v>0.484206695778748</v>
      </c>
    </row>
    <row r="12501" ht="20" customHeight="1" spans="1:16">
      <c r="A12501" s="4" t="s">
        <v>13605</v>
      </c>
      <c r="B12501" s="4" t="s">
        <v>24</v>
      </c>
      <c r="C12501" s="4" t="s">
        <v>98</v>
      </c>
      <c r="D12501" s="5">
        <v>46200</v>
      </c>
      <c r="E12501" s="5" t="s">
        <v>69</v>
      </c>
      <c r="F12501" s="5" t="s">
        <v>70</v>
      </c>
      <c r="G12501" s="5" t="s">
        <v>71</v>
      </c>
      <c r="H12501" s="4" t="s">
        <v>463</v>
      </c>
      <c r="I12501" s="4" t="str">
        <f>VLOOKUP(H12501,[1]物料!$A$1:$M$65536,13,0)</f>
        <v>45.00</v>
      </c>
      <c r="J12501" s="4">
        <v>6.5</v>
      </c>
      <c r="K12501" s="4">
        <f t="shared" si="780"/>
        <v>5.79</v>
      </c>
      <c r="L12501" s="4">
        <f t="shared" si="781"/>
        <v>57.29</v>
      </c>
      <c r="M12501" s="6">
        <v>1</v>
      </c>
      <c r="N12501" s="7">
        <v>115.8</v>
      </c>
      <c r="O12501">
        <f t="shared" si="782"/>
        <v>58.51</v>
      </c>
      <c r="P12501" s="1">
        <f t="shared" si="783"/>
        <v>0.505267702936097</v>
      </c>
    </row>
    <row r="12502" ht="20" customHeight="1" spans="1:16">
      <c r="A12502" s="4" t="s">
        <v>13606</v>
      </c>
      <c r="B12502" s="4" t="s">
        <v>17</v>
      </c>
      <c r="C12502" s="4" t="s">
        <v>18</v>
      </c>
      <c r="D12502" s="5">
        <v>46200</v>
      </c>
      <c r="E12502" s="5" t="s">
        <v>297</v>
      </c>
      <c r="F12502" s="5" t="s">
        <v>20</v>
      </c>
      <c r="G12502" s="5" t="s">
        <v>298</v>
      </c>
      <c r="H12502" s="4" t="s">
        <v>341</v>
      </c>
      <c r="I12502" s="4" t="str">
        <f>VLOOKUP(H12502,[1]物料!$A$1:$M$65536,13,0)</f>
        <v>21.10</v>
      </c>
      <c r="J12502" s="4">
        <v>3</v>
      </c>
      <c r="K12502" s="4">
        <f t="shared" si="780"/>
        <v>2.8405</v>
      </c>
      <c r="L12502" s="4">
        <f t="shared" si="781"/>
        <v>26.9405</v>
      </c>
      <c r="M12502" s="6">
        <v>1</v>
      </c>
      <c r="N12502" s="7">
        <v>56.81</v>
      </c>
      <c r="O12502">
        <f t="shared" si="782"/>
        <v>29.8695</v>
      </c>
      <c r="P12502" s="1">
        <f t="shared" si="783"/>
        <v>0.525778912163351</v>
      </c>
    </row>
    <row r="12503" ht="20" customHeight="1" spans="1:16">
      <c r="A12503" s="4" t="s">
        <v>13607</v>
      </c>
      <c r="B12503" s="4" t="s">
        <v>17</v>
      </c>
      <c r="C12503" s="4" t="s">
        <v>49</v>
      </c>
      <c r="D12503" s="5">
        <v>46200</v>
      </c>
      <c r="E12503" s="5" t="s">
        <v>278</v>
      </c>
      <c r="F12503" s="5" t="s">
        <v>55</v>
      </c>
      <c r="G12503" s="5" t="s">
        <v>279</v>
      </c>
      <c r="H12503" s="4" t="s">
        <v>280</v>
      </c>
      <c r="I12503" s="4" t="str">
        <f>VLOOKUP(H12503,[1]物料!$A$1:$M$65536,13,0)</f>
        <v>20.00</v>
      </c>
      <c r="J12503" s="4">
        <v>4.5</v>
      </c>
      <c r="K12503" s="4">
        <f t="shared" si="780"/>
        <v>2.99</v>
      </c>
      <c r="L12503" s="4">
        <f t="shared" si="781"/>
        <v>27.49</v>
      </c>
      <c r="M12503" s="6">
        <v>1</v>
      </c>
      <c r="N12503" s="7">
        <v>59.8</v>
      </c>
      <c r="O12503">
        <f t="shared" si="782"/>
        <v>32.31</v>
      </c>
      <c r="P12503" s="1">
        <f t="shared" si="783"/>
        <v>0.540301003344482</v>
      </c>
    </row>
    <row r="12504" ht="20" customHeight="1" spans="1:16">
      <c r="A12504" s="4" t="s">
        <v>13608</v>
      </c>
      <c r="B12504" s="4" t="s">
        <v>24</v>
      </c>
      <c r="C12504" s="4" t="s">
        <v>25</v>
      </c>
      <c r="D12504" s="5">
        <v>46200</v>
      </c>
      <c r="E12504" s="5" t="s">
        <v>186</v>
      </c>
      <c r="F12504" s="5" t="s">
        <v>55</v>
      </c>
      <c r="G12504" s="5" t="s">
        <v>187</v>
      </c>
      <c r="H12504" s="4" t="s">
        <v>188</v>
      </c>
      <c r="I12504" s="4" t="str">
        <f>VLOOKUP(H12504,[1]物料!$A$1:$M$65536,13,0)</f>
        <v>48.00</v>
      </c>
      <c r="J12504" s="4">
        <v>10.7</v>
      </c>
      <c r="K12504" s="4">
        <f t="shared" si="780"/>
        <v>6.44</v>
      </c>
      <c r="L12504" s="4">
        <f t="shared" si="781"/>
        <v>65.14</v>
      </c>
      <c r="M12504" s="6">
        <v>1</v>
      </c>
      <c r="N12504" s="7">
        <v>128.8</v>
      </c>
      <c r="O12504">
        <f t="shared" si="782"/>
        <v>63.66</v>
      </c>
      <c r="P12504" s="1">
        <f t="shared" si="783"/>
        <v>0.494254658385093</v>
      </c>
    </row>
    <row r="12505" ht="20" customHeight="1" spans="1:16">
      <c r="A12505" s="4" t="s">
        <v>13609</v>
      </c>
      <c r="B12505" s="4" t="s">
        <v>17</v>
      </c>
      <c r="C12505" s="4" t="s">
        <v>18</v>
      </c>
      <c r="D12505" s="5">
        <v>46200</v>
      </c>
      <c r="E12505" s="5" t="s">
        <v>384</v>
      </c>
      <c r="F12505" s="5" t="s">
        <v>20</v>
      </c>
      <c r="G12505" s="5" t="s">
        <v>385</v>
      </c>
      <c r="H12505" s="4" t="s">
        <v>894</v>
      </c>
      <c r="I12505" s="4" t="str">
        <f>VLOOKUP(H12505,[1]物料!$A$1:$M$65536,13,0)</f>
        <v>36.60</v>
      </c>
      <c r="J12505" s="4">
        <v>3</v>
      </c>
      <c r="K12505" s="4">
        <f t="shared" si="780"/>
        <v>4.693</v>
      </c>
      <c r="L12505" s="4">
        <f t="shared" si="781"/>
        <v>44.293</v>
      </c>
      <c r="M12505" s="6">
        <v>1</v>
      </c>
      <c r="N12505" s="7">
        <v>93.86</v>
      </c>
      <c r="O12505">
        <f t="shared" si="782"/>
        <v>49.567</v>
      </c>
      <c r="P12505" s="1">
        <f t="shared" si="783"/>
        <v>0.528095035158747</v>
      </c>
    </row>
    <row r="12506" ht="20" customHeight="1" spans="1:16">
      <c r="A12506" s="4" t="s">
        <v>13610</v>
      </c>
      <c r="B12506" s="4" t="s">
        <v>17</v>
      </c>
      <c r="C12506" s="4" t="s">
        <v>49</v>
      </c>
      <c r="D12506" s="5">
        <v>46200</v>
      </c>
      <c r="E12506" s="5" t="s">
        <v>301</v>
      </c>
      <c r="F12506" s="5" t="s">
        <v>55</v>
      </c>
      <c r="G12506" s="5" t="s">
        <v>302</v>
      </c>
      <c r="H12506" s="4" t="s">
        <v>839</v>
      </c>
      <c r="I12506" s="4" t="str">
        <f>VLOOKUP(H12506,[1]物料!$A$1:$M$65536,13,0)</f>
        <v>20.00</v>
      </c>
      <c r="J12506" s="4">
        <v>4.5</v>
      </c>
      <c r="K12506" s="4">
        <f t="shared" si="780"/>
        <v>2.745</v>
      </c>
      <c r="L12506" s="4">
        <f t="shared" si="781"/>
        <v>27.245</v>
      </c>
      <c r="M12506" s="6">
        <v>1</v>
      </c>
      <c r="N12506" s="7">
        <v>54.9</v>
      </c>
      <c r="O12506">
        <f t="shared" si="782"/>
        <v>27.655</v>
      </c>
      <c r="P12506" s="1">
        <f t="shared" si="783"/>
        <v>0.503734061930783</v>
      </c>
    </row>
    <row r="12507" ht="20" customHeight="1" spans="1:16">
      <c r="A12507" s="4" t="s">
        <v>13611</v>
      </c>
      <c r="B12507" s="4" t="s">
        <v>17</v>
      </c>
      <c r="C12507" s="4" t="s">
        <v>18</v>
      </c>
      <c r="D12507" s="5">
        <v>46200</v>
      </c>
      <c r="E12507" s="5" t="s">
        <v>90</v>
      </c>
      <c r="F12507" s="5" t="s">
        <v>55</v>
      </c>
      <c r="G12507" s="5" t="s">
        <v>91</v>
      </c>
      <c r="H12507" s="4" t="s">
        <v>1488</v>
      </c>
      <c r="I12507" s="4" t="str">
        <f>VLOOKUP(H12507,[1]物料!$A$1:$M$65536,13,0)</f>
        <v>40.00</v>
      </c>
      <c r="J12507" s="4">
        <v>7.2</v>
      </c>
      <c r="K12507" s="4">
        <f t="shared" si="780"/>
        <v>6.5625</v>
      </c>
      <c r="L12507" s="4">
        <f t="shared" si="781"/>
        <v>53.7625</v>
      </c>
      <c r="M12507" s="6">
        <v>1</v>
      </c>
      <c r="N12507" s="7">
        <v>131.25</v>
      </c>
      <c r="O12507">
        <f t="shared" si="782"/>
        <v>77.4875</v>
      </c>
      <c r="P12507" s="1">
        <f t="shared" si="783"/>
        <v>0.590380952380952</v>
      </c>
    </row>
    <row r="12508" ht="20" customHeight="1" spans="1:16">
      <c r="A12508" s="4" t="s">
        <v>13612</v>
      </c>
      <c r="B12508" s="4" t="s">
        <v>24</v>
      </c>
      <c r="C12508" s="4" t="s">
        <v>59</v>
      </c>
      <c r="D12508" s="5">
        <v>46200</v>
      </c>
      <c r="E12508" s="5" t="s">
        <v>584</v>
      </c>
      <c r="F12508" s="5" t="s">
        <v>61</v>
      </c>
      <c r="G12508" s="5" t="s">
        <v>585</v>
      </c>
      <c r="H12508" s="4" t="s">
        <v>669</v>
      </c>
      <c r="I12508" s="4" t="str">
        <f>VLOOKUP(H12508,[1]物料!$A$1:$M$65536,13,0)</f>
        <v>94.40</v>
      </c>
      <c r="J12508" s="4">
        <v>11.5</v>
      </c>
      <c r="K12508" s="4">
        <f t="shared" si="780"/>
        <v>12.44</v>
      </c>
      <c r="L12508" s="4">
        <f t="shared" si="781"/>
        <v>118.34</v>
      </c>
      <c r="M12508" s="6">
        <v>1</v>
      </c>
      <c r="N12508" s="7">
        <v>248.8</v>
      </c>
      <c r="O12508">
        <f t="shared" si="782"/>
        <v>130.46</v>
      </c>
      <c r="P12508" s="1">
        <f t="shared" si="783"/>
        <v>0.52435691318328</v>
      </c>
    </row>
    <row r="12509" ht="20" customHeight="1" spans="1:16">
      <c r="A12509" s="4" t="s">
        <v>13613</v>
      </c>
      <c r="B12509" s="4" t="s">
        <v>24</v>
      </c>
      <c r="C12509" s="4" t="s">
        <v>25</v>
      </c>
      <c r="D12509" s="5">
        <v>46200</v>
      </c>
      <c r="E12509" s="5" t="s">
        <v>94</v>
      </c>
      <c r="F12509" s="5" t="s">
        <v>55</v>
      </c>
      <c r="G12509" s="5" t="s">
        <v>95</v>
      </c>
      <c r="H12509" s="4" t="s">
        <v>499</v>
      </c>
      <c r="I12509" s="4" t="str">
        <f>VLOOKUP(H12509,[1]物料!$A$1:$M$65536,13,0)</f>
        <v>30.00</v>
      </c>
      <c r="J12509" s="4">
        <v>10.7</v>
      </c>
      <c r="K12509" s="4">
        <f t="shared" si="780"/>
        <v>3.99</v>
      </c>
      <c r="L12509" s="4">
        <f t="shared" si="781"/>
        <v>44.69</v>
      </c>
      <c r="M12509" s="6">
        <v>1</v>
      </c>
      <c r="N12509" s="7">
        <v>79.8</v>
      </c>
      <c r="O12509">
        <f t="shared" si="782"/>
        <v>35.11</v>
      </c>
      <c r="P12509" s="1">
        <f t="shared" si="783"/>
        <v>0.439974937343358</v>
      </c>
    </row>
    <row r="12510" ht="20" customHeight="1" spans="1:16">
      <c r="A12510" s="4" t="s">
        <v>13614</v>
      </c>
      <c r="B12510" s="4" t="s">
        <v>17</v>
      </c>
      <c r="C12510" s="4" t="s">
        <v>538</v>
      </c>
      <c r="D12510" s="5">
        <v>46200</v>
      </c>
      <c r="E12510" s="5" t="s">
        <v>5394</v>
      </c>
      <c r="F12510" s="5" t="s">
        <v>32</v>
      </c>
      <c r="G12510" s="5" t="s">
        <v>5395</v>
      </c>
      <c r="H12510" s="4" t="s">
        <v>13615</v>
      </c>
      <c r="I12510" s="4" t="str">
        <f>VLOOKUP(H12510,[1]物料!$A$1:$M$65536,13,0)</f>
        <v>54.00</v>
      </c>
      <c r="J12510" s="4">
        <v>13.6</v>
      </c>
      <c r="K12510" s="4">
        <f t="shared" si="780"/>
        <v>7.44</v>
      </c>
      <c r="L12510" s="4">
        <f t="shared" si="781"/>
        <v>75.04</v>
      </c>
      <c r="M12510" s="6">
        <v>1</v>
      </c>
      <c r="N12510" s="7">
        <v>148.8</v>
      </c>
      <c r="O12510">
        <f t="shared" si="782"/>
        <v>73.76</v>
      </c>
      <c r="P12510" s="1">
        <f t="shared" si="783"/>
        <v>0.495698924731183</v>
      </c>
    </row>
    <row r="12511" ht="20" customHeight="1" spans="1:16">
      <c r="A12511" s="4" t="s">
        <v>13616</v>
      </c>
      <c r="B12511" s="4" t="s">
        <v>17</v>
      </c>
      <c r="C12511" s="4" t="s">
        <v>18</v>
      </c>
      <c r="D12511" s="5">
        <v>46200</v>
      </c>
      <c r="E12511" s="5" t="s">
        <v>75</v>
      </c>
      <c r="F12511" s="5" t="s">
        <v>61</v>
      </c>
      <c r="G12511" s="5" t="s">
        <v>76</v>
      </c>
      <c r="H12511" s="4" t="s">
        <v>77</v>
      </c>
      <c r="I12511" s="4" t="str">
        <f>VLOOKUP(H12511,[1]物料!$A$1:$M$65536,13,0)</f>
        <v>25.00</v>
      </c>
      <c r="J12511" s="4">
        <v>4.5</v>
      </c>
      <c r="K12511" s="4">
        <f t="shared" si="780"/>
        <v>4.54</v>
      </c>
      <c r="L12511" s="4">
        <f t="shared" si="781"/>
        <v>34.04</v>
      </c>
      <c r="M12511" s="6">
        <v>1</v>
      </c>
      <c r="N12511" s="7">
        <v>90.8</v>
      </c>
      <c r="O12511">
        <f t="shared" si="782"/>
        <v>56.76</v>
      </c>
      <c r="P12511" s="1">
        <f t="shared" si="783"/>
        <v>0.62511013215859</v>
      </c>
    </row>
    <row r="12512" ht="20" customHeight="1" spans="1:16">
      <c r="A12512" s="4" t="s">
        <v>13617</v>
      </c>
      <c r="B12512" s="4" t="s">
        <v>17</v>
      </c>
      <c r="C12512" s="4" t="s">
        <v>49</v>
      </c>
      <c r="D12512" s="5">
        <v>46200</v>
      </c>
      <c r="E12512" s="5" t="s">
        <v>90</v>
      </c>
      <c r="F12512" s="5" t="s">
        <v>55</v>
      </c>
      <c r="G12512" s="5" t="s">
        <v>91</v>
      </c>
      <c r="H12512" s="4" t="s">
        <v>1488</v>
      </c>
      <c r="I12512" s="4" t="str">
        <f>VLOOKUP(H12512,[1]物料!$A$1:$M$65536,13,0)</f>
        <v>40.00</v>
      </c>
      <c r="J12512" s="4">
        <v>7.2</v>
      </c>
      <c r="K12512" s="4">
        <f t="shared" si="780"/>
        <v>6.94</v>
      </c>
      <c r="L12512" s="4">
        <f t="shared" si="781"/>
        <v>54.14</v>
      </c>
      <c r="M12512" s="6">
        <v>1</v>
      </c>
      <c r="N12512" s="7">
        <v>138.8</v>
      </c>
      <c r="O12512">
        <f t="shared" si="782"/>
        <v>84.66</v>
      </c>
      <c r="P12512" s="1">
        <f t="shared" si="783"/>
        <v>0.609942363112392</v>
      </c>
    </row>
    <row r="12513" ht="20" customHeight="1" spans="1:16">
      <c r="A12513" s="4" t="s">
        <v>13618</v>
      </c>
      <c r="B12513" s="4" t="s">
        <v>17</v>
      </c>
      <c r="C12513" s="4" t="s">
        <v>18</v>
      </c>
      <c r="D12513" s="5">
        <v>46200</v>
      </c>
      <c r="E12513" s="5" t="s">
        <v>235</v>
      </c>
      <c r="F12513" s="5" t="s">
        <v>39</v>
      </c>
      <c r="G12513" s="5" t="s">
        <v>236</v>
      </c>
      <c r="H12513" s="4" t="s">
        <v>866</v>
      </c>
      <c r="I12513" s="4" t="str">
        <f>VLOOKUP(H12513,[1]物料!$A$1:$M$65536,13,0)</f>
        <v>23.90</v>
      </c>
      <c r="J12513" s="4">
        <v>1.9</v>
      </c>
      <c r="K12513" s="4">
        <f t="shared" si="780"/>
        <v>2.128</v>
      </c>
      <c r="L12513" s="4">
        <f t="shared" si="781"/>
        <v>27.928</v>
      </c>
      <c r="M12513" s="6">
        <v>1</v>
      </c>
      <c r="N12513" s="7">
        <v>42.56</v>
      </c>
      <c r="O12513">
        <f t="shared" si="782"/>
        <v>14.632</v>
      </c>
      <c r="P12513" s="1">
        <f t="shared" si="783"/>
        <v>0.343796992481203</v>
      </c>
    </row>
    <row r="12514" ht="20" customHeight="1" spans="1:16">
      <c r="A12514" s="4" t="s">
        <v>13619</v>
      </c>
      <c r="B12514" s="4" t="s">
        <v>24</v>
      </c>
      <c r="C12514" s="4" t="s">
        <v>119</v>
      </c>
      <c r="D12514" s="5">
        <v>46200</v>
      </c>
      <c r="E12514" s="5" t="s">
        <v>94</v>
      </c>
      <c r="F12514" s="5" t="s">
        <v>55</v>
      </c>
      <c r="G12514" s="5" t="s">
        <v>95</v>
      </c>
      <c r="H12514" s="4" t="s">
        <v>499</v>
      </c>
      <c r="I12514" s="4" t="str">
        <f>VLOOKUP(H12514,[1]物料!$A$1:$M$65536,13,0)</f>
        <v>30.00</v>
      </c>
      <c r="J12514" s="4">
        <v>10.7</v>
      </c>
      <c r="K12514" s="4">
        <f t="shared" si="780"/>
        <v>4.375</v>
      </c>
      <c r="L12514" s="4">
        <f t="shared" si="781"/>
        <v>45.075</v>
      </c>
      <c r="M12514" s="6">
        <v>1</v>
      </c>
      <c r="N12514" s="7">
        <v>87.5</v>
      </c>
      <c r="O12514">
        <f t="shared" si="782"/>
        <v>42.425</v>
      </c>
      <c r="P12514" s="1">
        <f t="shared" si="783"/>
        <v>0.484857142857143</v>
      </c>
    </row>
    <row r="12515" ht="20" customHeight="1" spans="1:16">
      <c r="A12515" s="4" t="s">
        <v>13619</v>
      </c>
      <c r="B12515" s="4" t="s">
        <v>24</v>
      </c>
      <c r="C12515" s="4" t="s">
        <v>119</v>
      </c>
      <c r="D12515" s="5">
        <v>46200</v>
      </c>
      <c r="E12515" s="5" t="s">
        <v>94</v>
      </c>
      <c r="F12515" s="5" t="s">
        <v>55</v>
      </c>
      <c r="G12515" s="5" t="s">
        <v>95</v>
      </c>
      <c r="H12515" s="4" t="s">
        <v>2623</v>
      </c>
      <c r="I12515" s="4" t="str">
        <f>VLOOKUP(H12515,[1]物料!$A$1:$M$65536,13,0)</f>
        <v>30.00</v>
      </c>
      <c r="J12515" s="4">
        <v>10.7</v>
      </c>
      <c r="K12515" s="4">
        <f t="shared" si="780"/>
        <v>4.365</v>
      </c>
      <c r="L12515" s="4">
        <f t="shared" si="781"/>
        <v>45.065</v>
      </c>
      <c r="M12515" s="6">
        <v>1</v>
      </c>
      <c r="N12515" s="7">
        <v>87.3</v>
      </c>
      <c r="O12515">
        <f t="shared" si="782"/>
        <v>42.235</v>
      </c>
      <c r="P12515" s="1">
        <f t="shared" si="783"/>
        <v>0.483791523482245</v>
      </c>
    </row>
    <row r="12516" ht="20" customHeight="1" spans="1:16">
      <c r="A12516" s="4" t="s">
        <v>13620</v>
      </c>
      <c r="B12516" s="4" t="s">
        <v>17</v>
      </c>
      <c r="C12516" s="4" t="s">
        <v>18</v>
      </c>
      <c r="D12516" s="5">
        <v>46200</v>
      </c>
      <c r="E12516" s="5" t="s">
        <v>270</v>
      </c>
      <c r="F12516" s="5" t="s">
        <v>20</v>
      </c>
      <c r="G12516" s="5" t="s">
        <v>271</v>
      </c>
      <c r="H12516" s="4" t="s">
        <v>472</v>
      </c>
      <c r="I12516" s="4" t="str">
        <f>VLOOKUP(H12516,[1]物料!$A$1:$M$65536,13,0)</f>
        <v>19.90</v>
      </c>
      <c r="J12516" s="4">
        <v>3</v>
      </c>
      <c r="K12516" s="4">
        <f t="shared" si="780"/>
        <v>2.8555</v>
      </c>
      <c r="L12516" s="4">
        <f t="shared" si="781"/>
        <v>25.7555</v>
      </c>
      <c r="M12516" s="6">
        <v>1</v>
      </c>
      <c r="N12516" s="7">
        <v>57.11</v>
      </c>
      <c r="O12516">
        <f t="shared" si="782"/>
        <v>31.3545</v>
      </c>
      <c r="P12516" s="1">
        <f t="shared" si="783"/>
        <v>0.549019436175801</v>
      </c>
    </row>
    <row r="12517" ht="20" customHeight="1" spans="1:16">
      <c r="A12517" s="4" t="s">
        <v>13621</v>
      </c>
      <c r="B12517" s="4" t="s">
        <v>17</v>
      </c>
      <c r="C12517" s="4" t="s">
        <v>18</v>
      </c>
      <c r="D12517" s="5">
        <v>46200</v>
      </c>
      <c r="E12517" s="5" t="s">
        <v>60</v>
      </c>
      <c r="F12517" s="5" t="s">
        <v>61</v>
      </c>
      <c r="G12517" s="5" t="s">
        <v>62</v>
      </c>
      <c r="H12517" s="4" t="s">
        <v>157</v>
      </c>
      <c r="I12517" s="4" t="str">
        <f>VLOOKUP(H12517,[1]物料!$A$1:$M$65536,13,0)</f>
        <v>24.00</v>
      </c>
      <c r="J12517" s="4">
        <v>4.5</v>
      </c>
      <c r="K12517" s="4">
        <f t="shared" si="780"/>
        <v>3.49</v>
      </c>
      <c r="L12517" s="4">
        <f t="shared" si="781"/>
        <v>31.99</v>
      </c>
      <c r="M12517" s="6">
        <v>1</v>
      </c>
      <c r="N12517" s="7">
        <v>69.8</v>
      </c>
      <c r="O12517">
        <f t="shared" si="782"/>
        <v>37.81</v>
      </c>
      <c r="P12517" s="1">
        <f t="shared" si="783"/>
        <v>0.541690544412607</v>
      </c>
    </row>
    <row r="12518" ht="20" customHeight="1" spans="1:16">
      <c r="A12518" s="4" t="s">
        <v>13622</v>
      </c>
      <c r="B12518" s="4" t="s">
        <v>24</v>
      </c>
      <c r="C12518" s="4" t="s">
        <v>150</v>
      </c>
      <c r="D12518" s="5">
        <v>46200</v>
      </c>
      <c r="E12518" s="5" t="s">
        <v>115</v>
      </c>
      <c r="F12518" s="5" t="s">
        <v>70</v>
      </c>
      <c r="G12518" s="5" t="s">
        <v>116</v>
      </c>
      <c r="H12518" s="4" t="s">
        <v>208</v>
      </c>
      <c r="I12518" s="4" t="str">
        <f>VLOOKUP(H12518,[1]物料!$A$1:$M$65536,13,0)</f>
        <v>42.00</v>
      </c>
      <c r="J12518" s="4">
        <v>6.5</v>
      </c>
      <c r="K12518" s="4">
        <f t="shared" si="780"/>
        <v>4.94</v>
      </c>
      <c r="L12518" s="4">
        <f t="shared" si="781"/>
        <v>53.44</v>
      </c>
      <c r="M12518" s="6">
        <v>1</v>
      </c>
      <c r="N12518" s="7">
        <v>98.8</v>
      </c>
      <c r="O12518">
        <f t="shared" si="782"/>
        <v>45.36</v>
      </c>
      <c r="P12518" s="1">
        <f t="shared" si="783"/>
        <v>0.459109311740891</v>
      </c>
    </row>
    <row r="12519" ht="20" customHeight="1" spans="1:16">
      <c r="A12519" s="4" t="s">
        <v>13623</v>
      </c>
      <c r="B12519" s="4" t="s">
        <v>24</v>
      </c>
      <c r="C12519" s="4" t="s">
        <v>59</v>
      </c>
      <c r="D12519" s="5">
        <v>46200</v>
      </c>
      <c r="E12519" s="5" t="s">
        <v>128</v>
      </c>
      <c r="F12519" s="5" t="s">
        <v>55</v>
      </c>
      <c r="G12519" s="5" t="s">
        <v>129</v>
      </c>
      <c r="H12519" s="4" t="s">
        <v>1090</v>
      </c>
      <c r="I12519" s="4" t="str">
        <f>VLOOKUP(H12519,[1]物料!$A$1:$M$65536,13,0)</f>
        <v>18.00</v>
      </c>
      <c r="J12519" s="4">
        <v>8</v>
      </c>
      <c r="K12519" s="4">
        <f t="shared" si="780"/>
        <v>2.94</v>
      </c>
      <c r="L12519" s="4">
        <f t="shared" si="781"/>
        <v>28.94</v>
      </c>
      <c r="M12519" s="6">
        <v>1</v>
      </c>
      <c r="N12519" s="7">
        <v>58.8</v>
      </c>
      <c r="O12519">
        <f t="shared" si="782"/>
        <v>29.86</v>
      </c>
      <c r="P12519" s="1">
        <f t="shared" si="783"/>
        <v>0.507823129251701</v>
      </c>
    </row>
    <row r="12520" ht="20" customHeight="1" spans="1:16">
      <c r="A12520" s="4" t="s">
        <v>13624</v>
      </c>
      <c r="B12520" s="4" t="s">
        <v>17</v>
      </c>
      <c r="C12520" s="4" t="s">
        <v>18</v>
      </c>
      <c r="D12520" s="5">
        <v>46200</v>
      </c>
      <c r="E12520" s="5" t="s">
        <v>83</v>
      </c>
      <c r="F12520" s="5" t="s">
        <v>55</v>
      </c>
      <c r="G12520" s="5" t="s">
        <v>84</v>
      </c>
      <c r="H12520" s="4" t="s">
        <v>147</v>
      </c>
      <c r="I12520" s="4" t="str">
        <f>VLOOKUP(H12520,[1]物料!$A$1:$M$65536,13,0)</f>
        <v>52.00</v>
      </c>
      <c r="J12520" s="4">
        <v>14.5</v>
      </c>
      <c r="K12520" s="4">
        <f t="shared" si="780"/>
        <v>7.8585</v>
      </c>
      <c r="L12520" s="4">
        <f t="shared" si="781"/>
        <v>74.3585</v>
      </c>
      <c r="M12520" s="6">
        <v>1</v>
      </c>
      <c r="N12520" s="7">
        <v>157.17</v>
      </c>
      <c r="O12520">
        <f t="shared" si="782"/>
        <v>82.8115</v>
      </c>
      <c r="P12520" s="1">
        <f t="shared" si="783"/>
        <v>0.526891264236177</v>
      </c>
    </row>
    <row r="12521" ht="20" customHeight="1" spans="1:16">
      <c r="A12521" s="4" t="s">
        <v>13625</v>
      </c>
      <c r="B12521" s="4" t="s">
        <v>17</v>
      </c>
      <c r="C12521" s="4" t="s">
        <v>167</v>
      </c>
      <c r="D12521" s="5">
        <v>46200</v>
      </c>
      <c r="E12521" s="5" t="s">
        <v>90</v>
      </c>
      <c r="F12521" s="5" t="s">
        <v>55</v>
      </c>
      <c r="G12521" s="5" t="s">
        <v>91</v>
      </c>
      <c r="H12521" s="4" t="s">
        <v>504</v>
      </c>
      <c r="I12521" s="4" t="str">
        <f>VLOOKUP(H12521,[1]物料!$A$1:$M$65536,13,0)</f>
        <v>40.00</v>
      </c>
      <c r="J12521" s="4">
        <v>7.2</v>
      </c>
      <c r="K12521" s="4">
        <f t="shared" si="780"/>
        <v>6.99</v>
      </c>
      <c r="L12521" s="4">
        <f t="shared" si="781"/>
        <v>54.19</v>
      </c>
      <c r="M12521" s="6">
        <v>1</v>
      </c>
      <c r="N12521" s="7">
        <v>139.8</v>
      </c>
      <c r="O12521">
        <f t="shared" si="782"/>
        <v>85.61</v>
      </c>
      <c r="P12521" s="1">
        <f t="shared" si="783"/>
        <v>0.612374821173104</v>
      </c>
    </row>
    <row r="12522" ht="20" customHeight="1" spans="1:16">
      <c r="A12522" s="4" t="s">
        <v>13626</v>
      </c>
      <c r="B12522" s="4" t="s">
        <v>17</v>
      </c>
      <c r="C12522" s="4" t="s">
        <v>113</v>
      </c>
      <c r="D12522" s="5">
        <v>46200</v>
      </c>
      <c r="E12522" s="5" t="s">
        <v>94</v>
      </c>
      <c r="F12522" s="5" t="s">
        <v>55</v>
      </c>
      <c r="G12522" s="5" t="s">
        <v>95</v>
      </c>
      <c r="H12522" s="4" t="s">
        <v>240</v>
      </c>
      <c r="I12522" s="4" t="str">
        <f>VLOOKUP(H12522,[1]物料!$A$1:$M$65536,13,0)</f>
        <v>30.00</v>
      </c>
      <c r="J12522" s="4">
        <v>7.2</v>
      </c>
      <c r="K12522" s="4">
        <f t="shared" si="780"/>
        <v>4.94</v>
      </c>
      <c r="L12522" s="4">
        <f t="shared" si="781"/>
        <v>42.14</v>
      </c>
      <c r="M12522" s="6">
        <v>1</v>
      </c>
      <c r="N12522" s="7">
        <v>98.8</v>
      </c>
      <c r="O12522">
        <f t="shared" si="782"/>
        <v>56.66</v>
      </c>
      <c r="P12522" s="1">
        <f t="shared" si="783"/>
        <v>0.573481781376518</v>
      </c>
    </row>
    <row r="12523" ht="20" customHeight="1" spans="1:16">
      <c r="A12523" s="4" t="s">
        <v>13627</v>
      </c>
      <c r="B12523" s="4" t="s">
        <v>17</v>
      </c>
      <c r="C12523" s="4" t="s">
        <v>18</v>
      </c>
      <c r="D12523" s="5">
        <v>46200</v>
      </c>
      <c r="E12523" s="5" t="s">
        <v>83</v>
      </c>
      <c r="F12523" s="5" t="s">
        <v>55</v>
      </c>
      <c r="G12523" s="5" t="s">
        <v>84</v>
      </c>
      <c r="H12523" s="4" t="s">
        <v>191</v>
      </c>
      <c r="I12523" s="4" t="str">
        <f>VLOOKUP(H12523,[1]物料!$A$1:$M$65536,13,0)</f>
        <v>52.00</v>
      </c>
      <c r="J12523" s="4">
        <v>14.5</v>
      </c>
      <c r="K12523" s="4">
        <f t="shared" si="780"/>
        <v>8.272</v>
      </c>
      <c r="L12523" s="4">
        <f t="shared" si="781"/>
        <v>74.772</v>
      </c>
      <c r="M12523" s="6">
        <v>1</v>
      </c>
      <c r="N12523" s="7">
        <v>165.44</v>
      </c>
      <c r="O12523">
        <f t="shared" si="782"/>
        <v>90.668</v>
      </c>
      <c r="P12523" s="1">
        <f t="shared" si="783"/>
        <v>0.548041586073501</v>
      </c>
    </row>
    <row r="12524" ht="20" customHeight="1" spans="1:16">
      <c r="A12524" s="4" t="s">
        <v>13628</v>
      </c>
      <c r="B12524" s="4" t="s">
        <v>24</v>
      </c>
      <c r="C12524" s="4" t="s">
        <v>25</v>
      </c>
      <c r="D12524" s="5">
        <v>46200</v>
      </c>
      <c r="E12524" s="5" t="s">
        <v>186</v>
      </c>
      <c r="F12524" s="5" t="s">
        <v>55</v>
      </c>
      <c r="G12524" s="5" t="s">
        <v>187</v>
      </c>
      <c r="H12524" s="4" t="s">
        <v>1043</v>
      </c>
      <c r="I12524" s="4" t="str">
        <f>VLOOKUP(H12524,[1]物料!$A$1:$M$65536,13,0)</f>
        <v>48.00</v>
      </c>
      <c r="J12524" s="4">
        <v>10.7</v>
      </c>
      <c r="K12524" s="4">
        <f t="shared" si="780"/>
        <v>6.2465</v>
      </c>
      <c r="L12524" s="4">
        <f t="shared" si="781"/>
        <v>64.9465</v>
      </c>
      <c r="M12524" s="6">
        <v>1</v>
      </c>
      <c r="N12524" s="7">
        <v>124.93</v>
      </c>
      <c r="O12524">
        <f t="shared" si="782"/>
        <v>59.9835</v>
      </c>
      <c r="P12524" s="1">
        <f t="shared" si="783"/>
        <v>0.480136876650925</v>
      </c>
    </row>
    <row r="12525" ht="20" customHeight="1" spans="1:16">
      <c r="A12525" s="4" t="s">
        <v>13629</v>
      </c>
      <c r="B12525" s="4" t="s">
        <v>17</v>
      </c>
      <c r="C12525" s="4" t="s">
        <v>113</v>
      </c>
      <c r="D12525" s="5">
        <v>46200</v>
      </c>
      <c r="E12525" s="5" t="s">
        <v>297</v>
      </c>
      <c r="F12525" s="5" t="s">
        <v>20</v>
      </c>
      <c r="G12525" s="5" t="s">
        <v>298</v>
      </c>
      <c r="H12525" s="4" t="s">
        <v>816</v>
      </c>
      <c r="I12525" s="4" t="str">
        <f>VLOOKUP(H12525,[1]物料!$A$1:$M$65536,13,0)</f>
        <v>21.10</v>
      </c>
      <c r="J12525" s="4">
        <v>3</v>
      </c>
      <c r="K12525" s="4">
        <f t="shared" si="780"/>
        <v>2.99</v>
      </c>
      <c r="L12525" s="4">
        <f t="shared" si="781"/>
        <v>27.09</v>
      </c>
      <c r="M12525" s="6">
        <v>1</v>
      </c>
      <c r="N12525" s="7">
        <v>59.8</v>
      </c>
      <c r="O12525">
        <f t="shared" si="782"/>
        <v>32.71</v>
      </c>
      <c r="P12525" s="1">
        <f t="shared" si="783"/>
        <v>0.546989966555184</v>
      </c>
    </row>
    <row r="12526" ht="20" customHeight="1" spans="1:16">
      <c r="A12526" s="4" t="s">
        <v>13630</v>
      </c>
      <c r="B12526" s="4" t="s">
        <v>24</v>
      </c>
      <c r="C12526" s="4" t="s">
        <v>74</v>
      </c>
      <c r="D12526" s="5">
        <v>46200</v>
      </c>
      <c r="E12526" s="5" t="s">
        <v>45</v>
      </c>
      <c r="F12526" s="5" t="s">
        <v>20</v>
      </c>
      <c r="G12526" s="5" t="s">
        <v>46</v>
      </c>
      <c r="H12526" s="4" t="s">
        <v>47</v>
      </c>
      <c r="I12526" s="4" t="str">
        <f>VLOOKUP(H12526,[1]物料!$A$1:$M$65536,13,0)</f>
        <v>36.10</v>
      </c>
      <c r="J12526" s="4">
        <v>6.5</v>
      </c>
      <c r="K12526" s="4">
        <f t="shared" si="780"/>
        <v>4.28</v>
      </c>
      <c r="L12526" s="4">
        <f t="shared" si="781"/>
        <v>46.88</v>
      </c>
      <c r="M12526" s="6">
        <v>1</v>
      </c>
      <c r="N12526" s="7">
        <v>85.6</v>
      </c>
      <c r="O12526">
        <f t="shared" si="782"/>
        <v>38.72</v>
      </c>
      <c r="P12526" s="1">
        <f t="shared" si="783"/>
        <v>0.452336448598131</v>
      </c>
    </row>
    <row r="12527" ht="20" customHeight="1" spans="1:16">
      <c r="A12527" s="4" t="s">
        <v>13631</v>
      </c>
      <c r="B12527" s="4" t="s">
        <v>24</v>
      </c>
      <c r="C12527" s="4" t="s">
        <v>25</v>
      </c>
      <c r="D12527" s="5">
        <v>46200</v>
      </c>
      <c r="E12527" s="5" t="s">
        <v>50</v>
      </c>
      <c r="F12527" s="5" t="s">
        <v>20</v>
      </c>
      <c r="G12527" s="5" t="s">
        <v>51</v>
      </c>
      <c r="H12527" s="4" t="s">
        <v>849</v>
      </c>
      <c r="I12527" s="4" t="str">
        <f>VLOOKUP(H12527,[1]物料!$A$1:$M$65536,13,0)</f>
        <v>21.00</v>
      </c>
      <c r="J12527" s="4">
        <v>6.5</v>
      </c>
      <c r="K12527" s="4">
        <f t="shared" si="780"/>
        <v>3.126</v>
      </c>
      <c r="L12527" s="4">
        <f t="shared" si="781"/>
        <v>30.626</v>
      </c>
      <c r="M12527" s="6">
        <v>1</v>
      </c>
      <c r="N12527" s="7">
        <v>62.52</v>
      </c>
      <c r="O12527">
        <f t="shared" si="782"/>
        <v>31.894</v>
      </c>
      <c r="P12527" s="1">
        <f t="shared" si="783"/>
        <v>0.510140754958413</v>
      </c>
    </row>
    <row r="12528" ht="20" customHeight="1" spans="1:16">
      <c r="A12528" s="4" t="s">
        <v>13632</v>
      </c>
      <c r="B12528" s="4" t="s">
        <v>17</v>
      </c>
      <c r="C12528" s="4" t="s">
        <v>18</v>
      </c>
      <c r="D12528" s="5">
        <v>46200</v>
      </c>
      <c r="E12528" s="5" t="s">
        <v>1261</v>
      </c>
      <c r="F12528" s="5" t="s">
        <v>32</v>
      </c>
      <c r="G12528" s="5" t="s">
        <v>1262</v>
      </c>
      <c r="H12528" s="4" t="s">
        <v>2494</v>
      </c>
      <c r="I12528" s="4" t="str">
        <f>VLOOKUP(H12528,[1]物料!$A$1:$M$65536,13,0)</f>
        <v>143.00</v>
      </c>
      <c r="J12528" s="4">
        <v>13.6</v>
      </c>
      <c r="K12528" s="4">
        <f t="shared" si="780"/>
        <v>11.47</v>
      </c>
      <c r="L12528" s="4">
        <f t="shared" si="781"/>
        <v>168.07</v>
      </c>
      <c r="M12528" s="6">
        <v>1</v>
      </c>
      <c r="N12528" s="7">
        <v>229.4</v>
      </c>
      <c r="O12528">
        <f t="shared" si="782"/>
        <v>61.33</v>
      </c>
      <c r="P12528" s="1">
        <f t="shared" si="783"/>
        <v>0.267349607672188</v>
      </c>
    </row>
    <row r="12529" ht="20" customHeight="1" spans="1:16">
      <c r="A12529" s="4" t="s">
        <v>13633</v>
      </c>
      <c r="B12529" s="4" t="s">
        <v>24</v>
      </c>
      <c r="C12529" s="4" t="s">
        <v>150</v>
      </c>
      <c r="D12529" s="5">
        <v>46200</v>
      </c>
      <c r="E12529" s="5" t="s">
        <v>182</v>
      </c>
      <c r="F12529" s="5" t="s">
        <v>20</v>
      </c>
      <c r="G12529" s="5" t="s">
        <v>183</v>
      </c>
      <c r="H12529" s="4" t="s">
        <v>3182</v>
      </c>
      <c r="I12529" s="4" t="str">
        <f>VLOOKUP(H12529,[1]物料!$A$1:$M$65536,13,0)</f>
        <v>22.10</v>
      </c>
      <c r="J12529" s="4">
        <v>6.5</v>
      </c>
      <c r="K12529" s="4">
        <f t="shared" si="780"/>
        <v>3.94</v>
      </c>
      <c r="L12529" s="4">
        <f t="shared" si="781"/>
        <v>32.54</v>
      </c>
      <c r="M12529" s="6">
        <v>1</v>
      </c>
      <c r="N12529" s="7">
        <v>78.8</v>
      </c>
      <c r="O12529">
        <f t="shared" si="782"/>
        <v>46.26</v>
      </c>
      <c r="P12529" s="1">
        <f t="shared" si="783"/>
        <v>0.587055837563452</v>
      </c>
    </row>
    <row r="12530" ht="20" customHeight="1" spans="1:16">
      <c r="A12530" s="4" t="s">
        <v>13634</v>
      </c>
      <c r="B12530" s="4" t="s">
        <v>17</v>
      </c>
      <c r="C12530" s="4" t="s">
        <v>18</v>
      </c>
      <c r="D12530" s="5">
        <v>46200</v>
      </c>
      <c r="E12530" s="5" t="s">
        <v>291</v>
      </c>
      <c r="F12530" s="5" t="s">
        <v>55</v>
      </c>
      <c r="G12530" s="5" t="s">
        <v>292</v>
      </c>
      <c r="H12530" s="4" t="s">
        <v>378</v>
      </c>
      <c r="I12530" s="4" t="str">
        <f>VLOOKUP(H12530,[1]物料!$A$1:$M$65536,13,0)</f>
        <v>40.00</v>
      </c>
      <c r="J12530" s="4">
        <v>7.2</v>
      </c>
      <c r="K12530" s="4">
        <f t="shared" si="780"/>
        <v>5.1715</v>
      </c>
      <c r="L12530" s="4">
        <f t="shared" si="781"/>
        <v>52.3715</v>
      </c>
      <c r="M12530" s="6">
        <v>1</v>
      </c>
      <c r="N12530" s="7">
        <v>103.43</v>
      </c>
      <c r="O12530">
        <f t="shared" si="782"/>
        <v>51.0585</v>
      </c>
      <c r="P12530" s="1">
        <f t="shared" si="783"/>
        <v>0.493652711979116</v>
      </c>
    </row>
    <row r="12531" ht="20" customHeight="1" spans="1:16">
      <c r="A12531" s="4" t="s">
        <v>13635</v>
      </c>
      <c r="B12531" s="4" t="s">
        <v>24</v>
      </c>
      <c r="C12531" s="4" t="s">
        <v>119</v>
      </c>
      <c r="D12531" s="5">
        <v>46200</v>
      </c>
      <c r="E12531" s="5" t="s">
        <v>60</v>
      </c>
      <c r="F12531" s="5" t="s">
        <v>61</v>
      </c>
      <c r="G12531" s="5" t="s">
        <v>62</v>
      </c>
      <c r="H12531" s="4" t="s">
        <v>63</v>
      </c>
      <c r="I12531" s="4" t="str">
        <f>VLOOKUP(H12531,[1]物料!$A$1:$M$65536,13,0)</f>
        <v>24.00</v>
      </c>
      <c r="J12531" s="4">
        <v>8</v>
      </c>
      <c r="K12531" s="4">
        <f t="shared" si="780"/>
        <v>3.225</v>
      </c>
      <c r="L12531" s="4">
        <f t="shared" si="781"/>
        <v>35.225</v>
      </c>
      <c r="M12531" s="6">
        <v>1</v>
      </c>
      <c r="N12531" s="7">
        <v>64.5</v>
      </c>
      <c r="O12531">
        <f t="shared" si="782"/>
        <v>29.275</v>
      </c>
      <c r="P12531" s="1">
        <f t="shared" si="783"/>
        <v>0.453875968992248</v>
      </c>
    </row>
    <row r="12532" ht="20" customHeight="1" spans="1:16">
      <c r="A12532" s="4" t="s">
        <v>13636</v>
      </c>
      <c r="B12532" s="4" t="s">
        <v>24</v>
      </c>
      <c r="C12532" s="4" t="s">
        <v>74</v>
      </c>
      <c r="D12532" s="5">
        <v>46200</v>
      </c>
      <c r="E12532" s="5" t="s">
        <v>45</v>
      </c>
      <c r="F12532" s="5" t="s">
        <v>20</v>
      </c>
      <c r="G12532" s="5" t="s">
        <v>46</v>
      </c>
      <c r="H12532" s="4" t="s">
        <v>1266</v>
      </c>
      <c r="I12532" s="4" t="str">
        <f>VLOOKUP(H12532,[1]物料!$A$1:$M$65536,13,0)</f>
        <v>36.10</v>
      </c>
      <c r="J12532" s="4">
        <v>6.5</v>
      </c>
      <c r="K12532" s="4">
        <f t="shared" si="780"/>
        <v>4.28</v>
      </c>
      <c r="L12532" s="4">
        <f t="shared" si="781"/>
        <v>46.88</v>
      </c>
      <c r="M12532" s="6">
        <v>1</v>
      </c>
      <c r="N12532" s="7">
        <v>85.6</v>
      </c>
      <c r="O12532">
        <f t="shared" si="782"/>
        <v>38.72</v>
      </c>
      <c r="P12532" s="1">
        <f t="shared" si="783"/>
        <v>0.452336448598131</v>
      </c>
    </row>
    <row r="12533" ht="20" customHeight="1" spans="1:16">
      <c r="A12533" s="4" t="s">
        <v>13637</v>
      </c>
      <c r="B12533" s="4" t="s">
        <v>17</v>
      </c>
      <c r="C12533" s="4" t="s">
        <v>18</v>
      </c>
      <c r="D12533" s="5">
        <v>46200</v>
      </c>
      <c r="E12533" s="5" t="s">
        <v>332</v>
      </c>
      <c r="F12533" s="5" t="s">
        <v>55</v>
      </c>
      <c r="G12533" s="5" t="s">
        <v>333</v>
      </c>
      <c r="H12533" s="4" t="s">
        <v>404</v>
      </c>
      <c r="I12533" s="4" t="str">
        <f>VLOOKUP(H12533,[1]物料!$A$1:$M$65536,13,0)</f>
        <v>16.00</v>
      </c>
      <c r="J12533" s="4">
        <v>4.5</v>
      </c>
      <c r="K12533" s="4">
        <f t="shared" si="780"/>
        <v>2.793</v>
      </c>
      <c r="L12533" s="4">
        <f t="shared" si="781"/>
        <v>23.293</v>
      </c>
      <c r="M12533" s="6">
        <v>1</v>
      </c>
      <c r="N12533" s="7">
        <v>55.86</v>
      </c>
      <c r="O12533">
        <f t="shared" si="782"/>
        <v>32.567</v>
      </c>
      <c r="P12533" s="1">
        <f t="shared" si="783"/>
        <v>0.583011099176513</v>
      </c>
    </row>
    <row r="12534" ht="20" customHeight="1" spans="1:16">
      <c r="A12534" s="4" t="s">
        <v>13638</v>
      </c>
      <c r="B12534" s="4" t="s">
        <v>17</v>
      </c>
      <c r="C12534" s="4" t="s">
        <v>234</v>
      </c>
      <c r="D12534" s="5">
        <v>46200</v>
      </c>
      <c r="E12534" s="5" t="s">
        <v>235</v>
      </c>
      <c r="F12534" s="5" t="s">
        <v>39</v>
      </c>
      <c r="G12534" s="5" t="s">
        <v>236</v>
      </c>
      <c r="H12534" s="4" t="s">
        <v>790</v>
      </c>
      <c r="I12534" s="4" t="str">
        <f>VLOOKUP(H12534,[1]物料!$A$1:$M$65536,13,0)</f>
        <v>23.90</v>
      </c>
      <c r="J12534" s="4">
        <v>1.9</v>
      </c>
      <c r="K12534" s="4">
        <f t="shared" si="780"/>
        <v>2.4845</v>
      </c>
      <c r="L12534" s="4">
        <f t="shared" si="781"/>
        <v>28.2845</v>
      </c>
      <c r="M12534" s="6">
        <v>1</v>
      </c>
      <c r="N12534" s="7">
        <v>49.69</v>
      </c>
      <c r="O12534">
        <f t="shared" si="782"/>
        <v>21.4055</v>
      </c>
      <c r="P12534" s="1">
        <f t="shared" si="783"/>
        <v>0.430780841215536</v>
      </c>
    </row>
    <row r="12535" ht="20" customHeight="1" spans="1:16">
      <c r="A12535" s="4" t="s">
        <v>13639</v>
      </c>
      <c r="B12535" s="4" t="s">
        <v>17</v>
      </c>
      <c r="C12535" s="4" t="s">
        <v>49</v>
      </c>
      <c r="D12535" s="5">
        <v>46200</v>
      </c>
      <c r="E12535" s="5" t="s">
        <v>301</v>
      </c>
      <c r="F12535" s="5" t="s">
        <v>55</v>
      </c>
      <c r="G12535" s="5" t="s">
        <v>302</v>
      </c>
      <c r="H12535" s="4" t="s">
        <v>737</v>
      </c>
      <c r="I12535" s="4" t="str">
        <f>VLOOKUP(H12535,[1]物料!$A$1:$M$65536,13,0)</f>
        <v>20.00</v>
      </c>
      <c r="J12535" s="4">
        <v>4.5</v>
      </c>
      <c r="K12535" s="4">
        <f t="shared" si="780"/>
        <v>2.745</v>
      </c>
      <c r="L12535" s="4">
        <f t="shared" si="781"/>
        <v>27.245</v>
      </c>
      <c r="M12535" s="6">
        <v>1</v>
      </c>
      <c r="N12535" s="7">
        <v>54.9</v>
      </c>
      <c r="O12535">
        <f t="shared" si="782"/>
        <v>27.655</v>
      </c>
      <c r="P12535" s="1">
        <f t="shared" si="783"/>
        <v>0.503734061930783</v>
      </c>
    </row>
    <row r="12536" ht="20" customHeight="1" spans="1:16">
      <c r="A12536" s="4" t="s">
        <v>13640</v>
      </c>
      <c r="B12536" s="4" t="s">
        <v>24</v>
      </c>
      <c r="C12536" s="4" t="s">
        <v>411</v>
      </c>
      <c r="D12536" s="5">
        <v>46200</v>
      </c>
      <c r="E12536" s="5" t="s">
        <v>75</v>
      </c>
      <c r="F12536" s="5" t="s">
        <v>61</v>
      </c>
      <c r="G12536" s="5" t="s">
        <v>76</v>
      </c>
      <c r="H12536" s="4" t="s">
        <v>180</v>
      </c>
      <c r="I12536" s="4" t="str">
        <f>VLOOKUP(H12536,[1]物料!$A$1:$M$65536,13,0)</f>
        <v>25.00</v>
      </c>
      <c r="J12536" s="4">
        <v>8</v>
      </c>
      <c r="K12536" s="4">
        <f t="shared" si="780"/>
        <v>3.44</v>
      </c>
      <c r="L12536" s="4">
        <f t="shared" si="781"/>
        <v>36.44</v>
      </c>
      <c r="M12536" s="6">
        <v>1</v>
      </c>
      <c r="N12536" s="7">
        <v>68.8</v>
      </c>
      <c r="O12536">
        <f t="shared" si="782"/>
        <v>32.36</v>
      </c>
      <c r="P12536" s="1">
        <f t="shared" si="783"/>
        <v>0.470348837209302</v>
      </c>
    </row>
    <row r="12537" ht="20" customHeight="1" spans="1:16">
      <c r="A12537" s="4" t="s">
        <v>13641</v>
      </c>
      <c r="B12537" s="4" t="s">
        <v>17</v>
      </c>
      <c r="C12537" s="4" t="s">
        <v>18</v>
      </c>
      <c r="D12537" s="5">
        <v>46200</v>
      </c>
      <c r="E12537" s="5" t="s">
        <v>115</v>
      </c>
      <c r="F12537" s="5" t="s">
        <v>70</v>
      </c>
      <c r="G12537" s="5" t="s">
        <v>116</v>
      </c>
      <c r="H12537" s="4" t="s">
        <v>539</v>
      </c>
      <c r="I12537" s="4" t="str">
        <f>VLOOKUP(H12537,[1]物料!$A$1:$M$65536,13,0)</f>
        <v>42.00</v>
      </c>
      <c r="J12537" s="4">
        <v>3</v>
      </c>
      <c r="K12537" s="4">
        <f t="shared" si="780"/>
        <v>5.0255</v>
      </c>
      <c r="L12537" s="4">
        <f t="shared" si="781"/>
        <v>50.0255</v>
      </c>
      <c r="M12537" s="6">
        <v>1</v>
      </c>
      <c r="N12537" s="7">
        <v>100.51</v>
      </c>
      <c r="O12537">
        <f t="shared" si="782"/>
        <v>50.4845</v>
      </c>
      <c r="P12537" s="1">
        <f t="shared" si="783"/>
        <v>0.502283354890061</v>
      </c>
    </row>
    <row r="12538" ht="20" customHeight="1" spans="1:16">
      <c r="A12538" s="4" t="s">
        <v>13642</v>
      </c>
      <c r="B12538" s="4" t="s">
        <v>17</v>
      </c>
      <c r="C12538" s="4" t="s">
        <v>18</v>
      </c>
      <c r="D12538" s="5">
        <v>46200</v>
      </c>
      <c r="E12538" s="5" t="s">
        <v>309</v>
      </c>
      <c r="F12538" s="5" t="s">
        <v>55</v>
      </c>
      <c r="G12538" s="5" t="s">
        <v>310</v>
      </c>
      <c r="H12538" s="4" t="s">
        <v>957</v>
      </c>
      <c r="I12538" s="4" t="str">
        <f>VLOOKUP(H12538,[1]物料!$A$1:$M$65536,13,0)</f>
        <v>65.00</v>
      </c>
      <c r="J12538" s="4">
        <v>7.2</v>
      </c>
      <c r="K12538" s="4">
        <f t="shared" si="780"/>
        <v>6.4505</v>
      </c>
      <c r="L12538" s="4">
        <f t="shared" si="781"/>
        <v>78.6505</v>
      </c>
      <c r="M12538" s="6">
        <v>1</v>
      </c>
      <c r="N12538" s="7">
        <v>129.01</v>
      </c>
      <c r="O12538">
        <f t="shared" si="782"/>
        <v>50.3595</v>
      </c>
      <c r="P12538" s="1">
        <f t="shared" si="783"/>
        <v>0.390353460972018</v>
      </c>
    </row>
    <row r="12539" ht="20" customHeight="1" spans="1:16">
      <c r="A12539" s="4" t="s">
        <v>13643</v>
      </c>
      <c r="B12539" s="4" t="s">
        <v>17</v>
      </c>
      <c r="C12539" s="4" t="s">
        <v>18</v>
      </c>
      <c r="D12539" s="5">
        <v>46200</v>
      </c>
      <c r="E12539" s="5" t="s">
        <v>90</v>
      </c>
      <c r="F12539" s="5" t="s">
        <v>55</v>
      </c>
      <c r="G12539" s="5" t="s">
        <v>91</v>
      </c>
      <c r="H12539" s="4" t="s">
        <v>169</v>
      </c>
      <c r="I12539" s="4" t="str">
        <f>VLOOKUP(H12539,[1]物料!$A$1:$M$65536,13,0)</f>
        <v>40.00</v>
      </c>
      <c r="J12539" s="4">
        <v>7.2</v>
      </c>
      <c r="K12539" s="4">
        <f t="shared" si="780"/>
        <v>6.588</v>
      </c>
      <c r="L12539" s="4">
        <f t="shared" si="781"/>
        <v>53.788</v>
      </c>
      <c r="M12539" s="6">
        <v>1</v>
      </c>
      <c r="N12539" s="7">
        <v>131.76</v>
      </c>
      <c r="O12539">
        <f t="shared" si="782"/>
        <v>77.972</v>
      </c>
      <c r="P12539" s="1">
        <f t="shared" si="783"/>
        <v>0.591772920461445</v>
      </c>
    </row>
    <row r="12540" ht="20" customHeight="1" spans="1:16">
      <c r="A12540" s="4" t="s">
        <v>13643</v>
      </c>
      <c r="B12540" s="4" t="s">
        <v>17</v>
      </c>
      <c r="C12540" s="4" t="s">
        <v>18</v>
      </c>
      <c r="D12540" s="5">
        <v>46200</v>
      </c>
      <c r="E12540" s="5" t="s">
        <v>90</v>
      </c>
      <c r="F12540" s="5" t="s">
        <v>55</v>
      </c>
      <c r="G12540" s="5" t="s">
        <v>91</v>
      </c>
      <c r="H12540" s="4" t="s">
        <v>504</v>
      </c>
      <c r="I12540" s="4" t="str">
        <f>VLOOKUP(H12540,[1]物料!$A$1:$M$65536,13,0)</f>
        <v>40.00</v>
      </c>
      <c r="J12540" s="4">
        <v>7.2</v>
      </c>
      <c r="K12540" s="4">
        <f t="shared" si="780"/>
        <v>6.5875</v>
      </c>
      <c r="L12540" s="4">
        <f t="shared" si="781"/>
        <v>53.7875</v>
      </c>
      <c r="M12540" s="6">
        <v>1</v>
      </c>
      <c r="N12540" s="7">
        <v>131.75</v>
      </c>
      <c r="O12540">
        <f t="shared" si="782"/>
        <v>77.9625</v>
      </c>
      <c r="P12540" s="1">
        <f t="shared" si="783"/>
        <v>0.591745730550285</v>
      </c>
    </row>
    <row r="12541" ht="20" customHeight="1" spans="1:16">
      <c r="A12541" s="4" t="s">
        <v>13644</v>
      </c>
      <c r="B12541" s="4" t="s">
        <v>17</v>
      </c>
      <c r="C12541" s="4" t="s">
        <v>113</v>
      </c>
      <c r="D12541" s="5">
        <v>46200</v>
      </c>
      <c r="E12541" s="5" t="s">
        <v>94</v>
      </c>
      <c r="F12541" s="5" t="s">
        <v>55</v>
      </c>
      <c r="G12541" s="5" t="s">
        <v>95</v>
      </c>
      <c r="H12541" s="4" t="s">
        <v>1087</v>
      </c>
      <c r="I12541" s="4" t="str">
        <f>VLOOKUP(H12541,[1]物料!$A$1:$M$65536,13,0)</f>
        <v>30.00</v>
      </c>
      <c r="J12541" s="4">
        <v>7.2</v>
      </c>
      <c r="K12541" s="4">
        <f t="shared" si="780"/>
        <v>4.94</v>
      </c>
      <c r="L12541" s="4">
        <f t="shared" si="781"/>
        <v>42.14</v>
      </c>
      <c r="M12541" s="6">
        <v>1</v>
      </c>
      <c r="N12541" s="7">
        <v>98.8</v>
      </c>
      <c r="O12541">
        <f t="shared" si="782"/>
        <v>56.66</v>
      </c>
      <c r="P12541" s="1">
        <f t="shared" si="783"/>
        <v>0.573481781376518</v>
      </c>
    </row>
    <row r="12542" ht="20" customHeight="1" spans="1:16">
      <c r="A12542" s="4" t="s">
        <v>13645</v>
      </c>
      <c r="B12542" s="4" t="s">
        <v>24</v>
      </c>
      <c r="C12542" s="4" t="s">
        <v>44</v>
      </c>
      <c r="D12542" s="5">
        <v>46200</v>
      </c>
      <c r="E12542" s="5" t="s">
        <v>83</v>
      </c>
      <c r="F12542" s="5" t="s">
        <v>55</v>
      </c>
      <c r="G12542" s="5" t="s">
        <v>84</v>
      </c>
      <c r="H12542" s="4" t="s">
        <v>88</v>
      </c>
      <c r="I12542" s="4" t="str">
        <f>VLOOKUP(H12542,[1]物料!$A$1:$M$65536,13,0)</f>
        <v>52.00</v>
      </c>
      <c r="J12542" s="4">
        <v>18</v>
      </c>
      <c r="K12542" s="4">
        <f t="shared" si="780"/>
        <v>6.99</v>
      </c>
      <c r="L12542" s="4">
        <f t="shared" si="781"/>
        <v>76.99</v>
      </c>
      <c r="M12542" s="6">
        <v>1</v>
      </c>
      <c r="N12542" s="7">
        <v>139.8</v>
      </c>
      <c r="O12542">
        <f t="shared" si="782"/>
        <v>62.81</v>
      </c>
      <c r="P12542" s="1">
        <f t="shared" si="783"/>
        <v>0.44928469241774</v>
      </c>
    </row>
    <row r="12543" ht="20" customHeight="1" spans="1:16">
      <c r="A12543" s="4" t="s">
        <v>13646</v>
      </c>
      <c r="B12543" s="4" t="s">
        <v>24</v>
      </c>
      <c r="C12543" s="4" t="s">
        <v>74</v>
      </c>
      <c r="D12543" s="5">
        <v>46200</v>
      </c>
      <c r="E12543" s="5" t="s">
        <v>384</v>
      </c>
      <c r="F12543" s="5" t="s">
        <v>20</v>
      </c>
      <c r="G12543" s="5" t="s">
        <v>385</v>
      </c>
      <c r="H12543" s="4" t="s">
        <v>596</v>
      </c>
      <c r="I12543" s="4" t="str">
        <f>VLOOKUP(H12543,[1]物料!$A$1:$M$65536,13,0)</f>
        <v>36.60</v>
      </c>
      <c r="J12543" s="4">
        <v>6.5</v>
      </c>
      <c r="K12543" s="4">
        <f t="shared" si="780"/>
        <v>4.205</v>
      </c>
      <c r="L12543" s="4">
        <f t="shared" si="781"/>
        <v>47.305</v>
      </c>
      <c r="M12543" s="6">
        <v>1</v>
      </c>
      <c r="N12543" s="7">
        <v>84.1</v>
      </c>
      <c r="O12543">
        <f t="shared" si="782"/>
        <v>36.795</v>
      </c>
      <c r="P12543" s="1">
        <f t="shared" si="783"/>
        <v>0.437514863258026</v>
      </c>
    </row>
    <row r="12544" ht="20" customHeight="1" spans="1:16">
      <c r="A12544" s="4" t="s">
        <v>13646</v>
      </c>
      <c r="B12544" s="4" t="s">
        <v>24</v>
      </c>
      <c r="C12544" s="4" t="s">
        <v>74</v>
      </c>
      <c r="D12544" s="5">
        <v>46200</v>
      </c>
      <c r="E12544" s="5" t="s">
        <v>384</v>
      </c>
      <c r="F12544" s="5" t="s">
        <v>20</v>
      </c>
      <c r="G12544" s="5" t="s">
        <v>385</v>
      </c>
      <c r="H12544" s="4" t="s">
        <v>563</v>
      </c>
      <c r="I12544" s="4" t="str">
        <f>VLOOKUP(H12544,[1]物料!$A$1:$M$65536,13,0)</f>
        <v>36.60</v>
      </c>
      <c r="J12544" s="4">
        <v>6.5</v>
      </c>
      <c r="K12544" s="4">
        <f t="shared" si="780"/>
        <v>4.205</v>
      </c>
      <c r="L12544" s="4">
        <f t="shared" si="781"/>
        <v>47.305</v>
      </c>
      <c r="M12544" s="6">
        <v>1</v>
      </c>
      <c r="N12544" s="7">
        <v>84.1</v>
      </c>
      <c r="O12544">
        <f t="shared" si="782"/>
        <v>36.795</v>
      </c>
      <c r="P12544" s="1">
        <f t="shared" si="783"/>
        <v>0.437514863258026</v>
      </c>
    </row>
    <row r="12545" ht="20" customHeight="1" spans="1:16">
      <c r="A12545" s="4" t="s">
        <v>13647</v>
      </c>
      <c r="B12545" s="4" t="s">
        <v>17</v>
      </c>
      <c r="C12545" s="4" t="s">
        <v>18</v>
      </c>
      <c r="D12545" s="5">
        <v>46200</v>
      </c>
      <c r="E12545" s="5" t="s">
        <v>45</v>
      </c>
      <c r="F12545" s="5" t="s">
        <v>20</v>
      </c>
      <c r="G12545" s="5" t="s">
        <v>46</v>
      </c>
      <c r="H12545" s="4" t="s">
        <v>134</v>
      </c>
      <c r="I12545" s="4" t="str">
        <f>VLOOKUP(H12545,[1]物料!$A$1:$M$65536,13,0)</f>
        <v>36.10</v>
      </c>
      <c r="J12545" s="4">
        <v>3</v>
      </c>
      <c r="K12545" s="4">
        <f t="shared" si="780"/>
        <v>4.94</v>
      </c>
      <c r="L12545" s="4">
        <f t="shared" si="781"/>
        <v>44.04</v>
      </c>
      <c r="M12545" s="6">
        <v>1</v>
      </c>
      <c r="N12545" s="7">
        <v>98.8</v>
      </c>
      <c r="O12545">
        <f t="shared" si="782"/>
        <v>54.76</v>
      </c>
      <c r="P12545" s="1">
        <f t="shared" si="783"/>
        <v>0.554251012145749</v>
      </c>
    </row>
    <row r="12546" ht="20" customHeight="1" spans="1:16">
      <c r="A12546" s="4" t="s">
        <v>13648</v>
      </c>
      <c r="B12546" s="4" t="s">
        <v>17</v>
      </c>
      <c r="C12546" s="4" t="s">
        <v>18</v>
      </c>
      <c r="D12546" s="5">
        <v>46200</v>
      </c>
      <c r="E12546" s="5" t="s">
        <v>1452</v>
      </c>
      <c r="F12546" s="5" t="s">
        <v>55</v>
      </c>
      <c r="G12546" s="5" t="s">
        <v>1453</v>
      </c>
      <c r="H12546" s="4" t="s">
        <v>1454</v>
      </c>
      <c r="I12546" s="4" t="str">
        <f>VLOOKUP(H12546,[1]物料!$A$1:$M$65536,13,0)</f>
        <v>20.00</v>
      </c>
      <c r="J12546" s="4">
        <v>4.5</v>
      </c>
      <c r="K12546" s="4">
        <f t="shared" si="780"/>
        <v>2.8405</v>
      </c>
      <c r="L12546" s="4">
        <f t="shared" si="781"/>
        <v>27.3405</v>
      </c>
      <c r="M12546" s="6">
        <v>1</v>
      </c>
      <c r="N12546" s="7">
        <v>56.81</v>
      </c>
      <c r="O12546">
        <f t="shared" si="782"/>
        <v>29.4695</v>
      </c>
      <c r="P12546" s="1">
        <f t="shared" si="783"/>
        <v>0.518737898257349</v>
      </c>
    </row>
    <row r="12547" ht="20" customHeight="1" spans="1:16">
      <c r="A12547" s="4" t="s">
        <v>13649</v>
      </c>
      <c r="B12547" s="4" t="s">
        <v>24</v>
      </c>
      <c r="C12547" s="4" t="s">
        <v>59</v>
      </c>
      <c r="D12547" s="5">
        <v>46200</v>
      </c>
      <c r="E12547" s="5" t="s">
        <v>365</v>
      </c>
      <c r="F12547" s="5" t="s">
        <v>55</v>
      </c>
      <c r="G12547" s="5" t="s">
        <v>366</v>
      </c>
      <c r="H12547" s="4" t="s">
        <v>1580</v>
      </c>
      <c r="I12547" s="4" t="str">
        <f>VLOOKUP(H12547,[1]物料!$A$1:$M$65536,13,0)</f>
        <v>65.00</v>
      </c>
      <c r="J12547" s="4">
        <v>10.7</v>
      </c>
      <c r="K12547" s="4">
        <f t="shared" ref="K12547:K12610" si="784">N12547*0.05</f>
        <v>7.44</v>
      </c>
      <c r="L12547" s="4">
        <f t="shared" ref="L12547:L12610" si="785">I12547+J12547+K12547</f>
        <v>83.14</v>
      </c>
      <c r="M12547" s="6">
        <v>1</v>
      </c>
      <c r="N12547" s="7">
        <v>148.8</v>
      </c>
      <c r="O12547">
        <f t="shared" ref="O12547:O12610" si="786">N12547-L12547</f>
        <v>65.66</v>
      </c>
      <c r="P12547" s="1">
        <f t="shared" ref="P12547:P12610" si="787">O12547/N12547</f>
        <v>0.441263440860215</v>
      </c>
    </row>
    <row r="12548" ht="20" customHeight="1" spans="1:16">
      <c r="A12548" s="4" t="s">
        <v>13650</v>
      </c>
      <c r="B12548" s="4" t="s">
        <v>24</v>
      </c>
      <c r="C12548" s="4" t="s">
        <v>119</v>
      </c>
      <c r="D12548" s="5">
        <v>46200</v>
      </c>
      <c r="E12548" s="5" t="s">
        <v>270</v>
      </c>
      <c r="F12548" s="5" t="s">
        <v>20</v>
      </c>
      <c r="G12548" s="5" t="s">
        <v>271</v>
      </c>
      <c r="H12548" s="4" t="s">
        <v>272</v>
      </c>
      <c r="I12548" s="4" t="str">
        <f>VLOOKUP(H12548,[1]物料!$A$1:$M$65536,13,0)</f>
        <v>19.90</v>
      </c>
      <c r="J12548" s="4">
        <v>6.5</v>
      </c>
      <c r="K12548" s="4">
        <f t="shared" si="784"/>
        <v>2.545</v>
      </c>
      <c r="L12548" s="4">
        <f t="shared" si="785"/>
        <v>28.945</v>
      </c>
      <c r="M12548" s="6">
        <v>1</v>
      </c>
      <c r="N12548" s="7">
        <v>50.9</v>
      </c>
      <c r="O12548">
        <f t="shared" si="786"/>
        <v>21.955</v>
      </c>
      <c r="P12548" s="1">
        <f t="shared" si="787"/>
        <v>0.431335952848723</v>
      </c>
    </row>
    <row r="12549" ht="20" customHeight="1" spans="1:16">
      <c r="A12549" s="4" t="s">
        <v>13651</v>
      </c>
      <c r="B12549" s="4" t="s">
        <v>17</v>
      </c>
      <c r="C12549" s="4" t="s">
        <v>167</v>
      </c>
      <c r="D12549" s="5">
        <v>46200</v>
      </c>
      <c r="E12549" s="5" t="s">
        <v>128</v>
      </c>
      <c r="F12549" s="5" t="s">
        <v>55</v>
      </c>
      <c r="G12549" s="5" t="s">
        <v>129</v>
      </c>
      <c r="H12549" s="4" t="s">
        <v>130</v>
      </c>
      <c r="I12549" s="4" t="str">
        <f>VLOOKUP(H12549,[1]物料!$A$1:$M$65536,13,0)</f>
        <v>18.00</v>
      </c>
      <c r="J12549" s="4">
        <v>4.5</v>
      </c>
      <c r="K12549" s="4">
        <f t="shared" si="784"/>
        <v>2.99</v>
      </c>
      <c r="L12549" s="4">
        <f t="shared" si="785"/>
        <v>25.49</v>
      </c>
      <c r="M12549" s="6">
        <v>1</v>
      </c>
      <c r="N12549" s="7">
        <v>59.8</v>
      </c>
      <c r="O12549">
        <f t="shared" si="786"/>
        <v>34.31</v>
      </c>
      <c r="P12549" s="1">
        <f t="shared" si="787"/>
        <v>0.573745819397993</v>
      </c>
    </row>
    <row r="12550" ht="20" customHeight="1" spans="1:16">
      <c r="A12550" s="4" t="s">
        <v>13652</v>
      </c>
      <c r="B12550" s="4" t="s">
        <v>24</v>
      </c>
      <c r="C12550" s="4" t="s">
        <v>74</v>
      </c>
      <c r="D12550" s="5">
        <v>46200</v>
      </c>
      <c r="E12550" s="5" t="s">
        <v>186</v>
      </c>
      <c r="F12550" s="5" t="s">
        <v>55</v>
      </c>
      <c r="G12550" s="5" t="s">
        <v>187</v>
      </c>
      <c r="H12550" s="4" t="s">
        <v>188</v>
      </c>
      <c r="I12550" s="4" t="str">
        <f>VLOOKUP(H12550,[1]物料!$A$1:$M$65536,13,0)</f>
        <v>48.00</v>
      </c>
      <c r="J12550" s="4">
        <v>10.7</v>
      </c>
      <c r="K12550" s="4">
        <f t="shared" si="784"/>
        <v>6.94</v>
      </c>
      <c r="L12550" s="4">
        <f t="shared" si="785"/>
        <v>65.64</v>
      </c>
      <c r="M12550" s="6">
        <v>1</v>
      </c>
      <c r="N12550" s="7">
        <v>138.8</v>
      </c>
      <c r="O12550">
        <f t="shared" si="786"/>
        <v>73.16</v>
      </c>
      <c r="P12550" s="1">
        <f t="shared" si="787"/>
        <v>0.527089337175793</v>
      </c>
    </row>
    <row r="12551" ht="20" customHeight="1" spans="1:16">
      <c r="A12551" s="4" t="s">
        <v>13653</v>
      </c>
      <c r="B12551" s="4" t="s">
        <v>24</v>
      </c>
      <c r="C12551" s="4" t="s">
        <v>59</v>
      </c>
      <c r="D12551" s="5">
        <v>46200</v>
      </c>
      <c r="E12551" s="5" t="s">
        <v>115</v>
      </c>
      <c r="F12551" s="5" t="s">
        <v>70</v>
      </c>
      <c r="G12551" s="5" t="s">
        <v>116</v>
      </c>
      <c r="H12551" s="4" t="s">
        <v>412</v>
      </c>
      <c r="I12551" s="4" t="str">
        <f>VLOOKUP(H12551,[1]物料!$A$1:$M$65536,13,0)</f>
        <v>42.00</v>
      </c>
      <c r="J12551" s="4">
        <v>6.5</v>
      </c>
      <c r="K12551" s="4">
        <f t="shared" si="784"/>
        <v>5.49</v>
      </c>
      <c r="L12551" s="4">
        <f t="shared" si="785"/>
        <v>53.99</v>
      </c>
      <c r="M12551" s="6">
        <v>1</v>
      </c>
      <c r="N12551" s="7">
        <v>109.8</v>
      </c>
      <c r="O12551">
        <f t="shared" si="786"/>
        <v>55.81</v>
      </c>
      <c r="P12551" s="1">
        <f t="shared" si="787"/>
        <v>0.508287795992714</v>
      </c>
    </row>
    <row r="12552" ht="20" customHeight="1" spans="1:16">
      <c r="A12552" s="4" t="s">
        <v>13654</v>
      </c>
      <c r="B12552" s="4" t="s">
        <v>17</v>
      </c>
      <c r="C12552" s="4" t="s">
        <v>18</v>
      </c>
      <c r="D12552" s="5">
        <v>46200</v>
      </c>
      <c r="E12552" s="5" t="s">
        <v>60</v>
      </c>
      <c r="F12552" s="5" t="s">
        <v>61</v>
      </c>
      <c r="G12552" s="5" t="s">
        <v>62</v>
      </c>
      <c r="H12552" s="4" t="s">
        <v>63</v>
      </c>
      <c r="I12552" s="4" t="str">
        <f>VLOOKUP(H12552,[1]物料!$A$1:$M$65536,13,0)</f>
        <v>24.00</v>
      </c>
      <c r="J12552" s="4">
        <v>4.5</v>
      </c>
      <c r="K12552" s="4">
        <f t="shared" si="784"/>
        <v>3.2405</v>
      </c>
      <c r="L12552" s="4">
        <f t="shared" si="785"/>
        <v>31.7405</v>
      </c>
      <c r="M12552" s="6">
        <v>1</v>
      </c>
      <c r="N12552" s="7">
        <v>64.81</v>
      </c>
      <c r="O12552">
        <f t="shared" si="786"/>
        <v>33.0695</v>
      </c>
      <c r="P12552" s="1">
        <f t="shared" si="787"/>
        <v>0.510253047369233</v>
      </c>
    </row>
    <row r="12553" ht="20" customHeight="1" spans="1:16">
      <c r="A12553" s="4" t="s">
        <v>13655</v>
      </c>
      <c r="B12553" s="4" t="s">
        <v>24</v>
      </c>
      <c r="C12553" s="4" t="s">
        <v>59</v>
      </c>
      <c r="D12553" s="5">
        <v>46200</v>
      </c>
      <c r="E12553" s="5" t="s">
        <v>186</v>
      </c>
      <c r="F12553" s="5" t="s">
        <v>55</v>
      </c>
      <c r="G12553" s="5" t="s">
        <v>187</v>
      </c>
      <c r="H12553" s="4" t="s">
        <v>188</v>
      </c>
      <c r="I12553" s="4" t="str">
        <f>VLOOKUP(H12553,[1]物料!$A$1:$M$65536,13,0)</f>
        <v>48.00</v>
      </c>
      <c r="J12553" s="4">
        <v>10.7</v>
      </c>
      <c r="K12553" s="4">
        <f t="shared" si="784"/>
        <v>6.94</v>
      </c>
      <c r="L12553" s="4">
        <f t="shared" si="785"/>
        <v>65.64</v>
      </c>
      <c r="M12553" s="6">
        <v>1</v>
      </c>
      <c r="N12553" s="7">
        <v>138.8</v>
      </c>
      <c r="O12553">
        <f t="shared" si="786"/>
        <v>73.16</v>
      </c>
      <c r="P12553" s="1">
        <f t="shared" si="787"/>
        <v>0.527089337175793</v>
      </c>
    </row>
    <row r="12554" ht="20" customHeight="1" spans="1:16">
      <c r="A12554" s="4" t="s">
        <v>13656</v>
      </c>
      <c r="B12554" s="4" t="s">
        <v>24</v>
      </c>
      <c r="C12554" s="4" t="s">
        <v>87</v>
      </c>
      <c r="D12554" s="5">
        <v>46200</v>
      </c>
      <c r="E12554" s="5" t="s">
        <v>83</v>
      </c>
      <c r="F12554" s="5" t="s">
        <v>55</v>
      </c>
      <c r="G12554" s="5" t="s">
        <v>84</v>
      </c>
      <c r="H12554" s="4" t="s">
        <v>88</v>
      </c>
      <c r="I12554" s="4" t="str">
        <f>VLOOKUP(H12554,[1]物料!$A$1:$M$65536,13,0)</f>
        <v>52.00</v>
      </c>
      <c r="J12554" s="4">
        <v>18</v>
      </c>
      <c r="K12554" s="4">
        <f t="shared" si="784"/>
        <v>7.44</v>
      </c>
      <c r="L12554" s="4">
        <f t="shared" si="785"/>
        <v>77.44</v>
      </c>
      <c r="M12554" s="6">
        <v>1</v>
      </c>
      <c r="N12554" s="7">
        <v>148.8</v>
      </c>
      <c r="O12554">
        <f t="shared" si="786"/>
        <v>71.36</v>
      </c>
      <c r="P12554" s="1">
        <f t="shared" si="787"/>
        <v>0.479569892473118</v>
      </c>
    </row>
    <row r="12555" ht="20" customHeight="1" spans="1:16">
      <c r="A12555" s="4" t="s">
        <v>13657</v>
      </c>
      <c r="B12555" s="4" t="s">
        <v>24</v>
      </c>
      <c r="C12555" s="4" t="s">
        <v>1609</v>
      </c>
      <c r="D12555" s="5">
        <v>46200</v>
      </c>
      <c r="E12555" s="5" t="s">
        <v>1610</v>
      </c>
      <c r="F12555" s="5" t="s">
        <v>770</v>
      </c>
      <c r="G12555" s="5" t="s">
        <v>1611</v>
      </c>
      <c r="H12555" s="4" t="s">
        <v>3074</v>
      </c>
      <c r="I12555" s="4" t="str">
        <f>VLOOKUP(H12555,[1]物料!$A$1:$M$65536,13,0)</f>
        <v>8.00</v>
      </c>
      <c r="J12555" s="4">
        <v>6.3</v>
      </c>
      <c r="K12555" s="4">
        <f t="shared" si="784"/>
        <v>1.01</v>
      </c>
      <c r="L12555" s="4">
        <f t="shared" si="785"/>
        <v>15.31</v>
      </c>
      <c r="M12555" s="6">
        <v>1</v>
      </c>
      <c r="N12555" s="7">
        <v>20.2</v>
      </c>
      <c r="O12555">
        <f t="shared" si="786"/>
        <v>4.89</v>
      </c>
      <c r="P12555" s="1">
        <f t="shared" si="787"/>
        <v>0.242079207920792</v>
      </c>
    </row>
    <row r="12556" ht="20" customHeight="1" spans="1:16">
      <c r="A12556" s="4" t="s">
        <v>13658</v>
      </c>
      <c r="B12556" s="4" t="s">
        <v>17</v>
      </c>
      <c r="C12556" s="4" t="s">
        <v>18</v>
      </c>
      <c r="D12556" s="5">
        <v>46200</v>
      </c>
      <c r="E12556" s="5" t="s">
        <v>75</v>
      </c>
      <c r="F12556" s="5" t="s">
        <v>61</v>
      </c>
      <c r="G12556" s="5" t="s">
        <v>76</v>
      </c>
      <c r="H12556" s="4" t="s">
        <v>77</v>
      </c>
      <c r="I12556" s="4" t="str">
        <f>VLOOKUP(H12556,[1]物料!$A$1:$M$65536,13,0)</f>
        <v>25.00</v>
      </c>
      <c r="J12556" s="4">
        <v>4.5</v>
      </c>
      <c r="K12556" s="4">
        <f t="shared" si="784"/>
        <v>3.553</v>
      </c>
      <c r="L12556" s="4">
        <f t="shared" si="785"/>
        <v>33.053</v>
      </c>
      <c r="M12556" s="6">
        <v>1</v>
      </c>
      <c r="N12556" s="7">
        <v>71.06</v>
      </c>
      <c r="O12556">
        <f t="shared" si="786"/>
        <v>38.007</v>
      </c>
      <c r="P12556" s="1">
        <f t="shared" si="787"/>
        <v>0.534857866591613</v>
      </c>
    </row>
    <row r="12557" ht="20" customHeight="1" spans="1:16">
      <c r="A12557" s="4" t="s">
        <v>13659</v>
      </c>
      <c r="B12557" s="4" t="s">
        <v>17</v>
      </c>
      <c r="C12557" s="4" t="s">
        <v>18</v>
      </c>
      <c r="D12557" s="5">
        <v>46200</v>
      </c>
      <c r="E12557" s="5" t="s">
        <v>622</v>
      </c>
      <c r="F12557" s="5" t="s">
        <v>20</v>
      </c>
      <c r="G12557" s="5" t="s">
        <v>623</v>
      </c>
      <c r="H12557" s="4" t="s">
        <v>741</v>
      </c>
      <c r="I12557" s="4" t="str">
        <f>VLOOKUP(H12557,[1]物料!$A$1:$M$65536,13,0)</f>
        <v>53.70</v>
      </c>
      <c r="J12557" s="4">
        <v>3.5</v>
      </c>
      <c r="K12557" s="4">
        <f t="shared" si="784"/>
        <v>6.498</v>
      </c>
      <c r="L12557" s="4">
        <f t="shared" si="785"/>
        <v>63.698</v>
      </c>
      <c r="M12557" s="6">
        <v>1</v>
      </c>
      <c r="N12557" s="7">
        <v>129.96</v>
      </c>
      <c r="O12557">
        <f t="shared" si="786"/>
        <v>66.262</v>
      </c>
      <c r="P12557" s="1">
        <f t="shared" si="787"/>
        <v>0.509864573714989</v>
      </c>
    </row>
    <row r="12558" ht="20" customHeight="1" spans="1:16">
      <c r="A12558" s="4" t="s">
        <v>13660</v>
      </c>
      <c r="B12558" s="4" t="s">
        <v>17</v>
      </c>
      <c r="C12558" s="4" t="s">
        <v>49</v>
      </c>
      <c r="D12558" s="5">
        <v>46200</v>
      </c>
      <c r="E12558" s="5" t="s">
        <v>94</v>
      </c>
      <c r="F12558" s="5" t="s">
        <v>55</v>
      </c>
      <c r="G12558" s="5" t="s">
        <v>95</v>
      </c>
      <c r="H12558" s="4" t="s">
        <v>1034</v>
      </c>
      <c r="I12558" s="4" t="str">
        <f>VLOOKUP(H12558,[1]物料!$A$1:$M$65536,13,0)</f>
        <v>30.00</v>
      </c>
      <c r="J12558" s="4">
        <v>7.2</v>
      </c>
      <c r="K12558" s="4">
        <f t="shared" si="784"/>
        <v>4.185</v>
      </c>
      <c r="L12558" s="4">
        <f t="shared" si="785"/>
        <v>41.385</v>
      </c>
      <c r="M12558" s="6">
        <v>1</v>
      </c>
      <c r="N12558" s="7">
        <v>83.7</v>
      </c>
      <c r="O12558">
        <f t="shared" si="786"/>
        <v>42.315</v>
      </c>
      <c r="P12558" s="1">
        <f t="shared" si="787"/>
        <v>0.505555555555556</v>
      </c>
    </row>
    <row r="12559" ht="20" customHeight="1" spans="1:16">
      <c r="A12559" s="4" t="s">
        <v>13661</v>
      </c>
      <c r="B12559" s="4" t="s">
        <v>17</v>
      </c>
      <c r="C12559" s="4" t="s">
        <v>113</v>
      </c>
      <c r="D12559" s="5">
        <v>46200</v>
      </c>
      <c r="E12559" s="5" t="s">
        <v>332</v>
      </c>
      <c r="F12559" s="5" t="s">
        <v>55</v>
      </c>
      <c r="G12559" s="5" t="s">
        <v>333</v>
      </c>
      <c r="H12559" s="4" t="s">
        <v>404</v>
      </c>
      <c r="I12559" s="4" t="str">
        <f>VLOOKUP(H12559,[1]物料!$A$1:$M$65536,13,0)</f>
        <v>16.00</v>
      </c>
      <c r="J12559" s="4">
        <v>4.5</v>
      </c>
      <c r="K12559" s="4">
        <f t="shared" si="784"/>
        <v>2.99</v>
      </c>
      <c r="L12559" s="4">
        <f t="shared" si="785"/>
        <v>23.49</v>
      </c>
      <c r="M12559" s="6">
        <v>1</v>
      </c>
      <c r="N12559" s="7">
        <v>59.8</v>
      </c>
      <c r="O12559">
        <f t="shared" si="786"/>
        <v>36.31</v>
      </c>
      <c r="P12559" s="1">
        <f t="shared" si="787"/>
        <v>0.607190635451505</v>
      </c>
    </row>
    <row r="12560" ht="20" customHeight="1" spans="1:16">
      <c r="A12560" s="4" t="s">
        <v>13662</v>
      </c>
      <c r="B12560" s="4" t="s">
        <v>24</v>
      </c>
      <c r="C12560" s="4" t="s">
        <v>25</v>
      </c>
      <c r="D12560" s="5">
        <v>46200</v>
      </c>
      <c r="E12560" s="5" t="s">
        <v>115</v>
      </c>
      <c r="F12560" s="5" t="s">
        <v>70</v>
      </c>
      <c r="G12560" s="5" t="s">
        <v>116</v>
      </c>
      <c r="H12560" s="4" t="s">
        <v>208</v>
      </c>
      <c r="I12560" s="4" t="str">
        <f>VLOOKUP(H12560,[1]物料!$A$1:$M$65536,13,0)</f>
        <v>42.00</v>
      </c>
      <c r="J12560" s="4">
        <v>6.5</v>
      </c>
      <c r="K12560" s="4">
        <f t="shared" si="784"/>
        <v>5.49</v>
      </c>
      <c r="L12560" s="4">
        <f t="shared" si="785"/>
        <v>53.99</v>
      </c>
      <c r="M12560" s="6">
        <v>1</v>
      </c>
      <c r="N12560" s="7">
        <v>109.8</v>
      </c>
      <c r="O12560">
        <f t="shared" si="786"/>
        <v>55.81</v>
      </c>
      <c r="P12560" s="1">
        <f t="shared" si="787"/>
        <v>0.508287795992714</v>
      </c>
    </row>
    <row r="12561" ht="20" customHeight="1" spans="1:16">
      <c r="A12561" s="4" t="s">
        <v>13663</v>
      </c>
      <c r="B12561" s="4" t="s">
        <v>24</v>
      </c>
      <c r="C12561" s="4" t="s">
        <v>119</v>
      </c>
      <c r="D12561" s="5">
        <v>46200</v>
      </c>
      <c r="E12561" s="5" t="s">
        <v>663</v>
      </c>
      <c r="F12561" s="5" t="s">
        <v>70</v>
      </c>
      <c r="G12561" s="5" t="s">
        <v>664</v>
      </c>
      <c r="H12561" s="4" t="s">
        <v>1812</v>
      </c>
      <c r="I12561" s="4" t="str">
        <f>VLOOKUP(H12561,[1]物料!$A$1:$M$65536,13,0)</f>
        <v>16.50</v>
      </c>
      <c r="J12561" s="4">
        <v>6.5</v>
      </c>
      <c r="K12561" s="4">
        <f t="shared" si="784"/>
        <v>2.17</v>
      </c>
      <c r="L12561" s="4">
        <f t="shared" si="785"/>
        <v>25.17</v>
      </c>
      <c r="M12561" s="6">
        <v>1</v>
      </c>
      <c r="N12561" s="7">
        <v>43.4</v>
      </c>
      <c r="O12561">
        <f t="shared" si="786"/>
        <v>18.23</v>
      </c>
      <c r="P12561" s="1">
        <f t="shared" si="787"/>
        <v>0.420046082949309</v>
      </c>
    </row>
    <row r="12562" ht="20" customHeight="1" spans="1:16">
      <c r="A12562" s="4" t="s">
        <v>13664</v>
      </c>
      <c r="B12562" s="4" t="s">
        <v>24</v>
      </c>
      <c r="C12562" s="4" t="s">
        <v>150</v>
      </c>
      <c r="D12562" s="5">
        <v>46200</v>
      </c>
      <c r="E12562" s="5" t="s">
        <v>115</v>
      </c>
      <c r="F12562" s="5" t="s">
        <v>70</v>
      </c>
      <c r="G12562" s="5" t="s">
        <v>116</v>
      </c>
      <c r="H12562" s="4" t="s">
        <v>208</v>
      </c>
      <c r="I12562" s="4" t="str">
        <f>VLOOKUP(H12562,[1]物料!$A$1:$M$65536,13,0)</f>
        <v>42.00</v>
      </c>
      <c r="J12562" s="4">
        <v>6.5</v>
      </c>
      <c r="K12562" s="4">
        <f t="shared" si="784"/>
        <v>4.94</v>
      </c>
      <c r="L12562" s="4">
        <f t="shared" si="785"/>
        <v>53.44</v>
      </c>
      <c r="M12562" s="6">
        <v>1</v>
      </c>
      <c r="N12562" s="7">
        <v>98.8</v>
      </c>
      <c r="O12562">
        <f t="shared" si="786"/>
        <v>45.36</v>
      </c>
      <c r="P12562" s="1">
        <f t="shared" si="787"/>
        <v>0.459109311740891</v>
      </c>
    </row>
    <row r="12563" ht="20" customHeight="1" spans="1:16">
      <c r="A12563" s="4" t="s">
        <v>13665</v>
      </c>
      <c r="B12563" s="4" t="s">
        <v>17</v>
      </c>
      <c r="C12563" s="4" t="s">
        <v>331</v>
      </c>
      <c r="D12563" s="5">
        <v>46200</v>
      </c>
      <c r="E12563" s="5" t="s">
        <v>83</v>
      </c>
      <c r="F12563" s="5" t="s">
        <v>55</v>
      </c>
      <c r="G12563" s="5" t="s">
        <v>84</v>
      </c>
      <c r="H12563" s="4" t="s">
        <v>191</v>
      </c>
      <c r="I12563" s="4" t="str">
        <f>VLOOKUP(H12563,[1]物料!$A$1:$M$65536,13,0)</f>
        <v>52.00</v>
      </c>
      <c r="J12563" s="4">
        <v>14.5</v>
      </c>
      <c r="K12563" s="4">
        <f t="shared" si="784"/>
        <v>5</v>
      </c>
      <c r="L12563" s="4">
        <f t="shared" si="785"/>
        <v>71.5</v>
      </c>
      <c r="M12563" s="6">
        <v>1</v>
      </c>
      <c r="N12563" s="7">
        <v>100</v>
      </c>
      <c r="O12563">
        <f t="shared" si="786"/>
        <v>28.5</v>
      </c>
      <c r="P12563" s="1">
        <f t="shared" si="787"/>
        <v>0.285</v>
      </c>
    </row>
    <row r="12564" ht="20" customHeight="1" spans="1:16">
      <c r="A12564" s="4" t="s">
        <v>13666</v>
      </c>
      <c r="B12564" s="4" t="s">
        <v>24</v>
      </c>
      <c r="C12564" s="4" t="s">
        <v>74</v>
      </c>
      <c r="D12564" s="5">
        <v>46200</v>
      </c>
      <c r="E12564" s="5" t="s">
        <v>45</v>
      </c>
      <c r="F12564" s="5" t="s">
        <v>20</v>
      </c>
      <c r="G12564" s="5" t="s">
        <v>46</v>
      </c>
      <c r="H12564" s="4" t="s">
        <v>47</v>
      </c>
      <c r="I12564" s="4" t="str">
        <f>VLOOKUP(H12564,[1]物料!$A$1:$M$65536,13,0)</f>
        <v>36.10</v>
      </c>
      <c r="J12564" s="4">
        <v>6.5</v>
      </c>
      <c r="K12564" s="4">
        <f t="shared" si="784"/>
        <v>4.28</v>
      </c>
      <c r="L12564" s="4">
        <f t="shared" si="785"/>
        <v>46.88</v>
      </c>
      <c r="M12564" s="6">
        <v>1</v>
      </c>
      <c r="N12564" s="7">
        <v>85.6</v>
      </c>
      <c r="O12564">
        <f t="shared" si="786"/>
        <v>38.72</v>
      </c>
      <c r="P12564" s="1">
        <f t="shared" si="787"/>
        <v>0.452336448598131</v>
      </c>
    </row>
    <row r="12565" ht="20" customHeight="1" spans="1:16">
      <c r="A12565" s="4" t="s">
        <v>13667</v>
      </c>
      <c r="B12565" s="4" t="s">
        <v>24</v>
      </c>
      <c r="C12565" s="4" t="s">
        <v>411</v>
      </c>
      <c r="D12565" s="5">
        <v>46200</v>
      </c>
      <c r="E12565" s="5" t="s">
        <v>83</v>
      </c>
      <c r="F12565" s="5" t="s">
        <v>55</v>
      </c>
      <c r="G12565" s="5" t="s">
        <v>84</v>
      </c>
      <c r="H12565" s="4" t="s">
        <v>138</v>
      </c>
      <c r="I12565" s="4" t="str">
        <f>VLOOKUP(H12565,[1]物料!$A$1:$M$65536,13,0)</f>
        <v>52.00</v>
      </c>
      <c r="J12565" s="4">
        <v>18</v>
      </c>
      <c r="K12565" s="4">
        <f t="shared" si="784"/>
        <v>6.44</v>
      </c>
      <c r="L12565" s="4">
        <f t="shared" si="785"/>
        <v>76.44</v>
      </c>
      <c r="M12565" s="6">
        <v>1</v>
      </c>
      <c r="N12565" s="7">
        <v>128.8</v>
      </c>
      <c r="O12565">
        <f t="shared" si="786"/>
        <v>52.36</v>
      </c>
      <c r="P12565" s="1">
        <f t="shared" si="787"/>
        <v>0.406521739130435</v>
      </c>
    </row>
    <row r="12566" ht="20" customHeight="1" spans="1:16">
      <c r="A12566" s="4" t="s">
        <v>13668</v>
      </c>
      <c r="B12566" s="4" t="s">
        <v>17</v>
      </c>
      <c r="C12566" s="4" t="s">
        <v>113</v>
      </c>
      <c r="D12566" s="5">
        <v>46200</v>
      </c>
      <c r="E12566" s="5" t="s">
        <v>297</v>
      </c>
      <c r="F12566" s="5" t="s">
        <v>20</v>
      </c>
      <c r="G12566" s="5" t="s">
        <v>298</v>
      </c>
      <c r="H12566" s="4" t="s">
        <v>341</v>
      </c>
      <c r="I12566" s="4" t="str">
        <f>VLOOKUP(H12566,[1]物料!$A$1:$M$65536,13,0)</f>
        <v>21.10</v>
      </c>
      <c r="J12566" s="4">
        <v>3</v>
      </c>
      <c r="K12566" s="4">
        <f t="shared" si="784"/>
        <v>2.9845</v>
      </c>
      <c r="L12566" s="4">
        <f t="shared" si="785"/>
        <v>27.0845</v>
      </c>
      <c r="M12566" s="6">
        <v>1</v>
      </c>
      <c r="N12566" s="7">
        <v>59.69</v>
      </c>
      <c r="O12566">
        <f t="shared" si="786"/>
        <v>32.6055</v>
      </c>
      <c r="P12566" s="1">
        <f t="shared" si="787"/>
        <v>0.546247277600938</v>
      </c>
    </row>
    <row r="12567" ht="20" customHeight="1" spans="1:16">
      <c r="A12567" s="4" t="s">
        <v>13669</v>
      </c>
      <c r="B12567" s="4" t="s">
        <v>24</v>
      </c>
      <c r="C12567" s="4" t="s">
        <v>411</v>
      </c>
      <c r="D12567" s="5">
        <v>46200</v>
      </c>
      <c r="E12567" s="5" t="s">
        <v>384</v>
      </c>
      <c r="F12567" s="5" t="s">
        <v>20</v>
      </c>
      <c r="G12567" s="5" t="s">
        <v>385</v>
      </c>
      <c r="H12567" s="4" t="s">
        <v>563</v>
      </c>
      <c r="I12567" s="4" t="str">
        <f>VLOOKUP(H12567,[1]物料!$A$1:$M$65536,13,0)</f>
        <v>36.60</v>
      </c>
      <c r="J12567" s="4">
        <v>6.5</v>
      </c>
      <c r="K12567" s="4">
        <f t="shared" si="784"/>
        <v>4.44</v>
      </c>
      <c r="L12567" s="4">
        <f t="shared" si="785"/>
        <v>47.54</v>
      </c>
      <c r="M12567" s="6">
        <v>1</v>
      </c>
      <c r="N12567" s="7">
        <v>88.8</v>
      </c>
      <c r="O12567">
        <f t="shared" si="786"/>
        <v>41.26</v>
      </c>
      <c r="P12567" s="1">
        <f t="shared" si="787"/>
        <v>0.46463963963964</v>
      </c>
    </row>
    <row r="12568" ht="20" customHeight="1" spans="1:16">
      <c r="A12568" s="4" t="s">
        <v>13670</v>
      </c>
      <c r="B12568" s="4" t="s">
        <v>24</v>
      </c>
      <c r="C12568" s="4" t="s">
        <v>119</v>
      </c>
      <c r="D12568" s="5">
        <v>46200</v>
      </c>
      <c r="E12568" s="5" t="s">
        <v>60</v>
      </c>
      <c r="F12568" s="5" t="s">
        <v>61</v>
      </c>
      <c r="G12568" s="5" t="s">
        <v>62</v>
      </c>
      <c r="H12568" s="4" t="s">
        <v>124</v>
      </c>
      <c r="I12568" s="4" t="str">
        <f>VLOOKUP(H12568,[1]物料!$A$1:$M$65536,13,0)</f>
        <v>24.00</v>
      </c>
      <c r="J12568" s="4">
        <v>8</v>
      </c>
      <c r="K12568" s="4">
        <f t="shared" si="784"/>
        <v>3.225</v>
      </c>
      <c r="L12568" s="4">
        <f t="shared" si="785"/>
        <v>35.225</v>
      </c>
      <c r="M12568" s="6">
        <v>1</v>
      </c>
      <c r="N12568" s="7">
        <v>64.5</v>
      </c>
      <c r="O12568">
        <f t="shared" si="786"/>
        <v>29.275</v>
      </c>
      <c r="P12568" s="1">
        <f t="shared" si="787"/>
        <v>0.453875968992248</v>
      </c>
    </row>
    <row r="12569" ht="20" customHeight="1" spans="1:16">
      <c r="A12569" s="4" t="s">
        <v>13671</v>
      </c>
      <c r="B12569" s="4" t="s">
        <v>24</v>
      </c>
      <c r="C12569" s="4" t="s">
        <v>59</v>
      </c>
      <c r="D12569" s="5">
        <v>46200</v>
      </c>
      <c r="E12569" s="5" t="s">
        <v>186</v>
      </c>
      <c r="F12569" s="5" t="s">
        <v>55</v>
      </c>
      <c r="G12569" s="5" t="s">
        <v>187</v>
      </c>
      <c r="H12569" s="4" t="s">
        <v>188</v>
      </c>
      <c r="I12569" s="4" t="str">
        <f>VLOOKUP(H12569,[1]物料!$A$1:$M$65536,13,0)</f>
        <v>48.00</v>
      </c>
      <c r="J12569" s="4">
        <v>10.7</v>
      </c>
      <c r="K12569" s="4">
        <f t="shared" si="784"/>
        <v>6.94</v>
      </c>
      <c r="L12569" s="4">
        <f t="shared" si="785"/>
        <v>65.64</v>
      </c>
      <c r="M12569" s="6">
        <v>1</v>
      </c>
      <c r="N12569" s="7">
        <v>138.8</v>
      </c>
      <c r="O12569">
        <f t="shared" si="786"/>
        <v>73.16</v>
      </c>
      <c r="P12569" s="1">
        <f t="shared" si="787"/>
        <v>0.527089337175793</v>
      </c>
    </row>
    <row r="12570" ht="20" customHeight="1" spans="1:16">
      <c r="A12570" s="4" t="s">
        <v>13672</v>
      </c>
      <c r="B12570" s="4" t="s">
        <v>24</v>
      </c>
      <c r="C12570" s="4" t="s">
        <v>59</v>
      </c>
      <c r="D12570" s="5">
        <v>46200</v>
      </c>
      <c r="E12570" s="5" t="s">
        <v>622</v>
      </c>
      <c r="F12570" s="5" t="s">
        <v>20</v>
      </c>
      <c r="G12570" s="5" t="s">
        <v>623</v>
      </c>
      <c r="H12570" s="4" t="s">
        <v>779</v>
      </c>
      <c r="I12570" s="4" t="str">
        <f>VLOOKUP(H12570,[1]物料!$A$1:$M$65536,13,0)</f>
        <v>53.70</v>
      </c>
      <c r="J12570" s="4">
        <v>7</v>
      </c>
      <c r="K12570" s="4">
        <f t="shared" si="784"/>
        <v>6.09</v>
      </c>
      <c r="L12570" s="4">
        <f t="shared" si="785"/>
        <v>66.79</v>
      </c>
      <c r="M12570" s="6">
        <v>1</v>
      </c>
      <c r="N12570" s="7">
        <v>121.8</v>
      </c>
      <c r="O12570">
        <f t="shared" si="786"/>
        <v>55.01</v>
      </c>
      <c r="P12570" s="1">
        <f t="shared" si="787"/>
        <v>0.451642036124795</v>
      </c>
    </row>
    <row r="12571" ht="20" customHeight="1" spans="1:16">
      <c r="A12571" s="4" t="s">
        <v>13673</v>
      </c>
      <c r="B12571" s="4" t="s">
        <v>24</v>
      </c>
      <c r="C12571" s="4" t="s">
        <v>411</v>
      </c>
      <c r="D12571" s="5">
        <v>46200</v>
      </c>
      <c r="E12571" s="5" t="s">
        <v>75</v>
      </c>
      <c r="F12571" s="5" t="s">
        <v>61</v>
      </c>
      <c r="G12571" s="5" t="s">
        <v>76</v>
      </c>
      <c r="H12571" s="4" t="s">
        <v>144</v>
      </c>
      <c r="I12571" s="4" t="str">
        <f>VLOOKUP(H12571,[1]物料!$A$1:$M$65536,13,0)</f>
        <v>25.00</v>
      </c>
      <c r="J12571" s="4">
        <v>8</v>
      </c>
      <c r="K12571" s="4">
        <f t="shared" si="784"/>
        <v>3.44</v>
      </c>
      <c r="L12571" s="4">
        <f t="shared" si="785"/>
        <v>36.44</v>
      </c>
      <c r="M12571" s="6">
        <v>1</v>
      </c>
      <c r="N12571" s="7">
        <v>68.8</v>
      </c>
      <c r="O12571">
        <f t="shared" si="786"/>
        <v>32.36</v>
      </c>
      <c r="P12571" s="1">
        <f t="shared" si="787"/>
        <v>0.470348837209302</v>
      </c>
    </row>
    <row r="12572" ht="20" customHeight="1" spans="1:16">
      <c r="A12572" s="4" t="s">
        <v>13674</v>
      </c>
      <c r="B12572" s="4" t="s">
        <v>17</v>
      </c>
      <c r="C12572" s="4" t="s">
        <v>18</v>
      </c>
      <c r="D12572" s="5">
        <v>46200</v>
      </c>
      <c r="E12572" s="5" t="s">
        <v>19</v>
      </c>
      <c r="F12572" s="5" t="s">
        <v>20</v>
      </c>
      <c r="G12572" s="5" t="s">
        <v>21</v>
      </c>
      <c r="H12572" s="4" t="s">
        <v>107</v>
      </c>
      <c r="I12572" s="4" t="str">
        <f>VLOOKUP(H12572,[1]物料!$A$1:$M$65536,13,0)</f>
        <v>43.30</v>
      </c>
      <c r="J12572" s="4">
        <v>3.5</v>
      </c>
      <c r="K12572" s="4">
        <f t="shared" si="784"/>
        <v>4.651</v>
      </c>
      <c r="L12572" s="4">
        <f t="shared" si="785"/>
        <v>51.451</v>
      </c>
      <c r="M12572" s="6">
        <v>1</v>
      </c>
      <c r="N12572" s="7">
        <v>93.02</v>
      </c>
      <c r="O12572">
        <f t="shared" si="786"/>
        <v>41.569</v>
      </c>
      <c r="P12572" s="1">
        <f t="shared" si="787"/>
        <v>0.446882390883681</v>
      </c>
    </row>
    <row r="12573" ht="20" customHeight="1" spans="1:16">
      <c r="A12573" s="4" t="s">
        <v>13675</v>
      </c>
      <c r="B12573" s="4" t="s">
        <v>17</v>
      </c>
      <c r="C12573" s="4" t="s">
        <v>49</v>
      </c>
      <c r="D12573" s="5">
        <v>46200</v>
      </c>
      <c r="E12573" s="5" t="s">
        <v>101</v>
      </c>
      <c r="F12573" s="5" t="s">
        <v>20</v>
      </c>
      <c r="G12573" s="5" t="s">
        <v>102</v>
      </c>
      <c r="H12573" s="4" t="s">
        <v>2504</v>
      </c>
      <c r="I12573" s="4" t="str">
        <f>VLOOKUP(H12573,[1]物料!$A$1:$M$65536,13,0)</f>
        <v>23.30</v>
      </c>
      <c r="J12573" s="4">
        <v>3</v>
      </c>
      <c r="K12573" s="4">
        <f t="shared" si="784"/>
        <v>2.74</v>
      </c>
      <c r="L12573" s="4">
        <f t="shared" si="785"/>
        <v>29.04</v>
      </c>
      <c r="M12573" s="6">
        <v>1</v>
      </c>
      <c r="N12573" s="7">
        <v>54.8</v>
      </c>
      <c r="O12573">
        <f t="shared" si="786"/>
        <v>25.76</v>
      </c>
      <c r="P12573" s="1">
        <f t="shared" si="787"/>
        <v>0.47007299270073</v>
      </c>
    </row>
    <row r="12574" ht="20" customHeight="1" spans="1:16">
      <c r="A12574" s="4" t="s">
        <v>13676</v>
      </c>
      <c r="B12574" s="4" t="s">
        <v>24</v>
      </c>
      <c r="C12574" s="4" t="s">
        <v>44</v>
      </c>
      <c r="D12574" s="5">
        <v>46200</v>
      </c>
      <c r="E12574" s="5" t="s">
        <v>186</v>
      </c>
      <c r="F12574" s="5" t="s">
        <v>55</v>
      </c>
      <c r="G12574" s="5" t="s">
        <v>187</v>
      </c>
      <c r="H12574" s="4" t="s">
        <v>557</v>
      </c>
      <c r="I12574" s="4" t="str">
        <f>VLOOKUP(H12574,[1]物料!$A$1:$M$65536,13,0)</f>
        <v>48.00</v>
      </c>
      <c r="J12574" s="4">
        <v>10.7</v>
      </c>
      <c r="K12574" s="4">
        <f t="shared" si="784"/>
        <v>6.44</v>
      </c>
      <c r="L12574" s="4">
        <f t="shared" si="785"/>
        <v>65.14</v>
      </c>
      <c r="M12574" s="6">
        <v>1</v>
      </c>
      <c r="N12574" s="7">
        <v>128.8</v>
      </c>
      <c r="O12574">
        <f t="shared" si="786"/>
        <v>63.66</v>
      </c>
      <c r="P12574" s="1">
        <f t="shared" si="787"/>
        <v>0.494254658385093</v>
      </c>
    </row>
    <row r="12575" ht="20" customHeight="1" spans="1:16">
      <c r="A12575" s="4" t="s">
        <v>13677</v>
      </c>
      <c r="B12575" s="4" t="s">
        <v>17</v>
      </c>
      <c r="C12575" s="4" t="s">
        <v>49</v>
      </c>
      <c r="D12575" s="5">
        <v>46200</v>
      </c>
      <c r="E12575" s="5" t="s">
        <v>182</v>
      </c>
      <c r="F12575" s="5" t="s">
        <v>20</v>
      </c>
      <c r="G12575" s="5" t="s">
        <v>183</v>
      </c>
      <c r="H12575" s="4" t="s">
        <v>5975</v>
      </c>
      <c r="I12575" s="4" t="str">
        <f>VLOOKUP(H12575,[1]物料!$A$1:$M$65536,13,0)</f>
        <v>22.10</v>
      </c>
      <c r="J12575" s="4">
        <v>3</v>
      </c>
      <c r="K12575" s="4">
        <f t="shared" si="784"/>
        <v>2.44</v>
      </c>
      <c r="L12575" s="4">
        <f t="shared" si="785"/>
        <v>27.54</v>
      </c>
      <c r="M12575" s="6">
        <v>1</v>
      </c>
      <c r="N12575" s="7">
        <v>48.8</v>
      </c>
      <c r="O12575">
        <f t="shared" si="786"/>
        <v>21.26</v>
      </c>
      <c r="P12575" s="1">
        <f t="shared" si="787"/>
        <v>0.435655737704918</v>
      </c>
    </row>
    <row r="12576" ht="20" customHeight="1" spans="1:16">
      <c r="A12576" s="4" t="s">
        <v>13678</v>
      </c>
      <c r="B12576" s="4" t="s">
        <v>24</v>
      </c>
      <c r="C12576" s="4" t="s">
        <v>119</v>
      </c>
      <c r="D12576" s="5">
        <v>46200</v>
      </c>
      <c r="E12576" s="5" t="s">
        <v>60</v>
      </c>
      <c r="F12576" s="5" t="s">
        <v>61</v>
      </c>
      <c r="G12576" s="5" t="s">
        <v>62</v>
      </c>
      <c r="H12576" s="4" t="s">
        <v>63</v>
      </c>
      <c r="I12576" s="4" t="str">
        <f>VLOOKUP(H12576,[1]物料!$A$1:$M$65536,13,0)</f>
        <v>24.00</v>
      </c>
      <c r="J12576" s="4">
        <v>8</v>
      </c>
      <c r="K12576" s="4">
        <f t="shared" si="784"/>
        <v>3.225</v>
      </c>
      <c r="L12576" s="4">
        <f t="shared" si="785"/>
        <v>35.225</v>
      </c>
      <c r="M12576" s="6">
        <v>1</v>
      </c>
      <c r="N12576" s="7">
        <v>64.5</v>
      </c>
      <c r="O12576">
        <f t="shared" si="786"/>
        <v>29.275</v>
      </c>
      <c r="P12576" s="1">
        <f t="shared" si="787"/>
        <v>0.453875968992248</v>
      </c>
    </row>
    <row r="12577" ht="20" customHeight="1" spans="1:16">
      <c r="A12577" s="4" t="s">
        <v>13679</v>
      </c>
      <c r="B12577" s="4" t="s">
        <v>17</v>
      </c>
      <c r="C12577" s="4" t="s">
        <v>18</v>
      </c>
      <c r="D12577" s="5">
        <v>46200</v>
      </c>
      <c r="E12577" s="5" t="s">
        <v>45</v>
      </c>
      <c r="F12577" s="5" t="s">
        <v>20</v>
      </c>
      <c r="G12577" s="5" t="s">
        <v>46</v>
      </c>
      <c r="H12577" s="4" t="s">
        <v>134</v>
      </c>
      <c r="I12577" s="4" t="str">
        <f>VLOOKUP(H12577,[1]物料!$A$1:$M$65536,13,0)</f>
        <v>36.10</v>
      </c>
      <c r="J12577" s="4">
        <v>3</v>
      </c>
      <c r="K12577" s="4">
        <f t="shared" si="784"/>
        <v>4.693</v>
      </c>
      <c r="L12577" s="4">
        <f t="shared" si="785"/>
        <v>43.793</v>
      </c>
      <c r="M12577" s="6">
        <v>1</v>
      </c>
      <c r="N12577" s="7">
        <v>93.86</v>
      </c>
      <c r="O12577">
        <f t="shared" si="786"/>
        <v>50.067</v>
      </c>
      <c r="P12577" s="1">
        <f t="shared" si="787"/>
        <v>0.533422118048157</v>
      </c>
    </row>
    <row r="12578" ht="20" customHeight="1" spans="1:16">
      <c r="A12578" s="4" t="s">
        <v>13680</v>
      </c>
      <c r="B12578" s="4" t="s">
        <v>17</v>
      </c>
      <c r="C12578" s="4" t="s">
        <v>49</v>
      </c>
      <c r="D12578" s="5">
        <v>46200</v>
      </c>
      <c r="E12578" s="5" t="s">
        <v>65</v>
      </c>
      <c r="F12578" s="5" t="s">
        <v>55</v>
      </c>
      <c r="G12578" s="5" t="s">
        <v>66</v>
      </c>
      <c r="H12578" s="4" t="s">
        <v>295</v>
      </c>
      <c r="I12578" s="4" t="str">
        <f>VLOOKUP(H12578,[1]物料!$A$1:$M$65536,13,0)</f>
        <v>12.00</v>
      </c>
      <c r="J12578" s="4">
        <v>4.5</v>
      </c>
      <c r="K12578" s="4">
        <f t="shared" si="784"/>
        <v>1.99</v>
      </c>
      <c r="L12578" s="4">
        <f t="shared" si="785"/>
        <v>18.49</v>
      </c>
      <c r="M12578" s="6">
        <v>1</v>
      </c>
      <c r="N12578" s="7">
        <v>39.8</v>
      </c>
      <c r="O12578">
        <f t="shared" si="786"/>
        <v>21.31</v>
      </c>
      <c r="P12578" s="1">
        <f t="shared" si="787"/>
        <v>0.535427135678392</v>
      </c>
    </row>
    <row r="12579" ht="20" customHeight="1" spans="1:16">
      <c r="A12579" s="4" t="s">
        <v>13681</v>
      </c>
      <c r="B12579" s="4" t="s">
        <v>17</v>
      </c>
      <c r="C12579" s="4" t="s">
        <v>18</v>
      </c>
      <c r="D12579" s="5">
        <v>46200</v>
      </c>
      <c r="E12579" s="5" t="s">
        <v>584</v>
      </c>
      <c r="F12579" s="5" t="s">
        <v>61</v>
      </c>
      <c r="G12579" s="5" t="s">
        <v>585</v>
      </c>
      <c r="H12579" s="4" t="s">
        <v>669</v>
      </c>
      <c r="I12579" s="4" t="str">
        <f>VLOOKUP(H12579,[1]物料!$A$1:$M$65536,13,0)</f>
        <v>94.40</v>
      </c>
      <c r="J12579" s="4">
        <v>8</v>
      </c>
      <c r="K12579" s="4">
        <f t="shared" si="784"/>
        <v>11.196</v>
      </c>
      <c r="L12579" s="4">
        <f t="shared" si="785"/>
        <v>113.596</v>
      </c>
      <c r="M12579" s="6">
        <v>1</v>
      </c>
      <c r="N12579" s="7">
        <v>223.92</v>
      </c>
      <c r="O12579">
        <f t="shared" si="786"/>
        <v>110.324</v>
      </c>
      <c r="P12579" s="1">
        <f t="shared" si="787"/>
        <v>0.49269381922115</v>
      </c>
    </row>
    <row r="12580" ht="20" customHeight="1" spans="1:16">
      <c r="A12580" s="4" t="s">
        <v>13682</v>
      </c>
      <c r="B12580" s="4" t="s">
        <v>24</v>
      </c>
      <c r="C12580" s="4" t="s">
        <v>59</v>
      </c>
      <c r="D12580" s="5">
        <v>46200</v>
      </c>
      <c r="E12580" s="5" t="s">
        <v>75</v>
      </c>
      <c r="F12580" s="5" t="s">
        <v>61</v>
      </c>
      <c r="G12580" s="5" t="s">
        <v>76</v>
      </c>
      <c r="H12580" s="4" t="s">
        <v>77</v>
      </c>
      <c r="I12580" s="4" t="str">
        <f>VLOOKUP(H12580,[1]物料!$A$1:$M$65536,13,0)</f>
        <v>25.00</v>
      </c>
      <c r="J12580" s="4">
        <v>8</v>
      </c>
      <c r="K12580" s="4">
        <f t="shared" si="784"/>
        <v>3.74</v>
      </c>
      <c r="L12580" s="4">
        <f t="shared" si="785"/>
        <v>36.74</v>
      </c>
      <c r="M12580" s="6">
        <v>1</v>
      </c>
      <c r="N12580" s="7">
        <v>74.8</v>
      </c>
      <c r="O12580">
        <f t="shared" si="786"/>
        <v>38.06</v>
      </c>
      <c r="P12580" s="1">
        <f t="shared" si="787"/>
        <v>0.508823529411765</v>
      </c>
    </row>
    <row r="12581" ht="20" customHeight="1" spans="1:16">
      <c r="A12581" s="4" t="s">
        <v>13683</v>
      </c>
      <c r="B12581" s="4" t="s">
        <v>17</v>
      </c>
      <c r="C12581" s="4" t="s">
        <v>18</v>
      </c>
      <c r="D12581" s="5">
        <v>46200</v>
      </c>
      <c r="E12581" s="5" t="s">
        <v>384</v>
      </c>
      <c r="F12581" s="5" t="s">
        <v>20</v>
      </c>
      <c r="G12581" s="5" t="s">
        <v>385</v>
      </c>
      <c r="H12581" s="4" t="s">
        <v>386</v>
      </c>
      <c r="I12581" s="4" t="str">
        <f>VLOOKUP(H12581,[1]物料!$A$1:$M$65536,13,0)</f>
        <v>36.60</v>
      </c>
      <c r="J12581" s="4">
        <v>3</v>
      </c>
      <c r="K12581" s="4">
        <f t="shared" si="784"/>
        <v>4.693</v>
      </c>
      <c r="L12581" s="4">
        <f t="shared" si="785"/>
        <v>44.293</v>
      </c>
      <c r="M12581" s="6">
        <v>1</v>
      </c>
      <c r="N12581" s="7">
        <v>93.86</v>
      </c>
      <c r="O12581">
        <f t="shared" si="786"/>
        <v>49.567</v>
      </c>
      <c r="P12581" s="1">
        <f t="shared" si="787"/>
        <v>0.528095035158747</v>
      </c>
    </row>
    <row r="12582" ht="20" customHeight="1" spans="1:16">
      <c r="A12582" s="4" t="s">
        <v>13684</v>
      </c>
      <c r="B12582" s="4" t="s">
        <v>17</v>
      </c>
      <c r="C12582" s="4" t="s">
        <v>18</v>
      </c>
      <c r="D12582" s="5">
        <v>46200</v>
      </c>
      <c r="E12582" s="5" t="s">
        <v>90</v>
      </c>
      <c r="F12582" s="5" t="s">
        <v>55</v>
      </c>
      <c r="G12582" s="5" t="s">
        <v>91</v>
      </c>
      <c r="H12582" s="4" t="s">
        <v>92</v>
      </c>
      <c r="I12582" s="4" t="str">
        <f>VLOOKUP(H12582,[1]物料!$A$1:$M$65536,13,0)</f>
        <v>40.00</v>
      </c>
      <c r="J12582" s="4">
        <v>7.2</v>
      </c>
      <c r="K12582" s="4">
        <f t="shared" si="784"/>
        <v>6.588</v>
      </c>
      <c r="L12582" s="4">
        <f t="shared" si="785"/>
        <v>53.788</v>
      </c>
      <c r="M12582" s="6">
        <v>1</v>
      </c>
      <c r="N12582" s="7">
        <v>131.76</v>
      </c>
      <c r="O12582">
        <f t="shared" si="786"/>
        <v>77.972</v>
      </c>
      <c r="P12582" s="1">
        <f t="shared" si="787"/>
        <v>0.591772920461445</v>
      </c>
    </row>
    <row r="12583" ht="20" customHeight="1" spans="1:16">
      <c r="A12583" s="4" t="s">
        <v>13685</v>
      </c>
      <c r="B12583" s="4" t="s">
        <v>24</v>
      </c>
      <c r="C12583" s="4" t="s">
        <v>119</v>
      </c>
      <c r="D12583" s="5">
        <v>46200</v>
      </c>
      <c r="E12583" s="5" t="s">
        <v>54</v>
      </c>
      <c r="F12583" s="5" t="s">
        <v>55</v>
      </c>
      <c r="G12583" s="5" t="s">
        <v>56</v>
      </c>
      <c r="H12583" s="4" t="s">
        <v>2619</v>
      </c>
      <c r="I12583" s="4" t="str">
        <f>VLOOKUP(H12583,[1]物料!$A$1:$M$65536,13,0)</f>
        <v>12.00</v>
      </c>
      <c r="J12583" s="4">
        <v>8</v>
      </c>
      <c r="K12583" s="4">
        <f t="shared" si="784"/>
        <v>2.03</v>
      </c>
      <c r="L12583" s="4">
        <f t="shared" si="785"/>
        <v>22.03</v>
      </c>
      <c r="M12583" s="6">
        <v>1</v>
      </c>
      <c r="N12583" s="7">
        <v>40.6</v>
      </c>
      <c r="O12583">
        <f t="shared" si="786"/>
        <v>18.57</v>
      </c>
      <c r="P12583" s="1">
        <f t="shared" si="787"/>
        <v>0.457389162561576</v>
      </c>
    </row>
    <row r="12584" ht="20" customHeight="1" spans="1:16">
      <c r="A12584" s="4" t="s">
        <v>13686</v>
      </c>
      <c r="B12584" s="4" t="s">
        <v>24</v>
      </c>
      <c r="C12584" s="4" t="s">
        <v>25</v>
      </c>
      <c r="D12584" s="5">
        <v>46200</v>
      </c>
      <c r="E12584" s="5" t="s">
        <v>90</v>
      </c>
      <c r="F12584" s="5" t="s">
        <v>55</v>
      </c>
      <c r="G12584" s="5" t="s">
        <v>91</v>
      </c>
      <c r="H12584" s="4" t="s">
        <v>99</v>
      </c>
      <c r="I12584" s="4" t="str">
        <f>VLOOKUP(H12584,[1]物料!$A$1:$M$65536,13,0)</f>
        <v>40.00</v>
      </c>
      <c r="J12584" s="4">
        <v>10.7</v>
      </c>
      <c r="K12584" s="4">
        <f t="shared" si="784"/>
        <v>6.44</v>
      </c>
      <c r="L12584" s="4">
        <f t="shared" si="785"/>
        <v>57.14</v>
      </c>
      <c r="M12584" s="6">
        <v>1</v>
      </c>
      <c r="N12584" s="7">
        <v>128.8</v>
      </c>
      <c r="O12584">
        <f t="shared" si="786"/>
        <v>71.66</v>
      </c>
      <c r="P12584" s="1">
        <f t="shared" si="787"/>
        <v>0.556366459627329</v>
      </c>
    </row>
    <row r="12585" ht="20" customHeight="1" spans="1:16">
      <c r="A12585" s="4" t="s">
        <v>13687</v>
      </c>
      <c r="B12585" s="4" t="s">
        <v>24</v>
      </c>
      <c r="C12585" s="4" t="s">
        <v>59</v>
      </c>
      <c r="D12585" s="5">
        <v>46200</v>
      </c>
      <c r="E12585" s="5" t="s">
        <v>224</v>
      </c>
      <c r="F12585" s="5" t="s">
        <v>55</v>
      </c>
      <c r="G12585" s="5" t="s">
        <v>225</v>
      </c>
      <c r="H12585" s="4" t="s">
        <v>1006</v>
      </c>
      <c r="I12585" s="4" t="str">
        <f>VLOOKUP(H12585,[1]物料!$A$1:$M$65536,13,0)</f>
        <v>18.00</v>
      </c>
      <c r="J12585" s="4">
        <v>8</v>
      </c>
      <c r="K12585" s="4">
        <f t="shared" si="784"/>
        <v>2.69</v>
      </c>
      <c r="L12585" s="4">
        <f t="shared" si="785"/>
        <v>28.69</v>
      </c>
      <c r="M12585" s="6">
        <v>1</v>
      </c>
      <c r="N12585" s="7">
        <v>53.8</v>
      </c>
      <c r="O12585">
        <f t="shared" si="786"/>
        <v>25.11</v>
      </c>
      <c r="P12585" s="1">
        <f t="shared" si="787"/>
        <v>0.466728624535316</v>
      </c>
    </row>
    <row r="12586" ht="20" customHeight="1" spans="1:16">
      <c r="A12586" s="4" t="s">
        <v>13688</v>
      </c>
      <c r="B12586" s="4" t="s">
        <v>17</v>
      </c>
      <c r="C12586" s="4" t="s">
        <v>49</v>
      </c>
      <c r="D12586" s="5">
        <v>46200</v>
      </c>
      <c r="E12586" s="5" t="s">
        <v>94</v>
      </c>
      <c r="F12586" s="5" t="s">
        <v>55</v>
      </c>
      <c r="G12586" s="5" t="s">
        <v>95</v>
      </c>
      <c r="H12586" s="4" t="s">
        <v>240</v>
      </c>
      <c r="I12586" s="4" t="str">
        <f>VLOOKUP(H12586,[1]物料!$A$1:$M$65536,13,0)</f>
        <v>30.00</v>
      </c>
      <c r="J12586" s="4">
        <v>7.2</v>
      </c>
      <c r="K12586" s="4">
        <f t="shared" si="784"/>
        <v>4.185</v>
      </c>
      <c r="L12586" s="4">
        <f t="shared" si="785"/>
        <v>41.385</v>
      </c>
      <c r="M12586" s="6">
        <v>1</v>
      </c>
      <c r="N12586" s="7">
        <v>83.7</v>
      </c>
      <c r="O12586">
        <f t="shared" si="786"/>
        <v>42.315</v>
      </c>
      <c r="P12586" s="1">
        <f t="shared" si="787"/>
        <v>0.505555555555556</v>
      </c>
    </row>
    <row r="12587" ht="20" customHeight="1" spans="1:16">
      <c r="A12587" s="4" t="s">
        <v>13689</v>
      </c>
      <c r="B12587" s="4" t="s">
        <v>17</v>
      </c>
      <c r="C12587" s="4" t="s">
        <v>113</v>
      </c>
      <c r="D12587" s="5">
        <v>46200</v>
      </c>
      <c r="E12587" s="5" t="s">
        <v>60</v>
      </c>
      <c r="F12587" s="5" t="s">
        <v>61</v>
      </c>
      <c r="G12587" s="5" t="s">
        <v>62</v>
      </c>
      <c r="H12587" s="4" t="s">
        <v>63</v>
      </c>
      <c r="I12587" s="4" t="str">
        <f>VLOOKUP(H12587,[1]物料!$A$1:$M$65536,13,0)</f>
        <v>24.00</v>
      </c>
      <c r="J12587" s="4">
        <v>4.5</v>
      </c>
      <c r="K12587" s="4">
        <f t="shared" si="784"/>
        <v>3.44</v>
      </c>
      <c r="L12587" s="4">
        <f t="shared" si="785"/>
        <v>31.94</v>
      </c>
      <c r="M12587" s="6">
        <v>1</v>
      </c>
      <c r="N12587" s="7">
        <v>68.8</v>
      </c>
      <c r="O12587">
        <f t="shared" si="786"/>
        <v>36.86</v>
      </c>
      <c r="P12587" s="1">
        <f t="shared" si="787"/>
        <v>0.535755813953488</v>
      </c>
    </row>
    <row r="12588" ht="20" customHeight="1" spans="1:16">
      <c r="A12588" s="4" t="s">
        <v>13690</v>
      </c>
      <c r="B12588" s="4" t="s">
        <v>24</v>
      </c>
      <c r="C12588" s="4" t="s">
        <v>119</v>
      </c>
      <c r="D12588" s="5">
        <v>46200</v>
      </c>
      <c r="E12588" s="5" t="s">
        <v>83</v>
      </c>
      <c r="F12588" s="5" t="s">
        <v>55</v>
      </c>
      <c r="G12588" s="5" t="s">
        <v>84</v>
      </c>
      <c r="H12588" s="4" t="s">
        <v>88</v>
      </c>
      <c r="I12588" s="4" t="str">
        <f>VLOOKUP(H12588,[1]物料!$A$1:$M$65536,13,0)</f>
        <v>52.00</v>
      </c>
      <c r="J12588" s="4">
        <v>18</v>
      </c>
      <c r="K12588" s="4">
        <f t="shared" si="784"/>
        <v>6.94</v>
      </c>
      <c r="L12588" s="4">
        <f t="shared" si="785"/>
        <v>76.94</v>
      </c>
      <c r="M12588" s="6">
        <v>1</v>
      </c>
      <c r="N12588" s="7">
        <v>138.8</v>
      </c>
      <c r="O12588">
        <f t="shared" si="786"/>
        <v>61.86</v>
      </c>
      <c r="P12588" s="1">
        <f t="shared" si="787"/>
        <v>0.445677233429395</v>
      </c>
    </row>
    <row r="12589" ht="20" customHeight="1" spans="1:16">
      <c r="A12589" s="4" t="s">
        <v>13691</v>
      </c>
      <c r="B12589" s="4" t="s">
        <v>17</v>
      </c>
      <c r="C12589" s="4" t="s">
        <v>234</v>
      </c>
      <c r="D12589" s="5">
        <v>46200</v>
      </c>
      <c r="E12589" s="5" t="s">
        <v>999</v>
      </c>
      <c r="F12589" s="5" t="s">
        <v>39</v>
      </c>
      <c r="G12589" s="5" t="s">
        <v>1000</v>
      </c>
      <c r="H12589" s="4" t="s">
        <v>1658</v>
      </c>
      <c r="I12589" s="4" t="str">
        <f>VLOOKUP(H12589,[1]物料!$A$1:$M$65536,13,0)</f>
        <v>18.50</v>
      </c>
      <c r="J12589" s="4">
        <v>1.9</v>
      </c>
      <c r="K12589" s="4">
        <f t="shared" si="784"/>
        <v>2.03</v>
      </c>
      <c r="L12589" s="4">
        <f t="shared" si="785"/>
        <v>22.43</v>
      </c>
      <c r="M12589" s="6">
        <v>1</v>
      </c>
      <c r="N12589" s="7">
        <v>40.6</v>
      </c>
      <c r="O12589">
        <f t="shared" si="786"/>
        <v>18.17</v>
      </c>
      <c r="P12589" s="1">
        <f t="shared" si="787"/>
        <v>0.447536945812808</v>
      </c>
    </row>
    <row r="12590" ht="20" customHeight="1" spans="1:16">
      <c r="A12590" s="4" t="s">
        <v>13692</v>
      </c>
      <c r="B12590" s="4" t="s">
        <v>24</v>
      </c>
      <c r="C12590" s="4" t="s">
        <v>59</v>
      </c>
      <c r="D12590" s="5">
        <v>46200</v>
      </c>
      <c r="E12590" s="5" t="s">
        <v>978</v>
      </c>
      <c r="F12590" s="5" t="s">
        <v>55</v>
      </c>
      <c r="G12590" s="5" t="s">
        <v>979</v>
      </c>
      <c r="H12590" s="4" t="s">
        <v>980</v>
      </c>
      <c r="I12590" s="4" t="str">
        <f>VLOOKUP(H12590,[1]物料!$A$1:$M$65536,13,0)</f>
        <v>50.00</v>
      </c>
      <c r="J12590" s="4">
        <v>10.7</v>
      </c>
      <c r="K12590" s="4">
        <f t="shared" si="784"/>
        <v>6.94</v>
      </c>
      <c r="L12590" s="4">
        <f t="shared" si="785"/>
        <v>67.64</v>
      </c>
      <c r="M12590" s="6">
        <v>1</v>
      </c>
      <c r="N12590" s="7">
        <v>138.8</v>
      </c>
      <c r="O12590">
        <f t="shared" si="786"/>
        <v>71.16</v>
      </c>
      <c r="P12590" s="1">
        <f t="shared" si="787"/>
        <v>0.512680115273775</v>
      </c>
    </row>
    <row r="12591" ht="20" customHeight="1" spans="1:16">
      <c r="A12591" s="4" t="s">
        <v>13693</v>
      </c>
      <c r="B12591" s="4" t="s">
        <v>17</v>
      </c>
      <c r="C12591" s="4" t="s">
        <v>105</v>
      </c>
      <c r="D12591" s="5">
        <v>46200</v>
      </c>
      <c r="E12591" s="5" t="s">
        <v>83</v>
      </c>
      <c r="F12591" s="5" t="s">
        <v>55</v>
      </c>
      <c r="G12591" s="5" t="s">
        <v>84</v>
      </c>
      <c r="H12591" s="4" t="s">
        <v>147</v>
      </c>
      <c r="I12591" s="4" t="str">
        <f>VLOOKUP(H12591,[1]物料!$A$1:$M$65536,13,0)</f>
        <v>52.00</v>
      </c>
      <c r="J12591" s="4">
        <v>14.5</v>
      </c>
      <c r="K12591" s="4">
        <f t="shared" si="784"/>
        <v>8.39</v>
      </c>
      <c r="L12591" s="4">
        <f t="shared" si="785"/>
        <v>74.89</v>
      </c>
      <c r="M12591" s="6">
        <v>1</v>
      </c>
      <c r="N12591" s="7">
        <v>167.8</v>
      </c>
      <c r="O12591">
        <f t="shared" si="786"/>
        <v>92.91</v>
      </c>
      <c r="P12591" s="1">
        <f t="shared" si="787"/>
        <v>0.553694874851013</v>
      </c>
    </row>
    <row r="12592" ht="20" customHeight="1" spans="1:16">
      <c r="A12592" s="4" t="s">
        <v>13694</v>
      </c>
      <c r="B12592" s="4" t="s">
        <v>17</v>
      </c>
      <c r="C12592" s="4" t="s">
        <v>18</v>
      </c>
      <c r="D12592" s="5">
        <v>46200</v>
      </c>
      <c r="E12592" s="5" t="s">
        <v>90</v>
      </c>
      <c r="F12592" s="5" t="s">
        <v>55</v>
      </c>
      <c r="G12592" s="5" t="s">
        <v>91</v>
      </c>
      <c r="H12592" s="4" t="s">
        <v>92</v>
      </c>
      <c r="I12592" s="4" t="str">
        <f>VLOOKUP(H12592,[1]物料!$A$1:$M$65536,13,0)</f>
        <v>40.00</v>
      </c>
      <c r="J12592" s="4">
        <v>7.2</v>
      </c>
      <c r="K12592" s="4">
        <f t="shared" si="784"/>
        <v>6.2795</v>
      </c>
      <c r="L12592" s="4">
        <f t="shared" si="785"/>
        <v>53.4795</v>
      </c>
      <c r="M12592" s="6">
        <v>1</v>
      </c>
      <c r="N12592" s="7">
        <v>125.59</v>
      </c>
      <c r="O12592">
        <f t="shared" si="786"/>
        <v>72.1105</v>
      </c>
      <c r="P12592" s="1">
        <f t="shared" si="787"/>
        <v>0.574173899195796</v>
      </c>
    </row>
    <row r="12593" ht="20" customHeight="1" spans="1:16">
      <c r="A12593" s="4" t="s">
        <v>13695</v>
      </c>
      <c r="B12593" s="4" t="s">
        <v>24</v>
      </c>
      <c r="C12593" s="4" t="s">
        <v>87</v>
      </c>
      <c r="D12593" s="5">
        <v>46200</v>
      </c>
      <c r="E12593" s="5" t="s">
        <v>83</v>
      </c>
      <c r="F12593" s="5" t="s">
        <v>55</v>
      </c>
      <c r="G12593" s="5" t="s">
        <v>84</v>
      </c>
      <c r="H12593" s="4" t="s">
        <v>88</v>
      </c>
      <c r="I12593" s="4" t="str">
        <f>VLOOKUP(H12593,[1]物料!$A$1:$M$65536,13,0)</f>
        <v>52.00</v>
      </c>
      <c r="J12593" s="4">
        <v>18</v>
      </c>
      <c r="K12593" s="4">
        <f t="shared" si="784"/>
        <v>7.44</v>
      </c>
      <c r="L12593" s="4">
        <f t="shared" si="785"/>
        <v>77.44</v>
      </c>
      <c r="M12593" s="6">
        <v>1</v>
      </c>
      <c r="N12593" s="7">
        <v>148.8</v>
      </c>
      <c r="O12593">
        <f t="shared" si="786"/>
        <v>71.36</v>
      </c>
      <c r="P12593" s="1">
        <f t="shared" si="787"/>
        <v>0.479569892473118</v>
      </c>
    </row>
    <row r="12594" ht="20" customHeight="1" spans="1:16">
      <c r="A12594" s="4" t="s">
        <v>13696</v>
      </c>
      <c r="B12594" s="4" t="s">
        <v>24</v>
      </c>
      <c r="C12594" s="4" t="s">
        <v>25</v>
      </c>
      <c r="D12594" s="5">
        <v>46200</v>
      </c>
      <c r="E12594" s="5" t="s">
        <v>291</v>
      </c>
      <c r="F12594" s="5" t="s">
        <v>55</v>
      </c>
      <c r="G12594" s="5" t="s">
        <v>292</v>
      </c>
      <c r="H12594" s="4" t="s">
        <v>691</v>
      </c>
      <c r="I12594" s="4" t="str">
        <f>VLOOKUP(H12594,[1]物料!$A$1:$M$65536,13,0)</f>
        <v>40.00</v>
      </c>
      <c r="J12594" s="4">
        <v>10.7</v>
      </c>
      <c r="K12594" s="4">
        <f t="shared" si="784"/>
        <v>5.44</v>
      </c>
      <c r="L12594" s="4">
        <f t="shared" si="785"/>
        <v>56.14</v>
      </c>
      <c r="M12594" s="6">
        <v>1</v>
      </c>
      <c r="N12594" s="7">
        <v>108.8</v>
      </c>
      <c r="O12594">
        <f t="shared" si="786"/>
        <v>52.66</v>
      </c>
      <c r="P12594" s="1">
        <f t="shared" si="787"/>
        <v>0.484007352941176</v>
      </c>
    </row>
    <row r="12595" ht="20" customHeight="1" spans="1:16">
      <c r="A12595" s="4" t="s">
        <v>13697</v>
      </c>
      <c r="B12595" s="4" t="s">
        <v>17</v>
      </c>
      <c r="C12595" s="4" t="s">
        <v>18</v>
      </c>
      <c r="D12595" s="5">
        <v>46200</v>
      </c>
      <c r="E12595" s="5" t="s">
        <v>83</v>
      </c>
      <c r="F12595" s="5" t="s">
        <v>55</v>
      </c>
      <c r="G12595" s="5" t="s">
        <v>84</v>
      </c>
      <c r="H12595" s="4" t="s">
        <v>147</v>
      </c>
      <c r="I12595" s="4" t="str">
        <f>VLOOKUP(H12595,[1]物料!$A$1:$M$65536,13,0)</f>
        <v>52.00</v>
      </c>
      <c r="J12595" s="4">
        <v>14.5</v>
      </c>
      <c r="K12595" s="4">
        <f t="shared" si="784"/>
        <v>8.272</v>
      </c>
      <c r="L12595" s="4">
        <f t="shared" si="785"/>
        <v>74.772</v>
      </c>
      <c r="M12595" s="6">
        <v>1</v>
      </c>
      <c r="N12595" s="7">
        <v>165.44</v>
      </c>
      <c r="O12595">
        <f t="shared" si="786"/>
        <v>90.668</v>
      </c>
      <c r="P12595" s="1">
        <f t="shared" si="787"/>
        <v>0.548041586073501</v>
      </c>
    </row>
    <row r="12596" ht="20" customHeight="1" spans="1:16">
      <c r="A12596" s="4" t="s">
        <v>13698</v>
      </c>
      <c r="B12596" s="4" t="s">
        <v>24</v>
      </c>
      <c r="C12596" s="4" t="s">
        <v>25</v>
      </c>
      <c r="D12596" s="5">
        <v>46200</v>
      </c>
      <c r="E12596" s="5" t="s">
        <v>297</v>
      </c>
      <c r="F12596" s="5" t="s">
        <v>20</v>
      </c>
      <c r="G12596" s="5" t="s">
        <v>298</v>
      </c>
      <c r="H12596" s="4" t="s">
        <v>892</v>
      </c>
      <c r="I12596" s="4" t="str">
        <f>VLOOKUP(H12596,[1]物料!$A$1:$M$65536,13,0)</f>
        <v>21.10</v>
      </c>
      <c r="J12596" s="4">
        <v>6.5</v>
      </c>
      <c r="K12596" s="4">
        <f t="shared" si="784"/>
        <v>3.24</v>
      </c>
      <c r="L12596" s="4">
        <f t="shared" si="785"/>
        <v>30.84</v>
      </c>
      <c r="M12596" s="6">
        <v>1</v>
      </c>
      <c r="N12596" s="7">
        <v>64.8</v>
      </c>
      <c r="O12596">
        <f t="shared" si="786"/>
        <v>33.96</v>
      </c>
      <c r="P12596" s="1">
        <f t="shared" si="787"/>
        <v>0.524074074074074</v>
      </c>
    </row>
    <row r="12597" ht="20" customHeight="1" spans="1:16">
      <c r="A12597" s="4" t="s">
        <v>13699</v>
      </c>
      <c r="B12597" s="4" t="s">
        <v>24</v>
      </c>
      <c r="C12597" s="4" t="s">
        <v>74</v>
      </c>
      <c r="D12597" s="5">
        <v>46200</v>
      </c>
      <c r="E12597" s="5" t="s">
        <v>45</v>
      </c>
      <c r="F12597" s="5" t="s">
        <v>20</v>
      </c>
      <c r="G12597" s="5" t="s">
        <v>46</v>
      </c>
      <c r="H12597" s="4" t="s">
        <v>47</v>
      </c>
      <c r="I12597" s="4" t="str">
        <f>VLOOKUP(H12597,[1]物料!$A$1:$M$65536,13,0)</f>
        <v>36.10</v>
      </c>
      <c r="J12597" s="4">
        <v>6.5</v>
      </c>
      <c r="K12597" s="4">
        <f t="shared" si="784"/>
        <v>4.065</v>
      </c>
      <c r="L12597" s="4">
        <f t="shared" si="785"/>
        <v>46.665</v>
      </c>
      <c r="M12597" s="6">
        <v>1</v>
      </c>
      <c r="N12597" s="7">
        <v>81.3</v>
      </c>
      <c r="O12597">
        <f t="shared" si="786"/>
        <v>34.635</v>
      </c>
      <c r="P12597" s="1">
        <f t="shared" si="787"/>
        <v>0.426014760147601</v>
      </c>
    </row>
    <row r="12598" ht="20" customHeight="1" spans="1:16">
      <c r="A12598" s="4" t="s">
        <v>13700</v>
      </c>
      <c r="B12598" s="4" t="s">
        <v>24</v>
      </c>
      <c r="C12598" s="4" t="s">
        <v>59</v>
      </c>
      <c r="D12598" s="5">
        <v>46200</v>
      </c>
      <c r="E12598" s="5" t="s">
        <v>9969</v>
      </c>
      <c r="F12598" s="5" t="s">
        <v>32</v>
      </c>
      <c r="G12598" s="5" t="s">
        <v>9970</v>
      </c>
      <c r="H12598" s="4" t="s">
        <v>13701</v>
      </c>
      <c r="I12598" s="4" t="str">
        <f>VLOOKUP(H12598,[1]物料!$A$1:$M$65536,13,0)</f>
        <v>49.00</v>
      </c>
      <c r="J12598" s="4">
        <v>17.1</v>
      </c>
      <c r="K12598" s="4">
        <f t="shared" si="784"/>
        <v>9.49</v>
      </c>
      <c r="L12598" s="4">
        <f t="shared" si="785"/>
        <v>75.59</v>
      </c>
      <c r="M12598" s="6">
        <v>1</v>
      </c>
      <c r="N12598" s="7">
        <v>189.8</v>
      </c>
      <c r="O12598">
        <f t="shared" si="786"/>
        <v>114.21</v>
      </c>
      <c r="P12598" s="1">
        <f t="shared" si="787"/>
        <v>0.601738672286618</v>
      </c>
    </row>
    <row r="12599" ht="20" customHeight="1" spans="1:16">
      <c r="A12599" s="4" t="s">
        <v>13702</v>
      </c>
      <c r="B12599" s="4" t="s">
        <v>17</v>
      </c>
      <c r="C12599" s="4" t="s">
        <v>167</v>
      </c>
      <c r="D12599" s="5">
        <v>46200</v>
      </c>
      <c r="E12599" s="5" t="s">
        <v>54</v>
      </c>
      <c r="F12599" s="5" t="s">
        <v>55</v>
      </c>
      <c r="G12599" s="5" t="s">
        <v>56</v>
      </c>
      <c r="H12599" s="4" t="s">
        <v>57</v>
      </c>
      <c r="I12599" s="4" t="str">
        <f>VLOOKUP(H12599,[1]物料!$A$1:$M$65536,13,0)</f>
        <v>12.00</v>
      </c>
      <c r="J12599" s="4">
        <v>4.5</v>
      </c>
      <c r="K12599" s="4">
        <f t="shared" si="784"/>
        <v>1.99</v>
      </c>
      <c r="L12599" s="4">
        <f t="shared" si="785"/>
        <v>18.49</v>
      </c>
      <c r="M12599" s="6">
        <v>1</v>
      </c>
      <c r="N12599" s="7">
        <v>39.8</v>
      </c>
      <c r="O12599">
        <f t="shared" si="786"/>
        <v>21.31</v>
      </c>
      <c r="P12599" s="1">
        <f t="shared" si="787"/>
        <v>0.535427135678392</v>
      </c>
    </row>
    <row r="12600" ht="20" customHeight="1" spans="1:16">
      <c r="A12600" s="4" t="s">
        <v>13703</v>
      </c>
      <c r="B12600" s="4" t="s">
        <v>17</v>
      </c>
      <c r="C12600" s="4" t="s">
        <v>234</v>
      </c>
      <c r="D12600" s="5">
        <v>46200</v>
      </c>
      <c r="E12600" s="5" t="s">
        <v>235</v>
      </c>
      <c r="F12600" s="5" t="s">
        <v>39</v>
      </c>
      <c r="G12600" s="5" t="s">
        <v>236</v>
      </c>
      <c r="H12600" s="4" t="s">
        <v>5378</v>
      </c>
      <c r="I12600" s="4" t="str">
        <f>VLOOKUP(H12600,[1]物料!$A$1:$M$65536,13,0)</f>
        <v>23.90</v>
      </c>
      <c r="J12600" s="4">
        <v>1.9</v>
      </c>
      <c r="K12600" s="4">
        <f t="shared" si="784"/>
        <v>2.48</v>
      </c>
      <c r="L12600" s="4">
        <f t="shared" si="785"/>
        <v>28.28</v>
      </c>
      <c r="M12600" s="6">
        <v>1</v>
      </c>
      <c r="N12600" s="7">
        <v>49.6</v>
      </c>
      <c r="O12600">
        <f t="shared" si="786"/>
        <v>21.32</v>
      </c>
      <c r="P12600" s="1">
        <f t="shared" si="787"/>
        <v>0.429838709677419</v>
      </c>
    </row>
    <row r="12601" ht="20" customHeight="1" spans="1:16">
      <c r="A12601" s="4" t="s">
        <v>13704</v>
      </c>
      <c r="B12601" s="4" t="s">
        <v>24</v>
      </c>
      <c r="C12601" s="4" t="s">
        <v>119</v>
      </c>
      <c r="D12601" s="5">
        <v>46200</v>
      </c>
      <c r="E12601" s="5" t="s">
        <v>60</v>
      </c>
      <c r="F12601" s="5" t="s">
        <v>61</v>
      </c>
      <c r="G12601" s="5" t="s">
        <v>62</v>
      </c>
      <c r="H12601" s="4" t="s">
        <v>63</v>
      </c>
      <c r="I12601" s="4" t="str">
        <f>VLOOKUP(H12601,[1]物料!$A$1:$M$65536,13,0)</f>
        <v>24.00</v>
      </c>
      <c r="J12601" s="4">
        <v>8</v>
      </c>
      <c r="K12601" s="4">
        <f t="shared" si="784"/>
        <v>3.225</v>
      </c>
      <c r="L12601" s="4">
        <f t="shared" si="785"/>
        <v>35.225</v>
      </c>
      <c r="M12601" s="6">
        <v>1</v>
      </c>
      <c r="N12601" s="7">
        <v>64.5</v>
      </c>
      <c r="O12601">
        <f t="shared" si="786"/>
        <v>29.275</v>
      </c>
      <c r="P12601" s="1">
        <f t="shared" si="787"/>
        <v>0.453875968992248</v>
      </c>
    </row>
    <row r="12602" ht="20" customHeight="1" spans="1:16">
      <c r="A12602" s="4" t="s">
        <v>13705</v>
      </c>
      <c r="B12602" s="4" t="s">
        <v>24</v>
      </c>
      <c r="C12602" s="4" t="s">
        <v>25</v>
      </c>
      <c r="D12602" s="5">
        <v>46200</v>
      </c>
      <c r="E12602" s="5" t="s">
        <v>50</v>
      </c>
      <c r="F12602" s="5" t="s">
        <v>20</v>
      </c>
      <c r="G12602" s="5" t="s">
        <v>51</v>
      </c>
      <c r="H12602" s="4" t="s">
        <v>849</v>
      </c>
      <c r="I12602" s="4" t="str">
        <f>VLOOKUP(H12602,[1]物料!$A$1:$M$65536,13,0)</f>
        <v>21.00</v>
      </c>
      <c r="J12602" s="4">
        <v>6.5</v>
      </c>
      <c r="K12602" s="4">
        <f t="shared" si="784"/>
        <v>3.19</v>
      </c>
      <c r="L12602" s="4">
        <f t="shared" si="785"/>
        <v>30.69</v>
      </c>
      <c r="M12602" s="6">
        <v>1</v>
      </c>
      <c r="N12602" s="7">
        <v>63.8</v>
      </c>
      <c r="O12602">
        <f t="shared" si="786"/>
        <v>33.11</v>
      </c>
      <c r="P12602" s="1">
        <f t="shared" si="787"/>
        <v>0.518965517241379</v>
      </c>
    </row>
    <row r="12603" ht="20" customHeight="1" spans="1:16">
      <c r="A12603" s="4" t="s">
        <v>13706</v>
      </c>
      <c r="B12603" s="4" t="s">
        <v>24</v>
      </c>
      <c r="C12603" s="4" t="s">
        <v>411</v>
      </c>
      <c r="D12603" s="5">
        <v>46200</v>
      </c>
      <c r="E12603" s="5" t="s">
        <v>83</v>
      </c>
      <c r="F12603" s="5" t="s">
        <v>55</v>
      </c>
      <c r="G12603" s="5" t="s">
        <v>84</v>
      </c>
      <c r="H12603" s="4" t="s">
        <v>88</v>
      </c>
      <c r="I12603" s="4" t="str">
        <f>VLOOKUP(H12603,[1]物料!$A$1:$M$65536,13,0)</f>
        <v>52.00</v>
      </c>
      <c r="J12603" s="4">
        <v>18</v>
      </c>
      <c r="K12603" s="4">
        <f t="shared" si="784"/>
        <v>5.796</v>
      </c>
      <c r="L12603" s="4">
        <f t="shared" si="785"/>
        <v>75.796</v>
      </c>
      <c r="M12603" s="6">
        <v>1</v>
      </c>
      <c r="N12603" s="7">
        <v>115.92</v>
      </c>
      <c r="O12603">
        <f t="shared" si="786"/>
        <v>40.124</v>
      </c>
      <c r="P12603" s="1">
        <f t="shared" si="787"/>
        <v>0.346135265700483</v>
      </c>
    </row>
    <row r="12604" ht="20" customHeight="1" spans="1:16">
      <c r="A12604" s="4" t="s">
        <v>13707</v>
      </c>
      <c r="B12604" s="4" t="s">
        <v>24</v>
      </c>
      <c r="C12604" s="4" t="s">
        <v>25</v>
      </c>
      <c r="D12604" s="5">
        <v>46200</v>
      </c>
      <c r="E12604" s="5" t="s">
        <v>465</v>
      </c>
      <c r="F12604" s="5" t="s">
        <v>20</v>
      </c>
      <c r="G12604" s="5" t="s">
        <v>466</v>
      </c>
      <c r="H12604" s="4" t="s">
        <v>908</v>
      </c>
      <c r="I12604" s="4" t="str">
        <f>VLOOKUP(H12604,[1]物料!$A$1:$M$65536,13,0)</f>
        <v>33.70</v>
      </c>
      <c r="J12604" s="4">
        <v>7</v>
      </c>
      <c r="K12604" s="4">
        <f t="shared" si="784"/>
        <v>4.69</v>
      </c>
      <c r="L12604" s="4">
        <f t="shared" si="785"/>
        <v>45.39</v>
      </c>
      <c r="M12604" s="6">
        <v>1</v>
      </c>
      <c r="N12604" s="7">
        <v>93.8</v>
      </c>
      <c r="O12604">
        <f t="shared" si="786"/>
        <v>48.41</v>
      </c>
      <c r="P12604" s="1">
        <f t="shared" si="787"/>
        <v>0.516098081023454</v>
      </c>
    </row>
    <row r="12605" ht="20" customHeight="1" spans="1:16">
      <c r="A12605" s="4" t="s">
        <v>13708</v>
      </c>
      <c r="B12605" s="4" t="s">
        <v>17</v>
      </c>
      <c r="C12605" s="4" t="s">
        <v>18</v>
      </c>
      <c r="D12605" s="5">
        <v>46200</v>
      </c>
      <c r="E12605" s="5" t="s">
        <v>90</v>
      </c>
      <c r="F12605" s="5" t="s">
        <v>55</v>
      </c>
      <c r="G12605" s="5" t="s">
        <v>91</v>
      </c>
      <c r="H12605" s="4" t="s">
        <v>92</v>
      </c>
      <c r="I12605" s="4" t="str">
        <f>VLOOKUP(H12605,[1]物料!$A$1:$M$65536,13,0)</f>
        <v>40.00</v>
      </c>
      <c r="J12605" s="4">
        <v>7.2</v>
      </c>
      <c r="K12605" s="4">
        <f t="shared" si="784"/>
        <v>6.588</v>
      </c>
      <c r="L12605" s="4">
        <f t="shared" si="785"/>
        <v>53.788</v>
      </c>
      <c r="M12605" s="6">
        <v>1</v>
      </c>
      <c r="N12605" s="7">
        <v>131.76</v>
      </c>
      <c r="O12605">
        <f t="shared" si="786"/>
        <v>77.972</v>
      </c>
      <c r="P12605" s="1">
        <f t="shared" si="787"/>
        <v>0.591772920461445</v>
      </c>
    </row>
    <row r="12606" ht="20" customHeight="1" spans="1:16">
      <c r="A12606" s="4" t="s">
        <v>13709</v>
      </c>
      <c r="B12606" s="4" t="s">
        <v>17</v>
      </c>
      <c r="C12606" s="4" t="s">
        <v>113</v>
      </c>
      <c r="D12606" s="5">
        <v>46200</v>
      </c>
      <c r="E12606" s="5" t="s">
        <v>297</v>
      </c>
      <c r="F12606" s="5" t="s">
        <v>20</v>
      </c>
      <c r="G12606" s="5" t="s">
        <v>298</v>
      </c>
      <c r="H12606" s="4" t="s">
        <v>341</v>
      </c>
      <c r="I12606" s="4" t="str">
        <f>VLOOKUP(H12606,[1]物料!$A$1:$M$65536,13,0)</f>
        <v>21.10</v>
      </c>
      <c r="J12606" s="4">
        <v>3</v>
      </c>
      <c r="K12606" s="4">
        <f t="shared" si="784"/>
        <v>2.985</v>
      </c>
      <c r="L12606" s="4">
        <f t="shared" si="785"/>
        <v>27.085</v>
      </c>
      <c r="M12606" s="6">
        <v>1</v>
      </c>
      <c r="N12606" s="7">
        <v>59.7</v>
      </c>
      <c r="O12606">
        <f t="shared" si="786"/>
        <v>32.615</v>
      </c>
      <c r="P12606" s="1">
        <f t="shared" si="787"/>
        <v>0.546314907872697</v>
      </c>
    </row>
    <row r="12607" ht="20" customHeight="1" spans="1:16">
      <c r="A12607" s="4" t="s">
        <v>13710</v>
      </c>
      <c r="B12607" s="4" t="s">
        <v>24</v>
      </c>
      <c r="C12607" s="4" t="s">
        <v>25</v>
      </c>
      <c r="D12607" s="5">
        <v>46200</v>
      </c>
      <c r="E12607" s="5" t="s">
        <v>465</v>
      </c>
      <c r="F12607" s="5" t="s">
        <v>20</v>
      </c>
      <c r="G12607" s="5" t="s">
        <v>466</v>
      </c>
      <c r="H12607" s="4" t="s">
        <v>908</v>
      </c>
      <c r="I12607" s="4" t="str">
        <f>VLOOKUP(H12607,[1]物料!$A$1:$M$65536,13,0)</f>
        <v>33.70</v>
      </c>
      <c r="J12607" s="4">
        <v>7</v>
      </c>
      <c r="K12607" s="4">
        <f t="shared" si="784"/>
        <v>4.69</v>
      </c>
      <c r="L12607" s="4">
        <f t="shared" si="785"/>
        <v>45.39</v>
      </c>
      <c r="M12607" s="6">
        <v>1</v>
      </c>
      <c r="N12607" s="7">
        <v>93.8</v>
      </c>
      <c r="O12607">
        <f t="shared" si="786"/>
        <v>48.41</v>
      </c>
      <c r="P12607" s="1">
        <f t="shared" si="787"/>
        <v>0.516098081023454</v>
      </c>
    </row>
    <row r="12608" ht="20" customHeight="1" spans="1:16">
      <c r="A12608" s="4" t="s">
        <v>13711</v>
      </c>
      <c r="B12608" s="4" t="s">
        <v>17</v>
      </c>
      <c r="C12608" s="4" t="s">
        <v>18</v>
      </c>
      <c r="D12608" s="5">
        <v>46200</v>
      </c>
      <c r="E12608" s="5" t="s">
        <v>69</v>
      </c>
      <c r="F12608" s="5" t="s">
        <v>70</v>
      </c>
      <c r="G12608" s="5" t="s">
        <v>71</v>
      </c>
      <c r="H12608" s="4" t="s">
        <v>72</v>
      </c>
      <c r="I12608" s="4" t="str">
        <f>VLOOKUP(H12608,[1]物料!$A$1:$M$65536,13,0)</f>
        <v>45.00</v>
      </c>
      <c r="J12608" s="4">
        <v>3</v>
      </c>
      <c r="K12608" s="4">
        <f t="shared" si="784"/>
        <v>5.79</v>
      </c>
      <c r="L12608" s="4">
        <f t="shared" si="785"/>
        <v>53.79</v>
      </c>
      <c r="M12608" s="6">
        <v>1</v>
      </c>
      <c r="N12608" s="7">
        <v>115.8</v>
      </c>
      <c r="O12608">
        <f t="shared" si="786"/>
        <v>62.01</v>
      </c>
      <c r="P12608" s="1">
        <f t="shared" si="787"/>
        <v>0.535492227979275</v>
      </c>
    </row>
    <row r="12609" ht="20" customHeight="1" spans="1:16">
      <c r="A12609" s="4" t="s">
        <v>13712</v>
      </c>
      <c r="B12609" s="4" t="s">
        <v>17</v>
      </c>
      <c r="C12609" s="4" t="s">
        <v>18</v>
      </c>
      <c r="D12609" s="5">
        <v>46200</v>
      </c>
      <c r="E12609" s="5" t="s">
        <v>291</v>
      </c>
      <c r="F12609" s="5" t="s">
        <v>55</v>
      </c>
      <c r="G12609" s="5" t="s">
        <v>292</v>
      </c>
      <c r="H12609" s="4" t="s">
        <v>293</v>
      </c>
      <c r="I12609" s="4" t="str">
        <f>VLOOKUP(H12609,[1]物料!$A$1:$M$65536,13,0)</f>
        <v>40.00</v>
      </c>
      <c r="J12609" s="4">
        <v>7.2</v>
      </c>
      <c r="K12609" s="4">
        <f t="shared" si="784"/>
        <v>4.913</v>
      </c>
      <c r="L12609" s="4">
        <f t="shared" si="785"/>
        <v>52.113</v>
      </c>
      <c r="M12609" s="6">
        <v>1</v>
      </c>
      <c r="N12609" s="7">
        <v>98.26</v>
      </c>
      <c r="O12609">
        <f t="shared" si="786"/>
        <v>46.147</v>
      </c>
      <c r="P12609" s="1">
        <f t="shared" si="787"/>
        <v>0.469641766741299</v>
      </c>
    </row>
    <row r="12610" ht="20" customHeight="1" spans="1:16">
      <c r="A12610" s="4" t="s">
        <v>13713</v>
      </c>
      <c r="B12610" s="4" t="s">
        <v>24</v>
      </c>
      <c r="C12610" s="4" t="s">
        <v>59</v>
      </c>
      <c r="D12610" s="5">
        <v>46200</v>
      </c>
      <c r="E12610" s="5" t="s">
        <v>60</v>
      </c>
      <c r="F12610" s="5" t="s">
        <v>61</v>
      </c>
      <c r="G12610" s="5" t="s">
        <v>62</v>
      </c>
      <c r="H12610" s="4" t="s">
        <v>63</v>
      </c>
      <c r="I12610" s="4" t="str">
        <f>VLOOKUP(H12610,[1]物料!$A$1:$M$65536,13,0)</f>
        <v>24.00</v>
      </c>
      <c r="J12610" s="4">
        <v>8</v>
      </c>
      <c r="K12610" s="4">
        <f t="shared" si="784"/>
        <v>3.49</v>
      </c>
      <c r="L12610" s="4">
        <f t="shared" si="785"/>
        <v>35.49</v>
      </c>
      <c r="M12610" s="6">
        <v>1</v>
      </c>
      <c r="N12610" s="7">
        <v>69.8</v>
      </c>
      <c r="O12610">
        <f t="shared" si="786"/>
        <v>34.31</v>
      </c>
      <c r="P12610" s="1">
        <f t="shared" si="787"/>
        <v>0.491547277936963</v>
      </c>
    </row>
    <row r="12611" ht="20" customHeight="1" spans="1:16">
      <c r="A12611" s="4" t="s">
        <v>13714</v>
      </c>
      <c r="B12611" s="4" t="s">
        <v>24</v>
      </c>
      <c r="C12611" s="4" t="s">
        <v>74</v>
      </c>
      <c r="D12611" s="5">
        <v>46200</v>
      </c>
      <c r="E12611" s="5" t="s">
        <v>384</v>
      </c>
      <c r="F12611" s="5" t="s">
        <v>20</v>
      </c>
      <c r="G12611" s="5" t="s">
        <v>385</v>
      </c>
      <c r="H12611" s="4" t="s">
        <v>563</v>
      </c>
      <c r="I12611" s="4" t="str">
        <f>VLOOKUP(H12611,[1]物料!$A$1:$M$65536,13,0)</f>
        <v>36.60</v>
      </c>
      <c r="J12611" s="4">
        <v>6.5</v>
      </c>
      <c r="K12611" s="4">
        <f t="shared" ref="K12611:K12674" si="788">N12611*0.05</f>
        <v>4.385</v>
      </c>
      <c r="L12611" s="4">
        <f t="shared" ref="L12611:L12674" si="789">I12611+J12611+K12611</f>
        <v>47.485</v>
      </c>
      <c r="M12611" s="6">
        <v>1</v>
      </c>
      <c r="N12611" s="7">
        <v>87.7</v>
      </c>
      <c r="O12611">
        <f t="shared" ref="O12611:O12674" si="790">N12611-L12611</f>
        <v>40.215</v>
      </c>
      <c r="P12611" s="1">
        <f t="shared" ref="P12611:P12674" si="791">O12611/N12611</f>
        <v>0.458551881413911</v>
      </c>
    </row>
    <row r="12612" ht="20" customHeight="1" spans="1:16">
      <c r="A12612" s="4" t="s">
        <v>13715</v>
      </c>
      <c r="B12612" s="4" t="s">
        <v>17</v>
      </c>
      <c r="C12612" s="4" t="s">
        <v>18</v>
      </c>
      <c r="D12612" s="5">
        <v>46200</v>
      </c>
      <c r="E12612" s="5" t="s">
        <v>309</v>
      </c>
      <c r="F12612" s="5" t="s">
        <v>55</v>
      </c>
      <c r="G12612" s="5" t="s">
        <v>310</v>
      </c>
      <c r="H12612" s="4" t="s">
        <v>311</v>
      </c>
      <c r="I12612" s="4" t="str">
        <f>VLOOKUP(H12612,[1]物料!$A$1:$M$65536,13,0)</f>
        <v>65.00</v>
      </c>
      <c r="J12612" s="4">
        <v>7.2</v>
      </c>
      <c r="K12612" s="4">
        <f t="shared" si="788"/>
        <v>6.5655</v>
      </c>
      <c r="L12612" s="4">
        <f t="shared" si="789"/>
        <v>78.7655</v>
      </c>
      <c r="M12612" s="6">
        <v>1</v>
      </c>
      <c r="N12612" s="7">
        <v>131.31</v>
      </c>
      <c r="O12612">
        <f t="shared" si="790"/>
        <v>52.5445</v>
      </c>
      <c r="P12612" s="1">
        <f t="shared" si="791"/>
        <v>0.400156119107456</v>
      </c>
    </row>
    <row r="12613" ht="20" customHeight="1" spans="1:16">
      <c r="A12613" s="4" t="s">
        <v>13716</v>
      </c>
      <c r="B12613" s="4" t="s">
        <v>17</v>
      </c>
      <c r="C12613" s="4" t="s">
        <v>18</v>
      </c>
      <c r="D12613" s="5">
        <v>46200</v>
      </c>
      <c r="E12613" s="5" t="s">
        <v>60</v>
      </c>
      <c r="F12613" s="5" t="s">
        <v>61</v>
      </c>
      <c r="G12613" s="5" t="s">
        <v>62</v>
      </c>
      <c r="H12613" s="4" t="s">
        <v>157</v>
      </c>
      <c r="I12613" s="4" t="str">
        <f>VLOOKUP(H12613,[1]物料!$A$1:$M$65536,13,0)</f>
        <v>24.00</v>
      </c>
      <c r="J12613" s="4">
        <v>4.5</v>
      </c>
      <c r="K12613" s="4">
        <f t="shared" si="788"/>
        <v>6.631</v>
      </c>
      <c r="L12613" s="4">
        <f t="shared" si="789"/>
        <v>35.131</v>
      </c>
      <c r="M12613" s="6">
        <v>2</v>
      </c>
      <c r="N12613" s="7">
        <v>132.62</v>
      </c>
      <c r="O12613">
        <f t="shared" si="790"/>
        <v>97.489</v>
      </c>
      <c r="P12613" s="1">
        <f t="shared" si="791"/>
        <v>0.735100286532951</v>
      </c>
    </row>
    <row r="12614" ht="20" customHeight="1" spans="1:16">
      <c r="A12614" s="4" t="s">
        <v>13717</v>
      </c>
      <c r="B12614" s="4" t="s">
        <v>24</v>
      </c>
      <c r="C12614" s="4" t="s">
        <v>44</v>
      </c>
      <c r="D12614" s="5">
        <v>46200</v>
      </c>
      <c r="E12614" s="5" t="s">
        <v>101</v>
      </c>
      <c r="F12614" s="5" t="s">
        <v>20</v>
      </c>
      <c r="G12614" s="5" t="s">
        <v>102</v>
      </c>
      <c r="H12614" s="4" t="s">
        <v>920</v>
      </c>
      <c r="I12614" s="4" t="str">
        <f>VLOOKUP(H12614,[1]物料!$A$1:$M$65536,13,0)</f>
        <v>23.30</v>
      </c>
      <c r="J12614" s="4">
        <v>6.5</v>
      </c>
      <c r="K12614" s="4">
        <f t="shared" si="788"/>
        <v>2.99</v>
      </c>
      <c r="L12614" s="4">
        <f t="shared" si="789"/>
        <v>32.79</v>
      </c>
      <c r="M12614" s="6">
        <v>1</v>
      </c>
      <c r="N12614" s="7">
        <v>59.8</v>
      </c>
      <c r="O12614">
        <f t="shared" si="790"/>
        <v>27.01</v>
      </c>
      <c r="P12614" s="1">
        <f t="shared" si="791"/>
        <v>0.451672240802676</v>
      </c>
    </row>
    <row r="12615" ht="20" customHeight="1" spans="1:16">
      <c r="A12615" s="4" t="s">
        <v>13718</v>
      </c>
      <c r="B12615" s="4" t="s">
        <v>24</v>
      </c>
      <c r="C12615" s="4" t="s">
        <v>25</v>
      </c>
      <c r="D12615" s="5">
        <v>46200</v>
      </c>
      <c r="E12615" s="5" t="s">
        <v>54</v>
      </c>
      <c r="F12615" s="5" t="s">
        <v>55</v>
      </c>
      <c r="G12615" s="5" t="s">
        <v>56</v>
      </c>
      <c r="H12615" s="4" t="s">
        <v>1379</v>
      </c>
      <c r="I12615" s="4" t="str">
        <f>VLOOKUP(H12615,[1]物料!$A$1:$M$65536,13,0)</f>
        <v>12.00</v>
      </c>
      <c r="J12615" s="4">
        <v>8</v>
      </c>
      <c r="K12615" s="4">
        <f t="shared" si="788"/>
        <v>1.653</v>
      </c>
      <c r="L12615" s="4">
        <f t="shared" si="789"/>
        <v>21.653</v>
      </c>
      <c r="M12615" s="6">
        <v>1</v>
      </c>
      <c r="N12615" s="7">
        <v>33.06</v>
      </c>
      <c r="O12615">
        <f t="shared" si="790"/>
        <v>11.407</v>
      </c>
      <c r="P12615" s="1">
        <f t="shared" si="791"/>
        <v>0.345039322444041</v>
      </c>
    </row>
    <row r="12616" ht="20" customHeight="1" spans="1:16">
      <c r="A12616" s="4" t="s">
        <v>13719</v>
      </c>
      <c r="B12616" s="4" t="s">
        <v>24</v>
      </c>
      <c r="C12616" s="4" t="s">
        <v>98</v>
      </c>
      <c r="D12616" s="5">
        <v>46200</v>
      </c>
      <c r="E12616" s="5" t="s">
        <v>1570</v>
      </c>
      <c r="F12616" s="5" t="s">
        <v>55</v>
      </c>
      <c r="G12616" s="5" t="s">
        <v>1571</v>
      </c>
      <c r="H12616" s="4" t="s">
        <v>9705</v>
      </c>
      <c r="I12616" s="4" t="str">
        <f>VLOOKUP(H12616,[1]物料!$A$1:$M$65536,13,0)</f>
        <v>25.00</v>
      </c>
      <c r="J12616" s="4">
        <v>8</v>
      </c>
      <c r="K12616" s="4">
        <f t="shared" si="788"/>
        <v>3.79</v>
      </c>
      <c r="L12616" s="4">
        <f t="shared" si="789"/>
        <v>36.79</v>
      </c>
      <c r="M12616" s="6">
        <v>1</v>
      </c>
      <c r="N12616" s="7">
        <v>75.8</v>
      </c>
      <c r="O12616">
        <f t="shared" si="790"/>
        <v>39.01</v>
      </c>
      <c r="P12616" s="1">
        <f t="shared" si="791"/>
        <v>0.514643799472296</v>
      </c>
    </row>
    <row r="12617" ht="20" customHeight="1" spans="1:16">
      <c r="A12617" s="4" t="s">
        <v>13720</v>
      </c>
      <c r="B12617" s="4" t="s">
        <v>17</v>
      </c>
      <c r="C12617" s="4" t="s">
        <v>18</v>
      </c>
      <c r="D12617" s="5">
        <v>46199</v>
      </c>
      <c r="E12617" s="5" t="s">
        <v>6519</v>
      </c>
      <c r="F12617" s="5" t="s">
        <v>32</v>
      </c>
      <c r="G12617" s="5" t="s">
        <v>6520</v>
      </c>
      <c r="H12617" s="4" t="s">
        <v>6521</v>
      </c>
      <c r="I12617" s="4" t="str">
        <f>VLOOKUP(H12617,[1]物料!$A$1:$M$65536,13,0)</f>
        <v>90.00</v>
      </c>
      <c r="J12617" s="4">
        <v>13.6</v>
      </c>
      <c r="K12617" s="4">
        <f t="shared" si="788"/>
        <v>13.49</v>
      </c>
      <c r="L12617" s="4">
        <f t="shared" si="789"/>
        <v>117.09</v>
      </c>
      <c r="M12617" s="6">
        <v>1</v>
      </c>
      <c r="N12617" s="7">
        <v>269.8</v>
      </c>
      <c r="O12617">
        <f t="shared" si="790"/>
        <v>152.71</v>
      </c>
      <c r="P12617" s="1">
        <f t="shared" si="791"/>
        <v>0.566011860637509</v>
      </c>
    </row>
    <row r="12618" ht="20" customHeight="1" spans="1:16">
      <c r="A12618" s="4" t="s">
        <v>13720</v>
      </c>
      <c r="B12618" s="4" t="s">
        <v>17</v>
      </c>
      <c r="C12618" s="4" t="s">
        <v>18</v>
      </c>
      <c r="D12618" s="5">
        <v>46199</v>
      </c>
      <c r="E12618" s="5" t="s">
        <v>6516</v>
      </c>
      <c r="F12618" s="5" t="s">
        <v>32</v>
      </c>
      <c r="G12618" s="5" t="s">
        <v>6517</v>
      </c>
      <c r="H12618" s="4" t="s">
        <v>13721</v>
      </c>
      <c r="I12618" s="4" t="str">
        <f>VLOOKUP(H12618,[1]物料!$A$1:$M$65536,13,0)</f>
        <v>76.00</v>
      </c>
      <c r="J12618" s="4">
        <v>13.6</v>
      </c>
      <c r="K12618" s="4">
        <f t="shared" si="788"/>
        <v>11.49</v>
      </c>
      <c r="L12618" s="4">
        <f t="shared" si="789"/>
        <v>101.09</v>
      </c>
      <c r="M12618" s="6">
        <v>1</v>
      </c>
      <c r="N12618" s="7">
        <v>229.8</v>
      </c>
      <c r="O12618">
        <f t="shared" si="790"/>
        <v>128.71</v>
      </c>
      <c r="P12618" s="1">
        <f t="shared" si="791"/>
        <v>0.560095735422106</v>
      </c>
    </row>
    <row r="12619" ht="20" customHeight="1" spans="1:16">
      <c r="A12619" s="4" t="s">
        <v>13720</v>
      </c>
      <c r="B12619" s="4" t="s">
        <v>17</v>
      </c>
      <c r="C12619" s="4" t="s">
        <v>18</v>
      </c>
      <c r="D12619" s="5">
        <v>46199</v>
      </c>
      <c r="E12619" s="5" t="s">
        <v>6519</v>
      </c>
      <c r="F12619" s="5" t="s">
        <v>32</v>
      </c>
      <c r="G12619" s="5" t="s">
        <v>6520</v>
      </c>
      <c r="H12619" s="4" t="s">
        <v>13722</v>
      </c>
      <c r="I12619" s="4" t="str">
        <f>VLOOKUP(H12619,[1]物料!$A$1:$M$65536,13,0)</f>
        <v>90.00</v>
      </c>
      <c r="J12619" s="4">
        <v>13.6</v>
      </c>
      <c r="K12619" s="4">
        <f t="shared" si="788"/>
        <v>13.49</v>
      </c>
      <c r="L12619" s="4">
        <f t="shared" si="789"/>
        <v>117.09</v>
      </c>
      <c r="M12619" s="6">
        <v>1</v>
      </c>
      <c r="N12619" s="7">
        <v>269.8</v>
      </c>
      <c r="O12619">
        <f t="shared" si="790"/>
        <v>152.71</v>
      </c>
      <c r="P12619" s="1">
        <f t="shared" si="791"/>
        <v>0.566011860637509</v>
      </c>
    </row>
    <row r="12620" ht="20" customHeight="1" spans="1:16">
      <c r="A12620" s="4" t="s">
        <v>13723</v>
      </c>
      <c r="B12620" s="4" t="s">
        <v>24</v>
      </c>
      <c r="C12620" s="4" t="s">
        <v>119</v>
      </c>
      <c r="D12620" s="5">
        <v>46200</v>
      </c>
      <c r="E12620" s="5" t="s">
        <v>115</v>
      </c>
      <c r="F12620" s="5" t="s">
        <v>70</v>
      </c>
      <c r="G12620" s="5" t="s">
        <v>116</v>
      </c>
      <c r="H12620" s="4" t="s">
        <v>253</v>
      </c>
      <c r="I12620" s="4" t="str">
        <f>VLOOKUP(H12620,[1]物料!$A$1:$M$65536,13,0)</f>
        <v>42.00</v>
      </c>
      <c r="J12620" s="4">
        <v>6.5</v>
      </c>
      <c r="K12620" s="4">
        <f t="shared" si="788"/>
        <v>5.49</v>
      </c>
      <c r="L12620" s="4">
        <f t="shared" si="789"/>
        <v>53.99</v>
      </c>
      <c r="M12620" s="6">
        <v>1</v>
      </c>
      <c r="N12620" s="7">
        <v>109.8</v>
      </c>
      <c r="O12620">
        <f t="shared" si="790"/>
        <v>55.81</v>
      </c>
      <c r="P12620" s="1">
        <f t="shared" si="791"/>
        <v>0.508287795992714</v>
      </c>
    </row>
    <row r="12621" ht="20" customHeight="1" spans="1:16">
      <c r="A12621" s="4" t="s">
        <v>13724</v>
      </c>
      <c r="B12621" s="4" t="s">
        <v>17</v>
      </c>
      <c r="C12621" s="4" t="s">
        <v>18</v>
      </c>
      <c r="D12621" s="5">
        <v>46200</v>
      </c>
      <c r="E12621" s="5" t="s">
        <v>1575</v>
      </c>
      <c r="F12621" s="5" t="s">
        <v>55</v>
      </c>
      <c r="G12621" s="5" t="s">
        <v>1576</v>
      </c>
      <c r="H12621" s="4" t="s">
        <v>4294</v>
      </c>
      <c r="I12621" s="4" t="str">
        <f>VLOOKUP(H12621,[1]物料!$A$1:$M$65536,13,0)</f>
        <v>14.00</v>
      </c>
      <c r="J12621" s="4">
        <v>4.5</v>
      </c>
      <c r="K12621" s="4">
        <f t="shared" si="788"/>
        <v>2.3655</v>
      </c>
      <c r="L12621" s="4">
        <f t="shared" si="789"/>
        <v>20.8655</v>
      </c>
      <c r="M12621" s="6">
        <v>1</v>
      </c>
      <c r="N12621" s="7">
        <v>47.31</v>
      </c>
      <c r="O12621">
        <f t="shared" si="790"/>
        <v>26.4445</v>
      </c>
      <c r="P12621" s="1">
        <f t="shared" si="791"/>
        <v>0.558962164447263</v>
      </c>
    </row>
    <row r="12622" ht="20" customHeight="1" spans="1:16">
      <c r="A12622" s="4" t="s">
        <v>13725</v>
      </c>
      <c r="B12622" s="4" t="s">
        <v>24</v>
      </c>
      <c r="C12622" s="4" t="s">
        <v>411</v>
      </c>
      <c r="D12622" s="5">
        <v>46200</v>
      </c>
      <c r="E12622" s="5" t="s">
        <v>31</v>
      </c>
      <c r="F12622" s="5" t="s">
        <v>32</v>
      </c>
      <c r="G12622" s="5" t="s">
        <v>33</v>
      </c>
      <c r="H12622" s="4" t="s">
        <v>13726</v>
      </c>
      <c r="I12622" s="4" t="str">
        <f>VLOOKUP(H12622,[1]物料!$A$1:$M$65536,13,0)</f>
        <v>43.00</v>
      </c>
      <c r="J12622" s="4">
        <v>17.1</v>
      </c>
      <c r="K12622" s="4">
        <f t="shared" si="788"/>
        <v>5.09</v>
      </c>
      <c r="L12622" s="4">
        <f t="shared" si="789"/>
        <v>65.19</v>
      </c>
      <c r="M12622" s="6">
        <v>1</v>
      </c>
      <c r="N12622" s="7">
        <v>101.8</v>
      </c>
      <c r="O12622">
        <f t="shared" si="790"/>
        <v>36.61</v>
      </c>
      <c r="P12622" s="1">
        <f t="shared" si="791"/>
        <v>0.359626719056974</v>
      </c>
    </row>
    <row r="12623" ht="20" customHeight="1" spans="1:16">
      <c r="A12623" s="4" t="s">
        <v>13727</v>
      </c>
      <c r="B12623" s="4" t="s">
        <v>24</v>
      </c>
      <c r="C12623" s="4" t="s">
        <v>59</v>
      </c>
      <c r="D12623" s="5">
        <v>46200</v>
      </c>
      <c r="E12623" s="5" t="s">
        <v>60</v>
      </c>
      <c r="F12623" s="5" t="s">
        <v>61</v>
      </c>
      <c r="G12623" s="5" t="s">
        <v>62</v>
      </c>
      <c r="H12623" s="4" t="s">
        <v>380</v>
      </c>
      <c r="I12623" s="4" t="str">
        <f>VLOOKUP(H12623,[1]物料!$A$1:$M$65536,13,0)</f>
        <v>29.00</v>
      </c>
      <c r="J12623" s="4">
        <v>8</v>
      </c>
      <c r="K12623" s="4">
        <f t="shared" si="788"/>
        <v>3.99</v>
      </c>
      <c r="L12623" s="4">
        <f t="shared" si="789"/>
        <v>40.99</v>
      </c>
      <c r="M12623" s="6">
        <v>1</v>
      </c>
      <c r="N12623" s="7">
        <v>79.8</v>
      </c>
      <c r="O12623">
        <f t="shared" si="790"/>
        <v>38.81</v>
      </c>
      <c r="P12623" s="1">
        <f t="shared" si="791"/>
        <v>0.486340852130326</v>
      </c>
    </row>
    <row r="12624" ht="20" customHeight="1" spans="1:16">
      <c r="A12624" s="4" t="s">
        <v>13728</v>
      </c>
      <c r="B12624" s="4" t="s">
        <v>17</v>
      </c>
      <c r="C12624" s="4" t="s">
        <v>113</v>
      </c>
      <c r="D12624" s="5">
        <v>46200</v>
      </c>
      <c r="E12624" s="5" t="s">
        <v>54</v>
      </c>
      <c r="F12624" s="5" t="s">
        <v>55</v>
      </c>
      <c r="G12624" s="5" t="s">
        <v>56</v>
      </c>
      <c r="H12624" s="4" t="s">
        <v>57</v>
      </c>
      <c r="I12624" s="4" t="str">
        <f>VLOOKUP(H12624,[1]物料!$A$1:$M$65536,13,0)</f>
        <v>12.00</v>
      </c>
      <c r="J12624" s="4">
        <v>4.5</v>
      </c>
      <c r="K12624" s="4">
        <f t="shared" si="788"/>
        <v>1.84</v>
      </c>
      <c r="L12624" s="4">
        <f t="shared" si="789"/>
        <v>18.34</v>
      </c>
      <c r="M12624" s="6">
        <v>1</v>
      </c>
      <c r="N12624" s="7">
        <v>36.8</v>
      </c>
      <c r="O12624">
        <f t="shared" si="790"/>
        <v>18.46</v>
      </c>
      <c r="P12624" s="1">
        <f t="shared" si="791"/>
        <v>0.501630434782609</v>
      </c>
    </row>
    <row r="12625" ht="20" customHeight="1" spans="1:16">
      <c r="A12625" s="4" t="s">
        <v>13729</v>
      </c>
      <c r="B12625" s="4" t="s">
        <v>17</v>
      </c>
      <c r="C12625" s="4" t="s">
        <v>18</v>
      </c>
      <c r="D12625" s="5">
        <v>46200</v>
      </c>
      <c r="E12625" s="5" t="s">
        <v>384</v>
      </c>
      <c r="F12625" s="5" t="s">
        <v>20</v>
      </c>
      <c r="G12625" s="5" t="s">
        <v>385</v>
      </c>
      <c r="H12625" s="4" t="s">
        <v>386</v>
      </c>
      <c r="I12625" s="4" t="str">
        <f>VLOOKUP(H12625,[1]物料!$A$1:$M$65536,13,0)</f>
        <v>36.60</v>
      </c>
      <c r="J12625" s="4">
        <v>3</v>
      </c>
      <c r="K12625" s="4">
        <f t="shared" si="788"/>
        <v>4.94</v>
      </c>
      <c r="L12625" s="4">
        <f t="shared" si="789"/>
        <v>44.54</v>
      </c>
      <c r="M12625" s="6">
        <v>1</v>
      </c>
      <c r="N12625" s="7">
        <v>98.8</v>
      </c>
      <c r="O12625">
        <f t="shared" si="790"/>
        <v>54.26</v>
      </c>
      <c r="P12625" s="1">
        <f t="shared" si="791"/>
        <v>0.54919028340081</v>
      </c>
    </row>
    <row r="12626" ht="20" customHeight="1" spans="1:16">
      <c r="A12626" s="4" t="s">
        <v>13730</v>
      </c>
      <c r="B12626" s="4" t="s">
        <v>24</v>
      </c>
      <c r="C12626" s="4" t="s">
        <v>25</v>
      </c>
      <c r="D12626" s="5">
        <v>46200</v>
      </c>
      <c r="E12626" s="5" t="s">
        <v>115</v>
      </c>
      <c r="F12626" s="5" t="s">
        <v>70</v>
      </c>
      <c r="G12626" s="5" t="s">
        <v>116</v>
      </c>
      <c r="H12626" s="4" t="s">
        <v>208</v>
      </c>
      <c r="I12626" s="4" t="str">
        <f>VLOOKUP(H12626,[1]物料!$A$1:$M$65536,13,0)</f>
        <v>42.00</v>
      </c>
      <c r="J12626" s="4">
        <v>6.5</v>
      </c>
      <c r="K12626" s="4">
        <f t="shared" si="788"/>
        <v>5.49</v>
      </c>
      <c r="L12626" s="4">
        <f t="shared" si="789"/>
        <v>53.99</v>
      </c>
      <c r="M12626" s="6">
        <v>1</v>
      </c>
      <c r="N12626" s="7">
        <v>109.8</v>
      </c>
      <c r="O12626">
        <f t="shared" si="790"/>
        <v>55.81</v>
      </c>
      <c r="P12626" s="1">
        <f t="shared" si="791"/>
        <v>0.508287795992714</v>
      </c>
    </row>
    <row r="12627" ht="20" customHeight="1" spans="1:16">
      <c r="A12627" s="4" t="s">
        <v>13731</v>
      </c>
      <c r="B12627" s="4" t="s">
        <v>24</v>
      </c>
      <c r="C12627" s="4" t="s">
        <v>119</v>
      </c>
      <c r="D12627" s="5">
        <v>46200</v>
      </c>
      <c r="E12627" s="5" t="s">
        <v>26</v>
      </c>
      <c r="F12627" s="5" t="s">
        <v>20</v>
      </c>
      <c r="G12627" s="5" t="s">
        <v>27</v>
      </c>
      <c r="H12627" s="4" t="s">
        <v>29</v>
      </c>
      <c r="I12627" s="4" t="str">
        <f>VLOOKUP(H12627,[1]物料!$A$1:$M$65536,13,0)</f>
        <v>115.60</v>
      </c>
      <c r="J12627" s="4">
        <v>13.5</v>
      </c>
      <c r="K12627" s="4">
        <f t="shared" si="788"/>
        <v>13.4</v>
      </c>
      <c r="L12627" s="4">
        <f t="shared" si="789"/>
        <v>142.5</v>
      </c>
      <c r="M12627" s="6">
        <v>1</v>
      </c>
      <c r="N12627" s="7">
        <v>268</v>
      </c>
      <c r="O12627">
        <f t="shared" si="790"/>
        <v>125.5</v>
      </c>
      <c r="P12627" s="1">
        <f t="shared" si="791"/>
        <v>0.468283582089552</v>
      </c>
    </row>
    <row r="12628" ht="20" customHeight="1" spans="1:16">
      <c r="A12628" s="4" t="s">
        <v>13732</v>
      </c>
      <c r="B12628" s="4" t="s">
        <v>17</v>
      </c>
      <c r="C12628" s="4" t="s">
        <v>18</v>
      </c>
      <c r="D12628" s="5">
        <v>46200</v>
      </c>
      <c r="E12628" s="5" t="s">
        <v>182</v>
      </c>
      <c r="F12628" s="5" t="s">
        <v>20</v>
      </c>
      <c r="G12628" s="5" t="s">
        <v>183</v>
      </c>
      <c r="H12628" s="4" t="s">
        <v>5790</v>
      </c>
      <c r="I12628" s="4" t="str">
        <f>VLOOKUP(H12628,[1]物料!$A$1:$M$65536,13,0)</f>
        <v>22.10</v>
      </c>
      <c r="J12628" s="4">
        <v>3</v>
      </c>
      <c r="K12628" s="4">
        <f t="shared" si="788"/>
        <v>2.6535</v>
      </c>
      <c r="L12628" s="4">
        <f t="shared" si="789"/>
        <v>27.7535</v>
      </c>
      <c r="M12628" s="6">
        <v>1</v>
      </c>
      <c r="N12628" s="7">
        <v>53.07</v>
      </c>
      <c r="O12628">
        <f t="shared" si="790"/>
        <v>25.3165</v>
      </c>
      <c r="P12628" s="1">
        <f t="shared" si="791"/>
        <v>0.47703975880912</v>
      </c>
    </row>
    <row r="12629" ht="20" customHeight="1" spans="1:16">
      <c r="A12629" s="4" t="s">
        <v>13733</v>
      </c>
      <c r="B12629" s="4" t="s">
        <v>17</v>
      </c>
      <c r="C12629" s="4" t="s">
        <v>18</v>
      </c>
      <c r="D12629" s="5">
        <v>46200</v>
      </c>
      <c r="E12629" s="5" t="s">
        <v>83</v>
      </c>
      <c r="F12629" s="5" t="s">
        <v>55</v>
      </c>
      <c r="G12629" s="5" t="s">
        <v>84</v>
      </c>
      <c r="H12629" s="4" t="s">
        <v>191</v>
      </c>
      <c r="I12629" s="4" t="str">
        <f>VLOOKUP(H12629,[1]物料!$A$1:$M$65536,13,0)</f>
        <v>52.00</v>
      </c>
      <c r="J12629" s="4">
        <v>14.5</v>
      </c>
      <c r="K12629" s="4">
        <f t="shared" si="788"/>
        <v>7.8585</v>
      </c>
      <c r="L12629" s="4">
        <f t="shared" si="789"/>
        <v>74.3585</v>
      </c>
      <c r="M12629" s="6">
        <v>1</v>
      </c>
      <c r="N12629" s="7">
        <v>157.17</v>
      </c>
      <c r="O12629">
        <f t="shared" si="790"/>
        <v>82.8115</v>
      </c>
      <c r="P12629" s="1">
        <f t="shared" si="791"/>
        <v>0.526891264236177</v>
      </c>
    </row>
    <row r="12630" ht="20" customHeight="1" spans="1:16">
      <c r="A12630" s="4" t="s">
        <v>13734</v>
      </c>
      <c r="B12630" s="4" t="s">
        <v>24</v>
      </c>
      <c r="C12630" s="4" t="s">
        <v>59</v>
      </c>
      <c r="D12630" s="5">
        <v>46200</v>
      </c>
      <c r="E12630" s="5" t="s">
        <v>75</v>
      </c>
      <c r="F12630" s="5" t="s">
        <v>61</v>
      </c>
      <c r="G12630" s="5" t="s">
        <v>76</v>
      </c>
      <c r="H12630" s="4" t="s">
        <v>588</v>
      </c>
      <c r="I12630" s="4" t="str">
        <f>VLOOKUP(H12630,[1]物料!$A$1:$M$65536,13,0)</f>
        <v>25.00</v>
      </c>
      <c r="J12630" s="4">
        <v>8</v>
      </c>
      <c r="K12630" s="4">
        <f t="shared" si="788"/>
        <v>3.74</v>
      </c>
      <c r="L12630" s="4">
        <f t="shared" si="789"/>
        <v>36.74</v>
      </c>
      <c r="M12630" s="6">
        <v>1</v>
      </c>
      <c r="N12630" s="7">
        <v>74.8</v>
      </c>
      <c r="O12630">
        <f t="shared" si="790"/>
        <v>38.06</v>
      </c>
      <c r="P12630" s="1">
        <f t="shared" si="791"/>
        <v>0.508823529411765</v>
      </c>
    </row>
    <row r="12631" ht="20" customHeight="1" spans="1:16">
      <c r="A12631" s="4" t="s">
        <v>13734</v>
      </c>
      <c r="B12631" s="4" t="s">
        <v>24</v>
      </c>
      <c r="C12631" s="4" t="s">
        <v>59</v>
      </c>
      <c r="D12631" s="5">
        <v>46200</v>
      </c>
      <c r="E12631" s="5" t="s">
        <v>60</v>
      </c>
      <c r="F12631" s="5" t="s">
        <v>61</v>
      </c>
      <c r="G12631" s="5" t="s">
        <v>62</v>
      </c>
      <c r="H12631" s="4" t="s">
        <v>380</v>
      </c>
      <c r="I12631" s="4" t="str">
        <f>VLOOKUP(H12631,[1]物料!$A$1:$M$65536,13,0)</f>
        <v>29.00</v>
      </c>
      <c r="J12631" s="4">
        <v>8</v>
      </c>
      <c r="K12631" s="4">
        <f t="shared" si="788"/>
        <v>3.99</v>
      </c>
      <c r="L12631" s="4">
        <f t="shared" si="789"/>
        <v>40.99</v>
      </c>
      <c r="M12631" s="6">
        <v>1</v>
      </c>
      <c r="N12631" s="7">
        <v>79.8</v>
      </c>
      <c r="O12631">
        <f t="shared" si="790"/>
        <v>38.81</v>
      </c>
      <c r="P12631" s="1">
        <f t="shared" si="791"/>
        <v>0.486340852130326</v>
      </c>
    </row>
    <row r="12632" ht="20" customHeight="1" spans="1:16">
      <c r="A12632" s="4" t="s">
        <v>13735</v>
      </c>
      <c r="B12632" s="4" t="s">
        <v>17</v>
      </c>
      <c r="C12632" s="4" t="s">
        <v>18</v>
      </c>
      <c r="D12632" s="5">
        <v>46200</v>
      </c>
      <c r="E12632" s="5" t="s">
        <v>115</v>
      </c>
      <c r="F12632" s="5" t="s">
        <v>70</v>
      </c>
      <c r="G12632" s="5" t="s">
        <v>116</v>
      </c>
      <c r="H12632" s="4" t="s">
        <v>402</v>
      </c>
      <c r="I12632" s="4" t="str">
        <f>VLOOKUP(H12632,[1]物料!$A$1:$M$65536,13,0)</f>
        <v>42.00</v>
      </c>
      <c r="J12632" s="4">
        <v>3</v>
      </c>
      <c r="K12632" s="4">
        <f t="shared" si="788"/>
        <v>4.9505</v>
      </c>
      <c r="L12632" s="4">
        <f t="shared" si="789"/>
        <v>49.9505</v>
      </c>
      <c r="M12632" s="6">
        <v>1</v>
      </c>
      <c r="N12632" s="7">
        <v>99.01</v>
      </c>
      <c r="O12632">
        <f t="shared" si="790"/>
        <v>49.0595</v>
      </c>
      <c r="P12632" s="1">
        <f t="shared" si="791"/>
        <v>0.495500454499546</v>
      </c>
    </row>
    <row r="12633" ht="20" customHeight="1" spans="1:16">
      <c r="A12633" s="4" t="s">
        <v>13736</v>
      </c>
      <c r="B12633" s="4" t="s">
        <v>24</v>
      </c>
      <c r="C12633" s="4" t="s">
        <v>74</v>
      </c>
      <c r="D12633" s="5">
        <v>46200</v>
      </c>
      <c r="E12633" s="5" t="s">
        <v>384</v>
      </c>
      <c r="F12633" s="5" t="s">
        <v>20</v>
      </c>
      <c r="G12633" s="5" t="s">
        <v>385</v>
      </c>
      <c r="H12633" s="4" t="s">
        <v>563</v>
      </c>
      <c r="I12633" s="4" t="str">
        <f>VLOOKUP(H12633,[1]物料!$A$1:$M$65536,13,0)</f>
        <v>36.60</v>
      </c>
      <c r="J12633" s="4">
        <v>6.5</v>
      </c>
      <c r="K12633" s="4">
        <f t="shared" si="788"/>
        <v>4.43</v>
      </c>
      <c r="L12633" s="4">
        <f t="shared" si="789"/>
        <v>47.53</v>
      </c>
      <c r="M12633" s="6">
        <v>1</v>
      </c>
      <c r="N12633" s="7">
        <v>88.6</v>
      </c>
      <c r="O12633">
        <f t="shared" si="790"/>
        <v>41.07</v>
      </c>
      <c r="P12633" s="1">
        <f t="shared" si="791"/>
        <v>0.463544018058691</v>
      </c>
    </row>
    <row r="12634" ht="20" customHeight="1" spans="1:16">
      <c r="A12634" s="4" t="s">
        <v>13737</v>
      </c>
      <c r="B12634" s="4" t="s">
        <v>24</v>
      </c>
      <c r="C12634" s="4" t="s">
        <v>25</v>
      </c>
      <c r="D12634" s="5">
        <v>46200</v>
      </c>
      <c r="E12634" s="5" t="s">
        <v>115</v>
      </c>
      <c r="F12634" s="5" t="s">
        <v>70</v>
      </c>
      <c r="G12634" s="5" t="s">
        <v>116</v>
      </c>
      <c r="H12634" s="4" t="s">
        <v>253</v>
      </c>
      <c r="I12634" s="4" t="str">
        <f>VLOOKUP(H12634,[1]物料!$A$1:$M$65536,13,0)</f>
        <v>42.00</v>
      </c>
      <c r="J12634" s="4">
        <v>6.5</v>
      </c>
      <c r="K12634" s="4">
        <f t="shared" si="788"/>
        <v>5.49</v>
      </c>
      <c r="L12634" s="4">
        <f t="shared" si="789"/>
        <v>53.99</v>
      </c>
      <c r="M12634" s="6">
        <v>1</v>
      </c>
      <c r="N12634" s="7">
        <v>109.8</v>
      </c>
      <c r="O12634">
        <f t="shared" si="790"/>
        <v>55.81</v>
      </c>
      <c r="P12634" s="1">
        <f t="shared" si="791"/>
        <v>0.508287795992714</v>
      </c>
    </row>
    <row r="12635" ht="20" customHeight="1" spans="1:16">
      <c r="A12635" s="4" t="s">
        <v>13738</v>
      </c>
      <c r="B12635" s="4" t="s">
        <v>17</v>
      </c>
      <c r="C12635" s="4" t="s">
        <v>49</v>
      </c>
      <c r="D12635" s="5">
        <v>46200</v>
      </c>
      <c r="E12635" s="5" t="s">
        <v>128</v>
      </c>
      <c r="F12635" s="5" t="s">
        <v>55</v>
      </c>
      <c r="G12635" s="5" t="s">
        <v>129</v>
      </c>
      <c r="H12635" s="4" t="s">
        <v>1935</v>
      </c>
      <c r="I12635" s="4" t="str">
        <f>VLOOKUP(H12635,[1]物料!$A$1:$M$65536,13,0)</f>
        <v>18.00</v>
      </c>
      <c r="J12635" s="4">
        <v>4.5</v>
      </c>
      <c r="K12635" s="4">
        <f t="shared" si="788"/>
        <v>2.695</v>
      </c>
      <c r="L12635" s="4">
        <f t="shared" si="789"/>
        <v>25.195</v>
      </c>
      <c r="M12635" s="6">
        <v>1</v>
      </c>
      <c r="N12635" s="7">
        <v>53.9</v>
      </c>
      <c r="O12635">
        <f t="shared" si="790"/>
        <v>28.705</v>
      </c>
      <c r="P12635" s="1">
        <f t="shared" si="791"/>
        <v>0.532560296846011</v>
      </c>
    </row>
    <row r="12636" ht="20" customHeight="1" spans="1:16">
      <c r="A12636" s="4" t="s">
        <v>13739</v>
      </c>
      <c r="B12636" s="4" t="s">
        <v>17</v>
      </c>
      <c r="C12636" s="4" t="s">
        <v>18</v>
      </c>
      <c r="D12636" s="5">
        <v>46200</v>
      </c>
      <c r="E12636" s="5" t="s">
        <v>19</v>
      </c>
      <c r="F12636" s="5" t="s">
        <v>20</v>
      </c>
      <c r="G12636" s="5" t="s">
        <v>21</v>
      </c>
      <c r="H12636" s="4" t="s">
        <v>107</v>
      </c>
      <c r="I12636" s="4" t="str">
        <f>VLOOKUP(H12636,[1]物料!$A$1:$M$65536,13,0)</f>
        <v>43.30</v>
      </c>
      <c r="J12636" s="4">
        <v>3.5</v>
      </c>
      <c r="K12636" s="4">
        <f t="shared" si="788"/>
        <v>4.896</v>
      </c>
      <c r="L12636" s="4">
        <f t="shared" si="789"/>
        <v>51.696</v>
      </c>
      <c r="M12636" s="6">
        <v>1</v>
      </c>
      <c r="N12636" s="7">
        <v>97.92</v>
      </c>
      <c r="O12636">
        <f t="shared" si="790"/>
        <v>46.224</v>
      </c>
      <c r="P12636" s="1">
        <f t="shared" si="791"/>
        <v>0.472058823529412</v>
      </c>
    </row>
    <row r="12637" ht="20" customHeight="1" spans="1:16">
      <c r="A12637" s="4" t="s">
        <v>13740</v>
      </c>
      <c r="B12637" s="4" t="s">
        <v>17</v>
      </c>
      <c r="C12637" s="4" t="s">
        <v>234</v>
      </c>
      <c r="D12637" s="5">
        <v>46200</v>
      </c>
      <c r="E12637" s="5" t="s">
        <v>999</v>
      </c>
      <c r="F12637" s="5" t="s">
        <v>39</v>
      </c>
      <c r="G12637" s="5" t="s">
        <v>1000</v>
      </c>
      <c r="H12637" s="4" t="s">
        <v>2007</v>
      </c>
      <c r="I12637" s="4" t="str">
        <f>VLOOKUP(H12637,[1]物料!$A$1:$M$65536,13,0)</f>
        <v>18.50</v>
      </c>
      <c r="J12637" s="4">
        <v>1.9</v>
      </c>
      <c r="K12637" s="4">
        <f t="shared" si="788"/>
        <v>2.055</v>
      </c>
      <c r="L12637" s="4">
        <f t="shared" si="789"/>
        <v>22.455</v>
      </c>
      <c r="M12637" s="6">
        <v>1</v>
      </c>
      <c r="N12637" s="7">
        <v>41.1</v>
      </c>
      <c r="O12637">
        <f t="shared" si="790"/>
        <v>18.645</v>
      </c>
      <c r="P12637" s="1">
        <f t="shared" si="791"/>
        <v>0.453649635036496</v>
      </c>
    </row>
    <row r="12638" ht="20" customHeight="1" spans="1:16">
      <c r="A12638" s="4" t="s">
        <v>13741</v>
      </c>
      <c r="B12638" s="4" t="s">
        <v>24</v>
      </c>
      <c r="C12638" s="4" t="s">
        <v>59</v>
      </c>
      <c r="D12638" s="5">
        <v>46200</v>
      </c>
      <c r="E12638" s="5" t="s">
        <v>75</v>
      </c>
      <c r="F12638" s="5" t="s">
        <v>61</v>
      </c>
      <c r="G12638" s="5" t="s">
        <v>76</v>
      </c>
      <c r="H12638" s="4" t="s">
        <v>77</v>
      </c>
      <c r="I12638" s="4" t="str">
        <f>VLOOKUP(H12638,[1]物料!$A$1:$M$65536,13,0)</f>
        <v>25.00</v>
      </c>
      <c r="J12638" s="4">
        <v>8</v>
      </c>
      <c r="K12638" s="4">
        <f t="shared" si="788"/>
        <v>3.74</v>
      </c>
      <c r="L12638" s="4">
        <f t="shared" si="789"/>
        <v>36.74</v>
      </c>
      <c r="M12638" s="6">
        <v>1</v>
      </c>
      <c r="N12638" s="7">
        <v>74.8</v>
      </c>
      <c r="O12638">
        <f t="shared" si="790"/>
        <v>38.06</v>
      </c>
      <c r="P12638" s="1">
        <f t="shared" si="791"/>
        <v>0.508823529411765</v>
      </c>
    </row>
    <row r="12639" ht="20" customHeight="1" spans="1:16">
      <c r="A12639" s="4" t="s">
        <v>13742</v>
      </c>
      <c r="B12639" s="4" t="s">
        <v>24</v>
      </c>
      <c r="C12639" s="4" t="s">
        <v>44</v>
      </c>
      <c r="D12639" s="5">
        <v>46200</v>
      </c>
      <c r="E12639" s="5" t="s">
        <v>719</v>
      </c>
      <c r="F12639" s="5" t="s">
        <v>70</v>
      </c>
      <c r="G12639" s="5" t="s">
        <v>720</v>
      </c>
      <c r="H12639" s="4" t="s">
        <v>721</v>
      </c>
      <c r="I12639" s="4" t="str">
        <f>VLOOKUP(H12639,[1]物料!$A$1:$M$65536,13,0)</f>
        <v>64.00</v>
      </c>
      <c r="J12639" s="4">
        <v>6.5</v>
      </c>
      <c r="K12639" s="4">
        <f t="shared" si="788"/>
        <v>7.99</v>
      </c>
      <c r="L12639" s="4">
        <f t="shared" si="789"/>
        <v>78.49</v>
      </c>
      <c r="M12639" s="6">
        <v>1</v>
      </c>
      <c r="N12639" s="7">
        <v>159.8</v>
      </c>
      <c r="O12639">
        <f t="shared" si="790"/>
        <v>81.31</v>
      </c>
      <c r="P12639" s="1">
        <f t="shared" si="791"/>
        <v>0.508823529411765</v>
      </c>
    </row>
    <row r="12640" ht="20" customHeight="1" spans="1:16">
      <c r="A12640" s="4" t="s">
        <v>13743</v>
      </c>
      <c r="B12640" s="4" t="s">
        <v>24</v>
      </c>
      <c r="C12640" s="4" t="s">
        <v>119</v>
      </c>
      <c r="D12640" s="5">
        <v>46200</v>
      </c>
      <c r="E12640" s="5" t="s">
        <v>60</v>
      </c>
      <c r="F12640" s="5" t="s">
        <v>61</v>
      </c>
      <c r="G12640" s="5" t="s">
        <v>62</v>
      </c>
      <c r="H12640" s="4" t="s">
        <v>124</v>
      </c>
      <c r="I12640" s="4" t="str">
        <f>VLOOKUP(H12640,[1]物料!$A$1:$M$65536,13,0)</f>
        <v>24.00</v>
      </c>
      <c r="J12640" s="4">
        <v>8</v>
      </c>
      <c r="K12640" s="4">
        <f t="shared" si="788"/>
        <v>3.225</v>
      </c>
      <c r="L12640" s="4">
        <f t="shared" si="789"/>
        <v>35.225</v>
      </c>
      <c r="M12640" s="6">
        <v>1</v>
      </c>
      <c r="N12640" s="7">
        <v>64.5</v>
      </c>
      <c r="O12640">
        <f t="shared" si="790"/>
        <v>29.275</v>
      </c>
      <c r="P12640" s="1">
        <f t="shared" si="791"/>
        <v>0.453875968992248</v>
      </c>
    </row>
    <row r="12641" ht="20" customHeight="1" spans="1:16">
      <c r="A12641" s="4" t="s">
        <v>13744</v>
      </c>
      <c r="B12641" s="4" t="s">
        <v>24</v>
      </c>
      <c r="C12641" s="4" t="s">
        <v>150</v>
      </c>
      <c r="D12641" s="5">
        <v>46200</v>
      </c>
      <c r="E12641" s="5" t="s">
        <v>115</v>
      </c>
      <c r="F12641" s="5" t="s">
        <v>70</v>
      </c>
      <c r="G12641" s="5" t="s">
        <v>116</v>
      </c>
      <c r="H12641" s="4" t="s">
        <v>412</v>
      </c>
      <c r="I12641" s="4" t="str">
        <f>VLOOKUP(H12641,[1]物料!$A$1:$M$65536,13,0)</f>
        <v>42.00</v>
      </c>
      <c r="J12641" s="4">
        <v>6.5</v>
      </c>
      <c r="K12641" s="4">
        <f t="shared" si="788"/>
        <v>4.94</v>
      </c>
      <c r="L12641" s="4">
        <f t="shared" si="789"/>
        <v>53.44</v>
      </c>
      <c r="M12641" s="6">
        <v>1</v>
      </c>
      <c r="N12641" s="7">
        <v>98.8</v>
      </c>
      <c r="O12641">
        <f t="shared" si="790"/>
        <v>45.36</v>
      </c>
      <c r="P12641" s="1">
        <f t="shared" si="791"/>
        <v>0.459109311740891</v>
      </c>
    </row>
    <row r="12642" ht="20" customHeight="1" spans="1:16">
      <c r="A12642" s="4" t="s">
        <v>13745</v>
      </c>
      <c r="B12642" s="4" t="s">
        <v>17</v>
      </c>
      <c r="C12642" s="4" t="s">
        <v>18</v>
      </c>
      <c r="D12642" s="5">
        <v>46200</v>
      </c>
      <c r="E12642" s="5" t="s">
        <v>182</v>
      </c>
      <c r="F12642" s="5" t="s">
        <v>20</v>
      </c>
      <c r="G12642" s="5" t="s">
        <v>183</v>
      </c>
      <c r="H12642" s="4" t="s">
        <v>184</v>
      </c>
      <c r="I12642" s="4" t="str">
        <f>VLOOKUP(H12642,[1]物料!$A$1:$M$65536,13,0)</f>
        <v>22.10</v>
      </c>
      <c r="J12642" s="4">
        <v>3</v>
      </c>
      <c r="K12642" s="4">
        <f t="shared" si="788"/>
        <v>2.6535</v>
      </c>
      <c r="L12642" s="4">
        <f t="shared" si="789"/>
        <v>27.7535</v>
      </c>
      <c r="M12642" s="6">
        <v>1</v>
      </c>
      <c r="N12642" s="7">
        <v>53.07</v>
      </c>
      <c r="O12642">
        <f t="shared" si="790"/>
        <v>25.3165</v>
      </c>
      <c r="P12642" s="1">
        <f t="shared" si="791"/>
        <v>0.47703975880912</v>
      </c>
    </row>
    <row r="12643" ht="20" customHeight="1" spans="1:16">
      <c r="A12643" s="4" t="s">
        <v>13746</v>
      </c>
      <c r="B12643" s="4" t="s">
        <v>17</v>
      </c>
      <c r="C12643" s="4" t="s">
        <v>18</v>
      </c>
      <c r="D12643" s="5">
        <v>46200</v>
      </c>
      <c r="E12643" s="5" t="s">
        <v>235</v>
      </c>
      <c r="F12643" s="5" t="s">
        <v>39</v>
      </c>
      <c r="G12643" s="5" t="s">
        <v>236</v>
      </c>
      <c r="H12643" s="4" t="s">
        <v>5378</v>
      </c>
      <c r="I12643" s="4" t="str">
        <f>VLOOKUP(H12643,[1]物料!$A$1:$M$65536,13,0)</f>
        <v>23.90</v>
      </c>
      <c r="J12643" s="4">
        <v>1.9</v>
      </c>
      <c r="K12643" s="4">
        <f t="shared" si="788"/>
        <v>2.128</v>
      </c>
      <c r="L12643" s="4">
        <f t="shared" si="789"/>
        <v>27.928</v>
      </c>
      <c r="M12643" s="6">
        <v>1</v>
      </c>
      <c r="N12643" s="7">
        <v>42.56</v>
      </c>
      <c r="O12643">
        <f t="shared" si="790"/>
        <v>14.632</v>
      </c>
      <c r="P12643" s="1">
        <f t="shared" si="791"/>
        <v>0.343796992481203</v>
      </c>
    </row>
    <row r="12644" ht="20" customHeight="1" spans="1:16">
      <c r="A12644" s="4" t="s">
        <v>13747</v>
      </c>
      <c r="B12644" s="4" t="s">
        <v>17</v>
      </c>
      <c r="C12644" s="4" t="s">
        <v>234</v>
      </c>
      <c r="D12644" s="5">
        <v>46200</v>
      </c>
      <c r="E12644" s="5" t="s">
        <v>235</v>
      </c>
      <c r="F12644" s="5" t="s">
        <v>39</v>
      </c>
      <c r="G12644" s="5" t="s">
        <v>236</v>
      </c>
      <c r="H12644" s="4" t="s">
        <v>866</v>
      </c>
      <c r="I12644" s="4" t="str">
        <f>VLOOKUP(H12644,[1]物料!$A$1:$M$65536,13,0)</f>
        <v>23.90</v>
      </c>
      <c r="J12644" s="4">
        <v>1.9</v>
      </c>
      <c r="K12644" s="4">
        <f t="shared" si="788"/>
        <v>2.356</v>
      </c>
      <c r="L12644" s="4">
        <f t="shared" si="789"/>
        <v>28.156</v>
      </c>
      <c r="M12644" s="6">
        <v>1</v>
      </c>
      <c r="N12644" s="7">
        <v>47.12</v>
      </c>
      <c r="O12644">
        <f t="shared" si="790"/>
        <v>18.964</v>
      </c>
      <c r="P12644" s="1">
        <f t="shared" si="791"/>
        <v>0.402461799660441</v>
      </c>
    </row>
    <row r="12645" ht="20" customHeight="1" spans="1:16">
      <c r="A12645" s="4" t="s">
        <v>13748</v>
      </c>
      <c r="B12645" s="4" t="s">
        <v>17</v>
      </c>
      <c r="C12645" s="4" t="s">
        <v>18</v>
      </c>
      <c r="D12645" s="5">
        <v>46200</v>
      </c>
      <c r="E12645" s="5" t="s">
        <v>60</v>
      </c>
      <c r="F12645" s="5" t="s">
        <v>61</v>
      </c>
      <c r="G12645" s="5" t="s">
        <v>62</v>
      </c>
      <c r="H12645" s="4" t="s">
        <v>63</v>
      </c>
      <c r="I12645" s="4" t="str">
        <f>VLOOKUP(H12645,[1]物料!$A$1:$M$65536,13,0)</f>
        <v>24.00</v>
      </c>
      <c r="J12645" s="4">
        <v>4.5</v>
      </c>
      <c r="K12645" s="4">
        <f t="shared" si="788"/>
        <v>3.3155</v>
      </c>
      <c r="L12645" s="4">
        <f t="shared" si="789"/>
        <v>31.8155</v>
      </c>
      <c r="M12645" s="6">
        <v>1</v>
      </c>
      <c r="N12645" s="7">
        <v>66.31</v>
      </c>
      <c r="O12645">
        <f t="shared" si="790"/>
        <v>34.4945</v>
      </c>
      <c r="P12645" s="1">
        <f t="shared" si="791"/>
        <v>0.520200573065903</v>
      </c>
    </row>
    <row r="12646" ht="20" customHeight="1" spans="1:16">
      <c r="A12646" s="4" t="s">
        <v>13749</v>
      </c>
      <c r="B12646" s="4" t="s">
        <v>24</v>
      </c>
      <c r="C12646" s="4" t="s">
        <v>411</v>
      </c>
      <c r="D12646" s="5">
        <v>46200</v>
      </c>
      <c r="E12646" s="5" t="s">
        <v>384</v>
      </c>
      <c r="F12646" s="5" t="s">
        <v>20</v>
      </c>
      <c r="G12646" s="5" t="s">
        <v>385</v>
      </c>
      <c r="H12646" s="4" t="s">
        <v>563</v>
      </c>
      <c r="I12646" s="4" t="str">
        <f>VLOOKUP(H12646,[1]物料!$A$1:$M$65536,13,0)</f>
        <v>36.60</v>
      </c>
      <c r="J12646" s="4">
        <v>6.5</v>
      </c>
      <c r="K12646" s="4">
        <f t="shared" si="788"/>
        <v>4.19</v>
      </c>
      <c r="L12646" s="4">
        <f t="shared" si="789"/>
        <v>47.29</v>
      </c>
      <c r="M12646" s="6">
        <v>1</v>
      </c>
      <c r="N12646" s="7">
        <v>83.8</v>
      </c>
      <c r="O12646">
        <f t="shared" si="790"/>
        <v>36.51</v>
      </c>
      <c r="P12646" s="1">
        <f t="shared" si="791"/>
        <v>0.435680190930788</v>
      </c>
    </row>
    <row r="12647" ht="20" customHeight="1" spans="1:16">
      <c r="A12647" s="4" t="s">
        <v>13750</v>
      </c>
      <c r="B12647" s="4" t="s">
        <v>24</v>
      </c>
      <c r="C12647" s="4" t="s">
        <v>411</v>
      </c>
      <c r="D12647" s="5">
        <v>46200</v>
      </c>
      <c r="E12647" s="5" t="s">
        <v>75</v>
      </c>
      <c r="F12647" s="5" t="s">
        <v>61</v>
      </c>
      <c r="G12647" s="5" t="s">
        <v>76</v>
      </c>
      <c r="H12647" s="4" t="s">
        <v>144</v>
      </c>
      <c r="I12647" s="4" t="str">
        <f>VLOOKUP(H12647,[1]物料!$A$1:$M$65536,13,0)</f>
        <v>25.00</v>
      </c>
      <c r="J12647" s="4">
        <v>8</v>
      </c>
      <c r="K12647" s="4">
        <f t="shared" si="788"/>
        <v>3.44</v>
      </c>
      <c r="L12647" s="4">
        <f t="shared" si="789"/>
        <v>36.44</v>
      </c>
      <c r="M12647" s="6">
        <v>1</v>
      </c>
      <c r="N12647" s="7">
        <v>68.8</v>
      </c>
      <c r="O12647">
        <f t="shared" si="790"/>
        <v>32.36</v>
      </c>
      <c r="P12647" s="1">
        <f t="shared" si="791"/>
        <v>0.470348837209302</v>
      </c>
    </row>
    <row r="12648" ht="20" customHeight="1" spans="1:16">
      <c r="A12648" s="4" t="s">
        <v>13751</v>
      </c>
      <c r="B12648" s="4" t="s">
        <v>17</v>
      </c>
      <c r="C12648" s="4" t="s">
        <v>18</v>
      </c>
      <c r="D12648" s="5">
        <v>46200</v>
      </c>
      <c r="E12648" s="5" t="s">
        <v>90</v>
      </c>
      <c r="F12648" s="5" t="s">
        <v>55</v>
      </c>
      <c r="G12648" s="5" t="s">
        <v>91</v>
      </c>
      <c r="H12648" s="4" t="s">
        <v>504</v>
      </c>
      <c r="I12648" s="4" t="str">
        <f>VLOOKUP(H12648,[1]物料!$A$1:$M$65536,13,0)</f>
        <v>40.00</v>
      </c>
      <c r="J12648" s="4">
        <v>7.2</v>
      </c>
      <c r="K12648" s="4">
        <f t="shared" si="788"/>
        <v>6.8595</v>
      </c>
      <c r="L12648" s="4">
        <f t="shared" si="789"/>
        <v>54.0595</v>
      </c>
      <c r="M12648" s="6">
        <v>1</v>
      </c>
      <c r="N12648" s="7">
        <v>137.19</v>
      </c>
      <c r="O12648">
        <f t="shared" si="790"/>
        <v>83.1305</v>
      </c>
      <c r="P12648" s="1">
        <f t="shared" si="791"/>
        <v>0.605951599970843</v>
      </c>
    </row>
    <row r="12649" ht="20" customHeight="1" spans="1:16">
      <c r="A12649" s="4" t="s">
        <v>13752</v>
      </c>
      <c r="B12649" s="4" t="s">
        <v>17</v>
      </c>
      <c r="C12649" s="4" t="s">
        <v>18</v>
      </c>
      <c r="D12649" s="5">
        <v>46200</v>
      </c>
      <c r="E12649" s="5" t="s">
        <v>60</v>
      </c>
      <c r="F12649" s="5" t="s">
        <v>61</v>
      </c>
      <c r="G12649" s="5" t="s">
        <v>62</v>
      </c>
      <c r="H12649" s="4" t="s">
        <v>157</v>
      </c>
      <c r="I12649" s="4" t="str">
        <f>VLOOKUP(H12649,[1]物料!$A$1:$M$65536,13,0)</f>
        <v>24.00</v>
      </c>
      <c r="J12649" s="4">
        <v>4.5</v>
      </c>
      <c r="K12649" s="4">
        <f t="shared" si="788"/>
        <v>3.49</v>
      </c>
      <c r="L12649" s="4">
        <f t="shared" si="789"/>
        <v>31.99</v>
      </c>
      <c r="M12649" s="6">
        <v>1</v>
      </c>
      <c r="N12649" s="7">
        <v>69.8</v>
      </c>
      <c r="O12649">
        <f t="shared" si="790"/>
        <v>37.81</v>
      </c>
      <c r="P12649" s="1">
        <f t="shared" si="791"/>
        <v>0.541690544412607</v>
      </c>
    </row>
    <row r="12650" ht="20" customHeight="1" spans="1:16">
      <c r="A12650" s="4" t="s">
        <v>13753</v>
      </c>
      <c r="B12650" s="4" t="s">
        <v>17</v>
      </c>
      <c r="C12650" s="4" t="s">
        <v>49</v>
      </c>
      <c r="D12650" s="5">
        <v>46200</v>
      </c>
      <c r="E12650" s="5" t="s">
        <v>101</v>
      </c>
      <c r="F12650" s="5" t="s">
        <v>20</v>
      </c>
      <c r="G12650" s="5" t="s">
        <v>102</v>
      </c>
      <c r="H12650" s="4" t="s">
        <v>109</v>
      </c>
      <c r="I12650" s="4" t="str">
        <f>VLOOKUP(H12650,[1]物料!$A$1:$M$65536,13,0)</f>
        <v>23.30</v>
      </c>
      <c r="J12650" s="4">
        <v>3</v>
      </c>
      <c r="K12650" s="4">
        <f t="shared" si="788"/>
        <v>2.74</v>
      </c>
      <c r="L12650" s="4">
        <f t="shared" si="789"/>
        <v>29.04</v>
      </c>
      <c r="M12650" s="6">
        <v>1</v>
      </c>
      <c r="N12650" s="7">
        <v>54.8</v>
      </c>
      <c r="O12650">
        <f t="shared" si="790"/>
        <v>25.76</v>
      </c>
      <c r="P12650" s="1">
        <f t="shared" si="791"/>
        <v>0.47007299270073</v>
      </c>
    </row>
    <row r="12651" ht="20" customHeight="1" spans="1:16">
      <c r="A12651" s="4" t="s">
        <v>13754</v>
      </c>
      <c r="B12651" s="4" t="s">
        <v>17</v>
      </c>
      <c r="C12651" s="4" t="s">
        <v>49</v>
      </c>
      <c r="D12651" s="5">
        <v>46200</v>
      </c>
      <c r="E12651" s="5" t="s">
        <v>94</v>
      </c>
      <c r="F12651" s="5" t="s">
        <v>55</v>
      </c>
      <c r="G12651" s="5" t="s">
        <v>95</v>
      </c>
      <c r="H12651" s="4" t="s">
        <v>1087</v>
      </c>
      <c r="I12651" s="4" t="str">
        <f>VLOOKUP(H12651,[1]物料!$A$1:$M$65536,13,0)</f>
        <v>30.00</v>
      </c>
      <c r="J12651" s="4">
        <v>7.2</v>
      </c>
      <c r="K12651" s="4">
        <f t="shared" si="788"/>
        <v>4.41</v>
      </c>
      <c r="L12651" s="4">
        <f t="shared" si="789"/>
        <v>41.61</v>
      </c>
      <c r="M12651" s="6">
        <v>1</v>
      </c>
      <c r="N12651" s="7">
        <v>88.2</v>
      </c>
      <c r="O12651">
        <f t="shared" si="790"/>
        <v>46.59</v>
      </c>
      <c r="P12651" s="1">
        <f t="shared" si="791"/>
        <v>0.528231292517007</v>
      </c>
    </row>
    <row r="12652" ht="20" customHeight="1" spans="1:16">
      <c r="A12652" s="4" t="s">
        <v>13755</v>
      </c>
      <c r="B12652" s="4" t="s">
        <v>24</v>
      </c>
      <c r="C12652" s="4" t="s">
        <v>25</v>
      </c>
      <c r="D12652" s="5">
        <v>46200</v>
      </c>
      <c r="E12652" s="5" t="s">
        <v>186</v>
      </c>
      <c r="F12652" s="5" t="s">
        <v>55</v>
      </c>
      <c r="G12652" s="5" t="s">
        <v>187</v>
      </c>
      <c r="H12652" s="4" t="s">
        <v>188</v>
      </c>
      <c r="I12652" s="4" t="str">
        <f>VLOOKUP(H12652,[1]物料!$A$1:$M$65536,13,0)</f>
        <v>48.00</v>
      </c>
      <c r="J12652" s="4">
        <v>10.7</v>
      </c>
      <c r="K12652" s="4">
        <f t="shared" si="788"/>
        <v>6.5575</v>
      </c>
      <c r="L12652" s="4">
        <f t="shared" si="789"/>
        <v>65.2575</v>
      </c>
      <c r="M12652" s="6">
        <v>1</v>
      </c>
      <c r="N12652" s="7">
        <v>131.15</v>
      </c>
      <c r="O12652">
        <f t="shared" si="790"/>
        <v>65.8925</v>
      </c>
      <c r="P12652" s="1">
        <f t="shared" si="791"/>
        <v>0.502420892108273</v>
      </c>
    </row>
    <row r="12653" ht="20" customHeight="1" spans="1:16">
      <c r="A12653" s="4" t="s">
        <v>13756</v>
      </c>
      <c r="B12653" s="4" t="s">
        <v>24</v>
      </c>
      <c r="C12653" s="4" t="s">
        <v>59</v>
      </c>
      <c r="D12653" s="5">
        <v>46200</v>
      </c>
      <c r="E12653" s="5" t="s">
        <v>719</v>
      </c>
      <c r="F12653" s="5" t="s">
        <v>70</v>
      </c>
      <c r="G12653" s="5" t="s">
        <v>720</v>
      </c>
      <c r="H12653" s="4" t="s">
        <v>721</v>
      </c>
      <c r="I12653" s="4" t="str">
        <f>VLOOKUP(H12653,[1]物料!$A$1:$M$65536,13,0)</f>
        <v>64.00</v>
      </c>
      <c r="J12653" s="4">
        <v>6.5</v>
      </c>
      <c r="K12653" s="4">
        <f t="shared" si="788"/>
        <v>7.99</v>
      </c>
      <c r="L12653" s="4">
        <f t="shared" si="789"/>
        <v>78.49</v>
      </c>
      <c r="M12653" s="6">
        <v>1</v>
      </c>
      <c r="N12653" s="7">
        <v>159.8</v>
      </c>
      <c r="O12653">
        <f t="shared" si="790"/>
        <v>81.31</v>
      </c>
      <c r="P12653" s="1">
        <f t="shared" si="791"/>
        <v>0.508823529411765</v>
      </c>
    </row>
    <row r="12654" ht="20" customHeight="1" spans="1:16">
      <c r="A12654" s="4" t="s">
        <v>13757</v>
      </c>
      <c r="B12654" s="4" t="s">
        <v>24</v>
      </c>
      <c r="C12654" s="4" t="s">
        <v>44</v>
      </c>
      <c r="D12654" s="5">
        <v>46200</v>
      </c>
      <c r="E12654" s="5" t="s">
        <v>128</v>
      </c>
      <c r="F12654" s="5" t="s">
        <v>55</v>
      </c>
      <c r="G12654" s="5" t="s">
        <v>129</v>
      </c>
      <c r="H12654" s="4" t="s">
        <v>247</v>
      </c>
      <c r="I12654" s="4" t="str">
        <f>VLOOKUP(H12654,[1]物料!$A$1:$M$65536,13,0)</f>
        <v>18.00</v>
      </c>
      <c r="J12654" s="4">
        <v>8</v>
      </c>
      <c r="K12654" s="4">
        <f t="shared" si="788"/>
        <v>2.79</v>
      </c>
      <c r="L12654" s="4">
        <f t="shared" si="789"/>
        <v>28.79</v>
      </c>
      <c r="M12654" s="6">
        <v>1</v>
      </c>
      <c r="N12654" s="7">
        <v>55.8</v>
      </c>
      <c r="O12654">
        <f t="shared" si="790"/>
        <v>27.01</v>
      </c>
      <c r="P12654" s="1">
        <f t="shared" si="791"/>
        <v>0.48405017921147</v>
      </c>
    </row>
    <row r="12655" ht="20" customHeight="1" spans="1:16">
      <c r="A12655" s="4" t="s">
        <v>13758</v>
      </c>
      <c r="B12655" s="4" t="s">
        <v>24</v>
      </c>
      <c r="C12655" s="4" t="s">
        <v>119</v>
      </c>
      <c r="D12655" s="5">
        <v>46200</v>
      </c>
      <c r="E12655" s="5" t="s">
        <v>291</v>
      </c>
      <c r="F12655" s="5" t="s">
        <v>55</v>
      </c>
      <c r="G12655" s="5" t="s">
        <v>292</v>
      </c>
      <c r="H12655" s="4" t="s">
        <v>1947</v>
      </c>
      <c r="I12655" s="4" t="str">
        <f>VLOOKUP(H12655,[1]物料!$A$1:$M$65536,13,0)</f>
        <v>40.00</v>
      </c>
      <c r="J12655" s="4">
        <v>10.7</v>
      </c>
      <c r="K12655" s="4">
        <f t="shared" si="788"/>
        <v>4.94</v>
      </c>
      <c r="L12655" s="4">
        <f t="shared" si="789"/>
        <v>55.64</v>
      </c>
      <c r="M12655" s="6">
        <v>1</v>
      </c>
      <c r="N12655" s="7">
        <v>98.8</v>
      </c>
      <c r="O12655">
        <f t="shared" si="790"/>
        <v>43.16</v>
      </c>
      <c r="P12655" s="1">
        <f t="shared" si="791"/>
        <v>0.436842105263158</v>
      </c>
    </row>
    <row r="12656" ht="20" customHeight="1" spans="1:16">
      <c r="A12656" s="4" t="s">
        <v>13759</v>
      </c>
      <c r="B12656" s="4" t="s">
        <v>24</v>
      </c>
      <c r="C12656" s="4" t="s">
        <v>119</v>
      </c>
      <c r="D12656" s="5">
        <v>46200</v>
      </c>
      <c r="E12656" s="5" t="s">
        <v>60</v>
      </c>
      <c r="F12656" s="5" t="s">
        <v>61</v>
      </c>
      <c r="G12656" s="5" t="s">
        <v>62</v>
      </c>
      <c r="H12656" s="4" t="s">
        <v>63</v>
      </c>
      <c r="I12656" s="4" t="str">
        <f>VLOOKUP(H12656,[1]物料!$A$1:$M$65536,13,0)</f>
        <v>24.00</v>
      </c>
      <c r="J12656" s="4">
        <v>8</v>
      </c>
      <c r="K12656" s="4">
        <f t="shared" si="788"/>
        <v>3.225</v>
      </c>
      <c r="L12656" s="4">
        <f t="shared" si="789"/>
        <v>35.225</v>
      </c>
      <c r="M12656" s="6">
        <v>1</v>
      </c>
      <c r="N12656" s="7">
        <v>64.5</v>
      </c>
      <c r="O12656">
        <f t="shared" si="790"/>
        <v>29.275</v>
      </c>
      <c r="P12656" s="1">
        <f t="shared" si="791"/>
        <v>0.453875968992248</v>
      </c>
    </row>
    <row r="12657" ht="20" customHeight="1" spans="1:16">
      <c r="A12657" s="4" t="s">
        <v>13760</v>
      </c>
      <c r="B12657" s="4" t="s">
        <v>17</v>
      </c>
      <c r="C12657" s="4" t="s">
        <v>18</v>
      </c>
      <c r="D12657" s="5">
        <v>46200</v>
      </c>
      <c r="E12657" s="5" t="s">
        <v>309</v>
      </c>
      <c r="F12657" s="5" t="s">
        <v>55</v>
      </c>
      <c r="G12657" s="5" t="s">
        <v>310</v>
      </c>
      <c r="H12657" s="4" t="s">
        <v>957</v>
      </c>
      <c r="I12657" s="4" t="str">
        <f>VLOOKUP(H12657,[1]物料!$A$1:$M$65536,13,0)</f>
        <v>65.00</v>
      </c>
      <c r="J12657" s="4">
        <v>7.2</v>
      </c>
      <c r="K12657" s="4">
        <f t="shared" si="788"/>
        <v>6.4505</v>
      </c>
      <c r="L12657" s="4">
        <f t="shared" si="789"/>
        <v>78.6505</v>
      </c>
      <c r="M12657" s="6">
        <v>1</v>
      </c>
      <c r="N12657" s="7">
        <v>129.01</v>
      </c>
      <c r="O12657">
        <f t="shared" si="790"/>
        <v>50.3595</v>
      </c>
      <c r="P12657" s="1">
        <f t="shared" si="791"/>
        <v>0.390353460972018</v>
      </c>
    </row>
    <row r="12658" ht="20" customHeight="1" spans="1:16">
      <c r="A12658" s="4" t="s">
        <v>13761</v>
      </c>
      <c r="B12658" s="4" t="s">
        <v>24</v>
      </c>
      <c r="C12658" s="4" t="s">
        <v>119</v>
      </c>
      <c r="D12658" s="5">
        <v>46200</v>
      </c>
      <c r="E12658" s="5" t="s">
        <v>60</v>
      </c>
      <c r="F12658" s="5" t="s">
        <v>61</v>
      </c>
      <c r="G12658" s="5" t="s">
        <v>62</v>
      </c>
      <c r="H12658" s="4" t="s">
        <v>63</v>
      </c>
      <c r="I12658" s="4" t="str">
        <f>VLOOKUP(H12658,[1]物料!$A$1:$M$65536,13,0)</f>
        <v>24.00</v>
      </c>
      <c r="J12658" s="4">
        <v>8</v>
      </c>
      <c r="K12658" s="4">
        <f t="shared" si="788"/>
        <v>3.435</v>
      </c>
      <c r="L12658" s="4">
        <f t="shared" si="789"/>
        <v>35.435</v>
      </c>
      <c r="M12658" s="6">
        <v>1</v>
      </c>
      <c r="N12658" s="7">
        <v>68.7</v>
      </c>
      <c r="O12658">
        <f t="shared" si="790"/>
        <v>33.265</v>
      </c>
      <c r="P12658" s="1">
        <f t="shared" si="791"/>
        <v>0.484206695778748</v>
      </c>
    </row>
    <row r="12659" ht="20" customHeight="1" spans="1:16">
      <c r="A12659" s="4" t="s">
        <v>13762</v>
      </c>
      <c r="B12659" s="4" t="s">
        <v>17</v>
      </c>
      <c r="C12659" s="4" t="s">
        <v>49</v>
      </c>
      <c r="D12659" s="5">
        <v>46200</v>
      </c>
      <c r="E12659" s="5" t="s">
        <v>94</v>
      </c>
      <c r="F12659" s="5" t="s">
        <v>55</v>
      </c>
      <c r="G12659" s="5" t="s">
        <v>95</v>
      </c>
      <c r="H12659" s="4" t="s">
        <v>1034</v>
      </c>
      <c r="I12659" s="4" t="str">
        <f>VLOOKUP(H12659,[1]物料!$A$1:$M$65536,13,0)</f>
        <v>30.00</v>
      </c>
      <c r="J12659" s="4">
        <v>7.2</v>
      </c>
      <c r="K12659" s="4">
        <f t="shared" si="788"/>
        <v>4.1865</v>
      </c>
      <c r="L12659" s="4">
        <f t="shared" si="789"/>
        <v>41.3865</v>
      </c>
      <c r="M12659" s="6">
        <v>1</v>
      </c>
      <c r="N12659" s="7">
        <v>83.73</v>
      </c>
      <c r="O12659">
        <f t="shared" si="790"/>
        <v>42.3435</v>
      </c>
      <c r="P12659" s="1">
        <f t="shared" si="791"/>
        <v>0.505714797563597</v>
      </c>
    </row>
    <row r="12660" ht="20" customHeight="1" spans="1:16">
      <c r="A12660" s="4" t="s">
        <v>13762</v>
      </c>
      <c r="B12660" s="4" t="s">
        <v>17</v>
      </c>
      <c r="C12660" s="4" t="s">
        <v>49</v>
      </c>
      <c r="D12660" s="5">
        <v>46200</v>
      </c>
      <c r="E12660" s="5" t="s">
        <v>2837</v>
      </c>
      <c r="F12660" s="5" t="s">
        <v>55</v>
      </c>
      <c r="G12660" s="5" t="s">
        <v>2838</v>
      </c>
      <c r="H12660" s="4" t="s">
        <v>3292</v>
      </c>
      <c r="I12660" s="4" t="str">
        <f>VLOOKUP(H12660,[1]物料!$A$1:$M$65536,13,0)</f>
        <v>42.50</v>
      </c>
      <c r="J12660" s="4">
        <v>7.2</v>
      </c>
      <c r="K12660" s="4">
        <f t="shared" si="788"/>
        <v>5.6385</v>
      </c>
      <c r="L12660" s="4">
        <f t="shared" si="789"/>
        <v>55.3385</v>
      </c>
      <c r="M12660" s="6">
        <v>1</v>
      </c>
      <c r="N12660" s="7">
        <v>112.77</v>
      </c>
      <c r="O12660">
        <f t="shared" si="790"/>
        <v>57.4315</v>
      </c>
      <c r="P12660" s="1">
        <f t="shared" si="791"/>
        <v>0.509279950341403</v>
      </c>
    </row>
    <row r="12661" ht="20" customHeight="1" spans="1:16">
      <c r="A12661" s="4" t="s">
        <v>13763</v>
      </c>
      <c r="B12661" s="4" t="s">
        <v>24</v>
      </c>
      <c r="C12661" s="4" t="s">
        <v>44</v>
      </c>
      <c r="D12661" s="5">
        <v>46200</v>
      </c>
      <c r="E12661" s="5" t="s">
        <v>45</v>
      </c>
      <c r="F12661" s="5" t="s">
        <v>20</v>
      </c>
      <c r="G12661" s="5" t="s">
        <v>46</v>
      </c>
      <c r="H12661" s="4" t="s">
        <v>47</v>
      </c>
      <c r="I12661" s="4" t="str">
        <f>VLOOKUP(H12661,[1]物料!$A$1:$M$65536,13,0)</f>
        <v>36.10</v>
      </c>
      <c r="J12661" s="4">
        <v>6.5</v>
      </c>
      <c r="K12661" s="4">
        <f t="shared" si="788"/>
        <v>4.435</v>
      </c>
      <c r="L12661" s="4">
        <f t="shared" si="789"/>
        <v>47.035</v>
      </c>
      <c r="M12661" s="6">
        <v>1</v>
      </c>
      <c r="N12661" s="7">
        <v>88.7</v>
      </c>
      <c r="O12661">
        <f t="shared" si="790"/>
        <v>41.665</v>
      </c>
      <c r="P12661" s="1">
        <f t="shared" si="791"/>
        <v>0.469729425028185</v>
      </c>
    </row>
    <row r="12662" ht="20" customHeight="1" spans="1:16">
      <c r="A12662" s="4" t="s">
        <v>13764</v>
      </c>
      <c r="B12662" s="4" t="s">
        <v>17</v>
      </c>
      <c r="C12662" s="4" t="s">
        <v>105</v>
      </c>
      <c r="D12662" s="5">
        <v>46200</v>
      </c>
      <c r="E12662" s="5" t="s">
        <v>332</v>
      </c>
      <c r="F12662" s="5" t="s">
        <v>55</v>
      </c>
      <c r="G12662" s="5" t="s">
        <v>333</v>
      </c>
      <c r="H12662" s="4" t="s">
        <v>404</v>
      </c>
      <c r="I12662" s="4" t="str">
        <f>VLOOKUP(H12662,[1]物料!$A$1:$M$65536,13,0)</f>
        <v>16.00</v>
      </c>
      <c r="J12662" s="4">
        <v>4.5</v>
      </c>
      <c r="K12662" s="4">
        <f t="shared" si="788"/>
        <v>2.49</v>
      </c>
      <c r="L12662" s="4">
        <f t="shared" si="789"/>
        <v>22.99</v>
      </c>
      <c r="M12662" s="6">
        <v>1</v>
      </c>
      <c r="N12662" s="7">
        <v>49.8</v>
      </c>
      <c r="O12662">
        <f t="shared" si="790"/>
        <v>26.81</v>
      </c>
      <c r="P12662" s="1">
        <f t="shared" si="791"/>
        <v>0.538353413654618</v>
      </c>
    </row>
    <row r="12663" ht="20" customHeight="1" spans="1:16">
      <c r="A12663" s="4" t="s">
        <v>13765</v>
      </c>
      <c r="B12663" s="4" t="s">
        <v>24</v>
      </c>
      <c r="C12663" s="4" t="s">
        <v>119</v>
      </c>
      <c r="D12663" s="5">
        <v>46200</v>
      </c>
      <c r="E12663" s="5" t="s">
        <v>60</v>
      </c>
      <c r="F12663" s="5" t="s">
        <v>61</v>
      </c>
      <c r="G12663" s="5" t="s">
        <v>62</v>
      </c>
      <c r="H12663" s="4" t="s">
        <v>63</v>
      </c>
      <c r="I12663" s="4" t="str">
        <f>VLOOKUP(H12663,[1]物料!$A$1:$M$65536,13,0)</f>
        <v>24.00</v>
      </c>
      <c r="J12663" s="4">
        <v>8</v>
      </c>
      <c r="K12663" s="4">
        <f t="shared" si="788"/>
        <v>3.225</v>
      </c>
      <c r="L12663" s="4">
        <f t="shared" si="789"/>
        <v>35.225</v>
      </c>
      <c r="M12663" s="6">
        <v>1</v>
      </c>
      <c r="N12663" s="7">
        <v>64.5</v>
      </c>
      <c r="O12663">
        <f t="shared" si="790"/>
        <v>29.275</v>
      </c>
      <c r="P12663" s="1">
        <f t="shared" si="791"/>
        <v>0.453875968992248</v>
      </c>
    </row>
    <row r="12664" ht="20" customHeight="1" spans="1:16">
      <c r="A12664" s="4" t="s">
        <v>13766</v>
      </c>
      <c r="B12664" s="4" t="s">
        <v>17</v>
      </c>
      <c r="C12664" s="4" t="s">
        <v>49</v>
      </c>
      <c r="D12664" s="5">
        <v>46200</v>
      </c>
      <c r="E12664" s="5" t="s">
        <v>128</v>
      </c>
      <c r="F12664" s="5" t="s">
        <v>55</v>
      </c>
      <c r="G12664" s="5" t="s">
        <v>129</v>
      </c>
      <c r="H12664" s="4" t="s">
        <v>130</v>
      </c>
      <c r="I12664" s="4" t="str">
        <f>VLOOKUP(H12664,[1]物料!$A$1:$M$65536,13,0)</f>
        <v>18.00</v>
      </c>
      <c r="J12664" s="4">
        <v>4.5</v>
      </c>
      <c r="K12664" s="4">
        <f t="shared" si="788"/>
        <v>2.56</v>
      </c>
      <c r="L12664" s="4">
        <f t="shared" si="789"/>
        <v>25.06</v>
      </c>
      <c r="M12664" s="6">
        <v>1</v>
      </c>
      <c r="N12664" s="7">
        <v>51.2</v>
      </c>
      <c r="O12664">
        <f t="shared" si="790"/>
        <v>26.14</v>
      </c>
      <c r="P12664" s="1">
        <f t="shared" si="791"/>
        <v>0.510546875</v>
      </c>
    </row>
    <row r="12665" ht="20" customHeight="1" spans="1:16">
      <c r="A12665" s="4" t="s">
        <v>13767</v>
      </c>
      <c r="B12665" s="4" t="s">
        <v>17</v>
      </c>
      <c r="C12665" s="4" t="s">
        <v>113</v>
      </c>
      <c r="D12665" s="5">
        <v>46200</v>
      </c>
      <c r="E12665" s="5" t="s">
        <v>297</v>
      </c>
      <c r="F12665" s="5" t="s">
        <v>20</v>
      </c>
      <c r="G12665" s="5" t="s">
        <v>298</v>
      </c>
      <c r="H12665" s="4" t="s">
        <v>299</v>
      </c>
      <c r="I12665" s="4" t="str">
        <f>VLOOKUP(H12665,[1]物料!$A$1:$M$65536,13,0)</f>
        <v>21.10</v>
      </c>
      <c r="J12665" s="4">
        <v>3</v>
      </c>
      <c r="K12665" s="4">
        <f t="shared" si="788"/>
        <v>2.99</v>
      </c>
      <c r="L12665" s="4">
        <f t="shared" si="789"/>
        <v>27.09</v>
      </c>
      <c r="M12665" s="6">
        <v>1</v>
      </c>
      <c r="N12665" s="7">
        <v>59.8</v>
      </c>
      <c r="O12665">
        <f t="shared" si="790"/>
        <v>32.71</v>
      </c>
      <c r="P12665" s="1">
        <f t="shared" si="791"/>
        <v>0.546989966555184</v>
      </c>
    </row>
    <row r="12666" ht="20" customHeight="1" spans="1:16">
      <c r="A12666" s="4" t="s">
        <v>13768</v>
      </c>
      <c r="B12666" s="4" t="s">
        <v>17</v>
      </c>
      <c r="C12666" s="4" t="s">
        <v>49</v>
      </c>
      <c r="D12666" s="5">
        <v>46200</v>
      </c>
      <c r="E12666" s="5" t="s">
        <v>1358</v>
      </c>
      <c r="F12666" s="5" t="s">
        <v>55</v>
      </c>
      <c r="G12666" s="5" t="s">
        <v>1359</v>
      </c>
      <c r="H12666" s="4" t="s">
        <v>13769</v>
      </c>
      <c r="I12666" s="4" t="str">
        <f>VLOOKUP(H12666,[1]物料!$A$1:$M$65536,13,0)</f>
        <v>22.00</v>
      </c>
      <c r="J12666" s="4">
        <v>4.5</v>
      </c>
      <c r="K12666" s="4">
        <f t="shared" si="788"/>
        <v>2.99</v>
      </c>
      <c r="L12666" s="4">
        <f t="shared" si="789"/>
        <v>29.49</v>
      </c>
      <c r="M12666" s="6">
        <v>1</v>
      </c>
      <c r="N12666" s="7">
        <v>59.8</v>
      </c>
      <c r="O12666">
        <f t="shared" si="790"/>
        <v>30.31</v>
      </c>
      <c r="P12666" s="1">
        <f t="shared" si="791"/>
        <v>0.50685618729097</v>
      </c>
    </row>
    <row r="12667" ht="20" customHeight="1" spans="1:16">
      <c r="A12667" s="4" t="s">
        <v>13770</v>
      </c>
      <c r="B12667" s="4" t="s">
        <v>24</v>
      </c>
      <c r="C12667" s="4" t="s">
        <v>25</v>
      </c>
      <c r="D12667" s="5">
        <v>46200</v>
      </c>
      <c r="E12667" s="5" t="s">
        <v>13771</v>
      </c>
      <c r="F12667" s="5" t="s">
        <v>265</v>
      </c>
      <c r="G12667" s="5" t="s">
        <v>13772</v>
      </c>
      <c r="H12667" s="4" t="s">
        <v>13773</v>
      </c>
      <c r="I12667" s="4" t="str">
        <f>VLOOKUP(H12667,[1]物料!$A$1:$M$65536,13,0)</f>
        <v>11.00</v>
      </c>
      <c r="J12667" s="4">
        <v>7</v>
      </c>
      <c r="K12667" s="4">
        <f t="shared" si="788"/>
        <v>1.61</v>
      </c>
      <c r="L12667" s="4">
        <f t="shared" si="789"/>
        <v>19.61</v>
      </c>
      <c r="M12667" s="6">
        <v>1</v>
      </c>
      <c r="N12667" s="7">
        <v>32.2</v>
      </c>
      <c r="O12667">
        <f t="shared" si="790"/>
        <v>12.59</v>
      </c>
      <c r="P12667" s="1">
        <f t="shared" si="791"/>
        <v>0.390993788819876</v>
      </c>
    </row>
    <row r="12668" ht="20" customHeight="1" spans="1:16">
      <c r="A12668" s="4" t="s">
        <v>13774</v>
      </c>
      <c r="B12668" s="4" t="s">
        <v>17</v>
      </c>
      <c r="C12668" s="4" t="s">
        <v>113</v>
      </c>
      <c r="D12668" s="5">
        <v>46200</v>
      </c>
      <c r="E12668" s="5" t="s">
        <v>332</v>
      </c>
      <c r="F12668" s="5" t="s">
        <v>55</v>
      </c>
      <c r="G12668" s="5" t="s">
        <v>333</v>
      </c>
      <c r="H12668" s="4" t="s">
        <v>567</v>
      </c>
      <c r="I12668" s="4" t="str">
        <f>VLOOKUP(H12668,[1]物料!$A$1:$M$65536,13,0)</f>
        <v>16.00</v>
      </c>
      <c r="J12668" s="4">
        <v>4.5</v>
      </c>
      <c r="K12668" s="4">
        <f t="shared" si="788"/>
        <v>3.49</v>
      </c>
      <c r="L12668" s="4">
        <f t="shared" si="789"/>
        <v>23.99</v>
      </c>
      <c r="M12668" s="6">
        <v>1</v>
      </c>
      <c r="N12668" s="7">
        <v>69.8</v>
      </c>
      <c r="O12668">
        <f t="shared" si="790"/>
        <v>45.81</v>
      </c>
      <c r="P12668" s="1">
        <f t="shared" si="791"/>
        <v>0.656303724928367</v>
      </c>
    </row>
    <row r="12669" ht="20" customHeight="1" spans="1:16">
      <c r="A12669" s="4" t="s">
        <v>13775</v>
      </c>
      <c r="B12669" s="4" t="s">
        <v>24</v>
      </c>
      <c r="C12669" s="4" t="s">
        <v>59</v>
      </c>
      <c r="D12669" s="5">
        <v>46200</v>
      </c>
      <c r="E12669" s="5" t="s">
        <v>115</v>
      </c>
      <c r="F12669" s="5" t="s">
        <v>70</v>
      </c>
      <c r="G12669" s="5" t="s">
        <v>116</v>
      </c>
      <c r="H12669" s="4" t="s">
        <v>219</v>
      </c>
      <c r="I12669" s="4" t="str">
        <f>VLOOKUP(H12669,[1]物料!$A$1:$M$65536,13,0)</f>
        <v>42.00</v>
      </c>
      <c r="J12669" s="4">
        <v>6.5</v>
      </c>
      <c r="K12669" s="4">
        <f t="shared" si="788"/>
        <v>5.49</v>
      </c>
      <c r="L12669" s="4">
        <f t="shared" si="789"/>
        <v>53.99</v>
      </c>
      <c r="M12669" s="6">
        <v>1</v>
      </c>
      <c r="N12669" s="7">
        <v>109.8</v>
      </c>
      <c r="O12669">
        <f t="shared" si="790"/>
        <v>55.81</v>
      </c>
      <c r="P12669" s="1">
        <f t="shared" si="791"/>
        <v>0.508287795992714</v>
      </c>
    </row>
    <row r="12670" ht="20" customHeight="1" spans="1:16">
      <c r="A12670" s="4" t="s">
        <v>13776</v>
      </c>
      <c r="B12670" s="4" t="s">
        <v>24</v>
      </c>
      <c r="C12670" s="4" t="s">
        <v>59</v>
      </c>
      <c r="D12670" s="5">
        <v>46200</v>
      </c>
      <c r="E12670" s="5" t="s">
        <v>128</v>
      </c>
      <c r="F12670" s="5" t="s">
        <v>55</v>
      </c>
      <c r="G12670" s="5" t="s">
        <v>129</v>
      </c>
      <c r="H12670" s="4" t="s">
        <v>247</v>
      </c>
      <c r="I12670" s="4" t="str">
        <f>VLOOKUP(H12670,[1]物料!$A$1:$M$65536,13,0)</f>
        <v>18.00</v>
      </c>
      <c r="J12670" s="4">
        <v>8</v>
      </c>
      <c r="K12670" s="4">
        <f t="shared" si="788"/>
        <v>2.465</v>
      </c>
      <c r="L12670" s="4">
        <f t="shared" si="789"/>
        <v>28.465</v>
      </c>
      <c r="M12670" s="6">
        <v>1</v>
      </c>
      <c r="N12670" s="7">
        <v>49.3</v>
      </c>
      <c r="O12670">
        <f t="shared" si="790"/>
        <v>20.835</v>
      </c>
      <c r="P12670" s="1">
        <f t="shared" si="791"/>
        <v>0.422616632860041</v>
      </c>
    </row>
    <row r="12671" ht="20" customHeight="1" spans="1:16">
      <c r="A12671" s="4" t="s">
        <v>13777</v>
      </c>
      <c r="B12671" s="4" t="s">
        <v>24</v>
      </c>
      <c r="C12671" s="4" t="s">
        <v>44</v>
      </c>
      <c r="D12671" s="5">
        <v>46200</v>
      </c>
      <c r="E12671" s="5" t="s">
        <v>60</v>
      </c>
      <c r="F12671" s="5" t="s">
        <v>61</v>
      </c>
      <c r="G12671" s="5" t="s">
        <v>62</v>
      </c>
      <c r="H12671" s="4" t="s">
        <v>124</v>
      </c>
      <c r="I12671" s="4" t="str">
        <f>VLOOKUP(H12671,[1]物料!$A$1:$M$65536,13,0)</f>
        <v>24.00</v>
      </c>
      <c r="J12671" s="4">
        <v>8</v>
      </c>
      <c r="K12671" s="4">
        <f t="shared" si="788"/>
        <v>3.44</v>
      </c>
      <c r="L12671" s="4">
        <f t="shared" si="789"/>
        <v>35.44</v>
      </c>
      <c r="M12671" s="6">
        <v>1</v>
      </c>
      <c r="N12671" s="7">
        <v>68.8</v>
      </c>
      <c r="O12671">
        <f t="shared" si="790"/>
        <v>33.36</v>
      </c>
      <c r="P12671" s="1">
        <f t="shared" si="791"/>
        <v>0.484883720930233</v>
      </c>
    </row>
    <row r="12672" ht="20" customHeight="1" spans="1:16">
      <c r="A12672" s="4" t="s">
        <v>13778</v>
      </c>
      <c r="B12672" s="4" t="s">
        <v>24</v>
      </c>
      <c r="C12672" s="4" t="s">
        <v>98</v>
      </c>
      <c r="D12672" s="5">
        <v>46200</v>
      </c>
      <c r="E12672" s="5" t="s">
        <v>286</v>
      </c>
      <c r="F12672" s="5" t="s">
        <v>55</v>
      </c>
      <c r="G12672" s="5" t="s">
        <v>287</v>
      </c>
      <c r="H12672" s="4" t="s">
        <v>288</v>
      </c>
      <c r="I12672" s="4" t="str">
        <f>VLOOKUP(H12672,[1]物料!$A$1:$M$65536,13,0)</f>
        <v>40.00</v>
      </c>
      <c r="J12672" s="4">
        <v>10.7</v>
      </c>
      <c r="K12672" s="4">
        <f t="shared" si="788"/>
        <v>5.3</v>
      </c>
      <c r="L12672" s="4">
        <f t="shared" si="789"/>
        <v>56</v>
      </c>
      <c r="M12672" s="6">
        <v>1</v>
      </c>
      <c r="N12672" s="7">
        <v>106</v>
      </c>
      <c r="O12672">
        <f t="shared" si="790"/>
        <v>50</v>
      </c>
      <c r="P12672" s="1">
        <f t="shared" si="791"/>
        <v>0.471698113207547</v>
      </c>
    </row>
    <row r="12673" ht="20" customHeight="1" spans="1:16">
      <c r="A12673" s="4" t="s">
        <v>13779</v>
      </c>
      <c r="B12673" s="4" t="s">
        <v>17</v>
      </c>
      <c r="C12673" s="4" t="s">
        <v>18</v>
      </c>
      <c r="D12673" s="5">
        <v>46200</v>
      </c>
      <c r="E12673" s="5" t="s">
        <v>291</v>
      </c>
      <c r="F12673" s="5" t="s">
        <v>55</v>
      </c>
      <c r="G12673" s="5" t="s">
        <v>292</v>
      </c>
      <c r="H12673" s="4" t="s">
        <v>378</v>
      </c>
      <c r="I12673" s="4" t="str">
        <f>VLOOKUP(H12673,[1]物料!$A$1:$M$65536,13,0)</f>
        <v>40.00</v>
      </c>
      <c r="J12673" s="4">
        <v>7.2</v>
      </c>
      <c r="K12673" s="4">
        <f t="shared" si="788"/>
        <v>4.9895</v>
      </c>
      <c r="L12673" s="4">
        <f t="shared" si="789"/>
        <v>52.1895</v>
      </c>
      <c r="M12673" s="6">
        <v>1</v>
      </c>
      <c r="N12673" s="7">
        <v>99.79</v>
      </c>
      <c r="O12673">
        <f t="shared" si="790"/>
        <v>47.6005</v>
      </c>
      <c r="P12673" s="1">
        <f t="shared" si="791"/>
        <v>0.477006714099609</v>
      </c>
    </row>
    <row r="12674" ht="20" customHeight="1" spans="1:16">
      <c r="A12674" s="4" t="s">
        <v>13780</v>
      </c>
      <c r="B12674" s="4" t="s">
        <v>17</v>
      </c>
      <c r="C12674" s="4" t="s">
        <v>113</v>
      </c>
      <c r="D12674" s="5">
        <v>46200</v>
      </c>
      <c r="E12674" s="5" t="s">
        <v>297</v>
      </c>
      <c r="F12674" s="5" t="s">
        <v>20</v>
      </c>
      <c r="G12674" s="5" t="s">
        <v>298</v>
      </c>
      <c r="H12674" s="4" t="s">
        <v>1422</v>
      </c>
      <c r="I12674" s="4" t="str">
        <f>VLOOKUP(H12674,[1]物料!$A$1:$M$65536,13,0)</f>
        <v>21.10</v>
      </c>
      <c r="J12674" s="4">
        <v>3</v>
      </c>
      <c r="K12674" s="4">
        <f t="shared" si="788"/>
        <v>2.99</v>
      </c>
      <c r="L12674" s="4">
        <f t="shared" si="789"/>
        <v>27.09</v>
      </c>
      <c r="M12674" s="6">
        <v>1</v>
      </c>
      <c r="N12674" s="7">
        <v>59.8</v>
      </c>
      <c r="O12674">
        <f t="shared" si="790"/>
        <v>32.71</v>
      </c>
      <c r="P12674" s="1">
        <f t="shared" si="791"/>
        <v>0.546989966555184</v>
      </c>
    </row>
    <row r="12675" ht="20" customHeight="1" spans="1:16">
      <c r="A12675" s="4" t="s">
        <v>13781</v>
      </c>
      <c r="B12675" s="4" t="s">
        <v>24</v>
      </c>
      <c r="C12675" s="4" t="s">
        <v>119</v>
      </c>
      <c r="D12675" s="5">
        <v>46200</v>
      </c>
      <c r="E12675" s="5" t="s">
        <v>54</v>
      </c>
      <c r="F12675" s="5" t="s">
        <v>55</v>
      </c>
      <c r="G12675" s="5" t="s">
        <v>56</v>
      </c>
      <c r="H12675" s="4" t="s">
        <v>1379</v>
      </c>
      <c r="I12675" s="4" t="str">
        <f>VLOOKUP(H12675,[1]物料!$A$1:$M$65536,13,0)</f>
        <v>12.00</v>
      </c>
      <c r="J12675" s="4">
        <v>8</v>
      </c>
      <c r="K12675" s="4">
        <f t="shared" ref="K12675:K12738" si="792">N12675*0.05</f>
        <v>2.14</v>
      </c>
      <c r="L12675" s="4">
        <f t="shared" ref="L12675:L12738" si="793">I12675+J12675+K12675</f>
        <v>22.14</v>
      </c>
      <c r="M12675" s="6">
        <v>1</v>
      </c>
      <c r="N12675" s="7">
        <v>42.8</v>
      </c>
      <c r="O12675">
        <f t="shared" ref="O12675:O12738" si="794">N12675-L12675</f>
        <v>20.66</v>
      </c>
      <c r="P12675" s="1">
        <f t="shared" ref="P12675:P12738" si="795">O12675/N12675</f>
        <v>0.482710280373832</v>
      </c>
    </row>
    <row r="12676" ht="20" customHeight="1" spans="1:16">
      <c r="A12676" s="4" t="s">
        <v>13782</v>
      </c>
      <c r="B12676" s="4" t="s">
        <v>24</v>
      </c>
      <c r="C12676" s="4" t="s">
        <v>25</v>
      </c>
      <c r="D12676" s="5">
        <v>46200</v>
      </c>
      <c r="E12676" s="5" t="s">
        <v>128</v>
      </c>
      <c r="F12676" s="5" t="s">
        <v>55</v>
      </c>
      <c r="G12676" s="5" t="s">
        <v>129</v>
      </c>
      <c r="H12676" s="4" t="s">
        <v>247</v>
      </c>
      <c r="I12676" s="4" t="str">
        <f>VLOOKUP(H12676,[1]物料!$A$1:$M$65536,13,0)</f>
        <v>18.00</v>
      </c>
      <c r="J12676" s="4">
        <v>8</v>
      </c>
      <c r="K12676" s="4">
        <f t="shared" si="792"/>
        <v>2.44</v>
      </c>
      <c r="L12676" s="4">
        <f t="shared" si="793"/>
        <v>28.44</v>
      </c>
      <c r="M12676" s="6">
        <v>1</v>
      </c>
      <c r="N12676" s="7">
        <v>48.8</v>
      </c>
      <c r="O12676">
        <f t="shared" si="794"/>
        <v>20.36</v>
      </c>
      <c r="P12676" s="1">
        <f t="shared" si="795"/>
        <v>0.417213114754098</v>
      </c>
    </row>
    <row r="12677" ht="20" customHeight="1" spans="1:16">
      <c r="A12677" s="4" t="s">
        <v>13783</v>
      </c>
      <c r="B12677" s="4" t="s">
        <v>24</v>
      </c>
      <c r="C12677" s="4" t="s">
        <v>150</v>
      </c>
      <c r="D12677" s="5">
        <v>46200</v>
      </c>
      <c r="E12677" s="5" t="s">
        <v>115</v>
      </c>
      <c r="F12677" s="5" t="s">
        <v>70</v>
      </c>
      <c r="G12677" s="5" t="s">
        <v>116</v>
      </c>
      <c r="H12677" s="4" t="s">
        <v>253</v>
      </c>
      <c r="I12677" s="4" t="str">
        <f>VLOOKUP(H12677,[1]物料!$A$1:$M$65536,13,0)</f>
        <v>42.00</v>
      </c>
      <c r="J12677" s="4">
        <v>6.5</v>
      </c>
      <c r="K12677" s="4">
        <f t="shared" si="792"/>
        <v>4.94</v>
      </c>
      <c r="L12677" s="4">
        <f t="shared" si="793"/>
        <v>53.44</v>
      </c>
      <c r="M12677" s="6">
        <v>1</v>
      </c>
      <c r="N12677" s="7">
        <v>98.8</v>
      </c>
      <c r="O12677">
        <f t="shared" si="794"/>
        <v>45.36</v>
      </c>
      <c r="P12677" s="1">
        <f t="shared" si="795"/>
        <v>0.459109311740891</v>
      </c>
    </row>
    <row r="12678" ht="20" customHeight="1" spans="1:16">
      <c r="A12678" s="4" t="s">
        <v>13784</v>
      </c>
      <c r="B12678" s="4" t="s">
        <v>24</v>
      </c>
      <c r="C12678" s="4" t="s">
        <v>59</v>
      </c>
      <c r="D12678" s="5">
        <v>46200</v>
      </c>
      <c r="E12678" s="5" t="s">
        <v>970</v>
      </c>
      <c r="F12678" s="5" t="s">
        <v>70</v>
      </c>
      <c r="G12678" s="5" t="s">
        <v>971</v>
      </c>
      <c r="H12678" s="4" t="s">
        <v>972</v>
      </c>
      <c r="I12678" s="4" t="str">
        <f>VLOOKUP(H12678,[1]物料!$A$1:$M$65536,13,0)</f>
        <v>39.00</v>
      </c>
      <c r="J12678" s="4">
        <v>6.5</v>
      </c>
      <c r="K12678" s="4">
        <f t="shared" si="792"/>
        <v>3.9855</v>
      </c>
      <c r="L12678" s="4">
        <f t="shared" si="793"/>
        <v>49.4855</v>
      </c>
      <c r="M12678" s="6">
        <v>1</v>
      </c>
      <c r="N12678" s="7">
        <v>79.71</v>
      </c>
      <c r="O12678">
        <f t="shared" si="794"/>
        <v>30.2245</v>
      </c>
      <c r="P12678" s="1">
        <f t="shared" si="795"/>
        <v>0.379180780328691</v>
      </c>
    </row>
    <row r="12679" ht="20" customHeight="1" spans="1:16">
      <c r="A12679" s="4" t="s">
        <v>13785</v>
      </c>
      <c r="B12679" s="4" t="s">
        <v>24</v>
      </c>
      <c r="C12679" s="4" t="s">
        <v>25</v>
      </c>
      <c r="D12679" s="5">
        <v>46200</v>
      </c>
      <c r="E12679" s="5" t="s">
        <v>115</v>
      </c>
      <c r="F12679" s="5" t="s">
        <v>70</v>
      </c>
      <c r="G12679" s="5" t="s">
        <v>116</v>
      </c>
      <c r="H12679" s="4" t="s">
        <v>208</v>
      </c>
      <c r="I12679" s="4" t="str">
        <f>VLOOKUP(H12679,[1]物料!$A$1:$M$65536,13,0)</f>
        <v>42.00</v>
      </c>
      <c r="J12679" s="4">
        <v>6.5</v>
      </c>
      <c r="K12679" s="4">
        <f t="shared" si="792"/>
        <v>5.49</v>
      </c>
      <c r="L12679" s="4">
        <f t="shared" si="793"/>
        <v>53.99</v>
      </c>
      <c r="M12679" s="6">
        <v>1</v>
      </c>
      <c r="N12679" s="7">
        <v>109.8</v>
      </c>
      <c r="O12679">
        <f t="shared" si="794"/>
        <v>55.81</v>
      </c>
      <c r="P12679" s="1">
        <f t="shared" si="795"/>
        <v>0.508287795992714</v>
      </c>
    </row>
    <row r="12680" ht="20" customHeight="1" spans="1:16">
      <c r="A12680" s="4" t="s">
        <v>13786</v>
      </c>
      <c r="B12680" s="4" t="s">
        <v>24</v>
      </c>
      <c r="C12680" s="4" t="s">
        <v>59</v>
      </c>
      <c r="D12680" s="5">
        <v>46200</v>
      </c>
      <c r="E12680" s="5" t="s">
        <v>120</v>
      </c>
      <c r="F12680" s="5" t="s">
        <v>70</v>
      </c>
      <c r="G12680" s="5" t="s">
        <v>121</v>
      </c>
      <c r="H12680" s="4" t="s">
        <v>3423</v>
      </c>
      <c r="I12680" s="4" t="str">
        <f>VLOOKUP(H12680,[1]物料!$A$1:$M$65536,13,0)</f>
        <v>36.00</v>
      </c>
      <c r="J12680" s="4">
        <v>6.5</v>
      </c>
      <c r="K12680" s="4">
        <f t="shared" si="792"/>
        <v>4.49</v>
      </c>
      <c r="L12680" s="4">
        <f t="shared" si="793"/>
        <v>46.99</v>
      </c>
      <c r="M12680" s="6">
        <v>1</v>
      </c>
      <c r="N12680" s="7">
        <v>89.8</v>
      </c>
      <c r="O12680">
        <f t="shared" si="794"/>
        <v>42.81</v>
      </c>
      <c r="P12680" s="1">
        <f t="shared" si="795"/>
        <v>0.476726057906459</v>
      </c>
    </row>
    <row r="12681" ht="20" customHeight="1" spans="1:16">
      <c r="A12681" s="4" t="s">
        <v>13787</v>
      </c>
      <c r="B12681" s="4" t="s">
        <v>17</v>
      </c>
      <c r="C12681" s="4" t="s">
        <v>18</v>
      </c>
      <c r="D12681" s="5">
        <v>46200</v>
      </c>
      <c r="E12681" s="5" t="s">
        <v>115</v>
      </c>
      <c r="F12681" s="5" t="s">
        <v>70</v>
      </c>
      <c r="G12681" s="5" t="s">
        <v>116</v>
      </c>
      <c r="H12681" s="4" t="s">
        <v>214</v>
      </c>
      <c r="I12681" s="4" t="str">
        <f>VLOOKUP(H12681,[1]物料!$A$1:$M$65536,13,0)</f>
        <v>42.00</v>
      </c>
      <c r="J12681" s="4">
        <v>3</v>
      </c>
      <c r="K12681" s="4">
        <f t="shared" si="792"/>
        <v>5.44</v>
      </c>
      <c r="L12681" s="4">
        <f t="shared" si="793"/>
        <v>50.44</v>
      </c>
      <c r="M12681" s="6">
        <v>1</v>
      </c>
      <c r="N12681" s="7">
        <v>108.8</v>
      </c>
      <c r="O12681">
        <f t="shared" si="794"/>
        <v>58.36</v>
      </c>
      <c r="P12681" s="1">
        <f t="shared" si="795"/>
        <v>0.536397058823529</v>
      </c>
    </row>
    <row r="12682" ht="20" customHeight="1" spans="1:16">
      <c r="A12682" s="4" t="s">
        <v>13788</v>
      </c>
      <c r="B12682" s="4" t="s">
        <v>17</v>
      </c>
      <c r="C12682" s="4" t="s">
        <v>18</v>
      </c>
      <c r="D12682" s="5">
        <v>46200</v>
      </c>
      <c r="E12682" s="5" t="s">
        <v>60</v>
      </c>
      <c r="F12682" s="5" t="s">
        <v>61</v>
      </c>
      <c r="G12682" s="5" t="s">
        <v>62</v>
      </c>
      <c r="H12682" s="4" t="s">
        <v>63</v>
      </c>
      <c r="I12682" s="4" t="str">
        <f>VLOOKUP(H12682,[1]物料!$A$1:$M$65536,13,0)</f>
        <v>24.00</v>
      </c>
      <c r="J12682" s="4">
        <v>4.5</v>
      </c>
      <c r="K12682" s="4">
        <f t="shared" si="792"/>
        <v>3.2405</v>
      </c>
      <c r="L12682" s="4">
        <f t="shared" si="793"/>
        <v>31.7405</v>
      </c>
      <c r="M12682" s="6">
        <v>1</v>
      </c>
      <c r="N12682" s="7">
        <v>64.81</v>
      </c>
      <c r="O12682">
        <f t="shared" si="794"/>
        <v>33.0695</v>
      </c>
      <c r="P12682" s="1">
        <f t="shared" si="795"/>
        <v>0.510253047369233</v>
      </c>
    </row>
    <row r="12683" ht="20" customHeight="1" spans="1:16">
      <c r="A12683" s="4" t="s">
        <v>13789</v>
      </c>
      <c r="B12683" s="4" t="s">
        <v>24</v>
      </c>
      <c r="C12683" s="4" t="s">
        <v>411</v>
      </c>
      <c r="D12683" s="5">
        <v>46200</v>
      </c>
      <c r="E12683" s="5" t="s">
        <v>45</v>
      </c>
      <c r="F12683" s="5" t="s">
        <v>20</v>
      </c>
      <c r="G12683" s="5" t="s">
        <v>46</v>
      </c>
      <c r="H12683" s="4" t="s">
        <v>47</v>
      </c>
      <c r="I12683" s="4" t="str">
        <f>VLOOKUP(H12683,[1]物料!$A$1:$M$65536,13,0)</f>
        <v>36.10</v>
      </c>
      <c r="J12683" s="4">
        <v>6.5</v>
      </c>
      <c r="K12683" s="4">
        <f t="shared" si="792"/>
        <v>4.44</v>
      </c>
      <c r="L12683" s="4">
        <f t="shared" si="793"/>
        <v>47.04</v>
      </c>
      <c r="M12683" s="6">
        <v>1</v>
      </c>
      <c r="N12683" s="7">
        <v>88.8</v>
      </c>
      <c r="O12683">
        <f t="shared" si="794"/>
        <v>41.76</v>
      </c>
      <c r="P12683" s="1">
        <f t="shared" si="795"/>
        <v>0.47027027027027</v>
      </c>
    </row>
    <row r="12684" ht="20" customHeight="1" spans="1:16">
      <c r="A12684" s="4" t="s">
        <v>13790</v>
      </c>
      <c r="B12684" s="4" t="s">
        <v>24</v>
      </c>
      <c r="C12684" s="4" t="s">
        <v>74</v>
      </c>
      <c r="D12684" s="5">
        <v>46200</v>
      </c>
      <c r="E12684" s="5" t="s">
        <v>101</v>
      </c>
      <c r="F12684" s="5" t="s">
        <v>20</v>
      </c>
      <c r="G12684" s="5" t="s">
        <v>102</v>
      </c>
      <c r="H12684" s="4" t="s">
        <v>874</v>
      </c>
      <c r="I12684" s="4" t="str">
        <f>VLOOKUP(H12684,[1]物料!$A$1:$M$65536,13,0)</f>
        <v>23.30</v>
      </c>
      <c r="J12684" s="4">
        <v>6.5</v>
      </c>
      <c r="K12684" s="4">
        <f t="shared" si="792"/>
        <v>2.84</v>
      </c>
      <c r="L12684" s="4">
        <f t="shared" si="793"/>
        <v>32.64</v>
      </c>
      <c r="M12684" s="6">
        <v>1</v>
      </c>
      <c r="N12684" s="7">
        <v>56.8</v>
      </c>
      <c r="O12684">
        <f t="shared" si="794"/>
        <v>24.16</v>
      </c>
      <c r="P12684" s="1">
        <f t="shared" si="795"/>
        <v>0.425352112676056</v>
      </c>
    </row>
    <row r="12685" ht="20" customHeight="1" spans="1:16">
      <c r="A12685" s="4" t="s">
        <v>13791</v>
      </c>
      <c r="B12685" s="4" t="s">
        <v>17</v>
      </c>
      <c r="C12685" s="4" t="s">
        <v>234</v>
      </c>
      <c r="D12685" s="5">
        <v>46200</v>
      </c>
      <c r="E12685" s="5" t="s">
        <v>999</v>
      </c>
      <c r="F12685" s="5" t="s">
        <v>39</v>
      </c>
      <c r="G12685" s="5" t="s">
        <v>1000</v>
      </c>
      <c r="H12685" s="4" t="s">
        <v>5286</v>
      </c>
      <c r="I12685" s="4" t="str">
        <f>VLOOKUP(H12685,[1]物料!$A$1:$M$65536,13,0)</f>
        <v>18.50</v>
      </c>
      <c r="J12685" s="4">
        <v>1.9</v>
      </c>
      <c r="K12685" s="4">
        <f t="shared" si="792"/>
        <v>2.03</v>
      </c>
      <c r="L12685" s="4">
        <f t="shared" si="793"/>
        <v>22.43</v>
      </c>
      <c r="M12685" s="6">
        <v>1</v>
      </c>
      <c r="N12685" s="7">
        <v>40.6</v>
      </c>
      <c r="O12685">
        <f t="shared" si="794"/>
        <v>18.17</v>
      </c>
      <c r="P12685" s="1">
        <f t="shared" si="795"/>
        <v>0.447536945812808</v>
      </c>
    </row>
    <row r="12686" ht="20" customHeight="1" spans="1:16">
      <c r="A12686" s="4" t="s">
        <v>13792</v>
      </c>
      <c r="B12686" s="4" t="s">
        <v>24</v>
      </c>
      <c r="C12686" s="4" t="s">
        <v>87</v>
      </c>
      <c r="D12686" s="5">
        <v>46200</v>
      </c>
      <c r="E12686" s="5" t="s">
        <v>90</v>
      </c>
      <c r="F12686" s="5" t="s">
        <v>55</v>
      </c>
      <c r="G12686" s="5" t="s">
        <v>91</v>
      </c>
      <c r="H12686" s="4" t="s">
        <v>99</v>
      </c>
      <c r="I12686" s="4" t="str">
        <f>VLOOKUP(H12686,[1]物料!$A$1:$M$65536,13,0)</f>
        <v>40.00</v>
      </c>
      <c r="J12686" s="4">
        <v>10.7</v>
      </c>
      <c r="K12686" s="4">
        <f t="shared" si="792"/>
        <v>6.45</v>
      </c>
      <c r="L12686" s="4">
        <f t="shared" si="793"/>
        <v>57.15</v>
      </c>
      <c r="M12686" s="6">
        <v>1</v>
      </c>
      <c r="N12686" s="7">
        <v>129</v>
      </c>
      <c r="O12686">
        <f t="shared" si="794"/>
        <v>71.85</v>
      </c>
      <c r="P12686" s="1">
        <f t="shared" si="795"/>
        <v>0.556976744186046</v>
      </c>
    </row>
    <row r="12687" ht="20" customHeight="1" spans="1:16">
      <c r="A12687" s="4" t="s">
        <v>13793</v>
      </c>
      <c r="B12687" s="4" t="s">
        <v>17</v>
      </c>
      <c r="C12687" s="4" t="s">
        <v>18</v>
      </c>
      <c r="D12687" s="5">
        <v>46200</v>
      </c>
      <c r="E12687" s="5" t="s">
        <v>6516</v>
      </c>
      <c r="F12687" s="5" t="s">
        <v>32</v>
      </c>
      <c r="G12687" s="5" t="s">
        <v>6517</v>
      </c>
      <c r="H12687" s="4" t="s">
        <v>13721</v>
      </c>
      <c r="I12687" s="4" t="str">
        <f>VLOOKUP(H12687,[1]物料!$A$1:$M$65536,13,0)</f>
        <v>76.00</v>
      </c>
      <c r="J12687" s="4">
        <v>13.6</v>
      </c>
      <c r="K12687" s="4">
        <f t="shared" si="792"/>
        <v>10.9155</v>
      </c>
      <c r="L12687" s="4">
        <f t="shared" si="793"/>
        <v>100.5155</v>
      </c>
      <c r="M12687" s="6">
        <v>1</v>
      </c>
      <c r="N12687" s="7">
        <v>218.31</v>
      </c>
      <c r="O12687">
        <f t="shared" si="794"/>
        <v>117.7945</v>
      </c>
      <c r="P12687" s="1">
        <f t="shared" si="795"/>
        <v>0.539574458339059</v>
      </c>
    </row>
    <row r="12688" ht="20" customHeight="1" spans="1:16">
      <c r="A12688" s="4" t="s">
        <v>13794</v>
      </c>
      <c r="B12688" s="4" t="s">
        <v>17</v>
      </c>
      <c r="C12688" s="4" t="s">
        <v>105</v>
      </c>
      <c r="D12688" s="5">
        <v>46200</v>
      </c>
      <c r="E12688" s="5" t="s">
        <v>291</v>
      </c>
      <c r="F12688" s="5" t="s">
        <v>55</v>
      </c>
      <c r="G12688" s="5" t="s">
        <v>292</v>
      </c>
      <c r="H12688" s="4" t="s">
        <v>371</v>
      </c>
      <c r="I12688" s="4" t="str">
        <f>VLOOKUP(H12688,[1]物料!$A$1:$M$65536,13,0)</f>
        <v>40.00</v>
      </c>
      <c r="J12688" s="4">
        <v>7.2</v>
      </c>
      <c r="K12688" s="4">
        <f t="shared" si="792"/>
        <v>5.89</v>
      </c>
      <c r="L12688" s="4">
        <f t="shared" si="793"/>
        <v>53.09</v>
      </c>
      <c r="M12688" s="6">
        <v>1</v>
      </c>
      <c r="N12688" s="7">
        <v>117.8</v>
      </c>
      <c r="O12688">
        <f t="shared" si="794"/>
        <v>64.71</v>
      </c>
      <c r="P12688" s="1">
        <f t="shared" si="795"/>
        <v>0.549320882852292</v>
      </c>
    </row>
    <row r="12689" ht="20" customHeight="1" spans="1:16">
      <c r="A12689" s="4" t="s">
        <v>13795</v>
      </c>
      <c r="B12689" s="4" t="s">
        <v>24</v>
      </c>
      <c r="C12689" s="4" t="s">
        <v>411</v>
      </c>
      <c r="D12689" s="5">
        <v>46200</v>
      </c>
      <c r="E12689" s="5" t="s">
        <v>83</v>
      </c>
      <c r="F12689" s="5" t="s">
        <v>55</v>
      </c>
      <c r="G12689" s="5" t="s">
        <v>84</v>
      </c>
      <c r="H12689" s="4" t="s">
        <v>138</v>
      </c>
      <c r="I12689" s="4" t="str">
        <f>VLOOKUP(H12689,[1]物料!$A$1:$M$65536,13,0)</f>
        <v>52.00</v>
      </c>
      <c r="J12689" s="4">
        <v>18</v>
      </c>
      <c r="K12689" s="4">
        <f t="shared" si="792"/>
        <v>6.44</v>
      </c>
      <c r="L12689" s="4">
        <f t="shared" si="793"/>
        <v>76.44</v>
      </c>
      <c r="M12689" s="6">
        <v>1</v>
      </c>
      <c r="N12689" s="7">
        <v>128.8</v>
      </c>
      <c r="O12689">
        <f t="shared" si="794"/>
        <v>52.36</v>
      </c>
      <c r="P12689" s="1">
        <f t="shared" si="795"/>
        <v>0.406521739130435</v>
      </c>
    </row>
    <row r="12690" ht="20" customHeight="1" spans="1:16">
      <c r="A12690" s="4" t="s">
        <v>13796</v>
      </c>
      <c r="B12690" s="4" t="s">
        <v>24</v>
      </c>
      <c r="C12690" s="4" t="s">
        <v>74</v>
      </c>
      <c r="D12690" s="5">
        <v>46200</v>
      </c>
      <c r="E12690" s="5" t="s">
        <v>45</v>
      </c>
      <c r="F12690" s="5" t="s">
        <v>20</v>
      </c>
      <c r="G12690" s="5" t="s">
        <v>46</v>
      </c>
      <c r="H12690" s="4" t="s">
        <v>47</v>
      </c>
      <c r="I12690" s="4" t="str">
        <f>VLOOKUP(H12690,[1]物料!$A$1:$M$65536,13,0)</f>
        <v>36.10</v>
      </c>
      <c r="J12690" s="4">
        <v>6.5</v>
      </c>
      <c r="K12690" s="4">
        <f t="shared" si="792"/>
        <v>4.28</v>
      </c>
      <c r="L12690" s="4">
        <f t="shared" si="793"/>
        <v>46.88</v>
      </c>
      <c r="M12690" s="6">
        <v>1</v>
      </c>
      <c r="N12690" s="7">
        <v>85.6</v>
      </c>
      <c r="O12690">
        <f t="shared" si="794"/>
        <v>38.72</v>
      </c>
      <c r="P12690" s="1">
        <f t="shared" si="795"/>
        <v>0.452336448598131</v>
      </c>
    </row>
    <row r="12691" ht="20" customHeight="1" spans="1:16">
      <c r="A12691" s="4" t="s">
        <v>13797</v>
      </c>
      <c r="B12691" s="4" t="s">
        <v>24</v>
      </c>
      <c r="C12691" s="4" t="s">
        <v>411</v>
      </c>
      <c r="D12691" s="5">
        <v>46200</v>
      </c>
      <c r="E12691" s="5" t="s">
        <v>13798</v>
      </c>
      <c r="F12691" s="5" t="s">
        <v>70</v>
      </c>
      <c r="G12691" s="5" t="s">
        <v>13799</v>
      </c>
      <c r="H12691" s="4" t="s">
        <v>13800</v>
      </c>
      <c r="I12691" s="4" t="str">
        <f>VLOOKUP(H12691,[1]物料!$A$1:$M$65536,13,0)</f>
        <v>45.00</v>
      </c>
      <c r="J12691" s="4">
        <v>6.5</v>
      </c>
      <c r="K12691" s="4">
        <f t="shared" si="792"/>
        <v>6.44</v>
      </c>
      <c r="L12691" s="4">
        <f t="shared" si="793"/>
        <v>57.94</v>
      </c>
      <c r="M12691" s="6">
        <v>1</v>
      </c>
      <c r="N12691" s="7">
        <v>128.8</v>
      </c>
      <c r="O12691">
        <f t="shared" si="794"/>
        <v>70.86</v>
      </c>
      <c r="P12691" s="1">
        <f t="shared" si="795"/>
        <v>0.550155279503106</v>
      </c>
    </row>
    <row r="12692" ht="20" customHeight="1" spans="1:16">
      <c r="A12692" s="4" t="s">
        <v>13801</v>
      </c>
      <c r="B12692" s="4" t="s">
        <v>24</v>
      </c>
      <c r="C12692" s="4" t="s">
        <v>74</v>
      </c>
      <c r="D12692" s="5">
        <v>46200</v>
      </c>
      <c r="E12692" s="5" t="s">
        <v>584</v>
      </c>
      <c r="F12692" s="5" t="s">
        <v>61</v>
      </c>
      <c r="G12692" s="5" t="s">
        <v>585</v>
      </c>
      <c r="H12692" s="4" t="s">
        <v>669</v>
      </c>
      <c r="I12692" s="4" t="str">
        <f>VLOOKUP(H12692,[1]物料!$A$1:$M$65536,13,0)</f>
        <v>94.40</v>
      </c>
      <c r="J12692" s="4">
        <v>11.5</v>
      </c>
      <c r="K12692" s="4">
        <f t="shared" si="792"/>
        <v>10.84</v>
      </c>
      <c r="L12692" s="4">
        <f t="shared" si="793"/>
        <v>116.74</v>
      </c>
      <c r="M12692" s="6">
        <v>1</v>
      </c>
      <c r="N12692" s="7">
        <v>216.8</v>
      </c>
      <c r="O12692">
        <f t="shared" si="794"/>
        <v>100.06</v>
      </c>
      <c r="P12692" s="1">
        <f t="shared" si="795"/>
        <v>0.461531365313653</v>
      </c>
    </row>
    <row r="12693" ht="20" customHeight="1" spans="1:16">
      <c r="A12693" s="4" t="s">
        <v>13802</v>
      </c>
      <c r="B12693" s="4" t="s">
        <v>17</v>
      </c>
      <c r="C12693" s="4" t="s">
        <v>113</v>
      </c>
      <c r="D12693" s="5">
        <v>46200</v>
      </c>
      <c r="E12693" s="5" t="s">
        <v>60</v>
      </c>
      <c r="F12693" s="5" t="s">
        <v>61</v>
      </c>
      <c r="G12693" s="5" t="s">
        <v>62</v>
      </c>
      <c r="H12693" s="4" t="s">
        <v>63</v>
      </c>
      <c r="I12693" s="4" t="str">
        <f>VLOOKUP(H12693,[1]物料!$A$1:$M$65536,13,0)</f>
        <v>24.00</v>
      </c>
      <c r="J12693" s="4">
        <v>4.5</v>
      </c>
      <c r="K12693" s="4">
        <f t="shared" si="792"/>
        <v>3.009</v>
      </c>
      <c r="L12693" s="4">
        <f t="shared" si="793"/>
        <v>31.509</v>
      </c>
      <c r="M12693" s="6">
        <v>1</v>
      </c>
      <c r="N12693" s="7">
        <v>60.18</v>
      </c>
      <c r="O12693">
        <f t="shared" si="794"/>
        <v>28.671</v>
      </c>
      <c r="P12693" s="1">
        <f t="shared" si="795"/>
        <v>0.47642073778664</v>
      </c>
    </row>
    <row r="12694" ht="20" customHeight="1" spans="1:16">
      <c r="A12694" s="4" t="s">
        <v>13803</v>
      </c>
      <c r="B12694" s="4" t="s">
        <v>17</v>
      </c>
      <c r="C12694" s="4" t="s">
        <v>18</v>
      </c>
      <c r="D12694" s="5">
        <v>46200</v>
      </c>
      <c r="E12694" s="5" t="s">
        <v>580</v>
      </c>
      <c r="F12694" s="5" t="s">
        <v>20</v>
      </c>
      <c r="G12694" s="5" t="s">
        <v>581</v>
      </c>
      <c r="H12694" s="4" t="s">
        <v>1529</v>
      </c>
      <c r="I12694" s="4" t="str">
        <f>VLOOKUP(H12694,[1]物料!$A$1:$M$65536,13,0)</f>
        <v>21.10</v>
      </c>
      <c r="J12694" s="4">
        <v>3</v>
      </c>
      <c r="K12694" s="4">
        <f t="shared" si="792"/>
        <v>3.49</v>
      </c>
      <c r="L12694" s="4">
        <f t="shared" si="793"/>
        <v>27.59</v>
      </c>
      <c r="M12694" s="6">
        <v>1</v>
      </c>
      <c r="N12694" s="7">
        <v>69.8</v>
      </c>
      <c r="O12694">
        <f t="shared" si="794"/>
        <v>42.21</v>
      </c>
      <c r="P12694" s="1">
        <f t="shared" si="795"/>
        <v>0.604727793696275</v>
      </c>
    </row>
    <row r="12695" ht="20" customHeight="1" spans="1:16">
      <c r="A12695" s="4" t="s">
        <v>13804</v>
      </c>
      <c r="B12695" s="4" t="s">
        <v>24</v>
      </c>
      <c r="C12695" s="4" t="s">
        <v>25</v>
      </c>
      <c r="D12695" s="5">
        <v>46200</v>
      </c>
      <c r="E12695" s="5" t="s">
        <v>186</v>
      </c>
      <c r="F12695" s="5" t="s">
        <v>55</v>
      </c>
      <c r="G12695" s="5" t="s">
        <v>187</v>
      </c>
      <c r="H12695" s="4" t="s">
        <v>549</v>
      </c>
      <c r="I12695" s="4" t="str">
        <f>VLOOKUP(H12695,[1]物料!$A$1:$M$65536,13,0)</f>
        <v>48.00</v>
      </c>
      <c r="J12695" s="4">
        <v>10.7</v>
      </c>
      <c r="K12695" s="4">
        <f t="shared" si="792"/>
        <v>6.94</v>
      </c>
      <c r="L12695" s="4">
        <f t="shared" si="793"/>
        <v>65.64</v>
      </c>
      <c r="M12695" s="6">
        <v>1</v>
      </c>
      <c r="N12695" s="7">
        <v>138.8</v>
      </c>
      <c r="O12695">
        <f t="shared" si="794"/>
        <v>73.16</v>
      </c>
      <c r="P12695" s="1">
        <f t="shared" si="795"/>
        <v>0.527089337175793</v>
      </c>
    </row>
    <row r="12696" ht="20" customHeight="1" spans="1:16">
      <c r="A12696" s="4" t="s">
        <v>13805</v>
      </c>
      <c r="B12696" s="4" t="s">
        <v>24</v>
      </c>
      <c r="C12696" s="4" t="s">
        <v>87</v>
      </c>
      <c r="D12696" s="5">
        <v>46200</v>
      </c>
      <c r="E12696" s="5" t="s">
        <v>90</v>
      </c>
      <c r="F12696" s="5" t="s">
        <v>55</v>
      </c>
      <c r="G12696" s="5" t="s">
        <v>91</v>
      </c>
      <c r="H12696" s="4" t="s">
        <v>159</v>
      </c>
      <c r="I12696" s="4" t="str">
        <f>VLOOKUP(H12696,[1]物料!$A$1:$M$65536,13,0)</f>
        <v>40.00</v>
      </c>
      <c r="J12696" s="4">
        <v>10.7</v>
      </c>
      <c r="K12696" s="4">
        <f t="shared" si="792"/>
        <v>5.873</v>
      </c>
      <c r="L12696" s="4">
        <f t="shared" si="793"/>
        <v>56.573</v>
      </c>
      <c r="M12696" s="6">
        <v>1</v>
      </c>
      <c r="N12696" s="7">
        <v>117.46</v>
      </c>
      <c r="O12696">
        <f t="shared" si="794"/>
        <v>60.887</v>
      </c>
      <c r="P12696" s="1">
        <f t="shared" si="795"/>
        <v>0.518363698280266</v>
      </c>
    </row>
    <row r="12697" ht="20" customHeight="1" spans="1:16">
      <c r="A12697" s="4" t="s">
        <v>13806</v>
      </c>
      <c r="B12697" s="4" t="s">
        <v>24</v>
      </c>
      <c r="C12697" s="4" t="s">
        <v>25</v>
      </c>
      <c r="D12697" s="5">
        <v>46200</v>
      </c>
      <c r="E12697" s="5" t="s">
        <v>54</v>
      </c>
      <c r="F12697" s="5" t="s">
        <v>55</v>
      </c>
      <c r="G12697" s="5" t="s">
        <v>56</v>
      </c>
      <c r="H12697" s="4" t="s">
        <v>4539</v>
      </c>
      <c r="I12697" s="4" t="str">
        <f>VLOOKUP(H12697,[1]物料!$A$1:$M$65536,13,0)</f>
        <v>12.00</v>
      </c>
      <c r="J12697" s="4">
        <v>8</v>
      </c>
      <c r="K12697" s="4">
        <f t="shared" si="792"/>
        <v>1.74</v>
      </c>
      <c r="L12697" s="4">
        <f t="shared" si="793"/>
        <v>21.74</v>
      </c>
      <c r="M12697" s="6">
        <v>1</v>
      </c>
      <c r="N12697" s="7">
        <v>34.8</v>
      </c>
      <c r="O12697">
        <f t="shared" si="794"/>
        <v>13.06</v>
      </c>
      <c r="P12697" s="1">
        <f t="shared" si="795"/>
        <v>0.375287356321839</v>
      </c>
    </row>
    <row r="12698" ht="20" customHeight="1" spans="1:16">
      <c r="A12698" s="4" t="s">
        <v>13806</v>
      </c>
      <c r="B12698" s="4" t="s">
        <v>24</v>
      </c>
      <c r="C12698" s="4" t="s">
        <v>25</v>
      </c>
      <c r="D12698" s="5">
        <v>46200</v>
      </c>
      <c r="E12698" s="5" t="s">
        <v>54</v>
      </c>
      <c r="F12698" s="5" t="s">
        <v>55</v>
      </c>
      <c r="G12698" s="5" t="s">
        <v>56</v>
      </c>
      <c r="H12698" s="4" t="s">
        <v>1409</v>
      </c>
      <c r="I12698" s="4" t="str">
        <f>VLOOKUP(H12698,[1]物料!$A$1:$M$65536,13,0)</f>
        <v>12.00</v>
      </c>
      <c r="J12698" s="4">
        <v>8</v>
      </c>
      <c r="K12698" s="4">
        <f t="shared" si="792"/>
        <v>1.74</v>
      </c>
      <c r="L12698" s="4">
        <f t="shared" si="793"/>
        <v>21.74</v>
      </c>
      <c r="M12698" s="6">
        <v>1</v>
      </c>
      <c r="N12698" s="7">
        <v>34.8</v>
      </c>
      <c r="O12698">
        <f t="shared" si="794"/>
        <v>13.06</v>
      </c>
      <c r="P12698" s="1">
        <f t="shared" si="795"/>
        <v>0.375287356321839</v>
      </c>
    </row>
    <row r="12699" ht="20" customHeight="1" spans="1:16">
      <c r="A12699" s="4" t="s">
        <v>13806</v>
      </c>
      <c r="B12699" s="4" t="s">
        <v>24</v>
      </c>
      <c r="C12699" s="4" t="s">
        <v>25</v>
      </c>
      <c r="D12699" s="5">
        <v>46200</v>
      </c>
      <c r="E12699" s="5" t="s">
        <v>54</v>
      </c>
      <c r="F12699" s="5" t="s">
        <v>55</v>
      </c>
      <c r="G12699" s="5" t="s">
        <v>56</v>
      </c>
      <c r="H12699" s="4" t="s">
        <v>2619</v>
      </c>
      <c r="I12699" s="4" t="str">
        <f>VLOOKUP(H12699,[1]物料!$A$1:$M$65536,13,0)</f>
        <v>12.00</v>
      </c>
      <c r="J12699" s="4">
        <v>8</v>
      </c>
      <c r="K12699" s="4">
        <f t="shared" si="792"/>
        <v>1.74</v>
      </c>
      <c r="L12699" s="4">
        <f t="shared" si="793"/>
        <v>21.74</v>
      </c>
      <c r="M12699" s="6">
        <v>1</v>
      </c>
      <c r="N12699" s="7">
        <v>34.8</v>
      </c>
      <c r="O12699">
        <f t="shared" si="794"/>
        <v>13.06</v>
      </c>
      <c r="P12699" s="1">
        <f t="shared" si="795"/>
        <v>0.375287356321839</v>
      </c>
    </row>
    <row r="12700" ht="20" customHeight="1" spans="1:16">
      <c r="A12700" s="4" t="s">
        <v>13806</v>
      </c>
      <c r="B12700" s="4" t="s">
        <v>24</v>
      </c>
      <c r="C12700" s="4" t="s">
        <v>25</v>
      </c>
      <c r="D12700" s="5">
        <v>46200</v>
      </c>
      <c r="E12700" s="5" t="s">
        <v>54</v>
      </c>
      <c r="F12700" s="5" t="s">
        <v>55</v>
      </c>
      <c r="G12700" s="5" t="s">
        <v>56</v>
      </c>
      <c r="H12700" s="4" t="s">
        <v>559</v>
      </c>
      <c r="I12700" s="4" t="str">
        <f>VLOOKUP(H12700,[1]物料!$A$1:$M$65536,13,0)</f>
        <v>12.00</v>
      </c>
      <c r="J12700" s="4">
        <v>8</v>
      </c>
      <c r="K12700" s="4">
        <f t="shared" si="792"/>
        <v>1.74</v>
      </c>
      <c r="L12700" s="4">
        <f t="shared" si="793"/>
        <v>21.74</v>
      </c>
      <c r="M12700" s="6">
        <v>1</v>
      </c>
      <c r="N12700" s="7">
        <v>34.8</v>
      </c>
      <c r="O12700">
        <f t="shared" si="794"/>
        <v>13.06</v>
      </c>
      <c r="P12700" s="1">
        <f t="shared" si="795"/>
        <v>0.375287356321839</v>
      </c>
    </row>
    <row r="12701" ht="20" customHeight="1" spans="1:16">
      <c r="A12701" s="4" t="s">
        <v>13807</v>
      </c>
      <c r="B12701" s="4" t="s">
        <v>17</v>
      </c>
      <c r="C12701" s="4" t="s">
        <v>113</v>
      </c>
      <c r="D12701" s="5">
        <v>46200</v>
      </c>
      <c r="E12701" s="5" t="s">
        <v>297</v>
      </c>
      <c r="F12701" s="5" t="s">
        <v>20</v>
      </c>
      <c r="G12701" s="5" t="s">
        <v>298</v>
      </c>
      <c r="H12701" s="4" t="s">
        <v>341</v>
      </c>
      <c r="I12701" s="4" t="str">
        <f>VLOOKUP(H12701,[1]物料!$A$1:$M$65536,13,0)</f>
        <v>21.10</v>
      </c>
      <c r="J12701" s="4">
        <v>3</v>
      </c>
      <c r="K12701" s="4">
        <f t="shared" si="792"/>
        <v>2.8055</v>
      </c>
      <c r="L12701" s="4">
        <f t="shared" si="793"/>
        <v>26.9055</v>
      </c>
      <c r="M12701" s="6">
        <v>1</v>
      </c>
      <c r="N12701" s="7">
        <v>56.11</v>
      </c>
      <c r="O12701">
        <f t="shared" si="794"/>
        <v>29.2045</v>
      </c>
      <c r="P12701" s="1">
        <f t="shared" si="795"/>
        <v>0.520486544288006</v>
      </c>
    </row>
    <row r="12702" ht="20" customHeight="1" spans="1:16">
      <c r="A12702" s="4" t="s">
        <v>13808</v>
      </c>
      <c r="B12702" s="4" t="s">
        <v>24</v>
      </c>
      <c r="C12702" s="4" t="s">
        <v>74</v>
      </c>
      <c r="D12702" s="5">
        <v>46200</v>
      </c>
      <c r="E12702" s="5" t="s">
        <v>384</v>
      </c>
      <c r="F12702" s="5" t="s">
        <v>20</v>
      </c>
      <c r="G12702" s="5" t="s">
        <v>385</v>
      </c>
      <c r="H12702" s="4" t="s">
        <v>563</v>
      </c>
      <c r="I12702" s="4" t="str">
        <f>VLOOKUP(H12702,[1]物料!$A$1:$M$65536,13,0)</f>
        <v>36.60</v>
      </c>
      <c r="J12702" s="4">
        <v>6.5</v>
      </c>
      <c r="K12702" s="4">
        <f t="shared" si="792"/>
        <v>4.43</v>
      </c>
      <c r="L12702" s="4">
        <f t="shared" si="793"/>
        <v>47.53</v>
      </c>
      <c r="M12702" s="6">
        <v>1</v>
      </c>
      <c r="N12702" s="7">
        <v>88.6</v>
      </c>
      <c r="O12702">
        <f t="shared" si="794"/>
        <v>41.07</v>
      </c>
      <c r="P12702" s="1">
        <f t="shared" si="795"/>
        <v>0.463544018058691</v>
      </c>
    </row>
    <row r="12703" ht="20" customHeight="1" spans="1:16">
      <c r="A12703" s="4" t="s">
        <v>13809</v>
      </c>
      <c r="B12703" s="4" t="s">
        <v>24</v>
      </c>
      <c r="C12703" s="4" t="s">
        <v>59</v>
      </c>
      <c r="D12703" s="5">
        <v>46200</v>
      </c>
      <c r="E12703" s="5" t="s">
        <v>970</v>
      </c>
      <c r="F12703" s="5" t="s">
        <v>70</v>
      </c>
      <c r="G12703" s="5" t="s">
        <v>971</v>
      </c>
      <c r="H12703" s="4" t="s">
        <v>972</v>
      </c>
      <c r="I12703" s="4" t="str">
        <f>VLOOKUP(H12703,[1]物料!$A$1:$M$65536,13,0)</f>
        <v>39.00</v>
      </c>
      <c r="J12703" s="4">
        <v>6.5</v>
      </c>
      <c r="K12703" s="4">
        <f t="shared" si="792"/>
        <v>3.9855</v>
      </c>
      <c r="L12703" s="4">
        <f t="shared" si="793"/>
        <v>49.4855</v>
      </c>
      <c r="M12703" s="6">
        <v>1</v>
      </c>
      <c r="N12703" s="7">
        <v>79.71</v>
      </c>
      <c r="O12703">
        <f t="shared" si="794"/>
        <v>30.2245</v>
      </c>
      <c r="P12703" s="1">
        <f t="shared" si="795"/>
        <v>0.379180780328691</v>
      </c>
    </row>
    <row r="12704" ht="20" customHeight="1" spans="1:16">
      <c r="A12704" s="4" t="s">
        <v>13810</v>
      </c>
      <c r="B12704" s="4" t="s">
        <v>24</v>
      </c>
      <c r="C12704" s="4" t="s">
        <v>150</v>
      </c>
      <c r="D12704" s="5">
        <v>46200</v>
      </c>
      <c r="E12704" s="5" t="s">
        <v>115</v>
      </c>
      <c r="F12704" s="5" t="s">
        <v>70</v>
      </c>
      <c r="G12704" s="5" t="s">
        <v>116</v>
      </c>
      <c r="H12704" s="4" t="s">
        <v>219</v>
      </c>
      <c r="I12704" s="4" t="str">
        <f>VLOOKUP(H12704,[1]物料!$A$1:$M$65536,13,0)</f>
        <v>42.00</v>
      </c>
      <c r="J12704" s="4">
        <v>6.5</v>
      </c>
      <c r="K12704" s="4">
        <f t="shared" si="792"/>
        <v>4.94</v>
      </c>
      <c r="L12704" s="4">
        <f t="shared" si="793"/>
        <v>53.44</v>
      </c>
      <c r="M12704" s="6">
        <v>1</v>
      </c>
      <c r="N12704" s="7">
        <v>98.8</v>
      </c>
      <c r="O12704">
        <f t="shared" si="794"/>
        <v>45.36</v>
      </c>
      <c r="P12704" s="1">
        <f t="shared" si="795"/>
        <v>0.459109311740891</v>
      </c>
    </row>
    <row r="12705" ht="20" customHeight="1" spans="1:16">
      <c r="A12705" s="4" t="s">
        <v>13811</v>
      </c>
      <c r="B12705" s="4" t="s">
        <v>17</v>
      </c>
      <c r="C12705" s="4" t="s">
        <v>167</v>
      </c>
      <c r="D12705" s="5">
        <v>46200</v>
      </c>
      <c r="E12705" s="5" t="s">
        <v>54</v>
      </c>
      <c r="F12705" s="5" t="s">
        <v>55</v>
      </c>
      <c r="G12705" s="5" t="s">
        <v>56</v>
      </c>
      <c r="H12705" s="4" t="s">
        <v>57</v>
      </c>
      <c r="I12705" s="4" t="str">
        <f>VLOOKUP(H12705,[1]物料!$A$1:$M$65536,13,0)</f>
        <v>12.00</v>
      </c>
      <c r="J12705" s="4">
        <v>4.5</v>
      </c>
      <c r="K12705" s="4">
        <f t="shared" si="792"/>
        <v>1.99</v>
      </c>
      <c r="L12705" s="4">
        <f t="shared" si="793"/>
        <v>18.49</v>
      </c>
      <c r="M12705" s="6">
        <v>1</v>
      </c>
      <c r="N12705" s="7">
        <v>39.8</v>
      </c>
      <c r="O12705">
        <f t="shared" si="794"/>
        <v>21.31</v>
      </c>
      <c r="P12705" s="1">
        <f t="shared" si="795"/>
        <v>0.535427135678392</v>
      </c>
    </row>
    <row r="12706" ht="20" customHeight="1" spans="1:16">
      <c r="A12706" s="4" t="s">
        <v>13812</v>
      </c>
      <c r="B12706" s="4" t="s">
        <v>24</v>
      </c>
      <c r="C12706" s="4" t="s">
        <v>44</v>
      </c>
      <c r="D12706" s="5">
        <v>46200</v>
      </c>
      <c r="E12706" s="5" t="s">
        <v>291</v>
      </c>
      <c r="F12706" s="5" t="s">
        <v>55</v>
      </c>
      <c r="G12706" s="5" t="s">
        <v>292</v>
      </c>
      <c r="H12706" s="4" t="s">
        <v>1947</v>
      </c>
      <c r="I12706" s="4" t="str">
        <f>VLOOKUP(H12706,[1]物料!$A$1:$M$65536,13,0)</f>
        <v>40.00</v>
      </c>
      <c r="J12706" s="4">
        <v>10.7</v>
      </c>
      <c r="K12706" s="4">
        <f t="shared" si="792"/>
        <v>4.94</v>
      </c>
      <c r="L12706" s="4">
        <f t="shared" si="793"/>
        <v>55.64</v>
      </c>
      <c r="M12706" s="6">
        <v>1</v>
      </c>
      <c r="N12706" s="7">
        <v>98.8</v>
      </c>
      <c r="O12706">
        <f t="shared" si="794"/>
        <v>43.16</v>
      </c>
      <c r="P12706" s="1">
        <f t="shared" si="795"/>
        <v>0.436842105263158</v>
      </c>
    </row>
    <row r="12707" ht="20" customHeight="1" spans="1:16">
      <c r="A12707" s="4" t="s">
        <v>13813</v>
      </c>
      <c r="B12707" s="4" t="s">
        <v>24</v>
      </c>
      <c r="C12707" s="4" t="s">
        <v>74</v>
      </c>
      <c r="D12707" s="5">
        <v>46200</v>
      </c>
      <c r="E12707" s="5" t="s">
        <v>1538</v>
      </c>
      <c r="F12707" s="5" t="s">
        <v>55</v>
      </c>
      <c r="G12707" s="5" t="s">
        <v>1539</v>
      </c>
      <c r="H12707" s="4" t="s">
        <v>13814</v>
      </c>
      <c r="I12707" s="4" t="str">
        <f>VLOOKUP(H12707,[1]物料!$A$1:$M$65536,13,0)</f>
        <v>17.00</v>
      </c>
      <c r="J12707" s="4">
        <v>8</v>
      </c>
      <c r="K12707" s="4">
        <f t="shared" si="792"/>
        <v>5.98</v>
      </c>
      <c r="L12707" s="4">
        <f t="shared" si="793"/>
        <v>30.98</v>
      </c>
      <c r="M12707" s="6">
        <v>1</v>
      </c>
      <c r="N12707" s="7">
        <v>119.6</v>
      </c>
      <c r="O12707">
        <f t="shared" si="794"/>
        <v>88.62</v>
      </c>
      <c r="P12707" s="1">
        <f t="shared" si="795"/>
        <v>0.740969899665552</v>
      </c>
    </row>
    <row r="12708" ht="20" customHeight="1" spans="1:16">
      <c r="A12708" s="4" t="s">
        <v>13815</v>
      </c>
      <c r="B12708" s="4" t="s">
        <v>24</v>
      </c>
      <c r="C12708" s="4" t="s">
        <v>44</v>
      </c>
      <c r="D12708" s="5">
        <v>46200</v>
      </c>
      <c r="E12708" s="5" t="s">
        <v>60</v>
      </c>
      <c r="F12708" s="5" t="s">
        <v>61</v>
      </c>
      <c r="G12708" s="5" t="s">
        <v>62</v>
      </c>
      <c r="H12708" s="4" t="s">
        <v>157</v>
      </c>
      <c r="I12708" s="4" t="str">
        <f>VLOOKUP(H12708,[1]物料!$A$1:$M$65536,13,0)</f>
        <v>24.00</v>
      </c>
      <c r="J12708" s="4">
        <v>8</v>
      </c>
      <c r="K12708" s="4">
        <f t="shared" si="792"/>
        <v>3.945</v>
      </c>
      <c r="L12708" s="4">
        <f t="shared" si="793"/>
        <v>35.945</v>
      </c>
      <c r="M12708" s="6">
        <v>1</v>
      </c>
      <c r="N12708" s="7">
        <v>78.9</v>
      </c>
      <c r="O12708">
        <f t="shared" si="794"/>
        <v>42.955</v>
      </c>
      <c r="P12708" s="1">
        <f t="shared" si="795"/>
        <v>0.544423320659062</v>
      </c>
    </row>
    <row r="12709" ht="20" customHeight="1" spans="1:16">
      <c r="A12709" s="4" t="s">
        <v>13816</v>
      </c>
      <c r="B12709" s="4" t="s">
        <v>17</v>
      </c>
      <c r="C12709" s="4" t="s">
        <v>49</v>
      </c>
      <c r="D12709" s="5">
        <v>46200</v>
      </c>
      <c r="E12709" s="5" t="s">
        <v>54</v>
      </c>
      <c r="F12709" s="5" t="s">
        <v>55</v>
      </c>
      <c r="G12709" s="5" t="s">
        <v>56</v>
      </c>
      <c r="H12709" s="4" t="s">
        <v>217</v>
      </c>
      <c r="I12709" s="4" t="str">
        <f>VLOOKUP(H12709,[1]物料!$A$1:$M$65536,13,0)</f>
        <v>12.00</v>
      </c>
      <c r="J12709" s="4">
        <v>4.5</v>
      </c>
      <c r="K12709" s="4">
        <f t="shared" si="792"/>
        <v>1.875</v>
      </c>
      <c r="L12709" s="4">
        <f t="shared" si="793"/>
        <v>18.375</v>
      </c>
      <c r="M12709" s="6">
        <v>1</v>
      </c>
      <c r="N12709" s="7">
        <v>37.5</v>
      </c>
      <c r="O12709">
        <f t="shared" si="794"/>
        <v>19.125</v>
      </c>
      <c r="P12709" s="1">
        <f t="shared" si="795"/>
        <v>0.51</v>
      </c>
    </row>
    <row r="12710" ht="20" customHeight="1" spans="1:16">
      <c r="A12710" s="4" t="s">
        <v>13817</v>
      </c>
      <c r="B12710" s="4" t="s">
        <v>24</v>
      </c>
      <c r="C12710" s="4" t="s">
        <v>119</v>
      </c>
      <c r="D12710" s="5">
        <v>46200</v>
      </c>
      <c r="E12710" s="5" t="s">
        <v>83</v>
      </c>
      <c r="F12710" s="5" t="s">
        <v>55</v>
      </c>
      <c r="G12710" s="5" t="s">
        <v>84</v>
      </c>
      <c r="H12710" s="4" t="s">
        <v>138</v>
      </c>
      <c r="I12710" s="4" t="str">
        <f>VLOOKUP(H12710,[1]物料!$A$1:$M$65536,13,0)</f>
        <v>52.00</v>
      </c>
      <c r="J12710" s="4">
        <v>18</v>
      </c>
      <c r="K12710" s="4">
        <f t="shared" si="792"/>
        <v>6.94</v>
      </c>
      <c r="L12710" s="4">
        <f t="shared" si="793"/>
        <v>76.94</v>
      </c>
      <c r="M12710" s="6">
        <v>1</v>
      </c>
      <c r="N12710" s="7">
        <v>138.8</v>
      </c>
      <c r="O12710">
        <f t="shared" si="794"/>
        <v>61.86</v>
      </c>
      <c r="P12710" s="1">
        <f t="shared" si="795"/>
        <v>0.445677233429395</v>
      </c>
    </row>
    <row r="12711" ht="20" customHeight="1" spans="1:16">
      <c r="A12711" s="4" t="s">
        <v>13818</v>
      </c>
      <c r="B12711" s="4" t="s">
        <v>24</v>
      </c>
      <c r="C12711" s="4" t="s">
        <v>74</v>
      </c>
      <c r="D12711" s="5">
        <v>46200</v>
      </c>
      <c r="E12711" s="5" t="s">
        <v>384</v>
      </c>
      <c r="F12711" s="5" t="s">
        <v>20</v>
      </c>
      <c r="G12711" s="5" t="s">
        <v>385</v>
      </c>
      <c r="H12711" s="4" t="s">
        <v>563</v>
      </c>
      <c r="I12711" s="4" t="str">
        <f>VLOOKUP(H12711,[1]物料!$A$1:$M$65536,13,0)</f>
        <v>36.60</v>
      </c>
      <c r="J12711" s="4">
        <v>6.5</v>
      </c>
      <c r="K12711" s="4">
        <f t="shared" si="792"/>
        <v>4.385</v>
      </c>
      <c r="L12711" s="4">
        <f t="shared" si="793"/>
        <v>47.485</v>
      </c>
      <c r="M12711" s="6">
        <v>1</v>
      </c>
      <c r="N12711" s="7">
        <v>87.7</v>
      </c>
      <c r="O12711">
        <f t="shared" si="794"/>
        <v>40.215</v>
      </c>
      <c r="P12711" s="1">
        <f t="shared" si="795"/>
        <v>0.458551881413911</v>
      </c>
    </row>
    <row r="12712" ht="20" customHeight="1" spans="1:16">
      <c r="A12712" s="4" t="s">
        <v>13819</v>
      </c>
      <c r="B12712" s="4" t="s">
        <v>24</v>
      </c>
      <c r="C12712" s="4" t="s">
        <v>150</v>
      </c>
      <c r="D12712" s="5">
        <v>46200</v>
      </c>
      <c r="E12712" s="5" t="s">
        <v>90</v>
      </c>
      <c r="F12712" s="5" t="s">
        <v>55</v>
      </c>
      <c r="G12712" s="5" t="s">
        <v>91</v>
      </c>
      <c r="H12712" s="4" t="s">
        <v>159</v>
      </c>
      <c r="I12712" s="4" t="str">
        <f>VLOOKUP(H12712,[1]物料!$A$1:$M$65536,13,0)</f>
        <v>40.00</v>
      </c>
      <c r="J12712" s="4">
        <v>10.7</v>
      </c>
      <c r="K12712" s="4">
        <f t="shared" si="792"/>
        <v>6.44</v>
      </c>
      <c r="L12712" s="4">
        <f t="shared" si="793"/>
        <v>57.14</v>
      </c>
      <c r="M12712" s="6">
        <v>1</v>
      </c>
      <c r="N12712" s="7">
        <v>128.8</v>
      </c>
      <c r="O12712">
        <f t="shared" si="794"/>
        <v>71.66</v>
      </c>
      <c r="P12712" s="1">
        <f t="shared" si="795"/>
        <v>0.556366459627329</v>
      </c>
    </row>
    <row r="12713" ht="20" customHeight="1" spans="1:16">
      <c r="A12713" s="4" t="s">
        <v>13820</v>
      </c>
      <c r="B12713" s="4" t="s">
        <v>17</v>
      </c>
      <c r="C12713" s="4" t="s">
        <v>18</v>
      </c>
      <c r="D12713" s="5">
        <v>46200</v>
      </c>
      <c r="E12713" s="5" t="s">
        <v>332</v>
      </c>
      <c r="F12713" s="5" t="s">
        <v>55</v>
      </c>
      <c r="G12713" s="5" t="s">
        <v>333</v>
      </c>
      <c r="H12713" s="4" t="s">
        <v>334</v>
      </c>
      <c r="I12713" s="4" t="str">
        <f>VLOOKUP(H12713,[1]物料!$A$1:$M$65536,13,0)</f>
        <v>16.00</v>
      </c>
      <c r="J12713" s="4">
        <v>4.5</v>
      </c>
      <c r="K12713" s="4">
        <f t="shared" si="792"/>
        <v>2.94</v>
      </c>
      <c r="L12713" s="4">
        <f t="shared" si="793"/>
        <v>23.44</v>
      </c>
      <c r="M12713" s="6">
        <v>1</v>
      </c>
      <c r="N12713" s="7">
        <v>58.8</v>
      </c>
      <c r="O12713">
        <f t="shared" si="794"/>
        <v>35.36</v>
      </c>
      <c r="P12713" s="1">
        <f t="shared" si="795"/>
        <v>0.601360544217687</v>
      </c>
    </row>
    <row r="12714" ht="20" customHeight="1" spans="1:16">
      <c r="A12714" s="4" t="s">
        <v>13821</v>
      </c>
      <c r="B12714" s="4" t="s">
        <v>24</v>
      </c>
      <c r="C12714" s="4" t="s">
        <v>119</v>
      </c>
      <c r="D12714" s="5">
        <v>46200</v>
      </c>
      <c r="E12714" s="5" t="s">
        <v>60</v>
      </c>
      <c r="F12714" s="5" t="s">
        <v>61</v>
      </c>
      <c r="G12714" s="5" t="s">
        <v>62</v>
      </c>
      <c r="H12714" s="4" t="s">
        <v>63</v>
      </c>
      <c r="I12714" s="4" t="str">
        <f>VLOOKUP(H12714,[1]物料!$A$1:$M$65536,13,0)</f>
        <v>24.00</v>
      </c>
      <c r="J12714" s="4">
        <v>8</v>
      </c>
      <c r="K12714" s="4">
        <f t="shared" si="792"/>
        <v>3.225</v>
      </c>
      <c r="L12714" s="4">
        <f t="shared" si="793"/>
        <v>35.225</v>
      </c>
      <c r="M12714" s="6">
        <v>1</v>
      </c>
      <c r="N12714" s="7">
        <v>64.5</v>
      </c>
      <c r="O12714">
        <f t="shared" si="794"/>
        <v>29.275</v>
      </c>
      <c r="P12714" s="1">
        <f t="shared" si="795"/>
        <v>0.453875968992248</v>
      </c>
    </row>
    <row r="12715" ht="20" customHeight="1" spans="1:16">
      <c r="A12715" s="4" t="s">
        <v>13822</v>
      </c>
      <c r="B12715" s="4" t="s">
        <v>24</v>
      </c>
      <c r="C12715" s="4" t="s">
        <v>119</v>
      </c>
      <c r="D12715" s="5">
        <v>46200</v>
      </c>
      <c r="E12715" s="5" t="s">
        <v>60</v>
      </c>
      <c r="F12715" s="5" t="s">
        <v>61</v>
      </c>
      <c r="G12715" s="5" t="s">
        <v>62</v>
      </c>
      <c r="H12715" s="4" t="s">
        <v>124</v>
      </c>
      <c r="I12715" s="4" t="str">
        <f>VLOOKUP(H12715,[1]物料!$A$1:$M$65536,13,0)</f>
        <v>24.00</v>
      </c>
      <c r="J12715" s="4">
        <v>8</v>
      </c>
      <c r="K12715" s="4">
        <f t="shared" si="792"/>
        <v>3.225</v>
      </c>
      <c r="L12715" s="4">
        <f t="shared" si="793"/>
        <v>35.225</v>
      </c>
      <c r="M12715" s="6">
        <v>1</v>
      </c>
      <c r="N12715" s="7">
        <v>64.5</v>
      </c>
      <c r="O12715">
        <f t="shared" si="794"/>
        <v>29.275</v>
      </c>
      <c r="P12715" s="1">
        <f t="shared" si="795"/>
        <v>0.453875968992248</v>
      </c>
    </row>
    <row r="12716" ht="20" customHeight="1" spans="1:16">
      <c r="A12716" s="4" t="s">
        <v>13823</v>
      </c>
      <c r="B12716" s="4" t="s">
        <v>17</v>
      </c>
      <c r="C12716" s="4" t="s">
        <v>18</v>
      </c>
      <c r="D12716" s="5">
        <v>46200</v>
      </c>
      <c r="E12716" s="5" t="s">
        <v>297</v>
      </c>
      <c r="F12716" s="5" t="s">
        <v>20</v>
      </c>
      <c r="G12716" s="5" t="s">
        <v>298</v>
      </c>
      <c r="H12716" s="4" t="s">
        <v>341</v>
      </c>
      <c r="I12716" s="4" t="str">
        <f>VLOOKUP(H12716,[1]物料!$A$1:$M$65536,13,0)</f>
        <v>21.10</v>
      </c>
      <c r="J12716" s="4">
        <v>3</v>
      </c>
      <c r="K12716" s="4">
        <f t="shared" si="792"/>
        <v>2.99</v>
      </c>
      <c r="L12716" s="4">
        <f t="shared" si="793"/>
        <v>27.09</v>
      </c>
      <c r="M12716" s="6">
        <v>1</v>
      </c>
      <c r="N12716" s="7">
        <v>59.8</v>
      </c>
      <c r="O12716">
        <f t="shared" si="794"/>
        <v>32.71</v>
      </c>
      <c r="P12716" s="1">
        <f t="shared" si="795"/>
        <v>0.546989966555184</v>
      </c>
    </row>
    <row r="12717" ht="20" customHeight="1" spans="1:16">
      <c r="A12717" s="4" t="s">
        <v>13824</v>
      </c>
      <c r="B12717" s="4" t="s">
        <v>24</v>
      </c>
      <c r="C12717" s="4" t="s">
        <v>411</v>
      </c>
      <c r="D12717" s="5">
        <v>46200</v>
      </c>
      <c r="E12717" s="5" t="s">
        <v>45</v>
      </c>
      <c r="F12717" s="5" t="s">
        <v>20</v>
      </c>
      <c r="G12717" s="5" t="s">
        <v>46</v>
      </c>
      <c r="H12717" s="4" t="s">
        <v>1266</v>
      </c>
      <c r="I12717" s="4" t="str">
        <f>VLOOKUP(H12717,[1]物料!$A$1:$M$65536,13,0)</f>
        <v>36.10</v>
      </c>
      <c r="J12717" s="4">
        <v>6.5</v>
      </c>
      <c r="K12717" s="4">
        <f t="shared" si="792"/>
        <v>4.44</v>
      </c>
      <c r="L12717" s="4">
        <f t="shared" si="793"/>
        <v>47.04</v>
      </c>
      <c r="M12717" s="6">
        <v>1</v>
      </c>
      <c r="N12717" s="7">
        <v>88.8</v>
      </c>
      <c r="O12717">
        <f t="shared" si="794"/>
        <v>41.76</v>
      </c>
      <c r="P12717" s="1">
        <f t="shared" si="795"/>
        <v>0.47027027027027</v>
      </c>
    </row>
    <row r="12718" ht="20" customHeight="1" spans="1:16">
      <c r="A12718" s="4" t="s">
        <v>13825</v>
      </c>
      <c r="B12718" s="4" t="s">
        <v>17</v>
      </c>
      <c r="C12718" s="4" t="s">
        <v>18</v>
      </c>
      <c r="D12718" s="5">
        <v>46200</v>
      </c>
      <c r="E12718" s="5" t="s">
        <v>1431</v>
      </c>
      <c r="F12718" s="5" t="s">
        <v>20</v>
      </c>
      <c r="G12718" s="5" t="s">
        <v>1432</v>
      </c>
      <c r="H12718" s="4" t="s">
        <v>1433</v>
      </c>
      <c r="I12718" s="4" t="str">
        <f>VLOOKUP(H12718,[1]物料!$A$1:$M$65536,13,0)</f>
        <v>27.10</v>
      </c>
      <c r="J12718" s="4">
        <v>3.5</v>
      </c>
      <c r="K12718" s="4">
        <f t="shared" si="792"/>
        <v>3.1575</v>
      </c>
      <c r="L12718" s="4">
        <f t="shared" si="793"/>
        <v>33.7575</v>
      </c>
      <c r="M12718" s="6">
        <v>1</v>
      </c>
      <c r="N12718" s="7">
        <v>63.15</v>
      </c>
      <c r="O12718">
        <f t="shared" si="794"/>
        <v>29.3925</v>
      </c>
      <c r="P12718" s="1">
        <f t="shared" si="795"/>
        <v>0.465439429928741</v>
      </c>
    </row>
    <row r="12719" ht="20" customHeight="1" spans="1:16">
      <c r="A12719" s="4" t="s">
        <v>13826</v>
      </c>
      <c r="B12719" s="4" t="s">
        <v>17</v>
      </c>
      <c r="C12719" s="4" t="s">
        <v>167</v>
      </c>
      <c r="D12719" s="5">
        <v>46200</v>
      </c>
      <c r="E12719" s="5" t="s">
        <v>94</v>
      </c>
      <c r="F12719" s="5" t="s">
        <v>55</v>
      </c>
      <c r="G12719" s="5" t="s">
        <v>95</v>
      </c>
      <c r="H12719" s="4" t="s">
        <v>1483</v>
      </c>
      <c r="I12719" s="4" t="str">
        <f>VLOOKUP(H12719,[1]物料!$A$1:$M$65536,13,0)</f>
        <v>30.00</v>
      </c>
      <c r="J12719" s="4">
        <v>7.2</v>
      </c>
      <c r="K12719" s="4">
        <f t="shared" si="792"/>
        <v>4.29</v>
      </c>
      <c r="L12719" s="4">
        <f t="shared" si="793"/>
        <v>41.49</v>
      </c>
      <c r="M12719" s="6">
        <v>1</v>
      </c>
      <c r="N12719" s="7">
        <v>85.8</v>
      </c>
      <c r="O12719">
        <f t="shared" si="794"/>
        <v>44.31</v>
      </c>
      <c r="P12719" s="1">
        <f t="shared" si="795"/>
        <v>0.516433566433566</v>
      </c>
    </row>
    <row r="12720" ht="20" customHeight="1" spans="1:16">
      <c r="A12720" s="4" t="s">
        <v>13827</v>
      </c>
      <c r="B12720" s="4" t="s">
        <v>24</v>
      </c>
      <c r="C12720" s="4" t="s">
        <v>59</v>
      </c>
      <c r="D12720" s="5">
        <v>46200</v>
      </c>
      <c r="E12720" s="5" t="s">
        <v>115</v>
      </c>
      <c r="F12720" s="5" t="s">
        <v>70</v>
      </c>
      <c r="G12720" s="5" t="s">
        <v>116</v>
      </c>
      <c r="H12720" s="4" t="s">
        <v>132</v>
      </c>
      <c r="I12720" s="4" t="str">
        <f>VLOOKUP(H12720,[1]物料!$A$1:$M$65536,13,0)</f>
        <v>42.00</v>
      </c>
      <c r="J12720" s="4">
        <v>6.5</v>
      </c>
      <c r="K12720" s="4">
        <f t="shared" si="792"/>
        <v>5.49</v>
      </c>
      <c r="L12720" s="4">
        <f t="shared" si="793"/>
        <v>53.99</v>
      </c>
      <c r="M12720" s="6">
        <v>1</v>
      </c>
      <c r="N12720" s="7">
        <v>109.8</v>
      </c>
      <c r="O12720">
        <f t="shared" si="794"/>
        <v>55.81</v>
      </c>
      <c r="P12720" s="1">
        <f t="shared" si="795"/>
        <v>0.508287795992714</v>
      </c>
    </row>
    <row r="12721" ht="20" customHeight="1" spans="1:16">
      <c r="A12721" s="4" t="s">
        <v>13828</v>
      </c>
      <c r="B12721" s="4" t="s">
        <v>17</v>
      </c>
      <c r="C12721" s="4" t="s">
        <v>113</v>
      </c>
      <c r="D12721" s="5">
        <v>46200</v>
      </c>
      <c r="E12721" s="5" t="s">
        <v>286</v>
      </c>
      <c r="F12721" s="5" t="s">
        <v>55</v>
      </c>
      <c r="G12721" s="5" t="s">
        <v>287</v>
      </c>
      <c r="H12721" s="4" t="s">
        <v>965</v>
      </c>
      <c r="I12721" s="4" t="str">
        <f>VLOOKUP(H12721,[1]物料!$A$1:$M$65536,13,0)</f>
        <v>40.00</v>
      </c>
      <c r="J12721" s="4">
        <v>7.2</v>
      </c>
      <c r="K12721" s="4">
        <f t="shared" si="792"/>
        <v>6.04</v>
      </c>
      <c r="L12721" s="4">
        <f t="shared" si="793"/>
        <v>53.24</v>
      </c>
      <c r="M12721" s="6">
        <v>1</v>
      </c>
      <c r="N12721" s="7">
        <v>120.8</v>
      </c>
      <c r="O12721">
        <f t="shared" si="794"/>
        <v>67.56</v>
      </c>
      <c r="P12721" s="1">
        <f t="shared" si="795"/>
        <v>0.559271523178808</v>
      </c>
    </row>
    <row r="12722" ht="20" customHeight="1" spans="1:16">
      <c r="A12722" s="4" t="s">
        <v>13829</v>
      </c>
      <c r="B12722" s="4" t="s">
        <v>24</v>
      </c>
      <c r="C12722" s="4" t="s">
        <v>119</v>
      </c>
      <c r="D12722" s="5">
        <v>46200</v>
      </c>
      <c r="E12722" s="5" t="s">
        <v>60</v>
      </c>
      <c r="F12722" s="5" t="s">
        <v>61</v>
      </c>
      <c r="G12722" s="5" t="s">
        <v>62</v>
      </c>
      <c r="H12722" s="4" t="s">
        <v>63</v>
      </c>
      <c r="I12722" s="4" t="str">
        <f>VLOOKUP(H12722,[1]物料!$A$1:$M$65536,13,0)</f>
        <v>24.00</v>
      </c>
      <c r="J12722" s="4">
        <v>8</v>
      </c>
      <c r="K12722" s="4">
        <f t="shared" si="792"/>
        <v>3.225</v>
      </c>
      <c r="L12722" s="4">
        <f t="shared" si="793"/>
        <v>35.225</v>
      </c>
      <c r="M12722" s="6">
        <v>1</v>
      </c>
      <c r="N12722" s="7">
        <v>64.5</v>
      </c>
      <c r="O12722">
        <f t="shared" si="794"/>
        <v>29.275</v>
      </c>
      <c r="P12722" s="1">
        <f t="shared" si="795"/>
        <v>0.453875968992248</v>
      </c>
    </row>
    <row r="12723" ht="20" customHeight="1" spans="1:16">
      <c r="A12723" s="4" t="s">
        <v>13830</v>
      </c>
      <c r="B12723" s="4" t="s">
        <v>24</v>
      </c>
      <c r="C12723" s="4" t="s">
        <v>59</v>
      </c>
      <c r="D12723" s="5">
        <v>46200</v>
      </c>
      <c r="E12723" s="5" t="s">
        <v>60</v>
      </c>
      <c r="F12723" s="5" t="s">
        <v>61</v>
      </c>
      <c r="G12723" s="5" t="s">
        <v>62</v>
      </c>
      <c r="H12723" s="4" t="s">
        <v>63</v>
      </c>
      <c r="I12723" s="4" t="str">
        <f>VLOOKUP(H12723,[1]物料!$A$1:$M$65536,13,0)</f>
        <v>24.00</v>
      </c>
      <c r="J12723" s="4">
        <v>8</v>
      </c>
      <c r="K12723" s="4">
        <f t="shared" si="792"/>
        <v>3.49</v>
      </c>
      <c r="L12723" s="4">
        <f t="shared" si="793"/>
        <v>35.49</v>
      </c>
      <c r="M12723" s="6">
        <v>1</v>
      </c>
      <c r="N12723" s="7">
        <v>69.8</v>
      </c>
      <c r="O12723">
        <f t="shared" si="794"/>
        <v>34.31</v>
      </c>
      <c r="P12723" s="1">
        <f t="shared" si="795"/>
        <v>0.491547277936963</v>
      </c>
    </row>
    <row r="12724" ht="20" customHeight="1" spans="1:16">
      <c r="A12724" s="4" t="s">
        <v>13831</v>
      </c>
      <c r="B12724" s="4" t="s">
        <v>17</v>
      </c>
      <c r="C12724" s="4" t="s">
        <v>18</v>
      </c>
      <c r="D12724" s="5">
        <v>46200</v>
      </c>
      <c r="E12724" s="5" t="s">
        <v>115</v>
      </c>
      <c r="F12724" s="5" t="s">
        <v>70</v>
      </c>
      <c r="G12724" s="5" t="s">
        <v>116</v>
      </c>
      <c r="H12724" s="4" t="s">
        <v>402</v>
      </c>
      <c r="I12724" s="4" t="str">
        <f>VLOOKUP(H12724,[1]物料!$A$1:$M$65536,13,0)</f>
        <v>42.00</v>
      </c>
      <c r="J12724" s="4">
        <v>3</v>
      </c>
      <c r="K12724" s="4">
        <f t="shared" si="792"/>
        <v>5.168</v>
      </c>
      <c r="L12724" s="4">
        <f t="shared" si="793"/>
        <v>50.168</v>
      </c>
      <c r="M12724" s="6">
        <v>1</v>
      </c>
      <c r="N12724" s="7">
        <v>103.36</v>
      </c>
      <c r="O12724">
        <f t="shared" si="794"/>
        <v>53.192</v>
      </c>
      <c r="P12724" s="1">
        <f t="shared" si="795"/>
        <v>0.514628482972136</v>
      </c>
    </row>
    <row r="12725" ht="20" customHeight="1" spans="1:16">
      <c r="A12725" s="4" t="s">
        <v>13832</v>
      </c>
      <c r="B12725" s="4" t="s">
        <v>24</v>
      </c>
      <c r="C12725" s="4" t="s">
        <v>74</v>
      </c>
      <c r="D12725" s="5">
        <v>46200</v>
      </c>
      <c r="E12725" s="5" t="s">
        <v>69</v>
      </c>
      <c r="F12725" s="5" t="s">
        <v>70</v>
      </c>
      <c r="G12725" s="5" t="s">
        <v>71</v>
      </c>
      <c r="H12725" s="4" t="s">
        <v>111</v>
      </c>
      <c r="I12725" s="4" t="str">
        <f>VLOOKUP(H12725,[1]物料!$A$1:$M$65536,13,0)</f>
        <v>45.00</v>
      </c>
      <c r="J12725" s="4">
        <v>6.5</v>
      </c>
      <c r="K12725" s="4">
        <f t="shared" si="792"/>
        <v>5.7895</v>
      </c>
      <c r="L12725" s="4">
        <f t="shared" si="793"/>
        <v>57.2895</v>
      </c>
      <c r="M12725" s="6">
        <v>1</v>
      </c>
      <c r="N12725" s="7">
        <v>115.79</v>
      </c>
      <c r="O12725">
        <f t="shared" si="794"/>
        <v>58.5005</v>
      </c>
      <c r="P12725" s="1">
        <f t="shared" si="795"/>
        <v>0.505229294412298</v>
      </c>
    </row>
    <row r="12726" ht="20" customHeight="1" spans="1:16">
      <c r="A12726" s="4" t="s">
        <v>13833</v>
      </c>
      <c r="B12726" s="4" t="s">
        <v>24</v>
      </c>
      <c r="C12726" s="4" t="s">
        <v>803</v>
      </c>
      <c r="D12726" s="5">
        <v>46200</v>
      </c>
      <c r="E12726" s="5" t="s">
        <v>2525</v>
      </c>
      <c r="F12726" s="5" t="s">
        <v>770</v>
      </c>
      <c r="G12726" s="5" t="s">
        <v>2526</v>
      </c>
      <c r="H12726" s="4" t="s">
        <v>11328</v>
      </c>
      <c r="I12726" s="4" t="str">
        <f>VLOOKUP(H12726,[1]物料!$A$1:$M$65536,13,0)</f>
        <v>17.50</v>
      </c>
      <c r="J12726" s="4">
        <v>6.3</v>
      </c>
      <c r="K12726" s="4">
        <f t="shared" si="792"/>
        <v>1.5535</v>
      </c>
      <c r="L12726" s="4">
        <f t="shared" si="793"/>
        <v>25.3535</v>
      </c>
      <c r="M12726" s="6">
        <v>1</v>
      </c>
      <c r="N12726" s="7">
        <v>31.07</v>
      </c>
      <c r="O12726">
        <f t="shared" si="794"/>
        <v>5.7165</v>
      </c>
      <c r="P12726" s="1">
        <f t="shared" si="795"/>
        <v>0.183987769552623</v>
      </c>
    </row>
    <row r="12727" ht="20" customHeight="1" spans="1:16">
      <c r="A12727" s="4" t="s">
        <v>13834</v>
      </c>
      <c r="B12727" s="4" t="s">
        <v>24</v>
      </c>
      <c r="C12727" s="4" t="s">
        <v>74</v>
      </c>
      <c r="D12727" s="5">
        <v>46200</v>
      </c>
      <c r="E12727" s="5" t="s">
        <v>45</v>
      </c>
      <c r="F12727" s="5" t="s">
        <v>20</v>
      </c>
      <c r="G12727" s="5" t="s">
        <v>46</v>
      </c>
      <c r="H12727" s="4" t="s">
        <v>1266</v>
      </c>
      <c r="I12727" s="4" t="str">
        <f>VLOOKUP(H12727,[1]物料!$A$1:$M$65536,13,0)</f>
        <v>36.10</v>
      </c>
      <c r="J12727" s="4">
        <v>6.5</v>
      </c>
      <c r="K12727" s="4">
        <f t="shared" si="792"/>
        <v>4.28</v>
      </c>
      <c r="L12727" s="4">
        <f t="shared" si="793"/>
        <v>46.88</v>
      </c>
      <c r="M12727" s="6">
        <v>1</v>
      </c>
      <c r="N12727" s="7">
        <v>85.6</v>
      </c>
      <c r="O12727">
        <f t="shared" si="794"/>
        <v>38.72</v>
      </c>
      <c r="P12727" s="1">
        <f t="shared" si="795"/>
        <v>0.452336448598131</v>
      </c>
    </row>
    <row r="12728" ht="20" customHeight="1" spans="1:16">
      <c r="A12728" s="4" t="s">
        <v>13835</v>
      </c>
      <c r="B12728" s="4" t="s">
        <v>24</v>
      </c>
      <c r="C12728" s="4" t="s">
        <v>150</v>
      </c>
      <c r="D12728" s="5">
        <v>46200</v>
      </c>
      <c r="E12728" s="5" t="s">
        <v>83</v>
      </c>
      <c r="F12728" s="5" t="s">
        <v>55</v>
      </c>
      <c r="G12728" s="5" t="s">
        <v>84</v>
      </c>
      <c r="H12728" s="4" t="s">
        <v>138</v>
      </c>
      <c r="I12728" s="4" t="str">
        <f>VLOOKUP(H12728,[1]物料!$A$1:$M$65536,13,0)</f>
        <v>52.00</v>
      </c>
      <c r="J12728" s="4">
        <v>18</v>
      </c>
      <c r="K12728" s="4">
        <f t="shared" si="792"/>
        <v>7.44</v>
      </c>
      <c r="L12728" s="4">
        <f t="shared" si="793"/>
        <v>77.44</v>
      </c>
      <c r="M12728" s="6">
        <v>1</v>
      </c>
      <c r="N12728" s="7">
        <v>148.8</v>
      </c>
      <c r="O12728">
        <f t="shared" si="794"/>
        <v>71.36</v>
      </c>
      <c r="P12728" s="1">
        <f t="shared" si="795"/>
        <v>0.479569892473118</v>
      </c>
    </row>
    <row r="12729" ht="20" customHeight="1" spans="1:16">
      <c r="A12729" s="4" t="s">
        <v>13836</v>
      </c>
      <c r="B12729" s="4" t="s">
        <v>24</v>
      </c>
      <c r="C12729" s="4" t="s">
        <v>59</v>
      </c>
      <c r="D12729" s="5">
        <v>46200</v>
      </c>
      <c r="E12729" s="5" t="s">
        <v>365</v>
      </c>
      <c r="F12729" s="5" t="s">
        <v>55</v>
      </c>
      <c r="G12729" s="5" t="s">
        <v>366</v>
      </c>
      <c r="H12729" s="4" t="s">
        <v>1580</v>
      </c>
      <c r="I12729" s="4" t="str">
        <f>VLOOKUP(H12729,[1]物料!$A$1:$M$65536,13,0)</f>
        <v>65.00</v>
      </c>
      <c r="J12729" s="4">
        <v>10.7</v>
      </c>
      <c r="K12729" s="4">
        <f t="shared" si="792"/>
        <v>7.44</v>
      </c>
      <c r="L12729" s="4">
        <f t="shared" si="793"/>
        <v>83.14</v>
      </c>
      <c r="M12729" s="6">
        <v>1</v>
      </c>
      <c r="N12729" s="7">
        <v>148.8</v>
      </c>
      <c r="O12729">
        <f t="shared" si="794"/>
        <v>65.66</v>
      </c>
      <c r="P12729" s="1">
        <f t="shared" si="795"/>
        <v>0.441263440860215</v>
      </c>
    </row>
    <row r="12730" ht="20" customHeight="1" spans="1:16">
      <c r="A12730" s="4" t="s">
        <v>13837</v>
      </c>
      <c r="B12730" s="4" t="s">
        <v>24</v>
      </c>
      <c r="C12730" s="4" t="s">
        <v>119</v>
      </c>
      <c r="D12730" s="5">
        <v>46200</v>
      </c>
      <c r="E12730" s="5" t="s">
        <v>60</v>
      </c>
      <c r="F12730" s="5" t="s">
        <v>61</v>
      </c>
      <c r="G12730" s="5" t="s">
        <v>62</v>
      </c>
      <c r="H12730" s="4" t="s">
        <v>63</v>
      </c>
      <c r="I12730" s="4" t="str">
        <f>VLOOKUP(H12730,[1]物料!$A$1:$M$65536,13,0)</f>
        <v>24.00</v>
      </c>
      <c r="J12730" s="4">
        <v>8</v>
      </c>
      <c r="K12730" s="4">
        <f t="shared" si="792"/>
        <v>3.225</v>
      </c>
      <c r="L12730" s="4">
        <f t="shared" si="793"/>
        <v>35.225</v>
      </c>
      <c r="M12730" s="6">
        <v>1</v>
      </c>
      <c r="N12730" s="7">
        <v>64.5</v>
      </c>
      <c r="O12730">
        <f t="shared" si="794"/>
        <v>29.275</v>
      </c>
      <c r="P12730" s="1">
        <f t="shared" si="795"/>
        <v>0.453875968992248</v>
      </c>
    </row>
    <row r="12731" ht="20" customHeight="1" spans="1:16">
      <c r="A12731" s="4" t="s">
        <v>13838</v>
      </c>
      <c r="B12731" s="4" t="s">
        <v>24</v>
      </c>
      <c r="C12731" s="4" t="s">
        <v>74</v>
      </c>
      <c r="D12731" s="5">
        <v>46200</v>
      </c>
      <c r="E12731" s="5" t="s">
        <v>60</v>
      </c>
      <c r="F12731" s="5" t="s">
        <v>61</v>
      </c>
      <c r="G12731" s="5" t="s">
        <v>62</v>
      </c>
      <c r="H12731" s="4" t="s">
        <v>63</v>
      </c>
      <c r="I12731" s="4" t="str">
        <f>VLOOKUP(H12731,[1]物料!$A$1:$M$65536,13,0)</f>
        <v>24.00</v>
      </c>
      <c r="J12731" s="4">
        <v>8</v>
      </c>
      <c r="K12731" s="4">
        <f t="shared" si="792"/>
        <v>3.265</v>
      </c>
      <c r="L12731" s="4">
        <f t="shared" si="793"/>
        <v>35.265</v>
      </c>
      <c r="M12731" s="6">
        <v>1</v>
      </c>
      <c r="N12731" s="7">
        <v>65.3</v>
      </c>
      <c r="O12731">
        <f t="shared" si="794"/>
        <v>30.035</v>
      </c>
      <c r="P12731" s="1">
        <f t="shared" si="795"/>
        <v>0.459954058192956</v>
      </c>
    </row>
    <row r="12732" ht="20" customHeight="1" spans="1:16">
      <c r="A12732" s="4" t="s">
        <v>13839</v>
      </c>
      <c r="B12732" s="4" t="s">
        <v>17</v>
      </c>
      <c r="C12732" s="4" t="s">
        <v>538</v>
      </c>
      <c r="D12732" s="5">
        <v>46200</v>
      </c>
      <c r="E12732" s="5" t="s">
        <v>90</v>
      </c>
      <c r="F12732" s="5" t="s">
        <v>55</v>
      </c>
      <c r="G12732" s="5" t="s">
        <v>91</v>
      </c>
      <c r="H12732" s="4" t="s">
        <v>169</v>
      </c>
      <c r="I12732" s="4" t="str">
        <f>VLOOKUP(H12732,[1]物料!$A$1:$M$65536,13,0)</f>
        <v>40.00</v>
      </c>
      <c r="J12732" s="4">
        <v>7.2</v>
      </c>
      <c r="K12732" s="4">
        <f t="shared" si="792"/>
        <v>7.39</v>
      </c>
      <c r="L12732" s="4">
        <f t="shared" si="793"/>
        <v>54.59</v>
      </c>
      <c r="M12732" s="6">
        <v>1</v>
      </c>
      <c r="N12732" s="7">
        <v>147.8</v>
      </c>
      <c r="O12732">
        <f t="shared" si="794"/>
        <v>93.21</v>
      </c>
      <c r="P12732" s="1">
        <f t="shared" si="795"/>
        <v>0.630649526387009</v>
      </c>
    </row>
    <row r="12733" ht="20" customHeight="1" spans="1:16">
      <c r="A12733" s="4" t="s">
        <v>13840</v>
      </c>
      <c r="B12733" s="4" t="s">
        <v>24</v>
      </c>
      <c r="C12733" s="4" t="s">
        <v>44</v>
      </c>
      <c r="D12733" s="5">
        <v>46200</v>
      </c>
      <c r="E12733" s="5" t="s">
        <v>115</v>
      </c>
      <c r="F12733" s="5" t="s">
        <v>70</v>
      </c>
      <c r="G12733" s="5" t="s">
        <v>116</v>
      </c>
      <c r="H12733" s="4" t="s">
        <v>412</v>
      </c>
      <c r="I12733" s="4" t="str">
        <f>VLOOKUP(H12733,[1]物料!$A$1:$M$65536,13,0)</f>
        <v>42.00</v>
      </c>
      <c r="J12733" s="4">
        <v>6.5</v>
      </c>
      <c r="K12733" s="4">
        <f t="shared" si="792"/>
        <v>5.19</v>
      </c>
      <c r="L12733" s="4">
        <f t="shared" si="793"/>
        <v>53.69</v>
      </c>
      <c r="M12733" s="6">
        <v>1</v>
      </c>
      <c r="N12733" s="7">
        <v>103.8</v>
      </c>
      <c r="O12733">
        <f t="shared" si="794"/>
        <v>50.11</v>
      </c>
      <c r="P12733" s="1">
        <f t="shared" si="795"/>
        <v>0.482755298651252</v>
      </c>
    </row>
    <row r="12734" ht="20" customHeight="1" spans="1:16">
      <c r="A12734" s="4" t="s">
        <v>13841</v>
      </c>
      <c r="B12734" s="4" t="s">
        <v>17</v>
      </c>
      <c r="C12734" s="4" t="s">
        <v>18</v>
      </c>
      <c r="D12734" s="5">
        <v>46200</v>
      </c>
      <c r="E12734" s="5" t="s">
        <v>332</v>
      </c>
      <c r="F12734" s="5" t="s">
        <v>55</v>
      </c>
      <c r="G12734" s="5" t="s">
        <v>333</v>
      </c>
      <c r="H12734" s="4" t="s">
        <v>567</v>
      </c>
      <c r="I12734" s="4" t="str">
        <f>VLOOKUP(H12734,[1]物料!$A$1:$M$65536,13,0)</f>
        <v>16.00</v>
      </c>
      <c r="J12734" s="4">
        <v>4.5</v>
      </c>
      <c r="K12734" s="4">
        <f t="shared" si="792"/>
        <v>2.793</v>
      </c>
      <c r="L12734" s="4">
        <f t="shared" si="793"/>
        <v>23.293</v>
      </c>
      <c r="M12734" s="6">
        <v>1</v>
      </c>
      <c r="N12734" s="7">
        <v>55.86</v>
      </c>
      <c r="O12734">
        <f t="shared" si="794"/>
        <v>32.567</v>
      </c>
      <c r="P12734" s="1">
        <f t="shared" si="795"/>
        <v>0.583011099176513</v>
      </c>
    </row>
    <row r="12735" ht="20" customHeight="1" spans="1:16">
      <c r="A12735" s="4" t="s">
        <v>13842</v>
      </c>
      <c r="B12735" s="4" t="s">
        <v>17</v>
      </c>
      <c r="C12735" s="4" t="s">
        <v>18</v>
      </c>
      <c r="D12735" s="5">
        <v>46200</v>
      </c>
      <c r="E12735" s="5" t="s">
        <v>270</v>
      </c>
      <c r="F12735" s="5" t="s">
        <v>20</v>
      </c>
      <c r="G12735" s="5" t="s">
        <v>271</v>
      </c>
      <c r="H12735" s="4" t="s">
        <v>472</v>
      </c>
      <c r="I12735" s="4" t="str">
        <f>VLOOKUP(H12735,[1]物料!$A$1:$M$65536,13,0)</f>
        <v>19.90</v>
      </c>
      <c r="J12735" s="4">
        <v>3</v>
      </c>
      <c r="K12735" s="4">
        <f t="shared" si="792"/>
        <v>2.8555</v>
      </c>
      <c r="L12735" s="4">
        <f t="shared" si="793"/>
        <v>25.7555</v>
      </c>
      <c r="M12735" s="6">
        <v>1</v>
      </c>
      <c r="N12735" s="7">
        <v>57.11</v>
      </c>
      <c r="O12735">
        <f t="shared" si="794"/>
        <v>31.3545</v>
      </c>
      <c r="P12735" s="1">
        <f t="shared" si="795"/>
        <v>0.549019436175801</v>
      </c>
    </row>
    <row r="12736" ht="20" customHeight="1" spans="1:16">
      <c r="A12736" s="4" t="s">
        <v>13842</v>
      </c>
      <c r="B12736" s="4" t="s">
        <v>17</v>
      </c>
      <c r="C12736" s="4" t="s">
        <v>18</v>
      </c>
      <c r="D12736" s="5">
        <v>46200</v>
      </c>
      <c r="E12736" s="5" t="s">
        <v>278</v>
      </c>
      <c r="F12736" s="5" t="s">
        <v>55</v>
      </c>
      <c r="G12736" s="5" t="s">
        <v>279</v>
      </c>
      <c r="H12736" s="4" t="s">
        <v>280</v>
      </c>
      <c r="I12736" s="4" t="str">
        <f>VLOOKUP(H12736,[1]物料!$A$1:$M$65536,13,0)</f>
        <v>20.00</v>
      </c>
      <c r="J12736" s="4">
        <v>4.5</v>
      </c>
      <c r="K12736" s="4">
        <f t="shared" si="792"/>
        <v>2.8405</v>
      </c>
      <c r="L12736" s="4">
        <f t="shared" si="793"/>
        <v>27.3405</v>
      </c>
      <c r="M12736" s="6">
        <v>1</v>
      </c>
      <c r="N12736" s="7">
        <v>56.81</v>
      </c>
      <c r="O12736">
        <f t="shared" si="794"/>
        <v>29.4695</v>
      </c>
      <c r="P12736" s="1">
        <f t="shared" si="795"/>
        <v>0.518737898257349</v>
      </c>
    </row>
    <row r="12737" ht="20" customHeight="1" spans="1:16">
      <c r="A12737" s="4" t="s">
        <v>13843</v>
      </c>
      <c r="B12737" s="4" t="s">
        <v>24</v>
      </c>
      <c r="C12737" s="4" t="s">
        <v>119</v>
      </c>
      <c r="D12737" s="5">
        <v>46200</v>
      </c>
      <c r="E12737" s="5" t="s">
        <v>60</v>
      </c>
      <c r="F12737" s="5" t="s">
        <v>61</v>
      </c>
      <c r="G12737" s="5" t="s">
        <v>62</v>
      </c>
      <c r="H12737" s="4" t="s">
        <v>124</v>
      </c>
      <c r="I12737" s="4" t="str">
        <f>VLOOKUP(H12737,[1]物料!$A$1:$M$65536,13,0)</f>
        <v>24.00</v>
      </c>
      <c r="J12737" s="4">
        <v>8</v>
      </c>
      <c r="K12737" s="4">
        <f t="shared" si="792"/>
        <v>3.225</v>
      </c>
      <c r="L12737" s="4">
        <f t="shared" si="793"/>
        <v>35.225</v>
      </c>
      <c r="M12737" s="6">
        <v>1</v>
      </c>
      <c r="N12737" s="7">
        <v>64.5</v>
      </c>
      <c r="O12737">
        <f t="shared" si="794"/>
        <v>29.275</v>
      </c>
      <c r="P12737" s="1">
        <f t="shared" si="795"/>
        <v>0.453875968992248</v>
      </c>
    </row>
    <row r="12738" ht="20" customHeight="1" spans="1:16">
      <c r="A12738" s="4" t="s">
        <v>13844</v>
      </c>
      <c r="B12738" s="4" t="s">
        <v>24</v>
      </c>
      <c r="C12738" s="4" t="s">
        <v>119</v>
      </c>
      <c r="D12738" s="5">
        <v>46200</v>
      </c>
      <c r="E12738" s="5" t="s">
        <v>19</v>
      </c>
      <c r="F12738" s="5" t="s">
        <v>20</v>
      </c>
      <c r="G12738" s="5" t="s">
        <v>21</v>
      </c>
      <c r="H12738" s="4" t="s">
        <v>10042</v>
      </c>
      <c r="I12738" s="4" t="str">
        <f>VLOOKUP(H12738,[1]物料!$A$1:$M$65536,13,0)</f>
        <v>43.30</v>
      </c>
      <c r="J12738" s="4">
        <v>7</v>
      </c>
      <c r="K12738" s="4">
        <f t="shared" si="792"/>
        <v>7.55</v>
      </c>
      <c r="L12738" s="4">
        <f t="shared" si="793"/>
        <v>57.85</v>
      </c>
      <c r="M12738" s="6">
        <v>1</v>
      </c>
      <c r="N12738" s="7">
        <v>151</v>
      </c>
      <c r="O12738">
        <f t="shared" si="794"/>
        <v>93.15</v>
      </c>
      <c r="P12738" s="1">
        <f t="shared" si="795"/>
        <v>0.616887417218543</v>
      </c>
    </row>
    <row r="12739" ht="20" customHeight="1" spans="1:16">
      <c r="A12739" s="4" t="s">
        <v>13845</v>
      </c>
      <c r="B12739" s="4" t="s">
        <v>17</v>
      </c>
      <c r="C12739" s="4" t="s">
        <v>18</v>
      </c>
      <c r="D12739" s="5">
        <v>46200</v>
      </c>
      <c r="E12739" s="5" t="s">
        <v>19</v>
      </c>
      <c r="F12739" s="5" t="s">
        <v>20</v>
      </c>
      <c r="G12739" s="5" t="s">
        <v>21</v>
      </c>
      <c r="H12739" s="4" t="s">
        <v>896</v>
      </c>
      <c r="I12739" s="4" t="str">
        <f>VLOOKUP(H12739,[1]物料!$A$1:$M$65536,13,0)</f>
        <v>43.30</v>
      </c>
      <c r="J12739" s="4">
        <v>3.5</v>
      </c>
      <c r="K12739" s="4">
        <f t="shared" ref="K12739:K12802" si="796">N12739*0.05</f>
        <v>4.651</v>
      </c>
      <c r="L12739" s="4">
        <f t="shared" ref="L12739:L12802" si="797">I12739+J12739+K12739</f>
        <v>51.451</v>
      </c>
      <c r="M12739" s="6">
        <v>1</v>
      </c>
      <c r="N12739" s="7">
        <v>93.02</v>
      </c>
      <c r="O12739">
        <f t="shared" ref="O12739:O12802" si="798">N12739-L12739</f>
        <v>41.569</v>
      </c>
      <c r="P12739" s="1">
        <f t="shared" ref="P12739:P12802" si="799">O12739/N12739</f>
        <v>0.446882390883681</v>
      </c>
    </row>
    <row r="12740" ht="20" customHeight="1" spans="1:16">
      <c r="A12740" s="4" t="s">
        <v>13846</v>
      </c>
      <c r="B12740" s="4" t="s">
        <v>17</v>
      </c>
      <c r="C12740" s="4" t="s">
        <v>49</v>
      </c>
      <c r="D12740" s="5">
        <v>46200</v>
      </c>
      <c r="E12740" s="5" t="s">
        <v>54</v>
      </c>
      <c r="F12740" s="5" t="s">
        <v>55</v>
      </c>
      <c r="G12740" s="5" t="s">
        <v>56</v>
      </c>
      <c r="H12740" s="4" t="s">
        <v>217</v>
      </c>
      <c r="I12740" s="4" t="str">
        <f>VLOOKUP(H12740,[1]物料!$A$1:$M$65536,13,0)</f>
        <v>12.00</v>
      </c>
      <c r="J12740" s="4">
        <v>4.5</v>
      </c>
      <c r="K12740" s="4">
        <f t="shared" si="796"/>
        <v>2.08</v>
      </c>
      <c r="L12740" s="4">
        <f t="shared" si="797"/>
        <v>18.58</v>
      </c>
      <c r="M12740" s="6">
        <v>1</v>
      </c>
      <c r="N12740" s="7">
        <v>41.6</v>
      </c>
      <c r="O12740">
        <f t="shared" si="798"/>
        <v>23.02</v>
      </c>
      <c r="P12740" s="1">
        <f t="shared" si="799"/>
        <v>0.553365384615385</v>
      </c>
    </row>
    <row r="12741" ht="20" customHeight="1" spans="1:16">
      <c r="A12741" s="4" t="s">
        <v>13847</v>
      </c>
      <c r="B12741" s="4" t="s">
        <v>24</v>
      </c>
      <c r="C12741" s="4" t="s">
        <v>119</v>
      </c>
      <c r="D12741" s="5">
        <v>46200</v>
      </c>
      <c r="E12741" s="5" t="s">
        <v>4851</v>
      </c>
      <c r="F12741" s="5" t="s">
        <v>176</v>
      </c>
      <c r="G12741" s="5" t="s">
        <v>4852</v>
      </c>
      <c r="H12741" s="4" t="s">
        <v>4853</v>
      </c>
      <c r="I12741" s="4" t="str">
        <f>VLOOKUP(H12741,[1]物料!$A$1:$M$65536,13,0)</f>
        <v>93.50</v>
      </c>
      <c r="J12741" s="4">
        <v>15.5</v>
      </c>
      <c r="K12741" s="4">
        <f t="shared" si="796"/>
        <v>10.84</v>
      </c>
      <c r="L12741" s="4">
        <f t="shared" si="797"/>
        <v>119.84</v>
      </c>
      <c r="M12741" s="6">
        <v>1</v>
      </c>
      <c r="N12741" s="7">
        <v>216.8</v>
      </c>
      <c r="O12741">
        <f t="shared" si="798"/>
        <v>96.96</v>
      </c>
      <c r="P12741" s="1">
        <f t="shared" si="799"/>
        <v>0.447232472324723</v>
      </c>
    </row>
    <row r="12742" ht="20" customHeight="1" spans="1:16">
      <c r="A12742" s="4" t="s">
        <v>13848</v>
      </c>
      <c r="B12742" s="4" t="s">
        <v>24</v>
      </c>
      <c r="C12742" s="4" t="s">
        <v>59</v>
      </c>
      <c r="D12742" s="5">
        <v>46200</v>
      </c>
      <c r="E12742" s="5" t="s">
        <v>60</v>
      </c>
      <c r="F12742" s="5" t="s">
        <v>61</v>
      </c>
      <c r="G12742" s="5" t="s">
        <v>62</v>
      </c>
      <c r="H12742" s="4" t="s">
        <v>157</v>
      </c>
      <c r="I12742" s="4" t="str">
        <f>VLOOKUP(H12742,[1]物料!$A$1:$M$65536,13,0)</f>
        <v>24.00</v>
      </c>
      <c r="J12742" s="4">
        <v>8</v>
      </c>
      <c r="K12742" s="4">
        <f t="shared" si="796"/>
        <v>3.49</v>
      </c>
      <c r="L12742" s="4">
        <f t="shared" si="797"/>
        <v>35.49</v>
      </c>
      <c r="M12742" s="6">
        <v>1</v>
      </c>
      <c r="N12742" s="7">
        <v>69.8</v>
      </c>
      <c r="O12742">
        <f t="shared" si="798"/>
        <v>34.31</v>
      </c>
      <c r="P12742" s="1">
        <f t="shared" si="799"/>
        <v>0.491547277936963</v>
      </c>
    </row>
    <row r="12743" ht="20" customHeight="1" spans="1:16">
      <c r="A12743" s="4" t="s">
        <v>13849</v>
      </c>
      <c r="B12743" s="4" t="s">
        <v>17</v>
      </c>
      <c r="C12743" s="4" t="s">
        <v>167</v>
      </c>
      <c r="D12743" s="5">
        <v>46200</v>
      </c>
      <c r="E12743" s="5" t="s">
        <v>90</v>
      </c>
      <c r="F12743" s="5" t="s">
        <v>55</v>
      </c>
      <c r="G12743" s="5" t="s">
        <v>91</v>
      </c>
      <c r="H12743" s="4" t="s">
        <v>1488</v>
      </c>
      <c r="I12743" s="4" t="str">
        <f>VLOOKUP(H12743,[1]物料!$A$1:$M$65536,13,0)</f>
        <v>40.00</v>
      </c>
      <c r="J12743" s="4">
        <v>7.2</v>
      </c>
      <c r="K12743" s="4">
        <f t="shared" si="796"/>
        <v>6.94</v>
      </c>
      <c r="L12743" s="4">
        <f t="shared" si="797"/>
        <v>54.14</v>
      </c>
      <c r="M12743" s="6">
        <v>1</v>
      </c>
      <c r="N12743" s="7">
        <v>138.8</v>
      </c>
      <c r="O12743">
        <f t="shared" si="798"/>
        <v>84.66</v>
      </c>
      <c r="P12743" s="1">
        <f t="shared" si="799"/>
        <v>0.609942363112392</v>
      </c>
    </row>
    <row r="12744" ht="20" customHeight="1" spans="1:16">
      <c r="A12744" s="4" t="s">
        <v>13850</v>
      </c>
      <c r="B12744" s="4" t="s">
        <v>24</v>
      </c>
      <c r="C12744" s="4" t="s">
        <v>119</v>
      </c>
      <c r="D12744" s="5">
        <v>46200</v>
      </c>
      <c r="E12744" s="5" t="s">
        <v>60</v>
      </c>
      <c r="F12744" s="5" t="s">
        <v>61</v>
      </c>
      <c r="G12744" s="5" t="s">
        <v>62</v>
      </c>
      <c r="H12744" s="4" t="s">
        <v>63</v>
      </c>
      <c r="I12744" s="4" t="str">
        <f>VLOOKUP(H12744,[1]物料!$A$1:$M$65536,13,0)</f>
        <v>24.00</v>
      </c>
      <c r="J12744" s="4">
        <v>8</v>
      </c>
      <c r="K12744" s="4">
        <f t="shared" si="796"/>
        <v>3.225</v>
      </c>
      <c r="L12744" s="4">
        <f t="shared" si="797"/>
        <v>35.225</v>
      </c>
      <c r="M12744" s="6">
        <v>1</v>
      </c>
      <c r="N12744" s="7">
        <v>64.5</v>
      </c>
      <c r="O12744">
        <f t="shared" si="798"/>
        <v>29.275</v>
      </c>
      <c r="P12744" s="1">
        <f t="shared" si="799"/>
        <v>0.453875968992248</v>
      </c>
    </row>
    <row r="12745" ht="20" customHeight="1" spans="1:16">
      <c r="A12745" s="4" t="s">
        <v>13851</v>
      </c>
      <c r="B12745" s="4" t="s">
        <v>17</v>
      </c>
      <c r="C12745" s="4" t="s">
        <v>18</v>
      </c>
      <c r="D12745" s="5">
        <v>46200</v>
      </c>
      <c r="E12745" s="5" t="s">
        <v>182</v>
      </c>
      <c r="F12745" s="5" t="s">
        <v>20</v>
      </c>
      <c r="G12745" s="5" t="s">
        <v>183</v>
      </c>
      <c r="H12745" s="4" t="s">
        <v>229</v>
      </c>
      <c r="I12745" s="4" t="str">
        <f>VLOOKUP(H12745,[1]物料!$A$1:$M$65536,13,0)</f>
        <v>22.10</v>
      </c>
      <c r="J12745" s="4">
        <v>3</v>
      </c>
      <c r="K12745" s="4">
        <f t="shared" si="796"/>
        <v>2.6535</v>
      </c>
      <c r="L12745" s="4">
        <f t="shared" si="797"/>
        <v>27.7535</v>
      </c>
      <c r="M12745" s="6">
        <v>1</v>
      </c>
      <c r="N12745" s="7">
        <v>53.07</v>
      </c>
      <c r="O12745">
        <f t="shared" si="798"/>
        <v>25.3165</v>
      </c>
      <c r="P12745" s="1">
        <f t="shared" si="799"/>
        <v>0.47703975880912</v>
      </c>
    </row>
    <row r="12746" ht="20" customHeight="1" spans="1:16">
      <c r="A12746" s="4" t="s">
        <v>13852</v>
      </c>
      <c r="B12746" s="4" t="s">
        <v>17</v>
      </c>
      <c r="C12746" s="4" t="s">
        <v>18</v>
      </c>
      <c r="D12746" s="5">
        <v>46200</v>
      </c>
      <c r="E12746" s="5" t="s">
        <v>465</v>
      </c>
      <c r="F12746" s="5" t="s">
        <v>20</v>
      </c>
      <c r="G12746" s="5" t="s">
        <v>466</v>
      </c>
      <c r="H12746" s="4" t="s">
        <v>5272</v>
      </c>
      <c r="I12746" s="4" t="str">
        <f>VLOOKUP(H12746,[1]物料!$A$1:$M$65536,13,0)</f>
        <v>33.70</v>
      </c>
      <c r="J12746" s="4">
        <v>3.5</v>
      </c>
      <c r="K12746" s="4">
        <f t="shared" si="796"/>
        <v>4.4555</v>
      </c>
      <c r="L12746" s="4">
        <f t="shared" si="797"/>
        <v>41.6555</v>
      </c>
      <c r="M12746" s="6">
        <v>1</v>
      </c>
      <c r="N12746" s="7">
        <v>89.11</v>
      </c>
      <c r="O12746">
        <f t="shared" si="798"/>
        <v>47.4545</v>
      </c>
      <c r="P12746" s="1">
        <f t="shared" si="799"/>
        <v>0.532538435641342</v>
      </c>
    </row>
    <row r="12747" ht="20" customHeight="1" spans="1:16">
      <c r="A12747" s="4" t="s">
        <v>13853</v>
      </c>
      <c r="B12747" s="4" t="s">
        <v>17</v>
      </c>
      <c r="C12747" s="4" t="s">
        <v>18</v>
      </c>
      <c r="D12747" s="5">
        <v>46200</v>
      </c>
      <c r="E12747" s="5" t="s">
        <v>999</v>
      </c>
      <c r="F12747" s="5" t="s">
        <v>39</v>
      </c>
      <c r="G12747" s="5" t="s">
        <v>1000</v>
      </c>
      <c r="H12747" s="4" t="s">
        <v>1693</v>
      </c>
      <c r="I12747" s="4" t="str">
        <f>VLOOKUP(H12747,[1]物料!$A$1:$M$65536,13,0)</f>
        <v>18.50</v>
      </c>
      <c r="J12747" s="4">
        <v>1.9</v>
      </c>
      <c r="K12747" s="4">
        <f t="shared" si="796"/>
        <v>2.9105</v>
      </c>
      <c r="L12747" s="4">
        <f t="shared" si="797"/>
        <v>23.3105</v>
      </c>
      <c r="M12747" s="6">
        <v>1</v>
      </c>
      <c r="N12747" s="7">
        <v>58.21</v>
      </c>
      <c r="O12747">
        <f t="shared" si="798"/>
        <v>34.8995</v>
      </c>
      <c r="P12747" s="1">
        <f t="shared" si="799"/>
        <v>0.599544751760866</v>
      </c>
    </row>
    <row r="12748" ht="20" customHeight="1" spans="1:16">
      <c r="A12748" s="4" t="s">
        <v>13854</v>
      </c>
      <c r="B12748" s="4" t="s">
        <v>24</v>
      </c>
      <c r="C12748" s="4" t="s">
        <v>59</v>
      </c>
      <c r="D12748" s="5">
        <v>46200</v>
      </c>
      <c r="E12748" s="5" t="s">
        <v>128</v>
      </c>
      <c r="F12748" s="5" t="s">
        <v>55</v>
      </c>
      <c r="G12748" s="5" t="s">
        <v>129</v>
      </c>
      <c r="H12748" s="4" t="s">
        <v>1090</v>
      </c>
      <c r="I12748" s="4" t="str">
        <f>VLOOKUP(H12748,[1]物料!$A$1:$M$65536,13,0)</f>
        <v>18.00</v>
      </c>
      <c r="J12748" s="4">
        <v>8</v>
      </c>
      <c r="K12748" s="4">
        <f t="shared" si="796"/>
        <v>2.465</v>
      </c>
      <c r="L12748" s="4">
        <f t="shared" si="797"/>
        <v>28.465</v>
      </c>
      <c r="M12748" s="6">
        <v>1</v>
      </c>
      <c r="N12748" s="7">
        <v>49.3</v>
      </c>
      <c r="O12748">
        <f t="shared" si="798"/>
        <v>20.835</v>
      </c>
      <c r="P12748" s="1">
        <f t="shared" si="799"/>
        <v>0.422616632860041</v>
      </c>
    </row>
    <row r="12749" ht="20" customHeight="1" spans="1:16">
      <c r="A12749" s="4" t="s">
        <v>13855</v>
      </c>
      <c r="B12749" s="4" t="s">
        <v>24</v>
      </c>
      <c r="C12749" s="4" t="s">
        <v>25</v>
      </c>
      <c r="D12749" s="5">
        <v>46200</v>
      </c>
      <c r="E12749" s="5" t="s">
        <v>384</v>
      </c>
      <c r="F12749" s="5" t="s">
        <v>20</v>
      </c>
      <c r="G12749" s="5" t="s">
        <v>385</v>
      </c>
      <c r="H12749" s="4" t="s">
        <v>596</v>
      </c>
      <c r="I12749" s="4" t="str">
        <f>VLOOKUP(H12749,[1]物料!$A$1:$M$65536,13,0)</f>
        <v>36.60</v>
      </c>
      <c r="J12749" s="4">
        <v>6.5</v>
      </c>
      <c r="K12749" s="4">
        <f t="shared" si="796"/>
        <v>4.94</v>
      </c>
      <c r="L12749" s="4">
        <f t="shared" si="797"/>
        <v>48.04</v>
      </c>
      <c r="M12749" s="6">
        <v>1</v>
      </c>
      <c r="N12749" s="7">
        <v>98.8</v>
      </c>
      <c r="O12749">
        <f t="shared" si="798"/>
        <v>50.76</v>
      </c>
      <c r="P12749" s="1">
        <f t="shared" si="799"/>
        <v>0.513765182186235</v>
      </c>
    </row>
    <row r="12750" ht="20" customHeight="1" spans="1:16">
      <c r="A12750" s="4" t="s">
        <v>13856</v>
      </c>
      <c r="B12750" s="4" t="s">
        <v>17</v>
      </c>
      <c r="C12750" s="4" t="s">
        <v>18</v>
      </c>
      <c r="D12750" s="5">
        <v>46200</v>
      </c>
      <c r="E12750" s="5" t="s">
        <v>75</v>
      </c>
      <c r="F12750" s="5" t="s">
        <v>61</v>
      </c>
      <c r="G12750" s="5" t="s">
        <v>76</v>
      </c>
      <c r="H12750" s="4" t="s">
        <v>77</v>
      </c>
      <c r="I12750" s="4" t="str">
        <f>VLOOKUP(H12750,[1]物料!$A$1:$M$65536,13,0)</f>
        <v>25.00</v>
      </c>
      <c r="J12750" s="4">
        <v>4.5</v>
      </c>
      <c r="K12750" s="4">
        <f t="shared" si="796"/>
        <v>4.313</v>
      </c>
      <c r="L12750" s="4">
        <f t="shared" si="797"/>
        <v>33.813</v>
      </c>
      <c r="M12750" s="6">
        <v>1</v>
      </c>
      <c r="N12750" s="7">
        <v>86.26</v>
      </c>
      <c r="O12750">
        <f t="shared" si="798"/>
        <v>52.447</v>
      </c>
      <c r="P12750" s="1">
        <f t="shared" si="799"/>
        <v>0.608010665430095</v>
      </c>
    </row>
    <row r="12751" ht="20" customHeight="1" spans="1:16">
      <c r="A12751" s="4" t="s">
        <v>13857</v>
      </c>
      <c r="B12751" s="4" t="s">
        <v>24</v>
      </c>
      <c r="C12751" s="4" t="s">
        <v>59</v>
      </c>
      <c r="D12751" s="5">
        <v>46200</v>
      </c>
      <c r="E12751" s="5" t="s">
        <v>54</v>
      </c>
      <c r="F12751" s="5" t="s">
        <v>55</v>
      </c>
      <c r="G12751" s="5" t="s">
        <v>56</v>
      </c>
      <c r="H12751" s="4" t="s">
        <v>1409</v>
      </c>
      <c r="I12751" s="4" t="str">
        <f>VLOOKUP(H12751,[1]物料!$A$1:$M$65536,13,0)</f>
        <v>12.00</v>
      </c>
      <c r="J12751" s="4">
        <v>8</v>
      </c>
      <c r="K12751" s="4">
        <f t="shared" si="796"/>
        <v>2.44</v>
      </c>
      <c r="L12751" s="4">
        <f t="shared" si="797"/>
        <v>22.44</v>
      </c>
      <c r="M12751" s="6">
        <v>1</v>
      </c>
      <c r="N12751" s="7">
        <v>48.8</v>
      </c>
      <c r="O12751">
        <f t="shared" si="798"/>
        <v>26.36</v>
      </c>
      <c r="P12751" s="1">
        <f t="shared" si="799"/>
        <v>0.540163934426229</v>
      </c>
    </row>
    <row r="12752" ht="20" customHeight="1" spans="1:16">
      <c r="A12752" s="4" t="s">
        <v>13858</v>
      </c>
      <c r="B12752" s="4" t="s">
        <v>17</v>
      </c>
      <c r="C12752" s="4" t="s">
        <v>18</v>
      </c>
      <c r="D12752" s="5">
        <v>46200</v>
      </c>
      <c r="E12752" s="5" t="s">
        <v>83</v>
      </c>
      <c r="F12752" s="5" t="s">
        <v>55</v>
      </c>
      <c r="G12752" s="5" t="s">
        <v>84</v>
      </c>
      <c r="H12752" s="4" t="s">
        <v>173</v>
      </c>
      <c r="I12752" s="4" t="str">
        <f>VLOOKUP(H12752,[1]物料!$A$1:$M$65536,13,0)</f>
        <v>52.00</v>
      </c>
      <c r="J12752" s="4">
        <v>14.5</v>
      </c>
      <c r="K12752" s="4">
        <f t="shared" si="796"/>
        <v>8.272</v>
      </c>
      <c r="L12752" s="4">
        <f t="shared" si="797"/>
        <v>74.772</v>
      </c>
      <c r="M12752" s="6">
        <v>1</v>
      </c>
      <c r="N12752" s="7">
        <v>165.44</v>
      </c>
      <c r="O12752">
        <f t="shared" si="798"/>
        <v>90.668</v>
      </c>
      <c r="P12752" s="1">
        <f t="shared" si="799"/>
        <v>0.548041586073501</v>
      </c>
    </row>
    <row r="12753" ht="20" customHeight="1" spans="1:16">
      <c r="A12753" s="4" t="s">
        <v>13859</v>
      </c>
      <c r="B12753" s="4" t="s">
        <v>24</v>
      </c>
      <c r="C12753" s="4" t="s">
        <v>25</v>
      </c>
      <c r="D12753" s="5">
        <v>46200</v>
      </c>
      <c r="E12753" s="5" t="s">
        <v>1412</v>
      </c>
      <c r="F12753" s="5" t="s">
        <v>20</v>
      </c>
      <c r="G12753" s="5" t="s">
        <v>1413</v>
      </c>
      <c r="H12753" s="4" t="s">
        <v>4468</v>
      </c>
      <c r="I12753" s="4" t="str">
        <f>VLOOKUP(H12753,[1]物料!$A$1:$M$65536,13,0)</f>
        <v>52.90</v>
      </c>
      <c r="J12753" s="4">
        <v>7</v>
      </c>
      <c r="K12753" s="4">
        <f t="shared" si="796"/>
        <v>7.49</v>
      </c>
      <c r="L12753" s="4">
        <f t="shared" si="797"/>
        <v>67.39</v>
      </c>
      <c r="M12753" s="6">
        <v>1</v>
      </c>
      <c r="N12753" s="7">
        <v>149.8</v>
      </c>
      <c r="O12753">
        <f t="shared" si="798"/>
        <v>82.41</v>
      </c>
      <c r="P12753" s="1">
        <f t="shared" si="799"/>
        <v>0.550133511348465</v>
      </c>
    </row>
    <row r="12754" ht="20" customHeight="1" spans="1:16">
      <c r="A12754" s="4" t="s">
        <v>13860</v>
      </c>
      <c r="B12754" s="4" t="s">
        <v>17</v>
      </c>
      <c r="C12754" s="4" t="s">
        <v>113</v>
      </c>
      <c r="D12754" s="5">
        <v>46200</v>
      </c>
      <c r="E12754" s="5" t="s">
        <v>327</v>
      </c>
      <c r="F12754" s="5" t="s">
        <v>32</v>
      </c>
      <c r="G12754" s="5" t="s">
        <v>328</v>
      </c>
      <c r="H12754" s="4" t="s">
        <v>329</v>
      </c>
      <c r="I12754" s="4" t="str">
        <f>VLOOKUP(H12754,[1]物料!$A$1:$M$65536,13,0)</f>
        <v>149.00</v>
      </c>
      <c r="J12754" s="4">
        <v>13.6</v>
      </c>
      <c r="K12754" s="4">
        <f t="shared" si="796"/>
        <v>9.95</v>
      </c>
      <c r="L12754" s="4">
        <f t="shared" si="797"/>
        <v>172.55</v>
      </c>
      <c r="M12754" s="6">
        <v>1</v>
      </c>
      <c r="N12754" s="7">
        <v>199</v>
      </c>
      <c r="O12754">
        <f t="shared" si="798"/>
        <v>26.45</v>
      </c>
      <c r="P12754" s="1">
        <f t="shared" si="799"/>
        <v>0.132914572864322</v>
      </c>
    </row>
    <row r="12755" ht="20" customHeight="1" spans="1:16">
      <c r="A12755" s="4" t="s">
        <v>13861</v>
      </c>
      <c r="B12755" s="4" t="s">
        <v>24</v>
      </c>
      <c r="C12755" s="4" t="s">
        <v>59</v>
      </c>
      <c r="D12755" s="5">
        <v>46200</v>
      </c>
      <c r="E12755" s="5" t="s">
        <v>115</v>
      </c>
      <c r="F12755" s="5" t="s">
        <v>70</v>
      </c>
      <c r="G12755" s="5" t="s">
        <v>116</v>
      </c>
      <c r="H12755" s="4" t="s">
        <v>219</v>
      </c>
      <c r="I12755" s="4" t="str">
        <f>VLOOKUP(H12755,[1]物料!$A$1:$M$65536,13,0)</f>
        <v>42.00</v>
      </c>
      <c r="J12755" s="4">
        <v>6.5</v>
      </c>
      <c r="K12755" s="4">
        <f t="shared" si="796"/>
        <v>5.49</v>
      </c>
      <c r="L12755" s="4">
        <f t="shared" si="797"/>
        <v>53.99</v>
      </c>
      <c r="M12755" s="6">
        <v>1</v>
      </c>
      <c r="N12755" s="7">
        <v>109.8</v>
      </c>
      <c r="O12755">
        <f t="shared" si="798"/>
        <v>55.81</v>
      </c>
      <c r="P12755" s="1">
        <f t="shared" si="799"/>
        <v>0.508287795992714</v>
      </c>
    </row>
    <row r="12756" ht="20" customHeight="1" spans="1:16">
      <c r="A12756" s="4" t="s">
        <v>13862</v>
      </c>
      <c r="B12756" s="4" t="s">
        <v>24</v>
      </c>
      <c r="C12756" s="4" t="s">
        <v>25</v>
      </c>
      <c r="D12756" s="5">
        <v>46200</v>
      </c>
      <c r="E12756" s="5" t="s">
        <v>186</v>
      </c>
      <c r="F12756" s="5" t="s">
        <v>55</v>
      </c>
      <c r="G12756" s="5" t="s">
        <v>187</v>
      </c>
      <c r="H12756" s="4" t="s">
        <v>1043</v>
      </c>
      <c r="I12756" s="4" t="str">
        <f>VLOOKUP(H12756,[1]物料!$A$1:$M$65536,13,0)</f>
        <v>48.00</v>
      </c>
      <c r="J12756" s="4">
        <v>10.7</v>
      </c>
      <c r="K12756" s="4">
        <f t="shared" si="796"/>
        <v>6.5925</v>
      </c>
      <c r="L12756" s="4">
        <f t="shared" si="797"/>
        <v>65.2925</v>
      </c>
      <c r="M12756" s="6">
        <v>1</v>
      </c>
      <c r="N12756" s="7">
        <v>131.85</v>
      </c>
      <c r="O12756">
        <f t="shared" si="798"/>
        <v>66.5575</v>
      </c>
      <c r="P12756" s="1">
        <f t="shared" si="799"/>
        <v>0.50479711793705</v>
      </c>
    </row>
    <row r="12757" ht="20" customHeight="1" spans="1:16">
      <c r="A12757" s="4" t="s">
        <v>13863</v>
      </c>
      <c r="B12757" s="4" t="s">
        <v>24</v>
      </c>
      <c r="C12757" s="4" t="s">
        <v>119</v>
      </c>
      <c r="D12757" s="5">
        <v>46200</v>
      </c>
      <c r="E12757" s="5" t="s">
        <v>384</v>
      </c>
      <c r="F12757" s="5" t="s">
        <v>20</v>
      </c>
      <c r="G12757" s="5" t="s">
        <v>385</v>
      </c>
      <c r="H12757" s="4" t="s">
        <v>596</v>
      </c>
      <c r="I12757" s="4" t="str">
        <f>VLOOKUP(H12757,[1]物料!$A$1:$M$65536,13,0)</f>
        <v>36.60</v>
      </c>
      <c r="J12757" s="4">
        <v>6.5</v>
      </c>
      <c r="K12757" s="4">
        <f t="shared" si="796"/>
        <v>4.94</v>
      </c>
      <c r="L12757" s="4">
        <f t="shared" si="797"/>
        <v>48.04</v>
      </c>
      <c r="M12757" s="6">
        <v>1</v>
      </c>
      <c r="N12757" s="7">
        <v>98.8</v>
      </c>
      <c r="O12757">
        <f t="shared" si="798"/>
        <v>50.76</v>
      </c>
      <c r="P12757" s="1">
        <f t="shared" si="799"/>
        <v>0.513765182186235</v>
      </c>
    </row>
    <row r="12758" ht="20" customHeight="1" spans="1:16">
      <c r="A12758" s="4" t="s">
        <v>13864</v>
      </c>
      <c r="B12758" s="4" t="s">
        <v>17</v>
      </c>
      <c r="C12758" s="4" t="s">
        <v>113</v>
      </c>
      <c r="D12758" s="5">
        <v>46200</v>
      </c>
      <c r="E12758" s="5" t="s">
        <v>79</v>
      </c>
      <c r="F12758" s="5" t="s">
        <v>20</v>
      </c>
      <c r="G12758" s="5" t="s">
        <v>80</v>
      </c>
      <c r="H12758" s="4" t="s">
        <v>251</v>
      </c>
      <c r="I12758" s="4" t="str">
        <f>VLOOKUP(H12758,[1]物料!$A$1:$M$65536,13,0)</f>
        <v>40.70</v>
      </c>
      <c r="J12758" s="4">
        <v>3.5</v>
      </c>
      <c r="K12758" s="4">
        <f t="shared" si="796"/>
        <v>5.04</v>
      </c>
      <c r="L12758" s="4">
        <f t="shared" si="797"/>
        <v>49.24</v>
      </c>
      <c r="M12758" s="6">
        <v>1</v>
      </c>
      <c r="N12758" s="7">
        <v>100.8</v>
      </c>
      <c r="O12758">
        <f t="shared" si="798"/>
        <v>51.56</v>
      </c>
      <c r="P12758" s="1">
        <f t="shared" si="799"/>
        <v>0.511507936507936</v>
      </c>
    </row>
    <row r="12759" ht="20" customHeight="1" spans="1:16">
      <c r="A12759" s="4" t="s">
        <v>13865</v>
      </c>
      <c r="B12759" s="4" t="s">
        <v>17</v>
      </c>
      <c r="C12759" s="4" t="s">
        <v>113</v>
      </c>
      <c r="D12759" s="5">
        <v>46200</v>
      </c>
      <c r="E12759" s="5" t="s">
        <v>90</v>
      </c>
      <c r="F12759" s="5" t="s">
        <v>55</v>
      </c>
      <c r="G12759" s="5" t="s">
        <v>91</v>
      </c>
      <c r="H12759" s="4" t="s">
        <v>92</v>
      </c>
      <c r="I12759" s="4" t="str">
        <f>VLOOKUP(H12759,[1]物料!$A$1:$M$65536,13,0)</f>
        <v>40.00</v>
      </c>
      <c r="J12759" s="4">
        <v>7.2</v>
      </c>
      <c r="K12759" s="4">
        <f t="shared" si="796"/>
        <v>7.945</v>
      </c>
      <c r="L12759" s="4">
        <f t="shared" si="797"/>
        <v>55.145</v>
      </c>
      <c r="M12759" s="6">
        <v>1</v>
      </c>
      <c r="N12759" s="7">
        <v>158.9</v>
      </c>
      <c r="O12759">
        <f t="shared" si="798"/>
        <v>103.755</v>
      </c>
      <c r="P12759" s="1">
        <f t="shared" si="799"/>
        <v>0.652957835116425</v>
      </c>
    </row>
    <row r="12760" ht="20" customHeight="1" spans="1:16">
      <c r="A12760" s="4" t="s">
        <v>13866</v>
      </c>
      <c r="B12760" s="4" t="s">
        <v>17</v>
      </c>
      <c r="C12760" s="4" t="s">
        <v>113</v>
      </c>
      <c r="D12760" s="5">
        <v>46200</v>
      </c>
      <c r="E12760" s="5" t="s">
        <v>297</v>
      </c>
      <c r="F12760" s="5" t="s">
        <v>20</v>
      </c>
      <c r="G12760" s="5" t="s">
        <v>298</v>
      </c>
      <c r="H12760" s="4" t="s">
        <v>642</v>
      </c>
      <c r="I12760" s="4" t="str">
        <f>VLOOKUP(H12760,[1]物料!$A$1:$M$65536,13,0)</f>
        <v>21.10</v>
      </c>
      <c r="J12760" s="4">
        <v>3</v>
      </c>
      <c r="K12760" s="4">
        <f t="shared" si="796"/>
        <v>2.91</v>
      </c>
      <c r="L12760" s="4">
        <f t="shared" si="797"/>
        <v>27.01</v>
      </c>
      <c r="M12760" s="6">
        <v>1</v>
      </c>
      <c r="N12760" s="7">
        <v>58.2</v>
      </c>
      <c r="O12760">
        <f t="shared" si="798"/>
        <v>31.19</v>
      </c>
      <c r="P12760" s="1">
        <f t="shared" si="799"/>
        <v>0.535910652920962</v>
      </c>
    </row>
    <row r="12761" ht="20" customHeight="1" spans="1:16">
      <c r="A12761" s="4" t="s">
        <v>13867</v>
      </c>
      <c r="B12761" s="4" t="s">
        <v>24</v>
      </c>
      <c r="C12761" s="4" t="s">
        <v>44</v>
      </c>
      <c r="D12761" s="5">
        <v>46200</v>
      </c>
      <c r="E12761" s="5" t="s">
        <v>60</v>
      </c>
      <c r="F12761" s="5" t="s">
        <v>61</v>
      </c>
      <c r="G12761" s="5" t="s">
        <v>62</v>
      </c>
      <c r="H12761" s="4" t="s">
        <v>63</v>
      </c>
      <c r="I12761" s="4" t="str">
        <f>VLOOKUP(H12761,[1]物料!$A$1:$M$65536,13,0)</f>
        <v>24.00</v>
      </c>
      <c r="J12761" s="4">
        <v>8</v>
      </c>
      <c r="K12761" s="4">
        <f t="shared" si="796"/>
        <v>3.44</v>
      </c>
      <c r="L12761" s="4">
        <f t="shared" si="797"/>
        <v>35.44</v>
      </c>
      <c r="M12761" s="6">
        <v>1</v>
      </c>
      <c r="N12761" s="7">
        <v>68.8</v>
      </c>
      <c r="O12761">
        <f t="shared" si="798"/>
        <v>33.36</v>
      </c>
      <c r="P12761" s="1">
        <f t="shared" si="799"/>
        <v>0.484883720930233</v>
      </c>
    </row>
    <row r="12762" ht="20" customHeight="1" spans="1:16">
      <c r="A12762" s="4" t="s">
        <v>13868</v>
      </c>
      <c r="B12762" s="4" t="s">
        <v>24</v>
      </c>
      <c r="C12762" s="4" t="s">
        <v>411</v>
      </c>
      <c r="D12762" s="5">
        <v>46200</v>
      </c>
      <c r="E12762" s="5" t="s">
        <v>384</v>
      </c>
      <c r="F12762" s="5" t="s">
        <v>20</v>
      </c>
      <c r="G12762" s="5" t="s">
        <v>385</v>
      </c>
      <c r="H12762" s="4" t="s">
        <v>563</v>
      </c>
      <c r="I12762" s="4" t="str">
        <f>VLOOKUP(H12762,[1]物料!$A$1:$M$65536,13,0)</f>
        <v>36.60</v>
      </c>
      <c r="J12762" s="4">
        <v>6.5</v>
      </c>
      <c r="K12762" s="4">
        <f t="shared" si="796"/>
        <v>4.44</v>
      </c>
      <c r="L12762" s="4">
        <f t="shared" si="797"/>
        <v>47.54</v>
      </c>
      <c r="M12762" s="6">
        <v>1</v>
      </c>
      <c r="N12762" s="7">
        <v>88.8</v>
      </c>
      <c r="O12762">
        <f t="shared" si="798"/>
        <v>41.26</v>
      </c>
      <c r="P12762" s="1">
        <f t="shared" si="799"/>
        <v>0.46463963963964</v>
      </c>
    </row>
    <row r="12763" ht="20" customHeight="1" spans="1:16">
      <c r="A12763" s="4" t="s">
        <v>13869</v>
      </c>
      <c r="B12763" s="4" t="s">
        <v>17</v>
      </c>
      <c r="C12763" s="4" t="s">
        <v>113</v>
      </c>
      <c r="D12763" s="5">
        <v>46200</v>
      </c>
      <c r="E12763" s="5" t="s">
        <v>60</v>
      </c>
      <c r="F12763" s="5" t="s">
        <v>61</v>
      </c>
      <c r="G12763" s="5" t="s">
        <v>62</v>
      </c>
      <c r="H12763" s="4" t="s">
        <v>63</v>
      </c>
      <c r="I12763" s="4" t="str">
        <f>VLOOKUP(H12763,[1]物料!$A$1:$M$65536,13,0)</f>
        <v>24.00</v>
      </c>
      <c r="J12763" s="4">
        <v>4.5</v>
      </c>
      <c r="K12763" s="4">
        <f t="shared" si="796"/>
        <v>3.44</v>
      </c>
      <c r="L12763" s="4">
        <f t="shared" si="797"/>
        <v>31.94</v>
      </c>
      <c r="M12763" s="6">
        <v>1</v>
      </c>
      <c r="N12763" s="7">
        <v>68.8</v>
      </c>
      <c r="O12763">
        <f t="shared" si="798"/>
        <v>36.86</v>
      </c>
      <c r="P12763" s="1">
        <f t="shared" si="799"/>
        <v>0.535755813953488</v>
      </c>
    </row>
    <row r="12764" ht="20" customHeight="1" spans="1:16">
      <c r="A12764" s="4" t="s">
        <v>13870</v>
      </c>
      <c r="B12764" s="4" t="s">
        <v>24</v>
      </c>
      <c r="C12764" s="4" t="s">
        <v>119</v>
      </c>
      <c r="D12764" s="5">
        <v>46200</v>
      </c>
      <c r="E12764" s="5" t="s">
        <v>83</v>
      </c>
      <c r="F12764" s="5" t="s">
        <v>55</v>
      </c>
      <c r="G12764" s="5" t="s">
        <v>84</v>
      </c>
      <c r="H12764" s="4" t="s">
        <v>138</v>
      </c>
      <c r="I12764" s="4" t="str">
        <f>VLOOKUP(H12764,[1]物料!$A$1:$M$65536,13,0)</f>
        <v>52.00</v>
      </c>
      <c r="J12764" s="4">
        <v>18</v>
      </c>
      <c r="K12764" s="4">
        <f t="shared" si="796"/>
        <v>6.94</v>
      </c>
      <c r="L12764" s="4">
        <f t="shared" si="797"/>
        <v>76.94</v>
      </c>
      <c r="M12764" s="6">
        <v>1</v>
      </c>
      <c r="N12764" s="7">
        <v>138.8</v>
      </c>
      <c r="O12764">
        <f t="shared" si="798"/>
        <v>61.86</v>
      </c>
      <c r="P12764" s="1">
        <f t="shared" si="799"/>
        <v>0.445677233429395</v>
      </c>
    </row>
    <row r="12765" ht="20" customHeight="1" spans="1:16">
      <c r="A12765" s="4" t="s">
        <v>13871</v>
      </c>
      <c r="B12765" s="4" t="s">
        <v>24</v>
      </c>
      <c r="C12765" s="4" t="s">
        <v>59</v>
      </c>
      <c r="D12765" s="5">
        <v>46200</v>
      </c>
      <c r="E12765" s="5" t="s">
        <v>60</v>
      </c>
      <c r="F12765" s="5" t="s">
        <v>61</v>
      </c>
      <c r="G12765" s="5" t="s">
        <v>62</v>
      </c>
      <c r="H12765" s="4" t="s">
        <v>63</v>
      </c>
      <c r="I12765" s="4" t="str">
        <f>VLOOKUP(H12765,[1]物料!$A$1:$M$65536,13,0)</f>
        <v>24.00</v>
      </c>
      <c r="J12765" s="4">
        <v>8</v>
      </c>
      <c r="K12765" s="4">
        <f t="shared" si="796"/>
        <v>3.49</v>
      </c>
      <c r="L12765" s="4">
        <f t="shared" si="797"/>
        <v>35.49</v>
      </c>
      <c r="M12765" s="6">
        <v>1</v>
      </c>
      <c r="N12765" s="7">
        <v>69.8</v>
      </c>
      <c r="O12765">
        <f t="shared" si="798"/>
        <v>34.31</v>
      </c>
      <c r="P12765" s="1">
        <f t="shared" si="799"/>
        <v>0.491547277936963</v>
      </c>
    </row>
    <row r="12766" ht="20" customHeight="1" spans="1:16">
      <c r="A12766" s="4" t="s">
        <v>13872</v>
      </c>
      <c r="B12766" s="4" t="s">
        <v>17</v>
      </c>
      <c r="C12766" s="4" t="s">
        <v>234</v>
      </c>
      <c r="D12766" s="5">
        <v>46200</v>
      </c>
      <c r="E12766" s="5" t="s">
        <v>8479</v>
      </c>
      <c r="F12766" s="5" t="s">
        <v>39</v>
      </c>
      <c r="G12766" s="5" t="s">
        <v>8480</v>
      </c>
      <c r="H12766" s="4" t="s">
        <v>13873</v>
      </c>
      <c r="I12766" s="4" t="str">
        <f>VLOOKUP(H12766,[1]物料!$A$1:$M$65536,13,0)</f>
        <v>25.00</v>
      </c>
      <c r="J12766" s="4">
        <v>1.9</v>
      </c>
      <c r="K12766" s="4">
        <f t="shared" si="796"/>
        <v>2.59</v>
      </c>
      <c r="L12766" s="4">
        <f t="shared" si="797"/>
        <v>29.49</v>
      </c>
      <c r="M12766" s="6">
        <v>1</v>
      </c>
      <c r="N12766" s="7">
        <v>51.8</v>
      </c>
      <c r="O12766">
        <f t="shared" si="798"/>
        <v>22.31</v>
      </c>
      <c r="P12766" s="1">
        <f t="shared" si="799"/>
        <v>0.430694980694981</v>
      </c>
    </row>
    <row r="12767" ht="20" customHeight="1" spans="1:16">
      <c r="A12767" s="4" t="s">
        <v>13874</v>
      </c>
      <c r="B12767" s="4" t="s">
        <v>24</v>
      </c>
      <c r="C12767" s="4" t="s">
        <v>59</v>
      </c>
      <c r="D12767" s="5">
        <v>46200</v>
      </c>
      <c r="E12767" s="5" t="s">
        <v>115</v>
      </c>
      <c r="F12767" s="5" t="s">
        <v>70</v>
      </c>
      <c r="G12767" s="5" t="s">
        <v>116</v>
      </c>
      <c r="H12767" s="4" t="s">
        <v>219</v>
      </c>
      <c r="I12767" s="4" t="str">
        <f>VLOOKUP(H12767,[1]物料!$A$1:$M$65536,13,0)</f>
        <v>42.00</v>
      </c>
      <c r="J12767" s="4">
        <v>6.5</v>
      </c>
      <c r="K12767" s="4">
        <f t="shared" si="796"/>
        <v>5.49</v>
      </c>
      <c r="L12767" s="4">
        <f t="shared" si="797"/>
        <v>53.99</v>
      </c>
      <c r="M12767" s="6">
        <v>1</v>
      </c>
      <c r="N12767" s="7">
        <v>109.8</v>
      </c>
      <c r="O12767">
        <f t="shared" si="798"/>
        <v>55.81</v>
      </c>
      <c r="P12767" s="1">
        <f t="shared" si="799"/>
        <v>0.508287795992714</v>
      </c>
    </row>
    <row r="12768" ht="20" customHeight="1" spans="1:16">
      <c r="A12768" s="4" t="s">
        <v>13875</v>
      </c>
      <c r="B12768" s="4" t="s">
        <v>24</v>
      </c>
      <c r="C12768" s="4" t="s">
        <v>150</v>
      </c>
      <c r="D12768" s="5">
        <v>46200</v>
      </c>
      <c r="E12768" s="5" t="s">
        <v>60</v>
      </c>
      <c r="F12768" s="5" t="s">
        <v>61</v>
      </c>
      <c r="G12768" s="5" t="s">
        <v>62</v>
      </c>
      <c r="H12768" s="4" t="s">
        <v>157</v>
      </c>
      <c r="I12768" s="4" t="str">
        <f>VLOOKUP(H12768,[1]物料!$A$1:$M$65536,13,0)</f>
        <v>24.00</v>
      </c>
      <c r="J12768" s="4">
        <v>8</v>
      </c>
      <c r="K12768" s="4">
        <f t="shared" si="796"/>
        <v>3.44</v>
      </c>
      <c r="L12768" s="4">
        <f t="shared" si="797"/>
        <v>35.44</v>
      </c>
      <c r="M12768" s="6">
        <v>1</v>
      </c>
      <c r="N12768" s="7">
        <v>68.8</v>
      </c>
      <c r="O12768">
        <f t="shared" si="798"/>
        <v>33.36</v>
      </c>
      <c r="P12768" s="1">
        <f t="shared" si="799"/>
        <v>0.484883720930233</v>
      </c>
    </row>
    <row r="12769" ht="20" customHeight="1" spans="1:16">
      <c r="A12769" s="4" t="s">
        <v>13876</v>
      </c>
      <c r="B12769" s="4" t="s">
        <v>24</v>
      </c>
      <c r="C12769" s="4" t="s">
        <v>119</v>
      </c>
      <c r="D12769" s="5">
        <v>46200</v>
      </c>
      <c r="E12769" s="5" t="s">
        <v>128</v>
      </c>
      <c r="F12769" s="5" t="s">
        <v>55</v>
      </c>
      <c r="G12769" s="5" t="s">
        <v>129</v>
      </c>
      <c r="H12769" s="4" t="s">
        <v>247</v>
      </c>
      <c r="I12769" s="4" t="str">
        <f>VLOOKUP(H12769,[1]物料!$A$1:$M$65536,13,0)</f>
        <v>18.00</v>
      </c>
      <c r="J12769" s="4">
        <v>8</v>
      </c>
      <c r="K12769" s="4">
        <f t="shared" si="796"/>
        <v>2.79</v>
      </c>
      <c r="L12769" s="4">
        <f t="shared" si="797"/>
        <v>28.79</v>
      </c>
      <c r="M12769" s="6">
        <v>1</v>
      </c>
      <c r="N12769" s="7">
        <v>55.8</v>
      </c>
      <c r="O12769">
        <f t="shared" si="798"/>
        <v>27.01</v>
      </c>
      <c r="P12769" s="1">
        <f t="shared" si="799"/>
        <v>0.48405017921147</v>
      </c>
    </row>
    <row r="12770" ht="20" customHeight="1" spans="1:16">
      <c r="A12770" s="4" t="s">
        <v>13877</v>
      </c>
      <c r="B12770" s="4" t="s">
        <v>24</v>
      </c>
      <c r="C12770" s="4" t="s">
        <v>25</v>
      </c>
      <c r="D12770" s="5">
        <v>46200</v>
      </c>
      <c r="E12770" s="5" t="s">
        <v>83</v>
      </c>
      <c r="F12770" s="5" t="s">
        <v>55</v>
      </c>
      <c r="G12770" s="5" t="s">
        <v>84</v>
      </c>
      <c r="H12770" s="4" t="s">
        <v>85</v>
      </c>
      <c r="I12770" s="4" t="str">
        <f>VLOOKUP(H12770,[1]物料!$A$1:$M$65536,13,0)</f>
        <v>52.00</v>
      </c>
      <c r="J12770" s="4">
        <v>18</v>
      </c>
      <c r="K12770" s="4">
        <f t="shared" si="796"/>
        <v>7.0665</v>
      </c>
      <c r="L12770" s="4">
        <f t="shared" si="797"/>
        <v>77.0665</v>
      </c>
      <c r="M12770" s="6">
        <v>1</v>
      </c>
      <c r="N12770" s="7">
        <v>141.33</v>
      </c>
      <c r="O12770">
        <f t="shared" si="798"/>
        <v>64.2635</v>
      </c>
      <c r="P12770" s="1">
        <f t="shared" si="799"/>
        <v>0.454705299653294</v>
      </c>
    </row>
    <row r="12771" ht="20" customHeight="1" spans="1:16">
      <c r="A12771" s="4" t="s">
        <v>13878</v>
      </c>
      <c r="B12771" s="4" t="s">
        <v>24</v>
      </c>
      <c r="C12771" s="4" t="s">
        <v>25</v>
      </c>
      <c r="D12771" s="5">
        <v>46200</v>
      </c>
      <c r="E12771" s="5" t="s">
        <v>384</v>
      </c>
      <c r="F12771" s="5" t="s">
        <v>20</v>
      </c>
      <c r="G12771" s="5" t="s">
        <v>385</v>
      </c>
      <c r="H12771" s="4" t="s">
        <v>596</v>
      </c>
      <c r="I12771" s="4" t="str">
        <f>VLOOKUP(H12771,[1]物料!$A$1:$M$65536,13,0)</f>
        <v>36.60</v>
      </c>
      <c r="J12771" s="4">
        <v>6.5</v>
      </c>
      <c r="K12771" s="4">
        <f t="shared" si="796"/>
        <v>4.94</v>
      </c>
      <c r="L12771" s="4">
        <f t="shared" si="797"/>
        <v>48.04</v>
      </c>
      <c r="M12771" s="6">
        <v>1</v>
      </c>
      <c r="N12771" s="7">
        <v>98.8</v>
      </c>
      <c r="O12771">
        <f t="shared" si="798"/>
        <v>50.76</v>
      </c>
      <c r="P12771" s="1">
        <f t="shared" si="799"/>
        <v>0.513765182186235</v>
      </c>
    </row>
    <row r="12772" ht="20" customHeight="1" spans="1:16">
      <c r="A12772" s="4" t="s">
        <v>13879</v>
      </c>
      <c r="B12772" s="4" t="s">
        <v>24</v>
      </c>
      <c r="C12772" s="4" t="s">
        <v>44</v>
      </c>
      <c r="D12772" s="5">
        <v>46200</v>
      </c>
      <c r="E12772" s="5" t="s">
        <v>60</v>
      </c>
      <c r="F12772" s="5" t="s">
        <v>61</v>
      </c>
      <c r="G12772" s="5" t="s">
        <v>62</v>
      </c>
      <c r="H12772" s="4" t="s">
        <v>63</v>
      </c>
      <c r="I12772" s="4" t="str">
        <f>VLOOKUP(H12772,[1]物料!$A$1:$M$65536,13,0)</f>
        <v>24.00</v>
      </c>
      <c r="J12772" s="4">
        <v>8</v>
      </c>
      <c r="K12772" s="4">
        <f t="shared" si="796"/>
        <v>3.44</v>
      </c>
      <c r="L12772" s="4">
        <f t="shared" si="797"/>
        <v>35.44</v>
      </c>
      <c r="M12772" s="6">
        <v>1</v>
      </c>
      <c r="N12772" s="7">
        <v>68.8</v>
      </c>
      <c r="O12772">
        <f t="shared" si="798"/>
        <v>33.36</v>
      </c>
      <c r="P12772" s="1">
        <f t="shared" si="799"/>
        <v>0.484883720930233</v>
      </c>
    </row>
    <row r="12773" ht="20" customHeight="1" spans="1:16">
      <c r="A12773" s="4" t="s">
        <v>13880</v>
      </c>
      <c r="B12773" s="4" t="s">
        <v>17</v>
      </c>
      <c r="C12773" s="4" t="s">
        <v>49</v>
      </c>
      <c r="D12773" s="5">
        <v>46200</v>
      </c>
      <c r="E12773" s="5" t="s">
        <v>94</v>
      </c>
      <c r="F12773" s="5" t="s">
        <v>55</v>
      </c>
      <c r="G12773" s="5" t="s">
        <v>95</v>
      </c>
      <c r="H12773" s="4" t="s">
        <v>240</v>
      </c>
      <c r="I12773" s="4" t="str">
        <f>VLOOKUP(H12773,[1]物料!$A$1:$M$65536,13,0)</f>
        <v>30.00</v>
      </c>
      <c r="J12773" s="4">
        <v>7.2</v>
      </c>
      <c r="K12773" s="4">
        <f t="shared" si="796"/>
        <v>4.41</v>
      </c>
      <c r="L12773" s="4">
        <f t="shared" si="797"/>
        <v>41.61</v>
      </c>
      <c r="M12773" s="6">
        <v>1</v>
      </c>
      <c r="N12773" s="7">
        <v>88.2</v>
      </c>
      <c r="O12773">
        <f t="shared" si="798"/>
        <v>46.59</v>
      </c>
      <c r="P12773" s="1">
        <f t="shared" si="799"/>
        <v>0.528231292517007</v>
      </c>
    </row>
    <row r="12774" ht="20" customHeight="1" spans="1:16">
      <c r="A12774" s="4" t="s">
        <v>13881</v>
      </c>
      <c r="B12774" s="4" t="s">
        <v>24</v>
      </c>
      <c r="C12774" s="4" t="s">
        <v>25</v>
      </c>
      <c r="D12774" s="5">
        <v>46200</v>
      </c>
      <c r="E12774" s="5" t="s">
        <v>45</v>
      </c>
      <c r="F12774" s="5" t="s">
        <v>20</v>
      </c>
      <c r="G12774" s="5" t="s">
        <v>46</v>
      </c>
      <c r="H12774" s="4" t="s">
        <v>47</v>
      </c>
      <c r="I12774" s="4" t="str">
        <f>VLOOKUP(H12774,[1]物料!$A$1:$M$65536,13,0)</f>
        <v>36.10</v>
      </c>
      <c r="J12774" s="4">
        <v>6.5</v>
      </c>
      <c r="K12774" s="4">
        <f t="shared" si="796"/>
        <v>4.94</v>
      </c>
      <c r="L12774" s="4">
        <f t="shared" si="797"/>
        <v>47.54</v>
      </c>
      <c r="M12774" s="6">
        <v>1</v>
      </c>
      <c r="N12774" s="7">
        <v>98.8</v>
      </c>
      <c r="O12774">
        <f t="shared" si="798"/>
        <v>51.26</v>
      </c>
      <c r="P12774" s="1">
        <f t="shared" si="799"/>
        <v>0.518825910931174</v>
      </c>
    </row>
    <row r="12775" ht="20" customHeight="1" spans="1:16">
      <c r="A12775" s="4" t="s">
        <v>13882</v>
      </c>
      <c r="B12775" s="4" t="s">
        <v>24</v>
      </c>
      <c r="C12775" s="4" t="s">
        <v>150</v>
      </c>
      <c r="D12775" s="5">
        <v>46200</v>
      </c>
      <c r="E12775" s="5" t="s">
        <v>60</v>
      </c>
      <c r="F12775" s="5" t="s">
        <v>61</v>
      </c>
      <c r="G12775" s="5" t="s">
        <v>62</v>
      </c>
      <c r="H12775" s="4" t="s">
        <v>380</v>
      </c>
      <c r="I12775" s="4" t="str">
        <f>VLOOKUP(H12775,[1]物料!$A$1:$M$65536,13,0)</f>
        <v>29.00</v>
      </c>
      <c r="J12775" s="4">
        <v>8</v>
      </c>
      <c r="K12775" s="4">
        <f t="shared" si="796"/>
        <v>3.94</v>
      </c>
      <c r="L12775" s="4">
        <f t="shared" si="797"/>
        <v>40.94</v>
      </c>
      <c r="M12775" s="6">
        <v>1</v>
      </c>
      <c r="N12775" s="7">
        <v>78.8</v>
      </c>
      <c r="O12775">
        <f t="shared" si="798"/>
        <v>37.86</v>
      </c>
      <c r="P12775" s="1">
        <f t="shared" si="799"/>
        <v>0.480456852791878</v>
      </c>
    </row>
    <row r="12776" ht="20" customHeight="1" spans="1:16">
      <c r="A12776" s="4" t="s">
        <v>13883</v>
      </c>
      <c r="B12776" s="4" t="s">
        <v>17</v>
      </c>
      <c r="C12776" s="4" t="s">
        <v>18</v>
      </c>
      <c r="D12776" s="5">
        <v>46200</v>
      </c>
      <c r="E12776" s="5" t="s">
        <v>115</v>
      </c>
      <c r="F12776" s="5" t="s">
        <v>70</v>
      </c>
      <c r="G12776" s="5" t="s">
        <v>116</v>
      </c>
      <c r="H12776" s="4" t="s">
        <v>402</v>
      </c>
      <c r="I12776" s="4" t="str">
        <f>VLOOKUP(H12776,[1]物料!$A$1:$M$65536,13,0)</f>
        <v>42.00</v>
      </c>
      <c r="J12776" s="4">
        <v>3</v>
      </c>
      <c r="K12776" s="4">
        <f t="shared" si="796"/>
        <v>5.29</v>
      </c>
      <c r="L12776" s="4">
        <f t="shared" si="797"/>
        <v>50.29</v>
      </c>
      <c r="M12776" s="6">
        <v>1</v>
      </c>
      <c r="N12776" s="7">
        <v>105.8</v>
      </c>
      <c r="O12776">
        <f t="shared" si="798"/>
        <v>55.51</v>
      </c>
      <c r="P12776" s="1">
        <f t="shared" si="799"/>
        <v>0.524669187145558</v>
      </c>
    </row>
    <row r="12777" ht="20" customHeight="1" spans="1:16">
      <c r="A12777" s="4" t="s">
        <v>13884</v>
      </c>
      <c r="B12777" s="4" t="s">
        <v>17</v>
      </c>
      <c r="C12777" s="4" t="s">
        <v>18</v>
      </c>
      <c r="D12777" s="5">
        <v>46200</v>
      </c>
      <c r="E12777" s="5" t="s">
        <v>90</v>
      </c>
      <c r="F12777" s="5" t="s">
        <v>55</v>
      </c>
      <c r="G12777" s="5" t="s">
        <v>91</v>
      </c>
      <c r="H12777" s="4" t="s">
        <v>447</v>
      </c>
      <c r="I12777" s="4" t="str">
        <f>VLOOKUP(H12777,[1]物料!$A$1:$M$65536,13,0)</f>
        <v>40.00</v>
      </c>
      <c r="J12777" s="4">
        <v>7.2</v>
      </c>
      <c r="K12777" s="4">
        <f t="shared" si="796"/>
        <v>6.9345</v>
      </c>
      <c r="L12777" s="4">
        <f t="shared" si="797"/>
        <v>54.1345</v>
      </c>
      <c r="M12777" s="6">
        <v>1</v>
      </c>
      <c r="N12777" s="7">
        <v>138.69</v>
      </c>
      <c r="O12777">
        <f t="shared" si="798"/>
        <v>84.5555</v>
      </c>
      <c r="P12777" s="1">
        <f t="shared" si="799"/>
        <v>0.609672651236571</v>
      </c>
    </row>
    <row r="12778" ht="20" customHeight="1" spans="1:16">
      <c r="A12778" s="4" t="s">
        <v>13885</v>
      </c>
      <c r="B12778" s="4" t="s">
        <v>17</v>
      </c>
      <c r="C12778" s="4" t="s">
        <v>18</v>
      </c>
      <c r="D12778" s="5">
        <v>46200</v>
      </c>
      <c r="E12778" s="5" t="s">
        <v>75</v>
      </c>
      <c r="F12778" s="5" t="s">
        <v>61</v>
      </c>
      <c r="G12778" s="5" t="s">
        <v>76</v>
      </c>
      <c r="H12778" s="4" t="s">
        <v>77</v>
      </c>
      <c r="I12778" s="4" t="str">
        <f>VLOOKUP(H12778,[1]物料!$A$1:$M$65536,13,0)</f>
        <v>25.00</v>
      </c>
      <c r="J12778" s="4">
        <v>4.5</v>
      </c>
      <c r="K12778" s="4">
        <f t="shared" si="796"/>
        <v>3.74</v>
      </c>
      <c r="L12778" s="4">
        <f t="shared" si="797"/>
        <v>33.24</v>
      </c>
      <c r="M12778" s="6">
        <v>1</v>
      </c>
      <c r="N12778" s="7">
        <v>74.8</v>
      </c>
      <c r="O12778">
        <f t="shared" si="798"/>
        <v>41.56</v>
      </c>
      <c r="P12778" s="1">
        <f t="shared" si="799"/>
        <v>0.555614973262032</v>
      </c>
    </row>
    <row r="12779" ht="20" customHeight="1" spans="1:16">
      <c r="A12779" s="4" t="s">
        <v>13886</v>
      </c>
      <c r="B12779" s="4" t="s">
        <v>24</v>
      </c>
      <c r="C12779" s="4" t="s">
        <v>119</v>
      </c>
      <c r="D12779" s="5">
        <v>46200</v>
      </c>
      <c r="E12779" s="5" t="s">
        <v>161</v>
      </c>
      <c r="F12779" s="5" t="s">
        <v>55</v>
      </c>
      <c r="G12779" s="5" t="s">
        <v>162</v>
      </c>
      <c r="H12779" s="4" t="s">
        <v>2381</v>
      </c>
      <c r="I12779" s="4" t="str">
        <f>VLOOKUP(H12779,[1]物料!$A$1:$M$65536,13,0)</f>
        <v>16.00</v>
      </c>
      <c r="J12779" s="4">
        <v>8</v>
      </c>
      <c r="K12779" s="4">
        <f t="shared" si="796"/>
        <v>2.23</v>
      </c>
      <c r="L12779" s="4">
        <f t="shared" si="797"/>
        <v>26.23</v>
      </c>
      <c r="M12779" s="6">
        <v>1</v>
      </c>
      <c r="N12779" s="7">
        <v>44.6</v>
      </c>
      <c r="O12779">
        <f t="shared" si="798"/>
        <v>18.37</v>
      </c>
      <c r="P12779" s="1">
        <f t="shared" si="799"/>
        <v>0.411883408071749</v>
      </c>
    </row>
    <row r="12780" ht="20" customHeight="1" spans="1:16">
      <c r="A12780" s="4" t="s">
        <v>13887</v>
      </c>
      <c r="B12780" s="4" t="s">
        <v>24</v>
      </c>
      <c r="C12780" s="4" t="s">
        <v>25</v>
      </c>
      <c r="D12780" s="5">
        <v>46200</v>
      </c>
      <c r="E12780" s="5" t="s">
        <v>115</v>
      </c>
      <c r="F12780" s="5" t="s">
        <v>70</v>
      </c>
      <c r="G12780" s="5" t="s">
        <v>116</v>
      </c>
      <c r="H12780" s="4" t="s">
        <v>208</v>
      </c>
      <c r="I12780" s="4" t="str">
        <f>VLOOKUP(H12780,[1]物料!$A$1:$M$65536,13,0)</f>
        <v>42.00</v>
      </c>
      <c r="J12780" s="4">
        <v>6.5</v>
      </c>
      <c r="K12780" s="4">
        <f t="shared" si="796"/>
        <v>5.49</v>
      </c>
      <c r="L12780" s="4">
        <f t="shared" si="797"/>
        <v>53.99</v>
      </c>
      <c r="M12780" s="6">
        <v>1</v>
      </c>
      <c r="N12780" s="7">
        <v>109.8</v>
      </c>
      <c r="O12780">
        <f t="shared" si="798"/>
        <v>55.81</v>
      </c>
      <c r="P12780" s="1">
        <f t="shared" si="799"/>
        <v>0.508287795992714</v>
      </c>
    </row>
    <row r="12781" ht="20" customHeight="1" spans="1:16">
      <c r="A12781" s="4" t="s">
        <v>13888</v>
      </c>
      <c r="B12781" s="4" t="s">
        <v>24</v>
      </c>
      <c r="C12781" s="4" t="s">
        <v>150</v>
      </c>
      <c r="D12781" s="5">
        <v>46200</v>
      </c>
      <c r="E12781" s="5" t="s">
        <v>75</v>
      </c>
      <c r="F12781" s="5" t="s">
        <v>61</v>
      </c>
      <c r="G12781" s="5" t="s">
        <v>76</v>
      </c>
      <c r="H12781" s="4" t="s">
        <v>77</v>
      </c>
      <c r="I12781" s="4" t="str">
        <f>VLOOKUP(H12781,[1]物料!$A$1:$M$65536,13,0)</f>
        <v>25.00</v>
      </c>
      <c r="J12781" s="4">
        <v>8</v>
      </c>
      <c r="K12781" s="4">
        <f t="shared" si="796"/>
        <v>3.44</v>
      </c>
      <c r="L12781" s="4">
        <f t="shared" si="797"/>
        <v>36.44</v>
      </c>
      <c r="M12781" s="6">
        <v>1</v>
      </c>
      <c r="N12781" s="7">
        <v>68.8</v>
      </c>
      <c r="O12781">
        <f t="shared" si="798"/>
        <v>32.36</v>
      </c>
      <c r="P12781" s="1">
        <f t="shared" si="799"/>
        <v>0.470348837209302</v>
      </c>
    </row>
    <row r="12782" ht="20" customHeight="1" spans="1:16">
      <c r="A12782" s="4" t="s">
        <v>13889</v>
      </c>
      <c r="B12782" s="4" t="s">
        <v>24</v>
      </c>
      <c r="C12782" s="4" t="s">
        <v>150</v>
      </c>
      <c r="D12782" s="5">
        <v>46200</v>
      </c>
      <c r="E12782" s="5" t="s">
        <v>60</v>
      </c>
      <c r="F12782" s="5" t="s">
        <v>61</v>
      </c>
      <c r="G12782" s="5" t="s">
        <v>62</v>
      </c>
      <c r="H12782" s="4" t="s">
        <v>380</v>
      </c>
      <c r="I12782" s="4" t="str">
        <f>VLOOKUP(H12782,[1]物料!$A$1:$M$65536,13,0)</f>
        <v>29.00</v>
      </c>
      <c r="J12782" s="4">
        <v>8</v>
      </c>
      <c r="K12782" s="4">
        <f t="shared" si="796"/>
        <v>3.94</v>
      </c>
      <c r="L12782" s="4">
        <f t="shared" si="797"/>
        <v>40.94</v>
      </c>
      <c r="M12782" s="6">
        <v>1</v>
      </c>
      <c r="N12782" s="7">
        <v>78.8</v>
      </c>
      <c r="O12782">
        <f t="shared" si="798"/>
        <v>37.86</v>
      </c>
      <c r="P12782" s="1">
        <f t="shared" si="799"/>
        <v>0.480456852791878</v>
      </c>
    </row>
    <row r="12783" ht="20" customHeight="1" spans="1:16">
      <c r="A12783" s="4" t="s">
        <v>13890</v>
      </c>
      <c r="B12783" s="4" t="s">
        <v>17</v>
      </c>
      <c r="C12783" s="4" t="s">
        <v>113</v>
      </c>
      <c r="D12783" s="5">
        <v>46200</v>
      </c>
      <c r="E12783" s="5" t="s">
        <v>960</v>
      </c>
      <c r="F12783" s="5" t="s">
        <v>55</v>
      </c>
      <c r="G12783" s="5" t="s">
        <v>961</v>
      </c>
      <c r="H12783" s="4" t="s">
        <v>4525</v>
      </c>
      <c r="I12783" s="4" t="str">
        <f>VLOOKUP(H12783,[1]物料!$A$1:$M$65536,13,0)</f>
        <v>20.00</v>
      </c>
      <c r="J12783" s="4">
        <v>4.5</v>
      </c>
      <c r="K12783" s="4">
        <f t="shared" si="796"/>
        <v>2.0315</v>
      </c>
      <c r="L12783" s="4">
        <f t="shared" si="797"/>
        <v>26.5315</v>
      </c>
      <c r="M12783" s="6">
        <v>1</v>
      </c>
      <c r="N12783" s="7">
        <v>40.63</v>
      </c>
      <c r="O12783">
        <f t="shared" si="798"/>
        <v>14.0985</v>
      </c>
      <c r="P12783" s="1">
        <f t="shared" si="799"/>
        <v>0.346997292640906</v>
      </c>
    </row>
    <row r="12784" ht="20" customHeight="1" spans="1:16">
      <c r="A12784" s="4" t="s">
        <v>13891</v>
      </c>
      <c r="B12784" s="4" t="s">
        <v>24</v>
      </c>
      <c r="C12784" s="4" t="s">
        <v>59</v>
      </c>
      <c r="D12784" s="5">
        <v>46200</v>
      </c>
      <c r="E12784" s="5" t="s">
        <v>115</v>
      </c>
      <c r="F12784" s="5" t="s">
        <v>70</v>
      </c>
      <c r="G12784" s="5" t="s">
        <v>116</v>
      </c>
      <c r="H12784" s="4" t="s">
        <v>253</v>
      </c>
      <c r="I12784" s="4" t="str">
        <f>VLOOKUP(H12784,[1]物料!$A$1:$M$65536,13,0)</f>
        <v>42.00</v>
      </c>
      <c r="J12784" s="4">
        <v>6.5</v>
      </c>
      <c r="K12784" s="4">
        <f t="shared" si="796"/>
        <v>5.49</v>
      </c>
      <c r="L12784" s="4">
        <f t="shared" si="797"/>
        <v>53.99</v>
      </c>
      <c r="M12784" s="6">
        <v>1</v>
      </c>
      <c r="N12784" s="7">
        <v>109.8</v>
      </c>
      <c r="O12784">
        <f t="shared" si="798"/>
        <v>55.81</v>
      </c>
      <c r="P12784" s="1">
        <f t="shared" si="799"/>
        <v>0.508287795992714</v>
      </c>
    </row>
    <row r="12785" ht="20" customHeight="1" spans="1:16">
      <c r="A12785" s="4" t="s">
        <v>13892</v>
      </c>
      <c r="B12785" s="4" t="s">
        <v>17</v>
      </c>
      <c r="C12785" s="4" t="s">
        <v>18</v>
      </c>
      <c r="D12785" s="5">
        <v>46200</v>
      </c>
      <c r="E12785" s="5" t="s">
        <v>508</v>
      </c>
      <c r="F12785" s="5" t="s">
        <v>20</v>
      </c>
      <c r="G12785" s="5" t="s">
        <v>648</v>
      </c>
      <c r="H12785" s="4" t="s">
        <v>2990</v>
      </c>
      <c r="I12785" s="4" t="str">
        <f>VLOOKUP(H12785,[1]物料!$A$1:$M$65536,13,0)</f>
        <v>27.60</v>
      </c>
      <c r="J12785" s="4">
        <v>3</v>
      </c>
      <c r="K12785" s="4">
        <f t="shared" si="796"/>
        <v>4.4595</v>
      </c>
      <c r="L12785" s="4">
        <f t="shared" si="797"/>
        <v>35.0595</v>
      </c>
      <c r="M12785" s="6">
        <v>1</v>
      </c>
      <c r="N12785" s="7">
        <v>89.19</v>
      </c>
      <c r="O12785">
        <f t="shared" si="798"/>
        <v>54.1305</v>
      </c>
      <c r="P12785" s="1">
        <f t="shared" si="799"/>
        <v>0.606912209889001</v>
      </c>
    </row>
    <row r="12786" ht="20" customHeight="1" spans="1:16">
      <c r="A12786" s="4" t="s">
        <v>13893</v>
      </c>
      <c r="B12786" s="4" t="s">
        <v>24</v>
      </c>
      <c r="C12786" s="4" t="s">
        <v>74</v>
      </c>
      <c r="D12786" s="5">
        <v>46200</v>
      </c>
      <c r="E12786" s="5" t="s">
        <v>365</v>
      </c>
      <c r="F12786" s="5" t="s">
        <v>55</v>
      </c>
      <c r="G12786" s="5" t="s">
        <v>366</v>
      </c>
      <c r="H12786" s="4" t="s">
        <v>1200</v>
      </c>
      <c r="I12786" s="4" t="str">
        <f>VLOOKUP(H12786,[1]物料!$A$1:$M$65536,13,0)</f>
        <v>65.00</v>
      </c>
      <c r="J12786" s="4">
        <v>10.7</v>
      </c>
      <c r="K12786" s="4">
        <f t="shared" si="796"/>
        <v>8.0315</v>
      </c>
      <c r="L12786" s="4">
        <f t="shared" si="797"/>
        <v>83.7315</v>
      </c>
      <c r="M12786" s="6">
        <v>1</v>
      </c>
      <c r="N12786" s="7">
        <v>160.63</v>
      </c>
      <c r="O12786">
        <f t="shared" si="798"/>
        <v>76.8985</v>
      </c>
      <c r="P12786" s="1">
        <f t="shared" si="799"/>
        <v>0.478730623171263</v>
      </c>
    </row>
    <row r="12787" ht="20" customHeight="1" spans="1:16">
      <c r="A12787" s="4" t="s">
        <v>13894</v>
      </c>
      <c r="B12787" s="4" t="s">
        <v>24</v>
      </c>
      <c r="C12787" s="4" t="s">
        <v>150</v>
      </c>
      <c r="D12787" s="5">
        <v>46200</v>
      </c>
      <c r="E12787" s="5" t="s">
        <v>75</v>
      </c>
      <c r="F12787" s="5" t="s">
        <v>61</v>
      </c>
      <c r="G12787" s="5" t="s">
        <v>76</v>
      </c>
      <c r="H12787" s="4" t="s">
        <v>77</v>
      </c>
      <c r="I12787" s="4" t="str">
        <f>VLOOKUP(H12787,[1]物料!$A$1:$M$65536,13,0)</f>
        <v>25.00</v>
      </c>
      <c r="J12787" s="4">
        <v>8</v>
      </c>
      <c r="K12787" s="4">
        <f t="shared" si="796"/>
        <v>3.44</v>
      </c>
      <c r="L12787" s="4">
        <f t="shared" si="797"/>
        <v>36.44</v>
      </c>
      <c r="M12787" s="6">
        <v>1</v>
      </c>
      <c r="N12787" s="7">
        <v>68.8</v>
      </c>
      <c r="O12787">
        <f t="shared" si="798"/>
        <v>32.36</v>
      </c>
      <c r="P12787" s="1">
        <f t="shared" si="799"/>
        <v>0.470348837209302</v>
      </c>
    </row>
    <row r="12788" ht="20" customHeight="1" spans="1:16">
      <c r="A12788" s="4" t="s">
        <v>13895</v>
      </c>
      <c r="B12788" s="4" t="s">
        <v>17</v>
      </c>
      <c r="C12788" s="4" t="s">
        <v>113</v>
      </c>
      <c r="D12788" s="5">
        <v>46200</v>
      </c>
      <c r="E12788" s="5" t="s">
        <v>83</v>
      </c>
      <c r="F12788" s="5" t="s">
        <v>55</v>
      </c>
      <c r="G12788" s="5" t="s">
        <v>84</v>
      </c>
      <c r="H12788" s="4" t="s">
        <v>191</v>
      </c>
      <c r="I12788" s="4" t="str">
        <f>VLOOKUP(H12788,[1]物料!$A$1:$M$65536,13,0)</f>
        <v>52.00</v>
      </c>
      <c r="J12788" s="4">
        <v>14.5</v>
      </c>
      <c r="K12788" s="4">
        <f t="shared" si="796"/>
        <v>7.415</v>
      </c>
      <c r="L12788" s="4">
        <f t="shared" si="797"/>
        <v>73.915</v>
      </c>
      <c r="M12788" s="6">
        <v>1</v>
      </c>
      <c r="N12788" s="7">
        <v>148.3</v>
      </c>
      <c r="O12788">
        <f t="shared" si="798"/>
        <v>74.385</v>
      </c>
      <c r="P12788" s="1">
        <f t="shared" si="799"/>
        <v>0.501584625758597</v>
      </c>
    </row>
    <row r="12789" ht="20" customHeight="1" spans="1:16">
      <c r="A12789" s="4" t="s">
        <v>13896</v>
      </c>
      <c r="B12789" s="4" t="s">
        <v>17</v>
      </c>
      <c r="C12789" s="4" t="s">
        <v>18</v>
      </c>
      <c r="D12789" s="5">
        <v>46200</v>
      </c>
      <c r="E12789" s="5" t="s">
        <v>384</v>
      </c>
      <c r="F12789" s="5" t="s">
        <v>20</v>
      </c>
      <c r="G12789" s="5" t="s">
        <v>385</v>
      </c>
      <c r="H12789" s="4" t="s">
        <v>386</v>
      </c>
      <c r="I12789" s="4" t="str">
        <f>VLOOKUP(H12789,[1]物料!$A$1:$M$65536,13,0)</f>
        <v>36.60</v>
      </c>
      <c r="J12789" s="4">
        <v>3</v>
      </c>
      <c r="K12789" s="4">
        <f t="shared" si="796"/>
        <v>4.94</v>
      </c>
      <c r="L12789" s="4">
        <f t="shared" si="797"/>
        <v>44.54</v>
      </c>
      <c r="M12789" s="6">
        <v>1</v>
      </c>
      <c r="N12789" s="7">
        <v>98.8</v>
      </c>
      <c r="O12789">
        <f t="shared" si="798"/>
        <v>54.26</v>
      </c>
      <c r="P12789" s="1">
        <f t="shared" si="799"/>
        <v>0.54919028340081</v>
      </c>
    </row>
    <row r="12790" ht="20" customHeight="1" spans="1:16">
      <c r="A12790" s="4" t="s">
        <v>13897</v>
      </c>
      <c r="B12790" s="4" t="s">
        <v>24</v>
      </c>
      <c r="C12790" s="4" t="s">
        <v>150</v>
      </c>
      <c r="D12790" s="5">
        <v>46200</v>
      </c>
      <c r="E12790" s="5" t="s">
        <v>60</v>
      </c>
      <c r="F12790" s="5" t="s">
        <v>61</v>
      </c>
      <c r="G12790" s="5" t="s">
        <v>62</v>
      </c>
      <c r="H12790" s="4" t="s">
        <v>380</v>
      </c>
      <c r="I12790" s="4" t="str">
        <f>VLOOKUP(H12790,[1]物料!$A$1:$M$65536,13,0)</f>
        <v>29.00</v>
      </c>
      <c r="J12790" s="4">
        <v>8</v>
      </c>
      <c r="K12790" s="4">
        <f t="shared" si="796"/>
        <v>3.94</v>
      </c>
      <c r="L12790" s="4">
        <f t="shared" si="797"/>
        <v>40.94</v>
      </c>
      <c r="M12790" s="6">
        <v>1</v>
      </c>
      <c r="N12790" s="7">
        <v>78.8</v>
      </c>
      <c r="O12790">
        <f t="shared" si="798"/>
        <v>37.86</v>
      </c>
      <c r="P12790" s="1">
        <f t="shared" si="799"/>
        <v>0.480456852791878</v>
      </c>
    </row>
    <row r="12791" ht="20" customHeight="1" spans="1:16">
      <c r="A12791" s="4" t="s">
        <v>13898</v>
      </c>
      <c r="B12791" s="4" t="s">
        <v>24</v>
      </c>
      <c r="C12791" s="4" t="s">
        <v>59</v>
      </c>
      <c r="D12791" s="5">
        <v>46200</v>
      </c>
      <c r="E12791" s="5" t="s">
        <v>115</v>
      </c>
      <c r="F12791" s="5" t="s">
        <v>70</v>
      </c>
      <c r="G12791" s="5" t="s">
        <v>116</v>
      </c>
      <c r="H12791" s="4" t="s">
        <v>253</v>
      </c>
      <c r="I12791" s="4" t="str">
        <f>VLOOKUP(H12791,[1]物料!$A$1:$M$65536,13,0)</f>
        <v>42.00</v>
      </c>
      <c r="J12791" s="4">
        <v>6.5</v>
      </c>
      <c r="K12791" s="4">
        <f t="shared" si="796"/>
        <v>5.49</v>
      </c>
      <c r="L12791" s="4">
        <f t="shared" si="797"/>
        <v>53.99</v>
      </c>
      <c r="M12791" s="6">
        <v>1</v>
      </c>
      <c r="N12791" s="7">
        <v>109.8</v>
      </c>
      <c r="O12791">
        <f t="shared" si="798"/>
        <v>55.81</v>
      </c>
      <c r="P12791" s="1">
        <f t="shared" si="799"/>
        <v>0.508287795992714</v>
      </c>
    </row>
    <row r="12792" ht="20" customHeight="1" spans="1:16">
      <c r="A12792" s="4" t="s">
        <v>13899</v>
      </c>
      <c r="B12792" s="4" t="s">
        <v>17</v>
      </c>
      <c r="C12792" s="4" t="s">
        <v>18</v>
      </c>
      <c r="D12792" s="5">
        <v>46200</v>
      </c>
      <c r="E12792" s="5" t="s">
        <v>19</v>
      </c>
      <c r="F12792" s="5" t="s">
        <v>20</v>
      </c>
      <c r="G12792" s="5" t="s">
        <v>21</v>
      </c>
      <c r="H12792" s="4" t="s">
        <v>107</v>
      </c>
      <c r="I12792" s="4" t="str">
        <f>VLOOKUP(H12792,[1]物料!$A$1:$M$65536,13,0)</f>
        <v>43.30</v>
      </c>
      <c r="J12792" s="4">
        <v>3.5</v>
      </c>
      <c r="K12792" s="4">
        <f t="shared" si="796"/>
        <v>3.954</v>
      </c>
      <c r="L12792" s="4">
        <f t="shared" si="797"/>
        <v>50.754</v>
      </c>
      <c r="M12792" s="6">
        <v>1</v>
      </c>
      <c r="N12792" s="7">
        <v>79.08</v>
      </c>
      <c r="O12792">
        <f t="shared" si="798"/>
        <v>28.326</v>
      </c>
      <c r="P12792" s="1">
        <f t="shared" si="799"/>
        <v>0.358194233687405</v>
      </c>
    </row>
    <row r="12793" ht="20" customHeight="1" spans="1:16">
      <c r="A12793" s="4" t="s">
        <v>13900</v>
      </c>
      <c r="B12793" s="4" t="s">
        <v>17</v>
      </c>
      <c r="C12793" s="4" t="s">
        <v>18</v>
      </c>
      <c r="D12793" s="5">
        <v>46200</v>
      </c>
      <c r="E12793" s="5" t="s">
        <v>83</v>
      </c>
      <c r="F12793" s="5" t="s">
        <v>55</v>
      </c>
      <c r="G12793" s="5" t="s">
        <v>84</v>
      </c>
      <c r="H12793" s="4" t="s">
        <v>147</v>
      </c>
      <c r="I12793" s="4" t="str">
        <f>VLOOKUP(H12793,[1]物料!$A$1:$M$65536,13,0)</f>
        <v>52.00</v>
      </c>
      <c r="J12793" s="4">
        <v>14.5</v>
      </c>
      <c r="K12793" s="4">
        <f t="shared" si="796"/>
        <v>7.8585</v>
      </c>
      <c r="L12793" s="4">
        <f t="shared" si="797"/>
        <v>74.3585</v>
      </c>
      <c r="M12793" s="6">
        <v>1</v>
      </c>
      <c r="N12793" s="7">
        <v>157.17</v>
      </c>
      <c r="O12793">
        <f t="shared" si="798"/>
        <v>82.8115</v>
      </c>
      <c r="P12793" s="1">
        <f t="shared" si="799"/>
        <v>0.526891264236177</v>
      </c>
    </row>
    <row r="12794" ht="20" customHeight="1" spans="1:16">
      <c r="A12794" s="4" t="s">
        <v>13901</v>
      </c>
      <c r="B12794" s="4" t="s">
        <v>17</v>
      </c>
      <c r="C12794" s="4" t="s">
        <v>167</v>
      </c>
      <c r="D12794" s="5">
        <v>46200</v>
      </c>
      <c r="E12794" s="5" t="s">
        <v>182</v>
      </c>
      <c r="F12794" s="5" t="s">
        <v>20</v>
      </c>
      <c r="G12794" s="5" t="s">
        <v>183</v>
      </c>
      <c r="H12794" s="4" t="s">
        <v>229</v>
      </c>
      <c r="I12794" s="4" t="str">
        <f>VLOOKUP(H12794,[1]物料!$A$1:$M$65536,13,0)</f>
        <v>22.10</v>
      </c>
      <c r="J12794" s="4">
        <v>3</v>
      </c>
      <c r="K12794" s="4">
        <f t="shared" si="796"/>
        <v>2.495</v>
      </c>
      <c r="L12794" s="4">
        <f t="shared" si="797"/>
        <v>27.595</v>
      </c>
      <c r="M12794" s="6">
        <v>1</v>
      </c>
      <c r="N12794" s="7">
        <v>49.9</v>
      </c>
      <c r="O12794">
        <f t="shared" si="798"/>
        <v>22.305</v>
      </c>
      <c r="P12794" s="1">
        <f t="shared" si="799"/>
        <v>0.446993987975952</v>
      </c>
    </row>
    <row r="12795" ht="20" customHeight="1" spans="1:16">
      <c r="A12795" s="4" t="s">
        <v>13902</v>
      </c>
      <c r="B12795" s="4" t="s">
        <v>17</v>
      </c>
      <c r="C12795" s="4" t="s">
        <v>113</v>
      </c>
      <c r="D12795" s="5">
        <v>46200</v>
      </c>
      <c r="E12795" s="5" t="s">
        <v>60</v>
      </c>
      <c r="F12795" s="5" t="s">
        <v>61</v>
      </c>
      <c r="G12795" s="5" t="s">
        <v>62</v>
      </c>
      <c r="H12795" s="4" t="s">
        <v>157</v>
      </c>
      <c r="I12795" s="4" t="str">
        <f>VLOOKUP(H12795,[1]物料!$A$1:$M$65536,13,0)</f>
        <v>24.00</v>
      </c>
      <c r="J12795" s="4">
        <v>4.5</v>
      </c>
      <c r="K12795" s="4">
        <f t="shared" si="796"/>
        <v>3.009</v>
      </c>
      <c r="L12795" s="4">
        <f t="shared" si="797"/>
        <v>31.509</v>
      </c>
      <c r="M12795" s="6">
        <v>1</v>
      </c>
      <c r="N12795" s="7">
        <v>60.18</v>
      </c>
      <c r="O12795">
        <f t="shared" si="798"/>
        <v>28.671</v>
      </c>
      <c r="P12795" s="1">
        <f t="shared" si="799"/>
        <v>0.47642073778664</v>
      </c>
    </row>
    <row r="12796" ht="20" customHeight="1" spans="1:16">
      <c r="A12796" s="4" t="s">
        <v>13903</v>
      </c>
      <c r="B12796" s="4" t="s">
        <v>24</v>
      </c>
      <c r="C12796" s="4" t="s">
        <v>119</v>
      </c>
      <c r="D12796" s="5">
        <v>46200</v>
      </c>
      <c r="E12796" s="5" t="s">
        <v>94</v>
      </c>
      <c r="F12796" s="5" t="s">
        <v>55</v>
      </c>
      <c r="G12796" s="5" t="s">
        <v>95</v>
      </c>
      <c r="H12796" s="4" t="s">
        <v>9543</v>
      </c>
      <c r="I12796" s="4" t="str">
        <f>VLOOKUP(H12796,[1]物料!$A$1:$M$65536,13,0)</f>
        <v>30.00</v>
      </c>
      <c r="J12796" s="4">
        <v>10.7</v>
      </c>
      <c r="K12796" s="4">
        <f t="shared" si="796"/>
        <v>4.215</v>
      </c>
      <c r="L12796" s="4">
        <f t="shared" si="797"/>
        <v>44.915</v>
      </c>
      <c r="M12796" s="6">
        <v>1</v>
      </c>
      <c r="N12796" s="7">
        <v>84.3</v>
      </c>
      <c r="O12796">
        <f t="shared" si="798"/>
        <v>39.385</v>
      </c>
      <c r="P12796" s="1">
        <f t="shared" si="799"/>
        <v>0.467200474495848</v>
      </c>
    </row>
    <row r="12797" ht="20" customHeight="1" spans="1:16">
      <c r="A12797" s="4" t="s">
        <v>13904</v>
      </c>
      <c r="B12797" s="4" t="s">
        <v>24</v>
      </c>
      <c r="C12797" s="4" t="s">
        <v>150</v>
      </c>
      <c r="D12797" s="5">
        <v>46200</v>
      </c>
      <c r="E12797" s="5" t="s">
        <v>60</v>
      </c>
      <c r="F12797" s="5" t="s">
        <v>61</v>
      </c>
      <c r="G12797" s="5" t="s">
        <v>62</v>
      </c>
      <c r="H12797" s="4" t="s">
        <v>380</v>
      </c>
      <c r="I12797" s="4" t="str">
        <f>VLOOKUP(H12797,[1]物料!$A$1:$M$65536,13,0)</f>
        <v>29.00</v>
      </c>
      <c r="J12797" s="4">
        <v>8</v>
      </c>
      <c r="K12797" s="4">
        <f t="shared" si="796"/>
        <v>3.94</v>
      </c>
      <c r="L12797" s="4">
        <f t="shared" si="797"/>
        <v>40.94</v>
      </c>
      <c r="M12797" s="6">
        <v>1</v>
      </c>
      <c r="N12797" s="7">
        <v>78.8</v>
      </c>
      <c r="O12797">
        <f t="shared" si="798"/>
        <v>37.86</v>
      </c>
      <c r="P12797" s="1">
        <f t="shared" si="799"/>
        <v>0.480456852791878</v>
      </c>
    </row>
    <row r="12798" ht="20" customHeight="1" spans="1:16">
      <c r="A12798" s="4" t="s">
        <v>13905</v>
      </c>
      <c r="B12798" s="4" t="s">
        <v>24</v>
      </c>
      <c r="C12798" s="4" t="s">
        <v>98</v>
      </c>
      <c r="D12798" s="5">
        <v>46200</v>
      </c>
      <c r="E12798" s="5" t="s">
        <v>286</v>
      </c>
      <c r="F12798" s="5" t="s">
        <v>55</v>
      </c>
      <c r="G12798" s="5" t="s">
        <v>287</v>
      </c>
      <c r="H12798" s="4" t="s">
        <v>288</v>
      </c>
      <c r="I12798" s="4" t="str">
        <f>VLOOKUP(H12798,[1]物料!$A$1:$M$65536,13,0)</f>
        <v>40.00</v>
      </c>
      <c r="J12798" s="4">
        <v>10.7</v>
      </c>
      <c r="K12798" s="4">
        <f t="shared" si="796"/>
        <v>5.15</v>
      </c>
      <c r="L12798" s="4">
        <f t="shared" si="797"/>
        <v>55.85</v>
      </c>
      <c r="M12798" s="6">
        <v>1</v>
      </c>
      <c r="N12798" s="7">
        <v>103</v>
      </c>
      <c r="O12798">
        <f t="shared" si="798"/>
        <v>47.15</v>
      </c>
      <c r="P12798" s="1">
        <f t="shared" si="799"/>
        <v>0.457766990291262</v>
      </c>
    </row>
    <row r="12799" ht="20" customHeight="1" spans="1:16">
      <c r="A12799" s="4" t="s">
        <v>13906</v>
      </c>
      <c r="B12799" s="4" t="s">
        <v>24</v>
      </c>
      <c r="C12799" s="4" t="s">
        <v>44</v>
      </c>
      <c r="D12799" s="5">
        <v>46200</v>
      </c>
      <c r="E12799" s="5" t="s">
        <v>115</v>
      </c>
      <c r="F12799" s="5" t="s">
        <v>70</v>
      </c>
      <c r="G12799" s="5" t="s">
        <v>116</v>
      </c>
      <c r="H12799" s="4" t="s">
        <v>412</v>
      </c>
      <c r="I12799" s="4" t="str">
        <f>VLOOKUP(H12799,[1]物料!$A$1:$M$65536,13,0)</f>
        <v>42.00</v>
      </c>
      <c r="J12799" s="4">
        <v>6.5</v>
      </c>
      <c r="K12799" s="4">
        <f t="shared" si="796"/>
        <v>5.19</v>
      </c>
      <c r="L12799" s="4">
        <f t="shared" si="797"/>
        <v>53.69</v>
      </c>
      <c r="M12799" s="6">
        <v>1</v>
      </c>
      <c r="N12799" s="7">
        <v>103.8</v>
      </c>
      <c r="O12799">
        <f t="shared" si="798"/>
        <v>50.11</v>
      </c>
      <c r="P12799" s="1">
        <f t="shared" si="799"/>
        <v>0.482755298651252</v>
      </c>
    </row>
    <row r="12800" ht="20" customHeight="1" spans="1:16">
      <c r="A12800" s="4" t="s">
        <v>13907</v>
      </c>
      <c r="B12800" s="4" t="s">
        <v>17</v>
      </c>
      <c r="C12800" s="4" t="s">
        <v>49</v>
      </c>
      <c r="D12800" s="5">
        <v>46200</v>
      </c>
      <c r="E12800" s="5" t="s">
        <v>54</v>
      </c>
      <c r="F12800" s="5" t="s">
        <v>55</v>
      </c>
      <c r="G12800" s="5" t="s">
        <v>56</v>
      </c>
      <c r="H12800" s="4" t="s">
        <v>338</v>
      </c>
      <c r="I12800" s="4" t="str">
        <f>VLOOKUP(H12800,[1]物料!$A$1:$M$65536,13,0)</f>
        <v>12.00</v>
      </c>
      <c r="J12800" s="4">
        <v>4.5</v>
      </c>
      <c r="K12800" s="4">
        <f t="shared" si="796"/>
        <v>1.875</v>
      </c>
      <c r="L12800" s="4">
        <f t="shared" si="797"/>
        <v>18.375</v>
      </c>
      <c r="M12800" s="6">
        <v>1</v>
      </c>
      <c r="N12800" s="7">
        <v>37.5</v>
      </c>
      <c r="O12800">
        <f t="shared" si="798"/>
        <v>19.125</v>
      </c>
      <c r="P12800" s="1">
        <f t="shared" si="799"/>
        <v>0.51</v>
      </c>
    </row>
    <row r="12801" ht="20" customHeight="1" spans="1:16">
      <c r="A12801" s="4" t="s">
        <v>13908</v>
      </c>
      <c r="B12801" s="4" t="s">
        <v>24</v>
      </c>
      <c r="C12801" s="4" t="s">
        <v>59</v>
      </c>
      <c r="D12801" s="5">
        <v>46200</v>
      </c>
      <c r="E12801" s="5" t="s">
        <v>186</v>
      </c>
      <c r="F12801" s="5" t="s">
        <v>55</v>
      </c>
      <c r="G12801" s="5" t="s">
        <v>187</v>
      </c>
      <c r="H12801" s="4" t="s">
        <v>557</v>
      </c>
      <c r="I12801" s="4" t="str">
        <f>VLOOKUP(H12801,[1]物料!$A$1:$M$65536,13,0)</f>
        <v>48.00</v>
      </c>
      <c r="J12801" s="4">
        <v>10.7</v>
      </c>
      <c r="K12801" s="4">
        <f t="shared" si="796"/>
        <v>6.94</v>
      </c>
      <c r="L12801" s="4">
        <f t="shared" si="797"/>
        <v>65.64</v>
      </c>
      <c r="M12801" s="6">
        <v>1</v>
      </c>
      <c r="N12801" s="7">
        <v>138.8</v>
      </c>
      <c r="O12801">
        <f t="shared" si="798"/>
        <v>73.16</v>
      </c>
      <c r="P12801" s="1">
        <f t="shared" si="799"/>
        <v>0.527089337175793</v>
      </c>
    </row>
    <row r="12802" ht="20" customHeight="1" spans="1:16">
      <c r="A12802" s="4" t="s">
        <v>13909</v>
      </c>
      <c r="B12802" s="4" t="s">
        <v>17</v>
      </c>
      <c r="C12802" s="4" t="s">
        <v>18</v>
      </c>
      <c r="D12802" s="5">
        <v>46200</v>
      </c>
      <c r="E12802" s="5" t="s">
        <v>278</v>
      </c>
      <c r="F12802" s="5" t="s">
        <v>55</v>
      </c>
      <c r="G12802" s="5" t="s">
        <v>279</v>
      </c>
      <c r="H12802" s="4" t="s">
        <v>280</v>
      </c>
      <c r="I12802" s="4" t="str">
        <f>VLOOKUP(H12802,[1]物料!$A$1:$M$65536,13,0)</f>
        <v>20.00</v>
      </c>
      <c r="J12802" s="4">
        <v>4.5</v>
      </c>
      <c r="K12802" s="4">
        <f t="shared" si="796"/>
        <v>2.983</v>
      </c>
      <c r="L12802" s="4">
        <f t="shared" si="797"/>
        <v>27.483</v>
      </c>
      <c r="M12802" s="6">
        <v>1</v>
      </c>
      <c r="N12802" s="7">
        <v>59.66</v>
      </c>
      <c r="O12802">
        <f t="shared" si="798"/>
        <v>32.177</v>
      </c>
      <c r="P12802" s="1">
        <f t="shared" si="799"/>
        <v>0.539339591015756</v>
      </c>
    </row>
    <row r="12803" ht="20" customHeight="1" spans="1:16">
      <c r="A12803" s="4" t="s">
        <v>13910</v>
      </c>
      <c r="B12803" s="4" t="s">
        <v>17</v>
      </c>
      <c r="C12803" s="4" t="s">
        <v>49</v>
      </c>
      <c r="D12803" s="5">
        <v>46200</v>
      </c>
      <c r="E12803" s="5" t="s">
        <v>373</v>
      </c>
      <c r="F12803" s="5" t="s">
        <v>176</v>
      </c>
      <c r="G12803" s="5" t="s">
        <v>374</v>
      </c>
      <c r="H12803" s="4" t="s">
        <v>5219</v>
      </c>
      <c r="I12803" s="4" t="str">
        <f>VLOOKUP(H12803,[1]物料!$A$1:$M$65536,13,0)</f>
        <v>46.00</v>
      </c>
      <c r="J12803" s="4">
        <v>12</v>
      </c>
      <c r="K12803" s="4">
        <f t="shared" ref="K12803:K12866" si="800">N12803*0.05</f>
        <v>7.29</v>
      </c>
      <c r="L12803" s="4">
        <f t="shared" ref="L12803:L12866" si="801">I12803+J12803+K12803</f>
        <v>65.29</v>
      </c>
      <c r="M12803" s="6">
        <v>1</v>
      </c>
      <c r="N12803" s="7">
        <v>145.8</v>
      </c>
      <c r="O12803">
        <f t="shared" ref="O12803:O12866" si="802">N12803-L12803</f>
        <v>80.51</v>
      </c>
      <c r="P12803" s="1">
        <f t="shared" ref="P12803:P12866" si="803">O12803/N12803</f>
        <v>0.552194787379973</v>
      </c>
    </row>
    <row r="12804" ht="20" customHeight="1" spans="1:16">
      <c r="A12804" s="4" t="s">
        <v>13911</v>
      </c>
      <c r="B12804" s="4" t="s">
        <v>17</v>
      </c>
      <c r="C12804" s="4" t="s">
        <v>18</v>
      </c>
      <c r="D12804" s="5">
        <v>46200</v>
      </c>
      <c r="E12804" s="5" t="s">
        <v>83</v>
      </c>
      <c r="F12804" s="5" t="s">
        <v>55</v>
      </c>
      <c r="G12804" s="5" t="s">
        <v>84</v>
      </c>
      <c r="H12804" s="4" t="s">
        <v>191</v>
      </c>
      <c r="I12804" s="4" t="str">
        <f>VLOOKUP(H12804,[1]物料!$A$1:$M$65536,13,0)</f>
        <v>52.00</v>
      </c>
      <c r="J12804" s="4">
        <v>14.5</v>
      </c>
      <c r="K12804" s="4">
        <f t="shared" si="800"/>
        <v>7.8585</v>
      </c>
      <c r="L12804" s="4">
        <f t="shared" si="801"/>
        <v>74.3585</v>
      </c>
      <c r="M12804" s="6">
        <v>1</v>
      </c>
      <c r="N12804" s="7">
        <v>157.17</v>
      </c>
      <c r="O12804">
        <f t="shared" si="802"/>
        <v>82.8115</v>
      </c>
      <c r="P12804" s="1">
        <f t="shared" si="803"/>
        <v>0.526891264236177</v>
      </c>
    </row>
    <row r="12805" ht="20" customHeight="1" spans="1:16">
      <c r="A12805" s="4" t="s">
        <v>13912</v>
      </c>
      <c r="B12805" s="4" t="s">
        <v>17</v>
      </c>
      <c r="C12805" s="4" t="s">
        <v>18</v>
      </c>
      <c r="D12805" s="5">
        <v>46200</v>
      </c>
      <c r="E12805" s="5" t="s">
        <v>94</v>
      </c>
      <c r="F12805" s="5" t="s">
        <v>55</v>
      </c>
      <c r="G12805" s="5" t="s">
        <v>95</v>
      </c>
      <c r="H12805" s="4" t="s">
        <v>1087</v>
      </c>
      <c r="I12805" s="4" t="str">
        <f>VLOOKUP(H12805,[1]物料!$A$1:$M$65536,13,0)</f>
        <v>30.00</v>
      </c>
      <c r="J12805" s="4">
        <v>7.2</v>
      </c>
      <c r="K12805" s="4">
        <f t="shared" si="800"/>
        <v>4.75</v>
      </c>
      <c r="L12805" s="4">
        <f t="shared" si="801"/>
        <v>41.95</v>
      </c>
      <c r="M12805" s="6">
        <v>1</v>
      </c>
      <c r="N12805" s="7">
        <v>95</v>
      </c>
      <c r="O12805">
        <f t="shared" si="802"/>
        <v>53.05</v>
      </c>
      <c r="P12805" s="1">
        <f t="shared" si="803"/>
        <v>0.558421052631579</v>
      </c>
    </row>
    <row r="12806" ht="20" customHeight="1" spans="1:16">
      <c r="A12806" s="4" t="s">
        <v>13913</v>
      </c>
      <c r="B12806" s="4" t="s">
        <v>17</v>
      </c>
      <c r="C12806" s="4" t="s">
        <v>18</v>
      </c>
      <c r="D12806" s="5">
        <v>46200</v>
      </c>
      <c r="E12806" s="5" t="s">
        <v>1261</v>
      </c>
      <c r="F12806" s="5" t="s">
        <v>32</v>
      </c>
      <c r="G12806" s="5" t="s">
        <v>1262</v>
      </c>
      <c r="H12806" s="4" t="s">
        <v>1263</v>
      </c>
      <c r="I12806" s="4" t="str">
        <f>VLOOKUP(H12806,[1]物料!$A$1:$M$65536,13,0)</f>
        <v>143.00</v>
      </c>
      <c r="J12806" s="4">
        <v>13.6</v>
      </c>
      <c r="K12806" s="4">
        <f t="shared" si="800"/>
        <v>11.47</v>
      </c>
      <c r="L12806" s="4">
        <f t="shared" si="801"/>
        <v>168.07</v>
      </c>
      <c r="M12806" s="6">
        <v>1</v>
      </c>
      <c r="N12806" s="7">
        <v>229.4</v>
      </c>
      <c r="O12806">
        <f t="shared" si="802"/>
        <v>61.33</v>
      </c>
      <c r="P12806" s="1">
        <f t="shared" si="803"/>
        <v>0.267349607672188</v>
      </c>
    </row>
    <row r="12807" ht="20" customHeight="1" spans="1:16">
      <c r="A12807" s="4" t="s">
        <v>13914</v>
      </c>
      <c r="B12807" s="4" t="s">
        <v>24</v>
      </c>
      <c r="C12807" s="4" t="s">
        <v>119</v>
      </c>
      <c r="D12807" s="5">
        <v>46200</v>
      </c>
      <c r="E12807" s="5" t="s">
        <v>161</v>
      </c>
      <c r="F12807" s="5" t="s">
        <v>55</v>
      </c>
      <c r="G12807" s="5" t="s">
        <v>162</v>
      </c>
      <c r="H12807" s="4" t="s">
        <v>440</v>
      </c>
      <c r="I12807" s="4" t="str">
        <f>VLOOKUP(H12807,[1]物料!$A$1:$M$65536,13,0)</f>
        <v>16.00</v>
      </c>
      <c r="J12807" s="4">
        <v>8</v>
      </c>
      <c r="K12807" s="4">
        <f t="shared" si="800"/>
        <v>2.23</v>
      </c>
      <c r="L12807" s="4">
        <f t="shared" si="801"/>
        <v>26.23</v>
      </c>
      <c r="M12807" s="6">
        <v>1</v>
      </c>
      <c r="N12807" s="7">
        <v>44.6</v>
      </c>
      <c r="O12807">
        <f t="shared" si="802"/>
        <v>18.37</v>
      </c>
      <c r="P12807" s="1">
        <f t="shared" si="803"/>
        <v>0.411883408071749</v>
      </c>
    </row>
    <row r="12808" ht="20" customHeight="1" spans="1:16">
      <c r="A12808" s="4" t="s">
        <v>13915</v>
      </c>
      <c r="B12808" s="4" t="s">
        <v>24</v>
      </c>
      <c r="C12808" s="4" t="s">
        <v>25</v>
      </c>
      <c r="D12808" s="5">
        <v>46200</v>
      </c>
      <c r="E12808" s="5" t="s">
        <v>94</v>
      </c>
      <c r="F12808" s="5" t="s">
        <v>55</v>
      </c>
      <c r="G12808" s="5" t="s">
        <v>95</v>
      </c>
      <c r="H12808" s="4" t="s">
        <v>499</v>
      </c>
      <c r="I12808" s="4" t="str">
        <f>VLOOKUP(H12808,[1]物料!$A$1:$M$65536,13,0)</f>
        <v>30.00</v>
      </c>
      <c r="J12808" s="4">
        <v>10.7</v>
      </c>
      <c r="K12808" s="4">
        <f t="shared" si="800"/>
        <v>3.99</v>
      </c>
      <c r="L12808" s="4">
        <f t="shared" si="801"/>
        <v>44.69</v>
      </c>
      <c r="M12808" s="6">
        <v>1</v>
      </c>
      <c r="N12808" s="7">
        <v>79.8</v>
      </c>
      <c r="O12808">
        <f t="shared" si="802"/>
        <v>35.11</v>
      </c>
      <c r="P12808" s="1">
        <f t="shared" si="803"/>
        <v>0.439974937343358</v>
      </c>
    </row>
    <row r="12809" ht="20" customHeight="1" spans="1:16">
      <c r="A12809" s="4" t="s">
        <v>13916</v>
      </c>
      <c r="B12809" s="4" t="s">
        <v>17</v>
      </c>
      <c r="C12809" s="4" t="s">
        <v>167</v>
      </c>
      <c r="D12809" s="5">
        <v>46200</v>
      </c>
      <c r="E12809" s="5" t="s">
        <v>54</v>
      </c>
      <c r="F12809" s="5" t="s">
        <v>55</v>
      </c>
      <c r="G12809" s="5" t="s">
        <v>56</v>
      </c>
      <c r="H12809" s="4" t="s">
        <v>57</v>
      </c>
      <c r="I12809" s="4" t="str">
        <f>VLOOKUP(H12809,[1]物料!$A$1:$M$65536,13,0)</f>
        <v>12.00</v>
      </c>
      <c r="J12809" s="4">
        <v>4.5</v>
      </c>
      <c r="K12809" s="4">
        <f t="shared" si="800"/>
        <v>1.99</v>
      </c>
      <c r="L12809" s="4">
        <f t="shared" si="801"/>
        <v>18.49</v>
      </c>
      <c r="M12809" s="6">
        <v>1</v>
      </c>
      <c r="N12809" s="7">
        <v>39.8</v>
      </c>
      <c r="O12809">
        <f t="shared" si="802"/>
        <v>21.31</v>
      </c>
      <c r="P12809" s="1">
        <f t="shared" si="803"/>
        <v>0.535427135678392</v>
      </c>
    </row>
    <row r="12810" ht="20" customHeight="1" spans="1:16">
      <c r="A12810" s="4" t="s">
        <v>13917</v>
      </c>
      <c r="B12810" s="4" t="s">
        <v>17</v>
      </c>
      <c r="C12810" s="4" t="s">
        <v>18</v>
      </c>
      <c r="D12810" s="5">
        <v>46200</v>
      </c>
      <c r="E12810" s="5" t="s">
        <v>45</v>
      </c>
      <c r="F12810" s="5" t="s">
        <v>20</v>
      </c>
      <c r="G12810" s="5" t="s">
        <v>46</v>
      </c>
      <c r="H12810" s="4" t="s">
        <v>134</v>
      </c>
      <c r="I12810" s="4" t="str">
        <f>VLOOKUP(H12810,[1]物料!$A$1:$M$65536,13,0)</f>
        <v>36.10</v>
      </c>
      <c r="J12810" s="4">
        <v>3</v>
      </c>
      <c r="K12810" s="4">
        <f t="shared" si="800"/>
        <v>5.14</v>
      </c>
      <c r="L12810" s="4">
        <f t="shared" si="801"/>
        <v>44.24</v>
      </c>
      <c r="M12810" s="6">
        <v>1</v>
      </c>
      <c r="N12810" s="7">
        <v>102.8</v>
      </c>
      <c r="O12810">
        <f t="shared" si="802"/>
        <v>58.56</v>
      </c>
      <c r="P12810" s="1">
        <f t="shared" si="803"/>
        <v>0.569649805447471</v>
      </c>
    </row>
    <row r="12811" ht="20" customHeight="1" spans="1:16">
      <c r="A12811" s="4" t="s">
        <v>13918</v>
      </c>
      <c r="B12811" s="4" t="s">
        <v>17</v>
      </c>
      <c r="C12811" s="4" t="s">
        <v>18</v>
      </c>
      <c r="D12811" s="5">
        <v>46200</v>
      </c>
      <c r="E12811" s="5" t="s">
        <v>83</v>
      </c>
      <c r="F12811" s="5" t="s">
        <v>55</v>
      </c>
      <c r="G12811" s="5" t="s">
        <v>84</v>
      </c>
      <c r="H12811" s="4" t="s">
        <v>191</v>
      </c>
      <c r="I12811" s="4" t="str">
        <f>VLOOKUP(H12811,[1]物料!$A$1:$M$65536,13,0)</f>
        <v>52.00</v>
      </c>
      <c r="J12811" s="4">
        <v>14.5</v>
      </c>
      <c r="K12811" s="4">
        <f t="shared" si="800"/>
        <v>7.8585</v>
      </c>
      <c r="L12811" s="4">
        <f t="shared" si="801"/>
        <v>74.3585</v>
      </c>
      <c r="M12811" s="6">
        <v>1</v>
      </c>
      <c r="N12811" s="7">
        <v>157.17</v>
      </c>
      <c r="O12811">
        <f t="shared" si="802"/>
        <v>82.8115</v>
      </c>
      <c r="P12811" s="1">
        <f t="shared" si="803"/>
        <v>0.526891264236177</v>
      </c>
    </row>
    <row r="12812" ht="20" customHeight="1" spans="1:16">
      <c r="A12812" s="4" t="s">
        <v>13919</v>
      </c>
      <c r="B12812" s="4" t="s">
        <v>24</v>
      </c>
      <c r="C12812" s="4" t="s">
        <v>74</v>
      </c>
      <c r="D12812" s="5">
        <v>46200</v>
      </c>
      <c r="E12812" s="5" t="s">
        <v>60</v>
      </c>
      <c r="F12812" s="5" t="s">
        <v>61</v>
      </c>
      <c r="G12812" s="5" t="s">
        <v>62</v>
      </c>
      <c r="H12812" s="4" t="s">
        <v>157</v>
      </c>
      <c r="I12812" s="4" t="str">
        <f>VLOOKUP(H12812,[1]物料!$A$1:$M$65536,13,0)</f>
        <v>24.00</v>
      </c>
      <c r="J12812" s="4">
        <v>8</v>
      </c>
      <c r="K12812" s="4">
        <f t="shared" si="800"/>
        <v>3.265</v>
      </c>
      <c r="L12812" s="4">
        <f t="shared" si="801"/>
        <v>35.265</v>
      </c>
      <c r="M12812" s="6">
        <v>1</v>
      </c>
      <c r="N12812" s="7">
        <v>65.3</v>
      </c>
      <c r="O12812">
        <f t="shared" si="802"/>
        <v>30.035</v>
      </c>
      <c r="P12812" s="1">
        <f t="shared" si="803"/>
        <v>0.459954058192956</v>
      </c>
    </row>
    <row r="12813" ht="20" customHeight="1" spans="1:16">
      <c r="A12813" s="4" t="s">
        <v>13920</v>
      </c>
      <c r="B12813" s="4" t="s">
        <v>17</v>
      </c>
      <c r="C12813" s="4" t="s">
        <v>18</v>
      </c>
      <c r="D12813" s="5">
        <v>46200</v>
      </c>
      <c r="E12813" s="5" t="s">
        <v>1261</v>
      </c>
      <c r="F12813" s="5" t="s">
        <v>32</v>
      </c>
      <c r="G12813" s="5" t="s">
        <v>1262</v>
      </c>
      <c r="H12813" s="4" t="s">
        <v>2494</v>
      </c>
      <c r="I12813" s="4" t="str">
        <f>VLOOKUP(H12813,[1]物料!$A$1:$M$65536,13,0)</f>
        <v>143.00</v>
      </c>
      <c r="J12813" s="4">
        <v>13.6</v>
      </c>
      <c r="K12813" s="4">
        <f t="shared" si="800"/>
        <v>10.4065</v>
      </c>
      <c r="L12813" s="4">
        <f t="shared" si="801"/>
        <v>167.0065</v>
      </c>
      <c r="M12813" s="6">
        <v>1</v>
      </c>
      <c r="N12813" s="7">
        <v>208.13</v>
      </c>
      <c r="O12813">
        <f t="shared" si="802"/>
        <v>41.1235</v>
      </c>
      <c r="P12813" s="1">
        <f t="shared" si="803"/>
        <v>0.197585643588142</v>
      </c>
    </row>
    <row r="12814" ht="20" customHeight="1" spans="1:16">
      <c r="A12814" s="4" t="s">
        <v>13921</v>
      </c>
      <c r="B12814" s="4" t="s">
        <v>17</v>
      </c>
      <c r="C12814" s="4" t="s">
        <v>49</v>
      </c>
      <c r="D12814" s="5">
        <v>46200</v>
      </c>
      <c r="E12814" s="5" t="s">
        <v>301</v>
      </c>
      <c r="F12814" s="5" t="s">
        <v>55</v>
      </c>
      <c r="G12814" s="5" t="s">
        <v>302</v>
      </c>
      <c r="H12814" s="4" t="s">
        <v>3532</v>
      </c>
      <c r="I12814" s="4" t="str">
        <f>VLOOKUP(H12814,[1]物料!$A$1:$M$65536,13,0)</f>
        <v>20.00</v>
      </c>
      <c r="J12814" s="4">
        <v>4.5</v>
      </c>
      <c r="K12814" s="4">
        <f t="shared" si="800"/>
        <v>2.745</v>
      </c>
      <c r="L12814" s="4">
        <f t="shared" si="801"/>
        <v>27.245</v>
      </c>
      <c r="M12814" s="6">
        <v>1</v>
      </c>
      <c r="N12814" s="7">
        <v>54.9</v>
      </c>
      <c r="O12814">
        <f t="shared" si="802"/>
        <v>27.655</v>
      </c>
      <c r="P12814" s="1">
        <f t="shared" si="803"/>
        <v>0.503734061930783</v>
      </c>
    </row>
    <row r="12815" ht="20" customHeight="1" spans="1:16">
      <c r="A12815" s="4" t="s">
        <v>13922</v>
      </c>
      <c r="B12815" s="4" t="s">
        <v>17</v>
      </c>
      <c r="C12815" s="4" t="s">
        <v>18</v>
      </c>
      <c r="D12815" s="5">
        <v>46200</v>
      </c>
      <c r="E12815" s="5" t="s">
        <v>115</v>
      </c>
      <c r="F12815" s="5" t="s">
        <v>70</v>
      </c>
      <c r="G12815" s="5" t="s">
        <v>116</v>
      </c>
      <c r="H12815" s="4" t="s">
        <v>126</v>
      </c>
      <c r="I12815" s="4" t="str">
        <f>VLOOKUP(H12815,[1]物料!$A$1:$M$65536,13,0)</f>
        <v>42.00</v>
      </c>
      <c r="J12815" s="4">
        <v>3</v>
      </c>
      <c r="K12815" s="4">
        <f t="shared" si="800"/>
        <v>5.263</v>
      </c>
      <c r="L12815" s="4">
        <f t="shared" si="801"/>
        <v>50.263</v>
      </c>
      <c r="M12815" s="6">
        <v>1</v>
      </c>
      <c r="N12815" s="7">
        <v>105.26</v>
      </c>
      <c r="O12815">
        <f t="shared" si="802"/>
        <v>54.997</v>
      </c>
      <c r="P12815" s="1">
        <f t="shared" si="803"/>
        <v>0.522487174615239</v>
      </c>
    </row>
    <row r="12816" ht="20" customHeight="1" spans="1:16">
      <c r="A12816" s="4" t="s">
        <v>13923</v>
      </c>
      <c r="B12816" s="4" t="s">
        <v>24</v>
      </c>
      <c r="C12816" s="4" t="s">
        <v>74</v>
      </c>
      <c r="D12816" s="5">
        <v>46200</v>
      </c>
      <c r="E12816" s="5" t="s">
        <v>101</v>
      </c>
      <c r="F12816" s="5" t="s">
        <v>20</v>
      </c>
      <c r="G12816" s="5" t="s">
        <v>102</v>
      </c>
      <c r="H12816" s="4" t="s">
        <v>1121</v>
      </c>
      <c r="I12816" s="4" t="str">
        <f>VLOOKUP(H12816,[1]物料!$A$1:$M$65536,13,0)</f>
        <v>23.30</v>
      </c>
      <c r="J12816" s="4">
        <v>6.5</v>
      </c>
      <c r="K12816" s="4">
        <f t="shared" si="800"/>
        <v>2.84</v>
      </c>
      <c r="L12816" s="4">
        <f t="shared" si="801"/>
        <v>32.64</v>
      </c>
      <c r="M12816" s="6">
        <v>1</v>
      </c>
      <c r="N12816" s="7">
        <v>56.8</v>
      </c>
      <c r="O12816">
        <f t="shared" si="802"/>
        <v>24.16</v>
      </c>
      <c r="P12816" s="1">
        <f t="shared" si="803"/>
        <v>0.425352112676056</v>
      </c>
    </row>
    <row r="12817" ht="20" customHeight="1" spans="1:16">
      <c r="A12817" s="4" t="s">
        <v>13924</v>
      </c>
      <c r="B12817" s="4" t="s">
        <v>17</v>
      </c>
      <c r="C12817" s="4" t="s">
        <v>18</v>
      </c>
      <c r="D12817" s="5">
        <v>46200</v>
      </c>
      <c r="E12817" s="5" t="s">
        <v>83</v>
      </c>
      <c r="F12817" s="5" t="s">
        <v>55</v>
      </c>
      <c r="G12817" s="5" t="s">
        <v>84</v>
      </c>
      <c r="H12817" s="4" t="s">
        <v>147</v>
      </c>
      <c r="I12817" s="4" t="str">
        <f>VLOOKUP(H12817,[1]物料!$A$1:$M$65536,13,0)</f>
        <v>52.00</v>
      </c>
      <c r="J12817" s="4">
        <v>14.5</v>
      </c>
      <c r="K12817" s="4">
        <f t="shared" si="800"/>
        <v>7.8585</v>
      </c>
      <c r="L12817" s="4">
        <f t="shared" si="801"/>
        <v>74.3585</v>
      </c>
      <c r="M12817" s="6">
        <v>1</v>
      </c>
      <c r="N12817" s="7">
        <v>157.17</v>
      </c>
      <c r="O12817">
        <f t="shared" si="802"/>
        <v>82.8115</v>
      </c>
      <c r="P12817" s="1">
        <f t="shared" si="803"/>
        <v>0.526891264236177</v>
      </c>
    </row>
    <row r="12818" ht="20" customHeight="1" spans="1:16">
      <c r="A12818" s="4" t="s">
        <v>13925</v>
      </c>
      <c r="B12818" s="4" t="s">
        <v>17</v>
      </c>
      <c r="C12818" s="4" t="s">
        <v>18</v>
      </c>
      <c r="D12818" s="5">
        <v>46200</v>
      </c>
      <c r="E12818" s="5" t="s">
        <v>60</v>
      </c>
      <c r="F12818" s="5" t="s">
        <v>61</v>
      </c>
      <c r="G12818" s="5" t="s">
        <v>62</v>
      </c>
      <c r="H12818" s="4" t="s">
        <v>63</v>
      </c>
      <c r="I12818" s="4" t="str">
        <f>VLOOKUP(H12818,[1]物料!$A$1:$M$65536,13,0)</f>
        <v>24.00</v>
      </c>
      <c r="J12818" s="4">
        <v>4.5</v>
      </c>
      <c r="K12818" s="4">
        <f t="shared" si="800"/>
        <v>3.3155</v>
      </c>
      <c r="L12818" s="4">
        <f t="shared" si="801"/>
        <v>31.8155</v>
      </c>
      <c r="M12818" s="6">
        <v>1</v>
      </c>
      <c r="N12818" s="7">
        <v>66.31</v>
      </c>
      <c r="O12818">
        <f t="shared" si="802"/>
        <v>34.4945</v>
      </c>
      <c r="P12818" s="1">
        <f t="shared" si="803"/>
        <v>0.520200573065903</v>
      </c>
    </row>
    <row r="12819" ht="20" customHeight="1" spans="1:16">
      <c r="A12819" s="4" t="s">
        <v>13926</v>
      </c>
      <c r="B12819" s="4" t="s">
        <v>24</v>
      </c>
      <c r="C12819" s="4" t="s">
        <v>119</v>
      </c>
      <c r="D12819" s="5">
        <v>46200</v>
      </c>
      <c r="E12819" s="5" t="s">
        <v>83</v>
      </c>
      <c r="F12819" s="5" t="s">
        <v>55</v>
      </c>
      <c r="G12819" s="5" t="s">
        <v>84</v>
      </c>
      <c r="H12819" s="4" t="s">
        <v>138</v>
      </c>
      <c r="I12819" s="4" t="str">
        <f>VLOOKUP(H12819,[1]物料!$A$1:$M$65536,13,0)</f>
        <v>52.00</v>
      </c>
      <c r="J12819" s="4">
        <v>18</v>
      </c>
      <c r="K12819" s="4">
        <f t="shared" si="800"/>
        <v>6.94</v>
      </c>
      <c r="L12819" s="4">
        <f t="shared" si="801"/>
        <v>76.94</v>
      </c>
      <c r="M12819" s="6">
        <v>1</v>
      </c>
      <c r="N12819" s="7">
        <v>138.8</v>
      </c>
      <c r="O12819">
        <f t="shared" si="802"/>
        <v>61.86</v>
      </c>
      <c r="P12819" s="1">
        <f t="shared" si="803"/>
        <v>0.445677233429395</v>
      </c>
    </row>
    <row r="12820" ht="20" customHeight="1" spans="1:16">
      <c r="A12820" s="4" t="s">
        <v>13927</v>
      </c>
      <c r="B12820" s="4" t="s">
        <v>17</v>
      </c>
      <c r="C12820" s="4" t="s">
        <v>167</v>
      </c>
      <c r="D12820" s="5">
        <v>46200</v>
      </c>
      <c r="E12820" s="5" t="s">
        <v>54</v>
      </c>
      <c r="F12820" s="5" t="s">
        <v>55</v>
      </c>
      <c r="G12820" s="5" t="s">
        <v>56</v>
      </c>
      <c r="H12820" s="4" t="s">
        <v>1184</v>
      </c>
      <c r="I12820" s="4" t="str">
        <f>VLOOKUP(H12820,[1]物料!$A$1:$M$65536,13,0)</f>
        <v>12.00</v>
      </c>
      <c r="J12820" s="4">
        <v>4.5</v>
      </c>
      <c r="K12820" s="4">
        <f t="shared" si="800"/>
        <v>3.98</v>
      </c>
      <c r="L12820" s="4">
        <f t="shared" si="801"/>
        <v>20.48</v>
      </c>
      <c r="M12820" s="6">
        <v>2</v>
      </c>
      <c r="N12820" s="7">
        <v>79.6</v>
      </c>
      <c r="O12820">
        <f t="shared" si="802"/>
        <v>59.12</v>
      </c>
      <c r="P12820" s="1">
        <f t="shared" si="803"/>
        <v>0.742713567839196</v>
      </c>
    </row>
    <row r="12821" ht="20" customHeight="1" spans="1:16">
      <c r="A12821" s="4" t="s">
        <v>13928</v>
      </c>
      <c r="B12821" s="4" t="s">
        <v>17</v>
      </c>
      <c r="C12821" s="4" t="s">
        <v>18</v>
      </c>
      <c r="D12821" s="5">
        <v>46200</v>
      </c>
      <c r="E12821" s="5" t="s">
        <v>508</v>
      </c>
      <c r="F12821" s="5" t="s">
        <v>20</v>
      </c>
      <c r="G12821" s="5" t="s">
        <v>648</v>
      </c>
      <c r="H12821" s="4" t="s">
        <v>649</v>
      </c>
      <c r="I12821" s="4" t="str">
        <f>VLOOKUP(H12821,[1]物料!$A$1:$M$65536,13,0)</f>
        <v>27.60</v>
      </c>
      <c r="J12821" s="4">
        <v>3</v>
      </c>
      <c r="K12821" s="4">
        <f t="shared" si="800"/>
        <v>2.7975</v>
      </c>
      <c r="L12821" s="4">
        <f t="shared" si="801"/>
        <v>33.3975</v>
      </c>
      <c r="M12821" s="6">
        <v>1</v>
      </c>
      <c r="N12821" s="7">
        <v>55.95</v>
      </c>
      <c r="O12821">
        <f t="shared" si="802"/>
        <v>22.5525</v>
      </c>
      <c r="P12821" s="1">
        <f t="shared" si="803"/>
        <v>0.403083109919571</v>
      </c>
    </row>
    <row r="12822" ht="20" customHeight="1" spans="1:16">
      <c r="A12822" s="4" t="s">
        <v>13929</v>
      </c>
      <c r="B12822" s="4" t="s">
        <v>24</v>
      </c>
      <c r="C12822" s="4" t="s">
        <v>411</v>
      </c>
      <c r="D12822" s="5">
        <v>46200</v>
      </c>
      <c r="E12822" s="5" t="s">
        <v>83</v>
      </c>
      <c r="F12822" s="5" t="s">
        <v>55</v>
      </c>
      <c r="G12822" s="5" t="s">
        <v>84</v>
      </c>
      <c r="H12822" s="4" t="s">
        <v>88</v>
      </c>
      <c r="I12822" s="4" t="str">
        <f>VLOOKUP(H12822,[1]物料!$A$1:$M$65536,13,0)</f>
        <v>52.00</v>
      </c>
      <c r="J12822" s="4">
        <v>18</v>
      </c>
      <c r="K12822" s="4">
        <f t="shared" si="800"/>
        <v>6.44</v>
      </c>
      <c r="L12822" s="4">
        <f t="shared" si="801"/>
        <v>76.44</v>
      </c>
      <c r="M12822" s="6">
        <v>1</v>
      </c>
      <c r="N12822" s="7">
        <v>128.8</v>
      </c>
      <c r="O12822">
        <f t="shared" si="802"/>
        <v>52.36</v>
      </c>
      <c r="P12822" s="1">
        <f t="shared" si="803"/>
        <v>0.406521739130435</v>
      </c>
    </row>
    <row r="12823" ht="20" customHeight="1" spans="1:16">
      <c r="A12823" s="4" t="s">
        <v>13930</v>
      </c>
      <c r="B12823" s="4" t="s">
        <v>17</v>
      </c>
      <c r="C12823" s="4" t="s">
        <v>18</v>
      </c>
      <c r="D12823" s="5">
        <v>46200</v>
      </c>
      <c r="E12823" s="5" t="s">
        <v>1261</v>
      </c>
      <c r="F12823" s="5" t="s">
        <v>32</v>
      </c>
      <c r="G12823" s="5" t="s">
        <v>1262</v>
      </c>
      <c r="H12823" s="4" t="s">
        <v>1263</v>
      </c>
      <c r="I12823" s="4" t="str">
        <f>VLOOKUP(H12823,[1]物料!$A$1:$M$65536,13,0)</f>
        <v>143.00</v>
      </c>
      <c r="J12823" s="4">
        <v>13.6</v>
      </c>
      <c r="K12823" s="4">
        <f t="shared" si="800"/>
        <v>11.4805</v>
      </c>
      <c r="L12823" s="4">
        <f t="shared" si="801"/>
        <v>168.0805</v>
      </c>
      <c r="M12823" s="6">
        <v>1</v>
      </c>
      <c r="N12823" s="7">
        <v>229.61</v>
      </c>
      <c r="O12823">
        <f t="shared" si="802"/>
        <v>61.5295</v>
      </c>
      <c r="P12823" s="1">
        <f t="shared" si="803"/>
        <v>0.26797395583816</v>
      </c>
    </row>
    <row r="12824" ht="20" customHeight="1" spans="1:16">
      <c r="A12824" s="4" t="s">
        <v>13931</v>
      </c>
      <c r="B12824" s="4" t="s">
        <v>24</v>
      </c>
      <c r="C12824" s="4" t="s">
        <v>411</v>
      </c>
      <c r="D12824" s="5">
        <v>46200</v>
      </c>
      <c r="E12824" s="5" t="s">
        <v>584</v>
      </c>
      <c r="F12824" s="5" t="s">
        <v>61</v>
      </c>
      <c r="G12824" s="5" t="s">
        <v>585</v>
      </c>
      <c r="H12824" s="4" t="s">
        <v>5207</v>
      </c>
      <c r="I12824" s="4" t="str">
        <f>VLOOKUP(H12824,[1]物料!$A$1:$M$65536,13,0)</f>
        <v>85.40</v>
      </c>
      <c r="J12824" s="4">
        <v>11.5</v>
      </c>
      <c r="K12824" s="4">
        <f t="shared" si="800"/>
        <v>8.946</v>
      </c>
      <c r="L12824" s="4">
        <f t="shared" si="801"/>
        <v>105.846</v>
      </c>
      <c r="M12824" s="6">
        <v>1</v>
      </c>
      <c r="N12824" s="7">
        <v>178.92</v>
      </c>
      <c r="O12824">
        <f t="shared" si="802"/>
        <v>73.074</v>
      </c>
      <c r="P12824" s="1">
        <f t="shared" si="803"/>
        <v>0.408417169684775</v>
      </c>
    </row>
    <row r="12825" ht="20" customHeight="1" spans="1:16">
      <c r="A12825" s="4" t="s">
        <v>13932</v>
      </c>
      <c r="B12825" s="4" t="s">
        <v>17</v>
      </c>
      <c r="C12825" s="4" t="s">
        <v>18</v>
      </c>
      <c r="D12825" s="5">
        <v>46200</v>
      </c>
      <c r="E12825" s="5" t="s">
        <v>115</v>
      </c>
      <c r="F12825" s="5" t="s">
        <v>70</v>
      </c>
      <c r="G12825" s="5" t="s">
        <v>116</v>
      </c>
      <c r="H12825" s="4" t="s">
        <v>126</v>
      </c>
      <c r="I12825" s="4" t="str">
        <f>VLOOKUP(H12825,[1]物料!$A$1:$M$65536,13,0)</f>
        <v>42.00</v>
      </c>
      <c r="J12825" s="4">
        <v>3</v>
      </c>
      <c r="K12825" s="4">
        <f t="shared" si="800"/>
        <v>4.694</v>
      </c>
      <c r="L12825" s="4">
        <f t="shared" si="801"/>
        <v>49.694</v>
      </c>
      <c r="M12825" s="6">
        <v>1</v>
      </c>
      <c r="N12825" s="7">
        <v>93.88</v>
      </c>
      <c r="O12825">
        <f t="shared" si="802"/>
        <v>44.186</v>
      </c>
      <c r="P12825" s="1">
        <f t="shared" si="803"/>
        <v>0.47066467831274</v>
      </c>
    </row>
    <row r="12826" ht="20" customHeight="1" spans="1:16">
      <c r="A12826" s="4" t="s">
        <v>13933</v>
      </c>
      <c r="B12826" s="4" t="s">
        <v>24</v>
      </c>
      <c r="C12826" s="4" t="s">
        <v>87</v>
      </c>
      <c r="D12826" s="5">
        <v>46200</v>
      </c>
      <c r="E12826" s="5" t="s">
        <v>83</v>
      </c>
      <c r="F12826" s="5" t="s">
        <v>55</v>
      </c>
      <c r="G12826" s="5" t="s">
        <v>84</v>
      </c>
      <c r="H12826" s="4" t="s">
        <v>88</v>
      </c>
      <c r="I12826" s="4" t="str">
        <f>VLOOKUP(H12826,[1]物料!$A$1:$M$65536,13,0)</f>
        <v>52.00</v>
      </c>
      <c r="J12826" s="4">
        <v>18</v>
      </c>
      <c r="K12826" s="4">
        <f t="shared" si="800"/>
        <v>6.9315</v>
      </c>
      <c r="L12826" s="4">
        <f t="shared" si="801"/>
        <v>76.9315</v>
      </c>
      <c r="M12826" s="6">
        <v>1</v>
      </c>
      <c r="N12826" s="7">
        <v>138.63</v>
      </c>
      <c r="O12826">
        <f t="shared" si="802"/>
        <v>61.6985</v>
      </c>
      <c r="P12826" s="1">
        <f t="shared" si="803"/>
        <v>0.445058789583784</v>
      </c>
    </row>
    <row r="12827" ht="20" customHeight="1" spans="1:16">
      <c r="A12827" s="4" t="s">
        <v>13934</v>
      </c>
      <c r="B12827" s="4" t="s">
        <v>17</v>
      </c>
      <c r="C12827" s="4" t="s">
        <v>331</v>
      </c>
      <c r="D12827" s="5">
        <v>46200</v>
      </c>
      <c r="E12827" s="5" t="s">
        <v>94</v>
      </c>
      <c r="F12827" s="5" t="s">
        <v>55</v>
      </c>
      <c r="G12827" s="5" t="s">
        <v>95</v>
      </c>
      <c r="H12827" s="4" t="s">
        <v>240</v>
      </c>
      <c r="I12827" s="4" t="str">
        <f>VLOOKUP(H12827,[1]物料!$A$1:$M$65536,13,0)</f>
        <v>30.00</v>
      </c>
      <c r="J12827" s="4">
        <v>7.2</v>
      </c>
      <c r="K12827" s="4">
        <f t="shared" si="800"/>
        <v>3.3</v>
      </c>
      <c r="L12827" s="4">
        <f t="shared" si="801"/>
        <v>40.5</v>
      </c>
      <c r="M12827" s="6">
        <v>1</v>
      </c>
      <c r="N12827" s="7">
        <v>66</v>
      </c>
      <c r="O12827">
        <f t="shared" si="802"/>
        <v>25.5</v>
      </c>
      <c r="P12827" s="1">
        <f t="shared" si="803"/>
        <v>0.386363636363636</v>
      </c>
    </row>
    <row r="12828" ht="20" customHeight="1" spans="1:16">
      <c r="A12828" s="4" t="s">
        <v>13934</v>
      </c>
      <c r="B12828" s="4" t="s">
        <v>17</v>
      </c>
      <c r="C12828" s="4" t="s">
        <v>331</v>
      </c>
      <c r="D12828" s="5">
        <v>46200</v>
      </c>
      <c r="E12828" s="5" t="s">
        <v>94</v>
      </c>
      <c r="F12828" s="5" t="s">
        <v>55</v>
      </c>
      <c r="G12828" s="5" t="s">
        <v>95</v>
      </c>
      <c r="H12828" s="4" t="s">
        <v>1483</v>
      </c>
      <c r="I12828" s="4" t="str">
        <f>VLOOKUP(H12828,[1]物料!$A$1:$M$65536,13,0)</f>
        <v>30.00</v>
      </c>
      <c r="J12828" s="4">
        <v>7.2</v>
      </c>
      <c r="K12828" s="4">
        <f t="shared" si="800"/>
        <v>3.3</v>
      </c>
      <c r="L12828" s="4">
        <f t="shared" si="801"/>
        <v>40.5</v>
      </c>
      <c r="M12828" s="6">
        <v>1</v>
      </c>
      <c r="N12828" s="7">
        <v>66</v>
      </c>
      <c r="O12828">
        <f t="shared" si="802"/>
        <v>25.5</v>
      </c>
      <c r="P12828" s="1">
        <f t="shared" si="803"/>
        <v>0.386363636363636</v>
      </c>
    </row>
    <row r="12829" ht="20" customHeight="1" spans="1:16">
      <c r="A12829" s="4" t="s">
        <v>13935</v>
      </c>
      <c r="B12829" s="4" t="s">
        <v>17</v>
      </c>
      <c r="C12829" s="4" t="s">
        <v>18</v>
      </c>
      <c r="D12829" s="5">
        <v>46200</v>
      </c>
      <c r="E12829" s="5" t="s">
        <v>90</v>
      </c>
      <c r="F12829" s="5" t="s">
        <v>55</v>
      </c>
      <c r="G12829" s="5" t="s">
        <v>91</v>
      </c>
      <c r="H12829" s="4" t="s">
        <v>169</v>
      </c>
      <c r="I12829" s="4" t="str">
        <f>VLOOKUP(H12829,[1]物料!$A$1:$M$65536,13,0)</f>
        <v>40.00</v>
      </c>
      <c r="J12829" s="4">
        <v>7.2</v>
      </c>
      <c r="K12829" s="4">
        <f t="shared" si="800"/>
        <v>6.9345</v>
      </c>
      <c r="L12829" s="4">
        <f t="shared" si="801"/>
        <v>54.1345</v>
      </c>
      <c r="M12829" s="6">
        <v>1</v>
      </c>
      <c r="N12829" s="7">
        <v>138.69</v>
      </c>
      <c r="O12829">
        <f t="shared" si="802"/>
        <v>84.5555</v>
      </c>
      <c r="P12829" s="1">
        <f t="shared" si="803"/>
        <v>0.609672651236571</v>
      </c>
    </row>
    <row r="12830" ht="20" customHeight="1" spans="1:16">
      <c r="A12830" s="4" t="s">
        <v>13936</v>
      </c>
      <c r="B12830" s="4" t="s">
        <v>24</v>
      </c>
      <c r="C12830" s="4" t="s">
        <v>119</v>
      </c>
      <c r="D12830" s="5">
        <v>46200</v>
      </c>
      <c r="E12830" s="5" t="s">
        <v>60</v>
      </c>
      <c r="F12830" s="5" t="s">
        <v>61</v>
      </c>
      <c r="G12830" s="5" t="s">
        <v>62</v>
      </c>
      <c r="H12830" s="4" t="s">
        <v>63</v>
      </c>
      <c r="I12830" s="4" t="str">
        <f>VLOOKUP(H12830,[1]物料!$A$1:$M$65536,13,0)</f>
        <v>24.00</v>
      </c>
      <c r="J12830" s="4">
        <v>8</v>
      </c>
      <c r="K12830" s="4">
        <f t="shared" si="800"/>
        <v>3.225</v>
      </c>
      <c r="L12830" s="4">
        <f t="shared" si="801"/>
        <v>35.225</v>
      </c>
      <c r="M12830" s="6">
        <v>1</v>
      </c>
      <c r="N12830" s="7">
        <v>64.5</v>
      </c>
      <c r="O12830">
        <f t="shared" si="802"/>
        <v>29.275</v>
      </c>
      <c r="P12830" s="1">
        <f t="shared" si="803"/>
        <v>0.453875968992248</v>
      </c>
    </row>
    <row r="12831" ht="20" customHeight="1" spans="1:16">
      <c r="A12831" s="4" t="s">
        <v>13937</v>
      </c>
      <c r="B12831" s="4" t="s">
        <v>24</v>
      </c>
      <c r="C12831" s="4" t="s">
        <v>74</v>
      </c>
      <c r="D12831" s="5">
        <v>46200</v>
      </c>
      <c r="E12831" s="5" t="s">
        <v>69</v>
      </c>
      <c r="F12831" s="5" t="s">
        <v>70</v>
      </c>
      <c r="G12831" s="5" t="s">
        <v>71</v>
      </c>
      <c r="H12831" s="4" t="s">
        <v>2368</v>
      </c>
      <c r="I12831" s="4" t="str">
        <f>VLOOKUP(H12831,[1]物料!$A$1:$M$65536,13,0)</f>
        <v>45.00</v>
      </c>
      <c r="J12831" s="4">
        <v>6.5</v>
      </c>
      <c r="K12831" s="4">
        <f t="shared" si="800"/>
        <v>5.4895</v>
      </c>
      <c r="L12831" s="4">
        <f t="shared" si="801"/>
        <v>56.9895</v>
      </c>
      <c r="M12831" s="6">
        <v>1</v>
      </c>
      <c r="N12831" s="7">
        <v>109.79</v>
      </c>
      <c r="O12831">
        <f t="shared" si="802"/>
        <v>52.8005</v>
      </c>
      <c r="P12831" s="1">
        <f t="shared" si="803"/>
        <v>0.480922670552874</v>
      </c>
    </row>
    <row r="12832" ht="20" customHeight="1" spans="1:16">
      <c r="A12832" s="4" t="s">
        <v>13938</v>
      </c>
      <c r="B12832" s="4" t="s">
        <v>24</v>
      </c>
      <c r="C12832" s="4" t="s">
        <v>59</v>
      </c>
      <c r="D12832" s="5">
        <v>46200</v>
      </c>
      <c r="E12832" s="5" t="s">
        <v>970</v>
      </c>
      <c r="F12832" s="5" t="s">
        <v>70</v>
      </c>
      <c r="G12832" s="5" t="s">
        <v>971</v>
      </c>
      <c r="H12832" s="4" t="s">
        <v>972</v>
      </c>
      <c r="I12832" s="4" t="str">
        <f>VLOOKUP(H12832,[1]物料!$A$1:$M$65536,13,0)</f>
        <v>39.00</v>
      </c>
      <c r="J12832" s="4">
        <v>6.5</v>
      </c>
      <c r="K12832" s="4">
        <f t="shared" si="800"/>
        <v>3.9855</v>
      </c>
      <c r="L12832" s="4">
        <f t="shared" si="801"/>
        <v>49.4855</v>
      </c>
      <c r="M12832" s="6">
        <v>1</v>
      </c>
      <c r="N12832" s="7">
        <v>79.71</v>
      </c>
      <c r="O12832">
        <f t="shared" si="802"/>
        <v>30.2245</v>
      </c>
      <c r="P12832" s="1">
        <f t="shared" si="803"/>
        <v>0.379180780328691</v>
      </c>
    </row>
    <row r="12833" ht="20" customHeight="1" spans="1:16">
      <c r="A12833" s="4" t="s">
        <v>13939</v>
      </c>
      <c r="B12833" s="4" t="s">
        <v>24</v>
      </c>
      <c r="C12833" s="4" t="s">
        <v>25</v>
      </c>
      <c r="D12833" s="5">
        <v>46200</v>
      </c>
      <c r="E12833" s="5" t="s">
        <v>1126</v>
      </c>
      <c r="F12833" s="5" t="s">
        <v>770</v>
      </c>
      <c r="G12833" s="5" t="s">
        <v>1127</v>
      </c>
      <c r="H12833" s="4" t="s">
        <v>13940</v>
      </c>
      <c r="I12833" s="4" t="str">
        <f>VLOOKUP(H12833,[1]物料!$A$1:$M$65536,13,0)</f>
        <v>17.30</v>
      </c>
      <c r="J12833" s="4">
        <v>6.3</v>
      </c>
      <c r="K12833" s="4">
        <f t="shared" si="800"/>
        <v>1.925</v>
      </c>
      <c r="L12833" s="4">
        <f t="shared" si="801"/>
        <v>25.525</v>
      </c>
      <c r="M12833" s="6">
        <v>1</v>
      </c>
      <c r="N12833" s="7">
        <v>38.5</v>
      </c>
      <c r="O12833">
        <f t="shared" si="802"/>
        <v>12.975</v>
      </c>
      <c r="P12833" s="1">
        <f t="shared" si="803"/>
        <v>0.337012987012987</v>
      </c>
    </row>
    <row r="12834" ht="20" customHeight="1" spans="1:16">
      <c r="A12834" s="4" t="s">
        <v>13941</v>
      </c>
      <c r="B12834" s="4" t="s">
        <v>17</v>
      </c>
      <c r="C12834" s="4" t="s">
        <v>18</v>
      </c>
      <c r="D12834" s="5">
        <v>46200</v>
      </c>
      <c r="E12834" s="5" t="s">
        <v>60</v>
      </c>
      <c r="F12834" s="5" t="s">
        <v>61</v>
      </c>
      <c r="G12834" s="5" t="s">
        <v>62</v>
      </c>
      <c r="H12834" s="4" t="s">
        <v>63</v>
      </c>
      <c r="I12834" s="4" t="str">
        <f>VLOOKUP(H12834,[1]物料!$A$1:$M$65536,13,0)</f>
        <v>24.00</v>
      </c>
      <c r="J12834" s="4">
        <v>4.5</v>
      </c>
      <c r="K12834" s="4">
        <f t="shared" si="800"/>
        <v>3.3155</v>
      </c>
      <c r="L12834" s="4">
        <f t="shared" si="801"/>
        <v>31.8155</v>
      </c>
      <c r="M12834" s="6">
        <v>1</v>
      </c>
      <c r="N12834" s="7">
        <v>66.31</v>
      </c>
      <c r="O12834">
        <f t="shared" si="802"/>
        <v>34.4945</v>
      </c>
      <c r="P12834" s="1">
        <f t="shared" si="803"/>
        <v>0.520200573065903</v>
      </c>
    </row>
    <row r="12835" ht="20" customHeight="1" spans="1:16">
      <c r="A12835" s="4" t="s">
        <v>13942</v>
      </c>
      <c r="B12835" s="4" t="s">
        <v>24</v>
      </c>
      <c r="C12835" s="4" t="s">
        <v>1609</v>
      </c>
      <c r="D12835" s="5">
        <v>46200</v>
      </c>
      <c r="E12835" s="5" t="s">
        <v>1610</v>
      </c>
      <c r="F12835" s="5" t="s">
        <v>770</v>
      </c>
      <c r="G12835" s="5" t="s">
        <v>1611</v>
      </c>
      <c r="H12835" s="4" t="s">
        <v>3550</v>
      </c>
      <c r="I12835" s="4" t="str">
        <f>VLOOKUP(H12835,[1]物料!$A$1:$M$65536,13,0)</f>
        <v>8.00</v>
      </c>
      <c r="J12835" s="4">
        <v>6.3</v>
      </c>
      <c r="K12835" s="4">
        <f t="shared" si="800"/>
        <v>1.19</v>
      </c>
      <c r="L12835" s="4">
        <f t="shared" si="801"/>
        <v>15.49</v>
      </c>
      <c r="M12835" s="6">
        <v>1</v>
      </c>
      <c r="N12835" s="7">
        <v>23.8</v>
      </c>
      <c r="O12835">
        <f t="shared" si="802"/>
        <v>8.31</v>
      </c>
      <c r="P12835" s="1">
        <f t="shared" si="803"/>
        <v>0.349159663865546</v>
      </c>
    </row>
    <row r="12836" ht="20" customHeight="1" spans="1:16">
      <c r="A12836" s="4" t="s">
        <v>13943</v>
      </c>
      <c r="B12836" s="4" t="s">
        <v>24</v>
      </c>
      <c r="C12836" s="4" t="s">
        <v>44</v>
      </c>
      <c r="D12836" s="5">
        <v>46200</v>
      </c>
      <c r="E12836" s="5" t="s">
        <v>2046</v>
      </c>
      <c r="F12836" s="5" t="s">
        <v>32</v>
      </c>
      <c r="G12836" s="5" t="s">
        <v>2047</v>
      </c>
      <c r="H12836" s="4" t="s">
        <v>2048</v>
      </c>
      <c r="I12836" s="4" t="str">
        <f>VLOOKUP(H12836,[1]物料!$A$1:$M$65536,13,0)</f>
        <v>51.00</v>
      </c>
      <c r="J12836" s="4">
        <v>17.1</v>
      </c>
      <c r="K12836" s="4">
        <f t="shared" si="800"/>
        <v>7.44</v>
      </c>
      <c r="L12836" s="4">
        <f t="shared" si="801"/>
        <v>75.54</v>
      </c>
      <c r="M12836" s="6">
        <v>1</v>
      </c>
      <c r="N12836" s="7">
        <v>148.8</v>
      </c>
      <c r="O12836">
        <f t="shared" si="802"/>
        <v>73.26</v>
      </c>
      <c r="P12836" s="1">
        <f t="shared" si="803"/>
        <v>0.492338709677419</v>
      </c>
    </row>
    <row r="12837" ht="20" customHeight="1" spans="1:16">
      <c r="A12837" s="4" t="s">
        <v>13944</v>
      </c>
      <c r="B12837" s="4" t="s">
        <v>17</v>
      </c>
      <c r="C12837" s="4" t="s">
        <v>337</v>
      </c>
      <c r="D12837" s="5">
        <v>46200</v>
      </c>
      <c r="E12837" s="5" t="s">
        <v>934</v>
      </c>
      <c r="F12837" s="5" t="s">
        <v>55</v>
      </c>
      <c r="G12837" s="5" t="s">
        <v>935</v>
      </c>
      <c r="H12837" s="4" t="s">
        <v>2745</v>
      </c>
      <c r="I12837" s="4" t="str">
        <f>VLOOKUP(H12837,[1]物料!$A$1:$M$65536,13,0)</f>
        <v>18.50</v>
      </c>
      <c r="J12837" s="4">
        <v>4.5</v>
      </c>
      <c r="K12837" s="4">
        <f t="shared" si="800"/>
        <v>1.75</v>
      </c>
      <c r="L12837" s="4">
        <f t="shared" si="801"/>
        <v>24.75</v>
      </c>
      <c r="M12837" s="6">
        <v>1</v>
      </c>
      <c r="N12837" s="7">
        <v>35</v>
      </c>
      <c r="O12837">
        <f t="shared" si="802"/>
        <v>10.25</v>
      </c>
      <c r="P12837" s="1">
        <f t="shared" si="803"/>
        <v>0.292857142857143</v>
      </c>
    </row>
    <row r="12838" ht="20" customHeight="1" spans="1:16">
      <c r="A12838" s="4" t="s">
        <v>13945</v>
      </c>
      <c r="B12838" s="4" t="s">
        <v>24</v>
      </c>
      <c r="C12838" s="4" t="s">
        <v>59</v>
      </c>
      <c r="D12838" s="5">
        <v>46200</v>
      </c>
      <c r="E12838" s="5" t="s">
        <v>60</v>
      </c>
      <c r="F12838" s="5" t="s">
        <v>61</v>
      </c>
      <c r="G12838" s="5" t="s">
        <v>62</v>
      </c>
      <c r="H12838" s="4" t="s">
        <v>63</v>
      </c>
      <c r="I12838" s="4" t="str">
        <f>VLOOKUP(H12838,[1]物料!$A$1:$M$65536,13,0)</f>
        <v>24.00</v>
      </c>
      <c r="J12838" s="4">
        <v>8</v>
      </c>
      <c r="K12838" s="4">
        <f t="shared" si="800"/>
        <v>3.49</v>
      </c>
      <c r="L12838" s="4">
        <f t="shared" si="801"/>
        <v>35.49</v>
      </c>
      <c r="M12838" s="6">
        <v>1</v>
      </c>
      <c r="N12838" s="7">
        <v>69.8</v>
      </c>
      <c r="O12838">
        <f t="shared" si="802"/>
        <v>34.31</v>
      </c>
      <c r="P12838" s="1">
        <f t="shared" si="803"/>
        <v>0.491547277936963</v>
      </c>
    </row>
    <row r="12839" ht="20" customHeight="1" spans="1:16">
      <c r="A12839" s="4" t="s">
        <v>13946</v>
      </c>
      <c r="B12839" s="4" t="s">
        <v>24</v>
      </c>
      <c r="C12839" s="4" t="s">
        <v>150</v>
      </c>
      <c r="D12839" s="5">
        <v>46200</v>
      </c>
      <c r="E12839" s="5" t="s">
        <v>75</v>
      </c>
      <c r="F12839" s="5" t="s">
        <v>61</v>
      </c>
      <c r="G12839" s="5" t="s">
        <v>76</v>
      </c>
      <c r="H12839" s="4" t="s">
        <v>77</v>
      </c>
      <c r="I12839" s="4" t="str">
        <f>VLOOKUP(H12839,[1]物料!$A$1:$M$65536,13,0)</f>
        <v>25.00</v>
      </c>
      <c r="J12839" s="4">
        <v>8</v>
      </c>
      <c r="K12839" s="4">
        <f t="shared" si="800"/>
        <v>3.44</v>
      </c>
      <c r="L12839" s="4">
        <f t="shared" si="801"/>
        <v>36.44</v>
      </c>
      <c r="M12839" s="6">
        <v>1</v>
      </c>
      <c r="N12839" s="7">
        <v>68.8</v>
      </c>
      <c r="O12839">
        <f t="shared" si="802"/>
        <v>32.36</v>
      </c>
      <c r="P12839" s="1">
        <f t="shared" si="803"/>
        <v>0.470348837209302</v>
      </c>
    </row>
    <row r="12840" ht="20" customHeight="1" spans="1:16">
      <c r="A12840" s="4" t="s">
        <v>13947</v>
      </c>
      <c r="B12840" s="4" t="s">
        <v>17</v>
      </c>
      <c r="C12840" s="4" t="s">
        <v>18</v>
      </c>
      <c r="D12840" s="5">
        <v>46200</v>
      </c>
      <c r="E12840" s="5" t="s">
        <v>270</v>
      </c>
      <c r="F12840" s="5" t="s">
        <v>20</v>
      </c>
      <c r="G12840" s="5" t="s">
        <v>271</v>
      </c>
      <c r="H12840" s="4" t="s">
        <v>1175</v>
      </c>
      <c r="I12840" s="4" t="str">
        <f>VLOOKUP(H12840,[1]物料!$A$1:$M$65536,13,0)</f>
        <v>19.90</v>
      </c>
      <c r="J12840" s="4">
        <v>3</v>
      </c>
      <c r="K12840" s="4">
        <f t="shared" si="800"/>
        <v>2.8405</v>
      </c>
      <c r="L12840" s="4">
        <f t="shared" si="801"/>
        <v>25.7405</v>
      </c>
      <c r="M12840" s="6">
        <v>1</v>
      </c>
      <c r="N12840" s="7">
        <v>56.81</v>
      </c>
      <c r="O12840">
        <f t="shared" si="802"/>
        <v>31.0695</v>
      </c>
      <c r="P12840" s="1">
        <f t="shared" si="803"/>
        <v>0.546901953881359</v>
      </c>
    </row>
    <row r="12841" ht="20" customHeight="1" spans="1:16">
      <c r="A12841" s="4" t="s">
        <v>13948</v>
      </c>
      <c r="B12841" s="4" t="s">
        <v>24</v>
      </c>
      <c r="C12841" s="4" t="s">
        <v>74</v>
      </c>
      <c r="D12841" s="5">
        <v>46200</v>
      </c>
      <c r="E12841" s="5" t="s">
        <v>186</v>
      </c>
      <c r="F12841" s="5" t="s">
        <v>55</v>
      </c>
      <c r="G12841" s="5" t="s">
        <v>187</v>
      </c>
      <c r="H12841" s="4" t="s">
        <v>188</v>
      </c>
      <c r="I12841" s="4" t="str">
        <f>VLOOKUP(H12841,[1]物料!$A$1:$M$65536,13,0)</f>
        <v>48.00</v>
      </c>
      <c r="J12841" s="4">
        <v>10.7</v>
      </c>
      <c r="K12841" s="4">
        <f t="shared" si="800"/>
        <v>6.59</v>
      </c>
      <c r="L12841" s="4">
        <f t="shared" si="801"/>
        <v>65.29</v>
      </c>
      <c r="M12841" s="6">
        <v>1</v>
      </c>
      <c r="N12841" s="7">
        <v>131.8</v>
      </c>
      <c r="O12841">
        <f t="shared" si="802"/>
        <v>66.51</v>
      </c>
      <c r="P12841" s="1">
        <f t="shared" si="803"/>
        <v>0.504628224582701</v>
      </c>
    </row>
    <row r="12842" ht="20" customHeight="1" spans="1:16">
      <c r="A12842" s="4" t="s">
        <v>13949</v>
      </c>
      <c r="B12842" s="4" t="s">
        <v>24</v>
      </c>
      <c r="C12842" s="4" t="s">
        <v>44</v>
      </c>
      <c r="D12842" s="5">
        <v>46200</v>
      </c>
      <c r="E12842" s="5" t="s">
        <v>384</v>
      </c>
      <c r="F12842" s="5" t="s">
        <v>20</v>
      </c>
      <c r="G12842" s="5" t="s">
        <v>385</v>
      </c>
      <c r="H12842" s="4" t="s">
        <v>563</v>
      </c>
      <c r="I12842" s="4" t="str">
        <f>VLOOKUP(H12842,[1]物料!$A$1:$M$65536,13,0)</f>
        <v>36.60</v>
      </c>
      <c r="J12842" s="4">
        <v>6.5</v>
      </c>
      <c r="K12842" s="4">
        <f t="shared" si="800"/>
        <v>4.94</v>
      </c>
      <c r="L12842" s="4">
        <f t="shared" si="801"/>
        <v>48.04</v>
      </c>
      <c r="M12842" s="6">
        <v>1</v>
      </c>
      <c r="N12842" s="7">
        <v>98.8</v>
      </c>
      <c r="O12842">
        <f t="shared" si="802"/>
        <v>50.76</v>
      </c>
      <c r="P12842" s="1">
        <f t="shared" si="803"/>
        <v>0.513765182186235</v>
      </c>
    </row>
    <row r="12843" ht="20" customHeight="1" spans="1:16">
      <c r="A12843" s="4" t="s">
        <v>13950</v>
      </c>
      <c r="B12843" s="4" t="s">
        <v>17</v>
      </c>
      <c r="C12843" s="4" t="s">
        <v>18</v>
      </c>
      <c r="D12843" s="5">
        <v>46200</v>
      </c>
      <c r="E12843" s="5" t="s">
        <v>1261</v>
      </c>
      <c r="F12843" s="5" t="s">
        <v>32</v>
      </c>
      <c r="G12843" s="5" t="s">
        <v>1262</v>
      </c>
      <c r="H12843" s="4" t="s">
        <v>1263</v>
      </c>
      <c r="I12843" s="4" t="str">
        <f>VLOOKUP(H12843,[1]物料!$A$1:$M$65536,13,0)</f>
        <v>143.00</v>
      </c>
      <c r="J12843" s="4">
        <v>13.6</v>
      </c>
      <c r="K12843" s="4">
        <f t="shared" si="800"/>
        <v>11.4805</v>
      </c>
      <c r="L12843" s="4">
        <f t="shared" si="801"/>
        <v>168.0805</v>
      </c>
      <c r="M12843" s="6">
        <v>1</v>
      </c>
      <c r="N12843" s="7">
        <v>229.61</v>
      </c>
      <c r="O12843">
        <f t="shared" si="802"/>
        <v>61.5295</v>
      </c>
      <c r="P12843" s="1">
        <f t="shared" si="803"/>
        <v>0.26797395583816</v>
      </c>
    </row>
    <row r="12844" ht="20" customHeight="1" spans="1:16">
      <c r="A12844" s="4" t="s">
        <v>13951</v>
      </c>
      <c r="B12844" s="4" t="s">
        <v>17</v>
      </c>
      <c r="C12844" s="4" t="s">
        <v>331</v>
      </c>
      <c r="D12844" s="5">
        <v>46200</v>
      </c>
      <c r="E12844" s="5" t="s">
        <v>115</v>
      </c>
      <c r="F12844" s="5" t="s">
        <v>70</v>
      </c>
      <c r="G12844" s="5" t="s">
        <v>116</v>
      </c>
      <c r="H12844" s="4" t="s">
        <v>126</v>
      </c>
      <c r="I12844" s="4" t="str">
        <f>VLOOKUP(H12844,[1]物料!$A$1:$M$65536,13,0)</f>
        <v>42.00</v>
      </c>
      <c r="J12844" s="4">
        <v>3</v>
      </c>
      <c r="K12844" s="4">
        <f t="shared" si="800"/>
        <v>3.75</v>
      </c>
      <c r="L12844" s="4">
        <f t="shared" si="801"/>
        <v>48.75</v>
      </c>
      <c r="M12844" s="6">
        <v>1</v>
      </c>
      <c r="N12844" s="7">
        <v>75</v>
      </c>
      <c r="O12844">
        <f t="shared" si="802"/>
        <v>26.25</v>
      </c>
      <c r="P12844" s="1">
        <f t="shared" si="803"/>
        <v>0.35</v>
      </c>
    </row>
    <row r="12845" ht="20" customHeight="1" spans="1:16">
      <c r="A12845" s="4" t="s">
        <v>13952</v>
      </c>
      <c r="B12845" s="4" t="s">
        <v>17</v>
      </c>
      <c r="C12845" s="4" t="s">
        <v>113</v>
      </c>
      <c r="D12845" s="5">
        <v>46200</v>
      </c>
      <c r="E12845" s="5" t="s">
        <v>94</v>
      </c>
      <c r="F12845" s="5" t="s">
        <v>55</v>
      </c>
      <c r="G12845" s="5" t="s">
        <v>95</v>
      </c>
      <c r="H12845" s="4" t="s">
        <v>1087</v>
      </c>
      <c r="I12845" s="4" t="str">
        <f>VLOOKUP(H12845,[1]物料!$A$1:$M$65536,13,0)</f>
        <v>30.00</v>
      </c>
      <c r="J12845" s="4">
        <v>7.2</v>
      </c>
      <c r="K12845" s="4">
        <f t="shared" si="800"/>
        <v>4.94</v>
      </c>
      <c r="L12845" s="4">
        <f t="shared" si="801"/>
        <v>42.14</v>
      </c>
      <c r="M12845" s="6">
        <v>1</v>
      </c>
      <c r="N12845" s="7">
        <v>98.8</v>
      </c>
      <c r="O12845">
        <f t="shared" si="802"/>
        <v>56.66</v>
      </c>
      <c r="P12845" s="1">
        <f t="shared" si="803"/>
        <v>0.573481781376518</v>
      </c>
    </row>
    <row r="12846" ht="20" customHeight="1" spans="1:16">
      <c r="A12846" s="4" t="s">
        <v>13953</v>
      </c>
      <c r="B12846" s="4" t="s">
        <v>17</v>
      </c>
      <c r="C12846" s="4" t="s">
        <v>18</v>
      </c>
      <c r="D12846" s="5">
        <v>46200</v>
      </c>
      <c r="E12846" s="5" t="s">
        <v>1261</v>
      </c>
      <c r="F12846" s="5" t="s">
        <v>32</v>
      </c>
      <c r="G12846" s="5" t="s">
        <v>1262</v>
      </c>
      <c r="H12846" s="4" t="s">
        <v>1263</v>
      </c>
      <c r="I12846" s="4" t="str">
        <f>VLOOKUP(H12846,[1]物料!$A$1:$M$65536,13,0)</f>
        <v>143.00</v>
      </c>
      <c r="J12846" s="4">
        <v>13.6</v>
      </c>
      <c r="K12846" s="4">
        <f t="shared" si="800"/>
        <v>10.9065</v>
      </c>
      <c r="L12846" s="4">
        <f t="shared" si="801"/>
        <v>167.5065</v>
      </c>
      <c r="M12846" s="6">
        <v>1</v>
      </c>
      <c r="N12846" s="7">
        <v>218.13</v>
      </c>
      <c r="O12846">
        <f t="shared" si="802"/>
        <v>50.6235</v>
      </c>
      <c r="P12846" s="1">
        <f t="shared" si="803"/>
        <v>0.232079493879796</v>
      </c>
    </row>
    <row r="12847" ht="20" customHeight="1" spans="1:16">
      <c r="A12847" s="4" t="s">
        <v>13954</v>
      </c>
      <c r="B12847" s="4" t="s">
        <v>17</v>
      </c>
      <c r="C12847" s="4" t="s">
        <v>18</v>
      </c>
      <c r="D12847" s="5">
        <v>46200</v>
      </c>
      <c r="E12847" s="5" t="s">
        <v>83</v>
      </c>
      <c r="F12847" s="5" t="s">
        <v>55</v>
      </c>
      <c r="G12847" s="5" t="s">
        <v>84</v>
      </c>
      <c r="H12847" s="4" t="s">
        <v>191</v>
      </c>
      <c r="I12847" s="4" t="str">
        <f>VLOOKUP(H12847,[1]物料!$A$1:$M$65536,13,0)</f>
        <v>52.00</v>
      </c>
      <c r="J12847" s="4">
        <v>14.5</v>
      </c>
      <c r="K12847" s="4">
        <f t="shared" si="800"/>
        <v>8.3505</v>
      </c>
      <c r="L12847" s="4">
        <f t="shared" si="801"/>
        <v>74.8505</v>
      </c>
      <c r="M12847" s="6">
        <v>1</v>
      </c>
      <c r="N12847" s="7">
        <v>167.01</v>
      </c>
      <c r="O12847">
        <f t="shared" si="802"/>
        <v>92.1595</v>
      </c>
      <c r="P12847" s="1">
        <f t="shared" si="803"/>
        <v>0.551820250284414</v>
      </c>
    </row>
    <row r="12848" ht="20" customHeight="1" spans="1:16">
      <c r="A12848" s="4" t="s">
        <v>13955</v>
      </c>
      <c r="B12848" s="4" t="s">
        <v>24</v>
      </c>
      <c r="C12848" s="4" t="s">
        <v>119</v>
      </c>
      <c r="D12848" s="5">
        <v>46200</v>
      </c>
      <c r="E12848" s="5" t="s">
        <v>60</v>
      </c>
      <c r="F12848" s="5" t="s">
        <v>61</v>
      </c>
      <c r="G12848" s="5" t="s">
        <v>62</v>
      </c>
      <c r="H12848" s="4" t="s">
        <v>63</v>
      </c>
      <c r="I12848" s="4" t="str">
        <f>VLOOKUP(H12848,[1]物料!$A$1:$M$65536,13,0)</f>
        <v>24.00</v>
      </c>
      <c r="J12848" s="4">
        <v>8</v>
      </c>
      <c r="K12848" s="4">
        <f t="shared" si="800"/>
        <v>3.225</v>
      </c>
      <c r="L12848" s="4">
        <f t="shared" si="801"/>
        <v>35.225</v>
      </c>
      <c r="M12848" s="6">
        <v>1</v>
      </c>
      <c r="N12848" s="7">
        <v>64.5</v>
      </c>
      <c r="O12848">
        <f t="shared" si="802"/>
        <v>29.275</v>
      </c>
      <c r="P12848" s="1">
        <f t="shared" si="803"/>
        <v>0.453875968992248</v>
      </c>
    </row>
    <row r="12849" ht="20" customHeight="1" spans="1:16">
      <c r="A12849" s="4" t="s">
        <v>13956</v>
      </c>
      <c r="B12849" s="4" t="s">
        <v>17</v>
      </c>
      <c r="C12849" s="4" t="s">
        <v>113</v>
      </c>
      <c r="D12849" s="5">
        <v>46200</v>
      </c>
      <c r="E12849" s="5" t="s">
        <v>54</v>
      </c>
      <c r="F12849" s="5" t="s">
        <v>55</v>
      </c>
      <c r="G12849" s="5" t="s">
        <v>56</v>
      </c>
      <c r="H12849" s="4" t="s">
        <v>217</v>
      </c>
      <c r="I12849" s="4" t="str">
        <f>VLOOKUP(H12849,[1]物料!$A$1:$M$65536,13,0)</f>
        <v>12.00</v>
      </c>
      <c r="J12849" s="4">
        <v>4.5</v>
      </c>
      <c r="K12849" s="4">
        <f t="shared" si="800"/>
        <v>1.99</v>
      </c>
      <c r="L12849" s="4">
        <f t="shared" si="801"/>
        <v>18.49</v>
      </c>
      <c r="M12849" s="6">
        <v>1</v>
      </c>
      <c r="N12849" s="7">
        <v>39.8</v>
      </c>
      <c r="O12849">
        <f t="shared" si="802"/>
        <v>21.31</v>
      </c>
      <c r="P12849" s="1">
        <f t="shared" si="803"/>
        <v>0.535427135678392</v>
      </c>
    </row>
    <row r="12850" ht="20" customHeight="1" spans="1:16">
      <c r="A12850" s="4" t="s">
        <v>13957</v>
      </c>
      <c r="B12850" s="4" t="s">
        <v>24</v>
      </c>
      <c r="C12850" s="4" t="s">
        <v>411</v>
      </c>
      <c r="D12850" s="5">
        <v>46200</v>
      </c>
      <c r="E12850" s="5" t="s">
        <v>317</v>
      </c>
      <c r="F12850" s="5" t="s">
        <v>55</v>
      </c>
      <c r="G12850" s="5" t="s">
        <v>318</v>
      </c>
      <c r="H12850" s="4" t="s">
        <v>319</v>
      </c>
      <c r="I12850" s="4" t="str">
        <f>VLOOKUP(H12850,[1]物料!$A$1:$M$65536,13,0)</f>
        <v>41.00</v>
      </c>
      <c r="J12850" s="4">
        <v>10.7</v>
      </c>
      <c r="K12850" s="4">
        <f t="shared" si="800"/>
        <v>5.44</v>
      </c>
      <c r="L12850" s="4">
        <f t="shared" si="801"/>
        <v>57.14</v>
      </c>
      <c r="M12850" s="6">
        <v>1</v>
      </c>
      <c r="N12850" s="7">
        <v>108.8</v>
      </c>
      <c r="O12850">
        <f t="shared" si="802"/>
        <v>51.66</v>
      </c>
      <c r="P12850" s="1">
        <f t="shared" si="803"/>
        <v>0.474816176470588</v>
      </c>
    </row>
    <row r="12851" ht="20" customHeight="1" spans="1:16">
      <c r="A12851" s="4" t="s">
        <v>13958</v>
      </c>
      <c r="B12851" s="4" t="s">
        <v>24</v>
      </c>
      <c r="C12851" s="4" t="s">
        <v>25</v>
      </c>
      <c r="D12851" s="5">
        <v>46200</v>
      </c>
      <c r="E12851" s="5" t="s">
        <v>186</v>
      </c>
      <c r="F12851" s="5" t="s">
        <v>55</v>
      </c>
      <c r="G12851" s="5" t="s">
        <v>187</v>
      </c>
      <c r="H12851" s="4" t="s">
        <v>557</v>
      </c>
      <c r="I12851" s="4" t="str">
        <f>VLOOKUP(H12851,[1]物料!$A$1:$M$65536,13,0)</f>
        <v>48.00</v>
      </c>
      <c r="J12851" s="4">
        <v>10.7</v>
      </c>
      <c r="K12851" s="4">
        <f t="shared" si="800"/>
        <v>6.94</v>
      </c>
      <c r="L12851" s="4">
        <f t="shared" si="801"/>
        <v>65.64</v>
      </c>
      <c r="M12851" s="6">
        <v>1</v>
      </c>
      <c r="N12851" s="7">
        <v>138.8</v>
      </c>
      <c r="O12851">
        <f t="shared" si="802"/>
        <v>73.16</v>
      </c>
      <c r="P12851" s="1">
        <f t="shared" si="803"/>
        <v>0.527089337175793</v>
      </c>
    </row>
    <row r="12852" ht="20" customHeight="1" spans="1:16">
      <c r="A12852" s="4" t="s">
        <v>13959</v>
      </c>
      <c r="B12852" s="4" t="s">
        <v>24</v>
      </c>
      <c r="C12852" s="4" t="s">
        <v>119</v>
      </c>
      <c r="D12852" s="5">
        <v>46200</v>
      </c>
      <c r="E12852" s="5" t="s">
        <v>120</v>
      </c>
      <c r="F12852" s="5" t="s">
        <v>70</v>
      </c>
      <c r="G12852" s="5" t="s">
        <v>121</v>
      </c>
      <c r="H12852" s="4" t="s">
        <v>122</v>
      </c>
      <c r="I12852" s="4" t="str">
        <f>VLOOKUP(H12852,[1]物料!$A$1:$M$65536,13,0)</f>
        <v>36.00</v>
      </c>
      <c r="J12852" s="4">
        <v>6.5</v>
      </c>
      <c r="K12852" s="4">
        <f t="shared" si="800"/>
        <v>4.265</v>
      </c>
      <c r="L12852" s="4">
        <f t="shared" si="801"/>
        <v>46.765</v>
      </c>
      <c r="M12852" s="6">
        <v>1</v>
      </c>
      <c r="N12852" s="7">
        <v>85.3</v>
      </c>
      <c r="O12852">
        <f t="shared" si="802"/>
        <v>38.535</v>
      </c>
      <c r="P12852" s="1">
        <f t="shared" si="803"/>
        <v>0.451758499413834</v>
      </c>
    </row>
    <row r="12853" ht="20" customHeight="1" spans="1:16">
      <c r="A12853" s="4" t="s">
        <v>13960</v>
      </c>
      <c r="B12853" s="4" t="s">
        <v>24</v>
      </c>
      <c r="C12853" s="4" t="s">
        <v>59</v>
      </c>
      <c r="D12853" s="5">
        <v>46200</v>
      </c>
      <c r="E12853" s="5" t="s">
        <v>60</v>
      </c>
      <c r="F12853" s="5" t="s">
        <v>61</v>
      </c>
      <c r="G12853" s="5" t="s">
        <v>62</v>
      </c>
      <c r="H12853" s="4" t="s">
        <v>124</v>
      </c>
      <c r="I12853" s="4" t="str">
        <f>VLOOKUP(H12853,[1]物料!$A$1:$M$65536,13,0)</f>
        <v>24.00</v>
      </c>
      <c r="J12853" s="4">
        <v>8</v>
      </c>
      <c r="K12853" s="4">
        <f t="shared" si="800"/>
        <v>3.49</v>
      </c>
      <c r="L12853" s="4">
        <f t="shared" si="801"/>
        <v>35.49</v>
      </c>
      <c r="M12853" s="6">
        <v>1</v>
      </c>
      <c r="N12853" s="7">
        <v>69.8</v>
      </c>
      <c r="O12853">
        <f t="shared" si="802"/>
        <v>34.31</v>
      </c>
      <c r="P12853" s="1">
        <f t="shared" si="803"/>
        <v>0.491547277936963</v>
      </c>
    </row>
    <row r="12854" ht="20" customHeight="1" spans="1:16">
      <c r="A12854" s="4" t="s">
        <v>13961</v>
      </c>
      <c r="B12854" s="4" t="s">
        <v>17</v>
      </c>
      <c r="C12854" s="4" t="s">
        <v>18</v>
      </c>
      <c r="D12854" s="5">
        <v>46200</v>
      </c>
      <c r="E12854" s="5" t="s">
        <v>90</v>
      </c>
      <c r="F12854" s="5" t="s">
        <v>55</v>
      </c>
      <c r="G12854" s="5" t="s">
        <v>91</v>
      </c>
      <c r="H12854" s="4" t="s">
        <v>92</v>
      </c>
      <c r="I12854" s="4" t="str">
        <f>VLOOKUP(H12854,[1]物料!$A$1:$M$65536,13,0)</f>
        <v>40.00</v>
      </c>
      <c r="J12854" s="4">
        <v>7.2</v>
      </c>
      <c r="K12854" s="4">
        <f t="shared" si="800"/>
        <v>6.588</v>
      </c>
      <c r="L12854" s="4">
        <f t="shared" si="801"/>
        <v>53.788</v>
      </c>
      <c r="M12854" s="6">
        <v>1</v>
      </c>
      <c r="N12854" s="7">
        <v>131.76</v>
      </c>
      <c r="O12854">
        <f t="shared" si="802"/>
        <v>77.972</v>
      </c>
      <c r="P12854" s="1">
        <f t="shared" si="803"/>
        <v>0.591772920461445</v>
      </c>
    </row>
    <row r="12855" ht="20" customHeight="1" spans="1:16">
      <c r="A12855" s="4" t="s">
        <v>13962</v>
      </c>
      <c r="B12855" s="4" t="s">
        <v>17</v>
      </c>
      <c r="C12855" s="4" t="s">
        <v>113</v>
      </c>
      <c r="D12855" s="5">
        <v>46200</v>
      </c>
      <c r="E12855" s="5" t="s">
        <v>60</v>
      </c>
      <c r="F12855" s="5" t="s">
        <v>61</v>
      </c>
      <c r="G12855" s="5" t="s">
        <v>62</v>
      </c>
      <c r="H12855" s="4" t="s">
        <v>63</v>
      </c>
      <c r="I12855" s="4" t="str">
        <f>VLOOKUP(H12855,[1]物料!$A$1:$M$65536,13,0)</f>
        <v>24.00</v>
      </c>
      <c r="J12855" s="4">
        <v>4.5</v>
      </c>
      <c r="K12855" s="4">
        <f t="shared" si="800"/>
        <v>3.44</v>
      </c>
      <c r="L12855" s="4">
        <f t="shared" si="801"/>
        <v>31.94</v>
      </c>
      <c r="M12855" s="6">
        <v>1</v>
      </c>
      <c r="N12855" s="7">
        <v>68.8</v>
      </c>
      <c r="O12855">
        <f t="shared" si="802"/>
        <v>36.86</v>
      </c>
      <c r="P12855" s="1">
        <f t="shared" si="803"/>
        <v>0.535755813953488</v>
      </c>
    </row>
    <row r="12856" ht="20" customHeight="1" spans="1:16">
      <c r="A12856" s="4" t="s">
        <v>13963</v>
      </c>
      <c r="B12856" s="4" t="s">
        <v>17</v>
      </c>
      <c r="C12856" s="4" t="s">
        <v>105</v>
      </c>
      <c r="D12856" s="5">
        <v>46200</v>
      </c>
      <c r="E12856" s="5" t="s">
        <v>291</v>
      </c>
      <c r="F12856" s="5" t="s">
        <v>55</v>
      </c>
      <c r="G12856" s="5" t="s">
        <v>292</v>
      </c>
      <c r="H12856" s="4" t="s">
        <v>378</v>
      </c>
      <c r="I12856" s="4" t="str">
        <f>VLOOKUP(H12856,[1]物料!$A$1:$M$65536,13,0)</f>
        <v>40.00</v>
      </c>
      <c r="J12856" s="4">
        <v>7.2</v>
      </c>
      <c r="K12856" s="4">
        <f t="shared" si="800"/>
        <v>4.6715</v>
      </c>
      <c r="L12856" s="4">
        <f t="shared" si="801"/>
        <v>51.8715</v>
      </c>
      <c r="M12856" s="6">
        <v>1</v>
      </c>
      <c r="N12856" s="7">
        <v>93.43</v>
      </c>
      <c r="O12856">
        <f t="shared" si="802"/>
        <v>41.5585</v>
      </c>
      <c r="P12856" s="1">
        <f t="shared" si="803"/>
        <v>0.444808947875415</v>
      </c>
    </row>
    <row r="12857" ht="20" customHeight="1" spans="1:16">
      <c r="A12857" s="4" t="s">
        <v>13964</v>
      </c>
      <c r="B12857" s="4" t="s">
        <v>24</v>
      </c>
      <c r="C12857" s="4" t="s">
        <v>59</v>
      </c>
      <c r="D12857" s="5">
        <v>46200</v>
      </c>
      <c r="E12857" s="5" t="s">
        <v>270</v>
      </c>
      <c r="F12857" s="5" t="s">
        <v>20</v>
      </c>
      <c r="G12857" s="5" t="s">
        <v>271</v>
      </c>
      <c r="H12857" s="4" t="s">
        <v>272</v>
      </c>
      <c r="I12857" s="4" t="str">
        <f>VLOOKUP(H12857,[1]物料!$A$1:$M$65536,13,0)</f>
        <v>19.90</v>
      </c>
      <c r="J12857" s="4">
        <v>6.5</v>
      </c>
      <c r="K12857" s="4">
        <f t="shared" si="800"/>
        <v>3.14</v>
      </c>
      <c r="L12857" s="4">
        <f t="shared" si="801"/>
        <v>29.54</v>
      </c>
      <c r="M12857" s="6">
        <v>1</v>
      </c>
      <c r="N12857" s="7">
        <v>62.8</v>
      </c>
      <c r="O12857">
        <f t="shared" si="802"/>
        <v>33.26</v>
      </c>
      <c r="P12857" s="1">
        <f t="shared" si="803"/>
        <v>0.529617834394904</v>
      </c>
    </row>
    <row r="12858" ht="20" customHeight="1" spans="1:16">
      <c r="A12858" s="4" t="s">
        <v>13965</v>
      </c>
      <c r="B12858" s="4" t="s">
        <v>24</v>
      </c>
      <c r="C12858" s="4" t="s">
        <v>74</v>
      </c>
      <c r="D12858" s="5">
        <v>46200</v>
      </c>
      <c r="E12858" s="5" t="s">
        <v>90</v>
      </c>
      <c r="F12858" s="5" t="s">
        <v>55</v>
      </c>
      <c r="G12858" s="5" t="s">
        <v>91</v>
      </c>
      <c r="H12858" s="4" t="s">
        <v>475</v>
      </c>
      <c r="I12858" s="4" t="str">
        <f>VLOOKUP(H12858,[1]物料!$A$1:$M$65536,13,0)</f>
        <v>40.00</v>
      </c>
      <c r="J12858" s="4">
        <v>10.7</v>
      </c>
      <c r="K12858" s="4">
        <f t="shared" si="800"/>
        <v>5.9</v>
      </c>
      <c r="L12858" s="4">
        <f t="shared" si="801"/>
        <v>56.6</v>
      </c>
      <c r="M12858" s="6">
        <v>1</v>
      </c>
      <c r="N12858" s="7">
        <v>118</v>
      </c>
      <c r="O12858">
        <f t="shared" si="802"/>
        <v>61.4</v>
      </c>
      <c r="P12858" s="1">
        <f t="shared" si="803"/>
        <v>0.520338983050847</v>
      </c>
    </row>
    <row r="12859" ht="20" customHeight="1" spans="1:16">
      <c r="A12859" s="4" t="s">
        <v>13966</v>
      </c>
      <c r="B12859" s="4" t="s">
        <v>24</v>
      </c>
      <c r="C12859" s="4" t="s">
        <v>119</v>
      </c>
      <c r="D12859" s="5">
        <v>46200</v>
      </c>
      <c r="E12859" s="5" t="s">
        <v>83</v>
      </c>
      <c r="F12859" s="5" t="s">
        <v>55</v>
      </c>
      <c r="G12859" s="5" t="s">
        <v>84</v>
      </c>
      <c r="H12859" s="4" t="s">
        <v>88</v>
      </c>
      <c r="I12859" s="4" t="str">
        <f>VLOOKUP(H12859,[1]物料!$A$1:$M$65536,13,0)</f>
        <v>52.00</v>
      </c>
      <c r="J12859" s="4">
        <v>18</v>
      </c>
      <c r="K12859" s="4">
        <f t="shared" si="800"/>
        <v>6.94</v>
      </c>
      <c r="L12859" s="4">
        <f t="shared" si="801"/>
        <v>76.94</v>
      </c>
      <c r="M12859" s="6">
        <v>1</v>
      </c>
      <c r="N12859" s="7">
        <v>138.8</v>
      </c>
      <c r="O12859">
        <f t="shared" si="802"/>
        <v>61.86</v>
      </c>
      <c r="P12859" s="1">
        <f t="shared" si="803"/>
        <v>0.445677233429395</v>
      </c>
    </row>
    <row r="12860" ht="20" customHeight="1" spans="1:16">
      <c r="A12860" s="4" t="s">
        <v>13967</v>
      </c>
      <c r="B12860" s="4" t="s">
        <v>17</v>
      </c>
      <c r="C12860" s="4" t="s">
        <v>49</v>
      </c>
      <c r="D12860" s="5">
        <v>46200</v>
      </c>
      <c r="E12860" s="5" t="s">
        <v>65</v>
      </c>
      <c r="F12860" s="5" t="s">
        <v>55</v>
      </c>
      <c r="G12860" s="5" t="s">
        <v>66</v>
      </c>
      <c r="H12860" s="4" t="s">
        <v>67</v>
      </c>
      <c r="I12860" s="4" t="str">
        <f>VLOOKUP(H12860,[1]物料!$A$1:$M$65536,13,0)</f>
        <v>12.00</v>
      </c>
      <c r="J12860" s="4">
        <v>4.5</v>
      </c>
      <c r="K12860" s="4">
        <f t="shared" si="800"/>
        <v>1.99</v>
      </c>
      <c r="L12860" s="4">
        <f t="shared" si="801"/>
        <v>18.49</v>
      </c>
      <c r="M12860" s="6">
        <v>1</v>
      </c>
      <c r="N12860" s="7">
        <v>39.8</v>
      </c>
      <c r="O12860">
        <f t="shared" si="802"/>
        <v>21.31</v>
      </c>
      <c r="P12860" s="1">
        <f t="shared" si="803"/>
        <v>0.535427135678392</v>
      </c>
    </row>
    <row r="12861" ht="20" customHeight="1" spans="1:16">
      <c r="A12861" s="4" t="s">
        <v>13968</v>
      </c>
      <c r="B12861" s="4" t="s">
        <v>24</v>
      </c>
      <c r="C12861" s="4" t="s">
        <v>119</v>
      </c>
      <c r="D12861" s="5">
        <v>46200</v>
      </c>
      <c r="E12861" s="5" t="s">
        <v>60</v>
      </c>
      <c r="F12861" s="5" t="s">
        <v>61</v>
      </c>
      <c r="G12861" s="5" t="s">
        <v>62</v>
      </c>
      <c r="H12861" s="4" t="s">
        <v>124</v>
      </c>
      <c r="I12861" s="4" t="str">
        <f>VLOOKUP(H12861,[1]物料!$A$1:$M$65536,13,0)</f>
        <v>24.00</v>
      </c>
      <c r="J12861" s="4">
        <v>8</v>
      </c>
      <c r="K12861" s="4">
        <f t="shared" si="800"/>
        <v>3.225</v>
      </c>
      <c r="L12861" s="4">
        <f t="shared" si="801"/>
        <v>35.225</v>
      </c>
      <c r="M12861" s="6">
        <v>1</v>
      </c>
      <c r="N12861" s="7">
        <v>64.5</v>
      </c>
      <c r="O12861">
        <f t="shared" si="802"/>
        <v>29.275</v>
      </c>
      <c r="P12861" s="1">
        <f t="shared" si="803"/>
        <v>0.453875968992248</v>
      </c>
    </row>
    <row r="12862" ht="20" customHeight="1" spans="1:16">
      <c r="A12862" s="4" t="s">
        <v>13969</v>
      </c>
      <c r="B12862" s="4" t="s">
        <v>24</v>
      </c>
      <c r="C12862" s="4" t="s">
        <v>87</v>
      </c>
      <c r="D12862" s="5">
        <v>46200</v>
      </c>
      <c r="E12862" s="5" t="s">
        <v>83</v>
      </c>
      <c r="F12862" s="5" t="s">
        <v>55</v>
      </c>
      <c r="G12862" s="5" t="s">
        <v>84</v>
      </c>
      <c r="H12862" s="4" t="s">
        <v>138</v>
      </c>
      <c r="I12862" s="4" t="str">
        <f>VLOOKUP(H12862,[1]物料!$A$1:$M$65536,13,0)</f>
        <v>52.00</v>
      </c>
      <c r="J12862" s="4">
        <v>18</v>
      </c>
      <c r="K12862" s="4">
        <f t="shared" si="800"/>
        <v>7.44</v>
      </c>
      <c r="L12862" s="4">
        <f t="shared" si="801"/>
        <v>77.44</v>
      </c>
      <c r="M12862" s="6">
        <v>1</v>
      </c>
      <c r="N12862" s="7">
        <v>148.8</v>
      </c>
      <c r="O12862">
        <f t="shared" si="802"/>
        <v>71.36</v>
      </c>
      <c r="P12862" s="1">
        <f t="shared" si="803"/>
        <v>0.479569892473118</v>
      </c>
    </row>
    <row r="12863" ht="20" customHeight="1" spans="1:16">
      <c r="A12863" s="4" t="s">
        <v>13970</v>
      </c>
      <c r="B12863" s="4" t="s">
        <v>24</v>
      </c>
      <c r="C12863" s="4" t="s">
        <v>119</v>
      </c>
      <c r="D12863" s="5">
        <v>46200</v>
      </c>
      <c r="E12863" s="5" t="s">
        <v>60</v>
      </c>
      <c r="F12863" s="5" t="s">
        <v>61</v>
      </c>
      <c r="G12863" s="5" t="s">
        <v>62</v>
      </c>
      <c r="H12863" s="4" t="s">
        <v>63</v>
      </c>
      <c r="I12863" s="4" t="str">
        <f>VLOOKUP(H12863,[1]物料!$A$1:$M$65536,13,0)</f>
        <v>24.00</v>
      </c>
      <c r="J12863" s="4">
        <v>8</v>
      </c>
      <c r="K12863" s="4">
        <f t="shared" si="800"/>
        <v>3.435</v>
      </c>
      <c r="L12863" s="4">
        <f t="shared" si="801"/>
        <v>35.435</v>
      </c>
      <c r="M12863" s="6">
        <v>1</v>
      </c>
      <c r="N12863" s="7">
        <v>68.7</v>
      </c>
      <c r="O12863">
        <f t="shared" si="802"/>
        <v>33.265</v>
      </c>
      <c r="P12863" s="1">
        <f t="shared" si="803"/>
        <v>0.484206695778748</v>
      </c>
    </row>
    <row r="12864" ht="20" customHeight="1" spans="1:16">
      <c r="A12864" s="4" t="s">
        <v>13971</v>
      </c>
      <c r="B12864" s="4" t="s">
        <v>24</v>
      </c>
      <c r="C12864" s="4" t="s">
        <v>411</v>
      </c>
      <c r="D12864" s="5">
        <v>46200</v>
      </c>
      <c r="E12864" s="5" t="s">
        <v>90</v>
      </c>
      <c r="F12864" s="5" t="s">
        <v>55</v>
      </c>
      <c r="G12864" s="5" t="s">
        <v>91</v>
      </c>
      <c r="H12864" s="4" t="s">
        <v>475</v>
      </c>
      <c r="I12864" s="4" t="str">
        <f>VLOOKUP(H12864,[1]物料!$A$1:$M$65536,13,0)</f>
        <v>40.00</v>
      </c>
      <c r="J12864" s="4">
        <v>10.7</v>
      </c>
      <c r="K12864" s="4">
        <f t="shared" si="800"/>
        <v>5.44</v>
      </c>
      <c r="L12864" s="4">
        <f t="shared" si="801"/>
        <v>56.14</v>
      </c>
      <c r="M12864" s="6">
        <v>1</v>
      </c>
      <c r="N12864" s="7">
        <v>108.8</v>
      </c>
      <c r="O12864">
        <f t="shared" si="802"/>
        <v>52.66</v>
      </c>
      <c r="P12864" s="1">
        <f t="shared" si="803"/>
        <v>0.484007352941176</v>
      </c>
    </row>
    <row r="12865" ht="20" customHeight="1" spans="1:16">
      <c r="A12865" s="4" t="s">
        <v>13972</v>
      </c>
      <c r="B12865" s="4" t="s">
        <v>24</v>
      </c>
      <c r="C12865" s="4" t="s">
        <v>59</v>
      </c>
      <c r="D12865" s="5">
        <v>46200</v>
      </c>
      <c r="E12865" s="5" t="s">
        <v>115</v>
      </c>
      <c r="F12865" s="5" t="s">
        <v>70</v>
      </c>
      <c r="G12865" s="5" t="s">
        <v>116</v>
      </c>
      <c r="H12865" s="4" t="s">
        <v>132</v>
      </c>
      <c r="I12865" s="4" t="str">
        <f>VLOOKUP(H12865,[1]物料!$A$1:$M$65536,13,0)</f>
        <v>42.00</v>
      </c>
      <c r="J12865" s="4">
        <v>6.5</v>
      </c>
      <c r="K12865" s="4">
        <f t="shared" si="800"/>
        <v>5.49</v>
      </c>
      <c r="L12865" s="4">
        <f t="shared" si="801"/>
        <v>53.99</v>
      </c>
      <c r="M12865" s="6">
        <v>1</v>
      </c>
      <c r="N12865" s="7">
        <v>109.8</v>
      </c>
      <c r="O12865">
        <f t="shared" si="802"/>
        <v>55.81</v>
      </c>
      <c r="P12865" s="1">
        <f t="shared" si="803"/>
        <v>0.508287795992714</v>
      </c>
    </row>
    <row r="12866" ht="20" customHeight="1" spans="1:16">
      <c r="A12866" s="4" t="s">
        <v>13973</v>
      </c>
      <c r="B12866" s="4" t="s">
        <v>24</v>
      </c>
      <c r="C12866" s="4" t="s">
        <v>1609</v>
      </c>
      <c r="D12866" s="5">
        <v>46200</v>
      </c>
      <c r="E12866" s="5" t="s">
        <v>2640</v>
      </c>
      <c r="F12866" s="5" t="s">
        <v>770</v>
      </c>
      <c r="G12866" s="5" t="s">
        <v>2641</v>
      </c>
      <c r="H12866" s="4" t="s">
        <v>8785</v>
      </c>
      <c r="I12866" s="4" t="str">
        <f>VLOOKUP(H12866,[1]物料!$A$1:$M$65536,13,0)</f>
        <v>6.70</v>
      </c>
      <c r="J12866" s="4">
        <v>6.3</v>
      </c>
      <c r="K12866" s="4">
        <f t="shared" si="800"/>
        <v>0.99</v>
      </c>
      <c r="L12866" s="4">
        <f t="shared" si="801"/>
        <v>13.99</v>
      </c>
      <c r="M12866" s="6">
        <v>1</v>
      </c>
      <c r="N12866" s="7">
        <v>19.8</v>
      </c>
      <c r="O12866">
        <f t="shared" si="802"/>
        <v>5.81</v>
      </c>
      <c r="P12866" s="1">
        <f t="shared" si="803"/>
        <v>0.293434343434343</v>
      </c>
    </row>
    <row r="12867" ht="20" customHeight="1" spans="1:16">
      <c r="A12867" s="4" t="s">
        <v>13974</v>
      </c>
      <c r="B12867" s="4" t="s">
        <v>17</v>
      </c>
      <c r="C12867" s="4" t="s">
        <v>49</v>
      </c>
      <c r="D12867" s="5">
        <v>46200</v>
      </c>
      <c r="E12867" s="5" t="s">
        <v>115</v>
      </c>
      <c r="F12867" s="5" t="s">
        <v>70</v>
      </c>
      <c r="G12867" s="5" t="s">
        <v>116</v>
      </c>
      <c r="H12867" s="4" t="s">
        <v>214</v>
      </c>
      <c r="I12867" s="4" t="str">
        <f>VLOOKUP(H12867,[1]物料!$A$1:$M$65536,13,0)</f>
        <v>42.00</v>
      </c>
      <c r="J12867" s="4">
        <v>3</v>
      </c>
      <c r="K12867" s="4">
        <f t="shared" ref="K12867:K12930" si="804">N12867*0.05</f>
        <v>4.99</v>
      </c>
      <c r="L12867" s="4">
        <f t="shared" ref="L12867:L12930" si="805">I12867+J12867+K12867</f>
        <v>49.99</v>
      </c>
      <c r="M12867" s="6">
        <v>1</v>
      </c>
      <c r="N12867" s="7">
        <v>99.8</v>
      </c>
      <c r="O12867">
        <f t="shared" ref="O12867:O12930" si="806">N12867-L12867</f>
        <v>49.81</v>
      </c>
      <c r="P12867" s="1">
        <f t="shared" ref="P12867:P12930" si="807">O12867/N12867</f>
        <v>0.499098196392786</v>
      </c>
    </row>
    <row r="12868" ht="20" customHeight="1" spans="1:16">
      <c r="A12868" s="4" t="s">
        <v>13975</v>
      </c>
      <c r="B12868" s="4" t="s">
        <v>24</v>
      </c>
      <c r="C12868" s="4" t="s">
        <v>25</v>
      </c>
      <c r="D12868" s="5">
        <v>46200</v>
      </c>
      <c r="E12868" s="5" t="s">
        <v>186</v>
      </c>
      <c r="F12868" s="5" t="s">
        <v>55</v>
      </c>
      <c r="G12868" s="5" t="s">
        <v>187</v>
      </c>
      <c r="H12868" s="4" t="s">
        <v>549</v>
      </c>
      <c r="I12868" s="4" t="str">
        <f>VLOOKUP(H12868,[1]物料!$A$1:$M$65536,13,0)</f>
        <v>48.00</v>
      </c>
      <c r="J12868" s="4">
        <v>10.7</v>
      </c>
      <c r="K12868" s="4">
        <f t="shared" si="804"/>
        <v>6.94</v>
      </c>
      <c r="L12868" s="4">
        <f t="shared" si="805"/>
        <v>65.64</v>
      </c>
      <c r="M12868" s="6">
        <v>1</v>
      </c>
      <c r="N12868" s="7">
        <v>138.8</v>
      </c>
      <c r="O12868">
        <f t="shared" si="806"/>
        <v>73.16</v>
      </c>
      <c r="P12868" s="1">
        <f t="shared" si="807"/>
        <v>0.527089337175793</v>
      </c>
    </row>
    <row r="12869" ht="20" customHeight="1" spans="1:16">
      <c r="A12869" s="4" t="s">
        <v>13976</v>
      </c>
      <c r="B12869" s="4" t="s">
        <v>24</v>
      </c>
      <c r="C12869" s="4" t="s">
        <v>74</v>
      </c>
      <c r="D12869" s="5">
        <v>46200</v>
      </c>
      <c r="E12869" s="5" t="s">
        <v>384</v>
      </c>
      <c r="F12869" s="5" t="s">
        <v>20</v>
      </c>
      <c r="G12869" s="5" t="s">
        <v>385</v>
      </c>
      <c r="H12869" s="4" t="s">
        <v>596</v>
      </c>
      <c r="I12869" s="4" t="str">
        <f>VLOOKUP(H12869,[1]物料!$A$1:$M$65536,13,0)</f>
        <v>36.60</v>
      </c>
      <c r="J12869" s="4">
        <v>6.5</v>
      </c>
      <c r="K12869" s="4">
        <f t="shared" si="804"/>
        <v>4.43</v>
      </c>
      <c r="L12869" s="4">
        <f t="shared" si="805"/>
        <v>47.53</v>
      </c>
      <c r="M12869" s="6">
        <v>1</v>
      </c>
      <c r="N12869" s="7">
        <v>88.6</v>
      </c>
      <c r="O12869">
        <f t="shared" si="806"/>
        <v>41.07</v>
      </c>
      <c r="P12869" s="1">
        <f t="shared" si="807"/>
        <v>0.463544018058691</v>
      </c>
    </row>
    <row r="12870" ht="20" customHeight="1" spans="1:16">
      <c r="A12870" s="4" t="s">
        <v>13977</v>
      </c>
      <c r="B12870" s="4" t="s">
        <v>17</v>
      </c>
      <c r="C12870" s="4" t="s">
        <v>18</v>
      </c>
      <c r="D12870" s="5">
        <v>46200</v>
      </c>
      <c r="E12870" s="5" t="s">
        <v>19</v>
      </c>
      <c r="F12870" s="5" t="s">
        <v>20</v>
      </c>
      <c r="G12870" s="5" t="s">
        <v>21</v>
      </c>
      <c r="H12870" s="4" t="s">
        <v>416</v>
      </c>
      <c r="I12870" s="4" t="str">
        <f>VLOOKUP(H12870,[1]物料!$A$1:$M$65536,13,0)</f>
        <v>43.30</v>
      </c>
      <c r="J12870" s="4">
        <v>3.5</v>
      </c>
      <c r="K12870" s="4">
        <f t="shared" si="804"/>
        <v>4.89</v>
      </c>
      <c r="L12870" s="4">
        <f t="shared" si="805"/>
        <v>51.69</v>
      </c>
      <c r="M12870" s="6">
        <v>1</v>
      </c>
      <c r="N12870" s="7">
        <v>97.8</v>
      </c>
      <c r="O12870">
        <f t="shared" si="806"/>
        <v>46.11</v>
      </c>
      <c r="P12870" s="1">
        <f t="shared" si="807"/>
        <v>0.471472392638037</v>
      </c>
    </row>
    <row r="12871" ht="20" customHeight="1" spans="1:16">
      <c r="A12871" s="4" t="s">
        <v>13978</v>
      </c>
      <c r="B12871" s="4" t="s">
        <v>17</v>
      </c>
      <c r="C12871" s="4" t="s">
        <v>49</v>
      </c>
      <c r="D12871" s="5">
        <v>46200</v>
      </c>
      <c r="E12871" s="5" t="s">
        <v>128</v>
      </c>
      <c r="F12871" s="5" t="s">
        <v>55</v>
      </c>
      <c r="G12871" s="5" t="s">
        <v>129</v>
      </c>
      <c r="H12871" s="4" t="s">
        <v>130</v>
      </c>
      <c r="I12871" s="4" t="str">
        <f>VLOOKUP(H12871,[1]物料!$A$1:$M$65536,13,0)</f>
        <v>18.00</v>
      </c>
      <c r="J12871" s="4">
        <v>4.5</v>
      </c>
      <c r="K12871" s="4">
        <f t="shared" si="804"/>
        <v>2.56</v>
      </c>
      <c r="L12871" s="4">
        <f t="shared" si="805"/>
        <v>25.06</v>
      </c>
      <c r="M12871" s="6">
        <v>1</v>
      </c>
      <c r="N12871" s="7">
        <v>51.2</v>
      </c>
      <c r="O12871">
        <f t="shared" si="806"/>
        <v>26.14</v>
      </c>
      <c r="P12871" s="1">
        <f t="shared" si="807"/>
        <v>0.510546875</v>
      </c>
    </row>
    <row r="12872" ht="20" customHeight="1" spans="1:16">
      <c r="A12872" s="4" t="s">
        <v>13979</v>
      </c>
      <c r="B12872" s="4" t="s">
        <v>17</v>
      </c>
      <c r="C12872" s="4" t="s">
        <v>18</v>
      </c>
      <c r="D12872" s="5">
        <v>46200</v>
      </c>
      <c r="E12872" s="5" t="s">
        <v>616</v>
      </c>
      <c r="F12872" s="5" t="s">
        <v>617</v>
      </c>
      <c r="G12872" s="5" t="s">
        <v>618</v>
      </c>
      <c r="H12872" s="4" t="s">
        <v>619</v>
      </c>
      <c r="I12872" s="4" t="str">
        <f>VLOOKUP(H12872,[1]物料!$A$1:$M$65536,13,0)</f>
        <v>60.00</v>
      </c>
      <c r="J12872" s="4">
        <v>7</v>
      </c>
      <c r="K12872" s="4">
        <f t="shared" si="804"/>
        <v>7.99</v>
      </c>
      <c r="L12872" s="4">
        <f t="shared" si="805"/>
        <v>74.99</v>
      </c>
      <c r="M12872" s="6">
        <v>1</v>
      </c>
      <c r="N12872" s="7">
        <v>159.8</v>
      </c>
      <c r="O12872">
        <f t="shared" si="806"/>
        <v>84.81</v>
      </c>
      <c r="P12872" s="1">
        <f t="shared" si="807"/>
        <v>0.53072590738423</v>
      </c>
    </row>
    <row r="12873" ht="20" customHeight="1" spans="1:16">
      <c r="A12873" s="4" t="s">
        <v>13980</v>
      </c>
      <c r="B12873" s="4" t="s">
        <v>24</v>
      </c>
      <c r="C12873" s="4" t="s">
        <v>119</v>
      </c>
      <c r="D12873" s="5">
        <v>46200</v>
      </c>
      <c r="E12873" s="5" t="s">
        <v>60</v>
      </c>
      <c r="F12873" s="5" t="s">
        <v>61</v>
      </c>
      <c r="G12873" s="5" t="s">
        <v>62</v>
      </c>
      <c r="H12873" s="4" t="s">
        <v>157</v>
      </c>
      <c r="I12873" s="4" t="str">
        <f>VLOOKUP(H12873,[1]物料!$A$1:$M$65536,13,0)</f>
        <v>24.00</v>
      </c>
      <c r="J12873" s="4">
        <v>8</v>
      </c>
      <c r="K12873" s="4">
        <f t="shared" si="804"/>
        <v>3.435</v>
      </c>
      <c r="L12873" s="4">
        <f t="shared" si="805"/>
        <v>35.435</v>
      </c>
      <c r="M12873" s="6">
        <v>1</v>
      </c>
      <c r="N12873" s="7">
        <v>68.7</v>
      </c>
      <c r="O12873">
        <f t="shared" si="806"/>
        <v>33.265</v>
      </c>
      <c r="P12873" s="1">
        <f t="shared" si="807"/>
        <v>0.484206695778748</v>
      </c>
    </row>
    <row r="12874" ht="20" customHeight="1" spans="1:16">
      <c r="A12874" s="4" t="s">
        <v>13981</v>
      </c>
      <c r="B12874" s="4" t="s">
        <v>24</v>
      </c>
      <c r="C12874" s="4" t="s">
        <v>98</v>
      </c>
      <c r="D12874" s="5">
        <v>46200</v>
      </c>
      <c r="E12874" s="5" t="s">
        <v>286</v>
      </c>
      <c r="F12874" s="5" t="s">
        <v>55</v>
      </c>
      <c r="G12874" s="5" t="s">
        <v>287</v>
      </c>
      <c r="H12874" s="4" t="s">
        <v>288</v>
      </c>
      <c r="I12874" s="4" t="str">
        <f>VLOOKUP(H12874,[1]物料!$A$1:$M$65536,13,0)</f>
        <v>40.00</v>
      </c>
      <c r="J12874" s="4">
        <v>10.7</v>
      </c>
      <c r="K12874" s="4">
        <f t="shared" si="804"/>
        <v>5.6</v>
      </c>
      <c r="L12874" s="4">
        <f t="shared" si="805"/>
        <v>56.3</v>
      </c>
      <c r="M12874" s="6">
        <v>1</v>
      </c>
      <c r="N12874" s="7">
        <v>112</v>
      </c>
      <c r="O12874">
        <f t="shared" si="806"/>
        <v>55.7</v>
      </c>
      <c r="P12874" s="1">
        <f t="shared" si="807"/>
        <v>0.497321428571429</v>
      </c>
    </row>
    <row r="12875" ht="20" customHeight="1" spans="1:16">
      <c r="A12875" s="4" t="s">
        <v>13982</v>
      </c>
      <c r="B12875" s="4" t="s">
        <v>24</v>
      </c>
      <c r="C12875" s="4" t="s">
        <v>119</v>
      </c>
      <c r="D12875" s="5">
        <v>46200</v>
      </c>
      <c r="E12875" s="5" t="s">
        <v>663</v>
      </c>
      <c r="F12875" s="5" t="s">
        <v>70</v>
      </c>
      <c r="G12875" s="5" t="s">
        <v>664</v>
      </c>
      <c r="H12875" s="4" t="s">
        <v>3855</v>
      </c>
      <c r="I12875" s="4" t="str">
        <f>VLOOKUP(H12875,[1]物料!$A$1:$M$65536,13,0)</f>
        <v>16.50</v>
      </c>
      <c r="J12875" s="4">
        <v>6.5</v>
      </c>
      <c r="K12875" s="4">
        <f t="shared" si="804"/>
        <v>2.285</v>
      </c>
      <c r="L12875" s="4">
        <f t="shared" si="805"/>
        <v>25.285</v>
      </c>
      <c r="M12875" s="6">
        <v>1</v>
      </c>
      <c r="N12875" s="7">
        <v>45.7</v>
      </c>
      <c r="O12875">
        <f t="shared" si="806"/>
        <v>20.415</v>
      </c>
      <c r="P12875" s="1">
        <f t="shared" si="807"/>
        <v>0.44671772428884</v>
      </c>
    </row>
    <row r="12876" ht="20" customHeight="1" spans="1:16">
      <c r="A12876" s="4" t="s">
        <v>13983</v>
      </c>
      <c r="B12876" s="4" t="s">
        <v>24</v>
      </c>
      <c r="C12876" s="4" t="s">
        <v>119</v>
      </c>
      <c r="D12876" s="5">
        <v>46200</v>
      </c>
      <c r="E12876" s="5" t="s">
        <v>60</v>
      </c>
      <c r="F12876" s="5" t="s">
        <v>61</v>
      </c>
      <c r="G12876" s="5" t="s">
        <v>62</v>
      </c>
      <c r="H12876" s="4" t="s">
        <v>63</v>
      </c>
      <c r="I12876" s="4" t="str">
        <f>VLOOKUP(H12876,[1]物料!$A$1:$M$65536,13,0)</f>
        <v>24.00</v>
      </c>
      <c r="J12876" s="4">
        <v>8</v>
      </c>
      <c r="K12876" s="4">
        <f t="shared" si="804"/>
        <v>3.225</v>
      </c>
      <c r="L12876" s="4">
        <f t="shared" si="805"/>
        <v>35.225</v>
      </c>
      <c r="M12876" s="6">
        <v>1</v>
      </c>
      <c r="N12876" s="7">
        <v>64.5</v>
      </c>
      <c r="O12876">
        <f t="shared" si="806"/>
        <v>29.275</v>
      </c>
      <c r="P12876" s="1">
        <f t="shared" si="807"/>
        <v>0.453875968992248</v>
      </c>
    </row>
    <row r="12877" ht="20" customHeight="1" spans="1:16">
      <c r="A12877" s="4" t="s">
        <v>13984</v>
      </c>
      <c r="B12877" s="4" t="s">
        <v>17</v>
      </c>
      <c r="C12877" s="4" t="s">
        <v>18</v>
      </c>
      <c r="D12877" s="5">
        <v>46200</v>
      </c>
      <c r="E12877" s="5" t="s">
        <v>115</v>
      </c>
      <c r="F12877" s="5" t="s">
        <v>70</v>
      </c>
      <c r="G12877" s="5" t="s">
        <v>116</v>
      </c>
      <c r="H12877" s="4" t="s">
        <v>126</v>
      </c>
      <c r="I12877" s="4" t="str">
        <f>VLOOKUP(H12877,[1]物料!$A$1:$M$65536,13,0)</f>
        <v>42.00</v>
      </c>
      <c r="J12877" s="4">
        <v>3</v>
      </c>
      <c r="K12877" s="4">
        <f t="shared" si="804"/>
        <v>4.694</v>
      </c>
      <c r="L12877" s="4">
        <f t="shared" si="805"/>
        <v>49.694</v>
      </c>
      <c r="M12877" s="6">
        <v>1</v>
      </c>
      <c r="N12877" s="7">
        <v>93.88</v>
      </c>
      <c r="O12877">
        <f t="shared" si="806"/>
        <v>44.186</v>
      </c>
      <c r="P12877" s="1">
        <f t="shared" si="807"/>
        <v>0.47066467831274</v>
      </c>
    </row>
    <row r="12878" ht="20" customHeight="1" spans="1:16">
      <c r="A12878" s="4" t="s">
        <v>13985</v>
      </c>
      <c r="B12878" s="4" t="s">
        <v>24</v>
      </c>
      <c r="C12878" s="4" t="s">
        <v>98</v>
      </c>
      <c r="D12878" s="5">
        <v>46200</v>
      </c>
      <c r="E12878" s="5" t="s">
        <v>186</v>
      </c>
      <c r="F12878" s="5" t="s">
        <v>55</v>
      </c>
      <c r="G12878" s="5" t="s">
        <v>187</v>
      </c>
      <c r="H12878" s="4" t="s">
        <v>206</v>
      </c>
      <c r="I12878" s="4" t="str">
        <f>VLOOKUP(H12878,[1]物料!$A$1:$M$65536,13,0)</f>
        <v>48.00</v>
      </c>
      <c r="J12878" s="4">
        <v>10.7</v>
      </c>
      <c r="K12878" s="4">
        <f t="shared" si="804"/>
        <v>6.9</v>
      </c>
      <c r="L12878" s="4">
        <f t="shared" si="805"/>
        <v>65.6</v>
      </c>
      <c r="M12878" s="6">
        <v>1</v>
      </c>
      <c r="N12878" s="7">
        <v>138</v>
      </c>
      <c r="O12878">
        <f t="shared" si="806"/>
        <v>72.4</v>
      </c>
      <c r="P12878" s="1">
        <f t="shared" si="807"/>
        <v>0.52463768115942</v>
      </c>
    </row>
    <row r="12879" ht="20" customHeight="1" spans="1:16">
      <c r="A12879" s="4" t="s">
        <v>13986</v>
      </c>
      <c r="B12879" s="4" t="s">
        <v>17</v>
      </c>
      <c r="C12879" s="4" t="s">
        <v>18</v>
      </c>
      <c r="D12879" s="5">
        <v>46200</v>
      </c>
      <c r="E12879" s="5" t="s">
        <v>45</v>
      </c>
      <c r="F12879" s="5" t="s">
        <v>20</v>
      </c>
      <c r="G12879" s="5" t="s">
        <v>46</v>
      </c>
      <c r="H12879" s="4" t="s">
        <v>134</v>
      </c>
      <c r="I12879" s="4" t="str">
        <f>VLOOKUP(H12879,[1]物料!$A$1:$M$65536,13,0)</f>
        <v>36.10</v>
      </c>
      <c r="J12879" s="4">
        <v>3</v>
      </c>
      <c r="K12879" s="4">
        <f t="shared" si="804"/>
        <v>5.14</v>
      </c>
      <c r="L12879" s="4">
        <f t="shared" si="805"/>
        <v>44.24</v>
      </c>
      <c r="M12879" s="6">
        <v>1</v>
      </c>
      <c r="N12879" s="7">
        <v>102.8</v>
      </c>
      <c r="O12879">
        <f t="shared" si="806"/>
        <v>58.56</v>
      </c>
      <c r="P12879" s="1">
        <f t="shared" si="807"/>
        <v>0.569649805447471</v>
      </c>
    </row>
    <row r="12880" ht="20" customHeight="1" spans="1:16">
      <c r="A12880" s="4" t="s">
        <v>13987</v>
      </c>
      <c r="B12880" s="4" t="s">
        <v>24</v>
      </c>
      <c r="C12880" s="4" t="s">
        <v>74</v>
      </c>
      <c r="D12880" s="5">
        <v>46200</v>
      </c>
      <c r="E12880" s="5" t="s">
        <v>83</v>
      </c>
      <c r="F12880" s="5" t="s">
        <v>55</v>
      </c>
      <c r="G12880" s="5" t="s">
        <v>84</v>
      </c>
      <c r="H12880" s="4" t="s">
        <v>88</v>
      </c>
      <c r="I12880" s="4" t="str">
        <f>VLOOKUP(H12880,[1]物料!$A$1:$M$65536,13,0)</f>
        <v>52.00</v>
      </c>
      <c r="J12880" s="4">
        <v>18</v>
      </c>
      <c r="K12880" s="4">
        <f t="shared" si="804"/>
        <v>6.9</v>
      </c>
      <c r="L12880" s="4">
        <f t="shared" si="805"/>
        <v>76.9</v>
      </c>
      <c r="M12880" s="6">
        <v>1</v>
      </c>
      <c r="N12880" s="7">
        <v>138</v>
      </c>
      <c r="O12880">
        <f t="shared" si="806"/>
        <v>61.1</v>
      </c>
      <c r="P12880" s="1">
        <f t="shared" si="807"/>
        <v>0.442753623188406</v>
      </c>
    </row>
    <row r="12881" ht="20" customHeight="1" spans="1:16">
      <c r="A12881" s="4" t="s">
        <v>13988</v>
      </c>
      <c r="B12881" s="4" t="s">
        <v>24</v>
      </c>
      <c r="C12881" s="4" t="s">
        <v>119</v>
      </c>
      <c r="D12881" s="5">
        <v>46200</v>
      </c>
      <c r="E12881" s="5" t="s">
        <v>60</v>
      </c>
      <c r="F12881" s="5" t="s">
        <v>61</v>
      </c>
      <c r="G12881" s="5" t="s">
        <v>62</v>
      </c>
      <c r="H12881" s="4" t="s">
        <v>124</v>
      </c>
      <c r="I12881" s="4" t="str">
        <f>VLOOKUP(H12881,[1]物料!$A$1:$M$65536,13,0)</f>
        <v>24.00</v>
      </c>
      <c r="J12881" s="4">
        <v>8</v>
      </c>
      <c r="K12881" s="4">
        <f t="shared" si="804"/>
        <v>3.225</v>
      </c>
      <c r="L12881" s="4">
        <f t="shared" si="805"/>
        <v>35.225</v>
      </c>
      <c r="M12881" s="6">
        <v>1</v>
      </c>
      <c r="N12881" s="7">
        <v>64.5</v>
      </c>
      <c r="O12881">
        <f t="shared" si="806"/>
        <v>29.275</v>
      </c>
      <c r="P12881" s="1">
        <f t="shared" si="807"/>
        <v>0.453875968992248</v>
      </c>
    </row>
    <row r="12882" ht="20" customHeight="1" spans="1:16">
      <c r="A12882" s="4" t="s">
        <v>13989</v>
      </c>
      <c r="B12882" s="4" t="s">
        <v>24</v>
      </c>
      <c r="C12882" s="4" t="s">
        <v>59</v>
      </c>
      <c r="D12882" s="5">
        <v>46200</v>
      </c>
      <c r="E12882" s="5" t="s">
        <v>120</v>
      </c>
      <c r="F12882" s="5" t="s">
        <v>70</v>
      </c>
      <c r="G12882" s="5" t="s">
        <v>121</v>
      </c>
      <c r="H12882" s="4" t="s">
        <v>122</v>
      </c>
      <c r="I12882" s="4" t="str">
        <f>VLOOKUP(H12882,[1]物料!$A$1:$M$65536,13,0)</f>
        <v>36.00</v>
      </c>
      <c r="J12882" s="4">
        <v>6.5</v>
      </c>
      <c r="K12882" s="4">
        <f t="shared" si="804"/>
        <v>4.49</v>
      </c>
      <c r="L12882" s="4">
        <f t="shared" si="805"/>
        <v>46.99</v>
      </c>
      <c r="M12882" s="6">
        <v>1</v>
      </c>
      <c r="N12882" s="7">
        <v>89.8</v>
      </c>
      <c r="O12882">
        <f t="shared" si="806"/>
        <v>42.81</v>
      </c>
      <c r="P12882" s="1">
        <f t="shared" si="807"/>
        <v>0.476726057906459</v>
      </c>
    </row>
    <row r="12883" ht="20" customHeight="1" spans="1:16">
      <c r="A12883" s="4" t="s">
        <v>13990</v>
      </c>
      <c r="B12883" s="4" t="s">
        <v>24</v>
      </c>
      <c r="C12883" s="4" t="s">
        <v>150</v>
      </c>
      <c r="D12883" s="5">
        <v>46200</v>
      </c>
      <c r="E12883" s="5" t="s">
        <v>60</v>
      </c>
      <c r="F12883" s="5" t="s">
        <v>61</v>
      </c>
      <c r="G12883" s="5" t="s">
        <v>62</v>
      </c>
      <c r="H12883" s="4" t="s">
        <v>157</v>
      </c>
      <c r="I12883" s="4" t="str">
        <f>VLOOKUP(H12883,[1]物料!$A$1:$M$65536,13,0)</f>
        <v>24.00</v>
      </c>
      <c r="J12883" s="4">
        <v>8</v>
      </c>
      <c r="K12883" s="4">
        <f t="shared" si="804"/>
        <v>3.44</v>
      </c>
      <c r="L12883" s="4">
        <f t="shared" si="805"/>
        <v>35.44</v>
      </c>
      <c r="M12883" s="6">
        <v>1</v>
      </c>
      <c r="N12883" s="7">
        <v>68.8</v>
      </c>
      <c r="O12883">
        <f t="shared" si="806"/>
        <v>33.36</v>
      </c>
      <c r="P12883" s="1">
        <f t="shared" si="807"/>
        <v>0.484883720930233</v>
      </c>
    </row>
    <row r="12884" ht="20" customHeight="1" spans="1:16">
      <c r="A12884" s="4" t="s">
        <v>13991</v>
      </c>
      <c r="B12884" s="4" t="s">
        <v>24</v>
      </c>
      <c r="C12884" s="4" t="s">
        <v>119</v>
      </c>
      <c r="D12884" s="5">
        <v>46200</v>
      </c>
      <c r="E12884" s="5" t="s">
        <v>60</v>
      </c>
      <c r="F12884" s="5" t="s">
        <v>61</v>
      </c>
      <c r="G12884" s="5" t="s">
        <v>62</v>
      </c>
      <c r="H12884" s="4" t="s">
        <v>124</v>
      </c>
      <c r="I12884" s="4" t="str">
        <f>VLOOKUP(H12884,[1]物料!$A$1:$M$65536,13,0)</f>
        <v>24.00</v>
      </c>
      <c r="J12884" s="4">
        <v>8</v>
      </c>
      <c r="K12884" s="4">
        <f t="shared" si="804"/>
        <v>3.225</v>
      </c>
      <c r="L12884" s="4">
        <f t="shared" si="805"/>
        <v>35.225</v>
      </c>
      <c r="M12884" s="6">
        <v>1</v>
      </c>
      <c r="N12884" s="7">
        <v>64.5</v>
      </c>
      <c r="O12884">
        <f t="shared" si="806"/>
        <v>29.275</v>
      </c>
      <c r="P12884" s="1">
        <f t="shared" si="807"/>
        <v>0.453875968992248</v>
      </c>
    </row>
    <row r="12885" ht="20" customHeight="1" spans="1:16">
      <c r="A12885" s="4" t="s">
        <v>13992</v>
      </c>
      <c r="B12885" s="4" t="s">
        <v>24</v>
      </c>
      <c r="C12885" s="4" t="s">
        <v>803</v>
      </c>
      <c r="D12885" s="5">
        <v>46200</v>
      </c>
      <c r="E12885" s="5" t="s">
        <v>804</v>
      </c>
      <c r="F12885" s="5" t="s">
        <v>770</v>
      </c>
      <c r="G12885" s="5" t="s">
        <v>805</v>
      </c>
      <c r="H12885" s="4" t="s">
        <v>13993</v>
      </c>
      <c r="I12885" s="4" t="str">
        <f>VLOOKUP(H12885,[1]物料!$A$1:$M$65536,13,0)</f>
        <v>7.00</v>
      </c>
      <c r="J12885" s="4">
        <v>6.3</v>
      </c>
      <c r="K12885" s="4">
        <f t="shared" si="804"/>
        <v>1.003</v>
      </c>
      <c r="L12885" s="4">
        <f t="shared" si="805"/>
        <v>14.303</v>
      </c>
      <c r="M12885" s="6">
        <v>1</v>
      </c>
      <c r="N12885" s="7">
        <v>20.06</v>
      </c>
      <c r="O12885">
        <f t="shared" si="806"/>
        <v>5.757</v>
      </c>
      <c r="P12885" s="1">
        <f t="shared" si="807"/>
        <v>0.286989032901296</v>
      </c>
    </row>
    <row r="12886" ht="20" customHeight="1" spans="1:16">
      <c r="A12886" s="4" t="s">
        <v>13994</v>
      </c>
      <c r="B12886" s="4" t="s">
        <v>17</v>
      </c>
      <c r="C12886" s="4" t="s">
        <v>18</v>
      </c>
      <c r="D12886" s="5">
        <v>46200</v>
      </c>
      <c r="E12886" s="5" t="s">
        <v>83</v>
      </c>
      <c r="F12886" s="5" t="s">
        <v>55</v>
      </c>
      <c r="G12886" s="5" t="s">
        <v>84</v>
      </c>
      <c r="H12886" s="4" t="s">
        <v>147</v>
      </c>
      <c r="I12886" s="4" t="str">
        <f>VLOOKUP(H12886,[1]物料!$A$1:$M$65536,13,0)</f>
        <v>52.00</v>
      </c>
      <c r="J12886" s="4">
        <v>14.5</v>
      </c>
      <c r="K12886" s="4">
        <f t="shared" si="804"/>
        <v>7.8585</v>
      </c>
      <c r="L12886" s="4">
        <f t="shared" si="805"/>
        <v>74.3585</v>
      </c>
      <c r="M12886" s="6">
        <v>1</v>
      </c>
      <c r="N12886" s="7">
        <v>157.17</v>
      </c>
      <c r="O12886">
        <f t="shared" si="806"/>
        <v>82.8115</v>
      </c>
      <c r="P12886" s="1">
        <f t="shared" si="807"/>
        <v>0.526891264236177</v>
      </c>
    </row>
    <row r="12887" ht="20" customHeight="1" spans="1:16">
      <c r="A12887" s="4" t="s">
        <v>13995</v>
      </c>
      <c r="B12887" s="4" t="s">
        <v>17</v>
      </c>
      <c r="C12887" s="4" t="s">
        <v>538</v>
      </c>
      <c r="D12887" s="5">
        <v>46200</v>
      </c>
      <c r="E12887" s="5" t="s">
        <v>31</v>
      </c>
      <c r="F12887" s="5" t="s">
        <v>32</v>
      </c>
      <c r="G12887" s="5" t="s">
        <v>33</v>
      </c>
      <c r="H12887" s="4" t="s">
        <v>1353</v>
      </c>
      <c r="I12887" s="4" t="str">
        <f>VLOOKUP(H12887,[1]物料!$A$1:$M$65536,13,0)</f>
        <v>43.00</v>
      </c>
      <c r="J12887" s="4">
        <v>13.6</v>
      </c>
      <c r="K12887" s="4">
        <f t="shared" si="804"/>
        <v>5.7295</v>
      </c>
      <c r="L12887" s="4">
        <f t="shared" si="805"/>
        <v>62.3295</v>
      </c>
      <c r="M12887" s="6">
        <v>1</v>
      </c>
      <c r="N12887" s="7">
        <v>114.59</v>
      </c>
      <c r="O12887">
        <f t="shared" si="806"/>
        <v>52.2605</v>
      </c>
      <c r="P12887" s="1">
        <f t="shared" si="807"/>
        <v>0.456065101666812</v>
      </c>
    </row>
    <row r="12888" ht="20" customHeight="1" spans="1:16">
      <c r="A12888" s="4" t="s">
        <v>13996</v>
      </c>
      <c r="B12888" s="4" t="s">
        <v>17</v>
      </c>
      <c r="C12888" s="4" t="s">
        <v>18</v>
      </c>
      <c r="D12888" s="5">
        <v>46200</v>
      </c>
      <c r="E12888" s="5" t="s">
        <v>90</v>
      </c>
      <c r="F12888" s="5" t="s">
        <v>55</v>
      </c>
      <c r="G12888" s="5" t="s">
        <v>91</v>
      </c>
      <c r="H12888" s="4" t="s">
        <v>447</v>
      </c>
      <c r="I12888" s="4" t="str">
        <f>VLOOKUP(H12888,[1]物料!$A$1:$M$65536,13,0)</f>
        <v>40.00</v>
      </c>
      <c r="J12888" s="4">
        <v>7.2</v>
      </c>
      <c r="K12888" s="4">
        <f t="shared" si="804"/>
        <v>6.9345</v>
      </c>
      <c r="L12888" s="4">
        <f t="shared" si="805"/>
        <v>54.1345</v>
      </c>
      <c r="M12888" s="6">
        <v>1</v>
      </c>
      <c r="N12888" s="7">
        <v>138.69</v>
      </c>
      <c r="O12888">
        <f t="shared" si="806"/>
        <v>84.5555</v>
      </c>
      <c r="P12888" s="1">
        <f t="shared" si="807"/>
        <v>0.609672651236571</v>
      </c>
    </row>
    <row r="12889" ht="20" customHeight="1" spans="1:16">
      <c r="A12889" s="4" t="s">
        <v>13997</v>
      </c>
      <c r="B12889" s="4" t="s">
        <v>17</v>
      </c>
      <c r="C12889" s="4" t="s">
        <v>18</v>
      </c>
      <c r="D12889" s="5">
        <v>46200</v>
      </c>
      <c r="E12889" s="5" t="s">
        <v>291</v>
      </c>
      <c r="F12889" s="5" t="s">
        <v>55</v>
      </c>
      <c r="G12889" s="5" t="s">
        <v>292</v>
      </c>
      <c r="H12889" s="4" t="s">
        <v>293</v>
      </c>
      <c r="I12889" s="4" t="str">
        <f>VLOOKUP(H12889,[1]物料!$A$1:$M$65536,13,0)</f>
        <v>40.00</v>
      </c>
      <c r="J12889" s="4">
        <v>7.2</v>
      </c>
      <c r="K12889" s="4">
        <f t="shared" si="804"/>
        <v>4.913</v>
      </c>
      <c r="L12889" s="4">
        <f t="shared" si="805"/>
        <v>52.113</v>
      </c>
      <c r="M12889" s="6">
        <v>1</v>
      </c>
      <c r="N12889" s="7">
        <v>98.26</v>
      </c>
      <c r="O12889">
        <f t="shared" si="806"/>
        <v>46.147</v>
      </c>
      <c r="P12889" s="1">
        <f t="shared" si="807"/>
        <v>0.469641766741299</v>
      </c>
    </row>
    <row r="12890" ht="20" customHeight="1" spans="1:16">
      <c r="A12890" s="4" t="s">
        <v>13998</v>
      </c>
      <c r="B12890" s="4" t="s">
        <v>17</v>
      </c>
      <c r="C12890" s="4" t="s">
        <v>49</v>
      </c>
      <c r="D12890" s="5">
        <v>46200</v>
      </c>
      <c r="E12890" s="5" t="s">
        <v>128</v>
      </c>
      <c r="F12890" s="5" t="s">
        <v>55</v>
      </c>
      <c r="G12890" s="5" t="s">
        <v>129</v>
      </c>
      <c r="H12890" s="4" t="s">
        <v>903</v>
      </c>
      <c r="I12890" s="4" t="str">
        <f>VLOOKUP(H12890,[1]物料!$A$1:$M$65536,13,0)</f>
        <v>18.00</v>
      </c>
      <c r="J12890" s="4">
        <v>4.5</v>
      </c>
      <c r="K12890" s="4">
        <f t="shared" si="804"/>
        <v>2.695</v>
      </c>
      <c r="L12890" s="4">
        <f t="shared" si="805"/>
        <v>25.195</v>
      </c>
      <c r="M12890" s="6">
        <v>1</v>
      </c>
      <c r="N12890" s="7">
        <v>53.9</v>
      </c>
      <c r="O12890">
        <f t="shared" si="806"/>
        <v>28.705</v>
      </c>
      <c r="P12890" s="1">
        <f t="shared" si="807"/>
        <v>0.532560296846011</v>
      </c>
    </row>
    <row r="12891" ht="20" customHeight="1" spans="1:16">
      <c r="A12891" s="4" t="s">
        <v>13999</v>
      </c>
      <c r="B12891" s="4" t="s">
        <v>24</v>
      </c>
      <c r="C12891" s="4" t="s">
        <v>59</v>
      </c>
      <c r="D12891" s="5">
        <v>46200</v>
      </c>
      <c r="E12891" s="5" t="s">
        <v>128</v>
      </c>
      <c r="F12891" s="5" t="s">
        <v>55</v>
      </c>
      <c r="G12891" s="5" t="s">
        <v>129</v>
      </c>
      <c r="H12891" s="4" t="s">
        <v>247</v>
      </c>
      <c r="I12891" s="4" t="str">
        <f>VLOOKUP(H12891,[1]物料!$A$1:$M$65536,13,0)</f>
        <v>18.00</v>
      </c>
      <c r="J12891" s="4">
        <v>8</v>
      </c>
      <c r="K12891" s="4">
        <f t="shared" si="804"/>
        <v>2.94</v>
      </c>
      <c r="L12891" s="4">
        <f t="shared" si="805"/>
        <v>28.94</v>
      </c>
      <c r="M12891" s="6">
        <v>1</v>
      </c>
      <c r="N12891" s="7">
        <v>58.8</v>
      </c>
      <c r="O12891">
        <f t="shared" si="806"/>
        <v>29.86</v>
      </c>
      <c r="P12891" s="1">
        <f t="shared" si="807"/>
        <v>0.507823129251701</v>
      </c>
    </row>
    <row r="12892" ht="20" customHeight="1" spans="1:16">
      <c r="A12892" s="4" t="s">
        <v>14000</v>
      </c>
      <c r="B12892" s="4" t="s">
        <v>17</v>
      </c>
      <c r="C12892" s="4" t="s">
        <v>18</v>
      </c>
      <c r="D12892" s="5">
        <v>46200</v>
      </c>
      <c r="E12892" s="5" t="s">
        <v>115</v>
      </c>
      <c r="F12892" s="5" t="s">
        <v>70</v>
      </c>
      <c r="G12892" s="5" t="s">
        <v>116</v>
      </c>
      <c r="H12892" s="4" t="s">
        <v>117</v>
      </c>
      <c r="I12892" s="4" t="str">
        <f>VLOOKUP(H12892,[1]物料!$A$1:$M$65536,13,0)</f>
        <v>42.00</v>
      </c>
      <c r="J12892" s="4">
        <v>3</v>
      </c>
      <c r="K12892" s="4">
        <f t="shared" si="804"/>
        <v>4.694</v>
      </c>
      <c r="L12892" s="4">
        <f t="shared" si="805"/>
        <v>49.694</v>
      </c>
      <c r="M12892" s="6">
        <v>1</v>
      </c>
      <c r="N12892" s="7">
        <v>93.88</v>
      </c>
      <c r="O12892">
        <f t="shared" si="806"/>
        <v>44.186</v>
      </c>
      <c r="P12892" s="1">
        <f t="shared" si="807"/>
        <v>0.47066467831274</v>
      </c>
    </row>
    <row r="12893" ht="20" customHeight="1" spans="1:16">
      <c r="A12893" s="4" t="s">
        <v>14001</v>
      </c>
      <c r="B12893" s="4" t="s">
        <v>17</v>
      </c>
      <c r="C12893" s="4" t="s">
        <v>18</v>
      </c>
      <c r="D12893" s="5">
        <v>46200</v>
      </c>
      <c r="E12893" s="5" t="s">
        <v>120</v>
      </c>
      <c r="F12893" s="5" t="s">
        <v>70</v>
      </c>
      <c r="G12893" s="5" t="s">
        <v>121</v>
      </c>
      <c r="H12893" s="4" t="s">
        <v>2342</v>
      </c>
      <c r="I12893" s="4" t="str">
        <f>VLOOKUP(H12893,[1]物料!$A$1:$M$65536,13,0)</f>
        <v>36.00</v>
      </c>
      <c r="J12893" s="4">
        <v>3</v>
      </c>
      <c r="K12893" s="4">
        <f t="shared" si="804"/>
        <v>4.491</v>
      </c>
      <c r="L12893" s="4">
        <f t="shared" si="805"/>
        <v>43.491</v>
      </c>
      <c r="M12893" s="6">
        <v>1</v>
      </c>
      <c r="N12893" s="7">
        <v>89.82</v>
      </c>
      <c r="O12893">
        <f t="shared" si="806"/>
        <v>46.329</v>
      </c>
      <c r="P12893" s="1">
        <f t="shared" si="807"/>
        <v>0.515798263193053</v>
      </c>
    </row>
    <row r="12894" ht="20" customHeight="1" spans="1:16">
      <c r="A12894" s="4" t="s">
        <v>14002</v>
      </c>
      <c r="B12894" s="4" t="s">
        <v>17</v>
      </c>
      <c r="C12894" s="4" t="s">
        <v>49</v>
      </c>
      <c r="D12894" s="5">
        <v>46200</v>
      </c>
      <c r="E12894" s="5" t="s">
        <v>128</v>
      </c>
      <c r="F12894" s="5" t="s">
        <v>55</v>
      </c>
      <c r="G12894" s="5" t="s">
        <v>129</v>
      </c>
      <c r="H12894" s="4" t="s">
        <v>903</v>
      </c>
      <c r="I12894" s="4" t="str">
        <f>VLOOKUP(H12894,[1]物料!$A$1:$M$65536,13,0)</f>
        <v>18.00</v>
      </c>
      <c r="J12894" s="4">
        <v>4.5</v>
      </c>
      <c r="K12894" s="4">
        <f t="shared" si="804"/>
        <v>2.99</v>
      </c>
      <c r="L12894" s="4">
        <f t="shared" si="805"/>
        <v>25.49</v>
      </c>
      <c r="M12894" s="6">
        <v>1</v>
      </c>
      <c r="N12894" s="7">
        <v>59.8</v>
      </c>
      <c r="O12894">
        <f t="shared" si="806"/>
        <v>34.31</v>
      </c>
      <c r="P12894" s="1">
        <f t="shared" si="807"/>
        <v>0.573745819397993</v>
      </c>
    </row>
    <row r="12895" ht="20" customHeight="1" spans="1:16">
      <c r="A12895" s="4" t="s">
        <v>14003</v>
      </c>
      <c r="B12895" s="4" t="s">
        <v>17</v>
      </c>
      <c r="C12895" s="4" t="s">
        <v>18</v>
      </c>
      <c r="D12895" s="5">
        <v>46200</v>
      </c>
      <c r="E12895" s="5" t="s">
        <v>90</v>
      </c>
      <c r="F12895" s="5" t="s">
        <v>55</v>
      </c>
      <c r="G12895" s="5" t="s">
        <v>91</v>
      </c>
      <c r="H12895" s="4" t="s">
        <v>169</v>
      </c>
      <c r="I12895" s="4" t="str">
        <f>VLOOKUP(H12895,[1]物料!$A$1:$M$65536,13,0)</f>
        <v>40.00</v>
      </c>
      <c r="J12895" s="4">
        <v>7.2</v>
      </c>
      <c r="K12895" s="4">
        <f t="shared" si="804"/>
        <v>6.588</v>
      </c>
      <c r="L12895" s="4">
        <f t="shared" si="805"/>
        <v>53.788</v>
      </c>
      <c r="M12895" s="6">
        <v>1</v>
      </c>
      <c r="N12895" s="7">
        <v>131.76</v>
      </c>
      <c r="O12895">
        <f t="shared" si="806"/>
        <v>77.972</v>
      </c>
      <c r="P12895" s="1">
        <f t="shared" si="807"/>
        <v>0.591772920461445</v>
      </c>
    </row>
    <row r="12896" ht="20" customHeight="1" spans="1:16">
      <c r="A12896" s="4" t="s">
        <v>14004</v>
      </c>
      <c r="B12896" s="4" t="s">
        <v>24</v>
      </c>
      <c r="C12896" s="4" t="s">
        <v>411</v>
      </c>
      <c r="D12896" s="5">
        <v>46200</v>
      </c>
      <c r="E12896" s="5" t="s">
        <v>808</v>
      </c>
      <c r="F12896" s="5" t="s">
        <v>70</v>
      </c>
      <c r="G12896" s="5" t="s">
        <v>809</v>
      </c>
      <c r="H12896" s="4" t="s">
        <v>14005</v>
      </c>
      <c r="I12896" s="4" t="str">
        <f>VLOOKUP(H12896,[1]物料!$A$1:$M$65536,13,0)</f>
        <v>40.00</v>
      </c>
      <c r="J12896" s="4">
        <v>6.5</v>
      </c>
      <c r="K12896" s="4">
        <f t="shared" si="804"/>
        <v>5.34</v>
      </c>
      <c r="L12896" s="4">
        <f t="shared" si="805"/>
        <v>51.84</v>
      </c>
      <c r="M12896" s="6">
        <v>1</v>
      </c>
      <c r="N12896" s="7">
        <v>106.8</v>
      </c>
      <c r="O12896">
        <f t="shared" si="806"/>
        <v>54.96</v>
      </c>
      <c r="P12896" s="1">
        <f t="shared" si="807"/>
        <v>0.514606741573034</v>
      </c>
    </row>
    <row r="12897" ht="20" customHeight="1" spans="1:16">
      <c r="A12897" s="4" t="s">
        <v>14006</v>
      </c>
      <c r="B12897" s="4" t="s">
        <v>17</v>
      </c>
      <c r="C12897" s="4" t="s">
        <v>18</v>
      </c>
      <c r="D12897" s="5">
        <v>46200</v>
      </c>
      <c r="E12897" s="5" t="s">
        <v>19</v>
      </c>
      <c r="F12897" s="5" t="s">
        <v>20</v>
      </c>
      <c r="G12897" s="5" t="s">
        <v>21</v>
      </c>
      <c r="H12897" s="4" t="s">
        <v>107</v>
      </c>
      <c r="I12897" s="4" t="str">
        <f>VLOOKUP(H12897,[1]物料!$A$1:$M$65536,13,0)</f>
        <v>43.30</v>
      </c>
      <c r="J12897" s="4">
        <v>3.5</v>
      </c>
      <c r="K12897" s="4">
        <f t="shared" si="804"/>
        <v>4.651</v>
      </c>
      <c r="L12897" s="4">
        <f t="shared" si="805"/>
        <v>51.451</v>
      </c>
      <c r="M12897" s="6">
        <v>1</v>
      </c>
      <c r="N12897" s="7">
        <v>93.02</v>
      </c>
      <c r="O12897">
        <f t="shared" si="806"/>
        <v>41.569</v>
      </c>
      <c r="P12897" s="1">
        <f t="shared" si="807"/>
        <v>0.446882390883681</v>
      </c>
    </row>
    <row r="12898" ht="20" customHeight="1" spans="1:16">
      <c r="A12898" s="4" t="s">
        <v>14007</v>
      </c>
      <c r="B12898" s="4" t="s">
        <v>24</v>
      </c>
      <c r="C12898" s="4" t="s">
        <v>59</v>
      </c>
      <c r="D12898" s="5">
        <v>46200</v>
      </c>
      <c r="E12898" s="5" t="s">
        <v>60</v>
      </c>
      <c r="F12898" s="5" t="s">
        <v>61</v>
      </c>
      <c r="G12898" s="5" t="s">
        <v>62</v>
      </c>
      <c r="H12898" s="4" t="s">
        <v>157</v>
      </c>
      <c r="I12898" s="4" t="str">
        <f>VLOOKUP(H12898,[1]物料!$A$1:$M$65536,13,0)</f>
        <v>24.00</v>
      </c>
      <c r="J12898" s="4">
        <v>8</v>
      </c>
      <c r="K12898" s="4">
        <f t="shared" si="804"/>
        <v>3.49</v>
      </c>
      <c r="L12898" s="4">
        <f t="shared" si="805"/>
        <v>35.49</v>
      </c>
      <c r="M12898" s="6">
        <v>1</v>
      </c>
      <c r="N12898" s="7">
        <v>69.8</v>
      </c>
      <c r="O12898">
        <f t="shared" si="806"/>
        <v>34.31</v>
      </c>
      <c r="P12898" s="1">
        <f t="shared" si="807"/>
        <v>0.491547277936963</v>
      </c>
    </row>
    <row r="12899" ht="20" customHeight="1" spans="1:16">
      <c r="A12899" s="4" t="s">
        <v>14008</v>
      </c>
      <c r="B12899" s="4" t="s">
        <v>17</v>
      </c>
      <c r="C12899" s="4" t="s">
        <v>18</v>
      </c>
      <c r="D12899" s="5">
        <v>46200</v>
      </c>
      <c r="E12899" s="5" t="s">
        <v>291</v>
      </c>
      <c r="F12899" s="5" t="s">
        <v>55</v>
      </c>
      <c r="G12899" s="5" t="s">
        <v>292</v>
      </c>
      <c r="H12899" s="4" t="s">
        <v>378</v>
      </c>
      <c r="I12899" s="4" t="str">
        <f>VLOOKUP(H12899,[1]物料!$A$1:$M$65536,13,0)</f>
        <v>40.00</v>
      </c>
      <c r="J12899" s="4">
        <v>7.2</v>
      </c>
      <c r="K12899" s="4">
        <f t="shared" si="804"/>
        <v>5.19</v>
      </c>
      <c r="L12899" s="4">
        <f t="shared" si="805"/>
        <v>52.39</v>
      </c>
      <c r="M12899" s="6">
        <v>1</v>
      </c>
      <c r="N12899" s="7">
        <v>103.8</v>
      </c>
      <c r="O12899">
        <f t="shared" si="806"/>
        <v>51.41</v>
      </c>
      <c r="P12899" s="1">
        <f t="shared" si="807"/>
        <v>0.495279383429672</v>
      </c>
    </row>
    <row r="12900" ht="20" customHeight="1" spans="1:16">
      <c r="A12900" s="4" t="s">
        <v>14009</v>
      </c>
      <c r="B12900" s="4" t="s">
        <v>17</v>
      </c>
      <c r="C12900" s="4" t="s">
        <v>538</v>
      </c>
      <c r="D12900" s="5">
        <v>46200</v>
      </c>
      <c r="E12900" s="5" t="s">
        <v>31</v>
      </c>
      <c r="F12900" s="5" t="s">
        <v>32</v>
      </c>
      <c r="G12900" s="5" t="s">
        <v>33</v>
      </c>
      <c r="H12900" s="4" t="s">
        <v>1353</v>
      </c>
      <c r="I12900" s="4" t="str">
        <f>VLOOKUP(H12900,[1]物料!$A$1:$M$65536,13,0)</f>
        <v>43.00</v>
      </c>
      <c r="J12900" s="4">
        <v>13.6</v>
      </c>
      <c r="K12900" s="4">
        <f t="shared" si="804"/>
        <v>17.188</v>
      </c>
      <c r="L12900" s="4">
        <f t="shared" si="805"/>
        <v>73.788</v>
      </c>
      <c r="M12900" s="6">
        <v>3</v>
      </c>
      <c r="N12900" s="7">
        <v>343.76</v>
      </c>
      <c r="O12900">
        <f t="shared" si="806"/>
        <v>269.972</v>
      </c>
      <c r="P12900" s="1">
        <f t="shared" si="807"/>
        <v>0.785350244356528</v>
      </c>
    </row>
    <row r="12901" ht="20" customHeight="1" spans="1:16">
      <c r="A12901" s="4" t="s">
        <v>14010</v>
      </c>
      <c r="B12901" s="4" t="s">
        <v>17</v>
      </c>
      <c r="C12901" s="4" t="s">
        <v>49</v>
      </c>
      <c r="D12901" s="5">
        <v>46200</v>
      </c>
      <c r="E12901" s="5" t="s">
        <v>465</v>
      </c>
      <c r="F12901" s="5" t="s">
        <v>20</v>
      </c>
      <c r="G12901" s="5" t="s">
        <v>466</v>
      </c>
      <c r="H12901" s="4" t="s">
        <v>467</v>
      </c>
      <c r="I12901" s="4" t="str">
        <f>VLOOKUP(H12901,[1]物料!$A$1:$M$65536,13,0)</f>
        <v>33.70</v>
      </c>
      <c r="J12901" s="4">
        <v>3.5</v>
      </c>
      <c r="K12901" s="4">
        <f t="shared" si="804"/>
        <v>3.94</v>
      </c>
      <c r="L12901" s="4">
        <f t="shared" si="805"/>
        <v>41.14</v>
      </c>
      <c r="M12901" s="6">
        <v>1</v>
      </c>
      <c r="N12901" s="7">
        <v>78.8</v>
      </c>
      <c r="O12901">
        <f t="shared" si="806"/>
        <v>37.66</v>
      </c>
      <c r="P12901" s="1">
        <f t="shared" si="807"/>
        <v>0.477918781725888</v>
      </c>
    </row>
    <row r="12902" ht="20" customHeight="1" spans="1:16">
      <c r="A12902" s="4" t="s">
        <v>14011</v>
      </c>
      <c r="B12902" s="4" t="s">
        <v>24</v>
      </c>
      <c r="C12902" s="4" t="s">
        <v>25</v>
      </c>
      <c r="D12902" s="5">
        <v>46200</v>
      </c>
      <c r="E12902" s="5" t="s">
        <v>115</v>
      </c>
      <c r="F12902" s="5" t="s">
        <v>70</v>
      </c>
      <c r="G12902" s="5" t="s">
        <v>116</v>
      </c>
      <c r="H12902" s="4" t="s">
        <v>208</v>
      </c>
      <c r="I12902" s="4" t="str">
        <f>VLOOKUP(H12902,[1]物料!$A$1:$M$65536,13,0)</f>
        <v>42.00</v>
      </c>
      <c r="J12902" s="4">
        <v>6.5</v>
      </c>
      <c r="K12902" s="4">
        <f t="shared" si="804"/>
        <v>5.49</v>
      </c>
      <c r="L12902" s="4">
        <f t="shared" si="805"/>
        <v>53.99</v>
      </c>
      <c r="M12902" s="6">
        <v>1</v>
      </c>
      <c r="N12902" s="7">
        <v>109.8</v>
      </c>
      <c r="O12902">
        <f t="shared" si="806"/>
        <v>55.81</v>
      </c>
      <c r="P12902" s="1">
        <f t="shared" si="807"/>
        <v>0.508287795992714</v>
      </c>
    </row>
    <row r="12903" ht="20" customHeight="1" spans="1:16">
      <c r="A12903" s="4" t="s">
        <v>14012</v>
      </c>
      <c r="B12903" s="4" t="s">
        <v>17</v>
      </c>
      <c r="C12903" s="4" t="s">
        <v>18</v>
      </c>
      <c r="D12903" s="5">
        <v>46200</v>
      </c>
      <c r="E12903" s="5" t="s">
        <v>332</v>
      </c>
      <c r="F12903" s="5" t="s">
        <v>55</v>
      </c>
      <c r="G12903" s="5" t="s">
        <v>333</v>
      </c>
      <c r="H12903" s="4" t="s">
        <v>567</v>
      </c>
      <c r="I12903" s="4" t="str">
        <f>VLOOKUP(H12903,[1]物料!$A$1:$M$65536,13,0)</f>
        <v>16.00</v>
      </c>
      <c r="J12903" s="4">
        <v>4.5</v>
      </c>
      <c r="K12903" s="4">
        <f t="shared" si="804"/>
        <v>2.94</v>
      </c>
      <c r="L12903" s="4">
        <f t="shared" si="805"/>
        <v>23.44</v>
      </c>
      <c r="M12903" s="6">
        <v>1</v>
      </c>
      <c r="N12903" s="7">
        <v>58.8</v>
      </c>
      <c r="O12903">
        <f t="shared" si="806"/>
        <v>35.36</v>
      </c>
      <c r="P12903" s="1">
        <f t="shared" si="807"/>
        <v>0.601360544217687</v>
      </c>
    </row>
    <row r="12904" ht="20" customHeight="1" spans="1:16">
      <c r="A12904" s="4" t="s">
        <v>14013</v>
      </c>
      <c r="B12904" s="4" t="s">
        <v>24</v>
      </c>
      <c r="C12904" s="4" t="s">
        <v>59</v>
      </c>
      <c r="D12904" s="5">
        <v>46200</v>
      </c>
      <c r="E12904" s="5" t="s">
        <v>365</v>
      </c>
      <c r="F12904" s="5" t="s">
        <v>55</v>
      </c>
      <c r="G12904" s="5" t="s">
        <v>366</v>
      </c>
      <c r="H12904" s="4" t="s">
        <v>5424</v>
      </c>
      <c r="I12904" s="4" t="str">
        <f>VLOOKUP(H12904,[1]物料!$A$1:$M$65536,13,0)</f>
        <v>65.00</v>
      </c>
      <c r="J12904" s="4">
        <v>10.7</v>
      </c>
      <c r="K12904" s="4">
        <f t="shared" si="804"/>
        <v>7.44</v>
      </c>
      <c r="L12904" s="4">
        <f t="shared" si="805"/>
        <v>83.14</v>
      </c>
      <c r="M12904" s="6">
        <v>1</v>
      </c>
      <c r="N12904" s="7">
        <v>148.8</v>
      </c>
      <c r="O12904">
        <f t="shared" si="806"/>
        <v>65.66</v>
      </c>
      <c r="P12904" s="1">
        <f t="shared" si="807"/>
        <v>0.441263440860215</v>
      </c>
    </row>
    <row r="12905" ht="20" customHeight="1" spans="1:16">
      <c r="A12905" s="4" t="s">
        <v>14014</v>
      </c>
      <c r="B12905" s="4" t="s">
        <v>24</v>
      </c>
      <c r="C12905" s="4" t="s">
        <v>59</v>
      </c>
      <c r="D12905" s="5">
        <v>46200</v>
      </c>
      <c r="E12905" s="5" t="s">
        <v>186</v>
      </c>
      <c r="F12905" s="5" t="s">
        <v>55</v>
      </c>
      <c r="G12905" s="5" t="s">
        <v>187</v>
      </c>
      <c r="H12905" s="4" t="s">
        <v>557</v>
      </c>
      <c r="I12905" s="4" t="str">
        <f>VLOOKUP(H12905,[1]物料!$A$1:$M$65536,13,0)</f>
        <v>48.00</v>
      </c>
      <c r="J12905" s="4">
        <v>10.7</v>
      </c>
      <c r="K12905" s="4">
        <f t="shared" si="804"/>
        <v>6.94</v>
      </c>
      <c r="L12905" s="4">
        <f t="shared" si="805"/>
        <v>65.64</v>
      </c>
      <c r="M12905" s="6">
        <v>1</v>
      </c>
      <c r="N12905" s="7">
        <v>138.8</v>
      </c>
      <c r="O12905">
        <f t="shared" si="806"/>
        <v>73.16</v>
      </c>
      <c r="P12905" s="1">
        <f t="shared" si="807"/>
        <v>0.527089337175793</v>
      </c>
    </row>
    <row r="12906" ht="20" customHeight="1" spans="1:16">
      <c r="A12906" s="4" t="s">
        <v>14015</v>
      </c>
      <c r="B12906" s="4" t="s">
        <v>24</v>
      </c>
      <c r="C12906" s="4" t="s">
        <v>87</v>
      </c>
      <c r="D12906" s="5">
        <v>46200</v>
      </c>
      <c r="E12906" s="5" t="s">
        <v>83</v>
      </c>
      <c r="F12906" s="5" t="s">
        <v>55</v>
      </c>
      <c r="G12906" s="5" t="s">
        <v>84</v>
      </c>
      <c r="H12906" s="4" t="s">
        <v>88</v>
      </c>
      <c r="I12906" s="4" t="str">
        <f>VLOOKUP(H12906,[1]物料!$A$1:$M$65536,13,0)</f>
        <v>52.00</v>
      </c>
      <c r="J12906" s="4">
        <v>18</v>
      </c>
      <c r="K12906" s="4">
        <f t="shared" si="804"/>
        <v>7.04</v>
      </c>
      <c r="L12906" s="4">
        <f t="shared" si="805"/>
        <v>77.04</v>
      </c>
      <c r="M12906" s="6">
        <v>1</v>
      </c>
      <c r="N12906" s="7">
        <v>140.8</v>
      </c>
      <c r="O12906">
        <f t="shared" si="806"/>
        <v>63.76</v>
      </c>
      <c r="P12906" s="1">
        <f t="shared" si="807"/>
        <v>0.452840909090909</v>
      </c>
    </row>
    <row r="12907" ht="20" customHeight="1" spans="1:16">
      <c r="A12907" s="4" t="s">
        <v>14016</v>
      </c>
      <c r="B12907" s="4" t="s">
        <v>24</v>
      </c>
      <c r="C12907" s="4" t="s">
        <v>411</v>
      </c>
      <c r="D12907" s="5">
        <v>46200</v>
      </c>
      <c r="E12907" s="5" t="s">
        <v>384</v>
      </c>
      <c r="F12907" s="5" t="s">
        <v>20</v>
      </c>
      <c r="G12907" s="5" t="s">
        <v>385</v>
      </c>
      <c r="H12907" s="4" t="s">
        <v>563</v>
      </c>
      <c r="I12907" s="4" t="str">
        <f>VLOOKUP(H12907,[1]物料!$A$1:$M$65536,13,0)</f>
        <v>36.60</v>
      </c>
      <c r="J12907" s="4">
        <v>6.5</v>
      </c>
      <c r="K12907" s="4">
        <f t="shared" si="804"/>
        <v>4.44</v>
      </c>
      <c r="L12907" s="4">
        <f t="shared" si="805"/>
        <v>47.54</v>
      </c>
      <c r="M12907" s="6">
        <v>1</v>
      </c>
      <c r="N12907" s="7">
        <v>88.8</v>
      </c>
      <c r="O12907">
        <f t="shared" si="806"/>
        <v>41.26</v>
      </c>
      <c r="P12907" s="1">
        <f t="shared" si="807"/>
        <v>0.46463963963964</v>
      </c>
    </row>
    <row r="12908" ht="20" customHeight="1" spans="1:16">
      <c r="A12908" s="4" t="s">
        <v>14017</v>
      </c>
      <c r="B12908" s="4" t="s">
        <v>24</v>
      </c>
      <c r="C12908" s="4" t="s">
        <v>98</v>
      </c>
      <c r="D12908" s="5">
        <v>46200</v>
      </c>
      <c r="E12908" s="5" t="s">
        <v>291</v>
      </c>
      <c r="F12908" s="5" t="s">
        <v>55</v>
      </c>
      <c r="G12908" s="5" t="s">
        <v>292</v>
      </c>
      <c r="H12908" s="4" t="s">
        <v>1311</v>
      </c>
      <c r="I12908" s="4" t="str">
        <f>VLOOKUP(H12908,[1]物料!$A$1:$M$65536,13,0)</f>
        <v>40.00</v>
      </c>
      <c r="J12908" s="4">
        <v>10.7</v>
      </c>
      <c r="K12908" s="4">
        <f t="shared" si="804"/>
        <v>5.14</v>
      </c>
      <c r="L12908" s="4">
        <f t="shared" si="805"/>
        <v>55.84</v>
      </c>
      <c r="M12908" s="6">
        <v>1</v>
      </c>
      <c r="N12908" s="7">
        <v>102.8</v>
      </c>
      <c r="O12908">
        <f t="shared" si="806"/>
        <v>46.96</v>
      </c>
      <c r="P12908" s="1">
        <f t="shared" si="807"/>
        <v>0.456809338521401</v>
      </c>
    </row>
    <row r="12909" ht="20" customHeight="1" spans="1:16">
      <c r="A12909" s="4" t="s">
        <v>14018</v>
      </c>
      <c r="B12909" s="4" t="s">
        <v>24</v>
      </c>
      <c r="C12909" s="4" t="s">
        <v>119</v>
      </c>
      <c r="D12909" s="5">
        <v>46200</v>
      </c>
      <c r="E12909" s="5" t="s">
        <v>60</v>
      </c>
      <c r="F12909" s="5" t="s">
        <v>61</v>
      </c>
      <c r="G12909" s="5" t="s">
        <v>62</v>
      </c>
      <c r="H12909" s="4" t="s">
        <v>63</v>
      </c>
      <c r="I12909" s="4" t="str">
        <f>VLOOKUP(H12909,[1]物料!$A$1:$M$65536,13,0)</f>
        <v>24.00</v>
      </c>
      <c r="J12909" s="4">
        <v>8</v>
      </c>
      <c r="K12909" s="4">
        <f t="shared" si="804"/>
        <v>3.435</v>
      </c>
      <c r="L12909" s="4">
        <f t="shared" si="805"/>
        <v>35.435</v>
      </c>
      <c r="M12909" s="6">
        <v>1</v>
      </c>
      <c r="N12909" s="7">
        <v>68.7</v>
      </c>
      <c r="O12909">
        <f t="shared" si="806"/>
        <v>33.265</v>
      </c>
      <c r="P12909" s="1">
        <f t="shared" si="807"/>
        <v>0.484206695778748</v>
      </c>
    </row>
    <row r="12910" ht="20" customHeight="1" spans="1:16">
      <c r="A12910" s="4" t="s">
        <v>14019</v>
      </c>
      <c r="B12910" s="4" t="s">
        <v>24</v>
      </c>
      <c r="C12910" s="4" t="s">
        <v>119</v>
      </c>
      <c r="D12910" s="5">
        <v>46200</v>
      </c>
      <c r="E12910" s="5" t="s">
        <v>115</v>
      </c>
      <c r="F12910" s="5" t="s">
        <v>70</v>
      </c>
      <c r="G12910" s="5" t="s">
        <v>116</v>
      </c>
      <c r="H12910" s="4" t="s">
        <v>208</v>
      </c>
      <c r="I12910" s="4" t="str">
        <f>VLOOKUP(H12910,[1]物料!$A$1:$M$65536,13,0)</f>
        <v>42.00</v>
      </c>
      <c r="J12910" s="4">
        <v>6.5</v>
      </c>
      <c r="K12910" s="4">
        <f t="shared" si="804"/>
        <v>5.49</v>
      </c>
      <c r="L12910" s="4">
        <f t="shared" si="805"/>
        <v>53.99</v>
      </c>
      <c r="M12910" s="6">
        <v>1</v>
      </c>
      <c r="N12910" s="7">
        <v>109.8</v>
      </c>
      <c r="O12910">
        <f t="shared" si="806"/>
        <v>55.81</v>
      </c>
      <c r="P12910" s="1">
        <f t="shared" si="807"/>
        <v>0.508287795992714</v>
      </c>
    </row>
    <row r="12911" ht="20" customHeight="1" spans="1:16">
      <c r="A12911" s="4" t="s">
        <v>14020</v>
      </c>
      <c r="B12911" s="4" t="s">
        <v>24</v>
      </c>
      <c r="C12911" s="4" t="s">
        <v>25</v>
      </c>
      <c r="D12911" s="5">
        <v>46200</v>
      </c>
      <c r="E12911" s="5" t="s">
        <v>186</v>
      </c>
      <c r="F12911" s="5" t="s">
        <v>55</v>
      </c>
      <c r="G12911" s="5" t="s">
        <v>187</v>
      </c>
      <c r="H12911" s="4" t="s">
        <v>1043</v>
      </c>
      <c r="I12911" s="4" t="str">
        <f>VLOOKUP(H12911,[1]物料!$A$1:$M$65536,13,0)</f>
        <v>48.00</v>
      </c>
      <c r="J12911" s="4">
        <v>10.7</v>
      </c>
      <c r="K12911" s="4">
        <f t="shared" si="804"/>
        <v>6.5925</v>
      </c>
      <c r="L12911" s="4">
        <f t="shared" si="805"/>
        <v>65.2925</v>
      </c>
      <c r="M12911" s="6">
        <v>1</v>
      </c>
      <c r="N12911" s="7">
        <v>131.85</v>
      </c>
      <c r="O12911">
        <f t="shared" si="806"/>
        <v>66.5575</v>
      </c>
      <c r="P12911" s="1">
        <f t="shared" si="807"/>
        <v>0.50479711793705</v>
      </c>
    </row>
    <row r="12912" ht="20" customHeight="1" spans="1:16">
      <c r="A12912" s="4" t="s">
        <v>14021</v>
      </c>
      <c r="B12912" s="4" t="s">
        <v>24</v>
      </c>
      <c r="C12912" s="4" t="s">
        <v>25</v>
      </c>
      <c r="D12912" s="5">
        <v>46200</v>
      </c>
      <c r="E12912" s="5" t="s">
        <v>115</v>
      </c>
      <c r="F12912" s="5" t="s">
        <v>70</v>
      </c>
      <c r="G12912" s="5" t="s">
        <v>116</v>
      </c>
      <c r="H12912" s="4" t="s">
        <v>253</v>
      </c>
      <c r="I12912" s="4" t="str">
        <f>VLOOKUP(H12912,[1]物料!$A$1:$M$65536,13,0)</f>
        <v>42.00</v>
      </c>
      <c r="J12912" s="4">
        <v>6.5</v>
      </c>
      <c r="K12912" s="4">
        <f t="shared" si="804"/>
        <v>5.49</v>
      </c>
      <c r="L12912" s="4">
        <f t="shared" si="805"/>
        <v>53.99</v>
      </c>
      <c r="M12912" s="6">
        <v>1</v>
      </c>
      <c r="N12912" s="7">
        <v>109.8</v>
      </c>
      <c r="O12912">
        <f t="shared" si="806"/>
        <v>55.81</v>
      </c>
      <c r="P12912" s="1">
        <f t="shared" si="807"/>
        <v>0.508287795992714</v>
      </c>
    </row>
    <row r="12913" ht="20" customHeight="1" spans="1:16">
      <c r="A12913" s="4" t="s">
        <v>14022</v>
      </c>
      <c r="B12913" s="4" t="s">
        <v>24</v>
      </c>
      <c r="C12913" s="4" t="s">
        <v>74</v>
      </c>
      <c r="D12913" s="5">
        <v>46200</v>
      </c>
      <c r="E12913" s="5" t="s">
        <v>384</v>
      </c>
      <c r="F12913" s="5" t="s">
        <v>20</v>
      </c>
      <c r="G12913" s="5" t="s">
        <v>385</v>
      </c>
      <c r="H12913" s="4" t="s">
        <v>563</v>
      </c>
      <c r="I12913" s="4" t="str">
        <f>VLOOKUP(H12913,[1]物料!$A$1:$M$65536,13,0)</f>
        <v>36.60</v>
      </c>
      <c r="J12913" s="4">
        <v>6.5</v>
      </c>
      <c r="K12913" s="4">
        <f t="shared" si="804"/>
        <v>4.43</v>
      </c>
      <c r="L12913" s="4">
        <f t="shared" si="805"/>
        <v>47.53</v>
      </c>
      <c r="M12913" s="6">
        <v>1</v>
      </c>
      <c r="N12913" s="7">
        <v>88.6</v>
      </c>
      <c r="O12913">
        <f t="shared" si="806"/>
        <v>41.07</v>
      </c>
      <c r="P12913" s="1">
        <f t="shared" si="807"/>
        <v>0.463544018058691</v>
      </c>
    </row>
    <row r="12914" ht="20" customHeight="1" spans="1:16">
      <c r="A12914" s="4" t="s">
        <v>14023</v>
      </c>
      <c r="B12914" s="4" t="s">
        <v>24</v>
      </c>
      <c r="C12914" s="4" t="s">
        <v>59</v>
      </c>
      <c r="D12914" s="5">
        <v>46200</v>
      </c>
      <c r="E12914" s="5" t="s">
        <v>115</v>
      </c>
      <c r="F12914" s="5" t="s">
        <v>70</v>
      </c>
      <c r="G12914" s="5" t="s">
        <v>116</v>
      </c>
      <c r="H12914" s="4" t="s">
        <v>412</v>
      </c>
      <c r="I12914" s="4" t="str">
        <f>VLOOKUP(H12914,[1]物料!$A$1:$M$65536,13,0)</f>
        <v>42.00</v>
      </c>
      <c r="J12914" s="4">
        <v>6.5</v>
      </c>
      <c r="K12914" s="4">
        <f t="shared" si="804"/>
        <v>5.49</v>
      </c>
      <c r="L12914" s="4">
        <f t="shared" si="805"/>
        <v>53.99</v>
      </c>
      <c r="M12914" s="6">
        <v>1</v>
      </c>
      <c r="N12914" s="7">
        <v>109.8</v>
      </c>
      <c r="O12914">
        <f t="shared" si="806"/>
        <v>55.81</v>
      </c>
      <c r="P12914" s="1">
        <f t="shared" si="807"/>
        <v>0.508287795992714</v>
      </c>
    </row>
    <row r="12915" ht="20" customHeight="1" spans="1:16">
      <c r="A12915" s="4" t="s">
        <v>14024</v>
      </c>
      <c r="B12915" s="4" t="s">
        <v>24</v>
      </c>
      <c r="C12915" s="4" t="s">
        <v>119</v>
      </c>
      <c r="D12915" s="5">
        <v>46200</v>
      </c>
      <c r="E12915" s="5" t="s">
        <v>26</v>
      </c>
      <c r="F12915" s="5" t="s">
        <v>20</v>
      </c>
      <c r="G12915" s="5" t="s">
        <v>27</v>
      </c>
      <c r="H12915" s="4" t="s">
        <v>28</v>
      </c>
      <c r="I12915" s="4" t="str">
        <f>VLOOKUP(H12915,[1]物料!$A$1:$M$65536,13,0)</f>
        <v>115.60</v>
      </c>
      <c r="J12915" s="4">
        <v>13.5</v>
      </c>
      <c r="K12915" s="4">
        <f t="shared" si="804"/>
        <v>13.4</v>
      </c>
      <c r="L12915" s="4">
        <f t="shared" si="805"/>
        <v>142.5</v>
      </c>
      <c r="M12915" s="6">
        <v>1</v>
      </c>
      <c r="N12915" s="7">
        <v>268</v>
      </c>
      <c r="O12915">
        <f t="shared" si="806"/>
        <v>125.5</v>
      </c>
      <c r="P12915" s="1">
        <f t="shared" si="807"/>
        <v>0.468283582089552</v>
      </c>
    </row>
    <row r="12916" ht="20" customHeight="1" spans="1:16">
      <c r="A12916" s="4" t="s">
        <v>14025</v>
      </c>
      <c r="B12916" s="4" t="s">
        <v>24</v>
      </c>
      <c r="C12916" s="4" t="s">
        <v>74</v>
      </c>
      <c r="D12916" s="5">
        <v>46200</v>
      </c>
      <c r="E12916" s="5" t="s">
        <v>69</v>
      </c>
      <c r="F12916" s="5" t="s">
        <v>70</v>
      </c>
      <c r="G12916" s="5" t="s">
        <v>71</v>
      </c>
      <c r="H12916" s="4" t="s">
        <v>111</v>
      </c>
      <c r="I12916" s="4" t="str">
        <f>VLOOKUP(H12916,[1]物料!$A$1:$M$65536,13,0)</f>
        <v>45.00</v>
      </c>
      <c r="J12916" s="4">
        <v>6.5</v>
      </c>
      <c r="K12916" s="4">
        <f t="shared" si="804"/>
        <v>5.7895</v>
      </c>
      <c r="L12916" s="4">
        <f t="shared" si="805"/>
        <v>57.2895</v>
      </c>
      <c r="M12916" s="6">
        <v>1</v>
      </c>
      <c r="N12916" s="7">
        <v>115.79</v>
      </c>
      <c r="O12916">
        <f t="shared" si="806"/>
        <v>58.5005</v>
      </c>
      <c r="P12916" s="1">
        <f t="shared" si="807"/>
        <v>0.505229294412298</v>
      </c>
    </row>
    <row r="12917" ht="20" customHeight="1" spans="1:16">
      <c r="A12917" s="4" t="s">
        <v>14026</v>
      </c>
      <c r="B12917" s="4" t="s">
        <v>24</v>
      </c>
      <c r="C12917" s="4" t="s">
        <v>411</v>
      </c>
      <c r="D12917" s="5">
        <v>46200</v>
      </c>
      <c r="E12917" s="5" t="s">
        <v>75</v>
      </c>
      <c r="F12917" s="5" t="s">
        <v>61</v>
      </c>
      <c r="G12917" s="5" t="s">
        <v>76</v>
      </c>
      <c r="H12917" s="4" t="s">
        <v>77</v>
      </c>
      <c r="I12917" s="4" t="str">
        <f>VLOOKUP(H12917,[1]物料!$A$1:$M$65536,13,0)</f>
        <v>25.00</v>
      </c>
      <c r="J12917" s="4">
        <v>8</v>
      </c>
      <c r="K12917" s="4">
        <f t="shared" si="804"/>
        <v>3.44</v>
      </c>
      <c r="L12917" s="4">
        <f t="shared" si="805"/>
        <v>36.44</v>
      </c>
      <c r="M12917" s="6">
        <v>1</v>
      </c>
      <c r="N12917" s="7">
        <v>68.8</v>
      </c>
      <c r="O12917">
        <f t="shared" si="806"/>
        <v>32.36</v>
      </c>
      <c r="P12917" s="1">
        <f t="shared" si="807"/>
        <v>0.470348837209302</v>
      </c>
    </row>
    <row r="12918" ht="20" customHeight="1" spans="1:16">
      <c r="A12918" s="4" t="s">
        <v>14027</v>
      </c>
      <c r="B12918" s="4" t="s">
        <v>24</v>
      </c>
      <c r="C12918" s="4" t="s">
        <v>119</v>
      </c>
      <c r="D12918" s="5">
        <v>46200</v>
      </c>
      <c r="E12918" s="5" t="s">
        <v>60</v>
      </c>
      <c r="F12918" s="5" t="s">
        <v>61</v>
      </c>
      <c r="G12918" s="5" t="s">
        <v>62</v>
      </c>
      <c r="H12918" s="4" t="s">
        <v>63</v>
      </c>
      <c r="I12918" s="4" t="str">
        <f>VLOOKUP(H12918,[1]物料!$A$1:$M$65536,13,0)</f>
        <v>24.00</v>
      </c>
      <c r="J12918" s="4">
        <v>8</v>
      </c>
      <c r="K12918" s="4">
        <f t="shared" si="804"/>
        <v>3.225</v>
      </c>
      <c r="L12918" s="4">
        <f t="shared" si="805"/>
        <v>35.225</v>
      </c>
      <c r="M12918" s="6">
        <v>1</v>
      </c>
      <c r="N12918" s="7">
        <v>64.5</v>
      </c>
      <c r="O12918">
        <f t="shared" si="806"/>
        <v>29.275</v>
      </c>
      <c r="P12918" s="1">
        <f t="shared" si="807"/>
        <v>0.453875968992248</v>
      </c>
    </row>
    <row r="12919" ht="20" customHeight="1" spans="1:16">
      <c r="A12919" s="4" t="s">
        <v>14028</v>
      </c>
      <c r="B12919" s="4" t="s">
        <v>24</v>
      </c>
      <c r="C12919" s="4" t="s">
        <v>119</v>
      </c>
      <c r="D12919" s="5">
        <v>46200</v>
      </c>
      <c r="E12919" s="5" t="s">
        <v>161</v>
      </c>
      <c r="F12919" s="5" t="s">
        <v>55</v>
      </c>
      <c r="G12919" s="5" t="s">
        <v>162</v>
      </c>
      <c r="H12919" s="4" t="s">
        <v>440</v>
      </c>
      <c r="I12919" s="4" t="str">
        <f>VLOOKUP(H12919,[1]物料!$A$1:$M$65536,13,0)</f>
        <v>16.00</v>
      </c>
      <c r="J12919" s="4">
        <v>8</v>
      </c>
      <c r="K12919" s="4">
        <f t="shared" si="804"/>
        <v>2.23</v>
      </c>
      <c r="L12919" s="4">
        <f t="shared" si="805"/>
        <v>26.23</v>
      </c>
      <c r="M12919" s="6">
        <v>1</v>
      </c>
      <c r="N12919" s="7">
        <v>44.6</v>
      </c>
      <c r="O12919">
        <f t="shared" si="806"/>
        <v>18.37</v>
      </c>
      <c r="P12919" s="1">
        <f t="shared" si="807"/>
        <v>0.411883408071749</v>
      </c>
    </row>
    <row r="12920" ht="20" customHeight="1" spans="1:16">
      <c r="A12920" s="4" t="s">
        <v>14029</v>
      </c>
      <c r="B12920" s="4" t="s">
        <v>17</v>
      </c>
      <c r="C12920" s="4" t="s">
        <v>18</v>
      </c>
      <c r="D12920" s="5">
        <v>46200</v>
      </c>
      <c r="E12920" s="5" t="s">
        <v>90</v>
      </c>
      <c r="F12920" s="5" t="s">
        <v>55</v>
      </c>
      <c r="G12920" s="5" t="s">
        <v>91</v>
      </c>
      <c r="H12920" s="4" t="s">
        <v>169</v>
      </c>
      <c r="I12920" s="4" t="str">
        <f>VLOOKUP(H12920,[1]物料!$A$1:$M$65536,13,0)</f>
        <v>40.00</v>
      </c>
      <c r="J12920" s="4">
        <v>7.2</v>
      </c>
      <c r="K12920" s="4">
        <f t="shared" si="804"/>
        <v>6.8595</v>
      </c>
      <c r="L12920" s="4">
        <f t="shared" si="805"/>
        <v>54.0595</v>
      </c>
      <c r="M12920" s="6">
        <v>1</v>
      </c>
      <c r="N12920" s="7">
        <v>137.19</v>
      </c>
      <c r="O12920">
        <f t="shared" si="806"/>
        <v>83.1305</v>
      </c>
      <c r="P12920" s="1">
        <f t="shared" si="807"/>
        <v>0.605951599970843</v>
      </c>
    </row>
    <row r="12921" ht="20" customHeight="1" spans="1:16">
      <c r="A12921" s="4" t="s">
        <v>14030</v>
      </c>
      <c r="B12921" s="4" t="s">
        <v>17</v>
      </c>
      <c r="C12921" s="4" t="s">
        <v>18</v>
      </c>
      <c r="D12921" s="5">
        <v>46200</v>
      </c>
      <c r="E12921" s="5" t="s">
        <v>291</v>
      </c>
      <c r="F12921" s="5" t="s">
        <v>55</v>
      </c>
      <c r="G12921" s="5" t="s">
        <v>292</v>
      </c>
      <c r="H12921" s="4" t="s">
        <v>363</v>
      </c>
      <c r="I12921" s="4" t="str">
        <f>VLOOKUP(H12921,[1]物料!$A$1:$M$65536,13,0)</f>
        <v>40.00</v>
      </c>
      <c r="J12921" s="4">
        <v>7.2</v>
      </c>
      <c r="K12921" s="4">
        <f t="shared" si="804"/>
        <v>5.168</v>
      </c>
      <c r="L12921" s="4">
        <f t="shared" si="805"/>
        <v>52.368</v>
      </c>
      <c r="M12921" s="6">
        <v>1</v>
      </c>
      <c r="N12921" s="7">
        <v>103.36</v>
      </c>
      <c r="O12921">
        <f t="shared" si="806"/>
        <v>50.992</v>
      </c>
      <c r="P12921" s="1">
        <f t="shared" si="807"/>
        <v>0.493343653250774</v>
      </c>
    </row>
    <row r="12922" ht="20" customHeight="1" spans="1:16">
      <c r="A12922" s="4" t="s">
        <v>14030</v>
      </c>
      <c r="B12922" s="4" t="s">
        <v>17</v>
      </c>
      <c r="C12922" s="4" t="s">
        <v>18</v>
      </c>
      <c r="D12922" s="5">
        <v>46200</v>
      </c>
      <c r="E12922" s="5" t="s">
        <v>19</v>
      </c>
      <c r="F12922" s="5" t="s">
        <v>20</v>
      </c>
      <c r="G12922" s="5" t="s">
        <v>21</v>
      </c>
      <c r="H12922" s="4" t="s">
        <v>107</v>
      </c>
      <c r="I12922" s="4" t="str">
        <f>VLOOKUP(H12922,[1]物料!$A$1:$M$65536,13,0)</f>
        <v>43.30</v>
      </c>
      <c r="J12922" s="4">
        <v>3.5</v>
      </c>
      <c r="K12922" s="4">
        <f t="shared" si="804"/>
        <v>4.651</v>
      </c>
      <c r="L12922" s="4">
        <f t="shared" si="805"/>
        <v>51.451</v>
      </c>
      <c r="M12922" s="6">
        <v>1</v>
      </c>
      <c r="N12922" s="7">
        <v>93.02</v>
      </c>
      <c r="O12922">
        <f t="shared" si="806"/>
        <v>41.569</v>
      </c>
      <c r="P12922" s="1">
        <f t="shared" si="807"/>
        <v>0.446882390883681</v>
      </c>
    </row>
    <row r="12923" ht="20" customHeight="1" spans="1:16">
      <c r="A12923" s="4" t="s">
        <v>14031</v>
      </c>
      <c r="B12923" s="4" t="s">
        <v>24</v>
      </c>
      <c r="C12923" s="4" t="s">
        <v>25</v>
      </c>
      <c r="D12923" s="5">
        <v>46200</v>
      </c>
      <c r="E12923" s="5" t="s">
        <v>115</v>
      </c>
      <c r="F12923" s="5" t="s">
        <v>70</v>
      </c>
      <c r="G12923" s="5" t="s">
        <v>116</v>
      </c>
      <c r="H12923" s="4" t="s">
        <v>253</v>
      </c>
      <c r="I12923" s="4" t="str">
        <f>VLOOKUP(H12923,[1]物料!$A$1:$M$65536,13,0)</f>
        <v>42.00</v>
      </c>
      <c r="J12923" s="4">
        <v>6.5</v>
      </c>
      <c r="K12923" s="4">
        <f t="shared" si="804"/>
        <v>5.49</v>
      </c>
      <c r="L12923" s="4">
        <f t="shared" si="805"/>
        <v>53.99</v>
      </c>
      <c r="M12923" s="6">
        <v>1</v>
      </c>
      <c r="N12923" s="7">
        <v>109.8</v>
      </c>
      <c r="O12923">
        <f t="shared" si="806"/>
        <v>55.81</v>
      </c>
      <c r="P12923" s="1">
        <f t="shared" si="807"/>
        <v>0.508287795992714</v>
      </c>
    </row>
    <row r="12924" ht="20" customHeight="1" spans="1:16">
      <c r="A12924" s="4" t="s">
        <v>14032</v>
      </c>
      <c r="B12924" s="4" t="s">
        <v>17</v>
      </c>
      <c r="C12924" s="4" t="s">
        <v>113</v>
      </c>
      <c r="D12924" s="5">
        <v>46200</v>
      </c>
      <c r="E12924" s="5" t="s">
        <v>79</v>
      </c>
      <c r="F12924" s="5" t="s">
        <v>20</v>
      </c>
      <c r="G12924" s="5" t="s">
        <v>80</v>
      </c>
      <c r="H12924" s="4" t="s">
        <v>251</v>
      </c>
      <c r="I12924" s="4" t="str">
        <f>VLOOKUP(H12924,[1]物料!$A$1:$M$65536,13,0)</f>
        <v>40.70</v>
      </c>
      <c r="J12924" s="4">
        <v>3.5</v>
      </c>
      <c r="K12924" s="4">
        <f t="shared" si="804"/>
        <v>5.04</v>
      </c>
      <c r="L12924" s="4">
        <f t="shared" si="805"/>
        <v>49.24</v>
      </c>
      <c r="M12924" s="6">
        <v>1</v>
      </c>
      <c r="N12924" s="7">
        <v>100.8</v>
      </c>
      <c r="O12924">
        <f t="shared" si="806"/>
        <v>51.56</v>
      </c>
      <c r="P12924" s="1">
        <f t="shared" si="807"/>
        <v>0.511507936507936</v>
      </c>
    </row>
    <row r="12925" ht="20" customHeight="1" spans="1:16">
      <c r="A12925" s="4" t="s">
        <v>14033</v>
      </c>
      <c r="B12925" s="4" t="s">
        <v>24</v>
      </c>
      <c r="C12925" s="4" t="s">
        <v>59</v>
      </c>
      <c r="D12925" s="5">
        <v>46200</v>
      </c>
      <c r="E12925" s="5" t="s">
        <v>128</v>
      </c>
      <c r="F12925" s="5" t="s">
        <v>55</v>
      </c>
      <c r="G12925" s="5" t="s">
        <v>129</v>
      </c>
      <c r="H12925" s="4" t="s">
        <v>247</v>
      </c>
      <c r="I12925" s="4" t="str">
        <f>VLOOKUP(H12925,[1]物料!$A$1:$M$65536,13,0)</f>
        <v>18.00</v>
      </c>
      <c r="J12925" s="4">
        <v>8</v>
      </c>
      <c r="K12925" s="4">
        <f t="shared" si="804"/>
        <v>2.94</v>
      </c>
      <c r="L12925" s="4">
        <f t="shared" si="805"/>
        <v>28.94</v>
      </c>
      <c r="M12925" s="6">
        <v>1</v>
      </c>
      <c r="N12925" s="7">
        <v>58.8</v>
      </c>
      <c r="O12925">
        <f t="shared" si="806"/>
        <v>29.86</v>
      </c>
      <c r="P12925" s="1">
        <f t="shared" si="807"/>
        <v>0.507823129251701</v>
      </c>
    </row>
    <row r="12926" ht="20" customHeight="1" spans="1:16">
      <c r="A12926" s="4" t="s">
        <v>14034</v>
      </c>
      <c r="B12926" s="4" t="s">
        <v>24</v>
      </c>
      <c r="C12926" s="4" t="s">
        <v>59</v>
      </c>
      <c r="D12926" s="5">
        <v>46200</v>
      </c>
      <c r="E12926" s="5" t="s">
        <v>115</v>
      </c>
      <c r="F12926" s="5" t="s">
        <v>70</v>
      </c>
      <c r="G12926" s="5" t="s">
        <v>116</v>
      </c>
      <c r="H12926" s="4" t="s">
        <v>132</v>
      </c>
      <c r="I12926" s="4" t="str">
        <f>VLOOKUP(H12926,[1]物料!$A$1:$M$65536,13,0)</f>
        <v>42.00</v>
      </c>
      <c r="J12926" s="4">
        <v>6.5</v>
      </c>
      <c r="K12926" s="4">
        <f t="shared" si="804"/>
        <v>5.49</v>
      </c>
      <c r="L12926" s="4">
        <f t="shared" si="805"/>
        <v>53.99</v>
      </c>
      <c r="M12926" s="6">
        <v>1</v>
      </c>
      <c r="N12926" s="7">
        <v>109.8</v>
      </c>
      <c r="O12926">
        <f t="shared" si="806"/>
        <v>55.81</v>
      </c>
      <c r="P12926" s="1">
        <f t="shared" si="807"/>
        <v>0.508287795992714</v>
      </c>
    </row>
    <row r="12927" ht="20" customHeight="1" spans="1:16">
      <c r="A12927" s="4" t="s">
        <v>14035</v>
      </c>
      <c r="B12927" s="4" t="s">
        <v>24</v>
      </c>
      <c r="C12927" s="4" t="s">
        <v>25</v>
      </c>
      <c r="D12927" s="5">
        <v>46200</v>
      </c>
      <c r="E12927" s="5" t="s">
        <v>120</v>
      </c>
      <c r="F12927" s="5" t="s">
        <v>70</v>
      </c>
      <c r="G12927" s="5" t="s">
        <v>121</v>
      </c>
      <c r="H12927" s="4" t="s">
        <v>203</v>
      </c>
      <c r="I12927" s="4" t="str">
        <f>VLOOKUP(H12927,[1]物料!$A$1:$M$65536,13,0)</f>
        <v>36.00</v>
      </c>
      <c r="J12927" s="4">
        <v>6.5</v>
      </c>
      <c r="K12927" s="4">
        <f t="shared" si="804"/>
        <v>4.49</v>
      </c>
      <c r="L12927" s="4">
        <f t="shared" si="805"/>
        <v>46.99</v>
      </c>
      <c r="M12927" s="6">
        <v>1</v>
      </c>
      <c r="N12927" s="7">
        <v>89.8</v>
      </c>
      <c r="O12927">
        <f t="shared" si="806"/>
        <v>42.81</v>
      </c>
      <c r="P12927" s="1">
        <f t="shared" si="807"/>
        <v>0.476726057906459</v>
      </c>
    </row>
    <row r="12928" ht="20" customHeight="1" spans="1:16">
      <c r="A12928" s="4" t="s">
        <v>14036</v>
      </c>
      <c r="B12928" s="4" t="s">
        <v>24</v>
      </c>
      <c r="C12928" s="4" t="s">
        <v>59</v>
      </c>
      <c r="D12928" s="5">
        <v>46200</v>
      </c>
      <c r="E12928" s="5" t="s">
        <v>115</v>
      </c>
      <c r="F12928" s="5" t="s">
        <v>70</v>
      </c>
      <c r="G12928" s="5" t="s">
        <v>116</v>
      </c>
      <c r="H12928" s="4" t="s">
        <v>219</v>
      </c>
      <c r="I12928" s="4" t="str">
        <f>VLOOKUP(H12928,[1]物料!$A$1:$M$65536,13,0)</f>
        <v>42.00</v>
      </c>
      <c r="J12928" s="4">
        <v>6.5</v>
      </c>
      <c r="K12928" s="4">
        <f t="shared" si="804"/>
        <v>5.49</v>
      </c>
      <c r="L12928" s="4">
        <f t="shared" si="805"/>
        <v>53.99</v>
      </c>
      <c r="M12928" s="6">
        <v>1</v>
      </c>
      <c r="N12928" s="7">
        <v>109.8</v>
      </c>
      <c r="O12928">
        <f t="shared" si="806"/>
        <v>55.81</v>
      </c>
      <c r="P12928" s="1">
        <f t="shared" si="807"/>
        <v>0.508287795992714</v>
      </c>
    </row>
    <row r="12929" ht="20" customHeight="1" spans="1:16">
      <c r="A12929" s="4" t="s">
        <v>14037</v>
      </c>
      <c r="B12929" s="4" t="s">
        <v>24</v>
      </c>
      <c r="C12929" s="4" t="s">
        <v>44</v>
      </c>
      <c r="D12929" s="5">
        <v>46200</v>
      </c>
      <c r="E12929" s="5" t="s">
        <v>60</v>
      </c>
      <c r="F12929" s="5" t="s">
        <v>61</v>
      </c>
      <c r="G12929" s="5" t="s">
        <v>62</v>
      </c>
      <c r="H12929" s="4" t="s">
        <v>63</v>
      </c>
      <c r="I12929" s="4" t="str">
        <f>VLOOKUP(H12929,[1]物料!$A$1:$M$65536,13,0)</f>
        <v>24.00</v>
      </c>
      <c r="J12929" s="4">
        <v>8</v>
      </c>
      <c r="K12929" s="4">
        <f t="shared" si="804"/>
        <v>3.265</v>
      </c>
      <c r="L12929" s="4">
        <f t="shared" si="805"/>
        <v>35.265</v>
      </c>
      <c r="M12929" s="6">
        <v>1</v>
      </c>
      <c r="N12929" s="7">
        <v>65.3</v>
      </c>
      <c r="O12929">
        <f t="shared" si="806"/>
        <v>30.035</v>
      </c>
      <c r="P12929" s="1">
        <f t="shared" si="807"/>
        <v>0.459954058192956</v>
      </c>
    </row>
    <row r="12930" ht="20" customHeight="1" spans="1:16">
      <c r="A12930" s="4" t="s">
        <v>14038</v>
      </c>
      <c r="B12930" s="4" t="s">
        <v>24</v>
      </c>
      <c r="C12930" s="4" t="s">
        <v>25</v>
      </c>
      <c r="D12930" s="5">
        <v>46200</v>
      </c>
      <c r="E12930" s="5" t="s">
        <v>186</v>
      </c>
      <c r="F12930" s="5" t="s">
        <v>55</v>
      </c>
      <c r="G12930" s="5" t="s">
        <v>187</v>
      </c>
      <c r="H12930" s="4" t="s">
        <v>188</v>
      </c>
      <c r="I12930" s="4" t="str">
        <f>VLOOKUP(H12930,[1]物料!$A$1:$M$65536,13,0)</f>
        <v>48.00</v>
      </c>
      <c r="J12930" s="4">
        <v>10.7</v>
      </c>
      <c r="K12930" s="4">
        <f t="shared" si="804"/>
        <v>6.5575</v>
      </c>
      <c r="L12930" s="4">
        <f t="shared" si="805"/>
        <v>65.2575</v>
      </c>
      <c r="M12930" s="6">
        <v>1</v>
      </c>
      <c r="N12930" s="7">
        <v>131.15</v>
      </c>
      <c r="O12930">
        <f t="shared" si="806"/>
        <v>65.8925</v>
      </c>
      <c r="P12930" s="1">
        <f t="shared" si="807"/>
        <v>0.502420892108273</v>
      </c>
    </row>
    <row r="12931" ht="20" customHeight="1" spans="1:16">
      <c r="A12931" s="4" t="s">
        <v>14039</v>
      </c>
      <c r="B12931" s="4" t="s">
        <v>24</v>
      </c>
      <c r="C12931" s="4" t="s">
        <v>25</v>
      </c>
      <c r="D12931" s="5">
        <v>46200</v>
      </c>
      <c r="E12931" s="5" t="s">
        <v>622</v>
      </c>
      <c r="F12931" s="5" t="s">
        <v>20</v>
      </c>
      <c r="G12931" s="5" t="s">
        <v>623</v>
      </c>
      <c r="H12931" s="4" t="s">
        <v>6615</v>
      </c>
      <c r="I12931" s="4" t="str">
        <f>VLOOKUP(H12931,[1]物料!$A$1:$M$65536,13,0)</f>
        <v>53.70</v>
      </c>
      <c r="J12931" s="4">
        <v>7</v>
      </c>
      <c r="K12931" s="4">
        <f t="shared" ref="K12931:K12994" si="808">N12931*0.05</f>
        <v>6.94</v>
      </c>
      <c r="L12931" s="4">
        <f t="shared" ref="L12931:L12994" si="809">I12931+J12931+K12931</f>
        <v>67.64</v>
      </c>
      <c r="M12931" s="6">
        <v>1</v>
      </c>
      <c r="N12931" s="7">
        <v>138.8</v>
      </c>
      <c r="O12931">
        <f t="shared" ref="O12931:O12994" si="810">N12931-L12931</f>
        <v>71.16</v>
      </c>
      <c r="P12931" s="1">
        <f t="shared" ref="P12931:P12994" si="811">O12931/N12931</f>
        <v>0.512680115273775</v>
      </c>
    </row>
    <row r="12932" ht="20" customHeight="1" spans="1:16">
      <c r="A12932" s="4" t="s">
        <v>14040</v>
      </c>
      <c r="B12932" s="4" t="s">
        <v>17</v>
      </c>
      <c r="C12932" s="4" t="s">
        <v>18</v>
      </c>
      <c r="D12932" s="5">
        <v>46200</v>
      </c>
      <c r="E12932" s="5" t="s">
        <v>291</v>
      </c>
      <c r="F12932" s="5" t="s">
        <v>55</v>
      </c>
      <c r="G12932" s="5" t="s">
        <v>292</v>
      </c>
      <c r="H12932" s="4" t="s">
        <v>494</v>
      </c>
      <c r="I12932" s="4" t="str">
        <f>VLOOKUP(H12932,[1]物料!$A$1:$M$65536,13,0)</f>
        <v>40.00</v>
      </c>
      <c r="J12932" s="4">
        <v>7.2</v>
      </c>
      <c r="K12932" s="4">
        <f t="shared" si="808"/>
        <v>5.402</v>
      </c>
      <c r="L12932" s="4">
        <f t="shared" si="809"/>
        <v>52.602</v>
      </c>
      <c r="M12932" s="6">
        <v>1</v>
      </c>
      <c r="N12932" s="7">
        <v>108.04</v>
      </c>
      <c r="O12932">
        <f t="shared" si="810"/>
        <v>55.438</v>
      </c>
      <c r="P12932" s="1">
        <f t="shared" si="811"/>
        <v>0.513124768604221</v>
      </c>
    </row>
    <row r="12933" ht="20" customHeight="1" spans="1:16">
      <c r="A12933" s="4" t="s">
        <v>14040</v>
      </c>
      <c r="B12933" s="4" t="s">
        <v>17</v>
      </c>
      <c r="C12933" s="4" t="s">
        <v>18</v>
      </c>
      <c r="D12933" s="5">
        <v>46200</v>
      </c>
      <c r="E12933" s="5" t="s">
        <v>291</v>
      </c>
      <c r="F12933" s="5" t="s">
        <v>55</v>
      </c>
      <c r="G12933" s="5" t="s">
        <v>292</v>
      </c>
      <c r="H12933" s="4" t="s">
        <v>378</v>
      </c>
      <c r="I12933" s="4" t="str">
        <f>VLOOKUP(H12933,[1]物料!$A$1:$M$65536,13,0)</f>
        <v>40.00</v>
      </c>
      <c r="J12933" s="4">
        <v>7.2</v>
      </c>
      <c r="K12933" s="4">
        <f t="shared" si="808"/>
        <v>5.294</v>
      </c>
      <c r="L12933" s="4">
        <f t="shared" si="809"/>
        <v>52.494</v>
      </c>
      <c r="M12933" s="6">
        <v>1</v>
      </c>
      <c r="N12933" s="7">
        <v>105.88</v>
      </c>
      <c r="O12933">
        <f t="shared" si="810"/>
        <v>53.386</v>
      </c>
      <c r="P12933" s="1">
        <f t="shared" si="811"/>
        <v>0.504212315829241</v>
      </c>
    </row>
    <row r="12934" ht="20" customHeight="1" spans="1:16">
      <c r="A12934" s="4" t="s">
        <v>14041</v>
      </c>
      <c r="B12934" s="4" t="s">
        <v>24</v>
      </c>
      <c r="C12934" s="4" t="s">
        <v>119</v>
      </c>
      <c r="D12934" s="5">
        <v>46200</v>
      </c>
      <c r="E12934" s="5" t="s">
        <v>83</v>
      </c>
      <c r="F12934" s="5" t="s">
        <v>55</v>
      </c>
      <c r="G12934" s="5" t="s">
        <v>84</v>
      </c>
      <c r="H12934" s="4" t="s">
        <v>88</v>
      </c>
      <c r="I12934" s="4" t="str">
        <f>VLOOKUP(H12934,[1]物料!$A$1:$M$65536,13,0)</f>
        <v>52.00</v>
      </c>
      <c r="J12934" s="4">
        <v>18</v>
      </c>
      <c r="K12934" s="4">
        <f t="shared" si="808"/>
        <v>6.94</v>
      </c>
      <c r="L12934" s="4">
        <f t="shared" si="809"/>
        <v>76.94</v>
      </c>
      <c r="M12934" s="6">
        <v>1</v>
      </c>
      <c r="N12934" s="7">
        <v>138.8</v>
      </c>
      <c r="O12934">
        <f t="shared" si="810"/>
        <v>61.86</v>
      </c>
      <c r="P12934" s="1">
        <f t="shared" si="811"/>
        <v>0.445677233429395</v>
      </c>
    </row>
    <row r="12935" ht="20" customHeight="1" spans="1:16">
      <c r="A12935" s="4" t="s">
        <v>14042</v>
      </c>
      <c r="B12935" s="4" t="s">
        <v>17</v>
      </c>
      <c r="C12935" s="4" t="s">
        <v>538</v>
      </c>
      <c r="D12935" s="5">
        <v>46200</v>
      </c>
      <c r="E12935" s="5" t="s">
        <v>83</v>
      </c>
      <c r="F12935" s="5" t="s">
        <v>55</v>
      </c>
      <c r="G12935" s="5" t="s">
        <v>84</v>
      </c>
      <c r="H12935" s="4" t="s">
        <v>147</v>
      </c>
      <c r="I12935" s="4" t="str">
        <f>VLOOKUP(H12935,[1]物料!$A$1:$M$65536,13,0)</f>
        <v>52.00</v>
      </c>
      <c r="J12935" s="4">
        <v>14.5</v>
      </c>
      <c r="K12935" s="4">
        <f t="shared" si="808"/>
        <v>7.76</v>
      </c>
      <c r="L12935" s="4">
        <f t="shared" si="809"/>
        <v>74.26</v>
      </c>
      <c r="M12935" s="6">
        <v>1</v>
      </c>
      <c r="N12935" s="7">
        <v>155.2</v>
      </c>
      <c r="O12935">
        <f t="shared" si="810"/>
        <v>80.94</v>
      </c>
      <c r="P12935" s="1">
        <f t="shared" si="811"/>
        <v>0.521520618556701</v>
      </c>
    </row>
    <row r="12936" ht="20" customHeight="1" spans="1:16">
      <c r="A12936" s="4" t="s">
        <v>14043</v>
      </c>
      <c r="B12936" s="4" t="s">
        <v>24</v>
      </c>
      <c r="C12936" s="4" t="s">
        <v>59</v>
      </c>
      <c r="D12936" s="5">
        <v>46200</v>
      </c>
      <c r="E12936" s="5" t="s">
        <v>120</v>
      </c>
      <c r="F12936" s="5" t="s">
        <v>70</v>
      </c>
      <c r="G12936" s="5" t="s">
        <v>121</v>
      </c>
      <c r="H12936" s="4" t="s">
        <v>122</v>
      </c>
      <c r="I12936" s="4" t="str">
        <f>VLOOKUP(H12936,[1]物料!$A$1:$M$65536,13,0)</f>
        <v>36.00</v>
      </c>
      <c r="J12936" s="4">
        <v>6.5</v>
      </c>
      <c r="K12936" s="4">
        <f t="shared" si="808"/>
        <v>4.49</v>
      </c>
      <c r="L12936" s="4">
        <f t="shared" si="809"/>
        <v>46.99</v>
      </c>
      <c r="M12936" s="6">
        <v>1</v>
      </c>
      <c r="N12936" s="7">
        <v>89.8</v>
      </c>
      <c r="O12936">
        <f t="shared" si="810"/>
        <v>42.81</v>
      </c>
      <c r="P12936" s="1">
        <f t="shared" si="811"/>
        <v>0.476726057906459</v>
      </c>
    </row>
    <row r="12937" ht="20" customHeight="1" spans="1:16">
      <c r="A12937" s="4" t="s">
        <v>14044</v>
      </c>
      <c r="B12937" s="4" t="s">
        <v>24</v>
      </c>
      <c r="C12937" s="4" t="s">
        <v>59</v>
      </c>
      <c r="D12937" s="5">
        <v>46200</v>
      </c>
      <c r="E12937" s="5" t="s">
        <v>120</v>
      </c>
      <c r="F12937" s="5" t="s">
        <v>70</v>
      </c>
      <c r="G12937" s="5" t="s">
        <v>121</v>
      </c>
      <c r="H12937" s="4" t="s">
        <v>3423</v>
      </c>
      <c r="I12937" s="4" t="str">
        <f>VLOOKUP(H12937,[1]物料!$A$1:$M$65536,13,0)</f>
        <v>36.00</v>
      </c>
      <c r="J12937" s="4">
        <v>6.5</v>
      </c>
      <c r="K12937" s="4">
        <f t="shared" si="808"/>
        <v>4.49</v>
      </c>
      <c r="L12937" s="4">
        <f t="shared" si="809"/>
        <v>46.99</v>
      </c>
      <c r="M12937" s="6">
        <v>1</v>
      </c>
      <c r="N12937" s="7">
        <v>89.8</v>
      </c>
      <c r="O12937">
        <f t="shared" si="810"/>
        <v>42.81</v>
      </c>
      <c r="P12937" s="1">
        <f t="shared" si="811"/>
        <v>0.476726057906459</v>
      </c>
    </row>
    <row r="12938" ht="20" customHeight="1" spans="1:16">
      <c r="A12938" s="4" t="s">
        <v>14045</v>
      </c>
      <c r="B12938" s="4" t="s">
        <v>24</v>
      </c>
      <c r="C12938" s="4" t="s">
        <v>25</v>
      </c>
      <c r="D12938" s="5">
        <v>46200</v>
      </c>
      <c r="E12938" s="5" t="s">
        <v>115</v>
      </c>
      <c r="F12938" s="5" t="s">
        <v>70</v>
      </c>
      <c r="G12938" s="5" t="s">
        <v>116</v>
      </c>
      <c r="H12938" s="4" t="s">
        <v>208</v>
      </c>
      <c r="I12938" s="4" t="str">
        <f>VLOOKUP(H12938,[1]物料!$A$1:$M$65536,13,0)</f>
        <v>42.00</v>
      </c>
      <c r="J12938" s="4">
        <v>6.5</v>
      </c>
      <c r="K12938" s="4">
        <f t="shared" si="808"/>
        <v>5.49</v>
      </c>
      <c r="L12938" s="4">
        <f t="shared" si="809"/>
        <v>53.99</v>
      </c>
      <c r="M12938" s="6">
        <v>1</v>
      </c>
      <c r="N12938" s="7">
        <v>109.8</v>
      </c>
      <c r="O12938">
        <f t="shared" si="810"/>
        <v>55.81</v>
      </c>
      <c r="P12938" s="1">
        <f t="shared" si="811"/>
        <v>0.508287795992714</v>
      </c>
    </row>
    <row r="12939" ht="20" customHeight="1" spans="1:16">
      <c r="A12939" s="4" t="s">
        <v>14046</v>
      </c>
      <c r="B12939" s="4" t="s">
        <v>17</v>
      </c>
      <c r="C12939" s="4" t="s">
        <v>113</v>
      </c>
      <c r="D12939" s="5">
        <v>46200</v>
      </c>
      <c r="E12939" s="5" t="s">
        <v>94</v>
      </c>
      <c r="F12939" s="5" t="s">
        <v>55</v>
      </c>
      <c r="G12939" s="5" t="s">
        <v>95</v>
      </c>
      <c r="H12939" s="4" t="s">
        <v>240</v>
      </c>
      <c r="I12939" s="4" t="str">
        <f>VLOOKUP(H12939,[1]物料!$A$1:$M$65536,13,0)</f>
        <v>30.00</v>
      </c>
      <c r="J12939" s="4">
        <v>7.2</v>
      </c>
      <c r="K12939" s="4">
        <f t="shared" si="808"/>
        <v>4.94</v>
      </c>
      <c r="L12939" s="4">
        <f t="shared" si="809"/>
        <v>42.14</v>
      </c>
      <c r="M12939" s="6">
        <v>1</v>
      </c>
      <c r="N12939" s="7">
        <v>98.8</v>
      </c>
      <c r="O12939">
        <f t="shared" si="810"/>
        <v>56.66</v>
      </c>
      <c r="P12939" s="1">
        <f t="shared" si="811"/>
        <v>0.573481781376518</v>
      </c>
    </row>
    <row r="12940" ht="20" customHeight="1" spans="1:16">
      <c r="A12940" s="4" t="s">
        <v>14047</v>
      </c>
      <c r="B12940" s="4" t="s">
        <v>24</v>
      </c>
      <c r="C12940" s="4" t="s">
        <v>119</v>
      </c>
      <c r="D12940" s="5">
        <v>46200</v>
      </c>
      <c r="E12940" s="5" t="s">
        <v>90</v>
      </c>
      <c r="F12940" s="5" t="s">
        <v>55</v>
      </c>
      <c r="G12940" s="5" t="s">
        <v>91</v>
      </c>
      <c r="H12940" s="4" t="s">
        <v>475</v>
      </c>
      <c r="I12940" s="4" t="str">
        <f>VLOOKUP(H12940,[1]物料!$A$1:$M$65536,13,0)</f>
        <v>40.00</v>
      </c>
      <c r="J12940" s="4">
        <v>10.7</v>
      </c>
      <c r="K12940" s="4">
        <f t="shared" si="808"/>
        <v>6.44</v>
      </c>
      <c r="L12940" s="4">
        <f t="shared" si="809"/>
        <v>57.14</v>
      </c>
      <c r="M12940" s="6">
        <v>1</v>
      </c>
      <c r="N12940" s="7">
        <v>128.8</v>
      </c>
      <c r="O12940">
        <f t="shared" si="810"/>
        <v>71.66</v>
      </c>
      <c r="P12940" s="1">
        <f t="shared" si="811"/>
        <v>0.556366459627329</v>
      </c>
    </row>
    <row r="12941" ht="20" customHeight="1" spans="1:16">
      <c r="A12941" s="4" t="s">
        <v>14048</v>
      </c>
      <c r="B12941" s="4" t="s">
        <v>17</v>
      </c>
      <c r="C12941" s="4" t="s">
        <v>113</v>
      </c>
      <c r="D12941" s="5">
        <v>46200</v>
      </c>
      <c r="E12941" s="5" t="s">
        <v>297</v>
      </c>
      <c r="F12941" s="5" t="s">
        <v>20</v>
      </c>
      <c r="G12941" s="5" t="s">
        <v>298</v>
      </c>
      <c r="H12941" s="4" t="s">
        <v>341</v>
      </c>
      <c r="I12941" s="4" t="str">
        <f>VLOOKUP(H12941,[1]物料!$A$1:$M$65536,13,0)</f>
        <v>21.10</v>
      </c>
      <c r="J12941" s="4">
        <v>3</v>
      </c>
      <c r="K12941" s="4">
        <f t="shared" si="808"/>
        <v>2.99</v>
      </c>
      <c r="L12941" s="4">
        <f t="shared" si="809"/>
        <v>27.09</v>
      </c>
      <c r="M12941" s="6">
        <v>1</v>
      </c>
      <c r="N12941" s="7">
        <v>59.8</v>
      </c>
      <c r="O12941">
        <f t="shared" si="810"/>
        <v>32.71</v>
      </c>
      <c r="P12941" s="1">
        <f t="shared" si="811"/>
        <v>0.546989966555184</v>
      </c>
    </row>
    <row r="12942" ht="20" customHeight="1" spans="1:16">
      <c r="A12942" s="4" t="s">
        <v>14049</v>
      </c>
      <c r="B12942" s="4" t="s">
        <v>24</v>
      </c>
      <c r="C12942" s="4" t="s">
        <v>119</v>
      </c>
      <c r="D12942" s="5">
        <v>46200</v>
      </c>
      <c r="E12942" s="5" t="s">
        <v>83</v>
      </c>
      <c r="F12942" s="5" t="s">
        <v>55</v>
      </c>
      <c r="G12942" s="5" t="s">
        <v>84</v>
      </c>
      <c r="H12942" s="4" t="s">
        <v>138</v>
      </c>
      <c r="I12942" s="4" t="str">
        <f>VLOOKUP(H12942,[1]物料!$A$1:$M$65536,13,0)</f>
        <v>52.00</v>
      </c>
      <c r="J12942" s="4">
        <v>18</v>
      </c>
      <c r="K12942" s="4">
        <f t="shared" si="808"/>
        <v>6.94</v>
      </c>
      <c r="L12942" s="4">
        <f t="shared" si="809"/>
        <v>76.94</v>
      </c>
      <c r="M12942" s="6">
        <v>1</v>
      </c>
      <c r="N12942" s="7">
        <v>138.8</v>
      </c>
      <c r="O12942">
        <f t="shared" si="810"/>
        <v>61.86</v>
      </c>
      <c r="P12942" s="1">
        <f t="shared" si="811"/>
        <v>0.445677233429395</v>
      </c>
    </row>
    <row r="12943" ht="20" customHeight="1" spans="1:16">
      <c r="A12943" s="4" t="s">
        <v>14050</v>
      </c>
      <c r="B12943" s="4" t="s">
        <v>24</v>
      </c>
      <c r="C12943" s="4" t="s">
        <v>98</v>
      </c>
      <c r="D12943" s="5">
        <v>46200</v>
      </c>
      <c r="E12943" s="5" t="s">
        <v>186</v>
      </c>
      <c r="F12943" s="5" t="s">
        <v>55</v>
      </c>
      <c r="G12943" s="5" t="s">
        <v>187</v>
      </c>
      <c r="H12943" s="4" t="s">
        <v>188</v>
      </c>
      <c r="I12943" s="4" t="str">
        <f>VLOOKUP(H12943,[1]物料!$A$1:$M$65536,13,0)</f>
        <v>48.00</v>
      </c>
      <c r="J12943" s="4">
        <v>10.7</v>
      </c>
      <c r="K12943" s="4">
        <f t="shared" si="808"/>
        <v>6.9</v>
      </c>
      <c r="L12943" s="4">
        <f t="shared" si="809"/>
        <v>65.6</v>
      </c>
      <c r="M12943" s="6">
        <v>1</v>
      </c>
      <c r="N12943" s="7">
        <v>138</v>
      </c>
      <c r="O12943">
        <f t="shared" si="810"/>
        <v>72.4</v>
      </c>
      <c r="P12943" s="1">
        <f t="shared" si="811"/>
        <v>0.52463768115942</v>
      </c>
    </row>
    <row r="12944" ht="20" customHeight="1" spans="1:16">
      <c r="A12944" s="4" t="s">
        <v>14051</v>
      </c>
      <c r="B12944" s="4" t="s">
        <v>24</v>
      </c>
      <c r="C12944" s="4" t="s">
        <v>150</v>
      </c>
      <c r="D12944" s="5">
        <v>46200</v>
      </c>
      <c r="E12944" s="5" t="s">
        <v>75</v>
      </c>
      <c r="F12944" s="5" t="s">
        <v>61</v>
      </c>
      <c r="G12944" s="5" t="s">
        <v>76</v>
      </c>
      <c r="H12944" s="4" t="s">
        <v>588</v>
      </c>
      <c r="I12944" s="4" t="str">
        <f>VLOOKUP(H12944,[1]物料!$A$1:$M$65536,13,0)</f>
        <v>25.00</v>
      </c>
      <c r="J12944" s="4">
        <v>8</v>
      </c>
      <c r="K12944" s="4">
        <f t="shared" si="808"/>
        <v>3.44</v>
      </c>
      <c r="L12944" s="4">
        <f t="shared" si="809"/>
        <v>36.44</v>
      </c>
      <c r="M12944" s="6">
        <v>1</v>
      </c>
      <c r="N12944" s="7">
        <v>68.8</v>
      </c>
      <c r="O12944">
        <f t="shared" si="810"/>
        <v>32.36</v>
      </c>
      <c r="P12944" s="1">
        <f t="shared" si="811"/>
        <v>0.470348837209302</v>
      </c>
    </row>
    <row r="12945" ht="20" customHeight="1" spans="1:16">
      <c r="A12945" s="4" t="s">
        <v>14052</v>
      </c>
      <c r="B12945" s="4" t="s">
        <v>24</v>
      </c>
      <c r="C12945" s="4" t="s">
        <v>411</v>
      </c>
      <c r="D12945" s="5">
        <v>46200</v>
      </c>
      <c r="E12945" s="5" t="s">
        <v>83</v>
      </c>
      <c r="F12945" s="5" t="s">
        <v>55</v>
      </c>
      <c r="G12945" s="5" t="s">
        <v>84</v>
      </c>
      <c r="H12945" s="4" t="s">
        <v>138</v>
      </c>
      <c r="I12945" s="4" t="str">
        <f>VLOOKUP(H12945,[1]物料!$A$1:$M$65536,13,0)</f>
        <v>52.00</v>
      </c>
      <c r="J12945" s="4">
        <v>18</v>
      </c>
      <c r="K12945" s="4">
        <f t="shared" si="808"/>
        <v>5.796</v>
      </c>
      <c r="L12945" s="4">
        <f t="shared" si="809"/>
        <v>75.796</v>
      </c>
      <c r="M12945" s="6">
        <v>1</v>
      </c>
      <c r="N12945" s="7">
        <v>115.92</v>
      </c>
      <c r="O12945">
        <f t="shared" si="810"/>
        <v>40.124</v>
      </c>
      <c r="P12945" s="1">
        <f t="shared" si="811"/>
        <v>0.346135265700483</v>
      </c>
    </row>
    <row r="12946" ht="20" customHeight="1" spans="1:16">
      <c r="A12946" s="4" t="s">
        <v>14053</v>
      </c>
      <c r="B12946" s="4" t="s">
        <v>17</v>
      </c>
      <c r="C12946" s="4" t="s">
        <v>18</v>
      </c>
      <c r="D12946" s="5">
        <v>46200</v>
      </c>
      <c r="E12946" s="5" t="s">
        <v>286</v>
      </c>
      <c r="F12946" s="5" t="s">
        <v>55</v>
      </c>
      <c r="G12946" s="5" t="s">
        <v>287</v>
      </c>
      <c r="H12946" s="4" t="s">
        <v>1700</v>
      </c>
      <c r="I12946" s="4" t="str">
        <f>VLOOKUP(H12946,[1]物料!$A$1:$M$65536,13,0)</f>
        <v>40.00</v>
      </c>
      <c r="J12946" s="4">
        <v>7.2</v>
      </c>
      <c r="K12946" s="4">
        <f t="shared" si="808"/>
        <v>5.738</v>
      </c>
      <c r="L12946" s="4">
        <f t="shared" si="809"/>
        <v>52.938</v>
      </c>
      <c r="M12946" s="6">
        <v>1</v>
      </c>
      <c r="N12946" s="7">
        <v>114.76</v>
      </c>
      <c r="O12946">
        <f t="shared" si="810"/>
        <v>61.822</v>
      </c>
      <c r="P12946" s="1">
        <f t="shared" si="811"/>
        <v>0.538706866504008</v>
      </c>
    </row>
    <row r="12947" ht="20" customHeight="1" spans="1:16">
      <c r="A12947" s="4" t="s">
        <v>14054</v>
      </c>
      <c r="B12947" s="4" t="s">
        <v>17</v>
      </c>
      <c r="C12947" s="4" t="s">
        <v>49</v>
      </c>
      <c r="D12947" s="5">
        <v>46200</v>
      </c>
      <c r="E12947" s="5" t="s">
        <v>94</v>
      </c>
      <c r="F12947" s="5" t="s">
        <v>55</v>
      </c>
      <c r="G12947" s="5" t="s">
        <v>95</v>
      </c>
      <c r="H12947" s="4" t="s">
        <v>240</v>
      </c>
      <c r="I12947" s="4" t="str">
        <f>VLOOKUP(H12947,[1]物料!$A$1:$M$65536,13,0)</f>
        <v>30.00</v>
      </c>
      <c r="J12947" s="4">
        <v>7.2</v>
      </c>
      <c r="K12947" s="4">
        <f t="shared" si="808"/>
        <v>4.41</v>
      </c>
      <c r="L12947" s="4">
        <f t="shared" si="809"/>
        <v>41.61</v>
      </c>
      <c r="M12947" s="6">
        <v>1</v>
      </c>
      <c r="N12947" s="7">
        <v>88.2</v>
      </c>
      <c r="O12947">
        <f t="shared" si="810"/>
        <v>46.59</v>
      </c>
      <c r="P12947" s="1">
        <f t="shared" si="811"/>
        <v>0.528231292517007</v>
      </c>
    </row>
    <row r="12948" ht="20" customHeight="1" spans="1:16">
      <c r="A12948" s="4" t="s">
        <v>14055</v>
      </c>
      <c r="B12948" s="4" t="s">
        <v>24</v>
      </c>
      <c r="C12948" s="4" t="s">
        <v>25</v>
      </c>
      <c r="D12948" s="5">
        <v>46200</v>
      </c>
      <c r="E12948" s="5" t="s">
        <v>115</v>
      </c>
      <c r="F12948" s="5" t="s">
        <v>70</v>
      </c>
      <c r="G12948" s="5" t="s">
        <v>116</v>
      </c>
      <c r="H12948" s="4" t="s">
        <v>219</v>
      </c>
      <c r="I12948" s="4" t="str">
        <f>VLOOKUP(H12948,[1]物料!$A$1:$M$65536,13,0)</f>
        <v>42.00</v>
      </c>
      <c r="J12948" s="4">
        <v>6.5</v>
      </c>
      <c r="K12948" s="4">
        <f t="shared" si="808"/>
        <v>5.49</v>
      </c>
      <c r="L12948" s="4">
        <f t="shared" si="809"/>
        <v>53.99</v>
      </c>
      <c r="M12948" s="6">
        <v>1</v>
      </c>
      <c r="N12948" s="7">
        <v>109.8</v>
      </c>
      <c r="O12948">
        <f t="shared" si="810"/>
        <v>55.81</v>
      </c>
      <c r="P12948" s="1">
        <f t="shared" si="811"/>
        <v>0.508287795992714</v>
      </c>
    </row>
    <row r="12949" ht="20" customHeight="1" spans="1:16">
      <c r="A12949" s="4" t="s">
        <v>14056</v>
      </c>
      <c r="B12949" s="4" t="s">
        <v>24</v>
      </c>
      <c r="C12949" s="4" t="s">
        <v>44</v>
      </c>
      <c r="D12949" s="5">
        <v>46200</v>
      </c>
      <c r="E12949" s="5" t="s">
        <v>60</v>
      </c>
      <c r="F12949" s="5" t="s">
        <v>61</v>
      </c>
      <c r="G12949" s="5" t="s">
        <v>62</v>
      </c>
      <c r="H12949" s="4" t="s">
        <v>63</v>
      </c>
      <c r="I12949" s="4" t="str">
        <f>VLOOKUP(H12949,[1]物料!$A$1:$M$65536,13,0)</f>
        <v>24.00</v>
      </c>
      <c r="J12949" s="4">
        <v>8</v>
      </c>
      <c r="K12949" s="4">
        <f t="shared" si="808"/>
        <v>3.44</v>
      </c>
      <c r="L12949" s="4">
        <f t="shared" si="809"/>
        <v>35.44</v>
      </c>
      <c r="M12949" s="6">
        <v>1</v>
      </c>
      <c r="N12949" s="7">
        <v>68.8</v>
      </c>
      <c r="O12949">
        <f t="shared" si="810"/>
        <v>33.36</v>
      </c>
      <c r="P12949" s="1">
        <f t="shared" si="811"/>
        <v>0.484883720930233</v>
      </c>
    </row>
    <row r="12950" ht="20" customHeight="1" spans="1:16">
      <c r="A12950" s="4" t="s">
        <v>14057</v>
      </c>
      <c r="B12950" s="4" t="s">
        <v>24</v>
      </c>
      <c r="C12950" s="4" t="s">
        <v>25</v>
      </c>
      <c r="D12950" s="5">
        <v>46200</v>
      </c>
      <c r="E12950" s="5" t="s">
        <v>317</v>
      </c>
      <c r="F12950" s="5" t="s">
        <v>55</v>
      </c>
      <c r="G12950" s="5" t="s">
        <v>318</v>
      </c>
      <c r="H12950" s="4" t="s">
        <v>319</v>
      </c>
      <c r="I12950" s="4" t="str">
        <f>VLOOKUP(H12950,[1]物料!$A$1:$M$65536,13,0)</f>
        <v>41.00</v>
      </c>
      <c r="J12950" s="4">
        <v>10.7</v>
      </c>
      <c r="K12950" s="4">
        <f t="shared" si="808"/>
        <v>6.44</v>
      </c>
      <c r="L12950" s="4">
        <f t="shared" si="809"/>
        <v>58.14</v>
      </c>
      <c r="M12950" s="6">
        <v>1</v>
      </c>
      <c r="N12950" s="7">
        <v>128.8</v>
      </c>
      <c r="O12950">
        <f t="shared" si="810"/>
        <v>70.66</v>
      </c>
      <c r="P12950" s="1">
        <f t="shared" si="811"/>
        <v>0.54860248447205</v>
      </c>
    </row>
    <row r="12951" ht="20" customHeight="1" spans="1:16">
      <c r="A12951" s="4" t="s">
        <v>14058</v>
      </c>
      <c r="B12951" s="4" t="s">
        <v>17</v>
      </c>
      <c r="C12951" s="4" t="s">
        <v>113</v>
      </c>
      <c r="D12951" s="5">
        <v>46200</v>
      </c>
      <c r="E12951" s="5" t="s">
        <v>94</v>
      </c>
      <c r="F12951" s="5" t="s">
        <v>55</v>
      </c>
      <c r="G12951" s="5" t="s">
        <v>95</v>
      </c>
      <c r="H12951" s="4" t="s">
        <v>240</v>
      </c>
      <c r="I12951" s="4" t="str">
        <f>VLOOKUP(H12951,[1]物料!$A$1:$M$65536,13,0)</f>
        <v>30.00</v>
      </c>
      <c r="J12951" s="4">
        <v>7.2</v>
      </c>
      <c r="K12951" s="4">
        <f t="shared" si="808"/>
        <v>4.385</v>
      </c>
      <c r="L12951" s="4">
        <f t="shared" si="809"/>
        <v>41.585</v>
      </c>
      <c r="M12951" s="6">
        <v>1</v>
      </c>
      <c r="N12951" s="7">
        <v>87.7</v>
      </c>
      <c r="O12951">
        <f t="shared" si="810"/>
        <v>46.115</v>
      </c>
      <c r="P12951" s="1">
        <f t="shared" si="811"/>
        <v>0.525826681870011</v>
      </c>
    </row>
    <row r="12952" ht="20" customHeight="1" spans="1:16">
      <c r="A12952" s="4" t="s">
        <v>14059</v>
      </c>
      <c r="B12952" s="4" t="s">
        <v>24</v>
      </c>
      <c r="C12952" s="4" t="s">
        <v>1609</v>
      </c>
      <c r="D12952" s="5">
        <v>46200</v>
      </c>
      <c r="E12952" s="5" t="s">
        <v>2640</v>
      </c>
      <c r="F12952" s="5" t="s">
        <v>770</v>
      </c>
      <c r="G12952" s="5" t="s">
        <v>2641</v>
      </c>
      <c r="H12952" s="4" t="s">
        <v>12081</v>
      </c>
      <c r="I12952" s="4" t="str">
        <f>VLOOKUP(H12952,[1]物料!$A$1:$M$65536,13,0)</f>
        <v>6.70</v>
      </c>
      <c r="J12952" s="4">
        <v>6.3</v>
      </c>
      <c r="K12952" s="4">
        <f t="shared" si="808"/>
        <v>0.99</v>
      </c>
      <c r="L12952" s="4">
        <f t="shared" si="809"/>
        <v>13.99</v>
      </c>
      <c r="M12952" s="6">
        <v>1</v>
      </c>
      <c r="N12952" s="7">
        <v>19.8</v>
      </c>
      <c r="O12952">
        <f t="shared" si="810"/>
        <v>5.81</v>
      </c>
      <c r="P12952" s="1">
        <f t="shared" si="811"/>
        <v>0.293434343434343</v>
      </c>
    </row>
    <row r="12953" ht="20" customHeight="1" spans="1:16">
      <c r="A12953" s="4" t="s">
        <v>14060</v>
      </c>
      <c r="B12953" s="4" t="s">
        <v>17</v>
      </c>
      <c r="C12953" s="4" t="s">
        <v>18</v>
      </c>
      <c r="D12953" s="5">
        <v>46200</v>
      </c>
      <c r="E12953" s="5" t="s">
        <v>291</v>
      </c>
      <c r="F12953" s="5" t="s">
        <v>55</v>
      </c>
      <c r="G12953" s="5" t="s">
        <v>292</v>
      </c>
      <c r="H12953" s="4" t="s">
        <v>494</v>
      </c>
      <c r="I12953" s="4" t="str">
        <f>VLOOKUP(H12953,[1]物料!$A$1:$M$65536,13,0)</f>
        <v>40.00</v>
      </c>
      <c r="J12953" s="4">
        <v>7.2</v>
      </c>
      <c r="K12953" s="4">
        <f t="shared" si="808"/>
        <v>4.9305</v>
      </c>
      <c r="L12953" s="4">
        <f t="shared" si="809"/>
        <v>52.1305</v>
      </c>
      <c r="M12953" s="6">
        <v>1</v>
      </c>
      <c r="N12953" s="7">
        <v>98.61</v>
      </c>
      <c r="O12953">
        <f t="shared" si="810"/>
        <v>46.4795</v>
      </c>
      <c r="P12953" s="1">
        <f t="shared" si="811"/>
        <v>0.471346719399655</v>
      </c>
    </row>
    <row r="12954" ht="20" customHeight="1" spans="1:16">
      <c r="A12954" s="4" t="s">
        <v>14061</v>
      </c>
      <c r="B12954" s="4" t="s">
        <v>24</v>
      </c>
      <c r="C12954" s="4" t="s">
        <v>98</v>
      </c>
      <c r="D12954" s="5">
        <v>46200</v>
      </c>
      <c r="E12954" s="5" t="s">
        <v>120</v>
      </c>
      <c r="F12954" s="5" t="s">
        <v>70</v>
      </c>
      <c r="G12954" s="5" t="s">
        <v>121</v>
      </c>
      <c r="H12954" s="4" t="s">
        <v>1177</v>
      </c>
      <c r="I12954" s="4" t="str">
        <f>VLOOKUP(H12954,[1]物料!$A$1:$M$65536,13,0)</f>
        <v>36.00</v>
      </c>
      <c r="J12954" s="4">
        <v>6.5</v>
      </c>
      <c r="K12954" s="4">
        <f t="shared" si="808"/>
        <v>4.49</v>
      </c>
      <c r="L12954" s="4">
        <f t="shared" si="809"/>
        <v>46.99</v>
      </c>
      <c r="M12954" s="6">
        <v>1</v>
      </c>
      <c r="N12954" s="7">
        <v>89.8</v>
      </c>
      <c r="O12954">
        <f t="shared" si="810"/>
        <v>42.81</v>
      </c>
      <c r="P12954" s="1">
        <f t="shared" si="811"/>
        <v>0.476726057906459</v>
      </c>
    </row>
    <row r="12955" ht="20" customHeight="1" spans="1:16">
      <c r="A12955" s="4" t="s">
        <v>14062</v>
      </c>
      <c r="B12955" s="4" t="s">
        <v>24</v>
      </c>
      <c r="C12955" s="4" t="s">
        <v>119</v>
      </c>
      <c r="D12955" s="5">
        <v>46200</v>
      </c>
      <c r="E12955" s="5" t="s">
        <v>60</v>
      </c>
      <c r="F12955" s="5" t="s">
        <v>61</v>
      </c>
      <c r="G12955" s="5" t="s">
        <v>62</v>
      </c>
      <c r="H12955" s="4" t="s">
        <v>63</v>
      </c>
      <c r="I12955" s="4" t="str">
        <f>VLOOKUP(H12955,[1]物料!$A$1:$M$65536,13,0)</f>
        <v>24.00</v>
      </c>
      <c r="J12955" s="4">
        <v>8</v>
      </c>
      <c r="K12955" s="4">
        <f t="shared" si="808"/>
        <v>3.225</v>
      </c>
      <c r="L12955" s="4">
        <f t="shared" si="809"/>
        <v>35.225</v>
      </c>
      <c r="M12955" s="6">
        <v>1</v>
      </c>
      <c r="N12955" s="7">
        <v>64.5</v>
      </c>
      <c r="O12955">
        <f t="shared" si="810"/>
        <v>29.275</v>
      </c>
      <c r="P12955" s="1">
        <f t="shared" si="811"/>
        <v>0.453875968992248</v>
      </c>
    </row>
    <row r="12956" ht="20" customHeight="1" spans="1:16">
      <c r="A12956" s="4" t="s">
        <v>14063</v>
      </c>
      <c r="B12956" s="4" t="s">
        <v>17</v>
      </c>
      <c r="C12956" s="4" t="s">
        <v>113</v>
      </c>
      <c r="D12956" s="5">
        <v>46200</v>
      </c>
      <c r="E12956" s="5" t="s">
        <v>291</v>
      </c>
      <c r="F12956" s="5" t="s">
        <v>55</v>
      </c>
      <c r="G12956" s="5" t="s">
        <v>292</v>
      </c>
      <c r="H12956" s="4" t="s">
        <v>494</v>
      </c>
      <c r="I12956" s="4" t="str">
        <f>VLOOKUP(H12956,[1]物料!$A$1:$M$65536,13,0)</f>
        <v>40.00</v>
      </c>
      <c r="J12956" s="4">
        <v>7.2</v>
      </c>
      <c r="K12956" s="4">
        <f t="shared" si="808"/>
        <v>5.415</v>
      </c>
      <c r="L12956" s="4">
        <f t="shared" si="809"/>
        <v>52.615</v>
      </c>
      <c r="M12956" s="6">
        <v>1</v>
      </c>
      <c r="N12956" s="7">
        <v>108.3</v>
      </c>
      <c r="O12956">
        <f t="shared" si="810"/>
        <v>55.685</v>
      </c>
      <c r="P12956" s="1">
        <f t="shared" si="811"/>
        <v>0.514173591874423</v>
      </c>
    </row>
    <row r="12957" ht="20" customHeight="1" spans="1:16">
      <c r="A12957" s="4" t="s">
        <v>14064</v>
      </c>
      <c r="B12957" s="4" t="s">
        <v>17</v>
      </c>
      <c r="C12957" s="4" t="s">
        <v>49</v>
      </c>
      <c r="D12957" s="5">
        <v>46200</v>
      </c>
      <c r="E12957" s="5" t="s">
        <v>50</v>
      </c>
      <c r="F12957" s="5" t="s">
        <v>20</v>
      </c>
      <c r="G12957" s="5" t="s">
        <v>51</v>
      </c>
      <c r="H12957" s="4" t="s">
        <v>165</v>
      </c>
      <c r="I12957" s="4" t="str">
        <f>VLOOKUP(H12957,[1]物料!$A$1:$M$65536,13,0)</f>
        <v>21.00</v>
      </c>
      <c r="J12957" s="4">
        <v>3</v>
      </c>
      <c r="K12957" s="4">
        <f t="shared" si="808"/>
        <v>2.495</v>
      </c>
      <c r="L12957" s="4">
        <f t="shared" si="809"/>
        <v>26.495</v>
      </c>
      <c r="M12957" s="6">
        <v>1</v>
      </c>
      <c r="N12957" s="7">
        <v>49.9</v>
      </c>
      <c r="O12957">
        <f t="shared" si="810"/>
        <v>23.405</v>
      </c>
      <c r="P12957" s="1">
        <f t="shared" si="811"/>
        <v>0.469038076152305</v>
      </c>
    </row>
    <row r="12958" ht="20" customHeight="1" spans="1:16">
      <c r="A12958" s="4" t="s">
        <v>14065</v>
      </c>
      <c r="B12958" s="4" t="s">
        <v>17</v>
      </c>
      <c r="C12958" s="4" t="s">
        <v>18</v>
      </c>
      <c r="D12958" s="5">
        <v>46200</v>
      </c>
      <c r="E12958" s="5" t="s">
        <v>90</v>
      </c>
      <c r="F12958" s="5" t="s">
        <v>55</v>
      </c>
      <c r="G12958" s="5" t="s">
        <v>91</v>
      </c>
      <c r="H12958" s="4" t="s">
        <v>92</v>
      </c>
      <c r="I12958" s="4" t="str">
        <f>VLOOKUP(H12958,[1]物料!$A$1:$M$65536,13,0)</f>
        <v>40.00</v>
      </c>
      <c r="J12958" s="4">
        <v>7.2</v>
      </c>
      <c r="K12958" s="4">
        <f t="shared" si="808"/>
        <v>6.588</v>
      </c>
      <c r="L12958" s="4">
        <f t="shared" si="809"/>
        <v>53.788</v>
      </c>
      <c r="M12958" s="6">
        <v>1</v>
      </c>
      <c r="N12958" s="7">
        <v>131.76</v>
      </c>
      <c r="O12958">
        <f t="shared" si="810"/>
        <v>77.972</v>
      </c>
      <c r="P12958" s="1">
        <f t="shared" si="811"/>
        <v>0.591772920461445</v>
      </c>
    </row>
    <row r="12959" ht="20" customHeight="1" spans="1:16">
      <c r="A12959" s="4" t="s">
        <v>14066</v>
      </c>
      <c r="B12959" s="4" t="s">
        <v>17</v>
      </c>
      <c r="C12959" s="4" t="s">
        <v>49</v>
      </c>
      <c r="D12959" s="5">
        <v>46200</v>
      </c>
      <c r="E12959" s="5" t="s">
        <v>94</v>
      </c>
      <c r="F12959" s="5" t="s">
        <v>55</v>
      </c>
      <c r="G12959" s="5" t="s">
        <v>95</v>
      </c>
      <c r="H12959" s="4" t="s">
        <v>240</v>
      </c>
      <c r="I12959" s="4" t="str">
        <f>VLOOKUP(H12959,[1]物料!$A$1:$M$65536,13,0)</f>
        <v>30.00</v>
      </c>
      <c r="J12959" s="4">
        <v>7.2</v>
      </c>
      <c r="K12959" s="4">
        <f t="shared" si="808"/>
        <v>4.185</v>
      </c>
      <c r="L12959" s="4">
        <f t="shared" si="809"/>
        <v>41.385</v>
      </c>
      <c r="M12959" s="6">
        <v>1</v>
      </c>
      <c r="N12959" s="7">
        <v>83.7</v>
      </c>
      <c r="O12959">
        <f t="shared" si="810"/>
        <v>42.315</v>
      </c>
      <c r="P12959" s="1">
        <f t="shared" si="811"/>
        <v>0.505555555555556</v>
      </c>
    </row>
    <row r="12960" ht="20" customHeight="1" spans="1:16">
      <c r="A12960" s="4" t="s">
        <v>14067</v>
      </c>
      <c r="B12960" s="4" t="s">
        <v>17</v>
      </c>
      <c r="C12960" s="4" t="s">
        <v>49</v>
      </c>
      <c r="D12960" s="5">
        <v>46200</v>
      </c>
      <c r="E12960" s="5" t="s">
        <v>65</v>
      </c>
      <c r="F12960" s="5" t="s">
        <v>55</v>
      </c>
      <c r="G12960" s="5" t="s">
        <v>66</v>
      </c>
      <c r="H12960" s="4" t="s">
        <v>67</v>
      </c>
      <c r="I12960" s="4" t="str">
        <f>VLOOKUP(H12960,[1]物料!$A$1:$M$65536,13,0)</f>
        <v>12.00</v>
      </c>
      <c r="J12960" s="4">
        <v>4.5</v>
      </c>
      <c r="K12960" s="4">
        <f t="shared" si="808"/>
        <v>1.99</v>
      </c>
      <c r="L12960" s="4">
        <f t="shared" si="809"/>
        <v>18.49</v>
      </c>
      <c r="M12960" s="6">
        <v>1</v>
      </c>
      <c r="N12960" s="7">
        <v>39.8</v>
      </c>
      <c r="O12960">
        <f t="shared" si="810"/>
        <v>21.31</v>
      </c>
      <c r="P12960" s="1">
        <f t="shared" si="811"/>
        <v>0.535427135678392</v>
      </c>
    </row>
    <row r="12961" ht="20" customHeight="1" spans="1:16">
      <c r="A12961" s="4" t="s">
        <v>14068</v>
      </c>
      <c r="B12961" s="4" t="s">
        <v>24</v>
      </c>
      <c r="C12961" s="4" t="s">
        <v>59</v>
      </c>
      <c r="D12961" s="5">
        <v>46200</v>
      </c>
      <c r="E12961" s="5" t="s">
        <v>508</v>
      </c>
      <c r="F12961" s="5" t="s">
        <v>70</v>
      </c>
      <c r="G12961" s="5" t="s">
        <v>509</v>
      </c>
      <c r="H12961" s="4" t="s">
        <v>510</v>
      </c>
      <c r="I12961" s="4" t="str">
        <f>VLOOKUP(H12961,[1]物料!$A$1:$M$65536,13,0)</f>
        <v>20.50</v>
      </c>
      <c r="J12961" s="4">
        <v>6.5</v>
      </c>
      <c r="K12961" s="4">
        <f t="shared" si="808"/>
        <v>2.44</v>
      </c>
      <c r="L12961" s="4">
        <f t="shared" si="809"/>
        <v>29.44</v>
      </c>
      <c r="M12961" s="6">
        <v>1</v>
      </c>
      <c r="N12961" s="7">
        <v>48.8</v>
      </c>
      <c r="O12961">
        <f t="shared" si="810"/>
        <v>19.36</v>
      </c>
      <c r="P12961" s="1">
        <f t="shared" si="811"/>
        <v>0.39672131147541</v>
      </c>
    </row>
    <row r="12962" ht="20" customHeight="1" spans="1:16">
      <c r="A12962" s="4" t="s">
        <v>14069</v>
      </c>
      <c r="B12962" s="4" t="s">
        <v>24</v>
      </c>
      <c r="C12962" s="4" t="s">
        <v>59</v>
      </c>
      <c r="D12962" s="5">
        <v>46200</v>
      </c>
      <c r="E12962" s="5" t="s">
        <v>128</v>
      </c>
      <c r="F12962" s="5" t="s">
        <v>55</v>
      </c>
      <c r="G12962" s="5" t="s">
        <v>129</v>
      </c>
      <c r="H12962" s="4" t="s">
        <v>247</v>
      </c>
      <c r="I12962" s="4" t="str">
        <f>VLOOKUP(H12962,[1]物料!$A$1:$M$65536,13,0)</f>
        <v>18.00</v>
      </c>
      <c r="J12962" s="4">
        <v>8</v>
      </c>
      <c r="K12962" s="4">
        <f t="shared" si="808"/>
        <v>2.94</v>
      </c>
      <c r="L12962" s="4">
        <f t="shared" si="809"/>
        <v>28.94</v>
      </c>
      <c r="M12962" s="6">
        <v>1</v>
      </c>
      <c r="N12962" s="7">
        <v>58.8</v>
      </c>
      <c r="O12962">
        <f t="shared" si="810"/>
        <v>29.86</v>
      </c>
      <c r="P12962" s="1">
        <f t="shared" si="811"/>
        <v>0.507823129251701</v>
      </c>
    </row>
    <row r="12963" ht="20" customHeight="1" spans="1:16">
      <c r="A12963" s="4" t="s">
        <v>14070</v>
      </c>
      <c r="B12963" s="4" t="s">
        <v>24</v>
      </c>
      <c r="C12963" s="4" t="s">
        <v>59</v>
      </c>
      <c r="D12963" s="5">
        <v>46200</v>
      </c>
      <c r="E12963" s="5" t="s">
        <v>83</v>
      </c>
      <c r="F12963" s="5" t="s">
        <v>55</v>
      </c>
      <c r="G12963" s="5" t="s">
        <v>84</v>
      </c>
      <c r="H12963" s="4" t="s">
        <v>138</v>
      </c>
      <c r="I12963" s="4" t="str">
        <f>VLOOKUP(H12963,[1]物料!$A$1:$M$65536,13,0)</f>
        <v>52.00</v>
      </c>
      <c r="J12963" s="4">
        <v>18</v>
      </c>
      <c r="K12963" s="4">
        <f t="shared" si="808"/>
        <v>7.435</v>
      </c>
      <c r="L12963" s="4">
        <f t="shared" si="809"/>
        <v>77.435</v>
      </c>
      <c r="M12963" s="6">
        <v>1</v>
      </c>
      <c r="N12963" s="7">
        <v>148.7</v>
      </c>
      <c r="O12963">
        <f t="shared" si="810"/>
        <v>71.265</v>
      </c>
      <c r="P12963" s="1">
        <f t="shared" si="811"/>
        <v>0.47925353059852</v>
      </c>
    </row>
    <row r="12964" ht="20" customHeight="1" spans="1:16">
      <c r="A12964" s="4" t="s">
        <v>14071</v>
      </c>
      <c r="B12964" s="4" t="s">
        <v>24</v>
      </c>
      <c r="C12964" s="4" t="s">
        <v>119</v>
      </c>
      <c r="D12964" s="5">
        <v>46200</v>
      </c>
      <c r="E12964" s="5" t="s">
        <v>83</v>
      </c>
      <c r="F12964" s="5" t="s">
        <v>55</v>
      </c>
      <c r="G12964" s="5" t="s">
        <v>84</v>
      </c>
      <c r="H12964" s="4" t="s">
        <v>138</v>
      </c>
      <c r="I12964" s="4" t="str">
        <f>VLOOKUP(H12964,[1]物料!$A$1:$M$65536,13,0)</f>
        <v>52.00</v>
      </c>
      <c r="J12964" s="4">
        <v>18</v>
      </c>
      <c r="K12964" s="4">
        <f t="shared" si="808"/>
        <v>6.94</v>
      </c>
      <c r="L12964" s="4">
        <f t="shared" si="809"/>
        <v>76.94</v>
      </c>
      <c r="M12964" s="6">
        <v>1</v>
      </c>
      <c r="N12964" s="7">
        <v>138.8</v>
      </c>
      <c r="O12964">
        <f t="shared" si="810"/>
        <v>61.86</v>
      </c>
      <c r="P12964" s="1">
        <f t="shared" si="811"/>
        <v>0.445677233429395</v>
      </c>
    </row>
    <row r="12965" ht="20" customHeight="1" spans="1:16">
      <c r="A12965" s="4" t="s">
        <v>14072</v>
      </c>
      <c r="B12965" s="4" t="s">
        <v>17</v>
      </c>
      <c r="C12965" s="4" t="s">
        <v>18</v>
      </c>
      <c r="D12965" s="5">
        <v>46200</v>
      </c>
      <c r="E12965" s="5" t="s">
        <v>65</v>
      </c>
      <c r="F12965" s="5" t="s">
        <v>55</v>
      </c>
      <c r="G12965" s="5" t="s">
        <v>66</v>
      </c>
      <c r="H12965" s="4" t="s">
        <v>295</v>
      </c>
      <c r="I12965" s="4" t="str">
        <f>VLOOKUP(H12965,[1]物料!$A$1:$M$65536,13,0)</f>
        <v>12.00</v>
      </c>
      <c r="J12965" s="4">
        <v>4.5</v>
      </c>
      <c r="K12965" s="4">
        <f t="shared" si="808"/>
        <v>2.224</v>
      </c>
      <c r="L12965" s="4">
        <f t="shared" si="809"/>
        <v>18.724</v>
      </c>
      <c r="M12965" s="6">
        <v>1</v>
      </c>
      <c r="N12965" s="7">
        <v>44.48</v>
      </c>
      <c r="O12965">
        <f t="shared" si="810"/>
        <v>25.756</v>
      </c>
      <c r="P12965" s="1">
        <f t="shared" si="811"/>
        <v>0.579046762589928</v>
      </c>
    </row>
    <row r="12966" ht="20" customHeight="1" spans="1:16">
      <c r="A12966" s="4" t="s">
        <v>14073</v>
      </c>
      <c r="B12966" s="4" t="s">
        <v>24</v>
      </c>
      <c r="C12966" s="4" t="s">
        <v>74</v>
      </c>
      <c r="D12966" s="5">
        <v>46200</v>
      </c>
      <c r="E12966" s="5" t="s">
        <v>309</v>
      </c>
      <c r="F12966" s="5" t="s">
        <v>55</v>
      </c>
      <c r="G12966" s="5" t="s">
        <v>310</v>
      </c>
      <c r="H12966" s="4" t="s">
        <v>917</v>
      </c>
      <c r="I12966" s="4" t="str">
        <f>VLOOKUP(H12966,[1]物料!$A$1:$M$65536,13,0)</f>
        <v>65.00</v>
      </c>
      <c r="J12966" s="4">
        <v>10.7</v>
      </c>
      <c r="K12966" s="4">
        <f t="shared" si="808"/>
        <v>8.94</v>
      </c>
      <c r="L12966" s="4">
        <f t="shared" si="809"/>
        <v>84.64</v>
      </c>
      <c r="M12966" s="6">
        <v>1</v>
      </c>
      <c r="N12966" s="7">
        <v>178.8</v>
      </c>
      <c r="O12966">
        <f t="shared" si="810"/>
        <v>94.16</v>
      </c>
      <c r="P12966" s="1">
        <f t="shared" si="811"/>
        <v>0.52662192393736</v>
      </c>
    </row>
    <row r="12967" ht="20" customHeight="1" spans="1:16">
      <c r="A12967" s="4" t="s">
        <v>14074</v>
      </c>
      <c r="B12967" s="4" t="s">
        <v>17</v>
      </c>
      <c r="C12967" s="4" t="s">
        <v>18</v>
      </c>
      <c r="D12967" s="5">
        <v>46200</v>
      </c>
      <c r="E12967" s="5" t="s">
        <v>83</v>
      </c>
      <c r="F12967" s="5" t="s">
        <v>55</v>
      </c>
      <c r="G12967" s="5" t="s">
        <v>84</v>
      </c>
      <c r="H12967" s="4" t="s">
        <v>191</v>
      </c>
      <c r="I12967" s="4" t="str">
        <f>VLOOKUP(H12967,[1]物料!$A$1:$M$65536,13,0)</f>
        <v>52.00</v>
      </c>
      <c r="J12967" s="4">
        <v>14.5</v>
      </c>
      <c r="K12967" s="4">
        <f t="shared" si="808"/>
        <v>8.272</v>
      </c>
      <c r="L12967" s="4">
        <f t="shared" si="809"/>
        <v>74.772</v>
      </c>
      <c r="M12967" s="6">
        <v>1</v>
      </c>
      <c r="N12967" s="7">
        <v>165.44</v>
      </c>
      <c r="O12967">
        <f t="shared" si="810"/>
        <v>90.668</v>
      </c>
      <c r="P12967" s="1">
        <f t="shared" si="811"/>
        <v>0.548041586073501</v>
      </c>
    </row>
    <row r="12968" ht="20" customHeight="1" spans="1:16">
      <c r="A12968" s="4" t="s">
        <v>14075</v>
      </c>
      <c r="B12968" s="4" t="s">
        <v>24</v>
      </c>
      <c r="C12968" s="4" t="s">
        <v>119</v>
      </c>
      <c r="D12968" s="5">
        <v>46200</v>
      </c>
      <c r="E12968" s="5" t="s">
        <v>60</v>
      </c>
      <c r="F12968" s="5" t="s">
        <v>61</v>
      </c>
      <c r="G12968" s="5" t="s">
        <v>62</v>
      </c>
      <c r="H12968" s="4" t="s">
        <v>157</v>
      </c>
      <c r="I12968" s="4" t="str">
        <f>VLOOKUP(H12968,[1]物料!$A$1:$M$65536,13,0)</f>
        <v>24.00</v>
      </c>
      <c r="J12968" s="4">
        <v>8</v>
      </c>
      <c r="K12968" s="4">
        <f t="shared" si="808"/>
        <v>3.225</v>
      </c>
      <c r="L12968" s="4">
        <f t="shared" si="809"/>
        <v>35.225</v>
      </c>
      <c r="M12968" s="6">
        <v>1</v>
      </c>
      <c r="N12968" s="7">
        <v>64.5</v>
      </c>
      <c r="O12968">
        <f t="shared" si="810"/>
        <v>29.275</v>
      </c>
      <c r="P12968" s="1">
        <f t="shared" si="811"/>
        <v>0.453875968992248</v>
      </c>
    </row>
    <row r="12969" ht="20" customHeight="1" spans="1:16">
      <c r="A12969" s="4" t="s">
        <v>14076</v>
      </c>
      <c r="B12969" s="4" t="s">
        <v>17</v>
      </c>
      <c r="C12969" s="4" t="s">
        <v>18</v>
      </c>
      <c r="D12969" s="5">
        <v>46200</v>
      </c>
      <c r="E12969" s="5" t="s">
        <v>784</v>
      </c>
      <c r="F12969" s="5" t="s">
        <v>55</v>
      </c>
      <c r="G12969" s="5" t="s">
        <v>785</v>
      </c>
      <c r="H12969" s="4" t="s">
        <v>1220</v>
      </c>
      <c r="I12969" s="4" t="str">
        <f>VLOOKUP(H12969,[1]物料!$A$1:$M$65536,13,0)</f>
        <v>35.00</v>
      </c>
      <c r="J12969" s="4">
        <v>7.2</v>
      </c>
      <c r="K12969" s="4">
        <f t="shared" si="808"/>
        <v>5.54</v>
      </c>
      <c r="L12969" s="4">
        <f t="shared" si="809"/>
        <v>47.74</v>
      </c>
      <c r="M12969" s="6">
        <v>1</v>
      </c>
      <c r="N12969" s="7">
        <v>110.8</v>
      </c>
      <c r="O12969">
        <f t="shared" si="810"/>
        <v>63.06</v>
      </c>
      <c r="P12969" s="1">
        <f t="shared" si="811"/>
        <v>0.56913357400722</v>
      </c>
    </row>
    <row r="12970" ht="20" customHeight="1" spans="1:16">
      <c r="A12970" s="4" t="s">
        <v>14077</v>
      </c>
      <c r="B12970" s="4" t="s">
        <v>17</v>
      </c>
      <c r="C12970" s="4" t="s">
        <v>18</v>
      </c>
      <c r="D12970" s="5">
        <v>46200</v>
      </c>
      <c r="E12970" s="5" t="s">
        <v>60</v>
      </c>
      <c r="F12970" s="5" t="s">
        <v>61</v>
      </c>
      <c r="G12970" s="5" t="s">
        <v>62</v>
      </c>
      <c r="H12970" s="4" t="s">
        <v>157</v>
      </c>
      <c r="I12970" s="4" t="str">
        <f>VLOOKUP(H12970,[1]物料!$A$1:$M$65536,13,0)</f>
        <v>24.00</v>
      </c>
      <c r="J12970" s="4">
        <v>4.5</v>
      </c>
      <c r="K12970" s="4">
        <f t="shared" si="808"/>
        <v>3.611</v>
      </c>
      <c r="L12970" s="4">
        <f t="shared" si="809"/>
        <v>32.111</v>
      </c>
      <c r="M12970" s="6">
        <v>1</v>
      </c>
      <c r="N12970" s="7">
        <v>72.22</v>
      </c>
      <c r="O12970">
        <f t="shared" si="810"/>
        <v>40.109</v>
      </c>
      <c r="P12970" s="1">
        <f t="shared" si="811"/>
        <v>0.555372472999169</v>
      </c>
    </row>
    <row r="12971" ht="20" customHeight="1" spans="1:16">
      <c r="A12971" s="4" t="s">
        <v>14078</v>
      </c>
      <c r="B12971" s="4" t="s">
        <v>17</v>
      </c>
      <c r="C12971" s="4" t="s">
        <v>18</v>
      </c>
      <c r="D12971" s="5">
        <v>46200</v>
      </c>
      <c r="E12971" s="5" t="s">
        <v>83</v>
      </c>
      <c r="F12971" s="5" t="s">
        <v>55</v>
      </c>
      <c r="G12971" s="5" t="s">
        <v>84</v>
      </c>
      <c r="H12971" s="4" t="s">
        <v>147</v>
      </c>
      <c r="I12971" s="4" t="str">
        <f>VLOOKUP(H12971,[1]物料!$A$1:$M$65536,13,0)</f>
        <v>52.00</v>
      </c>
      <c r="J12971" s="4">
        <v>14.5</v>
      </c>
      <c r="K12971" s="4">
        <f t="shared" si="808"/>
        <v>8.272</v>
      </c>
      <c r="L12971" s="4">
        <f t="shared" si="809"/>
        <v>74.772</v>
      </c>
      <c r="M12971" s="6">
        <v>1</v>
      </c>
      <c r="N12971" s="7">
        <v>165.44</v>
      </c>
      <c r="O12971">
        <f t="shared" si="810"/>
        <v>90.668</v>
      </c>
      <c r="P12971" s="1">
        <f t="shared" si="811"/>
        <v>0.548041586073501</v>
      </c>
    </row>
    <row r="12972" ht="20" customHeight="1" spans="1:16">
      <c r="A12972" s="4" t="s">
        <v>14079</v>
      </c>
      <c r="B12972" s="4" t="s">
        <v>24</v>
      </c>
      <c r="C12972" s="4" t="s">
        <v>25</v>
      </c>
      <c r="D12972" s="5">
        <v>46200</v>
      </c>
      <c r="E12972" s="5" t="s">
        <v>50</v>
      </c>
      <c r="F12972" s="5" t="s">
        <v>20</v>
      </c>
      <c r="G12972" s="5" t="s">
        <v>51</v>
      </c>
      <c r="H12972" s="4" t="s">
        <v>713</v>
      </c>
      <c r="I12972" s="4" t="str">
        <f>VLOOKUP(H12972,[1]物料!$A$1:$M$65536,13,0)</f>
        <v>21.00</v>
      </c>
      <c r="J12972" s="4">
        <v>6.5</v>
      </c>
      <c r="K12972" s="4">
        <f t="shared" si="808"/>
        <v>3.19</v>
      </c>
      <c r="L12972" s="4">
        <f t="shared" si="809"/>
        <v>30.69</v>
      </c>
      <c r="M12972" s="6">
        <v>1</v>
      </c>
      <c r="N12972" s="7">
        <v>63.8</v>
      </c>
      <c r="O12972">
        <f t="shared" si="810"/>
        <v>33.11</v>
      </c>
      <c r="P12972" s="1">
        <f t="shared" si="811"/>
        <v>0.518965517241379</v>
      </c>
    </row>
    <row r="12973" ht="20" customHeight="1" spans="1:16">
      <c r="A12973" s="4" t="s">
        <v>14080</v>
      </c>
      <c r="B12973" s="4" t="s">
        <v>17</v>
      </c>
      <c r="C12973" s="4" t="s">
        <v>18</v>
      </c>
      <c r="D12973" s="5">
        <v>46200</v>
      </c>
      <c r="E12973" s="5" t="s">
        <v>128</v>
      </c>
      <c r="F12973" s="5" t="s">
        <v>55</v>
      </c>
      <c r="G12973" s="5" t="s">
        <v>129</v>
      </c>
      <c r="H12973" s="4" t="s">
        <v>1935</v>
      </c>
      <c r="I12973" s="4" t="str">
        <f>VLOOKUP(H12973,[1]物料!$A$1:$M$65536,13,0)</f>
        <v>18.00</v>
      </c>
      <c r="J12973" s="4">
        <v>4.5</v>
      </c>
      <c r="K12973" s="4">
        <f t="shared" si="808"/>
        <v>3.1585</v>
      </c>
      <c r="L12973" s="4">
        <f t="shared" si="809"/>
        <v>25.6585</v>
      </c>
      <c r="M12973" s="6">
        <v>1</v>
      </c>
      <c r="N12973" s="7">
        <v>63.17</v>
      </c>
      <c r="O12973">
        <f t="shared" si="810"/>
        <v>37.5115</v>
      </c>
      <c r="P12973" s="1">
        <f t="shared" si="811"/>
        <v>0.593818268165268</v>
      </c>
    </row>
    <row r="12974" ht="20" customHeight="1" spans="1:16">
      <c r="A12974" s="4" t="s">
        <v>14081</v>
      </c>
      <c r="B12974" s="4" t="s">
        <v>17</v>
      </c>
      <c r="C12974" s="4" t="s">
        <v>167</v>
      </c>
      <c r="D12974" s="5">
        <v>46200</v>
      </c>
      <c r="E12974" s="5" t="s">
        <v>54</v>
      </c>
      <c r="F12974" s="5" t="s">
        <v>55</v>
      </c>
      <c r="G12974" s="5" t="s">
        <v>56</v>
      </c>
      <c r="H12974" s="4" t="s">
        <v>1184</v>
      </c>
      <c r="I12974" s="4" t="str">
        <f>VLOOKUP(H12974,[1]物料!$A$1:$M$65536,13,0)</f>
        <v>12.00</v>
      </c>
      <c r="J12974" s="4">
        <v>4.5</v>
      </c>
      <c r="K12974" s="4">
        <f t="shared" si="808"/>
        <v>1.99</v>
      </c>
      <c r="L12974" s="4">
        <f t="shared" si="809"/>
        <v>18.49</v>
      </c>
      <c r="M12974" s="6">
        <v>1</v>
      </c>
      <c r="N12974" s="7">
        <v>39.8</v>
      </c>
      <c r="O12974">
        <f t="shared" si="810"/>
        <v>21.31</v>
      </c>
      <c r="P12974" s="1">
        <f t="shared" si="811"/>
        <v>0.535427135678392</v>
      </c>
    </row>
    <row r="12975" ht="20" customHeight="1" spans="1:16">
      <c r="A12975" s="4" t="s">
        <v>14082</v>
      </c>
      <c r="B12975" s="4" t="s">
        <v>24</v>
      </c>
      <c r="C12975" s="4" t="s">
        <v>25</v>
      </c>
      <c r="D12975" s="5">
        <v>46200</v>
      </c>
      <c r="E12975" s="5" t="s">
        <v>264</v>
      </c>
      <c r="F12975" s="5" t="s">
        <v>265</v>
      </c>
      <c r="G12975" s="5" t="s">
        <v>266</v>
      </c>
      <c r="H12975" s="4" t="s">
        <v>4310</v>
      </c>
      <c r="I12975" s="4" t="str">
        <f>VLOOKUP(H12975,[1]物料!$A$1:$M$65536,13,0)</f>
        <v>6.50</v>
      </c>
      <c r="J12975" s="4">
        <v>7</v>
      </c>
      <c r="K12975" s="4">
        <f t="shared" si="808"/>
        <v>2.28</v>
      </c>
      <c r="L12975" s="4">
        <f t="shared" si="809"/>
        <v>15.78</v>
      </c>
      <c r="M12975" s="6">
        <v>2</v>
      </c>
      <c r="N12975" s="7">
        <v>45.6</v>
      </c>
      <c r="O12975">
        <f t="shared" si="810"/>
        <v>29.82</v>
      </c>
      <c r="P12975" s="1">
        <f t="shared" si="811"/>
        <v>0.653947368421053</v>
      </c>
    </row>
    <row r="12976" ht="20" customHeight="1" spans="1:16">
      <c r="A12976" s="4" t="s">
        <v>14083</v>
      </c>
      <c r="B12976" s="4" t="s">
        <v>24</v>
      </c>
      <c r="C12976" s="4" t="s">
        <v>25</v>
      </c>
      <c r="D12976" s="5">
        <v>46200</v>
      </c>
      <c r="E12976" s="5" t="s">
        <v>90</v>
      </c>
      <c r="F12976" s="5" t="s">
        <v>55</v>
      </c>
      <c r="G12976" s="5" t="s">
        <v>91</v>
      </c>
      <c r="H12976" s="4" t="s">
        <v>159</v>
      </c>
      <c r="I12976" s="4" t="str">
        <f>VLOOKUP(H12976,[1]物料!$A$1:$M$65536,13,0)</f>
        <v>40.00</v>
      </c>
      <c r="J12976" s="4">
        <v>10.7</v>
      </c>
      <c r="K12976" s="4">
        <f t="shared" si="808"/>
        <v>6.44</v>
      </c>
      <c r="L12976" s="4">
        <f t="shared" si="809"/>
        <v>57.14</v>
      </c>
      <c r="M12976" s="6">
        <v>1</v>
      </c>
      <c r="N12976" s="7">
        <v>128.8</v>
      </c>
      <c r="O12976">
        <f t="shared" si="810"/>
        <v>71.66</v>
      </c>
      <c r="P12976" s="1">
        <f t="shared" si="811"/>
        <v>0.556366459627329</v>
      </c>
    </row>
    <row r="12977" ht="20" customHeight="1" spans="1:16">
      <c r="A12977" s="4" t="s">
        <v>14084</v>
      </c>
      <c r="B12977" s="4" t="s">
        <v>17</v>
      </c>
      <c r="C12977" s="4" t="s">
        <v>18</v>
      </c>
      <c r="D12977" s="5">
        <v>46200</v>
      </c>
      <c r="E12977" s="5" t="s">
        <v>182</v>
      </c>
      <c r="F12977" s="5" t="s">
        <v>20</v>
      </c>
      <c r="G12977" s="5" t="s">
        <v>183</v>
      </c>
      <c r="H12977" s="4" t="s">
        <v>2777</v>
      </c>
      <c r="I12977" s="4" t="str">
        <f>VLOOKUP(H12977,[1]物料!$A$1:$M$65536,13,0)</f>
        <v>22.10</v>
      </c>
      <c r="J12977" s="4">
        <v>3</v>
      </c>
      <c r="K12977" s="4">
        <f t="shared" si="808"/>
        <v>4.0005</v>
      </c>
      <c r="L12977" s="4">
        <f t="shared" si="809"/>
        <v>29.1005</v>
      </c>
      <c r="M12977" s="6">
        <v>1</v>
      </c>
      <c r="N12977" s="7">
        <v>80.01</v>
      </c>
      <c r="O12977">
        <f t="shared" si="810"/>
        <v>50.9095</v>
      </c>
      <c r="P12977" s="1">
        <f t="shared" si="811"/>
        <v>0.636289213848269</v>
      </c>
    </row>
    <row r="12978" ht="20" customHeight="1" spans="1:16">
      <c r="A12978" s="4" t="s">
        <v>14085</v>
      </c>
      <c r="B12978" s="4" t="s">
        <v>17</v>
      </c>
      <c r="C12978" s="4" t="s">
        <v>18</v>
      </c>
      <c r="D12978" s="5">
        <v>46200</v>
      </c>
      <c r="E12978" s="5" t="s">
        <v>235</v>
      </c>
      <c r="F12978" s="5" t="s">
        <v>39</v>
      </c>
      <c r="G12978" s="5" t="s">
        <v>236</v>
      </c>
      <c r="H12978" s="4" t="s">
        <v>6039</v>
      </c>
      <c r="I12978" s="4" t="str">
        <f>VLOOKUP(H12978,[1]物料!$A$1:$M$65536,13,0)</f>
        <v>23.90</v>
      </c>
      <c r="J12978" s="4">
        <v>1.9</v>
      </c>
      <c r="K12978" s="4">
        <f t="shared" si="808"/>
        <v>2.128</v>
      </c>
      <c r="L12978" s="4">
        <f t="shared" si="809"/>
        <v>27.928</v>
      </c>
      <c r="M12978" s="6">
        <v>1</v>
      </c>
      <c r="N12978" s="7">
        <v>42.56</v>
      </c>
      <c r="O12978">
        <f t="shared" si="810"/>
        <v>14.632</v>
      </c>
      <c r="P12978" s="1">
        <f t="shared" si="811"/>
        <v>0.343796992481203</v>
      </c>
    </row>
    <row r="12979" ht="20" customHeight="1" spans="1:16">
      <c r="A12979" s="4" t="s">
        <v>14086</v>
      </c>
      <c r="B12979" s="4" t="s">
        <v>17</v>
      </c>
      <c r="C12979" s="4" t="s">
        <v>167</v>
      </c>
      <c r="D12979" s="5">
        <v>46200</v>
      </c>
      <c r="E12979" s="5" t="s">
        <v>94</v>
      </c>
      <c r="F12979" s="5" t="s">
        <v>55</v>
      </c>
      <c r="G12979" s="5" t="s">
        <v>95</v>
      </c>
      <c r="H12979" s="4" t="s">
        <v>96</v>
      </c>
      <c r="I12979" s="4" t="str">
        <f>VLOOKUP(H12979,[1]物料!$A$1:$M$65536,13,0)</f>
        <v>30.00</v>
      </c>
      <c r="J12979" s="4">
        <v>7.2</v>
      </c>
      <c r="K12979" s="4">
        <f t="shared" si="808"/>
        <v>4.29</v>
      </c>
      <c r="L12979" s="4">
        <f t="shared" si="809"/>
        <v>41.49</v>
      </c>
      <c r="M12979" s="6">
        <v>1</v>
      </c>
      <c r="N12979" s="7">
        <v>85.8</v>
      </c>
      <c r="O12979">
        <f t="shared" si="810"/>
        <v>44.31</v>
      </c>
      <c r="P12979" s="1">
        <f t="shared" si="811"/>
        <v>0.516433566433566</v>
      </c>
    </row>
    <row r="12980" ht="20" customHeight="1" spans="1:16">
      <c r="A12980" s="4" t="s">
        <v>14087</v>
      </c>
      <c r="B12980" s="4" t="s">
        <v>24</v>
      </c>
      <c r="C12980" s="4" t="s">
        <v>119</v>
      </c>
      <c r="D12980" s="5">
        <v>46200</v>
      </c>
      <c r="E12980" s="5" t="s">
        <v>54</v>
      </c>
      <c r="F12980" s="5" t="s">
        <v>55</v>
      </c>
      <c r="G12980" s="5" t="s">
        <v>56</v>
      </c>
      <c r="H12980" s="4" t="s">
        <v>4539</v>
      </c>
      <c r="I12980" s="4" t="str">
        <f>VLOOKUP(H12980,[1]物料!$A$1:$M$65536,13,0)</f>
        <v>12.00</v>
      </c>
      <c r="J12980" s="4">
        <v>8</v>
      </c>
      <c r="K12980" s="4">
        <f t="shared" si="808"/>
        <v>2.03</v>
      </c>
      <c r="L12980" s="4">
        <f t="shared" si="809"/>
        <v>22.03</v>
      </c>
      <c r="M12980" s="6">
        <v>1</v>
      </c>
      <c r="N12980" s="7">
        <v>40.6</v>
      </c>
      <c r="O12980">
        <f t="shared" si="810"/>
        <v>18.57</v>
      </c>
      <c r="P12980" s="1">
        <f t="shared" si="811"/>
        <v>0.457389162561576</v>
      </c>
    </row>
    <row r="12981" ht="20" customHeight="1" spans="1:16">
      <c r="A12981" s="4" t="s">
        <v>14088</v>
      </c>
      <c r="B12981" s="4" t="s">
        <v>24</v>
      </c>
      <c r="C12981" s="4" t="s">
        <v>25</v>
      </c>
      <c r="D12981" s="5">
        <v>46200</v>
      </c>
      <c r="E12981" s="5" t="s">
        <v>120</v>
      </c>
      <c r="F12981" s="5" t="s">
        <v>70</v>
      </c>
      <c r="G12981" s="5" t="s">
        <v>121</v>
      </c>
      <c r="H12981" s="4" t="s">
        <v>122</v>
      </c>
      <c r="I12981" s="4" t="str">
        <f>VLOOKUP(H12981,[1]物料!$A$1:$M$65536,13,0)</f>
        <v>36.00</v>
      </c>
      <c r="J12981" s="4">
        <v>6.5</v>
      </c>
      <c r="K12981" s="4">
        <f t="shared" si="808"/>
        <v>4.49</v>
      </c>
      <c r="L12981" s="4">
        <f t="shared" si="809"/>
        <v>46.99</v>
      </c>
      <c r="M12981" s="6">
        <v>1</v>
      </c>
      <c r="N12981" s="7">
        <v>89.8</v>
      </c>
      <c r="O12981">
        <f t="shared" si="810"/>
        <v>42.81</v>
      </c>
      <c r="P12981" s="1">
        <f t="shared" si="811"/>
        <v>0.476726057906459</v>
      </c>
    </row>
    <row r="12982" ht="20" customHeight="1" spans="1:16">
      <c r="A12982" s="4" t="s">
        <v>14089</v>
      </c>
      <c r="B12982" s="4" t="s">
        <v>24</v>
      </c>
      <c r="C12982" s="4" t="s">
        <v>119</v>
      </c>
      <c r="D12982" s="5">
        <v>46199</v>
      </c>
      <c r="E12982" s="5" t="s">
        <v>60</v>
      </c>
      <c r="F12982" s="5" t="s">
        <v>61</v>
      </c>
      <c r="G12982" s="5" t="s">
        <v>62</v>
      </c>
      <c r="H12982" s="4" t="s">
        <v>157</v>
      </c>
      <c r="I12982" s="4" t="str">
        <f>VLOOKUP(H12982,[1]物料!$A$1:$M$65536,13,0)</f>
        <v>24.00</v>
      </c>
      <c r="J12982" s="4">
        <v>8</v>
      </c>
      <c r="K12982" s="4">
        <f t="shared" si="808"/>
        <v>3.435</v>
      </c>
      <c r="L12982" s="4">
        <f t="shared" si="809"/>
        <v>35.435</v>
      </c>
      <c r="M12982" s="6">
        <v>1</v>
      </c>
      <c r="N12982" s="7">
        <v>68.7</v>
      </c>
      <c r="O12982">
        <f t="shared" si="810"/>
        <v>33.265</v>
      </c>
      <c r="P12982" s="1">
        <f t="shared" si="811"/>
        <v>0.484206695778748</v>
      </c>
    </row>
    <row r="12983" ht="20" customHeight="1" spans="1:16">
      <c r="A12983" s="4" t="s">
        <v>14090</v>
      </c>
      <c r="B12983" s="4" t="s">
        <v>17</v>
      </c>
      <c r="C12983" s="4" t="s">
        <v>113</v>
      </c>
      <c r="D12983" s="5">
        <v>46199</v>
      </c>
      <c r="E12983" s="5" t="s">
        <v>297</v>
      </c>
      <c r="F12983" s="5" t="s">
        <v>20</v>
      </c>
      <c r="G12983" s="5" t="s">
        <v>298</v>
      </c>
      <c r="H12983" s="4" t="s">
        <v>299</v>
      </c>
      <c r="I12983" s="4" t="str">
        <f>VLOOKUP(H12983,[1]物料!$A$1:$M$65536,13,0)</f>
        <v>21.10</v>
      </c>
      <c r="J12983" s="4">
        <v>3</v>
      </c>
      <c r="K12983" s="4">
        <f t="shared" si="808"/>
        <v>2.99</v>
      </c>
      <c r="L12983" s="4">
        <f t="shared" si="809"/>
        <v>27.09</v>
      </c>
      <c r="M12983" s="6">
        <v>1</v>
      </c>
      <c r="N12983" s="7">
        <v>59.8</v>
      </c>
      <c r="O12983">
        <f t="shared" si="810"/>
        <v>32.71</v>
      </c>
      <c r="P12983" s="1">
        <f t="shared" si="811"/>
        <v>0.546989966555184</v>
      </c>
    </row>
    <row r="12984" ht="20" customHeight="1" spans="1:16">
      <c r="A12984" s="4" t="s">
        <v>14091</v>
      </c>
      <c r="B12984" s="4" t="s">
        <v>24</v>
      </c>
      <c r="C12984" s="4" t="s">
        <v>119</v>
      </c>
      <c r="D12984" s="5">
        <v>46199</v>
      </c>
      <c r="E12984" s="5" t="s">
        <v>60</v>
      </c>
      <c r="F12984" s="5" t="s">
        <v>61</v>
      </c>
      <c r="G12984" s="5" t="s">
        <v>62</v>
      </c>
      <c r="H12984" s="4" t="s">
        <v>63</v>
      </c>
      <c r="I12984" s="4" t="str">
        <f>VLOOKUP(H12984,[1]物料!$A$1:$M$65536,13,0)</f>
        <v>24.00</v>
      </c>
      <c r="J12984" s="4">
        <v>8</v>
      </c>
      <c r="K12984" s="4">
        <f t="shared" si="808"/>
        <v>3.225</v>
      </c>
      <c r="L12984" s="4">
        <f t="shared" si="809"/>
        <v>35.225</v>
      </c>
      <c r="M12984" s="6">
        <v>1</v>
      </c>
      <c r="N12984" s="7">
        <v>64.5</v>
      </c>
      <c r="O12984">
        <f t="shared" si="810"/>
        <v>29.275</v>
      </c>
      <c r="P12984" s="1">
        <f t="shared" si="811"/>
        <v>0.453875968992248</v>
      </c>
    </row>
    <row r="12985" ht="20" customHeight="1" spans="1:16">
      <c r="A12985" s="4" t="s">
        <v>14092</v>
      </c>
      <c r="B12985" s="4" t="s">
        <v>17</v>
      </c>
      <c r="C12985" s="4" t="s">
        <v>18</v>
      </c>
      <c r="D12985" s="5">
        <v>46199</v>
      </c>
      <c r="E12985" s="5" t="s">
        <v>182</v>
      </c>
      <c r="F12985" s="5" t="s">
        <v>20</v>
      </c>
      <c r="G12985" s="5" t="s">
        <v>183</v>
      </c>
      <c r="H12985" s="4" t="s">
        <v>184</v>
      </c>
      <c r="I12985" s="4" t="str">
        <f>VLOOKUP(H12985,[1]物料!$A$1:$M$65536,13,0)</f>
        <v>22.10</v>
      </c>
      <c r="J12985" s="4">
        <v>3</v>
      </c>
      <c r="K12985" s="4">
        <f t="shared" si="808"/>
        <v>2.6535</v>
      </c>
      <c r="L12985" s="4">
        <f t="shared" si="809"/>
        <v>27.7535</v>
      </c>
      <c r="M12985" s="6">
        <v>1</v>
      </c>
      <c r="N12985" s="7">
        <v>53.07</v>
      </c>
      <c r="O12985">
        <f t="shared" si="810"/>
        <v>25.3165</v>
      </c>
      <c r="P12985" s="1">
        <f t="shared" si="811"/>
        <v>0.47703975880912</v>
      </c>
    </row>
    <row r="12986" ht="20" customHeight="1" spans="1:16">
      <c r="A12986" s="4" t="s">
        <v>14093</v>
      </c>
      <c r="B12986" s="4" t="s">
        <v>17</v>
      </c>
      <c r="C12986" s="4" t="s">
        <v>18</v>
      </c>
      <c r="D12986" s="5">
        <v>46199</v>
      </c>
      <c r="E12986" s="5" t="s">
        <v>83</v>
      </c>
      <c r="F12986" s="5" t="s">
        <v>55</v>
      </c>
      <c r="G12986" s="5" t="s">
        <v>84</v>
      </c>
      <c r="H12986" s="4" t="s">
        <v>173</v>
      </c>
      <c r="I12986" s="4" t="str">
        <f>VLOOKUP(H12986,[1]物料!$A$1:$M$65536,13,0)</f>
        <v>52.00</v>
      </c>
      <c r="J12986" s="4">
        <v>14.5</v>
      </c>
      <c r="K12986" s="4">
        <f t="shared" si="808"/>
        <v>8.272</v>
      </c>
      <c r="L12986" s="4">
        <f t="shared" si="809"/>
        <v>74.772</v>
      </c>
      <c r="M12986" s="6">
        <v>1</v>
      </c>
      <c r="N12986" s="7">
        <v>165.44</v>
      </c>
      <c r="O12986">
        <f t="shared" si="810"/>
        <v>90.668</v>
      </c>
      <c r="P12986" s="1">
        <f t="shared" si="811"/>
        <v>0.548041586073501</v>
      </c>
    </row>
    <row r="12987" ht="20" customHeight="1" spans="1:16">
      <c r="A12987" s="4" t="s">
        <v>14094</v>
      </c>
      <c r="B12987" s="4" t="s">
        <v>24</v>
      </c>
      <c r="C12987" s="4" t="s">
        <v>150</v>
      </c>
      <c r="D12987" s="5">
        <v>46199</v>
      </c>
      <c r="E12987" s="5" t="s">
        <v>182</v>
      </c>
      <c r="F12987" s="5" t="s">
        <v>20</v>
      </c>
      <c r="G12987" s="5" t="s">
        <v>183</v>
      </c>
      <c r="H12987" s="4" t="s">
        <v>2487</v>
      </c>
      <c r="I12987" s="4" t="str">
        <f>VLOOKUP(H12987,[1]物料!$A$1:$M$65536,13,0)</f>
        <v>22.10</v>
      </c>
      <c r="J12987" s="4">
        <v>6.5</v>
      </c>
      <c r="K12987" s="4">
        <f t="shared" si="808"/>
        <v>3.34</v>
      </c>
      <c r="L12987" s="4">
        <f t="shared" si="809"/>
        <v>31.94</v>
      </c>
      <c r="M12987" s="6">
        <v>1</v>
      </c>
      <c r="N12987" s="7">
        <v>66.8</v>
      </c>
      <c r="O12987">
        <f t="shared" si="810"/>
        <v>34.86</v>
      </c>
      <c r="P12987" s="1">
        <f t="shared" si="811"/>
        <v>0.52185628742515</v>
      </c>
    </row>
    <row r="12988" ht="20" customHeight="1" spans="1:16">
      <c r="A12988" s="4" t="s">
        <v>14095</v>
      </c>
      <c r="B12988" s="4" t="s">
        <v>17</v>
      </c>
      <c r="C12988" s="4" t="s">
        <v>105</v>
      </c>
      <c r="D12988" s="5">
        <v>46199</v>
      </c>
      <c r="E12988" s="5" t="s">
        <v>90</v>
      </c>
      <c r="F12988" s="5" t="s">
        <v>55</v>
      </c>
      <c r="G12988" s="5" t="s">
        <v>91</v>
      </c>
      <c r="H12988" s="4" t="s">
        <v>92</v>
      </c>
      <c r="I12988" s="4" t="str">
        <f>VLOOKUP(H12988,[1]物料!$A$1:$M$65536,13,0)</f>
        <v>40.00</v>
      </c>
      <c r="J12988" s="4">
        <v>7.2</v>
      </c>
      <c r="K12988" s="4">
        <f t="shared" si="808"/>
        <v>6.94</v>
      </c>
      <c r="L12988" s="4">
        <f t="shared" si="809"/>
        <v>54.14</v>
      </c>
      <c r="M12988" s="6">
        <v>1</v>
      </c>
      <c r="N12988" s="7">
        <v>138.8</v>
      </c>
      <c r="O12988">
        <f t="shared" si="810"/>
        <v>84.66</v>
      </c>
      <c r="P12988" s="1">
        <f t="shared" si="811"/>
        <v>0.609942363112392</v>
      </c>
    </row>
    <row r="12989" ht="20" customHeight="1" spans="1:16">
      <c r="A12989" s="4" t="s">
        <v>14096</v>
      </c>
      <c r="B12989" s="4" t="s">
        <v>17</v>
      </c>
      <c r="C12989" s="4" t="s">
        <v>49</v>
      </c>
      <c r="D12989" s="5">
        <v>46199</v>
      </c>
      <c r="E12989" s="5" t="s">
        <v>301</v>
      </c>
      <c r="F12989" s="5" t="s">
        <v>55</v>
      </c>
      <c r="G12989" s="5" t="s">
        <v>302</v>
      </c>
      <c r="H12989" s="4" t="s">
        <v>839</v>
      </c>
      <c r="I12989" s="4" t="str">
        <f>VLOOKUP(H12989,[1]物料!$A$1:$M$65536,13,0)</f>
        <v>20.00</v>
      </c>
      <c r="J12989" s="4">
        <v>4.5</v>
      </c>
      <c r="K12989" s="4">
        <f t="shared" si="808"/>
        <v>2.865</v>
      </c>
      <c r="L12989" s="4">
        <f t="shared" si="809"/>
        <v>27.365</v>
      </c>
      <c r="M12989" s="6">
        <v>1</v>
      </c>
      <c r="N12989" s="7">
        <v>57.3</v>
      </c>
      <c r="O12989">
        <f t="shared" si="810"/>
        <v>29.935</v>
      </c>
      <c r="P12989" s="1">
        <f t="shared" si="811"/>
        <v>0.522425828970332</v>
      </c>
    </row>
    <row r="12990" ht="20" customHeight="1" spans="1:16">
      <c r="A12990" s="4" t="s">
        <v>14097</v>
      </c>
      <c r="B12990" s="4" t="s">
        <v>24</v>
      </c>
      <c r="C12990" s="4" t="s">
        <v>87</v>
      </c>
      <c r="D12990" s="5">
        <v>46199</v>
      </c>
      <c r="E12990" s="5" t="s">
        <v>83</v>
      </c>
      <c r="F12990" s="5" t="s">
        <v>55</v>
      </c>
      <c r="G12990" s="5" t="s">
        <v>84</v>
      </c>
      <c r="H12990" s="4" t="s">
        <v>88</v>
      </c>
      <c r="I12990" s="4" t="str">
        <f>VLOOKUP(H12990,[1]物料!$A$1:$M$65536,13,0)</f>
        <v>52.00</v>
      </c>
      <c r="J12990" s="4">
        <v>18</v>
      </c>
      <c r="K12990" s="4">
        <f t="shared" si="808"/>
        <v>7.04</v>
      </c>
      <c r="L12990" s="4">
        <f t="shared" si="809"/>
        <v>77.04</v>
      </c>
      <c r="M12990" s="6">
        <v>1</v>
      </c>
      <c r="N12990" s="7">
        <v>140.8</v>
      </c>
      <c r="O12990">
        <f t="shared" si="810"/>
        <v>63.76</v>
      </c>
      <c r="P12990" s="1">
        <f t="shared" si="811"/>
        <v>0.452840909090909</v>
      </c>
    </row>
    <row r="12991" ht="20" customHeight="1" spans="1:16">
      <c r="A12991" s="4" t="s">
        <v>14098</v>
      </c>
      <c r="B12991" s="4" t="s">
        <v>17</v>
      </c>
      <c r="C12991" s="4" t="s">
        <v>18</v>
      </c>
      <c r="D12991" s="5">
        <v>46199</v>
      </c>
      <c r="E12991" s="5" t="s">
        <v>235</v>
      </c>
      <c r="F12991" s="5" t="s">
        <v>39</v>
      </c>
      <c r="G12991" s="5" t="s">
        <v>236</v>
      </c>
      <c r="H12991" s="4" t="s">
        <v>2245</v>
      </c>
      <c r="I12991" s="4" t="str">
        <f>VLOOKUP(H12991,[1]物料!$A$1:$M$65536,13,0)</f>
        <v>23.90</v>
      </c>
      <c r="J12991" s="4">
        <v>1.9</v>
      </c>
      <c r="K12991" s="4">
        <f t="shared" si="808"/>
        <v>2.128</v>
      </c>
      <c r="L12991" s="4">
        <f t="shared" si="809"/>
        <v>27.928</v>
      </c>
      <c r="M12991" s="6">
        <v>1</v>
      </c>
      <c r="N12991" s="7">
        <v>42.56</v>
      </c>
      <c r="O12991">
        <f t="shared" si="810"/>
        <v>14.632</v>
      </c>
      <c r="P12991" s="1">
        <f t="shared" si="811"/>
        <v>0.343796992481203</v>
      </c>
    </row>
    <row r="12992" ht="20" customHeight="1" spans="1:16">
      <c r="A12992" s="4" t="s">
        <v>14099</v>
      </c>
      <c r="B12992" s="4" t="s">
        <v>24</v>
      </c>
      <c r="C12992" s="4" t="s">
        <v>74</v>
      </c>
      <c r="D12992" s="5">
        <v>46199</v>
      </c>
      <c r="E12992" s="5" t="s">
        <v>384</v>
      </c>
      <c r="F12992" s="5" t="s">
        <v>20</v>
      </c>
      <c r="G12992" s="5" t="s">
        <v>385</v>
      </c>
      <c r="H12992" s="4" t="s">
        <v>563</v>
      </c>
      <c r="I12992" s="4" t="str">
        <f>VLOOKUP(H12992,[1]物料!$A$1:$M$65536,13,0)</f>
        <v>36.60</v>
      </c>
      <c r="J12992" s="4">
        <v>6.5</v>
      </c>
      <c r="K12992" s="4">
        <f t="shared" si="808"/>
        <v>4.43</v>
      </c>
      <c r="L12992" s="4">
        <f t="shared" si="809"/>
        <v>47.53</v>
      </c>
      <c r="M12992" s="6">
        <v>1</v>
      </c>
      <c r="N12992" s="7">
        <v>88.6</v>
      </c>
      <c r="O12992">
        <f t="shared" si="810"/>
        <v>41.07</v>
      </c>
      <c r="P12992" s="1">
        <f t="shared" si="811"/>
        <v>0.463544018058691</v>
      </c>
    </row>
    <row r="12993" ht="20" customHeight="1" spans="1:16">
      <c r="A12993" s="4" t="s">
        <v>14100</v>
      </c>
      <c r="B12993" s="4" t="s">
        <v>24</v>
      </c>
      <c r="C12993" s="4" t="s">
        <v>59</v>
      </c>
      <c r="D12993" s="5">
        <v>46199</v>
      </c>
      <c r="E12993" s="5" t="s">
        <v>465</v>
      </c>
      <c r="F12993" s="5" t="s">
        <v>20</v>
      </c>
      <c r="G12993" s="5" t="s">
        <v>466</v>
      </c>
      <c r="H12993" s="4" t="s">
        <v>908</v>
      </c>
      <c r="I12993" s="4" t="str">
        <f>VLOOKUP(H12993,[1]物料!$A$1:$M$65536,13,0)</f>
        <v>33.70</v>
      </c>
      <c r="J12993" s="4">
        <v>7</v>
      </c>
      <c r="K12993" s="4">
        <f t="shared" si="808"/>
        <v>3.9</v>
      </c>
      <c r="L12993" s="4">
        <f t="shared" si="809"/>
        <v>44.6</v>
      </c>
      <c r="M12993" s="6">
        <v>1</v>
      </c>
      <c r="N12993" s="7">
        <v>78</v>
      </c>
      <c r="O12993">
        <f t="shared" si="810"/>
        <v>33.4</v>
      </c>
      <c r="P12993" s="1">
        <f t="shared" si="811"/>
        <v>0.428205128205128</v>
      </c>
    </row>
    <row r="12994" ht="20" customHeight="1" spans="1:16">
      <c r="A12994" s="4" t="s">
        <v>14101</v>
      </c>
      <c r="B12994" s="4" t="s">
        <v>17</v>
      </c>
      <c r="C12994" s="4" t="s">
        <v>18</v>
      </c>
      <c r="D12994" s="5">
        <v>46199</v>
      </c>
      <c r="E12994" s="5" t="s">
        <v>83</v>
      </c>
      <c r="F12994" s="5" t="s">
        <v>55</v>
      </c>
      <c r="G12994" s="5" t="s">
        <v>84</v>
      </c>
      <c r="H12994" s="4" t="s">
        <v>191</v>
      </c>
      <c r="I12994" s="4" t="str">
        <f>VLOOKUP(H12994,[1]物料!$A$1:$M$65536,13,0)</f>
        <v>52.00</v>
      </c>
      <c r="J12994" s="4">
        <v>14.5</v>
      </c>
      <c r="K12994" s="4">
        <f t="shared" si="808"/>
        <v>8.272</v>
      </c>
      <c r="L12994" s="4">
        <f t="shared" si="809"/>
        <v>74.772</v>
      </c>
      <c r="M12994" s="6">
        <v>1</v>
      </c>
      <c r="N12994" s="7">
        <v>165.44</v>
      </c>
      <c r="O12994">
        <f t="shared" si="810"/>
        <v>90.668</v>
      </c>
      <c r="P12994" s="1">
        <f t="shared" si="811"/>
        <v>0.548041586073501</v>
      </c>
    </row>
    <row r="12995" ht="20" customHeight="1" spans="1:16">
      <c r="A12995" s="4" t="s">
        <v>14102</v>
      </c>
      <c r="B12995" s="4" t="s">
        <v>17</v>
      </c>
      <c r="C12995" s="4" t="s">
        <v>18</v>
      </c>
      <c r="D12995" s="5">
        <v>46199</v>
      </c>
      <c r="E12995" s="5" t="s">
        <v>115</v>
      </c>
      <c r="F12995" s="5" t="s">
        <v>70</v>
      </c>
      <c r="G12995" s="5" t="s">
        <v>116</v>
      </c>
      <c r="H12995" s="4" t="s">
        <v>126</v>
      </c>
      <c r="I12995" s="4" t="str">
        <f>VLOOKUP(H12995,[1]物料!$A$1:$M$65536,13,0)</f>
        <v>42.00</v>
      </c>
      <c r="J12995" s="4">
        <v>3</v>
      </c>
      <c r="K12995" s="4">
        <f t="shared" ref="K12995:K13058" si="812">N12995*0.05</f>
        <v>4.941</v>
      </c>
      <c r="L12995" s="4">
        <f t="shared" ref="L12995:L13058" si="813">I12995+J12995+K12995</f>
        <v>49.941</v>
      </c>
      <c r="M12995" s="6">
        <v>1</v>
      </c>
      <c r="N12995" s="7">
        <v>98.82</v>
      </c>
      <c r="O12995">
        <f t="shared" ref="O12995:O13058" si="814">N12995-L12995</f>
        <v>48.879</v>
      </c>
      <c r="P12995" s="1">
        <f t="shared" ref="P12995:P13058" si="815">O12995/N12995</f>
        <v>0.494626593806922</v>
      </c>
    </row>
    <row r="12996" ht="20" customHeight="1" spans="1:16">
      <c r="A12996" s="4" t="s">
        <v>14103</v>
      </c>
      <c r="B12996" s="4" t="s">
        <v>17</v>
      </c>
      <c r="C12996" s="4" t="s">
        <v>18</v>
      </c>
      <c r="D12996" s="5">
        <v>46199</v>
      </c>
      <c r="E12996" s="5" t="s">
        <v>90</v>
      </c>
      <c r="F12996" s="5" t="s">
        <v>55</v>
      </c>
      <c r="G12996" s="5" t="s">
        <v>91</v>
      </c>
      <c r="H12996" s="4" t="s">
        <v>92</v>
      </c>
      <c r="I12996" s="4" t="str">
        <f>VLOOKUP(H12996,[1]物料!$A$1:$M$65536,13,0)</f>
        <v>40.00</v>
      </c>
      <c r="J12996" s="4">
        <v>7.2</v>
      </c>
      <c r="K12996" s="4">
        <f t="shared" si="812"/>
        <v>6.9345</v>
      </c>
      <c r="L12996" s="4">
        <f t="shared" si="813"/>
        <v>54.1345</v>
      </c>
      <c r="M12996" s="6">
        <v>1</v>
      </c>
      <c r="N12996" s="7">
        <v>138.69</v>
      </c>
      <c r="O12996">
        <f t="shared" si="814"/>
        <v>84.5555</v>
      </c>
      <c r="P12996" s="1">
        <f t="shared" si="815"/>
        <v>0.609672651236571</v>
      </c>
    </row>
    <row r="12997" ht="20" customHeight="1" spans="1:16">
      <c r="A12997" s="4" t="s">
        <v>14104</v>
      </c>
      <c r="B12997" s="4" t="s">
        <v>24</v>
      </c>
      <c r="C12997" s="4" t="s">
        <v>44</v>
      </c>
      <c r="D12997" s="5">
        <v>46199</v>
      </c>
      <c r="E12997" s="5" t="s">
        <v>286</v>
      </c>
      <c r="F12997" s="5" t="s">
        <v>55</v>
      </c>
      <c r="G12997" s="5" t="s">
        <v>287</v>
      </c>
      <c r="H12997" s="4" t="s">
        <v>288</v>
      </c>
      <c r="I12997" s="4" t="str">
        <f>VLOOKUP(H12997,[1]物料!$A$1:$M$65536,13,0)</f>
        <v>40.00</v>
      </c>
      <c r="J12997" s="4">
        <v>10.7</v>
      </c>
      <c r="K12997" s="4">
        <f t="shared" si="812"/>
        <v>5.695</v>
      </c>
      <c r="L12997" s="4">
        <f t="shared" si="813"/>
        <v>56.395</v>
      </c>
      <c r="M12997" s="6">
        <v>1</v>
      </c>
      <c r="N12997" s="7">
        <v>113.9</v>
      </c>
      <c r="O12997">
        <f t="shared" si="814"/>
        <v>57.505</v>
      </c>
      <c r="P12997" s="1">
        <f t="shared" si="815"/>
        <v>0.504872695346795</v>
      </c>
    </row>
    <row r="12998" ht="20" customHeight="1" spans="1:16">
      <c r="A12998" s="4" t="s">
        <v>14105</v>
      </c>
      <c r="B12998" s="4" t="s">
        <v>24</v>
      </c>
      <c r="C12998" s="4" t="s">
        <v>87</v>
      </c>
      <c r="D12998" s="5">
        <v>46199</v>
      </c>
      <c r="E12998" s="5" t="s">
        <v>83</v>
      </c>
      <c r="F12998" s="5" t="s">
        <v>55</v>
      </c>
      <c r="G12998" s="5" t="s">
        <v>84</v>
      </c>
      <c r="H12998" s="4" t="s">
        <v>88</v>
      </c>
      <c r="I12998" s="4" t="str">
        <f>VLOOKUP(H12998,[1]物料!$A$1:$M$65536,13,0)</f>
        <v>52.00</v>
      </c>
      <c r="J12998" s="4">
        <v>18</v>
      </c>
      <c r="K12998" s="4">
        <f t="shared" si="812"/>
        <v>6.9315</v>
      </c>
      <c r="L12998" s="4">
        <f t="shared" si="813"/>
        <v>76.9315</v>
      </c>
      <c r="M12998" s="6">
        <v>1</v>
      </c>
      <c r="N12998" s="7">
        <v>138.63</v>
      </c>
      <c r="O12998">
        <f t="shared" si="814"/>
        <v>61.6985</v>
      </c>
      <c r="P12998" s="1">
        <f t="shared" si="815"/>
        <v>0.445058789583784</v>
      </c>
    </row>
    <row r="12999" ht="20" customHeight="1" spans="1:16">
      <c r="A12999" s="4" t="s">
        <v>14106</v>
      </c>
      <c r="B12999" s="4" t="s">
        <v>24</v>
      </c>
      <c r="C12999" s="4" t="s">
        <v>59</v>
      </c>
      <c r="D12999" s="5">
        <v>46199</v>
      </c>
      <c r="E12999" s="5" t="s">
        <v>60</v>
      </c>
      <c r="F12999" s="5" t="s">
        <v>61</v>
      </c>
      <c r="G12999" s="5" t="s">
        <v>62</v>
      </c>
      <c r="H12999" s="4" t="s">
        <v>124</v>
      </c>
      <c r="I12999" s="4" t="str">
        <f>VLOOKUP(H12999,[1]物料!$A$1:$M$65536,13,0)</f>
        <v>24.00</v>
      </c>
      <c r="J12999" s="4">
        <v>8</v>
      </c>
      <c r="K12999" s="4">
        <f t="shared" si="812"/>
        <v>3.49</v>
      </c>
      <c r="L12999" s="4">
        <f t="shared" si="813"/>
        <v>35.49</v>
      </c>
      <c r="M12999" s="6">
        <v>1</v>
      </c>
      <c r="N12999" s="7">
        <v>69.8</v>
      </c>
      <c r="O12999">
        <f t="shared" si="814"/>
        <v>34.31</v>
      </c>
      <c r="P12999" s="1">
        <f t="shared" si="815"/>
        <v>0.491547277936963</v>
      </c>
    </row>
    <row r="13000" ht="20" customHeight="1" spans="1:16">
      <c r="A13000" s="4" t="s">
        <v>14107</v>
      </c>
      <c r="B13000" s="4" t="s">
        <v>24</v>
      </c>
      <c r="C13000" s="4" t="s">
        <v>98</v>
      </c>
      <c r="D13000" s="5">
        <v>46199</v>
      </c>
      <c r="E13000" s="5" t="s">
        <v>286</v>
      </c>
      <c r="F13000" s="5" t="s">
        <v>55</v>
      </c>
      <c r="G13000" s="5" t="s">
        <v>287</v>
      </c>
      <c r="H13000" s="4" t="s">
        <v>288</v>
      </c>
      <c r="I13000" s="4" t="str">
        <f>VLOOKUP(H13000,[1]物料!$A$1:$M$65536,13,0)</f>
        <v>40.00</v>
      </c>
      <c r="J13000" s="4">
        <v>10.7</v>
      </c>
      <c r="K13000" s="4">
        <f t="shared" si="812"/>
        <v>5.6</v>
      </c>
      <c r="L13000" s="4">
        <f t="shared" si="813"/>
        <v>56.3</v>
      </c>
      <c r="M13000" s="6">
        <v>1</v>
      </c>
      <c r="N13000" s="7">
        <v>112</v>
      </c>
      <c r="O13000">
        <f t="shared" si="814"/>
        <v>55.7</v>
      </c>
      <c r="P13000" s="1">
        <f t="shared" si="815"/>
        <v>0.497321428571429</v>
      </c>
    </row>
    <row r="13001" ht="20" customHeight="1" spans="1:16">
      <c r="A13001" s="4" t="s">
        <v>14108</v>
      </c>
      <c r="B13001" s="4" t="s">
        <v>17</v>
      </c>
      <c r="C13001" s="4" t="s">
        <v>18</v>
      </c>
      <c r="D13001" s="5">
        <v>46199</v>
      </c>
      <c r="E13001" s="5" t="s">
        <v>1452</v>
      </c>
      <c r="F13001" s="5" t="s">
        <v>55</v>
      </c>
      <c r="G13001" s="5" t="s">
        <v>1453</v>
      </c>
      <c r="H13001" s="4" t="s">
        <v>1454</v>
      </c>
      <c r="I13001" s="4" t="str">
        <f>VLOOKUP(H13001,[1]物料!$A$1:$M$65536,13,0)</f>
        <v>20.00</v>
      </c>
      <c r="J13001" s="4">
        <v>4.5</v>
      </c>
      <c r="K13001" s="4">
        <f t="shared" si="812"/>
        <v>2.99</v>
      </c>
      <c r="L13001" s="4">
        <f t="shared" si="813"/>
        <v>27.49</v>
      </c>
      <c r="M13001" s="6">
        <v>1</v>
      </c>
      <c r="N13001" s="7">
        <v>59.8</v>
      </c>
      <c r="O13001">
        <f t="shared" si="814"/>
        <v>32.31</v>
      </c>
      <c r="P13001" s="1">
        <f t="shared" si="815"/>
        <v>0.540301003344482</v>
      </c>
    </row>
    <row r="13002" ht="20" customHeight="1" spans="1:16">
      <c r="A13002" s="4" t="s">
        <v>14109</v>
      </c>
      <c r="B13002" s="4" t="s">
        <v>24</v>
      </c>
      <c r="C13002" s="4" t="s">
        <v>411</v>
      </c>
      <c r="D13002" s="5">
        <v>46199</v>
      </c>
      <c r="E13002" s="5" t="s">
        <v>83</v>
      </c>
      <c r="F13002" s="5" t="s">
        <v>55</v>
      </c>
      <c r="G13002" s="5" t="s">
        <v>84</v>
      </c>
      <c r="H13002" s="4" t="s">
        <v>138</v>
      </c>
      <c r="I13002" s="4" t="str">
        <f>VLOOKUP(H13002,[1]物料!$A$1:$M$65536,13,0)</f>
        <v>52.00</v>
      </c>
      <c r="J13002" s="4">
        <v>18</v>
      </c>
      <c r="K13002" s="4">
        <f t="shared" si="812"/>
        <v>6.44</v>
      </c>
      <c r="L13002" s="4">
        <f t="shared" si="813"/>
        <v>76.44</v>
      </c>
      <c r="M13002" s="6">
        <v>1</v>
      </c>
      <c r="N13002" s="7">
        <v>128.8</v>
      </c>
      <c r="O13002">
        <f t="shared" si="814"/>
        <v>52.36</v>
      </c>
      <c r="P13002" s="1">
        <f t="shared" si="815"/>
        <v>0.406521739130435</v>
      </c>
    </row>
    <row r="13003" ht="20" customHeight="1" spans="1:16">
      <c r="A13003" s="4" t="s">
        <v>14110</v>
      </c>
      <c r="B13003" s="4" t="s">
        <v>24</v>
      </c>
      <c r="C13003" s="4" t="s">
        <v>44</v>
      </c>
      <c r="D13003" s="5">
        <v>46199</v>
      </c>
      <c r="E13003" s="5" t="s">
        <v>83</v>
      </c>
      <c r="F13003" s="5" t="s">
        <v>55</v>
      </c>
      <c r="G13003" s="5" t="s">
        <v>84</v>
      </c>
      <c r="H13003" s="4" t="s">
        <v>138</v>
      </c>
      <c r="I13003" s="4" t="str">
        <f>VLOOKUP(H13003,[1]物料!$A$1:$M$65536,13,0)</f>
        <v>52.00</v>
      </c>
      <c r="J13003" s="4">
        <v>18</v>
      </c>
      <c r="K13003" s="4">
        <f t="shared" si="812"/>
        <v>6.64</v>
      </c>
      <c r="L13003" s="4">
        <f t="shared" si="813"/>
        <v>76.64</v>
      </c>
      <c r="M13003" s="6">
        <v>1</v>
      </c>
      <c r="N13003" s="7">
        <v>132.8</v>
      </c>
      <c r="O13003">
        <f t="shared" si="814"/>
        <v>56.16</v>
      </c>
      <c r="P13003" s="1">
        <f t="shared" si="815"/>
        <v>0.42289156626506</v>
      </c>
    </row>
    <row r="13004" ht="20" customHeight="1" spans="1:16">
      <c r="A13004" s="4" t="s">
        <v>14111</v>
      </c>
      <c r="B13004" s="4" t="s">
        <v>24</v>
      </c>
      <c r="C13004" s="4" t="s">
        <v>119</v>
      </c>
      <c r="D13004" s="5">
        <v>46199</v>
      </c>
      <c r="E13004" s="5" t="s">
        <v>94</v>
      </c>
      <c r="F13004" s="5" t="s">
        <v>55</v>
      </c>
      <c r="G13004" s="5" t="s">
        <v>95</v>
      </c>
      <c r="H13004" s="4" t="s">
        <v>345</v>
      </c>
      <c r="I13004" s="4" t="str">
        <f>VLOOKUP(H13004,[1]物料!$A$1:$M$65536,13,0)</f>
        <v>30.00</v>
      </c>
      <c r="J13004" s="4">
        <v>10.7</v>
      </c>
      <c r="K13004" s="4">
        <f t="shared" si="812"/>
        <v>4.215</v>
      </c>
      <c r="L13004" s="4">
        <f t="shared" si="813"/>
        <v>44.915</v>
      </c>
      <c r="M13004" s="6">
        <v>1</v>
      </c>
      <c r="N13004" s="7">
        <v>84.3</v>
      </c>
      <c r="O13004">
        <f t="shared" si="814"/>
        <v>39.385</v>
      </c>
      <c r="P13004" s="1">
        <f t="shared" si="815"/>
        <v>0.467200474495848</v>
      </c>
    </row>
    <row r="13005" ht="20" customHeight="1" spans="1:16">
      <c r="A13005" s="4" t="s">
        <v>14112</v>
      </c>
      <c r="B13005" s="4" t="s">
        <v>17</v>
      </c>
      <c r="C13005" s="4" t="s">
        <v>18</v>
      </c>
      <c r="D13005" s="5">
        <v>46199</v>
      </c>
      <c r="E13005" s="5" t="s">
        <v>309</v>
      </c>
      <c r="F13005" s="5" t="s">
        <v>55</v>
      </c>
      <c r="G13005" s="5" t="s">
        <v>310</v>
      </c>
      <c r="H13005" s="4" t="s">
        <v>311</v>
      </c>
      <c r="I13005" s="4" t="str">
        <f>VLOOKUP(H13005,[1]物料!$A$1:$M$65536,13,0)</f>
        <v>65.00</v>
      </c>
      <c r="J13005" s="4">
        <v>7.2</v>
      </c>
      <c r="K13005" s="4">
        <f t="shared" si="812"/>
        <v>6.5655</v>
      </c>
      <c r="L13005" s="4">
        <f t="shared" si="813"/>
        <v>78.7655</v>
      </c>
      <c r="M13005" s="6">
        <v>1</v>
      </c>
      <c r="N13005" s="7">
        <v>131.31</v>
      </c>
      <c r="O13005">
        <f t="shared" si="814"/>
        <v>52.5445</v>
      </c>
      <c r="P13005" s="1">
        <f t="shared" si="815"/>
        <v>0.400156119107456</v>
      </c>
    </row>
    <row r="13006" ht="20" customHeight="1" spans="1:16">
      <c r="A13006" s="4" t="s">
        <v>14113</v>
      </c>
      <c r="B13006" s="4" t="s">
        <v>24</v>
      </c>
      <c r="C13006" s="4" t="s">
        <v>25</v>
      </c>
      <c r="D13006" s="5">
        <v>46199</v>
      </c>
      <c r="E13006" s="5" t="s">
        <v>115</v>
      </c>
      <c r="F13006" s="5" t="s">
        <v>70</v>
      </c>
      <c r="G13006" s="5" t="s">
        <v>116</v>
      </c>
      <c r="H13006" s="4" t="s">
        <v>219</v>
      </c>
      <c r="I13006" s="4" t="str">
        <f>VLOOKUP(H13006,[1]物料!$A$1:$M$65536,13,0)</f>
        <v>42.00</v>
      </c>
      <c r="J13006" s="4">
        <v>6.5</v>
      </c>
      <c r="K13006" s="4">
        <f t="shared" si="812"/>
        <v>5.49</v>
      </c>
      <c r="L13006" s="4">
        <f t="shared" si="813"/>
        <v>53.99</v>
      </c>
      <c r="M13006" s="6">
        <v>1</v>
      </c>
      <c r="N13006" s="7">
        <v>109.8</v>
      </c>
      <c r="O13006">
        <f t="shared" si="814"/>
        <v>55.81</v>
      </c>
      <c r="P13006" s="1">
        <f t="shared" si="815"/>
        <v>0.508287795992714</v>
      </c>
    </row>
    <row r="13007" ht="20" customHeight="1" spans="1:16">
      <c r="A13007" s="4" t="s">
        <v>14114</v>
      </c>
      <c r="B13007" s="4" t="s">
        <v>24</v>
      </c>
      <c r="C13007" s="4" t="s">
        <v>25</v>
      </c>
      <c r="D13007" s="5">
        <v>46199</v>
      </c>
      <c r="E13007" s="5" t="s">
        <v>128</v>
      </c>
      <c r="F13007" s="5" t="s">
        <v>55</v>
      </c>
      <c r="G13007" s="5" t="s">
        <v>129</v>
      </c>
      <c r="H13007" s="4" t="s">
        <v>1259</v>
      </c>
      <c r="I13007" s="4" t="str">
        <f>VLOOKUP(H13007,[1]物料!$A$1:$M$65536,13,0)</f>
        <v>18.00</v>
      </c>
      <c r="J13007" s="4">
        <v>8</v>
      </c>
      <c r="K13007" s="4">
        <f t="shared" si="812"/>
        <v>2.44</v>
      </c>
      <c r="L13007" s="4">
        <f t="shared" si="813"/>
        <v>28.44</v>
      </c>
      <c r="M13007" s="6">
        <v>1</v>
      </c>
      <c r="N13007" s="7">
        <v>48.8</v>
      </c>
      <c r="O13007">
        <f t="shared" si="814"/>
        <v>20.36</v>
      </c>
      <c r="P13007" s="1">
        <f t="shared" si="815"/>
        <v>0.417213114754098</v>
      </c>
    </row>
    <row r="13008" ht="20" customHeight="1" spans="1:16">
      <c r="A13008" s="4" t="s">
        <v>14115</v>
      </c>
      <c r="B13008" s="4" t="s">
        <v>24</v>
      </c>
      <c r="C13008" s="4" t="s">
        <v>119</v>
      </c>
      <c r="D13008" s="5">
        <v>46199</v>
      </c>
      <c r="E13008" s="5" t="s">
        <v>60</v>
      </c>
      <c r="F13008" s="5" t="s">
        <v>61</v>
      </c>
      <c r="G13008" s="5" t="s">
        <v>62</v>
      </c>
      <c r="H13008" s="4" t="s">
        <v>157</v>
      </c>
      <c r="I13008" s="4" t="str">
        <f>VLOOKUP(H13008,[1]物料!$A$1:$M$65536,13,0)</f>
        <v>24.00</v>
      </c>
      <c r="J13008" s="4">
        <v>8</v>
      </c>
      <c r="K13008" s="4">
        <f t="shared" si="812"/>
        <v>3.225</v>
      </c>
      <c r="L13008" s="4">
        <f t="shared" si="813"/>
        <v>35.225</v>
      </c>
      <c r="M13008" s="6">
        <v>1</v>
      </c>
      <c r="N13008" s="7">
        <v>64.5</v>
      </c>
      <c r="O13008">
        <f t="shared" si="814"/>
        <v>29.275</v>
      </c>
      <c r="P13008" s="1">
        <f t="shared" si="815"/>
        <v>0.453875968992248</v>
      </c>
    </row>
    <row r="13009" ht="20" customHeight="1" spans="1:16">
      <c r="A13009" s="4" t="s">
        <v>14116</v>
      </c>
      <c r="B13009" s="4" t="s">
        <v>17</v>
      </c>
      <c r="C13009" s="4" t="s">
        <v>113</v>
      </c>
      <c r="D13009" s="5">
        <v>46199</v>
      </c>
      <c r="E13009" s="5" t="s">
        <v>79</v>
      </c>
      <c r="F13009" s="5" t="s">
        <v>20</v>
      </c>
      <c r="G13009" s="5" t="s">
        <v>80</v>
      </c>
      <c r="H13009" s="4" t="s">
        <v>251</v>
      </c>
      <c r="I13009" s="4" t="str">
        <f>VLOOKUP(H13009,[1]物料!$A$1:$M$65536,13,0)</f>
        <v>40.70</v>
      </c>
      <c r="J13009" s="4">
        <v>3.5</v>
      </c>
      <c r="K13009" s="4">
        <f t="shared" si="812"/>
        <v>5.04</v>
      </c>
      <c r="L13009" s="4">
        <f t="shared" si="813"/>
        <v>49.24</v>
      </c>
      <c r="M13009" s="6">
        <v>1</v>
      </c>
      <c r="N13009" s="7">
        <v>100.8</v>
      </c>
      <c r="O13009">
        <f t="shared" si="814"/>
        <v>51.56</v>
      </c>
      <c r="P13009" s="1">
        <f t="shared" si="815"/>
        <v>0.511507936507936</v>
      </c>
    </row>
    <row r="13010" ht="20" customHeight="1" spans="1:16">
      <c r="A13010" s="4" t="s">
        <v>14117</v>
      </c>
      <c r="B13010" s="4" t="s">
        <v>17</v>
      </c>
      <c r="C13010" s="4" t="s">
        <v>18</v>
      </c>
      <c r="D13010" s="5">
        <v>46199</v>
      </c>
      <c r="E13010" s="5" t="s">
        <v>286</v>
      </c>
      <c r="F13010" s="5" t="s">
        <v>55</v>
      </c>
      <c r="G13010" s="5" t="s">
        <v>287</v>
      </c>
      <c r="H13010" s="4" t="s">
        <v>965</v>
      </c>
      <c r="I13010" s="4" t="str">
        <f>VLOOKUP(H13010,[1]物料!$A$1:$M$65536,13,0)</f>
        <v>40.00</v>
      </c>
      <c r="J13010" s="4">
        <v>7.2</v>
      </c>
      <c r="K13010" s="4">
        <f t="shared" si="812"/>
        <v>6.04</v>
      </c>
      <c r="L13010" s="4">
        <f t="shared" si="813"/>
        <v>53.24</v>
      </c>
      <c r="M13010" s="6">
        <v>1</v>
      </c>
      <c r="N13010" s="7">
        <v>120.8</v>
      </c>
      <c r="O13010">
        <f t="shared" si="814"/>
        <v>67.56</v>
      </c>
      <c r="P13010" s="1">
        <f t="shared" si="815"/>
        <v>0.559271523178808</v>
      </c>
    </row>
    <row r="13011" ht="20" customHeight="1" spans="1:16">
      <c r="A13011" s="4" t="s">
        <v>14118</v>
      </c>
      <c r="B13011" s="4" t="s">
        <v>24</v>
      </c>
      <c r="C13011" s="4" t="s">
        <v>119</v>
      </c>
      <c r="D13011" s="5">
        <v>46199</v>
      </c>
      <c r="E13011" s="5" t="s">
        <v>83</v>
      </c>
      <c r="F13011" s="5" t="s">
        <v>55</v>
      </c>
      <c r="G13011" s="5" t="s">
        <v>84</v>
      </c>
      <c r="H13011" s="4" t="s">
        <v>138</v>
      </c>
      <c r="I13011" s="4" t="str">
        <f>VLOOKUP(H13011,[1]物料!$A$1:$M$65536,13,0)</f>
        <v>52.00</v>
      </c>
      <c r="J13011" s="4">
        <v>18</v>
      </c>
      <c r="K13011" s="4">
        <f t="shared" si="812"/>
        <v>6.94</v>
      </c>
      <c r="L13011" s="4">
        <f t="shared" si="813"/>
        <v>76.94</v>
      </c>
      <c r="M13011" s="6">
        <v>1</v>
      </c>
      <c r="N13011" s="7">
        <v>138.8</v>
      </c>
      <c r="O13011">
        <f t="shared" si="814"/>
        <v>61.86</v>
      </c>
      <c r="P13011" s="1">
        <f t="shared" si="815"/>
        <v>0.445677233429395</v>
      </c>
    </row>
    <row r="13012" ht="20" customHeight="1" spans="1:16">
      <c r="A13012" s="4" t="s">
        <v>14119</v>
      </c>
      <c r="B13012" s="4" t="s">
        <v>17</v>
      </c>
      <c r="C13012" s="4" t="s">
        <v>18</v>
      </c>
      <c r="D13012" s="5">
        <v>46199</v>
      </c>
      <c r="E13012" s="5" t="s">
        <v>332</v>
      </c>
      <c r="F13012" s="5" t="s">
        <v>55</v>
      </c>
      <c r="G13012" s="5" t="s">
        <v>333</v>
      </c>
      <c r="H13012" s="4" t="s">
        <v>655</v>
      </c>
      <c r="I13012" s="4" t="str">
        <f>VLOOKUP(H13012,[1]物料!$A$1:$M$65536,13,0)</f>
        <v>16.00</v>
      </c>
      <c r="J13012" s="4">
        <v>4.5</v>
      </c>
      <c r="K13012" s="4">
        <f t="shared" si="812"/>
        <v>2.793</v>
      </c>
      <c r="L13012" s="4">
        <f t="shared" si="813"/>
        <v>23.293</v>
      </c>
      <c r="M13012" s="6">
        <v>1</v>
      </c>
      <c r="N13012" s="7">
        <v>55.86</v>
      </c>
      <c r="O13012">
        <f t="shared" si="814"/>
        <v>32.567</v>
      </c>
      <c r="P13012" s="1">
        <f t="shared" si="815"/>
        <v>0.583011099176513</v>
      </c>
    </row>
    <row r="13013" ht="20" customHeight="1" spans="1:16">
      <c r="A13013" s="4" t="s">
        <v>14120</v>
      </c>
      <c r="B13013" s="4" t="s">
        <v>17</v>
      </c>
      <c r="C13013" s="4" t="s">
        <v>49</v>
      </c>
      <c r="D13013" s="5">
        <v>46199</v>
      </c>
      <c r="E13013" s="5" t="s">
        <v>94</v>
      </c>
      <c r="F13013" s="5" t="s">
        <v>55</v>
      </c>
      <c r="G13013" s="5" t="s">
        <v>95</v>
      </c>
      <c r="H13013" s="4" t="s">
        <v>240</v>
      </c>
      <c r="I13013" s="4" t="str">
        <f>VLOOKUP(H13013,[1]物料!$A$1:$M$65536,13,0)</f>
        <v>30.00</v>
      </c>
      <c r="J13013" s="4">
        <v>7.2</v>
      </c>
      <c r="K13013" s="4">
        <f t="shared" si="812"/>
        <v>4.41</v>
      </c>
      <c r="L13013" s="4">
        <f t="shared" si="813"/>
        <v>41.61</v>
      </c>
      <c r="M13013" s="6">
        <v>1</v>
      </c>
      <c r="N13013" s="7">
        <v>88.2</v>
      </c>
      <c r="O13013">
        <f t="shared" si="814"/>
        <v>46.59</v>
      </c>
      <c r="P13013" s="1">
        <f t="shared" si="815"/>
        <v>0.528231292517007</v>
      </c>
    </row>
    <row r="13014" ht="20" customHeight="1" spans="1:16">
      <c r="A13014" s="4" t="s">
        <v>14121</v>
      </c>
      <c r="B13014" s="4" t="s">
        <v>17</v>
      </c>
      <c r="C13014" s="4" t="s">
        <v>49</v>
      </c>
      <c r="D13014" s="5">
        <v>46199</v>
      </c>
      <c r="E13014" s="5" t="s">
        <v>301</v>
      </c>
      <c r="F13014" s="5" t="s">
        <v>55</v>
      </c>
      <c r="G13014" s="5" t="s">
        <v>302</v>
      </c>
      <c r="H13014" s="4" t="s">
        <v>737</v>
      </c>
      <c r="I13014" s="4" t="str">
        <f>VLOOKUP(H13014,[1]物料!$A$1:$M$65536,13,0)</f>
        <v>20.00</v>
      </c>
      <c r="J13014" s="4">
        <v>4.5</v>
      </c>
      <c r="K13014" s="4">
        <f t="shared" si="812"/>
        <v>2.865</v>
      </c>
      <c r="L13014" s="4">
        <f t="shared" si="813"/>
        <v>27.365</v>
      </c>
      <c r="M13014" s="6">
        <v>1</v>
      </c>
      <c r="N13014" s="7">
        <v>57.3</v>
      </c>
      <c r="O13014">
        <f t="shared" si="814"/>
        <v>29.935</v>
      </c>
      <c r="P13014" s="1">
        <f t="shared" si="815"/>
        <v>0.522425828970332</v>
      </c>
    </row>
    <row r="13015" ht="20" customHeight="1" spans="1:16">
      <c r="A13015" s="4" t="s">
        <v>14122</v>
      </c>
      <c r="B13015" s="4" t="s">
        <v>17</v>
      </c>
      <c r="C13015" s="4" t="s">
        <v>18</v>
      </c>
      <c r="D13015" s="5">
        <v>46199</v>
      </c>
      <c r="E13015" s="5" t="s">
        <v>19</v>
      </c>
      <c r="F13015" s="5" t="s">
        <v>20</v>
      </c>
      <c r="G13015" s="5" t="s">
        <v>21</v>
      </c>
      <c r="H13015" s="4" t="s">
        <v>444</v>
      </c>
      <c r="I13015" s="4" t="str">
        <f>VLOOKUP(H13015,[1]物料!$A$1:$M$65536,13,0)</f>
        <v>43.30</v>
      </c>
      <c r="J13015" s="4">
        <v>3.5</v>
      </c>
      <c r="K13015" s="4">
        <f t="shared" si="812"/>
        <v>4.6455</v>
      </c>
      <c r="L13015" s="4">
        <f t="shared" si="813"/>
        <v>51.4455</v>
      </c>
      <c r="M13015" s="6">
        <v>1</v>
      </c>
      <c r="N13015" s="7">
        <v>92.91</v>
      </c>
      <c r="O13015">
        <f t="shared" si="814"/>
        <v>41.4645</v>
      </c>
      <c r="P13015" s="1">
        <f t="shared" si="815"/>
        <v>0.44628672909267</v>
      </c>
    </row>
    <row r="13016" ht="20" customHeight="1" spans="1:16">
      <c r="A13016" s="4" t="s">
        <v>14122</v>
      </c>
      <c r="B13016" s="4" t="s">
        <v>17</v>
      </c>
      <c r="C13016" s="4" t="s">
        <v>18</v>
      </c>
      <c r="D13016" s="5">
        <v>46199</v>
      </c>
      <c r="E13016" s="5" t="s">
        <v>19</v>
      </c>
      <c r="F13016" s="5" t="s">
        <v>20</v>
      </c>
      <c r="G13016" s="5" t="s">
        <v>21</v>
      </c>
      <c r="H13016" s="4" t="s">
        <v>896</v>
      </c>
      <c r="I13016" s="4" t="str">
        <f>VLOOKUP(H13016,[1]物料!$A$1:$M$65536,13,0)</f>
        <v>43.30</v>
      </c>
      <c r="J13016" s="4">
        <v>3.5</v>
      </c>
      <c r="K13016" s="4">
        <f t="shared" si="812"/>
        <v>4.651</v>
      </c>
      <c r="L13016" s="4">
        <f t="shared" si="813"/>
        <v>51.451</v>
      </c>
      <c r="M13016" s="6">
        <v>1</v>
      </c>
      <c r="N13016" s="7">
        <v>93.02</v>
      </c>
      <c r="O13016">
        <f t="shared" si="814"/>
        <v>41.569</v>
      </c>
      <c r="P13016" s="1">
        <f t="shared" si="815"/>
        <v>0.446882390883681</v>
      </c>
    </row>
    <row r="13017" ht="20" customHeight="1" spans="1:16">
      <c r="A13017" s="4" t="s">
        <v>14123</v>
      </c>
      <c r="B13017" s="4" t="s">
        <v>24</v>
      </c>
      <c r="C13017" s="4" t="s">
        <v>411</v>
      </c>
      <c r="D13017" s="5">
        <v>46199</v>
      </c>
      <c r="E13017" s="5" t="s">
        <v>90</v>
      </c>
      <c r="F13017" s="5" t="s">
        <v>55</v>
      </c>
      <c r="G13017" s="5" t="s">
        <v>91</v>
      </c>
      <c r="H13017" s="4" t="s">
        <v>479</v>
      </c>
      <c r="I13017" s="4" t="str">
        <f>VLOOKUP(H13017,[1]物料!$A$1:$M$65536,13,0)</f>
        <v>40.00</v>
      </c>
      <c r="J13017" s="4">
        <v>10.7</v>
      </c>
      <c r="K13017" s="4">
        <f t="shared" si="812"/>
        <v>5.44</v>
      </c>
      <c r="L13017" s="4">
        <f t="shared" si="813"/>
        <v>56.14</v>
      </c>
      <c r="M13017" s="6">
        <v>1</v>
      </c>
      <c r="N13017" s="7">
        <v>108.8</v>
      </c>
      <c r="O13017">
        <f t="shared" si="814"/>
        <v>52.66</v>
      </c>
      <c r="P13017" s="1">
        <f t="shared" si="815"/>
        <v>0.484007352941176</v>
      </c>
    </row>
    <row r="13018" ht="20" customHeight="1" spans="1:16">
      <c r="A13018" s="4" t="s">
        <v>14124</v>
      </c>
      <c r="B13018" s="4" t="s">
        <v>17</v>
      </c>
      <c r="C13018" s="4" t="s">
        <v>49</v>
      </c>
      <c r="D13018" s="5">
        <v>46199</v>
      </c>
      <c r="E13018" s="5" t="s">
        <v>301</v>
      </c>
      <c r="F13018" s="5" t="s">
        <v>55</v>
      </c>
      <c r="G13018" s="5" t="s">
        <v>302</v>
      </c>
      <c r="H13018" s="4" t="s">
        <v>3532</v>
      </c>
      <c r="I13018" s="4" t="str">
        <f>VLOOKUP(H13018,[1]物料!$A$1:$M$65536,13,0)</f>
        <v>20.00</v>
      </c>
      <c r="J13018" s="4">
        <v>4.5</v>
      </c>
      <c r="K13018" s="4">
        <f t="shared" si="812"/>
        <v>2.745</v>
      </c>
      <c r="L13018" s="4">
        <f t="shared" si="813"/>
        <v>27.245</v>
      </c>
      <c r="M13018" s="6">
        <v>1</v>
      </c>
      <c r="N13018" s="7">
        <v>54.9</v>
      </c>
      <c r="O13018">
        <f t="shared" si="814"/>
        <v>27.655</v>
      </c>
      <c r="P13018" s="1">
        <f t="shared" si="815"/>
        <v>0.503734061930783</v>
      </c>
    </row>
    <row r="13019" ht="20" customHeight="1" spans="1:16">
      <c r="A13019" s="4" t="s">
        <v>14125</v>
      </c>
      <c r="B13019" s="4" t="s">
        <v>24</v>
      </c>
      <c r="C13019" s="4" t="s">
        <v>119</v>
      </c>
      <c r="D13019" s="5">
        <v>46199</v>
      </c>
      <c r="E13019" s="5" t="s">
        <v>94</v>
      </c>
      <c r="F13019" s="5" t="s">
        <v>55</v>
      </c>
      <c r="G13019" s="5" t="s">
        <v>95</v>
      </c>
      <c r="H13019" s="4" t="s">
        <v>345</v>
      </c>
      <c r="I13019" s="4" t="str">
        <f>VLOOKUP(H13019,[1]物料!$A$1:$M$65536,13,0)</f>
        <v>30.00</v>
      </c>
      <c r="J13019" s="4">
        <v>10.7</v>
      </c>
      <c r="K13019" s="4">
        <f t="shared" si="812"/>
        <v>4.44</v>
      </c>
      <c r="L13019" s="4">
        <f t="shared" si="813"/>
        <v>45.14</v>
      </c>
      <c r="M13019" s="6">
        <v>1</v>
      </c>
      <c r="N13019" s="7">
        <v>88.8</v>
      </c>
      <c r="O13019">
        <f t="shared" si="814"/>
        <v>43.66</v>
      </c>
      <c r="P13019" s="1">
        <f t="shared" si="815"/>
        <v>0.491666666666667</v>
      </c>
    </row>
    <row r="13020" ht="20" customHeight="1" spans="1:16">
      <c r="A13020" s="4" t="s">
        <v>14126</v>
      </c>
      <c r="B13020" s="4" t="s">
        <v>17</v>
      </c>
      <c r="C13020" s="4" t="s">
        <v>113</v>
      </c>
      <c r="D13020" s="5">
        <v>46199</v>
      </c>
      <c r="E13020" s="5" t="s">
        <v>3094</v>
      </c>
      <c r="F13020" s="5" t="s">
        <v>55</v>
      </c>
      <c r="G13020" s="5" t="s">
        <v>3095</v>
      </c>
      <c r="H13020" s="4" t="s">
        <v>3516</v>
      </c>
      <c r="I13020" s="4" t="str">
        <f>VLOOKUP(H13020,[1]物料!$A$1:$M$65536,13,0)</f>
        <v>30.00</v>
      </c>
      <c r="J13020" s="4">
        <v>7.2</v>
      </c>
      <c r="K13020" s="4">
        <f t="shared" si="812"/>
        <v>4.79</v>
      </c>
      <c r="L13020" s="4">
        <f t="shared" si="813"/>
        <v>41.99</v>
      </c>
      <c r="M13020" s="6">
        <v>1</v>
      </c>
      <c r="N13020" s="7">
        <v>95.8</v>
      </c>
      <c r="O13020">
        <f t="shared" si="814"/>
        <v>53.81</v>
      </c>
      <c r="P13020" s="1">
        <f t="shared" si="815"/>
        <v>0.561691022964509</v>
      </c>
    </row>
    <row r="13021" ht="20" customHeight="1" spans="1:16">
      <c r="A13021" s="4" t="s">
        <v>14127</v>
      </c>
      <c r="B13021" s="4" t="s">
        <v>24</v>
      </c>
      <c r="C13021" s="4" t="s">
        <v>44</v>
      </c>
      <c r="D13021" s="5">
        <v>46199</v>
      </c>
      <c r="E13021" s="5" t="s">
        <v>317</v>
      </c>
      <c r="F13021" s="5" t="s">
        <v>55</v>
      </c>
      <c r="G13021" s="5" t="s">
        <v>318</v>
      </c>
      <c r="H13021" s="4" t="s">
        <v>2157</v>
      </c>
      <c r="I13021" s="4" t="str">
        <f>VLOOKUP(H13021,[1]物料!$A$1:$M$65536,13,0)</f>
        <v>41.00</v>
      </c>
      <c r="J13021" s="4">
        <v>10.7</v>
      </c>
      <c r="K13021" s="4">
        <f t="shared" si="812"/>
        <v>5.94</v>
      </c>
      <c r="L13021" s="4">
        <f t="shared" si="813"/>
        <v>57.64</v>
      </c>
      <c r="M13021" s="6">
        <v>1</v>
      </c>
      <c r="N13021" s="7">
        <v>118.8</v>
      </c>
      <c r="O13021">
        <f t="shared" si="814"/>
        <v>61.16</v>
      </c>
      <c r="P13021" s="1">
        <f t="shared" si="815"/>
        <v>0.514814814814815</v>
      </c>
    </row>
    <row r="13022" ht="20" customHeight="1" spans="1:16">
      <c r="A13022" s="4" t="s">
        <v>14128</v>
      </c>
      <c r="B13022" s="4" t="s">
        <v>17</v>
      </c>
      <c r="C13022" s="4" t="s">
        <v>18</v>
      </c>
      <c r="D13022" s="5">
        <v>46199</v>
      </c>
      <c r="E13022" s="5" t="s">
        <v>301</v>
      </c>
      <c r="F13022" s="5" t="s">
        <v>55</v>
      </c>
      <c r="G13022" s="5" t="s">
        <v>302</v>
      </c>
      <c r="H13022" s="4" t="s">
        <v>737</v>
      </c>
      <c r="I13022" s="4" t="str">
        <f>VLOOKUP(H13022,[1]物料!$A$1:$M$65536,13,0)</f>
        <v>20.00</v>
      </c>
      <c r="J13022" s="4">
        <v>4.5</v>
      </c>
      <c r="K13022" s="4">
        <f t="shared" si="812"/>
        <v>2.8405</v>
      </c>
      <c r="L13022" s="4">
        <f t="shared" si="813"/>
        <v>27.3405</v>
      </c>
      <c r="M13022" s="6">
        <v>1</v>
      </c>
      <c r="N13022" s="7">
        <v>56.81</v>
      </c>
      <c r="O13022">
        <f t="shared" si="814"/>
        <v>29.4695</v>
      </c>
      <c r="P13022" s="1">
        <f t="shared" si="815"/>
        <v>0.518737898257349</v>
      </c>
    </row>
    <row r="13023" ht="20" customHeight="1" spans="1:16">
      <c r="A13023" s="4" t="s">
        <v>14129</v>
      </c>
      <c r="B13023" s="4" t="s">
        <v>24</v>
      </c>
      <c r="C13023" s="4" t="s">
        <v>119</v>
      </c>
      <c r="D13023" s="5">
        <v>46199</v>
      </c>
      <c r="E13023" s="5" t="s">
        <v>60</v>
      </c>
      <c r="F13023" s="5" t="s">
        <v>61</v>
      </c>
      <c r="G13023" s="5" t="s">
        <v>62</v>
      </c>
      <c r="H13023" s="4" t="s">
        <v>63</v>
      </c>
      <c r="I13023" s="4" t="str">
        <f>VLOOKUP(H13023,[1]物料!$A$1:$M$65536,13,0)</f>
        <v>24.00</v>
      </c>
      <c r="J13023" s="4">
        <v>8</v>
      </c>
      <c r="K13023" s="4">
        <f t="shared" si="812"/>
        <v>3.225</v>
      </c>
      <c r="L13023" s="4">
        <f t="shared" si="813"/>
        <v>35.225</v>
      </c>
      <c r="M13023" s="6">
        <v>1</v>
      </c>
      <c r="N13023" s="7">
        <v>64.5</v>
      </c>
      <c r="O13023">
        <f t="shared" si="814"/>
        <v>29.275</v>
      </c>
      <c r="P13023" s="1">
        <f t="shared" si="815"/>
        <v>0.453875968992248</v>
      </c>
    </row>
    <row r="13024" ht="20" customHeight="1" spans="1:16">
      <c r="A13024" s="4" t="s">
        <v>14130</v>
      </c>
      <c r="B13024" s="4" t="s">
        <v>24</v>
      </c>
      <c r="C13024" s="4" t="s">
        <v>44</v>
      </c>
      <c r="D13024" s="5">
        <v>46199</v>
      </c>
      <c r="E13024" s="5" t="s">
        <v>186</v>
      </c>
      <c r="F13024" s="5" t="s">
        <v>55</v>
      </c>
      <c r="G13024" s="5" t="s">
        <v>187</v>
      </c>
      <c r="H13024" s="4" t="s">
        <v>1450</v>
      </c>
      <c r="I13024" s="4" t="str">
        <f>VLOOKUP(H13024,[1]物料!$A$1:$M$65536,13,0)</f>
        <v>48.00</v>
      </c>
      <c r="J13024" s="4">
        <v>10.7</v>
      </c>
      <c r="K13024" s="4">
        <f t="shared" si="812"/>
        <v>6.5835</v>
      </c>
      <c r="L13024" s="4">
        <f t="shared" si="813"/>
        <v>65.2835</v>
      </c>
      <c r="M13024" s="6">
        <v>1</v>
      </c>
      <c r="N13024" s="7">
        <v>131.67</v>
      </c>
      <c r="O13024">
        <f t="shared" si="814"/>
        <v>66.3865</v>
      </c>
      <c r="P13024" s="1">
        <f t="shared" si="815"/>
        <v>0.504188501556923</v>
      </c>
    </row>
    <row r="13025" ht="20" customHeight="1" spans="1:16">
      <c r="A13025" s="4" t="s">
        <v>14131</v>
      </c>
      <c r="B13025" s="4" t="s">
        <v>24</v>
      </c>
      <c r="C13025" s="4" t="s">
        <v>119</v>
      </c>
      <c r="D13025" s="5">
        <v>46199</v>
      </c>
      <c r="E13025" s="5" t="s">
        <v>182</v>
      </c>
      <c r="F13025" s="5" t="s">
        <v>20</v>
      </c>
      <c r="G13025" s="5" t="s">
        <v>183</v>
      </c>
      <c r="H13025" s="4" t="s">
        <v>854</v>
      </c>
      <c r="I13025" s="4" t="str">
        <f>VLOOKUP(H13025,[1]物料!$A$1:$M$65536,13,0)</f>
        <v>22.10</v>
      </c>
      <c r="J13025" s="4">
        <v>6.5</v>
      </c>
      <c r="K13025" s="4">
        <f t="shared" si="812"/>
        <v>3.09</v>
      </c>
      <c r="L13025" s="4">
        <f t="shared" si="813"/>
        <v>31.69</v>
      </c>
      <c r="M13025" s="6">
        <v>1</v>
      </c>
      <c r="N13025" s="7">
        <v>61.8</v>
      </c>
      <c r="O13025">
        <f t="shared" si="814"/>
        <v>30.11</v>
      </c>
      <c r="P13025" s="1">
        <f t="shared" si="815"/>
        <v>0.487216828478964</v>
      </c>
    </row>
    <row r="13026" ht="20" customHeight="1" spans="1:16">
      <c r="A13026" s="4" t="s">
        <v>14132</v>
      </c>
      <c r="B13026" s="4" t="s">
        <v>17</v>
      </c>
      <c r="C13026" s="4" t="s">
        <v>331</v>
      </c>
      <c r="D13026" s="5">
        <v>46199</v>
      </c>
      <c r="E13026" s="5" t="s">
        <v>365</v>
      </c>
      <c r="F13026" s="5" t="s">
        <v>55</v>
      </c>
      <c r="G13026" s="5" t="s">
        <v>366</v>
      </c>
      <c r="H13026" s="4" t="s">
        <v>367</v>
      </c>
      <c r="I13026" s="4" t="str">
        <f>VLOOKUP(H13026,[1]物料!$A$1:$M$65536,13,0)</f>
        <v>65.00</v>
      </c>
      <c r="J13026" s="4">
        <v>7.2</v>
      </c>
      <c r="K13026" s="4">
        <f t="shared" si="812"/>
        <v>5.85</v>
      </c>
      <c r="L13026" s="4">
        <f t="shared" si="813"/>
        <v>78.05</v>
      </c>
      <c r="M13026" s="6">
        <v>1</v>
      </c>
      <c r="N13026" s="7">
        <v>117</v>
      </c>
      <c r="O13026">
        <f t="shared" si="814"/>
        <v>38.95</v>
      </c>
      <c r="P13026" s="1">
        <f t="shared" si="815"/>
        <v>0.332905982905983</v>
      </c>
    </row>
    <row r="13027" ht="20" customHeight="1" spans="1:16">
      <c r="A13027" s="4" t="s">
        <v>14133</v>
      </c>
      <c r="B13027" s="4" t="s">
        <v>17</v>
      </c>
      <c r="C13027" s="4" t="s">
        <v>18</v>
      </c>
      <c r="D13027" s="5">
        <v>46199</v>
      </c>
      <c r="E13027" s="5" t="s">
        <v>309</v>
      </c>
      <c r="F13027" s="5" t="s">
        <v>55</v>
      </c>
      <c r="G13027" s="5" t="s">
        <v>310</v>
      </c>
      <c r="H13027" s="4" t="s">
        <v>957</v>
      </c>
      <c r="I13027" s="4" t="str">
        <f>VLOOKUP(H13027,[1]物料!$A$1:$M$65536,13,0)</f>
        <v>65.00</v>
      </c>
      <c r="J13027" s="4">
        <v>7.2</v>
      </c>
      <c r="K13027" s="4">
        <f t="shared" si="812"/>
        <v>6.99</v>
      </c>
      <c r="L13027" s="4">
        <f t="shared" si="813"/>
        <v>79.19</v>
      </c>
      <c r="M13027" s="6">
        <v>1</v>
      </c>
      <c r="N13027" s="7">
        <v>139.8</v>
      </c>
      <c r="O13027">
        <f t="shared" si="814"/>
        <v>60.61</v>
      </c>
      <c r="P13027" s="1">
        <f t="shared" si="815"/>
        <v>0.433547925608012</v>
      </c>
    </row>
    <row r="13028" ht="20" customHeight="1" spans="1:16">
      <c r="A13028" s="4" t="s">
        <v>14134</v>
      </c>
      <c r="B13028" s="4" t="s">
        <v>24</v>
      </c>
      <c r="C13028" s="4" t="s">
        <v>25</v>
      </c>
      <c r="D13028" s="5">
        <v>46199</v>
      </c>
      <c r="E13028" s="5" t="s">
        <v>50</v>
      </c>
      <c r="F13028" s="5" t="s">
        <v>20</v>
      </c>
      <c r="G13028" s="5" t="s">
        <v>51</v>
      </c>
      <c r="H13028" s="4" t="s">
        <v>849</v>
      </c>
      <c r="I13028" s="4" t="str">
        <f>VLOOKUP(H13028,[1]物料!$A$1:$M$65536,13,0)</f>
        <v>21.00</v>
      </c>
      <c r="J13028" s="4">
        <v>6.5</v>
      </c>
      <c r="K13028" s="4">
        <f t="shared" si="812"/>
        <v>3.126</v>
      </c>
      <c r="L13028" s="4">
        <f t="shared" si="813"/>
        <v>30.626</v>
      </c>
      <c r="M13028" s="6">
        <v>1</v>
      </c>
      <c r="N13028" s="7">
        <v>62.52</v>
      </c>
      <c r="O13028">
        <f t="shared" si="814"/>
        <v>31.894</v>
      </c>
      <c r="P13028" s="1">
        <f t="shared" si="815"/>
        <v>0.510140754958413</v>
      </c>
    </row>
    <row r="13029" ht="20" customHeight="1" spans="1:16">
      <c r="A13029" s="4" t="s">
        <v>14135</v>
      </c>
      <c r="B13029" s="4" t="s">
        <v>17</v>
      </c>
      <c r="C13029" s="4" t="s">
        <v>18</v>
      </c>
      <c r="D13029" s="5">
        <v>46199</v>
      </c>
      <c r="E13029" s="5" t="s">
        <v>90</v>
      </c>
      <c r="F13029" s="5" t="s">
        <v>55</v>
      </c>
      <c r="G13029" s="5" t="s">
        <v>91</v>
      </c>
      <c r="H13029" s="4" t="s">
        <v>1488</v>
      </c>
      <c r="I13029" s="4" t="str">
        <f>VLOOKUP(H13029,[1]物料!$A$1:$M$65536,13,0)</f>
        <v>40.00</v>
      </c>
      <c r="J13029" s="4">
        <v>7.2</v>
      </c>
      <c r="K13029" s="4">
        <f t="shared" si="812"/>
        <v>6.513</v>
      </c>
      <c r="L13029" s="4">
        <f t="shared" si="813"/>
        <v>53.713</v>
      </c>
      <c r="M13029" s="6">
        <v>1</v>
      </c>
      <c r="N13029" s="7">
        <v>130.26</v>
      </c>
      <c r="O13029">
        <f t="shared" si="814"/>
        <v>76.547</v>
      </c>
      <c r="P13029" s="1">
        <f t="shared" si="815"/>
        <v>0.587647781360356</v>
      </c>
    </row>
    <row r="13030" ht="20" customHeight="1" spans="1:16">
      <c r="A13030" s="4" t="s">
        <v>14136</v>
      </c>
      <c r="B13030" s="4" t="s">
        <v>24</v>
      </c>
      <c r="C13030" s="4" t="s">
        <v>98</v>
      </c>
      <c r="D13030" s="5">
        <v>46199</v>
      </c>
      <c r="E13030" s="5" t="s">
        <v>83</v>
      </c>
      <c r="F13030" s="5" t="s">
        <v>55</v>
      </c>
      <c r="G13030" s="5" t="s">
        <v>84</v>
      </c>
      <c r="H13030" s="4" t="s">
        <v>88</v>
      </c>
      <c r="I13030" s="4" t="str">
        <f>VLOOKUP(H13030,[1]物料!$A$1:$M$65536,13,0)</f>
        <v>52.00</v>
      </c>
      <c r="J13030" s="4">
        <v>18</v>
      </c>
      <c r="K13030" s="4">
        <f t="shared" si="812"/>
        <v>7.44</v>
      </c>
      <c r="L13030" s="4">
        <f t="shared" si="813"/>
        <v>77.44</v>
      </c>
      <c r="M13030" s="6">
        <v>1</v>
      </c>
      <c r="N13030" s="7">
        <v>148.8</v>
      </c>
      <c r="O13030">
        <f t="shared" si="814"/>
        <v>71.36</v>
      </c>
      <c r="P13030" s="1">
        <f t="shared" si="815"/>
        <v>0.479569892473118</v>
      </c>
    </row>
    <row r="13031" ht="20" customHeight="1" spans="1:16">
      <c r="A13031" s="4" t="s">
        <v>14137</v>
      </c>
      <c r="B13031" s="4" t="s">
        <v>24</v>
      </c>
      <c r="C13031" s="4" t="s">
        <v>44</v>
      </c>
      <c r="D13031" s="5">
        <v>46199</v>
      </c>
      <c r="E13031" s="5" t="s">
        <v>60</v>
      </c>
      <c r="F13031" s="5" t="s">
        <v>61</v>
      </c>
      <c r="G13031" s="5" t="s">
        <v>62</v>
      </c>
      <c r="H13031" s="4" t="s">
        <v>63</v>
      </c>
      <c r="I13031" s="4" t="str">
        <f>VLOOKUP(H13031,[1]物料!$A$1:$M$65536,13,0)</f>
        <v>24.00</v>
      </c>
      <c r="J13031" s="4">
        <v>8</v>
      </c>
      <c r="K13031" s="4">
        <f t="shared" si="812"/>
        <v>3.445</v>
      </c>
      <c r="L13031" s="4">
        <f t="shared" si="813"/>
        <v>35.445</v>
      </c>
      <c r="M13031" s="6">
        <v>1</v>
      </c>
      <c r="N13031" s="7">
        <v>68.9</v>
      </c>
      <c r="O13031">
        <f t="shared" si="814"/>
        <v>33.455</v>
      </c>
      <c r="P13031" s="1">
        <f t="shared" si="815"/>
        <v>0.4855587808418</v>
      </c>
    </row>
    <row r="13032" ht="20" customHeight="1" spans="1:16">
      <c r="A13032" s="4" t="s">
        <v>14138</v>
      </c>
      <c r="B13032" s="4" t="s">
        <v>24</v>
      </c>
      <c r="C13032" s="4" t="s">
        <v>98</v>
      </c>
      <c r="D13032" s="5">
        <v>46199</v>
      </c>
      <c r="E13032" s="5" t="s">
        <v>186</v>
      </c>
      <c r="F13032" s="5" t="s">
        <v>55</v>
      </c>
      <c r="G13032" s="5" t="s">
        <v>187</v>
      </c>
      <c r="H13032" s="4" t="s">
        <v>188</v>
      </c>
      <c r="I13032" s="4" t="str">
        <f>VLOOKUP(H13032,[1]物料!$A$1:$M$65536,13,0)</f>
        <v>48.00</v>
      </c>
      <c r="J13032" s="4">
        <v>10.7</v>
      </c>
      <c r="K13032" s="4">
        <f t="shared" si="812"/>
        <v>6.55</v>
      </c>
      <c r="L13032" s="4">
        <f t="shared" si="813"/>
        <v>65.25</v>
      </c>
      <c r="M13032" s="6">
        <v>1</v>
      </c>
      <c r="N13032" s="7">
        <v>131</v>
      </c>
      <c r="O13032">
        <f t="shared" si="814"/>
        <v>65.75</v>
      </c>
      <c r="P13032" s="1">
        <f t="shared" si="815"/>
        <v>0.501908396946565</v>
      </c>
    </row>
    <row r="13033" ht="20" customHeight="1" spans="1:16">
      <c r="A13033" s="4" t="s">
        <v>14139</v>
      </c>
      <c r="B13033" s="4" t="s">
        <v>17</v>
      </c>
      <c r="C13033" s="4" t="s">
        <v>18</v>
      </c>
      <c r="D13033" s="5">
        <v>46199</v>
      </c>
      <c r="E13033" s="5" t="s">
        <v>278</v>
      </c>
      <c r="F13033" s="5" t="s">
        <v>55</v>
      </c>
      <c r="G13033" s="5" t="s">
        <v>279</v>
      </c>
      <c r="H13033" s="4" t="s">
        <v>954</v>
      </c>
      <c r="I13033" s="4" t="str">
        <f>VLOOKUP(H13033,[1]物料!$A$1:$M$65536,13,0)</f>
        <v>20.00</v>
      </c>
      <c r="J13033" s="4">
        <v>4.5</v>
      </c>
      <c r="K13033" s="4">
        <f t="shared" si="812"/>
        <v>2.8405</v>
      </c>
      <c r="L13033" s="4">
        <f t="shared" si="813"/>
        <v>27.3405</v>
      </c>
      <c r="M13033" s="6">
        <v>1</v>
      </c>
      <c r="N13033" s="7">
        <v>56.81</v>
      </c>
      <c r="O13033">
        <f t="shared" si="814"/>
        <v>29.4695</v>
      </c>
      <c r="P13033" s="1">
        <f t="shared" si="815"/>
        <v>0.518737898257349</v>
      </c>
    </row>
    <row r="13034" ht="20" customHeight="1" spans="1:16">
      <c r="A13034" s="4" t="s">
        <v>14140</v>
      </c>
      <c r="B13034" s="4" t="s">
        <v>17</v>
      </c>
      <c r="C13034" s="4" t="s">
        <v>18</v>
      </c>
      <c r="D13034" s="5">
        <v>46199</v>
      </c>
      <c r="E13034" s="5" t="s">
        <v>278</v>
      </c>
      <c r="F13034" s="5" t="s">
        <v>55</v>
      </c>
      <c r="G13034" s="5" t="s">
        <v>279</v>
      </c>
      <c r="H13034" s="4" t="s">
        <v>530</v>
      </c>
      <c r="I13034" s="4" t="str">
        <f>VLOOKUP(H13034,[1]物料!$A$1:$M$65536,13,0)</f>
        <v>20.00</v>
      </c>
      <c r="J13034" s="4">
        <v>4.5</v>
      </c>
      <c r="K13034" s="4">
        <f t="shared" si="812"/>
        <v>2.983</v>
      </c>
      <c r="L13034" s="4">
        <f t="shared" si="813"/>
        <v>27.483</v>
      </c>
      <c r="M13034" s="6">
        <v>1</v>
      </c>
      <c r="N13034" s="7">
        <v>59.66</v>
      </c>
      <c r="O13034">
        <f t="shared" si="814"/>
        <v>32.177</v>
      </c>
      <c r="P13034" s="1">
        <f t="shared" si="815"/>
        <v>0.539339591015756</v>
      </c>
    </row>
    <row r="13035" ht="20" customHeight="1" spans="1:16">
      <c r="A13035" s="4" t="s">
        <v>14141</v>
      </c>
      <c r="B13035" s="4" t="s">
        <v>17</v>
      </c>
      <c r="C13035" s="4" t="s">
        <v>18</v>
      </c>
      <c r="D13035" s="5">
        <v>46199</v>
      </c>
      <c r="E13035" s="5" t="s">
        <v>182</v>
      </c>
      <c r="F13035" s="5" t="s">
        <v>20</v>
      </c>
      <c r="G13035" s="5" t="s">
        <v>183</v>
      </c>
      <c r="H13035" s="4" t="s">
        <v>229</v>
      </c>
      <c r="I13035" s="4" t="str">
        <f>VLOOKUP(H13035,[1]物料!$A$1:$M$65536,13,0)</f>
        <v>22.10</v>
      </c>
      <c r="J13035" s="4">
        <v>3</v>
      </c>
      <c r="K13035" s="4">
        <f t="shared" si="812"/>
        <v>2.6535</v>
      </c>
      <c r="L13035" s="4">
        <f t="shared" si="813"/>
        <v>27.7535</v>
      </c>
      <c r="M13035" s="6">
        <v>1</v>
      </c>
      <c r="N13035" s="7">
        <v>53.07</v>
      </c>
      <c r="O13035">
        <f t="shared" si="814"/>
        <v>25.3165</v>
      </c>
      <c r="P13035" s="1">
        <f t="shared" si="815"/>
        <v>0.47703975880912</v>
      </c>
    </row>
    <row r="13036" ht="20" customHeight="1" spans="1:16">
      <c r="A13036" s="4" t="s">
        <v>14142</v>
      </c>
      <c r="B13036" s="4" t="s">
        <v>24</v>
      </c>
      <c r="C13036" s="4" t="s">
        <v>44</v>
      </c>
      <c r="D13036" s="5">
        <v>46199</v>
      </c>
      <c r="E13036" s="5" t="s">
        <v>182</v>
      </c>
      <c r="F13036" s="5" t="s">
        <v>20</v>
      </c>
      <c r="G13036" s="5" t="s">
        <v>183</v>
      </c>
      <c r="H13036" s="4" t="s">
        <v>2487</v>
      </c>
      <c r="I13036" s="4" t="str">
        <f>VLOOKUP(H13036,[1]物料!$A$1:$M$65536,13,0)</f>
        <v>22.10</v>
      </c>
      <c r="J13036" s="4">
        <v>6.5</v>
      </c>
      <c r="K13036" s="4">
        <f t="shared" si="812"/>
        <v>3.332</v>
      </c>
      <c r="L13036" s="4">
        <f t="shared" si="813"/>
        <v>31.932</v>
      </c>
      <c r="M13036" s="6">
        <v>1</v>
      </c>
      <c r="N13036" s="7">
        <v>66.64</v>
      </c>
      <c r="O13036">
        <f t="shared" si="814"/>
        <v>34.708</v>
      </c>
      <c r="P13036" s="1">
        <f t="shared" si="815"/>
        <v>0.520828331332533</v>
      </c>
    </row>
    <row r="13037" ht="20" customHeight="1" spans="1:16">
      <c r="A13037" s="4" t="s">
        <v>14143</v>
      </c>
      <c r="B13037" s="4" t="s">
        <v>17</v>
      </c>
      <c r="C13037" s="4" t="s">
        <v>18</v>
      </c>
      <c r="D13037" s="5">
        <v>46199</v>
      </c>
      <c r="E13037" s="5" t="s">
        <v>332</v>
      </c>
      <c r="F13037" s="5" t="s">
        <v>55</v>
      </c>
      <c r="G13037" s="5" t="s">
        <v>333</v>
      </c>
      <c r="H13037" s="4" t="s">
        <v>334</v>
      </c>
      <c r="I13037" s="4" t="str">
        <f>VLOOKUP(H13037,[1]物料!$A$1:$M$65536,13,0)</f>
        <v>16.00</v>
      </c>
      <c r="J13037" s="4">
        <v>4.5</v>
      </c>
      <c r="K13037" s="4">
        <f t="shared" si="812"/>
        <v>2.793</v>
      </c>
      <c r="L13037" s="4">
        <f t="shared" si="813"/>
        <v>23.293</v>
      </c>
      <c r="M13037" s="6">
        <v>1</v>
      </c>
      <c r="N13037" s="7">
        <v>55.86</v>
      </c>
      <c r="O13037">
        <f t="shared" si="814"/>
        <v>32.567</v>
      </c>
      <c r="P13037" s="1">
        <f t="shared" si="815"/>
        <v>0.583011099176513</v>
      </c>
    </row>
    <row r="13038" ht="20" customHeight="1" spans="1:16">
      <c r="A13038" s="4" t="s">
        <v>14144</v>
      </c>
      <c r="B13038" s="4" t="s">
        <v>17</v>
      </c>
      <c r="C13038" s="4" t="s">
        <v>18</v>
      </c>
      <c r="D13038" s="5">
        <v>46199</v>
      </c>
      <c r="E13038" s="5" t="s">
        <v>182</v>
      </c>
      <c r="F13038" s="5" t="s">
        <v>20</v>
      </c>
      <c r="G13038" s="5" t="s">
        <v>183</v>
      </c>
      <c r="H13038" s="4" t="s">
        <v>2777</v>
      </c>
      <c r="I13038" s="4" t="str">
        <f>VLOOKUP(H13038,[1]物料!$A$1:$M$65536,13,0)</f>
        <v>22.10</v>
      </c>
      <c r="J13038" s="4">
        <v>3</v>
      </c>
      <c r="K13038" s="4">
        <f t="shared" si="812"/>
        <v>4.0755</v>
      </c>
      <c r="L13038" s="4">
        <f t="shared" si="813"/>
        <v>29.1755</v>
      </c>
      <c r="M13038" s="6">
        <v>1</v>
      </c>
      <c r="N13038" s="7">
        <v>81.51</v>
      </c>
      <c r="O13038">
        <f t="shared" si="814"/>
        <v>52.3345</v>
      </c>
      <c r="P13038" s="1">
        <f t="shared" si="815"/>
        <v>0.642062323641271</v>
      </c>
    </row>
    <row r="13039" ht="20" customHeight="1" spans="1:16">
      <c r="A13039" s="4" t="s">
        <v>14145</v>
      </c>
      <c r="B13039" s="4" t="s">
        <v>17</v>
      </c>
      <c r="C13039" s="4" t="s">
        <v>167</v>
      </c>
      <c r="D13039" s="5">
        <v>46199</v>
      </c>
      <c r="E13039" s="5" t="s">
        <v>1190</v>
      </c>
      <c r="F13039" s="5" t="s">
        <v>32</v>
      </c>
      <c r="G13039" s="5" t="s">
        <v>1191</v>
      </c>
      <c r="H13039" s="4" t="s">
        <v>1192</v>
      </c>
      <c r="I13039" s="4" t="str">
        <f>VLOOKUP(H13039,[1]物料!$A$1:$M$65536,13,0)</f>
        <v>90.00</v>
      </c>
      <c r="J13039" s="4">
        <v>13.6</v>
      </c>
      <c r="K13039" s="4">
        <f t="shared" si="812"/>
        <v>10.59</v>
      </c>
      <c r="L13039" s="4">
        <f t="shared" si="813"/>
        <v>114.19</v>
      </c>
      <c r="M13039" s="6">
        <v>1</v>
      </c>
      <c r="N13039" s="7">
        <v>211.8</v>
      </c>
      <c r="O13039">
        <f t="shared" si="814"/>
        <v>97.61</v>
      </c>
      <c r="P13039" s="1">
        <f t="shared" si="815"/>
        <v>0.460859301227573</v>
      </c>
    </row>
    <row r="13040" ht="20" customHeight="1" spans="1:16">
      <c r="A13040" s="4" t="s">
        <v>14146</v>
      </c>
      <c r="B13040" s="4" t="s">
        <v>24</v>
      </c>
      <c r="C13040" s="4" t="s">
        <v>74</v>
      </c>
      <c r="D13040" s="5">
        <v>46199</v>
      </c>
      <c r="E13040" s="5" t="s">
        <v>45</v>
      </c>
      <c r="F13040" s="5" t="s">
        <v>20</v>
      </c>
      <c r="G13040" s="5" t="s">
        <v>46</v>
      </c>
      <c r="H13040" s="4" t="s">
        <v>47</v>
      </c>
      <c r="I13040" s="4" t="str">
        <f>VLOOKUP(H13040,[1]物料!$A$1:$M$65536,13,0)</f>
        <v>36.10</v>
      </c>
      <c r="J13040" s="4">
        <v>6.5</v>
      </c>
      <c r="K13040" s="4">
        <f t="shared" si="812"/>
        <v>4.065</v>
      </c>
      <c r="L13040" s="4">
        <f t="shared" si="813"/>
        <v>46.665</v>
      </c>
      <c r="M13040" s="6">
        <v>1</v>
      </c>
      <c r="N13040" s="7">
        <v>81.3</v>
      </c>
      <c r="O13040">
        <f t="shared" si="814"/>
        <v>34.635</v>
      </c>
      <c r="P13040" s="1">
        <f t="shared" si="815"/>
        <v>0.426014760147601</v>
      </c>
    </row>
    <row r="13041" ht="20" customHeight="1" spans="1:16">
      <c r="A13041" s="4" t="s">
        <v>14147</v>
      </c>
      <c r="B13041" s="4" t="s">
        <v>24</v>
      </c>
      <c r="C13041" s="4" t="s">
        <v>25</v>
      </c>
      <c r="D13041" s="5">
        <v>46199</v>
      </c>
      <c r="E13041" s="5" t="s">
        <v>297</v>
      </c>
      <c r="F13041" s="5" t="s">
        <v>20</v>
      </c>
      <c r="G13041" s="5" t="s">
        <v>298</v>
      </c>
      <c r="H13041" s="4" t="s">
        <v>458</v>
      </c>
      <c r="I13041" s="4" t="str">
        <f>VLOOKUP(H13041,[1]物料!$A$1:$M$65536,13,0)</f>
        <v>21.10</v>
      </c>
      <c r="J13041" s="4">
        <v>6.5</v>
      </c>
      <c r="K13041" s="4">
        <f t="shared" si="812"/>
        <v>3.24</v>
      </c>
      <c r="L13041" s="4">
        <f t="shared" si="813"/>
        <v>30.84</v>
      </c>
      <c r="M13041" s="6">
        <v>1</v>
      </c>
      <c r="N13041" s="7">
        <v>64.8</v>
      </c>
      <c r="O13041">
        <f t="shared" si="814"/>
        <v>33.96</v>
      </c>
      <c r="P13041" s="1">
        <f t="shared" si="815"/>
        <v>0.524074074074074</v>
      </c>
    </row>
    <row r="13042" ht="20" customHeight="1" spans="1:16">
      <c r="A13042" s="4" t="s">
        <v>14148</v>
      </c>
      <c r="B13042" s="4" t="s">
        <v>17</v>
      </c>
      <c r="C13042" s="4" t="s">
        <v>18</v>
      </c>
      <c r="D13042" s="5">
        <v>46199</v>
      </c>
      <c r="E13042" s="5" t="s">
        <v>291</v>
      </c>
      <c r="F13042" s="5" t="s">
        <v>55</v>
      </c>
      <c r="G13042" s="5" t="s">
        <v>292</v>
      </c>
      <c r="H13042" s="4" t="s">
        <v>378</v>
      </c>
      <c r="I13042" s="4" t="str">
        <f>VLOOKUP(H13042,[1]物料!$A$1:$M$65536,13,0)</f>
        <v>40.00</v>
      </c>
      <c r="J13042" s="4">
        <v>7.2</v>
      </c>
      <c r="K13042" s="4">
        <f t="shared" si="812"/>
        <v>4.913</v>
      </c>
      <c r="L13042" s="4">
        <f t="shared" si="813"/>
        <v>52.113</v>
      </c>
      <c r="M13042" s="6">
        <v>1</v>
      </c>
      <c r="N13042" s="7">
        <v>98.26</v>
      </c>
      <c r="O13042">
        <f t="shared" si="814"/>
        <v>46.147</v>
      </c>
      <c r="P13042" s="1">
        <f t="shared" si="815"/>
        <v>0.469641766741299</v>
      </c>
    </row>
    <row r="13043" ht="20" customHeight="1" spans="1:16">
      <c r="A13043" s="4" t="s">
        <v>14149</v>
      </c>
      <c r="B13043" s="4" t="s">
        <v>24</v>
      </c>
      <c r="C13043" s="4" t="s">
        <v>44</v>
      </c>
      <c r="D13043" s="5">
        <v>46199</v>
      </c>
      <c r="E13043" s="5" t="s">
        <v>757</v>
      </c>
      <c r="F13043" s="5" t="s">
        <v>55</v>
      </c>
      <c r="G13043" s="5" t="s">
        <v>758</v>
      </c>
      <c r="H13043" s="4" t="s">
        <v>4306</v>
      </c>
      <c r="I13043" s="4" t="str">
        <f>VLOOKUP(H13043,[1]物料!$A$1:$M$65536,13,0)</f>
        <v>20.00</v>
      </c>
      <c r="J13043" s="4">
        <v>8</v>
      </c>
      <c r="K13043" s="4">
        <f t="shared" si="812"/>
        <v>4.95</v>
      </c>
      <c r="L13043" s="4">
        <f t="shared" si="813"/>
        <v>32.95</v>
      </c>
      <c r="M13043" s="6">
        <v>1</v>
      </c>
      <c r="N13043" s="7">
        <v>99</v>
      </c>
      <c r="O13043">
        <f t="shared" si="814"/>
        <v>66.05</v>
      </c>
      <c r="P13043" s="1">
        <f t="shared" si="815"/>
        <v>0.667171717171717</v>
      </c>
    </row>
    <row r="13044" ht="20" customHeight="1" spans="1:16">
      <c r="A13044" s="4" t="s">
        <v>14150</v>
      </c>
      <c r="B13044" s="4" t="s">
        <v>24</v>
      </c>
      <c r="C13044" s="4" t="s">
        <v>1609</v>
      </c>
      <c r="D13044" s="5">
        <v>46199</v>
      </c>
      <c r="E13044" s="5" t="s">
        <v>1610</v>
      </c>
      <c r="F13044" s="5" t="s">
        <v>770</v>
      </c>
      <c r="G13044" s="5" t="s">
        <v>1611</v>
      </c>
      <c r="H13044" s="4" t="s">
        <v>3078</v>
      </c>
      <c r="I13044" s="4" t="str">
        <f>VLOOKUP(H13044,[1]物料!$A$1:$M$65536,13,0)</f>
        <v>8.00</v>
      </c>
      <c r="J13044" s="4">
        <v>6.3</v>
      </c>
      <c r="K13044" s="4">
        <f t="shared" si="812"/>
        <v>1.01</v>
      </c>
      <c r="L13044" s="4">
        <f t="shared" si="813"/>
        <v>15.31</v>
      </c>
      <c r="M13044" s="6">
        <v>1</v>
      </c>
      <c r="N13044" s="7">
        <v>20.2</v>
      </c>
      <c r="O13044">
        <f t="shared" si="814"/>
        <v>4.89</v>
      </c>
      <c r="P13044" s="1">
        <f t="shared" si="815"/>
        <v>0.242079207920792</v>
      </c>
    </row>
    <row r="13045" ht="20" customHeight="1" spans="1:16">
      <c r="A13045" s="4" t="s">
        <v>14151</v>
      </c>
      <c r="B13045" s="4" t="s">
        <v>24</v>
      </c>
      <c r="C13045" s="4" t="s">
        <v>59</v>
      </c>
      <c r="D13045" s="5">
        <v>46199</v>
      </c>
      <c r="E13045" s="5" t="s">
        <v>60</v>
      </c>
      <c r="F13045" s="5" t="s">
        <v>61</v>
      </c>
      <c r="G13045" s="5" t="s">
        <v>62</v>
      </c>
      <c r="H13045" s="4" t="s">
        <v>157</v>
      </c>
      <c r="I13045" s="4" t="str">
        <f>VLOOKUP(H13045,[1]物料!$A$1:$M$65536,13,0)</f>
        <v>24.00</v>
      </c>
      <c r="J13045" s="4">
        <v>8</v>
      </c>
      <c r="K13045" s="4">
        <f t="shared" si="812"/>
        <v>3.49</v>
      </c>
      <c r="L13045" s="4">
        <f t="shared" si="813"/>
        <v>35.49</v>
      </c>
      <c r="M13045" s="6">
        <v>1</v>
      </c>
      <c r="N13045" s="7">
        <v>69.8</v>
      </c>
      <c r="O13045">
        <f t="shared" si="814"/>
        <v>34.31</v>
      </c>
      <c r="P13045" s="1">
        <f t="shared" si="815"/>
        <v>0.491547277936963</v>
      </c>
    </row>
    <row r="13046" ht="20" customHeight="1" spans="1:16">
      <c r="A13046" s="4" t="s">
        <v>14152</v>
      </c>
      <c r="B13046" s="4" t="s">
        <v>24</v>
      </c>
      <c r="C13046" s="4" t="s">
        <v>74</v>
      </c>
      <c r="D13046" s="5">
        <v>46199</v>
      </c>
      <c r="E13046" s="5" t="s">
        <v>301</v>
      </c>
      <c r="F13046" s="5" t="s">
        <v>55</v>
      </c>
      <c r="G13046" s="5" t="s">
        <v>302</v>
      </c>
      <c r="H13046" s="4" t="s">
        <v>1638</v>
      </c>
      <c r="I13046" s="4" t="str">
        <f>VLOOKUP(H13046,[1]物料!$A$1:$M$65536,13,0)</f>
        <v>20.00</v>
      </c>
      <c r="J13046" s="4">
        <v>8</v>
      </c>
      <c r="K13046" s="4">
        <f t="shared" si="812"/>
        <v>2.84</v>
      </c>
      <c r="L13046" s="4">
        <f t="shared" si="813"/>
        <v>30.84</v>
      </c>
      <c r="M13046" s="6">
        <v>1</v>
      </c>
      <c r="N13046" s="7">
        <v>56.8</v>
      </c>
      <c r="O13046">
        <f t="shared" si="814"/>
        <v>25.96</v>
      </c>
      <c r="P13046" s="1">
        <f t="shared" si="815"/>
        <v>0.457042253521127</v>
      </c>
    </row>
    <row r="13047" ht="20" customHeight="1" spans="1:16">
      <c r="A13047" s="4" t="s">
        <v>14153</v>
      </c>
      <c r="B13047" s="4" t="s">
        <v>17</v>
      </c>
      <c r="C13047" s="4" t="s">
        <v>113</v>
      </c>
      <c r="D13047" s="5">
        <v>46199</v>
      </c>
      <c r="E13047" s="5" t="s">
        <v>3094</v>
      </c>
      <c r="F13047" s="5" t="s">
        <v>55</v>
      </c>
      <c r="G13047" s="5" t="s">
        <v>3095</v>
      </c>
      <c r="H13047" s="4" t="s">
        <v>3516</v>
      </c>
      <c r="I13047" s="4" t="str">
        <f>VLOOKUP(H13047,[1]物料!$A$1:$M$65536,13,0)</f>
        <v>30.00</v>
      </c>
      <c r="J13047" s="4">
        <v>7.2</v>
      </c>
      <c r="K13047" s="4">
        <f t="shared" si="812"/>
        <v>4.785</v>
      </c>
      <c r="L13047" s="4">
        <f t="shared" si="813"/>
        <v>41.985</v>
      </c>
      <c r="M13047" s="6">
        <v>1</v>
      </c>
      <c r="N13047" s="7">
        <v>95.7</v>
      </c>
      <c r="O13047">
        <f t="shared" si="814"/>
        <v>53.715</v>
      </c>
      <c r="P13047" s="1">
        <f t="shared" si="815"/>
        <v>0.56128526645768</v>
      </c>
    </row>
    <row r="13048" ht="20" customHeight="1" spans="1:16">
      <c r="A13048" s="4" t="s">
        <v>14154</v>
      </c>
      <c r="B13048" s="4" t="s">
        <v>24</v>
      </c>
      <c r="C13048" s="4" t="s">
        <v>44</v>
      </c>
      <c r="D13048" s="5">
        <v>46199</v>
      </c>
      <c r="E13048" s="5" t="s">
        <v>69</v>
      </c>
      <c r="F13048" s="5" t="s">
        <v>70</v>
      </c>
      <c r="G13048" s="5" t="s">
        <v>71</v>
      </c>
      <c r="H13048" s="4" t="s">
        <v>2368</v>
      </c>
      <c r="I13048" s="4" t="str">
        <f>VLOOKUP(H13048,[1]物料!$A$1:$M$65536,13,0)</f>
        <v>45.00</v>
      </c>
      <c r="J13048" s="4">
        <v>6.5</v>
      </c>
      <c r="K13048" s="4">
        <f t="shared" si="812"/>
        <v>5.19</v>
      </c>
      <c r="L13048" s="4">
        <f t="shared" si="813"/>
        <v>56.69</v>
      </c>
      <c r="M13048" s="6">
        <v>1</v>
      </c>
      <c r="N13048" s="7">
        <v>103.8</v>
      </c>
      <c r="O13048">
        <f t="shared" si="814"/>
        <v>47.11</v>
      </c>
      <c r="P13048" s="1">
        <f t="shared" si="815"/>
        <v>0.453853564547206</v>
      </c>
    </row>
    <row r="13049" ht="20" customHeight="1" spans="1:16">
      <c r="A13049" s="4" t="s">
        <v>14155</v>
      </c>
      <c r="B13049" s="4" t="s">
        <v>24</v>
      </c>
      <c r="C13049" s="4" t="s">
        <v>119</v>
      </c>
      <c r="D13049" s="5">
        <v>46199</v>
      </c>
      <c r="E13049" s="5" t="s">
        <v>60</v>
      </c>
      <c r="F13049" s="5" t="s">
        <v>61</v>
      </c>
      <c r="G13049" s="5" t="s">
        <v>62</v>
      </c>
      <c r="H13049" s="4" t="s">
        <v>124</v>
      </c>
      <c r="I13049" s="4" t="str">
        <f>VLOOKUP(H13049,[1]物料!$A$1:$M$65536,13,0)</f>
        <v>24.00</v>
      </c>
      <c r="J13049" s="4">
        <v>8</v>
      </c>
      <c r="K13049" s="4">
        <f t="shared" si="812"/>
        <v>3.435</v>
      </c>
      <c r="L13049" s="4">
        <f t="shared" si="813"/>
        <v>35.435</v>
      </c>
      <c r="M13049" s="6">
        <v>1</v>
      </c>
      <c r="N13049" s="7">
        <v>68.7</v>
      </c>
      <c r="O13049">
        <f t="shared" si="814"/>
        <v>33.265</v>
      </c>
      <c r="P13049" s="1">
        <f t="shared" si="815"/>
        <v>0.484206695778748</v>
      </c>
    </row>
    <row r="13050" ht="20" customHeight="1" spans="1:16">
      <c r="A13050" s="4" t="s">
        <v>14156</v>
      </c>
      <c r="B13050" s="4" t="s">
        <v>24</v>
      </c>
      <c r="C13050" s="4" t="s">
        <v>25</v>
      </c>
      <c r="D13050" s="5">
        <v>46199</v>
      </c>
      <c r="E13050" s="5" t="s">
        <v>186</v>
      </c>
      <c r="F13050" s="5" t="s">
        <v>55</v>
      </c>
      <c r="G13050" s="5" t="s">
        <v>187</v>
      </c>
      <c r="H13050" s="4" t="s">
        <v>557</v>
      </c>
      <c r="I13050" s="4" t="str">
        <f>VLOOKUP(H13050,[1]物料!$A$1:$M$65536,13,0)</f>
        <v>48.00</v>
      </c>
      <c r="J13050" s="4">
        <v>10.7</v>
      </c>
      <c r="K13050" s="4">
        <f t="shared" si="812"/>
        <v>6.94</v>
      </c>
      <c r="L13050" s="4">
        <f t="shared" si="813"/>
        <v>65.64</v>
      </c>
      <c r="M13050" s="6">
        <v>1</v>
      </c>
      <c r="N13050" s="7">
        <v>138.8</v>
      </c>
      <c r="O13050">
        <f t="shared" si="814"/>
        <v>73.16</v>
      </c>
      <c r="P13050" s="1">
        <f t="shared" si="815"/>
        <v>0.527089337175793</v>
      </c>
    </row>
    <row r="13051" ht="20" customHeight="1" spans="1:16">
      <c r="A13051" s="4" t="s">
        <v>14157</v>
      </c>
      <c r="B13051" s="4" t="s">
        <v>24</v>
      </c>
      <c r="C13051" s="4" t="s">
        <v>59</v>
      </c>
      <c r="D13051" s="5">
        <v>46199</v>
      </c>
      <c r="E13051" s="5" t="s">
        <v>128</v>
      </c>
      <c r="F13051" s="5" t="s">
        <v>55</v>
      </c>
      <c r="G13051" s="5" t="s">
        <v>129</v>
      </c>
      <c r="H13051" s="4" t="s">
        <v>247</v>
      </c>
      <c r="I13051" s="4" t="str">
        <f>VLOOKUP(H13051,[1]物料!$A$1:$M$65536,13,0)</f>
        <v>18.00</v>
      </c>
      <c r="J13051" s="4">
        <v>8</v>
      </c>
      <c r="K13051" s="4">
        <f t="shared" si="812"/>
        <v>2.94</v>
      </c>
      <c r="L13051" s="4">
        <f t="shared" si="813"/>
        <v>28.94</v>
      </c>
      <c r="M13051" s="6">
        <v>1</v>
      </c>
      <c r="N13051" s="7">
        <v>58.8</v>
      </c>
      <c r="O13051">
        <f t="shared" si="814"/>
        <v>29.86</v>
      </c>
      <c r="P13051" s="1">
        <f t="shared" si="815"/>
        <v>0.507823129251701</v>
      </c>
    </row>
    <row r="13052" ht="20" customHeight="1" spans="1:16">
      <c r="A13052" s="4" t="s">
        <v>14158</v>
      </c>
      <c r="B13052" s="4" t="s">
        <v>17</v>
      </c>
      <c r="C13052" s="4" t="s">
        <v>113</v>
      </c>
      <c r="D13052" s="5">
        <v>46199</v>
      </c>
      <c r="E13052" s="5" t="s">
        <v>45</v>
      </c>
      <c r="F13052" s="5" t="s">
        <v>20</v>
      </c>
      <c r="G13052" s="5" t="s">
        <v>46</v>
      </c>
      <c r="H13052" s="4" t="s">
        <v>134</v>
      </c>
      <c r="I13052" s="4" t="str">
        <f>VLOOKUP(H13052,[1]物料!$A$1:$M$65536,13,0)</f>
        <v>36.10</v>
      </c>
      <c r="J13052" s="4">
        <v>3</v>
      </c>
      <c r="K13052" s="4">
        <f t="shared" si="812"/>
        <v>5.216</v>
      </c>
      <c r="L13052" s="4">
        <f t="shared" si="813"/>
        <v>44.316</v>
      </c>
      <c r="M13052" s="6">
        <v>1</v>
      </c>
      <c r="N13052" s="7">
        <v>104.32</v>
      </c>
      <c r="O13052">
        <f t="shared" si="814"/>
        <v>60.004</v>
      </c>
      <c r="P13052" s="1">
        <f t="shared" si="815"/>
        <v>0.575191717791411</v>
      </c>
    </row>
    <row r="13053" ht="20" customHeight="1" spans="1:16">
      <c r="A13053" s="4" t="s">
        <v>14159</v>
      </c>
      <c r="B13053" s="4" t="s">
        <v>17</v>
      </c>
      <c r="C13053" s="4" t="s">
        <v>18</v>
      </c>
      <c r="D13053" s="5">
        <v>46199</v>
      </c>
      <c r="E13053" s="5" t="s">
        <v>384</v>
      </c>
      <c r="F13053" s="5" t="s">
        <v>20</v>
      </c>
      <c r="G13053" s="5" t="s">
        <v>385</v>
      </c>
      <c r="H13053" s="4" t="s">
        <v>386</v>
      </c>
      <c r="I13053" s="4" t="str">
        <f>VLOOKUP(H13053,[1]物料!$A$1:$M$65536,13,0)</f>
        <v>36.60</v>
      </c>
      <c r="J13053" s="4">
        <v>3</v>
      </c>
      <c r="K13053" s="4">
        <f t="shared" si="812"/>
        <v>4.94</v>
      </c>
      <c r="L13053" s="4">
        <f t="shared" si="813"/>
        <v>44.54</v>
      </c>
      <c r="M13053" s="6">
        <v>1</v>
      </c>
      <c r="N13053" s="7">
        <v>98.8</v>
      </c>
      <c r="O13053">
        <f t="shared" si="814"/>
        <v>54.26</v>
      </c>
      <c r="P13053" s="1">
        <f t="shared" si="815"/>
        <v>0.54919028340081</v>
      </c>
    </row>
    <row r="13054" ht="20" customHeight="1" spans="1:16">
      <c r="A13054" s="4" t="s">
        <v>14160</v>
      </c>
      <c r="B13054" s="4" t="s">
        <v>17</v>
      </c>
      <c r="C13054" s="4" t="s">
        <v>18</v>
      </c>
      <c r="D13054" s="5">
        <v>46199</v>
      </c>
      <c r="E13054" s="5" t="s">
        <v>297</v>
      </c>
      <c r="F13054" s="5" t="s">
        <v>20</v>
      </c>
      <c r="G13054" s="5" t="s">
        <v>298</v>
      </c>
      <c r="H13054" s="4" t="s">
        <v>299</v>
      </c>
      <c r="I13054" s="4" t="str">
        <f>VLOOKUP(H13054,[1]物料!$A$1:$M$65536,13,0)</f>
        <v>21.10</v>
      </c>
      <c r="J13054" s="4">
        <v>3</v>
      </c>
      <c r="K13054" s="4">
        <f t="shared" si="812"/>
        <v>2.8405</v>
      </c>
      <c r="L13054" s="4">
        <f t="shared" si="813"/>
        <v>26.9405</v>
      </c>
      <c r="M13054" s="6">
        <v>1</v>
      </c>
      <c r="N13054" s="7">
        <v>56.81</v>
      </c>
      <c r="O13054">
        <f t="shared" si="814"/>
        <v>29.8695</v>
      </c>
      <c r="P13054" s="1">
        <f t="shared" si="815"/>
        <v>0.525778912163351</v>
      </c>
    </row>
    <row r="13055" ht="20" customHeight="1" spans="1:16">
      <c r="A13055" s="4" t="s">
        <v>14161</v>
      </c>
      <c r="B13055" s="4" t="s">
        <v>17</v>
      </c>
      <c r="C13055" s="4" t="s">
        <v>18</v>
      </c>
      <c r="D13055" s="5">
        <v>46199</v>
      </c>
      <c r="E13055" s="5" t="s">
        <v>60</v>
      </c>
      <c r="F13055" s="5" t="s">
        <v>61</v>
      </c>
      <c r="G13055" s="5" t="s">
        <v>62</v>
      </c>
      <c r="H13055" s="4" t="s">
        <v>63</v>
      </c>
      <c r="I13055" s="4" t="str">
        <f>VLOOKUP(H13055,[1]物料!$A$1:$M$65536,13,0)</f>
        <v>24.00</v>
      </c>
      <c r="J13055" s="4">
        <v>4.5</v>
      </c>
      <c r="K13055" s="4">
        <f t="shared" si="812"/>
        <v>3.49</v>
      </c>
      <c r="L13055" s="4">
        <f t="shared" si="813"/>
        <v>31.99</v>
      </c>
      <c r="M13055" s="6">
        <v>1</v>
      </c>
      <c r="N13055" s="7">
        <v>69.8</v>
      </c>
      <c r="O13055">
        <f t="shared" si="814"/>
        <v>37.81</v>
      </c>
      <c r="P13055" s="1">
        <f t="shared" si="815"/>
        <v>0.541690544412607</v>
      </c>
    </row>
    <row r="13056" ht="20" customHeight="1" spans="1:16">
      <c r="A13056" s="4" t="s">
        <v>14162</v>
      </c>
      <c r="B13056" s="4" t="s">
        <v>24</v>
      </c>
      <c r="C13056" s="4" t="s">
        <v>119</v>
      </c>
      <c r="D13056" s="5">
        <v>46199</v>
      </c>
      <c r="E13056" s="5" t="s">
        <v>1575</v>
      </c>
      <c r="F13056" s="5" t="s">
        <v>55</v>
      </c>
      <c r="G13056" s="5" t="s">
        <v>1576</v>
      </c>
      <c r="H13056" s="4" t="s">
        <v>14163</v>
      </c>
      <c r="I13056" s="4" t="str">
        <f>VLOOKUP(H13056,[1]物料!$A$1:$M$65536,13,0)</f>
        <v>14.00</v>
      </c>
      <c r="J13056" s="4">
        <v>8</v>
      </c>
      <c r="K13056" s="4">
        <f t="shared" si="812"/>
        <v>2.19</v>
      </c>
      <c r="L13056" s="4">
        <f t="shared" si="813"/>
        <v>24.19</v>
      </c>
      <c r="M13056" s="6">
        <v>1</v>
      </c>
      <c r="N13056" s="7">
        <v>43.8</v>
      </c>
      <c r="O13056">
        <f t="shared" si="814"/>
        <v>19.61</v>
      </c>
      <c r="P13056" s="1">
        <f t="shared" si="815"/>
        <v>0.447716894977169</v>
      </c>
    </row>
    <row r="13057" ht="20" customHeight="1" spans="1:16">
      <c r="A13057" s="4" t="s">
        <v>14164</v>
      </c>
      <c r="B13057" s="4" t="s">
        <v>17</v>
      </c>
      <c r="C13057" s="4" t="s">
        <v>18</v>
      </c>
      <c r="D13057" s="5">
        <v>46199</v>
      </c>
      <c r="E13057" s="5" t="s">
        <v>291</v>
      </c>
      <c r="F13057" s="5" t="s">
        <v>55</v>
      </c>
      <c r="G13057" s="5" t="s">
        <v>292</v>
      </c>
      <c r="H13057" s="4" t="s">
        <v>293</v>
      </c>
      <c r="I13057" s="4" t="str">
        <f>VLOOKUP(H13057,[1]物料!$A$1:$M$65536,13,0)</f>
        <v>40.00</v>
      </c>
      <c r="J13057" s="4">
        <v>7.2</v>
      </c>
      <c r="K13057" s="4">
        <f t="shared" si="812"/>
        <v>4.913</v>
      </c>
      <c r="L13057" s="4">
        <f t="shared" si="813"/>
        <v>52.113</v>
      </c>
      <c r="M13057" s="6">
        <v>1</v>
      </c>
      <c r="N13057" s="7">
        <v>98.26</v>
      </c>
      <c r="O13057">
        <f t="shared" si="814"/>
        <v>46.147</v>
      </c>
      <c r="P13057" s="1">
        <f t="shared" si="815"/>
        <v>0.469641766741299</v>
      </c>
    </row>
    <row r="13058" ht="20" customHeight="1" spans="1:16">
      <c r="A13058" s="4" t="s">
        <v>14165</v>
      </c>
      <c r="B13058" s="4" t="s">
        <v>24</v>
      </c>
      <c r="C13058" s="4" t="s">
        <v>119</v>
      </c>
      <c r="D13058" s="5">
        <v>46199</v>
      </c>
      <c r="E13058" s="5" t="s">
        <v>297</v>
      </c>
      <c r="F13058" s="5" t="s">
        <v>20</v>
      </c>
      <c r="G13058" s="5" t="s">
        <v>298</v>
      </c>
      <c r="H13058" s="4" t="s">
        <v>892</v>
      </c>
      <c r="I13058" s="4" t="str">
        <f>VLOOKUP(H13058,[1]物料!$A$1:$M$65536,13,0)</f>
        <v>21.10</v>
      </c>
      <c r="J13058" s="4">
        <v>6.5</v>
      </c>
      <c r="K13058" s="4">
        <f t="shared" si="812"/>
        <v>2.98</v>
      </c>
      <c r="L13058" s="4">
        <f t="shared" si="813"/>
        <v>30.58</v>
      </c>
      <c r="M13058" s="6">
        <v>1</v>
      </c>
      <c r="N13058" s="7">
        <v>59.6</v>
      </c>
      <c r="O13058">
        <f t="shared" si="814"/>
        <v>29.02</v>
      </c>
      <c r="P13058" s="1">
        <f t="shared" si="815"/>
        <v>0.486912751677852</v>
      </c>
    </row>
    <row r="13059" ht="20" customHeight="1" spans="1:16">
      <c r="A13059" s="4" t="s">
        <v>14166</v>
      </c>
      <c r="B13059" s="4" t="s">
        <v>24</v>
      </c>
      <c r="C13059" s="4" t="s">
        <v>119</v>
      </c>
      <c r="D13059" s="5">
        <v>46199</v>
      </c>
      <c r="E13059" s="5" t="s">
        <v>83</v>
      </c>
      <c r="F13059" s="5" t="s">
        <v>55</v>
      </c>
      <c r="G13059" s="5" t="s">
        <v>84</v>
      </c>
      <c r="H13059" s="4" t="s">
        <v>138</v>
      </c>
      <c r="I13059" s="4" t="str">
        <f>VLOOKUP(H13059,[1]物料!$A$1:$M$65536,13,0)</f>
        <v>52.00</v>
      </c>
      <c r="J13059" s="4">
        <v>18</v>
      </c>
      <c r="K13059" s="4">
        <f t="shared" ref="K13059:K13122" si="816">N13059*0.05</f>
        <v>6.94</v>
      </c>
      <c r="L13059" s="4">
        <f t="shared" ref="L13059:L13122" si="817">I13059+J13059+K13059</f>
        <v>76.94</v>
      </c>
      <c r="M13059" s="6">
        <v>1</v>
      </c>
      <c r="N13059" s="7">
        <v>138.8</v>
      </c>
      <c r="O13059">
        <f t="shared" ref="O13059:O13122" si="818">N13059-L13059</f>
        <v>61.86</v>
      </c>
      <c r="P13059" s="1">
        <f t="shared" ref="P13059:P13122" si="819">O13059/N13059</f>
        <v>0.445677233429395</v>
      </c>
    </row>
    <row r="13060" ht="20" customHeight="1" spans="1:16">
      <c r="A13060" s="4" t="s">
        <v>14167</v>
      </c>
      <c r="B13060" s="4" t="s">
        <v>24</v>
      </c>
      <c r="C13060" s="4" t="s">
        <v>59</v>
      </c>
      <c r="D13060" s="5">
        <v>46199</v>
      </c>
      <c r="E13060" s="5" t="s">
        <v>317</v>
      </c>
      <c r="F13060" s="5" t="s">
        <v>55</v>
      </c>
      <c r="G13060" s="5" t="s">
        <v>318</v>
      </c>
      <c r="H13060" s="4" t="s">
        <v>2157</v>
      </c>
      <c r="I13060" s="4" t="str">
        <f>VLOOKUP(H13060,[1]物料!$A$1:$M$65536,13,0)</f>
        <v>41.00</v>
      </c>
      <c r="J13060" s="4">
        <v>10.7</v>
      </c>
      <c r="K13060" s="4">
        <f t="shared" si="816"/>
        <v>6.44</v>
      </c>
      <c r="L13060" s="4">
        <f t="shared" si="817"/>
        <v>58.14</v>
      </c>
      <c r="M13060" s="6">
        <v>1</v>
      </c>
      <c r="N13060" s="7">
        <v>128.8</v>
      </c>
      <c r="O13060">
        <f t="shared" si="818"/>
        <v>70.66</v>
      </c>
      <c r="P13060" s="1">
        <f t="shared" si="819"/>
        <v>0.54860248447205</v>
      </c>
    </row>
    <row r="13061" ht="20" customHeight="1" spans="1:16">
      <c r="A13061" s="4" t="s">
        <v>14168</v>
      </c>
      <c r="B13061" s="4" t="s">
        <v>24</v>
      </c>
      <c r="C13061" s="4" t="s">
        <v>59</v>
      </c>
      <c r="D13061" s="5">
        <v>46199</v>
      </c>
      <c r="E13061" s="5" t="s">
        <v>75</v>
      </c>
      <c r="F13061" s="5" t="s">
        <v>61</v>
      </c>
      <c r="G13061" s="5" t="s">
        <v>76</v>
      </c>
      <c r="H13061" s="4" t="s">
        <v>77</v>
      </c>
      <c r="I13061" s="4" t="str">
        <f>VLOOKUP(H13061,[1]物料!$A$1:$M$65536,13,0)</f>
        <v>25.00</v>
      </c>
      <c r="J13061" s="4">
        <v>8</v>
      </c>
      <c r="K13061" s="4">
        <f t="shared" si="816"/>
        <v>3.74</v>
      </c>
      <c r="L13061" s="4">
        <f t="shared" si="817"/>
        <v>36.74</v>
      </c>
      <c r="M13061" s="6">
        <v>1</v>
      </c>
      <c r="N13061" s="7">
        <v>74.8</v>
      </c>
      <c r="O13061">
        <f t="shared" si="818"/>
        <v>38.06</v>
      </c>
      <c r="P13061" s="1">
        <f t="shared" si="819"/>
        <v>0.508823529411765</v>
      </c>
    </row>
    <row r="13062" ht="20" customHeight="1" spans="1:16">
      <c r="A13062" s="4" t="s">
        <v>14169</v>
      </c>
      <c r="B13062" s="4" t="s">
        <v>17</v>
      </c>
      <c r="C13062" s="4" t="s">
        <v>18</v>
      </c>
      <c r="D13062" s="5">
        <v>46199</v>
      </c>
      <c r="E13062" s="5" t="s">
        <v>83</v>
      </c>
      <c r="F13062" s="5" t="s">
        <v>55</v>
      </c>
      <c r="G13062" s="5" t="s">
        <v>84</v>
      </c>
      <c r="H13062" s="4" t="s">
        <v>147</v>
      </c>
      <c r="I13062" s="4" t="str">
        <f>VLOOKUP(H13062,[1]物料!$A$1:$M$65536,13,0)</f>
        <v>52.00</v>
      </c>
      <c r="J13062" s="4">
        <v>14.5</v>
      </c>
      <c r="K13062" s="4">
        <f t="shared" si="816"/>
        <v>8.272</v>
      </c>
      <c r="L13062" s="4">
        <f t="shared" si="817"/>
        <v>74.772</v>
      </c>
      <c r="M13062" s="6">
        <v>1</v>
      </c>
      <c r="N13062" s="7">
        <v>165.44</v>
      </c>
      <c r="O13062">
        <f t="shared" si="818"/>
        <v>90.668</v>
      </c>
      <c r="P13062" s="1">
        <f t="shared" si="819"/>
        <v>0.548041586073501</v>
      </c>
    </row>
    <row r="13063" ht="20" customHeight="1" spans="1:16">
      <c r="A13063" s="4" t="s">
        <v>14170</v>
      </c>
      <c r="B13063" s="4" t="s">
        <v>24</v>
      </c>
      <c r="C13063" s="4" t="s">
        <v>119</v>
      </c>
      <c r="D13063" s="5">
        <v>46199</v>
      </c>
      <c r="E13063" s="5" t="s">
        <v>79</v>
      </c>
      <c r="F13063" s="5" t="s">
        <v>20</v>
      </c>
      <c r="G13063" s="5" t="s">
        <v>80</v>
      </c>
      <c r="H13063" s="4" t="s">
        <v>2917</v>
      </c>
      <c r="I13063" s="4" t="str">
        <f>VLOOKUP(H13063,[1]物料!$A$1:$M$65536,13,0)</f>
        <v>40.60</v>
      </c>
      <c r="J13063" s="4">
        <v>7</v>
      </c>
      <c r="K13063" s="4">
        <f t="shared" si="816"/>
        <v>5.14</v>
      </c>
      <c r="L13063" s="4">
        <f t="shared" si="817"/>
        <v>52.74</v>
      </c>
      <c r="M13063" s="6">
        <v>1</v>
      </c>
      <c r="N13063" s="7">
        <v>102.8</v>
      </c>
      <c r="O13063">
        <f t="shared" si="818"/>
        <v>50.06</v>
      </c>
      <c r="P13063" s="1">
        <f t="shared" si="819"/>
        <v>0.486964980544747</v>
      </c>
    </row>
    <row r="13064" ht="20" customHeight="1" spans="1:16">
      <c r="A13064" s="4" t="s">
        <v>14171</v>
      </c>
      <c r="B13064" s="4" t="s">
        <v>24</v>
      </c>
      <c r="C13064" s="4" t="s">
        <v>87</v>
      </c>
      <c r="D13064" s="5">
        <v>46199</v>
      </c>
      <c r="E13064" s="5" t="s">
        <v>83</v>
      </c>
      <c r="F13064" s="5" t="s">
        <v>55</v>
      </c>
      <c r="G13064" s="5" t="s">
        <v>84</v>
      </c>
      <c r="H13064" s="4" t="s">
        <v>88</v>
      </c>
      <c r="I13064" s="4" t="str">
        <f>VLOOKUP(H13064,[1]物料!$A$1:$M$65536,13,0)</f>
        <v>52.00</v>
      </c>
      <c r="J13064" s="4">
        <v>18</v>
      </c>
      <c r="K13064" s="4">
        <f t="shared" si="816"/>
        <v>7.29</v>
      </c>
      <c r="L13064" s="4">
        <f t="shared" si="817"/>
        <v>77.29</v>
      </c>
      <c r="M13064" s="6">
        <v>1</v>
      </c>
      <c r="N13064" s="7">
        <v>145.8</v>
      </c>
      <c r="O13064">
        <f t="shared" si="818"/>
        <v>68.51</v>
      </c>
      <c r="P13064" s="1">
        <f t="shared" si="819"/>
        <v>0.469890260631001</v>
      </c>
    </row>
    <row r="13065" ht="20" customHeight="1" spans="1:16">
      <c r="A13065" s="4" t="s">
        <v>14172</v>
      </c>
      <c r="B13065" s="4" t="s">
        <v>24</v>
      </c>
      <c r="C13065" s="4" t="s">
        <v>150</v>
      </c>
      <c r="D13065" s="5">
        <v>46199</v>
      </c>
      <c r="E13065" s="5" t="s">
        <v>465</v>
      </c>
      <c r="F13065" s="5" t="s">
        <v>20</v>
      </c>
      <c r="G13065" s="5" t="s">
        <v>466</v>
      </c>
      <c r="H13065" s="4" t="s">
        <v>908</v>
      </c>
      <c r="I13065" s="4" t="str">
        <f>VLOOKUP(H13065,[1]物料!$A$1:$M$65536,13,0)</f>
        <v>33.70</v>
      </c>
      <c r="J13065" s="4">
        <v>7</v>
      </c>
      <c r="K13065" s="4">
        <f t="shared" si="816"/>
        <v>4.64</v>
      </c>
      <c r="L13065" s="4">
        <f t="shared" si="817"/>
        <v>45.34</v>
      </c>
      <c r="M13065" s="6">
        <v>1</v>
      </c>
      <c r="N13065" s="7">
        <v>92.8</v>
      </c>
      <c r="O13065">
        <f t="shared" si="818"/>
        <v>47.46</v>
      </c>
      <c r="P13065" s="1">
        <f t="shared" si="819"/>
        <v>0.511422413793103</v>
      </c>
    </row>
    <row r="13066" ht="20" customHeight="1" spans="1:16">
      <c r="A13066" s="4" t="s">
        <v>14173</v>
      </c>
      <c r="B13066" s="4" t="s">
        <v>24</v>
      </c>
      <c r="C13066" s="4" t="s">
        <v>59</v>
      </c>
      <c r="D13066" s="5">
        <v>46199</v>
      </c>
      <c r="E13066" s="5" t="s">
        <v>75</v>
      </c>
      <c r="F13066" s="5" t="s">
        <v>61</v>
      </c>
      <c r="G13066" s="5" t="s">
        <v>76</v>
      </c>
      <c r="H13066" s="4" t="s">
        <v>144</v>
      </c>
      <c r="I13066" s="4" t="str">
        <f>VLOOKUP(H13066,[1]物料!$A$1:$M$65536,13,0)</f>
        <v>25.00</v>
      </c>
      <c r="J13066" s="4">
        <v>8</v>
      </c>
      <c r="K13066" s="4">
        <f t="shared" si="816"/>
        <v>3.74</v>
      </c>
      <c r="L13066" s="4">
        <f t="shared" si="817"/>
        <v>36.74</v>
      </c>
      <c r="M13066" s="6">
        <v>1</v>
      </c>
      <c r="N13066" s="7">
        <v>74.8</v>
      </c>
      <c r="O13066">
        <f t="shared" si="818"/>
        <v>38.06</v>
      </c>
      <c r="P13066" s="1">
        <f t="shared" si="819"/>
        <v>0.508823529411765</v>
      </c>
    </row>
    <row r="13067" ht="20" customHeight="1" spans="1:16">
      <c r="A13067" s="4" t="s">
        <v>14174</v>
      </c>
      <c r="B13067" s="4" t="s">
        <v>17</v>
      </c>
      <c r="C13067" s="4" t="s">
        <v>18</v>
      </c>
      <c r="D13067" s="5">
        <v>46199</v>
      </c>
      <c r="E13067" s="5" t="s">
        <v>45</v>
      </c>
      <c r="F13067" s="5" t="s">
        <v>20</v>
      </c>
      <c r="G13067" s="5" t="s">
        <v>46</v>
      </c>
      <c r="H13067" s="4" t="s">
        <v>134</v>
      </c>
      <c r="I13067" s="4" t="str">
        <f>VLOOKUP(H13067,[1]物料!$A$1:$M$65536,13,0)</f>
        <v>36.10</v>
      </c>
      <c r="J13067" s="4">
        <v>3</v>
      </c>
      <c r="K13067" s="4">
        <f t="shared" si="816"/>
        <v>4.865</v>
      </c>
      <c r="L13067" s="4">
        <f t="shared" si="817"/>
        <v>43.965</v>
      </c>
      <c r="M13067" s="6">
        <v>1</v>
      </c>
      <c r="N13067" s="7">
        <v>97.3</v>
      </c>
      <c r="O13067">
        <f t="shared" si="818"/>
        <v>53.335</v>
      </c>
      <c r="P13067" s="1">
        <f t="shared" si="819"/>
        <v>0.548150051387461</v>
      </c>
    </row>
    <row r="13068" ht="20" customHeight="1" spans="1:16">
      <c r="A13068" s="4" t="s">
        <v>14175</v>
      </c>
      <c r="B13068" s="4" t="s">
        <v>17</v>
      </c>
      <c r="C13068" s="4" t="s">
        <v>18</v>
      </c>
      <c r="D13068" s="5">
        <v>46199</v>
      </c>
      <c r="E13068" s="5" t="s">
        <v>83</v>
      </c>
      <c r="F13068" s="5" t="s">
        <v>55</v>
      </c>
      <c r="G13068" s="5" t="s">
        <v>84</v>
      </c>
      <c r="H13068" s="4" t="s">
        <v>191</v>
      </c>
      <c r="I13068" s="4" t="str">
        <f>VLOOKUP(H13068,[1]物料!$A$1:$M$65536,13,0)</f>
        <v>52.00</v>
      </c>
      <c r="J13068" s="4">
        <v>14.5</v>
      </c>
      <c r="K13068" s="4">
        <f t="shared" si="816"/>
        <v>7.8585</v>
      </c>
      <c r="L13068" s="4">
        <f t="shared" si="817"/>
        <v>74.3585</v>
      </c>
      <c r="M13068" s="6">
        <v>1</v>
      </c>
      <c r="N13068" s="7">
        <v>157.17</v>
      </c>
      <c r="O13068">
        <f t="shared" si="818"/>
        <v>82.8115</v>
      </c>
      <c r="P13068" s="1">
        <f t="shared" si="819"/>
        <v>0.526891264236177</v>
      </c>
    </row>
    <row r="13069" ht="20" customHeight="1" spans="1:16">
      <c r="A13069" s="4" t="s">
        <v>14176</v>
      </c>
      <c r="B13069" s="4" t="s">
        <v>17</v>
      </c>
      <c r="C13069" s="4" t="s">
        <v>18</v>
      </c>
      <c r="D13069" s="5">
        <v>46199</v>
      </c>
      <c r="E13069" s="5" t="s">
        <v>90</v>
      </c>
      <c r="F13069" s="5" t="s">
        <v>55</v>
      </c>
      <c r="G13069" s="5" t="s">
        <v>91</v>
      </c>
      <c r="H13069" s="4" t="s">
        <v>1488</v>
      </c>
      <c r="I13069" s="4" t="str">
        <f>VLOOKUP(H13069,[1]物料!$A$1:$M$65536,13,0)</f>
        <v>40.00</v>
      </c>
      <c r="J13069" s="4">
        <v>7.2</v>
      </c>
      <c r="K13069" s="4">
        <f t="shared" si="816"/>
        <v>6.8595</v>
      </c>
      <c r="L13069" s="4">
        <f t="shared" si="817"/>
        <v>54.0595</v>
      </c>
      <c r="M13069" s="6">
        <v>1</v>
      </c>
      <c r="N13069" s="7">
        <v>137.19</v>
      </c>
      <c r="O13069">
        <f t="shared" si="818"/>
        <v>83.1305</v>
      </c>
      <c r="P13069" s="1">
        <f t="shared" si="819"/>
        <v>0.605951599970843</v>
      </c>
    </row>
    <row r="13070" ht="20" customHeight="1" spans="1:16">
      <c r="A13070" s="4" t="s">
        <v>14177</v>
      </c>
      <c r="B13070" s="4" t="s">
        <v>24</v>
      </c>
      <c r="C13070" s="4" t="s">
        <v>59</v>
      </c>
      <c r="D13070" s="5">
        <v>46199</v>
      </c>
      <c r="E13070" s="5" t="s">
        <v>60</v>
      </c>
      <c r="F13070" s="5" t="s">
        <v>61</v>
      </c>
      <c r="G13070" s="5" t="s">
        <v>62</v>
      </c>
      <c r="H13070" s="4" t="s">
        <v>157</v>
      </c>
      <c r="I13070" s="4" t="str">
        <f>VLOOKUP(H13070,[1]物料!$A$1:$M$65536,13,0)</f>
        <v>24.00</v>
      </c>
      <c r="J13070" s="4">
        <v>8</v>
      </c>
      <c r="K13070" s="4">
        <f t="shared" si="816"/>
        <v>3.49</v>
      </c>
      <c r="L13070" s="4">
        <f t="shared" si="817"/>
        <v>35.49</v>
      </c>
      <c r="M13070" s="6">
        <v>1</v>
      </c>
      <c r="N13070" s="7">
        <v>69.8</v>
      </c>
      <c r="O13070">
        <f t="shared" si="818"/>
        <v>34.31</v>
      </c>
      <c r="P13070" s="1">
        <f t="shared" si="819"/>
        <v>0.491547277936963</v>
      </c>
    </row>
    <row r="13071" ht="20" customHeight="1" spans="1:16">
      <c r="A13071" s="4" t="s">
        <v>14178</v>
      </c>
      <c r="B13071" s="4" t="s">
        <v>24</v>
      </c>
      <c r="C13071" s="4" t="s">
        <v>25</v>
      </c>
      <c r="D13071" s="5">
        <v>46199</v>
      </c>
      <c r="E13071" s="5" t="s">
        <v>286</v>
      </c>
      <c r="F13071" s="5" t="s">
        <v>55</v>
      </c>
      <c r="G13071" s="5" t="s">
        <v>287</v>
      </c>
      <c r="H13071" s="4" t="s">
        <v>652</v>
      </c>
      <c r="I13071" s="4" t="str">
        <f>VLOOKUP(H13071,[1]物料!$A$1:$M$65536,13,0)</f>
        <v>40.00</v>
      </c>
      <c r="J13071" s="4">
        <v>10.7</v>
      </c>
      <c r="K13071" s="4">
        <f t="shared" si="816"/>
        <v>6.44</v>
      </c>
      <c r="L13071" s="4">
        <f t="shared" si="817"/>
        <v>57.14</v>
      </c>
      <c r="M13071" s="6">
        <v>1</v>
      </c>
      <c r="N13071" s="7">
        <v>128.8</v>
      </c>
      <c r="O13071">
        <f t="shared" si="818"/>
        <v>71.66</v>
      </c>
      <c r="P13071" s="1">
        <f t="shared" si="819"/>
        <v>0.556366459627329</v>
      </c>
    </row>
    <row r="13072" ht="20" customHeight="1" spans="1:16">
      <c r="A13072" s="4" t="s">
        <v>14179</v>
      </c>
      <c r="B13072" s="4" t="s">
        <v>17</v>
      </c>
      <c r="C13072" s="4" t="s">
        <v>49</v>
      </c>
      <c r="D13072" s="5">
        <v>46199</v>
      </c>
      <c r="E13072" s="5" t="s">
        <v>50</v>
      </c>
      <c r="F13072" s="5" t="s">
        <v>20</v>
      </c>
      <c r="G13072" s="5" t="s">
        <v>51</v>
      </c>
      <c r="H13072" s="4" t="s">
        <v>52</v>
      </c>
      <c r="I13072" s="4" t="str">
        <f>VLOOKUP(H13072,[1]物料!$A$1:$M$65536,13,0)</f>
        <v>21.00</v>
      </c>
      <c r="J13072" s="4">
        <v>3</v>
      </c>
      <c r="K13072" s="4">
        <f t="shared" si="816"/>
        <v>2.495</v>
      </c>
      <c r="L13072" s="4">
        <f t="shared" si="817"/>
        <v>26.495</v>
      </c>
      <c r="M13072" s="6">
        <v>1</v>
      </c>
      <c r="N13072" s="7">
        <v>49.9</v>
      </c>
      <c r="O13072">
        <f t="shared" si="818"/>
        <v>23.405</v>
      </c>
      <c r="P13072" s="1">
        <f t="shared" si="819"/>
        <v>0.469038076152305</v>
      </c>
    </row>
    <row r="13073" ht="20" customHeight="1" spans="1:16">
      <c r="A13073" s="4" t="s">
        <v>14180</v>
      </c>
      <c r="B13073" s="4" t="s">
        <v>17</v>
      </c>
      <c r="C13073" s="4" t="s">
        <v>18</v>
      </c>
      <c r="D13073" s="5">
        <v>46199</v>
      </c>
      <c r="E13073" s="5" t="s">
        <v>60</v>
      </c>
      <c r="F13073" s="5" t="s">
        <v>61</v>
      </c>
      <c r="G13073" s="5" t="s">
        <v>62</v>
      </c>
      <c r="H13073" s="4" t="s">
        <v>157</v>
      </c>
      <c r="I13073" s="4" t="str">
        <f>VLOOKUP(H13073,[1]物料!$A$1:$M$65536,13,0)</f>
        <v>24.00</v>
      </c>
      <c r="J13073" s="4">
        <v>4.5</v>
      </c>
      <c r="K13073" s="4">
        <f t="shared" si="816"/>
        <v>3.3155</v>
      </c>
      <c r="L13073" s="4">
        <f t="shared" si="817"/>
        <v>31.8155</v>
      </c>
      <c r="M13073" s="6">
        <v>1</v>
      </c>
      <c r="N13073" s="7">
        <v>66.31</v>
      </c>
      <c r="O13073">
        <f t="shared" si="818"/>
        <v>34.4945</v>
      </c>
      <c r="P13073" s="1">
        <f t="shared" si="819"/>
        <v>0.520200573065903</v>
      </c>
    </row>
    <row r="13074" ht="20" customHeight="1" spans="1:16">
      <c r="A13074" s="4" t="s">
        <v>14181</v>
      </c>
      <c r="B13074" s="4" t="s">
        <v>17</v>
      </c>
      <c r="C13074" s="4" t="s">
        <v>18</v>
      </c>
      <c r="D13074" s="5">
        <v>46199</v>
      </c>
      <c r="E13074" s="5" t="s">
        <v>83</v>
      </c>
      <c r="F13074" s="5" t="s">
        <v>55</v>
      </c>
      <c r="G13074" s="5" t="s">
        <v>84</v>
      </c>
      <c r="H13074" s="4" t="s">
        <v>147</v>
      </c>
      <c r="I13074" s="4" t="str">
        <f>VLOOKUP(H13074,[1]物料!$A$1:$M$65536,13,0)</f>
        <v>52.00</v>
      </c>
      <c r="J13074" s="4">
        <v>14.5</v>
      </c>
      <c r="K13074" s="4">
        <f t="shared" si="816"/>
        <v>8.272</v>
      </c>
      <c r="L13074" s="4">
        <f t="shared" si="817"/>
        <v>74.772</v>
      </c>
      <c r="M13074" s="6">
        <v>1</v>
      </c>
      <c r="N13074" s="7">
        <v>165.44</v>
      </c>
      <c r="O13074">
        <f t="shared" si="818"/>
        <v>90.668</v>
      </c>
      <c r="P13074" s="1">
        <f t="shared" si="819"/>
        <v>0.548041586073501</v>
      </c>
    </row>
    <row r="13075" ht="20" customHeight="1" spans="1:16">
      <c r="A13075" s="4" t="s">
        <v>14182</v>
      </c>
      <c r="B13075" s="4" t="s">
        <v>17</v>
      </c>
      <c r="C13075" s="4" t="s">
        <v>18</v>
      </c>
      <c r="D13075" s="5">
        <v>46199</v>
      </c>
      <c r="E13075" s="5" t="s">
        <v>90</v>
      </c>
      <c r="F13075" s="5" t="s">
        <v>55</v>
      </c>
      <c r="G13075" s="5" t="s">
        <v>91</v>
      </c>
      <c r="H13075" s="4" t="s">
        <v>504</v>
      </c>
      <c r="I13075" s="4" t="str">
        <f>VLOOKUP(H13075,[1]物料!$A$1:$M$65536,13,0)</f>
        <v>40.00</v>
      </c>
      <c r="J13075" s="4">
        <v>7.2</v>
      </c>
      <c r="K13075" s="4">
        <f t="shared" si="816"/>
        <v>6.8595</v>
      </c>
      <c r="L13075" s="4">
        <f t="shared" si="817"/>
        <v>54.0595</v>
      </c>
      <c r="M13075" s="6">
        <v>1</v>
      </c>
      <c r="N13075" s="7">
        <v>137.19</v>
      </c>
      <c r="O13075">
        <f t="shared" si="818"/>
        <v>83.1305</v>
      </c>
      <c r="P13075" s="1">
        <f t="shared" si="819"/>
        <v>0.605951599970843</v>
      </c>
    </row>
    <row r="13076" ht="20" customHeight="1" spans="1:16">
      <c r="A13076" s="4" t="s">
        <v>14183</v>
      </c>
      <c r="B13076" s="4" t="s">
        <v>17</v>
      </c>
      <c r="C13076" s="4" t="s">
        <v>331</v>
      </c>
      <c r="D13076" s="5">
        <v>46199</v>
      </c>
      <c r="E13076" s="5" t="s">
        <v>309</v>
      </c>
      <c r="F13076" s="5" t="s">
        <v>55</v>
      </c>
      <c r="G13076" s="5" t="s">
        <v>310</v>
      </c>
      <c r="H13076" s="4" t="s">
        <v>957</v>
      </c>
      <c r="I13076" s="4" t="str">
        <f>VLOOKUP(H13076,[1]物料!$A$1:$M$65536,13,0)</f>
        <v>65.00</v>
      </c>
      <c r="J13076" s="4">
        <v>7.2</v>
      </c>
      <c r="K13076" s="4">
        <f t="shared" si="816"/>
        <v>6</v>
      </c>
      <c r="L13076" s="4">
        <f t="shared" si="817"/>
        <v>78.2</v>
      </c>
      <c r="M13076" s="6">
        <v>1</v>
      </c>
      <c r="N13076" s="7">
        <v>120</v>
      </c>
      <c r="O13076">
        <f t="shared" si="818"/>
        <v>41.8</v>
      </c>
      <c r="P13076" s="1">
        <f t="shared" si="819"/>
        <v>0.348333333333333</v>
      </c>
    </row>
    <row r="13077" ht="20" customHeight="1" spans="1:16">
      <c r="A13077" s="4" t="s">
        <v>14184</v>
      </c>
      <c r="B13077" s="4" t="s">
        <v>24</v>
      </c>
      <c r="C13077" s="4" t="s">
        <v>59</v>
      </c>
      <c r="D13077" s="5">
        <v>46199</v>
      </c>
      <c r="E13077" s="5" t="s">
        <v>60</v>
      </c>
      <c r="F13077" s="5" t="s">
        <v>61</v>
      </c>
      <c r="G13077" s="5" t="s">
        <v>62</v>
      </c>
      <c r="H13077" s="4" t="s">
        <v>380</v>
      </c>
      <c r="I13077" s="4" t="str">
        <f>VLOOKUP(H13077,[1]物料!$A$1:$M$65536,13,0)</f>
        <v>29.00</v>
      </c>
      <c r="J13077" s="4">
        <v>8</v>
      </c>
      <c r="K13077" s="4">
        <f t="shared" si="816"/>
        <v>3.99</v>
      </c>
      <c r="L13077" s="4">
        <f t="shared" si="817"/>
        <v>40.99</v>
      </c>
      <c r="M13077" s="6">
        <v>1</v>
      </c>
      <c r="N13077" s="7">
        <v>79.8</v>
      </c>
      <c r="O13077">
        <f t="shared" si="818"/>
        <v>38.81</v>
      </c>
      <c r="P13077" s="1">
        <f t="shared" si="819"/>
        <v>0.486340852130326</v>
      </c>
    </row>
    <row r="13078" ht="20" customHeight="1" spans="1:16">
      <c r="A13078" s="4" t="s">
        <v>14185</v>
      </c>
      <c r="B13078" s="4" t="s">
        <v>24</v>
      </c>
      <c r="C13078" s="4" t="s">
        <v>25</v>
      </c>
      <c r="D13078" s="5">
        <v>46199</v>
      </c>
      <c r="E13078" s="5" t="s">
        <v>90</v>
      </c>
      <c r="F13078" s="5" t="s">
        <v>55</v>
      </c>
      <c r="G13078" s="5" t="s">
        <v>91</v>
      </c>
      <c r="H13078" s="4" t="s">
        <v>475</v>
      </c>
      <c r="I13078" s="4" t="str">
        <f>VLOOKUP(H13078,[1]物料!$A$1:$M$65536,13,0)</f>
        <v>40.00</v>
      </c>
      <c r="J13078" s="4">
        <v>10.7</v>
      </c>
      <c r="K13078" s="4">
        <f t="shared" si="816"/>
        <v>6.44</v>
      </c>
      <c r="L13078" s="4">
        <f t="shared" si="817"/>
        <v>57.14</v>
      </c>
      <c r="M13078" s="6">
        <v>1</v>
      </c>
      <c r="N13078" s="7">
        <v>128.8</v>
      </c>
      <c r="O13078">
        <f t="shared" si="818"/>
        <v>71.66</v>
      </c>
      <c r="P13078" s="1">
        <f t="shared" si="819"/>
        <v>0.556366459627329</v>
      </c>
    </row>
    <row r="13079" ht="20" customHeight="1" spans="1:16">
      <c r="A13079" s="4" t="s">
        <v>14186</v>
      </c>
      <c r="B13079" s="4" t="s">
        <v>24</v>
      </c>
      <c r="C13079" s="4" t="s">
        <v>59</v>
      </c>
      <c r="D13079" s="5">
        <v>46199</v>
      </c>
      <c r="E13079" s="5" t="s">
        <v>270</v>
      </c>
      <c r="F13079" s="5" t="s">
        <v>20</v>
      </c>
      <c r="G13079" s="5" t="s">
        <v>271</v>
      </c>
      <c r="H13079" s="4" t="s">
        <v>272</v>
      </c>
      <c r="I13079" s="4" t="str">
        <f>VLOOKUP(H13079,[1]物料!$A$1:$M$65536,13,0)</f>
        <v>19.90</v>
      </c>
      <c r="J13079" s="4">
        <v>6.5</v>
      </c>
      <c r="K13079" s="4">
        <f t="shared" si="816"/>
        <v>3.14</v>
      </c>
      <c r="L13079" s="4">
        <f t="shared" si="817"/>
        <v>29.54</v>
      </c>
      <c r="M13079" s="6">
        <v>1</v>
      </c>
      <c r="N13079" s="7">
        <v>62.8</v>
      </c>
      <c r="O13079">
        <f t="shared" si="818"/>
        <v>33.26</v>
      </c>
      <c r="P13079" s="1">
        <f t="shared" si="819"/>
        <v>0.529617834394904</v>
      </c>
    </row>
    <row r="13080" ht="20" customHeight="1" spans="1:16">
      <c r="A13080" s="4" t="s">
        <v>14187</v>
      </c>
      <c r="B13080" s="4" t="s">
        <v>17</v>
      </c>
      <c r="C13080" s="4" t="s">
        <v>18</v>
      </c>
      <c r="D13080" s="5">
        <v>46199</v>
      </c>
      <c r="E13080" s="5" t="s">
        <v>291</v>
      </c>
      <c r="F13080" s="5" t="s">
        <v>55</v>
      </c>
      <c r="G13080" s="5" t="s">
        <v>292</v>
      </c>
      <c r="H13080" s="4" t="s">
        <v>371</v>
      </c>
      <c r="I13080" s="4" t="str">
        <f>VLOOKUP(H13080,[1]物料!$A$1:$M$65536,13,0)</f>
        <v>40.00</v>
      </c>
      <c r="J13080" s="4">
        <v>7.2</v>
      </c>
      <c r="K13080" s="4">
        <f t="shared" si="816"/>
        <v>5.1715</v>
      </c>
      <c r="L13080" s="4">
        <f t="shared" si="817"/>
        <v>52.3715</v>
      </c>
      <c r="M13080" s="6">
        <v>1</v>
      </c>
      <c r="N13080" s="7">
        <v>103.43</v>
      </c>
      <c r="O13080">
        <f t="shared" si="818"/>
        <v>51.0585</v>
      </c>
      <c r="P13080" s="1">
        <f t="shared" si="819"/>
        <v>0.493652711979116</v>
      </c>
    </row>
    <row r="13081" ht="20" customHeight="1" spans="1:16">
      <c r="A13081" s="4" t="s">
        <v>14188</v>
      </c>
      <c r="B13081" s="4" t="s">
        <v>17</v>
      </c>
      <c r="C13081" s="4" t="s">
        <v>113</v>
      </c>
      <c r="D13081" s="5">
        <v>46199</v>
      </c>
      <c r="E13081" s="5" t="s">
        <v>278</v>
      </c>
      <c r="F13081" s="5" t="s">
        <v>55</v>
      </c>
      <c r="G13081" s="5" t="s">
        <v>279</v>
      </c>
      <c r="H13081" s="4" t="s">
        <v>280</v>
      </c>
      <c r="I13081" s="4" t="str">
        <f>VLOOKUP(H13081,[1]物料!$A$1:$M$65536,13,0)</f>
        <v>20.00</v>
      </c>
      <c r="J13081" s="4">
        <v>4.5</v>
      </c>
      <c r="K13081" s="4">
        <f t="shared" si="816"/>
        <v>2.79</v>
      </c>
      <c r="L13081" s="4">
        <f t="shared" si="817"/>
        <v>27.29</v>
      </c>
      <c r="M13081" s="6">
        <v>1</v>
      </c>
      <c r="N13081" s="7">
        <v>55.8</v>
      </c>
      <c r="O13081">
        <f t="shared" si="818"/>
        <v>28.51</v>
      </c>
      <c r="P13081" s="1">
        <f t="shared" si="819"/>
        <v>0.510931899641577</v>
      </c>
    </row>
    <row r="13082" ht="20" customHeight="1" spans="1:16">
      <c r="A13082" s="4" t="s">
        <v>14189</v>
      </c>
      <c r="B13082" s="4" t="s">
        <v>24</v>
      </c>
      <c r="C13082" s="4" t="s">
        <v>25</v>
      </c>
      <c r="D13082" s="5">
        <v>46199</v>
      </c>
      <c r="E13082" s="5" t="s">
        <v>115</v>
      </c>
      <c r="F13082" s="5" t="s">
        <v>70</v>
      </c>
      <c r="G13082" s="5" t="s">
        <v>116</v>
      </c>
      <c r="H13082" s="4" t="s">
        <v>208</v>
      </c>
      <c r="I13082" s="4" t="str">
        <f>VLOOKUP(H13082,[1]物料!$A$1:$M$65536,13,0)</f>
        <v>42.00</v>
      </c>
      <c r="J13082" s="4">
        <v>6.5</v>
      </c>
      <c r="K13082" s="4">
        <f t="shared" si="816"/>
        <v>5.49</v>
      </c>
      <c r="L13082" s="4">
        <f t="shared" si="817"/>
        <v>53.99</v>
      </c>
      <c r="M13082" s="6">
        <v>1</v>
      </c>
      <c r="N13082" s="7">
        <v>109.8</v>
      </c>
      <c r="O13082">
        <f t="shared" si="818"/>
        <v>55.81</v>
      </c>
      <c r="P13082" s="1">
        <f t="shared" si="819"/>
        <v>0.508287795992714</v>
      </c>
    </row>
    <row r="13083" ht="20" customHeight="1" spans="1:16">
      <c r="A13083" s="4" t="s">
        <v>14190</v>
      </c>
      <c r="B13083" s="4" t="s">
        <v>17</v>
      </c>
      <c r="C13083" s="4" t="s">
        <v>49</v>
      </c>
      <c r="D13083" s="5">
        <v>46199</v>
      </c>
      <c r="E13083" s="5" t="s">
        <v>94</v>
      </c>
      <c r="F13083" s="5" t="s">
        <v>55</v>
      </c>
      <c r="G13083" s="5" t="s">
        <v>95</v>
      </c>
      <c r="H13083" s="4" t="s">
        <v>96</v>
      </c>
      <c r="I13083" s="4" t="str">
        <f>VLOOKUP(H13083,[1]物料!$A$1:$M$65536,13,0)</f>
        <v>30.00</v>
      </c>
      <c r="J13083" s="4">
        <v>7.2</v>
      </c>
      <c r="K13083" s="4">
        <f t="shared" si="816"/>
        <v>4.185</v>
      </c>
      <c r="L13083" s="4">
        <f t="shared" si="817"/>
        <v>41.385</v>
      </c>
      <c r="M13083" s="6">
        <v>1</v>
      </c>
      <c r="N13083" s="7">
        <v>83.7</v>
      </c>
      <c r="O13083">
        <f t="shared" si="818"/>
        <v>42.315</v>
      </c>
      <c r="P13083" s="1">
        <f t="shared" si="819"/>
        <v>0.505555555555556</v>
      </c>
    </row>
    <row r="13084" ht="20" customHeight="1" spans="1:16">
      <c r="A13084" s="4" t="s">
        <v>14191</v>
      </c>
      <c r="B13084" s="4" t="s">
        <v>17</v>
      </c>
      <c r="C13084" s="4" t="s">
        <v>113</v>
      </c>
      <c r="D13084" s="5">
        <v>46199</v>
      </c>
      <c r="E13084" s="5" t="s">
        <v>297</v>
      </c>
      <c r="F13084" s="5" t="s">
        <v>20</v>
      </c>
      <c r="G13084" s="5" t="s">
        <v>298</v>
      </c>
      <c r="H13084" s="4" t="s">
        <v>1422</v>
      </c>
      <c r="I13084" s="4" t="str">
        <f>VLOOKUP(H13084,[1]物料!$A$1:$M$65536,13,0)</f>
        <v>21.10</v>
      </c>
      <c r="J13084" s="4">
        <v>3</v>
      </c>
      <c r="K13084" s="4">
        <f t="shared" si="816"/>
        <v>2.99</v>
      </c>
      <c r="L13084" s="4">
        <f t="shared" si="817"/>
        <v>27.09</v>
      </c>
      <c r="M13084" s="6">
        <v>1</v>
      </c>
      <c r="N13084" s="7">
        <v>59.8</v>
      </c>
      <c r="O13084">
        <f t="shared" si="818"/>
        <v>32.71</v>
      </c>
      <c r="P13084" s="1">
        <f t="shared" si="819"/>
        <v>0.546989966555184</v>
      </c>
    </row>
    <row r="13085" ht="20" customHeight="1" spans="1:16">
      <c r="A13085" s="4" t="s">
        <v>14192</v>
      </c>
      <c r="B13085" s="4" t="s">
        <v>17</v>
      </c>
      <c r="C13085" s="4" t="s">
        <v>113</v>
      </c>
      <c r="D13085" s="5">
        <v>46199</v>
      </c>
      <c r="E13085" s="5" t="s">
        <v>1341</v>
      </c>
      <c r="F13085" s="5" t="s">
        <v>20</v>
      </c>
      <c r="G13085" s="5" t="s">
        <v>1342</v>
      </c>
      <c r="H13085" s="4" t="s">
        <v>2317</v>
      </c>
      <c r="I13085" s="4" t="str">
        <f>VLOOKUP(H13085,[1]物料!$A$1:$M$65536,13,0)</f>
        <v>46.30</v>
      </c>
      <c r="J13085" s="4">
        <v>3.5</v>
      </c>
      <c r="K13085" s="4">
        <f t="shared" si="816"/>
        <v>5.7915</v>
      </c>
      <c r="L13085" s="4">
        <f t="shared" si="817"/>
        <v>55.5915</v>
      </c>
      <c r="M13085" s="6">
        <v>1</v>
      </c>
      <c r="N13085" s="7">
        <v>115.83</v>
      </c>
      <c r="O13085">
        <f t="shared" si="818"/>
        <v>60.2385</v>
      </c>
      <c r="P13085" s="1">
        <f t="shared" si="819"/>
        <v>0.52005957005957</v>
      </c>
    </row>
    <row r="13086" ht="20" customHeight="1" spans="1:16">
      <c r="A13086" s="4" t="s">
        <v>14193</v>
      </c>
      <c r="B13086" s="4" t="s">
        <v>17</v>
      </c>
      <c r="C13086" s="4" t="s">
        <v>18</v>
      </c>
      <c r="D13086" s="5">
        <v>46199</v>
      </c>
      <c r="E13086" s="5" t="s">
        <v>75</v>
      </c>
      <c r="F13086" s="5" t="s">
        <v>61</v>
      </c>
      <c r="G13086" s="5" t="s">
        <v>76</v>
      </c>
      <c r="H13086" s="4" t="s">
        <v>588</v>
      </c>
      <c r="I13086" s="4" t="str">
        <f>VLOOKUP(H13086,[1]物料!$A$1:$M$65536,13,0)</f>
        <v>25.00</v>
      </c>
      <c r="J13086" s="4">
        <v>4.5</v>
      </c>
      <c r="K13086" s="4">
        <f t="shared" si="816"/>
        <v>4.238</v>
      </c>
      <c r="L13086" s="4">
        <f t="shared" si="817"/>
        <v>33.738</v>
      </c>
      <c r="M13086" s="6">
        <v>1</v>
      </c>
      <c r="N13086" s="7">
        <v>84.76</v>
      </c>
      <c r="O13086">
        <f t="shared" si="818"/>
        <v>51.022</v>
      </c>
      <c r="P13086" s="1">
        <f t="shared" si="819"/>
        <v>0.601958470976876</v>
      </c>
    </row>
    <row r="13087" ht="20" customHeight="1" spans="1:16">
      <c r="A13087" s="4" t="s">
        <v>14194</v>
      </c>
      <c r="B13087" s="4" t="s">
        <v>17</v>
      </c>
      <c r="C13087" s="4" t="s">
        <v>18</v>
      </c>
      <c r="D13087" s="5">
        <v>46199</v>
      </c>
      <c r="E13087" s="5" t="s">
        <v>291</v>
      </c>
      <c r="F13087" s="5" t="s">
        <v>55</v>
      </c>
      <c r="G13087" s="5" t="s">
        <v>292</v>
      </c>
      <c r="H13087" s="4" t="s">
        <v>371</v>
      </c>
      <c r="I13087" s="4" t="str">
        <f>VLOOKUP(H13087,[1]物料!$A$1:$M$65536,13,0)</f>
        <v>40.00</v>
      </c>
      <c r="J13087" s="4">
        <v>7.2</v>
      </c>
      <c r="K13087" s="4">
        <f t="shared" si="816"/>
        <v>4.913</v>
      </c>
      <c r="L13087" s="4">
        <f t="shared" si="817"/>
        <v>52.113</v>
      </c>
      <c r="M13087" s="6">
        <v>1</v>
      </c>
      <c r="N13087" s="7">
        <v>98.26</v>
      </c>
      <c r="O13087">
        <f t="shared" si="818"/>
        <v>46.147</v>
      </c>
      <c r="P13087" s="1">
        <f t="shared" si="819"/>
        <v>0.469641766741299</v>
      </c>
    </row>
    <row r="13088" ht="20" customHeight="1" spans="1:16">
      <c r="A13088" s="4" t="s">
        <v>14195</v>
      </c>
      <c r="B13088" s="4" t="s">
        <v>17</v>
      </c>
      <c r="C13088" s="4" t="s">
        <v>234</v>
      </c>
      <c r="D13088" s="5">
        <v>46199</v>
      </c>
      <c r="E13088" s="5" t="s">
        <v>804</v>
      </c>
      <c r="F13088" s="5" t="s">
        <v>770</v>
      </c>
      <c r="G13088" s="5" t="s">
        <v>805</v>
      </c>
      <c r="H13088" s="4" t="s">
        <v>14196</v>
      </c>
      <c r="I13088" s="4" t="str">
        <f>VLOOKUP(H13088,[1]物料!$A$1:$M$65536,13,0)</f>
        <v>7.00</v>
      </c>
      <c r="J13088" s="4">
        <v>2.8</v>
      </c>
      <c r="K13088" s="4">
        <f t="shared" si="816"/>
        <v>1.12</v>
      </c>
      <c r="L13088" s="4">
        <f t="shared" si="817"/>
        <v>10.92</v>
      </c>
      <c r="M13088" s="6">
        <v>1</v>
      </c>
      <c r="N13088" s="7">
        <v>22.4</v>
      </c>
      <c r="O13088">
        <f t="shared" si="818"/>
        <v>11.48</v>
      </c>
      <c r="P13088" s="1">
        <f t="shared" si="819"/>
        <v>0.5125</v>
      </c>
    </row>
    <row r="13089" ht="20" customHeight="1" spans="1:16">
      <c r="A13089" s="4" t="s">
        <v>14197</v>
      </c>
      <c r="B13089" s="4" t="s">
        <v>24</v>
      </c>
      <c r="C13089" s="4" t="s">
        <v>25</v>
      </c>
      <c r="D13089" s="5">
        <v>46199</v>
      </c>
      <c r="E13089" s="5" t="s">
        <v>26</v>
      </c>
      <c r="F13089" s="5" t="s">
        <v>20</v>
      </c>
      <c r="G13089" s="5" t="s">
        <v>27</v>
      </c>
      <c r="H13089" s="4" t="s">
        <v>28</v>
      </c>
      <c r="I13089" s="4" t="str">
        <f>VLOOKUP(H13089,[1]物料!$A$1:$M$65536,13,0)</f>
        <v>115.60</v>
      </c>
      <c r="J13089" s="4">
        <v>13.5</v>
      </c>
      <c r="K13089" s="4">
        <f t="shared" si="816"/>
        <v>10.983</v>
      </c>
      <c r="L13089" s="4">
        <f t="shared" si="817"/>
        <v>140.083</v>
      </c>
      <c r="M13089" s="6">
        <v>1</v>
      </c>
      <c r="N13089" s="7">
        <v>219.66</v>
      </c>
      <c r="O13089">
        <f t="shared" si="818"/>
        <v>79.577</v>
      </c>
      <c r="P13089" s="1">
        <f t="shared" si="819"/>
        <v>0.362273513611946</v>
      </c>
    </row>
    <row r="13090" ht="20" customHeight="1" spans="1:16">
      <c r="A13090" s="4" t="s">
        <v>14198</v>
      </c>
      <c r="B13090" s="4" t="s">
        <v>17</v>
      </c>
      <c r="C13090" s="4" t="s">
        <v>18</v>
      </c>
      <c r="D13090" s="5">
        <v>46199</v>
      </c>
      <c r="E13090" s="5" t="s">
        <v>3094</v>
      </c>
      <c r="F13090" s="5" t="s">
        <v>55</v>
      </c>
      <c r="G13090" s="5" t="s">
        <v>3095</v>
      </c>
      <c r="H13090" s="4" t="s">
        <v>12411</v>
      </c>
      <c r="I13090" s="4" t="str">
        <f>VLOOKUP(H13090,[1]物料!$A$1:$M$65536,13,0)</f>
        <v>30.00</v>
      </c>
      <c r="J13090" s="4">
        <v>7.2</v>
      </c>
      <c r="K13090" s="4">
        <f t="shared" si="816"/>
        <v>4.0955</v>
      </c>
      <c r="L13090" s="4">
        <f t="shared" si="817"/>
        <v>41.2955</v>
      </c>
      <c r="M13090" s="6">
        <v>1</v>
      </c>
      <c r="N13090" s="7">
        <v>81.91</v>
      </c>
      <c r="O13090">
        <f t="shared" si="818"/>
        <v>40.6145</v>
      </c>
      <c r="P13090" s="1">
        <f t="shared" si="819"/>
        <v>0.495842998412892</v>
      </c>
    </row>
    <row r="13091" ht="20" customHeight="1" spans="1:16">
      <c r="A13091" s="4" t="s">
        <v>14199</v>
      </c>
      <c r="B13091" s="4" t="s">
        <v>17</v>
      </c>
      <c r="C13091" s="4" t="s">
        <v>167</v>
      </c>
      <c r="D13091" s="5">
        <v>46199</v>
      </c>
      <c r="E13091" s="5" t="s">
        <v>90</v>
      </c>
      <c r="F13091" s="5" t="s">
        <v>55</v>
      </c>
      <c r="G13091" s="5" t="s">
        <v>91</v>
      </c>
      <c r="H13091" s="4" t="s">
        <v>92</v>
      </c>
      <c r="I13091" s="4" t="str">
        <f>VLOOKUP(H13091,[1]物料!$A$1:$M$65536,13,0)</f>
        <v>40.00</v>
      </c>
      <c r="J13091" s="4">
        <v>7.2</v>
      </c>
      <c r="K13091" s="4">
        <f t="shared" si="816"/>
        <v>6.99</v>
      </c>
      <c r="L13091" s="4">
        <f t="shared" si="817"/>
        <v>54.19</v>
      </c>
      <c r="M13091" s="6">
        <v>1</v>
      </c>
      <c r="N13091" s="7">
        <v>139.8</v>
      </c>
      <c r="O13091">
        <f t="shared" si="818"/>
        <v>85.61</v>
      </c>
      <c r="P13091" s="1">
        <f t="shared" si="819"/>
        <v>0.612374821173104</v>
      </c>
    </row>
    <row r="13092" ht="20" customHeight="1" spans="1:16">
      <c r="A13092" s="4" t="s">
        <v>14200</v>
      </c>
      <c r="B13092" s="4" t="s">
        <v>17</v>
      </c>
      <c r="C13092" s="4" t="s">
        <v>18</v>
      </c>
      <c r="D13092" s="5">
        <v>46199</v>
      </c>
      <c r="E13092" s="5" t="s">
        <v>128</v>
      </c>
      <c r="F13092" s="5" t="s">
        <v>55</v>
      </c>
      <c r="G13092" s="5" t="s">
        <v>129</v>
      </c>
      <c r="H13092" s="4" t="s">
        <v>1309</v>
      </c>
      <c r="I13092" s="4" t="str">
        <f>VLOOKUP(H13092,[1]物料!$A$1:$M$65536,13,0)</f>
        <v>18.00</v>
      </c>
      <c r="J13092" s="4">
        <v>4.5</v>
      </c>
      <c r="K13092" s="4">
        <f t="shared" si="816"/>
        <v>3.1585</v>
      </c>
      <c r="L13092" s="4">
        <f t="shared" si="817"/>
        <v>25.6585</v>
      </c>
      <c r="M13092" s="6">
        <v>1</v>
      </c>
      <c r="N13092" s="7">
        <v>63.17</v>
      </c>
      <c r="O13092">
        <f t="shared" si="818"/>
        <v>37.5115</v>
      </c>
      <c r="P13092" s="1">
        <f t="shared" si="819"/>
        <v>0.593818268165268</v>
      </c>
    </row>
    <row r="13093" ht="20" customHeight="1" spans="1:16">
      <c r="A13093" s="4" t="s">
        <v>14201</v>
      </c>
      <c r="B13093" s="4" t="s">
        <v>24</v>
      </c>
      <c r="C13093" s="4" t="s">
        <v>74</v>
      </c>
      <c r="D13093" s="5">
        <v>46199</v>
      </c>
      <c r="E13093" s="5" t="s">
        <v>90</v>
      </c>
      <c r="F13093" s="5" t="s">
        <v>55</v>
      </c>
      <c r="G13093" s="5" t="s">
        <v>91</v>
      </c>
      <c r="H13093" s="4" t="s">
        <v>159</v>
      </c>
      <c r="I13093" s="4" t="str">
        <f>VLOOKUP(H13093,[1]物料!$A$1:$M$65536,13,0)</f>
        <v>40.00</v>
      </c>
      <c r="J13093" s="4">
        <v>10.7</v>
      </c>
      <c r="K13093" s="4">
        <f t="shared" si="816"/>
        <v>6.09</v>
      </c>
      <c r="L13093" s="4">
        <f t="shared" si="817"/>
        <v>56.79</v>
      </c>
      <c r="M13093" s="6">
        <v>1</v>
      </c>
      <c r="N13093" s="7">
        <v>121.8</v>
      </c>
      <c r="O13093">
        <f t="shared" si="818"/>
        <v>65.01</v>
      </c>
      <c r="P13093" s="1">
        <f t="shared" si="819"/>
        <v>0.533743842364532</v>
      </c>
    </row>
    <row r="13094" ht="20" customHeight="1" spans="1:16">
      <c r="A13094" s="4" t="s">
        <v>14202</v>
      </c>
      <c r="B13094" s="4" t="s">
        <v>17</v>
      </c>
      <c r="C13094" s="4" t="s">
        <v>18</v>
      </c>
      <c r="D13094" s="5">
        <v>46199</v>
      </c>
      <c r="E13094" s="5" t="s">
        <v>90</v>
      </c>
      <c r="F13094" s="5" t="s">
        <v>55</v>
      </c>
      <c r="G13094" s="5" t="s">
        <v>91</v>
      </c>
      <c r="H13094" s="4" t="s">
        <v>169</v>
      </c>
      <c r="I13094" s="4" t="str">
        <f>VLOOKUP(H13094,[1]物料!$A$1:$M$65536,13,0)</f>
        <v>40.00</v>
      </c>
      <c r="J13094" s="4">
        <v>7.2</v>
      </c>
      <c r="K13094" s="4">
        <f t="shared" si="816"/>
        <v>6.9345</v>
      </c>
      <c r="L13094" s="4">
        <f t="shared" si="817"/>
        <v>54.1345</v>
      </c>
      <c r="M13094" s="6">
        <v>1</v>
      </c>
      <c r="N13094" s="7">
        <v>138.69</v>
      </c>
      <c r="O13094">
        <f t="shared" si="818"/>
        <v>84.5555</v>
      </c>
      <c r="P13094" s="1">
        <f t="shared" si="819"/>
        <v>0.609672651236571</v>
      </c>
    </row>
    <row r="13095" ht="20" customHeight="1" spans="1:16">
      <c r="A13095" s="4" t="s">
        <v>14203</v>
      </c>
      <c r="B13095" s="4" t="s">
        <v>17</v>
      </c>
      <c r="C13095" s="4" t="s">
        <v>105</v>
      </c>
      <c r="D13095" s="5">
        <v>46199</v>
      </c>
      <c r="E13095" s="5" t="s">
        <v>90</v>
      </c>
      <c r="F13095" s="5" t="s">
        <v>55</v>
      </c>
      <c r="G13095" s="5" t="s">
        <v>91</v>
      </c>
      <c r="H13095" s="4" t="s">
        <v>169</v>
      </c>
      <c r="I13095" s="4" t="str">
        <f>VLOOKUP(H13095,[1]物料!$A$1:$M$65536,13,0)</f>
        <v>40.00</v>
      </c>
      <c r="J13095" s="4">
        <v>7.2</v>
      </c>
      <c r="K13095" s="4">
        <f t="shared" si="816"/>
        <v>6.89</v>
      </c>
      <c r="L13095" s="4">
        <f t="shared" si="817"/>
        <v>54.09</v>
      </c>
      <c r="M13095" s="6">
        <v>1</v>
      </c>
      <c r="N13095" s="7">
        <v>137.8</v>
      </c>
      <c r="O13095">
        <f t="shared" si="818"/>
        <v>83.71</v>
      </c>
      <c r="P13095" s="1">
        <f t="shared" si="819"/>
        <v>0.607474600870827</v>
      </c>
    </row>
    <row r="13096" ht="20" customHeight="1" spans="1:16">
      <c r="A13096" s="4" t="s">
        <v>14204</v>
      </c>
      <c r="B13096" s="4" t="s">
        <v>24</v>
      </c>
      <c r="C13096" s="4" t="s">
        <v>25</v>
      </c>
      <c r="D13096" s="5">
        <v>46199</v>
      </c>
      <c r="E13096" s="5" t="s">
        <v>94</v>
      </c>
      <c r="F13096" s="5" t="s">
        <v>55</v>
      </c>
      <c r="G13096" s="5" t="s">
        <v>95</v>
      </c>
      <c r="H13096" s="4" t="s">
        <v>2623</v>
      </c>
      <c r="I13096" s="4" t="str">
        <f>VLOOKUP(H13096,[1]物料!$A$1:$M$65536,13,0)</f>
        <v>30.00</v>
      </c>
      <c r="J13096" s="4">
        <v>10.7</v>
      </c>
      <c r="K13096" s="4">
        <f t="shared" si="816"/>
        <v>3.99</v>
      </c>
      <c r="L13096" s="4">
        <f t="shared" si="817"/>
        <v>44.69</v>
      </c>
      <c r="M13096" s="6">
        <v>1</v>
      </c>
      <c r="N13096" s="7">
        <v>79.8</v>
      </c>
      <c r="O13096">
        <f t="shared" si="818"/>
        <v>35.11</v>
      </c>
      <c r="P13096" s="1">
        <f t="shared" si="819"/>
        <v>0.439974937343358</v>
      </c>
    </row>
    <row r="13097" ht="20" customHeight="1" spans="1:16">
      <c r="A13097" s="4" t="s">
        <v>14205</v>
      </c>
      <c r="B13097" s="4" t="s">
        <v>17</v>
      </c>
      <c r="C13097" s="4" t="s">
        <v>18</v>
      </c>
      <c r="D13097" s="5">
        <v>46199</v>
      </c>
      <c r="E13097" s="5" t="s">
        <v>297</v>
      </c>
      <c r="F13097" s="5" t="s">
        <v>20</v>
      </c>
      <c r="G13097" s="5" t="s">
        <v>298</v>
      </c>
      <c r="H13097" s="4" t="s">
        <v>299</v>
      </c>
      <c r="I13097" s="4" t="str">
        <f>VLOOKUP(H13097,[1]物料!$A$1:$M$65536,13,0)</f>
        <v>21.10</v>
      </c>
      <c r="J13097" s="4">
        <v>3</v>
      </c>
      <c r="K13097" s="4">
        <f t="shared" si="816"/>
        <v>2.655</v>
      </c>
      <c r="L13097" s="4">
        <f t="shared" si="817"/>
        <v>26.755</v>
      </c>
      <c r="M13097" s="6">
        <v>1</v>
      </c>
      <c r="N13097" s="7">
        <v>53.1</v>
      </c>
      <c r="O13097">
        <f t="shared" si="818"/>
        <v>26.345</v>
      </c>
      <c r="P13097" s="1">
        <f t="shared" si="819"/>
        <v>0.496139359698682</v>
      </c>
    </row>
    <row r="13098" ht="20" customHeight="1" spans="1:16">
      <c r="A13098" s="4" t="s">
        <v>14206</v>
      </c>
      <c r="B13098" s="4" t="s">
        <v>24</v>
      </c>
      <c r="C13098" s="4" t="s">
        <v>59</v>
      </c>
      <c r="D13098" s="5">
        <v>46199</v>
      </c>
      <c r="E13098" s="5" t="s">
        <v>75</v>
      </c>
      <c r="F13098" s="5" t="s">
        <v>61</v>
      </c>
      <c r="G13098" s="5" t="s">
        <v>76</v>
      </c>
      <c r="H13098" s="4" t="s">
        <v>77</v>
      </c>
      <c r="I13098" s="4" t="str">
        <f>VLOOKUP(H13098,[1]物料!$A$1:$M$65536,13,0)</f>
        <v>25.00</v>
      </c>
      <c r="J13098" s="4">
        <v>8</v>
      </c>
      <c r="K13098" s="4">
        <f t="shared" si="816"/>
        <v>3.74</v>
      </c>
      <c r="L13098" s="4">
        <f t="shared" si="817"/>
        <v>36.74</v>
      </c>
      <c r="M13098" s="6">
        <v>1</v>
      </c>
      <c r="N13098" s="7">
        <v>74.8</v>
      </c>
      <c r="O13098">
        <f t="shared" si="818"/>
        <v>38.06</v>
      </c>
      <c r="P13098" s="1">
        <f t="shared" si="819"/>
        <v>0.508823529411765</v>
      </c>
    </row>
    <row r="13099" ht="20" customHeight="1" spans="1:16">
      <c r="A13099" s="4" t="s">
        <v>14207</v>
      </c>
      <c r="B13099" s="4" t="s">
        <v>24</v>
      </c>
      <c r="C13099" s="4" t="s">
        <v>119</v>
      </c>
      <c r="D13099" s="5">
        <v>46199</v>
      </c>
      <c r="E13099" s="5" t="s">
        <v>60</v>
      </c>
      <c r="F13099" s="5" t="s">
        <v>61</v>
      </c>
      <c r="G13099" s="5" t="s">
        <v>62</v>
      </c>
      <c r="H13099" s="4" t="s">
        <v>124</v>
      </c>
      <c r="I13099" s="4" t="str">
        <f>VLOOKUP(H13099,[1]物料!$A$1:$M$65536,13,0)</f>
        <v>24.00</v>
      </c>
      <c r="J13099" s="4">
        <v>8</v>
      </c>
      <c r="K13099" s="4">
        <f t="shared" si="816"/>
        <v>3.225</v>
      </c>
      <c r="L13099" s="4">
        <f t="shared" si="817"/>
        <v>35.225</v>
      </c>
      <c r="M13099" s="6">
        <v>1</v>
      </c>
      <c r="N13099" s="7">
        <v>64.5</v>
      </c>
      <c r="O13099">
        <f t="shared" si="818"/>
        <v>29.275</v>
      </c>
      <c r="P13099" s="1">
        <f t="shared" si="819"/>
        <v>0.453875968992248</v>
      </c>
    </row>
    <row r="13100" ht="20" customHeight="1" spans="1:16">
      <c r="A13100" s="4" t="s">
        <v>14208</v>
      </c>
      <c r="B13100" s="4" t="s">
        <v>17</v>
      </c>
      <c r="C13100" s="4" t="s">
        <v>105</v>
      </c>
      <c r="D13100" s="5">
        <v>46199</v>
      </c>
      <c r="E13100" s="5" t="s">
        <v>83</v>
      </c>
      <c r="F13100" s="5" t="s">
        <v>55</v>
      </c>
      <c r="G13100" s="5" t="s">
        <v>84</v>
      </c>
      <c r="H13100" s="4" t="s">
        <v>191</v>
      </c>
      <c r="I13100" s="4" t="str">
        <f>VLOOKUP(H13100,[1]物料!$A$1:$M$65536,13,0)</f>
        <v>52.00</v>
      </c>
      <c r="J13100" s="4">
        <v>14.5</v>
      </c>
      <c r="K13100" s="4">
        <f t="shared" si="816"/>
        <v>8.29</v>
      </c>
      <c r="L13100" s="4">
        <f t="shared" si="817"/>
        <v>74.79</v>
      </c>
      <c r="M13100" s="6">
        <v>1</v>
      </c>
      <c r="N13100" s="7">
        <v>165.8</v>
      </c>
      <c r="O13100">
        <f t="shared" si="818"/>
        <v>91.01</v>
      </c>
      <c r="P13100" s="1">
        <f t="shared" si="819"/>
        <v>0.54891435464415</v>
      </c>
    </row>
    <row r="13101" ht="20" customHeight="1" spans="1:16">
      <c r="A13101" s="4" t="s">
        <v>14209</v>
      </c>
      <c r="B13101" s="4" t="s">
        <v>24</v>
      </c>
      <c r="C13101" s="4" t="s">
        <v>411</v>
      </c>
      <c r="D13101" s="5">
        <v>46199</v>
      </c>
      <c r="E13101" s="5" t="s">
        <v>508</v>
      </c>
      <c r="F13101" s="5" t="s">
        <v>70</v>
      </c>
      <c r="G13101" s="5" t="s">
        <v>509</v>
      </c>
      <c r="H13101" s="4" t="s">
        <v>510</v>
      </c>
      <c r="I13101" s="4" t="str">
        <f>VLOOKUP(H13101,[1]物料!$A$1:$M$65536,13,0)</f>
        <v>20.50</v>
      </c>
      <c r="J13101" s="4">
        <v>6.5</v>
      </c>
      <c r="K13101" s="4">
        <f t="shared" si="816"/>
        <v>3.49</v>
      </c>
      <c r="L13101" s="4">
        <f t="shared" si="817"/>
        <v>30.49</v>
      </c>
      <c r="M13101" s="6">
        <v>1</v>
      </c>
      <c r="N13101" s="7">
        <v>69.8</v>
      </c>
      <c r="O13101">
        <f t="shared" si="818"/>
        <v>39.31</v>
      </c>
      <c r="P13101" s="1">
        <f t="shared" si="819"/>
        <v>0.563180515759312</v>
      </c>
    </row>
    <row r="13102" ht="20" customHeight="1" spans="1:16">
      <c r="A13102" s="4" t="s">
        <v>14210</v>
      </c>
      <c r="B13102" s="4" t="s">
        <v>17</v>
      </c>
      <c r="C13102" s="4" t="s">
        <v>18</v>
      </c>
      <c r="D13102" s="5">
        <v>46199</v>
      </c>
      <c r="E13102" s="5" t="s">
        <v>1839</v>
      </c>
      <c r="F13102" s="5" t="s">
        <v>20</v>
      </c>
      <c r="G13102" s="5" t="s">
        <v>1840</v>
      </c>
      <c r="H13102" s="4" t="s">
        <v>14211</v>
      </c>
      <c r="I13102" s="4" t="str">
        <f>VLOOKUP(H13102,[1]物料!$A$1:$M$65536,13,0)</f>
        <v>45.20</v>
      </c>
      <c r="J13102" s="4">
        <v>3.5</v>
      </c>
      <c r="K13102" s="4">
        <f t="shared" si="816"/>
        <v>6.215</v>
      </c>
      <c r="L13102" s="4">
        <f t="shared" si="817"/>
        <v>54.915</v>
      </c>
      <c r="M13102" s="6">
        <v>1</v>
      </c>
      <c r="N13102" s="7">
        <v>124.3</v>
      </c>
      <c r="O13102">
        <f t="shared" si="818"/>
        <v>69.385</v>
      </c>
      <c r="P13102" s="1">
        <f t="shared" si="819"/>
        <v>0.558205953338697</v>
      </c>
    </row>
    <row r="13103" ht="20" customHeight="1" spans="1:16">
      <c r="A13103" s="4" t="s">
        <v>14212</v>
      </c>
      <c r="B13103" s="4" t="s">
        <v>24</v>
      </c>
      <c r="C13103" s="4" t="s">
        <v>98</v>
      </c>
      <c r="D13103" s="5">
        <v>46199</v>
      </c>
      <c r="E13103" s="5" t="s">
        <v>182</v>
      </c>
      <c r="F13103" s="5" t="s">
        <v>20</v>
      </c>
      <c r="G13103" s="5" t="s">
        <v>183</v>
      </c>
      <c r="H13103" s="4" t="s">
        <v>825</v>
      </c>
      <c r="I13103" s="4" t="str">
        <f>VLOOKUP(H13103,[1]物料!$A$1:$M$65536,13,0)</f>
        <v>22.10</v>
      </c>
      <c r="J13103" s="4">
        <v>6.5</v>
      </c>
      <c r="K13103" s="4">
        <f t="shared" si="816"/>
        <v>3.34</v>
      </c>
      <c r="L13103" s="4">
        <f t="shared" si="817"/>
        <v>31.94</v>
      </c>
      <c r="M13103" s="6">
        <v>1</v>
      </c>
      <c r="N13103" s="7">
        <v>66.8</v>
      </c>
      <c r="O13103">
        <f t="shared" si="818"/>
        <v>34.86</v>
      </c>
      <c r="P13103" s="1">
        <f t="shared" si="819"/>
        <v>0.52185628742515</v>
      </c>
    </row>
    <row r="13104" ht="20" customHeight="1" spans="1:16">
      <c r="A13104" s="4" t="s">
        <v>14213</v>
      </c>
      <c r="B13104" s="4" t="s">
        <v>24</v>
      </c>
      <c r="C13104" s="4" t="s">
        <v>1609</v>
      </c>
      <c r="D13104" s="5">
        <v>46199</v>
      </c>
      <c r="E13104" s="5" t="s">
        <v>1610</v>
      </c>
      <c r="F13104" s="5" t="s">
        <v>770</v>
      </c>
      <c r="G13104" s="5" t="s">
        <v>1611</v>
      </c>
      <c r="H13104" s="4" t="s">
        <v>3074</v>
      </c>
      <c r="I13104" s="4" t="str">
        <f>VLOOKUP(H13104,[1]物料!$A$1:$M$65536,13,0)</f>
        <v>8.00</v>
      </c>
      <c r="J13104" s="4">
        <v>6.3</v>
      </c>
      <c r="K13104" s="4">
        <f t="shared" si="816"/>
        <v>1.01</v>
      </c>
      <c r="L13104" s="4">
        <f t="shared" si="817"/>
        <v>15.31</v>
      </c>
      <c r="M13104" s="6">
        <v>1</v>
      </c>
      <c r="N13104" s="7">
        <v>20.2</v>
      </c>
      <c r="O13104">
        <f t="shared" si="818"/>
        <v>4.89</v>
      </c>
      <c r="P13104" s="1">
        <f t="shared" si="819"/>
        <v>0.242079207920792</v>
      </c>
    </row>
    <row r="13105" ht="20" customHeight="1" spans="1:16">
      <c r="A13105" s="4" t="s">
        <v>14214</v>
      </c>
      <c r="B13105" s="4" t="s">
        <v>17</v>
      </c>
      <c r="C13105" s="4" t="s">
        <v>18</v>
      </c>
      <c r="D13105" s="5">
        <v>46199</v>
      </c>
      <c r="E13105" s="5" t="s">
        <v>291</v>
      </c>
      <c r="F13105" s="5" t="s">
        <v>55</v>
      </c>
      <c r="G13105" s="5" t="s">
        <v>292</v>
      </c>
      <c r="H13105" s="4" t="s">
        <v>378</v>
      </c>
      <c r="I13105" s="4" t="str">
        <f>VLOOKUP(H13105,[1]物料!$A$1:$M$65536,13,0)</f>
        <v>40.00</v>
      </c>
      <c r="J13105" s="4">
        <v>7.2</v>
      </c>
      <c r="K13105" s="4">
        <f t="shared" si="816"/>
        <v>5.0645</v>
      </c>
      <c r="L13105" s="4">
        <f t="shared" si="817"/>
        <v>52.2645</v>
      </c>
      <c r="M13105" s="6">
        <v>1</v>
      </c>
      <c r="N13105" s="7">
        <v>101.29</v>
      </c>
      <c r="O13105">
        <f t="shared" si="818"/>
        <v>49.0255</v>
      </c>
      <c r="P13105" s="1">
        <f t="shared" si="819"/>
        <v>0.484011254812913</v>
      </c>
    </row>
    <row r="13106" ht="20" customHeight="1" spans="1:16">
      <c r="A13106" s="4" t="s">
        <v>14215</v>
      </c>
      <c r="B13106" s="4" t="s">
        <v>17</v>
      </c>
      <c r="C13106" s="4" t="s">
        <v>18</v>
      </c>
      <c r="D13106" s="5">
        <v>46199</v>
      </c>
      <c r="E13106" s="5" t="s">
        <v>1431</v>
      </c>
      <c r="F13106" s="5" t="s">
        <v>20</v>
      </c>
      <c r="G13106" s="5" t="s">
        <v>1432</v>
      </c>
      <c r="H13106" s="4" t="s">
        <v>4716</v>
      </c>
      <c r="I13106" s="4" t="str">
        <f>VLOOKUP(H13106,[1]物料!$A$1:$M$65536,13,0)</f>
        <v>27.10</v>
      </c>
      <c r="J13106" s="4">
        <v>3.5</v>
      </c>
      <c r="K13106" s="4">
        <f t="shared" si="816"/>
        <v>3.49</v>
      </c>
      <c r="L13106" s="4">
        <f t="shared" si="817"/>
        <v>34.09</v>
      </c>
      <c r="M13106" s="6">
        <v>1</v>
      </c>
      <c r="N13106" s="7">
        <v>69.8</v>
      </c>
      <c r="O13106">
        <f t="shared" si="818"/>
        <v>35.71</v>
      </c>
      <c r="P13106" s="1">
        <f t="shared" si="819"/>
        <v>0.511604584527221</v>
      </c>
    </row>
    <row r="13107" ht="20" customHeight="1" spans="1:16">
      <c r="A13107" s="4" t="s">
        <v>14216</v>
      </c>
      <c r="B13107" s="4" t="s">
        <v>17</v>
      </c>
      <c r="C13107" s="4" t="s">
        <v>18</v>
      </c>
      <c r="D13107" s="5">
        <v>46199</v>
      </c>
      <c r="E13107" s="5" t="s">
        <v>83</v>
      </c>
      <c r="F13107" s="5" t="s">
        <v>55</v>
      </c>
      <c r="G13107" s="5" t="s">
        <v>84</v>
      </c>
      <c r="H13107" s="4" t="s">
        <v>173</v>
      </c>
      <c r="I13107" s="4" t="str">
        <f>VLOOKUP(H13107,[1]物料!$A$1:$M$65536,13,0)</f>
        <v>52.00</v>
      </c>
      <c r="J13107" s="4">
        <v>14.5</v>
      </c>
      <c r="K13107" s="4">
        <f t="shared" si="816"/>
        <v>8.272</v>
      </c>
      <c r="L13107" s="4">
        <f t="shared" si="817"/>
        <v>74.772</v>
      </c>
      <c r="M13107" s="6">
        <v>1</v>
      </c>
      <c r="N13107" s="7">
        <v>165.44</v>
      </c>
      <c r="O13107">
        <f t="shared" si="818"/>
        <v>90.668</v>
      </c>
      <c r="P13107" s="1">
        <f t="shared" si="819"/>
        <v>0.548041586073501</v>
      </c>
    </row>
    <row r="13108" ht="20" customHeight="1" spans="1:16">
      <c r="A13108" s="4" t="s">
        <v>14217</v>
      </c>
      <c r="B13108" s="4" t="s">
        <v>17</v>
      </c>
      <c r="C13108" s="4" t="s">
        <v>18</v>
      </c>
      <c r="D13108" s="5">
        <v>46199</v>
      </c>
      <c r="E13108" s="5" t="s">
        <v>60</v>
      </c>
      <c r="F13108" s="5" t="s">
        <v>61</v>
      </c>
      <c r="G13108" s="5" t="s">
        <v>62</v>
      </c>
      <c r="H13108" s="4" t="s">
        <v>157</v>
      </c>
      <c r="I13108" s="4" t="str">
        <f>VLOOKUP(H13108,[1]物料!$A$1:$M$65536,13,0)</f>
        <v>24.00</v>
      </c>
      <c r="J13108" s="4">
        <v>4.5</v>
      </c>
      <c r="K13108" s="4">
        <f t="shared" si="816"/>
        <v>3.415</v>
      </c>
      <c r="L13108" s="4">
        <f t="shared" si="817"/>
        <v>31.915</v>
      </c>
      <c r="M13108" s="6">
        <v>1</v>
      </c>
      <c r="N13108" s="7">
        <v>68.3</v>
      </c>
      <c r="O13108">
        <f t="shared" si="818"/>
        <v>36.385</v>
      </c>
      <c r="P13108" s="1">
        <f t="shared" si="819"/>
        <v>0.532723279648609</v>
      </c>
    </row>
    <row r="13109" ht="20" customHeight="1" spans="1:16">
      <c r="A13109" s="4" t="s">
        <v>14218</v>
      </c>
      <c r="B13109" s="4" t="s">
        <v>17</v>
      </c>
      <c r="C13109" s="4" t="s">
        <v>49</v>
      </c>
      <c r="D13109" s="5">
        <v>46199</v>
      </c>
      <c r="E13109" s="5" t="s">
        <v>79</v>
      </c>
      <c r="F13109" s="5" t="s">
        <v>20</v>
      </c>
      <c r="G13109" s="5" t="s">
        <v>80</v>
      </c>
      <c r="H13109" s="4" t="s">
        <v>197</v>
      </c>
      <c r="I13109" s="4" t="str">
        <f>VLOOKUP(H13109,[1]物料!$A$1:$M$65536,13,0)</f>
        <v>40.70</v>
      </c>
      <c r="J13109" s="4">
        <v>3.5</v>
      </c>
      <c r="K13109" s="4">
        <f t="shared" si="816"/>
        <v>5.3245</v>
      </c>
      <c r="L13109" s="4">
        <f t="shared" si="817"/>
        <v>49.5245</v>
      </c>
      <c r="M13109" s="6">
        <v>1</v>
      </c>
      <c r="N13109" s="7">
        <v>106.49</v>
      </c>
      <c r="O13109">
        <f t="shared" si="818"/>
        <v>56.9655</v>
      </c>
      <c r="P13109" s="1">
        <f t="shared" si="819"/>
        <v>0.534937552821861</v>
      </c>
    </row>
    <row r="13110" ht="20" customHeight="1" spans="1:16">
      <c r="A13110" s="4" t="s">
        <v>14219</v>
      </c>
      <c r="B13110" s="4" t="s">
        <v>17</v>
      </c>
      <c r="C13110" s="4" t="s">
        <v>18</v>
      </c>
      <c r="D13110" s="5">
        <v>46199</v>
      </c>
      <c r="E13110" s="5" t="s">
        <v>115</v>
      </c>
      <c r="F13110" s="5" t="s">
        <v>70</v>
      </c>
      <c r="G13110" s="5" t="s">
        <v>116</v>
      </c>
      <c r="H13110" s="4" t="s">
        <v>126</v>
      </c>
      <c r="I13110" s="4" t="str">
        <f>VLOOKUP(H13110,[1]物料!$A$1:$M$65536,13,0)</f>
        <v>42.00</v>
      </c>
      <c r="J13110" s="4">
        <v>3</v>
      </c>
      <c r="K13110" s="4">
        <f t="shared" si="816"/>
        <v>4.941</v>
      </c>
      <c r="L13110" s="4">
        <f t="shared" si="817"/>
        <v>49.941</v>
      </c>
      <c r="M13110" s="6">
        <v>1</v>
      </c>
      <c r="N13110" s="7">
        <v>98.82</v>
      </c>
      <c r="O13110">
        <f t="shared" si="818"/>
        <v>48.879</v>
      </c>
      <c r="P13110" s="1">
        <f t="shared" si="819"/>
        <v>0.494626593806922</v>
      </c>
    </row>
    <row r="13111" ht="20" customHeight="1" spans="1:16">
      <c r="A13111" s="4" t="s">
        <v>14220</v>
      </c>
      <c r="B13111" s="4" t="s">
        <v>17</v>
      </c>
      <c r="C13111" s="4" t="s">
        <v>18</v>
      </c>
      <c r="D13111" s="5">
        <v>46199</v>
      </c>
      <c r="E13111" s="5" t="s">
        <v>45</v>
      </c>
      <c r="F13111" s="5" t="s">
        <v>20</v>
      </c>
      <c r="G13111" s="5" t="s">
        <v>46</v>
      </c>
      <c r="H13111" s="4" t="s">
        <v>134</v>
      </c>
      <c r="I13111" s="4" t="str">
        <f>VLOOKUP(H13111,[1]物料!$A$1:$M$65536,13,0)</f>
        <v>36.10</v>
      </c>
      <c r="J13111" s="4">
        <v>3</v>
      </c>
      <c r="K13111" s="4">
        <f t="shared" si="816"/>
        <v>4.693</v>
      </c>
      <c r="L13111" s="4">
        <f t="shared" si="817"/>
        <v>43.793</v>
      </c>
      <c r="M13111" s="6">
        <v>1</v>
      </c>
      <c r="N13111" s="7">
        <v>93.86</v>
      </c>
      <c r="O13111">
        <f t="shared" si="818"/>
        <v>50.067</v>
      </c>
      <c r="P13111" s="1">
        <f t="shared" si="819"/>
        <v>0.533422118048157</v>
      </c>
    </row>
    <row r="13112" ht="20" customHeight="1" spans="1:16">
      <c r="A13112" s="4" t="s">
        <v>14221</v>
      </c>
      <c r="B13112" s="4" t="s">
        <v>24</v>
      </c>
      <c r="C13112" s="4" t="s">
        <v>59</v>
      </c>
      <c r="D13112" s="5">
        <v>46199</v>
      </c>
      <c r="E13112" s="5" t="s">
        <v>115</v>
      </c>
      <c r="F13112" s="5" t="s">
        <v>70</v>
      </c>
      <c r="G13112" s="5" t="s">
        <v>116</v>
      </c>
      <c r="H13112" s="4" t="s">
        <v>219</v>
      </c>
      <c r="I13112" s="4" t="str">
        <f>VLOOKUP(H13112,[1]物料!$A$1:$M$65536,13,0)</f>
        <v>42.00</v>
      </c>
      <c r="J13112" s="4">
        <v>6.5</v>
      </c>
      <c r="K13112" s="4">
        <f t="shared" si="816"/>
        <v>5.49</v>
      </c>
      <c r="L13112" s="4">
        <f t="shared" si="817"/>
        <v>53.99</v>
      </c>
      <c r="M13112" s="6">
        <v>1</v>
      </c>
      <c r="N13112" s="7">
        <v>109.8</v>
      </c>
      <c r="O13112">
        <f t="shared" si="818"/>
        <v>55.81</v>
      </c>
      <c r="P13112" s="1">
        <f t="shared" si="819"/>
        <v>0.508287795992714</v>
      </c>
    </row>
    <row r="13113" ht="20" customHeight="1" spans="1:16">
      <c r="A13113" s="4" t="s">
        <v>14222</v>
      </c>
      <c r="B13113" s="4" t="s">
        <v>17</v>
      </c>
      <c r="C13113" s="4" t="s">
        <v>167</v>
      </c>
      <c r="D13113" s="5">
        <v>46199</v>
      </c>
      <c r="E13113" s="5" t="s">
        <v>90</v>
      </c>
      <c r="F13113" s="5" t="s">
        <v>55</v>
      </c>
      <c r="G13113" s="5" t="s">
        <v>91</v>
      </c>
      <c r="H13113" s="4" t="s">
        <v>504</v>
      </c>
      <c r="I13113" s="4" t="str">
        <f>VLOOKUP(H13113,[1]物料!$A$1:$M$65536,13,0)</f>
        <v>40.00</v>
      </c>
      <c r="J13113" s="4">
        <v>7.2</v>
      </c>
      <c r="K13113" s="4">
        <f t="shared" si="816"/>
        <v>6.99</v>
      </c>
      <c r="L13113" s="4">
        <f t="shared" si="817"/>
        <v>54.19</v>
      </c>
      <c r="M13113" s="6">
        <v>1</v>
      </c>
      <c r="N13113" s="7">
        <v>139.8</v>
      </c>
      <c r="O13113">
        <f t="shared" si="818"/>
        <v>85.61</v>
      </c>
      <c r="P13113" s="1">
        <f t="shared" si="819"/>
        <v>0.612374821173104</v>
      </c>
    </row>
    <row r="13114" ht="20" customHeight="1" spans="1:16">
      <c r="A13114" s="4" t="s">
        <v>14223</v>
      </c>
      <c r="B13114" s="4" t="s">
        <v>24</v>
      </c>
      <c r="C13114" s="4" t="s">
        <v>59</v>
      </c>
      <c r="D13114" s="5">
        <v>46199</v>
      </c>
      <c r="E13114" s="5" t="s">
        <v>115</v>
      </c>
      <c r="F13114" s="5" t="s">
        <v>70</v>
      </c>
      <c r="G13114" s="5" t="s">
        <v>116</v>
      </c>
      <c r="H13114" s="4" t="s">
        <v>208</v>
      </c>
      <c r="I13114" s="4" t="str">
        <f>VLOOKUP(H13114,[1]物料!$A$1:$M$65536,13,0)</f>
        <v>42.00</v>
      </c>
      <c r="J13114" s="4">
        <v>6.5</v>
      </c>
      <c r="K13114" s="4">
        <f t="shared" si="816"/>
        <v>5.49</v>
      </c>
      <c r="L13114" s="4">
        <f t="shared" si="817"/>
        <v>53.99</v>
      </c>
      <c r="M13114" s="6">
        <v>1</v>
      </c>
      <c r="N13114" s="7">
        <v>109.8</v>
      </c>
      <c r="O13114">
        <f t="shared" si="818"/>
        <v>55.81</v>
      </c>
      <c r="P13114" s="1">
        <f t="shared" si="819"/>
        <v>0.508287795992714</v>
      </c>
    </row>
    <row r="13115" ht="20" customHeight="1" spans="1:16">
      <c r="A13115" s="4" t="s">
        <v>14224</v>
      </c>
      <c r="B13115" s="4" t="s">
        <v>24</v>
      </c>
      <c r="C13115" s="4" t="s">
        <v>119</v>
      </c>
      <c r="D13115" s="5">
        <v>46199</v>
      </c>
      <c r="E13115" s="5" t="s">
        <v>54</v>
      </c>
      <c r="F13115" s="5" t="s">
        <v>55</v>
      </c>
      <c r="G13115" s="5" t="s">
        <v>56</v>
      </c>
      <c r="H13115" s="4" t="s">
        <v>1379</v>
      </c>
      <c r="I13115" s="4" t="str">
        <f>VLOOKUP(H13115,[1]物料!$A$1:$M$65536,13,0)</f>
        <v>12.00</v>
      </c>
      <c r="J13115" s="4">
        <v>8</v>
      </c>
      <c r="K13115" s="4">
        <f t="shared" si="816"/>
        <v>2.03</v>
      </c>
      <c r="L13115" s="4">
        <f t="shared" si="817"/>
        <v>22.03</v>
      </c>
      <c r="M13115" s="6">
        <v>1</v>
      </c>
      <c r="N13115" s="7">
        <v>40.6</v>
      </c>
      <c r="O13115">
        <f t="shared" si="818"/>
        <v>18.57</v>
      </c>
      <c r="P13115" s="1">
        <f t="shared" si="819"/>
        <v>0.457389162561576</v>
      </c>
    </row>
    <row r="13116" ht="20" customHeight="1" spans="1:16">
      <c r="A13116" s="4" t="s">
        <v>14225</v>
      </c>
      <c r="B13116" s="4" t="s">
        <v>17</v>
      </c>
      <c r="C13116" s="4" t="s">
        <v>113</v>
      </c>
      <c r="D13116" s="5">
        <v>46199</v>
      </c>
      <c r="E13116" s="5" t="s">
        <v>54</v>
      </c>
      <c r="F13116" s="5" t="s">
        <v>55</v>
      </c>
      <c r="G13116" s="5" t="s">
        <v>56</v>
      </c>
      <c r="H13116" s="4" t="s">
        <v>338</v>
      </c>
      <c r="I13116" s="4" t="str">
        <f>VLOOKUP(H13116,[1]物料!$A$1:$M$65536,13,0)</f>
        <v>12.00</v>
      </c>
      <c r="J13116" s="4">
        <v>4.5</v>
      </c>
      <c r="K13116" s="4">
        <f t="shared" si="816"/>
        <v>1.6915</v>
      </c>
      <c r="L13116" s="4">
        <f t="shared" si="817"/>
        <v>18.1915</v>
      </c>
      <c r="M13116" s="6">
        <v>1</v>
      </c>
      <c r="N13116" s="7">
        <v>33.83</v>
      </c>
      <c r="O13116">
        <f t="shared" si="818"/>
        <v>15.6385</v>
      </c>
      <c r="P13116" s="1">
        <f t="shared" si="819"/>
        <v>0.462267218445167</v>
      </c>
    </row>
    <row r="13117" ht="20" customHeight="1" spans="1:16">
      <c r="A13117" s="4" t="s">
        <v>14226</v>
      </c>
      <c r="B13117" s="4" t="s">
        <v>17</v>
      </c>
      <c r="C13117" s="4" t="s">
        <v>113</v>
      </c>
      <c r="D13117" s="5">
        <v>46199</v>
      </c>
      <c r="E13117" s="5" t="s">
        <v>128</v>
      </c>
      <c r="F13117" s="5" t="s">
        <v>55</v>
      </c>
      <c r="G13117" s="5" t="s">
        <v>129</v>
      </c>
      <c r="H13117" s="4" t="s">
        <v>903</v>
      </c>
      <c r="I13117" s="4" t="str">
        <f>VLOOKUP(H13117,[1]物料!$A$1:$M$65536,13,0)</f>
        <v>18.00</v>
      </c>
      <c r="J13117" s="4">
        <v>4.5</v>
      </c>
      <c r="K13117" s="4">
        <f t="shared" si="816"/>
        <v>2.94</v>
      </c>
      <c r="L13117" s="4">
        <f t="shared" si="817"/>
        <v>25.44</v>
      </c>
      <c r="M13117" s="6">
        <v>1</v>
      </c>
      <c r="N13117" s="7">
        <v>58.8</v>
      </c>
      <c r="O13117">
        <f t="shared" si="818"/>
        <v>33.36</v>
      </c>
      <c r="P13117" s="1">
        <f t="shared" si="819"/>
        <v>0.56734693877551</v>
      </c>
    </row>
    <row r="13118" ht="20" customHeight="1" spans="1:16">
      <c r="A13118" s="4" t="s">
        <v>14227</v>
      </c>
      <c r="B13118" s="4" t="s">
        <v>17</v>
      </c>
      <c r="C13118" s="4" t="s">
        <v>234</v>
      </c>
      <c r="D13118" s="5">
        <v>46199</v>
      </c>
      <c r="E13118" s="5" t="s">
        <v>999</v>
      </c>
      <c r="F13118" s="5" t="s">
        <v>39</v>
      </c>
      <c r="G13118" s="5" t="s">
        <v>1000</v>
      </c>
      <c r="H13118" s="4" t="s">
        <v>8554</v>
      </c>
      <c r="I13118" s="4" t="str">
        <f>VLOOKUP(H13118,[1]物料!$A$1:$M$65536,13,0)</f>
        <v>18.50</v>
      </c>
      <c r="J13118" s="4">
        <v>1.9</v>
      </c>
      <c r="K13118" s="4">
        <f t="shared" si="816"/>
        <v>2.025</v>
      </c>
      <c r="L13118" s="4">
        <f t="shared" si="817"/>
        <v>22.425</v>
      </c>
      <c r="M13118" s="6">
        <v>1</v>
      </c>
      <c r="N13118" s="7">
        <v>40.5</v>
      </c>
      <c r="O13118">
        <f t="shared" si="818"/>
        <v>18.075</v>
      </c>
      <c r="P13118" s="1">
        <f t="shared" si="819"/>
        <v>0.446296296296296</v>
      </c>
    </row>
    <row r="13119" ht="20" customHeight="1" spans="1:16">
      <c r="A13119" s="4" t="s">
        <v>14228</v>
      </c>
      <c r="B13119" s="4" t="s">
        <v>17</v>
      </c>
      <c r="C13119" s="4" t="s">
        <v>113</v>
      </c>
      <c r="D13119" s="5">
        <v>46199</v>
      </c>
      <c r="E13119" s="5" t="s">
        <v>960</v>
      </c>
      <c r="F13119" s="5" t="s">
        <v>55</v>
      </c>
      <c r="G13119" s="5" t="s">
        <v>961</v>
      </c>
      <c r="H13119" s="4" t="s">
        <v>14229</v>
      </c>
      <c r="I13119" s="4" t="str">
        <f>VLOOKUP(H13119,[1]物料!$A$1:$M$65536,13,0)</f>
        <v>20.00</v>
      </c>
      <c r="J13119" s="4">
        <v>4.5</v>
      </c>
      <c r="K13119" s="4">
        <f t="shared" si="816"/>
        <v>2.306</v>
      </c>
      <c r="L13119" s="4">
        <f t="shared" si="817"/>
        <v>26.806</v>
      </c>
      <c r="M13119" s="6">
        <v>1</v>
      </c>
      <c r="N13119" s="7">
        <v>46.12</v>
      </c>
      <c r="O13119">
        <f t="shared" si="818"/>
        <v>19.314</v>
      </c>
      <c r="P13119" s="1">
        <f t="shared" si="819"/>
        <v>0.41877710320902</v>
      </c>
    </row>
    <row r="13120" ht="20" customHeight="1" spans="1:16">
      <c r="A13120" s="4" t="s">
        <v>14230</v>
      </c>
      <c r="B13120" s="4" t="s">
        <v>24</v>
      </c>
      <c r="C13120" s="4" t="s">
        <v>98</v>
      </c>
      <c r="D13120" s="5">
        <v>46199</v>
      </c>
      <c r="E13120" s="5" t="s">
        <v>186</v>
      </c>
      <c r="F13120" s="5" t="s">
        <v>55</v>
      </c>
      <c r="G13120" s="5" t="s">
        <v>187</v>
      </c>
      <c r="H13120" s="4" t="s">
        <v>1043</v>
      </c>
      <c r="I13120" s="4" t="str">
        <f>VLOOKUP(H13120,[1]物料!$A$1:$M$65536,13,0)</f>
        <v>48.00</v>
      </c>
      <c r="J13120" s="4">
        <v>10.7</v>
      </c>
      <c r="K13120" s="4">
        <f t="shared" si="816"/>
        <v>6.9</v>
      </c>
      <c r="L13120" s="4">
        <f t="shared" si="817"/>
        <v>65.6</v>
      </c>
      <c r="M13120" s="6">
        <v>1</v>
      </c>
      <c r="N13120" s="7">
        <v>138</v>
      </c>
      <c r="O13120">
        <f t="shared" si="818"/>
        <v>72.4</v>
      </c>
      <c r="P13120" s="1">
        <f t="shared" si="819"/>
        <v>0.52463768115942</v>
      </c>
    </row>
    <row r="13121" ht="20" customHeight="1" spans="1:16">
      <c r="A13121" s="4" t="s">
        <v>14231</v>
      </c>
      <c r="B13121" s="4" t="s">
        <v>24</v>
      </c>
      <c r="C13121" s="4" t="s">
        <v>59</v>
      </c>
      <c r="D13121" s="5">
        <v>46199</v>
      </c>
      <c r="E13121" s="5" t="s">
        <v>115</v>
      </c>
      <c r="F13121" s="5" t="s">
        <v>70</v>
      </c>
      <c r="G13121" s="5" t="s">
        <v>116</v>
      </c>
      <c r="H13121" s="4" t="s">
        <v>219</v>
      </c>
      <c r="I13121" s="4" t="str">
        <f>VLOOKUP(H13121,[1]物料!$A$1:$M$65536,13,0)</f>
        <v>42.00</v>
      </c>
      <c r="J13121" s="4">
        <v>6.5</v>
      </c>
      <c r="K13121" s="4">
        <f t="shared" si="816"/>
        <v>5.49</v>
      </c>
      <c r="L13121" s="4">
        <f t="shared" si="817"/>
        <v>53.99</v>
      </c>
      <c r="M13121" s="6">
        <v>1</v>
      </c>
      <c r="N13121" s="7">
        <v>109.8</v>
      </c>
      <c r="O13121">
        <f t="shared" si="818"/>
        <v>55.81</v>
      </c>
      <c r="P13121" s="1">
        <f t="shared" si="819"/>
        <v>0.508287795992714</v>
      </c>
    </row>
    <row r="13122" ht="20" customHeight="1" spans="1:16">
      <c r="A13122" s="4" t="s">
        <v>14231</v>
      </c>
      <c r="B13122" s="4" t="s">
        <v>24</v>
      </c>
      <c r="C13122" s="4" t="s">
        <v>59</v>
      </c>
      <c r="D13122" s="5">
        <v>46199</v>
      </c>
      <c r="E13122" s="5" t="s">
        <v>115</v>
      </c>
      <c r="F13122" s="5" t="s">
        <v>70</v>
      </c>
      <c r="G13122" s="5" t="s">
        <v>116</v>
      </c>
      <c r="H13122" s="4" t="s">
        <v>253</v>
      </c>
      <c r="I13122" s="4" t="str">
        <f>VLOOKUP(H13122,[1]物料!$A$1:$M$65536,13,0)</f>
        <v>42.00</v>
      </c>
      <c r="J13122" s="4">
        <v>6.5</v>
      </c>
      <c r="K13122" s="4">
        <f t="shared" si="816"/>
        <v>5.49</v>
      </c>
      <c r="L13122" s="4">
        <f t="shared" si="817"/>
        <v>53.99</v>
      </c>
      <c r="M13122" s="6">
        <v>1</v>
      </c>
      <c r="N13122" s="7">
        <v>109.8</v>
      </c>
      <c r="O13122">
        <f t="shared" si="818"/>
        <v>55.81</v>
      </c>
      <c r="P13122" s="1">
        <f t="shared" si="819"/>
        <v>0.508287795992714</v>
      </c>
    </row>
    <row r="13123" ht="20" customHeight="1" spans="1:16">
      <c r="A13123" s="4" t="s">
        <v>14232</v>
      </c>
      <c r="B13123" s="4" t="s">
        <v>24</v>
      </c>
      <c r="C13123" s="4" t="s">
        <v>98</v>
      </c>
      <c r="D13123" s="5">
        <v>46199</v>
      </c>
      <c r="E13123" s="5" t="s">
        <v>69</v>
      </c>
      <c r="F13123" s="5" t="s">
        <v>70</v>
      </c>
      <c r="G13123" s="5" t="s">
        <v>71</v>
      </c>
      <c r="H13123" s="4" t="s">
        <v>343</v>
      </c>
      <c r="I13123" s="4" t="str">
        <f>VLOOKUP(H13123,[1]物料!$A$1:$M$65536,13,0)</f>
        <v>45.00</v>
      </c>
      <c r="J13123" s="4">
        <v>6.5</v>
      </c>
      <c r="K13123" s="4">
        <f t="shared" ref="K13123:K13186" si="820">N13123*0.05</f>
        <v>5.79</v>
      </c>
      <c r="L13123" s="4">
        <f t="shared" ref="L13123:L13186" si="821">I13123+J13123+K13123</f>
        <v>57.29</v>
      </c>
      <c r="M13123" s="6">
        <v>1</v>
      </c>
      <c r="N13123" s="7">
        <v>115.8</v>
      </c>
      <c r="O13123">
        <f t="shared" ref="O13123:O13186" si="822">N13123-L13123</f>
        <v>58.51</v>
      </c>
      <c r="P13123" s="1">
        <f t="shared" ref="P13123:P13186" si="823">O13123/N13123</f>
        <v>0.505267702936097</v>
      </c>
    </row>
    <row r="13124" ht="20" customHeight="1" spans="1:16">
      <c r="A13124" s="4" t="s">
        <v>14233</v>
      </c>
      <c r="B13124" s="4" t="s">
        <v>17</v>
      </c>
      <c r="C13124" s="4" t="s">
        <v>18</v>
      </c>
      <c r="D13124" s="5">
        <v>46199</v>
      </c>
      <c r="E13124" s="5" t="s">
        <v>45</v>
      </c>
      <c r="F13124" s="5" t="s">
        <v>20</v>
      </c>
      <c r="G13124" s="5" t="s">
        <v>46</v>
      </c>
      <c r="H13124" s="4" t="s">
        <v>134</v>
      </c>
      <c r="I13124" s="4" t="str">
        <f>VLOOKUP(H13124,[1]物料!$A$1:$M$65536,13,0)</f>
        <v>36.10</v>
      </c>
      <c r="J13124" s="4">
        <v>3</v>
      </c>
      <c r="K13124" s="4">
        <f t="shared" si="820"/>
        <v>4.883</v>
      </c>
      <c r="L13124" s="4">
        <f t="shared" si="821"/>
        <v>43.983</v>
      </c>
      <c r="M13124" s="6">
        <v>1</v>
      </c>
      <c r="N13124" s="7">
        <v>97.66</v>
      </c>
      <c r="O13124">
        <f t="shared" si="822"/>
        <v>53.677</v>
      </c>
      <c r="P13124" s="1">
        <f t="shared" si="823"/>
        <v>0.549631374155232</v>
      </c>
    </row>
    <row r="13125" ht="20" customHeight="1" spans="1:16">
      <c r="A13125" s="4" t="s">
        <v>14234</v>
      </c>
      <c r="B13125" s="4" t="s">
        <v>24</v>
      </c>
      <c r="C13125" s="4" t="s">
        <v>119</v>
      </c>
      <c r="D13125" s="5">
        <v>46199</v>
      </c>
      <c r="E13125" s="5" t="s">
        <v>69</v>
      </c>
      <c r="F13125" s="5" t="s">
        <v>70</v>
      </c>
      <c r="G13125" s="5" t="s">
        <v>71</v>
      </c>
      <c r="H13125" s="4" t="s">
        <v>111</v>
      </c>
      <c r="I13125" s="4" t="str">
        <f>VLOOKUP(H13125,[1]物料!$A$1:$M$65536,13,0)</f>
        <v>45.00</v>
      </c>
      <c r="J13125" s="4">
        <v>6.5</v>
      </c>
      <c r="K13125" s="4">
        <f t="shared" si="820"/>
        <v>5.49</v>
      </c>
      <c r="L13125" s="4">
        <f t="shared" si="821"/>
        <v>56.99</v>
      </c>
      <c r="M13125" s="6">
        <v>1</v>
      </c>
      <c r="N13125" s="7">
        <v>109.8</v>
      </c>
      <c r="O13125">
        <f t="shared" si="822"/>
        <v>52.81</v>
      </c>
      <c r="P13125" s="1">
        <f t="shared" si="823"/>
        <v>0.480965391621129</v>
      </c>
    </row>
    <row r="13126" ht="20" customHeight="1" spans="1:16">
      <c r="A13126" s="4" t="s">
        <v>14235</v>
      </c>
      <c r="B13126" s="4" t="s">
        <v>17</v>
      </c>
      <c r="C13126" s="4" t="s">
        <v>18</v>
      </c>
      <c r="D13126" s="5">
        <v>46199</v>
      </c>
      <c r="E13126" s="5" t="s">
        <v>19</v>
      </c>
      <c r="F13126" s="5" t="s">
        <v>20</v>
      </c>
      <c r="G13126" s="5" t="s">
        <v>21</v>
      </c>
      <c r="H13126" s="4" t="s">
        <v>896</v>
      </c>
      <c r="I13126" s="4" t="str">
        <f>VLOOKUP(H13126,[1]物料!$A$1:$M$65536,13,0)</f>
        <v>43.30</v>
      </c>
      <c r="J13126" s="4">
        <v>3.5</v>
      </c>
      <c r="K13126" s="4">
        <f t="shared" si="820"/>
        <v>4.896</v>
      </c>
      <c r="L13126" s="4">
        <f t="shared" si="821"/>
        <v>51.696</v>
      </c>
      <c r="M13126" s="6">
        <v>1</v>
      </c>
      <c r="N13126" s="7">
        <v>97.92</v>
      </c>
      <c r="O13126">
        <f t="shared" si="822"/>
        <v>46.224</v>
      </c>
      <c r="P13126" s="1">
        <f t="shared" si="823"/>
        <v>0.472058823529412</v>
      </c>
    </row>
    <row r="13127" ht="20" customHeight="1" spans="1:16">
      <c r="A13127" s="4" t="s">
        <v>14236</v>
      </c>
      <c r="B13127" s="4" t="s">
        <v>17</v>
      </c>
      <c r="C13127" s="4" t="s">
        <v>113</v>
      </c>
      <c r="D13127" s="5">
        <v>46199</v>
      </c>
      <c r="E13127" s="5" t="s">
        <v>332</v>
      </c>
      <c r="F13127" s="5" t="s">
        <v>55</v>
      </c>
      <c r="G13127" s="5" t="s">
        <v>333</v>
      </c>
      <c r="H13127" s="4" t="s">
        <v>404</v>
      </c>
      <c r="I13127" s="4" t="str">
        <f>VLOOKUP(H13127,[1]物料!$A$1:$M$65536,13,0)</f>
        <v>16.00</v>
      </c>
      <c r="J13127" s="4">
        <v>4.5</v>
      </c>
      <c r="K13127" s="4">
        <f t="shared" si="820"/>
        <v>3.49</v>
      </c>
      <c r="L13127" s="4">
        <f t="shared" si="821"/>
        <v>23.99</v>
      </c>
      <c r="M13127" s="6">
        <v>1</v>
      </c>
      <c r="N13127" s="7">
        <v>69.8</v>
      </c>
      <c r="O13127">
        <f t="shared" si="822"/>
        <v>45.81</v>
      </c>
      <c r="P13127" s="1">
        <f t="shared" si="823"/>
        <v>0.656303724928367</v>
      </c>
    </row>
    <row r="13128" ht="20" customHeight="1" spans="1:16">
      <c r="A13128" s="4" t="s">
        <v>14237</v>
      </c>
      <c r="B13128" s="4" t="s">
        <v>24</v>
      </c>
      <c r="C13128" s="4" t="s">
        <v>25</v>
      </c>
      <c r="D13128" s="5">
        <v>46199</v>
      </c>
      <c r="E13128" s="5" t="s">
        <v>1768</v>
      </c>
      <c r="F13128" s="5" t="s">
        <v>20</v>
      </c>
      <c r="G13128" s="5" t="s">
        <v>1769</v>
      </c>
      <c r="H13128" s="4" t="s">
        <v>1778</v>
      </c>
      <c r="I13128" s="4" t="str">
        <f>VLOOKUP(H13128,[1]物料!$A$1:$M$65536,13,0)</f>
        <v>43.30</v>
      </c>
      <c r="J13128" s="4">
        <v>7</v>
      </c>
      <c r="K13128" s="4">
        <f t="shared" si="820"/>
        <v>6.44</v>
      </c>
      <c r="L13128" s="4">
        <f t="shared" si="821"/>
        <v>56.74</v>
      </c>
      <c r="M13128" s="6">
        <v>1</v>
      </c>
      <c r="N13128" s="7">
        <v>128.8</v>
      </c>
      <c r="O13128">
        <f t="shared" si="822"/>
        <v>72.06</v>
      </c>
      <c r="P13128" s="1">
        <f t="shared" si="823"/>
        <v>0.559472049689441</v>
      </c>
    </row>
    <row r="13129" ht="20" customHeight="1" spans="1:16">
      <c r="A13129" s="4" t="s">
        <v>14238</v>
      </c>
      <c r="B13129" s="4" t="s">
        <v>17</v>
      </c>
      <c r="C13129" s="4" t="s">
        <v>49</v>
      </c>
      <c r="D13129" s="5">
        <v>46199</v>
      </c>
      <c r="E13129" s="5" t="s">
        <v>1214</v>
      </c>
      <c r="F13129" s="5" t="s">
        <v>32</v>
      </c>
      <c r="G13129" s="5" t="s">
        <v>1215</v>
      </c>
      <c r="H13129" s="4" t="s">
        <v>11696</v>
      </c>
      <c r="I13129" s="4" t="str">
        <f>VLOOKUP(H13129,[1]物料!$A$1:$M$65536,13,0)</f>
        <v>74.00</v>
      </c>
      <c r="J13129" s="4">
        <v>13.6</v>
      </c>
      <c r="K13129" s="4">
        <f t="shared" si="820"/>
        <v>9.45</v>
      </c>
      <c r="L13129" s="4">
        <f t="shared" si="821"/>
        <v>97.05</v>
      </c>
      <c r="M13129" s="6">
        <v>1</v>
      </c>
      <c r="N13129" s="7">
        <v>189</v>
      </c>
      <c r="O13129">
        <f t="shared" si="822"/>
        <v>91.95</v>
      </c>
      <c r="P13129" s="1">
        <f t="shared" si="823"/>
        <v>0.486507936507937</v>
      </c>
    </row>
    <row r="13130" ht="20" customHeight="1" spans="1:16">
      <c r="A13130" s="4" t="s">
        <v>14239</v>
      </c>
      <c r="B13130" s="4" t="s">
        <v>17</v>
      </c>
      <c r="C13130" s="4" t="s">
        <v>18</v>
      </c>
      <c r="D13130" s="5">
        <v>46199</v>
      </c>
      <c r="E13130" s="5" t="s">
        <v>60</v>
      </c>
      <c r="F13130" s="5" t="s">
        <v>61</v>
      </c>
      <c r="G13130" s="5" t="s">
        <v>62</v>
      </c>
      <c r="H13130" s="4" t="s">
        <v>63</v>
      </c>
      <c r="I13130" s="4" t="str">
        <f>VLOOKUP(H13130,[1]物料!$A$1:$M$65536,13,0)</f>
        <v>24.00</v>
      </c>
      <c r="J13130" s="4">
        <v>4.5</v>
      </c>
      <c r="K13130" s="4">
        <f t="shared" si="820"/>
        <v>3.49</v>
      </c>
      <c r="L13130" s="4">
        <f t="shared" si="821"/>
        <v>31.99</v>
      </c>
      <c r="M13130" s="6">
        <v>1</v>
      </c>
      <c r="N13130" s="7">
        <v>69.8</v>
      </c>
      <c r="O13130">
        <f t="shared" si="822"/>
        <v>37.81</v>
      </c>
      <c r="P13130" s="1">
        <f t="shared" si="823"/>
        <v>0.541690544412607</v>
      </c>
    </row>
    <row r="13131" ht="20" customHeight="1" spans="1:16">
      <c r="A13131" s="4" t="s">
        <v>14240</v>
      </c>
      <c r="B13131" s="4" t="s">
        <v>24</v>
      </c>
      <c r="C13131" s="4" t="s">
        <v>803</v>
      </c>
      <c r="D13131" s="5">
        <v>46199</v>
      </c>
      <c r="E13131" s="5" t="s">
        <v>804</v>
      </c>
      <c r="F13131" s="5" t="s">
        <v>770</v>
      </c>
      <c r="G13131" s="5" t="s">
        <v>805</v>
      </c>
      <c r="H13131" s="4" t="s">
        <v>4545</v>
      </c>
      <c r="I13131" s="4" t="str">
        <f>VLOOKUP(H13131,[1]物料!$A$1:$M$65536,13,0)</f>
        <v>7.00</v>
      </c>
      <c r="J13131" s="4">
        <v>6.3</v>
      </c>
      <c r="K13131" s="4">
        <f t="shared" si="820"/>
        <v>1.1505</v>
      </c>
      <c r="L13131" s="4">
        <f t="shared" si="821"/>
        <v>14.4505</v>
      </c>
      <c r="M13131" s="6">
        <v>1</v>
      </c>
      <c r="N13131" s="7">
        <v>23.01</v>
      </c>
      <c r="O13131">
        <f t="shared" si="822"/>
        <v>8.5595</v>
      </c>
      <c r="P13131" s="1">
        <f t="shared" si="823"/>
        <v>0.371990438939591</v>
      </c>
    </row>
    <row r="13132" ht="20" customHeight="1" spans="1:16">
      <c r="A13132" s="4" t="s">
        <v>14241</v>
      </c>
      <c r="B13132" s="4" t="s">
        <v>17</v>
      </c>
      <c r="C13132" s="4" t="s">
        <v>49</v>
      </c>
      <c r="D13132" s="5">
        <v>46199</v>
      </c>
      <c r="E13132" s="5" t="s">
        <v>465</v>
      </c>
      <c r="F13132" s="5" t="s">
        <v>20</v>
      </c>
      <c r="G13132" s="5" t="s">
        <v>466</v>
      </c>
      <c r="H13132" s="4" t="s">
        <v>467</v>
      </c>
      <c r="I13132" s="4" t="str">
        <f>VLOOKUP(H13132,[1]物料!$A$1:$M$65536,13,0)</f>
        <v>33.70</v>
      </c>
      <c r="J13132" s="4">
        <v>3.5</v>
      </c>
      <c r="K13132" s="4">
        <f t="shared" si="820"/>
        <v>3.94</v>
      </c>
      <c r="L13132" s="4">
        <f t="shared" si="821"/>
        <v>41.14</v>
      </c>
      <c r="M13132" s="6">
        <v>1</v>
      </c>
      <c r="N13132" s="7">
        <v>78.8</v>
      </c>
      <c r="O13132">
        <f t="shared" si="822"/>
        <v>37.66</v>
      </c>
      <c r="P13132" s="1">
        <f t="shared" si="823"/>
        <v>0.477918781725888</v>
      </c>
    </row>
    <row r="13133" ht="20" customHeight="1" spans="1:16">
      <c r="A13133" s="4" t="s">
        <v>14242</v>
      </c>
      <c r="B13133" s="4" t="s">
        <v>24</v>
      </c>
      <c r="C13133" s="4" t="s">
        <v>119</v>
      </c>
      <c r="D13133" s="5">
        <v>46199</v>
      </c>
      <c r="E13133" s="5" t="s">
        <v>94</v>
      </c>
      <c r="F13133" s="5" t="s">
        <v>55</v>
      </c>
      <c r="G13133" s="5" t="s">
        <v>95</v>
      </c>
      <c r="H13133" s="4" t="s">
        <v>345</v>
      </c>
      <c r="I13133" s="4" t="str">
        <f>VLOOKUP(H13133,[1]物料!$A$1:$M$65536,13,0)</f>
        <v>30.00</v>
      </c>
      <c r="J13133" s="4">
        <v>10.7</v>
      </c>
      <c r="K13133" s="4">
        <f t="shared" si="820"/>
        <v>4.44</v>
      </c>
      <c r="L13133" s="4">
        <f t="shared" si="821"/>
        <v>45.14</v>
      </c>
      <c r="M13133" s="6">
        <v>1</v>
      </c>
      <c r="N13133" s="7">
        <v>88.8</v>
      </c>
      <c r="O13133">
        <f t="shared" si="822"/>
        <v>43.66</v>
      </c>
      <c r="P13133" s="1">
        <f t="shared" si="823"/>
        <v>0.491666666666667</v>
      </c>
    </row>
    <row r="13134" ht="20" customHeight="1" spans="1:16">
      <c r="A13134" s="4" t="s">
        <v>14243</v>
      </c>
      <c r="B13134" s="4" t="s">
        <v>24</v>
      </c>
      <c r="C13134" s="4" t="s">
        <v>59</v>
      </c>
      <c r="D13134" s="5">
        <v>46199</v>
      </c>
      <c r="E13134" s="5" t="s">
        <v>94</v>
      </c>
      <c r="F13134" s="5" t="s">
        <v>55</v>
      </c>
      <c r="G13134" s="5" t="s">
        <v>95</v>
      </c>
      <c r="H13134" s="4" t="s">
        <v>2131</v>
      </c>
      <c r="I13134" s="4" t="str">
        <f>VLOOKUP(H13134,[1]物料!$A$1:$M$65536,13,0)</f>
        <v>30.00</v>
      </c>
      <c r="J13134" s="4">
        <v>10.7</v>
      </c>
      <c r="K13134" s="4">
        <f t="shared" si="820"/>
        <v>4.94</v>
      </c>
      <c r="L13134" s="4">
        <f t="shared" si="821"/>
        <v>45.64</v>
      </c>
      <c r="M13134" s="6">
        <v>1</v>
      </c>
      <c r="N13134" s="7">
        <v>98.8</v>
      </c>
      <c r="O13134">
        <f t="shared" si="822"/>
        <v>53.16</v>
      </c>
      <c r="P13134" s="1">
        <f t="shared" si="823"/>
        <v>0.538056680161943</v>
      </c>
    </row>
    <row r="13135" ht="20" customHeight="1" spans="1:16">
      <c r="A13135" s="4" t="s">
        <v>14244</v>
      </c>
      <c r="B13135" s="4" t="s">
        <v>24</v>
      </c>
      <c r="C13135" s="4" t="s">
        <v>74</v>
      </c>
      <c r="D13135" s="5">
        <v>46199</v>
      </c>
      <c r="E13135" s="5" t="s">
        <v>1768</v>
      </c>
      <c r="F13135" s="5" t="s">
        <v>20</v>
      </c>
      <c r="G13135" s="5" t="s">
        <v>1769</v>
      </c>
      <c r="H13135" s="4" t="s">
        <v>1778</v>
      </c>
      <c r="I13135" s="4" t="str">
        <f>VLOOKUP(H13135,[1]物料!$A$1:$M$65536,13,0)</f>
        <v>43.30</v>
      </c>
      <c r="J13135" s="4">
        <v>7</v>
      </c>
      <c r="K13135" s="4">
        <f t="shared" si="820"/>
        <v>6.44</v>
      </c>
      <c r="L13135" s="4">
        <f t="shared" si="821"/>
        <v>56.74</v>
      </c>
      <c r="M13135" s="6">
        <v>1</v>
      </c>
      <c r="N13135" s="7">
        <v>128.8</v>
      </c>
      <c r="O13135">
        <f t="shared" si="822"/>
        <v>72.06</v>
      </c>
      <c r="P13135" s="1">
        <f t="shared" si="823"/>
        <v>0.559472049689441</v>
      </c>
    </row>
    <row r="13136" ht="20" customHeight="1" spans="1:16">
      <c r="A13136" s="4" t="s">
        <v>14245</v>
      </c>
      <c r="B13136" s="4" t="s">
        <v>17</v>
      </c>
      <c r="C13136" s="4" t="s">
        <v>18</v>
      </c>
      <c r="D13136" s="5">
        <v>46199</v>
      </c>
      <c r="E13136" s="5" t="s">
        <v>291</v>
      </c>
      <c r="F13136" s="5" t="s">
        <v>55</v>
      </c>
      <c r="G13136" s="5" t="s">
        <v>292</v>
      </c>
      <c r="H13136" s="4" t="s">
        <v>494</v>
      </c>
      <c r="I13136" s="4" t="str">
        <f>VLOOKUP(H13136,[1]物料!$A$1:$M$65536,13,0)</f>
        <v>40.00</v>
      </c>
      <c r="J13136" s="4">
        <v>7.2</v>
      </c>
      <c r="K13136" s="4">
        <f t="shared" si="820"/>
        <v>4.838</v>
      </c>
      <c r="L13136" s="4">
        <f t="shared" si="821"/>
        <v>52.038</v>
      </c>
      <c r="M13136" s="6">
        <v>1</v>
      </c>
      <c r="N13136" s="7">
        <v>96.76</v>
      </c>
      <c r="O13136">
        <f t="shared" si="822"/>
        <v>44.722</v>
      </c>
      <c r="P13136" s="1">
        <f t="shared" si="823"/>
        <v>0.462195121951219</v>
      </c>
    </row>
    <row r="13137" ht="20" customHeight="1" spans="1:16">
      <c r="A13137" s="4" t="s">
        <v>14246</v>
      </c>
      <c r="B13137" s="4" t="s">
        <v>24</v>
      </c>
      <c r="C13137" s="4" t="s">
        <v>44</v>
      </c>
      <c r="D13137" s="5">
        <v>46199</v>
      </c>
      <c r="E13137" s="5" t="s">
        <v>286</v>
      </c>
      <c r="F13137" s="5" t="s">
        <v>55</v>
      </c>
      <c r="G13137" s="5" t="s">
        <v>287</v>
      </c>
      <c r="H13137" s="4" t="s">
        <v>288</v>
      </c>
      <c r="I13137" s="4" t="str">
        <f>VLOOKUP(H13137,[1]物料!$A$1:$M$65536,13,0)</f>
        <v>40.00</v>
      </c>
      <c r="J13137" s="4">
        <v>10.7</v>
      </c>
      <c r="K13137" s="4">
        <f t="shared" si="820"/>
        <v>5.39</v>
      </c>
      <c r="L13137" s="4">
        <f t="shared" si="821"/>
        <v>56.09</v>
      </c>
      <c r="M13137" s="6">
        <v>1</v>
      </c>
      <c r="N13137" s="7">
        <v>107.8</v>
      </c>
      <c r="O13137">
        <f t="shared" si="822"/>
        <v>51.71</v>
      </c>
      <c r="P13137" s="1">
        <f t="shared" si="823"/>
        <v>0.479684601113173</v>
      </c>
    </row>
    <row r="13138" ht="20" customHeight="1" spans="1:16">
      <c r="A13138" s="4" t="s">
        <v>14247</v>
      </c>
      <c r="B13138" s="4" t="s">
        <v>17</v>
      </c>
      <c r="C13138" s="4" t="s">
        <v>538</v>
      </c>
      <c r="D13138" s="5">
        <v>46199</v>
      </c>
      <c r="E13138" s="5" t="s">
        <v>31</v>
      </c>
      <c r="F13138" s="5" t="s">
        <v>32</v>
      </c>
      <c r="G13138" s="5" t="s">
        <v>33</v>
      </c>
      <c r="H13138" s="4" t="s">
        <v>35</v>
      </c>
      <c r="I13138" s="4" t="str">
        <f>VLOOKUP(H13138,[1]物料!$A$1:$M$65536,13,0)</f>
        <v>43.00</v>
      </c>
      <c r="J13138" s="4">
        <v>13.6</v>
      </c>
      <c r="K13138" s="4">
        <f t="shared" si="820"/>
        <v>6.44</v>
      </c>
      <c r="L13138" s="4">
        <f t="shared" si="821"/>
        <v>63.04</v>
      </c>
      <c r="M13138" s="6">
        <v>1</v>
      </c>
      <c r="N13138" s="7">
        <v>128.8</v>
      </c>
      <c r="O13138">
        <f t="shared" si="822"/>
        <v>65.76</v>
      </c>
      <c r="P13138" s="1">
        <f t="shared" si="823"/>
        <v>0.51055900621118</v>
      </c>
    </row>
    <row r="13139" ht="20" customHeight="1" spans="1:16">
      <c r="A13139" s="4" t="s">
        <v>14248</v>
      </c>
      <c r="B13139" s="4" t="s">
        <v>17</v>
      </c>
      <c r="C13139" s="4" t="s">
        <v>18</v>
      </c>
      <c r="D13139" s="5">
        <v>46199</v>
      </c>
      <c r="E13139" s="5" t="s">
        <v>309</v>
      </c>
      <c r="F13139" s="5" t="s">
        <v>55</v>
      </c>
      <c r="G13139" s="5" t="s">
        <v>310</v>
      </c>
      <c r="H13139" s="4" t="s">
        <v>957</v>
      </c>
      <c r="I13139" s="4" t="str">
        <f>VLOOKUP(H13139,[1]物料!$A$1:$M$65536,13,0)</f>
        <v>65.00</v>
      </c>
      <c r="J13139" s="4">
        <v>7.2</v>
      </c>
      <c r="K13139" s="4">
        <f t="shared" si="820"/>
        <v>6.4505</v>
      </c>
      <c r="L13139" s="4">
        <f t="shared" si="821"/>
        <v>78.6505</v>
      </c>
      <c r="M13139" s="6">
        <v>1</v>
      </c>
      <c r="N13139" s="7">
        <v>129.01</v>
      </c>
      <c r="O13139">
        <f t="shared" si="822"/>
        <v>50.3595</v>
      </c>
      <c r="P13139" s="1">
        <f t="shared" si="823"/>
        <v>0.390353460972018</v>
      </c>
    </row>
    <row r="13140" ht="20" customHeight="1" spans="1:16">
      <c r="A13140" s="4" t="s">
        <v>14249</v>
      </c>
      <c r="B13140" s="4" t="s">
        <v>24</v>
      </c>
      <c r="C13140" s="4" t="s">
        <v>59</v>
      </c>
      <c r="D13140" s="5">
        <v>46199</v>
      </c>
      <c r="E13140" s="5" t="s">
        <v>90</v>
      </c>
      <c r="F13140" s="5" t="s">
        <v>55</v>
      </c>
      <c r="G13140" s="5" t="s">
        <v>91</v>
      </c>
      <c r="H13140" s="4" t="s">
        <v>99</v>
      </c>
      <c r="I13140" s="4" t="str">
        <f>VLOOKUP(H13140,[1]物料!$A$1:$M$65536,13,0)</f>
        <v>40.00</v>
      </c>
      <c r="J13140" s="4">
        <v>10.7</v>
      </c>
      <c r="K13140" s="4">
        <f t="shared" si="820"/>
        <v>6.44</v>
      </c>
      <c r="L13140" s="4">
        <f t="shared" si="821"/>
        <v>57.14</v>
      </c>
      <c r="M13140" s="6">
        <v>1</v>
      </c>
      <c r="N13140" s="7">
        <v>128.8</v>
      </c>
      <c r="O13140">
        <f t="shared" si="822"/>
        <v>71.66</v>
      </c>
      <c r="P13140" s="1">
        <f t="shared" si="823"/>
        <v>0.556366459627329</v>
      </c>
    </row>
    <row r="13141" ht="20" customHeight="1" spans="1:16">
      <c r="A13141" s="4" t="s">
        <v>14250</v>
      </c>
      <c r="B13141" s="4" t="s">
        <v>24</v>
      </c>
      <c r="C13141" s="4" t="s">
        <v>59</v>
      </c>
      <c r="D13141" s="5">
        <v>46199</v>
      </c>
      <c r="E13141" s="5" t="s">
        <v>970</v>
      </c>
      <c r="F13141" s="5" t="s">
        <v>70</v>
      </c>
      <c r="G13141" s="5" t="s">
        <v>971</v>
      </c>
      <c r="H13141" s="4" t="s">
        <v>972</v>
      </c>
      <c r="I13141" s="4" t="str">
        <f>VLOOKUP(H13141,[1]物料!$A$1:$M$65536,13,0)</f>
        <v>39.00</v>
      </c>
      <c r="J13141" s="4">
        <v>6.5</v>
      </c>
      <c r="K13141" s="4">
        <f t="shared" si="820"/>
        <v>9.98</v>
      </c>
      <c r="L13141" s="4">
        <f t="shared" si="821"/>
        <v>55.48</v>
      </c>
      <c r="M13141" s="6">
        <v>2</v>
      </c>
      <c r="N13141" s="7">
        <v>199.6</v>
      </c>
      <c r="O13141">
        <f t="shared" si="822"/>
        <v>144.12</v>
      </c>
      <c r="P13141" s="1">
        <f t="shared" si="823"/>
        <v>0.722044088176353</v>
      </c>
    </row>
    <row r="13142" ht="20" customHeight="1" spans="1:16">
      <c r="A13142" s="4" t="s">
        <v>14251</v>
      </c>
      <c r="B13142" s="4" t="s">
        <v>17</v>
      </c>
      <c r="C13142" s="4" t="s">
        <v>49</v>
      </c>
      <c r="D13142" s="5">
        <v>46199</v>
      </c>
      <c r="E13142" s="5" t="s">
        <v>833</v>
      </c>
      <c r="F13142" s="5" t="s">
        <v>20</v>
      </c>
      <c r="G13142" s="5" t="s">
        <v>834</v>
      </c>
      <c r="H13142" s="4" t="s">
        <v>2758</v>
      </c>
      <c r="I13142" s="4" t="str">
        <f>VLOOKUP(H13142,[1]物料!$A$1:$M$65536,13,0)</f>
        <v>26.50</v>
      </c>
      <c r="J13142" s="4">
        <v>3</v>
      </c>
      <c r="K13142" s="4">
        <f t="shared" si="820"/>
        <v>3.485</v>
      </c>
      <c r="L13142" s="4">
        <f t="shared" si="821"/>
        <v>32.985</v>
      </c>
      <c r="M13142" s="6">
        <v>1</v>
      </c>
      <c r="N13142" s="7">
        <v>69.7</v>
      </c>
      <c r="O13142">
        <f t="shared" si="822"/>
        <v>36.715</v>
      </c>
      <c r="P13142" s="1">
        <f t="shared" si="823"/>
        <v>0.526757532281205</v>
      </c>
    </row>
    <row r="13143" ht="20" customHeight="1" spans="1:16">
      <c r="A13143" s="4" t="s">
        <v>14252</v>
      </c>
      <c r="B13143" s="4" t="s">
        <v>17</v>
      </c>
      <c r="C13143" s="4" t="s">
        <v>49</v>
      </c>
      <c r="D13143" s="5">
        <v>46199</v>
      </c>
      <c r="E13143" s="5" t="s">
        <v>94</v>
      </c>
      <c r="F13143" s="5" t="s">
        <v>55</v>
      </c>
      <c r="G13143" s="5" t="s">
        <v>95</v>
      </c>
      <c r="H13143" s="4" t="s">
        <v>96</v>
      </c>
      <c r="I13143" s="4" t="str">
        <f>VLOOKUP(H13143,[1]物料!$A$1:$M$65536,13,0)</f>
        <v>30.00</v>
      </c>
      <c r="J13143" s="4">
        <v>7.2</v>
      </c>
      <c r="K13143" s="4">
        <f t="shared" si="820"/>
        <v>4.185</v>
      </c>
      <c r="L13143" s="4">
        <f t="shared" si="821"/>
        <v>41.385</v>
      </c>
      <c r="M13143" s="6">
        <v>1</v>
      </c>
      <c r="N13143" s="7">
        <v>83.7</v>
      </c>
      <c r="O13143">
        <f t="shared" si="822"/>
        <v>42.315</v>
      </c>
      <c r="P13143" s="1">
        <f t="shared" si="823"/>
        <v>0.505555555555556</v>
      </c>
    </row>
    <row r="13144" ht="20" customHeight="1" spans="1:16">
      <c r="A13144" s="4" t="s">
        <v>14253</v>
      </c>
      <c r="B13144" s="4" t="s">
        <v>17</v>
      </c>
      <c r="C13144" s="4" t="s">
        <v>18</v>
      </c>
      <c r="D13144" s="5">
        <v>46199</v>
      </c>
      <c r="E13144" s="5" t="s">
        <v>115</v>
      </c>
      <c r="F13144" s="5" t="s">
        <v>70</v>
      </c>
      <c r="G13144" s="5" t="s">
        <v>116</v>
      </c>
      <c r="H13144" s="4" t="s">
        <v>126</v>
      </c>
      <c r="I13144" s="4" t="str">
        <f>VLOOKUP(H13144,[1]物料!$A$1:$M$65536,13,0)</f>
        <v>42.00</v>
      </c>
      <c r="J13144" s="4">
        <v>3</v>
      </c>
      <c r="K13144" s="4">
        <f t="shared" si="820"/>
        <v>4.941</v>
      </c>
      <c r="L13144" s="4">
        <f t="shared" si="821"/>
        <v>49.941</v>
      </c>
      <c r="M13144" s="6">
        <v>1</v>
      </c>
      <c r="N13144" s="7">
        <v>98.82</v>
      </c>
      <c r="O13144">
        <f t="shared" si="822"/>
        <v>48.879</v>
      </c>
      <c r="P13144" s="1">
        <f t="shared" si="823"/>
        <v>0.494626593806922</v>
      </c>
    </row>
    <row r="13145" ht="20" customHeight="1" spans="1:16">
      <c r="A13145" s="4" t="s">
        <v>14254</v>
      </c>
      <c r="B13145" s="4" t="s">
        <v>24</v>
      </c>
      <c r="C13145" s="4" t="s">
        <v>25</v>
      </c>
      <c r="D13145" s="5">
        <v>46199</v>
      </c>
      <c r="E13145" s="5" t="s">
        <v>291</v>
      </c>
      <c r="F13145" s="5" t="s">
        <v>55</v>
      </c>
      <c r="G13145" s="5" t="s">
        <v>292</v>
      </c>
      <c r="H13145" s="4" t="s">
        <v>452</v>
      </c>
      <c r="I13145" s="4" t="str">
        <f>VLOOKUP(H13145,[1]物料!$A$1:$M$65536,13,0)</f>
        <v>40.00</v>
      </c>
      <c r="J13145" s="4">
        <v>10.7</v>
      </c>
      <c r="K13145" s="4">
        <f t="shared" si="820"/>
        <v>5.44</v>
      </c>
      <c r="L13145" s="4">
        <f t="shared" si="821"/>
        <v>56.14</v>
      </c>
      <c r="M13145" s="6">
        <v>1</v>
      </c>
      <c r="N13145" s="7">
        <v>108.8</v>
      </c>
      <c r="O13145">
        <f t="shared" si="822"/>
        <v>52.66</v>
      </c>
      <c r="P13145" s="1">
        <f t="shared" si="823"/>
        <v>0.484007352941176</v>
      </c>
    </row>
    <row r="13146" ht="20" customHeight="1" spans="1:16">
      <c r="A13146" s="4" t="s">
        <v>14254</v>
      </c>
      <c r="B13146" s="4" t="s">
        <v>24</v>
      </c>
      <c r="C13146" s="4" t="s">
        <v>25</v>
      </c>
      <c r="D13146" s="5">
        <v>46199</v>
      </c>
      <c r="E13146" s="5" t="s">
        <v>291</v>
      </c>
      <c r="F13146" s="5" t="s">
        <v>55</v>
      </c>
      <c r="G13146" s="5" t="s">
        <v>292</v>
      </c>
      <c r="H13146" s="4" t="s">
        <v>1947</v>
      </c>
      <c r="I13146" s="4" t="str">
        <f>VLOOKUP(H13146,[1]物料!$A$1:$M$65536,13,0)</f>
        <v>40.00</v>
      </c>
      <c r="J13146" s="4">
        <v>10.7</v>
      </c>
      <c r="K13146" s="4">
        <f t="shared" si="820"/>
        <v>5.44</v>
      </c>
      <c r="L13146" s="4">
        <f t="shared" si="821"/>
        <v>56.14</v>
      </c>
      <c r="M13146" s="6">
        <v>1</v>
      </c>
      <c r="N13146" s="7">
        <v>108.8</v>
      </c>
      <c r="O13146">
        <f t="shared" si="822"/>
        <v>52.66</v>
      </c>
      <c r="P13146" s="1">
        <f t="shared" si="823"/>
        <v>0.484007352941176</v>
      </c>
    </row>
    <row r="13147" ht="20" customHeight="1" spans="1:16">
      <c r="A13147" s="4" t="s">
        <v>14255</v>
      </c>
      <c r="B13147" s="4" t="s">
        <v>24</v>
      </c>
      <c r="C13147" s="4" t="s">
        <v>411</v>
      </c>
      <c r="D13147" s="5">
        <v>46199</v>
      </c>
      <c r="E13147" s="5" t="s">
        <v>90</v>
      </c>
      <c r="F13147" s="5" t="s">
        <v>55</v>
      </c>
      <c r="G13147" s="5" t="s">
        <v>91</v>
      </c>
      <c r="H13147" s="4" t="s">
        <v>475</v>
      </c>
      <c r="I13147" s="4" t="str">
        <f>VLOOKUP(H13147,[1]物料!$A$1:$M$65536,13,0)</f>
        <v>40.00</v>
      </c>
      <c r="J13147" s="4">
        <v>10.7</v>
      </c>
      <c r="K13147" s="4">
        <f t="shared" si="820"/>
        <v>4.896</v>
      </c>
      <c r="L13147" s="4">
        <f t="shared" si="821"/>
        <v>55.596</v>
      </c>
      <c r="M13147" s="6">
        <v>1</v>
      </c>
      <c r="N13147" s="7">
        <v>97.92</v>
      </c>
      <c r="O13147">
        <f t="shared" si="822"/>
        <v>42.324</v>
      </c>
      <c r="P13147" s="1">
        <f t="shared" si="823"/>
        <v>0.432230392156863</v>
      </c>
    </row>
    <row r="13148" ht="20" customHeight="1" spans="1:16">
      <c r="A13148" s="4" t="s">
        <v>14256</v>
      </c>
      <c r="B13148" s="4" t="s">
        <v>17</v>
      </c>
      <c r="C13148" s="4" t="s">
        <v>18</v>
      </c>
      <c r="D13148" s="5">
        <v>46199</v>
      </c>
      <c r="E13148" s="5" t="s">
        <v>291</v>
      </c>
      <c r="F13148" s="5" t="s">
        <v>55</v>
      </c>
      <c r="G13148" s="5" t="s">
        <v>292</v>
      </c>
      <c r="H13148" s="4" t="s">
        <v>378</v>
      </c>
      <c r="I13148" s="4" t="str">
        <f>VLOOKUP(H13148,[1]物料!$A$1:$M$65536,13,0)</f>
        <v>40.00</v>
      </c>
      <c r="J13148" s="4">
        <v>7.2</v>
      </c>
      <c r="K13148" s="4">
        <f t="shared" si="820"/>
        <v>4.9305</v>
      </c>
      <c r="L13148" s="4">
        <f t="shared" si="821"/>
        <v>52.1305</v>
      </c>
      <c r="M13148" s="6">
        <v>1</v>
      </c>
      <c r="N13148" s="7">
        <v>98.61</v>
      </c>
      <c r="O13148">
        <f t="shared" si="822"/>
        <v>46.4795</v>
      </c>
      <c r="P13148" s="1">
        <f t="shared" si="823"/>
        <v>0.471346719399655</v>
      </c>
    </row>
    <row r="13149" ht="20" customHeight="1" spans="1:16">
      <c r="A13149" s="4" t="s">
        <v>14257</v>
      </c>
      <c r="B13149" s="4" t="s">
        <v>24</v>
      </c>
      <c r="C13149" s="4" t="s">
        <v>119</v>
      </c>
      <c r="D13149" s="5">
        <v>46199</v>
      </c>
      <c r="E13149" s="5" t="s">
        <v>60</v>
      </c>
      <c r="F13149" s="5" t="s">
        <v>61</v>
      </c>
      <c r="G13149" s="5" t="s">
        <v>62</v>
      </c>
      <c r="H13149" s="4" t="s">
        <v>63</v>
      </c>
      <c r="I13149" s="4" t="str">
        <f>VLOOKUP(H13149,[1]物料!$A$1:$M$65536,13,0)</f>
        <v>24.00</v>
      </c>
      <c r="J13149" s="4">
        <v>8</v>
      </c>
      <c r="K13149" s="4">
        <f t="shared" si="820"/>
        <v>3.435</v>
      </c>
      <c r="L13149" s="4">
        <f t="shared" si="821"/>
        <v>35.435</v>
      </c>
      <c r="M13149" s="6">
        <v>1</v>
      </c>
      <c r="N13149" s="7">
        <v>68.7</v>
      </c>
      <c r="O13149">
        <f t="shared" si="822"/>
        <v>33.265</v>
      </c>
      <c r="P13149" s="1">
        <f t="shared" si="823"/>
        <v>0.484206695778748</v>
      </c>
    </row>
    <row r="13150" ht="20" customHeight="1" spans="1:16">
      <c r="A13150" s="4" t="s">
        <v>14258</v>
      </c>
      <c r="B13150" s="4" t="s">
        <v>17</v>
      </c>
      <c r="C13150" s="4" t="s">
        <v>18</v>
      </c>
      <c r="D13150" s="5">
        <v>46199</v>
      </c>
      <c r="E13150" s="5" t="s">
        <v>115</v>
      </c>
      <c r="F13150" s="5" t="s">
        <v>70</v>
      </c>
      <c r="G13150" s="5" t="s">
        <v>116</v>
      </c>
      <c r="H13150" s="4" t="s">
        <v>126</v>
      </c>
      <c r="I13150" s="4" t="str">
        <f>VLOOKUP(H13150,[1]物料!$A$1:$M$65536,13,0)</f>
        <v>42.00</v>
      </c>
      <c r="J13150" s="4">
        <v>3</v>
      </c>
      <c r="K13150" s="4">
        <f t="shared" si="820"/>
        <v>5.263</v>
      </c>
      <c r="L13150" s="4">
        <f t="shared" si="821"/>
        <v>50.263</v>
      </c>
      <c r="M13150" s="6">
        <v>1</v>
      </c>
      <c r="N13150" s="7">
        <v>105.26</v>
      </c>
      <c r="O13150">
        <f t="shared" si="822"/>
        <v>54.997</v>
      </c>
      <c r="P13150" s="1">
        <f t="shared" si="823"/>
        <v>0.522487174615239</v>
      </c>
    </row>
    <row r="13151" ht="20" customHeight="1" spans="1:16">
      <c r="A13151" s="4" t="s">
        <v>14259</v>
      </c>
      <c r="B13151" s="4" t="s">
        <v>24</v>
      </c>
      <c r="C13151" s="4" t="s">
        <v>74</v>
      </c>
      <c r="D13151" s="5">
        <v>46199</v>
      </c>
      <c r="E13151" s="5" t="s">
        <v>384</v>
      </c>
      <c r="F13151" s="5" t="s">
        <v>20</v>
      </c>
      <c r="G13151" s="5" t="s">
        <v>385</v>
      </c>
      <c r="H13151" s="4" t="s">
        <v>563</v>
      </c>
      <c r="I13151" s="4" t="str">
        <f>VLOOKUP(H13151,[1]物料!$A$1:$M$65536,13,0)</f>
        <v>36.60</v>
      </c>
      <c r="J13151" s="4">
        <v>6.5</v>
      </c>
      <c r="K13151" s="4">
        <f t="shared" si="820"/>
        <v>4.43</v>
      </c>
      <c r="L13151" s="4">
        <f t="shared" si="821"/>
        <v>47.53</v>
      </c>
      <c r="M13151" s="6">
        <v>1</v>
      </c>
      <c r="N13151" s="7">
        <v>88.6</v>
      </c>
      <c r="O13151">
        <f t="shared" si="822"/>
        <v>41.07</v>
      </c>
      <c r="P13151" s="1">
        <f t="shared" si="823"/>
        <v>0.463544018058691</v>
      </c>
    </row>
    <row r="13152" ht="20" customHeight="1" spans="1:16">
      <c r="A13152" s="4" t="s">
        <v>14260</v>
      </c>
      <c r="B13152" s="4" t="s">
        <v>17</v>
      </c>
      <c r="C13152" s="4" t="s">
        <v>18</v>
      </c>
      <c r="D13152" s="5">
        <v>46199</v>
      </c>
      <c r="E13152" s="5" t="s">
        <v>83</v>
      </c>
      <c r="F13152" s="5" t="s">
        <v>55</v>
      </c>
      <c r="G13152" s="5" t="s">
        <v>84</v>
      </c>
      <c r="H13152" s="4" t="s">
        <v>191</v>
      </c>
      <c r="I13152" s="4" t="str">
        <f>VLOOKUP(H13152,[1]物料!$A$1:$M$65536,13,0)</f>
        <v>52.00</v>
      </c>
      <c r="J13152" s="4">
        <v>14.5</v>
      </c>
      <c r="K13152" s="4">
        <f t="shared" si="820"/>
        <v>8.272</v>
      </c>
      <c r="L13152" s="4">
        <f t="shared" si="821"/>
        <v>74.772</v>
      </c>
      <c r="M13152" s="6">
        <v>1</v>
      </c>
      <c r="N13152" s="7">
        <v>165.44</v>
      </c>
      <c r="O13152">
        <f t="shared" si="822"/>
        <v>90.668</v>
      </c>
      <c r="P13152" s="1">
        <f t="shared" si="823"/>
        <v>0.548041586073501</v>
      </c>
    </row>
    <row r="13153" ht="20" customHeight="1" spans="1:16">
      <c r="A13153" s="4" t="s">
        <v>14261</v>
      </c>
      <c r="B13153" s="4" t="s">
        <v>17</v>
      </c>
      <c r="C13153" s="4" t="s">
        <v>18</v>
      </c>
      <c r="D13153" s="5">
        <v>46199</v>
      </c>
      <c r="E13153" s="5" t="s">
        <v>115</v>
      </c>
      <c r="F13153" s="5" t="s">
        <v>70</v>
      </c>
      <c r="G13153" s="5" t="s">
        <v>116</v>
      </c>
      <c r="H13153" s="4" t="s">
        <v>539</v>
      </c>
      <c r="I13153" s="4" t="str">
        <f>VLOOKUP(H13153,[1]物料!$A$1:$M$65536,13,0)</f>
        <v>42.00</v>
      </c>
      <c r="J13153" s="4">
        <v>3</v>
      </c>
      <c r="K13153" s="4">
        <f t="shared" si="820"/>
        <v>5.0255</v>
      </c>
      <c r="L13153" s="4">
        <f t="shared" si="821"/>
        <v>50.0255</v>
      </c>
      <c r="M13153" s="6">
        <v>1</v>
      </c>
      <c r="N13153" s="7">
        <v>100.51</v>
      </c>
      <c r="O13153">
        <f t="shared" si="822"/>
        <v>50.4845</v>
      </c>
      <c r="P13153" s="1">
        <f t="shared" si="823"/>
        <v>0.502283354890061</v>
      </c>
    </row>
    <row r="13154" ht="20" customHeight="1" spans="1:16">
      <c r="A13154" s="4" t="s">
        <v>14262</v>
      </c>
      <c r="B13154" s="4" t="s">
        <v>24</v>
      </c>
      <c r="C13154" s="4" t="s">
        <v>98</v>
      </c>
      <c r="D13154" s="5">
        <v>46199</v>
      </c>
      <c r="E13154" s="5" t="s">
        <v>186</v>
      </c>
      <c r="F13154" s="5" t="s">
        <v>55</v>
      </c>
      <c r="G13154" s="5" t="s">
        <v>187</v>
      </c>
      <c r="H13154" s="4" t="s">
        <v>188</v>
      </c>
      <c r="I13154" s="4" t="str">
        <f>VLOOKUP(H13154,[1]物料!$A$1:$M$65536,13,0)</f>
        <v>48.00</v>
      </c>
      <c r="J13154" s="4">
        <v>10.7</v>
      </c>
      <c r="K13154" s="4">
        <f t="shared" si="820"/>
        <v>6.55</v>
      </c>
      <c r="L13154" s="4">
        <f t="shared" si="821"/>
        <v>65.25</v>
      </c>
      <c r="M13154" s="6">
        <v>1</v>
      </c>
      <c r="N13154" s="7">
        <v>131</v>
      </c>
      <c r="O13154">
        <f t="shared" si="822"/>
        <v>65.75</v>
      </c>
      <c r="P13154" s="1">
        <f t="shared" si="823"/>
        <v>0.501908396946565</v>
      </c>
    </row>
    <row r="13155" ht="20" customHeight="1" spans="1:16">
      <c r="A13155" s="4" t="s">
        <v>14263</v>
      </c>
      <c r="B13155" s="4" t="s">
        <v>24</v>
      </c>
      <c r="C13155" s="4" t="s">
        <v>25</v>
      </c>
      <c r="D13155" s="5">
        <v>46199</v>
      </c>
      <c r="E13155" s="5" t="s">
        <v>101</v>
      </c>
      <c r="F13155" s="5" t="s">
        <v>20</v>
      </c>
      <c r="G13155" s="5" t="s">
        <v>102</v>
      </c>
      <c r="H13155" s="4" t="s">
        <v>103</v>
      </c>
      <c r="I13155" s="4" t="str">
        <f>VLOOKUP(H13155,[1]物料!$A$1:$M$65536,13,0)</f>
        <v>23.30</v>
      </c>
      <c r="J13155" s="4">
        <v>6.5</v>
      </c>
      <c r="K13155" s="4">
        <f t="shared" si="820"/>
        <v>6.98</v>
      </c>
      <c r="L13155" s="4">
        <f t="shared" si="821"/>
        <v>36.78</v>
      </c>
      <c r="M13155" s="6">
        <v>1</v>
      </c>
      <c r="N13155" s="7">
        <v>139.6</v>
      </c>
      <c r="O13155">
        <f t="shared" si="822"/>
        <v>102.82</v>
      </c>
      <c r="P13155" s="1">
        <f t="shared" si="823"/>
        <v>0.736532951289398</v>
      </c>
    </row>
    <row r="13156" ht="20" customHeight="1" spans="1:16">
      <c r="A13156" s="4" t="s">
        <v>14263</v>
      </c>
      <c r="B13156" s="4" t="s">
        <v>24</v>
      </c>
      <c r="C13156" s="4" t="s">
        <v>25</v>
      </c>
      <c r="D13156" s="5">
        <v>46199</v>
      </c>
      <c r="E13156" s="5" t="s">
        <v>101</v>
      </c>
      <c r="F13156" s="5" t="s">
        <v>20</v>
      </c>
      <c r="G13156" s="5" t="s">
        <v>102</v>
      </c>
      <c r="H13156" s="4" t="s">
        <v>1121</v>
      </c>
      <c r="I13156" s="4" t="str">
        <f>VLOOKUP(H13156,[1]物料!$A$1:$M$65536,13,0)</f>
        <v>23.30</v>
      </c>
      <c r="J13156" s="4">
        <v>6.5</v>
      </c>
      <c r="K13156" s="4">
        <f t="shared" si="820"/>
        <v>6.98</v>
      </c>
      <c r="L13156" s="4">
        <f t="shared" si="821"/>
        <v>36.78</v>
      </c>
      <c r="M13156" s="6">
        <v>1</v>
      </c>
      <c r="N13156" s="7">
        <v>139.6</v>
      </c>
      <c r="O13156">
        <f t="shared" si="822"/>
        <v>102.82</v>
      </c>
      <c r="P13156" s="1">
        <f t="shared" si="823"/>
        <v>0.736532951289398</v>
      </c>
    </row>
    <row r="13157" ht="20" customHeight="1" spans="1:16">
      <c r="A13157" s="4" t="s">
        <v>14264</v>
      </c>
      <c r="B13157" s="4" t="s">
        <v>17</v>
      </c>
      <c r="C13157" s="4" t="s">
        <v>538</v>
      </c>
      <c r="D13157" s="5">
        <v>46199</v>
      </c>
      <c r="E13157" s="5" t="s">
        <v>153</v>
      </c>
      <c r="F13157" s="5" t="s">
        <v>32</v>
      </c>
      <c r="G13157" s="5" t="s">
        <v>154</v>
      </c>
      <c r="H13157" s="4" t="s">
        <v>155</v>
      </c>
      <c r="I13157" s="4" t="str">
        <f>VLOOKUP(H13157,[1]物料!$A$1:$M$65536,13,0)</f>
        <v>35.00</v>
      </c>
      <c r="J13157" s="4">
        <v>13.6</v>
      </c>
      <c r="K13157" s="4">
        <f t="shared" si="820"/>
        <v>5.44</v>
      </c>
      <c r="L13157" s="4">
        <f t="shared" si="821"/>
        <v>54.04</v>
      </c>
      <c r="M13157" s="6">
        <v>1</v>
      </c>
      <c r="N13157" s="7">
        <v>108.8</v>
      </c>
      <c r="O13157">
        <f t="shared" si="822"/>
        <v>54.76</v>
      </c>
      <c r="P13157" s="1">
        <f t="shared" si="823"/>
        <v>0.503308823529412</v>
      </c>
    </row>
    <row r="13158" ht="20" customHeight="1" spans="1:16">
      <c r="A13158" s="4" t="s">
        <v>14265</v>
      </c>
      <c r="B13158" s="4" t="s">
        <v>24</v>
      </c>
      <c r="C13158" s="4" t="s">
        <v>25</v>
      </c>
      <c r="D13158" s="5">
        <v>46199</v>
      </c>
      <c r="E13158" s="5" t="s">
        <v>83</v>
      </c>
      <c r="F13158" s="5" t="s">
        <v>55</v>
      </c>
      <c r="G13158" s="5" t="s">
        <v>84</v>
      </c>
      <c r="H13158" s="4" t="s">
        <v>88</v>
      </c>
      <c r="I13158" s="4" t="str">
        <f>VLOOKUP(H13158,[1]物料!$A$1:$M$65536,13,0)</f>
        <v>52.00</v>
      </c>
      <c r="J13158" s="4">
        <v>18</v>
      </c>
      <c r="K13158" s="4">
        <f t="shared" si="820"/>
        <v>7.065</v>
      </c>
      <c r="L13158" s="4">
        <f t="shared" si="821"/>
        <v>77.065</v>
      </c>
      <c r="M13158" s="6">
        <v>1</v>
      </c>
      <c r="N13158" s="7">
        <v>141.3</v>
      </c>
      <c r="O13158">
        <f t="shared" si="822"/>
        <v>64.235</v>
      </c>
      <c r="P13158" s="1">
        <f t="shared" si="823"/>
        <v>0.454600141542817</v>
      </c>
    </row>
    <row r="13159" ht="20" customHeight="1" spans="1:16">
      <c r="A13159" s="4" t="s">
        <v>14266</v>
      </c>
      <c r="B13159" s="4" t="s">
        <v>17</v>
      </c>
      <c r="C13159" s="4" t="s">
        <v>18</v>
      </c>
      <c r="D13159" s="5">
        <v>46199</v>
      </c>
      <c r="E13159" s="5" t="s">
        <v>90</v>
      </c>
      <c r="F13159" s="5" t="s">
        <v>55</v>
      </c>
      <c r="G13159" s="5" t="s">
        <v>91</v>
      </c>
      <c r="H13159" s="4" t="s">
        <v>92</v>
      </c>
      <c r="I13159" s="4" t="str">
        <f>VLOOKUP(H13159,[1]物料!$A$1:$M$65536,13,0)</f>
        <v>40.00</v>
      </c>
      <c r="J13159" s="4">
        <v>7.2</v>
      </c>
      <c r="K13159" s="4">
        <f t="shared" si="820"/>
        <v>6.588</v>
      </c>
      <c r="L13159" s="4">
        <f t="shared" si="821"/>
        <v>53.788</v>
      </c>
      <c r="M13159" s="6">
        <v>1</v>
      </c>
      <c r="N13159" s="7">
        <v>131.76</v>
      </c>
      <c r="O13159">
        <f t="shared" si="822"/>
        <v>77.972</v>
      </c>
      <c r="P13159" s="1">
        <f t="shared" si="823"/>
        <v>0.591772920461445</v>
      </c>
    </row>
    <row r="13160" ht="20" customHeight="1" spans="1:16">
      <c r="A13160" s="4" t="s">
        <v>14267</v>
      </c>
      <c r="B13160" s="4" t="s">
        <v>24</v>
      </c>
      <c r="C13160" s="4" t="s">
        <v>59</v>
      </c>
      <c r="D13160" s="5">
        <v>46199</v>
      </c>
      <c r="E13160" s="5" t="s">
        <v>465</v>
      </c>
      <c r="F13160" s="5" t="s">
        <v>20</v>
      </c>
      <c r="G13160" s="5" t="s">
        <v>466</v>
      </c>
      <c r="H13160" s="4" t="s">
        <v>908</v>
      </c>
      <c r="I13160" s="4" t="str">
        <f>VLOOKUP(H13160,[1]物料!$A$1:$M$65536,13,0)</f>
        <v>33.70</v>
      </c>
      <c r="J13160" s="4">
        <v>7</v>
      </c>
      <c r="K13160" s="4">
        <f t="shared" si="820"/>
        <v>4.69</v>
      </c>
      <c r="L13160" s="4">
        <f t="shared" si="821"/>
        <v>45.39</v>
      </c>
      <c r="M13160" s="6">
        <v>1</v>
      </c>
      <c r="N13160" s="7">
        <v>93.8</v>
      </c>
      <c r="O13160">
        <f t="shared" si="822"/>
        <v>48.41</v>
      </c>
      <c r="P13160" s="1">
        <f t="shared" si="823"/>
        <v>0.516098081023454</v>
      </c>
    </row>
    <row r="13161" ht="20" customHeight="1" spans="1:16">
      <c r="A13161" s="4" t="s">
        <v>14268</v>
      </c>
      <c r="B13161" s="4" t="s">
        <v>24</v>
      </c>
      <c r="C13161" s="4" t="s">
        <v>411</v>
      </c>
      <c r="D13161" s="5">
        <v>46199</v>
      </c>
      <c r="E13161" s="5" t="s">
        <v>83</v>
      </c>
      <c r="F13161" s="5" t="s">
        <v>55</v>
      </c>
      <c r="G13161" s="5" t="s">
        <v>84</v>
      </c>
      <c r="H13161" s="4" t="s">
        <v>138</v>
      </c>
      <c r="I13161" s="4" t="str">
        <f>VLOOKUP(H13161,[1]物料!$A$1:$M$65536,13,0)</f>
        <v>52.00</v>
      </c>
      <c r="J13161" s="4">
        <v>18</v>
      </c>
      <c r="K13161" s="4">
        <f t="shared" si="820"/>
        <v>5.796</v>
      </c>
      <c r="L13161" s="4">
        <f t="shared" si="821"/>
        <v>75.796</v>
      </c>
      <c r="M13161" s="6">
        <v>1</v>
      </c>
      <c r="N13161" s="7">
        <v>115.92</v>
      </c>
      <c r="O13161">
        <f t="shared" si="822"/>
        <v>40.124</v>
      </c>
      <c r="P13161" s="1">
        <f t="shared" si="823"/>
        <v>0.346135265700483</v>
      </c>
    </row>
    <row r="13162" ht="20" customHeight="1" spans="1:16">
      <c r="A13162" s="4" t="s">
        <v>14269</v>
      </c>
      <c r="B13162" s="4" t="s">
        <v>24</v>
      </c>
      <c r="C13162" s="4" t="s">
        <v>119</v>
      </c>
      <c r="D13162" s="5">
        <v>46199</v>
      </c>
      <c r="E13162" s="5" t="s">
        <v>54</v>
      </c>
      <c r="F13162" s="5" t="s">
        <v>55</v>
      </c>
      <c r="G13162" s="5" t="s">
        <v>56</v>
      </c>
      <c r="H13162" s="4" t="s">
        <v>1379</v>
      </c>
      <c r="I13162" s="4" t="str">
        <f>VLOOKUP(H13162,[1]物料!$A$1:$M$65536,13,0)</f>
        <v>12.00</v>
      </c>
      <c r="J13162" s="4">
        <v>8</v>
      </c>
      <c r="K13162" s="4">
        <f t="shared" si="820"/>
        <v>2</v>
      </c>
      <c r="L13162" s="4">
        <f t="shared" si="821"/>
        <v>22</v>
      </c>
      <c r="M13162" s="6">
        <v>1</v>
      </c>
      <c r="N13162" s="7">
        <v>40</v>
      </c>
      <c r="O13162">
        <f t="shared" si="822"/>
        <v>18</v>
      </c>
      <c r="P13162" s="1">
        <f t="shared" si="823"/>
        <v>0.45</v>
      </c>
    </row>
    <row r="13163" ht="20" customHeight="1" spans="1:16">
      <c r="A13163" s="4" t="s">
        <v>14270</v>
      </c>
      <c r="B13163" s="4" t="s">
        <v>17</v>
      </c>
      <c r="C13163" s="4" t="s">
        <v>49</v>
      </c>
      <c r="D13163" s="5">
        <v>46199</v>
      </c>
      <c r="E13163" s="5" t="s">
        <v>2439</v>
      </c>
      <c r="F13163" s="5" t="s">
        <v>55</v>
      </c>
      <c r="G13163" s="5" t="s">
        <v>2440</v>
      </c>
      <c r="H13163" s="4" t="s">
        <v>2441</v>
      </c>
      <c r="I13163" s="4" t="str">
        <f>VLOOKUP(H13163,[1]物料!$A$1:$M$65536,13,0)</f>
        <v>23.00</v>
      </c>
      <c r="J13163" s="4">
        <v>4.5</v>
      </c>
      <c r="K13163" s="4">
        <f t="shared" si="820"/>
        <v>3.13</v>
      </c>
      <c r="L13163" s="4">
        <f t="shared" si="821"/>
        <v>30.63</v>
      </c>
      <c r="M13163" s="6">
        <v>1</v>
      </c>
      <c r="N13163" s="7">
        <v>62.6</v>
      </c>
      <c r="O13163">
        <f t="shared" si="822"/>
        <v>31.97</v>
      </c>
      <c r="P13163" s="1">
        <f t="shared" si="823"/>
        <v>0.510702875399361</v>
      </c>
    </row>
    <row r="13164" ht="20" customHeight="1" spans="1:16">
      <c r="A13164" s="4" t="s">
        <v>14271</v>
      </c>
      <c r="B13164" s="4" t="s">
        <v>24</v>
      </c>
      <c r="C13164" s="4" t="s">
        <v>74</v>
      </c>
      <c r="D13164" s="5">
        <v>46199</v>
      </c>
      <c r="E13164" s="5" t="s">
        <v>75</v>
      </c>
      <c r="F13164" s="5" t="s">
        <v>61</v>
      </c>
      <c r="G13164" s="5" t="s">
        <v>76</v>
      </c>
      <c r="H13164" s="4" t="s">
        <v>77</v>
      </c>
      <c r="I13164" s="4" t="str">
        <f>VLOOKUP(H13164,[1]物料!$A$1:$M$65536,13,0)</f>
        <v>25.00</v>
      </c>
      <c r="J13164" s="4">
        <v>8</v>
      </c>
      <c r="K13164" s="4">
        <f t="shared" si="820"/>
        <v>3.265</v>
      </c>
      <c r="L13164" s="4">
        <f t="shared" si="821"/>
        <v>36.265</v>
      </c>
      <c r="M13164" s="6">
        <v>1</v>
      </c>
      <c r="N13164" s="7">
        <v>65.3</v>
      </c>
      <c r="O13164">
        <f t="shared" si="822"/>
        <v>29.035</v>
      </c>
      <c r="P13164" s="1">
        <f t="shared" si="823"/>
        <v>0.444640122511485</v>
      </c>
    </row>
    <row r="13165" ht="20" customHeight="1" spans="1:16">
      <c r="A13165" s="4" t="s">
        <v>14272</v>
      </c>
      <c r="B13165" s="4" t="s">
        <v>24</v>
      </c>
      <c r="C13165" s="4" t="s">
        <v>411</v>
      </c>
      <c r="D13165" s="5">
        <v>46199</v>
      </c>
      <c r="E13165" s="5" t="s">
        <v>186</v>
      </c>
      <c r="F13165" s="5" t="s">
        <v>55</v>
      </c>
      <c r="G13165" s="5" t="s">
        <v>187</v>
      </c>
      <c r="H13165" s="4" t="s">
        <v>188</v>
      </c>
      <c r="I13165" s="4" t="str">
        <f>VLOOKUP(H13165,[1]物料!$A$1:$M$65536,13,0)</f>
        <v>48.00</v>
      </c>
      <c r="J13165" s="4">
        <v>10.7</v>
      </c>
      <c r="K13165" s="4">
        <f t="shared" si="820"/>
        <v>5.69</v>
      </c>
      <c r="L13165" s="4">
        <f t="shared" si="821"/>
        <v>64.39</v>
      </c>
      <c r="M13165" s="6">
        <v>1</v>
      </c>
      <c r="N13165" s="7">
        <v>113.8</v>
      </c>
      <c r="O13165">
        <f t="shared" si="822"/>
        <v>49.41</v>
      </c>
      <c r="P13165" s="1">
        <f t="shared" si="823"/>
        <v>0.434182776801406</v>
      </c>
    </row>
    <row r="13166" ht="20" customHeight="1" spans="1:16">
      <c r="A13166" s="4" t="s">
        <v>14273</v>
      </c>
      <c r="B13166" s="4" t="s">
        <v>17</v>
      </c>
      <c r="C13166" s="4" t="s">
        <v>18</v>
      </c>
      <c r="D13166" s="5">
        <v>46199</v>
      </c>
      <c r="E13166" s="5" t="s">
        <v>75</v>
      </c>
      <c r="F13166" s="5" t="s">
        <v>61</v>
      </c>
      <c r="G13166" s="5" t="s">
        <v>76</v>
      </c>
      <c r="H13166" s="4" t="s">
        <v>144</v>
      </c>
      <c r="I13166" s="4" t="str">
        <f>VLOOKUP(H13166,[1]物料!$A$1:$M$65536,13,0)</f>
        <v>25.00</v>
      </c>
      <c r="J13166" s="4">
        <v>4.5</v>
      </c>
      <c r="K13166" s="4">
        <f t="shared" si="820"/>
        <v>7.106</v>
      </c>
      <c r="L13166" s="4">
        <f t="shared" si="821"/>
        <v>36.606</v>
      </c>
      <c r="M13166" s="6">
        <v>2</v>
      </c>
      <c r="N13166" s="7">
        <v>142.12</v>
      </c>
      <c r="O13166">
        <f t="shared" si="822"/>
        <v>105.514</v>
      </c>
      <c r="P13166" s="1">
        <f t="shared" si="823"/>
        <v>0.742428933295806</v>
      </c>
    </row>
    <row r="13167" ht="20" customHeight="1" spans="1:16">
      <c r="A13167" s="4" t="s">
        <v>14274</v>
      </c>
      <c r="B13167" s="4" t="s">
        <v>17</v>
      </c>
      <c r="C13167" s="4" t="s">
        <v>18</v>
      </c>
      <c r="D13167" s="5">
        <v>46199</v>
      </c>
      <c r="E13167" s="5" t="s">
        <v>19</v>
      </c>
      <c r="F13167" s="5" t="s">
        <v>20</v>
      </c>
      <c r="G13167" s="5" t="s">
        <v>21</v>
      </c>
      <c r="H13167" s="4" t="s">
        <v>107</v>
      </c>
      <c r="I13167" s="4" t="str">
        <f>VLOOKUP(H13167,[1]物料!$A$1:$M$65536,13,0)</f>
        <v>43.30</v>
      </c>
      <c r="J13167" s="4">
        <v>3.5</v>
      </c>
      <c r="K13167" s="4">
        <f t="shared" si="820"/>
        <v>4.576</v>
      </c>
      <c r="L13167" s="4">
        <f t="shared" si="821"/>
        <v>51.376</v>
      </c>
      <c r="M13167" s="6">
        <v>1</v>
      </c>
      <c r="N13167" s="7">
        <v>91.52</v>
      </c>
      <c r="O13167">
        <f t="shared" si="822"/>
        <v>40.144</v>
      </c>
      <c r="P13167" s="1">
        <f t="shared" si="823"/>
        <v>0.438636363636364</v>
      </c>
    </row>
    <row r="13168" ht="20" customHeight="1" spans="1:16">
      <c r="A13168" s="4" t="s">
        <v>14275</v>
      </c>
      <c r="B13168" s="4" t="s">
        <v>17</v>
      </c>
      <c r="C13168" s="4" t="s">
        <v>18</v>
      </c>
      <c r="D13168" s="5">
        <v>46199</v>
      </c>
      <c r="E13168" s="5" t="s">
        <v>332</v>
      </c>
      <c r="F13168" s="5" t="s">
        <v>55</v>
      </c>
      <c r="G13168" s="5" t="s">
        <v>333</v>
      </c>
      <c r="H13168" s="4" t="s">
        <v>334</v>
      </c>
      <c r="I13168" s="4" t="str">
        <f>VLOOKUP(H13168,[1]物料!$A$1:$M$65536,13,0)</f>
        <v>16.00</v>
      </c>
      <c r="J13168" s="4">
        <v>4.5</v>
      </c>
      <c r="K13168" s="4">
        <f t="shared" si="820"/>
        <v>2.793</v>
      </c>
      <c r="L13168" s="4">
        <f t="shared" si="821"/>
        <v>23.293</v>
      </c>
      <c r="M13168" s="6">
        <v>1</v>
      </c>
      <c r="N13168" s="7">
        <v>55.86</v>
      </c>
      <c r="O13168">
        <f t="shared" si="822"/>
        <v>32.567</v>
      </c>
      <c r="P13168" s="1">
        <f t="shared" si="823"/>
        <v>0.583011099176513</v>
      </c>
    </row>
    <row r="13169" ht="20" customHeight="1" spans="1:16">
      <c r="A13169" s="4" t="s">
        <v>14276</v>
      </c>
      <c r="B13169" s="4" t="s">
        <v>24</v>
      </c>
      <c r="C13169" s="4" t="s">
        <v>119</v>
      </c>
      <c r="D13169" s="5">
        <v>46199</v>
      </c>
      <c r="E13169" s="5" t="s">
        <v>83</v>
      </c>
      <c r="F13169" s="5" t="s">
        <v>55</v>
      </c>
      <c r="G13169" s="5" t="s">
        <v>84</v>
      </c>
      <c r="H13169" s="4" t="s">
        <v>88</v>
      </c>
      <c r="I13169" s="4" t="str">
        <f>VLOOKUP(H13169,[1]物料!$A$1:$M$65536,13,0)</f>
        <v>52.00</v>
      </c>
      <c r="J13169" s="4">
        <v>18</v>
      </c>
      <c r="K13169" s="4">
        <f t="shared" si="820"/>
        <v>6.94</v>
      </c>
      <c r="L13169" s="4">
        <f t="shared" si="821"/>
        <v>76.94</v>
      </c>
      <c r="M13169" s="6">
        <v>1</v>
      </c>
      <c r="N13169" s="7">
        <v>138.8</v>
      </c>
      <c r="O13169">
        <f t="shared" si="822"/>
        <v>61.86</v>
      </c>
      <c r="P13169" s="1">
        <f t="shared" si="823"/>
        <v>0.445677233429395</v>
      </c>
    </row>
    <row r="13170" ht="20" customHeight="1" spans="1:16">
      <c r="A13170" s="4" t="s">
        <v>14277</v>
      </c>
      <c r="B13170" s="4" t="s">
        <v>24</v>
      </c>
      <c r="C13170" s="4" t="s">
        <v>59</v>
      </c>
      <c r="D13170" s="5">
        <v>46199</v>
      </c>
      <c r="E13170" s="5" t="s">
        <v>115</v>
      </c>
      <c r="F13170" s="5" t="s">
        <v>70</v>
      </c>
      <c r="G13170" s="5" t="s">
        <v>116</v>
      </c>
      <c r="H13170" s="4" t="s">
        <v>253</v>
      </c>
      <c r="I13170" s="4" t="str">
        <f>VLOOKUP(H13170,[1]物料!$A$1:$M$65536,13,0)</f>
        <v>42.00</v>
      </c>
      <c r="J13170" s="4">
        <v>6.5</v>
      </c>
      <c r="K13170" s="4">
        <f t="shared" si="820"/>
        <v>5.49</v>
      </c>
      <c r="L13170" s="4">
        <f t="shared" si="821"/>
        <v>53.99</v>
      </c>
      <c r="M13170" s="6">
        <v>1</v>
      </c>
      <c r="N13170" s="7">
        <v>109.8</v>
      </c>
      <c r="O13170">
        <f t="shared" si="822"/>
        <v>55.81</v>
      </c>
      <c r="P13170" s="1">
        <f t="shared" si="823"/>
        <v>0.508287795992714</v>
      </c>
    </row>
    <row r="13171" ht="20" customHeight="1" spans="1:16">
      <c r="A13171" s="4" t="s">
        <v>14278</v>
      </c>
      <c r="B13171" s="4" t="s">
        <v>17</v>
      </c>
      <c r="C13171" s="4" t="s">
        <v>18</v>
      </c>
      <c r="D13171" s="5">
        <v>46199</v>
      </c>
      <c r="E13171" s="5" t="s">
        <v>115</v>
      </c>
      <c r="F13171" s="5" t="s">
        <v>70</v>
      </c>
      <c r="G13171" s="5" t="s">
        <v>116</v>
      </c>
      <c r="H13171" s="4" t="s">
        <v>126</v>
      </c>
      <c r="I13171" s="4" t="str">
        <f>VLOOKUP(H13171,[1]物料!$A$1:$M$65536,13,0)</f>
        <v>42.00</v>
      </c>
      <c r="J13171" s="4">
        <v>3</v>
      </c>
      <c r="K13171" s="4">
        <f t="shared" si="820"/>
        <v>5.44</v>
      </c>
      <c r="L13171" s="4">
        <f t="shared" si="821"/>
        <v>50.44</v>
      </c>
      <c r="M13171" s="6">
        <v>1</v>
      </c>
      <c r="N13171" s="7">
        <v>108.8</v>
      </c>
      <c r="O13171">
        <f t="shared" si="822"/>
        <v>58.36</v>
      </c>
      <c r="P13171" s="1">
        <f t="shared" si="823"/>
        <v>0.536397058823529</v>
      </c>
    </row>
    <row r="13172" ht="20" customHeight="1" spans="1:16">
      <c r="A13172" s="4" t="s">
        <v>14279</v>
      </c>
      <c r="B13172" s="4" t="s">
        <v>17</v>
      </c>
      <c r="C13172" s="4" t="s">
        <v>18</v>
      </c>
      <c r="D13172" s="5">
        <v>46199</v>
      </c>
      <c r="E13172" s="5" t="s">
        <v>153</v>
      </c>
      <c r="F13172" s="5" t="s">
        <v>32</v>
      </c>
      <c r="G13172" s="5" t="s">
        <v>154</v>
      </c>
      <c r="H13172" s="4" t="s">
        <v>5865</v>
      </c>
      <c r="I13172" s="4" t="str">
        <f>VLOOKUP(H13172,[1]物料!$A$1:$M$65536,13,0)</f>
        <v>35.00</v>
      </c>
      <c r="J13172" s="4">
        <v>13.6</v>
      </c>
      <c r="K13172" s="4">
        <f t="shared" si="820"/>
        <v>5.168</v>
      </c>
      <c r="L13172" s="4">
        <f t="shared" si="821"/>
        <v>53.768</v>
      </c>
      <c r="M13172" s="6">
        <v>1</v>
      </c>
      <c r="N13172" s="7">
        <v>103.36</v>
      </c>
      <c r="O13172">
        <f t="shared" si="822"/>
        <v>49.592</v>
      </c>
      <c r="P13172" s="1">
        <f t="shared" si="823"/>
        <v>0.479798761609907</v>
      </c>
    </row>
    <row r="13173" ht="20" customHeight="1" spans="1:16">
      <c r="A13173" s="4" t="s">
        <v>14280</v>
      </c>
      <c r="B13173" s="4" t="s">
        <v>17</v>
      </c>
      <c r="C13173" s="4" t="s">
        <v>105</v>
      </c>
      <c r="D13173" s="5">
        <v>46199</v>
      </c>
      <c r="E13173" s="5" t="s">
        <v>90</v>
      </c>
      <c r="F13173" s="5" t="s">
        <v>55</v>
      </c>
      <c r="G13173" s="5" t="s">
        <v>91</v>
      </c>
      <c r="H13173" s="4" t="s">
        <v>504</v>
      </c>
      <c r="I13173" s="4" t="str">
        <f>VLOOKUP(H13173,[1]物料!$A$1:$M$65536,13,0)</f>
        <v>40.00</v>
      </c>
      <c r="J13173" s="4">
        <v>7.2</v>
      </c>
      <c r="K13173" s="4">
        <f t="shared" si="820"/>
        <v>6.94</v>
      </c>
      <c r="L13173" s="4">
        <f t="shared" si="821"/>
        <v>54.14</v>
      </c>
      <c r="M13173" s="6">
        <v>1</v>
      </c>
      <c r="N13173" s="7">
        <v>138.8</v>
      </c>
      <c r="O13173">
        <f t="shared" si="822"/>
        <v>84.66</v>
      </c>
      <c r="P13173" s="1">
        <f t="shared" si="823"/>
        <v>0.609942363112392</v>
      </c>
    </row>
    <row r="13174" ht="20" customHeight="1" spans="1:16">
      <c r="A13174" s="4" t="s">
        <v>14281</v>
      </c>
      <c r="B13174" s="4" t="s">
        <v>24</v>
      </c>
      <c r="C13174" s="4" t="s">
        <v>803</v>
      </c>
      <c r="D13174" s="5">
        <v>46199</v>
      </c>
      <c r="E13174" s="5" t="s">
        <v>2640</v>
      </c>
      <c r="F13174" s="5" t="s">
        <v>770</v>
      </c>
      <c r="G13174" s="5" t="s">
        <v>2641</v>
      </c>
      <c r="H13174" s="4" t="s">
        <v>2642</v>
      </c>
      <c r="I13174" s="4" t="str">
        <f>VLOOKUP(H13174,[1]物料!$A$1:$M$65536,13,0)</f>
        <v>6.70</v>
      </c>
      <c r="J13174" s="4">
        <v>6.3</v>
      </c>
      <c r="K13174" s="4">
        <f t="shared" si="820"/>
        <v>0.99</v>
      </c>
      <c r="L13174" s="4">
        <f t="shared" si="821"/>
        <v>13.99</v>
      </c>
      <c r="M13174" s="6">
        <v>1</v>
      </c>
      <c r="N13174" s="7">
        <v>19.8</v>
      </c>
      <c r="O13174">
        <f t="shared" si="822"/>
        <v>5.81</v>
      </c>
      <c r="P13174" s="1">
        <f t="shared" si="823"/>
        <v>0.293434343434343</v>
      </c>
    </row>
    <row r="13175" ht="20" customHeight="1" spans="1:16">
      <c r="A13175" s="4" t="s">
        <v>14282</v>
      </c>
      <c r="B13175" s="4" t="s">
        <v>24</v>
      </c>
      <c r="C13175" s="4" t="s">
        <v>44</v>
      </c>
      <c r="D13175" s="5">
        <v>46199</v>
      </c>
      <c r="E13175" s="5" t="s">
        <v>2424</v>
      </c>
      <c r="F13175" s="5" t="s">
        <v>2425</v>
      </c>
      <c r="G13175" s="5" t="s">
        <v>2426</v>
      </c>
      <c r="H13175" s="4" t="s">
        <v>2427</v>
      </c>
      <c r="I13175" s="4" t="str">
        <f>VLOOKUP(H13175,[1]物料!$A$1:$M$65536,13,0)</f>
        <v>50.00</v>
      </c>
      <c r="J13175" s="4">
        <v>7.5</v>
      </c>
      <c r="K13175" s="4">
        <f t="shared" si="820"/>
        <v>6.14</v>
      </c>
      <c r="L13175" s="4">
        <f t="shared" si="821"/>
        <v>63.64</v>
      </c>
      <c r="M13175" s="6">
        <v>1</v>
      </c>
      <c r="N13175" s="7">
        <v>122.8</v>
      </c>
      <c r="O13175">
        <f t="shared" si="822"/>
        <v>59.16</v>
      </c>
      <c r="P13175" s="1">
        <f t="shared" si="823"/>
        <v>0.481758957654723</v>
      </c>
    </row>
    <row r="13176" ht="20" customHeight="1" spans="1:16">
      <c r="A13176" s="4" t="s">
        <v>14283</v>
      </c>
      <c r="B13176" s="4" t="s">
        <v>24</v>
      </c>
      <c r="C13176" s="4" t="s">
        <v>119</v>
      </c>
      <c r="D13176" s="5">
        <v>46199</v>
      </c>
      <c r="E13176" s="5" t="s">
        <v>365</v>
      </c>
      <c r="F13176" s="5" t="s">
        <v>55</v>
      </c>
      <c r="G13176" s="5" t="s">
        <v>366</v>
      </c>
      <c r="H13176" s="4" t="s">
        <v>1580</v>
      </c>
      <c r="I13176" s="4" t="str">
        <f>VLOOKUP(H13176,[1]物料!$A$1:$M$65536,13,0)</f>
        <v>65.00</v>
      </c>
      <c r="J13176" s="4">
        <v>10.7</v>
      </c>
      <c r="K13176" s="4">
        <f t="shared" si="820"/>
        <v>6.09</v>
      </c>
      <c r="L13176" s="4">
        <f t="shared" si="821"/>
        <v>81.79</v>
      </c>
      <c r="M13176" s="6">
        <v>1</v>
      </c>
      <c r="N13176" s="7">
        <v>121.8</v>
      </c>
      <c r="O13176">
        <f t="shared" si="822"/>
        <v>40.01</v>
      </c>
      <c r="P13176" s="1">
        <f t="shared" si="823"/>
        <v>0.328489326765189</v>
      </c>
    </row>
    <row r="13177" ht="20" customHeight="1" spans="1:16">
      <c r="A13177" s="4" t="s">
        <v>14284</v>
      </c>
      <c r="B13177" s="4" t="s">
        <v>24</v>
      </c>
      <c r="C13177" s="4" t="s">
        <v>44</v>
      </c>
      <c r="D13177" s="5">
        <v>46199</v>
      </c>
      <c r="E13177" s="5" t="s">
        <v>60</v>
      </c>
      <c r="F13177" s="5" t="s">
        <v>61</v>
      </c>
      <c r="G13177" s="5" t="s">
        <v>62</v>
      </c>
      <c r="H13177" s="4" t="s">
        <v>157</v>
      </c>
      <c r="I13177" s="4" t="str">
        <f>VLOOKUP(H13177,[1]物料!$A$1:$M$65536,13,0)</f>
        <v>24.00</v>
      </c>
      <c r="J13177" s="4">
        <v>8</v>
      </c>
      <c r="K13177" s="4">
        <f t="shared" si="820"/>
        <v>3.445</v>
      </c>
      <c r="L13177" s="4">
        <f t="shared" si="821"/>
        <v>35.445</v>
      </c>
      <c r="M13177" s="6">
        <v>1</v>
      </c>
      <c r="N13177" s="7">
        <v>68.9</v>
      </c>
      <c r="O13177">
        <f t="shared" si="822"/>
        <v>33.455</v>
      </c>
      <c r="P13177" s="1">
        <f t="shared" si="823"/>
        <v>0.4855587808418</v>
      </c>
    </row>
    <row r="13178" ht="20" customHeight="1" spans="1:16">
      <c r="A13178" s="4" t="s">
        <v>14285</v>
      </c>
      <c r="B13178" s="4" t="s">
        <v>17</v>
      </c>
      <c r="C13178" s="4" t="s">
        <v>18</v>
      </c>
      <c r="D13178" s="5">
        <v>46199</v>
      </c>
      <c r="E13178" s="5" t="s">
        <v>90</v>
      </c>
      <c r="F13178" s="5" t="s">
        <v>55</v>
      </c>
      <c r="G13178" s="5" t="s">
        <v>91</v>
      </c>
      <c r="H13178" s="4" t="s">
        <v>169</v>
      </c>
      <c r="I13178" s="4" t="str">
        <f>VLOOKUP(H13178,[1]物料!$A$1:$M$65536,13,0)</f>
        <v>40.00</v>
      </c>
      <c r="J13178" s="4">
        <v>7.2</v>
      </c>
      <c r="K13178" s="4">
        <f t="shared" si="820"/>
        <v>6.9345</v>
      </c>
      <c r="L13178" s="4">
        <f t="shared" si="821"/>
        <v>54.1345</v>
      </c>
      <c r="M13178" s="6">
        <v>1</v>
      </c>
      <c r="N13178" s="7">
        <v>138.69</v>
      </c>
      <c r="O13178">
        <f t="shared" si="822"/>
        <v>84.5555</v>
      </c>
      <c r="P13178" s="1">
        <f t="shared" si="823"/>
        <v>0.609672651236571</v>
      </c>
    </row>
    <row r="13179" ht="20" customHeight="1" spans="1:16">
      <c r="A13179" s="4" t="s">
        <v>14286</v>
      </c>
      <c r="B13179" s="4" t="s">
        <v>17</v>
      </c>
      <c r="C13179" s="4" t="s">
        <v>18</v>
      </c>
      <c r="D13179" s="5">
        <v>46199</v>
      </c>
      <c r="E13179" s="5" t="s">
        <v>115</v>
      </c>
      <c r="F13179" s="5" t="s">
        <v>70</v>
      </c>
      <c r="G13179" s="5" t="s">
        <v>116</v>
      </c>
      <c r="H13179" s="4" t="s">
        <v>214</v>
      </c>
      <c r="I13179" s="4" t="str">
        <f>VLOOKUP(H13179,[1]物料!$A$1:$M$65536,13,0)</f>
        <v>42.00</v>
      </c>
      <c r="J13179" s="4">
        <v>3</v>
      </c>
      <c r="K13179" s="4">
        <f t="shared" si="820"/>
        <v>5.64</v>
      </c>
      <c r="L13179" s="4">
        <f t="shared" si="821"/>
        <v>50.64</v>
      </c>
      <c r="M13179" s="6">
        <v>1</v>
      </c>
      <c r="N13179" s="7">
        <v>112.8</v>
      </c>
      <c r="O13179">
        <f t="shared" si="822"/>
        <v>62.16</v>
      </c>
      <c r="P13179" s="1">
        <f t="shared" si="823"/>
        <v>0.551063829787234</v>
      </c>
    </row>
    <row r="13180" ht="20" customHeight="1" spans="1:16">
      <c r="A13180" s="4" t="s">
        <v>14287</v>
      </c>
      <c r="B13180" s="4" t="s">
        <v>24</v>
      </c>
      <c r="C13180" s="4" t="s">
        <v>59</v>
      </c>
      <c r="D13180" s="5">
        <v>46199</v>
      </c>
      <c r="E13180" s="5" t="s">
        <v>60</v>
      </c>
      <c r="F13180" s="5" t="s">
        <v>61</v>
      </c>
      <c r="G13180" s="5" t="s">
        <v>62</v>
      </c>
      <c r="H13180" s="4" t="s">
        <v>124</v>
      </c>
      <c r="I13180" s="4" t="str">
        <f>VLOOKUP(H13180,[1]物料!$A$1:$M$65536,13,0)</f>
        <v>24.00</v>
      </c>
      <c r="J13180" s="4">
        <v>8</v>
      </c>
      <c r="K13180" s="4">
        <f t="shared" si="820"/>
        <v>3.49</v>
      </c>
      <c r="L13180" s="4">
        <f t="shared" si="821"/>
        <v>35.49</v>
      </c>
      <c r="M13180" s="6">
        <v>1</v>
      </c>
      <c r="N13180" s="7">
        <v>69.8</v>
      </c>
      <c r="O13180">
        <f t="shared" si="822"/>
        <v>34.31</v>
      </c>
      <c r="P13180" s="1">
        <f t="shared" si="823"/>
        <v>0.491547277936963</v>
      </c>
    </row>
    <row r="13181" ht="20" customHeight="1" spans="1:16">
      <c r="A13181" s="4" t="s">
        <v>14288</v>
      </c>
      <c r="B13181" s="4" t="s">
        <v>24</v>
      </c>
      <c r="C13181" s="4" t="s">
        <v>59</v>
      </c>
      <c r="D13181" s="5">
        <v>46199</v>
      </c>
      <c r="E13181" s="5" t="s">
        <v>115</v>
      </c>
      <c r="F13181" s="5" t="s">
        <v>70</v>
      </c>
      <c r="G13181" s="5" t="s">
        <v>116</v>
      </c>
      <c r="H13181" s="4" t="s">
        <v>132</v>
      </c>
      <c r="I13181" s="4" t="str">
        <f>VLOOKUP(H13181,[1]物料!$A$1:$M$65536,13,0)</f>
        <v>42.00</v>
      </c>
      <c r="J13181" s="4">
        <v>6.5</v>
      </c>
      <c r="K13181" s="4">
        <f t="shared" si="820"/>
        <v>5.49</v>
      </c>
      <c r="L13181" s="4">
        <f t="shared" si="821"/>
        <v>53.99</v>
      </c>
      <c r="M13181" s="6">
        <v>1</v>
      </c>
      <c r="N13181" s="7">
        <v>109.8</v>
      </c>
      <c r="O13181">
        <f t="shared" si="822"/>
        <v>55.81</v>
      </c>
      <c r="P13181" s="1">
        <f t="shared" si="823"/>
        <v>0.508287795992714</v>
      </c>
    </row>
    <row r="13182" ht="20" customHeight="1" spans="1:16">
      <c r="A13182" s="4" t="s">
        <v>14289</v>
      </c>
      <c r="B13182" s="4" t="s">
        <v>17</v>
      </c>
      <c r="C13182" s="4" t="s">
        <v>49</v>
      </c>
      <c r="D13182" s="5">
        <v>46199</v>
      </c>
      <c r="E13182" s="5" t="s">
        <v>54</v>
      </c>
      <c r="F13182" s="5" t="s">
        <v>55</v>
      </c>
      <c r="G13182" s="5" t="s">
        <v>56</v>
      </c>
      <c r="H13182" s="4" t="s">
        <v>217</v>
      </c>
      <c r="I13182" s="4" t="str">
        <f>VLOOKUP(H13182,[1]物料!$A$1:$M$65536,13,0)</f>
        <v>12.00</v>
      </c>
      <c r="J13182" s="4">
        <v>4.5</v>
      </c>
      <c r="K13182" s="4">
        <f t="shared" si="820"/>
        <v>1.975</v>
      </c>
      <c r="L13182" s="4">
        <f t="shared" si="821"/>
        <v>18.475</v>
      </c>
      <c r="M13182" s="6">
        <v>1</v>
      </c>
      <c r="N13182" s="7">
        <v>39.5</v>
      </c>
      <c r="O13182">
        <f t="shared" si="822"/>
        <v>21.025</v>
      </c>
      <c r="P13182" s="1">
        <f t="shared" si="823"/>
        <v>0.532278481012658</v>
      </c>
    </row>
    <row r="13183" ht="20" customHeight="1" spans="1:16">
      <c r="A13183" s="4" t="s">
        <v>14290</v>
      </c>
      <c r="B13183" s="4" t="s">
        <v>24</v>
      </c>
      <c r="C13183" s="4" t="s">
        <v>25</v>
      </c>
      <c r="D13183" s="5">
        <v>46199</v>
      </c>
      <c r="E13183" s="5" t="s">
        <v>26</v>
      </c>
      <c r="F13183" s="5" t="s">
        <v>20</v>
      </c>
      <c r="G13183" s="5" t="s">
        <v>27</v>
      </c>
      <c r="H13183" s="4" t="s">
        <v>29</v>
      </c>
      <c r="I13183" s="4" t="str">
        <f>VLOOKUP(H13183,[1]物料!$A$1:$M$65536,13,0)</f>
        <v>115.60</v>
      </c>
      <c r="J13183" s="4">
        <v>13.5</v>
      </c>
      <c r="K13183" s="4">
        <f t="shared" si="820"/>
        <v>10.983</v>
      </c>
      <c r="L13183" s="4">
        <f t="shared" si="821"/>
        <v>140.083</v>
      </c>
      <c r="M13183" s="6">
        <v>1</v>
      </c>
      <c r="N13183" s="7">
        <v>219.66</v>
      </c>
      <c r="O13183">
        <f t="shared" si="822"/>
        <v>79.577</v>
      </c>
      <c r="P13183" s="1">
        <f t="shared" si="823"/>
        <v>0.362273513611946</v>
      </c>
    </row>
    <row r="13184" ht="20" customHeight="1" spans="1:16">
      <c r="A13184" s="4" t="s">
        <v>14291</v>
      </c>
      <c r="B13184" s="4" t="s">
        <v>17</v>
      </c>
      <c r="C13184" s="4" t="s">
        <v>167</v>
      </c>
      <c r="D13184" s="5">
        <v>46199</v>
      </c>
      <c r="E13184" s="5" t="s">
        <v>54</v>
      </c>
      <c r="F13184" s="5" t="s">
        <v>55</v>
      </c>
      <c r="G13184" s="5" t="s">
        <v>56</v>
      </c>
      <c r="H13184" s="4" t="s">
        <v>57</v>
      </c>
      <c r="I13184" s="4" t="str">
        <f>VLOOKUP(H13184,[1]物料!$A$1:$M$65536,13,0)</f>
        <v>12.00</v>
      </c>
      <c r="J13184" s="4">
        <v>4.5</v>
      </c>
      <c r="K13184" s="4">
        <f t="shared" si="820"/>
        <v>1.99</v>
      </c>
      <c r="L13184" s="4">
        <f t="shared" si="821"/>
        <v>18.49</v>
      </c>
      <c r="M13184" s="6">
        <v>1</v>
      </c>
      <c r="N13184" s="7">
        <v>39.8</v>
      </c>
      <c r="O13184">
        <f t="shared" si="822"/>
        <v>21.31</v>
      </c>
      <c r="P13184" s="1">
        <f t="shared" si="823"/>
        <v>0.535427135678392</v>
      </c>
    </row>
    <row r="13185" ht="20" customHeight="1" spans="1:16">
      <c r="A13185" s="4" t="s">
        <v>14292</v>
      </c>
      <c r="B13185" s="4" t="s">
        <v>24</v>
      </c>
      <c r="C13185" s="4" t="s">
        <v>87</v>
      </c>
      <c r="D13185" s="5">
        <v>46199</v>
      </c>
      <c r="E13185" s="5" t="s">
        <v>83</v>
      </c>
      <c r="F13185" s="5" t="s">
        <v>55</v>
      </c>
      <c r="G13185" s="5" t="s">
        <v>84</v>
      </c>
      <c r="H13185" s="4" t="s">
        <v>138</v>
      </c>
      <c r="I13185" s="4" t="str">
        <f>VLOOKUP(H13185,[1]物料!$A$1:$M$65536,13,0)</f>
        <v>52.00</v>
      </c>
      <c r="J13185" s="4">
        <v>18</v>
      </c>
      <c r="K13185" s="4">
        <f t="shared" si="820"/>
        <v>6.705</v>
      </c>
      <c r="L13185" s="4">
        <f t="shared" si="821"/>
        <v>76.705</v>
      </c>
      <c r="M13185" s="6">
        <v>1</v>
      </c>
      <c r="N13185" s="7">
        <v>134.1</v>
      </c>
      <c r="O13185">
        <f t="shared" si="822"/>
        <v>57.395</v>
      </c>
      <c r="P13185" s="1">
        <f t="shared" si="823"/>
        <v>0.42800149142431</v>
      </c>
    </row>
    <row r="13186" ht="20" customHeight="1" spans="1:16">
      <c r="A13186" s="4" t="s">
        <v>14293</v>
      </c>
      <c r="B13186" s="4" t="s">
        <v>17</v>
      </c>
      <c r="C13186" s="4" t="s">
        <v>49</v>
      </c>
      <c r="D13186" s="5">
        <v>46199</v>
      </c>
      <c r="E13186" s="5" t="s">
        <v>101</v>
      </c>
      <c r="F13186" s="5" t="s">
        <v>20</v>
      </c>
      <c r="G13186" s="5" t="s">
        <v>102</v>
      </c>
      <c r="H13186" s="4" t="s">
        <v>109</v>
      </c>
      <c r="I13186" s="4" t="str">
        <f>VLOOKUP(H13186,[1]物料!$A$1:$M$65536,13,0)</f>
        <v>23.30</v>
      </c>
      <c r="J13186" s="4">
        <v>3</v>
      </c>
      <c r="K13186" s="4">
        <f t="shared" si="820"/>
        <v>2.74</v>
      </c>
      <c r="L13186" s="4">
        <f t="shared" si="821"/>
        <v>29.04</v>
      </c>
      <c r="M13186" s="6">
        <v>1</v>
      </c>
      <c r="N13186" s="7">
        <v>54.8</v>
      </c>
      <c r="O13186">
        <f t="shared" si="822"/>
        <v>25.76</v>
      </c>
      <c r="P13186" s="1">
        <f t="shared" si="823"/>
        <v>0.47007299270073</v>
      </c>
    </row>
    <row r="13187" ht="20" customHeight="1" spans="1:16">
      <c r="A13187" s="4" t="s">
        <v>14294</v>
      </c>
      <c r="B13187" s="4" t="s">
        <v>17</v>
      </c>
      <c r="C13187" s="4" t="s">
        <v>18</v>
      </c>
      <c r="D13187" s="5">
        <v>46199</v>
      </c>
      <c r="E13187" s="5" t="s">
        <v>90</v>
      </c>
      <c r="F13187" s="5" t="s">
        <v>55</v>
      </c>
      <c r="G13187" s="5" t="s">
        <v>91</v>
      </c>
      <c r="H13187" s="4" t="s">
        <v>504</v>
      </c>
      <c r="I13187" s="4" t="str">
        <f>VLOOKUP(H13187,[1]物料!$A$1:$M$65536,13,0)</f>
        <v>40.00</v>
      </c>
      <c r="J13187" s="4">
        <v>7.2</v>
      </c>
      <c r="K13187" s="4">
        <f t="shared" ref="K13187:K13250" si="824">N13187*0.05</f>
        <v>6.588</v>
      </c>
      <c r="L13187" s="4">
        <f t="shared" ref="L13187:L13250" si="825">I13187+J13187+K13187</f>
        <v>53.788</v>
      </c>
      <c r="M13187" s="6">
        <v>1</v>
      </c>
      <c r="N13187" s="7">
        <v>131.76</v>
      </c>
      <c r="O13187">
        <f t="shared" ref="O13187:O13250" si="826">N13187-L13187</f>
        <v>77.972</v>
      </c>
      <c r="P13187" s="1">
        <f t="shared" ref="P13187:P13250" si="827">O13187/N13187</f>
        <v>0.591772920461445</v>
      </c>
    </row>
    <row r="13188" ht="20" customHeight="1" spans="1:16">
      <c r="A13188" s="4" t="s">
        <v>14295</v>
      </c>
      <c r="B13188" s="4" t="s">
        <v>17</v>
      </c>
      <c r="C13188" s="4" t="s">
        <v>18</v>
      </c>
      <c r="D13188" s="5">
        <v>46199</v>
      </c>
      <c r="E13188" s="5" t="s">
        <v>83</v>
      </c>
      <c r="F13188" s="5" t="s">
        <v>55</v>
      </c>
      <c r="G13188" s="5" t="s">
        <v>84</v>
      </c>
      <c r="H13188" s="4" t="s">
        <v>147</v>
      </c>
      <c r="I13188" s="4" t="str">
        <f>VLOOKUP(H13188,[1]物料!$A$1:$M$65536,13,0)</f>
        <v>52.00</v>
      </c>
      <c r="J13188" s="4">
        <v>14.5</v>
      </c>
      <c r="K13188" s="4">
        <f t="shared" si="824"/>
        <v>7.8585</v>
      </c>
      <c r="L13188" s="4">
        <f t="shared" si="825"/>
        <v>74.3585</v>
      </c>
      <c r="M13188" s="6">
        <v>1</v>
      </c>
      <c r="N13188" s="7">
        <v>157.17</v>
      </c>
      <c r="O13188">
        <f t="shared" si="826"/>
        <v>82.8115</v>
      </c>
      <c r="P13188" s="1">
        <f t="shared" si="827"/>
        <v>0.526891264236177</v>
      </c>
    </row>
    <row r="13189" ht="20" customHeight="1" spans="1:16">
      <c r="A13189" s="4" t="s">
        <v>14296</v>
      </c>
      <c r="B13189" s="4" t="s">
        <v>24</v>
      </c>
      <c r="C13189" s="4" t="s">
        <v>44</v>
      </c>
      <c r="D13189" s="5">
        <v>46199</v>
      </c>
      <c r="E13189" s="5" t="s">
        <v>101</v>
      </c>
      <c r="F13189" s="5" t="s">
        <v>20</v>
      </c>
      <c r="G13189" s="5" t="s">
        <v>102</v>
      </c>
      <c r="H13189" s="4" t="s">
        <v>920</v>
      </c>
      <c r="I13189" s="4" t="str">
        <f>VLOOKUP(H13189,[1]物料!$A$1:$M$65536,13,0)</f>
        <v>23.30</v>
      </c>
      <c r="J13189" s="4">
        <v>6.5</v>
      </c>
      <c r="K13189" s="4">
        <f t="shared" si="824"/>
        <v>2.84</v>
      </c>
      <c r="L13189" s="4">
        <f t="shared" si="825"/>
        <v>32.64</v>
      </c>
      <c r="M13189" s="6">
        <v>1</v>
      </c>
      <c r="N13189" s="7">
        <v>56.8</v>
      </c>
      <c r="O13189">
        <f t="shared" si="826"/>
        <v>24.16</v>
      </c>
      <c r="P13189" s="1">
        <f t="shared" si="827"/>
        <v>0.425352112676056</v>
      </c>
    </row>
    <row r="13190" ht="20" customHeight="1" spans="1:16">
      <c r="A13190" s="4" t="s">
        <v>14297</v>
      </c>
      <c r="B13190" s="4" t="s">
        <v>17</v>
      </c>
      <c r="C13190" s="4" t="s">
        <v>113</v>
      </c>
      <c r="D13190" s="5">
        <v>46199</v>
      </c>
      <c r="E13190" s="5" t="s">
        <v>301</v>
      </c>
      <c r="F13190" s="5" t="s">
        <v>55</v>
      </c>
      <c r="G13190" s="5" t="s">
        <v>302</v>
      </c>
      <c r="H13190" s="4" t="s">
        <v>839</v>
      </c>
      <c r="I13190" s="4" t="str">
        <f>VLOOKUP(H13190,[1]物料!$A$1:$M$65536,13,0)</f>
        <v>20.00</v>
      </c>
      <c r="J13190" s="4">
        <v>4.5</v>
      </c>
      <c r="K13190" s="4">
        <f t="shared" si="824"/>
        <v>2.745</v>
      </c>
      <c r="L13190" s="4">
        <f t="shared" si="825"/>
        <v>27.245</v>
      </c>
      <c r="M13190" s="6">
        <v>1</v>
      </c>
      <c r="N13190" s="7">
        <v>54.9</v>
      </c>
      <c r="O13190">
        <f t="shared" si="826"/>
        <v>27.655</v>
      </c>
      <c r="P13190" s="1">
        <f t="shared" si="827"/>
        <v>0.503734061930783</v>
      </c>
    </row>
    <row r="13191" ht="20" customHeight="1" spans="1:16">
      <c r="A13191" s="4" t="s">
        <v>14298</v>
      </c>
      <c r="B13191" s="4" t="s">
        <v>17</v>
      </c>
      <c r="C13191" s="4" t="s">
        <v>18</v>
      </c>
      <c r="D13191" s="5">
        <v>46199</v>
      </c>
      <c r="E13191" s="5" t="s">
        <v>297</v>
      </c>
      <c r="F13191" s="5" t="s">
        <v>20</v>
      </c>
      <c r="G13191" s="5" t="s">
        <v>298</v>
      </c>
      <c r="H13191" s="4" t="s">
        <v>1422</v>
      </c>
      <c r="I13191" s="4" t="str">
        <f>VLOOKUP(H13191,[1]物料!$A$1:$M$65536,13,0)</f>
        <v>21.10</v>
      </c>
      <c r="J13191" s="4">
        <v>3</v>
      </c>
      <c r="K13191" s="4">
        <f t="shared" si="824"/>
        <v>2.812</v>
      </c>
      <c r="L13191" s="4">
        <f t="shared" si="825"/>
        <v>26.912</v>
      </c>
      <c r="M13191" s="6">
        <v>1</v>
      </c>
      <c r="N13191" s="7">
        <v>56.24</v>
      </c>
      <c r="O13191">
        <f t="shared" si="826"/>
        <v>29.328</v>
      </c>
      <c r="P13191" s="1">
        <f t="shared" si="827"/>
        <v>0.521479374110953</v>
      </c>
    </row>
    <row r="13192" ht="20" customHeight="1" spans="1:16">
      <c r="A13192" s="4" t="s">
        <v>14299</v>
      </c>
      <c r="B13192" s="4" t="s">
        <v>17</v>
      </c>
      <c r="C13192" s="4" t="s">
        <v>18</v>
      </c>
      <c r="D13192" s="5">
        <v>46199</v>
      </c>
      <c r="E13192" s="5" t="s">
        <v>512</v>
      </c>
      <c r="F13192" s="5" t="s">
        <v>55</v>
      </c>
      <c r="G13192" s="5" t="s">
        <v>513</v>
      </c>
      <c r="H13192" s="4" t="s">
        <v>8446</v>
      </c>
      <c r="I13192" s="4" t="str">
        <f>VLOOKUP(H13192,[1]物料!$A$1:$M$65536,13,0)</f>
        <v>48.00</v>
      </c>
      <c r="J13192" s="4">
        <v>7.2</v>
      </c>
      <c r="K13192" s="4">
        <f t="shared" si="824"/>
        <v>8.3505</v>
      </c>
      <c r="L13192" s="4">
        <f t="shared" si="825"/>
        <v>63.5505</v>
      </c>
      <c r="M13192" s="6">
        <v>1</v>
      </c>
      <c r="N13192" s="7">
        <v>167.01</v>
      </c>
      <c r="O13192">
        <f t="shared" si="826"/>
        <v>103.4595</v>
      </c>
      <c r="P13192" s="1">
        <f t="shared" si="827"/>
        <v>0.619480869409017</v>
      </c>
    </row>
    <row r="13193" ht="20" customHeight="1" spans="1:16">
      <c r="A13193" s="4" t="s">
        <v>14300</v>
      </c>
      <c r="B13193" s="4" t="s">
        <v>17</v>
      </c>
      <c r="C13193" s="4" t="s">
        <v>18</v>
      </c>
      <c r="D13193" s="5">
        <v>46199</v>
      </c>
      <c r="E13193" s="5" t="s">
        <v>115</v>
      </c>
      <c r="F13193" s="5" t="s">
        <v>70</v>
      </c>
      <c r="G13193" s="5" t="s">
        <v>116</v>
      </c>
      <c r="H13193" s="4" t="s">
        <v>126</v>
      </c>
      <c r="I13193" s="4" t="str">
        <f>VLOOKUP(H13193,[1]物料!$A$1:$M$65536,13,0)</f>
        <v>42.00</v>
      </c>
      <c r="J13193" s="4">
        <v>3</v>
      </c>
      <c r="K13193" s="4">
        <f t="shared" si="824"/>
        <v>4.2875</v>
      </c>
      <c r="L13193" s="4">
        <f t="shared" si="825"/>
        <v>49.2875</v>
      </c>
      <c r="M13193" s="6">
        <v>1</v>
      </c>
      <c r="N13193" s="7">
        <v>85.75</v>
      </c>
      <c r="O13193">
        <f t="shared" si="826"/>
        <v>36.4625</v>
      </c>
      <c r="P13193" s="1">
        <f t="shared" si="827"/>
        <v>0.425218658892128</v>
      </c>
    </row>
    <row r="13194" ht="20" customHeight="1" spans="1:16">
      <c r="A13194" s="4" t="s">
        <v>14301</v>
      </c>
      <c r="B13194" s="4" t="s">
        <v>17</v>
      </c>
      <c r="C13194" s="4" t="s">
        <v>18</v>
      </c>
      <c r="D13194" s="5">
        <v>46199</v>
      </c>
      <c r="E13194" s="5" t="s">
        <v>291</v>
      </c>
      <c r="F13194" s="5" t="s">
        <v>55</v>
      </c>
      <c r="G13194" s="5" t="s">
        <v>292</v>
      </c>
      <c r="H13194" s="4" t="s">
        <v>371</v>
      </c>
      <c r="I13194" s="4" t="str">
        <f>VLOOKUP(H13194,[1]物料!$A$1:$M$65536,13,0)</f>
        <v>40.00</v>
      </c>
      <c r="J13194" s="4">
        <v>7.2</v>
      </c>
      <c r="K13194" s="4">
        <f t="shared" si="824"/>
        <v>5.1715</v>
      </c>
      <c r="L13194" s="4">
        <f t="shared" si="825"/>
        <v>52.3715</v>
      </c>
      <c r="M13194" s="6">
        <v>1</v>
      </c>
      <c r="N13194" s="7">
        <v>103.43</v>
      </c>
      <c r="O13194">
        <f t="shared" si="826"/>
        <v>51.0585</v>
      </c>
      <c r="P13194" s="1">
        <f t="shared" si="827"/>
        <v>0.493652711979116</v>
      </c>
    </row>
    <row r="13195" ht="20" customHeight="1" spans="1:16">
      <c r="A13195" s="4" t="s">
        <v>14302</v>
      </c>
      <c r="B13195" s="4" t="s">
        <v>24</v>
      </c>
      <c r="C13195" s="4" t="s">
        <v>59</v>
      </c>
      <c r="D13195" s="5">
        <v>46199</v>
      </c>
      <c r="E13195" s="5" t="s">
        <v>128</v>
      </c>
      <c r="F13195" s="5" t="s">
        <v>55</v>
      </c>
      <c r="G13195" s="5" t="s">
        <v>129</v>
      </c>
      <c r="H13195" s="4" t="s">
        <v>247</v>
      </c>
      <c r="I13195" s="4" t="str">
        <f>VLOOKUP(H13195,[1]物料!$A$1:$M$65536,13,0)</f>
        <v>18.00</v>
      </c>
      <c r="J13195" s="4">
        <v>8</v>
      </c>
      <c r="K13195" s="4">
        <f t="shared" si="824"/>
        <v>2.94</v>
      </c>
      <c r="L13195" s="4">
        <f t="shared" si="825"/>
        <v>28.94</v>
      </c>
      <c r="M13195" s="6">
        <v>1</v>
      </c>
      <c r="N13195" s="7">
        <v>58.8</v>
      </c>
      <c r="O13195">
        <f t="shared" si="826"/>
        <v>29.86</v>
      </c>
      <c r="P13195" s="1">
        <f t="shared" si="827"/>
        <v>0.507823129251701</v>
      </c>
    </row>
    <row r="13196" ht="20" customHeight="1" spans="1:16">
      <c r="A13196" s="4" t="s">
        <v>14303</v>
      </c>
      <c r="B13196" s="4" t="s">
        <v>24</v>
      </c>
      <c r="C13196" s="4" t="s">
        <v>74</v>
      </c>
      <c r="D13196" s="5">
        <v>46199</v>
      </c>
      <c r="E13196" s="5" t="s">
        <v>69</v>
      </c>
      <c r="F13196" s="5" t="s">
        <v>70</v>
      </c>
      <c r="G13196" s="5" t="s">
        <v>71</v>
      </c>
      <c r="H13196" s="4" t="s">
        <v>343</v>
      </c>
      <c r="I13196" s="4" t="str">
        <f>VLOOKUP(H13196,[1]物料!$A$1:$M$65536,13,0)</f>
        <v>45.00</v>
      </c>
      <c r="J13196" s="4">
        <v>6.5</v>
      </c>
      <c r="K13196" s="4">
        <f t="shared" si="824"/>
        <v>5.4895</v>
      </c>
      <c r="L13196" s="4">
        <f t="shared" si="825"/>
        <v>56.9895</v>
      </c>
      <c r="M13196" s="6">
        <v>1</v>
      </c>
      <c r="N13196" s="7">
        <v>109.79</v>
      </c>
      <c r="O13196">
        <f t="shared" si="826"/>
        <v>52.8005</v>
      </c>
      <c r="P13196" s="1">
        <f t="shared" si="827"/>
        <v>0.480922670552874</v>
      </c>
    </row>
    <row r="13197" ht="20" customHeight="1" spans="1:16">
      <c r="A13197" s="4" t="s">
        <v>14304</v>
      </c>
      <c r="B13197" s="4" t="s">
        <v>24</v>
      </c>
      <c r="C13197" s="4" t="s">
        <v>150</v>
      </c>
      <c r="D13197" s="5">
        <v>46199</v>
      </c>
      <c r="E13197" s="5" t="s">
        <v>120</v>
      </c>
      <c r="F13197" s="5" t="s">
        <v>70</v>
      </c>
      <c r="G13197" s="5" t="s">
        <v>121</v>
      </c>
      <c r="H13197" s="4" t="s">
        <v>1177</v>
      </c>
      <c r="I13197" s="4" t="str">
        <f>VLOOKUP(H13197,[1]物料!$A$1:$M$65536,13,0)</f>
        <v>36.00</v>
      </c>
      <c r="J13197" s="4">
        <v>6.5</v>
      </c>
      <c r="K13197" s="4">
        <f t="shared" si="824"/>
        <v>4.44</v>
      </c>
      <c r="L13197" s="4">
        <f t="shared" si="825"/>
        <v>46.94</v>
      </c>
      <c r="M13197" s="6">
        <v>1</v>
      </c>
      <c r="N13197" s="7">
        <v>88.8</v>
      </c>
      <c r="O13197">
        <f t="shared" si="826"/>
        <v>41.86</v>
      </c>
      <c r="P13197" s="1">
        <f t="shared" si="827"/>
        <v>0.471396396396396</v>
      </c>
    </row>
    <row r="13198" ht="20" customHeight="1" spans="1:16">
      <c r="A13198" s="4" t="s">
        <v>14305</v>
      </c>
      <c r="B13198" s="4" t="s">
        <v>24</v>
      </c>
      <c r="C13198" s="4" t="s">
        <v>98</v>
      </c>
      <c r="D13198" s="5">
        <v>46199</v>
      </c>
      <c r="E13198" s="5" t="s">
        <v>1358</v>
      </c>
      <c r="F13198" s="5" t="s">
        <v>55</v>
      </c>
      <c r="G13198" s="5" t="s">
        <v>1359</v>
      </c>
      <c r="H13198" s="4" t="s">
        <v>8369</v>
      </c>
      <c r="I13198" s="4" t="str">
        <f>VLOOKUP(H13198,[1]物料!$A$1:$M$65536,13,0)</f>
        <v>22.00</v>
      </c>
      <c r="J13198" s="4">
        <v>8</v>
      </c>
      <c r="K13198" s="4">
        <f t="shared" si="824"/>
        <v>3.29</v>
      </c>
      <c r="L13198" s="4">
        <f t="shared" si="825"/>
        <v>33.29</v>
      </c>
      <c r="M13198" s="6">
        <v>1</v>
      </c>
      <c r="N13198" s="7">
        <v>65.8</v>
      </c>
      <c r="O13198">
        <f t="shared" si="826"/>
        <v>32.51</v>
      </c>
      <c r="P13198" s="1">
        <f t="shared" si="827"/>
        <v>0.494072948328267</v>
      </c>
    </row>
    <row r="13199" ht="20" customHeight="1" spans="1:16">
      <c r="A13199" s="4" t="s">
        <v>14306</v>
      </c>
      <c r="B13199" s="4" t="s">
        <v>17</v>
      </c>
      <c r="C13199" s="4" t="s">
        <v>18</v>
      </c>
      <c r="D13199" s="5">
        <v>46199</v>
      </c>
      <c r="E13199" s="5" t="s">
        <v>83</v>
      </c>
      <c r="F13199" s="5" t="s">
        <v>55</v>
      </c>
      <c r="G13199" s="5" t="s">
        <v>84</v>
      </c>
      <c r="H13199" s="4" t="s">
        <v>191</v>
      </c>
      <c r="I13199" s="4" t="str">
        <f>VLOOKUP(H13199,[1]物料!$A$1:$M$65536,13,0)</f>
        <v>52.00</v>
      </c>
      <c r="J13199" s="4">
        <v>14.5</v>
      </c>
      <c r="K13199" s="4">
        <f t="shared" si="824"/>
        <v>8.272</v>
      </c>
      <c r="L13199" s="4">
        <f t="shared" si="825"/>
        <v>74.772</v>
      </c>
      <c r="M13199" s="6">
        <v>1</v>
      </c>
      <c r="N13199" s="7">
        <v>165.44</v>
      </c>
      <c r="O13199">
        <f t="shared" si="826"/>
        <v>90.668</v>
      </c>
      <c r="P13199" s="1">
        <f t="shared" si="827"/>
        <v>0.548041586073501</v>
      </c>
    </row>
    <row r="13200" ht="20" customHeight="1" spans="1:16">
      <c r="A13200" s="4" t="s">
        <v>14307</v>
      </c>
      <c r="B13200" s="4" t="s">
        <v>17</v>
      </c>
      <c r="C13200" s="4" t="s">
        <v>49</v>
      </c>
      <c r="D13200" s="5">
        <v>46199</v>
      </c>
      <c r="E13200" s="5" t="s">
        <v>465</v>
      </c>
      <c r="F13200" s="5" t="s">
        <v>20</v>
      </c>
      <c r="G13200" s="5" t="s">
        <v>466</v>
      </c>
      <c r="H13200" s="4" t="s">
        <v>1288</v>
      </c>
      <c r="I13200" s="4" t="str">
        <f>VLOOKUP(H13200,[1]物料!$A$1:$M$65536,13,0)</f>
        <v>33.70</v>
      </c>
      <c r="J13200" s="4">
        <v>3.5</v>
      </c>
      <c r="K13200" s="4">
        <f t="shared" si="824"/>
        <v>3.94</v>
      </c>
      <c r="L13200" s="4">
        <f t="shared" si="825"/>
        <v>41.14</v>
      </c>
      <c r="M13200" s="6">
        <v>1</v>
      </c>
      <c r="N13200" s="7">
        <v>78.8</v>
      </c>
      <c r="O13200">
        <f t="shared" si="826"/>
        <v>37.66</v>
      </c>
      <c r="P13200" s="1">
        <f t="shared" si="827"/>
        <v>0.477918781725888</v>
      </c>
    </row>
    <row r="13201" ht="20" customHeight="1" spans="1:16">
      <c r="A13201" s="4" t="s">
        <v>14308</v>
      </c>
      <c r="B13201" s="4" t="s">
        <v>24</v>
      </c>
      <c r="C13201" s="4" t="s">
        <v>74</v>
      </c>
      <c r="D13201" s="5">
        <v>46199</v>
      </c>
      <c r="E13201" s="5" t="s">
        <v>45</v>
      </c>
      <c r="F13201" s="5" t="s">
        <v>20</v>
      </c>
      <c r="G13201" s="5" t="s">
        <v>46</v>
      </c>
      <c r="H13201" s="4" t="s">
        <v>47</v>
      </c>
      <c r="I13201" s="4" t="str">
        <f>VLOOKUP(H13201,[1]物料!$A$1:$M$65536,13,0)</f>
        <v>36.10</v>
      </c>
      <c r="J13201" s="4">
        <v>6.5</v>
      </c>
      <c r="K13201" s="4">
        <f t="shared" si="824"/>
        <v>4.065</v>
      </c>
      <c r="L13201" s="4">
        <f t="shared" si="825"/>
        <v>46.665</v>
      </c>
      <c r="M13201" s="6">
        <v>1</v>
      </c>
      <c r="N13201" s="7">
        <v>81.3</v>
      </c>
      <c r="O13201">
        <f t="shared" si="826"/>
        <v>34.635</v>
      </c>
      <c r="P13201" s="1">
        <f t="shared" si="827"/>
        <v>0.426014760147601</v>
      </c>
    </row>
    <row r="13202" ht="20" customHeight="1" spans="1:16">
      <c r="A13202" s="4" t="s">
        <v>14309</v>
      </c>
      <c r="B13202" s="4" t="s">
        <v>24</v>
      </c>
      <c r="C13202" s="4" t="s">
        <v>25</v>
      </c>
      <c r="D13202" s="5">
        <v>46199</v>
      </c>
      <c r="E13202" s="5" t="s">
        <v>278</v>
      </c>
      <c r="F13202" s="5" t="s">
        <v>55</v>
      </c>
      <c r="G13202" s="5" t="s">
        <v>279</v>
      </c>
      <c r="H13202" s="4" t="s">
        <v>12501</v>
      </c>
      <c r="I13202" s="4" t="str">
        <f>VLOOKUP(H13202,[1]物料!$A$1:$M$65536,13,0)</f>
        <v>20.00</v>
      </c>
      <c r="J13202" s="4">
        <v>8</v>
      </c>
      <c r="K13202" s="4">
        <f t="shared" si="824"/>
        <v>3.14</v>
      </c>
      <c r="L13202" s="4">
        <f t="shared" si="825"/>
        <v>31.14</v>
      </c>
      <c r="M13202" s="6">
        <v>1</v>
      </c>
      <c r="N13202" s="7">
        <v>62.8</v>
      </c>
      <c r="O13202">
        <f t="shared" si="826"/>
        <v>31.66</v>
      </c>
      <c r="P13202" s="1">
        <f t="shared" si="827"/>
        <v>0.504140127388535</v>
      </c>
    </row>
    <row r="13203" ht="20" customHeight="1" spans="1:16">
      <c r="A13203" s="4" t="s">
        <v>14310</v>
      </c>
      <c r="B13203" s="4" t="s">
        <v>17</v>
      </c>
      <c r="C13203" s="4" t="s">
        <v>49</v>
      </c>
      <c r="D13203" s="5">
        <v>46199</v>
      </c>
      <c r="E13203" s="5" t="s">
        <v>301</v>
      </c>
      <c r="F13203" s="5" t="s">
        <v>55</v>
      </c>
      <c r="G13203" s="5" t="s">
        <v>302</v>
      </c>
      <c r="H13203" s="4" t="s">
        <v>839</v>
      </c>
      <c r="I13203" s="4" t="str">
        <f>VLOOKUP(H13203,[1]物料!$A$1:$M$65536,13,0)</f>
        <v>20.00</v>
      </c>
      <c r="J13203" s="4">
        <v>4.5</v>
      </c>
      <c r="K13203" s="4">
        <f t="shared" si="824"/>
        <v>2.745</v>
      </c>
      <c r="L13203" s="4">
        <f t="shared" si="825"/>
        <v>27.245</v>
      </c>
      <c r="M13203" s="6">
        <v>1</v>
      </c>
      <c r="N13203" s="7">
        <v>54.9</v>
      </c>
      <c r="O13203">
        <f t="shared" si="826"/>
        <v>27.655</v>
      </c>
      <c r="P13203" s="1">
        <f t="shared" si="827"/>
        <v>0.503734061930783</v>
      </c>
    </row>
    <row r="13204" ht="20" customHeight="1" spans="1:16">
      <c r="A13204" s="4" t="s">
        <v>14311</v>
      </c>
      <c r="B13204" s="4" t="s">
        <v>24</v>
      </c>
      <c r="C13204" s="4" t="s">
        <v>119</v>
      </c>
      <c r="D13204" s="5">
        <v>46199</v>
      </c>
      <c r="E13204" s="5" t="s">
        <v>90</v>
      </c>
      <c r="F13204" s="5" t="s">
        <v>55</v>
      </c>
      <c r="G13204" s="5" t="s">
        <v>91</v>
      </c>
      <c r="H13204" s="4" t="s">
        <v>159</v>
      </c>
      <c r="I13204" s="4" t="str">
        <f>VLOOKUP(H13204,[1]物料!$A$1:$M$65536,13,0)</f>
        <v>40.00</v>
      </c>
      <c r="J13204" s="4">
        <v>10.7</v>
      </c>
      <c r="K13204" s="4">
        <f t="shared" si="824"/>
        <v>6.44</v>
      </c>
      <c r="L13204" s="4">
        <f t="shared" si="825"/>
        <v>57.14</v>
      </c>
      <c r="M13204" s="6">
        <v>1</v>
      </c>
      <c r="N13204" s="7">
        <v>128.8</v>
      </c>
      <c r="O13204">
        <f t="shared" si="826"/>
        <v>71.66</v>
      </c>
      <c r="P13204" s="1">
        <f t="shared" si="827"/>
        <v>0.556366459627329</v>
      </c>
    </row>
    <row r="13205" ht="20" customHeight="1" spans="1:16">
      <c r="A13205" s="4" t="s">
        <v>14312</v>
      </c>
      <c r="B13205" s="4" t="s">
        <v>17</v>
      </c>
      <c r="C13205" s="4" t="s">
        <v>18</v>
      </c>
      <c r="D13205" s="5">
        <v>46199</v>
      </c>
      <c r="E13205" s="5" t="s">
        <v>235</v>
      </c>
      <c r="F13205" s="5" t="s">
        <v>39</v>
      </c>
      <c r="G13205" s="5" t="s">
        <v>236</v>
      </c>
      <c r="H13205" s="4" t="s">
        <v>5706</v>
      </c>
      <c r="I13205" s="4" t="str">
        <f>VLOOKUP(H13205,[1]物料!$A$1:$M$65536,13,0)</f>
        <v>23.90</v>
      </c>
      <c r="J13205" s="4">
        <v>1.9</v>
      </c>
      <c r="K13205" s="4">
        <f t="shared" si="824"/>
        <v>2.24</v>
      </c>
      <c r="L13205" s="4">
        <f t="shared" si="825"/>
        <v>28.04</v>
      </c>
      <c r="M13205" s="6">
        <v>1</v>
      </c>
      <c r="N13205" s="7">
        <v>44.8</v>
      </c>
      <c r="O13205">
        <f t="shared" si="826"/>
        <v>16.76</v>
      </c>
      <c r="P13205" s="1">
        <f t="shared" si="827"/>
        <v>0.374107142857143</v>
      </c>
    </row>
    <row r="13206" ht="20" customHeight="1" spans="1:16">
      <c r="A13206" s="4" t="s">
        <v>14313</v>
      </c>
      <c r="B13206" s="4" t="s">
        <v>17</v>
      </c>
      <c r="C13206" s="4" t="s">
        <v>18</v>
      </c>
      <c r="D13206" s="5">
        <v>46199</v>
      </c>
      <c r="E13206" s="5" t="s">
        <v>83</v>
      </c>
      <c r="F13206" s="5" t="s">
        <v>55</v>
      </c>
      <c r="G13206" s="5" t="s">
        <v>84</v>
      </c>
      <c r="H13206" s="4" t="s">
        <v>173</v>
      </c>
      <c r="I13206" s="4" t="str">
        <f>VLOOKUP(H13206,[1]物料!$A$1:$M$65536,13,0)</f>
        <v>52.00</v>
      </c>
      <c r="J13206" s="4">
        <v>14.5</v>
      </c>
      <c r="K13206" s="4">
        <f t="shared" si="824"/>
        <v>7.8585</v>
      </c>
      <c r="L13206" s="4">
        <f t="shared" si="825"/>
        <v>74.3585</v>
      </c>
      <c r="M13206" s="6">
        <v>1</v>
      </c>
      <c r="N13206" s="7">
        <v>157.17</v>
      </c>
      <c r="O13206">
        <f t="shared" si="826"/>
        <v>82.8115</v>
      </c>
      <c r="P13206" s="1">
        <f t="shared" si="827"/>
        <v>0.526891264236177</v>
      </c>
    </row>
    <row r="13207" ht="20" customHeight="1" spans="1:16">
      <c r="A13207" s="4" t="s">
        <v>14314</v>
      </c>
      <c r="B13207" s="4" t="s">
        <v>17</v>
      </c>
      <c r="C13207" s="4" t="s">
        <v>113</v>
      </c>
      <c r="D13207" s="5">
        <v>46199</v>
      </c>
      <c r="E13207" s="5" t="s">
        <v>1094</v>
      </c>
      <c r="F13207" s="5" t="s">
        <v>55</v>
      </c>
      <c r="G13207" s="5" t="s">
        <v>1095</v>
      </c>
      <c r="H13207" s="4" t="s">
        <v>1096</v>
      </c>
      <c r="I13207" s="4" t="str">
        <f>VLOOKUP(H13207,[1]物料!$A$1:$M$65536,13,0)</f>
        <v>12.00</v>
      </c>
      <c r="J13207" s="4">
        <v>4.5</v>
      </c>
      <c r="K13207" s="4">
        <f t="shared" si="824"/>
        <v>1.99</v>
      </c>
      <c r="L13207" s="4">
        <f t="shared" si="825"/>
        <v>18.49</v>
      </c>
      <c r="M13207" s="6">
        <v>1</v>
      </c>
      <c r="N13207" s="7">
        <v>39.8</v>
      </c>
      <c r="O13207">
        <f t="shared" si="826"/>
        <v>21.31</v>
      </c>
      <c r="P13207" s="1">
        <f t="shared" si="827"/>
        <v>0.535427135678392</v>
      </c>
    </row>
    <row r="13208" ht="20" customHeight="1" spans="1:16">
      <c r="A13208" s="4" t="s">
        <v>14315</v>
      </c>
      <c r="B13208" s="4" t="s">
        <v>17</v>
      </c>
      <c r="C13208" s="4" t="s">
        <v>113</v>
      </c>
      <c r="D13208" s="5">
        <v>46199</v>
      </c>
      <c r="E13208" s="5" t="s">
        <v>297</v>
      </c>
      <c r="F13208" s="5" t="s">
        <v>20</v>
      </c>
      <c r="G13208" s="5" t="s">
        <v>298</v>
      </c>
      <c r="H13208" s="4" t="s">
        <v>299</v>
      </c>
      <c r="I13208" s="4" t="str">
        <f>VLOOKUP(H13208,[1]物料!$A$1:$M$65536,13,0)</f>
        <v>21.10</v>
      </c>
      <c r="J13208" s="4">
        <v>3</v>
      </c>
      <c r="K13208" s="4">
        <f t="shared" si="824"/>
        <v>2.99</v>
      </c>
      <c r="L13208" s="4">
        <f t="shared" si="825"/>
        <v>27.09</v>
      </c>
      <c r="M13208" s="6">
        <v>1</v>
      </c>
      <c r="N13208" s="7">
        <v>59.8</v>
      </c>
      <c r="O13208">
        <f t="shared" si="826"/>
        <v>32.71</v>
      </c>
      <c r="P13208" s="1">
        <f t="shared" si="827"/>
        <v>0.546989966555184</v>
      </c>
    </row>
    <row r="13209" ht="20" customHeight="1" spans="1:16">
      <c r="A13209" s="4" t="s">
        <v>14316</v>
      </c>
      <c r="B13209" s="4" t="s">
        <v>17</v>
      </c>
      <c r="C13209" s="4" t="s">
        <v>538</v>
      </c>
      <c r="D13209" s="5">
        <v>46199</v>
      </c>
      <c r="E13209" s="5" t="s">
        <v>512</v>
      </c>
      <c r="F13209" s="5" t="s">
        <v>55</v>
      </c>
      <c r="G13209" s="5" t="s">
        <v>513</v>
      </c>
      <c r="H13209" s="4" t="s">
        <v>8446</v>
      </c>
      <c r="I13209" s="4" t="str">
        <f>VLOOKUP(H13209,[1]物料!$A$1:$M$65536,13,0)</f>
        <v>48.00</v>
      </c>
      <c r="J13209" s="4">
        <v>7.2</v>
      </c>
      <c r="K13209" s="4">
        <f t="shared" si="824"/>
        <v>7.19</v>
      </c>
      <c r="L13209" s="4">
        <f t="shared" si="825"/>
        <v>62.39</v>
      </c>
      <c r="M13209" s="6">
        <v>1</v>
      </c>
      <c r="N13209" s="7">
        <v>143.8</v>
      </c>
      <c r="O13209">
        <f t="shared" si="826"/>
        <v>81.41</v>
      </c>
      <c r="P13209" s="1">
        <f t="shared" si="827"/>
        <v>0.566133518776078</v>
      </c>
    </row>
    <row r="13210" ht="20" customHeight="1" spans="1:16">
      <c r="A13210" s="4" t="s">
        <v>14317</v>
      </c>
      <c r="B13210" s="4" t="s">
        <v>17</v>
      </c>
      <c r="C13210" s="4" t="s">
        <v>113</v>
      </c>
      <c r="D13210" s="5">
        <v>46199</v>
      </c>
      <c r="E13210" s="5" t="s">
        <v>512</v>
      </c>
      <c r="F13210" s="5" t="s">
        <v>55</v>
      </c>
      <c r="G13210" s="5" t="s">
        <v>513</v>
      </c>
      <c r="H13210" s="4" t="s">
        <v>10869</v>
      </c>
      <c r="I13210" s="4" t="str">
        <f>VLOOKUP(H13210,[1]物料!$A$1:$M$65536,13,0)</f>
        <v>48.00</v>
      </c>
      <c r="J13210" s="4">
        <v>7.2</v>
      </c>
      <c r="K13210" s="4">
        <f t="shared" si="824"/>
        <v>8.27</v>
      </c>
      <c r="L13210" s="4">
        <f t="shared" si="825"/>
        <v>63.47</v>
      </c>
      <c r="M13210" s="6">
        <v>1</v>
      </c>
      <c r="N13210" s="7">
        <v>165.4</v>
      </c>
      <c r="O13210">
        <f t="shared" si="826"/>
        <v>101.93</v>
      </c>
      <c r="P13210" s="1">
        <f t="shared" si="827"/>
        <v>0.616263603385732</v>
      </c>
    </row>
    <row r="13211" ht="20" customHeight="1" spans="1:16">
      <c r="A13211" s="4" t="s">
        <v>14318</v>
      </c>
      <c r="B13211" s="4" t="s">
        <v>24</v>
      </c>
      <c r="C13211" s="4" t="s">
        <v>74</v>
      </c>
      <c r="D13211" s="5">
        <v>46199</v>
      </c>
      <c r="E13211" s="5" t="s">
        <v>101</v>
      </c>
      <c r="F13211" s="5" t="s">
        <v>20</v>
      </c>
      <c r="G13211" s="5" t="s">
        <v>102</v>
      </c>
      <c r="H13211" s="4" t="s">
        <v>874</v>
      </c>
      <c r="I13211" s="4" t="str">
        <f>VLOOKUP(H13211,[1]物料!$A$1:$M$65536,13,0)</f>
        <v>23.30</v>
      </c>
      <c r="J13211" s="4">
        <v>6.5</v>
      </c>
      <c r="K13211" s="4">
        <f t="shared" si="824"/>
        <v>2.84</v>
      </c>
      <c r="L13211" s="4">
        <f t="shared" si="825"/>
        <v>32.64</v>
      </c>
      <c r="M13211" s="6">
        <v>1</v>
      </c>
      <c r="N13211" s="7">
        <v>56.8</v>
      </c>
      <c r="O13211">
        <f t="shared" si="826"/>
        <v>24.16</v>
      </c>
      <c r="P13211" s="1">
        <f t="shared" si="827"/>
        <v>0.425352112676056</v>
      </c>
    </row>
    <row r="13212" ht="20" customHeight="1" spans="1:16">
      <c r="A13212" s="4" t="s">
        <v>14319</v>
      </c>
      <c r="B13212" s="4" t="s">
        <v>17</v>
      </c>
      <c r="C13212" s="4" t="s">
        <v>18</v>
      </c>
      <c r="D13212" s="5">
        <v>46199</v>
      </c>
      <c r="E13212" s="5" t="s">
        <v>332</v>
      </c>
      <c r="F13212" s="5" t="s">
        <v>55</v>
      </c>
      <c r="G13212" s="5" t="s">
        <v>333</v>
      </c>
      <c r="H13212" s="4" t="s">
        <v>404</v>
      </c>
      <c r="I13212" s="4" t="str">
        <f>VLOOKUP(H13212,[1]物料!$A$1:$M$65536,13,0)</f>
        <v>16.00</v>
      </c>
      <c r="J13212" s="4">
        <v>4.5</v>
      </c>
      <c r="K13212" s="4">
        <f t="shared" si="824"/>
        <v>2.793</v>
      </c>
      <c r="L13212" s="4">
        <f t="shared" si="825"/>
        <v>23.293</v>
      </c>
      <c r="M13212" s="6">
        <v>1</v>
      </c>
      <c r="N13212" s="7">
        <v>55.86</v>
      </c>
      <c r="O13212">
        <f t="shared" si="826"/>
        <v>32.567</v>
      </c>
      <c r="P13212" s="1">
        <f t="shared" si="827"/>
        <v>0.583011099176513</v>
      </c>
    </row>
    <row r="13213" ht="20" customHeight="1" spans="1:16">
      <c r="A13213" s="4" t="s">
        <v>14320</v>
      </c>
      <c r="B13213" s="4" t="s">
        <v>24</v>
      </c>
      <c r="C13213" s="4" t="s">
        <v>119</v>
      </c>
      <c r="D13213" s="5">
        <v>46199</v>
      </c>
      <c r="E13213" s="5" t="s">
        <v>94</v>
      </c>
      <c r="F13213" s="5" t="s">
        <v>55</v>
      </c>
      <c r="G13213" s="5" t="s">
        <v>95</v>
      </c>
      <c r="H13213" s="4" t="s">
        <v>499</v>
      </c>
      <c r="I13213" s="4" t="str">
        <f>VLOOKUP(H13213,[1]物料!$A$1:$M$65536,13,0)</f>
        <v>30.00</v>
      </c>
      <c r="J13213" s="4">
        <v>10.7</v>
      </c>
      <c r="K13213" s="4">
        <f t="shared" si="824"/>
        <v>4.215</v>
      </c>
      <c r="L13213" s="4">
        <f t="shared" si="825"/>
        <v>44.915</v>
      </c>
      <c r="M13213" s="6">
        <v>1</v>
      </c>
      <c r="N13213" s="7">
        <v>84.3</v>
      </c>
      <c r="O13213">
        <f t="shared" si="826"/>
        <v>39.385</v>
      </c>
      <c r="P13213" s="1">
        <f t="shared" si="827"/>
        <v>0.467200474495848</v>
      </c>
    </row>
    <row r="13214" ht="20" customHeight="1" spans="1:16">
      <c r="A13214" s="4" t="s">
        <v>14321</v>
      </c>
      <c r="B13214" s="4" t="s">
        <v>24</v>
      </c>
      <c r="C13214" s="4" t="s">
        <v>44</v>
      </c>
      <c r="D13214" s="5">
        <v>46199</v>
      </c>
      <c r="E13214" s="5" t="s">
        <v>384</v>
      </c>
      <c r="F13214" s="5" t="s">
        <v>20</v>
      </c>
      <c r="G13214" s="5" t="s">
        <v>385</v>
      </c>
      <c r="H13214" s="4" t="s">
        <v>563</v>
      </c>
      <c r="I13214" s="4" t="str">
        <f>VLOOKUP(H13214,[1]物料!$A$1:$M$65536,13,0)</f>
        <v>36.60</v>
      </c>
      <c r="J13214" s="4">
        <v>6.5</v>
      </c>
      <c r="K13214" s="4">
        <f t="shared" si="824"/>
        <v>4.435</v>
      </c>
      <c r="L13214" s="4">
        <f t="shared" si="825"/>
        <v>47.535</v>
      </c>
      <c r="M13214" s="6">
        <v>1</v>
      </c>
      <c r="N13214" s="7">
        <v>88.7</v>
      </c>
      <c r="O13214">
        <f t="shared" si="826"/>
        <v>41.165</v>
      </c>
      <c r="P13214" s="1">
        <f t="shared" si="827"/>
        <v>0.464092446448703</v>
      </c>
    </row>
    <row r="13215" ht="20" customHeight="1" spans="1:16">
      <c r="A13215" s="4" t="s">
        <v>14322</v>
      </c>
      <c r="B13215" s="4" t="s">
        <v>17</v>
      </c>
      <c r="C13215" s="4" t="s">
        <v>18</v>
      </c>
      <c r="D13215" s="5">
        <v>46199</v>
      </c>
      <c r="E13215" s="5" t="s">
        <v>83</v>
      </c>
      <c r="F13215" s="5" t="s">
        <v>55</v>
      </c>
      <c r="G13215" s="5" t="s">
        <v>84</v>
      </c>
      <c r="H13215" s="4" t="s">
        <v>191</v>
      </c>
      <c r="I13215" s="4" t="str">
        <f>VLOOKUP(H13215,[1]物料!$A$1:$M$65536,13,0)</f>
        <v>52.00</v>
      </c>
      <c r="J13215" s="4">
        <v>14.5</v>
      </c>
      <c r="K13215" s="4">
        <f t="shared" si="824"/>
        <v>8.272</v>
      </c>
      <c r="L13215" s="4">
        <f t="shared" si="825"/>
        <v>74.772</v>
      </c>
      <c r="M13215" s="6">
        <v>1</v>
      </c>
      <c r="N13215" s="7">
        <v>165.44</v>
      </c>
      <c r="O13215">
        <f t="shared" si="826"/>
        <v>90.668</v>
      </c>
      <c r="P13215" s="1">
        <f t="shared" si="827"/>
        <v>0.548041586073501</v>
      </c>
    </row>
    <row r="13216" ht="20" customHeight="1" spans="1:16">
      <c r="A13216" s="4" t="s">
        <v>14323</v>
      </c>
      <c r="B13216" s="4" t="s">
        <v>24</v>
      </c>
      <c r="C13216" s="4" t="s">
        <v>74</v>
      </c>
      <c r="D13216" s="5">
        <v>46199</v>
      </c>
      <c r="E13216" s="5" t="s">
        <v>186</v>
      </c>
      <c r="F13216" s="5" t="s">
        <v>55</v>
      </c>
      <c r="G13216" s="5" t="s">
        <v>187</v>
      </c>
      <c r="H13216" s="4" t="s">
        <v>206</v>
      </c>
      <c r="I13216" s="4" t="str">
        <f>VLOOKUP(H13216,[1]物料!$A$1:$M$65536,13,0)</f>
        <v>48.00</v>
      </c>
      <c r="J13216" s="4">
        <v>10.7</v>
      </c>
      <c r="K13216" s="4">
        <f t="shared" si="824"/>
        <v>6.59</v>
      </c>
      <c r="L13216" s="4">
        <f t="shared" si="825"/>
        <v>65.29</v>
      </c>
      <c r="M13216" s="6">
        <v>1</v>
      </c>
      <c r="N13216" s="7">
        <v>131.8</v>
      </c>
      <c r="O13216">
        <f t="shared" si="826"/>
        <v>66.51</v>
      </c>
      <c r="P13216" s="1">
        <f t="shared" si="827"/>
        <v>0.504628224582701</v>
      </c>
    </row>
    <row r="13217" ht="20" customHeight="1" spans="1:16">
      <c r="A13217" s="4" t="s">
        <v>14324</v>
      </c>
      <c r="B13217" s="4" t="s">
        <v>17</v>
      </c>
      <c r="C13217" s="4" t="s">
        <v>49</v>
      </c>
      <c r="D13217" s="5">
        <v>46199</v>
      </c>
      <c r="E13217" s="5" t="s">
        <v>1393</v>
      </c>
      <c r="F13217" s="5" t="s">
        <v>55</v>
      </c>
      <c r="G13217" s="5" t="s">
        <v>1394</v>
      </c>
      <c r="H13217" s="4" t="s">
        <v>1395</v>
      </c>
      <c r="I13217" s="4" t="str">
        <f>VLOOKUP(H13217,[1]物料!$A$1:$M$65536,13,0)</f>
        <v>17.00</v>
      </c>
      <c r="J13217" s="4">
        <v>4.5</v>
      </c>
      <c r="K13217" s="4">
        <f t="shared" si="824"/>
        <v>2.09</v>
      </c>
      <c r="L13217" s="4">
        <f t="shared" si="825"/>
        <v>23.59</v>
      </c>
      <c r="M13217" s="6">
        <v>1</v>
      </c>
      <c r="N13217" s="7">
        <v>41.8</v>
      </c>
      <c r="O13217">
        <f t="shared" si="826"/>
        <v>18.21</v>
      </c>
      <c r="P13217" s="1">
        <f t="shared" si="827"/>
        <v>0.435645933014354</v>
      </c>
    </row>
    <row r="13218" ht="20" customHeight="1" spans="1:16">
      <c r="A13218" s="4" t="s">
        <v>14325</v>
      </c>
      <c r="B13218" s="4" t="s">
        <v>24</v>
      </c>
      <c r="C13218" s="4" t="s">
        <v>98</v>
      </c>
      <c r="D13218" s="5">
        <v>46199</v>
      </c>
      <c r="E13218" s="5" t="s">
        <v>90</v>
      </c>
      <c r="F13218" s="5" t="s">
        <v>55</v>
      </c>
      <c r="G13218" s="5" t="s">
        <v>91</v>
      </c>
      <c r="H13218" s="4" t="s">
        <v>159</v>
      </c>
      <c r="I13218" s="4" t="str">
        <f>VLOOKUP(H13218,[1]物料!$A$1:$M$65536,13,0)</f>
        <v>40.00</v>
      </c>
      <c r="J13218" s="4">
        <v>10.7</v>
      </c>
      <c r="K13218" s="4">
        <f t="shared" si="824"/>
        <v>6.09</v>
      </c>
      <c r="L13218" s="4">
        <f t="shared" si="825"/>
        <v>56.79</v>
      </c>
      <c r="M13218" s="6">
        <v>1</v>
      </c>
      <c r="N13218" s="7">
        <v>121.8</v>
      </c>
      <c r="O13218">
        <f t="shared" si="826"/>
        <v>65.01</v>
      </c>
      <c r="P13218" s="1">
        <f t="shared" si="827"/>
        <v>0.533743842364532</v>
      </c>
    </row>
    <row r="13219" ht="20" customHeight="1" spans="1:16">
      <c r="A13219" s="4" t="s">
        <v>14326</v>
      </c>
      <c r="B13219" s="4" t="s">
        <v>24</v>
      </c>
      <c r="C13219" s="4" t="s">
        <v>44</v>
      </c>
      <c r="D13219" s="5">
        <v>46199</v>
      </c>
      <c r="E13219" s="5" t="s">
        <v>90</v>
      </c>
      <c r="F13219" s="5" t="s">
        <v>55</v>
      </c>
      <c r="G13219" s="5" t="s">
        <v>91</v>
      </c>
      <c r="H13219" s="4" t="s">
        <v>475</v>
      </c>
      <c r="I13219" s="4" t="str">
        <f>VLOOKUP(H13219,[1]物料!$A$1:$M$65536,13,0)</f>
        <v>40.00</v>
      </c>
      <c r="J13219" s="4">
        <v>10.7</v>
      </c>
      <c r="K13219" s="4">
        <f t="shared" si="824"/>
        <v>6.44</v>
      </c>
      <c r="L13219" s="4">
        <f t="shared" si="825"/>
        <v>57.14</v>
      </c>
      <c r="M13219" s="6">
        <v>1</v>
      </c>
      <c r="N13219" s="7">
        <v>128.8</v>
      </c>
      <c r="O13219">
        <f t="shared" si="826"/>
        <v>71.66</v>
      </c>
      <c r="P13219" s="1">
        <f t="shared" si="827"/>
        <v>0.556366459627329</v>
      </c>
    </row>
    <row r="13220" ht="20" customHeight="1" spans="1:16">
      <c r="A13220" s="4" t="s">
        <v>14327</v>
      </c>
      <c r="B13220" s="4" t="s">
        <v>17</v>
      </c>
      <c r="C13220" s="4" t="s">
        <v>18</v>
      </c>
      <c r="D13220" s="5">
        <v>46199</v>
      </c>
      <c r="E13220" s="5" t="s">
        <v>278</v>
      </c>
      <c r="F13220" s="5" t="s">
        <v>55</v>
      </c>
      <c r="G13220" s="5" t="s">
        <v>279</v>
      </c>
      <c r="H13220" s="4" t="s">
        <v>280</v>
      </c>
      <c r="I13220" s="4" t="str">
        <f>VLOOKUP(H13220,[1]物料!$A$1:$M$65536,13,0)</f>
        <v>20.00</v>
      </c>
      <c r="J13220" s="4">
        <v>4.5</v>
      </c>
      <c r="K13220" s="4">
        <f t="shared" si="824"/>
        <v>2.983</v>
      </c>
      <c r="L13220" s="4">
        <f t="shared" si="825"/>
        <v>27.483</v>
      </c>
      <c r="M13220" s="6">
        <v>1</v>
      </c>
      <c r="N13220" s="7">
        <v>59.66</v>
      </c>
      <c r="O13220">
        <f t="shared" si="826"/>
        <v>32.177</v>
      </c>
      <c r="P13220" s="1">
        <f t="shared" si="827"/>
        <v>0.539339591015756</v>
      </c>
    </row>
    <row r="13221" ht="20" customHeight="1" spans="1:16">
      <c r="A13221" s="4" t="s">
        <v>14328</v>
      </c>
      <c r="B13221" s="4" t="s">
        <v>24</v>
      </c>
      <c r="C13221" s="4" t="s">
        <v>411</v>
      </c>
      <c r="D13221" s="5">
        <v>46199</v>
      </c>
      <c r="E13221" s="5" t="s">
        <v>90</v>
      </c>
      <c r="F13221" s="5" t="s">
        <v>55</v>
      </c>
      <c r="G13221" s="5" t="s">
        <v>91</v>
      </c>
      <c r="H13221" s="4" t="s">
        <v>475</v>
      </c>
      <c r="I13221" s="4" t="str">
        <f>VLOOKUP(H13221,[1]物料!$A$1:$M$65536,13,0)</f>
        <v>40.00</v>
      </c>
      <c r="J13221" s="4">
        <v>10.7</v>
      </c>
      <c r="K13221" s="4">
        <f t="shared" si="824"/>
        <v>4.896</v>
      </c>
      <c r="L13221" s="4">
        <f t="shared" si="825"/>
        <v>55.596</v>
      </c>
      <c r="M13221" s="6">
        <v>1</v>
      </c>
      <c r="N13221" s="7">
        <v>97.92</v>
      </c>
      <c r="O13221">
        <f t="shared" si="826"/>
        <v>42.324</v>
      </c>
      <c r="P13221" s="1">
        <f t="shared" si="827"/>
        <v>0.432230392156863</v>
      </c>
    </row>
    <row r="13222" ht="20" customHeight="1" spans="1:16">
      <c r="A13222" s="4" t="s">
        <v>14329</v>
      </c>
      <c r="B13222" s="4" t="s">
        <v>24</v>
      </c>
      <c r="C13222" s="4" t="s">
        <v>411</v>
      </c>
      <c r="D13222" s="5">
        <v>46199</v>
      </c>
      <c r="E13222" s="5" t="s">
        <v>10744</v>
      </c>
      <c r="F13222" s="5" t="s">
        <v>20</v>
      </c>
      <c r="G13222" s="5" t="s">
        <v>10745</v>
      </c>
      <c r="H13222" s="4" t="s">
        <v>14330</v>
      </c>
      <c r="I13222" s="4" t="str">
        <f>VLOOKUP(H13222,[1]物料!$A$1:$M$65536,13,0)</f>
        <v>48.00</v>
      </c>
      <c r="J13222" s="4">
        <v>7</v>
      </c>
      <c r="K13222" s="4">
        <f t="shared" si="824"/>
        <v>6.44</v>
      </c>
      <c r="L13222" s="4">
        <f t="shared" si="825"/>
        <v>61.44</v>
      </c>
      <c r="M13222" s="6">
        <v>1</v>
      </c>
      <c r="N13222" s="7">
        <v>128.8</v>
      </c>
      <c r="O13222">
        <f t="shared" si="826"/>
        <v>67.36</v>
      </c>
      <c r="P13222" s="1">
        <f t="shared" si="827"/>
        <v>0.522981366459627</v>
      </c>
    </row>
    <row r="13223" ht="20" customHeight="1" spans="1:16">
      <c r="A13223" s="4" t="s">
        <v>14331</v>
      </c>
      <c r="B13223" s="4" t="s">
        <v>24</v>
      </c>
      <c r="C13223" s="4" t="s">
        <v>59</v>
      </c>
      <c r="D13223" s="5">
        <v>46199</v>
      </c>
      <c r="E13223" s="5" t="s">
        <v>10744</v>
      </c>
      <c r="F13223" s="5" t="s">
        <v>20</v>
      </c>
      <c r="G13223" s="5" t="s">
        <v>10745</v>
      </c>
      <c r="H13223" s="4" t="s">
        <v>14332</v>
      </c>
      <c r="I13223" s="4" t="str">
        <f>VLOOKUP(H13223,[1]物料!$A$1:$M$65536,13,0)</f>
        <v>48.00</v>
      </c>
      <c r="J13223" s="4">
        <v>7</v>
      </c>
      <c r="K13223" s="4">
        <f t="shared" si="824"/>
        <v>6.44</v>
      </c>
      <c r="L13223" s="4">
        <f t="shared" si="825"/>
        <v>61.44</v>
      </c>
      <c r="M13223" s="6">
        <v>1</v>
      </c>
      <c r="N13223" s="7">
        <v>128.8</v>
      </c>
      <c r="O13223">
        <f t="shared" si="826"/>
        <v>67.36</v>
      </c>
      <c r="P13223" s="1">
        <f t="shared" si="827"/>
        <v>0.522981366459627</v>
      </c>
    </row>
    <row r="13224" ht="20" customHeight="1" spans="1:16">
      <c r="A13224" s="4" t="s">
        <v>14333</v>
      </c>
      <c r="B13224" s="4" t="s">
        <v>24</v>
      </c>
      <c r="C13224" s="4" t="s">
        <v>411</v>
      </c>
      <c r="D13224" s="5">
        <v>46199</v>
      </c>
      <c r="E13224" s="5" t="s">
        <v>584</v>
      </c>
      <c r="F13224" s="5" t="s">
        <v>61</v>
      </c>
      <c r="G13224" s="5" t="s">
        <v>585</v>
      </c>
      <c r="H13224" s="4" t="s">
        <v>4502</v>
      </c>
      <c r="I13224" s="4" t="str">
        <f>VLOOKUP(H13224,[1]物料!$A$1:$M$65536,13,0)</f>
        <v>85.40</v>
      </c>
      <c r="J13224" s="4">
        <v>12</v>
      </c>
      <c r="K13224" s="4">
        <f t="shared" si="824"/>
        <v>8.946</v>
      </c>
      <c r="L13224" s="4">
        <f t="shared" si="825"/>
        <v>106.346</v>
      </c>
      <c r="M13224" s="6">
        <v>1</v>
      </c>
      <c r="N13224" s="7">
        <v>178.92</v>
      </c>
      <c r="O13224">
        <f t="shared" si="826"/>
        <v>72.574</v>
      </c>
      <c r="P13224" s="1">
        <f t="shared" si="827"/>
        <v>0.405622624636709</v>
      </c>
    </row>
    <row r="13225" ht="20" customHeight="1" spans="1:16">
      <c r="A13225" s="4" t="s">
        <v>14334</v>
      </c>
      <c r="B13225" s="4" t="s">
        <v>24</v>
      </c>
      <c r="C13225" s="4" t="s">
        <v>59</v>
      </c>
      <c r="D13225" s="5">
        <v>46199</v>
      </c>
      <c r="E13225" s="5" t="s">
        <v>75</v>
      </c>
      <c r="F13225" s="5" t="s">
        <v>61</v>
      </c>
      <c r="G13225" s="5" t="s">
        <v>76</v>
      </c>
      <c r="H13225" s="4" t="s">
        <v>144</v>
      </c>
      <c r="I13225" s="4" t="str">
        <f>VLOOKUP(H13225,[1]物料!$A$1:$M$65536,13,0)</f>
        <v>25.00</v>
      </c>
      <c r="J13225" s="4">
        <v>8</v>
      </c>
      <c r="K13225" s="4">
        <f t="shared" si="824"/>
        <v>3.74</v>
      </c>
      <c r="L13225" s="4">
        <f t="shared" si="825"/>
        <v>36.74</v>
      </c>
      <c r="M13225" s="6">
        <v>1</v>
      </c>
      <c r="N13225" s="7">
        <v>74.8</v>
      </c>
      <c r="O13225">
        <f t="shared" si="826"/>
        <v>38.06</v>
      </c>
      <c r="P13225" s="1">
        <f t="shared" si="827"/>
        <v>0.508823529411765</v>
      </c>
    </row>
    <row r="13226" ht="20" customHeight="1" spans="1:16">
      <c r="A13226" s="4" t="s">
        <v>14335</v>
      </c>
      <c r="B13226" s="4" t="s">
        <v>17</v>
      </c>
      <c r="C13226" s="4" t="s">
        <v>18</v>
      </c>
      <c r="D13226" s="5">
        <v>46199</v>
      </c>
      <c r="E13226" s="5" t="s">
        <v>45</v>
      </c>
      <c r="F13226" s="5" t="s">
        <v>20</v>
      </c>
      <c r="G13226" s="5" t="s">
        <v>46</v>
      </c>
      <c r="H13226" s="4" t="s">
        <v>2036</v>
      </c>
      <c r="I13226" s="4" t="str">
        <f>VLOOKUP(H13226,[1]物料!$A$1:$M$65536,13,0)</f>
        <v>36.10</v>
      </c>
      <c r="J13226" s="4">
        <v>3</v>
      </c>
      <c r="K13226" s="4">
        <f t="shared" si="824"/>
        <v>4.94</v>
      </c>
      <c r="L13226" s="4">
        <f t="shared" si="825"/>
        <v>44.04</v>
      </c>
      <c r="M13226" s="6">
        <v>1</v>
      </c>
      <c r="N13226" s="7">
        <v>98.8</v>
      </c>
      <c r="O13226">
        <f t="shared" si="826"/>
        <v>54.76</v>
      </c>
      <c r="P13226" s="1">
        <f t="shared" si="827"/>
        <v>0.554251012145749</v>
      </c>
    </row>
    <row r="13227" ht="20" customHeight="1" spans="1:16">
      <c r="A13227" s="4" t="s">
        <v>14336</v>
      </c>
      <c r="B13227" s="4" t="s">
        <v>17</v>
      </c>
      <c r="C13227" s="4" t="s">
        <v>18</v>
      </c>
      <c r="D13227" s="5">
        <v>46199</v>
      </c>
      <c r="E13227" s="5" t="s">
        <v>291</v>
      </c>
      <c r="F13227" s="5" t="s">
        <v>55</v>
      </c>
      <c r="G13227" s="5" t="s">
        <v>292</v>
      </c>
      <c r="H13227" s="4" t="s">
        <v>378</v>
      </c>
      <c r="I13227" s="4" t="str">
        <f>VLOOKUP(H13227,[1]物料!$A$1:$M$65536,13,0)</f>
        <v>40.00</v>
      </c>
      <c r="J13227" s="4">
        <v>7.2</v>
      </c>
      <c r="K13227" s="4">
        <f t="shared" si="824"/>
        <v>4.913</v>
      </c>
      <c r="L13227" s="4">
        <f t="shared" si="825"/>
        <v>52.113</v>
      </c>
      <c r="M13227" s="6">
        <v>1</v>
      </c>
      <c r="N13227" s="7">
        <v>98.26</v>
      </c>
      <c r="O13227">
        <f t="shared" si="826"/>
        <v>46.147</v>
      </c>
      <c r="P13227" s="1">
        <f t="shared" si="827"/>
        <v>0.469641766741299</v>
      </c>
    </row>
    <row r="13228" ht="20" customHeight="1" spans="1:16">
      <c r="A13228" s="4" t="s">
        <v>14337</v>
      </c>
      <c r="B13228" s="4" t="s">
        <v>17</v>
      </c>
      <c r="C13228" s="4" t="s">
        <v>18</v>
      </c>
      <c r="D13228" s="5">
        <v>46199</v>
      </c>
      <c r="E13228" s="5" t="s">
        <v>278</v>
      </c>
      <c r="F13228" s="5" t="s">
        <v>55</v>
      </c>
      <c r="G13228" s="5" t="s">
        <v>279</v>
      </c>
      <c r="H13228" s="4" t="s">
        <v>954</v>
      </c>
      <c r="I13228" s="4" t="str">
        <f>VLOOKUP(H13228,[1]物料!$A$1:$M$65536,13,0)</f>
        <v>20.00</v>
      </c>
      <c r="J13228" s="4">
        <v>4.5</v>
      </c>
      <c r="K13228" s="4">
        <f t="shared" si="824"/>
        <v>3.14</v>
      </c>
      <c r="L13228" s="4">
        <f t="shared" si="825"/>
        <v>27.64</v>
      </c>
      <c r="M13228" s="6">
        <v>1</v>
      </c>
      <c r="N13228" s="7">
        <v>62.8</v>
      </c>
      <c r="O13228">
        <f t="shared" si="826"/>
        <v>35.16</v>
      </c>
      <c r="P13228" s="1">
        <f t="shared" si="827"/>
        <v>0.559872611464968</v>
      </c>
    </row>
    <row r="13229" ht="20" customHeight="1" spans="1:16">
      <c r="A13229" s="4" t="s">
        <v>14338</v>
      </c>
      <c r="B13229" s="4" t="s">
        <v>24</v>
      </c>
      <c r="C13229" s="4" t="s">
        <v>25</v>
      </c>
      <c r="D13229" s="5">
        <v>46199</v>
      </c>
      <c r="E13229" s="5" t="s">
        <v>83</v>
      </c>
      <c r="F13229" s="5" t="s">
        <v>55</v>
      </c>
      <c r="G13229" s="5" t="s">
        <v>84</v>
      </c>
      <c r="H13229" s="4" t="s">
        <v>85</v>
      </c>
      <c r="I13229" s="4" t="str">
        <f>VLOOKUP(H13229,[1]物料!$A$1:$M$65536,13,0)</f>
        <v>52.00</v>
      </c>
      <c r="J13229" s="4">
        <v>18</v>
      </c>
      <c r="K13229" s="4">
        <f t="shared" si="824"/>
        <v>7.308</v>
      </c>
      <c r="L13229" s="4">
        <f t="shared" si="825"/>
        <v>77.308</v>
      </c>
      <c r="M13229" s="6">
        <v>1</v>
      </c>
      <c r="N13229" s="7">
        <v>146.16</v>
      </c>
      <c r="O13229">
        <f t="shared" si="826"/>
        <v>68.852</v>
      </c>
      <c r="P13229" s="1">
        <f t="shared" si="827"/>
        <v>0.471072796934866</v>
      </c>
    </row>
    <row r="13230" ht="20" customHeight="1" spans="1:16">
      <c r="A13230" s="4" t="s">
        <v>14339</v>
      </c>
      <c r="B13230" s="4" t="s">
        <v>17</v>
      </c>
      <c r="C13230" s="4" t="s">
        <v>18</v>
      </c>
      <c r="D13230" s="5">
        <v>46199</v>
      </c>
      <c r="E13230" s="5" t="s">
        <v>291</v>
      </c>
      <c r="F13230" s="5" t="s">
        <v>55</v>
      </c>
      <c r="G13230" s="5" t="s">
        <v>292</v>
      </c>
      <c r="H13230" s="4" t="s">
        <v>494</v>
      </c>
      <c r="I13230" s="4" t="str">
        <f>VLOOKUP(H13230,[1]物料!$A$1:$M$65536,13,0)</f>
        <v>40.00</v>
      </c>
      <c r="J13230" s="4">
        <v>7.2</v>
      </c>
      <c r="K13230" s="4">
        <f t="shared" si="824"/>
        <v>5.168</v>
      </c>
      <c r="L13230" s="4">
        <f t="shared" si="825"/>
        <v>52.368</v>
      </c>
      <c r="M13230" s="6">
        <v>1</v>
      </c>
      <c r="N13230" s="7">
        <v>103.36</v>
      </c>
      <c r="O13230">
        <f t="shared" si="826"/>
        <v>50.992</v>
      </c>
      <c r="P13230" s="1">
        <f t="shared" si="827"/>
        <v>0.493343653250774</v>
      </c>
    </row>
    <row r="13231" ht="20" customHeight="1" spans="1:16">
      <c r="A13231" s="4" t="s">
        <v>14340</v>
      </c>
      <c r="B13231" s="4" t="s">
        <v>24</v>
      </c>
      <c r="C13231" s="4" t="s">
        <v>44</v>
      </c>
      <c r="D13231" s="5">
        <v>46199</v>
      </c>
      <c r="E13231" s="5" t="s">
        <v>301</v>
      </c>
      <c r="F13231" s="5" t="s">
        <v>55</v>
      </c>
      <c r="G13231" s="5" t="s">
        <v>302</v>
      </c>
      <c r="H13231" s="4" t="s">
        <v>1638</v>
      </c>
      <c r="I13231" s="4" t="str">
        <f>VLOOKUP(H13231,[1]物料!$A$1:$M$65536,13,0)</f>
        <v>20.00</v>
      </c>
      <c r="J13231" s="4">
        <v>8</v>
      </c>
      <c r="K13231" s="4">
        <f t="shared" si="824"/>
        <v>2.745</v>
      </c>
      <c r="L13231" s="4">
        <f t="shared" si="825"/>
        <v>30.745</v>
      </c>
      <c r="M13231" s="6">
        <v>1</v>
      </c>
      <c r="N13231" s="7">
        <v>54.9</v>
      </c>
      <c r="O13231">
        <f t="shared" si="826"/>
        <v>24.155</v>
      </c>
      <c r="P13231" s="1">
        <f t="shared" si="827"/>
        <v>0.439981785063752</v>
      </c>
    </row>
    <row r="13232" ht="20" customHeight="1" spans="1:16">
      <c r="A13232" s="4" t="s">
        <v>14341</v>
      </c>
      <c r="B13232" s="4" t="s">
        <v>17</v>
      </c>
      <c r="C13232" s="4" t="s">
        <v>105</v>
      </c>
      <c r="D13232" s="5">
        <v>46199</v>
      </c>
      <c r="E13232" s="5" t="s">
        <v>90</v>
      </c>
      <c r="F13232" s="5" t="s">
        <v>55</v>
      </c>
      <c r="G13232" s="5" t="s">
        <v>91</v>
      </c>
      <c r="H13232" s="4" t="s">
        <v>504</v>
      </c>
      <c r="I13232" s="4" t="str">
        <f>VLOOKUP(H13232,[1]物料!$A$1:$M$65536,13,0)</f>
        <v>40.00</v>
      </c>
      <c r="J13232" s="4">
        <v>7.2</v>
      </c>
      <c r="K13232" s="4">
        <f t="shared" si="824"/>
        <v>6.94</v>
      </c>
      <c r="L13232" s="4">
        <f t="shared" si="825"/>
        <v>54.14</v>
      </c>
      <c r="M13232" s="6">
        <v>1</v>
      </c>
      <c r="N13232" s="7">
        <v>138.8</v>
      </c>
      <c r="O13232">
        <f t="shared" si="826"/>
        <v>84.66</v>
      </c>
      <c r="P13232" s="1">
        <f t="shared" si="827"/>
        <v>0.609942363112392</v>
      </c>
    </row>
    <row r="13233" ht="20" customHeight="1" spans="1:16">
      <c r="A13233" s="4" t="s">
        <v>14342</v>
      </c>
      <c r="B13233" s="4" t="s">
        <v>24</v>
      </c>
      <c r="C13233" s="4" t="s">
        <v>59</v>
      </c>
      <c r="D13233" s="5">
        <v>46199</v>
      </c>
      <c r="E13233" s="5" t="s">
        <v>75</v>
      </c>
      <c r="F13233" s="5" t="s">
        <v>61</v>
      </c>
      <c r="G13233" s="5" t="s">
        <v>76</v>
      </c>
      <c r="H13233" s="4" t="s">
        <v>77</v>
      </c>
      <c r="I13233" s="4" t="str">
        <f>VLOOKUP(H13233,[1]物料!$A$1:$M$65536,13,0)</f>
        <v>25.00</v>
      </c>
      <c r="J13233" s="4">
        <v>8</v>
      </c>
      <c r="K13233" s="4">
        <f t="shared" si="824"/>
        <v>3.74</v>
      </c>
      <c r="L13233" s="4">
        <f t="shared" si="825"/>
        <v>36.74</v>
      </c>
      <c r="M13233" s="6">
        <v>1</v>
      </c>
      <c r="N13233" s="7">
        <v>74.8</v>
      </c>
      <c r="O13233">
        <f t="shared" si="826"/>
        <v>38.06</v>
      </c>
      <c r="P13233" s="1">
        <f t="shared" si="827"/>
        <v>0.508823529411765</v>
      </c>
    </row>
    <row r="13234" ht="20" customHeight="1" spans="1:16">
      <c r="A13234" s="4" t="s">
        <v>14343</v>
      </c>
      <c r="B13234" s="4" t="s">
        <v>17</v>
      </c>
      <c r="C13234" s="4" t="s">
        <v>18</v>
      </c>
      <c r="D13234" s="5">
        <v>46199</v>
      </c>
      <c r="E13234" s="5" t="s">
        <v>384</v>
      </c>
      <c r="F13234" s="5" t="s">
        <v>20</v>
      </c>
      <c r="G13234" s="5" t="s">
        <v>385</v>
      </c>
      <c r="H13234" s="4" t="s">
        <v>386</v>
      </c>
      <c r="I13234" s="4" t="str">
        <f>VLOOKUP(H13234,[1]物料!$A$1:$M$65536,13,0)</f>
        <v>36.60</v>
      </c>
      <c r="J13234" s="4">
        <v>3</v>
      </c>
      <c r="K13234" s="4">
        <f t="shared" si="824"/>
        <v>4.693</v>
      </c>
      <c r="L13234" s="4">
        <f t="shared" si="825"/>
        <v>44.293</v>
      </c>
      <c r="M13234" s="6">
        <v>1</v>
      </c>
      <c r="N13234" s="7">
        <v>93.86</v>
      </c>
      <c r="O13234">
        <f t="shared" si="826"/>
        <v>49.567</v>
      </c>
      <c r="P13234" s="1">
        <f t="shared" si="827"/>
        <v>0.528095035158747</v>
      </c>
    </row>
    <row r="13235" ht="20" customHeight="1" spans="1:16">
      <c r="A13235" s="4" t="s">
        <v>14344</v>
      </c>
      <c r="B13235" s="4" t="s">
        <v>17</v>
      </c>
      <c r="C13235" s="4" t="s">
        <v>49</v>
      </c>
      <c r="D13235" s="5">
        <v>46199</v>
      </c>
      <c r="E13235" s="5" t="s">
        <v>12794</v>
      </c>
      <c r="F13235" s="5" t="s">
        <v>20</v>
      </c>
      <c r="G13235" s="5" t="s">
        <v>12795</v>
      </c>
      <c r="H13235" s="4" t="s">
        <v>14345</v>
      </c>
      <c r="I13235" s="4" t="str">
        <f>VLOOKUP(H13235,[1]物料!$A$1:$M$65536,13,0)</f>
        <v>12.20</v>
      </c>
      <c r="J13235" s="4">
        <v>3</v>
      </c>
      <c r="K13235" s="4">
        <f t="shared" si="824"/>
        <v>1.985</v>
      </c>
      <c r="L13235" s="4">
        <f t="shared" si="825"/>
        <v>17.185</v>
      </c>
      <c r="M13235" s="6">
        <v>1</v>
      </c>
      <c r="N13235" s="7">
        <v>39.7</v>
      </c>
      <c r="O13235">
        <f t="shared" si="826"/>
        <v>22.515</v>
      </c>
      <c r="P13235" s="1">
        <f t="shared" si="827"/>
        <v>0.567128463476071</v>
      </c>
    </row>
    <row r="13236" ht="20" customHeight="1" spans="1:16">
      <c r="A13236" s="4" t="s">
        <v>14346</v>
      </c>
      <c r="B13236" s="4" t="s">
        <v>24</v>
      </c>
      <c r="C13236" s="4" t="s">
        <v>59</v>
      </c>
      <c r="D13236" s="5">
        <v>46199</v>
      </c>
      <c r="E13236" s="5" t="s">
        <v>115</v>
      </c>
      <c r="F13236" s="5" t="s">
        <v>70</v>
      </c>
      <c r="G13236" s="5" t="s">
        <v>116</v>
      </c>
      <c r="H13236" s="4" t="s">
        <v>219</v>
      </c>
      <c r="I13236" s="4" t="str">
        <f>VLOOKUP(H13236,[1]物料!$A$1:$M$65536,13,0)</f>
        <v>42.00</v>
      </c>
      <c r="J13236" s="4">
        <v>6.5</v>
      </c>
      <c r="K13236" s="4">
        <f t="shared" si="824"/>
        <v>5.49</v>
      </c>
      <c r="L13236" s="4">
        <f t="shared" si="825"/>
        <v>53.99</v>
      </c>
      <c r="M13236" s="6">
        <v>1</v>
      </c>
      <c r="N13236" s="7">
        <v>109.8</v>
      </c>
      <c r="O13236">
        <f t="shared" si="826"/>
        <v>55.81</v>
      </c>
      <c r="P13236" s="1">
        <f t="shared" si="827"/>
        <v>0.508287795992714</v>
      </c>
    </row>
    <row r="13237" ht="20" customHeight="1" spans="1:16">
      <c r="A13237" s="4" t="s">
        <v>14347</v>
      </c>
      <c r="B13237" s="4" t="s">
        <v>17</v>
      </c>
      <c r="C13237" s="4" t="s">
        <v>113</v>
      </c>
      <c r="D13237" s="5">
        <v>46199</v>
      </c>
      <c r="E13237" s="5" t="s">
        <v>793</v>
      </c>
      <c r="F13237" s="5" t="s">
        <v>55</v>
      </c>
      <c r="G13237" s="5" t="s">
        <v>794</v>
      </c>
      <c r="H13237" s="4" t="s">
        <v>2674</v>
      </c>
      <c r="I13237" s="4" t="str">
        <f>VLOOKUP(H13237,[1]物料!$A$1:$M$65536,13,0)</f>
        <v>30.00</v>
      </c>
      <c r="J13237" s="4">
        <v>7.2</v>
      </c>
      <c r="K13237" s="4">
        <f t="shared" si="824"/>
        <v>4.4</v>
      </c>
      <c r="L13237" s="4">
        <f t="shared" si="825"/>
        <v>41.6</v>
      </c>
      <c r="M13237" s="6">
        <v>1</v>
      </c>
      <c r="N13237" s="7">
        <v>88</v>
      </c>
      <c r="O13237">
        <f t="shared" si="826"/>
        <v>46.4</v>
      </c>
      <c r="P13237" s="1">
        <f t="shared" si="827"/>
        <v>0.527272727272727</v>
      </c>
    </row>
    <row r="13238" ht="20" customHeight="1" spans="1:16">
      <c r="A13238" s="4" t="s">
        <v>14348</v>
      </c>
      <c r="B13238" s="4" t="s">
        <v>24</v>
      </c>
      <c r="C13238" s="4" t="s">
        <v>59</v>
      </c>
      <c r="D13238" s="5">
        <v>46199</v>
      </c>
      <c r="E13238" s="5" t="s">
        <v>120</v>
      </c>
      <c r="F13238" s="5" t="s">
        <v>70</v>
      </c>
      <c r="G13238" s="5" t="s">
        <v>121</v>
      </c>
      <c r="H13238" s="4" t="s">
        <v>122</v>
      </c>
      <c r="I13238" s="4" t="str">
        <f>VLOOKUP(H13238,[1]物料!$A$1:$M$65536,13,0)</f>
        <v>36.00</v>
      </c>
      <c r="J13238" s="4">
        <v>6.5</v>
      </c>
      <c r="K13238" s="4">
        <f t="shared" si="824"/>
        <v>4.49</v>
      </c>
      <c r="L13238" s="4">
        <f t="shared" si="825"/>
        <v>46.99</v>
      </c>
      <c r="M13238" s="6">
        <v>1</v>
      </c>
      <c r="N13238" s="7">
        <v>89.8</v>
      </c>
      <c r="O13238">
        <f t="shared" si="826"/>
        <v>42.81</v>
      </c>
      <c r="P13238" s="1">
        <f t="shared" si="827"/>
        <v>0.476726057906459</v>
      </c>
    </row>
    <row r="13239" ht="20" customHeight="1" spans="1:16">
      <c r="A13239" s="4" t="s">
        <v>14349</v>
      </c>
      <c r="B13239" s="4" t="s">
        <v>17</v>
      </c>
      <c r="C13239" s="4" t="s">
        <v>113</v>
      </c>
      <c r="D13239" s="5">
        <v>46199</v>
      </c>
      <c r="E13239" s="5" t="s">
        <v>83</v>
      </c>
      <c r="F13239" s="5" t="s">
        <v>55</v>
      </c>
      <c r="G13239" s="5" t="s">
        <v>84</v>
      </c>
      <c r="H13239" s="4" t="s">
        <v>147</v>
      </c>
      <c r="I13239" s="4" t="str">
        <f>VLOOKUP(H13239,[1]物料!$A$1:$M$65536,13,0)</f>
        <v>52.00</v>
      </c>
      <c r="J13239" s="4">
        <v>14.5</v>
      </c>
      <c r="K13239" s="4">
        <f t="shared" si="824"/>
        <v>7.415</v>
      </c>
      <c r="L13239" s="4">
        <f t="shared" si="825"/>
        <v>73.915</v>
      </c>
      <c r="M13239" s="6">
        <v>1</v>
      </c>
      <c r="N13239" s="7">
        <v>148.3</v>
      </c>
      <c r="O13239">
        <f t="shared" si="826"/>
        <v>74.385</v>
      </c>
      <c r="P13239" s="1">
        <f t="shared" si="827"/>
        <v>0.501584625758597</v>
      </c>
    </row>
    <row r="13240" ht="20" customHeight="1" spans="1:16">
      <c r="A13240" s="4" t="s">
        <v>14350</v>
      </c>
      <c r="B13240" s="4" t="s">
        <v>24</v>
      </c>
      <c r="C13240" s="4" t="s">
        <v>119</v>
      </c>
      <c r="D13240" s="5">
        <v>46199</v>
      </c>
      <c r="E13240" s="5" t="s">
        <v>83</v>
      </c>
      <c r="F13240" s="5" t="s">
        <v>55</v>
      </c>
      <c r="G13240" s="5" t="s">
        <v>84</v>
      </c>
      <c r="H13240" s="4" t="s">
        <v>88</v>
      </c>
      <c r="I13240" s="4" t="str">
        <f>VLOOKUP(H13240,[1]物料!$A$1:$M$65536,13,0)</f>
        <v>52.00</v>
      </c>
      <c r="J13240" s="4">
        <v>18</v>
      </c>
      <c r="K13240" s="4">
        <f t="shared" si="824"/>
        <v>6.94</v>
      </c>
      <c r="L13240" s="4">
        <f t="shared" si="825"/>
        <v>76.94</v>
      </c>
      <c r="M13240" s="6">
        <v>1</v>
      </c>
      <c r="N13240" s="7">
        <v>138.8</v>
      </c>
      <c r="O13240">
        <f t="shared" si="826"/>
        <v>61.86</v>
      </c>
      <c r="P13240" s="1">
        <f t="shared" si="827"/>
        <v>0.445677233429395</v>
      </c>
    </row>
    <row r="13241" ht="20" customHeight="1" spans="1:16">
      <c r="A13241" s="4" t="s">
        <v>14351</v>
      </c>
      <c r="B13241" s="4" t="s">
        <v>24</v>
      </c>
      <c r="C13241" s="4" t="s">
        <v>98</v>
      </c>
      <c r="D13241" s="5">
        <v>46199</v>
      </c>
      <c r="E13241" s="5" t="s">
        <v>69</v>
      </c>
      <c r="F13241" s="5" t="s">
        <v>70</v>
      </c>
      <c r="G13241" s="5" t="s">
        <v>71</v>
      </c>
      <c r="H13241" s="4" t="s">
        <v>343</v>
      </c>
      <c r="I13241" s="4" t="str">
        <f>VLOOKUP(H13241,[1]物料!$A$1:$M$65536,13,0)</f>
        <v>45.00</v>
      </c>
      <c r="J13241" s="4">
        <v>6.5</v>
      </c>
      <c r="K13241" s="4">
        <f t="shared" si="824"/>
        <v>5.79</v>
      </c>
      <c r="L13241" s="4">
        <f t="shared" si="825"/>
        <v>57.29</v>
      </c>
      <c r="M13241" s="6">
        <v>1</v>
      </c>
      <c r="N13241" s="7">
        <v>115.8</v>
      </c>
      <c r="O13241">
        <f t="shared" si="826"/>
        <v>58.51</v>
      </c>
      <c r="P13241" s="1">
        <f t="shared" si="827"/>
        <v>0.505267702936097</v>
      </c>
    </row>
    <row r="13242" ht="20" customHeight="1" spans="1:16">
      <c r="A13242" s="4" t="s">
        <v>14352</v>
      </c>
      <c r="B13242" s="4" t="s">
        <v>17</v>
      </c>
      <c r="C13242" s="4" t="s">
        <v>18</v>
      </c>
      <c r="D13242" s="5">
        <v>46199</v>
      </c>
      <c r="E13242" s="5" t="s">
        <v>83</v>
      </c>
      <c r="F13242" s="5" t="s">
        <v>55</v>
      </c>
      <c r="G13242" s="5" t="s">
        <v>84</v>
      </c>
      <c r="H13242" s="4" t="s">
        <v>191</v>
      </c>
      <c r="I13242" s="4" t="str">
        <f>VLOOKUP(H13242,[1]物料!$A$1:$M$65536,13,0)</f>
        <v>52.00</v>
      </c>
      <c r="J13242" s="4">
        <v>14.5</v>
      </c>
      <c r="K13242" s="4">
        <f t="shared" si="824"/>
        <v>8.272</v>
      </c>
      <c r="L13242" s="4">
        <f t="shared" si="825"/>
        <v>74.772</v>
      </c>
      <c r="M13242" s="6">
        <v>1</v>
      </c>
      <c r="N13242" s="7">
        <v>165.44</v>
      </c>
      <c r="O13242">
        <f t="shared" si="826"/>
        <v>90.668</v>
      </c>
      <c r="P13242" s="1">
        <f t="shared" si="827"/>
        <v>0.548041586073501</v>
      </c>
    </row>
    <row r="13243" ht="20" customHeight="1" spans="1:16">
      <c r="A13243" s="4" t="s">
        <v>14353</v>
      </c>
      <c r="B13243" s="4" t="s">
        <v>24</v>
      </c>
      <c r="C13243" s="4" t="s">
        <v>59</v>
      </c>
      <c r="D13243" s="5">
        <v>46199</v>
      </c>
      <c r="E13243" s="5" t="s">
        <v>115</v>
      </c>
      <c r="F13243" s="5" t="s">
        <v>70</v>
      </c>
      <c r="G13243" s="5" t="s">
        <v>116</v>
      </c>
      <c r="H13243" s="4" t="s">
        <v>253</v>
      </c>
      <c r="I13243" s="4" t="str">
        <f>VLOOKUP(H13243,[1]物料!$A$1:$M$65536,13,0)</f>
        <v>42.00</v>
      </c>
      <c r="J13243" s="4">
        <v>6.5</v>
      </c>
      <c r="K13243" s="4">
        <f t="shared" si="824"/>
        <v>5.49</v>
      </c>
      <c r="L13243" s="4">
        <f t="shared" si="825"/>
        <v>53.99</v>
      </c>
      <c r="M13243" s="6">
        <v>1</v>
      </c>
      <c r="N13243" s="7">
        <v>109.8</v>
      </c>
      <c r="O13243">
        <f t="shared" si="826"/>
        <v>55.81</v>
      </c>
      <c r="P13243" s="1">
        <f t="shared" si="827"/>
        <v>0.508287795992714</v>
      </c>
    </row>
    <row r="13244" ht="20" customHeight="1" spans="1:16">
      <c r="A13244" s="4" t="s">
        <v>14354</v>
      </c>
      <c r="B13244" s="4" t="s">
        <v>17</v>
      </c>
      <c r="C13244" s="4" t="s">
        <v>18</v>
      </c>
      <c r="D13244" s="5">
        <v>46199</v>
      </c>
      <c r="E13244" s="5" t="s">
        <v>297</v>
      </c>
      <c r="F13244" s="5" t="s">
        <v>20</v>
      </c>
      <c r="G13244" s="5" t="s">
        <v>298</v>
      </c>
      <c r="H13244" s="4" t="s">
        <v>816</v>
      </c>
      <c r="I13244" s="4" t="str">
        <f>VLOOKUP(H13244,[1]物料!$A$1:$M$65536,13,0)</f>
        <v>21.10</v>
      </c>
      <c r="J13244" s="4">
        <v>3</v>
      </c>
      <c r="K13244" s="4">
        <f t="shared" si="824"/>
        <v>2.965</v>
      </c>
      <c r="L13244" s="4">
        <f t="shared" si="825"/>
        <v>27.065</v>
      </c>
      <c r="M13244" s="6">
        <v>1</v>
      </c>
      <c r="N13244" s="7">
        <v>59.3</v>
      </c>
      <c r="O13244">
        <f t="shared" si="826"/>
        <v>32.235</v>
      </c>
      <c r="P13244" s="1">
        <f t="shared" si="827"/>
        <v>0.543591905564924</v>
      </c>
    </row>
    <row r="13245" ht="20" customHeight="1" spans="1:16">
      <c r="A13245" s="4" t="s">
        <v>14355</v>
      </c>
      <c r="B13245" s="4" t="s">
        <v>17</v>
      </c>
      <c r="C13245" s="4" t="s">
        <v>49</v>
      </c>
      <c r="D13245" s="5">
        <v>46199</v>
      </c>
      <c r="E13245" s="5" t="s">
        <v>101</v>
      </c>
      <c r="F13245" s="5" t="s">
        <v>20</v>
      </c>
      <c r="G13245" s="5" t="s">
        <v>102</v>
      </c>
      <c r="H13245" s="4" t="s">
        <v>857</v>
      </c>
      <c r="I13245" s="4" t="str">
        <f>VLOOKUP(H13245,[1]物料!$A$1:$M$65536,13,0)</f>
        <v>23.30</v>
      </c>
      <c r="J13245" s="4">
        <v>3</v>
      </c>
      <c r="K13245" s="4">
        <f t="shared" si="824"/>
        <v>2.74</v>
      </c>
      <c r="L13245" s="4">
        <f t="shared" si="825"/>
        <v>29.04</v>
      </c>
      <c r="M13245" s="6">
        <v>1</v>
      </c>
      <c r="N13245" s="7">
        <v>54.8</v>
      </c>
      <c r="O13245">
        <f t="shared" si="826"/>
        <v>25.76</v>
      </c>
      <c r="P13245" s="1">
        <f t="shared" si="827"/>
        <v>0.47007299270073</v>
      </c>
    </row>
    <row r="13246" ht="20" customHeight="1" spans="1:16">
      <c r="A13246" s="4" t="s">
        <v>14356</v>
      </c>
      <c r="B13246" s="4" t="s">
        <v>24</v>
      </c>
      <c r="C13246" s="4" t="s">
        <v>150</v>
      </c>
      <c r="D13246" s="5">
        <v>46199</v>
      </c>
      <c r="E13246" s="5" t="s">
        <v>115</v>
      </c>
      <c r="F13246" s="5" t="s">
        <v>70</v>
      </c>
      <c r="G13246" s="5" t="s">
        <v>116</v>
      </c>
      <c r="H13246" s="4" t="s">
        <v>132</v>
      </c>
      <c r="I13246" s="4" t="str">
        <f>VLOOKUP(H13246,[1]物料!$A$1:$M$65536,13,0)</f>
        <v>42.00</v>
      </c>
      <c r="J13246" s="4">
        <v>6.5</v>
      </c>
      <c r="K13246" s="4">
        <f t="shared" si="824"/>
        <v>4.94</v>
      </c>
      <c r="L13246" s="4">
        <f t="shared" si="825"/>
        <v>53.44</v>
      </c>
      <c r="M13246" s="6">
        <v>1</v>
      </c>
      <c r="N13246" s="7">
        <v>98.8</v>
      </c>
      <c r="O13246">
        <f t="shared" si="826"/>
        <v>45.36</v>
      </c>
      <c r="P13246" s="1">
        <f t="shared" si="827"/>
        <v>0.459109311740891</v>
      </c>
    </row>
    <row r="13247" ht="20" customHeight="1" spans="1:16">
      <c r="A13247" s="4" t="s">
        <v>14357</v>
      </c>
      <c r="B13247" s="4" t="s">
        <v>17</v>
      </c>
      <c r="C13247" s="4" t="s">
        <v>18</v>
      </c>
      <c r="D13247" s="5">
        <v>46199</v>
      </c>
      <c r="E13247" s="5" t="s">
        <v>19</v>
      </c>
      <c r="F13247" s="5" t="s">
        <v>20</v>
      </c>
      <c r="G13247" s="5" t="s">
        <v>21</v>
      </c>
      <c r="H13247" s="4" t="s">
        <v>107</v>
      </c>
      <c r="I13247" s="4" t="str">
        <f>VLOOKUP(H13247,[1]物料!$A$1:$M$65536,13,0)</f>
        <v>43.30</v>
      </c>
      <c r="J13247" s="4">
        <v>3.5</v>
      </c>
      <c r="K13247" s="4">
        <f t="shared" si="824"/>
        <v>4.651</v>
      </c>
      <c r="L13247" s="4">
        <f t="shared" si="825"/>
        <v>51.451</v>
      </c>
      <c r="M13247" s="6">
        <v>1</v>
      </c>
      <c r="N13247" s="7">
        <v>93.02</v>
      </c>
      <c r="O13247">
        <f t="shared" si="826"/>
        <v>41.569</v>
      </c>
      <c r="P13247" s="1">
        <f t="shared" si="827"/>
        <v>0.446882390883681</v>
      </c>
    </row>
    <row r="13248" ht="20" customHeight="1" spans="1:16">
      <c r="A13248" s="4" t="s">
        <v>14358</v>
      </c>
      <c r="B13248" s="4" t="s">
        <v>24</v>
      </c>
      <c r="C13248" s="4" t="s">
        <v>411</v>
      </c>
      <c r="D13248" s="5">
        <v>46199</v>
      </c>
      <c r="E13248" s="5" t="s">
        <v>317</v>
      </c>
      <c r="F13248" s="5" t="s">
        <v>55</v>
      </c>
      <c r="G13248" s="5" t="s">
        <v>318</v>
      </c>
      <c r="H13248" s="4" t="s">
        <v>2790</v>
      </c>
      <c r="I13248" s="4" t="str">
        <f>VLOOKUP(H13248,[1]物料!$A$1:$M$65536,13,0)</f>
        <v>41.00</v>
      </c>
      <c r="J13248" s="4">
        <v>10.7</v>
      </c>
      <c r="K13248" s="4">
        <f t="shared" si="824"/>
        <v>5.44</v>
      </c>
      <c r="L13248" s="4">
        <f t="shared" si="825"/>
        <v>57.14</v>
      </c>
      <c r="M13248" s="6">
        <v>1</v>
      </c>
      <c r="N13248" s="7">
        <v>108.8</v>
      </c>
      <c r="O13248">
        <f t="shared" si="826"/>
        <v>51.66</v>
      </c>
      <c r="P13248" s="1">
        <f t="shared" si="827"/>
        <v>0.474816176470588</v>
      </c>
    </row>
    <row r="13249" ht="20" customHeight="1" spans="1:16">
      <c r="A13249" s="4" t="s">
        <v>14359</v>
      </c>
      <c r="B13249" s="4" t="s">
        <v>24</v>
      </c>
      <c r="C13249" s="4" t="s">
        <v>119</v>
      </c>
      <c r="D13249" s="5">
        <v>46199</v>
      </c>
      <c r="E13249" s="5" t="s">
        <v>60</v>
      </c>
      <c r="F13249" s="5" t="s">
        <v>61</v>
      </c>
      <c r="G13249" s="5" t="s">
        <v>62</v>
      </c>
      <c r="H13249" s="4" t="s">
        <v>63</v>
      </c>
      <c r="I13249" s="4" t="str">
        <f>VLOOKUP(H13249,[1]物料!$A$1:$M$65536,13,0)</f>
        <v>24.00</v>
      </c>
      <c r="J13249" s="4">
        <v>8</v>
      </c>
      <c r="K13249" s="4">
        <f t="shared" si="824"/>
        <v>3.435</v>
      </c>
      <c r="L13249" s="4">
        <f t="shared" si="825"/>
        <v>35.435</v>
      </c>
      <c r="M13249" s="6">
        <v>1</v>
      </c>
      <c r="N13249" s="7">
        <v>68.7</v>
      </c>
      <c r="O13249">
        <f t="shared" si="826"/>
        <v>33.265</v>
      </c>
      <c r="P13249" s="1">
        <f t="shared" si="827"/>
        <v>0.484206695778748</v>
      </c>
    </row>
    <row r="13250" ht="20" customHeight="1" spans="1:16">
      <c r="A13250" s="4" t="s">
        <v>14360</v>
      </c>
      <c r="B13250" s="4" t="s">
        <v>17</v>
      </c>
      <c r="C13250" s="4" t="s">
        <v>105</v>
      </c>
      <c r="D13250" s="5">
        <v>46199</v>
      </c>
      <c r="E13250" s="5" t="s">
        <v>90</v>
      </c>
      <c r="F13250" s="5" t="s">
        <v>55</v>
      </c>
      <c r="G13250" s="5" t="s">
        <v>91</v>
      </c>
      <c r="H13250" s="4" t="s">
        <v>169</v>
      </c>
      <c r="I13250" s="4" t="str">
        <f>VLOOKUP(H13250,[1]物料!$A$1:$M$65536,13,0)</f>
        <v>40.00</v>
      </c>
      <c r="J13250" s="4">
        <v>7.2</v>
      </c>
      <c r="K13250" s="4">
        <f t="shared" si="824"/>
        <v>6.89</v>
      </c>
      <c r="L13250" s="4">
        <f t="shared" si="825"/>
        <v>54.09</v>
      </c>
      <c r="M13250" s="6">
        <v>1</v>
      </c>
      <c r="N13250" s="7">
        <v>137.8</v>
      </c>
      <c r="O13250">
        <f t="shared" si="826"/>
        <v>83.71</v>
      </c>
      <c r="P13250" s="1">
        <f t="shared" si="827"/>
        <v>0.607474600870827</v>
      </c>
    </row>
    <row r="13251" ht="20" customHeight="1" spans="1:16">
      <c r="A13251" s="4" t="s">
        <v>14361</v>
      </c>
      <c r="B13251" s="4" t="s">
        <v>24</v>
      </c>
      <c r="C13251" s="4" t="s">
        <v>25</v>
      </c>
      <c r="D13251" s="5">
        <v>46199</v>
      </c>
      <c r="E13251" s="5" t="s">
        <v>186</v>
      </c>
      <c r="F13251" s="5" t="s">
        <v>55</v>
      </c>
      <c r="G13251" s="5" t="s">
        <v>187</v>
      </c>
      <c r="H13251" s="4" t="s">
        <v>206</v>
      </c>
      <c r="I13251" s="4" t="str">
        <f>VLOOKUP(H13251,[1]物料!$A$1:$M$65536,13,0)</f>
        <v>48.00</v>
      </c>
      <c r="J13251" s="4">
        <v>10.7</v>
      </c>
      <c r="K13251" s="4">
        <f t="shared" ref="K13251:K13314" si="828">N13251*0.05</f>
        <v>6.94</v>
      </c>
      <c r="L13251" s="4">
        <f t="shared" ref="L13251:L13314" si="829">I13251+J13251+K13251</f>
        <v>65.64</v>
      </c>
      <c r="M13251" s="6">
        <v>1</v>
      </c>
      <c r="N13251" s="7">
        <v>138.8</v>
      </c>
      <c r="O13251">
        <f t="shared" ref="O13251:O13314" si="830">N13251-L13251</f>
        <v>73.16</v>
      </c>
      <c r="P13251" s="1">
        <f t="shared" ref="P13251:P13314" si="831">O13251/N13251</f>
        <v>0.527089337175793</v>
      </c>
    </row>
    <row r="13252" ht="20" customHeight="1" spans="1:16">
      <c r="A13252" s="4" t="s">
        <v>14362</v>
      </c>
      <c r="B13252" s="4" t="s">
        <v>24</v>
      </c>
      <c r="C13252" s="4" t="s">
        <v>59</v>
      </c>
      <c r="D13252" s="5">
        <v>46199</v>
      </c>
      <c r="E13252" s="5" t="s">
        <v>120</v>
      </c>
      <c r="F13252" s="5" t="s">
        <v>70</v>
      </c>
      <c r="G13252" s="5" t="s">
        <v>121</v>
      </c>
      <c r="H13252" s="4" t="s">
        <v>1177</v>
      </c>
      <c r="I13252" s="4" t="str">
        <f>VLOOKUP(H13252,[1]物料!$A$1:$M$65536,13,0)</f>
        <v>36.00</v>
      </c>
      <c r="J13252" s="4">
        <v>6.5</v>
      </c>
      <c r="K13252" s="4">
        <f t="shared" si="828"/>
        <v>4.49</v>
      </c>
      <c r="L13252" s="4">
        <f t="shared" si="829"/>
        <v>46.99</v>
      </c>
      <c r="M13252" s="6">
        <v>1</v>
      </c>
      <c r="N13252" s="7">
        <v>89.8</v>
      </c>
      <c r="O13252">
        <f t="shared" si="830"/>
        <v>42.81</v>
      </c>
      <c r="P13252" s="1">
        <f t="shared" si="831"/>
        <v>0.476726057906459</v>
      </c>
    </row>
    <row r="13253" ht="20" customHeight="1" spans="1:16">
      <c r="A13253" s="4" t="s">
        <v>14363</v>
      </c>
      <c r="B13253" s="4" t="s">
        <v>24</v>
      </c>
      <c r="C13253" s="4" t="s">
        <v>59</v>
      </c>
      <c r="D13253" s="5">
        <v>46199</v>
      </c>
      <c r="E13253" s="5" t="s">
        <v>115</v>
      </c>
      <c r="F13253" s="5" t="s">
        <v>70</v>
      </c>
      <c r="G13253" s="5" t="s">
        <v>116</v>
      </c>
      <c r="H13253" s="4" t="s">
        <v>253</v>
      </c>
      <c r="I13253" s="4" t="str">
        <f>VLOOKUP(H13253,[1]物料!$A$1:$M$65536,13,0)</f>
        <v>42.00</v>
      </c>
      <c r="J13253" s="4">
        <v>6.5</v>
      </c>
      <c r="K13253" s="4">
        <f t="shared" si="828"/>
        <v>5.49</v>
      </c>
      <c r="L13253" s="4">
        <f t="shared" si="829"/>
        <v>53.99</v>
      </c>
      <c r="M13253" s="6">
        <v>1</v>
      </c>
      <c r="N13253" s="7">
        <v>109.8</v>
      </c>
      <c r="O13253">
        <f t="shared" si="830"/>
        <v>55.81</v>
      </c>
      <c r="P13253" s="1">
        <f t="shared" si="831"/>
        <v>0.508287795992714</v>
      </c>
    </row>
    <row r="13254" ht="20" customHeight="1" spans="1:16">
      <c r="A13254" s="4" t="s">
        <v>14364</v>
      </c>
      <c r="B13254" s="4" t="s">
        <v>24</v>
      </c>
      <c r="C13254" s="4" t="s">
        <v>59</v>
      </c>
      <c r="D13254" s="5">
        <v>46199</v>
      </c>
      <c r="E13254" s="5" t="s">
        <v>115</v>
      </c>
      <c r="F13254" s="5" t="s">
        <v>70</v>
      </c>
      <c r="G13254" s="5" t="s">
        <v>116</v>
      </c>
      <c r="H13254" s="4" t="s">
        <v>219</v>
      </c>
      <c r="I13254" s="4" t="str">
        <f>VLOOKUP(H13254,[1]物料!$A$1:$M$65536,13,0)</f>
        <v>42.00</v>
      </c>
      <c r="J13254" s="4">
        <v>6.5</v>
      </c>
      <c r="K13254" s="4">
        <f t="shared" si="828"/>
        <v>5.49</v>
      </c>
      <c r="L13254" s="4">
        <f t="shared" si="829"/>
        <v>53.99</v>
      </c>
      <c r="M13254" s="6">
        <v>1</v>
      </c>
      <c r="N13254" s="7">
        <v>109.8</v>
      </c>
      <c r="O13254">
        <f t="shared" si="830"/>
        <v>55.81</v>
      </c>
      <c r="P13254" s="1">
        <f t="shared" si="831"/>
        <v>0.508287795992714</v>
      </c>
    </row>
    <row r="13255" ht="20" customHeight="1" spans="1:16">
      <c r="A13255" s="4" t="s">
        <v>14365</v>
      </c>
      <c r="B13255" s="4" t="s">
        <v>24</v>
      </c>
      <c r="C13255" s="4" t="s">
        <v>803</v>
      </c>
      <c r="D13255" s="5">
        <v>46199</v>
      </c>
      <c r="E13255" s="5" t="s">
        <v>804</v>
      </c>
      <c r="F13255" s="5" t="s">
        <v>770</v>
      </c>
      <c r="G13255" s="5" t="s">
        <v>805</v>
      </c>
      <c r="H13255" s="4" t="s">
        <v>4545</v>
      </c>
      <c r="I13255" s="4" t="str">
        <f>VLOOKUP(H13255,[1]物料!$A$1:$M$65536,13,0)</f>
        <v>7.00</v>
      </c>
      <c r="J13255" s="4">
        <v>6.3</v>
      </c>
      <c r="K13255" s="4">
        <f t="shared" si="828"/>
        <v>1.003</v>
      </c>
      <c r="L13255" s="4">
        <f t="shared" si="829"/>
        <v>14.303</v>
      </c>
      <c r="M13255" s="6">
        <v>1</v>
      </c>
      <c r="N13255" s="7">
        <v>20.06</v>
      </c>
      <c r="O13255">
        <f t="shared" si="830"/>
        <v>5.757</v>
      </c>
      <c r="P13255" s="1">
        <f t="shared" si="831"/>
        <v>0.286989032901296</v>
      </c>
    </row>
    <row r="13256" ht="20" customHeight="1" spans="1:16">
      <c r="A13256" s="4" t="s">
        <v>14366</v>
      </c>
      <c r="B13256" s="4" t="s">
        <v>24</v>
      </c>
      <c r="C13256" s="4" t="s">
        <v>59</v>
      </c>
      <c r="D13256" s="5">
        <v>46199</v>
      </c>
      <c r="E13256" s="5" t="s">
        <v>69</v>
      </c>
      <c r="F13256" s="5" t="s">
        <v>70</v>
      </c>
      <c r="G13256" s="5" t="s">
        <v>71</v>
      </c>
      <c r="H13256" s="4" t="s">
        <v>343</v>
      </c>
      <c r="I13256" s="4" t="str">
        <f>VLOOKUP(H13256,[1]物料!$A$1:$M$65536,13,0)</f>
        <v>45.00</v>
      </c>
      <c r="J13256" s="4">
        <v>6.5</v>
      </c>
      <c r="K13256" s="4">
        <f t="shared" si="828"/>
        <v>5.49</v>
      </c>
      <c r="L13256" s="4">
        <f t="shared" si="829"/>
        <v>56.99</v>
      </c>
      <c r="M13256" s="6">
        <v>1</v>
      </c>
      <c r="N13256" s="7">
        <v>109.8</v>
      </c>
      <c r="O13256">
        <f t="shared" si="830"/>
        <v>52.81</v>
      </c>
      <c r="P13256" s="1">
        <f t="shared" si="831"/>
        <v>0.480965391621129</v>
      </c>
    </row>
    <row r="13257" ht="20" customHeight="1" spans="1:16">
      <c r="A13257" s="4" t="s">
        <v>14367</v>
      </c>
      <c r="B13257" s="4" t="s">
        <v>24</v>
      </c>
      <c r="C13257" s="4" t="s">
        <v>44</v>
      </c>
      <c r="D13257" s="5">
        <v>46199</v>
      </c>
      <c r="E13257" s="5" t="s">
        <v>79</v>
      </c>
      <c r="F13257" s="5" t="s">
        <v>20</v>
      </c>
      <c r="G13257" s="5" t="s">
        <v>80</v>
      </c>
      <c r="H13257" s="4" t="s">
        <v>3446</v>
      </c>
      <c r="I13257" s="4" t="str">
        <f>VLOOKUP(H13257,[1]物料!$A$1:$M$65536,13,0)</f>
        <v>40.60</v>
      </c>
      <c r="J13257" s="4">
        <v>7</v>
      </c>
      <c r="K13257" s="4">
        <f t="shared" si="828"/>
        <v>5.0245</v>
      </c>
      <c r="L13257" s="4">
        <f t="shared" si="829"/>
        <v>52.6245</v>
      </c>
      <c r="M13257" s="6">
        <v>1</v>
      </c>
      <c r="N13257" s="7">
        <v>100.49</v>
      </c>
      <c r="O13257">
        <f t="shared" si="830"/>
        <v>47.8655</v>
      </c>
      <c r="P13257" s="1">
        <f t="shared" si="831"/>
        <v>0.476321026967857</v>
      </c>
    </row>
    <row r="13258" ht="20" customHeight="1" spans="1:16">
      <c r="A13258" s="4" t="s">
        <v>14368</v>
      </c>
      <c r="B13258" s="4" t="s">
        <v>17</v>
      </c>
      <c r="C13258" s="4" t="s">
        <v>113</v>
      </c>
      <c r="D13258" s="5">
        <v>46199</v>
      </c>
      <c r="E13258" s="5" t="s">
        <v>301</v>
      </c>
      <c r="F13258" s="5" t="s">
        <v>55</v>
      </c>
      <c r="G13258" s="5" t="s">
        <v>302</v>
      </c>
      <c r="H13258" s="4" t="s">
        <v>839</v>
      </c>
      <c r="I13258" s="4" t="str">
        <f>VLOOKUP(H13258,[1]物料!$A$1:$M$65536,13,0)</f>
        <v>20.00</v>
      </c>
      <c r="J13258" s="4">
        <v>4.5</v>
      </c>
      <c r="K13258" s="4">
        <f t="shared" si="828"/>
        <v>2.935</v>
      </c>
      <c r="L13258" s="4">
        <f t="shared" si="829"/>
        <v>27.435</v>
      </c>
      <c r="M13258" s="6">
        <v>1</v>
      </c>
      <c r="N13258" s="7">
        <v>58.7</v>
      </c>
      <c r="O13258">
        <f t="shared" si="830"/>
        <v>31.265</v>
      </c>
      <c r="P13258" s="1">
        <f t="shared" si="831"/>
        <v>0.532623509369676</v>
      </c>
    </row>
    <row r="13259" ht="20" customHeight="1" spans="1:16">
      <c r="A13259" s="4" t="s">
        <v>14369</v>
      </c>
      <c r="B13259" s="4" t="s">
        <v>17</v>
      </c>
      <c r="C13259" s="4" t="s">
        <v>49</v>
      </c>
      <c r="D13259" s="5">
        <v>46199</v>
      </c>
      <c r="E13259" s="5" t="s">
        <v>101</v>
      </c>
      <c r="F13259" s="5" t="s">
        <v>20</v>
      </c>
      <c r="G13259" s="5" t="s">
        <v>102</v>
      </c>
      <c r="H13259" s="4" t="s">
        <v>109</v>
      </c>
      <c r="I13259" s="4" t="str">
        <f>VLOOKUP(H13259,[1]物料!$A$1:$M$65536,13,0)</f>
        <v>23.30</v>
      </c>
      <c r="J13259" s="4">
        <v>3</v>
      </c>
      <c r="K13259" s="4">
        <f t="shared" si="828"/>
        <v>2.74</v>
      </c>
      <c r="L13259" s="4">
        <f t="shared" si="829"/>
        <v>29.04</v>
      </c>
      <c r="M13259" s="6">
        <v>1</v>
      </c>
      <c r="N13259" s="7">
        <v>54.8</v>
      </c>
      <c r="O13259">
        <f t="shared" si="830"/>
        <v>25.76</v>
      </c>
      <c r="P13259" s="1">
        <f t="shared" si="831"/>
        <v>0.47007299270073</v>
      </c>
    </row>
    <row r="13260" ht="20" customHeight="1" spans="1:16">
      <c r="A13260" s="4" t="s">
        <v>14370</v>
      </c>
      <c r="B13260" s="4" t="s">
        <v>17</v>
      </c>
      <c r="C13260" s="4" t="s">
        <v>18</v>
      </c>
      <c r="D13260" s="5">
        <v>46199</v>
      </c>
      <c r="E13260" s="5" t="s">
        <v>45</v>
      </c>
      <c r="F13260" s="5" t="s">
        <v>20</v>
      </c>
      <c r="G13260" s="5" t="s">
        <v>46</v>
      </c>
      <c r="H13260" s="4" t="s">
        <v>134</v>
      </c>
      <c r="I13260" s="4" t="str">
        <f>VLOOKUP(H13260,[1]物料!$A$1:$M$65536,13,0)</f>
        <v>36.10</v>
      </c>
      <c r="J13260" s="4">
        <v>3</v>
      </c>
      <c r="K13260" s="4">
        <f t="shared" si="828"/>
        <v>4.94</v>
      </c>
      <c r="L13260" s="4">
        <f t="shared" si="829"/>
        <v>44.04</v>
      </c>
      <c r="M13260" s="6">
        <v>1</v>
      </c>
      <c r="N13260" s="7">
        <v>98.8</v>
      </c>
      <c r="O13260">
        <f t="shared" si="830"/>
        <v>54.76</v>
      </c>
      <c r="P13260" s="1">
        <f t="shared" si="831"/>
        <v>0.554251012145749</v>
      </c>
    </row>
    <row r="13261" ht="20" customHeight="1" spans="1:16">
      <c r="A13261" s="4" t="s">
        <v>14371</v>
      </c>
      <c r="B13261" s="4" t="s">
        <v>17</v>
      </c>
      <c r="C13261" s="4" t="s">
        <v>105</v>
      </c>
      <c r="D13261" s="5">
        <v>46199</v>
      </c>
      <c r="E13261" s="5" t="s">
        <v>90</v>
      </c>
      <c r="F13261" s="5" t="s">
        <v>55</v>
      </c>
      <c r="G13261" s="5" t="s">
        <v>91</v>
      </c>
      <c r="H13261" s="4" t="s">
        <v>169</v>
      </c>
      <c r="I13261" s="4" t="str">
        <f>VLOOKUP(H13261,[1]物料!$A$1:$M$65536,13,0)</f>
        <v>40.00</v>
      </c>
      <c r="J13261" s="4">
        <v>7.2</v>
      </c>
      <c r="K13261" s="4">
        <f t="shared" si="828"/>
        <v>6.94</v>
      </c>
      <c r="L13261" s="4">
        <f t="shared" si="829"/>
        <v>54.14</v>
      </c>
      <c r="M13261" s="6">
        <v>1</v>
      </c>
      <c r="N13261" s="7">
        <v>138.8</v>
      </c>
      <c r="O13261">
        <f t="shared" si="830"/>
        <v>84.66</v>
      </c>
      <c r="P13261" s="1">
        <f t="shared" si="831"/>
        <v>0.609942363112392</v>
      </c>
    </row>
    <row r="13262" ht="20" customHeight="1" spans="1:16">
      <c r="A13262" s="4" t="s">
        <v>14372</v>
      </c>
      <c r="B13262" s="4" t="s">
        <v>24</v>
      </c>
      <c r="C13262" s="4" t="s">
        <v>87</v>
      </c>
      <c r="D13262" s="5">
        <v>46199</v>
      </c>
      <c r="E13262" s="5" t="s">
        <v>90</v>
      </c>
      <c r="F13262" s="5" t="s">
        <v>55</v>
      </c>
      <c r="G13262" s="5" t="s">
        <v>91</v>
      </c>
      <c r="H13262" s="4" t="s">
        <v>159</v>
      </c>
      <c r="I13262" s="4" t="str">
        <f>VLOOKUP(H13262,[1]物料!$A$1:$M$65536,13,0)</f>
        <v>40.00</v>
      </c>
      <c r="J13262" s="4">
        <v>10.7</v>
      </c>
      <c r="K13262" s="4">
        <f t="shared" si="828"/>
        <v>5.873</v>
      </c>
      <c r="L13262" s="4">
        <f t="shared" si="829"/>
        <v>56.573</v>
      </c>
      <c r="M13262" s="6">
        <v>1</v>
      </c>
      <c r="N13262" s="7">
        <v>117.46</v>
      </c>
      <c r="O13262">
        <f t="shared" si="830"/>
        <v>60.887</v>
      </c>
      <c r="P13262" s="1">
        <f t="shared" si="831"/>
        <v>0.518363698280266</v>
      </c>
    </row>
    <row r="13263" ht="20" customHeight="1" spans="1:16">
      <c r="A13263" s="4" t="s">
        <v>14373</v>
      </c>
      <c r="B13263" s="4" t="s">
        <v>17</v>
      </c>
      <c r="C13263" s="4" t="s">
        <v>18</v>
      </c>
      <c r="D13263" s="5">
        <v>46199</v>
      </c>
      <c r="E13263" s="5" t="s">
        <v>384</v>
      </c>
      <c r="F13263" s="5" t="s">
        <v>20</v>
      </c>
      <c r="G13263" s="5" t="s">
        <v>385</v>
      </c>
      <c r="H13263" s="4" t="s">
        <v>386</v>
      </c>
      <c r="I13263" s="4" t="str">
        <f>VLOOKUP(H13263,[1]物料!$A$1:$M$65536,13,0)</f>
        <v>36.60</v>
      </c>
      <c r="J13263" s="4">
        <v>3</v>
      </c>
      <c r="K13263" s="4">
        <f t="shared" si="828"/>
        <v>4.94</v>
      </c>
      <c r="L13263" s="4">
        <f t="shared" si="829"/>
        <v>44.54</v>
      </c>
      <c r="M13263" s="6">
        <v>1</v>
      </c>
      <c r="N13263" s="7">
        <v>98.8</v>
      </c>
      <c r="O13263">
        <f t="shared" si="830"/>
        <v>54.26</v>
      </c>
      <c r="P13263" s="1">
        <f t="shared" si="831"/>
        <v>0.54919028340081</v>
      </c>
    </row>
    <row r="13264" ht="20" customHeight="1" spans="1:16">
      <c r="A13264" s="4" t="s">
        <v>14374</v>
      </c>
      <c r="B13264" s="4" t="s">
        <v>17</v>
      </c>
      <c r="C13264" s="4" t="s">
        <v>167</v>
      </c>
      <c r="D13264" s="5">
        <v>46199</v>
      </c>
      <c r="E13264" s="5" t="s">
        <v>54</v>
      </c>
      <c r="F13264" s="5" t="s">
        <v>55</v>
      </c>
      <c r="G13264" s="5" t="s">
        <v>56</v>
      </c>
      <c r="H13264" s="4" t="s">
        <v>3649</v>
      </c>
      <c r="I13264" s="4" t="str">
        <f>VLOOKUP(H13264,[1]物料!$A$1:$M$65536,13,0)</f>
        <v>12.00</v>
      </c>
      <c r="J13264" s="4">
        <v>4.5</v>
      </c>
      <c r="K13264" s="4">
        <f t="shared" si="828"/>
        <v>1.99</v>
      </c>
      <c r="L13264" s="4">
        <f t="shared" si="829"/>
        <v>18.49</v>
      </c>
      <c r="M13264" s="6">
        <v>1</v>
      </c>
      <c r="N13264" s="7">
        <v>39.8</v>
      </c>
      <c r="O13264">
        <f t="shared" si="830"/>
        <v>21.31</v>
      </c>
      <c r="P13264" s="1">
        <f t="shared" si="831"/>
        <v>0.535427135678392</v>
      </c>
    </row>
    <row r="13265" ht="20" customHeight="1" spans="1:16">
      <c r="A13265" s="4" t="s">
        <v>14375</v>
      </c>
      <c r="B13265" s="4" t="s">
        <v>17</v>
      </c>
      <c r="C13265" s="4" t="s">
        <v>113</v>
      </c>
      <c r="D13265" s="5">
        <v>46199</v>
      </c>
      <c r="E13265" s="5" t="s">
        <v>60</v>
      </c>
      <c r="F13265" s="5" t="s">
        <v>61</v>
      </c>
      <c r="G13265" s="5" t="s">
        <v>62</v>
      </c>
      <c r="H13265" s="4" t="s">
        <v>157</v>
      </c>
      <c r="I13265" s="4" t="str">
        <f>VLOOKUP(H13265,[1]物料!$A$1:$M$65536,13,0)</f>
        <v>24.00</v>
      </c>
      <c r="J13265" s="4">
        <v>4.5</v>
      </c>
      <c r="K13265" s="4">
        <f t="shared" si="828"/>
        <v>3.009</v>
      </c>
      <c r="L13265" s="4">
        <f t="shared" si="829"/>
        <v>31.509</v>
      </c>
      <c r="M13265" s="6">
        <v>1</v>
      </c>
      <c r="N13265" s="7">
        <v>60.18</v>
      </c>
      <c r="O13265">
        <f t="shared" si="830"/>
        <v>28.671</v>
      </c>
      <c r="P13265" s="1">
        <f t="shared" si="831"/>
        <v>0.47642073778664</v>
      </c>
    </row>
    <row r="13266" ht="20" customHeight="1" spans="1:16">
      <c r="A13266" s="4" t="s">
        <v>14376</v>
      </c>
      <c r="B13266" s="4" t="s">
        <v>24</v>
      </c>
      <c r="C13266" s="4" t="s">
        <v>59</v>
      </c>
      <c r="D13266" s="5">
        <v>46199</v>
      </c>
      <c r="E13266" s="5" t="s">
        <v>186</v>
      </c>
      <c r="F13266" s="5" t="s">
        <v>55</v>
      </c>
      <c r="G13266" s="5" t="s">
        <v>187</v>
      </c>
      <c r="H13266" s="4" t="s">
        <v>206</v>
      </c>
      <c r="I13266" s="4" t="str">
        <f>VLOOKUP(H13266,[1]物料!$A$1:$M$65536,13,0)</f>
        <v>48.00</v>
      </c>
      <c r="J13266" s="4">
        <v>10.7</v>
      </c>
      <c r="K13266" s="4">
        <f t="shared" si="828"/>
        <v>6.94</v>
      </c>
      <c r="L13266" s="4">
        <f t="shared" si="829"/>
        <v>65.64</v>
      </c>
      <c r="M13266" s="6">
        <v>1</v>
      </c>
      <c r="N13266" s="7">
        <v>138.8</v>
      </c>
      <c r="O13266">
        <f t="shared" si="830"/>
        <v>73.16</v>
      </c>
      <c r="P13266" s="1">
        <f t="shared" si="831"/>
        <v>0.527089337175793</v>
      </c>
    </row>
    <row r="13267" ht="20" customHeight="1" spans="1:16">
      <c r="A13267" s="4" t="s">
        <v>14377</v>
      </c>
      <c r="B13267" s="4" t="s">
        <v>17</v>
      </c>
      <c r="C13267" s="4" t="s">
        <v>18</v>
      </c>
      <c r="D13267" s="5">
        <v>46199</v>
      </c>
      <c r="E13267" s="5" t="s">
        <v>120</v>
      </c>
      <c r="F13267" s="5" t="s">
        <v>70</v>
      </c>
      <c r="G13267" s="5" t="s">
        <v>121</v>
      </c>
      <c r="H13267" s="4" t="s">
        <v>532</v>
      </c>
      <c r="I13267" s="4" t="str">
        <f>VLOOKUP(H13267,[1]物料!$A$1:$M$65536,13,0)</f>
        <v>36.00</v>
      </c>
      <c r="J13267" s="4">
        <v>3</v>
      </c>
      <c r="K13267" s="4">
        <f t="shared" si="828"/>
        <v>4.89</v>
      </c>
      <c r="L13267" s="4">
        <f t="shared" si="829"/>
        <v>43.89</v>
      </c>
      <c r="M13267" s="6">
        <v>1</v>
      </c>
      <c r="N13267" s="7">
        <v>97.8</v>
      </c>
      <c r="O13267">
        <f t="shared" si="830"/>
        <v>53.91</v>
      </c>
      <c r="P13267" s="1">
        <f t="shared" si="831"/>
        <v>0.551226993865031</v>
      </c>
    </row>
    <row r="13268" ht="20" customHeight="1" spans="1:16">
      <c r="A13268" s="4" t="s">
        <v>14378</v>
      </c>
      <c r="B13268" s="4" t="s">
        <v>17</v>
      </c>
      <c r="C13268" s="4" t="s">
        <v>18</v>
      </c>
      <c r="D13268" s="5">
        <v>46199</v>
      </c>
      <c r="E13268" s="5" t="s">
        <v>60</v>
      </c>
      <c r="F13268" s="5" t="s">
        <v>61</v>
      </c>
      <c r="G13268" s="5" t="s">
        <v>62</v>
      </c>
      <c r="H13268" s="4" t="s">
        <v>63</v>
      </c>
      <c r="I13268" s="4" t="str">
        <f>VLOOKUP(H13268,[1]物料!$A$1:$M$65536,13,0)</f>
        <v>24.00</v>
      </c>
      <c r="J13268" s="4">
        <v>4.5</v>
      </c>
      <c r="K13268" s="4">
        <f t="shared" si="828"/>
        <v>3.3155</v>
      </c>
      <c r="L13268" s="4">
        <f t="shared" si="829"/>
        <v>31.8155</v>
      </c>
      <c r="M13268" s="6">
        <v>1</v>
      </c>
      <c r="N13268" s="7">
        <v>66.31</v>
      </c>
      <c r="O13268">
        <f t="shared" si="830"/>
        <v>34.4945</v>
      </c>
      <c r="P13268" s="1">
        <f t="shared" si="831"/>
        <v>0.520200573065903</v>
      </c>
    </row>
    <row r="13269" ht="20" customHeight="1" spans="1:16">
      <c r="A13269" s="4" t="s">
        <v>14378</v>
      </c>
      <c r="B13269" s="4" t="s">
        <v>17</v>
      </c>
      <c r="C13269" s="4" t="s">
        <v>18</v>
      </c>
      <c r="D13269" s="5">
        <v>46199</v>
      </c>
      <c r="E13269" s="5" t="s">
        <v>60</v>
      </c>
      <c r="F13269" s="5" t="s">
        <v>61</v>
      </c>
      <c r="G13269" s="5" t="s">
        <v>62</v>
      </c>
      <c r="H13269" s="4" t="s">
        <v>157</v>
      </c>
      <c r="I13269" s="4" t="str">
        <f>VLOOKUP(H13269,[1]物料!$A$1:$M$65536,13,0)</f>
        <v>24.00</v>
      </c>
      <c r="J13269" s="4">
        <v>4.5</v>
      </c>
      <c r="K13269" s="4">
        <f t="shared" si="828"/>
        <v>3.3155</v>
      </c>
      <c r="L13269" s="4">
        <f t="shared" si="829"/>
        <v>31.8155</v>
      </c>
      <c r="M13269" s="6">
        <v>1</v>
      </c>
      <c r="N13269" s="7">
        <v>66.31</v>
      </c>
      <c r="O13269">
        <f t="shared" si="830"/>
        <v>34.4945</v>
      </c>
      <c r="P13269" s="1">
        <f t="shared" si="831"/>
        <v>0.520200573065903</v>
      </c>
    </row>
    <row r="13270" ht="20" customHeight="1" spans="1:16">
      <c r="A13270" s="4" t="s">
        <v>14379</v>
      </c>
      <c r="B13270" s="4" t="s">
        <v>24</v>
      </c>
      <c r="C13270" s="4" t="s">
        <v>59</v>
      </c>
      <c r="D13270" s="5">
        <v>46199</v>
      </c>
      <c r="E13270" s="5" t="s">
        <v>60</v>
      </c>
      <c r="F13270" s="5" t="s">
        <v>61</v>
      </c>
      <c r="G13270" s="5" t="s">
        <v>62</v>
      </c>
      <c r="H13270" s="4" t="s">
        <v>63</v>
      </c>
      <c r="I13270" s="4" t="str">
        <f>VLOOKUP(H13270,[1]物料!$A$1:$M$65536,13,0)</f>
        <v>24.00</v>
      </c>
      <c r="J13270" s="4">
        <v>8</v>
      </c>
      <c r="K13270" s="4">
        <f t="shared" si="828"/>
        <v>3.49</v>
      </c>
      <c r="L13270" s="4">
        <f t="shared" si="829"/>
        <v>35.49</v>
      </c>
      <c r="M13270" s="6">
        <v>1</v>
      </c>
      <c r="N13270" s="7">
        <v>69.8</v>
      </c>
      <c r="O13270">
        <f t="shared" si="830"/>
        <v>34.31</v>
      </c>
      <c r="P13270" s="1">
        <f t="shared" si="831"/>
        <v>0.491547277936963</v>
      </c>
    </row>
    <row r="13271" ht="20" customHeight="1" spans="1:16">
      <c r="A13271" s="4" t="s">
        <v>14380</v>
      </c>
      <c r="B13271" s="4" t="s">
        <v>17</v>
      </c>
      <c r="C13271" s="4" t="s">
        <v>234</v>
      </c>
      <c r="D13271" s="5">
        <v>46199</v>
      </c>
      <c r="E13271" s="5" t="s">
        <v>769</v>
      </c>
      <c r="F13271" s="5" t="s">
        <v>770</v>
      </c>
      <c r="G13271" s="5" t="s">
        <v>771</v>
      </c>
      <c r="H13271" s="4" t="s">
        <v>14381</v>
      </c>
      <c r="I13271" s="4" t="str">
        <f>VLOOKUP(H13271,[1]物料!$A$1:$M$65536,13,0)</f>
        <v>10.60</v>
      </c>
      <c r="J13271" s="4">
        <v>2.8</v>
      </c>
      <c r="K13271" s="4">
        <f t="shared" si="828"/>
        <v>1.49</v>
      </c>
      <c r="L13271" s="4">
        <f t="shared" si="829"/>
        <v>14.89</v>
      </c>
      <c r="M13271" s="6">
        <v>1</v>
      </c>
      <c r="N13271" s="7">
        <v>29.8</v>
      </c>
      <c r="O13271">
        <f t="shared" si="830"/>
        <v>14.91</v>
      </c>
      <c r="P13271" s="1">
        <f t="shared" si="831"/>
        <v>0.500335570469799</v>
      </c>
    </row>
    <row r="13272" ht="20" customHeight="1" spans="1:16">
      <c r="A13272" s="4" t="s">
        <v>14382</v>
      </c>
      <c r="B13272" s="4" t="s">
        <v>24</v>
      </c>
      <c r="C13272" s="4" t="s">
        <v>25</v>
      </c>
      <c r="D13272" s="5">
        <v>46199</v>
      </c>
      <c r="E13272" s="5" t="s">
        <v>264</v>
      </c>
      <c r="F13272" s="5" t="s">
        <v>265</v>
      </c>
      <c r="G13272" s="5" t="s">
        <v>266</v>
      </c>
      <c r="H13272" s="4" t="s">
        <v>13379</v>
      </c>
      <c r="I13272" s="4" t="str">
        <f>VLOOKUP(H13272,[1]物料!$A$1:$M$65536,13,0)</f>
        <v>6.50</v>
      </c>
      <c r="J13272" s="4">
        <v>7</v>
      </c>
      <c r="K13272" s="4">
        <f t="shared" si="828"/>
        <v>1.14</v>
      </c>
      <c r="L13272" s="4">
        <f t="shared" si="829"/>
        <v>14.64</v>
      </c>
      <c r="M13272" s="6">
        <v>1</v>
      </c>
      <c r="N13272" s="7">
        <v>22.8</v>
      </c>
      <c r="O13272">
        <f t="shared" si="830"/>
        <v>8.16</v>
      </c>
      <c r="P13272" s="1">
        <f t="shared" si="831"/>
        <v>0.357894736842105</v>
      </c>
    </row>
    <row r="13273" ht="20" customHeight="1" spans="1:16">
      <c r="A13273" s="4" t="s">
        <v>14383</v>
      </c>
      <c r="B13273" s="4" t="s">
        <v>17</v>
      </c>
      <c r="C13273" s="4" t="s">
        <v>18</v>
      </c>
      <c r="D13273" s="5">
        <v>46199</v>
      </c>
      <c r="E13273" s="5" t="s">
        <v>3029</v>
      </c>
      <c r="F13273" s="5" t="s">
        <v>55</v>
      </c>
      <c r="G13273" s="5" t="s">
        <v>3030</v>
      </c>
      <c r="H13273" s="4" t="s">
        <v>14384</v>
      </c>
      <c r="I13273" s="4" t="str">
        <f>VLOOKUP(H13273,[1]物料!$A$1:$M$65536,13,0)</f>
        <v>48.00</v>
      </c>
      <c r="J13273" s="4">
        <v>7.2</v>
      </c>
      <c r="K13273" s="4">
        <f t="shared" si="828"/>
        <v>6.494</v>
      </c>
      <c r="L13273" s="4">
        <f t="shared" si="829"/>
        <v>61.694</v>
      </c>
      <c r="M13273" s="6">
        <v>1</v>
      </c>
      <c r="N13273" s="7">
        <v>129.88</v>
      </c>
      <c r="O13273">
        <f t="shared" si="830"/>
        <v>68.186</v>
      </c>
      <c r="P13273" s="1">
        <f t="shared" si="831"/>
        <v>0.524992300585155</v>
      </c>
    </row>
    <row r="13274" ht="20" customHeight="1" spans="1:16">
      <c r="A13274" s="4" t="s">
        <v>14385</v>
      </c>
      <c r="B13274" s="4" t="s">
        <v>24</v>
      </c>
      <c r="C13274" s="4" t="s">
        <v>119</v>
      </c>
      <c r="D13274" s="5">
        <v>46199</v>
      </c>
      <c r="E13274" s="5" t="s">
        <v>94</v>
      </c>
      <c r="F13274" s="5" t="s">
        <v>55</v>
      </c>
      <c r="G13274" s="5" t="s">
        <v>95</v>
      </c>
      <c r="H13274" s="4" t="s">
        <v>255</v>
      </c>
      <c r="I13274" s="4" t="str">
        <f>VLOOKUP(H13274,[1]物料!$A$1:$M$65536,13,0)</f>
        <v>30.00</v>
      </c>
      <c r="J13274" s="4">
        <v>10.7</v>
      </c>
      <c r="K13274" s="4">
        <f t="shared" si="828"/>
        <v>4.3</v>
      </c>
      <c r="L13274" s="4">
        <f t="shared" si="829"/>
        <v>45</v>
      </c>
      <c r="M13274" s="6">
        <v>1</v>
      </c>
      <c r="N13274" s="7">
        <v>86</v>
      </c>
      <c r="O13274">
        <f t="shared" si="830"/>
        <v>41</v>
      </c>
      <c r="P13274" s="1">
        <f t="shared" si="831"/>
        <v>0.476744186046512</v>
      </c>
    </row>
    <row r="13275" ht="20" customHeight="1" spans="1:16">
      <c r="A13275" s="4" t="s">
        <v>14386</v>
      </c>
      <c r="B13275" s="4" t="s">
        <v>24</v>
      </c>
      <c r="C13275" s="4" t="s">
        <v>59</v>
      </c>
      <c r="D13275" s="5">
        <v>46199</v>
      </c>
      <c r="E13275" s="5" t="s">
        <v>115</v>
      </c>
      <c r="F13275" s="5" t="s">
        <v>70</v>
      </c>
      <c r="G13275" s="5" t="s">
        <v>116</v>
      </c>
      <c r="H13275" s="4" t="s">
        <v>132</v>
      </c>
      <c r="I13275" s="4" t="str">
        <f>VLOOKUP(H13275,[1]物料!$A$1:$M$65536,13,0)</f>
        <v>42.00</v>
      </c>
      <c r="J13275" s="4">
        <v>6.5</v>
      </c>
      <c r="K13275" s="4">
        <f t="shared" si="828"/>
        <v>10.98</v>
      </c>
      <c r="L13275" s="4">
        <f t="shared" si="829"/>
        <v>59.48</v>
      </c>
      <c r="M13275" s="6">
        <v>2</v>
      </c>
      <c r="N13275" s="7">
        <v>219.6</v>
      </c>
      <c r="O13275">
        <f t="shared" si="830"/>
        <v>160.12</v>
      </c>
      <c r="P13275" s="1">
        <f t="shared" si="831"/>
        <v>0.729143897996357</v>
      </c>
    </row>
    <row r="13276" ht="20" customHeight="1" spans="1:16">
      <c r="A13276" s="4" t="s">
        <v>14387</v>
      </c>
      <c r="B13276" s="4" t="s">
        <v>24</v>
      </c>
      <c r="C13276" s="4" t="s">
        <v>119</v>
      </c>
      <c r="D13276" s="5">
        <v>46199</v>
      </c>
      <c r="E13276" s="5" t="s">
        <v>60</v>
      </c>
      <c r="F13276" s="5" t="s">
        <v>61</v>
      </c>
      <c r="G13276" s="5" t="s">
        <v>62</v>
      </c>
      <c r="H13276" s="4" t="s">
        <v>124</v>
      </c>
      <c r="I13276" s="4" t="str">
        <f>VLOOKUP(H13276,[1]物料!$A$1:$M$65536,13,0)</f>
        <v>24.00</v>
      </c>
      <c r="J13276" s="4">
        <v>8</v>
      </c>
      <c r="K13276" s="4">
        <f t="shared" si="828"/>
        <v>3.435</v>
      </c>
      <c r="L13276" s="4">
        <f t="shared" si="829"/>
        <v>35.435</v>
      </c>
      <c r="M13276" s="6">
        <v>1</v>
      </c>
      <c r="N13276" s="7">
        <v>68.7</v>
      </c>
      <c r="O13276">
        <f t="shared" si="830"/>
        <v>33.265</v>
      </c>
      <c r="P13276" s="1">
        <f t="shared" si="831"/>
        <v>0.484206695778748</v>
      </c>
    </row>
    <row r="13277" ht="20" customHeight="1" spans="1:16">
      <c r="A13277" s="4" t="s">
        <v>14388</v>
      </c>
      <c r="B13277" s="4" t="s">
        <v>17</v>
      </c>
      <c r="C13277" s="4" t="s">
        <v>18</v>
      </c>
      <c r="D13277" s="5">
        <v>46199</v>
      </c>
      <c r="E13277" s="5" t="s">
        <v>297</v>
      </c>
      <c r="F13277" s="5" t="s">
        <v>20</v>
      </c>
      <c r="G13277" s="5" t="s">
        <v>298</v>
      </c>
      <c r="H13277" s="4" t="s">
        <v>816</v>
      </c>
      <c r="I13277" s="4" t="str">
        <f>VLOOKUP(H13277,[1]物料!$A$1:$M$65536,13,0)</f>
        <v>21.10</v>
      </c>
      <c r="J13277" s="4">
        <v>3</v>
      </c>
      <c r="K13277" s="4">
        <f t="shared" si="828"/>
        <v>2.8405</v>
      </c>
      <c r="L13277" s="4">
        <f t="shared" si="829"/>
        <v>26.9405</v>
      </c>
      <c r="M13277" s="6">
        <v>1</v>
      </c>
      <c r="N13277" s="7">
        <v>56.81</v>
      </c>
      <c r="O13277">
        <f t="shared" si="830"/>
        <v>29.8695</v>
      </c>
      <c r="P13277" s="1">
        <f t="shared" si="831"/>
        <v>0.525778912163351</v>
      </c>
    </row>
    <row r="13278" ht="20" customHeight="1" spans="1:16">
      <c r="A13278" s="4" t="s">
        <v>14389</v>
      </c>
      <c r="B13278" s="4" t="s">
        <v>17</v>
      </c>
      <c r="C13278" s="4" t="s">
        <v>18</v>
      </c>
      <c r="D13278" s="5">
        <v>46199</v>
      </c>
      <c r="E13278" s="5" t="s">
        <v>278</v>
      </c>
      <c r="F13278" s="5" t="s">
        <v>55</v>
      </c>
      <c r="G13278" s="5" t="s">
        <v>279</v>
      </c>
      <c r="H13278" s="4" t="s">
        <v>280</v>
      </c>
      <c r="I13278" s="4" t="str">
        <f>VLOOKUP(H13278,[1]物料!$A$1:$M$65536,13,0)</f>
        <v>20.00</v>
      </c>
      <c r="J13278" s="4">
        <v>4.5</v>
      </c>
      <c r="K13278" s="4">
        <f t="shared" si="828"/>
        <v>3.14</v>
      </c>
      <c r="L13278" s="4">
        <f t="shared" si="829"/>
        <v>27.64</v>
      </c>
      <c r="M13278" s="6">
        <v>1</v>
      </c>
      <c r="N13278" s="7">
        <v>62.8</v>
      </c>
      <c r="O13278">
        <f t="shared" si="830"/>
        <v>35.16</v>
      </c>
      <c r="P13278" s="1">
        <f t="shared" si="831"/>
        <v>0.559872611464968</v>
      </c>
    </row>
    <row r="13279" ht="20" customHeight="1" spans="1:16">
      <c r="A13279" s="4" t="s">
        <v>14390</v>
      </c>
      <c r="B13279" s="4" t="s">
        <v>17</v>
      </c>
      <c r="C13279" s="4" t="s">
        <v>18</v>
      </c>
      <c r="D13279" s="5">
        <v>46199</v>
      </c>
      <c r="E13279" s="5" t="s">
        <v>584</v>
      </c>
      <c r="F13279" s="5" t="s">
        <v>61</v>
      </c>
      <c r="G13279" s="5" t="s">
        <v>585</v>
      </c>
      <c r="H13279" s="4" t="s">
        <v>7914</v>
      </c>
      <c r="I13279" s="4" t="str">
        <f>VLOOKUP(H13279,[1]物料!$A$1:$M$65536,13,0)</f>
        <v>104.40</v>
      </c>
      <c r="J13279" s="4">
        <v>8</v>
      </c>
      <c r="K13279" s="4">
        <f t="shared" si="828"/>
        <v>13.201</v>
      </c>
      <c r="L13279" s="4">
        <f t="shared" si="829"/>
        <v>125.601</v>
      </c>
      <c r="M13279" s="6">
        <v>1</v>
      </c>
      <c r="N13279" s="7">
        <v>264.02</v>
      </c>
      <c r="O13279">
        <f t="shared" si="830"/>
        <v>138.419</v>
      </c>
      <c r="P13279" s="1">
        <f t="shared" si="831"/>
        <v>0.524274676160897</v>
      </c>
    </row>
    <row r="13280" ht="20" customHeight="1" spans="1:16">
      <c r="A13280" s="4" t="s">
        <v>14391</v>
      </c>
      <c r="B13280" s="4" t="s">
        <v>24</v>
      </c>
      <c r="C13280" s="4" t="s">
        <v>25</v>
      </c>
      <c r="D13280" s="5">
        <v>46199</v>
      </c>
      <c r="E13280" s="5" t="s">
        <v>26</v>
      </c>
      <c r="F13280" s="5" t="s">
        <v>20</v>
      </c>
      <c r="G13280" s="5" t="s">
        <v>27</v>
      </c>
      <c r="H13280" s="4" t="s">
        <v>29</v>
      </c>
      <c r="I13280" s="4" t="str">
        <f>VLOOKUP(H13280,[1]物料!$A$1:$M$65536,13,0)</f>
        <v>115.60</v>
      </c>
      <c r="J13280" s="4">
        <v>13.5</v>
      </c>
      <c r="K13280" s="4">
        <f t="shared" si="828"/>
        <v>10.983</v>
      </c>
      <c r="L13280" s="4">
        <f t="shared" si="829"/>
        <v>140.083</v>
      </c>
      <c r="M13280" s="6">
        <v>1</v>
      </c>
      <c r="N13280" s="7">
        <v>219.66</v>
      </c>
      <c r="O13280">
        <f t="shared" si="830"/>
        <v>79.577</v>
      </c>
      <c r="P13280" s="1">
        <f t="shared" si="831"/>
        <v>0.362273513611946</v>
      </c>
    </row>
    <row r="13281" ht="20" customHeight="1" spans="1:16">
      <c r="A13281" s="4" t="s">
        <v>14392</v>
      </c>
      <c r="B13281" s="4" t="s">
        <v>24</v>
      </c>
      <c r="C13281" s="4" t="s">
        <v>59</v>
      </c>
      <c r="D13281" s="5">
        <v>46199</v>
      </c>
      <c r="E13281" s="5" t="s">
        <v>75</v>
      </c>
      <c r="F13281" s="5" t="s">
        <v>61</v>
      </c>
      <c r="G13281" s="5" t="s">
        <v>76</v>
      </c>
      <c r="H13281" s="4" t="s">
        <v>77</v>
      </c>
      <c r="I13281" s="4" t="str">
        <f>VLOOKUP(H13281,[1]物料!$A$1:$M$65536,13,0)</f>
        <v>25.00</v>
      </c>
      <c r="J13281" s="4">
        <v>8</v>
      </c>
      <c r="K13281" s="4">
        <f t="shared" si="828"/>
        <v>3.74</v>
      </c>
      <c r="L13281" s="4">
        <f t="shared" si="829"/>
        <v>36.74</v>
      </c>
      <c r="M13281" s="6">
        <v>1</v>
      </c>
      <c r="N13281" s="7">
        <v>74.8</v>
      </c>
      <c r="O13281">
        <f t="shared" si="830"/>
        <v>38.06</v>
      </c>
      <c r="P13281" s="1">
        <f t="shared" si="831"/>
        <v>0.508823529411765</v>
      </c>
    </row>
    <row r="13282" ht="20" customHeight="1" spans="1:16">
      <c r="A13282" s="4" t="s">
        <v>14393</v>
      </c>
      <c r="B13282" s="4" t="s">
        <v>24</v>
      </c>
      <c r="C13282" s="4" t="s">
        <v>59</v>
      </c>
      <c r="D13282" s="5">
        <v>46199</v>
      </c>
      <c r="E13282" s="5" t="s">
        <v>120</v>
      </c>
      <c r="F13282" s="5" t="s">
        <v>70</v>
      </c>
      <c r="G13282" s="5" t="s">
        <v>121</v>
      </c>
      <c r="H13282" s="4" t="s">
        <v>3423</v>
      </c>
      <c r="I13282" s="4" t="str">
        <f>VLOOKUP(H13282,[1]物料!$A$1:$M$65536,13,0)</f>
        <v>36.00</v>
      </c>
      <c r="J13282" s="4">
        <v>6.5</v>
      </c>
      <c r="K13282" s="4">
        <f t="shared" si="828"/>
        <v>4.49</v>
      </c>
      <c r="L13282" s="4">
        <f t="shared" si="829"/>
        <v>46.99</v>
      </c>
      <c r="M13282" s="6">
        <v>1</v>
      </c>
      <c r="N13282" s="7">
        <v>89.8</v>
      </c>
      <c r="O13282">
        <f t="shared" si="830"/>
        <v>42.81</v>
      </c>
      <c r="P13282" s="1">
        <f t="shared" si="831"/>
        <v>0.476726057906459</v>
      </c>
    </row>
    <row r="13283" ht="20" customHeight="1" spans="1:16">
      <c r="A13283" s="4" t="s">
        <v>14394</v>
      </c>
      <c r="B13283" s="4" t="s">
        <v>17</v>
      </c>
      <c r="C13283" s="4" t="s">
        <v>49</v>
      </c>
      <c r="D13283" s="5">
        <v>46199</v>
      </c>
      <c r="E13283" s="5" t="s">
        <v>65</v>
      </c>
      <c r="F13283" s="5" t="s">
        <v>55</v>
      </c>
      <c r="G13283" s="5" t="s">
        <v>66</v>
      </c>
      <c r="H13283" s="4" t="s">
        <v>67</v>
      </c>
      <c r="I13283" s="4" t="str">
        <f>VLOOKUP(H13283,[1]物料!$A$1:$M$65536,13,0)</f>
        <v>12.00</v>
      </c>
      <c r="J13283" s="4">
        <v>4.5</v>
      </c>
      <c r="K13283" s="4">
        <f t="shared" si="828"/>
        <v>1.99</v>
      </c>
      <c r="L13283" s="4">
        <f t="shared" si="829"/>
        <v>18.49</v>
      </c>
      <c r="M13283" s="6">
        <v>1</v>
      </c>
      <c r="N13283" s="7">
        <v>39.8</v>
      </c>
      <c r="O13283">
        <f t="shared" si="830"/>
        <v>21.31</v>
      </c>
      <c r="P13283" s="1">
        <f t="shared" si="831"/>
        <v>0.535427135678392</v>
      </c>
    </row>
    <row r="13284" ht="20" customHeight="1" spans="1:16">
      <c r="A13284" s="4" t="s">
        <v>14395</v>
      </c>
      <c r="B13284" s="4" t="s">
        <v>24</v>
      </c>
      <c r="C13284" s="4" t="s">
        <v>59</v>
      </c>
      <c r="D13284" s="5">
        <v>46199</v>
      </c>
      <c r="E13284" s="5" t="s">
        <v>60</v>
      </c>
      <c r="F13284" s="5" t="s">
        <v>61</v>
      </c>
      <c r="G13284" s="5" t="s">
        <v>62</v>
      </c>
      <c r="H13284" s="4" t="s">
        <v>124</v>
      </c>
      <c r="I13284" s="4" t="str">
        <f>VLOOKUP(H13284,[1]物料!$A$1:$M$65536,13,0)</f>
        <v>24.00</v>
      </c>
      <c r="J13284" s="4">
        <v>8</v>
      </c>
      <c r="K13284" s="4">
        <f t="shared" si="828"/>
        <v>3.49</v>
      </c>
      <c r="L13284" s="4">
        <f t="shared" si="829"/>
        <v>35.49</v>
      </c>
      <c r="M13284" s="6">
        <v>1</v>
      </c>
      <c r="N13284" s="7">
        <v>69.8</v>
      </c>
      <c r="O13284">
        <f t="shared" si="830"/>
        <v>34.31</v>
      </c>
      <c r="P13284" s="1">
        <f t="shared" si="831"/>
        <v>0.491547277936963</v>
      </c>
    </row>
    <row r="13285" ht="20" customHeight="1" spans="1:16">
      <c r="A13285" s="4" t="s">
        <v>14396</v>
      </c>
      <c r="B13285" s="4" t="s">
        <v>17</v>
      </c>
      <c r="C13285" s="4" t="s">
        <v>49</v>
      </c>
      <c r="D13285" s="5">
        <v>46199</v>
      </c>
      <c r="E13285" s="5" t="s">
        <v>54</v>
      </c>
      <c r="F13285" s="5" t="s">
        <v>55</v>
      </c>
      <c r="G13285" s="5" t="s">
        <v>56</v>
      </c>
      <c r="H13285" s="4" t="s">
        <v>217</v>
      </c>
      <c r="I13285" s="4" t="str">
        <f>VLOOKUP(H13285,[1]物料!$A$1:$M$65536,13,0)</f>
        <v>12.00</v>
      </c>
      <c r="J13285" s="4">
        <v>4.5</v>
      </c>
      <c r="K13285" s="4">
        <f t="shared" si="828"/>
        <v>2.08</v>
      </c>
      <c r="L13285" s="4">
        <f t="shared" si="829"/>
        <v>18.58</v>
      </c>
      <c r="M13285" s="6">
        <v>1</v>
      </c>
      <c r="N13285" s="7">
        <v>41.6</v>
      </c>
      <c r="O13285">
        <f t="shared" si="830"/>
        <v>23.02</v>
      </c>
      <c r="P13285" s="1">
        <f t="shared" si="831"/>
        <v>0.553365384615385</v>
      </c>
    </row>
    <row r="13286" ht="20" customHeight="1" spans="1:16">
      <c r="A13286" s="4" t="s">
        <v>14397</v>
      </c>
      <c r="B13286" s="4" t="s">
        <v>24</v>
      </c>
      <c r="C13286" s="4" t="s">
        <v>44</v>
      </c>
      <c r="D13286" s="5">
        <v>46199</v>
      </c>
      <c r="E13286" s="5" t="s">
        <v>186</v>
      </c>
      <c r="F13286" s="5" t="s">
        <v>55</v>
      </c>
      <c r="G13286" s="5" t="s">
        <v>187</v>
      </c>
      <c r="H13286" s="4" t="s">
        <v>557</v>
      </c>
      <c r="I13286" s="4" t="str">
        <f>VLOOKUP(H13286,[1]物料!$A$1:$M$65536,13,0)</f>
        <v>48.00</v>
      </c>
      <c r="J13286" s="4">
        <v>10.7</v>
      </c>
      <c r="K13286" s="4">
        <f t="shared" si="828"/>
        <v>6.44</v>
      </c>
      <c r="L13286" s="4">
        <f t="shared" si="829"/>
        <v>65.14</v>
      </c>
      <c r="M13286" s="6">
        <v>1</v>
      </c>
      <c r="N13286" s="7">
        <v>128.8</v>
      </c>
      <c r="O13286">
        <f t="shared" si="830"/>
        <v>63.66</v>
      </c>
      <c r="P13286" s="1">
        <f t="shared" si="831"/>
        <v>0.494254658385093</v>
      </c>
    </row>
    <row r="13287" ht="20" customHeight="1" spans="1:16">
      <c r="A13287" s="4" t="s">
        <v>14398</v>
      </c>
      <c r="B13287" s="4" t="s">
        <v>24</v>
      </c>
      <c r="C13287" s="4" t="s">
        <v>119</v>
      </c>
      <c r="D13287" s="5">
        <v>46199</v>
      </c>
      <c r="E13287" s="5" t="s">
        <v>161</v>
      </c>
      <c r="F13287" s="5" t="s">
        <v>55</v>
      </c>
      <c r="G13287" s="5" t="s">
        <v>162</v>
      </c>
      <c r="H13287" s="4" t="s">
        <v>440</v>
      </c>
      <c r="I13287" s="4" t="str">
        <f>VLOOKUP(H13287,[1]物料!$A$1:$M$65536,13,0)</f>
        <v>16.00</v>
      </c>
      <c r="J13287" s="4">
        <v>8</v>
      </c>
      <c r="K13287" s="4">
        <f t="shared" si="828"/>
        <v>2.3</v>
      </c>
      <c r="L13287" s="4">
        <f t="shared" si="829"/>
        <v>26.3</v>
      </c>
      <c r="M13287" s="6">
        <v>1</v>
      </c>
      <c r="N13287" s="7">
        <v>46</v>
      </c>
      <c r="O13287">
        <f t="shared" si="830"/>
        <v>19.7</v>
      </c>
      <c r="P13287" s="1">
        <f t="shared" si="831"/>
        <v>0.428260869565217</v>
      </c>
    </row>
    <row r="13288" ht="20" customHeight="1" spans="1:16">
      <c r="A13288" s="4" t="s">
        <v>14399</v>
      </c>
      <c r="B13288" s="4" t="s">
        <v>17</v>
      </c>
      <c r="C13288" s="4" t="s">
        <v>49</v>
      </c>
      <c r="D13288" s="5">
        <v>46199</v>
      </c>
      <c r="E13288" s="5" t="s">
        <v>94</v>
      </c>
      <c r="F13288" s="5" t="s">
        <v>55</v>
      </c>
      <c r="G13288" s="5" t="s">
        <v>95</v>
      </c>
      <c r="H13288" s="4" t="s">
        <v>240</v>
      </c>
      <c r="I13288" s="4" t="str">
        <f>VLOOKUP(H13288,[1]物料!$A$1:$M$65536,13,0)</f>
        <v>30.00</v>
      </c>
      <c r="J13288" s="4">
        <v>7.2</v>
      </c>
      <c r="K13288" s="4">
        <f t="shared" si="828"/>
        <v>4.41</v>
      </c>
      <c r="L13288" s="4">
        <f t="shared" si="829"/>
        <v>41.61</v>
      </c>
      <c r="M13288" s="6">
        <v>1</v>
      </c>
      <c r="N13288" s="7">
        <v>88.2</v>
      </c>
      <c r="O13288">
        <f t="shared" si="830"/>
        <v>46.59</v>
      </c>
      <c r="P13288" s="1">
        <f t="shared" si="831"/>
        <v>0.528231292517007</v>
      </c>
    </row>
    <row r="13289" ht="20" customHeight="1" spans="1:16">
      <c r="A13289" s="4" t="s">
        <v>14400</v>
      </c>
      <c r="B13289" s="4" t="s">
        <v>17</v>
      </c>
      <c r="C13289" s="4" t="s">
        <v>18</v>
      </c>
      <c r="D13289" s="5">
        <v>46199</v>
      </c>
      <c r="E13289" s="5" t="s">
        <v>297</v>
      </c>
      <c r="F13289" s="5" t="s">
        <v>20</v>
      </c>
      <c r="G13289" s="5" t="s">
        <v>298</v>
      </c>
      <c r="H13289" s="4" t="s">
        <v>299</v>
      </c>
      <c r="I13289" s="4" t="str">
        <f>VLOOKUP(H13289,[1]物料!$A$1:$M$65536,13,0)</f>
        <v>21.10</v>
      </c>
      <c r="J13289" s="4">
        <v>3</v>
      </c>
      <c r="K13289" s="4">
        <f t="shared" si="828"/>
        <v>2.915</v>
      </c>
      <c r="L13289" s="4">
        <f t="shared" si="829"/>
        <v>27.015</v>
      </c>
      <c r="M13289" s="6">
        <v>1</v>
      </c>
      <c r="N13289" s="7">
        <v>58.3</v>
      </c>
      <c r="O13289">
        <f t="shared" si="830"/>
        <v>31.285</v>
      </c>
      <c r="P13289" s="1">
        <f t="shared" si="831"/>
        <v>0.536620926243568</v>
      </c>
    </row>
    <row r="13290" ht="20" customHeight="1" spans="1:16">
      <c r="A13290" s="4" t="s">
        <v>14401</v>
      </c>
      <c r="B13290" s="4" t="s">
        <v>17</v>
      </c>
      <c r="C13290" s="4" t="s">
        <v>113</v>
      </c>
      <c r="D13290" s="5">
        <v>46199</v>
      </c>
      <c r="E13290" s="5" t="s">
        <v>297</v>
      </c>
      <c r="F13290" s="5" t="s">
        <v>20</v>
      </c>
      <c r="G13290" s="5" t="s">
        <v>298</v>
      </c>
      <c r="H13290" s="4" t="s">
        <v>341</v>
      </c>
      <c r="I13290" s="4" t="str">
        <f>VLOOKUP(H13290,[1]物料!$A$1:$M$65536,13,0)</f>
        <v>21.10</v>
      </c>
      <c r="J13290" s="4">
        <v>3</v>
      </c>
      <c r="K13290" s="4">
        <f t="shared" si="828"/>
        <v>2.9845</v>
      </c>
      <c r="L13290" s="4">
        <f t="shared" si="829"/>
        <v>27.0845</v>
      </c>
      <c r="M13290" s="6">
        <v>1</v>
      </c>
      <c r="N13290" s="7">
        <v>59.69</v>
      </c>
      <c r="O13290">
        <f t="shared" si="830"/>
        <v>32.6055</v>
      </c>
      <c r="P13290" s="1">
        <f t="shared" si="831"/>
        <v>0.546247277600938</v>
      </c>
    </row>
    <row r="13291" ht="20" customHeight="1" spans="1:16">
      <c r="A13291" s="4" t="s">
        <v>14402</v>
      </c>
      <c r="B13291" s="4" t="s">
        <v>17</v>
      </c>
      <c r="C13291" s="4" t="s">
        <v>18</v>
      </c>
      <c r="D13291" s="5">
        <v>46199</v>
      </c>
      <c r="E13291" s="5" t="s">
        <v>83</v>
      </c>
      <c r="F13291" s="5" t="s">
        <v>55</v>
      </c>
      <c r="G13291" s="5" t="s">
        <v>84</v>
      </c>
      <c r="H13291" s="4" t="s">
        <v>147</v>
      </c>
      <c r="I13291" s="4" t="str">
        <f>VLOOKUP(H13291,[1]物料!$A$1:$M$65536,13,0)</f>
        <v>52.00</v>
      </c>
      <c r="J13291" s="4">
        <v>14.5</v>
      </c>
      <c r="K13291" s="4">
        <f t="shared" si="828"/>
        <v>8.272</v>
      </c>
      <c r="L13291" s="4">
        <f t="shared" si="829"/>
        <v>74.772</v>
      </c>
      <c r="M13291" s="6">
        <v>1</v>
      </c>
      <c r="N13291" s="7">
        <v>165.44</v>
      </c>
      <c r="O13291">
        <f t="shared" si="830"/>
        <v>90.668</v>
      </c>
      <c r="P13291" s="1">
        <f t="shared" si="831"/>
        <v>0.548041586073501</v>
      </c>
    </row>
    <row r="13292" ht="20" customHeight="1" spans="1:16">
      <c r="A13292" s="4" t="s">
        <v>14403</v>
      </c>
      <c r="B13292" s="4" t="s">
        <v>24</v>
      </c>
      <c r="C13292" s="4" t="s">
        <v>44</v>
      </c>
      <c r="D13292" s="5">
        <v>46199</v>
      </c>
      <c r="E13292" s="5" t="s">
        <v>186</v>
      </c>
      <c r="F13292" s="5" t="s">
        <v>55</v>
      </c>
      <c r="G13292" s="5" t="s">
        <v>187</v>
      </c>
      <c r="H13292" s="4" t="s">
        <v>188</v>
      </c>
      <c r="I13292" s="4" t="str">
        <f>VLOOKUP(H13292,[1]物料!$A$1:$M$65536,13,0)</f>
        <v>48.00</v>
      </c>
      <c r="J13292" s="4">
        <v>10.7</v>
      </c>
      <c r="K13292" s="4">
        <f t="shared" si="828"/>
        <v>6.44</v>
      </c>
      <c r="L13292" s="4">
        <f t="shared" si="829"/>
        <v>65.14</v>
      </c>
      <c r="M13292" s="6">
        <v>1</v>
      </c>
      <c r="N13292" s="7">
        <v>128.8</v>
      </c>
      <c r="O13292">
        <f t="shared" si="830"/>
        <v>63.66</v>
      </c>
      <c r="P13292" s="1">
        <f t="shared" si="831"/>
        <v>0.494254658385093</v>
      </c>
    </row>
    <row r="13293" ht="20" customHeight="1" spans="1:16">
      <c r="A13293" s="4" t="s">
        <v>14404</v>
      </c>
      <c r="B13293" s="4" t="s">
        <v>24</v>
      </c>
      <c r="C13293" s="4" t="s">
        <v>59</v>
      </c>
      <c r="D13293" s="5">
        <v>46199</v>
      </c>
      <c r="E13293" s="5" t="s">
        <v>270</v>
      </c>
      <c r="F13293" s="5" t="s">
        <v>20</v>
      </c>
      <c r="G13293" s="5" t="s">
        <v>271</v>
      </c>
      <c r="H13293" s="4" t="s">
        <v>272</v>
      </c>
      <c r="I13293" s="4" t="str">
        <f>VLOOKUP(H13293,[1]物料!$A$1:$M$65536,13,0)</f>
        <v>19.90</v>
      </c>
      <c r="J13293" s="4">
        <v>6.5</v>
      </c>
      <c r="K13293" s="4">
        <f t="shared" si="828"/>
        <v>3.14</v>
      </c>
      <c r="L13293" s="4">
        <f t="shared" si="829"/>
        <v>29.54</v>
      </c>
      <c r="M13293" s="6">
        <v>1</v>
      </c>
      <c r="N13293" s="7">
        <v>62.8</v>
      </c>
      <c r="O13293">
        <f t="shared" si="830"/>
        <v>33.26</v>
      </c>
      <c r="P13293" s="1">
        <f t="shared" si="831"/>
        <v>0.529617834394904</v>
      </c>
    </row>
    <row r="13294" ht="20" customHeight="1" spans="1:16">
      <c r="A13294" s="4" t="s">
        <v>14405</v>
      </c>
      <c r="B13294" s="4" t="s">
        <v>24</v>
      </c>
      <c r="C13294" s="4" t="s">
        <v>98</v>
      </c>
      <c r="D13294" s="5">
        <v>46199</v>
      </c>
      <c r="E13294" s="5" t="s">
        <v>69</v>
      </c>
      <c r="F13294" s="5" t="s">
        <v>70</v>
      </c>
      <c r="G13294" s="5" t="s">
        <v>71</v>
      </c>
      <c r="H13294" s="4" t="s">
        <v>111</v>
      </c>
      <c r="I13294" s="4" t="str">
        <f>VLOOKUP(H13294,[1]物料!$A$1:$M$65536,13,0)</f>
        <v>45.00</v>
      </c>
      <c r="J13294" s="4">
        <v>6.5</v>
      </c>
      <c r="K13294" s="4">
        <f t="shared" si="828"/>
        <v>5.79</v>
      </c>
      <c r="L13294" s="4">
        <f t="shared" si="829"/>
        <v>57.29</v>
      </c>
      <c r="M13294" s="6">
        <v>1</v>
      </c>
      <c r="N13294" s="7">
        <v>115.8</v>
      </c>
      <c r="O13294">
        <f t="shared" si="830"/>
        <v>58.51</v>
      </c>
      <c r="P13294" s="1">
        <f t="shared" si="831"/>
        <v>0.505267702936097</v>
      </c>
    </row>
    <row r="13295" ht="20" customHeight="1" spans="1:16">
      <c r="A13295" s="4" t="s">
        <v>14406</v>
      </c>
      <c r="B13295" s="4" t="s">
        <v>17</v>
      </c>
      <c r="C13295" s="4" t="s">
        <v>105</v>
      </c>
      <c r="D13295" s="5">
        <v>46199</v>
      </c>
      <c r="E13295" s="5" t="s">
        <v>90</v>
      </c>
      <c r="F13295" s="5" t="s">
        <v>55</v>
      </c>
      <c r="G13295" s="5" t="s">
        <v>91</v>
      </c>
      <c r="H13295" s="4" t="s">
        <v>92</v>
      </c>
      <c r="I13295" s="4" t="str">
        <f>VLOOKUP(H13295,[1]物料!$A$1:$M$65536,13,0)</f>
        <v>40.00</v>
      </c>
      <c r="J13295" s="4">
        <v>7.2</v>
      </c>
      <c r="K13295" s="4">
        <f t="shared" si="828"/>
        <v>6.94</v>
      </c>
      <c r="L13295" s="4">
        <f t="shared" si="829"/>
        <v>54.14</v>
      </c>
      <c r="M13295" s="6">
        <v>1</v>
      </c>
      <c r="N13295" s="7">
        <v>138.8</v>
      </c>
      <c r="O13295">
        <f t="shared" si="830"/>
        <v>84.66</v>
      </c>
      <c r="P13295" s="1">
        <f t="shared" si="831"/>
        <v>0.609942363112392</v>
      </c>
    </row>
    <row r="13296" ht="20" customHeight="1" spans="1:16">
      <c r="A13296" s="4" t="s">
        <v>14407</v>
      </c>
      <c r="B13296" s="4" t="s">
        <v>24</v>
      </c>
      <c r="C13296" s="4" t="s">
        <v>119</v>
      </c>
      <c r="D13296" s="5">
        <v>46199</v>
      </c>
      <c r="E13296" s="5" t="s">
        <v>309</v>
      </c>
      <c r="F13296" s="5" t="s">
        <v>55</v>
      </c>
      <c r="G13296" s="5" t="s">
        <v>310</v>
      </c>
      <c r="H13296" s="4" t="s">
        <v>917</v>
      </c>
      <c r="I13296" s="4" t="str">
        <f>VLOOKUP(H13296,[1]物料!$A$1:$M$65536,13,0)</f>
        <v>65.00</v>
      </c>
      <c r="J13296" s="4">
        <v>10.7</v>
      </c>
      <c r="K13296" s="4">
        <f t="shared" si="828"/>
        <v>8.229</v>
      </c>
      <c r="L13296" s="4">
        <f t="shared" si="829"/>
        <v>83.929</v>
      </c>
      <c r="M13296" s="6">
        <v>1</v>
      </c>
      <c r="N13296" s="7">
        <v>164.58</v>
      </c>
      <c r="O13296">
        <f t="shared" si="830"/>
        <v>80.651</v>
      </c>
      <c r="P13296" s="1">
        <f t="shared" si="831"/>
        <v>0.490041317292502</v>
      </c>
    </row>
    <row r="13297" ht="20" customHeight="1" spans="1:16">
      <c r="A13297" s="4" t="s">
        <v>14408</v>
      </c>
      <c r="B13297" s="4" t="s">
        <v>17</v>
      </c>
      <c r="C13297" s="4" t="s">
        <v>337</v>
      </c>
      <c r="D13297" s="5">
        <v>46199</v>
      </c>
      <c r="E13297" s="5" t="s">
        <v>4837</v>
      </c>
      <c r="F13297" s="5" t="s">
        <v>32</v>
      </c>
      <c r="G13297" s="5" t="s">
        <v>4838</v>
      </c>
      <c r="H13297" s="4" t="s">
        <v>4839</v>
      </c>
      <c r="I13297" s="4" t="str">
        <f>VLOOKUP(H13297,[1]物料!$A$1:$M$65536,13,0)</f>
        <v>132.00</v>
      </c>
      <c r="J13297" s="4">
        <v>13.6</v>
      </c>
      <c r="K13297" s="4">
        <f t="shared" si="828"/>
        <v>11.7875</v>
      </c>
      <c r="L13297" s="4">
        <f t="shared" si="829"/>
        <v>157.3875</v>
      </c>
      <c r="M13297" s="6">
        <v>1</v>
      </c>
      <c r="N13297" s="7">
        <v>235.75</v>
      </c>
      <c r="O13297">
        <f t="shared" si="830"/>
        <v>78.3625</v>
      </c>
      <c r="P13297" s="1">
        <f t="shared" si="831"/>
        <v>0.332396606574761</v>
      </c>
    </row>
    <row r="13298" ht="20" customHeight="1" spans="1:16">
      <c r="A13298" s="4" t="s">
        <v>14409</v>
      </c>
      <c r="B13298" s="4" t="s">
        <v>24</v>
      </c>
      <c r="C13298" s="4" t="s">
        <v>1609</v>
      </c>
      <c r="D13298" s="5">
        <v>46199</v>
      </c>
      <c r="E13298" s="5" t="s">
        <v>1610</v>
      </c>
      <c r="F13298" s="5" t="s">
        <v>770</v>
      </c>
      <c r="G13298" s="5" t="s">
        <v>1611</v>
      </c>
      <c r="H13298" s="4" t="s">
        <v>14410</v>
      </c>
      <c r="I13298" s="4" t="str">
        <f>VLOOKUP(H13298,[1]物料!$A$1:$M$65536,13,0)</f>
        <v>8.00</v>
      </c>
      <c r="J13298" s="4">
        <v>6.3</v>
      </c>
      <c r="K13298" s="4">
        <f t="shared" si="828"/>
        <v>1.19</v>
      </c>
      <c r="L13298" s="4">
        <f t="shared" si="829"/>
        <v>15.49</v>
      </c>
      <c r="M13298" s="6">
        <v>1</v>
      </c>
      <c r="N13298" s="7">
        <v>23.8</v>
      </c>
      <c r="O13298">
        <f t="shared" si="830"/>
        <v>8.31</v>
      </c>
      <c r="P13298" s="1">
        <f t="shared" si="831"/>
        <v>0.349159663865546</v>
      </c>
    </row>
    <row r="13299" ht="20" customHeight="1" spans="1:16">
      <c r="A13299" s="4" t="s">
        <v>14411</v>
      </c>
      <c r="B13299" s="4" t="s">
        <v>17</v>
      </c>
      <c r="C13299" s="4" t="s">
        <v>18</v>
      </c>
      <c r="D13299" s="5">
        <v>46199</v>
      </c>
      <c r="E13299" s="5" t="s">
        <v>128</v>
      </c>
      <c r="F13299" s="5" t="s">
        <v>55</v>
      </c>
      <c r="G13299" s="5" t="s">
        <v>129</v>
      </c>
      <c r="H13299" s="4" t="s">
        <v>1935</v>
      </c>
      <c r="I13299" s="4" t="str">
        <f>VLOOKUP(H13299,[1]物料!$A$1:$M$65536,13,0)</f>
        <v>18.00</v>
      </c>
      <c r="J13299" s="4">
        <v>4.5</v>
      </c>
      <c r="K13299" s="4">
        <f t="shared" si="828"/>
        <v>3.1585</v>
      </c>
      <c r="L13299" s="4">
        <f t="shared" si="829"/>
        <v>25.6585</v>
      </c>
      <c r="M13299" s="6">
        <v>1</v>
      </c>
      <c r="N13299" s="7">
        <v>63.17</v>
      </c>
      <c r="O13299">
        <f t="shared" si="830"/>
        <v>37.5115</v>
      </c>
      <c r="P13299" s="1">
        <f t="shared" si="831"/>
        <v>0.593818268165268</v>
      </c>
    </row>
    <row r="13300" ht="20" customHeight="1" spans="1:16">
      <c r="A13300" s="4" t="s">
        <v>14412</v>
      </c>
      <c r="B13300" s="4" t="s">
        <v>17</v>
      </c>
      <c r="C13300" s="4" t="s">
        <v>113</v>
      </c>
      <c r="D13300" s="5">
        <v>46199</v>
      </c>
      <c r="E13300" s="5" t="s">
        <v>332</v>
      </c>
      <c r="F13300" s="5" t="s">
        <v>55</v>
      </c>
      <c r="G13300" s="5" t="s">
        <v>333</v>
      </c>
      <c r="H13300" s="4" t="s">
        <v>655</v>
      </c>
      <c r="I13300" s="4" t="str">
        <f>VLOOKUP(H13300,[1]物料!$A$1:$M$65536,13,0)</f>
        <v>16.00</v>
      </c>
      <c r="J13300" s="4">
        <v>4.5</v>
      </c>
      <c r="K13300" s="4">
        <f t="shared" si="828"/>
        <v>3.42</v>
      </c>
      <c r="L13300" s="4">
        <f t="shared" si="829"/>
        <v>23.92</v>
      </c>
      <c r="M13300" s="6">
        <v>1</v>
      </c>
      <c r="N13300" s="7">
        <v>68.4</v>
      </c>
      <c r="O13300">
        <f t="shared" si="830"/>
        <v>44.48</v>
      </c>
      <c r="P13300" s="1">
        <f t="shared" si="831"/>
        <v>0.650292397660819</v>
      </c>
    </row>
    <row r="13301" ht="20" customHeight="1" spans="1:16">
      <c r="A13301" s="4" t="s">
        <v>14413</v>
      </c>
      <c r="B13301" s="4" t="s">
        <v>24</v>
      </c>
      <c r="C13301" s="4" t="s">
        <v>25</v>
      </c>
      <c r="D13301" s="5">
        <v>46199</v>
      </c>
      <c r="E13301" s="5" t="s">
        <v>186</v>
      </c>
      <c r="F13301" s="5" t="s">
        <v>55</v>
      </c>
      <c r="G13301" s="5" t="s">
        <v>187</v>
      </c>
      <c r="H13301" s="4" t="s">
        <v>188</v>
      </c>
      <c r="I13301" s="4" t="str">
        <f>VLOOKUP(H13301,[1]物料!$A$1:$M$65536,13,0)</f>
        <v>48.00</v>
      </c>
      <c r="J13301" s="4">
        <v>10.7</v>
      </c>
      <c r="K13301" s="4">
        <f t="shared" si="828"/>
        <v>6.5575</v>
      </c>
      <c r="L13301" s="4">
        <f t="shared" si="829"/>
        <v>65.2575</v>
      </c>
      <c r="M13301" s="6">
        <v>1</v>
      </c>
      <c r="N13301" s="7">
        <v>131.15</v>
      </c>
      <c r="O13301">
        <f t="shared" si="830"/>
        <v>65.8925</v>
      </c>
      <c r="P13301" s="1">
        <f t="shared" si="831"/>
        <v>0.502420892108273</v>
      </c>
    </row>
    <row r="13302" ht="20" customHeight="1" spans="1:16">
      <c r="A13302" s="4" t="s">
        <v>14414</v>
      </c>
      <c r="B13302" s="4" t="s">
        <v>24</v>
      </c>
      <c r="C13302" s="4" t="s">
        <v>44</v>
      </c>
      <c r="D13302" s="5">
        <v>46199</v>
      </c>
      <c r="E13302" s="5" t="s">
        <v>186</v>
      </c>
      <c r="F13302" s="5" t="s">
        <v>55</v>
      </c>
      <c r="G13302" s="5" t="s">
        <v>187</v>
      </c>
      <c r="H13302" s="4" t="s">
        <v>557</v>
      </c>
      <c r="I13302" s="4" t="str">
        <f>VLOOKUP(H13302,[1]物料!$A$1:$M$65536,13,0)</f>
        <v>48.00</v>
      </c>
      <c r="J13302" s="4">
        <v>10.7</v>
      </c>
      <c r="K13302" s="4">
        <f t="shared" si="828"/>
        <v>6.44</v>
      </c>
      <c r="L13302" s="4">
        <f t="shared" si="829"/>
        <v>65.14</v>
      </c>
      <c r="M13302" s="6">
        <v>1</v>
      </c>
      <c r="N13302" s="7">
        <v>128.8</v>
      </c>
      <c r="O13302">
        <f t="shared" si="830"/>
        <v>63.66</v>
      </c>
      <c r="P13302" s="1">
        <f t="shared" si="831"/>
        <v>0.494254658385093</v>
      </c>
    </row>
    <row r="13303" ht="20" customHeight="1" spans="1:16">
      <c r="A13303" s="4" t="s">
        <v>14415</v>
      </c>
      <c r="B13303" s="4" t="s">
        <v>24</v>
      </c>
      <c r="C13303" s="4" t="s">
        <v>150</v>
      </c>
      <c r="D13303" s="5">
        <v>46199</v>
      </c>
      <c r="E13303" s="5" t="s">
        <v>186</v>
      </c>
      <c r="F13303" s="5" t="s">
        <v>55</v>
      </c>
      <c r="G13303" s="5" t="s">
        <v>187</v>
      </c>
      <c r="H13303" s="4" t="s">
        <v>188</v>
      </c>
      <c r="I13303" s="4" t="str">
        <f>VLOOKUP(H13303,[1]物料!$A$1:$M$65536,13,0)</f>
        <v>48.00</v>
      </c>
      <c r="J13303" s="4">
        <v>10.7</v>
      </c>
      <c r="K13303" s="4">
        <f t="shared" si="828"/>
        <v>6.94</v>
      </c>
      <c r="L13303" s="4">
        <f t="shared" si="829"/>
        <v>65.64</v>
      </c>
      <c r="M13303" s="6">
        <v>1</v>
      </c>
      <c r="N13303" s="7">
        <v>138.8</v>
      </c>
      <c r="O13303">
        <f t="shared" si="830"/>
        <v>73.16</v>
      </c>
      <c r="P13303" s="1">
        <f t="shared" si="831"/>
        <v>0.527089337175793</v>
      </c>
    </row>
    <row r="13304" ht="20" customHeight="1" spans="1:16">
      <c r="A13304" s="4" t="s">
        <v>14416</v>
      </c>
      <c r="B13304" s="4" t="s">
        <v>17</v>
      </c>
      <c r="C13304" s="4" t="s">
        <v>18</v>
      </c>
      <c r="D13304" s="5">
        <v>46199</v>
      </c>
      <c r="E13304" s="5" t="s">
        <v>291</v>
      </c>
      <c r="F13304" s="5" t="s">
        <v>55</v>
      </c>
      <c r="G13304" s="5" t="s">
        <v>292</v>
      </c>
      <c r="H13304" s="4" t="s">
        <v>378</v>
      </c>
      <c r="I13304" s="4" t="str">
        <f>VLOOKUP(H13304,[1]物料!$A$1:$M$65536,13,0)</f>
        <v>40.00</v>
      </c>
      <c r="J13304" s="4">
        <v>7.2</v>
      </c>
      <c r="K13304" s="4">
        <f t="shared" si="828"/>
        <v>4.91</v>
      </c>
      <c r="L13304" s="4">
        <f t="shared" si="829"/>
        <v>52.11</v>
      </c>
      <c r="M13304" s="6">
        <v>1</v>
      </c>
      <c r="N13304" s="7">
        <v>98.2</v>
      </c>
      <c r="O13304">
        <f t="shared" si="830"/>
        <v>46.09</v>
      </c>
      <c r="P13304" s="1">
        <f t="shared" si="831"/>
        <v>0.469348268839104</v>
      </c>
    </row>
    <row r="13305" ht="20" customHeight="1" spans="1:16">
      <c r="A13305" s="4" t="s">
        <v>14417</v>
      </c>
      <c r="B13305" s="4" t="s">
        <v>24</v>
      </c>
      <c r="C13305" s="4" t="s">
        <v>87</v>
      </c>
      <c r="D13305" s="5">
        <v>46199</v>
      </c>
      <c r="E13305" s="5" t="s">
        <v>83</v>
      </c>
      <c r="F13305" s="5" t="s">
        <v>55</v>
      </c>
      <c r="G13305" s="5" t="s">
        <v>84</v>
      </c>
      <c r="H13305" s="4" t="s">
        <v>85</v>
      </c>
      <c r="I13305" s="4" t="str">
        <f>VLOOKUP(H13305,[1]物料!$A$1:$M$65536,13,0)</f>
        <v>52.00</v>
      </c>
      <c r="J13305" s="4">
        <v>18</v>
      </c>
      <c r="K13305" s="4">
        <f t="shared" si="828"/>
        <v>7.04</v>
      </c>
      <c r="L13305" s="4">
        <f t="shared" si="829"/>
        <v>77.04</v>
      </c>
      <c r="M13305" s="6">
        <v>1</v>
      </c>
      <c r="N13305" s="7">
        <v>140.8</v>
      </c>
      <c r="O13305">
        <f t="shared" si="830"/>
        <v>63.76</v>
      </c>
      <c r="P13305" s="1">
        <f t="shared" si="831"/>
        <v>0.452840909090909</v>
      </c>
    </row>
    <row r="13306" ht="20" customHeight="1" spans="1:16">
      <c r="A13306" s="4" t="s">
        <v>14418</v>
      </c>
      <c r="B13306" s="4" t="s">
        <v>24</v>
      </c>
      <c r="C13306" s="4" t="s">
        <v>411</v>
      </c>
      <c r="D13306" s="5">
        <v>46199</v>
      </c>
      <c r="E13306" s="5" t="s">
        <v>83</v>
      </c>
      <c r="F13306" s="5" t="s">
        <v>55</v>
      </c>
      <c r="G13306" s="5" t="s">
        <v>84</v>
      </c>
      <c r="H13306" s="4" t="s">
        <v>88</v>
      </c>
      <c r="I13306" s="4" t="str">
        <f>VLOOKUP(H13306,[1]物料!$A$1:$M$65536,13,0)</f>
        <v>52.00</v>
      </c>
      <c r="J13306" s="4">
        <v>18</v>
      </c>
      <c r="K13306" s="4">
        <f t="shared" si="828"/>
        <v>6.44</v>
      </c>
      <c r="L13306" s="4">
        <f t="shared" si="829"/>
        <v>76.44</v>
      </c>
      <c r="M13306" s="6">
        <v>1</v>
      </c>
      <c r="N13306" s="7">
        <v>128.8</v>
      </c>
      <c r="O13306">
        <f t="shared" si="830"/>
        <v>52.36</v>
      </c>
      <c r="P13306" s="1">
        <f t="shared" si="831"/>
        <v>0.406521739130435</v>
      </c>
    </row>
    <row r="13307" ht="20" customHeight="1" spans="1:16">
      <c r="A13307" s="4" t="s">
        <v>14419</v>
      </c>
      <c r="B13307" s="4" t="s">
        <v>24</v>
      </c>
      <c r="C13307" s="4" t="s">
        <v>59</v>
      </c>
      <c r="D13307" s="5">
        <v>46199</v>
      </c>
      <c r="E13307" s="5" t="s">
        <v>115</v>
      </c>
      <c r="F13307" s="5" t="s">
        <v>70</v>
      </c>
      <c r="G13307" s="5" t="s">
        <v>116</v>
      </c>
      <c r="H13307" s="4" t="s">
        <v>219</v>
      </c>
      <c r="I13307" s="4" t="str">
        <f>VLOOKUP(H13307,[1]物料!$A$1:$M$65536,13,0)</f>
        <v>42.00</v>
      </c>
      <c r="J13307" s="4">
        <v>6.5</v>
      </c>
      <c r="K13307" s="4">
        <f t="shared" si="828"/>
        <v>5.49</v>
      </c>
      <c r="L13307" s="4">
        <f t="shared" si="829"/>
        <v>53.99</v>
      </c>
      <c r="M13307" s="6">
        <v>1</v>
      </c>
      <c r="N13307" s="7">
        <v>109.8</v>
      </c>
      <c r="O13307">
        <f t="shared" si="830"/>
        <v>55.81</v>
      </c>
      <c r="P13307" s="1">
        <f t="shared" si="831"/>
        <v>0.508287795992714</v>
      </c>
    </row>
    <row r="13308" ht="20" customHeight="1" spans="1:16">
      <c r="A13308" s="4" t="s">
        <v>14420</v>
      </c>
      <c r="B13308" s="4" t="s">
        <v>24</v>
      </c>
      <c r="C13308" s="4" t="s">
        <v>59</v>
      </c>
      <c r="D13308" s="5">
        <v>46199</v>
      </c>
      <c r="E13308" s="5" t="s">
        <v>115</v>
      </c>
      <c r="F13308" s="5" t="s">
        <v>70</v>
      </c>
      <c r="G13308" s="5" t="s">
        <v>116</v>
      </c>
      <c r="H13308" s="4" t="s">
        <v>208</v>
      </c>
      <c r="I13308" s="4" t="str">
        <f>VLOOKUP(H13308,[1]物料!$A$1:$M$65536,13,0)</f>
        <v>42.00</v>
      </c>
      <c r="J13308" s="4">
        <v>6.5</v>
      </c>
      <c r="K13308" s="4">
        <f t="shared" si="828"/>
        <v>5.49</v>
      </c>
      <c r="L13308" s="4">
        <f t="shared" si="829"/>
        <v>53.99</v>
      </c>
      <c r="M13308" s="6">
        <v>1</v>
      </c>
      <c r="N13308" s="7">
        <v>109.8</v>
      </c>
      <c r="O13308">
        <f t="shared" si="830"/>
        <v>55.81</v>
      </c>
      <c r="P13308" s="1">
        <f t="shared" si="831"/>
        <v>0.508287795992714</v>
      </c>
    </row>
    <row r="13309" ht="20" customHeight="1" spans="1:16">
      <c r="A13309" s="4" t="s">
        <v>14421</v>
      </c>
      <c r="B13309" s="4" t="s">
        <v>17</v>
      </c>
      <c r="C13309" s="4" t="s">
        <v>167</v>
      </c>
      <c r="D13309" s="5">
        <v>46199</v>
      </c>
      <c r="E13309" s="5" t="s">
        <v>54</v>
      </c>
      <c r="F13309" s="5" t="s">
        <v>55</v>
      </c>
      <c r="G13309" s="5" t="s">
        <v>56</v>
      </c>
      <c r="H13309" s="4" t="s">
        <v>57</v>
      </c>
      <c r="I13309" s="4" t="str">
        <f>VLOOKUP(H13309,[1]物料!$A$1:$M$65536,13,0)</f>
        <v>12.00</v>
      </c>
      <c r="J13309" s="4">
        <v>4.5</v>
      </c>
      <c r="K13309" s="4">
        <f t="shared" si="828"/>
        <v>1.99</v>
      </c>
      <c r="L13309" s="4">
        <f t="shared" si="829"/>
        <v>18.49</v>
      </c>
      <c r="M13309" s="6">
        <v>1</v>
      </c>
      <c r="N13309" s="7">
        <v>39.8</v>
      </c>
      <c r="O13309">
        <f t="shared" si="830"/>
        <v>21.31</v>
      </c>
      <c r="P13309" s="1">
        <f t="shared" si="831"/>
        <v>0.535427135678392</v>
      </c>
    </row>
    <row r="13310" ht="20" customHeight="1" spans="1:16">
      <c r="A13310" s="4" t="s">
        <v>14422</v>
      </c>
      <c r="B13310" s="4" t="s">
        <v>17</v>
      </c>
      <c r="C13310" s="4" t="s">
        <v>234</v>
      </c>
      <c r="D13310" s="5">
        <v>46199</v>
      </c>
      <c r="E13310" s="5" t="s">
        <v>999</v>
      </c>
      <c r="F13310" s="5" t="s">
        <v>39</v>
      </c>
      <c r="G13310" s="5" t="s">
        <v>1000</v>
      </c>
      <c r="H13310" s="4" t="s">
        <v>5530</v>
      </c>
      <c r="I13310" s="4" t="str">
        <f>VLOOKUP(H13310,[1]物料!$A$1:$M$65536,13,0)</f>
        <v>18.50</v>
      </c>
      <c r="J13310" s="4">
        <v>1.9</v>
      </c>
      <c r="K13310" s="4">
        <f t="shared" si="828"/>
        <v>2.03</v>
      </c>
      <c r="L13310" s="4">
        <f t="shared" si="829"/>
        <v>22.43</v>
      </c>
      <c r="M13310" s="6">
        <v>1</v>
      </c>
      <c r="N13310" s="7">
        <v>40.6</v>
      </c>
      <c r="O13310">
        <f t="shared" si="830"/>
        <v>18.17</v>
      </c>
      <c r="P13310" s="1">
        <f t="shared" si="831"/>
        <v>0.447536945812808</v>
      </c>
    </row>
    <row r="13311" ht="20" customHeight="1" spans="1:16">
      <c r="A13311" s="4" t="s">
        <v>14423</v>
      </c>
      <c r="B13311" s="4" t="s">
        <v>24</v>
      </c>
      <c r="C13311" s="4" t="s">
        <v>59</v>
      </c>
      <c r="D13311" s="5">
        <v>46199</v>
      </c>
      <c r="E13311" s="5" t="s">
        <v>60</v>
      </c>
      <c r="F13311" s="5" t="s">
        <v>61</v>
      </c>
      <c r="G13311" s="5" t="s">
        <v>62</v>
      </c>
      <c r="H13311" s="4" t="s">
        <v>124</v>
      </c>
      <c r="I13311" s="4" t="str">
        <f>VLOOKUP(H13311,[1]物料!$A$1:$M$65536,13,0)</f>
        <v>24.00</v>
      </c>
      <c r="J13311" s="4">
        <v>8</v>
      </c>
      <c r="K13311" s="4">
        <f t="shared" si="828"/>
        <v>3.49</v>
      </c>
      <c r="L13311" s="4">
        <f t="shared" si="829"/>
        <v>35.49</v>
      </c>
      <c r="M13311" s="6">
        <v>1</v>
      </c>
      <c r="N13311" s="7">
        <v>69.8</v>
      </c>
      <c r="O13311">
        <f t="shared" si="830"/>
        <v>34.31</v>
      </c>
      <c r="P13311" s="1">
        <f t="shared" si="831"/>
        <v>0.491547277936963</v>
      </c>
    </row>
    <row r="13312" ht="20" customHeight="1" spans="1:16">
      <c r="A13312" s="4" t="s">
        <v>14424</v>
      </c>
      <c r="B13312" s="4" t="s">
        <v>24</v>
      </c>
      <c r="C13312" s="4" t="s">
        <v>59</v>
      </c>
      <c r="D13312" s="5">
        <v>46199</v>
      </c>
      <c r="E13312" s="5" t="s">
        <v>60</v>
      </c>
      <c r="F13312" s="5" t="s">
        <v>61</v>
      </c>
      <c r="G13312" s="5" t="s">
        <v>62</v>
      </c>
      <c r="H13312" s="4" t="s">
        <v>63</v>
      </c>
      <c r="I13312" s="4" t="str">
        <f>VLOOKUP(H13312,[1]物料!$A$1:$M$65536,13,0)</f>
        <v>24.00</v>
      </c>
      <c r="J13312" s="4">
        <v>8</v>
      </c>
      <c r="K13312" s="4">
        <f t="shared" si="828"/>
        <v>3.49</v>
      </c>
      <c r="L13312" s="4">
        <f t="shared" si="829"/>
        <v>35.49</v>
      </c>
      <c r="M13312" s="6">
        <v>1</v>
      </c>
      <c r="N13312" s="7">
        <v>69.8</v>
      </c>
      <c r="O13312">
        <f t="shared" si="830"/>
        <v>34.31</v>
      </c>
      <c r="P13312" s="1">
        <f t="shared" si="831"/>
        <v>0.491547277936963</v>
      </c>
    </row>
    <row r="13313" ht="20" customHeight="1" spans="1:16">
      <c r="A13313" s="4" t="s">
        <v>14425</v>
      </c>
      <c r="B13313" s="4" t="s">
        <v>17</v>
      </c>
      <c r="C13313" s="4" t="s">
        <v>18</v>
      </c>
      <c r="D13313" s="5">
        <v>46199</v>
      </c>
      <c r="E13313" s="5" t="s">
        <v>384</v>
      </c>
      <c r="F13313" s="5" t="s">
        <v>20</v>
      </c>
      <c r="G13313" s="5" t="s">
        <v>385</v>
      </c>
      <c r="H13313" s="4" t="s">
        <v>386</v>
      </c>
      <c r="I13313" s="4" t="str">
        <f>VLOOKUP(H13313,[1]物料!$A$1:$M$65536,13,0)</f>
        <v>36.60</v>
      </c>
      <c r="J13313" s="4">
        <v>3</v>
      </c>
      <c r="K13313" s="4">
        <f t="shared" si="828"/>
        <v>4.915</v>
      </c>
      <c r="L13313" s="4">
        <f t="shared" si="829"/>
        <v>44.515</v>
      </c>
      <c r="M13313" s="6">
        <v>1</v>
      </c>
      <c r="N13313" s="7">
        <v>98.3</v>
      </c>
      <c r="O13313">
        <f t="shared" si="830"/>
        <v>53.785</v>
      </c>
      <c r="P13313" s="1">
        <f t="shared" si="831"/>
        <v>0.547151576805697</v>
      </c>
    </row>
    <row r="13314" ht="20" customHeight="1" spans="1:16">
      <c r="A13314" s="4" t="s">
        <v>14426</v>
      </c>
      <c r="B13314" s="4" t="s">
        <v>24</v>
      </c>
      <c r="C13314" s="4" t="s">
        <v>74</v>
      </c>
      <c r="D13314" s="5">
        <v>46199</v>
      </c>
      <c r="E13314" s="5" t="s">
        <v>186</v>
      </c>
      <c r="F13314" s="5" t="s">
        <v>55</v>
      </c>
      <c r="G13314" s="5" t="s">
        <v>187</v>
      </c>
      <c r="H13314" s="4" t="s">
        <v>1450</v>
      </c>
      <c r="I13314" s="4" t="str">
        <f>VLOOKUP(H13314,[1]物料!$A$1:$M$65536,13,0)</f>
        <v>48.00</v>
      </c>
      <c r="J13314" s="4">
        <v>10.7</v>
      </c>
      <c r="K13314" s="4">
        <f t="shared" si="828"/>
        <v>6.59</v>
      </c>
      <c r="L13314" s="4">
        <f t="shared" si="829"/>
        <v>65.29</v>
      </c>
      <c r="M13314" s="6">
        <v>1</v>
      </c>
      <c r="N13314" s="7">
        <v>131.8</v>
      </c>
      <c r="O13314">
        <f t="shared" si="830"/>
        <v>66.51</v>
      </c>
      <c r="P13314" s="1">
        <f t="shared" si="831"/>
        <v>0.504628224582701</v>
      </c>
    </row>
    <row r="13315" ht="20" customHeight="1" spans="1:16">
      <c r="A13315" s="4" t="s">
        <v>14427</v>
      </c>
      <c r="B13315" s="4" t="s">
        <v>17</v>
      </c>
      <c r="C13315" s="4" t="s">
        <v>113</v>
      </c>
      <c r="D13315" s="5">
        <v>46199</v>
      </c>
      <c r="E13315" s="5" t="s">
        <v>128</v>
      </c>
      <c r="F13315" s="5" t="s">
        <v>55</v>
      </c>
      <c r="G13315" s="5" t="s">
        <v>129</v>
      </c>
      <c r="H13315" s="4" t="s">
        <v>903</v>
      </c>
      <c r="I13315" s="4" t="str">
        <f>VLOOKUP(H13315,[1]物料!$A$1:$M$65536,13,0)</f>
        <v>18.00</v>
      </c>
      <c r="J13315" s="4">
        <v>4.5</v>
      </c>
      <c r="K13315" s="4">
        <f t="shared" ref="K13315:K13378" si="832">N13315*0.05</f>
        <v>2.99</v>
      </c>
      <c r="L13315" s="4">
        <f t="shared" ref="L13315:L13378" si="833">I13315+J13315+K13315</f>
        <v>25.49</v>
      </c>
      <c r="M13315" s="6">
        <v>1</v>
      </c>
      <c r="N13315" s="7">
        <v>59.8</v>
      </c>
      <c r="O13315">
        <f t="shared" ref="O13315:O13378" si="834">N13315-L13315</f>
        <v>34.31</v>
      </c>
      <c r="P13315" s="1">
        <f t="shared" ref="P13315:P13378" si="835">O13315/N13315</f>
        <v>0.573745819397993</v>
      </c>
    </row>
    <row r="13316" ht="20" customHeight="1" spans="1:16">
      <c r="A13316" s="4" t="s">
        <v>14428</v>
      </c>
      <c r="B13316" s="4" t="s">
        <v>17</v>
      </c>
      <c r="C13316" s="4" t="s">
        <v>18</v>
      </c>
      <c r="D13316" s="5">
        <v>46199</v>
      </c>
      <c r="E13316" s="5" t="s">
        <v>115</v>
      </c>
      <c r="F13316" s="5" t="s">
        <v>70</v>
      </c>
      <c r="G13316" s="5" t="s">
        <v>116</v>
      </c>
      <c r="H13316" s="4" t="s">
        <v>126</v>
      </c>
      <c r="I13316" s="4" t="str">
        <f>VLOOKUP(H13316,[1]物料!$A$1:$M$65536,13,0)</f>
        <v>42.00</v>
      </c>
      <c r="J13316" s="4">
        <v>3</v>
      </c>
      <c r="K13316" s="4">
        <f t="shared" si="832"/>
        <v>4.513</v>
      </c>
      <c r="L13316" s="4">
        <f t="shared" si="833"/>
        <v>49.513</v>
      </c>
      <c r="M13316" s="6">
        <v>1</v>
      </c>
      <c r="N13316" s="7">
        <v>90.26</v>
      </c>
      <c r="O13316">
        <f t="shared" si="834"/>
        <v>40.747</v>
      </c>
      <c r="P13316" s="1">
        <f t="shared" si="835"/>
        <v>0.451440283625083</v>
      </c>
    </row>
    <row r="13317" ht="20" customHeight="1" spans="1:16">
      <c r="A13317" s="4" t="s">
        <v>14429</v>
      </c>
      <c r="B13317" s="4" t="s">
        <v>24</v>
      </c>
      <c r="C13317" s="4" t="s">
        <v>25</v>
      </c>
      <c r="D13317" s="5">
        <v>46199</v>
      </c>
      <c r="E13317" s="5" t="s">
        <v>115</v>
      </c>
      <c r="F13317" s="5" t="s">
        <v>70</v>
      </c>
      <c r="G13317" s="5" t="s">
        <v>116</v>
      </c>
      <c r="H13317" s="4" t="s">
        <v>208</v>
      </c>
      <c r="I13317" s="4" t="str">
        <f>VLOOKUP(H13317,[1]物料!$A$1:$M$65536,13,0)</f>
        <v>42.00</v>
      </c>
      <c r="J13317" s="4">
        <v>6.5</v>
      </c>
      <c r="K13317" s="4">
        <f t="shared" si="832"/>
        <v>5.49</v>
      </c>
      <c r="L13317" s="4">
        <f t="shared" si="833"/>
        <v>53.99</v>
      </c>
      <c r="M13317" s="6">
        <v>1</v>
      </c>
      <c r="N13317" s="7">
        <v>109.8</v>
      </c>
      <c r="O13317">
        <f t="shared" si="834"/>
        <v>55.81</v>
      </c>
      <c r="P13317" s="1">
        <f t="shared" si="835"/>
        <v>0.508287795992714</v>
      </c>
    </row>
    <row r="13318" ht="20" customHeight="1" spans="1:16">
      <c r="A13318" s="4" t="s">
        <v>14430</v>
      </c>
      <c r="B13318" s="4" t="s">
        <v>24</v>
      </c>
      <c r="C13318" s="4" t="s">
        <v>25</v>
      </c>
      <c r="D13318" s="5">
        <v>46199</v>
      </c>
      <c r="E13318" s="5" t="s">
        <v>186</v>
      </c>
      <c r="F13318" s="5" t="s">
        <v>55</v>
      </c>
      <c r="G13318" s="5" t="s">
        <v>187</v>
      </c>
      <c r="H13318" s="4" t="s">
        <v>557</v>
      </c>
      <c r="I13318" s="4" t="str">
        <f>VLOOKUP(H13318,[1]物料!$A$1:$M$65536,13,0)</f>
        <v>48.00</v>
      </c>
      <c r="J13318" s="4">
        <v>10.7</v>
      </c>
      <c r="K13318" s="4">
        <f t="shared" si="832"/>
        <v>6.94</v>
      </c>
      <c r="L13318" s="4">
        <f t="shared" si="833"/>
        <v>65.64</v>
      </c>
      <c r="M13318" s="6">
        <v>1</v>
      </c>
      <c r="N13318" s="7">
        <v>138.8</v>
      </c>
      <c r="O13318">
        <f t="shared" si="834"/>
        <v>73.16</v>
      </c>
      <c r="P13318" s="1">
        <f t="shared" si="835"/>
        <v>0.527089337175793</v>
      </c>
    </row>
    <row r="13319" ht="20" customHeight="1" spans="1:16">
      <c r="A13319" s="4" t="s">
        <v>14431</v>
      </c>
      <c r="B13319" s="4" t="s">
        <v>17</v>
      </c>
      <c r="C13319" s="4" t="s">
        <v>18</v>
      </c>
      <c r="D13319" s="5">
        <v>46199</v>
      </c>
      <c r="E13319" s="5" t="s">
        <v>90</v>
      </c>
      <c r="F13319" s="5" t="s">
        <v>55</v>
      </c>
      <c r="G13319" s="5" t="s">
        <v>91</v>
      </c>
      <c r="H13319" s="4" t="s">
        <v>92</v>
      </c>
      <c r="I13319" s="4" t="str">
        <f>VLOOKUP(H13319,[1]物料!$A$1:$M$65536,13,0)</f>
        <v>40.00</v>
      </c>
      <c r="J13319" s="4">
        <v>7.2</v>
      </c>
      <c r="K13319" s="4">
        <f t="shared" si="832"/>
        <v>6.588</v>
      </c>
      <c r="L13319" s="4">
        <f t="shared" si="833"/>
        <v>53.788</v>
      </c>
      <c r="M13319" s="6">
        <v>1</v>
      </c>
      <c r="N13319" s="7">
        <v>131.76</v>
      </c>
      <c r="O13319">
        <f t="shared" si="834"/>
        <v>77.972</v>
      </c>
      <c r="P13319" s="1">
        <f t="shared" si="835"/>
        <v>0.591772920461445</v>
      </c>
    </row>
    <row r="13320" ht="20" customHeight="1" spans="1:16">
      <c r="A13320" s="4" t="s">
        <v>14432</v>
      </c>
      <c r="B13320" s="4" t="s">
        <v>24</v>
      </c>
      <c r="C13320" s="4" t="s">
        <v>119</v>
      </c>
      <c r="D13320" s="5">
        <v>46199</v>
      </c>
      <c r="E13320" s="5" t="s">
        <v>54</v>
      </c>
      <c r="F13320" s="5" t="s">
        <v>55</v>
      </c>
      <c r="G13320" s="5" t="s">
        <v>56</v>
      </c>
      <c r="H13320" s="4" t="s">
        <v>1409</v>
      </c>
      <c r="I13320" s="4" t="str">
        <f>VLOOKUP(H13320,[1]物料!$A$1:$M$65536,13,0)</f>
        <v>12.00</v>
      </c>
      <c r="J13320" s="4">
        <v>8</v>
      </c>
      <c r="K13320" s="4">
        <f t="shared" si="832"/>
        <v>2.03</v>
      </c>
      <c r="L13320" s="4">
        <f t="shared" si="833"/>
        <v>22.03</v>
      </c>
      <c r="M13320" s="6">
        <v>1</v>
      </c>
      <c r="N13320" s="7">
        <v>40.6</v>
      </c>
      <c r="O13320">
        <f t="shared" si="834"/>
        <v>18.57</v>
      </c>
      <c r="P13320" s="1">
        <f t="shared" si="835"/>
        <v>0.457389162561576</v>
      </c>
    </row>
    <row r="13321" ht="20" customHeight="1" spans="1:16">
      <c r="A13321" s="4" t="s">
        <v>14433</v>
      </c>
      <c r="B13321" s="4" t="s">
        <v>24</v>
      </c>
      <c r="C13321" s="4" t="s">
        <v>87</v>
      </c>
      <c r="D13321" s="5">
        <v>46199</v>
      </c>
      <c r="E13321" s="5" t="s">
        <v>83</v>
      </c>
      <c r="F13321" s="5" t="s">
        <v>55</v>
      </c>
      <c r="G13321" s="5" t="s">
        <v>84</v>
      </c>
      <c r="H13321" s="4" t="s">
        <v>88</v>
      </c>
      <c r="I13321" s="4" t="str">
        <f>VLOOKUP(H13321,[1]物料!$A$1:$M$65536,13,0)</f>
        <v>52.00</v>
      </c>
      <c r="J13321" s="4">
        <v>18</v>
      </c>
      <c r="K13321" s="4">
        <f t="shared" si="832"/>
        <v>6.9315</v>
      </c>
      <c r="L13321" s="4">
        <f t="shared" si="833"/>
        <v>76.9315</v>
      </c>
      <c r="M13321" s="6">
        <v>1</v>
      </c>
      <c r="N13321" s="7">
        <v>138.63</v>
      </c>
      <c r="O13321">
        <f t="shared" si="834"/>
        <v>61.6985</v>
      </c>
      <c r="P13321" s="1">
        <f t="shared" si="835"/>
        <v>0.445058789583784</v>
      </c>
    </row>
    <row r="13322" ht="20" customHeight="1" spans="1:16">
      <c r="A13322" s="4" t="s">
        <v>14434</v>
      </c>
      <c r="B13322" s="4" t="s">
        <v>24</v>
      </c>
      <c r="C13322" s="4" t="s">
        <v>25</v>
      </c>
      <c r="D13322" s="5">
        <v>46199</v>
      </c>
      <c r="E13322" s="5" t="s">
        <v>83</v>
      </c>
      <c r="F13322" s="5" t="s">
        <v>55</v>
      </c>
      <c r="G13322" s="5" t="s">
        <v>84</v>
      </c>
      <c r="H13322" s="4" t="s">
        <v>85</v>
      </c>
      <c r="I13322" s="4" t="str">
        <f>VLOOKUP(H13322,[1]物料!$A$1:$M$65536,13,0)</f>
        <v>52.00</v>
      </c>
      <c r="J13322" s="4">
        <v>18</v>
      </c>
      <c r="K13322" s="4">
        <f t="shared" si="832"/>
        <v>7.308</v>
      </c>
      <c r="L13322" s="4">
        <f t="shared" si="833"/>
        <v>77.308</v>
      </c>
      <c r="M13322" s="6">
        <v>1</v>
      </c>
      <c r="N13322" s="7">
        <v>146.16</v>
      </c>
      <c r="O13322">
        <f t="shared" si="834"/>
        <v>68.852</v>
      </c>
      <c r="P13322" s="1">
        <f t="shared" si="835"/>
        <v>0.471072796934866</v>
      </c>
    </row>
    <row r="13323" ht="20" customHeight="1" spans="1:16">
      <c r="A13323" s="4" t="s">
        <v>14435</v>
      </c>
      <c r="B13323" s="4" t="s">
        <v>24</v>
      </c>
      <c r="C13323" s="4" t="s">
        <v>87</v>
      </c>
      <c r="D13323" s="5">
        <v>46199</v>
      </c>
      <c r="E13323" s="5" t="s">
        <v>83</v>
      </c>
      <c r="F13323" s="5" t="s">
        <v>55</v>
      </c>
      <c r="G13323" s="5" t="s">
        <v>84</v>
      </c>
      <c r="H13323" s="4" t="s">
        <v>138</v>
      </c>
      <c r="I13323" s="4" t="str">
        <f>VLOOKUP(H13323,[1]物料!$A$1:$M$65536,13,0)</f>
        <v>52.00</v>
      </c>
      <c r="J13323" s="4">
        <v>18</v>
      </c>
      <c r="K13323" s="4">
        <f t="shared" si="832"/>
        <v>7.04</v>
      </c>
      <c r="L13323" s="4">
        <f t="shared" si="833"/>
        <v>77.04</v>
      </c>
      <c r="M13323" s="6">
        <v>1</v>
      </c>
      <c r="N13323" s="7">
        <v>140.8</v>
      </c>
      <c r="O13323">
        <f t="shared" si="834"/>
        <v>63.76</v>
      </c>
      <c r="P13323" s="1">
        <f t="shared" si="835"/>
        <v>0.452840909090909</v>
      </c>
    </row>
    <row r="13324" ht="20" customHeight="1" spans="1:16">
      <c r="A13324" s="4" t="s">
        <v>14436</v>
      </c>
      <c r="B13324" s="4" t="s">
        <v>17</v>
      </c>
      <c r="C13324" s="4" t="s">
        <v>113</v>
      </c>
      <c r="D13324" s="5">
        <v>46199</v>
      </c>
      <c r="E13324" s="5" t="s">
        <v>297</v>
      </c>
      <c r="F13324" s="5" t="s">
        <v>20</v>
      </c>
      <c r="G13324" s="5" t="s">
        <v>298</v>
      </c>
      <c r="H13324" s="4" t="s">
        <v>299</v>
      </c>
      <c r="I13324" s="4" t="str">
        <f>VLOOKUP(H13324,[1]物料!$A$1:$M$65536,13,0)</f>
        <v>21.10</v>
      </c>
      <c r="J13324" s="4">
        <v>3</v>
      </c>
      <c r="K13324" s="4">
        <f t="shared" si="832"/>
        <v>2.985</v>
      </c>
      <c r="L13324" s="4">
        <f t="shared" si="833"/>
        <v>27.085</v>
      </c>
      <c r="M13324" s="6">
        <v>1</v>
      </c>
      <c r="N13324" s="7">
        <v>59.7</v>
      </c>
      <c r="O13324">
        <f t="shared" si="834"/>
        <v>32.615</v>
      </c>
      <c r="P13324" s="1">
        <f t="shared" si="835"/>
        <v>0.546314907872697</v>
      </c>
    </row>
    <row r="13325" ht="20" customHeight="1" spans="1:16">
      <c r="A13325" s="4" t="s">
        <v>14437</v>
      </c>
      <c r="B13325" s="4" t="s">
        <v>17</v>
      </c>
      <c r="C13325" s="4" t="s">
        <v>18</v>
      </c>
      <c r="D13325" s="5">
        <v>46199</v>
      </c>
      <c r="E13325" s="5" t="s">
        <v>186</v>
      </c>
      <c r="F13325" s="5" t="s">
        <v>55</v>
      </c>
      <c r="G13325" s="5" t="s">
        <v>187</v>
      </c>
      <c r="H13325" s="4" t="s">
        <v>1318</v>
      </c>
      <c r="I13325" s="4" t="str">
        <f>VLOOKUP(H13325,[1]物料!$A$1:$M$65536,13,0)</f>
        <v>48.00</v>
      </c>
      <c r="J13325" s="4">
        <v>7.2</v>
      </c>
      <c r="K13325" s="4">
        <f t="shared" si="832"/>
        <v>5.9755</v>
      </c>
      <c r="L13325" s="4">
        <f t="shared" si="833"/>
        <v>61.1755</v>
      </c>
      <c r="M13325" s="6">
        <v>1</v>
      </c>
      <c r="N13325" s="7">
        <v>119.51</v>
      </c>
      <c r="O13325">
        <f t="shared" si="834"/>
        <v>58.3345</v>
      </c>
      <c r="P13325" s="1">
        <f t="shared" si="835"/>
        <v>0.488113965358547</v>
      </c>
    </row>
    <row r="13326" ht="20" customHeight="1" spans="1:16">
      <c r="A13326" s="4" t="s">
        <v>14438</v>
      </c>
      <c r="B13326" s="4" t="s">
        <v>24</v>
      </c>
      <c r="C13326" s="4" t="s">
        <v>25</v>
      </c>
      <c r="D13326" s="5">
        <v>46199</v>
      </c>
      <c r="E13326" s="5" t="s">
        <v>186</v>
      </c>
      <c r="F13326" s="5" t="s">
        <v>55</v>
      </c>
      <c r="G13326" s="5" t="s">
        <v>187</v>
      </c>
      <c r="H13326" s="4" t="s">
        <v>1043</v>
      </c>
      <c r="I13326" s="4" t="str">
        <f>VLOOKUP(H13326,[1]物料!$A$1:$M$65536,13,0)</f>
        <v>48.00</v>
      </c>
      <c r="J13326" s="4">
        <v>10.7</v>
      </c>
      <c r="K13326" s="4">
        <f t="shared" si="832"/>
        <v>6.5925</v>
      </c>
      <c r="L13326" s="4">
        <f t="shared" si="833"/>
        <v>65.2925</v>
      </c>
      <c r="M13326" s="6">
        <v>1</v>
      </c>
      <c r="N13326" s="7">
        <v>131.85</v>
      </c>
      <c r="O13326">
        <f t="shared" si="834"/>
        <v>66.5575</v>
      </c>
      <c r="P13326" s="1">
        <f t="shared" si="835"/>
        <v>0.50479711793705</v>
      </c>
    </row>
    <row r="13327" ht="20" customHeight="1" spans="1:16">
      <c r="A13327" s="4" t="s">
        <v>14439</v>
      </c>
      <c r="B13327" s="4" t="s">
        <v>24</v>
      </c>
      <c r="C13327" s="4" t="s">
        <v>119</v>
      </c>
      <c r="D13327" s="5">
        <v>46199</v>
      </c>
      <c r="E13327" s="5" t="s">
        <v>60</v>
      </c>
      <c r="F13327" s="5" t="s">
        <v>61</v>
      </c>
      <c r="G13327" s="5" t="s">
        <v>62</v>
      </c>
      <c r="H13327" s="4" t="s">
        <v>157</v>
      </c>
      <c r="I13327" s="4" t="str">
        <f>VLOOKUP(H13327,[1]物料!$A$1:$M$65536,13,0)</f>
        <v>24.00</v>
      </c>
      <c r="J13327" s="4">
        <v>8</v>
      </c>
      <c r="K13327" s="4">
        <f t="shared" si="832"/>
        <v>3.435</v>
      </c>
      <c r="L13327" s="4">
        <f t="shared" si="833"/>
        <v>35.435</v>
      </c>
      <c r="M13327" s="6">
        <v>1</v>
      </c>
      <c r="N13327" s="7">
        <v>68.7</v>
      </c>
      <c r="O13327">
        <f t="shared" si="834"/>
        <v>33.265</v>
      </c>
      <c r="P13327" s="1">
        <f t="shared" si="835"/>
        <v>0.484206695778748</v>
      </c>
    </row>
    <row r="13328" ht="20" customHeight="1" spans="1:16">
      <c r="A13328" s="4" t="s">
        <v>14440</v>
      </c>
      <c r="B13328" s="4" t="s">
        <v>24</v>
      </c>
      <c r="C13328" s="4" t="s">
        <v>74</v>
      </c>
      <c r="D13328" s="5">
        <v>46199</v>
      </c>
      <c r="E13328" s="5" t="s">
        <v>69</v>
      </c>
      <c r="F13328" s="5" t="s">
        <v>70</v>
      </c>
      <c r="G13328" s="5" t="s">
        <v>71</v>
      </c>
      <c r="H13328" s="4" t="s">
        <v>2368</v>
      </c>
      <c r="I13328" s="4" t="str">
        <f>VLOOKUP(H13328,[1]物料!$A$1:$M$65536,13,0)</f>
        <v>45.00</v>
      </c>
      <c r="J13328" s="4">
        <v>6.5</v>
      </c>
      <c r="K13328" s="4">
        <f t="shared" si="832"/>
        <v>5.4895</v>
      </c>
      <c r="L13328" s="4">
        <f t="shared" si="833"/>
        <v>56.9895</v>
      </c>
      <c r="M13328" s="6">
        <v>1</v>
      </c>
      <c r="N13328" s="7">
        <v>109.79</v>
      </c>
      <c r="O13328">
        <f t="shared" si="834"/>
        <v>52.8005</v>
      </c>
      <c r="P13328" s="1">
        <f t="shared" si="835"/>
        <v>0.480922670552874</v>
      </c>
    </row>
    <row r="13329" ht="20" customHeight="1" spans="1:16">
      <c r="A13329" s="4" t="s">
        <v>14441</v>
      </c>
      <c r="B13329" s="4" t="s">
        <v>17</v>
      </c>
      <c r="C13329" s="4" t="s">
        <v>49</v>
      </c>
      <c r="D13329" s="5">
        <v>46199</v>
      </c>
      <c r="E13329" s="5" t="s">
        <v>465</v>
      </c>
      <c r="F13329" s="5" t="s">
        <v>20</v>
      </c>
      <c r="G13329" s="5" t="s">
        <v>466</v>
      </c>
      <c r="H13329" s="4" t="s">
        <v>467</v>
      </c>
      <c r="I13329" s="4" t="str">
        <f>VLOOKUP(H13329,[1]物料!$A$1:$M$65536,13,0)</f>
        <v>33.70</v>
      </c>
      <c r="J13329" s="4">
        <v>3.5</v>
      </c>
      <c r="K13329" s="4">
        <f t="shared" si="832"/>
        <v>3.94</v>
      </c>
      <c r="L13329" s="4">
        <f t="shared" si="833"/>
        <v>41.14</v>
      </c>
      <c r="M13329" s="6">
        <v>1</v>
      </c>
      <c r="N13329" s="7">
        <v>78.8</v>
      </c>
      <c r="O13329">
        <f t="shared" si="834"/>
        <v>37.66</v>
      </c>
      <c r="P13329" s="1">
        <f t="shared" si="835"/>
        <v>0.477918781725888</v>
      </c>
    </row>
    <row r="13330" ht="20" customHeight="1" spans="1:16">
      <c r="A13330" s="4" t="s">
        <v>14442</v>
      </c>
      <c r="B13330" s="4" t="s">
        <v>24</v>
      </c>
      <c r="C13330" s="4" t="s">
        <v>59</v>
      </c>
      <c r="D13330" s="5">
        <v>46199</v>
      </c>
      <c r="E13330" s="5" t="s">
        <v>60</v>
      </c>
      <c r="F13330" s="5" t="s">
        <v>61</v>
      </c>
      <c r="G13330" s="5" t="s">
        <v>62</v>
      </c>
      <c r="H13330" s="4" t="s">
        <v>380</v>
      </c>
      <c r="I13330" s="4" t="str">
        <f>VLOOKUP(H13330,[1]物料!$A$1:$M$65536,13,0)</f>
        <v>29.00</v>
      </c>
      <c r="J13330" s="4">
        <v>8</v>
      </c>
      <c r="K13330" s="4">
        <f t="shared" si="832"/>
        <v>3.99</v>
      </c>
      <c r="L13330" s="4">
        <f t="shared" si="833"/>
        <v>40.99</v>
      </c>
      <c r="M13330" s="6">
        <v>1</v>
      </c>
      <c r="N13330" s="7">
        <v>79.8</v>
      </c>
      <c r="O13330">
        <f t="shared" si="834"/>
        <v>38.81</v>
      </c>
      <c r="P13330" s="1">
        <f t="shared" si="835"/>
        <v>0.486340852130326</v>
      </c>
    </row>
    <row r="13331" ht="20" customHeight="1" spans="1:16">
      <c r="A13331" s="4" t="s">
        <v>14443</v>
      </c>
      <c r="B13331" s="4" t="s">
        <v>17</v>
      </c>
      <c r="C13331" s="4" t="s">
        <v>105</v>
      </c>
      <c r="D13331" s="5">
        <v>46199</v>
      </c>
      <c r="E13331" s="5" t="s">
        <v>90</v>
      </c>
      <c r="F13331" s="5" t="s">
        <v>55</v>
      </c>
      <c r="G13331" s="5" t="s">
        <v>91</v>
      </c>
      <c r="H13331" s="4" t="s">
        <v>504</v>
      </c>
      <c r="I13331" s="4" t="str">
        <f>VLOOKUP(H13331,[1]物料!$A$1:$M$65536,13,0)</f>
        <v>40.00</v>
      </c>
      <c r="J13331" s="4">
        <v>7.2</v>
      </c>
      <c r="K13331" s="4">
        <f t="shared" si="832"/>
        <v>6.94</v>
      </c>
      <c r="L13331" s="4">
        <f t="shared" si="833"/>
        <v>54.14</v>
      </c>
      <c r="M13331" s="6">
        <v>1</v>
      </c>
      <c r="N13331" s="7">
        <v>138.8</v>
      </c>
      <c r="O13331">
        <f t="shared" si="834"/>
        <v>84.66</v>
      </c>
      <c r="P13331" s="1">
        <f t="shared" si="835"/>
        <v>0.609942363112392</v>
      </c>
    </row>
    <row r="13332" ht="20" customHeight="1" spans="1:16">
      <c r="A13332" s="4" t="s">
        <v>14444</v>
      </c>
      <c r="B13332" s="4" t="s">
        <v>17</v>
      </c>
      <c r="C13332" s="4" t="s">
        <v>331</v>
      </c>
      <c r="D13332" s="5">
        <v>46199</v>
      </c>
      <c r="E13332" s="5" t="s">
        <v>757</v>
      </c>
      <c r="F13332" s="5" t="s">
        <v>55</v>
      </c>
      <c r="G13332" s="5" t="s">
        <v>758</v>
      </c>
      <c r="H13332" s="4" t="s">
        <v>1988</v>
      </c>
      <c r="I13332" s="4" t="str">
        <f>VLOOKUP(H13332,[1]物料!$A$1:$M$65536,13,0)</f>
        <v>20.00</v>
      </c>
      <c r="J13332" s="4">
        <v>4.5</v>
      </c>
      <c r="K13332" s="4">
        <f t="shared" si="832"/>
        <v>2.05</v>
      </c>
      <c r="L13332" s="4">
        <f t="shared" si="833"/>
        <v>26.55</v>
      </c>
      <c r="M13332" s="6">
        <v>1</v>
      </c>
      <c r="N13332" s="7">
        <v>41</v>
      </c>
      <c r="O13332">
        <f t="shared" si="834"/>
        <v>14.45</v>
      </c>
      <c r="P13332" s="1">
        <f t="shared" si="835"/>
        <v>0.352439024390244</v>
      </c>
    </row>
    <row r="13333" ht="20" customHeight="1" spans="1:16">
      <c r="A13333" s="4" t="s">
        <v>14445</v>
      </c>
      <c r="B13333" s="4" t="s">
        <v>24</v>
      </c>
      <c r="C13333" s="4" t="s">
        <v>44</v>
      </c>
      <c r="D13333" s="5">
        <v>46199</v>
      </c>
      <c r="E13333" s="5" t="s">
        <v>286</v>
      </c>
      <c r="F13333" s="5" t="s">
        <v>55</v>
      </c>
      <c r="G13333" s="5" t="s">
        <v>287</v>
      </c>
      <c r="H13333" s="4" t="s">
        <v>288</v>
      </c>
      <c r="I13333" s="4" t="str">
        <f>VLOOKUP(H13333,[1]物料!$A$1:$M$65536,13,0)</f>
        <v>40.00</v>
      </c>
      <c r="J13333" s="4">
        <v>10.7</v>
      </c>
      <c r="K13333" s="4">
        <f t="shared" si="832"/>
        <v>5.695</v>
      </c>
      <c r="L13333" s="4">
        <f t="shared" si="833"/>
        <v>56.395</v>
      </c>
      <c r="M13333" s="6">
        <v>1</v>
      </c>
      <c r="N13333" s="7">
        <v>113.9</v>
      </c>
      <c r="O13333">
        <f t="shared" si="834"/>
        <v>57.505</v>
      </c>
      <c r="P13333" s="1">
        <f t="shared" si="835"/>
        <v>0.504872695346795</v>
      </c>
    </row>
    <row r="13334" ht="20" customHeight="1" spans="1:16">
      <c r="A13334" s="4" t="s">
        <v>14446</v>
      </c>
      <c r="B13334" s="4" t="s">
        <v>17</v>
      </c>
      <c r="C13334" s="4" t="s">
        <v>18</v>
      </c>
      <c r="D13334" s="5">
        <v>46199</v>
      </c>
      <c r="E13334" s="5" t="s">
        <v>235</v>
      </c>
      <c r="F13334" s="5" t="s">
        <v>39</v>
      </c>
      <c r="G13334" s="5" t="s">
        <v>236</v>
      </c>
      <c r="H13334" s="4" t="s">
        <v>1118</v>
      </c>
      <c r="I13334" s="4" t="str">
        <f>VLOOKUP(H13334,[1]物料!$A$1:$M$65536,13,0)</f>
        <v>23.90</v>
      </c>
      <c r="J13334" s="4">
        <v>1.9</v>
      </c>
      <c r="K13334" s="4">
        <f t="shared" si="832"/>
        <v>2.128</v>
      </c>
      <c r="L13334" s="4">
        <f t="shared" si="833"/>
        <v>27.928</v>
      </c>
      <c r="M13334" s="6">
        <v>1</v>
      </c>
      <c r="N13334" s="7">
        <v>42.56</v>
      </c>
      <c r="O13334">
        <f t="shared" si="834"/>
        <v>14.632</v>
      </c>
      <c r="P13334" s="1">
        <f t="shared" si="835"/>
        <v>0.343796992481203</v>
      </c>
    </row>
    <row r="13335" ht="20" customHeight="1" spans="1:16">
      <c r="A13335" s="4" t="s">
        <v>14447</v>
      </c>
      <c r="B13335" s="4" t="s">
        <v>24</v>
      </c>
      <c r="C13335" s="4" t="s">
        <v>44</v>
      </c>
      <c r="D13335" s="5">
        <v>46199</v>
      </c>
      <c r="E13335" s="5" t="s">
        <v>101</v>
      </c>
      <c r="F13335" s="5" t="s">
        <v>20</v>
      </c>
      <c r="G13335" s="5" t="s">
        <v>102</v>
      </c>
      <c r="H13335" s="4" t="s">
        <v>8905</v>
      </c>
      <c r="I13335" s="4" t="str">
        <f>VLOOKUP(H13335,[1]物料!$A$1:$M$65536,13,0)</f>
        <v>23.30</v>
      </c>
      <c r="J13335" s="4">
        <v>6.5</v>
      </c>
      <c r="K13335" s="4">
        <f t="shared" si="832"/>
        <v>2.84</v>
      </c>
      <c r="L13335" s="4">
        <f t="shared" si="833"/>
        <v>32.64</v>
      </c>
      <c r="M13335" s="6">
        <v>1</v>
      </c>
      <c r="N13335" s="7">
        <v>56.8</v>
      </c>
      <c r="O13335">
        <f t="shared" si="834"/>
        <v>24.16</v>
      </c>
      <c r="P13335" s="1">
        <f t="shared" si="835"/>
        <v>0.425352112676056</v>
      </c>
    </row>
    <row r="13336" ht="20" customHeight="1" spans="1:16">
      <c r="A13336" s="4" t="s">
        <v>14448</v>
      </c>
      <c r="B13336" s="4" t="s">
        <v>24</v>
      </c>
      <c r="C13336" s="4" t="s">
        <v>150</v>
      </c>
      <c r="D13336" s="5">
        <v>46199</v>
      </c>
      <c r="E13336" s="5" t="s">
        <v>182</v>
      </c>
      <c r="F13336" s="5" t="s">
        <v>20</v>
      </c>
      <c r="G13336" s="5" t="s">
        <v>183</v>
      </c>
      <c r="H13336" s="4" t="s">
        <v>1197</v>
      </c>
      <c r="I13336" s="4" t="str">
        <f>VLOOKUP(H13336,[1]物料!$A$1:$M$65536,13,0)</f>
        <v>22.10</v>
      </c>
      <c r="J13336" s="4">
        <v>6.5</v>
      </c>
      <c r="K13336" s="4">
        <f t="shared" si="832"/>
        <v>3.94</v>
      </c>
      <c r="L13336" s="4">
        <f t="shared" si="833"/>
        <v>32.54</v>
      </c>
      <c r="M13336" s="6">
        <v>1</v>
      </c>
      <c r="N13336" s="7">
        <v>78.8</v>
      </c>
      <c r="O13336">
        <f t="shared" si="834"/>
        <v>46.26</v>
      </c>
      <c r="P13336" s="1">
        <f t="shared" si="835"/>
        <v>0.587055837563452</v>
      </c>
    </row>
    <row r="13337" ht="20" customHeight="1" spans="1:16">
      <c r="A13337" s="4" t="s">
        <v>14449</v>
      </c>
      <c r="B13337" s="4" t="s">
        <v>24</v>
      </c>
      <c r="C13337" s="4" t="s">
        <v>119</v>
      </c>
      <c r="D13337" s="5">
        <v>46199</v>
      </c>
      <c r="E13337" s="5" t="s">
        <v>128</v>
      </c>
      <c r="F13337" s="5" t="s">
        <v>55</v>
      </c>
      <c r="G13337" s="5" t="s">
        <v>129</v>
      </c>
      <c r="H13337" s="4" t="s">
        <v>1090</v>
      </c>
      <c r="I13337" s="4" t="str">
        <f>VLOOKUP(H13337,[1]物料!$A$1:$M$65536,13,0)</f>
        <v>18.00</v>
      </c>
      <c r="J13337" s="4">
        <v>8</v>
      </c>
      <c r="K13337" s="4">
        <f t="shared" si="832"/>
        <v>2.79</v>
      </c>
      <c r="L13337" s="4">
        <f t="shared" si="833"/>
        <v>28.79</v>
      </c>
      <c r="M13337" s="6">
        <v>1</v>
      </c>
      <c r="N13337" s="7">
        <v>55.8</v>
      </c>
      <c r="O13337">
        <f t="shared" si="834"/>
        <v>27.01</v>
      </c>
      <c r="P13337" s="1">
        <f t="shared" si="835"/>
        <v>0.48405017921147</v>
      </c>
    </row>
    <row r="13338" ht="20" customHeight="1" spans="1:16">
      <c r="A13338" s="4" t="s">
        <v>14450</v>
      </c>
      <c r="B13338" s="4" t="s">
        <v>17</v>
      </c>
      <c r="C13338" s="4" t="s">
        <v>105</v>
      </c>
      <c r="D13338" s="5">
        <v>46199</v>
      </c>
      <c r="E13338" s="5" t="s">
        <v>90</v>
      </c>
      <c r="F13338" s="5" t="s">
        <v>55</v>
      </c>
      <c r="G13338" s="5" t="s">
        <v>91</v>
      </c>
      <c r="H13338" s="4" t="s">
        <v>504</v>
      </c>
      <c r="I13338" s="4" t="str">
        <f>VLOOKUP(H13338,[1]物料!$A$1:$M$65536,13,0)</f>
        <v>40.00</v>
      </c>
      <c r="J13338" s="4">
        <v>7.2</v>
      </c>
      <c r="K13338" s="4">
        <f t="shared" si="832"/>
        <v>6.94</v>
      </c>
      <c r="L13338" s="4">
        <f t="shared" si="833"/>
        <v>54.14</v>
      </c>
      <c r="M13338" s="6">
        <v>1</v>
      </c>
      <c r="N13338" s="7">
        <v>138.8</v>
      </c>
      <c r="O13338">
        <f t="shared" si="834"/>
        <v>84.66</v>
      </c>
      <c r="P13338" s="1">
        <f t="shared" si="835"/>
        <v>0.609942363112392</v>
      </c>
    </row>
    <row r="13339" ht="20" customHeight="1" spans="1:16">
      <c r="A13339" s="4" t="s">
        <v>14451</v>
      </c>
      <c r="B13339" s="4" t="s">
        <v>17</v>
      </c>
      <c r="C13339" s="4" t="s">
        <v>18</v>
      </c>
      <c r="D13339" s="5">
        <v>46199</v>
      </c>
      <c r="E13339" s="5" t="s">
        <v>291</v>
      </c>
      <c r="F13339" s="5" t="s">
        <v>55</v>
      </c>
      <c r="G13339" s="5" t="s">
        <v>292</v>
      </c>
      <c r="H13339" s="4" t="s">
        <v>371</v>
      </c>
      <c r="I13339" s="4" t="str">
        <f>VLOOKUP(H13339,[1]物料!$A$1:$M$65536,13,0)</f>
        <v>40.00</v>
      </c>
      <c r="J13339" s="4">
        <v>7.2</v>
      </c>
      <c r="K13339" s="4">
        <f t="shared" si="832"/>
        <v>4.913</v>
      </c>
      <c r="L13339" s="4">
        <f t="shared" si="833"/>
        <v>52.113</v>
      </c>
      <c r="M13339" s="6">
        <v>1</v>
      </c>
      <c r="N13339" s="7">
        <v>98.26</v>
      </c>
      <c r="O13339">
        <f t="shared" si="834"/>
        <v>46.147</v>
      </c>
      <c r="P13339" s="1">
        <f t="shared" si="835"/>
        <v>0.469641766741299</v>
      </c>
    </row>
    <row r="13340" ht="20" customHeight="1" spans="1:16">
      <c r="A13340" s="4" t="s">
        <v>14452</v>
      </c>
      <c r="B13340" s="4" t="s">
        <v>24</v>
      </c>
      <c r="C13340" s="4" t="s">
        <v>44</v>
      </c>
      <c r="D13340" s="5">
        <v>46199</v>
      </c>
      <c r="E13340" s="5" t="s">
        <v>60</v>
      </c>
      <c r="F13340" s="5" t="s">
        <v>61</v>
      </c>
      <c r="G13340" s="5" t="s">
        <v>62</v>
      </c>
      <c r="H13340" s="4" t="s">
        <v>63</v>
      </c>
      <c r="I13340" s="4" t="str">
        <f>VLOOKUP(H13340,[1]物料!$A$1:$M$65536,13,0)</f>
        <v>24.00</v>
      </c>
      <c r="J13340" s="4">
        <v>8</v>
      </c>
      <c r="K13340" s="4">
        <f t="shared" si="832"/>
        <v>3.335</v>
      </c>
      <c r="L13340" s="4">
        <f t="shared" si="833"/>
        <v>35.335</v>
      </c>
      <c r="M13340" s="6">
        <v>1</v>
      </c>
      <c r="N13340" s="7">
        <v>66.7</v>
      </c>
      <c r="O13340">
        <f t="shared" si="834"/>
        <v>31.365</v>
      </c>
      <c r="P13340" s="1">
        <f t="shared" si="835"/>
        <v>0.47023988005997</v>
      </c>
    </row>
    <row r="13341" ht="20" customHeight="1" spans="1:16">
      <c r="A13341" s="4" t="s">
        <v>14453</v>
      </c>
      <c r="B13341" s="4" t="s">
        <v>24</v>
      </c>
      <c r="C13341" s="4" t="s">
        <v>87</v>
      </c>
      <c r="D13341" s="5">
        <v>46199</v>
      </c>
      <c r="E13341" s="5" t="s">
        <v>90</v>
      </c>
      <c r="F13341" s="5" t="s">
        <v>55</v>
      </c>
      <c r="G13341" s="5" t="s">
        <v>91</v>
      </c>
      <c r="H13341" s="4" t="s">
        <v>475</v>
      </c>
      <c r="I13341" s="4" t="str">
        <f>VLOOKUP(H13341,[1]物料!$A$1:$M$65536,13,0)</f>
        <v>40.00</v>
      </c>
      <c r="J13341" s="4">
        <v>10.7</v>
      </c>
      <c r="K13341" s="4">
        <f t="shared" si="832"/>
        <v>6.29</v>
      </c>
      <c r="L13341" s="4">
        <f t="shared" si="833"/>
        <v>56.99</v>
      </c>
      <c r="M13341" s="6">
        <v>1</v>
      </c>
      <c r="N13341" s="7">
        <v>125.8</v>
      </c>
      <c r="O13341">
        <f t="shared" si="834"/>
        <v>68.81</v>
      </c>
      <c r="P13341" s="1">
        <f t="shared" si="835"/>
        <v>0.54697933227345</v>
      </c>
    </row>
    <row r="13342" ht="20" customHeight="1" spans="1:16">
      <c r="A13342" s="4" t="s">
        <v>14454</v>
      </c>
      <c r="B13342" s="4" t="s">
        <v>17</v>
      </c>
      <c r="C13342" s="4" t="s">
        <v>18</v>
      </c>
      <c r="D13342" s="5">
        <v>46199</v>
      </c>
      <c r="E13342" s="5" t="s">
        <v>999</v>
      </c>
      <c r="F13342" s="5" t="s">
        <v>39</v>
      </c>
      <c r="G13342" s="5" t="s">
        <v>1000</v>
      </c>
      <c r="H13342" s="4" t="s">
        <v>2007</v>
      </c>
      <c r="I13342" s="4" t="str">
        <f>VLOOKUP(H13342,[1]物料!$A$1:$M$65536,13,0)</f>
        <v>18.50</v>
      </c>
      <c r="J13342" s="4">
        <v>1.9</v>
      </c>
      <c r="K13342" s="4">
        <f t="shared" si="832"/>
        <v>2.8355</v>
      </c>
      <c r="L13342" s="4">
        <f t="shared" si="833"/>
        <v>23.2355</v>
      </c>
      <c r="M13342" s="6">
        <v>1</v>
      </c>
      <c r="N13342" s="7">
        <v>56.71</v>
      </c>
      <c r="O13342">
        <f t="shared" si="834"/>
        <v>33.4745</v>
      </c>
      <c r="P13342" s="1">
        <f t="shared" si="835"/>
        <v>0.590275083759478</v>
      </c>
    </row>
    <row r="13343" ht="20" customHeight="1" spans="1:16">
      <c r="A13343" s="4" t="s">
        <v>14455</v>
      </c>
      <c r="B13343" s="4" t="s">
        <v>17</v>
      </c>
      <c r="C13343" s="4" t="s">
        <v>18</v>
      </c>
      <c r="D13343" s="5">
        <v>46199</v>
      </c>
      <c r="E13343" s="5" t="s">
        <v>278</v>
      </c>
      <c r="F13343" s="5" t="s">
        <v>55</v>
      </c>
      <c r="G13343" s="5" t="s">
        <v>279</v>
      </c>
      <c r="H13343" s="4" t="s">
        <v>530</v>
      </c>
      <c r="I13343" s="4" t="str">
        <f>VLOOKUP(H13343,[1]物料!$A$1:$M$65536,13,0)</f>
        <v>20.00</v>
      </c>
      <c r="J13343" s="4">
        <v>4.5</v>
      </c>
      <c r="K13343" s="4">
        <f t="shared" si="832"/>
        <v>2.983</v>
      </c>
      <c r="L13343" s="4">
        <f t="shared" si="833"/>
        <v>27.483</v>
      </c>
      <c r="M13343" s="6">
        <v>1</v>
      </c>
      <c r="N13343" s="7">
        <v>59.66</v>
      </c>
      <c r="O13343">
        <f t="shared" si="834"/>
        <v>32.177</v>
      </c>
      <c r="P13343" s="1">
        <f t="shared" si="835"/>
        <v>0.539339591015756</v>
      </c>
    </row>
    <row r="13344" ht="20" customHeight="1" spans="1:16">
      <c r="A13344" s="4" t="s">
        <v>14456</v>
      </c>
      <c r="B13344" s="4" t="s">
        <v>24</v>
      </c>
      <c r="C13344" s="4" t="s">
        <v>119</v>
      </c>
      <c r="D13344" s="5">
        <v>46199</v>
      </c>
      <c r="E13344" s="5" t="s">
        <v>60</v>
      </c>
      <c r="F13344" s="5" t="s">
        <v>61</v>
      </c>
      <c r="G13344" s="5" t="s">
        <v>62</v>
      </c>
      <c r="H13344" s="4" t="s">
        <v>63</v>
      </c>
      <c r="I13344" s="4" t="str">
        <f>VLOOKUP(H13344,[1]物料!$A$1:$M$65536,13,0)</f>
        <v>24.00</v>
      </c>
      <c r="J13344" s="4">
        <v>8</v>
      </c>
      <c r="K13344" s="4">
        <f t="shared" si="832"/>
        <v>3.225</v>
      </c>
      <c r="L13344" s="4">
        <f t="shared" si="833"/>
        <v>35.225</v>
      </c>
      <c r="M13344" s="6">
        <v>1</v>
      </c>
      <c r="N13344" s="7">
        <v>64.5</v>
      </c>
      <c r="O13344">
        <f t="shared" si="834"/>
        <v>29.275</v>
      </c>
      <c r="P13344" s="1">
        <f t="shared" si="835"/>
        <v>0.453875968992248</v>
      </c>
    </row>
    <row r="13345" ht="20" customHeight="1" spans="1:16">
      <c r="A13345" s="4" t="s">
        <v>14457</v>
      </c>
      <c r="B13345" s="4" t="s">
        <v>24</v>
      </c>
      <c r="C13345" s="4" t="s">
        <v>74</v>
      </c>
      <c r="D13345" s="5">
        <v>46199</v>
      </c>
      <c r="E13345" s="5" t="s">
        <v>69</v>
      </c>
      <c r="F13345" s="5" t="s">
        <v>70</v>
      </c>
      <c r="G13345" s="5" t="s">
        <v>71</v>
      </c>
      <c r="H13345" s="4" t="s">
        <v>343</v>
      </c>
      <c r="I13345" s="4" t="str">
        <f>VLOOKUP(H13345,[1]物料!$A$1:$M$65536,13,0)</f>
        <v>45.00</v>
      </c>
      <c r="J13345" s="4">
        <v>6.5</v>
      </c>
      <c r="K13345" s="4">
        <f t="shared" si="832"/>
        <v>5.4895</v>
      </c>
      <c r="L13345" s="4">
        <f t="shared" si="833"/>
        <v>56.9895</v>
      </c>
      <c r="M13345" s="6">
        <v>1</v>
      </c>
      <c r="N13345" s="7">
        <v>109.79</v>
      </c>
      <c r="O13345">
        <f t="shared" si="834"/>
        <v>52.8005</v>
      </c>
      <c r="P13345" s="1">
        <f t="shared" si="835"/>
        <v>0.480922670552874</v>
      </c>
    </row>
    <row r="13346" ht="20" customHeight="1" spans="1:16">
      <c r="A13346" s="4" t="s">
        <v>14458</v>
      </c>
      <c r="B13346" s="4" t="s">
        <v>24</v>
      </c>
      <c r="C13346" s="4" t="s">
        <v>25</v>
      </c>
      <c r="D13346" s="5">
        <v>46199</v>
      </c>
      <c r="E13346" s="5" t="s">
        <v>278</v>
      </c>
      <c r="F13346" s="5" t="s">
        <v>55</v>
      </c>
      <c r="G13346" s="5" t="s">
        <v>279</v>
      </c>
      <c r="H13346" s="4" t="s">
        <v>5087</v>
      </c>
      <c r="I13346" s="4" t="str">
        <f>VLOOKUP(H13346,[1]物料!$A$1:$M$65536,13,0)</f>
        <v>20.00</v>
      </c>
      <c r="J13346" s="4">
        <v>8</v>
      </c>
      <c r="K13346" s="4">
        <f t="shared" si="832"/>
        <v>2.49</v>
      </c>
      <c r="L13346" s="4">
        <f t="shared" si="833"/>
        <v>30.49</v>
      </c>
      <c r="M13346" s="6">
        <v>1</v>
      </c>
      <c r="N13346" s="7">
        <v>49.8</v>
      </c>
      <c r="O13346">
        <f t="shared" si="834"/>
        <v>19.31</v>
      </c>
      <c r="P13346" s="1">
        <f t="shared" si="835"/>
        <v>0.387751004016064</v>
      </c>
    </row>
    <row r="13347" ht="20" customHeight="1" spans="1:16">
      <c r="A13347" s="4" t="s">
        <v>14459</v>
      </c>
      <c r="B13347" s="4" t="s">
        <v>24</v>
      </c>
      <c r="C13347" s="4" t="s">
        <v>59</v>
      </c>
      <c r="D13347" s="5">
        <v>46199</v>
      </c>
      <c r="E13347" s="5" t="s">
        <v>75</v>
      </c>
      <c r="F13347" s="5" t="s">
        <v>61</v>
      </c>
      <c r="G13347" s="5" t="s">
        <v>76</v>
      </c>
      <c r="H13347" s="4" t="s">
        <v>588</v>
      </c>
      <c r="I13347" s="4" t="str">
        <f>VLOOKUP(H13347,[1]物料!$A$1:$M$65536,13,0)</f>
        <v>25.00</v>
      </c>
      <c r="J13347" s="4">
        <v>8</v>
      </c>
      <c r="K13347" s="4">
        <f t="shared" si="832"/>
        <v>3.74</v>
      </c>
      <c r="L13347" s="4">
        <f t="shared" si="833"/>
        <v>36.74</v>
      </c>
      <c r="M13347" s="6">
        <v>1</v>
      </c>
      <c r="N13347" s="7">
        <v>74.8</v>
      </c>
      <c r="O13347">
        <f t="shared" si="834"/>
        <v>38.06</v>
      </c>
      <c r="P13347" s="1">
        <f t="shared" si="835"/>
        <v>0.508823529411765</v>
      </c>
    </row>
    <row r="13348" ht="20" customHeight="1" spans="1:16">
      <c r="A13348" s="4" t="s">
        <v>14460</v>
      </c>
      <c r="B13348" s="4" t="s">
        <v>24</v>
      </c>
      <c r="C13348" s="4" t="s">
        <v>87</v>
      </c>
      <c r="D13348" s="5">
        <v>46199</v>
      </c>
      <c r="E13348" s="5" t="s">
        <v>301</v>
      </c>
      <c r="F13348" s="5" t="s">
        <v>55</v>
      </c>
      <c r="G13348" s="5" t="s">
        <v>302</v>
      </c>
      <c r="H13348" s="4" t="s">
        <v>13109</v>
      </c>
      <c r="I13348" s="4" t="str">
        <f>VLOOKUP(H13348,[1]物料!$A$1:$M$65536,13,0)</f>
        <v>20.00</v>
      </c>
      <c r="J13348" s="4">
        <v>8</v>
      </c>
      <c r="K13348" s="4">
        <f t="shared" si="832"/>
        <v>2.99</v>
      </c>
      <c r="L13348" s="4">
        <f t="shared" si="833"/>
        <v>30.99</v>
      </c>
      <c r="M13348" s="6">
        <v>1</v>
      </c>
      <c r="N13348" s="7">
        <v>59.8</v>
      </c>
      <c r="O13348">
        <f t="shared" si="834"/>
        <v>28.81</v>
      </c>
      <c r="P13348" s="1">
        <f t="shared" si="835"/>
        <v>0.481772575250836</v>
      </c>
    </row>
    <row r="13349" ht="20" customHeight="1" spans="1:16">
      <c r="A13349" s="4" t="s">
        <v>14461</v>
      </c>
      <c r="B13349" s="4" t="s">
        <v>17</v>
      </c>
      <c r="C13349" s="4" t="s">
        <v>18</v>
      </c>
      <c r="D13349" s="5">
        <v>46199</v>
      </c>
      <c r="E13349" s="5" t="s">
        <v>19</v>
      </c>
      <c r="F13349" s="5" t="s">
        <v>20</v>
      </c>
      <c r="G13349" s="5" t="s">
        <v>21</v>
      </c>
      <c r="H13349" s="4" t="s">
        <v>107</v>
      </c>
      <c r="I13349" s="4" t="str">
        <f>VLOOKUP(H13349,[1]物料!$A$1:$M$65536,13,0)</f>
        <v>43.30</v>
      </c>
      <c r="J13349" s="4">
        <v>3.5</v>
      </c>
      <c r="K13349" s="4">
        <f t="shared" si="832"/>
        <v>4.651</v>
      </c>
      <c r="L13349" s="4">
        <f t="shared" si="833"/>
        <v>51.451</v>
      </c>
      <c r="M13349" s="6">
        <v>1</v>
      </c>
      <c r="N13349" s="7">
        <v>93.02</v>
      </c>
      <c r="O13349">
        <f t="shared" si="834"/>
        <v>41.569</v>
      </c>
      <c r="P13349" s="1">
        <f t="shared" si="835"/>
        <v>0.446882390883681</v>
      </c>
    </row>
    <row r="13350" ht="20" customHeight="1" spans="1:16">
      <c r="A13350" s="4" t="s">
        <v>14462</v>
      </c>
      <c r="B13350" s="4" t="s">
        <v>24</v>
      </c>
      <c r="C13350" s="4" t="s">
        <v>74</v>
      </c>
      <c r="D13350" s="5">
        <v>46199</v>
      </c>
      <c r="E13350" s="5" t="s">
        <v>75</v>
      </c>
      <c r="F13350" s="5" t="s">
        <v>61</v>
      </c>
      <c r="G13350" s="5" t="s">
        <v>76</v>
      </c>
      <c r="H13350" s="4" t="s">
        <v>180</v>
      </c>
      <c r="I13350" s="4" t="str">
        <f>VLOOKUP(H13350,[1]物料!$A$1:$M$65536,13,0)</f>
        <v>25.00</v>
      </c>
      <c r="J13350" s="4">
        <v>8</v>
      </c>
      <c r="K13350" s="4">
        <f t="shared" si="832"/>
        <v>3.265</v>
      </c>
      <c r="L13350" s="4">
        <f t="shared" si="833"/>
        <v>36.265</v>
      </c>
      <c r="M13350" s="6">
        <v>1</v>
      </c>
      <c r="N13350" s="7">
        <v>65.3</v>
      </c>
      <c r="O13350">
        <f t="shared" si="834"/>
        <v>29.035</v>
      </c>
      <c r="P13350" s="1">
        <f t="shared" si="835"/>
        <v>0.444640122511485</v>
      </c>
    </row>
    <row r="13351" ht="20" customHeight="1" spans="1:16">
      <c r="A13351" s="4" t="s">
        <v>14463</v>
      </c>
      <c r="B13351" s="4" t="s">
        <v>24</v>
      </c>
      <c r="C13351" s="4" t="s">
        <v>803</v>
      </c>
      <c r="D13351" s="5">
        <v>46199</v>
      </c>
      <c r="E13351" s="5" t="s">
        <v>2525</v>
      </c>
      <c r="F13351" s="5" t="s">
        <v>770</v>
      </c>
      <c r="G13351" s="5" t="s">
        <v>2526</v>
      </c>
      <c r="H13351" s="4" t="s">
        <v>14464</v>
      </c>
      <c r="I13351" s="4" t="str">
        <f>VLOOKUP(H13351,[1]物料!$A$1:$M$65536,13,0)</f>
        <v>17.50</v>
      </c>
      <c r="J13351" s="4">
        <v>6.3</v>
      </c>
      <c r="K13351" s="4">
        <f t="shared" si="832"/>
        <v>2.03</v>
      </c>
      <c r="L13351" s="4">
        <f t="shared" si="833"/>
        <v>25.83</v>
      </c>
      <c r="M13351" s="6">
        <v>1</v>
      </c>
      <c r="N13351" s="7">
        <v>40.6</v>
      </c>
      <c r="O13351">
        <f t="shared" si="834"/>
        <v>14.77</v>
      </c>
      <c r="P13351" s="1">
        <f t="shared" si="835"/>
        <v>0.363793103448276</v>
      </c>
    </row>
    <row r="13352" ht="20" customHeight="1" spans="1:16">
      <c r="A13352" s="4" t="s">
        <v>14465</v>
      </c>
      <c r="B13352" s="4" t="s">
        <v>17</v>
      </c>
      <c r="C13352" s="4" t="s">
        <v>18</v>
      </c>
      <c r="D13352" s="5">
        <v>46199</v>
      </c>
      <c r="E13352" s="5" t="s">
        <v>384</v>
      </c>
      <c r="F13352" s="5" t="s">
        <v>20</v>
      </c>
      <c r="G13352" s="5" t="s">
        <v>385</v>
      </c>
      <c r="H13352" s="4" t="s">
        <v>386</v>
      </c>
      <c r="I13352" s="4" t="str">
        <f>VLOOKUP(H13352,[1]物料!$A$1:$M$65536,13,0)</f>
        <v>36.60</v>
      </c>
      <c r="J13352" s="4">
        <v>3</v>
      </c>
      <c r="K13352" s="4">
        <f t="shared" si="832"/>
        <v>4.94</v>
      </c>
      <c r="L13352" s="4">
        <f t="shared" si="833"/>
        <v>44.54</v>
      </c>
      <c r="M13352" s="6">
        <v>1</v>
      </c>
      <c r="N13352" s="7">
        <v>98.8</v>
      </c>
      <c r="O13352">
        <f t="shared" si="834"/>
        <v>54.26</v>
      </c>
      <c r="P13352" s="1">
        <f t="shared" si="835"/>
        <v>0.54919028340081</v>
      </c>
    </row>
    <row r="13353" ht="20" customHeight="1" spans="1:16">
      <c r="A13353" s="4" t="s">
        <v>14466</v>
      </c>
      <c r="B13353" s="4" t="s">
        <v>24</v>
      </c>
      <c r="C13353" s="4" t="s">
        <v>1609</v>
      </c>
      <c r="D13353" s="5">
        <v>46199</v>
      </c>
      <c r="E13353" s="5" t="s">
        <v>1610</v>
      </c>
      <c r="F13353" s="5" t="s">
        <v>770</v>
      </c>
      <c r="G13353" s="5" t="s">
        <v>1611</v>
      </c>
      <c r="H13353" s="4" t="s">
        <v>3078</v>
      </c>
      <c r="I13353" s="4" t="str">
        <f>VLOOKUP(H13353,[1]物料!$A$1:$M$65536,13,0)</f>
        <v>8.00</v>
      </c>
      <c r="J13353" s="4">
        <v>6.3</v>
      </c>
      <c r="K13353" s="4">
        <f t="shared" si="832"/>
        <v>1.19</v>
      </c>
      <c r="L13353" s="4">
        <f t="shared" si="833"/>
        <v>15.49</v>
      </c>
      <c r="M13353" s="6">
        <v>1</v>
      </c>
      <c r="N13353" s="7">
        <v>23.8</v>
      </c>
      <c r="O13353">
        <f t="shared" si="834"/>
        <v>8.31</v>
      </c>
      <c r="P13353" s="1">
        <f t="shared" si="835"/>
        <v>0.349159663865546</v>
      </c>
    </row>
    <row r="13354" ht="20" customHeight="1" spans="1:16">
      <c r="A13354" s="4" t="s">
        <v>14467</v>
      </c>
      <c r="B13354" s="4" t="s">
        <v>24</v>
      </c>
      <c r="C13354" s="4" t="s">
        <v>150</v>
      </c>
      <c r="D13354" s="5">
        <v>46199</v>
      </c>
      <c r="E13354" s="5" t="s">
        <v>83</v>
      </c>
      <c r="F13354" s="5" t="s">
        <v>55</v>
      </c>
      <c r="G13354" s="5" t="s">
        <v>84</v>
      </c>
      <c r="H13354" s="4" t="s">
        <v>88</v>
      </c>
      <c r="I13354" s="4" t="str">
        <f>VLOOKUP(H13354,[1]物料!$A$1:$M$65536,13,0)</f>
        <v>52.00</v>
      </c>
      <c r="J13354" s="4">
        <v>18</v>
      </c>
      <c r="K13354" s="4">
        <f t="shared" si="832"/>
        <v>7.94</v>
      </c>
      <c r="L13354" s="4">
        <f t="shared" si="833"/>
        <v>77.94</v>
      </c>
      <c r="M13354" s="6">
        <v>1</v>
      </c>
      <c r="N13354" s="7">
        <v>158.8</v>
      </c>
      <c r="O13354">
        <f t="shared" si="834"/>
        <v>80.86</v>
      </c>
      <c r="P13354" s="1">
        <f t="shared" si="835"/>
        <v>0.50919395465995</v>
      </c>
    </row>
    <row r="13355" ht="20" customHeight="1" spans="1:16">
      <c r="A13355" s="4" t="s">
        <v>14468</v>
      </c>
      <c r="B13355" s="4" t="s">
        <v>24</v>
      </c>
      <c r="C13355" s="4" t="s">
        <v>87</v>
      </c>
      <c r="D13355" s="5">
        <v>46199</v>
      </c>
      <c r="E13355" s="5" t="s">
        <v>115</v>
      </c>
      <c r="F13355" s="5" t="s">
        <v>70</v>
      </c>
      <c r="G13355" s="5" t="s">
        <v>116</v>
      </c>
      <c r="H13355" s="4" t="s">
        <v>253</v>
      </c>
      <c r="I13355" s="4" t="str">
        <f>VLOOKUP(H13355,[1]物料!$A$1:$M$65536,13,0)</f>
        <v>42.00</v>
      </c>
      <c r="J13355" s="4">
        <v>6.5</v>
      </c>
      <c r="K13355" s="4">
        <f t="shared" si="832"/>
        <v>5.7475</v>
      </c>
      <c r="L13355" s="4">
        <f t="shared" si="833"/>
        <v>54.2475</v>
      </c>
      <c r="M13355" s="6">
        <v>1</v>
      </c>
      <c r="N13355" s="7">
        <v>114.95</v>
      </c>
      <c r="O13355">
        <f t="shared" si="834"/>
        <v>60.7025</v>
      </c>
      <c r="P13355" s="1">
        <f t="shared" si="835"/>
        <v>0.528077424967377</v>
      </c>
    </row>
    <row r="13356" ht="20" customHeight="1" spans="1:16">
      <c r="A13356" s="4" t="s">
        <v>14469</v>
      </c>
      <c r="B13356" s="4" t="s">
        <v>24</v>
      </c>
      <c r="C13356" s="4" t="s">
        <v>74</v>
      </c>
      <c r="D13356" s="5">
        <v>46199</v>
      </c>
      <c r="E13356" s="5" t="s">
        <v>186</v>
      </c>
      <c r="F13356" s="5" t="s">
        <v>55</v>
      </c>
      <c r="G13356" s="5" t="s">
        <v>187</v>
      </c>
      <c r="H13356" s="4" t="s">
        <v>549</v>
      </c>
      <c r="I13356" s="4" t="str">
        <f>VLOOKUP(H13356,[1]物料!$A$1:$M$65536,13,0)</f>
        <v>48.00</v>
      </c>
      <c r="J13356" s="4">
        <v>10.7</v>
      </c>
      <c r="K13356" s="4">
        <f t="shared" si="832"/>
        <v>6.94</v>
      </c>
      <c r="L13356" s="4">
        <f t="shared" si="833"/>
        <v>65.64</v>
      </c>
      <c r="M13356" s="6">
        <v>1</v>
      </c>
      <c r="N13356" s="7">
        <v>138.8</v>
      </c>
      <c r="O13356">
        <f t="shared" si="834"/>
        <v>73.16</v>
      </c>
      <c r="P13356" s="1">
        <f t="shared" si="835"/>
        <v>0.527089337175793</v>
      </c>
    </row>
    <row r="13357" ht="20" customHeight="1" spans="1:16">
      <c r="A13357" s="4" t="s">
        <v>14470</v>
      </c>
      <c r="B13357" s="4" t="s">
        <v>24</v>
      </c>
      <c r="C13357" s="4" t="s">
        <v>87</v>
      </c>
      <c r="D13357" s="5">
        <v>46199</v>
      </c>
      <c r="E13357" s="5" t="s">
        <v>83</v>
      </c>
      <c r="F13357" s="5" t="s">
        <v>55</v>
      </c>
      <c r="G13357" s="5" t="s">
        <v>84</v>
      </c>
      <c r="H13357" s="4" t="s">
        <v>88</v>
      </c>
      <c r="I13357" s="4" t="str">
        <f>VLOOKUP(H13357,[1]物料!$A$1:$M$65536,13,0)</f>
        <v>52.00</v>
      </c>
      <c r="J13357" s="4">
        <v>18</v>
      </c>
      <c r="K13357" s="4">
        <f t="shared" si="832"/>
        <v>7.45</v>
      </c>
      <c r="L13357" s="4">
        <f t="shared" si="833"/>
        <v>77.45</v>
      </c>
      <c r="M13357" s="6">
        <v>1</v>
      </c>
      <c r="N13357" s="7">
        <v>149</v>
      </c>
      <c r="O13357">
        <f t="shared" si="834"/>
        <v>71.55</v>
      </c>
      <c r="P13357" s="1">
        <f t="shared" si="835"/>
        <v>0.480201342281879</v>
      </c>
    </row>
    <row r="13358" ht="20" customHeight="1" spans="1:16">
      <c r="A13358" s="4" t="s">
        <v>14471</v>
      </c>
      <c r="B13358" s="4" t="s">
        <v>24</v>
      </c>
      <c r="C13358" s="4" t="s">
        <v>25</v>
      </c>
      <c r="D13358" s="5">
        <v>46199</v>
      </c>
      <c r="E13358" s="5" t="s">
        <v>1401</v>
      </c>
      <c r="F13358" s="5" t="s">
        <v>39</v>
      </c>
      <c r="G13358" s="5" t="s">
        <v>1402</v>
      </c>
      <c r="H13358" s="4" t="s">
        <v>14472</v>
      </c>
      <c r="I13358" s="4" t="str">
        <f>VLOOKUP(H13358,[1]物料!$A$1:$M$65536,13,0)</f>
        <v>18.50</v>
      </c>
      <c r="J13358" s="4">
        <v>5.4</v>
      </c>
      <c r="K13358" s="4">
        <f t="shared" si="832"/>
        <v>1.66</v>
      </c>
      <c r="L13358" s="4">
        <f t="shared" si="833"/>
        <v>25.56</v>
      </c>
      <c r="M13358" s="6">
        <v>1</v>
      </c>
      <c r="N13358" s="7">
        <v>33.2</v>
      </c>
      <c r="O13358">
        <f t="shared" si="834"/>
        <v>7.64</v>
      </c>
      <c r="P13358" s="1">
        <f t="shared" si="835"/>
        <v>0.230120481927711</v>
      </c>
    </row>
    <row r="13359" ht="20" customHeight="1" spans="1:16">
      <c r="A13359" s="4" t="s">
        <v>14473</v>
      </c>
      <c r="B13359" s="4" t="s">
        <v>17</v>
      </c>
      <c r="C13359" s="4" t="s">
        <v>18</v>
      </c>
      <c r="D13359" s="5">
        <v>46199</v>
      </c>
      <c r="E13359" s="5" t="s">
        <v>83</v>
      </c>
      <c r="F13359" s="5" t="s">
        <v>55</v>
      </c>
      <c r="G13359" s="5" t="s">
        <v>84</v>
      </c>
      <c r="H13359" s="4" t="s">
        <v>191</v>
      </c>
      <c r="I13359" s="4" t="str">
        <f>VLOOKUP(H13359,[1]物料!$A$1:$M$65536,13,0)</f>
        <v>52.00</v>
      </c>
      <c r="J13359" s="4">
        <v>14.5</v>
      </c>
      <c r="K13359" s="4">
        <f t="shared" si="832"/>
        <v>8.272</v>
      </c>
      <c r="L13359" s="4">
        <f t="shared" si="833"/>
        <v>74.772</v>
      </c>
      <c r="M13359" s="6">
        <v>1</v>
      </c>
      <c r="N13359" s="7">
        <v>165.44</v>
      </c>
      <c r="O13359">
        <f t="shared" si="834"/>
        <v>90.668</v>
      </c>
      <c r="P13359" s="1">
        <f t="shared" si="835"/>
        <v>0.548041586073501</v>
      </c>
    </row>
    <row r="13360" ht="20" customHeight="1" spans="1:16">
      <c r="A13360" s="4" t="s">
        <v>14474</v>
      </c>
      <c r="B13360" s="4" t="s">
        <v>24</v>
      </c>
      <c r="C13360" s="4" t="s">
        <v>74</v>
      </c>
      <c r="D13360" s="5">
        <v>46199</v>
      </c>
      <c r="E13360" s="5" t="s">
        <v>69</v>
      </c>
      <c r="F13360" s="5" t="s">
        <v>70</v>
      </c>
      <c r="G13360" s="5" t="s">
        <v>71</v>
      </c>
      <c r="H13360" s="4" t="s">
        <v>343</v>
      </c>
      <c r="I13360" s="4" t="str">
        <f>VLOOKUP(H13360,[1]物料!$A$1:$M$65536,13,0)</f>
        <v>45.00</v>
      </c>
      <c r="J13360" s="4">
        <v>6.5</v>
      </c>
      <c r="K13360" s="4">
        <f t="shared" si="832"/>
        <v>5.4895</v>
      </c>
      <c r="L13360" s="4">
        <f t="shared" si="833"/>
        <v>56.9895</v>
      </c>
      <c r="M13360" s="6">
        <v>1</v>
      </c>
      <c r="N13360" s="7">
        <v>109.79</v>
      </c>
      <c r="O13360">
        <f t="shared" si="834"/>
        <v>52.8005</v>
      </c>
      <c r="P13360" s="1">
        <f t="shared" si="835"/>
        <v>0.480922670552874</v>
      </c>
    </row>
    <row r="13361" ht="20" customHeight="1" spans="1:16">
      <c r="A13361" s="4" t="s">
        <v>14475</v>
      </c>
      <c r="B13361" s="4" t="s">
        <v>24</v>
      </c>
      <c r="C13361" s="4" t="s">
        <v>44</v>
      </c>
      <c r="D13361" s="5">
        <v>46199</v>
      </c>
      <c r="E13361" s="5" t="s">
        <v>186</v>
      </c>
      <c r="F13361" s="5" t="s">
        <v>55</v>
      </c>
      <c r="G13361" s="5" t="s">
        <v>187</v>
      </c>
      <c r="H13361" s="4" t="s">
        <v>557</v>
      </c>
      <c r="I13361" s="4" t="str">
        <f>VLOOKUP(H13361,[1]物料!$A$1:$M$65536,13,0)</f>
        <v>48.00</v>
      </c>
      <c r="J13361" s="4">
        <v>10.7</v>
      </c>
      <c r="K13361" s="4">
        <f t="shared" si="832"/>
        <v>6.44</v>
      </c>
      <c r="L13361" s="4">
        <f t="shared" si="833"/>
        <v>65.14</v>
      </c>
      <c r="M13361" s="6">
        <v>1</v>
      </c>
      <c r="N13361" s="7">
        <v>128.8</v>
      </c>
      <c r="O13361">
        <f t="shared" si="834"/>
        <v>63.66</v>
      </c>
      <c r="P13361" s="1">
        <f t="shared" si="835"/>
        <v>0.494254658385093</v>
      </c>
    </row>
    <row r="13362" ht="20" customHeight="1" spans="1:16">
      <c r="A13362" s="4" t="s">
        <v>14476</v>
      </c>
      <c r="B13362" s="4" t="s">
        <v>17</v>
      </c>
      <c r="C13362" s="4" t="s">
        <v>18</v>
      </c>
      <c r="D13362" s="5">
        <v>46199</v>
      </c>
      <c r="E13362" s="5" t="s">
        <v>384</v>
      </c>
      <c r="F13362" s="5" t="s">
        <v>20</v>
      </c>
      <c r="G13362" s="5" t="s">
        <v>385</v>
      </c>
      <c r="H13362" s="4" t="s">
        <v>894</v>
      </c>
      <c r="I13362" s="4" t="str">
        <f>VLOOKUP(H13362,[1]物料!$A$1:$M$65536,13,0)</f>
        <v>36.60</v>
      </c>
      <c r="J13362" s="4">
        <v>3</v>
      </c>
      <c r="K13362" s="4">
        <f t="shared" si="832"/>
        <v>4.94</v>
      </c>
      <c r="L13362" s="4">
        <f t="shared" si="833"/>
        <v>44.54</v>
      </c>
      <c r="M13362" s="6">
        <v>1</v>
      </c>
      <c r="N13362" s="7">
        <v>98.8</v>
      </c>
      <c r="O13362">
        <f t="shared" si="834"/>
        <v>54.26</v>
      </c>
      <c r="P13362" s="1">
        <f t="shared" si="835"/>
        <v>0.54919028340081</v>
      </c>
    </row>
    <row r="13363" ht="20" customHeight="1" spans="1:16">
      <c r="A13363" s="4" t="s">
        <v>14477</v>
      </c>
      <c r="B13363" s="4" t="s">
        <v>24</v>
      </c>
      <c r="C13363" s="4" t="s">
        <v>119</v>
      </c>
      <c r="D13363" s="5">
        <v>46199</v>
      </c>
      <c r="E13363" s="5" t="s">
        <v>60</v>
      </c>
      <c r="F13363" s="5" t="s">
        <v>61</v>
      </c>
      <c r="G13363" s="5" t="s">
        <v>62</v>
      </c>
      <c r="H13363" s="4" t="s">
        <v>124</v>
      </c>
      <c r="I13363" s="4" t="str">
        <f>VLOOKUP(H13363,[1]物料!$A$1:$M$65536,13,0)</f>
        <v>24.00</v>
      </c>
      <c r="J13363" s="4">
        <v>8</v>
      </c>
      <c r="K13363" s="4">
        <f t="shared" si="832"/>
        <v>3.435</v>
      </c>
      <c r="L13363" s="4">
        <f t="shared" si="833"/>
        <v>35.435</v>
      </c>
      <c r="M13363" s="6">
        <v>1</v>
      </c>
      <c r="N13363" s="7">
        <v>68.7</v>
      </c>
      <c r="O13363">
        <f t="shared" si="834"/>
        <v>33.265</v>
      </c>
      <c r="P13363" s="1">
        <f t="shared" si="835"/>
        <v>0.484206695778748</v>
      </c>
    </row>
    <row r="13364" ht="20" customHeight="1" spans="1:16">
      <c r="A13364" s="4" t="s">
        <v>14478</v>
      </c>
      <c r="B13364" s="4" t="s">
        <v>17</v>
      </c>
      <c r="C13364" s="4" t="s">
        <v>234</v>
      </c>
      <c r="D13364" s="5">
        <v>46199</v>
      </c>
      <c r="E13364" s="5" t="s">
        <v>3212</v>
      </c>
      <c r="F13364" s="5" t="s">
        <v>39</v>
      </c>
      <c r="G13364" s="5" t="s">
        <v>3213</v>
      </c>
      <c r="H13364" s="4" t="s">
        <v>14479</v>
      </c>
      <c r="I13364" s="4" t="str">
        <f>VLOOKUP(H13364,[1]物料!$A$1:$M$65536,13,0)</f>
        <v>12.00</v>
      </c>
      <c r="J13364" s="4">
        <v>1.9</v>
      </c>
      <c r="K13364" s="4">
        <f t="shared" si="832"/>
        <v>1.4155</v>
      </c>
      <c r="L13364" s="4">
        <f t="shared" si="833"/>
        <v>15.3155</v>
      </c>
      <c r="M13364" s="6">
        <v>1</v>
      </c>
      <c r="N13364" s="7">
        <v>28.31</v>
      </c>
      <c r="O13364">
        <f t="shared" si="834"/>
        <v>12.9945</v>
      </c>
      <c r="P13364" s="1">
        <f t="shared" si="835"/>
        <v>0.459007417873543</v>
      </c>
    </row>
    <row r="13365" ht="20" customHeight="1" spans="1:16">
      <c r="A13365" s="4" t="s">
        <v>14478</v>
      </c>
      <c r="B13365" s="4" t="s">
        <v>17</v>
      </c>
      <c r="C13365" s="4" t="s">
        <v>234</v>
      </c>
      <c r="D13365" s="5">
        <v>46199</v>
      </c>
      <c r="E13365" s="5" t="s">
        <v>3212</v>
      </c>
      <c r="F13365" s="5" t="s">
        <v>39</v>
      </c>
      <c r="G13365" s="5" t="s">
        <v>3213</v>
      </c>
      <c r="H13365" s="4" t="s">
        <v>10897</v>
      </c>
      <c r="I13365" s="4" t="str">
        <f>VLOOKUP(H13365,[1]物料!$A$1:$M$65536,13,0)</f>
        <v>12.00</v>
      </c>
      <c r="J13365" s="4">
        <v>1.9</v>
      </c>
      <c r="K13365" s="4">
        <f t="shared" si="832"/>
        <v>1.4155</v>
      </c>
      <c r="L13365" s="4">
        <f t="shared" si="833"/>
        <v>15.3155</v>
      </c>
      <c r="M13365" s="6">
        <v>1</v>
      </c>
      <c r="N13365" s="7">
        <v>28.31</v>
      </c>
      <c r="O13365">
        <f t="shared" si="834"/>
        <v>12.9945</v>
      </c>
      <c r="P13365" s="1">
        <f t="shared" si="835"/>
        <v>0.459007417873543</v>
      </c>
    </row>
    <row r="13366" ht="20" customHeight="1" spans="1:16">
      <c r="A13366" s="4" t="s">
        <v>14480</v>
      </c>
      <c r="B13366" s="4" t="s">
        <v>24</v>
      </c>
      <c r="C13366" s="4" t="s">
        <v>74</v>
      </c>
      <c r="D13366" s="5">
        <v>46199</v>
      </c>
      <c r="E13366" s="5" t="s">
        <v>384</v>
      </c>
      <c r="F13366" s="5" t="s">
        <v>20</v>
      </c>
      <c r="G13366" s="5" t="s">
        <v>385</v>
      </c>
      <c r="H13366" s="4" t="s">
        <v>596</v>
      </c>
      <c r="I13366" s="4" t="str">
        <f>VLOOKUP(H13366,[1]物料!$A$1:$M$65536,13,0)</f>
        <v>36.60</v>
      </c>
      <c r="J13366" s="4">
        <v>6.5</v>
      </c>
      <c r="K13366" s="4">
        <f t="shared" si="832"/>
        <v>4.43</v>
      </c>
      <c r="L13366" s="4">
        <f t="shared" si="833"/>
        <v>47.53</v>
      </c>
      <c r="M13366" s="6">
        <v>1</v>
      </c>
      <c r="N13366" s="7">
        <v>88.6</v>
      </c>
      <c r="O13366">
        <f t="shared" si="834"/>
        <v>41.07</v>
      </c>
      <c r="P13366" s="1">
        <f t="shared" si="835"/>
        <v>0.463544018058691</v>
      </c>
    </row>
    <row r="13367" ht="20" customHeight="1" spans="1:16">
      <c r="A13367" s="4" t="s">
        <v>14481</v>
      </c>
      <c r="B13367" s="4" t="s">
        <v>24</v>
      </c>
      <c r="C13367" s="4" t="s">
        <v>74</v>
      </c>
      <c r="D13367" s="5">
        <v>46199</v>
      </c>
      <c r="E13367" s="5" t="s">
        <v>384</v>
      </c>
      <c r="F13367" s="5" t="s">
        <v>20</v>
      </c>
      <c r="G13367" s="5" t="s">
        <v>385</v>
      </c>
      <c r="H13367" s="4" t="s">
        <v>596</v>
      </c>
      <c r="I13367" s="4" t="str">
        <f>VLOOKUP(H13367,[1]物料!$A$1:$M$65536,13,0)</f>
        <v>36.60</v>
      </c>
      <c r="J13367" s="4">
        <v>6.5</v>
      </c>
      <c r="K13367" s="4">
        <f t="shared" si="832"/>
        <v>4.205</v>
      </c>
      <c r="L13367" s="4">
        <f t="shared" si="833"/>
        <v>47.305</v>
      </c>
      <c r="M13367" s="6">
        <v>1</v>
      </c>
      <c r="N13367" s="7">
        <v>84.1</v>
      </c>
      <c r="O13367">
        <f t="shared" si="834"/>
        <v>36.795</v>
      </c>
      <c r="P13367" s="1">
        <f t="shared" si="835"/>
        <v>0.437514863258026</v>
      </c>
    </row>
    <row r="13368" ht="20" customHeight="1" spans="1:16">
      <c r="A13368" s="4" t="s">
        <v>14482</v>
      </c>
      <c r="B13368" s="4" t="s">
        <v>24</v>
      </c>
      <c r="C13368" s="4" t="s">
        <v>25</v>
      </c>
      <c r="D13368" s="5">
        <v>46199</v>
      </c>
      <c r="E13368" s="5" t="s">
        <v>50</v>
      </c>
      <c r="F13368" s="5" t="s">
        <v>20</v>
      </c>
      <c r="G13368" s="5" t="s">
        <v>51</v>
      </c>
      <c r="H13368" s="4" t="s">
        <v>743</v>
      </c>
      <c r="I13368" s="4" t="str">
        <f>VLOOKUP(H13368,[1]物料!$A$1:$M$65536,13,0)</f>
        <v>21.00</v>
      </c>
      <c r="J13368" s="4">
        <v>6.5</v>
      </c>
      <c r="K13368" s="4">
        <f t="shared" si="832"/>
        <v>3.19</v>
      </c>
      <c r="L13368" s="4">
        <f t="shared" si="833"/>
        <v>30.69</v>
      </c>
      <c r="M13368" s="6">
        <v>1</v>
      </c>
      <c r="N13368" s="7">
        <v>63.8</v>
      </c>
      <c r="O13368">
        <f t="shared" si="834"/>
        <v>33.11</v>
      </c>
      <c r="P13368" s="1">
        <f t="shared" si="835"/>
        <v>0.518965517241379</v>
      </c>
    </row>
    <row r="13369" ht="20" customHeight="1" spans="1:16">
      <c r="A13369" s="4" t="s">
        <v>14483</v>
      </c>
      <c r="B13369" s="4" t="s">
        <v>17</v>
      </c>
      <c r="C13369" s="4" t="s">
        <v>49</v>
      </c>
      <c r="D13369" s="5">
        <v>46199</v>
      </c>
      <c r="E13369" s="5" t="s">
        <v>54</v>
      </c>
      <c r="F13369" s="5" t="s">
        <v>55</v>
      </c>
      <c r="G13369" s="5" t="s">
        <v>56</v>
      </c>
      <c r="H13369" s="4" t="s">
        <v>57</v>
      </c>
      <c r="I13369" s="4" t="str">
        <f>VLOOKUP(H13369,[1]物料!$A$1:$M$65536,13,0)</f>
        <v>12.00</v>
      </c>
      <c r="J13369" s="4">
        <v>4.5</v>
      </c>
      <c r="K13369" s="4">
        <f t="shared" si="832"/>
        <v>1.975</v>
      </c>
      <c r="L13369" s="4">
        <f t="shared" si="833"/>
        <v>18.475</v>
      </c>
      <c r="M13369" s="6">
        <v>1</v>
      </c>
      <c r="N13369" s="7">
        <v>39.5</v>
      </c>
      <c r="O13369">
        <f t="shared" si="834"/>
        <v>21.025</v>
      </c>
      <c r="P13369" s="1">
        <f t="shared" si="835"/>
        <v>0.532278481012658</v>
      </c>
    </row>
    <row r="13370" ht="20" customHeight="1" spans="1:16">
      <c r="A13370" s="4" t="s">
        <v>14484</v>
      </c>
      <c r="B13370" s="4" t="s">
        <v>17</v>
      </c>
      <c r="C13370" s="4" t="s">
        <v>18</v>
      </c>
      <c r="D13370" s="5">
        <v>46199</v>
      </c>
      <c r="E13370" s="5" t="s">
        <v>60</v>
      </c>
      <c r="F13370" s="5" t="s">
        <v>61</v>
      </c>
      <c r="G13370" s="5" t="s">
        <v>62</v>
      </c>
      <c r="H13370" s="4" t="s">
        <v>124</v>
      </c>
      <c r="I13370" s="4" t="str">
        <f>VLOOKUP(H13370,[1]物料!$A$1:$M$65536,13,0)</f>
        <v>24.00</v>
      </c>
      <c r="J13370" s="4">
        <v>4.5</v>
      </c>
      <c r="K13370" s="4">
        <f t="shared" si="832"/>
        <v>3.49</v>
      </c>
      <c r="L13370" s="4">
        <f t="shared" si="833"/>
        <v>31.99</v>
      </c>
      <c r="M13370" s="6">
        <v>1</v>
      </c>
      <c r="N13370" s="7">
        <v>69.8</v>
      </c>
      <c r="O13370">
        <f t="shared" si="834"/>
        <v>37.81</v>
      </c>
      <c r="P13370" s="1">
        <f t="shared" si="835"/>
        <v>0.541690544412607</v>
      </c>
    </row>
    <row r="13371" ht="20" customHeight="1" spans="1:16">
      <c r="A13371" s="4" t="s">
        <v>14485</v>
      </c>
      <c r="B13371" s="4" t="s">
        <v>24</v>
      </c>
      <c r="C13371" s="4" t="s">
        <v>59</v>
      </c>
      <c r="D13371" s="5">
        <v>46199</v>
      </c>
      <c r="E13371" s="5" t="s">
        <v>60</v>
      </c>
      <c r="F13371" s="5" t="s">
        <v>61</v>
      </c>
      <c r="G13371" s="5" t="s">
        <v>62</v>
      </c>
      <c r="H13371" s="4" t="s">
        <v>63</v>
      </c>
      <c r="I13371" s="4" t="str">
        <f>VLOOKUP(H13371,[1]物料!$A$1:$M$65536,13,0)</f>
        <v>24.00</v>
      </c>
      <c r="J13371" s="4">
        <v>8</v>
      </c>
      <c r="K13371" s="4">
        <f t="shared" si="832"/>
        <v>3.49</v>
      </c>
      <c r="L13371" s="4">
        <f t="shared" si="833"/>
        <v>35.49</v>
      </c>
      <c r="M13371" s="6">
        <v>1</v>
      </c>
      <c r="N13371" s="7">
        <v>69.8</v>
      </c>
      <c r="O13371">
        <f t="shared" si="834"/>
        <v>34.31</v>
      </c>
      <c r="P13371" s="1">
        <f t="shared" si="835"/>
        <v>0.491547277936963</v>
      </c>
    </row>
    <row r="13372" ht="20" customHeight="1" spans="1:16">
      <c r="A13372" s="4" t="s">
        <v>14486</v>
      </c>
      <c r="B13372" s="4" t="s">
        <v>17</v>
      </c>
      <c r="C13372" s="4" t="s">
        <v>18</v>
      </c>
      <c r="D13372" s="5">
        <v>46199</v>
      </c>
      <c r="E13372" s="5" t="s">
        <v>384</v>
      </c>
      <c r="F13372" s="5" t="s">
        <v>20</v>
      </c>
      <c r="G13372" s="5" t="s">
        <v>385</v>
      </c>
      <c r="H13372" s="4" t="s">
        <v>894</v>
      </c>
      <c r="I13372" s="4" t="str">
        <f>VLOOKUP(H13372,[1]物料!$A$1:$M$65536,13,0)</f>
        <v>36.60</v>
      </c>
      <c r="J13372" s="4">
        <v>3</v>
      </c>
      <c r="K13372" s="4">
        <f t="shared" si="832"/>
        <v>5.0885</v>
      </c>
      <c r="L13372" s="4">
        <f t="shared" si="833"/>
        <v>44.6885</v>
      </c>
      <c r="M13372" s="6">
        <v>1</v>
      </c>
      <c r="N13372" s="7">
        <v>101.77</v>
      </c>
      <c r="O13372">
        <f t="shared" si="834"/>
        <v>57.0815</v>
      </c>
      <c r="P13372" s="1">
        <f t="shared" si="835"/>
        <v>0.560887294880613</v>
      </c>
    </row>
    <row r="13373" ht="20" customHeight="1" spans="1:16">
      <c r="A13373" s="4" t="s">
        <v>14487</v>
      </c>
      <c r="B13373" s="4" t="s">
        <v>17</v>
      </c>
      <c r="C13373" s="4" t="s">
        <v>49</v>
      </c>
      <c r="D13373" s="5">
        <v>46199</v>
      </c>
      <c r="E13373" s="5" t="s">
        <v>2837</v>
      </c>
      <c r="F13373" s="5" t="s">
        <v>55</v>
      </c>
      <c r="G13373" s="5" t="s">
        <v>2838</v>
      </c>
      <c r="H13373" s="4" t="s">
        <v>3292</v>
      </c>
      <c r="I13373" s="4" t="str">
        <f>VLOOKUP(H13373,[1]物料!$A$1:$M$65536,13,0)</f>
        <v>42.50</v>
      </c>
      <c r="J13373" s="4">
        <v>7.2</v>
      </c>
      <c r="K13373" s="4">
        <f t="shared" si="832"/>
        <v>5.64</v>
      </c>
      <c r="L13373" s="4">
        <f t="shared" si="833"/>
        <v>55.34</v>
      </c>
      <c r="M13373" s="6">
        <v>1</v>
      </c>
      <c r="N13373" s="7">
        <v>112.8</v>
      </c>
      <c r="O13373">
        <f t="shared" si="834"/>
        <v>57.46</v>
      </c>
      <c r="P13373" s="1">
        <f t="shared" si="835"/>
        <v>0.509397163120567</v>
      </c>
    </row>
    <row r="13374" ht="20" customHeight="1" spans="1:16">
      <c r="A13374" s="4" t="s">
        <v>14488</v>
      </c>
      <c r="B13374" s="4" t="s">
        <v>24</v>
      </c>
      <c r="C13374" s="4" t="s">
        <v>150</v>
      </c>
      <c r="D13374" s="5">
        <v>46199</v>
      </c>
      <c r="E13374" s="5" t="s">
        <v>1538</v>
      </c>
      <c r="F13374" s="5" t="s">
        <v>55</v>
      </c>
      <c r="G13374" s="5" t="s">
        <v>1539</v>
      </c>
      <c r="H13374" s="4" t="s">
        <v>14489</v>
      </c>
      <c r="I13374" s="4" t="str">
        <f>VLOOKUP(H13374,[1]物料!$A$1:$M$65536,13,0)</f>
        <v>17.00</v>
      </c>
      <c r="J13374" s="4">
        <v>8</v>
      </c>
      <c r="K13374" s="4">
        <f t="shared" si="832"/>
        <v>2.39</v>
      </c>
      <c r="L13374" s="4">
        <f t="shared" si="833"/>
        <v>27.39</v>
      </c>
      <c r="M13374" s="6">
        <v>1</v>
      </c>
      <c r="N13374" s="7">
        <v>47.8</v>
      </c>
      <c r="O13374">
        <f t="shared" si="834"/>
        <v>20.41</v>
      </c>
      <c r="P13374" s="1">
        <f t="shared" si="835"/>
        <v>0.426987447698745</v>
      </c>
    </row>
    <row r="13375" ht="20" customHeight="1" spans="1:16">
      <c r="A13375" s="4" t="s">
        <v>14490</v>
      </c>
      <c r="B13375" s="4" t="s">
        <v>24</v>
      </c>
      <c r="C13375" s="4" t="s">
        <v>25</v>
      </c>
      <c r="D13375" s="5">
        <v>46199</v>
      </c>
      <c r="E13375" s="5" t="s">
        <v>38</v>
      </c>
      <c r="F13375" s="5" t="s">
        <v>39</v>
      </c>
      <c r="G13375" s="5" t="s">
        <v>40</v>
      </c>
      <c r="H13375" s="4" t="s">
        <v>244</v>
      </c>
      <c r="I13375" s="4" t="str">
        <f>VLOOKUP(H13375,[1]物料!$A$1:$M$65536,13,0)</f>
        <v>19.00</v>
      </c>
      <c r="J13375" s="4">
        <v>5.4</v>
      </c>
      <c r="K13375" s="4">
        <f t="shared" si="832"/>
        <v>1.845</v>
      </c>
      <c r="L13375" s="4">
        <f t="shared" si="833"/>
        <v>26.245</v>
      </c>
      <c r="M13375" s="6">
        <v>1</v>
      </c>
      <c r="N13375" s="7">
        <v>36.9</v>
      </c>
      <c r="O13375">
        <f t="shared" si="834"/>
        <v>10.655</v>
      </c>
      <c r="P13375" s="1">
        <f t="shared" si="835"/>
        <v>0.288753387533875</v>
      </c>
    </row>
    <row r="13376" ht="20" customHeight="1" spans="1:16">
      <c r="A13376" s="4" t="s">
        <v>14491</v>
      </c>
      <c r="B13376" s="4" t="s">
        <v>24</v>
      </c>
      <c r="C13376" s="4" t="s">
        <v>25</v>
      </c>
      <c r="D13376" s="5">
        <v>46199</v>
      </c>
      <c r="E13376" s="5" t="s">
        <v>115</v>
      </c>
      <c r="F13376" s="5" t="s">
        <v>70</v>
      </c>
      <c r="G13376" s="5" t="s">
        <v>116</v>
      </c>
      <c r="H13376" s="4" t="s">
        <v>132</v>
      </c>
      <c r="I13376" s="4" t="str">
        <f>VLOOKUP(H13376,[1]物料!$A$1:$M$65536,13,0)</f>
        <v>42.00</v>
      </c>
      <c r="J13376" s="4">
        <v>6.5</v>
      </c>
      <c r="K13376" s="4">
        <f t="shared" si="832"/>
        <v>5.49</v>
      </c>
      <c r="L13376" s="4">
        <f t="shared" si="833"/>
        <v>53.99</v>
      </c>
      <c r="M13376" s="6">
        <v>1</v>
      </c>
      <c r="N13376" s="7">
        <v>109.8</v>
      </c>
      <c r="O13376">
        <f t="shared" si="834"/>
        <v>55.81</v>
      </c>
      <c r="P13376" s="1">
        <f t="shared" si="835"/>
        <v>0.508287795992714</v>
      </c>
    </row>
    <row r="13377" ht="20" customHeight="1" spans="1:16">
      <c r="A13377" s="4" t="s">
        <v>14492</v>
      </c>
      <c r="B13377" s="4" t="s">
        <v>17</v>
      </c>
      <c r="C13377" s="4" t="s">
        <v>18</v>
      </c>
      <c r="D13377" s="5">
        <v>46199</v>
      </c>
      <c r="E13377" s="5" t="s">
        <v>182</v>
      </c>
      <c r="F13377" s="5" t="s">
        <v>20</v>
      </c>
      <c r="G13377" s="5" t="s">
        <v>183</v>
      </c>
      <c r="H13377" s="4" t="s">
        <v>409</v>
      </c>
      <c r="I13377" s="4" t="str">
        <f>VLOOKUP(H13377,[1]物料!$A$1:$M$65536,13,0)</f>
        <v>22.10</v>
      </c>
      <c r="J13377" s="4">
        <v>3</v>
      </c>
      <c r="K13377" s="4">
        <f t="shared" si="832"/>
        <v>2.99</v>
      </c>
      <c r="L13377" s="4">
        <f t="shared" si="833"/>
        <v>28.09</v>
      </c>
      <c r="M13377" s="6">
        <v>1</v>
      </c>
      <c r="N13377" s="7">
        <v>59.8</v>
      </c>
      <c r="O13377">
        <f t="shared" si="834"/>
        <v>31.71</v>
      </c>
      <c r="P13377" s="1">
        <f t="shared" si="835"/>
        <v>0.530267558528428</v>
      </c>
    </row>
    <row r="13378" ht="20" customHeight="1" spans="1:16">
      <c r="A13378" s="4" t="s">
        <v>14493</v>
      </c>
      <c r="B13378" s="4" t="s">
        <v>24</v>
      </c>
      <c r="C13378" s="4" t="s">
        <v>98</v>
      </c>
      <c r="D13378" s="5">
        <v>46199</v>
      </c>
      <c r="E13378" s="5" t="s">
        <v>69</v>
      </c>
      <c r="F13378" s="5" t="s">
        <v>70</v>
      </c>
      <c r="G13378" s="5" t="s">
        <v>71</v>
      </c>
      <c r="H13378" s="4" t="s">
        <v>111</v>
      </c>
      <c r="I13378" s="4" t="str">
        <f>VLOOKUP(H13378,[1]物料!$A$1:$M$65536,13,0)</f>
        <v>45.00</v>
      </c>
      <c r="J13378" s="4">
        <v>6.5</v>
      </c>
      <c r="K13378" s="4">
        <f t="shared" si="832"/>
        <v>5.79</v>
      </c>
      <c r="L13378" s="4">
        <f t="shared" si="833"/>
        <v>57.29</v>
      </c>
      <c r="M13378" s="6">
        <v>1</v>
      </c>
      <c r="N13378" s="7">
        <v>115.8</v>
      </c>
      <c r="O13378">
        <f t="shared" si="834"/>
        <v>58.51</v>
      </c>
      <c r="P13378" s="1">
        <f t="shared" si="835"/>
        <v>0.505267702936097</v>
      </c>
    </row>
    <row r="13379" ht="20" customHeight="1" spans="1:16">
      <c r="A13379" s="4" t="s">
        <v>14494</v>
      </c>
      <c r="B13379" s="4" t="s">
        <v>24</v>
      </c>
      <c r="C13379" s="4" t="s">
        <v>44</v>
      </c>
      <c r="D13379" s="5">
        <v>46199</v>
      </c>
      <c r="E13379" s="5" t="s">
        <v>45</v>
      </c>
      <c r="F13379" s="5" t="s">
        <v>20</v>
      </c>
      <c r="G13379" s="5" t="s">
        <v>46</v>
      </c>
      <c r="H13379" s="4" t="s">
        <v>1266</v>
      </c>
      <c r="I13379" s="4" t="str">
        <f>VLOOKUP(H13379,[1]物料!$A$1:$M$65536,13,0)</f>
        <v>36.10</v>
      </c>
      <c r="J13379" s="4">
        <v>6.5</v>
      </c>
      <c r="K13379" s="4">
        <f t="shared" ref="K13379:K13442" si="836">N13379*0.05</f>
        <v>4.405</v>
      </c>
      <c r="L13379" s="4">
        <f t="shared" ref="L13379:L13442" si="837">I13379+J13379+K13379</f>
        <v>47.005</v>
      </c>
      <c r="M13379" s="6">
        <v>1</v>
      </c>
      <c r="N13379" s="7">
        <v>88.1</v>
      </c>
      <c r="O13379">
        <f t="shared" ref="O13379:O13442" si="838">N13379-L13379</f>
        <v>41.095</v>
      </c>
      <c r="P13379" s="1">
        <f t="shared" ref="P13379:P13442" si="839">O13379/N13379</f>
        <v>0.466458569807037</v>
      </c>
    </row>
    <row r="13380" ht="20" customHeight="1" spans="1:16">
      <c r="A13380" s="4" t="s">
        <v>14495</v>
      </c>
      <c r="B13380" s="4" t="s">
        <v>24</v>
      </c>
      <c r="C13380" s="4" t="s">
        <v>74</v>
      </c>
      <c r="D13380" s="5">
        <v>46199</v>
      </c>
      <c r="E13380" s="5" t="s">
        <v>384</v>
      </c>
      <c r="F13380" s="5" t="s">
        <v>20</v>
      </c>
      <c r="G13380" s="5" t="s">
        <v>385</v>
      </c>
      <c r="H13380" s="4" t="s">
        <v>563</v>
      </c>
      <c r="I13380" s="4" t="str">
        <f>VLOOKUP(H13380,[1]物料!$A$1:$M$65536,13,0)</f>
        <v>36.60</v>
      </c>
      <c r="J13380" s="4">
        <v>6.5</v>
      </c>
      <c r="K13380" s="4">
        <f t="shared" si="836"/>
        <v>4.43</v>
      </c>
      <c r="L13380" s="4">
        <f t="shared" si="837"/>
        <v>47.53</v>
      </c>
      <c r="M13380" s="6">
        <v>1</v>
      </c>
      <c r="N13380" s="7">
        <v>88.6</v>
      </c>
      <c r="O13380">
        <f t="shared" si="838"/>
        <v>41.07</v>
      </c>
      <c r="P13380" s="1">
        <f t="shared" si="839"/>
        <v>0.463544018058691</v>
      </c>
    </row>
    <row r="13381" ht="20" customHeight="1" spans="1:16">
      <c r="A13381" s="4" t="s">
        <v>14496</v>
      </c>
      <c r="B13381" s="4" t="s">
        <v>24</v>
      </c>
      <c r="C13381" s="4" t="s">
        <v>98</v>
      </c>
      <c r="D13381" s="5">
        <v>46199</v>
      </c>
      <c r="E13381" s="5" t="s">
        <v>286</v>
      </c>
      <c r="F13381" s="5" t="s">
        <v>55</v>
      </c>
      <c r="G13381" s="5" t="s">
        <v>287</v>
      </c>
      <c r="H13381" s="4" t="s">
        <v>288</v>
      </c>
      <c r="I13381" s="4" t="str">
        <f>VLOOKUP(H13381,[1]物料!$A$1:$M$65536,13,0)</f>
        <v>40.00</v>
      </c>
      <c r="J13381" s="4">
        <v>10.7</v>
      </c>
      <c r="K13381" s="4">
        <f t="shared" si="836"/>
        <v>5.6</v>
      </c>
      <c r="L13381" s="4">
        <f t="shared" si="837"/>
        <v>56.3</v>
      </c>
      <c r="M13381" s="6">
        <v>1</v>
      </c>
      <c r="N13381" s="7">
        <v>112</v>
      </c>
      <c r="O13381">
        <f t="shared" si="838"/>
        <v>55.7</v>
      </c>
      <c r="P13381" s="1">
        <f t="shared" si="839"/>
        <v>0.497321428571429</v>
      </c>
    </row>
    <row r="13382" ht="20" customHeight="1" spans="1:16">
      <c r="A13382" s="4" t="s">
        <v>14497</v>
      </c>
      <c r="B13382" s="4" t="s">
        <v>17</v>
      </c>
      <c r="C13382" s="4" t="s">
        <v>105</v>
      </c>
      <c r="D13382" s="5">
        <v>46199</v>
      </c>
      <c r="E13382" s="5" t="s">
        <v>90</v>
      </c>
      <c r="F13382" s="5" t="s">
        <v>55</v>
      </c>
      <c r="G13382" s="5" t="s">
        <v>91</v>
      </c>
      <c r="H13382" s="4" t="s">
        <v>92</v>
      </c>
      <c r="I13382" s="4" t="str">
        <f>VLOOKUP(H13382,[1]物料!$A$1:$M$65536,13,0)</f>
        <v>40.00</v>
      </c>
      <c r="J13382" s="4">
        <v>7.2</v>
      </c>
      <c r="K13382" s="4">
        <f t="shared" si="836"/>
        <v>6.94</v>
      </c>
      <c r="L13382" s="4">
        <f t="shared" si="837"/>
        <v>54.14</v>
      </c>
      <c r="M13382" s="6">
        <v>1</v>
      </c>
      <c r="N13382" s="7">
        <v>138.8</v>
      </c>
      <c r="O13382">
        <f t="shared" si="838"/>
        <v>84.66</v>
      </c>
      <c r="P13382" s="1">
        <f t="shared" si="839"/>
        <v>0.609942363112392</v>
      </c>
    </row>
    <row r="13383" ht="20" customHeight="1" spans="1:16">
      <c r="A13383" s="4" t="s">
        <v>14498</v>
      </c>
      <c r="B13383" s="4" t="s">
        <v>24</v>
      </c>
      <c r="C13383" s="4" t="s">
        <v>25</v>
      </c>
      <c r="D13383" s="5">
        <v>46199</v>
      </c>
      <c r="E13383" s="5" t="s">
        <v>1839</v>
      </c>
      <c r="F13383" s="5" t="s">
        <v>20</v>
      </c>
      <c r="G13383" s="5" t="s">
        <v>1840</v>
      </c>
      <c r="H13383" s="4" t="s">
        <v>8613</v>
      </c>
      <c r="I13383" s="4" t="str">
        <f>VLOOKUP(H13383,[1]物料!$A$1:$M$65536,13,0)</f>
        <v>45.20</v>
      </c>
      <c r="J13383" s="4">
        <v>7</v>
      </c>
      <c r="K13383" s="4">
        <f t="shared" si="836"/>
        <v>5.99</v>
      </c>
      <c r="L13383" s="4">
        <f t="shared" si="837"/>
        <v>58.19</v>
      </c>
      <c r="M13383" s="6">
        <v>1</v>
      </c>
      <c r="N13383" s="7">
        <v>119.8</v>
      </c>
      <c r="O13383">
        <f t="shared" si="838"/>
        <v>61.61</v>
      </c>
      <c r="P13383" s="1">
        <f t="shared" si="839"/>
        <v>0.514273789649416</v>
      </c>
    </row>
    <row r="13384" ht="20" customHeight="1" spans="1:16">
      <c r="A13384" s="4" t="s">
        <v>14499</v>
      </c>
      <c r="B13384" s="4" t="s">
        <v>24</v>
      </c>
      <c r="C13384" s="4" t="s">
        <v>25</v>
      </c>
      <c r="D13384" s="5">
        <v>46199</v>
      </c>
      <c r="E13384" s="5" t="s">
        <v>128</v>
      </c>
      <c r="F13384" s="5" t="s">
        <v>55</v>
      </c>
      <c r="G13384" s="5" t="s">
        <v>129</v>
      </c>
      <c r="H13384" s="4" t="s">
        <v>247</v>
      </c>
      <c r="I13384" s="4" t="str">
        <f>VLOOKUP(H13384,[1]物料!$A$1:$M$65536,13,0)</f>
        <v>18.00</v>
      </c>
      <c r="J13384" s="4">
        <v>8</v>
      </c>
      <c r="K13384" s="4">
        <f t="shared" si="836"/>
        <v>2.94</v>
      </c>
      <c r="L13384" s="4">
        <f t="shared" si="837"/>
        <v>28.94</v>
      </c>
      <c r="M13384" s="6">
        <v>1</v>
      </c>
      <c r="N13384" s="7">
        <v>58.8</v>
      </c>
      <c r="O13384">
        <f t="shared" si="838"/>
        <v>29.86</v>
      </c>
      <c r="P13384" s="1">
        <f t="shared" si="839"/>
        <v>0.507823129251701</v>
      </c>
    </row>
    <row r="13385" ht="20" customHeight="1" spans="1:16">
      <c r="A13385" s="4" t="s">
        <v>14500</v>
      </c>
      <c r="B13385" s="4" t="s">
        <v>17</v>
      </c>
      <c r="C13385" s="4" t="s">
        <v>167</v>
      </c>
      <c r="D13385" s="5">
        <v>46199</v>
      </c>
      <c r="E13385" s="5" t="s">
        <v>83</v>
      </c>
      <c r="F13385" s="5" t="s">
        <v>55</v>
      </c>
      <c r="G13385" s="5" t="s">
        <v>84</v>
      </c>
      <c r="H13385" s="4" t="s">
        <v>147</v>
      </c>
      <c r="I13385" s="4" t="str">
        <f>VLOOKUP(H13385,[1]物料!$A$1:$M$65536,13,0)</f>
        <v>52.00</v>
      </c>
      <c r="J13385" s="4">
        <v>14.5</v>
      </c>
      <c r="K13385" s="4">
        <f t="shared" si="836"/>
        <v>8.29</v>
      </c>
      <c r="L13385" s="4">
        <f t="shared" si="837"/>
        <v>74.79</v>
      </c>
      <c r="M13385" s="6">
        <v>1</v>
      </c>
      <c r="N13385" s="7">
        <v>165.8</v>
      </c>
      <c r="O13385">
        <f t="shared" si="838"/>
        <v>91.01</v>
      </c>
      <c r="P13385" s="1">
        <f t="shared" si="839"/>
        <v>0.54891435464415</v>
      </c>
    </row>
    <row r="13386" ht="20" customHeight="1" spans="1:16">
      <c r="A13386" s="4" t="s">
        <v>14501</v>
      </c>
      <c r="B13386" s="4" t="s">
        <v>24</v>
      </c>
      <c r="C13386" s="4" t="s">
        <v>59</v>
      </c>
      <c r="D13386" s="5">
        <v>46199</v>
      </c>
      <c r="E13386" s="5" t="s">
        <v>60</v>
      </c>
      <c r="F13386" s="5" t="s">
        <v>61</v>
      </c>
      <c r="G13386" s="5" t="s">
        <v>62</v>
      </c>
      <c r="H13386" s="4" t="s">
        <v>63</v>
      </c>
      <c r="I13386" s="4" t="str">
        <f>VLOOKUP(H13386,[1]物料!$A$1:$M$65536,13,0)</f>
        <v>24.00</v>
      </c>
      <c r="J13386" s="4">
        <v>8</v>
      </c>
      <c r="K13386" s="4">
        <f t="shared" si="836"/>
        <v>3.49</v>
      </c>
      <c r="L13386" s="4">
        <f t="shared" si="837"/>
        <v>35.49</v>
      </c>
      <c r="M13386" s="6">
        <v>1</v>
      </c>
      <c r="N13386" s="7">
        <v>69.8</v>
      </c>
      <c r="O13386">
        <f t="shared" si="838"/>
        <v>34.31</v>
      </c>
      <c r="P13386" s="1">
        <f t="shared" si="839"/>
        <v>0.491547277936963</v>
      </c>
    </row>
    <row r="13387" ht="20" customHeight="1" spans="1:16">
      <c r="A13387" s="4" t="s">
        <v>14502</v>
      </c>
      <c r="B13387" s="4" t="s">
        <v>17</v>
      </c>
      <c r="C13387" s="4" t="s">
        <v>167</v>
      </c>
      <c r="D13387" s="5">
        <v>46199</v>
      </c>
      <c r="E13387" s="5" t="s">
        <v>83</v>
      </c>
      <c r="F13387" s="5" t="s">
        <v>55</v>
      </c>
      <c r="G13387" s="5" t="s">
        <v>84</v>
      </c>
      <c r="H13387" s="4" t="s">
        <v>191</v>
      </c>
      <c r="I13387" s="4" t="str">
        <f>VLOOKUP(H13387,[1]物料!$A$1:$M$65536,13,0)</f>
        <v>52.00</v>
      </c>
      <c r="J13387" s="4">
        <v>14.5</v>
      </c>
      <c r="K13387" s="4">
        <f t="shared" si="836"/>
        <v>8.29</v>
      </c>
      <c r="L13387" s="4">
        <f t="shared" si="837"/>
        <v>74.79</v>
      </c>
      <c r="M13387" s="6">
        <v>1</v>
      </c>
      <c r="N13387" s="7">
        <v>165.8</v>
      </c>
      <c r="O13387">
        <f t="shared" si="838"/>
        <v>91.01</v>
      </c>
      <c r="P13387" s="1">
        <f t="shared" si="839"/>
        <v>0.54891435464415</v>
      </c>
    </row>
    <row r="13388" ht="20" customHeight="1" spans="1:16">
      <c r="A13388" s="4" t="s">
        <v>14503</v>
      </c>
      <c r="B13388" s="4" t="s">
        <v>24</v>
      </c>
      <c r="C13388" s="4" t="s">
        <v>25</v>
      </c>
      <c r="D13388" s="5">
        <v>46199</v>
      </c>
      <c r="E13388" s="5" t="s">
        <v>26</v>
      </c>
      <c r="F13388" s="5" t="s">
        <v>20</v>
      </c>
      <c r="G13388" s="5" t="s">
        <v>27</v>
      </c>
      <c r="H13388" s="4" t="s">
        <v>29</v>
      </c>
      <c r="I13388" s="4" t="str">
        <f>VLOOKUP(H13388,[1]物料!$A$1:$M$65536,13,0)</f>
        <v>115.60</v>
      </c>
      <c r="J13388" s="4">
        <v>13.5</v>
      </c>
      <c r="K13388" s="4">
        <f t="shared" si="836"/>
        <v>10.983</v>
      </c>
      <c r="L13388" s="4">
        <f t="shared" si="837"/>
        <v>140.083</v>
      </c>
      <c r="M13388" s="6">
        <v>1</v>
      </c>
      <c r="N13388" s="7">
        <v>219.66</v>
      </c>
      <c r="O13388">
        <f t="shared" si="838"/>
        <v>79.577</v>
      </c>
      <c r="P13388" s="1">
        <f t="shared" si="839"/>
        <v>0.362273513611946</v>
      </c>
    </row>
    <row r="13389" ht="20" customHeight="1" spans="1:16">
      <c r="A13389" s="4" t="s">
        <v>14504</v>
      </c>
      <c r="B13389" s="4" t="s">
        <v>24</v>
      </c>
      <c r="C13389" s="4" t="s">
        <v>59</v>
      </c>
      <c r="D13389" s="5">
        <v>46199</v>
      </c>
      <c r="E13389" s="5" t="s">
        <v>60</v>
      </c>
      <c r="F13389" s="5" t="s">
        <v>61</v>
      </c>
      <c r="G13389" s="5" t="s">
        <v>62</v>
      </c>
      <c r="H13389" s="4" t="s">
        <v>63</v>
      </c>
      <c r="I13389" s="4" t="str">
        <f>VLOOKUP(H13389,[1]物料!$A$1:$M$65536,13,0)</f>
        <v>24.00</v>
      </c>
      <c r="J13389" s="4">
        <v>8</v>
      </c>
      <c r="K13389" s="4">
        <f t="shared" si="836"/>
        <v>3.49</v>
      </c>
      <c r="L13389" s="4">
        <f t="shared" si="837"/>
        <v>35.49</v>
      </c>
      <c r="M13389" s="6">
        <v>1</v>
      </c>
      <c r="N13389" s="7">
        <v>69.8</v>
      </c>
      <c r="O13389">
        <f t="shared" si="838"/>
        <v>34.31</v>
      </c>
      <c r="P13389" s="1">
        <f t="shared" si="839"/>
        <v>0.491547277936963</v>
      </c>
    </row>
    <row r="13390" ht="20" customHeight="1" spans="1:16">
      <c r="A13390" s="4" t="s">
        <v>14505</v>
      </c>
      <c r="B13390" s="4" t="s">
        <v>17</v>
      </c>
      <c r="C13390" s="4" t="s">
        <v>113</v>
      </c>
      <c r="D13390" s="5">
        <v>46199</v>
      </c>
      <c r="E13390" s="5" t="s">
        <v>332</v>
      </c>
      <c r="F13390" s="5" t="s">
        <v>55</v>
      </c>
      <c r="G13390" s="5" t="s">
        <v>333</v>
      </c>
      <c r="H13390" s="4" t="s">
        <v>655</v>
      </c>
      <c r="I13390" s="4" t="str">
        <f>VLOOKUP(H13390,[1]物料!$A$1:$M$65536,13,0)</f>
        <v>16.00</v>
      </c>
      <c r="J13390" s="4">
        <v>4.5</v>
      </c>
      <c r="K13390" s="4">
        <f t="shared" si="836"/>
        <v>3.42</v>
      </c>
      <c r="L13390" s="4">
        <f t="shared" si="837"/>
        <v>23.92</v>
      </c>
      <c r="M13390" s="6">
        <v>1</v>
      </c>
      <c r="N13390" s="7">
        <v>68.4</v>
      </c>
      <c r="O13390">
        <f t="shared" si="838"/>
        <v>44.48</v>
      </c>
      <c r="P13390" s="1">
        <f t="shared" si="839"/>
        <v>0.650292397660819</v>
      </c>
    </row>
    <row r="13391" ht="20" customHeight="1" spans="1:16">
      <c r="A13391" s="4" t="s">
        <v>14506</v>
      </c>
      <c r="B13391" s="4" t="s">
        <v>24</v>
      </c>
      <c r="C13391" s="4" t="s">
        <v>25</v>
      </c>
      <c r="D13391" s="5">
        <v>46199</v>
      </c>
      <c r="E13391" s="5" t="s">
        <v>1126</v>
      </c>
      <c r="F13391" s="5" t="s">
        <v>770</v>
      </c>
      <c r="G13391" s="5" t="s">
        <v>1127</v>
      </c>
      <c r="H13391" s="4" t="s">
        <v>14507</v>
      </c>
      <c r="I13391" s="4" t="str">
        <f>VLOOKUP(H13391,[1]物料!$A$1:$M$65536,13,0)</f>
        <v>17.30</v>
      </c>
      <c r="J13391" s="4">
        <v>6.3</v>
      </c>
      <c r="K13391" s="4">
        <f t="shared" si="836"/>
        <v>1.925</v>
      </c>
      <c r="L13391" s="4">
        <f t="shared" si="837"/>
        <v>25.525</v>
      </c>
      <c r="M13391" s="6">
        <v>1</v>
      </c>
      <c r="N13391" s="7">
        <v>38.5</v>
      </c>
      <c r="O13391">
        <f t="shared" si="838"/>
        <v>12.975</v>
      </c>
      <c r="P13391" s="1">
        <f t="shared" si="839"/>
        <v>0.337012987012987</v>
      </c>
    </row>
    <row r="13392" ht="20" customHeight="1" spans="1:16">
      <c r="A13392" s="4" t="s">
        <v>14508</v>
      </c>
      <c r="B13392" s="4" t="s">
        <v>24</v>
      </c>
      <c r="C13392" s="4" t="s">
        <v>74</v>
      </c>
      <c r="D13392" s="5">
        <v>46199</v>
      </c>
      <c r="E13392" s="5" t="s">
        <v>384</v>
      </c>
      <c r="F13392" s="5" t="s">
        <v>20</v>
      </c>
      <c r="G13392" s="5" t="s">
        <v>385</v>
      </c>
      <c r="H13392" s="4" t="s">
        <v>563</v>
      </c>
      <c r="I13392" s="4" t="str">
        <f>VLOOKUP(H13392,[1]物料!$A$1:$M$65536,13,0)</f>
        <v>36.60</v>
      </c>
      <c r="J13392" s="4">
        <v>6.5</v>
      </c>
      <c r="K13392" s="4">
        <f t="shared" si="836"/>
        <v>4.43</v>
      </c>
      <c r="L13392" s="4">
        <f t="shared" si="837"/>
        <v>47.53</v>
      </c>
      <c r="M13392" s="6">
        <v>1</v>
      </c>
      <c r="N13392" s="7">
        <v>88.6</v>
      </c>
      <c r="O13392">
        <f t="shared" si="838"/>
        <v>41.07</v>
      </c>
      <c r="P13392" s="1">
        <f t="shared" si="839"/>
        <v>0.463544018058691</v>
      </c>
    </row>
    <row r="13393" ht="20" customHeight="1" spans="1:16">
      <c r="A13393" s="4" t="s">
        <v>14509</v>
      </c>
      <c r="B13393" s="4" t="s">
        <v>17</v>
      </c>
      <c r="C13393" s="4" t="s">
        <v>167</v>
      </c>
      <c r="D13393" s="5">
        <v>46199</v>
      </c>
      <c r="E13393" s="5" t="s">
        <v>291</v>
      </c>
      <c r="F13393" s="5" t="s">
        <v>55</v>
      </c>
      <c r="G13393" s="5" t="s">
        <v>292</v>
      </c>
      <c r="H13393" s="4" t="s">
        <v>378</v>
      </c>
      <c r="I13393" s="4" t="str">
        <f>VLOOKUP(H13393,[1]物料!$A$1:$M$65536,13,0)</f>
        <v>40.00</v>
      </c>
      <c r="J13393" s="4">
        <v>7.2</v>
      </c>
      <c r="K13393" s="4">
        <f t="shared" si="836"/>
        <v>5.19</v>
      </c>
      <c r="L13393" s="4">
        <f t="shared" si="837"/>
        <v>52.39</v>
      </c>
      <c r="M13393" s="6">
        <v>1</v>
      </c>
      <c r="N13393" s="7">
        <v>103.8</v>
      </c>
      <c r="O13393">
        <f t="shared" si="838"/>
        <v>51.41</v>
      </c>
      <c r="P13393" s="1">
        <f t="shared" si="839"/>
        <v>0.495279383429672</v>
      </c>
    </row>
    <row r="13394" ht="20" customHeight="1" spans="1:16">
      <c r="A13394" s="4" t="s">
        <v>14510</v>
      </c>
      <c r="B13394" s="4" t="s">
        <v>24</v>
      </c>
      <c r="C13394" s="4" t="s">
        <v>59</v>
      </c>
      <c r="D13394" s="5">
        <v>46199</v>
      </c>
      <c r="E13394" s="5" t="s">
        <v>128</v>
      </c>
      <c r="F13394" s="5" t="s">
        <v>55</v>
      </c>
      <c r="G13394" s="5" t="s">
        <v>129</v>
      </c>
      <c r="H13394" s="4" t="s">
        <v>247</v>
      </c>
      <c r="I13394" s="4" t="str">
        <f>VLOOKUP(H13394,[1]物料!$A$1:$M$65536,13,0)</f>
        <v>18.00</v>
      </c>
      <c r="J13394" s="4">
        <v>8</v>
      </c>
      <c r="K13394" s="4">
        <f t="shared" si="836"/>
        <v>2.94</v>
      </c>
      <c r="L13394" s="4">
        <f t="shared" si="837"/>
        <v>28.94</v>
      </c>
      <c r="M13394" s="6">
        <v>1</v>
      </c>
      <c r="N13394" s="7">
        <v>58.8</v>
      </c>
      <c r="O13394">
        <f t="shared" si="838"/>
        <v>29.86</v>
      </c>
      <c r="P13394" s="1">
        <f t="shared" si="839"/>
        <v>0.507823129251701</v>
      </c>
    </row>
    <row r="13395" ht="20" customHeight="1" spans="1:16">
      <c r="A13395" s="4" t="s">
        <v>14511</v>
      </c>
      <c r="B13395" s="4" t="s">
        <v>17</v>
      </c>
      <c r="C13395" s="4" t="s">
        <v>18</v>
      </c>
      <c r="D13395" s="5">
        <v>46199</v>
      </c>
      <c r="E13395" s="5" t="s">
        <v>186</v>
      </c>
      <c r="F13395" s="5" t="s">
        <v>55</v>
      </c>
      <c r="G13395" s="5" t="s">
        <v>187</v>
      </c>
      <c r="H13395" s="4" t="s">
        <v>1753</v>
      </c>
      <c r="I13395" s="4" t="str">
        <f>VLOOKUP(H13395,[1]物料!$A$1:$M$65536,13,0)</f>
        <v>48.00</v>
      </c>
      <c r="J13395" s="4">
        <v>7.2</v>
      </c>
      <c r="K13395" s="4">
        <f t="shared" si="836"/>
        <v>5.9755</v>
      </c>
      <c r="L13395" s="4">
        <f t="shared" si="837"/>
        <v>61.1755</v>
      </c>
      <c r="M13395" s="6">
        <v>1</v>
      </c>
      <c r="N13395" s="7">
        <v>119.51</v>
      </c>
      <c r="O13395">
        <f t="shared" si="838"/>
        <v>58.3345</v>
      </c>
      <c r="P13395" s="1">
        <f t="shared" si="839"/>
        <v>0.488113965358547</v>
      </c>
    </row>
    <row r="13396" ht="20" customHeight="1" spans="1:16">
      <c r="A13396" s="4" t="s">
        <v>14512</v>
      </c>
      <c r="B13396" s="4" t="s">
        <v>24</v>
      </c>
      <c r="C13396" s="4" t="s">
        <v>59</v>
      </c>
      <c r="D13396" s="5">
        <v>46199</v>
      </c>
      <c r="E13396" s="5" t="s">
        <v>60</v>
      </c>
      <c r="F13396" s="5" t="s">
        <v>61</v>
      </c>
      <c r="G13396" s="5" t="s">
        <v>62</v>
      </c>
      <c r="H13396" s="4" t="s">
        <v>157</v>
      </c>
      <c r="I13396" s="4" t="str">
        <f>VLOOKUP(H13396,[1]物料!$A$1:$M$65536,13,0)</f>
        <v>24.00</v>
      </c>
      <c r="J13396" s="4">
        <v>8</v>
      </c>
      <c r="K13396" s="4">
        <f t="shared" si="836"/>
        <v>3.49</v>
      </c>
      <c r="L13396" s="4">
        <f t="shared" si="837"/>
        <v>35.49</v>
      </c>
      <c r="M13396" s="6">
        <v>1</v>
      </c>
      <c r="N13396" s="7">
        <v>69.8</v>
      </c>
      <c r="O13396">
        <f t="shared" si="838"/>
        <v>34.31</v>
      </c>
      <c r="P13396" s="1">
        <f t="shared" si="839"/>
        <v>0.491547277936963</v>
      </c>
    </row>
    <row r="13397" ht="20" customHeight="1" spans="1:16">
      <c r="A13397" s="4" t="s">
        <v>14513</v>
      </c>
      <c r="B13397" s="4" t="s">
        <v>24</v>
      </c>
      <c r="C13397" s="4" t="s">
        <v>411</v>
      </c>
      <c r="D13397" s="5">
        <v>46199</v>
      </c>
      <c r="E13397" s="5" t="s">
        <v>317</v>
      </c>
      <c r="F13397" s="5" t="s">
        <v>55</v>
      </c>
      <c r="G13397" s="5" t="s">
        <v>318</v>
      </c>
      <c r="H13397" s="4" t="s">
        <v>2157</v>
      </c>
      <c r="I13397" s="4" t="str">
        <f>VLOOKUP(H13397,[1]物料!$A$1:$M$65536,13,0)</f>
        <v>41.00</v>
      </c>
      <c r="J13397" s="4">
        <v>10.7</v>
      </c>
      <c r="K13397" s="4">
        <f t="shared" si="836"/>
        <v>5.19</v>
      </c>
      <c r="L13397" s="4">
        <f t="shared" si="837"/>
        <v>56.89</v>
      </c>
      <c r="M13397" s="6">
        <v>1</v>
      </c>
      <c r="N13397" s="7">
        <v>103.8</v>
      </c>
      <c r="O13397">
        <f t="shared" si="838"/>
        <v>46.91</v>
      </c>
      <c r="P13397" s="1">
        <f t="shared" si="839"/>
        <v>0.451926782273603</v>
      </c>
    </row>
    <row r="13398" ht="20" customHeight="1" spans="1:16">
      <c r="A13398" s="4" t="s">
        <v>14514</v>
      </c>
      <c r="B13398" s="4" t="s">
        <v>17</v>
      </c>
      <c r="C13398" s="4" t="s">
        <v>18</v>
      </c>
      <c r="D13398" s="5">
        <v>46199</v>
      </c>
      <c r="E13398" s="5" t="s">
        <v>115</v>
      </c>
      <c r="F13398" s="5" t="s">
        <v>70</v>
      </c>
      <c r="G13398" s="5" t="s">
        <v>116</v>
      </c>
      <c r="H13398" s="4" t="s">
        <v>126</v>
      </c>
      <c r="I13398" s="4" t="str">
        <f>VLOOKUP(H13398,[1]物料!$A$1:$M$65536,13,0)</f>
        <v>42.00</v>
      </c>
      <c r="J13398" s="4">
        <v>3</v>
      </c>
      <c r="K13398" s="4">
        <f t="shared" si="836"/>
        <v>5.263</v>
      </c>
      <c r="L13398" s="4">
        <f t="shared" si="837"/>
        <v>50.263</v>
      </c>
      <c r="M13398" s="6">
        <v>1</v>
      </c>
      <c r="N13398" s="7">
        <v>105.26</v>
      </c>
      <c r="O13398">
        <f t="shared" si="838"/>
        <v>54.997</v>
      </c>
      <c r="P13398" s="1">
        <f t="shared" si="839"/>
        <v>0.522487174615239</v>
      </c>
    </row>
    <row r="13399" ht="20" customHeight="1" spans="1:16">
      <c r="A13399" s="4" t="s">
        <v>14515</v>
      </c>
      <c r="B13399" s="4" t="s">
        <v>17</v>
      </c>
      <c r="C13399" s="4" t="s">
        <v>18</v>
      </c>
      <c r="D13399" s="5">
        <v>46199</v>
      </c>
      <c r="E13399" s="5" t="s">
        <v>291</v>
      </c>
      <c r="F13399" s="5" t="s">
        <v>55</v>
      </c>
      <c r="G13399" s="5" t="s">
        <v>292</v>
      </c>
      <c r="H13399" s="4" t="s">
        <v>378</v>
      </c>
      <c r="I13399" s="4" t="str">
        <f>VLOOKUP(H13399,[1]物料!$A$1:$M$65536,13,0)</f>
        <v>40.00</v>
      </c>
      <c r="J13399" s="4">
        <v>7.2</v>
      </c>
      <c r="K13399" s="4">
        <f t="shared" si="836"/>
        <v>5.0645</v>
      </c>
      <c r="L13399" s="4">
        <f t="shared" si="837"/>
        <v>52.2645</v>
      </c>
      <c r="M13399" s="6">
        <v>1</v>
      </c>
      <c r="N13399" s="7">
        <v>101.29</v>
      </c>
      <c r="O13399">
        <f t="shared" si="838"/>
        <v>49.0255</v>
      </c>
      <c r="P13399" s="1">
        <f t="shared" si="839"/>
        <v>0.484011254812913</v>
      </c>
    </row>
    <row r="13400" ht="20" customHeight="1" spans="1:16">
      <c r="A13400" s="4" t="s">
        <v>14516</v>
      </c>
      <c r="B13400" s="4" t="s">
        <v>24</v>
      </c>
      <c r="C13400" s="4" t="s">
        <v>25</v>
      </c>
      <c r="D13400" s="5">
        <v>46199</v>
      </c>
      <c r="E13400" s="5" t="s">
        <v>115</v>
      </c>
      <c r="F13400" s="5" t="s">
        <v>70</v>
      </c>
      <c r="G13400" s="5" t="s">
        <v>116</v>
      </c>
      <c r="H13400" s="4" t="s">
        <v>412</v>
      </c>
      <c r="I13400" s="4" t="str">
        <f>VLOOKUP(H13400,[1]物料!$A$1:$M$65536,13,0)</f>
        <v>42.00</v>
      </c>
      <c r="J13400" s="4">
        <v>6.5</v>
      </c>
      <c r="K13400" s="4">
        <f t="shared" si="836"/>
        <v>5.49</v>
      </c>
      <c r="L13400" s="4">
        <f t="shared" si="837"/>
        <v>53.99</v>
      </c>
      <c r="M13400" s="6">
        <v>1</v>
      </c>
      <c r="N13400" s="7">
        <v>109.8</v>
      </c>
      <c r="O13400">
        <f t="shared" si="838"/>
        <v>55.81</v>
      </c>
      <c r="P13400" s="1">
        <f t="shared" si="839"/>
        <v>0.508287795992714</v>
      </c>
    </row>
    <row r="13401" ht="20" customHeight="1" spans="1:16">
      <c r="A13401" s="4" t="s">
        <v>14517</v>
      </c>
      <c r="B13401" s="4" t="s">
        <v>17</v>
      </c>
      <c r="C13401" s="4" t="s">
        <v>18</v>
      </c>
      <c r="D13401" s="5">
        <v>46199</v>
      </c>
      <c r="E13401" s="5" t="s">
        <v>512</v>
      </c>
      <c r="F13401" s="5" t="s">
        <v>55</v>
      </c>
      <c r="G13401" s="5" t="s">
        <v>513</v>
      </c>
      <c r="H13401" s="4" t="s">
        <v>10869</v>
      </c>
      <c r="I13401" s="4" t="str">
        <f>VLOOKUP(H13401,[1]物料!$A$1:$M$65536,13,0)</f>
        <v>48.00</v>
      </c>
      <c r="J13401" s="4">
        <v>7.2</v>
      </c>
      <c r="K13401" s="4">
        <f t="shared" si="836"/>
        <v>7.068</v>
      </c>
      <c r="L13401" s="4">
        <f t="shared" si="837"/>
        <v>62.268</v>
      </c>
      <c r="M13401" s="6">
        <v>1</v>
      </c>
      <c r="N13401" s="7">
        <v>141.36</v>
      </c>
      <c r="O13401">
        <f t="shared" si="838"/>
        <v>79.092</v>
      </c>
      <c r="P13401" s="1">
        <f t="shared" si="839"/>
        <v>0.559507640067912</v>
      </c>
    </row>
    <row r="13402" ht="20" customHeight="1" spans="1:16">
      <c r="A13402" s="4" t="s">
        <v>14518</v>
      </c>
      <c r="B13402" s="4" t="s">
        <v>17</v>
      </c>
      <c r="C13402" s="4" t="s">
        <v>18</v>
      </c>
      <c r="D13402" s="5">
        <v>46199</v>
      </c>
      <c r="E13402" s="5" t="s">
        <v>291</v>
      </c>
      <c r="F13402" s="5" t="s">
        <v>55</v>
      </c>
      <c r="G13402" s="5" t="s">
        <v>292</v>
      </c>
      <c r="H13402" s="4" t="s">
        <v>378</v>
      </c>
      <c r="I13402" s="4" t="str">
        <f>VLOOKUP(H13402,[1]物料!$A$1:$M$65536,13,0)</f>
        <v>40.00</v>
      </c>
      <c r="J13402" s="4">
        <v>7.2</v>
      </c>
      <c r="K13402" s="4">
        <f t="shared" si="836"/>
        <v>4.913</v>
      </c>
      <c r="L13402" s="4">
        <f t="shared" si="837"/>
        <v>52.113</v>
      </c>
      <c r="M13402" s="6">
        <v>1</v>
      </c>
      <c r="N13402" s="7">
        <v>98.26</v>
      </c>
      <c r="O13402">
        <f t="shared" si="838"/>
        <v>46.147</v>
      </c>
      <c r="P13402" s="1">
        <f t="shared" si="839"/>
        <v>0.469641766741299</v>
      </c>
    </row>
    <row r="13403" ht="20" customHeight="1" spans="1:16">
      <c r="A13403" s="4" t="s">
        <v>14519</v>
      </c>
      <c r="B13403" s="4" t="s">
        <v>24</v>
      </c>
      <c r="C13403" s="4" t="s">
        <v>25</v>
      </c>
      <c r="D13403" s="5">
        <v>46199</v>
      </c>
      <c r="E13403" s="5" t="s">
        <v>186</v>
      </c>
      <c r="F13403" s="5" t="s">
        <v>55</v>
      </c>
      <c r="G13403" s="5" t="s">
        <v>187</v>
      </c>
      <c r="H13403" s="4" t="s">
        <v>188</v>
      </c>
      <c r="I13403" s="4" t="str">
        <f>VLOOKUP(H13403,[1]物料!$A$1:$M$65536,13,0)</f>
        <v>48.00</v>
      </c>
      <c r="J13403" s="4">
        <v>10.7</v>
      </c>
      <c r="K13403" s="4">
        <f t="shared" si="836"/>
        <v>6.5575</v>
      </c>
      <c r="L13403" s="4">
        <f t="shared" si="837"/>
        <v>65.2575</v>
      </c>
      <c r="M13403" s="6">
        <v>1</v>
      </c>
      <c r="N13403" s="7">
        <v>131.15</v>
      </c>
      <c r="O13403">
        <f t="shared" si="838"/>
        <v>65.8925</v>
      </c>
      <c r="P13403" s="1">
        <f t="shared" si="839"/>
        <v>0.502420892108273</v>
      </c>
    </row>
    <row r="13404" ht="20" customHeight="1" spans="1:16">
      <c r="A13404" s="4" t="s">
        <v>14520</v>
      </c>
      <c r="B13404" s="4" t="s">
        <v>17</v>
      </c>
      <c r="C13404" s="4" t="s">
        <v>49</v>
      </c>
      <c r="D13404" s="5">
        <v>46199</v>
      </c>
      <c r="E13404" s="5" t="s">
        <v>128</v>
      </c>
      <c r="F13404" s="5" t="s">
        <v>55</v>
      </c>
      <c r="G13404" s="5" t="s">
        <v>129</v>
      </c>
      <c r="H13404" s="4" t="s">
        <v>903</v>
      </c>
      <c r="I13404" s="4" t="str">
        <f>VLOOKUP(H13404,[1]物料!$A$1:$M$65536,13,0)</f>
        <v>18.00</v>
      </c>
      <c r="J13404" s="4">
        <v>4.5</v>
      </c>
      <c r="K13404" s="4">
        <f t="shared" si="836"/>
        <v>5.12</v>
      </c>
      <c r="L13404" s="4">
        <f t="shared" si="837"/>
        <v>27.62</v>
      </c>
      <c r="M13404" s="6">
        <v>2</v>
      </c>
      <c r="N13404" s="7">
        <v>102.4</v>
      </c>
      <c r="O13404">
        <f t="shared" si="838"/>
        <v>74.78</v>
      </c>
      <c r="P13404" s="1">
        <f t="shared" si="839"/>
        <v>0.7302734375</v>
      </c>
    </row>
    <row r="13405" ht="20" customHeight="1" spans="1:16">
      <c r="A13405" s="4" t="s">
        <v>14521</v>
      </c>
      <c r="B13405" s="4" t="s">
        <v>17</v>
      </c>
      <c r="C13405" s="4" t="s">
        <v>18</v>
      </c>
      <c r="D13405" s="5">
        <v>46199</v>
      </c>
      <c r="E13405" s="5" t="s">
        <v>297</v>
      </c>
      <c r="F13405" s="5" t="s">
        <v>20</v>
      </c>
      <c r="G13405" s="5" t="s">
        <v>298</v>
      </c>
      <c r="H13405" s="4" t="s">
        <v>341</v>
      </c>
      <c r="I13405" s="4" t="str">
        <f>VLOOKUP(H13405,[1]物料!$A$1:$M$65536,13,0)</f>
        <v>21.10</v>
      </c>
      <c r="J13405" s="4">
        <v>3</v>
      </c>
      <c r="K13405" s="4">
        <f t="shared" si="836"/>
        <v>2.915</v>
      </c>
      <c r="L13405" s="4">
        <f t="shared" si="837"/>
        <v>27.015</v>
      </c>
      <c r="M13405" s="6">
        <v>1</v>
      </c>
      <c r="N13405" s="7">
        <v>58.3</v>
      </c>
      <c r="O13405">
        <f t="shared" si="838"/>
        <v>31.285</v>
      </c>
      <c r="P13405" s="1">
        <f t="shared" si="839"/>
        <v>0.536620926243568</v>
      </c>
    </row>
    <row r="13406" ht="20" customHeight="1" spans="1:16">
      <c r="A13406" s="4" t="s">
        <v>14522</v>
      </c>
      <c r="B13406" s="4" t="s">
        <v>24</v>
      </c>
      <c r="C13406" s="4" t="s">
        <v>74</v>
      </c>
      <c r="D13406" s="5">
        <v>46199</v>
      </c>
      <c r="E13406" s="5" t="s">
        <v>45</v>
      </c>
      <c r="F13406" s="5" t="s">
        <v>20</v>
      </c>
      <c r="G13406" s="5" t="s">
        <v>46</v>
      </c>
      <c r="H13406" s="4" t="s">
        <v>47</v>
      </c>
      <c r="I13406" s="4" t="str">
        <f>VLOOKUP(H13406,[1]物料!$A$1:$M$65536,13,0)</f>
        <v>36.10</v>
      </c>
      <c r="J13406" s="4">
        <v>6.5</v>
      </c>
      <c r="K13406" s="4">
        <f t="shared" si="836"/>
        <v>4.065</v>
      </c>
      <c r="L13406" s="4">
        <f t="shared" si="837"/>
        <v>46.665</v>
      </c>
      <c r="M13406" s="6">
        <v>1</v>
      </c>
      <c r="N13406" s="7">
        <v>81.3</v>
      </c>
      <c r="O13406">
        <f t="shared" si="838"/>
        <v>34.635</v>
      </c>
      <c r="P13406" s="1">
        <f t="shared" si="839"/>
        <v>0.426014760147601</v>
      </c>
    </row>
    <row r="13407" ht="20" customHeight="1" spans="1:16">
      <c r="A13407" s="4" t="s">
        <v>14523</v>
      </c>
      <c r="B13407" s="4" t="s">
        <v>17</v>
      </c>
      <c r="C13407" s="4" t="s">
        <v>538</v>
      </c>
      <c r="D13407" s="5">
        <v>46199</v>
      </c>
      <c r="E13407" s="5" t="s">
        <v>4851</v>
      </c>
      <c r="F13407" s="5" t="s">
        <v>176</v>
      </c>
      <c r="G13407" s="5" t="s">
        <v>4852</v>
      </c>
      <c r="H13407" s="4" t="s">
        <v>12635</v>
      </c>
      <c r="I13407" s="4" t="str">
        <f>VLOOKUP(H13407,[1]物料!$A$1:$M$65536,13,0)</f>
        <v>93.50</v>
      </c>
      <c r="J13407" s="4">
        <v>12</v>
      </c>
      <c r="K13407" s="4">
        <f t="shared" si="836"/>
        <v>11.09</v>
      </c>
      <c r="L13407" s="4">
        <f t="shared" si="837"/>
        <v>116.59</v>
      </c>
      <c r="M13407" s="6">
        <v>1</v>
      </c>
      <c r="N13407" s="7">
        <v>221.8</v>
      </c>
      <c r="O13407">
        <f t="shared" si="838"/>
        <v>105.21</v>
      </c>
      <c r="P13407" s="1">
        <f t="shared" si="839"/>
        <v>0.474346257889991</v>
      </c>
    </row>
    <row r="13408" ht="20" customHeight="1" spans="1:16">
      <c r="A13408" s="4" t="s">
        <v>14524</v>
      </c>
      <c r="B13408" s="4" t="s">
        <v>24</v>
      </c>
      <c r="C13408" s="4" t="s">
        <v>74</v>
      </c>
      <c r="D13408" s="5">
        <v>46199</v>
      </c>
      <c r="E13408" s="5" t="s">
        <v>186</v>
      </c>
      <c r="F13408" s="5" t="s">
        <v>55</v>
      </c>
      <c r="G13408" s="5" t="s">
        <v>187</v>
      </c>
      <c r="H13408" s="4" t="s">
        <v>188</v>
      </c>
      <c r="I13408" s="4" t="str">
        <f>VLOOKUP(H13408,[1]物料!$A$1:$M$65536,13,0)</f>
        <v>48.00</v>
      </c>
      <c r="J13408" s="4">
        <v>10.7</v>
      </c>
      <c r="K13408" s="4">
        <f t="shared" si="836"/>
        <v>6.59</v>
      </c>
      <c r="L13408" s="4">
        <f t="shared" si="837"/>
        <v>65.29</v>
      </c>
      <c r="M13408" s="6">
        <v>1</v>
      </c>
      <c r="N13408" s="7">
        <v>131.8</v>
      </c>
      <c r="O13408">
        <f t="shared" si="838"/>
        <v>66.51</v>
      </c>
      <c r="P13408" s="1">
        <f t="shared" si="839"/>
        <v>0.504628224582701</v>
      </c>
    </row>
    <row r="13409" ht="20" customHeight="1" spans="1:16">
      <c r="A13409" s="4" t="s">
        <v>14525</v>
      </c>
      <c r="B13409" s="4" t="s">
        <v>17</v>
      </c>
      <c r="C13409" s="4" t="s">
        <v>113</v>
      </c>
      <c r="D13409" s="5">
        <v>46199</v>
      </c>
      <c r="E13409" s="5" t="s">
        <v>301</v>
      </c>
      <c r="F13409" s="5" t="s">
        <v>55</v>
      </c>
      <c r="G13409" s="5" t="s">
        <v>302</v>
      </c>
      <c r="H13409" s="4" t="s">
        <v>839</v>
      </c>
      <c r="I13409" s="4" t="str">
        <f>VLOOKUP(H13409,[1]物料!$A$1:$M$65536,13,0)</f>
        <v>20.00</v>
      </c>
      <c r="J13409" s="4">
        <v>4.5</v>
      </c>
      <c r="K13409" s="4">
        <f t="shared" si="836"/>
        <v>2.935</v>
      </c>
      <c r="L13409" s="4">
        <f t="shared" si="837"/>
        <v>27.435</v>
      </c>
      <c r="M13409" s="6">
        <v>1</v>
      </c>
      <c r="N13409" s="7">
        <v>58.7</v>
      </c>
      <c r="O13409">
        <f t="shared" si="838"/>
        <v>31.265</v>
      </c>
      <c r="P13409" s="1">
        <f t="shared" si="839"/>
        <v>0.532623509369676</v>
      </c>
    </row>
    <row r="13410" ht="20" customHeight="1" spans="1:16">
      <c r="A13410" s="4" t="s">
        <v>14526</v>
      </c>
      <c r="B13410" s="4" t="s">
        <v>17</v>
      </c>
      <c r="C13410" s="4" t="s">
        <v>18</v>
      </c>
      <c r="D13410" s="5">
        <v>46199</v>
      </c>
      <c r="E13410" s="5" t="s">
        <v>45</v>
      </c>
      <c r="F13410" s="5" t="s">
        <v>20</v>
      </c>
      <c r="G13410" s="5" t="s">
        <v>46</v>
      </c>
      <c r="H13410" s="4" t="s">
        <v>2036</v>
      </c>
      <c r="I13410" s="4" t="str">
        <f>VLOOKUP(H13410,[1]物料!$A$1:$M$65536,13,0)</f>
        <v>36.10</v>
      </c>
      <c r="J13410" s="4">
        <v>3</v>
      </c>
      <c r="K13410" s="4">
        <f t="shared" si="836"/>
        <v>4.94</v>
      </c>
      <c r="L13410" s="4">
        <f t="shared" si="837"/>
        <v>44.04</v>
      </c>
      <c r="M13410" s="6">
        <v>1</v>
      </c>
      <c r="N13410" s="7">
        <v>98.8</v>
      </c>
      <c r="O13410">
        <f t="shared" si="838"/>
        <v>54.76</v>
      </c>
      <c r="P13410" s="1">
        <f t="shared" si="839"/>
        <v>0.554251012145749</v>
      </c>
    </row>
    <row r="13411" ht="20" customHeight="1" spans="1:16">
      <c r="A13411" s="4" t="s">
        <v>14527</v>
      </c>
      <c r="B13411" s="4" t="s">
        <v>24</v>
      </c>
      <c r="C13411" s="4" t="s">
        <v>119</v>
      </c>
      <c r="D13411" s="5">
        <v>46199</v>
      </c>
      <c r="E13411" s="5" t="s">
        <v>83</v>
      </c>
      <c r="F13411" s="5" t="s">
        <v>55</v>
      </c>
      <c r="G13411" s="5" t="s">
        <v>84</v>
      </c>
      <c r="H13411" s="4" t="s">
        <v>88</v>
      </c>
      <c r="I13411" s="4" t="str">
        <f>VLOOKUP(H13411,[1]物料!$A$1:$M$65536,13,0)</f>
        <v>52.00</v>
      </c>
      <c r="J13411" s="4">
        <v>18</v>
      </c>
      <c r="K13411" s="4">
        <f t="shared" si="836"/>
        <v>6.94</v>
      </c>
      <c r="L13411" s="4">
        <f t="shared" si="837"/>
        <v>76.94</v>
      </c>
      <c r="M13411" s="6">
        <v>1</v>
      </c>
      <c r="N13411" s="7">
        <v>138.8</v>
      </c>
      <c r="O13411">
        <f t="shared" si="838"/>
        <v>61.86</v>
      </c>
      <c r="P13411" s="1">
        <f t="shared" si="839"/>
        <v>0.445677233429395</v>
      </c>
    </row>
    <row r="13412" ht="20" customHeight="1" spans="1:16">
      <c r="A13412" s="4" t="s">
        <v>14528</v>
      </c>
      <c r="B13412" s="4" t="s">
        <v>24</v>
      </c>
      <c r="C13412" s="4" t="s">
        <v>59</v>
      </c>
      <c r="D13412" s="5">
        <v>46199</v>
      </c>
      <c r="E13412" s="5" t="s">
        <v>128</v>
      </c>
      <c r="F13412" s="5" t="s">
        <v>55</v>
      </c>
      <c r="G13412" s="5" t="s">
        <v>129</v>
      </c>
      <c r="H13412" s="4" t="s">
        <v>247</v>
      </c>
      <c r="I13412" s="4" t="str">
        <f>VLOOKUP(H13412,[1]物料!$A$1:$M$65536,13,0)</f>
        <v>18.00</v>
      </c>
      <c r="J13412" s="4">
        <v>8</v>
      </c>
      <c r="K13412" s="4">
        <f t="shared" si="836"/>
        <v>2.94</v>
      </c>
      <c r="L13412" s="4">
        <f t="shared" si="837"/>
        <v>28.94</v>
      </c>
      <c r="M13412" s="6">
        <v>1</v>
      </c>
      <c r="N13412" s="7">
        <v>58.8</v>
      </c>
      <c r="O13412">
        <f t="shared" si="838"/>
        <v>29.86</v>
      </c>
      <c r="P13412" s="1">
        <f t="shared" si="839"/>
        <v>0.507823129251701</v>
      </c>
    </row>
    <row r="13413" ht="20" customHeight="1" spans="1:16">
      <c r="A13413" s="4" t="s">
        <v>14529</v>
      </c>
      <c r="B13413" s="4" t="s">
        <v>17</v>
      </c>
      <c r="C13413" s="4" t="s">
        <v>18</v>
      </c>
      <c r="D13413" s="5">
        <v>46199</v>
      </c>
      <c r="E13413" s="5" t="s">
        <v>90</v>
      </c>
      <c r="F13413" s="5" t="s">
        <v>55</v>
      </c>
      <c r="G13413" s="5" t="s">
        <v>91</v>
      </c>
      <c r="H13413" s="4" t="s">
        <v>92</v>
      </c>
      <c r="I13413" s="4" t="str">
        <f>VLOOKUP(H13413,[1]物料!$A$1:$M$65536,13,0)</f>
        <v>40.00</v>
      </c>
      <c r="J13413" s="4">
        <v>7.2</v>
      </c>
      <c r="K13413" s="4">
        <f t="shared" si="836"/>
        <v>6.588</v>
      </c>
      <c r="L13413" s="4">
        <f t="shared" si="837"/>
        <v>53.788</v>
      </c>
      <c r="M13413" s="6">
        <v>1</v>
      </c>
      <c r="N13413" s="7">
        <v>131.76</v>
      </c>
      <c r="O13413">
        <f t="shared" si="838"/>
        <v>77.972</v>
      </c>
      <c r="P13413" s="1">
        <f t="shared" si="839"/>
        <v>0.591772920461445</v>
      </c>
    </row>
    <row r="13414" ht="20" customHeight="1" spans="1:16">
      <c r="A13414" s="4" t="s">
        <v>14530</v>
      </c>
      <c r="B13414" s="4" t="s">
        <v>17</v>
      </c>
      <c r="C13414" s="4" t="s">
        <v>18</v>
      </c>
      <c r="D13414" s="5">
        <v>46199</v>
      </c>
      <c r="E13414" s="5" t="s">
        <v>1452</v>
      </c>
      <c r="F13414" s="5" t="s">
        <v>55</v>
      </c>
      <c r="G13414" s="5" t="s">
        <v>1453</v>
      </c>
      <c r="H13414" s="4" t="s">
        <v>1454</v>
      </c>
      <c r="I13414" s="4" t="str">
        <f>VLOOKUP(H13414,[1]物料!$A$1:$M$65536,13,0)</f>
        <v>20.00</v>
      </c>
      <c r="J13414" s="4">
        <v>4.5</v>
      </c>
      <c r="K13414" s="4">
        <f t="shared" si="836"/>
        <v>2.8405</v>
      </c>
      <c r="L13414" s="4">
        <f t="shared" si="837"/>
        <v>27.3405</v>
      </c>
      <c r="M13414" s="6">
        <v>1</v>
      </c>
      <c r="N13414" s="7">
        <v>56.81</v>
      </c>
      <c r="O13414">
        <f t="shared" si="838"/>
        <v>29.4695</v>
      </c>
      <c r="P13414" s="1">
        <f t="shared" si="839"/>
        <v>0.518737898257349</v>
      </c>
    </row>
    <row r="13415" ht="20" customHeight="1" spans="1:16">
      <c r="A13415" s="4" t="s">
        <v>14531</v>
      </c>
      <c r="B13415" s="4" t="s">
        <v>17</v>
      </c>
      <c r="C13415" s="4" t="s">
        <v>18</v>
      </c>
      <c r="D13415" s="5">
        <v>46199</v>
      </c>
      <c r="E13415" s="5" t="s">
        <v>757</v>
      </c>
      <c r="F13415" s="5" t="s">
        <v>55</v>
      </c>
      <c r="G13415" s="5" t="s">
        <v>758</v>
      </c>
      <c r="H13415" s="4" t="s">
        <v>1228</v>
      </c>
      <c r="I13415" s="4" t="str">
        <f>VLOOKUP(H13415,[1]物料!$A$1:$M$65536,13,0)</f>
        <v>20.00</v>
      </c>
      <c r="J13415" s="4">
        <v>4.5</v>
      </c>
      <c r="K13415" s="4">
        <f t="shared" si="836"/>
        <v>2.99</v>
      </c>
      <c r="L13415" s="4">
        <f t="shared" si="837"/>
        <v>27.49</v>
      </c>
      <c r="M13415" s="6">
        <v>1</v>
      </c>
      <c r="N13415" s="7">
        <v>59.8</v>
      </c>
      <c r="O13415">
        <f t="shared" si="838"/>
        <v>32.31</v>
      </c>
      <c r="P13415" s="1">
        <f t="shared" si="839"/>
        <v>0.540301003344482</v>
      </c>
    </row>
    <row r="13416" ht="20" customHeight="1" spans="1:16">
      <c r="A13416" s="4" t="s">
        <v>14532</v>
      </c>
      <c r="B13416" s="4" t="s">
        <v>17</v>
      </c>
      <c r="C13416" s="4" t="s">
        <v>49</v>
      </c>
      <c r="D13416" s="5">
        <v>46199</v>
      </c>
      <c r="E13416" s="5" t="s">
        <v>465</v>
      </c>
      <c r="F13416" s="5" t="s">
        <v>20</v>
      </c>
      <c r="G13416" s="5" t="s">
        <v>466</v>
      </c>
      <c r="H13416" s="4" t="s">
        <v>1288</v>
      </c>
      <c r="I13416" s="4" t="str">
        <f>VLOOKUP(H13416,[1]物料!$A$1:$M$65536,13,0)</f>
        <v>33.70</v>
      </c>
      <c r="J13416" s="4">
        <v>3.5</v>
      </c>
      <c r="K13416" s="4">
        <f t="shared" si="836"/>
        <v>3.94</v>
      </c>
      <c r="L13416" s="4">
        <f t="shared" si="837"/>
        <v>41.14</v>
      </c>
      <c r="M13416" s="6">
        <v>1</v>
      </c>
      <c r="N13416" s="7">
        <v>78.8</v>
      </c>
      <c r="O13416">
        <f t="shared" si="838"/>
        <v>37.66</v>
      </c>
      <c r="P13416" s="1">
        <f t="shared" si="839"/>
        <v>0.477918781725888</v>
      </c>
    </row>
    <row r="13417" ht="20" customHeight="1" spans="1:16">
      <c r="A13417" s="4" t="s">
        <v>14533</v>
      </c>
      <c r="B13417" s="4" t="s">
        <v>24</v>
      </c>
      <c r="C13417" s="4" t="s">
        <v>59</v>
      </c>
      <c r="D13417" s="5">
        <v>46199</v>
      </c>
      <c r="E13417" s="5" t="s">
        <v>60</v>
      </c>
      <c r="F13417" s="5" t="s">
        <v>61</v>
      </c>
      <c r="G13417" s="5" t="s">
        <v>62</v>
      </c>
      <c r="H13417" s="4" t="s">
        <v>63</v>
      </c>
      <c r="I13417" s="4" t="str">
        <f>VLOOKUP(H13417,[1]物料!$A$1:$M$65536,13,0)</f>
        <v>24.00</v>
      </c>
      <c r="J13417" s="4">
        <v>8</v>
      </c>
      <c r="K13417" s="4">
        <f t="shared" si="836"/>
        <v>3.49</v>
      </c>
      <c r="L13417" s="4">
        <f t="shared" si="837"/>
        <v>35.49</v>
      </c>
      <c r="M13417" s="6">
        <v>1</v>
      </c>
      <c r="N13417" s="7">
        <v>69.8</v>
      </c>
      <c r="O13417">
        <f t="shared" si="838"/>
        <v>34.31</v>
      </c>
      <c r="P13417" s="1">
        <f t="shared" si="839"/>
        <v>0.491547277936963</v>
      </c>
    </row>
    <row r="13418" ht="20" customHeight="1" spans="1:16">
      <c r="A13418" s="4" t="s">
        <v>14534</v>
      </c>
      <c r="B13418" s="4" t="s">
        <v>17</v>
      </c>
      <c r="C13418" s="4" t="s">
        <v>18</v>
      </c>
      <c r="D13418" s="5">
        <v>46199</v>
      </c>
      <c r="E13418" s="5" t="s">
        <v>384</v>
      </c>
      <c r="F13418" s="5" t="s">
        <v>20</v>
      </c>
      <c r="G13418" s="5" t="s">
        <v>385</v>
      </c>
      <c r="H13418" s="4" t="s">
        <v>386</v>
      </c>
      <c r="I13418" s="4" t="str">
        <f>VLOOKUP(H13418,[1]物料!$A$1:$M$65536,13,0)</f>
        <v>36.60</v>
      </c>
      <c r="J13418" s="4">
        <v>3</v>
      </c>
      <c r="K13418" s="4">
        <f t="shared" si="836"/>
        <v>4.669</v>
      </c>
      <c r="L13418" s="4">
        <f t="shared" si="837"/>
        <v>44.269</v>
      </c>
      <c r="M13418" s="6">
        <v>1</v>
      </c>
      <c r="N13418" s="7">
        <v>93.38</v>
      </c>
      <c r="O13418">
        <f t="shared" si="838"/>
        <v>49.111</v>
      </c>
      <c r="P13418" s="1">
        <f t="shared" si="839"/>
        <v>0.525926322553009</v>
      </c>
    </row>
    <row r="13419" ht="20" customHeight="1" spans="1:16">
      <c r="A13419" s="4" t="s">
        <v>14535</v>
      </c>
      <c r="B13419" s="4" t="s">
        <v>24</v>
      </c>
      <c r="C13419" s="4" t="s">
        <v>59</v>
      </c>
      <c r="D13419" s="5">
        <v>46199</v>
      </c>
      <c r="E13419" s="5" t="s">
        <v>115</v>
      </c>
      <c r="F13419" s="5" t="s">
        <v>70</v>
      </c>
      <c r="G13419" s="5" t="s">
        <v>116</v>
      </c>
      <c r="H13419" s="4" t="s">
        <v>219</v>
      </c>
      <c r="I13419" s="4" t="str">
        <f>VLOOKUP(H13419,[1]物料!$A$1:$M$65536,13,0)</f>
        <v>42.00</v>
      </c>
      <c r="J13419" s="4">
        <v>6.5</v>
      </c>
      <c r="K13419" s="4">
        <f t="shared" si="836"/>
        <v>5.49</v>
      </c>
      <c r="L13419" s="4">
        <f t="shared" si="837"/>
        <v>53.99</v>
      </c>
      <c r="M13419" s="6">
        <v>1</v>
      </c>
      <c r="N13419" s="7">
        <v>109.8</v>
      </c>
      <c r="O13419">
        <f t="shared" si="838"/>
        <v>55.81</v>
      </c>
      <c r="P13419" s="1">
        <f t="shared" si="839"/>
        <v>0.508287795992714</v>
      </c>
    </row>
    <row r="13420" ht="20" customHeight="1" spans="1:16">
      <c r="A13420" s="4" t="s">
        <v>14536</v>
      </c>
      <c r="B13420" s="4" t="s">
        <v>17</v>
      </c>
      <c r="C13420" s="4" t="s">
        <v>18</v>
      </c>
      <c r="D13420" s="5">
        <v>46199</v>
      </c>
      <c r="E13420" s="5" t="s">
        <v>115</v>
      </c>
      <c r="F13420" s="5" t="s">
        <v>70</v>
      </c>
      <c r="G13420" s="5" t="s">
        <v>116</v>
      </c>
      <c r="H13420" s="4" t="s">
        <v>402</v>
      </c>
      <c r="I13420" s="4" t="str">
        <f>VLOOKUP(H13420,[1]物料!$A$1:$M$65536,13,0)</f>
        <v>42.00</v>
      </c>
      <c r="J13420" s="4">
        <v>3</v>
      </c>
      <c r="K13420" s="4">
        <f t="shared" si="836"/>
        <v>5.44</v>
      </c>
      <c r="L13420" s="4">
        <f t="shared" si="837"/>
        <v>50.44</v>
      </c>
      <c r="M13420" s="6">
        <v>1</v>
      </c>
      <c r="N13420" s="7">
        <v>108.8</v>
      </c>
      <c r="O13420">
        <f t="shared" si="838"/>
        <v>58.36</v>
      </c>
      <c r="P13420" s="1">
        <f t="shared" si="839"/>
        <v>0.536397058823529</v>
      </c>
    </row>
    <row r="13421" ht="20" customHeight="1" spans="1:16">
      <c r="A13421" s="4" t="s">
        <v>14537</v>
      </c>
      <c r="B13421" s="4" t="s">
        <v>24</v>
      </c>
      <c r="C13421" s="4" t="s">
        <v>59</v>
      </c>
      <c r="D13421" s="5">
        <v>46199</v>
      </c>
      <c r="E13421" s="5" t="s">
        <v>115</v>
      </c>
      <c r="F13421" s="5" t="s">
        <v>70</v>
      </c>
      <c r="G13421" s="5" t="s">
        <v>116</v>
      </c>
      <c r="H13421" s="4" t="s">
        <v>253</v>
      </c>
      <c r="I13421" s="4" t="str">
        <f>VLOOKUP(H13421,[1]物料!$A$1:$M$65536,13,0)</f>
        <v>42.00</v>
      </c>
      <c r="J13421" s="4">
        <v>6.5</v>
      </c>
      <c r="K13421" s="4">
        <f t="shared" si="836"/>
        <v>5.49</v>
      </c>
      <c r="L13421" s="4">
        <f t="shared" si="837"/>
        <v>53.99</v>
      </c>
      <c r="M13421" s="6">
        <v>1</v>
      </c>
      <c r="N13421" s="7">
        <v>109.8</v>
      </c>
      <c r="O13421">
        <f t="shared" si="838"/>
        <v>55.81</v>
      </c>
      <c r="P13421" s="1">
        <f t="shared" si="839"/>
        <v>0.508287795992714</v>
      </c>
    </row>
    <row r="13422" ht="20" customHeight="1" spans="1:16">
      <c r="A13422" s="4" t="s">
        <v>14538</v>
      </c>
      <c r="B13422" s="4" t="s">
        <v>17</v>
      </c>
      <c r="C13422" s="4" t="s">
        <v>18</v>
      </c>
      <c r="D13422" s="5">
        <v>46199</v>
      </c>
      <c r="E13422" s="5" t="s">
        <v>19</v>
      </c>
      <c r="F13422" s="5" t="s">
        <v>20</v>
      </c>
      <c r="G13422" s="5" t="s">
        <v>21</v>
      </c>
      <c r="H13422" s="4" t="s">
        <v>22</v>
      </c>
      <c r="I13422" s="4" t="str">
        <f>VLOOKUP(H13422,[1]物料!$A$1:$M$65536,13,0)</f>
        <v>43.30</v>
      </c>
      <c r="J13422" s="4">
        <v>3.5</v>
      </c>
      <c r="K13422" s="4">
        <f t="shared" si="836"/>
        <v>4.896</v>
      </c>
      <c r="L13422" s="4">
        <f t="shared" si="837"/>
        <v>51.696</v>
      </c>
      <c r="M13422" s="6">
        <v>1</v>
      </c>
      <c r="N13422" s="7">
        <v>97.92</v>
      </c>
      <c r="O13422">
        <f t="shared" si="838"/>
        <v>46.224</v>
      </c>
      <c r="P13422" s="1">
        <f t="shared" si="839"/>
        <v>0.472058823529412</v>
      </c>
    </row>
    <row r="13423" ht="20" customHeight="1" spans="1:16">
      <c r="A13423" s="4" t="s">
        <v>14539</v>
      </c>
      <c r="B13423" s="4" t="s">
        <v>17</v>
      </c>
      <c r="C13423" s="4" t="s">
        <v>18</v>
      </c>
      <c r="D13423" s="5">
        <v>46199</v>
      </c>
      <c r="E13423" s="5" t="s">
        <v>332</v>
      </c>
      <c r="F13423" s="5" t="s">
        <v>55</v>
      </c>
      <c r="G13423" s="5" t="s">
        <v>333</v>
      </c>
      <c r="H13423" s="4" t="s">
        <v>567</v>
      </c>
      <c r="I13423" s="4" t="str">
        <f>VLOOKUP(H13423,[1]物料!$A$1:$M$65536,13,0)</f>
        <v>16.00</v>
      </c>
      <c r="J13423" s="4">
        <v>4.5</v>
      </c>
      <c r="K13423" s="4">
        <f t="shared" si="836"/>
        <v>2.94</v>
      </c>
      <c r="L13423" s="4">
        <f t="shared" si="837"/>
        <v>23.44</v>
      </c>
      <c r="M13423" s="6">
        <v>1</v>
      </c>
      <c r="N13423" s="7">
        <v>58.8</v>
      </c>
      <c r="O13423">
        <f t="shared" si="838"/>
        <v>35.36</v>
      </c>
      <c r="P13423" s="1">
        <f t="shared" si="839"/>
        <v>0.601360544217687</v>
      </c>
    </row>
    <row r="13424" ht="20" customHeight="1" spans="1:16">
      <c r="A13424" s="4" t="s">
        <v>14540</v>
      </c>
      <c r="B13424" s="4" t="s">
        <v>24</v>
      </c>
      <c r="C13424" s="4" t="s">
        <v>25</v>
      </c>
      <c r="D13424" s="5">
        <v>46199</v>
      </c>
      <c r="E13424" s="5" t="s">
        <v>186</v>
      </c>
      <c r="F13424" s="5" t="s">
        <v>55</v>
      </c>
      <c r="G13424" s="5" t="s">
        <v>187</v>
      </c>
      <c r="H13424" s="4" t="s">
        <v>557</v>
      </c>
      <c r="I13424" s="4" t="str">
        <f>VLOOKUP(H13424,[1]物料!$A$1:$M$65536,13,0)</f>
        <v>48.00</v>
      </c>
      <c r="J13424" s="4">
        <v>10.7</v>
      </c>
      <c r="K13424" s="4">
        <f t="shared" si="836"/>
        <v>6.94</v>
      </c>
      <c r="L13424" s="4">
        <f t="shared" si="837"/>
        <v>65.64</v>
      </c>
      <c r="M13424" s="6">
        <v>1</v>
      </c>
      <c r="N13424" s="7">
        <v>138.8</v>
      </c>
      <c r="O13424">
        <f t="shared" si="838"/>
        <v>73.16</v>
      </c>
      <c r="P13424" s="1">
        <f t="shared" si="839"/>
        <v>0.527089337175793</v>
      </c>
    </row>
    <row r="13425" ht="20" customHeight="1" spans="1:16">
      <c r="A13425" s="4" t="s">
        <v>14541</v>
      </c>
      <c r="B13425" s="4" t="s">
        <v>17</v>
      </c>
      <c r="C13425" s="4" t="s">
        <v>49</v>
      </c>
      <c r="D13425" s="5">
        <v>46199</v>
      </c>
      <c r="E13425" s="5" t="s">
        <v>128</v>
      </c>
      <c r="F13425" s="5" t="s">
        <v>55</v>
      </c>
      <c r="G13425" s="5" t="s">
        <v>129</v>
      </c>
      <c r="H13425" s="4" t="s">
        <v>1935</v>
      </c>
      <c r="I13425" s="4" t="str">
        <f>VLOOKUP(H13425,[1]物料!$A$1:$M$65536,13,0)</f>
        <v>18.00</v>
      </c>
      <c r="J13425" s="4">
        <v>4.5</v>
      </c>
      <c r="K13425" s="4">
        <f t="shared" si="836"/>
        <v>2.99</v>
      </c>
      <c r="L13425" s="4">
        <f t="shared" si="837"/>
        <v>25.49</v>
      </c>
      <c r="M13425" s="6">
        <v>1</v>
      </c>
      <c r="N13425" s="7">
        <v>59.8</v>
      </c>
      <c r="O13425">
        <f t="shared" si="838"/>
        <v>34.31</v>
      </c>
      <c r="P13425" s="1">
        <f t="shared" si="839"/>
        <v>0.573745819397993</v>
      </c>
    </row>
    <row r="13426" ht="20" customHeight="1" spans="1:16">
      <c r="A13426" s="4" t="s">
        <v>14542</v>
      </c>
      <c r="B13426" s="4" t="s">
        <v>17</v>
      </c>
      <c r="C13426" s="4" t="s">
        <v>18</v>
      </c>
      <c r="D13426" s="5">
        <v>46199</v>
      </c>
      <c r="E13426" s="5" t="s">
        <v>384</v>
      </c>
      <c r="F13426" s="5" t="s">
        <v>20</v>
      </c>
      <c r="G13426" s="5" t="s">
        <v>385</v>
      </c>
      <c r="H13426" s="4" t="s">
        <v>386</v>
      </c>
      <c r="I13426" s="4" t="str">
        <f>VLOOKUP(H13426,[1]物料!$A$1:$M$65536,13,0)</f>
        <v>36.60</v>
      </c>
      <c r="J13426" s="4">
        <v>3</v>
      </c>
      <c r="K13426" s="4">
        <f t="shared" si="836"/>
        <v>4.94</v>
      </c>
      <c r="L13426" s="4">
        <f t="shared" si="837"/>
        <v>44.54</v>
      </c>
      <c r="M13426" s="6">
        <v>1</v>
      </c>
      <c r="N13426" s="7">
        <v>98.8</v>
      </c>
      <c r="O13426">
        <f t="shared" si="838"/>
        <v>54.26</v>
      </c>
      <c r="P13426" s="1">
        <f t="shared" si="839"/>
        <v>0.54919028340081</v>
      </c>
    </row>
    <row r="13427" ht="20" customHeight="1" spans="1:16">
      <c r="A13427" s="4" t="s">
        <v>14543</v>
      </c>
      <c r="B13427" s="4" t="s">
        <v>24</v>
      </c>
      <c r="C13427" s="4" t="s">
        <v>150</v>
      </c>
      <c r="D13427" s="5">
        <v>46199</v>
      </c>
      <c r="E13427" s="5" t="s">
        <v>83</v>
      </c>
      <c r="F13427" s="5" t="s">
        <v>55</v>
      </c>
      <c r="G13427" s="5" t="s">
        <v>84</v>
      </c>
      <c r="H13427" s="4" t="s">
        <v>88</v>
      </c>
      <c r="I13427" s="4" t="str">
        <f>VLOOKUP(H13427,[1]物料!$A$1:$M$65536,13,0)</f>
        <v>52.00</v>
      </c>
      <c r="J13427" s="4">
        <v>18</v>
      </c>
      <c r="K13427" s="4">
        <f t="shared" si="836"/>
        <v>7.94</v>
      </c>
      <c r="L13427" s="4">
        <f t="shared" si="837"/>
        <v>77.94</v>
      </c>
      <c r="M13427" s="6">
        <v>1</v>
      </c>
      <c r="N13427" s="7">
        <v>158.8</v>
      </c>
      <c r="O13427">
        <f t="shared" si="838"/>
        <v>80.86</v>
      </c>
      <c r="P13427" s="1">
        <f t="shared" si="839"/>
        <v>0.50919395465995</v>
      </c>
    </row>
    <row r="13428" ht="20" customHeight="1" spans="1:16">
      <c r="A13428" s="4" t="s">
        <v>14544</v>
      </c>
      <c r="B13428" s="4" t="s">
        <v>17</v>
      </c>
      <c r="C13428" s="4" t="s">
        <v>18</v>
      </c>
      <c r="D13428" s="5">
        <v>46199</v>
      </c>
      <c r="E13428" s="5" t="s">
        <v>291</v>
      </c>
      <c r="F13428" s="5" t="s">
        <v>55</v>
      </c>
      <c r="G13428" s="5" t="s">
        <v>292</v>
      </c>
      <c r="H13428" s="4" t="s">
        <v>494</v>
      </c>
      <c r="I13428" s="4" t="str">
        <f>VLOOKUP(H13428,[1]物料!$A$1:$M$65536,13,0)</f>
        <v>40.00</v>
      </c>
      <c r="J13428" s="4">
        <v>7.2</v>
      </c>
      <c r="K13428" s="4">
        <f t="shared" si="836"/>
        <v>5.1715</v>
      </c>
      <c r="L13428" s="4">
        <f t="shared" si="837"/>
        <v>52.3715</v>
      </c>
      <c r="M13428" s="6">
        <v>1</v>
      </c>
      <c r="N13428" s="7">
        <v>103.43</v>
      </c>
      <c r="O13428">
        <f t="shared" si="838"/>
        <v>51.0585</v>
      </c>
      <c r="P13428" s="1">
        <f t="shared" si="839"/>
        <v>0.493652711979116</v>
      </c>
    </row>
    <row r="13429" ht="20" customHeight="1" spans="1:16">
      <c r="A13429" s="4" t="s">
        <v>14545</v>
      </c>
      <c r="B13429" s="4" t="s">
        <v>24</v>
      </c>
      <c r="C13429" s="4" t="s">
        <v>25</v>
      </c>
      <c r="D13429" s="5">
        <v>46199</v>
      </c>
      <c r="E13429" s="5" t="s">
        <v>584</v>
      </c>
      <c r="F13429" s="5" t="s">
        <v>61</v>
      </c>
      <c r="G13429" s="5" t="s">
        <v>585</v>
      </c>
      <c r="H13429" s="4" t="s">
        <v>594</v>
      </c>
      <c r="I13429" s="4" t="str">
        <f>VLOOKUP(H13429,[1]物料!$A$1:$M$65536,13,0)</f>
        <v>94.40</v>
      </c>
      <c r="J13429" s="4">
        <v>11.5</v>
      </c>
      <c r="K13429" s="4">
        <f t="shared" si="836"/>
        <v>12.422</v>
      </c>
      <c r="L13429" s="4">
        <f t="shared" si="837"/>
        <v>118.322</v>
      </c>
      <c r="M13429" s="6">
        <v>1</v>
      </c>
      <c r="N13429" s="7">
        <v>248.44</v>
      </c>
      <c r="O13429">
        <f t="shared" si="838"/>
        <v>130.118</v>
      </c>
      <c r="P13429" s="1">
        <f t="shared" si="839"/>
        <v>0.523740138464015</v>
      </c>
    </row>
    <row r="13430" ht="20" customHeight="1" spans="1:16">
      <c r="A13430" s="4" t="s">
        <v>14546</v>
      </c>
      <c r="B13430" s="4" t="s">
        <v>17</v>
      </c>
      <c r="C13430" s="4" t="s">
        <v>49</v>
      </c>
      <c r="D13430" s="5">
        <v>46199</v>
      </c>
      <c r="E13430" s="5" t="s">
        <v>101</v>
      </c>
      <c r="F13430" s="5" t="s">
        <v>20</v>
      </c>
      <c r="G13430" s="5" t="s">
        <v>102</v>
      </c>
      <c r="H13430" s="4" t="s">
        <v>109</v>
      </c>
      <c r="I13430" s="4" t="str">
        <f>VLOOKUP(H13430,[1]物料!$A$1:$M$65536,13,0)</f>
        <v>23.30</v>
      </c>
      <c r="J13430" s="4">
        <v>3</v>
      </c>
      <c r="K13430" s="4">
        <f t="shared" si="836"/>
        <v>2.74</v>
      </c>
      <c r="L13430" s="4">
        <f t="shared" si="837"/>
        <v>29.04</v>
      </c>
      <c r="M13430" s="6">
        <v>1</v>
      </c>
      <c r="N13430" s="7">
        <v>54.8</v>
      </c>
      <c r="O13430">
        <f t="shared" si="838"/>
        <v>25.76</v>
      </c>
      <c r="P13430" s="1">
        <f t="shared" si="839"/>
        <v>0.47007299270073</v>
      </c>
    </row>
    <row r="13431" ht="20" customHeight="1" spans="1:16">
      <c r="A13431" s="4" t="s">
        <v>14547</v>
      </c>
      <c r="B13431" s="4" t="s">
        <v>24</v>
      </c>
      <c r="C13431" s="4" t="s">
        <v>44</v>
      </c>
      <c r="D13431" s="5">
        <v>46199</v>
      </c>
      <c r="E13431" s="5" t="s">
        <v>384</v>
      </c>
      <c r="F13431" s="5" t="s">
        <v>20</v>
      </c>
      <c r="G13431" s="5" t="s">
        <v>385</v>
      </c>
      <c r="H13431" s="4" t="s">
        <v>596</v>
      </c>
      <c r="I13431" s="4" t="str">
        <f>VLOOKUP(H13431,[1]物料!$A$1:$M$65536,13,0)</f>
        <v>36.60</v>
      </c>
      <c r="J13431" s="4">
        <v>6.5</v>
      </c>
      <c r="K13431" s="4">
        <f t="shared" si="836"/>
        <v>4.435</v>
      </c>
      <c r="L13431" s="4">
        <f t="shared" si="837"/>
        <v>47.535</v>
      </c>
      <c r="M13431" s="6">
        <v>1</v>
      </c>
      <c r="N13431" s="7">
        <v>88.7</v>
      </c>
      <c r="O13431">
        <f t="shared" si="838"/>
        <v>41.165</v>
      </c>
      <c r="P13431" s="1">
        <f t="shared" si="839"/>
        <v>0.464092446448703</v>
      </c>
    </row>
    <row r="13432" ht="20" customHeight="1" spans="1:16">
      <c r="A13432" s="4" t="s">
        <v>14548</v>
      </c>
      <c r="B13432" s="4" t="s">
        <v>17</v>
      </c>
      <c r="C13432" s="4" t="s">
        <v>234</v>
      </c>
      <c r="D13432" s="5">
        <v>46199</v>
      </c>
      <c r="E13432" s="5" t="s">
        <v>235</v>
      </c>
      <c r="F13432" s="5" t="s">
        <v>39</v>
      </c>
      <c r="G13432" s="5" t="s">
        <v>236</v>
      </c>
      <c r="H13432" s="4" t="s">
        <v>356</v>
      </c>
      <c r="I13432" s="4" t="str">
        <f>VLOOKUP(H13432,[1]物料!$A$1:$M$65536,13,0)</f>
        <v>23.90</v>
      </c>
      <c r="J13432" s="4">
        <v>1.9</v>
      </c>
      <c r="K13432" s="4">
        <f t="shared" si="836"/>
        <v>2.64</v>
      </c>
      <c r="L13432" s="4">
        <f t="shared" si="837"/>
        <v>28.44</v>
      </c>
      <c r="M13432" s="6">
        <v>1</v>
      </c>
      <c r="N13432" s="7">
        <v>52.8</v>
      </c>
      <c r="O13432">
        <f t="shared" si="838"/>
        <v>24.36</v>
      </c>
      <c r="P13432" s="1">
        <f t="shared" si="839"/>
        <v>0.461363636363636</v>
      </c>
    </row>
    <row r="13433" ht="20" customHeight="1" spans="1:16">
      <c r="A13433" s="4" t="s">
        <v>14549</v>
      </c>
      <c r="B13433" s="4" t="s">
        <v>17</v>
      </c>
      <c r="C13433" s="4" t="s">
        <v>18</v>
      </c>
      <c r="D13433" s="5">
        <v>46199</v>
      </c>
      <c r="E13433" s="5" t="s">
        <v>301</v>
      </c>
      <c r="F13433" s="5" t="s">
        <v>55</v>
      </c>
      <c r="G13433" s="5" t="s">
        <v>302</v>
      </c>
      <c r="H13433" s="4" t="s">
        <v>3642</v>
      </c>
      <c r="I13433" s="4" t="str">
        <f>VLOOKUP(H13433,[1]物料!$A$1:$M$65536,13,0)</f>
        <v>20.00</v>
      </c>
      <c r="J13433" s="4">
        <v>4.5</v>
      </c>
      <c r="K13433" s="4">
        <f t="shared" si="836"/>
        <v>2.99</v>
      </c>
      <c r="L13433" s="4">
        <f t="shared" si="837"/>
        <v>27.49</v>
      </c>
      <c r="M13433" s="6">
        <v>1</v>
      </c>
      <c r="N13433" s="7">
        <v>59.8</v>
      </c>
      <c r="O13433">
        <f t="shared" si="838"/>
        <v>32.31</v>
      </c>
      <c r="P13433" s="1">
        <f t="shared" si="839"/>
        <v>0.540301003344482</v>
      </c>
    </row>
    <row r="13434" ht="20" customHeight="1" spans="1:16">
      <c r="A13434" s="4" t="s">
        <v>14550</v>
      </c>
      <c r="B13434" s="4" t="s">
        <v>17</v>
      </c>
      <c r="C13434" s="4" t="s">
        <v>105</v>
      </c>
      <c r="D13434" s="5">
        <v>46199</v>
      </c>
      <c r="E13434" s="5" t="s">
        <v>90</v>
      </c>
      <c r="F13434" s="5" t="s">
        <v>55</v>
      </c>
      <c r="G13434" s="5" t="s">
        <v>91</v>
      </c>
      <c r="H13434" s="4" t="s">
        <v>169</v>
      </c>
      <c r="I13434" s="4" t="str">
        <f>VLOOKUP(H13434,[1]物料!$A$1:$M$65536,13,0)</f>
        <v>40.00</v>
      </c>
      <c r="J13434" s="4">
        <v>7.2</v>
      </c>
      <c r="K13434" s="4">
        <f t="shared" si="836"/>
        <v>6.94</v>
      </c>
      <c r="L13434" s="4">
        <f t="shared" si="837"/>
        <v>54.14</v>
      </c>
      <c r="M13434" s="6">
        <v>1</v>
      </c>
      <c r="N13434" s="7">
        <v>138.8</v>
      </c>
      <c r="O13434">
        <f t="shared" si="838"/>
        <v>84.66</v>
      </c>
      <c r="P13434" s="1">
        <f t="shared" si="839"/>
        <v>0.609942363112392</v>
      </c>
    </row>
    <row r="13435" ht="20" customHeight="1" spans="1:16">
      <c r="A13435" s="4" t="s">
        <v>14551</v>
      </c>
      <c r="B13435" s="4" t="s">
        <v>24</v>
      </c>
      <c r="C13435" s="4" t="s">
        <v>25</v>
      </c>
      <c r="D13435" s="5">
        <v>46199</v>
      </c>
      <c r="E13435" s="5" t="s">
        <v>101</v>
      </c>
      <c r="F13435" s="5" t="s">
        <v>20</v>
      </c>
      <c r="G13435" s="5" t="s">
        <v>102</v>
      </c>
      <c r="H13435" s="4" t="s">
        <v>8905</v>
      </c>
      <c r="I13435" s="4" t="str">
        <f>VLOOKUP(H13435,[1]物料!$A$1:$M$65536,13,0)</f>
        <v>23.30</v>
      </c>
      <c r="J13435" s="4">
        <v>6.5</v>
      </c>
      <c r="K13435" s="4">
        <f t="shared" si="836"/>
        <v>3.49</v>
      </c>
      <c r="L13435" s="4">
        <f t="shared" si="837"/>
        <v>33.29</v>
      </c>
      <c r="M13435" s="6">
        <v>1</v>
      </c>
      <c r="N13435" s="7">
        <v>69.8</v>
      </c>
      <c r="O13435">
        <f t="shared" si="838"/>
        <v>36.51</v>
      </c>
      <c r="P13435" s="1">
        <f t="shared" si="839"/>
        <v>0.523065902578797</v>
      </c>
    </row>
    <row r="13436" ht="20" customHeight="1" spans="1:16">
      <c r="A13436" s="4" t="s">
        <v>14552</v>
      </c>
      <c r="B13436" s="4" t="s">
        <v>17</v>
      </c>
      <c r="C13436" s="4" t="s">
        <v>18</v>
      </c>
      <c r="D13436" s="5">
        <v>46199</v>
      </c>
      <c r="E13436" s="5" t="s">
        <v>45</v>
      </c>
      <c r="F13436" s="5" t="s">
        <v>20</v>
      </c>
      <c r="G13436" s="5" t="s">
        <v>46</v>
      </c>
      <c r="H13436" s="4" t="s">
        <v>134</v>
      </c>
      <c r="I13436" s="4" t="str">
        <f>VLOOKUP(H13436,[1]物料!$A$1:$M$65536,13,0)</f>
        <v>36.10</v>
      </c>
      <c r="J13436" s="4">
        <v>3</v>
      </c>
      <c r="K13436" s="4">
        <f t="shared" si="836"/>
        <v>4.94</v>
      </c>
      <c r="L13436" s="4">
        <f t="shared" si="837"/>
        <v>44.04</v>
      </c>
      <c r="M13436" s="6">
        <v>1</v>
      </c>
      <c r="N13436" s="7">
        <v>98.8</v>
      </c>
      <c r="O13436">
        <f t="shared" si="838"/>
        <v>54.76</v>
      </c>
      <c r="P13436" s="1">
        <f t="shared" si="839"/>
        <v>0.554251012145749</v>
      </c>
    </row>
    <row r="13437" ht="20" customHeight="1" spans="1:16">
      <c r="A13437" s="4" t="s">
        <v>14553</v>
      </c>
      <c r="B13437" s="4" t="s">
        <v>17</v>
      </c>
      <c r="C13437" s="4" t="s">
        <v>18</v>
      </c>
      <c r="D13437" s="5">
        <v>46199</v>
      </c>
      <c r="E13437" s="5" t="s">
        <v>45</v>
      </c>
      <c r="F13437" s="5" t="s">
        <v>20</v>
      </c>
      <c r="G13437" s="5" t="s">
        <v>46</v>
      </c>
      <c r="H13437" s="4" t="s">
        <v>134</v>
      </c>
      <c r="I13437" s="4" t="str">
        <f>VLOOKUP(H13437,[1]物料!$A$1:$M$65536,13,0)</f>
        <v>36.10</v>
      </c>
      <c r="J13437" s="4">
        <v>3</v>
      </c>
      <c r="K13437" s="4">
        <f t="shared" si="836"/>
        <v>4.94</v>
      </c>
      <c r="L13437" s="4">
        <f t="shared" si="837"/>
        <v>44.04</v>
      </c>
      <c r="M13437" s="6">
        <v>1</v>
      </c>
      <c r="N13437" s="7">
        <v>98.8</v>
      </c>
      <c r="O13437">
        <f t="shared" si="838"/>
        <v>54.76</v>
      </c>
      <c r="P13437" s="1">
        <f t="shared" si="839"/>
        <v>0.554251012145749</v>
      </c>
    </row>
    <row r="13438" ht="20" customHeight="1" spans="1:16">
      <c r="A13438" s="4" t="s">
        <v>14554</v>
      </c>
      <c r="B13438" s="4" t="s">
        <v>24</v>
      </c>
      <c r="C13438" s="4" t="s">
        <v>59</v>
      </c>
      <c r="D13438" s="5">
        <v>46199</v>
      </c>
      <c r="E13438" s="5" t="s">
        <v>182</v>
      </c>
      <c r="F13438" s="5" t="s">
        <v>20</v>
      </c>
      <c r="G13438" s="5" t="s">
        <v>183</v>
      </c>
      <c r="H13438" s="4" t="s">
        <v>854</v>
      </c>
      <c r="I13438" s="4" t="str">
        <f>VLOOKUP(H13438,[1]物料!$A$1:$M$65536,13,0)</f>
        <v>22.10</v>
      </c>
      <c r="J13438" s="4">
        <v>6.5</v>
      </c>
      <c r="K13438" s="4">
        <f t="shared" si="836"/>
        <v>3.34</v>
      </c>
      <c r="L13438" s="4">
        <f t="shared" si="837"/>
        <v>31.94</v>
      </c>
      <c r="M13438" s="6">
        <v>1</v>
      </c>
      <c r="N13438" s="7">
        <v>66.8</v>
      </c>
      <c r="O13438">
        <f t="shared" si="838"/>
        <v>34.86</v>
      </c>
      <c r="P13438" s="1">
        <f t="shared" si="839"/>
        <v>0.52185628742515</v>
      </c>
    </row>
    <row r="13439" ht="20" customHeight="1" spans="1:16">
      <c r="A13439" s="4" t="s">
        <v>14555</v>
      </c>
      <c r="B13439" s="4" t="s">
        <v>24</v>
      </c>
      <c r="C13439" s="4" t="s">
        <v>150</v>
      </c>
      <c r="D13439" s="5">
        <v>46199</v>
      </c>
      <c r="E13439" s="5" t="s">
        <v>115</v>
      </c>
      <c r="F13439" s="5" t="s">
        <v>70</v>
      </c>
      <c r="G13439" s="5" t="s">
        <v>116</v>
      </c>
      <c r="H13439" s="4" t="s">
        <v>219</v>
      </c>
      <c r="I13439" s="4" t="str">
        <f>VLOOKUP(H13439,[1]物料!$A$1:$M$65536,13,0)</f>
        <v>42.00</v>
      </c>
      <c r="J13439" s="4">
        <v>6.5</v>
      </c>
      <c r="K13439" s="4">
        <f t="shared" si="836"/>
        <v>4.94</v>
      </c>
      <c r="L13439" s="4">
        <f t="shared" si="837"/>
        <v>53.44</v>
      </c>
      <c r="M13439" s="6">
        <v>1</v>
      </c>
      <c r="N13439" s="7">
        <v>98.8</v>
      </c>
      <c r="O13439">
        <f t="shared" si="838"/>
        <v>45.36</v>
      </c>
      <c r="P13439" s="1">
        <f t="shared" si="839"/>
        <v>0.459109311740891</v>
      </c>
    </row>
    <row r="13440" ht="20" customHeight="1" spans="1:16">
      <c r="A13440" s="4" t="s">
        <v>14556</v>
      </c>
      <c r="B13440" s="4" t="s">
        <v>17</v>
      </c>
      <c r="C13440" s="4" t="s">
        <v>113</v>
      </c>
      <c r="D13440" s="5">
        <v>46199</v>
      </c>
      <c r="E13440" s="5" t="s">
        <v>793</v>
      </c>
      <c r="F13440" s="5" t="s">
        <v>55</v>
      </c>
      <c r="G13440" s="5" t="s">
        <v>794</v>
      </c>
      <c r="H13440" s="4" t="s">
        <v>2674</v>
      </c>
      <c r="I13440" s="4" t="str">
        <f>VLOOKUP(H13440,[1]物料!$A$1:$M$65536,13,0)</f>
        <v>30.00</v>
      </c>
      <c r="J13440" s="4">
        <v>7.2</v>
      </c>
      <c r="K13440" s="4">
        <f t="shared" si="836"/>
        <v>4.49</v>
      </c>
      <c r="L13440" s="4">
        <f t="shared" si="837"/>
        <v>41.69</v>
      </c>
      <c r="M13440" s="6">
        <v>1</v>
      </c>
      <c r="N13440" s="7">
        <v>89.8</v>
      </c>
      <c r="O13440">
        <f t="shared" si="838"/>
        <v>48.11</v>
      </c>
      <c r="P13440" s="1">
        <f t="shared" si="839"/>
        <v>0.535746102449889</v>
      </c>
    </row>
    <row r="13441" ht="20" customHeight="1" spans="1:16">
      <c r="A13441" s="4" t="s">
        <v>14557</v>
      </c>
      <c r="B13441" s="4" t="s">
        <v>24</v>
      </c>
      <c r="C13441" s="4" t="s">
        <v>59</v>
      </c>
      <c r="D13441" s="5">
        <v>46199</v>
      </c>
      <c r="E13441" s="5" t="s">
        <v>83</v>
      </c>
      <c r="F13441" s="5" t="s">
        <v>55</v>
      </c>
      <c r="G13441" s="5" t="s">
        <v>84</v>
      </c>
      <c r="H13441" s="4" t="s">
        <v>88</v>
      </c>
      <c r="I13441" s="4" t="str">
        <f>VLOOKUP(H13441,[1]物料!$A$1:$M$65536,13,0)</f>
        <v>52.00</v>
      </c>
      <c r="J13441" s="4">
        <v>18</v>
      </c>
      <c r="K13441" s="4">
        <f t="shared" si="836"/>
        <v>7.44</v>
      </c>
      <c r="L13441" s="4">
        <f t="shared" si="837"/>
        <v>77.44</v>
      </c>
      <c r="M13441" s="6">
        <v>1</v>
      </c>
      <c r="N13441" s="7">
        <v>148.8</v>
      </c>
      <c r="O13441">
        <f t="shared" si="838"/>
        <v>71.36</v>
      </c>
      <c r="P13441" s="1">
        <f t="shared" si="839"/>
        <v>0.479569892473118</v>
      </c>
    </row>
    <row r="13442" ht="20" customHeight="1" spans="1:16">
      <c r="A13442" s="4" t="s">
        <v>14558</v>
      </c>
      <c r="B13442" s="4" t="s">
        <v>24</v>
      </c>
      <c r="C13442" s="4" t="s">
        <v>59</v>
      </c>
      <c r="D13442" s="5">
        <v>46199</v>
      </c>
      <c r="E13442" s="5" t="s">
        <v>128</v>
      </c>
      <c r="F13442" s="5" t="s">
        <v>55</v>
      </c>
      <c r="G13442" s="5" t="s">
        <v>129</v>
      </c>
      <c r="H13442" s="4" t="s">
        <v>247</v>
      </c>
      <c r="I13442" s="4" t="str">
        <f>VLOOKUP(H13442,[1]物料!$A$1:$M$65536,13,0)</f>
        <v>18.00</v>
      </c>
      <c r="J13442" s="4">
        <v>8</v>
      </c>
      <c r="K13442" s="4">
        <f t="shared" si="836"/>
        <v>2.94</v>
      </c>
      <c r="L13442" s="4">
        <f t="shared" si="837"/>
        <v>28.94</v>
      </c>
      <c r="M13442" s="6">
        <v>1</v>
      </c>
      <c r="N13442" s="7">
        <v>58.8</v>
      </c>
      <c r="O13442">
        <f t="shared" si="838"/>
        <v>29.86</v>
      </c>
      <c r="P13442" s="1">
        <f t="shared" si="839"/>
        <v>0.507823129251701</v>
      </c>
    </row>
    <row r="13443" ht="20" customHeight="1" spans="1:16">
      <c r="A13443" s="4" t="s">
        <v>14559</v>
      </c>
      <c r="B13443" s="4" t="s">
        <v>17</v>
      </c>
      <c r="C13443" s="4" t="s">
        <v>18</v>
      </c>
      <c r="D13443" s="5">
        <v>46199</v>
      </c>
      <c r="E13443" s="5" t="s">
        <v>83</v>
      </c>
      <c r="F13443" s="5" t="s">
        <v>55</v>
      </c>
      <c r="G13443" s="5" t="s">
        <v>84</v>
      </c>
      <c r="H13443" s="4" t="s">
        <v>147</v>
      </c>
      <c r="I13443" s="4" t="str">
        <f>VLOOKUP(H13443,[1]物料!$A$1:$M$65536,13,0)</f>
        <v>52.00</v>
      </c>
      <c r="J13443" s="4">
        <v>14.5</v>
      </c>
      <c r="K13443" s="4">
        <f t="shared" ref="K13443:K13506" si="840">N13443*0.05</f>
        <v>8.272</v>
      </c>
      <c r="L13443" s="4">
        <f t="shared" ref="L13443:L13506" si="841">I13443+J13443+K13443</f>
        <v>74.772</v>
      </c>
      <c r="M13443" s="6">
        <v>1</v>
      </c>
      <c r="N13443" s="7">
        <v>165.44</v>
      </c>
      <c r="O13443">
        <f t="shared" ref="O13443:O13506" si="842">N13443-L13443</f>
        <v>90.668</v>
      </c>
      <c r="P13443" s="1">
        <f t="shared" ref="P13443:P13506" si="843">O13443/N13443</f>
        <v>0.548041586073501</v>
      </c>
    </row>
    <row r="13444" ht="20" customHeight="1" spans="1:16">
      <c r="A13444" s="4" t="s">
        <v>14560</v>
      </c>
      <c r="B13444" s="4" t="s">
        <v>17</v>
      </c>
      <c r="C13444" s="4" t="s">
        <v>18</v>
      </c>
      <c r="D13444" s="5">
        <v>46199</v>
      </c>
      <c r="E13444" s="5" t="s">
        <v>45</v>
      </c>
      <c r="F13444" s="5" t="s">
        <v>20</v>
      </c>
      <c r="G13444" s="5" t="s">
        <v>46</v>
      </c>
      <c r="H13444" s="4" t="s">
        <v>134</v>
      </c>
      <c r="I13444" s="4" t="str">
        <f>VLOOKUP(H13444,[1]物料!$A$1:$M$65536,13,0)</f>
        <v>36.10</v>
      </c>
      <c r="J13444" s="4">
        <v>3</v>
      </c>
      <c r="K13444" s="4">
        <f t="shared" si="840"/>
        <v>4.693</v>
      </c>
      <c r="L13444" s="4">
        <f t="shared" si="841"/>
        <v>43.793</v>
      </c>
      <c r="M13444" s="6">
        <v>1</v>
      </c>
      <c r="N13444" s="7">
        <v>93.86</v>
      </c>
      <c r="O13444">
        <f t="shared" si="842"/>
        <v>50.067</v>
      </c>
      <c r="P13444" s="1">
        <f t="shared" si="843"/>
        <v>0.533422118048157</v>
      </c>
    </row>
    <row r="13445" ht="20" customHeight="1" spans="1:16">
      <c r="A13445" s="4" t="s">
        <v>14561</v>
      </c>
      <c r="B13445" s="4" t="s">
        <v>24</v>
      </c>
      <c r="C13445" s="4" t="s">
        <v>74</v>
      </c>
      <c r="D13445" s="5">
        <v>46199</v>
      </c>
      <c r="E13445" s="5" t="s">
        <v>384</v>
      </c>
      <c r="F13445" s="5" t="s">
        <v>20</v>
      </c>
      <c r="G13445" s="5" t="s">
        <v>385</v>
      </c>
      <c r="H13445" s="4" t="s">
        <v>563</v>
      </c>
      <c r="I13445" s="4" t="str">
        <f>VLOOKUP(H13445,[1]物料!$A$1:$M$65536,13,0)</f>
        <v>36.60</v>
      </c>
      <c r="J13445" s="4">
        <v>6.5</v>
      </c>
      <c r="K13445" s="4">
        <f t="shared" si="840"/>
        <v>4.43</v>
      </c>
      <c r="L13445" s="4">
        <f t="shared" si="841"/>
        <v>47.53</v>
      </c>
      <c r="M13445" s="6">
        <v>1</v>
      </c>
      <c r="N13445" s="7">
        <v>88.6</v>
      </c>
      <c r="O13445">
        <f t="shared" si="842"/>
        <v>41.07</v>
      </c>
      <c r="P13445" s="1">
        <f t="shared" si="843"/>
        <v>0.463544018058691</v>
      </c>
    </row>
    <row r="13446" ht="20" customHeight="1" spans="1:16">
      <c r="A13446" s="4" t="s">
        <v>14562</v>
      </c>
      <c r="B13446" s="4" t="s">
        <v>24</v>
      </c>
      <c r="C13446" s="4" t="s">
        <v>44</v>
      </c>
      <c r="D13446" s="5">
        <v>46199</v>
      </c>
      <c r="E13446" s="5" t="s">
        <v>186</v>
      </c>
      <c r="F13446" s="5" t="s">
        <v>55</v>
      </c>
      <c r="G13446" s="5" t="s">
        <v>187</v>
      </c>
      <c r="H13446" s="4" t="s">
        <v>1043</v>
      </c>
      <c r="I13446" s="4" t="str">
        <f>VLOOKUP(H13446,[1]物料!$A$1:$M$65536,13,0)</f>
        <v>48.00</v>
      </c>
      <c r="J13446" s="4">
        <v>10.7</v>
      </c>
      <c r="K13446" s="4">
        <f t="shared" si="840"/>
        <v>6.1</v>
      </c>
      <c r="L13446" s="4">
        <f t="shared" si="841"/>
        <v>64.8</v>
      </c>
      <c r="M13446" s="6">
        <v>1</v>
      </c>
      <c r="N13446" s="7">
        <v>122</v>
      </c>
      <c r="O13446">
        <f t="shared" si="842"/>
        <v>57.2</v>
      </c>
      <c r="P13446" s="1">
        <f t="shared" si="843"/>
        <v>0.468852459016393</v>
      </c>
    </row>
    <row r="13447" ht="20" customHeight="1" spans="1:16">
      <c r="A13447" s="4" t="s">
        <v>14563</v>
      </c>
      <c r="B13447" s="4" t="s">
        <v>24</v>
      </c>
      <c r="C13447" s="4" t="s">
        <v>44</v>
      </c>
      <c r="D13447" s="5">
        <v>46199</v>
      </c>
      <c r="E13447" s="5" t="s">
        <v>101</v>
      </c>
      <c r="F13447" s="5" t="s">
        <v>20</v>
      </c>
      <c r="G13447" s="5" t="s">
        <v>102</v>
      </c>
      <c r="H13447" s="4" t="s">
        <v>920</v>
      </c>
      <c r="I13447" s="4" t="str">
        <f>VLOOKUP(H13447,[1]物料!$A$1:$M$65536,13,0)</f>
        <v>23.30</v>
      </c>
      <c r="J13447" s="4">
        <v>6.5</v>
      </c>
      <c r="K13447" s="4">
        <f t="shared" si="840"/>
        <v>2.84</v>
      </c>
      <c r="L13447" s="4">
        <f t="shared" si="841"/>
        <v>32.64</v>
      </c>
      <c r="M13447" s="6">
        <v>1</v>
      </c>
      <c r="N13447" s="7">
        <v>56.8</v>
      </c>
      <c r="O13447">
        <f t="shared" si="842"/>
        <v>24.16</v>
      </c>
      <c r="P13447" s="1">
        <f t="shared" si="843"/>
        <v>0.425352112676056</v>
      </c>
    </row>
    <row r="13448" ht="20" customHeight="1" spans="1:16">
      <c r="A13448" s="4" t="s">
        <v>14564</v>
      </c>
      <c r="B13448" s="4" t="s">
        <v>24</v>
      </c>
      <c r="C13448" s="4" t="s">
        <v>59</v>
      </c>
      <c r="D13448" s="5">
        <v>46199</v>
      </c>
      <c r="E13448" s="5" t="s">
        <v>83</v>
      </c>
      <c r="F13448" s="5" t="s">
        <v>55</v>
      </c>
      <c r="G13448" s="5" t="s">
        <v>84</v>
      </c>
      <c r="H13448" s="4" t="s">
        <v>138</v>
      </c>
      <c r="I13448" s="4" t="str">
        <f>VLOOKUP(H13448,[1]物料!$A$1:$M$65536,13,0)</f>
        <v>52.00</v>
      </c>
      <c r="J13448" s="4">
        <v>18</v>
      </c>
      <c r="K13448" s="4">
        <f t="shared" si="840"/>
        <v>7.435</v>
      </c>
      <c r="L13448" s="4">
        <f t="shared" si="841"/>
        <v>77.435</v>
      </c>
      <c r="M13448" s="6">
        <v>1</v>
      </c>
      <c r="N13448" s="7">
        <v>148.7</v>
      </c>
      <c r="O13448">
        <f t="shared" si="842"/>
        <v>71.265</v>
      </c>
      <c r="P13448" s="1">
        <f t="shared" si="843"/>
        <v>0.47925353059852</v>
      </c>
    </row>
    <row r="13449" ht="20" customHeight="1" spans="1:16">
      <c r="A13449" s="4" t="s">
        <v>14565</v>
      </c>
      <c r="B13449" s="4" t="s">
        <v>17</v>
      </c>
      <c r="C13449" s="4" t="s">
        <v>105</v>
      </c>
      <c r="D13449" s="5">
        <v>46199</v>
      </c>
      <c r="E13449" s="5" t="s">
        <v>291</v>
      </c>
      <c r="F13449" s="5" t="s">
        <v>55</v>
      </c>
      <c r="G13449" s="5" t="s">
        <v>292</v>
      </c>
      <c r="H13449" s="4" t="s">
        <v>378</v>
      </c>
      <c r="I13449" s="4" t="str">
        <f>VLOOKUP(H13449,[1]物料!$A$1:$M$65536,13,0)</f>
        <v>40.00</v>
      </c>
      <c r="J13449" s="4">
        <v>7.2</v>
      </c>
      <c r="K13449" s="4">
        <f t="shared" si="840"/>
        <v>5.19</v>
      </c>
      <c r="L13449" s="4">
        <f t="shared" si="841"/>
        <v>52.39</v>
      </c>
      <c r="M13449" s="6">
        <v>1</v>
      </c>
      <c r="N13449" s="7">
        <v>103.8</v>
      </c>
      <c r="O13449">
        <f t="shared" si="842"/>
        <v>51.41</v>
      </c>
      <c r="P13449" s="1">
        <f t="shared" si="843"/>
        <v>0.495279383429672</v>
      </c>
    </row>
    <row r="13450" ht="20" customHeight="1" spans="1:16">
      <c r="A13450" s="4" t="s">
        <v>14566</v>
      </c>
      <c r="B13450" s="4" t="s">
        <v>24</v>
      </c>
      <c r="C13450" s="4" t="s">
        <v>59</v>
      </c>
      <c r="D13450" s="5">
        <v>46199</v>
      </c>
      <c r="E13450" s="5" t="s">
        <v>50</v>
      </c>
      <c r="F13450" s="5" t="s">
        <v>20</v>
      </c>
      <c r="G13450" s="5" t="s">
        <v>51</v>
      </c>
      <c r="H13450" s="4" t="s">
        <v>849</v>
      </c>
      <c r="I13450" s="4" t="str">
        <f>VLOOKUP(H13450,[1]物料!$A$1:$M$65536,13,0)</f>
        <v>21.00</v>
      </c>
      <c r="J13450" s="4">
        <v>6.5</v>
      </c>
      <c r="K13450" s="4">
        <f t="shared" si="840"/>
        <v>3.19</v>
      </c>
      <c r="L13450" s="4">
        <f t="shared" si="841"/>
        <v>30.69</v>
      </c>
      <c r="M13450" s="6">
        <v>1</v>
      </c>
      <c r="N13450" s="7">
        <v>63.8</v>
      </c>
      <c r="O13450">
        <f t="shared" si="842"/>
        <v>33.11</v>
      </c>
      <c r="P13450" s="1">
        <f t="shared" si="843"/>
        <v>0.518965517241379</v>
      </c>
    </row>
    <row r="13451" ht="20" customHeight="1" spans="1:16">
      <c r="A13451" s="4" t="s">
        <v>14567</v>
      </c>
      <c r="B13451" s="4" t="s">
        <v>24</v>
      </c>
      <c r="C13451" s="4" t="s">
        <v>59</v>
      </c>
      <c r="D13451" s="5">
        <v>46199</v>
      </c>
      <c r="E13451" s="5" t="s">
        <v>465</v>
      </c>
      <c r="F13451" s="5" t="s">
        <v>20</v>
      </c>
      <c r="G13451" s="5" t="s">
        <v>466</v>
      </c>
      <c r="H13451" s="4" t="s">
        <v>908</v>
      </c>
      <c r="I13451" s="4" t="str">
        <f>VLOOKUP(H13451,[1]物料!$A$1:$M$65536,13,0)</f>
        <v>33.70</v>
      </c>
      <c r="J13451" s="4">
        <v>7</v>
      </c>
      <c r="K13451" s="4">
        <f t="shared" si="840"/>
        <v>3.9</v>
      </c>
      <c r="L13451" s="4">
        <f t="shared" si="841"/>
        <v>44.6</v>
      </c>
      <c r="M13451" s="6">
        <v>1</v>
      </c>
      <c r="N13451" s="7">
        <v>78</v>
      </c>
      <c r="O13451">
        <f t="shared" si="842"/>
        <v>33.4</v>
      </c>
      <c r="P13451" s="1">
        <f t="shared" si="843"/>
        <v>0.428205128205128</v>
      </c>
    </row>
    <row r="13452" ht="20" customHeight="1" spans="1:16">
      <c r="A13452" s="4" t="s">
        <v>14568</v>
      </c>
      <c r="B13452" s="4" t="s">
        <v>17</v>
      </c>
      <c r="C13452" s="4" t="s">
        <v>18</v>
      </c>
      <c r="D13452" s="5">
        <v>46199</v>
      </c>
      <c r="E13452" s="5" t="s">
        <v>278</v>
      </c>
      <c r="F13452" s="5" t="s">
        <v>55</v>
      </c>
      <c r="G13452" s="5" t="s">
        <v>279</v>
      </c>
      <c r="H13452" s="4" t="s">
        <v>954</v>
      </c>
      <c r="I13452" s="4" t="str">
        <f>VLOOKUP(H13452,[1]物料!$A$1:$M$65536,13,0)</f>
        <v>20.00</v>
      </c>
      <c r="J13452" s="4">
        <v>4.5</v>
      </c>
      <c r="K13452" s="4">
        <f t="shared" si="840"/>
        <v>2.8405</v>
      </c>
      <c r="L13452" s="4">
        <f t="shared" si="841"/>
        <v>27.3405</v>
      </c>
      <c r="M13452" s="6">
        <v>1</v>
      </c>
      <c r="N13452" s="7">
        <v>56.81</v>
      </c>
      <c r="O13452">
        <f t="shared" si="842"/>
        <v>29.4695</v>
      </c>
      <c r="P13452" s="1">
        <f t="shared" si="843"/>
        <v>0.518737898257349</v>
      </c>
    </row>
    <row r="13453" ht="20" customHeight="1" spans="1:16">
      <c r="A13453" s="4" t="s">
        <v>14569</v>
      </c>
      <c r="B13453" s="4" t="s">
        <v>24</v>
      </c>
      <c r="C13453" s="4" t="s">
        <v>119</v>
      </c>
      <c r="D13453" s="5">
        <v>46199</v>
      </c>
      <c r="E13453" s="5" t="s">
        <v>4099</v>
      </c>
      <c r="F13453" s="5" t="s">
        <v>32</v>
      </c>
      <c r="G13453" s="5" t="s">
        <v>4100</v>
      </c>
      <c r="H13453" s="4" t="s">
        <v>4101</v>
      </c>
      <c r="I13453" s="4" t="str">
        <f>VLOOKUP(H13453,[1]物料!$A$1:$M$65536,13,0)</f>
        <v>85.50</v>
      </c>
      <c r="J13453" s="4">
        <v>17.1</v>
      </c>
      <c r="K13453" s="4">
        <f t="shared" si="840"/>
        <v>12.49</v>
      </c>
      <c r="L13453" s="4">
        <f t="shared" si="841"/>
        <v>115.09</v>
      </c>
      <c r="M13453" s="6">
        <v>1</v>
      </c>
      <c r="N13453" s="7">
        <v>249.8</v>
      </c>
      <c r="O13453">
        <f t="shared" si="842"/>
        <v>134.71</v>
      </c>
      <c r="P13453" s="1">
        <f t="shared" si="843"/>
        <v>0.539271417133707</v>
      </c>
    </row>
    <row r="13454" ht="20" customHeight="1" spans="1:16">
      <c r="A13454" s="4" t="s">
        <v>14570</v>
      </c>
      <c r="B13454" s="4" t="s">
        <v>24</v>
      </c>
      <c r="C13454" s="4" t="s">
        <v>150</v>
      </c>
      <c r="D13454" s="5">
        <v>46199</v>
      </c>
      <c r="E13454" s="5" t="s">
        <v>115</v>
      </c>
      <c r="F13454" s="5" t="s">
        <v>70</v>
      </c>
      <c r="G13454" s="5" t="s">
        <v>116</v>
      </c>
      <c r="H13454" s="4" t="s">
        <v>253</v>
      </c>
      <c r="I13454" s="4" t="str">
        <f>VLOOKUP(H13454,[1]物料!$A$1:$M$65536,13,0)</f>
        <v>42.00</v>
      </c>
      <c r="J13454" s="4">
        <v>6.5</v>
      </c>
      <c r="K13454" s="4">
        <f t="shared" si="840"/>
        <v>4.94</v>
      </c>
      <c r="L13454" s="4">
        <f t="shared" si="841"/>
        <v>53.44</v>
      </c>
      <c r="M13454" s="6">
        <v>1</v>
      </c>
      <c r="N13454" s="7">
        <v>98.8</v>
      </c>
      <c r="O13454">
        <f t="shared" si="842"/>
        <v>45.36</v>
      </c>
      <c r="P13454" s="1">
        <f t="shared" si="843"/>
        <v>0.459109311740891</v>
      </c>
    </row>
    <row r="13455" ht="20" customHeight="1" spans="1:16">
      <c r="A13455" s="4" t="s">
        <v>14571</v>
      </c>
      <c r="B13455" s="4" t="s">
        <v>17</v>
      </c>
      <c r="C13455" s="4" t="s">
        <v>167</v>
      </c>
      <c r="D13455" s="5">
        <v>46199</v>
      </c>
      <c r="E13455" s="5" t="s">
        <v>83</v>
      </c>
      <c r="F13455" s="5" t="s">
        <v>55</v>
      </c>
      <c r="G13455" s="5" t="s">
        <v>84</v>
      </c>
      <c r="H13455" s="4" t="s">
        <v>191</v>
      </c>
      <c r="I13455" s="4" t="str">
        <f>VLOOKUP(H13455,[1]物料!$A$1:$M$65536,13,0)</f>
        <v>52.00</v>
      </c>
      <c r="J13455" s="4">
        <v>14.5</v>
      </c>
      <c r="K13455" s="4">
        <f t="shared" si="840"/>
        <v>8.29</v>
      </c>
      <c r="L13455" s="4">
        <f t="shared" si="841"/>
        <v>74.79</v>
      </c>
      <c r="M13455" s="6">
        <v>1</v>
      </c>
      <c r="N13455" s="7">
        <v>165.8</v>
      </c>
      <c r="O13455">
        <f t="shared" si="842"/>
        <v>91.01</v>
      </c>
      <c r="P13455" s="1">
        <f t="shared" si="843"/>
        <v>0.54891435464415</v>
      </c>
    </row>
    <row r="13456" ht="20" customHeight="1" spans="1:16">
      <c r="A13456" s="4" t="s">
        <v>14572</v>
      </c>
      <c r="B13456" s="4" t="s">
        <v>17</v>
      </c>
      <c r="C13456" s="4" t="s">
        <v>18</v>
      </c>
      <c r="D13456" s="5">
        <v>46199</v>
      </c>
      <c r="E13456" s="5" t="s">
        <v>584</v>
      </c>
      <c r="F13456" s="5" t="s">
        <v>61</v>
      </c>
      <c r="G13456" s="5" t="s">
        <v>585</v>
      </c>
      <c r="H13456" s="4" t="s">
        <v>4502</v>
      </c>
      <c r="I13456" s="4" t="str">
        <f>VLOOKUP(H13456,[1]物料!$A$1:$M$65536,13,0)</f>
        <v>85.40</v>
      </c>
      <c r="J13456" s="4">
        <v>8.5</v>
      </c>
      <c r="K13456" s="4">
        <f t="shared" si="840"/>
        <v>10.221</v>
      </c>
      <c r="L13456" s="4">
        <f t="shared" si="841"/>
        <v>104.121</v>
      </c>
      <c r="M13456" s="6">
        <v>1</v>
      </c>
      <c r="N13456" s="7">
        <v>204.42</v>
      </c>
      <c r="O13456">
        <f t="shared" si="842"/>
        <v>100.299</v>
      </c>
      <c r="P13456" s="1">
        <f t="shared" si="843"/>
        <v>0.490651599647784</v>
      </c>
    </row>
    <row r="13457" ht="20" customHeight="1" spans="1:16">
      <c r="A13457" s="4" t="s">
        <v>14573</v>
      </c>
      <c r="B13457" s="4" t="s">
        <v>24</v>
      </c>
      <c r="C13457" s="4" t="s">
        <v>119</v>
      </c>
      <c r="D13457" s="5">
        <v>46199</v>
      </c>
      <c r="E13457" s="5" t="s">
        <v>3482</v>
      </c>
      <c r="F13457" s="5" t="s">
        <v>32</v>
      </c>
      <c r="G13457" s="5" t="s">
        <v>3483</v>
      </c>
      <c r="H13457" s="4" t="s">
        <v>14574</v>
      </c>
      <c r="I13457" s="4" t="str">
        <f>VLOOKUP(H13457,[1]物料!$A$1:$M$65536,13,0)</f>
        <v>114.00</v>
      </c>
      <c r="J13457" s="4">
        <v>17.1</v>
      </c>
      <c r="K13457" s="4">
        <f t="shared" si="840"/>
        <v>13.44</v>
      </c>
      <c r="L13457" s="4">
        <f t="shared" si="841"/>
        <v>144.54</v>
      </c>
      <c r="M13457" s="6">
        <v>1</v>
      </c>
      <c r="N13457" s="7">
        <v>268.8</v>
      </c>
      <c r="O13457">
        <f t="shared" si="842"/>
        <v>124.26</v>
      </c>
      <c r="P13457" s="1">
        <f t="shared" si="843"/>
        <v>0.462276785714286</v>
      </c>
    </row>
    <row r="13458" ht="20" customHeight="1" spans="1:16">
      <c r="A13458" s="4" t="s">
        <v>14575</v>
      </c>
      <c r="B13458" s="4" t="s">
        <v>24</v>
      </c>
      <c r="C13458" s="4" t="s">
        <v>59</v>
      </c>
      <c r="D13458" s="5">
        <v>46199</v>
      </c>
      <c r="E13458" s="5" t="s">
        <v>270</v>
      </c>
      <c r="F13458" s="5" t="s">
        <v>20</v>
      </c>
      <c r="G13458" s="5" t="s">
        <v>271</v>
      </c>
      <c r="H13458" s="4" t="s">
        <v>272</v>
      </c>
      <c r="I13458" s="4" t="str">
        <f>VLOOKUP(H13458,[1]物料!$A$1:$M$65536,13,0)</f>
        <v>19.90</v>
      </c>
      <c r="J13458" s="4">
        <v>6.5</v>
      </c>
      <c r="K13458" s="4">
        <f t="shared" si="840"/>
        <v>2.99</v>
      </c>
      <c r="L13458" s="4">
        <f t="shared" si="841"/>
        <v>29.39</v>
      </c>
      <c r="M13458" s="6">
        <v>1</v>
      </c>
      <c r="N13458" s="7">
        <v>59.8</v>
      </c>
      <c r="O13458">
        <f t="shared" si="842"/>
        <v>30.41</v>
      </c>
      <c r="P13458" s="1">
        <f t="shared" si="843"/>
        <v>0.508528428093645</v>
      </c>
    </row>
    <row r="13459" ht="20" customHeight="1" spans="1:16">
      <c r="A13459" s="4" t="s">
        <v>14576</v>
      </c>
      <c r="B13459" s="4" t="s">
        <v>17</v>
      </c>
      <c r="C13459" s="4" t="s">
        <v>18</v>
      </c>
      <c r="D13459" s="5">
        <v>46199</v>
      </c>
      <c r="E13459" s="5" t="s">
        <v>60</v>
      </c>
      <c r="F13459" s="5" t="s">
        <v>61</v>
      </c>
      <c r="G13459" s="5" t="s">
        <v>62</v>
      </c>
      <c r="H13459" s="4" t="s">
        <v>63</v>
      </c>
      <c r="I13459" s="4" t="str">
        <f>VLOOKUP(H13459,[1]物料!$A$1:$M$65536,13,0)</f>
        <v>24.00</v>
      </c>
      <c r="J13459" s="4">
        <v>4.5</v>
      </c>
      <c r="K13459" s="4">
        <f t="shared" si="840"/>
        <v>3.49</v>
      </c>
      <c r="L13459" s="4">
        <f t="shared" si="841"/>
        <v>31.99</v>
      </c>
      <c r="M13459" s="6">
        <v>1</v>
      </c>
      <c r="N13459" s="7">
        <v>69.8</v>
      </c>
      <c r="O13459">
        <f t="shared" si="842"/>
        <v>37.81</v>
      </c>
      <c r="P13459" s="1">
        <f t="shared" si="843"/>
        <v>0.541690544412607</v>
      </c>
    </row>
    <row r="13460" ht="20" customHeight="1" spans="1:16">
      <c r="A13460" s="4" t="s">
        <v>14577</v>
      </c>
      <c r="B13460" s="4" t="s">
        <v>24</v>
      </c>
      <c r="C13460" s="4" t="s">
        <v>25</v>
      </c>
      <c r="D13460" s="5">
        <v>46199</v>
      </c>
      <c r="E13460" s="5" t="s">
        <v>26</v>
      </c>
      <c r="F13460" s="5" t="s">
        <v>20</v>
      </c>
      <c r="G13460" s="5" t="s">
        <v>27</v>
      </c>
      <c r="H13460" s="4" t="s">
        <v>28</v>
      </c>
      <c r="I13460" s="4" t="str">
        <f>VLOOKUP(H13460,[1]物料!$A$1:$M$65536,13,0)</f>
        <v>115.60</v>
      </c>
      <c r="J13460" s="4">
        <v>13.5</v>
      </c>
      <c r="K13460" s="4">
        <f t="shared" si="840"/>
        <v>10.983</v>
      </c>
      <c r="L13460" s="4">
        <f t="shared" si="841"/>
        <v>140.083</v>
      </c>
      <c r="M13460" s="6">
        <v>1</v>
      </c>
      <c r="N13460" s="7">
        <v>219.66</v>
      </c>
      <c r="O13460">
        <f t="shared" si="842"/>
        <v>79.577</v>
      </c>
      <c r="P13460" s="1">
        <f t="shared" si="843"/>
        <v>0.362273513611946</v>
      </c>
    </row>
    <row r="13461" ht="20" customHeight="1" spans="1:16">
      <c r="A13461" s="4" t="s">
        <v>14578</v>
      </c>
      <c r="B13461" s="4" t="s">
        <v>24</v>
      </c>
      <c r="C13461" s="4" t="s">
        <v>150</v>
      </c>
      <c r="D13461" s="5">
        <v>46199</v>
      </c>
      <c r="E13461" s="5" t="s">
        <v>115</v>
      </c>
      <c r="F13461" s="5" t="s">
        <v>70</v>
      </c>
      <c r="G13461" s="5" t="s">
        <v>116</v>
      </c>
      <c r="H13461" s="4" t="s">
        <v>208</v>
      </c>
      <c r="I13461" s="4" t="str">
        <f>VLOOKUP(H13461,[1]物料!$A$1:$M$65536,13,0)</f>
        <v>42.00</v>
      </c>
      <c r="J13461" s="4">
        <v>6.5</v>
      </c>
      <c r="K13461" s="4">
        <f t="shared" si="840"/>
        <v>4.94</v>
      </c>
      <c r="L13461" s="4">
        <f t="shared" si="841"/>
        <v>53.44</v>
      </c>
      <c r="M13461" s="6">
        <v>1</v>
      </c>
      <c r="N13461" s="7">
        <v>98.8</v>
      </c>
      <c r="O13461">
        <f t="shared" si="842"/>
        <v>45.36</v>
      </c>
      <c r="P13461" s="1">
        <f t="shared" si="843"/>
        <v>0.459109311740891</v>
      </c>
    </row>
    <row r="13462" ht="20" customHeight="1" spans="1:16">
      <c r="A13462" s="4" t="s">
        <v>14579</v>
      </c>
      <c r="B13462" s="4" t="s">
        <v>24</v>
      </c>
      <c r="C13462" s="4" t="s">
        <v>59</v>
      </c>
      <c r="D13462" s="5">
        <v>46199</v>
      </c>
      <c r="E13462" s="5" t="s">
        <v>60</v>
      </c>
      <c r="F13462" s="5" t="s">
        <v>61</v>
      </c>
      <c r="G13462" s="5" t="s">
        <v>62</v>
      </c>
      <c r="H13462" s="4" t="s">
        <v>124</v>
      </c>
      <c r="I13462" s="4" t="str">
        <f>VLOOKUP(H13462,[1]物料!$A$1:$M$65536,13,0)</f>
        <v>24.00</v>
      </c>
      <c r="J13462" s="4">
        <v>8</v>
      </c>
      <c r="K13462" s="4">
        <f t="shared" si="840"/>
        <v>3.49</v>
      </c>
      <c r="L13462" s="4">
        <f t="shared" si="841"/>
        <v>35.49</v>
      </c>
      <c r="M13462" s="6">
        <v>1</v>
      </c>
      <c r="N13462" s="7">
        <v>69.8</v>
      </c>
      <c r="O13462">
        <f t="shared" si="842"/>
        <v>34.31</v>
      </c>
      <c r="P13462" s="1">
        <f t="shared" si="843"/>
        <v>0.491547277936963</v>
      </c>
    </row>
    <row r="13463" ht="20" customHeight="1" spans="1:16">
      <c r="A13463" s="4" t="s">
        <v>14580</v>
      </c>
      <c r="B13463" s="4" t="s">
        <v>24</v>
      </c>
      <c r="C13463" s="4" t="s">
        <v>411</v>
      </c>
      <c r="D13463" s="5">
        <v>46199</v>
      </c>
      <c r="E13463" s="5" t="s">
        <v>60</v>
      </c>
      <c r="F13463" s="5" t="s">
        <v>61</v>
      </c>
      <c r="G13463" s="5" t="s">
        <v>62</v>
      </c>
      <c r="H13463" s="4" t="s">
        <v>63</v>
      </c>
      <c r="I13463" s="4" t="str">
        <f>VLOOKUP(H13463,[1]物料!$A$1:$M$65536,13,0)</f>
        <v>24.00</v>
      </c>
      <c r="J13463" s="4">
        <v>8</v>
      </c>
      <c r="K13463" s="4">
        <f t="shared" si="840"/>
        <v>3.44</v>
      </c>
      <c r="L13463" s="4">
        <f t="shared" si="841"/>
        <v>35.44</v>
      </c>
      <c r="M13463" s="6">
        <v>1</v>
      </c>
      <c r="N13463" s="7">
        <v>68.8</v>
      </c>
      <c r="O13463">
        <f t="shared" si="842"/>
        <v>33.36</v>
      </c>
      <c r="P13463" s="1">
        <f t="shared" si="843"/>
        <v>0.484883720930233</v>
      </c>
    </row>
    <row r="13464" ht="20" customHeight="1" spans="1:16">
      <c r="A13464" s="4" t="s">
        <v>14581</v>
      </c>
      <c r="B13464" s="4" t="s">
        <v>24</v>
      </c>
      <c r="C13464" s="4" t="s">
        <v>25</v>
      </c>
      <c r="D13464" s="5">
        <v>46199</v>
      </c>
      <c r="E13464" s="5" t="s">
        <v>4922</v>
      </c>
      <c r="F13464" s="5" t="s">
        <v>770</v>
      </c>
      <c r="G13464" s="5" t="s">
        <v>4923</v>
      </c>
      <c r="H13464" s="4" t="s">
        <v>14582</v>
      </c>
      <c r="I13464" s="4" t="str">
        <f>VLOOKUP(H13464,[1]物料!$A$1:$M$65536,13,0)</f>
        <v>15.00</v>
      </c>
      <c r="J13464" s="4">
        <v>6.3</v>
      </c>
      <c r="K13464" s="4">
        <f t="shared" si="840"/>
        <v>1.69</v>
      </c>
      <c r="L13464" s="4">
        <f t="shared" si="841"/>
        <v>22.99</v>
      </c>
      <c r="M13464" s="6">
        <v>1</v>
      </c>
      <c r="N13464" s="7">
        <v>33.8</v>
      </c>
      <c r="O13464">
        <f t="shared" si="842"/>
        <v>10.81</v>
      </c>
      <c r="P13464" s="1">
        <f t="shared" si="843"/>
        <v>0.3198224852071</v>
      </c>
    </row>
    <row r="13465" ht="20" customHeight="1" spans="1:16">
      <c r="A13465" s="4" t="s">
        <v>14583</v>
      </c>
      <c r="B13465" s="4" t="s">
        <v>24</v>
      </c>
      <c r="C13465" s="4" t="s">
        <v>25</v>
      </c>
      <c r="D13465" s="5">
        <v>46199</v>
      </c>
      <c r="E13465" s="5" t="s">
        <v>317</v>
      </c>
      <c r="F13465" s="5" t="s">
        <v>55</v>
      </c>
      <c r="G13465" s="5" t="s">
        <v>318</v>
      </c>
      <c r="H13465" s="4" t="s">
        <v>319</v>
      </c>
      <c r="I13465" s="4" t="str">
        <f>VLOOKUP(H13465,[1]物料!$A$1:$M$65536,13,0)</f>
        <v>41.00</v>
      </c>
      <c r="J13465" s="4">
        <v>10.7</v>
      </c>
      <c r="K13465" s="4">
        <f t="shared" si="840"/>
        <v>6.44</v>
      </c>
      <c r="L13465" s="4">
        <f t="shared" si="841"/>
        <v>58.14</v>
      </c>
      <c r="M13465" s="6">
        <v>1</v>
      </c>
      <c r="N13465" s="7">
        <v>128.8</v>
      </c>
      <c r="O13465">
        <f t="shared" si="842"/>
        <v>70.66</v>
      </c>
      <c r="P13465" s="1">
        <f t="shared" si="843"/>
        <v>0.54860248447205</v>
      </c>
    </row>
    <row r="13466" ht="20" customHeight="1" spans="1:16">
      <c r="A13466" s="4" t="s">
        <v>14584</v>
      </c>
      <c r="B13466" s="4" t="s">
        <v>24</v>
      </c>
      <c r="C13466" s="4" t="s">
        <v>44</v>
      </c>
      <c r="D13466" s="5">
        <v>46199</v>
      </c>
      <c r="E13466" s="5" t="s">
        <v>60</v>
      </c>
      <c r="F13466" s="5" t="s">
        <v>61</v>
      </c>
      <c r="G13466" s="5" t="s">
        <v>62</v>
      </c>
      <c r="H13466" s="4" t="s">
        <v>157</v>
      </c>
      <c r="I13466" s="4" t="str">
        <f>VLOOKUP(H13466,[1]物料!$A$1:$M$65536,13,0)</f>
        <v>24.00</v>
      </c>
      <c r="J13466" s="4">
        <v>8</v>
      </c>
      <c r="K13466" s="4">
        <f t="shared" si="840"/>
        <v>3.445</v>
      </c>
      <c r="L13466" s="4">
        <f t="shared" si="841"/>
        <v>35.445</v>
      </c>
      <c r="M13466" s="6">
        <v>1</v>
      </c>
      <c r="N13466" s="7">
        <v>68.9</v>
      </c>
      <c r="O13466">
        <f t="shared" si="842"/>
        <v>33.455</v>
      </c>
      <c r="P13466" s="1">
        <f t="shared" si="843"/>
        <v>0.4855587808418</v>
      </c>
    </row>
    <row r="13467" ht="20" customHeight="1" spans="1:16">
      <c r="A13467" s="4" t="s">
        <v>14585</v>
      </c>
      <c r="B13467" s="4" t="s">
        <v>17</v>
      </c>
      <c r="C13467" s="4" t="s">
        <v>18</v>
      </c>
      <c r="D13467" s="5">
        <v>46199</v>
      </c>
      <c r="E13467" s="5" t="s">
        <v>3029</v>
      </c>
      <c r="F13467" s="5" t="s">
        <v>55</v>
      </c>
      <c r="G13467" s="5" t="s">
        <v>3030</v>
      </c>
      <c r="H13467" s="4" t="s">
        <v>14586</v>
      </c>
      <c r="I13467" s="4" t="str">
        <f>VLOOKUP(H13467,[1]物料!$A$1:$M$65536,13,0)</f>
        <v>48.00</v>
      </c>
      <c r="J13467" s="4">
        <v>7.2</v>
      </c>
      <c r="K13467" s="4">
        <f t="shared" si="840"/>
        <v>6.9145</v>
      </c>
      <c r="L13467" s="4">
        <f t="shared" si="841"/>
        <v>62.1145</v>
      </c>
      <c r="M13467" s="6">
        <v>1</v>
      </c>
      <c r="N13467" s="7">
        <v>138.29</v>
      </c>
      <c r="O13467">
        <f t="shared" si="842"/>
        <v>76.1755</v>
      </c>
      <c r="P13467" s="1">
        <f t="shared" si="843"/>
        <v>0.550838816978813</v>
      </c>
    </row>
    <row r="13468" ht="20" customHeight="1" spans="1:16">
      <c r="A13468" s="4" t="s">
        <v>14587</v>
      </c>
      <c r="B13468" s="4" t="s">
        <v>17</v>
      </c>
      <c r="C13468" s="4" t="s">
        <v>18</v>
      </c>
      <c r="D13468" s="5">
        <v>46199</v>
      </c>
      <c r="E13468" s="5" t="s">
        <v>999</v>
      </c>
      <c r="F13468" s="5" t="s">
        <v>39</v>
      </c>
      <c r="G13468" s="5" t="s">
        <v>1000</v>
      </c>
      <c r="H13468" s="4" t="s">
        <v>2007</v>
      </c>
      <c r="I13468" s="4" t="str">
        <f>VLOOKUP(H13468,[1]物料!$A$1:$M$65536,13,0)</f>
        <v>18.50</v>
      </c>
      <c r="J13468" s="4">
        <v>1.9</v>
      </c>
      <c r="K13468" s="4">
        <f t="shared" si="840"/>
        <v>2.836</v>
      </c>
      <c r="L13468" s="4">
        <f t="shared" si="841"/>
        <v>23.236</v>
      </c>
      <c r="M13468" s="6">
        <v>1</v>
      </c>
      <c r="N13468" s="7">
        <v>56.72</v>
      </c>
      <c r="O13468">
        <f t="shared" si="842"/>
        <v>33.484</v>
      </c>
      <c r="P13468" s="1">
        <f t="shared" si="843"/>
        <v>0.59033850493653</v>
      </c>
    </row>
    <row r="13469" ht="20" customHeight="1" spans="1:16">
      <c r="A13469" s="4" t="s">
        <v>14587</v>
      </c>
      <c r="B13469" s="4" t="s">
        <v>17</v>
      </c>
      <c r="C13469" s="4" t="s">
        <v>18</v>
      </c>
      <c r="D13469" s="5">
        <v>46199</v>
      </c>
      <c r="E13469" s="5" t="s">
        <v>999</v>
      </c>
      <c r="F13469" s="5" t="s">
        <v>39</v>
      </c>
      <c r="G13469" s="5" t="s">
        <v>1000</v>
      </c>
      <c r="H13469" s="4" t="s">
        <v>1693</v>
      </c>
      <c r="I13469" s="4" t="str">
        <f>VLOOKUP(H13469,[1]物料!$A$1:$M$65536,13,0)</f>
        <v>18.50</v>
      </c>
      <c r="J13469" s="4">
        <v>1.9</v>
      </c>
      <c r="K13469" s="4">
        <f t="shared" si="840"/>
        <v>2.8355</v>
      </c>
      <c r="L13469" s="4">
        <f t="shared" si="841"/>
        <v>23.2355</v>
      </c>
      <c r="M13469" s="6">
        <v>1</v>
      </c>
      <c r="N13469" s="7">
        <v>56.71</v>
      </c>
      <c r="O13469">
        <f t="shared" si="842"/>
        <v>33.4745</v>
      </c>
      <c r="P13469" s="1">
        <f t="shared" si="843"/>
        <v>0.590275083759478</v>
      </c>
    </row>
    <row r="13470" ht="20" customHeight="1" spans="1:16">
      <c r="A13470" s="4" t="s">
        <v>14588</v>
      </c>
      <c r="B13470" s="4" t="s">
        <v>17</v>
      </c>
      <c r="C13470" s="4" t="s">
        <v>49</v>
      </c>
      <c r="D13470" s="5">
        <v>46199</v>
      </c>
      <c r="E13470" s="5" t="s">
        <v>60</v>
      </c>
      <c r="F13470" s="5" t="s">
        <v>61</v>
      </c>
      <c r="G13470" s="5" t="s">
        <v>62</v>
      </c>
      <c r="H13470" s="4" t="s">
        <v>63</v>
      </c>
      <c r="I13470" s="4" t="str">
        <f>VLOOKUP(H13470,[1]物料!$A$1:$M$65536,13,0)</f>
        <v>24.00</v>
      </c>
      <c r="J13470" s="4">
        <v>4.5</v>
      </c>
      <c r="K13470" s="4">
        <f t="shared" si="840"/>
        <v>3.44</v>
      </c>
      <c r="L13470" s="4">
        <f t="shared" si="841"/>
        <v>31.94</v>
      </c>
      <c r="M13470" s="6">
        <v>1</v>
      </c>
      <c r="N13470" s="7">
        <v>68.8</v>
      </c>
      <c r="O13470">
        <f t="shared" si="842"/>
        <v>36.86</v>
      </c>
      <c r="P13470" s="1">
        <f t="shared" si="843"/>
        <v>0.535755813953488</v>
      </c>
    </row>
    <row r="13471" ht="20" customHeight="1" spans="1:16">
      <c r="A13471" s="4" t="s">
        <v>14589</v>
      </c>
      <c r="B13471" s="4" t="s">
        <v>17</v>
      </c>
      <c r="C13471" s="4" t="s">
        <v>113</v>
      </c>
      <c r="D13471" s="5">
        <v>46199</v>
      </c>
      <c r="E13471" s="5" t="s">
        <v>465</v>
      </c>
      <c r="F13471" s="5" t="s">
        <v>20</v>
      </c>
      <c r="G13471" s="5" t="s">
        <v>466</v>
      </c>
      <c r="H13471" s="4" t="s">
        <v>467</v>
      </c>
      <c r="I13471" s="4" t="str">
        <f>VLOOKUP(H13471,[1]物料!$A$1:$M$65536,13,0)</f>
        <v>33.70</v>
      </c>
      <c r="J13471" s="4">
        <v>3.5</v>
      </c>
      <c r="K13471" s="4">
        <f t="shared" si="840"/>
        <v>4.79</v>
      </c>
      <c r="L13471" s="4">
        <f t="shared" si="841"/>
        <v>41.99</v>
      </c>
      <c r="M13471" s="6">
        <v>1</v>
      </c>
      <c r="N13471" s="7">
        <v>95.8</v>
      </c>
      <c r="O13471">
        <f t="shared" si="842"/>
        <v>53.81</v>
      </c>
      <c r="P13471" s="1">
        <f t="shared" si="843"/>
        <v>0.561691022964509</v>
      </c>
    </row>
    <row r="13472" ht="20" customHeight="1" spans="1:16">
      <c r="A13472" s="4" t="s">
        <v>14590</v>
      </c>
      <c r="B13472" s="4" t="s">
        <v>17</v>
      </c>
      <c r="C13472" s="4" t="s">
        <v>18</v>
      </c>
      <c r="D13472" s="5">
        <v>46199</v>
      </c>
      <c r="E13472" s="5" t="s">
        <v>182</v>
      </c>
      <c r="F13472" s="5" t="s">
        <v>20</v>
      </c>
      <c r="G13472" s="5" t="s">
        <v>183</v>
      </c>
      <c r="H13472" s="4" t="s">
        <v>409</v>
      </c>
      <c r="I13472" s="4" t="str">
        <f>VLOOKUP(H13472,[1]物料!$A$1:$M$65536,13,0)</f>
        <v>22.10</v>
      </c>
      <c r="J13472" s="4">
        <v>3</v>
      </c>
      <c r="K13472" s="4">
        <f t="shared" si="840"/>
        <v>3.1255</v>
      </c>
      <c r="L13472" s="4">
        <f t="shared" si="841"/>
        <v>28.2255</v>
      </c>
      <c r="M13472" s="6">
        <v>1</v>
      </c>
      <c r="N13472" s="7">
        <v>62.51</v>
      </c>
      <c r="O13472">
        <f t="shared" si="842"/>
        <v>34.2845</v>
      </c>
      <c r="P13472" s="1">
        <f t="shared" si="843"/>
        <v>0.548464245720685</v>
      </c>
    </row>
    <row r="13473" ht="20" customHeight="1" spans="1:16">
      <c r="A13473" s="4" t="s">
        <v>14591</v>
      </c>
      <c r="B13473" s="4" t="s">
        <v>24</v>
      </c>
      <c r="C13473" s="4" t="s">
        <v>411</v>
      </c>
      <c r="D13473" s="5">
        <v>46199</v>
      </c>
      <c r="E13473" s="5" t="s">
        <v>2424</v>
      </c>
      <c r="F13473" s="5" t="s">
        <v>2425</v>
      </c>
      <c r="G13473" s="5" t="s">
        <v>2426</v>
      </c>
      <c r="H13473" s="4" t="s">
        <v>14592</v>
      </c>
      <c r="I13473" s="4" t="str">
        <f>VLOOKUP(H13473,[1]物料!$A$1:$M$65536,13,0)</f>
        <v>50.00</v>
      </c>
      <c r="J13473" s="4">
        <v>7.5</v>
      </c>
      <c r="K13473" s="4">
        <f t="shared" si="840"/>
        <v>6.94</v>
      </c>
      <c r="L13473" s="4">
        <f t="shared" si="841"/>
        <v>64.44</v>
      </c>
      <c r="M13473" s="6">
        <v>1</v>
      </c>
      <c r="N13473" s="7">
        <v>138.8</v>
      </c>
      <c r="O13473">
        <f t="shared" si="842"/>
        <v>74.36</v>
      </c>
      <c r="P13473" s="1">
        <f t="shared" si="843"/>
        <v>0.535734870317003</v>
      </c>
    </row>
    <row r="13474" ht="20" customHeight="1" spans="1:16">
      <c r="A13474" s="4" t="s">
        <v>14593</v>
      </c>
      <c r="B13474" s="4" t="s">
        <v>24</v>
      </c>
      <c r="C13474" s="4" t="s">
        <v>87</v>
      </c>
      <c r="D13474" s="5">
        <v>46199</v>
      </c>
      <c r="E13474" s="5" t="s">
        <v>83</v>
      </c>
      <c r="F13474" s="5" t="s">
        <v>55</v>
      </c>
      <c r="G13474" s="5" t="s">
        <v>84</v>
      </c>
      <c r="H13474" s="4" t="s">
        <v>85</v>
      </c>
      <c r="I13474" s="4" t="str">
        <f>VLOOKUP(H13474,[1]物料!$A$1:$M$65536,13,0)</f>
        <v>52.00</v>
      </c>
      <c r="J13474" s="4">
        <v>18</v>
      </c>
      <c r="K13474" s="4">
        <f t="shared" si="840"/>
        <v>7.04</v>
      </c>
      <c r="L13474" s="4">
        <f t="shared" si="841"/>
        <v>77.04</v>
      </c>
      <c r="M13474" s="6">
        <v>1</v>
      </c>
      <c r="N13474" s="7">
        <v>140.8</v>
      </c>
      <c r="O13474">
        <f t="shared" si="842"/>
        <v>63.76</v>
      </c>
      <c r="P13474" s="1">
        <f t="shared" si="843"/>
        <v>0.452840909090909</v>
      </c>
    </row>
    <row r="13475" ht="20" customHeight="1" spans="1:16">
      <c r="A13475" s="4" t="s">
        <v>14594</v>
      </c>
      <c r="B13475" s="4" t="s">
        <v>24</v>
      </c>
      <c r="C13475" s="4" t="s">
        <v>59</v>
      </c>
      <c r="D13475" s="5">
        <v>46199</v>
      </c>
      <c r="E13475" s="5" t="s">
        <v>115</v>
      </c>
      <c r="F13475" s="5" t="s">
        <v>70</v>
      </c>
      <c r="G13475" s="5" t="s">
        <v>116</v>
      </c>
      <c r="H13475" s="4" t="s">
        <v>219</v>
      </c>
      <c r="I13475" s="4" t="str">
        <f>VLOOKUP(H13475,[1]物料!$A$1:$M$65536,13,0)</f>
        <v>42.00</v>
      </c>
      <c r="J13475" s="4">
        <v>6.5</v>
      </c>
      <c r="K13475" s="4">
        <f t="shared" si="840"/>
        <v>5.49</v>
      </c>
      <c r="L13475" s="4">
        <f t="shared" si="841"/>
        <v>53.99</v>
      </c>
      <c r="M13475" s="6">
        <v>1</v>
      </c>
      <c r="N13475" s="7">
        <v>109.8</v>
      </c>
      <c r="O13475">
        <f t="shared" si="842"/>
        <v>55.81</v>
      </c>
      <c r="P13475" s="1">
        <f t="shared" si="843"/>
        <v>0.508287795992714</v>
      </c>
    </row>
    <row r="13476" ht="20" customHeight="1" spans="1:16">
      <c r="A13476" s="4" t="s">
        <v>14595</v>
      </c>
      <c r="B13476" s="4" t="s">
        <v>24</v>
      </c>
      <c r="C13476" s="4" t="s">
        <v>59</v>
      </c>
      <c r="D13476" s="5">
        <v>46199</v>
      </c>
      <c r="E13476" s="5" t="s">
        <v>128</v>
      </c>
      <c r="F13476" s="5" t="s">
        <v>55</v>
      </c>
      <c r="G13476" s="5" t="s">
        <v>129</v>
      </c>
      <c r="H13476" s="4" t="s">
        <v>247</v>
      </c>
      <c r="I13476" s="4" t="str">
        <f>VLOOKUP(H13476,[1]物料!$A$1:$M$65536,13,0)</f>
        <v>18.00</v>
      </c>
      <c r="J13476" s="4">
        <v>8</v>
      </c>
      <c r="K13476" s="4">
        <f t="shared" si="840"/>
        <v>2.94</v>
      </c>
      <c r="L13476" s="4">
        <f t="shared" si="841"/>
        <v>28.94</v>
      </c>
      <c r="M13476" s="6">
        <v>1</v>
      </c>
      <c r="N13476" s="7">
        <v>58.8</v>
      </c>
      <c r="O13476">
        <f t="shared" si="842"/>
        <v>29.86</v>
      </c>
      <c r="P13476" s="1">
        <f t="shared" si="843"/>
        <v>0.507823129251701</v>
      </c>
    </row>
    <row r="13477" ht="20" customHeight="1" spans="1:16">
      <c r="A13477" s="4" t="s">
        <v>14596</v>
      </c>
      <c r="B13477" s="4" t="s">
        <v>24</v>
      </c>
      <c r="C13477" s="4" t="s">
        <v>119</v>
      </c>
      <c r="D13477" s="5">
        <v>46199</v>
      </c>
      <c r="E13477" s="5" t="s">
        <v>60</v>
      </c>
      <c r="F13477" s="5" t="s">
        <v>61</v>
      </c>
      <c r="G13477" s="5" t="s">
        <v>62</v>
      </c>
      <c r="H13477" s="4" t="s">
        <v>63</v>
      </c>
      <c r="I13477" s="4" t="str">
        <f>VLOOKUP(H13477,[1]物料!$A$1:$M$65536,13,0)</f>
        <v>24.00</v>
      </c>
      <c r="J13477" s="4">
        <v>8</v>
      </c>
      <c r="K13477" s="4">
        <f t="shared" si="840"/>
        <v>3.435</v>
      </c>
      <c r="L13477" s="4">
        <f t="shared" si="841"/>
        <v>35.435</v>
      </c>
      <c r="M13477" s="6">
        <v>1</v>
      </c>
      <c r="N13477" s="7">
        <v>68.7</v>
      </c>
      <c r="O13477">
        <f t="shared" si="842"/>
        <v>33.265</v>
      </c>
      <c r="P13477" s="1">
        <f t="shared" si="843"/>
        <v>0.484206695778748</v>
      </c>
    </row>
    <row r="13478" ht="20" customHeight="1" spans="1:16">
      <c r="A13478" s="4" t="s">
        <v>14597</v>
      </c>
      <c r="B13478" s="4" t="s">
        <v>17</v>
      </c>
      <c r="C13478" s="4" t="s">
        <v>113</v>
      </c>
      <c r="D13478" s="5">
        <v>46199</v>
      </c>
      <c r="E13478" s="5" t="s">
        <v>1341</v>
      </c>
      <c r="F13478" s="5" t="s">
        <v>20</v>
      </c>
      <c r="G13478" s="5" t="s">
        <v>1342</v>
      </c>
      <c r="H13478" s="4" t="s">
        <v>2317</v>
      </c>
      <c r="I13478" s="4" t="str">
        <f>VLOOKUP(H13478,[1]物料!$A$1:$M$65536,13,0)</f>
        <v>46.30</v>
      </c>
      <c r="J13478" s="4">
        <v>3.5</v>
      </c>
      <c r="K13478" s="4">
        <f t="shared" si="840"/>
        <v>5.9</v>
      </c>
      <c r="L13478" s="4">
        <f t="shared" si="841"/>
        <v>55.7</v>
      </c>
      <c r="M13478" s="6">
        <v>1</v>
      </c>
      <c r="N13478" s="7">
        <v>118</v>
      </c>
      <c r="O13478">
        <f t="shared" si="842"/>
        <v>62.3</v>
      </c>
      <c r="P13478" s="1">
        <f t="shared" si="843"/>
        <v>0.527966101694915</v>
      </c>
    </row>
    <row r="13479" ht="20" customHeight="1" spans="1:16">
      <c r="A13479" s="4" t="s">
        <v>14598</v>
      </c>
      <c r="B13479" s="4" t="s">
        <v>24</v>
      </c>
      <c r="C13479" s="4" t="s">
        <v>119</v>
      </c>
      <c r="D13479" s="5">
        <v>46199</v>
      </c>
      <c r="E13479" s="5" t="s">
        <v>60</v>
      </c>
      <c r="F13479" s="5" t="s">
        <v>61</v>
      </c>
      <c r="G13479" s="5" t="s">
        <v>62</v>
      </c>
      <c r="H13479" s="4" t="s">
        <v>63</v>
      </c>
      <c r="I13479" s="4" t="str">
        <f>VLOOKUP(H13479,[1]物料!$A$1:$M$65536,13,0)</f>
        <v>24.00</v>
      </c>
      <c r="J13479" s="4">
        <v>8</v>
      </c>
      <c r="K13479" s="4">
        <f t="shared" si="840"/>
        <v>3.225</v>
      </c>
      <c r="L13479" s="4">
        <f t="shared" si="841"/>
        <v>35.225</v>
      </c>
      <c r="M13479" s="6">
        <v>1</v>
      </c>
      <c r="N13479" s="7">
        <v>64.5</v>
      </c>
      <c r="O13479">
        <f t="shared" si="842"/>
        <v>29.275</v>
      </c>
      <c r="P13479" s="1">
        <f t="shared" si="843"/>
        <v>0.453875968992248</v>
      </c>
    </row>
    <row r="13480" ht="20" customHeight="1" spans="1:16">
      <c r="A13480" s="4" t="s">
        <v>14599</v>
      </c>
      <c r="B13480" s="4" t="s">
        <v>24</v>
      </c>
      <c r="C13480" s="4" t="s">
        <v>119</v>
      </c>
      <c r="D13480" s="5">
        <v>46199</v>
      </c>
      <c r="E13480" s="5" t="s">
        <v>60</v>
      </c>
      <c r="F13480" s="5" t="s">
        <v>61</v>
      </c>
      <c r="G13480" s="5" t="s">
        <v>62</v>
      </c>
      <c r="H13480" s="4" t="s">
        <v>63</v>
      </c>
      <c r="I13480" s="4" t="str">
        <f>VLOOKUP(H13480,[1]物料!$A$1:$M$65536,13,0)</f>
        <v>24.00</v>
      </c>
      <c r="J13480" s="4">
        <v>8</v>
      </c>
      <c r="K13480" s="4">
        <f t="shared" si="840"/>
        <v>3.295</v>
      </c>
      <c r="L13480" s="4">
        <f t="shared" si="841"/>
        <v>35.295</v>
      </c>
      <c r="M13480" s="6">
        <v>1</v>
      </c>
      <c r="N13480" s="7">
        <v>65.9</v>
      </c>
      <c r="O13480">
        <f t="shared" si="842"/>
        <v>30.605</v>
      </c>
      <c r="P13480" s="1">
        <f t="shared" si="843"/>
        <v>0.464415781487102</v>
      </c>
    </row>
    <row r="13481" ht="20" customHeight="1" spans="1:16">
      <c r="A13481" s="4" t="s">
        <v>14600</v>
      </c>
      <c r="B13481" s="4" t="s">
        <v>24</v>
      </c>
      <c r="C13481" s="4" t="s">
        <v>59</v>
      </c>
      <c r="D13481" s="5">
        <v>46199</v>
      </c>
      <c r="E13481" s="5" t="s">
        <v>50</v>
      </c>
      <c r="F13481" s="5" t="s">
        <v>20</v>
      </c>
      <c r="G13481" s="5" t="s">
        <v>51</v>
      </c>
      <c r="H13481" s="4" t="s">
        <v>1651</v>
      </c>
      <c r="I13481" s="4" t="str">
        <f>VLOOKUP(H13481,[1]物料!$A$1:$M$65536,13,0)</f>
        <v>21.00</v>
      </c>
      <c r="J13481" s="4">
        <v>6.5</v>
      </c>
      <c r="K13481" s="4">
        <f t="shared" si="840"/>
        <v>3.19</v>
      </c>
      <c r="L13481" s="4">
        <f t="shared" si="841"/>
        <v>30.69</v>
      </c>
      <c r="M13481" s="6">
        <v>1</v>
      </c>
      <c r="N13481" s="7">
        <v>63.8</v>
      </c>
      <c r="O13481">
        <f t="shared" si="842"/>
        <v>33.11</v>
      </c>
      <c r="P13481" s="1">
        <f t="shared" si="843"/>
        <v>0.518965517241379</v>
      </c>
    </row>
    <row r="13482" ht="20" customHeight="1" spans="1:16">
      <c r="A13482" s="4" t="s">
        <v>14601</v>
      </c>
      <c r="B13482" s="4" t="s">
        <v>24</v>
      </c>
      <c r="C13482" s="4" t="s">
        <v>150</v>
      </c>
      <c r="D13482" s="5">
        <v>46199</v>
      </c>
      <c r="E13482" s="5" t="s">
        <v>115</v>
      </c>
      <c r="F13482" s="5" t="s">
        <v>70</v>
      </c>
      <c r="G13482" s="5" t="s">
        <v>116</v>
      </c>
      <c r="H13482" s="4" t="s">
        <v>132</v>
      </c>
      <c r="I13482" s="4" t="str">
        <f>VLOOKUP(H13482,[1]物料!$A$1:$M$65536,13,0)</f>
        <v>42.00</v>
      </c>
      <c r="J13482" s="4">
        <v>6.5</v>
      </c>
      <c r="K13482" s="4">
        <f t="shared" si="840"/>
        <v>4.94</v>
      </c>
      <c r="L13482" s="4">
        <f t="shared" si="841"/>
        <v>53.44</v>
      </c>
      <c r="M13482" s="6">
        <v>1</v>
      </c>
      <c r="N13482" s="7">
        <v>98.8</v>
      </c>
      <c r="O13482">
        <f t="shared" si="842"/>
        <v>45.36</v>
      </c>
      <c r="P13482" s="1">
        <f t="shared" si="843"/>
        <v>0.459109311740891</v>
      </c>
    </row>
    <row r="13483" ht="20" customHeight="1" spans="1:16">
      <c r="A13483" s="4" t="s">
        <v>14602</v>
      </c>
      <c r="B13483" s="4" t="s">
        <v>17</v>
      </c>
      <c r="C13483" s="4" t="s">
        <v>113</v>
      </c>
      <c r="D13483" s="5">
        <v>46199</v>
      </c>
      <c r="E13483" s="5" t="s">
        <v>297</v>
      </c>
      <c r="F13483" s="5" t="s">
        <v>20</v>
      </c>
      <c r="G13483" s="5" t="s">
        <v>298</v>
      </c>
      <c r="H13483" s="4" t="s">
        <v>299</v>
      </c>
      <c r="I13483" s="4" t="str">
        <f>VLOOKUP(H13483,[1]物料!$A$1:$M$65536,13,0)</f>
        <v>21.10</v>
      </c>
      <c r="J13483" s="4">
        <v>3</v>
      </c>
      <c r="K13483" s="4">
        <f t="shared" si="840"/>
        <v>2.99</v>
      </c>
      <c r="L13483" s="4">
        <f t="shared" si="841"/>
        <v>27.09</v>
      </c>
      <c r="M13483" s="6">
        <v>1</v>
      </c>
      <c r="N13483" s="7">
        <v>59.8</v>
      </c>
      <c r="O13483">
        <f t="shared" si="842"/>
        <v>32.71</v>
      </c>
      <c r="P13483" s="1">
        <f t="shared" si="843"/>
        <v>0.546989966555184</v>
      </c>
    </row>
    <row r="13484" ht="20" customHeight="1" spans="1:16">
      <c r="A13484" s="4" t="s">
        <v>14603</v>
      </c>
      <c r="B13484" s="4" t="s">
        <v>24</v>
      </c>
      <c r="C13484" s="4" t="s">
        <v>44</v>
      </c>
      <c r="D13484" s="5">
        <v>46199</v>
      </c>
      <c r="E13484" s="5" t="s">
        <v>317</v>
      </c>
      <c r="F13484" s="5" t="s">
        <v>55</v>
      </c>
      <c r="G13484" s="5" t="s">
        <v>318</v>
      </c>
      <c r="H13484" s="4" t="s">
        <v>1067</v>
      </c>
      <c r="I13484" s="4" t="str">
        <f>VLOOKUP(H13484,[1]物料!$A$1:$M$65536,13,0)</f>
        <v>41.00</v>
      </c>
      <c r="J13484" s="4">
        <v>10.7</v>
      </c>
      <c r="K13484" s="4">
        <f t="shared" si="840"/>
        <v>5.94</v>
      </c>
      <c r="L13484" s="4">
        <f t="shared" si="841"/>
        <v>57.64</v>
      </c>
      <c r="M13484" s="6">
        <v>1</v>
      </c>
      <c r="N13484" s="7">
        <v>118.8</v>
      </c>
      <c r="O13484">
        <f t="shared" si="842"/>
        <v>61.16</v>
      </c>
      <c r="P13484" s="1">
        <f t="shared" si="843"/>
        <v>0.514814814814815</v>
      </c>
    </row>
    <row r="13485" ht="20" customHeight="1" spans="1:16">
      <c r="A13485" s="4" t="s">
        <v>14604</v>
      </c>
      <c r="B13485" s="4" t="s">
        <v>17</v>
      </c>
      <c r="C13485" s="4" t="s">
        <v>18</v>
      </c>
      <c r="D13485" s="5">
        <v>46199</v>
      </c>
      <c r="E13485" s="5" t="s">
        <v>83</v>
      </c>
      <c r="F13485" s="5" t="s">
        <v>55</v>
      </c>
      <c r="G13485" s="5" t="s">
        <v>84</v>
      </c>
      <c r="H13485" s="4" t="s">
        <v>173</v>
      </c>
      <c r="I13485" s="4" t="str">
        <f>VLOOKUP(H13485,[1]物料!$A$1:$M$65536,13,0)</f>
        <v>52.00</v>
      </c>
      <c r="J13485" s="4">
        <v>14.5</v>
      </c>
      <c r="K13485" s="4">
        <f t="shared" si="840"/>
        <v>16.544</v>
      </c>
      <c r="L13485" s="4">
        <f t="shared" si="841"/>
        <v>83.044</v>
      </c>
      <c r="M13485" s="6">
        <v>2</v>
      </c>
      <c r="N13485" s="7">
        <v>330.88</v>
      </c>
      <c r="O13485">
        <f t="shared" si="842"/>
        <v>247.836</v>
      </c>
      <c r="P13485" s="1">
        <f t="shared" si="843"/>
        <v>0.749020793036751</v>
      </c>
    </row>
    <row r="13486" ht="20" customHeight="1" spans="1:16">
      <c r="A13486" s="4" t="s">
        <v>14605</v>
      </c>
      <c r="B13486" s="4" t="s">
        <v>17</v>
      </c>
      <c r="C13486" s="4" t="s">
        <v>113</v>
      </c>
      <c r="D13486" s="5">
        <v>46199</v>
      </c>
      <c r="E13486" s="5" t="s">
        <v>1094</v>
      </c>
      <c r="F13486" s="5" t="s">
        <v>55</v>
      </c>
      <c r="G13486" s="5" t="s">
        <v>1095</v>
      </c>
      <c r="H13486" s="4" t="s">
        <v>1225</v>
      </c>
      <c r="I13486" s="4" t="str">
        <f>VLOOKUP(H13486,[1]物料!$A$1:$M$65536,13,0)</f>
        <v>12.00</v>
      </c>
      <c r="J13486" s="4">
        <v>4.5</v>
      </c>
      <c r="K13486" s="4">
        <f t="shared" si="840"/>
        <v>1.99</v>
      </c>
      <c r="L13486" s="4">
        <f t="shared" si="841"/>
        <v>18.49</v>
      </c>
      <c r="M13486" s="6">
        <v>1</v>
      </c>
      <c r="N13486" s="7">
        <v>39.8</v>
      </c>
      <c r="O13486">
        <f t="shared" si="842"/>
        <v>21.31</v>
      </c>
      <c r="P13486" s="1">
        <f t="shared" si="843"/>
        <v>0.535427135678392</v>
      </c>
    </row>
    <row r="13487" ht="20" customHeight="1" spans="1:16">
      <c r="A13487" s="4" t="s">
        <v>14606</v>
      </c>
      <c r="B13487" s="4" t="s">
        <v>24</v>
      </c>
      <c r="C13487" s="4" t="s">
        <v>150</v>
      </c>
      <c r="D13487" s="5">
        <v>46199</v>
      </c>
      <c r="E13487" s="5" t="s">
        <v>115</v>
      </c>
      <c r="F13487" s="5" t="s">
        <v>70</v>
      </c>
      <c r="G13487" s="5" t="s">
        <v>116</v>
      </c>
      <c r="H13487" s="4" t="s">
        <v>132</v>
      </c>
      <c r="I13487" s="4" t="str">
        <f>VLOOKUP(H13487,[1]物料!$A$1:$M$65536,13,0)</f>
        <v>42.00</v>
      </c>
      <c r="J13487" s="4">
        <v>6.5</v>
      </c>
      <c r="K13487" s="4">
        <f t="shared" si="840"/>
        <v>4.94</v>
      </c>
      <c r="L13487" s="4">
        <f t="shared" si="841"/>
        <v>53.44</v>
      </c>
      <c r="M13487" s="6">
        <v>1</v>
      </c>
      <c r="N13487" s="7">
        <v>98.8</v>
      </c>
      <c r="O13487">
        <f t="shared" si="842"/>
        <v>45.36</v>
      </c>
      <c r="P13487" s="1">
        <f t="shared" si="843"/>
        <v>0.459109311740891</v>
      </c>
    </row>
    <row r="13488" ht="20" customHeight="1" spans="1:16">
      <c r="A13488" s="4" t="s">
        <v>14607</v>
      </c>
      <c r="B13488" s="4" t="s">
        <v>24</v>
      </c>
      <c r="C13488" s="4" t="s">
        <v>59</v>
      </c>
      <c r="D13488" s="5">
        <v>46199</v>
      </c>
      <c r="E13488" s="5" t="s">
        <v>508</v>
      </c>
      <c r="F13488" s="5" t="s">
        <v>70</v>
      </c>
      <c r="G13488" s="5" t="s">
        <v>509</v>
      </c>
      <c r="H13488" s="4" t="s">
        <v>7982</v>
      </c>
      <c r="I13488" s="4" t="str">
        <f>VLOOKUP(H13488,[1]物料!$A$1:$M$65536,13,0)</f>
        <v>20.50</v>
      </c>
      <c r="J13488" s="4">
        <v>6.5</v>
      </c>
      <c r="K13488" s="4">
        <f t="shared" si="840"/>
        <v>2.44</v>
      </c>
      <c r="L13488" s="4">
        <f t="shared" si="841"/>
        <v>29.44</v>
      </c>
      <c r="M13488" s="6">
        <v>1</v>
      </c>
      <c r="N13488" s="7">
        <v>48.8</v>
      </c>
      <c r="O13488">
        <f t="shared" si="842"/>
        <v>19.36</v>
      </c>
      <c r="P13488" s="1">
        <f t="shared" si="843"/>
        <v>0.39672131147541</v>
      </c>
    </row>
    <row r="13489" ht="20" customHeight="1" spans="1:16">
      <c r="A13489" s="4" t="s">
        <v>14608</v>
      </c>
      <c r="B13489" s="4" t="s">
        <v>17</v>
      </c>
      <c r="C13489" s="4" t="s">
        <v>18</v>
      </c>
      <c r="D13489" s="5">
        <v>46199</v>
      </c>
      <c r="E13489" s="5" t="s">
        <v>83</v>
      </c>
      <c r="F13489" s="5" t="s">
        <v>55</v>
      </c>
      <c r="G13489" s="5" t="s">
        <v>84</v>
      </c>
      <c r="H13489" s="4" t="s">
        <v>147</v>
      </c>
      <c r="I13489" s="4" t="str">
        <f>VLOOKUP(H13489,[1]物料!$A$1:$M$65536,13,0)</f>
        <v>52.00</v>
      </c>
      <c r="J13489" s="4">
        <v>14.5</v>
      </c>
      <c r="K13489" s="4">
        <f t="shared" si="840"/>
        <v>7.8585</v>
      </c>
      <c r="L13489" s="4">
        <f t="shared" si="841"/>
        <v>74.3585</v>
      </c>
      <c r="M13489" s="6">
        <v>1</v>
      </c>
      <c r="N13489" s="7">
        <v>157.17</v>
      </c>
      <c r="O13489">
        <f t="shared" si="842"/>
        <v>82.8115</v>
      </c>
      <c r="P13489" s="1">
        <f t="shared" si="843"/>
        <v>0.526891264236177</v>
      </c>
    </row>
    <row r="13490" ht="20" customHeight="1" spans="1:16">
      <c r="A13490" s="4" t="s">
        <v>14609</v>
      </c>
      <c r="B13490" s="4" t="s">
        <v>24</v>
      </c>
      <c r="C13490" s="4" t="s">
        <v>98</v>
      </c>
      <c r="D13490" s="5">
        <v>46199</v>
      </c>
      <c r="E13490" s="5" t="s">
        <v>286</v>
      </c>
      <c r="F13490" s="5" t="s">
        <v>55</v>
      </c>
      <c r="G13490" s="5" t="s">
        <v>287</v>
      </c>
      <c r="H13490" s="4" t="s">
        <v>288</v>
      </c>
      <c r="I13490" s="4" t="str">
        <f>VLOOKUP(H13490,[1]物料!$A$1:$M$65536,13,0)</f>
        <v>40.00</v>
      </c>
      <c r="J13490" s="4">
        <v>10.7</v>
      </c>
      <c r="K13490" s="4">
        <f t="shared" si="840"/>
        <v>5.3</v>
      </c>
      <c r="L13490" s="4">
        <f t="shared" si="841"/>
        <v>56</v>
      </c>
      <c r="M13490" s="6">
        <v>1</v>
      </c>
      <c r="N13490" s="7">
        <v>106</v>
      </c>
      <c r="O13490">
        <f t="shared" si="842"/>
        <v>50</v>
      </c>
      <c r="P13490" s="1">
        <f t="shared" si="843"/>
        <v>0.471698113207547</v>
      </c>
    </row>
    <row r="13491" ht="20" customHeight="1" spans="1:16">
      <c r="A13491" s="4" t="s">
        <v>14610</v>
      </c>
      <c r="B13491" s="4" t="s">
        <v>17</v>
      </c>
      <c r="C13491" s="4" t="s">
        <v>18</v>
      </c>
      <c r="D13491" s="5">
        <v>46199</v>
      </c>
      <c r="E13491" s="5" t="s">
        <v>19</v>
      </c>
      <c r="F13491" s="5" t="s">
        <v>20</v>
      </c>
      <c r="G13491" s="5" t="s">
        <v>21</v>
      </c>
      <c r="H13491" s="4" t="s">
        <v>107</v>
      </c>
      <c r="I13491" s="4" t="str">
        <f>VLOOKUP(H13491,[1]物料!$A$1:$M$65536,13,0)</f>
        <v>43.30</v>
      </c>
      <c r="J13491" s="4">
        <v>3.5</v>
      </c>
      <c r="K13491" s="4">
        <f t="shared" si="840"/>
        <v>4.651</v>
      </c>
      <c r="L13491" s="4">
        <f t="shared" si="841"/>
        <v>51.451</v>
      </c>
      <c r="M13491" s="6">
        <v>1</v>
      </c>
      <c r="N13491" s="7">
        <v>93.02</v>
      </c>
      <c r="O13491">
        <f t="shared" si="842"/>
        <v>41.569</v>
      </c>
      <c r="P13491" s="1">
        <f t="shared" si="843"/>
        <v>0.446882390883681</v>
      </c>
    </row>
    <row r="13492" ht="20" customHeight="1" spans="1:16">
      <c r="A13492" s="4" t="s">
        <v>14611</v>
      </c>
      <c r="B13492" s="4" t="s">
        <v>17</v>
      </c>
      <c r="C13492" s="4" t="s">
        <v>18</v>
      </c>
      <c r="D13492" s="5">
        <v>46199</v>
      </c>
      <c r="E13492" s="5" t="s">
        <v>45</v>
      </c>
      <c r="F13492" s="5" t="s">
        <v>20</v>
      </c>
      <c r="G13492" s="5" t="s">
        <v>46</v>
      </c>
      <c r="H13492" s="4" t="s">
        <v>134</v>
      </c>
      <c r="I13492" s="4" t="str">
        <f>VLOOKUP(H13492,[1]物料!$A$1:$M$65536,13,0)</f>
        <v>36.10</v>
      </c>
      <c r="J13492" s="4">
        <v>3</v>
      </c>
      <c r="K13492" s="4">
        <f t="shared" si="840"/>
        <v>4.669</v>
      </c>
      <c r="L13492" s="4">
        <f t="shared" si="841"/>
        <v>43.769</v>
      </c>
      <c r="M13492" s="6">
        <v>1</v>
      </c>
      <c r="N13492" s="7">
        <v>93.38</v>
      </c>
      <c r="O13492">
        <f t="shared" si="842"/>
        <v>49.611</v>
      </c>
      <c r="P13492" s="1">
        <f t="shared" si="843"/>
        <v>0.53128078817734</v>
      </c>
    </row>
    <row r="13493" ht="20" customHeight="1" spans="1:16">
      <c r="A13493" s="4" t="s">
        <v>14612</v>
      </c>
      <c r="B13493" s="4" t="s">
        <v>24</v>
      </c>
      <c r="C13493" s="4" t="s">
        <v>59</v>
      </c>
      <c r="D13493" s="5">
        <v>46199</v>
      </c>
      <c r="E13493" s="5" t="s">
        <v>115</v>
      </c>
      <c r="F13493" s="5" t="s">
        <v>70</v>
      </c>
      <c r="G13493" s="5" t="s">
        <v>116</v>
      </c>
      <c r="H13493" s="4" t="s">
        <v>253</v>
      </c>
      <c r="I13493" s="4" t="str">
        <f>VLOOKUP(H13493,[1]物料!$A$1:$M$65536,13,0)</f>
        <v>42.00</v>
      </c>
      <c r="J13493" s="4">
        <v>6.5</v>
      </c>
      <c r="K13493" s="4">
        <f t="shared" si="840"/>
        <v>5.49</v>
      </c>
      <c r="L13493" s="4">
        <f t="shared" si="841"/>
        <v>53.99</v>
      </c>
      <c r="M13493" s="6">
        <v>1</v>
      </c>
      <c r="N13493" s="7">
        <v>109.8</v>
      </c>
      <c r="O13493">
        <f t="shared" si="842"/>
        <v>55.81</v>
      </c>
      <c r="P13493" s="1">
        <f t="shared" si="843"/>
        <v>0.508287795992714</v>
      </c>
    </row>
    <row r="13494" ht="20" customHeight="1" spans="1:16">
      <c r="A13494" s="4" t="s">
        <v>14613</v>
      </c>
      <c r="B13494" s="4" t="s">
        <v>17</v>
      </c>
      <c r="C13494" s="4" t="s">
        <v>49</v>
      </c>
      <c r="D13494" s="5">
        <v>46199</v>
      </c>
      <c r="E13494" s="5" t="s">
        <v>1214</v>
      </c>
      <c r="F13494" s="5" t="s">
        <v>32</v>
      </c>
      <c r="G13494" s="5" t="s">
        <v>1215</v>
      </c>
      <c r="H13494" s="4" t="s">
        <v>1216</v>
      </c>
      <c r="I13494" s="4" t="str">
        <f>VLOOKUP(H13494,[1]物料!$A$1:$M$65536,13,0)</f>
        <v>74.00</v>
      </c>
      <c r="J13494" s="4">
        <v>13.6</v>
      </c>
      <c r="K13494" s="4">
        <f t="shared" si="840"/>
        <v>9.45</v>
      </c>
      <c r="L13494" s="4">
        <f t="shared" si="841"/>
        <v>97.05</v>
      </c>
      <c r="M13494" s="6">
        <v>1</v>
      </c>
      <c r="N13494" s="7">
        <v>189</v>
      </c>
      <c r="O13494">
        <f t="shared" si="842"/>
        <v>91.95</v>
      </c>
      <c r="P13494" s="1">
        <f t="shared" si="843"/>
        <v>0.486507936507937</v>
      </c>
    </row>
    <row r="13495" ht="20" customHeight="1" spans="1:16">
      <c r="A13495" s="4" t="s">
        <v>14614</v>
      </c>
      <c r="B13495" s="4" t="s">
        <v>17</v>
      </c>
      <c r="C13495" s="4" t="s">
        <v>49</v>
      </c>
      <c r="D13495" s="5">
        <v>46199</v>
      </c>
      <c r="E13495" s="5" t="s">
        <v>278</v>
      </c>
      <c r="F13495" s="5" t="s">
        <v>55</v>
      </c>
      <c r="G13495" s="5" t="s">
        <v>279</v>
      </c>
      <c r="H13495" s="4" t="s">
        <v>280</v>
      </c>
      <c r="I13495" s="4" t="str">
        <f>VLOOKUP(H13495,[1]物料!$A$1:$M$65536,13,0)</f>
        <v>20.00</v>
      </c>
      <c r="J13495" s="4">
        <v>4.5</v>
      </c>
      <c r="K13495" s="4">
        <f t="shared" si="840"/>
        <v>2.99</v>
      </c>
      <c r="L13495" s="4">
        <f t="shared" si="841"/>
        <v>27.49</v>
      </c>
      <c r="M13495" s="6">
        <v>1</v>
      </c>
      <c r="N13495" s="7">
        <v>59.8</v>
      </c>
      <c r="O13495">
        <f t="shared" si="842"/>
        <v>32.31</v>
      </c>
      <c r="P13495" s="1">
        <f t="shared" si="843"/>
        <v>0.540301003344482</v>
      </c>
    </row>
    <row r="13496" ht="20" customHeight="1" spans="1:16">
      <c r="A13496" s="4" t="s">
        <v>14615</v>
      </c>
      <c r="B13496" s="4" t="s">
        <v>17</v>
      </c>
      <c r="C13496" s="4" t="s">
        <v>113</v>
      </c>
      <c r="D13496" s="5">
        <v>46199</v>
      </c>
      <c r="E13496" s="5" t="s">
        <v>79</v>
      </c>
      <c r="F13496" s="5" t="s">
        <v>20</v>
      </c>
      <c r="G13496" s="5" t="s">
        <v>80</v>
      </c>
      <c r="H13496" s="4" t="s">
        <v>251</v>
      </c>
      <c r="I13496" s="4" t="str">
        <f>VLOOKUP(H13496,[1]物料!$A$1:$M$65536,13,0)</f>
        <v>40.70</v>
      </c>
      <c r="J13496" s="4">
        <v>3.5</v>
      </c>
      <c r="K13496" s="4">
        <f t="shared" si="840"/>
        <v>5.04</v>
      </c>
      <c r="L13496" s="4">
        <f t="shared" si="841"/>
        <v>49.24</v>
      </c>
      <c r="M13496" s="6">
        <v>1</v>
      </c>
      <c r="N13496" s="7">
        <v>100.8</v>
      </c>
      <c r="O13496">
        <f t="shared" si="842"/>
        <v>51.56</v>
      </c>
      <c r="P13496" s="1">
        <f t="shared" si="843"/>
        <v>0.511507936507936</v>
      </c>
    </row>
    <row r="13497" ht="20" customHeight="1" spans="1:16">
      <c r="A13497" s="4" t="s">
        <v>14616</v>
      </c>
      <c r="B13497" s="4" t="s">
        <v>17</v>
      </c>
      <c r="C13497" s="4" t="s">
        <v>49</v>
      </c>
      <c r="D13497" s="5">
        <v>46199</v>
      </c>
      <c r="E13497" s="5" t="s">
        <v>622</v>
      </c>
      <c r="F13497" s="5" t="s">
        <v>20</v>
      </c>
      <c r="G13497" s="5" t="s">
        <v>623</v>
      </c>
      <c r="H13497" s="4" t="s">
        <v>741</v>
      </c>
      <c r="I13497" s="4" t="str">
        <f>VLOOKUP(H13497,[1]物料!$A$1:$M$65536,13,0)</f>
        <v>53.70</v>
      </c>
      <c r="J13497" s="4">
        <v>3.5</v>
      </c>
      <c r="K13497" s="4">
        <f t="shared" si="840"/>
        <v>5.9</v>
      </c>
      <c r="L13497" s="4">
        <f t="shared" si="841"/>
        <v>63.1</v>
      </c>
      <c r="M13497" s="6">
        <v>1</v>
      </c>
      <c r="N13497" s="7">
        <v>118</v>
      </c>
      <c r="O13497">
        <f t="shared" si="842"/>
        <v>54.9</v>
      </c>
      <c r="P13497" s="1">
        <f t="shared" si="843"/>
        <v>0.465254237288136</v>
      </c>
    </row>
    <row r="13498" ht="20" customHeight="1" spans="1:16">
      <c r="A13498" s="4" t="s">
        <v>14617</v>
      </c>
      <c r="B13498" s="4" t="s">
        <v>17</v>
      </c>
      <c r="C13498" s="4" t="s">
        <v>49</v>
      </c>
      <c r="D13498" s="5">
        <v>46199</v>
      </c>
      <c r="E13498" s="5" t="s">
        <v>65</v>
      </c>
      <c r="F13498" s="5" t="s">
        <v>55</v>
      </c>
      <c r="G13498" s="5" t="s">
        <v>66</v>
      </c>
      <c r="H13498" s="4" t="s">
        <v>67</v>
      </c>
      <c r="I13498" s="4" t="str">
        <f>VLOOKUP(H13498,[1]物料!$A$1:$M$65536,13,0)</f>
        <v>12.00</v>
      </c>
      <c r="J13498" s="4">
        <v>4.5</v>
      </c>
      <c r="K13498" s="4">
        <f t="shared" si="840"/>
        <v>1.99</v>
      </c>
      <c r="L13498" s="4">
        <f t="shared" si="841"/>
        <v>18.49</v>
      </c>
      <c r="M13498" s="6">
        <v>1</v>
      </c>
      <c r="N13498" s="7">
        <v>39.8</v>
      </c>
      <c r="O13498">
        <f t="shared" si="842"/>
        <v>21.31</v>
      </c>
      <c r="P13498" s="1">
        <f t="shared" si="843"/>
        <v>0.535427135678392</v>
      </c>
    </row>
    <row r="13499" ht="20" customHeight="1" spans="1:16">
      <c r="A13499" s="4" t="s">
        <v>14618</v>
      </c>
      <c r="B13499" s="4" t="s">
        <v>17</v>
      </c>
      <c r="C13499" s="4" t="s">
        <v>18</v>
      </c>
      <c r="D13499" s="5">
        <v>46199</v>
      </c>
      <c r="E13499" s="5" t="s">
        <v>83</v>
      </c>
      <c r="F13499" s="5" t="s">
        <v>55</v>
      </c>
      <c r="G13499" s="5" t="s">
        <v>84</v>
      </c>
      <c r="H13499" s="4" t="s">
        <v>173</v>
      </c>
      <c r="I13499" s="4" t="str">
        <f>VLOOKUP(H13499,[1]物料!$A$1:$M$65536,13,0)</f>
        <v>52.00</v>
      </c>
      <c r="J13499" s="4">
        <v>14.5</v>
      </c>
      <c r="K13499" s="4">
        <f t="shared" si="840"/>
        <v>8.272</v>
      </c>
      <c r="L13499" s="4">
        <f t="shared" si="841"/>
        <v>74.772</v>
      </c>
      <c r="M13499" s="6">
        <v>1</v>
      </c>
      <c r="N13499" s="7">
        <v>165.44</v>
      </c>
      <c r="O13499">
        <f t="shared" si="842"/>
        <v>90.668</v>
      </c>
      <c r="P13499" s="1">
        <f t="shared" si="843"/>
        <v>0.548041586073501</v>
      </c>
    </row>
    <row r="13500" ht="20" customHeight="1" spans="1:16">
      <c r="A13500" s="4" t="s">
        <v>14619</v>
      </c>
      <c r="B13500" s="4" t="s">
        <v>24</v>
      </c>
      <c r="C13500" s="4" t="s">
        <v>119</v>
      </c>
      <c r="D13500" s="5">
        <v>46199</v>
      </c>
      <c r="E13500" s="5" t="s">
        <v>60</v>
      </c>
      <c r="F13500" s="5" t="s">
        <v>61</v>
      </c>
      <c r="G13500" s="5" t="s">
        <v>62</v>
      </c>
      <c r="H13500" s="4" t="s">
        <v>157</v>
      </c>
      <c r="I13500" s="4" t="str">
        <f>VLOOKUP(H13500,[1]物料!$A$1:$M$65536,13,0)</f>
        <v>24.00</v>
      </c>
      <c r="J13500" s="4">
        <v>8</v>
      </c>
      <c r="K13500" s="4">
        <f t="shared" si="840"/>
        <v>3.225</v>
      </c>
      <c r="L13500" s="4">
        <f t="shared" si="841"/>
        <v>35.225</v>
      </c>
      <c r="M13500" s="6">
        <v>1</v>
      </c>
      <c r="N13500" s="7">
        <v>64.5</v>
      </c>
      <c r="O13500">
        <f t="shared" si="842"/>
        <v>29.275</v>
      </c>
      <c r="P13500" s="1">
        <f t="shared" si="843"/>
        <v>0.453875968992248</v>
      </c>
    </row>
    <row r="13501" ht="20" customHeight="1" spans="1:16">
      <c r="A13501" s="4" t="s">
        <v>14620</v>
      </c>
      <c r="B13501" s="4" t="s">
        <v>17</v>
      </c>
      <c r="C13501" s="4" t="s">
        <v>331</v>
      </c>
      <c r="D13501" s="5">
        <v>46199</v>
      </c>
      <c r="E13501" s="5" t="s">
        <v>83</v>
      </c>
      <c r="F13501" s="5" t="s">
        <v>55</v>
      </c>
      <c r="G13501" s="5" t="s">
        <v>84</v>
      </c>
      <c r="H13501" s="4" t="s">
        <v>191</v>
      </c>
      <c r="I13501" s="4" t="str">
        <f>VLOOKUP(H13501,[1]物料!$A$1:$M$65536,13,0)</f>
        <v>52.00</v>
      </c>
      <c r="J13501" s="4">
        <v>14.5</v>
      </c>
      <c r="K13501" s="4">
        <f t="shared" si="840"/>
        <v>5</v>
      </c>
      <c r="L13501" s="4">
        <f t="shared" si="841"/>
        <v>71.5</v>
      </c>
      <c r="M13501" s="6">
        <v>1</v>
      </c>
      <c r="N13501" s="7">
        <v>100</v>
      </c>
      <c r="O13501">
        <f t="shared" si="842"/>
        <v>28.5</v>
      </c>
      <c r="P13501" s="1">
        <f t="shared" si="843"/>
        <v>0.285</v>
      </c>
    </row>
    <row r="13502" ht="20" customHeight="1" spans="1:16">
      <c r="A13502" s="4" t="s">
        <v>14621</v>
      </c>
      <c r="B13502" s="4" t="s">
        <v>24</v>
      </c>
      <c r="C13502" s="4" t="s">
        <v>150</v>
      </c>
      <c r="D13502" s="5">
        <v>46199</v>
      </c>
      <c r="E13502" s="5" t="s">
        <v>115</v>
      </c>
      <c r="F13502" s="5" t="s">
        <v>70</v>
      </c>
      <c r="G13502" s="5" t="s">
        <v>116</v>
      </c>
      <c r="H13502" s="4" t="s">
        <v>253</v>
      </c>
      <c r="I13502" s="4" t="str">
        <f>VLOOKUP(H13502,[1]物料!$A$1:$M$65536,13,0)</f>
        <v>42.00</v>
      </c>
      <c r="J13502" s="4">
        <v>6.5</v>
      </c>
      <c r="K13502" s="4">
        <f t="shared" si="840"/>
        <v>4.94</v>
      </c>
      <c r="L13502" s="4">
        <f t="shared" si="841"/>
        <v>53.44</v>
      </c>
      <c r="M13502" s="6">
        <v>1</v>
      </c>
      <c r="N13502" s="7">
        <v>98.8</v>
      </c>
      <c r="O13502">
        <f t="shared" si="842"/>
        <v>45.36</v>
      </c>
      <c r="P13502" s="1">
        <f t="shared" si="843"/>
        <v>0.459109311740891</v>
      </c>
    </row>
    <row r="13503" ht="20" customHeight="1" spans="1:16">
      <c r="A13503" s="4" t="s">
        <v>14622</v>
      </c>
      <c r="B13503" s="4" t="s">
        <v>24</v>
      </c>
      <c r="C13503" s="4" t="s">
        <v>59</v>
      </c>
      <c r="D13503" s="5">
        <v>46199</v>
      </c>
      <c r="E13503" s="5" t="s">
        <v>508</v>
      </c>
      <c r="F13503" s="5" t="s">
        <v>70</v>
      </c>
      <c r="G13503" s="5" t="s">
        <v>509</v>
      </c>
      <c r="H13503" s="4" t="s">
        <v>7982</v>
      </c>
      <c r="I13503" s="4" t="str">
        <f>VLOOKUP(H13503,[1]物料!$A$1:$M$65536,13,0)</f>
        <v>20.50</v>
      </c>
      <c r="J13503" s="4">
        <v>6.5</v>
      </c>
      <c r="K13503" s="4">
        <f t="shared" si="840"/>
        <v>2.14</v>
      </c>
      <c r="L13503" s="4">
        <f t="shared" si="841"/>
        <v>29.14</v>
      </c>
      <c r="M13503" s="6">
        <v>1</v>
      </c>
      <c r="N13503" s="7">
        <v>42.8</v>
      </c>
      <c r="O13503">
        <f t="shared" si="842"/>
        <v>13.66</v>
      </c>
      <c r="P13503" s="1">
        <f t="shared" si="843"/>
        <v>0.319158878504673</v>
      </c>
    </row>
    <row r="13504" ht="20" customHeight="1" spans="1:16">
      <c r="A13504" s="4" t="s">
        <v>14623</v>
      </c>
      <c r="B13504" s="4" t="s">
        <v>17</v>
      </c>
      <c r="C13504" s="4" t="s">
        <v>18</v>
      </c>
      <c r="D13504" s="5">
        <v>46199</v>
      </c>
      <c r="E13504" s="5" t="s">
        <v>332</v>
      </c>
      <c r="F13504" s="5" t="s">
        <v>55</v>
      </c>
      <c r="G13504" s="5" t="s">
        <v>333</v>
      </c>
      <c r="H13504" s="4" t="s">
        <v>334</v>
      </c>
      <c r="I13504" s="4" t="str">
        <f>VLOOKUP(H13504,[1]物料!$A$1:$M$65536,13,0)</f>
        <v>16.00</v>
      </c>
      <c r="J13504" s="4">
        <v>4.5</v>
      </c>
      <c r="K13504" s="4">
        <f t="shared" si="840"/>
        <v>2.94</v>
      </c>
      <c r="L13504" s="4">
        <f t="shared" si="841"/>
        <v>23.44</v>
      </c>
      <c r="M13504" s="6">
        <v>1</v>
      </c>
      <c r="N13504" s="7">
        <v>58.8</v>
      </c>
      <c r="O13504">
        <f t="shared" si="842"/>
        <v>35.36</v>
      </c>
      <c r="P13504" s="1">
        <f t="shared" si="843"/>
        <v>0.601360544217687</v>
      </c>
    </row>
    <row r="13505" ht="20" customHeight="1" spans="1:16">
      <c r="A13505" s="4" t="s">
        <v>14624</v>
      </c>
      <c r="B13505" s="4" t="s">
        <v>24</v>
      </c>
      <c r="C13505" s="4" t="s">
        <v>59</v>
      </c>
      <c r="D13505" s="5">
        <v>46199</v>
      </c>
      <c r="E13505" s="5" t="s">
        <v>270</v>
      </c>
      <c r="F13505" s="5" t="s">
        <v>20</v>
      </c>
      <c r="G13505" s="5" t="s">
        <v>271</v>
      </c>
      <c r="H13505" s="4" t="s">
        <v>4186</v>
      </c>
      <c r="I13505" s="4" t="str">
        <f>VLOOKUP(H13505,[1]物料!$A$1:$M$65536,13,0)</f>
        <v>19.90</v>
      </c>
      <c r="J13505" s="4">
        <v>6.5</v>
      </c>
      <c r="K13505" s="4">
        <f t="shared" si="840"/>
        <v>2.99</v>
      </c>
      <c r="L13505" s="4">
        <f t="shared" si="841"/>
        <v>29.39</v>
      </c>
      <c r="M13505" s="6">
        <v>1</v>
      </c>
      <c r="N13505" s="7">
        <v>59.8</v>
      </c>
      <c r="O13505">
        <f t="shared" si="842"/>
        <v>30.41</v>
      </c>
      <c r="P13505" s="1">
        <f t="shared" si="843"/>
        <v>0.508528428093645</v>
      </c>
    </row>
    <row r="13506" ht="20" customHeight="1" spans="1:16">
      <c r="A13506" s="4" t="s">
        <v>14625</v>
      </c>
      <c r="B13506" s="4" t="s">
        <v>17</v>
      </c>
      <c r="C13506" s="4" t="s">
        <v>18</v>
      </c>
      <c r="D13506" s="5">
        <v>46199</v>
      </c>
      <c r="E13506" s="5" t="s">
        <v>45</v>
      </c>
      <c r="F13506" s="5" t="s">
        <v>20</v>
      </c>
      <c r="G13506" s="5" t="s">
        <v>46</v>
      </c>
      <c r="H13506" s="4" t="s">
        <v>134</v>
      </c>
      <c r="I13506" s="4" t="str">
        <f>VLOOKUP(H13506,[1]物料!$A$1:$M$65536,13,0)</f>
        <v>36.10</v>
      </c>
      <c r="J13506" s="4">
        <v>3</v>
      </c>
      <c r="K13506" s="4">
        <f t="shared" si="840"/>
        <v>4.94</v>
      </c>
      <c r="L13506" s="4">
        <f t="shared" si="841"/>
        <v>44.04</v>
      </c>
      <c r="M13506" s="6">
        <v>1</v>
      </c>
      <c r="N13506" s="7">
        <v>98.8</v>
      </c>
      <c r="O13506">
        <f t="shared" si="842"/>
        <v>54.76</v>
      </c>
      <c r="P13506" s="1">
        <f t="shared" si="843"/>
        <v>0.554251012145749</v>
      </c>
    </row>
    <row r="13507" ht="20" customHeight="1" spans="1:16">
      <c r="A13507" s="4" t="s">
        <v>14625</v>
      </c>
      <c r="B13507" s="4" t="s">
        <v>17</v>
      </c>
      <c r="C13507" s="4" t="s">
        <v>18</v>
      </c>
      <c r="D13507" s="5">
        <v>46199</v>
      </c>
      <c r="E13507" s="5" t="s">
        <v>45</v>
      </c>
      <c r="F13507" s="5" t="s">
        <v>20</v>
      </c>
      <c r="G13507" s="5" t="s">
        <v>46</v>
      </c>
      <c r="H13507" s="4" t="s">
        <v>134</v>
      </c>
      <c r="I13507" s="4" t="str">
        <f>VLOOKUP(H13507,[1]物料!$A$1:$M$65536,13,0)</f>
        <v>36.10</v>
      </c>
      <c r="J13507" s="4">
        <v>3</v>
      </c>
      <c r="K13507" s="4">
        <f t="shared" ref="K13507:K13570" si="844">N13507*0.05</f>
        <v>4.9145</v>
      </c>
      <c r="L13507" s="4">
        <f t="shared" ref="L13507:L13570" si="845">I13507+J13507+K13507</f>
        <v>44.0145</v>
      </c>
      <c r="M13507" s="6">
        <v>1</v>
      </c>
      <c r="N13507" s="7">
        <v>98.29</v>
      </c>
      <c r="O13507">
        <f t="shared" ref="O13507:O13570" si="846">N13507-L13507</f>
        <v>54.2755</v>
      </c>
      <c r="P13507" s="1">
        <f t="shared" ref="P13507:P13570" si="847">O13507/N13507</f>
        <v>0.552197578593957</v>
      </c>
    </row>
    <row r="13508" ht="20" customHeight="1" spans="1:16">
      <c r="A13508" s="4" t="s">
        <v>14626</v>
      </c>
      <c r="B13508" s="4" t="s">
        <v>17</v>
      </c>
      <c r="C13508" s="4" t="s">
        <v>18</v>
      </c>
      <c r="D13508" s="5">
        <v>46199</v>
      </c>
      <c r="E13508" s="5" t="s">
        <v>90</v>
      </c>
      <c r="F13508" s="5" t="s">
        <v>55</v>
      </c>
      <c r="G13508" s="5" t="s">
        <v>91</v>
      </c>
      <c r="H13508" s="4" t="s">
        <v>92</v>
      </c>
      <c r="I13508" s="4" t="str">
        <f>VLOOKUP(H13508,[1]物料!$A$1:$M$65536,13,0)</f>
        <v>40.00</v>
      </c>
      <c r="J13508" s="4">
        <v>7.2</v>
      </c>
      <c r="K13508" s="4">
        <f t="shared" si="844"/>
        <v>6.588</v>
      </c>
      <c r="L13508" s="4">
        <f t="shared" si="845"/>
        <v>53.788</v>
      </c>
      <c r="M13508" s="6">
        <v>1</v>
      </c>
      <c r="N13508" s="7">
        <v>131.76</v>
      </c>
      <c r="O13508">
        <f t="shared" si="846"/>
        <v>77.972</v>
      </c>
      <c r="P13508" s="1">
        <f t="shared" si="847"/>
        <v>0.591772920461445</v>
      </c>
    </row>
    <row r="13509" ht="20" customHeight="1" spans="1:16">
      <c r="A13509" s="4" t="s">
        <v>14627</v>
      </c>
      <c r="B13509" s="4" t="s">
        <v>24</v>
      </c>
      <c r="C13509" s="4" t="s">
        <v>74</v>
      </c>
      <c r="D13509" s="5">
        <v>46199</v>
      </c>
      <c r="E13509" s="5" t="s">
        <v>83</v>
      </c>
      <c r="F13509" s="5" t="s">
        <v>55</v>
      </c>
      <c r="G13509" s="5" t="s">
        <v>84</v>
      </c>
      <c r="H13509" s="4" t="s">
        <v>85</v>
      </c>
      <c r="I13509" s="4" t="str">
        <f>VLOOKUP(H13509,[1]物料!$A$1:$M$65536,13,0)</f>
        <v>52.00</v>
      </c>
      <c r="J13509" s="4">
        <v>18</v>
      </c>
      <c r="K13509" s="4">
        <f t="shared" si="844"/>
        <v>6.9</v>
      </c>
      <c r="L13509" s="4">
        <f t="shared" si="845"/>
        <v>76.9</v>
      </c>
      <c r="M13509" s="6">
        <v>1</v>
      </c>
      <c r="N13509" s="7">
        <v>138</v>
      </c>
      <c r="O13509">
        <f t="shared" si="846"/>
        <v>61.1</v>
      </c>
      <c r="P13509" s="1">
        <f t="shared" si="847"/>
        <v>0.442753623188406</v>
      </c>
    </row>
    <row r="13510" ht="20" customHeight="1" spans="1:16">
      <c r="A13510" s="4" t="s">
        <v>14628</v>
      </c>
      <c r="B13510" s="4" t="s">
        <v>17</v>
      </c>
      <c r="C13510" s="4" t="s">
        <v>18</v>
      </c>
      <c r="D13510" s="5">
        <v>46199</v>
      </c>
      <c r="E13510" s="5" t="s">
        <v>115</v>
      </c>
      <c r="F13510" s="5" t="s">
        <v>70</v>
      </c>
      <c r="G13510" s="5" t="s">
        <v>116</v>
      </c>
      <c r="H13510" s="4" t="s">
        <v>117</v>
      </c>
      <c r="I13510" s="4" t="str">
        <f>VLOOKUP(H13510,[1]物料!$A$1:$M$65536,13,0)</f>
        <v>42.00</v>
      </c>
      <c r="J13510" s="4">
        <v>3</v>
      </c>
      <c r="K13510" s="4">
        <f t="shared" si="844"/>
        <v>5.263</v>
      </c>
      <c r="L13510" s="4">
        <f t="shared" si="845"/>
        <v>50.263</v>
      </c>
      <c r="M13510" s="6">
        <v>1</v>
      </c>
      <c r="N13510" s="7">
        <v>105.26</v>
      </c>
      <c r="O13510">
        <f t="shared" si="846"/>
        <v>54.997</v>
      </c>
      <c r="P13510" s="1">
        <f t="shared" si="847"/>
        <v>0.522487174615239</v>
      </c>
    </row>
    <row r="13511" ht="20" customHeight="1" spans="1:16">
      <c r="A13511" s="4" t="s">
        <v>14629</v>
      </c>
      <c r="B13511" s="4" t="s">
        <v>17</v>
      </c>
      <c r="C13511" s="4" t="s">
        <v>113</v>
      </c>
      <c r="D13511" s="5">
        <v>46199</v>
      </c>
      <c r="E13511" s="5" t="s">
        <v>793</v>
      </c>
      <c r="F13511" s="5" t="s">
        <v>55</v>
      </c>
      <c r="G13511" s="5" t="s">
        <v>794</v>
      </c>
      <c r="H13511" s="4" t="s">
        <v>1186</v>
      </c>
      <c r="I13511" s="4" t="str">
        <f>VLOOKUP(H13511,[1]物料!$A$1:$M$65536,13,0)</f>
        <v>30.00</v>
      </c>
      <c r="J13511" s="4">
        <v>7.2</v>
      </c>
      <c r="K13511" s="4">
        <f t="shared" si="844"/>
        <v>4.49</v>
      </c>
      <c r="L13511" s="4">
        <f t="shared" si="845"/>
        <v>41.69</v>
      </c>
      <c r="M13511" s="6">
        <v>1</v>
      </c>
      <c r="N13511" s="7">
        <v>89.8</v>
      </c>
      <c r="O13511">
        <f t="shared" si="846"/>
        <v>48.11</v>
      </c>
      <c r="P13511" s="1">
        <f t="shared" si="847"/>
        <v>0.535746102449889</v>
      </c>
    </row>
    <row r="13512" ht="20" customHeight="1" spans="1:16">
      <c r="A13512" s="4" t="s">
        <v>14630</v>
      </c>
      <c r="B13512" s="4" t="s">
        <v>17</v>
      </c>
      <c r="C13512" s="4" t="s">
        <v>18</v>
      </c>
      <c r="D13512" s="5">
        <v>46199</v>
      </c>
      <c r="E13512" s="5" t="s">
        <v>384</v>
      </c>
      <c r="F13512" s="5" t="s">
        <v>20</v>
      </c>
      <c r="G13512" s="5" t="s">
        <v>385</v>
      </c>
      <c r="H13512" s="4" t="s">
        <v>894</v>
      </c>
      <c r="I13512" s="4" t="str">
        <f>VLOOKUP(H13512,[1]物料!$A$1:$M$65536,13,0)</f>
        <v>36.60</v>
      </c>
      <c r="J13512" s="4">
        <v>3</v>
      </c>
      <c r="K13512" s="4">
        <f t="shared" si="844"/>
        <v>4.693</v>
      </c>
      <c r="L13512" s="4">
        <f t="shared" si="845"/>
        <v>44.293</v>
      </c>
      <c r="M13512" s="6">
        <v>1</v>
      </c>
      <c r="N13512" s="7">
        <v>93.86</v>
      </c>
      <c r="O13512">
        <f t="shared" si="846"/>
        <v>49.567</v>
      </c>
      <c r="P13512" s="1">
        <f t="shared" si="847"/>
        <v>0.528095035158747</v>
      </c>
    </row>
    <row r="13513" ht="20" customHeight="1" spans="1:16">
      <c r="A13513" s="4" t="s">
        <v>14631</v>
      </c>
      <c r="B13513" s="4" t="s">
        <v>24</v>
      </c>
      <c r="C13513" s="4" t="s">
        <v>74</v>
      </c>
      <c r="D13513" s="5">
        <v>46199</v>
      </c>
      <c r="E13513" s="5" t="s">
        <v>384</v>
      </c>
      <c r="F13513" s="5" t="s">
        <v>20</v>
      </c>
      <c r="G13513" s="5" t="s">
        <v>385</v>
      </c>
      <c r="H13513" s="4" t="s">
        <v>563</v>
      </c>
      <c r="I13513" s="4" t="str">
        <f>VLOOKUP(H13513,[1]物料!$A$1:$M$65536,13,0)</f>
        <v>36.60</v>
      </c>
      <c r="J13513" s="4">
        <v>6.5</v>
      </c>
      <c r="K13513" s="4">
        <f t="shared" si="844"/>
        <v>4.205</v>
      </c>
      <c r="L13513" s="4">
        <f t="shared" si="845"/>
        <v>47.305</v>
      </c>
      <c r="M13513" s="6">
        <v>1</v>
      </c>
      <c r="N13513" s="7">
        <v>84.1</v>
      </c>
      <c r="O13513">
        <f t="shared" si="846"/>
        <v>36.795</v>
      </c>
      <c r="P13513" s="1">
        <f t="shared" si="847"/>
        <v>0.437514863258026</v>
      </c>
    </row>
    <row r="13514" ht="20" customHeight="1" spans="1:16">
      <c r="A13514" s="4" t="s">
        <v>14632</v>
      </c>
      <c r="B13514" s="4" t="s">
        <v>24</v>
      </c>
      <c r="C13514" s="4" t="s">
        <v>25</v>
      </c>
      <c r="D13514" s="5">
        <v>46199</v>
      </c>
      <c r="E13514" s="5" t="s">
        <v>90</v>
      </c>
      <c r="F13514" s="5" t="s">
        <v>55</v>
      </c>
      <c r="G13514" s="5" t="s">
        <v>91</v>
      </c>
      <c r="H13514" s="4" t="s">
        <v>159</v>
      </c>
      <c r="I13514" s="4" t="str">
        <f>VLOOKUP(H13514,[1]物料!$A$1:$M$65536,13,0)</f>
        <v>40.00</v>
      </c>
      <c r="J13514" s="4">
        <v>10.7</v>
      </c>
      <c r="K13514" s="4">
        <f t="shared" si="844"/>
        <v>6.359</v>
      </c>
      <c r="L13514" s="4">
        <f t="shared" si="845"/>
        <v>57.059</v>
      </c>
      <c r="M13514" s="6">
        <v>1</v>
      </c>
      <c r="N13514" s="7">
        <v>127.18</v>
      </c>
      <c r="O13514">
        <f t="shared" si="846"/>
        <v>70.121</v>
      </c>
      <c r="P13514" s="1">
        <f t="shared" si="847"/>
        <v>0.551352413901557</v>
      </c>
    </row>
    <row r="13515" ht="20" customHeight="1" spans="1:16">
      <c r="A13515" s="4" t="s">
        <v>14633</v>
      </c>
      <c r="B13515" s="4" t="s">
        <v>17</v>
      </c>
      <c r="C13515" s="4" t="s">
        <v>18</v>
      </c>
      <c r="D13515" s="5">
        <v>46199</v>
      </c>
      <c r="E13515" s="5" t="s">
        <v>182</v>
      </c>
      <c r="F13515" s="5" t="s">
        <v>20</v>
      </c>
      <c r="G13515" s="5" t="s">
        <v>183</v>
      </c>
      <c r="H13515" s="4" t="s">
        <v>5975</v>
      </c>
      <c r="I13515" s="4" t="str">
        <f>VLOOKUP(H13515,[1]物料!$A$1:$M$65536,13,0)</f>
        <v>22.10</v>
      </c>
      <c r="J13515" s="4">
        <v>3</v>
      </c>
      <c r="K13515" s="4">
        <f t="shared" si="844"/>
        <v>2.99</v>
      </c>
      <c r="L13515" s="4">
        <f t="shared" si="845"/>
        <v>28.09</v>
      </c>
      <c r="M13515" s="6">
        <v>1</v>
      </c>
      <c r="N13515" s="7">
        <v>59.8</v>
      </c>
      <c r="O13515">
        <f t="shared" si="846"/>
        <v>31.71</v>
      </c>
      <c r="P13515" s="1">
        <f t="shared" si="847"/>
        <v>0.530267558528428</v>
      </c>
    </row>
    <row r="13516" ht="20" customHeight="1" spans="1:16">
      <c r="A13516" s="4" t="s">
        <v>14634</v>
      </c>
      <c r="B13516" s="4" t="s">
        <v>24</v>
      </c>
      <c r="C13516" s="4" t="s">
        <v>59</v>
      </c>
      <c r="D13516" s="5">
        <v>46199</v>
      </c>
      <c r="E13516" s="5" t="s">
        <v>115</v>
      </c>
      <c r="F13516" s="5" t="s">
        <v>70</v>
      </c>
      <c r="G13516" s="5" t="s">
        <v>116</v>
      </c>
      <c r="H13516" s="4" t="s">
        <v>253</v>
      </c>
      <c r="I13516" s="4" t="str">
        <f>VLOOKUP(H13516,[1]物料!$A$1:$M$65536,13,0)</f>
        <v>42.00</v>
      </c>
      <c r="J13516" s="4">
        <v>6.5</v>
      </c>
      <c r="K13516" s="4">
        <f t="shared" si="844"/>
        <v>5.49</v>
      </c>
      <c r="L13516" s="4">
        <f t="shared" si="845"/>
        <v>53.99</v>
      </c>
      <c r="M13516" s="6">
        <v>1</v>
      </c>
      <c r="N13516" s="7">
        <v>109.8</v>
      </c>
      <c r="O13516">
        <f t="shared" si="846"/>
        <v>55.81</v>
      </c>
      <c r="P13516" s="1">
        <f t="shared" si="847"/>
        <v>0.508287795992714</v>
      </c>
    </row>
    <row r="13517" ht="20" customHeight="1" spans="1:16">
      <c r="A13517" s="4" t="s">
        <v>14635</v>
      </c>
      <c r="B13517" s="4" t="s">
        <v>17</v>
      </c>
      <c r="C13517" s="4" t="s">
        <v>167</v>
      </c>
      <c r="D13517" s="5">
        <v>46199</v>
      </c>
      <c r="E13517" s="5" t="s">
        <v>90</v>
      </c>
      <c r="F13517" s="5" t="s">
        <v>55</v>
      </c>
      <c r="G13517" s="5" t="s">
        <v>91</v>
      </c>
      <c r="H13517" s="4" t="s">
        <v>447</v>
      </c>
      <c r="I13517" s="4" t="str">
        <f>VLOOKUP(H13517,[1]物料!$A$1:$M$65536,13,0)</f>
        <v>40.00</v>
      </c>
      <c r="J13517" s="4">
        <v>7.2</v>
      </c>
      <c r="K13517" s="4">
        <f t="shared" si="844"/>
        <v>6.99</v>
      </c>
      <c r="L13517" s="4">
        <f t="shared" si="845"/>
        <v>54.19</v>
      </c>
      <c r="M13517" s="6">
        <v>1</v>
      </c>
      <c r="N13517" s="7">
        <v>139.8</v>
      </c>
      <c r="O13517">
        <f t="shared" si="846"/>
        <v>85.61</v>
      </c>
      <c r="P13517" s="1">
        <f t="shared" si="847"/>
        <v>0.612374821173104</v>
      </c>
    </row>
    <row r="13518" ht="20" customHeight="1" spans="1:16">
      <c r="A13518" s="4" t="s">
        <v>14636</v>
      </c>
      <c r="B13518" s="4" t="s">
        <v>17</v>
      </c>
      <c r="C13518" s="4" t="s">
        <v>167</v>
      </c>
      <c r="D13518" s="5">
        <v>46199</v>
      </c>
      <c r="E13518" s="5" t="s">
        <v>291</v>
      </c>
      <c r="F13518" s="5" t="s">
        <v>55</v>
      </c>
      <c r="G13518" s="5" t="s">
        <v>292</v>
      </c>
      <c r="H13518" s="4" t="s">
        <v>371</v>
      </c>
      <c r="I13518" s="4" t="str">
        <f>VLOOKUP(H13518,[1]物料!$A$1:$M$65536,13,0)</f>
        <v>40.00</v>
      </c>
      <c r="J13518" s="4">
        <v>7.2</v>
      </c>
      <c r="K13518" s="4">
        <f t="shared" si="844"/>
        <v>5.19</v>
      </c>
      <c r="L13518" s="4">
        <f t="shared" si="845"/>
        <v>52.39</v>
      </c>
      <c r="M13518" s="6">
        <v>1</v>
      </c>
      <c r="N13518" s="7">
        <v>103.8</v>
      </c>
      <c r="O13518">
        <f t="shared" si="846"/>
        <v>51.41</v>
      </c>
      <c r="P13518" s="1">
        <f t="shared" si="847"/>
        <v>0.495279383429672</v>
      </c>
    </row>
    <row r="13519" ht="20" customHeight="1" spans="1:16">
      <c r="A13519" s="4" t="s">
        <v>14637</v>
      </c>
      <c r="B13519" s="4" t="s">
        <v>17</v>
      </c>
      <c r="C13519" s="4" t="s">
        <v>18</v>
      </c>
      <c r="D13519" s="5">
        <v>46199</v>
      </c>
      <c r="E13519" s="5" t="s">
        <v>278</v>
      </c>
      <c r="F13519" s="5" t="s">
        <v>55</v>
      </c>
      <c r="G13519" s="5" t="s">
        <v>279</v>
      </c>
      <c r="H13519" s="4" t="s">
        <v>280</v>
      </c>
      <c r="I13519" s="4" t="str">
        <f>VLOOKUP(H13519,[1]物料!$A$1:$M$65536,13,0)</f>
        <v>20.00</v>
      </c>
      <c r="J13519" s="4">
        <v>4.5</v>
      </c>
      <c r="K13519" s="4">
        <f t="shared" si="844"/>
        <v>2.8405</v>
      </c>
      <c r="L13519" s="4">
        <f t="shared" si="845"/>
        <v>27.3405</v>
      </c>
      <c r="M13519" s="6">
        <v>1</v>
      </c>
      <c r="N13519" s="7">
        <v>56.81</v>
      </c>
      <c r="O13519">
        <f t="shared" si="846"/>
        <v>29.4695</v>
      </c>
      <c r="P13519" s="1">
        <f t="shared" si="847"/>
        <v>0.518737898257349</v>
      </c>
    </row>
    <row r="13520" ht="20" customHeight="1" spans="1:16">
      <c r="A13520" s="4" t="s">
        <v>14638</v>
      </c>
      <c r="B13520" s="4" t="s">
        <v>17</v>
      </c>
      <c r="C13520" s="4" t="s">
        <v>113</v>
      </c>
      <c r="D13520" s="5">
        <v>46199</v>
      </c>
      <c r="E13520" s="5" t="s">
        <v>3094</v>
      </c>
      <c r="F13520" s="5" t="s">
        <v>55</v>
      </c>
      <c r="G13520" s="5" t="s">
        <v>3095</v>
      </c>
      <c r="H13520" s="4" t="s">
        <v>3516</v>
      </c>
      <c r="I13520" s="4" t="str">
        <f>VLOOKUP(H13520,[1]物料!$A$1:$M$65536,13,0)</f>
        <v>30.00</v>
      </c>
      <c r="J13520" s="4">
        <v>7.2</v>
      </c>
      <c r="K13520" s="4">
        <f t="shared" si="844"/>
        <v>4.785</v>
      </c>
      <c r="L13520" s="4">
        <f t="shared" si="845"/>
        <v>41.985</v>
      </c>
      <c r="M13520" s="6">
        <v>1</v>
      </c>
      <c r="N13520" s="7">
        <v>95.7</v>
      </c>
      <c r="O13520">
        <f t="shared" si="846"/>
        <v>53.715</v>
      </c>
      <c r="P13520" s="1">
        <f t="shared" si="847"/>
        <v>0.56128526645768</v>
      </c>
    </row>
    <row r="13521" ht="20" customHeight="1" spans="1:16">
      <c r="A13521" s="4" t="s">
        <v>14639</v>
      </c>
      <c r="B13521" s="4" t="s">
        <v>24</v>
      </c>
      <c r="C13521" s="4" t="s">
        <v>59</v>
      </c>
      <c r="D13521" s="5">
        <v>46199</v>
      </c>
      <c r="E13521" s="5" t="s">
        <v>13798</v>
      </c>
      <c r="F13521" s="5" t="s">
        <v>70</v>
      </c>
      <c r="G13521" s="5" t="s">
        <v>13799</v>
      </c>
      <c r="H13521" s="4" t="s">
        <v>14640</v>
      </c>
      <c r="I13521" s="4" t="str">
        <f>VLOOKUP(H13521,[1]物料!$A$1:$M$65536,13,0)</f>
        <v>45.00</v>
      </c>
      <c r="J13521" s="4">
        <v>6.5</v>
      </c>
      <c r="K13521" s="4">
        <f t="shared" si="844"/>
        <v>7.44</v>
      </c>
      <c r="L13521" s="4">
        <f t="shared" si="845"/>
        <v>58.94</v>
      </c>
      <c r="M13521" s="6">
        <v>1</v>
      </c>
      <c r="N13521" s="7">
        <v>148.8</v>
      </c>
      <c r="O13521">
        <f t="shared" si="846"/>
        <v>89.86</v>
      </c>
      <c r="P13521" s="1">
        <f t="shared" si="847"/>
        <v>0.603897849462366</v>
      </c>
    </row>
    <row r="13522" ht="20" customHeight="1" spans="1:16">
      <c r="A13522" s="4" t="s">
        <v>14641</v>
      </c>
      <c r="B13522" s="4" t="s">
        <v>24</v>
      </c>
      <c r="C13522" s="4" t="s">
        <v>44</v>
      </c>
      <c r="D13522" s="5">
        <v>46199</v>
      </c>
      <c r="E13522" s="5" t="s">
        <v>186</v>
      </c>
      <c r="F13522" s="5" t="s">
        <v>55</v>
      </c>
      <c r="G13522" s="5" t="s">
        <v>187</v>
      </c>
      <c r="H13522" s="4" t="s">
        <v>188</v>
      </c>
      <c r="I13522" s="4" t="str">
        <f>VLOOKUP(H13522,[1]物料!$A$1:$M$65536,13,0)</f>
        <v>48.00</v>
      </c>
      <c r="J13522" s="4">
        <v>10.7</v>
      </c>
      <c r="K13522" s="4">
        <f t="shared" si="844"/>
        <v>6.44</v>
      </c>
      <c r="L13522" s="4">
        <f t="shared" si="845"/>
        <v>65.14</v>
      </c>
      <c r="M13522" s="6">
        <v>1</v>
      </c>
      <c r="N13522" s="7">
        <v>128.8</v>
      </c>
      <c r="O13522">
        <f t="shared" si="846"/>
        <v>63.66</v>
      </c>
      <c r="P13522" s="1">
        <f t="shared" si="847"/>
        <v>0.494254658385093</v>
      </c>
    </row>
    <row r="13523" ht="20" customHeight="1" spans="1:16">
      <c r="A13523" s="4" t="s">
        <v>14642</v>
      </c>
      <c r="B13523" s="4" t="s">
        <v>24</v>
      </c>
      <c r="C13523" s="4" t="s">
        <v>119</v>
      </c>
      <c r="D13523" s="5">
        <v>46199</v>
      </c>
      <c r="E13523" s="5" t="s">
        <v>83</v>
      </c>
      <c r="F13523" s="5" t="s">
        <v>55</v>
      </c>
      <c r="G13523" s="5" t="s">
        <v>84</v>
      </c>
      <c r="H13523" s="4" t="s">
        <v>138</v>
      </c>
      <c r="I13523" s="4" t="str">
        <f>VLOOKUP(H13523,[1]物料!$A$1:$M$65536,13,0)</f>
        <v>52.00</v>
      </c>
      <c r="J13523" s="4">
        <v>18</v>
      </c>
      <c r="K13523" s="4">
        <f t="shared" si="844"/>
        <v>6.94</v>
      </c>
      <c r="L13523" s="4">
        <f t="shared" si="845"/>
        <v>76.94</v>
      </c>
      <c r="M13523" s="6">
        <v>1</v>
      </c>
      <c r="N13523" s="7">
        <v>138.8</v>
      </c>
      <c r="O13523">
        <f t="shared" si="846"/>
        <v>61.86</v>
      </c>
      <c r="P13523" s="1">
        <f t="shared" si="847"/>
        <v>0.445677233429395</v>
      </c>
    </row>
    <row r="13524" ht="20" customHeight="1" spans="1:16">
      <c r="A13524" s="4" t="s">
        <v>14643</v>
      </c>
      <c r="B13524" s="4" t="s">
        <v>24</v>
      </c>
      <c r="C13524" s="4" t="s">
        <v>98</v>
      </c>
      <c r="D13524" s="5">
        <v>46199</v>
      </c>
      <c r="E13524" s="5" t="s">
        <v>286</v>
      </c>
      <c r="F13524" s="5" t="s">
        <v>55</v>
      </c>
      <c r="G13524" s="5" t="s">
        <v>287</v>
      </c>
      <c r="H13524" s="4" t="s">
        <v>288</v>
      </c>
      <c r="I13524" s="4" t="str">
        <f>VLOOKUP(H13524,[1]物料!$A$1:$M$65536,13,0)</f>
        <v>40.00</v>
      </c>
      <c r="J13524" s="4">
        <v>10.7</v>
      </c>
      <c r="K13524" s="4">
        <f t="shared" si="844"/>
        <v>5.3</v>
      </c>
      <c r="L13524" s="4">
        <f t="shared" si="845"/>
        <v>56</v>
      </c>
      <c r="M13524" s="6">
        <v>1</v>
      </c>
      <c r="N13524" s="7">
        <v>106</v>
      </c>
      <c r="O13524">
        <f t="shared" si="846"/>
        <v>50</v>
      </c>
      <c r="P13524" s="1">
        <f t="shared" si="847"/>
        <v>0.471698113207547</v>
      </c>
    </row>
    <row r="13525" ht="20" customHeight="1" spans="1:16">
      <c r="A13525" s="4" t="s">
        <v>14644</v>
      </c>
      <c r="B13525" s="4" t="s">
        <v>17</v>
      </c>
      <c r="C13525" s="4" t="s">
        <v>18</v>
      </c>
      <c r="D13525" s="5">
        <v>46199</v>
      </c>
      <c r="E13525" s="5" t="s">
        <v>278</v>
      </c>
      <c r="F13525" s="5" t="s">
        <v>55</v>
      </c>
      <c r="G13525" s="5" t="s">
        <v>279</v>
      </c>
      <c r="H13525" s="4" t="s">
        <v>4317</v>
      </c>
      <c r="I13525" s="4" t="str">
        <f>VLOOKUP(H13525,[1]物料!$A$1:$M$65536,13,0)</f>
        <v>20.00</v>
      </c>
      <c r="J13525" s="4">
        <v>4.5</v>
      </c>
      <c r="K13525" s="4">
        <f t="shared" si="844"/>
        <v>2.8405</v>
      </c>
      <c r="L13525" s="4">
        <f t="shared" si="845"/>
        <v>27.3405</v>
      </c>
      <c r="M13525" s="6">
        <v>1</v>
      </c>
      <c r="N13525" s="7">
        <v>56.81</v>
      </c>
      <c r="O13525">
        <f t="shared" si="846"/>
        <v>29.4695</v>
      </c>
      <c r="P13525" s="1">
        <f t="shared" si="847"/>
        <v>0.518737898257349</v>
      </c>
    </row>
    <row r="13526" ht="20" customHeight="1" spans="1:16">
      <c r="A13526" s="4" t="s">
        <v>14645</v>
      </c>
      <c r="B13526" s="4" t="s">
        <v>17</v>
      </c>
      <c r="C13526" s="4" t="s">
        <v>18</v>
      </c>
      <c r="D13526" s="5">
        <v>46199</v>
      </c>
      <c r="E13526" s="5" t="s">
        <v>83</v>
      </c>
      <c r="F13526" s="5" t="s">
        <v>55</v>
      </c>
      <c r="G13526" s="5" t="s">
        <v>84</v>
      </c>
      <c r="H13526" s="4" t="s">
        <v>147</v>
      </c>
      <c r="I13526" s="4" t="str">
        <f>VLOOKUP(H13526,[1]物料!$A$1:$M$65536,13,0)</f>
        <v>52.00</v>
      </c>
      <c r="J13526" s="4">
        <v>14.5</v>
      </c>
      <c r="K13526" s="4">
        <f t="shared" si="844"/>
        <v>8.272</v>
      </c>
      <c r="L13526" s="4">
        <f t="shared" si="845"/>
        <v>74.772</v>
      </c>
      <c r="M13526" s="6">
        <v>1</v>
      </c>
      <c r="N13526" s="7">
        <v>165.44</v>
      </c>
      <c r="O13526">
        <f t="shared" si="846"/>
        <v>90.668</v>
      </c>
      <c r="P13526" s="1">
        <f t="shared" si="847"/>
        <v>0.548041586073501</v>
      </c>
    </row>
    <row r="13527" ht="20" customHeight="1" spans="1:16">
      <c r="A13527" s="4" t="s">
        <v>14646</v>
      </c>
      <c r="B13527" s="4" t="s">
        <v>17</v>
      </c>
      <c r="C13527" s="4" t="s">
        <v>538</v>
      </c>
      <c r="D13527" s="5">
        <v>46199</v>
      </c>
      <c r="E13527" s="5" t="s">
        <v>90</v>
      </c>
      <c r="F13527" s="5" t="s">
        <v>55</v>
      </c>
      <c r="G13527" s="5" t="s">
        <v>91</v>
      </c>
      <c r="H13527" s="4" t="s">
        <v>1488</v>
      </c>
      <c r="I13527" s="4" t="str">
        <f>VLOOKUP(H13527,[1]物料!$A$1:$M$65536,13,0)</f>
        <v>40.00</v>
      </c>
      <c r="J13527" s="4">
        <v>7.2</v>
      </c>
      <c r="K13527" s="4">
        <f t="shared" si="844"/>
        <v>7.69</v>
      </c>
      <c r="L13527" s="4">
        <f t="shared" si="845"/>
        <v>54.89</v>
      </c>
      <c r="M13527" s="6">
        <v>1</v>
      </c>
      <c r="N13527" s="7">
        <v>153.8</v>
      </c>
      <c r="O13527">
        <f t="shared" si="846"/>
        <v>98.91</v>
      </c>
      <c r="P13527" s="1">
        <f t="shared" si="847"/>
        <v>0.643107932379714</v>
      </c>
    </row>
    <row r="13528" ht="20" customHeight="1" spans="1:16">
      <c r="A13528" s="4" t="s">
        <v>14647</v>
      </c>
      <c r="B13528" s="4" t="s">
        <v>17</v>
      </c>
      <c r="C13528" s="4" t="s">
        <v>49</v>
      </c>
      <c r="D13528" s="5">
        <v>46199</v>
      </c>
      <c r="E13528" s="5" t="s">
        <v>94</v>
      </c>
      <c r="F13528" s="5" t="s">
        <v>55</v>
      </c>
      <c r="G13528" s="5" t="s">
        <v>95</v>
      </c>
      <c r="H13528" s="4" t="s">
        <v>240</v>
      </c>
      <c r="I13528" s="4" t="str">
        <f>VLOOKUP(H13528,[1]物料!$A$1:$M$65536,13,0)</f>
        <v>30.00</v>
      </c>
      <c r="J13528" s="4">
        <v>7.2</v>
      </c>
      <c r="K13528" s="4">
        <f t="shared" si="844"/>
        <v>4.41</v>
      </c>
      <c r="L13528" s="4">
        <f t="shared" si="845"/>
        <v>41.61</v>
      </c>
      <c r="M13528" s="6">
        <v>1</v>
      </c>
      <c r="N13528" s="7">
        <v>88.2</v>
      </c>
      <c r="O13528">
        <f t="shared" si="846"/>
        <v>46.59</v>
      </c>
      <c r="P13528" s="1">
        <f t="shared" si="847"/>
        <v>0.528231292517007</v>
      </c>
    </row>
    <row r="13529" ht="20" customHeight="1" spans="1:16">
      <c r="A13529" s="4" t="s">
        <v>14648</v>
      </c>
      <c r="B13529" s="4" t="s">
        <v>17</v>
      </c>
      <c r="C13529" s="4" t="s">
        <v>18</v>
      </c>
      <c r="D13529" s="5">
        <v>46199</v>
      </c>
      <c r="E13529" s="5" t="s">
        <v>90</v>
      </c>
      <c r="F13529" s="5" t="s">
        <v>55</v>
      </c>
      <c r="G13529" s="5" t="s">
        <v>91</v>
      </c>
      <c r="H13529" s="4" t="s">
        <v>447</v>
      </c>
      <c r="I13529" s="4" t="str">
        <f>VLOOKUP(H13529,[1]物料!$A$1:$M$65536,13,0)</f>
        <v>40.00</v>
      </c>
      <c r="J13529" s="4">
        <v>7.2</v>
      </c>
      <c r="K13529" s="4">
        <f t="shared" si="844"/>
        <v>6.9345</v>
      </c>
      <c r="L13529" s="4">
        <f t="shared" si="845"/>
        <v>54.1345</v>
      </c>
      <c r="M13529" s="6">
        <v>1</v>
      </c>
      <c r="N13529" s="7">
        <v>138.69</v>
      </c>
      <c r="O13529">
        <f t="shared" si="846"/>
        <v>84.5555</v>
      </c>
      <c r="P13529" s="1">
        <f t="shared" si="847"/>
        <v>0.609672651236571</v>
      </c>
    </row>
    <row r="13530" ht="20" customHeight="1" spans="1:16">
      <c r="A13530" s="4" t="s">
        <v>14649</v>
      </c>
      <c r="B13530" s="4" t="s">
        <v>24</v>
      </c>
      <c r="C13530" s="4" t="s">
        <v>150</v>
      </c>
      <c r="D13530" s="5">
        <v>46199</v>
      </c>
      <c r="E13530" s="5" t="s">
        <v>115</v>
      </c>
      <c r="F13530" s="5" t="s">
        <v>70</v>
      </c>
      <c r="G13530" s="5" t="s">
        <v>116</v>
      </c>
      <c r="H13530" s="4" t="s">
        <v>253</v>
      </c>
      <c r="I13530" s="4" t="str">
        <f>VLOOKUP(H13530,[1]物料!$A$1:$M$65536,13,0)</f>
        <v>42.00</v>
      </c>
      <c r="J13530" s="4">
        <v>6.5</v>
      </c>
      <c r="K13530" s="4">
        <f t="shared" si="844"/>
        <v>4.94</v>
      </c>
      <c r="L13530" s="4">
        <f t="shared" si="845"/>
        <v>53.44</v>
      </c>
      <c r="M13530" s="6">
        <v>1</v>
      </c>
      <c r="N13530" s="7">
        <v>98.8</v>
      </c>
      <c r="O13530">
        <f t="shared" si="846"/>
        <v>45.36</v>
      </c>
      <c r="P13530" s="1">
        <f t="shared" si="847"/>
        <v>0.459109311740891</v>
      </c>
    </row>
    <row r="13531" ht="20" customHeight="1" spans="1:16">
      <c r="A13531" s="4" t="s">
        <v>14650</v>
      </c>
      <c r="B13531" s="4" t="s">
        <v>17</v>
      </c>
      <c r="C13531" s="4" t="s">
        <v>18</v>
      </c>
      <c r="D13531" s="5">
        <v>46199</v>
      </c>
      <c r="E13531" s="5" t="s">
        <v>60</v>
      </c>
      <c r="F13531" s="5" t="s">
        <v>61</v>
      </c>
      <c r="G13531" s="5" t="s">
        <v>62</v>
      </c>
      <c r="H13531" s="4" t="s">
        <v>124</v>
      </c>
      <c r="I13531" s="4" t="str">
        <f>VLOOKUP(H13531,[1]物料!$A$1:$M$65536,13,0)</f>
        <v>24.00</v>
      </c>
      <c r="J13531" s="4">
        <v>4.5</v>
      </c>
      <c r="K13531" s="4">
        <f t="shared" si="844"/>
        <v>3.3155</v>
      </c>
      <c r="L13531" s="4">
        <f t="shared" si="845"/>
        <v>31.8155</v>
      </c>
      <c r="M13531" s="6">
        <v>1</v>
      </c>
      <c r="N13531" s="7">
        <v>66.31</v>
      </c>
      <c r="O13531">
        <f t="shared" si="846"/>
        <v>34.4945</v>
      </c>
      <c r="P13531" s="1">
        <f t="shared" si="847"/>
        <v>0.520200573065903</v>
      </c>
    </row>
    <row r="13532" ht="20" customHeight="1" spans="1:16">
      <c r="A13532" s="4" t="s">
        <v>14651</v>
      </c>
      <c r="B13532" s="4" t="s">
        <v>17</v>
      </c>
      <c r="C13532" s="4" t="s">
        <v>18</v>
      </c>
      <c r="D13532" s="5">
        <v>46199</v>
      </c>
      <c r="E13532" s="5" t="s">
        <v>75</v>
      </c>
      <c r="F13532" s="5" t="s">
        <v>61</v>
      </c>
      <c r="G13532" s="5" t="s">
        <v>76</v>
      </c>
      <c r="H13532" s="4" t="s">
        <v>77</v>
      </c>
      <c r="I13532" s="4" t="str">
        <f>VLOOKUP(H13532,[1]物料!$A$1:$M$65536,13,0)</f>
        <v>25.00</v>
      </c>
      <c r="J13532" s="4">
        <v>4.5</v>
      </c>
      <c r="K13532" s="4">
        <f t="shared" si="844"/>
        <v>3.74</v>
      </c>
      <c r="L13532" s="4">
        <f t="shared" si="845"/>
        <v>33.24</v>
      </c>
      <c r="M13532" s="6">
        <v>1</v>
      </c>
      <c r="N13532" s="7">
        <v>74.8</v>
      </c>
      <c r="O13532">
        <f t="shared" si="846"/>
        <v>41.56</v>
      </c>
      <c r="P13532" s="1">
        <f t="shared" si="847"/>
        <v>0.555614973262032</v>
      </c>
    </row>
    <row r="13533" ht="20" customHeight="1" spans="1:16">
      <c r="A13533" s="4" t="s">
        <v>14652</v>
      </c>
      <c r="B13533" s="4" t="s">
        <v>24</v>
      </c>
      <c r="C13533" s="4" t="s">
        <v>25</v>
      </c>
      <c r="D13533" s="5">
        <v>46199</v>
      </c>
      <c r="E13533" s="5" t="s">
        <v>115</v>
      </c>
      <c r="F13533" s="5" t="s">
        <v>70</v>
      </c>
      <c r="G13533" s="5" t="s">
        <v>116</v>
      </c>
      <c r="H13533" s="4" t="s">
        <v>208</v>
      </c>
      <c r="I13533" s="4" t="str">
        <f>VLOOKUP(H13533,[1]物料!$A$1:$M$65536,13,0)</f>
        <v>42.00</v>
      </c>
      <c r="J13533" s="4">
        <v>6.5</v>
      </c>
      <c r="K13533" s="4">
        <f t="shared" si="844"/>
        <v>5.49</v>
      </c>
      <c r="L13533" s="4">
        <f t="shared" si="845"/>
        <v>53.99</v>
      </c>
      <c r="M13533" s="6">
        <v>1</v>
      </c>
      <c r="N13533" s="7">
        <v>109.8</v>
      </c>
      <c r="O13533">
        <f t="shared" si="846"/>
        <v>55.81</v>
      </c>
      <c r="P13533" s="1">
        <f t="shared" si="847"/>
        <v>0.508287795992714</v>
      </c>
    </row>
    <row r="13534" ht="20" customHeight="1" spans="1:16">
      <c r="A13534" s="4" t="s">
        <v>14653</v>
      </c>
      <c r="B13534" s="4" t="s">
        <v>24</v>
      </c>
      <c r="C13534" s="4" t="s">
        <v>411</v>
      </c>
      <c r="D13534" s="5">
        <v>46199</v>
      </c>
      <c r="E13534" s="5" t="s">
        <v>83</v>
      </c>
      <c r="F13534" s="5" t="s">
        <v>55</v>
      </c>
      <c r="G13534" s="5" t="s">
        <v>84</v>
      </c>
      <c r="H13534" s="4" t="s">
        <v>88</v>
      </c>
      <c r="I13534" s="4" t="str">
        <f>VLOOKUP(H13534,[1]物料!$A$1:$M$65536,13,0)</f>
        <v>52.00</v>
      </c>
      <c r="J13534" s="4">
        <v>18</v>
      </c>
      <c r="K13534" s="4">
        <f t="shared" si="844"/>
        <v>6.44</v>
      </c>
      <c r="L13534" s="4">
        <f t="shared" si="845"/>
        <v>76.44</v>
      </c>
      <c r="M13534" s="6">
        <v>1</v>
      </c>
      <c r="N13534" s="7">
        <v>128.8</v>
      </c>
      <c r="O13534">
        <f t="shared" si="846"/>
        <v>52.36</v>
      </c>
      <c r="P13534" s="1">
        <f t="shared" si="847"/>
        <v>0.406521739130435</v>
      </c>
    </row>
    <row r="13535" ht="20" customHeight="1" spans="1:16">
      <c r="A13535" s="4" t="s">
        <v>14654</v>
      </c>
      <c r="B13535" s="4" t="s">
        <v>24</v>
      </c>
      <c r="C13535" s="4" t="s">
        <v>74</v>
      </c>
      <c r="D13535" s="5">
        <v>46199</v>
      </c>
      <c r="E13535" s="5" t="s">
        <v>101</v>
      </c>
      <c r="F13535" s="5" t="s">
        <v>20</v>
      </c>
      <c r="G13535" s="5" t="s">
        <v>102</v>
      </c>
      <c r="H13535" s="4" t="s">
        <v>920</v>
      </c>
      <c r="I13535" s="4" t="str">
        <f>VLOOKUP(H13535,[1]物料!$A$1:$M$65536,13,0)</f>
        <v>23.30</v>
      </c>
      <c r="J13535" s="4">
        <v>6.5</v>
      </c>
      <c r="K13535" s="4">
        <f t="shared" si="844"/>
        <v>2.99</v>
      </c>
      <c r="L13535" s="4">
        <f t="shared" si="845"/>
        <v>32.79</v>
      </c>
      <c r="M13535" s="6">
        <v>1</v>
      </c>
      <c r="N13535" s="7">
        <v>59.8</v>
      </c>
      <c r="O13535">
        <f t="shared" si="846"/>
        <v>27.01</v>
      </c>
      <c r="P13535" s="1">
        <f t="shared" si="847"/>
        <v>0.451672240802676</v>
      </c>
    </row>
    <row r="13536" ht="20" customHeight="1" spans="1:16">
      <c r="A13536" s="4" t="s">
        <v>14655</v>
      </c>
      <c r="B13536" s="4" t="s">
        <v>24</v>
      </c>
      <c r="C13536" s="4" t="s">
        <v>119</v>
      </c>
      <c r="D13536" s="5">
        <v>46199</v>
      </c>
      <c r="E13536" s="5" t="s">
        <v>60</v>
      </c>
      <c r="F13536" s="5" t="s">
        <v>61</v>
      </c>
      <c r="G13536" s="5" t="s">
        <v>62</v>
      </c>
      <c r="H13536" s="4" t="s">
        <v>63</v>
      </c>
      <c r="I13536" s="4" t="str">
        <f>VLOOKUP(H13536,[1]物料!$A$1:$M$65536,13,0)</f>
        <v>24.00</v>
      </c>
      <c r="J13536" s="4">
        <v>8</v>
      </c>
      <c r="K13536" s="4">
        <f t="shared" si="844"/>
        <v>3.225</v>
      </c>
      <c r="L13536" s="4">
        <f t="shared" si="845"/>
        <v>35.225</v>
      </c>
      <c r="M13536" s="6">
        <v>1</v>
      </c>
      <c r="N13536" s="7">
        <v>64.5</v>
      </c>
      <c r="O13536">
        <f t="shared" si="846"/>
        <v>29.275</v>
      </c>
      <c r="P13536" s="1">
        <f t="shared" si="847"/>
        <v>0.453875968992248</v>
      </c>
    </row>
    <row r="13537" ht="20" customHeight="1" spans="1:16">
      <c r="A13537" s="4" t="s">
        <v>14656</v>
      </c>
      <c r="B13537" s="4" t="s">
        <v>17</v>
      </c>
      <c r="C13537" s="4" t="s">
        <v>18</v>
      </c>
      <c r="D13537" s="5">
        <v>46199</v>
      </c>
      <c r="E13537" s="5" t="s">
        <v>278</v>
      </c>
      <c r="F13537" s="5" t="s">
        <v>55</v>
      </c>
      <c r="G13537" s="5" t="s">
        <v>279</v>
      </c>
      <c r="H13537" s="4" t="s">
        <v>2842</v>
      </c>
      <c r="I13537" s="4" t="str">
        <f>VLOOKUP(H13537,[1]物料!$A$1:$M$65536,13,0)</f>
        <v>20.00</v>
      </c>
      <c r="J13537" s="4">
        <v>4.5</v>
      </c>
      <c r="K13537" s="4">
        <f t="shared" si="844"/>
        <v>2.99</v>
      </c>
      <c r="L13537" s="4">
        <f t="shared" si="845"/>
        <v>27.49</v>
      </c>
      <c r="M13537" s="6">
        <v>1</v>
      </c>
      <c r="N13537" s="7">
        <v>59.8</v>
      </c>
      <c r="O13537">
        <f t="shared" si="846"/>
        <v>32.31</v>
      </c>
      <c r="P13537" s="1">
        <f t="shared" si="847"/>
        <v>0.540301003344482</v>
      </c>
    </row>
    <row r="13538" ht="20" customHeight="1" spans="1:16">
      <c r="A13538" s="4" t="s">
        <v>14657</v>
      </c>
      <c r="B13538" s="4" t="s">
        <v>24</v>
      </c>
      <c r="C13538" s="4" t="s">
        <v>87</v>
      </c>
      <c r="D13538" s="5">
        <v>46199</v>
      </c>
      <c r="E13538" s="5" t="s">
        <v>83</v>
      </c>
      <c r="F13538" s="5" t="s">
        <v>55</v>
      </c>
      <c r="G13538" s="5" t="s">
        <v>84</v>
      </c>
      <c r="H13538" s="4" t="s">
        <v>88</v>
      </c>
      <c r="I13538" s="4" t="str">
        <f>VLOOKUP(H13538,[1]物料!$A$1:$M$65536,13,0)</f>
        <v>52.00</v>
      </c>
      <c r="J13538" s="4">
        <v>18</v>
      </c>
      <c r="K13538" s="4">
        <f t="shared" si="844"/>
        <v>7.04</v>
      </c>
      <c r="L13538" s="4">
        <f t="shared" si="845"/>
        <v>77.04</v>
      </c>
      <c r="M13538" s="6">
        <v>1</v>
      </c>
      <c r="N13538" s="7">
        <v>140.8</v>
      </c>
      <c r="O13538">
        <f t="shared" si="846"/>
        <v>63.76</v>
      </c>
      <c r="P13538" s="1">
        <f t="shared" si="847"/>
        <v>0.452840909090909</v>
      </c>
    </row>
    <row r="13539" ht="20" customHeight="1" spans="1:16">
      <c r="A13539" s="4" t="s">
        <v>14658</v>
      </c>
      <c r="B13539" s="4" t="s">
        <v>17</v>
      </c>
      <c r="C13539" s="4" t="s">
        <v>18</v>
      </c>
      <c r="D13539" s="5">
        <v>46199</v>
      </c>
      <c r="E13539" s="5" t="s">
        <v>278</v>
      </c>
      <c r="F13539" s="5" t="s">
        <v>55</v>
      </c>
      <c r="G13539" s="5" t="s">
        <v>279</v>
      </c>
      <c r="H13539" s="4" t="s">
        <v>954</v>
      </c>
      <c r="I13539" s="4" t="str">
        <f>VLOOKUP(H13539,[1]物料!$A$1:$M$65536,13,0)</f>
        <v>20.00</v>
      </c>
      <c r="J13539" s="4">
        <v>4.5</v>
      </c>
      <c r="K13539" s="4">
        <f t="shared" si="844"/>
        <v>2.99</v>
      </c>
      <c r="L13539" s="4">
        <f t="shared" si="845"/>
        <v>27.49</v>
      </c>
      <c r="M13539" s="6">
        <v>1</v>
      </c>
      <c r="N13539" s="7">
        <v>59.8</v>
      </c>
      <c r="O13539">
        <f t="shared" si="846"/>
        <v>32.31</v>
      </c>
      <c r="P13539" s="1">
        <f t="shared" si="847"/>
        <v>0.540301003344482</v>
      </c>
    </row>
    <row r="13540" ht="20" customHeight="1" spans="1:16">
      <c r="A13540" s="4" t="s">
        <v>14659</v>
      </c>
      <c r="B13540" s="4" t="s">
        <v>24</v>
      </c>
      <c r="C13540" s="4" t="s">
        <v>411</v>
      </c>
      <c r="D13540" s="5">
        <v>46199</v>
      </c>
      <c r="E13540" s="5" t="s">
        <v>60</v>
      </c>
      <c r="F13540" s="5" t="s">
        <v>61</v>
      </c>
      <c r="G13540" s="5" t="s">
        <v>62</v>
      </c>
      <c r="H13540" s="4" t="s">
        <v>124</v>
      </c>
      <c r="I13540" s="4" t="str">
        <f>VLOOKUP(H13540,[1]物料!$A$1:$M$65536,13,0)</f>
        <v>24.00</v>
      </c>
      <c r="J13540" s="4">
        <v>8</v>
      </c>
      <c r="K13540" s="4">
        <f t="shared" si="844"/>
        <v>3.44</v>
      </c>
      <c r="L13540" s="4">
        <f t="shared" si="845"/>
        <v>35.44</v>
      </c>
      <c r="M13540" s="6">
        <v>1</v>
      </c>
      <c r="N13540" s="7">
        <v>68.8</v>
      </c>
      <c r="O13540">
        <f t="shared" si="846"/>
        <v>33.36</v>
      </c>
      <c r="P13540" s="1">
        <f t="shared" si="847"/>
        <v>0.484883720930233</v>
      </c>
    </row>
    <row r="13541" ht="20" customHeight="1" spans="1:16">
      <c r="A13541" s="4" t="s">
        <v>14660</v>
      </c>
      <c r="B13541" s="4" t="s">
        <v>24</v>
      </c>
      <c r="C13541" s="4" t="s">
        <v>74</v>
      </c>
      <c r="D13541" s="5">
        <v>46199</v>
      </c>
      <c r="E13541" s="5" t="s">
        <v>384</v>
      </c>
      <c r="F13541" s="5" t="s">
        <v>20</v>
      </c>
      <c r="G13541" s="5" t="s">
        <v>385</v>
      </c>
      <c r="H13541" s="4" t="s">
        <v>563</v>
      </c>
      <c r="I13541" s="4" t="str">
        <f>VLOOKUP(H13541,[1]物料!$A$1:$M$65536,13,0)</f>
        <v>36.60</v>
      </c>
      <c r="J13541" s="4">
        <v>6.5</v>
      </c>
      <c r="K13541" s="4">
        <f t="shared" si="844"/>
        <v>4.205</v>
      </c>
      <c r="L13541" s="4">
        <f t="shared" si="845"/>
        <v>47.305</v>
      </c>
      <c r="M13541" s="6">
        <v>1</v>
      </c>
      <c r="N13541" s="7">
        <v>84.1</v>
      </c>
      <c r="O13541">
        <f t="shared" si="846"/>
        <v>36.795</v>
      </c>
      <c r="P13541" s="1">
        <f t="shared" si="847"/>
        <v>0.437514863258026</v>
      </c>
    </row>
    <row r="13542" ht="20" customHeight="1" spans="1:16">
      <c r="A13542" s="4" t="s">
        <v>14661</v>
      </c>
      <c r="B13542" s="4" t="s">
        <v>17</v>
      </c>
      <c r="C13542" s="4" t="s">
        <v>113</v>
      </c>
      <c r="D13542" s="5">
        <v>46199</v>
      </c>
      <c r="E13542" s="5" t="s">
        <v>45</v>
      </c>
      <c r="F13542" s="5" t="s">
        <v>20</v>
      </c>
      <c r="G13542" s="5" t="s">
        <v>46</v>
      </c>
      <c r="H13542" s="4" t="s">
        <v>134</v>
      </c>
      <c r="I13542" s="4" t="str">
        <f>VLOOKUP(H13542,[1]物料!$A$1:$M$65536,13,0)</f>
        <v>36.10</v>
      </c>
      <c r="J13542" s="4">
        <v>3</v>
      </c>
      <c r="K13542" s="4">
        <f t="shared" si="844"/>
        <v>5.4145</v>
      </c>
      <c r="L13542" s="4">
        <f t="shared" si="845"/>
        <v>44.5145</v>
      </c>
      <c r="M13542" s="6">
        <v>1</v>
      </c>
      <c r="N13542" s="7">
        <v>108.29</v>
      </c>
      <c r="O13542">
        <f t="shared" si="846"/>
        <v>63.7755</v>
      </c>
      <c r="P13542" s="1">
        <f t="shared" si="847"/>
        <v>0.588932496075353</v>
      </c>
    </row>
    <row r="13543" ht="20" customHeight="1" spans="1:16">
      <c r="A13543" s="4" t="s">
        <v>14662</v>
      </c>
      <c r="B13543" s="4" t="s">
        <v>24</v>
      </c>
      <c r="C13543" s="4" t="s">
        <v>59</v>
      </c>
      <c r="D13543" s="5">
        <v>46199</v>
      </c>
      <c r="E13543" s="5" t="s">
        <v>115</v>
      </c>
      <c r="F13543" s="5" t="s">
        <v>70</v>
      </c>
      <c r="G13543" s="5" t="s">
        <v>116</v>
      </c>
      <c r="H13543" s="4" t="s">
        <v>253</v>
      </c>
      <c r="I13543" s="4" t="str">
        <f>VLOOKUP(H13543,[1]物料!$A$1:$M$65536,13,0)</f>
        <v>42.00</v>
      </c>
      <c r="J13543" s="4">
        <v>6.5</v>
      </c>
      <c r="K13543" s="4">
        <f t="shared" si="844"/>
        <v>5.49</v>
      </c>
      <c r="L13543" s="4">
        <f t="shared" si="845"/>
        <v>53.99</v>
      </c>
      <c r="M13543" s="6">
        <v>1</v>
      </c>
      <c r="N13543" s="7">
        <v>109.8</v>
      </c>
      <c r="O13543">
        <f t="shared" si="846"/>
        <v>55.81</v>
      </c>
      <c r="P13543" s="1">
        <f t="shared" si="847"/>
        <v>0.508287795992714</v>
      </c>
    </row>
    <row r="13544" ht="20" customHeight="1" spans="1:16">
      <c r="A13544" s="4" t="s">
        <v>14663</v>
      </c>
      <c r="B13544" s="4" t="s">
        <v>17</v>
      </c>
      <c r="C13544" s="4" t="s">
        <v>18</v>
      </c>
      <c r="D13544" s="5">
        <v>46199</v>
      </c>
      <c r="E13544" s="5" t="s">
        <v>19</v>
      </c>
      <c r="F13544" s="5" t="s">
        <v>20</v>
      </c>
      <c r="G13544" s="5" t="s">
        <v>21</v>
      </c>
      <c r="H13544" s="4" t="s">
        <v>896</v>
      </c>
      <c r="I13544" s="4" t="str">
        <f>VLOOKUP(H13544,[1]物料!$A$1:$M$65536,13,0)</f>
        <v>43.30</v>
      </c>
      <c r="J13544" s="4">
        <v>3.5</v>
      </c>
      <c r="K13544" s="4">
        <f t="shared" si="844"/>
        <v>4.651</v>
      </c>
      <c r="L13544" s="4">
        <f t="shared" si="845"/>
        <v>51.451</v>
      </c>
      <c r="M13544" s="6">
        <v>1</v>
      </c>
      <c r="N13544" s="7">
        <v>93.02</v>
      </c>
      <c r="O13544">
        <f t="shared" si="846"/>
        <v>41.569</v>
      </c>
      <c r="P13544" s="1">
        <f t="shared" si="847"/>
        <v>0.446882390883681</v>
      </c>
    </row>
    <row r="13545" ht="20" customHeight="1" spans="1:16">
      <c r="A13545" s="4" t="s">
        <v>14664</v>
      </c>
      <c r="B13545" s="4" t="s">
        <v>24</v>
      </c>
      <c r="C13545" s="4" t="s">
        <v>59</v>
      </c>
      <c r="D13545" s="5">
        <v>46199</v>
      </c>
      <c r="E13545" s="5" t="s">
        <v>384</v>
      </c>
      <c r="F13545" s="5" t="s">
        <v>20</v>
      </c>
      <c r="G13545" s="5" t="s">
        <v>385</v>
      </c>
      <c r="H13545" s="4" t="s">
        <v>563</v>
      </c>
      <c r="I13545" s="4" t="str">
        <f>VLOOKUP(H13545,[1]物料!$A$1:$M$65536,13,0)</f>
        <v>36.60</v>
      </c>
      <c r="J13545" s="4">
        <v>6.5</v>
      </c>
      <c r="K13545" s="4">
        <f t="shared" si="844"/>
        <v>4.94</v>
      </c>
      <c r="L13545" s="4">
        <f t="shared" si="845"/>
        <v>48.04</v>
      </c>
      <c r="M13545" s="6">
        <v>1</v>
      </c>
      <c r="N13545" s="7">
        <v>98.8</v>
      </c>
      <c r="O13545">
        <f t="shared" si="846"/>
        <v>50.76</v>
      </c>
      <c r="P13545" s="1">
        <f t="shared" si="847"/>
        <v>0.513765182186235</v>
      </c>
    </row>
    <row r="13546" ht="20" customHeight="1" spans="1:16">
      <c r="A13546" s="4" t="s">
        <v>14665</v>
      </c>
      <c r="B13546" s="4" t="s">
        <v>24</v>
      </c>
      <c r="C13546" s="4" t="s">
        <v>59</v>
      </c>
      <c r="D13546" s="5">
        <v>46199</v>
      </c>
      <c r="E13546" s="5" t="s">
        <v>60</v>
      </c>
      <c r="F13546" s="5" t="s">
        <v>61</v>
      </c>
      <c r="G13546" s="5" t="s">
        <v>62</v>
      </c>
      <c r="H13546" s="4" t="s">
        <v>157</v>
      </c>
      <c r="I13546" s="4" t="str">
        <f>VLOOKUP(H13546,[1]物料!$A$1:$M$65536,13,0)</f>
        <v>24.00</v>
      </c>
      <c r="J13546" s="4">
        <v>8</v>
      </c>
      <c r="K13546" s="4">
        <f t="shared" si="844"/>
        <v>3.49</v>
      </c>
      <c r="L13546" s="4">
        <f t="shared" si="845"/>
        <v>35.49</v>
      </c>
      <c r="M13546" s="6">
        <v>1</v>
      </c>
      <c r="N13546" s="7">
        <v>69.8</v>
      </c>
      <c r="O13546">
        <f t="shared" si="846"/>
        <v>34.31</v>
      </c>
      <c r="P13546" s="1">
        <f t="shared" si="847"/>
        <v>0.491547277936963</v>
      </c>
    </row>
    <row r="13547" ht="20" customHeight="1" spans="1:16">
      <c r="A13547" s="4" t="s">
        <v>14666</v>
      </c>
      <c r="B13547" s="4" t="s">
        <v>17</v>
      </c>
      <c r="C13547" s="4" t="s">
        <v>18</v>
      </c>
      <c r="D13547" s="5">
        <v>46199</v>
      </c>
      <c r="E13547" s="5" t="s">
        <v>115</v>
      </c>
      <c r="F13547" s="5" t="s">
        <v>70</v>
      </c>
      <c r="G13547" s="5" t="s">
        <v>116</v>
      </c>
      <c r="H13547" s="4" t="s">
        <v>117</v>
      </c>
      <c r="I13547" s="4" t="str">
        <f>VLOOKUP(H13547,[1]物料!$A$1:$M$65536,13,0)</f>
        <v>42.00</v>
      </c>
      <c r="J13547" s="4">
        <v>3</v>
      </c>
      <c r="K13547" s="4">
        <f t="shared" si="844"/>
        <v>5.44</v>
      </c>
      <c r="L13547" s="4">
        <f t="shared" si="845"/>
        <v>50.44</v>
      </c>
      <c r="M13547" s="6">
        <v>1</v>
      </c>
      <c r="N13547" s="7">
        <v>108.8</v>
      </c>
      <c r="O13547">
        <f t="shared" si="846"/>
        <v>58.36</v>
      </c>
      <c r="P13547" s="1">
        <f t="shared" si="847"/>
        <v>0.536397058823529</v>
      </c>
    </row>
    <row r="13548" ht="20" customHeight="1" spans="1:16">
      <c r="A13548" s="4" t="s">
        <v>14667</v>
      </c>
      <c r="B13548" s="4" t="s">
        <v>24</v>
      </c>
      <c r="C13548" s="4" t="s">
        <v>59</v>
      </c>
      <c r="D13548" s="5">
        <v>46199</v>
      </c>
      <c r="E13548" s="5" t="s">
        <v>622</v>
      </c>
      <c r="F13548" s="5" t="s">
        <v>20</v>
      </c>
      <c r="G13548" s="5" t="s">
        <v>623</v>
      </c>
      <c r="H13548" s="4" t="s">
        <v>779</v>
      </c>
      <c r="I13548" s="4" t="str">
        <f>VLOOKUP(H13548,[1]物料!$A$1:$M$65536,13,0)</f>
        <v>53.70</v>
      </c>
      <c r="J13548" s="4">
        <v>7</v>
      </c>
      <c r="K13548" s="4">
        <f t="shared" si="844"/>
        <v>6.09</v>
      </c>
      <c r="L13548" s="4">
        <f t="shared" si="845"/>
        <v>66.79</v>
      </c>
      <c r="M13548" s="6">
        <v>1</v>
      </c>
      <c r="N13548" s="7">
        <v>121.8</v>
      </c>
      <c r="O13548">
        <f t="shared" si="846"/>
        <v>55.01</v>
      </c>
      <c r="P13548" s="1">
        <f t="shared" si="847"/>
        <v>0.451642036124795</v>
      </c>
    </row>
    <row r="13549" ht="20" customHeight="1" spans="1:16">
      <c r="A13549" s="4" t="s">
        <v>14668</v>
      </c>
      <c r="B13549" s="4" t="s">
        <v>17</v>
      </c>
      <c r="C13549" s="4" t="s">
        <v>18</v>
      </c>
      <c r="D13549" s="5">
        <v>46199</v>
      </c>
      <c r="E13549" s="5" t="s">
        <v>120</v>
      </c>
      <c r="F13549" s="5" t="s">
        <v>70</v>
      </c>
      <c r="G13549" s="5" t="s">
        <v>121</v>
      </c>
      <c r="H13549" s="4" t="s">
        <v>1236</v>
      </c>
      <c r="I13549" s="4" t="str">
        <f>VLOOKUP(H13549,[1]物料!$A$1:$M$65536,13,0)</f>
        <v>36.00</v>
      </c>
      <c r="J13549" s="4">
        <v>3</v>
      </c>
      <c r="K13549" s="4">
        <f t="shared" si="844"/>
        <v>4.788</v>
      </c>
      <c r="L13549" s="4">
        <f t="shared" si="845"/>
        <v>43.788</v>
      </c>
      <c r="M13549" s="6">
        <v>1</v>
      </c>
      <c r="N13549" s="7">
        <v>95.76</v>
      </c>
      <c r="O13549">
        <f t="shared" si="846"/>
        <v>51.972</v>
      </c>
      <c r="P13549" s="1">
        <f t="shared" si="847"/>
        <v>0.542731829573935</v>
      </c>
    </row>
    <row r="13550" ht="20" customHeight="1" spans="1:16">
      <c r="A13550" s="4" t="s">
        <v>14669</v>
      </c>
      <c r="B13550" s="4" t="s">
        <v>17</v>
      </c>
      <c r="C13550" s="4" t="s">
        <v>18</v>
      </c>
      <c r="D13550" s="5">
        <v>46199</v>
      </c>
      <c r="E13550" s="5" t="s">
        <v>60</v>
      </c>
      <c r="F13550" s="5" t="s">
        <v>61</v>
      </c>
      <c r="G13550" s="5" t="s">
        <v>62</v>
      </c>
      <c r="H13550" s="4" t="s">
        <v>157</v>
      </c>
      <c r="I13550" s="4" t="str">
        <f>VLOOKUP(H13550,[1]物料!$A$1:$M$65536,13,0)</f>
        <v>24.00</v>
      </c>
      <c r="J13550" s="4">
        <v>4.5</v>
      </c>
      <c r="K13550" s="4">
        <f t="shared" si="844"/>
        <v>3.415</v>
      </c>
      <c r="L13550" s="4">
        <f t="shared" si="845"/>
        <v>31.915</v>
      </c>
      <c r="M13550" s="6">
        <v>1</v>
      </c>
      <c r="N13550" s="7">
        <v>68.3</v>
      </c>
      <c r="O13550">
        <f t="shared" si="846"/>
        <v>36.385</v>
      </c>
      <c r="P13550" s="1">
        <f t="shared" si="847"/>
        <v>0.532723279648609</v>
      </c>
    </row>
    <row r="13551" ht="20" customHeight="1" spans="1:16">
      <c r="A13551" s="4" t="s">
        <v>14670</v>
      </c>
      <c r="B13551" s="4" t="s">
        <v>24</v>
      </c>
      <c r="C13551" s="4" t="s">
        <v>98</v>
      </c>
      <c r="D13551" s="5">
        <v>46199</v>
      </c>
      <c r="E13551" s="5" t="s">
        <v>384</v>
      </c>
      <c r="F13551" s="5" t="s">
        <v>20</v>
      </c>
      <c r="G13551" s="5" t="s">
        <v>385</v>
      </c>
      <c r="H13551" s="4" t="s">
        <v>563</v>
      </c>
      <c r="I13551" s="4" t="str">
        <f>VLOOKUP(H13551,[1]物料!$A$1:$M$65536,13,0)</f>
        <v>36.60</v>
      </c>
      <c r="J13551" s="4">
        <v>6.5</v>
      </c>
      <c r="K13551" s="4">
        <f t="shared" si="844"/>
        <v>4.94</v>
      </c>
      <c r="L13551" s="4">
        <f t="shared" si="845"/>
        <v>48.04</v>
      </c>
      <c r="M13551" s="6">
        <v>1</v>
      </c>
      <c r="N13551" s="7">
        <v>98.8</v>
      </c>
      <c r="O13551">
        <f t="shared" si="846"/>
        <v>50.76</v>
      </c>
      <c r="P13551" s="1">
        <f t="shared" si="847"/>
        <v>0.513765182186235</v>
      </c>
    </row>
    <row r="13552" ht="20" customHeight="1" spans="1:16">
      <c r="A13552" s="4" t="s">
        <v>14671</v>
      </c>
      <c r="B13552" s="4" t="s">
        <v>24</v>
      </c>
      <c r="C13552" s="4" t="s">
        <v>59</v>
      </c>
      <c r="D13552" s="5">
        <v>46199</v>
      </c>
      <c r="E13552" s="5" t="s">
        <v>978</v>
      </c>
      <c r="F13552" s="5" t="s">
        <v>55</v>
      </c>
      <c r="G13552" s="5" t="s">
        <v>979</v>
      </c>
      <c r="H13552" s="4" t="s">
        <v>14672</v>
      </c>
      <c r="I13552" s="4" t="str">
        <f>VLOOKUP(H13552,[1]物料!$A$1:$M$65536,13,0)</f>
        <v>50.00</v>
      </c>
      <c r="J13552" s="4">
        <v>10.7</v>
      </c>
      <c r="K13552" s="4">
        <f t="shared" si="844"/>
        <v>6.94</v>
      </c>
      <c r="L13552" s="4">
        <f t="shared" si="845"/>
        <v>67.64</v>
      </c>
      <c r="M13552" s="6">
        <v>1</v>
      </c>
      <c r="N13552" s="7">
        <v>138.8</v>
      </c>
      <c r="O13552">
        <f t="shared" si="846"/>
        <v>71.16</v>
      </c>
      <c r="P13552" s="1">
        <f t="shared" si="847"/>
        <v>0.512680115273775</v>
      </c>
    </row>
    <row r="13553" ht="20" customHeight="1" spans="1:16">
      <c r="A13553" s="4" t="s">
        <v>14673</v>
      </c>
      <c r="B13553" s="4" t="s">
        <v>17</v>
      </c>
      <c r="C13553" s="4" t="s">
        <v>18</v>
      </c>
      <c r="D13553" s="5">
        <v>46199</v>
      </c>
      <c r="E13553" s="5" t="s">
        <v>332</v>
      </c>
      <c r="F13553" s="5" t="s">
        <v>55</v>
      </c>
      <c r="G13553" s="5" t="s">
        <v>333</v>
      </c>
      <c r="H13553" s="4" t="s">
        <v>567</v>
      </c>
      <c r="I13553" s="4" t="str">
        <f>VLOOKUP(H13553,[1]物料!$A$1:$M$65536,13,0)</f>
        <v>16.00</v>
      </c>
      <c r="J13553" s="4">
        <v>4.5</v>
      </c>
      <c r="K13553" s="4">
        <f t="shared" si="844"/>
        <v>2.94</v>
      </c>
      <c r="L13553" s="4">
        <f t="shared" si="845"/>
        <v>23.44</v>
      </c>
      <c r="M13553" s="6">
        <v>1</v>
      </c>
      <c r="N13553" s="7">
        <v>58.8</v>
      </c>
      <c r="O13553">
        <f t="shared" si="846"/>
        <v>35.36</v>
      </c>
      <c r="P13553" s="1">
        <f t="shared" si="847"/>
        <v>0.601360544217687</v>
      </c>
    </row>
    <row r="13554" ht="20" customHeight="1" spans="1:16">
      <c r="A13554" s="4" t="s">
        <v>14674</v>
      </c>
      <c r="B13554" s="4" t="s">
        <v>17</v>
      </c>
      <c r="C13554" s="4" t="s">
        <v>18</v>
      </c>
      <c r="D13554" s="5">
        <v>46199</v>
      </c>
      <c r="E13554" s="5" t="s">
        <v>291</v>
      </c>
      <c r="F13554" s="5" t="s">
        <v>55</v>
      </c>
      <c r="G13554" s="5" t="s">
        <v>292</v>
      </c>
      <c r="H13554" s="4" t="s">
        <v>371</v>
      </c>
      <c r="I13554" s="4" t="str">
        <f>VLOOKUP(H13554,[1]物料!$A$1:$M$65536,13,0)</f>
        <v>40.00</v>
      </c>
      <c r="J13554" s="4">
        <v>7.2</v>
      </c>
      <c r="K13554" s="4">
        <f t="shared" si="844"/>
        <v>5.134</v>
      </c>
      <c r="L13554" s="4">
        <f t="shared" si="845"/>
        <v>52.334</v>
      </c>
      <c r="M13554" s="6">
        <v>1</v>
      </c>
      <c r="N13554" s="7">
        <v>102.68</v>
      </c>
      <c r="O13554">
        <f t="shared" si="846"/>
        <v>50.346</v>
      </c>
      <c r="P13554" s="1">
        <f t="shared" si="847"/>
        <v>0.490319439033892</v>
      </c>
    </row>
    <row r="13555" ht="20" customHeight="1" spans="1:16">
      <c r="A13555" s="4" t="s">
        <v>14675</v>
      </c>
      <c r="B13555" s="4" t="s">
        <v>24</v>
      </c>
      <c r="C13555" s="4" t="s">
        <v>411</v>
      </c>
      <c r="D13555" s="5">
        <v>46199</v>
      </c>
      <c r="E13555" s="5" t="s">
        <v>4639</v>
      </c>
      <c r="F13555" s="5" t="s">
        <v>70</v>
      </c>
      <c r="G13555" s="5" t="s">
        <v>4640</v>
      </c>
      <c r="H13555" s="4" t="s">
        <v>4641</v>
      </c>
      <c r="I13555" s="4" t="str">
        <f>VLOOKUP(H13555,[1]物料!$A$1:$M$65536,13,0)</f>
        <v>16.50</v>
      </c>
      <c r="J13555" s="4">
        <v>6.5</v>
      </c>
      <c r="K13555" s="4">
        <f t="shared" si="844"/>
        <v>2.79</v>
      </c>
      <c r="L13555" s="4">
        <f t="shared" si="845"/>
        <v>25.79</v>
      </c>
      <c r="M13555" s="6">
        <v>1</v>
      </c>
      <c r="N13555" s="7">
        <v>55.8</v>
      </c>
      <c r="O13555">
        <f t="shared" si="846"/>
        <v>30.01</v>
      </c>
      <c r="P13555" s="1">
        <f t="shared" si="847"/>
        <v>0.537813620071685</v>
      </c>
    </row>
    <row r="13556" ht="20" customHeight="1" spans="1:16">
      <c r="A13556" s="4" t="s">
        <v>14676</v>
      </c>
      <c r="B13556" s="4" t="s">
        <v>24</v>
      </c>
      <c r="C13556" s="4" t="s">
        <v>59</v>
      </c>
      <c r="D13556" s="5">
        <v>46199</v>
      </c>
      <c r="E13556" s="5" t="s">
        <v>465</v>
      </c>
      <c r="F13556" s="5" t="s">
        <v>20</v>
      </c>
      <c r="G13556" s="5" t="s">
        <v>466</v>
      </c>
      <c r="H13556" s="4" t="s">
        <v>4799</v>
      </c>
      <c r="I13556" s="4" t="str">
        <f>VLOOKUP(H13556,[1]物料!$A$1:$M$65536,13,0)</f>
        <v>33.70</v>
      </c>
      <c r="J13556" s="4">
        <v>7</v>
      </c>
      <c r="K13556" s="4">
        <f t="shared" si="844"/>
        <v>3.9</v>
      </c>
      <c r="L13556" s="4">
        <f t="shared" si="845"/>
        <v>44.6</v>
      </c>
      <c r="M13556" s="6">
        <v>1</v>
      </c>
      <c r="N13556" s="7">
        <v>78</v>
      </c>
      <c r="O13556">
        <f t="shared" si="846"/>
        <v>33.4</v>
      </c>
      <c r="P13556" s="1">
        <f t="shared" si="847"/>
        <v>0.428205128205128</v>
      </c>
    </row>
    <row r="13557" ht="20" customHeight="1" spans="1:16">
      <c r="A13557" s="4" t="s">
        <v>14677</v>
      </c>
      <c r="B13557" s="4" t="s">
        <v>17</v>
      </c>
      <c r="C13557" s="4" t="s">
        <v>18</v>
      </c>
      <c r="D13557" s="5">
        <v>46199</v>
      </c>
      <c r="E13557" s="5" t="s">
        <v>309</v>
      </c>
      <c r="F13557" s="5" t="s">
        <v>55</v>
      </c>
      <c r="G13557" s="5" t="s">
        <v>310</v>
      </c>
      <c r="H13557" s="4" t="s">
        <v>311</v>
      </c>
      <c r="I13557" s="4" t="str">
        <f>VLOOKUP(H13557,[1]物料!$A$1:$M$65536,13,0)</f>
        <v>65.00</v>
      </c>
      <c r="J13557" s="4">
        <v>7.2</v>
      </c>
      <c r="K13557" s="4">
        <f t="shared" si="844"/>
        <v>6.6405</v>
      </c>
      <c r="L13557" s="4">
        <f t="shared" si="845"/>
        <v>78.8405</v>
      </c>
      <c r="M13557" s="6">
        <v>1</v>
      </c>
      <c r="N13557" s="7">
        <v>132.81</v>
      </c>
      <c r="O13557">
        <f t="shared" si="846"/>
        <v>53.9695</v>
      </c>
      <c r="P13557" s="1">
        <f t="shared" si="847"/>
        <v>0.406366237482117</v>
      </c>
    </row>
    <row r="13558" ht="20" customHeight="1" spans="1:16">
      <c r="A13558" s="4" t="s">
        <v>14678</v>
      </c>
      <c r="B13558" s="4" t="s">
        <v>24</v>
      </c>
      <c r="C13558" s="4" t="s">
        <v>25</v>
      </c>
      <c r="D13558" s="5">
        <v>46199</v>
      </c>
      <c r="E13558" s="5" t="s">
        <v>90</v>
      </c>
      <c r="F13558" s="5" t="s">
        <v>55</v>
      </c>
      <c r="G13558" s="5" t="s">
        <v>91</v>
      </c>
      <c r="H13558" s="4" t="s">
        <v>159</v>
      </c>
      <c r="I13558" s="4" t="str">
        <f>VLOOKUP(H13558,[1]物料!$A$1:$M$65536,13,0)</f>
        <v>40.00</v>
      </c>
      <c r="J13558" s="4">
        <v>10.7</v>
      </c>
      <c r="K13558" s="4">
        <f t="shared" si="844"/>
        <v>6.359</v>
      </c>
      <c r="L13558" s="4">
        <f t="shared" si="845"/>
        <v>57.059</v>
      </c>
      <c r="M13558" s="6">
        <v>1</v>
      </c>
      <c r="N13558" s="7">
        <v>127.18</v>
      </c>
      <c r="O13558">
        <f t="shared" si="846"/>
        <v>70.121</v>
      </c>
      <c r="P13558" s="1">
        <f t="shared" si="847"/>
        <v>0.551352413901557</v>
      </c>
    </row>
    <row r="13559" ht="20" customHeight="1" spans="1:16">
      <c r="A13559" s="4" t="s">
        <v>14679</v>
      </c>
      <c r="B13559" s="4" t="s">
        <v>17</v>
      </c>
      <c r="C13559" s="4" t="s">
        <v>18</v>
      </c>
      <c r="D13559" s="5">
        <v>46199</v>
      </c>
      <c r="E13559" s="5" t="s">
        <v>384</v>
      </c>
      <c r="F13559" s="5" t="s">
        <v>20</v>
      </c>
      <c r="G13559" s="5" t="s">
        <v>385</v>
      </c>
      <c r="H13559" s="4" t="s">
        <v>386</v>
      </c>
      <c r="I13559" s="4" t="str">
        <f>VLOOKUP(H13559,[1]物料!$A$1:$M$65536,13,0)</f>
        <v>36.60</v>
      </c>
      <c r="J13559" s="4">
        <v>3</v>
      </c>
      <c r="K13559" s="4">
        <f t="shared" si="844"/>
        <v>4.693</v>
      </c>
      <c r="L13559" s="4">
        <f t="shared" si="845"/>
        <v>44.293</v>
      </c>
      <c r="M13559" s="6">
        <v>1</v>
      </c>
      <c r="N13559" s="7">
        <v>93.86</v>
      </c>
      <c r="O13559">
        <f t="shared" si="846"/>
        <v>49.567</v>
      </c>
      <c r="P13559" s="1">
        <f t="shared" si="847"/>
        <v>0.528095035158747</v>
      </c>
    </row>
    <row r="13560" ht="20" customHeight="1" spans="1:16">
      <c r="A13560" s="4" t="s">
        <v>14680</v>
      </c>
      <c r="B13560" s="4" t="s">
        <v>24</v>
      </c>
      <c r="C13560" s="4" t="s">
        <v>119</v>
      </c>
      <c r="D13560" s="5">
        <v>46199</v>
      </c>
      <c r="E13560" s="5" t="s">
        <v>83</v>
      </c>
      <c r="F13560" s="5" t="s">
        <v>55</v>
      </c>
      <c r="G13560" s="5" t="s">
        <v>84</v>
      </c>
      <c r="H13560" s="4" t="s">
        <v>138</v>
      </c>
      <c r="I13560" s="4" t="str">
        <f>VLOOKUP(H13560,[1]物料!$A$1:$M$65536,13,0)</f>
        <v>52.00</v>
      </c>
      <c r="J13560" s="4">
        <v>18</v>
      </c>
      <c r="K13560" s="4">
        <f t="shared" si="844"/>
        <v>6.94</v>
      </c>
      <c r="L13560" s="4">
        <f t="shared" si="845"/>
        <v>76.94</v>
      </c>
      <c r="M13560" s="6">
        <v>1</v>
      </c>
      <c r="N13560" s="7">
        <v>138.8</v>
      </c>
      <c r="O13560">
        <f t="shared" si="846"/>
        <v>61.86</v>
      </c>
      <c r="P13560" s="1">
        <f t="shared" si="847"/>
        <v>0.445677233429395</v>
      </c>
    </row>
    <row r="13561" ht="20" customHeight="1" spans="1:16">
      <c r="A13561" s="4" t="s">
        <v>14681</v>
      </c>
      <c r="B13561" s="4" t="s">
        <v>17</v>
      </c>
      <c r="C13561" s="4" t="s">
        <v>167</v>
      </c>
      <c r="D13561" s="5">
        <v>46199</v>
      </c>
      <c r="E13561" s="5" t="s">
        <v>83</v>
      </c>
      <c r="F13561" s="5" t="s">
        <v>55</v>
      </c>
      <c r="G13561" s="5" t="s">
        <v>84</v>
      </c>
      <c r="H13561" s="4" t="s">
        <v>191</v>
      </c>
      <c r="I13561" s="4" t="str">
        <f>VLOOKUP(H13561,[1]物料!$A$1:$M$65536,13,0)</f>
        <v>52.00</v>
      </c>
      <c r="J13561" s="4">
        <v>14.5</v>
      </c>
      <c r="K13561" s="4">
        <f t="shared" si="844"/>
        <v>8.29</v>
      </c>
      <c r="L13561" s="4">
        <f t="shared" si="845"/>
        <v>74.79</v>
      </c>
      <c r="M13561" s="6">
        <v>1</v>
      </c>
      <c r="N13561" s="7">
        <v>165.8</v>
      </c>
      <c r="O13561">
        <f t="shared" si="846"/>
        <v>91.01</v>
      </c>
      <c r="P13561" s="1">
        <f t="shared" si="847"/>
        <v>0.54891435464415</v>
      </c>
    </row>
    <row r="13562" ht="20" customHeight="1" spans="1:16">
      <c r="A13562" s="4" t="s">
        <v>14682</v>
      </c>
      <c r="B13562" s="4" t="s">
        <v>17</v>
      </c>
      <c r="C13562" s="4" t="s">
        <v>18</v>
      </c>
      <c r="D13562" s="5">
        <v>46199</v>
      </c>
      <c r="E13562" s="5" t="s">
        <v>83</v>
      </c>
      <c r="F13562" s="5" t="s">
        <v>55</v>
      </c>
      <c r="G13562" s="5" t="s">
        <v>84</v>
      </c>
      <c r="H13562" s="4" t="s">
        <v>147</v>
      </c>
      <c r="I13562" s="4" t="str">
        <f>VLOOKUP(H13562,[1]物料!$A$1:$M$65536,13,0)</f>
        <v>52.00</v>
      </c>
      <c r="J13562" s="4">
        <v>14.5</v>
      </c>
      <c r="K13562" s="4">
        <f t="shared" si="844"/>
        <v>7.8585</v>
      </c>
      <c r="L13562" s="4">
        <f t="shared" si="845"/>
        <v>74.3585</v>
      </c>
      <c r="M13562" s="6">
        <v>1</v>
      </c>
      <c r="N13562" s="7">
        <v>157.17</v>
      </c>
      <c r="O13562">
        <f t="shared" si="846"/>
        <v>82.8115</v>
      </c>
      <c r="P13562" s="1">
        <f t="shared" si="847"/>
        <v>0.526891264236177</v>
      </c>
    </row>
    <row r="13563" ht="20" customHeight="1" spans="1:16">
      <c r="A13563" s="4" t="s">
        <v>14683</v>
      </c>
      <c r="B13563" s="4" t="s">
        <v>24</v>
      </c>
      <c r="C13563" s="4" t="s">
        <v>119</v>
      </c>
      <c r="D13563" s="5">
        <v>46199</v>
      </c>
      <c r="E13563" s="5" t="s">
        <v>79</v>
      </c>
      <c r="F13563" s="5" t="s">
        <v>20</v>
      </c>
      <c r="G13563" s="5" t="s">
        <v>80</v>
      </c>
      <c r="H13563" s="4" t="s">
        <v>3446</v>
      </c>
      <c r="I13563" s="4" t="str">
        <f>VLOOKUP(H13563,[1]物料!$A$1:$M$65536,13,0)</f>
        <v>40.60</v>
      </c>
      <c r="J13563" s="4">
        <v>7</v>
      </c>
      <c r="K13563" s="4">
        <f t="shared" si="844"/>
        <v>5.44</v>
      </c>
      <c r="L13563" s="4">
        <f t="shared" si="845"/>
        <v>53.04</v>
      </c>
      <c r="M13563" s="6">
        <v>1</v>
      </c>
      <c r="N13563" s="7">
        <v>108.8</v>
      </c>
      <c r="O13563">
        <f t="shared" si="846"/>
        <v>55.76</v>
      </c>
      <c r="P13563" s="1">
        <f t="shared" si="847"/>
        <v>0.5125</v>
      </c>
    </row>
    <row r="13564" ht="20" customHeight="1" spans="1:16">
      <c r="A13564" s="4" t="s">
        <v>14684</v>
      </c>
      <c r="B13564" s="4" t="s">
        <v>24</v>
      </c>
      <c r="C13564" s="4" t="s">
        <v>98</v>
      </c>
      <c r="D13564" s="5">
        <v>46199</v>
      </c>
      <c r="E13564" s="5" t="s">
        <v>186</v>
      </c>
      <c r="F13564" s="5" t="s">
        <v>55</v>
      </c>
      <c r="G13564" s="5" t="s">
        <v>187</v>
      </c>
      <c r="H13564" s="4" t="s">
        <v>188</v>
      </c>
      <c r="I13564" s="4" t="str">
        <f>VLOOKUP(H13564,[1]物料!$A$1:$M$65536,13,0)</f>
        <v>48.00</v>
      </c>
      <c r="J13564" s="4">
        <v>10.7</v>
      </c>
      <c r="K13564" s="4">
        <f t="shared" si="844"/>
        <v>6.55</v>
      </c>
      <c r="L13564" s="4">
        <f t="shared" si="845"/>
        <v>65.25</v>
      </c>
      <c r="M13564" s="6">
        <v>1</v>
      </c>
      <c r="N13564" s="7">
        <v>131</v>
      </c>
      <c r="O13564">
        <f t="shared" si="846"/>
        <v>65.75</v>
      </c>
      <c r="P13564" s="1">
        <f t="shared" si="847"/>
        <v>0.501908396946565</v>
      </c>
    </row>
    <row r="13565" ht="20" customHeight="1" spans="1:16">
      <c r="A13565" s="4" t="s">
        <v>14685</v>
      </c>
      <c r="B13565" s="4" t="s">
        <v>17</v>
      </c>
      <c r="C13565" s="4" t="s">
        <v>49</v>
      </c>
      <c r="D13565" s="5">
        <v>46199</v>
      </c>
      <c r="E13565" s="5" t="s">
        <v>757</v>
      </c>
      <c r="F13565" s="5" t="s">
        <v>55</v>
      </c>
      <c r="G13565" s="5" t="s">
        <v>758</v>
      </c>
      <c r="H13565" s="4" t="s">
        <v>1228</v>
      </c>
      <c r="I13565" s="4" t="str">
        <f>VLOOKUP(H13565,[1]物料!$A$1:$M$65536,13,0)</f>
        <v>20.00</v>
      </c>
      <c r="J13565" s="4">
        <v>4.5</v>
      </c>
      <c r="K13565" s="4">
        <f t="shared" si="844"/>
        <v>2.99</v>
      </c>
      <c r="L13565" s="4">
        <f t="shared" si="845"/>
        <v>27.49</v>
      </c>
      <c r="M13565" s="6">
        <v>1</v>
      </c>
      <c r="N13565" s="7">
        <v>59.8</v>
      </c>
      <c r="O13565">
        <f t="shared" si="846"/>
        <v>32.31</v>
      </c>
      <c r="P13565" s="1">
        <f t="shared" si="847"/>
        <v>0.540301003344482</v>
      </c>
    </row>
    <row r="13566" ht="20" customHeight="1" spans="1:16">
      <c r="A13566" s="4" t="s">
        <v>14686</v>
      </c>
      <c r="B13566" s="4" t="s">
        <v>24</v>
      </c>
      <c r="C13566" s="4" t="s">
        <v>98</v>
      </c>
      <c r="D13566" s="5">
        <v>46199</v>
      </c>
      <c r="E13566" s="5" t="s">
        <v>182</v>
      </c>
      <c r="F13566" s="5" t="s">
        <v>20</v>
      </c>
      <c r="G13566" s="5" t="s">
        <v>183</v>
      </c>
      <c r="H13566" s="4" t="s">
        <v>2804</v>
      </c>
      <c r="I13566" s="4" t="str">
        <f>VLOOKUP(H13566,[1]物料!$A$1:$M$65536,13,0)</f>
        <v>22.10</v>
      </c>
      <c r="J13566" s="4">
        <v>6.5</v>
      </c>
      <c r="K13566" s="4">
        <f t="shared" si="844"/>
        <v>3.34</v>
      </c>
      <c r="L13566" s="4">
        <f t="shared" si="845"/>
        <v>31.94</v>
      </c>
      <c r="M13566" s="6">
        <v>1</v>
      </c>
      <c r="N13566" s="7">
        <v>66.8</v>
      </c>
      <c r="O13566">
        <f t="shared" si="846"/>
        <v>34.86</v>
      </c>
      <c r="P13566" s="1">
        <f t="shared" si="847"/>
        <v>0.52185628742515</v>
      </c>
    </row>
    <row r="13567" ht="20" customHeight="1" spans="1:16">
      <c r="A13567" s="4" t="s">
        <v>14687</v>
      </c>
      <c r="B13567" s="4" t="s">
        <v>17</v>
      </c>
      <c r="C13567" s="4" t="s">
        <v>113</v>
      </c>
      <c r="D13567" s="5">
        <v>46199</v>
      </c>
      <c r="E13567" s="5" t="s">
        <v>101</v>
      </c>
      <c r="F13567" s="5" t="s">
        <v>20</v>
      </c>
      <c r="G13567" s="5" t="s">
        <v>102</v>
      </c>
      <c r="H13567" s="4" t="s">
        <v>109</v>
      </c>
      <c r="I13567" s="4" t="str">
        <f>VLOOKUP(H13567,[1]物料!$A$1:$M$65536,13,0)</f>
        <v>23.30</v>
      </c>
      <c r="J13567" s="4">
        <v>3</v>
      </c>
      <c r="K13567" s="4">
        <f t="shared" si="844"/>
        <v>2.99</v>
      </c>
      <c r="L13567" s="4">
        <f t="shared" si="845"/>
        <v>29.29</v>
      </c>
      <c r="M13567" s="6">
        <v>1</v>
      </c>
      <c r="N13567" s="7">
        <v>59.8</v>
      </c>
      <c r="O13567">
        <f t="shared" si="846"/>
        <v>30.51</v>
      </c>
      <c r="P13567" s="1">
        <f t="shared" si="847"/>
        <v>0.510200668896321</v>
      </c>
    </row>
    <row r="13568" ht="20" customHeight="1" spans="1:16">
      <c r="A13568" s="4" t="s">
        <v>14688</v>
      </c>
      <c r="B13568" s="4" t="s">
        <v>17</v>
      </c>
      <c r="C13568" s="4" t="s">
        <v>18</v>
      </c>
      <c r="D13568" s="5">
        <v>46199</v>
      </c>
      <c r="E13568" s="5" t="s">
        <v>309</v>
      </c>
      <c r="F13568" s="5" t="s">
        <v>55</v>
      </c>
      <c r="G13568" s="5" t="s">
        <v>310</v>
      </c>
      <c r="H13568" s="4" t="s">
        <v>957</v>
      </c>
      <c r="I13568" s="4" t="str">
        <f>VLOOKUP(H13568,[1]物料!$A$1:$M$65536,13,0)</f>
        <v>65.00</v>
      </c>
      <c r="J13568" s="4">
        <v>7.2</v>
      </c>
      <c r="K13568" s="4">
        <f t="shared" si="844"/>
        <v>6.3755</v>
      </c>
      <c r="L13568" s="4">
        <f t="shared" si="845"/>
        <v>78.5755</v>
      </c>
      <c r="M13568" s="6">
        <v>1</v>
      </c>
      <c r="N13568" s="7">
        <v>127.51</v>
      </c>
      <c r="O13568">
        <f t="shared" si="846"/>
        <v>48.9345</v>
      </c>
      <c r="P13568" s="1">
        <f t="shared" si="847"/>
        <v>0.383769900399969</v>
      </c>
    </row>
    <row r="13569" ht="20" customHeight="1" spans="1:16">
      <c r="A13569" s="4" t="s">
        <v>14689</v>
      </c>
      <c r="B13569" s="4" t="s">
        <v>24</v>
      </c>
      <c r="C13569" s="4" t="s">
        <v>59</v>
      </c>
      <c r="D13569" s="5">
        <v>46199</v>
      </c>
      <c r="E13569" s="5" t="s">
        <v>128</v>
      </c>
      <c r="F13569" s="5" t="s">
        <v>55</v>
      </c>
      <c r="G13569" s="5" t="s">
        <v>129</v>
      </c>
      <c r="H13569" s="4" t="s">
        <v>247</v>
      </c>
      <c r="I13569" s="4" t="str">
        <f>VLOOKUP(H13569,[1]物料!$A$1:$M$65536,13,0)</f>
        <v>18.00</v>
      </c>
      <c r="J13569" s="4">
        <v>8</v>
      </c>
      <c r="K13569" s="4">
        <f t="shared" si="844"/>
        <v>2.94</v>
      </c>
      <c r="L13569" s="4">
        <f t="shared" si="845"/>
        <v>28.94</v>
      </c>
      <c r="M13569" s="6">
        <v>1</v>
      </c>
      <c r="N13569" s="7">
        <v>58.8</v>
      </c>
      <c r="O13569">
        <f t="shared" si="846"/>
        <v>29.86</v>
      </c>
      <c r="P13569" s="1">
        <f t="shared" si="847"/>
        <v>0.507823129251701</v>
      </c>
    </row>
    <row r="13570" ht="20" customHeight="1" spans="1:16">
      <c r="A13570" s="4" t="s">
        <v>14690</v>
      </c>
      <c r="B13570" s="4" t="s">
        <v>24</v>
      </c>
      <c r="C13570" s="4" t="s">
        <v>411</v>
      </c>
      <c r="D13570" s="5">
        <v>46199</v>
      </c>
      <c r="E13570" s="5" t="s">
        <v>83</v>
      </c>
      <c r="F13570" s="5" t="s">
        <v>55</v>
      </c>
      <c r="G13570" s="5" t="s">
        <v>84</v>
      </c>
      <c r="H13570" s="4" t="s">
        <v>88</v>
      </c>
      <c r="I13570" s="4" t="str">
        <f>VLOOKUP(H13570,[1]物料!$A$1:$M$65536,13,0)</f>
        <v>52.00</v>
      </c>
      <c r="J13570" s="4">
        <v>18</v>
      </c>
      <c r="K13570" s="4">
        <f t="shared" si="844"/>
        <v>6.44</v>
      </c>
      <c r="L13570" s="4">
        <f t="shared" si="845"/>
        <v>76.44</v>
      </c>
      <c r="M13570" s="6">
        <v>1</v>
      </c>
      <c r="N13570" s="7">
        <v>128.8</v>
      </c>
      <c r="O13570">
        <f t="shared" si="846"/>
        <v>52.36</v>
      </c>
      <c r="P13570" s="1">
        <f t="shared" si="847"/>
        <v>0.406521739130435</v>
      </c>
    </row>
    <row r="13571" ht="20" customHeight="1" spans="1:16">
      <c r="A13571" s="4" t="s">
        <v>14691</v>
      </c>
      <c r="B13571" s="4" t="s">
        <v>17</v>
      </c>
      <c r="C13571" s="4" t="s">
        <v>538</v>
      </c>
      <c r="D13571" s="5">
        <v>46199</v>
      </c>
      <c r="E13571" s="5" t="s">
        <v>83</v>
      </c>
      <c r="F13571" s="5" t="s">
        <v>55</v>
      </c>
      <c r="G13571" s="5" t="s">
        <v>84</v>
      </c>
      <c r="H13571" s="4" t="s">
        <v>147</v>
      </c>
      <c r="I13571" s="4" t="str">
        <f>VLOOKUP(H13571,[1]物料!$A$1:$M$65536,13,0)</f>
        <v>52.00</v>
      </c>
      <c r="J13571" s="4">
        <v>14.5</v>
      </c>
      <c r="K13571" s="4">
        <f t="shared" ref="K13571:K13634" si="848">N13571*0.05</f>
        <v>7.76</v>
      </c>
      <c r="L13571" s="4">
        <f t="shared" ref="L13571:L13634" si="849">I13571+J13571+K13571</f>
        <v>74.26</v>
      </c>
      <c r="M13571" s="6">
        <v>1</v>
      </c>
      <c r="N13571" s="7">
        <v>155.2</v>
      </c>
      <c r="O13571">
        <f t="shared" ref="O13571:O13634" si="850">N13571-L13571</f>
        <v>80.94</v>
      </c>
      <c r="P13571" s="1">
        <f t="shared" ref="P13571:P13634" si="851">O13571/N13571</f>
        <v>0.521520618556701</v>
      </c>
    </row>
    <row r="13572" ht="20" customHeight="1" spans="1:16">
      <c r="A13572" s="4" t="s">
        <v>14692</v>
      </c>
      <c r="B13572" s="4" t="s">
        <v>17</v>
      </c>
      <c r="C13572" s="4" t="s">
        <v>113</v>
      </c>
      <c r="D13572" s="5">
        <v>46199</v>
      </c>
      <c r="E13572" s="5" t="s">
        <v>79</v>
      </c>
      <c r="F13572" s="5" t="s">
        <v>20</v>
      </c>
      <c r="G13572" s="5" t="s">
        <v>80</v>
      </c>
      <c r="H13572" s="4" t="s">
        <v>251</v>
      </c>
      <c r="I13572" s="4" t="str">
        <f>VLOOKUP(H13572,[1]物料!$A$1:$M$65536,13,0)</f>
        <v>40.70</v>
      </c>
      <c r="J13572" s="4">
        <v>3.5</v>
      </c>
      <c r="K13572" s="4">
        <f t="shared" si="848"/>
        <v>5.04</v>
      </c>
      <c r="L13572" s="4">
        <f t="shared" si="849"/>
        <v>49.24</v>
      </c>
      <c r="M13572" s="6">
        <v>1</v>
      </c>
      <c r="N13572" s="7">
        <v>100.8</v>
      </c>
      <c r="O13572">
        <f t="shared" si="850"/>
        <v>51.56</v>
      </c>
      <c r="P13572" s="1">
        <f t="shared" si="851"/>
        <v>0.511507936507936</v>
      </c>
    </row>
    <row r="13573" ht="20" customHeight="1" spans="1:16">
      <c r="A13573" s="4" t="s">
        <v>14693</v>
      </c>
      <c r="B13573" s="4" t="s">
        <v>24</v>
      </c>
      <c r="C13573" s="4" t="s">
        <v>411</v>
      </c>
      <c r="D13573" s="5">
        <v>46199</v>
      </c>
      <c r="E13573" s="5" t="s">
        <v>508</v>
      </c>
      <c r="F13573" s="5" t="s">
        <v>20</v>
      </c>
      <c r="G13573" s="5" t="s">
        <v>648</v>
      </c>
      <c r="H13573" s="4" t="s">
        <v>6180</v>
      </c>
      <c r="I13573" s="4" t="str">
        <f>VLOOKUP(H13573,[1]物料!$A$1:$M$65536,13,0)</f>
        <v>27.60</v>
      </c>
      <c r="J13573" s="4">
        <v>6.5</v>
      </c>
      <c r="K13573" s="4">
        <f t="shared" si="848"/>
        <v>3.84</v>
      </c>
      <c r="L13573" s="4">
        <f t="shared" si="849"/>
        <v>37.94</v>
      </c>
      <c r="M13573" s="6">
        <v>1</v>
      </c>
      <c r="N13573" s="7">
        <v>76.8</v>
      </c>
      <c r="O13573">
        <f t="shared" si="850"/>
        <v>38.86</v>
      </c>
      <c r="P13573" s="1">
        <f t="shared" si="851"/>
        <v>0.505989583333333</v>
      </c>
    </row>
    <row r="13574" ht="20" customHeight="1" spans="1:16">
      <c r="A13574" s="4" t="s">
        <v>14694</v>
      </c>
      <c r="B13574" s="4" t="s">
        <v>17</v>
      </c>
      <c r="C13574" s="4" t="s">
        <v>18</v>
      </c>
      <c r="D13574" s="5">
        <v>46199</v>
      </c>
      <c r="E13574" s="5" t="s">
        <v>278</v>
      </c>
      <c r="F13574" s="5" t="s">
        <v>55</v>
      </c>
      <c r="G13574" s="5" t="s">
        <v>279</v>
      </c>
      <c r="H13574" s="4" t="s">
        <v>2842</v>
      </c>
      <c r="I13574" s="4" t="str">
        <f>VLOOKUP(H13574,[1]物料!$A$1:$M$65536,13,0)</f>
        <v>20.00</v>
      </c>
      <c r="J13574" s="4">
        <v>4.5</v>
      </c>
      <c r="K13574" s="4">
        <f t="shared" si="848"/>
        <v>2.8405</v>
      </c>
      <c r="L13574" s="4">
        <f t="shared" si="849"/>
        <v>27.3405</v>
      </c>
      <c r="M13574" s="6">
        <v>1</v>
      </c>
      <c r="N13574" s="7">
        <v>56.81</v>
      </c>
      <c r="O13574">
        <f t="shared" si="850"/>
        <v>29.4695</v>
      </c>
      <c r="P13574" s="1">
        <f t="shared" si="851"/>
        <v>0.518737898257349</v>
      </c>
    </row>
    <row r="13575" ht="20" customHeight="1" spans="1:16">
      <c r="A13575" s="4" t="s">
        <v>14695</v>
      </c>
      <c r="B13575" s="4" t="s">
        <v>24</v>
      </c>
      <c r="C13575" s="4" t="s">
        <v>119</v>
      </c>
      <c r="D13575" s="5">
        <v>46199</v>
      </c>
      <c r="E13575" s="5" t="s">
        <v>60</v>
      </c>
      <c r="F13575" s="5" t="s">
        <v>61</v>
      </c>
      <c r="G13575" s="5" t="s">
        <v>62</v>
      </c>
      <c r="H13575" s="4" t="s">
        <v>63</v>
      </c>
      <c r="I13575" s="4" t="str">
        <f>VLOOKUP(H13575,[1]物料!$A$1:$M$65536,13,0)</f>
        <v>24.00</v>
      </c>
      <c r="J13575" s="4">
        <v>8</v>
      </c>
      <c r="K13575" s="4">
        <f t="shared" si="848"/>
        <v>3.435</v>
      </c>
      <c r="L13575" s="4">
        <f t="shared" si="849"/>
        <v>35.435</v>
      </c>
      <c r="M13575" s="6">
        <v>1</v>
      </c>
      <c r="N13575" s="7">
        <v>68.7</v>
      </c>
      <c r="O13575">
        <f t="shared" si="850"/>
        <v>33.265</v>
      </c>
      <c r="P13575" s="1">
        <f t="shared" si="851"/>
        <v>0.484206695778748</v>
      </c>
    </row>
    <row r="13576" ht="20" customHeight="1" spans="1:16">
      <c r="A13576" s="4" t="s">
        <v>14696</v>
      </c>
      <c r="B13576" s="4" t="s">
        <v>17</v>
      </c>
      <c r="C13576" s="4" t="s">
        <v>113</v>
      </c>
      <c r="D13576" s="5">
        <v>46199</v>
      </c>
      <c r="E13576" s="5" t="s">
        <v>6492</v>
      </c>
      <c r="F13576" s="5" t="s">
        <v>55</v>
      </c>
      <c r="G13576" s="5" t="s">
        <v>6493</v>
      </c>
      <c r="H13576" s="4" t="s">
        <v>14697</v>
      </c>
      <c r="I13576" s="4" t="str">
        <f>VLOOKUP(H13576,[1]物料!$A$1:$M$65536,13,0)</f>
        <v>14.00</v>
      </c>
      <c r="J13576" s="4">
        <v>4.5</v>
      </c>
      <c r="K13576" s="4">
        <f t="shared" si="848"/>
        <v>2.49</v>
      </c>
      <c r="L13576" s="4">
        <f t="shared" si="849"/>
        <v>20.99</v>
      </c>
      <c r="M13576" s="6">
        <v>1</v>
      </c>
      <c r="N13576" s="7">
        <v>49.8</v>
      </c>
      <c r="O13576">
        <f t="shared" si="850"/>
        <v>28.81</v>
      </c>
      <c r="P13576" s="1">
        <f t="shared" si="851"/>
        <v>0.578514056224899</v>
      </c>
    </row>
    <row r="13577" ht="20" customHeight="1" spans="1:16">
      <c r="A13577" s="4" t="s">
        <v>14698</v>
      </c>
      <c r="B13577" s="4" t="s">
        <v>17</v>
      </c>
      <c r="C13577" s="4" t="s">
        <v>167</v>
      </c>
      <c r="D13577" s="5">
        <v>46199</v>
      </c>
      <c r="E13577" s="5" t="s">
        <v>54</v>
      </c>
      <c r="F13577" s="5" t="s">
        <v>55</v>
      </c>
      <c r="G13577" s="5" t="s">
        <v>56</v>
      </c>
      <c r="H13577" s="4" t="s">
        <v>217</v>
      </c>
      <c r="I13577" s="4" t="str">
        <f>VLOOKUP(H13577,[1]物料!$A$1:$M$65536,13,0)</f>
        <v>12.00</v>
      </c>
      <c r="J13577" s="4">
        <v>4.5</v>
      </c>
      <c r="K13577" s="4">
        <f t="shared" si="848"/>
        <v>1.99</v>
      </c>
      <c r="L13577" s="4">
        <f t="shared" si="849"/>
        <v>18.49</v>
      </c>
      <c r="M13577" s="6">
        <v>1</v>
      </c>
      <c r="N13577" s="7">
        <v>39.8</v>
      </c>
      <c r="O13577">
        <f t="shared" si="850"/>
        <v>21.31</v>
      </c>
      <c r="P13577" s="1">
        <f t="shared" si="851"/>
        <v>0.535427135678392</v>
      </c>
    </row>
    <row r="13578" ht="20" customHeight="1" spans="1:16">
      <c r="A13578" s="4" t="s">
        <v>14699</v>
      </c>
      <c r="B13578" s="4" t="s">
        <v>24</v>
      </c>
      <c r="C13578" s="4" t="s">
        <v>119</v>
      </c>
      <c r="D13578" s="5">
        <v>46199</v>
      </c>
      <c r="E13578" s="5" t="s">
        <v>26</v>
      </c>
      <c r="F13578" s="5" t="s">
        <v>20</v>
      </c>
      <c r="G13578" s="5" t="s">
        <v>27</v>
      </c>
      <c r="H13578" s="4" t="s">
        <v>28</v>
      </c>
      <c r="I13578" s="4" t="str">
        <f>VLOOKUP(H13578,[1]物料!$A$1:$M$65536,13,0)</f>
        <v>115.60</v>
      </c>
      <c r="J13578" s="4">
        <v>13.5</v>
      </c>
      <c r="K13578" s="4">
        <f t="shared" si="848"/>
        <v>13.4</v>
      </c>
      <c r="L13578" s="4">
        <f t="shared" si="849"/>
        <v>142.5</v>
      </c>
      <c r="M13578" s="6">
        <v>1</v>
      </c>
      <c r="N13578" s="7">
        <v>268</v>
      </c>
      <c r="O13578">
        <f t="shared" si="850"/>
        <v>125.5</v>
      </c>
      <c r="P13578" s="1">
        <f t="shared" si="851"/>
        <v>0.468283582089552</v>
      </c>
    </row>
    <row r="13579" ht="20" customHeight="1" spans="1:16">
      <c r="A13579" s="4" t="s">
        <v>14700</v>
      </c>
      <c r="B13579" s="4" t="s">
        <v>17</v>
      </c>
      <c r="C13579" s="4" t="s">
        <v>18</v>
      </c>
      <c r="D13579" s="5">
        <v>46199</v>
      </c>
      <c r="E13579" s="5" t="s">
        <v>69</v>
      </c>
      <c r="F13579" s="5" t="s">
        <v>70</v>
      </c>
      <c r="G13579" s="5" t="s">
        <v>71</v>
      </c>
      <c r="H13579" s="4" t="s">
        <v>72</v>
      </c>
      <c r="I13579" s="4" t="str">
        <f>VLOOKUP(H13579,[1]物料!$A$1:$M$65536,13,0)</f>
        <v>45.00</v>
      </c>
      <c r="J13579" s="4">
        <v>3</v>
      </c>
      <c r="K13579" s="4">
        <f t="shared" si="848"/>
        <v>16.5015</v>
      </c>
      <c r="L13579" s="4">
        <f t="shared" si="849"/>
        <v>64.5015</v>
      </c>
      <c r="M13579" s="6">
        <v>3</v>
      </c>
      <c r="N13579" s="7">
        <v>330.03</v>
      </c>
      <c r="O13579">
        <f t="shared" si="850"/>
        <v>265.5285</v>
      </c>
      <c r="P13579" s="1">
        <f t="shared" si="851"/>
        <v>0.804558676483956</v>
      </c>
    </row>
    <row r="13580" ht="20" customHeight="1" spans="1:16">
      <c r="A13580" s="4" t="s">
        <v>14701</v>
      </c>
      <c r="B13580" s="4" t="s">
        <v>24</v>
      </c>
      <c r="C13580" s="4" t="s">
        <v>44</v>
      </c>
      <c r="D13580" s="5">
        <v>46199</v>
      </c>
      <c r="E13580" s="5" t="s">
        <v>128</v>
      </c>
      <c r="F13580" s="5" t="s">
        <v>55</v>
      </c>
      <c r="G13580" s="5" t="s">
        <v>129</v>
      </c>
      <c r="H13580" s="4" t="s">
        <v>1513</v>
      </c>
      <c r="I13580" s="4" t="str">
        <f>VLOOKUP(H13580,[1]物料!$A$1:$M$65536,13,0)</f>
        <v>18.00</v>
      </c>
      <c r="J13580" s="4">
        <v>8</v>
      </c>
      <c r="K13580" s="4">
        <f t="shared" si="848"/>
        <v>2.79</v>
      </c>
      <c r="L13580" s="4">
        <f t="shared" si="849"/>
        <v>28.79</v>
      </c>
      <c r="M13580" s="6">
        <v>1</v>
      </c>
      <c r="N13580" s="7">
        <v>55.8</v>
      </c>
      <c r="O13580">
        <f t="shared" si="850"/>
        <v>27.01</v>
      </c>
      <c r="P13580" s="1">
        <f t="shared" si="851"/>
        <v>0.48405017921147</v>
      </c>
    </row>
    <row r="13581" ht="20" customHeight="1" spans="1:16">
      <c r="A13581" s="4" t="s">
        <v>14702</v>
      </c>
      <c r="B13581" s="4" t="s">
        <v>24</v>
      </c>
      <c r="C13581" s="4" t="s">
        <v>25</v>
      </c>
      <c r="D13581" s="5">
        <v>46199</v>
      </c>
      <c r="E13581" s="5" t="s">
        <v>186</v>
      </c>
      <c r="F13581" s="5" t="s">
        <v>55</v>
      </c>
      <c r="G13581" s="5" t="s">
        <v>187</v>
      </c>
      <c r="H13581" s="4" t="s">
        <v>188</v>
      </c>
      <c r="I13581" s="4" t="str">
        <f>VLOOKUP(H13581,[1]物料!$A$1:$M$65536,13,0)</f>
        <v>48.00</v>
      </c>
      <c r="J13581" s="4">
        <v>10.7</v>
      </c>
      <c r="K13581" s="4">
        <f t="shared" si="848"/>
        <v>6.5575</v>
      </c>
      <c r="L13581" s="4">
        <f t="shared" si="849"/>
        <v>65.2575</v>
      </c>
      <c r="M13581" s="6">
        <v>1</v>
      </c>
      <c r="N13581" s="7">
        <v>131.15</v>
      </c>
      <c r="O13581">
        <f t="shared" si="850"/>
        <v>65.8925</v>
      </c>
      <c r="P13581" s="1">
        <f t="shared" si="851"/>
        <v>0.502420892108273</v>
      </c>
    </row>
    <row r="13582" ht="20" customHeight="1" spans="1:16">
      <c r="A13582" s="4" t="s">
        <v>14703</v>
      </c>
      <c r="B13582" s="4" t="s">
        <v>17</v>
      </c>
      <c r="C13582" s="4" t="s">
        <v>18</v>
      </c>
      <c r="D13582" s="5">
        <v>46199</v>
      </c>
      <c r="E13582" s="5" t="s">
        <v>19</v>
      </c>
      <c r="F13582" s="5" t="s">
        <v>20</v>
      </c>
      <c r="G13582" s="5" t="s">
        <v>21</v>
      </c>
      <c r="H13582" s="4" t="s">
        <v>416</v>
      </c>
      <c r="I13582" s="4" t="str">
        <f>VLOOKUP(H13582,[1]物料!$A$1:$M$65536,13,0)</f>
        <v>43.30</v>
      </c>
      <c r="J13582" s="4">
        <v>3.5</v>
      </c>
      <c r="K13582" s="4">
        <f t="shared" si="848"/>
        <v>4.651</v>
      </c>
      <c r="L13582" s="4">
        <f t="shared" si="849"/>
        <v>51.451</v>
      </c>
      <c r="M13582" s="6">
        <v>1</v>
      </c>
      <c r="N13582" s="7">
        <v>93.02</v>
      </c>
      <c r="O13582">
        <f t="shared" si="850"/>
        <v>41.569</v>
      </c>
      <c r="P13582" s="1">
        <f t="shared" si="851"/>
        <v>0.446882390883681</v>
      </c>
    </row>
    <row r="13583" ht="20" customHeight="1" spans="1:16">
      <c r="A13583" s="4" t="s">
        <v>14704</v>
      </c>
      <c r="B13583" s="4" t="s">
        <v>17</v>
      </c>
      <c r="C13583" s="4" t="s">
        <v>18</v>
      </c>
      <c r="D13583" s="5">
        <v>46199</v>
      </c>
      <c r="E13583" s="5" t="s">
        <v>1628</v>
      </c>
      <c r="F13583" s="5" t="s">
        <v>20</v>
      </c>
      <c r="G13583" s="5" t="s">
        <v>1629</v>
      </c>
      <c r="H13583" s="4" t="s">
        <v>4671</v>
      </c>
      <c r="I13583" s="4" t="str">
        <f>VLOOKUP(H13583,[1]物料!$A$1:$M$65536,13,0)</f>
        <v>48.60</v>
      </c>
      <c r="J13583" s="4">
        <v>3.5</v>
      </c>
      <c r="K13583" s="4">
        <f t="shared" si="848"/>
        <v>6.4505</v>
      </c>
      <c r="L13583" s="4">
        <f t="shared" si="849"/>
        <v>58.5505</v>
      </c>
      <c r="M13583" s="6">
        <v>1</v>
      </c>
      <c r="N13583" s="7">
        <v>129.01</v>
      </c>
      <c r="O13583">
        <f t="shared" si="850"/>
        <v>70.4595</v>
      </c>
      <c r="P13583" s="1">
        <f t="shared" si="851"/>
        <v>0.546155336795597</v>
      </c>
    </row>
    <row r="13584" ht="20" customHeight="1" spans="1:16">
      <c r="A13584" s="4" t="s">
        <v>14705</v>
      </c>
      <c r="B13584" s="4" t="s">
        <v>17</v>
      </c>
      <c r="C13584" s="4" t="s">
        <v>18</v>
      </c>
      <c r="D13584" s="5">
        <v>46199</v>
      </c>
      <c r="E13584" s="5" t="s">
        <v>90</v>
      </c>
      <c r="F13584" s="5" t="s">
        <v>55</v>
      </c>
      <c r="G13584" s="5" t="s">
        <v>91</v>
      </c>
      <c r="H13584" s="4" t="s">
        <v>447</v>
      </c>
      <c r="I13584" s="4" t="str">
        <f>VLOOKUP(H13584,[1]物料!$A$1:$M$65536,13,0)</f>
        <v>40.00</v>
      </c>
      <c r="J13584" s="4">
        <v>7.2</v>
      </c>
      <c r="K13584" s="4">
        <f t="shared" si="848"/>
        <v>6.588</v>
      </c>
      <c r="L13584" s="4">
        <f t="shared" si="849"/>
        <v>53.788</v>
      </c>
      <c r="M13584" s="6">
        <v>1</v>
      </c>
      <c r="N13584" s="7">
        <v>131.76</v>
      </c>
      <c r="O13584">
        <f t="shared" si="850"/>
        <v>77.972</v>
      </c>
      <c r="P13584" s="1">
        <f t="shared" si="851"/>
        <v>0.591772920461445</v>
      </c>
    </row>
    <row r="13585" ht="20" customHeight="1" spans="1:16">
      <c r="A13585" s="4" t="s">
        <v>14706</v>
      </c>
      <c r="B13585" s="4" t="s">
        <v>24</v>
      </c>
      <c r="C13585" s="4" t="s">
        <v>119</v>
      </c>
      <c r="D13585" s="5">
        <v>46199</v>
      </c>
      <c r="E13585" s="5" t="s">
        <v>60</v>
      </c>
      <c r="F13585" s="5" t="s">
        <v>61</v>
      </c>
      <c r="G13585" s="5" t="s">
        <v>62</v>
      </c>
      <c r="H13585" s="4" t="s">
        <v>124</v>
      </c>
      <c r="I13585" s="4" t="str">
        <f>VLOOKUP(H13585,[1]物料!$A$1:$M$65536,13,0)</f>
        <v>24.00</v>
      </c>
      <c r="J13585" s="4">
        <v>8</v>
      </c>
      <c r="K13585" s="4">
        <f t="shared" si="848"/>
        <v>3.225</v>
      </c>
      <c r="L13585" s="4">
        <f t="shared" si="849"/>
        <v>35.225</v>
      </c>
      <c r="M13585" s="6">
        <v>1</v>
      </c>
      <c r="N13585" s="7">
        <v>64.5</v>
      </c>
      <c r="O13585">
        <f t="shared" si="850"/>
        <v>29.275</v>
      </c>
      <c r="P13585" s="1">
        <f t="shared" si="851"/>
        <v>0.453875968992248</v>
      </c>
    </row>
    <row r="13586" ht="20" customHeight="1" spans="1:16">
      <c r="A13586" s="4" t="s">
        <v>14707</v>
      </c>
      <c r="B13586" s="4" t="s">
        <v>24</v>
      </c>
      <c r="C13586" s="4" t="s">
        <v>119</v>
      </c>
      <c r="D13586" s="5">
        <v>46199</v>
      </c>
      <c r="E13586" s="5" t="s">
        <v>60</v>
      </c>
      <c r="F13586" s="5" t="s">
        <v>61</v>
      </c>
      <c r="G13586" s="5" t="s">
        <v>62</v>
      </c>
      <c r="H13586" s="4" t="s">
        <v>124</v>
      </c>
      <c r="I13586" s="4" t="str">
        <f>VLOOKUP(H13586,[1]物料!$A$1:$M$65536,13,0)</f>
        <v>24.00</v>
      </c>
      <c r="J13586" s="4">
        <v>8</v>
      </c>
      <c r="K13586" s="4">
        <f t="shared" si="848"/>
        <v>3.225</v>
      </c>
      <c r="L13586" s="4">
        <f t="shared" si="849"/>
        <v>35.225</v>
      </c>
      <c r="M13586" s="6">
        <v>1</v>
      </c>
      <c r="N13586" s="7">
        <v>64.5</v>
      </c>
      <c r="O13586">
        <f t="shared" si="850"/>
        <v>29.275</v>
      </c>
      <c r="P13586" s="1">
        <f t="shared" si="851"/>
        <v>0.453875968992248</v>
      </c>
    </row>
    <row r="13587" ht="20" customHeight="1" spans="1:16">
      <c r="A13587" s="4" t="s">
        <v>14708</v>
      </c>
      <c r="B13587" s="4" t="s">
        <v>17</v>
      </c>
      <c r="C13587" s="4" t="s">
        <v>105</v>
      </c>
      <c r="D13587" s="5">
        <v>46199</v>
      </c>
      <c r="E13587" s="5" t="s">
        <v>94</v>
      </c>
      <c r="F13587" s="5" t="s">
        <v>55</v>
      </c>
      <c r="G13587" s="5" t="s">
        <v>95</v>
      </c>
      <c r="H13587" s="4" t="s">
        <v>240</v>
      </c>
      <c r="I13587" s="4" t="str">
        <f>VLOOKUP(H13587,[1]物料!$A$1:$M$65536,13,0)</f>
        <v>30.00</v>
      </c>
      <c r="J13587" s="4">
        <v>7.2</v>
      </c>
      <c r="K13587" s="4">
        <f t="shared" si="848"/>
        <v>4.45</v>
      </c>
      <c r="L13587" s="4">
        <f t="shared" si="849"/>
        <v>41.65</v>
      </c>
      <c r="M13587" s="6">
        <v>1</v>
      </c>
      <c r="N13587" s="7">
        <v>89</v>
      </c>
      <c r="O13587">
        <f t="shared" si="850"/>
        <v>47.35</v>
      </c>
      <c r="P13587" s="1">
        <f t="shared" si="851"/>
        <v>0.532022471910112</v>
      </c>
    </row>
    <row r="13588" ht="20" customHeight="1" spans="1:16">
      <c r="A13588" s="4" t="s">
        <v>14709</v>
      </c>
      <c r="B13588" s="4" t="s">
        <v>17</v>
      </c>
      <c r="C13588" s="4" t="s">
        <v>18</v>
      </c>
      <c r="D13588" s="5">
        <v>46199</v>
      </c>
      <c r="E13588" s="5" t="s">
        <v>278</v>
      </c>
      <c r="F13588" s="5" t="s">
        <v>55</v>
      </c>
      <c r="G13588" s="5" t="s">
        <v>279</v>
      </c>
      <c r="H13588" s="4" t="s">
        <v>2842</v>
      </c>
      <c r="I13588" s="4" t="str">
        <f>VLOOKUP(H13588,[1]物料!$A$1:$M$65536,13,0)</f>
        <v>20.00</v>
      </c>
      <c r="J13588" s="4">
        <v>4.5</v>
      </c>
      <c r="K13588" s="4">
        <f t="shared" si="848"/>
        <v>2.8405</v>
      </c>
      <c r="L13588" s="4">
        <f t="shared" si="849"/>
        <v>27.3405</v>
      </c>
      <c r="M13588" s="6">
        <v>1</v>
      </c>
      <c r="N13588" s="7">
        <v>56.81</v>
      </c>
      <c r="O13588">
        <f t="shared" si="850"/>
        <v>29.4695</v>
      </c>
      <c r="P13588" s="1">
        <f t="shared" si="851"/>
        <v>0.518737898257349</v>
      </c>
    </row>
    <row r="13589" ht="20" customHeight="1" spans="1:16">
      <c r="A13589" s="4" t="s">
        <v>14710</v>
      </c>
      <c r="B13589" s="4" t="s">
        <v>24</v>
      </c>
      <c r="C13589" s="4" t="s">
        <v>119</v>
      </c>
      <c r="D13589" s="5">
        <v>46199</v>
      </c>
      <c r="E13589" s="5" t="s">
        <v>297</v>
      </c>
      <c r="F13589" s="5" t="s">
        <v>20</v>
      </c>
      <c r="G13589" s="5" t="s">
        <v>298</v>
      </c>
      <c r="H13589" s="4" t="s">
        <v>458</v>
      </c>
      <c r="I13589" s="4" t="str">
        <f>VLOOKUP(H13589,[1]物料!$A$1:$M$65536,13,0)</f>
        <v>21.10</v>
      </c>
      <c r="J13589" s="4">
        <v>6.5</v>
      </c>
      <c r="K13589" s="4">
        <f t="shared" si="848"/>
        <v>3.14</v>
      </c>
      <c r="L13589" s="4">
        <f t="shared" si="849"/>
        <v>30.74</v>
      </c>
      <c r="M13589" s="6">
        <v>1</v>
      </c>
      <c r="N13589" s="7">
        <v>62.8</v>
      </c>
      <c r="O13589">
        <f t="shared" si="850"/>
        <v>32.06</v>
      </c>
      <c r="P13589" s="1">
        <f t="shared" si="851"/>
        <v>0.510509554140127</v>
      </c>
    </row>
    <row r="13590" ht="20" customHeight="1" spans="1:16">
      <c r="A13590" s="4" t="s">
        <v>14711</v>
      </c>
      <c r="B13590" s="4" t="s">
        <v>24</v>
      </c>
      <c r="C13590" s="4" t="s">
        <v>150</v>
      </c>
      <c r="D13590" s="5">
        <v>46199</v>
      </c>
      <c r="E13590" s="5" t="s">
        <v>90</v>
      </c>
      <c r="F13590" s="5" t="s">
        <v>55</v>
      </c>
      <c r="G13590" s="5" t="s">
        <v>91</v>
      </c>
      <c r="H13590" s="4" t="s">
        <v>475</v>
      </c>
      <c r="I13590" s="4" t="str">
        <f>VLOOKUP(H13590,[1]物料!$A$1:$M$65536,13,0)</f>
        <v>40.00</v>
      </c>
      <c r="J13590" s="4">
        <v>10.7</v>
      </c>
      <c r="K13590" s="4">
        <f t="shared" si="848"/>
        <v>6.44</v>
      </c>
      <c r="L13590" s="4">
        <f t="shared" si="849"/>
        <v>57.14</v>
      </c>
      <c r="M13590" s="6">
        <v>1</v>
      </c>
      <c r="N13590" s="7">
        <v>128.8</v>
      </c>
      <c r="O13590">
        <f t="shared" si="850"/>
        <v>71.66</v>
      </c>
      <c r="P13590" s="1">
        <f t="shared" si="851"/>
        <v>0.556366459627329</v>
      </c>
    </row>
    <row r="13591" ht="20" customHeight="1" spans="1:16">
      <c r="A13591" s="4" t="s">
        <v>14712</v>
      </c>
      <c r="B13591" s="4" t="s">
        <v>17</v>
      </c>
      <c r="C13591" s="4" t="s">
        <v>18</v>
      </c>
      <c r="D13591" s="5">
        <v>46199</v>
      </c>
      <c r="E13591" s="5" t="s">
        <v>508</v>
      </c>
      <c r="F13591" s="5" t="s">
        <v>20</v>
      </c>
      <c r="G13591" s="5" t="s">
        <v>648</v>
      </c>
      <c r="H13591" s="4" t="s">
        <v>649</v>
      </c>
      <c r="I13591" s="4" t="str">
        <f>VLOOKUP(H13591,[1]物料!$A$1:$M$65536,13,0)</f>
        <v>27.60</v>
      </c>
      <c r="J13591" s="4">
        <v>3</v>
      </c>
      <c r="K13591" s="4">
        <f t="shared" si="848"/>
        <v>2.7975</v>
      </c>
      <c r="L13591" s="4">
        <f t="shared" si="849"/>
        <v>33.3975</v>
      </c>
      <c r="M13591" s="6">
        <v>1</v>
      </c>
      <c r="N13591" s="7">
        <v>55.95</v>
      </c>
      <c r="O13591">
        <f t="shared" si="850"/>
        <v>22.5525</v>
      </c>
      <c r="P13591" s="1">
        <f t="shared" si="851"/>
        <v>0.403083109919571</v>
      </c>
    </row>
    <row r="13592" ht="20" customHeight="1" spans="1:16">
      <c r="A13592" s="4" t="s">
        <v>14713</v>
      </c>
      <c r="B13592" s="4" t="s">
        <v>17</v>
      </c>
      <c r="C13592" s="4" t="s">
        <v>49</v>
      </c>
      <c r="D13592" s="5">
        <v>46199</v>
      </c>
      <c r="E13592" s="5" t="s">
        <v>278</v>
      </c>
      <c r="F13592" s="5" t="s">
        <v>55</v>
      </c>
      <c r="G13592" s="5" t="s">
        <v>279</v>
      </c>
      <c r="H13592" s="4" t="s">
        <v>280</v>
      </c>
      <c r="I13592" s="4" t="str">
        <f>VLOOKUP(H13592,[1]物料!$A$1:$M$65536,13,0)</f>
        <v>20.00</v>
      </c>
      <c r="J13592" s="4">
        <v>4.5</v>
      </c>
      <c r="K13592" s="4">
        <f t="shared" si="848"/>
        <v>2.99</v>
      </c>
      <c r="L13592" s="4">
        <f t="shared" si="849"/>
        <v>27.49</v>
      </c>
      <c r="M13592" s="6">
        <v>1</v>
      </c>
      <c r="N13592" s="7">
        <v>59.8</v>
      </c>
      <c r="O13592">
        <f t="shared" si="850"/>
        <v>32.31</v>
      </c>
      <c r="P13592" s="1">
        <f t="shared" si="851"/>
        <v>0.540301003344482</v>
      </c>
    </row>
    <row r="13593" ht="20" customHeight="1" spans="1:16">
      <c r="A13593" s="4" t="s">
        <v>14714</v>
      </c>
      <c r="B13593" s="4" t="s">
        <v>24</v>
      </c>
      <c r="C13593" s="4" t="s">
        <v>59</v>
      </c>
      <c r="D13593" s="5">
        <v>46199</v>
      </c>
      <c r="E13593" s="5" t="s">
        <v>270</v>
      </c>
      <c r="F13593" s="5" t="s">
        <v>20</v>
      </c>
      <c r="G13593" s="5" t="s">
        <v>271</v>
      </c>
      <c r="H13593" s="4" t="s">
        <v>272</v>
      </c>
      <c r="I13593" s="4" t="str">
        <f>VLOOKUP(H13593,[1]物料!$A$1:$M$65536,13,0)</f>
        <v>19.90</v>
      </c>
      <c r="J13593" s="4">
        <v>6.5</v>
      </c>
      <c r="K13593" s="4">
        <f t="shared" si="848"/>
        <v>2.99</v>
      </c>
      <c r="L13593" s="4">
        <f t="shared" si="849"/>
        <v>29.39</v>
      </c>
      <c r="M13593" s="6">
        <v>1</v>
      </c>
      <c r="N13593" s="7">
        <v>59.8</v>
      </c>
      <c r="O13593">
        <f t="shared" si="850"/>
        <v>30.41</v>
      </c>
      <c r="P13593" s="1">
        <f t="shared" si="851"/>
        <v>0.508528428093645</v>
      </c>
    </row>
    <row r="13594" ht="20" customHeight="1" spans="1:16">
      <c r="A13594" s="4" t="s">
        <v>14715</v>
      </c>
      <c r="B13594" s="4" t="s">
        <v>17</v>
      </c>
      <c r="C13594" s="4" t="s">
        <v>18</v>
      </c>
      <c r="D13594" s="5">
        <v>46199</v>
      </c>
      <c r="E13594" s="5" t="s">
        <v>384</v>
      </c>
      <c r="F13594" s="5" t="s">
        <v>20</v>
      </c>
      <c r="G13594" s="5" t="s">
        <v>385</v>
      </c>
      <c r="H13594" s="4" t="s">
        <v>386</v>
      </c>
      <c r="I13594" s="4" t="str">
        <f>VLOOKUP(H13594,[1]物料!$A$1:$M$65536,13,0)</f>
        <v>36.60</v>
      </c>
      <c r="J13594" s="4">
        <v>3</v>
      </c>
      <c r="K13594" s="4">
        <f t="shared" si="848"/>
        <v>4.94</v>
      </c>
      <c r="L13594" s="4">
        <f t="shared" si="849"/>
        <v>44.54</v>
      </c>
      <c r="M13594" s="6">
        <v>1</v>
      </c>
      <c r="N13594" s="7">
        <v>98.8</v>
      </c>
      <c r="O13594">
        <f t="shared" si="850"/>
        <v>54.26</v>
      </c>
      <c r="P13594" s="1">
        <f t="shared" si="851"/>
        <v>0.54919028340081</v>
      </c>
    </row>
    <row r="13595" ht="20" customHeight="1" spans="1:16">
      <c r="A13595" s="4" t="s">
        <v>14716</v>
      </c>
      <c r="B13595" s="4" t="s">
        <v>24</v>
      </c>
      <c r="C13595" s="4" t="s">
        <v>25</v>
      </c>
      <c r="D13595" s="5">
        <v>46199</v>
      </c>
      <c r="E13595" s="5" t="s">
        <v>465</v>
      </c>
      <c r="F13595" s="5" t="s">
        <v>20</v>
      </c>
      <c r="G13595" s="5" t="s">
        <v>466</v>
      </c>
      <c r="H13595" s="4" t="s">
        <v>908</v>
      </c>
      <c r="I13595" s="4" t="str">
        <f>VLOOKUP(H13595,[1]物料!$A$1:$M$65536,13,0)</f>
        <v>33.70</v>
      </c>
      <c r="J13595" s="4">
        <v>7</v>
      </c>
      <c r="K13595" s="4">
        <f t="shared" si="848"/>
        <v>4.69</v>
      </c>
      <c r="L13595" s="4">
        <f t="shared" si="849"/>
        <v>45.39</v>
      </c>
      <c r="M13595" s="6">
        <v>1</v>
      </c>
      <c r="N13595" s="7">
        <v>93.8</v>
      </c>
      <c r="O13595">
        <f t="shared" si="850"/>
        <v>48.41</v>
      </c>
      <c r="P13595" s="1">
        <f t="shared" si="851"/>
        <v>0.516098081023454</v>
      </c>
    </row>
    <row r="13596" ht="20" customHeight="1" spans="1:16">
      <c r="A13596" s="4" t="s">
        <v>14717</v>
      </c>
      <c r="B13596" s="4" t="s">
        <v>24</v>
      </c>
      <c r="C13596" s="4" t="s">
        <v>119</v>
      </c>
      <c r="D13596" s="5">
        <v>46199</v>
      </c>
      <c r="E13596" s="5" t="s">
        <v>45</v>
      </c>
      <c r="F13596" s="5" t="s">
        <v>20</v>
      </c>
      <c r="G13596" s="5" t="s">
        <v>46</v>
      </c>
      <c r="H13596" s="4" t="s">
        <v>1266</v>
      </c>
      <c r="I13596" s="4" t="str">
        <f>VLOOKUP(H13596,[1]物料!$A$1:$M$65536,13,0)</f>
        <v>36.10</v>
      </c>
      <c r="J13596" s="4">
        <v>6.5</v>
      </c>
      <c r="K13596" s="4">
        <f t="shared" si="848"/>
        <v>4.79</v>
      </c>
      <c r="L13596" s="4">
        <f t="shared" si="849"/>
        <v>47.39</v>
      </c>
      <c r="M13596" s="6">
        <v>1</v>
      </c>
      <c r="N13596" s="7">
        <v>95.8</v>
      </c>
      <c r="O13596">
        <f t="shared" si="850"/>
        <v>48.41</v>
      </c>
      <c r="P13596" s="1">
        <f t="shared" si="851"/>
        <v>0.505323590814196</v>
      </c>
    </row>
    <row r="13597" ht="20" customHeight="1" spans="1:16">
      <c r="A13597" s="4" t="s">
        <v>14718</v>
      </c>
      <c r="B13597" s="4" t="s">
        <v>24</v>
      </c>
      <c r="C13597" s="4" t="s">
        <v>1609</v>
      </c>
      <c r="D13597" s="5">
        <v>46199</v>
      </c>
      <c r="E13597" s="5" t="s">
        <v>1610</v>
      </c>
      <c r="F13597" s="5" t="s">
        <v>770</v>
      </c>
      <c r="G13597" s="5" t="s">
        <v>1611</v>
      </c>
      <c r="H13597" s="4" t="s">
        <v>12418</v>
      </c>
      <c r="I13597" s="4" t="str">
        <f>VLOOKUP(H13597,[1]物料!$A$1:$M$65536,13,0)</f>
        <v>8.00</v>
      </c>
      <c r="J13597" s="4">
        <v>6.3</v>
      </c>
      <c r="K13597" s="4">
        <f t="shared" si="848"/>
        <v>1.01</v>
      </c>
      <c r="L13597" s="4">
        <f t="shared" si="849"/>
        <v>15.31</v>
      </c>
      <c r="M13597" s="6">
        <v>1</v>
      </c>
      <c r="N13597" s="7">
        <v>20.2</v>
      </c>
      <c r="O13597">
        <f t="shared" si="850"/>
        <v>4.89</v>
      </c>
      <c r="P13597" s="1">
        <f t="shared" si="851"/>
        <v>0.242079207920792</v>
      </c>
    </row>
    <row r="13598" ht="20" customHeight="1" spans="1:16">
      <c r="A13598" s="4" t="s">
        <v>14719</v>
      </c>
      <c r="B13598" s="4" t="s">
        <v>24</v>
      </c>
      <c r="C13598" s="4" t="s">
        <v>74</v>
      </c>
      <c r="D13598" s="5">
        <v>46199</v>
      </c>
      <c r="E13598" s="5" t="s">
        <v>69</v>
      </c>
      <c r="F13598" s="5" t="s">
        <v>70</v>
      </c>
      <c r="G13598" s="5" t="s">
        <v>71</v>
      </c>
      <c r="H13598" s="4" t="s">
        <v>111</v>
      </c>
      <c r="I13598" s="4" t="str">
        <f>VLOOKUP(H13598,[1]物料!$A$1:$M$65536,13,0)</f>
        <v>45.00</v>
      </c>
      <c r="J13598" s="4">
        <v>6.5</v>
      </c>
      <c r="K13598" s="4">
        <f t="shared" si="848"/>
        <v>5.4895</v>
      </c>
      <c r="L13598" s="4">
        <f t="shared" si="849"/>
        <v>56.9895</v>
      </c>
      <c r="M13598" s="6">
        <v>1</v>
      </c>
      <c r="N13598" s="7">
        <v>109.79</v>
      </c>
      <c r="O13598">
        <f t="shared" si="850"/>
        <v>52.8005</v>
      </c>
      <c r="P13598" s="1">
        <f t="shared" si="851"/>
        <v>0.480922670552874</v>
      </c>
    </row>
    <row r="13599" ht="20" customHeight="1" spans="1:16">
      <c r="A13599" s="4" t="s">
        <v>14720</v>
      </c>
      <c r="B13599" s="4" t="s">
        <v>24</v>
      </c>
      <c r="C13599" s="4" t="s">
        <v>25</v>
      </c>
      <c r="D13599" s="5">
        <v>46199</v>
      </c>
      <c r="E13599" s="5" t="s">
        <v>101</v>
      </c>
      <c r="F13599" s="5" t="s">
        <v>20</v>
      </c>
      <c r="G13599" s="5" t="s">
        <v>102</v>
      </c>
      <c r="H13599" s="4" t="s">
        <v>1121</v>
      </c>
      <c r="I13599" s="4" t="str">
        <f>VLOOKUP(H13599,[1]物料!$A$1:$M$65536,13,0)</f>
        <v>23.30</v>
      </c>
      <c r="J13599" s="4">
        <v>6.5</v>
      </c>
      <c r="K13599" s="4">
        <f t="shared" si="848"/>
        <v>3.49</v>
      </c>
      <c r="L13599" s="4">
        <f t="shared" si="849"/>
        <v>33.29</v>
      </c>
      <c r="M13599" s="6">
        <v>1</v>
      </c>
      <c r="N13599" s="7">
        <v>69.8</v>
      </c>
      <c r="O13599">
        <f t="shared" si="850"/>
        <v>36.51</v>
      </c>
      <c r="P13599" s="1">
        <f t="shared" si="851"/>
        <v>0.523065902578797</v>
      </c>
    </row>
    <row r="13600" ht="20" customHeight="1" spans="1:16">
      <c r="A13600" s="4" t="s">
        <v>14720</v>
      </c>
      <c r="B13600" s="4" t="s">
        <v>24</v>
      </c>
      <c r="C13600" s="4" t="s">
        <v>25</v>
      </c>
      <c r="D13600" s="5">
        <v>46199</v>
      </c>
      <c r="E13600" s="5" t="s">
        <v>101</v>
      </c>
      <c r="F13600" s="5" t="s">
        <v>20</v>
      </c>
      <c r="G13600" s="5" t="s">
        <v>102</v>
      </c>
      <c r="H13600" s="4" t="s">
        <v>103</v>
      </c>
      <c r="I13600" s="4" t="str">
        <f>VLOOKUP(H13600,[1]物料!$A$1:$M$65536,13,0)</f>
        <v>23.30</v>
      </c>
      <c r="J13600" s="4">
        <v>6.5</v>
      </c>
      <c r="K13600" s="4">
        <f t="shared" si="848"/>
        <v>3.49</v>
      </c>
      <c r="L13600" s="4">
        <f t="shared" si="849"/>
        <v>33.29</v>
      </c>
      <c r="M13600" s="6">
        <v>1</v>
      </c>
      <c r="N13600" s="7">
        <v>69.8</v>
      </c>
      <c r="O13600">
        <f t="shared" si="850"/>
        <v>36.51</v>
      </c>
      <c r="P13600" s="1">
        <f t="shared" si="851"/>
        <v>0.523065902578797</v>
      </c>
    </row>
    <row r="13601" ht="20" customHeight="1" spans="1:16">
      <c r="A13601" s="4" t="s">
        <v>14721</v>
      </c>
      <c r="B13601" s="4" t="s">
        <v>17</v>
      </c>
      <c r="C13601" s="4" t="s">
        <v>18</v>
      </c>
      <c r="D13601" s="5">
        <v>46199</v>
      </c>
      <c r="E13601" s="5" t="s">
        <v>182</v>
      </c>
      <c r="F13601" s="5" t="s">
        <v>20</v>
      </c>
      <c r="G13601" s="5" t="s">
        <v>183</v>
      </c>
      <c r="H13601" s="4" t="s">
        <v>5975</v>
      </c>
      <c r="I13601" s="4" t="str">
        <f>VLOOKUP(H13601,[1]物料!$A$1:$M$65536,13,0)</f>
        <v>22.10</v>
      </c>
      <c r="J13601" s="4">
        <v>3</v>
      </c>
      <c r="K13601" s="4">
        <f t="shared" si="848"/>
        <v>4.0755</v>
      </c>
      <c r="L13601" s="4">
        <f t="shared" si="849"/>
        <v>29.1755</v>
      </c>
      <c r="M13601" s="6">
        <v>1</v>
      </c>
      <c r="N13601" s="7">
        <v>81.51</v>
      </c>
      <c r="O13601">
        <f t="shared" si="850"/>
        <v>52.3345</v>
      </c>
      <c r="P13601" s="1">
        <f t="shared" si="851"/>
        <v>0.642062323641271</v>
      </c>
    </row>
    <row r="13602" ht="20" customHeight="1" spans="1:16">
      <c r="A13602" s="4" t="s">
        <v>14722</v>
      </c>
      <c r="B13602" s="4" t="s">
        <v>17</v>
      </c>
      <c r="C13602" s="4" t="s">
        <v>18</v>
      </c>
      <c r="D13602" s="5">
        <v>46199</v>
      </c>
      <c r="E13602" s="5" t="s">
        <v>286</v>
      </c>
      <c r="F13602" s="5" t="s">
        <v>55</v>
      </c>
      <c r="G13602" s="5" t="s">
        <v>287</v>
      </c>
      <c r="H13602" s="4" t="s">
        <v>3274</v>
      </c>
      <c r="I13602" s="4" t="str">
        <f>VLOOKUP(H13602,[1]物料!$A$1:$M$65536,13,0)</f>
        <v>40.00</v>
      </c>
      <c r="J13602" s="4">
        <v>7.2</v>
      </c>
      <c r="K13602" s="4">
        <f t="shared" si="848"/>
        <v>6.04</v>
      </c>
      <c r="L13602" s="4">
        <f t="shared" si="849"/>
        <v>53.24</v>
      </c>
      <c r="M13602" s="6">
        <v>1</v>
      </c>
      <c r="N13602" s="7">
        <v>120.8</v>
      </c>
      <c r="O13602">
        <f t="shared" si="850"/>
        <v>67.56</v>
      </c>
      <c r="P13602" s="1">
        <f t="shared" si="851"/>
        <v>0.559271523178808</v>
      </c>
    </row>
    <row r="13603" ht="20" customHeight="1" spans="1:16">
      <c r="A13603" s="4" t="s">
        <v>14723</v>
      </c>
      <c r="B13603" s="4" t="s">
        <v>24</v>
      </c>
      <c r="C13603" s="4" t="s">
        <v>150</v>
      </c>
      <c r="D13603" s="5">
        <v>46199</v>
      </c>
      <c r="E13603" s="5" t="s">
        <v>90</v>
      </c>
      <c r="F13603" s="5" t="s">
        <v>55</v>
      </c>
      <c r="G13603" s="5" t="s">
        <v>91</v>
      </c>
      <c r="H13603" s="4" t="s">
        <v>479</v>
      </c>
      <c r="I13603" s="4" t="str">
        <f>VLOOKUP(H13603,[1]物料!$A$1:$M$65536,13,0)</f>
        <v>40.00</v>
      </c>
      <c r="J13603" s="4">
        <v>10.7</v>
      </c>
      <c r="K13603" s="4">
        <f t="shared" si="848"/>
        <v>6.44</v>
      </c>
      <c r="L13603" s="4">
        <f t="shared" si="849"/>
        <v>57.14</v>
      </c>
      <c r="M13603" s="6">
        <v>1</v>
      </c>
      <c r="N13603" s="7">
        <v>128.8</v>
      </c>
      <c r="O13603">
        <f t="shared" si="850"/>
        <v>71.66</v>
      </c>
      <c r="P13603" s="1">
        <f t="shared" si="851"/>
        <v>0.556366459627329</v>
      </c>
    </row>
    <row r="13604" ht="20" customHeight="1" spans="1:16">
      <c r="A13604" s="4" t="s">
        <v>14724</v>
      </c>
      <c r="B13604" s="4" t="s">
        <v>17</v>
      </c>
      <c r="C13604" s="4" t="s">
        <v>105</v>
      </c>
      <c r="D13604" s="5">
        <v>46199</v>
      </c>
      <c r="E13604" s="5" t="s">
        <v>90</v>
      </c>
      <c r="F13604" s="5" t="s">
        <v>55</v>
      </c>
      <c r="G13604" s="5" t="s">
        <v>91</v>
      </c>
      <c r="H13604" s="4" t="s">
        <v>504</v>
      </c>
      <c r="I13604" s="4" t="str">
        <f>VLOOKUP(H13604,[1]物料!$A$1:$M$65536,13,0)</f>
        <v>40.00</v>
      </c>
      <c r="J13604" s="4">
        <v>7.2</v>
      </c>
      <c r="K13604" s="4">
        <f t="shared" si="848"/>
        <v>6.94</v>
      </c>
      <c r="L13604" s="4">
        <f t="shared" si="849"/>
        <v>54.14</v>
      </c>
      <c r="M13604" s="6">
        <v>1</v>
      </c>
      <c r="N13604" s="7">
        <v>138.8</v>
      </c>
      <c r="O13604">
        <f t="shared" si="850"/>
        <v>84.66</v>
      </c>
      <c r="P13604" s="1">
        <f t="shared" si="851"/>
        <v>0.609942363112392</v>
      </c>
    </row>
    <row r="13605" ht="20" customHeight="1" spans="1:16">
      <c r="A13605" s="4" t="s">
        <v>14725</v>
      </c>
      <c r="B13605" s="4" t="s">
        <v>24</v>
      </c>
      <c r="C13605" s="4" t="s">
        <v>59</v>
      </c>
      <c r="D13605" s="5">
        <v>46199</v>
      </c>
      <c r="E13605" s="5" t="s">
        <v>270</v>
      </c>
      <c r="F13605" s="5" t="s">
        <v>20</v>
      </c>
      <c r="G13605" s="5" t="s">
        <v>271</v>
      </c>
      <c r="H13605" s="4" t="s">
        <v>272</v>
      </c>
      <c r="I13605" s="4" t="str">
        <f>VLOOKUP(H13605,[1]物料!$A$1:$M$65536,13,0)</f>
        <v>19.90</v>
      </c>
      <c r="J13605" s="4">
        <v>6.5</v>
      </c>
      <c r="K13605" s="4">
        <f t="shared" si="848"/>
        <v>2.99</v>
      </c>
      <c r="L13605" s="4">
        <f t="shared" si="849"/>
        <v>29.39</v>
      </c>
      <c r="M13605" s="6">
        <v>1</v>
      </c>
      <c r="N13605" s="7">
        <v>59.8</v>
      </c>
      <c r="O13605">
        <f t="shared" si="850"/>
        <v>30.41</v>
      </c>
      <c r="P13605" s="1">
        <f t="shared" si="851"/>
        <v>0.508528428093645</v>
      </c>
    </row>
    <row r="13606" ht="20" customHeight="1" spans="1:16">
      <c r="A13606" s="4" t="s">
        <v>14726</v>
      </c>
      <c r="B13606" s="4" t="s">
        <v>17</v>
      </c>
      <c r="C13606" s="4" t="s">
        <v>49</v>
      </c>
      <c r="D13606" s="5">
        <v>46199</v>
      </c>
      <c r="E13606" s="5" t="s">
        <v>54</v>
      </c>
      <c r="F13606" s="5" t="s">
        <v>55</v>
      </c>
      <c r="G13606" s="5" t="s">
        <v>56</v>
      </c>
      <c r="H13606" s="4" t="s">
        <v>4050</v>
      </c>
      <c r="I13606" s="4" t="str">
        <f>VLOOKUP(H13606,[1]物料!$A$1:$M$65536,13,0)</f>
        <v>12.00</v>
      </c>
      <c r="J13606" s="4">
        <v>4.5</v>
      </c>
      <c r="K13606" s="4">
        <f t="shared" si="848"/>
        <v>2.08</v>
      </c>
      <c r="L13606" s="4">
        <f t="shared" si="849"/>
        <v>18.58</v>
      </c>
      <c r="M13606" s="6">
        <v>1</v>
      </c>
      <c r="N13606" s="7">
        <v>41.6</v>
      </c>
      <c r="O13606">
        <f t="shared" si="850"/>
        <v>23.02</v>
      </c>
      <c r="P13606" s="1">
        <f t="shared" si="851"/>
        <v>0.553365384615385</v>
      </c>
    </row>
    <row r="13607" ht="20" customHeight="1" spans="1:16">
      <c r="A13607" s="4" t="s">
        <v>14727</v>
      </c>
      <c r="B13607" s="4" t="s">
        <v>17</v>
      </c>
      <c r="C13607" s="4" t="s">
        <v>49</v>
      </c>
      <c r="D13607" s="5">
        <v>46199</v>
      </c>
      <c r="E13607" s="5" t="s">
        <v>94</v>
      </c>
      <c r="F13607" s="5" t="s">
        <v>55</v>
      </c>
      <c r="G13607" s="5" t="s">
        <v>95</v>
      </c>
      <c r="H13607" s="4" t="s">
        <v>1087</v>
      </c>
      <c r="I13607" s="4" t="str">
        <f>VLOOKUP(H13607,[1]物料!$A$1:$M$65536,13,0)</f>
        <v>30.00</v>
      </c>
      <c r="J13607" s="4">
        <v>7.2</v>
      </c>
      <c r="K13607" s="4">
        <f t="shared" si="848"/>
        <v>4.185</v>
      </c>
      <c r="L13607" s="4">
        <f t="shared" si="849"/>
        <v>41.385</v>
      </c>
      <c r="M13607" s="6">
        <v>1</v>
      </c>
      <c r="N13607" s="7">
        <v>83.7</v>
      </c>
      <c r="O13607">
        <f t="shared" si="850"/>
        <v>42.315</v>
      </c>
      <c r="P13607" s="1">
        <f t="shared" si="851"/>
        <v>0.505555555555556</v>
      </c>
    </row>
    <row r="13608" ht="20" customHeight="1" spans="1:16">
      <c r="A13608" s="4" t="s">
        <v>14728</v>
      </c>
      <c r="B13608" s="4" t="s">
        <v>17</v>
      </c>
      <c r="C13608" s="4" t="s">
        <v>18</v>
      </c>
      <c r="D13608" s="5">
        <v>46199</v>
      </c>
      <c r="E13608" s="5" t="s">
        <v>182</v>
      </c>
      <c r="F13608" s="5" t="s">
        <v>20</v>
      </c>
      <c r="G13608" s="5" t="s">
        <v>183</v>
      </c>
      <c r="H13608" s="4" t="s">
        <v>5975</v>
      </c>
      <c r="I13608" s="4" t="str">
        <f>VLOOKUP(H13608,[1]物料!$A$1:$M$65536,13,0)</f>
        <v>22.10</v>
      </c>
      <c r="J13608" s="4">
        <v>3</v>
      </c>
      <c r="K13608" s="4">
        <f t="shared" si="848"/>
        <v>4.29</v>
      </c>
      <c r="L13608" s="4">
        <f t="shared" si="849"/>
        <v>29.39</v>
      </c>
      <c r="M13608" s="6">
        <v>1</v>
      </c>
      <c r="N13608" s="7">
        <v>85.8</v>
      </c>
      <c r="O13608">
        <f t="shared" si="850"/>
        <v>56.41</v>
      </c>
      <c r="P13608" s="1">
        <f t="shared" si="851"/>
        <v>0.657459207459207</v>
      </c>
    </row>
    <row r="13609" ht="20" customHeight="1" spans="1:16">
      <c r="A13609" s="4" t="s">
        <v>14729</v>
      </c>
      <c r="B13609" s="4" t="s">
        <v>24</v>
      </c>
      <c r="C13609" s="4" t="s">
        <v>59</v>
      </c>
      <c r="D13609" s="5">
        <v>46199</v>
      </c>
      <c r="E13609" s="5" t="s">
        <v>128</v>
      </c>
      <c r="F13609" s="5" t="s">
        <v>55</v>
      </c>
      <c r="G13609" s="5" t="s">
        <v>129</v>
      </c>
      <c r="H13609" s="4" t="s">
        <v>800</v>
      </c>
      <c r="I13609" s="4" t="str">
        <f>VLOOKUP(H13609,[1]物料!$A$1:$M$65536,13,0)</f>
        <v>18.00</v>
      </c>
      <c r="J13609" s="4">
        <v>8</v>
      </c>
      <c r="K13609" s="4">
        <f t="shared" si="848"/>
        <v>2.94</v>
      </c>
      <c r="L13609" s="4">
        <f t="shared" si="849"/>
        <v>28.94</v>
      </c>
      <c r="M13609" s="6">
        <v>1</v>
      </c>
      <c r="N13609" s="7">
        <v>58.8</v>
      </c>
      <c r="O13609">
        <f t="shared" si="850"/>
        <v>29.86</v>
      </c>
      <c r="P13609" s="1">
        <f t="shared" si="851"/>
        <v>0.507823129251701</v>
      </c>
    </row>
    <row r="13610" ht="20" customHeight="1" spans="1:16">
      <c r="A13610" s="4" t="s">
        <v>14730</v>
      </c>
      <c r="B13610" s="4" t="s">
        <v>24</v>
      </c>
      <c r="C13610" s="4" t="s">
        <v>119</v>
      </c>
      <c r="D13610" s="5">
        <v>46199</v>
      </c>
      <c r="E13610" s="5" t="s">
        <v>60</v>
      </c>
      <c r="F13610" s="5" t="s">
        <v>61</v>
      </c>
      <c r="G13610" s="5" t="s">
        <v>62</v>
      </c>
      <c r="H13610" s="4" t="s">
        <v>124</v>
      </c>
      <c r="I13610" s="4" t="str">
        <f>VLOOKUP(H13610,[1]物料!$A$1:$M$65536,13,0)</f>
        <v>24.00</v>
      </c>
      <c r="J13610" s="4">
        <v>8</v>
      </c>
      <c r="K13610" s="4">
        <f t="shared" si="848"/>
        <v>3.435</v>
      </c>
      <c r="L13610" s="4">
        <f t="shared" si="849"/>
        <v>35.435</v>
      </c>
      <c r="M13610" s="6">
        <v>1</v>
      </c>
      <c r="N13610" s="7">
        <v>68.7</v>
      </c>
      <c r="O13610">
        <f t="shared" si="850"/>
        <v>33.265</v>
      </c>
      <c r="P13610" s="1">
        <f t="shared" si="851"/>
        <v>0.484206695778748</v>
      </c>
    </row>
    <row r="13611" ht="20" customHeight="1" spans="1:16">
      <c r="A13611" s="4" t="s">
        <v>14731</v>
      </c>
      <c r="B13611" s="4" t="s">
        <v>24</v>
      </c>
      <c r="C13611" s="4" t="s">
        <v>44</v>
      </c>
      <c r="D13611" s="5">
        <v>46199</v>
      </c>
      <c r="E13611" s="5" t="s">
        <v>101</v>
      </c>
      <c r="F13611" s="5" t="s">
        <v>20</v>
      </c>
      <c r="G13611" s="5" t="s">
        <v>102</v>
      </c>
      <c r="H13611" s="4" t="s">
        <v>920</v>
      </c>
      <c r="I13611" s="4" t="str">
        <f>VLOOKUP(H13611,[1]物料!$A$1:$M$65536,13,0)</f>
        <v>23.30</v>
      </c>
      <c r="J13611" s="4">
        <v>6.5</v>
      </c>
      <c r="K13611" s="4">
        <f t="shared" si="848"/>
        <v>2.84</v>
      </c>
      <c r="L13611" s="4">
        <f t="shared" si="849"/>
        <v>32.64</v>
      </c>
      <c r="M13611" s="6">
        <v>1</v>
      </c>
      <c r="N13611" s="7">
        <v>56.8</v>
      </c>
      <c r="O13611">
        <f t="shared" si="850"/>
        <v>24.16</v>
      </c>
      <c r="P13611" s="1">
        <f t="shared" si="851"/>
        <v>0.425352112676056</v>
      </c>
    </row>
    <row r="13612" ht="20" customHeight="1" spans="1:16">
      <c r="A13612" s="4" t="s">
        <v>14732</v>
      </c>
      <c r="B13612" s="4" t="s">
        <v>24</v>
      </c>
      <c r="C13612" s="4" t="s">
        <v>119</v>
      </c>
      <c r="D13612" s="5">
        <v>46199</v>
      </c>
      <c r="E13612" s="5" t="s">
        <v>60</v>
      </c>
      <c r="F13612" s="5" t="s">
        <v>61</v>
      </c>
      <c r="G13612" s="5" t="s">
        <v>62</v>
      </c>
      <c r="H13612" s="4" t="s">
        <v>63</v>
      </c>
      <c r="I13612" s="4" t="str">
        <f>VLOOKUP(H13612,[1]物料!$A$1:$M$65536,13,0)</f>
        <v>24.00</v>
      </c>
      <c r="J13612" s="4">
        <v>8</v>
      </c>
      <c r="K13612" s="4">
        <f t="shared" si="848"/>
        <v>3.295</v>
      </c>
      <c r="L13612" s="4">
        <f t="shared" si="849"/>
        <v>35.295</v>
      </c>
      <c r="M13612" s="6">
        <v>1</v>
      </c>
      <c r="N13612" s="7">
        <v>65.9</v>
      </c>
      <c r="O13612">
        <f t="shared" si="850"/>
        <v>30.605</v>
      </c>
      <c r="P13612" s="1">
        <f t="shared" si="851"/>
        <v>0.464415781487102</v>
      </c>
    </row>
    <row r="13613" ht="20" customHeight="1" spans="1:16">
      <c r="A13613" s="4" t="s">
        <v>14733</v>
      </c>
      <c r="B13613" s="4" t="s">
        <v>17</v>
      </c>
      <c r="C13613" s="4" t="s">
        <v>18</v>
      </c>
      <c r="D13613" s="5">
        <v>46199</v>
      </c>
      <c r="E13613" s="5" t="s">
        <v>19</v>
      </c>
      <c r="F13613" s="5" t="s">
        <v>20</v>
      </c>
      <c r="G13613" s="5" t="s">
        <v>21</v>
      </c>
      <c r="H13613" s="4" t="s">
        <v>896</v>
      </c>
      <c r="I13613" s="4" t="str">
        <f>VLOOKUP(H13613,[1]物料!$A$1:$M$65536,13,0)</f>
        <v>43.30</v>
      </c>
      <c r="J13613" s="4">
        <v>3.5</v>
      </c>
      <c r="K13613" s="4">
        <f t="shared" si="848"/>
        <v>4.651</v>
      </c>
      <c r="L13613" s="4">
        <f t="shared" si="849"/>
        <v>51.451</v>
      </c>
      <c r="M13613" s="6">
        <v>1</v>
      </c>
      <c r="N13613" s="7">
        <v>93.02</v>
      </c>
      <c r="O13613">
        <f t="shared" si="850"/>
        <v>41.569</v>
      </c>
      <c r="P13613" s="1">
        <f t="shared" si="851"/>
        <v>0.446882390883681</v>
      </c>
    </row>
    <row r="13614" ht="20" customHeight="1" spans="1:16">
      <c r="A13614" s="4" t="s">
        <v>14734</v>
      </c>
      <c r="B13614" s="4" t="s">
        <v>24</v>
      </c>
      <c r="C13614" s="4" t="s">
        <v>44</v>
      </c>
      <c r="D13614" s="5">
        <v>46199</v>
      </c>
      <c r="E13614" s="5" t="s">
        <v>2439</v>
      </c>
      <c r="F13614" s="5" t="s">
        <v>55</v>
      </c>
      <c r="G13614" s="5" t="s">
        <v>2440</v>
      </c>
      <c r="H13614" s="4" t="s">
        <v>14735</v>
      </c>
      <c r="I13614" s="4" t="str">
        <f>VLOOKUP(H13614,[1]物料!$A$1:$M$65536,13,0)</f>
        <v>23.00</v>
      </c>
      <c r="J13614" s="4">
        <v>8</v>
      </c>
      <c r="K13614" s="4">
        <f t="shared" si="848"/>
        <v>2.835</v>
      </c>
      <c r="L13614" s="4">
        <f t="shared" si="849"/>
        <v>33.835</v>
      </c>
      <c r="M13614" s="6">
        <v>1</v>
      </c>
      <c r="N13614" s="7">
        <v>56.7</v>
      </c>
      <c r="O13614">
        <f t="shared" si="850"/>
        <v>22.865</v>
      </c>
      <c r="P13614" s="1">
        <f t="shared" si="851"/>
        <v>0.40326278659612</v>
      </c>
    </row>
    <row r="13615" ht="20" customHeight="1" spans="1:16">
      <c r="A13615" s="4" t="s">
        <v>14736</v>
      </c>
      <c r="B13615" s="4" t="s">
        <v>17</v>
      </c>
      <c r="C13615" s="4" t="s">
        <v>49</v>
      </c>
      <c r="D13615" s="5">
        <v>46199</v>
      </c>
      <c r="E13615" s="5" t="s">
        <v>436</v>
      </c>
      <c r="F13615" s="5" t="s">
        <v>20</v>
      </c>
      <c r="G13615" s="5" t="s">
        <v>437</v>
      </c>
      <c r="H13615" s="4" t="s">
        <v>3049</v>
      </c>
      <c r="I13615" s="4" t="str">
        <f>VLOOKUP(H13615,[1]物料!$A$1:$M$65536,13,0)</f>
        <v>19.70</v>
      </c>
      <c r="J13615" s="4">
        <v>3</v>
      </c>
      <c r="K13615" s="4">
        <f t="shared" si="848"/>
        <v>2.5775</v>
      </c>
      <c r="L13615" s="4">
        <f t="shared" si="849"/>
        <v>25.2775</v>
      </c>
      <c r="M13615" s="6">
        <v>1</v>
      </c>
      <c r="N13615" s="7">
        <v>51.55</v>
      </c>
      <c r="O13615">
        <f t="shared" si="850"/>
        <v>26.2725</v>
      </c>
      <c r="P13615" s="1">
        <f t="shared" si="851"/>
        <v>0.509650824442289</v>
      </c>
    </row>
    <row r="13616" ht="20" customHeight="1" spans="1:16">
      <c r="A13616" s="4" t="s">
        <v>14737</v>
      </c>
      <c r="B13616" s="4" t="s">
        <v>17</v>
      </c>
      <c r="C13616" s="4" t="s">
        <v>234</v>
      </c>
      <c r="D13616" s="5">
        <v>46199</v>
      </c>
      <c r="E13616" s="5" t="s">
        <v>235</v>
      </c>
      <c r="F13616" s="5" t="s">
        <v>39</v>
      </c>
      <c r="G13616" s="5" t="s">
        <v>236</v>
      </c>
      <c r="H13616" s="4" t="s">
        <v>356</v>
      </c>
      <c r="I13616" s="4" t="str">
        <f>VLOOKUP(H13616,[1]物料!$A$1:$M$65536,13,0)</f>
        <v>23.90</v>
      </c>
      <c r="J13616" s="4">
        <v>1.9</v>
      </c>
      <c r="K13616" s="4">
        <f t="shared" si="848"/>
        <v>2.6</v>
      </c>
      <c r="L13616" s="4">
        <f t="shared" si="849"/>
        <v>28.4</v>
      </c>
      <c r="M13616" s="6">
        <v>1</v>
      </c>
      <c r="N13616" s="7">
        <v>52</v>
      </c>
      <c r="O13616">
        <f t="shared" si="850"/>
        <v>23.6</v>
      </c>
      <c r="P13616" s="1">
        <f t="shared" si="851"/>
        <v>0.453846153846154</v>
      </c>
    </row>
    <row r="13617" ht="20" customHeight="1" spans="1:16">
      <c r="A13617" s="4" t="s">
        <v>14738</v>
      </c>
      <c r="B13617" s="4" t="s">
        <v>24</v>
      </c>
      <c r="C13617" s="4" t="s">
        <v>44</v>
      </c>
      <c r="D13617" s="5">
        <v>46199</v>
      </c>
      <c r="E13617" s="5" t="s">
        <v>45</v>
      </c>
      <c r="F13617" s="5" t="s">
        <v>20</v>
      </c>
      <c r="G13617" s="5" t="s">
        <v>46</v>
      </c>
      <c r="H13617" s="4" t="s">
        <v>47</v>
      </c>
      <c r="I13617" s="4" t="str">
        <f>VLOOKUP(H13617,[1]物料!$A$1:$M$65536,13,0)</f>
        <v>36.10</v>
      </c>
      <c r="J13617" s="4">
        <v>6.5</v>
      </c>
      <c r="K13617" s="4">
        <f t="shared" si="848"/>
        <v>4.435</v>
      </c>
      <c r="L13617" s="4">
        <f t="shared" si="849"/>
        <v>47.035</v>
      </c>
      <c r="M13617" s="6">
        <v>1</v>
      </c>
      <c r="N13617" s="7">
        <v>88.7</v>
      </c>
      <c r="O13617">
        <f t="shared" si="850"/>
        <v>41.665</v>
      </c>
      <c r="P13617" s="1">
        <f t="shared" si="851"/>
        <v>0.469729425028185</v>
      </c>
    </row>
    <row r="13618" ht="20" customHeight="1" spans="1:16">
      <c r="A13618" s="4" t="s">
        <v>14739</v>
      </c>
      <c r="B13618" s="4" t="s">
        <v>17</v>
      </c>
      <c r="C13618" s="4" t="s">
        <v>113</v>
      </c>
      <c r="D13618" s="5">
        <v>46199</v>
      </c>
      <c r="E13618" s="5" t="s">
        <v>79</v>
      </c>
      <c r="F13618" s="5" t="s">
        <v>20</v>
      </c>
      <c r="G13618" s="5" t="s">
        <v>80</v>
      </c>
      <c r="H13618" s="4" t="s">
        <v>251</v>
      </c>
      <c r="I13618" s="4" t="str">
        <f>VLOOKUP(H13618,[1]物料!$A$1:$M$65536,13,0)</f>
        <v>40.70</v>
      </c>
      <c r="J13618" s="4">
        <v>3.5</v>
      </c>
      <c r="K13618" s="4">
        <f t="shared" si="848"/>
        <v>5.04</v>
      </c>
      <c r="L13618" s="4">
        <f t="shared" si="849"/>
        <v>49.24</v>
      </c>
      <c r="M13618" s="6">
        <v>1</v>
      </c>
      <c r="N13618" s="7">
        <v>100.8</v>
      </c>
      <c r="O13618">
        <f t="shared" si="850"/>
        <v>51.56</v>
      </c>
      <c r="P13618" s="1">
        <f t="shared" si="851"/>
        <v>0.511507936507936</v>
      </c>
    </row>
    <row r="13619" ht="20" customHeight="1" spans="1:16">
      <c r="A13619" s="4" t="s">
        <v>14740</v>
      </c>
      <c r="B13619" s="4" t="s">
        <v>24</v>
      </c>
      <c r="C13619" s="4" t="s">
        <v>44</v>
      </c>
      <c r="D13619" s="5">
        <v>46199</v>
      </c>
      <c r="E13619" s="5" t="s">
        <v>54</v>
      </c>
      <c r="F13619" s="5" t="s">
        <v>55</v>
      </c>
      <c r="G13619" s="5" t="s">
        <v>56</v>
      </c>
      <c r="H13619" s="4" t="s">
        <v>1409</v>
      </c>
      <c r="I13619" s="4" t="str">
        <f>VLOOKUP(H13619,[1]物料!$A$1:$M$65536,13,0)</f>
        <v>12.00</v>
      </c>
      <c r="J13619" s="4">
        <v>8</v>
      </c>
      <c r="K13619" s="4">
        <f t="shared" si="848"/>
        <v>2.03</v>
      </c>
      <c r="L13619" s="4">
        <f t="shared" si="849"/>
        <v>22.03</v>
      </c>
      <c r="M13619" s="6">
        <v>1</v>
      </c>
      <c r="N13619" s="7">
        <v>40.6</v>
      </c>
      <c r="O13619">
        <f t="shared" si="850"/>
        <v>18.57</v>
      </c>
      <c r="P13619" s="1">
        <f t="shared" si="851"/>
        <v>0.457389162561576</v>
      </c>
    </row>
    <row r="13620" ht="20" customHeight="1" spans="1:16">
      <c r="A13620" s="4" t="s">
        <v>14741</v>
      </c>
      <c r="B13620" s="4" t="s">
        <v>24</v>
      </c>
      <c r="C13620" s="4" t="s">
        <v>25</v>
      </c>
      <c r="D13620" s="5">
        <v>46199</v>
      </c>
      <c r="E13620" s="5" t="s">
        <v>94</v>
      </c>
      <c r="F13620" s="5" t="s">
        <v>55</v>
      </c>
      <c r="G13620" s="5" t="s">
        <v>95</v>
      </c>
      <c r="H13620" s="4" t="s">
        <v>499</v>
      </c>
      <c r="I13620" s="4" t="str">
        <f>VLOOKUP(H13620,[1]物料!$A$1:$M$65536,13,0)</f>
        <v>30.00</v>
      </c>
      <c r="J13620" s="4">
        <v>10.7</v>
      </c>
      <c r="K13620" s="4">
        <f t="shared" si="848"/>
        <v>3.99</v>
      </c>
      <c r="L13620" s="4">
        <f t="shared" si="849"/>
        <v>44.69</v>
      </c>
      <c r="M13620" s="6">
        <v>1</v>
      </c>
      <c r="N13620" s="7">
        <v>79.8</v>
      </c>
      <c r="O13620">
        <f t="shared" si="850"/>
        <v>35.11</v>
      </c>
      <c r="P13620" s="1">
        <f t="shared" si="851"/>
        <v>0.439974937343358</v>
      </c>
    </row>
    <row r="13621" ht="20" customHeight="1" spans="1:16">
      <c r="A13621" s="4" t="s">
        <v>14742</v>
      </c>
      <c r="B13621" s="4" t="s">
        <v>17</v>
      </c>
      <c r="C13621" s="4" t="s">
        <v>18</v>
      </c>
      <c r="D13621" s="5">
        <v>46199</v>
      </c>
      <c r="E13621" s="5" t="s">
        <v>60</v>
      </c>
      <c r="F13621" s="5" t="s">
        <v>61</v>
      </c>
      <c r="G13621" s="5" t="s">
        <v>62</v>
      </c>
      <c r="H13621" s="4" t="s">
        <v>63</v>
      </c>
      <c r="I13621" s="4" t="str">
        <f>VLOOKUP(H13621,[1]物料!$A$1:$M$65536,13,0)</f>
        <v>24.00</v>
      </c>
      <c r="J13621" s="4">
        <v>4.5</v>
      </c>
      <c r="K13621" s="4">
        <f t="shared" si="848"/>
        <v>3.2405</v>
      </c>
      <c r="L13621" s="4">
        <f t="shared" si="849"/>
        <v>31.7405</v>
      </c>
      <c r="M13621" s="6">
        <v>1</v>
      </c>
      <c r="N13621" s="7">
        <v>64.81</v>
      </c>
      <c r="O13621">
        <f t="shared" si="850"/>
        <v>33.0695</v>
      </c>
      <c r="P13621" s="1">
        <f t="shared" si="851"/>
        <v>0.510253047369233</v>
      </c>
    </row>
    <row r="13622" ht="20" customHeight="1" spans="1:16">
      <c r="A13622" s="4" t="s">
        <v>14743</v>
      </c>
      <c r="B13622" s="4" t="s">
        <v>24</v>
      </c>
      <c r="C13622" s="4" t="s">
        <v>25</v>
      </c>
      <c r="D13622" s="5">
        <v>46199</v>
      </c>
      <c r="E13622" s="5" t="s">
        <v>94</v>
      </c>
      <c r="F13622" s="5" t="s">
        <v>55</v>
      </c>
      <c r="G13622" s="5" t="s">
        <v>95</v>
      </c>
      <c r="H13622" s="4" t="s">
        <v>499</v>
      </c>
      <c r="I13622" s="4" t="str">
        <f>VLOOKUP(H13622,[1]物料!$A$1:$M$65536,13,0)</f>
        <v>30.00</v>
      </c>
      <c r="J13622" s="4">
        <v>10.7</v>
      </c>
      <c r="K13622" s="4">
        <f t="shared" si="848"/>
        <v>3.99</v>
      </c>
      <c r="L13622" s="4">
        <f t="shared" si="849"/>
        <v>44.69</v>
      </c>
      <c r="M13622" s="6">
        <v>1</v>
      </c>
      <c r="N13622" s="7">
        <v>79.8</v>
      </c>
      <c r="O13622">
        <f t="shared" si="850"/>
        <v>35.11</v>
      </c>
      <c r="P13622" s="1">
        <f t="shared" si="851"/>
        <v>0.439974937343358</v>
      </c>
    </row>
    <row r="13623" ht="20" customHeight="1" spans="1:16">
      <c r="A13623" s="4" t="s">
        <v>14744</v>
      </c>
      <c r="B13623" s="4" t="s">
        <v>24</v>
      </c>
      <c r="C13623" s="4" t="s">
        <v>150</v>
      </c>
      <c r="D13623" s="5">
        <v>46199</v>
      </c>
      <c r="E13623" s="5" t="s">
        <v>75</v>
      </c>
      <c r="F13623" s="5" t="s">
        <v>61</v>
      </c>
      <c r="G13623" s="5" t="s">
        <v>76</v>
      </c>
      <c r="H13623" s="4" t="s">
        <v>77</v>
      </c>
      <c r="I13623" s="4" t="str">
        <f>VLOOKUP(H13623,[1]物料!$A$1:$M$65536,13,0)</f>
        <v>25.00</v>
      </c>
      <c r="J13623" s="4">
        <v>8</v>
      </c>
      <c r="K13623" s="4">
        <f t="shared" si="848"/>
        <v>3.44</v>
      </c>
      <c r="L13623" s="4">
        <f t="shared" si="849"/>
        <v>36.44</v>
      </c>
      <c r="M13623" s="6">
        <v>1</v>
      </c>
      <c r="N13623" s="7">
        <v>68.8</v>
      </c>
      <c r="O13623">
        <f t="shared" si="850"/>
        <v>32.36</v>
      </c>
      <c r="P13623" s="1">
        <f t="shared" si="851"/>
        <v>0.470348837209302</v>
      </c>
    </row>
    <row r="13624" ht="20" customHeight="1" spans="1:16">
      <c r="A13624" s="4" t="s">
        <v>14745</v>
      </c>
      <c r="B13624" s="4" t="s">
        <v>17</v>
      </c>
      <c r="C13624" s="4" t="s">
        <v>18</v>
      </c>
      <c r="D13624" s="5">
        <v>46199</v>
      </c>
      <c r="E13624" s="5" t="s">
        <v>60</v>
      </c>
      <c r="F13624" s="5" t="s">
        <v>61</v>
      </c>
      <c r="G13624" s="5" t="s">
        <v>62</v>
      </c>
      <c r="H13624" s="4" t="s">
        <v>63</v>
      </c>
      <c r="I13624" s="4" t="str">
        <f>VLOOKUP(H13624,[1]物料!$A$1:$M$65536,13,0)</f>
        <v>24.00</v>
      </c>
      <c r="J13624" s="4">
        <v>4.5</v>
      </c>
      <c r="K13624" s="4">
        <f t="shared" si="848"/>
        <v>3.49</v>
      </c>
      <c r="L13624" s="4">
        <f t="shared" si="849"/>
        <v>31.99</v>
      </c>
      <c r="M13624" s="6">
        <v>1</v>
      </c>
      <c r="N13624" s="7">
        <v>69.8</v>
      </c>
      <c r="O13624">
        <f t="shared" si="850"/>
        <v>37.81</v>
      </c>
      <c r="P13624" s="1">
        <f t="shared" si="851"/>
        <v>0.541690544412607</v>
      </c>
    </row>
    <row r="13625" ht="20" customHeight="1" spans="1:16">
      <c r="A13625" s="4" t="s">
        <v>14746</v>
      </c>
      <c r="B13625" s="4" t="s">
        <v>24</v>
      </c>
      <c r="C13625" s="4" t="s">
        <v>74</v>
      </c>
      <c r="D13625" s="5">
        <v>46199</v>
      </c>
      <c r="E13625" s="5" t="s">
        <v>45</v>
      </c>
      <c r="F13625" s="5" t="s">
        <v>20</v>
      </c>
      <c r="G13625" s="5" t="s">
        <v>46</v>
      </c>
      <c r="H13625" s="4" t="s">
        <v>47</v>
      </c>
      <c r="I13625" s="4" t="str">
        <f>VLOOKUP(H13625,[1]物料!$A$1:$M$65536,13,0)</f>
        <v>36.10</v>
      </c>
      <c r="J13625" s="4">
        <v>6.5</v>
      </c>
      <c r="K13625" s="4">
        <f t="shared" si="848"/>
        <v>4.28</v>
      </c>
      <c r="L13625" s="4">
        <f t="shared" si="849"/>
        <v>46.88</v>
      </c>
      <c r="M13625" s="6">
        <v>1</v>
      </c>
      <c r="N13625" s="7">
        <v>85.6</v>
      </c>
      <c r="O13625">
        <f t="shared" si="850"/>
        <v>38.72</v>
      </c>
      <c r="P13625" s="1">
        <f t="shared" si="851"/>
        <v>0.452336448598131</v>
      </c>
    </row>
    <row r="13626" ht="20" customHeight="1" spans="1:16">
      <c r="A13626" s="4" t="s">
        <v>14747</v>
      </c>
      <c r="B13626" s="4" t="s">
        <v>17</v>
      </c>
      <c r="C13626" s="4" t="s">
        <v>49</v>
      </c>
      <c r="D13626" s="5">
        <v>46199</v>
      </c>
      <c r="E13626" s="5" t="s">
        <v>101</v>
      </c>
      <c r="F13626" s="5" t="s">
        <v>20</v>
      </c>
      <c r="G13626" s="5" t="s">
        <v>102</v>
      </c>
      <c r="H13626" s="4" t="s">
        <v>109</v>
      </c>
      <c r="I13626" s="4" t="str">
        <f>VLOOKUP(H13626,[1]物料!$A$1:$M$65536,13,0)</f>
        <v>23.30</v>
      </c>
      <c r="J13626" s="4">
        <v>3</v>
      </c>
      <c r="K13626" s="4">
        <f t="shared" si="848"/>
        <v>2.74</v>
      </c>
      <c r="L13626" s="4">
        <f t="shared" si="849"/>
        <v>29.04</v>
      </c>
      <c r="M13626" s="6">
        <v>1</v>
      </c>
      <c r="N13626" s="7">
        <v>54.8</v>
      </c>
      <c r="O13626">
        <f t="shared" si="850"/>
        <v>25.76</v>
      </c>
      <c r="P13626" s="1">
        <f t="shared" si="851"/>
        <v>0.47007299270073</v>
      </c>
    </row>
    <row r="13627" ht="20" customHeight="1" spans="1:16">
      <c r="A13627" s="4" t="s">
        <v>14748</v>
      </c>
      <c r="B13627" s="4" t="s">
        <v>17</v>
      </c>
      <c r="C13627" s="4" t="s">
        <v>18</v>
      </c>
      <c r="D13627" s="5">
        <v>46199</v>
      </c>
      <c r="E13627" s="5" t="s">
        <v>278</v>
      </c>
      <c r="F13627" s="5" t="s">
        <v>55</v>
      </c>
      <c r="G13627" s="5" t="s">
        <v>279</v>
      </c>
      <c r="H13627" s="4" t="s">
        <v>280</v>
      </c>
      <c r="I13627" s="4" t="str">
        <f>VLOOKUP(H13627,[1]物料!$A$1:$M$65536,13,0)</f>
        <v>20.00</v>
      </c>
      <c r="J13627" s="4">
        <v>4.5</v>
      </c>
      <c r="K13627" s="4">
        <f t="shared" si="848"/>
        <v>2.8405</v>
      </c>
      <c r="L13627" s="4">
        <f t="shared" si="849"/>
        <v>27.3405</v>
      </c>
      <c r="M13627" s="6">
        <v>1</v>
      </c>
      <c r="N13627" s="7">
        <v>56.81</v>
      </c>
      <c r="O13627">
        <f t="shared" si="850"/>
        <v>29.4695</v>
      </c>
      <c r="P13627" s="1">
        <f t="shared" si="851"/>
        <v>0.518737898257349</v>
      </c>
    </row>
    <row r="13628" ht="20" customHeight="1" spans="1:16">
      <c r="A13628" s="4" t="s">
        <v>14749</v>
      </c>
      <c r="B13628" s="4" t="s">
        <v>24</v>
      </c>
      <c r="C13628" s="4" t="s">
        <v>74</v>
      </c>
      <c r="D13628" s="5">
        <v>46199</v>
      </c>
      <c r="E13628" s="5" t="s">
        <v>69</v>
      </c>
      <c r="F13628" s="5" t="s">
        <v>70</v>
      </c>
      <c r="G13628" s="5" t="s">
        <v>71</v>
      </c>
      <c r="H13628" s="4" t="s">
        <v>343</v>
      </c>
      <c r="I13628" s="4" t="str">
        <f>VLOOKUP(H13628,[1]物料!$A$1:$M$65536,13,0)</f>
        <v>45.00</v>
      </c>
      <c r="J13628" s="4">
        <v>6.5</v>
      </c>
      <c r="K13628" s="4">
        <f t="shared" si="848"/>
        <v>5.4895</v>
      </c>
      <c r="L13628" s="4">
        <f t="shared" si="849"/>
        <v>56.9895</v>
      </c>
      <c r="M13628" s="6">
        <v>1</v>
      </c>
      <c r="N13628" s="7">
        <v>109.79</v>
      </c>
      <c r="O13628">
        <f t="shared" si="850"/>
        <v>52.8005</v>
      </c>
      <c r="P13628" s="1">
        <f t="shared" si="851"/>
        <v>0.480922670552874</v>
      </c>
    </row>
    <row r="13629" ht="20" customHeight="1" spans="1:16">
      <c r="A13629" s="4" t="s">
        <v>14750</v>
      </c>
      <c r="B13629" s="4" t="s">
        <v>17</v>
      </c>
      <c r="C13629" s="4" t="s">
        <v>49</v>
      </c>
      <c r="D13629" s="5">
        <v>46199</v>
      </c>
      <c r="E13629" s="5" t="s">
        <v>50</v>
      </c>
      <c r="F13629" s="5" t="s">
        <v>20</v>
      </c>
      <c r="G13629" s="5" t="s">
        <v>51</v>
      </c>
      <c r="H13629" s="4" t="s">
        <v>52</v>
      </c>
      <c r="I13629" s="4" t="str">
        <f>VLOOKUP(H13629,[1]物料!$A$1:$M$65536,13,0)</f>
        <v>21.00</v>
      </c>
      <c r="J13629" s="4">
        <v>3</v>
      </c>
      <c r="K13629" s="4">
        <f t="shared" si="848"/>
        <v>2.64</v>
      </c>
      <c r="L13629" s="4">
        <f t="shared" si="849"/>
        <v>26.64</v>
      </c>
      <c r="M13629" s="6">
        <v>1</v>
      </c>
      <c r="N13629" s="7">
        <v>52.8</v>
      </c>
      <c r="O13629">
        <f t="shared" si="850"/>
        <v>26.16</v>
      </c>
      <c r="P13629" s="1">
        <f t="shared" si="851"/>
        <v>0.495454545454545</v>
      </c>
    </row>
    <row r="13630" ht="20" customHeight="1" spans="1:16">
      <c r="A13630" s="4" t="s">
        <v>14751</v>
      </c>
      <c r="B13630" s="4" t="s">
        <v>24</v>
      </c>
      <c r="C13630" s="4" t="s">
        <v>411</v>
      </c>
      <c r="D13630" s="5">
        <v>46199</v>
      </c>
      <c r="E13630" s="5" t="s">
        <v>75</v>
      </c>
      <c r="F13630" s="5" t="s">
        <v>61</v>
      </c>
      <c r="G13630" s="5" t="s">
        <v>76</v>
      </c>
      <c r="H13630" s="4" t="s">
        <v>77</v>
      </c>
      <c r="I13630" s="4" t="str">
        <f>VLOOKUP(H13630,[1]物料!$A$1:$M$65536,13,0)</f>
        <v>25.00</v>
      </c>
      <c r="J13630" s="4">
        <v>8</v>
      </c>
      <c r="K13630" s="4">
        <f t="shared" si="848"/>
        <v>3.44</v>
      </c>
      <c r="L13630" s="4">
        <f t="shared" si="849"/>
        <v>36.44</v>
      </c>
      <c r="M13630" s="6">
        <v>1</v>
      </c>
      <c r="N13630" s="7">
        <v>68.8</v>
      </c>
      <c r="O13630">
        <f t="shared" si="850"/>
        <v>32.36</v>
      </c>
      <c r="P13630" s="1">
        <f t="shared" si="851"/>
        <v>0.470348837209302</v>
      </c>
    </row>
    <row r="13631" ht="20" customHeight="1" spans="1:16">
      <c r="A13631" s="4" t="s">
        <v>14752</v>
      </c>
      <c r="B13631" s="4" t="s">
        <v>17</v>
      </c>
      <c r="C13631" s="4" t="s">
        <v>18</v>
      </c>
      <c r="D13631" s="5">
        <v>46199</v>
      </c>
      <c r="E13631" s="5" t="s">
        <v>1575</v>
      </c>
      <c r="F13631" s="5" t="s">
        <v>55</v>
      </c>
      <c r="G13631" s="5" t="s">
        <v>1576</v>
      </c>
      <c r="H13631" s="4" t="s">
        <v>4294</v>
      </c>
      <c r="I13631" s="4" t="str">
        <f>VLOOKUP(H13631,[1]物料!$A$1:$M$65536,13,0)</f>
        <v>14.00</v>
      </c>
      <c r="J13631" s="4">
        <v>4.5</v>
      </c>
      <c r="K13631" s="4">
        <f t="shared" si="848"/>
        <v>2.3655</v>
      </c>
      <c r="L13631" s="4">
        <f t="shared" si="849"/>
        <v>20.8655</v>
      </c>
      <c r="M13631" s="6">
        <v>1</v>
      </c>
      <c r="N13631" s="7">
        <v>47.31</v>
      </c>
      <c r="O13631">
        <f t="shared" si="850"/>
        <v>26.4445</v>
      </c>
      <c r="P13631" s="1">
        <f t="shared" si="851"/>
        <v>0.558962164447263</v>
      </c>
    </row>
    <row r="13632" ht="20" customHeight="1" spans="1:16">
      <c r="A13632" s="4" t="s">
        <v>14753</v>
      </c>
      <c r="B13632" s="4" t="s">
        <v>24</v>
      </c>
      <c r="C13632" s="4" t="s">
        <v>44</v>
      </c>
      <c r="D13632" s="5">
        <v>46199</v>
      </c>
      <c r="E13632" s="5" t="s">
        <v>186</v>
      </c>
      <c r="F13632" s="5" t="s">
        <v>55</v>
      </c>
      <c r="G13632" s="5" t="s">
        <v>187</v>
      </c>
      <c r="H13632" s="4" t="s">
        <v>188</v>
      </c>
      <c r="I13632" s="4" t="str">
        <f>VLOOKUP(H13632,[1]物料!$A$1:$M$65536,13,0)</f>
        <v>48.00</v>
      </c>
      <c r="J13632" s="4">
        <v>10.7</v>
      </c>
      <c r="K13632" s="4">
        <f t="shared" si="848"/>
        <v>6.1</v>
      </c>
      <c r="L13632" s="4">
        <f t="shared" si="849"/>
        <v>64.8</v>
      </c>
      <c r="M13632" s="6">
        <v>1</v>
      </c>
      <c r="N13632" s="7">
        <v>122</v>
      </c>
      <c r="O13632">
        <f t="shared" si="850"/>
        <v>57.2</v>
      </c>
      <c r="P13632" s="1">
        <f t="shared" si="851"/>
        <v>0.468852459016393</v>
      </c>
    </row>
    <row r="13633" ht="20" customHeight="1" spans="1:16">
      <c r="A13633" s="4" t="s">
        <v>14754</v>
      </c>
      <c r="B13633" s="4" t="s">
        <v>24</v>
      </c>
      <c r="C13633" s="4" t="s">
        <v>25</v>
      </c>
      <c r="D13633" s="5">
        <v>46199</v>
      </c>
      <c r="E13633" s="5" t="s">
        <v>101</v>
      </c>
      <c r="F13633" s="5" t="s">
        <v>20</v>
      </c>
      <c r="G13633" s="5" t="s">
        <v>102</v>
      </c>
      <c r="H13633" s="4" t="s">
        <v>920</v>
      </c>
      <c r="I13633" s="4" t="str">
        <f>VLOOKUP(H13633,[1]物料!$A$1:$M$65536,13,0)</f>
        <v>23.30</v>
      </c>
      <c r="J13633" s="4">
        <v>6.5</v>
      </c>
      <c r="K13633" s="4">
        <f t="shared" si="848"/>
        <v>3.49</v>
      </c>
      <c r="L13633" s="4">
        <f t="shared" si="849"/>
        <v>33.29</v>
      </c>
      <c r="M13633" s="6">
        <v>1</v>
      </c>
      <c r="N13633" s="7">
        <v>69.8</v>
      </c>
      <c r="O13633">
        <f t="shared" si="850"/>
        <v>36.51</v>
      </c>
      <c r="P13633" s="1">
        <f t="shared" si="851"/>
        <v>0.523065902578797</v>
      </c>
    </row>
    <row r="13634" ht="20" customHeight="1" spans="1:16">
      <c r="A13634" s="4" t="s">
        <v>14755</v>
      </c>
      <c r="B13634" s="4" t="s">
        <v>17</v>
      </c>
      <c r="C13634" s="4" t="s">
        <v>234</v>
      </c>
      <c r="D13634" s="5">
        <v>46199</v>
      </c>
      <c r="E13634" s="5" t="s">
        <v>999</v>
      </c>
      <c r="F13634" s="5" t="s">
        <v>39</v>
      </c>
      <c r="G13634" s="5" t="s">
        <v>1000</v>
      </c>
      <c r="H13634" s="4" t="s">
        <v>14756</v>
      </c>
      <c r="I13634" s="4" t="str">
        <f>VLOOKUP(H13634,[1]物料!$A$1:$M$65536,13,0)</f>
        <v>18.50</v>
      </c>
      <c r="J13634" s="4">
        <v>1.9</v>
      </c>
      <c r="K13634" s="4">
        <f t="shared" si="848"/>
        <v>2.14</v>
      </c>
      <c r="L13634" s="4">
        <f t="shared" si="849"/>
        <v>22.54</v>
      </c>
      <c r="M13634" s="6">
        <v>1</v>
      </c>
      <c r="N13634" s="7">
        <v>42.8</v>
      </c>
      <c r="O13634">
        <f t="shared" si="850"/>
        <v>20.26</v>
      </c>
      <c r="P13634" s="1">
        <f t="shared" si="851"/>
        <v>0.473364485981308</v>
      </c>
    </row>
    <row r="13635" ht="20" customHeight="1" spans="1:16">
      <c r="A13635" s="4" t="s">
        <v>14757</v>
      </c>
      <c r="B13635" s="4" t="s">
        <v>17</v>
      </c>
      <c r="C13635" s="4" t="s">
        <v>18</v>
      </c>
      <c r="D13635" s="5">
        <v>46199</v>
      </c>
      <c r="E13635" s="5" t="s">
        <v>384</v>
      </c>
      <c r="F13635" s="5" t="s">
        <v>20</v>
      </c>
      <c r="G13635" s="5" t="s">
        <v>385</v>
      </c>
      <c r="H13635" s="4" t="s">
        <v>894</v>
      </c>
      <c r="I13635" s="4" t="str">
        <f>VLOOKUP(H13635,[1]物料!$A$1:$M$65536,13,0)</f>
        <v>36.60</v>
      </c>
      <c r="J13635" s="4">
        <v>3</v>
      </c>
      <c r="K13635" s="4">
        <f t="shared" ref="K13635:K13698" si="852">N13635*0.05</f>
        <v>4.94</v>
      </c>
      <c r="L13635" s="4">
        <f t="shared" ref="L13635:L13698" si="853">I13635+J13635+K13635</f>
        <v>44.54</v>
      </c>
      <c r="M13635" s="6">
        <v>1</v>
      </c>
      <c r="N13635" s="7">
        <v>98.8</v>
      </c>
      <c r="O13635">
        <f t="shared" ref="O13635:O13698" si="854">N13635-L13635</f>
        <v>54.26</v>
      </c>
      <c r="P13635" s="1">
        <f t="shared" ref="P13635:P13698" si="855">O13635/N13635</f>
        <v>0.54919028340081</v>
      </c>
    </row>
    <row r="13636" ht="20" customHeight="1" spans="1:16">
      <c r="A13636" s="4" t="s">
        <v>14758</v>
      </c>
      <c r="B13636" s="4" t="s">
        <v>24</v>
      </c>
      <c r="C13636" s="4" t="s">
        <v>74</v>
      </c>
      <c r="D13636" s="5">
        <v>46199</v>
      </c>
      <c r="E13636" s="5" t="s">
        <v>69</v>
      </c>
      <c r="F13636" s="5" t="s">
        <v>70</v>
      </c>
      <c r="G13636" s="5" t="s">
        <v>71</v>
      </c>
      <c r="H13636" s="4" t="s">
        <v>343</v>
      </c>
      <c r="I13636" s="4" t="str">
        <f>VLOOKUP(H13636,[1]物料!$A$1:$M$65536,13,0)</f>
        <v>45.00</v>
      </c>
      <c r="J13636" s="4">
        <v>6.5</v>
      </c>
      <c r="K13636" s="4">
        <f t="shared" si="852"/>
        <v>5.4895</v>
      </c>
      <c r="L13636" s="4">
        <f t="shared" si="853"/>
        <v>56.9895</v>
      </c>
      <c r="M13636" s="6">
        <v>1</v>
      </c>
      <c r="N13636" s="7">
        <v>109.79</v>
      </c>
      <c r="O13636">
        <f t="shared" si="854"/>
        <v>52.8005</v>
      </c>
      <c r="P13636" s="1">
        <f t="shared" si="855"/>
        <v>0.480922670552874</v>
      </c>
    </row>
    <row r="13637" ht="20" customHeight="1" spans="1:16">
      <c r="A13637" s="4" t="s">
        <v>14759</v>
      </c>
      <c r="B13637" s="4" t="s">
        <v>24</v>
      </c>
      <c r="C13637" s="4" t="s">
        <v>59</v>
      </c>
      <c r="D13637" s="5">
        <v>46199</v>
      </c>
      <c r="E13637" s="5" t="s">
        <v>120</v>
      </c>
      <c r="F13637" s="5" t="s">
        <v>70</v>
      </c>
      <c r="G13637" s="5" t="s">
        <v>121</v>
      </c>
      <c r="H13637" s="4" t="s">
        <v>203</v>
      </c>
      <c r="I13637" s="4" t="str">
        <f>VLOOKUP(H13637,[1]物料!$A$1:$M$65536,13,0)</f>
        <v>36.00</v>
      </c>
      <c r="J13637" s="4">
        <v>6.5</v>
      </c>
      <c r="K13637" s="4">
        <f t="shared" si="852"/>
        <v>4.49</v>
      </c>
      <c r="L13637" s="4">
        <f t="shared" si="853"/>
        <v>46.99</v>
      </c>
      <c r="M13637" s="6">
        <v>1</v>
      </c>
      <c r="N13637" s="7">
        <v>89.8</v>
      </c>
      <c r="O13637">
        <f t="shared" si="854"/>
        <v>42.81</v>
      </c>
      <c r="P13637" s="1">
        <f t="shared" si="855"/>
        <v>0.476726057906459</v>
      </c>
    </row>
    <row r="13638" ht="20" customHeight="1" spans="1:16">
      <c r="A13638" s="4" t="s">
        <v>14760</v>
      </c>
      <c r="B13638" s="4" t="s">
        <v>17</v>
      </c>
      <c r="C13638" s="4" t="s">
        <v>18</v>
      </c>
      <c r="D13638" s="5">
        <v>46199</v>
      </c>
      <c r="E13638" s="5" t="s">
        <v>384</v>
      </c>
      <c r="F13638" s="5" t="s">
        <v>20</v>
      </c>
      <c r="G13638" s="5" t="s">
        <v>385</v>
      </c>
      <c r="H13638" s="4" t="s">
        <v>386</v>
      </c>
      <c r="I13638" s="4" t="str">
        <f>VLOOKUP(H13638,[1]物料!$A$1:$M$65536,13,0)</f>
        <v>36.60</v>
      </c>
      <c r="J13638" s="4">
        <v>3</v>
      </c>
      <c r="K13638" s="4">
        <f t="shared" si="852"/>
        <v>4.693</v>
      </c>
      <c r="L13638" s="4">
        <f t="shared" si="853"/>
        <v>44.293</v>
      </c>
      <c r="M13638" s="6">
        <v>1</v>
      </c>
      <c r="N13638" s="7">
        <v>93.86</v>
      </c>
      <c r="O13638">
        <f t="shared" si="854"/>
        <v>49.567</v>
      </c>
      <c r="P13638" s="1">
        <f t="shared" si="855"/>
        <v>0.528095035158747</v>
      </c>
    </row>
    <row r="13639" ht="20" customHeight="1" spans="1:16">
      <c r="A13639" s="4" t="s">
        <v>14761</v>
      </c>
      <c r="B13639" s="4" t="s">
        <v>17</v>
      </c>
      <c r="C13639" s="4" t="s">
        <v>113</v>
      </c>
      <c r="D13639" s="5">
        <v>46199</v>
      </c>
      <c r="E13639" s="5" t="s">
        <v>2439</v>
      </c>
      <c r="F13639" s="5" t="s">
        <v>55</v>
      </c>
      <c r="G13639" s="5" t="s">
        <v>2440</v>
      </c>
      <c r="H13639" s="4" t="s">
        <v>2441</v>
      </c>
      <c r="I13639" s="4" t="str">
        <f>VLOOKUP(H13639,[1]物料!$A$1:$M$65536,13,0)</f>
        <v>23.00</v>
      </c>
      <c r="J13639" s="4">
        <v>4.5</v>
      </c>
      <c r="K13639" s="4">
        <f t="shared" si="852"/>
        <v>3.79</v>
      </c>
      <c r="L13639" s="4">
        <f t="shared" si="853"/>
        <v>31.29</v>
      </c>
      <c r="M13639" s="6">
        <v>1</v>
      </c>
      <c r="N13639" s="7">
        <v>75.8</v>
      </c>
      <c r="O13639">
        <f t="shared" si="854"/>
        <v>44.51</v>
      </c>
      <c r="P13639" s="1">
        <f t="shared" si="855"/>
        <v>0.587203166226913</v>
      </c>
    </row>
    <row r="13640" ht="20" customHeight="1" spans="1:16">
      <c r="A13640" s="4" t="s">
        <v>14762</v>
      </c>
      <c r="B13640" s="4" t="s">
        <v>17</v>
      </c>
      <c r="C13640" s="4" t="s">
        <v>113</v>
      </c>
      <c r="D13640" s="5">
        <v>46199</v>
      </c>
      <c r="E13640" s="5" t="s">
        <v>45</v>
      </c>
      <c r="F13640" s="5" t="s">
        <v>20</v>
      </c>
      <c r="G13640" s="5" t="s">
        <v>46</v>
      </c>
      <c r="H13640" s="4" t="s">
        <v>134</v>
      </c>
      <c r="I13640" s="4" t="str">
        <f>VLOOKUP(H13640,[1]物料!$A$1:$M$65536,13,0)</f>
        <v>36.10</v>
      </c>
      <c r="J13640" s="4">
        <v>3</v>
      </c>
      <c r="K13640" s="4">
        <f t="shared" si="852"/>
        <v>5.4145</v>
      </c>
      <c r="L13640" s="4">
        <f t="shared" si="853"/>
        <v>44.5145</v>
      </c>
      <c r="M13640" s="6">
        <v>1</v>
      </c>
      <c r="N13640" s="7">
        <v>108.29</v>
      </c>
      <c r="O13640">
        <f t="shared" si="854"/>
        <v>63.7755</v>
      </c>
      <c r="P13640" s="1">
        <f t="shared" si="855"/>
        <v>0.588932496075353</v>
      </c>
    </row>
    <row r="13641" ht="20" customHeight="1" spans="1:16">
      <c r="A13641" s="4" t="s">
        <v>14763</v>
      </c>
      <c r="B13641" s="4" t="s">
        <v>24</v>
      </c>
      <c r="C13641" s="4" t="s">
        <v>119</v>
      </c>
      <c r="D13641" s="5">
        <v>46199</v>
      </c>
      <c r="E13641" s="5" t="s">
        <v>297</v>
      </c>
      <c r="F13641" s="5" t="s">
        <v>20</v>
      </c>
      <c r="G13641" s="5" t="s">
        <v>298</v>
      </c>
      <c r="H13641" s="4" t="s">
        <v>892</v>
      </c>
      <c r="I13641" s="4" t="str">
        <f>VLOOKUP(H13641,[1]物料!$A$1:$M$65536,13,0)</f>
        <v>21.10</v>
      </c>
      <c r="J13641" s="4">
        <v>6.5</v>
      </c>
      <c r="K13641" s="4">
        <f t="shared" si="852"/>
        <v>2.98</v>
      </c>
      <c r="L13641" s="4">
        <f t="shared" si="853"/>
        <v>30.58</v>
      </c>
      <c r="M13641" s="6">
        <v>1</v>
      </c>
      <c r="N13641" s="7">
        <v>59.6</v>
      </c>
      <c r="O13641">
        <f t="shared" si="854"/>
        <v>29.02</v>
      </c>
      <c r="P13641" s="1">
        <f t="shared" si="855"/>
        <v>0.486912751677852</v>
      </c>
    </row>
    <row r="13642" ht="20" customHeight="1" spans="1:16">
      <c r="A13642" s="4" t="s">
        <v>14764</v>
      </c>
      <c r="B13642" s="4" t="s">
        <v>17</v>
      </c>
      <c r="C13642" s="4" t="s">
        <v>18</v>
      </c>
      <c r="D13642" s="5">
        <v>46199</v>
      </c>
      <c r="E13642" s="5" t="s">
        <v>580</v>
      </c>
      <c r="F13642" s="5" t="s">
        <v>20</v>
      </c>
      <c r="G13642" s="5" t="s">
        <v>581</v>
      </c>
      <c r="H13642" s="4" t="s">
        <v>1529</v>
      </c>
      <c r="I13642" s="4" t="str">
        <f>VLOOKUP(H13642,[1]物料!$A$1:$M$65536,13,0)</f>
        <v>21.10</v>
      </c>
      <c r="J13642" s="4">
        <v>3</v>
      </c>
      <c r="K13642" s="4">
        <f t="shared" si="852"/>
        <v>2.945</v>
      </c>
      <c r="L13642" s="4">
        <f t="shared" si="853"/>
        <v>27.045</v>
      </c>
      <c r="M13642" s="6">
        <v>1</v>
      </c>
      <c r="N13642" s="7">
        <v>58.9</v>
      </c>
      <c r="O13642">
        <f t="shared" si="854"/>
        <v>31.855</v>
      </c>
      <c r="P13642" s="1">
        <f t="shared" si="855"/>
        <v>0.540831918505942</v>
      </c>
    </row>
    <row r="13643" ht="20" customHeight="1" spans="1:16">
      <c r="A13643" s="4" t="s">
        <v>14765</v>
      </c>
      <c r="B13643" s="4" t="s">
        <v>24</v>
      </c>
      <c r="C13643" s="4" t="s">
        <v>74</v>
      </c>
      <c r="D13643" s="5">
        <v>46199</v>
      </c>
      <c r="E13643" s="5" t="s">
        <v>384</v>
      </c>
      <c r="F13643" s="5" t="s">
        <v>20</v>
      </c>
      <c r="G13643" s="5" t="s">
        <v>385</v>
      </c>
      <c r="H13643" s="4" t="s">
        <v>563</v>
      </c>
      <c r="I13643" s="4" t="str">
        <f>VLOOKUP(H13643,[1]物料!$A$1:$M$65536,13,0)</f>
        <v>36.60</v>
      </c>
      <c r="J13643" s="4">
        <v>6.5</v>
      </c>
      <c r="K13643" s="4">
        <f t="shared" si="852"/>
        <v>4.43</v>
      </c>
      <c r="L13643" s="4">
        <f t="shared" si="853"/>
        <v>47.53</v>
      </c>
      <c r="M13643" s="6">
        <v>1</v>
      </c>
      <c r="N13643" s="7">
        <v>88.6</v>
      </c>
      <c r="O13643">
        <f t="shared" si="854"/>
        <v>41.07</v>
      </c>
      <c r="P13643" s="1">
        <f t="shared" si="855"/>
        <v>0.463544018058691</v>
      </c>
    </row>
    <row r="13644" ht="20" customHeight="1" spans="1:16">
      <c r="A13644" s="4" t="s">
        <v>14766</v>
      </c>
      <c r="B13644" s="4" t="s">
        <v>24</v>
      </c>
      <c r="C13644" s="4" t="s">
        <v>119</v>
      </c>
      <c r="D13644" s="5">
        <v>46199</v>
      </c>
      <c r="E13644" s="5" t="s">
        <v>161</v>
      </c>
      <c r="F13644" s="5" t="s">
        <v>55</v>
      </c>
      <c r="G13644" s="5" t="s">
        <v>162</v>
      </c>
      <c r="H13644" s="4" t="s">
        <v>440</v>
      </c>
      <c r="I13644" s="4" t="str">
        <f>VLOOKUP(H13644,[1]物料!$A$1:$M$65536,13,0)</f>
        <v>16.00</v>
      </c>
      <c r="J13644" s="4">
        <v>8</v>
      </c>
      <c r="K13644" s="4">
        <f t="shared" si="852"/>
        <v>2.23</v>
      </c>
      <c r="L13644" s="4">
        <f t="shared" si="853"/>
        <v>26.23</v>
      </c>
      <c r="M13644" s="6">
        <v>1</v>
      </c>
      <c r="N13644" s="7">
        <v>44.6</v>
      </c>
      <c r="O13644">
        <f t="shared" si="854"/>
        <v>18.37</v>
      </c>
      <c r="P13644" s="1">
        <f t="shared" si="855"/>
        <v>0.411883408071749</v>
      </c>
    </row>
    <row r="13645" ht="20" customHeight="1" spans="1:16">
      <c r="A13645" s="4" t="s">
        <v>14767</v>
      </c>
      <c r="B13645" s="4" t="s">
        <v>17</v>
      </c>
      <c r="C13645" s="4" t="s">
        <v>49</v>
      </c>
      <c r="D13645" s="5">
        <v>46199</v>
      </c>
      <c r="E13645" s="5" t="s">
        <v>278</v>
      </c>
      <c r="F13645" s="5" t="s">
        <v>55</v>
      </c>
      <c r="G13645" s="5" t="s">
        <v>279</v>
      </c>
      <c r="H13645" s="4" t="s">
        <v>280</v>
      </c>
      <c r="I13645" s="4" t="str">
        <f>VLOOKUP(H13645,[1]物料!$A$1:$M$65536,13,0)</f>
        <v>20.00</v>
      </c>
      <c r="J13645" s="4">
        <v>4.5</v>
      </c>
      <c r="K13645" s="4">
        <f t="shared" si="852"/>
        <v>2.99</v>
      </c>
      <c r="L13645" s="4">
        <f t="shared" si="853"/>
        <v>27.49</v>
      </c>
      <c r="M13645" s="6">
        <v>1</v>
      </c>
      <c r="N13645" s="7">
        <v>59.8</v>
      </c>
      <c r="O13645">
        <f t="shared" si="854"/>
        <v>32.31</v>
      </c>
      <c r="P13645" s="1">
        <f t="shared" si="855"/>
        <v>0.540301003344482</v>
      </c>
    </row>
    <row r="13646" ht="20" customHeight="1" spans="1:16">
      <c r="A13646" s="4" t="s">
        <v>14768</v>
      </c>
      <c r="B13646" s="4" t="s">
        <v>17</v>
      </c>
      <c r="C13646" s="4" t="s">
        <v>18</v>
      </c>
      <c r="D13646" s="5">
        <v>46199</v>
      </c>
      <c r="E13646" s="5" t="s">
        <v>384</v>
      </c>
      <c r="F13646" s="5" t="s">
        <v>20</v>
      </c>
      <c r="G13646" s="5" t="s">
        <v>385</v>
      </c>
      <c r="H13646" s="4" t="s">
        <v>386</v>
      </c>
      <c r="I13646" s="4" t="str">
        <f>VLOOKUP(H13646,[1]物料!$A$1:$M$65536,13,0)</f>
        <v>36.60</v>
      </c>
      <c r="J13646" s="4">
        <v>3</v>
      </c>
      <c r="K13646" s="4">
        <f t="shared" si="852"/>
        <v>4.9145</v>
      </c>
      <c r="L13646" s="4">
        <f t="shared" si="853"/>
        <v>44.5145</v>
      </c>
      <c r="M13646" s="6">
        <v>1</v>
      </c>
      <c r="N13646" s="7">
        <v>98.29</v>
      </c>
      <c r="O13646">
        <f t="shared" si="854"/>
        <v>53.7755</v>
      </c>
      <c r="P13646" s="1">
        <f t="shared" si="855"/>
        <v>0.547110591107946</v>
      </c>
    </row>
    <row r="13647" ht="20" customHeight="1" spans="1:16">
      <c r="A13647" s="4" t="s">
        <v>14769</v>
      </c>
      <c r="B13647" s="4" t="s">
        <v>17</v>
      </c>
      <c r="C13647" s="4" t="s">
        <v>18</v>
      </c>
      <c r="D13647" s="5">
        <v>46199</v>
      </c>
      <c r="E13647" s="5" t="s">
        <v>45</v>
      </c>
      <c r="F13647" s="5" t="s">
        <v>20</v>
      </c>
      <c r="G13647" s="5" t="s">
        <v>46</v>
      </c>
      <c r="H13647" s="4" t="s">
        <v>134</v>
      </c>
      <c r="I13647" s="4" t="str">
        <f>VLOOKUP(H13647,[1]物料!$A$1:$M$65536,13,0)</f>
        <v>36.10</v>
      </c>
      <c r="J13647" s="4">
        <v>3</v>
      </c>
      <c r="K13647" s="4">
        <f t="shared" si="852"/>
        <v>4.693</v>
      </c>
      <c r="L13647" s="4">
        <f t="shared" si="853"/>
        <v>43.793</v>
      </c>
      <c r="M13647" s="6">
        <v>1</v>
      </c>
      <c r="N13647" s="7">
        <v>93.86</v>
      </c>
      <c r="O13647">
        <f t="shared" si="854"/>
        <v>50.067</v>
      </c>
      <c r="P13647" s="1">
        <f t="shared" si="855"/>
        <v>0.533422118048157</v>
      </c>
    </row>
    <row r="13648" ht="20" customHeight="1" spans="1:16">
      <c r="A13648" s="4" t="s">
        <v>14770</v>
      </c>
      <c r="B13648" s="4" t="s">
        <v>17</v>
      </c>
      <c r="C13648" s="4" t="s">
        <v>18</v>
      </c>
      <c r="D13648" s="5">
        <v>46199</v>
      </c>
      <c r="E13648" s="5" t="s">
        <v>430</v>
      </c>
      <c r="F13648" s="5" t="s">
        <v>176</v>
      </c>
      <c r="G13648" s="5" t="s">
        <v>431</v>
      </c>
      <c r="H13648" s="4" t="s">
        <v>3850</v>
      </c>
      <c r="I13648" s="4" t="str">
        <f>VLOOKUP(H13648,[1]物料!$A$1:$M$65536,13,0)</f>
        <v>16.00</v>
      </c>
      <c r="J13648" s="4">
        <v>12</v>
      </c>
      <c r="K13648" s="4">
        <f t="shared" si="852"/>
        <v>2.79</v>
      </c>
      <c r="L13648" s="4">
        <f t="shared" si="853"/>
        <v>30.79</v>
      </c>
      <c r="M13648" s="6">
        <v>1</v>
      </c>
      <c r="N13648" s="7">
        <v>55.8</v>
      </c>
      <c r="O13648">
        <f t="shared" si="854"/>
        <v>25.01</v>
      </c>
      <c r="P13648" s="1">
        <f t="shared" si="855"/>
        <v>0.448207885304659</v>
      </c>
    </row>
    <row r="13649" ht="20" customHeight="1" spans="1:16">
      <c r="A13649" s="4" t="s">
        <v>14771</v>
      </c>
      <c r="B13649" s="4" t="s">
        <v>17</v>
      </c>
      <c r="C13649" s="4" t="s">
        <v>18</v>
      </c>
      <c r="D13649" s="5">
        <v>46199</v>
      </c>
      <c r="E13649" s="5" t="s">
        <v>83</v>
      </c>
      <c r="F13649" s="5" t="s">
        <v>55</v>
      </c>
      <c r="G13649" s="5" t="s">
        <v>84</v>
      </c>
      <c r="H13649" s="4" t="s">
        <v>173</v>
      </c>
      <c r="I13649" s="4" t="str">
        <f>VLOOKUP(H13649,[1]物料!$A$1:$M$65536,13,0)</f>
        <v>52.00</v>
      </c>
      <c r="J13649" s="4">
        <v>14.5</v>
      </c>
      <c r="K13649" s="4">
        <f t="shared" si="852"/>
        <v>7.8585</v>
      </c>
      <c r="L13649" s="4">
        <f t="shared" si="853"/>
        <v>74.3585</v>
      </c>
      <c r="M13649" s="6">
        <v>1</v>
      </c>
      <c r="N13649" s="7">
        <v>157.17</v>
      </c>
      <c r="O13649">
        <f t="shared" si="854"/>
        <v>82.8115</v>
      </c>
      <c r="P13649" s="1">
        <f t="shared" si="855"/>
        <v>0.526891264236177</v>
      </c>
    </row>
    <row r="13650" ht="20" customHeight="1" spans="1:16">
      <c r="A13650" s="4" t="s">
        <v>14772</v>
      </c>
      <c r="B13650" s="4" t="s">
        <v>24</v>
      </c>
      <c r="C13650" s="4" t="s">
        <v>25</v>
      </c>
      <c r="D13650" s="5">
        <v>46199</v>
      </c>
      <c r="E13650" s="5" t="s">
        <v>186</v>
      </c>
      <c r="F13650" s="5" t="s">
        <v>55</v>
      </c>
      <c r="G13650" s="5" t="s">
        <v>187</v>
      </c>
      <c r="H13650" s="4" t="s">
        <v>1450</v>
      </c>
      <c r="I13650" s="4" t="str">
        <f>VLOOKUP(H13650,[1]物料!$A$1:$M$65536,13,0)</f>
        <v>48.00</v>
      </c>
      <c r="J13650" s="4">
        <v>10.7</v>
      </c>
      <c r="K13650" s="4">
        <f t="shared" si="852"/>
        <v>6.94</v>
      </c>
      <c r="L13650" s="4">
        <f t="shared" si="853"/>
        <v>65.64</v>
      </c>
      <c r="M13650" s="6">
        <v>1</v>
      </c>
      <c r="N13650" s="7">
        <v>138.8</v>
      </c>
      <c r="O13650">
        <f t="shared" si="854"/>
        <v>73.16</v>
      </c>
      <c r="P13650" s="1">
        <f t="shared" si="855"/>
        <v>0.527089337175793</v>
      </c>
    </row>
    <row r="13651" ht="20" customHeight="1" spans="1:16">
      <c r="A13651" s="4" t="s">
        <v>14773</v>
      </c>
      <c r="B13651" s="4" t="s">
        <v>24</v>
      </c>
      <c r="C13651" s="4" t="s">
        <v>119</v>
      </c>
      <c r="D13651" s="5">
        <v>46199</v>
      </c>
      <c r="E13651" s="5" t="s">
        <v>26</v>
      </c>
      <c r="F13651" s="5" t="s">
        <v>20</v>
      </c>
      <c r="G13651" s="5" t="s">
        <v>27</v>
      </c>
      <c r="H13651" s="4" t="s">
        <v>28</v>
      </c>
      <c r="I13651" s="4" t="str">
        <f>VLOOKUP(H13651,[1]物料!$A$1:$M$65536,13,0)</f>
        <v>115.60</v>
      </c>
      <c r="J13651" s="4">
        <v>13.5</v>
      </c>
      <c r="K13651" s="4">
        <f t="shared" si="852"/>
        <v>13.4</v>
      </c>
      <c r="L13651" s="4">
        <f t="shared" si="853"/>
        <v>142.5</v>
      </c>
      <c r="M13651" s="6">
        <v>1</v>
      </c>
      <c r="N13651" s="7">
        <v>268</v>
      </c>
      <c r="O13651">
        <f t="shared" si="854"/>
        <v>125.5</v>
      </c>
      <c r="P13651" s="1">
        <f t="shared" si="855"/>
        <v>0.468283582089552</v>
      </c>
    </row>
    <row r="13652" ht="20" customHeight="1" spans="1:16">
      <c r="A13652" s="4" t="s">
        <v>14774</v>
      </c>
      <c r="B13652" s="4" t="s">
        <v>24</v>
      </c>
      <c r="C13652" s="4" t="s">
        <v>74</v>
      </c>
      <c r="D13652" s="5">
        <v>46199</v>
      </c>
      <c r="E13652" s="5" t="s">
        <v>291</v>
      </c>
      <c r="F13652" s="5" t="s">
        <v>55</v>
      </c>
      <c r="G13652" s="5" t="s">
        <v>292</v>
      </c>
      <c r="H13652" s="4" t="s">
        <v>3085</v>
      </c>
      <c r="I13652" s="4" t="str">
        <f>VLOOKUP(H13652,[1]物料!$A$1:$M$65536,13,0)</f>
        <v>40.00</v>
      </c>
      <c r="J13652" s="4">
        <v>10.7</v>
      </c>
      <c r="K13652" s="4">
        <f t="shared" si="852"/>
        <v>4.9</v>
      </c>
      <c r="L13652" s="4">
        <f t="shared" si="853"/>
        <v>55.6</v>
      </c>
      <c r="M13652" s="6">
        <v>1</v>
      </c>
      <c r="N13652" s="7">
        <v>98</v>
      </c>
      <c r="O13652">
        <f t="shared" si="854"/>
        <v>42.4</v>
      </c>
      <c r="P13652" s="1">
        <f t="shared" si="855"/>
        <v>0.43265306122449</v>
      </c>
    </row>
    <row r="13653" ht="20" customHeight="1" spans="1:16">
      <c r="A13653" s="4" t="s">
        <v>14775</v>
      </c>
      <c r="B13653" s="4" t="s">
        <v>17</v>
      </c>
      <c r="C13653" s="4" t="s">
        <v>18</v>
      </c>
      <c r="D13653" s="5">
        <v>46199</v>
      </c>
      <c r="E13653" s="5" t="s">
        <v>291</v>
      </c>
      <c r="F13653" s="5" t="s">
        <v>55</v>
      </c>
      <c r="G13653" s="5" t="s">
        <v>292</v>
      </c>
      <c r="H13653" s="4" t="s">
        <v>293</v>
      </c>
      <c r="I13653" s="4" t="str">
        <f>VLOOKUP(H13653,[1]物料!$A$1:$M$65536,13,0)</f>
        <v>40.00</v>
      </c>
      <c r="J13653" s="4">
        <v>7.2</v>
      </c>
      <c r="K13653" s="4">
        <f t="shared" si="852"/>
        <v>5.19</v>
      </c>
      <c r="L13653" s="4">
        <f t="shared" si="853"/>
        <v>52.39</v>
      </c>
      <c r="M13653" s="6">
        <v>1</v>
      </c>
      <c r="N13653" s="7">
        <v>103.8</v>
      </c>
      <c r="O13653">
        <f t="shared" si="854"/>
        <v>51.41</v>
      </c>
      <c r="P13653" s="1">
        <f t="shared" si="855"/>
        <v>0.495279383429672</v>
      </c>
    </row>
    <row r="13654" ht="20" customHeight="1" spans="1:16">
      <c r="A13654" s="4" t="s">
        <v>14776</v>
      </c>
      <c r="B13654" s="4" t="s">
        <v>24</v>
      </c>
      <c r="C13654" s="4" t="s">
        <v>803</v>
      </c>
      <c r="D13654" s="5">
        <v>46199</v>
      </c>
      <c r="E13654" s="5" t="s">
        <v>2525</v>
      </c>
      <c r="F13654" s="5" t="s">
        <v>770</v>
      </c>
      <c r="G13654" s="5" t="s">
        <v>2526</v>
      </c>
      <c r="H13654" s="4" t="s">
        <v>14777</v>
      </c>
      <c r="I13654" s="4" t="str">
        <f>VLOOKUP(H13654,[1]物料!$A$1:$M$65536,13,0)</f>
        <v>15.50</v>
      </c>
      <c r="J13654" s="4">
        <v>6.3</v>
      </c>
      <c r="K13654" s="4">
        <f t="shared" si="852"/>
        <v>1.483</v>
      </c>
      <c r="L13654" s="4">
        <f t="shared" si="853"/>
        <v>23.283</v>
      </c>
      <c r="M13654" s="6">
        <v>1</v>
      </c>
      <c r="N13654" s="7">
        <v>29.66</v>
      </c>
      <c r="O13654">
        <f t="shared" si="854"/>
        <v>6.377</v>
      </c>
      <c r="P13654" s="1">
        <f t="shared" si="855"/>
        <v>0.215003371544167</v>
      </c>
    </row>
    <row r="13655" ht="20" customHeight="1" spans="1:16">
      <c r="A13655" s="4" t="s">
        <v>14778</v>
      </c>
      <c r="B13655" s="4" t="s">
        <v>24</v>
      </c>
      <c r="C13655" s="4" t="s">
        <v>119</v>
      </c>
      <c r="D13655" s="5">
        <v>46199</v>
      </c>
      <c r="E13655" s="5" t="s">
        <v>384</v>
      </c>
      <c r="F13655" s="5" t="s">
        <v>20</v>
      </c>
      <c r="G13655" s="5" t="s">
        <v>385</v>
      </c>
      <c r="H13655" s="4" t="s">
        <v>596</v>
      </c>
      <c r="I13655" s="4" t="str">
        <f>VLOOKUP(H13655,[1]物料!$A$1:$M$65536,13,0)</f>
        <v>36.60</v>
      </c>
      <c r="J13655" s="4">
        <v>6.5</v>
      </c>
      <c r="K13655" s="4">
        <f t="shared" si="852"/>
        <v>4.79</v>
      </c>
      <c r="L13655" s="4">
        <f t="shared" si="853"/>
        <v>47.89</v>
      </c>
      <c r="M13655" s="6">
        <v>1</v>
      </c>
      <c r="N13655" s="7">
        <v>95.8</v>
      </c>
      <c r="O13655">
        <f t="shared" si="854"/>
        <v>47.91</v>
      </c>
      <c r="P13655" s="1">
        <f t="shared" si="855"/>
        <v>0.500104384133612</v>
      </c>
    </row>
    <row r="13656" ht="20" customHeight="1" spans="1:16">
      <c r="A13656" s="4" t="s">
        <v>14779</v>
      </c>
      <c r="B13656" s="4" t="s">
        <v>24</v>
      </c>
      <c r="C13656" s="4" t="s">
        <v>25</v>
      </c>
      <c r="D13656" s="5">
        <v>46199</v>
      </c>
      <c r="E13656" s="5" t="s">
        <v>115</v>
      </c>
      <c r="F13656" s="5" t="s">
        <v>70</v>
      </c>
      <c r="G13656" s="5" t="s">
        <v>116</v>
      </c>
      <c r="H13656" s="4" t="s">
        <v>219</v>
      </c>
      <c r="I13656" s="4" t="str">
        <f>VLOOKUP(H13656,[1]物料!$A$1:$M$65536,13,0)</f>
        <v>42.00</v>
      </c>
      <c r="J13656" s="4">
        <v>6.5</v>
      </c>
      <c r="K13656" s="4">
        <f t="shared" si="852"/>
        <v>5.49</v>
      </c>
      <c r="L13656" s="4">
        <f t="shared" si="853"/>
        <v>53.99</v>
      </c>
      <c r="M13656" s="6">
        <v>1</v>
      </c>
      <c r="N13656" s="7">
        <v>109.8</v>
      </c>
      <c r="O13656">
        <f t="shared" si="854"/>
        <v>55.81</v>
      </c>
      <c r="P13656" s="1">
        <f t="shared" si="855"/>
        <v>0.508287795992714</v>
      </c>
    </row>
    <row r="13657" ht="20" customHeight="1" spans="1:16">
      <c r="A13657" s="4" t="s">
        <v>14780</v>
      </c>
      <c r="B13657" s="4" t="s">
        <v>24</v>
      </c>
      <c r="C13657" s="4" t="s">
        <v>59</v>
      </c>
      <c r="D13657" s="5">
        <v>46199</v>
      </c>
      <c r="E13657" s="5" t="s">
        <v>224</v>
      </c>
      <c r="F13657" s="5" t="s">
        <v>55</v>
      </c>
      <c r="G13657" s="5" t="s">
        <v>225</v>
      </c>
      <c r="H13657" s="4" t="s">
        <v>2998</v>
      </c>
      <c r="I13657" s="4" t="str">
        <f>VLOOKUP(H13657,[1]物料!$A$1:$M$65536,13,0)</f>
        <v>18.00</v>
      </c>
      <c r="J13657" s="4">
        <v>8</v>
      </c>
      <c r="K13657" s="4">
        <f t="shared" si="852"/>
        <v>2.94</v>
      </c>
      <c r="L13657" s="4">
        <f t="shared" si="853"/>
        <v>28.94</v>
      </c>
      <c r="M13657" s="6">
        <v>1</v>
      </c>
      <c r="N13657" s="7">
        <v>58.8</v>
      </c>
      <c r="O13657">
        <f t="shared" si="854"/>
        <v>29.86</v>
      </c>
      <c r="P13657" s="1">
        <f t="shared" si="855"/>
        <v>0.507823129251701</v>
      </c>
    </row>
    <row r="13658" ht="20" customHeight="1" spans="1:16">
      <c r="A13658" s="4" t="s">
        <v>14781</v>
      </c>
      <c r="B13658" s="4" t="s">
        <v>17</v>
      </c>
      <c r="C13658" s="4" t="s">
        <v>113</v>
      </c>
      <c r="D13658" s="5">
        <v>46199</v>
      </c>
      <c r="E13658" s="5" t="s">
        <v>115</v>
      </c>
      <c r="F13658" s="5" t="s">
        <v>70</v>
      </c>
      <c r="G13658" s="5" t="s">
        <v>116</v>
      </c>
      <c r="H13658" s="4" t="s">
        <v>126</v>
      </c>
      <c r="I13658" s="4" t="str">
        <f>VLOOKUP(H13658,[1]物料!$A$1:$M$65536,13,0)</f>
        <v>42.00</v>
      </c>
      <c r="J13658" s="4">
        <v>3</v>
      </c>
      <c r="K13658" s="4">
        <f t="shared" si="852"/>
        <v>5.25</v>
      </c>
      <c r="L13658" s="4">
        <f t="shared" si="853"/>
        <v>50.25</v>
      </c>
      <c r="M13658" s="6">
        <v>1</v>
      </c>
      <c r="N13658" s="7">
        <v>105</v>
      </c>
      <c r="O13658">
        <f t="shared" si="854"/>
        <v>54.75</v>
      </c>
      <c r="P13658" s="1">
        <f t="shared" si="855"/>
        <v>0.521428571428571</v>
      </c>
    </row>
    <row r="13659" ht="20" customHeight="1" spans="1:16">
      <c r="A13659" s="4" t="s">
        <v>14782</v>
      </c>
      <c r="B13659" s="4" t="s">
        <v>17</v>
      </c>
      <c r="C13659" s="4" t="s">
        <v>18</v>
      </c>
      <c r="D13659" s="5">
        <v>46199</v>
      </c>
      <c r="E13659" s="5" t="s">
        <v>60</v>
      </c>
      <c r="F13659" s="5" t="s">
        <v>61</v>
      </c>
      <c r="G13659" s="5" t="s">
        <v>62</v>
      </c>
      <c r="H13659" s="4" t="s">
        <v>63</v>
      </c>
      <c r="I13659" s="4" t="str">
        <f>VLOOKUP(H13659,[1]物料!$A$1:$M$65536,13,0)</f>
        <v>24.00</v>
      </c>
      <c r="J13659" s="4">
        <v>4.5</v>
      </c>
      <c r="K13659" s="4">
        <f t="shared" si="852"/>
        <v>3.2655</v>
      </c>
      <c r="L13659" s="4">
        <f t="shared" si="853"/>
        <v>31.7655</v>
      </c>
      <c r="M13659" s="6">
        <v>1</v>
      </c>
      <c r="N13659" s="7">
        <v>65.31</v>
      </c>
      <c r="O13659">
        <f t="shared" si="854"/>
        <v>33.5445</v>
      </c>
      <c r="P13659" s="1">
        <f t="shared" si="855"/>
        <v>0.513619660082683</v>
      </c>
    </row>
    <row r="13660" ht="20" customHeight="1" spans="1:16">
      <c r="A13660" s="4" t="s">
        <v>14783</v>
      </c>
      <c r="B13660" s="4" t="s">
        <v>24</v>
      </c>
      <c r="C13660" s="4" t="s">
        <v>44</v>
      </c>
      <c r="D13660" s="5">
        <v>46199</v>
      </c>
      <c r="E13660" s="5" t="s">
        <v>186</v>
      </c>
      <c r="F13660" s="5" t="s">
        <v>55</v>
      </c>
      <c r="G13660" s="5" t="s">
        <v>187</v>
      </c>
      <c r="H13660" s="4" t="s">
        <v>557</v>
      </c>
      <c r="I13660" s="4" t="str">
        <f>VLOOKUP(H13660,[1]物料!$A$1:$M$65536,13,0)</f>
        <v>48.00</v>
      </c>
      <c r="J13660" s="4">
        <v>10.7</v>
      </c>
      <c r="K13660" s="4">
        <f t="shared" si="852"/>
        <v>6.44</v>
      </c>
      <c r="L13660" s="4">
        <f t="shared" si="853"/>
        <v>65.14</v>
      </c>
      <c r="M13660" s="6">
        <v>1</v>
      </c>
      <c r="N13660" s="7">
        <v>128.8</v>
      </c>
      <c r="O13660">
        <f t="shared" si="854"/>
        <v>63.66</v>
      </c>
      <c r="P13660" s="1">
        <f t="shared" si="855"/>
        <v>0.494254658385093</v>
      </c>
    </row>
    <row r="13661" ht="20" customHeight="1" spans="1:16">
      <c r="A13661" s="4" t="s">
        <v>14784</v>
      </c>
      <c r="B13661" s="4" t="s">
        <v>24</v>
      </c>
      <c r="C13661" s="4" t="s">
        <v>119</v>
      </c>
      <c r="D13661" s="5">
        <v>46199</v>
      </c>
      <c r="E13661" s="5" t="s">
        <v>291</v>
      </c>
      <c r="F13661" s="5" t="s">
        <v>55</v>
      </c>
      <c r="G13661" s="5" t="s">
        <v>292</v>
      </c>
      <c r="H13661" s="4" t="s">
        <v>1311</v>
      </c>
      <c r="I13661" s="4" t="str">
        <f>VLOOKUP(H13661,[1]物料!$A$1:$M$65536,13,0)</f>
        <v>40.00</v>
      </c>
      <c r="J13661" s="4">
        <v>10.7</v>
      </c>
      <c r="K13661" s="4">
        <f t="shared" si="852"/>
        <v>4.94</v>
      </c>
      <c r="L13661" s="4">
        <f t="shared" si="853"/>
        <v>55.64</v>
      </c>
      <c r="M13661" s="6">
        <v>1</v>
      </c>
      <c r="N13661" s="7">
        <v>98.8</v>
      </c>
      <c r="O13661">
        <f t="shared" si="854"/>
        <v>43.16</v>
      </c>
      <c r="P13661" s="1">
        <f t="shared" si="855"/>
        <v>0.436842105263158</v>
      </c>
    </row>
    <row r="13662" ht="20" customHeight="1" spans="1:16">
      <c r="A13662" s="4" t="s">
        <v>14785</v>
      </c>
      <c r="B13662" s="4" t="s">
        <v>24</v>
      </c>
      <c r="C13662" s="4" t="s">
        <v>59</v>
      </c>
      <c r="D13662" s="5">
        <v>46199</v>
      </c>
      <c r="E13662" s="5" t="s">
        <v>622</v>
      </c>
      <c r="F13662" s="5" t="s">
        <v>20</v>
      </c>
      <c r="G13662" s="5" t="s">
        <v>623</v>
      </c>
      <c r="H13662" s="4" t="s">
        <v>9674</v>
      </c>
      <c r="I13662" s="4" t="str">
        <f>VLOOKUP(H13662,[1]物料!$A$1:$M$65536,13,0)</f>
        <v>53.70</v>
      </c>
      <c r="J13662" s="4">
        <v>7</v>
      </c>
      <c r="K13662" s="4">
        <f t="shared" si="852"/>
        <v>6.09</v>
      </c>
      <c r="L13662" s="4">
        <f t="shared" si="853"/>
        <v>66.79</v>
      </c>
      <c r="M13662" s="6">
        <v>1</v>
      </c>
      <c r="N13662" s="7">
        <v>121.8</v>
      </c>
      <c r="O13662">
        <f t="shared" si="854"/>
        <v>55.01</v>
      </c>
      <c r="P13662" s="1">
        <f t="shared" si="855"/>
        <v>0.451642036124795</v>
      </c>
    </row>
    <row r="13663" ht="20" customHeight="1" spans="1:16">
      <c r="A13663" s="4" t="s">
        <v>14786</v>
      </c>
      <c r="B13663" s="4" t="s">
        <v>17</v>
      </c>
      <c r="C13663" s="4" t="s">
        <v>18</v>
      </c>
      <c r="D13663" s="5">
        <v>46199</v>
      </c>
      <c r="E13663" s="5" t="s">
        <v>1431</v>
      </c>
      <c r="F13663" s="5" t="s">
        <v>20</v>
      </c>
      <c r="G13663" s="5" t="s">
        <v>1432</v>
      </c>
      <c r="H13663" s="4" t="s">
        <v>1433</v>
      </c>
      <c r="I13663" s="4" t="str">
        <f>VLOOKUP(H13663,[1]物料!$A$1:$M$65536,13,0)</f>
        <v>27.10</v>
      </c>
      <c r="J13663" s="4">
        <v>3.5</v>
      </c>
      <c r="K13663" s="4">
        <f t="shared" si="852"/>
        <v>3.3155</v>
      </c>
      <c r="L13663" s="4">
        <f t="shared" si="853"/>
        <v>33.9155</v>
      </c>
      <c r="M13663" s="6">
        <v>1</v>
      </c>
      <c r="N13663" s="7">
        <v>66.31</v>
      </c>
      <c r="O13663">
        <f t="shared" si="854"/>
        <v>32.3945</v>
      </c>
      <c r="P13663" s="1">
        <f t="shared" si="855"/>
        <v>0.488531141607601</v>
      </c>
    </row>
    <row r="13664" ht="20" customHeight="1" spans="1:16">
      <c r="A13664" s="4" t="s">
        <v>14787</v>
      </c>
      <c r="B13664" s="4" t="s">
        <v>17</v>
      </c>
      <c r="C13664" s="4" t="s">
        <v>18</v>
      </c>
      <c r="D13664" s="5">
        <v>46199</v>
      </c>
      <c r="E13664" s="5" t="s">
        <v>186</v>
      </c>
      <c r="F13664" s="5" t="s">
        <v>55</v>
      </c>
      <c r="G13664" s="5" t="s">
        <v>187</v>
      </c>
      <c r="H13664" s="4" t="s">
        <v>1318</v>
      </c>
      <c r="I13664" s="4" t="str">
        <f>VLOOKUP(H13664,[1]物料!$A$1:$M$65536,13,0)</f>
        <v>48.00</v>
      </c>
      <c r="J13664" s="4">
        <v>7.2</v>
      </c>
      <c r="K13664" s="4">
        <f t="shared" si="852"/>
        <v>7.068</v>
      </c>
      <c r="L13664" s="4">
        <f t="shared" si="853"/>
        <v>62.268</v>
      </c>
      <c r="M13664" s="6">
        <v>1</v>
      </c>
      <c r="N13664" s="7">
        <v>141.36</v>
      </c>
      <c r="O13664">
        <f t="shared" si="854"/>
        <v>79.092</v>
      </c>
      <c r="P13664" s="1">
        <f t="shared" si="855"/>
        <v>0.559507640067912</v>
      </c>
    </row>
    <row r="13665" ht="20" customHeight="1" spans="1:16">
      <c r="A13665" s="4" t="s">
        <v>14788</v>
      </c>
      <c r="B13665" s="4" t="s">
        <v>24</v>
      </c>
      <c r="C13665" s="4" t="s">
        <v>59</v>
      </c>
      <c r="D13665" s="5">
        <v>46199</v>
      </c>
      <c r="E13665" s="5" t="s">
        <v>465</v>
      </c>
      <c r="F13665" s="5" t="s">
        <v>20</v>
      </c>
      <c r="G13665" s="5" t="s">
        <v>466</v>
      </c>
      <c r="H13665" s="4" t="s">
        <v>908</v>
      </c>
      <c r="I13665" s="4" t="str">
        <f>VLOOKUP(H13665,[1]物料!$A$1:$M$65536,13,0)</f>
        <v>33.70</v>
      </c>
      <c r="J13665" s="4">
        <v>7</v>
      </c>
      <c r="K13665" s="4">
        <f t="shared" si="852"/>
        <v>3.9</v>
      </c>
      <c r="L13665" s="4">
        <f t="shared" si="853"/>
        <v>44.6</v>
      </c>
      <c r="M13665" s="6">
        <v>1</v>
      </c>
      <c r="N13665" s="7">
        <v>78</v>
      </c>
      <c r="O13665">
        <f t="shared" si="854"/>
        <v>33.4</v>
      </c>
      <c r="P13665" s="1">
        <f t="shared" si="855"/>
        <v>0.428205128205128</v>
      </c>
    </row>
    <row r="13666" ht="20" customHeight="1" spans="1:16">
      <c r="A13666" s="4" t="s">
        <v>14789</v>
      </c>
      <c r="B13666" s="4" t="s">
        <v>24</v>
      </c>
      <c r="C13666" s="4" t="s">
        <v>59</v>
      </c>
      <c r="D13666" s="5">
        <v>46199</v>
      </c>
      <c r="E13666" s="5" t="s">
        <v>128</v>
      </c>
      <c r="F13666" s="5" t="s">
        <v>55</v>
      </c>
      <c r="G13666" s="5" t="s">
        <v>129</v>
      </c>
      <c r="H13666" s="4" t="s">
        <v>247</v>
      </c>
      <c r="I13666" s="4" t="str">
        <f>VLOOKUP(H13666,[1]物料!$A$1:$M$65536,13,0)</f>
        <v>18.00</v>
      </c>
      <c r="J13666" s="4">
        <v>8</v>
      </c>
      <c r="K13666" s="4">
        <f t="shared" si="852"/>
        <v>2.94</v>
      </c>
      <c r="L13666" s="4">
        <f t="shared" si="853"/>
        <v>28.94</v>
      </c>
      <c r="M13666" s="6">
        <v>1</v>
      </c>
      <c r="N13666" s="7">
        <v>58.8</v>
      </c>
      <c r="O13666">
        <f t="shared" si="854"/>
        <v>29.86</v>
      </c>
      <c r="P13666" s="1">
        <f t="shared" si="855"/>
        <v>0.507823129251701</v>
      </c>
    </row>
    <row r="13667" ht="20" customHeight="1" spans="1:16">
      <c r="A13667" s="4" t="s">
        <v>14790</v>
      </c>
      <c r="B13667" s="4" t="s">
        <v>17</v>
      </c>
      <c r="C13667" s="4" t="s">
        <v>113</v>
      </c>
      <c r="D13667" s="5">
        <v>46199</v>
      </c>
      <c r="E13667" s="5" t="s">
        <v>45</v>
      </c>
      <c r="F13667" s="5" t="s">
        <v>20</v>
      </c>
      <c r="G13667" s="5" t="s">
        <v>46</v>
      </c>
      <c r="H13667" s="4" t="s">
        <v>134</v>
      </c>
      <c r="I13667" s="4" t="str">
        <f>VLOOKUP(H13667,[1]物料!$A$1:$M$65536,13,0)</f>
        <v>36.10</v>
      </c>
      <c r="J13667" s="4">
        <v>3</v>
      </c>
      <c r="K13667" s="4">
        <f t="shared" si="852"/>
        <v>5.4145</v>
      </c>
      <c r="L13667" s="4">
        <f t="shared" si="853"/>
        <v>44.5145</v>
      </c>
      <c r="M13667" s="6">
        <v>1</v>
      </c>
      <c r="N13667" s="7">
        <v>108.29</v>
      </c>
      <c r="O13667">
        <f t="shared" si="854"/>
        <v>63.7755</v>
      </c>
      <c r="P13667" s="1">
        <f t="shared" si="855"/>
        <v>0.588932496075353</v>
      </c>
    </row>
    <row r="13668" ht="20" customHeight="1" spans="1:16">
      <c r="A13668" s="4" t="s">
        <v>14791</v>
      </c>
      <c r="B13668" s="4" t="s">
        <v>24</v>
      </c>
      <c r="C13668" s="4" t="s">
        <v>74</v>
      </c>
      <c r="D13668" s="5">
        <v>46199</v>
      </c>
      <c r="E13668" s="5" t="s">
        <v>75</v>
      </c>
      <c r="F13668" s="5" t="s">
        <v>61</v>
      </c>
      <c r="G13668" s="5" t="s">
        <v>76</v>
      </c>
      <c r="H13668" s="4" t="s">
        <v>77</v>
      </c>
      <c r="I13668" s="4" t="str">
        <f>VLOOKUP(H13668,[1]物料!$A$1:$M$65536,13,0)</f>
        <v>25.00</v>
      </c>
      <c r="J13668" s="4">
        <v>8</v>
      </c>
      <c r="K13668" s="4">
        <f t="shared" si="852"/>
        <v>3.265</v>
      </c>
      <c r="L13668" s="4">
        <f t="shared" si="853"/>
        <v>36.265</v>
      </c>
      <c r="M13668" s="6">
        <v>1</v>
      </c>
      <c r="N13668" s="7">
        <v>65.3</v>
      </c>
      <c r="O13668">
        <f t="shared" si="854"/>
        <v>29.035</v>
      </c>
      <c r="P13668" s="1">
        <f t="shared" si="855"/>
        <v>0.444640122511485</v>
      </c>
    </row>
    <row r="13669" ht="20" customHeight="1" spans="1:16">
      <c r="A13669" s="4" t="s">
        <v>14792</v>
      </c>
      <c r="B13669" s="4" t="s">
        <v>24</v>
      </c>
      <c r="C13669" s="4" t="s">
        <v>74</v>
      </c>
      <c r="D13669" s="5">
        <v>46199</v>
      </c>
      <c r="E13669" s="5" t="s">
        <v>60</v>
      </c>
      <c r="F13669" s="5" t="s">
        <v>61</v>
      </c>
      <c r="G13669" s="5" t="s">
        <v>62</v>
      </c>
      <c r="H13669" s="4" t="s">
        <v>63</v>
      </c>
      <c r="I13669" s="4" t="str">
        <f>VLOOKUP(H13669,[1]物料!$A$1:$M$65536,13,0)</f>
        <v>24.00</v>
      </c>
      <c r="J13669" s="4">
        <v>8</v>
      </c>
      <c r="K13669" s="4">
        <f t="shared" si="852"/>
        <v>3.265</v>
      </c>
      <c r="L13669" s="4">
        <f t="shared" si="853"/>
        <v>35.265</v>
      </c>
      <c r="M13669" s="6">
        <v>1</v>
      </c>
      <c r="N13669" s="7">
        <v>65.3</v>
      </c>
      <c r="O13669">
        <f t="shared" si="854"/>
        <v>30.035</v>
      </c>
      <c r="P13669" s="1">
        <f t="shared" si="855"/>
        <v>0.459954058192956</v>
      </c>
    </row>
    <row r="13670" ht="20" customHeight="1" spans="1:16">
      <c r="A13670" s="4" t="s">
        <v>14793</v>
      </c>
      <c r="B13670" s="4" t="s">
        <v>24</v>
      </c>
      <c r="C13670" s="4" t="s">
        <v>98</v>
      </c>
      <c r="D13670" s="5">
        <v>46199</v>
      </c>
      <c r="E13670" s="5" t="s">
        <v>286</v>
      </c>
      <c r="F13670" s="5" t="s">
        <v>55</v>
      </c>
      <c r="G13670" s="5" t="s">
        <v>287</v>
      </c>
      <c r="H13670" s="4" t="s">
        <v>652</v>
      </c>
      <c r="I13670" s="4" t="str">
        <f>VLOOKUP(H13670,[1]物料!$A$1:$M$65536,13,0)</f>
        <v>40.00</v>
      </c>
      <c r="J13670" s="4">
        <v>10.7</v>
      </c>
      <c r="K13670" s="4">
        <f t="shared" si="852"/>
        <v>5.6</v>
      </c>
      <c r="L13670" s="4">
        <f t="shared" si="853"/>
        <v>56.3</v>
      </c>
      <c r="M13670" s="6">
        <v>1</v>
      </c>
      <c r="N13670" s="7">
        <v>112</v>
      </c>
      <c r="O13670">
        <f t="shared" si="854"/>
        <v>55.7</v>
      </c>
      <c r="P13670" s="1">
        <f t="shared" si="855"/>
        <v>0.497321428571429</v>
      </c>
    </row>
    <row r="13671" ht="20" customHeight="1" spans="1:16">
      <c r="A13671" s="4" t="s">
        <v>14794</v>
      </c>
      <c r="B13671" s="4" t="s">
        <v>24</v>
      </c>
      <c r="C13671" s="4" t="s">
        <v>59</v>
      </c>
      <c r="D13671" s="5">
        <v>46199</v>
      </c>
      <c r="E13671" s="5" t="s">
        <v>26</v>
      </c>
      <c r="F13671" s="5" t="s">
        <v>20</v>
      </c>
      <c r="G13671" s="5" t="s">
        <v>27</v>
      </c>
      <c r="H13671" s="4" t="s">
        <v>28</v>
      </c>
      <c r="I13671" s="4" t="str">
        <f>VLOOKUP(H13671,[1]物料!$A$1:$M$65536,13,0)</f>
        <v>115.60</v>
      </c>
      <c r="J13671" s="4">
        <v>13.5</v>
      </c>
      <c r="K13671" s="4">
        <f t="shared" si="852"/>
        <v>15.94</v>
      </c>
      <c r="L13671" s="4">
        <f t="shared" si="853"/>
        <v>145.04</v>
      </c>
      <c r="M13671" s="6">
        <v>1</v>
      </c>
      <c r="N13671" s="7">
        <v>318.8</v>
      </c>
      <c r="O13671">
        <f t="shared" si="854"/>
        <v>173.76</v>
      </c>
      <c r="P13671" s="1">
        <f t="shared" si="855"/>
        <v>0.54504391468005</v>
      </c>
    </row>
    <row r="13672" ht="20" customHeight="1" spans="1:16">
      <c r="A13672" s="4" t="s">
        <v>14795</v>
      </c>
      <c r="B13672" s="4" t="s">
        <v>24</v>
      </c>
      <c r="C13672" s="4" t="s">
        <v>87</v>
      </c>
      <c r="D13672" s="5">
        <v>46199</v>
      </c>
      <c r="E13672" s="5" t="s">
        <v>83</v>
      </c>
      <c r="F13672" s="5" t="s">
        <v>55</v>
      </c>
      <c r="G13672" s="5" t="s">
        <v>84</v>
      </c>
      <c r="H13672" s="4" t="s">
        <v>138</v>
      </c>
      <c r="I13672" s="4" t="str">
        <f>VLOOKUP(H13672,[1]物料!$A$1:$M$65536,13,0)</f>
        <v>52.00</v>
      </c>
      <c r="J13672" s="4">
        <v>18</v>
      </c>
      <c r="K13672" s="4">
        <f t="shared" si="852"/>
        <v>7.44</v>
      </c>
      <c r="L13672" s="4">
        <f t="shared" si="853"/>
        <v>77.44</v>
      </c>
      <c r="M13672" s="6">
        <v>1</v>
      </c>
      <c r="N13672" s="7">
        <v>148.8</v>
      </c>
      <c r="O13672">
        <f t="shared" si="854"/>
        <v>71.36</v>
      </c>
      <c r="P13672" s="1">
        <f t="shared" si="855"/>
        <v>0.479569892473118</v>
      </c>
    </row>
    <row r="13673" ht="20" customHeight="1" spans="1:16">
      <c r="A13673" s="4" t="s">
        <v>14796</v>
      </c>
      <c r="B13673" s="4" t="s">
        <v>24</v>
      </c>
      <c r="C13673" s="4" t="s">
        <v>411</v>
      </c>
      <c r="D13673" s="5">
        <v>46199</v>
      </c>
      <c r="E13673" s="5" t="s">
        <v>186</v>
      </c>
      <c r="F13673" s="5" t="s">
        <v>55</v>
      </c>
      <c r="G13673" s="5" t="s">
        <v>187</v>
      </c>
      <c r="H13673" s="4" t="s">
        <v>188</v>
      </c>
      <c r="I13673" s="4" t="str">
        <f>VLOOKUP(H13673,[1]物料!$A$1:$M$65536,13,0)</f>
        <v>48.00</v>
      </c>
      <c r="J13673" s="4">
        <v>10.7</v>
      </c>
      <c r="K13673" s="4">
        <f t="shared" si="852"/>
        <v>5.94</v>
      </c>
      <c r="L13673" s="4">
        <f t="shared" si="853"/>
        <v>64.64</v>
      </c>
      <c r="M13673" s="6">
        <v>1</v>
      </c>
      <c r="N13673" s="7">
        <v>118.8</v>
      </c>
      <c r="O13673">
        <f t="shared" si="854"/>
        <v>54.16</v>
      </c>
      <c r="P13673" s="1">
        <f t="shared" si="855"/>
        <v>0.455892255892256</v>
      </c>
    </row>
    <row r="13674" ht="20" customHeight="1" spans="1:16">
      <c r="A13674" s="4" t="s">
        <v>14797</v>
      </c>
      <c r="B13674" s="4" t="s">
        <v>17</v>
      </c>
      <c r="C13674" s="4" t="s">
        <v>18</v>
      </c>
      <c r="D13674" s="5">
        <v>46199</v>
      </c>
      <c r="E13674" s="5" t="s">
        <v>83</v>
      </c>
      <c r="F13674" s="5" t="s">
        <v>55</v>
      </c>
      <c r="G13674" s="5" t="s">
        <v>84</v>
      </c>
      <c r="H13674" s="4" t="s">
        <v>147</v>
      </c>
      <c r="I13674" s="4" t="str">
        <f>VLOOKUP(H13674,[1]物料!$A$1:$M$65536,13,0)</f>
        <v>52.00</v>
      </c>
      <c r="J13674" s="4">
        <v>14.5</v>
      </c>
      <c r="K13674" s="4">
        <f t="shared" si="852"/>
        <v>8.272</v>
      </c>
      <c r="L13674" s="4">
        <f t="shared" si="853"/>
        <v>74.772</v>
      </c>
      <c r="M13674" s="6">
        <v>1</v>
      </c>
      <c r="N13674" s="7">
        <v>165.44</v>
      </c>
      <c r="O13674">
        <f t="shared" si="854"/>
        <v>90.668</v>
      </c>
      <c r="P13674" s="1">
        <f t="shared" si="855"/>
        <v>0.548041586073501</v>
      </c>
    </row>
    <row r="13675" ht="20" customHeight="1" spans="1:16">
      <c r="A13675" s="4" t="s">
        <v>14798</v>
      </c>
      <c r="B13675" s="4" t="s">
        <v>24</v>
      </c>
      <c r="C13675" s="4" t="s">
        <v>74</v>
      </c>
      <c r="D13675" s="5">
        <v>46199</v>
      </c>
      <c r="E13675" s="5" t="s">
        <v>45</v>
      </c>
      <c r="F13675" s="5" t="s">
        <v>20</v>
      </c>
      <c r="G13675" s="5" t="s">
        <v>46</v>
      </c>
      <c r="H13675" s="4" t="s">
        <v>47</v>
      </c>
      <c r="I13675" s="4" t="str">
        <f>VLOOKUP(H13675,[1]物料!$A$1:$M$65536,13,0)</f>
        <v>36.10</v>
      </c>
      <c r="J13675" s="4">
        <v>6.5</v>
      </c>
      <c r="K13675" s="4">
        <f t="shared" si="852"/>
        <v>4.065</v>
      </c>
      <c r="L13675" s="4">
        <f t="shared" si="853"/>
        <v>46.665</v>
      </c>
      <c r="M13675" s="6">
        <v>1</v>
      </c>
      <c r="N13675" s="7">
        <v>81.3</v>
      </c>
      <c r="O13675">
        <f t="shared" si="854"/>
        <v>34.635</v>
      </c>
      <c r="P13675" s="1">
        <f t="shared" si="855"/>
        <v>0.426014760147601</v>
      </c>
    </row>
    <row r="13676" ht="20" customHeight="1" spans="1:16">
      <c r="A13676" s="4" t="s">
        <v>14799</v>
      </c>
      <c r="B13676" s="4" t="s">
        <v>17</v>
      </c>
      <c r="C13676" s="4" t="s">
        <v>18</v>
      </c>
      <c r="D13676" s="5">
        <v>46199</v>
      </c>
      <c r="E13676" s="5" t="s">
        <v>430</v>
      </c>
      <c r="F13676" s="5" t="s">
        <v>176</v>
      </c>
      <c r="G13676" s="5" t="s">
        <v>431</v>
      </c>
      <c r="H13676" s="4" t="s">
        <v>2033</v>
      </c>
      <c r="I13676" s="4" t="str">
        <f>VLOOKUP(H13676,[1]物料!$A$1:$M$65536,13,0)</f>
        <v>16.00</v>
      </c>
      <c r="J13676" s="4">
        <v>12</v>
      </c>
      <c r="K13676" s="4">
        <f t="shared" si="852"/>
        <v>2.6505</v>
      </c>
      <c r="L13676" s="4">
        <f t="shared" si="853"/>
        <v>30.6505</v>
      </c>
      <c r="M13676" s="6">
        <v>1</v>
      </c>
      <c r="N13676" s="7">
        <v>53.01</v>
      </c>
      <c r="O13676">
        <f t="shared" si="854"/>
        <v>22.3595</v>
      </c>
      <c r="P13676" s="1">
        <f t="shared" si="855"/>
        <v>0.421797774004905</v>
      </c>
    </row>
    <row r="13677" ht="20" customHeight="1" spans="1:16">
      <c r="A13677" s="4" t="s">
        <v>14800</v>
      </c>
      <c r="B13677" s="4" t="s">
        <v>17</v>
      </c>
      <c r="C13677" s="4" t="s">
        <v>18</v>
      </c>
      <c r="D13677" s="5">
        <v>46199</v>
      </c>
      <c r="E13677" s="5" t="s">
        <v>69</v>
      </c>
      <c r="F13677" s="5" t="s">
        <v>70</v>
      </c>
      <c r="G13677" s="5" t="s">
        <v>71</v>
      </c>
      <c r="H13677" s="4" t="s">
        <v>72</v>
      </c>
      <c r="I13677" s="4" t="str">
        <f>VLOOKUP(H13677,[1]物料!$A$1:$M$65536,13,0)</f>
        <v>45.00</v>
      </c>
      <c r="J13677" s="4">
        <v>3</v>
      </c>
      <c r="K13677" s="4">
        <f t="shared" si="852"/>
        <v>5.5005</v>
      </c>
      <c r="L13677" s="4">
        <f t="shared" si="853"/>
        <v>53.5005</v>
      </c>
      <c r="M13677" s="6">
        <v>1</v>
      </c>
      <c r="N13677" s="7">
        <v>110.01</v>
      </c>
      <c r="O13677">
        <f t="shared" si="854"/>
        <v>56.5095</v>
      </c>
      <c r="P13677" s="1">
        <f t="shared" si="855"/>
        <v>0.513676029451868</v>
      </c>
    </row>
    <row r="13678" ht="20" customHeight="1" spans="1:16">
      <c r="A13678" s="4" t="s">
        <v>14801</v>
      </c>
      <c r="B13678" s="4" t="s">
        <v>24</v>
      </c>
      <c r="C13678" s="4" t="s">
        <v>25</v>
      </c>
      <c r="D13678" s="5">
        <v>46199</v>
      </c>
      <c r="E13678" s="5" t="s">
        <v>90</v>
      </c>
      <c r="F13678" s="5" t="s">
        <v>55</v>
      </c>
      <c r="G13678" s="5" t="s">
        <v>91</v>
      </c>
      <c r="H13678" s="4" t="s">
        <v>475</v>
      </c>
      <c r="I13678" s="4" t="str">
        <f>VLOOKUP(H13678,[1]物料!$A$1:$M$65536,13,0)</f>
        <v>40.00</v>
      </c>
      <c r="J13678" s="4">
        <v>10.7</v>
      </c>
      <c r="K13678" s="4">
        <f t="shared" si="852"/>
        <v>6.44</v>
      </c>
      <c r="L13678" s="4">
        <f t="shared" si="853"/>
        <v>57.14</v>
      </c>
      <c r="M13678" s="6">
        <v>1</v>
      </c>
      <c r="N13678" s="7">
        <v>128.8</v>
      </c>
      <c r="O13678">
        <f t="shared" si="854"/>
        <v>71.66</v>
      </c>
      <c r="P13678" s="1">
        <f t="shared" si="855"/>
        <v>0.556366459627329</v>
      </c>
    </row>
    <row r="13679" ht="20" customHeight="1" spans="1:16">
      <c r="A13679" s="4" t="s">
        <v>14802</v>
      </c>
      <c r="B13679" s="4" t="s">
        <v>17</v>
      </c>
      <c r="C13679" s="4" t="s">
        <v>49</v>
      </c>
      <c r="D13679" s="5">
        <v>46199</v>
      </c>
      <c r="E13679" s="5" t="s">
        <v>622</v>
      </c>
      <c r="F13679" s="5" t="s">
        <v>20</v>
      </c>
      <c r="G13679" s="5" t="s">
        <v>623</v>
      </c>
      <c r="H13679" s="4" t="s">
        <v>741</v>
      </c>
      <c r="I13679" s="4" t="str">
        <f>VLOOKUP(H13679,[1]物料!$A$1:$M$65536,13,0)</f>
        <v>53.70</v>
      </c>
      <c r="J13679" s="4">
        <v>3.5</v>
      </c>
      <c r="K13679" s="4">
        <f t="shared" si="852"/>
        <v>5.9</v>
      </c>
      <c r="L13679" s="4">
        <f t="shared" si="853"/>
        <v>63.1</v>
      </c>
      <c r="M13679" s="6">
        <v>1</v>
      </c>
      <c r="N13679" s="7">
        <v>118</v>
      </c>
      <c r="O13679">
        <f t="shared" si="854"/>
        <v>54.9</v>
      </c>
      <c r="P13679" s="1">
        <f t="shared" si="855"/>
        <v>0.465254237288136</v>
      </c>
    </row>
    <row r="13680" ht="20" customHeight="1" spans="1:16">
      <c r="A13680" s="4" t="s">
        <v>14803</v>
      </c>
      <c r="B13680" s="4" t="s">
        <v>24</v>
      </c>
      <c r="C13680" s="4" t="s">
        <v>119</v>
      </c>
      <c r="D13680" s="5">
        <v>46199</v>
      </c>
      <c r="E13680" s="5" t="s">
        <v>83</v>
      </c>
      <c r="F13680" s="5" t="s">
        <v>55</v>
      </c>
      <c r="G13680" s="5" t="s">
        <v>84</v>
      </c>
      <c r="H13680" s="4" t="s">
        <v>88</v>
      </c>
      <c r="I13680" s="4" t="str">
        <f>VLOOKUP(H13680,[1]物料!$A$1:$M$65536,13,0)</f>
        <v>52.00</v>
      </c>
      <c r="J13680" s="4">
        <v>18</v>
      </c>
      <c r="K13680" s="4">
        <f t="shared" si="852"/>
        <v>6.94</v>
      </c>
      <c r="L13680" s="4">
        <f t="shared" si="853"/>
        <v>76.94</v>
      </c>
      <c r="M13680" s="6">
        <v>1</v>
      </c>
      <c r="N13680" s="7">
        <v>138.8</v>
      </c>
      <c r="O13680">
        <f t="shared" si="854"/>
        <v>61.86</v>
      </c>
      <c r="P13680" s="1">
        <f t="shared" si="855"/>
        <v>0.445677233429395</v>
      </c>
    </row>
    <row r="13681" ht="20" customHeight="1" spans="1:16">
      <c r="A13681" s="4" t="s">
        <v>14804</v>
      </c>
      <c r="B13681" s="4" t="s">
        <v>17</v>
      </c>
      <c r="C13681" s="4" t="s">
        <v>49</v>
      </c>
      <c r="D13681" s="5">
        <v>46199</v>
      </c>
      <c r="E13681" s="5" t="s">
        <v>960</v>
      </c>
      <c r="F13681" s="5" t="s">
        <v>55</v>
      </c>
      <c r="G13681" s="5" t="s">
        <v>961</v>
      </c>
      <c r="H13681" s="4" t="s">
        <v>14229</v>
      </c>
      <c r="I13681" s="4" t="str">
        <f>VLOOKUP(H13681,[1]物料!$A$1:$M$65536,13,0)</f>
        <v>20.00</v>
      </c>
      <c r="J13681" s="4">
        <v>4.5</v>
      </c>
      <c r="K13681" s="4">
        <f t="shared" si="852"/>
        <v>2.69</v>
      </c>
      <c r="L13681" s="4">
        <f t="shared" si="853"/>
        <v>27.19</v>
      </c>
      <c r="M13681" s="6">
        <v>1</v>
      </c>
      <c r="N13681" s="7">
        <v>53.8</v>
      </c>
      <c r="O13681">
        <f t="shared" si="854"/>
        <v>26.61</v>
      </c>
      <c r="P13681" s="1">
        <f t="shared" si="855"/>
        <v>0.494609665427509</v>
      </c>
    </row>
    <row r="13682" ht="20" customHeight="1" spans="1:16">
      <c r="A13682" s="4" t="s">
        <v>14805</v>
      </c>
      <c r="B13682" s="4" t="s">
        <v>24</v>
      </c>
      <c r="C13682" s="4" t="s">
        <v>119</v>
      </c>
      <c r="D13682" s="5">
        <v>46199</v>
      </c>
      <c r="E13682" s="5" t="s">
        <v>69</v>
      </c>
      <c r="F13682" s="5" t="s">
        <v>70</v>
      </c>
      <c r="G13682" s="5" t="s">
        <v>71</v>
      </c>
      <c r="H13682" s="4" t="s">
        <v>111</v>
      </c>
      <c r="I13682" s="4" t="str">
        <f>VLOOKUP(H13682,[1]物料!$A$1:$M$65536,13,0)</f>
        <v>45.00</v>
      </c>
      <c r="J13682" s="4">
        <v>6.5</v>
      </c>
      <c r="K13682" s="4">
        <f t="shared" si="852"/>
        <v>5.39</v>
      </c>
      <c r="L13682" s="4">
        <f t="shared" si="853"/>
        <v>56.89</v>
      </c>
      <c r="M13682" s="6">
        <v>1</v>
      </c>
      <c r="N13682" s="7">
        <v>107.8</v>
      </c>
      <c r="O13682">
        <f t="shared" si="854"/>
        <v>50.91</v>
      </c>
      <c r="P13682" s="1">
        <f t="shared" si="855"/>
        <v>0.472263450834879</v>
      </c>
    </row>
    <row r="13683" ht="20" customHeight="1" spans="1:16">
      <c r="A13683" s="4" t="s">
        <v>14806</v>
      </c>
      <c r="B13683" s="4" t="s">
        <v>24</v>
      </c>
      <c r="C13683" s="4" t="s">
        <v>59</v>
      </c>
      <c r="D13683" s="5">
        <v>46199</v>
      </c>
      <c r="E13683" s="5" t="s">
        <v>622</v>
      </c>
      <c r="F13683" s="5" t="s">
        <v>20</v>
      </c>
      <c r="G13683" s="5" t="s">
        <v>623</v>
      </c>
      <c r="H13683" s="4" t="s">
        <v>1649</v>
      </c>
      <c r="I13683" s="4" t="str">
        <f>VLOOKUP(H13683,[1]物料!$A$1:$M$65536,13,0)</f>
        <v>53.70</v>
      </c>
      <c r="J13683" s="4">
        <v>7</v>
      </c>
      <c r="K13683" s="4">
        <f t="shared" si="852"/>
        <v>7.54</v>
      </c>
      <c r="L13683" s="4">
        <f t="shared" si="853"/>
        <v>68.24</v>
      </c>
      <c r="M13683" s="6">
        <v>1</v>
      </c>
      <c r="N13683" s="7">
        <v>150.8</v>
      </c>
      <c r="O13683">
        <f t="shared" si="854"/>
        <v>82.56</v>
      </c>
      <c r="P13683" s="1">
        <f t="shared" si="855"/>
        <v>0.547480106100796</v>
      </c>
    </row>
    <row r="13684" ht="20" customHeight="1" spans="1:16">
      <c r="A13684" s="4" t="s">
        <v>14807</v>
      </c>
      <c r="B13684" s="4" t="s">
        <v>17</v>
      </c>
      <c r="C13684" s="4" t="s">
        <v>18</v>
      </c>
      <c r="D13684" s="5">
        <v>46199</v>
      </c>
      <c r="E13684" s="5" t="s">
        <v>182</v>
      </c>
      <c r="F13684" s="5" t="s">
        <v>20</v>
      </c>
      <c r="G13684" s="5" t="s">
        <v>183</v>
      </c>
      <c r="H13684" s="4" t="s">
        <v>409</v>
      </c>
      <c r="I13684" s="4" t="str">
        <f>VLOOKUP(H13684,[1]物料!$A$1:$M$65536,13,0)</f>
        <v>22.10</v>
      </c>
      <c r="J13684" s="4">
        <v>3</v>
      </c>
      <c r="K13684" s="4">
        <f t="shared" si="852"/>
        <v>2.8405</v>
      </c>
      <c r="L13684" s="4">
        <f t="shared" si="853"/>
        <v>27.9405</v>
      </c>
      <c r="M13684" s="6">
        <v>1</v>
      </c>
      <c r="N13684" s="7">
        <v>56.81</v>
      </c>
      <c r="O13684">
        <f t="shared" si="854"/>
        <v>28.8695</v>
      </c>
      <c r="P13684" s="1">
        <f t="shared" si="855"/>
        <v>0.508176377398345</v>
      </c>
    </row>
    <row r="13685" ht="20" customHeight="1" spans="1:16">
      <c r="A13685" s="4" t="s">
        <v>14808</v>
      </c>
      <c r="B13685" s="4" t="s">
        <v>24</v>
      </c>
      <c r="C13685" s="4" t="s">
        <v>25</v>
      </c>
      <c r="D13685" s="5">
        <v>46199</v>
      </c>
      <c r="E13685" s="5" t="s">
        <v>94</v>
      </c>
      <c r="F13685" s="5" t="s">
        <v>55</v>
      </c>
      <c r="G13685" s="5" t="s">
        <v>95</v>
      </c>
      <c r="H13685" s="4" t="s">
        <v>345</v>
      </c>
      <c r="I13685" s="4" t="str">
        <f>VLOOKUP(H13685,[1]物料!$A$1:$M$65536,13,0)</f>
        <v>30.00</v>
      </c>
      <c r="J13685" s="4">
        <v>10.7</v>
      </c>
      <c r="K13685" s="4">
        <f t="shared" si="852"/>
        <v>3.7905</v>
      </c>
      <c r="L13685" s="4">
        <f t="shared" si="853"/>
        <v>44.4905</v>
      </c>
      <c r="M13685" s="6">
        <v>1</v>
      </c>
      <c r="N13685" s="7">
        <v>75.81</v>
      </c>
      <c r="O13685">
        <f t="shared" si="854"/>
        <v>31.3195</v>
      </c>
      <c r="P13685" s="1">
        <f t="shared" si="855"/>
        <v>0.413131512993009</v>
      </c>
    </row>
    <row r="13686" ht="20" customHeight="1" spans="1:16">
      <c r="A13686" s="4" t="s">
        <v>14809</v>
      </c>
      <c r="B13686" s="4" t="s">
        <v>17</v>
      </c>
      <c r="C13686" s="4" t="s">
        <v>18</v>
      </c>
      <c r="D13686" s="5">
        <v>46199</v>
      </c>
      <c r="E13686" s="5" t="s">
        <v>291</v>
      </c>
      <c r="F13686" s="5" t="s">
        <v>55</v>
      </c>
      <c r="G13686" s="5" t="s">
        <v>292</v>
      </c>
      <c r="H13686" s="4" t="s">
        <v>494</v>
      </c>
      <c r="I13686" s="4" t="str">
        <f>VLOOKUP(H13686,[1]物料!$A$1:$M$65536,13,0)</f>
        <v>40.00</v>
      </c>
      <c r="J13686" s="4">
        <v>7.2</v>
      </c>
      <c r="K13686" s="4">
        <f t="shared" si="852"/>
        <v>5.116</v>
      </c>
      <c r="L13686" s="4">
        <f t="shared" si="853"/>
        <v>52.316</v>
      </c>
      <c r="M13686" s="6">
        <v>1</v>
      </c>
      <c r="N13686" s="7">
        <v>102.32</v>
      </c>
      <c r="O13686">
        <f t="shared" si="854"/>
        <v>50.004</v>
      </c>
      <c r="P13686" s="1">
        <f t="shared" si="855"/>
        <v>0.488702111024238</v>
      </c>
    </row>
    <row r="13687" ht="20" customHeight="1" spans="1:16">
      <c r="A13687" s="4" t="s">
        <v>14810</v>
      </c>
      <c r="B13687" s="4" t="s">
        <v>17</v>
      </c>
      <c r="C13687" s="4" t="s">
        <v>18</v>
      </c>
      <c r="D13687" s="5">
        <v>46199</v>
      </c>
      <c r="E13687" s="5" t="s">
        <v>19</v>
      </c>
      <c r="F13687" s="5" t="s">
        <v>20</v>
      </c>
      <c r="G13687" s="5" t="s">
        <v>21</v>
      </c>
      <c r="H13687" s="4" t="s">
        <v>896</v>
      </c>
      <c r="I13687" s="4" t="str">
        <f>VLOOKUP(H13687,[1]物料!$A$1:$M$65536,13,0)</f>
        <v>43.30</v>
      </c>
      <c r="J13687" s="4">
        <v>3.5</v>
      </c>
      <c r="K13687" s="4">
        <f t="shared" si="852"/>
        <v>4.651</v>
      </c>
      <c r="L13687" s="4">
        <f t="shared" si="853"/>
        <v>51.451</v>
      </c>
      <c r="M13687" s="6">
        <v>1</v>
      </c>
      <c r="N13687" s="7">
        <v>93.02</v>
      </c>
      <c r="O13687">
        <f t="shared" si="854"/>
        <v>41.569</v>
      </c>
      <c r="P13687" s="1">
        <f t="shared" si="855"/>
        <v>0.446882390883681</v>
      </c>
    </row>
    <row r="13688" ht="20" customHeight="1" spans="1:16">
      <c r="A13688" s="4" t="s">
        <v>14811</v>
      </c>
      <c r="B13688" s="4" t="s">
        <v>17</v>
      </c>
      <c r="C13688" s="4" t="s">
        <v>18</v>
      </c>
      <c r="D13688" s="5">
        <v>46199</v>
      </c>
      <c r="E13688" s="5" t="s">
        <v>60</v>
      </c>
      <c r="F13688" s="5" t="s">
        <v>61</v>
      </c>
      <c r="G13688" s="5" t="s">
        <v>62</v>
      </c>
      <c r="H13688" s="4" t="s">
        <v>157</v>
      </c>
      <c r="I13688" s="4" t="str">
        <f>VLOOKUP(H13688,[1]物料!$A$1:$M$65536,13,0)</f>
        <v>24.00</v>
      </c>
      <c r="J13688" s="4">
        <v>4.5</v>
      </c>
      <c r="K13688" s="4">
        <f t="shared" si="852"/>
        <v>3.3155</v>
      </c>
      <c r="L13688" s="4">
        <f t="shared" si="853"/>
        <v>31.8155</v>
      </c>
      <c r="M13688" s="6">
        <v>1</v>
      </c>
      <c r="N13688" s="7">
        <v>66.31</v>
      </c>
      <c r="O13688">
        <f t="shared" si="854"/>
        <v>34.4945</v>
      </c>
      <c r="P13688" s="1">
        <f t="shared" si="855"/>
        <v>0.520200573065903</v>
      </c>
    </row>
    <row r="13689" ht="20" customHeight="1" spans="1:16">
      <c r="A13689" s="4" t="s">
        <v>14812</v>
      </c>
      <c r="B13689" s="4" t="s">
        <v>17</v>
      </c>
      <c r="C13689" s="4" t="s">
        <v>49</v>
      </c>
      <c r="D13689" s="5">
        <v>46199</v>
      </c>
      <c r="E13689" s="5" t="s">
        <v>101</v>
      </c>
      <c r="F13689" s="5" t="s">
        <v>20</v>
      </c>
      <c r="G13689" s="5" t="s">
        <v>102</v>
      </c>
      <c r="H13689" s="4" t="s">
        <v>910</v>
      </c>
      <c r="I13689" s="4" t="str">
        <f>VLOOKUP(H13689,[1]物料!$A$1:$M$65536,13,0)</f>
        <v>23.30</v>
      </c>
      <c r="J13689" s="4">
        <v>3</v>
      </c>
      <c r="K13689" s="4">
        <f t="shared" si="852"/>
        <v>2.74</v>
      </c>
      <c r="L13689" s="4">
        <f t="shared" si="853"/>
        <v>29.04</v>
      </c>
      <c r="M13689" s="6">
        <v>1</v>
      </c>
      <c r="N13689" s="7">
        <v>54.8</v>
      </c>
      <c r="O13689">
        <f t="shared" si="854"/>
        <v>25.76</v>
      </c>
      <c r="P13689" s="1">
        <f t="shared" si="855"/>
        <v>0.47007299270073</v>
      </c>
    </row>
    <row r="13690" ht="20" customHeight="1" spans="1:16">
      <c r="A13690" s="4" t="s">
        <v>14813</v>
      </c>
      <c r="B13690" s="4" t="s">
        <v>24</v>
      </c>
      <c r="C13690" s="4" t="s">
        <v>25</v>
      </c>
      <c r="D13690" s="5">
        <v>46199</v>
      </c>
      <c r="E13690" s="5" t="s">
        <v>1261</v>
      </c>
      <c r="F13690" s="5" t="s">
        <v>32</v>
      </c>
      <c r="G13690" s="5" t="s">
        <v>1262</v>
      </c>
      <c r="H13690" s="4" t="s">
        <v>14814</v>
      </c>
      <c r="I13690" s="4" t="str">
        <f>VLOOKUP(H13690,[1]物料!$A$1:$M$65536,13,0)</f>
        <v>143.00</v>
      </c>
      <c r="J13690" s="4">
        <v>17.1</v>
      </c>
      <c r="K13690" s="4">
        <f t="shared" si="852"/>
        <v>18.44</v>
      </c>
      <c r="L13690" s="4">
        <f t="shared" si="853"/>
        <v>178.54</v>
      </c>
      <c r="M13690" s="6">
        <v>1</v>
      </c>
      <c r="N13690" s="7">
        <v>368.8</v>
      </c>
      <c r="O13690">
        <f t="shared" si="854"/>
        <v>190.26</v>
      </c>
      <c r="P13690" s="1">
        <f t="shared" si="855"/>
        <v>0.515889370932755</v>
      </c>
    </row>
    <row r="13691" ht="20" customHeight="1" spans="1:16">
      <c r="A13691" s="4" t="s">
        <v>14813</v>
      </c>
      <c r="B13691" s="4" t="s">
        <v>24</v>
      </c>
      <c r="C13691" s="4" t="s">
        <v>25</v>
      </c>
      <c r="D13691" s="5">
        <v>46199</v>
      </c>
      <c r="E13691" s="5" t="s">
        <v>1261</v>
      </c>
      <c r="F13691" s="5" t="s">
        <v>32</v>
      </c>
      <c r="G13691" s="5" t="s">
        <v>1262</v>
      </c>
      <c r="H13691" s="4" t="s">
        <v>2561</v>
      </c>
      <c r="I13691" s="4" t="str">
        <f>VLOOKUP(H13691,[1]物料!$A$1:$M$65536,13,0)</f>
        <v>143.00</v>
      </c>
      <c r="J13691" s="4">
        <v>17.1</v>
      </c>
      <c r="K13691" s="4">
        <f t="shared" si="852"/>
        <v>18.44</v>
      </c>
      <c r="L13691" s="4">
        <f t="shared" si="853"/>
        <v>178.54</v>
      </c>
      <c r="M13691" s="6">
        <v>1</v>
      </c>
      <c r="N13691" s="7">
        <v>368.8</v>
      </c>
      <c r="O13691">
        <f t="shared" si="854"/>
        <v>190.26</v>
      </c>
      <c r="P13691" s="1">
        <f t="shared" si="855"/>
        <v>0.515889370932755</v>
      </c>
    </row>
    <row r="13692" ht="20" customHeight="1" spans="1:16">
      <c r="A13692" s="4" t="s">
        <v>14815</v>
      </c>
      <c r="B13692" s="4" t="s">
        <v>24</v>
      </c>
      <c r="C13692" s="4" t="s">
        <v>25</v>
      </c>
      <c r="D13692" s="5">
        <v>46199</v>
      </c>
      <c r="E13692" s="5" t="s">
        <v>384</v>
      </c>
      <c r="F13692" s="5" t="s">
        <v>20</v>
      </c>
      <c r="G13692" s="5" t="s">
        <v>385</v>
      </c>
      <c r="H13692" s="4" t="s">
        <v>596</v>
      </c>
      <c r="I13692" s="4" t="str">
        <f>VLOOKUP(H13692,[1]物料!$A$1:$M$65536,13,0)</f>
        <v>36.60</v>
      </c>
      <c r="J13692" s="4">
        <v>6.5</v>
      </c>
      <c r="K13692" s="4">
        <f t="shared" si="852"/>
        <v>4.94</v>
      </c>
      <c r="L13692" s="4">
        <f t="shared" si="853"/>
        <v>48.04</v>
      </c>
      <c r="M13692" s="6">
        <v>1</v>
      </c>
      <c r="N13692" s="7">
        <v>98.8</v>
      </c>
      <c r="O13692">
        <f t="shared" si="854"/>
        <v>50.76</v>
      </c>
      <c r="P13692" s="1">
        <f t="shared" si="855"/>
        <v>0.513765182186235</v>
      </c>
    </row>
    <row r="13693" ht="20" customHeight="1" spans="1:16">
      <c r="A13693" s="4" t="s">
        <v>14816</v>
      </c>
      <c r="B13693" s="4" t="s">
        <v>24</v>
      </c>
      <c r="C13693" s="4" t="s">
        <v>98</v>
      </c>
      <c r="D13693" s="5">
        <v>46199</v>
      </c>
      <c r="E13693" s="5" t="s">
        <v>69</v>
      </c>
      <c r="F13693" s="5" t="s">
        <v>70</v>
      </c>
      <c r="G13693" s="5" t="s">
        <v>71</v>
      </c>
      <c r="H13693" s="4" t="s">
        <v>111</v>
      </c>
      <c r="I13693" s="4" t="str">
        <f>VLOOKUP(H13693,[1]物料!$A$1:$M$65536,13,0)</f>
        <v>45.00</v>
      </c>
      <c r="J13693" s="4">
        <v>6.5</v>
      </c>
      <c r="K13693" s="4">
        <f t="shared" si="852"/>
        <v>5.79</v>
      </c>
      <c r="L13693" s="4">
        <f t="shared" si="853"/>
        <v>57.29</v>
      </c>
      <c r="M13693" s="6">
        <v>1</v>
      </c>
      <c r="N13693" s="7">
        <v>115.8</v>
      </c>
      <c r="O13693">
        <f t="shared" si="854"/>
        <v>58.51</v>
      </c>
      <c r="P13693" s="1">
        <f t="shared" si="855"/>
        <v>0.505267702936097</v>
      </c>
    </row>
    <row r="13694" ht="20" customHeight="1" spans="1:16">
      <c r="A13694" s="4" t="s">
        <v>14817</v>
      </c>
      <c r="B13694" s="4" t="s">
        <v>17</v>
      </c>
      <c r="C13694" s="4" t="s">
        <v>113</v>
      </c>
      <c r="D13694" s="5">
        <v>46199</v>
      </c>
      <c r="E13694" s="5" t="s">
        <v>297</v>
      </c>
      <c r="F13694" s="5" t="s">
        <v>20</v>
      </c>
      <c r="G13694" s="5" t="s">
        <v>298</v>
      </c>
      <c r="H13694" s="4" t="s">
        <v>299</v>
      </c>
      <c r="I13694" s="4" t="str">
        <f>VLOOKUP(H13694,[1]物料!$A$1:$M$65536,13,0)</f>
        <v>21.10</v>
      </c>
      <c r="J13694" s="4">
        <v>3</v>
      </c>
      <c r="K13694" s="4">
        <f t="shared" si="852"/>
        <v>2.985</v>
      </c>
      <c r="L13694" s="4">
        <f t="shared" si="853"/>
        <v>27.085</v>
      </c>
      <c r="M13694" s="6">
        <v>1</v>
      </c>
      <c r="N13694" s="7">
        <v>59.7</v>
      </c>
      <c r="O13694">
        <f t="shared" si="854"/>
        <v>32.615</v>
      </c>
      <c r="P13694" s="1">
        <f t="shared" si="855"/>
        <v>0.546314907872697</v>
      </c>
    </row>
    <row r="13695" ht="20" customHeight="1" spans="1:16">
      <c r="A13695" s="4" t="s">
        <v>14818</v>
      </c>
      <c r="B13695" s="4" t="s">
        <v>17</v>
      </c>
      <c r="C13695" s="4" t="s">
        <v>18</v>
      </c>
      <c r="D13695" s="5">
        <v>46199</v>
      </c>
      <c r="E13695" s="5" t="s">
        <v>45</v>
      </c>
      <c r="F13695" s="5" t="s">
        <v>20</v>
      </c>
      <c r="G13695" s="5" t="s">
        <v>46</v>
      </c>
      <c r="H13695" s="4" t="s">
        <v>134</v>
      </c>
      <c r="I13695" s="4" t="str">
        <f>VLOOKUP(H13695,[1]物料!$A$1:$M$65536,13,0)</f>
        <v>36.10</v>
      </c>
      <c r="J13695" s="4">
        <v>3</v>
      </c>
      <c r="K13695" s="4">
        <f t="shared" si="852"/>
        <v>4.94</v>
      </c>
      <c r="L13695" s="4">
        <f t="shared" si="853"/>
        <v>44.04</v>
      </c>
      <c r="M13695" s="6">
        <v>1</v>
      </c>
      <c r="N13695" s="7">
        <v>98.8</v>
      </c>
      <c r="O13695">
        <f t="shared" si="854"/>
        <v>54.76</v>
      </c>
      <c r="P13695" s="1">
        <f t="shared" si="855"/>
        <v>0.554251012145749</v>
      </c>
    </row>
    <row r="13696" ht="20" customHeight="1" spans="1:16">
      <c r="A13696" s="4" t="s">
        <v>14819</v>
      </c>
      <c r="B13696" s="4" t="s">
        <v>24</v>
      </c>
      <c r="C13696" s="4" t="s">
        <v>25</v>
      </c>
      <c r="D13696" s="5">
        <v>46199</v>
      </c>
      <c r="E13696" s="5" t="s">
        <v>50</v>
      </c>
      <c r="F13696" s="5" t="s">
        <v>20</v>
      </c>
      <c r="G13696" s="5" t="s">
        <v>51</v>
      </c>
      <c r="H13696" s="4" t="s">
        <v>713</v>
      </c>
      <c r="I13696" s="4" t="str">
        <f>VLOOKUP(H13696,[1]物料!$A$1:$M$65536,13,0)</f>
        <v>21.00</v>
      </c>
      <c r="J13696" s="4">
        <v>6.5</v>
      </c>
      <c r="K13696" s="4">
        <f t="shared" si="852"/>
        <v>3.19</v>
      </c>
      <c r="L13696" s="4">
        <f t="shared" si="853"/>
        <v>30.69</v>
      </c>
      <c r="M13696" s="6">
        <v>1</v>
      </c>
      <c r="N13696" s="7">
        <v>63.8</v>
      </c>
      <c r="O13696">
        <f t="shared" si="854"/>
        <v>33.11</v>
      </c>
      <c r="P13696" s="1">
        <f t="shared" si="855"/>
        <v>0.518965517241379</v>
      </c>
    </row>
    <row r="13697" ht="20" customHeight="1" spans="1:16">
      <c r="A13697" s="4" t="s">
        <v>14820</v>
      </c>
      <c r="B13697" s="4" t="s">
        <v>17</v>
      </c>
      <c r="C13697" s="4" t="s">
        <v>18</v>
      </c>
      <c r="D13697" s="5">
        <v>46199</v>
      </c>
      <c r="E13697" s="5" t="s">
        <v>83</v>
      </c>
      <c r="F13697" s="5" t="s">
        <v>55</v>
      </c>
      <c r="G13697" s="5" t="s">
        <v>84</v>
      </c>
      <c r="H13697" s="4" t="s">
        <v>147</v>
      </c>
      <c r="I13697" s="4" t="str">
        <f>VLOOKUP(H13697,[1]物料!$A$1:$M$65536,13,0)</f>
        <v>52.00</v>
      </c>
      <c r="J13697" s="4">
        <v>14.5</v>
      </c>
      <c r="K13697" s="4">
        <f t="shared" si="852"/>
        <v>8.272</v>
      </c>
      <c r="L13697" s="4">
        <f t="shared" si="853"/>
        <v>74.772</v>
      </c>
      <c r="M13697" s="6">
        <v>1</v>
      </c>
      <c r="N13697" s="7">
        <v>165.44</v>
      </c>
      <c r="O13697">
        <f t="shared" si="854"/>
        <v>90.668</v>
      </c>
      <c r="P13697" s="1">
        <f t="shared" si="855"/>
        <v>0.548041586073501</v>
      </c>
    </row>
    <row r="13698" ht="20" customHeight="1" spans="1:16">
      <c r="A13698" s="4" t="s">
        <v>14821</v>
      </c>
      <c r="B13698" s="4" t="s">
        <v>17</v>
      </c>
      <c r="C13698" s="4" t="s">
        <v>18</v>
      </c>
      <c r="D13698" s="5">
        <v>46199</v>
      </c>
      <c r="E13698" s="5" t="s">
        <v>317</v>
      </c>
      <c r="F13698" s="5" t="s">
        <v>55</v>
      </c>
      <c r="G13698" s="5" t="s">
        <v>318</v>
      </c>
      <c r="H13698" s="4" t="s">
        <v>7849</v>
      </c>
      <c r="I13698" s="4" t="str">
        <f>VLOOKUP(H13698,[1]物料!$A$1:$M$65536,13,0)</f>
        <v>41.00</v>
      </c>
      <c r="J13698" s="4">
        <v>7.2</v>
      </c>
      <c r="K13698" s="4">
        <f t="shared" si="852"/>
        <v>5.9755</v>
      </c>
      <c r="L13698" s="4">
        <f t="shared" si="853"/>
        <v>54.1755</v>
      </c>
      <c r="M13698" s="6">
        <v>1</v>
      </c>
      <c r="N13698" s="7">
        <v>119.51</v>
      </c>
      <c r="O13698">
        <f t="shared" si="854"/>
        <v>65.3345</v>
      </c>
      <c r="P13698" s="1">
        <f t="shared" si="855"/>
        <v>0.546686469751485</v>
      </c>
    </row>
    <row r="13699" ht="20" customHeight="1" spans="1:16">
      <c r="A13699" s="4" t="s">
        <v>14822</v>
      </c>
      <c r="B13699" s="4" t="s">
        <v>17</v>
      </c>
      <c r="C13699" s="4" t="s">
        <v>18</v>
      </c>
      <c r="D13699" s="5">
        <v>46199</v>
      </c>
      <c r="E13699" s="5" t="s">
        <v>384</v>
      </c>
      <c r="F13699" s="5" t="s">
        <v>20</v>
      </c>
      <c r="G13699" s="5" t="s">
        <v>385</v>
      </c>
      <c r="H13699" s="4" t="s">
        <v>894</v>
      </c>
      <c r="I13699" s="4" t="str">
        <f>VLOOKUP(H13699,[1]物料!$A$1:$M$65536,13,0)</f>
        <v>36.60</v>
      </c>
      <c r="J13699" s="4">
        <v>3</v>
      </c>
      <c r="K13699" s="4">
        <f t="shared" ref="K13699:K13762" si="856">N13699*0.05</f>
        <v>4.8905</v>
      </c>
      <c r="L13699" s="4">
        <f t="shared" ref="L13699:L13762" si="857">I13699+J13699+K13699</f>
        <v>44.4905</v>
      </c>
      <c r="M13699" s="6">
        <v>1</v>
      </c>
      <c r="N13699" s="7">
        <v>97.81</v>
      </c>
      <c r="O13699">
        <f t="shared" ref="O13699:O13762" si="858">N13699-L13699</f>
        <v>53.3195</v>
      </c>
      <c r="P13699" s="1">
        <f t="shared" ref="P13699:P13762" si="859">O13699/N13699</f>
        <v>0.545133421940497</v>
      </c>
    </row>
    <row r="13700" ht="20" customHeight="1" spans="1:16">
      <c r="A13700" s="4" t="s">
        <v>14823</v>
      </c>
      <c r="B13700" s="4" t="s">
        <v>24</v>
      </c>
      <c r="C13700" s="4" t="s">
        <v>59</v>
      </c>
      <c r="D13700" s="5">
        <v>46199</v>
      </c>
      <c r="E13700" s="5" t="s">
        <v>570</v>
      </c>
      <c r="F13700" s="5" t="s">
        <v>55</v>
      </c>
      <c r="G13700" s="5" t="s">
        <v>571</v>
      </c>
      <c r="H13700" s="4" t="s">
        <v>572</v>
      </c>
      <c r="I13700" s="4" t="str">
        <f>VLOOKUP(H13700,[1]物料!$A$1:$M$65536,13,0)</f>
        <v>23.00</v>
      </c>
      <c r="J13700" s="4">
        <v>8</v>
      </c>
      <c r="K13700" s="4">
        <f t="shared" si="856"/>
        <v>2.94</v>
      </c>
      <c r="L13700" s="4">
        <f t="shared" si="857"/>
        <v>33.94</v>
      </c>
      <c r="M13700" s="6">
        <v>1</v>
      </c>
      <c r="N13700" s="7">
        <v>58.8</v>
      </c>
      <c r="O13700">
        <f t="shared" si="858"/>
        <v>24.86</v>
      </c>
      <c r="P13700" s="1">
        <f t="shared" si="859"/>
        <v>0.422789115646259</v>
      </c>
    </row>
    <row r="13701" ht="20" customHeight="1" spans="1:16">
      <c r="A13701" s="4" t="s">
        <v>14824</v>
      </c>
      <c r="B13701" s="4" t="s">
        <v>17</v>
      </c>
      <c r="C13701" s="4" t="s">
        <v>113</v>
      </c>
      <c r="D13701" s="5">
        <v>46199</v>
      </c>
      <c r="E13701" s="5" t="s">
        <v>79</v>
      </c>
      <c r="F13701" s="5" t="s">
        <v>20</v>
      </c>
      <c r="G13701" s="5" t="s">
        <v>80</v>
      </c>
      <c r="H13701" s="4" t="s">
        <v>251</v>
      </c>
      <c r="I13701" s="4" t="str">
        <f>VLOOKUP(H13701,[1]物料!$A$1:$M$65536,13,0)</f>
        <v>40.70</v>
      </c>
      <c r="J13701" s="4">
        <v>3.5</v>
      </c>
      <c r="K13701" s="4">
        <f t="shared" si="856"/>
        <v>5.04</v>
      </c>
      <c r="L13701" s="4">
        <f t="shared" si="857"/>
        <v>49.24</v>
      </c>
      <c r="M13701" s="6">
        <v>1</v>
      </c>
      <c r="N13701" s="7">
        <v>100.8</v>
      </c>
      <c r="O13701">
        <f t="shared" si="858"/>
        <v>51.56</v>
      </c>
      <c r="P13701" s="1">
        <f t="shared" si="859"/>
        <v>0.511507936507936</v>
      </c>
    </row>
    <row r="13702" ht="20" customHeight="1" spans="1:16">
      <c r="A13702" s="4" t="s">
        <v>14825</v>
      </c>
      <c r="B13702" s="4" t="s">
        <v>24</v>
      </c>
      <c r="C13702" s="4" t="s">
        <v>59</v>
      </c>
      <c r="D13702" s="5">
        <v>46199</v>
      </c>
      <c r="E13702" s="5" t="s">
        <v>570</v>
      </c>
      <c r="F13702" s="5" t="s">
        <v>55</v>
      </c>
      <c r="G13702" s="5" t="s">
        <v>571</v>
      </c>
      <c r="H13702" s="4" t="s">
        <v>572</v>
      </c>
      <c r="I13702" s="4" t="str">
        <f>VLOOKUP(H13702,[1]物料!$A$1:$M$65536,13,0)</f>
        <v>23.00</v>
      </c>
      <c r="J13702" s="4">
        <v>8</v>
      </c>
      <c r="K13702" s="4">
        <f t="shared" si="856"/>
        <v>2.94</v>
      </c>
      <c r="L13702" s="4">
        <f t="shared" si="857"/>
        <v>33.94</v>
      </c>
      <c r="M13702" s="6">
        <v>1</v>
      </c>
      <c r="N13702" s="7">
        <v>58.8</v>
      </c>
      <c r="O13702">
        <f t="shared" si="858"/>
        <v>24.86</v>
      </c>
      <c r="P13702" s="1">
        <f t="shared" si="859"/>
        <v>0.422789115646259</v>
      </c>
    </row>
    <row r="13703" ht="20" customHeight="1" spans="1:16">
      <c r="A13703" s="4" t="s">
        <v>14826</v>
      </c>
      <c r="B13703" s="4" t="s">
        <v>17</v>
      </c>
      <c r="C13703" s="4" t="s">
        <v>113</v>
      </c>
      <c r="D13703" s="5">
        <v>46199</v>
      </c>
      <c r="E13703" s="5" t="s">
        <v>1431</v>
      </c>
      <c r="F13703" s="5" t="s">
        <v>20</v>
      </c>
      <c r="G13703" s="5" t="s">
        <v>1432</v>
      </c>
      <c r="H13703" s="4" t="s">
        <v>4716</v>
      </c>
      <c r="I13703" s="4" t="str">
        <f>VLOOKUP(H13703,[1]物料!$A$1:$M$65536,13,0)</f>
        <v>27.10</v>
      </c>
      <c r="J13703" s="4">
        <v>3.5</v>
      </c>
      <c r="K13703" s="4">
        <f t="shared" si="856"/>
        <v>3.49</v>
      </c>
      <c r="L13703" s="4">
        <f t="shared" si="857"/>
        <v>34.09</v>
      </c>
      <c r="M13703" s="6">
        <v>1</v>
      </c>
      <c r="N13703" s="7">
        <v>69.8</v>
      </c>
      <c r="O13703">
        <f t="shared" si="858"/>
        <v>35.71</v>
      </c>
      <c r="P13703" s="1">
        <f t="shared" si="859"/>
        <v>0.511604584527221</v>
      </c>
    </row>
    <row r="13704" ht="20" customHeight="1" spans="1:16">
      <c r="A13704" s="4" t="s">
        <v>14827</v>
      </c>
      <c r="B13704" s="4" t="s">
        <v>24</v>
      </c>
      <c r="C13704" s="4" t="s">
        <v>74</v>
      </c>
      <c r="D13704" s="5">
        <v>46199</v>
      </c>
      <c r="E13704" s="5" t="s">
        <v>45</v>
      </c>
      <c r="F13704" s="5" t="s">
        <v>20</v>
      </c>
      <c r="G13704" s="5" t="s">
        <v>46</v>
      </c>
      <c r="H13704" s="4" t="s">
        <v>47</v>
      </c>
      <c r="I13704" s="4" t="str">
        <f>VLOOKUP(H13704,[1]物料!$A$1:$M$65536,13,0)</f>
        <v>36.10</v>
      </c>
      <c r="J13704" s="4">
        <v>6.5</v>
      </c>
      <c r="K13704" s="4">
        <f t="shared" si="856"/>
        <v>4.065</v>
      </c>
      <c r="L13704" s="4">
        <f t="shared" si="857"/>
        <v>46.665</v>
      </c>
      <c r="M13704" s="6">
        <v>1</v>
      </c>
      <c r="N13704" s="7">
        <v>81.3</v>
      </c>
      <c r="O13704">
        <f t="shared" si="858"/>
        <v>34.635</v>
      </c>
      <c r="P13704" s="1">
        <f t="shared" si="859"/>
        <v>0.426014760147601</v>
      </c>
    </row>
    <row r="13705" ht="20" customHeight="1" spans="1:16">
      <c r="A13705" s="4" t="s">
        <v>14828</v>
      </c>
      <c r="B13705" s="4" t="s">
        <v>17</v>
      </c>
      <c r="C13705" s="4" t="s">
        <v>49</v>
      </c>
      <c r="D13705" s="5">
        <v>46199</v>
      </c>
      <c r="E13705" s="5" t="s">
        <v>128</v>
      </c>
      <c r="F13705" s="5" t="s">
        <v>55</v>
      </c>
      <c r="G13705" s="5" t="s">
        <v>129</v>
      </c>
      <c r="H13705" s="4" t="s">
        <v>903</v>
      </c>
      <c r="I13705" s="4" t="str">
        <f>VLOOKUP(H13705,[1]物料!$A$1:$M$65536,13,0)</f>
        <v>18.00</v>
      </c>
      <c r="J13705" s="4">
        <v>4.5</v>
      </c>
      <c r="K13705" s="4">
        <f t="shared" si="856"/>
        <v>2.695</v>
      </c>
      <c r="L13705" s="4">
        <f t="shared" si="857"/>
        <v>25.195</v>
      </c>
      <c r="M13705" s="6">
        <v>1</v>
      </c>
      <c r="N13705" s="7">
        <v>53.9</v>
      </c>
      <c r="O13705">
        <f t="shared" si="858"/>
        <v>28.705</v>
      </c>
      <c r="P13705" s="1">
        <f t="shared" si="859"/>
        <v>0.532560296846011</v>
      </c>
    </row>
    <row r="13706" ht="20" customHeight="1" spans="1:16">
      <c r="A13706" s="4" t="s">
        <v>14829</v>
      </c>
      <c r="B13706" s="4" t="s">
        <v>24</v>
      </c>
      <c r="C13706" s="4" t="s">
        <v>87</v>
      </c>
      <c r="D13706" s="5">
        <v>46199</v>
      </c>
      <c r="E13706" s="5" t="s">
        <v>83</v>
      </c>
      <c r="F13706" s="5" t="s">
        <v>55</v>
      </c>
      <c r="G13706" s="5" t="s">
        <v>84</v>
      </c>
      <c r="H13706" s="4" t="s">
        <v>85</v>
      </c>
      <c r="I13706" s="4" t="str">
        <f>VLOOKUP(H13706,[1]物料!$A$1:$M$65536,13,0)</f>
        <v>52.00</v>
      </c>
      <c r="J13706" s="4">
        <v>18</v>
      </c>
      <c r="K13706" s="4">
        <f t="shared" si="856"/>
        <v>7.04</v>
      </c>
      <c r="L13706" s="4">
        <f t="shared" si="857"/>
        <v>77.04</v>
      </c>
      <c r="M13706" s="6">
        <v>1</v>
      </c>
      <c r="N13706" s="7">
        <v>140.8</v>
      </c>
      <c r="O13706">
        <f t="shared" si="858"/>
        <v>63.76</v>
      </c>
      <c r="P13706" s="1">
        <f t="shared" si="859"/>
        <v>0.452840909090909</v>
      </c>
    </row>
    <row r="13707" ht="20" customHeight="1" spans="1:16">
      <c r="A13707" s="4" t="s">
        <v>14830</v>
      </c>
      <c r="B13707" s="4" t="s">
        <v>24</v>
      </c>
      <c r="C13707" s="4" t="s">
        <v>44</v>
      </c>
      <c r="D13707" s="5">
        <v>46199</v>
      </c>
      <c r="E13707" s="5" t="s">
        <v>186</v>
      </c>
      <c r="F13707" s="5" t="s">
        <v>55</v>
      </c>
      <c r="G13707" s="5" t="s">
        <v>187</v>
      </c>
      <c r="H13707" s="4" t="s">
        <v>557</v>
      </c>
      <c r="I13707" s="4" t="str">
        <f>VLOOKUP(H13707,[1]物料!$A$1:$M$65536,13,0)</f>
        <v>48.00</v>
      </c>
      <c r="J13707" s="4">
        <v>10.7</v>
      </c>
      <c r="K13707" s="4">
        <f t="shared" si="856"/>
        <v>6.44</v>
      </c>
      <c r="L13707" s="4">
        <f t="shared" si="857"/>
        <v>65.14</v>
      </c>
      <c r="M13707" s="6">
        <v>1</v>
      </c>
      <c r="N13707" s="7">
        <v>128.8</v>
      </c>
      <c r="O13707">
        <f t="shared" si="858"/>
        <v>63.66</v>
      </c>
      <c r="P13707" s="1">
        <f t="shared" si="859"/>
        <v>0.494254658385093</v>
      </c>
    </row>
    <row r="13708" ht="20" customHeight="1" spans="1:16">
      <c r="A13708" s="4" t="s">
        <v>14831</v>
      </c>
      <c r="B13708" s="4" t="s">
        <v>17</v>
      </c>
      <c r="C13708" s="4" t="s">
        <v>49</v>
      </c>
      <c r="D13708" s="5">
        <v>46199</v>
      </c>
      <c r="E13708" s="5" t="s">
        <v>182</v>
      </c>
      <c r="F13708" s="5" t="s">
        <v>20</v>
      </c>
      <c r="G13708" s="5" t="s">
        <v>183</v>
      </c>
      <c r="H13708" s="4" t="s">
        <v>229</v>
      </c>
      <c r="I13708" s="4" t="str">
        <f>VLOOKUP(H13708,[1]物料!$A$1:$M$65536,13,0)</f>
        <v>22.10</v>
      </c>
      <c r="J13708" s="4">
        <v>3</v>
      </c>
      <c r="K13708" s="4">
        <f t="shared" si="856"/>
        <v>2.44</v>
      </c>
      <c r="L13708" s="4">
        <f t="shared" si="857"/>
        <v>27.54</v>
      </c>
      <c r="M13708" s="6">
        <v>1</v>
      </c>
      <c r="N13708" s="7">
        <v>48.8</v>
      </c>
      <c r="O13708">
        <f t="shared" si="858"/>
        <v>21.26</v>
      </c>
      <c r="P13708" s="1">
        <f t="shared" si="859"/>
        <v>0.435655737704918</v>
      </c>
    </row>
    <row r="13709" ht="20" customHeight="1" spans="1:16">
      <c r="A13709" s="4" t="s">
        <v>14832</v>
      </c>
      <c r="B13709" s="4" t="s">
        <v>24</v>
      </c>
      <c r="C13709" s="4" t="s">
        <v>1609</v>
      </c>
      <c r="D13709" s="5">
        <v>46199</v>
      </c>
      <c r="E13709" s="5" t="s">
        <v>2640</v>
      </c>
      <c r="F13709" s="5" t="s">
        <v>770</v>
      </c>
      <c r="G13709" s="5" t="s">
        <v>2641</v>
      </c>
      <c r="H13709" s="4" t="s">
        <v>5653</v>
      </c>
      <c r="I13709" s="4" t="str">
        <f>VLOOKUP(H13709,[1]物料!$A$1:$M$65536,13,0)</f>
        <v>6.70</v>
      </c>
      <c r="J13709" s="4">
        <v>6.3</v>
      </c>
      <c r="K13709" s="4">
        <f t="shared" si="856"/>
        <v>0.99</v>
      </c>
      <c r="L13709" s="4">
        <f t="shared" si="857"/>
        <v>13.99</v>
      </c>
      <c r="M13709" s="6">
        <v>1</v>
      </c>
      <c r="N13709" s="7">
        <v>19.8</v>
      </c>
      <c r="O13709">
        <f t="shared" si="858"/>
        <v>5.81</v>
      </c>
      <c r="P13709" s="1">
        <f t="shared" si="859"/>
        <v>0.293434343434343</v>
      </c>
    </row>
    <row r="13710" ht="20" customHeight="1" spans="1:16">
      <c r="A13710" s="4" t="s">
        <v>14833</v>
      </c>
      <c r="B13710" s="4" t="s">
        <v>24</v>
      </c>
      <c r="C13710" s="4" t="s">
        <v>59</v>
      </c>
      <c r="D13710" s="5">
        <v>46199</v>
      </c>
      <c r="E13710" s="5" t="s">
        <v>622</v>
      </c>
      <c r="F13710" s="5" t="s">
        <v>20</v>
      </c>
      <c r="G13710" s="5" t="s">
        <v>623</v>
      </c>
      <c r="H13710" s="4" t="s">
        <v>779</v>
      </c>
      <c r="I13710" s="4" t="str">
        <f>VLOOKUP(H13710,[1]物料!$A$1:$M$65536,13,0)</f>
        <v>53.70</v>
      </c>
      <c r="J13710" s="4">
        <v>7</v>
      </c>
      <c r="K13710" s="4">
        <f t="shared" si="856"/>
        <v>7.54</v>
      </c>
      <c r="L13710" s="4">
        <f t="shared" si="857"/>
        <v>68.24</v>
      </c>
      <c r="M13710" s="6">
        <v>1</v>
      </c>
      <c r="N13710" s="7">
        <v>150.8</v>
      </c>
      <c r="O13710">
        <f t="shared" si="858"/>
        <v>82.56</v>
      </c>
      <c r="P13710" s="1">
        <f t="shared" si="859"/>
        <v>0.547480106100796</v>
      </c>
    </row>
    <row r="13711" ht="20" customHeight="1" spans="1:16">
      <c r="A13711" s="4" t="s">
        <v>14834</v>
      </c>
      <c r="B13711" s="4" t="s">
        <v>17</v>
      </c>
      <c r="C13711" s="4" t="s">
        <v>18</v>
      </c>
      <c r="D13711" s="5">
        <v>46199</v>
      </c>
      <c r="E13711" s="5" t="s">
        <v>291</v>
      </c>
      <c r="F13711" s="5" t="s">
        <v>55</v>
      </c>
      <c r="G13711" s="5" t="s">
        <v>292</v>
      </c>
      <c r="H13711" s="4" t="s">
        <v>378</v>
      </c>
      <c r="I13711" s="4" t="str">
        <f>VLOOKUP(H13711,[1]物料!$A$1:$M$65536,13,0)</f>
        <v>40.00</v>
      </c>
      <c r="J13711" s="4">
        <v>7.2</v>
      </c>
      <c r="K13711" s="4">
        <f t="shared" si="856"/>
        <v>5.331</v>
      </c>
      <c r="L13711" s="4">
        <f t="shared" si="857"/>
        <v>52.531</v>
      </c>
      <c r="M13711" s="6">
        <v>1</v>
      </c>
      <c r="N13711" s="7">
        <v>106.62</v>
      </c>
      <c r="O13711">
        <f t="shared" si="858"/>
        <v>54.089</v>
      </c>
      <c r="P13711" s="1">
        <f t="shared" si="859"/>
        <v>0.507306321515663</v>
      </c>
    </row>
    <row r="13712" ht="20" customHeight="1" spans="1:16">
      <c r="A13712" s="4" t="s">
        <v>14835</v>
      </c>
      <c r="B13712" s="4" t="s">
        <v>17</v>
      </c>
      <c r="C13712" s="4" t="s">
        <v>113</v>
      </c>
      <c r="D13712" s="5">
        <v>46199</v>
      </c>
      <c r="E13712" s="5" t="s">
        <v>115</v>
      </c>
      <c r="F13712" s="5" t="s">
        <v>70</v>
      </c>
      <c r="G13712" s="5" t="s">
        <v>116</v>
      </c>
      <c r="H13712" s="4" t="s">
        <v>126</v>
      </c>
      <c r="I13712" s="4" t="str">
        <f>VLOOKUP(H13712,[1]物料!$A$1:$M$65536,13,0)</f>
        <v>42.00</v>
      </c>
      <c r="J13712" s="4">
        <v>3</v>
      </c>
      <c r="K13712" s="4">
        <f t="shared" si="856"/>
        <v>5.25</v>
      </c>
      <c r="L13712" s="4">
        <f t="shared" si="857"/>
        <v>50.25</v>
      </c>
      <c r="M13712" s="6">
        <v>1</v>
      </c>
      <c r="N13712" s="7">
        <v>105</v>
      </c>
      <c r="O13712">
        <f t="shared" si="858"/>
        <v>54.75</v>
      </c>
      <c r="P13712" s="1">
        <f t="shared" si="859"/>
        <v>0.521428571428571</v>
      </c>
    </row>
    <row r="13713" ht="20" customHeight="1" spans="1:16">
      <c r="A13713" s="4" t="s">
        <v>14836</v>
      </c>
      <c r="B13713" s="4" t="s">
        <v>17</v>
      </c>
      <c r="C13713" s="4" t="s">
        <v>105</v>
      </c>
      <c r="D13713" s="5">
        <v>46199</v>
      </c>
      <c r="E13713" s="5" t="s">
        <v>291</v>
      </c>
      <c r="F13713" s="5" t="s">
        <v>55</v>
      </c>
      <c r="G13713" s="5" t="s">
        <v>292</v>
      </c>
      <c r="H13713" s="4" t="s">
        <v>293</v>
      </c>
      <c r="I13713" s="4" t="str">
        <f>VLOOKUP(H13713,[1]物料!$A$1:$M$65536,13,0)</f>
        <v>40.00</v>
      </c>
      <c r="J13713" s="4">
        <v>7.2</v>
      </c>
      <c r="K13713" s="4">
        <f t="shared" si="856"/>
        <v>4.5215</v>
      </c>
      <c r="L13713" s="4">
        <f t="shared" si="857"/>
        <v>51.7215</v>
      </c>
      <c r="M13713" s="6">
        <v>1</v>
      </c>
      <c r="N13713" s="7">
        <v>90.43</v>
      </c>
      <c r="O13713">
        <f t="shared" si="858"/>
        <v>38.7085</v>
      </c>
      <c r="P13713" s="1">
        <f t="shared" si="859"/>
        <v>0.428049319915957</v>
      </c>
    </row>
    <row r="13714" ht="20" customHeight="1" spans="1:16">
      <c r="A13714" s="4" t="s">
        <v>14837</v>
      </c>
      <c r="B13714" s="4" t="s">
        <v>17</v>
      </c>
      <c r="C13714" s="4" t="s">
        <v>18</v>
      </c>
      <c r="D13714" s="5">
        <v>46199</v>
      </c>
      <c r="E13714" s="5" t="s">
        <v>278</v>
      </c>
      <c r="F13714" s="5" t="s">
        <v>55</v>
      </c>
      <c r="G13714" s="5" t="s">
        <v>279</v>
      </c>
      <c r="H13714" s="4" t="s">
        <v>954</v>
      </c>
      <c r="I13714" s="4" t="str">
        <f>VLOOKUP(H13714,[1]物料!$A$1:$M$65536,13,0)</f>
        <v>20.00</v>
      </c>
      <c r="J13714" s="4">
        <v>4.5</v>
      </c>
      <c r="K13714" s="4">
        <f t="shared" si="856"/>
        <v>2.8405</v>
      </c>
      <c r="L13714" s="4">
        <f t="shared" si="857"/>
        <v>27.3405</v>
      </c>
      <c r="M13714" s="6">
        <v>1</v>
      </c>
      <c r="N13714" s="7">
        <v>56.81</v>
      </c>
      <c r="O13714">
        <f t="shared" si="858"/>
        <v>29.4695</v>
      </c>
      <c r="P13714" s="1">
        <f t="shared" si="859"/>
        <v>0.518737898257349</v>
      </c>
    </row>
    <row r="13715" ht="20" customHeight="1" spans="1:16">
      <c r="A13715" s="4" t="s">
        <v>14838</v>
      </c>
      <c r="B13715" s="4" t="s">
        <v>24</v>
      </c>
      <c r="C13715" s="4" t="s">
        <v>119</v>
      </c>
      <c r="D13715" s="5">
        <v>46199</v>
      </c>
      <c r="E13715" s="5" t="s">
        <v>60</v>
      </c>
      <c r="F13715" s="5" t="s">
        <v>61</v>
      </c>
      <c r="G13715" s="5" t="s">
        <v>62</v>
      </c>
      <c r="H13715" s="4" t="s">
        <v>124</v>
      </c>
      <c r="I13715" s="4" t="str">
        <f>VLOOKUP(H13715,[1]物料!$A$1:$M$65536,13,0)</f>
        <v>24.00</v>
      </c>
      <c r="J13715" s="4">
        <v>8</v>
      </c>
      <c r="K13715" s="4">
        <f t="shared" si="856"/>
        <v>3.435</v>
      </c>
      <c r="L13715" s="4">
        <f t="shared" si="857"/>
        <v>35.435</v>
      </c>
      <c r="M13715" s="6">
        <v>1</v>
      </c>
      <c r="N13715" s="7">
        <v>68.7</v>
      </c>
      <c r="O13715">
        <f t="shared" si="858"/>
        <v>33.265</v>
      </c>
      <c r="P13715" s="1">
        <f t="shared" si="859"/>
        <v>0.484206695778748</v>
      </c>
    </row>
    <row r="13716" ht="20" customHeight="1" spans="1:16">
      <c r="A13716" s="4" t="s">
        <v>14839</v>
      </c>
      <c r="B13716" s="4" t="s">
        <v>17</v>
      </c>
      <c r="C13716" s="4" t="s">
        <v>49</v>
      </c>
      <c r="D13716" s="5">
        <v>46199</v>
      </c>
      <c r="E13716" s="5" t="s">
        <v>1341</v>
      </c>
      <c r="F13716" s="5" t="s">
        <v>20</v>
      </c>
      <c r="G13716" s="5" t="s">
        <v>1342</v>
      </c>
      <c r="H13716" s="4" t="s">
        <v>2942</v>
      </c>
      <c r="I13716" s="4" t="str">
        <f>VLOOKUP(H13716,[1]物料!$A$1:$M$65536,13,0)</f>
        <v>46.30</v>
      </c>
      <c r="J13716" s="4">
        <v>3.5</v>
      </c>
      <c r="K13716" s="4">
        <f t="shared" si="856"/>
        <v>5.94</v>
      </c>
      <c r="L13716" s="4">
        <f t="shared" si="857"/>
        <v>55.74</v>
      </c>
      <c r="M13716" s="6">
        <v>1</v>
      </c>
      <c r="N13716" s="7">
        <v>118.8</v>
      </c>
      <c r="O13716">
        <f t="shared" si="858"/>
        <v>63.06</v>
      </c>
      <c r="P13716" s="1">
        <f t="shared" si="859"/>
        <v>0.530808080808081</v>
      </c>
    </row>
    <row r="13717" ht="20" customHeight="1" spans="1:16">
      <c r="A13717" s="4" t="s">
        <v>14840</v>
      </c>
      <c r="B13717" s="4" t="s">
        <v>24</v>
      </c>
      <c r="C13717" s="4" t="s">
        <v>74</v>
      </c>
      <c r="D13717" s="5">
        <v>46199</v>
      </c>
      <c r="E13717" s="5" t="s">
        <v>90</v>
      </c>
      <c r="F13717" s="5" t="s">
        <v>55</v>
      </c>
      <c r="G13717" s="5" t="s">
        <v>91</v>
      </c>
      <c r="H13717" s="4" t="s">
        <v>195</v>
      </c>
      <c r="I13717" s="4" t="str">
        <f>VLOOKUP(H13717,[1]物料!$A$1:$M$65536,13,0)</f>
        <v>40.00</v>
      </c>
      <c r="J13717" s="4">
        <v>10.7</v>
      </c>
      <c r="K13717" s="4">
        <f t="shared" si="856"/>
        <v>5.9</v>
      </c>
      <c r="L13717" s="4">
        <f t="shared" si="857"/>
        <v>56.6</v>
      </c>
      <c r="M13717" s="6">
        <v>1</v>
      </c>
      <c r="N13717" s="7">
        <v>118</v>
      </c>
      <c r="O13717">
        <f t="shared" si="858"/>
        <v>61.4</v>
      </c>
      <c r="P13717" s="1">
        <f t="shared" si="859"/>
        <v>0.520338983050847</v>
      </c>
    </row>
    <row r="13718" ht="20" customHeight="1" spans="1:16">
      <c r="A13718" s="4" t="s">
        <v>14841</v>
      </c>
      <c r="B13718" s="4" t="s">
        <v>17</v>
      </c>
      <c r="C13718" s="4" t="s">
        <v>113</v>
      </c>
      <c r="D13718" s="5">
        <v>46199</v>
      </c>
      <c r="E13718" s="5" t="s">
        <v>793</v>
      </c>
      <c r="F13718" s="5" t="s">
        <v>55</v>
      </c>
      <c r="G13718" s="5" t="s">
        <v>794</v>
      </c>
      <c r="H13718" s="4" t="s">
        <v>10422</v>
      </c>
      <c r="I13718" s="4" t="str">
        <f>VLOOKUP(H13718,[1]物料!$A$1:$M$65536,13,0)</f>
        <v>30.00</v>
      </c>
      <c r="J13718" s="4">
        <v>7.2</v>
      </c>
      <c r="K13718" s="4">
        <f t="shared" si="856"/>
        <v>4.49</v>
      </c>
      <c r="L13718" s="4">
        <f t="shared" si="857"/>
        <v>41.69</v>
      </c>
      <c r="M13718" s="6">
        <v>1</v>
      </c>
      <c r="N13718" s="7">
        <v>89.8</v>
      </c>
      <c r="O13718">
        <f t="shared" si="858"/>
        <v>48.11</v>
      </c>
      <c r="P13718" s="1">
        <f t="shared" si="859"/>
        <v>0.535746102449889</v>
      </c>
    </row>
    <row r="13719" ht="20" customHeight="1" spans="1:16">
      <c r="A13719" s="4" t="s">
        <v>14842</v>
      </c>
      <c r="B13719" s="4" t="s">
        <v>17</v>
      </c>
      <c r="C13719" s="4" t="s">
        <v>18</v>
      </c>
      <c r="D13719" s="5">
        <v>46199</v>
      </c>
      <c r="E13719" s="5" t="s">
        <v>384</v>
      </c>
      <c r="F13719" s="5" t="s">
        <v>20</v>
      </c>
      <c r="G13719" s="5" t="s">
        <v>385</v>
      </c>
      <c r="H13719" s="4" t="s">
        <v>386</v>
      </c>
      <c r="I13719" s="4" t="str">
        <f>VLOOKUP(H13719,[1]物料!$A$1:$M$65536,13,0)</f>
        <v>36.60</v>
      </c>
      <c r="J13719" s="4">
        <v>3</v>
      </c>
      <c r="K13719" s="4">
        <f t="shared" si="856"/>
        <v>4.94</v>
      </c>
      <c r="L13719" s="4">
        <f t="shared" si="857"/>
        <v>44.54</v>
      </c>
      <c r="M13719" s="6">
        <v>1</v>
      </c>
      <c r="N13719" s="7">
        <v>98.8</v>
      </c>
      <c r="O13719">
        <f t="shared" si="858"/>
        <v>54.26</v>
      </c>
      <c r="P13719" s="1">
        <f t="shared" si="859"/>
        <v>0.54919028340081</v>
      </c>
    </row>
    <row r="13720" ht="20" customHeight="1" spans="1:16">
      <c r="A13720" s="4" t="s">
        <v>14843</v>
      </c>
      <c r="B13720" s="4" t="s">
        <v>17</v>
      </c>
      <c r="C13720" s="4" t="s">
        <v>18</v>
      </c>
      <c r="D13720" s="5">
        <v>46199</v>
      </c>
      <c r="E13720" s="5" t="s">
        <v>465</v>
      </c>
      <c r="F13720" s="5" t="s">
        <v>20</v>
      </c>
      <c r="G13720" s="5" t="s">
        <v>466</v>
      </c>
      <c r="H13720" s="4" t="s">
        <v>467</v>
      </c>
      <c r="I13720" s="4" t="str">
        <f>VLOOKUP(H13720,[1]物料!$A$1:$M$65536,13,0)</f>
        <v>33.70</v>
      </c>
      <c r="J13720" s="4">
        <v>3.5</v>
      </c>
      <c r="K13720" s="4">
        <f t="shared" si="856"/>
        <v>4.79</v>
      </c>
      <c r="L13720" s="4">
        <f t="shared" si="857"/>
        <v>41.99</v>
      </c>
      <c r="M13720" s="6">
        <v>1</v>
      </c>
      <c r="N13720" s="7">
        <v>95.8</v>
      </c>
      <c r="O13720">
        <f t="shared" si="858"/>
        <v>53.81</v>
      </c>
      <c r="P13720" s="1">
        <f t="shared" si="859"/>
        <v>0.561691022964509</v>
      </c>
    </row>
    <row r="13721" ht="20" customHeight="1" spans="1:16">
      <c r="A13721" s="4" t="s">
        <v>14844</v>
      </c>
      <c r="B13721" s="4" t="s">
        <v>17</v>
      </c>
      <c r="C13721" s="4" t="s">
        <v>18</v>
      </c>
      <c r="D13721" s="5">
        <v>46199</v>
      </c>
      <c r="E13721" s="5" t="s">
        <v>83</v>
      </c>
      <c r="F13721" s="5" t="s">
        <v>55</v>
      </c>
      <c r="G13721" s="5" t="s">
        <v>84</v>
      </c>
      <c r="H13721" s="4" t="s">
        <v>173</v>
      </c>
      <c r="I13721" s="4" t="str">
        <f>VLOOKUP(H13721,[1]物料!$A$1:$M$65536,13,0)</f>
        <v>52.00</v>
      </c>
      <c r="J13721" s="4">
        <v>14.5</v>
      </c>
      <c r="K13721" s="4">
        <f t="shared" si="856"/>
        <v>8.272</v>
      </c>
      <c r="L13721" s="4">
        <f t="shared" si="857"/>
        <v>74.772</v>
      </c>
      <c r="M13721" s="6">
        <v>1</v>
      </c>
      <c r="N13721" s="7">
        <v>165.44</v>
      </c>
      <c r="O13721">
        <f t="shared" si="858"/>
        <v>90.668</v>
      </c>
      <c r="P13721" s="1">
        <f t="shared" si="859"/>
        <v>0.548041586073501</v>
      </c>
    </row>
    <row r="13722" ht="20" customHeight="1" spans="1:16">
      <c r="A13722" s="4" t="s">
        <v>14845</v>
      </c>
      <c r="B13722" s="4" t="s">
        <v>17</v>
      </c>
      <c r="C13722" s="4" t="s">
        <v>18</v>
      </c>
      <c r="D13722" s="5">
        <v>46199</v>
      </c>
      <c r="E13722" s="5" t="s">
        <v>999</v>
      </c>
      <c r="F13722" s="5" t="s">
        <v>39</v>
      </c>
      <c r="G13722" s="5" t="s">
        <v>1000</v>
      </c>
      <c r="H13722" s="4" t="s">
        <v>2007</v>
      </c>
      <c r="I13722" s="4" t="str">
        <f>VLOOKUP(H13722,[1]物料!$A$1:$M$65536,13,0)</f>
        <v>18.50</v>
      </c>
      <c r="J13722" s="4">
        <v>1.9</v>
      </c>
      <c r="K13722" s="4">
        <f t="shared" si="856"/>
        <v>2.8355</v>
      </c>
      <c r="L13722" s="4">
        <f t="shared" si="857"/>
        <v>23.2355</v>
      </c>
      <c r="M13722" s="6">
        <v>1</v>
      </c>
      <c r="N13722" s="7">
        <v>56.71</v>
      </c>
      <c r="O13722">
        <f t="shared" si="858"/>
        <v>33.4745</v>
      </c>
      <c r="P13722" s="1">
        <f t="shared" si="859"/>
        <v>0.590275083759478</v>
      </c>
    </row>
    <row r="13723" ht="20" customHeight="1" spans="1:16">
      <c r="A13723" s="4" t="s">
        <v>14846</v>
      </c>
      <c r="B13723" s="4" t="s">
        <v>17</v>
      </c>
      <c r="C13723" s="4" t="s">
        <v>113</v>
      </c>
      <c r="D13723" s="5">
        <v>46199</v>
      </c>
      <c r="E13723" s="5" t="s">
        <v>332</v>
      </c>
      <c r="F13723" s="5" t="s">
        <v>55</v>
      </c>
      <c r="G13723" s="5" t="s">
        <v>333</v>
      </c>
      <c r="H13723" s="4" t="s">
        <v>655</v>
      </c>
      <c r="I13723" s="4" t="str">
        <f>VLOOKUP(H13723,[1]物料!$A$1:$M$65536,13,0)</f>
        <v>16.00</v>
      </c>
      <c r="J13723" s="4">
        <v>4.5</v>
      </c>
      <c r="K13723" s="4">
        <f t="shared" si="856"/>
        <v>3.49</v>
      </c>
      <c r="L13723" s="4">
        <f t="shared" si="857"/>
        <v>23.99</v>
      </c>
      <c r="M13723" s="6">
        <v>1</v>
      </c>
      <c r="N13723" s="7">
        <v>69.8</v>
      </c>
      <c r="O13723">
        <f t="shared" si="858"/>
        <v>45.81</v>
      </c>
      <c r="P13723" s="1">
        <f t="shared" si="859"/>
        <v>0.656303724928367</v>
      </c>
    </row>
    <row r="13724" ht="20" customHeight="1" spans="1:16">
      <c r="A13724" s="4" t="s">
        <v>14847</v>
      </c>
      <c r="B13724" s="4" t="s">
        <v>24</v>
      </c>
      <c r="C13724" s="4" t="s">
        <v>411</v>
      </c>
      <c r="D13724" s="5">
        <v>46199</v>
      </c>
      <c r="E13724" s="5" t="s">
        <v>186</v>
      </c>
      <c r="F13724" s="5" t="s">
        <v>55</v>
      </c>
      <c r="G13724" s="5" t="s">
        <v>187</v>
      </c>
      <c r="H13724" s="4" t="s">
        <v>188</v>
      </c>
      <c r="I13724" s="4" t="str">
        <f>VLOOKUP(H13724,[1]物料!$A$1:$M$65536,13,0)</f>
        <v>48.00</v>
      </c>
      <c r="J13724" s="4">
        <v>10.7</v>
      </c>
      <c r="K13724" s="4">
        <f t="shared" si="856"/>
        <v>5.94</v>
      </c>
      <c r="L13724" s="4">
        <f t="shared" si="857"/>
        <v>64.64</v>
      </c>
      <c r="M13724" s="6">
        <v>1</v>
      </c>
      <c r="N13724" s="7">
        <v>118.8</v>
      </c>
      <c r="O13724">
        <f t="shared" si="858"/>
        <v>54.16</v>
      </c>
      <c r="P13724" s="1">
        <f t="shared" si="859"/>
        <v>0.455892255892256</v>
      </c>
    </row>
    <row r="13725" ht="20" customHeight="1" spans="1:16">
      <c r="A13725" s="4" t="s">
        <v>14848</v>
      </c>
      <c r="B13725" s="4" t="s">
        <v>24</v>
      </c>
      <c r="C13725" s="4" t="s">
        <v>44</v>
      </c>
      <c r="D13725" s="5">
        <v>46199</v>
      </c>
      <c r="E13725" s="5" t="s">
        <v>45</v>
      </c>
      <c r="F13725" s="5" t="s">
        <v>20</v>
      </c>
      <c r="G13725" s="5" t="s">
        <v>46</v>
      </c>
      <c r="H13725" s="4" t="s">
        <v>47</v>
      </c>
      <c r="I13725" s="4" t="str">
        <f>VLOOKUP(H13725,[1]物料!$A$1:$M$65536,13,0)</f>
        <v>36.10</v>
      </c>
      <c r="J13725" s="4">
        <v>6.5</v>
      </c>
      <c r="K13725" s="4">
        <f t="shared" si="856"/>
        <v>4.435</v>
      </c>
      <c r="L13725" s="4">
        <f t="shared" si="857"/>
        <v>47.035</v>
      </c>
      <c r="M13725" s="6">
        <v>1</v>
      </c>
      <c r="N13725" s="7">
        <v>88.7</v>
      </c>
      <c r="O13725">
        <f t="shared" si="858"/>
        <v>41.665</v>
      </c>
      <c r="P13725" s="1">
        <f t="shared" si="859"/>
        <v>0.469729425028185</v>
      </c>
    </row>
    <row r="13726" ht="20" customHeight="1" spans="1:16">
      <c r="A13726" s="4" t="s">
        <v>14849</v>
      </c>
      <c r="B13726" s="4" t="s">
        <v>17</v>
      </c>
      <c r="C13726" s="4" t="s">
        <v>49</v>
      </c>
      <c r="D13726" s="5">
        <v>46199</v>
      </c>
      <c r="E13726" s="5" t="s">
        <v>101</v>
      </c>
      <c r="F13726" s="5" t="s">
        <v>20</v>
      </c>
      <c r="G13726" s="5" t="s">
        <v>102</v>
      </c>
      <c r="H13726" s="4" t="s">
        <v>1480</v>
      </c>
      <c r="I13726" s="4" t="str">
        <f>VLOOKUP(H13726,[1]物料!$A$1:$M$65536,13,0)</f>
        <v>23.30</v>
      </c>
      <c r="J13726" s="4">
        <v>3</v>
      </c>
      <c r="K13726" s="4">
        <f t="shared" si="856"/>
        <v>2.74</v>
      </c>
      <c r="L13726" s="4">
        <f t="shared" si="857"/>
        <v>29.04</v>
      </c>
      <c r="M13726" s="6">
        <v>1</v>
      </c>
      <c r="N13726" s="7">
        <v>54.8</v>
      </c>
      <c r="O13726">
        <f t="shared" si="858"/>
        <v>25.76</v>
      </c>
      <c r="P13726" s="1">
        <f t="shared" si="859"/>
        <v>0.47007299270073</v>
      </c>
    </row>
    <row r="13727" ht="20" customHeight="1" spans="1:16">
      <c r="A13727" s="4" t="s">
        <v>14850</v>
      </c>
      <c r="B13727" s="4" t="s">
        <v>24</v>
      </c>
      <c r="C13727" s="4" t="s">
        <v>87</v>
      </c>
      <c r="D13727" s="5">
        <v>46199</v>
      </c>
      <c r="E13727" s="5" t="s">
        <v>83</v>
      </c>
      <c r="F13727" s="5" t="s">
        <v>55</v>
      </c>
      <c r="G13727" s="5" t="s">
        <v>84</v>
      </c>
      <c r="H13727" s="4" t="s">
        <v>138</v>
      </c>
      <c r="I13727" s="4" t="str">
        <f>VLOOKUP(H13727,[1]物料!$A$1:$M$65536,13,0)</f>
        <v>52.00</v>
      </c>
      <c r="J13727" s="4">
        <v>18</v>
      </c>
      <c r="K13727" s="4">
        <f t="shared" si="856"/>
        <v>6.9315</v>
      </c>
      <c r="L13727" s="4">
        <f t="shared" si="857"/>
        <v>76.9315</v>
      </c>
      <c r="M13727" s="6">
        <v>1</v>
      </c>
      <c r="N13727" s="7">
        <v>138.63</v>
      </c>
      <c r="O13727">
        <f t="shared" si="858"/>
        <v>61.6985</v>
      </c>
      <c r="P13727" s="1">
        <f t="shared" si="859"/>
        <v>0.445058789583784</v>
      </c>
    </row>
    <row r="13728" ht="20" customHeight="1" spans="1:16">
      <c r="A13728" s="4" t="s">
        <v>14851</v>
      </c>
      <c r="B13728" s="4" t="s">
        <v>17</v>
      </c>
      <c r="C13728" s="4" t="s">
        <v>18</v>
      </c>
      <c r="D13728" s="5">
        <v>46199</v>
      </c>
      <c r="E13728" s="5" t="s">
        <v>60</v>
      </c>
      <c r="F13728" s="5" t="s">
        <v>61</v>
      </c>
      <c r="G13728" s="5" t="s">
        <v>62</v>
      </c>
      <c r="H13728" s="4" t="s">
        <v>63</v>
      </c>
      <c r="I13728" s="4" t="str">
        <f>VLOOKUP(H13728,[1]物料!$A$1:$M$65536,13,0)</f>
        <v>24.00</v>
      </c>
      <c r="J13728" s="4">
        <v>4.5</v>
      </c>
      <c r="K13728" s="4">
        <f t="shared" si="856"/>
        <v>3.3155</v>
      </c>
      <c r="L13728" s="4">
        <f t="shared" si="857"/>
        <v>31.8155</v>
      </c>
      <c r="M13728" s="6">
        <v>1</v>
      </c>
      <c r="N13728" s="7">
        <v>66.31</v>
      </c>
      <c r="O13728">
        <f t="shared" si="858"/>
        <v>34.4945</v>
      </c>
      <c r="P13728" s="1">
        <f t="shared" si="859"/>
        <v>0.520200573065903</v>
      </c>
    </row>
    <row r="13729" ht="20" customHeight="1" spans="1:16">
      <c r="A13729" s="4" t="s">
        <v>14852</v>
      </c>
      <c r="B13729" s="4" t="s">
        <v>24</v>
      </c>
      <c r="C13729" s="4" t="s">
        <v>119</v>
      </c>
      <c r="D13729" s="5">
        <v>46199</v>
      </c>
      <c r="E13729" s="5" t="s">
        <v>60</v>
      </c>
      <c r="F13729" s="5" t="s">
        <v>61</v>
      </c>
      <c r="G13729" s="5" t="s">
        <v>62</v>
      </c>
      <c r="H13729" s="4" t="s">
        <v>63</v>
      </c>
      <c r="I13729" s="4" t="str">
        <f>VLOOKUP(H13729,[1]物料!$A$1:$M$65536,13,0)</f>
        <v>24.00</v>
      </c>
      <c r="J13729" s="4">
        <v>8</v>
      </c>
      <c r="K13729" s="4">
        <f t="shared" si="856"/>
        <v>3.4395</v>
      </c>
      <c r="L13729" s="4">
        <f t="shared" si="857"/>
        <v>35.4395</v>
      </c>
      <c r="M13729" s="6">
        <v>1</v>
      </c>
      <c r="N13729" s="7">
        <v>68.79</v>
      </c>
      <c r="O13729">
        <f t="shared" si="858"/>
        <v>33.3505</v>
      </c>
      <c r="P13729" s="1">
        <f t="shared" si="859"/>
        <v>0.484816106992295</v>
      </c>
    </row>
    <row r="13730" ht="20" customHeight="1" spans="1:16">
      <c r="A13730" s="4" t="s">
        <v>14853</v>
      </c>
      <c r="B13730" s="4" t="s">
        <v>24</v>
      </c>
      <c r="C13730" s="4" t="s">
        <v>119</v>
      </c>
      <c r="D13730" s="5">
        <v>46199</v>
      </c>
      <c r="E13730" s="5" t="s">
        <v>465</v>
      </c>
      <c r="F13730" s="5" t="s">
        <v>20</v>
      </c>
      <c r="G13730" s="5" t="s">
        <v>466</v>
      </c>
      <c r="H13730" s="4" t="s">
        <v>11713</v>
      </c>
      <c r="I13730" s="4" t="str">
        <f>VLOOKUP(H13730,[1]物料!$A$1:$M$65536,13,0)</f>
        <v>33.70</v>
      </c>
      <c r="J13730" s="4">
        <v>7</v>
      </c>
      <c r="K13730" s="4">
        <f t="shared" si="856"/>
        <v>4.19</v>
      </c>
      <c r="L13730" s="4">
        <f t="shared" si="857"/>
        <v>44.89</v>
      </c>
      <c r="M13730" s="6">
        <v>1</v>
      </c>
      <c r="N13730" s="7">
        <v>83.8</v>
      </c>
      <c r="O13730">
        <f t="shared" si="858"/>
        <v>38.91</v>
      </c>
      <c r="P13730" s="1">
        <f t="shared" si="859"/>
        <v>0.464319809069212</v>
      </c>
    </row>
    <row r="13731" ht="20" customHeight="1" spans="1:16">
      <c r="A13731" s="4" t="s">
        <v>14854</v>
      </c>
      <c r="B13731" s="4" t="s">
        <v>17</v>
      </c>
      <c r="C13731" s="4" t="s">
        <v>18</v>
      </c>
      <c r="D13731" s="5">
        <v>46199</v>
      </c>
      <c r="E13731" s="5" t="s">
        <v>4099</v>
      </c>
      <c r="F13731" s="5" t="s">
        <v>32</v>
      </c>
      <c r="G13731" s="5" t="s">
        <v>4100</v>
      </c>
      <c r="H13731" s="4" t="s">
        <v>4101</v>
      </c>
      <c r="I13731" s="4" t="str">
        <f>VLOOKUP(H13731,[1]物料!$A$1:$M$65536,13,0)</f>
        <v>85.50</v>
      </c>
      <c r="J13731" s="4">
        <v>13.6</v>
      </c>
      <c r="K13731" s="4">
        <f t="shared" si="856"/>
        <v>10.8205</v>
      </c>
      <c r="L13731" s="4">
        <f t="shared" si="857"/>
        <v>109.9205</v>
      </c>
      <c r="M13731" s="6">
        <v>1</v>
      </c>
      <c r="N13731" s="7">
        <v>216.41</v>
      </c>
      <c r="O13731">
        <f t="shared" si="858"/>
        <v>106.4895</v>
      </c>
      <c r="P13731" s="1">
        <f t="shared" si="859"/>
        <v>0.492072917148006</v>
      </c>
    </row>
    <row r="13732" ht="20" customHeight="1" spans="1:16">
      <c r="A13732" s="4" t="s">
        <v>14855</v>
      </c>
      <c r="B13732" s="4" t="s">
        <v>17</v>
      </c>
      <c r="C13732" s="4" t="s">
        <v>18</v>
      </c>
      <c r="D13732" s="5">
        <v>46199</v>
      </c>
      <c r="E13732" s="5" t="s">
        <v>384</v>
      </c>
      <c r="F13732" s="5" t="s">
        <v>20</v>
      </c>
      <c r="G13732" s="5" t="s">
        <v>385</v>
      </c>
      <c r="H13732" s="4" t="s">
        <v>894</v>
      </c>
      <c r="I13732" s="4" t="str">
        <f>VLOOKUP(H13732,[1]物料!$A$1:$M$65536,13,0)</f>
        <v>36.60</v>
      </c>
      <c r="J13732" s="4">
        <v>3</v>
      </c>
      <c r="K13732" s="4">
        <f t="shared" si="856"/>
        <v>4.94</v>
      </c>
      <c r="L13732" s="4">
        <f t="shared" si="857"/>
        <v>44.54</v>
      </c>
      <c r="M13732" s="6">
        <v>1</v>
      </c>
      <c r="N13732" s="7">
        <v>98.8</v>
      </c>
      <c r="O13732">
        <f t="shared" si="858"/>
        <v>54.26</v>
      </c>
      <c r="P13732" s="1">
        <f t="shared" si="859"/>
        <v>0.54919028340081</v>
      </c>
    </row>
    <row r="13733" ht="20" customHeight="1" spans="1:16">
      <c r="A13733" s="4" t="s">
        <v>14856</v>
      </c>
      <c r="B13733" s="4" t="s">
        <v>24</v>
      </c>
      <c r="C13733" s="4" t="s">
        <v>119</v>
      </c>
      <c r="D13733" s="5">
        <v>46199</v>
      </c>
      <c r="E13733" s="5" t="s">
        <v>161</v>
      </c>
      <c r="F13733" s="5" t="s">
        <v>55</v>
      </c>
      <c r="G13733" s="5" t="s">
        <v>162</v>
      </c>
      <c r="H13733" s="4" t="s">
        <v>393</v>
      </c>
      <c r="I13733" s="4" t="str">
        <f>VLOOKUP(H13733,[1]物料!$A$1:$M$65536,13,0)</f>
        <v>16.00</v>
      </c>
      <c r="J13733" s="4">
        <v>8</v>
      </c>
      <c r="K13733" s="4">
        <f t="shared" si="856"/>
        <v>2.35</v>
      </c>
      <c r="L13733" s="4">
        <f t="shared" si="857"/>
        <v>26.35</v>
      </c>
      <c r="M13733" s="6">
        <v>1</v>
      </c>
      <c r="N13733" s="7">
        <v>47</v>
      </c>
      <c r="O13733">
        <f t="shared" si="858"/>
        <v>20.65</v>
      </c>
      <c r="P13733" s="1">
        <f t="shared" si="859"/>
        <v>0.43936170212766</v>
      </c>
    </row>
    <row r="13734" ht="20" customHeight="1" spans="1:16">
      <c r="A13734" s="4" t="s">
        <v>14857</v>
      </c>
      <c r="B13734" s="4" t="s">
        <v>17</v>
      </c>
      <c r="C13734" s="4" t="s">
        <v>18</v>
      </c>
      <c r="D13734" s="5">
        <v>46199</v>
      </c>
      <c r="E13734" s="5" t="s">
        <v>186</v>
      </c>
      <c r="F13734" s="5" t="s">
        <v>55</v>
      </c>
      <c r="G13734" s="5" t="s">
        <v>187</v>
      </c>
      <c r="H13734" s="4" t="s">
        <v>1655</v>
      </c>
      <c r="I13734" s="4" t="str">
        <f>VLOOKUP(H13734,[1]物料!$A$1:$M$65536,13,0)</f>
        <v>48.00</v>
      </c>
      <c r="J13734" s="4">
        <v>7.2</v>
      </c>
      <c r="K13734" s="4">
        <f t="shared" si="856"/>
        <v>7.068</v>
      </c>
      <c r="L13734" s="4">
        <f t="shared" si="857"/>
        <v>62.268</v>
      </c>
      <c r="M13734" s="6">
        <v>1</v>
      </c>
      <c r="N13734" s="7">
        <v>141.36</v>
      </c>
      <c r="O13734">
        <f t="shared" si="858"/>
        <v>79.092</v>
      </c>
      <c r="P13734" s="1">
        <f t="shared" si="859"/>
        <v>0.559507640067912</v>
      </c>
    </row>
    <row r="13735" ht="20" customHeight="1" spans="1:16">
      <c r="A13735" s="4" t="s">
        <v>14858</v>
      </c>
      <c r="B13735" s="4" t="s">
        <v>24</v>
      </c>
      <c r="C13735" s="4" t="s">
        <v>59</v>
      </c>
      <c r="D13735" s="5">
        <v>46199</v>
      </c>
      <c r="E13735" s="5" t="s">
        <v>270</v>
      </c>
      <c r="F13735" s="5" t="s">
        <v>20</v>
      </c>
      <c r="G13735" s="5" t="s">
        <v>271</v>
      </c>
      <c r="H13735" s="4" t="s">
        <v>272</v>
      </c>
      <c r="I13735" s="4" t="str">
        <f>VLOOKUP(H13735,[1]物料!$A$1:$M$65536,13,0)</f>
        <v>19.90</v>
      </c>
      <c r="J13735" s="4">
        <v>6.5</v>
      </c>
      <c r="K13735" s="4">
        <f t="shared" si="856"/>
        <v>3.14</v>
      </c>
      <c r="L13735" s="4">
        <f t="shared" si="857"/>
        <v>29.54</v>
      </c>
      <c r="M13735" s="6">
        <v>1</v>
      </c>
      <c r="N13735" s="7">
        <v>62.8</v>
      </c>
      <c r="O13735">
        <f t="shared" si="858"/>
        <v>33.26</v>
      </c>
      <c r="P13735" s="1">
        <f t="shared" si="859"/>
        <v>0.529617834394904</v>
      </c>
    </row>
    <row r="13736" ht="20" customHeight="1" spans="1:16">
      <c r="A13736" s="4" t="s">
        <v>14859</v>
      </c>
      <c r="B13736" s="4" t="s">
        <v>24</v>
      </c>
      <c r="C13736" s="4" t="s">
        <v>119</v>
      </c>
      <c r="D13736" s="5">
        <v>46199</v>
      </c>
      <c r="E13736" s="5" t="s">
        <v>60</v>
      </c>
      <c r="F13736" s="5" t="s">
        <v>61</v>
      </c>
      <c r="G13736" s="5" t="s">
        <v>62</v>
      </c>
      <c r="H13736" s="4" t="s">
        <v>63</v>
      </c>
      <c r="I13736" s="4" t="str">
        <f>VLOOKUP(H13736,[1]物料!$A$1:$M$65536,13,0)</f>
        <v>24.00</v>
      </c>
      <c r="J13736" s="4">
        <v>8</v>
      </c>
      <c r="K13736" s="4">
        <f t="shared" si="856"/>
        <v>3.2995</v>
      </c>
      <c r="L13736" s="4">
        <f t="shared" si="857"/>
        <v>35.2995</v>
      </c>
      <c r="M13736" s="6">
        <v>1</v>
      </c>
      <c r="N13736" s="7">
        <v>65.99</v>
      </c>
      <c r="O13736">
        <f t="shared" si="858"/>
        <v>30.6905</v>
      </c>
      <c r="P13736" s="1">
        <f t="shared" si="859"/>
        <v>0.465078042127595</v>
      </c>
    </row>
    <row r="13737" ht="20" customHeight="1" spans="1:16">
      <c r="A13737" s="4" t="s">
        <v>14860</v>
      </c>
      <c r="B13737" s="4" t="s">
        <v>24</v>
      </c>
      <c r="C13737" s="4" t="s">
        <v>44</v>
      </c>
      <c r="D13737" s="5">
        <v>46199</v>
      </c>
      <c r="E13737" s="5" t="s">
        <v>186</v>
      </c>
      <c r="F13737" s="5" t="s">
        <v>55</v>
      </c>
      <c r="G13737" s="5" t="s">
        <v>187</v>
      </c>
      <c r="H13737" s="4" t="s">
        <v>1043</v>
      </c>
      <c r="I13737" s="4" t="str">
        <f>VLOOKUP(H13737,[1]物料!$A$1:$M$65536,13,0)</f>
        <v>48.00</v>
      </c>
      <c r="J13737" s="4">
        <v>10.7</v>
      </c>
      <c r="K13737" s="4">
        <f t="shared" si="856"/>
        <v>6.1</v>
      </c>
      <c r="L13737" s="4">
        <f t="shared" si="857"/>
        <v>64.8</v>
      </c>
      <c r="M13737" s="6">
        <v>1</v>
      </c>
      <c r="N13737" s="7">
        <v>122</v>
      </c>
      <c r="O13737">
        <f t="shared" si="858"/>
        <v>57.2</v>
      </c>
      <c r="P13737" s="1">
        <f t="shared" si="859"/>
        <v>0.468852459016393</v>
      </c>
    </row>
    <row r="13738" ht="20" customHeight="1" spans="1:16">
      <c r="A13738" s="4" t="s">
        <v>14861</v>
      </c>
      <c r="B13738" s="4" t="s">
        <v>17</v>
      </c>
      <c r="C13738" s="4" t="s">
        <v>18</v>
      </c>
      <c r="D13738" s="5">
        <v>46199</v>
      </c>
      <c r="E13738" s="5" t="s">
        <v>120</v>
      </c>
      <c r="F13738" s="5" t="s">
        <v>70</v>
      </c>
      <c r="G13738" s="5" t="s">
        <v>121</v>
      </c>
      <c r="H13738" s="4" t="s">
        <v>636</v>
      </c>
      <c r="I13738" s="4" t="str">
        <f>VLOOKUP(H13738,[1]物料!$A$1:$M$65536,13,0)</f>
        <v>36.00</v>
      </c>
      <c r="J13738" s="4">
        <v>3</v>
      </c>
      <c r="K13738" s="4">
        <f t="shared" si="856"/>
        <v>4.49</v>
      </c>
      <c r="L13738" s="4">
        <f t="shared" si="857"/>
        <v>43.49</v>
      </c>
      <c r="M13738" s="6">
        <v>1</v>
      </c>
      <c r="N13738" s="7">
        <v>89.8</v>
      </c>
      <c r="O13738">
        <f t="shared" si="858"/>
        <v>46.31</v>
      </c>
      <c r="P13738" s="1">
        <f t="shared" si="859"/>
        <v>0.515701559020045</v>
      </c>
    </row>
    <row r="13739" ht="20" customHeight="1" spans="1:16">
      <c r="A13739" s="4" t="s">
        <v>14862</v>
      </c>
      <c r="B13739" s="4" t="s">
        <v>17</v>
      </c>
      <c r="C13739" s="4" t="s">
        <v>18</v>
      </c>
      <c r="D13739" s="5">
        <v>46199</v>
      </c>
      <c r="E13739" s="5" t="s">
        <v>60</v>
      </c>
      <c r="F13739" s="5" t="s">
        <v>61</v>
      </c>
      <c r="G13739" s="5" t="s">
        <v>62</v>
      </c>
      <c r="H13739" s="4" t="s">
        <v>157</v>
      </c>
      <c r="I13739" s="4" t="str">
        <f>VLOOKUP(H13739,[1]物料!$A$1:$M$65536,13,0)</f>
        <v>24.00</v>
      </c>
      <c r="J13739" s="4">
        <v>4.5</v>
      </c>
      <c r="K13739" s="4">
        <f t="shared" si="856"/>
        <v>3.49</v>
      </c>
      <c r="L13739" s="4">
        <f t="shared" si="857"/>
        <v>31.99</v>
      </c>
      <c r="M13739" s="6">
        <v>1</v>
      </c>
      <c r="N13739" s="7">
        <v>69.8</v>
      </c>
      <c r="O13739">
        <f t="shared" si="858"/>
        <v>37.81</v>
      </c>
      <c r="P13739" s="1">
        <f t="shared" si="859"/>
        <v>0.541690544412607</v>
      </c>
    </row>
    <row r="13740" ht="20" customHeight="1" spans="1:16">
      <c r="A13740" s="4" t="s">
        <v>14863</v>
      </c>
      <c r="B13740" s="4" t="s">
        <v>24</v>
      </c>
      <c r="C13740" s="4" t="s">
        <v>25</v>
      </c>
      <c r="D13740" s="5">
        <v>46199</v>
      </c>
      <c r="E13740" s="5" t="s">
        <v>2145</v>
      </c>
      <c r="F13740" s="5" t="s">
        <v>55</v>
      </c>
      <c r="G13740" s="5" t="s">
        <v>2146</v>
      </c>
      <c r="H13740" s="4" t="s">
        <v>3658</v>
      </c>
      <c r="I13740" s="4" t="str">
        <f>VLOOKUP(H13740,[1]物料!$A$1:$M$65536,13,0)</f>
        <v>105.00</v>
      </c>
      <c r="J13740" s="4">
        <v>18</v>
      </c>
      <c r="K13740" s="4">
        <f t="shared" si="856"/>
        <v>12.94</v>
      </c>
      <c r="L13740" s="4">
        <f t="shared" si="857"/>
        <v>135.94</v>
      </c>
      <c r="M13740" s="6">
        <v>1</v>
      </c>
      <c r="N13740" s="7">
        <v>258.8</v>
      </c>
      <c r="O13740">
        <f t="shared" si="858"/>
        <v>122.86</v>
      </c>
      <c r="P13740" s="1">
        <f t="shared" si="859"/>
        <v>0.474729520865533</v>
      </c>
    </row>
    <row r="13741" ht="20" customHeight="1" spans="1:16">
      <c r="A13741" s="4" t="s">
        <v>14864</v>
      </c>
      <c r="B13741" s="4" t="s">
        <v>17</v>
      </c>
      <c r="C13741" s="4" t="s">
        <v>234</v>
      </c>
      <c r="D13741" s="5">
        <v>46199</v>
      </c>
      <c r="E13741" s="5" t="s">
        <v>235</v>
      </c>
      <c r="F13741" s="5" t="s">
        <v>39</v>
      </c>
      <c r="G13741" s="5" t="s">
        <v>236</v>
      </c>
      <c r="H13741" s="4" t="s">
        <v>5706</v>
      </c>
      <c r="I13741" s="4" t="str">
        <f>VLOOKUP(H13741,[1]物料!$A$1:$M$65536,13,0)</f>
        <v>23.90</v>
      </c>
      <c r="J13741" s="4">
        <v>1.9</v>
      </c>
      <c r="K13741" s="4">
        <f t="shared" si="856"/>
        <v>2.48</v>
      </c>
      <c r="L13741" s="4">
        <f t="shared" si="857"/>
        <v>28.28</v>
      </c>
      <c r="M13741" s="6">
        <v>1</v>
      </c>
      <c r="N13741" s="7">
        <v>49.6</v>
      </c>
      <c r="O13741">
        <f t="shared" si="858"/>
        <v>21.32</v>
      </c>
      <c r="P13741" s="1">
        <f t="shared" si="859"/>
        <v>0.429838709677419</v>
      </c>
    </row>
    <row r="13742" ht="20" customHeight="1" spans="1:16">
      <c r="A13742" s="4" t="s">
        <v>14865</v>
      </c>
      <c r="B13742" s="4" t="s">
        <v>24</v>
      </c>
      <c r="C13742" s="4" t="s">
        <v>25</v>
      </c>
      <c r="D13742" s="5">
        <v>46199</v>
      </c>
      <c r="E13742" s="5" t="s">
        <v>83</v>
      </c>
      <c r="F13742" s="5" t="s">
        <v>55</v>
      </c>
      <c r="G13742" s="5" t="s">
        <v>84</v>
      </c>
      <c r="H13742" s="4" t="s">
        <v>138</v>
      </c>
      <c r="I13742" s="4" t="str">
        <f>VLOOKUP(H13742,[1]物料!$A$1:$M$65536,13,0)</f>
        <v>52.00</v>
      </c>
      <c r="J13742" s="4">
        <v>18</v>
      </c>
      <c r="K13742" s="4">
        <f t="shared" si="856"/>
        <v>7.44</v>
      </c>
      <c r="L13742" s="4">
        <f t="shared" si="857"/>
        <v>77.44</v>
      </c>
      <c r="M13742" s="6">
        <v>1</v>
      </c>
      <c r="N13742" s="7">
        <v>148.8</v>
      </c>
      <c r="O13742">
        <f t="shared" si="858"/>
        <v>71.36</v>
      </c>
      <c r="P13742" s="1">
        <f t="shared" si="859"/>
        <v>0.479569892473118</v>
      </c>
    </row>
    <row r="13743" ht="20" customHeight="1" spans="1:16">
      <c r="A13743" s="4" t="s">
        <v>14866</v>
      </c>
      <c r="B13743" s="4" t="s">
        <v>24</v>
      </c>
      <c r="C13743" s="4" t="s">
        <v>25</v>
      </c>
      <c r="D13743" s="5">
        <v>46199</v>
      </c>
      <c r="E13743" s="5" t="s">
        <v>50</v>
      </c>
      <c r="F13743" s="5" t="s">
        <v>20</v>
      </c>
      <c r="G13743" s="5" t="s">
        <v>51</v>
      </c>
      <c r="H13743" s="4" t="s">
        <v>743</v>
      </c>
      <c r="I13743" s="4" t="str">
        <f>VLOOKUP(H13743,[1]物料!$A$1:$M$65536,13,0)</f>
        <v>21.00</v>
      </c>
      <c r="J13743" s="4">
        <v>6.5</v>
      </c>
      <c r="K13743" s="4">
        <f t="shared" si="856"/>
        <v>3.19</v>
      </c>
      <c r="L13743" s="4">
        <f t="shared" si="857"/>
        <v>30.69</v>
      </c>
      <c r="M13743" s="6">
        <v>1</v>
      </c>
      <c r="N13743" s="7">
        <v>63.8</v>
      </c>
      <c r="O13743">
        <f t="shared" si="858"/>
        <v>33.11</v>
      </c>
      <c r="P13743" s="1">
        <f t="shared" si="859"/>
        <v>0.518965517241379</v>
      </c>
    </row>
    <row r="13744" ht="20" customHeight="1" spans="1:16">
      <c r="A13744" s="4" t="s">
        <v>14867</v>
      </c>
      <c r="B13744" s="4" t="s">
        <v>17</v>
      </c>
      <c r="C13744" s="4" t="s">
        <v>18</v>
      </c>
      <c r="D13744" s="5">
        <v>46199</v>
      </c>
      <c r="E13744" s="5" t="s">
        <v>270</v>
      </c>
      <c r="F13744" s="5" t="s">
        <v>20</v>
      </c>
      <c r="G13744" s="5" t="s">
        <v>271</v>
      </c>
      <c r="H13744" s="4" t="s">
        <v>1175</v>
      </c>
      <c r="I13744" s="4" t="str">
        <f>VLOOKUP(H13744,[1]物料!$A$1:$M$65536,13,0)</f>
        <v>19.90</v>
      </c>
      <c r="J13744" s="4">
        <v>3</v>
      </c>
      <c r="K13744" s="4">
        <f t="shared" si="856"/>
        <v>2.99</v>
      </c>
      <c r="L13744" s="4">
        <f t="shared" si="857"/>
        <v>25.89</v>
      </c>
      <c r="M13744" s="6">
        <v>1</v>
      </c>
      <c r="N13744" s="7">
        <v>59.8</v>
      </c>
      <c r="O13744">
        <f t="shared" si="858"/>
        <v>33.91</v>
      </c>
      <c r="P13744" s="1">
        <f t="shared" si="859"/>
        <v>0.567056856187291</v>
      </c>
    </row>
    <row r="13745" ht="20" customHeight="1" spans="1:16">
      <c r="A13745" s="4" t="s">
        <v>14868</v>
      </c>
      <c r="B13745" s="4" t="s">
        <v>24</v>
      </c>
      <c r="C13745" s="4" t="s">
        <v>59</v>
      </c>
      <c r="D13745" s="5">
        <v>46199</v>
      </c>
      <c r="E13745" s="5" t="s">
        <v>970</v>
      </c>
      <c r="F13745" s="5" t="s">
        <v>70</v>
      </c>
      <c r="G13745" s="5" t="s">
        <v>971</v>
      </c>
      <c r="H13745" s="4" t="s">
        <v>972</v>
      </c>
      <c r="I13745" s="4" t="str">
        <f>VLOOKUP(H13745,[1]物料!$A$1:$M$65536,13,0)</f>
        <v>39.00</v>
      </c>
      <c r="J13745" s="4">
        <v>6.5</v>
      </c>
      <c r="K13745" s="4">
        <f t="shared" si="856"/>
        <v>3.9855</v>
      </c>
      <c r="L13745" s="4">
        <f t="shared" si="857"/>
        <v>49.4855</v>
      </c>
      <c r="M13745" s="6">
        <v>1</v>
      </c>
      <c r="N13745" s="7">
        <v>79.71</v>
      </c>
      <c r="O13745">
        <f t="shared" si="858"/>
        <v>30.2245</v>
      </c>
      <c r="P13745" s="1">
        <f t="shared" si="859"/>
        <v>0.379180780328691</v>
      </c>
    </row>
    <row r="13746" ht="20" customHeight="1" spans="1:16">
      <c r="A13746" s="4" t="s">
        <v>14869</v>
      </c>
      <c r="B13746" s="4" t="s">
        <v>24</v>
      </c>
      <c r="C13746" s="4" t="s">
        <v>59</v>
      </c>
      <c r="D13746" s="5">
        <v>46199</v>
      </c>
      <c r="E13746" s="5" t="s">
        <v>436</v>
      </c>
      <c r="F13746" s="5" t="s">
        <v>20</v>
      </c>
      <c r="G13746" s="5" t="s">
        <v>437</v>
      </c>
      <c r="H13746" s="4" t="s">
        <v>2412</v>
      </c>
      <c r="I13746" s="4" t="str">
        <f>VLOOKUP(H13746,[1]物料!$A$1:$M$65536,13,0)</f>
        <v>19.70</v>
      </c>
      <c r="J13746" s="4">
        <v>6.5</v>
      </c>
      <c r="K13746" s="4">
        <f t="shared" si="856"/>
        <v>3.04</v>
      </c>
      <c r="L13746" s="4">
        <f t="shared" si="857"/>
        <v>29.24</v>
      </c>
      <c r="M13746" s="6">
        <v>1</v>
      </c>
      <c r="N13746" s="7">
        <v>60.8</v>
      </c>
      <c r="O13746">
        <f t="shared" si="858"/>
        <v>31.56</v>
      </c>
      <c r="P13746" s="1">
        <f t="shared" si="859"/>
        <v>0.519078947368421</v>
      </c>
    </row>
    <row r="13747" ht="20" customHeight="1" spans="1:16">
      <c r="A13747" s="4" t="s">
        <v>14870</v>
      </c>
      <c r="B13747" s="4" t="s">
        <v>17</v>
      </c>
      <c r="C13747" s="4" t="s">
        <v>18</v>
      </c>
      <c r="D13747" s="5">
        <v>46199</v>
      </c>
      <c r="E13747" s="5" t="s">
        <v>1261</v>
      </c>
      <c r="F13747" s="5" t="s">
        <v>32</v>
      </c>
      <c r="G13747" s="5" t="s">
        <v>1262</v>
      </c>
      <c r="H13747" s="4" t="s">
        <v>2494</v>
      </c>
      <c r="I13747" s="4" t="str">
        <f>VLOOKUP(H13747,[1]物料!$A$1:$M$65536,13,0)</f>
        <v>143.00</v>
      </c>
      <c r="J13747" s="4">
        <v>13.6</v>
      </c>
      <c r="K13747" s="4">
        <f t="shared" si="856"/>
        <v>10.9065</v>
      </c>
      <c r="L13747" s="4">
        <f t="shared" si="857"/>
        <v>167.5065</v>
      </c>
      <c r="M13747" s="6">
        <v>1</v>
      </c>
      <c r="N13747" s="7">
        <v>218.13</v>
      </c>
      <c r="O13747">
        <f t="shared" si="858"/>
        <v>50.6235</v>
      </c>
      <c r="P13747" s="1">
        <f t="shared" si="859"/>
        <v>0.232079493879796</v>
      </c>
    </row>
    <row r="13748" ht="20" customHeight="1" spans="1:16">
      <c r="A13748" s="4" t="s">
        <v>14871</v>
      </c>
      <c r="B13748" s="4" t="s">
        <v>17</v>
      </c>
      <c r="C13748" s="4" t="s">
        <v>18</v>
      </c>
      <c r="D13748" s="5">
        <v>46199</v>
      </c>
      <c r="E13748" s="5" t="s">
        <v>83</v>
      </c>
      <c r="F13748" s="5" t="s">
        <v>55</v>
      </c>
      <c r="G13748" s="5" t="s">
        <v>84</v>
      </c>
      <c r="H13748" s="4" t="s">
        <v>173</v>
      </c>
      <c r="I13748" s="4" t="str">
        <f>VLOOKUP(H13748,[1]物料!$A$1:$M$65536,13,0)</f>
        <v>52.00</v>
      </c>
      <c r="J13748" s="4">
        <v>14.5</v>
      </c>
      <c r="K13748" s="4">
        <f t="shared" si="856"/>
        <v>8.197</v>
      </c>
      <c r="L13748" s="4">
        <f t="shared" si="857"/>
        <v>74.697</v>
      </c>
      <c r="M13748" s="6">
        <v>1</v>
      </c>
      <c r="N13748" s="7">
        <v>163.94</v>
      </c>
      <c r="O13748">
        <f t="shared" si="858"/>
        <v>89.243</v>
      </c>
      <c r="P13748" s="1">
        <f t="shared" si="859"/>
        <v>0.544363791631085</v>
      </c>
    </row>
    <row r="13749" ht="20" customHeight="1" spans="1:16">
      <c r="A13749" s="4" t="s">
        <v>14872</v>
      </c>
      <c r="B13749" s="4" t="s">
        <v>24</v>
      </c>
      <c r="C13749" s="4" t="s">
        <v>59</v>
      </c>
      <c r="D13749" s="5">
        <v>46199</v>
      </c>
      <c r="E13749" s="5" t="s">
        <v>224</v>
      </c>
      <c r="F13749" s="5" t="s">
        <v>55</v>
      </c>
      <c r="G13749" s="5" t="s">
        <v>225</v>
      </c>
      <c r="H13749" s="4" t="s">
        <v>2998</v>
      </c>
      <c r="I13749" s="4" t="str">
        <f>VLOOKUP(H13749,[1]物料!$A$1:$M$65536,13,0)</f>
        <v>18.00</v>
      </c>
      <c r="J13749" s="4">
        <v>8</v>
      </c>
      <c r="K13749" s="4">
        <f t="shared" si="856"/>
        <v>2.54</v>
      </c>
      <c r="L13749" s="4">
        <f t="shared" si="857"/>
        <v>28.54</v>
      </c>
      <c r="M13749" s="6">
        <v>1</v>
      </c>
      <c r="N13749" s="7">
        <v>50.8</v>
      </c>
      <c r="O13749">
        <f t="shared" si="858"/>
        <v>22.26</v>
      </c>
      <c r="P13749" s="1">
        <f t="shared" si="859"/>
        <v>0.438188976377953</v>
      </c>
    </row>
    <row r="13750" ht="20" customHeight="1" spans="1:16">
      <c r="A13750" s="4" t="s">
        <v>14873</v>
      </c>
      <c r="B13750" s="4" t="s">
        <v>17</v>
      </c>
      <c r="C13750" s="4" t="s">
        <v>49</v>
      </c>
      <c r="D13750" s="5">
        <v>46199</v>
      </c>
      <c r="E13750" s="5" t="s">
        <v>54</v>
      </c>
      <c r="F13750" s="5" t="s">
        <v>55</v>
      </c>
      <c r="G13750" s="5" t="s">
        <v>56</v>
      </c>
      <c r="H13750" s="4" t="s">
        <v>1660</v>
      </c>
      <c r="I13750" s="4" t="str">
        <f>VLOOKUP(H13750,[1]物料!$A$1:$M$65536,13,0)</f>
        <v>12.00</v>
      </c>
      <c r="J13750" s="4">
        <v>4.5</v>
      </c>
      <c r="K13750" s="4">
        <f t="shared" si="856"/>
        <v>1.875</v>
      </c>
      <c r="L13750" s="4">
        <f t="shared" si="857"/>
        <v>18.375</v>
      </c>
      <c r="M13750" s="6">
        <v>1</v>
      </c>
      <c r="N13750" s="7">
        <v>37.5</v>
      </c>
      <c r="O13750">
        <f t="shared" si="858"/>
        <v>19.125</v>
      </c>
      <c r="P13750" s="1">
        <f t="shared" si="859"/>
        <v>0.51</v>
      </c>
    </row>
    <row r="13751" ht="20" customHeight="1" spans="1:16">
      <c r="A13751" s="4" t="s">
        <v>14874</v>
      </c>
      <c r="B13751" s="4" t="s">
        <v>17</v>
      </c>
      <c r="C13751" s="4" t="s">
        <v>113</v>
      </c>
      <c r="D13751" s="5">
        <v>46199</v>
      </c>
      <c r="E13751" s="5" t="s">
        <v>128</v>
      </c>
      <c r="F13751" s="5" t="s">
        <v>55</v>
      </c>
      <c r="G13751" s="5" t="s">
        <v>129</v>
      </c>
      <c r="H13751" s="4" t="s">
        <v>903</v>
      </c>
      <c r="I13751" s="4" t="str">
        <f>VLOOKUP(H13751,[1]物料!$A$1:$M$65536,13,0)</f>
        <v>18.00</v>
      </c>
      <c r="J13751" s="4">
        <v>4.5</v>
      </c>
      <c r="K13751" s="4">
        <f t="shared" si="856"/>
        <v>2.99</v>
      </c>
      <c r="L13751" s="4">
        <f t="shared" si="857"/>
        <v>25.49</v>
      </c>
      <c r="M13751" s="6">
        <v>1</v>
      </c>
      <c r="N13751" s="7">
        <v>59.8</v>
      </c>
      <c r="O13751">
        <f t="shared" si="858"/>
        <v>34.31</v>
      </c>
      <c r="P13751" s="1">
        <f t="shared" si="859"/>
        <v>0.573745819397993</v>
      </c>
    </row>
    <row r="13752" ht="20" customHeight="1" spans="1:16">
      <c r="A13752" s="4" t="s">
        <v>14875</v>
      </c>
      <c r="B13752" s="4" t="s">
        <v>24</v>
      </c>
      <c r="C13752" s="4" t="s">
        <v>59</v>
      </c>
      <c r="D13752" s="5">
        <v>46199</v>
      </c>
      <c r="E13752" s="5" t="s">
        <v>90</v>
      </c>
      <c r="F13752" s="5" t="s">
        <v>55</v>
      </c>
      <c r="G13752" s="5" t="s">
        <v>91</v>
      </c>
      <c r="H13752" s="4" t="s">
        <v>475</v>
      </c>
      <c r="I13752" s="4" t="str">
        <f>VLOOKUP(H13752,[1]物料!$A$1:$M$65536,13,0)</f>
        <v>40.00</v>
      </c>
      <c r="J13752" s="4">
        <v>10.7</v>
      </c>
      <c r="K13752" s="4">
        <f t="shared" si="856"/>
        <v>6.44</v>
      </c>
      <c r="L13752" s="4">
        <f t="shared" si="857"/>
        <v>57.14</v>
      </c>
      <c r="M13752" s="6">
        <v>1</v>
      </c>
      <c r="N13752" s="7">
        <v>128.8</v>
      </c>
      <c r="O13752">
        <f t="shared" si="858"/>
        <v>71.66</v>
      </c>
      <c r="P13752" s="1">
        <f t="shared" si="859"/>
        <v>0.556366459627329</v>
      </c>
    </row>
    <row r="13753" ht="20" customHeight="1" spans="1:16">
      <c r="A13753" s="4" t="s">
        <v>14876</v>
      </c>
      <c r="B13753" s="4" t="s">
        <v>24</v>
      </c>
      <c r="C13753" s="4" t="s">
        <v>25</v>
      </c>
      <c r="D13753" s="5">
        <v>46199</v>
      </c>
      <c r="E13753" s="5" t="s">
        <v>2525</v>
      </c>
      <c r="F13753" s="5" t="s">
        <v>770</v>
      </c>
      <c r="G13753" s="5" t="s">
        <v>2526</v>
      </c>
      <c r="H13753" s="4" t="s">
        <v>14877</v>
      </c>
      <c r="I13753" s="4" t="str">
        <f>VLOOKUP(H13753,[1]物料!$A$1:$M$65536,13,0)</f>
        <v>15.50</v>
      </c>
      <c r="J13753" s="4">
        <v>6.3</v>
      </c>
      <c r="K13753" s="4">
        <f t="shared" si="856"/>
        <v>2.04</v>
      </c>
      <c r="L13753" s="4">
        <f t="shared" si="857"/>
        <v>23.84</v>
      </c>
      <c r="M13753" s="6">
        <v>1</v>
      </c>
      <c r="N13753" s="7">
        <v>40.8</v>
      </c>
      <c r="O13753">
        <f t="shared" si="858"/>
        <v>16.96</v>
      </c>
      <c r="P13753" s="1">
        <f t="shared" si="859"/>
        <v>0.415686274509804</v>
      </c>
    </row>
    <row r="13754" ht="20" customHeight="1" spans="1:16">
      <c r="A13754" s="4" t="s">
        <v>14878</v>
      </c>
      <c r="B13754" s="4" t="s">
        <v>17</v>
      </c>
      <c r="C13754" s="4" t="s">
        <v>18</v>
      </c>
      <c r="D13754" s="5">
        <v>46199</v>
      </c>
      <c r="E13754" s="5" t="s">
        <v>45</v>
      </c>
      <c r="F13754" s="5" t="s">
        <v>20</v>
      </c>
      <c r="G13754" s="5" t="s">
        <v>46</v>
      </c>
      <c r="H13754" s="4" t="s">
        <v>134</v>
      </c>
      <c r="I13754" s="4" t="str">
        <f>VLOOKUP(H13754,[1]物料!$A$1:$M$65536,13,0)</f>
        <v>36.10</v>
      </c>
      <c r="J13754" s="4">
        <v>3</v>
      </c>
      <c r="K13754" s="4">
        <f t="shared" si="856"/>
        <v>4.883</v>
      </c>
      <c r="L13754" s="4">
        <f t="shared" si="857"/>
        <v>43.983</v>
      </c>
      <c r="M13754" s="6">
        <v>1</v>
      </c>
      <c r="N13754" s="7">
        <v>97.66</v>
      </c>
      <c r="O13754">
        <f t="shared" si="858"/>
        <v>53.677</v>
      </c>
      <c r="P13754" s="1">
        <f t="shared" si="859"/>
        <v>0.549631374155232</v>
      </c>
    </row>
    <row r="13755" ht="20" customHeight="1" spans="1:16">
      <c r="A13755" s="4" t="s">
        <v>14879</v>
      </c>
      <c r="B13755" s="4" t="s">
        <v>24</v>
      </c>
      <c r="C13755" s="4" t="s">
        <v>44</v>
      </c>
      <c r="D13755" s="5">
        <v>46199</v>
      </c>
      <c r="E13755" s="5" t="s">
        <v>175</v>
      </c>
      <c r="F13755" s="5" t="s">
        <v>176</v>
      </c>
      <c r="G13755" s="5" t="s">
        <v>177</v>
      </c>
      <c r="H13755" s="4" t="s">
        <v>178</v>
      </c>
      <c r="I13755" s="4" t="str">
        <f>VLOOKUP(H13755,[1]物料!$A$1:$M$65536,13,0)</f>
        <v>18.00</v>
      </c>
      <c r="J13755" s="4">
        <v>7.5</v>
      </c>
      <c r="K13755" s="4">
        <f t="shared" si="856"/>
        <v>2.745</v>
      </c>
      <c r="L13755" s="4">
        <f t="shared" si="857"/>
        <v>28.245</v>
      </c>
      <c r="M13755" s="6">
        <v>1</v>
      </c>
      <c r="N13755" s="7">
        <v>54.9</v>
      </c>
      <c r="O13755">
        <f t="shared" si="858"/>
        <v>26.655</v>
      </c>
      <c r="P13755" s="1">
        <f t="shared" si="859"/>
        <v>0.48551912568306</v>
      </c>
    </row>
    <row r="13756" ht="20" customHeight="1" spans="1:16">
      <c r="A13756" s="4" t="s">
        <v>14880</v>
      </c>
      <c r="B13756" s="4" t="s">
        <v>24</v>
      </c>
      <c r="C13756" s="4" t="s">
        <v>59</v>
      </c>
      <c r="D13756" s="5">
        <v>46199</v>
      </c>
      <c r="E13756" s="5" t="s">
        <v>1676</v>
      </c>
      <c r="F13756" s="5" t="s">
        <v>32</v>
      </c>
      <c r="G13756" s="5" t="s">
        <v>1677</v>
      </c>
      <c r="H13756" s="4" t="s">
        <v>4227</v>
      </c>
      <c r="I13756" s="4" t="str">
        <f>VLOOKUP(H13756,[1]物料!$A$1:$M$65536,13,0)</f>
        <v>62.00</v>
      </c>
      <c r="J13756" s="4">
        <v>17.1</v>
      </c>
      <c r="K13756" s="4">
        <f t="shared" si="856"/>
        <v>8.94</v>
      </c>
      <c r="L13756" s="4">
        <f t="shared" si="857"/>
        <v>88.04</v>
      </c>
      <c r="M13756" s="6">
        <v>1</v>
      </c>
      <c r="N13756" s="7">
        <v>178.8</v>
      </c>
      <c r="O13756">
        <f t="shared" si="858"/>
        <v>90.76</v>
      </c>
      <c r="P13756" s="1">
        <f t="shared" si="859"/>
        <v>0.507606263982103</v>
      </c>
    </row>
    <row r="13757" ht="20" customHeight="1" spans="1:16">
      <c r="A13757" s="4" t="s">
        <v>14881</v>
      </c>
      <c r="B13757" s="4" t="s">
        <v>17</v>
      </c>
      <c r="C13757" s="4" t="s">
        <v>18</v>
      </c>
      <c r="D13757" s="5">
        <v>46199</v>
      </c>
      <c r="E13757" s="5" t="s">
        <v>83</v>
      </c>
      <c r="F13757" s="5" t="s">
        <v>55</v>
      </c>
      <c r="G13757" s="5" t="s">
        <v>84</v>
      </c>
      <c r="H13757" s="4" t="s">
        <v>147</v>
      </c>
      <c r="I13757" s="4" t="str">
        <f>VLOOKUP(H13757,[1]物料!$A$1:$M$65536,13,0)</f>
        <v>52.00</v>
      </c>
      <c r="J13757" s="4">
        <v>14.5</v>
      </c>
      <c r="K13757" s="4">
        <f t="shared" si="856"/>
        <v>7.8585</v>
      </c>
      <c r="L13757" s="4">
        <f t="shared" si="857"/>
        <v>74.3585</v>
      </c>
      <c r="M13757" s="6">
        <v>1</v>
      </c>
      <c r="N13757" s="7">
        <v>157.17</v>
      </c>
      <c r="O13757">
        <f t="shared" si="858"/>
        <v>82.8115</v>
      </c>
      <c r="P13757" s="1">
        <f t="shared" si="859"/>
        <v>0.526891264236177</v>
      </c>
    </row>
    <row r="13758" ht="20" customHeight="1" spans="1:16">
      <c r="A13758" s="4" t="s">
        <v>14882</v>
      </c>
      <c r="B13758" s="4" t="s">
        <v>24</v>
      </c>
      <c r="C13758" s="4" t="s">
        <v>98</v>
      </c>
      <c r="D13758" s="5">
        <v>46199</v>
      </c>
      <c r="E13758" s="5" t="s">
        <v>182</v>
      </c>
      <c r="F13758" s="5" t="s">
        <v>20</v>
      </c>
      <c r="G13758" s="5" t="s">
        <v>183</v>
      </c>
      <c r="H13758" s="4" t="s">
        <v>1197</v>
      </c>
      <c r="I13758" s="4" t="str">
        <f>VLOOKUP(H13758,[1]物料!$A$1:$M$65536,13,0)</f>
        <v>22.10</v>
      </c>
      <c r="J13758" s="4">
        <v>6.5</v>
      </c>
      <c r="K13758" s="4">
        <f t="shared" si="856"/>
        <v>3.34</v>
      </c>
      <c r="L13758" s="4">
        <f t="shared" si="857"/>
        <v>31.94</v>
      </c>
      <c r="M13758" s="6">
        <v>1</v>
      </c>
      <c r="N13758" s="7">
        <v>66.8</v>
      </c>
      <c r="O13758">
        <f t="shared" si="858"/>
        <v>34.86</v>
      </c>
      <c r="P13758" s="1">
        <f t="shared" si="859"/>
        <v>0.52185628742515</v>
      </c>
    </row>
    <row r="13759" ht="20" customHeight="1" spans="1:16">
      <c r="A13759" s="4" t="s">
        <v>14883</v>
      </c>
      <c r="B13759" s="4" t="s">
        <v>24</v>
      </c>
      <c r="C13759" s="4" t="s">
        <v>59</v>
      </c>
      <c r="D13759" s="5">
        <v>46199</v>
      </c>
      <c r="E13759" s="5" t="s">
        <v>128</v>
      </c>
      <c r="F13759" s="5" t="s">
        <v>55</v>
      </c>
      <c r="G13759" s="5" t="s">
        <v>129</v>
      </c>
      <c r="H13759" s="4" t="s">
        <v>1090</v>
      </c>
      <c r="I13759" s="4" t="str">
        <f>VLOOKUP(H13759,[1]物料!$A$1:$M$65536,13,0)</f>
        <v>18.00</v>
      </c>
      <c r="J13759" s="4">
        <v>8</v>
      </c>
      <c r="K13759" s="4">
        <f t="shared" si="856"/>
        <v>2.94</v>
      </c>
      <c r="L13759" s="4">
        <f t="shared" si="857"/>
        <v>28.94</v>
      </c>
      <c r="M13759" s="6">
        <v>1</v>
      </c>
      <c r="N13759" s="7">
        <v>58.8</v>
      </c>
      <c r="O13759">
        <f t="shared" si="858"/>
        <v>29.86</v>
      </c>
      <c r="P13759" s="1">
        <f t="shared" si="859"/>
        <v>0.507823129251701</v>
      </c>
    </row>
    <row r="13760" ht="20" customHeight="1" spans="1:16">
      <c r="A13760" s="4" t="s">
        <v>14884</v>
      </c>
      <c r="B13760" s="4" t="s">
        <v>24</v>
      </c>
      <c r="C13760" s="4" t="s">
        <v>74</v>
      </c>
      <c r="D13760" s="5">
        <v>46199</v>
      </c>
      <c r="E13760" s="5" t="s">
        <v>384</v>
      </c>
      <c r="F13760" s="5" t="s">
        <v>20</v>
      </c>
      <c r="G13760" s="5" t="s">
        <v>385</v>
      </c>
      <c r="H13760" s="4" t="s">
        <v>596</v>
      </c>
      <c r="I13760" s="4" t="str">
        <f>VLOOKUP(H13760,[1]物料!$A$1:$M$65536,13,0)</f>
        <v>36.60</v>
      </c>
      <c r="J13760" s="4">
        <v>6.5</v>
      </c>
      <c r="K13760" s="4">
        <f t="shared" si="856"/>
        <v>4.205</v>
      </c>
      <c r="L13760" s="4">
        <f t="shared" si="857"/>
        <v>47.305</v>
      </c>
      <c r="M13760" s="6">
        <v>1</v>
      </c>
      <c r="N13760" s="7">
        <v>84.1</v>
      </c>
      <c r="O13760">
        <f t="shared" si="858"/>
        <v>36.795</v>
      </c>
      <c r="P13760" s="1">
        <f t="shared" si="859"/>
        <v>0.437514863258026</v>
      </c>
    </row>
    <row r="13761" ht="20" customHeight="1" spans="1:16">
      <c r="A13761" s="4" t="s">
        <v>14885</v>
      </c>
      <c r="B13761" s="4" t="s">
        <v>24</v>
      </c>
      <c r="C13761" s="4" t="s">
        <v>119</v>
      </c>
      <c r="D13761" s="5">
        <v>46199</v>
      </c>
      <c r="E13761" s="5" t="s">
        <v>286</v>
      </c>
      <c r="F13761" s="5" t="s">
        <v>55</v>
      </c>
      <c r="G13761" s="5" t="s">
        <v>287</v>
      </c>
      <c r="H13761" s="4" t="s">
        <v>288</v>
      </c>
      <c r="I13761" s="4" t="str">
        <f>VLOOKUP(H13761,[1]物料!$A$1:$M$65536,13,0)</f>
        <v>40.00</v>
      </c>
      <c r="J13761" s="4">
        <v>10.7</v>
      </c>
      <c r="K13761" s="4">
        <f t="shared" si="856"/>
        <v>5.845</v>
      </c>
      <c r="L13761" s="4">
        <f t="shared" si="857"/>
        <v>56.545</v>
      </c>
      <c r="M13761" s="6">
        <v>1</v>
      </c>
      <c r="N13761" s="7">
        <v>116.9</v>
      </c>
      <c r="O13761">
        <f t="shared" si="858"/>
        <v>60.355</v>
      </c>
      <c r="P13761" s="1">
        <f t="shared" si="859"/>
        <v>0.516295979469632</v>
      </c>
    </row>
    <row r="13762" ht="20" customHeight="1" spans="1:16">
      <c r="A13762" s="4" t="s">
        <v>14886</v>
      </c>
      <c r="B13762" s="4" t="s">
        <v>24</v>
      </c>
      <c r="C13762" s="4" t="s">
        <v>59</v>
      </c>
      <c r="D13762" s="5">
        <v>46199</v>
      </c>
      <c r="E13762" s="5" t="s">
        <v>115</v>
      </c>
      <c r="F13762" s="5" t="s">
        <v>70</v>
      </c>
      <c r="G13762" s="5" t="s">
        <v>116</v>
      </c>
      <c r="H13762" s="4" t="s">
        <v>219</v>
      </c>
      <c r="I13762" s="4" t="str">
        <f>VLOOKUP(H13762,[1]物料!$A$1:$M$65536,13,0)</f>
        <v>42.00</v>
      </c>
      <c r="J13762" s="4">
        <v>6.5</v>
      </c>
      <c r="K13762" s="4">
        <f t="shared" si="856"/>
        <v>5.49</v>
      </c>
      <c r="L13762" s="4">
        <f t="shared" si="857"/>
        <v>53.99</v>
      </c>
      <c r="M13762" s="6">
        <v>1</v>
      </c>
      <c r="N13762" s="7">
        <v>109.8</v>
      </c>
      <c r="O13762">
        <f t="shared" si="858"/>
        <v>55.81</v>
      </c>
      <c r="P13762" s="1">
        <f t="shared" si="859"/>
        <v>0.508287795992714</v>
      </c>
    </row>
    <row r="13763" ht="20" customHeight="1" spans="1:16">
      <c r="A13763" s="4" t="s">
        <v>14887</v>
      </c>
      <c r="B13763" s="4" t="s">
        <v>17</v>
      </c>
      <c r="C13763" s="4" t="s">
        <v>113</v>
      </c>
      <c r="D13763" s="5">
        <v>46199</v>
      </c>
      <c r="E13763" s="5" t="s">
        <v>301</v>
      </c>
      <c r="F13763" s="5" t="s">
        <v>55</v>
      </c>
      <c r="G13763" s="5" t="s">
        <v>302</v>
      </c>
      <c r="H13763" s="4" t="s">
        <v>839</v>
      </c>
      <c r="I13763" s="4" t="str">
        <f>VLOOKUP(H13763,[1]物料!$A$1:$M$65536,13,0)</f>
        <v>20.00</v>
      </c>
      <c r="J13763" s="4">
        <v>4.5</v>
      </c>
      <c r="K13763" s="4">
        <f t="shared" ref="K13763:K13826" si="860">N13763*0.05</f>
        <v>2.745</v>
      </c>
      <c r="L13763" s="4">
        <f t="shared" ref="L13763:L13826" si="861">I13763+J13763+K13763</f>
        <v>27.245</v>
      </c>
      <c r="M13763" s="6">
        <v>1</v>
      </c>
      <c r="N13763" s="7">
        <v>54.9</v>
      </c>
      <c r="O13763">
        <f t="shared" ref="O13763:O13826" si="862">N13763-L13763</f>
        <v>27.655</v>
      </c>
      <c r="P13763" s="1">
        <f t="shared" ref="P13763:P13826" si="863">O13763/N13763</f>
        <v>0.503734061930783</v>
      </c>
    </row>
    <row r="13764" ht="20" customHeight="1" spans="1:16">
      <c r="A13764" s="4" t="s">
        <v>14888</v>
      </c>
      <c r="B13764" s="4" t="s">
        <v>24</v>
      </c>
      <c r="C13764" s="4" t="s">
        <v>59</v>
      </c>
      <c r="D13764" s="5">
        <v>46199</v>
      </c>
      <c r="E13764" s="5" t="s">
        <v>60</v>
      </c>
      <c r="F13764" s="5" t="s">
        <v>61</v>
      </c>
      <c r="G13764" s="5" t="s">
        <v>62</v>
      </c>
      <c r="H13764" s="4" t="s">
        <v>124</v>
      </c>
      <c r="I13764" s="4" t="str">
        <f>VLOOKUP(H13764,[1]物料!$A$1:$M$65536,13,0)</f>
        <v>24.00</v>
      </c>
      <c r="J13764" s="4">
        <v>8</v>
      </c>
      <c r="K13764" s="4">
        <f t="shared" si="860"/>
        <v>3.49</v>
      </c>
      <c r="L13764" s="4">
        <f t="shared" si="861"/>
        <v>35.49</v>
      </c>
      <c r="M13764" s="6">
        <v>1</v>
      </c>
      <c r="N13764" s="7">
        <v>69.8</v>
      </c>
      <c r="O13764">
        <f t="shared" si="862"/>
        <v>34.31</v>
      </c>
      <c r="P13764" s="1">
        <f t="shared" si="863"/>
        <v>0.491547277936963</v>
      </c>
    </row>
    <row r="13765" ht="20" customHeight="1" spans="1:16">
      <c r="A13765" s="4" t="s">
        <v>14889</v>
      </c>
      <c r="B13765" s="4" t="s">
        <v>24</v>
      </c>
      <c r="C13765" s="4" t="s">
        <v>59</v>
      </c>
      <c r="D13765" s="5">
        <v>46199</v>
      </c>
      <c r="E13765" s="5" t="s">
        <v>286</v>
      </c>
      <c r="F13765" s="5" t="s">
        <v>55</v>
      </c>
      <c r="G13765" s="5" t="s">
        <v>287</v>
      </c>
      <c r="H13765" s="4" t="s">
        <v>3781</v>
      </c>
      <c r="I13765" s="4" t="str">
        <f>VLOOKUP(H13765,[1]物料!$A$1:$M$65536,13,0)</f>
        <v>40.00</v>
      </c>
      <c r="J13765" s="4">
        <v>10.7</v>
      </c>
      <c r="K13765" s="4">
        <f t="shared" si="860"/>
        <v>5.79</v>
      </c>
      <c r="L13765" s="4">
        <f t="shared" si="861"/>
        <v>56.49</v>
      </c>
      <c r="M13765" s="6">
        <v>1</v>
      </c>
      <c r="N13765" s="7">
        <v>115.8</v>
      </c>
      <c r="O13765">
        <f t="shared" si="862"/>
        <v>59.31</v>
      </c>
      <c r="P13765" s="1">
        <f t="shared" si="863"/>
        <v>0.512176165803109</v>
      </c>
    </row>
    <row r="13766" ht="20" customHeight="1" spans="1:16">
      <c r="A13766" s="4" t="s">
        <v>14890</v>
      </c>
      <c r="B13766" s="4" t="s">
        <v>24</v>
      </c>
      <c r="C13766" s="4" t="s">
        <v>25</v>
      </c>
      <c r="D13766" s="5">
        <v>46199</v>
      </c>
      <c r="E13766" s="5" t="s">
        <v>83</v>
      </c>
      <c r="F13766" s="5" t="s">
        <v>55</v>
      </c>
      <c r="G13766" s="5" t="s">
        <v>84</v>
      </c>
      <c r="H13766" s="4" t="s">
        <v>138</v>
      </c>
      <c r="I13766" s="4" t="str">
        <f>VLOOKUP(H13766,[1]物料!$A$1:$M$65536,13,0)</f>
        <v>52.00</v>
      </c>
      <c r="J13766" s="4">
        <v>18</v>
      </c>
      <c r="K13766" s="4">
        <f t="shared" si="860"/>
        <v>7.44</v>
      </c>
      <c r="L13766" s="4">
        <f t="shared" si="861"/>
        <v>77.44</v>
      </c>
      <c r="M13766" s="6">
        <v>1</v>
      </c>
      <c r="N13766" s="7">
        <v>148.8</v>
      </c>
      <c r="O13766">
        <f t="shared" si="862"/>
        <v>71.36</v>
      </c>
      <c r="P13766" s="1">
        <f t="shared" si="863"/>
        <v>0.479569892473118</v>
      </c>
    </row>
    <row r="13767" ht="20" customHeight="1" spans="1:16">
      <c r="A13767" s="4" t="s">
        <v>14891</v>
      </c>
      <c r="B13767" s="4" t="s">
        <v>17</v>
      </c>
      <c r="C13767" s="4" t="s">
        <v>18</v>
      </c>
      <c r="D13767" s="5">
        <v>46199</v>
      </c>
      <c r="E13767" s="5" t="s">
        <v>291</v>
      </c>
      <c r="F13767" s="5" t="s">
        <v>55</v>
      </c>
      <c r="G13767" s="5" t="s">
        <v>292</v>
      </c>
      <c r="H13767" s="4" t="s">
        <v>371</v>
      </c>
      <c r="I13767" s="4" t="str">
        <f>VLOOKUP(H13767,[1]物料!$A$1:$M$65536,13,0)</f>
        <v>40.00</v>
      </c>
      <c r="J13767" s="4">
        <v>7.2</v>
      </c>
      <c r="K13767" s="4">
        <f t="shared" si="860"/>
        <v>5.19</v>
      </c>
      <c r="L13767" s="4">
        <f t="shared" si="861"/>
        <v>52.39</v>
      </c>
      <c r="M13767" s="6">
        <v>1</v>
      </c>
      <c r="N13767" s="7">
        <v>103.8</v>
      </c>
      <c r="O13767">
        <f t="shared" si="862"/>
        <v>51.41</v>
      </c>
      <c r="P13767" s="1">
        <f t="shared" si="863"/>
        <v>0.495279383429672</v>
      </c>
    </row>
    <row r="13768" ht="20" customHeight="1" spans="1:16">
      <c r="A13768" s="4" t="s">
        <v>14892</v>
      </c>
      <c r="B13768" s="4" t="s">
        <v>24</v>
      </c>
      <c r="C13768" s="4" t="s">
        <v>59</v>
      </c>
      <c r="D13768" s="5">
        <v>46199</v>
      </c>
      <c r="E13768" s="5" t="s">
        <v>186</v>
      </c>
      <c r="F13768" s="5" t="s">
        <v>55</v>
      </c>
      <c r="G13768" s="5" t="s">
        <v>187</v>
      </c>
      <c r="H13768" s="4" t="s">
        <v>557</v>
      </c>
      <c r="I13768" s="4" t="str">
        <f>VLOOKUP(H13768,[1]物料!$A$1:$M$65536,13,0)</f>
        <v>48.00</v>
      </c>
      <c r="J13768" s="4">
        <v>10.7</v>
      </c>
      <c r="K13768" s="4">
        <f t="shared" si="860"/>
        <v>6.94</v>
      </c>
      <c r="L13768" s="4">
        <f t="shared" si="861"/>
        <v>65.64</v>
      </c>
      <c r="M13768" s="6">
        <v>1</v>
      </c>
      <c r="N13768" s="7">
        <v>138.8</v>
      </c>
      <c r="O13768">
        <f t="shared" si="862"/>
        <v>73.16</v>
      </c>
      <c r="P13768" s="1">
        <f t="shared" si="863"/>
        <v>0.527089337175793</v>
      </c>
    </row>
    <row r="13769" ht="20" customHeight="1" spans="1:16">
      <c r="A13769" s="4" t="s">
        <v>14893</v>
      </c>
      <c r="B13769" s="4" t="s">
        <v>24</v>
      </c>
      <c r="C13769" s="4" t="s">
        <v>59</v>
      </c>
      <c r="D13769" s="5">
        <v>46199</v>
      </c>
      <c r="E13769" s="5" t="s">
        <v>286</v>
      </c>
      <c r="F13769" s="5" t="s">
        <v>55</v>
      </c>
      <c r="G13769" s="5" t="s">
        <v>287</v>
      </c>
      <c r="H13769" s="4" t="s">
        <v>652</v>
      </c>
      <c r="I13769" s="4" t="str">
        <f>VLOOKUP(H13769,[1]物料!$A$1:$M$65536,13,0)</f>
        <v>40.00</v>
      </c>
      <c r="J13769" s="4">
        <v>10.7</v>
      </c>
      <c r="K13769" s="4">
        <f t="shared" si="860"/>
        <v>5.79</v>
      </c>
      <c r="L13769" s="4">
        <f t="shared" si="861"/>
        <v>56.49</v>
      </c>
      <c r="M13769" s="6">
        <v>1</v>
      </c>
      <c r="N13769" s="7">
        <v>115.8</v>
      </c>
      <c r="O13769">
        <f t="shared" si="862"/>
        <v>59.31</v>
      </c>
      <c r="P13769" s="1">
        <f t="shared" si="863"/>
        <v>0.512176165803109</v>
      </c>
    </row>
    <row r="13770" ht="20" customHeight="1" spans="1:16">
      <c r="A13770" s="4" t="s">
        <v>14894</v>
      </c>
      <c r="B13770" s="4" t="s">
        <v>17</v>
      </c>
      <c r="C13770" s="4" t="s">
        <v>18</v>
      </c>
      <c r="D13770" s="5">
        <v>46199</v>
      </c>
      <c r="E13770" s="5" t="s">
        <v>45</v>
      </c>
      <c r="F13770" s="5" t="s">
        <v>20</v>
      </c>
      <c r="G13770" s="5" t="s">
        <v>46</v>
      </c>
      <c r="H13770" s="4" t="s">
        <v>134</v>
      </c>
      <c r="I13770" s="4" t="str">
        <f>VLOOKUP(H13770,[1]物料!$A$1:$M$65536,13,0)</f>
        <v>36.10</v>
      </c>
      <c r="J13770" s="4">
        <v>3</v>
      </c>
      <c r="K13770" s="4">
        <f t="shared" si="860"/>
        <v>4.669</v>
      </c>
      <c r="L13770" s="4">
        <f t="shared" si="861"/>
        <v>43.769</v>
      </c>
      <c r="M13770" s="6">
        <v>1</v>
      </c>
      <c r="N13770" s="7">
        <v>93.38</v>
      </c>
      <c r="O13770">
        <f t="shared" si="862"/>
        <v>49.611</v>
      </c>
      <c r="P13770" s="1">
        <f t="shared" si="863"/>
        <v>0.53128078817734</v>
      </c>
    </row>
    <row r="13771" ht="20" customHeight="1" spans="1:16">
      <c r="A13771" s="4" t="s">
        <v>14895</v>
      </c>
      <c r="B13771" s="4" t="s">
        <v>17</v>
      </c>
      <c r="C13771" s="4" t="s">
        <v>49</v>
      </c>
      <c r="D13771" s="5">
        <v>46199</v>
      </c>
      <c r="E13771" s="5" t="s">
        <v>50</v>
      </c>
      <c r="F13771" s="5" t="s">
        <v>20</v>
      </c>
      <c r="G13771" s="5" t="s">
        <v>51</v>
      </c>
      <c r="H13771" s="4" t="s">
        <v>52</v>
      </c>
      <c r="I13771" s="4" t="str">
        <f>VLOOKUP(H13771,[1]物料!$A$1:$M$65536,13,0)</f>
        <v>21.00</v>
      </c>
      <c r="J13771" s="4">
        <v>3</v>
      </c>
      <c r="K13771" s="4">
        <f t="shared" si="860"/>
        <v>2.495</v>
      </c>
      <c r="L13771" s="4">
        <f t="shared" si="861"/>
        <v>26.495</v>
      </c>
      <c r="M13771" s="6">
        <v>1</v>
      </c>
      <c r="N13771" s="7">
        <v>49.9</v>
      </c>
      <c r="O13771">
        <f t="shared" si="862"/>
        <v>23.405</v>
      </c>
      <c r="P13771" s="1">
        <f t="shared" si="863"/>
        <v>0.469038076152305</v>
      </c>
    </row>
    <row r="13772" ht="20" customHeight="1" spans="1:16">
      <c r="A13772" s="4" t="s">
        <v>14896</v>
      </c>
      <c r="B13772" s="4" t="s">
        <v>24</v>
      </c>
      <c r="C13772" s="4" t="s">
        <v>74</v>
      </c>
      <c r="D13772" s="5">
        <v>46199</v>
      </c>
      <c r="E13772" s="5" t="s">
        <v>384</v>
      </c>
      <c r="F13772" s="5" t="s">
        <v>20</v>
      </c>
      <c r="G13772" s="5" t="s">
        <v>385</v>
      </c>
      <c r="H13772" s="4" t="s">
        <v>563</v>
      </c>
      <c r="I13772" s="4" t="str">
        <f>VLOOKUP(H13772,[1]物料!$A$1:$M$65536,13,0)</f>
        <v>36.60</v>
      </c>
      <c r="J13772" s="4">
        <v>6.5</v>
      </c>
      <c r="K13772" s="4">
        <f t="shared" si="860"/>
        <v>4.43</v>
      </c>
      <c r="L13772" s="4">
        <f t="shared" si="861"/>
        <v>47.53</v>
      </c>
      <c r="M13772" s="6">
        <v>1</v>
      </c>
      <c r="N13772" s="7">
        <v>88.6</v>
      </c>
      <c r="O13772">
        <f t="shared" si="862"/>
        <v>41.07</v>
      </c>
      <c r="P13772" s="1">
        <f t="shared" si="863"/>
        <v>0.463544018058691</v>
      </c>
    </row>
    <row r="13773" ht="20" customHeight="1" spans="1:16">
      <c r="A13773" s="4" t="s">
        <v>14897</v>
      </c>
      <c r="B13773" s="4" t="s">
        <v>24</v>
      </c>
      <c r="C13773" s="4" t="s">
        <v>411</v>
      </c>
      <c r="D13773" s="5">
        <v>46199</v>
      </c>
      <c r="E13773" s="5" t="s">
        <v>808</v>
      </c>
      <c r="F13773" s="5" t="s">
        <v>70</v>
      </c>
      <c r="G13773" s="5" t="s">
        <v>809</v>
      </c>
      <c r="H13773" s="4" t="s">
        <v>5485</v>
      </c>
      <c r="I13773" s="4" t="str">
        <f>VLOOKUP(H13773,[1]物料!$A$1:$M$65536,13,0)</f>
        <v>40.00</v>
      </c>
      <c r="J13773" s="4">
        <v>6.5</v>
      </c>
      <c r="K13773" s="4">
        <f t="shared" si="860"/>
        <v>4.581</v>
      </c>
      <c r="L13773" s="4">
        <f t="shared" si="861"/>
        <v>51.081</v>
      </c>
      <c r="M13773" s="6">
        <v>1</v>
      </c>
      <c r="N13773" s="7">
        <v>91.62</v>
      </c>
      <c r="O13773">
        <f t="shared" si="862"/>
        <v>40.539</v>
      </c>
      <c r="P13773" s="1">
        <f t="shared" si="863"/>
        <v>0.442468893254748</v>
      </c>
    </row>
    <row r="13774" ht="20" customHeight="1" spans="1:16">
      <c r="A13774" s="4" t="s">
        <v>14898</v>
      </c>
      <c r="B13774" s="4" t="s">
        <v>24</v>
      </c>
      <c r="C13774" s="4" t="s">
        <v>59</v>
      </c>
      <c r="D13774" s="5">
        <v>46199</v>
      </c>
      <c r="E13774" s="5" t="s">
        <v>970</v>
      </c>
      <c r="F13774" s="5" t="s">
        <v>70</v>
      </c>
      <c r="G13774" s="5" t="s">
        <v>971</v>
      </c>
      <c r="H13774" s="4" t="s">
        <v>972</v>
      </c>
      <c r="I13774" s="4" t="str">
        <f>VLOOKUP(H13774,[1]物料!$A$1:$M$65536,13,0)</f>
        <v>39.00</v>
      </c>
      <c r="J13774" s="4">
        <v>6.5</v>
      </c>
      <c r="K13774" s="4">
        <f t="shared" si="860"/>
        <v>3.99</v>
      </c>
      <c r="L13774" s="4">
        <f t="shared" si="861"/>
        <v>49.49</v>
      </c>
      <c r="M13774" s="6">
        <v>1</v>
      </c>
      <c r="N13774" s="7">
        <v>79.8</v>
      </c>
      <c r="O13774">
        <f t="shared" si="862"/>
        <v>30.31</v>
      </c>
      <c r="P13774" s="1">
        <f t="shared" si="863"/>
        <v>0.379824561403509</v>
      </c>
    </row>
    <row r="13775" ht="20" customHeight="1" spans="1:16">
      <c r="A13775" s="4" t="s">
        <v>14899</v>
      </c>
      <c r="B13775" s="4" t="s">
        <v>17</v>
      </c>
      <c r="C13775" s="4" t="s">
        <v>105</v>
      </c>
      <c r="D13775" s="5">
        <v>46199</v>
      </c>
      <c r="E13775" s="5" t="s">
        <v>291</v>
      </c>
      <c r="F13775" s="5" t="s">
        <v>55</v>
      </c>
      <c r="G13775" s="5" t="s">
        <v>292</v>
      </c>
      <c r="H13775" s="4" t="s">
        <v>378</v>
      </c>
      <c r="I13775" s="4" t="str">
        <f>VLOOKUP(H13775,[1]物料!$A$1:$M$65536,13,0)</f>
        <v>40.00</v>
      </c>
      <c r="J13775" s="4">
        <v>7.2</v>
      </c>
      <c r="K13775" s="4">
        <f t="shared" si="860"/>
        <v>5.89</v>
      </c>
      <c r="L13775" s="4">
        <f t="shared" si="861"/>
        <v>53.09</v>
      </c>
      <c r="M13775" s="6">
        <v>1</v>
      </c>
      <c r="N13775" s="7">
        <v>117.8</v>
      </c>
      <c r="O13775">
        <f t="shared" si="862"/>
        <v>64.71</v>
      </c>
      <c r="P13775" s="1">
        <f t="shared" si="863"/>
        <v>0.549320882852292</v>
      </c>
    </row>
    <row r="13776" ht="20" customHeight="1" spans="1:16">
      <c r="A13776" s="4" t="s">
        <v>14900</v>
      </c>
      <c r="B13776" s="4" t="s">
        <v>24</v>
      </c>
      <c r="C13776" s="4" t="s">
        <v>119</v>
      </c>
      <c r="D13776" s="5">
        <v>46199</v>
      </c>
      <c r="E13776" s="5" t="s">
        <v>83</v>
      </c>
      <c r="F13776" s="5" t="s">
        <v>55</v>
      </c>
      <c r="G13776" s="5" t="s">
        <v>84</v>
      </c>
      <c r="H13776" s="4" t="s">
        <v>88</v>
      </c>
      <c r="I13776" s="4" t="str">
        <f>VLOOKUP(H13776,[1]物料!$A$1:$M$65536,13,0)</f>
        <v>52.00</v>
      </c>
      <c r="J13776" s="4">
        <v>18</v>
      </c>
      <c r="K13776" s="4">
        <f t="shared" si="860"/>
        <v>6.94</v>
      </c>
      <c r="L13776" s="4">
        <f t="shared" si="861"/>
        <v>76.94</v>
      </c>
      <c r="M13776" s="6">
        <v>1</v>
      </c>
      <c r="N13776" s="7">
        <v>138.8</v>
      </c>
      <c r="O13776">
        <f t="shared" si="862"/>
        <v>61.86</v>
      </c>
      <c r="P13776" s="1">
        <f t="shared" si="863"/>
        <v>0.445677233429395</v>
      </c>
    </row>
    <row r="13777" ht="20" customHeight="1" spans="1:16">
      <c r="A13777" s="4" t="s">
        <v>14901</v>
      </c>
      <c r="B13777" s="4" t="s">
        <v>17</v>
      </c>
      <c r="C13777" s="4" t="s">
        <v>18</v>
      </c>
      <c r="D13777" s="5">
        <v>46199</v>
      </c>
      <c r="E13777" s="5" t="s">
        <v>332</v>
      </c>
      <c r="F13777" s="5" t="s">
        <v>55</v>
      </c>
      <c r="G13777" s="5" t="s">
        <v>333</v>
      </c>
      <c r="H13777" s="4" t="s">
        <v>404</v>
      </c>
      <c r="I13777" s="4" t="str">
        <f>VLOOKUP(H13777,[1]物料!$A$1:$M$65536,13,0)</f>
        <v>16.00</v>
      </c>
      <c r="J13777" s="4">
        <v>4.5</v>
      </c>
      <c r="K13777" s="4">
        <f t="shared" si="860"/>
        <v>3.1585</v>
      </c>
      <c r="L13777" s="4">
        <f t="shared" si="861"/>
        <v>23.6585</v>
      </c>
      <c r="M13777" s="6">
        <v>1</v>
      </c>
      <c r="N13777" s="7">
        <v>63.17</v>
      </c>
      <c r="O13777">
        <f t="shared" si="862"/>
        <v>39.5115</v>
      </c>
      <c r="P13777" s="1">
        <f t="shared" si="863"/>
        <v>0.625478866550578</v>
      </c>
    </row>
    <row r="13778" ht="20" customHeight="1" spans="1:16">
      <c r="A13778" s="4" t="s">
        <v>14901</v>
      </c>
      <c r="B13778" s="4" t="s">
        <v>17</v>
      </c>
      <c r="C13778" s="4" t="s">
        <v>18</v>
      </c>
      <c r="D13778" s="5">
        <v>46199</v>
      </c>
      <c r="E13778" s="5" t="s">
        <v>757</v>
      </c>
      <c r="F13778" s="5" t="s">
        <v>55</v>
      </c>
      <c r="G13778" s="5" t="s">
        <v>758</v>
      </c>
      <c r="H13778" s="4" t="s">
        <v>6740</v>
      </c>
      <c r="I13778" s="4" t="str">
        <f>VLOOKUP(H13778,[1]物料!$A$1:$M$65536,13,0)</f>
        <v>20.00</v>
      </c>
      <c r="J13778" s="4">
        <v>4.5</v>
      </c>
      <c r="K13778" s="4">
        <f t="shared" si="860"/>
        <v>2.8405</v>
      </c>
      <c r="L13778" s="4">
        <f t="shared" si="861"/>
        <v>27.3405</v>
      </c>
      <c r="M13778" s="6">
        <v>1</v>
      </c>
      <c r="N13778" s="7">
        <v>56.81</v>
      </c>
      <c r="O13778">
        <f t="shared" si="862"/>
        <v>29.4695</v>
      </c>
      <c r="P13778" s="1">
        <f t="shared" si="863"/>
        <v>0.518737898257349</v>
      </c>
    </row>
    <row r="13779" ht="20" customHeight="1" spans="1:16">
      <c r="A13779" s="4" t="s">
        <v>14902</v>
      </c>
      <c r="B13779" s="4" t="s">
        <v>17</v>
      </c>
      <c r="C13779" s="4" t="s">
        <v>49</v>
      </c>
      <c r="D13779" s="5">
        <v>46199</v>
      </c>
      <c r="E13779" s="5" t="s">
        <v>101</v>
      </c>
      <c r="F13779" s="5" t="s">
        <v>20</v>
      </c>
      <c r="G13779" s="5" t="s">
        <v>102</v>
      </c>
      <c r="H13779" s="4" t="s">
        <v>910</v>
      </c>
      <c r="I13779" s="4" t="str">
        <f>VLOOKUP(H13779,[1]物料!$A$1:$M$65536,13,0)</f>
        <v>23.30</v>
      </c>
      <c r="J13779" s="4">
        <v>3</v>
      </c>
      <c r="K13779" s="4">
        <f t="shared" si="860"/>
        <v>2.74</v>
      </c>
      <c r="L13779" s="4">
        <f t="shared" si="861"/>
        <v>29.04</v>
      </c>
      <c r="M13779" s="6">
        <v>1</v>
      </c>
      <c r="N13779" s="7">
        <v>54.8</v>
      </c>
      <c r="O13779">
        <f t="shared" si="862"/>
        <v>25.76</v>
      </c>
      <c r="P13779" s="1">
        <f t="shared" si="863"/>
        <v>0.47007299270073</v>
      </c>
    </row>
    <row r="13780" ht="20" customHeight="1" spans="1:16">
      <c r="A13780" s="4" t="s">
        <v>14903</v>
      </c>
      <c r="B13780" s="4" t="s">
        <v>24</v>
      </c>
      <c r="C13780" s="4" t="s">
        <v>59</v>
      </c>
      <c r="D13780" s="5">
        <v>46199</v>
      </c>
      <c r="E13780" s="5" t="s">
        <v>115</v>
      </c>
      <c r="F13780" s="5" t="s">
        <v>70</v>
      </c>
      <c r="G13780" s="5" t="s">
        <v>116</v>
      </c>
      <c r="H13780" s="4" t="s">
        <v>253</v>
      </c>
      <c r="I13780" s="4" t="str">
        <f>VLOOKUP(H13780,[1]物料!$A$1:$M$65536,13,0)</f>
        <v>42.00</v>
      </c>
      <c r="J13780" s="4">
        <v>6.5</v>
      </c>
      <c r="K13780" s="4">
        <f t="shared" si="860"/>
        <v>5.49</v>
      </c>
      <c r="L13780" s="4">
        <f t="shared" si="861"/>
        <v>53.99</v>
      </c>
      <c r="M13780" s="6">
        <v>1</v>
      </c>
      <c r="N13780" s="7">
        <v>109.8</v>
      </c>
      <c r="O13780">
        <f t="shared" si="862"/>
        <v>55.81</v>
      </c>
      <c r="P13780" s="1">
        <f t="shared" si="863"/>
        <v>0.508287795992714</v>
      </c>
    </row>
    <row r="13781" ht="20" customHeight="1" spans="1:16">
      <c r="A13781" s="4" t="s">
        <v>14904</v>
      </c>
      <c r="B13781" s="4" t="s">
        <v>17</v>
      </c>
      <c r="C13781" s="4" t="s">
        <v>113</v>
      </c>
      <c r="D13781" s="5">
        <v>46199</v>
      </c>
      <c r="E13781" s="5" t="s">
        <v>301</v>
      </c>
      <c r="F13781" s="5" t="s">
        <v>55</v>
      </c>
      <c r="G13781" s="5" t="s">
        <v>302</v>
      </c>
      <c r="H13781" s="4" t="s">
        <v>3642</v>
      </c>
      <c r="I13781" s="4" t="str">
        <f>VLOOKUP(H13781,[1]物料!$A$1:$M$65536,13,0)</f>
        <v>20.00</v>
      </c>
      <c r="J13781" s="4">
        <v>4.5</v>
      </c>
      <c r="K13781" s="4">
        <f t="shared" si="860"/>
        <v>2.745</v>
      </c>
      <c r="L13781" s="4">
        <f t="shared" si="861"/>
        <v>27.245</v>
      </c>
      <c r="M13781" s="6">
        <v>1</v>
      </c>
      <c r="N13781" s="7">
        <v>54.9</v>
      </c>
      <c r="O13781">
        <f t="shared" si="862"/>
        <v>27.655</v>
      </c>
      <c r="P13781" s="1">
        <f t="shared" si="863"/>
        <v>0.503734061930783</v>
      </c>
    </row>
    <row r="13782" ht="20" customHeight="1" spans="1:16">
      <c r="A13782" s="4" t="s">
        <v>14905</v>
      </c>
      <c r="B13782" s="4" t="s">
        <v>24</v>
      </c>
      <c r="C13782" s="4" t="s">
        <v>44</v>
      </c>
      <c r="D13782" s="5">
        <v>46199</v>
      </c>
      <c r="E13782" s="5" t="s">
        <v>384</v>
      </c>
      <c r="F13782" s="5" t="s">
        <v>20</v>
      </c>
      <c r="G13782" s="5" t="s">
        <v>385</v>
      </c>
      <c r="H13782" s="4" t="s">
        <v>596</v>
      </c>
      <c r="I13782" s="4" t="str">
        <f>VLOOKUP(H13782,[1]物料!$A$1:$M$65536,13,0)</f>
        <v>36.60</v>
      </c>
      <c r="J13782" s="4">
        <v>6.5</v>
      </c>
      <c r="K13782" s="4">
        <f t="shared" si="860"/>
        <v>4.435</v>
      </c>
      <c r="L13782" s="4">
        <f t="shared" si="861"/>
        <v>47.535</v>
      </c>
      <c r="M13782" s="6">
        <v>1</v>
      </c>
      <c r="N13782" s="7">
        <v>88.7</v>
      </c>
      <c r="O13782">
        <f t="shared" si="862"/>
        <v>41.165</v>
      </c>
      <c r="P13782" s="1">
        <f t="shared" si="863"/>
        <v>0.464092446448703</v>
      </c>
    </row>
    <row r="13783" ht="20" customHeight="1" spans="1:16">
      <c r="A13783" s="4" t="s">
        <v>14906</v>
      </c>
      <c r="B13783" s="4" t="s">
        <v>17</v>
      </c>
      <c r="C13783" s="4" t="s">
        <v>538</v>
      </c>
      <c r="D13783" s="5">
        <v>46199</v>
      </c>
      <c r="E13783" s="5" t="s">
        <v>83</v>
      </c>
      <c r="F13783" s="5" t="s">
        <v>55</v>
      </c>
      <c r="G13783" s="5" t="s">
        <v>84</v>
      </c>
      <c r="H13783" s="4" t="s">
        <v>191</v>
      </c>
      <c r="I13783" s="4" t="str">
        <f>VLOOKUP(H13783,[1]物料!$A$1:$M$65536,13,0)</f>
        <v>52.00</v>
      </c>
      <c r="J13783" s="4">
        <v>14.5</v>
      </c>
      <c r="K13783" s="4">
        <f t="shared" si="860"/>
        <v>8.19</v>
      </c>
      <c r="L13783" s="4">
        <f t="shared" si="861"/>
        <v>74.69</v>
      </c>
      <c r="M13783" s="6">
        <v>1</v>
      </c>
      <c r="N13783" s="7">
        <v>163.8</v>
      </c>
      <c r="O13783">
        <f t="shared" si="862"/>
        <v>89.11</v>
      </c>
      <c r="P13783" s="1">
        <f t="shared" si="863"/>
        <v>0.544017094017094</v>
      </c>
    </row>
    <row r="13784" ht="20" customHeight="1" spans="1:16">
      <c r="A13784" s="4" t="s">
        <v>14907</v>
      </c>
      <c r="B13784" s="4" t="s">
        <v>24</v>
      </c>
      <c r="C13784" s="4" t="s">
        <v>119</v>
      </c>
      <c r="D13784" s="5">
        <v>46199</v>
      </c>
      <c r="E13784" s="5" t="s">
        <v>115</v>
      </c>
      <c r="F13784" s="5" t="s">
        <v>70</v>
      </c>
      <c r="G13784" s="5" t="s">
        <v>116</v>
      </c>
      <c r="H13784" s="4" t="s">
        <v>253</v>
      </c>
      <c r="I13784" s="4" t="str">
        <f>VLOOKUP(H13784,[1]物料!$A$1:$M$65536,13,0)</f>
        <v>42.00</v>
      </c>
      <c r="J13784" s="4">
        <v>6.5</v>
      </c>
      <c r="K13784" s="4">
        <f t="shared" si="860"/>
        <v>5.19</v>
      </c>
      <c r="L13784" s="4">
        <f t="shared" si="861"/>
        <v>53.69</v>
      </c>
      <c r="M13784" s="6">
        <v>1</v>
      </c>
      <c r="N13784" s="7">
        <v>103.8</v>
      </c>
      <c r="O13784">
        <f t="shared" si="862"/>
        <v>50.11</v>
      </c>
      <c r="P13784" s="1">
        <f t="shared" si="863"/>
        <v>0.482755298651252</v>
      </c>
    </row>
    <row r="13785" ht="20" customHeight="1" spans="1:16">
      <c r="A13785" s="4" t="s">
        <v>14908</v>
      </c>
      <c r="B13785" s="4" t="s">
        <v>17</v>
      </c>
      <c r="C13785" s="4" t="s">
        <v>18</v>
      </c>
      <c r="D13785" s="5">
        <v>46199</v>
      </c>
      <c r="E13785" s="5" t="s">
        <v>332</v>
      </c>
      <c r="F13785" s="5" t="s">
        <v>55</v>
      </c>
      <c r="G13785" s="5" t="s">
        <v>333</v>
      </c>
      <c r="H13785" s="4" t="s">
        <v>334</v>
      </c>
      <c r="I13785" s="4" t="str">
        <f>VLOOKUP(H13785,[1]物料!$A$1:$M$65536,13,0)</f>
        <v>16.00</v>
      </c>
      <c r="J13785" s="4">
        <v>4.5</v>
      </c>
      <c r="K13785" s="4">
        <f t="shared" si="860"/>
        <v>3.1585</v>
      </c>
      <c r="L13785" s="4">
        <f t="shared" si="861"/>
        <v>23.6585</v>
      </c>
      <c r="M13785" s="6">
        <v>1</v>
      </c>
      <c r="N13785" s="7">
        <v>63.17</v>
      </c>
      <c r="O13785">
        <f t="shared" si="862"/>
        <v>39.5115</v>
      </c>
      <c r="P13785" s="1">
        <f t="shared" si="863"/>
        <v>0.625478866550578</v>
      </c>
    </row>
    <row r="13786" ht="20" customHeight="1" spans="1:16">
      <c r="A13786" s="4" t="s">
        <v>14909</v>
      </c>
      <c r="B13786" s="4" t="s">
        <v>24</v>
      </c>
      <c r="C13786" s="4" t="s">
        <v>87</v>
      </c>
      <c r="D13786" s="5">
        <v>46199</v>
      </c>
      <c r="E13786" s="5" t="s">
        <v>115</v>
      </c>
      <c r="F13786" s="5" t="s">
        <v>70</v>
      </c>
      <c r="G13786" s="5" t="s">
        <v>116</v>
      </c>
      <c r="H13786" s="4" t="s">
        <v>253</v>
      </c>
      <c r="I13786" s="4" t="str">
        <f>VLOOKUP(H13786,[1]物料!$A$1:$M$65536,13,0)</f>
        <v>42.00</v>
      </c>
      <c r="J13786" s="4">
        <v>6.5</v>
      </c>
      <c r="K13786" s="4">
        <f t="shared" si="860"/>
        <v>5.8975</v>
      </c>
      <c r="L13786" s="4">
        <f t="shared" si="861"/>
        <v>54.3975</v>
      </c>
      <c r="M13786" s="6">
        <v>1</v>
      </c>
      <c r="N13786" s="7">
        <v>117.95</v>
      </c>
      <c r="O13786">
        <f t="shared" si="862"/>
        <v>63.5525</v>
      </c>
      <c r="P13786" s="1">
        <f t="shared" si="863"/>
        <v>0.538808817295464</v>
      </c>
    </row>
    <row r="13787" ht="20" customHeight="1" spans="1:16">
      <c r="A13787" s="4" t="s">
        <v>14910</v>
      </c>
      <c r="B13787" s="4" t="s">
        <v>17</v>
      </c>
      <c r="C13787" s="4" t="s">
        <v>167</v>
      </c>
      <c r="D13787" s="5">
        <v>46199</v>
      </c>
      <c r="E13787" s="5" t="s">
        <v>83</v>
      </c>
      <c r="F13787" s="5" t="s">
        <v>55</v>
      </c>
      <c r="G13787" s="5" t="s">
        <v>84</v>
      </c>
      <c r="H13787" s="4" t="s">
        <v>191</v>
      </c>
      <c r="I13787" s="4" t="str">
        <f>VLOOKUP(H13787,[1]物料!$A$1:$M$65536,13,0)</f>
        <v>52.00</v>
      </c>
      <c r="J13787" s="4">
        <v>14.5</v>
      </c>
      <c r="K13787" s="4">
        <f t="shared" si="860"/>
        <v>8.29</v>
      </c>
      <c r="L13787" s="4">
        <f t="shared" si="861"/>
        <v>74.79</v>
      </c>
      <c r="M13787" s="6">
        <v>1</v>
      </c>
      <c r="N13787" s="7">
        <v>165.8</v>
      </c>
      <c r="O13787">
        <f t="shared" si="862"/>
        <v>91.01</v>
      </c>
      <c r="P13787" s="1">
        <f t="shared" si="863"/>
        <v>0.54891435464415</v>
      </c>
    </row>
    <row r="13788" ht="20" customHeight="1" spans="1:16">
      <c r="A13788" s="4" t="s">
        <v>14911</v>
      </c>
      <c r="B13788" s="4" t="s">
        <v>17</v>
      </c>
      <c r="C13788" s="4" t="s">
        <v>113</v>
      </c>
      <c r="D13788" s="5">
        <v>46199</v>
      </c>
      <c r="E13788" s="5" t="s">
        <v>54</v>
      </c>
      <c r="F13788" s="5" t="s">
        <v>55</v>
      </c>
      <c r="G13788" s="5" t="s">
        <v>56</v>
      </c>
      <c r="H13788" s="4" t="s">
        <v>217</v>
      </c>
      <c r="I13788" s="4" t="str">
        <f>VLOOKUP(H13788,[1]物料!$A$1:$M$65536,13,0)</f>
        <v>12.00</v>
      </c>
      <c r="J13788" s="4">
        <v>4.5</v>
      </c>
      <c r="K13788" s="4">
        <f t="shared" si="860"/>
        <v>1.99</v>
      </c>
      <c r="L13788" s="4">
        <f t="shared" si="861"/>
        <v>18.49</v>
      </c>
      <c r="M13788" s="6">
        <v>1</v>
      </c>
      <c r="N13788" s="7">
        <v>39.8</v>
      </c>
      <c r="O13788">
        <f t="shared" si="862"/>
        <v>21.31</v>
      </c>
      <c r="P13788" s="1">
        <f t="shared" si="863"/>
        <v>0.535427135678392</v>
      </c>
    </row>
    <row r="13789" ht="20" customHeight="1" spans="1:16">
      <c r="A13789" s="4" t="s">
        <v>14912</v>
      </c>
      <c r="B13789" s="4" t="s">
        <v>24</v>
      </c>
      <c r="C13789" s="4" t="s">
        <v>98</v>
      </c>
      <c r="D13789" s="5">
        <v>46199</v>
      </c>
      <c r="E13789" s="5" t="s">
        <v>83</v>
      </c>
      <c r="F13789" s="5" t="s">
        <v>55</v>
      </c>
      <c r="G13789" s="5" t="s">
        <v>84</v>
      </c>
      <c r="H13789" s="4" t="s">
        <v>88</v>
      </c>
      <c r="I13789" s="4" t="str">
        <f>VLOOKUP(H13789,[1]物料!$A$1:$M$65536,13,0)</f>
        <v>52.00</v>
      </c>
      <c r="J13789" s="4">
        <v>18</v>
      </c>
      <c r="K13789" s="4">
        <f t="shared" si="860"/>
        <v>7.04</v>
      </c>
      <c r="L13789" s="4">
        <f t="shared" si="861"/>
        <v>77.04</v>
      </c>
      <c r="M13789" s="6">
        <v>1</v>
      </c>
      <c r="N13789" s="7">
        <v>140.8</v>
      </c>
      <c r="O13789">
        <f t="shared" si="862"/>
        <v>63.76</v>
      </c>
      <c r="P13789" s="1">
        <f t="shared" si="863"/>
        <v>0.452840909090909</v>
      </c>
    </row>
    <row r="13790" ht="20" customHeight="1" spans="1:16">
      <c r="A13790" s="4" t="s">
        <v>14913</v>
      </c>
      <c r="B13790" s="4" t="s">
        <v>24</v>
      </c>
      <c r="C13790" s="4" t="s">
        <v>411</v>
      </c>
      <c r="D13790" s="5">
        <v>46199</v>
      </c>
      <c r="E13790" s="5" t="s">
        <v>75</v>
      </c>
      <c r="F13790" s="5" t="s">
        <v>61</v>
      </c>
      <c r="G13790" s="5" t="s">
        <v>76</v>
      </c>
      <c r="H13790" s="4" t="s">
        <v>77</v>
      </c>
      <c r="I13790" s="4" t="str">
        <f>VLOOKUP(H13790,[1]物料!$A$1:$M$65536,13,0)</f>
        <v>25.00</v>
      </c>
      <c r="J13790" s="4">
        <v>8</v>
      </c>
      <c r="K13790" s="4">
        <f t="shared" si="860"/>
        <v>3.44</v>
      </c>
      <c r="L13790" s="4">
        <f t="shared" si="861"/>
        <v>36.44</v>
      </c>
      <c r="M13790" s="6">
        <v>1</v>
      </c>
      <c r="N13790" s="7">
        <v>68.8</v>
      </c>
      <c r="O13790">
        <f t="shared" si="862"/>
        <v>32.36</v>
      </c>
      <c r="P13790" s="1">
        <f t="shared" si="863"/>
        <v>0.470348837209302</v>
      </c>
    </row>
    <row r="13791" ht="20" customHeight="1" spans="1:16">
      <c r="A13791" s="4" t="s">
        <v>14914</v>
      </c>
      <c r="B13791" s="4" t="s">
        <v>24</v>
      </c>
      <c r="C13791" s="4" t="s">
        <v>59</v>
      </c>
      <c r="D13791" s="5">
        <v>46199</v>
      </c>
      <c r="E13791" s="5" t="s">
        <v>384</v>
      </c>
      <c r="F13791" s="5" t="s">
        <v>20</v>
      </c>
      <c r="G13791" s="5" t="s">
        <v>385</v>
      </c>
      <c r="H13791" s="4" t="s">
        <v>563</v>
      </c>
      <c r="I13791" s="4" t="str">
        <f>VLOOKUP(H13791,[1]物料!$A$1:$M$65536,13,0)</f>
        <v>36.60</v>
      </c>
      <c r="J13791" s="4">
        <v>6.5</v>
      </c>
      <c r="K13791" s="4">
        <f t="shared" si="860"/>
        <v>4.94</v>
      </c>
      <c r="L13791" s="4">
        <f t="shared" si="861"/>
        <v>48.04</v>
      </c>
      <c r="M13791" s="6">
        <v>1</v>
      </c>
      <c r="N13791" s="7">
        <v>98.8</v>
      </c>
      <c r="O13791">
        <f t="shared" si="862"/>
        <v>50.76</v>
      </c>
      <c r="P13791" s="1">
        <f t="shared" si="863"/>
        <v>0.513765182186235</v>
      </c>
    </row>
    <row r="13792" ht="20" customHeight="1" spans="1:16">
      <c r="A13792" s="4" t="s">
        <v>14915</v>
      </c>
      <c r="B13792" s="4" t="s">
        <v>24</v>
      </c>
      <c r="C13792" s="4" t="s">
        <v>59</v>
      </c>
      <c r="D13792" s="5">
        <v>46199</v>
      </c>
      <c r="E13792" s="5" t="s">
        <v>128</v>
      </c>
      <c r="F13792" s="5" t="s">
        <v>55</v>
      </c>
      <c r="G13792" s="5" t="s">
        <v>129</v>
      </c>
      <c r="H13792" s="4" t="s">
        <v>247</v>
      </c>
      <c r="I13792" s="4" t="str">
        <f>VLOOKUP(H13792,[1]物料!$A$1:$M$65536,13,0)</f>
        <v>18.00</v>
      </c>
      <c r="J13792" s="4">
        <v>8</v>
      </c>
      <c r="K13792" s="4">
        <f t="shared" si="860"/>
        <v>2.94</v>
      </c>
      <c r="L13792" s="4">
        <f t="shared" si="861"/>
        <v>28.94</v>
      </c>
      <c r="M13792" s="6">
        <v>1</v>
      </c>
      <c r="N13792" s="7">
        <v>58.8</v>
      </c>
      <c r="O13792">
        <f t="shared" si="862"/>
        <v>29.86</v>
      </c>
      <c r="P13792" s="1">
        <f t="shared" si="863"/>
        <v>0.507823129251701</v>
      </c>
    </row>
    <row r="13793" ht="20" customHeight="1" spans="1:16">
      <c r="A13793" s="4" t="s">
        <v>14916</v>
      </c>
      <c r="B13793" s="4" t="s">
        <v>17</v>
      </c>
      <c r="C13793" s="4" t="s">
        <v>49</v>
      </c>
      <c r="D13793" s="5">
        <v>46199</v>
      </c>
      <c r="E13793" s="5" t="s">
        <v>54</v>
      </c>
      <c r="F13793" s="5" t="s">
        <v>55</v>
      </c>
      <c r="G13793" s="5" t="s">
        <v>56</v>
      </c>
      <c r="H13793" s="4" t="s">
        <v>1660</v>
      </c>
      <c r="I13793" s="4" t="str">
        <f>VLOOKUP(H13793,[1]物料!$A$1:$M$65536,13,0)</f>
        <v>12.00</v>
      </c>
      <c r="J13793" s="4">
        <v>4.5</v>
      </c>
      <c r="K13793" s="4">
        <f t="shared" si="860"/>
        <v>1.875</v>
      </c>
      <c r="L13793" s="4">
        <f t="shared" si="861"/>
        <v>18.375</v>
      </c>
      <c r="M13793" s="6">
        <v>1</v>
      </c>
      <c r="N13793" s="7">
        <v>37.5</v>
      </c>
      <c r="O13793">
        <f t="shared" si="862"/>
        <v>19.125</v>
      </c>
      <c r="P13793" s="1">
        <f t="shared" si="863"/>
        <v>0.51</v>
      </c>
    </row>
    <row r="13794" ht="20" customHeight="1" spans="1:16">
      <c r="A13794" s="4" t="s">
        <v>14917</v>
      </c>
      <c r="B13794" s="4" t="s">
        <v>24</v>
      </c>
      <c r="C13794" s="4" t="s">
        <v>74</v>
      </c>
      <c r="D13794" s="5">
        <v>46199</v>
      </c>
      <c r="E13794" s="5" t="s">
        <v>384</v>
      </c>
      <c r="F13794" s="5" t="s">
        <v>20</v>
      </c>
      <c r="G13794" s="5" t="s">
        <v>385</v>
      </c>
      <c r="H13794" s="4" t="s">
        <v>596</v>
      </c>
      <c r="I13794" s="4" t="str">
        <f>VLOOKUP(H13794,[1]物料!$A$1:$M$65536,13,0)</f>
        <v>36.60</v>
      </c>
      <c r="J13794" s="4">
        <v>6.5</v>
      </c>
      <c r="K13794" s="4">
        <f t="shared" si="860"/>
        <v>4.205</v>
      </c>
      <c r="L13794" s="4">
        <f t="shared" si="861"/>
        <v>47.305</v>
      </c>
      <c r="M13794" s="6">
        <v>1</v>
      </c>
      <c r="N13794" s="7">
        <v>84.1</v>
      </c>
      <c r="O13794">
        <f t="shared" si="862"/>
        <v>36.795</v>
      </c>
      <c r="P13794" s="1">
        <f t="shared" si="863"/>
        <v>0.437514863258026</v>
      </c>
    </row>
    <row r="13795" ht="20" customHeight="1" spans="1:16">
      <c r="A13795" s="4" t="s">
        <v>14918</v>
      </c>
      <c r="B13795" s="4" t="s">
        <v>24</v>
      </c>
      <c r="C13795" s="4" t="s">
        <v>87</v>
      </c>
      <c r="D13795" s="5">
        <v>46199</v>
      </c>
      <c r="E13795" s="5" t="s">
        <v>83</v>
      </c>
      <c r="F13795" s="5" t="s">
        <v>55</v>
      </c>
      <c r="G13795" s="5" t="s">
        <v>84</v>
      </c>
      <c r="H13795" s="4" t="s">
        <v>85</v>
      </c>
      <c r="I13795" s="4" t="str">
        <f>VLOOKUP(H13795,[1]物料!$A$1:$M$65536,13,0)</f>
        <v>52.00</v>
      </c>
      <c r="J13795" s="4">
        <v>18</v>
      </c>
      <c r="K13795" s="4">
        <f t="shared" si="860"/>
        <v>7.44</v>
      </c>
      <c r="L13795" s="4">
        <f t="shared" si="861"/>
        <v>77.44</v>
      </c>
      <c r="M13795" s="6">
        <v>1</v>
      </c>
      <c r="N13795" s="7">
        <v>148.8</v>
      </c>
      <c r="O13795">
        <f t="shared" si="862"/>
        <v>71.36</v>
      </c>
      <c r="P13795" s="1">
        <f t="shared" si="863"/>
        <v>0.479569892473118</v>
      </c>
    </row>
    <row r="13796" ht="20" customHeight="1" spans="1:16">
      <c r="A13796" s="4" t="s">
        <v>14919</v>
      </c>
      <c r="B13796" s="4" t="s">
        <v>17</v>
      </c>
      <c r="C13796" s="4" t="s">
        <v>18</v>
      </c>
      <c r="D13796" s="5">
        <v>46199</v>
      </c>
      <c r="E13796" s="5" t="s">
        <v>278</v>
      </c>
      <c r="F13796" s="5" t="s">
        <v>55</v>
      </c>
      <c r="G13796" s="5" t="s">
        <v>279</v>
      </c>
      <c r="H13796" s="4" t="s">
        <v>280</v>
      </c>
      <c r="I13796" s="4" t="str">
        <f>VLOOKUP(H13796,[1]物料!$A$1:$M$65536,13,0)</f>
        <v>20.00</v>
      </c>
      <c r="J13796" s="4">
        <v>4.5</v>
      </c>
      <c r="K13796" s="4">
        <f t="shared" si="860"/>
        <v>2.99</v>
      </c>
      <c r="L13796" s="4">
        <f t="shared" si="861"/>
        <v>27.49</v>
      </c>
      <c r="M13796" s="6">
        <v>1</v>
      </c>
      <c r="N13796" s="7">
        <v>59.8</v>
      </c>
      <c r="O13796">
        <f t="shared" si="862"/>
        <v>32.31</v>
      </c>
      <c r="P13796" s="1">
        <f t="shared" si="863"/>
        <v>0.540301003344482</v>
      </c>
    </row>
    <row r="13797" ht="20" customHeight="1" spans="1:16">
      <c r="A13797" s="4" t="s">
        <v>14920</v>
      </c>
      <c r="B13797" s="4" t="s">
        <v>24</v>
      </c>
      <c r="C13797" s="4" t="s">
        <v>25</v>
      </c>
      <c r="D13797" s="5">
        <v>46199</v>
      </c>
      <c r="E13797" s="5" t="s">
        <v>186</v>
      </c>
      <c r="F13797" s="5" t="s">
        <v>55</v>
      </c>
      <c r="G13797" s="5" t="s">
        <v>187</v>
      </c>
      <c r="H13797" s="4" t="s">
        <v>557</v>
      </c>
      <c r="I13797" s="4" t="str">
        <f>VLOOKUP(H13797,[1]物料!$A$1:$M$65536,13,0)</f>
        <v>48.00</v>
      </c>
      <c r="J13797" s="4">
        <v>10.7</v>
      </c>
      <c r="K13797" s="4">
        <f t="shared" si="860"/>
        <v>6.94</v>
      </c>
      <c r="L13797" s="4">
        <f t="shared" si="861"/>
        <v>65.64</v>
      </c>
      <c r="M13797" s="6">
        <v>1</v>
      </c>
      <c r="N13797" s="7">
        <v>138.8</v>
      </c>
      <c r="O13797">
        <f t="shared" si="862"/>
        <v>73.16</v>
      </c>
      <c r="P13797" s="1">
        <f t="shared" si="863"/>
        <v>0.527089337175793</v>
      </c>
    </row>
    <row r="13798" ht="20" customHeight="1" spans="1:16">
      <c r="A13798" s="4" t="s">
        <v>14921</v>
      </c>
      <c r="B13798" s="4" t="s">
        <v>24</v>
      </c>
      <c r="C13798" s="4" t="s">
        <v>44</v>
      </c>
      <c r="D13798" s="5">
        <v>46199</v>
      </c>
      <c r="E13798" s="5" t="s">
        <v>186</v>
      </c>
      <c r="F13798" s="5" t="s">
        <v>55</v>
      </c>
      <c r="G13798" s="5" t="s">
        <v>187</v>
      </c>
      <c r="H13798" s="4" t="s">
        <v>549</v>
      </c>
      <c r="I13798" s="4" t="str">
        <f>VLOOKUP(H13798,[1]物料!$A$1:$M$65536,13,0)</f>
        <v>48.00</v>
      </c>
      <c r="J13798" s="4">
        <v>10.7</v>
      </c>
      <c r="K13798" s="4">
        <f t="shared" si="860"/>
        <v>6.44</v>
      </c>
      <c r="L13798" s="4">
        <f t="shared" si="861"/>
        <v>65.14</v>
      </c>
      <c r="M13798" s="6">
        <v>1</v>
      </c>
      <c r="N13798" s="7">
        <v>128.8</v>
      </c>
      <c r="O13798">
        <f t="shared" si="862"/>
        <v>63.66</v>
      </c>
      <c r="P13798" s="1">
        <f t="shared" si="863"/>
        <v>0.494254658385093</v>
      </c>
    </row>
    <row r="13799" ht="20" customHeight="1" spans="1:16">
      <c r="A13799" s="4" t="s">
        <v>14922</v>
      </c>
      <c r="B13799" s="4" t="s">
        <v>17</v>
      </c>
      <c r="C13799" s="4" t="s">
        <v>18</v>
      </c>
      <c r="D13799" s="5">
        <v>46199</v>
      </c>
      <c r="E13799" s="5" t="s">
        <v>301</v>
      </c>
      <c r="F13799" s="5" t="s">
        <v>55</v>
      </c>
      <c r="G13799" s="5" t="s">
        <v>302</v>
      </c>
      <c r="H13799" s="4" t="s">
        <v>839</v>
      </c>
      <c r="I13799" s="4" t="str">
        <f>VLOOKUP(H13799,[1]物料!$A$1:$M$65536,13,0)</f>
        <v>20.00</v>
      </c>
      <c r="J13799" s="4">
        <v>4.5</v>
      </c>
      <c r="K13799" s="4">
        <f t="shared" si="860"/>
        <v>2.8405</v>
      </c>
      <c r="L13799" s="4">
        <f t="shared" si="861"/>
        <v>27.3405</v>
      </c>
      <c r="M13799" s="6">
        <v>1</v>
      </c>
      <c r="N13799" s="7">
        <v>56.81</v>
      </c>
      <c r="O13799">
        <f t="shared" si="862"/>
        <v>29.4695</v>
      </c>
      <c r="P13799" s="1">
        <f t="shared" si="863"/>
        <v>0.518737898257349</v>
      </c>
    </row>
    <row r="13800" ht="20" customHeight="1" spans="1:16">
      <c r="A13800" s="4" t="s">
        <v>14923</v>
      </c>
      <c r="B13800" s="4" t="s">
        <v>24</v>
      </c>
      <c r="C13800" s="4" t="s">
        <v>74</v>
      </c>
      <c r="D13800" s="5">
        <v>46199</v>
      </c>
      <c r="E13800" s="5" t="s">
        <v>90</v>
      </c>
      <c r="F13800" s="5" t="s">
        <v>55</v>
      </c>
      <c r="G13800" s="5" t="s">
        <v>91</v>
      </c>
      <c r="H13800" s="4" t="s">
        <v>195</v>
      </c>
      <c r="I13800" s="4" t="str">
        <f>VLOOKUP(H13800,[1]物料!$A$1:$M$65536,13,0)</f>
        <v>40.00</v>
      </c>
      <c r="J13800" s="4">
        <v>10.7</v>
      </c>
      <c r="K13800" s="4">
        <f t="shared" si="860"/>
        <v>6.09</v>
      </c>
      <c r="L13800" s="4">
        <f t="shared" si="861"/>
        <v>56.79</v>
      </c>
      <c r="M13800" s="6">
        <v>1</v>
      </c>
      <c r="N13800" s="7">
        <v>121.8</v>
      </c>
      <c r="O13800">
        <f t="shared" si="862"/>
        <v>65.01</v>
      </c>
      <c r="P13800" s="1">
        <f t="shared" si="863"/>
        <v>0.533743842364532</v>
      </c>
    </row>
    <row r="13801" ht="20" customHeight="1" spans="1:16">
      <c r="A13801" s="4" t="s">
        <v>14924</v>
      </c>
      <c r="B13801" s="4" t="s">
        <v>24</v>
      </c>
      <c r="C13801" s="4" t="s">
        <v>119</v>
      </c>
      <c r="D13801" s="5">
        <v>46199</v>
      </c>
      <c r="E13801" s="5" t="s">
        <v>79</v>
      </c>
      <c r="F13801" s="5" t="s">
        <v>20</v>
      </c>
      <c r="G13801" s="5" t="s">
        <v>80</v>
      </c>
      <c r="H13801" s="4" t="s">
        <v>2652</v>
      </c>
      <c r="I13801" s="4" t="str">
        <f>VLOOKUP(H13801,[1]物料!$A$1:$M$65536,13,0)</f>
        <v>40.60</v>
      </c>
      <c r="J13801" s="4">
        <v>7</v>
      </c>
      <c r="K13801" s="4">
        <f t="shared" si="860"/>
        <v>5.14</v>
      </c>
      <c r="L13801" s="4">
        <f t="shared" si="861"/>
        <v>52.74</v>
      </c>
      <c r="M13801" s="6">
        <v>1</v>
      </c>
      <c r="N13801" s="7">
        <v>102.8</v>
      </c>
      <c r="O13801">
        <f t="shared" si="862"/>
        <v>50.06</v>
      </c>
      <c r="P13801" s="1">
        <f t="shared" si="863"/>
        <v>0.486964980544747</v>
      </c>
    </row>
    <row r="13802" ht="20" customHeight="1" spans="1:16">
      <c r="A13802" s="4" t="s">
        <v>14925</v>
      </c>
      <c r="B13802" s="4" t="s">
        <v>24</v>
      </c>
      <c r="C13802" s="4" t="s">
        <v>25</v>
      </c>
      <c r="D13802" s="5">
        <v>46199</v>
      </c>
      <c r="E13802" s="5" t="s">
        <v>465</v>
      </c>
      <c r="F13802" s="5" t="s">
        <v>20</v>
      </c>
      <c r="G13802" s="5" t="s">
        <v>466</v>
      </c>
      <c r="H13802" s="4" t="s">
        <v>908</v>
      </c>
      <c r="I13802" s="4" t="str">
        <f>VLOOKUP(H13802,[1]物料!$A$1:$M$65536,13,0)</f>
        <v>33.70</v>
      </c>
      <c r="J13802" s="4">
        <v>7</v>
      </c>
      <c r="K13802" s="4">
        <f t="shared" si="860"/>
        <v>4.69</v>
      </c>
      <c r="L13802" s="4">
        <f t="shared" si="861"/>
        <v>45.39</v>
      </c>
      <c r="M13802" s="6">
        <v>1</v>
      </c>
      <c r="N13802" s="7">
        <v>93.8</v>
      </c>
      <c r="O13802">
        <f t="shared" si="862"/>
        <v>48.41</v>
      </c>
      <c r="P13802" s="1">
        <f t="shared" si="863"/>
        <v>0.516098081023454</v>
      </c>
    </row>
    <row r="13803" ht="20" customHeight="1" spans="1:16">
      <c r="A13803" s="4" t="s">
        <v>14926</v>
      </c>
      <c r="B13803" s="4" t="s">
        <v>17</v>
      </c>
      <c r="C13803" s="4" t="s">
        <v>49</v>
      </c>
      <c r="D13803" s="5">
        <v>46199</v>
      </c>
      <c r="E13803" s="5" t="s">
        <v>54</v>
      </c>
      <c r="F13803" s="5" t="s">
        <v>55</v>
      </c>
      <c r="G13803" s="5" t="s">
        <v>56</v>
      </c>
      <c r="H13803" s="4" t="s">
        <v>1052</v>
      </c>
      <c r="I13803" s="4" t="str">
        <f>VLOOKUP(H13803,[1]物料!$A$1:$M$65536,13,0)</f>
        <v>12.00</v>
      </c>
      <c r="J13803" s="4">
        <v>4.5</v>
      </c>
      <c r="K13803" s="4">
        <f t="shared" si="860"/>
        <v>1.975</v>
      </c>
      <c r="L13803" s="4">
        <f t="shared" si="861"/>
        <v>18.475</v>
      </c>
      <c r="M13803" s="6">
        <v>1</v>
      </c>
      <c r="N13803" s="7">
        <v>39.5</v>
      </c>
      <c r="O13803">
        <f t="shared" si="862"/>
        <v>21.025</v>
      </c>
      <c r="P13803" s="1">
        <f t="shared" si="863"/>
        <v>0.532278481012658</v>
      </c>
    </row>
    <row r="13804" ht="20" customHeight="1" spans="1:16">
      <c r="A13804" s="4" t="s">
        <v>14927</v>
      </c>
      <c r="B13804" s="4" t="s">
        <v>17</v>
      </c>
      <c r="C13804" s="4" t="s">
        <v>234</v>
      </c>
      <c r="D13804" s="5">
        <v>46199</v>
      </c>
      <c r="E13804" s="5" t="s">
        <v>999</v>
      </c>
      <c r="F13804" s="5" t="s">
        <v>39</v>
      </c>
      <c r="G13804" s="5" t="s">
        <v>1000</v>
      </c>
      <c r="H13804" s="4" t="s">
        <v>5530</v>
      </c>
      <c r="I13804" s="4" t="str">
        <f>VLOOKUP(H13804,[1]物料!$A$1:$M$65536,13,0)</f>
        <v>18.50</v>
      </c>
      <c r="J13804" s="4">
        <v>1.9</v>
      </c>
      <c r="K13804" s="4">
        <f t="shared" si="860"/>
        <v>2.025</v>
      </c>
      <c r="L13804" s="4">
        <f t="shared" si="861"/>
        <v>22.425</v>
      </c>
      <c r="M13804" s="6">
        <v>1</v>
      </c>
      <c r="N13804" s="7">
        <v>40.5</v>
      </c>
      <c r="O13804">
        <f t="shared" si="862"/>
        <v>18.075</v>
      </c>
      <c r="P13804" s="1">
        <f t="shared" si="863"/>
        <v>0.446296296296296</v>
      </c>
    </row>
    <row r="13805" ht="20" customHeight="1" spans="1:16">
      <c r="A13805" s="4" t="s">
        <v>14928</v>
      </c>
      <c r="B13805" s="4" t="s">
        <v>17</v>
      </c>
      <c r="C13805" s="4" t="s">
        <v>18</v>
      </c>
      <c r="D13805" s="5">
        <v>46199</v>
      </c>
      <c r="E13805" s="5" t="s">
        <v>291</v>
      </c>
      <c r="F13805" s="5" t="s">
        <v>55</v>
      </c>
      <c r="G13805" s="5" t="s">
        <v>292</v>
      </c>
      <c r="H13805" s="4" t="s">
        <v>371</v>
      </c>
      <c r="I13805" s="4" t="str">
        <f>VLOOKUP(H13805,[1]物料!$A$1:$M$65536,13,0)</f>
        <v>40.00</v>
      </c>
      <c r="J13805" s="4">
        <v>7.2</v>
      </c>
      <c r="K13805" s="4">
        <f t="shared" si="860"/>
        <v>4.913</v>
      </c>
      <c r="L13805" s="4">
        <f t="shared" si="861"/>
        <v>52.113</v>
      </c>
      <c r="M13805" s="6">
        <v>1</v>
      </c>
      <c r="N13805" s="7">
        <v>98.26</v>
      </c>
      <c r="O13805">
        <f t="shared" si="862"/>
        <v>46.147</v>
      </c>
      <c r="P13805" s="1">
        <f t="shared" si="863"/>
        <v>0.469641766741299</v>
      </c>
    </row>
    <row r="13806" ht="20" customHeight="1" spans="1:16">
      <c r="A13806" s="4" t="s">
        <v>14929</v>
      </c>
      <c r="B13806" s="4" t="s">
        <v>24</v>
      </c>
      <c r="C13806" s="4" t="s">
        <v>44</v>
      </c>
      <c r="D13806" s="5">
        <v>46199</v>
      </c>
      <c r="E13806" s="5" t="s">
        <v>186</v>
      </c>
      <c r="F13806" s="5" t="s">
        <v>55</v>
      </c>
      <c r="G13806" s="5" t="s">
        <v>187</v>
      </c>
      <c r="H13806" s="4" t="s">
        <v>557</v>
      </c>
      <c r="I13806" s="4" t="str">
        <f>VLOOKUP(H13806,[1]物料!$A$1:$M$65536,13,0)</f>
        <v>48.00</v>
      </c>
      <c r="J13806" s="4">
        <v>10.7</v>
      </c>
      <c r="K13806" s="4">
        <f t="shared" si="860"/>
        <v>6.44</v>
      </c>
      <c r="L13806" s="4">
        <f t="shared" si="861"/>
        <v>65.14</v>
      </c>
      <c r="M13806" s="6">
        <v>1</v>
      </c>
      <c r="N13806" s="7">
        <v>128.8</v>
      </c>
      <c r="O13806">
        <f t="shared" si="862"/>
        <v>63.66</v>
      </c>
      <c r="P13806" s="1">
        <f t="shared" si="863"/>
        <v>0.494254658385093</v>
      </c>
    </row>
    <row r="13807" ht="20" customHeight="1" spans="1:16">
      <c r="A13807" s="4" t="s">
        <v>14930</v>
      </c>
      <c r="B13807" s="4" t="s">
        <v>24</v>
      </c>
      <c r="C13807" s="4" t="s">
        <v>59</v>
      </c>
      <c r="D13807" s="5">
        <v>46199</v>
      </c>
      <c r="E13807" s="5" t="s">
        <v>115</v>
      </c>
      <c r="F13807" s="5" t="s">
        <v>70</v>
      </c>
      <c r="G13807" s="5" t="s">
        <v>116</v>
      </c>
      <c r="H13807" s="4" t="s">
        <v>253</v>
      </c>
      <c r="I13807" s="4" t="str">
        <f>VLOOKUP(H13807,[1]物料!$A$1:$M$65536,13,0)</f>
        <v>42.00</v>
      </c>
      <c r="J13807" s="4">
        <v>6.5</v>
      </c>
      <c r="K13807" s="4">
        <f t="shared" si="860"/>
        <v>5.49</v>
      </c>
      <c r="L13807" s="4">
        <f t="shared" si="861"/>
        <v>53.99</v>
      </c>
      <c r="M13807" s="6">
        <v>1</v>
      </c>
      <c r="N13807" s="7">
        <v>109.8</v>
      </c>
      <c r="O13807">
        <f t="shared" si="862"/>
        <v>55.81</v>
      </c>
      <c r="P13807" s="1">
        <f t="shared" si="863"/>
        <v>0.508287795992714</v>
      </c>
    </row>
    <row r="13808" ht="20" customHeight="1" spans="1:16">
      <c r="A13808" s="4" t="s">
        <v>14931</v>
      </c>
      <c r="B13808" s="4" t="s">
        <v>17</v>
      </c>
      <c r="C13808" s="4" t="s">
        <v>49</v>
      </c>
      <c r="D13808" s="5">
        <v>46199</v>
      </c>
      <c r="E13808" s="5" t="s">
        <v>94</v>
      </c>
      <c r="F13808" s="5" t="s">
        <v>55</v>
      </c>
      <c r="G13808" s="5" t="s">
        <v>95</v>
      </c>
      <c r="H13808" s="4" t="s">
        <v>240</v>
      </c>
      <c r="I13808" s="4" t="str">
        <f>VLOOKUP(H13808,[1]物料!$A$1:$M$65536,13,0)</f>
        <v>30.00</v>
      </c>
      <c r="J13808" s="4">
        <v>7.2</v>
      </c>
      <c r="K13808" s="4">
        <f t="shared" si="860"/>
        <v>4.41</v>
      </c>
      <c r="L13808" s="4">
        <f t="shared" si="861"/>
        <v>41.61</v>
      </c>
      <c r="M13808" s="6">
        <v>1</v>
      </c>
      <c r="N13808" s="7">
        <v>88.2</v>
      </c>
      <c r="O13808">
        <f t="shared" si="862"/>
        <v>46.59</v>
      </c>
      <c r="P13808" s="1">
        <f t="shared" si="863"/>
        <v>0.528231292517007</v>
      </c>
    </row>
    <row r="13809" ht="20" customHeight="1" spans="1:16">
      <c r="A13809" s="4" t="s">
        <v>14932</v>
      </c>
      <c r="B13809" s="4" t="s">
        <v>24</v>
      </c>
      <c r="C13809" s="4" t="s">
        <v>74</v>
      </c>
      <c r="D13809" s="5">
        <v>46199</v>
      </c>
      <c r="E13809" s="5" t="s">
        <v>83</v>
      </c>
      <c r="F13809" s="5" t="s">
        <v>55</v>
      </c>
      <c r="G13809" s="5" t="s">
        <v>84</v>
      </c>
      <c r="H13809" s="4" t="s">
        <v>85</v>
      </c>
      <c r="I13809" s="4" t="str">
        <f>VLOOKUP(H13809,[1]物料!$A$1:$M$65536,13,0)</f>
        <v>52.00</v>
      </c>
      <c r="J13809" s="4">
        <v>18</v>
      </c>
      <c r="K13809" s="4">
        <f t="shared" si="860"/>
        <v>6.9</v>
      </c>
      <c r="L13809" s="4">
        <f t="shared" si="861"/>
        <v>76.9</v>
      </c>
      <c r="M13809" s="6">
        <v>1</v>
      </c>
      <c r="N13809" s="7">
        <v>138</v>
      </c>
      <c r="O13809">
        <f t="shared" si="862"/>
        <v>61.1</v>
      </c>
      <c r="P13809" s="1">
        <f t="shared" si="863"/>
        <v>0.442753623188406</v>
      </c>
    </row>
    <row r="13810" ht="20" customHeight="1" spans="1:16">
      <c r="A13810" s="4" t="s">
        <v>14933</v>
      </c>
      <c r="B13810" s="4" t="s">
        <v>17</v>
      </c>
      <c r="C13810" s="4" t="s">
        <v>18</v>
      </c>
      <c r="D13810" s="5">
        <v>46199</v>
      </c>
      <c r="E13810" s="5" t="s">
        <v>301</v>
      </c>
      <c r="F13810" s="5" t="s">
        <v>55</v>
      </c>
      <c r="G13810" s="5" t="s">
        <v>302</v>
      </c>
      <c r="H13810" s="4" t="s">
        <v>839</v>
      </c>
      <c r="I13810" s="4" t="str">
        <f>VLOOKUP(H13810,[1]物料!$A$1:$M$65536,13,0)</f>
        <v>20.00</v>
      </c>
      <c r="J13810" s="4">
        <v>4.5</v>
      </c>
      <c r="K13810" s="4">
        <f t="shared" si="860"/>
        <v>2.99</v>
      </c>
      <c r="L13810" s="4">
        <f t="shared" si="861"/>
        <v>27.49</v>
      </c>
      <c r="M13810" s="6">
        <v>1</v>
      </c>
      <c r="N13810" s="7">
        <v>59.8</v>
      </c>
      <c r="O13810">
        <f t="shared" si="862"/>
        <v>32.31</v>
      </c>
      <c r="P13810" s="1">
        <f t="shared" si="863"/>
        <v>0.540301003344482</v>
      </c>
    </row>
    <row r="13811" ht="20" customHeight="1" spans="1:16">
      <c r="A13811" s="4" t="s">
        <v>14934</v>
      </c>
      <c r="B13811" s="4" t="s">
        <v>24</v>
      </c>
      <c r="C13811" s="4" t="s">
        <v>205</v>
      </c>
      <c r="D13811" s="5">
        <v>46199</v>
      </c>
      <c r="E13811" s="5" t="s">
        <v>186</v>
      </c>
      <c r="F13811" s="5" t="s">
        <v>55</v>
      </c>
      <c r="G13811" s="5" t="s">
        <v>187</v>
      </c>
      <c r="H13811" s="4" t="s">
        <v>557</v>
      </c>
      <c r="I13811" s="4" t="str">
        <f>VLOOKUP(H13811,[1]物料!$A$1:$M$65536,13,0)</f>
        <v>48.00</v>
      </c>
      <c r="J13811" s="4">
        <v>10.7</v>
      </c>
      <c r="K13811" s="4">
        <f t="shared" si="860"/>
        <v>6.74</v>
      </c>
      <c r="L13811" s="4">
        <f t="shared" si="861"/>
        <v>65.44</v>
      </c>
      <c r="M13811" s="6">
        <v>1</v>
      </c>
      <c r="N13811" s="7">
        <v>134.8</v>
      </c>
      <c r="O13811">
        <f t="shared" si="862"/>
        <v>69.36</v>
      </c>
      <c r="P13811" s="1">
        <f t="shared" si="863"/>
        <v>0.514540059347181</v>
      </c>
    </row>
    <row r="13812" ht="20" customHeight="1" spans="1:16">
      <c r="A13812" s="4" t="s">
        <v>14935</v>
      </c>
      <c r="B13812" s="4" t="s">
        <v>17</v>
      </c>
      <c r="C13812" s="4" t="s">
        <v>49</v>
      </c>
      <c r="D13812" s="5">
        <v>46199</v>
      </c>
      <c r="E13812" s="5" t="s">
        <v>182</v>
      </c>
      <c r="F13812" s="5" t="s">
        <v>20</v>
      </c>
      <c r="G13812" s="5" t="s">
        <v>183</v>
      </c>
      <c r="H13812" s="4" t="s">
        <v>5790</v>
      </c>
      <c r="I13812" s="4" t="str">
        <f>VLOOKUP(H13812,[1]物料!$A$1:$M$65536,13,0)</f>
        <v>22.10</v>
      </c>
      <c r="J13812" s="4">
        <v>3</v>
      </c>
      <c r="K13812" s="4">
        <f t="shared" si="860"/>
        <v>3.29</v>
      </c>
      <c r="L13812" s="4">
        <f t="shared" si="861"/>
        <v>28.39</v>
      </c>
      <c r="M13812" s="6">
        <v>1</v>
      </c>
      <c r="N13812" s="7">
        <v>65.8</v>
      </c>
      <c r="O13812">
        <f t="shared" si="862"/>
        <v>37.41</v>
      </c>
      <c r="P13812" s="1">
        <f t="shared" si="863"/>
        <v>0.56854103343465</v>
      </c>
    </row>
    <row r="13813" ht="20" customHeight="1" spans="1:16">
      <c r="A13813" s="4" t="s">
        <v>14936</v>
      </c>
      <c r="B13813" s="4" t="s">
        <v>17</v>
      </c>
      <c r="C13813" s="4" t="s">
        <v>18</v>
      </c>
      <c r="D13813" s="5">
        <v>46199</v>
      </c>
      <c r="E13813" s="5" t="s">
        <v>297</v>
      </c>
      <c r="F13813" s="5" t="s">
        <v>20</v>
      </c>
      <c r="G13813" s="5" t="s">
        <v>298</v>
      </c>
      <c r="H13813" s="4" t="s">
        <v>299</v>
      </c>
      <c r="I13813" s="4" t="str">
        <f>VLOOKUP(H13813,[1]物料!$A$1:$M$65536,13,0)</f>
        <v>21.10</v>
      </c>
      <c r="J13813" s="4">
        <v>3</v>
      </c>
      <c r="K13813" s="4">
        <f t="shared" si="860"/>
        <v>3.121</v>
      </c>
      <c r="L13813" s="4">
        <f t="shared" si="861"/>
        <v>27.221</v>
      </c>
      <c r="M13813" s="6">
        <v>1</v>
      </c>
      <c r="N13813" s="7">
        <v>62.42</v>
      </c>
      <c r="O13813">
        <f t="shared" si="862"/>
        <v>35.199</v>
      </c>
      <c r="P13813" s="1">
        <f t="shared" si="863"/>
        <v>0.563905799423262</v>
      </c>
    </row>
    <row r="13814" ht="20" customHeight="1" spans="1:16">
      <c r="A13814" s="4" t="s">
        <v>14937</v>
      </c>
      <c r="B13814" s="4" t="s">
        <v>24</v>
      </c>
      <c r="C13814" s="4" t="s">
        <v>25</v>
      </c>
      <c r="D13814" s="5">
        <v>46199</v>
      </c>
      <c r="E13814" s="5" t="s">
        <v>264</v>
      </c>
      <c r="F13814" s="5" t="s">
        <v>265</v>
      </c>
      <c r="G13814" s="5" t="s">
        <v>266</v>
      </c>
      <c r="H13814" s="4" t="s">
        <v>10322</v>
      </c>
      <c r="I13814" s="4" t="str">
        <f>VLOOKUP(H13814,[1]物料!$A$1:$M$65536,13,0)</f>
        <v>6.50</v>
      </c>
      <c r="J13814" s="4">
        <v>7</v>
      </c>
      <c r="K13814" s="4">
        <f t="shared" si="860"/>
        <v>1.14</v>
      </c>
      <c r="L13814" s="4">
        <f t="shared" si="861"/>
        <v>14.64</v>
      </c>
      <c r="M13814" s="6">
        <v>1</v>
      </c>
      <c r="N13814" s="7">
        <v>22.8</v>
      </c>
      <c r="O13814">
        <f t="shared" si="862"/>
        <v>8.16</v>
      </c>
      <c r="P13814" s="1">
        <f t="shared" si="863"/>
        <v>0.357894736842105</v>
      </c>
    </row>
    <row r="13815" ht="20" customHeight="1" spans="1:16">
      <c r="A13815" s="4" t="s">
        <v>14938</v>
      </c>
      <c r="B13815" s="4" t="s">
        <v>17</v>
      </c>
      <c r="C13815" s="4" t="s">
        <v>49</v>
      </c>
      <c r="D13815" s="5">
        <v>46199</v>
      </c>
      <c r="E13815" s="5" t="s">
        <v>65</v>
      </c>
      <c r="F13815" s="5" t="s">
        <v>55</v>
      </c>
      <c r="G13815" s="5" t="s">
        <v>66</v>
      </c>
      <c r="H13815" s="4" t="s">
        <v>295</v>
      </c>
      <c r="I13815" s="4" t="str">
        <f>VLOOKUP(H13815,[1]物料!$A$1:$M$65536,13,0)</f>
        <v>12.00</v>
      </c>
      <c r="J13815" s="4">
        <v>4.5</v>
      </c>
      <c r="K13815" s="4">
        <f t="shared" si="860"/>
        <v>1.99</v>
      </c>
      <c r="L13815" s="4">
        <f t="shared" si="861"/>
        <v>18.49</v>
      </c>
      <c r="M13815" s="6">
        <v>1</v>
      </c>
      <c r="N13815" s="7">
        <v>39.8</v>
      </c>
      <c r="O13815">
        <f t="shared" si="862"/>
        <v>21.31</v>
      </c>
      <c r="P13815" s="1">
        <f t="shared" si="863"/>
        <v>0.535427135678392</v>
      </c>
    </row>
    <row r="13816" ht="20" customHeight="1" spans="1:16">
      <c r="A13816" s="4" t="s">
        <v>14939</v>
      </c>
      <c r="B13816" s="4" t="s">
        <v>17</v>
      </c>
      <c r="C13816" s="4" t="s">
        <v>49</v>
      </c>
      <c r="D13816" s="5">
        <v>46199</v>
      </c>
      <c r="E13816" s="5" t="s">
        <v>54</v>
      </c>
      <c r="F13816" s="5" t="s">
        <v>55</v>
      </c>
      <c r="G13816" s="5" t="s">
        <v>56</v>
      </c>
      <c r="H13816" s="4" t="s">
        <v>1660</v>
      </c>
      <c r="I13816" s="4" t="str">
        <f>VLOOKUP(H13816,[1]物料!$A$1:$M$65536,13,0)</f>
        <v>12.00</v>
      </c>
      <c r="J13816" s="4">
        <v>4.5</v>
      </c>
      <c r="K13816" s="4">
        <f t="shared" si="860"/>
        <v>1.975</v>
      </c>
      <c r="L13816" s="4">
        <f t="shared" si="861"/>
        <v>18.475</v>
      </c>
      <c r="M13816" s="6">
        <v>1</v>
      </c>
      <c r="N13816" s="7">
        <v>39.5</v>
      </c>
      <c r="O13816">
        <f t="shared" si="862"/>
        <v>21.025</v>
      </c>
      <c r="P13816" s="1">
        <f t="shared" si="863"/>
        <v>0.532278481012658</v>
      </c>
    </row>
    <row r="13817" ht="20" customHeight="1" spans="1:16">
      <c r="A13817" s="4" t="s">
        <v>14940</v>
      </c>
      <c r="B13817" s="4" t="s">
        <v>17</v>
      </c>
      <c r="C13817" s="4" t="s">
        <v>18</v>
      </c>
      <c r="D13817" s="5">
        <v>46199</v>
      </c>
      <c r="E13817" s="5" t="s">
        <v>60</v>
      </c>
      <c r="F13817" s="5" t="s">
        <v>61</v>
      </c>
      <c r="G13817" s="5" t="s">
        <v>62</v>
      </c>
      <c r="H13817" s="4" t="s">
        <v>124</v>
      </c>
      <c r="I13817" s="4" t="str">
        <f>VLOOKUP(H13817,[1]物料!$A$1:$M$65536,13,0)</f>
        <v>24.00</v>
      </c>
      <c r="J13817" s="4">
        <v>4.5</v>
      </c>
      <c r="K13817" s="4">
        <f t="shared" si="860"/>
        <v>3.49</v>
      </c>
      <c r="L13817" s="4">
        <f t="shared" si="861"/>
        <v>31.99</v>
      </c>
      <c r="M13817" s="6">
        <v>1</v>
      </c>
      <c r="N13817" s="7">
        <v>69.8</v>
      </c>
      <c r="O13817">
        <f t="shared" si="862"/>
        <v>37.81</v>
      </c>
      <c r="P13817" s="1">
        <f t="shared" si="863"/>
        <v>0.541690544412607</v>
      </c>
    </row>
    <row r="13818" ht="20" customHeight="1" spans="1:16">
      <c r="A13818" s="4" t="s">
        <v>14941</v>
      </c>
      <c r="B13818" s="4" t="s">
        <v>17</v>
      </c>
      <c r="C13818" s="4" t="s">
        <v>234</v>
      </c>
      <c r="D13818" s="5">
        <v>46199</v>
      </c>
      <c r="E13818" s="5" t="s">
        <v>235</v>
      </c>
      <c r="F13818" s="5" t="s">
        <v>39</v>
      </c>
      <c r="G13818" s="5" t="s">
        <v>236</v>
      </c>
      <c r="H13818" s="4" t="s">
        <v>355</v>
      </c>
      <c r="I13818" s="4" t="str">
        <f>VLOOKUP(H13818,[1]物料!$A$1:$M$65536,13,0)</f>
        <v>23.90</v>
      </c>
      <c r="J13818" s="4">
        <v>1.9</v>
      </c>
      <c r="K13818" s="4">
        <f t="shared" si="860"/>
        <v>2.6</v>
      </c>
      <c r="L13818" s="4">
        <f t="shared" si="861"/>
        <v>28.4</v>
      </c>
      <c r="M13818" s="6">
        <v>1</v>
      </c>
      <c r="N13818" s="7">
        <v>52</v>
      </c>
      <c r="O13818">
        <f t="shared" si="862"/>
        <v>23.6</v>
      </c>
      <c r="P13818" s="1">
        <f t="shared" si="863"/>
        <v>0.453846153846154</v>
      </c>
    </row>
    <row r="13819" ht="20" customHeight="1" spans="1:16">
      <c r="A13819" s="4" t="s">
        <v>14942</v>
      </c>
      <c r="B13819" s="4" t="s">
        <v>24</v>
      </c>
      <c r="C13819" s="4" t="s">
        <v>74</v>
      </c>
      <c r="D13819" s="5">
        <v>46199</v>
      </c>
      <c r="E13819" s="5" t="s">
        <v>384</v>
      </c>
      <c r="F13819" s="5" t="s">
        <v>20</v>
      </c>
      <c r="G13819" s="5" t="s">
        <v>385</v>
      </c>
      <c r="H13819" s="4" t="s">
        <v>596</v>
      </c>
      <c r="I13819" s="4" t="str">
        <f>VLOOKUP(H13819,[1]物料!$A$1:$M$65536,13,0)</f>
        <v>36.60</v>
      </c>
      <c r="J13819" s="4">
        <v>6.5</v>
      </c>
      <c r="K13819" s="4">
        <f t="shared" si="860"/>
        <v>4.43</v>
      </c>
      <c r="L13819" s="4">
        <f t="shared" si="861"/>
        <v>47.53</v>
      </c>
      <c r="M13819" s="6">
        <v>1</v>
      </c>
      <c r="N13819" s="7">
        <v>88.6</v>
      </c>
      <c r="O13819">
        <f t="shared" si="862"/>
        <v>41.07</v>
      </c>
      <c r="P13819" s="1">
        <f t="shared" si="863"/>
        <v>0.463544018058691</v>
      </c>
    </row>
    <row r="13820" ht="20" customHeight="1" spans="1:16">
      <c r="A13820" s="4" t="s">
        <v>14943</v>
      </c>
      <c r="B13820" s="4" t="s">
        <v>17</v>
      </c>
      <c r="C13820" s="4" t="s">
        <v>18</v>
      </c>
      <c r="D13820" s="5">
        <v>46199</v>
      </c>
      <c r="E13820" s="5" t="s">
        <v>115</v>
      </c>
      <c r="F13820" s="5" t="s">
        <v>70</v>
      </c>
      <c r="G13820" s="5" t="s">
        <v>116</v>
      </c>
      <c r="H13820" s="4" t="s">
        <v>539</v>
      </c>
      <c r="I13820" s="4" t="str">
        <f>VLOOKUP(H13820,[1]物料!$A$1:$M$65536,13,0)</f>
        <v>42.00</v>
      </c>
      <c r="J13820" s="4">
        <v>3</v>
      </c>
      <c r="K13820" s="4">
        <f t="shared" si="860"/>
        <v>5.44</v>
      </c>
      <c r="L13820" s="4">
        <f t="shared" si="861"/>
        <v>50.44</v>
      </c>
      <c r="M13820" s="6">
        <v>1</v>
      </c>
      <c r="N13820" s="7">
        <v>108.8</v>
      </c>
      <c r="O13820">
        <f t="shared" si="862"/>
        <v>58.36</v>
      </c>
      <c r="P13820" s="1">
        <f t="shared" si="863"/>
        <v>0.536397058823529</v>
      </c>
    </row>
    <row r="13821" ht="20" customHeight="1" spans="1:16">
      <c r="A13821" s="4" t="s">
        <v>14944</v>
      </c>
      <c r="B13821" s="4" t="s">
        <v>24</v>
      </c>
      <c r="C13821" s="4" t="s">
        <v>74</v>
      </c>
      <c r="D13821" s="5">
        <v>46199</v>
      </c>
      <c r="E13821" s="5" t="s">
        <v>60</v>
      </c>
      <c r="F13821" s="5" t="s">
        <v>61</v>
      </c>
      <c r="G13821" s="5" t="s">
        <v>62</v>
      </c>
      <c r="H13821" s="4" t="s">
        <v>63</v>
      </c>
      <c r="I13821" s="4" t="str">
        <f>VLOOKUP(H13821,[1]物料!$A$1:$M$65536,13,0)</f>
        <v>24.00</v>
      </c>
      <c r="J13821" s="4">
        <v>8</v>
      </c>
      <c r="K13821" s="4">
        <f t="shared" si="860"/>
        <v>3.44</v>
      </c>
      <c r="L13821" s="4">
        <f t="shared" si="861"/>
        <v>35.44</v>
      </c>
      <c r="M13821" s="6">
        <v>1</v>
      </c>
      <c r="N13821" s="7">
        <v>68.8</v>
      </c>
      <c r="O13821">
        <f t="shared" si="862"/>
        <v>33.36</v>
      </c>
      <c r="P13821" s="1">
        <f t="shared" si="863"/>
        <v>0.484883720930233</v>
      </c>
    </row>
    <row r="13822" ht="20" customHeight="1" spans="1:16">
      <c r="A13822" s="4" t="s">
        <v>14945</v>
      </c>
      <c r="B13822" s="4" t="s">
        <v>24</v>
      </c>
      <c r="C13822" s="4" t="s">
        <v>150</v>
      </c>
      <c r="D13822" s="5">
        <v>46199</v>
      </c>
      <c r="E13822" s="5" t="s">
        <v>115</v>
      </c>
      <c r="F13822" s="5" t="s">
        <v>70</v>
      </c>
      <c r="G13822" s="5" t="s">
        <v>116</v>
      </c>
      <c r="H13822" s="4" t="s">
        <v>253</v>
      </c>
      <c r="I13822" s="4" t="str">
        <f>VLOOKUP(H13822,[1]物料!$A$1:$M$65536,13,0)</f>
        <v>42.00</v>
      </c>
      <c r="J13822" s="4">
        <v>6.5</v>
      </c>
      <c r="K13822" s="4">
        <f t="shared" si="860"/>
        <v>4.94</v>
      </c>
      <c r="L13822" s="4">
        <f t="shared" si="861"/>
        <v>53.44</v>
      </c>
      <c r="M13822" s="6">
        <v>1</v>
      </c>
      <c r="N13822" s="7">
        <v>98.8</v>
      </c>
      <c r="O13822">
        <f t="shared" si="862"/>
        <v>45.36</v>
      </c>
      <c r="P13822" s="1">
        <f t="shared" si="863"/>
        <v>0.459109311740891</v>
      </c>
    </row>
    <row r="13823" ht="20" customHeight="1" spans="1:16">
      <c r="A13823" s="4" t="s">
        <v>14946</v>
      </c>
      <c r="B13823" s="4" t="s">
        <v>24</v>
      </c>
      <c r="C13823" s="4" t="s">
        <v>150</v>
      </c>
      <c r="D13823" s="5">
        <v>46199</v>
      </c>
      <c r="E13823" s="5" t="s">
        <v>115</v>
      </c>
      <c r="F13823" s="5" t="s">
        <v>70</v>
      </c>
      <c r="G13823" s="5" t="s">
        <v>116</v>
      </c>
      <c r="H13823" s="4" t="s">
        <v>132</v>
      </c>
      <c r="I13823" s="4" t="str">
        <f>VLOOKUP(H13823,[1]物料!$A$1:$M$65536,13,0)</f>
        <v>42.00</v>
      </c>
      <c r="J13823" s="4">
        <v>6.5</v>
      </c>
      <c r="K13823" s="4">
        <f t="shared" si="860"/>
        <v>4.94</v>
      </c>
      <c r="L13823" s="4">
        <f t="shared" si="861"/>
        <v>53.44</v>
      </c>
      <c r="M13823" s="6">
        <v>1</v>
      </c>
      <c r="N13823" s="7">
        <v>98.8</v>
      </c>
      <c r="O13823">
        <f t="shared" si="862"/>
        <v>45.36</v>
      </c>
      <c r="P13823" s="1">
        <f t="shared" si="863"/>
        <v>0.459109311740891</v>
      </c>
    </row>
    <row r="13824" ht="20" customHeight="1" spans="1:16">
      <c r="A13824" s="4" t="s">
        <v>14947</v>
      </c>
      <c r="B13824" s="4" t="s">
        <v>17</v>
      </c>
      <c r="C13824" s="4" t="s">
        <v>18</v>
      </c>
      <c r="D13824" s="5">
        <v>46199</v>
      </c>
      <c r="E13824" s="5" t="s">
        <v>94</v>
      </c>
      <c r="F13824" s="5" t="s">
        <v>55</v>
      </c>
      <c r="G13824" s="5" t="s">
        <v>95</v>
      </c>
      <c r="H13824" s="4" t="s">
        <v>240</v>
      </c>
      <c r="I13824" s="4" t="str">
        <f>VLOOKUP(H13824,[1]物料!$A$1:$M$65536,13,0)</f>
        <v>30.00</v>
      </c>
      <c r="J13824" s="4">
        <v>7.2</v>
      </c>
      <c r="K13824" s="4">
        <f t="shared" si="860"/>
        <v>5.325</v>
      </c>
      <c r="L13824" s="4">
        <f t="shared" si="861"/>
        <v>42.525</v>
      </c>
      <c r="M13824" s="6">
        <v>1</v>
      </c>
      <c r="N13824" s="7">
        <v>106.5</v>
      </c>
      <c r="O13824">
        <f t="shared" si="862"/>
        <v>63.975</v>
      </c>
      <c r="P13824" s="1">
        <f t="shared" si="863"/>
        <v>0.600704225352113</v>
      </c>
    </row>
    <row r="13825" ht="20" customHeight="1" spans="1:16">
      <c r="A13825" s="4" t="s">
        <v>14948</v>
      </c>
      <c r="B13825" s="4" t="s">
        <v>17</v>
      </c>
      <c r="C13825" s="4" t="s">
        <v>18</v>
      </c>
      <c r="D13825" s="5">
        <v>46199</v>
      </c>
      <c r="E13825" s="5" t="s">
        <v>90</v>
      </c>
      <c r="F13825" s="5" t="s">
        <v>55</v>
      </c>
      <c r="G13825" s="5" t="s">
        <v>91</v>
      </c>
      <c r="H13825" s="4" t="s">
        <v>169</v>
      </c>
      <c r="I13825" s="4" t="str">
        <f>VLOOKUP(H13825,[1]物料!$A$1:$M$65536,13,0)</f>
        <v>40.00</v>
      </c>
      <c r="J13825" s="4">
        <v>7.2</v>
      </c>
      <c r="K13825" s="4">
        <f t="shared" si="860"/>
        <v>6.588</v>
      </c>
      <c r="L13825" s="4">
        <f t="shared" si="861"/>
        <v>53.788</v>
      </c>
      <c r="M13825" s="6">
        <v>1</v>
      </c>
      <c r="N13825" s="7">
        <v>131.76</v>
      </c>
      <c r="O13825">
        <f t="shared" si="862"/>
        <v>77.972</v>
      </c>
      <c r="P13825" s="1">
        <f t="shared" si="863"/>
        <v>0.591772920461445</v>
      </c>
    </row>
    <row r="13826" ht="20" customHeight="1" spans="1:16">
      <c r="A13826" s="4" t="s">
        <v>14949</v>
      </c>
      <c r="B13826" s="4" t="s">
        <v>24</v>
      </c>
      <c r="C13826" s="4" t="s">
        <v>803</v>
      </c>
      <c r="D13826" s="5">
        <v>46199</v>
      </c>
      <c r="E13826" s="5" t="s">
        <v>2525</v>
      </c>
      <c r="F13826" s="5" t="s">
        <v>770</v>
      </c>
      <c r="G13826" s="5" t="s">
        <v>2526</v>
      </c>
      <c r="H13826" s="4" t="s">
        <v>14950</v>
      </c>
      <c r="I13826" s="4" t="str">
        <f>VLOOKUP(H13826,[1]物料!$A$1:$M$65536,13,0)</f>
        <v>17.50</v>
      </c>
      <c r="J13826" s="4">
        <v>6.3</v>
      </c>
      <c r="K13826" s="4">
        <f t="shared" si="860"/>
        <v>1.5535</v>
      </c>
      <c r="L13826" s="4">
        <f t="shared" si="861"/>
        <v>25.3535</v>
      </c>
      <c r="M13826" s="6">
        <v>1</v>
      </c>
      <c r="N13826" s="7">
        <v>31.07</v>
      </c>
      <c r="O13826">
        <f t="shared" si="862"/>
        <v>5.7165</v>
      </c>
      <c r="P13826" s="1">
        <f t="shared" si="863"/>
        <v>0.183987769552623</v>
      </c>
    </row>
    <row r="13827" ht="20" customHeight="1" spans="1:16">
      <c r="A13827" s="4" t="s">
        <v>14951</v>
      </c>
      <c r="B13827" s="4" t="s">
        <v>17</v>
      </c>
      <c r="C13827" s="4" t="s">
        <v>234</v>
      </c>
      <c r="D13827" s="5">
        <v>46199</v>
      </c>
      <c r="E13827" s="5" t="s">
        <v>3212</v>
      </c>
      <c r="F13827" s="5" t="s">
        <v>39</v>
      </c>
      <c r="G13827" s="5" t="s">
        <v>3213</v>
      </c>
      <c r="H13827" s="4" t="s">
        <v>13394</v>
      </c>
      <c r="I13827" s="4" t="str">
        <f>VLOOKUP(H13827,[1]物料!$A$1:$M$65536,13,0)</f>
        <v>12.00</v>
      </c>
      <c r="J13827" s="4">
        <v>1.9</v>
      </c>
      <c r="K13827" s="4">
        <f t="shared" ref="K13827:K13890" si="864">N13827*0.05</f>
        <v>1.49</v>
      </c>
      <c r="L13827" s="4">
        <f t="shared" ref="L13827:L13890" si="865">I13827+J13827+K13827</f>
        <v>15.39</v>
      </c>
      <c r="M13827" s="6">
        <v>1</v>
      </c>
      <c r="N13827" s="7">
        <v>29.8</v>
      </c>
      <c r="O13827">
        <f t="shared" ref="O13827:O13890" si="866">N13827-L13827</f>
        <v>14.41</v>
      </c>
      <c r="P13827" s="1">
        <f t="shared" ref="P13827:P13890" si="867">O13827/N13827</f>
        <v>0.483557046979866</v>
      </c>
    </row>
    <row r="13828" ht="20" customHeight="1" spans="1:16">
      <c r="A13828" s="4" t="s">
        <v>14952</v>
      </c>
      <c r="B13828" s="4" t="s">
        <v>17</v>
      </c>
      <c r="C13828" s="4" t="s">
        <v>18</v>
      </c>
      <c r="D13828" s="5">
        <v>46199</v>
      </c>
      <c r="E13828" s="5" t="s">
        <v>430</v>
      </c>
      <c r="F13828" s="5" t="s">
        <v>176</v>
      </c>
      <c r="G13828" s="5" t="s">
        <v>431</v>
      </c>
      <c r="H13828" s="4" t="s">
        <v>432</v>
      </c>
      <c r="I13828" s="4" t="str">
        <f>VLOOKUP(H13828,[1]物料!$A$1:$M$65536,13,0)</f>
        <v>16.00</v>
      </c>
      <c r="J13828" s="4">
        <v>12</v>
      </c>
      <c r="K13828" s="4">
        <f t="shared" si="864"/>
        <v>2.584</v>
      </c>
      <c r="L13828" s="4">
        <f t="shared" si="865"/>
        <v>30.584</v>
      </c>
      <c r="M13828" s="6">
        <v>1</v>
      </c>
      <c r="N13828" s="7">
        <v>51.68</v>
      </c>
      <c r="O13828">
        <f t="shared" si="866"/>
        <v>21.096</v>
      </c>
      <c r="P13828" s="1">
        <f t="shared" si="867"/>
        <v>0.408204334365325</v>
      </c>
    </row>
    <row r="13829" ht="20" customHeight="1" spans="1:16">
      <c r="A13829" s="4" t="s">
        <v>14953</v>
      </c>
      <c r="B13829" s="4" t="s">
        <v>17</v>
      </c>
      <c r="C13829" s="4" t="s">
        <v>49</v>
      </c>
      <c r="D13829" s="5">
        <v>46199</v>
      </c>
      <c r="E13829" s="5" t="s">
        <v>128</v>
      </c>
      <c r="F13829" s="5" t="s">
        <v>55</v>
      </c>
      <c r="G13829" s="5" t="s">
        <v>129</v>
      </c>
      <c r="H13829" s="4" t="s">
        <v>130</v>
      </c>
      <c r="I13829" s="4" t="str">
        <f>VLOOKUP(H13829,[1]物料!$A$1:$M$65536,13,0)</f>
        <v>18.00</v>
      </c>
      <c r="J13829" s="4">
        <v>4.5</v>
      </c>
      <c r="K13829" s="4">
        <f t="shared" si="864"/>
        <v>2.99</v>
      </c>
      <c r="L13829" s="4">
        <f t="shared" si="865"/>
        <v>25.49</v>
      </c>
      <c r="M13829" s="6">
        <v>1</v>
      </c>
      <c r="N13829" s="7">
        <v>59.8</v>
      </c>
      <c r="O13829">
        <f t="shared" si="866"/>
        <v>34.31</v>
      </c>
      <c r="P13829" s="1">
        <f t="shared" si="867"/>
        <v>0.573745819397993</v>
      </c>
    </row>
    <row r="13830" ht="20" customHeight="1" spans="1:16">
      <c r="A13830" s="4" t="s">
        <v>14954</v>
      </c>
      <c r="B13830" s="4" t="s">
        <v>24</v>
      </c>
      <c r="C13830" s="4" t="s">
        <v>98</v>
      </c>
      <c r="D13830" s="5">
        <v>46199</v>
      </c>
      <c r="E13830" s="5" t="s">
        <v>69</v>
      </c>
      <c r="F13830" s="5" t="s">
        <v>70</v>
      </c>
      <c r="G13830" s="5" t="s">
        <v>71</v>
      </c>
      <c r="H13830" s="4" t="s">
        <v>343</v>
      </c>
      <c r="I13830" s="4" t="str">
        <f>VLOOKUP(H13830,[1]物料!$A$1:$M$65536,13,0)</f>
        <v>45.00</v>
      </c>
      <c r="J13830" s="4">
        <v>6.5</v>
      </c>
      <c r="K13830" s="4">
        <f t="shared" si="864"/>
        <v>5.79</v>
      </c>
      <c r="L13830" s="4">
        <f t="shared" si="865"/>
        <v>57.29</v>
      </c>
      <c r="M13830" s="6">
        <v>1</v>
      </c>
      <c r="N13830" s="7">
        <v>115.8</v>
      </c>
      <c r="O13830">
        <f t="shared" si="866"/>
        <v>58.51</v>
      </c>
      <c r="P13830" s="1">
        <f t="shared" si="867"/>
        <v>0.505267702936097</v>
      </c>
    </row>
    <row r="13831" ht="20" customHeight="1" spans="1:16">
      <c r="A13831" s="4" t="s">
        <v>14955</v>
      </c>
      <c r="B13831" s="4" t="s">
        <v>17</v>
      </c>
      <c r="C13831" s="4" t="s">
        <v>18</v>
      </c>
      <c r="D13831" s="5">
        <v>46199</v>
      </c>
      <c r="E13831" s="5" t="s">
        <v>622</v>
      </c>
      <c r="F13831" s="5" t="s">
        <v>20</v>
      </c>
      <c r="G13831" s="5" t="s">
        <v>623</v>
      </c>
      <c r="H13831" s="4" t="s">
        <v>2867</v>
      </c>
      <c r="I13831" s="4" t="str">
        <f>VLOOKUP(H13831,[1]物料!$A$1:$M$65536,13,0)</f>
        <v>53.70</v>
      </c>
      <c r="J13831" s="4">
        <v>3.5</v>
      </c>
      <c r="K13831" s="4">
        <f t="shared" si="864"/>
        <v>6.498</v>
      </c>
      <c r="L13831" s="4">
        <f t="shared" si="865"/>
        <v>63.698</v>
      </c>
      <c r="M13831" s="6">
        <v>1</v>
      </c>
      <c r="N13831" s="7">
        <v>129.96</v>
      </c>
      <c r="O13831">
        <f t="shared" si="866"/>
        <v>66.262</v>
      </c>
      <c r="P13831" s="1">
        <f t="shared" si="867"/>
        <v>0.509864573714989</v>
      </c>
    </row>
    <row r="13832" ht="20" customHeight="1" spans="1:16">
      <c r="A13832" s="4" t="s">
        <v>14956</v>
      </c>
      <c r="B13832" s="4" t="s">
        <v>17</v>
      </c>
      <c r="C13832" s="4" t="s">
        <v>18</v>
      </c>
      <c r="D13832" s="5">
        <v>46199</v>
      </c>
      <c r="E13832" s="5" t="s">
        <v>270</v>
      </c>
      <c r="F13832" s="5" t="s">
        <v>20</v>
      </c>
      <c r="G13832" s="5" t="s">
        <v>271</v>
      </c>
      <c r="H13832" s="4" t="s">
        <v>1175</v>
      </c>
      <c r="I13832" s="4" t="str">
        <f>VLOOKUP(H13832,[1]物料!$A$1:$M$65536,13,0)</f>
        <v>19.90</v>
      </c>
      <c r="J13832" s="4">
        <v>3</v>
      </c>
      <c r="K13832" s="4">
        <f t="shared" si="864"/>
        <v>2.94</v>
      </c>
      <c r="L13832" s="4">
        <f t="shared" si="865"/>
        <v>25.84</v>
      </c>
      <c r="M13832" s="6">
        <v>1</v>
      </c>
      <c r="N13832" s="7">
        <v>58.8</v>
      </c>
      <c r="O13832">
        <f t="shared" si="866"/>
        <v>32.96</v>
      </c>
      <c r="P13832" s="1">
        <f t="shared" si="867"/>
        <v>0.560544217687075</v>
      </c>
    </row>
    <row r="13833" ht="20" customHeight="1" spans="1:16">
      <c r="A13833" s="4" t="s">
        <v>14957</v>
      </c>
      <c r="B13833" s="4" t="s">
        <v>17</v>
      </c>
      <c r="C13833" s="4" t="s">
        <v>113</v>
      </c>
      <c r="D13833" s="5">
        <v>46199</v>
      </c>
      <c r="E13833" s="5" t="s">
        <v>45</v>
      </c>
      <c r="F13833" s="5" t="s">
        <v>20</v>
      </c>
      <c r="G13833" s="5" t="s">
        <v>46</v>
      </c>
      <c r="H13833" s="4" t="s">
        <v>134</v>
      </c>
      <c r="I13833" s="4" t="str">
        <f>VLOOKUP(H13833,[1]物料!$A$1:$M$65536,13,0)</f>
        <v>36.10</v>
      </c>
      <c r="J13833" s="4">
        <v>3</v>
      </c>
      <c r="K13833" s="4">
        <f t="shared" si="864"/>
        <v>5.4145</v>
      </c>
      <c r="L13833" s="4">
        <f t="shared" si="865"/>
        <v>44.5145</v>
      </c>
      <c r="M13833" s="6">
        <v>1</v>
      </c>
      <c r="N13833" s="7">
        <v>108.29</v>
      </c>
      <c r="O13833">
        <f t="shared" si="866"/>
        <v>63.7755</v>
      </c>
      <c r="P13833" s="1">
        <f t="shared" si="867"/>
        <v>0.588932496075353</v>
      </c>
    </row>
    <row r="13834" ht="20" customHeight="1" spans="1:16">
      <c r="A13834" s="4" t="s">
        <v>14958</v>
      </c>
      <c r="B13834" s="4" t="s">
        <v>24</v>
      </c>
      <c r="C13834" s="4" t="s">
        <v>59</v>
      </c>
      <c r="D13834" s="5">
        <v>46199</v>
      </c>
      <c r="E13834" s="5" t="s">
        <v>663</v>
      </c>
      <c r="F13834" s="5" t="s">
        <v>70</v>
      </c>
      <c r="G13834" s="5" t="s">
        <v>664</v>
      </c>
      <c r="H13834" s="4" t="s">
        <v>1812</v>
      </c>
      <c r="I13834" s="4" t="str">
        <f>VLOOKUP(H13834,[1]物料!$A$1:$M$65536,13,0)</f>
        <v>16.50</v>
      </c>
      <c r="J13834" s="4">
        <v>6.5</v>
      </c>
      <c r="K13834" s="4">
        <f t="shared" si="864"/>
        <v>2</v>
      </c>
      <c r="L13834" s="4">
        <f t="shared" si="865"/>
        <v>25</v>
      </c>
      <c r="M13834" s="6">
        <v>2</v>
      </c>
      <c r="N13834" s="7">
        <v>40</v>
      </c>
      <c r="O13834">
        <f t="shared" si="866"/>
        <v>15</v>
      </c>
      <c r="P13834" s="1">
        <f t="shared" si="867"/>
        <v>0.375</v>
      </c>
    </row>
    <row r="13835" ht="20" customHeight="1" spans="1:16">
      <c r="A13835" s="4" t="s">
        <v>14959</v>
      </c>
      <c r="B13835" s="4" t="s">
        <v>17</v>
      </c>
      <c r="C13835" s="4" t="s">
        <v>18</v>
      </c>
      <c r="D13835" s="5">
        <v>46199</v>
      </c>
      <c r="E13835" s="5" t="s">
        <v>270</v>
      </c>
      <c r="F13835" s="5" t="s">
        <v>20</v>
      </c>
      <c r="G13835" s="5" t="s">
        <v>271</v>
      </c>
      <c r="H13835" s="4" t="s">
        <v>1175</v>
      </c>
      <c r="I13835" s="4" t="str">
        <f>VLOOKUP(H13835,[1]物料!$A$1:$M$65536,13,0)</f>
        <v>19.90</v>
      </c>
      <c r="J13835" s="4">
        <v>3</v>
      </c>
      <c r="K13835" s="4">
        <f t="shared" si="864"/>
        <v>2.8405</v>
      </c>
      <c r="L13835" s="4">
        <f t="shared" si="865"/>
        <v>25.7405</v>
      </c>
      <c r="M13835" s="6">
        <v>1</v>
      </c>
      <c r="N13835" s="7">
        <v>56.81</v>
      </c>
      <c r="O13835">
        <f t="shared" si="866"/>
        <v>31.0695</v>
      </c>
      <c r="P13835" s="1">
        <f t="shared" si="867"/>
        <v>0.546901953881359</v>
      </c>
    </row>
    <row r="13836" ht="20" customHeight="1" spans="1:16">
      <c r="A13836" s="4" t="s">
        <v>14960</v>
      </c>
      <c r="B13836" s="4" t="s">
        <v>24</v>
      </c>
      <c r="C13836" s="4" t="s">
        <v>411</v>
      </c>
      <c r="D13836" s="5">
        <v>46199</v>
      </c>
      <c r="E13836" s="5" t="s">
        <v>90</v>
      </c>
      <c r="F13836" s="5" t="s">
        <v>55</v>
      </c>
      <c r="G13836" s="5" t="s">
        <v>91</v>
      </c>
      <c r="H13836" s="4" t="s">
        <v>479</v>
      </c>
      <c r="I13836" s="4" t="str">
        <f>VLOOKUP(H13836,[1]物料!$A$1:$M$65536,13,0)</f>
        <v>40.00</v>
      </c>
      <c r="J13836" s="4">
        <v>10.7</v>
      </c>
      <c r="K13836" s="4">
        <f t="shared" si="864"/>
        <v>5.44</v>
      </c>
      <c r="L13836" s="4">
        <f t="shared" si="865"/>
        <v>56.14</v>
      </c>
      <c r="M13836" s="6">
        <v>1</v>
      </c>
      <c r="N13836" s="7">
        <v>108.8</v>
      </c>
      <c r="O13836">
        <f t="shared" si="866"/>
        <v>52.66</v>
      </c>
      <c r="P13836" s="1">
        <f t="shared" si="867"/>
        <v>0.484007352941176</v>
      </c>
    </row>
    <row r="13837" ht="20" customHeight="1" spans="1:16">
      <c r="A13837" s="4" t="s">
        <v>14961</v>
      </c>
      <c r="B13837" s="4" t="s">
        <v>24</v>
      </c>
      <c r="C13837" s="4" t="s">
        <v>119</v>
      </c>
      <c r="D13837" s="5">
        <v>46199</v>
      </c>
      <c r="E13837" s="5" t="s">
        <v>60</v>
      </c>
      <c r="F13837" s="5" t="s">
        <v>61</v>
      </c>
      <c r="G13837" s="5" t="s">
        <v>62</v>
      </c>
      <c r="H13837" s="4" t="s">
        <v>63</v>
      </c>
      <c r="I13837" s="4" t="str">
        <f>VLOOKUP(H13837,[1]物料!$A$1:$M$65536,13,0)</f>
        <v>24.00</v>
      </c>
      <c r="J13837" s="4">
        <v>8</v>
      </c>
      <c r="K13837" s="4">
        <f t="shared" si="864"/>
        <v>3.225</v>
      </c>
      <c r="L13837" s="4">
        <f t="shared" si="865"/>
        <v>35.225</v>
      </c>
      <c r="M13837" s="6">
        <v>1</v>
      </c>
      <c r="N13837" s="7">
        <v>64.5</v>
      </c>
      <c r="O13837">
        <f t="shared" si="866"/>
        <v>29.275</v>
      </c>
      <c r="P13837" s="1">
        <f t="shared" si="867"/>
        <v>0.453875968992248</v>
      </c>
    </row>
    <row r="13838" ht="20" customHeight="1" spans="1:16">
      <c r="A13838" s="4" t="s">
        <v>14962</v>
      </c>
      <c r="B13838" s="4" t="s">
        <v>17</v>
      </c>
      <c r="C13838" s="4" t="s">
        <v>18</v>
      </c>
      <c r="D13838" s="5">
        <v>46199</v>
      </c>
      <c r="E13838" s="5" t="s">
        <v>90</v>
      </c>
      <c r="F13838" s="5" t="s">
        <v>55</v>
      </c>
      <c r="G13838" s="5" t="s">
        <v>91</v>
      </c>
      <c r="H13838" s="4" t="s">
        <v>92</v>
      </c>
      <c r="I13838" s="4" t="str">
        <f>VLOOKUP(H13838,[1]物料!$A$1:$M$65536,13,0)</f>
        <v>40.00</v>
      </c>
      <c r="J13838" s="4">
        <v>7.2</v>
      </c>
      <c r="K13838" s="4">
        <f t="shared" si="864"/>
        <v>6.94</v>
      </c>
      <c r="L13838" s="4">
        <f t="shared" si="865"/>
        <v>54.14</v>
      </c>
      <c r="M13838" s="6">
        <v>1</v>
      </c>
      <c r="N13838" s="7">
        <v>138.8</v>
      </c>
      <c r="O13838">
        <f t="shared" si="866"/>
        <v>84.66</v>
      </c>
      <c r="P13838" s="1">
        <f t="shared" si="867"/>
        <v>0.609942363112392</v>
      </c>
    </row>
    <row r="13839" ht="20" customHeight="1" spans="1:16">
      <c r="A13839" s="4" t="s">
        <v>14963</v>
      </c>
      <c r="B13839" s="4" t="s">
        <v>24</v>
      </c>
      <c r="C13839" s="4" t="s">
        <v>98</v>
      </c>
      <c r="D13839" s="5">
        <v>46199</v>
      </c>
      <c r="E13839" s="5" t="s">
        <v>286</v>
      </c>
      <c r="F13839" s="5" t="s">
        <v>55</v>
      </c>
      <c r="G13839" s="5" t="s">
        <v>287</v>
      </c>
      <c r="H13839" s="4" t="s">
        <v>288</v>
      </c>
      <c r="I13839" s="4" t="str">
        <f>VLOOKUP(H13839,[1]物料!$A$1:$M$65536,13,0)</f>
        <v>40.00</v>
      </c>
      <c r="J13839" s="4">
        <v>10.7</v>
      </c>
      <c r="K13839" s="4">
        <f t="shared" si="864"/>
        <v>5.3</v>
      </c>
      <c r="L13839" s="4">
        <f t="shared" si="865"/>
        <v>56</v>
      </c>
      <c r="M13839" s="6">
        <v>1</v>
      </c>
      <c r="N13839" s="7">
        <v>106</v>
      </c>
      <c r="O13839">
        <f t="shared" si="866"/>
        <v>50</v>
      </c>
      <c r="P13839" s="1">
        <f t="shared" si="867"/>
        <v>0.471698113207547</v>
      </c>
    </row>
    <row r="13840" ht="20" customHeight="1" spans="1:16">
      <c r="A13840" s="4" t="s">
        <v>14964</v>
      </c>
      <c r="B13840" s="4" t="s">
        <v>17</v>
      </c>
      <c r="C13840" s="4" t="s">
        <v>18</v>
      </c>
      <c r="D13840" s="5">
        <v>46199</v>
      </c>
      <c r="E13840" s="5" t="s">
        <v>83</v>
      </c>
      <c r="F13840" s="5" t="s">
        <v>55</v>
      </c>
      <c r="G13840" s="5" t="s">
        <v>84</v>
      </c>
      <c r="H13840" s="4" t="s">
        <v>147</v>
      </c>
      <c r="I13840" s="4" t="str">
        <f>VLOOKUP(H13840,[1]物料!$A$1:$M$65536,13,0)</f>
        <v>52.00</v>
      </c>
      <c r="J13840" s="4">
        <v>14.5</v>
      </c>
      <c r="K13840" s="4">
        <f t="shared" si="864"/>
        <v>8.272</v>
      </c>
      <c r="L13840" s="4">
        <f t="shared" si="865"/>
        <v>74.772</v>
      </c>
      <c r="M13840" s="6">
        <v>1</v>
      </c>
      <c r="N13840" s="7">
        <v>165.44</v>
      </c>
      <c r="O13840">
        <f t="shared" si="866"/>
        <v>90.668</v>
      </c>
      <c r="P13840" s="1">
        <f t="shared" si="867"/>
        <v>0.548041586073501</v>
      </c>
    </row>
    <row r="13841" ht="20" customHeight="1" spans="1:16">
      <c r="A13841" s="4" t="s">
        <v>14965</v>
      </c>
      <c r="B13841" s="4" t="s">
        <v>17</v>
      </c>
      <c r="C13841" s="4" t="s">
        <v>18</v>
      </c>
      <c r="D13841" s="5">
        <v>46199</v>
      </c>
      <c r="E13841" s="5" t="s">
        <v>115</v>
      </c>
      <c r="F13841" s="5" t="s">
        <v>70</v>
      </c>
      <c r="G13841" s="5" t="s">
        <v>116</v>
      </c>
      <c r="H13841" s="4" t="s">
        <v>214</v>
      </c>
      <c r="I13841" s="4" t="str">
        <f>VLOOKUP(H13841,[1]物料!$A$1:$M$65536,13,0)</f>
        <v>42.00</v>
      </c>
      <c r="J13841" s="4">
        <v>3</v>
      </c>
      <c r="K13841" s="4">
        <f t="shared" si="864"/>
        <v>5.69</v>
      </c>
      <c r="L13841" s="4">
        <f t="shared" si="865"/>
        <v>50.69</v>
      </c>
      <c r="M13841" s="6">
        <v>1</v>
      </c>
      <c r="N13841" s="7">
        <v>113.8</v>
      </c>
      <c r="O13841">
        <f t="shared" si="866"/>
        <v>63.11</v>
      </c>
      <c r="P13841" s="1">
        <f t="shared" si="867"/>
        <v>0.554569420035149</v>
      </c>
    </row>
    <row r="13842" ht="20" customHeight="1" spans="1:16">
      <c r="A13842" s="4" t="s">
        <v>14966</v>
      </c>
      <c r="B13842" s="4" t="s">
        <v>17</v>
      </c>
      <c r="C13842" s="4" t="s">
        <v>49</v>
      </c>
      <c r="D13842" s="5">
        <v>46199</v>
      </c>
      <c r="E13842" s="5" t="s">
        <v>79</v>
      </c>
      <c r="F13842" s="5" t="s">
        <v>20</v>
      </c>
      <c r="G13842" s="5" t="s">
        <v>80</v>
      </c>
      <c r="H13842" s="4" t="s">
        <v>197</v>
      </c>
      <c r="I13842" s="4" t="str">
        <f>VLOOKUP(H13842,[1]物料!$A$1:$M$65536,13,0)</f>
        <v>40.70</v>
      </c>
      <c r="J13842" s="4">
        <v>3.5</v>
      </c>
      <c r="K13842" s="4">
        <f t="shared" si="864"/>
        <v>5.3245</v>
      </c>
      <c r="L13842" s="4">
        <f t="shared" si="865"/>
        <v>49.5245</v>
      </c>
      <c r="M13842" s="6">
        <v>1</v>
      </c>
      <c r="N13842" s="7">
        <v>106.49</v>
      </c>
      <c r="O13842">
        <f t="shared" si="866"/>
        <v>56.9655</v>
      </c>
      <c r="P13842" s="1">
        <f t="shared" si="867"/>
        <v>0.534937552821861</v>
      </c>
    </row>
    <row r="13843" ht="20" customHeight="1" spans="1:16">
      <c r="A13843" s="4" t="s">
        <v>14967</v>
      </c>
      <c r="B13843" s="4" t="s">
        <v>17</v>
      </c>
      <c r="C13843" s="4" t="s">
        <v>105</v>
      </c>
      <c r="D13843" s="5">
        <v>46199</v>
      </c>
      <c r="E13843" s="5" t="s">
        <v>83</v>
      </c>
      <c r="F13843" s="5" t="s">
        <v>55</v>
      </c>
      <c r="G13843" s="5" t="s">
        <v>84</v>
      </c>
      <c r="H13843" s="4" t="s">
        <v>147</v>
      </c>
      <c r="I13843" s="4" t="str">
        <f>VLOOKUP(H13843,[1]物料!$A$1:$M$65536,13,0)</f>
        <v>52.00</v>
      </c>
      <c r="J13843" s="4">
        <v>14.5</v>
      </c>
      <c r="K13843" s="4">
        <f t="shared" si="864"/>
        <v>8.29</v>
      </c>
      <c r="L13843" s="4">
        <f t="shared" si="865"/>
        <v>74.79</v>
      </c>
      <c r="M13843" s="6">
        <v>1</v>
      </c>
      <c r="N13843" s="7">
        <v>165.8</v>
      </c>
      <c r="O13843">
        <f t="shared" si="866"/>
        <v>91.01</v>
      </c>
      <c r="P13843" s="1">
        <f t="shared" si="867"/>
        <v>0.54891435464415</v>
      </c>
    </row>
    <row r="13844" ht="20" customHeight="1" spans="1:16">
      <c r="A13844" s="4" t="s">
        <v>14968</v>
      </c>
      <c r="B13844" s="4" t="s">
        <v>17</v>
      </c>
      <c r="C13844" s="4" t="s">
        <v>18</v>
      </c>
      <c r="D13844" s="5">
        <v>46199</v>
      </c>
      <c r="E13844" s="5" t="s">
        <v>3094</v>
      </c>
      <c r="F13844" s="5" t="s">
        <v>55</v>
      </c>
      <c r="G13844" s="5" t="s">
        <v>3095</v>
      </c>
      <c r="H13844" s="4" t="s">
        <v>3096</v>
      </c>
      <c r="I13844" s="4" t="str">
        <f>VLOOKUP(H13844,[1]物料!$A$1:$M$65536,13,0)</f>
        <v>30.00</v>
      </c>
      <c r="J13844" s="4">
        <v>7.2</v>
      </c>
      <c r="K13844" s="4">
        <f t="shared" si="864"/>
        <v>4.5505</v>
      </c>
      <c r="L13844" s="4">
        <f t="shared" si="865"/>
        <v>41.7505</v>
      </c>
      <c r="M13844" s="6">
        <v>1</v>
      </c>
      <c r="N13844" s="7">
        <v>91.01</v>
      </c>
      <c r="O13844">
        <f t="shared" si="866"/>
        <v>49.2595</v>
      </c>
      <c r="P13844" s="1">
        <f t="shared" si="867"/>
        <v>0.541253708383694</v>
      </c>
    </row>
    <row r="13845" ht="20" customHeight="1" spans="1:16">
      <c r="A13845" s="4" t="s">
        <v>14969</v>
      </c>
      <c r="B13845" s="4" t="s">
        <v>24</v>
      </c>
      <c r="C13845" s="4" t="s">
        <v>25</v>
      </c>
      <c r="D13845" s="5">
        <v>46199</v>
      </c>
      <c r="E13845" s="5" t="s">
        <v>83</v>
      </c>
      <c r="F13845" s="5" t="s">
        <v>55</v>
      </c>
      <c r="G13845" s="5" t="s">
        <v>84</v>
      </c>
      <c r="H13845" s="4" t="s">
        <v>85</v>
      </c>
      <c r="I13845" s="4" t="str">
        <f>VLOOKUP(H13845,[1]物料!$A$1:$M$65536,13,0)</f>
        <v>52.00</v>
      </c>
      <c r="J13845" s="4">
        <v>18</v>
      </c>
      <c r="K13845" s="4">
        <f t="shared" si="864"/>
        <v>7.308</v>
      </c>
      <c r="L13845" s="4">
        <f t="shared" si="865"/>
        <v>77.308</v>
      </c>
      <c r="M13845" s="6">
        <v>1</v>
      </c>
      <c r="N13845" s="7">
        <v>146.16</v>
      </c>
      <c r="O13845">
        <f t="shared" si="866"/>
        <v>68.852</v>
      </c>
      <c r="P13845" s="1">
        <f t="shared" si="867"/>
        <v>0.471072796934866</v>
      </c>
    </row>
    <row r="13846" ht="20" customHeight="1" spans="1:16">
      <c r="A13846" s="4" t="s">
        <v>14970</v>
      </c>
      <c r="B13846" s="4" t="s">
        <v>24</v>
      </c>
      <c r="C13846" s="4" t="s">
        <v>74</v>
      </c>
      <c r="D13846" s="5">
        <v>46199</v>
      </c>
      <c r="E13846" s="5" t="s">
        <v>286</v>
      </c>
      <c r="F13846" s="5" t="s">
        <v>55</v>
      </c>
      <c r="G13846" s="5" t="s">
        <v>287</v>
      </c>
      <c r="H13846" s="4" t="s">
        <v>652</v>
      </c>
      <c r="I13846" s="4" t="str">
        <f>VLOOKUP(H13846,[1]物料!$A$1:$M$65536,13,0)</f>
        <v>40.00</v>
      </c>
      <c r="J13846" s="4">
        <v>10.7</v>
      </c>
      <c r="K13846" s="4">
        <f t="shared" si="864"/>
        <v>5.49</v>
      </c>
      <c r="L13846" s="4">
        <f t="shared" si="865"/>
        <v>56.19</v>
      </c>
      <c r="M13846" s="6">
        <v>1</v>
      </c>
      <c r="N13846" s="7">
        <v>109.8</v>
      </c>
      <c r="O13846">
        <f t="shared" si="866"/>
        <v>53.61</v>
      </c>
      <c r="P13846" s="1">
        <f t="shared" si="867"/>
        <v>0.488251366120219</v>
      </c>
    </row>
    <row r="13847" ht="20" customHeight="1" spans="1:16">
      <c r="A13847" s="4" t="s">
        <v>14971</v>
      </c>
      <c r="B13847" s="4" t="s">
        <v>24</v>
      </c>
      <c r="C13847" s="4" t="s">
        <v>87</v>
      </c>
      <c r="D13847" s="5">
        <v>46199</v>
      </c>
      <c r="E13847" s="5" t="s">
        <v>83</v>
      </c>
      <c r="F13847" s="5" t="s">
        <v>55</v>
      </c>
      <c r="G13847" s="5" t="s">
        <v>84</v>
      </c>
      <c r="H13847" s="4" t="s">
        <v>88</v>
      </c>
      <c r="I13847" s="4" t="str">
        <f>VLOOKUP(H13847,[1]物料!$A$1:$M$65536,13,0)</f>
        <v>52.00</v>
      </c>
      <c r="J13847" s="4">
        <v>18</v>
      </c>
      <c r="K13847" s="4">
        <f t="shared" si="864"/>
        <v>6.9315</v>
      </c>
      <c r="L13847" s="4">
        <f t="shared" si="865"/>
        <v>76.9315</v>
      </c>
      <c r="M13847" s="6">
        <v>1</v>
      </c>
      <c r="N13847" s="7">
        <v>138.63</v>
      </c>
      <c r="O13847">
        <f t="shared" si="866"/>
        <v>61.6985</v>
      </c>
      <c r="P13847" s="1">
        <f t="shared" si="867"/>
        <v>0.445058789583784</v>
      </c>
    </row>
    <row r="13848" ht="20" customHeight="1" spans="1:16">
      <c r="A13848" s="4" t="s">
        <v>14972</v>
      </c>
      <c r="B13848" s="4" t="s">
        <v>17</v>
      </c>
      <c r="C13848" s="4" t="s">
        <v>18</v>
      </c>
      <c r="D13848" s="5">
        <v>46199</v>
      </c>
      <c r="E13848" s="5" t="s">
        <v>970</v>
      </c>
      <c r="F13848" s="5" t="s">
        <v>70</v>
      </c>
      <c r="G13848" s="5" t="s">
        <v>971</v>
      </c>
      <c r="H13848" s="4" t="s">
        <v>7054</v>
      </c>
      <c r="I13848" s="4" t="str">
        <f>VLOOKUP(H13848,[1]物料!$A$1:$M$65536,13,0)</f>
        <v>39.00</v>
      </c>
      <c r="J13848" s="4">
        <v>3</v>
      </c>
      <c r="K13848" s="4">
        <f t="shared" si="864"/>
        <v>4.94</v>
      </c>
      <c r="L13848" s="4">
        <f t="shared" si="865"/>
        <v>46.94</v>
      </c>
      <c r="M13848" s="6">
        <v>1</v>
      </c>
      <c r="N13848" s="7">
        <v>98.8</v>
      </c>
      <c r="O13848">
        <f t="shared" si="866"/>
        <v>51.86</v>
      </c>
      <c r="P13848" s="1">
        <f t="shared" si="867"/>
        <v>0.524898785425101</v>
      </c>
    </row>
    <row r="13849" ht="20" customHeight="1" spans="1:16">
      <c r="A13849" s="4" t="s">
        <v>14973</v>
      </c>
      <c r="B13849" s="4" t="s">
        <v>17</v>
      </c>
      <c r="C13849" s="4" t="s">
        <v>18</v>
      </c>
      <c r="D13849" s="5">
        <v>46199</v>
      </c>
      <c r="E13849" s="5" t="s">
        <v>19</v>
      </c>
      <c r="F13849" s="5" t="s">
        <v>20</v>
      </c>
      <c r="G13849" s="5" t="s">
        <v>21</v>
      </c>
      <c r="H13849" s="4" t="s">
        <v>107</v>
      </c>
      <c r="I13849" s="4" t="str">
        <f>VLOOKUP(H13849,[1]物料!$A$1:$M$65536,13,0)</f>
        <v>43.30</v>
      </c>
      <c r="J13849" s="4">
        <v>3.5</v>
      </c>
      <c r="K13849" s="4">
        <f t="shared" si="864"/>
        <v>4.651</v>
      </c>
      <c r="L13849" s="4">
        <f t="shared" si="865"/>
        <v>51.451</v>
      </c>
      <c r="M13849" s="6">
        <v>1</v>
      </c>
      <c r="N13849" s="7">
        <v>93.02</v>
      </c>
      <c r="O13849">
        <f t="shared" si="866"/>
        <v>41.569</v>
      </c>
      <c r="P13849" s="1">
        <f t="shared" si="867"/>
        <v>0.446882390883681</v>
      </c>
    </row>
    <row r="13850" ht="20" customHeight="1" spans="1:16">
      <c r="A13850" s="4" t="s">
        <v>14974</v>
      </c>
      <c r="B13850" s="4" t="s">
        <v>17</v>
      </c>
      <c r="C13850" s="4" t="s">
        <v>49</v>
      </c>
      <c r="D13850" s="5">
        <v>46199</v>
      </c>
      <c r="E13850" s="5" t="s">
        <v>54</v>
      </c>
      <c r="F13850" s="5" t="s">
        <v>55</v>
      </c>
      <c r="G13850" s="5" t="s">
        <v>56</v>
      </c>
      <c r="H13850" s="4" t="s">
        <v>217</v>
      </c>
      <c r="I13850" s="4" t="str">
        <f>VLOOKUP(H13850,[1]物料!$A$1:$M$65536,13,0)</f>
        <v>12.00</v>
      </c>
      <c r="J13850" s="4">
        <v>4.5</v>
      </c>
      <c r="K13850" s="4">
        <f t="shared" si="864"/>
        <v>1.975</v>
      </c>
      <c r="L13850" s="4">
        <f t="shared" si="865"/>
        <v>18.475</v>
      </c>
      <c r="M13850" s="6">
        <v>1</v>
      </c>
      <c r="N13850" s="7">
        <v>39.5</v>
      </c>
      <c r="O13850">
        <f t="shared" si="866"/>
        <v>21.025</v>
      </c>
      <c r="P13850" s="1">
        <f t="shared" si="867"/>
        <v>0.532278481012658</v>
      </c>
    </row>
    <row r="13851" ht="20" customHeight="1" spans="1:16">
      <c r="A13851" s="4" t="s">
        <v>14975</v>
      </c>
      <c r="B13851" s="4" t="s">
        <v>24</v>
      </c>
      <c r="C13851" s="4" t="s">
        <v>150</v>
      </c>
      <c r="D13851" s="5">
        <v>46199</v>
      </c>
      <c r="E13851" s="5" t="s">
        <v>115</v>
      </c>
      <c r="F13851" s="5" t="s">
        <v>70</v>
      </c>
      <c r="G13851" s="5" t="s">
        <v>116</v>
      </c>
      <c r="H13851" s="4" t="s">
        <v>253</v>
      </c>
      <c r="I13851" s="4" t="str">
        <f>VLOOKUP(H13851,[1]物料!$A$1:$M$65536,13,0)</f>
        <v>42.00</v>
      </c>
      <c r="J13851" s="4">
        <v>6.5</v>
      </c>
      <c r="K13851" s="4">
        <f t="shared" si="864"/>
        <v>4.94</v>
      </c>
      <c r="L13851" s="4">
        <f t="shared" si="865"/>
        <v>53.44</v>
      </c>
      <c r="M13851" s="6">
        <v>1</v>
      </c>
      <c r="N13851" s="7">
        <v>98.8</v>
      </c>
      <c r="O13851">
        <f t="shared" si="866"/>
        <v>45.36</v>
      </c>
      <c r="P13851" s="1">
        <f t="shared" si="867"/>
        <v>0.459109311740891</v>
      </c>
    </row>
    <row r="13852" ht="20" customHeight="1" spans="1:16">
      <c r="A13852" s="4" t="s">
        <v>14976</v>
      </c>
      <c r="B13852" s="4" t="s">
        <v>24</v>
      </c>
      <c r="C13852" s="4" t="s">
        <v>74</v>
      </c>
      <c r="D13852" s="5">
        <v>46199</v>
      </c>
      <c r="E13852" s="5" t="s">
        <v>69</v>
      </c>
      <c r="F13852" s="5" t="s">
        <v>70</v>
      </c>
      <c r="G13852" s="5" t="s">
        <v>71</v>
      </c>
      <c r="H13852" s="4" t="s">
        <v>343</v>
      </c>
      <c r="I13852" s="4" t="str">
        <f>VLOOKUP(H13852,[1]物料!$A$1:$M$65536,13,0)</f>
        <v>45.00</v>
      </c>
      <c r="J13852" s="4">
        <v>6.5</v>
      </c>
      <c r="K13852" s="4">
        <f t="shared" si="864"/>
        <v>5.4895</v>
      </c>
      <c r="L13852" s="4">
        <f t="shared" si="865"/>
        <v>56.9895</v>
      </c>
      <c r="M13852" s="6">
        <v>1</v>
      </c>
      <c r="N13852" s="7">
        <v>109.79</v>
      </c>
      <c r="O13852">
        <f t="shared" si="866"/>
        <v>52.8005</v>
      </c>
      <c r="P13852" s="1">
        <f t="shared" si="867"/>
        <v>0.480922670552874</v>
      </c>
    </row>
    <row r="13853" ht="20" customHeight="1" spans="1:16">
      <c r="A13853" s="4" t="s">
        <v>14977</v>
      </c>
      <c r="B13853" s="4" t="s">
        <v>24</v>
      </c>
      <c r="C13853" s="4" t="s">
        <v>119</v>
      </c>
      <c r="D13853" s="5">
        <v>46199</v>
      </c>
      <c r="E13853" s="5" t="s">
        <v>128</v>
      </c>
      <c r="F13853" s="5" t="s">
        <v>55</v>
      </c>
      <c r="G13853" s="5" t="s">
        <v>129</v>
      </c>
      <c r="H13853" s="4" t="s">
        <v>247</v>
      </c>
      <c r="I13853" s="4" t="str">
        <f>VLOOKUP(H13853,[1]物料!$A$1:$M$65536,13,0)</f>
        <v>18.00</v>
      </c>
      <c r="J13853" s="4">
        <v>8</v>
      </c>
      <c r="K13853" s="4">
        <f t="shared" si="864"/>
        <v>2.94</v>
      </c>
      <c r="L13853" s="4">
        <f t="shared" si="865"/>
        <v>28.94</v>
      </c>
      <c r="M13853" s="6">
        <v>1</v>
      </c>
      <c r="N13853" s="7">
        <v>58.8</v>
      </c>
      <c r="O13853">
        <f t="shared" si="866"/>
        <v>29.86</v>
      </c>
      <c r="P13853" s="1">
        <f t="shared" si="867"/>
        <v>0.507823129251701</v>
      </c>
    </row>
    <row r="13854" ht="20" customHeight="1" spans="1:16">
      <c r="A13854" s="4" t="s">
        <v>14978</v>
      </c>
      <c r="B13854" s="4" t="s">
        <v>24</v>
      </c>
      <c r="C13854" s="4" t="s">
        <v>59</v>
      </c>
      <c r="D13854" s="5">
        <v>46199</v>
      </c>
      <c r="E13854" s="5" t="s">
        <v>115</v>
      </c>
      <c r="F13854" s="5" t="s">
        <v>70</v>
      </c>
      <c r="G13854" s="5" t="s">
        <v>116</v>
      </c>
      <c r="H13854" s="4" t="s">
        <v>219</v>
      </c>
      <c r="I13854" s="4" t="str">
        <f>VLOOKUP(H13854,[1]物料!$A$1:$M$65536,13,0)</f>
        <v>42.00</v>
      </c>
      <c r="J13854" s="4">
        <v>6.5</v>
      </c>
      <c r="K13854" s="4">
        <f t="shared" si="864"/>
        <v>5.49</v>
      </c>
      <c r="L13854" s="4">
        <f t="shared" si="865"/>
        <v>53.99</v>
      </c>
      <c r="M13854" s="6">
        <v>1</v>
      </c>
      <c r="N13854" s="7">
        <v>109.8</v>
      </c>
      <c r="O13854">
        <f t="shared" si="866"/>
        <v>55.81</v>
      </c>
      <c r="P13854" s="1">
        <f t="shared" si="867"/>
        <v>0.508287795992714</v>
      </c>
    </row>
    <row r="13855" ht="20" customHeight="1" spans="1:16">
      <c r="A13855" s="4" t="s">
        <v>14979</v>
      </c>
      <c r="B13855" s="4" t="s">
        <v>24</v>
      </c>
      <c r="C13855" s="4" t="s">
        <v>59</v>
      </c>
      <c r="D13855" s="5">
        <v>46199</v>
      </c>
      <c r="E13855" s="5" t="s">
        <v>224</v>
      </c>
      <c r="F13855" s="5" t="s">
        <v>55</v>
      </c>
      <c r="G13855" s="5" t="s">
        <v>225</v>
      </c>
      <c r="H13855" s="4" t="s">
        <v>672</v>
      </c>
      <c r="I13855" s="4" t="str">
        <f>VLOOKUP(H13855,[1]物料!$A$1:$M$65536,13,0)</f>
        <v>18.00</v>
      </c>
      <c r="J13855" s="4">
        <v>8</v>
      </c>
      <c r="K13855" s="4">
        <f t="shared" si="864"/>
        <v>2.54</v>
      </c>
      <c r="L13855" s="4">
        <f t="shared" si="865"/>
        <v>28.54</v>
      </c>
      <c r="M13855" s="6">
        <v>1</v>
      </c>
      <c r="N13855" s="7">
        <v>50.8</v>
      </c>
      <c r="O13855">
        <f t="shared" si="866"/>
        <v>22.26</v>
      </c>
      <c r="P13855" s="1">
        <f t="shared" si="867"/>
        <v>0.438188976377953</v>
      </c>
    </row>
    <row r="13856" ht="20" customHeight="1" spans="1:16">
      <c r="A13856" s="4" t="s">
        <v>14980</v>
      </c>
      <c r="B13856" s="4" t="s">
        <v>24</v>
      </c>
      <c r="C13856" s="4" t="s">
        <v>25</v>
      </c>
      <c r="D13856" s="5">
        <v>46199</v>
      </c>
      <c r="E13856" s="5" t="s">
        <v>359</v>
      </c>
      <c r="F13856" s="5" t="s">
        <v>20</v>
      </c>
      <c r="G13856" s="5" t="s">
        <v>360</v>
      </c>
      <c r="H13856" s="4" t="s">
        <v>6186</v>
      </c>
      <c r="I13856" s="4" t="str">
        <f>VLOOKUP(H13856,[1]物料!$A$1:$M$65536,13,0)</f>
        <v>18.10</v>
      </c>
      <c r="J13856" s="4">
        <v>6.5</v>
      </c>
      <c r="K13856" s="4">
        <f t="shared" si="864"/>
        <v>2.94</v>
      </c>
      <c r="L13856" s="4">
        <f t="shared" si="865"/>
        <v>27.54</v>
      </c>
      <c r="M13856" s="6">
        <v>1</v>
      </c>
      <c r="N13856" s="7">
        <v>58.8</v>
      </c>
      <c r="O13856">
        <f t="shared" si="866"/>
        <v>31.26</v>
      </c>
      <c r="P13856" s="1">
        <f t="shared" si="867"/>
        <v>0.531632653061224</v>
      </c>
    </row>
    <row r="13857" ht="20" customHeight="1" spans="1:16">
      <c r="A13857" s="4" t="s">
        <v>14981</v>
      </c>
      <c r="B13857" s="4" t="s">
        <v>24</v>
      </c>
      <c r="C13857" s="4" t="s">
        <v>74</v>
      </c>
      <c r="D13857" s="5">
        <v>46199</v>
      </c>
      <c r="E13857" s="5" t="s">
        <v>69</v>
      </c>
      <c r="F13857" s="5" t="s">
        <v>70</v>
      </c>
      <c r="G13857" s="5" t="s">
        <v>71</v>
      </c>
      <c r="H13857" s="4" t="s">
        <v>111</v>
      </c>
      <c r="I13857" s="4" t="str">
        <f>VLOOKUP(H13857,[1]物料!$A$1:$M$65536,13,0)</f>
        <v>45.00</v>
      </c>
      <c r="J13857" s="4">
        <v>6.5</v>
      </c>
      <c r="K13857" s="4">
        <f t="shared" si="864"/>
        <v>5.7895</v>
      </c>
      <c r="L13857" s="4">
        <f t="shared" si="865"/>
        <v>57.2895</v>
      </c>
      <c r="M13857" s="6">
        <v>1</v>
      </c>
      <c r="N13857" s="7">
        <v>115.79</v>
      </c>
      <c r="O13857">
        <f t="shared" si="866"/>
        <v>58.5005</v>
      </c>
      <c r="P13857" s="1">
        <f t="shared" si="867"/>
        <v>0.505229294412298</v>
      </c>
    </row>
    <row r="13858" ht="20" customHeight="1" spans="1:16">
      <c r="A13858" s="4" t="s">
        <v>14982</v>
      </c>
      <c r="B13858" s="4" t="s">
        <v>24</v>
      </c>
      <c r="C13858" s="4" t="s">
        <v>74</v>
      </c>
      <c r="D13858" s="5">
        <v>46199</v>
      </c>
      <c r="E13858" s="5" t="s">
        <v>60</v>
      </c>
      <c r="F13858" s="5" t="s">
        <v>61</v>
      </c>
      <c r="G13858" s="5" t="s">
        <v>62</v>
      </c>
      <c r="H13858" s="4" t="s">
        <v>63</v>
      </c>
      <c r="I13858" s="4" t="str">
        <f>VLOOKUP(H13858,[1]物料!$A$1:$M$65536,13,0)</f>
        <v>24.00</v>
      </c>
      <c r="J13858" s="4">
        <v>8</v>
      </c>
      <c r="K13858" s="4">
        <f t="shared" si="864"/>
        <v>3.44</v>
      </c>
      <c r="L13858" s="4">
        <f t="shared" si="865"/>
        <v>35.44</v>
      </c>
      <c r="M13858" s="6">
        <v>1</v>
      </c>
      <c r="N13858" s="7">
        <v>68.8</v>
      </c>
      <c r="O13858">
        <f t="shared" si="866"/>
        <v>33.36</v>
      </c>
      <c r="P13858" s="1">
        <f t="shared" si="867"/>
        <v>0.484883720930233</v>
      </c>
    </row>
    <row r="13859" ht="20" customHeight="1" spans="1:16">
      <c r="A13859" s="4" t="s">
        <v>14983</v>
      </c>
      <c r="B13859" s="4" t="s">
        <v>17</v>
      </c>
      <c r="C13859" s="4" t="s">
        <v>18</v>
      </c>
      <c r="D13859" s="5">
        <v>46199</v>
      </c>
      <c r="E13859" s="5" t="s">
        <v>1261</v>
      </c>
      <c r="F13859" s="5" t="s">
        <v>32</v>
      </c>
      <c r="G13859" s="5" t="s">
        <v>1262</v>
      </c>
      <c r="H13859" s="4" t="s">
        <v>4586</v>
      </c>
      <c r="I13859" s="4" t="str">
        <f>VLOOKUP(H13859,[1]物料!$A$1:$M$65536,13,0)</f>
        <v>143.00</v>
      </c>
      <c r="J13859" s="4">
        <v>13.6</v>
      </c>
      <c r="K13859" s="4">
        <f t="shared" si="864"/>
        <v>18.44</v>
      </c>
      <c r="L13859" s="4">
        <f t="shared" si="865"/>
        <v>175.04</v>
      </c>
      <c r="M13859" s="6">
        <v>1</v>
      </c>
      <c r="N13859" s="7">
        <v>368.8</v>
      </c>
      <c r="O13859">
        <f t="shared" si="866"/>
        <v>193.76</v>
      </c>
      <c r="P13859" s="1">
        <f t="shared" si="867"/>
        <v>0.525379609544469</v>
      </c>
    </row>
    <row r="13860" ht="20" customHeight="1" spans="1:16">
      <c r="A13860" s="4" t="s">
        <v>14984</v>
      </c>
      <c r="B13860" s="4" t="s">
        <v>17</v>
      </c>
      <c r="C13860" s="4" t="s">
        <v>18</v>
      </c>
      <c r="D13860" s="5">
        <v>46199</v>
      </c>
      <c r="E13860" s="5" t="s">
        <v>186</v>
      </c>
      <c r="F13860" s="5" t="s">
        <v>55</v>
      </c>
      <c r="G13860" s="5" t="s">
        <v>187</v>
      </c>
      <c r="H13860" s="4" t="s">
        <v>1318</v>
      </c>
      <c r="I13860" s="4" t="str">
        <f>VLOOKUP(H13860,[1]物料!$A$1:$M$65536,13,0)</f>
        <v>48.00</v>
      </c>
      <c r="J13860" s="4">
        <v>7.2</v>
      </c>
      <c r="K13860" s="4">
        <f t="shared" si="864"/>
        <v>6.29</v>
      </c>
      <c r="L13860" s="4">
        <f t="shared" si="865"/>
        <v>61.49</v>
      </c>
      <c r="M13860" s="6">
        <v>1</v>
      </c>
      <c r="N13860" s="7">
        <v>125.8</v>
      </c>
      <c r="O13860">
        <f t="shared" si="866"/>
        <v>64.31</v>
      </c>
      <c r="P13860" s="1">
        <f t="shared" si="867"/>
        <v>0.51120826709062</v>
      </c>
    </row>
    <row r="13861" ht="20" customHeight="1" spans="1:16">
      <c r="A13861" s="4" t="s">
        <v>14985</v>
      </c>
      <c r="B13861" s="4" t="s">
        <v>24</v>
      </c>
      <c r="C13861" s="4" t="s">
        <v>59</v>
      </c>
      <c r="D13861" s="5">
        <v>46199</v>
      </c>
      <c r="E13861" s="5" t="s">
        <v>60</v>
      </c>
      <c r="F13861" s="5" t="s">
        <v>61</v>
      </c>
      <c r="G13861" s="5" t="s">
        <v>62</v>
      </c>
      <c r="H13861" s="4" t="s">
        <v>63</v>
      </c>
      <c r="I13861" s="4" t="str">
        <f>VLOOKUP(H13861,[1]物料!$A$1:$M$65536,13,0)</f>
        <v>24.00</v>
      </c>
      <c r="J13861" s="4">
        <v>8</v>
      </c>
      <c r="K13861" s="4">
        <f t="shared" si="864"/>
        <v>3.49</v>
      </c>
      <c r="L13861" s="4">
        <f t="shared" si="865"/>
        <v>35.49</v>
      </c>
      <c r="M13861" s="6">
        <v>1</v>
      </c>
      <c r="N13861" s="7">
        <v>69.8</v>
      </c>
      <c r="O13861">
        <f t="shared" si="866"/>
        <v>34.31</v>
      </c>
      <c r="P13861" s="1">
        <f t="shared" si="867"/>
        <v>0.491547277936963</v>
      </c>
    </row>
    <row r="13862" ht="20" customHeight="1" spans="1:16">
      <c r="A13862" s="4" t="s">
        <v>14986</v>
      </c>
      <c r="B13862" s="4" t="s">
        <v>17</v>
      </c>
      <c r="C13862" s="4" t="s">
        <v>49</v>
      </c>
      <c r="D13862" s="5">
        <v>46199</v>
      </c>
      <c r="E13862" s="5" t="s">
        <v>436</v>
      </c>
      <c r="F13862" s="5" t="s">
        <v>20</v>
      </c>
      <c r="G13862" s="5" t="s">
        <v>437</v>
      </c>
      <c r="H13862" s="4" t="s">
        <v>14987</v>
      </c>
      <c r="I13862" s="4" t="str">
        <f>VLOOKUP(H13862,[1]物料!$A$1:$M$65536,13,0)</f>
        <v>19.70</v>
      </c>
      <c r="J13862" s="4">
        <v>3</v>
      </c>
      <c r="K13862" s="4">
        <f t="shared" si="864"/>
        <v>2.5775</v>
      </c>
      <c r="L13862" s="4">
        <f t="shared" si="865"/>
        <v>25.2775</v>
      </c>
      <c r="M13862" s="6">
        <v>1</v>
      </c>
      <c r="N13862" s="7">
        <v>51.55</v>
      </c>
      <c r="O13862">
        <f t="shared" si="866"/>
        <v>26.2725</v>
      </c>
      <c r="P13862" s="1">
        <f t="shared" si="867"/>
        <v>0.509650824442289</v>
      </c>
    </row>
    <row r="13863" ht="20" customHeight="1" spans="1:16">
      <c r="A13863" s="4" t="s">
        <v>14988</v>
      </c>
      <c r="B13863" s="4" t="s">
        <v>17</v>
      </c>
      <c r="C13863" s="4" t="s">
        <v>18</v>
      </c>
      <c r="D13863" s="5">
        <v>46199</v>
      </c>
      <c r="E13863" s="5" t="s">
        <v>90</v>
      </c>
      <c r="F13863" s="5" t="s">
        <v>55</v>
      </c>
      <c r="G13863" s="5" t="s">
        <v>91</v>
      </c>
      <c r="H13863" s="4" t="s">
        <v>504</v>
      </c>
      <c r="I13863" s="4" t="str">
        <f>VLOOKUP(H13863,[1]物料!$A$1:$M$65536,13,0)</f>
        <v>40.00</v>
      </c>
      <c r="J13863" s="4">
        <v>7.2</v>
      </c>
      <c r="K13863" s="4">
        <f t="shared" si="864"/>
        <v>6.588</v>
      </c>
      <c r="L13863" s="4">
        <f t="shared" si="865"/>
        <v>53.788</v>
      </c>
      <c r="M13863" s="6">
        <v>1</v>
      </c>
      <c r="N13863" s="7">
        <v>131.76</v>
      </c>
      <c r="O13863">
        <f t="shared" si="866"/>
        <v>77.972</v>
      </c>
      <c r="P13863" s="1">
        <f t="shared" si="867"/>
        <v>0.591772920461445</v>
      </c>
    </row>
    <row r="13864" ht="20" customHeight="1" spans="1:16">
      <c r="A13864" s="4" t="s">
        <v>14989</v>
      </c>
      <c r="B13864" s="4" t="s">
        <v>17</v>
      </c>
      <c r="C13864" s="4" t="s">
        <v>105</v>
      </c>
      <c r="D13864" s="5">
        <v>46199</v>
      </c>
      <c r="E13864" s="5" t="s">
        <v>291</v>
      </c>
      <c r="F13864" s="5" t="s">
        <v>55</v>
      </c>
      <c r="G13864" s="5" t="s">
        <v>292</v>
      </c>
      <c r="H13864" s="4" t="s">
        <v>371</v>
      </c>
      <c r="I13864" s="4" t="str">
        <f>VLOOKUP(H13864,[1]物料!$A$1:$M$65536,13,0)</f>
        <v>40.00</v>
      </c>
      <c r="J13864" s="4">
        <v>7.2</v>
      </c>
      <c r="K13864" s="4">
        <f t="shared" si="864"/>
        <v>4.7615</v>
      </c>
      <c r="L13864" s="4">
        <f t="shared" si="865"/>
        <v>51.9615</v>
      </c>
      <c r="M13864" s="6">
        <v>1</v>
      </c>
      <c r="N13864" s="7">
        <v>95.23</v>
      </c>
      <c r="O13864">
        <f t="shared" si="866"/>
        <v>43.2685</v>
      </c>
      <c r="P13864" s="1">
        <f t="shared" si="867"/>
        <v>0.454357870418986</v>
      </c>
    </row>
    <row r="13865" ht="20" customHeight="1" spans="1:16">
      <c r="A13865" s="4" t="s">
        <v>14989</v>
      </c>
      <c r="B13865" s="4" t="s">
        <v>17</v>
      </c>
      <c r="C13865" s="4" t="s">
        <v>105</v>
      </c>
      <c r="D13865" s="5">
        <v>46199</v>
      </c>
      <c r="E13865" s="5" t="s">
        <v>90</v>
      </c>
      <c r="F13865" s="5" t="s">
        <v>55</v>
      </c>
      <c r="G13865" s="5" t="s">
        <v>91</v>
      </c>
      <c r="H13865" s="4" t="s">
        <v>92</v>
      </c>
      <c r="I13865" s="4" t="str">
        <f>VLOOKUP(H13865,[1]物料!$A$1:$M$65536,13,0)</f>
        <v>40.00</v>
      </c>
      <c r="J13865" s="4">
        <v>7.2</v>
      </c>
      <c r="K13865" s="4">
        <f t="shared" si="864"/>
        <v>6.85</v>
      </c>
      <c r="L13865" s="4">
        <f t="shared" si="865"/>
        <v>54.05</v>
      </c>
      <c r="M13865" s="6">
        <v>1</v>
      </c>
      <c r="N13865" s="7">
        <v>137</v>
      </c>
      <c r="O13865">
        <f t="shared" si="866"/>
        <v>82.95</v>
      </c>
      <c r="P13865" s="1">
        <f t="shared" si="867"/>
        <v>0.605474452554744</v>
      </c>
    </row>
    <row r="13866" ht="20" customHeight="1" spans="1:16">
      <c r="A13866" s="4" t="s">
        <v>14990</v>
      </c>
      <c r="B13866" s="4" t="s">
        <v>17</v>
      </c>
      <c r="C13866" s="4" t="s">
        <v>18</v>
      </c>
      <c r="D13866" s="5">
        <v>46199</v>
      </c>
      <c r="E13866" s="5" t="s">
        <v>115</v>
      </c>
      <c r="F13866" s="5" t="s">
        <v>70</v>
      </c>
      <c r="G13866" s="5" t="s">
        <v>116</v>
      </c>
      <c r="H13866" s="4" t="s">
        <v>402</v>
      </c>
      <c r="I13866" s="4" t="str">
        <f>VLOOKUP(H13866,[1]物料!$A$1:$M$65536,13,0)</f>
        <v>42.00</v>
      </c>
      <c r="J13866" s="4">
        <v>3</v>
      </c>
      <c r="K13866" s="4">
        <f t="shared" si="864"/>
        <v>5.44</v>
      </c>
      <c r="L13866" s="4">
        <f t="shared" si="865"/>
        <v>50.44</v>
      </c>
      <c r="M13866" s="6">
        <v>1</v>
      </c>
      <c r="N13866" s="7">
        <v>108.8</v>
      </c>
      <c r="O13866">
        <f t="shared" si="866"/>
        <v>58.36</v>
      </c>
      <c r="P13866" s="1">
        <f t="shared" si="867"/>
        <v>0.536397058823529</v>
      </c>
    </row>
    <row r="13867" ht="20" customHeight="1" spans="1:16">
      <c r="A13867" s="4" t="s">
        <v>14991</v>
      </c>
      <c r="B13867" s="4" t="s">
        <v>24</v>
      </c>
      <c r="C13867" s="4" t="s">
        <v>44</v>
      </c>
      <c r="D13867" s="5">
        <v>46199</v>
      </c>
      <c r="E13867" s="5" t="s">
        <v>384</v>
      </c>
      <c r="F13867" s="5" t="s">
        <v>20</v>
      </c>
      <c r="G13867" s="5" t="s">
        <v>385</v>
      </c>
      <c r="H13867" s="4" t="s">
        <v>563</v>
      </c>
      <c r="I13867" s="4" t="str">
        <f>VLOOKUP(H13867,[1]物料!$A$1:$M$65536,13,0)</f>
        <v>36.60</v>
      </c>
      <c r="J13867" s="4">
        <v>6.5</v>
      </c>
      <c r="K13867" s="4">
        <f t="shared" si="864"/>
        <v>4.435</v>
      </c>
      <c r="L13867" s="4">
        <f t="shared" si="865"/>
        <v>47.535</v>
      </c>
      <c r="M13867" s="6">
        <v>1</v>
      </c>
      <c r="N13867" s="7">
        <v>88.7</v>
      </c>
      <c r="O13867">
        <f t="shared" si="866"/>
        <v>41.165</v>
      </c>
      <c r="P13867" s="1">
        <f t="shared" si="867"/>
        <v>0.464092446448703</v>
      </c>
    </row>
    <row r="13868" ht="20" customHeight="1" spans="1:16">
      <c r="A13868" s="4" t="s">
        <v>14992</v>
      </c>
      <c r="B13868" s="4" t="s">
        <v>17</v>
      </c>
      <c r="C13868" s="4" t="s">
        <v>113</v>
      </c>
      <c r="D13868" s="5">
        <v>46199</v>
      </c>
      <c r="E13868" s="5" t="s">
        <v>45</v>
      </c>
      <c r="F13868" s="5" t="s">
        <v>20</v>
      </c>
      <c r="G13868" s="5" t="s">
        <v>46</v>
      </c>
      <c r="H13868" s="4" t="s">
        <v>134</v>
      </c>
      <c r="I13868" s="4" t="str">
        <f>VLOOKUP(H13868,[1]物料!$A$1:$M$65536,13,0)</f>
        <v>36.10</v>
      </c>
      <c r="J13868" s="4">
        <v>3</v>
      </c>
      <c r="K13868" s="4">
        <f t="shared" si="864"/>
        <v>5.216</v>
      </c>
      <c r="L13868" s="4">
        <f t="shared" si="865"/>
        <v>44.316</v>
      </c>
      <c r="M13868" s="6">
        <v>1</v>
      </c>
      <c r="N13868" s="7">
        <v>104.32</v>
      </c>
      <c r="O13868">
        <f t="shared" si="866"/>
        <v>60.004</v>
      </c>
      <c r="P13868" s="1">
        <f t="shared" si="867"/>
        <v>0.575191717791411</v>
      </c>
    </row>
    <row r="13869" ht="20" customHeight="1" spans="1:16">
      <c r="A13869" s="4" t="s">
        <v>14993</v>
      </c>
      <c r="B13869" s="4" t="s">
        <v>17</v>
      </c>
      <c r="C13869" s="4" t="s">
        <v>113</v>
      </c>
      <c r="D13869" s="5">
        <v>46199</v>
      </c>
      <c r="E13869" s="5" t="s">
        <v>60</v>
      </c>
      <c r="F13869" s="5" t="s">
        <v>61</v>
      </c>
      <c r="G13869" s="5" t="s">
        <v>62</v>
      </c>
      <c r="H13869" s="4" t="s">
        <v>63</v>
      </c>
      <c r="I13869" s="4" t="str">
        <f>VLOOKUP(H13869,[1]物料!$A$1:$M$65536,13,0)</f>
        <v>24.00</v>
      </c>
      <c r="J13869" s="4">
        <v>4.5</v>
      </c>
      <c r="K13869" s="4">
        <f t="shared" si="864"/>
        <v>3.4055</v>
      </c>
      <c r="L13869" s="4">
        <f t="shared" si="865"/>
        <v>31.9055</v>
      </c>
      <c r="M13869" s="6">
        <v>1</v>
      </c>
      <c r="N13869" s="7">
        <v>68.11</v>
      </c>
      <c r="O13869">
        <f t="shared" si="866"/>
        <v>36.2045</v>
      </c>
      <c r="P13869" s="1">
        <f t="shared" si="867"/>
        <v>0.531559242401997</v>
      </c>
    </row>
    <row r="13870" ht="20" customHeight="1" spans="1:16">
      <c r="A13870" s="4" t="s">
        <v>14993</v>
      </c>
      <c r="B13870" s="4" t="s">
        <v>17</v>
      </c>
      <c r="C13870" s="4" t="s">
        <v>113</v>
      </c>
      <c r="D13870" s="5">
        <v>46199</v>
      </c>
      <c r="E13870" s="5" t="s">
        <v>60</v>
      </c>
      <c r="F13870" s="5" t="s">
        <v>61</v>
      </c>
      <c r="G13870" s="5" t="s">
        <v>62</v>
      </c>
      <c r="H13870" s="4" t="s">
        <v>157</v>
      </c>
      <c r="I13870" s="4" t="str">
        <f>VLOOKUP(H13870,[1]物料!$A$1:$M$65536,13,0)</f>
        <v>24.00</v>
      </c>
      <c r="J13870" s="4">
        <v>4.5</v>
      </c>
      <c r="K13870" s="4">
        <f t="shared" si="864"/>
        <v>3.406</v>
      </c>
      <c r="L13870" s="4">
        <f t="shared" si="865"/>
        <v>31.906</v>
      </c>
      <c r="M13870" s="6">
        <v>1</v>
      </c>
      <c r="N13870" s="7">
        <v>68.12</v>
      </c>
      <c r="O13870">
        <f t="shared" si="866"/>
        <v>36.214</v>
      </c>
      <c r="P13870" s="1">
        <f t="shared" si="867"/>
        <v>0.531620669406929</v>
      </c>
    </row>
    <row r="13871" ht="20" customHeight="1" spans="1:16">
      <c r="A13871" s="4" t="s">
        <v>14994</v>
      </c>
      <c r="B13871" s="4" t="s">
        <v>24</v>
      </c>
      <c r="C13871" s="4" t="s">
        <v>59</v>
      </c>
      <c r="D13871" s="5">
        <v>46199</v>
      </c>
      <c r="E13871" s="5" t="s">
        <v>128</v>
      </c>
      <c r="F13871" s="5" t="s">
        <v>55</v>
      </c>
      <c r="G13871" s="5" t="s">
        <v>129</v>
      </c>
      <c r="H13871" s="4" t="s">
        <v>1090</v>
      </c>
      <c r="I13871" s="4" t="str">
        <f>VLOOKUP(H13871,[1]物料!$A$1:$M$65536,13,0)</f>
        <v>18.00</v>
      </c>
      <c r="J13871" s="4">
        <v>8</v>
      </c>
      <c r="K13871" s="4">
        <f t="shared" si="864"/>
        <v>2.94</v>
      </c>
      <c r="L13871" s="4">
        <f t="shared" si="865"/>
        <v>28.94</v>
      </c>
      <c r="M13871" s="6">
        <v>1</v>
      </c>
      <c r="N13871" s="7">
        <v>58.8</v>
      </c>
      <c r="O13871">
        <f t="shared" si="866"/>
        <v>29.86</v>
      </c>
      <c r="P13871" s="1">
        <f t="shared" si="867"/>
        <v>0.507823129251701</v>
      </c>
    </row>
    <row r="13872" ht="20" customHeight="1" spans="1:16">
      <c r="A13872" s="4" t="s">
        <v>14995</v>
      </c>
      <c r="B13872" s="4" t="s">
        <v>24</v>
      </c>
      <c r="C13872" s="4" t="s">
        <v>119</v>
      </c>
      <c r="D13872" s="5">
        <v>46199</v>
      </c>
      <c r="E13872" s="5" t="s">
        <v>83</v>
      </c>
      <c r="F13872" s="5" t="s">
        <v>55</v>
      </c>
      <c r="G13872" s="5" t="s">
        <v>84</v>
      </c>
      <c r="H13872" s="4" t="s">
        <v>138</v>
      </c>
      <c r="I13872" s="4" t="str">
        <f>VLOOKUP(H13872,[1]物料!$A$1:$M$65536,13,0)</f>
        <v>52.00</v>
      </c>
      <c r="J13872" s="4">
        <v>18</v>
      </c>
      <c r="K13872" s="4">
        <f t="shared" si="864"/>
        <v>6.94</v>
      </c>
      <c r="L13872" s="4">
        <f t="shared" si="865"/>
        <v>76.94</v>
      </c>
      <c r="M13872" s="6">
        <v>1</v>
      </c>
      <c r="N13872" s="7">
        <v>138.8</v>
      </c>
      <c r="O13872">
        <f t="shared" si="866"/>
        <v>61.86</v>
      </c>
      <c r="P13872" s="1">
        <f t="shared" si="867"/>
        <v>0.445677233429395</v>
      </c>
    </row>
    <row r="13873" ht="20" customHeight="1" spans="1:16">
      <c r="A13873" s="4" t="s">
        <v>14996</v>
      </c>
      <c r="B13873" s="4" t="s">
        <v>17</v>
      </c>
      <c r="C13873" s="4" t="s">
        <v>113</v>
      </c>
      <c r="D13873" s="5">
        <v>46199</v>
      </c>
      <c r="E13873" s="5" t="s">
        <v>384</v>
      </c>
      <c r="F13873" s="5" t="s">
        <v>20</v>
      </c>
      <c r="G13873" s="5" t="s">
        <v>385</v>
      </c>
      <c r="H13873" s="4" t="s">
        <v>894</v>
      </c>
      <c r="I13873" s="4" t="str">
        <f>VLOOKUP(H13873,[1]物料!$A$1:$M$65536,13,0)</f>
        <v>36.60</v>
      </c>
      <c r="J13873" s="4">
        <v>3</v>
      </c>
      <c r="K13873" s="4">
        <f t="shared" si="864"/>
        <v>5.216</v>
      </c>
      <c r="L13873" s="4">
        <f t="shared" si="865"/>
        <v>44.816</v>
      </c>
      <c r="M13873" s="6">
        <v>1</v>
      </c>
      <c r="N13873" s="7">
        <v>104.32</v>
      </c>
      <c r="O13873">
        <f t="shared" si="866"/>
        <v>59.504</v>
      </c>
      <c r="P13873" s="1">
        <f t="shared" si="867"/>
        <v>0.570398773006135</v>
      </c>
    </row>
    <row r="13874" ht="20" customHeight="1" spans="1:16">
      <c r="A13874" s="4" t="s">
        <v>14997</v>
      </c>
      <c r="B13874" s="4" t="s">
        <v>17</v>
      </c>
      <c r="C13874" s="4" t="s">
        <v>18</v>
      </c>
      <c r="D13874" s="5">
        <v>46199</v>
      </c>
      <c r="E13874" s="5" t="s">
        <v>999</v>
      </c>
      <c r="F13874" s="5" t="s">
        <v>39</v>
      </c>
      <c r="G13874" s="5" t="s">
        <v>1000</v>
      </c>
      <c r="H13874" s="4" t="s">
        <v>1693</v>
      </c>
      <c r="I13874" s="4" t="str">
        <f>VLOOKUP(H13874,[1]物料!$A$1:$M$65536,13,0)</f>
        <v>18.50</v>
      </c>
      <c r="J13874" s="4">
        <v>1.9</v>
      </c>
      <c r="K13874" s="4">
        <f t="shared" si="864"/>
        <v>2.985</v>
      </c>
      <c r="L13874" s="4">
        <f t="shared" si="865"/>
        <v>23.385</v>
      </c>
      <c r="M13874" s="6">
        <v>1</v>
      </c>
      <c r="N13874" s="7">
        <v>59.7</v>
      </c>
      <c r="O13874">
        <f t="shared" si="866"/>
        <v>36.315</v>
      </c>
      <c r="P13874" s="1">
        <f t="shared" si="867"/>
        <v>0.608291457286432</v>
      </c>
    </row>
    <row r="13875" ht="20" customHeight="1" spans="1:16">
      <c r="A13875" s="4" t="s">
        <v>14998</v>
      </c>
      <c r="B13875" s="4" t="s">
        <v>24</v>
      </c>
      <c r="C13875" s="4" t="s">
        <v>74</v>
      </c>
      <c r="D13875" s="5">
        <v>46199</v>
      </c>
      <c r="E13875" s="5" t="s">
        <v>83</v>
      </c>
      <c r="F13875" s="5" t="s">
        <v>55</v>
      </c>
      <c r="G13875" s="5" t="s">
        <v>84</v>
      </c>
      <c r="H13875" s="4" t="s">
        <v>85</v>
      </c>
      <c r="I13875" s="4" t="str">
        <f>VLOOKUP(H13875,[1]物料!$A$1:$M$65536,13,0)</f>
        <v>52.00</v>
      </c>
      <c r="J13875" s="4">
        <v>18</v>
      </c>
      <c r="K13875" s="4">
        <f t="shared" si="864"/>
        <v>7.04</v>
      </c>
      <c r="L13875" s="4">
        <f t="shared" si="865"/>
        <v>77.04</v>
      </c>
      <c r="M13875" s="6">
        <v>1</v>
      </c>
      <c r="N13875" s="7">
        <v>140.8</v>
      </c>
      <c r="O13875">
        <f t="shared" si="866"/>
        <v>63.76</v>
      </c>
      <c r="P13875" s="1">
        <f t="shared" si="867"/>
        <v>0.452840909090909</v>
      </c>
    </row>
    <row r="13876" ht="20" customHeight="1" spans="1:16">
      <c r="A13876" s="4" t="s">
        <v>14999</v>
      </c>
      <c r="B13876" s="4" t="s">
        <v>24</v>
      </c>
      <c r="C13876" s="4" t="s">
        <v>44</v>
      </c>
      <c r="D13876" s="5">
        <v>46199</v>
      </c>
      <c r="E13876" s="5" t="s">
        <v>101</v>
      </c>
      <c r="F13876" s="5" t="s">
        <v>20</v>
      </c>
      <c r="G13876" s="5" t="s">
        <v>102</v>
      </c>
      <c r="H13876" s="4" t="s">
        <v>920</v>
      </c>
      <c r="I13876" s="4" t="str">
        <f>VLOOKUP(H13876,[1]物料!$A$1:$M$65536,13,0)</f>
        <v>23.30</v>
      </c>
      <c r="J13876" s="4">
        <v>6.5</v>
      </c>
      <c r="K13876" s="4">
        <f t="shared" si="864"/>
        <v>2.84</v>
      </c>
      <c r="L13876" s="4">
        <f t="shared" si="865"/>
        <v>32.64</v>
      </c>
      <c r="M13876" s="6">
        <v>1</v>
      </c>
      <c r="N13876" s="7">
        <v>56.8</v>
      </c>
      <c r="O13876">
        <f t="shared" si="866"/>
        <v>24.16</v>
      </c>
      <c r="P13876" s="1">
        <f t="shared" si="867"/>
        <v>0.425352112676056</v>
      </c>
    </row>
    <row r="13877" ht="20" customHeight="1" spans="1:16">
      <c r="A13877" s="4" t="s">
        <v>15000</v>
      </c>
      <c r="B13877" s="4" t="s">
        <v>24</v>
      </c>
      <c r="C13877" s="4" t="s">
        <v>119</v>
      </c>
      <c r="D13877" s="5">
        <v>46199</v>
      </c>
      <c r="E13877" s="5" t="s">
        <v>60</v>
      </c>
      <c r="F13877" s="5" t="s">
        <v>61</v>
      </c>
      <c r="G13877" s="5" t="s">
        <v>62</v>
      </c>
      <c r="H13877" s="4" t="s">
        <v>63</v>
      </c>
      <c r="I13877" s="4" t="str">
        <f>VLOOKUP(H13877,[1]物料!$A$1:$M$65536,13,0)</f>
        <v>24.00</v>
      </c>
      <c r="J13877" s="4">
        <v>8</v>
      </c>
      <c r="K13877" s="4">
        <f t="shared" si="864"/>
        <v>3.225</v>
      </c>
      <c r="L13877" s="4">
        <f t="shared" si="865"/>
        <v>35.225</v>
      </c>
      <c r="M13877" s="6">
        <v>1</v>
      </c>
      <c r="N13877" s="7">
        <v>64.5</v>
      </c>
      <c r="O13877">
        <f t="shared" si="866"/>
        <v>29.275</v>
      </c>
      <c r="P13877" s="1">
        <f t="shared" si="867"/>
        <v>0.453875968992248</v>
      </c>
    </row>
    <row r="13878" ht="20" customHeight="1" spans="1:16">
      <c r="A13878" s="4" t="s">
        <v>15001</v>
      </c>
      <c r="B13878" s="4" t="s">
        <v>17</v>
      </c>
      <c r="C13878" s="4" t="s">
        <v>113</v>
      </c>
      <c r="D13878" s="5">
        <v>46199</v>
      </c>
      <c r="E13878" s="5" t="s">
        <v>833</v>
      </c>
      <c r="F13878" s="5" t="s">
        <v>20</v>
      </c>
      <c r="G13878" s="5" t="s">
        <v>834</v>
      </c>
      <c r="H13878" s="4" t="s">
        <v>8381</v>
      </c>
      <c r="I13878" s="4" t="str">
        <f>VLOOKUP(H13878,[1]物料!$A$1:$M$65536,13,0)</f>
        <v>26.50</v>
      </c>
      <c r="J13878" s="4">
        <v>3</v>
      </c>
      <c r="K13878" s="4">
        <f t="shared" si="864"/>
        <v>3.414</v>
      </c>
      <c r="L13878" s="4">
        <f t="shared" si="865"/>
        <v>32.914</v>
      </c>
      <c r="M13878" s="6">
        <v>1</v>
      </c>
      <c r="N13878" s="7">
        <v>68.28</v>
      </c>
      <c r="O13878">
        <f t="shared" si="866"/>
        <v>35.366</v>
      </c>
      <c r="P13878" s="1">
        <f t="shared" si="867"/>
        <v>0.517955477445811</v>
      </c>
    </row>
    <row r="13879" ht="20" customHeight="1" spans="1:16">
      <c r="A13879" s="4" t="s">
        <v>15002</v>
      </c>
      <c r="B13879" s="4" t="s">
        <v>24</v>
      </c>
      <c r="C13879" s="4" t="s">
        <v>74</v>
      </c>
      <c r="D13879" s="5">
        <v>46199</v>
      </c>
      <c r="E13879" s="5" t="s">
        <v>384</v>
      </c>
      <c r="F13879" s="5" t="s">
        <v>20</v>
      </c>
      <c r="G13879" s="5" t="s">
        <v>385</v>
      </c>
      <c r="H13879" s="4" t="s">
        <v>596</v>
      </c>
      <c r="I13879" s="4" t="str">
        <f>VLOOKUP(H13879,[1]物料!$A$1:$M$65536,13,0)</f>
        <v>36.60</v>
      </c>
      <c r="J13879" s="4">
        <v>6.5</v>
      </c>
      <c r="K13879" s="4">
        <f t="shared" si="864"/>
        <v>4.43</v>
      </c>
      <c r="L13879" s="4">
        <f t="shared" si="865"/>
        <v>47.53</v>
      </c>
      <c r="M13879" s="6">
        <v>1</v>
      </c>
      <c r="N13879" s="7">
        <v>88.6</v>
      </c>
      <c r="O13879">
        <f t="shared" si="866"/>
        <v>41.07</v>
      </c>
      <c r="P13879" s="1">
        <f t="shared" si="867"/>
        <v>0.463544018058691</v>
      </c>
    </row>
    <row r="13880" ht="20" customHeight="1" spans="1:16">
      <c r="A13880" s="4" t="s">
        <v>15003</v>
      </c>
      <c r="B13880" s="4" t="s">
        <v>17</v>
      </c>
      <c r="C13880" s="4" t="s">
        <v>49</v>
      </c>
      <c r="D13880" s="5">
        <v>46199</v>
      </c>
      <c r="E13880" s="5" t="s">
        <v>128</v>
      </c>
      <c r="F13880" s="5" t="s">
        <v>55</v>
      </c>
      <c r="G13880" s="5" t="s">
        <v>129</v>
      </c>
      <c r="H13880" s="4" t="s">
        <v>903</v>
      </c>
      <c r="I13880" s="4" t="str">
        <f>VLOOKUP(H13880,[1]物料!$A$1:$M$65536,13,0)</f>
        <v>18.00</v>
      </c>
      <c r="J13880" s="4">
        <v>4.5</v>
      </c>
      <c r="K13880" s="4">
        <f t="shared" si="864"/>
        <v>2.695</v>
      </c>
      <c r="L13880" s="4">
        <f t="shared" si="865"/>
        <v>25.195</v>
      </c>
      <c r="M13880" s="6">
        <v>1</v>
      </c>
      <c r="N13880" s="7">
        <v>53.9</v>
      </c>
      <c r="O13880">
        <f t="shared" si="866"/>
        <v>28.705</v>
      </c>
      <c r="P13880" s="1">
        <f t="shared" si="867"/>
        <v>0.532560296846011</v>
      </c>
    </row>
    <row r="13881" ht="20" customHeight="1" spans="1:16">
      <c r="A13881" s="4" t="s">
        <v>15004</v>
      </c>
      <c r="B13881" s="4" t="s">
        <v>24</v>
      </c>
      <c r="C13881" s="4" t="s">
        <v>25</v>
      </c>
      <c r="D13881" s="5">
        <v>46199</v>
      </c>
      <c r="E13881" s="5" t="s">
        <v>90</v>
      </c>
      <c r="F13881" s="5" t="s">
        <v>55</v>
      </c>
      <c r="G13881" s="5" t="s">
        <v>91</v>
      </c>
      <c r="H13881" s="4" t="s">
        <v>475</v>
      </c>
      <c r="I13881" s="4" t="str">
        <f>VLOOKUP(H13881,[1]物料!$A$1:$M$65536,13,0)</f>
        <v>40.00</v>
      </c>
      <c r="J13881" s="4">
        <v>10.7</v>
      </c>
      <c r="K13881" s="4">
        <f t="shared" si="864"/>
        <v>6.44</v>
      </c>
      <c r="L13881" s="4">
        <f t="shared" si="865"/>
        <v>57.14</v>
      </c>
      <c r="M13881" s="6">
        <v>1</v>
      </c>
      <c r="N13881" s="7">
        <v>128.8</v>
      </c>
      <c r="O13881">
        <f t="shared" si="866"/>
        <v>71.66</v>
      </c>
      <c r="P13881" s="1">
        <f t="shared" si="867"/>
        <v>0.556366459627329</v>
      </c>
    </row>
    <row r="13882" ht="20" customHeight="1" spans="1:16">
      <c r="A13882" s="4" t="s">
        <v>15005</v>
      </c>
      <c r="B13882" s="4" t="s">
        <v>24</v>
      </c>
      <c r="C13882" s="4" t="s">
        <v>119</v>
      </c>
      <c r="D13882" s="5">
        <v>46199</v>
      </c>
      <c r="E13882" s="5" t="s">
        <v>60</v>
      </c>
      <c r="F13882" s="5" t="s">
        <v>61</v>
      </c>
      <c r="G13882" s="5" t="s">
        <v>62</v>
      </c>
      <c r="H13882" s="4" t="s">
        <v>124</v>
      </c>
      <c r="I13882" s="4" t="str">
        <f>VLOOKUP(H13882,[1]物料!$A$1:$M$65536,13,0)</f>
        <v>24.00</v>
      </c>
      <c r="J13882" s="4">
        <v>8</v>
      </c>
      <c r="K13882" s="4">
        <f t="shared" si="864"/>
        <v>3.225</v>
      </c>
      <c r="L13882" s="4">
        <f t="shared" si="865"/>
        <v>35.225</v>
      </c>
      <c r="M13882" s="6">
        <v>1</v>
      </c>
      <c r="N13882" s="7">
        <v>64.5</v>
      </c>
      <c r="O13882">
        <f t="shared" si="866"/>
        <v>29.275</v>
      </c>
      <c r="P13882" s="1">
        <f t="shared" si="867"/>
        <v>0.453875968992248</v>
      </c>
    </row>
    <row r="13883" ht="20" customHeight="1" spans="1:16">
      <c r="A13883" s="4" t="s">
        <v>15006</v>
      </c>
      <c r="B13883" s="4" t="s">
        <v>17</v>
      </c>
      <c r="C13883" s="4" t="s">
        <v>18</v>
      </c>
      <c r="D13883" s="5">
        <v>46199</v>
      </c>
      <c r="E13883" s="5" t="s">
        <v>83</v>
      </c>
      <c r="F13883" s="5" t="s">
        <v>55</v>
      </c>
      <c r="G13883" s="5" t="s">
        <v>84</v>
      </c>
      <c r="H13883" s="4" t="s">
        <v>147</v>
      </c>
      <c r="I13883" s="4" t="str">
        <f>VLOOKUP(H13883,[1]物料!$A$1:$M$65536,13,0)</f>
        <v>52.00</v>
      </c>
      <c r="J13883" s="4">
        <v>14.5</v>
      </c>
      <c r="K13883" s="4">
        <f t="shared" si="864"/>
        <v>8.272</v>
      </c>
      <c r="L13883" s="4">
        <f t="shared" si="865"/>
        <v>74.772</v>
      </c>
      <c r="M13883" s="6">
        <v>1</v>
      </c>
      <c r="N13883" s="7">
        <v>165.44</v>
      </c>
      <c r="O13883">
        <f t="shared" si="866"/>
        <v>90.668</v>
      </c>
      <c r="P13883" s="1">
        <f t="shared" si="867"/>
        <v>0.548041586073501</v>
      </c>
    </row>
    <row r="13884" ht="20" customHeight="1" spans="1:16">
      <c r="A13884" s="4" t="s">
        <v>15007</v>
      </c>
      <c r="B13884" s="4" t="s">
        <v>24</v>
      </c>
      <c r="C13884" s="4" t="s">
        <v>25</v>
      </c>
      <c r="D13884" s="5">
        <v>46199</v>
      </c>
      <c r="E13884" s="5" t="s">
        <v>115</v>
      </c>
      <c r="F13884" s="5" t="s">
        <v>70</v>
      </c>
      <c r="G13884" s="5" t="s">
        <v>116</v>
      </c>
      <c r="H13884" s="4" t="s">
        <v>208</v>
      </c>
      <c r="I13884" s="4" t="str">
        <f>VLOOKUP(H13884,[1]物料!$A$1:$M$65536,13,0)</f>
        <v>42.00</v>
      </c>
      <c r="J13884" s="4">
        <v>6.5</v>
      </c>
      <c r="K13884" s="4">
        <f t="shared" si="864"/>
        <v>5.49</v>
      </c>
      <c r="L13884" s="4">
        <f t="shared" si="865"/>
        <v>53.99</v>
      </c>
      <c r="M13884" s="6">
        <v>1</v>
      </c>
      <c r="N13884" s="7">
        <v>109.8</v>
      </c>
      <c r="O13884">
        <f t="shared" si="866"/>
        <v>55.81</v>
      </c>
      <c r="P13884" s="1">
        <f t="shared" si="867"/>
        <v>0.508287795992714</v>
      </c>
    </row>
    <row r="13885" ht="20" customHeight="1" spans="1:16">
      <c r="A13885" s="4" t="s">
        <v>15008</v>
      </c>
      <c r="B13885" s="4" t="s">
        <v>17</v>
      </c>
      <c r="C13885" s="4" t="s">
        <v>49</v>
      </c>
      <c r="D13885" s="5">
        <v>46199</v>
      </c>
      <c r="E13885" s="5" t="s">
        <v>79</v>
      </c>
      <c r="F13885" s="5" t="s">
        <v>20</v>
      </c>
      <c r="G13885" s="5" t="s">
        <v>80</v>
      </c>
      <c r="H13885" s="4" t="s">
        <v>251</v>
      </c>
      <c r="I13885" s="4" t="str">
        <f>VLOOKUP(H13885,[1]物料!$A$1:$M$65536,13,0)</f>
        <v>40.70</v>
      </c>
      <c r="J13885" s="4">
        <v>3.5</v>
      </c>
      <c r="K13885" s="4">
        <f t="shared" si="864"/>
        <v>5.3245</v>
      </c>
      <c r="L13885" s="4">
        <f t="shared" si="865"/>
        <v>49.5245</v>
      </c>
      <c r="M13885" s="6">
        <v>1</v>
      </c>
      <c r="N13885" s="7">
        <v>106.49</v>
      </c>
      <c r="O13885">
        <f t="shared" si="866"/>
        <v>56.9655</v>
      </c>
      <c r="P13885" s="1">
        <f t="shared" si="867"/>
        <v>0.534937552821861</v>
      </c>
    </row>
    <row r="13886" ht="20" customHeight="1" spans="1:16">
      <c r="A13886" s="4" t="s">
        <v>15009</v>
      </c>
      <c r="B13886" s="4" t="s">
        <v>17</v>
      </c>
      <c r="C13886" s="4" t="s">
        <v>49</v>
      </c>
      <c r="D13886" s="5">
        <v>46199</v>
      </c>
      <c r="E13886" s="5" t="s">
        <v>94</v>
      </c>
      <c r="F13886" s="5" t="s">
        <v>55</v>
      </c>
      <c r="G13886" s="5" t="s">
        <v>95</v>
      </c>
      <c r="H13886" s="4" t="s">
        <v>1087</v>
      </c>
      <c r="I13886" s="4" t="str">
        <f>VLOOKUP(H13886,[1]物料!$A$1:$M$65536,13,0)</f>
        <v>30.00</v>
      </c>
      <c r="J13886" s="4">
        <v>7.2</v>
      </c>
      <c r="K13886" s="4">
        <f t="shared" si="864"/>
        <v>4.185</v>
      </c>
      <c r="L13886" s="4">
        <f t="shared" si="865"/>
        <v>41.385</v>
      </c>
      <c r="M13886" s="6">
        <v>1</v>
      </c>
      <c r="N13886" s="7">
        <v>83.7</v>
      </c>
      <c r="O13886">
        <f t="shared" si="866"/>
        <v>42.315</v>
      </c>
      <c r="P13886" s="1">
        <f t="shared" si="867"/>
        <v>0.505555555555556</v>
      </c>
    </row>
    <row r="13887" ht="20" customHeight="1" spans="1:16">
      <c r="A13887" s="4" t="s">
        <v>15010</v>
      </c>
      <c r="B13887" s="4" t="s">
        <v>24</v>
      </c>
      <c r="C13887" s="4" t="s">
        <v>119</v>
      </c>
      <c r="D13887" s="5">
        <v>46199</v>
      </c>
      <c r="E13887" s="5" t="s">
        <v>60</v>
      </c>
      <c r="F13887" s="5" t="s">
        <v>61</v>
      </c>
      <c r="G13887" s="5" t="s">
        <v>62</v>
      </c>
      <c r="H13887" s="4" t="s">
        <v>124</v>
      </c>
      <c r="I13887" s="4" t="str">
        <f>VLOOKUP(H13887,[1]物料!$A$1:$M$65536,13,0)</f>
        <v>24.00</v>
      </c>
      <c r="J13887" s="4">
        <v>8</v>
      </c>
      <c r="K13887" s="4">
        <f t="shared" si="864"/>
        <v>3.225</v>
      </c>
      <c r="L13887" s="4">
        <f t="shared" si="865"/>
        <v>35.225</v>
      </c>
      <c r="M13887" s="6">
        <v>1</v>
      </c>
      <c r="N13887" s="7">
        <v>64.5</v>
      </c>
      <c r="O13887">
        <f t="shared" si="866"/>
        <v>29.275</v>
      </c>
      <c r="P13887" s="1">
        <f t="shared" si="867"/>
        <v>0.453875968992248</v>
      </c>
    </row>
    <row r="13888" ht="20" customHeight="1" spans="1:16">
      <c r="A13888" s="4" t="s">
        <v>15011</v>
      </c>
      <c r="B13888" s="4" t="s">
        <v>24</v>
      </c>
      <c r="C13888" s="4" t="s">
        <v>119</v>
      </c>
      <c r="D13888" s="5">
        <v>46199</v>
      </c>
      <c r="E13888" s="5" t="s">
        <v>83</v>
      </c>
      <c r="F13888" s="5" t="s">
        <v>55</v>
      </c>
      <c r="G13888" s="5" t="s">
        <v>84</v>
      </c>
      <c r="H13888" s="4" t="s">
        <v>138</v>
      </c>
      <c r="I13888" s="4" t="str">
        <f>VLOOKUP(H13888,[1]物料!$A$1:$M$65536,13,0)</f>
        <v>52.00</v>
      </c>
      <c r="J13888" s="4">
        <v>18</v>
      </c>
      <c r="K13888" s="4">
        <f t="shared" si="864"/>
        <v>6.94</v>
      </c>
      <c r="L13888" s="4">
        <f t="shared" si="865"/>
        <v>76.94</v>
      </c>
      <c r="M13888" s="6">
        <v>1</v>
      </c>
      <c r="N13888" s="7">
        <v>138.8</v>
      </c>
      <c r="O13888">
        <f t="shared" si="866"/>
        <v>61.86</v>
      </c>
      <c r="P13888" s="1">
        <f t="shared" si="867"/>
        <v>0.445677233429395</v>
      </c>
    </row>
    <row r="13889" ht="20" customHeight="1" spans="1:16">
      <c r="A13889" s="4" t="s">
        <v>15012</v>
      </c>
      <c r="B13889" s="4" t="s">
        <v>24</v>
      </c>
      <c r="C13889" s="4" t="s">
        <v>25</v>
      </c>
      <c r="D13889" s="5">
        <v>46199</v>
      </c>
      <c r="E13889" s="5" t="s">
        <v>297</v>
      </c>
      <c r="F13889" s="5" t="s">
        <v>20</v>
      </c>
      <c r="G13889" s="5" t="s">
        <v>298</v>
      </c>
      <c r="H13889" s="4" t="s">
        <v>11210</v>
      </c>
      <c r="I13889" s="4" t="str">
        <f>VLOOKUP(H13889,[1]物料!$A$1:$M$65536,13,0)</f>
        <v>21.10</v>
      </c>
      <c r="J13889" s="4">
        <v>6.5</v>
      </c>
      <c r="K13889" s="4">
        <f t="shared" si="864"/>
        <v>3.49</v>
      </c>
      <c r="L13889" s="4">
        <f t="shared" si="865"/>
        <v>31.09</v>
      </c>
      <c r="M13889" s="6">
        <v>1</v>
      </c>
      <c r="N13889" s="7">
        <v>69.8</v>
      </c>
      <c r="O13889">
        <f t="shared" si="866"/>
        <v>38.71</v>
      </c>
      <c r="P13889" s="1">
        <f t="shared" si="867"/>
        <v>0.55458452722063</v>
      </c>
    </row>
    <row r="13890" ht="20" customHeight="1" spans="1:16">
      <c r="A13890" s="4" t="s">
        <v>15013</v>
      </c>
      <c r="B13890" s="4" t="s">
        <v>24</v>
      </c>
      <c r="C13890" s="4" t="s">
        <v>98</v>
      </c>
      <c r="D13890" s="5">
        <v>46199</v>
      </c>
      <c r="E13890" s="5" t="s">
        <v>69</v>
      </c>
      <c r="F13890" s="5" t="s">
        <v>70</v>
      </c>
      <c r="G13890" s="5" t="s">
        <v>71</v>
      </c>
      <c r="H13890" s="4" t="s">
        <v>343</v>
      </c>
      <c r="I13890" s="4" t="str">
        <f>VLOOKUP(H13890,[1]物料!$A$1:$M$65536,13,0)</f>
        <v>45.00</v>
      </c>
      <c r="J13890" s="4">
        <v>6.5</v>
      </c>
      <c r="K13890" s="4">
        <f t="shared" si="864"/>
        <v>5.79</v>
      </c>
      <c r="L13890" s="4">
        <f t="shared" si="865"/>
        <v>57.29</v>
      </c>
      <c r="M13890" s="6">
        <v>1</v>
      </c>
      <c r="N13890" s="7">
        <v>115.8</v>
      </c>
      <c r="O13890">
        <f t="shared" si="866"/>
        <v>58.51</v>
      </c>
      <c r="P13890" s="1">
        <f t="shared" si="867"/>
        <v>0.505267702936097</v>
      </c>
    </row>
    <row r="13891" ht="20" customHeight="1" spans="1:16">
      <c r="A13891" s="4" t="s">
        <v>15014</v>
      </c>
      <c r="B13891" s="4" t="s">
        <v>17</v>
      </c>
      <c r="C13891" s="4" t="s">
        <v>538</v>
      </c>
      <c r="D13891" s="5">
        <v>46199</v>
      </c>
      <c r="E13891" s="5" t="s">
        <v>115</v>
      </c>
      <c r="F13891" s="5" t="s">
        <v>70</v>
      </c>
      <c r="G13891" s="5" t="s">
        <v>116</v>
      </c>
      <c r="H13891" s="4" t="s">
        <v>539</v>
      </c>
      <c r="I13891" s="4" t="str">
        <f>VLOOKUP(H13891,[1]物料!$A$1:$M$65536,13,0)</f>
        <v>42.00</v>
      </c>
      <c r="J13891" s="4">
        <v>3</v>
      </c>
      <c r="K13891" s="4">
        <f t="shared" ref="K13891:K13954" si="868">N13891*0.05</f>
        <v>5.09</v>
      </c>
      <c r="L13891" s="4">
        <f t="shared" ref="L13891:L13954" si="869">I13891+J13891+K13891</f>
        <v>50.09</v>
      </c>
      <c r="M13891" s="6">
        <v>1</v>
      </c>
      <c r="N13891" s="7">
        <v>101.8</v>
      </c>
      <c r="O13891">
        <f t="shared" ref="O13891:O13954" si="870">N13891-L13891</f>
        <v>51.71</v>
      </c>
      <c r="P13891" s="1">
        <f t="shared" ref="P13891:P13954" si="871">O13891/N13891</f>
        <v>0.507956777996071</v>
      </c>
    </row>
    <row r="13892" ht="20" customHeight="1" spans="1:16">
      <c r="A13892" s="4" t="s">
        <v>15015</v>
      </c>
      <c r="B13892" s="4" t="s">
        <v>17</v>
      </c>
      <c r="C13892" s="4" t="s">
        <v>49</v>
      </c>
      <c r="D13892" s="5">
        <v>46199</v>
      </c>
      <c r="E13892" s="5" t="s">
        <v>278</v>
      </c>
      <c r="F13892" s="5" t="s">
        <v>55</v>
      </c>
      <c r="G13892" s="5" t="s">
        <v>279</v>
      </c>
      <c r="H13892" s="4" t="s">
        <v>2842</v>
      </c>
      <c r="I13892" s="4" t="str">
        <f>VLOOKUP(H13892,[1]物料!$A$1:$M$65536,13,0)</f>
        <v>20.00</v>
      </c>
      <c r="J13892" s="4">
        <v>4.5</v>
      </c>
      <c r="K13892" s="4">
        <f t="shared" si="868"/>
        <v>2.99</v>
      </c>
      <c r="L13892" s="4">
        <f t="shared" si="869"/>
        <v>27.49</v>
      </c>
      <c r="M13892" s="6">
        <v>1</v>
      </c>
      <c r="N13892" s="7">
        <v>59.8</v>
      </c>
      <c r="O13892">
        <f t="shared" si="870"/>
        <v>32.31</v>
      </c>
      <c r="P13892" s="1">
        <f t="shared" si="871"/>
        <v>0.540301003344482</v>
      </c>
    </row>
    <row r="13893" ht="20" customHeight="1" spans="1:16">
      <c r="A13893" s="4" t="s">
        <v>15016</v>
      </c>
      <c r="B13893" s="4" t="s">
        <v>17</v>
      </c>
      <c r="C13893" s="4" t="s">
        <v>49</v>
      </c>
      <c r="D13893" s="5">
        <v>46199</v>
      </c>
      <c r="E13893" s="5" t="s">
        <v>622</v>
      </c>
      <c r="F13893" s="5" t="s">
        <v>20</v>
      </c>
      <c r="G13893" s="5" t="s">
        <v>623</v>
      </c>
      <c r="H13893" s="4" t="s">
        <v>741</v>
      </c>
      <c r="I13893" s="4" t="str">
        <f>VLOOKUP(H13893,[1]物料!$A$1:$M$65536,13,0)</f>
        <v>53.70</v>
      </c>
      <c r="J13893" s="4">
        <v>3.5</v>
      </c>
      <c r="K13893" s="4">
        <f t="shared" si="868"/>
        <v>5.9</v>
      </c>
      <c r="L13893" s="4">
        <f t="shared" si="869"/>
        <v>63.1</v>
      </c>
      <c r="M13893" s="6">
        <v>1</v>
      </c>
      <c r="N13893" s="7">
        <v>118</v>
      </c>
      <c r="O13893">
        <f t="shared" si="870"/>
        <v>54.9</v>
      </c>
      <c r="P13893" s="1">
        <f t="shared" si="871"/>
        <v>0.465254237288136</v>
      </c>
    </row>
    <row r="13894" ht="20" customHeight="1" spans="1:16">
      <c r="A13894" s="4" t="s">
        <v>15017</v>
      </c>
      <c r="B13894" s="4" t="s">
        <v>17</v>
      </c>
      <c r="C13894" s="4" t="s">
        <v>18</v>
      </c>
      <c r="D13894" s="5">
        <v>46199</v>
      </c>
      <c r="E13894" s="5" t="s">
        <v>60</v>
      </c>
      <c r="F13894" s="5" t="s">
        <v>61</v>
      </c>
      <c r="G13894" s="5" t="s">
        <v>62</v>
      </c>
      <c r="H13894" s="4" t="s">
        <v>157</v>
      </c>
      <c r="I13894" s="4" t="str">
        <f>VLOOKUP(H13894,[1]物料!$A$1:$M$65536,13,0)</f>
        <v>24.00</v>
      </c>
      <c r="J13894" s="4">
        <v>4.5</v>
      </c>
      <c r="K13894" s="4">
        <f t="shared" si="868"/>
        <v>3.2405</v>
      </c>
      <c r="L13894" s="4">
        <f t="shared" si="869"/>
        <v>31.7405</v>
      </c>
      <c r="M13894" s="6">
        <v>1</v>
      </c>
      <c r="N13894" s="7">
        <v>64.81</v>
      </c>
      <c r="O13894">
        <f t="shared" si="870"/>
        <v>33.0695</v>
      </c>
      <c r="P13894" s="1">
        <f t="shared" si="871"/>
        <v>0.510253047369233</v>
      </c>
    </row>
    <row r="13895" ht="20" customHeight="1" spans="1:16">
      <c r="A13895" s="4" t="s">
        <v>15018</v>
      </c>
      <c r="B13895" s="4" t="s">
        <v>24</v>
      </c>
      <c r="C13895" s="4" t="s">
        <v>150</v>
      </c>
      <c r="D13895" s="5">
        <v>46199</v>
      </c>
      <c r="E13895" s="5" t="s">
        <v>120</v>
      </c>
      <c r="F13895" s="5" t="s">
        <v>70</v>
      </c>
      <c r="G13895" s="5" t="s">
        <v>121</v>
      </c>
      <c r="H13895" s="4" t="s">
        <v>122</v>
      </c>
      <c r="I13895" s="4" t="str">
        <f>VLOOKUP(H13895,[1]物料!$A$1:$M$65536,13,0)</f>
        <v>36.00</v>
      </c>
      <c r="J13895" s="4">
        <v>6.5</v>
      </c>
      <c r="K13895" s="4">
        <f t="shared" si="868"/>
        <v>4.44</v>
      </c>
      <c r="L13895" s="4">
        <f t="shared" si="869"/>
        <v>46.94</v>
      </c>
      <c r="M13895" s="6">
        <v>1</v>
      </c>
      <c r="N13895" s="7">
        <v>88.8</v>
      </c>
      <c r="O13895">
        <f t="shared" si="870"/>
        <v>41.86</v>
      </c>
      <c r="P13895" s="1">
        <f t="shared" si="871"/>
        <v>0.471396396396396</v>
      </c>
    </row>
    <row r="13896" ht="20" customHeight="1" spans="1:16">
      <c r="A13896" s="4" t="s">
        <v>15019</v>
      </c>
      <c r="B13896" s="4" t="s">
        <v>17</v>
      </c>
      <c r="C13896" s="4" t="s">
        <v>18</v>
      </c>
      <c r="D13896" s="5">
        <v>46199</v>
      </c>
      <c r="E13896" s="5" t="s">
        <v>90</v>
      </c>
      <c r="F13896" s="5" t="s">
        <v>55</v>
      </c>
      <c r="G13896" s="5" t="s">
        <v>91</v>
      </c>
      <c r="H13896" s="4" t="s">
        <v>504</v>
      </c>
      <c r="I13896" s="4" t="str">
        <f>VLOOKUP(H13896,[1]物料!$A$1:$M$65536,13,0)</f>
        <v>40.00</v>
      </c>
      <c r="J13896" s="4">
        <v>7.2</v>
      </c>
      <c r="K13896" s="4">
        <f t="shared" si="868"/>
        <v>6.588</v>
      </c>
      <c r="L13896" s="4">
        <f t="shared" si="869"/>
        <v>53.788</v>
      </c>
      <c r="M13896" s="6">
        <v>1</v>
      </c>
      <c r="N13896" s="7">
        <v>131.76</v>
      </c>
      <c r="O13896">
        <f t="shared" si="870"/>
        <v>77.972</v>
      </c>
      <c r="P13896" s="1">
        <f t="shared" si="871"/>
        <v>0.591772920461445</v>
      </c>
    </row>
    <row r="13897" ht="20" customHeight="1" spans="1:16">
      <c r="A13897" s="4" t="s">
        <v>15020</v>
      </c>
      <c r="B13897" s="4" t="s">
        <v>17</v>
      </c>
      <c r="C13897" s="4" t="s">
        <v>18</v>
      </c>
      <c r="D13897" s="5">
        <v>46199</v>
      </c>
      <c r="E13897" s="5" t="s">
        <v>384</v>
      </c>
      <c r="F13897" s="5" t="s">
        <v>20</v>
      </c>
      <c r="G13897" s="5" t="s">
        <v>385</v>
      </c>
      <c r="H13897" s="4" t="s">
        <v>386</v>
      </c>
      <c r="I13897" s="4" t="str">
        <f>VLOOKUP(H13897,[1]物料!$A$1:$M$65536,13,0)</f>
        <v>36.60</v>
      </c>
      <c r="J13897" s="4">
        <v>3</v>
      </c>
      <c r="K13897" s="4">
        <f t="shared" si="868"/>
        <v>4.94</v>
      </c>
      <c r="L13897" s="4">
        <f t="shared" si="869"/>
        <v>44.54</v>
      </c>
      <c r="M13897" s="6">
        <v>1</v>
      </c>
      <c r="N13897" s="7">
        <v>98.8</v>
      </c>
      <c r="O13897">
        <f t="shared" si="870"/>
        <v>54.26</v>
      </c>
      <c r="P13897" s="1">
        <f t="shared" si="871"/>
        <v>0.54919028340081</v>
      </c>
    </row>
    <row r="13898" ht="20" customHeight="1" spans="1:16">
      <c r="A13898" s="4" t="s">
        <v>15021</v>
      </c>
      <c r="B13898" s="4" t="s">
        <v>24</v>
      </c>
      <c r="C13898" s="4" t="s">
        <v>119</v>
      </c>
      <c r="D13898" s="5">
        <v>46199</v>
      </c>
      <c r="E13898" s="5" t="s">
        <v>465</v>
      </c>
      <c r="F13898" s="5" t="s">
        <v>20</v>
      </c>
      <c r="G13898" s="5" t="s">
        <v>466</v>
      </c>
      <c r="H13898" s="4" t="s">
        <v>908</v>
      </c>
      <c r="I13898" s="4" t="str">
        <f>VLOOKUP(H13898,[1]物料!$A$1:$M$65536,13,0)</f>
        <v>33.70</v>
      </c>
      <c r="J13898" s="4">
        <v>7</v>
      </c>
      <c r="K13898" s="4">
        <f t="shared" si="868"/>
        <v>4.19</v>
      </c>
      <c r="L13898" s="4">
        <f t="shared" si="869"/>
        <v>44.89</v>
      </c>
      <c r="M13898" s="6">
        <v>1</v>
      </c>
      <c r="N13898" s="7">
        <v>83.8</v>
      </c>
      <c r="O13898">
        <f t="shared" si="870"/>
        <v>38.91</v>
      </c>
      <c r="P13898" s="1">
        <f t="shared" si="871"/>
        <v>0.464319809069212</v>
      </c>
    </row>
    <row r="13899" ht="20" customHeight="1" spans="1:16">
      <c r="A13899" s="4" t="s">
        <v>15022</v>
      </c>
      <c r="B13899" s="4" t="s">
        <v>24</v>
      </c>
      <c r="C13899" s="4" t="s">
        <v>411</v>
      </c>
      <c r="D13899" s="5">
        <v>46199</v>
      </c>
      <c r="E13899" s="5" t="s">
        <v>60</v>
      </c>
      <c r="F13899" s="5" t="s">
        <v>61</v>
      </c>
      <c r="G13899" s="5" t="s">
        <v>62</v>
      </c>
      <c r="H13899" s="4" t="s">
        <v>380</v>
      </c>
      <c r="I13899" s="4" t="str">
        <f>VLOOKUP(H13899,[1]物料!$A$1:$M$65536,13,0)</f>
        <v>29.00</v>
      </c>
      <c r="J13899" s="4">
        <v>8</v>
      </c>
      <c r="K13899" s="4">
        <f t="shared" si="868"/>
        <v>3.94</v>
      </c>
      <c r="L13899" s="4">
        <f t="shared" si="869"/>
        <v>40.94</v>
      </c>
      <c r="M13899" s="6">
        <v>1</v>
      </c>
      <c r="N13899" s="7">
        <v>78.8</v>
      </c>
      <c r="O13899">
        <f t="shared" si="870"/>
        <v>37.86</v>
      </c>
      <c r="P13899" s="1">
        <f t="shared" si="871"/>
        <v>0.480456852791878</v>
      </c>
    </row>
    <row r="13900" ht="20" customHeight="1" spans="1:16">
      <c r="A13900" s="4" t="s">
        <v>15023</v>
      </c>
      <c r="B13900" s="4" t="s">
        <v>24</v>
      </c>
      <c r="C13900" s="4" t="s">
        <v>25</v>
      </c>
      <c r="D13900" s="5">
        <v>46199</v>
      </c>
      <c r="E13900" s="5" t="s">
        <v>83</v>
      </c>
      <c r="F13900" s="5" t="s">
        <v>55</v>
      </c>
      <c r="G13900" s="5" t="s">
        <v>84</v>
      </c>
      <c r="H13900" s="4" t="s">
        <v>88</v>
      </c>
      <c r="I13900" s="4" t="str">
        <f>VLOOKUP(H13900,[1]物料!$A$1:$M$65536,13,0)</f>
        <v>52.00</v>
      </c>
      <c r="J13900" s="4">
        <v>18</v>
      </c>
      <c r="K13900" s="4">
        <f t="shared" si="868"/>
        <v>7.282</v>
      </c>
      <c r="L13900" s="4">
        <f t="shared" si="869"/>
        <v>77.282</v>
      </c>
      <c r="M13900" s="6">
        <v>1</v>
      </c>
      <c r="N13900" s="7">
        <v>145.64</v>
      </c>
      <c r="O13900">
        <f t="shared" si="870"/>
        <v>68.358</v>
      </c>
      <c r="P13900" s="1">
        <f t="shared" si="871"/>
        <v>0.469362812414172</v>
      </c>
    </row>
    <row r="13901" ht="20" customHeight="1" spans="1:16">
      <c r="A13901" s="4" t="s">
        <v>15024</v>
      </c>
      <c r="B13901" s="4" t="s">
        <v>17</v>
      </c>
      <c r="C13901" s="4" t="s">
        <v>18</v>
      </c>
      <c r="D13901" s="5">
        <v>46199</v>
      </c>
      <c r="E13901" s="5" t="s">
        <v>182</v>
      </c>
      <c r="F13901" s="5" t="s">
        <v>20</v>
      </c>
      <c r="G13901" s="5" t="s">
        <v>183</v>
      </c>
      <c r="H13901" s="4" t="s">
        <v>229</v>
      </c>
      <c r="I13901" s="4" t="str">
        <f>VLOOKUP(H13901,[1]物料!$A$1:$M$65536,13,0)</f>
        <v>22.10</v>
      </c>
      <c r="J13901" s="4">
        <v>3</v>
      </c>
      <c r="K13901" s="4">
        <f t="shared" si="868"/>
        <v>3.1205</v>
      </c>
      <c r="L13901" s="4">
        <f t="shared" si="869"/>
        <v>28.2205</v>
      </c>
      <c r="M13901" s="6">
        <v>1</v>
      </c>
      <c r="N13901" s="7">
        <v>62.41</v>
      </c>
      <c r="O13901">
        <f t="shared" si="870"/>
        <v>34.1895</v>
      </c>
      <c r="P13901" s="1">
        <f t="shared" si="871"/>
        <v>0.54782086204134</v>
      </c>
    </row>
    <row r="13902" ht="20" customHeight="1" spans="1:16">
      <c r="A13902" s="4" t="s">
        <v>15025</v>
      </c>
      <c r="B13902" s="4" t="s">
        <v>17</v>
      </c>
      <c r="C13902" s="4" t="s">
        <v>18</v>
      </c>
      <c r="D13902" s="5">
        <v>46199</v>
      </c>
      <c r="E13902" s="5" t="s">
        <v>50</v>
      </c>
      <c r="F13902" s="5" t="s">
        <v>20</v>
      </c>
      <c r="G13902" s="5" t="s">
        <v>51</v>
      </c>
      <c r="H13902" s="4" t="s">
        <v>284</v>
      </c>
      <c r="I13902" s="4" t="str">
        <f>VLOOKUP(H13902,[1]物料!$A$1:$M$65536,13,0)</f>
        <v>21.00</v>
      </c>
      <c r="J13902" s="4">
        <v>3</v>
      </c>
      <c r="K13902" s="4">
        <f t="shared" si="868"/>
        <v>3.1255</v>
      </c>
      <c r="L13902" s="4">
        <f t="shared" si="869"/>
        <v>27.1255</v>
      </c>
      <c r="M13902" s="6">
        <v>1</v>
      </c>
      <c r="N13902" s="7">
        <v>62.51</v>
      </c>
      <c r="O13902">
        <f t="shared" si="870"/>
        <v>35.3845</v>
      </c>
      <c r="P13902" s="1">
        <f t="shared" si="871"/>
        <v>0.566061430171173</v>
      </c>
    </row>
    <row r="13903" ht="20" customHeight="1" spans="1:16">
      <c r="A13903" s="4" t="s">
        <v>15026</v>
      </c>
      <c r="B13903" s="4" t="s">
        <v>24</v>
      </c>
      <c r="C13903" s="4" t="s">
        <v>411</v>
      </c>
      <c r="D13903" s="5">
        <v>46199</v>
      </c>
      <c r="E13903" s="5" t="s">
        <v>83</v>
      </c>
      <c r="F13903" s="5" t="s">
        <v>55</v>
      </c>
      <c r="G13903" s="5" t="s">
        <v>84</v>
      </c>
      <c r="H13903" s="4" t="s">
        <v>88</v>
      </c>
      <c r="I13903" s="4" t="str">
        <f>VLOOKUP(H13903,[1]物料!$A$1:$M$65536,13,0)</f>
        <v>52.00</v>
      </c>
      <c r="J13903" s="4">
        <v>18</v>
      </c>
      <c r="K13903" s="4">
        <f t="shared" si="868"/>
        <v>6.44</v>
      </c>
      <c r="L13903" s="4">
        <f t="shared" si="869"/>
        <v>76.44</v>
      </c>
      <c r="M13903" s="6">
        <v>1</v>
      </c>
      <c r="N13903" s="7">
        <v>128.8</v>
      </c>
      <c r="O13903">
        <f t="shared" si="870"/>
        <v>52.36</v>
      </c>
      <c r="P13903" s="1">
        <f t="shared" si="871"/>
        <v>0.406521739130435</v>
      </c>
    </row>
    <row r="13904" ht="20" customHeight="1" spans="1:16">
      <c r="A13904" s="4" t="s">
        <v>15027</v>
      </c>
      <c r="B13904" s="4" t="s">
        <v>17</v>
      </c>
      <c r="C13904" s="4" t="s">
        <v>18</v>
      </c>
      <c r="D13904" s="5">
        <v>46199</v>
      </c>
      <c r="E13904" s="5" t="s">
        <v>83</v>
      </c>
      <c r="F13904" s="5" t="s">
        <v>55</v>
      </c>
      <c r="G13904" s="5" t="s">
        <v>84</v>
      </c>
      <c r="H13904" s="4" t="s">
        <v>147</v>
      </c>
      <c r="I13904" s="4" t="str">
        <f>VLOOKUP(H13904,[1]物料!$A$1:$M$65536,13,0)</f>
        <v>52.00</v>
      </c>
      <c r="J13904" s="4">
        <v>14.5</v>
      </c>
      <c r="K13904" s="4">
        <f t="shared" si="868"/>
        <v>7.8585</v>
      </c>
      <c r="L13904" s="4">
        <f t="shared" si="869"/>
        <v>74.3585</v>
      </c>
      <c r="M13904" s="6">
        <v>1</v>
      </c>
      <c r="N13904" s="7">
        <v>157.17</v>
      </c>
      <c r="O13904">
        <f t="shared" si="870"/>
        <v>82.8115</v>
      </c>
      <c r="P13904" s="1">
        <f t="shared" si="871"/>
        <v>0.526891264236177</v>
      </c>
    </row>
    <row r="13905" ht="20" customHeight="1" spans="1:16">
      <c r="A13905" s="4" t="s">
        <v>15028</v>
      </c>
      <c r="B13905" s="4" t="s">
        <v>24</v>
      </c>
      <c r="C13905" s="4" t="s">
        <v>25</v>
      </c>
      <c r="D13905" s="5">
        <v>46199</v>
      </c>
      <c r="E13905" s="5" t="s">
        <v>120</v>
      </c>
      <c r="F13905" s="5" t="s">
        <v>70</v>
      </c>
      <c r="G13905" s="5" t="s">
        <v>121</v>
      </c>
      <c r="H13905" s="4" t="s">
        <v>122</v>
      </c>
      <c r="I13905" s="4" t="str">
        <f>VLOOKUP(H13905,[1]物料!$A$1:$M$65536,13,0)</f>
        <v>36.00</v>
      </c>
      <c r="J13905" s="4">
        <v>6.5</v>
      </c>
      <c r="K13905" s="4">
        <f t="shared" si="868"/>
        <v>4.49</v>
      </c>
      <c r="L13905" s="4">
        <f t="shared" si="869"/>
        <v>46.99</v>
      </c>
      <c r="M13905" s="6">
        <v>1</v>
      </c>
      <c r="N13905" s="7">
        <v>89.8</v>
      </c>
      <c r="O13905">
        <f t="shared" si="870"/>
        <v>42.81</v>
      </c>
      <c r="P13905" s="1">
        <f t="shared" si="871"/>
        <v>0.476726057906459</v>
      </c>
    </row>
    <row r="13906" ht="20" customHeight="1" spans="1:16">
      <c r="A13906" s="4" t="s">
        <v>15029</v>
      </c>
      <c r="B13906" s="4" t="s">
        <v>17</v>
      </c>
      <c r="C13906" s="4" t="s">
        <v>113</v>
      </c>
      <c r="D13906" s="5">
        <v>46199</v>
      </c>
      <c r="E13906" s="5" t="s">
        <v>757</v>
      </c>
      <c r="F13906" s="5" t="s">
        <v>55</v>
      </c>
      <c r="G13906" s="5" t="s">
        <v>758</v>
      </c>
      <c r="H13906" s="4" t="s">
        <v>1988</v>
      </c>
      <c r="I13906" s="4" t="str">
        <f>VLOOKUP(H13906,[1]物料!$A$1:$M$65536,13,0)</f>
        <v>20.00</v>
      </c>
      <c r="J13906" s="4">
        <v>4.5</v>
      </c>
      <c r="K13906" s="4">
        <f t="shared" si="868"/>
        <v>2.865</v>
      </c>
      <c r="L13906" s="4">
        <f t="shared" si="869"/>
        <v>27.365</v>
      </c>
      <c r="M13906" s="6">
        <v>1</v>
      </c>
      <c r="N13906" s="7">
        <v>57.3</v>
      </c>
      <c r="O13906">
        <f t="shared" si="870"/>
        <v>29.935</v>
      </c>
      <c r="P13906" s="1">
        <f t="shared" si="871"/>
        <v>0.522425828970332</v>
      </c>
    </row>
    <row r="13907" ht="20" customHeight="1" spans="1:16">
      <c r="A13907" s="4" t="s">
        <v>15030</v>
      </c>
      <c r="B13907" s="4" t="s">
        <v>17</v>
      </c>
      <c r="C13907" s="4" t="s">
        <v>18</v>
      </c>
      <c r="D13907" s="5">
        <v>46199</v>
      </c>
      <c r="E13907" s="5" t="s">
        <v>90</v>
      </c>
      <c r="F13907" s="5" t="s">
        <v>55</v>
      </c>
      <c r="G13907" s="5" t="s">
        <v>91</v>
      </c>
      <c r="H13907" s="4" t="s">
        <v>1488</v>
      </c>
      <c r="I13907" s="4" t="str">
        <f>VLOOKUP(H13907,[1]物料!$A$1:$M$65536,13,0)</f>
        <v>40.00</v>
      </c>
      <c r="J13907" s="4">
        <v>7.2</v>
      </c>
      <c r="K13907" s="4">
        <f t="shared" si="868"/>
        <v>6.588</v>
      </c>
      <c r="L13907" s="4">
        <f t="shared" si="869"/>
        <v>53.788</v>
      </c>
      <c r="M13907" s="6">
        <v>1</v>
      </c>
      <c r="N13907" s="7">
        <v>131.76</v>
      </c>
      <c r="O13907">
        <f t="shared" si="870"/>
        <v>77.972</v>
      </c>
      <c r="P13907" s="1">
        <f t="shared" si="871"/>
        <v>0.591772920461445</v>
      </c>
    </row>
    <row r="13908" ht="20" customHeight="1" spans="1:16">
      <c r="A13908" s="4" t="s">
        <v>15031</v>
      </c>
      <c r="B13908" s="4" t="s">
        <v>24</v>
      </c>
      <c r="C13908" s="4" t="s">
        <v>25</v>
      </c>
      <c r="D13908" s="5">
        <v>46199</v>
      </c>
      <c r="E13908" s="5" t="s">
        <v>50</v>
      </c>
      <c r="F13908" s="5" t="s">
        <v>20</v>
      </c>
      <c r="G13908" s="5" t="s">
        <v>51</v>
      </c>
      <c r="H13908" s="4" t="s">
        <v>713</v>
      </c>
      <c r="I13908" s="4" t="str">
        <f>VLOOKUP(H13908,[1]物料!$A$1:$M$65536,13,0)</f>
        <v>21.00</v>
      </c>
      <c r="J13908" s="4">
        <v>6.5</v>
      </c>
      <c r="K13908" s="4">
        <f t="shared" si="868"/>
        <v>3.19</v>
      </c>
      <c r="L13908" s="4">
        <f t="shared" si="869"/>
        <v>30.69</v>
      </c>
      <c r="M13908" s="6">
        <v>1</v>
      </c>
      <c r="N13908" s="7">
        <v>63.8</v>
      </c>
      <c r="O13908">
        <f t="shared" si="870"/>
        <v>33.11</v>
      </c>
      <c r="P13908" s="1">
        <f t="shared" si="871"/>
        <v>0.518965517241379</v>
      </c>
    </row>
    <row r="13909" ht="20" customHeight="1" spans="1:16">
      <c r="A13909" s="4" t="s">
        <v>15032</v>
      </c>
      <c r="B13909" s="4" t="s">
        <v>17</v>
      </c>
      <c r="C13909" s="4" t="s">
        <v>167</v>
      </c>
      <c r="D13909" s="5">
        <v>46199</v>
      </c>
      <c r="E13909" s="5" t="s">
        <v>83</v>
      </c>
      <c r="F13909" s="5" t="s">
        <v>55</v>
      </c>
      <c r="G13909" s="5" t="s">
        <v>84</v>
      </c>
      <c r="H13909" s="4" t="s">
        <v>147</v>
      </c>
      <c r="I13909" s="4" t="str">
        <f>VLOOKUP(H13909,[1]物料!$A$1:$M$65536,13,0)</f>
        <v>52.00</v>
      </c>
      <c r="J13909" s="4">
        <v>14.5</v>
      </c>
      <c r="K13909" s="4">
        <f t="shared" si="868"/>
        <v>8.44</v>
      </c>
      <c r="L13909" s="4">
        <f t="shared" si="869"/>
        <v>74.94</v>
      </c>
      <c r="M13909" s="6">
        <v>1</v>
      </c>
      <c r="N13909" s="7">
        <v>168.8</v>
      </c>
      <c r="O13909">
        <f t="shared" si="870"/>
        <v>93.86</v>
      </c>
      <c r="P13909" s="1">
        <f t="shared" si="871"/>
        <v>0.556042654028436</v>
      </c>
    </row>
    <row r="13910" ht="20" customHeight="1" spans="1:16">
      <c r="A13910" s="4" t="s">
        <v>15033</v>
      </c>
      <c r="B13910" s="4" t="s">
        <v>24</v>
      </c>
      <c r="C13910" s="4" t="s">
        <v>25</v>
      </c>
      <c r="D13910" s="5">
        <v>46199</v>
      </c>
      <c r="E13910" s="5" t="s">
        <v>50</v>
      </c>
      <c r="F13910" s="5" t="s">
        <v>20</v>
      </c>
      <c r="G13910" s="5" t="s">
        <v>51</v>
      </c>
      <c r="H13910" s="4" t="s">
        <v>713</v>
      </c>
      <c r="I13910" s="4" t="str">
        <f>VLOOKUP(H13910,[1]物料!$A$1:$M$65536,13,0)</f>
        <v>21.00</v>
      </c>
      <c r="J13910" s="4">
        <v>6.5</v>
      </c>
      <c r="K13910" s="4">
        <f t="shared" si="868"/>
        <v>3.19</v>
      </c>
      <c r="L13910" s="4">
        <f t="shared" si="869"/>
        <v>30.69</v>
      </c>
      <c r="M13910" s="6">
        <v>1</v>
      </c>
      <c r="N13910" s="7">
        <v>63.8</v>
      </c>
      <c r="O13910">
        <f t="shared" si="870"/>
        <v>33.11</v>
      </c>
      <c r="P13910" s="1">
        <f t="shared" si="871"/>
        <v>0.518965517241379</v>
      </c>
    </row>
    <row r="13911" ht="20" customHeight="1" spans="1:16">
      <c r="A13911" s="4" t="s">
        <v>15034</v>
      </c>
      <c r="B13911" s="4" t="s">
        <v>24</v>
      </c>
      <c r="C13911" s="4" t="s">
        <v>411</v>
      </c>
      <c r="D13911" s="5">
        <v>46199</v>
      </c>
      <c r="E13911" s="5" t="s">
        <v>317</v>
      </c>
      <c r="F13911" s="5" t="s">
        <v>55</v>
      </c>
      <c r="G13911" s="5" t="s">
        <v>318</v>
      </c>
      <c r="H13911" s="4" t="s">
        <v>319</v>
      </c>
      <c r="I13911" s="4" t="str">
        <f>VLOOKUP(H13911,[1]物料!$A$1:$M$65536,13,0)</f>
        <v>41.00</v>
      </c>
      <c r="J13911" s="4">
        <v>10.7</v>
      </c>
      <c r="K13911" s="4">
        <f t="shared" si="868"/>
        <v>5.44</v>
      </c>
      <c r="L13911" s="4">
        <f t="shared" si="869"/>
        <v>57.14</v>
      </c>
      <c r="M13911" s="6">
        <v>1</v>
      </c>
      <c r="N13911" s="7">
        <v>108.8</v>
      </c>
      <c r="O13911">
        <f t="shared" si="870"/>
        <v>51.66</v>
      </c>
      <c r="P13911" s="1">
        <f t="shared" si="871"/>
        <v>0.474816176470588</v>
      </c>
    </row>
    <row r="13912" ht="20" customHeight="1" spans="1:16">
      <c r="A13912" s="4" t="s">
        <v>15035</v>
      </c>
      <c r="B13912" s="4" t="s">
        <v>24</v>
      </c>
      <c r="C13912" s="4" t="s">
        <v>150</v>
      </c>
      <c r="D13912" s="5">
        <v>46199</v>
      </c>
      <c r="E13912" s="5" t="s">
        <v>115</v>
      </c>
      <c r="F13912" s="5" t="s">
        <v>70</v>
      </c>
      <c r="G13912" s="5" t="s">
        <v>116</v>
      </c>
      <c r="H13912" s="4" t="s">
        <v>208</v>
      </c>
      <c r="I13912" s="4" t="str">
        <f>VLOOKUP(H13912,[1]物料!$A$1:$M$65536,13,0)</f>
        <v>42.00</v>
      </c>
      <c r="J13912" s="4">
        <v>6.5</v>
      </c>
      <c r="K13912" s="4">
        <f t="shared" si="868"/>
        <v>4.94</v>
      </c>
      <c r="L13912" s="4">
        <f t="shared" si="869"/>
        <v>53.44</v>
      </c>
      <c r="M13912" s="6">
        <v>1</v>
      </c>
      <c r="N13912" s="7">
        <v>98.8</v>
      </c>
      <c r="O13912">
        <f t="shared" si="870"/>
        <v>45.36</v>
      </c>
      <c r="P13912" s="1">
        <f t="shared" si="871"/>
        <v>0.459109311740891</v>
      </c>
    </row>
    <row r="13913" ht="20" customHeight="1" spans="1:16">
      <c r="A13913" s="4" t="s">
        <v>15036</v>
      </c>
      <c r="B13913" s="4" t="s">
        <v>17</v>
      </c>
      <c r="C13913" s="4" t="s">
        <v>18</v>
      </c>
      <c r="D13913" s="5">
        <v>46199</v>
      </c>
      <c r="E13913" s="5" t="s">
        <v>291</v>
      </c>
      <c r="F13913" s="5" t="s">
        <v>55</v>
      </c>
      <c r="G13913" s="5" t="s">
        <v>292</v>
      </c>
      <c r="H13913" s="4" t="s">
        <v>371</v>
      </c>
      <c r="I13913" s="4" t="str">
        <f>VLOOKUP(H13913,[1]物料!$A$1:$M$65536,13,0)</f>
        <v>40.00</v>
      </c>
      <c r="J13913" s="4">
        <v>7.2</v>
      </c>
      <c r="K13913" s="4">
        <f t="shared" si="868"/>
        <v>4.913</v>
      </c>
      <c r="L13913" s="4">
        <f t="shared" si="869"/>
        <v>52.113</v>
      </c>
      <c r="M13913" s="6">
        <v>1</v>
      </c>
      <c r="N13913" s="7">
        <v>98.26</v>
      </c>
      <c r="O13913">
        <f t="shared" si="870"/>
        <v>46.147</v>
      </c>
      <c r="P13913" s="1">
        <f t="shared" si="871"/>
        <v>0.469641766741299</v>
      </c>
    </row>
    <row r="13914" ht="20" customHeight="1" spans="1:16">
      <c r="A13914" s="4" t="s">
        <v>15037</v>
      </c>
      <c r="B13914" s="4" t="s">
        <v>24</v>
      </c>
      <c r="C13914" s="4" t="s">
        <v>74</v>
      </c>
      <c r="D13914" s="5">
        <v>46199</v>
      </c>
      <c r="E13914" s="5" t="s">
        <v>395</v>
      </c>
      <c r="F13914" s="5" t="s">
        <v>20</v>
      </c>
      <c r="G13914" s="5" t="s">
        <v>396</v>
      </c>
      <c r="H13914" s="4" t="s">
        <v>397</v>
      </c>
      <c r="I13914" s="4" t="str">
        <f>VLOOKUP(H13914,[1]物料!$A$1:$M$65536,13,0)</f>
        <v>17.00</v>
      </c>
      <c r="J13914" s="4">
        <v>6.5</v>
      </c>
      <c r="K13914" s="4">
        <f t="shared" si="868"/>
        <v>4.9305</v>
      </c>
      <c r="L13914" s="4">
        <f t="shared" si="869"/>
        <v>28.4305</v>
      </c>
      <c r="M13914" s="6">
        <v>2</v>
      </c>
      <c r="N13914" s="7">
        <v>98.61</v>
      </c>
      <c r="O13914">
        <f t="shared" si="870"/>
        <v>70.1795</v>
      </c>
      <c r="P13914" s="1">
        <f t="shared" si="871"/>
        <v>0.711687455633303</v>
      </c>
    </row>
    <row r="13915" ht="20" customHeight="1" spans="1:16">
      <c r="A13915" s="4" t="s">
        <v>15038</v>
      </c>
      <c r="B13915" s="4" t="s">
        <v>24</v>
      </c>
      <c r="C13915" s="4" t="s">
        <v>87</v>
      </c>
      <c r="D13915" s="5">
        <v>46199</v>
      </c>
      <c r="E13915" s="5" t="s">
        <v>90</v>
      </c>
      <c r="F13915" s="5" t="s">
        <v>55</v>
      </c>
      <c r="G13915" s="5" t="s">
        <v>91</v>
      </c>
      <c r="H13915" s="4" t="s">
        <v>475</v>
      </c>
      <c r="I13915" s="4" t="str">
        <f>VLOOKUP(H13915,[1]物料!$A$1:$M$65536,13,0)</f>
        <v>40.00</v>
      </c>
      <c r="J13915" s="4">
        <v>10.7</v>
      </c>
      <c r="K13915" s="4">
        <f t="shared" si="868"/>
        <v>6.44</v>
      </c>
      <c r="L13915" s="4">
        <f t="shared" si="869"/>
        <v>57.14</v>
      </c>
      <c r="M13915" s="6">
        <v>1</v>
      </c>
      <c r="N13915" s="7">
        <v>128.8</v>
      </c>
      <c r="O13915">
        <f t="shared" si="870"/>
        <v>71.66</v>
      </c>
      <c r="P13915" s="1">
        <f t="shared" si="871"/>
        <v>0.556366459627329</v>
      </c>
    </row>
    <row r="13916" ht="20" customHeight="1" spans="1:16">
      <c r="A13916" s="4" t="s">
        <v>15039</v>
      </c>
      <c r="B13916" s="4" t="s">
        <v>17</v>
      </c>
      <c r="C13916" s="4" t="s">
        <v>18</v>
      </c>
      <c r="D13916" s="5">
        <v>46199</v>
      </c>
      <c r="E13916" s="5" t="s">
        <v>60</v>
      </c>
      <c r="F13916" s="5" t="s">
        <v>61</v>
      </c>
      <c r="G13916" s="5" t="s">
        <v>62</v>
      </c>
      <c r="H13916" s="4" t="s">
        <v>63</v>
      </c>
      <c r="I13916" s="4" t="str">
        <f>VLOOKUP(H13916,[1]物料!$A$1:$M$65536,13,0)</f>
        <v>24.00</v>
      </c>
      <c r="J13916" s="4">
        <v>4.5</v>
      </c>
      <c r="K13916" s="4">
        <f t="shared" si="868"/>
        <v>3.49</v>
      </c>
      <c r="L13916" s="4">
        <f t="shared" si="869"/>
        <v>31.99</v>
      </c>
      <c r="M13916" s="6">
        <v>1</v>
      </c>
      <c r="N13916" s="7">
        <v>69.8</v>
      </c>
      <c r="O13916">
        <f t="shared" si="870"/>
        <v>37.81</v>
      </c>
      <c r="P13916" s="1">
        <f t="shared" si="871"/>
        <v>0.541690544412607</v>
      </c>
    </row>
    <row r="13917" ht="20" customHeight="1" spans="1:16">
      <c r="A13917" s="4" t="s">
        <v>15040</v>
      </c>
      <c r="B13917" s="4" t="s">
        <v>24</v>
      </c>
      <c r="C13917" s="4" t="s">
        <v>87</v>
      </c>
      <c r="D13917" s="5">
        <v>46199</v>
      </c>
      <c r="E13917" s="5" t="s">
        <v>120</v>
      </c>
      <c r="F13917" s="5" t="s">
        <v>70</v>
      </c>
      <c r="G13917" s="5" t="s">
        <v>121</v>
      </c>
      <c r="H13917" s="4" t="s">
        <v>3423</v>
      </c>
      <c r="I13917" s="4" t="str">
        <f>VLOOKUP(H13917,[1]物料!$A$1:$M$65536,13,0)</f>
        <v>36.00</v>
      </c>
      <c r="J13917" s="4">
        <v>6.5</v>
      </c>
      <c r="K13917" s="4">
        <f t="shared" si="868"/>
        <v>4.825</v>
      </c>
      <c r="L13917" s="4">
        <f t="shared" si="869"/>
        <v>47.325</v>
      </c>
      <c r="M13917" s="6">
        <v>1</v>
      </c>
      <c r="N13917" s="7">
        <v>96.5</v>
      </c>
      <c r="O13917">
        <f t="shared" si="870"/>
        <v>49.175</v>
      </c>
      <c r="P13917" s="1">
        <f t="shared" si="871"/>
        <v>0.509585492227979</v>
      </c>
    </row>
    <row r="13918" ht="20" customHeight="1" spans="1:16">
      <c r="A13918" s="4" t="s">
        <v>15041</v>
      </c>
      <c r="B13918" s="4" t="s">
        <v>17</v>
      </c>
      <c r="C13918" s="4" t="s">
        <v>18</v>
      </c>
      <c r="D13918" s="5">
        <v>46199</v>
      </c>
      <c r="E13918" s="5" t="s">
        <v>69</v>
      </c>
      <c r="F13918" s="5" t="s">
        <v>70</v>
      </c>
      <c r="G13918" s="5" t="s">
        <v>71</v>
      </c>
      <c r="H13918" s="4" t="s">
        <v>72</v>
      </c>
      <c r="I13918" s="4" t="str">
        <f>VLOOKUP(H13918,[1]物料!$A$1:$M$65536,13,0)</f>
        <v>45.00</v>
      </c>
      <c r="J13918" s="4">
        <v>3</v>
      </c>
      <c r="K13918" s="4">
        <f t="shared" si="868"/>
        <v>5.5005</v>
      </c>
      <c r="L13918" s="4">
        <f t="shared" si="869"/>
        <v>53.5005</v>
      </c>
      <c r="M13918" s="6">
        <v>1</v>
      </c>
      <c r="N13918" s="7">
        <v>110.01</v>
      </c>
      <c r="O13918">
        <f t="shared" si="870"/>
        <v>56.5095</v>
      </c>
      <c r="P13918" s="1">
        <f t="shared" si="871"/>
        <v>0.513676029451868</v>
      </c>
    </row>
    <row r="13919" ht="20" customHeight="1" spans="1:16">
      <c r="A13919" s="4" t="s">
        <v>15042</v>
      </c>
      <c r="B13919" s="4" t="s">
        <v>17</v>
      </c>
      <c r="C13919" s="4" t="s">
        <v>18</v>
      </c>
      <c r="D13919" s="5">
        <v>46199</v>
      </c>
      <c r="E13919" s="5" t="s">
        <v>332</v>
      </c>
      <c r="F13919" s="5" t="s">
        <v>55</v>
      </c>
      <c r="G13919" s="5" t="s">
        <v>333</v>
      </c>
      <c r="H13919" s="4" t="s">
        <v>334</v>
      </c>
      <c r="I13919" s="4" t="str">
        <f>VLOOKUP(H13919,[1]物料!$A$1:$M$65536,13,0)</f>
        <v>16.00</v>
      </c>
      <c r="J13919" s="4">
        <v>4.5</v>
      </c>
      <c r="K13919" s="4">
        <f t="shared" si="868"/>
        <v>2.94</v>
      </c>
      <c r="L13919" s="4">
        <f t="shared" si="869"/>
        <v>23.44</v>
      </c>
      <c r="M13919" s="6">
        <v>1</v>
      </c>
      <c r="N13919" s="7">
        <v>58.8</v>
      </c>
      <c r="O13919">
        <f t="shared" si="870"/>
        <v>35.36</v>
      </c>
      <c r="P13919" s="1">
        <f t="shared" si="871"/>
        <v>0.601360544217687</v>
      </c>
    </row>
    <row r="13920" ht="20" customHeight="1" spans="1:16">
      <c r="A13920" s="4" t="s">
        <v>15043</v>
      </c>
      <c r="B13920" s="4" t="s">
        <v>17</v>
      </c>
      <c r="C13920" s="4" t="s">
        <v>113</v>
      </c>
      <c r="D13920" s="5">
        <v>46199</v>
      </c>
      <c r="E13920" s="5" t="s">
        <v>1341</v>
      </c>
      <c r="F13920" s="5" t="s">
        <v>20</v>
      </c>
      <c r="G13920" s="5" t="s">
        <v>1342</v>
      </c>
      <c r="H13920" s="4" t="s">
        <v>3104</v>
      </c>
      <c r="I13920" s="4" t="str">
        <f>VLOOKUP(H13920,[1]物料!$A$1:$M$65536,13,0)</f>
        <v>46.30</v>
      </c>
      <c r="J13920" s="4">
        <v>3.5</v>
      </c>
      <c r="K13920" s="4">
        <f t="shared" si="868"/>
        <v>5.94</v>
      </c>
      <c r="L13920" s="4">
        <f t="shared" si="869"/>
        <v>55.74</v>
      </c>
      <c r="M13920" s="6">
        <v>1</v>
      </c>
      <c r="N13920" s="7">
        <v>118.8</v>
      </c>
      <c r="O13920">
        <f t="shared" si="870"/>
        <v>63.06</v>
      </c>
      <c r="P13920" s="1">
        <f t="shared" si="871"/>
        <v>0.530808080808081</v>
      </c>
    </row>
    <row r="13921" ht="20" customHeight="1" spans="1:16">
      <c r="A13921" s="4" t="s">
        <v>15044</v>
      </c>
      <c r="B13921" s="4" t="s">
        <v>17</v>
      </c>
      <c r="C13921" s="4" t="s">
        <v>113</v>
      </c>
      <c r="D13921" s="5">
        <v>46199</v>
      </c>
      <c r="E13921" s="5" t="s">
        <v>54</v>
      </c>
      <c r="F13921" s="5" t="s">
        <v>55</v>
      </c>
      <c r="G13921" s="5" t="s">
        <v>56</v>
      </c>
      <c r="H13921" s="4" t="s">
        <v>217</v>
      </c>
      <c r="I13921" s="4" t="str">
        <f>VLOOKUP(H13921,[1]物料!$A$1:$M$65536,13,0)</f>
        <v>12.00</v>
      </c>
      <c r="J13921" s="4">
        <v>4.5</v>
      </c>
      <c r="K13921" s="4">
        <f t="shared" si="868"/>
        <v>1.99</v>
      </c>
      <c r="L13921" s="4">
        <f t="shared" si="869"/>
        <v>18.49</v>
      </c>
      <c r="M13921" s="6">
        <v>1</v>
      </c>
      <c r="N13921" s="7">
        <v>39.8</v>
      </c>
      <c r="O13921">
        <f t="shared" si="870"/>
        <v>21.31</v>
      </c>
      <c r="P13921" s="1">
        <f t="shared" si="871"/>
        <v>0.535427135678392</v>
      </c>
    </row>
    <row r="13922" ht="20" customHeight="1" spans="1:16">
      <c r="A13922" s="4" t="s">
        <v>15045</v>
      </c>
      <c r="B13922" s="4" t="s">
        <v>24</v>
      </c>
      <c r="C13922" s="4" t="s">
        <v>59</v>
      </c>
      <c r="D13922" s="5">
        <v>46199</v>
      </c>
      <c r="E13922" s="5" t="s">
        <v>128</v>
      </c>
      <c r="F13922" s="5" t="s">
        <v>55</v>
      </c>
      <c r="G13922" s="5" t="s">
        <v>129</v>
      </c>
      <c r="H13922" s="4" t="s">
        <v>1259</v>
      </c>
      <c r="I13922" s="4" t="str">
        <f>VLOOKUP(H13922,[1]物料!$A$1:$M$65536,13,0)</f>
        <v>18.00</v>
      </c>
      <c r="J13922" s="4">
        <v>8</v>
      </c>
      <c r="K13922" s="4">
        <f t="shared" si="868"/>
        <v>2.94</v>
      </c>
      <c r="L13922" s="4">
        <f t="shared" si="869"/>
        <v>28.94</v>
      </c>
      <c r="M13922" s="6">
        <v>1</v>
      </c>
      <c r="N13922" s="7">
        <v>58.8</v>
      </c>
      <c r="O13922">
        <f t="shared" si="870"/>
        <v>29.86</v>
      </c>
      <c r="P13922" s="1">
        <f t="shared" si="871"/>
        <v>0.507823129251701</v>
      </c>
    </row>
    <row r="13923" ht="20" customHeight="1" spans="1:16">
      <c r="A13923" s="4" t="s">
        <v>15046</v>
      </c>
      <c r="B13923" s="4" t="s">
        <v>24</v>
      </c>
      <c r="C13923" s="4" t="s">
        <v>87</v>
      </c>
      <c r="D13923" s="5">
        <v>46199</v>
      </c>
      <c r="E13923" s="5" t="s">
        <v>83</v>
      </c>
      <c r="F13923" s="5" t="s">
        <v>55</v>
      </c>
      <c r="G13923" s="5" t="s">
        <v>84</v>
      </c>
      <c r="H13923" s="4" t="s">
        <v>138</v>
      </c>
      <c r="I13923" s="4" t="str">
        <f>VLOOKUP(H13923,[1]物料!$A$1:$M$65536,13,0)</f>
        <v>52.00</v>
      </c>
      <c r="J13923" s="4">
        <v>18</v>
      </c>
      <c r="K13923" s="4">
        <f t="shared" si="868"/>
        <v>7.04</v>
      </c>
      <c r="L13923" s="4">
        <f t="shared" si="869"/>
        <v>77.04</v>
      </c>
      <c r="M13923" s="6">
        <v>1</v>
      </c>
      <c r="N13923" s="7">
        <v>140.8</v>
      </c>
      <c r="O13923">
        <f t="shared" si="870"/>
        <v>63.76</v>
      </c>
      <c r="P13923" s="1">
        <f t="shared" si="871"/>
        <v>0.452840909090909</v>
      </c>
    </row>
    <row r="13924" ht="20" customHeight="1" spans="1:16">
      <c r="A13924" s="4" t="s">
        <v>15047</v>
      </c>
      <c r="B13924" s="4" t="s">
        <v>24</v>
      </c>
      <c r="C13924" s="4" t="s">
        <v>59</v>
      </c>
      <c r="D13924" s="5">
        <v>46199</v>
      </c>
      <c r="E13924" s="5" t="s">
        <v>128</v>
      </c>
      <c r="F13924" s="5" t="s">
        <v>55</v>
      </c>
      <c r="G13924" s="5" t="s">
        <v>129</v>
      </c>
      <c r="H13924" s="4" t="s">
        <v>247</v>
      </c>
      <c r="I13924" s="4" t="str">
        <f>VLOOKUP(H13924,[1]物料!$A$1:$M$65536,13,0)</f>
        <v>18.00</v>
      </c>
      <c r="J13924" s="4">
        <v>8</v>
      </c>
      <c r="K13924" s="4">
        <f t="shared" si="868"/>
        <v>2.94</v>
      </c>
      <c r="L13924" s="4">
        <f t="shared" si="869"/>
        <v>28.94</v>
      </c>
      <c r="M13924" s="6">
        <v>1</v>
      </c>
      <c r="N13924" s="7">
        <v>58.8</v>
      </c>
      <c r="O13924">
        <f t="shared" si="870"/>
        <v>29.86</v>
      </c>
      <c r="P13924" s="1">
        <f t="shared" si="871"/>
        <v>0.507823129251701</v>
      </c>
    </row>
    <row r="13925" ht="20" customHeight="1" spans="1:16">
      <c r="A13925" s="4" t="s">
        <v>15048</v>
      </c>
      <c r="B13925" s="4" t="s">
        <v>17</v>
      </c>
      <c r="C13925" s="4" t="s">
        <v>49</v>
      </c>
      <c r="D13925" s="5">
        <v>46199</v>
      </c>
      <c r="E13925" s="5" t="s">
        <v>94</v>
      </c>
      <c r="F13925" s="5" t="s">
        <v>55</v>
      </c>
      <c r="G13925" s="5" t="s">
        <v>95</v>
      </c>
      <c r="H13925" s="4" t="s">
        <v>240</v>
      </c>
      <c r="I13925" s="4" t="str">
        <f>VLOOKUP(H13925,[1]物料!$A$1:$M$65536,13,0)</f>
        <v>30.00</v>
      </c>
      <c r="J13925" s="4">
        <v>7.2</v>
      </c>
      <c r="K13925" s="4">
        <f t="shared" si="868"/>
        <v>4.185</v>
      </c>
      <c r="L13925" s="4">
        <f t="shared" si="869"/>
        <v>41.385</v>
      </c>
      <c r="M13925" s="6">
        <v>1</v>
      </c>
      <c r="N13925" s="7">
        <v>83.7</v>
      </c>
      <c r="O13925">
        <f t="shared" si="870"/>
        <v>42.315</v>
      </c>
      <c r="P13925" s="1">
        <f t="shared" si="871"/>
        <v>0.505555555555556</v>
      </c>
    </row>
    <row r="13926" ht="20" customHeight="1" spans="1:16">
      <c r="A13926" s="4" t="s">
        <v>15049</v>
      </c>
      <c r="B13926" s="4" t="s">
        <v>24</v>
      </c>
      <c r="C13926" s="4" t="s">
        <v>25</v>
      </c>
      <c r="D13926" s="5">
        <v>46199</v>
      </c>
      <c r="E13926" s="5" t="s">
        <v>186</v>
      </c>
      <c r="F13926" s="5" t="s">
        <v>55</v>
      </c>
      <c r="G13926" s="5" t="s">
        <v>187</v>
      </c>
      <c r="H13926" s="4" t="s">
        <v>188</v>
      </c>
      <c r="I13926" s="4" t="str">
        <f>VLOOKUP(H13926,[1]物料!$A$1:$M$65536,13,0)</f>
        <v>48.00</v>
      </c>
      <c r="J13926" s="4">
        <v>10.7</v>
      </c>
      <c r="K13926" s="4">
        <f t="shared" si="868"/>
        <v>6.5575</v>
      </c>
      <c r="L13926" s="4">
        <f t="shared" si="869"/>
        <v>65.2575</v>
      </c>
      <c r="M13926" s="6">
        <v>1</v>
      </c>
      <c r="N13926" s="7">
        <v>131.15</v>
      </c>
      <c r="O13926">
        <f t="shared" si="870"/>
        <v>65.8925</v>
      </c>
      <c r="P13926" s="1">
        <f t="shared" si="871"/>
        <v>0.502420892108273</v>
      </c>
    </row>
    <row r="13927" ht="20" customHeight="1" spans="1:16">
      <c r="A13927" s="4" t="s">
        <v>15050</v>
      </c>
      <c r="B13927" s="4" t="s">
        <v>17</v>
      </c>
      <c r="C13927" s="4" t="s">
        <v>49</v>
      </c>
      <c r="D13927" s="5">
        <v>46199</v>
      </c>
      <c r="E13927" s="5" t="s">
        <v>465</v>
      </c>
      <c r="F13927" s="5" t="s">
        <v>20</v>
      </c>
      <c r="G13927" s="5" t="s">
        <v>466</v>
      </c>
      <c r="H13927" s="4" t="s">
        <v>467</v>
      </c>
      <c r="I13927" s="4" t="str">
        <f>VLOOKUP(H13927,[1]物料!$A$1:$M$65536,13,0)</f>
        <v>33.70</v>
      </c>
      <c r="J13927" s="4">
        <v>3.5</v>
      </c>
      <c r="K13927" s="4">
        <f t="shared" si="868"/>
        <v>3.94</v>
      </c>
      <c r="L13927" s="4">
        <f t="shared" si="869"/>
        <v>41.14</v>
      </c>
      <c r="M13927" s="6">
        <v>1</v>
      </c>
      <c r="N13927" s="7">
        <v>78.8</v>
      </c>
      <c r="O13927">
        <f t="shared" si="870"/>
        <v>37.66</v>
      </c>
      <c r="P13927" s="1">
        <f t="shared" si="871"/>
        <v>0.477918781725888</v>
      </c>
    </row>
    <row r="13928" ht="20" customHeight="1" spans="1:16">
      <c r="A13928" s="4" t="s">
        <v>15051</v>
      </c>
      <c r="B13928" s="4" t="s">
        <v>24</v>
      </c>
      <c r="C13928" s="4" t="s">
        <v>44</v>
      </c>
      <c r="D13928" s="5">
        <v>46199</v>
      </c>
      <c r="E13928" s="5" t="s">
        <v>79</v>
      </c>
      <c r="F13928" s="5" t="s">
        <v>20</v>
      </c>
      <c r="G13928" s="5" t="s">
        <v>80</v>
      </c>
      <c r="H13928" s="4" t="s">
        <v>3446</v>
      </c>
      <c r="I13928" s="4" t="str">
        <f>VLOOKUP(H13928,[1]物料!$A$1:$M$65536,13,0)</f>
        <v>40.60</v>
      </c>
      <c r="J13928" s="4">
        <v>7</v>
      </c>
      <c r="K13928" s="4">
        <f t="shared" si="868"/>
        <v>5.09</v>
      </c>
      <c r="L13928" s="4">
        <f t="shared" si="869"/>
        <v>52.69</v>
      </c>
      <c r="M13928" s="6">
        <v>1</v>
      </c>
      <c r="N13928" s="7">
        <v>101.8</v>
      </c>
      <c r="O13928">
        <f t="shared" si="870"/>
        <v>49.11</v>
      </c>
      <c r="P13928" s="1">
        <f t="shared" si="871"/>
        <v>0.482416502946955</v>
      </c>
    </row>
    <row r="13929" ht="20" customHeight="1" spans="1:16">
      <c r="A13929" s="4" t="s">
        <v>15052</v>
      </c>
      <c r="B13929" s="4" t="s">
        <v>17</v>
      </c>
      <c r="C13929" s="4" t="s">
        <v>18</v>
      </c>
      <c r="D13929" s="5">
        <v>46199</v>
      </c>
      <c r="E13929" s="5" t="s">
        <v>115</v>
      </c>
      <c r="F13929" s="5" t="s">
        <v>70</v>
      </c>
      <c r="G13929" s="5" t="s">
        <v>116</v>
      </c>
      <c r="H13929" s="4" t="s">
        <v>126</v>
      </c>
      <c r="I13929" s="4" t="str">
        <f>VLOOKUP(H13929,[1]物料!$A$1:$M$65536,13,0)</f>
        <v>42.00</v>
      </c>
      <c r="J13929" s="4">
        <v>3</v>
      </c>
      <c r="K13929" s="4">
        <f t="shared" si="868"/>
        <v>5</v>
      </c>
      <c r="L13929" s="4">
        <f t="shared" si="869"/>
        <v>50</v>
      </c>
      <c r="M13929" s="6">
        <v>1</v>
      </c>
      <c r="N13929" s="7">
        <v>100</v>
      </c>
      <c r="O13929">
        <f t="shared" si="870"/>
        <v>50</v>
      </c>
      <c r="P13929" s="1">
        <f t="shared" si="871"/>
        <v>0.5</v>
      </c>
    </row>
    <row r="13930" ht="20" customHeight="1" spans="1:16">
      <c r="A13930" s="4" t="s">
        <v>15053</v>
      </c>
      <c r="B13930" s="4" t="s">
        <v>24</v>
      </c>
      <c r="C13930" s="4" t="s">
        <v>119</v>
      </c>
      <c r="D13930" s="5">
        <v>46199</v>
      </c>
      <c r="E13930" s="5" t="s">
        <v>60</v>
      </c>
      <c r="F13930" s="5" t="s">
        <v>61</v>
      </c>
      <c r="G13930" s="5" t="s">
        <v>62</v>
      </c>
      <c r="H13930" s="4" t="s">
        <v>124</v>
      </c>
      <c r="I13930" s="4" t="str">
        <f>VLOOKUP(H13930,[1]物料!$A$1:$M$65536,13,0)</f>
        <v>24.00</v>
      </c>
      <c r="J13930" s="4">
        <v>8</v>
      </c>
      <c r="K13930" s="4">
        <f t="shared" si="868"/>
        <v>3.225</v>
      </c>
      <c r="L13930" s="4">
        <f t="shared" si="869"/>
        <v>35.225</v>
      </c>
      <c r="M13930" s="6">
        <v>1</v>
      </c>
      <c r="N13930" s="7">
        <v>64.5</v>
      </c>
      <c r="O13930">
        <f t="shared" si="870"/>
        <v>29.275</v>
      </c>
      <c r="P13930" s="1">
        <f t="shared" si="871"/>
        <v>0.453875968992248</v>
      </c>
    </row>
    <row r="13931" ht="20" customHeight="1" spans="1:16">
      <c r="A13931" s="4" t="s">
        <v>15054</v>
      </c>
      <c r="B13931" s="4" t="s">
        <v>24</v>
      </c>
      <c r="C13931" s="4" t="s">
        <v>74</v>
      </c>
      <c r="D13931" s="5">
        <v>46199</v>
      </c>
      <c r="E13931" s="5" t="s">
        <v>384</v>
      </c>
      <c r="F13931" s="5" t="s">
        <v>20</v>
      </c>
      <c r="G13931" s="5" t="s">
        <v>385</v>
      </c>
      <c r="H13931" s="4" t="s">
        <v>563</v>
      </c>
      <c r="I13931" s="4" t="str">
        <f>VLOOKUP(H13931,[1]物料!$A$1:$M$65536,13,0)</f>
        <v>36.60</v>
      </c>
      <c r="J13931" s="4">
        <v>6.5</v>
      </c>
      <c r="K13931" s="4">
        <f t="shared" si="868"/>
        <v>4.43</v>
      </c>
      <c r="L13931" s="4">
        <f t="shared" si="869"/>
        <v>47.53</v>
      </c>
      <c r="M13931" s="6">
        <v>1</v>
      </c>
      <c r="N13931" s="7">
        <v>88.6</v>
      </c>
      <c r="O13931">
        <f t="shared" si="870"/>
        <v>41.07</v>
      </c>
      <c r="P13931" s="1">
        <f t="shared" si="871"/>
        <v>0.463544018058691</v>
      </c>
    </row>
    <row r="13932" ht="20" customHeight="1" spans="1:16">
      <c r="A13932" s="4" t="s">
        <v>15055</v>
      </c>
      <c r="B13932" s="4" t="s">
        <v>17</v>
      </c>
      <c r="C13932" s="4" t="s">
        <v>18</v>
      </c>
      <c r="D13932" s="5">
        <v>46199</v>
      </c>
      <c r="E13932" s="5" t="s">
        <v>83</v>
      </c>
      <c r="F13932" s="5" t="s">
        <v>55</v>
      </c>
      <c r="G13932" s="5" t="s">
        <v>84</v>
      </c>
      <c r="H13932" s="4" t="s">
        <v>173</v>
      </c>
      <c r="I13932" s="4" t="str">
        <f>VLOOKUP(H13932,[1]物料!$A$1:$M$65536,13,0)</f>
        <v>52.00</v>
      </c>
      <c r="J13932" s="4">
        <v>14.5</v>
      </c>
      <c r="K13932" s="4">
        <f t="shared" si="868"/>
        <v>7.8585</v>
      </c>
      <c r="L13932" s="4">
        <f t="shared" si="869"/>
        <v>74.3585</v>
      </c>
      <c r="M13932" s="6">
        <v>1</v>
      </c>
      <c r="N13932" s="7">
        <v>157.17</v>
      </c>
      <c r="O13932">
        <f t="shared" si="870"/>
        <v>82.8115</v>
      </c>
      <c r="P13932" s="1">
        <f t="shared" si="871"/>
        <v>0.526891264236177</v>
      </c>
    </row>
    <row r="13933" ht="20" customHeight="1" spans="1:16">
      <c r="A13933" s="4" t="s">
        <v>15056</v>
      </c>
      <c r="B13933" s="4" t="s">
        <v>24</v>
      </c>
      <c r="C13933" s="4" t="s">
        <v>25</v>
      </c>
      <c r="D13933" s="5">
        <v>46199</v>
      </c>
      <c r="E13933" s="5" t="s">
        <v>186</v>
      </c>
      <c r="F13933" s="5" t="s">
        <v>55</v>
      </c>
      <c r="G13933" s="5" t="s">
        <v>187</v>
      </c>
      <c r="H13933" s="4" t="s">
        <v>549</v>
      </c>
      <c r="I13933" s="4" t="str">
        <f>VLOOKUP(H13933,[1]物料!$A$1:$M$65536,13,0)</f>
        <v>48.00</v>
      </c>
      <c r="J13933" s="4">
        <v>10.7</v>
      </c>
      <c r="K13933" s="4">
        <f t="shared" si="868"/>
        <v>6.94</v>
      </c>
      <c r="L13933" s="4">
        <f t="shared" si="869"/>
        <v>65.64</v>
      </c>
      <c r="M13933" s="6">
        <v>1</v>
      </c>
      <c r="N13933" s="7">
        <v>138.8</v>
      </c>
      <c r="O13933">
        <f t="shared" si="870"/>
        <v>73.16</v>
      </c>
      <c r="P13933" s="1">
        <f t="shared" si="871"/>
        <v>0.527089337175793</v>
      </c>
    </row>
    <row r="13934" ht="20" customHeight="1" spans="1:16">
      <c r="A13934" s="4" t="s">
        <v>15057</v>
      </c>
      <c r="B13934" s="4" t="s">
        <v>17</v>
      </c>
      <c r="C13934" s="4" t="s">
        <v>49</v>
      </c>
      <c r="D13934" s="5">
        <v>46199</v>
      </c>
      <c r="E13934" s="5" t="s">
        <v>83</v>
      </c>
      <c r="F13934" s="5" t="s">
        <v>55</v>
      </c>
      <c r="G13934" s="5" t="s">
        <v>84</v>
      </c>
      <c r="H13934" s="4" t="s">
        <v>191</v>
      </c>
      <c r="I13934" s="4" t="str">
        <f>VLOOKUP(H13934,[1]物料!$A$1:$M$65536,13,0)</f>
        <v>52.00</v>
      </c>
      <c r="J13934" s="4">
        <v>14.5</v>
      </c>
      <c r="K13934" s="4">
        <f t="shared" si="868"/>
        <v>8.44</v>
      </c>
      <c r="L13934" s="4">
        <f t="shared" si="869"/>
        <v>74.94</v>
      </c>
      <c r="M13934" s="6">
        <v>1</v>
      </c>
      <c r="N13934" s="7">
        <v>168.8</v>
      </c>
      <c r="O13934">
        <f t="shared" si="870"/>
        <v>93.86</v>
      </c>
      <c r="P13934" s="1">
        <f t="shared" si="871"/>
        <v>0.556042654028436</v>
      </c>
    </row>
    <row r="13935" ht="20" customHeight="1" spans="1:16">
      <c r="A13935" s="4" t="s">
        <v>15058</v>
      </c>
      <c r="B13935" s="4" t="s">
        <v>24</v>
      </c>
      <c r="C13935" s="4" t="s">
        <v>74</v>
      </c>
      <c r="D13935" s="5">
        <v>46199</v>
      </c>
      <c r="E13935" s="5" t="s">
        <v>101</v>
      </c>
      <c r="F13935" s="5" t="s">
        <v>20</v>
      </c>
      <c r="G13935" s="5" t="s">
        <v>102</v>
      </c>
      <c r="H13935" s="4" t="s">
        <v>874</v>
      </c>
      <c r="I13935" s="4" t="str">
        <f>VLOOKUP(H13935,[1]物料!$A$1:$M$65536,13,0)</f>
        <v>23.30</v>
      </c>
      <c r="J13935" s="4">
        <v>6.5</v>
      </c>
      <c r="K13935" s="4">
        <f t="shared" si="868"/>
        <v>2.84</v>
      </c>
      <c r="L13935" s="4">
        <f t="shared" si="869"/>
        <v>32.64</v>
      </c>
      <c r="M13935" s="6">
        <v>1</v>
      </c>
      <c r="N13935" s="7">
        <v>56.8</v>
      </c>
      <c r="O13935">
        <f t="shared" si="870"/>
        <v>24.16</v>
      </c>
      <c r="P13935" s="1">
        <f t="shared" si="871"/>
        <v>0.425352112676056</v>
      </c>
    </row>
    <row r="13936" ht="20" customHeight="1" spans="1:16">
      <c r="A13936" s="4" t="s">
        <v>15059</v>
      </c>
      <c r="B13936" s="4" t="s">
        <v>17</v>
      </c>
      <c r="C13936" s="4" t="s">
        <v>113</v>
      </c>
      <c r="D13936" s="5">
        <v>46199</v>
      </c>
      <c r="E13936" s="5" t="s">
        <v>793</v>
      </c>
      <c r="F13936" s="5" t="s">
        <v>55</v>
      </c>
      <c r="G13936" s="5" t="s">
        <v>794</v>
      </c>
      <c r="H13936" s="4" t="s">
        <v>1186</v>
      </c>
      <c r="I13936" s="4" t="str">
        <f>VLOOKUP(H13936,[1]物料!$A$1:$M$65536,13,0)</f>
        <v>30.00</v>
      </c>
      <c r="J13936" s="4">
        <v>7.2</v>
      </c>
      <c r="K13936" s="4">
        <f t="shared" si="868"/>
        <v>4.49</v>
      </c>
      <c r="L13936" s="4">
        <f t="shared" si="869"/>
        <v>41.69</v>
      </c>
      <c r="M13936" s="6">
        <v>1</v>
      </c>
      <c r="N13936" s="7">
        <v>89.8</v>
      </c>
      <c r="O13936">
        <f t="shared" si="870"/>
        <v>48.11</v>
      </c>
      <c r="P13936" s="1">
        <f t="shared" si="871"/>
        <v>0.535746102449889</v>
      </c>
    </row>
    <row r="13937" ht="20" customHeight="1" spans="1:16">
      <c r="A13937" s="4" t="s">
        <v>15060</v>
      </c>
      <c r="B13937" s="4" t="s">
        <v>24</v>
      </c>
      <c r="C13937" s="4" t="s">
        <v>119</v>
      </c>
      <c r="D13937" s="5">
        <v>46199</v>
      </c>
      <c r="E13937" s="5" t="s">
        <v>60</v>
      </c>
      <c r="F13937" s="5" t="s">
        <v>61</v>
      </c>
      <c r="G13937" s="5" t="s">
        <v>62</v>
      </c>
      <c r="H13937" s="4" t="s">
        <v>63</v>
      </c>
      <c r="I13937" s="4" t="str">
        <f>VLOOKUP(H13937,[1]物料!$A$1:$M$65536,13,0)</f>
        <v>24.00</v>
      </c>
      <c r="J13937" s="4">
        <v>8</v>
      </c>
      <c r="K13937" s="4">
        <f t="shared" si="868"/>
        <v>3.225</v>
      </c>
      <c r="L13937" s="4">
        <f t="shared" si="869"/>
        <v>35.225</v>
      </c>
      <c r="M13937" s="6">
        <v>1</v>
      </c>
      <c r="N13937" s="7">
        <v>64.5</v>
      </c>
      <c r="O13937">
        <f t="shared" si="870"/>
        <v>29.275</v>
      </c>
      <c r="P13937" s="1">
        <f t="shared" si="871"/>
        <v>0.453875968992248</v>
      </c>
    </row>
    <row r="13938" ht="20" customHeight="1" spans="1:16">
      <c r="A13938" s="4" t="s">
        <v>15061</v>
      </c>
      <c r="B13938" s="4" t="s">
        <v>24</v>
      </c>
      <c r="C13938" s="4" t="s">
        <v>74</v>
      </c>
      <c r="D13938" s="5">
        <v>46199</v>
      </c>
      <c r="E13938" s="5" t="s">
        <v>384</v>
      </c>
      <c r="F13938" s="5" t="s">
        <v>20</v>
      </c>
      <c r="G13938" s="5" t="s">
        <v>385</v>
      </c>
      <c r="H13938" s="4" t="s">
        <v>563</v>
      </c>
      <c r="I13938" s="4" t="str">
        <f>VLOOKUP(H13938,[1]物料!$A$1:$M$65536,13,0)</f>
        <v>36.60</v>
      </c>
      <c r="J13938" s="4">
        <v>6.5</v>
      </c>
      <c r="K13938" s="4">
        <f t="shared" si="868"/>
        <v>4.205</v>
      </c>
      <c r="L13938" s="4">
        <f t="shared" si="869"/>
        <v>47.305</v>
      </c>
      <c r="M13938" s="6">
        <v>1</v>
      </c>
      <c r="N13938" s="7">
        <v>84.1</v>
      </c>
      <c r="O13938">
        <f t="shared" si="870"/>
        <v>36.795</v>
      </c>
      <c r="P13938" s="1">
        <f t="shared" si="871"/>
        <v>0.437514863258026</v>
      </c>
    </row>
    <row r="13939" ht="20" customHeight="1" spans="1:16">
      <c r="A13939" s="4" t="s">
        <v>15062</v>
      </c>
      <c r="B13939" s="4" t="s">
        <v>24</v>
      </c>
      <c r="C13939" s="4" t="s">
        <v>59</v>
      </c>
      <c r="D13939" s="5">
        <v>46199</v>
      </c>
      <c r="E13939" s="5" t="s">
        <v>115</v>
      </c>
      <c r="F13939" s="5" t="s">
        <v>70</v>
      </c>
      <c r="G13939" s="5" t="s">
        <v>116</v>
      </c>
      <c r="H13939" s="4" t="s">
        <v>219</v>
      </c>
      <c r="I13939" s="4" t="str">
        <f>VLOOKUP(H13939,[1]物料!$A$1:$M$65536,13,0)</f>
        <v>42.00</v>
      </c>
      <c r="J13939" s="4">
        <v>6.5</v>
      </c>
      <c r="K13939" s="4">
        <f t="shared" si="868"/>
        <v>5.49</v>
      </c>
      <c r="L13939" s="4">
        <f t="shared" si="869"/>
        <v>53.99</v>
      </c>
      <c r="M13939" s="6">
        <v>1</v>
      </c>
      <c r="N13939" s="7">
        <v>109.8</v>
      </c>
      <c r="O13939">
        <f t="shared" si="870"/>
        <v>55.81</v>
      </c>
      <c r="P13939" s="1">
        <f t="shared" si="871"/>
        <v>0.508287795992714</v>
      </c>
    </row>
    <row r="13940" ht="20" customHeight="1" spans="1:16">
      <c r="A13940" s="4" t="s">
        <v>15063</v>
      </c>
      <c r="B13940" s="4" t="s">
        <v>24</v>
      </c>
      <c r="C13940" s="4" t="s">
        <v>119</v>
      </c>
      <c r="D13940" s="5">
        <v>46199</v>
      </c>
      <c r="E13940" s="5" t="s">
        <v>60</v>
      </c>
      <c r="F13940" s="5" t="s">
        <v>61</v>
      </c>
      <c r="G13940" s="5" t="s">
        <v>62</v>
      </c>
      <c r="H13940" s="4" t="s">
        <v>63</v>
      </c>
      <c r="I13940" s="4" t="str">
        <f>VLOOKUP(H13940,[1]物料!$A$1:$M$65536,13,0)</f>
        <v>24.00</v>
      </c>
      <c r="J13940" s="4">
        <v>8</v>
      </c>
      <c r="K13940" s="4">
        <f t="shared" si="868"/>
        <v>3.225</v>
      </c>
      <c r="L13940" s="4">
        <f t="shared" si="869"/>
        <v>35.225</v>
      </c>
      <c r="M13940" s="6">
        <v>1</v>
      </c>
      <c r="N13940" s="7">
        <v>64.5</v>
      </c>
      <c r="O13940">
        <f t="shared" si="870"/>
        <v>29.275</v>
      </c>
      <c r="P13940" s="1">
        <f t="shared" si="871"/>
        <v>0.453875968992248</v>
      </c>
    </row>
    <row r="13941" ht="20" customHeight="1" spans="1:16">
      <c r="A13941" s="4" t="s">
        <v>15064</v>
      </c>
      <c r="B13941" s="4" t="s">
        <v>17</v>
      </c>
      <c r="C13941" s="4" t="s">
        <v>113</v>
      </c>
      <c r="D13941" s="5">
        <v>46199</v>
      </c>
      <c r="E13941" s="5" t="s">
        <v>297</v>
      </c>
      <c r="F13941" s="5" t="s">
        <v>20</v>
      </c>
      <c r="G13941" s="5" t="s">
        <v>298</v>
      </c>
      <c r="H13941" s="4" t="s">
        <v>341</v>
      </c>
      <c r="I13941" s="4" t="str">
        <f>VLOOKUP(H13941,[1]物料!$A$1:$M$65536,13,0)</f>
        <v>21.10</v>
      </c>
      <c r="J13941" s="4">
        <v>3</v>
      </c>
      <c r="K13941" s="4">
        <f t="shared" si="868"/>
        <v>2.99</v>
      </c>
      <c r="L13941" s="4">
        <f t="shared" si="869"/>
        <v>27.09</v>
      </c>
      <c r="M13941" s="6">
        <v>1</v>
      </c>
      <c r="N13941" s="7">
        <v>59.8</v>
      </c>
      <c r="O13941">
        <f t="shared" si="870"/>
        <v>32.71</v>
      </c>
      <c r="P13941" s="1">
        <f t="shared" si="871"/>
        <v>0.546989966555184</v>
      </c>
    </row>
    <row r="13942" ht="20" customHeight="1" spans="1:16">
      <c r="A13942" s="4" t="s">
        <v>15065</v>
      </c>
      <c r="B13942" s="4" t="s">
        <v>17</v>
      </c>
      <c r="C13942" s="4" t="s">
        <v>18</v>
      </c>
      <c r="D13942" s="5">
        <v>46199</v>
      </c>
      <c r="E13942" s="5" t="s">
        <v>83</v>
      </c>
      <c r="F13942" s="5" t="s">
        <v>55</v>
      </c>
      <c r="G13942" s="5" t="s">
        <v>84</v>
      </c>
      <c r="H13942" s="4" t="s">
        <v>147</v>
      </c>
      <c r="I13942" s="4" t="str">
        <f>VLOOKUP(H13942,[1]物料!$A$1:$M$65536,13,0)</f>
        <v>52.00</v>
      </c>
      <c r="J13942" s="4">
        <v>14.5</v>
      </c>
      <c r="K13942" s="4">
        <f t="shared" si="868"/>
        <v>7.5585</v>
      </c>
      <c r="L13942" s="4">
        <f t="shared" si="869"/>
        <v>74.0585</v>
      </c>
      <c r="M13942" s="6">
        <v>1</v>
      </c>
      <c r="N13942" s="7">
        <v>151.17</v>
      </c>
      <c r="O13942">
        <f t="shared" si="870"/>
        <v>77.1115</v>
      </c>
      <c r="P13942" s="1">
        <f t="shared" si="871"/>
        <v>0.510097903023087</v>
      </c>
    </row>
    <row r="13943" ht="20" customHeight="1" spans="1:16">
      <c r="A13943" s="4" t="s">
        <v>15065</v>
      </c>
      <c r="B13943" s="4" t="s">
        <v>17</v>
      </c>
      <c r="C13943" s="4" t="s">
        <v>18</v>
      </c>
      <c r="D13943" s="5">
        <v>46199</v>
      </c>
      <c r="E13943" s="5" t="s">
        <v>291</v>
      </c>
      <c r="F13943" s="5" t="s">
        <v>55</v>
      </c>
      <c r="G13943" s="5" t="s">
        <v>292</v>
      </c>
      <c r="H13943" s="4" t="s">
        <v>378</v>
      </c>
      <c r="I13943" s="4" t="str">
        <f>VLOOKUP(H13943,[1]物料!$A$1:$M$65536,13,0)</f>
        <v>40.00</v>
      </c>
      <c r="J13943" s="4">
        <v>7.2</v>
      </c>
      <c r="K13943" s="4">
        <f t="shared" si="868"/>
        <v>4.71</v>
      </c>
      <c r="L13943" s="4">
        <f t="shared" si="869"/>
        <v>51.91</v>
      </c>
      <c r="M13943" s="6">
        <v>1</v>
      </c>
      <c r="N13943" s="7">
        <v>94.2</v>
      </c>
      <c r="O13943">
        <f t="shared" si="870"/>
        <v>42.29</v>
      </c>
      <c r="P13943" s="1">
        <f t="shared" si="871"/>
        <v>0.448938428874735</v>
      </c>
    </row>
    <row r="13944" ht="20" customHeight="1" spans="1:16">
      <c r="A13944" s="4" t="s">
        <v>15066</v>
      </c>
      <c r="B13944" s="4" t="s">
        <v>17</v>
      </c>
      <c r="C13944" s="4" t="s">
        <v>337</v>
      </c>
      <c r="D13944" s="5">
        <v>46199</v>
      </c>
      <c r="E13944" s="5" t="s">
        <v>54</v>
      </c>
      <c r="F13944" s="5" t="s">
        <v>55</v>
      </c>
      <c r="G13944" s="5" t="s">
        <v>56</v>
      </c>
      <c r="H13944" s="4" t="s">
        <v>57</v>
      </c>
      <c r="I13944" s="4" t="str">
        <f>VLOOKUP(H13944,[1]物料!$A$1:$M$65536,13,0)</f>
        <v>12.00</v>
      </c>
      <c r="J13944" s="4">
        <v>4.5</v>
      </c>
      <c r="K13944" s="4">
        <f t="shared" si="868"/>
        <v>1.4515</v>
      </c>
      <c r="L13944" s="4">
        <f t="shared" si="869"/>
        <v>17.9515</v>
      </c>
      <c r="M13944" s="6">
        <v>1</v>
      </c>
      <c r="N13944" s="7">
        <v>29.03</v>
      </c>
      <c r="O13944">
        <f t="shared" si="870"/>
        <v>11.0785</v>
      </c>
      <c r="P13944" s="1">
        <f t="shared" si="871"/>
        <v>0.38162245952463</v>
      </c>
    </row>
    <row r="13945" ht="20" customHeight="1" spans="1:16">
      <c r="A13945" s="4" t="s">
        <v>15067</v>
      </c>
      <c r="B13945" s="4" t="s">
        <v>24</v>
      </c>
      <c r="C13945" s="4" t="s">
        <v>150</v>
      </c>
      <c r="D13945" s="5">
        <v>46199</v>
      </c>
      <c r="E13945" s="5" t="s">
        <v>115</v>
      </c>
      <c r="F13945" s="5" t="s">
        <v>70</v>
      </c>
      <c r="G13945" s="5" t="s">
        <v>116</v>
      </c>
      <c r="H13945" s="4" t="s">
        <v>412</v>
      </c>
      <c r="I13945" s="4" t="str">
        <f>VLOOKUP(H13945,[1]物料!$A$1:$M$65536,13,0)</f>
        <v>42.00</v>
      </c>
      <c r="J13945" s="4">
        <v>6.5</v>
      </c>
      <c r="K13945" s="4">
        <f t="shared" si="868"/>
        <v>4.94</v>
      </c>
      <c r="L13945" s="4">
        <f t="shared" si="869"/>
        <v>53.44</v>
      </c>
      <c r="M13945" s="6">
        <v>1</v>
      </c>
      <c r="N13945" s="7">
        <v>98.8</v>
      </c>
      <c r="O13945">
        <f t="shared" si="870"/>
        <v>45.36</v>
      </c>
      <c r="P13945" s="1">
        <f t="shared" si="871"/>
        <v>0.459109311740891</v>
      </c>
    </row>
    <row r="13946" ht="20" customHeight="1" spans="1:16">
      <c r="A13946" s="4" t="s">
        <v>15068</v>
      </c>
      <c r="B13946" s="4" t="s">
        <v>17</v>
      </c>
      <c r="C13946" s="4" t="s">
        <v>18</v>
      </c>
      <c r="D13946" s="5">
        <v>46199</v>
      </c>
      <c r="E13946" s="5" t="s">
        <v>115</v>
      </c>
      <c r="F13946" s="5" t="s">
        <v>70</v>
      </c>
      <c r="G13946" s="5" t="s">
        <v>116</v>
      </c>
      <c r="H13946" s="4" t="s">
        <v>126</v>
      </c>
      <c r="I13946" s="4" t="str">
        <f>VLOOKUP(H13946,[1]物料!$A$1:$M$65536,13,0)</f>
        <v>42.00</v>
      </c>
      <c r="J13946" s="4">
        <v>3</v>
      </c>
      <c r="K13946" s="4">
        <f t="shared" si="868"/>
        <v>5.263</v>
      </c>
      <c r="L13946" s="4">
        <f t="shared" si="869"/>
        <v>50.263</v>
      </c>
      <c r="M13946" s="6">
        <v>1</v>
      </c>
      <c r="N13946" s="7">
        <v>105.26</v>
      </c>
      <c r="O13946">
        <f t="shared" si="870"/>
        <v>54.997</v>
      </c>
      <c r="P13946" s="1">
        <f t="shared" si="871"/>
        <v>0.522487174615239</v>
      </c>
    </row>
    <row r="13947" ht="20" customHeight="1" spans="1:16">
      <c r="A13947" s="4" t="s">
        <v>15069</v>
      </c>
      <c r="B13947" s="4" t="s">
        <v>17</v>
      </c>
      <c r="C13947" s="4" t="s">
        <v>18</v>
      </c>
      <c r="D13947" s="5">
        <v>46199</v>
      </c>
      <c r="E13947" s="5" t="s">
        <v>278</v>
      </c>
      <c r="F13947" s="5" t="s">
        <v>55</v>
      </c>
      <c r="G13947" s="5" t="s">
        <v>279</v>
      </c>
      <c r="H13947" s="4" t="s">
        <v>4317</v>
      </c>
      <c r="I13947" s="4" t="str">
        <f>VLOOKUP(H13947,[1]物料!$A$1:$M$65536,13,0)</f>
        <v>20.00</v>
      </c>
      <c r="J13947" s="4">
        <v>4.5</v>
      </c>
      <c r="K13947" s="4">
        <f t="shared" si="868"/>
        <v>2.99</v>
      </c>
      <c r="L13947" s="4">
        <f t="shared" si="869"/>
        <v>27.49</v>
      </c>
      <c r="M13947" s="6">
        <v>1</v>
      </c>
      <c r="N13947" s="7">
        <v>59.8</v>
      </c>
      <c r="O13947">
        <f t="shared" si="870"/>
        <v>32.31</v>
      </c>
      <c r="P13947" s="1">
        <f t="shared" si="871"/>
        <v>0.540301003344482</v>
      </c>
    </row>
    <row r="13948" ht="20" customHeight="1" spans="1:16">
      <c r="A13948" s="4" t="s">
        <v>15070</v>
      </c>
      <c r="B13948" s="4" t="s">
        <v>17</v>
      </c>
      <c r="C13948" s="4" t="s">
        <v>49</v>
      </c>
      <c r="D13948" s="5">
        <v>46199</v>
      </c>
      <c r="E13948" s="5" t="s">
        <v>65</v>
      </c>
      <c r="F13948" s="5" t="s">
        <v>55</v>
      </c>
      <c r="G13948" s="5" t="s">
        <v>66</v>
      </c>
      <c r="H13948" s="4" t="s">
        <v>313</v>
      </c>
      <c r="I13948" s="4" t="str">
        <f>VLOOKUP(H13948,[1]物料!$A$1:$M$65536,13,0)</f>
        <v>12.00</v>
      </c>
      <c r="J13948" s="4">
        <v>4.5</v>
      </c>
      <c r="K13948" s="4">
        <f t="shared" si="868"/>
        <v>1.99</v>
      </c>
      <c r="L13948" s="4">
        <f t="shared" si="869"/>
        <v>18.49</v>
      </c>
      <c r="M13948" s="6">
        <v>1</v>
      </c>
      <c r="N13948" s="7">
        <v>39.8</v>
      </c>
      <c r="O13948">
        <f t="shared" si="870"/>
        <v>21.31</v>
      </c>
      <c r="P13948" s="1">
        <f t="shared" si="871"/>
        <v>0.535427135678392</v>
      </c>
    </row>
    <row r="13949" ht="20" customHeight="1" spans="1:16">
      <c r="A13949" s="4" t="s">
        <v>15071</v>
      </c>
      <c r="B13949" s="4" t="s">
        <v>24</v>
      </c>
      <c r="C13949" s="4" t="s">
        <v>25</v>
      </c>
      <c r="D13949" s="5">
        <v>46199</v>
      </c>
      <c r="E13949" s="5" t="s">
        <v>186</v>
      </c>
      <c r="F13949" s="5" t="s">
        <v>55</v>
      </c>
      <c r="G13949" s="5" t="s">
        <v>187</v>
      </c>
      <c r="H13949" s="4" t="s">
        <v>188</v>
      </c>
      <c r="I13949" s="4" t="str">
        <f>VLOOKUP(H13949,[1]物料!$A$1:$M$65536,13,0)</f>
        <v>48.00</v>
      </c>
      <c r="J13949" s="4">
        <v>10.7</v>
      </c>
      <c r="K13949" s="4">
        <f t="shared" si="868"/>
        <v>6.5575</v>
      </c>
      <c r="L13949" s="4">
        <f t="shared" si="869"/>
        <v>65.2575</v>
      </c>
      <c r="M13949" s="6">
        <v>1</v>
      </c>
      <c r="N13949" s="7">
        <v>131.15</v>
      </c>
      <c r="O13949">
        <f t="shared" si="870"/>
        <v>65.8925</v>
      </c>
      <c r="P13949" s="1">
        <f t="shared" si="871"/>
        <v>0.502420892108273</v>
      </c>
    </row>
    <row r="13950" ht="20" customHeight="1" spans="1:16">
      <c r="A13950" s="4" t="s">
        <v>15072</v>
      </c>
      <c r="B13950" s="4" t="s">
        <v>17</v>
      </c>
      <c r="C13950" s="4" t="s">
        <v>18</v>
      </c>
      <c r="D13950" s="5">
        <v>46199</v>
      </c>
      <c r="E13950" s="5" t="s">
        <v>6516</v>
      </c>
      <c r="F13950" s="5" t="s">
        <v>32</v>
      </c>
      <c r="G13950" s="5" t="s">
        <v>6517</v>
      </c>
      <c r="H13950" s="4" t="s">
        <v>6518</v>
      </c>
      <c r="I13950" s="4" t="str">
        <f>VLOOKUP(H13950,[1]物料!$A$1:$M$65536,13,0)</f>
        <v>76.00</v>
      </c>
      <c r="J13950" s="4">
        <v>13.6</v>
      </c>
      <c r="K13950" s="4">
        <f t="shared" si="868"/>
        <v>11.49</v>
      </c>
      <c r="L13950" s="4">
        <f t="shared" si="869"/>
        <v>101.09</v>
      </c>
      <c r="M13950" s="6">
        <v>1</v>
      </c>
      <c r="N13950" s="7">
        <v>229.8</v>
      </c>
      <c r="O13950">
        <f t="shared" si="870"/>
        <v>128.71</v>
      </c>
      <c r="P13950" s="1">
        <f t="shared" si="871"/>
        <v>0.560095735422106</v>
      </c>
    </row>
    <row r="13951" ht="20" customHeight="1" spans="1:16">
      <c r="A13951" s="4" t="s">
        <v>15073</v>
      </c>
      <c r="B13951" s="4" t="s">
        <v>24</v>
      </c>
      <c r="C13951" s="4" t="s">
        <v>44</v>
      </c>
      <c r="D13951" s="5">
        <v>46199</v>
      </c>
      <c r="E13951" s="5" t="s">
        <v>83</v>
      </c>
      <c r="F13951" s="5" t="s">
        <v>55</v>
      </c>
      <c r="G13951" s="5" t="s">
        <v>84</v>
      </c>
      <c r="H13951" s="4" t="s">
        <v>85</v>
      </c>
      <c r="I13951" s="4" t="str">
        <f>VLOOKUP(H13951,[1]物料!$A$1:$M$65536,13,0)</f>
        <v>52.00</v>
      </c>
      <c r="J13951" s="4">
        <v>18</v>
      </c>
      <c r="K13951" s="4">
        <f t="shared" si="868"/>
        <v>6.64</v>
      </c>
      <c r="L13951" s="4">
        <f t="shared" si="869"/>
        <v>76.64</v>
      </c>
      <c r="M13951" s="6">
        <v>1</v>
      </c>
      <c r="N13951" s="7">
        <v>132.8</v>
      </c>
      <c r="O13951">
        <f t="shared" si="870"/>
        <v>56.16</v>
      </c>
      <c r="P13951" s="1">
        <f t="shared" si="871"/>
        <v>0.42289156626506</v>
      </c>
    </row>
    <row r="13952" ht="20" customHeight="1" spans="1:16">
      <c r="A13952" s="4" t="s">
        <v>15074</v>
      </c>
      <c r="B13952" s="4" t="s">
        <v>17</v>
      </c>
      <c r="C13952" s="4" t="s">
        <v>18</v>
      </c>
      <c r="D13952" s="5">
        <v>46199</v>
      </c>
      <c r="E13952" s="5" t="s">
        <v>182</v>
      </c>
      <c r="F13952" s="5" t="s">
        <v>20</v>
      </c>
      <c r="G13952" s="5" t="s">
        <v>183</v>
      </c>
      <c r="H13952" s="4" t="s">
        <v>409</v>
      </c>
      <c r="I13952" s="4" t="str">
        <f>VLOOKUP(H13952,[1]物料!$A$1:$M$65536,13,0)</f>
        <v>22.10</v>
      </c>
      <c r="J13952" s="4">
        <v>3</v>
      </c>
      <c r="K13952" s="4">
        <f t="shared" si="868"/>
        <v>3.29</v>
      </c>
      <c r="L13952" s="4">
        <f t="shared" si="869"/>
        <v>28.39</v>
      </c>
      <c r="M13952" s="6">
        <v>1</v>
      </c>
      <c r="N13952" s="7">
        <v>65.8</v>
      </c>
      <c r="O13952">
        <f t="shared" si="870"/>
        <v>37.41</v>
      </c>
      <c r="P13952" s="1">
        <f t="shared" si="871"/>
        <v>0.56854103343465</v>
      </c>
    </row>
    <row r="13953" ht="20" customHeight="1" spans="1:16">
      <c r="A13953" s="4" t="s">
        <v>15075</v>
      </c>
      <c r="B13953" s="4" t="s">
        <v>17</v>
      </c>
      <c r="C13953" s="4" t="s">
        <v>18</v>
      </c>
      <c r="D13953" s="5">
        <v>46199</v>
      </c>
      <c r="E13953" s="5" t="s">
        <v>384</v>
      </c>
      <c r="F13953" s="5" t="s">
        <v>20</v>
      </c>
      <c r="G13953" s="5" t="s">
        <v>385</v>
      </c>
      <c r="H13953" s="4" t="s">
        <v>894</v>
      </c>
      <c r="I13953" s="4" t="str">
        <f>VLOOKUP(H13953,[1]物料!$A$1:$M$65536,13,0)</f>
        <v>36.60</v>
      </c>
      <c r="J13953" s="4">
        <v>3</v>
      </c>
      <c r="K13953" s="4">
        <f t="shared" si="868"/>
        <v>4.94</v>
      </c>
      <c r="L13953" s="4">
        <f t="shared" si="869"/>
        <v>44.54</v>
      </c>
      <c r="M13953" s="6">
        <v>1</v>
      </c>
      <c r="N13953" s="7">
        <v>98.8</v>
      </c>
      <c r="O13953">
        <f t="shared" si="870"/>
        <v>54.26</v>
      </c>
      <c r="P13953" s="1">
        <f t="shared" si="871"/>
        <v>0.54919028340081</v>
      </c>
    </row>
    <row r="13954" ht="20" customHeight="1" spans="1:16">
      <c r="A13954" s="4" t="s">
        <v>15076</v>
      </c>
      <c r="B13954" s="4" t="s">
        <v>17</v>
      </c>
      <c r="C13954" s="4" t="s">
        <v>113</v>
      </c>
      <c r="D13954" s="5">
        <v>46199</v>
      </c>
      <c r="E13954" s="5" t="s">
        <v>54</v>
      </c>
      <c r="F13954" s="5" t="s">
        <v>55</v>
      </c>
      <c r="G13954" s="5" t="s">
        <v>56</v>
      </c>
      <c r="H13954" s="4" t="s">
        <v>217</v>
      </c>
      <c r="I13954" s="4" t="str">
        <f>VLOOKUP(H13954,[1]物料!$A$1:$M$65536,13,0)</f>
        <v>12.00</v>
      </c>
      <c r="J13954" s="4">
        <v>4.5</v>
      </c>
      <c r="K13954" s="4">
        <f t="shared" si="868"/>
        <v>1.99</v>
      </c>
      <c r="L13954" s="4">
        <f t="shared" si="869"/>
        <v>18.49</v>
      </c>
      <c r="M13954" s="6">
        <v>1</v>
      </c>
      <c r="N13954" s="7">
        <v>39.8</v>
      </c>
      <c r="O13954">
        <f t="shared" si="870"/>
        <v>21.31</v>
      </c>
      <c r="P13954" s="1">
        <f t="shared" si="871"/>
        <v>0.535427135678392</v>
      </c>
    </row>
    <row r="13955" ht="20" customHeight="1" spans="1:16">
      <c r="A13955" s="4" t="s">
        <v>15077</v>
      </c>
      <c r="B13955" s="4" t="s">
        <v>24</v>
      </c>
      <c r="C13955" s="4" t="s">
        <v>44</v>
      </c>
      <c r="D13955" s="5">
        <v>46199</v>
      </c>
      <c r="E13955" s="5" t="s">
        <v>186</v>
      </c>
      <c r="F13955" s="5" t="s">
        <v>55</v>
      </c>
      <c r="G13955" s="5" t="s">
        <v>187</v>
      </c>
      <c r="H13955" s="4" t="s">
        <v>1450</v>
      </c>
      <c r="I13955" s="4" t="str">
        <f>VLOOKUP(H13955,[1]物料!$A$1:$M$65536,13,0)</f>
        <v>48.00</v>
      </c>
      <c r="J13955" s="4">
        <v>10.7</v>
      </c>
      <c r="K13955" s="4">
        <f t="shared" ref="K13955:K14018" si="872">N13955*0.05</f>
        <v>6.1</v>
      </c>
      <c r="L13955" s="4">
        <f t="shared" ref="L13955:L14018" si="873">I13955+J13955+K13955</f>
        <v>64.8</v>
      </c>
      <c r="M13955" s="6">
        <v>1</v>
      </c>
      <c r="N13955" s="7">
        <v>122</v>
      </c>
      <c r="O13955">
        <f t="shared" ref="O13955:O14018" si="874">N13955-L13955</f>
        <v>57.2</v>
      </c>
      <c r="P13955" s="1">
        <f t="shared" ref="P13955:P14018" si="875">O13955/N13955</f>
        <v>0.468852459016393</v>
      </c>
    </row>
    <row r="13956" ht="20" customHeight="1" spans="1:16">
      <c r="A13956" s="4" t="s">
        <v>15078</v>
      </c>
      <c r="B13956" s="4" t="s">
        <v>17</v>
      </c>
      <c r="C13956" s="4" t="s">
        <v>18</v>
      </c>
      <c r="D13956" s="5">
        <v>46199</v>
      </c>
      <c r="E13956" s="5" t="s">
        <v>270</v>
      </c>
      <c r="F13956" s="5" t="s">
        <v>20</v>
      </c>
      <c r="G13956" s="5" t="s">
        <v>271</v>
      </c>
      <c r="H13956" s="4" t="s">
        <v>667</v>
      </c>
      <c r="I13956" s="4" t="str">
        <f>VLOOKUP(H13956,[1]物料!$A$1:$M$65536,13,0)</f>
        <v>19.90</v>
      </c>
      <c r="J13956" s="4">
        <v>3</v>
      </c>
      <c r="K13956" s="4">
        <f t="shared" si="872"/>
        <v>2.793</v>
      </c>
      <c r="L13956" s="4">
        <f t="shared" si="873"/>
        <v>25.693</v>
      </c>
      <c r="M13956" s="6">
        <v>1</v>
      </c>
      <c r="N13956" s="7">
        <v>55.86</v>
      </c>
      <c r="O13956">
        <f t="shared" si="874"/>
        <v>30.167</v>
      </c>
      <c r="P13956" s="1">
        <f t="shared" si="875"/>
        <v>0.540046544933763</v>
      </c>
    </row>
    <row r="13957" ht="20" customHeight="1" spans="1:16">
      <c r="A13957" s="4" t="s">
        <v>15079</v>
      </c>
      <c r="B13957" s="4" t="s">
        <v>17</v>
      </c>
      <c r="C13957" s="4" t="s">
        <v>49</v>
      </c>
      <c r="D13957" s="5">
        <v>46199</v>
      </c>
      <c r="E13957" s="5" t="s">
        <v>182</v>
      </c>
      <c r="F13957" s="5" t="s">
        <v>20</v>
      </c>
      <c r="G13957" s="5" t="s">
        <v>183</v>
      </c>
      <c r="H13957" s="4" t="s">
        <v>5975</v>
      </c>
      <c r="I13957" s="4" t="str">
        <f>VLOOKUP(H13957,[1]物料!$A$1:$M$65536,13,0)</f>
        <v>22.10</v>
      </c>
      <c r="J13957" s="4">
        <v>3</v>
      </c>
      <c r="K13957" s="4">
        <f t="shared" si="872"/>
        <v>2.44</v>
      </c>
      <c r="L13957" s="4">
        <f t="shared" si="873"/>
        <v>27.54</v>
      </c>
      <c r="M13957" s="6">
        <v>1</v>
      </c>
      <c r="N13957" s="7">
        <v>48.8</v>
      </c>
      <c r="O13957">
        <f t="shared" si="874"/>
        <v>21.26</v>
      </c>
      <c r="P13957" s="1">
        <f t="shared" si="875"/>
        <v>0.435655737704918</v>
      </c>
    </row>
    <row r="13958" ht="20" customHeight="1" spans="1:16">
      <c r="A13958" s="4" t="s">
        <v>15080</v>
      </c>
      <c r="B13958" s="4" t="s">
        <v>17</v>
      </c>
      <c r="C13958" s="4" t="s">
        <v>18</v>
      </c>
      <c r="D13958" s="5">
        <v>46199</v>
      </c>
      <c r="E13958" s="5" t="s">
        <v>83</v>
      </c>
      <c r="F13958" s="5" t="s">
        <v>55</v>
      </c>
      <c r="G13958" s="5" t="s">
        <v>84</v>
      </c>
      <c r="H13958" s="4" t="s">
        <v>173</v>
      </c>
      <c r="I13958" s="4" t="str">
        <f>VLOOKUP(H13958,[1]物料!$A$1:$M$65536,13,0)</f>
        <v>52.00</v>
      </c>
      <c r="J13958" s="4">
        <v>14.5</v>
      </c>
      <c r="K13958" s="4">
        <f t="shared" si="872"/>
        <v>7.8585</v>
      </c>
      <c r="L13958" s="4">
        <f t="shared" si="873"/>
        <v>74.3585</v>
      </c>
      <c r="M13958" s="6">
        <v>1</v>
      </c>
      <c r="N13958" s="7">
        <v>157.17</v>
      </c>
      <c r="O13958">
        <f t="shared" si="874"/>
        <v>82.8115</v>
      </c>
      <c r="P13958" s="1">
        <f t="shared" si="875"/>
        <v>0.526891264236177</v>
      </c>
    </row>
    <row r="13959" ht="20" customHeight="1" spans="1:16">
      <c r="A13959" s="4" t="s">
        <v>15081</v>
      </c>
      <c r="B13959" s="4" t="s">
        <v>24</v>
      </c>
      <c r="C13959" s="4" t="s">
        <v>59</v>
      </c>
      <c r="D13959" s="5">
        <v>46199</v>
      </c>
      <c r="E13959" s="5" t="s">
        <v>69</v>
      </c>
      <c r="F13959" s="5" t="s">
        <v>70</v>
      </c>
      <c r="G13959" s="5" t="s">
        <v>71</v>
      </c>
      <c r="H13959" s="4" t="s">
        <v>2368</v>
      </c>
      <c r="I13959" s="4" t="str">
        <f>VLOOKUP(H13959,[1]物料!$A$1:$M$65536,13,0)</f>
        <v>45.00</v>
      </c>
      <c r="J13959" s="4">
        <v>6.5</v>
      </c>
      <c r="K13959" s="4">
        <f t="shared" si="872"/>
        <v>5.49</v>
      </c>
      <c r="L13959" s="4">
        <f t="shared" si="873"/>
        <v>56.99</v>
      </c>
      <c r="M13959" s="6">
        <v>1</v>
      </c>
      <c r="N13959" s="7">
        <v>109.8</v>
      </c>
      <c r="O13959">
        <f t="shared" si="874"/>
        <v>52.81</v>
      </c>
      <c r="P13959" s="1">
        <f t="shared" si="875"/>
        <v>0.480965391621129</v>
      </c>
    </row>
    <row r="13960" ht="20" customHeight="1" spans="1:16">
      <c r="A13960" s="4" t="s">
        <v>15082</v>
      </c>
      <c r="B13960" s="4" t="s">
        <v>17</v>
      </c>
      <c r="C13960" s="4" t="s">
        <v>18</v>
      </c>
      <c r="D13960" s="5">
        <v>46199</v>
      </c>
      <c r="E13960" s="5" t="s">
        <v>384</v>
      </c>
      <c r="F13960" s="5" t="s">
        <v>20</v>
      </c>
      <c r="G13960" s="5" t="s">
        <v>385</v>
      </c>
      <c r="H13960" s="4" t="s">
        <v>386</v>
      </c>
      <c r="I13960" s="4" t="str">
        <f>VLOOKUP(H13960,[1]物料!$A$1:$M$65536,13,0)</f>
        <v>36.60</v>
      </c>
      <c r="J13960" s="4">
        <v>3</v>
      </c>
      <c r="K13960" s="4">
        <f t="shared" si="872"/>
        <v>4.94</v>
      </c>
      <c r="L13960" s="4">
        <f t="shared" si="873"/>
        <v>44.54</v>
      </c>
      <c r="M13960" s="6">
        <v>1</v>
      </c>
      <c r="N13960" s="7">
        <v>98.8</v>
      </c>
      <c r="O13960">
        <f t="shared" si="874"/>
        <v>54.26</v>
      </c>
      <c r="P13960" s="1">
        <f t="shared" si="875"/>
        <v>0.54919028340081</v>
      </c>
    </row>
    <row r="13961" ht="20" customHeight="1" spans="1:16">
      <c r="A13961" s="4" t="s">
        <v>15083</v>
      </c>
      <c r="B13961" s="4" t="s">
        <v>24</v>
      </c>
      <c r="C13961" s="4" t="s">
        <v>59</v>
      </c>
      <c r="D13961" s="5">
        <v>46199</v>
      </c>
      <c r="E13961" s="5" t="s">
        <v>128</v>
      </c>
      <c r="F13961" s="5" t="s">
        <v>55</v>
      </c>
      <c r="G13961" s="5" t="s">
        <v>129</v>
      </c>
      <c r="H13961" s="4" t="s">
        <v>247</v>
      </c>
      <c r="I13961" s="4" t="str">
        <f>VLOOKUP(H13961,[1]物料!$A$1:$M$65536,13,0)</f>
        <v>18.00</v>
      </c>
      <c r="J13961" s="4">
        <v>8</v>
      </c>
      <c r="K13961" s="4">
        <f t="shared" si="872"/>
        <v>2.94</v>
      </c>
      <c r="L13961" s="4">
        <f t="shared" si="873"/>
        <v>28.94</v>
      </c>
      <c r="M13961" s="6">
        <v>1</v>
      </c>
      <c r="N13961" s="7">
        <v>58.8</v>
      </c>
      <c r="O13961">
        <f t="shared" si="874"/>
        <v>29.86</v>
      </c>
      <c r="P13961" s="1">
        <f t="shared" si="875"/>
        <v>0.507823129251701</v>
      </c>
    </row>
    <row r="13962" ht="20" customHeight="1" spans="1:16">
      <c r="A13962" s="4" t="s">
        <v>15084</v>
      </c>
      <c r="B13962" s="4" t="s">
        <v>17</v>
      </c>
      <c r="C13962" s="4" t="s">
        <v>105</v>
      </c>
      <c r="D13962" s="5">
        <v>46199</v>
      </c>
      <c r="E13962" s="5" t="s">
        <v>291</v>
      </c>
      <c r="F13962" s="5" t="s">
        <v>55</v>
      </c>
      <c r="G13962" s="5" t="s">
        <v>292</v>
      </c>
      <c r="H13962" s="4" t="s">
        <v>378</v>
      </c>
      <c r="I13962" s="4" t="str">
        <f>VLOOKUP(H13962,[1]物料!$A$1:$M$65536,13,0)</f>
        <v>40.00</v>
      </c>
      <c r="J13962" s="4">
        <v>7.2</v>
      </c>
      <c r="K13962" s="4">
        <f t="shared" si="872"/>
        <v>5.89</v>
      </c>
      <c r="L13962" s="4">
        <f t="shared" si="873"/>
        <v>53.09</v>
      </c>
      <c r="M13962" s="6">
        <v>1</v>
      </c>
      <c r="N13962" s="7">
        <v>117.8</v>
      </c>
      <c r="O13962">
        <f t="shared" si="874"/>
        <v>64.71</v>
      </c>
      <c r="P13962" s="1">
        <f t="shared" si="875"/>
        <v>0.549320882852292</v>
      </c>
    </row>
    <row r="13963" ht="20" customHeight="1" spans="1:16">
      <c r="A13963" s="4" t="s">
        <v>15085</v>
      </c>
      <c r="B13963" s="4" t="s">
        <v>17</v>
      </c>
      <c r="C13963" s="4" t="s">
        <v>18</v>
      </c>
      <c r="D13963" s="5">
        <v>46199</v>
      </c>
      <c r="E13963" s="5" t="s">
        <v>5543</v>
      </c>
      <c r="F13963" s="5" t="s">
        <v>55</v>
      </c>
      <c r="G13963" s="5" t="s">
        <v>5544</v>
      </c>
      <c r="H13963" s="4" t="s">
        <v>15086</v>
      </c>
      <c r="I13963" s="4" t="str">
        <f>VLOOKUP(H13963,[1]物料!$A$1:$M$65536,13,0)</f>
        <v>12.00</v>
      </c>
      <c r="J13963" s="4">
        <v>4.5</v>
      </c>
      <c r="K13963" s="4">
        <f t="shared" si="872"/>
        <v>1.8475</v>
      </c>
      <c r="L13963" s="4">
        <f t="shared" si="873"/>
        <v>18.3475</v>
      </c>
      <c r="M13963" s="6">
        <v>1</v>
      </c>
      <c r="N13963" s="7">
        <v>36.95</v>
      </c>
      <c r="O13963">
        <f t="shared" si="874"/>
        <v>18.6025</v>
      </c>
      <c r="P13963" s="1">
        <f t="shared" si="875"/>
        <v>0.503450608930988</v>
      </c>
    </row>
    <row r="13964" ht="20" customHeight="1" spans="1:16">
      <c r="A13964" s="4" t="s">
        <v>15087</v>
      </c>
      <c r="B13964" s="4" t="s">
        <v>17</v>
      </c>
      <c r="C13964" s="4" t="s">
        <v>18</v>
      </c>
      <c r="D13964" s="5">
        <v>46199</v>
      </c>
      <c r="E13964" s="5" t="s">
        <v>115</v>
      </c>
      <c r="F13964" s="5" t="s">
        <v>70</v>
      </c>
      <c r="G13964" s="5" t="s">
        <v>116</v>
      </c>
      <c r="H13964" s="4" t="s">
        <v>539</v>
      </c>
      <c r="I13964" s="4" t="str">
        <f>VLOOKUP(H13964,[1]物料!$A$1:$M$65536,13,0)</f>
        <v>42.00</v>
      </c>
      <c r="J13964" s="4">
        <v>3</v>
      </c>
      <c r="K13964" s="4">
        <f t="shared" si="872"/>
        <v>5.0255</v>
      </c>
      <c r="L13964" s="4">
        <f t="shared" si="873"/>
        <v>50.0255</v>
      </c>
      <c r="M13964" s="6">
        <v>1</v>
      </c>
      <c r="N13964" s="7">
        <v>100.51</v>
      </c>
      <c r="O13964">
        <f t="shared" si="874"/>
        <v>50.4845</v>
      </c>
      <c r="P13964" s="1">
        <f t="shared" si="875"/>
        <v>0.502283354890061</v>
      </c>
    </row>
    <row r="13965" ht="20" customHeight="1" spans="1:16">
      <c r="A13965" s="4" t="s">
        <v>15088</v>
      </c>
      <c r="B13965" s="4" t="s">
        <v>24</v>
      </c>
      <c r="C13965" s="4" t="s">
        <v>59</v>
      </c>
      <c r="D13965" s="5">
        <v>46199</v>
      </c>
      <c r="E13965" s="5" t="s">
        <v>186</v>
      </c>
      <c r="F13965" s="5" t="s">
        <v>55</v>
      </c>
      <c r="G13965" s="5" t="s">
        <v>187</v>
      </c>
      <c r="H13965" s="4" t="s">
        <v>188</v>
      </c>
      <c r="I13965" s="4" t="str">
        <f>VLOOKUP(H13965,[1]物料!$A$1:$M$65536,13,0)</f>
        <v>48.00</v>
      </c>
      <c r="J13965" s="4">
        <v>10.7</v>
      </c>
      <c r="K13965" s="4">
        <f t="shared" si="872"/>
        <v>6.94</v>
      </c>
      <c r="L13965" s="4">
        <f t="shared" si="873"/>
        <v>65.64</v>
      </c>
      <c r="M13965" s="6">
        <v>1</v>
      </c>
      <c r="N13965" s="7">
        <v>138.8</v>
      </c>
      <c r="O13965">
        <f t="shared" si="874"/>
        <v>73.16</v>
      </c>
      <c r="P13965" s="1">
        <f t="shared" si="875"/>
        <v>0.527089337175793</v>
      </c>
    </row>
    <row r="13966" ht="20" customHeight="1" spans="1:16">
      <c r="A13966" s="4" t="s">
        <v>15089</v>
      </c>
      <c r="B13966" s="4" t="s">
        <v>24</v>
      </c>
      <c r="C13966" s="4" t="s">
        <v>59</v>
      </c>
      <c r="D13966" s="5">
        <v>46199</v>
      </c>
      <c r="E13966" s="5" t="s">
        <v>75</v>
      </c>
      <c r="F13966" s="5" t="s">
        <v>61</v>
      </c>
      <c r="G13966" s="5" t="s">
        <v>76</v>
      </c>
      <c r="H13966" s="4" t="s">
        <v>144</v>
      </c>
      <c r="I13966" s="4" t="str">
        <f>VLOOKUP(H13966,[1]物料!$A$1:$M$65536,13,0)</f>
        <v>25.00</v>
      </c>
      <c r="J13966" s="4">
        <v>8</v>
      </c>
      <c r="K13966" s="4">
        <f t="shared" si="872"/>
        <v>3.74</v>
      </c>
      <c r="L13966" s="4">
        <f t="shared" si="873"/>
        <v>36.74</v>
      </c>
      <c r="M13966" s="6">
        <v>1</v>
      </c>
      <c r="N13966" s="7">
        <v>74.8</v>
      </c>
      <c r="O13966">
        <f t="shared" si="874"/>
        <v>38.06</v>
      </c>
      <c r="P13966" s="1">
        <f t="shared" si="875"/>
        <v>0.508823529411765</v>
      </c>
    </row>
    <row r="13967" ht="20" customHeight="1" spans="1:16">
      <c r="A13967" s="4" t="s">
        <v>15090</v>
      </c>
      <c r="B13967" s="4" t="s">
        <v>24</v>
      </c>
      <c r="C13967" s="4" t="s">
        <v>44</v>
      </c>
      <c r="D13967" s="5">
        <v>46199</v>
      </c>
      <c r="E13967" s="5" t="s">
        <v>60</v>
      </c>
      <c r="F13967" s="5" t="s">
        <v>61</v>
      </c>
      <c r="G13967" s="5" t="s">
        <v>62</v>
      </c>
      <c r="H13967" s="4" t="s">
        <v>124</v>
      </c>
      <c r="I13967" s="4" t="str">
        <f>VLOOKUP(H13967,[1]物料!$A$1:$M$65536,13,0)</f>
        <v>24.00</v>
      </c>
      <c r="J13967" s="4">
        <v>8</v>
      </c>
      <c r="K13967" s="4">
        <f t="shared" si="872"/>
        <v>3.44</v>
      </c>
      <c r="L13967" s="4">
        <f t="shared" si="873"/>
        <v>35.44</v>
      </c>
      <c r="M13967" s="6">
        <v>1</v>
      </c>
      <c r="N13967" s="7">
        <v>68.8</v>
      </c>
      <c r="O13967">
        <f t="shared" si="874"/>
        <v>33.36</v>
      </c>
      <c r="P13967" s="1">
        <f t="shared" si="875"/>
        <v>0.484883720930233</v>
      </c>
    </row>
    <row r="13968" ht="20" customHeight="1" spans="1:16">
      <c r="A13968" s="4" t="s">
        <v>15091</v>
      </c>
      <c r="B13968" s="4" t="s">
        <v>24</v>
      </c>
      <c r="C13968" s="4" t="s">
        <v>119</v>
      </c>
      <c r="D13968" s="5">
        <v>46199</v>
      </c>
      <c r="E13968" s="5" t="s">
        <v>60</v>
      </c>
      <c r="F13968" s="5" t="s">
        <v>61</v>
      </c>
      <c r="G13968" s="5" t="s">
        <v>62</v>
      </c>
      <c r="H13968" s="4" t="s">
        <v>124</v>
      </c>
      <c r="I13968" s="4" t="str">
        <f>VLOOKUP(H13968,[1]物料!$A$1:$M$65536,13,0)</f>
        <v>24.00</v>
      </c>
      <c r="J13968" s="4">
        <v>8</v>
      </c>
      <c r="K13968" s="4">
        <f t="shared" si="872"/>
        <v>3.435</v>
      </c>
      <c r="L13968" s="4">
        <f t="shared" si="873"/>
        <v>35.435</v>
      </c>
      <c r="M13968" s="6">
        <v>1</v>
      </c>
      <c r="N13968" s="7">
        <v>68.7</v>
      </c>
      <c r="O13968">
        <f t="shared" si="874"/>
        <v>33.265</v>
      </c>
      <c r="P13968" s="1">
        <f t="shared" si="875"/>
        <v>0.484206695778748</v>
      </c>
    </row>
    <row r="13969" ht="20" customHeight="1" spans="1:16">
      <c r="A13969" s="4" t="s">
        <v>15092</v>
      </c>
      <c r="B13969" s="4" t="s">
        <v>17</v>
      </c>
      <c r="C13969" s="4" t="s">
        <v>167</v>
      </c>
      <c r="D13969" s="5">
        <v>46199</v>
      </c>
      <c r="E13969" s="5" t="s">
        <v>54</v>
      </c>
      <c r="F13969" s="5" t="s">
        <v>55</v>
      </c>
      <c r="G13969" s="5" t="s">
        <v>56</v>
      </c>
      <c r="H13969" s="4" t="s">
        <v>1184</v>
      </c>
      <c r="I13969" s="4" t="str">
        <f>VLOOKUP(H13969,[1]物料!$A$1:$M$65536,13,0)</f>
        <v>12.00</v>
      </c>
      <c r="J13969" s="4">
        <v>4.5</v>
      </c>
      <c r="K13969" s="4">
        <f t="shared" si="872"/>
        <v>1.995</v>
      </c>
      <c r="L13969" s="4">
        <f t="shared" si="873"/>
        <v>18.495</v>
      </c>
      <c r="M13969" s="6">
        <v>1</v>
      </c>
      <c r="N13969" s="7">
        <v>39.9</v>
      </c>
      <c r="O13969">
        <f t="shared" si="874"/>
        <v>21.405</v>
      </c>
      <c r="P13969" s="1">
        <f t="shared" si="875"/>
        <v>0.536466165413534</v>
      </c>
    </row>
    <row r="13970" ht="20" customHeight="1" spans="1:16">
      <c r="A13970" s="4" t="s">
        <v>15093</v>
      </c>
      <c r="B13970" s="4" t="s">
        <v>24</v>
      </c>
      <c r="C13970" s="4" t="s">
        <v>119</v>
      </c>
      <c r="D13970" s="5">
        <v>46199</v>
      </c>
      <c r="E13970" s="5" t="s">
        <v>69</v>
      </c>
      <c r="F13970" s="5" t="s">
        <v>70</v>
      </c>
      <c r="G13970" s="5" t="s">
        <v>71</v>
      </c>
      <c r="H13970" s="4" t="s">
        <v>343</v>
      </c>
      <c r="I13970" s="4" t="str">
        <f>VLOOKUP(H13970,[1]物料!$A$1:$M$65536,13,0)</f>
        <v>45.00</v>
      </c>
      <c r="J13970" s="4">
        <v>6.5</v>
      </c>
      <c r="K13970" s="4">
        <f t="shared" si="872"/>
        <v>5.14</v>
      </c>
      <c r="L13970" s="4">
        <f t="shared" si="873"/>
        <v>56.64</v>
      </c>
      <c r="M13970" s="6">
        <v>1</v>
      </c>
      <c r="N13970" s="7">
        <v>102.8</v>
      </c>
      <c r="O13970">
        <f t="shared" si="874"/>
        <v>46.16</v>
      </c>
      <c r="P13970" s="1">
        <f t="shared" si="875"/>
        <v>0.449027237354086</v>
      </c>
    </row>
    <row r="13971" ht="20" customHeight="1" spans="1:16">
      <c r="A13971" s="4" t="s">
        <v>15094</v>
      </c>
      <c r="B13971" s="4" t="s">
        <v>24</v>
      </c>
      <c r="C13971" s="4" t="s">
        <v>119</v>
      </c>
      <c r="D13971" s="5">
        <v>46199</v>
      </c>
      <c r="E13971" s="5" t="s">
        <v>83</v>
      </c>
      <c r="F13971" s="5" t="s">
        <v>55</v>
      </c>
      <c r="G13971" s="5" t="s">
        <v>84</v>
      </c>
      <c r="H13971" s="4" t="s">
        <v>138</v>
      </c>
      <c r="I13971" s="4" t="str">
        <f>VLOOKUP(H13971,[1]物料!$A$1:$M$65536,13,0)</f>
        <v>52.00</v>
      </c>
      <c r="J13971" s="4">
        <v>18</v>
      </c>
      <c r="K13971" s="4">
        <f t="shared" si="872"/>
        <v>6.94</v>
      </c>
      <c r="L13971" s="4">
        <f t="shared" si="873"/>
        <v>76.94</v>
      </c>
      <c r="M13971" s="6">
        <v>1</v>
      </c>
      <c r="N13971" s="7">
        <v>138.8</v>
      </c>
      <c r="O13971">
        <f t="shared" si="874"/>
        <v>61.86</v>
      </c>
      <c r="P13971" s="1">
        <f t="shared" si="875"/>
        <v>0.445677233429395</v>
      </c>
    </row>
    <row r="13972" ht="20" customHeight="1" spans="1:16">
      <c r="A13972" s="4" t="s">
        <v>15095</v>
      </c>
      <c r="B13972" s="4" t="s">
        <v>24</v>
      </c>
      <c r="C13972" s="4" t="s">
        <v>59</v>
      </c>
      <c r="D13972" s="5">
        <v>46199</v>
      </c>
      <c r="E13972" s="5" t="s">
        <v>128</v>
      </c>
      <c r="F13972" s="5" t="s">
        <v>55</v>
      </c>
      <c r="G13972" s="5" t="s">
        <v>129</v>
      </c>
      <c r="H13972" s="4" t="s">
        <v>1759</v>
      </c>
      <c r="I13972" s="4" t="str">
        <f>VLOOKUP(H13972,[1]物料!$A$1:$M$65536,13,0)</f>
        <v>18.00</v>
      </c>
      <c r="J13972" s="4">
        <v>8</v>
      </c>
      <c r="K13972" s="4">
        <f t="shared" si="872"/>
        <v>2.94</v>
      </c>
      <c r="L13972" s="4">
        <f t="shared" si="873"/>
        <v>28.94</v>
      </c>
      <c r="M13972" s="6">
        <v>1</v>
      </c>
      <c r="N13972" s="7">
        <v>58.8</v>
      </c>
      <c r="O13972">
        <f t="shared" si="874"/>
        <v>29.86</v>
      </c>
      <c r="P13972" s="1">
        <f t="shared" si="875"/>
        <v>0.507823129251701</v>
      </c>
    </row>
    <row r="13973" ht="20" customHeight="1" spans="1:16">
      <c r="A13973" s="4" t="s">
        <v>15096</v>
      </c>
      <c r="B13973" s="4" t="s">
        <v>24</v>
      </c>
      <c r="C13973" s="4" t="s">
        <v>25</v>
      </c>
      <c r="D13973" s="5">
        <v>46199</v>
      </c>
      <c r="E13973" s="5" t="s">
        <v>83</v>
      </c>
      <c r="F13973" s="5" t="s">
        <v>55</v>
      </c>
      <c r="G13973" s="5" t="s">
        <v>84</v>
      </c>
      <c r="H13973" s="4" t="s">
        <v>85</v>
      </c>
      <c r="I13973" s="4" t="str">
        <f>VLOOKUP(H13973,[1]物料!$A$1:$M$65536,13,0)</f>
        <v>52.00</v>
      </c>
      <c r="J13973" s="4">
        <v>18</v>
      </c>
      <c r="K13973" s="4">
        <f t="shared" si="872"/>
        <v>7.44</v>
      </c>
      <c r="L13973" s="4">
        <f t="shared" si="873"/>
        <v>77.44</v>
      </c>
      <c r="M13973" s="6">
        <v>1</v>
      </c>
      <c r="N13973" s="7">
        <v>148.8</v>
      </c>
      <c r="O13973">
        <f t="shared" si="874"/>
        <v>71.36</v>
      </c>
      <c r="P13973" s="1">
        <f t="shared" si="875"/>
        <v>0.479569892473118</v>
      </c>
    </row>
    <row r="13974" ht="20" customHeight="1" spans="1:16">
      <c r="A13974" s="4" t="s">
        <v>15097</v>
      </c>
      <c r="B13974" s="4" t="s">
        <v>24</v>
      </c>
      <c r="C13974" s="4" t="s">
        <v>25</v>
      </c>
      <c r="D13974" s="5">
        <v>46199</v>
      </c>
      <c r="E13974" s="5" t="s">
        <v>186</v>
      </c>
      <c r="F13974" s="5" t="s">
        <v>55</v>
      </c>
      <c r="G13974" s="5" t="s">
        <v>187</v>
      </c>
      <c r="H13974" s="4" t="s">
        <v>188</v>
      </c>
      <c r="I13974" s="4" t="str">
        <f>VLOOKUP(H13974,[1]物料!$A$1:$M$65536,13,0)</f>
        <v>48.00</v>
      </c>
      <c r="J13974" s="4">
        <v>10.7</v>
      </c>
      <c r="K13974" s="4">
        <f t="shared" si="872"/>
        <v>6.5575</v>
      </c>
      <c r="L13974" s="4">
        <f t="shared" si="873"/>
        <v>65.2575</v>
      </c>
      <c r="M13974" s="6">
        <v>1</v>
      </c>
      <c r="N13974" s="7">
        <v>131.15</v>
      </c>
      <c r="O13974">
        <f t="shared" si="874"/>
        <v>65.8925</v>
      </c>
      <c r="P13974" s="1">
        <f t="shared" si="875"/>
        <v>0.502420892108273</v>
      </c>
    </row>
    <row r="13975" ht="20" customHeight="1" spans="1:16">
      <c r="A13975" s="4" t="s">
        <v>15098</v>
      </c>
      <c r="B13975" s="4" t="s">
        <v>17</v>
      </c>
      <c r="C13975" s="4" t="s">
        <v>49</v>
      </c>
      <c r="D13975" s="5">
        <v>46199</v>
      </c>
      <c r="E13975" s="5" t="s">
        <v>465</v>
      </c>
      <c r="F13975" s="5" t="s">
        <v>20</v>
      </c>
      <c r="G13975" s="5" t="s">
        <v>466</v>
      </c>
      <c r="H13975" s="4" t="s">
        <v>1288</v>
      </c>
      <c r="I13975" s="4" t="str">
        <f>VLOOKUP(H13975,[1]物料!$A$1:$M$65536,13,0)</f>
        <v>33.70</v>
      </c>
      <c r="J13975" s="4">
        <v>3.5</v>
      </c>
      <c r="K13975" s="4">
        <f t="shared" si="872"/>
        <v>3.94</v>
      </c>
      <c r="L13975" s="4">
        <f t="shared" si="873"/>
        <v>41.14</v>
      </c>
      <c r="M13975" s="6">
        <v>1</v>
      </c>
      <c r="N13975" s="7">
        <v>78.8</v>
      </c>
      <c r="O13975">
        <f t="shared" si="874"/>
        <v>37.66</v>
      </c>
      <c r="P13975" s="1">
        <f t="shared" si="875"/>
        <v>0.477918781725888</v>
      </c>
    </row>
    <row r="13976" ht="20" customHeight="1" spans="1:16">
      <c r="A13976" s="4" t="s">
        <v>15099</v>
      </c>
      <c r="B13976" s="4" t="s">
        <v>24</v>
      </c>
      <c r="C13976" s="4" t="s">
        <v>98</v>
      </c>
      <c r="D13976" s="5">
        <v>46199</v>
      </c>
      <c r="E13976" s="5" t="s">
        <v>182</v>
      </c>
      <c r="F13976" s="5" t="s">
        <v>20</v>
      </c>
      <c r="G13976" s="5" t="s">
        <v>183</v>
      </c>
      <c r="H13976" s="4" t="s">
        <v>1197</v>
      </c>
      <c r="I13976" s="4" t="str">
        <f>VLOOKUP(H13976,[1]物料!$A$1:$M$65536,13,0)</f>
        <v>22.10</v>
      </c>
      <c r="J13976" s="4">
        <v>6.5</v>
      </c>
      <c r="K13976" s="4">
        <f t="shared" si="872"/>
        <v>3.34</v>
      </c>
      <c r="L13976" s="4">
        <f t="shared" si="873"/>
        <v>31.94</v>
      </c>
      <c r="M13976" s="6">
        <v>1</v>
      </c>
      <c r="N13976" s="7">
        <v>66.8</v>
      </c>
      <c r="O13976">
        <f t="shared" si="874"/>
        <v>34.86</v>
      </c>
      <c r="P13976" s="1">
        <f t="shared" si="875"/>
        <v>0.52185628742515</v>
      </c>
    </row>
    <row r="13977" ht="20" customHeight="1" spans="1:16">
      <c r="A13977" s="4" t="s">
        <v>15100</v>
      </c>
      <c r="B13977" s="4" t="s">
        <v>24</v>
      </c>
      <c r="C13977" s="4" t="s">
        <v>150</v>
      </c>
      <c r="D13977" s="5">
        <v>46199</v>
      </c>
      <c r="E13977" s="5" t="s">
        <v>115</v>
      </c>
      <c r="F13977" s="5" t="s">
        <v>70</v>
      </c>
      <c r="G13977" s="5" t="s">
        <v>116</v>
      </c>
      <c r="H13977" s="4" t="s">
        <v>253</v>
      </c>
      <c r="I13977" s="4" t="str">
        <f>VLOOKUP(H13977,[1]物料!$A$1:$M$65536,13,0)</f>
        <v>42.00</v>
      </c>
      <c r="J13977" s="4">
        <v>6.5</v>
      </c>
      <c r="K13977" s="4">
        <f t="shared" si="872"/>
        <v>4.94</v>
      </c>
      <c r="L13977" s="4">
        <f t="shared" si="873"/>
        <v>53.44</v>
      </c>
      <c r="M13977" s="6">
        <v>1</v>
      </c>
      <c r="N13977" s="7">
        <v>98.8</v>
      </c>
      <c r="O13977">
        <f t="shared" si="874"/>
        <v>45.36</v>
      </c>
      <c r="P13977" s="1">
        <f t="shared" si="875"/>
        <v>0.459109311740891</v>
      </c>
    </row>
    <row r="13978" ht="20" customHeight="1" spans="1:16">
      <c r="A13978" s="4" t="s">
        <v>15101</v>
      </c>
      <c r="B13978" s="4" t="s">
        <v>17</v>
      </c>
      <c r="C13978" s="4" t="s">
        <v>18</v>
      </c>
      <c r="D13978" s="5">
        <v>46199</v>
      </c>
      <c r="E13978" s="5" t="s">
        <v>309</v>
      </c>
      <c r="F13978" s="5" t="s">
        <v>55</v>
      </c>
      <c r="G13978" s="5" t="s">
        <v>310</v>
      </c>
      <c r="H13978" s="4" t="s">
        <v>957</v>
      </c>
      <c r="I13978" s="4" t="str">
        <f>VLOOKUP(H13978,[1]物料!$A$1:$M$65536,13,0)</f>
        <v>65.00</v>
      </c>
      <c r="J13978" s="4">
        <v>7.2</v>
      </c>
      <c r="K13978" s="4">
        <f t="shared" si="872"/>
        <v>6.3755</v>
      </c>
      <c r="L13978" s="4">
        <f t="shared" si="873"/>
        <v>78.5755</v>
      </c>
      <c r="M13978" s="6">
        <v>1</v>
      </c>
      <c r="N13978" s="7">
        <v>127.51</v>
      </c>
      <c r="O13978">
        <f t="shared" si="874"/>
        <v>48.9345</v>
      </c>
      <c r="P13978" s="1">
        <f t="shared" si="875"/>
        <v>0.383769900399969</v>
      </c>
    </row>
    <row r="13979" ht="20" customHeight="1" spans="1:16">
      <c r="A13979" s="4" t="s">
        <v>15102</v>
      </c>
      <c r="B13979" s="4" t="s">
        <v>17</v>
      </c>
      <c r="C13979" s="4" t="s">
        <v>18</v>
      </c>
      <c r="D13979" s="5">
        <v>46199</v>
      </c>
      <c r="E13979" s="5" t="s">
        <v>1261</v>
      </c>
      <c r="F13979" s="5" t="s">
        <v>32</v>
      </c>
      <c r="G13979" s="5" t="s">
        <v>1262</v>
      </c>
      <c r="H13979" s="4" t="s">
        <v>2494</v>
      </c>
      <c r="I13979" s="4" t="str">
        <f>VLOOKUP(H13979,[1]物料!$A$1:$M$65536,13,0)</f>
        <v>143.00</v>
      </c>
      <c r="J13979" s="4">
        <v>13.6</v>
      </c>
      <c r="K13979" s="4">
        <f t="shared" si="872"/>
        <v>11.47</v>
      </c>
      <c r="L13979" s="4">
        <f t="shared" si="873"/>
        <v>168.07</v>
      </c>
      <c r="M13979" s="6">
        <v>1</v>
      </c>
      <c r="N13979" s="7">
        <v>229.4</v>
      </c>
      <c r="O13979">
        <f t="shared" si="874"/>
        <v>61.33</v>
      </c>
      <c r="P13979" s="1">
        <f t="shared" si="875"/>
        <v>0.267349607672188</v>
      </c>
    </row>
    <row r="13980" ht="20" customHeight="1" spans="1:16">
      <c r="A13980" s="4" t="s">
        <v>15103</v>
      </c>
      <c r="B13980" s="4" t="s">
        <v>17</v>
      </c>
      <c r="C13980" s="4" t="s">
        <v>18</v>
      </c>
      <c r="D13980" s="5">
        <v>46199</v>
      </c>
      <c r="E13980" s="5" t="s">
        <v>90</v>
      </c>
      <c r="F13980" s="5" t="s">
        <v>55</v>
      </c>
      <c r="G13980" s="5" t="s">
        <v>91</v>
      </c>
      <c r="H13980" s="4" t="s">
        <v>169</v>
      </c>
      <c r="I13980" s="4" t="str">
        <f>VLOOKUP(H13980,[1]物料!$A$1:$M$65536,13,0)</f>
        <v>40.00</v>
      </c>
      <c r="J13980" s="4">
        <v>7.2</v>
      </c>
      <c r="K13980" s="4">
        <f t="shared" si="872"/>
        <v>6.9345</v>
      </c>
      <c r="L13980" s="4">
        <f t="shared" si="873"/>
        <v>54.1345</v>
      </c>
      <c r="M13980" s="6">
        <v>1</v>
      </c>
      <c r="N13980" s="7">
        <v>138.69</v>
      </c>
      <c r="O13980">
        <f t="shared" si="874"/>
        <v>84.5555</v>
      </c>
      <c r="P13980" s="1">
        <f t="shared" si="875"/>
        <v>0.609672651236571</v>
      </c>
    </row>
    <row r="13981" ht="20" customHeight="1" spans="1:16">
      <c r="A13981" s="4" t="s">
        <v>15104</v>
      </c>
      <c r="B13981" s="4" t="s">
        <v>24</v>
      </c>
      <c r="C13981" s="4" t="s">
        <v>74</v>
      </c>
      <c r="D13981" s="5">
        <v>46199</v>
      </c>
      <c r="E13981" s="5" t="s">
        <v>60</v>
      </c>
      <c r="F13981" s="5" t="s">
        <v>61</v>
      </c>
      <c r="G13981" s="5" t="s">
        <v>62</v>
      </c>
      <c r="H13981" s="4" t="s">
        <v>157</v>
      </c>
      <c r="I13981" s="4" t="str">
        <f>VLOOKUP(H13981,[1]物料!$A$1:$M$65536,13,0)</f>
        <v>24.00</v>
      </c>
      <c r="J13981" s="4">
        <v>8</v>
      </c>
      <c r="K13981" s="4">
        <f t="shared" si="872"/>
        <v>3.265</v>
      </c>
      <c r="L13981" s="4">
        <f t="shared" si="873"/>
        <v>35.265</v>
      </c>
      <c r="M13981" s="6">
        <v>1</v>
      </c>
      <c r="N13981" s="7">
        <v>65.3</v>
      </c>
      <c r="O13981">
        <f t="shared" si="874"/>
        <v>30.035</v>
      </c>
      <c r="P13981" s="1">
        <f t="shared" si="875"/>
        <v>0.459954058192956</v>
      </c>
    </row>
    <row r="13982" ht="20" customHeight="1" spans="1:16">
      <c r="A13982" s="4" t="s">
        <v>15105</v>
      </c>
      <c r="B13982" s="4" t="s">
        <v>24</v>
      </c>
      <c r="C13982" s="4" t="s">
        <v>119</v>
      </c>
      <c r="D13982" s="5">
        <v>46199</v>
      </c>
      <c r="E13982" s="5" t="s">
        <v>90</v>
      </c>
      <c r="F13982" s="5" t="s">
        <v>55</v>
      </c>
      <c r="G13982" s="5" t="s">
        <v>91</v>
      </c>
      <c r="H13982" s="4" t="s">
        <v>159</v>
      </c>
      <c r="I13982" s="4" t="str">
        <f>VLOOKUP(H13982,[1]物料!$A$1:$M$65536,13,0)</f>
        <v>40.00</v>
      </c>
      <c r="J13982" s="4">
        <v>10.7</v>
      </c>
      <c r="K13982" s="4">
        <f t="shared" si="872"/>
        <v>6.44</v>
      </c>
      <c r="L13982" s="4">
        <f t="shared" si="873"/>
        <v>57.14</v>
      </c>
      <c r="M13982" s="6">
        <v>1</v>
      </c>
      <c r="N13982" s="7">
        <v>128.8</v>
      </c>
      <c r="O13982">
        <f t="shared" si="874"/>
        <v>71.66</v>
      </c>
      <c r="P13982" s="1">
        <f t="shared" si="875"/>
        <v>0.556366459627329</v>
      </c>
    </row>
    <row r="13983" ht="20" customHeight="1" spans="1:16">
      <c r="A13983" s="4" t="s">
        <v>15106</v>
      </c>
      <c r="B13983" s="4" t="s">
        <v>24</v>
      </c>
      <c r="C13983" s="4" t="s">
        <v>25</v>
      </c>
      <c r="D13983" s="5">
        <v>46199</v>
      </c>
      <c r="E13983" s="5" t="s">
        <v>50</v>
      </c>
      <c r="F13983" s="5" t="s">
        <v>20</v>
      </c>
      <c r="G13983" s="5" t="s">
        <v>51</v>
      </c>
      <c r="H13983" s="4" t="s">
        <v>713</v>
      </c>
      <c r="I13983" s="4" t="str">
        <f>VLOOKUP(H13983,[1]物料!$A$1:$M$65536,13,0)</f>
        <v>21.00</v>
      </c>
      <c r="J13983" s="4">
        <v>6.5</v>
      </c>
      <c r="K13983" s="4">
        <f t="shared" si="872"/>
        <v>3.19</v>
      </c>
      <c r="L13983" s="4">
        <f t="shared" si="873"/>
        <v>30.69</v>
      </c>
      <c r="M13983" s="6">
        <v>1</v>
      </c>
      <c r="N13983" s="7">
        <v>63.8</v>
      </c>
      <c r="O13983">
        <f t="shared" si="874"/>
        <v>33.11</v>
      </c>
      <c r="P13983" s="1">
        <f t="shared" si="875"/>
        <v>0.518965517241379</v>
      </c>
    </row>
    <row r="13984" ht="20" customHeight="1" spans="1:16">
      <c r="A13984" s="4" t="s">
        <v>15107</v>
      </c>
      <c r="B13984" s="4" t="s">
        <v>24</v>
      </c>
      <c r="C13984" s="4" t="s">
        <v>25</v>
      </c>
      <c r="D13984" s="5">
        <v>46199</v>
      </c>
      <c r="E13984" s="5" t="s">
        <v>186</v>
      </c>
      <c r="F13984" s="5" t="s">
        <v>55</v>
      </c>
      <c r="G13984" s="5" t="s">
        <v>187</v>
      </c>
      <c r="H13984" s="4" t="s">
        <v>188</v>
      </c>
      <c r="I13984" s="4" t="str">
        <f>VLOOKUP(H13984,[1]物料!$A$1:$M$65536,13,0)</f>
        <v>48.00</v>
      </c>
      <c r="J13984" s="4">
        <v>10.7</v>
      </c>
      <c r="K13984" s="4">
        <f t="shared" si="872"/>
        <v>6.5575</v>
      </c>
      <c r="L13984" s="4">
        <f t="shared" si="873"/>
        <v>65.2575</v>
      </c>
      <c r="M13984" s="6">
        <v>1</v>
      </c>
      <c r="N13984" s="7">
        <v>131.15</v>
      </c>
      <c r="O13984">
        <f t="shared" si="874"/>
        <v>65.8925</v>
      </c>
      <c r="P13984" s="1">
        <f t="shared" si="875"/>
        <v>0.502420892108273</v>
      </c>
    </row>
    <row r="13985" ht="20" customHeight="1" spans="1:16">
      <c r="A13985" s="4" t="s">
        <v>15108</v>
      </c>
      <c r="B13985" s="4" t="s">
        <v>24</v>
      </c>
      <c r="C13985" s="4" t="s">
        <v>59</v>
      </c>
      <c r="D13985" s="5">
        <v>46199</v>
      </c>
      <c r="E13985" s="5" t="s">
        <v>182</v>
      </c>
      <c r="F13985" s="5" t="s">
        <v>20</v>
      </c>
      <c r="G13985" s="5" t="s">
        <v>183</v>
      </c>
      <c r="H13985" s="4" t="s">
        <v>1012</v>
      </c>
      <c r="I13985" s="4" t="str">
        <f>VLOOKUP(H13985,[1]物料!$A$1:$M$65536,13,0)</f>
        <v>22.10</v>
      </c>
      <c r="J13985" s="4">
        <v>6.5</v>
      </c>
      <c r="K13985" s="4">
        <f t="shared" si="872"/>
        <v>3.34</v>
      </c>
      <c r="L13985" s="4">
        <f t="shared" si="873"/>
        <v>31.94</v>
      </c>
      <c r="M13985" s="6">
        <v>1</v>
      </c>
      <c r="N13985" s="7">
        <v>66.8</v>
      </c>
      <c r="O13985">
        <f t="shared" si="874"/>
        <v>34.86</v>
      </c>
      <c r="P13985" s="1">
        <f t="shared" si="875"/>
        <v>0.52185628742515</v>
      </c>
    </row>
    <row r="13986" ht="20" customHeight="1" spans="1:16">
      <c r="A13986" s="4" t="s">
        <v>15109</v>
      </c>
      <c r="B13986" s="4" t="s">
        <v>17</v>
      </c>
      <c r="C13986" s="4" t="s">
        <v>18</v>
      </c>
      <c r="D13986" s="5">
        <v>46199</v>
      </c>
      <c r="E13986" s="5" t="s">
        <v>235</v>
      </c>
      <c r="F13986" s="5" t="s">
        <v>39</v>
      </c>
      <c r="G13986" s="5" t="s">
        <v>236</v>
      </c>
      <c r="H13986" s="4" t="s">
        <v>10526</v>
      </c>
      <c r="I13986" s="4" t="str">
        <f>VLOOKUP(H13986,[1]物料!$A$1:$M$65536,13,0)</f>
        <v>23.90</v>
      </c>
      <c r="J13986" s="4">
        <v>1.9</v>
      </c>
      <c r="K13986" s="4">
        <f t="shared" si="872"/>
        <v>2.24</v>
      </c>
      <c r="L13986" s="4">
        <f t="shared" si="873"/>
        <v>28.04</v>
      </c>
      <c r="M13986" s="6">
        <v>1</v>
      </c>
      <c r="N13986" s="7">
        <v>44.8</v>
      </c>
      <c r="O13986">
        <f t="shared" si="874"/>
        <v>16.76</v>
      </c>
      <c r="P13986" s="1">
        <f t="shared" si="875"/>
        <v>0.374107142857143</v>
      </c>
    </row>
    <row r="13987" ht="20" customHeight="1" spans="1:16">
      <c r="A13987" s="4" t="s">
        <v>15110</v>
      </c>
      <c r="B13987" s="4" t="s">
        <v>24</v>
      </c>
      <c r="C13987" s="4" t="s">
        <v>411</v>
      </c>
      <c r="D13987" s="5">
        <v>46199</v>
      </c>
      <c r="E13987" s="5" t="s">
        <v>90</v>
      </c>
      <c r="F13987" s="5" t="s">
        <v>55</v>
      </c>
      <c r="G13987" s="5" t="s">
        <v>91</v>
      </c>
      <c r="H13987" s="4" t="s">
        <v>195</v>
      </c>
      <c r="I13987" s="4" t="str">
        <f>VLOOKUP(H13987,[1]物料!$A$1:$M$65536,13,0)</f>
        <v>40.00</v>
      </c>
      <c r="J13987" s="4">
        <v>10.7</v>
      </c>
      <c r="K13987" s="4">
        <f t="shared" si="872"/>
        <v>5.44</v>
      </c>
      <c r="L13987" s="4">
        <f t="shared" si="873"/>
        <v>56.14</v>
      </c>
      <c r="M13987" s="6">
        <v>1</v>
      </c>
      <c r="N13987" s="7">
        <v>108.8</v>
      </c>
      <c r="O13987">
        <f t="shared" si="874"/>
        <v>52.66</v>
      </c>
      <c r="P13987" s="1">
        <f t="shared" si="875"/>
        <v>0.484007352941176</v>
      </c>
    </row>
    <row r="13988" ht="20" customHeight="1" spans="1:16">
      <c r="A13988" s="4" t="s">
        <v>15111</v>
      </c>
      <c r="B13988" s="4" t="s">
        <v>24</v>
      </c>
      <c r="C13988" s="4" t="s">
        <v>411</v>
      </c>
      <c r="D13988" s="5">
        <v>46199</v>
      </c>
      <c r="E13988" s="5" t="s">
        <v>120</v>
      </c>
      <c r="F13988" s="5" t="s">
        <v>70</v>
      </c>
      <c r="G13988" s="5" t="s">
        <v>121</v>
      </c>
      <c r="H13988" s="4" t="s">
        <v>685</v>
      </c>
      <c r="I13988" s="4" t="str">
        <f>VLOOKUP(H13988,[1]物料!$A$1:$M$65536,13,0)</f>
        <v>36.00</v>
      </c>
      <c r="J13988" s="4">
        <v>6.5</v>
      </c>
      <c r="K13988" s="4">
        <f t="shared" si="872"/>
        <v>4.44</v>
      </c>
      <c r="L13988" s="4">
        <f t="shared" si="873"/>
        <v>46.94</v>
      </c>
      <c r="M13988" s="6">
        <v>1</v>
      </c>
      <c r="N13988" s="7">
        <v>88.8</v>
      </c>
      <c r="O13988">
        <f t="shared" si="874"/>
        <v>41.86</v>
      </c>
      <c r="P13988" s="1">
        <f t="shared" si="875"/>
        <v>0.471396396396396</v>
      </c>
    </row>
    <row r="13989" ht="20" customHeight="1" spans="1:16">
      <c r="A13989" s="4" t="s">
        <v>15112</v>
      </c>
      <c r="B13989" s="4" t="s">
        <v>17</v>
      </c>
      <c r="C13989" s="4" t="s">
        <v>18</v>
      </c>
      <c r="D13989" s="5">
        <v>46199</v>
      </c>
      <c r="E13989" s="5" t="s">
        <v>186</v>
      </c>
      <c r="F13989" s="5" t="s">
        <v>55</v>
      </c>
      <c r="G13989" s="5" t="s">
        <v>187</v>
      </c>
      <c r="H13989" s="4" t="s">
        <v>1318</v>
      </c>
      <c r="I13989" s="4" t="str">
        <f>VLOOKUP(H13989,[1]物料!$A$1:$M$65536,13,0)</f>
        <v>48.00</v>
      </c>
      <c r="J13989" s="4">
        <v>7.2</v>
      </c>
      <c r="K13989" s="4">
        <f t="shared" si="872"/>
        <v>5.9755</v>
      </c>
      <c r="L13989" s="4">
        <f t="shared" si="873"/>
        <v>61.1755</v>
      </c>
      <c r="M13989" s="6">
        <v>1</v>
      </c>
      <c r="N13989" s="7">
        <v>119.51</v>
      </c>
      <c r="O13989">
        <f t="shared" si="874"/>
        <v>58.3345</v>
      </c>
      <c r="P13989" s="1">
        <f t="shared" si="875"/>
        <v>0.488113965358547</v>
      </c>
    </row>
    <row r="13990" ht="20" customHeight="1" spans="1:16">
      <c r="A13990" s="4" t="s">
        <v>15113</v>
      </c>
      <c r="B13990" s="4" t="s">
        <v>17</v>
      </c>
      <c r="C13990" s="4" t="s">
        <v>49</v>
      </c>
      <c r="D13990" s="5">
        <v>46199</v>
      </c>
      <c r="E13990" s="5" t="s">
        <v>10975</v>
      </c>
      <c r="F13990" s="5" t="s">
        <v>20</v>
      </c>
      <c r="G13990" s="5" t="s">
        <v>10976</v>
      </c>
      <c r="H13990" s="4" t="s">
        <v>15114</v>
      </c>
      <c r="I13990" s="4" t="str">
        <f>VLOOKUP(H13990,[1]物料!$A$1:$M$65536,13,0)</f>
        <v>17.00</v>
      </c>
      <c r="J13990" s="4">
        <v>3</v>
      </c>
      <c r="K13990" s="4">
        <f t="shared" si="872"/>
        <v>2.485</v>
      </c>
      <c r="L13990" s="4">
        <f t="shared" si="873"/>
        <v>22.485</v>
      </c>
      <c r="M13990" s="6">
        <v>1</v>
      </c>
      <c r="N13990" s="7">
        <v>49.7</v>
      </c>
      <c r="O13990">
        <f t="shared" si="874"/>
        <v>27.215</v>
      </c>
      <c r="P13990" s="1">
        <f t="shared" si="875"/>
        <v>0.547585513078471</v>
      </c>
    </row>
    <row r="13991" ht="20" customHeight="1" spans="1:16">
      <c r="A13991" s="4" t="s">
        <v>15115</v>
      </c>
      <c r="B13991" s="4" t="s">
        <v>24</v>
      </c>
      <c r="C13991" s="4" t="s">
        <v>25</v>
      </c>
      <c r="D13991" s="5">
        <v>46199</v>
      </c>
      <c r="E13991" s="5" t="s">
        <v>186</v>
      </c>
      <c r="F13991" s="5" t="s">
        <v>55</v>
      </c>
      <c r="G13991" s="5" t="s">
        <v>187</v>
      </c>
      <c r="H13991" s="4" t="s">
        <v>1043</v>
      </c>
      <c r="I13991" s="4" t="str">
        <f>VLOOKUP(H13991,[1]物料!$A$1:$M$65536,13,0)</f>
        <v>48.00</v>
      </c>
      <c r="J13991" s="4">
        <v>10.7</v>
      </c>
      <c r="K13991" s="4">
        <f t="shared" si="872"/>
        <v>6.5925</v>
      </c>
      <c r="L13991" s="4">
        <f t="shared" si="873"/>
        <v>65.2925</v>
      </c>
      <c r="M13991" s="6">
        <v>1</v>
      </c>
      <c r="N13991" s="7">
        <v>131.85</v>
      </c>
      <c r="O13991">
        <f t="shared" si="874"/>
        <v>66.5575</v>
      </c>
      <c r="P13991" s="1">
        <f t="shared" si="875"/>
        <v>0.50479711793705</v>
      </c>
    </row>
    <row r="13992" ht="20" customHeight="1" spans="1:16">
      <c r="A13992" s="4" t="s">
        <v>15116</v>
      </c>
      <c r="B13992" s="4" t="s">
        <v>17</v>
      </c>
      <c r="C13992" s="4" t="s">
        <v>18</v>
      </c>
      <c r="D13992" s="5">
        <v>46199</v>
      </c>
      <c r="E13992" s="5" t="s">
        <v>15117</v>
      </c>
      <c r="F13992" s="5" t="s">
        <v>55</v>
      </c>
      <c r="G13992" s="5" t="s">
        <v>15118</v>
      </c>
      <c r="H13992" s="4" t="s">
        <v>15119</v>
      </c>
      <c r="I13992" s="4" t="str">
        <f>VLOOKUP(H13992,[1]物料!$A$1:$M$65536,13,0)</f>
        <v>90.00</v>
      </c>
      <c r="J13992" s="4">
        <v>14.5</v>
      </c>
      <c r="K13992" s="4">
        <f t="shared" si="872"/>
        <v>128.8</v>
      </c>
      <c r="L13992" s="4">
        <f t="shared" si="873"/>
        <v>233.3</v>
      </c>
      <c r="M13992" s="6">
        <v>20</v>
      </c>
      <c r="N13992" s="7">
        <v>2576</v>
      </c>
      <c r="O13992">
        <f t="shared" si="874"/>
        <v>2342.7</v>
      </c>
      <c r="P13992" s="1">
        <f t="shared" si="875"/>
        <v>0.909433229813664</v>
      </c>
    </row>
    <row r="13993" ht="20" customHeight="1" spans="1:16">
      <c r="A13993" s="4" t="s">
        <v>15120</v>
      </c>
      <c r="B13993" s="4" t="s">
        <v>24</v>
      </c>
      <c r="C13993" s="4" t="s">
        <v>59</v>
      </c>
      <c r="D13993" s="5">
        <v>46199</v>
      </c>
      <c r="E13993" s="5" t="s">
        <v>83</v>
      </c>
      <c r="F13993" s="5" t="s">
        <v>55</v>
      </c>
      <c r="G13993" s="5" t="s">
        <v>84</v>
      </c>
      <c r="H13993" s="4" t="s">
        <v>138</v>
      </c>
      <c r="I13993" s="4" t="str">
        <f>VLOOKUP(H13993,[1]物料!$A$1:$M$65536,13,0)</f>
        <v>52.00</v>
      </c>
      <c r="J13993" s="4">
        <v>18</v>
      </c>
      <c r="K13993" s="4">
        <f t="shared" si="872"/>
        <v>7.435</v>
      </c>
      <c r="L13993" s="4">
        <f t="shared" si="873"/>
        <v>77.435</v>
      </c>
      <c r="M13993" s="6">
        <v>1</v>
      </c>
      <c r="N13993" s="7">
        <v>148.7</v>
      </c>
      <c r="O13993">
        <f t="shared" si="874"/>
        <v>71.265</v>
      </c>
      <c r="P13993" s="1">
        <f t="shared" si="875"/>
        <v>0.47925353059852</v>
      </c>
    </row>
    <row r="13994" ht="20" customHeight="1" spans="1:16">
      <c r="A13994" s="4" t="s">
        <v>15121</v>
      </c>
      <c r="B13994" s="4" t="s">
        <v>24</v>
      </c>
      <c r="C13994" s="4" t="s">
        <v>44</v>
      </c>
      <c r="D13994" s="5">
        <v>46199</v>
      </c>
      <c r="E13994" s="5" t="s">
        <v>54</v>
      </c>
      <c r="F13994" s="5" t="s">
        <v>55</v>
      </c>
      <c r="G13994" s="5" t="s">
        <v>56</v>
      </c>
      <c r="H13994" s="4" t="s">
        <v>1409</v>
      </c>
      <c r="I13994" s="4" t="str">
        <f>VLOOKUP(H13994,[1]物料!$A$1:$M$65536,13,0)</f>
        <v>12.00</v>
      </c>
      <c r="J13994" s="4">
        <v>8</v>
      </c>
      <c r="K13994" s="4">
        <f t="shared" si="872"/>
        <v>3.95</v>
      </c>
      <c r="L13994" s="4">
        <f t="shared" si="873"/>
        <v>23.95</v>
      </c>
      <c r="M13994" s="6">
        <v>1</v>
      </c>
      <c r="N13994" s="7">
        <v>79</v>
      </c>
      <c r="O13994">
        <f t="shared" si="874"/>
        <v>55.05</v>
      </c>
      <c r="P13994" s="1">
        <f t="shared" si="875"/>
        <v>0.696835443037975</v>
      </c>
    </row>
    <row r="13995" ht="20" customHeight="1" spans="1:16">
      <c r="A13995" s="4" t="s">
        <v>15122</v>
      </c>
      <c r="B13995" s="4" t="s">
        <v>17</v>
      </c>
      <c r="C13995" s="4" t="s">
        <v>49</v>
      </c>
      <c r="D13995" s="5">
        <v>46199</v>
      </c>
      <c r="E13995" s="5" t="s">
        <v>128</v>
      </c>
      <c r="F13995" s="5" t="s">
        <v>55</v>
      </c>
      <c r="G13995" s="5" t="s">
        <v>129</v>
      </c>
      <c r="H13995" s="4" t="s">
        <v>130</v>
      </c>
      <c r="I13995" s="4" t="str">
        <f>VLOOKUP(H13995,[1]物料!$A$1:$M$65536,13,0)</f>
        <v>18.00</v>
      </c>
      <c r="J13995" s="4">
        <v>4.5</v>
      </c>
      <c r="K13995" s="4">
        <f t="shared" si="872"/>
        <v>2.56</v>
      </c>
      <c r="L13995" s="4">
        <f t="shared" si="873"/>
        <v>25.06</v>
      </c>
      <c r="M13995" s="6">
        <v>1</v>
      </c>
      <c r="N13995" s="7">
        <v>51.2</v>
      </c>
      <c r="O13995">
        <f t="shared" si="874"/>
        <v>26.14</v>
      </c>
      <c r="P13995" s="1">
        <f t="shared" si="875"/>
        <v>0.510546875</v>
      </c>
    </row>
    <row r="13996" ht="20" customHeight="1" spans="1:16">
      <c r="A13996" s="4" t="s">
        <v>15123</v>
      </c>
      <c r="B13996" s="4" t="s">
        <v>24</v>
      </c>
      <c r="C13996" s="4" t="s">
        <v>44</v>
      </c>
      <c r="D13996" s="5">
        <v>46199</v>
      </c>
      <c r="E13996" s="5" t="s">
        <v>60</v>
      </c>
      <c r="F13996" s="5" t="s">
        <v>61</v>
      </c>
      <c r="G13996" s="5" t="s">
        <v>62</v>
      </c>
      <c r="H13996" s="4" t="s">
        <v>63</v>
      </c>
      <c r="I13996" s="4" t="str">
        <f>VLOOKUP(H13996,[1]物料!$A$1:$M$65536,13,0)</f>
        <v>24.00</v>
      </c>
      <c r="J13996" s="4">
        <v>8</v>
      </c>
      <c r="K13996" s="4">
        <f t="shared" si="872"/>
        <v>3.265</v>
      </c>
      <c r="L13996" s="4">
        <f t="shared" si="873"/>
        <v>35.265</v>
      </c>
      <c r="M13996" s="6">
        <v>1</v>
      </c>
      <c r="N13996" s="7">
        <v>65.3</v>
      </c>
      <c r="O13996">
        <f t="shared" si="874"/>
        <v>30.035</v>
      </c>
      <c r="P13996" s="1">
        <f t="shared" si="875"/>
        <v>0.459954058192956</v>
      </c>
    </row>
    <row r="13997" ht="20" customHeight="1" spans="1:16">
      <c r="A13997" s="4" t="s">
        <v>15124</v>
      </c>
      <c r="B13997" s="4" t="s">
        <v>17</v>
      </c>
      <c r="C13997" s="4" t="s">
        <v>18</v>
      </c>
      <c r="D13997" s="5">
        <v>46199</v>
      </c>
      <c r="E13997" s="5" t="s">
        <v>580</v>
      </c>
      <c r="F13997" s="5" t="s">
        <v>20</v>
      </c>
      <c r="G13997" s="5" t="s">
        <v>581</v>
      </c>
      <c r="H13997" s="4" t="s">
        <v>1529</v>
      </c>
      <c r="I13997" s="4" t="str">
        <f>VLOOKUP(H13997,[1]物料!$A$1:$M$65536,13,0)</f>
        <v>21.10</v>
      </c>
      <c r="J13997" s="4">
        <v>3</v>
      </c>
      <c r="K13997" s="4">
        <f t="shared" si="872"/>
        <v>3.3155</v>
      </c>
      <c r="L13997" s="4">
        <f t="shared" si="873"/>
        <v>27.4155</v>
      </c>
      <c r="M13997" s="6">
        <v>1</v>
      </c>
      <c r="N13997" s="7">
        <v>66.31</v>
      </c>
      <c r="O13997">
        <f t="shared" si="874"/>
        <v>38.8945</v>
      </c>
      <c r="P13997" s="1">
        <f t="shared" si="875"/>
        <v>0.586555572311869</v>
      </c>
    </row>
    <row r="13998" ht="20" customHeight="1" spans="1:16">
      <c r="A13998" s="4" t="s">
        <v>15125</v>
      </c>
      <c r="B13998" s="4" t="s">
        <v>17</v>
      </c>
      <c r="C13998" s="4" t="s">
        <v>18</v>
      </c>
      <c r="D13998" s="5">
        <v>46199</v>
      </c>
      <c r="E13998" s="5" t="s">
        <v>182</v>
      </c>
      <c r="F13998" s="5" t="s">
        <v>20</v>
      </c>
      <c r="G13998" s="5" t="s">
        <v>183</v>
      </c>
      <c r="H13998" s="4" t="s">
        <v>409</v>
      </c>
      <c r="I13998" s="4" t="str">
        <f>VLOOKUP(H13998,[1]物料!$A$1:$M$65536,13,0)</f>
        <v>22.10</v>
      </c>
      <c r="J13998" s="4">
        <v>3</v>
      </c>
      <c r="K13998" s="4">
        <f t="shared" si="872"/>
        <v>2.99</v>
      </c>
      <c r="L13998" s="4">
        <f t="shared" si="873"/>
        <v>28.09</v>
      </c>
      <c r="M13998" s="6">
        <v>1</v>
      </c>
      <c r="N13998" s="7">
        <v>59.8</v>
      </c>
      <c r="O13998">
        <f t="shared" si="874"/>
        <v>31.71</v>
      </c>
      <c r="P13998" s="1">
        <f t="shared" si="875"/>
        <v>0.530267558528428</v>
      </c>
    </row>
    <row r="13999" ht="20" customHeight="1" spans="1:16">
      <c r="A13999" s="4" t="s">
        <v>15126</v>
      </c>
      <c r="B13999" s="4" t="s">
        <v>24</v>
      </c>
      <c r="C13999" s="4" t="s">
        <v>59</v>
      </c>
      <c r="D13999" s="5">
        <v>46199</v>
      </c>
      <c r="E13999" s="5" t="s">
        <v>224</v>
      </c>
      <c r="F13999" s="5" t="s">
        <v>55</v>
      </c>
      <c r="G13999" s="5" t="s">
        <v>225</v>
      </c>
      <c r="H13999" s="4" t="s">
        <v>1980</v>
      </c>
      <c r="I13999" s="4" t="str">
        <f>VLOOKUP(H13999,[1]物料!$A$1:$M$65536,13,0)</f>
        <v>18.00</v>
      </c>
      <c r="J13999" s="4">
        <v>8</v>
      </c>
      <c r="K13999" s="4">
        <f t="shared" si="872"/>
        <v>2.54</v>
      </c>
      <c r="L13999" s="4">
        <f t="shared" si="873"/>
        <v>28.54</v>
      </c>
      <c r="M13999" s="6">
        <v>1</v>
      </c>
      <c r="N13999" s="7">
        <v>50.8</v>
      </c>
      <c r="O13999">
        <f t="shared" si="874"/>
        <v>22.26</v>
      </c>
      <c r="P13999" s="1">
        <f t="shared" si="875"/>
        <v>0.438188976377953</v>
      </c>
    </row>
    <row r="14000" ht="20" customHeight="1" spans="1:16">
      <c r="A14000" s="4" t="s">
        <v>15127</v>
      </c>
      <c r="B14000" s="4" t="s">
        <v>17</v>
      </c>
      <c r="C14000" s="4" t="s">
        <v>234</v>
      </c>
      <c r="D14000" s="5">
        <v>46199</v>
      </c>
      <c r="E14000" s="5" t="s">
        <v>999</v>
      </c>
      <c r="F14000" s="5" t="s">
        <v>39</v>
      </c>
      <c r="G14000" s="5" t="s">
        <v>1000</v>
      </c>
      <c r="H14000" s="4" t="s">
        <v>10594</v>
      </c>
      <c r="I14000" s="4" t="str">
        <f>VLOOKUP(H14000,[1]物料!$A$1:$M$65536,13,0)</f>
        <v>18.50</v>
      </c>
      <c r="J14000" s="4">
        <v>1.9</v>
      </c>
      <c r="K14000" s="4">
        <f t="shared" si="872"/>
        <v>2.025</v>
      </c>
      <c r="L14000" s="4">
        <f t="shared" si="873"/>
        <v>22.425</v>
      </c>
      <c r="M14000" s="6">
        <v>1</v>
      </c>
      <c r="N14000" s="7">
        <v>40.5</v>
      </c>
      <c r="O14000">
        <f t="shared" si="874"/>
        <v>18.075</v>
      </c>
      <c r="P14000" s="1">
        <f t="shared" si="875"/>
        <v>0.446296296296296</v>
      </c>
    </row>
    <row r="14001" ht="20" customHeight="1" spans="1:16">
      <c r="A14001" s="4" t="s">
        <v>15128</v>
      </c>
      <c r="B14001" s="4" t="s">
        <v>24</v>
      </c>
      <c r="C14001" s="4" t="s">
        <v>25</v>
      </c>
      <c r="D14001" s="5">
        <v>46199</v>
      </c>
      <c r="E14001" s="5" t="s">
        <v>264</v>
      </c>
      <c r="F14001" s="5" t="s">
        <v>265</v>
      </c>
      <c r="G14001" s="5" t="s">
        <v>266</v>
      </c>
      <c r="H14001" s="4" t="s">
        <v>10322</v>
      </c>
      <c r="I14001" s="4" t="str">
        <f>VLOOKUP(H14001,[1]物料!$A$1:$M$65536,13,0)</f>
        <v>6.50</v>
      </c>
      <c r="J14001" s="4">
        <v>7</v>
      </c>
      <c r="K14001" s="4">
        <f t="shared" si="872"/>
        <v>1.14</v>
      </c>
      <c r="L14001" s="4">
        <f t="shared" si="873"/>
        <v>14.64</v>
      </c>
      <c r="M14001" s="6">
        <v>1</v>
      </c>
      <c r="N14001" s="7">
        <v>22.8</v>
      </c>
      <c r="O14001">
        <f t="shared" si="874"/>
        <v>8.16</v>
      </c>
      <c r="P14001" s="1">
        <f t="shared" si="875"/>
        <v>0.357894736842105</v>
      </c>
    </row>
    <row r="14002" ht="20" customHeight="1" spans="1:16">
      <c r="A14002" s="4" t="s">
        <v>15129</v>
      </c>
      <c r="B14002" s="4" t="s">
        <v>24</v>
      </c>
      <c r="C14002" s="4" t="s">
        <v>59</v>
      </c>
      <c r="D14002" s="5">
        <v>46199</v>
      </c>
      <c r="E14002" s="5" t="s">
        <v>128</v>
      </c>
      <c r="F14002" s="5" t="s">
        <v>55</v>
      </c>
      <c r="G14002" s="5" t="s">
        <v>129</v>
      </c>
      <c r="H14002" s="4" t="s">
        <v>1513</v>
      </c>
      <c r="I14002" s="4" t="str">
        <f>VLOOKUP(H14002,[1]物料!$A$1:$M$65536,13,0)</f>
        <v>18.00</v>
      </c>
      <c r="J14002" s="4">
        <v>8</v>
      </c>
      <c r="K14002" s="4">
        <f t="shared" si="872"/>
        <v>2.94</v>
      </c>
      <c r="L14002" s="4">
        <f t="shared" si="873"/>
        <v>28.94</v>
      </c>
      <c r="M14002" s="6">
        <v>1</v>
      </c>
      <c r="N14002" s="7">
        <v>58.8</v>
      </c>
      <c r="O14002">
        <f t="shared" si="874"/>
        <v>29.86</v>
      </c>
      <c r="P14002" s="1">
        <f t="shared" si="875"/>
        <v>0.507823129251701</v>
      </c>
    </row>
    <row r="14003" ht="20" customHeight="1" spans="1:16">
      <c r="A14003" s="4" t="s">
        <v>15130</v>
      </c>
      <c r="B14003" s="4" t="s">
        <v>24</v>
      </c>
      <c r="C14003" s="4" t="s">
        <v>25</v>
      </c>
      <c r="D14003" s="5">
        <v>46199</v>
      </c>
      <c r="E14003" s="5" t="s">
        <v>1126</v>
      </c>
      <c r="F14003" s="5" t="s">
        <v>770</v>
      </c>
      <c r="G14003" s="5" t="s">
        <v>1127</v>
      </c>
      <c r="H14003" s="4" t="s">
        <v>6876</v>
      </c>
      <c r="I14003" s="4" t="str">
        <f>VLOOKUP(H14003,[1]物料!$A$1:$M$65536,13,0)</f>
        <v>17.30</v>
      </c>
      <c r="J14003" s="4">
        <v>6.3</v>
      </c>
      <c r="K14003" s="4">
        <f t="shared" si="872"/>
        <v>1.925</v>
      </c>
      <c r="L14003" s="4">
        <f t="shared" si="873"/>
        <v>25.525</v>
      </c>
      <c r="M14003" s="6">
        <v>1</v>
      </c>
      <c r="N14003" s="7">
        <v>38.5</v>
      </c>
      <c r="O14003">
        <f t="shared" si="874"/>
        <v>12.975</v>
      </c>
      <c r="P14003" s="1">
        <f t="shared" si="875"/>
        <v>0.337012987012987</v>
      </c>
    </row>
    <row r="14004" ht="20" customHeight="1" spans="1:16">
      <c r="A14004" s="4" t="s">
        <v>15131</v>
      </c>
      <c r="B14004" s="4" t="s">
        <v>17</v>
      </c>
      <c r="C14004" s="4" t="s">
        <v>113</v>
      </c>
      <c r="D14004" s="5">
        <v>46199</v>
      </c>
      <c r="E14004" s="5" t="s">
        <v>297</v>
      </c>
      <c r="F14004" s="5" t="s">
        <v>20</v>
      </c>
      <c r="G14004" s="5" t="s">
        <v>298</v>
      </c>
      <c r="H14004" s="4" t="s">
        <v>299</v>
      </c>
      <c r="I14004" s="4" t="str">
        <f>VLOOKUP(H14004,[1]物料!$A$1:$M$65536,13,0)</f>
        <v>21.10</v>
      </c>
      <c r="J14004" s="4">
        <v>3</v>
      </c>
      <c r="K14004" s="4">
        <f t="shared" si="872"/>
        <v>2.99</v>
      </c>
      <c r="L14004" s="4">
        <f t="shared" si="873"/>
        <v>27.09</v>
      </c>
      <c r="M14004" s="6">
        <v>1</v>
      </c>
      <c r="N14004" s="7">
        <v>59.8</v>
      </c>
      <c r="O14004">
        <f t="shared" si="874"/>
        <v>32.71</v>
      </c>
      <c r="P14004" s="1">
        <f t="shared" si="875"/>
        <v>0.546989966555184</v>
      </c>
    </row>
    <row r="14005" ht="20" customHeight="1" spans="1:16">
      <c r="A14005" s="4" t="s">
        <v>15132</v>
      </c>
      <c r="B14005" s="4" t="s">
        <v>17</v>
      </c>
      <c r="C14005" s="4" t="s">
        <v>49</v>
      </c>
      <c r="D14005" s="5">
        <v>46199</v>
      </c>
      <c r="E14005" s="5" t="s">
        <v>128</v>
      </c>
      <c r="F14005" s="5" t="s">
        <v>55</v>
      </c>
      <c r="G14005" s="5" t="s">
        <v>129</v>
      </c>
      <c r="H14005" s="4" t="s">
        <v>903</v>
      </c>
      <c r="I14005" s="4" t="str">
        <f>VLOOKUP(H14005,[1]物料!$A$1:$M$65536,13,0)</f>
        <v>18.00</v>
      </c>
      <c r="J14005" s="4">
        <v>4.5</v>
      </c>
      <c r="K14005" s="4">
        <f t="shared" si="872"/>
        <v>2.56</v>
      </c>
      <c r="L14005" s="4">
        <f t="shared" si="873"/>
        <v>25.06</v>
      </c>
      <c r="M14005" s="6">
        <v>1</v>
      </c>
      <c r="N14005" s="7">
        <v>51.2</v>
      </c>
      <c r="O14005">
        <f t="shared" si="874"/>
        <v>26.14</v>
      </c>
      <c r="P14005" s="1">
        <f t="shared" si="875"/>
        <v>0.510546875</v>
      </c>
    </row>
    <row r="14006" ht="20" customHeight="1" spans="1:16">
      <c r="A14006" s="4" t="s">
        <v>15133</v>
      </c>
      <c r="B14006" s="4" t="s">
        <v>24</v>
      </c>
      <c r="C14006" s="4" t="s">
        <v>25</v>
      </c>
      <c r="D14006" s="5">
        <v>46199</v>
      </c>
      <c r="E14006" s="5" t="s">
        <v>50</v>
      </c>
      <c r="F14006" s="5" t="s">
        <v>20</v>
      </c>
      <c r="G14006" s="5" t="s">
        <v>51</v>
      </c>
      <c r="H14006" s="4" t="s">
        <v>6406</v>
      </c>
      <c r="I14006" s="4" t="str">
        <f>VLOOKUP(H14006,[1]物料!$A$1:$M$65536,13,0)</f>
        <v>21.00</v>
      </c>
      <c r="J14006" s="4">
        <v>6.5</v>
      </c>
      <c r="K14006" s="4">
        <f t="shared" si="872"/>
        <v>3.19</v>
      </c>
      <c r="L14006" s="4">
        <f t="shared" si="873"/>
        <v>30.69</v>
      </c>
      <c r="M14006" s="6">
        <v>1</v>
      </c>
      <c r="N14006" s="7">
        <v>63.8</v>
      </c>
      <c r="O14006">
        <f t="shared" si="874"/>
        <v>33.11</v>
      </c>
      <c r="P14006" s="1">
        <f t="shared" si="875"/>
        <v>0.518965517241379</v>
      </c>
    </row>
    <row r="14007" ht="20" customHeight="1" spans="1:16">
      <c r="A14007" s="4" t="s">
        <v>15134</v>
      </c>
      <c r="B14007" s="4" t="s">
        <v>24</v>
      </c>
      <c r="C14007" s="4" t="s">
        <v>150</v>
      </c>
      <c r="D14007" s="5">
        <v>46199</v>
      </c>
      <c r="E14007" s="5" t="s">
        <v>115</v>
      </c>
      <c r="F14007" s="5" t="s">
        <v>70</v>
      </c>
      <c r="G14007" s="5" t="s">
        <v>116</v>
      </c>
      <c r="H14007" s="4" t="s">
        <v>132</v>
      </c>
      <c r="I14007" s="4" t="str">
        <f>VLOOKUP(H14007,[1]物料!$A$1:$M$65536,13,0)</f>
        <v>42.00</v>
      </c>
      <c r="J14007" s="4">
        <v>6.5</v>
      </c>
      <c r="K14007" s="4">
        <f t="shared" si="872"/>
        <v>4.94</v>
      </c>
      <c r="L14007" s="4">
        <f t="shared" si="873"/>
        <v>53.44</v>
      </c>
      <c r="M14007" s="6">
        <v>1</v>
      </c>
      <c r="N14007" s="7">
        <v>98.8</v>
      </c>
      <c r="O14007">
        <f t="shared" si="874"/>
        <v>45.36</v>
      </c>
      <c r="P14007" s="1">
        <f t="shared" si="875"/>
        <v>0.459109311740891</v>
      </c>
    </row>
    <row r="14008" ht="20" customHeight="1" spans="1:16">
      <c r="A14008" s="4" t="s">
        <v>15135</v>
      </c>
      <c r="B14008" s="4" t="s">
        <v>24</v>
      </c>
      <c r="C14008" s="4" t="s">
        <v>119</v>
      </c>
      <c r="D14008" s="5">
        <v>46199</v>
      </c>
      <c r="E14008" s="5" t="s">
        <v>60</v>
      </c>
      <c r="F14008" s="5" t="s">
        <v>61</v>
      </c>
      <c r="G14008" s="5" t="s">
        <v>62</v>
      </c>
      <c r="H14008" s="4" t="s">
        <v>157</v>
      </c>
      <c r="I14008" s="4" t="str">
        <f>VLOOKUP(H14008,[1]物料!$A$1:$M$65536,13,0)</f>
        <v>24.00</v>
      </c>
      <c r="J14008" s="4">
        <v>8</v>
      </c>
      <c r="K14008" s="4">
        <f t="shared" si="872"/>
        <v>3.225</v>
      </c>
      <c r="L14008" s="4">
        <f t="shared" si="873"/>
        <v>35.225</v>
      </c>
      <c r="M14008" s="6">
        <v>1</v>
      </c>
      <c r="N14008" s="7">
        <v>64.5</v>
      </c>
      <c r="O14008">
        <f t="shared" si="874"/>
        <v>29.275</v>
      </c>
      <c r="P14008" s="1">
        <f t="shared" si="875"/>
        <v>0.453875968992248</v>
      </c>
    </row>
    <row r="14009" ht="20" customHeight="1" spans="1:16">
      <c r="A14009" s="4" t="s">
        <v>15136</v>
      </c>
      <c r="B14009" s="4" t="s">
        <v>17</v>
      </c>
      <c r="C14009" s="4" t="s">
        <v>113</v>
      </c>
      <c r="D14009" s="5">
        <v>46199</v>
      </c>
      <c r="E14009" s="5" t="s">
        <v>297</v>
      </c>
      <c r="F14009" s="5" t="s">
        <v>20</v>
      </c>
      <c r="G14009" s="5" t="s">
        <v>298</v>
      </c>
      <c r="H14009" s="4" t="s">
        <v>1422</v>
      </c>
      <c r="I14009" s="4" t="str">
        <f>VLOOKUP(H14009,[1]物料!$A$1:$M$65536,13,0)</f>
        <v>21.10</v>
      </c>
      <c r="J14009" s="4">
        <v>3</v>
      </c>
      <c r="K14009" s="4">
        <f t="shared" si="872"/>
        <v>2.99</v>
      </c>
      <c r="L14009" s="4">
        <f t="shared" si="873"/>
        <v>27.09</v>
      </c>
      <c r="M14009" s="6">
        <v>1</v>
      </c>
      <c r="N14009" s="7">
        <v>59.8</v>
      </c>
      <c r="O14009">
        <f t="shared" si="874"/>
        <v>32.71</v>
      </c>
      <c r="P14009" s="1">
        <f t="shared" si="875"/>
        <v>0.546989966555184</v>
      </c>
    </row>
    <row r="14010" ht="20" customHeight="1" spans="1:16">
      <c r="A14010" s="4" t="s">
        <v>15137</v>
      </c>
      <c r="B14010" s="4" t="s">
        <v>24</v>
      </c>
      <c r="C14010" s="4" t="s">
        <v>59</v>
      </c>
      <c r="D14010" s="5">
        <v>46199</v>
      </c>
      <c r="E14010" s="5" t="s">
        <v>508</v>
      </c>
      <c r="F14010" s="5" t="s">
        <v>20</v>
      </c>
      <c r="G14010" s="5" t="s">
        <v>648</v>
      </c>
      <c r="H14010" s="4" t="s">
        <v>9253</v>
      </c>
      <c r="I14010" s="4" t="str">
        <f>VLOOKUP(H14010,[1]物料!$A$1:$M$65536,13,0)</f>
        <v>27.60</v>
      </c>
      <c r="J14010" s="4">
        <v>6.5</v>
      </c>
      <c r="K14010" s="4">
        <f t="shared" si="872"/>
        <v>3.99</v>
      </c>
      <c r="L14010" s="4">
        <f t="shared" si="873"/>
        <v>38.09</v>
      </c>
      <c r="M14010" s="6">
        <v>1</v>
      </c>
      <c r="N14010" s="7">
        <v>79.8</v>
      </c>
      <c r="O14010">
        <f t="shared" si="874"/>
        <v>41.71</v>
      </c>
      <c r="P14010" s="1">
        <f t="shared" si="875"/>
        <v>0.522681704260652</v>
      </c>
    </row>
    <row r="14011" ht="20" customHeight="1" spans="1:16">
      <c r="A14011" s="4" t="s">
        <v>15138</v>
      </c>
      <c r="B14011" s="4" t="s">
        <v>24</v>
      </c>
      <c r="C14011" s="4" t="s">
        <v>59</v>
      </c>
      <c r="D14011" s="5">
        <v>46199</v>
      </c>
      <c r="E14011" s="5" t="s">
        <v>584</v>
      </c>
      <c r="F14011" s="5" t="s">
        <v>61</v>
      </c>
      <c r="G14011" s="5" t="s">
        <v>585</v>
      </c>
      <c r="H14011" s="4" t="s">
        <v>5611</v>
      </c>
      <c r="I14011" s="4" t="str">
        <f>VLOOKUP(H14011,[1]物料!$A$1:$M$65536,13,0)</f>
        <v>85.40</v>
      </c>
      <c r="J14011" s="4">
        <v>12</v>
      </c>
      <c r="K14011" s="4">
        <f t="shared" si="872"/>
        <v>13.69</v>
      </c>
      <c r="L14011" s="4">
        <f t="shared" si="873"/>
        <v>111.09</v>
      </c>
      <c r="M14011" s="6">
        <v>1</v>
      </c>
      <c r="N14011" s="7">
        <v>273.8</v>
      </c>
      <c r="O14011">
        <f t="shared" si="874"/>
        <v>162.71</v>
      </c>
      <c r="P14011" s="1">
        <f t="shared" si="875"/>
        <v>0.594265887509131</v>
      </c>
    </row>
    <row r="14012" ht="20" customHeight="1" spans="1:16">
      <c r="A14012" s="4" t="s">
        <v>15139</v>
      </c>
      <c r="B14012" s="4" t="s">
        <v>17</v>
      </c>
      <c r="C14012" s="4" t="s">
        <v>18</v>
      </c>
      <c r="D14012" s="5">
        <v>46199</v>
      </c>
      <c r="E14012" s="5" t="s">
        <v>60</v>
      </c>
      <c r="F14012" s="5" t="s">
        <v>61</v>
      </c>
      <c r="G14012" s="5" t="s">
        <v>62</v>
      </c>
      <c r="H14012" s="4" t="s">
        <v>157</v>
      </c>
      <c r="I14012" s="4" t="str">
        <f>VLOOKUP(H14012,[1]物料!$A$1:$M$65536,13,0)</f>
        <v>24.00</v>
      </c>
      <c r="J14012" s="4">
        <v>4.5</v>
      </c>
      <c r="K14012" s="4">
        <f t="shared" si="872"/>
        <v>3.415</v>
      </c>
      <c r="L14012" s="4">
        <f t="shared" si="873"/>
        <v>31.915</v>
      </c>
      <c r="M14012" s="6">
        <v>1</v>
      </c>
      <c r="N14012" s="7">
        <v>68.3</v>
      </c>
      <c r="O14012">
        <f t="shared" si="874"/>
        <v>36.385</v>
      </c>
      <c r="P14012" s="1">
        <f t="shared" si="875"/>
        <v>0.532723279648609</v>
      </c>
    </row>
    <row r="14013" ht="20" customHeight="1" spans="1:16">
      <c r="A14013" s="4" t="s">
        <v>15140</v>
      </c>
      <c r="B14013" s="4" t="s">
        <v>24</v>
      </c>
      <c r="C14013" s="4" t="s">
        <v>119</v>
      </c>
      <c r="D14013" s="5">
        <v>46199</v>
      </c>
      <c r="E14013" s="5" t="s">
        <v>83</v>
      </c>
      <c r="F14013" s="5" t="s">
        <v>55</v>
      </c>
      <c r="G14013" s="5" t="s">
        <v>84</v>
      </c>
      <c r="H14013" s="4" t="s">
        <v>138</v>
      </c>
      <c r="I14013" s="4" t="str">
        <f>VLOOKUP(H14013,[1]物料!$A$1:$M$65536,13,0)</f>
        <v>52.00</v>
      </c>
      <c r="J14013" s="4">
        <v>18</v>
      </c>
      <c r="K14013" s="4">
        <f t="shared" si="872"/>
        <v>6.94</v>
      </c>
      <c r="L14013" s="4">
        <f t="shared" si="873"/>
        <v>76.94</v>
      </c>
      <c r="M14013" s="6">
        <v>1</v>
      </c>
      <c r="N14013" s="7">
        <v>138.8</v>
      </c>
      <c r="O14013">
        <f t="shared" si="874"/>
        <v>61.86</v>
      </c>
      <c r="P14013" s="1">
        <f t="shared" si="875"/>
        <v>0.445677233429395</v>
      </c>
    </row>
    <row r="14014" ht="20" customHeight="1" spans="1:16">
      <c r="A14014" s="4" t="s">
        <v>15141</v>
      </c>
      <c r="B14014" s="4" t="s">
        <v>17</v>
      </c>
      <c r="C14014" s="4" t="s">
        <v>113</v>
      </c>
      <c r="D14014" s="5">
        <v>46199</v>
      </c>
      <c r="E14014" s="5" t="s">
        <v>278</v>
      </c>
      <c r="F14014" s="5" t="s">
        <v>55</v>
      </c>
      <c r="G14014" s="5" t="s">
        <v>279</v>
      </c>
      <c r="H14014" s="4" t="s">
        <v>280</v>
      </c>
      <c r="I14014" s="4" t="str">
        <f>VLOOKUP(H14014,[1]物料!$A$1:$M$65536,13,0)</f>
        <v>20.00</v>
      </c>
      <c r="J14014" s="4">
        <v>4.5</v>
      </c>
      <c r="K14014" s="4">
        <f t="shared" si="872"/>
        <v>2.69</v>
      </c>
      <c r="L14014" s="4">
        <f t="shared" si="873"/>
        <v>27.19</v>
      </c>
      <c r="M14014" s="6">
        <v>1</v>
      </c>
      <c r="N14014" s="7">
        <v>53.8</v>
      </c>
      <c r="O14014">
        <f t="shared" si="874"/>
        <v>26.61</v>
      </c>
      <c r="P14014" s="1">
        <f t="shared" si="875"/>
        <v>0.494609665427509</v>
      </c>
    </row>
    <row r="14015" ht="20" customHeight="1" spans="1:16">
      <c r="A14015" s="4" t="s">
        <v>15142</v>
      </c>
      <c r="B14015" s="4" t="s">
        <v>17</v>
      </c>
      <c r="C14015" s="4" t="s">
        <v>49</v>
      </c>
      <c r="D14015" s="5">
        <v>46199</v>
      </c>
      <c r="E14015" s="5" t="s">
        <v>54</v>
      </c>
      <c r="F14015" s="5" t="s">
        <v>55</v>
      </c>
      <c r="G14015" s="5" t="s">
        <v>56</v>
      </c>
      <c r="H14015" s="4" t="s">
        <v>1660</v>
      </c>
      <c r="I14015" s="4" t="str">
        <f>VLOOKUP(H14015,[1]物料!$A$1:$M$65536,13,0)</f>
        <v>12.00</v>
      </c>
      <c r="J14015" s="4">
        <v>4.5</v>
      </c>
      <c r="K14015" s="4">
        <f t="shared" si="872"/>
        <v>1.975</v>
      </c>
      <c r="L14015" s="4">
        <f t="shared" si="873"/>
        <v>18.475</v>
      </c>
      <c r="M14015" s="6">
        <v>1</v>
      </c>
      <c r="N14015" s="7">
        <v>39.5</v>
      </c>
      <c r="O14015">
        <f t="shared" si="874"/>
        <v>21.025</v>
      </c>
      <c r="P14015" s="1">
        <f t="shared" si="875"/>
        <v>0.532278481012658</v>
      </c>
    </row>
    <row r="14016" ht="20" customHeight="1" spans="1:16">
      <c r="A14016" s="4" t="s">
        <v>15143</v>
      </c>
      <c r="B14016" s="4" t="s">
        <v>24</v>
      </c>
      <c r="C14016" s="4" t="s">
        <v>25</v>
      </c>
      <c r="D14016" s="5">
        <v>46199</v>
      </c>
      <c r="E14016" s="5" t="s">
        <v>50</v>
      </c>
      <c r="F14016" s="5" t="s">
        <v>20</v>
      </c>
      <c r="G14016" s="5" t="s">
        <v>51</v>
      </c>
      <c r="H14016" s="4" t="s">
        <v>743</v>
      </c>
      <c r="I14016" s="4" t="str">
        <f>VLOOKUP(H14016,[1]物料!$A$1:$M$65536,13,0)</f>
        <v>21.00</v>
      </c>
      <c r="J14016" s="4">
        <v>6.5</v>
      </c>
      <c r="K14016" s="4">
        <f t="shared" si="872"/>
        <v>3.19</v>
      </c>
      <c r="L14016" s="4">
        <f t="shared" si="873"/>
        <v>30.69</v>
      </c>
      <c r="M14016" s="6">
        <v>1</v>
      </c>
      <c r="N14016" s="7">
        <v>63.8</v>
      </c>
      <c r="O14016">
        <f t="shared" si="874"/>
        <v>33.11</v>
      </c>
      <c r="P14016" s="1">
        <f t="shared" si="875"/>
        <v>0.518965517241379</v>
      </c>
    </row>
    <row r="14017" ht="20" customHeight="1" spans="1:16">
      <c r="A14017" s="4" t="s">
        <v>15144</v>
      </c>
      <c r="B14017" s="4" t="s">
        <v>24</v>
      </c>
      <c r="C14017" s="4" t="s">
        <v>59</v>
      </c>
      <c r="D14017" s="5">
        <v>46199</v>
      </c>
      <c r="E14017" s="5" t="s">
        <v>270</v>
      </c>
      <c r="F14017" s="5" t="s">
        <v>20</v>
      </c>
      <c r="G14017" s="5" t="s">
        <v>271</v>
      </c>
      <c r="H14017" s="4" t="s">
        <v>272</v>
      </c>
      <c r="I14017" s="4" t="str">
        <f>VLOOKUP(H14017,[1]物料!$A$1:$M$65536,13,0)</f>
        <v>19.90</v>
      </c>
      <c r="J14017" s="4">
        <v>6.5</v>
      </c>
      <c r="K14017" s="4">
        <f t="shared" si="872"/>
        <v>2.99</v>
      </c>
      <c r="L14017" s="4">
        <f t="shared" si="873"/>
        <v>29.39</v>
      </c>
      <c r="M14017" s="6">
        <v>1</v>
      </c>
      <c r="N14017" s="7">
        <v>59.8</v>
      </c>
      <c r="O14017">
        <f t="shared" si="874"/>
        <v>30.41</v>
      </c>
      <c r="P14017" s="1">
        <f t="shared" si="875"/>
        <v>0.508528428093645</v>
      </c>
    </row>
    <row r="14018" ht="20" customHeight="1" spans="1:16">
      <c r="A14018" s="4" t="s">
        <v>15145</v>
      </c>
      <c r="B14018" s="4" t="s">
        <v>17</v>
      </c>
      <c r="C14018" s="4" t="s">
        <v>18</v>
      </c>
      <c r="D14018" s="5">
        <v>46199</v>
      </c>
      <c r="E14018" s="5" t="s">
        <v>90</v>
      </c>
      <c r="F14018" s="5" t="s">
        <v>55</v>
      </c>
      <c r="G14018" s="5" t="s">
        <v>91</v>
      </c>
      <c r="H14018" s="4" t="s">
        <v>169</v>
      </c>
      <c r="I14018" s="4" t="str">
        <f>VLOOKUP(H14018,[1]物料!$A$1:$M$65536,13,0)</f>
        <v>40.00</v>
      </c>
      <c r="J14018" s="4">
        <v>7.2</v>
      </c>
      <c r="K14018" s="4">
        <f t="shared" si="872"/>
        <v>6.577</v>
      </c>
      <c r="L14018" s="4">
        <f t="shared" si="873"/>
        <v>53.777</v>
      </c>
      <c r="M14018" s="6">
        <v>1</v>
      </c>
      <c r="N14018" s="7">
        <v>131.54</v>
      </c>
      <c r="O14018">
        <f t="shared" si="874"/>
        <v>77.763</v>
      </c>
      <c r="P14018" s="1">
        <f t="shared" si="875"/>
        <v>0.591173787441083</v>
      </c>
    </row>
    <row r="14019" ht="20" customHeight="1" spans="1:16">
      <c r="A14019" s="4" t="s">
        <v>15146</v>
      </c>
      <c r="B14019" s="4" t="s">
        <v>24</v>
      </c>
      <c r="C14019" s="4" t="s">
        <v>74</v>
      </c>
      <c r="D14019" s="5">
        <v>46199</v>
      </c>
      <c r="E14019" s="5" t="s">
        <v>50</v>
      </c>
      <c r="F14019" s="5" t="s">
        <v>20</v>
      </c>
      <c r="G14019" s="5" t="s">
        <v>51</v>
      </c>
      <c r="H14019" s="4" t="s">
        <v>1651</v>
      </c>
      <c r="I14019" s="4" t="str">
        <f>VLOOKUP(H14019,[1]物料!$A$1:$M$65536,13,0)</f>
        <v>21.00</v>
      </c>
      <c r="J14019" s="4">
        <v>6.5</v>
      </c>
      <c r="K14019" s="4">
        <f t="shared" ref="K14019:K14082" si="876">N14019*0.05</f>
        <v>2.37</v>
      </c>
      <c r="L14019" s="4">
        <f t="shared" ref="L14019:L14082" si="877">I14019+J14019+K14019</f>
        <v>29.87</v>
      </c>
      <c r="M14019" s="6">
        <v>1</v>
      </c>
      <c r="N14019" s="7">
        <v>47.4</v>
      </c>
      <c r="O14019">
        <f t="shared" ref="O14019:O14082" si="878">N14019-L14019</f>
        <v>17.53</v>
      </c>
      <c r="P14019" s="1">
        <f t="shared" ref="P14019:P14082" si="879">O14019/N14019</f>
        <v>0.369831223628692</v>
      </c>
    </row>
    <row r="14020" ht="20" customHeight="1" spans="1:16">
      <c r="A14020" s="4" t="s">
        <v>15147</v>
      </c>
      <c r="B14020" s="4" t="s">
        <v>17</v>
      </c>
      <c r="C14020" s="4" t="s">
        <v>18</v>
      </c>
      <c r="D14020" s="5">
        <v>46199</v>
      </c>
      <c r="E14020" s="5" t="s">
        <v>186</v>
      </c>
      <c r="F14020" s="5" t="s">
        <v>55</v>
      </c>
      <c r="G14020" s="5" t="s">
        <v>187</v>
      </c>
      <c r="H14020" s="4" t="s">
        <v>1753</v>
      </c>
      <c r="I14020" s="4" t="str">
        <f>VLOOKUP(H14020,[1]物料!$A$1:$M$65536,13,0)</f>
        <v>48.00</v>
      </c>
      <c r="J14020" s="4">
        <v>7.2</v>
      </c>
      <c r="K14020" s="4">
        <f t="shared" si="876"/>
        <v>6.29</v>
      </c>
      <c r="L14020" s="4">
        <f t="shared" si="877"/>
        <v>61.49</v>
      </c>
      <c r="M14020" s="6">
        <v>1</v>
      </c>
      <c r="N14020" s="7">
        <v>125.8</v>
      </c>
      <c r="O14020">
        <f t="shared" si="878"/>
        <v>64.31</v>
      </c>
      <c r="P14020" s="1">
        <f t="shared" si="879"/>
        <v>0.51120826709062</v>
      </c>
    </row>
    <row r="14021" ht="20" customHeight="1" spans="1:16">
      <c r="A14021" s="4" t="s">
        <v>15148</v>
      </c>
      <c r="B14021" s="4" t="s">
        <v>24</v>
      </c>
      <c r="C14021" s="4" t="s">
        <v>150</v>
      </c>
      <c r="D14021" s="5">
        <v>46199</v>
      </c>
      <c r="E14021" s="5" t="s">
        <v>60</v>
      </c>
      <c r="F14021" s="5" t="s">
        <v>61</v>
      </c>
      <c r="G14021" s="5" t="s">
        <v>62</v>
      </c>
      <c r="H14021" s="4" t="s">
        <v>157</v>
      </c>
      <c r="I14021" s="4" t="str">
        <f>VLOOKUP(H14021,[1]物料!$A$1:$M$65536,13,0)</f>
        <v>24.00</v>
      </c>
      <c r="J14021" s="4">
        <v>8</v>
      </c>
      <c r="K14021" s="4">
        <f t="shared" si="876"/>
        <v>3.44</v>
      </c>
      <c r="L14021" s="4">
        <f t="shared" si="877"/>
        <v>35.44</v>
      </c>
      <c r="M14021" s="6">
        <v>1</v>
      </c>
      <c r="N14021" s="7">
        <v>68.8</v>
      </c>
      <c r="O14021">
        <f t="shared" si="878"/>
        <v>33.36</v>
      </c>
      <c r="P14021" s="1">
        <f t="shared" si="879"/>
        <v>0.484883720930233</v>
      </c>
    </row>
    <row r="14022" ht="20" customHeight="1" spans="1:16">
      <c r="A14022" s="4" t="s">
        <v>15149</v>
      </c>
      <c r="B14022" s="4" t="s">
        <v>24</v>
      </c>
      <c r="C14022" s="4" t="s">
        <v>119</v>
      </c>
      <c r="D14022" s="5">
        <v>46199</v>
      </c>
      <c r="E14022" s="5" t="s">
        <v>60</v>
      </c>
      <c r="F14022" s="5" t="s">
        <v>61</v>
      </c>
      <c r="G14022" s="5" t="s">
        <v>62</v>
      </c>
      <c r="H14022" s="4" t="s">
        <v>124</v>
      </c>
      <c r="I14022" s="4" t="str">
        <f>VLOOKUP(H14022,[1]物料!$A$1:$M$65536,13,0)</f>
        <v>24.00</v>
      </c>
      <c r="J14022" s="4">
        <v>8</v>
      </c>
      <c r="K14022" s="4">
        <f t="shared" si="876"/>
        <v>3.225</v>
      </c>
      <c r="L14022" s="4">
        <f t="shared" si="877"/>
        <v>35.225</v>
      </c>
      <c r="M14022" s="6">
        <v>1</v>
      </c>
      <c r="N14022" s="7">
        <v>64.5</v>
      </c>
      <c r="O14022">
        <f t="shared" si="878"/>
        <v>29.275</v>
      </c>
      <c r="P14022" s="1">
        <f t="shared" si="879"/>
        <v>0.453875968992248</v>
      </c>
    </row>
    <row r="14023" ht="20" customHeight="1" spans="1:16">
      <c r="A14023" s="4" t="s">
        <v>15150</v>
      </c>
      <c r="B14023" s="4" t="s">
        <v>17</v>
      </c>
      <c r="C14023" s="4" t="s">
        <v>113</v>
      </c>
      <c r="D14023" s="5">
        <v>46199</v>
      </c>
      <c r="E14023" s="5" t="s">
        <v>54</v>
      </c>
      <c r="F14023" s="5" t="s">
        <v>55</v>
      </c>
      <c r="G14023" s="5" t="s">
        <v>56</v>
      </c>
      <c r="H14023" s="4" t="s">
        <v>338</v>
      </c>
      <c r="I14023" s="4" t="str">
        <f>VLOOKUP(H14023,[1]物料!$A$1:$M$65536,13,0)</f>
        <v>12.00</v>
      </c>
      <c r="J14023" s="4">
        <v>4.5</v>
      </c>
      <c r="K14023" s="4">
        <f t="shared" si="876"/>
        <v>1.99</v>
      </c>
      <c r="L14023" s="4">
        <f t="shared" si="877"/>
        <v>18.49</v>
      </c>
      <c r="M14023" s="6">
        <v>1</v>
      </c>
      <c r="N14023" s="7">
        <v>39.8</v>
      </c>
      <c r="O14023">
        <f t="shared" si="878"/>
        <v>21.31</v>
      </c>
      <c r="P14023" s="1">
        <f t="shared" si="879"/>
        <v>0.535427135678392</v>
      </c>
    </row>
    <row r="14024" ht="20" customHeight="1" spans="1:16">
      <c r="A14024" s="4" t="s">
        <v>15151</v>
      </c>
      <c r="B14024" s="4" t="s">
        <v>24</v>
      </c>
      <c r="C14024" s="4" t="s">
        <v>44</v>
      </c>
      <c r="D14024" s="5">
        <v>46199</v>
      </c>
      <c r="E14024" s="5" t="s">
        <v>60</v>
      </c>
      <c r="F14024" s="5" t="s">
        <v>61</v>
      </c>
      <c r="G14024" s="5" t="s">
        <v>62</v>
      </c>
      <c r="H14024" s="4" t="s">
        <v>63</v>
      </c>
      <c r="I14024" s="4" t="str">
        <f>VLOOKUP(H14024,[1]物料!$A$1:$M$65536,13,0)</f>
        <v>24.00</v>
      </c>
      <c r="J14024" s="4">
        <v>8</v>
      </c>
      <c r="K14024" s="4">
        <f t="shared" si="876"/>
        <v>3.265</v>
      </c>
      <c r="L14024" s="4">
        <f t="shared" si="877"/>
        <v>35.265</v>
      </c>
      <c r="M14024" s="6">
        <v>1</v>
      </c>
      <c r="N14024" s="7">
        <v>65.3</v>
      </c>
      <c r="O14024">
        <f t="shared" si="878"/>
        <v>30.035</v>
      </c>
      <c r="P14024" s="1">
        <f t="shared" si="879"/>
        <v>0.459954058192956</v>
      </c>
    </row>
    <row r="14025" ht="20" customHeight="1" spans="1:16">
      <c r="A14025" s="4" t="s">
        <v>15152</v>
      </c>
      <c r="B14025" s="4" t="s">
        <v>17</v>
      </c>
      <c r="C14025" s="4" t="s">
        <v>18</v>
      </c>
      <c r="D14025" s="5">
        <v>46199</v>
      </c>
      <c r="E14025" s="5" t="s">
        <v>332</v>
      </c>
      <c r="F14025" s="5" t="s">
        <v>55</v>
      </c>
      <c r="G14025" s="5" t="s">
        <v>333</v>
      </c>
      <c r="H14025" s="4" t="s">
        <v>567</v>
      </c>
      <c r="I14025" s="4" t="str">
        <f>VLOOKUP(H14025,[1]物料!$A$1:$M$65536,13,0)</f>
        <v>16.00</v>
      </c>
      <c r="J14025" s="4">
        <v>4.5</v>
      </c>
      <c r="K14025" s="4">
        <f t="shared" si="876"/>
        <v>3.1585</v>
      </c>
      <c r="L14025" s="4">
        <f t="shared" si="877"/>
        <v>23.6585</v>
      </c>
      <c r="M14025" s="6">
        <v>1</v>
      </c>
      <c r="N14025" s="7">
        <v>63.17</v>
      </c>
      <c r="O14025">
        <f t="shared" si="878"/>
        <v>39.5115</v>
      </c>
      <c r="P14025" s="1">
        <f t="shared" si="879"/>
        <v>0.625478866550578</v>
      </c>
    </row>
    <row r="14026" ht="20" customHeight="1" spans="1:16">
      <c r="A14026" s="4" t="s">
        <v>15153</v>
      </c>
      <c r="B14026" s="4" t="s">
        <v>17</v>
      </c>
      <c r="C14026" s="4" t="s">
        <v>234</v>
      </c>
      <c r="D14026" s="5">
        <v>46199</v>
      </c>
      <c r="E14026" s="5" t="s">
        <v>999</v>
      </c>
      <c r="F14026" s="5" t="s">
        <v>39</v>
      </c>
      <c r="G14026" s="5" t="s">
        <v>1000</v>
      </c>
      <c r="H14026" s="4" t="s">
        <v>3799</v>
      </c>
      <c r="I14026" s="4" t="str">
        <f>VLOOKUP(H14026,[1]物料!$A$1:$M$65536,13,0)</f>
        <v>18.50</v>
      </c>
      <c r="J14026" s="4">
        <v>1.9</v>
      </c>
      <c r="K14026" s="4">
        <f t="shared" si="876"/>
        <v>2.025</v>
      </c>
      <c r="L14026" s="4">
        <f t="shared" si="877"/>
        <v>22.425</v>
      </c>
      <c r="M14026" s="6">
        <v>1</v>
      </c>
      <c r="N14026" s="7">
        <v>40.5</v>
      </c>
      <c r="O14026">
        <f t="shared" si="878"/>
        <v>18.075</v>
      </c>
      <c r="P14026" s="1">
        <f t="shared" si="879"/>
        <v>0.446296296296296</v>
      </c>
    </row>
    <row r="14027" ht="20" customHeight="1" spans="1:16">
      <c r="A14027" s="4" t="s">
        <v>15153</v>
      </c>
      <c r="B14027" s="4" t="s">
        <v>17</v>
      </c>
      <c r="C14027" s="4" t="s">
        <v>234</v>
      </c>
      <c r="D14027" s="5">
        <v>46199</v>
      </c>
      <c r="E14027" s="5" t="s">
        <v>999</v>
      </c>
      <c r="F14027" s="5" t="s">
        <v>39</v>
      </c>
      <c r="G14027" s="5" t="s">
        <v>1000</v>
      </c>
      <c r="H14027" s="4" t="s">
        <v>5286</v>
      </c>
      <c r="I14027" s="4" t="str">
        <f>VLOOKUP(H14027,[1]物料!$A$1:$M$65536,13,0)</f>
        <v>18.50</v>
      </c>
      <c r="J14027" s="4">
        <v>1.9</v>
      </c>
      <c r="K14027" s="4">
        <f t="shared" si="876"/>
        <v>2.025</v>
      </c>
      <c r="L14027" s="4">
        <f t="shared" si="877"/>
        <v>22.425</v>
      </c>
      <c r="M14027" s="6">
        <v>1</v>
      </c>
      <c r="N14027" s="7">
        <v>40.5</v>
      </c>
      <c r="O14027">
        <f t="shared" si="878"/>
        <v>18.075</v>
      </c>
      <c r="P14027" s="1">
        <f t="shared" si="879"/>
        <v>0.446296296296296</v>
      </c>
    </row>
    <row r="14028" ht="20" customHeight="1" spans="1:16">
      <c r="A14028" s="4" t="s">
        <v>15154</v>
      </c>
      <c r="B14028" s="4" t="s">
        <v>24</v>
      </c>
      <c r="C14028" s="4" t="s">
        <v>411</v>
      </c>
      <c r="D14028" s="5">
        <v>46199</v>
      </c>
      <c r="E14028" s="5" t="s">
        <v>186</v>
      </c>
      <c r="F14028" s="5" t="s">
        <v>55</v>
      </c>
      <c r="G14028" s="5" t="s">
        <v>187</v>
      </c>
      <c r="H14028" s="4" t="s">
        <v>188</v>
      </c>
      <c r="I14028" s="4" t="str">
        <f>VLOOKUP(H14028,[1]物料!$A$1:$M$65536,13,0)</f>
        <v>48.00</v>
      </c>
      <c r="J14028" s="4">
        <v>10.7</v>
      </c>
      <c r="K14028" s="4">
        <f t="shared" si="876"/>
        <v>6.94</v>
      </c>
      <c r="L14028" s="4">
        <f t="shared" si="877"/>
        <v>65.64</v>
      </c>
      <c r="M14028" s="6">
        <v>1</v>
      </c>
      <c r="N14028" s="7">
        <v>138.8</v>
      </c>
      <c r="O14028">
        <f t="shared" si="878"/>
        <v>73.16</v>
      </c>
      <c r="P14028" s="1">
        <f t="shared" si="879"/>
        <v>0.527089337175793</v>
      </c>
    </row>
    <row r="14029" ht="20" customHeight="1" spans="1:16">
      <c r="A14029" s="4" t="s">
        <v>15155</v>
      </c>
      <c r="B14029" s="4" t="s">
        <v>24</v>
      </c>
      <c r="C14029" s="4" t="s">
        <v>98</v>
      </c>
      <c r="D14029" s="5">
        <v>46199</v>
      </c>
      <c r="E14029" s="5" t="s">
        <v>286</v>
      </c>
      <c r="F14029" s="5" t="s">
        <v>55</v>
      </c>
      <c r="G14029" s="5" t="s">
        <v>287</v>
      </c>
      <c r="H14029" s="4" t="s">
        <v>652</v>
      </c>
      <c r="I14029" s="4" t="str">
        <f>VLOOKUP(H14029,[1]物料!$A$1:$M$65536,13,0)</f>
        <v>40.00</v>
      </c>
      <c r="J14029" s="4">
        <v>10.7</v>
      </c>
      <c r="K14029" s="4">
        <f t="shared" si="876"/>
        <v>5.3</v>
      </c>
      <c r="L14029" s="4">
        <f t="shared" si="877"/>
        <v>56</v>
      </c>
      <c r="M14029" s="6">
        <v>1</v>
      </c>
      <c r="N14029" s="7">
        <v>106</v>
      </c>
      <c r="O14029">
        <f t="shared" si="878"/>
        <v>50</v>
      </c>
      <c r="P14029" s="1">
        <f t="shared" si="879"/>
        <v>0.471698113207547</v>
      </c>
    </row>
    <row r="14030" ht="20" customHeight="1" spans="1:16">
      <c r="A14030" s="4" t="s">
        <v>15156</v>
      </c>
      <c r="B14030" s="4" t="s">
        <v>24</v>
      </c>
      <c r="C14030" s="4" t="s">
        <v>119</v>
      </c>
      <c r="D14030" s="5">
        <v>46199</v>
      </c>
      <c r="E14030" s="5" t="s">
        <v>94</v>
      </c>
      <c r="F14030" s="5" t="s">
        <v>55</v>
      </c>
      <c r="G14030" s="5" t="s">
        <v>95</v>
      </c>
      <c r="H14030" s="4" t="s">
        <v>2623</v>
      </c>
      <c r="I14030" s="4" t="str">
        <f>VLOOKUP(H14030,[1]物料!$A$1:$M$65536,13,0)</f>
        <v>30.00</v>
      </c>
      <c r="J14030" s="4">
        <v>10.7</v>
      </c>
      <c r="K14030" s="4">
        <f t="shared" si="876"/>
        <v>4.215</v>
      </c>
      <c r="L14030" s="4">
        <f t="shared" si="877"/>
        <v>44.915</v>
      </c>
      <c r="M14030" s="6">
        <v>1</v>
      </c>
      <c r="N14030" s="7">
        <v>84.3</v>
      </c>
      <c r="O14030">
        <f t="shared" si="878"/>
        <v>39.385</v>
      </c>
      <c r="P14030" s="1">
        <f t="shared" si="879"/>
        <v>0.467200474495848</v>
      </c>
    </row>
    <row r="14031" ht="20" customHeight="1" spans="1:16">
      <c r="A14031" s="4" t="s">
        <v>15157</v>
      </c>
      <c r="B14031" s="4" t="s">
        <v>24</v>
      </c>
      <c r="C14031" s="4" t="s">
        <v>25</v>
      </c>
      <c r="D14031" s="5">
        <v>46199</v>
      </c>
      <c r="E14031" s="5" t="s">
        <v>50</v>
      </c>
      <c r="F14031" s="5" t="s">
        <v>20</v>
      </c>
      <c r="G14031" s="5" t="s">
        <v>51</v>
      </c>
      <c r="H14031" s="4" t="s">
        <v>849</v>
      </c>
      <c r="I14031" s="4" t="str">
        <f>VLOOKUP(H14031,[1]物料!$A$1:$M$65536,13,0)</f>
        <v>21.00</v>
      </c>
      <c r="J14031" s="4">
        <v>6.5</v>
      </c>
      <c r="K14031" s="4">
        <f t="shared" si="876"/>
        <v>3.19</v>
      </c>
      <c r="L14031" s="4">
        <f t="shared" si="877"/>
        <v>30.69</v>
      </c>
      <c r="M14031" s="6">
        <v>1</v>
      </c>
      <c r="N14031" s="7">
        <v>63.8</v>
      </c>
      <c r="O14031">
        <f t="shared" si="878"/>
        <v>33.11</v>
      </c>
      <c r="P14031" s="1">
        <f t="shared" si="879"/>
        <v>0.518965517241379</v>
      </c>
    </row>
    <row r="14032" ht="20" customHeight="1" spans="1:16">
      <c r="A14032" s="4" t="s">
        <v>15158</v>
      </c>
      <c r="B14032" s="4" t="s">
        <v>24</v>
      </c>
      <c r="C14032" s="4" t="s">
        <v>119</v>
      </c>
      <c r="D14032" s="5">
        <v>46199</v>
      </c>
      <c r="E14032" s="5" t="s">
        <v>60</v>
      </c>
      <c r="F14032" s="5" t="s">
        <v>61</v>
      </c>
      <c r="G14032" s="5" t="s">
        <v>62</v>
      </c>
      <c r="H14032" s="4" t="s">
        <v>124</v>
      </c>
      <c r="I14032" s="4" t="str">
        <f>VLOOKUP(H14032,[1]物料!$A$1:$M$65536,13,0)</f>
        <v>24.00</v>
      </c>
      <c r="J14032" s="4">
        <v>8</v>
      </c>
      <c r="K14032" s="4">
        <f t="shared" si="876"/>
        <v>3.225</v>
      </c>
      <c r="L14032" s="4">
        <f t="shared" si="877"/>
        <v>35.225</v>
      </c>
      <c r="M14032" s="6">
        <v>1</v>
      </c>
      <c r="N14032" s="7">
        <v>64.5</v>
      </c>
      <c r="O14032">
        <f t="shared" si="878"/>
        <v>29.275</v>
      </c>
      <c r="P14032" s="1">
        <f t="shared" si="879"/>
        <v>0.453875968992248</v>
      </c>
    </row>
    <row r="14033" ht="20" customHeight="1" spans="1:16">
      <c r="A14033" s="4" t="s">
        <v>15159</v>
      </c>
      <c r="B14033" s="4" t="s">
        <v>17</v>
      </c>
      <c r="C14033" s="4" t="s">
        <v>167</v>
      </c>
      <c r="D14033" s="5">
        <v>46199</v>
      </c>
      <c r="E14033" s="5" t="s">
        <v>54</v>
      </c>
      <c r="F14033" s="5" t="s">
        <v>55</v>
      </c>
      <c r="G14033" s="5" t="s">
        <v>56</v>
      </c>
      <c r="H14033" s="4" t="s">
        <v>217</v>
      </c>
      <c r="I14033" s="4" t="str">
        <f>VLOOKUP(H14033,[1]物料!$A$1:$M$65536,13,0)</f>
        <v>12.00</v>
      </c>
      <c r="J14033" s="4">
        <v>4.5</v>
      </c>
      <c r="K14033" s="4">
        <f t="shared" si="876"/>
        <v>1.99</v>
      </c>
      <c r="L14033" s="4">
        <f t="shared" si="877"/>
        <v>18.49</v>
      </c>
      <c r="M14033" s="6">
        <v>1</v>
      </c>
      <c r="N14033" s="7">
        <v>39.8</v>
      </c>
      <c r="O14033">
        <f t="shared" si="878"/>
        <v>21.31</v>
      </c>
      <c r="P14033" s="1">
        <f t="shared" si="879"/>
        <v>0.535427135678392</v>
      </c>
    </row>
    <row r="14034" ht="20" customHeight="1" spans="1:16">
      <c r="A14034" s="4" t="s">
        <v>15160</v>
      </c>
      <c r="B14034" s="4" t="s">
        <v>24</v>
      </c>
      <c r="C14034" s="4" t="s">
        <v>59</v>
      </c>
      <c r="D14034" s="5">
        <v>46199</v>
      </c>
      <c r="E14034" s="5" t="s">
        <v>7256</v>
      </c>
      <c r="F14034" s="5" t="s">
        <v>55</v>
      </c>
      <c r="G14034" s="5" t="s">
        <v>7257</v>
      </c>
      <c r="H14034" s="4" t="s">
        <v>9176</v>
      </c>
      <c r="I14034" s="4" t="str">
        <f>VLOOKUP(H14034,[1]物料!$A$1:$M$65536,13,0)</f>
        <v>19.50</v>
      </c>
      <c r="J14034" s="4">
        <v>8</v>
      </c>
      <c r="K14034" s="4">
        <f t="shared" si="876"/>
        <v>2.79</v>
      </c>
      <c r="L14034" s="4">
        <f t="shared" si="877"/>
        <v>30.29</v>
      </c>
      <c r="M14034" s="6">
        <v>1</v>
      </c>
      <c r="N14034" s="7">
        <v>55.8</v>
      </c>
      <c r="O14034">
        <f t="shared" si="878"/>
        <v>25.51</v>
      </c>
      <c r="P14034" s="1">
        <f t="shared" si="879"/>
        <v>0.457168458781362</v>
      </c>
    </row>
    <row r="14035" ht="20" customHeight="1" spans="1:16">
      <c r="A14035" s="4" t="s">
        <v>15161</v>
      </c>
      <c r="B14035" s="4" t="s">
        <v>17</v>
      </c>
      <c r="C14035" s="4" t="s">
        <v>49</v>
      </c>
      <c r="D14035" s="5">
        <v>46199</v>
      </c>
      <c r="E14035" s="5" t="s">
        <v>54</v>
      </c>
      <c r="F14035" s="5" t="s">
        <v>55</v>
      </c>
      <c r="G14035" s="5" t="s">
        <v>56</v>
      </c>
      <c r="H14035" s="4" t="s">
        <v>57</v>
      </c>
      <c r="I14035" s="4" t="str">
        <f>VLOOKUP(H14035,[1]物料!$A$1:$M$65536,13,0)</f>
        <v>12.00</v>
      </c>
      <c r="J14035" s="4">
        <v>4.5</v>
      </c>
      <c r="K14035" s="4">
        <f t="shared" si="876"/>
        <v>1.875</v>
      </c>
      <c r="L14035" s="4">
        <f t="shared" si="877"/>
        <v>18.375</v>
      </c>
      <c r="M14035" s="6">
        <v>1</v>
      </c>
      <c r="N14035" s="7">
        <v>37.5</v>
      </c>
      <c r="O14035">
        <f t="shared" si="878"/>
        <v>19.125</v>
      </c>
      <c r="P14035" s="1">
        <f t="shared" si="879"/>
        <v>0.51</v>
      </c>
    </row>
    <row r="14036" ht="20" customHeight="1" spans="1:16">
      <c r="A14036" s="4" t="s">
        <v>15162</v>
      </c>
      <c r="B14036" s="4" t="s">
        <v>17</v>
      </c>
      <c r="C14036" s="4" t="s">
        <v>18</v>
      </c>
      <c r="D14036" s="5">
        <v>46199</v>
      </c>
      <c r="E14036" s="5" t="s">
        <v>75</v>
      </c>
      <c r="F14036" s="5" t="s">
        <v>61</v>
      </c>
      <c r="G14036" s="5" t="s">
        <v>76</v>
      </c>
      <c r="H14036" s="4" t="s">
        <v>180</v>
      </c>
      <c r="I14036" s="4" t="str">
        <f>VLOOKUP(H14036,[1]物料!$A$1:$M$65536,13,0)</f>
        <v>25.00</v>
      </c>
      <c r="J14036" s="4">
        <v>4.5</v>
      </c>
      <c r="K14036" s="4">
        <f t="shared" si="876"/>
        <v>4.1285</v>
      </c>
      <c r="L14036" s="4">
        <f t="shared" si="877"/>
        <v>33.6285</v>
      </c>
      <c r="M14036" s="6">
        <v>1</v>
      </c>
      <c r="N14036" s="7">
        <v>82.57</v>
      </c>
      <c r="O14036">
        <f t="shared" si="878"/>
        <v>48.9415</v>
      </c>
      <c r="P14036" s="1">
        <f t="shared" si="879"/>
        <v>0.592727382826692</v>
      </c>
    </row>
    <row r="14037" ht="20" customHeight="1" spans="1:16">
      <c r="A14037" s="4" t="s">
        <v>15163</v>
      </c>
      <c r="B14037" s="4" t="s">
        <v>24</v>
      </c>
      <c r="C14037" s="4" t="s">
        <v>59</v>
      </c>
      <c r="D14037" s="5">
        <v>46199</v>
      </c>
      <c r="E14037" s="5" t="s">
        <v>54</v>
      </c>
      <c r="F14037" s="5" t="s">
        <v>55</v>
      </c>
      <c r="G14037" s="5" t="s">
        <v>56</v>
      </c>
      <c r="H14037" s="4" t="s">
        <v>1409</v>
      </c>
      <c r="I14037" s="4" t="str">
        <f>VLOOKUP(H14037,[1]物料!$A$1:$M$65536,13,0)</f>
        <v>12.00</v>
      </c>
      <c r="J14037" s="4">
        <v>8</v>
      </c>
      <c r="K14037" s="4">
        <f t="shared" si="876"/>
        <v>2.44</v>
      </c>
      <c r="L14037" s="4">
        <f t="shared" si="877"/>
        <v>22.44</v>
      </c>
      <c r="M14037" s="6">
        <v>1</v>
      </c>
      <c r="N14037" s="7">
        <v>48.8</v>
      </c>
      <c r="O14037">
        <f t="shared" si="878"/>
        <v>26.36</v>
      </c>
      <c r="P14037" s="1">
        <f t="shared" si="879"/>
        <v>0.540163934426229</v>
      </c>
    </row>
    <row r="14038" ht="20" customHeight="1" spans="1:16">
      <c r="A14038" s="4" t="s">
        <v>15164</v>
      </c>
      <c r="B14038" s="4" t="s">
        <v>17</v>
      </c>
      <c r="C14038" s="4" t="s">
        <v>18</v>
      </c>
      <c r="D14038" s="5">
        <v>46199</v>
      </c>
      <c r="E14038" s="5" t="s">
        <v>384</v>
      </c>
      <c r="F14038" s="5" t="s">
        <v>20</v>
      </c>
      <c r="G14038" s="5" t="s">
        <v>385</v>
      </c>
      <c r="H14038" s="4" t="s">
        <v>894</v>
      </c>
      <c r="I14038" s="4" t="str">
        <f>VLOOKUP(H14038,[1]物料!$A$1:$M$65536,13,0)</f>
        <v>36.60</v>
      </c>
      <c r="J14038" s="4">
        <v>3</v>
      </c>
      <c r="K14038" s="4">
        <f t="shared" si="876"/>
        <v>4.883</v>
      </c>
      <c r="L14038" s="4">
        <f t="shared" si="877"/>
        <v>44.483</v>
      </c>
      <c r="M14038" s="6">
        <v>1</v>
      </c>
      <c r="N14038" s="7">
        <v>97.66</v>
      </c>
      <c r="O14038">
        <f t="shared" si="878"/>
        <v>53.177</v>
      </c>
      <c r="P14038" s="1">
        <f t="shared" si="879"/>
        <v>0.544511570755683</v>
      </c>
    </row>
    <row r="14039" ht="20" customHeight="1" spans="1:16">
      <c r="A14039" s="4" t="s">
        <v>15165</v>
      </c>
      <c r="B14039" s="4" t="s">
        <v>24</v>
      </c>
      <c r="C14039" s="4" t="s">
        <v>59</v>
      </c>
      <c r="D14039" s="5">
        <v>46199</v>
      </c>
      <c r="E14039" s="5" t="s">
        <v>128</v>
      </c>
      <c r="F14039" s="5" t="s">
        <v>55</v>
      </c>
      <c r="G14039" s="5" t="s">
        <v>129</v>
      </c>
      <c r="H14039" s="4" t="s">
        <v>247</v>
      </c>
      <c r="I14039" s="4" t="str">
        <f>VLOOKUP(H14039,[1]物料!$A$1:$M$65536,13,0)</f>
        <v>18.00</v>
      </c>
      <c r="J14039" s="4">
        <v>8</v>
      </c>
      <c r="K14039" s="4">
        <f t="shared" si="876"/>
        <v>2.94</v>
      </c>
      <c r="L14039" s="4">
        <f t="shared" si="877"/>
        <v>28.94</v>
      </c>
      <c r="M14039" s="6">
        <v>1</v>
      </c>
      <c r="N14039" s="7">
        <v>58.8</v>
      </c>
      <c r="O14039">
        <f t="shared" si="878"/>
        <v>29.86</v>
      </c>
      <c r="P14039" s="1">
        <f t="shared" si="879"/>
        <v>0.507823129251701</v>
      </c>
    </row>
    <row r="14040" ht="20" customHeight="1" spans="1:16">
      <c r="A14040" s="4" t="s">
        <v>15166</v>
      </c>
      <c r="B14040" s="4" t="s">
        <v>24</v>
      </c>
      <c r="C14040" s="4" t="s">
        <v>44</v>
      </c>
      <c r="D14040" s="5">
        <v>46199</v>
      </c>
      <c r="E14040" s="5" t="s">
        <v>384</v>
      </c>
      <c r="F14040" s="5" t="s">
        <v>20</v>
      </c>
      <c r="G14040" s="5" t="s">
        <v>385</v>
      </c>
      <c r="H14040" s="4" t="s">
        <v>563</v>
      </c>
      <c r="I14040" s="4" t="str">
        <f>VLOOKUP(H14040,[1]物料!$A$1:$M$65536,13,0)</f>
        <v>36.60</v>
      </c>
      <c r="J14040" s="4">
        <v>6.5</v>
      </c>
      <c r="K14040" s="4">
        <f t="shared" si="876"/>
        <v>4.435</v>
      </c>
      <c r="L14040" s="4">
        <f t="shared" si="877"/>
        <v>47.535</v>
      </c>
      <c r="M14040" s="6">
        <v>1</v>
      </c>
      <c r="N14040" s="7">
        <v>88.7</v>
      </c>
      <c r="O14040">
        <f t="shared" si="878"/>
        <v>41.165</v>
      </c>
      <c r="P14040" s="1">
        <f t="shared" si="879"/>
        <v>0.464092446448703</v>
      </c>
    </row>
    <row r="14041" ht="20" customHeight="1" spans="1:16">
      <c r="A14041" s="4" t="s">
        <v>15167</v>
      </c>
      <c r="B14041" s="4" t="s">
        <v>24</v>
      </c>
      <c r="C14041" s="4" t="s">
        <v>25</v>
      </c>
      <c r="D14041" s="5">
        <v>46199</v>
      </c>
      <c r="E14041" s="5" t="s">
        <v>465</v>
      </c>
      <c r="F14041" s="5" t="s">
        <v>20</v>
      </c>
      <c r="G14041" s="5" t="s">
        <v>466</v>
      </c>
      <c r="H14041" s="4" t="s">
        <v>908</v>
      </c>
      <c r="I14041" s="4" t="str">
        <f>VLOOKUP(H14041,[1]物料!$A$1:$M$65536,13,0)</f>
        <v>33.70</v>
      </c>
      <c r="J14041" s="4">
        <v>7</v>
      </c>
      <c r="K14041" s="4">
        <f t="shared" si="876"/>
        <v>4.69</v>
      </c>
      <c r="L14041" s="4">
        <f t="shared" si="877"/>
        <v>45.39</v>
      </c>
      <c r="M14041" s="6">
        <v>1</v>
      </c>
      <c r="N14041" s="7">
        <v>93.8</v>
      </c>
      <c r="O14041">
        <f t="shared" si="878"/>
        <v>48.41</v>
      </c>
      <c r="P14041" s="1">
        <f t="shared" si="879"/>
        <v>0.516098081023454</v>
      </c>
    </row>
    <row r="14042" ht="20" customHeight="1" spans="1:16">
      <c r="A14042" s="4" t="s">
        <v>15168</v>
      </c>
      <c r="B14042" s="4" t="s">
        <v>17</v>
      </c>
      <c r="C14042" s="4" t="s">
        <v>18</v>
      </c>
      <c r="D14042" s="5">
        <v>46199</v>
      </c>
      <c r="E14042" s="5" t="s">
        <v>115</v>
      </c>
      <c r="F14042" s="5" t="s">
        <v>70</v>
      </c>
      <c r="G14042" s="5" t="s">
        <v>116</v>
      </c>
      <c r="H14042" s="4" t="s">
        <v>117</v>
      </c>
      <c r="I14042" s="4" t="str">
        <f>VLOOKUP(H14042,[1]物料!$A$1:$M$65536,13,0)</f>
        <v>42.00</v>
      </c>
      <c r="J14042" s="4">
        <v>3</v>
      </c>
      <c r="K14042" s="4">
        <f t="shared" si="876"/>
        <v>5</v>
      </c>
      <c r="L14042" s="4">
        <f t="shared" si="877"/>
        <v>50</v>
      </c>
      <c r="M14042" s="6">
        <v>1</v>
      </c>
      <c r="N14042" s="7">
        <v>100</v>
      </c>
      <c r="O14042">
        <f t="shared" si="878"/>
        <v>50</v>
      </c>
      <c r="P14042" s="1">
        <f t="shared" si="879"/>
        <v>0.5</v>
      </c>
    </row>
    <row r="14043" ht="20" customHeight="1" spans="1:16">
      <c r="A14043" s="4" t="s">
        <v>15169</v>
      </c>
      <c r="B14043" s="4" t="s">
        <v>17</v>
      </c>
      <c r="C14043" s="4" t="s">
        <v>49</v>
      </c>
      <c r="D14043" s="5">
        <v>46199</v>
      </c>
      <c r="E14043" s="5" t="s">
        <v>50</v>
      </c>
      <c r="F14043" s="5" t="s">
        <v>20</v>
      </c>
      <c r="G14043" s="5" t="s">
        <v>51</v>
      </c>
      <c r="H14043" s="4" t="s">
        <v>210</v>
      </c>
      <c r="I14043" s="4" t="str">
        <f>VLOOKUP(H14043,[1]物料!$A$1:$M$65536,13,0)</f>
        <v>21.00</v>
      </c>
      <c r="J14043" s="4">
        <v>3</v>
      </c>
      <c r="K14043" s="4">
        <f t="shared" si="876"/>
        <v>2.495</v>
      </c>
      <c r="L14043" s="4">
        <f t="shared" si="877"/>
        <v>26.495</v>
      </c>
      <c r="M14043" s="6">
        <v>1</v>
      </c>
      <c r="N14043" s="7">
        <v>49.9</v>
      </c>
      <c r="O14043">
        <f t="shared" si="878"/>
        <v>23.405</v>
      </c>
      <c r="P14043" s="1">
        <f t="shared" si="879"/>
        <v>0.469038076152305</v>
      </c>
    </row>
    <row r="14044" ht="20" customHeight="1" spans="1:16">
      <c r="A14044" s="4" t="s">
        <v>15170</v>
      </c>
      <c r="B14044" s="4" t="s">
        <v>24</v>
      </c>
      <c r="C14044" s="4" t="s">
        <v>44</v>
      </c>
      <c r="D14044" s="5">
        <v>46199</v>
      </c>
      <c r="E14044" s="5" t="s">
        <v>186</v>
      </c>
      <c r="F14044" s="5" t="s">
        <v>55</v>
      </c>
      <c r="G14044" s="5" t="s">
        <v>187</v>
      </c>
      <c r="H14044" s="4" t="s">
        <v>206</v>
      </c>
      <c r="I14044" s="4" t="str">
        <f>VLOOKUP(H14044,[1]物料!$A$1:$M$65536,13,0)</f>
        <v>48.00</v>
      </c>
      <c r="J14044" s="4">
        <v>10.7</v>
      </c>
      <c r="K14044" s="4">
        <f t="shared" si="876"/>
        <v>6.5835</v>
      </c>
      <c r="L14044" s="4">
        <f t="shared" si="877"/>
        <v>65.2835</v>
      </c>
      <c r="M14044" s="6">
        <v>1</v>
      </c>
      <c r="N14044" s="7">
        <v>131.67</v>
      </c>
      <c r="O14044">
        <f t="shared" si="878"/>
        <v>66.3865</v>
      </c>
      <c r="P14044" s="1">
        <f t="shared" si="879"/>
        <v>0.504188501556923</v>
      </c>
    </row>
    <row r="14045" ht="20" customHeight="1" spans="1:16">
      <c r="A14045" s="4" t="s">
        <v>15171</v>
      </c>
      <c r="B14045" s="4" t="s">
        <v>24</v>
      </c>
      <c r="C14045" s="4" t="s">
        <v>87</v>
      </c>
      <c r="D14045" s="5">
        <v>46199</v>
      </c>
      <c r="E14045" s="5" t="s">
        <v>90</v>
      </c>
      <c r="F14045" s="5" t="s">
        <v>55</v>
      </c>
      <c r="G14045" s="5" t="s">
        <v>91</v>
      </c>
      <c r="H14045" s="4" t="s">
        <v>475</v>
      </c>
      <c r="I14045" s="4" t="str">
        <f>VLOOKUP(H14045,[1]物料!$A$1:$M$65536,13,0)</f>
        <v>40.00</v>
      </c>
      <c r="J14045" s="4">
        <v>10.7</v>
      </c>
      <c r="K14045" s="4">
        <f t="shared" si="876"/>
        <v>6.09</v>
      </c>
      <c r="L14045" s="4">
        <f t="shared" si="877"/>
        <v>56.79</v>
      </c>
      <c r="M14045" s="6">
        <v>1</v>
      </c>
      <c r="N14045" s="7">
        <v>121.8</v>
      </c>
      <c r="O14045">
        <f t="shared" si="878"/>
        <v>65.01</v>
      </c>
      <c r="P14045" s="1">
        <f t="shared" si="879"/>
        <v>0.533743842364532</v>
      </c>
    </row>
    <row r="14046" ht="20" customHeight="1" spans="1:16">
      <c r="A14046" s="4" t="s">
        <v>15172</v>
      </c>
      <c r="B14046" s="4" t="s">
        <v>17</v>
      </c>
      <c r="C14046" s="4" t="s">
        <v>113</v>
      </c>
      <c r="D14046" s="5">
        <v>46199</v>
      </c>
      <c r="E14046" s="5" t="s">
        <v>5120</v>
      </c>
      <c r="F14046" s="5" t="s">
        <v>20</v>
      </c>
      <c r="G14046" s="5" t="s">
        <v>5121</v>
      </c>
      <c r="H14046" s="4" t="s">
        <v>5122</v>
      </c>
      <c r="I14046" s="4" t="str">
        <f>VLOOKUP(H14046,[1]物料!$A$1:$M$65536,13,0)</f>
        <v>16.90</v>
      </c>
      <c r="J14046" s="4">
        <v>3</v>
      </c>
      <c r="K14046" s="4">
        <f t="shared" si="876"/>
        <v>2.79</v>
      </c>
      <c r="L14046" s="4">
        <f t="shared" si="877"/>
        <v>22.69</v>
      </c>
      <c r="M14046" s="6">
        <v>1</v>
      </c>
      <c r="N14046" s="7">
        <v>55.8</v>
      </c>
      <c r="O14046">
        <f t="shared" si="878"/>
        <v>33.11</v>
      </c>
      <c r="P14046" s="1">
        <f t="shared" si="879"/>
        <v>0.59336917562724</v>
      </c>
    </row>
    <row r="14047" ht="20" customHeight="1" spans="1:16">
      <c r="A14047" s="4" t="s">
        <v>15173</v>
      </c>
      <c r="B14047" s="4" t="s">
        <v>17</v>
      </c>
      <c r="C14047" s="4" t="s">
        <v>234</v>
      </c>
      <c r="D14047" s="5">
        <v>46199</v>
      </c>
      <c r="E14047" s="5" t="s">
        <v>3212</v>
      </c>
      <c r="F14047" s="5" t="s">
        <v>39</v>
      </c>
      <c r="G14047" s="5" t="s">
        <v>3213</v>
      </c>
      <c r="H14047" s="4" t="s">
        <v>4948</v>
      </c>
      <c r="I14047" s="4" t="str">
        <f>VLOOKUP(H14047,[1]物料!$A$1:$M$65536,13,0)</f>
        <v>12.00</v>
      </c>
      <c r="J14047" s="4">
        <v>1.9</v>
      </c>
      <c r="K14047" s="4">
        <f t="shared" si="876"/>
        <v>1.4155</v>
      </c>
      <c r="L14047" s="4">
        <f t="shared" si="877"/>
        <v>15.3155</v>
      </c>
      <c r="M14047" s="6">
        <v>1</v>
      </c>
      <c r="N14047" s="7">
        <v>28.31</v>
      </c>
      <c r="O14047">
        <f t="shared" si="878"/>
        <v>12.9945</v>
      </c>
      <c r="P14047" s="1">
        <f t="shared" si="879"/>
        <v>0.459007417873543</v>
      </c>
    </row>
    <row r="14048" ht="20" customHeight="1" spans="1:16">
      <c r="A14048" s="4" t="s">
        <v>15173</v>
      </c>
      <c r="B14048" s="4" t="s">
        <v>17</v>
      </c>
      <c r="C14048" s="4" t="s">
        <v>234</v>
      </c>
      <c r="D14048" s="5">
        <v>46199</v>
      </c>
      <c r="E14048" s="5" t="s">
        <v>3212</v>
      </c>
      <c r="F14048" s="5" t="s">
        <v>39</v>
      </c>
      <c r="G14048" s="5" t="s">
        <v>3213</v>
      </c>
      <c r="H14048" s="4" t="s">
        <v>4006</v>
      </c>
      <c r="I14048" s="4" t="str">
        <f>VLOOKUP(H14048,[1]物料!$A$1:$M$65536,13,0)</f>
        <v>12.00</v>
      </c>
      <c r="J14048" s="4">
        <v>1.9</v>
      </c>
      <c r="K14048" s="4">
        <f t="shared" si="876"/>
        <v>1.4155</v>
      </c>
      <c r="L14048" s="4">
        <f t="shared" si="877"/>
        <v>15.3155</v>
      </c>
      <c r="M14048" s="6">
        <v>1</v>
      </c>
      <c r="N14048" s="7">
        <v>28.31</v>
      </c>
      <c r="O14048">
        <f t="shared" si="878"/>
        <v>12.9945</v>
      </c>
      <c r="P14048" s="1">
        <f t="shared" si="879"/>
        <v>0.459007417873543</v>
      </c>
    </row>
    <row r="14049" ht="20" customHeight="1" spans="1:16">
      <c r="A14049" s="4" t="s">
        <v>15174</v>
      </c>
      <c r="B14049" s="4" t="s">
        <v>24</v>
      </c>
      <c r="C14049" s="4" t="s">
        <v>119</v>
      </c>
      <c r="D14049" s="5">
        <v>46199</v>
      </c>
      <c r="E14049" s="5" t="s">
        <v>60</v>
      </c>
      <c r="F14049" s="5" t="s">
        <v>61</v>
      </c>
      <c r="G14049" s="5" t="s">
        <v>62</v>
      </c>
      <c r="H14049" s="4" t="s">
        <v>124</v>
      </c>
      <c r="I14049" s="4" t="str">
        <f>VLOOKUP(H14049,[1]物料!$A$1:$M$65536,13,0)</f>
        <v>24.00</v>
      </c>
      <c r="J14049" s="4">
        <v>8</v>
      </c>
      <c r="K14049" s="4">
        <f t="shared" si="876"/>
        <v>3.225</v>
      </c>
      <c r="L14049" s="4">
        <f t="shared" si="877"/>
        <v>35.225</v>
      </c>
      <c r="M14049" s="6">
        <v>1</v>
      </c>
      <c r="N14049" s="7">
        <v>64.5</v>
      </c>
      <c r="O14049">
        <f t="shared" si="878"/>
        <v>29.275</v>
      </c>
      <c r="P14049" s="1">
        <f t="shared" si="879"/>
        <v>0.453875968992248</v>
      </c>
    </row>
    <row r="14050" ht="20" customHeight="1" spans="1:16">
      <c r="A14050" s="4" t="s">
        <v>15175</v>
      </c>
      <c r="B14050" s="4" t="s">
        <v>17</v>
      </c>
      <c r="C14050" s="4" t="s">
        <v>113</v>
      </c>
      <c r="D14050" s="5">
        <v>46199</v>
      </c>
      <c r="E14050" s="5" t="s">
        <v>45</v>
      </c>
      <c r="F14050" s="5" t="s">
        <v>20</v>
      </c>
      <c r="G14050" s="5" t="s">
        <v>46</v>
      </c>
      <c r="H14050" s="4" t="s">
        <v>134</v>
      </c>
      <c r="I14050" s="4" t="str">
        <f>VLOOKUP(H14050,[1]物料!$A$1:$M$65536,13,0)</f>
        <v>36.10</v>
      </c>
      <c r="J14050" s="4">
        <v>3</v>
      </c>
      <c r="K14050" s="4">
        <f t="shared" si="876"/>
        <v>5.216</v>
      </c>
      <c r="L14050" s="4">
        <f t="shared" si="877"/>
        <v>44.316</v>
      </c>
      <c r="M14050" s="6">
        <v>1</v>
      </c>
      <c r="N14050" s="7">
        <v>104.32</v>
      </c>
      <c r="O14050">
        <f t="shared" si="878"/>
        <v>60.004</v>
      </c>
      <c r="P14050" s="1">
        <f t="shared" si="879"/>
        <v>0.575191717791411</v>
      </c>
    </row>
    <row r="14051" ht="20" customHeight="1" spans="1:16">
      <c r="A14051" s="4" t="s">
        <v>15176</v>
      </c>
      <c r="B14051" s="4" t="s">
        <v>17</v>
      </c>
      <c r="C14051" s="4" t="s">
        <v>49</v>
      </c>
      <c r="D14051" s="5">
        <v>46199</v>
      </c>
      <c r="E14051" s="5" t="s">
        <v>94</v>
      </c>
      <c r="F14051" s="5" t="s">
        <v>55</v>
      </c>
      <c r="G14051" s="5" t="s">
        <v>95</v>
      </c>
      <c r="H14051" s="4" t="s">
        <v>240</v>
      </c>
      <c r="I14051" s="4" t="str">
        <f>VLOOKUP(H14051,[1]物料!$A$1:$M$65536,13,0)</f>
        <v>30.00</v>
      </c>
      <c r="J14051" s="4">
        <v>7.2</v>
      </c>
      <c r="K14051" s="4">
        <f t="shared" si="876"/>
        <v>4.41</v>
      </c>
      <c r="L14051" s="4">
        <f t="shared" si="877"/>
        <v>41.61</v>
      </c>
      <c r="M14051" s="6">
        <v>1</v>
      </c>
      <c r="N14051" s="7">
        <v>88.2</v>
      </c>
      <c r="O14051">
        <f t="shared" si="878"/>
        <v>46.59</v>
      </c>
      <c r="P14051" s="1">
        <f t="shared" si="879"/>
        <v>0.528231292517007</v>
      </c>
    </row>
    <row r="14052" ht="20" customHeight="1" spans="1:16">
      <c r="A14052" s="4" t="s">
        <v>15177</v>
      </c>
      <c r="B14052" s="4" t="s">
        <v>24</v>
      </c>
      <c r="C14052" s="4" t="s">
        <v>25</v>
      </c>
      <c r="D14052" s="5">
        <v>46199</v>
      </c>
      <c r="E14052" s="5" t="s">
        <v>465</v>
      </c>
      <c r="F14052" s="5" t="s">
        <v>20</v>
      </c>
      <c r="G14052" s="5" t="s">
        <v>466</v>
      </c>
      <c r="H14052" s="4" t="s">
        <v>908</v>
      </c>
      <c r="I14052" s="4" t="str">
        <f>VLOOKUP(H14052,[1]物料!$A$1:$M$65536,13,0)</f>
        <v>33.70</v>
      </c>
      <c r="J14052" s="4">
        <v>7</v>
      </c>
      <c r="K14052" s="4">
        <f t="shared" si="876"/>
        <v>4.69</v>
      </c>
      <c r="L14052" s="4">
        <f t="shared" si="877"/>
        <v>45.39</v>
      </c>
      <c r="M14052" s="6">
        <v>1</v>
      </c>
      <c r="N14052" s="7">
        <v>93.8</v>
      </c>
      <c r="O14052">
        <f t="shared" si="878"/>
        <v>48.41</v>
      </c>
      <c r="P14052" s="1">
        <f t="shared" si="879"/>
        <v>0.516098081023454</v>
      </c>
    </row>
    <row r="14053" ht="20" customHeight="1" spans="1:16">
      <c r="A14053" s="4" t="s">
        <v>15178</v>
      </c>
      <c r="B14053" s="4" t="s">
        <v>17</v>
      </c>
      <c r="C14053" s="4" t="s">
        <v>18</v>
      </c>
      <c r="D14053" s="5">
        <v>46199</v>
      </c>
      <c r="E14053" s="5" t="s">
        <v>512</v>
      </c>
      <c r="F14053" s="5" t="s">
        <v>55</v>
      </c>
      <c r="G14053" s="5" t="s">
        <v>513</v>
      </c>
      <c r="H14053" s="4" t="s">
        <v>514</v>
      </c>
      <c r="I14053" s="4" t="str">
        <f>VLOOKUP(H14053,[1]物料!$A$1:$M$65536,13,0)</f>
        <v>48.00</v>
      </c>
      <c r="J14053" s="4">
        <v>7.2</v>
      </c>
      <c r="K14053" s="4">
        <f t="shared" si="876"/>
        <v>7.44</v>
      </c>
      <c r="L14053" s="4">
        <f t="shared" si="877"/>
        <v>62.64</v>
      </c>
      <c r="M14053" s="6">
        <v>1</v>
      </c>
      <c r="N14053" s="7">
        <v>148.8</v>
      </c>
      <c r="O14053">
        <f t="shared" si="878"/>
        <v>86.16</v>
      </c>
      <c r="P14053" s="1">
        <f t="shared" si="879"/>
        <v>0.579032258064516</v>
      </c>
    </row>
    <row r="14054" ht="20" customHeight="1" spans="1:16">
      <c r="A14054" s="4" t="s">
        <v>15179</v>
      </c>
      <c r="B14054" s="4" t="s">
        <v>24</v>
      </c>
      <c r="C14054" s="4" t="s">
        <v>25</v>
      </c>
      <c r="D14054" s="5">
        <v>46199</v>
      </c>
      <c r="E14054" s="5" t="s">
        <v>317</v>
      </c>
      <c r="F14054" s="5" t="s">
        <v>55</v>
      </c>
      <c r="G14054" s="5" t="s">
        <v>318</v>
      </c>
      <c r="H14054" s="4" t="s">
        <v>1804</v>
      </c>
      <c r="I14054" s="4" t="str">
        <f>VLOOKUP(H14054,[1]物料!$A$1:$M$65536,13,0)</f>
        <v>41.00</v>
      </c>
      <c r="J14054" s="4">
        <v>10.7</v>
      </c>
      <c r="K14054" s="4">
        <f t="shared" si="876"/>
        <v>6.44</v>
      </c>
      <c r="L14054" s="4">
        <f t="shared" si="877"/>
        <v>58.14</v>
      </c>
      <c r="M14054" s="6">
        <v>1</v>
      </c>
      <c r="N14054" s="7">
        <v>128.8</v>
      </c>
      <c r="O14054">
        <f t="shared" si="878"/>
        <v>70.66</v>
      </c>
      <c r="P14054" s="1">
        <f t="shared" si="879"/>
        <v>0.54860248447205</v>
      </c>
    </row>
    <row r="14055" ht="20" customHeight="1" spans="1:16">
      <c r="A14055" s="4" t="s">
        <v>15180</v>
      </c>
      <c r="B14055" s="4" t="s">
        <v>24</v>
      </c>
      <c r="C14055" s="4" t="s">
        <v>44</v>
      </c>
      <c r="D14055" s="5">
        <v>46199</v>
      </c>
      <c r="E14055" s="5" t="s">
        <v>60</v>
      </c>
      <c r="F14055" s="5" t="s">
        <v>61</v>
      </c>
      <c r="G14055" s="5" t="s">
        <v>62</v>
      </c>
      <c r="H14055" s="4" t="s">
        <v>63</v>
      </c>
      <c r="I14055" s="4" t="str">
        <f>VLOOKUP(H14055,[1]物料!$A$1:$M$65536,13,0)</f>
        <v>24.00</v>
      </c>
      <c r="J14055" s="4">
        <v>8</v>
      </c>
      <c r="K14055" s="4">
        <f t="shared" si="876"/>
        <v>3.265</v>
      </c>
      <c r="L14055" s="4">
        <f t="shared" si="877"/>
        <v>35.265</v>
      </c>
      <c r="M14055" s="6">
        <v>1</v>
      </c>
      <c r="N14055" s="7">
        <v>65.3</v>
      </c>
      <c r="O14055">
        <f t="shared" si="878"/>
        <v>30.035</v>
      </c>
      <c r="P14055" s="1">
        <f t="shared" si="879"/>
        <v>0.459954058192956</v>
      </c>
    </row>
    <row r="14056" ht="20" customHeight="1" spans="1:16">
      <c r="A14056" s="4" t="s">
        <v>15181</v>
      </c>
      <c r="B14056" s="4" t="s">
        <v>17</v>
      </c>
      <c r="C14056" s="4" t="s">
        <v>18</v>
      </c>
      <c r="D14056" s="5">
        <v>46199</v>
      </c>
      <c r="E14056" s="5" t="s">
        <v>332</v>
      </c>
      <c r="F14056" s="5" t="s">
        <v>55</v>
      </c>
      <c r="G14056" s="5" t="s">
        <v>333</v>
      </c>
      <c r="H14056" s="4" t="s">
        <v>334</v>
      </c>
      <c r="I14056" s="4" t="str">
        <f>VLOOKUP(H14056,[1]物料!$A$1:$M$65536,13,0)</f>
        <v>16.00</v>
      </c>
      <c r="J14056" s="4">
        <v>4.5</v>
      </c>
      <c r="K14056" s="4">
        <f t="shared" si="876"/>
        <v>2.793</v>
      </c>
      <c r="L14056" s="4">
        <f t="shared" si="877"/>
        <v>23.293</v>
      </c>
      <c r="M14056" s="6">
        <v>1</v>
      </c>
      <c r="N14056" s="7">
        <v>55.86</v>
      </c>
      <c r="O14056">
        <f t="shared" si="878"/>
        <v>32.567</v>
      </c>
      <c r="P14056" s="1">
        <f t="shared" si="879"/>
        <v>0.583011099176513</v>
      </c>
    </row>
    <row r="14057" ht="20" customHeight="1" spans="1:16">
      <c r="A14057" s="4" t="s">
        <v>15182</v>
      </c>
      <c r="B14057" s="4" t="s">
        <v>17</v>
      </c>
      <c r="C14057" s="4" t="s">
        <v>18</v>
      </c>
      <c r="D14057" s="5">
        <v>46199</v>
      </c>
      <c r="E14057" s="5" t="s">
        <v>60</v>
      </c>
      <c r="F14057" s="5" t="s">
        <v>61</v>
      </c>
      <c r="G14057" s="5" t="s">
        <v>62</v>
      </c>
      <c r="H14057" s="4" t="s">
        <v>157</v>
      </c>
      <c r="I14057" s="4" t="str">
        <f>VLOOKUP(H14057,[1]物料!$A$1:$M$65536,13,0)</f>
        <v>24.00</v>
      </c>
      <c r="J14057" s="4">
        <v>4.5</v>
      </c>
      <c r="K14057" s="4">
        <f t="shared" si="876"/>
        <v>3.3155</v>
      </c>
      <c r="L14057" s="4">
        <f t="shared" si="877"/>
        <v>31.8155</v>
      </c>
      <c r="M14057" s="6">
        <v>1</v>
      </c>
      <c r="N14057" s="7">
        <v>66.31</v>
      </c>
      <c r="O14057">
        <f t="shared" si="878"/>
        <v>34.4945</v>
      </c>
      <c r="P14057" s="1">
        <f t="shared" si="879"/>
        <v>0.520200573065903</v>
      </c>
    </row>
    <row r="14058" ht="20" customHeight="1" spans="1:16">
      <c r="A14058" s="4" t="s">
        <v>15183</v>
      </c>
      <c r="B14058" s="4" t="s">
        <v>17</v>
      </c>
      <c r="C14058" s="4" t="s">
        <v>18</v>
      </c>
      <c r="D14058" s="5">
        <v>46199</v>
      </c>
      <c r="E14058" s="5" t="s">
        <v>278</v>
      </c>
      <c r="F14058" s="5" t="s">
        <v>55</v>
      </c>
      <c r="G14058" s="5" t="s">
        <v>279</v>
      </c>
      <c r="H14058" s="4" t="s">
        <v>954</v>
      </c>
      <c r="I14058" s="4" t="str">
        <f>VLOOKUP(H14058,[1]物料!$A$1:$M$65536,13,0)</f>
        <v>20.00</v>
      </c>
      <c r="J14058" s="4">
        <v>4.5</v>
      </c>
      <c r="K14058" s="4">
        <f t="shared" si="876"/>
        <v>2.99</v>
      </c>
      <c r="L14058" s="4">
        <f t="shared" si="877"/>
        <v>27.49</v>
      </c>
      <c r="M14058" s="6">
        <v>1</v>
      </c>
      <c r="N14058" s="7">
        <v>59.8</v>
      </c>
      <c r="O14058">
        <f t="shared" si="878"/>
        <v>32.31</v>
      </c>
      <c r="P14058" s="1">
        <f t="shared" si="879"/>
        <v>0.540301003344482</v>
      </c>
    </row>
    <row r="14059" ht="20" customHeight="1" spans="1:16">
      <c r="A14059" s="4" t="s">
        <v>15184</v>
      </c>
      <c r="B14059" s="4" t="s">
        <v>24</v>
      </c>
      <c r="C14059" s="4" t="s">
        <v>87</v>
      </c>
      <c r="D14059" s="5">
        <v>46199</v>
      </c>
      <c r="E14059" s="5" t="s">
        <v>83</v>
      </c>
      <c r="F14059" s="5" t="s">
        <v>55</v>
      </c>
      <c r="G14059" s="5" t="s">
        <v>84</v>
      </c>
      <c r="H14059" s="4" t="s">
        <v>88</v>
      </c>
      <c r="I14059" s="4" t="str">
        <f>VLOOKUP(H14059,[1]物料!$A$1:$M$65536,13,0)</f>
        <v>52.00</v>
      </c>
      <c r="J14059" s="4">
        <v>18</v>
      </c>
      <c r="K14059" s="4">
        <f t="shared" si="876"/>
        <v>7.04</v>
      </c>
      <c r="L14059" s="4">
        <f t="shared" si="877"/>
        <v>77.04</v>
      </c>
      <c r="M14059" s="6">
        <v>1</v>
      </c>
      <c r="N14059" s="7">
        <v>140.8</v>
      </c>
      <c r="O14059">
        <f t="shared" si="878"/>
        <v>63.76</v>
      </c>
      <c r="P14059" s="1">
        <f t="shared" si="879"/>
        <v>0.452840909090909</v>
      </c>
    </row>
    <row r="14060" ht="20" customHeight="1" spans="1:16">
      <c r="A14060" s="4" t="s">
        <v>15185</v>
      </c>
      <c r="B14060" s="4" t="s">
        <v>24</v>
      </c>
      <c r="C14060" s="4" t="s">
        <v>59</v>
      </c>
      <c r="D14060" s="5">
        <v>46199</v>
      </c>
      <c r="E14060" s="5" t="s">
        <v>115</v>
      </c>
      <c r="F14060" s="5" t="s">
        <v>70</v>
      </c>
      <c r="G14060" s="5" t="s">
        <v>116</v>
      </c>
      <c r="H14060" s="4" t="s">
        <v>219</v>
      </c>
      <c r="I14060" s="4" t="str">
        <f>VLOOKUP(H14060,[1]物料!$A$1:$M$65536,13,0)</f>
        <v>42.00</v>
      </c>
      <c r="J14060" s="4">
        <v>6.5</v>
      </c>
      <c r="K14060" s="4">
        <f t="shared" si="876"/>
        <v>5.49</v>
      </c>
      <c r="L14060" s="4">
        <f t="shared" si="877"/>
        <v>53.99</v>
      </c>
      <c r="M14060" s="6">
        <v>1</v>
      </c>
      <c r="N14060" s="7">
        <v>109.8</v>
      </c>
      <c r="O14060">
        <f t="shared" si="878"/>
        <v>55.81</v>
      </c>
      <c r="P14060" s="1">
        <f t="shared" si="879"/>
        <v>0.508287795992714</v>
      </c>
    </row>
    <row r="14061" ht="20" customHeight="1" spans="1:16">
      <c r="A14061" s="4" t="s">
        <v>15186</v>
      </c>
      <c r="B14061" s="4" t="s">
        <v>24</v>
      </c>
      <c r="C14061" s="4" t="s">
        <v>74</v>
      </c>
      <c r="D14061" s="5">
        <v>46199</v>
      </c>
      <c r="E14061" s="5" t="s">
        <v>101</v>
      </c>
      <c r="F14061" s="5" t="s">
        <v>20</v>
      </c>
      <c r="G14061" s="5" t="s">
        <v>102</v>
      </c>
      <c r="H14061" s="4" t="s">
        <v>1078</v>
      </c>
      <c r="I14061" s="4" t="str">
        <f>VLOOKUP(H14061,[1]物料!$A$1:$M$65536,13,0)</f>
        <v>23.30</v>
      </c>
      <c r="J14061" s="4">
        <v>6.5</v>
      </c>
      <c r="K14061" s="4">
        <f t="shared" si="876"/>
        <v>2.84</v>
      </c>
      <c r="L14061" s="4">
        <f t="shared" si="877"/>
        <v>32.64</v>
      </c>
      <c r="M14061" s="6">
        <v>1</v>
      </c>
      <c r="N14061" s="7">
        <v>56.8</v>
      </c>
      <c r="O14061">
        <f t="shared" si="878"/>
        <v>24.16</v>
      </c>
      <c r="P14061" s="1">
        <f t="shared" si="879"/>
        <v>0.425352112676056</v>
      </c>
    </row>
    <row r="14062" ht="20" customHeight="1" spans="1:16">
      <c r="A14062" s="4" t="s">
        <v>15187</v>
      </c>
      <c r="B14062" s="4" t="s">
        <v>24</v>
      </c>
      <c r="C14062" s="4" t="s">
        <v>25</v>
      </c>
      <c r="D14062" s="5">
        <v>46199</v>
      </c>
      <c r="E14062" s="5" t="s">
        <v>264</v>
      </c>
      <c r="F14062" s="5" t="s">
        <v>265</v>
      </c>
      <c r="G14062" s="5" t="s">
        <v>266</v>
      </c>
      <c r="H14062" s="4" t="s">
        <v>3147</v>
      </c>
      <c r="I14062" s="4" t="str">
        <f>VLOOKUP(H14062,[1]物料!$A$1:$M$65536,13,0)</f>
        <v>6.50</v>
      </c>
      <c r="J14062" s="4">
        <v>7</v>
      </c>
      <c r="K14062" s="4">
        <f t="shared" si="876"/>
        <v>1.14</v>
      </c>
      <c r="L14062" s="4">
        <f t="shared" si="877"/>
        <v>14.64</v>
      </c>
      <c r="M14062" s="6">
        <v>1</v>
      </c>
      <c r="N14062" s="7">
        <v>22.8</v>
      </c>
      <c r="O14062">
        <f t="shared" si="878"/>
        <v>8.16</v>
      </c>
      <c r="P14062" s="1">
        <f t="shared" si="879"/>
        <v>0.357894736842105</v>
      </c>
    </row>
    <row r="14063" ht="20" customHeight="1" spans="1:16">
      <c r="A14063" s="4" t="s">
        <v>15188</v>
      </c>
      <c r="B14063" s="4" t="s">
        <v>17</v>
      </c>
      <c r="C14063" s="4" t="s">
        <v>49</v>
      </c>
      <c r="D14063" s="5">
        <v>46199</v>
      </c>
      <c r="E14063" s="5" t="s">
        <v>50</v>
      </c>
      <c r="F14063" s="5" t="s">
        <v>20</v>
      </c>
      <c r="G14063" s="5" t="s">
        <v>51</v>
      </c>
      <c r="H14063" s="4" t="s">
        <v>165</v>
      </c>
      <c r="I14063" s="4" t="str">
        <f>VLOOKUP(H14063,[1]物料!$A$1:$M$65536,13,0)</f>
        <v>21.00</v>
      </c>
      <c r="J14063" s="4">
        <v>3</v>
      </c>
      <c r="K14063" s="4">
        <f t="shared" si="876"/>
        <v>2.495</v>
      </c>
      <c r="L14063" s="4">
        <f t="shared" si="877"/>
        <v>26.495</v>
      </c>
      <c r="M14063" s="6">
        <v>1</v>
      </c>
      <c r="N14063" s="7">
        <v>49.9</v>
      </c>
      <c r="O14063">
        <f t="shared" si="878"/>
        <v>23.405</v>
      </c>
      <c r="P14063" s="1">
        <f t="shared" si="879"/>
        <v>0.469038076152305</v>
      </c>
    </row>
    <row r="14064" ht="20" customHeight="1" spans="1:16">
      <c r="A14064" s="4" t="s">
        <v>15189</v>
      </c>
      <c r="B14064" s="4" t="s">
        <v>17</v>
      </c>
      <c r="C14064" s="4" t="s">
        <v>18</v>
      </c>
      <c r="D14064" s="5">
        <v>46199</v>
      </c>
      <c r="E14064" s="5" t="s">
        <v>384</v>
      </c>
      <c r="F14064" s="5" t="s">
        <v>20</v>
      </c>
      <c r="G14064" s="5" t="s">
        <v>385</v>
      </c>
      <c r="H14064" s="4" t="s">
        <v>894</v>
      </c>
      <c r="I14064" s="4" t="str">
        <f>VLOOKUP(H14064,[1]物料!$A$1:$M$65536,13,0)</f>
        <v>36.60</v>
      </c>
      <c r="J14064" s="4">
        <v>3</v>
      </c>
      <c r="K14064" s="4">
        <f t="shared" si="876"/>
        <v>4.94</v>
      </c>
      <c r="L14064" s="4">
        <f t="shared" si="877"/>
        <v>44.54</v>
      </c>
      <c r="M14064" s="6">
        <v>1</v>
      </c>
      <c r="N14064" s="7">
        <v>98.8</v>
      </c>
      <c r="O14064">
        <f t="shared" si="878"/>
        <v>54.26</v>
      </c>
      <c r="P14064" s="1">
        <f t="shared" si="879"/>
        <v>0.54919028340081</v>
      </c>
    </row>
    <row r="14065" ht="20" customHeight="1" spans="1:16">
      <c r="A14065" s="4" t="s">
        <v>15190</v>
      </c>
      <c r="B14065" s="4" t="s">
        <v>24</v>
      </c>
      <c r="C14065" s="4" t="s">
        <v>411</v>
      </c>
      <c r="D14065" s="5">
        <v>46199</v>
      </c>
      <c r="E14065" s="5" t="s">
        <v>75</v>
      </c>
      <c r="F14065" s="5" t="s">
        <v>61</v>
      </c>
      <c r="G14065" s="5" t="s">
        <v>76</v>
      </c>
      <c r="H14065" s="4" t="s">
        <v>77</v>
      </c>
      <c r="I14065" s="4" t="str">
        <f>VLOOKUP(H14065,[1]物料!$A$1:$M$65536,13,0)</f>
        <v>25.00</v>
      </c>
      <c r="J14065" s="4">
        <v>8</v>
      </c>
      <c r="K14065" s="4">
        <f t="shared" si="876"/>
        <v>3.44</v>
      </c>
      <c r="L14065" s="4">
        <f t="shared" si="877"/>
        <v>36.44</v>
      </c>
      <c r="M14065" s="6">
        <v>1</v>
      </c>
      <c r="N14065" s="7">
        <v>68.8</v>
      </c>
      <c r="O14065">
        <f t="shared" si="878"/>
        <v>32.36</v>
      </c>
      <c r="P14065" s="1">
        <f t="shared" si="879"/>
        <v>0.470348837209302</v>
      </c>
    </row>
    <row r="14066" ht="20" customHeight="1" spans="1:16">
      <c r="A14066" s="4" t="s">
        <v>15191</v>
      </c>
      <c r="B14066" s="4" t="s">
        <v>17</v>
      </c>
      <c r="C14066" s="4" t="s">
        <v>113</v>
      </c>
      <c r="D14066" s="5">
        <v>46199</v>
      </c>
      <c r="E14066" s="5" t="s">
        <v>278</v>
      </c>
      <c r="F14066" s="5" t="s">
        <v>55</v>
      </c>
      <c r="G14066" s="5" t="s">
        <v>279</v>
      </c>
      <c r="H14066" s="4" t="s">
        <v>530</v>
      </c>
      <c r="I14066" s="4" t="str">
        <f>VLOOKUP(H14066,[1]物料!$A$1:$M$65536,13,0)</f>
        <v>20.00</v>
      </c>
      <c r="J14066" s="4">
        <v>4.5</v>
      </c>
      <c r="K14066" s="4">
        <f t="shared" si="876"/>
        <v>2.69</v>
      </c>
      <c r="L14066" s="4">
        <f t="shared" si="877"/>
        <v>27.19</v>
      </c>
      <c r="M14066" s="6">
        <v>1</v>
      </c>
      <c r="N14066" s="7">
        <v>53.8</v>
      </c>
      <c r="O14066">
        <f t="shared" si="878"/>
        <v>26.61</v>
      </c>
      <c r="P14066" s="1">
        <f t="shared" si="879"/>
        <v>0.494609665427509</v>
      </c>
    </row>
    <row r="14067" ht="20" customHeight="1" spans="1:16">
      <c r="A14067" s="4" t="s">
        <v>15192</v>
      </c>
      <c r="B14067" s="4" t="s">
        <v>24</v>
      </c>
      <c r="C14067" s="4" t="s">
        <v>411</v>
      </c>
      <c r="D14067" s="5">
        <v>46199</v>
      </c>
      <c r="E14067" s="5" t="s">
        <v>90</v>
      </c>
      <c r="F14067" s="5" t="s">
        <v>55</v>
      </c>
      <c r="G14067" s="5" t="s">
        <v>91</v>
      </c>
      <c r="H14067" s="4" t="s">
        <v>475</v>
      </c>
      <c r="I14067" s="4" t="str">
        <f>VLOOKUP(H14067,[1]物料!$A$1:$M$65536,13,0)</f>
        <v>40.00</v>
      </c>
      <c r="J14067" s="4">
        <v>10.7</v>
      </c>
      <c r="K14067" s="4">
        <f t="shared" si="876"/>
        <v>5.44</v>
      </c>
      <c r="L14067" s="4">
        <f t="shared" si="877"/>
        <v>56.14</v>
      </c>
      <c r="M14067" s="6">
        <v>1</v>
      </c>
      <c r="N14067" s="7">
        <v>108.8</v>
      </c>
      <c r="O14067">
        <f t="shared" si="878"/>
        <v>52.66</v>
      </c>
      <c r="P14067" s="1">
        <f t="shared" si="879"/>
        <v>0.484007352941176</v>
      </c>
    </row>
    <row r="14068" ht="20" customHeight="1" spans="1:16">
      <c r="A14068" s="4" t="s">
        <v>15193</v>
      </c>
      <c r="B14068" s="4" t="s">
        <v>24</v>
      </c>
      <c r="C14068" s="4" t="s">
        <v>119</v>
      </c>
      <c r="D14068" s="5">
        <v>46199</v>
      </c>
      <c r="E14068" s="5" t="s">
        <v>584</v>
      </c>
      <c r="F14068" s="5" t="s">
        <v>61</v>
      </c>
      <c r="G14068" s="5" t="s">
        <v>585</v>
      </c>
      <c r="H14068" s="4" t="s">
        <v>3526</v>
      </c>
      <c r="I14068" s="4" t="str">
        <f>VLOOKUP(H14068,[1]物料!$A$1:$M$65536,13,0)</f>
        <v>94.40</v>
      </c>
      <c r="J14068" s="4">
        <v>12</v>
      </c>
      <c r="K14068" s="4">
        <f t="shared" si="876"/>
        <v>10.84</v>
      </c>
      <c r="L14068" s="4">
        <f t="shared" si="877"/>
        <v>117.24</v>
      </c>
      <c r="M14068" s="6">
        <v>1</v>
      </c>
      <c r="N14068" s="7">
        <v>216.8</v>
      </c>
      <c r="O14068">
        <f t="shared" si="878"/>
        <v>99.56</v>
      </c>
      <c r="P14068" s="1">
        <f t="shared" si="879"/>
        <v>0.459225092250923</v>
      </c>
    </row>
    <row r="14069" ht="20" customHeight="1" spans="1:16">
      <c r="A14069" s="4" t="s">
        <v>15194</v>
      </c>
      <c r="B14069" s="4" t="s">
        <v>24</v>
      </c>
      <c r="C14069" s="4" t="s">
        <v>59</v>
      </c>
      <c r="D14069" s="5">
        <v>46199</v>
      </c>
      <c r="E14069" s="5" t="s">
        <v>1768</v>
      </c>
      <c r="F14069" s="5" t="s">
        <v>20</v>
      </c>
      <c r="G14069" s="5" t="s">
        <v>1769</v>
      </c>
      <c r="H14069" s="4" t="s">
        <v>1770</v>
      </c>
      <c r="I14069" s="4" t="str">
        <f>VLOOKUP(H14069,[1]物料!$A$1:$M$65536,13,0)</f>
        <v>43.30</v>
      </c>
      <c r="J14069" s="4">
        <v>7</v>
      </c>
      <c r="K14069" s="4">
        <f t="shared" si="876"/>
        <v>6.44</v>
      </c>
      <c r="L14069" s="4">
        <f t="shared" si="877"/>
        <v>56.74</v>
      </c>
      <c r="M14069" s="6">
        <v>1</v>
      </c>
      <c r="N14069" s="7">
        <v>128.8</v>
      </c>
      <c r="O14069">
        <f t="shared" si="878"/>
        <v>72.06</v>
      </c>
      <c r="P14069" s="1">
        <f t="shared" si="879"/>
        <v>0.559472049689441</v>
      </c>
    </row>
    <row r="14070" ht="20" customHeight="1" spans="1:16">
      <c r="A14070" s="4" t="s">
        <v>15194</v>
      </c>
      <c r="B14070" s="4" t="s">
        <v>24</v>
      </c>
      <c r="C14070" s="4" t="s">
        <v>59</v>
      </c>
      <c r="D14070" s="5">
        <v>46199</v>
      </c>
      <c r="E14070" s="5" t="s">
        <v>3732</v>
      </c>
      <c r="F14070" s="5" t="s">
        <v>20</v>
      </c>
      <c r="G14070" s="5" t="s">
        <v>3733</v>
      </c>
      <c r="H14070" s="4" t="s">
        <v>7066</v>
      </c>
      <c r="I14070" s="4" t="str">
        <f>VLOOKUP(H14070,[1]物料!$A$1:$M$65536,13,0)</f>
        <v>19.90</v>
      </c>
      <c r="J14070" s="4">
        <v>6.5</v>
      </c>
      <c r="K14070" s="4">
        <f t="shared" si="876"/>
        <v>3.04</v>
      </c>
      <c r="L14070" s="4">
        <f t="shared" si="877"/>
        <v>29.44</v>
      </c>
      <c r="M14070" s="6">
        <v>1</v>
      </c>
      <c r="N14070" s="7">
        <v>60.8</v>
      </c>
      <c r="O14070">
        <f t="shared" si="878"/>
        <v>31.36</v>
      </c>
      <c r="P14070" s="1">
        <f t="shared" si="879"/>
        <v>0.515789473684211</v>
      </c>
    </row>
    <row r="14071" ht="20" customHeight="1" spans="1:16">
      <c r="A14071" s="4" t="s">
        <v>15195</v>
      </c>
      <c r="B14071" s="4" t="s">
        <v>24</v>
      </c>
      <c r="C14071" s="4" t="s">
        <v>25</v>
      </c>
      <c r="D14071" s="5">
        <v>46199</v>
      </c>
      <c r="E14071" s="5" t="s">
        <v>264</v>
      </c>
      <c r="F14071" s="5" t="s">
        <v>265</v>
      </c>
      <c r="G14071" s="5" t="s">
        <v>266</v>
      </c>
      <c r="H14071" s="4" t="s">
        <v>3147</v>
      </c>
      <c r="I14071" s="4" t="str">
        <f>VLOOKUP(H14071,[1]物料!$A$1:$M$65536,13,0)</f>
        <v>6.50</v>
      </c>
      <c r="J14071" s="4">
        <v>7</v>
      </c>
      <c r="K14071" s="4">
        <f t="shared" si="876"/>
        <v>1.14</v>
      </c>
      <c r="L14071" s="4">
        <f t="shared" si="877"/>
        <v>14.64</v>
      </c>
      <c r="M14071" s="6">
        <v>1</v>
      </c>
      <c r="N14071" s="7">
        <v>22.8</v>
      </c>
      <c r="O14071">
        <f t="shared" si="878"/>
        <v>8.16</v>
      </c>
      <c r="P14071" s="1">
        <f t="shared" si="879"/>
        <v>0.357894736842105</v>
      </c>
    </row>
    <row r="14072" ht="20" customHeight="1" spans="1:16">
      <c r="A14072" s="4" t="s">
        <v>15196</v>
      </c>
      <c r="B14072" s="4" t="s">
        <v>17</v>
      </c>
      <c r="C14072" s="4" t="s">
        <v>113</v>
      </c>
      <c r="D14072" s="5">
        <v>46199</v>
      </c>
      <c r="E14072" s="5" t="s">
        <v>90</v>
      </c>
      <c r="F14072" s="5" t="s">
        <v>55</v>
      </c>
      <c r="G14072" s="5" t="s">
        <v>91</v>
      </c>
      <c r="H14072" s="4" t="s">
        <v>1488</v>
      </c>
      <c r="I14072" s="4" t="str">
        <f>VLOOKUP(H14072,[1]物料!$A$1:$M$65536,13,0)</f>
        <v>40.00</v>
      </c>
      <c r="J14072" s="4">
        <v>7.2</v>
      </c>
      <c r="K14072" s="4">
        <f t="shared" si="876"/>
        <v>6.44</v>
      </c>
      <c r="L14072" s="4">
        <f t="shared" si="877"/>
        <v>53.64</v>
      </c>
      <c r="M14072" s="6">
        <v>1</v>
      </c>
      <c r="N14072" s="7">
        <v>128.8</v>
      </c>
      <c r="O14072">
        <f t="shared" si="878"/>
        <v>75.16</v>
      </c>
      <c r="P14072" s="1">
        <f t="shared" si="879"/>
        <v>0.583540372670807</v>
      </c>
    </row>
    <row r="14073" ht="20" customHeight="1" spans="1:16">
      <c r="A14073" s="4" t="s">
        <v>15197</v>
      </c>
      <c r="B14073" s="4" t="s">
        <v>24</v>
      </c>
      <c r="C14073" s="4" t="s">
        <v>25</v>
      </c>
      <c r="D14073" s="5">
        <v>46199</v>
      </c>
      <c r="E14073" s="5" t="s">
        <v>317</v>
      </c>
      <c r="F14073" s="5" t="s">
        <v>55</v>
      </c>
      <c r="G14073" s="5" t="s">
        <v>318</v>
      </c>
      <c r="H14073" s="4" t="s">
        <v>1804</v>
      </c>
      <c r="I14073" s="4" t="str">
        <f>VLOOKUP(H14073,[1]物料!$A$1:$M$65536,13,0)</f>
        <v>41.00</v>
      </c>
      <c r="J14073" s="4">
        <v>10.7</v>
      </c>
      <c r="K14073" s="4">
        <f t="shared" si="876"/>
        <v>6.44</v>
      </c>
      <c r="L14073" s="4">
        <f t="shared" si="877"/>
        <v>58.14</v>
      </c>
      <c r="M14073" s="6">
        <v>1</v>
      </c>
      <c r="N14073" s="7">
        <v>128.8</v>
      </c>
      <c r="O14073">
        <f t="shared" si="878"/>
        <v>70.66</v>
      </c>
      <c r="P14073" s="1">
        <f t="shared" si="879"/>
        <v>0.54860248447205</v>
      </c>
    </row>
    <row r="14074" ht="20" customHeight="1" spans="1:16">
      <c r="A14074" s="4" t="s">
        <v>15198</v>
      </c>
      <c r="B14074" s="4" t="s">
        <v>17</v>
      </c>
      <c r="C14074" s="4" t="s">
        <v>49</v>
      </c>
      <c r="D14074" s="5">
        <v>46199</v>
      </c>
      <c r="E14074" s="5" t="s">
        <v>54</v>
      </c>
      <c r="F14074" s="5" t="s">
        <v>55</v>
      </c>
      <c r="G14074" s="5" t="s">
        <v>56</v>
      </c>
      <c r="H14074" s="4" t="s">
        <v>1052</v>
      </c>
      <c r="I14074" s="4" t="str">
        <f>VLOOKUP(H14074,[1]物料!$A$1:$M$65536,13,0)</f>
        <v>12.00</v>
      </c>
      <c r="J14074" s="4">
        <v>4.5</v>
      </c>
      <c r="K14074" s="4">
        <f t="shared" si="876"/>
        <v>2.08</v>
      </c>
      <c r="L14074" s="4">
        <f t="shared" si="877"/>
        <v>18.58</v>
      </c>
      <c r="M14074" s="6">
        <v>1</v>
      </c>
      <c r="N14074" s="7">
        <v>41.6</v>
      </c>
      <c r="O14074">
        <f t="shared" si="878"/>
        <v>23.02</v>
      </c>
      <c r="P14074" s="1">
        <f t="shared" si="879"/>
        <v>0.553365384615385</v>
      </c>
    </row>
    <row r="14075" ht="20" customHeight="1" spans="1:16">
      <c r="A14075" s="4" t="s">
        <v>15199</v>
      </c>
      <c r="B14075" s="4" t="s">
        <v>24</v>
      </c>
      <c r="C14075" s="4" t="s">
        <v>119</v>
      </c>
      <c r="D14075" s="5">
        <v>46199</v>
      </c>
      <c r="E14075" s="5" t="s">
        <v>60</v>
      </c>
      <c r="F14075" s="5" t="s">
        <v>61</v>
      </c>
      <c r="G14075" s="5" t="s">
        <v>62</v>
      </c>
      <c r="H14075" s="4" t="s">
        <v>124</v>
      </c>
      <c r="I14075" s="4" t="str">
        <f>VLOOKUP(H14075,[1]物料!$A$1:$M$65536,13,0)</f>
        <v>24.00</v>
      </c>
      <c r="J14075" s="4">
        <v>8</v>
      </c>
      <c r="K14075" s="4">
        <f t="shared" si="876"/>
        <v>3.435</v>
      </c>
      <c r="L14075" s="4">
        <f t="shared" si="877"/>
        <v>35.435</v>
      </c>
      <c r="M14075" s="6">
        <v>1</v>
      </c>
      <c r="N14075" s="7">
        <v>68.7</v>
      </c>
      <c r="O14075">
        <f t="shared" si="878"/>
        <v>33.265</v>
      </c>
      <c r="P14075" s="1">
        <f t="shared" si="879"/>
        <v>0.484206695778748</v>
      </c>
    </row>
    <row r="14076" ht="20" customHeight="1" spans="1:16">
      <c r="A14076" s="4" t="s">
        <v>15200</v>
      </c>
      <c r="B14076" s="4" t="s">
        <v>24</v>
      </c>
      <c r="C14076" s="4" t="s">
        <v>25</v>
      </c>
      <c r="D14076" s="5">
        <v>46199</v>
      </c>
      <c r="E14076" s="5" t="s">
        <v>90</v>
      </c>
      <c r="F14076" s="5" t="s">
        <v>55</v>
      </c>
      <c r="G14076" s="5" t="s">
        <v>91</v>
      </c>
      <c r="H14076" s="4" t="s">
        <v>475</v>
      </c>
      <c r="I14076" s="4" t="str">
        <f>VLOOKUP(H14076,[1]物料!$A$1:$M$65536,13,0)</f>
        <v>40.00</v>
      </c>
      <c r="J14076" s="4">
        <v>10.7</v>
      </c>
      <c r="K14076" s="4">
        <f t="shared" si="876"/>
        <v>6.359</v>
      </c>
      <c r="L14076" s="4">
        <f t="shared" si="877"/>
        <v>57.059</v>
      </c>
      <c r="M14076" s="6">
        <v>1</v>
      </c>
      <c r="N14076" s="7">
        <v>127.18</v>
      </c>
      <c r="O14076">
        <f t="shared" si="878"/>
        <v>70.121</v>
      </c>
      <c r="P14076" s="1">
        <f t="shared" si="879"/>
        <v>0.551352413901557</v>
      </c>
    </row>
    <row r="14077" ht="20" customHeight="1" spans="1:16">
      <c r="A14077" s="4" t="s">
        <v>15201</v>
      </c>
      <c r="B14077" s="4" t="s">
        <v>17</v>
      </c>
      <c r="C14077" s="4" t="s">
        <v>49</v>
      </c>
      <c r="D14077" s="5">
        <v>46199</v>
      </c>
      <c r="E14077" s="5" t="s">
        <v>101</v>
      </c>
      <c r="F14077" s="5" t="s">
        <v>20</v>
      </c>
      <c r="G14077" s="5" t="s">
        <v>102</v>
      </c>
      <c r="H14077" s="4" t="s">
        <v>109</v>
      </c>
      <c r="I14077" s="4" t="str">
        <f>VLOOKUP(H14077,[1]物料!$A$1:$M$65536,13,0)</f>
        <v>23.30</v>
      </c>
      <c r="J14077" s="4">
        <v>3</v>
      </c>
      <c r="K14077" s="4">
        <f t="shared" si="876"/>
        <v>2.74</v>
      </c>
      <c r="L14077" s="4">
        <f t="shared" si="877"/>
        <v>29.04</v>
      </c>
      <c r="M14077" s="6">
        <v>1</v>
      </c>
      <c r="N14077" s="7">
        <v>54.8</v>
      </c>
      <c r="O14077">
        <f t="shared" si="878"/>
        <v>25.76</v>
      </c>
      <c r="P14077" s="1">
        <f t="shared" si="879"/>
        <v>0.47007299270073</v>
      </c>
    </row>
    <row r="14078" ht="20" customHeight="1" spans="1:16">
      <c r="A14078" s="4" t="s">
        <v>15202</v>
      </c>
      <c r="B14078" s="4" t="s">
        <v>24</v>
      </c>
      <c r="C14078" s="4" t="s">
        <v>119</v>
      </c>
      <c r="D14078" s="5">
        <v>46199</v>
      </c>
      <c r="E14078" s="5" t="s">
        <v>60</v>
      </c>
      <c r="F14078" s="5" t="s">
        <v>61</v>
      </c>
      <c r="G14078" s="5" t="s">
        <v>62</v>
      </c>
      <c r="H14078" s="4" t="s">
        <v>157</v>
      </c>
      <c r="I14078" s="4" t="str">
        <f>VLOOKUP(H14078,[1]物料!$A$1:$M$65536,13,0)</f>
        <v>24.00</v>
      </c>
      <c r="J14078" s="4">
        <v>8</v>
      </c>
      <c r="K14078" s="4">
        <f t="shared" si="876"/>
        <v>3.225</v>
      </c>
      <c r="L14078" s="4">
        <f t="shared" si="877"/>
        <v>35.225</v>
      </c>
      <c r="M14078" s="6">
        <v>1</v>
      </c>
      <c r="N14078" s="7">
        <v>64.5</v>
      </c>
      <c r="O14078">
        <f t="shared" si="878"/>
        <v>29.275</v>
      </c>
      <c r="P14078" s="1">
        <f t="shared" si="879"/>
        <v>0.453875968992248</v>
      </c>
    </row>
    <row r="14079" ht="20" customHeight="1" spans="1:16">
      <c r="A14079" s="4" t="s">
        <v>15203</v>
      </c>
      <c r="B14079" s="4" t="s">
        <v>24</v>
      </c>
      <c r="C14079" s="4" t="s">
        <v>25</v>
      </c>
      <c r="D14079" s="5">
        <v>46199</v>
      </c>
      <c r="E14079" s="5" t="s">
        <v>465</v>
      </c>
      <c r="F14079" s="5" t="s">
        <v>20</v>
      </c>
      <c r="G14079" s="5" t="s">
        <v>466</v>
      </c>
      <c r="H14079" s="4" t="s">
        <v>4799</v>
      </c>
      <c r="I14079" s="4" t="str">
        <f>VLOOKUP(H14079,[1]物料!$A$1:$M$65536,13,0)</f>
        <v>33.70</v>
      </c>
      <c r="J14079" s="4">
        <v>7</v>
      </c>
      <c r="K14079" s="4">
        <f t="shared" si="876"/>
        <v>4.69</v>
      </c>
      <c r="L14079" s="4">
        <f t="shared" si="877"/>
        <v>45.39</v>
      </c>
      <c r="M14079" s="6">
        <v>1</v>
      </c>
      <c r="N14079" s="7">
        <v>93.8</v>
      </c>
      <c r="O14079">
        <f t="shared" si="878"/>
        <v>48.41</v>
      </c>
      <c r="P14079" s="1">
        <f t="shared" si="879"/>
        <v>0.516098081023454</v>
      </c>
    </row>
    <row r="14080" ht="20" customHeight="1" spans="1:16">
      <c r="A14080" s="4" t="s">
        <v>15204</v>
      </c>
      <c r="B14080" s="4" t="s">
        <v>24</v>
      </c>
      <c r="C14080" s="4" t="s">
        <v>74</v>
      </c>
      <c r="D14080" s="5">
        <v>46199</v>
      </c>
      <c r="E14080" s="5" t="s">
        <v>45</v>
      </c>
      <c r="F14080" s="5" t="s">
        <v>20</v>
      </c>
      <c r="G14080" s="5" t="s">
        <v>46</v>
      </c>
      <c r="H14080" s="4" t="s">
        <v>1266</v>
      </c>
      <c r="I14080" s="4" t="str">
        <f>VLOOKUP(H14080,[1]物料!$A$1:$M$65536,13,0)</f>
        <v>36.10</v>
      </c>
      <c r="J14080" s="4">
        <v>6.5</v>
      </c>
      <c r="K14080" s="4">
        <f t="shared" si="876"/>
        <v>4.28</v>
      </c>
      <c r="L14080" s="4">
        <f t="shared" si="877"/>
        <v>46.88</v>
      </c>
      <c r="M14080" s="6">
        <v>1</v>
      </c>
      <c r="N14080" s="7">
        <v>85.6</v>
      </c>
      <c r="O14080">
        <f t="shared" si="878"/>
        <v>38.72</v>
      </c>
      <c r="P14080" s="1">
        <f t="shared" si="879"/>
        <v>0.452336448598131</v>
      </c>
    </row>
    <row r="14081" ht="20" customHeight="1" spans="1:16">
      <c r="A14081" s="4" t="s">
        <v>15205</v>
      </c>
      <c r="B14081" s="4" t="s">
        <v>17</v>
      </c>
      <c r="C14081" s="4" t="s">
        <v>49</v>
      </c>
      <c r="D14081" s="5">
        <v>46199</v>
      </c>
      <c r="E14081" s="5" t="s">
        <v>94</v>
      </c>
      <c r="F14081" s="5" t="s">
        <v>55</v>
      </c>
      <c r="G14081" s="5" t="s">
        <v>95</v>
      </c>
      <c r="H14081" s="4" t="s">
        <v>240</v>
      </c>
      <c r="I14081" s="4" t="str">
        <f>VLOOKUP(H14081,[1]物料!$A$1:$M$65536,13,0)</f>
        <v>30.00</v>
      </c>
      <c r="J14081" s="4">
        <v>7.2</v>
      </c>
      <c r="K14081" s="4">
        <f t="shared" si="876"/>
        <v>4.185</v>
      </c>
      <c r="L14081" s="4">
        <f t="shared" si="877"/>
        <v>41.385</v>
      </c>
      <c r="M14081" s="6">
        <v>1</v>
      </c>
      <c r="N14081" s="7">
        <v>83.7</v>
      </c>
      <c r="O14081">
        <f t="shared" si="878"/>
        <v>42.315</v>
      </c>
      <c r="P14081" s="1">
        <f t="shared" si="879"/>
        <v>0.505555555555556</v>
      </c>
    </row>
    <row r="14082" ht="20" customHeight="1" spans="1:16">
      <c r="A14082" s="4" t="s">
        <v>15206</v>
      </c>
      <c r="B14082" s="4" t="s">
        <v>17</v>
      </c>
      <c r="C14082" s="4" t="s">
        <v>18</v>
      </c>
      <c r="D14082" s="5">
        <v>46199</v>
      </c>
      <c r="E14082" s="5" t="s">
        <v>570</v>
      </c>
      <c r="F14082" s="5" t="s">
        <v>55</v>
      </c>
      <c r="G14082" s="5" t="s">
        <v>571</v>
      </c>
      <c r="H14082" s="4" t="s">
        <v>6863</v>
      </c>
      <c r="I14082" s="4" t="str">
        <f>VLOOKUP(H14082,[1]物料!$A$1:$M$65536,13,0)</f>
        <v>23.00</v>
      </c>
      <c r="J14082" s="4">
        <v>4.5</v>
      </c>
      <c r="K14082" s="4">
        <f t="shared" si="876"/>
        <v>3.3155</v>
      </c>
      <c r="L14082" s="4">
        <f t="shared" si="877"/>
        <v>30.8155</v>
      </c>
      <c r="M14082" s="6">
        <v>1</v>
      </c>
      <c r="N14082" s="7">
        <v>66.31</v>
      </c>
      <c r="O14082">
        <f t="shared" si="878"/>
        <v>35.4945</v>
      </c>
      <c r="P14082" s="1">
        <f t="shared" si="879"/>
        <v>0.535281254712713</v>
      </c>
    </row>
    <row r="14083" ht="20" customHeight="1" spans="1:16">
      <c r="A14083" s="4" t="s">
        <v>15207</v>
      </c>
      <c r="B14083" s="4" t="s">
        <v>17</v>
      </c>
      <c r="C14083" s="4" t="s">
        <v>113</v>
      </c>
      <c r="D14083" s="5">
        <v>46199</v>
      </c>
      <c r="E14083" s="5" t="s">
        <v>291</v>
      </c>
      <c r="F14083" s="5" t="s">
        <v>55</v>
      </c>
      <c r="G14083" s="5" t="s">
        <v>292</v>
      </c>
      <c r="H14083" s="4" t="s">
        <v>378</v>
      </c>
      <c r="I14083" s="4" t="str">
        <f>VLOOKUP(H14083,[1]物料!$A$1:$M$65536,13,0)</f>
        <v>40.00</v>
      </c>
      <c r="J14083" s="4">
        <v>7.2</v>
      </c>
      <c r="K14083" s="4">
        <f t="shared" ref="K14083:K14146" si="880">N14083*0.05</f>
        <v>5.44</v>
      </c>
      <c r="L14083" s="4">
        <f t="shared" ref="L14083:L14146" si="881">I14083+J14083+K14083</f>
        <v>52.64</v>
      </c>
      <c r="M14083" s="6">
        <v>1</v>
      </c>
      <c r="N14083" s="7">
        <v>108.8</v>
      </c>
      <c r="O14083">
        <f t="shared" ref="O14083:O14146" si="882">N14083-L14083</f>
        <v>56.16</v>
      </c>
      <c r="P14083" s="1">
        <f t="shared" ref="P14083:P14146" si="883">O14083/N14083</f>
        <v>0.516176470588235</v>
      </c>
    </row>
    <row r="14084" ht="20" customHeight="1" spans="1:16">
      <c r="A14084" s="4" t="s">
        <v>15208</v>
      </c>
      <c r="B14084" s="4" t="s">
        <v>17</v>
      </c>
      <c r="C14084" s="4" t="s">
        <v>18</v>
      </c>
      <c r="D14084" s="5">
        <v>46199</v>
      </c>
      <c r="E14084" s="5" t="s">
        <v>83</v>
      </c>
      <c r="F14084" s="5" t="s">
        <v>55</v>
      </c>
      <c r="G14084" s="5" t="s">
        <v>84</v>
      </c>
      <c r="H14084" s="4" t="s">
        <v>147</v>
      </c>
      <c r="I14084" s="4" t="str">
        <f>VLOOKUP(H14084,[1]物料!$A$1:$M$65536,13,0)</f>
        <v>52.00</v>
      </c>
      <c r="J14084" s="4">
        <v>14.5</v>
      </c>
      <c r="K14084" s="4">
        <f t="shared" si="880"/>
        <v>8.272</v>
      </c>
      <c r="L14084" s="4">
        <f t="shared" si="881"/>
        <v>74.772</v>
      </c>
      <c r="M14084" s="6">
        <v>1</v>
      </c>
      <c r="N14084" s="7">
        <v>165.44</v>
      </c>
      <c r="O14084">
        <f t="shared" si="882"/>
        <v>90.668</v>
      </c>
      <c r="P14084" s="1">
        <f t="shared" si="883"/>
        <v>0.548041586073501</v>
      </c>
    </row>
    <row r="14085" ht="20" customHeight="1" spans="1:16">
      <c r="A14085" s="4" t="s">
        <v>15209</v>
      </c>
      <c r="B14085" s="4" t="s">
        <v>17</v>
      </c>
      <c r="C14085" s="4" t="s">
        <v>18</v>
      </c>
      <c r="D14085" s="5">
        <v>46199</v>
      </c>
      <c r="E14085" s="5" t="s">
        <v>90</v>
      </c>
      <c r="F14085" s="5" t="s">
        <v>55</v>
      </c>
      <c r="G14085" s="5" t="s">
        <v>91</v>
      </c>
      <c r="H14085" s="4" t="s">
        <v>92</v>
      </c>
      <c r="I14085" s="4" t="str">
        <f>VLOOKUP(H14085,[1]物料!$A$1:$M$65536,13,0)</f>
        <v>40.00</v>
      </c>
      <c r="J14085" s="4">
        <v>7.2</v>
      </c>
      <c r="K14085" s="4">
        <f t="shared" si="880"/>
        <v>6.9345</v>
      </c>
      <c r="L14085" s="4">
        <f t="shared" si="881"/>
        <v>54.1345</v>
      </c>
      <c r="M14085" s="6">
        <v>1</v>
      </c>
      <c r="N14085" s="7">
        <v>138.69</v>
      </c>
      <c r="O14085">
        <f t="shared" si="882"/>
        <v>84.5555</v>
      </c>
      <c r="P14085" s="1">
        <f t="shared" si="883"/>
        <v>0.609672651236571</v>
      </c>
    </row>
    <row r="14086" ht="20" customHeight="1" spans="1:16">
      <c r="A14086" s="4" t="s">
        <v>15210</v>
      </c>
      <c r="B14086" s="4" t="s">
        <v>17</v>
      </c>
      <c r="C14086" s="4" t="s">
        <v>49</v>
      </c>
      <c r="D14086" s="5">
        <v>46199</v>
      </c>
      <c r="E14086" s="5" t="s">
        <v>465</v>
      </c>
      <c r="F14086" s="5" t="s">
        <v>20</v>
      </c>
      <c r="G14086" s="5" t="s">
        <v>466</v>
      </c>
      <c r="H14086" s="4" t="s">
        <v>467</v>
      </c>
      <c r="I14086" s="4" t="str">
        <f>VLOOKUP(H14086,[1]物料!$A$1:$M$65536,13,0)</f>
        <v>33.70</v>
      </c>
      <c r="J14086" s="4">
        <v>3.5</v>
      </c>
      <c r="K14086" s="4">
        <f t="shared" si="880"/>
        <v>3.94</v>
      </c>
      <c r="L14086" s="4">
        <f t="shared" si="881"/>
        <v>41.14</v>
      </c>
      <c r="M14086" s="6">
        <v>1</v>
      </c>
      <c r="N14086" s="7">
        <v>78.8</v>
      </c>
      <c r="O14086">
        <f t="shared" si="882"/>
        <v>37.66</v>
      </c>
      <c r="P14086" s="1">
        <f t="shared" si="883"/>
        <v>0.477918781725888</v>
      </c>
    </row>
    <row r="14087" ht="20" customHeight="1" spans="1:16">
      <c r="A14087" s="4" t="s">
        <v>15211</v>
      </c>
      <c r="B14087" s="4" t="s">
        <v>17</v>
      </c>
      <c r="C14087" s="4" t="s">
        <v>18</v>
      </c>
      <c r="D14087" s="5">
        <v>46199</v>
      </c>
      <c r="E14087" s="5" t="s">
        <v>115</v>
      </c>
      <c r="F14087" s="5" t="s">
        <v>70</v>
      </c>
      <c r="G14087" s="5" t="s">
        <v>116</v>
      </c>
      <c r="H14087" s="4" t="s">
        <v>126</v>
      </c>
      <c r="I14087" s="4" t="str">
        <f>VLOOKUP(H14087,[1]物料!$A$1:$M$65536,13,0)</f>
        <v>42.00</v>
      </c>
      <c r="J14087" s="4">
        <v>3</v>
      </c>
      <c r="K14087" s="4">
        <f t="shared" si="880"/>
        <v>5.263</v>
      </c>
      <c r="L14087" s="4">
        <f t="shared" si="881"/>
        <v>50.263</v>
      </c>
      <c r="M14087" s="6">
        <v>1</v>
      </c>
      <c r="N14087" s="7">
        <v>105.26</v>
      </c>
      <c r="O14087">
        <f t="shared" si="882"/>
        <v>54.997</v>
      </c>
      <c r="P14087" s="1">
        <f t="shared" si="883"/>
        <v>0.522487174615239</v>
      </c>
    </row>
    <row r="14088" ht="20" customHeight="1" spans="1:16">
      <c r="A14088" s="4" t="s">
        <v>15212</v>
      </c>
      <c r="B14088" s="4" t="s">
        <v>17</v>
      </c>
      <c r="C14088" s="4" t="s">
        <v>18</v>
      </c>
      <c r="D14088" s="5">
        <v>46199</v>
      </c>
      <c r="E14088" s="5" t="s">
        <v>45</v>
      </c>
      <c r="F14088" s="5" t="s">
        <v>20</v>
      </c>
      <c r="G14088" s="5" t="s">
        <v>46</v>
      </c>
      <c r="H14088" s="4" t="s">
        <v>134</v>
      </c>
      <c r="I14088" s="4" t="str">
        <f>VLOOKUP(H14088,[1]物料!$A$1:$M$65536,13,0)</f>
        <v>36.10</v>
      </c>
      <c r="J14088" s="4">
        <v>3</v>
      </c>
      <c r="K14088" s="4">
        <f t="shared" si="880"/>
        <v>4.94</v>
      </c>
      <c r="L14088" s="4">
        <f t="shared" si="881"/>
        <v>44.04</v>
      </c>
      <c r="M14088" s="6">
        <v>1</v>
      </c>
      <c r="N14088" s="7">
        <v>98.8</v>
      </c>
      <c r="O14088">
        <f t="shared" si="882"/>
        <v>54.76</v>
      </c>
      <c r="P14088" s="1">
        <f t="shared" si="883"/>
        <v>0.554251012145749</v>
      </c>
    </row>
    <row r="14089" ht="20" customHeight="1" spans="1:16">
      <c r="A14089" s="4" t="s">
        <v>15213</v>
      </c>
      <c r="B14089" s="4" t="s">
        <v>24</v>
      </c>
      <c r="C14089" s="4" t="s">
        <v>25</v>
      </c>
      <c r="D14089" s="5">
        <v>46199</v>
      </c>
      <c r="E14089" s="5" t="s">
        <v>50</v>
      </c>
      <c r="F14089" s="5" t="s">
        <v>20</v>
      </c>
      <c r="G14089" s="5" t="s">
        <v>51</v>
      </c>
      <c r="H14089" s="4" t="s">
        <v>743</v>
      </c>
      <c r="I14089" s="4" t="str">
        <f>VLOOKUP(H14089,[1]物料!$A$1:$M$65536,13,0)</f>
        <v>21.00</v>
      </c>
      <c r="J14089" s="4">
        <v>6.5</v>
      </c>
      <c r="K14089" s="4">
        <f t="shared" si="880"/>
        <v>3.19</v>
      </c>
      <c r="L14089" s="4">
        <f t="shared" si="881"/>
        <v>30.69</v>
      </c>
      <c r="M14089" s="6">
        <v>1</v>
      </c>
      <c r="N14089" s="7">
        <v>63.8</v>
      </c>
      <c r="O14089">
        <f t="shared" si="882"/>
        <v>33.11</v>
      </c>
      <c r="P14089" s="1">
        <f t="shared" si="883"/>
        <v>0.518965517241379</v>
      </c>
    </row>
    <row r="14090" ht="20" customHeight="1" spans="1:16">
      <c r="A14090" s="4" t="s">
        <v>15214</v>
      </c>
      <c r="B14090" s="4" t="s">
        <v>24</v>
      </c>
      <c r="C14090" s="4" t="s">
        <v>59</v>
      </c>
      <c r="D14090" s="5">
        <v>46199</v>
      </c>
      <c r="E14090" s="5" t="s">
        <v>970</v>
      </c>
      <c r="F14090" s="5" t="s">
        <v>70</v>
      </c>
      <c r="G14090" s="5" t="s">
        <v>971</v>
      </c>
      <c r="H14090" s="4" t="s">
        <v>972</v>
      </c>
      <c r="I14090" s="4" t="str">
        <f>VLOOKUP(H14090,[1]物料!$A$1:$M$65536,13,0)</f>
        <v>39.00</v>
      </c>
      <c r="J14090" s="4">
        <v>6.5</v>
      </c>
      <c r="K14090" s="4">
        <f t="shared" si="880"/>
        <v>3.9855</v>
      </c>
      <c r="L14090" s="4">
        <f t="shared" si="881"/>
        <v>49.4855</v>
      </c>
      <c r="M14090" s="6">
        <v>1</v>
      </c>
      <c r="N14090" s="7">
        <v>79.71</v>
      </c>
      <c r="O14090">
        <f t="shared" si="882"/>
        <v>30.2245</v>
      </c>
      <c r="P14090" s="1">
        <f t="shared" si="883"/>
        <v>0.379180780328691</v>
      </c>
    </row>
    <row r="14091" ht="20" customHeight="1" spans="1:16">
      <c r="A14091" s="4" t="s">
        <v>15215</v>
      </c>
      <c r="B14091" s="4" t="s">
        <v>24</v>
      </c>
      <c r="C14091" s="4" t="s">
        <v>59</v>
      </c>
      <c r="D14091" s="5">
        <v>46199</v>
      </c>
      <c r="E14091" s="5" t="s">
        <v>224</v>
      </c>
      <c r="F14091" s="5" t="s">
        <v>55</v>
      </c>
      <c r="G14091" s="5" t="s">
        <v>225</v>
      </c>
      <c r="H14091" s="4" t="s">
        <v>1980</v>
      </c>
      <c r="I14091" s="4" t="str">
        <f>VLOOKUP(H14091,[1]物料!$A$1:$M$65536,13,0)</f>
        <v>18.00</v>
      </c>
      <c r="J14091" s="4">
        <v>8</v>
      </c>
      <c r="K14091" s="4">
        <f t="shared" si="880"/>
        <v>2.99</v>
      </c>
      <c r="L14091" s="4">
        <f t="shared" si="881"/>
        <v>28.99</v>
      </c>
      <c r="M14091" s="6">
        <v>1</v>
      </c>
      <c r="N14091" s="7">
        <v>59.8</v>
      </c>
      <c r="O14091">
        <f t="shared" si="882"/>
        <v>30.81</v>
      </c>
      <c r="P14091" s="1">
        <f t="shared" si="883"/>
        <v>0.515217391304348</v>
      </c>
    </row>
    <row r="14092" ht="20" customHeight="1" spans="1:16">
      <c r="A14092" s="4" t="s">
        <v>15216</v>
      </c>
      <c r="B14092" s="4" t="s">
        <v>17</v>
      </c>
      <c r="C14092" s="4" t="s">
        <v>113</v>
      </c>
      <c r="D14092" s="5">
        <v>46199</v>
      </c>
      <c r="E14092" s="5" t="s">
        <v>286</v>
      </c>
      <c r="F14092" s="5" t="s">
        <v>55</v>
      </c>
      <c r="G14092" s="5" t="s">
        <v>287</v>
      </c>
      <c r="H14092" s="4" t="s">
        <v>6854</v>
      </c>
      <c r="I14092" s="4" t="str">
        <f>VLOOKUP(H14092,[1]物料!$A$1:$M$65536,13,0)</f>
        <v>40.00</v>
      </c>
      <c r="J14092" s="4">
        <v>7.2</v>
      </c>
      <c r="K14092" s="4">
        <f t="shared" si="880"/>
        <v>6.04</v>
      </c>
      <c r="L14092" s="4">
        <f t="shared" si="881"/>
        <v>53.24</v>
      </c>
      <c r="M14092" s="6">
        <v>1</v>
      </c>
      <c r="N14092" s="7">
        <v>120.8</v>
      </c>
      <c r="O14092">
        <f t="shared" si="882"/>
        <v>67.56</v>
      </c>
      <c r="P14092" s="1">
        <f t="shared" si="883"/>
        <v>0.559271523178808</v>
      </c>
    </row>
    <row r="14093" ht="20" customHeight="1" spans="1:16">
      <c r="A14093" s="4" t="s">
        <v>15217</v>
      </c>
      <c r="B14093" s="4" t="s">
        <v>17</v>
      </c>
      <c r="C14093" s="4" t="s">
        <v>18</v>
      </c>
      <c r="D14093" s="5">
        <v>46199</v>
      </c>
      <c r="E14093" s="5" t="s">
        <v>45</v>
      </c>
      <c r="F14093" s="5" t="s">
        <v>20</v>
      </c>
      <c r="G14093" s="5" t="s">
        <v>46</v>
      </c>
      <c r="H14093" s="4" t="s">
        <v>2036</v>
      </c>
      <c r="I14093" s="4" t="str">
        <f>VLOOKUP(H14093,[1]物料!$A$1:$M$65536,13,0)</f>
        <v>36.10</v>
      </c>
      <c r="J14093" s="4">
        <v>3</v>
      </c>
      <c r="K14093" s="4">
        <f t="shared" si="880"/>
        <v>4.94</v>
      </c>
      <c r="L14093" s="4">
        <f t="shared" si="881"/>
        <v>44.04</v>
      </c>
      <c r="M14093" s="6">
        <v>1</v>
      </c>
      <c r="N14093" s="7">
        <v>98.8</v>
      </c>
      <c r="O14093">
        <f t="shared" si="882"/>
        <v>54.76</v>
      </c>
      <c r="P14093" s="1">
        <f t="shared" si="883"/>
        <v>0.554251012145749</v>
      </c>
    </row>
    <row r="14094" ht="20" customHeight="1" spans="1:16">
      <c r="A14094" s="4" t="s">
        <v>15218</v>
      </c>
      <c r="B14094" s="4" t="s">
        <v>24</v>
      </c>
      <c r="C14094" s="4" t="s">
        <v>119</v>
      </c>
      <c r="D14094" s="5">
        <v>46199</v>
      </c>
      <c r="E14094" s="5" t="s">
        <v>115</v>
      </c>
      <c r="F14094" s="5" t="s">
        <v>70</v>
      </c>
      <c r="G14094" s="5" t="s">
        <v>116</v>
      </c>
      <c r="H14094" s="4" t="s">
        <v>132</v>
      </c>
      <c r="I14094" s="4" t="str">
        <f>VLOOKUP(H14094,[1]物料!$A$1:$M$65536,13,0)</f>
        <v>42.00</v>
      </c>
      <c r="J14094" s="4">
        <v>6.5</v>
      </c>
      <c r="K14094" s="4">
        <f t="shared" si="880"/>
        <v>5.19</v>
      </c>
      <c r="L14094" s="4">
        <f t="shared" si="881"/>
        <v>53.69</v>
      </c>
      <c r="M14094" s="6">
        <v>1</v>
      </c>
      <c r="N14094" s="7">
        <v>103.8</v>
      </c>
      <c r="O14094">
        <f t="shared" si="882"/>
        <v>50.11</v>
      </c>
      <c r="P14094" s="1">
        <f t="shared" si="883"/>
        <v>0.482755298651252</v>
      </c>
    </row>
    <row r="14095" ht="20" customHeight="1" spans="1:16">
      <c r="A14095" s="4" t="s">
        <v>15219</v>
      </c>
      <c r="B14095" s="4" t="s">
        <v>24</v>
      </c>
      <c r="C14095" s="4" t="s">
        <v>25</v>
      </c>
      <c r="D14095" s="5">
        <v>46199</v>
      </c>
      <c r="E14095" s="5" t="s">
        <v>50</v>
      </c>
      <c r="F14095" s="5" t="s">
        <v>20</v>
      </c>
      <c r="G14095" s="5" t="s">
        <v>51</v>
      </c>
      <c r="H14095" s="4" t="s">
        <v>713</v>
      </c>
      <c r="I14095" s="4" t="str">
        <f>VLOOKUP(H14095,[1]物料!$A$1:$M$65536,13,0)</f>
        <v>21.00</v>
      </c>
      <c r="J14095" s="4">
        <v>6.5</v>
      </c>
      <c r="K14095" s="4">
        <f t="shared" si="880"/>
        <v>3.19</v>
      </c>
      <c r="L14095" s="4">
        <f t="shared" si="881"/>
        <v>30.69</v>
      </c>
      <c r="M14095" s="6">
        <v>1</v>
      </c>
      <c r="N14095" s="7">
        <v>63.8</v>
      </c>
      <c r="O14095">
        <f t="shared" si="882"/>
        <v>33.11</v>
      </c>
      <c r="P14095" s="1">
        <f t="shared" si="883"/>
        <v>0.518965517241379</v>
      </c>
    </row>
    <row r="14096" ht="20" customHeight="1" spans="1:16">
      <c r="A14096" s="4" t="s">
        <v>15220</v>
      </c>
      <c r="B14096" s="4" t="s">
        <v>24</v>
      </c>
      <c r="C14096" s="4" t="s">
        <v>59</v>
      </c>
      <c r="D14096" s="5">
        <v>46199</v>
      </c>
      <c r="E14096" s="5" t="s">
        <v>94</v>
      </c>
      <c r="F14096" s="5" t="s">
        <v>55</v>
      </c>
      <c r="G14096" s="5" t="s">
        <v>95</v>
      </c>
      <c r="H14096" s="4" t="s">
        <v>345</v>
      </c>
      <c r="I14096" s="4" t="str">
        <f>VLOOKUP(H14096,[1]物料!$A$1:$M$65536,13,0)</f>
        <v>30.00</v>
      </c>
      <c r="J14096" s="4">
        <v>10.7</v>
      </c>
      <c r="K14096" s="4">
        <f t="shared" si="880"/>
        <v>4.94</v>
      </c>
      <c r="L14096" s="4">
        <f t="shared" si="881"/>
        <v>45.64</v>
      </c>
      <c r="M14096" s="6">
        <v>1</v>
      </c>
      <c r="N14096" s="7">
        <v>98.8</v>
      </c>
      <c r="O14096">
        <f t="shared" si="882"/>
        <v>53.16</v>
      </c>
      <c r="P14096" s="1">
        <f t="shared" si="883"/>
        <v>0.538056680161943</v>
      </c>
    </row>
    <row r="14097" ht="20" customHeight="1" spans="1:16">
      <c r="A14097" s="4" t="s">
        <v>15221</v>
      </c>
      <c r="B14097" s="4" t="s">
        <v>24</v>
      </c>
      <c r="C14097" s="4" t="s">
        <v>59</v>
      </c>
      <c r="D14097" s="5">
        <v>46199</v>
      </c>
      <c r="E14097" s="5" t="s">
        <v>60</v>
      </c>
      <c r="F14097" s="5" t="s">
        <v>61</v>
      </c>
      <c r="G14097" s="5" t="s">
        <v>62</v>
      </c>
      <c r="H14097" s="4" t="s">
        <v>63</v>
      </c>
      <c r="I14097" s="4" t="str">
        <f>VLOOKUP(H14097,[1]物料!$A$1:$M$65536,13,0)</f>
        <v>24.00</v>
      </c>
      <c r="J14097" s="4">
        <v>8</v>
      </c>
      <c r="K14097" s="4">
        <f t="shared" si="880"/>
        <v>3.49</v>
      </c>
      <c r="L14097" s="4">
        <f t="shared" si="881"/>
        <v>35.49</v>
      </c>
      <c r="M14097" s="6">
        <v>1</v>
      </c>
      <c r="N14097" s="7">
        <v>69.8</v>
      </c>
      <c r="O14097">
        <f t="shared" si="882"/>
        <v>34.31</v>
      </c>
      <c r="P14097" s="1">
        <f t="shared" si="883"/>
        <v>0.491547277936963</v>
      </c>
    </row>
    <row r="14098" ht="20" customHeight="1" spans="1:16">
      <c r="A14098" s="4" t="s">
        <v>15222</v>
      </c>
      <c r="B14098" s="4" t="s">
        <v>17</v>
      </c>
      <c r="C14098" s="4" t="s">
        <v>18</v>
      </c>
      <c r="D14098" s="5">
        <v>46199</v>
      </c>
      <c r="E14098" s="5" t="s">
        <v>182</v>
      </c>
      <c r="F14098" s="5" t="s">
        <v>20</v>
      </c>
      <c r="G14098" s="5" t="s">
        <v>183</v>
      </c>
      <c r="H14098" s="4" t="s">
        <v>229</v>
      </c>
      <c r="I14098" s="4" t="str">
        <f>VLOOKUP(H14098,[1]物料!$A$1:$M$65536,13,0)</f>
        <v>22.10</v>
      </c>
      <c r="J14098" s="4">
        <v>3</v>
      </c>
      <c r="K14098" s="4">
        <f t="shared" si="880"/>
        <v>4.0755</v>
      </c>
      <c r="L14098" s="4">
        <f t="shared" si="881"/>
        <v>29.1755</v>
      </c>
      <c r="M14098" s="6">
        <v>1</v>
      </c>
      <c r="N14098" s="7">
        <v>81.51</v>
      </c>
      <c r="O14098">
        <f t="shared" si="882"/>
        <v>52.3345</v>
      </c>
      <c r="P14098" s="1">
        <f t="shared" si="883"/>
        <v>0.642062323641271</v>
      </c>
    </row>
    <row r="14099" ht="20" customHeight="1" spans="1:16">
      <c r="A14099" s="4" t="s">
        <v>15223</v>
      </c>
      <c r="B14099" s="4" t="s">
        <v>17</v>
      </c>
      <c r="C14099" s="4" t="s">
        <v>113</v>
      </c>
      <c r="D14099" s="5">
        <v>46199</v>
      </c>
      <c r="E14099" s="5" t="s">
        <v>60</v>
      </c>
      <c r="F14099" s="5" t="s">
        <v>61</v>
      </c>
      <c r="G14099" s="5" t="s">
        <v>62</v>
      </c>
      <c r="H14099" s="4" t="s">
        <v>124</v>
      </c>
      <c r="I14099" s="4" t="str">
        <f>VLOOKUP(H14099,[1]物料!$A$1:$M$65536,13,0)</f>
        <v>24.00</v>
      </c>
      <c r="J14099" s="4">
        <v>4.5</v>
      </c>
      <c r="K14099" s="4">
        <f t="shared" si="880"/>
        <v>3.186</v>
      </c>
      <c r="L14099" s="4">
        <f t="shared" si="881"/>
        <v>31.686</v>
      </c>
      <c r="M14099" s="6">
        <v>1</v>
      </c>
      <c r="N14099" s="7">
        <v>63.72</v>
      </c>
      <c r="O14099">
        <f t="shared" si="882"/>
        <v>32.034</v>
      </c>
      <c r="P14099" s="1">
        <f t="shared" si="883"/>
        <v>0.502730696798493</v>
      </c>
    </row>
    <row r="14100" ht="20" customHeight="1" spans="1:16">
      <c r="A14100" s="4" t="s">
        <v>15224</v>
      </c>
      <c r="B14100" s="4" t="s">
        <v>24</v>
      </c>
      <c r="C14100" s="4" t="s">
        <v>25</v>
      </c>
      <c r="D14100" s="5">
        <v>46199</v>
      </c>
      <c r="E14100" s="5" t="s">
        <v>115</v>
      </c>
      <c r="F14100" s="5" t="s">
        <v>70</v>
      </c>
      <c r="G14100" s="5" t="s">
        <v>116</v>
      </c>
      <c r="H14100" s="4" t="s">
        <v>208</v>
      </c>
      <c r="I14100" s="4" t="str">
        <f>VLOOKUP(H14100,[1]物料!$A$1:$M$65536,13,0)</f>
        <v>42.00</v>
      </c>
      <c r="J14100" s="4">
        <v>6.5</v>
      </c>
      <c r="K14100" s="4">
        <f t="shared" si="880"/>
        <v>5.49</v>
      </c>
      <c r="L14100" s="4">
        <f t="shared" si="881"/>
        <v>53.99</v>
      </c>
      <c r="M14100" s="6">
        <v>1</v>
      </c>
      <c r="N14100" s="7">
        <v>109.8</v>
      </c>
      <c r="O14100">
        <f t="shared" si="882"/>
        <v>55.81</v>
      </c>
      <c r="P14100" s="1">
        <f t="shared" si="883"/>
        <v>0.508287795992714</v>
      </c>
    </row>
    <row r="14101" ht="20" customHeight="1" spans="1:16">
      <c r="A14101" s="4" t="s">
        <v>15225</v>
      </c>
      <c r="B14101" s="4" t="s">
        <v>17</v>
      </c>
      <c r="C14101" s="4" t="s">
        <v>49</v>
      </c>
      <c r="D14101" s="5">
        <v>46199</v>
      </c>
      <c r="E14101" s="5" t="s">
        <v>54</v>
      </c>
      <c r="F14101" s="5" t="s">
        <v>55</v>
      </c>
      <c r="G14101" s="5" t="s">
        <v>56</v>
      </c>
      <c r="H14101" s="4" t="s">
        <v>217</v>
      </c>
      <c r="I14101" s="4" t="str">
        <f>VLOOKUP(H14101,[1]物料!$A$1:$M$65536,13,0)</f>
        <v>12.00</v>
      </c>
      <c r="J14101" s="4">
        <v>4.5</v>
      </c>
      <c r="K14101" s="4">
        <f t="shared" si="880"/>
        <v>1.975</v>
      </c>
      <c r="L14101" s="4">
        <f t="shared" si="881"/>
        <v>18.475</v>
      </c>
      <c r="M14101" s="6">
        <v>1</v>
      </c>
      <c r="N14101" s="7">
        <v>39.5</v>
      </c>
      <c r="O14101">
        <f t="shared" si="882"/>
        <v>21.025</v>
      </c>
      <c r="P14101" s="1">
        <f t="shared" si="883"/>
        <v>0.532278481012658</v>
      </c>
    </row>
    <row r="14102" ht="20" customHeight="1" spans="1:16">
      <c r="A14102" s="4" t="s">
        <v>15226</v>
      </c>
      <c r="B14102" s="4" t="s">
        <v>24</v>
      </c>
      <c r="C14102" s="4" t="s">
        <v>59</v>
      </c>
      <c r="D14102" s="5">
        <v>46199</v>
      </c>
      <c r="E14102" s="5" t="s">
        <v>128</v>
      </c>
      <c r="F14102" s="5" t="s">
        <v>55</v>
      </c>
      <c r="G14102" s="5" t="s">
        <v>129</v>
      </c>
      <c r="H14102" s="4" t="s">
        <v>247</v>
      </c>
      <c r="I14102" s="4" t="str">
        <f>VLOOKUP(H14102,[1]物料!$A$1:$M$65536,13,0)</f>
        <v>18.00</v>
      </c>
      <c r="J14102" s="4">
        <v>8</v>
      </c>
      <c r="K14102" s="4">
        <f t="shared" si="880"/>
        <v>2.94</v>
      </c>
      <c r="L14102" s="4">
        <f t="shared" si="881"/>
        <v>28.94</v>
      </c>
      <c r="M14102" s="6">
        <v>1</v>
      </c>
      <c r="N14102" s="7">
        <v>58.8</v>
      </c>
      <c r="O14102">
        <f t="shared" si="882"/>
        <v>29.86</v>
      </c>
      <c r="P14102" s="1">
        <f t="shared" si="883"/>
        <v>0.507823129251701</v>
      </c>
    </row>
    <row r="14103" ht="20" customHeight="1" spans="1:16">
      <c r="A14103" s="4" t="s">
        <v>15227</v>
      </c>
      <c r="B14103" s="4" t="s">
        <v>24</v>
      </c>
      <c r="C14103" s="4" t="s">
        <v>119</v>
      </c>
      <c r="D14103" s="5">
        <v>46199</v>
      </c>
      <c r="E14103" s="5" t="s">
        <v>270</v>
      </c>
      <c r="F14103" s="5" t="s">
        <v>20</v>
      </c>
      <c r="G14103" s="5" t="s">
        <v>271</v>
      </c>
      <c r="H14103" s="4" t="s">
        <v>272</v>
      </c>
      <c r="I14103" s="4" t="str">
        <f>VLOOKUP(H14103,[1]物料!$A$1:$M$65536,13,0)</f>
        <v>19.90</v>
      </c>
      <c r="J14103" s="4">
        <v>6.5</v>
      </c>
      <c r="K14103" s="4">
        <f t="shared" si="880"/>
        <v>2.545</v>
      </c>
      <c r="L14103" s="4">
        <f t="shared" si="881"/>
        <v>28.945</v>
      </c>
      <c r="M14103" s="6">
        <v>1</v>
      </c>
      <c r="N14103" s="7">
        <v>50.9</v>
      </c>
      <c r="O14103">
        <f t="shared" si="882"/>
        <v>21.955</v>
      </c>
      <c r="P14103" s="1">
        <f t="shared" si="883"/>
        <v>0.431335952848723</v>
      </c>
    </row>
    <row r="14104" ht="20" customHeight="1" spans="1:16">
      <c r="A14104" s="4" t="s">
        <v>15228</v>
      </c>
      <c r="B14104" s="4" t="s">
        <v>24</v>
      </c>
      <c r="C14104" s="4" t="s">
        <v>74</v>
      </c>
      <c r="D14104" s="5">
        <v>46199</v>
      </c>
      <c r="E14104" s="5" t="s">
        <v>45</v>
      </c>
      <c r="F14104" s="5" t="s">
        <v>20</v>
      </c>
      <c r="G14104" s="5" t="s">
        <v>46</v>
      </c>
      <c r="H14104" s="4" t="s">
        <v>47</v>
      </c>
      <c r="I14104" s="4" t="str">
        <f>VLOOKUP(H14104,[1]物料!$A$1:$M$65536,13,0)</f>
        <v>36.10</v>
      </c>
      <c r="J14104" s="4">
        <v>6.5</v>
      </c>
      <c r="K14104" s="4">
        <f t="shared" si="880"/>
        <v>4.065</v>
      </c>
      <c r="L14104" s="4">
        <f t="shared" si="881"/>
        <v>46.665</v>
      </c>
      <c r="M14104" s="6">
        <v>1</v>
      </c>
      <c r="N14104" s="7">
        <v>81.3</v>
      </c>
      <c r="O14104">
        <f t="shared" si="882"/>
        <v>34.635</v>
      </c>
      <c r="P14104" s="1">
        <f t="shared" si="883"/>
        <v>0.426014760147601</v>
      </c>
    </row>
    <row r="14105" ht="20" customHeight="1" spans="1:16">
      <c r="A14105" s="4" t="s">
        <v>15229</v>
      </c>
      <c r="B14105" s="4" t="s">
        <v>24</v>
      </c>
      <c r="C14105" s="4" t="s">
        <v>59</v>
      </c>
      <c r="D14105" s="5">
        <v>46199</v>
      </c>
      <c r="E14105" s="5" t="s">
        <v>128</v>
      </c>
      <c r="F14105" s="5" t="s">
        <v>55</v>
      </c>
      <c r="G14105" s="5" t="s">
        <v>129</v>
      </c>
      <c r="H14105" s="4" t="s">
        <v>1513</v>
      </c>
      <c r="I14105" s="4" t="str">
        <f>VLOOKUP(H14105,[1]物料!$A$1:$M$65536,13,0)</f>
        <v>18.00</v>
      </c>
      <c r="J14105" s="4">
        <v>8</v>
      </c>
      <c r="K14105" s="4">
        <f t="shared" si="880"/>
        <v>2.94</v>
      </c>
      <c r="L14105" s="4">
        <f t="shared" si="881"/>
        <v>28.94</v>
      </c>
      <c r="M14105" s="6">
        <v>1</v>
      </c>
      <c r="N14105" s="7">
        <v>58.8</v>
      </c>
      <c r="O14105">
        <f t="shared" si="882"/>
        <v>29.86</v>
      </c>
      <c r="P14105" s="1">
        <f t="shared" si="883"/>
        <v>0.507823129251701</v>
      </c>
    </row>
    <row r="14106" ht="20" customHeight="1" spans="1:16">
      <c r="A14106" s="4" t="s">
        <v>15230</v>
      </c>
      <c r="B14106" s="4" t="s">
        <v>24</v>
      </c>
      <c r="C14106" s="4" t="s">
        <v>74</v>
      </c>
      <c r="D14106" s="5">
        <v>46199</v>
      </c>
      <c r="E14106" s="5" t="s">
        <v>384</v>
      </c>
      <c r="F14106" s="5" t="s">
        <v>20</v>
      </c>
      <c r="G14106" s="5" t="s">
        <v>385</v>
      </c>
      <c r="H14106" s="4" t="s">
        <v>563</v>
      </c>
      <c r="I14106" s="4" t="str">
        <f>VLOOKUP(H14106,[1]物料!$A$1:$M$65536,13,0)</f>
        <v>36.60</v>
      </c>
      <c r="J14106" s="4">
        <v>6.5</v>
      </c>
      <c r="K14106" s="4">
        <f t="shared" si="880"/>
        <v>4.43</v>
      </c>
      <c r="L14106" s="4">
        <f t="shared" si="881"/>
        <v>47.53</v>
      </c>
      <c r="M14106" s="6">
        <v>1</v>
      </c>
      <c r="N14106" s="7">
        <v>88.6</v>
      </c>
      <c r="O14106">
        <f t="shared" si="882"/>
        <v>41.07</v>
      </c>
      <c r="P14106" s="1">
        <f t="shared" si="883"/>
        <v>0.463544018058691</v>
      </c>
    </row>
    <row r="14107" ht="20" customHeight="1" spans="1:16">
      <c r="A14107" s="4" t="s">
        <v>15231</v>
      </c>
      <c r="B14107" s="4" t="s">
        <v>17</v>
      </c>
      <c r="C14107" s="4" t="s">
        <v>18</v>
      </c>
      <c r="D14107" s="5">
        <v>46199</v>
      </c>
      <c r="E14107" s="5" t="s">
        <v>384</v>
      </c>
      <c r="F14107" s="5" t="s">
        <v>20</v>
      </c>
      <c r="G14107" s="5" t="s">
        <v>385</v>
      </c>
      <c r="H14107" s="4" t="s">
        <v>386</v>
      </c>
      <c r="I14107" s="4" t="str">
        <f>VLOOKUP(H14107,[1]物料!$A$1:$M$65536,13,0)</f>
        <v>36.60</v>
      </c>
      <c r="J14107" s="4">
        <v>3</v>
      </c>
      <c r="K14107" s="4">
        <f t="shared" si="880"/>
        <v>4.94</v>
      </c>
      <c r="L14107" s="4">
        <f t="shared" si="881"/>
        <v>44.54</v>
      </c>
      <c r="M14107" s="6">
        <v>1</v>
      </c>
      <c r="N14107" s="7">
        <v>98.8</v>
      </c>
      <c r="O14107">
        <f t="shared" si="882"/>
        <v>54.26</v>
      </c>
      <c r="P14107" s="1">
        <f t="shared" si="883"/>
        <v>0.54919028340081</v>
      </c>
    </row>
    <row r="14108" ht="20" customHeight="1" spans="1:16">
      <c r="A14108" s="4" t="s">
        <v>15232</v>
      </c>
      <c r="B14108" s="4" t="s">
        <v>24</v>
      </c>
      <c r="C14108" s="4" t="s">
        <v>44</v>
      </c>
      <c r="D14108" s="5">
        <v>46199</v>
      </c>
      <c r="E14108" s="5" t="s">
        <v>90</v>
      </c>
      <c r="F14108" s="5" t="s">
        <v>55</v>
      </c>
      <c r="G14108" s="5" t="s">
        <v>91</v>
      </c>
      <c r="H14108" s="4" t="s">
        <v>99</v>
      </c>
      <c r="I14108" s="4" t="str">
        <f>VLOOKUP(H14108,[1]物料!$A$1:$M$65536,13,0)</f>
        <v>40.00</v>
      </c>
      <c r="J14108" s="4">
        <v>10.7</v>
      </c>
      <c r="K14108" s="4">
        <f t="shared" si="880"/>
        <v>5.795</v>
      </c>
      <c r="L14108" s="4">
        <f t="shared" si="881"/>
        <v>56.495</v>
      </c>
      <c r="M14108" s="6">
        <v>1</v>
      </c>
      <c r="N14108" s="7">
        <v>115.9</v>
      </c>
      <c r="O14108">
        <f t="shared" si="882"/>
        <v>59.405</v>
      </c>
      <c r="P14108" s="1">
        <f t="shared" si="883"/>
        <v>0.512553925798102</v>
      </c>
    </row>
    <row r="14109" ht="20" customHeight="1" spans="1:16">
      <c r="A14109" s="4" t="s">
        <v>15233</v>
      </c>
      <c r="B14109" s="4" t="s">
        <v>24</v>
      </c>
      <c r="C14109" s="4" t="s">
        <v>59</v>
      </c>
      <c r="D14109" s="5">
        <v>46199</v>
      </c>
      <c r="E14109" s="5" t="s">
        <v>224</v>
      </c>
      <c r="F14109" s="5" t="s">
        <v>55</v>
      </c>
      <c r="G14109" s="5" t="s">
        <v>225</v>
      </c>
      <c r="H14109" s="4" t="s">
        <v>1006</v>
      </c>
      <c r="I14109" s="4" t="str">
        <f>VLOOKUP(H14109,[1]物料!$A$1:$M$65536,13,0)</f>
        <v>18.00</v>
      </c>
      <c r="J14109" s="4">
        <v>8</v>
      </c>
      <c r="K14109" s="4">
        <f t="shared" si="880"/>
        <v>2.54</v>
      </c>
      <c r="L14109" s="4">
        <f t="shared" si="881"/>
        <v>28.54</v>
      </c>
      <c r="M14109" s="6">
        <v>1</v>
      </c>
      <c r="N14109" s="7">
        <v>50.8</v>
      </c>
      <c r="O14109">
        <f t="shared" si="882"/>
        <v>22.26</v>
      </c>
      <c r="P14109" s="1">
        <f t="shared" si="883"/>
        <v>0.438188976377953</v>
      </c>
    </row>
    <row r="14110" ht="20" customHeight="1" spans="1:16">
      <c r="A14110" s="4" t="s">
        <v>15234</v>
      </c>
      <c r="B14110" s="4" t="s">
        <v>17</v>
      </c>
      <c r="C14110" s="4" t="s">
        <v>49</v>
      </c>
      <c r="D14110" s="5">
        <v>46199</v>
      </c>
      <c r="E14110" s="5" t="s">
        <v>94</v>
      </c>
      <c r="F14110" s="5" t="s">
        <v>55</v>
      </c>
      <c r="G14110" s="5" t="s">
        <v>95</v>
      </c>
      <c r="H14110" s="4" t="s">
        <v>240</v>
      </c>
      <c r="I14110" s="4" t="str">
        <f>VLOOKUP(H14110,[1]物料!$A$1:$M$65536,13,0)</f>
        <v>30.00</v>
      </c>
      <c r="J14110" s="4">
        <v>7.2</v>
      </c>
      <c r="K14110" s="4">
        <f t="shared" si="880"/>
        <v>4.41</v>
      </c>
      <c r="L14110" s="4">
        <f t="shared" si="881"/>
        <v>41.61</v>
      </c>
      <c r="M14110" s="6">
        <v>1</v>
      </c>
      <c r="N14110" s="7">
        <v>88.2</v>
      </c>
      <c r="O14110">
        <f t="shared" si="882"/>
        <v>46.59</v>
      </c>
      <c r="P14110" s="1">
        <f t="shared" si="883"/>
        <v>0.528231292517007</v>
      </c>
    </row>
    <row r="14111" ht="20" customHeight="1" spans="1:16">
      <c r="A14111" s="4" t="s">
        <v>15235</v>
      </c>
      <c r="B14111" s="4" t="s">
        <v>17</v>
      </c>
      <c r="C14111" s="4" t="s">
        <v>18</v>
      </c>
      <c r="D14111" s="5">
        <v>46199</v>
      </c>
      <c r="E14111" s="5" t="s">
        <v>90</v>
      </c>
      <c r="F14111" s="5" t="s">
        <v>55</v>
      </c>
      <c r="G14111" s="5" t="s">
        <v>91</v>
      </c>
      <c r="H14111" s="4" t="s">
        <v>504</v>
      </c>
      <c r="I14111" s="4" t="str">
        <f>VLOOKUP(H14111,[1]物料!$A$1:$M$65536,13,0)</f>
        <v>40.00</v>
      </c>
      <c r="J14111" s="4">
        <v>7.2</v>
      </c>
      <c r="K14111" s="4">
        <f t="shared" si="880"/>
        <v>6.94</v>
      </c>
      <c r="L14111" s="4">
        <f t="shared" si="881"/>
        <v>54.14</v>
      </c>
      <c r="M14111" s="6">
        <v>1</v>
      </c>
      <c r="N14111" s="7">
        <v>138.8</v>
      </c>
      <c r="O14111">
        <f t="shared" si="882"/>
        <v>84.66</v>
      </c>
      <c r="P14111" s="1">
        <f t="shared" si="883"/>
        <v>0.609942363112392</v>
      </c>
    </row>
    <row r="14112" ht="20" customHeight="1" spans="1:16">
      <c r="A14112" s="4" t="s">
        <v>15236</v>
      </c>
      <c r="B14112" s="4" t="s">
        <v>24</v>
      </c>
      <c r="C14112" s="4" t="s">
        <v>119</v>
      </c>
      <c r="D14112" s="5">
        <v>46199</v>
      </c>
      <c r="E14112" s="5" t="s">
        <v>94</v>
      </c>
      <c r="F14112" s="5" t="s">
        <v>55</v>
      </c>
      <c r="G14112" s="5" t="s">
        <v>95</v>
      </c>
      <c r="H14112" s="4" t="s">
        <v>345</v>
      </c>
      <c r="I14112" s="4" t="str">
        <f>VLOOKUP(H14112,[1]物料!$A$1:$M$65536,13,0)</f>
        <v>30.00</v>
      </c>
      <c r="J14112" s="4">
        <v>10.7</v>
      </c>
      <c r="K14112" s="4">
        <f t="shared" si="880"/>
        <v>4.215</v>
      </c>
      <c r="L14112" s="4">
        <f t="shared" si="881"/>
        <v>44.915</v>
      </c>
      <c r="M14112" s="6">
        <v>1</v>
      </c>
      <c r="N14112" s="7">
        <v>84.3</v>
      </c>
      <c r="O14112">
        <f t="shared" si="882"/>
        <v>39.385</v>
      </c>
      <c r="P14112" s="1">
        <f t="shared" si="883"/>
        <v>0.467200474495848</v>
      </c>
    </row>
    <row r="14113" ht="20" customHeight="1" spans="1:16">
      <c r="A14113" s="4" t="s">
        <v>15237</v>
      </c>
      <c r="B14113" s="4" t="s">
        <v>17</v>
      </c>
      <c r="C14113" s="4" t="s">
        <v>49</v>
      </c>
      <c r="D14113" s="5">
        <v>46199</v>
      </c>
      <c r="E14113" s="5" t="s">
        <v>94</v>
      </c>
      <c r="F14113" s="5" t="s">
        <v>55</v>
      </c>
      <c r="G14113" s="5" t="s">
        <v>95</v>
      </c>
      <c r="H14113" s="4" t="s">
        <v>240</v>
      </c>
      <c r="I14113" s="4" t="str">
        <f>VLOOKUP(H14113,[1]物料!$A$1:$M$65536,13,0)</f>
        <v>30.00</v>
      </c>
      <c r="J14113" s="4">
        <v>7.2</v>
      </c>
      <c r="K14113" s="4">
        <f t="shared" si="880"/>
        <v>4.185</v>
      </c>
      <c r="L14113" s="4">
        <f t="shared" si="881"/>
        <v>41.385</v>
      </c>
      <c r="M14113" s="6">
        <v>1</v>
      </c>
      <c r="N14113" s="7">
        <v>83.7</v>
      </c>
      <c r="O14113">
        <f t="shared" si="882"/>
        <v>42.315</v>
      </c>
      <c r="P14113" s="1">
        <f t="shared" si="883"/>
        <v>0.505555555555556</v>
      </c>
    </row>
    <row r="14114" ht="20" customHeight="1" spans="1:16">
      <c r="A14114" s="4" t="s">
        <v>15238</v>
      </c>
      <c r="B14114" s="4" t="s">
        <v>24</v>
      </c>
      <c r="C14114" s="4" t="s">
        <v>59</v>
      </c>
      <c r="D14114" s="5">
        <v>46199</v>
      </c>
      <c r="E14114" s="5" t="s">
        <v>224</v>
      </c>
      <c r="F14114" s="5" t="s">
        <v>55</v>
      </c>
      <c r="G14114" s="5" t="s">
        <v>225</v>
      </c>
      <c r="H14114" s="4" t="s">
        <v>2998</v>
      </c>
      <c r="I14114" s="4" t="str">
        <f>VLOOKUP(H14114,[1]物料!$A$1:$M$65536,13,0)</f>
        <v>18.00</v>
      </c>
      <c r="J14114" s="4">
        <v>8</v>
      </c>
      <c r="K14114" s="4">
        <f t="shared" si="880"/>
        <v>2.54</v>
      </c>
      <c r="L14114" s="4">
        <f t="shared" si="881"/>
        <v>28.54</v>
      </c>
      <c r="M14114" s="6">
        <v>1</v>
      </c>
      <c r="N14114" s="7">
        <v>50.8</v>
      </c>
      <c r="O14114">
        <f t="shared" si="882"/>
        <v>22.26</v>
      </c>
      <c r="P14114" s="1">
        <f t="shared" si="883"/>
        <v>0.438188976377953</v>
      </c>
    </row>
    <row r="14115" ht="20" customHeight="1" spans="1:16">
      <c r="A14115" s="4" t="s">
        <v>15239</v>
      </c>
      <c r="B14115" s="4" t="s">
        <v>24</v>
      </c>
      <c r="C14115" s="4" t="s">
        <v>1609</v>
      </c>
      <c r="D14115" s="5">
        <v>46199</v>
      </c>
      <c r="E14115" s="5" t="s">
        <v>2640</v>
      </c>
      <c r="F14115" s="5" t="s">
        <v>770</v>
      </c>
      <c r="G14115" s="5" t="s">
        <v>2641</v>
      </c>
      <c r="H14115" s="4" t="s">
        <v>5653</v>
      </c>
      <c r="I14115" s="4" t="str">
        <f>VLOOKUP(H14115,[1]物料!$A$1:$M$65536,13,0)</f>
        <v>6.70</v>
      </c>
      <c r="J14115" s="4">
        <v>6.3</v>
      </c>
      <c r="K14115" s="4">
        <f t="shared" si="880"/>
        <v>0.99</v>
      </c>
      <c r="L14115" s="4">
        <f t="shared" si="881"/>
        <v>13.99</v>
      </c>
      <c r="M14115" s="6">
        <v>1</v>
      </c>
      <c r="N14115" s="7">
        <v>19.8</v>
      </c>
      <c r="O14115">
        <f t="shared" si="882"/>
        <v>5.81</v>
      </c>
      <c r="P14115" s="1">
        <f t="shared" si="883"/>
        <v>0.293434343434343</v>
      </c>
    </row>
    <row r="14116" ht="20" customHeight="1" spans="1:16">
      <c r="A14116" s="4" t="s">
        <v>15240</v>
      </c>
      <c r="B14116" s="4" t="s">
        <v>24</v>
      </c>
      <c r="C14116" s="4" t="s">
        <v>98</v>
      </c>
      <c r="D14116" s="5">
        <v>46199</v>
      </c>
      <c r="E14116" s="5" t="s">
        <v>90</v>
      </c>
      <c r="F14116" s="5" t="s">
        <v>55</v>
      </c>
      <c r="G14116" s="5" t="s">
        <v>91</v>
      </c>
      <c r="H14116" s="4" t="s">
        <v>99</v>
      </c>
      <c r="I14116" s="4" t="str">
        <f>VLOOKUP(H14116,[1]物料!$A$1:$M$65536,13,0)</f>
        <v>40.00</v>
      </c>
      <c r="J14116" s="4">
        <v>10.7</v>
      </c>
      <c r="K14116" s="4">
        <f t="shared" si="880"/>
        <v>6.19</v>
      </c>
      <c r="L14116" s="4">
        <f t="shared" si="881"/>
        <v>56.89</v>
      </c>
      <c r="M14116" s="6">
        <v>1</v>
      </c>
      <c r="N14116" s="7">
        <v>123.8</v>
      </c>
      <c r="O14116">
        <f t="shared" si="882"/>
        <v>66.91</v>
      </c>
      <c r="P14116" s="1">
        <f t="shared" si="883"/>
        <v>0.540468497576737</v>
      </c>
    </row>
    <row r="14117" ht="20" customHeight="1" spans="1:16">
      <c r="A14117" s="4" t="s">
        <v>15241</v>
      </c>
      <c r="B14117" s="4" t="s">
        <v>24</v>
      </c>
      <c r="C14117" s="4" t="s">
        <v>98</v>
      </c>
      <c r="D14117" s="5">
        <v>46199</v>
      </c>
      <c r="E14117" s="5" t="s">
        <v>286</v>
      </c>
      <c r="F14117" s="5" t="s">
        <v>55</v>
      </c>
      <c r="G14117" s="5" t="s">
        <v>287</v>
      </c>
      <c r="H14117" s="4" t="s">
        <v>288</v>
      </c>
      <c r="I14117" s="4" t="str">
        <f>VLOOKUP(H14117,[1]物料!$A$1:$M$65536,13,0)</f>
        <v>40.00</v>
      </c>
      <c r="J14117" s="4">
        <v>10.7</v>
      </c>
      <c r="K14117" s="4">
        <f t="shared" si="880"/>
        <v>5.3</v>
      </c>
      <c r="L14117" s="4">
        <f t="shared" si="881"/>
        <v>56</v>
      </c>
      <c r="M14117" s="6">
        <v>1</v>
      </c>
      <c r="N14117" s="7">
        <v>106</v>
      </c>
      <c r="O14117">
        <f t="shared" si="882"/>
        <v>50</v>
      </c>
      <c r="P14117" s="1">
        <f t="shared" si="883"/>
        <v>0.471698113207547</v>
      </c>
    </row>
    <row r="14118" ht="20" customHeight="1" spans="1:16">
      <c r="A14118" s="4" t="s">
        <v>15242</v>
      </c>
      <c r="B14118" s="4" t="s">
        <v>24</v>
      </c>
      <c r="C14118" s="4" t="s">
        <v>411</v>
      </c>
      <c r="D14118" s="5">
        <v>46199</v>
      </c>
      <c r="E14118" s="5" t="s">
        <v>384</v>
      </c>
      <c r="F14118" s="5" t="s">
        <v>20</v>
      </c>
      <c r="G14118" s="5" t="s">
        <v>385</v>
      </c>
      <c r="H14118" s="4" t="s">
        <v>563</v>
      </c>
      <c r="I14118" s="4" t="str">
        <f>VLOOKUP(H14118,[1]物料!$A$1:$M$65536,13,0)</f>
        <v>36.60</v>
      </c>
      <c r="J14118" s="4">
        <v>6.5</v>
      </c>
      <c r="K14118" s="4">
        <f t="shared" si="880"/>
        <v>4.19</v>
      </c>
      <c r="L14118" s="4">
        <f t="shared" si="881"/>
        <v>47.29</v>
      </c>
      <c r="M14118" s="6">
        <v>1</v>
      </c>
      <c r="N14118" s="7">
        <v>83.8</v>
      </c>
      <c r="O14118">
        <f t="shared" si="882"/>
        <v>36.51</v>
      </c>
      <c r="P14118" s="1">
        <f t="shared" si="883"/>
        <v>0.435680190930788</v>
      </c>
    </row>
    <row r="14119" ht="20" customHeight="1" spans="1:16">
      <c r="A14119" s="4" t="s">
        <v>15243</v>
      </c>
      <c r="B14119" s="4" t="s">
        <v>17</v>
      </c>
      <c r="C14119" s="4" t="s">
        <v>113</v>
      </c>
      <c r="D14119" s="5">
        <v>46199</v>
      </c>
      <c r="E14119" s="5" t="s">
        <v>1341</v>
      </c>
      <c r="F14119" s="5" t="s">
        <v>20</v>
      </c>
      <c r="G14119" s="5" t="s">
        <v>1342</v>
      </c>
      <c r="H14119" s="4" t="s">
        <v>3104</v>
      </c>
      <c r="I14119" s="4" t="str">
        <f>VLOOKUP(H14119,[1]物料!$A$1:$M$65536,13,0)</f>
        <v>46.30</v>
      </c>
      <c r="J14119" s="4">
        <v>3.5</v>
      </c>
      <c r="K14119" s="4">
        <f t="shared" si="880"/>
        <v>5.7915</v>
      </c>
      <c r="L14119" s="4">
        <f t="shared" si="881"/>
        <v>55.5915</v>
      </c>
      <c r="M14119" s="6">
        <v>1</v>
      </c>
      <c r="N14119" s="7">
        <v>115.83</v>
      </c>
      <c r="O14119">
        <f t="shared" si="882"/>
        <v>60.2385</v>
      </c>
      <c r="P14119" s="1">
        <f t="shared" si="883"/>
        <v>0.52005957005957</v>
      </c>
    </row>
    <row r="14120" ht="20" customHeight="1" spans="1:16">
      <c r="A14120" s="4" t="s">
        <v>15244</v>
      </c>
      <c r="B14120" s="4" t="s">
        <v>24</v>
      </c>
      <c r="C14120" s="4" t="s">
        <v>25</v>
      </c>
      <c r="D14120" s="5">
        <v>46199</v>
      </c>
      <c r="E14120" s="5" t="s">
        <v>101</v>
      </c>
      <c r="F14120" s="5" t="s">
        <v>20</v>
      </c>
      <c r="G14120" s="5" t="s">
        <v>102</v>
      </c>
      <c r="H14120" s="4" t="s">
        <v>920</v>
      </c>
      <c r="I14120" s="4" t="str">
        <f>VLOOKUP(H14120,[1]物料!$A$1:$M$65536,13,0)</f>
        <v>23.30</v>
      </c>
      <c r="J14120" s="4">
        <v>6.5</v>
      </c>
      <c r="K14120" s="4">
        <f t="shared" si="880"/>
        <v>3.49</v>
      </c>
      <c r="L14120" s="4">
        <f t="shared" si="881"/>
        <v>33.29</v>
      </c>
      <c r="M14120" s="6">
        <v>1</v>
      </c>
      <c r="N14120" s="7">
        <v>69.8</v>
      </c>
      <c r="O14120">
        <f t="shared" si="882"/>
        <v>36.51</v>
      </c>
      <c r="P14120" s="1">
        <f t="shared" si="883"/>
        <v>0.523065902578797</v>
      </c>
    </row>
    <row r="14121" ht="20" customHeight="1" spans="1:16">
      <c r="A14121" s="4" t="s">
        <v>15245</v>
      </c>
      <c r="B14121" s="4" t="s">
        <v>24</v>
      </c>
      <c r="C14121" s="4" t="s">
        <v>44</v>
      </c>
      <c r="D14121" s="5">
        <v>46199</v>
      </c>
      <c r="E14121" s="5" t="s">
        <v>90</v>
      </c>
      <c r="F14121" s="5" t="s">
        <v>55</v>
      </c>
      <c r="G14121" s="5" t="s">
        <v>91</v>
      </c>
      <c r="H14121" s="4" t="s">
        <v>159</v>
      </c>
      <c r="I14121" s="4" t="str">
        <f>VLOOKUP(H14121,[1]物料!$A$1:$M$65536,13,0)</f>
        <v>40.00</v>
      </c>
      <c r="J14121" s="4">
        <v>10.7</v>
      </c>
      <c r="K14121" s="4">
        <f t="shared" si="880"/>
        <v>6.09</v>
      </c>
      <c r="L14121" s="4">
        <f t="shared" si="881"/>
        <v>56.79</v>
      </c>
      <c r="M14121" s="6">
        <v>1</v>
      </c>
      <c r="N14121" s="7">
        <v>121.8</v>
      </c>
      <c r="O14121">
        <f t="shared" si="882"/>
        <v>65.01</v>
      </c>
      <c r="P14121" s="1">
        <f t="shared" si="883"/>
        <v>0.533743842364532</v>
      </c>
    </row>
    <row r="14122" ht="20" customHeight="1" spans="1:16">
      <c r="A14122" s="4" t="s">
        <v>15246</v>
      </c>
      <c r="B14122" s="4" t="s">
        <v>24</v>
      </c>
      <c r="C14122" s="4" t="s">
        <v>119</v>
      </c>
      <c r="D14122" s="5">
        <v>46199</v>
      </c>
      <c r="E14122" s="5" t="s">
        <v>384</v>
      </c>
      <c r="F14122" s="5" t="s">
        <v>20</v>
      </c>
      <c r="G14122" s="5" t="s">
        <v>385</v>
      </c>
      <c r="H14122" s="4" t="s">
        <v>563</v>
      </c>
      <c r="I14122" s="4" t="str">
        <f>VLOOKUP(H14122,[1]物料!$A$1:$M$65536,13,0)</f>
        <v>36.60</v>
      </c>
      <c r="J14122" s="4">
        <v>6.5</v>
      </c>
      <c r="K14122" s="4">
        <f t="shared" si="880"/>
        <v>4.79</v>
      </c>
      <c r="L14122" s="4">
        <f t="shared" si="881"/>
        <v>47.89</v>
      </c>
      <c r="M14122" s="6">
        <v>1</v>
      </c>
      <c r="N14122" s="7">
        <v>95.8</v>
      </c>
      <c r="O14122">
        <f t="shared" si="882"/>
        <v>47.91</v>
      </c>
      <c r="P14122" s="1">
        <f t="shared" si="883"/>
        <v>0.500104384133612</v>
      </c>
    </row>
    <row r="14123" ht="20" customHeight="1" spans="1:16">
      <c r="A14123" s="4" t="s">
        <v>15247</v>
      </c>
      <c r="B14123" s="4" t="s">
        <v>17</v>
      </c>
      <c r="C14123" s="4" t="s">
        <v>105</v>
      </c>
      <c r="D14123" s="5">
        <v>46199</v>
      </c>
      <c r="E14123" s="5" t="s">
        <v>83</v>
      </c>
      <c r="F14123" s="5" t="s">
        <v>55</v>
      </c>
      <c r="G14123" s="5" t="s">
        <v>84</v>
      </c>
      <c r="H14123" s="4" t="s">
        <v>147</v>
      </c>
      <c r="I14123" s="4" t="str">
        <f>VLOOKUP(H14123,[1]物料!$A$1:$M$65536,13,0)</f>
        <v>52.00</v>
      </c>
      <c r="J14123" s="4">
        <v>14.5</v>
      </c>
      <c r="K14123" s="4">
        <f t="shared" si="880"/>
        <v>8.44</v>
      </c>
      <c r="L14123" s="4">
        <f t="shared" si="881"/>
        <v>74.94</v>
      </c>
      <c r="M14123" s="6">
        <v>1</v>
      </c>
      <c r="N14123" s="7">
        <v>168.8</v>
      </c>
      <c r="O14123">
        <f t="shared" si="882"/>
        <v>93.86</v>
      </c>
      <c r="P14123" s="1">
        <f t="shared" si="883"/>
        <v>0.556042654028436</v>
      </c>
    </row>
    <row r="14124" ht="20" customHeight="1" spans="1:16">
      <c r="A14124" s="4" t="s">
        <v>15248</v>
      </c>
      <c r="B14124" s="4" t="s">
        <v>17</v>
      </c>
      <c r="C14124" s="4" t="s">
        <v>105</v>
      </c>
      <c r="D14124" s="5">
        <v>46199</v>
      </c>
      <c r="E14124" s="5" t="s">
        <v>90</v>
      </c>
      <c r="F14124" s="5" t="s">
        <v>55</v>
      </c>
      <c r="G14124" s="5" t="s">
        <v>91</v>
      </c>
      <c r="H14124" s="4" t="s">
        <v>92</v>
      </c>
      <c r="I14124" s="4" t="str">
        <f>VLOOKUP(H14124,[1]物料!$A$1:$M$65536,13,0)</f>
        <v>40.00</v>
      </c>
      <c r="J14124" s="4">
        <v>7.2</v>
      </c>
      <c r="K14124" s="4">
        <f t="shared" si="880"/>
        <v>6.94</v>
      </c>
      <c r="L14124" s="4">
        <f t="shared" si="881"/>
        <v>54.14</v>
      </c>
      <c r="M14124" s="6">
        <v>1</v>
      </c>
      <c r="N14124" s="7">
        <v>138.8</v>
      </c>
      <c r="O14124">
        <f t="shared" si="882"/>
        <v>84.66</v>
      </c>
      <c r="P14124" s="1">
        <f t="shared" si="883"/>
        <v>0.609942363112392</v>
      </c>
    </row>
    <row r="14125" ht="20" customHeight="1" spans="1:16">
      <c r="A14125" s="4" t="s">
        <v>15249</v>
      </c>
      <c r="B14125" s="4" t="s">
        <v>17</v>
      </c>
      <c r="C14125" s="4" t="s">
        <v>18</v>
      </c>
      <c r="D14125" s="5">
        <v>46199</v>
      </c>
      <c r="E14125" s="5" t="s">
        <v>90</v>
      </c>
      <c r="F14125" s="5" t="s">
        <v>55</v>
      </c>
      <c r="G14125" s="5" t="s">
        <v>91</v>
      </c>
      <c r="H14125" s="4" t="s">
        <v>1488</v>
      </c>
      <c r="I14125" s="4" t="str">
        <f>VLOOKUP(H14125,[1]物料!$A$1:$M$65536,13,0)</f>
        <v>40.00</v>
      </c>
      <c r="J14125" s="4">
        <v>7.2</v>
      </c>
      <c r="K14125" s="4">
        <f t="shared" si="880"/>
        <v>6.588</v>
      </c>
      <c r="L14125" s="4">
        <f t="shared" si="881"/>
        <v>53.788</v>
      </c>
      <c r="M14125" s="6">
        <v>1</v>
      </c>
      <c r="N14125" s="7">
        <v>131.76</v>
      </c>
      <c r="O14125">
        <f t="shared" si="882"/>
        <v>77.972</v>
      </c>
      <c r="P14125" s="1">
        <f t="shared" si="883"/>
        <v>0.591772920461445</v>
      </c>
    </row>
    <row r="14126" ht="20" customHeight="1" spans="1:16">
      <c r="A14126" s="4" t="s">
        <v>15250</v>
      </c>
      <c r="B14126" s="4" t="s">
        <v>24</v>
      </c>
      <c r="C14126" s="4" t="s">
        <v>59</v>
      </c>
      <c r="D14126" s="5">
        <v>46199</v>
      </c>
      <c r="E14126" s="5" t="s">
        <v>224</v>
      </c>
      <c r="F14126" s="5" t="s">
        <v>55</v>
      </c>
      <c r="G14126" s="5" t="s">
        <v>225</v>
      </c>
      <c r="H14126" s="4" t="s">
        <v>2998</v>
      </c>
      <c r="I14126" s="4" t="str">
        <f>VLOOKUP(H14126,[1]物料!$A$1:$M$65536,13,0)</f>
        <v>18.00</v>
      </c>
      <c r="J14126" s="4">
        <v>8</v>
      </c>
      <c r="K14126" s="4">
        <f t="shared" si="880"/>
        <v>2.54</v>
      </c>
      <c r="L14126" s="4">
        <f t="shared" si="881"/>
        <v>28.54</v>
      </c>
      <c r="M14126" s="6">
        <v>1</v>
      </c>
      <c r="N14126" s="7">
        <v>50.8</v>
      </c>
      <c r="O14126">
        <f t="shared" si="882"/>
        <v>22.26</v>
      </c>
      <c r="P14126" s="1">
        <f t="shared" si="883"/>
        <v>0.438188976377953</v>
      </c>
    </row>
    <row r="14127" ht="20" customHeight="1" spans="1:16">
      <c r="A14127" s="4" t="s">
        <v>15251</v>
      </c>
      <c r="B14127" s="4" t="s">
        <v>24</v>
      </c>
      <c r="C14127" s="4" t="s">
        <v>25</v>
      </c>
      <c r="D14127" s="5">
        <v>46199</v>
      </c>
      <c r="E14127" s="5" t="s">
        <v>54</v>
      </c>
      <c r="F14127" s="5" t="s">
        <v>55</v>
      </c>
      <c r="G14127" s="5" t="s">
        <v>56</v>
      </c>
      <c r="H14127" s="4" t="s">
        <v>1379</v>
      </c>
      <c r="I14127" s="4" t="str">
        <f>VLOOKUP(H14127,[1]物料!$A$1:$M$65536,13,0)</f>
        <v>12.00</v>
      </c>
      <c r="J14127" s="4">
        <v>8</v>
      </c>
      <c r="K14127" s="4">
        <f t="shared" si="880"/>
        <v>1.653</v>
      </c>
      <c r="L14127" s="4">
        <f t="shared" si="881"/>
        <v>21.653</v>
      </c>
      <c r="M14127" s="6">
        <v>1</v>
      </c>
      <c r="N14127" s="7">
        <v>33.06</v>
      </c>
      <c r="O14127">
        <f t="shared" si="882"/>
        <v>11.407</v>
      </c>
      <c r="P14127" s="1">
        <f t="shared" si="883"/>
        <v>0.345039322444041</v>
      </c>
    </row>
    <row r="14128" ht="20" customHeight="1" spans="1:16">
      <c r="A14128" s="4" t="s">
        <v>15252</v>
      </c>
      <c r="B14128" s="4" t="s">
        <v>24</v>
      </c>
      <c r="C14128" s="4" t="s">
        <v>98</v>
      </c>
      <c r="D14128" s="5">
        <v>46199</v>
      </c>
      <c r="E14128" s="5" t="s">
        <v>186</v>
      </c>
      <c r="F14128" s="5" t="s">
        <v>55</v>
      </c>
      <c r="G14128" s="5" t="s">
        <v>187</v>
      </c>
      <c r="H14128" s="4" t="s">
        <v>206</v>
      </c>
      <c r="I14128" s="4" t="str">
        <f>VLOOKUP(H14128,[1]物料!$A$1:$M$65536,13,0)</f>
        <v>48.00</v>
      </c>
      <c r="J14128" s="4">
        <v>10.7</v>
      </c>
      <c r="K14128" s="4">
        <f t="shared" si="880"/>
        <v>6.55</v>
      </c>
      <c r="L14128" s="4">
        <f t="shared" si="881"/>
        <v>65.25</v>
      </c>
      <c r="M14128" s="6">
        <v>1</v>
      </c>
      <c r="N14128" s="7">
        <v>131</v>
      </c>
      <c r="O14128">
        <f t="shared" si="882"/>
        <v>65.75</v>
      </c>
      <c r="P14128" s="1">
        <f t="shared" si="883"/>
        <v>0.501908396946565</v>
      </c>
    </row>
    <row r="14129" ht="20" customHeight="1" spans="1:16">
      <c r="A14129" s="4" t="s">
        <v>15253</v>
      </c>
      <c r="B14129" s="4" t="s">
        <v>17</v>
      </c>
      <c r="C14129" s="4" t="s">
        <v>18</v>
      </c>
      <c r="D14129" s="5">
        <v>46199</v>
      </c>
      <c r="E14129" s="5" t="s">
        <v>65</v>
      </c>
      <c r="F14129" s="5" t="s">
        <v>55</v>
      </c>
      <c r="G14129" s="5" t="s">
        <v>66</v>
      </c>
      <c r="H14129" s="4" t="s">
        <v>295</v>
      </c>
      <c r="I14129" s="4" t="str">
        <f>VLOOKUP(H14129,[1]物料!$A$1:$M$65536,13,0)</f>
        <v>12.00</v>
      </c>
      <c r="J14129" s="4">
        <v>4.5</v>
      </c>
      <c r="K14129" s="4">
        <f t="shared" si="880"/>
        <v>2.341</v>
      </c>
      <c r="L14129" s="4">
        <f t="shared" si="881"/>
        <v>18.841</v>
      </c>
      <c r="M14129" s="6">
        <v>1</v>
      </c>
      <c r="N14129" s="7">
        <v>46.82</v>
      </c>
      <c r="O14129">
        <f t="shared" si="882"/>
        <v>27.979</v>
      </c>
      <c r="P14129" s="1">
        <f t="shared" si="883"/>
        <v>0.597586501495088</v>
      </c>
    </row>
    <row r="14130" ht="20" customHeight="1" spans="1:16">
      <c r="A14130" s="4" t="s">
        <v>15254</v>
      </c>
      <c r="B14130" s="4" t="s">
        <v>24</v>
      </c>
      <c r="C14130" s="4" t="s">
        <v>44</v>
      </c>
      <c r="D14130" s="5">
        <v>46199</v>
      </c>
      <c r="E14130" s="5" t="s">
        <v>60</v>
      </c>
      <c r="F14130" s="5" t="s">
        <v>61</v>
      </c>
      <c r="G14130" s="5" t="s">
        <v>62</v>
      </c>
      <c r="H14130" s="4" t="s">
        <v>157</v>
      </c>
      <c r="I14130" s="4" t="str">
        <f>VLOOKUP(H14130,[1]物料!$A$1:$M$65536,13,0)</f>
        <v>24.00</v>
      </c>
      <c r="J14130" s="4">
        <v>8</v>
      </c>
      <c r="K14130" s="4">
        <f t="shared" si="880"/>
        <v>3.265</v>
      </c>
      <c r="L14130" s="4">
        <f t="shared" si="881"/>
        <v>35.265</v>
      </c>
      <c r="M14130" s="6">
        <v>1</v>
      </c>
      <c r="N14130" s="7">
        <v>65.3</v>
      </c>
      <c r="O14130">
        <f t="shared" si="882"/>
        <v>30.035</v>
      </c>
      <c r="P14130" s="1">
        <f t="shared" si="883"/>
        <v>0.459954058192956</v>
      </c>
    </row>
    <row r="14131" ht="20" customHeight="1" spans="1:16">
      <c r="A14131" s="4" t="s">
        <v>15255</v>
      </c>
      <c r="B14131" s="4" t="s">
        <v>17</v>
      </c>
      <c r="C14131" s="4" t="s">
        <v>49</v>
      </c>
      <c r="D14131" s="5">
        <v>46199</v>
      </c>
      <c r="E14131" s="5" t="s">
        <v>54</v>
      </c>
      <c r="F14131" s="5" t="s">
        <v>55</v>
      </c>
      <c r="G14131" s="5" t="s">
        <v>56</v>
      </c>
      <c r="H14131" s="4" t="s">
        <v>338</v>
      </c>
      <c r="I14131" s="4" t="str">
        <f>VLOOKUP(H14131,[1]物料!$A$1:$M$65536,13,0)</f>
        <v>12.00</v>
      </c>
      <c r="J14131" s="4">
        <v>4.5</v>
      </c>
      <c r="K14131" s="4">
        <f t="shared" si="880"/>
        <v>1.975</v>
      </c>
      <c r="L14131" s="4">
        <f t="shared" si="881"/>
        <v>18.475</v>
      </c>
      <c r="M14131" s="6">
        <v>1</v>
      </c>
      <c r="N14131" s="7">
        <v>39.5</v>
      </c>
      <c r="O14131">
        <f t="shared" si="882"/>
        <v>21.025</v>
      </c>
      <c r="P14131" s="1">
        <f t="shared" si="883"/>
        <v>0.532278481012658</v>
      </c>
    </row>
    <row r="14132" ht="20" customHeight="1" spans="1:16">
      <c r="A14132" s="4" t="s">
        <v>15256</v>
      </c>
      <c r="B14132" s="4" t="s">
        <v>17</v>
      </c>
      <c r="C14132" s="4" t="s">
        <v>18</v>
      </c>
      <c r="D14132" s="5">
        <v>46199</v>
      </c>
      <c r="E14132" s="5" t="s">
        <v>1412</v>
      </c>
      <c r="F14132" s="5" t="s">
        <v>20</v>
      </c>
      <c r="G14132" s="5" t="s">
        <v>1413</v>
      </c>
      <c r="H14132" s="4" t="s">
        <v>5773</v>
      </c>
      <c r="I14132" s="4" t="str">
        <f>VLOOKUP(H14132,[1]物料!$A$1:$M$65536,13,0)</f>
        <v>52.90</v>
      </c>
      <c r="J14132" s="4">
        <v>3.5</v>
      </c>
      <c r="K14132" s="4">
        <f t="shared" si="880"/>
        <v>6.8305</v>
      </c>
      <c r="L14132" s="4">
        <f t="shared" si="881"/>
        <v>63.2305</v>
      </c>
      <c r="M14132" s="6">
        <v>1</v>
      </c>
      <c r="N14132" s="7">
        <v>136.61</v>
      </c>
      <c r="O14132">
        <f t="shared" si="882"/>
        <v>73.3795</v>
      </c>
      <c r="P14132" s="1">
        <f t="shared" si="883"/>
        <v>0.537145889759168</v>
      </c>
    </row>
    <row r="14133" ht="20" customHeight="1" spans="1:16">
      <c r="A14133" s="4" t="s">
        <v>15257</v>
      </c>
      <c r="B14133" s="4" t="s">
        <v>24</v>
      </c>
      <c r="C14133" s="4" t="s">
        <v>87</v>
      </c>
      <c r="D14133" s="5">
        <v>46199</v>
      </c>
      <c r="E14133" s="5" t="s">
        <v>291</v>
      </c>
      <c r="F14133" s="5" t="s">
        <v>55</v>
      </c>
      <c r="G14133" s="5" t="s">
        <v>292</v>
      </c>
      <c r="H14133" s="4" t="s">
        <v>691</v>
      </c>
      <c r="I14133" s="4" t="str">
        <f>VLOOKUP(H14133,[1]物料!$A$1:$M$65536,13,0)</f>
        <v>40.00</v>
      </c>
      <c r="J14133" s="4">
        <v>10.7</v>
      </c>
      <c r="K14133" s="4">
        <f t="shared" si="880"/>
        <v>5.14</v>
      </c>
      <c r="L14133" s="4">
        <f t="shared" si="881"/>
        <v>55.84</v>
      </c>
      <c r="M14133" s="6">
        <v>1</v>
      </c>
      <c r="N14133" s="7">
        <v>102.8</v>
      </c>
      <c r="O14133">
        <f t="shared" si="882"/>
        <v>46.96</v>
      </c>
      <c r="P14133" s="1">
        <f t="shared" si="883"/>
        <v>0.456809338521401</v>
      </c>
    </row>
    <row r="14134" ht="20" customHeight="1" spans="1:16">
      <c r="A14134" s="4" t="s">
        <v>15258</v>
      </c>
      <c r="B14134" s="4" t="s">
        <v>17</v>
      </c>
      <c r="C14134" s="4" t="s">
        <v>18</v>
      </c>
      <c r="D14134" s="5">
        <v>46199</v>
      </c>
      <c r="E14134" s="5" t="s">
        <v>286</v>
      </c>
      <c r="F14134" s="5" t="s">
        <v>55</v>
      </c>
      <c r="G14134" s="5" t="s">
        <v>287</v>
      </c>
      <c r="H14134" s="4" t="s">
        <v>965</v>
      </c>
      <c r="I14134" s="4" t="str">
        <f>VLOOKUP(H14134,[1]物料!$A$1:$M$65536,13,0)</f>
        <v>40.00</v>
      </c>
      <c r="J14134" s="4">
        <v>7.2</v>
      </c>
      <c r="K14134" s="4">
        <f t="shared" si="880"/>
        <v>5.738</v>
      </c>
      <c r="L14134" s="4">
        <f t="shared" si="881"/>
        <v>52.938</v>
      </c>
      <c r="M14134" s="6">
        <v>1</v>
      </c>
      <c r="N14134" s="7">
        <v>114.76</v>
      </c>
      <c r="O14134">
        <f t="shared" si="882"/>
        <v>61.822</v>
      </c>
      <c r="P14134" s="1">
        <f t="shared" si="883"/>
        <v>0.538706866504008</v>
      </c>
    </row>
    <row r="14135" ht="20" customHeight="1" spans="1:16">
      <c r="A14135" s="4" t="s">
        <v>15259</v>
      </c>
      <c r="B14135" s="4" t="s">
        <v>17</v>
      </c>
      <c r="C14135" s="4" t="s">
        <v>234</v>
      </c>
      <c r="D14135" s="5">
        <v>46199</v>
      </c>
      <c r="E14135" s="5" t="s">
        <v>3212</v>
      </c>
      <c r="F14135" s="5" t="s">
        <v>39</v>
      </c>
      <c r="G14135" s="5" t="s">
        <v>3213</v>
      </c>
      <c r="H14135" s="4" t="s">
        <v>3214</v>
      </c>
      <c r="I14135" s="4" t="str">
        <f>VLOOKUP(H14135,[1]物料!$A$1:$M$65536,13,0)</f>
        <v>12.00</v>
      </c>
      <c r="J14135" s="4">
        <v>1.9</v>
      </c>
      <c r="K14135" s="4">
        <f t="shared" si="880"/>
        <v>1.49</v>
      </c>
      <c r="L14135" s="4">
        <f t="shared" si="881"/>
        <v>15.39</v>
      </c>
      <c r="M14135" s="6">
        <v>1</v>
      </c>
      <c r="N14135" s="7">
        <v>29.8</v>
      </c>
      <c r="O14135">
        <f t="shared" si="882"/>
        <v>14.41</v>
      </c>
      <c r="P14135" s="1">
        <f t="shared" si="883"/>
        <v>0.483557046979866</v>
      </c>
    </row>
    <row r="14136" ht="20" customHeight="1" spans="1:16">
      <c r="A14136" s="4" t="s">
        <v>15260</v>
      </c>
      <c r="B14136" s="4" t="s">
        <v>24</v>
      </c>
      <c r="C14136" s="4" t="s">
        <v>411</v>
      </c>
      <c r="D14136" s="5">
        <v>46199</v>
      </c>
      <c r="E14136" s="5" t="s">
        <v>186</v>
      </c>
      <c r="F14136" s="5" t="s">
        <v>55</v>
      </c>
      <c r="G14136" s="5" t="s">
        <v>187</v>
      </c>
      <c r="H14136" s="4" t="s">
        <v>206</v>
      </c>
      <c r="I14136" s="4" t="str">
        <f>VLOOKUP(H14136,[1]物料!$A$1:$M$65536,13,0)</f>
        <v>48.00</v>
      </c>
      <c r="J14136" s="4">
        <v>10.7</v>
      </c>
      <c r="K14136" s="4">
        <f t="shared" si="880"/>
        <v>5.69</v>
      </c>
      <c r="L14136" s="4">
        <f t="shared" si="881"/>
        <v>64.39</v>
      </c>
      <c r="M14136" s="6">
        <v>1</v>
      </c>
      <c r="N14136" s="7">
        <v>113.8</v>
      </c>
      <c r="O14136">
        <f t="shared" si="882"/>
        <v>49.41</v>
      </c>
      <c r="P14136" s="1">
        <f t="shared" si="883"/>
        <v>0.434182776801406</v>
      </c>
    </row>
    <row r="14137" ht="20" customHeight="1" spans="1:16">
      <c r="A14137" s="4" t="s">
        <v>15261</v>
      </c>
      <c r="B14137" s="4" t="s">
        <v>24</v>
      </c>
      <c r="C14137" s="4" t="s">
        <v>44</v>
      </c>
      <c r="D14137" s="5">
        <v>46199</v>
      </c>
      <c r="E14137" s="5" t="s">
        <v>186</v>
      </c>
      <c r="F14137" s="5" t="s">
        <v>55</v>
      </c>
      <c r="G14137" s="5" t="s">
        <v>187</v>
      </c>
      <c r="H14137" s="4" t="s">
        <v>188</v>
      </c>
      <c r="I14137" s="4" t="str">
        <f>VLOOKUP(H14137,[1]物料!$A$1:$M$65536,13,0)</f>
        <v>48.00</v>
      </c>
      <c r="J14137" s="4">
        <v>10.7</v>
      </c>
      <c r="K14137" s="4">
        <f t="shared" si="880"/>
        <v>6.1</v>
      </c>
      <c r="L14137" s="4">
        <f t="shared" si="881"/>
        <v>64.8</v>
      </c>
      <c r="M14137" s="6">
        <v>1</v>
      </c>
      <c r="N14137" s="7">
        <v>122</v>
      </c>
      <c r="O14137">
        <f t="shared" si="882"/>
        <v>57.2</v>
      </c>
      <c r="P14137" s="1">
        <f t="shared" si="883"/>
        <v>0.468852459016393</v>
      </c>
    </row>
    <row r="14138" ht="20" customHeight="1" spans="1:16">
      <c r="A14138" s="4" t="s">
        <v>15262</v>
      </c>
      <c r="B14138" s="4" t="s">
        <v>17</v>
      </c>
      <c r="C14138" s="4" t="s">
        <v>49</v>
      </c>
      <c r="D14138" s="5">
        <v>46199</v>
      </c>
      <c r="E14138" s="5" t="s">
        <v>94</v>
      </c>
      <c r="F14138" s="5" t="s">
        <v>55</v>
      </c>
      <c r="G14138" s="5" t="s">
        <v>95</v>
      </c>
      <c r="H14138" s="4" t="s">
        <v>240</v>
      </c>
      <c r="I14138" s="4" t="str">
        <f>VLOOKUP(H14138,[1]物料!$A$1:$M$65536,13,0)</f>
        <v>30.00</v>
      </c>
      <c r="J14138" s="4">
        <v>7.2</v>
      </c>
      <c r="K14138" s="4">
        <f t="shared" si="880"/>
        <v>4.185</v>
      </c>
      <c r="L14138" s="4">
        <f t="shared" si="881"/>
        <v>41.385</v>
      </c>
      <c r="M14138" s="6">
        <v>1</v>
      </c>
      <c r="N14138" s="7">
        <v>83.7</v>
      </c>
      <c r="O14138">
        <f t="shared" si="882"/>
        <v>42.315</v>
      </c>
      <c r="P14138" s="1">
        <f t="shared" si="883"/>
        <v>0.505555555555556</v>
      </c>
    </row>
    <row r="14139" ht="20" customHeight="1" spans="1:16">
      <c r="A14139" s="4" t="s">
        <v>15263</v>
      </c>
      <c r="B14139" s="4" t="s">
        <v>24</v>
      </c>
      <c r="C14139" s="4" t="s">
        <v>87</v>
      </c>
      <c r="D14139" s="5">
        <v>46199</v>
      </c>
      <c r="E14139" s="5" t="s">
        <v>90</v>
      </c>
      <c r="F14139" s="5" t="s">
        <v>55</v>
      </c>
      <c r="G14139" s="5" t="s">
        <v>91</v>
      </c>
      <c r="H14139" s="4" t="s">
        <v>159</v>
      </c>
      <c r="I14139" s="4" t="str">
        <f>VLOOKUP(H14139,[1]物料!$A$1:$M$65536,13,0)</f>
        <v>40.00</v>
      </c>
      <c r="J14139" s="4">
        <v>10.7</v>
      </c>
      <c r="K14139" s="4">
        <f t="shared" si="880"/>
        <v>6.45</v>
      </c>
      <c r="L14139" s="4">
        <f t="shared" si="881"/>
        <v>57.15</v>
      </c>
      <c r="M14139" s="6">
        <v>1</v>
      </c>
      <c r="N14139" s="7">
        <v>129</v>
      </c>
      <c r="O14139">
        <f t="shared" si="882"/>
        <v>71.85</v>
      </c>
      <c r="P14139" s="1">
        <f t="shared" si="883"/>
        <v>0.556976744186046</v>
      </c>
    </row>
    <row r="14140" ht="20" customHeight="1" spans="1:16">
      <c r="A14140" s="4" t="s">
        <v>15264</v>
      </c>
      <c r="B14140" s="4" t="s">
        <v>24</v>
      </c>
      <c r="C14140" s="4" t="s">
        <v>119</v>
      </c>
      <c r="D14140" s="5">
        <v>46199</v>
      </c>
      <c r="E14140" s="5" t="s">
        <v>373</v>
      </c>
      <c r="F14140" s="5" t="s">
        <v>176</v>
      </c>
      <c r="G14140" s="5" t="s">
        <v>374</v>
      </c>
      <c r="H14140" s="4" t="s">
        <v>375</v>
      </c>
      <c r="I14140" s="4" t="str">
        <f>VLOOKUP(H14140,[1]物料!$A$1:$M$65536,13,0)</f>
        <v>46.00</v>
      </c>
      <c r="J14140" s="4">
        <v>15.5</v>
      </c>
      <c r="K14140" s="4">
        <f t="shared" si="880"/>
        <v>6.75</v>
      </c>
      <c r="L14140" s="4">
        <f t="shared" si="881"/>
        <v>68.25</v>
      </c>
      <c r="M14140" s="6">
        <v>1</v>
      </c>
      <c r="N14140" s="7">
        <v>135</v>
      </c>
      <c r="O14140">
        <f t="shared" si="882"/>
        <v>66.75</v>
      </c>
      <c r="P14140" s="1">
        <f t="shared" si="883"/>
        <v>0.494444444444444</v>
      </c>
    </row>
    <row r="14141" ht="20" customHeight="1" spans="1:16">
      <c r="A14141" s="4" t="s">
        <v>15265</v>
      </c>
      <c r="B14141" s="4" t="s">
        <v>24</v>
      </c>
      <c r="C14141" s="4" t="s">
        <v>119</v>
      </c>
      <c r="D14141" s="5">
        <v>46199</v>
      </c>
      <c r="E14141" s="5" t="s">
        <v>120</v>
      </c>
      <c r="F14141" s="5" t="s">
        <v>70</v>
      </c>
      <c r="G14141" s="5" t="s">
        <v>121</v>
      </c>
      <c r="H14141" s="4" t="s">
        <v>203</v>
      </c>
      <c r="I14141" s="4" t="str">
        <f>VLOOKUP(H14141,[1]物料!$A$1:$M$65536,13,0)</f>
        <v>36.00</v>
      </c>
      <c r="J14141" s="4">
        <v>6.5</v>
      </c>
      <c r="K14141" s="4">
        <f t="shared" si="880"/>
        <v>4.265</v>
      </c>
      <c r="L14141" s="4">
        <f t="shared" si="881"/>
        <v>46.765</v>
      </c>
      <c r="M14141" s="6">
        <v>1</v>
      </c>
      <c r="N14141" s="7">
        <v>85.3</v>
      </c>
      <c r="O14141">
        <f t="shared" si="882"/>
        <v>38.535</v>
      </c>
      <c r="P14141" s="1">
        <f t="shared" si="883"/>
        <v>0.451758499413834</v>
      </c>
    </row>
    <row r="14142" ht="20" customHeight="1" spans="1:16">
      <c r="A14142" s="4" t="s">
        <v>15266</v>
      </c>
      <c r="B14142" s="4" t="s">
        <v>24</v>
      </c>
      <c r="C14142" s="4" t="s">
        <v>150</v>
      </c>
      <c r="D14142" s="5">
        <v>46199</v>
      </c>
      <c r="E14142" s="5" t="s">
        <v>115</v>
      </c>
      <c r="F14142" s="5" t="s">
        <v>70</v>
      </c>
      <c r="G14142" s="5" t="s">
        <v>116</v>
      </c>
      <c r="H14142" s="4" t="s">
        <v>208</v>
      </c>
      <c r="I14142" s="4" t="str">
        <f>VLOOKUP(H14142,[1]物料!$A$1:$M$65536,13,0)</f>
        <v>42.00</v>
      </c>
      <c r="J14142" s="4">
        <v>6.5</v>
      </c>
      <c r="K14142" s="4">
        <f t="shared" si="880"/>
        <v>4.94</v>
      </c>
      <c r="L14142" s="4">
        <f t="shared" si="881"/>
        <v>53.44</v>
      </c>
      <c r="M14142" s="6">
        <v>1</v>
      </c>
      <c r="N14142" s="7">
        <v>98.8</v>
      </c>
      <c r="O14142">
        <f t="shared" si="882"/>
        <v>45.36</v>
      </c>
      <c r="P14142" s="1">
        <f t="shared" si="883"/>
        <v>0.459109311740891</v>
      </c>
    </row>
    <row r="14143" ht="20" customHeight="1" spans="1:16">
      <c r="A14143" s="4" t="s">
        <v>15267</v>
      </c>
      <c r="B14143" s="4" t="s">
        <v>17</v>
      </c>
      <c r="C14143" s="4" t="s">
        <v>18</v>
      </c>
      <c r="D14143" s="5">
        <v>46199</v>
      </c>
      <c r="E14143" s="5" t="s">
        <v>60</v>
      </c>
      <c r="F14143" s="5" t="s">
        <v>61</v>
      </c>
      <c r="G14143" s="5" t="s">
        <v>62</v>
      </c>
      <c r="H14143" s="4" t="s">
        <v>124</v>
      </c>
      <c r="I14143" s="4" t="str">
        <f>VLOOKUP(H14143,[1]物料!$A$1:$M$65536,13,0)</f>
        <v>24.00</v>
      </c>
      <c r="J14143" s="4">
        <v>4.5</v>
      </c>
      <c r="K14143" s="4">
        <f t="shared" si="880"/>
        <v>3.3155</v>
      </c>
      <c r="L14143" s="4">
        <f t="shared" si="881"/>
        <v>31.8155</v>
      </c>
      <c r="M14143" s="6">
        <v>1</v>
      </c>
      <c r="N14143" s="7">
        <v>66.31</v>
      </c>
      <c r="O14143">
        <f t="shared" si="882"/>
        <v>34.4945</v>
      </c>
      <c r="P14143" s="1">
        <f t="shared" si="883"/>
        <v>0.520200573065903</v>
      </c>
    </row>
    <row r="14144" ht="20" customHeight="1" spans="1:16">
      <c r="A14144" s="4" t="s">
        <v>15268</v>
      </c>
      <c r="B14144" s="4" t="s">
        <v>24</v>
      </c>
      <c r="C14144" s="4" t="s">
        <v>25</v>
      </c>
      <c r="D14144" s="5">
        <v>46199</v>
      </c>
      <c r="E14144" s="5" t="s">
        <v>1412</v>
      </c>
      <c r="F14144" s="5" t="s">
        <v>20</v>
      </c>
      <c r="G14144" s="5" t="s">
        <v>1413</v>
      </c>
      <c r="H14144" s="4" t="s">
        <v>5403</v>
      </c>
      <c r="I14144" s="4" t="str">
        <f>VLOOKUP(H14144,[1]物料!$A$1:$M$65536,13,0)</f>
        <v>52.90</v>
      </c>
      <c r="J14144" s="4">
        <v>7</v>
      </c>
      <c r="K14144" s="4">
        <f t="shared" si="880"/>
        <v>7.49</v>
      </c>
      <c r="L14144" s="4">
        <f t="shared" si="881"/>
        <v>67.39</v>
      </c>
      <c r="M14144" s="6">
        <v>1</v>
      </c>
      <c r="N14144" s="7">
        <v>149.8</v>
      </c>
      <c r="O14144">
        <f t="shared" si="882"/>
        <v>82.41</v>
      </c>
      <c r="P14144" s="1">
        <f t="shared" si="883"/>
        <v>0.550133511348465</v>
      </c>
    </row>
    <row r="14145" ht="20" customHeight="1" spans="1:16">
      <c r="A14145" s="4" t="s">
        <v>15269</v>
      </c>
      <c r="B14145" s="4" t="s">
        <v>17</v>
      </c>
      <c r="C14145" s="4" t="s">
        <v>3175</v>
      </c>
      <c r="D14145" s="5">
        <v>46199</v>
      </c>
      <c r="E14145" s="5" t="s">
        <v>3176</v>
      </c>
      <c r="F14145" s="5" t="s">
        <v>265</v>
      </c>
      <c r="G14145" s="5" t="s">
        <v>3177</v>
      </c>
      <c r="H14145" s="4" t="s">
        <v>15270</v>
      </c>
      <c r="I14145" s="4" t="str">
        <f>VLOOKUP(H14145,[1]物料!$A$1:$M$65536,13,0)</f>
        <v>14.00</v>
      </c>
      <c r="J14145" s="4">
        <v>3.5</v>
      </c>
      <c r="K14145" s="4">
        <f t="shared" si="880"/>
        <v>1.74</v>
      </c>
      <c r="L14145" s="4">
        <f t="shared" si="881"/>
        <v>19.24</v>
      </c>
      <c r="M14145" s="6">
        <v>1</v>
      </c>
      <c r="N14145" s="7">
        <v>34.8</v>
      </c>
      <c r="O14145">
        <f t="shared" si="882"/>
        <v>15.56</v>
      </c>
      <c r="P14145" s="1">
        <f t="shared" si="883"/>
        <v>0.447126436781609</v>
      </c>
    </row>
    <row r="14146" ht="20" customHeight="1" spans="1:16">
      <c r="A14146" s="4" t="s">
        <v>15271</v>
      </c>
      <c r="B14146" s="4" t="s">
        <v>24</v>
      </c>
      <c r="C14146" s="4" t="s">
        <v>59</v>
      </c>
      <c r="D14146" s="5">
        <v>46199</v>
      </c>
      <c r="E14146" s="5" t="s">
        <v>54</v>
      </c>
      <c r="F14146" s="5" t="s">
        <v>55</v>
      </c>
      <c r="G14146" s="5" t="s">
        <v>56</v>
      </c>
      <c r="H14146" s="4" t="s">
        <v>2619</v>
      </c>
      <c r="I14146" s="4" t="str">
        <f>VLOOKUP(H14146,[1]物料!$A$1:$M$65536,13,0)</f>
        <v>12.00</v>
      </c>
      <c r="J14146" s="4">
        <v>8</v>
      </c>
      <c r="K14146" s="4">
        <f t="shared" si="880"/>
        <v>2.44</v>
      </c>
      <c r="L14146" s="4">
        <f t="shared" si="881"/>
        <v>22.44</v>
      </c>
      <c r="M14146" s="6">
        <v>1</v>
      </c>
      <c r="N14146" s="7">
        <v>48.8</v>
      </c>
      <c r="O14146">
        <f t="shared" si="882"/>
        <v>26.36</v>
      </c>
      <c r="P14146" s="1">
        <f t="shared" si="883"/>
        <v>0.540163934426229</v>
      </c>
    </row>
    <row r="14147" ht="20" customHeight="1" spans="1:16">
      <c r="A14147" s="4" t="s">
        <v>15272</v>
      </c>
      <c r="B14147" s="4" t="s">
        <v>24</v>
      </c>
      <c r="C14147" s="4" t="s">
        <v>411</v>
      </c>
      <c r="D14147" s="5">
        <v>46199</v>
      </c>
      <c r="E14147" s="5" t="s">
        <v>60</v>
      </c>
      <c r="F14147" s="5" t="s">
        <v>61</v>
      </c>
      <c r="G14147" s="5" t="s">
        <v>62</v>
      </c>
      <c r="H14147" s="4" t="s">
        <v>157</v>
      </c>
      <c r="I14147" s="4" t="str">
        <f>VLOOKUP(H14147,[1]物料!$A$1:$M$65536,13,0)</f>
        <v>24.00</v>
      </c>
      <c r="J14147" s="4">
        <v>8</v>
      </c>
      <c r="K14147" s="4">
        <f t="shared" ref="K14147:K14210" si="884">N14147*0.05</f>
        <v>3.44</v>
      </c>
      <c r="L14147" s="4">
        <f t="shared" ref="L14147:L14210" si="885">I14147+J14147+K14147</f>
        <v>35.44</v>
      </c>
      <c r="M14147" s="6">
        <v>1</v>
      </c>
      <c r="N14147" s="7">
        <v>68.8</v>
      </c>
      <c r="O14147">
        <f t="shared" ref="O14147:O14210" si="886">N14147-L14147</f>
        <v>33.36</v>
      </c>
      <c r="P14147" s="1">
        <f t="shared" ref="P14147:P14210" si="887">O14147/N14147</f>
        <v>0.484883720930233</v>
      </c>
    </row>
    <row r="14148" ht="20" customHeight="1" spans="1:16">
      <c r="A14148" s="4" t="s">
        <v>15273</v>
      </c>
      <c r="B14148" s="4" t="s">
        <v>24</v>
      </c>
      <c r="C14148" s="4" t="s">
        <v>119</v>
      </c>
      <c r="D14148" s="5">
        <v>46199</v>
      </c>
      <c r="E14148" s="5" t="s">
        <v>60</v>
      </c>
      <c r="F14148" s="5" t="s">
        <v>61</v>
      </c>
      <c r="G14148" s="5" t="s">
        <v>62</v>
      </c>
      <c r="H14148" s="4" t="s">
        <v>124</v>
      </c>
      <c r="I14148" s="4" t="str">
        <f>VLOOKUP(H14148,[1]物料!$A$1:$M$65536,13,0)</f>
        <v>24.00</v>
      </c>
      <c r="J14148" s="4">
        <v>8</v>
      </c>
      <c r="K14148" s="4">
        <f t="shared" si="884"/>
        <v>3.225</v>
      </c>
      <c r="L14148" s="4">
        <f t="shared" si="885"/>
        <v>35.225</v>
      </c>
      <c r="M14148" s="6">
        <v>1</v>
      </c>
      <c r="N14148" s="7">
        <v>64.5</v>
      </c>
      <c r="O14148">
        <f t="shared" si="886"/>
        <v>29.275</v>
      </c>
      <c r="P14148" s="1">
        <f t="shared" si="887"/>
        <v>0.453875968992248</v>
      </c>
    </row>
    <row r="14149" ht="20" customHeight="1" spans="1:16">
      <c r="A14149" s="4" t="s">
        <v>15274</v>
      </c>
      <c r="B14149" s="4" t="s">
        <v>24</v>
      </c>
      <c r="C14149" s="4" t="s">
        <v>25</v>
      </c>
      <c r="D14149" s="5">
        <v>46199</v>
      </c>
      <c r="E14149" s="5" t="s">
        <v>804</v>
      </c>
      <c r="F14149" s="5" t="s">
        <v>770</v>
      </c>
      <c r="G14149" s="5" t="s">
        <v>805</v>
      </c>
      <c r="H14149" s="4" t="s">
        <v>15275</v>
      </c>
      <c r="I14149" s="4" t="str">
        <f>VLOOKUP(H14149,[1]物料!$A$1:$M$65536,13,0)</f>
        <v>7.00</v>
      </c>
      <c r="J14149" s="4">
        <v>6.3</v>
      </c>
      <c r="K14149" s="4">
        <f t="shared" si="884"/>
        <v>1.095</v>
      </c>
      <c r="L14149" s="4">
        <f t="shared" si="885"/>
        <v>14.395</v>
      </c>
      <c r="M14149" s="6">
        <v>1</v>
      </c>
      <c r="N14149" s="7">
        <v>21.9</v>
      </c>
      <c r="O14149">
        <f t="shared" si="886"/>
        <v>7.505</v>
      </c>
      <c r="P14149" s="1">
        <f t="shared" si="887"/>
        <v>0.342694063926941</v>
      </c>
    </row>
    <row r="14150" ht="20" customHeight="1" spans="1:16">
      <c r="A14150" s="4" t="s">
        <v>15276</v>
      </c>
      <c r="B14150" s="4" t="s">
        <v>24</v>
      </c>
      <c r="C14150" s="4" t="s">
        <v>25</v>
      </c>
      <c r="D14150" s="5">
        <v>46199</v>
      </c>
      <c r="E14150" s="5" t="s">
        <v>1412</v>
      </c>
      <c r="F14150" s="5" t="s">
        <v>20</v>
      </c>
      <c r="G14150" s="5" t="s">
        <v>1413</v>
      </c>
      <c r="H14150" s="4" t="s">
        <v>5403</v>
      </c>
      <c r="I14150" s="4" t="str">
        <f>VLOOKUP(H14150,[1]物料!$A$1:$M$65536,13,0)</f>
        <v>52.90</v>
      </c>
      <c r="J14150" s="4">
        <v>7</v>
      </c>
      <c r="K14150" s="4">
        <f t="shared" si="884"/>
        <v>7.49</v>
      </c>
      <c r="L14150" s="4">
        <f t="shared" si="885"/>
        <v>67.39</v>
      </c>
      <c r="M14150" s="6">
        <v>1</v>
      </c>
      <c r="N14150" s="7">
        <v>149.8</v>
      </c>
      <c r="O14150">
        <f t="shared" si="886"/>
        <v>82.41</v>
      </c>
      <c r="P14150" s="1">
        <f t="shared" si="887"/>
        <v>0.550133511348465</v>
      </c>
    </row>
    <row r="14151" ht="20" customHeight="1" spans="1:16">
      <c r="A14151" s="4" t="s">
        <v>15277</v>
      </c>
      <c r="B14151" s="4" t="s">
        <v>17</v>
      </c>
      <c r="C14151" s="4" t="s">
        <v>18</v>
      </c>
      <c r="D14151" s="5">
        <v>46199</v>
      </c>
      <c r="E14151" s="5" t="s">
        <v>90</v>
      </c>
      <c r="F14151" s="5" t="s">
        <v>55</v>
      </c>
      <c r="G14151" s="5" t="s">
        <v>91</v>
      </c>
      <c r="H14151" s="4" t="s">
        <v>169</v>
      </c>
      <c r="I14151" s="4" t="str">
        <f>VLOOKUP(H14151,[1]物料!$A$1:$M$65536,13,0)</f>
        <v>40.00</v>
      </c>
      <c r="J14151" s="4">
        <v>7.2</v>
      </c>
      <c r="K14151" s="4">
        <f t="shared" si="884"/>
        <v>6.9345</v>
      </c>
      <c r="L14151" s="4">
        <f t="shared" si="885"/>
        <v>54.1345</v>
      </c>
      <c r="M14151" s="6">
        <v>1</v>
      </c>
      <c r="N14151" s="7">
        <v>138.69</v>
      </c>
      <c r="O14151">
        <f t="shared" si="886"/>
        <v>84.5555</v>
      </c>
      <c r="P14151" s="1">
        <f t="shared" si="887"/>
        <v>0.609672651236571</v>
      </c>
    </row>
    <row r="14152" ht="20" customHeight="1" spans="1:16">
      <c r="A14152" s="4" t="s">
        <v>15278</v>
      </c>
      <c r="B14152" s="4" t="s">
        <v>24</v>
      </c>
      <c r="C14152" s="4" t="s">
        <v>119</v>
      </c>
      <c r="D14152" s="5">
        <v>46199</v>
      </c>
      <c r="E14152" s="5" t="s">
        <v>60</v>
      </c>
      <c r="F14152" s="5" t="s">
        <v>61</v>
      </c>
      <c r="G14152" s="5" t="s">
        <v>62</v>
      </c>
      <c r="H14152" s="4" t="s">
        <v>63</v>
      </c>
      <c r="I14152" s="4" t="str">
        <f>VLOOKUP(H14152,[1]物料!$A$1:$M$65536,13,0)</f>
        <v>24.00</v>
      </c>
      <c r="J14152" s="4">
        <v>8</v>
      </c>
      <c r="K14152" s="4">
        <f t="shared" si="884"/>
        <v>3.435</v>
      </c>
      <c r="L14152" s="4">
        <f t="shared" si="885"/>
        <v>35.435</v>
      </c>
      <c r="M14152" s="6">
        <v>1</v>
      </c>
      <c r="N14152" s="7">
        <v>68.7</v>
      </c>
      <c r="O14152">
        <f t="shared" si="886"/>
        <v>33.265</v>
      </c>
      <c r="P14152" s="1">
        <f t="shared" si="887"/>
        <v>0.484206695778748</v>
      </c>
    </row>
    <row r="14153" ht="20" customHeight="1" spans="1:16">
      <c r="A14153" s="4" t="s">
        <v>15279</v>
      </c>
      <c r="B14153" s="4" t="s">
        <v>24</v>
      </c>
      <c r="C14153" s="4" t="s">
        <v>59</v>
      </c>
      <c r="D14153" s="5">
        <v>46199</v>
      </c>
      <c r="E14153" s="5" t="s">
        <v>128</v>
      </c>
      <c r="F14153" s="5" t="s">
        <v>55</v>
      </c>
      <c r="G14153" s="5" t="s">
        <v>129</v>
      </c>
      <c r="H14153" s="4" t="s">
        <v>247</v>
      </c>
      <c r="I14153" s="4" t="str">
        <f>VLOOKUP(H14153,[1]物料!$A$1:$M$65536,13,0)</f>
        <v>18.00</v>
      </c>
      <c r="J14153" s="4">
        <v>8</v>
      </c>
      <c r="K14153" s="4">
        <f t="shared" si="884"/>
        <v>2.94</v>
      </c>
      <c r="L14153" s="4">
        <f t="shared" si="885"/>
        <v>28.94</v>
      </c>
      <c r="M14153" s="6">
        <v>1</v>
      </c>
      <c r="N14153" s="7">
        <v>58.8</v>
      </c>
      <c r="O14153">
        <f t="shared" si="886"/>
        <v>29.86</v>
      </c>
      <c r="P14153" s="1">
        <f t="shared" si="887"/>
        <v>0.507823129251701</v>
      </c>
    </row>
    <row r="14154" ht="20" customHeight="1" spans="1:16">
      <c r="A14154" s="4" t="s">
        <v>15280</v>
      </c>
      <c r="B14154" s="4" t="s">
        <v>24</v>
      </c>
      <c r="C14154" s="4" t="s">
        <v>25</v>
      </c>
      <c r="D14154" s="5">
        <v>46199</v>
      </c>
      <c r="E14154" s="5" t="s">
        <v>186</v>
      </c>
      <c r="F14154" s="5" t="s">
        <v>55</v>
      </c>
      <c r="G14154" s="5" t="s">
        <v>187</v>
      </c>
      <c r="H14154" s="4" t="s">
        <v>206</v>
      </c>
      <c r="I14154" s="4" t="str">
        <f>VLOOKUP(H14154,[1]物料!$A$1:$M$65536,13,0)</f>
        <v>48.00</v>
      </c>
      <c r="J14154" s="4">
        <v>10.7</v>
      </c>
      <c r="K14154" s="4">
        <f t="shared" si="884"/>
        <v>6.94</v>
      </c>
      <c r="L14154" s="4">
        <f t="shared" si="885"/>
        <v>65.64</v>
      </c>
      <c r="M14154" s="6">
        <v>1</v>
      </c>
      <c r="N14154" s="7">
        <v>138.8</v>
      </c>
      <c r="O14154">
        <f t="shared" si="886"/>
        <v>73.16</v>
      </c>
      <c r="P14154" s="1">
        <f t="shared" si="887"/>
        <v>0.527089337175793</v>
      </c>
    </row>
    <row r="14155" ht="20" customHeight="1" spans="1:16">
      <c r="A14155" s="4" t="s">
        <v>15281</v>
      </c>
      <c r="B14155" s="4" t="s">
        <v>17</v>
      </c>
      <c r="C14155" s="4" t="s">
        <v>113</v>
      </c>
      <c r="D14155" s="5">
        <v>46199</v>
      </c>
      <c r="E14155" s="5" t="s">
        <v>297</v>
      </c>
      <c r="F14155" s="5" t="s">
        <v>20</v>
      </c>
      <c r="G14155" s="5" t="s">
        <v>298</v>
      </c>
      <c r="H14155" s="4" t="s">
        <v>299</v>
      </c>
      <c r="I14155" s="4" t="str">
        <f>VLOOKUP(H14155,[1]物料!$A$1:$M$65536,13,0)</f>
        <v>21.10</v>
      </c>
      <c r="J14155" s="4">
        <v>3</v>
      </c>
      <c r="K14155" s="4">
        <f t="shared" si="884"/>
        <v>2.9845</v>
      </c>
      <c r="L14155" s="4">
        <f t="shared" si="885"/>
        <v>27.0845</v>
      </c>
      <c r="M14155" s="6">
        <v>1</v>
      </c>
      <c r="N14155" s="7">
        <v>59.69</v>
      </c>
      <c r="O14155">
        <f t="shared" si="886"/>
        <v>32.6055</v>
      </c>
      <c r="P14155" s="1">
        <f t="shared" si="887"/>
        <v>0.546247277600938</v>
      </c>
    </row>
    <row r="14156" ht="20" customHeight="1" spans="1:16">
      <c r="A14156" s="4" t="s">
        <v>15282</v>
      </c>
      <c r="B14156" s="4" t="s">
        <v>24</v>
      </c>
      <c r="C14156" s="4" t="s">
        <v>25</v>
      </c>
      <c r="D14156" s="5">
        <v>46199</v>
      </c>
      <c r="E14156" s="5" t="s">
        <v>186</v>
      </c>
      <c r="F14156" s="5" t="s">
        <v>55</v>
      </c>
      <c r="G14156" s="5" t="s">
        <v>187</v>
      </c>
      <c r="H14156" s="4" t="s">
        <v>1043</v>
      </c>
      <c r="I14156" s="4" t="str">
        <f>VLOOKUP(H14156,[1]物料!$A$1:$M$65536,13,0)</f>
        <v>48.00</v>
      </c>
      <c r="J14156" s="4">
        <v>10.7</v>
      </c>
      <c r="K14156" s="4">
        <f t="shared" si="884"/>
        <v>6.3</v>
      </c>
      <c r="L14156" s="4">
        <f t="shared" si="885"/>
        <v>65</v>
      </c>
      <c r="M14156" s="6">
        <v>1</v>
      </c>
      <c r="N14156" s="7">
        <v>126</v>
      </c>
      <c r="O14156">
        <f t="shared" si="886"/>
        <v>61</v>
      </c>
      <c r="P14156" s="1">
        <f t="shared" si="887"/>
        <v>0.484126984126984</v>
      </c>
    </row>
    <row r="14157" ht="20" customHeight="1" spans="1:16">
      <c r="A14157" s="4" t="s">
        <v>15283</v>
      </c>
      <c r="B14157" s="4" t="s">
        <v>17</v>
      </c>
      <c r="C14157" s="4" t="s">
        <v>18</v>
      </c>
      <c r="D14157" s="5">
        <v>46199</v>
      </c>
      <c r="E14157" s="5" t="s">
        <v>115</v>
      </c>
      <c r="F14157" s="5" t="s">
        <v>70</v>
      </c>
      <c r="G14157" s="5" t="s">
        <v>116</v>
      </c>
      <c r="H14157" s="4" t="s">
        <v>402</v>
      </c>
      <c r="I14157" s="4" t="str">
        <f>VLOOKUP(H14157,[1]物料!$A$1:$M$65536,13,0)</f>
        <v>42.00</v>
      </c>
      <c r="J14157" s="4">
        <v>3</v>
      </c>
      <c r="K14157" s="4">
        <f t="shared" si="884"/>
        <v>5.44</v>
      </c>
      <c r="L14157" s="4">
        <f t="shared" si="885"/>
        <v>50.44</v>
      </c>
      <c r="M14157" s="6">
        <v>1</v>
      </c>
      <c r="N14157" s="7">
        <v>108.8</v>
      </c>
      <c r="O14157">
        <f t="shared" si="886"/>
        <v>58.36</v>
      </c>
      <c r="P14157" s="1">
        <f t="shared" si="887"/>
        <v>0.536397058823529</v>
      </c>
    </row>
    <row r="14158" ht="20" customHeight="1" spans="1:16">
      <c r="A14158" s="4" t="s">
        <v>15284</v>
      </c>
      <c r="B14158" s="4" t="s">
        <v>17</v>
      </c>
      <c r="C14158" s="4" t="s">
        <v>18</v>
      </c>
      <c r="D14158" s="5">
        <v>46199</v>
      </c>
      <c r="E14158" s="5" t="s">
        <v>309</v>
      </c>
      <c r="F14158" s="5" t="s">
        <v>55</v>
      </c>
      <c r="G14158" s="5" t="s">
        <v>310</v>
      </c>
      <c r="H14158" s="4" t="s">
        <v>311</v>
      </c>
      <c r="I14158" s="4" t="str">
        <f>VLOOKUP(H14158,[1]物料!$A$1:$M$65536,13,0)</f>
        <v>65.00</v>
      </c>
      <c r="J14158" s="4">
        <v>7.2</v>
      </c>
      <c r="K14158" s="4">
        <f t="shared" si="884"/>
        <v>6.6405</v>
      </c>
      <c r="L14158" s="4">
        <f t="shared" si="885"/>
        <v>78.8405</v>
      </c>
      <c r="M14158" s="6">
        <v>1</v>
      </c>
      <c r="N14158" s="7">
        <v>132.81</v>
      </c>
      <c r="O14158">
        <f t="shared" si="886"/>
        <v>53.9695</v>
      </c>
      <c r="P14158" s="1">
        <f t="shared" si="887"/>
        <v>0.406366237482117</v>
      </c>
    </row>
    <row r="14159" ht="20" customHeight="1" spans="1:16">
      <c r="A14159" s="4" t="s">
        <v>15285</v>
      </c>
      <c r="B14159" s="4" t="s">
        <v>24</v>
      </c>
      <c r="C14159" s="4" t="s">
        <v>59</v>
      </c>
      <c r="D14159" s="5">
        <v>46199</v>
      </c>
      <c r="E14159" s="5" t="s">
        <v>60</v>
      </c>
      <c r="F14159" s="5" t="s">
        <v>61</v>
      </c>
      <c r="G14159" s="5" t="s">
        <v>62</v>
      </c>
      <c r="H14159" s="4" t="s">
        <v>63</v>
      </c>
      <c r="I14159" s="4" t="str">
        <f>VLOOKUP(H14159,[1]物料!$A$1:$M$65536,13,0)</f>
        <v>24.00</v>
      </c>
      <c r="J14159" s="4">
        <v>8</v>
      </c>
      <c r="K14159" s="4">
        <f t="shared" si="884"/>
        <v>3.49</v>
      </c>
      <c r="L14159" s="4">
        <f t="shared" si="885"/>
        <v>35.49</v>
      </c>
      <c r="M14159" s="6">
        <v>1</v>
      </c>
      <c r="N14159" s="7">
        <v>69.8</v>
      </c>
      <c r="O14159">
        <f t="shared" si="886"/>
        <v>34.31</v>
      </c>
      <c r="P14159" s="1">
        <f t="shared" si="887"/>
        <v>0.491547277936963</v>
      </c>
    </row>
    <row r="14160" ht="20" customHeight="1" spans="1:16">
      <c r="A14160" s="4" t="s">
        <v>15286</v>
      </c>
      <c r="B14160" s="4" t="s">
        <v>24</v>
      </c>
      <c r="C14160" s="4" t="s">
        <v>25</v>
      </c>
      <c r="D14160" s="5">
        <v>46199</v>
      </c>
      <c r="E14160" s="5" t="s">
        <v>384</v>
      </c>
      <c r="F14160" s="5" t="s">
        <v>20</v>
      </c>
      <c r="G14160" s="5" t="s">
        <v>385</v>
      </c>
      <c r="H14160" s="4" t="s">
        <v>563</v>
      </c>
      <c r="I14160" s="4" t="str">
        <f>VLOOKUP(H14160,[1]物料!$A$1:$M$65536,13,0)</f>
        <v>36.60</v>
      </c>
      <c r="J14160" s="4">
        <v>6.5</v>
      </c>
      <c r="K14160" s="4">
        <f t="shared" si="884"/>
        <v>4.94</v>
      </c>
      <c r="L14160" s="4">
        <f t="shared" si="885"/>
        <v>48.04</v>
      </c>
      <c r="M14160" s="6">
        <v>1</v>
      </c>
      <c r="N14160" s="7">
        <v>98.8</v>
      </c>
      <c r="O14160">
        <f t="shared" si="886"/>
        <v>50.76</v>
      </c>
      <c r="P14160" s="1">
        <f t="shared" si="887"/>
        <v>0.513765182186235</v>
      </c>
    </row>
    <row r="14161" ht="20" customHeight="1" spans="1:16">
      <c r="A14161" s="4" t="s">
        <v>15287</v>
      </c>
      <c r="B14161" s="4" t="s">
        <v>17</v>
      </c>
      <c r="C14161" s="4" t="s">
        <v>49</v>
      </c>
      <c r="D14161" s="5">
        <v>46199</v>
      </c>
      <c r="E14161" s="5" t="s">
        <v>94</v>
      </c>
      <c r="F14161" s="5" t="s">
        <v>55</v>
      </c>
      <c r="G14161" s="5" t="s">
        <v>95</v>
      </c>
      <c r="H14161" s="4" t="s">
        <v>96</v>
      </c>
      <c r="I14161" s="4" t="str">
        <f>VLOOKUP(H14161,[1]物料!$A$1:$M$65536,13,0)</f>
        <v>30.00</v>
      </c>
      <c r="J14161" s="4">
        <v>7.2</v>
      </c>
      <c r="K14161" s="4">
        <f t="shared" si="884"/>
        <v>4.185</v>
      </c>
      <c r="L14161" s="4">
        <f t="shared" si="885"/>
        <v>41.385</v>
      </c>
      <c r="M14161" s="6">
        <v>1</v>
      </c>
      <c r="N14161" s="7">
        <v>83.7</v>
      </c>
      <c r="O14161">
        <f t="shared" si="886"/>
        <v>42.315</v>
      </c>
      <c r="P14161" s="1">
        <f t="shared" si="887"/>
        <v>0.505555555555556</v>
      </c>
    </row>
    <row r="14162" ht="20" customHeight="1" spans="1:16">
      <c r="A14162" s="4" t="s">
        <v>15288</v>
      </c>
      <c r="B14162" s="4" t="s">
        <v>17</v>
      </c>
      <c r="C14162" s="4" t="s">
        <v>49</v>
      </c>
      <c r="D14162" s="5">
        <v>46199</v>
      </c>
      <c r="E14162" s="5" t="s">
        <v>128</v>
      </c>
      <c r="F14162" s="5" t="s">
        <v>55</v>
      </c>
      <c r="G14162" s="5" t="s">
        <v>129</v>
      </c>
      <c r="H14162" s="4" t="s">
        <v>130</v>
      </c>
      <c r="I14162" s="4" t="str">
        <f>VLOOKUP(H14162,[1]物料!$A$1:$M$65536,13,0)</f>
        <v>18.00</v>
      </c>
      <c r="J14162" s="4">
        <v>4.5</v>
      </c>
      <c r="K14162" s="4">
        <f t="shared" si="884"/>
        <v>2.56</v>
      </c>
      <c r="L14162" s="4">
        <f t="shared" si="885"/>
        <v>25.06</v>
      </c>
      <c r="M14162" s="6">
        <v>1</v>
      </c>
      <c r="N14162" s="7">
        <v>51.2</v>
      </c>
      <c r="O14162">
        <f t="shared" si="886"/>
        <v>26.14</v>
      </c>
      <c r="P14162" s="1">
        <f t="shared" si="887"/>
        <v>0.510546875</v>
      </c>
    </row>
    <row r="14163" ht="20" customHeight="1" spans="1:16">
      <c r="A14163" s="4" t="s">
        <v>15289</v>
      </c>
      <c r="B14163" s="4" t="s">
        <v>24</v>
      </c>
      <c r="C14163" s="4" t="s">
        <v>119</v>
      </c>
      <c r="D14163" s="5">
        <v>46199</v>
      </c>
      <c r="E14163" s="5" t="s">
        <v>4099</v>
      </c>
      <c r="F14163" s="5" t="s">
        <v>32</v>
      </c>
      <c r="G14163" s="5" t="s">
        <v>4100</v>
      </c>
      <c r="H14163" s="4" t="s">
        <v>4101</v>
      </c>
      <c r="I14163" s="4" t="str">
        <f>VLOOKUP(H14163,[1]物料!$A$1:$M$65536,13,0)</f>
        <v>85.50</v>
      </c>
      <c r="J14163" s="4">
        <v>17.1</v>
      </c>
      <c r="K14163" s="4">
        <f t="shared" si="884"/>
        <v>12.49</v>
      </c>
      <c r="L14163" s="4">
        <f t="shared" si="885"/>
        <v>115.09</v>
      </c>
      <c r="M14163" s="6">
        <v>1</v>
      </c>
      <c r="N14163" s="7">
        <v>249.8</v>
      </c>
      <c r="O14163">
        <f t="shared" si="886"/>
        <v>134.71</v>
      </c>
      <c r="P14163" s="1">
        <f t="shared" si="887"/>
        <v>0.539271417133707</v>
      </c>
    </row>
    <row r="14164" ht="20" customHeight="1" spans="1:16">
      <c r="A14164" s="4" t="s">
        <v>15290</v>
      </c>
      <c r="B14164" s="4" t="s">
        <v>17</v>
      </c>
      <c r="C14164" s="4" t="s">
        <v>18</v>
      </c>
      <c r="D14164" s="5">
        <v>46199</v>
      </c>
      <c r="E14164" s="5" t="s">
        <v>45</v>
      </c>
      <c r="F14164" s="5" t="s">
        <v>20</v>
      </c>
      <c r="G14164" s="5" t="s">
        <v>46</v>
      </c>
      <c r="H14164" s="4" t="s">
        <v>134</v>
      </c>
      <c r="I14164" s="4" t="str">
        <f>VLOOKUP(H14164,[1]物料!$A$1:$M$65536,13,0)</f>
        <v>36.10</v>
      </c>
      <c r="J14164" s="4">
        <v>3</v>
      </c>
      <c r="K14164" s="4">
        <f t="shared" si="884"/>
        <v>4.883</v>
      </c>
      <c r="L14164" s="4">
        <f t="shared" si="885"/>
        <v>43.983</v>
      </c>
      <c r="M14164" s="6">
        <v>1</v>
      </c>
      <c r="N14164" s="7">
        <v>97.66</v>
      </c>
      <c r="O14164">
        <f t="shared" si="886"/>
        <v>53.677</v>
      </c>
      <c r="P14164" s="1">
        <f t="shared" si="887"/>
        <v>0.549631374155232</v>
      </c>
    </row>
    <row r="14165" ht="20" customHeight="1" spans="1:16">
      <c r="A14165" s="4" t="s">
        <v>15291</v>
      </c>
      <c r="B14165" s="4" t="s">
        <v>24</v>
      </c>
      <c r="C14165" s="4" t="s">
        <v>74</v>
      </c>
      <c r="D14165" s="5">
        <v>46199</v>
      </c>
      <c r="E14165" s="5" t="s">
        <v>83</v>
      </c>
      <c r="F14165" s="5" t="s">
        <v>55</v>
      </c>
      <c r="G14165" s="5" t="s">
        <v>84</v>
      </c>
      <c r="H14165" s="4" t="s">
        <v>85</v>
      </c>
      <c r="I14165" s="4" t="str">
        <f>VLOOKUP(H14165,[1]物料!$A$1:$M$65536,13,0)</f>
        <v>52.00</v>
      </c>
      <c r="J14165" s="4">
        <v>18</v>
      </c>
      <c r="K14165" s="4">
        <f t="shared" si="884"/>
        <v>6.9</v>
      </c>
      <c r="L14165" s="4">
        <f t="shared" si="885"/>
        <v>76.9</v>
      </c>
      <c r="M14165" s="6">
        <v>1</v>
      </c>
      <c r="N14165" s="7">
        <v>138</v>
      </c>
      <c r="O14165">
        <f t="shared" si="886"/>
        <v>61.1</v>
      </c>
      <c r="P14165" s="1">
        <f t="shared" si="887"/>
        <v>0.442753623188406</v>
      </c>
    </row>
    <row r="14166" ht="20" customHeight="1" spans="1:16">
      <c r="A14166" s="4" t="s">
        <v>15292</v>
      </c>
      <c r="B14166" s="4" t="s">
        <v>17</v>
      </c>
      <c r="C14166" s="4" t="s">
        <v>49</v>
      </c>
      <c r="D14166" s="5">
        <v>46199</v>
      </c>
      <c r="E14166" s="5" t="s">
        <v>465</v>
      </c>
      <c r="F14166" s="5" t="s">
        <v>20</v>
      </c>
      <c r="G14166" s="5" t="s">
        <v>466</v>
      </c>
      <c r="H14166" s="4" t="s">
        <v>467</v>
      </c>
      <c r="I14166" s="4" t="str">
        <f>VLOOKUP(H14166,[1]物料!$A$1:$M$65536,13,0)</f>
        <v>33.70</v>
      </c>
      <c r="J14166" s="4">
        <v>3.5</v>
      </c>
      <c r="K14166" s="4">
        <f t="shared" si="884"/>
        <v>3.94</v>
      </c>
      <c r="L14166" s="4">
        <f t="shared" si="885"/>
        <v>41.14</v>
      </c>
      <c r="M14166" s="6">
        <v>1</v>
      </c>
      <c r="N14166" s="7">
        <v>78.8</v>
      </c>
      <c r="O14166">
        <f t="shared" si="886"/>
        <v>37.66</v>
      </c>
      <c r="P14166" s="1">
        <f t="shared" si="887"/>
        <v>0.477918781725888</v>
      </c>
    </row>
    <row r="14167" ht="20" customHeight="1" spans="1:16">
      <c r="A14167" s="4" t="s">
        <v>15293</v>
      </c>
      <c r="B14167" s="4" t="s">
        <v>17</v>
      </c>
      <c r="C14167" s="4" t="s">
        <v>18</v>
      </c>
      <c r="D14167" s="5">
        <v>46199</v>
      </c>
      <c r="E14167" s="5" t="s">
        <v>140</v>
      </c>
      <c r="F14167" s="5" t="s">
        <v>32</v>
      </c>
      <c r="G14167" s="5" t="s">
        <v>141</v>
      </c>
      <c r="H14167" s="4" t="s">
        <v>142</v>
      </c>
      <c r="I14167" s="4" t="str">
        <f>VLOOKUP(H14167,[1]物料!$A$1:$M$65536,13,0)</f>
        <v>90.00</v>
      </c>
      <c r="J14167" s="4">
        <v>13.6</v>
      </c>
      <c r="K14167" s="4">
        <f t="shared" si="884"/>
        <v>12.0555</v>
      </c>
      <c r="L14167" s="4">
        <f t="shared" si="885"/>
        <v>115.6555</v>
      </c>
      <c r="M14167" s="6">
        <v>1</v>
      </c>
      <c r="N14167" s="7">
        <v>241.11</v>
      </c>
      <c r="O14167">
        <f t="shared" si="886"/>
        <v>125.4545</v>
      </c>
      <c r="P14167" s="1">
        <f t="shared" si="887"/>
        <v>0.520320600555763</v>
      </c>
    </row>
    <row r="14168" ht="20" customHeight="1" spans="1:16">
      <c r="A14168" s="4" t="s">
        <v>15294</v>
      </c>
      <c r="B14168" s="4" t="s">
        <v>17</v>
      </c>
      <c r="C14168" s="4" t="s">
        <v>113</v>
      </c>
      <c r="D14168" s="5">
        <v>46199</v>
      </c>
      <c r="E14168" s="5" t="s">
        <v>45</v>
      </c>
      <c r="F14168" s="5" t="s">
        <v>20</v>
      </c>
      <c r="G14168" s="5" t="s">
        <v>46</v>
      </c>
      <c r="H14168" s="4" t="s">
        <v>134</v>
      </c>
      <c r="I14168" s="4" t="str">
        <f>VLOOKUP(H14168,[1]物料!$A$1:$M$65536,13,0)</f>
        <v>36.10</v>
      </c>
      <c r="J14168" s="4">
        <v>3</v>
      </c>
      <c r="K14168" s="4">
        <f t="shared" si="884"/>
        <v>5.216</v>
      </c>
      <c r="L14168" s="4">
        <f t="shared" si="885"/>
        <v>44.316</v>
      </c>
      <c r="M14168" s="6">
        <v>1</v>
      </c>
      <c r="N14168" s="7">
        <v>104.32</v>
      </c>
      <c r="O14168">
        <f t="shared" si="886"/>
        <v>60.004</v>
      </c>
      <c r="P14168" s="1">
        <f t="shared" si="887"/>
        <v>0.575191717791411</v>
      </c>
    </row>
    <row r="14169" ht="20" customHeight="1" spans="1:16">
      <c r="A14169" s="4" t="s">
        <v>15295</v>
      </c>
      <c r="B14169" s="4" t="s">
        <v>24</v>
      </c>
      <c r="C14169" s="4" t="s">
        <v>59</v>
      </c>
      <c r="D14169" s="5">
        <v>46199</v>
      </c>
      <c r="E14169" s="5" t="s">
        <v>291</v>
      </c>
      <c r="F14169" s="5" t="s">
        <v>55</v>
      </c>
      <c r="G14169" s="5" t="s">
        <v>292</v>
      </c>
      <c r="H14169" s="4" t="s">
        <v>1947</v>
      </c>
      <c r="I14169" s="4" t="str">
        <f>VLOOKUP(H14169,[1]物料!$A$1:$M$65536,13,0)</f>
        <v>40.00</v>
      </c>
      <c r="J14169" s="4">
        <v>10.7</v>
      </c>
      <c r="K14169" s="4">
        <f t="shared" si="884"/>
        <v>5.09</v>
      </c>
      <c r="L14169" s="4">
        <f t="shared" si="885"/>
        <v>55.79</v>
      </c>
      <c r="M14169" s="6">
        <v>1</v>
      </c>
      <c r="N14169" s="7">
        <v>101.8</v>
      </c>
      <c r="O14169">
        <f t="shared" si="886"/>
        <v>46.01</v>
      </c>
      <c r="P14169" s="1">
        <f t="shared" si="887"/>
        <v>0.45196463654224</v>
      </c>
    </row>
    <row r="14170" ht="20" customHeight="1" spans="1:16">
      <c r="A14170" s="4" t="s">
        <v>15296</v>
      </c>
      <c r="B14170" s="4" t="s">
        <v>17</v>
      </c>
      <c r="C14170" s="4" t="s">
        <v>49</v>
      </c>
      <c r="D14170" s="5">
        <v>46199</v>
      </c>
      <c r="E14170" s="5" t="s">
        <v>182</v>
      </c>
      <c r="F14170" s="5" t="s">
        <v>20</v>
      </c>
      <c r="G14170" s="5" t="s">
        <v>183</v>
      </c>
      <c r="H14170" s="4" t="s">
        <v>229</v>
      </c>
      <c r="I14170" s="4" t="str">
        <f>VLOOKUP(H14170,[1]物料!$A$1:$M$65536,13,0)</f>
        <v>22.10</v>
      </c>
      <c r="J14170" s="4">
        <v>3</v>
      </c>
      <c r="K14170" s="4">
        <f t="shared" si="884"/>
        <v>3.29</v>
      </c>
      <c r="L14170" s="4">
        <f t="shared" si="885"/>
        <v>28.39</v>
      </c>
      <c r="M14170" s="6">
        <v>1</v>
      </c>
      <c r="N14170" s="7">
        <v>65.8</v>
      </c>
      <c r="O14170">
        <f t="shared" si="886"/>
        <v>37.41</v>
      </c>
      <c r="P14170" s="1">
        <f t="shared" si="887"/>
        <v>0.56854103343465</v>
      </c>
    </row>
    <row r="14171" ht="20" customHeight="1" spans="1:16">
      <c r="A14171" s="4" t="s">
        <v>15297</v>
      </c>
      <c r="B14171" s="4" t="s">
        <v>24</v>
      </c>
      <c r="C14171" s="4" t="s">
        <v>74</v>
      </c>
      <c r="D14171" s="5">
        <v>46199</v>
      </c>
      <c r="E14171" s="5" t="s">
        <v>101</v>
      </c>
      <c r="F14171" s="5" t="s">
        <v>20</v>
      </c>
      <c r="G14171" s="5" t="s">
        <v>102</v>
      </c>
      <c r="H14171" s="4" t="s">
        <v>874</v>
      </c>
      <c r="I14171" s="4" t="str">
        <f>VLOOKUP(H14171,[1]物料!$A$1:$M$65536,13,0)</f>
        <v>23.30</v>
      </c>
      <c r="J14171" s="4">
        <v>6.5</v>
      </c>
      <c r="K14171" s="4">
        <f t="shared" si="884"/>
        <v>2.84</v>
      </c>
      <c r="L14171" s="4">
        <f t="shared" si="885"/>
        <v>32.64</v>
      </c>
      <c r="M14171" s="6">
        <v>1</v>
      </c>
      <c r="N14171" s="7">
        <v>56.8</v>
      </c>
      <c r="O14171">
        <f t="shared" si="886"/>
        <v>24.16</v>
      </c>
      <c r="P14171" s="1">
        <f t="shared" si="887"/>
        <v>0.425352112676056</v>
      </c>
    </row>
    <row r="14172" ht="20" customHeight="1" spans="1:16">
      <c r="A14172" s="4" t="s">
        <v>15298</v>
      </c>
      <c r="B14172" s="4" t="s">
        <v>24</v>
      </c>
      <c r="C14172" s="4" t="s">
        <v>411</v>
      </c>
      <c r="D14172" s="5">
        <v>46199</v>
      </c>
      <c r="E14172" s="5" t="s">
        <v>186</v>
      </c>
      <c r="F14172" s="5" t="s">
        <v>55</v>
      </c>
      <c r="G14172" s="5" t="s">
        <v>187</v>
      </c>
      <c r="H14172" s="4" t="s">
        <v>549</v>
      </c>
      <c r="I14172" s="4" t="str">
        <f>VLOOKUP(H14172,[1]物料!$A$1:$M$65536,13,0)</f>
        <v>48.00</v>
      </c>
      <c r="J14172" s="4">
        <v>10.7</v>
      </c>
      <c r="K14172" s="4">
        <f t="shared" si="884"/>
        <v>5.94</v>
      </c>
      <c r="L14172" s="4">
        <f t="shared" si="885"/>
        <v>64.64</v>
      </c>
      <c r="M14172" s="6">
        <v>1</v>
      </c>
      <c r="N14172" s="7">
        <v>118.8</v>
      </c>
      <c r="O14172">
        <f t="shared" si="886"/>
        <v>54.16</v>
      </c>
      <c r="P14172" s="1">
        <f t="shared" si="887"/>
        <v>0.455892255892256</v>
      </c>
    </row>
    <row r="14173" ht="20" customHeight="1" spans="1:16">
      <c r="A14173" s="4" t="s">
        <v>15299</v>
      </c>
      <c r="B14173" s="4" t="s">
        <v>24</v>
      </c>
      <c r="C14173" s="4" t="s">
        <v>74</v>
      </c>
      <c r="D14173" s="5">
        <v>46199</v>
      </c>
      <c r="E14173" s="5" t="s">
        <v>69</v>
      </c>
      <c r="F14173" s="5" t="s">
        <v>70</v>
      </c>
      <c r="G14173" s="5" t="s">
        <v>71</v>
      </c>
      <c r="H14173" s="4" t="s">
        <v>463</v>
      </c>
      <c r="I14173" s="4" t="str">
        <f>VLOOKUP(H14173,[1]物料!$A$1:$M$65536,13,0)</f>
        <v>45.00</v>
      </c>
      <c r="J14173" s="4">
        <v>6.5</v>
      </c>
      <c r="K14173" s="4">
        <f t="shared" si="884"/>
        <v>5.4895</v>
      </c>
      <c r="L14173" s="4">
        <f t="shared" si="885"/>
        <v>56.9895</v>
      </c>
      <c r="M14173" s="6">
        <v>1</v>
      </c>
      <c r="N14173" s="7">
        <v>109.79</v>
      </c>
      <c r="O14173">
        <f t="shared" si="886"/>
        <v>52.8005</v>
      </c>
      <c r="P14173" s="1">
        <f t="shared" si="887"/>
        <v>0.480922670552874</v>
      </c>
    </row>
    <row r="14174" ht="20" customHeight="1" spans="1:16">
      <c r="A14174" s="4" t="s">
        <v>15300</v>
      </c>
      <c r="B14174" s="4" t="s">
        <v>17</v>
      </c>
      <c r="C14174" s="4" t="s">
        <v>113</v>
      </c>
      <c r="D14174" s="5">
        <v>46199</v>
      </c>
      <c r="E14174" s="5" t="s">
        <v>45</v>
      </c>
      <c r="F14174" s="5" t="s">
        <v>20</v>
      </c>
      <c r="G14174" s="5" t="s">
        <v>46</v>
      </c>
      <c r="H14174" s="4" t="s">
        <v>134</v>
      </c>
      <c r="I14174" s="4" t="str">
        <f>VLOOKUP(H14174,[1]物料!$A$1:$M$65536,13,0)</f>
        <v>36.10</v>
      </c>
      <c r="J14174" s="4">
        <v>3</v>
      </c>
      <c r="K14174" s="4">
        <f t="shared" si="884"/>
        <v>6.4145</v>
      </c>
      <c r="L14174" s="4">
        <f t="shared" si="885"/>
        <v>45.5145</v>
      </c>
      <c r="M14174" s="6">
        <v>1</v>
      </c>
      <c r="N14174" s="7">
        <v>128.29</v>
      </c>
      <c r="O14174">
        <f t="shared" si="886"/>
        <v>82.7755</v>
      </c>
      <c r="P14174" s="1">
        <f t="shared" si="887"/>
        <v>0.645221763192766</v>
      </c>
    </row>
    <row r="14175" ht="20" customHeight="1" spans="1:16">
      <c r="A14175" s="4" t="s">
        <v>15301</v>
      </c>
      <c r="B14175" s="4" t="s">
        <v>24</v>
      </c>
      <c r="C14175" s="4" t="s">
        <v>59</v>
      </c>
      <c r="D14175" s="5">
        <v>46199</v>
      </c>
      <c r="E14175" s="5" t="s">
        <v>270</v>
      </c>
      <c r="F14175" s="5" t="s">
        <v>20</v>
      </c>
      <c r="G14175" s="5" t="s">
        <v>271</v>
      </c>
      <c r="H14175" s="4" t="s">
        <v>272</v>
      </c>
      <c r="I14175" s="4" t="str">
        <f>VLOOKUP(H14175,[1]物料!$A$1:$M$65536,13,0)</f>
        <v>19.90</v>
      </c>
      <c r="J14175" s="4">
        <v>6.5</v>
      </c>
      <c r="K14175" s="4">
        <f t="shared" si="884"/>
        <v>2.99</v>
      </c>
      <c r="L14175" s="4">
        <f t="shared" si="885"/>
        <v>29.39</v>
      </c>
      <c r="M14175" s="6">
        <v>1</v>
      </c>
      <c r="N14175" s="7">
        <v>59.8</v>
      </c>
      <c r="O14175">
        <f t="shared" si="886"/>
        <v>30.41</v>
      </c>
      <c r="P14175" s="1">
        <f t="shared" si="887"/>
        <v>0.508528428093645</v>
      </c>
    </row>
    <row r="14176" ht="20" customHeight="1" spans="1:16">
      <c r="A14176" s="4" t="s">
        <v>15302</v>
      </c>
      <c r="B14176" s="4" t="s">
        <v>17</v>
      </c>
      <c r="C14176" s="4" t="s">
        <v>18</v>
      </c>
      <c r="D14176" s="5">
        <v>46199</v>
      </c>
      <c r="E14176" s="5" t="s">
        <v>19</v>
      </c>
      <c r="F14176" s="5" t="s">
        <v>20</v>
      </c>
      <c r="G14176" s="5" t="s">
        <v>21</v>
      </c>
      <c r="H14176" s="4" t="s">
        <v>107</v>
      </c>
      <c r="I14176" s="4" t="str">
        <f>VLOOKUP(H14176,[1]物料!$A$1:$M$65536,13,0)</f>
        <v>43.30</v>
      </c>
      <c r="J14176" s="4">
        <v>3.5</v>
      </c>
      <c r="K14176" s="4">
        <f t="shared" si="884"/>
        <v>4.651</v>
      </c>
      <c r="L14176" s="4">
        <f t="shared" si="885"/>
        <v>51.451</v>
      </c>
      <c r="M14176" s="6">
        <v>1</v>
      </c>
      <c r="N14176" s="7">
        <v>93.02</v>
      </c>
      <c r="O14176">
        <f t="shared" si="886"/>
        <v>41.569</v>
      </c>
      <c r="P14176" s="1">
        <f t="shared" si="887"/>
        <v>0.446882390883681</v>
      </c>
    </row>
    <row r="14177" ht="20" customHeight="1" spans="1:16">
      <c r="A14177" s="4" t="s">
        <v>15303</v>
      </c>
      <c r="B14177" s="4" t="s">
        <v>24</v>
      </c>
      <c r="C14177" s="4" t="s">
        <v>150</v>
      </c>
      <c r="D14177" s="5">
        <v>46199</v>
      </c>
      <c r="E14177" s="5" t="s">
        <v>115</v>
      </c>
      <c r="F14177" s="5" t="s">
        <v>70</v>
      </c>
      <c r="G14177" s="5" t="s">
        <v>116</v>
      </c>
      <c r="H14177" s="4" t="s">
        <v>253</v>
      </c>
      <c r="I14177" s="4" t="str">
        <f>VLOOKUP(H14177,[1]物料!$A$1:$M$65536,13,0)</f>
        <v>42.00</v>
      </c>
      <c r="J14177" s="4">
        <v>6.5</v>
      </c>
      <c r="K14177" s="4">
        <f t="shared" si="884"/>
        <v>4.94</v>
      </c>
      <c r="L14177" s="4">
        <f t="shared" si="885"/>
        <v>53.44</v>
      </c>
      <c r="M14177" s="6">
        <v>1</v>
      </c>
      <c r="N14177" s="7">
        <v>98.8</v>
      </c>
      <c r="O14177">
        <f t="shared" si="886"/>
        <v>45.36</v>
      </c>
      <c r="P14177" s="1">
        <f t="shared" si="887"/>
        <v>0.459109311740891</v>
      </c>
    </row>
    <row r="14178" ht="20" customHeight="1" spans="1:16">
      <c r="A14178" s="4" t="s">
        <v>15304</v>
      </c>
      <c r="B14178" s="4" t="s">
        <v>24</v>
      </c>
      <c r="C14178" s="4" t="s">
        <v>74</v>
      </c>
      <c r="D14178" s="5">
        <v>46199</v>
      </c>
      <c r="E14178" s="5" t="s">
        <v>75</v>
      </c>
      <c r="F14178" s="5" t="s">
        <v>61</v>
      </c>
      <c r="G14178" s="5" t="s">
        <v>76</v>
      </c>
      <c r="H14178" s="4" t="s">
        <v>77</v>
      </c>
      <c r="I14178" s="4" t="str">
        <f>VLOOKUP(H14178,[1]物料!$A$1:$M$65536,13,0)</f>
        <v>25.00</v>
      </c>
      <c r="J14178" s="4">
        <v>8</v>
      </c>
      <c r="K14178" s="4">
        <f t="shared" si="884"/>
        <v>3.265</v>
      </c>
      <c r="L14178" s="4">
        <f t="shared" si="885"/>
        <v>36.265</v>
      </c>
      <c r="M14178" s="6">
        <v>1</v>
      </c>
      <c r="N14178" s="7">
        <v>65.3</v>
      </c>
      <c r="O14178">
        <f t="shared" si="886"/>
        <v>29.035</v>
      </c>
      <c r="P14178" s="1">
        <f t="shared" si="887"/>
        <v>0.444640122511485</v>
      </c>
    </row>
    <row r="14179" ht="20" customHeight="1" spans="1:16">
      <c r="A14179" s="4" t="s">
        <v>15305</v>
      </c>
      <c r="B14179" s="4" t="s">
        <v>17</v>
      </c>
      <c r="C14179" s="4" t="s">
        <v>113</v>
      </c>
      <c r="D14179" s="5">
        <v>46199</v>
      </c>
      <c r="E14179" s="5" t="s">
        <v>297</v>
      </c>
      <c r="F14179" s="5" t="s">
        <v>20</v>
      </c>
      <c r="G14179" s="5" t="s">
        <v>298</v>
      </c>
      <c r="H14179" s="4" t="s">
        <v>299</v>
      </c>
      <c r="I14179" s="4" t="str">
        <f>VLOOKUP(H14179,[1]物料!$A$1:$M$65536,13,0)</f>
        <v>21.10</v>
      </c>
      <c r="J14179" s="4">
        <v>3</v>
      </c>
      <c r="K14179" s="4">
        <f t="shared" si="884"/>
        <v>2.99</v>
      </c>
      <c r="L14179" s="4">
        <f t="shared" si="885"/>
        <v>27.09</v>
      </c>
      <c r="M14179" s="6">
        <v>1</v>
      </c>
      <c r="N14179" s="7">
        <v>59.8</v>
      </c>
      <c r="O14179">
        <f t="shared" si="886"/>
        <v>32.71</v>
      </c>
      <c r="P14179" s="1">
        <f t="shared" si="887"/>
        <v>0.546989966555184</v>
      </c>
    </row>
    <row r="14180" ht="20" customHeight="1" spans="1:16">
      <c r="A14180" s="4" t="s">
        <v>15306</v>
      </c>
      <c r="B14180" s="4" t="s">
        <v>17</v>
      </c>
      <c r="C14180" s="4" t="s">
        <v>49</v>
      </c>
      <c r="D14180" s="5">
        <v>46199</v>
      </c>
      <c r="E14180" s="5" t="s">
        <v>54</v>
      </c>
      <c r="F14180" s="5" t="s">
        <v>55</v>
      </c>
      <c r="G14180" s="5" t="s">
        <v>56</v>
      </c>
      <c r="H14180" s="4" t="s">
        <v>217</v>
      </c>
      <c r="I14180" s="4" t="str">
        <f>VLOOKUP(H14180,[1]物料!$A$1:$M$65536,13,0)</f>
        <v>12.00</v>
      </c>
      <c r="J14180" s="4">
        <v>4.5</v>
      </c>
      <c r="K14180" s="4">
        <f t="shared" si="884"/>
        <v>1.875</v>
      </c>
      <c r="L14180" s="4">
        <f t="shared" si="885"/>
        <v>18.375</v>
      </c>
      <c r="M14180" s="6">
        <v>1</v>
      </c>
      <c r="N14180" s="7">
        <v>37.5</v>
      </c>
      <c r="O14180">
        <f t="shared" si="886"/>
        <v>19.125</v>
      </c>
      <c r="P14180" s="1">
        <f t="shared" si="887"/>
        <v>0.51</v>
      </c>
    </row>
    <row r="14181" ht="20" customHeight="1" spans="1:16">
      <c r="A14181" s="4" t="s">
        <v>15307</v>
      </c>
      <c r="B14181" s="4" t="s">
        <v>24</v>
      </c>
      <c r="C14181" s="4" t="s">
        <v>119</v>
      </c>
      <c r="D14181" s="5">
        <v>46199</v>
      </c>
      <c r="E14181" s="5" t="s">
        <v>15308</v>
      </c>
      <c r="F14181" s="5" t="s">
        <v>176</v>
      </c>
      <c r="G14181" s="5" t="s">
        <v>15309</v>
      </c>
      <c r="H14181" s="4" t="s">
        <v>15310</v>
      </c>
      <c r="I14181" s="4" t="str">
        <f>VLOOKUP(H14181,[1]物料!$A$1:$M$65536,13,0)</f>
        <v>49.00</v>
      </c>
      <c r="J14181" s="4">
        <v>15.5</v>
      </c>
      <c r="K14181" s="4">
        <f t="shared" si="884"/>
        <v>7.2</v>
      </c>
      <c r="L14181" s="4">
        <f t="shared" si="885"/>
        <v>71.7</v>
      </c>
      <c r="M14181" s="6">
        <v>1</v>
      </c>
      <c r="N14181" s="7">
        <v>144</v>
      </c>
      <c r="O14181">
        <f t="shared" si="886"/>
        <v>72.3</v>
      </c>
      <c r="P14181" s="1">
        <f t="shared" si="887"/>
        <v>0.502083333333333</v>
      </c>
    </row>
    <row r="14182" ht="20" customHeight="1" spans="1:16">
      <c r="A14182" s="4" t="s">
        <v>15311</v>
      </c>
      <c r="B14182" s="4" t="s">
        <v>17</v>
      </c>
      <c r="C14182" s="4" t="s">
        <v>18</v>
      </c>
      <c r="D14182" s="5">
        <v>46199</v>
      </c>
      <c r="E14182" s="5" t="s">
        <v>50</v>
      </c>
      <c r="F14182" s="5" t="s">
        <v>20</v>
      </c>
      <c r="G14182" s="5" t="s">
        <v>51</v>
      </c>
      <c r="H14182" s="4" t="s">
        <v>52</v>
      </c>
      <c r="I14182" s="4" t="str">
        <f>VLOOKUP(H14182,[1]物料!$A$1:$M$65536,13,0)</f>
        <v>21.00</v>
      </c>
      <c r="J14182" s="4">
        <v>3</v>
      </c>
      <c r="K14182" s="4">
        <f t="shared" si="884"/>
        <v>2.8405</v>
      </c>
      <c r="L14182" s="4">
        <f t="shared" si="885"/>
        <v>26.8405</v>
      </c>
      <c r="M14182" s="6">
        <v>1</v>
      </c>
      <c r="N14182" s="7">
        <v>56.81</v>
      </c>
      <c r="O14182">
        <f t="shared" si="886"/>
        <v>29.9695</v>
      </c>
      <c r="P14182" s="1">
        <f t="shared" si="887"/>
        <v>0.527539165639852</v>
      </c>
    </row>
    <row r="14183" ht="20" customHeight="1" spans="1:16">
      <c r="A14183" s="4" t="s">
        <v>15312</v>
      </c>
      <c r="B14183" s="4" t="s">
        <v>24</v>
      </c>
      <c r="C14183" s="4" t="s">
        <v>150</v>
      </c>
      <c r="D14183" s="5">
        <v>46199</v>
      </c>
      <c r="E14183" s="5" t="s">
        <v>90</v>
      </c>
      <c r="F14183" s="5" t="s">
        <v>55</v>
      </c>
      <c r="G14183" s="5" t="s">
        <v>91</v>
      </c>
      <c r="H14183" s="4" t="s">
        <v>99</v>
      </c>
      <c r="I14183" s="4" t="str">
        <f>VLOOKUP(H14183,[1]物料!$A$1:$M$65536,13,0)</f>
        <v>40.00</v>
      </c>
      <c r="J14183" s="4">
        <v>10.7</v>
      </c>
      <c r="K14183" s="4">
        <f t="shared" si="884"/>
        <v>6.44</v>
      </c>
      <c r="L14183" s="4">
        <f t="shared" si="885"/>
        <v>57.14</v>
      </c>
      <c r="M14183" s="6">
        <v>1</v>
      </c>
      <c r="N14183" s="7">
        <v>128.8</v>
      </c>
      <c r="O14183">
        <f t="shared" si="886"/>
        <v>71.66</v>
      </c>
      <c r="P14183" s="1">
        <f t="shared" si="887"/>
        <v>0.556366459627329</v>
      </c>
    </row>
    <row r="14184" ht="20" customHeight="1" spans="1:16">
      <c r="A14184" s="4" t="s">
        <v>15313</v>
      </c>
      <c r="B14184" s="4" t="s">
        <v>17</v>
      </c>
      <c r="C14184" s="4" t="s">
        <v>18</v>
      </c>
      <c r="D14184" s="5">
        <v>46199</v>
      </c>
      <c r="E14184" s="5" t="s">
        <v>278</v>
      </c>
      <c r="F14184" s="5" t="s">
        <v>55</v>
      </c>
      <c r="G14184" s="5" t="s">
        <v>279</v>
      </c>
      <c r="H14184" s="4" t="s">
        <v>954</v>
      </c>
      <c r="I14184" s="4" t="str">
        <f>VLOOKUP(H14184,[1]物料!$A$1:$M$65536,13,0)</f>
        <v>20.00</v>
      </c>
      <c r="J14184" s="4">
        <v>4.5</v>
      </c>
      <c r="K14184" s="4">
        <f t="shared" si="884"/>
        <v>2.8405</v>
      </c>
      <c r="L14184" s="4">
        <f t="shared" si="885"/>
        <v>27.3405</v>
      </c>
      <c r="M14184" s="6">
        <v>1</v>
      </c>
      <c r="N14184" s="7">
        <v>56.81</v>
      </c>
      <c r="O14184">
        <f t="shared" si="886"/>
        <v>29.4695</v>
      </c>
      <c r="P14184" s="1">
        <f t="shared" si="887"/>
        <v>0.518737898257349</v>
      </c>
    </row>
    <row r="14185" ht="20" customHeight="1" spans="1:16">
      <c r="A14185" s="4" t="s">
        <v>15314</v>
      </c>
      <c r="B14185" s="4" t="s">
        <v>24</v>
      </c>
      <c r="C14185" s="4" t="s">
        <v>25</v>
      </c>
      <c r="D14185" s="5">
        <v>46199</v>
      </c>
      <c r="E14185" s="5" t="s">
        <v>50</v>
      </c>
      <c r="F14185" s="5" t="s">
        <v>20</v>
      </c>
      <c r="G14185" s="5" t="s">
        <v>51</v>
      </c>
      <c r="H14185" s="4" t="s">
        <v>743</v>
      </c>
      <c r="I14185" s="4" t="str">
        <f>VLOOKUP(H14185,[1]物料!$A$1:$M$65536,13,0)</f>
        <v>21.00</v>
      </c>
      <c r="J14185" s="4">
        <v>6.5</v>
      </c>
      <c r="K14185" s="4">
        <f t="shared" si="884"/>
        <v>3.19</v>
      </c>
      <c r="L14185" s="4">
        <f t="shared" si="885"/>
        <v>30.69</v>
      </c>
      <c r="M14185" s="6">
        <v>1</v>
      </c>
      <c r="N14185" s="7">
        <v>63.8</v>
      </c>
      <c r="O14185">
        <f t="shared" si="886"/>
        <v>33.11</v>
      </c>
      <c r="P14185" s="1">
        <f t="shared" si="887"/>
        <v>0.518965517241379</v>
      </c>
    </row>
    <row r="14186" ht="20" customHeight="1" spans="1:16">
      <c r="A14186" s="4" t="s">
        <v>15315</v>
      </c>
      <c r="B14186" s="4" t="s">
        <v>24</v>
      </c>
      <c r="C14186" s="4" t="s">
        <v>59</v>
      </c>
      <c r="D14186" s="5">
        <v>46199</v>
      </c>
      <c r="E14186" s="5" t="s">
        <v>270</v>
      </c>
      <c r="F14186" s="5" t="s">
        <v>20</v>
      </c>
      <c r="G14186" s="5" t="s">
        <v>271</v>
      </c>
      <c r="H14186" s="4" t="s">
        <v>272</v>
      </c>
      <c r="I14186" s="4" t="str">
        <f>VLOOKUP(H14186,[1]物料!$A$1:$M$65536,13,0)</f>
        <v>19.90</v>
      </c>
      <c r="J14186" s="4">
        <v>6.5</v>
      </c>
      <c r="K14186" s="4">
        <f t="shared" si="884"/>
        <v>2.99</v>
      </c>
      <c r="L14186" s="4">
        <f t="shared" si="885"/>
        <v>29.39</v>
      </c>
      <c r="M14186" s="6">
        <v>1</v>
      </c>
      <c r="N14186" s="7">
        <v>59.8</v>
      </c>
      <c r="O14186">
        <f t="shared" si="886"/>
        <v>30.41</v>
      </c>
      <c r="P14186" s="1">
        <f t="shared" si="887"/>
        <v>0.508528428093645</v>
      </c>
    </row>
    <row r="14187" ht="20" customHeight="1" spans="1:16">
      <c r="A14187" s="4" t="s">
        <v>15316</v>
      </c>
      <c r="B14187" s="4" t="s">
        <v>17</v>
      </c>
      <c r="C14187" s="4" t="s">
        <v>49</v>
      </c>
      <c r="D14187" s="5">
        <v>46199</v>
      </c>
      <c r="E14187" s="5" t="s">
        <v>1431</v>
      </c>
      <c r="F14187" s="5" t="s">
        <v>20</v>
      </c>
      <c r="G14187" s="5" t="s">
        <v>1432</v>
      </c>
      <c r="H14187" s="4" t="s">
        <v>1433</v>
      </c>
      <c r="I14187" s="4" t="str">
        <f>VLOOKUP(H14187,[1]物料!$A$1:$M$65536,13,0)</f>
        <v>27.10</v>
      </c>
      <c r="J14187" s="4">
        <v>3.5</v>
      </c>
      <c r="K14187" s="4">
        <f t="shared" si="884"/>
        <v>3.225</v>
      </c>
      <c r="L14187" s="4">
        <f t="shared" si="885"/>
        <v>33.825</v>
      </c>
      <c r="M14187" s="6">
        <v>1</v>
      </c>
      <c r="N14187" s="7">
        <v>64.5</v>
      </c>
      <c r="O14187">
        <f t="shared" si="886"/>
        <v>30.675</v>
      </c>
      <c r="P14187" s="1">
        <f t="shared" si="887"/>
        <v>0.475581395348837</v>
      </c>
    </row>
    <row r="14188" ht="20" customHeight="1" spans="1:16">
      <c r="A14188" s="4" t="s">
        <v>15317</v>
      </c>
      <c r="B14188" s="4" t="s">
        <v>17</v>
      </c>
      <c r="C14188" s="4" t="s">
        <v>49</v>
      </c>
      <c r="D14188" s="5">
        <v>46199</v>
      </c>
      <c r="E14188" s="5" t="s">
        <v>79</v>
      </c>
      <c r="F14188" s="5" t="s">
        <v>20</v>
      </c>
      <c r="G14188" s="5" t="s">
        <v>80</v>
      </c>
      <c r="H14188" s="4" t="s">
        <v>251</v>
      </c>
      <c r="I14188" s="4" t="str">
        <f>VLOOKUP(H14188,[1]物料!$A$1:$M$65536,13,0)</f>
        <v>40.70</v>
      </c>
      <c r="J14188" s="4">
        <v>3.5</v>
      </c>
      <c r="K14188" s="4">
        <f t="shared" si="884"/>
        <v>5.3245</v>
      </c>
      <c r="L14188" s="4">
        <f t="shared" si="885"/>
        <v>49.5245</v>
      </c>
      <c r="M14188" s="6">
        <v>1</v>
      </c>
      <c r="N14188" s="7">
        <v>106.49</v>
      </c>
      <c r="O14188">
        <f t="shared" si="886"/>
        <v>56.9655</v>
      </c>
      <c r="P14188" s="1">
        <f t="shared" si="887"/>
        <v>0.534937552821861</v>
      </c>
    </row>
    <row r="14189" ht="20" customHeight="1" spans="1:16">
      <c r="A14189" s="4" t="s">
        <v>15318</v>
      </c>
      <c r="B14189" s="4" t="s">
        <v>17</v>
      </c>
      <c r="C14189" s="4" t="s">
        <v>18</v>
      </c>
      <c r="D14189" s="5">
        <v>46199</v>
      </c>
      <c r="E14189" s="5" t="s">
        <v>3563</v>
      </c>
      <c r="F14189" s="5" t="s">
        <v>20</v>
      </c>
      <c r="G14189" s="5" t="s">
        <v>3564</v>
      </c>
      <c r="H14189" s="4" t="s">
        <v>3565</v>
      </c>
      <c r="I14189" s="4" t="str">
        <f>VLOOKUP(H14189,[1]物料!$A$1:$M$65536,13,0)</f>
        <v>24.40</v>
      </c>
      <c r="J14189" s="4">
        <v>3</v>
      </c>
      <c r="K14189" s="4">
        <f t="shared" si="884"/>
        <v>3.4395</v>
      </c>
      <c r="L14189" s="4">
        <f t="shared" si="885"/>
        <v>30.8395</v>
      </c>
      <c r="M14189" s="6">
        <v>1</v>
      </c>
      <c r="N14189" s="7">
        <v>68.79</v>
      </c>
      <c r="O14189">
        <f t="shared" si="886"/>
        <v>37.9505</v>
      </c>
      <c r="P14189" s="1">
        <f t="shared" si="887"/>
        <v>0.551686291612153</v>
      </c>
    </row>
    <row r="14190" ht="20" customHeight="1" spans="1:16">
      <c r="A14190" s="4" t="s">
        <v>15319</v>
      </c>
      <c r="B14190" s="4" t="s">
        <v>24</v>
      </c>
      <c r="C14190" s="4" t="s">
        <v>119</v>
      </c>
      <c r="D14190" s="5">
        <v>46199</v>
      </c>
      <c r="E14190" s="5" t="s">
        <v>309</v>
      </c>
      <c r="F14190" s="5" t="s">
        <v>55</v>
      </c>
      <c r="G14190" s="5" t="s">
        <v>310</v>
      </c>
      <c r="H14190" s="4" t="s">
        <v>917</v>
      </c>
      <c r="I14190" s="4" t="str">
        <f>VLOOKUP(H14190,[1]物料!$A$1:$M$65536,13,0)</f>
        <v>65.00</v>
      </c>
      <c r="J14190" s="4">
        <v>10.7</v>
      </c>
      <c r="K14190" s="4">
        <f t="shared" si="884"/>
        <v>8.44</v>
      </c>
      <c r="L14190" s="4">
        <f t="shared" si="885"/>
        <v>84.14</v>
      </c>
      <c r="M14190" s="6">
        <v>1</v>
      </c>
      <c r="N14190" s="7">
        <v>168.8</v>
      </c>
      <c r="O14190">
        <f t="shared" si="886"/>
        <v>84.66</v>
      </c>
      <c r="P14190" s="1">
        <f t="shared" si="887"/>
        <v>0.50154028436019</v>
      </c>
    </row>
    <row r="14191" ht="20" customHeight="1" spans="1:16">
      <c r="A14191" s="4" t="s">
        <v>15320</v>
      </c>
      <c r="B14191" s="4" t="s">
        <v>24</v>
      </c>
      <c r="C14191" s="4" t="s">
        <v>119</v>
      </c>
      <c r="D14191" s="5">
        <v>46199</v>
      </c>
      <c r="E14191" s="5" t="s">
        <v>83</v>
      </c>
      <c r="F14191" s="5" t="s">
        <v>55</v>
      </c>
      <c r="G14191" s="5" t="s">
        <v>84</v>
      </c>
      <c r="H14191" s="4" t="s">
        <v>88</v>
      </c>
      <c r="I14191" s="4" t="str">
        <f>VLOOKUP(H14191,[1]物料!$A$1:$M$65536,13,0)</f>
        <v>52.00</v>
      </c>
      <c r="J14191" s="4">
        <v>18</v>
      </c>
      <c r="K14191" s="4">
        <f t="shared" si="884"/>
        <v>6.94</v>
      </c>
      <c r="L14191" s="4">
        <f t="shared" si="885"/>
        <v>76.94</v>
      </c>
      <c r="M14191" s="6">
        <v>1</v>
      </c>
      <c r="N14191" s="7">
        <v>138.8</v>
      </c>
      <c r="O14191">
        <f t="shared" si="886"/>
        <v>61.86</v>
      </c>
      <c r="P14191" s="1">
        <f t="shared" si="887"/>
        <v>0.445677233429395</v>
      </c>
    </row>
    <row r="14192" ht="20" customHeight="1" spans="1:16">
      <c r="A14192" s="4" t="s">
        <v>15321</v>
      </c>
      <c r="B14192" s="4" t="s">
        <v>24</v>
      </c>
      <c r="C14192" s="4" t="s">
        <v>59</v>
      </c>
      <c r="D14192" s="5">
        <v>46199</v>
      </c>
      <c r="E14192" s="5" t="s">
        <v>60</v>
      </c>
      <c r="F14192" s="5" t="s">
        <v>61</v>
      </c>
      <c r="G14192" s="5" t="s">
        <v>62</v>
      </c>
      <c r="H14192" s="4" t="s">
        <v>124</v>
      </c>
      <c r="I14192" s="4" t="str">
        <f>VLOOKUP(H14192,[1]物料!$A$1:$M$65536,13,0)</f>
        <v>24.00</v>
      </c>
      <c r="J14192" s="4">
        <v>8</v>
      </c>
      <c r="K14192" s="4">
        <f t="shared" si="884"/>
        <v>3.49</v>
      </c>
      <c r="L14192" s="4">
        <f t="shared" si="885"/>
        <v>35.49</v>
      </c>
      <c r="M14192" s="6">
        <v>1</v>
      </c>
      <c r="N14192" s="7">
        <v>69.8</v>
      </c>
      <c r="O14192">
        <f t="shared" si="886"/>
        <v>34.31</v>
      </c>
      <c r="P14192" s="1">
        <f t="shared" si="887"/>
        <v>0.491547277936963</v>
      </c>
    </row>
    <row r="14193" ht="20" customHeight="1" spans="1:16">
      <c r="A14193" s="4" t="s">
        <v>15322</v>
      </c>
      <c r="B14193" s="4" t="s">
        <v>17</v>
      </c>
      <c r="C14193" s="4" t="s">
        <v>105</v>
      </c>
      <c r="D14193" s="5">
        <v>46199</v>
      </c>
      <c r="E14193" s="5" t="s">
        <v>75</v>
      </c>
      <c r="F14193" s="5" t="s">
        <v>61</v>
      </c>
      <c r="G14193" s="5" t="s">
        <v>76</v>
      </c>
      <c r="H14193" s="4" t="s">
        <v>77</v>
      </c>
      <c r="I14193" s="4" t="str">
        <f>VLOOKUP(H14193,[1]物料!$A$1:$M$65536,13,0)</f>
        <v>25.00</v>
      </c>
      <c r="J14193" s="4">
        <v>4.5</v>
      </c>
      <c r="K14193" s="4">
        <f t="shared" si="884"/>
        <v>5.94</v>
      </c>
      <c r="L14193" s="4">
        <f t="shared" si="885"/>
        <v>35.44</v>
      </c>
      <c r="M14193" s="6">
        <v>1</v>
      </c>
      <c r="N14193" s="7">
        <v>118.8</v>
      </c>
      <c r="O14193">
        <f t="shared" si="886"/>
        <v>83.36</v>
      </c>
      <c r="P14193" s="1">
        <f t="shared" si="887"/>
        <v>0.701683501683502</v>
      </c>
    </row>
    <row r="14194" ht="20" customHeight="1" spans="1:16">
      <c r="A14194" s="4" t="s">
        <v>15323</v>
      </c>
      <c r="B14194" s="4" t="s">
        <v>24</v>
      </c>
      <c r="C14194" s="4" t="s">
        <v>44</v>
      </c>
      <c r="D14194" s="5">
        <v>46199</v>
      </c>
      <c r="E14194" s="5" t="s">
        <v>45</v>
      </c>
      <c r="F14194" s="5" t="s">
        <v>20</v>
      </c>
      <c r="G14194" s="5" t="s">
        <v>46</v>
      </c>
      <c r="H14194" s="4" t="s">
        <v>47</v>
      </c>
      <c r="I14194" s="4" t="str">
        <f>VLOOKUP(H14194,[1]物料!$A$1:$M$65536,13,0)</f>
        <v>36.10</v>
      </c>
      <c r="J14194" s="4">
        <v>6.5</v>
      </c>
      <c r="K14194" s="4">
        <f t="shared" si="884"/>
        <v>4.405</v>
      </c>
      <c r="L14194" s="4">
        <f t="shared" si="885"/>
        <v>47.005</v>
      </c>
      <c r="M14194" s="6">
        <v>1</v>
      </c>
      <c r="N14194" s="7">
        <v>88.1</v>
      </c>
      <c r="O14194">
        <f t="shared" si="886"/>
        <v>41.095</v>
      </c>
      <c r="P14194" s="1">
        <f t="shared" si="887"/>
        <v>0.466458569807037</v>
      </c>
    </row>
    <row r="14195" ht="20" customHeight="1" spans="1:16">
      <c r="A14195" s="4" t="s">
        <v>15324</v>
      </c>
      <c r="B14195" s="4" t="s">
        <v>17</v>
      </c>
      <c r="C14195" s="4" t="s">
        <v>167</v>
      </c>
      <c r="D14195" s="5">
        <v>46199</v>
      </c>
      <c r="E14195" s="5" t="s">
        <v>1261</v>
      </c>
      <c r="F14195" s="5" t="s">
        <v>32</v>
      </c>
      <c r="G14195" s="5" t="s">
        <v>1262</v>
      </c>
      <c r="H14195" s="4" t="s">
        <v>2494</v>
      </c>
      <c r="I14195" s="4" t="str">
        <f>VLOOKUP(H14195,[1]物料!$A$1:$M$65536,13,0)</f>
        <v>143.00</v>
      </c>
      <c r="J14195" s="4">
        <v>13.6</v>
      </c>
      <c r="K14195" s="4">
        <f t="shared" si="884"/>
        <v>15.59</v>
      </c>
      <c r="L14195" s="4">
        <f t="shared" si="885"/>
        <v>172.19</v>
      </c>
      <c r="M14195" s="6">
        <v>1</v>
      </c>
      <c r="N14195" s="7">
        <v>311.8</v>
      </c>
      <c r="O14195">
        <f t="shared" si="886"/>
        <v>139.61</v>
      </c>
      <c r="P14195" s="1">
        <f t="shared" si="887"/>
        <v>0.447754971135343</v>
      </c>
    </row>
    <row r="14196" ht="20" customHeight="1" spans="1:16">
      <c r="A14196" s="4" t="s">
        <v>15325</v>
      </c>
      <c r="B14196" s="4" t="s">
        <v>17</v>
      </c>
      <c r="C14196" s="4" t="s">
        <v>18</v>
      </c>
      <c r="D14196" s="5">
        <v>46199</v>
      </c>
      <c r="E14196" s="5" t="s">
        <v>182</v>
      </c>
      <c r="F14196" s="5" t="s">
        <v>20</v>
      </c>
      <c r="G14196" s="5" t="s">
        <v>183</v>
      </c>
      <c r="H14196" s="4" t="s">
        <v>409</v>
      </c>
      <c r="I14196" s="4" t="str">
        <f>VLOOKUP(H14196,[1]物料!$A$1:$M$65536,13,0)</f>
        <v>22.10</v>
      </c>
      <c r="J14196" s="4">
        <v>3</v>
      </c>
      <c r="K14196" s="4">
        <f t="shared" si="884"/>
        <v>2.6535</v>
      </c>
      <c r="L14196" s="4">
        <f t="shared" si="885"/>
        <v>27.7535</v>
      </c>
      <c r="M14196" s="6">
        <v>1</v>
      </c>
      <c r="N14196" s="7">
        <v>53.07</v>
      </c>
      <c r="O14196">
        <f t="shared" si="886"/>
        <v>25.3165</v>
      </c>
      <c r="P14196" s="1">
        <f t="shared" si="887"/>
        <v>0.47703975880912</v>
      </c>
    </row>
    <row r="14197" ht="20" customHeight="1" spans="1:16">
      <c r="A14197" s="4" t="s">
        <v>15326</v>
      </c>
      <c r="B14197" s="4" t="s">
        <v>24</v>
      </c>
      <c r="C14197" s="4" t="s">
        <v>25</v>
      </c>
      <c r="D14197" s="5">
        <v>46199</v>
      </c>
      <c r="E14197" s="5" t="s">
        <v>115</v>
      </c>
      <c r="F14197" s="5" t="s">
        <v>70</v>
      </c>
      <c r="G14197" s="5" t="s">
        <v>116</v>
      </c>
      <c r="H14197" s="4" t="s">
        <v>219</v>
      </c>
      <c r="I14197" s="4" t="str">
        <f>VLOOKUP(H14197,[1]物料!$A$1:$M$65536,13,0)</f>
        <v>42.00</v>
      </c>
      <c r="J14197" s="4">
        <v>6.5</v>
      </c>
      <c r="K14197" s="4">
        <f t="shared" si="884"/>
        <v>5.49</v>
      </c>
      <c r="L14197" s="4">
        <f t="shared" si="885"/>
        <v>53.99</v>
      </c>
      <c r="M14197" s="6">
        <v>1</v>
      </c>
      <c r="N14197" s="7">
        <v>109.8</v>
      </c>
      <c r="O14197">
        <f t="shared" si="886"/>
        <v>55.81</v>
      </c>
      <c r="P14197" s="1">
        <f t="shared" si="887"/>
        <v>0.508287795992714</v>
      </c>
    </row>
    <row r="14198" ht="20" customHeight="1" spans="1:16">
      <c r="A14198" s="4" t="s">
        <v>15327</v>
      </c>
      <c r="B14198" s="4" t="s">
        <v>17</v>
      </c>
      <c r="C14198" s="4" t="s">
        <v>18</v>
      </c>
      <c r="D14198" s="5">
        <v>46199</v>
      </c>
      <c r="E14198" s="5" t="s">
        <v>83</v>
      </c>
      <c r="F14198" s="5" t="s">
        <v>55</v>
      </c>
      <c r="G14198" s="5" t="s">
        <v>84</v>
      </c>
      <c r="H14198" s="4" t="s">
        <v>147</v>
      </c>
      <c r="I14198" s="4" t="str">
        <f>VLOOKUP(H14198,[1]物料!$A$1:$M$65536,13,0)</f>
        <v>52.00</v>
      </c>
      <c r="J14198" s="4">
        <v>14.5</v>
      </c>
      <c r="K14198" s="4">
        <f t="shared" si="884"/>
        <v>8.272</v>
      </c>
      <c r="L14198" s="4">
        <f t="shared" si="885"/>
        <v>74.772</v>
      </c>
      <c r="M14198" s="6">
        <v>1</v>
      </c>
      <c r="N14198" s="7">
        <v>165.44</v>
      </c>
      <c r="O14198">
        <f t="shared" si="886"/>
        <v>90.668</v>
      </c>
      <c r="P14198" s="1">
        <f t="shared" si="887"/>
        <v>0.548041586073501</v>
      </c>
    </row>
    <row r="14199" ht="20" customHeight="1" spans="1:16">
      <c r="A14199" s="4" t="s">
        <v>15328</v>
      </c>
      <c r="B14199" s="4" t="s">
        <v>24</v>
      </c>
      <c r="C14199" s="4" t="s">
        <v>25</v>
      </c>
      <c r="D14199" s="5">
        <v>46199</v>
      </c>
      <c r="E14199" s="5" t="s">
        <v>38</v>
      </c>
      <c r="F14199" s="5" t="s">
        <v>39</v>
      </c>
      <c r="G14199" s="5" t="s">
        <v>40</v>
      </c>
      <c r="H14199" s="4" t="s">
        <v>42</v>
      </c>
      <c r="I14199" s="4" t="str">
        <f>VLOOKUP(H14199,[1]物料!$A$1:$M$65536,13,0)</f>
        <v>19.00</v>
      </c>
      <c r="J14199" s="4">
        <v>5.4</v>
      </c>
      <c r="K14199" s="4">
        <f t="shared" si="884"/>
        <v>2.07</v>
      </c>
      <c r="L14199" s="4">
        <f t="shared" si="885"/>
        <v>26.47</v>
      </c>
      <c r="M14199" s="6">
        <v>1</v>
      </c>
      <c r="N14199" s="7">
        <v>41.4</v>
      </c>
      <c r="O14199">
        <f t="shared" si="886"/>
        <v>14.93</v>
      </c>
      <c r="P14199" s="1">
        <f t="shared" si="887"/>
        <v>0.360628019323672</v>
      </c>
    </row>
    <row r="14200" ht="20" customHeight="1" spans="1:16">
      <c r="A14200" s="4" t="s">
        <v>15329</v>
      </c>
      <c r="B14200" s="4" t="s">
        <v>17</v>
      </c>
      <c r="C14200" s="4" t="s">
        <v>18</v>
      </c>
      <c r="D14200" s="5">
        <v>46199</v>
      </c>
      <c r="E14200" s="5" t="s">
        <v>45</v>
      </c>
      <c r="F14200" s="5" t="s">
        <v>20</v>
      </c>
      <c r="G14200" s="5" t="s">
        <v>46</v>
      </c>
      <c r="H14200" s="4" t="s">
        <v>134</v>
      </c>
      <c r="I14200" s="4" t="str">
        <f>VLOOKUP(H14200,[1]物料!$A$1:$M$65536,13,0)</f>
        <v>36.10</v>
      </c>
      <c r="J14200" s="4">
        <v>3</v>
      </c>
      <c r="K14200" s="4">
        <f t="shared" si="884"/>
        <v>4.808</v>
      </c>
      <c r="L14200" s="4">
        <f t="shared" si="885"/>
        <v>43.908</v>
      </c>
      <c r="M14200" s="6">
        <v>1</v>
      </c>
      <c r="N14200" s="7">
        <v>96.16</v>
      </c>
      <c r="O14200">
        <f t="shared" si="886"/>
        <v>52.252</v>
      </c>
      <c r="P14200" s="1">
        <f t="shared" si="887"/>
        <v>0.543386023294509</v>
      </c>
    </row>
    <row r="14201" ht="20" customHeight="1" spans="1:16">
      <c r="A14201" s="4" t="s">
        <v>15330</v>
      </c>
      <c r="B14201" s="4" t="s">
        <v>17</v>
      </c>
      <c r="C14201" s="4" t="s">
        <v>49</v>
      </c>
      <c r="D14201" s="5">
        <v>46199</v>
      </c>
      <c r="E14201" s="5" t="s">
        <v>833</v>
      </c>
      <c r="F14201" s="5" t="s">
        <v>20</v>
      </c>
      <c r="G14201" s="5" t="s">
        <v>834</v>
      </c>
      <c r="H14201" s="4" t="s">
        <v>905</v>
      </c>
      <c r="I14201" s="4" t="str">
        <f>VLOOKUP(H14201,[1]物料!$A$1:$M$65536,13,0)</f>
        <v>26.50</v>
      </c>
      <c r="J14201" s="4">
        <v>3</v>
      </c>
      <c r="K14201" s="4">
        <f t="shared" si="884"/>
        <v>3.485</v>
      </c>
      <c r="L14201" s="4">
        <f t="shared" si="885"/>
        <v>32.985</v>
      </c>
      <c r="M14201" s="6">
        <v>1</v>
      </c>
      <c r="N14201" s="7">
        <v>69.7</v>
      </c>
      <c r="O14201">
        <f t="shared" si="886"/>
        <v>36.715</v>
      </c>
      <c r="P14201" s="1">
        <f t="shared" si="887"/>
        <v>0.526757532281205</v>
      </c>
    </row>
    <row r="14202" ht="20" customHeight="1" spans="1:16">
      <c r="A14202" s="4" t="s">
        <v>15331</v>
      </c>
      <c r="B14202" s="4" t="s">
        <v>24</v>
      </c>
      <c r="C14202" s="4" t="s">
        <v>119</v>
      </c>
      <c r="D14202" s="5">
        <v>46199</v>
      </c>
      <c r="E14202" s="5" t="s">
        <v>970</v>
      </c>
      <c r="F14202" s="5" t="s">
        <v>70</v>
      </c>
      <c r="G14202" s="5" t="s">
        <v>971</v>
      </c>
      <c r="H14202" s="4" t="s">
        <v>1188</v>
      </c>
      <c r="I14202" s="4" t="str">
        <f>VLOOKUP(H14202,[1]物料!$A$1:$M$65536,13,0)</f>
        <v>39.00</v>
      </c>
      <c r="J14202" s="4">
        <v>6.5</v>
      </c>
      <c r="K14202" s="4">
        <f t="shared" si="884"/>
        <v>4.69</v>
      </c>
      <c r="L14202" s="4">
        <f t="shared" si="885"/>
        <v>50.19</v>
      </c>
      <c r="M14202" s="6">
        <v>1</v>
      </c>
      <c r="N14202" s="7">
        <v>93.8</v>
      </c>
      <c r="O14202">
        <f t="shared" si="886"/>
        <v>43.61</v>
      </c>
      <c r="P14202" s="1">
        <f t="shared" si="887"/>
        <v>0.464925373134328</v>
      </c>
    </row>
    <row r="14203" ht="20" customHeight="1" spans="1:16">
      <c r="A14203" s="4" t="s">
        <v>15332</v>
      </c>
      <c r="B14203" s="4" t="s">
        <v>17</v>
      </c>
      <c r="C14203" s="4" t="s">
        <v>18</v>
      </c>
      <c r="D14203" s="5">
        <v>46199</v>
      </c>
      <c r="E14203" s="5" t="s">
        <v>235</v>
      </c>
      <c r="F14203" s="5" t="s">
        <v>39</v>
      </c>
      <c r="G14203" s="5" t="s">
        <v>236</v>
      </c>
      <c r="H14203" s="4" t="s">
        <v>4356</v>
      </c>
      <c r="I14203" s="4" t="str">
        <f>VLOOKUP(H14203,[1]物料!$A$1:$M$65536,13,0)</f>
        <v>23.90</v>
      </c>
      <c r="J14203" s="4">
        <v>1.9</v>
      </c>
      <c r="K14203" s="4">
        <f t="shared" si="884"/>
        <v>2.128</v>
      </c>
      <c r="L14203" s="4">
        <f t="shared" si="885"/>
        <v>27.928</v>
      </c>
      <c r="M14203" s="6">
        <v>1</v>
      </c>
      <c r="N14203" s="7">
        <v>42.56</v>
      </c>
      <c r="O14203">
        <f t="shared" si="886"/>
        <v>14.632</v>
      </c>
      <c r="P14203" s="1">
        <f t="shared" si="887"/>
        <v>0.343796992481203</v>
      </c>
    </row>
    <row r="14204" ht="20" customHeight="1" spans="1:16">
      <c r="A14204" s="4" t="s">
        <v>15333</v>
      </c>
      <c r="B14204" s="4" t="s">
        <v>17</v>
      </c>
      <c r="C14204" s="4" t="s">
        <v>113</v>
      </c>
      <c r="D14204" s="5">
        <v>46199</v>
      </c>
      <c r="E14204" s="5" t="s">
        <v>278</v>
      </c>
      <c r="F14204" s="5" t="s">
        <v>55</v>
      </c>
      <c r="G14204" s="5" t="s">
        <v>279</v>
      </c>
      <c r="H14204" s="4" t="s">
        <v>280</v>
      </c>
      <c r="I14204" s="4" t="str">
        <f>VLOOKUP(H14204,[1]物料!$A$1:$M$65536,13,0)</f>
        <v>20.00</v>
      </c>
      <c r="J14204" s="4">
        <v>4.5</v>
      </c>
      <c r="K14204" s="4">
        <f t="shared" si="884"/>
        <v>2.69</v>
      </c>
      <c r="L14204" s="4">
        <f t="shared" si="885"/>
        <v>27.19</v>
      </c>
      <c r="M14204" s="6">
        <v>1</v>
      </c>
      <c r="N14204" s="7">
        <v>53.8</v>
      </c>
      <c r="O14204">
        <f t="shared" si="886"/>
        <v>26.61</v>
      </c>
      <c r="P14204" s="1">
        <f t="shared" si="887"/>
        <v>0.494609665427509</v>
      </c>
    </row>
    <row r="14205" ht="20" customHeight="1" spans="1:16">
      <c r="A14205" s="4" t="s">
        <v>15334</v>
      </c>
      <c r="B14205" s="4" t="s">
        <v>17</v>
      </c>
      <c r="C14205" s="4" t="s">
        <v>18</v>
      </c>
      <c r="D14205" s="5">
        <v>46199</v>
      </c>
      <c r="E14205" s="5" t="s">
        <v>19</v>
      </c>
      <c r="F14205" s="5" t="s">
        <v>20</v>
      </c>
      <c r="G14205" s="5" t="s">
        <v>21</v>
      </c>
      <c r="H14205" s="4" t="s">
        <v>107</v>
      </c>
      <c r="I14205" s="4" t="str">
        <f>VLOOKUP(H14205,[1]物料!$A$1:$M$65536,13,0)</f>
        <v>43.30</v>
      </c>
      <c r="J14205" s="4">
        <v>3.5</v>
      </c>
      <c r="K14205" s="4">
        <f t="shared" si="884"/>
        <v>4.651</v>
      </c>
      <c r="L14205" s="4">
        <f t="shared" si="885"/>
        <v>51.451</v>
      </c>
      <c r="M14205" s="6">
        <v>1</v>
      </c>
      <c r="N14205" s="7">
        <v>93.02</v>
      </c>
      <c r="O14205">
        <f t="shared" si="886"/>
        <v>41.569</v>
      </c>
      <c r="P14205" s="1">
        <f t="shared" si="887"/>
        <v>0.446882390883681</v>
      </c>
    </row>
    <row r="14206" ht="20" customHeight="1" spans="1:16">
      <c r="A14206" s="4" t="s">
        <v>15335</v>
      </c>
      <c r="B14206" s="4" t="s">
        <v>24</v>
      </c>
      <c r="C14206" s="4" t="s">
        <v>74</v>
      </c>
      <c r="D14206" s="5">
        <v>46199</v>
      </c>
      <c r="E14206" s="5" t="s">
        <v>384</v>
      </c>
      <c r="F14206" s="5" t="s">
        <v>20</v>
      </c>
      <c r="G14206" s="5" t="s">
        <v>385</v>
      </c>
      <c r="H14206" s="4" t="s">
        <v>596</v>
      </c>
      <c r="I14206" s="4" t="str">
        <f>VLOOKUP(H14206,[1]物料!$A$1:$M$65536,13,0)</f>
        <v>36.60</v>
      </c>
      <c r="J14206" s="4">
        <v>6.5</v>
      </c>
      <c r="K14206" s="4">
        <f t="shared" si="884"/>
        <v>4.205</v>
      </c>
      <c r="L14206" s="4">
        <f t="shared" si="885"/>
        <v>47.305</v>
      </c>
      <c r="M14206" s="6">
        <v>1</v>
      </c>
      <c r="N14206" s="7">
        <v>84.1</v>
      </c>
      <c r="O14206">
        <f t="shared" si="886"/>
        <v>36.795</v>
      </c>
      <c r="P14206" s="1">
        <f t="shared" si="887"/>
        <v>0.437514863258026</v>
      </c>
    </row>
    <row r="14207" ht="20" customHeight="1" spans="1:16">
      <c r="A14207" s="4" t="s">
        <v>15336</v>
      </c>
      <c r="B14207" s="4" t="s">
        <v>24</v>
      </c>
      <c r="C14207" s="4" t="s">
        <v>59</v>
      </c>
      <c r="D14207" s="5">
        <v>46199</v>
      </c>
      <c r="E14207" s="5" t="s">
        <v>75</v>
      </c>
      <c r="F14207" s="5" t="s">
        <v>61</v>
      </c>
      <c r="G14207" s="5" t="s">
        <v>76</v>
      </c>
      <c r="H14207" s="4" t="s">
        <v>588</v>
      </c>
      <c r="I14207" s="4" t="str">
        <f>VLOOKUP(H14207,[1]物料!$A$1:$M$65536,13,0)</f>
        <v>25.00</v>
      </c>
      <c r="J14207" s="4">
        <v>8</v>
      </c>
      <c r="K14207" s="4">
        <f t="shared" si="884"/>
        <v>3.74</v>
      </c>
      <c r="L14207" s="4">
        <f t="shared" si="885"/>
        <v>36.74</v>
      </c>
      <c r="M14207" s="6">
        <v>1</v>
      </c>
      <c r="N14207" s="7">
        <v>74.8</v>
      </c>
      <c r="O14207">
        <f t="shared" si="886"/>
        <v>38.06</v>
      </c>
      <c r="P14207" s="1">
        <f t="shared" si="887"/>
        <v>0.508823529411765</v>
      </c>
    </row>
    <row r="14208" ht="20" customHeight="1" spans="1:16">
      <c r="A14208" s="4" t="s">
        <v>15337</v>
      </c>
      <c r="B14208" s="4" t="s">
        <v>24</v>
      </c>
      <c r="C14208" s="4" t="s">
        <v>119</v>
      </c>
      <c r="D14208" s="5">
        <v>46199</v>
      </c>
      <c r="E14208" s="5" t="s">
        <v>663</v>
      </c>
      <c r="F14208" s="5" t="s">
        <v>70</v>
      </c>
      <c r="G14208" s="5" t="s">
        <v>664</v>
      </c>
      <c r="H14208" s="4" t="s">
        <v>1812</v>
      </c>
      <c r="I14208" s="4" t="str">
        <f>VLOOKUP(H14208,[1]物料!$A$1:$M$65536,13,0)</f>
        <v>16.50</v>
      </c>
      <c r="J14208" s="4">
        <v>6.5</v>
      </c>
      <c r="K14208" s="4">
        <f t="shared" si="884"/>
        <v>2.17</v>
      </c>
      <c r="L14208" s="4">
        <f t="shared" si="885"/>
        <v>25.17</v>
      </c>
      <c r="M14208" s="6">
        <v>1</v>
      </c>
      <c r="N14208" s="7">
        <v>43.4</v>
      </c>
      <c r="O14208">
        <f t="shared" si="886"/>
        <v>18.23</v>
      </c>
      <c r="P14208" s="1">
        <f t="shared" si="887"/>
        <v>0.420046082949309</v>
      </c>
    </row>
    <row r="14209" ht="20" customHeight="1" spans="1:16">
      <c r="A14209" s="4" t="s">
        <v>15338</v>
      </c>
      <c r="B14209" s="4" t="s">
        <v>17</v>
      </c>
      <c r="C14209" s="4" t="s">
        <v>18</v>
      </c>
      <c r="D14209" s="5">
        <v>46199</v>
      </c>
      <c r="E14209" s="5" t="s">
        <v>3094</v>
      </c>
      <c r="F14209" s="5" t="s">
        <v>55</v>
      </c>
      <c r="G14209" s="5" t="s">
        <v>3095</v>
      </c>
      <c r="H14209" s="4" t="s">
        <v>3096</v>
      </c>
      <c r="I14209" s="4" t="str">
        <f>VLOOKUP(H14209,[1]物料!$A$1:$M$65536,13,0)</f>
        <v>30.00</v>
      </c>
      <c r="J14209" s="4">
        <v>7.2</v>
      </c>
      <c r="K14209" s="4">
        <f t="shared" si="884"/>
        <v>4.5505</v>
      </c>
      <c r="L14209" s="4">
        <f t="shared" si="885"/>
        <v>41.7505</v>
      </c>
      <c r="M14209" s="6">
        <v>1</v>
      </c>
      <c r="N14209" s="7">
        <v>91.01</v>
      </c>
      <c r="O14209">
        <f t="shared" si="886"/>
        <v>49.2595</v>
      </c>
      <c r="P14209" s="1">
        <f t="shared" si="887"/>
        <v>0.541253708383694</v>
      </c>
    </row>
    <row r="14210" ht="20" customHeight="1" spans="1:16">
      <c r="A14210" s="4" t="s">
        <v>15339</v>
      </c>
      <c r="B14210" s="4" t="s">
        <v>24</v>
      </c>
      <c r="C14210" s="4" t="s">
        <v>411</v>
      </c>
      <c r="D14210" s="5">
        <v>46199</v>
      </c>
      <c r="E14210" s="5" t="s">
        <v>83</v>
      </c>
      <c r="F14210" s="5" t="s">
        <v>55</v>
      </c>
      <c r="G14210" s="5" t="s">
        <v>84</v>
      </c>
      <c r="H14210" s="4" t="s">
        <v>88</v>
      </c>
      <c r="I14210" s="4" t="str">
        <f>VLOOKUP(H14210,[1]物料!$A$1:$M$65536,13,0)</f>
        <v>52.00</v>
      </c>
      <c r="J14210" s="4">
        <v>18</v>
      </c>
      <c r="K14210" s="4">
        <f t="shared" si="884"/>
        <v>6.44</v>
      </c>
      <c r="L14210" s="4">
        <f t="shared" si="885"/>
        <v>76.44</v>
      </c>
      <c r="M14210" s="6">
        <v>1</v>
      </c>
      <c r="N14210" s="7">
        <v>128.8</v>
      </c>
      <c r="O14210">
        <f t="shared" si="886"/>
        <v>52.36</v>
      </c>
      <c r="P14210" s="1">
        <f t="shared" si="887"/>
        <v>0.406521739130435</v>
      </c>
    </row>
    <row r="14211" ht="20" customHeight="1" spans="1:16">
      <c r="A14211" s="4" t="s">
        <v>15340</v>
      </c>
      <c r="B14211" s="4" t="s">
        <v>24</v>
      </c>
      <c r="C14211" s="4" t="s">
        <v>59</v>
      </c>
      <c r="D14211" s="5">
        <v>46199</v>
      </c>
      <c r="E14211" s="5" t="s">
        <v>115</v>
      </c>
      <c r="F14211" s="5" t="s">
        <v>70</v>
      </c>
      <c r="G14211" s="5" t="s">
        <v>116</v>
      </c>
      <c r="H14211" s="4" t="s">
        <v>132</v>
      </c>
      <c r="I14211" s="4" t="str">
        <f>VLOOKUP(H14211,[1]物料!$A$1:$M$65536,13,0)</f>
        <v>42.00</v>
      </c>
      <c r="J14211" s="4">
        <v>6.5</v>
      </c>
      <c r="K14211" s="4">
        <f t="shared" ref="K14211:K14274" si="888">N14211*0.05</f>
        <v>5.49</v>
      </c>
      <c r="L14211" s="4">
        <f t="shared" ref="L14211:L14274" si="889">I14211+J14211+K14211</f>
        <v>53.99</v>
      </c>
      <c r="M14211" s="6">
        <v>1</v>
      </c>
      <c r="N14211" s="7">
        <v>109.8</v>
      </c>
      <c r="O14211">
        <f t="shared" ref="O14211:O14274" si="890">N14211-L14211</f>
        <v>55.81</v>
      </c>
      <c r="P14211" s="1">
        <f t="shared" ref="P14211:P14274" si="891">O14211/N14211</f>
        <v>0.508287795992714</v>
      </c>
    </row>
    <row r="14212" ht="20" customHeight="1" spans="1:16">
      <c r="A14212" s="4" t="s">
        <v>15341</v>
      </c>
      <c r="B14212" s="4" t="s">
        <v>17</v>
      </c>
      <c r="C14212" s="4" t="s">
        <v>18</v>
      </c>
      <c r="D14212" s="5">
        <v>46199</v>
      </c>
      <c r="E14212" s="5" t="s">
        <v>332</v>
      </c>
      <c r="F14212" s="5" t="s">
        <v>55</v>
      </c>
      <c r="G14212" s="5" t="s">
        <v>333</v>
      </c>
      <c r="H14212" s="4" t="s">
        <v>334</v>
      </c>
      <c r="I14212" s="4" t="str">
        <f>VLOOKUP(H14212,[1]物料!$A$1:$M$65536,13,0)</f>
        <v>16.00</v>
      </c>
      <c r="J14212" s="4">
        <v>4.5</v>
      </c>
      <c r="K14212" s="4">
        <f t="shared" si="888"/>
        <v>2.94</v>
      </c>
      <c r="L14212" s="4">
        <f t="shared" si="889"/>
        <v>23.44</v>
      </c>
      <c r="M14212" s="6">
        <v>1</v>
      </c>
      <c r="N14212" s="7">
        <v>58.8</v>
      </c>
      <c r="O14212">
        <f t="shared" si="890"/>
        <v>35.36</v>
      </c>
      <c r="P14212" s="1">
        <f t="shared" si="891"/>
        <v>0.601360544217687</v>
      </c>
    </row>
    <row r="14213" ht="20" customHeight="1" spans="1:16">
      <c r="A14213" s="4" t="s">
        <v>15342</v>
      </c>
      <c r="B14213" s="4" t="s">
        <v>17</v>
      </c>
      <c r="C14213" s="4" t="s">
        <v>105</v>
      </c>
      <c r="D14213" s="5">
        <v>46199</v>
      </c>
      <c r="E14213" s="5" t="s">
        <v>291</v>
      </c>
      <c r="F14213" s="5" t="s">
        <v>55</v>
      </c>
      <c r="G14213" s="5" t="s">
        <v>292</v>
      </c>
      <c r="H14213" s="4" t="s">
        <v>378</v>
      </c>
      <c r="I14213" s="4" t="str">
        <f>VLOOKUP(H14213,[1]物料!$A$1:$M$65536,13,0)</f>
        <v>40.00</v>
      </c>
      <c r="J14213" s="4">
        <v>7.2</v>
      </c>
      <c r="K14213" s="4">
        <f t="shared" si="888"/>
        <v>5.19</v>
      </c>
      <c r="L14213" s="4">
        <f t="shared" si="889"/>
        <v>52.39</v>
      </c>
      <c r="M14213" s="6">
        <v>1</v>
      </c>
      <c r="N14213" s="7">
        <v>103.8</v>
      </c>
      <c r="O14213">
        <f t="shared" si="890"/>
        <v>51.41</v>
      </c>
      <c r="P14213" s="1">
        <f t="shared" si="891"/>
        <v>0.495279383429672</v>
      </c>
    </row>
    <row r="14214" ht="20" customHeight="1" spans="1:16">
      <c r="A14214" s="4" t="s">
        <v>15343</v>
      </c>
      <c r="B14214" s="4" t="s">
        <v>17</v>
      </c>
      <c r="C14214" s="4" t="s">
        <v>49</v>
      </c>
      <c r="D14214" s="5">
        <v>46199</v>
      </c>
      <c r="E14214" s="5" t="s">
        <v>54</v>
      </c>
      <c r="F14214" s="5" t="s">
        <v>55</v>
      </c>
      <c r="G14214" s="5" t="s">
        <v>56</v>
      </c>
      <c r="H14214" s="4" t="s">
        <v>217</v>
      </c>
      <c r="I14214" s="4" t="str">
        <f>VLOOKUP(H14214,[1]物料!$A$1:$M$65536,13,0)</f>
        <v>12.00</v>
      </c>
      <c r="J14214" s="4">
        <v>4.5</v>
      </c>
      <c r="K14214" s="4">
        <f t="shared" si="888"/>
        <v>1.875</v>
      </c>
      <c r="L14214" s="4">
        <f t="shared" si="889"/>
        <v>18.375</v>
      </c>
      <c r="M14214" s="6">
        <v>1</v>
      </c>
      <c r="N14214" s="7">
        <v>37.5</v>
      </c>
      <c r="O14214">
        <f t="shared" si="890"/>
        <v>19.125</v>
      </c>
      <c r="P14214" s="1">
        <f t="shared" si="891"/>
        <v>0.51</v>
      </c>
    </row>
    <row r="14215" ht="20" customHeight="1" spans="1:16">
      <c r="A14215" s="4" t="s">
        <v>15344</v>
      </c>
      <c r="B14215" s="4" t="s">
        <v>17</v>
      </c>
      <c r="C14215" s="4" t="s">
        <v>49</v>
      </c>
      <c r="D14215" s="5">
        <v>46199</v>
      </c>
      <c r="E14215" s="5" t="s">
        <v>278</v>
      </c>
      <c r="F14215" s="5" t="s">
        <v>55</v>
      </c>
      <c r="G14215" s="5" t="s">
        <v>279</v>
      </c>
      <c r="H14215" s="4" t="s">
        <v>530</v>
      </c>
      <c r="I14215" s="4" t="str">
        <f>VLOOKUP(H14215,[1]物料!$A$1:$M$65536,13,0)</f>
        <v>20.00</v>
      </c>
      <c r="J14215" s="4">
        <v>4.5</v>
      </c>
      <c r="K14215" s="4">
        <f t="shared" si="888"/>
        <v>2.99</v>
      </c>
      <c r="L14215" s="4">
        <f t="shared" si="889"/>
        <v>27.49</v>
      </c>
      <c r="M14215" s="6">
        <v>1</v>
      </c>
      <c r="N14215" s="7">
        <v>59.8</v>
      </c>
      <c r="O14215">
        <f t="shared" si="890"/>
        <v>32.31</v>
      </c>
      <c r="P14215" s="1">
        <f t="shared" si="891"/>
        <v>0.540301003344482</v>
      </c>
    </row>
    <row r="14216" ht="20" customHeight="1" spans="1:16">
      <c r="A14216" s="4" t="s">
        <v>15345</v>
      </c>
      <c r="B14216" s="4" t="s">
        <v>17</v>
      </c>
      <c r="C14216" s="4" t="s">
        <v>167</v>
      </c>
      <c r="D14216" s="5">
        <v>46199</v>
      </c>
      <c r="E14216" s="5" t="s">
        <v>291</v>
      </c>
      <c r="F14216" s="5" t="s">
        <v>55</v>
      </c>
      <c r="G14216" s="5" t="s">
        <v>292</v>
      </c>
      <c r="H14216" s="4" t="s">
        <v>293</v>
      </c>
      <c r="I14216" s="4" t="str">
        <f>VLOOKUP(H14216,[1]物料!$A$1:$M$65536,13,0)</f>
        <v>40.00</v>
      </c>
      <c r="J14216" s="4">
        <v>7.2</v>
      </c>
      <c r="K14216" s="4">
        <f t="shared" si="888"/>
        <v>5.19</v>
      </c>
      <c r="L14216" s="4">
        <f t="shared" si="889"/>
        <v>52.39</v>
      </c>
      <c r="M14216" s="6">
        <v>1</v>
      </c>
      <c r="N14216" s="7">
        <v>103.8</v>
      </c>
      <c r="O14216">
        <f t="shared" si="890"/>
        <v>51.41</v>
      </c>
      <c r="P14216" s="1">
        <f t="shared" si="891"/>
        <v>0.495279383429672</v>
      </c>
    </row>
    <row r="14217" ht="20" customHeight="1" spans="1:16">
      <c r="A14217" s="4" t="s">
        <v>15346</v>
      </c>
      <c r="B14217" s="4" t="s">
        <v>17</v>
      </c>
      <c r="C14217" s="4" t="s">
        <v>113</v>
      </c>
      <c r="D14217" s="5">
        <v>46199</v>
      </c>
      <c r="E14217" s="5" t="s">
        <v>297</v>
      </c>
      <c r="F14217" s="5" t="s">
        <v>20</v>
      </c>
      <c r="G14217" s="5" t="s">
        <v>298</v>
      </c>
      <c r="H14217" s="4" t="s">
        <v>299</v>
      </c>
      <c r="I14217" s="4" t="str">
        <f>VLOOKUP(H14217,[1]物料!$A$1:$M$65536,13,0)</f>
        <v>21.10</v>
      </c>
      <c r="J14217" s="4">
        <v>3</v>
      </c>
      <c r="K14217" s="4">
        <f t="shared" si="888"/>
        <v>2.9845</v>
      </c>
      <c r="L14217" s="4">
        <f t="shared" si="889"/>
        <v>27.0845</v>
      </c>
      <c r="M14217" s="6">
        <v>1</v>
      </c>
      <c r="N14217" s="7">
        <v>59.69</v>
      </c>
      <c r="O14217">
        <f t="shared" si="890"/>
        <v>32.6055</v>
      </c>
      <c r="P14217" s="1">
        <f t="shared" si="891"/>
        <v>0.546247277600938</v>
      </c>
    </row>
    <row r="14218" ht="20" customHeight="1" spans="1:16">
      <c r="A14218" s="4" t="s">
        <v>15347</v>
      </c>
      <c r="B14218" s="4" t="s">
        <v>17</v>
      </c>
      <c r="C14218" s="4" t="s">
        <v>18</v>
      </c>
      <c r="D14218" s="5">
        <v>46199</v>
      </c>
      <c r="E14218" s="5" t="s">
        <v>115</v>
      </c>
      <c r="F14218" s="5" t="s">
        <v>70</v>
      </c>
      <c r="G14218" s="5" t="s">
        <v>116</v>
      </c>
      <c r="H14218" s="4" t="s">
        <v>117</v>
      </c>
      <c r="I14218" s="4" t="str">
        <f>VLOOKUP(H14218,[1]物料!$A$1:$M$65536,13,0)</f>
        <v>42.00</v>
      </c>
      <c r="J14218" s="4">
        <v>3</v>
      </c>
      <c r="K14218" s="4">
        <f t="shared" si="888"/>
        <v>5.44</v>
      </c>
      <c r="L14218" s="4">
        <f t="shared" si="889"/>
        <v>50.44</v>
      </c>
      <c r="M14218" s="6">
        <v>1</v>
      </c>
      <c r="N14218" s="7">
        <v>108.8</v>
      </c>
      <c r="O14218">
        <f t="shared" si="890"/>
        <v>58.36</v>
      </c>
      <c r="P14218" s="1">
        <f t="shared" si="891"/>
        <v>0.536397058823529</v>
      </c>
    </row>
    <row r="14219" ht="20" customHeight="1" spans="1:16">
      <c r="A14219" s="4" t="s">
        <v>15348</v>
      </c>
      <c r="B14219" s="4" t="s">
        <v>24</v>
      </c>
      <c r="C14219" s="4" t="s">
        <v>59</v>
      </c>
      <c r="D14219" s="5">
        <v>46199</v>
      </c>
      <c r="E14219" s="5" t="s">
        <v>465</v>
      </c>
      <c r="F14219" s="5" t="s">
        <v>20</v>
      </c>
      <c r="G14219" s="5" t="s">
        <v>466</v>
      </c>
      <c r="H14219" s="4" t="s">
        <v>4799</v>
      </c>
      <c r="I14219" s="4" t="str">
        <f>VLOOKUP(H14219,[1]物料!$A$1:$M$65536,13,0)</f>
        <v>33.70</v>
      </c>
      <c r="J14219" s="4">
        <v>7</v>
      </c>
      <c r="K14219" s="4">
        <f t="shared" si="888"/>
        <v>3.9</v>
      </c>
      <c r="L14219" s="4">
        <f t="shared" si="889"/>
        <v>44.6</v>
      </c>
      <c r="M14219" s="6">
        <v>1</v>
      </c>
      <c r="N14219" s="7">
        <v>78</v>
      </c>
      <c r="O14219">
        <f t="shared" si="890"/>
        <v>33.4</v>
      </c>
      <c r="P14219" s="1">
        <f t="shared" si="891"/>
        <v>0.428205128205128</v>
      </c>
    </row>
    <row r="14220" ht="20" customHeight="1" spans="1:16">
      <c r="A14220" s="4" t="s">
        <v>15349</v>
      </c>
      <c r="B14220" s="4" t="s">
        <v>24</v>
      </c>
      <c r="C14220" s="4" t="s">
        <v>411</v>
      </c>
      <c r="D14220" s="5">
        <v>46199</v>
      </c>
      <c r="E14220" s="5" t="s">
        <v>83</v>
      </c>
      <c r="F14220" s="5" t="s">
        <v>55</v>
      </c>
      <c r="G14220" s="5" t="s">
        <v>84</v>
      </c>
      <c r="H14220" s="4" t="s">
        <v>88</v>
      </c>
      <c r="I14220" s="4" t="str">
        <f>VLOOKUP(H14220,[1]物料!$A$1:$M$65536,13,0)</f>
        <v>52.00</v>
      </c>
      <c r="J14220" s="4">
        <v>18</v>
      </c>
      <c r="K14220" s="4">
        <f t="shared" si="888"/>
        <v>6.44</v>
      </c>
      <c r="L14220" s="4">
        <f t="shared" si="889"/>
        <v>76.44</v>
      </c>
      <c r="M14220" s="6">
        <v>1</v>
      </c>
      <c r="N14220" s="7">
        <v>128.8</v>
      </c>
      <c r="O14220">
        <f t="shared" si="890"/>
        <v>52.36</v>
      </c>
      <c r="P14220" s="1">
        <f t="shared" si="891"/>
        <v>0.406521739130435</v>
      </c>
    </row>
    <row r="14221" ht="20" customHeight="1" spans="1:16">
      <c r="A14221" s="4" t="s">
        <v>15350</v>
      </c>
      <c r="B14221" s="4" t="s">
        <v>17</v>
      </c>
      <c r="C14221" s="4" t="s">
        <v>18</v>
      </c>
      <c r="D14221" s="5">
        <v>46199</v>
      </c>
      <c r="E14221" s="5" t="s">
        <v>384</v>
      </c>
      <c r="F14221" s="5" t="s">
        <v>20</v>
      </c>
      <c r="G14221" s="5" t="s">
        <v>385</v>
      </c>
      <c r="H14221" s="4" t="s">
        <v>894</v>
      </c>
      <c r="I14221" s="4" t="str">
        <f>VLOOKUP(H14221,[1]物料!$A$1:$M$65536,13,0)</f>
        <v>36.60</v>
      </c>
      <c r="J14221" s="4">
        <v>3</v>
      </c>
      <c r="K14221" s="4">
        <f t="shared" si="888"/>
        <v>4.865</v>
      </c>
      <c r="L14221" s="4">
        <f t="shared" si="889"/>
        <v>44.465</v>
      </c>
      <c r="M14221" s="6">
        <v>1</v>
      </c>
      <c r="N14221" s="7">
        <v>97.3</v>
      </c>
      <c r="O14221">
        <f t="shared" si="890"/>
        <v>52.835</v>
      </c>
      <c r="P14221" s="1">
        <f t="shared" si="891"/>
        <v>0.543011305241521</v>
      </c>
    </row>
    <row r="14222" ht="20" customHeight="1" spans="1:16">
      <c r="A14222" s="4" t="s">
        <v>15351</v>
      </c>
      <c r="B14222" s="4" t="s">
        <v>17</v>
      </c>
      <c r="C14222" s="4" t="s">
        <v>18</v>
      </c>
      <c r="D14222" s="5">
        <v>46199</v>
      </c>
      <c r="E14222" s="5" t="s">
        <v>465</v>
      </c>
      <c r="F14222" s="5" t="s">
        <v>20</v>
      </c>
      <c r="G14222" s="5" t="s">
        <v>466</v>
      </c>
      <c r="H14222" s="4" t="s">
        <v>467</v>
      </c>
      <c r="I14222" s="4" t="str">
        <f>VLOOKUP(H14222,[1]物料!$A$1:$M$65536,13,0)</f>
        <v>33.70</v>
      </c>
      <c r="J14222" s="4">
        <v>3.5</v>
      </c>
      <c r="K14222" s="4">
        <f t="shared" si="888"/>
        <v>4.5505</v>
      </c>
      <c r="L14222" s="4">
        <f t="shared" si="889"/>
        <v>41.7505</v>
      </c>
      <c r="M14222" s="6">
        <v>1</v>
      </c>
      <c r="N14222" s="7">
        <v>91.01</v>
      </c>
      <c r="O14222">
        <f t="shared" si="890"/>
        <v>49.2595</v>
      </c>
      <c r="P14222" s="1">
        <f t="shared" si="891"/>
        <v>0.541253708383694</v>
      </c>
    </row>
    <row r="14223" ht="20" customHeight="1" spans="1:16">
      <c r="A14223" s="4" t="s">
        <v>15352</v>
      </c>
      <c r="B14223" s="4" t="s">
        <v>24</v>
      </c>
      <c r="C14223" s="4" t="s">
        <v>44</v>
      </c>
      <c r="D14223" s="5">
        <v>46199</v>
      </c>
      <c r="E14223" s="5" t="s">
        <v>186</v>
      </c>
      <c r="F14223" s="5" t="s">
        <v>55</v>
      </c>
      <c r="G14223" s="5" t="s">
        <v>187</v>
      </c>
      <c r="H14223" s="4" t="s">
        <v>557</v>
      </c>
      <c r="I14223" s="4" t="str">
        <f>VLOOKUP(H14223,[1]物料!$A$1:$M$65536,13,0)</f>
        <v>48.00</v>
      </c>
      <c r="J14223" s="4">
        <v>10.7</v>
      </c>
      <c r="K14223" s="4">
        <f t="shared" si="888"/>
        <v>6.44</v>
      </c>
      <c r="L14223" s="4">
        <f t="shared" si="889"/>
        <v>65.14</v>
      </c>
      <c r="M14223" s="6">
        <v>1</v>
      </c>
      <c r="N14223" s="7">
        <v>128.8</v>
      </c>
      <c r="O14223">
        <f t="shared" si="890"/>
        <v>63.66</v>
      </c>
      <c r="P14223" s="1">
        <f t="shared" si="891"/>
        <v>0.494254658385093</v>
      </c>
    </row>
    <row r="14224" ht="20" customHeight="1" spans="1:16">
      <c r="A14224" s="4" t="s">
        <v>15353</v>
      </c>
      <c r="B14224" s="4" t="s">
        <v>17</v>
      </c>
      <c r="C14224" s="4" t="s">
        <v>49</v>
      </c>
      <c r="D14224" s="5">
        <v>46199</v>
      </c>
      <c r="E14224" s="5" t="s">
        <v>60</v>
      </c>
      <c r="F14224" s="5" t="s">
        <v>61</v>
      </c>
      <c r="G14224" s="5" t="s">
        <v>62</v>
      </c>
      <c r="H14224" s="4" t="s">
        <v>157</v>
      </c>
      <c r="I14224" s="4" t="str">
        <f>VLOOKUP(H14224,[1]物料!$A$1:$M$65536,13,0)</f>
        <v>24.00</v>
      </c>
      <c r="J14224" s="4">
        <v>4.5</v>
      </c>
      <c r="K14224" s="4">
        <f t="shared" si="888"/>
        <v>3.44</v>
      </c>
      <c r="L14224" s="4">
        <f t="shared" si="889"/>
        <v>31.94</v>
      </c>
      <c r="M14224" s="6">
        <v>1</v>
      </c>
      <c r="N14224" s="7">
        <v>68.8</v>
      </c>
      <c r="O14224">
        <f t="shared" si="890"/>
        <v>36.86</v>
      </c>
      <c r="P14224" s="1">
        <f t="shared" si="891"/>
        <v>0.535755813953488</v>
      </c>
    </row>
    <row r="14225" ht="20" customHeight="1" spans="1:16">
      <c r="A14225" s="4" t="s">
        <v>15354</v>
      </c>
      <c r="B14225" s="4" t="s">
        <v>17</v>
      </c>
      <c r="C14225" s="4" t="s">
        <v>49</v>
      </c>
      <c r="D14225" s="5">
        <v>46199</v>
      </c>
      <c r="E14225" s="5" t="s">
        <v>65</v>
      </c>
      <c r="F14225" s="5" t="s">
        <v>55</v>
      </c>
      <c r="G14225" s="5" t="s">
        <v>66</v>
      </c>
      <c r="H14225" s="4" t="s">
        <v>5359</v>
      </c>
      <c r="I14225" s="4" t="str">
        <f>VLOOKUP(H14225,[1]物料!$A$1:$M$65536,13,0)</f>
        <v>12.00</v>
      </c>
      <c r="J14225" s="4">
        <v>4.5</v>
      </c>
      <c r="K14225" s="4">
        <f t="shared" si="888"/>
        <v>1.99</v>
      </c>
      <c r="L14225" s="4">
        <f t="shared" si="889"/>
        <v>18.49</v>
      </c>
      <c r="M14225" s="6">
        <v>1</v>
      </c>
      <c r="N14225" s="7">
        <v>39.8</v>
      </c>
      <c r="O14225">
        <f t="shared" si="890"/>
        <v>21.31</v>
      </c>
      <c r="P14225" s="1">
        <f t="shared" si="891"/>
        <v>0.535427135678392</v>
      </c>
    </row>
    <row r="14226" ht="20" customHeight="1" spans="1:16">
      <c r="A14226" s="4" t="s">
        <v>15355</v>
      </c>
      <c r="B14226" s="4" t="s">
        <v>24</v>
      </c>
      <c r="C14226" s="4" t="s">
        <v>44</v>
      </c>
      <c r="D14226" s="5">
        <v>46199</v>
      </c>
      <c r="E14226" s="5" t="s">
        <v>60</v>
      </c>
      <c r="F14226" s="5" t="s">
        <v>61</v>
      </c>
      <c r="G14226" s="5" t="s">
        <v>62</v>
      </c>
      <c r="H14226" s="4" t="s">
        <v>157</v>
      </c>
      <c r="I14226" s="4" t="str">
        <f>VLOOKUP(H14226,[1]物料!$A$1:$M$65536,13,0)</f>
        <v>24.00</v>
      </c>
      <c r="J14226" s="4">
        <v>8</v>
      </c>
      <c r="K14226" s="4">
        <f t="shared" si="888"/>
        <v>3.265</v>
      </c>
      <c r="L14226" s="4">
        <f t="shared" si="889"/>
        <v>35.265</v>
      </c>
      <c r="M14226" s="6">
        <v>1</v>
      </c>
      <c r="N14226" s="7">
        <v>65.3</v>
      </c>
      <c r="O14226">
        <f t="shared" si="890"/>
        <v>30.035</v>
      </c>
      <c r="P14226" s="1">
        <f t="shared" si="891"/>
        <v>0.459954058192956</v>
      </c>
    </row>
    <row r="14227" ht="20" customHeight="1" spans="1:16">
      <c r="A14227" s="4" t="s">
        <v>15356</v>
      </c>
      <c r="B14227" s="4" t="s">
        <v>24</v>
      </c>
      <c r="C14227" s="4" t="s">
        <v>59</v>
      </c>
      <c r="D14227" s="5">
        <v>46199</v>
      </c>
      <c r="E14227" s="5" t="s">
        <v>465</v>
      </c>
      <c r="F14227" s="5" t="s">
        <v>20</v>
      </c>
      <c r="G14227" s="5" t="s">
        <v>466</v>
      </c>
      <c r="H14227" s="4" t="s">
        <v>908</v>
      </c>
      <c r="I14227" s="4" t="str">
        <f>VLOOKUP(H14227,[1]物料!$A$1:$M$65536,13,0)</f>
        <v>33.70</v>
      </c>
      <c r="J14227" s="4">
        <v>7</v>
      </c>
      <c r="K14227" s="4">
        <f t="shared" si="888"/>
        <v>3.9</v>
      </c>
      <c r="L14227" s="4">
        <f t="shared" si="889"/>
        <v>44.6</v>
      </c>
      <c r="M14227" s="6">
        <v>1</v>
      </c>
      <c r="N14227" s="7">
        <v>78</v>
      </c>
      <c r="O14227">
        <f t="shared" si="890"/>
        <v>33.4</v>
      </c>
      <c r="P14227" s="1">
        <f t="shared" si="891"/>
        <v>0.428205128205128</v>
      </c>
    </row>
    <row r="14228" ht="20" customHeight="1" spans="1:16">
      <c r="A14228" s="4" t="s">
        <v>15357</v>
      </c>
      <c r="B14228" s="4" t="s">
        <v>24</v>
      </c>
      <c r="C14228" s="4" t="s">
        <v>119</v>
      </c>
      <c r="D14228" s="5">
        <v>46199</v>
      </c>
      <c r="E14228" s="5" t="s">
        <v>60</v>
      </c>
      <c r="F14228" s="5" t="s">
        <v>61</v>
      </c>
      <c r="G14228" s="5" t="s">
        <v>62</v>
      </c>
      <c r="H14228" s="4" t="s">
        <v>63</v>
      </c>
      <c r="I14228" s="4" t="str">
        <f>VLOOKUP(H14228,[1]物料!$A$1:$M$65536,13,0)</f>
        <v>24.00</v>
      </c>
      <c r="J14228" s="4">
        <v>8</v>
      </c>
      <c r="K14228" s="4">
        <f t="shared" si="888"/>
        <v>3.225</v>
      </c>
      <c r="L14228" s="4">
        <f t="shared" si="889"/>
        <v>35.225</v>
      </c>
      <c r="M14228" s="6">
        <v>1</v>
      </c>
      <c r="N14228" s="7">
        <v>64.5</v>
      </c>
      <c r="O14228">
        <f t="shared" si="890"/>
        <v>29.275</v>
      </c>
      <c r="P14228" s="1">
        <f t="shared" si="891"/>
        <v>0.453875968992248</v>
      </c>
    </row>
    <row r="14229" ht="20" customHeight="1" spans="1:16">
      <c r="A14229" s="4" t="s">
        <v>15358</v>
      </c>
      <c r="B14229" s="4" t="s">
        <v>24</v>
      </c>
      <c r="C14229" s="4" t="s">
        <v>59</v>
      </c>
      <c r="D14229" s="5">
        <v>46199</v>
      </c>
      <c r="E14229" s="5" t="s">
        <v>115</v>
      </c>
      <c r="F14229" s="5" t="s">
        <v>70</v>
      </c>
      <c r="G14229" s="5" t="s">
        <v>116</v>
      </c>
      <c r="H14229" s="4" t="s">
        <v>208</v>
      </c>
      <c r="I14229" s="4" t="str">
        <f>VLOOKUP(H14229,[1]物料!$A$1:$M$65536,13,0)</f>
        <v>42.00</v>
      </c>
      <c r="J14229" s="4">
        <v>6.5</v>
      </c>
      <c r="K14229" s="4">
        <f t="shared" si="888"/>
        <v>5.49</v>
      </c>
      <c r="L14229" s="4">
        <f t="shared" si="889"/>
        <v>53.99</v>
      </c>
      <c r="M14229" s="6">
        <v>1</v>
      </c>
      <c r="N14229" s="7">
        <v>109.8</v>
      </c>
      <c r="O14229">
        <f t="shared" si="890"/>
        <v>55.81</v>
      </c>
      <c r="P14229" s="1">
        <f t="shared" si="891"/>
        <v>0.508287795992714</v>
      </c>
    </row>
    <row r="14230" ht="20" customHeight="1" spans="1:16">
      <c r="A14230" s="4" t="s">
        <v>15359</v>
      </c>
      <c r="B14230" s="4" t="s">
        <v>24</v>
      </c>
      <c r="C14230" s="4" t="s">
        <v>74</v>
      </c>
      <c r="D14230" s="5">
        <v>46199</v>
      </c>
      <c r="E14230" s="5" t="s">
        <v>60</v>
      </c>
      <c r="F14230" s="5" t="s">
        <v>61</v>
      </c>
      <c r="G14230" s="5" t="s">
        <v>62</v>
      </c>
      <c r="H14230" s="4" t="s">
        <v>63</v>
      </c>
      <c r="I14230" s="4" t="str">
        <f>VLOOKUP(H14230,[1]物料!$A$1:$M$65536,13,0)</f>
        <v>24.00</v>
      </c>
      <c r="J14230" s="4">
        <v>8</v>
      </c>
      <c r="K14230" s="4">
        <f t="shared" si="888"/>
        <v>3.44</v>
      </c>
      <c r="L14230" s="4">
        <f t="shared" si="889"/>
        <v>35.44</v>
      </c>
      <c r="M14230" s="6">
        <v>1</v>
      </c>
      <c r="N14230" s="7">
        <v>68.8</v>
      </c>
      <c r="O14230">
        <f t="shared" si="890"/>
        <v>33.36</v>
      </c>
      <c r="P14230" s="1">
        <f t="shared" si="891"/>
        <v>0.484883720930233</v>
      </c>
    </row>
    <row r="14231" ht="20" customHeight="1" spans="1:16">
      <c r="A14231" s="4" t="s">
        <v>15360</v>
      </c>
      <c r="B14231" s="4" t="s">
        <v>17</v>
      </c>
      <c r="C14231" s="4" t="s">
        <v>18</v>
      </c>
      <c r="D14231" s="5">
        <v>46199</v>
      </c>
      <c r="E14231" s="5" t="s">
        <v>182</v>
      </c>
      <c r="F14231" s="5" t="s">
        <v>20</v>
      </c>
      <c r="G14231" s="5" t="s">
        <v>183</v>
      </c>
      <c r="H14231" s="4" t="s">
        <v>184</v>
      </c>
      <c r="I14231" s="4" t="str">
        <f>VLOOKUP(H14231,[1]物料!$A$1:$M$65536,13,0)</f>
        <v>22.10</v>
      </c>
      <c r="J14231" s="4">
        <v>3</v>
      </c>
      <c r="K14231" s="4">
        <f t="shared" si="888"/>
        <v>2.6535</v>
      </c>
      <c r="L14231" s="4">
        <f t="shared" si="889"/>
        <v>27.7535</v>
      </c>
      <c r="M14231" s="6">
        <v>1</v>
      </c>
      <c r="N14231" s="7">
        <v>53.07</v>
      </c>
      <c r="O14231">
        <f t="shared" si="890"/>
        <v>25.3165</v>
      </c>
      <c r="P14231" s="1">
        <f t="shared" si="891"/>
        <v>0.47703975880912</v>
      </c>
    </row>
    <row r="14232" ht="20" customHeight="1" spans="1:16">
      <c r="A14232" s="4" t="s">
        <v>15361</v>
      </c>
      <c r="B14232" s="4" t="s">
        <v>24</v>
      </c>
      <c r="C14232" s="4" t="s">
        <v>119</v>
      </c>
      <c r="D14232" s="5">
        <v>46199</v>
      </c>
      <c r="E14232" s="5" t="s">
        <v>60</v>
      </c>
      <c r="F14232" s="5" t="s">
        <v>61</v>
      </c>
      <c r="G14232" s="5" t="s">
        <v>62</v>
      </c>
      <c r="H14232" s="4" t="s">
        <v>157</v>
      </c>
      <c r="I14232" s="4" t="str">
        <f>VLOOKUP(H14232,[1]物料!$A$1:$M$65536,13,0)</f>
        <v>24.00</v>
      </c>
      <c r="J14232" s="4">
        <v>8</v>
      </c>
      <c r="K14232" s="4">
        <f t="shared" si="888"/>
        <v>3.435</v>
      </c>
      <c r="L14232" s="4">
        <f t="shared" si="889"/>
        <v>35.435</v>
      </c>
      <c r="M14232" s="6">
        <v>1</v>
      </c>
      <c r="N14232" s="7">
        <v>68.7</v>
      </c>
      <c r="O14232">
        <f t="shared" si="890"/>
        <v>33.265</v>
      </c>
      <c r="P14232" s="1">
        <f t="shared" si="891"/>
        <v>0.484206695778748</v>
      </c>
    </row>
    <row r="14233" ht="20" customHeight="1" spans="1:16">
      <c r="A14233" s="4" t="s">
        <v>15362</v>
      </c>
      <c r="B14233" s="4" t="s">
        <v>24</v>
      </c>
      <c r="C14233" s="4" t="s">
        <v>1609</v>
      </c>
      <c r="D14233" s="5">
        <v>46199</v>
      </c>
      <c r="E14233" s="5" t="s">
        <v>1610</v>
      </c>
      <c r="F14233" s="5" t="s">
        <v>770</v>
      </c>
      <c r="G14233" s="5" t="s">
        <v>1611</v>
      </c>
      <c r="H14233" s="4" t="s">
        <v>15363</v>
      </c>
      <c r="I14233" s="4" t="str">
        <f>VLOOKUP(H14233,[1]物料!$A$1:$M$65536,13,0)</f>
        <v>8.00</v>
      </c>
      <c r="J14233" s="4">
        <v>6.3</v>
      </c>
      <c r="K14233" s="4">
        <f t="shared" si="888"/>
        <v>1</v>
      </c>
      <c r="L14233" s="4">
        <f t="shared" si="889"/>
        <v>15.3</v>
      </c>
      <c r="M14233" s="6">
        <v>1</v>
      </c>
      <c r="N14233" s="7">
        <v>20</v>
      </c>
      <c r="O14233">
        <f t="shared" si="890"/>
        <v>4.7</v>
      </c>
      <c r="P14233" s="1">
        <f t="shared" si="891"/>
        <v>0.235</v>
      </c>
    </row>
    <row r="14234" ht="20" customHeight="1" spans="1:16">
      <c r="A14234" s="4" t="s">
        <v>15362</v>
      </c>
      <c r="B14234" s="4" t="s">
        <v>24</v>
      </c>
      <c r="C14234" s="4" t="s">
        <v>1609</v>
      </c>
      <c r="D14234" s="5">
        <v>46199</v>
      </c>
      <c r="E14234" s="5" t="s">
        <v>1610</v>
      </c>
      <c r="F14234" s="5" t="s">
        <v>770</v>
      </c>
      <c r="G14234" s="5" t="s">
        <v>1611</v>
      </c>
      <c r="H14234" s="4" t="s">
        <v>13059</v>
      </c>
      <c r="I14234" s="4" t="str">
        <f>VLOOKUP(H14234,[1]物料!$A$1:$M$65536,13,0)</f>
        <v>8.00</v>
      </c>
      <c r="J14234" s="4">
        <v>6.3</v>
      </c>
      <c r="K14234" s="4">
        <f t="shared" si="888"/>
        <v>1</v>
      </c>
      <c r="L14234" s="4">
        <f t="shared" si="889"/>
        <v>15.3</v>
      </c>
      <c r="M14234" s="6">
        <v>1</v>
      </c>
      <c r="N14234" s="7">
        <v>20</v>
      </c>
      <c r="O14234">
        <f t="shared" si="890"/>
        <v>4.7</v>
      </c>
      <c r="P14234" s="1">
        <f t="shared" si="891"/>
        <v>0.235</v>
      </c>
    </row>
    <row r="14235" ht="20" customHeight="1" spans="1:16">
      <c r="A14235" s="4" t="s">
        <v>15364</v>
      </c>
      <c r="B14235" s="4" t="s">
        <v>17</v>
      </c>
      <c r="C14235" s="4" t="s">
        <v>18</v>
      </c>
      <c r="D14235" s="5">
        <v>46199</v>
      </c>
      <c r="E14235" s="5" t="s">
        <v>45</v>
      </c>
      <c r="F14235" s="5" t="s">
        <v>20</v>
      </c>
      <c r="G14235" s="5" t="s">
        <v>46</v>
      </c>
      <c r="H14235" s="4" t="s">
        <v>134</v>
      </c>
      <c r="I14235" s="4" t="str">
        <f>VLOOKUP(H14235,[1]物料!$A$1:$M$65536,13,0)</f>
        <v>36.10</v>
      </c>
      <c r="J14235" s="4">
        <v>3</v>
      </c>
      <c r="K14235" s="4">
        <f t="shared" si="888"/>
        <v>4.8395</v>
      </c>
      <c r="L14235" s="4">
        <f t="shared" si="889"/>
        <v>43.9395</v>
      </c>
      <c r="M14235" s="6">
        <v>1</v>
      </c>
      <c r="N14235" s="7">
        <v>96.79</v>
      </c>
      <c r="O14235">
        <f t="shared" si="890"/>
        <v>52.8505</v>
      </c>
      <c r="P14235" s="1">
        <f t="shared" si="891"/>
        <v>0.546032648000827</v>
      </c>
    </row>
    <row r="14236" ht="20" customHeight="1" spans="1:16">
      <c r="A14236" s="4" t="s">
        <v>15365</v>
      </c>
      <c r="B14236" s="4" t="s">
        <v>17</v>
      </c>
      <c r="C14236" s="4" t="s">
        <v>18</v>
      </c>
      <c r="D14236" s="5">
        <v>46199</v>
      </c>
      <c r="E14236" s="5" t="s">
        <v>90</v>
      </c>
      <c r="F14236" s="5" t="s">
        <v>55</v>
      </c>
      <c r="G14236" s="5" t="s">
        <v>91</v>
      </c>
      <c r="H14236" s="4" t="s">
        <v>169</v>
      </c>
      <c r="I14236" s="4" t="str">
        <f>VLOOKUP(H14236,[1]物料!$A$1:$M$65536,13,0)</f>
        <v>40.00</v>
      </c>
      <c r="J14236" s="4">
        <v>7.2</v>
      </c>
      <c r="K14236" s="4">
        <f t="shared" si="888"/>
        <v>6.588</v>
      </c>
      <c r="L14236" s="4">
        <f t="shared" si="889"/>
        <v>53.788</v>
      </c>
      <c r="M14236" s="6">
        <v>1</v>
      </c>
      <c r="N14236" s="7">
        <v>131.76</v>
      </c>
      <c r="O14236">
        <f t="shared" si="890"/>
        <v>77.972</v>
      </c>
      <c r="P14236" s="1">
        <f t="shared" si="891"/>
        <v>0.591772920461445</v>
      </c>
    </row>
    <row r="14237" ht="20" customHeight="1" spans="1:16">
      <c r="A14237" s="4" t="s">
        <v>15366</v>
      </c>
      <c r="B14237" s="4" t="s">
        <v>17</v>
      </c>
      <c r="C14237" s="4" t="s">
        <v>113</v>
      </c>
      <c r="D14237" s="5">
        <v>46199</v>
      </c>
      <c r="E14237" s="5" t="s">
        <v>297</v>
      </c>
      <c r="F14237" s="5" t="s">
        <v>20</v>
      </c>
      <c r="G14237" s="5" t="s">
        <v>298</v>
      </c>
      <c r="H14237" s="4" t="s">
        <v>341</v>
      </c>
      <c r="I14237" s="4" t="str">
        <f>VLOOKUP(H14237,[1]物料!$A$1:$M$65536,13,0)</f>
        <v>21.10</v>
      </c>
      <c r="J14237" s="4">
        <v>3</v>
      </c>
      <c r="K14237" s="4">
        <f t="shared" si="888"/>
        <v>2.9845</v>
      </c>
      <c r="L14237" s="4">
        <f t="shared" si="889"/>
        <v>27.0845</v>
      </c>
      <c r="M14237" s="6">
        <v>1</v>
      </c>
      <c r="N14237" s="7">
        <v>59.69</v>
      </c>
      <c r="O14237">
        <f t="shared" si="890"/>
        <v>32.6055</v>
      </c>
      <c r="P14237" s="1">
        <f t="shared" si="891"/>
        <v>0.546247277600938</v>
      </c>
    </row>
    <row r="14238" ht="20" customHeight="1" spans="1:16">
      <c r="A14238" s="4" t="s">
        <v>15367</v>
      </c>
      <c r="B14238" s="4" t="s">
        <v>17</v>
      </c>
      <c r="C14238" s="4" t="s">
        <v>18</v>
      </c>
      <c r="D14238" s="5">
        <v>46199</v>
      </c>
      <c r="E14238" s="5" t="s">
        <v>384</v>
      </c>
      <c r="F14238" s="5" t="s">
        <v>20</v>
      </c>
      <c r="G14238" s="5" t="s">
        <v>385</v>
      </c>
      <c r="H14238" s="4" t="s">
        <v>386</v>
      </c>
      <c r="I14238" s="4" t="str">
        <f>VLOOKUP(H14238,[1]物料!$A$1:$M$65536,13,0)</f>
        <v>36.60</v>
      </c>
      <c r="J14238" s="4">
        <v>3</v>
      </c>
      <c r="K14238" s="4">
        <f t="shared" si="888"/>
        <v>4.693</v>
      </c>
      <c r="L14238" s="4">
        <f t="shared" si="889"/>
        <v>44.293</v>
      </c>
      <c r="M14238" s="6">
        <v>1</v>
      </c>
      <c r="N14238" s="7">
        <v>93.86</v>
      </c>
      <c r="O14238">
        <f t="shared" si="890"/>
        <v>49.567</v>
      </c>
      <c r="P14238" s="1">
        <f t="shared" si="891"/>
        <v>0.528095035158747</v>
      </c>
    </row>
    <row r="14239" ht="20" customHeight="1" spans="1:16">
      <c r="A14239" s="4" t="s">
        <v>15368</v>
      </c>
      <c r="B14239" s="4" t="s">
        <v>17</v>
      </c>
      <c r="C14239" s="4" t="s">
        <v>113</v>
      </c>
      <c r="D14239" s="5">
        <v>46199</v>
      </c>
      <c r="E14239" s="5" t="s">
        <v>45</v>
      </c>
      <c r="F14239" s="5" t="s">
        <v>20</v>
      </c>
      <c r="G14239" s="5" t="s">
        <v>46</v>
      </c>
      <c r="H14239" s="4" t="s">
        <v>134</v>
      </c>
      <c r="I14239" s="4" t="str">
        <f>VLOOKUP(H14239,[1]物料!$A$1:$M$65536,13,0)</f>
        <v>36.10</v>
      </c>
      <c r="J14239" s="4">
        <v>3</v>
      </c>
      <c r="K14239" s="4">
        <f t="shared" si="888"/>
        <v>5.4145</v>
      </c>
      <c r="L14239" s="4">
        <f t="shared" si="889"/>
        <v>44.5145</v>
      </c>
      <c r="M14239" s="6">
        <v>1</v>
      </c>
      <c r="N14239" s="7">
        <v>108.29</v>
      </c>
      <c r="O14239">
        <f t="shared" si="890"/>
        <v>63.7755</v>
      </c>
      <c r="P14239" s="1">
        <f t="shared" si="891"/>
        <v>0.588932496075353</v>
      </c>
    </row>
    <row r="14240" ht="20" customHeight="1" spans="1:16">
      <c r="A14240" s="4" t="s">
        <v>15369</v>
      </c>
      <c r="B14240" s="4" t="s">
        <v>17</v>
      </c>
      <c r="C14240" s="4" t="s">
        <v>18</v>
      </c>
      <c r="D14240" s="5">
        <v>46199</v>
      </c>
      <c r="E14240" s="5" t="s">
        <v>83</v>
      </c>
      <c r="F14240" s="5" t="s">
        <v>55</v>
      </c>
      <c r="G14240" s="5" t="s">
        <v>84</v>
      </c>
      <c r="H14240" s="4" t="s">
        <v>147</v>
      </c>
      <c r="I14240" s="4" t="str">
        <f>VLOOKUP(H14240,[1]物料!$A$1:$M$65536,13,0)</f>
        <v>52.00</v>
      </c>
      <c r="J14240" s="4">
        <v>14.5</v>
      </c>
      <c r="K14240" s="4">
        <f t="shared" si="888"/>
        <v>8.197</v>
      </c>
      <c r="L14240" s="4">
        <f t="shared" si="889"/>
        <v>74.697</v>
      </c>
      <c r="M14240" s="6">
        <v>1</v>
      </c>
      <c r="N14240" s="7">
        <v>163.94</v>
      </c>
      <c r="O14240">
        <f t="shared" si="890"/>
        <v>89.243</v>
      </c>
      <c r="P14240" s="1">
        <f t="shared" si="891"/>
        <v>0.544363791631085</v>
      </c>
    </row>
    <row r="14241" ht="20" customHeight="1" spans="1:16">
      <c r="A14241" s="4" t="s">
        <v>15370</v>
      </c>
      <c r="B14241" s="4" t="s">
        <v>24</v>
      </c>
      <c r="C14241" s="4" t="s">
        <v>119</v>
      </c>
      <c r="D14241" s="5">
        <v>46199</v>
      </c>
      <c r="E14241" s="5" t="s">
        <v>60</v>
      </c>
      <c r="F14241" s="5" t="s">
        <v>61</v>
      </c>
      <c r="G14241" s="5" t="s">
        <v>62</v>
      </c>
      <c r="H14241" s="4" t="s">
        <v>124</v>
      </c>
      <c r="I14241" s="4" t="str">
        <f>VLOOKUP(H14241,[1]物料!$A$1:$M$65536,13,0)</f>
        <v>24.00</v>
      </c>
      <c r="J14241" s="4">
        <v>8</v>
      </c>
      <c r="K14241" s="4">
        <f t="shared" si="888"/>
        <v>3.225</v>
      </c>
      <c r="L14241" s="4">
        <f t="shared" si="889"/>
        <v>35.225</v>
      </c>
      <c r="M14241" s="6">
        <v>1</v>
      </c>
      <c r="N14241" s="7">
        <v>64.5</v>
      </c>
      <c r="O14241">
        <f t="shared" si="890"/>
        <v>29.275</v>
      </c>
      <c r="P14241" s="1">
        <f t="shared" si="891"/>
        <v>0.453875968992248</v>
      </c>
    </row>
    <row r="14242" ht="20" customHeight="1" spans="1:16">
      <c r="A14242" s="4" t="s">
        <v>15371</v>
      </c>
      <c r="B14242" s="4" t="s">
        <v>17</v>
      </c>
      <c r="C14242" s="4" t="s">
        <v>113</v>
      </c>
      <c r="D14242" s="5">
        <v>46199</v>
      </c>
      <c r="E14242" s="5" t="s">
        <v>297</v>
      </c>
      <c r="F14242" s="5" t="s">
        <v>20</v>
      </c>
      <c r="G14242" s="5" t="s">
        <v>298</v>
      </c>
      <c r="H14242" s="4" t="s">
        <v>1422</v>
      </c>
      <c r="I14242" s="4" t="str">
        <f>VLOOKUP(H14242,[1]物料!$A$1:$M$65536,13,0)</f>
        <v>21.10</v>
      </c>
      <c r="J14242" s="4">
        <v>3</v>
      </c>
      <c r="K14242" s="4">
        <f t="shared" si="888"/>
        <v>2.9845</v>
      </c>
      <c r="L14242" s="4">
        <f t="shared" si="889"/>
        <v>27.0845</v>
      </c>
      <c r="M14242" s="6">
        <v>1</v>
      </c>
      <c r="N14242" s="7">
        <v>59.69</v>
      </c>
      <c r="O14242">
        <f t="shared" si="890"/>
        <v>32.6055</v>
      </c>
      <c r="P14242" s="1">
        <f t="shared" si="891"/>
        <v>0.546247277600938</v>
      </c>
    </row>
    <row r="14243" ht="20" customHeight="1" spans="1:16">
      <c r="A14243" s="4" t="s">
        <v>15372</v>
      </c>
      <c r="B14243" s="4" t="s">
        <v>17</v>
      </c>
      <c r="C14243" s="4" t="s">
        <v>113</v>
      </c>
      <c r="D14243" s="5">
        <v>46199</v>
      </c>
      <c r="E14243" s="5" t="s">
        <v>297</v>
      </c>
      <c r="F14243" s="5" t="s">
        <v>20</v>
      </c>
      <c r="G14243" s="5" t="s">
        <v>298</v>
      </c>
      <c r="H14243" s="4" t="s">
        <v>642</v>
      </c>
      <c r="I14243" s="4" t="str">
        <f>VLOOKUP(H14243,[1]物料!$A$1:$M$65536,13,0)</f>
        <v>21.10</v>
      </c>
      <c r="J14243" s="4">
        <v>3</v>
      </c>
      <c r="K14243" s="4">
        <f t="shared" si="888"/>
        <v>2.99</v>
      </c>
      <c r="L14243" s="4">
        <f t="shared" si="889"/>
        <v>27.09</v>
      </c>
      <c r="M14243" s="6">
        <v>1</v>
      </c>
      <c r="N14243" s="7">
        <v>59.8</v>
      </c>
      <c r="O14243">
        <f t="shared" si="890"/>
        <v>32.71</v>
      </c>
      <c r="P14243" s="1">
        <f t="shared" si="891"/>
        <v>0.546989966555184</v>
      </c>
    </row>
    <row r="14244" ht="20" customHeight="1" spans="1:16">
      <c r="A14244" s="4" t="s">
        <v>15373</v>
      </c>
      <c r="B14244" s="4" t="s">
        <v>24</v>
      </c>
      <c r="C14244" s="4" t="s">
        <v>25</v>
      </c>
      <c r="D14244" s="5">
        <v>46199</v>
      </c>
      <c r="E14244" s="5" t="s">
        <v>317</v>
      </c>
      <c r="F14244" s="5" t="s">
        <v>55</v>
      </c>
      <c r="G14244" s="5" t="s">
        <v>318</v>
      </c>
      <c r="H14244" s="4" t="s">
        <v>1067</v>
      </c>
      <c r="I14244" s="4" t="str">
        <f>VLOOKUP(H14244,[1]物料!$A$1:$M$65536,13,0)</f>
        <v>41.00</v>
      </c>
      <c r="J14244" s="4">
        <v>10.7</v>
      </c>
      <c r="K14244" s="4">
        <f t="shared" si="888"/>
        <v>6.44</v>
      </c>
      <c r="L14244" s="4">
        <f t="shared" si="889"/>
        <v>58.14</v>
      </c>
      <c r="M14244" s="6">
        <v>1</v>
      </c>
      <c r="N14244" s="7">
        <v>128.8</v>
      </c>
      <c r="O14244">
        <f t="shared" si="890"/>
        <v>70.66</v>
      </c>
      <c r="P14244" s="1">
        <f t="shared" si="891"/>
        <v>0.54860248447205</v>
      </c>
    </row>
    <row r="14245" ht="20" customHeight="1" spans="1:16">
      <c r="A14245" s="4" t="s">
        <v>15374</v>
      </c>
      <c r="B14245" s="4" t="s">
        <v>17</v>
      </c>
      <c r="C14245" s="4" t="s">
        <v>18</v>
      </c>
      <c r="D14245" s="5">
        <v>46199</v>
      </c>
      <c r="E14245" s="5" t="s">
        <v>83</v>
      </c>
      <c r="F14245" s="5" t="s">
        <v>55</v>
      </c>
      <c r="G14245" s="5" t="s">
        <v>84</v>
      </c>
      <c r="H14245" s="4" t="s">
        <v>147</v>
      </c>
      <c r="I14245" s="4" t="str">
        <f>VLOOKUP(H14245,[1]物料!$A$1:$M$65536,13,0)</f>
        <v>52.00</v>
      </c>
      <c r="J14245" s="4">
        <v>14.5</v>
      </c>
      <c r="K14245" s="4">
        <f t="shared" si="888"/>
        <v>7.8585</v>
      </c>
      <c r="L14245" s="4">
        <f t="shared" si="889"/>
        <v>74.3585</v>
      </c>
      <c r="M14245" s="6">
        <v>1</v>
      </c>
      <c r="N14245" s="7">
        <v>157.17</v>
      </c>
      <c r="O14245">
        <f t="shared" si="890"/>
        <v>82.8115</v>
      </c>
      <c r="P14245" s="1">
        <f t="shared" si="891"/>
        <v>0.526891264236177</v>
      </c>
    </row>
    <row r="14246" ht="20" customHeight="1" spans="1:16">
      <c r="A14246" s="4" t="s">
        <v>15375</v>
      </c>
      <c r="B14246" s="4" t="s">
        <v>17</v>
      </c>
      <c r="C14246" s="4" t="s">
        <v>18</v>
      </c>
      <c r="D14246" s="5">
        <v>46199</v>
      </c>
      <c r="E14246" s="5" t="s">
        <v>384</v>
      </c>
      <c r="F14246" s="5" t="s">
        <v>20</v>
      </c>
      <c r="G14246" s="5" t="s">
        <v>385</v>
      </c>
      <c r="H14246" s="4" t="s">
        <v>894</v>
      </c>
      <c r="I14246" s="4" t="str">
        <f>VLOOKUP(H14246,[1]物料!$A$1:$M$65536,13,0)</f>
        <v>36.60</v>
      </c>
      <c r="J14246" s="4">
        <v>3</v>
      </c>
      <c r="K14246" s="4">
        <f t="shared" si="888"/>
        <v>4.693</v>
      </c>
      <c r="L14246" s="4">
        <f t="shared" si="889"/>
        <v>44.293</v>
      </c>
      <c r="M14246" s="6">
        <v>1</v>
      </c>
      <c r="N14246" s="7">
        <v>93.86</v>
      </c>
      <c r="O14246">
        <f t="shared" si="890"/>
        <v>49.567</v>
      </c>
      <c r="P14246" s="1">
        <f t="shared" si="891"/>
        <v>0.528095035158747</v>
      </c>
    </row>
    <row r="14247" ht="20" customHeight="1" spans="1:16">
      <c r="A14247" s="4" t="s">
        <v>15376</v>
      </c>
      <c r="B14247" s="4" t="s">
        <v>24</v>
      </c>
      <c r="C14247" s="4" t="s">
        <v>59</v>
      </c>
      <c r="D14247" s="5">
        <v>46199</v>
      </c>
      <c r="E14247" s="5" t="s">
        <v>128</v>
      </c>
      <c r="F14247" s="5" t="s">
        <v>55</v>
      </c>
      <c r="G14247" s="5" t="s">
        <v>129</v>
      </c>
      <c r="H14247" s="4" t="s">
        <v>247</v>
      </c>
      <c r="I14247" s="4" t="str">
        <f>VLOOKUP(H14247,[1]物料!$A$1:$M$65536,13,0)</f>
        <v>18.00</v>
      </c>
      <c r="J14247" s="4">
        <v>8</v>
      </c>
      <c r="K14247" s="4">
        <f t="shared" si="888"/>
        <v>2.94</v>
      </c>
      <c r="L14247" s="4">
        <f t="shared" si="889"/>
        <v>28.94</v>
      </c>
      <c r="M14247" s="6">
        <v>1</v>
      </c>
      <c r="N14247" s="7">
        <v>58.8</v>
      </c>
      <c r="O14247">
        <f t="shared" si="890"/>
        <v>29.86</v>
      </c>
      <c r="P14247" s="1">
        <f t="shared" si="891"/>
        <v>0.507823129251701</v>
      </c>
    </row>
    <row r="14248" ht="20" customHeight="1" spans="1:16">
      <c r="A14248" s="4" t="s">
        <v>15377</v>
      </c>
      <c r="B14248" s="4" t="s">
        <v>17</v>
      </c>
      <c r="C14248" s="4" t="s">
        <v>18</v>
      </c>
      <c r="D14248" s="5">
        <v>46199</v>
      </c>
      <c r="E14248" s="5" t="s">
        <v>45</v>
      </c>
      <c r="F14248" s="5" t="s">
        <v>20</v>
      </c>
      <c r="G14248" s="5" t="s">
        <v>46</v>
      </c>
      <c r="H14248" s="4" t="s">
        <v>134</v>
      </c>
      <c r="I14248" s="4" t="str">
        <f>VLOOKUP(H14248,[1]物料!$A$1:$M$65536,13,0)</f>
        <v>36.10</v>
      </c>
      <c r="J14248" s="4">
        <v>3</v>
      </c>
      <c r="K14248" s="4">
        <f t="shared" si="888"/>
        <v>4.693</v>
      </c>
      <c r="L14248" s="4">
        <f t="shared" si="889"/>
        <v>43.793</v>
      </c>
      <c r="M14248" s="6">
        <v>1</v>
      </c>
      <c r="N14248" s="7">
        <v>93.86</v>
      </c>
      <c r="O14248">
        <f t="shared" si="890"/>
        <v>50.067</v>
      </c>
      <c r="P14248" s="1">
        <f t="shared" si="891"/>
        <v>0.533422118048157</v>
      </c>
    </row>
    <row r="14249" ht="20" customHeight="1" spans="1:16">
      <c r="A14249" s="4" t="s">
        <v>15378</v>
      </c>
      <c r="B14249" s="4" t="s">
        <v>24</v>
      </c>
      <c r="C14249" s="4" t="s">
        <v>25</v>
      </c>
      <c r="D14249" s="5">
        <v>46199</v>
      </c>
      <c r="E14249" s="5" t="s">
        <v>101</v>
      </c>
      <c r="F14249" s="5" t="s">
        <v>20</v>
      </c>
      <c r="G14249" s="5" t="s">
        <v>102</v>
      </c>
      <c r="H14249" s="4" t="s">
        <v>8905</v>
      </c>
      <c r="I14249" s="4" t="str">
        <f>VLOOKUP(H14249,[1]物料!$A$1:$M$65536,13,0)</f>
        <v>23.30</v>
      </c>
      <c r="J14249" s="4">
        <v>6.5</v>
      </c>
      <c r="K14249" s="4">
        <f t="shared" si="888"/>
        <v>3.49</v>
      </c>
      <c r="L14249" s="4">
        <f t="shared" si="889"/>
        <v>33.29</v>
      </c>
      <c r="M14249" s="6">
        <v>1</v>
      </c>
      <c r="N14249" s="7">
        <v>69.8</v>
      </c>
      <c r="O14249">
        <f t="shared" si="890"/>
        <v>36.51</v>
      </c>
      <c r="P14249" s="1">
        <f t="shared" si="891"/>
        <v>0.523065902578797</v>
      </c>
    </row>
    <row r="14250" ht="20" customHeight="1" spans="1:16">
      <c r="A14250" s="4" t="s">
        <v>15379</v>
      </c>
      <c r="B14250" s="4" t="s">
        <v>24</v>
      </c>
      <c r="C14250" s="4" t="s">
        <v>74</v>
      </c>
      <c r="D14250" s="5">
        <v>46199</v>
      </c>
      <c r="E14250" s="5" t="s">
        <v>384</v>
      </c>
      <c r="F14250" s="5" t="s">
        <v>20</v>
      </c>
      <c r="G14250" s="5" t="s">
        <v>385</v>
      </c>
      <c r="H14250" s="4" t="s">
        <v>596</v>
      </c>
      <c r="I14250" s="4" t="str">
        <f>VLOOKUP(H14250,[1]物料!$A$1:$M$65536,13,0)</f>
        <v>36.60</v>
      </c>
      <c r="J14250" s="4">
        <v>6.5</v>
      </c>
      <c r="K14250" s="4">
        <f t="shared" si="888"/>
        <v>4.205</v>
      </c>
      <c r="L14250" s="4">
        <f t="shared" si="889"/>
        <v>47.305</v>
      </c>
      <c r="M14250" s="6">
        <v>1</v>
      </c>
      <c r="N14250" s="7">
        <v>84.1</v>
      </c>
      <c r="O14250">
        <f t="shared" si="890"/>
        <v>36.795</v>
      </c>
      <c r="P14250" s="1">
        <f t="shared" si="891"/>
        <v>0.437514863258026</v>
      </c>
    </row>
    <row r="14251" ht="20" customHeight="1" spans="1:16">
      <c r="A14251" s="4" t="s">
        <v>15380</v>
      </c>
      <c r="B14251" s="4" t="s">
        <v>17</v>
      </c>
      <c r="C14251" s="4" t="s">
        <v>167</v>
      </c>
      <c r="D14251" s="5">
        <v>46199</v>
      </c>
      <c r="E14251" s="5" t="s">
        <v>54</v>
      </c>
      <c r="F14251" s="5" t="s">
        <v>55</v>
      </c>
      <c r="G14251" s="5" t="s">
        <v>56</v>
      </c>
      <c r="H14251" s="4" t="s">
        <v>1660</v>
      </c>
      <c r="I14251" s="4" t="str">
        <f>VLOOKUP(H14251,[1]物料!$A$1:$M$65536,13,0)</f>
        <v>12.00</v>
      </c>
      <c r="J14251" s="4">
        <v>4.5</v>
      </c>
      <c r="K14251" s="4">
        <f t="shared" si="888"/>
        <v>1.99</v>
      </c>
      <c r="L14251" s="4">
        <f t="shared" si="889"/>
        <v>18.49</v>
      </c>
      <c r="M14251" s="6">
        <v>1</v>
      </c>
      <c r="N14251" s="7">
        <v>39.8</v>
      </c>
      <c r="O14251">
        <f t="shared" si="890"/>
        <v>21.31</v>
      </c>
      <c r="P14251" s="1">
        <f t="shared" si="891"/>
        <v>0.535427135678392</v>
      </c>
    </row>
    <row r="14252" ht="20" customHeight="1" spans="1:16">
      <c r="A14252" s="4" t="s">
        <v>15381</v>
      </c>
      <c r="B14252" s="4" t="s">
        <v>24</v>
      </c>
      <c r="C14252" s="4" t="s">
        <v>74</v>
      </c>
      <c r="D14252" s="5">
        <v>46199</v>
      </c>
      <c r="E14252" s="5" t="s">
        <v>384</v>
      </c>
      <c r="F14252" s="5" t="s">
        <v>20</v>
      </c>
      <c r="G14252" s="5" t="s">
        <v>385</v>
      </c>
      <c r="H14252" s="4" t="s">
        <v>563</v>
      </c>
      <c r="I14252" s="4" t="str">
        <f>VLOOKUP(H14252,[1]物料!$A$1:$M$65536,13,0)</f>
        <v>36.60</v>
      </c>
      <c r="J14252" s="4">
        <v>6.5</v>
      </c>
      <c r="K14252" s="4">
        <f t="shared" si="888"/>
        <v>4.205</v>
      </c>
      <c r="L14252" s="4">
        <f t="shared" si="889"/>
        <v>47.305</v>
      </c>
      <c r="M14252" s="6">
        <v>1</v>
      </c>
      <c r="N14252" s="7">
        <v>84.1</v>
      </c>
      <c r="O14252">
        <f t="shared" si="890"/>
        <v>36.795</v>
      </c>
      <c r="P14252" s="1">
        <f t="shared" si="891"/>
        <v>0.437514863258026</v>
      </c>
    </row>
    <row r="14253" ht="20" customHeight="1" spans="1:16">
      <c r="A14253" s="4" t="s">
        <v>15382</v>
      </c>
      <c r="B14253" s="4" t="s">
        <v>17</v>
      </c>
      <c r="C14253" s="4" t="s">
        <v>18</v>
      </c>
      <c r="D14253" s="5">
        <v>46199</v>
      </c>
      <c r="E14253" s="5" t="s">
        <v>182</v>
      </c>
      <c r="F14253" s="5" t="s">
        <v>20</v>
      </c>
      <c r="G14253" s="5" t="s">
        <v>183</v>
      </c>
      <c r="H14253" s="4" t="s">
        <v>229</v>
      </c>
      <c r="I14253" s="4" t="str">
        <f>VLOOKUP(H14253,[1]物料!$A$1:$M$65536,13,0)</f>
        <v>22.10</v>
      </c>
      <c r="J14253" s="4">
        <v>3</v>
      </c>
      <c r="K14253" s="4">
        <f t="shared" si="888"/>
        <v>2.6535</v>
      </c>
      <c r="L14253" s="4">
        <f t="shared" si="889"/>
        <v>27.7535</v>
      </c>
      <c r="M14253" s="6">
        <v>1</v>
      </c>
      <c r="N14253" s="7">
        <v>53.07</v>
      </c>
      <c r="O14253">
        <f t="shared" si="890"/>
        <v>25.3165</v>
      </c>
      <c r="P14253" s="1">
        <f t="shared" si="891"/>
        <v>0.47703975880912</v>
      </c>
    </row>
    <row r="14254" ht="20" customHeight="1" spans="1:16">
      <c r="A14254" s="4" t="s">
        <v>15383</v>
      </c>
      <c r="B14254" s="4" t="s">
        <v>24</v>
      </c>
      <c r="C14254" s="4" t="s">
        <v>74</v>
      </c>
      <c r="D14254" s="5">
        <v>46199</v>
      </c>
      <c r="E14254" s="5" t="s">
        <v>60</v>
      </c>
      <c r="F14254" s="5" t="s">
        <v>61</v>
      </c>
      <c r="G14254" s="5" t="s">
        <v>62</v>
      </c>
      <c r="H14254" s="4" t="s">
        <v>63</v>
      </c>
      <c r="I14254" s="4" t="str">
        <f>VLOOKUP(H14254,[1]物料!$A$1:$M$65536,13,0)</f>
        <v>24.00</v>
      </c>
      <c r="J14254" s="4">
        <v>8</v>
      </c>
      <c r="K14254" s="4">
        <f t="shared" si="888"/>
        <v>3.265</v>
      </c>
      <c r="L14254" s="4">
        <f t="shared" si="889"/>
        <v>35.265</v>
      </c>
      <c r="M14254" s="6">
        <v>1</v>
      </c>
      <c r="N14254" s="7">
        <v>65.3</v>
      </c>
      <c r="O14254">
        <f t="shared" si="890"/>
        <v>30.035</v>
      </c>
      <c r="P14254" s="1">
        <f t="shared" si="891"/>
        <v>0.459954058192956</v>
      </c>
    </row>
    <row r="14255" ht="20" customHeight="1" spans="1:16">
      <c r="A14255" s="4" t="s">
        <v>15384</v>
      </c>
      <c r="B14255" s="4" t="s">
        <v>24</v>
      </c>
      <c r="C14255" s="4" t="s">
        <v>411</v>
      </c>
      <c r="D14255" s="5">
        <v>46199</v>
      </c>
      <c r="E14255" s="5" t="s">
        <v>83</v>
      </c>
      <c r="F14255" s="5" t="s">
        <v>55</v>
      </c>
      <c r="G14255" s="5" t="s">
        <v>84</v>
      </c>
      <c r="H14255" s="4" t="s">
        <v>88</v>
      </c>
      <c r="I14255" s="4" t="str">
        <f>VLOOKUP(H14255,[1]物料!$A$1:$M$65536,13,0)</f>
        <v>52.00</v>
      </c>
      <c r="J14255" s="4">
        <v>18</v>
      </c>
      <c r="K14255" s="4">
        <f t="shared" si="888"/>
        <v>5.796</v>
      </c>
      <c r="L14255" s="4">
        <f t="shared" si="889"/>
        <v>75.796</v>
      </c>
      <c r="M14255" s="6">
        <v>1</v>
      </c>
      <c r="N14255" s="7">
        <v>115.92</v>
      </c>
      <c r="O14255">
        <f t="shared" si="890"/>
        <v>40.124</v>
      </c>
      <c r="P14255" s="1">
        <f t="shared" si="891"/>
        <v>0.346135265700483</v>
      </c>
    </row>
    <row r="14256" ht="20" customHeight="1" spans="1:16">
      <c r="A14256" s="4" t="s">
        <v>15385</v>
      </c>
      <c r="B14256" s="4" t="s">
        <v>24</v>
      </c>
      <c r="C14256" s="4" t="s">
        <v>119</v>
      </c>
      <c r="D14256" s="5">
        <v>46199</v>
      </c>
      <c r="E14256" s="5" t="s">
        <v>60</v>
      </c>
      <c r="F14256" s="5" t="s">
        <v>61</v>
      </c>
      <c r="G14256" s="5" t="s">
        <v>62</v>
      </c>
      <c r="H14256" s="4" t="s">
        <v>63</v>
      </c>
      <c r="I14256" s="4" t="str">
        <f>VLOOKUP(H14256,[1]物料!$A$1:$M$65536,13,0)</f>
        <v>24.00</v>
      </c>
      <c r="J14256" s="4">
        <v>8</v>
      </c>
      <c r="K14256" s="4">
        <f t="shared" si="888"/>
        <v>3.435</v>
      </c>
      <c r="L14256" s="4">
        <f t="shared" si="889"/>
        <v>35.435</v>
      </c>
      <c r="M14256" s="6">
        <v>1</v>
      </c>
      <c r="N14256" s="7">
        <v>68.7</v>
      </c>
      <c r="O14256">
        <f t="shared" si="890"/>
        <v>33.265</v>
      </c>
      <c r="P14256" s="1">
        <f t="shared" si="891"/>
        <v>0.484206695778748</v>
      </c>
    </row>
    <row r="14257" ht="20" customHeight="1" spans="1:16">
      <c r="A14257" s="4" t="s">
        <v>15386</v>
      </c>
      <c r="B14257" s="4" t="s">
        <v>17</v>
      </c>
      <c r="C14257" s="4" t="s">
        <v>18</v>
      </c>
      <c r="D14257" s="5">
        <v>46199</v>
      </c>
      <c r="E14257" s="5" t="s">
        <v>291</v>
      </c>
      <c r="F14257" s="5" t="s">
        <v>55</v>
      </c>
      <c r="G14257" s="5" t="s">
        <v>292</v>
      </c>
      <c r="H14257" s="4" t="s">
        <v>378</v>
      </c>
      <c r="I14257" s="4" t="str">
        <f>VLOOKUP(H14257,[1]物料!$A$1:$M$65536,13,0)</f>
        <v>40.00</v>
      </c>
      <c r="J14257" s="4">
        <v>7.2</v>
      </c>
      <c r="K14257" s="4">
        <f t="shared" si="888"/>
        <v>4.9635</v>
      </c>
      <c r="L14257" s="4">
        <f t="shared" si="889"/>
        <v>52.1635</v>
      </c>
      <c r="M14257" s="6">
        <v>1</v>
      </c>
      <c r="N14257" s="7">
        <v>99.27</v>
      </c>
      <c r="O14257">
        <f t="shared" si="890"/>
        <v>47.1065</v>
      </c>
      <c r="P14257" s="1">
        <f t="shared" si="891"/>
        <v>0.474529062153722</v>
      </c>
    </row>
    <row r="14258" ht="20" customHeight="1" spans="1:16">
      <c r="A14258" s="4" t="s">
        <v>15387</v>
      </c>
      <c r="B14258" s="4" t="s">
        <v>24</v>
      </c>
      <c r="C14258" s="4" t="s">
        <v>119</v>
      </c>
      <c r="D14258" s="5">
        <v>46199</v>
      </c>
      <c r="E14258" s="5" t="s">
        <v>94</v>
      </c>
      <c r="F14258" s="5" t="s">
        <v>55</v>
      </c>
      <c r="G14258" s="5" t="s">
        <v>95</v>
      </c>
      <c r="H14258" s="4" t="s">
        <v>345</v>
      </c>
      <c r="I14258" s="4" t="str">
        <f>VLOOKUP(H14258,[1]物料!$A$1:$M$65536,13,0)</f>
        <v>30.00</v>
      </c>
      <c r="J14258" s="4">
        <v>10.7</v>
      </c>
      <c r="K14258" s="4">
        <f t="shared" si="888"/>
        <v>4.3</v>
      </c>
      <c r="L14258" s="4">
        <f t="shared" si="889"/>
        <v>45</v>
      </c>
      <c r="M14258" s="6">
        <v>1</v>
      </c>
      <c r="N14258" s="7">
        <v>86</v>
      </c>
      <c r="O14258">
        <f t="shared" si="890"/>
        <v>41</v>
      </c>
      <c r="P14258" s="1">
        <f t="shared" si="891"/>
        <v>0.476744186046512</v>
      </c>
    </row>
    <row r="14259" ht="20" customHeight="1" spans="1:16">
      <c r="A14259" s="4" t="s">
        <v>15388</v>
      </c>
      <c r="B14259" s="4" t="s">
        <v>24</v>
      </c>
      <c r="C14259" s="4" t="s">
        <v>25</v>
      </c>
      <c r="D14259" s="5">
        <v>46199</v>
      </c>
      <c r="E14259" s="5" t="s">
        <v>465</v>
      </c>
      <c r="F14259" s="5" t="s">
        <v>20</v>
      </c>
      <c r="G14259" s="5" t="s">
        <v>466</v>
      </c>
      <c r="H14259" s="4" t="s">
        <v>2511</v>
      </c>
      <c r="I14259" s="4" t="str">
        <f>VLOOKUP(H14259,[1]物料!$A$1:$M$65536,13,0)</f>
        <v>33.70</v>
      </c>
      <c r="J14259" s="4">
        <v>7</v>
      </c>
      <c r="K14259" s="4">
        <f t="shared" si="888"/>
        <v>4.69</v>
      </c>
      <c r="L14259" s="4">
        <f t="shared" si="889"/>
        <v>45.39</v>
      </c>
      <c r="M14259" s="6">
        <v>1</v>
      </c>
      <c r="N14259" s="7">
        <v>93.8</v>
      </c>
      <c r="O14259">
        <f t="shared" si="890"/>
        <v>48.41</v>
      </c>
      <c r="P14259" s="1">
        <f t="shared" si="891"/>
        <v>0.516098081023454</v>
      </c>
    </row>
    <row r="14260" ht="20" customHeight="1" spans="1:16">
      <c r="A14260" s="4" t="s">
        <v>15389</v>
      </c>
      <c r="B14260" s="4" t="s">
        <v>24</v>
      </c>
      <c r="C14260" s="4" t="s">
        <v>44</v>
      </c>
      <c r="D14260" s="5">
        <v>46199</v>
      </c>
      <c r="E14260" s="5" t="s">
        <v>719</v>
      </c>
      <c r="F14260" s="5" t="s">
        <v>70</v>
      </c>
      <c r="G14260" s="5" t="s">
        <v>720</v>
      </c>
      <c r="H14260" s="4" t="s">
        <v>721</v>
      </c>
      <c r="I14260" s="4" t="str">
        <f>VLOOKUP(H14260,[1]物料!$A$1:$M$65536,13,0)</f>
        <v>64.00</v>
      </c>
      <c r="J14260" s="4">
        <v>6.5</v>
      </c>
      <c r="K14260" s="4">
        <f t="shared" si="888"/>
        <v>7.54</v>
      </c>
      <c r="L14260" s="4">
        <f t="shared" si="889"/>
        <v>78.04</v>
      </c>
      <c r="M14260" s="6">
        <v>1</v>
      </c>
      <c r="N14260" s="7">
        <v>150.8</v>
      </c>
      <c r="O14260">
        <f t="shared" si="890"/>
        <v>72.76</v>
      </c>
      <c r="P14260" s="1">
        <f t="shared" si="891"/>
        <v>0.482493368700265</v>
      </c>
    </row>
    <row r="14261" ht="20" customHeight="1" spans="1:16">
      <c r="A14261" s="4" t="s">
        <v>15390</v>
      </c>
      <c r="B14261" s="4" t="s">
        <v>17</v>
      </c>
      <c r="C14261" s="4" t="s">
        <v>18</v>
      </c>
      <c r="D14261" s="5">
        <v>46199</v>
      </c>
      <c r="E14261" s="5" t="s">
        <v>83</v>
      </c>
      <c r="F14261" s="5" t="s">
        <v>55</v>
      </c>
      <c r="G14261" s="5" t="s">
        <v>84</v>
      </c>
      <c r="H14261" s="4" t="s">
        <v>173</v>
      </c>
      <c r="I14261" s="4" t="str">
        <f>VLOOKUP(H14261,[1]物料!$A$1:$M$65536,13,0)</f>
        <v>52.00</v>
      </c>
      <c r="J14261" s="4">
        <v>14.5</v>
      </c>
      <c r="K14261" s="4">
        <f t="shared" si="888"/>
        <v>8.272</v>
      </c>
      <c r="L14261" s="4">
        <f t="shared" si="889"/>
        <v>74.772</v>
      </c>
      <c r="M14261" s="6">
        <v>1</v>
      </c>
      <c r="N14261" s="7">
        <v>165.44</v>
      </c>
      <c r="O14261">
        <f t="shared" si="890"/>
        <v>90.668</v>
      </c>
      <c r="P14261" s="1">
        <f t="shared" si="891"/>
        <v>0.548041586073501</v>
      </c>
    </row>
    <row r="14262" ht="20" customHeight="1" spans="1:16">
      <c r="A14262" s="4" t="s">
        <v>15391</v>
      </c>
      <c r="B14262" s="4" t="s">
        <v>24</v>
      </c>
      <c r="C14262" s="4" t="s">
        <v>119</v>
      </c>
      <c r="D14262" s="5">
        <v>46199</v>
      </c>
      <c r="E14262" s="5" t="s">
        <v>90</v>
      </c>
      <c r="F14262" s="5" t="s">
        <v>55</v>
      </c>
      <c r="G14262" s="5" t="s">
        <v>91</v>
      </c>
      <c r="H14262" s="4" t="s">
        <v>159</v>
      </c>
      <c r="I14262" s="4" t="str">
        <f>VLOOKUP(H14262,[1]物料!$A$1:$M$65536,13,0)</f>
        <v>40.00</v>
      </c>
      <c r="J14262" s="4">
        <v>10.7</v>
      </c>
      <c r="K14262" s="4">
        <f t="shared" si="888"/>
        <v>6.44</v>
      </c>
      <c r="L14262" s="4">
        <f t="shared" si="889"/>
        <v>57.14</v>
      </c>
      <c r="M14262" s="6">
        <v>1</v>
      </c>
      <c r="N14262" s="7">
        <v>128.8</v>
      </c>
      <c r="O14262">
        <f t="shared" si="890"/>
        <v>71.66</v>
      </c>
      <c r="P14262" s="1">
        <f t="shared" si="891"/>
        <v>0.556366459627329</v>
      </c>
    </row>
    <row r="14263" ht="20" customHeight="1" spans="1:16">
      <c r="A14263" s="4" t="s">
        <v>15392</v>
      </c>
      <c r="B14263" s="4" t="s">
        <v>24</v>
      </c>
      <c r="C14263" s="4" t="s">
        <v>119</v>
      </c>
      <c r="D14263" s="5">
        <v>46199</v>
      </c>
      <c r="E14263" s="5" t="s">
        <v>83</v>
      </c>
      <c r="F14263" s="5" t="s">
        <v>55</v>
      </c>
      <c r="G14263" s="5" t="s">
        <v>84</v>
      </c>
      <c r="H14263" s="4" t="s">
        <v>88</v>
      </c>
      <c r="I14263" s="4" t="str">
        <f>VLOOKUP(H14263,[1]物料!$A$1:$M$65536,13,0)</f>
        <v>52.00</v>
      </c>
      <c r="J14263" s="4">
        <v>18</v>
      </c>
      <c r="K14263" s="4">
        <f t="shared" si="888"/>
        <v>6.94</v>
      </c>
      <c r="L14263" s="4">
        <f t="shared" si="889"/>
        <v>76.94</v>
      </c>
      <c r="M14263" s="6">
        <v>1</v>
      </c>
      <c r="N14263" s="7">
        <v>138.8</v>
      </c>
      <c r="O14263">
        <f t="shared" si="890"/>
        <v>61.86</v>
      </c>
      <c r="P14263" s="1">
        <f t="shared" si="891"/>
        <v>0.445677233429395</v>
      </c>
    </row>
    <row r="14264" ht="20" customHeight="1" spans="1:16">
      <c r="A14264" s="4" t="s">
        <v>15393</v>
      </c>
      <c r="B14264" s="4" t="s">
        <v>24</v>
      </c>
      <c r="C14264" s="4" t="s">
        <v>59</v>
      </c>
      <c r="D14264" s="5">
        <v>46199</v>
      </c>
      <c r="E14264" s="5" t="s">
        <v>60</v>
      </c>
      <c r="F14264" s="5" t="s">
        <v>61</v>
      </c>
      <c r="G14264" s="5" t="s">
        <v>62</v>
      </c>
      <c r="H14264" s="4" t="s">
        <v>380</v>
      </c>
      <c r="I14264" s="4" t="str">
        <f>VLOOKUP(H14264,[1]物料!$A$1:$M$65536,13,0)</f>
        <v>29.00</v>
      </c>
      <c r="J14264" s="4">
        <v>8</v>
      </c>
      <c r="K14264" s="4">
        <f t="shared" si="888"/>
        <v>3.99</v>
      </c>
      <c r="L14264" s="4">
        <f t="shared" si="889"/>
        <v>40.99</v>
      </c>
      <c r="M14264" s="6">
        <v>1</v>
      </c>
      <c r="N14264" s="7">
        <v>79.8</v>
      </c>
      <c r="O14264">
        <f t="shared" si="890"/>
        <v>38.81</v>
      </c>
      <c r="P14264" s="1">
        <f t="shared" si="891"/>
        <v>0.486340852130326</v>
      </c>
    </row>
    <row r="14265" ht="20" customHeight="1" spans="1:16">
      <c r="A14265" s="4" t="s">
        <v>15394</v>
      </c>
      <c r="B14265" s="4" t="s">
        <v>24</v>
      </c>
      <c r="C14265" s="4" t="s">
        <v>59</v>
      </c>
      <c r="D14265" s="5">
        <v>46199</v>
      </c>
      <c r="E14265" s="5" t="s">
        <v>128</v>
      </c>
      <c r="F14265" s="5" t="s">
        <v>55</v>
      </c>
      <c r="G14265" s="5" t="s">
        <v>129</v>
      </c>
      <c r="H14265" s="4" t="s">
        <v>247</v>
      </c>
      <c r="I14265" s="4" t="str">
        <f>VLOOKUP(H14265,[1]物料!$A$1:$M$65536,13,0)</f>
        <v>18.00</v>
      </c>
      <c r="J14265" s="4">
        <v>8</v>
      </c>
      <c r="K14265" s="4">
        <f t="shared" si="888"/>
        <v>2.94</v>
      </c>
      <c r="L14265" s="4">
        <f t="shared" si="889"/>
        <v>28.94</v>
      </c>
      <c r="M14265" s="6">
        <v>1</v>
      </c>
      <c r="N14265" s="7">
        <v>58.8</v>
      </c>
      <c r="O14265">
        <f t="shared" si="890"/>
        <v>29.86</v>
      </c>
      <c r="P14265" s="1">
        <f t="shared" si="891"/>
        <v>0.507823129251701</v>
      </c>
    </row>
    <row r="14266" ht="20" customHeight="1" spans="1:16">
      <c r="A14266" s="4" t="s">
        <v>15395</v>
      </c>
      <c r="B14266" s="4" t="s">
        <v>24</v>
      </c>
      <c r="C14266" s="4" t="s">
        <v>119</v>
      </c>
      <c r="D14266" s="5">
        <v>46199</v>
      </c>
      <c r="E14266" s="5" t="s">
        <v>60</v>
      </c>
      <c r="F14266" s="5" t="s">
        <v>61</v>
      </c>
      <c r="G14266" s="5" t="s">
        <v>62</v>
      </c>
      <c r="H14266" s="4" t="s">
        <v>63</v>
      </c>
      <c r="I14266" s="4" t="str">
        <f>VLOOKUP(H14266,[1]物料!$A$1:$M$65536,13,0)</f>
        <v>24.00</v>
      </c>
      <c r="J14266" s="4">
        <v>8</v>
      </c>
      <c r="K14266" s="4">
        <f t="shared" si="888"/>
        <v>3.435</v>
      </c>
      <c r="L14266" s="4">
        <f t="shared" si="889"/>
        <v>35.435</v>
      </c>
      <c r="M14266" s="6">
        <v>1</v>
      </c>
      <c r="N14266" s="7">
        <v>68.7</v>
      </c>
      <c r="O14266">
        <f t="shared" si="890"/>
        <v>33.265</v>
      </c>
      <c r="P14266" s="1">
        <f t="shared" si="891"/>
        <v>0.484206695778748</v>
      </c>
    </row>
    <row r="14267" ht="20" customHeight="1" spans="1:16">
      <c r="A14267" s="4" t="s">
        <v>15396</v>
      </c>
      <c r="B14267" s="4" t="s">
        <v>17</v>
      </c>
      <c r="C14267" s="4" t="s">
        <v>538</v>
      </c>
      <c r="D14267" s="5">
        <v>46199</v>
      </c>
      <c r="E14267" s="5" t="s">
        <v>512</v>
      </c>
      <c r="F14267" s="5" t="s">
        <v>55</v>
      </c>
      <c r="G14267" s="5" t="s">
        <v>513</v>
      </c>
      <c r="H14267" s="4" t="s">
        <v>10869</v>
      </c>
      <c r="I14267" s="4" t="str">
        <f>VLOOKUP(H14267,[1]物料!$A$1:$M$65536,13,0)</f>
        <v>48.00</v>
      </c>
      <c r="J14267" s="4">
        <v>7.2</v>
      </c>
      <c r="K14267" s="4">
        <f t="shared" si="888"/>
        <v>7.19</v>
      </c>
      <c r="L14267" s="4">
        <f t="shared" si="889"/>
        <v>62.39</v>
      </c>
      <c r="M14267" s="6">
        <v>1</v>
      </c>
      <c r="N14267" s="7">
        <v>143.8</v>
      </c>
      <c r="O14267">
        <f t="shared" si="890"/>
        <v>81.41</v>
      </c>
      <c r="P14267" s="1">
        <f t="shared" si="891"/>
        <v>0.566133518776078</v>
      </c>
    </row>
    <row r="14268" ht="20" customHeight="1" spans="1:16">
      <c r="A14268" s="4" t="s">
        <v>15397</v>
      </c>
      <c r="B14268" s="4" t="s">
        <v>17</v>
      </c>
      <c r="C14268" s="4" t="s">
        <v>49</v>
      </c>
      <c r="D14268" s="5">
        <v>46199</v>
      </c>
      <c r="E14268" s="5" t="s">
        <v>128</v>
      </c>
      <c r="F14268" s="5" t="s">
        <v>55</v>
      </c>
      <c r="G14268" s="5" t="s">
        <v>129</v>
      </c>
      <c r="H14268" s="4" t="s">
        <v>903</v>
      </c>
      <c r="I14268" s="4" t="str">
        <f>VLOOKUP(H14268,[1]物料!$A$1:$M$65536,13,0)</f>
        <v>18.00</v>
      </c>
      <c r="J14268" s="4">
        <v>4.5</v>
      </c>
      <c r="K14268" s="4">
        <f t="shared" si="888"/>
        <v>2.99</v>
      </c>
      <c r="L14268" s="4">
        <f t="shared" si="889"/>
        <v>25.49</v>
      </c>
      <c r="M14268" s="6">
        <v>1</v>
      </c>
      <c r="N14268" s="7">
        <v>59.8</v>
      </c>
      <c r="O14268">
        <f t="shared" si="890"/>
        <v>34.31</v>
      </c>
      <c r="P14268" s="1">
        <f t="shared" si="891"/>
        <v>0.573745819397993</v>
      </c>
    </row>
    <row r="14269" ht="20" customHeight="1" spans="1:16">
      <c r="A14269" s="4" t="s">
        <v>15398</v>
      </c>
      <c r="B14269" s="4" t="s">
        <v>17</v>
      </c>
      <c r="C14269" s="4" t="s">
        <v>18</v>
      </c>
      <c r="D14269" s="5">
        <v>46199</v>
      </c>
      <c r="E14269" s="5" t="s">
        <v>75</v>
      </c>
      <c r="F14269" s="5" t="s">
        <v>61</v>
      </c>
      <c r="G14269" s="5" t="s">
        <v>76</v>
      </c>
      <c r="H14269" s="4" t="s">
        <v>77</v>
      </c>
      <c r="I14269" s="4" t="str">
        <f>VLOOKUP(H14269,[1]物料!$A$1:$M$65536,13,0)</f>
        <v>25.00</v>
      </c>
      <c r="J14269" s="4">
        <v>4.5</v>
      </c>
      <c r="K14269" s="4">
        <f t="shared" si="888"/>
        <v>3.74</v>
      </c>
      <c r="L14269" s="4">
        <f t="shared" si="889"/>
        <v>33.24</v>
      </c>
      <c r="M14269" s="6">
        <v>1</v>
      </c>
      <c r="N14269" s="7">
        <v>74.8</v>
      </c>
      <c r="O14269">
        <f t="shared" si="890"/>
        <v>41.56</v>
      </c>
      <c r="P14269" s="1">
        <f t="shared" si="891"/>
        <v>0.555614973262032</v>
      </c>
    </row>
    <row r="14270" ht="20" customHeight="1" spans="1:16">
      <c r="A14270" s="4" t="s">
        <v>15399</v>
      </c>
      <c r="B14270" s="4" t="s">
        <v>17</v>
      </c>
      <c r="C14270" s="4" t="s">
        <v>18</v>
      </c>
      <c r="D14270" s="5">
        <v>46199</v>
      </c>
      <c r="E14270" s="5" t="s">
        <v>291</v>
      </c>
      <c r="F14270" s="5" t="s">
        <v>55</v>
      </c>
      <c r="G14270" s="5" t="s">
        <v>292</v>
      </c>
      <c r="H14270" s="4" t="s">
        <v>378</v>
      </c>
      <c r="I14270" s="4" t="str">
        <f>VLOOKUP(H14270,[1]物料!$A$1:$M$65536,13,0)</f>
        <v>40.00</v>
      </c>
      <c r="J14270" s="4">
        <v>7.2</v>
      </c>
      <c r="K14270" s="4">
        <f t="shared" si="888"/>
        <v>5.1715</v>
      </c>
      <c r="L14270" s="4">
        <f t="shared" si="889"/>
        <v>52.3715</v>
      </c>
      <c r="M14270" s="6">
        <v>1</v>
      </c>
      <c r="N14270" s="7">
        <v>103.43</v>
      </c>
      <c r="O14270">
        <f t="shared" si="890"/>
        <v>51.0585</v>
      </c>
      <c r="P14270" s="1">
        <f t="shared" si="891"/>
        <v>0.493652711979116</v>
      </c>
    </row>
    <row r="14271" ht="20" customHeight="1" spans="1:16">
      <c r="A14271" s="4" t="s">
        <v>15400</v>
      </c>
      <c r="B14271" s="4" t="s">
        <v>17</v>
      </c>
      <c r="C14271" s="4" t="s">
        <v>538</v>
      </c>
      <c r="D14271" s="5">
        <v>46199</v>
      </c>
      <c r="E14271" s="5" t="s">
        <v>291</v>
      </c>
      <c r="F14271" s="5" t="s">
        <v>55</v>
      </c>
      <c r="G14271" s="5" t="s">
        <v>292</v>
      </c>
      <c r="H14271" s="4" t="s">
        <v>371</v>
      </c>
      <c r="I14271" s="4" t="str">
        <f>VLOOKUP(H14271,[1]物料!$A$1:$M$65536,13,0)</f>
        <v>40.00</v>
      </c>
      <c r="J14271" s="4">
        <v>7.2</v>
      </c>
      <c r="K14271" s="4">
        <f t="shared" si="888"/>
        <v>5.653</v>
      </c>
      <c r="L14271" s="4">
        <f t="shared" si="889"/>
        <v>52.853</v>
      </c>
      <c r="M14271" s="6">
        <v>1</v>
      </c>
      <c r="N14271" s="7">
        <v>113.06</v>
      </c>
      <c r="O14271">
        <f t="shared" si="890"/>
        <v>60.207</v>
      </c>
      <c r="P14271" s="1">
        <f t="shared" si="891"/>
        <v>0.532522554395896</v>
      </c>
    </row>
    <row r="14272" ht="20" customHeight="1" spans="1:16">
      <c r="A14272" s="4" t="s">
        <v>15401</v>
      </c>
      <c r="B14272" s="4" t="s">
        <v>24</v>
      </c>
      <c r="C14272" s="4" t="s">
        <v>25</v>
      </c>
      <c r="D14272" s="5">
        <v>46199</v>
      </c>
      <c r="E14272" s="5" t="s">
        <v>94</v>
      </c>
      <c r="F14272" s="5" t="s">
        <v>55</v>
      </c>
      <c r="G14272" s="5" t="s">
        <v>95</v>
      </c>
      <c r="H14272" s="4" t="s">
        <v>345</v>
      </c>
      <c r="I14272" s="4" t="str">
        <f>VLOOKUP(H14272,[1]物料!$A$1:$M$65536,13,0)</f>
        <v>30.00</v>
      </c>
      <c r="J14272" s="4">
        <v>10.7</v>
      </c>
      <c r="K14272" s="4">
        <f t="shared" si="888"/>
        <v>3.7905</v>
      </c>
      <c r="L14272" s="4">
        <f t="shared" si="889"/>
        <v>44.4905</v>
      </c>
      <c r="M14272" s="6">
        <v>1</v>
      </c>
      <c r="N14272" s="7">
        <v>75.81</v>
      </c>
      <c r="O14272">
        <f t="shared" si="890"/>
        <v>31.3195</v>
      </c>
      <c r="P14272" s="1">
        <f t="shared" si="891"/>
        <v>0.413131512993009</v>
      </c>
    </row>
    <row r="14273" ht="20" customHeight="1" spans="1:16">
      <c r="A14273" s="4" t="s">
        <v>15402</v>
      </c>
      <c r="B14273" s="4" t="s">
        <v>17</v>
      </c>
      <c r="C14273" s="4" t="s">
        <v>105</v>
      </c>
      <c r="D14273" s="5">
        <v>46199</v>
      </c>
      <c r="E14273" s="5" t="s">
        <v>90</v>
      </c>
      <c r="F14273" s="5" t="s">
        <v>55</v>
      </c>
      <c r="G14273" s="5" t="s">
        <v>91</v>
      </c>
      <c r="H14273" s="4" t="s">
        <v>92</v>
      </c>
      <c r="I14273" s="4" t="str">
        <f>VLOOKUP(H14273,[1]物料!$A$1:$M$65536,13,0)</f>
        <v>40.00</v>
      </c>
      <c r="J14273" s="4">
        <v>7.2</v>
      </c>
      <c r="K14273" s="4">
        <f t="shared" si="888"/>
        <v>6.89</v>
      </c>
      <c r="L14273" s="4">
        <f t="shared" si="889"/>
        <v>54.09</v>
      </c>
      <c r="M14273" s="6">
        <v>1</v>
      </c>
      <c r="N14273" s="7">
        <v>137.8</v>
      </c>
      <c r="O14273">
        <f t="shared" si="890"/>
        <v>83.71</v>
      </c>
      <c r="P14273" s="1">
        <f t="shared" si="891"/>
        <v>0.607474600870827</v>
      </c>
    </row>
    <row r="14274" ht="20" customHeight="1" spans="1:16">
      <c r="A14274" s="4" t="s">
        <v>15403</v>
      </c>
      <c r="B14274" s="4" t="s">
        <v>24</v>
      </c>
      <c r="C14274" s="4" t="s">
        <v>44</v>
      </c>
      <c r="D14274" s="5">
        <v>46199</v>
      </c>
      <c r="E14274" s="5" t="s">
        <v>1358</v>
      </c>
      <c r="F14274" s="5" t="s">
        <v>55</v>
      </c>
      <c r="G14274" s="5" t="s">
        <v>1359</v>
      </c>
      <c r="H14274" s="4" t="s">
        <v>2236</v>
      </c>
      <c r="I14274" s="4" t="str">
        <f>VLOOKUP(H14274,[1]物料!$A$1:$M$65536,13,0)</f>
        <v>22.00</v>
      </c>
      <c r="J14274" s="4">
        <v>8</v>
      </c>
      <c r="K14274" s="4">
        <f t="shared" si="888"/>
        <v>3.29</v>
      </c>
      <c r="L14274" s="4">
        <f t="shared" si="889"/>
        <v>33.29</v>
      </c>
      <c r="M14274" s="6">
        <v>1</v>
      </c>
      <c r="N14274" s="7">
        <v>65.8</v>
      </c>
      <c r="O14274">
        <f t="shared" si="890"/>
        <v>32.51</v>
      </c>
      <c r="P14274" s="1">
        <f t="shared" si="891"/>
        <v>0.494072948328267</v>
      </c>
    </row>
    <row r="14275" ht="20" customHeight="1" spans="1:16">
      <c r="A14275" s="4" t="s">
        <v>15404</v>
      </c>
      <c r="B14275" s="4" t="s">
        <v>17</v>
      </c>
      <c r="C14275" s="4" t="s">
        <v>18</v>
      </c>
      <c r="D14275" s="5">
        <v>46199</v>
      </c>
      <c r="E14275" s="5" t="s">
        <v>291</v>
      </c>
      <c r="F14275" s="5" t="s">
        <v>55</v>
      </c>
      <c r="G14275" s="5" t="s">
        <v>292</v>
      </c>
      <c r="H14275" s="4" t="s">
        <v>494</v>
      </c>
      <c r="I14275" s="4" t="str">
        <f>VLOOKUP(H14275,[1]物料!$A$1:$M$65536,13,0)</f>
        <v>40.00</v>
      </c>
      <c r="J14275" s="4">
        <v>7.2</v>
      </c>
      <c r="K14275" s="4">
        <f t="shared" ref="K14275:K14338" si="892">N14275*0.05</f>
        <v>5.44</v>
      </c>
      <c r="L14275" s="4">
        <f t="shared" ref="L14275:L14338" si="893">I14275+J14275+K14275</f>
        <v>52.64</v>
      </c>
      <c r="M14275" s="6">
        <v>1</v>
      </c>
      <c r="N14275" s="7">
        <v>108.8</v>
      </c>
      <c r="O14275">
        <f t="shared" ref="O14275:O14338" si="894">N14275-L14275</f>
        <v>56.16</v>
      </c>
      <c r="P14275" s="1">
        <f t="shared" ref="P14275:P14338" si="895">O14275/N14275</f>
        <v>0.516176470588235</v>
      </c>
    </row>
    <row r="14276" ht="20" customHeight="1" spans="1:16">
      <c r="A14276" s="4" t="s">
        <v>15405</v>
      </c>
      <c r="B14276" s="4" t="s">
        <v>17</v>
      </c>
      <c r="C14276" s="4" t="s">
        <v>18</v>
      </c>
      <c r="D14276" s="5">
        <v>46199</v>
      </c>
      <c r="E14276" s="5" t="s">
        <v>83</v>
      </c>
      <c r="F14276" s="5" t="s">
        <v>55</v>
      </c>
      <c r="G14276" s="5" t="s">
        <v>84</v>
      </c>
      <c r="H14276" s="4" t="s">
        <v>147</v>
      </c>
      <c r="I14276" s="4" t="str">
        <f>VLOOKUP(H14276,[1]物料!$A$1:$M$65536,13,0)</f>
        <v>52.00</v>
      </c>
      <c r="J14276" s="4">
        <v>14.5</v>
      </c>
      <c r="K14276" s="4">
        <f t="shared" si="892"/>
        <v>7.8585</v>
      </c>
      <c r="L14276" s="4">
        <f t="shared" si="893"/>
        <v>74.3585</v>
      </c>
      <c r="M14276" s="6">
        <v>1</v>
      </c>
      <c r="N14276" s="7">
        <v>157.17</v>
      </c>
      <c r="O14276">
        <f t="shared" si="894"/>
        <v>82.8115</v>
      </c>
      <c r="P14276" s="1">
        <f t="shared" si="895"/>
        <v>0.526891264236177</v>
      </c>
    </row>
    <row r="14277" ht="20" customHeight="1" spans="1:16">
      <c r="A14277" s="4" t="s">
        <v>15406</v>
      </c>
      <c r="B14277" s="4" t="s">
        <v>17</v>
      </c>
      <c r="C14277" s="4" t="s">
        <v>18</v>
      </c>
      <c r="D14277" s="5">
        <v>46199</v>
      </c>
      <c r="E14277" s="5" t="s">
        <v>332</v>
      </c>
      <c r="F14277" s="5" t="s">
        <v>55</v>
      </c>
      <c r="G14277" s="5" t="s">
        <v>333</v>
      </c>
      <c r="H14277" s="4" t="s">
        <v>404</v>
      </c>
      <c r="I14277" s="4" t="str">
        <f>VLOOKUP(H14277,[1]物料!$A$1:$M$65536,13,0)</f>
        <v>16.00</v>
      </c>
      <c r="J14277" s="4">
        <v>4.5</v>
      </c>
      <c r="K14277" s="4">
        <f t="shared" si="892"/>
        <v>3.1585</v>
      </c>
      <c r="L14277" s="4">
        <f t="shared" si="893"/>
        <v>23.6585</v>
      </c>
      <c r="M14277" s="6">
        <v>1</v>
      </c>
      <c r="N14277" s="7">
        <v>63.17</v>
      </c>
      <c r="O14277">
        <f t="shared" si="894"/>
        <v>39.5115</v>
      </c>
      <c r="P14277" s="1">
        <f t="shared" si="895"/>
        <v>0.625478866550578</v>
      </c>
    </row>
    <row r="14278" ht="20" customHeight="1" spans="1:16">
      <c r="A14278" s="4" t="s">
        <v>15407</v>
      </c>
      <c r="B14278" s="4" t="s">
        <v>17</v>
      </c>
      <c r="C14278" s="4" t="s">
        <v>18</v>
      </c>
      <c r="D14278" s="5">
        <v>46199</v>
      </c>
      <c r="E14278" s="5" t="s">
        <v>999</v>
      </c>
      <c r="F14278" s="5" t="s">
        <v>39</v>
      </c>
      <c r="G14278" s="5" t="s">
        <v>1000</v>
      </c>
      <c r="H14278" s="4" t="s">
        <v>1693</v>
      </c>
      <c r="I14278" s="4" t="str">
        <f>VLOOKUP(H14278,[1]物料!$A$1:$M$65536,13,0)</f>
        <v>18.50</v>
      </c>
      <c r="J14278" s="4">
        <v>1.9</v>
      </c>
      <c r="K14278" s="4">
        <f t="shared" si="892"/>
        <v>2.985</v>
      </c>
      <c r="L14278" s="4">
        <f t="shared" si="893"/>
        <v>23.385</v>
      </c>
      <c r="M14278" s="6">
        <v>1</v>
      </c>
      <c r="N14278" s="7">
        <v>59.7</v>
      </c>
      <c r="O14278">
        <f t="shared" si="894"/>
        <v>36.315</v>
      </c>
      <c r="P14278" s="1">
        <f t="shared" si="895"/>
        <v>0.608291457286432</v>
      </c>
    </row>
    <row r="14279" ht="20" customHeight="1" spans="1:16">
      <c r="A14279" s="4" t="s">
        <v>15408</v>
      </c>
      <c r="B14279" s="4" t="s">
        <v>24</v>
      </c>
      <c r="C14279" s="4" t="s">
        <v>59</v>
      </c>
      <c r="D14279" s="5">
        <v>46199</v>
      </c>
      <c r="E14279" s="5" t="s">
        <v>54</v>
      </c>
      <c r="F14279" s="5" t="s">
        <v>55</v>
      </c>
      <c r="G14279" s="5" t="s">
        <v>56</v>
      </c>
      <c r="H14279" s="4" t="s">
        <v>1409</v>
      </c>
      <c r="I14279" s="4" t="str">
        <f>VLOOKUP(H14279,[1]物料!$A$1:$M$65536,13,0)</f>
        <v>12.00</v>
      </c>
      <c r="J14279" s="4">
        <v>8</v>
      </c>
      <c r="K14279" s="4">
        <f t="shared" si="892"/>
        <v>2.44</v>
      </c>
      <c r="L14279" s="4">
        <f t="shared" si="893"/>
        <v>22.44</v>
      </c>
      <c r="M14279" s="6">
        <v>1</v>
      </c>
      <c r="N14279" s="7">
        <v>48.8</v>
      </c>
      <c r="O14279">
        <f t="shared" si="894"/>
        <v>26.36</v>
      </c>
      <c r="P14279" s="1">
        <f t="shared" si="895"/>
        <v>0.540163934426229</v>
      </c>
    </row>
    <row r="14280" ht="20" customHeight="1" spans="1:16">
      <c r="A14280" s="4" t="s">
        <v>15409</v>
      </c>
      <c r="B14280" s="4" t="s">
        <v>24</v>
      </c>
      <c r="C14280" s="4" t="s">
        <v>119</v>
      </c>
      <c r="D14280" s="5">
        <v>46199</v>
      </c>
      <c r="E14280" s="5" t="s">
        <v>182</v>
      </c>
      <c r="F14280" s="5" t="s">
        <v>20</v>
      </c>
      <c r="G14280" s="5" t="s">
        <v>183</v>
      </c>
      <c r="H14280" s="4" t="s">
        <v>2260</v>
      </c>
      <c r="I14280" s="4" t="str">
        <f>VLOOKUP(H14280,[1]物料!$A$1:$M$65536,13,0)</f>
        <v>22.10</v>
      </c>
      <c r="J14280" s="4">
        <v>6.5</v>
      </c>
      <c r="K14280" s="4">
        <f t="shared" si="892"/>
        <v>3.09</v>
      </c>
      <c r="L14280" s="4">
        <f t="shared" si="893"/>
        <v>31.69</v>
      </c>
      <c r="M14280" s="6">
        <v>1</v>
      </c>
      <c r="N14280" s="7">
        <v>61.8</v>
      </c>
      <c r="O14280">
        <f t="shared" si="894"/>
        <v>30.11</v>
      </c>
      <c r="P14280" s="1">
        <f t="shared" si="895"/>
        <v>0.487216828478964</v>
      </c>
    </row>
    <row r="14281" ht="20" customHeight="1" spans="1:16">
      <c r="A14281" s="4" t="s">
        <v>15410</v>
      </c>
      <c r="B14281" s="4" t="s">
        <v>24</v>
      </c>
      <c r="C14281" s="4" t="s">
        <v>119</v>
      </c>
      <c r="D14281" s="5">
        <v>46199</v>
      </c>
      <c r="E14281" s="5" t="s">
        <v>120</v>
      </c>
      <c r="F14281" s="5" t="s">
        <v>70</v>
      </c>
      <c r="G14281" s="5" t="s">
        <v>121</v>
      </c>
      <c r="H14281" s="4" t="s">
        <v>3423</v>
      </c>
      <c r="I14281" s="4" t="str">
        <f>VLOOKUP(H14281,[1]物料!$A$1:$M$65536,13,0)</f>
        <v>36.00</v>
      </c>
      <c r="J14281" s="4">
        <v>6.5</v>
      </c>
      <c r="K14281" s="4">
        <f t="shared" si="892"/>
        <v>4.265</v>
      </c>
      <c r="L14281" s="4">
        <f t="shared" si="893"/>
        <v>46.765</v>
      </c>
      <c r="M14281" s="6">
        <v>1</v>
      </c>
      <c r="N14281" s="7">
        <v>85.3</v>
      </c>
      <c r="O14281">
        <f t="shared" si="894"/>
        <v>38.535</v>
      </c>
      <c r="P14281" s="1">
        <f t="shared" si="895"/>
        <v>0.451758499413834</v>
      </c>
    </row>
    <row r="14282" ht="20" customHeight="1" spans="1:16">
      <c r="A14282" s="4" t="s">
        <v>15411</v>
      </c>
      <c r="B14282" s="4" t="s">
        <v>17</v>
      </c>
      <c r="C14282" s="4" t="s">
        <v>18</v>
      </c>
      <c r="D14282" s="5">
        <v>46199</v>
      </c>
      <c r="E14282" s="5" t="s">
        <v>83</v>
      </c>
      <c r="F14282" s="5" t="s">
        <v>55</v>
      </c>
      <c r="G14282" s="5" t="s">
        <v>84</v>
      </c>
      <c r="H14282" s="4" t="s">
        <v>147</v>
      </c>
      <c r="I14282" s="4" t="str">
        <f>VLOOKUP(H14282,[1]物料!$A$1:$M$65536,13,0)</f>
        <v>52.00</v>
      </c>
      <c r="J14282" s="4">
        <v>14.5</v>
      </c>
      <c r="K14282" s="4">
        <f t="shared" si="892"/>
        <v>7.8585</v>
      </c>
      <c r="L14282" s="4">
        <f t="shared" si="893"/>
        <v>74.3585</v>
      </c>
      <c r="M14282" s="6">
        <v>1</v>
      </c>
      <c r="N14282" s="7">
        <v>157.17</v>
      </c>
      <c r="O14282">
        <f t="shared" si="894"/>
        <v>82.8115</v>
      </c>
      <c r="P14282" s="1">
        <f t="shared" si="895"/>
        <v>0.526891264236177</v>
      </c>
    </row>
    <row r="14283" ht="20" customHeight="1" spans="1:16">
      <c r="A14283" s="4" t="s">
        <v>15412</v>
      </c>
      <c r="B14283" s="4" t="s">
        <v>24</v>
      </c>
      <c r="C14283" s="4" t="s">
        <v>59</v>
      </c>
      <c r="D14283" s="5">
        <v>46199</v>
      </c>
      <c r="E14283" s="5" t="s">
        <v>115</v>
      </c>
      <c r="F14283" s="5" t="s">
        <v>70</v>
      </c>
      <c r="G14283" s="5" t="s">
        <v>116</v>
      </c>
      <c r="H14283" s="4" t="s">
        <v>219</v>
      </c>
      <c r="I14283" s="4" t="str">
        <f>VLOOKUP(H14283,[1]物料!$A$1:$M$65536,13,0)</f>
        <v>42.00</v>
      </c>
      <c r="J14283" s="4">
        <v>6.5</v>
      </c>
      <c r="K14283" s="4">
        <f t="shared" si="892"/>
        <v>5.49</v>
      </c>
      <c r="L14283" s="4">
        <f t="shared" si="893"/>
        <v>53.99</v>
      </c>
      <c r="M14283" s="6">
        <v>1</v>
      </c>
      <c r="N14283" s="7">
        <v>109.8</v>
      </c>
      <c r="O14283">
        <f t="shared" si="894"/>
        <v>55.81</v>
      </c>
      <c r="P14283" s="1">
        <f t="shared" si="895"/>
        <v>0.508287795992714</v>
      </c>
    </row>
    <row r="14284" ht="20" customHeight="1" spans="1:16">
      <c r="A14284" s="4" t="s">
        <v>15413</v>
      </c>
      <c r="B14284" s="4" t="s">
        <v>17</v>
      </c>
      <c r="C14284" s="4" t="s">
        <v>49</v>
      </c>
      <c r="D14284" s="5">
        <v>46199</v>
      </c>
      <c r="E14284" s="5" t="s">
        <v>54</v>
      </c>
      <c r="F14284" s="5" t="s">
        <v>55</v>
      </c>
      <c r="G14284" s="5" t="s">
        <v>56</v>
      </c>
      <c r="H14284" s="4" t="s">
        <v>57</v>
      </c>
      <c r="I14284" s="4" t="str">
        <f>VLOOKUP(H14284,[1]物料!$A$1:$M$65536,13,0)</f>
        <v>12.00</v>
      </c>
      <c r="J14284" s="4">
        <v>4.5</v>
      </c>
      <c r="K14284" s="4">
        <f t="shared" si="892"/>
        <v>1.875</v>
      </c>
      <c r="L14284" s="4">
        <f t="shared" si="893"/>
        <v>18.375</v>
      </c>
      <c r="M14284" s="6">
        <v>1</v>
      </c>
      <c r="N14284" s="7">
        <v>37.5</v>
      </c>
      <c r="O14284">
        <f t="shared" si="894"/>
        <v>19.125</v>
      </c>
      <c r="P14284" s="1">
        <f t="shared" si="895"/>
        <v>0.51</v>
      </c>
    </row>
    <row r="14285" ht="20" customHeight="1" spans="1:16">
      <c r="A14285" s="4" t="s">
        <v>15414</v>
      </c>
      <c r="B14285" s="4" t="s">
        <v>17</v>
      </c>
      <c r="C14285" s="4" t="s">
        <v>113</v>
      </c>
      <c r="D14285" s="5">
        <v>46199</v>
      </c>
      <c r="E14285" s="5" t="s">
        <v>15415</v>
      </c>
      <c r="F14285" s="5" t="s">
        <v>55</v>
      </c>
      <c r="G14285" s="5" t="s">
        <v>15416</v>
      </c>
      <c r="H14285" s="4" t="s">
        <v>15417</v>
      </c>
      <c r="I14285" s="4" t="str">
        <f>VLOOKUP(H14285,[1]物料!$A$1:$M$65536,13,0)</f>
        <v>85.00</v>
      </c>
      <c r="J14285" s="4">
        <v>14.5</v>
      </c>
      <c r="K14285" s="4">
        <f t="shared" si="892"/>
        <v>11.4</v>
      </c>
      <c r="L14285" s="4">
        <f t="shared" si="893"/>
        <v>110.9</v>
      </c>
      <c r="M14285" s="6">
        <v>1</v>
      </c>
      <c r="N14285" s="7">
        <v>228</v>
      </c>
      <c r="O14285">
        <f t="shared" si="894"/>
        <v>117.1</v>
      </c>
      <c r="P14285" s="1">
        <f t="shared" si="895"/>
        <v>0.51359649122807</v>
      </c>
    </row>
    <row r="14286" ht="20" customHeight="1" spans="1:16">
      <c r="A14286" s="4" t="s">
        <v>15418</v>
      </c>
      <c r="B14286" s="4" t="s">
        <v>24</v>
      </c>
      <c r="C14286" s="4" t="s">
        <v>59</v>
      </c>
      <c r="D14286" s="5">
        <v>46199</v>
      </c>
      <c r="E14286" s="5" t="s">
        <v>270</v>
      </c>
      <c r="F14286" s="5" t="s">
        <v>20</v>
      </c>
      <c r="G14286" s="5" t="s">
        <v>271</v>
      </c>
      <c r="H14286" s="4" t="s">
        <v>272</v>
      </c>
      <c r="I14286" s="4" t="str">
        <f>VLOOKUP(H14286,[1]物料!$A$1:$M$65536,13,0)</f>
        <v>19.90</v>
      </c>
      <c r="J14286" s="4">
        <v>6.5</v>
      </c>
      <c r="K14286" s="4">
        <f t="shared" si="892"/>
        <v>2.99</v>
      </c>
      <c r="L14286" s="4">
        <f t="shared" si="893"/>
        <v>29.39</v>
      </c>
      <c r="M14286" s="6">
        <v>1</v>
      </c>
      <c r="N14286" s="7">
        <v>59.8</v>
      </c>
      <c r="O14286">
        <f t="shared" si="894"/>
        <v>30.41</v>
      </c>
      <c r="P14286" s="1">
        <f t="shared" si="895"/>
        <v>0.508528428093645</v>
      </c>
    </row>
    <row r="14287" ht="20" customHeight="1" spans="1:16">
      <c r="A14287" s="4" t="s">
        <v>15419</v>
      </c>
      <c r="B14287" s="4" t="s">
        <v>24</v>
      </c>
      <c r="C14287" s="4" t="s">
        <v>59</v>
      </c>
      <c r="D14287" s="5">
        <v>46199</v>
      </c>
      <c r="E14287" s="5" t="s">
        <v>90</v>
      </c>
      <c r="F14287" s="5" t="s">
        <v>55</v>
      </c>
      <c r="G14287" s="5" t="s">
        <v>91</v>
      </c>
      <c r="H14287" s="4" t="s">
        <v>159</v>
      </c>
      <c r="I14287" s="4" t="str">
        <f>VLOOKUP(H14287,[1]物料!$A$1:$M$65536,13,0)</f>
        <v>40.00</v>
      </c>
      <c r="J14287" s="4">
        <v>10.7</v>
      </c>
      <c r="K14287" s="4">
        <f t="shared" si="892"/>
        <v>6.44</v>
      </c>
      <c r="L14287" s="4">
        <f t="shared" si="893"/>
        <v>57.14</v>
      </c>
      <c r="M14287" s="6">
        <v>1</v>
      </c>
      <c r="N14287" s="7">
        <v>128.8</v>
      </c>
      <c r="O14287">
        <f t="shared" si="894"/>
        <v>71.66</v>
      </c>
      <c r="P14287" s="1">
        <f t="shared" si="895"/>
        <v>0.556366459627329</v>
      </c>
    </row>
    <row r="14288" ht="20" customHeight="1" spans="1:16">
      <c r="A14288" s="4" t="s">
        <v>15420</v>
      </c>
      <c r="B14288" s="4" t="s">
        <v>24</v>
      </c>
      <c r="C14288" s="4" t="s">
        <v>25</v>
      </c>
      <c r="D14288" s="5">
        <v>46199</v>
      </c>
      <c r="E14288" s="5" t="s">
        <v>26</v>
      </c>
      <c r="F14288" s="5" t="s">
        <v>20</v>
      </c>
      <c r="G14288" s="5" t="s">
        <v>27</v>
      </c>
      <c r="H14288" s="4" t="s">
        <v>29</v>
      </c>
      <c r="I14288" s="4" t="str">
        <f>VLOOKUP(H14288,[1]物料!$A$1:$M$65536,13,0)</f>
        <v>115.60</v>
      </c>
      <c r="J14288" s="4">
        <v>13.5</v>
      </c>
      <c r="K14288" s="4">
        <f t="shared" si="892"/>
        <v>14.44</v>
      </c>
      <c r="L14288" s="4">
        <f t="shared" si="893"/>
        <v>143.54</v>
      </c>
      <c r="M14288" s="6">
        <v>1</v>
      </c>
      <c r="N14288" s="7">
        <v>288.8</v>
      </c>
      <c r="O14288">
        <f t="shared" si="894"/>
        <v>145.26</v>
      </c>
      <c r="P14288" s="1">
        <f t="shared" si="895"/>
        <v>0.50297783933518</v>
      </c>
    </row>
    <row r="14289" ht="20" customHeight="1" spans="1:16">
      <c r="A14289" s="4" t="s">
        <v>15421</v>
      </c>
      <c r="B14289" s="4" t="s">
        <v>17</v>
      </c>
      <c r="C14289" s="4" t="s">
        <v>18</v>
      </c>
      <c r="D14289" s="5">
        <v>46199</v>
      </c>
      <c r="E14289" s="5" t="s">
        <v>235</v>
      </c>
      <c r="F14289" s="5" t="s">
        <v>39</v>
      </c>
      <c r="G14289" s="5" t="s">
        <v>236</v>
      </c>
      <c r="H14289" s="4" t="s">
        <v>866</v>
      </c>
      <c r="I14289" s="4" t="str">
        <f>VLOOKUP(H14289,[1]物料!$A$1:$M$65536,13,0)</f>
        <v>23.90</v>
      </c>
      <c r="J14289" s="4">
        <v>1.9</v>
      </c>
      <c r="K14289" s="4">
        <f t="shared" si="892"/>
        <v>2.128</v>
      </c>
      <c r="L14289" s="4">
        <f t="shared" si="893"/>
        <v>27.928</v>
      </c>
      <c r="M14289" s="6">
        <v>1</v>
      </c>
      <c r="N14289" s="7">
        <v>42.56</v>
      </c>
      <c r="O14289">
        <f t="shared" si="894"/>
        <v>14.632</v>
      </c>
      <c r="P14289" s="1">
        <f t="shared" si="895"/>
        <v>0.343796992481203</v>
      </c>
    </row>
    <row r="14290" ht="20" customHeight="1" spans="1:16">
      <c r="A14290" s="4" t="s">
        <v>15422</v>
      </c>
      <c r="B14290" s="4" t="s">
        <v>24</v>
      </c>
      <c r="C14290" s="4" t="s">
        <v>44</v>
      </c>
      <c r="D14290" s="5">
        <v>46199</v>
      </c>
      <c r="E14290" s="5" t="s">
        <v>79</v>
      </c>
      <c r="F14290" s="5" t="s">
        <v>20</v>
      </c>
      <c r="G14290" s="5" t="s">
        <v>80</v>
      </c>
      <c r="H14290" s="4" t="s">
        <v>4250</v>
      </c>
      <c r="I14290" s="4" t="str">
        <f>VLOOKUP(H14290,[1]物料!$A$1:$M$65536,13,0)</f>
        <v>40.60</v>
      </c>
      <c r="J14290" s="4">
        <v>7</v>
      </c>
      <c r="K14290" s="4">
        <f t="shared" si="892"/>
        <v>5.09</v>
      </c>
      <c r="L14290" s="4">
        <f t="shared" si="893"/>
        <v>52.69</v>
      </c>
      <c r="M14290" s="6">
        <v>1</v>
      </c>
      <c r="N14290" s="7">
        <v>101.8</v>
      </c>
      <c r="O14290">
        <f t="shared" si="894"/>
        <v>49.11</v>
      </c>
      <c r="P14290" s="1">
        <f t="shared" si="895"/>
        <v>0.482416502946955</v>
      </c>
    </row>
    <row r="14291" ht="20" customHeight="1" spans="1:16">
      <c r="A14291" s="4" t="s">
        <v>15423</v>
      </c>
      <c r="B14291" s="4" t="s">
        <v>24</v>
      </c>
      <c r="C14291" s="4" t="s">
        <v>59</v>
      </c>
      <c r="D14291" s="5">
        <v>46199</v>
      </c>
      <c r="E14291" s="5" t="s">
        <v>75</v>
      </c>
      <c r="F14291" s="5" t="s">
        <v>61</v>
      </c>
      <c r="G14291" s="5" t="s">
        <v>76</v>
      </c>
      <c r="H14291" s="4" t="s">
        <v>77</v>
      </c>
      <c r="I14291" s="4" t="str">
        <f>VLOOKUP(H14291,[1]物料!$A$1:$M$65536,13,0)</f>
        <v>25.00</v>
      </c>
      <c r="J14291" s="4">
        <v>8</v>
      </c>
      <c r="K14291" s="4">
        <f t="shared" si="892"/>
        <v>3.74</v>
      </c>
      <c r="L14291" s="4">
        <f t="shared" si="893"/>
        <v>36.74</v>
      </c>
      <c r="M14291" s="6">
        <v>1</v>
      </c>
      <c r="N14291" s="7">
        <v>74.8</v>
      </c>
      <c r="O14291">
        <f t="shared" si="894"/>
        <v>38.06</v>
      </c>
      <c r="P14291" s="1">
        <f t="shared" si="895"/>
        <v>0.508823529411765</v>
      </c>
    </row>
    <row r="14292" ht="20" customHeight="1" spans="1:16">
      <c r="A14292" s="4" t="s">
        <v>15424</v>
      </c>
      <c r="B14292" s="4" t="s">
        <v>17</v>
      </c>
      <c r="C14292" s="4" t="s">
        <v>18</v>
      </c>
      <c r="D14292" s="5">
        <v>46199</v>
      </c>
      <c r="E14292" s="5" t="s">
        <v>45</v>
      </c>
      <c r="F14292" s="5" t="s">
        <v>20</v>
      </c>
      <c r="G14292" s="5" t="s">
        <v>46</v>
      </c>
      <c r="H14292" s="4" t="s">
        <v>134</v>
      </c>
      <c r="I14292" s="4" t="str">
        <f>VLOOKUP(H14292,[1]物料!$A$1:$M$65536,13,0)</f>
        <v>36.10</v>
      </c>
      <c r="J14292" s="4">
        <v>3</v>
      </c>
      <c r="K14292" s="4">
        <f t="shared" si="892"/>
        <v>4.94</v>
      </c>
      <c r="L14292" s="4">
        <f t="shared" si="893"/>
        <v>44.04</v>
      </c>
      <c r="M14292" s="6">
        <v>1</v>
      </c>
      <c r="N14292" s="7">
        <v>98.8</v>
      </c>
      <c r="O14292">
        <f t="shared" si="894"/>
        <v>54.76</v>
      </c>
      <c r="P14292" s="1">
        <f t="shared" si="895"/>
        <v>0.554251012145749</v>
      </c>
    </row>
    <row r="14293" ht="20" customHeight="1" spans="1:16">
      <c r="A14293" s="4" t="s">
        <v>15425</v>
      </c>
      <c r="B14293" s="4" t="s">
        <v>24</v>
      </c>
      <c r="C14293" s="4" t="s">
        <v>59</v>
      </c>
      <c r="D14293" s="5">
        <v>46199</v>
      </c>
      <c r="E14293" s="5" t="s">
        <v>128</v>
      </c>
      <c r="F14293" s="5" t="s">
        <v>55</v>
      </c>
      <c r="G14293" s="5" t="s">
        <v>129</v>
      </c>
      <c r="H14293" s="4" t="s">
        <v>1259</v>
      </c>
      <c r="I14293" s="4" t="str">
        <f>VLOOKUP(H14293,[1]物料!$A$1:$M$65536,13,0)</f>
        <v>18.00</v>
      </c>
      <c r="J14293" s="4">
        <v>8</v>
      </c>
      <c r="K14293" s="4">
        <f t="shared" si="892"/>
        <v>2.94</v>
      </c>
      <c r="L14293" s="4">
        <f t="shared" si="893"/>
        <v>28.94</v>
      </c>
      <c r="M14293" s="6">
        <v>1</v>
      </c>
      <c r="N14293" s="7">
        <v>58.8</v>
      </c>
      <c r="O14293">
        <f t="shared" si="894"/>
        <v>29.86</v>
      </c>
      <c r="P14293" s="1">
        <f t="shared" si="895"/>
        <v>0.507823129251701</v>
      </c>
    </row>
    <row r="14294" ht="20" customHeight="1" spans="1:16">
      <c r="A14294" s="4" t="s">
        <v>15426</v>
      </c>
      <c r="B14294" s="4" t="s">
        <v>24</v>
      </c>
      <c r="C14294" s="4" t="s">
        <v>150</v>
      </c>
      <c r="D14294" s="5">
        <v>46199</v>
      </c>
      <c r="E14294" s="5" t="s">
        <v>182</v>
      </c>
      <c r="F14294" s="5" t="s">
        <v>20</v>
      </c>
      <c r="G14294" s="5" t="s">
        <v>183</v>
      </c>
      <c r="H14294" s="4" t="s">
        <v>854</v>
      </c>
      <c r="I14294" s="4" t="str">
        <f>VLOOKUP(H14294,[1]物料!$A$1:$M$65536,13,0)</f>
        <v>22.10</v>
      </c>
      <c r="J14294" s="4">
        <v>6.5</v>
      </c>
      <c r="K14294" s="4">
        <f t="shared" si="892"/>
        <v>3.34</v>
      </c>
      <c r="L14294" s="4">
        <f t="shared" si="893"/>
        <v>31.94</v>
      </c>
      <c r="M14294" s="6">
        <v>1</v>
      </c>
      <c r="N14294" s="7">
        <v>66.8</v>
      </c>
      <c r="O14294">
        <f t="shared" si="894"/>
        <v>34.86</v>
      </c>
      <c r="P14294" s="1">
        <f t="shared" si="895"/>
        <v>0.52185628742515</v>
      </c>
    </row>
    <row r="14295" ht="20" customHeight="1" spans="1:16">
      <c r="A14295" s="4" t="s">
        <v>15427</v>
      </c>
      <c r="B14295" s="4" t="s">
        <v>17</v>
      </c>
      <c r="C14295" s="4" t="s">
        <v>18</v>
      </c>
      <c r="D14295" s="5">
        <v>46199</v>
      </c>
      <c r="E14295" s="5" t="s">
        <v>115</v>
      </c>
      <c r="F14295" s="5" t="s">
        <v>70</v>
      </c>
      <c r="G14295" s="5" t="s">
        <v>116</v>
      </c>
      <c r="H14295" s="4" t="s">
        <v>402</v>
      </c>
      <c r="I14295" s="4" t="str">
        <f>VLOOKUP(H14295,[1]物料!$A$1:$M$65536,13,0)</f>
        <v>42.00</v>
      </c>
      <c r="J14295" s="4">
        <v>3</v>
      </c>
      <c r="K14295" s="4">
        <f t="shared" si="892"/>
        <v>5.44</v>
      </c>
      <c r="L14295" s="4">
        <f t="shared" si="893"/>
        <v>50.44</v>
      </c>
      <c r="M14295" s="6">
        <v>1</v>
      </c>
      <c r="N14295" s="7">
        <v>108.8</v>
      </c>
      <c r="O14295">
        <f t="shared" si="894"/>
        <v>58.36</v>
      </c>
      <c r="P14295" s="1">
        <f t="shared" si="895"/>
        <v>0.536397058823529</v>
      </c>
    </row>
    <row r="14296" ht="20" customHeight="1" spans="1:16">
      <c r="A14296" s="4" t="s">
        <v>15428</v>
      </c>
      <c r="B14296" s="4" t="s">
        <v>24</v>
      </c>
      <c r="C14296" s="4" t="s">
        <v>119</v>
      </c>
      <c r="D14296" s="5">
        <v>46199</v>
      </c>
      <c r="E14296" s="5" t="s">
        <v>60</v>
      </c>
      <c r="F14296" s="5" t="s">
        <v>61</v>
      </c>
      <c r="G14296" s="5" t="s">
        <v>62</v>
      </c>
      <c r="H14296" s="4" t="s">
        <v>63</v>
      </c>
      <c r="I14296" s="4" t="str">
        <f>VLOOKUP(H14296,[1]物料!$A$1:$M$65536,13,0)</f>
        <v>24.00</v>
      </c>
      <c r="J14296" s="4">
        <v>8</v>
      </c>
      <c r="K14296" s="4">
        <f t="shared" si="892"/>
        <v>3.435</v>
      </c>
      <c r="L14296" s="4">
        <f t="shared" si="893"/>
        <v>35.435</v>
      </c>
      <c r="M14296" s="6">
        <v>1</v>
      </c>
      <c r="N14296" s="7">
        <v>68.7</v>
      </c>
      <c r="O14296">
        <f t="shared" si="894"/>
        <v>33.265</v>
      </c>
      <c r="P14296" s="1">
        <f t="shared" si="895"/>
        <v>0.484206695778748</v>
      </c>
    </row>
    <row r="14297" ht="20" customHeight="1" spans="1:16">
      <c r="A14297" s="4" t="s">
        <v>15429</v>
      </c>
      <c r="B14297" s="4" t="s">
        <v>24</v>
      </c>
      <c r="C14297" s="4" t="s">
        <v>25</v>
      </c>
      <c r="D14297" s="5">
        <v>46199</v>
      </c>
      <c r="E14297" s="5" t="s">
        <v>317</v>
      </c>
      <c r="F14297" s="5" t="s">
        <v>55</v>
      </c>
      <c r="G14297" s="5" t="s">
        <v>318</v>
      </c>
      <c r="H14297" s="4" t="s">
        <v>1804</v>
      </c>
      <c r="I14297" s="4" t="str">
        <f>VLOOKUP(H14297,[1]物料!$A$1:$M$65536,13,0)</f>
        <v>41.00</v>
      </c>
      <c r="J14297" s="4">
        <v>10.7</v>
      </c>
      <c r="K14297" s="4">
        <f t="shared" si="892"/>
        <v>6.44</v>
      </c>
      <c r="L14297" s="4">
        <f t="shared" si="893"/>
        <v>58.14</v>
      </c>
      <c r="M14297" s="6">
        <v>1</v>
      </c>
      <c r="N14297" s="7">
        <v>128.8</v>
      </c>
      <c r="O14297">
        <f t="shared" si="894"/>
        <v>70.66</v>
      </c>
      <c r="P14297" s="1">
        <f t="shared" si="895"/>
        <v>0.54860248447205</v>
      </c>
    </row>
    <row r="14298" ht="20" customHeight="1" spans="1:16">
      <c r="A14298" s="4" t="s">
        <v>15430</v>
      </c>
      <c r="B14298" s="4" t="s">
        <v>24</v>
      </c>
      <c r="C14298" s="4" t="s">
        <v>59</v>
      </c>
      <c r="D14298" s="5">
        <v>46199</v>
      </c>
      <c r="E14298" s="5" t="s">
        <v>115</v>
      </c>
      <c r="F14298" s="5" t="s">
        <v>70</v>
      </c>
      <c r="G14298" s="5" t="s">
        <v>116</v>
      </c>
      <c r="H14298" s="4" t="s">
        <v>219</v>
      </c>
      <c r="I14298" s="4" t="str">
        <f>VLOOKUP(H14298,[1]物料!$A$1:$M$65536,13,0)</f>
        <v>42.00</v>
      </c>
      <c r="J14298" s="4">
        <v>6.5</v>
      </c>
      <c r="K14298" s="4">
        <f t="shared" si="892"/>
        <v>5.49</v>
      </c>
      <c r="L14298" s="4">
        <f t="shared" si="893"/>
        <v>53.99</v>
      </c>
      <c r="M14298" s="6">
        <v>1</v>
      </c>
      <c r="N14298" s="7">
        <v>109.8</v>
      </c>
      <c r="O14298">
        <f t="shared" si="894"/>
        <v>55.81</v>
      </c>
      <c r="P14298" s="1">
        <f t="shared" si="895"/>
        <v>0.508287795992714</v>
      </c>
    </row>
    <row r="14299" ht="20" customHeight="1" spans="1:16">
      <c r="A14299" s="4" t="s">
        <v>15431</v>
      </c>
      <c r="B14299" s="4" t="s">
        <v>17</v>
      </c>
      <c r="C14299" s="4" t="s">
        <v>18</v>
      </c>
      <c r="D14299" s="5">
        <v>46199</v>
      </c>
      <c r="E14299" s="5" t="s">
        <v>45</v>
      </c>
      <c r="F14299" s="5" t="s">
        <v>20</v>
      </c>
      <c r="G14299" s="5" t="s">
        <v>46</v>
      </c>
      <c r="H14299" s="4" t="s">
        <v>134</v>
      </c>
      <c r="I14299" s="4" t="str">
        <f>VLOOKUP(H14299,[1]物料!$A$1:$M$65536,13,0)</f>
        <v>36.10</v>
      </c>
      <c r="J14299" s="4">
        <v>3</v>
      </c>
      <c r="K14299" s="4">
        <f t="shared" si="892"/>
        <v>4.94</v>
      </c>
      <c r="L14299" s="4">
        <f t="shared" si="893"/>
        <v>44.04</v>
      </c>
      <c r="M14299" s="6">
        <v>1</v>
      </c>
      <c r="N14299" s="7">
        <v>98.8</v>
      </c>
      <c r="O14299">
        <f t="shared" si="894"/>
        <v>54.76</v>
      </c>
      <c r="P14299" s="1">
        <f t="shared" si="895"/>
        <v>0.554251012145749</v>
      </c>
    </row>
    <row r="14300" ht="20" customHeight="1" spans="1:16">
      <c r="A14300" s="4" t="s">
        <v>15432</v>
      </c>
      <c r="B14300" s="4" t="s">
        <v>17</v>
      </c>
      <c r="C14300" s="4" t="s">
        <v>18</v>
      </c>
      <c r="D14300" s="5">
        <v>46199</v>
      </c>
      <c r="E14300" s="5" t="s">
        <v>186</v>
      </c>
      <c r="F14300" s="5" t="s">
        <v>55</v>
      </c>
      <c r="G14300" s="5" t="s">
        <v>187</v>
      </c>
      <c r="H14300" s="4" t="s">
        <v>5795</v>
      </c>
      <c r="I14300" s="4" t="str">
        <f>VLOOKUP(H14300,[1]物料!$A$1:$M$65536,13,0)</f>
        <v>48.00</v>
      </c>
      <c r="J14300" s="4">
        <v>7.2</v>
      </c>
      <c r="K14300" s="4">
        <f t="shared" si="892"/>
        <v>6.993</v>
      </c>
      <c r="L14300" s="4">
        <f t="shared" si="893"/>
        <v>62.193</v>
      </c>
      <c r="M14300" s="6">
        <v>1</v>
      </c>
      <c r="N14300" s="7">
        <v>139.86</v>
      </c>
      <c r="O14300">
        <f t="shared" si="894"/>
        <v>77.667</v>
      </c>
      <c r="P14300" s="1">
        <f t="shared" si="895"/>
        <v>0.555319605319605</v>
      </c>
    </row>
    <row r="14301" ht="20" customHeight="1" spans="1:16">
      <c r="A14301" s="4" t="s">
        <v>15433</v>
      </c>
      <c r="B14301" s="4" t="s">
        <v>17</v>
      </c>
      <c r="C14301" s="4" t="s">
        <v>18</v>
      </c>
      <c r="D14301" s="5">
        <v>46199</v>
      </c>
      <c r="E14301" s="5" t="s">
        <v>1261</v>
      </c>
      <c r="F14301" s="5" t="s">
        <v>32</v>
      </c>
      <c r="G14301" s="5" t="s">
        <v>1262</v>
      </c>
      <c r="H14301" s="4" t="s">
        <v>2062</v>
      </c>
      <c r="I14301" s="4" t="str">
        <f>VLOOKUP(H14301,[1]物料!$A$1:$M$65536,13,0)</f>
        <v>143.00</v>
      </c>
      <c r="J14301" s="4">
        <v>13.6</v>
      </c>
      <c r="K14301" s="4">
        <f t="shared" si="892"/>
        <v>11.4805</v>
      </c>
      <c r="L14301" s="4">
        <f t="shared" si="893"/>
        <v>168.0805</v>
      </c>
      <c r="M14301" s="6">
        <v>1</v>
      </c>
      <c r="N14301" s="7">
        <v>229.61</v>
      </c>
      <c r="O14301">
        <f t="shared" si="894"/>
        <v>61.5295</v>
      </c>
      <c r="P14301" s="1">
        <f t="shared" si="895"/>
        <v>0.26797395583816</v>
      </c>
    </row>
    <row r="14302" ht="20" customHeight="1" spans="1:16">
      <c r="A14302" s="4" t="s">
        <v>15434</v>
      </c>
      <c r="B14302" s="4" t="s">
        <v>24</v>
      </c>
      <c r="C14302" s="4" t="s">
        <v>119</v>
      </c>
      <c r="D14302" s="5">
        <v>46199</v>
      </c>
      <c r="E14302" s="5" t="s">
        <v>1575</v>
      </c>
      <c r="F14302" s="5" t="s">
        <v>55</v>
      </c>
      <c r="G14302" s="5" t="s">
        <v>1576</v>
      </c>
      <c r="H14302" s="4" t="s">
        <v>1577</v>
      </c>
      <c r="I14302" s="4" t="str">
        <f>VLOOKUP(H14302,[1]物料!$A$1:$M$65536,13,0)</f>
        <v>14.00</v>
      </c>
      <c r="J14302" s="4">
        <v>8</v>
      </c>
      <c r="K14302" s="4">
        <f t="shared" si="892"/>
        <v>2.19</v>
      </c>
      <c r="L14302" s="4">
        <f t="shared" si="893"/>
        <v>24.19</v>
      </c>
      <c r="M14302" s="6">
        <v>1</v>
      </c>
      <c r="N14302" s="7">
        <v>43.8</v>
      </c>
      <c r="O14302">
        <f t="shared" si="894"/>
        <v>19.61</v>
      </c>
      <c r="P14302" s="1">
        <f t="shared" si="895"/>
        <v>0.447716894977169</v>
      </c>
    </row>
    <row r="14303" ht="20" customHeight="1" spans="1:16">
      <c r="A14303" s="4" t="s">
        <v>15435</v>
      </c>
      <c r="B14303" s="4" t="s">
        <v>24</v>
      </c>
      <c r="C14303" s="4" t="s">
        <v>25</v>
      </c>
      <c r="D14303" s="5">
        <v>46199</v>
      </c>
      <c r="E14303" s="5" t="s">
        <v>115</v>
      </c>
      <c r="F14303" s="5" t="s">
        <v>70</v>
      </c>
      <c r="G14303" s="5" t="s">
        <v>116</v>
      </c>
      <c r="H14303" s="4" t="s">
        <v>208</v>
      </c>
      <c r="I14303" s="4" t="str">
        <f>VLOOKUP(H14303,[1]物料!$A$1:$M$65536,13,0)</f>
        <v>42.00</v>
      </c>
      <c r="J14303" s="4">
        <v>6.5</v>
      </c>
      <c r="K14303" s="4">
        <f t="shared" si="892"/>
        <v>5.49</v>
      </c>
      <c r="L14303" s="4">
        <f t="shared" si="893"/>
        <v>53.99</v>
      </c>
      <c r="M14303" s="6">
        <v>1</v>
      </c>
      <c r="N14303" s="7">
        <v>109.8</v>
      </c>
      <c r="O14303">
        <f t="shared" si="894"/>
        <v>55.81</v>
      </c>
      <c r="P14303" s="1">
        <f t="shared" si="895"/>
        <v>0.508287795992714</v>
      </c>
    </row>
    <row r="14304" ht="20" customHeight="1" spans="1:16">
      <c r="A14304" s="4" t="s">
        <v>15436</v>
      </c>
      <c r="B14304" s="4" t="s">
        <v>17</v>
      </c>
      <c r="C14304" s="4" t="s">
        <v>18</v>
      </c>
      <c r="D14304" s="5">
        <v>46199</v>
      </c>
      <c r="E14304" s="5" t="s">
        <v>60</v>
      </c>
      <c r="F14304" s="5" t="s">
        <v>61</v>
      </c>
      <c r="G14304" s="5" t="s">
        <v>62</v>
      </c>
      <c r="H14304" s="4" t="s">
        <v>124</v>
      </c>
      <c r="I14304" s="4" t="str">
        <f>VLOOKUP(H14304,[1]物料!$A$1:$M$65536,13,0)</f>
        <v>24.00</v>
      </c>
      <c r="J14304" s="4">
        <v>4.5</v>
      </c>
      <c r="K14304" s="4">
        <f t="shared" si="892"/>
        <v>3.49</v>
      </c>
      <c r="L14304" s="4">
        <f t="shared" si="893"/>
        <v>31.99</v>
      </c>
      <c r="M14304" s="6">
        <v>1</v>
      </c>
      <c r="N14304" s="7">
        <v>69.8</v>
      </c>
      <c r="O14304">
        <f t="shared" si="894"/>
        <v>37.81</v>
      </c>
      <c r="P14304" s="1">
        <f t="shared" si="895"/>
        <v>0.541690544412607</v>
      </c>
    </row>
    <row r="14305" ht="20" customHeight="1" spans="1:16">
      <c r="A14305" s="4" t="s">
        <v>15437</v>
      </c>
      <c r="B14305" s="4" t="s">
        <v>17</v>
      </c>
      <c r="C14305" s="4" t="s">
        <v>18</v>
      </c>
      <c r="D14305" s="5">
        <v>46199</v>
      </c>
      <c r="E14305" s="5" t="s">
        <v>508</v>
      </c>
      <c r="F14305" s="5" t="s">
        <v>20</v>
      </c>
      <c r="G14305" s="5" t="s">
        <v>648</v>
      </c>
      <c r="H14305" s="4" t="s">
        <v>649</v>
      </c>
      <c r="I14305" s="4" t="str">
        <f>VLOOKUP(H14305,[1]物料!$A$1:$M$65536,13,0)</f>
        <v>27.60</v>
      </c>
      <c r="J14305" s="4">
        <v>3</v>
      </c>
      <c r="K14305" s="4">
        <f t="shared" si="892"/>
        <v>2.7975</v>
      </c>
      <c r="L14305" s="4">
        <f t="shared" si="893"/>
        <v>33.3975</v>
      </c>
      <c r="M14305" s="6">
        <v>1</v>
      </c>
      <c r="N14305" s="7">
        <v>55.95</v>
      </c>
      <c r="O14305">
        <f t="shared" si="894"/>
        <v>22.5525</v>
      </c>
      <c r="P14305" s="1">
        <f t="shared" si="895"/>
        <v>0.403083109919571</v>
      </c>
    </row>
    <row r="14306" ht="20" customHeight="1" spans="1:16">
      <c r="A14306" s="4" t="s">
        <v>15438</v>
      </c>
      <c r="B14306" s="4" t="s">
        <v>24</v>
      </c>
      <c r="C14306" s="4" t="s">
        <v>74</v>
      </c>
      <c r="D14306" s="5">
        <v>46199</v>
      </c>
      <c r="E14306" s="5" t="s">
        <v>384</v>
      </c>
      <c r="F14306" s="5" t="s">
        <v>20</v>
      </c>
      <c r="G14306" s="5" t="s">
        <v>385</v>
      </c>
      <c r="H14306" s="4" t="s">
        <v>563</v>
      </c>
      <c r="I14306" s="4" t="str">
        <f>VLOOKUP(H14306,[1]物料!$A$1:$M$65536,13,0)</f>
        <v>36.60</v>
      </c>
      <c r="J14306" s="4">
        <v>6.5</v>
      </c>
      <c r="K14306" s="4">
        <f t="shared" si="892"/>
        <v>4.205</v>
      </c>
      <c r="L14306" s="4">
        <f t="shared" si="893"/>
        <v>47.305</v>
      </c>
      <c r="M14306" s="6">
        <v>1</v>
      </c>
      <c r="N14306" s="7">
        <v>84.1</v>
      </c>
      <c r="O14306">
        <f t="shared" si="894"/>
        <v>36.795</v>
      </c>
      <c r="P14306" s="1">
        <f t="shared" si="895"/>
        <v>0.437514863258026</v>
      </c>
    </row>
    <row r="14307" ht="20" customHeight="1" spans="1:16">
      <c r="A14307" s="4" t="s">
        <v>15439</v>
      </c>
      <c r="B14307" s="4" t="s">
        <v>17</v>
      </c>
      <c r="C14307" s="4" t="s">
        <v>49</v>
      </c>
      <c r="D14307" s="5">
        <v>46199</v>
      </c>
      <c r="E14307" s="5" t="s">
        <v>101</v>
      </c>
      <c r="F14307" s="5" t="s">
        <v>20</v>
      </c>
      <c r="G14307" s="5" t="s">
        <v>102</v>
      </c>
      <c r="H14307" s="4" t="s">
        <v>2504</v>
      </c>
      <c r="I14307" s="4" t="str">
        <f>VLOOKUP(H14307,[1]物料!$A$1:$M$65536,13,0)</f>
        <v>23.30</v>
      </c>
      <c r="J14307" s="4">
        <v>3</v>
      </c>
      <c r="K14307" s="4">
        <f t="shared" si="892"/>
        <v>2.74</v>
      </c>
      <c r="L14307" s="4">
        <f t="shared" si="893"/>
        <v>29.04</v>
      </c>
      <c r="M14307" s="6">
        <v>1</v>
      </c>
      <c r="N14307" s="7">
        <v>54.8</v>
      </c>
      <c r="O14307">
        <f t="shared" si="894"/>
        <v>25.76</v>
      </c>
      <c r="P14307" s="1">
        <f t="shared" si="895"/>
        <v>0.47007299270073</v>
      </c>
    </row>
    <row r="14308" ht="20" customHeight="1" spans="1:16">
      <c r="A14308" s="4" t="s">
        <v>15440</v>
      </c>
      <c r="B14308" s="4" t="s">
        <v>17</v>
      </c>
      <c r="C14308" s="4" t="s">
        <v>18</v>
      </c>
      <c r="D14308" s="5">
        <v>46199</v>
      </c>
      <c r="E14308" s="5" t="s">
        <v>120</v>
      </c>
      <c r="F14308" s="5" t="s">
        <v>70</v>
      </c>
      <c r="G14308" s="5" t="s">
        <v>121</v>
      </c>
      <c r="H14308" s="4" t="s">
        <v>2342</v>
      </c>
      <c r="I14308" s="4" t="str">
        <f>VLOOKUP(H14308,[1]物料!$A$1:$M$65536,13,0)</f>
        <v>36.00</v>
      </c>
      <c r="J14308" s="4">
        <v>3</v>
      </c>
      <c r="K14308" s="4">
        <f t="shared" si="892"/>
        <v>4.49</v>
      </c>
      <c r="L14308" s="4">
        <f t="shared" si="893"/>
        <v>43.49</v>
      </c>
      <c r="M14308" s="6">
        <v>1</v>
      </c>
      <c r="N14308" s="7">
        <v>89.8</v>
      </c>
      <c r="O14308">
        <f t="shared" si="894"/>
        <v>46.31</v>
      </c>
      <c r="P14308" s="1">
        <f t="shared" si="895"/>
        <v>0.515701559020045</v>
      </c>
    </row>
    <row r="14309" ht="20" customHeight="1" spans="1:16">
      <c r="A14309" s="4" t="s">
        <v>15441</v>
      </c>
      <c r="B14309" s="4" t="s">
        <v>24</v>
      </c>
      <c r="C14309" s="4" t="s">
        <v>59</v>
      </c>
      <c r="D14309" s="5">
        <v>46199</v>
      </c>
      <c r="E14309" s="5" t="s">
        <v>128</v>
      </c>
      <c r="F14309" s="5" t="s">
        <v>55</v>
      </c>
      <c r="G14309" s="5" t="s">
        <v>129</v>
      </c>
      <c r="H14309" s="4" t="s">
        <v>1759</v>
      </c>
      <c r="I14309" s="4" t="str">
        <f>VLOOKUP(H14309,[1]物料!$A$1:$M$65536,13,0)</f>
        <v>18.00</v>
      </c>
      <c r="J14309" s="4">
        <v>8</v>
      </c>
      <c r="K14309" s="4">
        <f t="shared" si="892"/>
        <v>2.465</v>
      </c>
      <c r="L14309" s="4">
        <f t="shared" si="893"/>
        <v>28.465</v>
      </c>
      <c r="M14309" s="6">
        <v>1</v>
      </c>
      <c r="N14309" s="7">
        <v>49.3</v>
      </c>
      <c r="O14309">
        <f t="shared" si="894"/>
        <v>20.835</v>
      </c>
      <c r="P14309" s="1">
        <f t="shared" si="895"/>
        <v>0.422616632860041</v>
      </c>
    </row>
    <row r="14310" ht="20" customHeight="1" spans="1:16">
      <c r="A14310" s="4" t="s">
        <v>15442</v>
      </c>
      <c r="B14310" s="4" t="s">
        <v>24</v>
      </c>
      <c r="C14310" s="4" t="s">
        <v>59</v>
      </c>
      <c r="D14310" s="5">
        <v>46199</v>
      </c>
      <c r="E14310" s="5" t="s">
        <v>465</v>
      </c>
      <c r="F14310" s="5" t="s">
        <v>20</v>
      </c>
      <c r="G14310" s="5" t="s">
        <v>466</v>
      </c>
      <c r="H14310" s="4" t="s">
        <v>908</v>
      </c>
      <c r="I14310" s="4" t="str">
        <f>VLOOKUP(H14310,[1]物料!$A$1:$M$65536,13,0)</f>
        <v>33.70</v>
      </c>
      <c r="J14310" s="4">
        <v>7</v>
      </c>
      <c r="K14310" s="4">
        <f t="shared" si="892"/>
        <v>3.9</v>
      </c>
      <c r="L14310" s="4">
        <f t="shared" si="893"/>
        <v>44.6</v>
      </c>
      <c r="M14310" s="6">
        <v>1</v>
      </c>
      <c r="N14310" s="7">
        <v>78</v>
      </c>
      <c r="O14310">
        <f t="shared" si="894"/>
        <v>33.4</v>
      </c>
      <c r="P14310" s="1">
        <f t="shared" si="895"/>
        <v>0.428205128205128</v>
      </c>
    </row>
    <row r="14311" ht="20" customHeight="1" spans="1:16">
      <c r="A14311" s="4" t="s">
        <v>15443</v>
      </c>
      <c r="B14311" s="4" t="s">
        <v>24</v>
      </c>
      <c r="C14311" s="4" t="s">
        <v>98</v>
      </c>
      <c r="D14311" s="5">
        <v>46199</v>
      </c>
      <c r="E14311" s="5" t="s">
        <v>784</v>
      </c>
      <c r="F14311" s="5" t="s">
        <v>55</v>
      </c>
      <c r="G14311" s="5" t="s">
        <v>785</v>
      </c>
      <c r="H14311" s="4" t="s">
        <v>3537</v>
      </c>
      <c r="I14311" s="4" t="str">
        <f>VLOOKUP(H14311,[1]物料!$A$1:$M$65536,13,0)</f>
        <v>35.00</v>
      </c>
      <c r="J14311" s="4">
        <v>10.7</v>
      </c>
      <c r="K14311" s="4">
        <f t="shared" si="892"/>
        <v>4.7</v>
      </c>
      <c r="L14311" s="4">
        <f t="shared" si="893"/>
        <v>50.4</v>
      </c>
      <c r="M14311" s="6">
        <v>1</v>
      </c>
      <c r="N14311" s="7">
        <v>94</v>
      </c>
      <c r="O14311">
        <f t="shared" si="894"/>
        <v>43.6</v>
      </c>
      <c r="P14311" s="1">
        <f t="shared" si="895"/>
        <v>0.463829787234043</v>
      </c>
    </row>
    <row r="14312" ht="20" customHeight="1" spans="1:16">
      <c r="A14312" s="4" t="s">
        <v>15444</v>
      </c>
      <c r="B14312" s="4" t="s">
        <v>24</v>
      </c>
      <c r="C14312" s="4" t="s">
        <v>59</v>
      </c>
      <c r="D14312" s="5">
        <v>46199</v>
      </c>
      <c r="E14312" s="5" t="s">
        <v>508</v>
      </c>
      <c r="F14312" s="5" t="s">
        <v>70</v>
      </c>
      <c r="G14312" s="5" t="s">
        <v>509</v>
      </c>
      <c r="H14312" s="4" t="s">
        <v>510</v>
      </c>
      <c r="I14312" s="4" t="str">
        <f>VLOOKUP(H14312,[1]物料!$A$1:$M$65536,13,0)</f>
        <v>20.50</v>
      </c>
      <c r="J14312" s="4">
        <v>6.5</v>
      </c>
      <c r="K14312" s="4">
        <f t="shared" si="892"/>
        <v>2.44</v>
      </c>
      <c r="L14312" s="4">
        <f t="shared" si="893"/>
        <v>29.44</v>
      </c>
      <c r="M14312" s="6">
        <v>1</v>
      </c>
      <c r="N14312" s="7">
        <v>48.8</v>
      </c>
      <c r="O14312">
        <f t="shared" si="894"/>
        <v>19.36</v>
      </c>
      <c r="P14312" s="1">
        <f t="shared" si="895"/>
        <v>0.39672131147541</v>
      </c>
    </row>
    <row r="14313" ht="20" customHeight="1" spans="1:16">
      <c r="A14313" s="4" t="s">
        <v>15445</v>
      </c>
      <c r="B14313" s="4" t="s">
        <v>17</v>
      </c>
      <c r="C14313" s="4" t="s">
        <v>113</v>
      </c>
      <c r="D14313" s="5">
        <v>46199</v>
      </c>
      <c r="E14313" s="5" t="s">
        <v>79</v>
      </c>
      <c r="F14313" s="5" t="s">
        <v>20</v>
      </c>
      <c r="G14313" s="5" t="s">
        <v>80</v>
      </c>
      <c r="H14313" s="4" t="s">
        <v>251</v>
      </c>
      <c r="I14313" s="4" t="str">
        <f>VLOOKUP(H14313,[1]物料!$A$1:$M$65536,13,0)</f>
        <v>40.70</v>
      </c>
      <c r="J14313" s="4">
        <v>3.5</v>
      </c>
      <c r="K14313" s="4">
        <f t="shared" si="892"/>
        <v>5.04</v>
      </c>
      <c r="L14313" s="4">
        <f t="shared" si="893"/>
        <v>49.24</v>
      </c>
      <c r="M14313" s="6">
        <v>1</v>
      </c>
      <c r="N14313" s="7">
        <v>100.8</v>
      </c>
      <c r="O14313">
        <f t="shared" si="894"/>
        <v>51.56</v>
      </c>
      <c r="P14313" s="1">
        <f t="shared" si="895"/>
        <v>0.511507936507936</v>
      </c>
    </row>
    <row r="14314" ht="20" customHeight="1" spans="1:16">
      <c r="A14314" s="4" t="s">
        <v>15446</v>
      </c>
      <c r="B14314" s="4" t="s">
        <v>17</v>
      </c>
      <c r="C14314" s="4" t="s">
        <v>18</v>
      </c>
      <c r="D14314" s="5">
        <v>46199</v>
      </c>
      <c r="E14314" s="5" t="s">
        <v>83</v>
      </c>
      <c r="F14314" s="5" t="s">
        <v>55</v>
      </c>
      <c r="G14314" s="5" t="s">
        <v>84</v>
      </c>
      <c r="H14314" s="4" t="s">
        <v>173</v>
      </c>
      <c r="I14314" s="4" t="str">
        <f>VLOOKUP(H14314,[1]物料!$A$1:$M$65536,13,0)</f>
        <v>52.00</v>
      </c>
      <c r="J14314" s="4">
        <v>14.5</v>
      </c>
      <c r="K14314" s="4">
        <f t="shared" si="892"/>
        <v>7.7835</v>
      </c>
      <c r="L14314" s="4">
        <f t="shared" si="893"/>
        <v>74.2835</v>
      </c>
      <c r="M14314" s="6">
        <v>1</v>
      </c>
      <c r="N14314" s="7">
        <v>155.67</v>
      </c>
      <c r="O14314">
        <f t="shared" si="894"/>
        <v>81.3865</v>
      </c>
      <c r="P14314" s="1">
        <f t="shared" si="895"/>
        <v>0.522814286631978</v>
      </c>
    </row>
    <row r="14315" ht="20" customHeight="1" spans="1:16">
      <c r="A14315" s="4" t="s">
        <v>15447</v>
      </c>
      <c r="B14315" s="4" t="s">
        <v>24</v>
      </c>
      <c r="C14315" s="4" t="s">
        <v>119</v>
      </c>
      <c r="D14315" s="5">
        <v>46199</v>
      </c>
      <c r="E14315" s="5" t="s">
        <v>60</v>
      </c>
      <c r="F14315" s="5" t="s">
        <v>61</v>
      </c>
      <c r="G14315" s="5" t="s">
        <v>62</v>
      </c>
      <c r="H14315" s="4" t="s">
        <v>124</v>
      </c>
      <c r="I14315" s="4" t="str">
        <f>VLOOKUP(H14315,[1]物料!$A$1:$M$65536,13,0)</f>
        <v>24.00</v>
      </c>
      <c r="J14315" s="4">
        <v>8</v>
      </c>
      <c r="K14315" s="4">
        <f t="shared" si="892"/>
        <v>3.225</v>
      </c>
      <c r="L14315" s="4">
        <f t="shared" si="893"/>
        <v>35.225</v>
      </c>
      <c r="M14315" s="6">
        <v>1</v>
      </c>
      <c r="N14315" s="7">
        <v>64.5</v>
      </c>
      <c r="O14315">
        <f t="shared" si="894"/>
        <v>29.275</v>
      </c>
      <c r="P14315" s="1">
        <f t="shared" si="895"/>
        <v>0.453875968992248</v>
      </c>
    </row>
    <row r="14316" ht="20" customHeight="1" spans="1:16">
      <c r="A14316" s="4" t="s">
        <v>15448</v>
      </c>
      <c r="B14316" s="4" t="s">
        <v>17</v>
      </c>
      <c r="C14316" s="4" t="s">
        <v>113</v>
      </c>
      <c r="D14316" s="5">
        <v>46199</v>
      </c>
      <c r="E14316" s="5" t="s">
        <v>332</v>
      </c>
      <c r="F14316" s="5" t="s">
        <v>55</v>
      </c>
      <c r="G14316" s="5" t="s">
        <v>333</v>
      </c>
      <c r="H14316" s="4" t="s">
        <v>567</v>
      </c>
      <c r="I14316" s="4" t="str">
        <f>VLOOKUP(H14316,[1]物料!$A$1:$M$65536,13,0)</f>
        <v>16.00</v>
      </c>
      <c r="J14316" s="4">
        <v>4.5</v>
      </c>
      <c r="K14316" s="4">
        <f t="shared" si="892"/>
        <v>3.49</v>
      </c>
      <c r="L14316" s="4">
        <f t="shared" si="893"/>
        <v>23.99</v>
      </c>
      <c r="M14316" s="6">
        <v>1</v>
      </c>
      <c r="N14316" s="7">
        <v>69.8</v>
      </c>
      <c r="O14316">
        <f t="shared" si="894"/>
        <v>45.81</v>
      </c>
      <c r="P14316" s="1">
        <f t="shared" si="895"/>
        <v>0.656303724928367</v>
      </c>
    </row>
    <row r="14317" ht="20" customHeight="1" spans="1:16">
      <c r="A14317" s="4" t="s">
        <v>15449</v>
      </c>
      <c r="B14317" s="4" t="s">
        <v>24</v>
      </c>
      <c r="C14317" s="4" t="s">
        <v>44</v>
      </c>
      <c r="D14317" s="5">
        <v>46199</v>
      </c>
      <c r="E14317" s="5" t="s">
        <v>317</v>
      </c>
      <c r="F14317" s="5" t="s">
        <v>55</v>
      </c>
      <c r="G14317" s="5" t="s">
        <v>318</v>
      </c>
      <c r="H14317" s="4" t="s">
        <v>2790</v>
      </c>
      <c r="I14317" s="4" t="str">
        <f>VLOOKUP(H14317,[1]物料!$A$1:$M$65536,13,0)</f>
        <v>41.00</v>
      </c>
      <c r="J14317" s="4">
        <v>10.7</v>
      </c>
      <c r="K14317" s="4">
        <f t="shared" si="892"/>
        <v>6.44</v>
      </c>
      <c r="L14317" s="4">
        <f t="shared" si="893"/>
        <v>58.14</v>
      </c>
      <c r="M14317" s="6">
        <v>1</v>
      </c>
      <c r="N14317" s="7">
        <v>128.8</v>
      </c>
      <c r="O14317">
        <f t="shared" si="894"/>
        <v>70.66</v>
      </c>
      <c r="P14317" s="1">
        <f t="shared" si="895"/>
        <v>0.54860248447205</v>
      </c>
    </row>
    <row r="14318" ht="20" customHeight="1" spans="1:16">
      <c r="A14318" s="4" t="s">
        <v>15450</v>
      </c>
      <c r="B14318" s="4" t="s">
        <v>24</v>
      </c>
      <c r="C14318" s="4" t="s">
        <v>59</v>
      </c>
      <c r="D14318" s="5">
        <v>46199</v>
      </c>
      <c r="E14318" s="5" t="s">
        <v>115</v>
      </c>
      <c r="F14318" s="5" t="s">
        <v>70</v>
      </c>
      <c r="G14318" s="5" t="s">
        <v>116</v>
      </c>
      <c r="H14318" s="4" t="s">
        <v>412</v>
      </c>
      <c r="I14318" s="4" t="str">
        <f>VLOOKUP(H14318,[1]物料!$A$1:$M$65536,13,0)</f>
        <v>42.00</v>
      </c>
      <c r="J14318" s="4">
        <v>6.5</v>
      </c>
      <c r="K14318" s="4">
        <f t="shared" si="892"/>
        <v>5.49</v>
      </c>
      <c r="L14318" s="4">
        <f t="shared" si="893"/>
        <v>53.99</v>
      </c>
      <c r="M14318" s="6">
        <v>1</v>
      </c>
      <c r="N14318" s="7">
        <v>109.8</v>
      </c>
      <c r="O14318">
        <f t="shared" si="894"/>
        <v>55.81</v>
      </c>
      <c r="P14318" s="1">
        <f t="shared" si="895"/>
        <v>0.508287795992714</v>
      </c>
    </row>
    <row r="14319" ht="20" customHeight="1" spans="1:16">
      <c r="A14319" s="4" t="s">
        <v>15451</v>
      </c>
      <c r="B14319" s="4" t="s">
        <v>24</v>
      </c>
      <c r="C14319" s="4" t="s">
        <v>59</v>
      </c>
      <c r="D14319" s="5">
        <v>46199</v>
      </c>
      <c r="E14319" s="5" t="s">
        <v>60</v>
      </c>
      <c r="F14319" s="5" t="s">
        <v>61</v>
      </c>
      <c r="G14319" s="5" t="s">
        <v>62</v>
      </c>
      <c r="H14319" s="4" t="s">
        <v>63</v>
      </c>
      <c r="I14319" s="4" t="str">
        <f>VLOOKUP(H14319,[1]物料!$A$1:$M$65536,13,0)</f>
        <v>24.00</v>
      </c>
      <c r="J14319" s="4">
        <v>8</v>
      </c>
      <c r="K14319" s="4">
        <f t="shared" si="892"/>
        <v>3.49</v>
      </c>
      <c r="L14319" s="4">
        <f t="shared" si="893"/>
        <v>35.49</v>
      </c>
      <c r="M14319" s="6">
        <v>1</v>
      </c>
      <c r="N14319" s="7">
        <v>69.8</v>
      </c>
      <c r="O14319">
        <f t="shared" si="894"/>
        <v>34.31</v>
      </c>
      <c r="P14319" s="1">
        <f t="shared" si="895"/>
        <v>0.491547277936963</v>
      </c>
    </row>
    <row r="14320" ht="20" customHeight="1" spans="1:16">
      <c r="A14320" s="4" t="s">
        <v>15452</v>
      </c>
      <c r="B14320" s="4" t="s">
        <v>17</v>
      </c>
      <c r="C14320" s="4" t="s">
        <v>18</v>
      </c>
      <c r="D14320" s="5">
        <v>46199</v>
      </c>
      <c r="E14320" s="5" t="s">
        <v>808</v>
      </c>
      <c r="F14320" s="5" t="s">
        <v>70</v>
      </c>
      <c r="G14320" s="5" t="s">
        <v>809</v>
      </c>
      <c r="H14320" s="4" t="s">
        <v>2534</v>
      </c>
      <c r="I14320" s="4" t="str">
        <f>VLOOKUP(H14320,[1]物料!$A$1:$M$65536,13,0)</f>
        <v>40.00</v>
      </c>
      <c r="J14320" s="4">
        <v>3</v>
      </c>
      <c r="K14320" s="4">
        <f t="shared" si="892"/>
        <v>5.29</v>
      </c>
      <c r="L14320" s="4">
        <f t="shared" si="893"/>
        <v>48.29</v>
      </c>
      <c r="M14320" s="6">
        <v>1</v>
      </c>
      <c r="N14320" s="7">
        <v>105.8</v>
      </c>
      <c r="O14320">
        <f t="shared" si="894"/>
        <v>57.51</v>
      </c>
      <c r="P14320" s="1">
        <f t="shared" si="895"/>
        <v>0.543572778827977</v>
      </c>
    </row>
    <row r="14321" ht="20" customHeight="1" spans="1:16">
      <c r="A14321" s="4" t="s">
        <v>15453</v>
      </c>
      <c r="B14321" s="4" t="s">
        <v>17</v>
      </c>
      <c r="C14321" s="4" t="s">
        <v>18</v>
      </c>
      <c r="D14321" s="5">
        <v>46199</v>
      </c>
      <c r="E14321" s="5" t="s">
        <v>60</v>
      </c>
      <c r="F14321" s="5" t="s">
        <v>61</v>
      </c>
      <c r="G14321" s="5" t="s">
        <v>62</v>
      </c>
      <c r="H14321" s="4" t="s">
        <v>124</v>
      </c>
      <c r="I14321" s="4" t="str">
        <f>VLOOKUP(H14321,[1]物料!$A$1:$M$65536,13,0)</f>
        <v>24.00</v>
      </c>
      <c r="J14321" s="4">
        <v>4.5</v>
      </c>
      <c r="K14321" s="4">
        <f t="shared" si="892"/>
        <v>3.49</v>
      </c>
      <c r="L14321" s="4">
        <f t="shared" si="893"/>
        <v>31.99</v>
      </c>
      <c r="M14321" s="6">
        <v>1</v>
      </c>
      <c r="N14321" s="7">
        <v>69.8</v>
      </c>
      <c r="O14321">
        <f t="shared" si="894"/>
        <v>37.81</v>
      </c>
      <c r="P14321" s="1">
        <f t="shared" si="895"/>
        <v>0.541690544412607</v>
      </c>
    </row>
    <row r="14322" ht="20" customHeight="1" spans="1:16">
      <c r="A14322" s="4" t="s">
        <v>15454</v>
      </c>
      <c r="B14322" s="4" t="s">
        <v>24</v>
      </c>
      <c r="C14322" s="4" t="s">
        <v>59</v>
      </c>
      <c r="D14322" s="5">
        <v>46199</v>
      </c>
      <c r="E14322" s="5" t="s">
        <v>54</v>
      </c>
      <c r="F14322" s="5" t="s">
        <v>55</v>
      </c>
      <c r="G14322" s="5" t="s">
        <v>56</v>
      </c>
      <c r="H14322" s="4" t="s">
        <v>2619</v>
      </c>
      <c r="I14322" s="4" t="str">
        <f>VLOOKUP(H14322,[1]物料!$A$1:$M$65536,13,0)</f>
        <v>12.00</v>
      </c>
      <c r="J14322" s="4">
        <v>8</v>
      </c>
      <c r="K14322" s="4">
        <f t="shared" si="892"/>
        <v>2.44</v>
      </c>
      <c r="L14322" s="4">
        <f t="shared" si="893"/>
        <v>22.44</v>
      </c>
      <c r="M14322" s="6">
        <v>1</v>
      </c>
      <c r="N14322" s="7">
        <v>48.8</v>
      </c>
      <c r="O14322">
        <f t="shared" si="894"/>
        <v>26.36</v>
      </c>
      <c r="P14322" s="1">
        <f t="shared" si="895"/>
        <v>0.540163934426229</v>
      </c>
    </row>
    <row r="14323" ht="20" customHeight="1" spans="1:16">
      <c r="A14323" s="4" t="s">
        <v>15455</v>
      </c>
      <c r="B14323" s="4" t="s">
        <v>24</v>
      </c>
      <c r="C14323" s="4" t="s">
        <v>119</v>
      </c>
      <c r="D14323" s="5">
        <v>46199</v>
      </c>
      <c r="E14323" s="5" t="s">
        <v>83</v>
      </c>
      <c r="F14323" s="5" t="s">
        <v>55</v>
      </c>
      <c r="G14323" s="5" t="s">
        <v>84</v>
      </c>
      <c r="H14323" s="4" t="s">
        <v>88</v>
      </c>
      <c r="I14323" s="4" t="str">
        <f>VLOOKUP(H14323,[1]物料!$A$1:$M$65536,13,0)</f>
        <v>52.00</v>
      </c>
      <c r="J14323" s="4">
        <v>18</v>
      </c>
      <c r="K14323" s="4">
        <f t="shared" si="892"/>
        <v>6.94</v>
      </c>
      <c r="L14323" s="4">
        <f t="shared" si="893"/>
        <v>76.94</v>
      </c>
      <c r="M14323" s="6">
        <v>1</v>
      </c>
      <c r="N14323" s="7">
        <v>138.8</v>
      </c>
      <c r="O14323">
        <f t="shared" si="894"/>
        <v>61.86</v>
      </c>
      <c r="P14323" s="1">
        <f t="shared" si="895"/>
        <v>0.445677233429395</v>
      </c>
    </row>
    <row r="14324" ht="20" customHeight="1" spans="1:16">
      <c r="A14324" s="4" t="s">
        <v>15456</v>
      </c>
      <c r="B14324" s="4" t="s">
        <v>17</v>
      </c>
      <c r="C14324" s="4" t="s">
        <v>18</v>
      </c>
      <c r="D14324" s="5">
        <v>46199</v>
      </c>
      <c r="E14324" s="5" t="s">
        <v>83</v>
      </c>
      <c r="F14324" s="5" t="s">
        <v>55</v>
      </c>
      <c r="G14324" s="5" t="s">
        <v>84</v>
      </c>
      <c r="H14324" s="4" t="s">
        <v>147</v>
      </c>
      <c r="I14324" s="4" t="str">
        <f>VLOOKUP(H14324,[1]物料!$A$1:$M$65536,13,0)</f>
        <v>52.00</v>
      </c>
      <c r="J14324" s="4">
        <v>14.5</v>
      </c>
      <c r="K14324" s="4">
        <f t="shared" si="892"/>
        <v>7.8585</v>
      </c>
      <c r="L14324" s="4">
        <f t="shared" si="893"/>
        <v>74.3585</v>
      </c>
      <c r="M14324" s="6">
        <v>1</v>
      </c>
      <c r="N14324" s="7">
        <v>157.17</v>
      </c>
      <c r="O14324">
        <f t="shared" si="894"/>
        <v>82.8115</v>
      </c>
      <c r="P14324" s="1">
        <f t="shared" si="895"/>
        <v>0.526891264236177</v>
      </c>
    </row>
    <row r="14325" ht="20" customHeight="1" spans="1:16">
      <c r="A14325" s="4" t="s">
        <v>15457</v>
      </c>
      <c r="B14325" s="4" t="s">
        <v>24</v>
      </c>
      <c r="C14325" s="4" t="s">
        <v>59</v>
      </c>
      <c r="D14325" s="5">
        <v>46199</v>
      </c>
      <c r="E14325" s="5" t="s">
        <v>115</v>
      </c>
      <c r="F14325" s="5" t="s">
        <v>70</v>
      </c>
      <c r="G14325" s="5" t="s">
        <v>116</v>
      </c>
      <c r="H14325" s="4" t="s">
        <v>132</v>
      </c>
      <c r="I14325" s="4" t="str">
        <f>VLOOKUP(H14325,[1]物料!$A$1:$M$65536,13,0)</f>
        <v>42.00</v>
      </c>
      <c r="J14325" s="4">
        <v>6.5</v>
      </c>
      <c r="K14325" s="4">
        <f t="shared" si="892"/>
        <v>5.49</v>
      </c>
      <c r="L14325" s="4">
        <f t="shared" si="893"/>
        <v>53.99</v>
      </c>
      <c r="M14325" s="6">
        <v>1</v>
      </c>
      <c r="N14325" s="7">
        <v>109.8</v>
      </c>
      <c r="O14325">
        <f t="shared" si="894"/>
        <v>55.81</v>
      </c>
      <c r="P14325" s="1">
        <f t="shared" si="895"/>
        <v>0.508287795992714</v>
      </c>
    </row>
    <row r="14326" ht="20" customHeight="1" spans="1:16">
      <c r="A14326" s="4" t="s">
        <v>15458</v>
      </c>
      <c r="B14326" s="4" t="s">
        <v>24</v>
      </c>
      <c r="C14326" s="4" t="s">
        <v>74</v>
      </c>
      <c r="D14326" s="5">
        <v>46199</v>
      </c>
      <c r="E14326" s="5" t="s">
        <v>45</v>
      </c>
      <c r="F14326" s="5" t="s">
        <v>20</v>
      </c>
      <c r="G14326" s="5" t="s">
        <v>46</v>
      </c>
      <c r="H14326" s="4" t="s">
        <v>47</v>
      </c>
      <c r="I14326" s="4" t="str">
        <f>VLOOKUP(H14326,[1]物料!$A$1:$M$65536,13,0)</f>
        <v>36.10</v>
      </c>
      <c r="J14326" s="4">
        <v>6.5</v>
      </c>
      <c r="K14326" s="4">
        <f t="shared" si="892"/>
        <v>4.28</v>
      </c>
      <c r="L14326" s="4">
        <f t="shared" si="893"/>
        <v>46.88</v>
      </c>
      <c r="M14326" s="6">
        <v>1</v>
      </c>
      <c r="N14326" s="7">
        <v>85.6</v>
      </c>
      <c r="O14326">
        <f t="shared" si="894"/>
        <v>38.72</v>
      </c>
      <c r="P14326" s="1">
        <f t="shared" si="895"/>
        <v>0.452336448598131</v>
      </c>
    </row>
    <row r="14327" ht="20" customHeight="1" spans="1:16">
      <c r="A14327" s="4" t="s">
        <v>15459</v>
      </c>
      <c r="B14327" s="4" t="s">
        <v>24</v>
      </c>
      <c r="C14327" s="4" t="s">
        <v>74</v>
      </c>
      <c r="D14327" s="5">
        <v>46199</v>
      </c>
      <c r="E14327" s="5" t="s">
        <v>69</v>
      </c>
      <c r="F14327" s="5" t="s">
        <v>70</v>
      </c>
      <c r="G14327" s="5" t="s">
        <v>71</v>
      </c>
      <c r="H14327" s="4" t="s">
        <v>343</v>
      </c>
      <c r="I14327" s="4" t="str">
        <f>VLOOKUP(H14327,[1]物料!$A$1:$M$65536,13,0)</f>
        <v>45.00</v>
      </c>
      <c r="J14327" s="4">
        <v>6.5</v>
      </c>
      <c r="K14327" s="4">
        <f t="shared" si="892"/>
        <v>5.4895</v>
      </c>
      <c r="L14327" s="4">
        <f t="shared" si="893"/>
        <v>56.9895</v>
      </c>
      <c r="M14327" s="6">
        <v>1</v>
      </c>
      <c r="N14327" s="7">
        <v>109.79</v>
      </c>
      <c r="O14327">
        <f t="shared" si="894"/>
        <v>52.8005</v>
      </c>
      <c r="P14327" s="1">
        <f t="shared" si="895"/>
        <v>0.480922670552874</v>
      </c>
    </row>
    <row r="14328" ht="20" customHeight="1" spans="1:16">
      <c r="A14328" s="4" t="s">
        <v>15460</v>
      </c>
      <c r="B14328" s="4" t="s">
        <v>17</v>
      </c>
      <c r="C14328" s="4" t="s">
        <v>105</v>
      </c>
      <c r="D14328" s="5">
        <v>46199</v>
      </c>
      <c r="E14328" s="5" t="s">
        <v>291</v>
      </c>
      <c r="F14328" s="5" t="s">
        <v>55</v>
      </c>
      <c r="G14328" s="5" t="s">
        <v>292</v>
      </c>
      <c r="H14328" s="4" t="s">
        <v>378</v>
      </c>
      <c r="I14328" s="4" t="str">
        <f>VLOOKUP(H14328,[1]物料!$A$1:$M$65536,13,0)</f>
        <v>40.00</v>
      </c>
      <c r="J14328" s="4">
        <v>7.2</v>
      </c>
      <c r="K14328" s="4">
        <f t="shared" si="892"/>
        <v>5.89</v>
      </c>
      <c r="L14328" s="4">
        <f t="shared" si="893"/>
        <v>53.09</v>
      </c>
      <c r="M14328" s="6">
        <v>1</v>
      </c>
      <c r="N14328" s="7">
        <v>117.8</v>
      </c>
      <c r="O14328">
        <f t="shared" si="894"/>
        <v>64.71</v>
      </c>
      <c r="P14328" s="1">
        <f t="shared" si="895"/>
        <v>0.549320882852292</v>
      </c>
    </row>
    <row r="14329" ht="20" customHeight="1" spans="1:16">
      <c r="A14329" s="4" t="s">
        <v>15461</v>
      </c>
      <c r="B14329" s="4" t="s">
        <v>24</v>
      </c>
      <c r="C14329" s="4" t="s">
        <v>44</v>
      </c>
      <c r="D14329" s="5">
        <v>46199</v>
      </c>
      <c r="E14329" s="5" t="s">
        <v>60</v>
      </c>
      <c r="F14329" s="5" t="s">
        <v>61</v>
      </c>
      <c r="G14329" s="5" t="s">
        <v>62</v>
      </c>
      <c r="H14329" s="4" t="s">
        <v>63</v>
      </c>
      <c r="I14329" s="4" t="str">
        <f>VLOOKUP(H14329,[1]物料!$A$1:$M$65536,13,0)</f>
        <v>24.00</v>
      </c>
      <c r="J14329" s="4">
        <v>8</v>
      </c>
      <c r="K14329" s="4">
        <f t="shared" si="892"/>
        <v>3.265</v>
      </c>
      <c r="L14329" s="4">
        <f t="shared" si="893"/>
        <v>35.265</v>
      </c>
      <c r="M14329" s="6">
        <v>1</v>
      </c>
      <c r="N14329" s="7">
        <v>65.3</v>
      </c>
      <c r="O14329">
        <f t="shared" si="894"/>
        <v>30.035</v>
      </c>
      <c r="P14329" s="1">
        <f t="shared" si="895"/>
        <v>0.459954058192956</v>
      </c>
    </row>
    <row r="14330" ht="20" customHeight="1" spans="1:16">
      <c r="A14330" s="4" t="s">
        <v>15462</v>
      </c>
      <c r="B14330" s="4" t="s">
        <v>24</v>
      </c>
      <c r="C14330" s="4" t="s">
        <v>44</v>
      </c>
      <c r="D14330" s="5">
        <v>46199</v>
      </c>
      <c r="E14330" s="5" t="s">
        <v>60</v>
      </c>
      <c r="F14330" s="5" t="s">
        <v>61</v>
      </c>
      <c r="G14330" s="5" t="s">
        <v>62</v>
      </c>
      <c r="H14330" s="4" t="s">
        <v>157</v>
      </c>
      <c r="I14330" s="4" t="str">
        <f>VLOOKUP(H14330,[1]物料!$A$1:$M$65536,13,0)</f>
        <v>24.00</v>
      </c>
      <c r="J14330" s="4">
        <v>8</v>
      </c>
      <c r="K14330" s="4">
        <f t="shared" si="892"/>
        <v>3.44</v>
      </c>
      <c r="L14330" s="4">
        <f t="shared" si="893"/>
        <v>35.44</v>
      </c>
      <c r="M14330" s="6">
        <v>1</v>
      </c>
      <c r="N14330" s="7">
        <v>68.8</v>
      </c>
      <c r="O14330">
        <f t="shared" si="894"/>
        <v>33.36</v>
      </c>
      <c r="P14330" s="1">
        <f t="shared" si="895"/>
        <v>0.484883720930233</v>
      </c>
    </row>
    <row r="14331" ht="20" customHeight="1" spans="1:16">
      <c r="A14331" s="4" t="s">
        <v>15463</v>
      </c>
      <c r="B14331" s="4" t="s">
        <v>24</v>
      </c>
      <c r="C14331" s="4" t="s">
        <v>44</v>
      </c>
      <c r="D14331" s="5">
        <v>46199</v>
      </c>
      <c r="E14331" s="5" t="s">
        <v>384</v>
      </c>
      <c r="F14331" s="5" t="s">
        <v>20</v>
      </c>
      <c r="G14331" s="5" t="s">
        <v>385</v>
      </c>
      <c r="H14331" s="4" t="s">
        <v>596</v>
      </c>
      <c r="I14331" s="4" t="str">
        <f>VLOOKUP(H14331,[1]物料!$A$1:$M$65536,13,0)</f>
        <v>36.60</v>
      </c>
      <c r="J14331" s="4">
        <v>6.5</v>
      </c>
      <c r="K14331" s="4">
        <f t="shared" si="892"/>
        <v>4.435</v>
      </c>
      <c r="L14331" s="4">
        <f t="shared" si="893"/>
        <v>47.535</v>
      </c>
      <c r="M14331" s="6">
        <v>1</v>
      </c>
      <c r="N14331" s="7">
        <v>88.7</v>
      </c>
      <c r="O14331">
        <f t="shared" si="894"/>
        <v>41.165</v>
      </c>
      <c r="P14331" s="1">
        <f t="shared" si="895"/>
        <v>0.464092446448703</v>
      </c>
    </row>
    <row r="14332" ht="20" customHeight="1" spans="1:16">
      <c r="A14332" s="4" t="s">
        <v>15464</v>
      </c>
      <c r="B14332" s="4" t="s">
        <v>24</v>
      </c>
      <c r="C14332" s="4" t="s">
        <v>25</v>
      </c>
      <c r="D14332" s="5">
        <v>46199</v>
      </c>
      <c r="E14332" s="5" t="s">
        <v>115</v>
      </c>
      <c r="F14332" s="5" t="s">
        <v>70</v>
      </c>
      <c r="G14332" s="5" t="s">
        <v>116</v>
      </c>
      <c r="H14332" s="4" t="s">
        <v>208</v>
      </c>
      <c r="I14332" s="4" t="str">
        <f>VLOOKUP(H14332,[1]物料!$A$1:$M$65536,13,0)</f>
        <v>42.00</v>
      </c>
      <c r="J14332" s="4">
        <v>6.5</v>
      </c>
      <c r="K14332" s="4">
        <f t="shared" si="892"/>
        <v>5.49</v>
      </c>
      <c r="L14332" s="4">
        <f t="shared" si="893"/>
        <v>53.99</v>
      </c>
      <c r="M14332" s="6">
        <v>1</v>
      </c>
      <c r="N14332" s="7">
        <v>109.8</v>
      </c>
      <c r="O14332">
        <f t="shared" si="894"/>
        <v>55.81</v>
      </c>
      <c r="P14332" s="1">
        <f t="shared" si="895"/>
        <v>0.508287795992714</v>
      </c>
    </row>
    <row r="14333" ht="20" customHeight="1" spans="1:16">
      <c r="A14333" s="4" t="s">
        <v>15465</v>
      </c>
      <c r="B14333" s="4" t="s">
        <v>24</v>
      </c>
      <c r="C14333" s="4" t="s">
        <v>59</v>
      </c>
      <c r="D14333" s="5">
        <v>46199</v>
      </c>
      <c r="E14333" s="5" t="s">
        <v>115</v>
      </c>
      <c r="F14333" s="5" t="s">
        <v>70</v>
      </c>
      <c r="G14333" s="5" t="s">
        <v>116</v>
      </c>
      <c r="H14333" s="4" t="s">
        <v>253</v>
      </c>
      <c r="I14333" s="4" t="str">
        <f>VLOOKUP(H14333,[1]物料!$A$1:$M$65536,13,0)</f>
        <v>42.00</v>
      </c>
      <c r="J14333" s="4">
        <v>6.5</v>
      </c>
      <c r="K14333" s="4">
        <f t="shared" si="892"/>
        <v>5.49</v>
      </c>
      <c r="L14333" s="4">
        <f t="shared" si="893"/>
        <v>53.99</v>
      </c>
      <c r="M14333" s="6">
        <v>1</v>
      </c>
      <c r="N14333" s="7">
        <v>109.8</v>
      </c>
      <c r="O14333">
        <f t="shared" si="894"/>
        <v>55.81</v>
      </c>
      <c r="P14333" s="1">
        <f t="shared" si="895"/>
        <v>0.508287795992714</v>
      </c>
    </row>
    <row r="14334" ht="20" customHeight="1" spans="1:16">
      <c r="A14334" s="4" t="s">
        <v>15466</v>
      </c>
      <c r="B14334" s="4" t="s">
        <v>17</v>
      </c>
      <c r="C14334" s="4" t="s">
        <v>18</v>
      </c>
      <c r="D14334" s="5">
        <v>46199</v>
      </c>
      <c r="E14334" s="5" t="s">
        <v>291</v>
      </c>
      <c r="F14334" s="5" t="s">
        <v>55</v>
      </c>
      <c r="G14334" s="5" t="s">
        <v>292</v>
      </c>
      <c r="H14334" s="4" t="s">
        <v>378</v>
      </c>
      <c r="I14334" s="4" t="str">
        <f>VLOOKUP(H14334,[1]物料!$A$1:$M$65536,13,0)</f>
        <v>40.00</v>
      </c>
      <c r="J14334" s="4">
        <v>7.2</v>
      </c>
      <c r="K14334" s="4">
        <f t="shared" si="892"/>
        <v>5.331</v>
      </c>
      <c r="L14334" s="4">
        <f t="shared" si="893"/>
        <v>52.531</v>
      </c>
      <c r="M14334" s="6">
        <v>1</v>
      </c>
      <c r="N14334" s="7">
        <v>106.62</v>
      </c>
      <c r="O14334">
        <f t="shared" si="894"/>
        <v>54.089</v>
      </c>
      <c r="P14334" s="1">
        <f t="shared" si="895"/>
        <v>0.507306321515663</v>
      </c>
    </row>
    <row r="14335" ht="20" customHeight="1" spans="1:16">
      <c r="A14335" s="4" t="s">
        <v>15467</v>
      </c>
      <c r="B14335" s="4" t="s">
        <v>17</v>
      </c>
      <c r="C14335" s="4" t="s">
        <v>105</v>
      </c>
      <c r="D14335" s="5">
        <v>46199</v>
      </c>
      <c r="E14335" s="5" t="s">
        <v>291</v>
      </c>
      <c r="F14335" s="5" t="s">
        <v>55</v>
      </c>
      <c r="G14335" s="5" t="s">
        <v>292</v>
      </c>
      <c r="H14335" s="4" t="s">
        <v>378</v>
      </c>
      <c r="I14335" s="4" t="str">
        <f>VLOOKUP(H14335,[1]物料!$A$1:$M$65536,13,0)</f>
        <v>40.00</v>
      </c>
      <c r="J14335" s="4">
        <v>7.2</v>
      </c>
      <c r="K14335" s="4">
        <f t="shared" si="892"/>
        <v>5.89</v>
      </c>
      <c r="L14335" s="4">
        <f t="shared" si="893"/>
        <v>53.09</v>
      </c>
      <c r="M14335" s="6">
        <v>1</v>
      </c>
      <c r="N14335" s="7">
        <v>117.8</v>
      </c>
      <c r="O14335">
        <f t="shared" si="894"/>
        <v>64.71</v>
      </c>
      <c r="P14335" s="1">
        <f t="shared" si="895"/>
        <v>0.549320882852292</v>
      </c>
    </row>
    <row r="14336" ht="20" customHeight="1" spans="1:16">
      <c r="A14336" s="4" t="s">
        <v>15468</v>
      </c>
      <c r="B14336" s="4" t="s">
        <v>17</v>
      </c>
      <c r="C14336" s="4" t="s">
        <v>113</v>
      </c>
      <c r="D14336" s="5">
        <v>46199</v>
      </c>
      <c r="E14336" s="5" t="s">
        <v>60</v>
      </c>
      <c r="F14336" s="5" t="s">
        <v>61</v>
      </c>
      <c r="G14336" s="5" t="s">
        <v>62</v>
      </c>
      <c r="H14336" s="4" t="s">
        <v>63</v>
      </c>
      <c r="I14336" s="4" t="str">
        <f>VLOOKUP(H14336,[1]物料!$A$1:$M$65536,13,0)</f>
        <v>24.00</v>
      </c>
      <c r="J14336" s="4">
        <v>4.5</v>
      </c>
      <c r="K14336" s="4">
        <f t="shared" si="892"/>
        <v>3.44</v>
      </c>
      <c r="L14336" s="4">
        <f t="shared" si="893"/>
        <v>31.94</v>
      </c>
      <c r="M14336" s="6">
        <v>1</v>
      </c>
      <c r="N14336" s="7">
        <v>68.8</v>
      </c>
      <c r="O14336">
        <f t="shared" si="894"/>
        <v>36.86</v>
      </c>
      <c r="P14336" s="1">
        <f t="shared" si="895"/>
        <v>0.535755813953488</v>
      </c>
    </row>
    <row r="14337" ht="20" customHeight="1" spans="1:16">
      <c r="A14337" s="4" t="s">
        <v>15469</v>
      </c>
      <c r="B14337" s="4" t="s">
        <v>24</v>
      </c>
      <c r="C14337" s="4" t="s">
        <v>87</v>
      </c>
      <c r="D14337" s="5">
        <v>46199</v>
      </c>
      <c r="E14337" s="5" t="s">
        <v>115</v>
      </c>
      <c r="F14337" s="5" t="s">
        <v>70</v>
      </c>
      <c r="G14337" s="5" t="s">
        <v>116</v>
      </c>
      <c r="H14337" s="4" t="s">
        <v>253</v>
      </c>
      <c r="I14337" s="4" t="str">
        <f>VLOOKUP(H14337,[1]物料!$A$1:$M$65536,13,0)</f>
        <v>42.00</v>
      </c>
      <c r="J14337" s="4">
        <v>6.5</v>
      </c>
      <c r="K14337" s="4">
        <f t="shared" si="892"/>
        <v>5.5975</v>
      </c>
      <c r="L14337" s="4">
        <f t="shared" si="893"/>
        <v>54.0975</v>
      </c>
      <c r="M14337" s="6">
        <v>1</v>
      </c>
      <c r="N14337" s="7">
        <v>111.95</v>
      </c>
      <c r="O14337">
        <f t="shared" si="894"/>
        <v>57.8525</v>
      </c>
      <c r="P14337" s="1">
        <f t="shared" si="895"/>
        <v>0.516770879857079</v>
      </c>
    </row>
    <row r="14338" ht="20" customHeight="1" spans="1:16">
      <c r="A14338" s="4" t="s">
        <v>15470</v>
      </c>
      <c r="B14338" s="4" t="s">
        <v>17</v>
      </c>
      <c r="C14338" s="4" t="s">
        <v>18</v>
      </c>
      <c r="D14338" s="5">
        <v>46199</v>
      </c>
      <c r="E14338" s="5" t="s">
        <v>508</v>
      </c>
      <c r="F14338" s="5" t="s">
        <v>20</v>
      </c>
      <c r="G14338" s="5" t="s">
        <v>648</v>
      </c>
      <c r="H14338" s="4" t="s">
        <v>649</v>
      </c>
      <c r="I14338" s="4" t="str">
        <f>VLOOKUP(H14338,[1]物料!$A$1:$M$65536,13,0)</f>
        <v>27.60</v>
      </c>
      <c r="J14338" s="4">
        <v>3</v>
      </c>
      <c r="K14338" s="4">
        <f t="shared" si="892"/>
        <v>2.945</v>
      </c>
      <c r="L14338" s="4">
        <f t="shared" si="893"/>
        <v>33.545</v>
      </c>
      <c r="M14338" s="6">
        <v>1</v>
      </c>
      <c r="N14338" s="7">
        <v>58.9</v>
      </c>
      <c r="O14338">
        <f t="shared" si="894"/>
        <v>25.355</v>
      </c>
      <c r="P14338" s="1">
        <f t="shared" si="895"/>
        <v>0.430475382003396</v>
      </c>
    </row>
    <row r="14339" ht="20" customHeight="1" spans="1:16">
      <c r="A14339" s="4" t="s">
        <v>15471</v>
      </c>
      <c r="B14339" s="4" t="s">
        <v>24</v>
      </c>
      <c r="C14339" s="4" t="s">
        <v>25</v>
      </c>
      <c r="D14339" s="5">
        <v>46199</v>
      </c>
      <c r="E14339" s="5" t="s">
        <v>120</v>
      </c>
      <c r="F14339" s="5" t="s">
        <v>70</v>
      </c>
      <c r="G14339" s="5" t="s">
        <v>121</v>
      </c>
      <c r="H14339" s="4" t="s">
        <v>122</v>
      </c>
      <c r="I14339" s="4" t="str">
        <f>VLOOKUP(H14339,[1]物料!$A$1:$M$65536,13,0)</f>
        <v>36.00</v>
      </c>
      <c r="J14339" s="4">
        <v>6.5</v>
      </c>
      <c r="K14339" s="4">
        <f t="shared" ref="K14339:K14402" si="896">N14339*0.05</f>
        <v>4.49</v>
      </c>
      <c r="L14339" s="4">
        <f t="shared" ref="L14339:L14402" si="897">I14339+J14339+K14339</f>
        <v>46.99</v>
      </c>
      <c r="M14339" s="6">
        <v>1</v>
      </c>
      <c r="N14339" s="7">
        <v>89.8</v>
      </c>
      <c r="O14339">
        <f t="shared" ref="O14339:O14402" si="898">N14339-L14339</f>
        <v>42.81</v>
      </c>
      <c r="P14339" s="1">
        <f t="shared" ref="P14339:P14402" si="899">O14339/N14339</f>
        <v>0.476726057906459</v>
      </c>
    </row>
    <row r="14340" ht="20" customHeight="1" spans="1:16">
      <c r="A14340" s="4" t="s">
        <v>15472</v>
      </c>
      <c r="B14340" s="4" t="s">
        <v>17</v>
      </c>
      <c r="C14340" s="4" t="s">
        <v>18</v>
      </c>
      <c r="D14340" s="5">
        <v>46199</v>
      </c>
      <c r="E14340" s="5" t="s">
        <v>1628</v>
      </c>
      <c r="F14340" s="5" t="s">
        <v>20</v>
      </c>
      <c r="G14340" s="5" t="s">
        <v>1629</v>
      </c>
      <c r="H14340" s="4" t="s">
        <v>4671</v>
      </c>
      <c r="I14340" s="4" t="str">
        <f>VLOOKUP(H14340,[1]物料!$A$1:$M$65536,13,0)</f>
        <v>48.60</v>
      </c>
      <c r="J14340" s="4">
        <v>3.5</v>
      </c>
      <c r="K14340" s="4">
        <f t="shared" si="896"/>
        <v>6.128</v>
      </c>
      <c r="L14340" s="4">
        <f t="shared" si="897"/>
        <v>58.228</v>
      </c>
      <c r="M14340" s="6">
        <v>1</v>
      </c>
      <c r="N14340" s="7">
        <v>122.56</v>
      </c>
      <c r="O14340">
        <f t="shared" si="898"/>
        <v>64.332</v>
      </c>
      <c r="P14340" s="1">
        <f t="shared" si="899"/>
        <v>0.524902088772846</v>
      </c>
    </row>
    <row r="14341" ht="20" customHeight="1" spans="1:16">
      <c r="A14341" s="4" t="s">
        <v>15473</v>
      </c>
      <c r="B14341" s="4" t="s">
        <v>24</v>
      </c>
      <c r="C14341" s="4" t="s">
        <v>150</v>
      </c>
      <c r="D14341" s="5">
        <v>46199</v>
      </c>
      <c r="E14341" s="5" t="s">
        <v>115</v>
      </c>
      <c r="F14341" s="5" t="s">
        <v>70</v>
      </c>
      <c r="G14341" s="5" t="s">
        <v>116</v>
      </c>
      <c r="H14341" s="4" t="s">
        <v>208</v>
      </c>
      <c r="I14341" s="4" t="str">
        <f>VLOOKUP(H14341,[1]物料!$A$1:$M$65536,13,0)</f>
        <v>42.00</v>
      </c>
      <c r="J14341" s="4">
        <v>6.5</v>
      </c>
      <c r="K14341" s="4">
        <f t="shared" si="896"/>
        <v>4.94</v>
      </c>
      <c r="L14341" s="4">
        <f t="shared" si="897"/>
        <v>53.44</v>
      </c>
      <c r="M14341" s="6">
        <v>1</v>
      </c>
      <c r="N14341" s="7">
        <v>98.8</v>
      </c>
      <c r="O14341">
        <f t="shared" si="898"/>
        <v>45.36</v>
      </c>
      <c r="P14341" s="1">
        <f t="shared" si="899"/>
        <v>0.459109311740891</v>
      </c>
    </row>
    <row r="14342" ht="20" customHeight="1" spans="1:16">
      <c r="A14342" s="4" t="s">
        <v>15474</v>
      </c>
      <c r="B14342" s="4" t="s">
        <v>17</v>
      </c>
      <c r="C14342" s="4" t="s">
        <v>18</v>
      </c>
      <c r="D14342" s="5">
        <v>46199</v>
      </c>
      <c r="E14342" s="5" t="s">
        <v>19</v>
      </c>
      <c r="F14342" s="5" t="s">
        <v>20</v>
      </c>
      <c r="G14342" s="5" t="s">
        <v>21</v>
      </c>
      <c r="H14342" s="4" t="s">
        <v>107</v>
      </c>
      <c r="I14342" s="4" t="str">
        <f>VLOOKUP(H14342,[1]物料!$A$1:$M$65536,13,0)</f>
        <v>43.30</v>
      </c>
      <c r="J14342" s="4">
        <v>3.5</v>
      </c>
      <c r="K14342" s="4">
        <f t="shared" si="896"/>
        <v>4.896</v>
      </c>
      <c r="L14342" s="4">
        <f t="shared" si="897"/>
        <v>51.696</v>
      </c>
      <c r="M14342" s="6">
        <v>1</v>
      </c>
      <c r="N14342" s="7">
        <v>97.92</v>
      </c>
      <c r="O14342">
        <f t="shared" si="898"/>
        <v>46.224</v>
      </c>
      <c r="P14342" s="1">
        <f t="shared" si="899"/>
        <v>0.472058823529412</v>
      </c>
    </row>
    <row r="14343" ht="20" customHeight="1" spans="1:16">
      <c r="A14343" s="4" t="s">
        <v>15475</v>
      </c>
      <c r="B14343" s="4" t="s">
        <v>17</v>
      </c>
      <c r="C14343" s="4" t="s">
        <v>49</v>
      </c>
      <c r="D14343" s="5">
        <v>46199</v>
      </c>
      <c r="E14343" s="5" t="s">
        <v>128</v>
      </c>
      <c r="F14343" s="5" t="s">
        <v>55</v>
      </c>
      <c r="G14343" s="5" t="s">
        <v>129</v>
      </c>
      <c r="H14343" s="4" t="s">
        <v>1935</v>
      </c>
      <c r="I14343" s="4" t="str">
        <f>VLOOKUP(H14343,[1]物料!$A$1:$M$65536,13,0)</f>
        <v>18.00</v>
      </c>
      <c r="J14343" s="4">
        <v>4.5</v>
      </c>
      <c r="K14343" s="4">
        <f t="shared" si="896"/>
        <v>2.99</v>
      </c>
      <c r="L14343" s="4">
        <f t="shared" si="897"/>
        <v>25.49</v>
      </c>
      <c r="M14343" s="6">
        <v>1</v>
      </c>
      <c r="N14343" s="7">
        <v>59.8</v>
      </c>
      <c r="O14343">
        <f t="shared" si="898"/>
        <v>34.31</v>
      </c>
      <c r="P14343" s="1">
        <f t="shared" si="899"/>
        <v>0.573745819397993</v>
      </c>
    </row>
    <row r="14344" ht="20" customHeight="1" spans="1:16">
      <c r="A14344" s="4" t="s">
        <v>15476</v>
      </c>
      <c r="B14344" s="4" t="s">
        <v>24</v>
      </c>
      <c r="C14344" s="4" t="s">
        <v>59</v>
      </c>
      <c r="D14344" s="5">
        <v>46199</v>
      </c>
      <c r="E14344" s="5" t="s">
        <v>90</v>
      </c>
      <c r="F14344" s="5" t="s">
        <v>55</v>
      </c>
      <c r="G14344" s="5" t="s">
        <v>91</v>
      </c>
      <c r="H14344" s="4" t="s">
        <v>159</v>
      </c>
      <c r="I14344" s="4" t="str">
        <f>VLOOKUP(H14344,[1]物料!$A$1:$M$65536,13,0)</f>
        <v>40.00</v>
      </c>
      <c r="J14344" s="4">
        <v>10.7</v>
      </c>
      <c r="K14344" s="4">
        <f t="shared" si="896"/>
        <v>6.44</v>
      </c>
      <c r="L14344" s="4">
        <f t="shared" si="897"/>
        <v>57.14</v>
      </c>
      <c r="M14344" s="6">
        <v>1</v>
      </c>
      <c r="N14344" s="7">
        <v>128.8</v>
      </c>
      <c r="O14344">
        <f t="shared" si="898"/>
        <v>71.66</v>
      </c>
      <c r="P14344" s="1">
        <f t="shared" si="899"/>
        <v>0.556366459627329</v>
      </c>
    </row>
    <row r="14345" ht="20" customHeight="1" spans="1:16">
      <c r="A14345" s="4" t="s">
        <v>15477</v>
      </c>
      <c r="B14345" s="4" t="s">
        <v>24</v>
      </c>
      <c r="C14345" s="4" t="s">
        <v>44</v>
      </c>
      <c r="D14345" s="5">
        <v>46199</v>
      </c>
      <c r="E14345" s="5" t="s">
        <v>45</v>
      </c>
      <c r="F14345" s="5" t="s">
        <v>20</v>
      </c>
      <c r="G14345" s="5" t="s">
        <v>46</v>
      </c>
      <c r="H14345" s="4" t="s">
        <v>47</v>
      </c>
      <c r="I14345" s="4" t="str">
        <f>VLOOKUP(H14345,[1]物料!$A$1:$M$65536,13,0)</f>
        <v>36.10</v>
      </c>
      <c r="J14345" s="4">
        <v>6.5</v>
      </c>
      <c r="K14345" s="4">
        <f t="shared" si="896"/>
        <v>4.64</v>
      </c>
      <c r="L14345" s="4">
        <f t="shared" si="897"/>
        <v>47.24</v>
      </c>
      <c r="M14345" s="6">
        <v>1</v>
      </c>
      <c r="N14345" s="7">
        <v>92.8</v>
      </c>
      <c r="O14345">
        <f t="shared" si="898"/>
        <v>45.56</v>
      </c>
      <c r="P14345" s="1">
        <f t="shared" si="899"/>
        <v>0.490948275862069</v>
      </c>
    </row>
    <row r="14346" ht="20" customHeight="1" spans="1:16">
      <c r="A14346" s="4" t="s">
        <v>15478</v>
      </c>
      <c r="B14346" s="4" t="s">
        <v>17</v>
      </c>
      <c r="C14346" s="4" t="s">
        <v>167</v>
      </c>
      <c r="D14346" s="5">
        <v>46199</v>
      </c>
      <c r="E14346" s="5" t="s">
        <v>128</v>
      </c>
      <c r="F14346" s="5" t="s">
        <v>55</v>
      </c>
      <c r="G14346" s="5" t="s">
        <v>129</v>
      </c>
      <c r="H14346" s="4" t="s">
        <v>1935</v>
      </c>
      <c r="I14346" s="4" t="str">
        <f>VLOOKUP(H14346,[1]物料!$A$1:$M$65536,13,0)</f>
        <v>18.00</v>
      </c>
      <c r="J14346" s="4">
        <v>4.5</v>
      </c>
      <c r="K14346" s="4">
        <f t="shared" si="896"/>
        <v>2.99</v>
      </c>
      <c r="L14346" s="4">
        <f t="shared" si="897"/>
        <v>25.49</v>
      </c>
      <c r="M14346" s="6">
        <v>1</v>
      </c>
      <c r="N14346" s="7">
        <v>59.8</v>
      </c>
      <c r="O14346">
        <f t="shared" si="898"/>
        <v>34.31</v>
      </c>
      <c r="P14346" s="1">
        <f t="shared" si="899"/>
        <v>0.573745819397993</v>
      </c>
    </row>
    <row r="14347" ht="20" customHeight="1" spans="1:16">
      <c r="A14347" s="4" t="s">
        <v>15479</v>
      </c>
      <c r="B14347" s="4" t="s">
        <v>17</v>
      </c>
      <c r="C14347" s="4" t="s">
        <v>18</v>
      </c>
      <c r="D14347" s="5">
        <v>46199</v>
      </c>
      <c r="E14347" s="5" t="s">
        <v>465</v>
      </c>
      <c r="F14347" s="5" t="s">
        <v>20</v>
      </c>
      <c r="G14347" s="5" t="s">
        <v>466</v>
      </c>
      <c r="H14347" s="4" t="s">
        <v>467</v>
      </c>
      <c r="I14347" s="4" t="str">
        <f>VLOOKUP(H14347,[1]物料!$A$1:$M$65536,13,0)</f>
        <v>33.70</v>
      </c>
      <c r="J14347" s="4">
        <v>3.5</v>
      </c>
      <c r="K14347" s="4">
        <f t="shared" si="896"/>
        <v>4.69</v>
      </c>
      <c r="L14347" s="4">
        <f t="shared" si="897"/>
        <v>41.89</v>
      </c>
      <c r="M14347" s="6">
        <v>1</v>
      </c>
      <c r="N14347" s="7">
        <v>93.8</v>
      </c>
      <c r="O14347">
        <f t="shared" si="898"/>
        <v>51.91</v>
      </c>
      <c r="P14347" s="1">
        <f t="shared" si="899"/>
        <v>0.553411513859275</v>
      </c>
    </row>
    <row r="14348" ht="20" customHeight="1" spans="1:16">
      <c r="A14348" s="4" t="s">
        <v>15480</v>
      </c>
      <c r="B14348" s="4" t="s">
        <v>17</v>
      </c>
      <c r="C14348" s="4" t="s">
        <v>49</v>
      </c>
      <c r="D14348" s="5">
        <v>46199</v>
      </c>
      <c r="E14348" s="5" t="s">
        <v>50</v>
      </c>
      <c r="F14348" s="5" t="s">
        <v>20</v>
      </c>
      <c r="G14348" s="5" t="s">
        <v>51</v>
      </c>
      <c r="H14348" s="4" t="s">
        <v>165</v>
      </c>
      <c r="I14348" s="4" t="str">
        <f>VLOOKUP(H14348,[1]物料!$A$1:$M$65536,13,0)</f>
        <v>21.00</v>
      </c>
      <c r="J14348" s="4">
        <v>3</v>
      </c>
      <c r="K14348" s="4">
        <f t="shared" si="896"/>
        <v>2.495</v>
      </c>
      <c r="L14348" s="4">
        <f t="shared" si="897"/>
        <v>26.495</v>
      </c>
      <c r="M14348" s="6">
        <v>1</v>
      </c>
      <c r="N14348" s="7">
        <v>49.9</v>
      </c>
      <c r="O14348">
        <f t="shared" si="898"/>
        <v>23.405</v>
      </c>
      <c r="P14348" s="1">
        <f t="shared" si="899"/>
        <v>0.469038076152305</v>
      </c>
    </row>
    <row r="14349" ht="20" customHeight="1" spans="1:16">
      <c r="A14349" s="4" t="s">
        <v>15481</v>
      </c>
      <c r="B14349" s="4" t="s">
        <v>17</v>
      </c>
      <c r="C14349" s="4" t="s">
        <v>18</v>
      </c>
      <c r="D14349" s="5">
        <v>46199</v>
      </c>
      <c r="E14349" s="5" t="s">
        <v>278</v>
      </c>
      <c r="F14349" s="5" t="s">
        <v>55</v>
      </c>
      <c r="G14349" s="5" t="s">
        <v>279</v>
      </c>
      <c r="H14349" s="4" t="s">
        <v>280</v>
      </c>
      <c r="I14349" s="4" t="str">
        <f>VLOOKUP(H14349,[1]物料!$A$1:$M$65536,13,0)</f>
        <v>20.00</v>
      </c>
      <c r="J14349" s="4">
        <v>4.5</v>
      </c>
      <c r="K14349" s="4">
        <f t="shared" si="896"/>
        <v>2.99</v>
      </c>
      <c r="L14349" s="4">
        <f t="shared" si="897"/>
        <v>27.49</v>
      </c>
      <c r="M14349" s="6">
        <v>1</v>
      </c>
      <c r="N14349" s="7">
        <v>59.8</v>
      </c>
      <c r="O14349">
        <f t="shared" si="898"/>
        <v>32.31</v>
      </c>
      <c r="P14349" s="1">
        <f t="shared" si="899"/>
        <v>0.540301003344482</v>
      </c>
    </row>
    <row r="14350" ht="20" customHeight="1" spans="1:16">
      <c r="A14350" s="4" t="s">
        <v>15482</v>
      </c>
      <c r="B14350" s="4" t="s">
        <v>24</v>
      </c>
      <c r="C14350" s="4" t="s">
        <v>59</v>
      </c>
      <c r="D14350" s="5">
        <v>46199</v>
      </c>
      <c r="E14350" s="5" t="s">
        <v>120</v>
      </c>
      <c r="F14350" s="5" t="s">
        <v>70</v>
      </c>
      <c r="G14350" s="5" t="s">
        <v>121</v>
      </c>
      <c r="H14350" s="4" t="s">
        <v>3423</v>
      </c>
      <c r="I14350" s="4" t="str">
        <f>VLOOKUP(H14350,[1]物料!$A$1:$M$65536,13,0)</f>
        <v>36.00</v>
      </c>
      <c r="J14350" s="4">
        <v>6.5</v>
      </c>
      <c r="K14350" s="4">
        <f t="shared" si="896"/>
        <v>4.49</v>
      </c>
      <c r="L14350" s="4">
        <f t="shared" si="897"/>
        <v>46.99</v>
      </c>
      <c r="M14350" s="6">
        <v>1</v>
      </c>
      <c r="N14350" s="7">
        <v>89.8</v>
      </c>
      <c r="O14350">
        <f t="shared" si="898"/>
        <v>42.81</v>
      </c>
      <c r="P14350" s="1">
        <f t="shared" si="899"/>
        <v>0.476726057906459</v>
      </c>
    </row>
    <row r="14351" ht="20" customHeight="1" spans="1:16">
      <c r="A14351" s="4" t="s">
        <v>15483</v>
      </c>
      <c r="B14351" s="4" t="s">
        <v>17</v>
      </c>
      <c r="C14351" s="4" t="s">
        <v>49</v>
      </c>
      <c r="D14351" s="5">
        <v>46199</v>
      </c>
      <c r="E14351" s="5" t="s">
        <v>50</v>
      </c>
      <c r="F14351" s="5" t="s">
        <v>20</v>
      </c>
      <c r="G14351" s="5" t="s">
        <v>51</v>
      </c>
      <c r="H14351" s="4" t="s">
        <v>165</v>
      </c>
      <c r="I14351" s="4" t="str">
        <f>VLOOKUP(H14351,[1]物料!$A$1:$M$65536,13,0)</f>
        <v>21.00</v>
      </c>
      <c r="J14351" s="4">
        <v>3</v>
      </c>
      <c r="K14351" s="4">
        <f t="shared" si="896"/>
        <v>2.495</v>
      </c>
      <c r="L14351" s="4">
        <f t="shared" si="897"/>
        <v>26.495</v>
      </c>
      <c r="M14351" s="6">
        <v>1</v>
      </c>
      <c r="N14351" s="7">
        <v>49.9</v>
      </c>
      <c r="O14351">
        <f t="shared" si="898"/>
        <v>23.405</v>
      </c>
      <c r="P14351" s="1">
        <f t="shared" si="899"/>
        <v>0.469038076152305</v>
      </c>
    </row>
    <row r="14352" ht="20" customHeight="1" spans="1:16">
      <c r="A14352" s="4" t="s">
        <v>15484</v>
      </c>
      <c r="B14352" s="4" t="s">
        <v>24</v>
      </c>
      <c r="C14352" s="4" t="s">
        <v>119</v>
      </c>
      <c r="D14352" s="5">
        <v>46199</v>
      </c>
      <c r="E14352" s="5" t="s">
        <v>120</v>
      </c>
      <c r="F14352" s="5" t="s">
        <v>70</v>
      </c>
      <c r="G14352" s="5" t="s">
        <v>121</v>
      </c>
      <c r="H14352" s="4" t="s">
        <v>122</v>
      </c>
      <c r="I14352" s="4" t="str">
        <f>VLOOKUP(H14352,[1]物料!$A$1:$M$65536,13,0)</f>
        <v>36.00</v>
      </c>
      <c r="J14352" s="4">
        <v>6.5</v>
      </c>
      <c r="K14352" s="4">
        <f t="shared" si="896"/>
        <v>4.265</v>
      </c>
      <c r="L14352" s="4">
        <f t="shared" si="897"/>
        <v>46.765</v>
      </c>
      <c r="M14352" s="6">
        <v>1</v>
      </c>
      <c r="N14352" s="7">
        <v>85.3</v>
      </c>
      <c r="O14352">
        <f t="shared" si="898"/>
        <v>38.535</v>
      </c>
      <c r="P14352" s="1">
        <f t="shared" si="899"/>
        <v>0.451758499413834</v>
      </c>
    </row>
    <row r="14353" ht="20" customHeight="1" spans="1:16">
      <c r="A14353" s="4" t="s">
        <v>15485</v>
      </c>
      <c r="B14353" s="4" t="s">
        <v>24</v>
      </c>
      <c r="C14353" s="4" t="s">
        <v>74</v>
      </c>
      <c r="D14353" s="5">
        <v>46199</v>
      </c>
      <c r="E14353" s="5" t="s">
        <v>90</v>
      </c>
      <c r="F14353" s="5" t="s">
        <v>55</v>
      </c>
      <c r="G14353" s="5" t="s">
        <v>91</v>
      </c>
      <c r="H14353" s="4" t="s">
        <v>99</v>
      </c>
      <c r="I14353" s="4" t="str">
        <f>VLOOKUP(H14353,[1]物料!$A$1:$M$65536,13,0)</f>
        <v>40.00</v>
      </c>
      <c r="J14353" s="4">
        <v>10.7</v>
      </c>
      <c r="K14353" s="4">
        <f t="shared" si="896"/>
        <v>6.44</v>
      </c>
      <c r="L14353" s="4">
        <f t="shared" si="897"/>
        <v>57.14</v>
      </c>
      <c r="M14353" s="6">
        <v>1</v>
      </c>
      <c r="N14353" s="7">
        <v>128.8</v>
      </c>
      <c r="O14353">
        <f t="shared" si="898"/>
        <v>71.66</v>
      </c>
      <c r="P14353" s="1">
        <f t="shared" si="899"/>
        <v>0.556366459627329</v>
      </c>
    </row>
    <row r="14354" ht="20" customHeight="1" spans="1:16">
      <c r="A14354" s="4" t="s">
        <v>15486</v>
      </c>
      <c r="B14354" s="4" t="s">
        <v>17</v>
      </c>
      <c r="C14354" s="4" t="s">
        <v>538</v>
      </c>
      <c r="D14354" s="5">
        <v>46199</v>
      </c>
      <c r="E14354" s="5" t="s">
        <v>90</v>
      </c>
      <c r="F14354" s="5" t="s">
        <v>55</v>
      </c>
      <c r="G14354" s="5" t="s">
        <v>91</v>
      </c>
      <c r="H14354" s="4" t="s">
        <v>92</v>
      </c>
      <c r="I14354" s="4" t="str">
        <f>VLOOKUP(H14354,[1]物料!$A$1:$M$65536,13,0)</f>
        <v>40.00</v>
      </c>
      <c r="J14354" s="4">
        <v>7.2</v>
      </c>
      <c r="K14354" s="4">
        <f t="shared" si="896"/>
        <v>7.39</v>
      </c>
      <c r="L14354" s="4">
        <f t="shared" si="897"/>
        <v>54.59</v>
      </c>
      <c r="M14354" s="6">
        <v>1</v>
      </c>
      <c r="N14354" s="7">
        <v>147.8</v>
      </c>
      <c r="O14354">
        <f t="shared" si="898"/>
        <v>93.21</v>
      </c>
      <c r="P14354" s="1">
        <f t="shared" si="899"/>
        <v>0.630649526387009</v>
      </c>
    </row>
    <row r="14355" ht="20" customHeight="1" spans="1:16">
      <c r="A14355" s="4" t="s">
        <v>15487</v>
      </c>
      <c r="B14355" s="4" t="s">
        <v>24</v>
      </c>
      <c r="C14355" s="4" t="s">
        <v>74</v>
      </c>
      <c r="D14355" s="5">
        <v>46199</v>
      </c>
      <c r="E14355" s="5" t="s">
        <v>60</v>
      </c>
      <c r="F14355" s="5" t="s">
        <v>61</v>
      </c>
      <c r="G14355" s="5" t="s">
        <v>62</v>
      </c>
      <c r="H14355" s="4" t="s">
        <v>63</v>
      </c>
      <c r="I14355" s="4" t="str">
        <f>VLOOKUP(H14355,[1]物料!$A$1:$M$65536,13,0)</f>
        <v>24.00</v>
      </c>
      <c r="J14355" s="4">
        <v>8</v>
      </c>
      <c r="K14355" s="4">
        <f t="shared" si="896"/>
        <v>3.265</v>
      </c>
      <c r="L14355" s="4">
        <f t="shared" si="897"/>
        <v>35.265</v>
      </c>
      <c r="M14355" s="6">
        <v>1</v>
      </c>
      <c r="N14355" s="7">
        <v>65.3</v>
      </c>
      <c r="O14355">
        <f t="shared" si="898"/>
        <v>30.035</v>
      </c>
      <c r="P14355" s="1">
        <f t="shared" si="899"/>
        <v>0.459954058192956</v>
      </c>
    </row>
    <row r="14356" ht="20" customHeight="1" spans="1:16">
      <c r="A14356" s="4" t="s">
        <v>15488</v>
      </c>
      <c r="B14356" s="4" t="s">
        <v>17</v>
      </c>
      <c r="C14356" s="4" t="s">
        <v>18</v>
      </c>
      <c r="D14356" s="5">
        <v>46199</v>
      </c>
      <c r="E14356" s="5" t="s">
        <v>182</v>
      </c>
      <c r="F14356" s="5" t="s">
        <v>20</v>
      </c>
      <c r="G14356" s="5" t="s">
        <v>183</v>
      </c>
      <c r="H14356" s="4" t="s">
        <v>2777</v>
      </c>
      <c r="I14356" s="4" t="str">
        <f>VLOOKUP(H14356,[1]物料!$A$1:$M$65536,13,0)</f>
        <v>22.10</v>
      </c>
      <c r="J14356" s="4">
        <v>3</v>
      </c>
      <c r="K14356" s="4">
        <f t="shared" si="896"/>
        <v>2.99</v>
      </c>
      <c r="L14356" s="4">
        <f t="shared" si="897"/>
        <v>28.09</v>
      </c>
      <c r="M14356" s="6">
        <v>1</v>
      </c>
      <c r="N14356" s="7">
        <v>59.8</v>
      </c>
      <c r="O14356">
        <f t="shared" si="898"/>
        <v>31.71</v>
      </c>
      <c r="P14356" s="1">
        <f t="shared" si="899"/>
        <v>0.530267558528428</v>
      </c>
    </row>
    <row r="14357" ht="20" customHeight="1" spans="1:16">
      <c r="A14357" s="4" t="s">
        <v>15489</v>
      </c>
      <c r="B14357" s="4" t="s">
        <v>17</v>
      </c>
      <c r="C14357" s="4" t="s">
        <v>49</v>
      </c>
      <c r="D14357" s="5">
        <v>46199</v>
      </c>
      <c r="E14357" s="5" t="s">
        <v>50</v>
      </c>
      <c r="F14357" s="5" t="s">
        <v>20</v>
      </c>
      <c r="G14357" s="5" t="s">
        <v>51</v>
      </c>
      <c r="H14357" s="4" t="s">
        <v>165</v>
      </c>
      <c r="I14357" s="4" t="str">
        <f>VLOOKUP(H14357,[1]物料!$A$1:$M$65536,13,0)</f>
        <v>21.00</v>
      </c>
      <c r="J14357" s="4">
        <v>3</v>
      </c>
      <c r="K14357" s="4">
        <f t="shared" si="896"/>
        <v>2.495</v>
      </c>
      <c r="L14357" s="4">
        <f t="shared" si="897"/>
        <v>26.495</v>
      </c>
      <c r="M14357" s="6">
        <v>1</v>
      </c>
      <c r="N14357" s="7">
        <v>49.9</v>
      </c>
      <c r="O14357">
        <f t="shared" si="898"/>
        <v>23.405</v>
      </c>
      <c r="P14357" s="1">
        <f t="shared" si="899"/>
        <v>0.469038076152305</v>
      </c>
    </row>
    <row r="14358" ht="20" customHeight="1" spans="1:16">
      <c r="A14358" s="4" t="s">
        <v>15490</v>
      </c>
      <c r="B14358" s="4" t="s">
        <v>24</v>
      </c>
      <c r="C14358" s="4" t="s">
        <v>74</v>
      </c>
      <c r="D14358" s="5">
        <v>46199</v>
      </c>
      <c r="E14358" s="5" t="s">
        <v>934</v>
      </c>
      <c r="F14358" s="5" t="s">
        <v>55</v>
      </c>
      <c r="G14358" s="5" t="s">
        <v>935</v>
      </c>
      <c r="H14358" s="4" t="s">
        <v>11766</v>
      </c>
      <c r="I14358" s="4" t="str">
        <f>VLOOKUP(H14358,[1]物料!$A$1:$M$65536,13,0)</f>
        <v>18.50</v>
      </c>
      <c r="J14358" s="4">
        <v>8</v>
      </c>
      <c r="K14358" s="4">
        <f t="shared" si="896"/>
        <v>5.68</v>
      </c>
      <c r="L14358" s="4">
        <f t="shared" si="897"/>
        <v>32.18</v>
      </c>
      <c r="M14358" s="6">
        <v>1</v>
      </c>
      <c r="N14358" s="7">
        <v>113.6</v>
      </c>
      <c r="O14358">
        <f t="shared" si="898"/>
        <v>81.42</v>
      </c>
      <c r="P14358" s="1">
        <f t="shared" si="899"/>
        <v>0.716725352112676</v>
      </c>
    </row>
    <row r="14359" ht="20" customHeight="1" spans="1:16">
      <c r="A14359" s="4" t="s">
        <v>15491</v>
      </c>
      <c r="B14359" s="4" t="s">
        <v>24</v>
      </c>
      <c r="C14359" s="4" t="s">
        <v>74</v>
      </c>
      <c r="D14359" s="5">
        <v>46199</v>
      </c>
      <c r="E14359" s="5" t="s">
        <v>175</v>
      </c>
      <c r="F14359" s="5" t="s">
        <v>176</v>
      </c>
      <c r="G14359" s="5" t="s">
        <v>177</v>
      </c>
      <c r="H14359" s="4" t="s">
        <v>524</v>
      </c>
      <c r="I14359" s="4" t="str">
        <f>VLOOKUP(H14359,[1]物料!$A$1:$M$65536,13,0)</f>
        <v>18.00</v>
      </c>
      <c r="J14359" s="4">
        <v>7.5</v>
      </c>
      <c r="K14359" s="4">
        <f t="shared" si="896"/>
        <v>2.785</v>
      </c>
      <c r="L14359" s="4">
        <f t="shared" si="897"/>
        <v>28.285</v>
      </c>
      <c r="M14359" s="6">
        <v>1</v>
      </c>
      <c r="N14359" s="7">
        <v>55.7</v>
      </c>
      <c r="O14359">
        <f t="shared" si="898"/>
        <v>27.415</v>
      </c>
      <c r="P14359" s="1">
        <f t="shared" si="899"/>
        <v>0.492190305206463</v>
      </c>
    </row>
    <row r="14360" ht="20" customHeight="1" spans="1:16">
      <c r="A14360" s="4" t="s">
        <v>15492</v>
      </c>
      <c r="B14360" s="4" t="s">
        <v>24</v>
      </c>
      <c r="C14360" s="4" t="s">
        <v>74</v>
      </c>
      <c r="D14360" s="5">
        <v>46199</v>
      </c>
      <c r="E14360" s="5" t="s">
        <v>128</v>
      </c>
      <c r="F14360" s="5" t="s">
        <v>55</v>
      </c>
      <c r="G14360" s="5" t="s">
        <v>129</v>
      </c>
      <c r="H14360" s="4" t="s">
        <v>1259</v>
      </c>
      <c r="I14360" s="4" t="str">
        <f>VLOOKUP(H14360,[1]物料!$A$1:$M$65536,13,0)</f>
        <v>18.00</v>
      </c>
      <c r="J14360" s="4">
        <v>8</v>
      </c>
      <c r="K14360" s="4">
        <f t="shared" si="896"/>
        <v>2.94</v>
      </c>
      <c r="L14360" s="4">
        <f t="shared" si="897"/>
        <v>28.94</v>
      </c>
      <c r="M14360" s="6">
        <v>1</v>
      </c>
      <c r="N14360" s="7">
        <v>58.8</v>
      </c>
      <c r="O14360">
        <f t="shared" si="898"/>
        <v>29.86</v>
      </c>
      <c r="P14360" s="1">
        <f t="shared" si="899"/>
        <v>0.507823129251701</v>
      </c>
    </row>
    <row r="14361" ht="20" customHeight="1" spans="1:16">
      <c r="A14361" s="4" t="s">
        <v>15493</v>
      </c>
      <c r="B14361" s="4" t="s">
        <v>24</v>
      </c>
      <c r="C14361" s="4" t="s">
        <v>119</v>
      </c>
      <c r="D14361" s="5">
        <v>46199</v>
      </c>
      <c r="E14361" s="5" t="s">
        <v>90</v>
      </c>
      <c r="F14361" s="5" t="s">
        <v>55</v>
      </c>
      <c r="G14361" s="5" t="s">
        <v>91</v>
      </c>
      <c r="H14361" s="4" t="s">
        <v>475</v>
      </c>
      <c r="I14361" s="4" t="str">
        <f>VLOOKUP(H14361,[1]物料!$A$1:$M$65536,13,0)</f>
        <v>40.00</v>
      </c>
      <c r="J14361" s="4">
        <v>10.7</v>
      </c>
      <c r="K14361" s="4">
        <f t="shared" si="896"/>
        <v>6.44</v>
      </c>
      <c r="L14361" s="4">
        <f t="shared" si="897"/>
        <v>57.14</v>
      </c>
      <c r="M14361" s="6">
        <v>1</v>
      </c>
      <c r="N14361" s="7">
        <v>128.8</v>
      </c>
      <c r="O14361">
        <f t="shared" si="898"/>
        <v>71.66</v>
      </c>
      <c r="P14361" s="1">
        <f t="shared" si="899"/>
        <v>0.556366459627329</v>
      </c>
    </row>
    <row r="14362" ht="20" customHeight="1" spans="1:16">
      <c r="A14362" s="4" t="s">
        <v>15494</v>
      </c>
      <c r="B14362" s="4" t="s">
        <v>17</v>
      </c>
      <c r="C14362" s="4" t="s">
        <v>18</v>
      </c>
      <c r="D14362" s="5">
        <v>46199</v>
      </c>
      <c r="E14362" s="5" t="s">
        <v>291</v>
      </c>
      <c r="F14362" s="5" t="s">
        <v>55</v>
      </c>
      <c r="G14362" s="5" t="s">
        <v>292</v>
      </c>
      <c r="H14362" s="4" t="s">
        <v>371</v>
      </c>
      <c r="I14362" s="4" t="str">
        <f>VLOOKUP(H14362,[1]物料!$A$1:$M$65536,13,0)</f>
        <v>40.00</v>
      </c>
      <c r="J14362" s="4">
        <v>7.2</v>
      </c>
      <c r="K14362" s="4">
        <f t="shared" si="896"/>
        <v>5.1715</v>
      </c>
      <c r="L14362" s="4">
        <f t="shared" si="897"/>
        <v>52.3715</v>
      </c>
      <c r="M14362" s="6">
        <v>1</v>
      </c>
      <c r="N14362" s="7">
        <v>103.43</v>
      </c>
      <c r="O14362">
        <f t="shared" si="898"/>
        <v>51.0585</v>
      </c>
      <c r="P14362" s="1">
        <f t="shared" si="899"/>
        <v>0.493652711979116</v>
      </c>
    </row>
    <row r="14363" ht="20" customHeight="1" spans="1:16">
      <c r="A14363" s="4" t="s">
        <v>15495</v>
      </c>
      <c r="B14363" s="4" t="s">
        <v>24</v>
      </c>
      <c r="C14363" s="4" t="s">
        <v>119</v>
      </c>
      <c r="D14363" s="5">
        <v>46199</v>
      </c>
      <c r="E14363" s="5" t="s">
        <v>161</v>
      </c>
      <c r="F14363" s="5" t="s">
        <v>55</v>
      </c>
      <c r="G14363" s="5" t="s">
        <v>162</v>
      </c>
      <c r="H14363" s="4" t="s">
        <v>2381</v>
      </c>
      <c r="I14363" s="4" t="str">
        <f>VLOOKUP(H14363,[1]物料!$A$1:$M$65536,13,0)</f>
        <v>16.00</v>
      </c>
      <c r="J14363" s="4">
        <v>8</v>
      </c>
      <c r="K14363" s="4">
        <f t="shared" si="896"/>
        <v>2.35</v>
      </c>
      <c r="L14363" s="4">
        <f t="shared" si="897"/>
        <v>26.35</v>
      </c>
      <c r="M14363" s="6">
        <v>1</v>
      </c>
      <c r="N14363" s="7">
        <v>47</v>
      </c>
      <c r="O14363">
        <f t="shared" si="898"/>
        <v>20.65</v>
      </c>
      <c r="P14363" s="1">
        <f t="shared" si="899"/>
        <v>0.43936170212766</v>
      </c>
    </row>
    <row r="14364" ht="20" customHeight="1" spans="1:16">
      <c r="A14364" s="4" t="s">
        <v>15496</v>
      </c>
      <c r="B14364" s="4" t="s">
        <v>24</v>
      </c>
      <c r="C14364" s="4" t="s">
        <v>411</v>
      </c>
      <c r="D14364" s="5">
        <v>46199</v>
      </c>
      <c r="E14364" s="5" t="s">
        <v>186</v>
      </c>
      <c r="F14364" s="5" t="s">
        <v>55</v>
      </c>
      <c r="G14364" s="5" t="s">
        <v>187</v>
      </c>
      <c r="H14364" s="4" t="s">
        <v>1450</v>
      </c>
      <c r="I14364" s="4" t="str">
        <f>VLOOKUP(H14364,[1]物料!$A$1:$M$65536,13,0)</f>
        <v>48.00</v>
      </c>
      <c r="J14364" s="4">
        <v>10.7</v>
      </c>
      <c r="K14364" s="4">
        <f t="shared" si="896"/>
        <v>6.94</v>
      </c>
      <c r="L14364" s="4">
        <f t="shared" si="897"/>
        <v>65.64</v>
      </c>
      <c r="M14364" s="6">
        <v>1</v>
      </c>
      <c r="N14364" s="7">
        <v>138.8</v>
      </c>
      <c r="O14364">
        <f t="shared" si="898"/>
        <v>73.16</v>
      </c>
      <c r="P14364" s="1">
        <f t="shared" si="899"/>
        <v>0.527089337175793</v>
      </c>
    </row>
    <row r="14365" ht="20" customHeight="1" spans="1:16">
      <c r="A14365" s="4" t="s">
        <v>15497</v>
      </c>
      <c r="B14365" s="4" t="s">
        <v>24</v>
      </c>
      <c r="C14365" s="4" t="s">
        <v>59</v>
      </c>
      <c r="D14365" s="5">
        <v>46199</v>
      </c>
      <c r="E14365" s="5" t="s">
        <v>60</v>
      </c>
      <c r="F14365" s="5" t="s">
        <v>61</v>
      </c>
      <c r="G14365" s="5" t="s">
        <v>62</v>
      </c>
      <c r="H14365" s="4" t="s">
        <v>63</v>
      </c>
      <c r="I14365" s="4" t="str">
        <f>VLOOKUP(H14365,[1]物料!$A$1:$M$65536,13,0)</f>
        <v>24.00</v>
      </c>
      <c r="J14365" s="4">
        <v>8</v>
      </c>
      <c r="K14365" s="4">
        <f t="shared" si="896"/>
        <v>3.49</v>
      </c>
      <c r="L14365" s="4">
        <f t="shared" si="897"/>
        <v>35.49</v>
      </c>
      <c r="M14365" s="6">
        <v>1</v>
      </c>
      <c r="N14365" s="7">
        <v>69.8</v>
      </c>
      <c r="O14365">
        <f t="shared" si="898"/>
        <v>34.31</v>
      </c>
      <c r="P14365" s="1">
        <f t="shared" si="899"/>
        <v>0.491547277936963</v>
      </c>
    </row>
    <row r="14366" ht="20" customHeight="1" spans="1:16">
      <c r="A14366" s="4" t="s">
        <v>15498</v>
      </c>
      <c r="B14366" s="4" t="s">
        <v>17</v>
      </c>
      <c r="C14366" s="4" t="s">
        <v>18</v>
      </c>
      <c r="D14366" s="5">
        <v>46199</v>
      </c>
      <c r="E14366" s="5" t="s">
        <v>291</v>
      </c>
      <c r="F14366" s="5" t="s">
        <v>55</v>
      </c>
      <c r="G14366" s="5" t="s">
        <v>292</v>
      </c>
      <c r="H14366" s="4" t="s">
        <v>494</v>
      </c>
      <c r="I14366" s="4" t="str">
        <f>VLOOKUP(H14366,[1]物料!$A$1:$M$65536,13,0)</f>
        <v>40.00</v>
      </c>
      <c r="J14366" s="4">
        <v>7.2</v>
      </c>
      <c r="K14366" s="4">
        <f t="shared" si="896"/>
        <v>4.913</v>
      </c>
      <c r="L14366" s="4">
        <f t="shared" si="897"/>
        <v>52.113</v>
      </c>
      <c r="M14366" s="6">
        <v>1</v>
      </c>
      <c r="N14366" s="7">
        <v>98.26</v>
      </c>
      <c r="O14366">
        <f t="shared" si="898"/>
        <v>46.147</v>
      </c>
      <c r="P14366" s="1">
        <f t="shared" si="899"/>
        <v>0.469641766741299</v>
      </c>
    </row>
    <row r="14367" ht="20" customHeight="1" spans="1:16">
      <c r="A14367" s="4" t="s">
        <v>15499</v>
      </c>
      <c r="B14367" s="4" t="s">
        <v>24</v>
      </c>
      <c r="C14367" s="4" t="s">
        <v>119</v>
      </c>
      <c r="D14367" s="5">
        <v>46199</v>
      </c>
      <c r="E14367" s="5" t="s">
        <v>128</v>
      </c>
      <c r="F14367" s="5" t="s">
        <v>55</v>
      </c>
      <c r="G14367" s="5" t="s">
        <v>129</v>
      </c>
      <c r="H14367" s="4" t="s">
        <v>1759</v>
      </c>
      <c r="I14367" s="4" t="str">
        <f>VLOOKUP(H14367,[1]物料!$A$1:$M$65536,13,0)</f>
        <v>18.00</v>
      </c>
      <c r="J14367" s="4">
        <v>8</v>
      </c>
      <c r="K14367" s="4">
        <f t="shared" si="896"/>
        <v>2.94</v>
      </c>
      <c r="L14367" s="4">
        <f t="shared" si="897"/>
        <v>28.94</v>
      </c>
      <c r="M14367" s="6">
        <v>1</v>
      </c>
      <c r="N14367" s="7">
        <v>58.8</v>
      </c>
      <c r="O14367">
        <f t="shared" si="898"/>
        <v>29.86</v>
      </c>
      <c r="P14367" s="1">
        <f t="shared" si="899"/>
        <v>0.507823129251701</v>
      </c>
    </row>
    <row r="14368" ht="20" customHeight="1" spans="1:16">
      <c r="A14368" s="4" t="s">
        <v>15500</v>
      </c>
      <c r="B14368" s="4" t="s">
        <v>17</v>
      </c>
      <c r="C14368" s="4" t="s">
        <v>167</v>
      </c>
      <c r="D14368" s="5">
        <v>46199</v>
      </c>
      <c r="E14368" s="5" t="s">
        <v>332</v>
      </c>
      <c r="F14368" s="5" t="s">
        <v>55</v>
      </c>
      <c r="G14368" s="5" t="s">
        <v>333</v>
      </c>
      <c r="H14368" s="4" t="s">
        <v>655</v>
      </c>
      <c r="I14368" s="4" t="str">
        <f>VLOOKUP(H14368,[1]物料!$A$1:$M$65536,13,0)</f>
        <v>16.00</v>
      </c>
      <c r="J14368" s="4">
        <v>4.5</v>
      </c>
      <c r="K14368" s="4">
        <f t="shared" si="896"/>
        <v>2.44</v>
      </c>
      <c r="L14368" s="4">
        <f t="shared" si="897"/>
        <v>22.94</v>
      </c>
      <c r="M14368" s="6">
        <v>1</v>
      </c>
      <c r="N14368" s="7">
        <v>48.8</v>
      </c>
      <c r="O14368">
        <f t="shared" si="898"/>
        <v>25.86</v>
      </c>
      <c r="P14368" s="1">
        <f t="shared" si="899"/>
        <v>0.529918032786885</v>
      </c>
    </row>
    <row r="14369" ht="20" customHeight="1" spans="1:16">
      <c r="A14369" s="4" t="s">
        <v>15501</v>
      </c>
      <c r="B14369" s="4" t="s">
        <v>24</v>
      </c>
      <c r="C14369" s="4" t="s">
        <v>119</v>
      </c>
      <c r="D14369" s="5">
        <v>46199</v>
      </c>
      <c r="E14369" s="5" t="s">
        <v>373</v>
      </c>
      <c r="F14369" s="5" t="s">
        <v>176</v>
      </c>
      <c r="G14369" s="5" t="s">
        <v>374</v>
      </c>
      <c r="H14369" s="4" t="s">
        <v>375</v>
      </c>
      <c r="I14369" s="4" t="str">
        <f>VLOOKUP(H14369,[1]物料!$A$1:$M$65536,13,0)</f>
        <v>46.00</v>
      </c>
      <c r="J14369" s="4">
        <v>15.5</v>
      </c>
      <c r="K14369" s="4">
        <f t="shared" si="896"/>
        <v>7.2</v>
      </c>
      <c r="L14369" s="4">
        <f t="shared" si="897"/>
        <v>68.7</v>
      </c>
      <c r="M14369" s="6">
        <v>1</v>
      </c>
      <c r="N14369" s="7">
        <v>144</v>
      </c>
      <c r="O14369">
        <f t="shared" si="898"/>
        <v>75.3</v>
      </c>
      <c r="P14369" s="1">
        <f t="shared" si="899"/>
        <v>0.522916666666667</v>
      </c>
    </row>
    <row r="14370" ht="20" customHeight="1" spans="1:16">
      <c r="A14370" s="4" t="s">
        <v>15502</v>
      </c>
      <c r="B14370" s="4" t="s">
        <v>24</v>
      </c>
      <c r="C14370" s="4" t="s">
        <v>74</v>
      </c>
      <c r="D14370" s="5">
        <v>46199</v>
      </c>
      <c r="E14370" s="5" t="s">
        <v>120</v>
      </c>
      <c r="F14370" s="5" t="s">
        <v>70</v>
      </c>
      <c r="G14370" s="5" t="s">
        <v>121</v>
      </c>
      <c r="H14370" s="4" t="s">
        <v>122</v>
      </c>
      <c r="I14370" s="4" t="str">
        <f>VLOOKUP(H14370,[1]物料!$A$1:$M$65536,13,0)</f>
        <v>36.00</v>
      </c>
      <c r="J14370" s="4">
        <v>6.5</v>
      </c>
      <c r="K14370" s="4">
        <f t="shared" si="896"/>
        <v>4.2645</v>
      </c>
      <c r="L14370" s="4">
        <f t="shared" si="897"/>
        <v>46.7645</v>
      </c>
      <c r="M14370" s="6">
        <v>1</v>
      </c>
      <c r="N14370" s="7">
        <v>85.29</v>
      </c>
      <c r="O14370">
        <f t="shared" si="898"/>
        <v>38.5255</v>
      </c>
      <c r="P14370" s="1">
        <f t="shared" si="899"/>
        <v>0.451700082072928</v>
      </c>
    </row>
    <row r="14371" ht="20" customHeight="1" spans="1:16">
      <c r="A14371" s="4" t="s">
        <v>15503</v>
      </c>
      <c r="B14371" s="4" t="s">
        <v>17</v>
      </c>
      <c r="C14371" s="4" t="s">
        <v>113</v>
      </c>
      <c r="D14371" s="5">
        <v>46199</v>
      </c>
      <c r="E14371" s="5" t="s">
        <v>784</v>
      </c>
      <c r="F14371" s="5" t="s">
        <v>55</v>
      </c>
      <c r="G14371" s="5" t="s">
        <v>785</v>
      </c>
      <c r="H14371" s="4" t="s">
        <v>1220</v>
      </c>
      <c r="I14371" s="4" t="str">
        <f>VLOOKUP(H14371,[1]物料!$A$1:$M$65536,13,0)</f>
        <v>35.00</v>
      </c>
      <c r="J14371" s="4">
        <v>7.2</v>
      </c>
      <c r="K14371" s="4">
        <f t="shared" si="896"/>
        <v>5.5</v>
      </c>
      <c r="L14371" s="4">
        <f t="shared" si="897"/>
        <v>47.7</v>
      </c>
      <c r="M14371" s="6">
        <v>1</v>
      </c>
      <c r="N14371" s="7">
        <v>110</v>
      </c>
      <c r="O14371">
        <f t="shared" si="898"/>
        <v>62.3</v>
      </c>
      <c r="P14371" s="1">
        <f t="shared" si="899"/>
        <v>0.566363636363636</v>
      </c>
    </row>
    <row r="14372" ht="20" customHeight="1" spans="1:16">
      <c r="A14372" s="4" t="s">
        <v>15504</v>
      </c>
      <c r="B14372" s="4" t="s">
        <v>24</v>
      </c>
      <c r="C14372" s="4" t="s">
        <v>74</v>
      </c>
      <c r="D14372" s="5">
        <v>46199</v>
      </c>
      <c r="E14372" s="5" t="s">
        <v>384</v>
      </c>
      <c r="F14372" s="5" t="s">
        <v>20</v>
      </c>
      <c r="G14372" s="5" t="s">
        <v>385</v>
      </c>
      <c r="H14372" s="4" t="s">
        <v>563</v>
      </c>
      <c r="I14372" s="4" t="str">
        <f>VLOOKUP(H14372,[1]物料!$A$1:$M$65536,13,0)</f>
        <v>36.60</v>
      </c>
      <c r="J14372" s="4">
        <v>6.5</v>
      </c>
      <c r="K14372" s="4">
        <f t="shared" si="896"/>
        <v>4.205</v>
      </c>
      <c r="L14372" s="4">
        <f t="shared" si="897"/>
        <v>47.305</v>
      </c>
      <c r="M14372" s="6">
        <v>1</v>
      </c>
      <c r="N14372" s="7">
        <v>84.1</v>
      </c>
      <c r="O14372">
        <f t="shared" si="898"/>
        <v>36.795</v>
      </c>
      <c r="P14372" s="1">
        <f t="shared" si="899"/>
        <v>0.437514863258026</v>
      </c>
    </row>
    <row r="14373" ht="20" customHeight="1" spans="1:16">
      <c r="A14373" s="4" t="s">
        <v>15505</v>
      </c>
      <c r="B14373" s="4" t="s">
        <v>17</v>
      </c>
      <c r="C14373" s="4" t="s">
        <v>49</v>
      </c>
      <c r="D14373" s="5">
        <v>46199</v>
      </c>
      <c r="E14373" s="5" t="s">
        <v>54</v>
      </c>
      <c r="F14373" s="5" t="s">
        <v>55</v>
      </c>
      <c r="G14373" s="5" t="s">
        <v>56</v>
      </c>
      <c r="H14373" s="4" t="s">
        <v>57</v>
      </c>
      <c r="I14373" s="4" t="str">
        <f>VLOOKUP(H14373,[1]物料!$A$1:$M$65536,13,0)</f>
        <v>12.00</v>
      </c>
      <c r="J14373" s="4">
        <v>4.5</v>
      </c>
      <c r="K14373" s="4">
        <f t="shared" si="896"/>
        <v>2.08</v>
      </c>
      <c r="L14373" s="4">
        <f t="shared" si="897"/>
        <v>18.58</v>
      </c>
      <c r="M14373" s="6">
        <v>1</v>
      </c>
      <c r="N14373" s="7">
        <v>41.6</v>
      </c>
      <c r="O14373">
        <f t="shared" si="898"/>
        <v>23.02</v>
      </c>
      <c r="P14373" s="1">
        <f t="shared" si="899"/>
        <v>0.553365384615385</v>
      </c>
    </row>
    <row r="14374" ht="20" customHeight="1" spans="1:16">
      <c r="A14374" s="4" t="s">
        <v>15506</v>
      </c>
      <c r="B14374" s="4" t="s">
        <v>24</v>
      </c>
      <c r="C14374" s="4" t="s">
        <v>44</v>
      </c>
      <c r="D14374" s="5">
        <v>46199</v>
      </c>
      <c r="E14374" s="5" t="s">
        <v>286</v>
      </c>
      <c r="F14374" s="5" t="s">
        <v>55</v>
      </c>
      <c r="G14374" s="5" t="s">
        <v>287</v>
      </c>
      <c r="H14374" s="4" t="s">
        <v>288</v>
      </c>
      <c r="I14374" s="4" t="str">
        <f>VLOOKUP(H14374,[1]物料!$A$1:$M$65536,13,0)</f>
        <v>40.00</v>
      </c>
      <c r="J14374" s="4">
        <v>10.7</v>
      </c>
      <c r="K14374" s="4">
        <f t="shared" si="896"/>
        <v>5.69</v>
      </c>
      <c r="L14374" s="4">
        <f t="shared" si="897"/>
        <v>56.39</v>
      </c>
      <c r="M14374" s="6">
        <v>1</v>
      </c>
      <c r="N14374" s="7">
        <v>113.8</v>
      </c>
      <c r="O14374">
        <f t="shared" si="898"/>
        <v>57.41</v>
      </c>
      <c r="P14374" s="1">
        <f t="shared" si="899"/>
        <v>0.504481546572935</v>
      </c>
    </row>
    <row r="14375" ht="20" customHeight="1" spans="1:16">
      <c r="A14375" s="4" t="s">
        <v>15507</v>
      </c>
      <c r="B14375" s="4" t="s">
        <v>24</v>
      </c>
      <c r="C14375" s="4" t="s">
        <v>44</v>
      </c>
      <c r="D14375" s="5">
        <v>46199</v>
      </c>
      <c r="E14375" s="5" t="s">
        <v>79</v>
      </c>
      <c r="F14375" s="5" t="s">
        <v>20</v>
      </c>
      <c r="G14375" s="5" t="s">
        <v>80</v>
      </c>
      <c r="H14375" s="4" t="s">
        <v>3446</v>
      </c>
      <c r="I14375" s="4" t="str">
        <f>VLOOKUP(H14375,[1]物料!$A$1:$M$65536,13,0)</f>
        <v>40.60</v>
      </c>
      <c r="J14375" s="4">
        <v>7</v>
      </c>
      <c r="K14375" s="4">
        <f t="shared" si="896"/>
        <v>5.0245</v>
      </c>
      <c r="L14375" s="4">
        <f t="shared" si="897"/>
        <v>52.6245</v>
      </c>
      <c r="M14375" s="6">
        <v>1</v>
      </c>
      <c r="N14375" s="7">
        <v>100.49</v>
      </c>
      <c r="O14375">
        <f t="shared" si="898"/>
        <v>47.8655</v>
      </c>
      <c r="P14375" s="1">
        <f t="shared" si="899"/>
        <v>0.476321026967857</v>
      </c>
    </row>
    <row r="14376" ht="20" customHeight="1" spans="1:16">
      <c r="A14376" s="4" t="s">
        <v>15508</v>
      </c>
      <c r="B14376" s="4" t="s">
        <v>17</v>
      </c>
      <c r="C14376" s="4" t="s">
        <v>49</v>
      </c>
      <c r="D14376" s="5">
        <v>46199</v>
      </c>
      <c r="E14376" s="5" t="s">
        <v>54</v>
      </c>
      <c r="F14376" s="5" t="s">
        <v>55</v>
      </c>
      <c r="G14376" s="5" t="s">
        <v>56</v>
      </c>
      <c r="H14376" s="4" t="s">
        <v>217</v>
      </c>
      <c r="I14376" s="4" t="str">
        <f>VLOOKUP(H14376,[1]物料!$A$1:$M$65536,13,0)</f>
        <v>12.00</v>
      </c>
      <c r="J14376" s="4">
        <v>4.5</v>
      </c>
      <c r="K14376" s="4">
        <f t="shared" si="896"/>
        <v>1.975</v>
      </c>
      <c r="L14376" s="4">
        <f t="shared" si="897"/>
        <v>18.475</v>
      </c>
      <c r="M14376" s="6">
        <v>1</v>
      </c>
      <c r="N14376" s="7">
        <v>39.5</v>
      </c>
      <c r="O14376">
        <f t="shared" si="898"/>
        <v>21.025</v>
      </c>
      <c r="P14376" s="1">
        <f t="shared" si="899"/>
        <v>0.532278481012658</v>
      </c>
    </row>
    <row r="14377" ht="20" customHeight="1" spans="1:16">
      <c r="A14377" s="4" t="s">
        <v>15509</v>
      </c>
      <c r="B14377" s="4" t="s">
        <v>17</v>
      </c>
      <c r="C14377" s="4" t="s">
        <v>18</v>
      </c>
      <c r="D14377" s="5">
        <v>46199</v>
      </c>
      <c r="E14377" s="5" t="s">
        <v>291</v>
      </c>
      <c r="F14377" s="5" t="s">
        <v>55</v>
      </c>
      <c r="G14377" s="5" t="s">
        <v>292</v>
      </c>
      <c r="H14377" s="4" t="s">
        <v>293</v>
      </c>
      <c r="I14377" s="4" t="str">
        <f>VLOOKUP(H14377,[1]物料!$A$1:$M$65536,13,0)</f>
        <v>40.00</v>
      </c>
      <c r="J14377" s="4">
        <v>7.2</v>
      </c>
      <c r="K14377" s="4">
        <f t="shared" si="896"/>
        <v>5.0965</v>
      </c>
      <c r="L14377" s="4">
        <f t="shared" si="897"/>
        <v>52.2965</v>
      </c>
      <c r="M14377" s="6">
        <v>1</v>
      </c>
      <c r="N14377" s="7">
        <v>101.93</v>
      </c>
      <c r="O14377">
        <f t="shared" si="898"/>
        <v>49.6335</v>
      </c>
      <c r="P14377" s="1">
        <f t="shared" si="899"/>
        <v>0.486937113705484</v>
      </c>
    </row>
    <row r="14378" ht="20" customHeight="1" spans="1:16">
      <c r="A14378" s="4" t="s">
        <v>15510</v>
      </c>
      <c r="B14378" s="4" t="s">
        <v>17</v>
      </c>
      <c r="C14378" s="4" t="s">
        <v>18</v>
      </c>
      <c r="D14378" s="5">
        <v>46199</v>
      </c>
      <c r="E14378" s="5" t="s">
        <v>83</v>
      </c>
      <c r="F14378" s="5" t="s">
        <v>55</v>
      </c>
      <c r="G14378" s="5" t="s">
        <v>84</v>
      </c>
      <c r="H14378" s="4" t="s">
        <v>147</v>
      </c>
      <c r="I14378" s="4" t="str">
        <f>VLOOKUP(H14378,[1]物料!$A$1:$M$65536,13,0)</f>
        <v>52.00</v>
      </c>
      <c r="J14378" s="4">
        <v>14.5</v>
      </c>
      <c r="K14378" s="4">
        <f t="shared" si="896"/>
        <v>8.272</v>
      </c>
      <c r="L14378" s="4">
        <f t="shared" si="897"/>
        <v>74.772</v>
      </c>
      <c r="M14378" s="6">
        <v>1</v>
      </c>
      <c r="N14378" s="7">
        <v>165.44</v>
      </c>
      <c r="O14378">
        <f t="shared" si="898"/>
        <v>90.668</v>
      </c>
      <c r="P14378" s="1">
        <f t="shared" si="899"/>
        <v>0.548041586073501</v>
      </c>
    </row>
    <row r="14379" ht="20" customHeight="1" spans="1:16">
      <c r="A14379" s="4" t="s">
        <v>15511</v>
      </c>
      <c r="B14379" s="4" t="s">
        <v>17</v>
      </c>
      <c r="C14379" s="4" t="s">
        <v>18</v>
      </c>
      <c r="D14379" s="5">
        <v>46199</v>
      </c>
      <c r="E14379" s="5" t="s">
        <v>278</v>
      </c>
      <c r="F14379" s="5" t="s">
        <v>55</v>
      </c>
      <c r="G14379" s="5" t="s">
        <v>279</v>
      </c>
      <c r="H14379" s="4" t="s">
        <v>280</v>
      </c>
      <c r="I14379" s="4" t="str">
        <f>VLOOKUP(H14379,[1]物料!$A$1:$M$65536,13,0)</f>
        <v>20.00</v>
      </c>
      <c r="J14379" s="4">
        <v>4.5</v>
      </c>
      <c r="K14379" s="4">
        <f t="shared" si="896"/>
        <v>2.8405</v>
      </c>
      <c r="L14379" s="4">
        <f t="shared" si="897"/>
        <v>27.3405</v>
      </c>
      <c r="M14379" s="6">
        <v>1</v>
      </c>
      <c r="N14379" s="7">
        <v>56.81</v>
      </c>
      <c r="O14379">
        <f t="shared" si="898"/>
        <v>29.4695</v>
      </c>
      <c r="P14379" s="1">
        <f t="shared" si="899"/>
        <v>0.518737898257349</v>
      </c>
    </row>
    <row r="14380" ht="20" customHeight="1" spans="1:16">
      <c r="A14380" s="4" t="s">
        <v>15512</v>
      </c>
      <c r="B14380" s="4" t="s">
        <v>24</v>
      </c>
      <c r="C14380" s="4" t="s">
        <v>59</v>
      </c>
      <c r="D14380" s="5">
        <v>46199</v>
      </c>
      <c r="E14380" s="5" t="s">
        <v>83</v>
      </c>
      <c r="F14380" s="5" t="s">
        <v>55</v>
      </c>
      <c r="G14380" s="5" t="s">
        <v>84</v>
      </c>
      <c r="H14380" s="4" t="s">
        <v>138</v>
      </c>
      <c r="I14380" s="4" t="str">
        <f>VLOOKUP(H14380,[1]物料!$A$1:$M$65536,13,0)</f>
        <v>52.00</v>
      </c>
      <c r="J14380" s="4">
        <v>18</v>
      </c>
      <c r="K14380" s="4">
        <f t="shared" si="896"/>
        <v>7.435</v>
      </c>
      <c r="L14380" s="4">
        <f t="shared" si="897"/>
        <v>77.435</v>
      </c>
      <c r="M14380" s="6">
        <v>1</v>
      </c>
      <c r="N14380" s="7">
        <v>148.7</v>
      </c>
      <c r="O14380">
        <f t="shared" si="898"/>
        <v>71.265</v>
      </c>
      <c r="P14380" s="1">
        <f t="shared" si="899"/>
        <v>0.47925353059852</v>
      </c>
    </row>
    <row r="14381" ht="20" customHeight="1" spans="1:16">
      <c r="A14381" s="4" t="s">
        <v>15513</v>
      </c>
      <c r="B14381" s="4" t="s">
        <v>24</v>
      </c>
      <c r="C14381" s="4" t="s">
        <v>119</v>
      </c>
      <c r="D14381" s="5">
        <v>46199</v>
      </c>
      <c r="E14381" s="5" t="s">
        <v>60</v>
      </c>
      <c r="F14381" s="5" t="s">
        <v>61</v>
      </c>
      <c r="G14381" s="5" t="s">
        <v>62</v>
      </c>
      <c r="H14381" s="4" t="s">
        <v>63</v>
      </c>
      <c r="I14381" s="4" t="str">
        <f>VLOOKUP(H14381,[1]物料!$A$1:$M$65536,13,0)</f>
        <v>24.00</v>
      </c>
      <c r="J14381" s="4">
        <v>8</v>
      </c>
      <c r="K14381" s="4">
        <f t="shared" si="896"/>
        <v>3.435</v>
      </c>
      <c r="L14381" s="4">
        <f t="shared" si="897"/>
        <v>35.435</v>
      </c>
      <c r="M14381" s="6">
        <v>1</v>
      </c>
      <c r="N14381" s="7">
        <v>68.7</v>
      </c>
      <c r="O14381">
        <f t="shared" si="898"/>
        <v>33.265</v>
      </c>
      <c r="P14381" s="1">
        <f t="shared" si="899"/>
        <v>0.484206695778748</v>
      </c>
    </row>
    <row r="14382" ht="20" customHeight="1" spans="1:16">
      <c r="A14382" s="4" t="s">
        <v>15514</v>
      </c>
      <c r="B14382" s="4" t="s">
        <v>24</v>
      </c>
      <c r="C14382" s="4" t="s">
        <v>119</v>
      </c>
      <c r="D14382" s="5">
        <v>46199</v>
      </c>
      <c r="E14382" s="5" t="s">
        <v>69</v>
      </c>
      <c r="F14382" s="5" t="s">
        <v>70</v>
      </c>
      <c r="G14382" s="5" t="s">
        <v>71</v>
      </c>
      <c r="H14382" s="4" t="s">
        <v>111</v>
      </c>
      <c r="I14382" s="4" t="str">
        <f>VLOOKUP(H14382,[1]物料!$A$1:$M$65536,13,0)</f>
        <v>45.00</v>
      </c>
      <c r="J14382" s="4">
        <v>6.5</v>
      </c>
      <c r="K14382" s="4">
        <f t="shared" si="896"/>
        <v>5.14</v>
      </c>
      <c r="L14382" s="4">
        <f t="shared" si="897"/>
        <v>56.64</v>
      </c>
      <c r="M14382" s="6">
        <v>1</v>
      </c>
      <c r="N14382" s="7">
        <v>102.8</v>
      </c>
      <c r="O14382">
        <f t="shared" si="898"/>
        <v>46.16</v>
      </c>
      <c r="P14382" s="1">
        <f t="shared" si="899"/>
        <v>0.449027237354086</v>
      </c>
    </row>
    <row r="14383" ht="20" customHeight="1" spans="1:16">
      <c r="A14383" s="4" t="s">
        <v>15515</v>
      </c>
      <c r="B14383" s="4" t="s">
        <v>17</v>
      </c>
      <c r="C14383" s="4" t="s">
        <v>113</v>
      </c>
      <c r="D14383" s="5">
        <v>46199</v>
      </c>
      <c r="E14383" s="5" t="s">
        <v>465</v>
      </c>
      <c r="F14383" s="5" t="s">
        <v>20</v>
      </c>
      <c r="G14383" s="5" t="s">
        <v>466</v>
      </c>
      <c r="H14383" s="4" t="s">
        <v>467</v>
      </c>
      <c r="I14383" s="4" t="str">
        <f>VLOOKUP(H14383,[1]物料!$A$1:$M$65536,13,0)</f>
        <v>33.70</v>
      </c>
      <c r="J14383" s="4">
        <v>3.5</v>
      </c>
      <c r="K14383" s="4">
        <f t="shared" si="896"/>
        <v>4.79</v>
      </c>
      <c r="L14383" s="4">
        <f t="shared" si="897"/>
        <v>41.99</v>
      </c>
      <c r="M14383" s="6">
        <v>1</v>
      </c>
      <c r="N14383" s="7">
        <v>95.8</v>
      </c>
      <c r="O14383">
        <f t="shared" si="898"/>
        <v>53.81</v>
      </c>
      <c r="P14383" s="1">
        <f t="shared" si="899"/>
        <v>0.561691022964509</v>
      </c>
    </row>
    <row r="14384" ht="20" customHeight="1" spans="1:16">
      <c r="A14384" s="4" t="s">
        <v>15516</v>
      </c>
      <c r="B14384" s="4" t="s">
        <v>17</v>
      </c>
      <c r="C14384" s="4" t="s">
        <v>18</v>
      </c>
      <c r="D14384" s="5">
        <v>46199</v>
      </c>
      <c r="E14384" s="5" t="s">
        <v>384</v>
      </c>
      <c r="F14384" s="5" t="s">
        <v>20</v>
      </c>
      <c r="G14384" s="5" t="s">
        <v>385</v>
      </c>
      <c r="H14384" s="4" t="s">
        <v>386</v>
      </c>
      <c r="I14384" s="4" t="str">
        <f>VLOOKUP(H14384,[1]物料!$A$1:$M$65536,13,0)</f>
        <v>36.60</v>
      </c>
      <c r="J14384" s="4">
        <v>3</v>
      </c>
      <c r="K14384" s="4">
        <f t="shared" si="896"/>
        <v>4.865</v>
      </c>
      <c r="L14384" s="4">
        <f t="shared" si="897"/>
        <v>44.465</v>
      </c>
      <c r="M14384" s="6">
        <v>1</v>
      </c>
      <c r="N14384" s="7">
        <v>97.3</v>
      </c>
      <c r="O14384">
        <f t="shared" si="898"/>
        <v>52.835</v>
      </c>
      <c r="P14384" s="1">
        <f t="shared" si="899"/>
        <v>0.543011305241521</v>
      </c>
    </row>
    <row r="14385" ht="20" customHeight="1" spans="1:16">
      <c r="A14385" s="4" t="s">
        <v>15517</v>
      </c>
      <c r="B14385" s="4" t="s">
        <v>17</v>
      </c>
      <c r="C14385" s="4" t="s">
        <v>234</v>
      </c>
      <c r="D14385" s="5">
        <v>46199</v>
      </c>
      <c r="E14385" s="5" t="s">
        <v>235</v>
      </c>
      <c r="F14385" s="5" t="s">
        <v>39</v>
      </c>
      <c r="G14385" s="5" t="s">
        <v>236</v>
      </c>
      <c r="H14385" s="4" t="s">
        <v>355</v>
      </c>
      <c r="I14385" s="4" t="str">
        <f>VLOOKUP(H14385,[1]物料!$A$1:$M$65536,13,0)</f>
        <v>23.90</v>
      </c>
      <c r="J14385" s="4">
        <v>1.9</v>
      </c>
      <c r="K14385" s="4">
        <f t="shared" si="896"/>
        <v>2.6</v>
      </c>
      <c r="L14385" s="4">
        <f t="shared" si="897"/>
        <v>28.4</v>
      </c>
      <c r="M14385" s="6">
        <v>1</v>
      </c>
      <c r="N14385" s="7">
        <v>52</v>
      </c>
      <c r="O14385">
        <f t="shared" si="898"/>
        <v>23.6</v>
      </c>
      <c r="P14385" s="1">
        <f t="shared" si="899"/>
        <v>0.453846153846154</v>
      </c>
    </row>
    <row r="14386" ht="20" customHeight="1" spans="1:16">
      <c r="A14386" s="4" t="s">
        <v>15518</v>
      </c>
      <c r="B14386" s="4" t="s">
        <v>17</v>
      </c>
      <c r="C14386" s="4" t="s">
        <v>113</v>
      </c>
      <c r="D14386" s="5">
        <v>46199</v>
      </c>
      <c r="E14386" s="5" t="s">
        <v>757</v>
      </c>
      <c r="F14386" s="5" t="s">
        <v>55</v>
      </c>
      <c r="G14386" s="5" t="s">
        <v>758</v>
      </c>
      <c r="H14386" s="4" t="s">
        <v>759</v>
      </c>
      <c r="I14386" s="4" t="str">
        <f>VLOOKUP(H14386,[1]物料!$A$1:$M$65536,13,0)</f>
        <v>20.00</v>
      </c>
      <c r="J14386" s="4">
        <v>4.5</v>
      </c>
      <c r="K14386" s="4">
        <f t="shared" si="896"/>
        <v>2.99</v>
      </c>
      <c r="L14386" s="4">
        <f t="shared" si="897"/>
        <v>27.49</v>
      </c>
      <c r="M14386" s="6">
        <v>1</v>
      </c>
      <c r="N14386" s="7">
        <v>59.8</v>
      </c>
      <c r="O14386">
        <f t="shared" si="898"/>
        <v>32.31</v>
      </c>
      <c r="P14386" s="1">
        <f t="shared" si="899"/>
        <v>0.540301003344482</v>
      </c>
    </row>
    <row r="14387" ht="20" customHeight="1" spans="1:16">
      <c r="A14387" s="4" t="s">
        <v>15519</v>
      </c>
      <c r="B14387" s="4" t="s">
        <v>24</v>
      </c>
      <c r="C14387" s="4" t="s">
        <v>59</v>
      </c>
      <c r="D14387" s="5">
        <v>46199</v>
      </c>
      <c r="E14387" s="5" t="s">
        <v>570</v>
      </c>
      <c r="F14387" s="5" t="s">
        <v>55</v>
      </c>
      <c r="G14387" s="5" t="s">
        <v>571</v>
      </c>
      <c r="H14387" s="4" t="s">
        <v>572</v>
      </c>
      <c r="I14387" s="4" t="str">
        <f>VLOOKUP(H14387,[1]物料!$A$1:$M$65536,13,0)</f>
        <v>23.00</v>
      </c>
      <c r="J14387" s="4">
        <v>8</v>
      </c>
      <c r="K14387" s="4">
        <f t="shared" si="896"/>
        <v>2.94</v>
      </c>
      <c r="L14387" s="4">
        <f t="shared" si="897"/>
        <v>33.94</v>
      </c>
      <c r="M14387" s="6">
        <v>1</v>
      </c>
      <c r="N14387" s="7">
        <v>58.8</v>
      </c>
      <c r="O14387">
        <f t="shared" si="898"/>
        <v>24.86</v>
      </c>
      <c r="P14387" s="1">
        <f t="shared" si="899"/>
        <v>0.422789115646259</v>
      </c>
    </row>
    <row r="14388" ht="20" customHeight="1" spans="1:16">
      <c r="A14388" s="4" t="s">
        <v>15520</v>
      </c>
      <c r="B14388" s="4" t="s">
        <v>24</v>
      </c>
      <c r="C14388" s="4" t="s">
        <v>74</v>
      </c>
      <c r="D14388" s="5">
        <v>46199</v>
      </c>
      <c r="E14388" s="5" t="s">
        <v>60</v>
      </c>
      <c r="F14388" s="5" t="s">
        <v>61</v>
      </c>
      <c r="G14388" s="5" t="s">
        <v>62</v>
      </c>
      <c r="H14388" s="4" t="s">
        <v>63</v>
      </c>
      <c r="I14388" s="4" t="str">
        <f>VLOOKUP(H14388,[1]物料!$A$1:$M$65536,13,0)</f>
        <v>24.00</v>
      </c>
      <c r="J14388" s="4">
        <v>8</v>
      </c>
      <c r="K14388" s="4">
        <f t="shared" si="896"/>
        <v>3.265</v>
      </c>
      <c r="L14388" s="4">
        <f t="shared" si="897"/>
        <v>35.265</v>
      </c>
      <c r="M14388" s="6">
        <v>1</v>
      </c>
      <c r="N14388" s="7">
        <v>65.3</v>
      </c>
      <c r="O14388">
        <f t="shared" si="898"/>
        <v>30.035</v>
      </c>
      <c r="P14388" s="1">
        <f t="shared" si="899"/>
        <v>0.459954058192956</v>
      </c>
    </row>
    <row r="14389" ht="20" customHeight="1" spans="1:16">
      <c r="A14389" s="4" t="s">
        <v>15521</v>
      </c>
      <c r="B14389" s="4" t="s">
        <v>17</v>
      </c>
      <c r="C14389" s="4" t="s">
        <v>18</v>
      </c>
      <c r="D14389" s="5">
        <v>46199</v>
      </c>
      <c r="E14389" s="5" t="s">
        <v>75</v>
      </c>
      <c r="F14389" s="5" t="s">
        <v>61</v>
      </c>
      <c r="G14389" s="5" t="s">
        <v>76</v>
      </c>
      <c r="H14389" s="4" t="s">
        <v>745</v>
      </c>
      <c r="I14389" s="4" t="str">
        <f>VLOOKUP(H14389,[1]物料!$A$1:$M$65536,13,0)</f>
        <v>25.00</v>
      </c>
      <c r="J14389" s="4">
        <v>4.5</v>
      </c>
      <c r="K14389" s="4">
        <f t="shared" si="896"/>
        <v>4.238</v>
      </c>
      <c r="L14389" s="4">
        <f t="shared" si="897"/>
        <v>33.738</v>
      </c>
      <c r="M14389" s="6">
        <v>1</v>
      </c>
      <c r="N14389" s="7">
        <v>84.76</v>
      </c>
      <c r="O14389">
        <f t="shared" si="898"/>
        <v>51.022</v>
      </c>
      <c r="P14389" s="1">
        <f t="shared" si="899"/>
        <v>0.601958470976876</v>
      </c>
    </row>
    <row r="14390" ht="20" customHeight="1" spans="1:16">
      <c r="A14390" s="4" t="s">
        <v>15522</v>
      </c>
      <c r="B14390" s="4" t="s">
        <v>24</v>
      </c>
      <c r="C14390" s="4" t="s">
        <v>150</v>
      </c>
      <c r="D14390" s="5">
        <v>46199</v>
      </c>
      <c r="E14390" s="5" t="s">
        <v>90</v>
      </c>
      <c r="F14390" s="5" t="s">
        <v>55</v>
      </c>
      <c r="G14390" s="5" t="s">
        <v>91</v>
      </c>
      <c r="H14390" s="4" t="s">
        <v>195</v>
      </c>
      <c r="I14390" s="4" t="str">
        <f>VLOOKUP(H14390,[1]物料!$A$1:$M$65536,13,0)</f>
        <v>40.00</v>
      </c>
      <c r="J14390" s="4">
        <v>10.7</v>
      </c>
      <c r="K14390" s="4">
        <f t="shared" si="896"/>
        <v>6.99</v>
      </c>
      <c r="L14390" s="4">
        <f t="shared" si="897"/>
        <v>57.69</v>
      </c>
      <c r="M14390" s="6">
        <v>1</v>
      </c>
      <c r="N14390" s="7">
        <v>139.8</v>
      </c>
      <c r="O14390">
        <f t="shared" si="898"/>
        <v>82.11</v>
      </c>
      <c r="P14390" s="1">
        <f t="shared" si="899"/>
        <v>0.587339055793991</v>
      </c>
    </row>
    <row r="14391" ht="20" customHeight="1" spans="1:16">
      <c r="A14391" s="4" t="s">
        <v>15522</v>
      </c>
      <c r="B14391" s="4" t="s">
        <v>24</v>
      </c>
      <c r="C14391" s="4" t="s">
        <v>150</v>
      </c>
      <c r="D14391" s="5">
        <v>46199</v>
      </c>
      <c r="E14391" s="5" t="s">
        <v>83</v>
      </c>
      <c r="F14391" s="5" t="s">
        <v>55</v>
      </c>
      <c r="G14391" s="5" t="s">
        <v>84</v>
      </c>
      <c r="H14391" s="4" t="s">
        <v>88</v>
      </c>
      <c r="I14391" s="4" t="str">
        <f>VLOOKUP(H14391,[1]物料!$A$1:$M$65536,13,0)</f>
        <v>52.00</v>
      </c>
      <c r="J14391" s="4">
        <v>18</v>
      </c>
      <c r="K14391" s="4">
        <f t="shared" si="896"/>
        <v>7.94</v>
      </c>
      <c r="L14391" s="4">
        <f t="shared" si="897"/>
        <v>77.94</v>
      </c>
      <c r="M14391" s="6">
        <v>1</v>
      </c>
      <c r="N14391" s="7">
        <v>158.8</v>
      </c>
      <c r="O14391">
        <f t="shared" si="898"/>
        <v>80.86</v>
      </c>
      <c r="P14391" s="1">
        <f t="shared" si="899"/>
        <v>0.50919395465995</v>
      </c>
    </row>
    <row r="14392" ht="20" customHeight="1" spans="1:16">
      <c r="A14392" s="4" t="s">
        <v>15523</v>
      </c>
      <c r="B14392" s="4" t="s">
        <v>24</v>
      </c>
      <c r="C14392" s="4" t="s">
        <v>59</v>
      </c>
      <c r="D14392" s="5">
        <v>46199</v>
      </c>
      <c r="E14392" s="5" t="s">
        <v>270</v>
      </c>
      <c r="F14392" s="5" t="s">
        <v>20</v>
      </c>
      <c r="G14392" s="5" t="s">
        <v>271</v>
      </c>
      <c r="H14392" s="4" t="s">
        <v>272</v>
      </c>
      <c r="I14392" s="4" t="str">
        <f>VLOOKUP(H14392,[1]物料!$A$1:$M$65536,13,0)</f>
        <v>19.90</v>
      </c>
      <c r="J14392" s="4">
        <v>6.5</v>
      </c>
      <c r="K14392" s="4">
        <f t="shared" si="896"/>
        <v>2.99</v>
      </c>
      <c r="L14392" s="4">
        <f t="shared" si="897"/>
        <v>29.39</v>
      </c>
      <c r="M14392" s="6">
        <v>1</v>
      </c>
      <c r="N14392" s="7">
        <v>59.8</v>
      </c>
      <c r="O14392">
        <f t="shared" si="898"/>
        <v>30.41</v>
      </c>
      <c r="P14392" s="1">
        <f t="shared" si="899"/>
        <v>0.508528428093645</v>
      </c>
    </row>
    <row r="14393" ht="20" customHeight="1" spans="1:16">
      <c r="A14393" s="4" t="s">
        <v>15524</v>
      </c>
      <c r="B14393" s="4" t="s">
        <v>17</v>
      </c>
      <c r="C14393" s="4" t="s">
        <v>234</v>
      </c>
      <c r="D14393" s="5">
        <v>46199</v>
      </c>
      <c r="E14393" s="5" t="s">
        <v>235</v>
      </c>
      <c r="F14393" s="5" t="s">
        <v>39</v>
      </c>
      <c r="G14393" s="5" t="s">
        <v>236</v>
      </c>
      <c r="H14393" s="4" t="s">
        <v>790</v>
      </c>
      <c r="I14393" s="4" t="str">
        <f>VLOOKUP(H14393,[1]物料!$A$1:$M$65536,13,0)</f>
        <v>23.90</v>
      </c>
      <c r="J14393" s="4">
        <v>1.9</v>
      </c>
      <c r="K14393" s="4">
        <f t="shared" si="896"/>
        <v>2.356</v>
      </c>
      <c r="L14393" s="4">
        <f t="shared" si="897"/>
        <v>28.156</v>
      </c>
      <c r="M14393" s="6">
        <v>1</v>
      </c>
      <c r="N14393" s="7">
        <v>47.12</v>
      </c>
      <c r="O14393">
        <f t="shared" si="898"/>
        <v>18.964</v>
      </c>
      <c r="P14393" s="1">
        <f t="shared" si="899"/>
        <v>0.402461799660441</v>
      </c>
    </row>
    <row r="14394" ht="20" customHeight="1" spans="1:16">
      <c r="A14394" s="4" t="s">
        <v>15525</v>
      </c>
      <c r="B14394" s="4" t="s">
        <v>17</v>
      </c>
      <c r="C14394" s="4" t="s">
        <v>234</v>
      </c>
      <c r="D14394" s="5">
        <v>46199</v>
      </c>
      <c r="E14394" s="5" t="s">
        <v>235</v>
      </c>
      <c r="F14394" s="5" t="s">
        <v>39</v>
      </c>
      <c r="G14394" s="5" t="s">
        <v>236</v>
      </c>
      <c r="H14394" s="4" t="s">
        <v>355</v>
      </c>
      <c r="I14394" s="4" t="str">
        <f>VLOOKUP(H14394,[1]物料!$A$1:$M$65536,13,0)</f>
        <v>23.90</v>
      </c>
      <c r="J14394" s="4">
        <v>1.9</v>
      </c>
      <c r="K14394" s="4">
        <f t="shared" si="896"/>
        <v>2.356</v>
      </c>
      <c r="L14394" s="4">
        <f t="shared" si="897"/>
        <v>28.156</v>
      </c>
      <c r="M14394" s="6">
        <v>1</v>
      </c>
      <c r="N14394" s="7">
        <v>47.12</v>
      </c>
      <c r="O14394">
        <f t="shared" si="898"/>
        <v>18.964</v>
      </c>
      <c r="P14394" s="1">
        <f t="shared" si="899"/>
        <v>0.402461799660441</v>
      </c>
    </row>
    <row r="14395" ht="20" customHeight="1" spans="1:16">
      <c r="A14395" s="4" t="s">
        <v>15526</v>
      </c>
      <c r="B14395" s="4" t="s">
        <v>24</v>
      </c>
      <c r="C14395" s="4" t="s">
        <v>150</v>
      </c>
      <c r="D14395" s="5">
        <v>46199</v>
      </c>
      <c r="E14395" s="5" t="s">
        <v>90</v>
      </c>
      <c r="F14395" s="5" t="s">
        <v>55</v>
      </c>
      <c r="G14395" s="5" t="s">
        <v>91</v>
      </c>
      <c r="H14395" s="4" t="s">
        <v>475</v>
      </c>
      <c r="I14395" s="4" t="str">
        <f>VLOOKUP(H14395,[1]物料!$A$1:$M$65536,13,0)</f>
        <v>40.00</v>
      </c>
      <c r="J14395" s="4">
        <v>10.7</v>
      </c>
      <c r="K14395" s="4">
        <f t="shared" si="896"/>
        <v>6.44</v>
      </c>
      <c r="L14395" s="4">
        <f t="shared" si="897"/>
        <v>57.14</v>
      </c>
      <c r="M14395" s="6">
        <v>1</v>
      </c>
      <c r="N14395" s="7">
        <v>128.8</v>
      </c>
      <c r="O14395">
        <f t="shared" si="898"/>
        <v>71.66</v>
      </c>
      <c r="P14395" s="1">
        <f t="shared" si="899"/>
        <v>0.556366459627329</v>
      </c>
    </row>
    <row r="14396" ht="20" customHeight="1" spans="1:16">
      <c r="A14396" s="4" t="s">
        <v>15527</v>
      </c>
      <c r="B14396" s="4" t="s">
        <v>17</v>
      </c>
      <c r="C14396" s="4" t="s">
        <v>18</v>
      </c>
      <c r="D14396" s="5">
        <v>46199</v>
      </c>
      <c r="E14396" s="5" t="s">
        <v>128</v>
      </c>
      <c r="F14396" s="5" t="s">
        <v>55</v>
      </c>
      <c r="G14396" s="5" t="s">
        <v>129</v>
      </c>
      <c r="H14396" s="4" t="s">
        <v>1309</v>
      </c>
      <c r="I14396" s="4" t="str">
        <f>VLOOKUP(H14396,[1]物料!$A$1:$M$65536,13,0)</f>
        <v>18.00</v>
      </c>
      <c r="J14396" s="4">
        <v>4.5</v>
      </c>
      <c r="K14396" s="4">
        <f t="shared" si="896"/>
        <v>3.1585</v>
      </c>
      <c r="L14396" s="4">
        <f t="shared" si="897"/>
        <v>25.6585</v>
      </c>
      <c r="M14396" s="6">
        <v>1</v>
      </c>
      <c r="N14396" s="7">
        <v>63.17</v>
      </c>
      <c r="O14396">
        <f t="shared" si="898"/>
        <v>37.5115</v>
      </c>
      <c r="P14396" s="1">
        <f t="shared" si="899"/>
        <v>0.593818268165268</v>
      </c>
    </row>
    <row r="14397" ht="20" customHeight="1" spans="1:16">
      <c r="A14397" s="4" t="s">
        <v>15528</v>
      </c>
      <c r="B14397" s="4" t="s">
        <v>24</v>
      </c>
      <c r="C14397" s="4" t="s">
        <v>59</v>
      </c>
      <c r="D14397" s="5">
        <v>46199</v>
      </c>
      <c r="E14397" s="5" t="s">
        <v>128</v>
      </c>
      <c r="F14397" s="5" t="s">
        <v>55</v>
      </c>
      <c r="G14397" s="5" t="s">
        <v>129</v>
      </c>
      <c r="H14397" s="4" t="s">
        <v>247</v>
      </c>
      <c r="I14397" s="4" t="str">
        <f>VLOOKUP(H14397,[1]物料!$A$1:$M$65536,13,0)</f>
        <v>18.00</v>
      </c>
      <c r="J14397" s="4">
        <v>8</v>
      </c>
      <c r="K14397" s="4">
        <f t="shared" si="896"/>
        <v>2.94</v>
      </c>
      <c r="L14397" s="4">
        <f t="shared" si="897"/>
        <v>28.94</v>
      </c>
      <c r="M14397" s="6">
        <v>1</v>
      </c>
      <c r="N14397" s="7">
        <v>58.8</v>
      </c>
      <c r="O14397">
        <f t="shared" si="898"/>
        <v>29.86</v>
      </c>
      <c r="P14397" s="1">
        <f t="shared" si="899"/>
        <v>0.507823129251701</v>
      </c>
    </row>
    <row r="14398" ht="20" customHeight="1" spans="1:16">
      <c r="A14398" s="4" t="s">
        <v>15529</v>
      </c>
      <c r="B14398" s="4" t="s">
        <v>17</v>
      </c>
      <c r="C14398" s="4" t="s">
        <v>167</v>
      </c>
      <c r="D14398" s="5">
        <v>46199</v>
      </c>
      <c r="E14398" s="5" t="s">
        <v>90</v>
      </c>
      <c r="F14398" s="5" t="s">
        <v>55</v>
      </c>
      <c r="G14398" s="5" t="s">
        <v>91</v>
      </c>
      <c r="H14398" s="4" t="s">
        <v>447</v>
      </c>
      <c r="I14398" s="4" t="str">
        <f>VLOOKUP(H14398,[1]物料!$A$1:$M$65536,13,0)</f>
        <v>40.00</v>
      </c>
      <c r="J14398" s="4">
        <v>7.2</v>
      </c>
      <c r="K14398" s="4">
        <f t="shared" si="896"/>
        <v>6.99</v>
      </c>
      <c r="L14398" s="4">
        <f t="shared" si="897"/>
        <v>54.19</v>
      </c>
      <c r="M14398" s="6">
        <v>1</v>
      </c>
      <c r="N14398" s="7">
        <v>139.8</v>
      </c>
      <c r="O14398">
        <f t="shared" si="898"/>
        <v>85.61</v>
      </c>
      <c r="P14398" s="1">
        <f t="shared" si="899"/>
        <v>0.612374821173104</v>
      </c>
    </row>
    <row r="14399" ht="20" customHeight="1" spans="1:16">
      <c r="A14399" s="4" t="s">
        <v>15530</v>
      </c>
      <c r="B14399" s="4" t="s">
        <v>24</v>
      </c>
      <c r="C14399" s="4" t="s">
        <v>59</v>
      </c>
      <c r="D14399" s="5">
        <v>46199</v>
      </c>
      <c r="E14399" s="5" t="s">
        <v>115</v>
      </c>
      <c r="F14399" s="5" t="s">
        <v>70</v>
      </c>
      <c r="G14399" s="5" t="s">
        <v>116</v>
      </c>
      <c r="H14399" s="4" t="s">
        <v>132</v>
      </c>
      <c r="I14399" s="4" t="str">
        <f>VLOOKUP(H14399,[1]物料!$A$1:$M$65536,13,0)</f>
        <v>42.00</v>
      </c>
      <c r="J14399" s="4">
        <v>6.5</v>
      </c>
      <c r="K14399" s="4">
        <f t="shared" si="896"/>
        <v>5.49</v>
      </c>
      <c r="L14399" s="4">
        <f t="shared" si="897"/>
        <v>53.99</v>
      </c>
      <c r="M14399" s="6">
        <v>1</v>
      </c>
      <c r="N14399" s="7">
        <v>109.8</v>
      </c>
      <c r="O14399">
        <f t="shared" si="898"/>
        <v>55.81</v>
      </c>
      <c r="P14399" s="1">
        <f t="shared" si="899"/>
        <v>0.508287795992714</v>
      </c>
    </row>
    <row r="14400" ht="20" customHeight="1" spans="1:16">
      <c r="A14400" s="4" t="s">
        <v>15531</v>
      </c>
      <c r="B14400" s="4" t="s">
        <v>24</v>
      </c>
      <c r="C14400" s="4" t="s">
        <v>59</v>
      </c>
      <c r="D14400" s="5">
        <v>46199</v>
      </c>
      <c r="E14400" s="5" t="s">
        <v>115</v>
      </c>
      <c r="F14400" s="5" t="s">
        <v>70</v>
      </c>
      <c r="G14400" s="5" t="s">
        <v>116</v>
      </c>
      <c r="H14400" s="4" t="s">
        <v>132</v>
      </c>
      <c r="I14400" s="4" t="str">
        <f>VLOOKUP(H14400,[1]物料!$A$1:$M$65536,13,0)</f>
        <v>42.00</v>
      </c>
      <c r="J14400" s="4">
        <v>6.5</v>
      </c>
      <c r="K14400" s="4">
        <f t="shared" si="896"/>
        <v>5.49</v>
      </c>
      <c r="L14400" s="4">
        <f t="shared" si="897"/>
        <v>53.99</v>
      </c>
      <c r="M14400" s="6">
        <v>1</v>
      </c>
      <c r="N14400" s="7">
        <v>109.8</v>
      </c>
      <c r="O14400">
        <f t="shared" si="898"/>
        <v>55.81</v>
      </c>
      <c r="P14400" s="1">
        <f t="shared" si="899"/>
        <v>0.508287795992714</v>
      </c>
    </row>
    <row r="14401" ht="20" customHeight="1" spans="1:16">
      <c r="A14401" s="4" t="s">
        <v>15532</v>
      </c>
      <c r="B14401" s="4" t="s">
        <v>24</v>
      </c>
      <c r="C14401" s="4" t="s">
        <v>44</v>
      </c>
      <c r="D14401" s="5">
        <v>46199</v>
      </c>
      <c r="E14401" s="5" t="s">
        <v>384</v>
      </c>
      <c r="F14401" s="5" t="s">
        <v>20</v>
      </c>
      <c r="G14401" s="5" t="s">
        <v>385</v>
      </c>
      <c r="H14401" s="4" t="s">
        <v>563</v>
      </c>
      <c r="I14401" s="4" t="str">
        <f>VLOOKUP(H14401,[1]物料!$A$1:$M$65536,13,0)</f>
        <v>36.60</v>
      </c>
      <c r="J14401" s="4">
        <v>6.5</v>
      </c>
      <c r="K14401" s="4">
        <f t="shared" si="896"/>
        <v>4.405</v>
      </c>
      <c r="L14401" s="4">
        <f t="shared" si="897"/>
        <v>47.505</v>
      </c>
      <c r="M14401" s="6">
        <v>1</v>
      </c>
      <c r="N14401" s="7">
        <v>88.1</v>
      </c>
      <c r="O14401">
        <f t="shared" si="898"/>
        <v>40.595</v>
      </c>
      <c r="P14401" s="1">
        <f t="shared" si="899"/>
        <v>0.460783200908059</v>
      </c>
    </row>
    <row r="14402" ht="20" customHeight="1" spans="1:16">
      <c r="A14402" s="4" t="s">
        <v>15533</v>
      </c>
      <c r="B14402" s="4" t="s">
        <v>24</v>
      </c>
      <c r="C14402" s="4" t="s">
        <v>119</v>
      </c>
      <c r="D14402" s="5">
        <v>46199</v>
      </c>
      <c r="E14402" s="5" t="s">
        <v>60</v>
      </c>
      <c r="F14402" s="5" t="s">
        <v>61</v>
      </c>
      <c r="G14402" s="5" t="s">
        <v>62</v>
      </c>
      <c r="H14402" s="4" t="s">
        <v>124</v>
      </c>
      <c r="I14402" s="4" t="str">
        <f>VLOOKUP(H14402,[1]物料!$A$1:$M$65536,13,0)</f>
        <v>24.00</v>
      </c>
      <c r="J14402" s="4">
        <v>8</v>
      </c>
      <c r="K14402" s="4">
        <f t="shared" si="896"/>
        <v>3.225</v>
      </c>
      <c r="L14402" s="4">
        <f t="shared" si="897"/>
        <v>35.225</v>
      </c>
      <c r="M14402" s="6">
        <v>1</v>
      </c>
      <c r="N14402" s="7">
        <v>64.5</v>
      </c>
      <c r="O14402">
        <f t="shared" si="898"/>
        <v>29.275</v>
      </c>
      <c r="P14402" s="1">
        <f t="shared" si="899"/>
        <v>0.453875968992248</v>
      </c>
    </row>
    <row r="14403" ht="20" customHeight="1" spans="1:16">
      <c r="A14403" s="4" t="s">
        <v>15534</v>
      </c>
      <c r="B14403" s="4" t="s">
        <v>24</v>
      </c>
      <c r="C14403" s="4" t="s">
        <v>59</v>
      </c>
      <c r="D14403" s="5">
        <v>46199</v>
      </c>
      <c r="E14403" s="5" t="s">
        <v>128</v>
      </c>
      <c r="F14403" s="5" t="s">
        <v>55</v>
      </c>
      <c r="G14403" s="5" t="s">
        <v>129</v>
      </c>
      <c r="H14403" s="4" t="s">
        <v>1090</v>
      </c>
      <c r="I14403" s="4" t="str">
        <f>VLOOKUP(H14403,[1]物料!$A$1:$M$65536,13,0)</f>
        <v>18.00</v>
      </c>
      <c r="J14403" s="4">
        <v>8</v>
      </c>
      <c r="K14403" s="4">
        <f t="shared" ref="K14403:K14466" si="900">N14403*0.05</f>
        <v>2.94</v>
      </c>
      <c r="L14403" s="4">
        <f t="shared" ref="L14403:L14466" si="901">I14403+J14403+K14403</f>
        <v>28.94</v>
      </c>
      <c r="M14403" s="6">
        <v>1</v>
      </c>
      <c r="N14403" s="7">
        <v>58.8</v>
      </c>
      <c r="O14403">
        <f t="shared" ref="O14403:O14466" si="902">N14403-L14403</f>
        <v>29.86</v>
      </c>
      <c r="P14403" s="1">
        <f t="shared" ref="P14403:P14466" si="903">O14403/N14403</f>
        <v>0.507823129251701</v>
      </c>
    </row>
    <row r="14404" ht="20" customHeight="1" spans="1:16">
      <c r="A14404" s="4" t="s">
        <v>15535</v>
      </c>
      <c r="B14404" s="4" t="s">
        <v>17</v>
      </c>
      <c r="C14404" s="4" t="s">
        <v>234</v>
      </c>
      <c r="D14404" s="5">
        <v>46199</v>
      </c>
      <c r="E14404" s="5" t="s">
        <v>235</v>
      </c>
      <c r="F14404" s="5" t="s">
        <v>39</v>
      </c>
      <c r="G14404" s="5" t="s">
        <v>236</v>
      </c>
      <c r="H14404" s="4" t="s">
        <v>237</v>
      </c>
      <c r="I14404" s="4" t="str">
        <f>VLOOKUP(H14404,[1]物料!$A$1:$M$65536,13,0)</f>
        <v>23.90</v>
      </c>
      <c r="J14404" s="4">
        <v>1.9</v>
      </c>
      <c r="K14404" s="4">
        <f t="shared" si="900"/>
        <v>2.6</v>
      </c>
      <c r="L14404" s="4">
        <f t="shared" si="901"/>
        <v>28.4</v>
      </c>
      <c r="M14404" s="6">
        <v>1</v>
      </c>
      <c r="N14404" s="7">
        <v>52</v>
      </c>
      <c r="O14404">
        <f t="shared" si="902"/>
        <v>23.6</v>
      </c>
      <c r="P14404" s="1">
        <f t="shared" si="903"/>
        <v>0.453846153846154</v>
      </c>
    </row>
    <row r="14405" ht="20" customHeight="1" spans="1:16">
      <c r="A14405" s="4" t="s">
        <v>15536</v>
      </c>
      <c r="B14405" s="4" t="s">
        <v>24</v>
      </c>
      <c r="C14405" s="4" t="s">
        <v>59</v>
      </c>
      <c r="D14405" s="5">
        <v>46199</v>
      </c>
      <c r="E14405" s="5" t="s">
        <v>60</v>
      </c>
      <c r="F14405" s="5" t="s">
        <v>61</v>
      </c>
      <c r="G14405" s="5" t="s">
        <v>62</v>
      </c>
      <c r="H14405" s="4" t="s">
        <v>157</v>
      </c>
      <c r="I14405" s="4" t="str">
        <f>VLOOKUP(H14405,[1]物料!$A$1:$M$65536,13,0)</f>
        <v>24.00</v>
      </c>
      <c r="J14405" s="4">
        <v>8</v>
      </c>
      <c r="K14405" s="4">
        <f t="shared" si="900"/>
        <v>3.49</v>
      </c>
      <c r="L14405" s="4">
        <f t="shared" si="901"/>
        <v>35.49</v>
      </c>
      <c r="M14405" s="6">
        <v>1</v>
      </c>
      <c r="N14405" s="7">
        <v>69.8</v>
      </c>
      <c r="O14405">
        <f t="shared" si="902"/>
        <v>34.31</v>
      </c>
      <c r="P14405" s="1">
        <f t="shared" si="903"/>
        <v>0.491547277936963</v>
      </c>
    </row>
    <row r="14406" ht="20" customHeight="1" spans="1:16">
      <c r="A14406" s="4" t="s">
        <v>15537</v>
      </c>
      <c r="B14406" s="4" t="s">
        <v>17</v>
      </c>
      <c r="C14406" s="4" t="s">
        <v>18</v>
      </c>
      <c r="D14406" s="5">
        <v>46199</v>
      </c>
      <c r="E14406" s="5" t="s">
        <v>75</v>
      </c>
      <c r="F14406" s="5" t="s">
        <v>61</v>
      </c>
      <c r="G14406" s="5" t="s">
        <v>76</v>
      </c>
      <c r="H14406" s="4" t="s">
        <v>77</v>
      </c>
      <c r="I14406" s="4" t="str">
        <f>VLOOKUP(H14406,[1]物料!$A$1:$M$65536,13,0)</f>
        <v>25.00</v>
      </c>
      <c r="J14406" s="4">
        <v>4.5</v>
      </c>
      <c r="K14406" s="4">
        <f t="shared" si="900"/>
        <v>3.553</v>
      </c>
      <c r="L14406" s="4">
        <f t="shared" si="901"/>
        <v>33.053</v>
      </c>
      <c r="M14406" s="6">
        <v>1</v>
      </c>
      <c r="N14406" s="7">
        <v>71.06</v>
      </c>
      <c r="O14406">
        <f t="shared" si="902"/>
        <v>38.007</v>
      </c>
      <c r="P14406" s="1">
        <f t="shared" si="903"/>
        <v>0.534857866591613</v>
      </c>
    </row>
    <row r="14407" ht="20" customHeight="1" spans="1:16">
      <c r="A14407" s="4" t="s">
        <v>15538</v>
      </c>
      <c r="B14407" s="4" t="s">
        <v>24</v>
      </c>
      <c r="C14407" s="4" t="s">
        <v>25</v>
      </c>
      <c r="D14407" s="5">
        <v>46199</v>
      </c>
      <c r="E14407" s="5" t="s">
        <v>83</v>
      </c>
      <c r="F14407" s="5" t="s">
        <v>55</v>
      </c>
      <c r="G14407" s="5" t="s">
        <v>84</v>
      </c>
      <c r="H14407" s="4" t="s">
        <v>138</v>
      </c>
      <c r="I14407" s="4" t="str">
        <f>VLOOKUP(H14407,[1]物料!$A$1:$M$65536,13,0)</f>
        <v>52.00</v>
      </c>
      <c r="J14407" s="4">
        <v>18</v>
      </c>
      <c r="K14407" s="4">
        <f t="shared" si="900"/>
        <v>7.44</v>
      </c>
      <c r="L14407" s="4">
        <f t="shared" si="901"/>
        <v>77.44</v>
      </c>
      <c r="M14407" s="6">
        <v>1</v>
      </c>
      <c r="N14407" s="7">
        <v>148.8</v>
      </c>
      <c r="O14407">
        <f t="shared" si="902"/>
        <v>71.36</v>
      </c>
      <c r="P14407" s="1">
        <f t="shared" si="903"/>
        <v>0.479569892473118</v>
      </c>
    </row>
    <row r="14408" ht="20" customHeight="1" spans="1:16">
      <c r="A14408" s="4" t="s">
        <v>15539</v>
      </c>
      <c r="B14408" s="4" t="s">
        <v>24</v>
      </c>
      <c r="C14408" s="4" t="s">
        <v>25</v>
      </c>
      <c r="D14408" s="5">
        <v>46199</v>
      </c>
      <c r="E14408" s="5" t="s">
        <v>83</v>
      </c>
      <c r="F14408" s="5" t="s">
        <v>55</v>
      </c>
      <c r="G14408" s="5" t="s">
        <v>84</v>
      </c>
      <c r="H14408" s="4" t="s">
        <v>88</v>
      </c>
      <c r="I14408" s="4" t="str">
        <f>VLOOKUP(H14408,[1]物料!$A$1:$M$65536,13,0)</f>
        <v>52.00</v>
      </c>
      <c r="J14408" s="4">
        <v>18</v>
      </c>
      <c r="K14408" s="4">
        <f t="shared" si="900"/>
        <v>7.44</v>
      </c>
      <c r="L14408" s="4">
        <f t="shared" si="901"/>
        <v>77.44</v>
      </c>
      <c r="M14408" s="6">
        <v>1</v>
      </c>
      <c r="N14408" s="7">
        <v>148.8</v>
      </c>
      <c r="O14408">
        <f t="shared" si="902"/>
        <v>71.36</v>
      </c>
      <c r="P14408" s="1">
        <f t="shared" si="903"/>
        <v>0.479569892473118</v>
      </c>
    </row>
    <row r="14409" ht="20" customHeight="1" spans="1:16">
      <c r="A14409" s="4" t="s">
        <v>15540</v>
      </c>
      <c r="B14409" s="4" t="s">
        <v>24</v>
      </c>
      <c r="C14409" s="4" t="s">
        <v>44</v>
      </c>
      <c r="D14409" s="5">
        <v>46199</v>
      </c>
      <c r="E14409" s="5" t="s">
        <v>60</v>
      </c>
      <c r="F14409" s="5" t="s">
        <v>61</v>
      </c>
      <c r="G14409" s="5" t="s">
        <v>62</v>
      </c>
      <c r="H14409" s="4" t="s">
        <v>63</v>
      </c>
      <c r="I14409" s="4" t="str">
        <f>VLOOKUP(H14409,[1]物料!$A$1:$M$65536,13,0)</f>
        <v>24.00</v>
      </c>
      <c r="J14409" s="4">
        <v>8</v>
      </c>
      <c r="K14409" s="4">
        <f t="shared" si="900"/>
        <v>3.44</v>
      </c>
      <c r="L14409" s="4">
        <f t="shared" si="901"/>
        <v>35.44</v>
      </c>
      <c r="M14409" s="6">
        <v>1</v>
      </c>
      <c r="N14409" s="7">
        <v>68.8</v>
      </c>
      <c r="O14409">
        <f t="shared" si="902"/>
        <v>33.36</v>
      </c>
      <c r="P14409" s="1">
        <f t="shared" si="903"/>
        <v>0.484883720930233</v>
      </c>
    </row>
    <row r="14410" ht="20" customHeight="1" spans="1:16">
      <c r="A14410" s="4" t="s">
        <v>15541</v>
      </c>
      <c r="B14410" s="4" t="s">
        <v>24</v>
      </c>
      <c r="C14410" s="4" t="s">
        <v>74</v>
      </c>
      <c r="D14410" s="5">
        <v>46199</v>
      </c>
      <c r="E14410" s="5" t="s">
        <v>60</v>
      </c>
      <c r="F14410" s="5" t="s">
        <v>61</v>
      </c>
      <c r="G14410" s="5" t="s">
        <v>62</v>
      </c>
      <c r="H14410" s="4" t="s">
        <v>63</v>
      </c>
      <c r="I14410" s="4" t="str">
        <f>VLOOKUP(H14410,[1]物料!$A$1:$M$65536,13,0)</f>
        <v>24.00</v>
      </c>
      <c r="J14410" s="4">
        <v>8</v>
      </c>
      <c r="K14410" s="4">
        <f t="shared" si="900"/>
        <v>3.265</v>
      </c>
      <c r="L14410" s="4">
        <f t="shared" si="901"/>
        <v>35.265</v>
      </c>
      <c r="M14410" s="6">
        <v>1</v>
      </c>
      <c r="N14410" s="7">
        <v>65.3</v>
      </c>
      <c r="O14410">
        <f t="shared" si="902"/>
        <v>30.035</v>
      </c>
      <c r="P14410" s="1">
        <f t="shared" si="903"/>
        <v>0.459954058192956</v>
      </c>
    </row>
    <row r="14411" ht="20" customHeight="1" spans="1:16">
      <c r="A14411" s="4" t="s">
        <v>15542</v>
      </c>
      <c r="B14411" s="4" t="s">
        <v>17</v>
      </c>
      <c r="C14411" s="4" t="s">
        <v>18</v>
      </c>
      <c r="D14411" s="5">
        <v>46199</v>
      </c>
      <c r="E14411" s="5" t="s">
        <v>182</v>
      </c>
      <c r="F14411" s="5" t="s">
        <v>20</v>
      </c>
      <c r="G14411" s="5" t="s">
        <v>183</v>
      </c>
      <c r="H14411" s="4" t="s">
        <v>184</v>
      </c>
      <c r="I14411" s="4" t="str">
        <f>VLOOKUP(H14411,[1]物料!$A$1:$M$65536,13,0)</f>
        <v>22.10</v>
      </c>
      <c r="J14411" s="4">
        <v>3</v>
      </c>
      <c r="K14411" s="4">
        <f t="shared" si="900"/>
        <v>2.793</v>
      </c>
      <c r="L14411" s="4">
        <f t="shared" si="901"/>
        <v>27.893</v>
      </c>
      <c r="M14411" s="6">
        <v>1</v>
      </c>
      <c r="N14411" s="7">
        <v>55.86</v>
      </c>
      <c r="O14411">
        <f t="shared" si="902"/>
        <v>27.967</v>
      </c>
      <c r="P14411" s="1">
        <f t="shared" si="903"/>
        <v>0.500662370211242</v>
      </c>
    </row>
    <row r="14412" ht="20" customHeight="1" spans="1:16">
      <c r="A14412" s="4" t="s">
        <v>15543</v>
      </c>
      <c r="B14412" s="4" t="s">
        <v>17</v>
      </c>
      <c r="C14412" s="4" t="s">
        <v>18</v>
      </c>
      <c r="D14412" s="5">
        <v>46199</v>
      </c>
      <c r="E14412" s="5" t="s">
        <v>60</v>
      </c>
      <c r="F14412" s="5" t="s">
        <v>61</v>
      </c>
      <c r="G14412" s="5" t="s">
        <v>62</v>
      </c>
      <c r="H14412" s="4" t="s">
        <v>157</v>
      </c>
      <c r="I14412" s="4" t="str">
        <f>VLOOKUP(H14412,[1]物料!$A$1:$M$65536,13,0)</f>
        <v>24.00</v>
      </c>
      <c r="J14412" s="4">
        <v>4.5</v>
      </c>
      <c r="K14412" s="4">
        <f t="shared" si="900"/>
        <v>3.415</v>
      </c>
      <c r="L14412" s="4">
        <f t="shared" si="901"/>
        <v>31.915</v>
      </c>
      <c r="M14412" s="6">
        <v>1</v>
      </c>
      <c r="N14412" s="7">
        <v>68.3</v>
      </c>
      <c r="O14412">
        <f t="shared" si="902"/>
        <v>36.385</v>
      </c>
      <c r="P14412" s="1">
        <f t="shared" si="903"/>
        <v>0.532723279648609</v>
      </c>
    </row>
    <row r="14413" ht="20" customHeight="1" spans="1:16">
      <c r="A14413" s="4" t="s">
        <v>15544</v>
      </c>
      <c r="B14413" s="4" t="s">
        <v>24</v>
      </c>
      <c r="C14413" s="4" t="s">
        <v>98</v>
      </c>
      <c r="D14413" s="5">
        <v>46199</v>
      </c>
      <c r="E14413" s="5" t="s">
        <v>286</v>
      </c>
      <c r="F14413" s="5" t="s">
        <v>55</v>
      </c>
      <c r="G14413" s="5" t="s">
        <v>287</v>
      </c>
      <c r="H14413" s="4" t="s">
        <v>288</v>
      </c>
      <c r="I14413" s="4" t="str">
        <f>VLOOKUP(H14413,[1]物料!$A$1:$M$65536,13,0)</f>
        <v>40.00</v>
      </c>
      <c r="J14413" s="4">
        <v>10.7</v>
      </c>
      <c r="K14413" s="4">
        <f t="shared" si="900"/>
        <v>5.15</v>
      </c>
      <c r="L14413" s="4">
        <f t="shared" si="901"/>
        <v>55.85</v>
      </c>
      <c r="M14413" s="6">
        <v>1</v>
      </c>
      <c r="N14413" s="7">
        <v>103</v>
      </c>
      <c r="O14413">
        <f t="shared" si="902"/>
        <v>47.15</v>
      </c>
      <c r="P14413" s="1">
        <f t="shared" si="903"/>
        <v>0.457766990291262</v>
      </c>
    </row>
    <row r="14414" ht="20" customHeight="1" spans="1:16">
      <c r="A14414" s="4" t="s">
        <v>15545</v>
      </c>
      <c r="B14414" s="4" t="s">
        <v>24</v>
      </c>
      <c r="C14414" s="4" t="s">
        <v>44</v>
      </c>
      <c r="D14414" s="5">
        <v>46199</v>
      </c>
      <c r="E14414" s="5" t="s">
        <v>384</v>
      </c>
      <c r="F14414" s="5" t="s">
        <v>20</v>
      </c>
      <c r="G14414" s="5" t="s">
        <v>385</v>
      </c>
      <c r="H14414" s="4" t="s">
        <v>563</v>
      </c>
      <c r="I14414" s="4" t="str">
        <f>VLOOKUP(H14414,[1]物料!$A$1:$M$65536,13,0)</f>
        <v>36.60</v>
      </c>
      <c r="J14414" s="4">
        <v>6.5</v>
      </c>
      <c r="K14414" s="4">
        <f t="shared" si="900"/>
        <v>4.435</v>
      </c>
      <c r="L14414" s="4">
        <f t="shared" si="901"/>
        <v>47.535</v>
      </c>
      <c r="M14414" s="6">
        <v>1</v>
      </c>
      <c r="N14414" s="7">
        <v>88.7</v>
      </c>
      <c r="O14414">
        <f t="shared" si="902"/>
        <v>41.165</v>
      </c>
      <c r="P14414" s="1">
        <f t="shared" si="903"/>
        <v>0.464092446448703</v>
      </c>
    </row>
    <row r="14415" ht="20" customHeight="1" spans="1:16">
      <c r="A14415" s="4" t="s">
        <v>15546</v>
      </c>
      <c r="B14415" s="4" t="s">
        <v>24</v>
      </c>
      <c r="C14415" s="4" t="s">
        <v>44</v>
      </c>
      <c r="D14415" s="5">
        <v>46199</v>
      </c>
      <c r="E14415" s="5" t="s">
        <v>45</v>
      </c>
      <c r="F14415" s="5" t="s">
        <v>20</v>
      </c>
      <c r="G14415" s="5" t="s">
        <v>46</v>
      </c>
      <c r="H14415" s="4" t="s">
        <v>47</v>
      </c>
      <c r="I14415" s="4" t="str">
        <f>VLOOKUP(H14415,[1]物料!$A$1:$M$65536,13,0)</f>
        <v>36.10</v>
      </c>
      <c r="J14415" s="4">
        <v>6.5</v>
      </c>
      <c r="K14415" s="4">
        <f t="shared" si="900"/>
        <v>4.69</v>
      </c>
      <c r="L14415" s="4">
        <f t="shared" si="901"/>
        <v>47.29</v>
      </c>
      <c r="M14415" s="6">
        <v>1</v>
      </c>
      <c r="N14415" s="7">
        <v>93.8</v>
      </c>
      <c r="O14415">
        <f t="shared" si="902"/>
        <v>46.51</v>
      </c>
      <c r="P14415" s="1">
        <f t="shared" si="903"/>
        <v>0.495842217484009</v>
      </c>
    </row>
    <row r="14416" ht="20" customHeight="1" spans="1:16">
      <c r="A14416" s="4" t="s">
        <v>15547</v>
      </c>
      <c r="B14416" s="4" t="s">
        <v>17</v>
      </c>
      <c r="C14416" s="4" t="s">
        <v>113</v>
      </c>
      <c r="D14416" s="5">
        <v>46199</v>
      </c>
      <c r="E14416" s="5" t="s">
        <v>297</v>
      </c>
      <c r="F14416" s="5" t="s">
        <v>20</v>
      </c>
      <c r="G14416" s="5" t="s">
        <v>298</v>
      </c>
      <c r="H14416" s="4" t="s">
        <v>816</v>
      </c>
      <c r="I14416" s="4" t="str">
        <f>VLOOKUP(H14416,[1]物料!$A$1:$M$65536,13,0)</f>
        <v>21.10</v>
      </c>
      <c r="J14416" s="4">
        <v>3</v>
      </c>
      <c r="K14416" s="4">
        <f t="shared" si="900"/>
        <v>2.9845</v>
      </c>
      <c r="L14416" s="4">
        <f t="shared" si="901"/>
        <v>27.0845</v>
      </c>
      <c r="M14416" s="6">
        <v>1</v>
      </c>
      <c r="N14416" s="7">
        <v>59.69</v>
      </c>
      <c r="O14416">
        <f t="shared" si="902"/>
        <v>32.6055</v>
      </c>
      <c r="P14416" s="1">
        <f t="shared" si="903"/>
        <v>0.546247277600938</v>
      </c>
    </row>
    <row r="14417" ht="20" customHeight="1" spans="1:16">
      <c r="A14417" s="4" t="s">
        <v>15548</v>
      </c>
      <c r="B14417" s="4" t="s">
        <v>17</v>
      </c>
      <c r="C14417" s="4" t="s">
        <v>538</v>
      </c>
      <c r="D14417" s="5">
        <v>46199</v>
      </c>
      <c r="E14417" s="5" t="s">
        <v>115</v>
      </c>
      <c r="F14417" s="5" t="s">
        <v>70</v>
      </c>
      <c r="G14417" s="5" t="s">
        <v>116</v>
      </c>
      <c r="H14417" s="4" t="s">
        <v>214</v>
      </c>
      <c r="I14417" s="4" t="str">
        <f>VLOOKUP(H14417,[1]物料!$A$1:$M$65536,13,0)</f>
        <v>42.00</v>
      </c>
      <c r="J14417" s="4">
        <v>3</v>
      </c>
      <c r="K14417" s="4">
        <f t="shared" si="900"/>
        <v>4.79</v>
      </c>
      <c r="L14417" s="4">
        <f t="shared" si="901"/>
        <v>49.79</v>
      </c>
      <c r="M14417" s="6">
        <v>1</v>
      </c>
      <c r="N14417" s="7">
        <v>95.8</v>
      </c>
      <c r="O14417">
        <f t="shared" si="902"/>
        <v>46.01</v>
      </c>
      <c r="P14417" s="1">
        <f t="shared" si="903"/>
        <v>0.48027139874739</v>
      </c>
    </row>
    <row r="14418" ht="20" customHeight="1" spans="1:16">
      <c r="A14418" s="4" t="s">
        <v>15549</v>
      </c>
      <c r="B14418" s="4" t="s">
        <v>17</v>
      </c>
      <c r="C14418" s="4" t="s">
        <v>18</v>
      </c>
      <c r="D14418" s="5">
        <v>46199</v>
      </c>
      <c r="E14418" s="5" t="s">
        <v>384</v>
      </c>
      <c r="F14418" s="5" t="s">
        <v>20</v>
      </c>
      <c r="G14418" s="5" t="s">
        <v>385</v>
      </c>
      <c r="H14418" s="4" t="s">
        <v>386</v>
      </c>
      <c r="I14418" s="4" t="str">
        <f>VLOOKUP(H14418,[1]物料!$A$1:$M$65536,13,0)</f>
        <v>36.60</v>
      </c>
      <c r="J14418" s="4">
        <v>3</v>
      </c>
      <c r="K14418" s="4">
        <f t="shared" si="900"/>
        <v>4.693</v>
      </c>
      <c r="L14418" s="4">
        <f t="shared" si="901"/>
        <v>44.293</v>
      </c>
      <c r="M14418" s="6">
        <v>1</v>
      </c>
      <c r="N14418" s="7">
        <v>93.86</v>
      </c>
      <c r="O14418">
        <f t="shared" si="902"/>
        <v>49.567</v>
      </c>
      <c r="P14418" s="1">
        <f t="shared" si="903"/>
        <v>0.528095035158747</v>
      </c>
    </row>
    <row r="14419" ht="20" customHeight="1" spans="1:16">
      <c r="A14419" s="4" t="s">
        <v>15550</v>
      </c>
      <c r="B14419" s="4" t="s">
        <v>17</v>
      </c>
      <c r="C14419" s="4" t="s">
        <v>18</v>
      </c>
      <c r="D14419" s="5">
        <v>46199</v>
      </c>
      <c r="E14419" s="5" t="s">
        <v>291</v>
      </c>
      <c r="F14419" s="5" t="s">
        <v>55</v>
      </c>
      <c r="G14419" s="5" t="s">
        <v>292</v>
      </c>
      <c r="H14419" s="4" t="s">
        <v>371</v>
      </c>
      <c r="I14419" s="4" t="str">
        <f>VLOOKUP(H14419,[1]物料!$A$1:$M$65536,13,0)</f>
        <v>40.00</v>
      </c>
      <c r="J14419" s="4">
        <v>7.2</v>
      </c>
      <c r="K14419" s="4">
        <f t="shared" si="900"/>
        <v>4.913</v>
      </c>
      <c r="L14419" s="4">
        <f t="shared" si="901"/>
        <v>52.113</v>
      </c>
      <c r="M14419" s="6">
        <v>1</v>
      </c>
      <c r="N14419" s="7">
        <v>98.26</v>
      </c>
      <c r="O14419">
        <f t="shared" si="902"/>
        <v>46.147</v>
      </c>
      <c r="P14419" s="1">
        <f t="shared" si="903"/>
        <v>0.469641766741299</v>
      </c>
    </row>
    <row r="14420" ht="20" customHeight="1" spans="1:16">
      <c r="A14420" s="4" t="s">
        <v>15551</v>
      </c>
      <c r="B14420" s="4" t="s">
        <v>24</v>
      </c>
      <c r="C14420" s="4" t="s">
        <v>25</v>
      </c>
      <c r="D14420" s="5">
        <v>46199</v>
      </c>
      <c r="E14420" s="5" t="s">
        <v>45</v>
      </c>
      <c r="F14420" s="5" t="s">
        <v>20</v>
      </c>
      <c r="G14420" s="5" t="s">
        <v>46</v>
      </c>
      <c r="H14420" s="4" t="s">
        <v>47</v>
      </c>
      <c r="I14420" s="4" t="str">
        <f>VLOOKUP(H14420,[1]物料!$A$1:$M$65536,13,0)</f>
        <v>36.10</v>
      </c>
      <c r="J14420" s="4">
        <v>6.5</v>
      </c>
      <c r="K14420" s="4">
        <f t="shared" si="900"/>
        <v>4.94</v>
      </c>
      <c r="L14420" s="4">
        <f t="shared" si="901"/>
        <v>47.54</v>
      </c>
      <c r="M14420" s="6">
        <v>1</v>
      </c>
      <c r="N14420" s="7">
        <v>98.8</v>
      </c>
      <c r="O14420">
        <f t="shared" si="902"/>
        <v>51.26</v>
      </c>
      <c r="P14420" s="1">
        <f t="shared" si="903"/>
        <v>0.518825910931174</v>
      </c>
    </row>
    <row r="14421" ht="20" customHeight="1" spans="1:16">
      <c r="A14421" s="4" t="s">
        <v>15552</v>
      </c>
      <c r="B14421" s="4" t="s">
        <v>17</v>
      </c>
      <c r="C14421" s="4" t="s">
        <v>18</v>
      </c>
      <c r="D14421" s="5">
        <v>46199</v>
      </c>
      <c r="E14421" s="5" t="s">
        <v>83</v>
      </c>
      <c r="F14421" s="5" t="s">
        <v>55</v>
      </c>
      <c r="G14421" s="5" t="s">
        <v>84</v>
      </c>
      <c r="H14421" s="4" t="s">
        <v>147</v>
      </c>
      <c r="I14421" s="4" t="str">
        <f>VLOOKUP(H14421,[1]物料!$A$1:$M$65536,13,0)</f>
        <v>52.00</v>
      </c>
      <c r="J14421" s="4">
        <v>14.5</v>
      </c>
      <c r="K14421" s="4">
        <f t="shared" si="900"/>
        <v>7.8585</v>
      </c>
      <c r="L14421" s="4">
        <f t="shared" si="901"/>
        <v>74.3585</v>
      </c>
      <c r="M14421" s="6">
        <v>1</v>
      </c>
      <c r="N14421" s="7">
        <v>157.17</v>
      </c>
      <c r="O14421">
        <f t="shared" si="902"/>
        <v>82.8115</v>
      </c>
      <c r="P14421" s="1">
        <f t="shared" si="903"/>
        <v>0.526891264236177</v>
      </c>
    </row>
    <row r="14422" ht="20" customHeight="1" spans="1:16">
      <c r="A14422" s="4" t="s">
        <v>15553</v>
      </c>
      <c r="B14422" s="4" t="s">
        <v>17</v>
      </c>
      <c r="C14422" s="4" t="s">
        <v>49</v>
      </c>
      <c r="D14422" s="5">
        <v>46199</v>
      </c>
      <c r="E14422" s="5" t="s">
        <v>94</v>
      </c>
      <c r="F14422" s="5" t="s">
        <v>55</v>
      </c>
      <c r="G14422" s="5" t="s">
        <v>95</v>
      </c>
      <c r="H14422" s="4" t="s">
        <v>1483</v>
      </c>
      <c r="I14422" s="4" t="str">
        <f>VLOOKUP(H14422,[1]物料!$A$1:$M$65536,13,0)</f>
        <v>30.00</v>
      </c>
      <c r="J14422" s="4">
        <v>7.2</v>
      </c>
      <c r="K14422" s="4">
        <f t="shared" si="900"/>
        <v>4.185</v>
      </c>
      <c r="L14422" s="4">
        <f t="shared" si="901"/>
        <v>41.385</v>
      </c>
      <c r="M14422" s="6">
        <v>1</v>
      </c>
      <c r="N14422" s="7">
        <v>83.7</v>
      </c>
      <c r="O14422">
        <f t="shared" si="902"/>
        <v>42.315</v>
      </c>
      <c r="P14422" s="1">
        <f t="shared" si="903"/>
        <v>0.505555555555556</v>
      </c>
    </row>
    <row r="14423" ht="20" customHeight="1" spans="1:16">
      <c r="A14423" s="4" t="s">
        <v>15554</v>
      </c>
      <c r="B14423" s="4" t="s">
        <v>17</v>
      </c>
      <c r="C14423" s="4" t="s">
        <v>113</v>
      </c>
      <c r="D14423" s="5">
        <v>46199</v>
      </c>
      <c r="E14423" s="5" t="s">
        <v>54</v>
      </c>
      <c r="F14423" s="5" t="s">
        <v>55</v>
      </c>
      <c r="G14423" s="5" t="s">
        <v>56</v>
      </c>
      <c r="H14423" s="4" t="s">
        <v>57</v>
      </c>
      <c r="I14423" s="4" t="str">
        <f>VLOOKUP(H14423,[1]物料!$A$1:$M$65536,13,0)</f>
        <v>12.00</v>
      </c>
      <c r="J14423" s="4">
        <v>4.5</v>
      </c>
      <c r="K14423" s="4">
        <f t="shared" si="900"/>
        <v>1.6915</v>
      </c>
      <c r="L14423" s="4">
        <f t="shared" si="901"/>
        <v>18.1915</v>
      </c>
      <c r="M14423" s="6">
        <v>1</v>
      </c>
      <c r="N14423" s="7">
        <v>33.83</v>
      </c>
      <c r="O14423">
        <f t="shared" si="902"/>
        <v>15.6385</v>
      </c>
      <c r="P14423" s="1">
        <f t="shared" si="903"/>
        <v>0.462267218445167</v>
      </c>
    </row>
    <row r="14424" ht="20" customHeight="1" spans="1:16">
      <c r="A14424" s="4" t="s">
        <v>15555</v>
      </c>
      <c r="B14424" s="4" t="s">
        <v>17</v>
      </c>
      <c r="C14424" s="4" t="s">
        <v>18</v>
      </c>
      <c r="D14424" s="5">
        <v>46199</v>
      </c>
      <c r="E14424" s="5" t="s">
        <v>508</v>
      </c>
      <c r="F14424" s="5" t="s">
        <v>20</v>
      </c>
      <c r="G14424" s="5" t="s">
        <v>648</v>
      </c>
      <c r="H14424" s="4" t="s">
        <v>2990</v>
      </c>
      <c r="I14424" s="4" t="str">
        <f>VLOOKUP(H14424,[1]物料!$A$1:$M$65536,13,0)</f>
        <v>27.60</v>
      </c>
      <c r="J14424" s="4">
        <v>3</v>
      </c>
      <c r="K14424" s="4">
        <f t="shared" si="900"/>
        <v>2.7275</v>
      </c>
      <c r="L14424" s="4">
        <f t="shared" si="901"/>
        <v>33.3275</v>
      </c>
      <c r="M14424" s="6">
        <v>1</v>
      </c>
      <c r="N14424" s="7">
        <v>54.55</v>
      </c>
      <c r="O14424">
        <f t="shared" si="902"/>
        <v>21.2225</v>
      </c>
      <c r="P14424" s="1">
        <f t="shared" si="903"/>
        <v>0.389046746104491</v>
      </c>
    </row>
    <row r="14425" ht="20" customHeight="1" spans="1:16">
      <c r="A14425" s="4" t="s">
        <v>15556</v>
      </c>
      <c r="B14425" s="4" t="s">
        <v>24</v>
      </c>
      <c r="C14425" s="4" t="s">
        <v>59</v>
      </c>
      <c r="D14425" s="5">
        <v>46199</v>
      </c>
      <c r="E14425" s="5" t="s">
        <v>182</v>
      </c>
      <c r="F14425" s="5" t="s">
        <v>20</v>
      </c>
      <c r="G14425" s="5" t="s">
        <v>183</v>
      </c>
      <c r="H14425" s="4" t="s">
        <v>854</v>
      </c>
      <c r="I14425" s="4" t="str">
        <f>VLOOKUP(H14425,[1]物料!$A$1:$M$65536,13,0)</f>
        <v>22.10</v>
      </c>
      <c r="J14425" s="4">
        <v>6.5</v>
      </c>
      <c r="K14425" s="4">
        <f t="shared" si="900"/>
        <v>3.34</v>
      </c>
      <c r="L14425" s="4">
        <f t="shared" si="901"/>
        <v>31.94</v>
      </c>
      <c r="M14425" s="6">
        <v>1</v>
      </c>
      <c r="N14425" s="7">
        <v>66.8</v>
      </c>
      <c r="O14425">
        <f t="shared" si="902"/>
        <v>34.86</v>
      </c>
      <c r="P14425" s="1">
        <f t="shared" si="903"/>
        <v>0.52185628742515</v>
      </c>
    </row>
    <row r="14426" ht="20" customHeight="1" spans="1:16">
      <c r="A14426" s="4" t="s">
        <v>15557</v>
      </c>
      <c r="B14426" s="4" t="s">
        <v>24</v>
      </c>
      <c r="C14426" s="4" t="s">
        <v>119</v>
      </c>
      <c r="D14426" s="5">
        <v>46199</v>
      </c>
      <c r="E14426" s="5" t="s">
        <v>83</v>
      </c>
      <c r="F14426" s="5" t="s">
        <v>55</v>
      </c>
      <c r="G14426" s="5" t="s">
        <v>84</v>
      </c>
      <c r="H14426" s="4" t="s">
        <v>138</v>
      </c>
      <c r="I14426" s="4" t="str">
        <f>VLOOKUP(H14426,[1]物料!$A$1:$M$65536,13,0)</f>
        <v>52.00</v>
      </c>
      <c r="J14426" s="4">
        <v>18</v>
      </c>
      <c r="K14426" s="4">
        <f t="shared" si="900"/>
        <v>6.94</v>
      </c>
      <c r="L14426" s="4">
        <f t="shared" si="901"/>
        <v>76.94</v>
      </c>
      <c r="M14426" s="6">
        <v>1</v>
      </c>
      <c r="N14426" s="7">
        <v>138.8</v>
      </c>
      <c r="O14426">
        <f t="shared" si="902"/>
        <v>61.86</v>
      </c>
      <c r="P14426" s="1">
        <f t="shared" si="903"/>
        <v>0.445677233429395</v>
      </c>
    </row>
    <row r="14427" ht="20" customHeight="1" spans="1:16">
      <c r="A14427" s="4" t="s">
        <v>15558</v>
      </c>
      <c r="B14427" s="4" t="s">
        <v>24</v>
      </c>
      <c r="C14427" s="4" t="s">
        <v>25</v>
      </c>
      <c r="D14427" s="5">
        <v>46199</v>
      </c>
      <c r="E14427" s="5" t="s">
        <v>115</v>
      </c>
      <c r="F14427" s="5" t="s">
        <v>70</v>
      </c>
      <c r="G14427" s="5" t="s">
        <v>116</v>
      </c>
      <c r="H14427" s="4" t="s">
        <v>208</v>
      </c>
      <c r="I14427" s="4" t="str">
        <f>VLOOKUP(H14427,[1]物料!$A$1:$M$65536,13,0)</f>
        <v>42.00</v>
      </c>
      <c r="J14427" s="4">
        <v>6.5</v>
      </c>
      <c r="K14427" s="4">
        <f t="shared" si="900"/>
        <v>5.49</v>
      </c>
      <c r="L14427" s="4">
        <f t="shared" si="901"/>
        <v>53.99</v>
      </c>
      <c r="M14427" s="6">
        <v>1</v>
      </c>
      <c r="N14427" s="7">
        <v>109.8</v>
      </c>
      <c r="O14427">
        <f t="shared" si="902"/>
        <v>55.81</v>
      </c>
      <c r="P14427" s="1">
        <f t="shared" si="903"/>
        <v>0.508287795992714</v>
      </c>
    </row>
    <row r="14428" ht="20" customHeight="1" spans="1:16">
      <c r="A14428" s="4" t="s">
        <v>15559</v>
      </c>
      <c r="B14428" s="4" t="s">
        <v>17</v>
      </c>
      <c r="C14428" s="4" t="s">
        <v>331</v>
      </c>
      <c r="D14428" s="5">
        <v>46199</v>
      </c>
      <c r="E14428" s="5" t="s">
        <v>90</v>
      </c>
      <c r="F14428" s="5" t="s">
        <v>55</v>
      </c>
      <c r="G14428" s="5" t="s">
        <v>91</v>
      </c>
      <c r="H14428" s="4" t="s">
        <v>504</v>
      </c>
      <c r="I14428" s="4" t="str">
        <f>VLOOKUP(H14428,[1]物料!$A$1:$M$65536,13,0)</f>
        <v>40.00</v>
      </c>
      <c r="J14428" s="4">
        <v>7.2</v>
      </c>
      <c r="K14428" s="4">
        <f t="shared" si="900"/>
        <v>4.05</v>
      </c>
      <c r="L14428" s="4">
        <f t="shared" si="901"/>
        <v>51.25</v>
      </c>
      <c r="M14428" s="6">
        <v>1</v>
      </c>
      <c r="N14428" s="7">
        <v>81</v>
      </c>
      <c r="O14428">
        <f t="shared" si="902"/>
        <v>29.75</v>
      </c>
      <c r="P14428" s="1">
        <f t="shared" si="903"/>
        <v>0.367283950617284</v>
      </c>
    </row>
    <row r="14429" ht="20" customHeight="1" spans="1:16">
      <c r="A14429" s="4" t="s">
        <v>15560</v>
      </c>
      <c r="B14429" s="4" t="s">
        <v>24</v>
      </c>
      <c r="C14429" s="4" t="s">
        <v>119</v>
      </c>
      <c r="D14429" s="5">
        <v>46199</v>
      </c>
      <c r="E14429" s="5" t="s">
        <v>291</v>
      </c>
      <c r="F14429" s="5" t="s">
        <v>55</v>
      </c>
      <c r="G14429" s="5" t="s">
        <v>292</v>
      </c>
      <c r="H14429" s="4" t="s">
        <v>1947</v>
      </c>
      <c r="I14429" s="4" t="str">
        <f>VLOOKUP(H14429,[1]物料!$A$1:$M$65536,13,0)</f>
        <v>40.00</v>
      </c>
      <c r="J14429" s="4">
        <v>10.7</v>
      </c>
      <c r="K14429" s="4">
        <f t="shared" si="900"/>
        <v>4.94</v>
      </c>
      <c r="L14429" s="4">
        <f t="shared" si="901"/>
        <v>55.64</v>
      </c>
      <c r="M14429" s="6">
        <v>1</v>
      </c>
      <c r="N14429" s="7">
        <v>98.8</v>
      </c>
      <c r="O14429">
        <f t="shared" si="902"/>
        <v>43.16</v>
      </c>
      <c r="P14429" s="1">
        <f t="shared" si="903"/>
        <v>0.436842105263158</v>
      </c>
    </row>
    <row r="14430" ht="20" customHeight="1" spans="1:16">
      <c r="A14430" s="4" t="s">
        <v>15561</v>
      </c>
      <c r="B14430" s="4" t="s">
        <v>24</v>
      </c>
      <c r="C14430" s="4" t="s">
        <v>74</v>
      </c>
      <c r="D14430" s="5">
        <v>46199</v>
      </c>
      <c r="E14430" s="5" t="s">
        <v>60</v>
      </c>
      <c r="F14430" s="5" t="s">
        <v>61</v>
      </c>
      <c r="G14430" s="5" t="s">
        <v>62</v>
      </c>
      <c r="H14430" s="4" t="s">
        <v>157</v>
      </c>
      <c r="I14430" s="4" t="str">
        <f>VLOOKUP(H14430,[1]物料!$A$1:$M$65536,13,0)</f>
        <v>24.00</v>
      </c>
      <c r="J14430" s="4">
        <v>8</v>
      </c>
      <c r="K14430" s="4">
        <f t="shared" si="900"/>
        <v>3.265</v>
      </c>
      <c r="L14430" s="4">
        <f t="shared" si="901"/>
        <v>35.265</v>
      </c>
      <c r="M14430" s="6">
        <v>1</v>
      </c>
      <c r="N14430" s="7">
        <v>65.3</v>
      </c>
      <c r="O14430">
        <f t="shared" si="902"/>
        <v>30.035</v>
      </c>
      <c r="P14430" s="1">
        <f t="shared" si="903"/>
        <v>0.459954058192956</v>
      </c>
    </row>
    <row r="14431" ht="20" customHeight="1" spans="1:16">
      <c r="A14431" s="4" t="s">
        <v>15562</v>
      </c>
      <c r="B14431" s="4" t="s">
        <v>24</v>
      </c>
      <c r="C14431" s="4" t="s">
        <v>59</v>
      </c>
      <c r="D14431" s="5">
        <v>46199</v>
      </c>
      <c r="E14431" s="5" t="s">
        <v>128</v>
      </c>
      <c r="F14431" s="5" t="s">
        <v>55</v>
      </c>
      <c r="G14431" s="5" t="s">
        <v>129</v>
      </c>
      <c r="H14431" s="4" t="s">
        <v>800</v>
      </c>
      <c r="I14431" s="4" t="str">
        <f>VLOOKUP(H14431,[1]物料!$A$1:$M$65536,13,0)</f>
        <v>18.00</v>
      </c>
      <c r="J14431" s="4">
        <v>8</v>
      </c>
      <c r="K14431" s="4">
        <f t="shared" si="900"/>
        <v>2.94</v>
      </c>
      <c r="L14431" s="4">
        <f t="shared" si="901"/>
        <v>28.94</v>
      </c>
      <c r="M14431" s="6">
        <v>1</v>
      </c>
      <c r="N14431" s="7">
        <v>58.8</v>
      </c>
      <c r="O14431">
        <f t="shared" si="902"/>
        <v>29.86</v>
      </c>
      <c r="P14431" s="1">
        <f t="shared" si="903"/>
        <v>0.507823129251701</v>
      </c>
    </row>
    <row r="14432" ht="20" customHeight="1" spans="1:16">
      <c r="A14432" s="4" t="s">
        <v>15563</v>
      </c>
      <c r="B14432" s="4" t="s">
        <v>24</v>
      </c>
      <c r="C14432" s="4" t="s">
        <v>25</v>
      </c>
      <c r="D14432" s="5">
        <v>46199</v>
      </c>
      <c r="E14432" s="5" t="s">
        <v>26</v>
      </c>
      <c r="F14432" s="5" t="s">
        <v>20</v>
      </c>
      <c r="G14432" s="5" t="s">
        <v>27</v>
      </c>
      <c r="H14432" s="4" t="s">
        <v>28</v>
      </c>
      <c r="I14432" s="4" t="str">
        <f>VLOOKUP(H14432,[1]物料!$A$1:$M$65536,13,0)</f>
        <v>115.60</v>
      </c>
      <c r="J14432" s="4">
        <v>13.5</v>
      </c>
      <c r="K14432" s="4">
        <f t="shared" si="900"/>
        <v>14.44</v>
      </c>
      <c r="L14432" s="4">
        <f t="shared" si="901"/>
        <v>143.54</v>
      </c>
      <c r="M14432" s="6">
        <v>1</v>
      </c>
      <c r="N14432" s="7">
        <v>288.8</v>
      </c>
      <c r="O14432">
        <f t="shared" si="902"/>
        <v>145.26</v>
      </c>
      <c r="P14432" s="1">
        <f t="shared" si="903"/>
        <v>0.50297783933518</v>
      </c>
    </row>
    <row r="14433" ht="20" customHeight="1" spans="1:16">
      <c r="A14433" s="4" t="s">
        <v>15564</v>
      </c>
      <c r="B14433" s="4" t="s">
        <v>24</v>
      </c>
      <c r="C14433" s="4" t="s">
        <v>59</v>
      </c>
      <c r="D14433" s="5">
        <v>46199</v>
      </c>
      <c r="E14433" s="5" t="s">
        <v>60</v>
      </c>
      <c r="F14433" s="5" t="s">
        <v>61</v>
      </c>
      <c r="G14433" s="5" t="s">
        <v>62</v>
      </c>
      <c r="H14433" s="4" t="s">
        <v>63</v>
      </c>
      <c r="I14433" s="4" t="str">
        <f>VLOOKUP(H14433,[1]物料!$A$1:$M$65536,13,0)</f>
        <v>24.00</v>
      </c>
      <c r="J14433" s="4">
        <v>8</v>
      </c>
      <c r="K14433" s="4">
        <f t="shared" si="900"/>
        <v>3.49</v>
      </c>
      <c r="L14433" s="4">
        <f t="shared" si="901"/>
        <v>35.49</v>
      </c>
      <c r="M14433" s="6">
        <v>1</v>
      </c>
      <c r="N14433" s="7">
        <v>69.8</v>
      </c>
      <c r="O14433">
        <f t="shared" si="902"/>
        <v>34.31</v>
      </c>
      <c r="P14433" s="1">
        <f t="shared" si="903"/>
        <v>0.491547277936963</v>
      </c>
    </row>
    <row r="14434" ht="20" customHeight="1" spans="1:16">
      <c r="A14434" s="4" t="s">
        <v>15565</v>
      </c>
      <c r="B14434" s="4" t="s">
        <v>17</v>
      </c>
      <c r="C14434" s="4" t="s">
        <v>49</v>
      </c>
      <c r="D14434" s="5">
        <v>46199</v>
      </c>
      <c r="E14434" s="5" t="s">
        <v>94</v>
      </c>
      <c r="F14434" s="5" t="s">
        <v>55</v>
      </c>
      <c r="G14434" s="5" t="s">
        <v>95</v>
      </c>
      <c r="H14434" s="4" t="s">
        <v>1034</v>
      </c>
      <c r="I14434" s="4" t="str">
        <f>VLOOKUP(H14434,[1]物料!$A$1:$M$65536,13,0)</f>
        <v>30.00</v>
      </c>
      <c r="J14434" s="4">
        <v>7.2</v>
      </c>
      <c r="K14434" s="4">
        <f t="shared" si="900"/>
        <v>4.185</v>
      </c>
      <c r="L14434" s="4">
        <f t="shared" si="901"/>
        <v>41.385</v>
      </c>
      <c r="M14434" s="6">
        <v>1</v>
      </c>
      <c r="N14434" s="7">
        <v>83.7</v>
      </c>
      <c r="O14434">
        <f t="shared" si="902"/>
        <v>42.315</v>
      </c>
      <c r="P14434" s="1">
        <f t="shared" si="903"/>
        <v>0.505555555555556</v>
      </c>
    </row>
    <row r="14435" ht="20" customHeight="1" spans="1:16">
      <c r="A14435" s="4" t="s">
        <v>15566</v>
      </c>
      <c r="B14435" s="4" t="s">
        <v>24</v>
      </c>
      <c r="C14435" s="4" t="s">
        <v>74</v>
      </c>
      <c r="D14435" s="5">
        <v>46199</v>
      </c>
      <c r="E14435" s="5" t="s">
        <v>101</v>
      </c>
      <c r="F14435" s="5" t="s">
        <v>20</v>
      </c>
      <c r="G14435" s="5" t="s">
        <v>102</v>
      </c>
      <c r="H14435" s="4" t="s">
        <v>1078</v>
      </c>
      <c r="I14435" s="4" t="str">
        <f>VLOOKUP(H14435,[1]物料!$A$1:$M$65536,13,0)</f>
        <v>23.30</v>
      </c>
      <c r="J14435" s="4">
        <v>6.5</v>
      </c>
      <c r="K14435" s="4">
        <f t="shared" si="900"/>
        <v>2.84</v>
      </c>
      <c r="L14435" s="4">
        <f t="shared" si="901"/>
        <v>32.64</v>
      </c>
      <c r="M14435" s="6">
        <v>1</v>
      </c>
      <c r="N14435" s="7">
        <v>56.8</v>
      </c>
      <c r="O14435">
        <f t="shared" si="902"/>
        <v>24.16</v>
      </c>
      <c r="P14435" s="1">
        <f t="shared" si="903"/>
        <v>0.425352112676056</v>
      </c>
    </row>
    <row r="14436" ht="20" customHeight="1" spans="1:16">
      <c r="A14436" s="4" t="s">
        <v>15567</v>
      </c>
      <c r="B14436" s="4" t="s">
        <v>17</v>
      </c>
      <c r="C14436" s="4" t="s">
        <v>18</v>
      </c>
      <c r="D14436" s="5">
        <v>46199</v>
      </c>
      <c r="E14436" s="5" t="s">
        <v>83</v>
      </c>
      <c r="F14436" s="5" t="s">
        <v>55</v>
      </c>
      <c r="G14436" s="5" t="s">
        <v>84</v>
      </c>
      <c r="H14436" s="4" t="s">
        <v>147</v>
      </c>
      <c r="I14436" s="4" t="str">
        <f>VLOOKUP(H14436,[1]物料!$A$1:$M$65536,13,0)</f>
        <v>52.00</v>
      </c>
      <c r="J14436" s="4">
        <v>14.5</v>
      </c>
      <c r="K14436" s="4">
        <f t="shared" si="900"/>
        <v>8.272</v>
      </c>
      <c r="L14436" s="4">
        <f t="shared" si="901"/>
        <v>74.772</v>
      </c>
      <c r="M14436" s="6">
        <v>1</v>
      </c>
      <c r="N14436" s="7">
        <v>165.44</v>
      </c>
      <c r="O14436">
        <f t="shared" si="902"/>
        <v>90.668</v>
      </c>
      <c r="P14436" s="1">
        <f t="shared" si="903"/>
        <v>0.548041586073501</v>
      </c>
    </row>
    <row r="14437" ht="20" customHeight="1" spans="1:16">
      <c r="A14437" s="4" t="s">
        <v>15568</v>
      </c>
      <c r="B14437" s="4" t="s">
        <v>17</v>
      </c>
      <c r="C14437" s="4" t="s">
        <v>113</v>
      </c>
      <c r="D14437" s="5">
        <v>46199</v>
      </c>
      <c r="E14437" s="5" t="s">
        <v>384</v>
      </c>
      <c r="F14437" s="5" t="s">
        <v>20</v>
      </c>
      <c r="G14437" s="5" t="s">
        <v>385</v>
      </c>
      <c r="H14437" s="4" t="s">
        <v>386</v>
      </c>
      <c r="I14437" s="4" t="str">
        <f>VLOOKUP(H14437,[1]物料!$A$1:$M$65536,13,0)</f>
        <v>36.60</v>
      </c>
      <c r="J14437" s="4">
        <v>3</v>
      </c>
      <c r="K14437" s="4">
        <f t="shared" si="900"/>
        <v>5.216</v>
      </c>
      <c r="L14437" s="4">
        <f t="shared" si="901"/>
        <v>44.816</v>
      </c>
      <c r="M14437" s="6">
        <v>1</v>
      </c>
      <c r="N14437" s="7">
        <v>104.32</v>
      </c>
      <c r="O14437">
        <f t="shared" si="902"/>
        <v>59.504</v>
      </c>
      <c r="P14437" s="1">
        <f t="shared" si="903"/>
        <v>0.570398773006135</v>
      </c>
    </row>
    <row r="14438" ht="20" customHeight="1" spans="1:16">
      <c r="A14438" s="4" t="s">
        <v>15569</v>
      </c>
      <c r="B14438" s="4" t="s">
        <v>24</v>
      </c>
      <c r="C14438" s="4" t="s">
        <v>411</v>
      </c>
      <c r="D14438" s="5">
        <v>46199</v>
      </c>
      <c r="E14438" s="5" t="s">
        <v>60</v>
      </c>
      <c r="F14438" s="5" t="s">
        <v>61</v>
      </c>
      <c r="G14438" s="5" t="s">
        <v>62</v>
      </c>
      <c r="H14438" s="4" t="s">
        <v>157</v>
      </c>
      <c r="I14438" s="4" t="str">
        <f>VLOOKUP(H14438,[1]物料!$A$1:$M$65536,13,0)</f>
        <v>24.00</v>
      </c>
      <c r="J14438" s="4">
        <v>8</v>
      </c>
      <c r="K14438" s="4">
        <f t="shared" si="900"/>
        <v>3.44</v>
      </c>
      <c r="L14438" s="4">
        <f t="shared" si="901"/>
        <v>35.44</v>
      </c>
      <c r="M14438" s="6">
        <v>1</v>
      </c>
      <c r="N14438" s="7">
        <v>68.8</v>
      </c>
      <c r="O14438">
        <f t="shared" si="902"/>
        <v>33.36</v>
      </c>
      <c r="P14438" s="1">
        <f t="shared" si="903"/>
        <v>0.484883720930233</v>
      </c>
    </row>
    <row r="14439" ht="20" customHeight="1" spans="1:16">
      <c r="A14439" s="4" t="s">
        <v>15570</v>
      </c>
      <c r="B14439" s="4" t="s">
        <v>17</v>
      </c>
      <c r="C14439" s="4" t="s">
        <v>113</v>
      </c>
      <c r="D14439" s="5">
        <v>46199</v>
      </c>
      <c r="E14439" s="5" t="s">
        <v>60</v>
      </c>
      <c r="F14439" s="5" t="s">
        <v>61</v>
      </c>
      <c r="G14439" s="5" t="s">
        <v>62</v>
      </c>
      <c r="H14439" s="4" t="s">
        <v>124</v>
      </c>
      <c r="I14439" s="4" t="str">
        <f>VLOOKUP(H14439,[1]物料!$A$1:$M$65536,13,0)</f>
        <v>24.00</v>
      </c>
      <c r="J14439" s="4">
        <v>4.5</v>
      </c>
      <c r="K14439" s="4">
        <f t="shared" si="900"/>
        <v>3.009</v>
      </c>
      <c r="L14439" s="4">
        <f t="shared" si="901"/>
        <v>31.509</v>
      </c>
      <c r="M14439" s="6">
        <v>1</v>
      </c>
      <c r="N14439" s="7">
        <v>60.18</v>
      </c>
      <c r="O14439">
        <f t="shared" si="902"/>
        <v>28.671</v>
      </c>
      <c r="P14439" s="1">
        <f t="shared" si="903"/>
        <v>0.47642073778664</v>
      </c>
    </row>
    <row r="14440" ht="20" customHeight="1" spans="1:16">
      <c r="A14440" s="4" t="s">
        <v>15571</v>
      </c>
      <c r="B14440" s="4" t="s">
        <v>24</v>
      </c>
      <c r="C14440" s="4" t="s">
        <v>119</v>
      </c>
      <c r="D14440" s="5">
        <v>46199</v>
      </c>
      <c r="E14440" s="5" t="s">
        <v>60</v>
      </c>
      <c r="F14440" s="5" t="s">
        <v>61</v>
      </c>
      <c r="G14440" s="5" t="s">
        <v>62</v>
      </c>
      <c r="H14440" s="4" t="s">
        <v>124</v>
      </c>
      <c r="I14440" s="4" t="str">
        <f>VLOOKUP(H14440,[1]物料!$A$1:$M$65536,13,0)</f>
        <v>24.00</v>
      </c>
      <c r="J14440" s="4">
        <v>8</v>
      </c>
      <c r="K14440" s="4">
        <f t="shared" si="900"/>
        <v>3.435</v>
      </c>
      <c r="L14440" s="4">
        <f t="shared" si="901"/>
        <v>35.435</v>
      </c>
      <c r="M14440" s="6">
        <v>1</v>
      </c>
      <c r="N14440" s="7">
        <v>68.7</v>
      </c>
      <c r="O14440">
        <f t="shared" si="902"/>
        <v>33.265</v>
      </c>
      <c r="P14440" s="1">
        <f t="shared" si="903"/>
        <v>0.484206695778748</v>
      </c>
    </row>
    <row r="14441" ht="20" customHeight="1" spans="1:16">
      <c r="A14441" s="4" t="s">
        <v>15572</v>
      </c>
      <c r="B14441" s="4" t="s">
        <v>17</v>
      </c>
      <c r="C14441" s="4" t="s">
        <v>49</v>
      </c>
      <c r="D14441" s="5">
        <v>46199</v>
      </c>
      <c r="E14441" s="5" t="s">
        <v>54</v>
      </c>
      <c r="F14441" s="5" t="s">
        <v>55</v>
      </c>
      <c r="G14441" s="5" t="s">
        <v>56</v>
      </c>
      <c r="H14441" s="4" t="s">
        <v>1052</v>
      </c>
      <c r="I14441" s="4" t="str">
        <f>VLOOKUP(H14441,[1]物料!$A$1:$M$65536,13,0)</f>
        <v>12.00</v>
      </c>
      <c r="J14441" s="4">
        <v>4.5</v>
      </c>
      <c r="K14441" s="4">
        <f t="shared" si="900"/>
        <v>1.875</v>
      </c>
      <c r="L14441" s="4">
        <f t="shared" si="901"/>
        <v>18.375</v>
      </c>
      <c r="M14441" s="6">
        <v>1</v>
      </c>
      <c r="N14441" s="7">
        <v>37.5</v>
      </c>
      <c r="O14441">
        <f t="shared" si="902"/>
        <v>19.125</v>
      </c>
      <c r="P14441" s="1">
        <f t="shared" si="903"/>
        <v>0.51</v>
      </c>
    </row>
    <row r="14442" ht="20" customHeight="1" spans="1:16">
      <c r="A14442" s="4" t="s">
        <v>15573</v>
      </c>
      <c r="B14442" s="4" t="s">
        <v>24</v>
      </c>
      <c r="C14442" s="4" t="s">
        <v>74</v>
      </c>
      <c r="D14442" s="5">
        <v>46199</v>
      </c>
      <c r="E14442" s="5" t="s">
        <v>75</v>
      </c>
      <c r="F14442" s="5" t="s">
        <v>61</v>
      </c>
      <c r="G14442" s="5" t="s">
        <v>76</v>
      </c>
      <c r="H14442" s="4" t="s">
        <v>180</v>
      </c>
      <c r="I14442" s="4" t="str">
        <f>VLOOKUP(H14442,[1]物料!$A$1:$M$65536,13,0)</f>
        <v>25.00</v>
      </c>
      <c r="J14442" s="4">
        <v>8</v>
      </c>
      <c r="K14442" s="4">
        <f t="shared" si="900"/>
        <v>3.265</v>
      </c>
      <c r="L14442" s="4">
        <f t="shared" si="901"/>
        <v>36.265</v>
      </c>
      <c r="M14442" s="6">
        <v>1</v>
      </c>
      <c r="N14442" s="7">
        <v>65.3</v>
      </c>
      <c r="O14442">
        <f t="shared" si="902"/>
        <v>29.035</v>
      </c>
      <c r="P14442" s="1">
        <f t="shared" si="903"/>
        <v>0.444640122511485</v>
      </c>
    </row>
    <row r="14443" ht="20" customHeight="1" spans="1:16">
      <c r="A14443" s="4" t="s">
        <v>15574</v>
      </c>
      <c r="B14443" s="4" t="s">
        <v>24</v>
      </c>
      <c r="C14443" s="4" t="s">
        <v>59</v>
      </c>
      <c r="D14443" s="5">
        <v>46199</v>
      </c>
      <c r="E14443" s="5" t="s">
        <v>465</v>
      </c>
      <c r="F14443" s="5" t="s">
        <v>20</v>
      </c>
      <c r="G14443" s="5" t="s">
        <v>466</v>
      </c>
      <c r="H14443" s="4" t="s">
        <v>908</v>
      </c>
      <c r="I14443" s="4" t="str">
        <f>VLOOKUP(H14443,[1]物料!$A$1:$M$65536,13,0)</f>
        <v>33.70</v>
      </c>
      <c r="J14443" s="4">
        <v>7</v>
      </c>
      <c r="K14443" s="4">
        <f t="shared" si="900"/>
        <v>3.9</v>
      </c>
      <c r="L14443" s="4">
        <f t="shared" si="901"/>
        <v>44.6</v>
      </c>
      <c r="M14443" s="6">
        <v>1</v>
      </c>
      <c r="N14443" s="7">
        <v>78</v>
      </c>
      <c r="O14443">
        <f t="shared" si="902"/>
        <v>33.4</v>
      </c>
      <c r="P14443" s="1">
        <f t="shared" si="903"/>
        <v>0.428205128205128</v>
      </c>
    </row>
    <row r="14444" ht="20" customHeight="1" spans="1:16">
      <c r="A14444" s="4" t="s">
        <v>15575</v>
      </c>
      <c r="B14444" s="4" t="s">
        <v>24</v>
      </c>
      <c r="C14444" s="4" t="s">
        <v>59</v>
      </c>
      <c r="D14444" s="5">
        <v>46199</v>
      </c>
      <c r="E14444" s="5" t="s">
        <v>465</v>
      </c>
      <c r="F14444" s="5" t="s">
        <v>20</v>
      </c>
      <c r="G14444" s="5" t="s">
        <v>466</v>
      </c>
      <c r="H14444" s="4" t="s">
        <v>908</v>
      </c>
      <c r="I14444" s="4" t="str">
        <f>VLOOKUP(H14444,[1]物料!$A$1:$M$65536,13,0)</f>
        <v>33.70</v>
      </c>
      <c r="J14444" s="4">
        <v>7</v>
      </c>
      <c r="K14444" s="4">
        <f t="shared" si="900"/>
        <v>4.69</v>
      </c>
      <c r="L14444" s="4">
        <f t="shared" si="901"/>
        <v>45.39</v>
      </c>
      <c r="M14444" s="6">
        <v>1</v>
      </c>
      <c r="N14444" s="7">
        <v>93.8</v>
      </c>
      <c r="O14444">
        <f t="shared" si="902"/>
        <v>48.41</v>
      </c>
      <c r="P14444" s="1">
        <f t="shared" si="903"/>
        <v>0.516098081023454</v>
      </c>
    </row>
    <row r="14445" ht="20" customHeight="1" spans="1:16">
      <c r="A14445" s="4" t="s">
        <v>15576</v>
      </c>
      <c r="B14445" s="4" t="s">
        <v>24</v>
      </c>
      <c r="C14445" s="4" t="s">
        <v>25</v>
      </c>
      <c r="D14445" s="5">
        <v>46199</v>
      </c>
      <c r="E14445" s="5" t="s">
        <v>186</v>
      </c>
      <c r="F14445" s="5" t="s">
        <v>55</v>
      </c>
      <c r="G14445" s="5" t="s">
        <v>187</v>
      </c>
      <c r="H14445" s="4" t="s">
        <v>188</v>
      </c>
      <c r="I14445" s="4" t="str">
        <f>VLOOKUP(H14445,[1]物料!$A$1:$M$65536,13,0)</f>
        <v>48.00</v>
      </c>
      <c r="J14445" s="4">
        <v>10.7</v>
      </c>
      <c r="K14445" s="4">
        <f t="shared" si="900"/>
        <v>6.94</v>
      </c>
      <c r="L14445" s="4">
        <f t="shared" si="901"/>
        <v>65.64</v>
      </c>
      <c r="M14445" s="6">
        <v>1</v>
      </c>
      <c r="N14445" s="7">
        <v>138.8</v>
      </c>
      <c r="O14445">
        <f t="shared" si="902"/>
        <v>73.16</v>
      </c>
      <c r="P14445" s="1">
        <f t="shared" si="903"/>
        <v>0.527089337175793</v>
      </c>
    </row>
    <row r="14446" ht="20" customHeight="1" spans="1:16">
      <c r="A14446" s="4" t="s">
        <v>15577</v>
      </c>
      <c r="B14446" s="4" t="s">
        <v>17</v>
      </c>
      <c r="C14446" s="4" t="s">
        <v>18</v>
      </c>
      <c r="D14446" s="5">
        <v>46199</v>
      </c>
      <c r="E14446" s="5" t="s">
        <v>278</v>
      </c>
      <c r="F14446" s="5" t="s">
        <v>55</v>
      </c>
      <c r="G14446" s="5" t="s">
        <v>279</v>
      </c>
      <c r="H14446" s="4" t="s">
        <v>530</v>
      </c>
      <c r="I14446" s="4" t="str">
        <f>VLOOKUP(H14446,[1]物料!$A$1:$M$65536,13,0)</f>
        <v>20.00</v>
      </c>
      <c r="J14446" s="4">
        <v>4.5</v>
      </c>
      <c r="K14446" s="4">
        <f t="shared" si="900"/>
        <v>2.983</v>
      </c>
      <c r="L14446" s="4">
        <f t="shared" si="901"/>
        <v>27.483</v>
      </c>
      <c r="M14446" s="6">
        <v>1</v>
      </c>
      <c r="N14446" s="7">
        <v>59.66</v>
      </c>
      <c r="O14446">
        <f t="shared" si="902"/>
        <v>32.177</v>
      </c>
      <c r="P14446" s="1">
        <f t="shared" si="903"/>
        <v>0.539339591015756</v>
      </c>
    </row>
    <row r="14447" ht="20" customHeight="1" spans="1:16">
      <c r="A14447" s="4" t="s">
        <v>15578</v>
      </c>
      <c r="B14447" s="4" t="s">
        <v>24</v>
      </c>
      <c r="C14447" s="4" t="s">
        <v>74</v>
      </c>
      <c r="D14447" s="5">
        <v>46199</v>
      </c>
      <c r="E14447" s="5" t="s">
        <v>75</v>
      </c>
      <c r="F14447" s="5" t="s">
        <v>61</v>
      </c>
      <c r="G14447" s="5" t="s">
        <v>76</v>
      </c>
      <c r="H14447" s="4" t="s">
        <v>180</v>
      </c>
      <c r="I14447" s="4" t="str">
        <f>VLOOKUP(H14447,[1]物料!$A$1:$M$65536,13,0)</f>
        <v>25.00</v>
      </c>
      <c r="J14447" s="4">
        <v>8</v>
      </c>
      <c r="K14447" s="4">
        <f t="shared" si="900"/>
        <v>3.265</v>
      </c>
      <c r="L14447" s="4">
        <f t="shared" si="901"/>
        <v>36.265</v>
      </c>
      <c r="M14447" s="6">
        <v>1</v>
      </c>
      <c r="N14447" s="7">
        <v>65.3</v>
      </c>
      <c r="O14447">
        <f t="shared" si="902"/>
        <v>29.035</v>
      </c>
      <c r="P14447" s="1">
        <f t="shared" si="903"/>
        <v>0.444640122511485</v>
      </c>
    </row>
    <row r="14448" ht="20" customHeight="1" spans="1:16">
      <c r="A14448" s="4" t="s">
        <v>15579</v>
      </c>
      <c r="B14448" s="4" t="s">
        <v>24</v>
      </c>
      <c r="C14448" s="4" t="s">
        <v>119</v>
      </c>
      <c r="D14448" s="5">
        <v>46199</v>
      </c>
      <c r="E14448" s="5" t="s">
        <v>94</v>
      </c>
      <c r="F14448" s="5" t="s">
        <v>55</v>
      </c>
      <c r="G14448" s="5" t="s">
        <v>95</v>
      </c>
      <c r="H14448" s="4" t="s">
        <v>499</v>
      </c>
      <c r="I14448" s="4" t="str">
        <f>VLOOKUP(H14448,[1]物料!$A$1:$M$65536,13,0)</f>
        <v>30.00</v>
      </c>
      <c r="J14448" s="4">
        <v>10.7</v>
      </c>
      <c r="K14448" s="4">
        <f t="shared" si="900"/>
        <v>4.215</v>
      </c>
      <c r="L14448" s="4">
        <f t="shared" si="901"/>
        <v>44.915</v>
      </c>
      <c r="M14448" s="6">
        <v>1</v>
      </c>
      <c r="N14448" s="7">
        <v>84.3</v>
      </c>
      <c r="O14448">
        <f t="shared" si="902"/>
        <v>39.385</v>
      </c>
      <c r="P14448" s="1">
        <f t="shared" si="903"/>
        <v>0.467200474495848</v>
      </c>
    </row>
    <row r="14449" ht="20" customHeight="1" spans="1:16">
      <c r="A14449" s="4" t="s">
        <v>15580</v>
      </c>
      <c r="B14449" s="4" t="s">
        <v>24</v>
      </c>
      <c r="C14449" s="4" t="s">
        <v>59</v>
      </c>
      <c r="D14449" s="5">
        <v>46199</v>
      </c>
      <c r="E14449" s="5" t="s">
        <v>508</v>
      </c>
      <c r="F14449" s="5" t="s">
        <v>20</v>
      </c>
      <c r="G14449" s="5" t="s">
        <v>648</v>
      </c>
      <c r="H14449" s="4" t="s">
        <v>1292</v>
      </c>
      <c r="I14449" s="4" t="str">
        <f>VLOOKUP(H14449,[1]物料!$A$1:$M$65536,13,0)</f>
        <v>27.60</v>
      </c>
      <c r="J14449" s="4">
        <v>6.5</v>
      </c>
      <c r="K14449" s="4">
        <f t="shared" si="900"/>
        <v>3.99</v>
      </c>
      <c r="L14449" s="4">
        <f t="shared" si="901"/>
        <v>38.09</v>
      </c>
      <c r="M14449" s="6">
        <v>1</v>
      </c>
      <c r="N14449" s="7">
        <v>79.8</v>
      </c>
      <c r="O14449">
        <f t="shared" si="902"/>
        <v>41.71</v>
      </c>
      <c r="P14449" s="1">
        <f t="shared" si="903"/>
        <v>0.522681704260652</v>
      </c>
    </row>
    <row r="14450" ht="20" customHeight="1" spans="1:16">
      <c r="A14450" s="4" t="s">
        <v>15581</v>
      </c>
      <c r="B14450" s="4" t="s">
        <v>17</v>
      </c>
      <c r="C14450" s="4" t="s">
        <v>18</v>
      </c>
      <c r="D14450" s="5">
        <v>46199</v>
      </c>
      <c r="E14450" s="5" t="s">
        <v>430</v>
      </c>
      <c r="F14450" s="5" t="s">
        <v>176</v>
      </c>
      <c r="G14450" s="5" t="s">
        <v>431</v>
      </c>
      <c r="H14450" s="4" t="s">
        <v>2033</v>
      </c>
      <c r="I14450" s="4" t="str">
        <f>VLOOKUP(H14450,[1]物料!$A$1:$M$65536,13,0)</f>
        <v>16.00</v>
      </c>
      <c r="J14450" s="4">
        <v>12</v>
      </c>
      <c r="K14450" s="4">
        <f t="shared" si="900"/>
        <v>2.79</v>
      </c>
      <c r="L14450" s="4">
        <f t="shared" si="901"/>
        <v>30.79</v>
      </c>
      <c r="M14450" s="6">
        <v>1</v>
      </c>
      <c r="N14450" s="7">
        <v>55.8</v>
      </c>
      <c r="O14450">
        <f t="shared" si="902"/>
        <v>25.01</v>
      </c>
      <c r="P14450" s="1">
        <f t="shared" si="903"/>
        <v>0.448207885304659</v>
      </c>
    </row>
    <row r="14451" ht="20" customHeight="1" spans="1:16">
      <c r="A14451" s="4" t="s">
        <v>15582</v>
      </c>
      <c r="B14451" s="4" t="s">
        <v>17</v>
      </c>
      <c r="C14451" s="4" t="s">
        <v>18</v>
      </c>
      <c r="D14451" s="5">
        <v>46199</v>
      </c>
      <c r="E14451" s="5" t="s">
        <v>19</v>
      </c>
      <c r="F14451" s="5" t="s">
        <v>20</v>
      </c>
      <c r="G14451" s="5" t="s">
        <v>21</v>
      </c>
      <c r="H14451" s="4" t="s">
        <v>107</v>
      </c>
      <c r="I14451" s="4" t="str">
        <f>VLOOKUP(H14451,[1]物料!$A$1:$M$65536,13,0)</f>
        <v>43.30</v>
      </c>
      <c r="J14451" s="4">
        <v>3.5</v>
      </c>
      <c r="K14451" s="4">
        <f t="shared" si="900"/>
        <v>4.821</v>
      </c>
      <c r="L14451" s="4">
        <f t="shared" si="901"/>
        <v>51.621</v>
      </c>
      <c r="M14451" s="6">
        <v>1</v>
      </c>
      <c r="N14451" s="7">
        <v>96.42</v>
      </c>
      <c r="O14451">
        <f t="shared" si="902"/>
        <v>44.799</v>
      </c>
      <c r="P14451" s="1">
        <f t="shared" si="903"/>
        <v>0.464623522090853</v>
      </c>
    </row>
    <row r="14452" ht="20" customHeight="1" spans="1:16">
      <c r="A14452" s="4" t="s">
        <v>15583</v>
      </c>
      <c r="B14452" s="4" t="s">
        <v>24</v>
      </c>
      <c r="C14452" s="4" t="s">
        <v>119</v>
      </c>
      <c r="D14452" s="5">
        <v>46199</v>
      </c>
      <c r="E14452" s="5" t="s">
        <v>60</v>
      </c>
      <c r="F14452" s="5" t="s">
        <v>61</v>
      </c>
      <c r="G14452" s="5" t="s">
        <v>62</v>
      </c>
      <c r="H14452" s="4" t="s">
        <v>63</v>
      </c>
      <c r="I14452" s="4" t="str">
        <f>VLOOKUP(H14452,[1]物料!$A$1:$M$65536,13,0)</f>
        <v>24.00</v>
      </c>
      <c r="J14452" s="4">
        <v>8</v>
      </c>
      <c r="K14452" s="4">
        <f t="shared" si="900"/>
        <v>3.225</v>
      </c>
      <c r="L14452" s="4">
        <f t="shared" si="901"/>
        <v>35.225</v>
      </c>
      <c r="M14452" s="6">
        <v>1</v>
      </c>
      <c r="N14452" s="7">
        <v>64.5</v>
      </c>
      <c r="O14452">
        <f t="shared" si="902"/>
        <v>29.275</v>
      </c>
      <c r="P14452" s="1">
        <f t="shared" si="903"/>
        <v>0.453875968992248</v>
      </c>
    </row>
    <row r="14453" ht="20" customHeight="1" spans="1:16">
      <c r="A14453" s="4" t="s">
        <v>15584</v>
      </c>
      <c r="B14453" s="4" t="s">
        <v>24</v>
      </c>
      <c r="C14453" s="4" t="s">
        <v>44</v>
      </c>
      <c r="D14453" s="5">
        <v>46199</v>
      </c>
      <c r="E14453" s="5" t="s">
        <v>384</v>
      </c>
      <c r="F14453" s="5" t="s">
        <v>20</v>
      </c>
      <c r="G14453" s="5" t="s">
        <v>385</v>
      </c>
      <c r="H14453" s="4" t="s">
        <v>563</v>
      </c>
      <c r="I14453" s="4" t="str">
        <f>VLOOKUP(H14453,[1]物料!$A$1:$M$65536,13,0)</f>
        <v>36.60</v>
      </c>
      <c r="J14453" s="4">
        <v>6.5</v>
      </c>
      <c r="K14453" s="4">
        <f t="shared" si="900"/>
        <v>4.64</v>
      </c>
      <c r="L14453" s="4">
        <f t="shared" si="901"/>
        <v>47.74</v>
      </c>
      <c r="M14453" s="6">
        <v>1</v>
      </c>
      <c r="N14453" s="7">
        <v>92.8</v>
      </c>
      <c r="O14453">
        <f t="shared" si="902"/>
        <v>45.06</v>
      </c>
      <c r="P14453" s="1">
        <f t="shared" si="903"/>
        <v>0.485560344827586</v>
      </c>
    </row>
    <row r="14454" ht="20" customHeight="1" spans="1:16">
      <c r="A14454" s="4" t="s">
        <v>15585</v>
      </c>
      <c r="B14454" s="4" t="s">
        <v>17</v>
      </c>
      <c r="C14454" s="4" t="s">
        <v>18</v>
      </c>
      <c r="D14454" s="5">
        <v>46199</v>
      </c>
      <c r="E14454" s="5" t="s">
        <v>45</v>
      </c>
      <c r="F14454" s="5" t="s">
        <v>20</v>
      </c>
      <c r="G14454" s="5" t="s">
        <v>46</v>
      </c>
      <c r="H14454" s="4" t="s">
        <v>2036</v>
      </c>
      <c r="I14454" s="4" t="str">
        <f>VLOOKUP(H14454,[1]物料!$A$1:$M$65536,13,0)</f>
        <v>36.10</v>
      </c>
      <c r="J14454" s="4">
        <v>3</v>
      </c>
      <c r="K14454" s="4">
        <f t="shared" si="900"/>
        <v>4.94</v>
      </c>
      <c r="L14454" s="4">
        <f t="shared" si="901"/>
        <v>44.04</v>
      </c>
      <c r="M14454" s="6">
        <v>1</v>
      </c>
      <c r="N14454" s="7">
        <v>98.8</v>
      </c>
      <c r="O14454">
        <f t="shared" si="902"/>
        <v>54.76</v>
      </c>
      <c r="P14454" s="1">
        <f t="shared" si="903"/>
        <v>0.554251012145749</v>
      </c>
    </row>
    <row r="14455" ht="20" customHeight="1" spans="1:16">
      <c r="A14455" s="4" t="s">
        <v>15586</v>
      </c>
      <c r="B14455" s="4" t="s">
        <v>17</v>
      </c>
      <c r="C14455" s="4" t="s">
        <v>18</v>
      </c>
      <c r="D14455" s="5">
        <v>46199</v>
      </c>
      <c r="E14455" s="5" t="s">
        <v>19</v>
      </c>
      <c r="F14455" s="5" t="s">
        <v>20</v>
      </c>
      <c r="G14455" s="5" t="s">
        <v>21</v>
      </c>
      <c r="H14455" s="4" t="s">
        <v>107</v>
      </c>
      <c r="I14455" s="4" t="str">
        <f>VLOOKUP(H14455,[1]物料!$A$1:$M$65536,13,0)</f>
        <v>43.30</v>
      </c>
      <c r="J14455" s="4">
        <v>3.5</v>
      </c>
      <c r="K14455" s="4">
        <f t="shared" si="900"/>
        <v>4.626</v>
      </c>
      <c r="L14455" s="4">
        <f t="shared" si="901"/>
        <v>51.426</v>
      </c>
      <c r="M14455" s="6">
        <v>1</v>
      </c>
      <c r="N14455" s="7">
        <v>92.52</v>
      </c>
      <c r="O14455">
        <f t="shared" si="902"/>
        <v>41.094</v>
      </c>
      <c r="P14455" s="1">
        <f t="shared" si="903"/>
        <v>0.444163424124514</v>
      </c>
    </row>
    <row r="14456" ht="20" customHeight="1" spans="1:16">
      <c r="A14456" s="4" t="s">
        <v>15587</v>
      </c>
      <c r="B14456" s="4" t="s">
        <v>24</v>
      </c>
      <c r="C14456" s="4" t="s">
        <v>25</v>
      </c>
      <c r="D14456" s="5">
        <v>46199</v>
      </c>
      <c r="E14456" s="5" t="s">
        <v>120</v>
      </c>
      <c r="F14456" s="5" t="s">
        <v>70</v>
      </c>
      <c r="G14456" s="5" t="s">
        <v>121</v>
      </c>
      <c r="H14456" s="4" t="s">
        <v>1177</v>
      </c>
      <c r="I14456" s="4" t="str">
        <f>VLOOKUP(H14456,[1]物料!$A$1:$M$65536,13,0)</f>
        <v>36.00</v>
      </c>
      <c r="J14456" s="4">
        <v>6.5</v>
      </c>
      <c r="K14456" s="4">
        <f t="shared" si="900"/>
        <v>4.49</v>
      </c>
      <c r="L14456" s="4">
        <f t="shared" si="901"/>
        <v>46.99</v>
      </c>
      <c r="M14456" s="6">
        <v>1</v>
      </c>
      <c r="N14456" s="7">
        <v>89.8</v>
      </c>
      <c r="O14456">
        <f t="shared" si="902"/>
        <v>42.81</v>
      </c>
      <c r="P14456" s="1">
        <f t="shared" si="903"/>
        <v>0.476726057906459</v>
      </c>
    </row>
    <row r="14457" ht="20" customHeight="1" spans="1:16">
      <c r="A14457" s="4" t="s">
        <v>15588</v>
      </c>
      <c r="B14457" s="4" t="s">
        <v>17</v>
      </c>
      <c r="C14457" s="4" t="s">
        <v>18</v>
      </c>
      <c r="D14457" s="5">
        <v>46199</v>
      </c>
      <c r="E14457" s="5" t="s">
        <v>384</v>
      </c>
      <c r="F14457" s="5" t="s">
        <v>20</v>
      </c>
      <c r="G14457" s="5" t="s">
        <v>385</v>
      </c>
      <c r="H14457" s="4" t="s">
        <v>894</v>
      </c>
      <c r="I14457" s="4" t="str">
        <f>VLOOKUP(H14457,[1]物料!$A$1:$M$65536,13,0)</f>
        <v>36.60</v>
      </c>
      <c r="J14457" s="4">
        <v>3</v>
      </c>
      <c r="K14457" s="4">
        <f t="shared" si="900"/>
        <v>4.94</v>
      </c>
      <c r="L14457" s="4">
        <f t="shared" si="901"/>
        <v>44.54</v>
      </c>
      <c r="M14457" s="6">
        <v>1</v>
      </c>
      <c r="N14457" s="7">
        <v>98.8</v>
      </c>
      <c r="O14457">
        <f t="shared" si="902"/>
        <v>54.26</v>
      </c>
      <c r="P14457" s="1">
        <f t="shared" si="903"/>
        <v>0.54919028340081</v>
      </c>
    </row>
    <row r="14458" ht="20" customHeight="1" spans="1:16">
      <c r="A14458" s="4" t="s">
        <v>15589</v>
      </c>
      <c r="B14458" s="4" t="s">
        <v>17</v>
      </c>
      <c r="C14458" s="4" t="s">
        <v>113</v>
      </c>
      <c r="D14458" s="5">
        <v>46199</v>
      </c>
      <c r="E14458" s="5" t="s">
        <v>2439</v>
      </c>
      <c r="F14458" s="5" t="s">
        <v>55</v>
      </c>
      <c r="G14458" s="5" t="s">
        <v>2440</v>
      </c>
      <c r="H14458" s="4" t="s">
        <v>2441</v>
      </c>
      <c r="I14458" s="4" t="str">
        <f>VLOOKUP(H14458,[1]物料!$A$1:$M$65536,13,0)</f>
        <v>23.00</v>
      </c>
      <c r="J14458" s="4">
        <v>4.5</v>
      </c>
      <c r="K14458" s="4">
        <f t="shared" si="900"/>
        <v>3.79</v>
      </c>
      <c r="L14458" s="4">
        <f t="shared" si="901"/>
        <v>31.29</v>
      </c>
      <c r="M14458" s="6">
        <v>1</v>
      </c>
      <c r="N14458" s="7">
        <v>75.8</v>
      </c>
      <c r="O14458">
        <f t="shared" si="902"/>
        <v>44.51</v>
      </c>
      <c r="P14458" s="1">
        <f t="shared" si="903"/>
        <v>0.587203166226913</v>
      </c>
    </row>
    <row r="14459" ht="20" customHeight="1" spans="1:16">
      <c r="A14459" s="4" t="s">
        <v>15590</v>
      </c>
      <c r="B14459" s="4" t="s">
        <v>24</v>
      </c>
      <c r="C14459" s="4" t="s">
        <v>25</v>
      </c>
      <c r="D14459" s="5">
        <v>46199</v>
      </c>
      <c r="E14459" s="5" t="s">
        <v>50</v>
      </c>
      <c r="F14459" s="5" t="s">
        <v>20</v>
      </c>
      <c r="G14459" s="5" t="s">
        <v>51</v>
      </c>
      <c r="H14459" s="4" t="s">
        <v>743</v>
      </c>
      <c r="I14459" s="4" t="str">
        <f>VLOOKUP(H14459,[1]物料!$A$1:$M$65536,13,0)</f>
        <v>21.00</v>
      </c>
      <c r="J14459" s="4">
        <v>6.5</v>
      </c>
      <c r="K14459" s="4">
        <f t="shared" si="900"/>
        <v>3.19</v>
      </c>
      <c r="L14459" s="4">
        <f t="shared" si="901"/>
        <v>30.69</v>
      </c>
      <c r="M14459" s="6">
        <v>1</v>
      </c>
      <c r="N14459" s="7">
        <v>63.8</v>
      </c>
      <c r="O14459">
        <f t="shared" si="902"/>
        <v>33.11</v>
      </c>
      <c r="P14459" s="1">
        <f t="shared" si="903"/>
        <v>0.518965517241379</v>
      </c>
    </row>
    <row r="14460" ht="20" customHeight="1" spans="1:16">
      <c r="A14460" s="4" t="s">
        <v>15591</v>
      </c>
      <c r="B14460" s="4" t="s">
        <v>24</v>
      </c>
      <c r="C14460" s="4" t="s">
        <v>98</v>
      </c>
      <c r="D14460" s="5">
        <v>46199</v>
      </c>
      <c r="E14460" s="5" t="s">
        <v>69</v>
      </c>
      <c r="F14460" s="5" t="s">
        <v>70</v>
      </c>
      <c r="G14460" s="5" t="s">
        <v>71</v>
      </c>
      <c r="H14460" s="4" t="s">
        <v>111</v>
      </c>
      <c r="I14460" s="4" t="str">
        <f>VLOOKUP(H14460,[1]物料!$A$1:$M$65536,13,0)</f>
        <v>45.00</v>
      </c>
      <c r="J14460" s="4">
        <v>6.5</v>
      </c>
      <c r="K14460" s="4">
        <f t="shared" si="900"/>
        <v>5.79</v>
      </c>
      <c r="L14460" s="4">
        <f t="shared" si="901"/>
        <v>57.29</v>
      </c>
      <c r="M14460" s="6">
        <v>1</v>
      </c>
      <c r="N14460" s="7">
        <v>115.8</v>
      </c>
      <c r="O14460">
        <f t="shared" si="902"/>
        <v>58.51</v>
      </c>
      <c r="P14460" s="1">
        <f t="shared" si="903"/>
        <v>0.505267702936097</v>
      </c>
    </row>
    <row r="14461" ht="20" customHeight="1" spans="1:16">
      <c r="A14461" s="4" t="s">
        <v>15592</v>
      </c>
      <c r="B14461" s="4" t="s">
        <v>24</v>
      </c>
      <c r="C14461" s="4" t="s">
        <v>44</v>
      </c>
      <c r="D14461" s="5">
        <v>46199</v>
      </c>
      <c r="E14461" s="5" t="s">
        <v>60</v>
      </c>
      <c r="F14461" s="5" t="s">
        <v>61</v>
      </c>
      <c r="G14461" s="5" t="s">
        <v>62</v>
      </c>
      <c r="H14461" s="4" t="s">
        <v>63</v>
      </c>
      <c r="I14461" s="4" t="str">
        <f>VLOOKUP(H14461,[1]物料!$A$1:$M$65536,13,0)</f>
        <v>24.00</v>
      </c>
      <c r="J14461" s="4">
        <v>8</v>
      </c>
      <c r="K14461" s="4">
        <f t="shared" si="900"/>
        <v>3.44</v>
      </c>
      <c r="L14461" s="4">
        <f t="shared" si="901"/>
        <v>35.44</v>
      </c>
      <c r="M14461" s="6">
        <v>1</v>
      </c>
      <c r="N14461" s="7">
        <v>68.8</v>
      </c>
      <c r="O14461">
        <f t="shared" si="902"/>
        <v>33.36</v>
      </c>
      <c r="P14461" s="1">
        <f t="shared" si="903"/>
        <v>0.484883720930233</v>
      </c>
    </row>
    <row r="14462" ht="20" customHeight="1" spans="1:16">
      <c r="A14462" s="4" t="s">
        <v>15593</v>
      </c>
      <c r="B14462" s="4" t="s">
        <v>24</v>
      </c>
      <c r="C14462" s="4" t="s">
        <v>411</v>
      </c>
      <c r="D14462" s="5">
        <v>46199</v>
      </c>
      <c r="E14462" s="5" t="s">
        <v>584</v>
      </c>
      <c r="F14462" s="5" t="s">
        <v>61</v>
      </c>
      <c r="G14462" s="5" t="s">
        <v>585</v>
      </c>
      <c r="H14462" s="4" t="s">
        <v>2247</v>
      </c>
      <c r="I14462" s="4" t="str">
        <f>VLOOKUP(H14462,[1]物料!$A$1:$M$65536,13,0)</f>
        <v>94.40</v>
      </c>
      <c r="J14462" s="4">
        <v>11.5</v>
      </c>
      <c r="K14462" s="4">
        <f t="shared" si="900"/>
        <v>11.94</v>
      </c>
      <c r="L14462" s="4">
        <f t="shared" si="901"/>
        <v>117.84</v>
      </c>
      <c r="M14462" s="6">
        <v>1</v>
      </c>
      <c r="N14462" s="7">
        <v>238.8</v>
      </c>
      <c r="O14462">
        <f t="shared" si="902"/>
        <v>120.96</v>
      </c>
      <c r="P14462" s="1">
        <f t="shared" si="903"/>
        <v>0.506532663316583</v>
      </c>
    </row>
    <row r="14463" ht="20" customHeight="1" spans="1:16">
      <c r="A14463" s="4" t="s">
        <v>15594</v>
      </c>
      <c r="B14463" s="4" t="s">
        <v>17</v>
      </c>
      <c r="C14463" s="4" t="s">
        <v>113</v>
      </c>
      <c r="D14463" s="5">
        <v>46199</v>
      </c>
      <c r="E14463" s="5" t="s">
        <v>128</v>
      </c>
      <c r="F14463" s="5" t="s">
        <v>55</v>
      </c>
      <c r="G14463" s="5" t="s">
        <v>129</v>
      </c>
      <c r="H14463" s="4" t="s">
        <v>1935</v>
      </c>
      <c r="I14463" s="4" t="str">
        <f>VLOOKUP(H14463,[1]物料!$A$1:$M$65536,13,0)</f>
        <v>18.00</v>
      </c>
      <c r="J14463" s="4">
        <v>4.5</v>
      </c>
      <c r="K14463" s="4">
        <f t="shared" si="900"/>
        <v>2.94</v>
      </c>
      <c r="L14463" s="4">
        <f t="shared" si="901"/>
        <v>25.44</v>
      </c>
      <c r="M14463" s="6">
        <v>1</v>
      </c>
      <c r="N14463" s="7">
        <v>58.8</v>
      </c>
      <c r="O14463">
        <f t="shared" si="902"/>
        <v>33.36</v>
      </c>
      <c r="P14463" s="1">
        <f t="shared" si="903"/>
        <v>0.56734693877551</v>
      </c>
    </row>
    <row r="14464" ht="20" customHeight="1" spans="1:16">
      <c r="A14464" s="4" t="s">
        <v>15595</v>
      </c>
      <c r="B14464" s="4" t="s">
        <v>17</v>
      </c>
      <c r="C14464" s="4" t="s">
        <v>113</v>
      </c>
      <c r="D14464" s="5">
        <v>46199</v>
      </c>
      <c r="E14464" s="5" t="s">
        <v>297</v>
      </c>
      <c r="F14464" s="5" t="s">
        <v>20</v>
      </c>
      <c r="G14464" s="5" t="s">
        <v>298</v>
      </c>
      <c r="H14464" s="4" t="s">
        <v>341</v>
      </c>
      <c r="I14464" s="4" t="str">
        <f>VLOOKUP(H14464,[1]物料!$A$1:$M$65536,13,0)</f>
        <v>21.10</v>
      </c>
      <c r="J14464" s="4">
        <v>3</v>
      </c>
      <c r="K14464" s="4">
        <f t="shared" si="900"/>
        <v>2.9845</v>
      </c>
      <c r="L14464" s="4">
        <f t="shared" si="901"/>
        <v>27.0845</v>
      </c>
      <c r="M14464" s="6">
        <v>1</v>
      </c>
      <c r="N14464" s="7">
        <v>59.69</v>
      </c>
      <c r="O14464">
        <f t="shared" si="902"/>
        <v>32.6055</v>
      </c>
      <c r="P14464" s="1">
        <f t="shared" si="903"/>
        <v>0.546247277600938</v>
      </c>
    </row>
    <row r="14465" ht="20" customHeight="1" spans="1:16">
      <c r="A14465" s="4" t="s">
        <v>15596</v>
      </c>
      <c r="B14465" s="4" t="s">
        <v>17</v>
      </c>
      <c r="C14465" s="4" t="s">
        <v>18</v>
      </c>
      <c r="D14465" s="5">
        <v>46199</v>
      </c>
      <c r="E14465" s="5" t="s">
        <v>309</v>
      </c>
      <c r="F14465" s="5" t="s">
        <v>55</v>
      </c>
      <c r="G14465" s="5" t="s">
        <v>310</v>
      </c>
      <c r="H14465" s="4" t="s">
        <v>957</v>
      </c>
      <c r="I14465" s="4" t="str">
        <f>VLOOKUP(H14465,[1]物料!$A$1:$M$65536,13,0)</f>
        <v>65.00</v>
      </c>
      <c r="J14465" s="4">
        <v>7.2</v>
      </c>
      <c r="K14465" s="4">
        <f t="shared" si="900"/>
        <v>6.4505</v>
      </c>
      <c r="L14465" s="4">
        <f t="shared" si="901"/>
        <v>78.6505</v>
      </c>
      <c r="M14465" s="6">
        <v>1</v>
      </c>
      <c r="N14465" s="7">
        <v>129.01</v>
      </c>
      <c r="O14465">
        <f t="shared" si="902"/>
        <v>50.3595</v>
      </c>
      <c r="P14465" s="1">
        <f t="shared" si="903"/>
        <v>0.390353460972018</v>
      </c>
    </row>
    <row r="14466" ht="20" customHeight="1" spans="1:16">
      <c r="A14466" s="4" t="s">
        <v>15597</v>
      </c>
      <c r="B14466" s="4" t="s">
        <v>24</v>
      </c>
      <c r="C14466" s="4" t="s">
        <v>74</v>
      </c>
      <c r="D14466" s="5">
        <v>46199</v>
      </c>
      <c r="E14466" s="5" t="s">
        <v>384</v>
      </c>
      <c r="F14466" s="5" t="s">
        <v>20</v>
      </c>
      <c r="G14466" s="5" t="s">
        <v>385</v>
      </c>
      <c r="H14466" s="4" t="s">
        <v>563</v>
      </c>
      <c r="I14466" s="4" t="str">
        <f>VLOOKUP(H14466,[1]物料!$A$1:$M$65536,13,0)</f>
        <v>36.60</v>
      </c>
      <c r="J14466" s="4">
        <v>6.5</v>
      </c>
      <c r="K14466" s="4">
        <f t="shared" si="900"/>
        <v>4.43</v>
      </c>
      <c r="L14466" s="4">
        <f t="shared" si="901"/>
        <v>47.53</v>
      </c>
      <c r="M14466" s="6">
        <v>1</v>
      </c>
      <c r="N14466" s="7">
        <v>88.6</v>
      </c>
      <c r="O14466">
        <f t="shared" si="902"/>
        <v>41.07</v>
      </c>
      <c r="P14466" s="1">
        <f t="shared" si="903"/>
        <v>0.463544018058691</v>
      </c>
    </row>
    <row r="14467" ht="20" customHeight="1" spans="1:16">
      <c r="A14467" s="4" t="s">
        <v>15598</v>
      </c>
      <c r="B14467" s="4" t="s">
        <v>24</v>
      </c>
      <c r="C14467" s="4" t="s">
        <v>74</v>
      </c>
      <c r="D14467" s="5">
        <v>46199</v>
      </c>
      <c r="E14467" s="5" t="s">
        <v>45</v>
      </c>
      <c r="F14467" s="5" t="s">
        <v>20</v>
      </c>
      <c r="G14467" s="5" t="s">
        <v>46</v>
      </c>
      <c r="H14467" s="4" t="s">
        <v>1266</v>
      </c>
      <c r="I14467" s="4" t="str">
        <f>VLOOKUP(H14467,[1]物料!$A$1:$M$65536,13,0)</f>
        <v>36.10</v>
      </c>
      <c r="J14467" s="4">
        <v>6.5</v>
      </c>
      <c r="K14467" s="4">
        <f t="shared" ref="K14467:K14530" si="904">N14467*0.05</f>
        <v>4.28</v>
      </c>
      <c r="L14467" s="4">
        <f t="shared" ref="L14467:L14530" si="905">I14467+J14467+K14467</f>
        <v>46.88</v>
      </c>
      <c r="M14467" s="6">
        <v>1</v>
      </c>
      <c r="N14467" s="7">
        <v>85.6</v>
      </c>
      <c r="O14467">
        <f t="shared" ref="O14467:O14530" si="906">N14467-L14467</f>
        <v>38.72</v>
      </c>
      <c r="P14467" s="1">
        <f t="shared" ref="P14467:P14530" si="907">O14467/N14467</f>
        <v>0.452336448598131</v>
      </c>
    </row>
    <row r="14468" ht="20" customHeight="1" spans="1:16">
      <c r="A14468" s="4" t="s">
        <v>15599</v>
      </c>
      <c r="B14468" s="4" t="s">
        <v>17</v>
      </c>
      <c r="C14468" s="4" t="s">
        <v>3175</v>
      </c>
      <c r="D14468" s="5">
        <v>46199</v>
      </c>
      <c r="E14468" s="5" t="s">
        <v>6221</v>
      </c>
      <c r="F14468" s="5" t="s">
        <v>265</v>
      </c>
      <c r="G14468" s="5" t="s">
        <v>6222</v>
      </c>
      <c r="H14468" s="4" t="s">
        <v>15600</v>
      </c>
      <c r="I14468" s="4" t="str">
        <f>VLOOKUP(H14468,[1]物料!$A$1:$M$65536,13,0)</f>
        <v>13.00</v>
      </c>
      <c r="J14468" s="4">
        <v>3.5</v>
      </c>
      <c r="K14468" s="4">
        <f t="shared" si="904"/>
        <v>1.64</v>
      </c>
      <c r="L14468" s="4">
        <f t="shared" si="905"/>
        <v>18.14</v>
      </c>
      <c r="M14468" s="6">
        <v>1</v>
      </c>
      <c r="N14468" s="7">
        <v>32.8</v>
      </c>
      <c r="O14468">
        <f t="shared" si="906"/>
        <v>14.66</v>
      </c>
      <c r="P14468" s="1">
        <f t="shared" si="907"/>
        <v>0.446951219512195</v>
      </c>
    </row>
    <row r="14469" ht="20" customHeight="1" spans="1:16">
      <c r="A14469" s="4" t="s">
        <v>15601</v>
      </c>
      <c r="B14469" s="4" t="s">
        <v>24</v>
      </c>
      <c r="C14469" s="4" t="s">
        <v>25</v>
      </c>
      <c r="D14469" s="5">
        <v>46199</v>
      </c>
      <c r="E14469" s="5" t="s">
        <v>75</v>
      </c>
      <c r="F14469" s="5" t="s">
        <v>61</v>
      </c>
      <c r="G14469" s="5" t="s">
        <v>76</v>
      </c>
      <c r="H14469" s="4" t="s">
        <v>144</v>
      </c>
      <c r="I14469" s="4" t="str">
        <f>VLOOKUP(H14469,[1]物料!$A$1:$M$65536,13,0)</f>
        <v>25.00</v>
      </c>
      <c r="J14469" s="4">
        <v>8</v>
      </c>
      <c r="K14469" s="4">
        <f t="shared" si="904"/>
        <v>3.44</v>
      </c>
      <c r="L14469" s="4">
        <f t="shared" si="905"/>
        <v>36.44</v>
      </c>
      <c r="M14469" s="6">
        <v>1</v>
      </c>
      <c r="N14469" s="7">
        <v>68.8</v>
      </c>
      <c r="O14469">
        <f t="shared" si="906"/>
        <v>32.36</v>
      </c>
      <c r="P14469" s="1">
        <f t="shared" si="907"/>
        <v>0.470348837209302</v>
      </c>
    </row>
    <row r="14470" ht="20" customHeight="1" spans="1:16">
      <c r="A14470" s="4" t="s">
        <v>15602</v>
      </c>
      <c r="B14470" s="4" t="s">
        <v>17</v>
      </c>
      <c r="C14470" s="4" t="s">
        <v>18</v>
      </c>
      <c r="D14470" s="5">
        <v>46199</v>
      </c>
      <c r="E14470" s="5" t="s">
        <v>45</v>
      </c>
      <c r="F14470" s="5" t="s">
        <v>20</v>
      </c>
      <c r="G14470" s="5" t="s">
        <v>46</v>
      </c>
      <c r="H14470" s="4" t="s">
        <v>134</v>
      </c>
      <c r="I14470" s="4" t="str">
        <f>VLOOKUP(H14470,[1]物料!$A$1:$M$65536,13,0)</f>
        <v>36.10</v>
      </c>
      <c r="J14470" s="4">
        <v>3</v>
      </c>
      <c r="K14470" s="4">
        <f t="shared" si="904"/>
        <v>4.883</v>
      </c>
      <c r="L14470" s="4">
        <f t="shared" si="905"/>
        <v>43.983</v>
      </c>
      <c r="M14470" s="6">
        <v>1</v>
      </c>
      <c r="N14470" s="7">
        <v>97.66</v>
      </c>
      <c r="O14470">
        <f t="shared" si="906"/>
        <v>53.677</v>
      </c>
      <c r="P14470" s="1">
        <f t="shared" si="907"/>
        <v>0.549631374155232</v>
      </c>
    </row>
    <row r="14471" ht="20" customHeight="1" spans="1:16">
      <c r="A14471" s="4" t="s">
        <v>15603</v>
      </c>
      <c r="B14471" s="4" t="s">
        <v>24</v>
      </c>
      <c r="C14471" s="4" t="s">
        <v>411</v>
      </c>
      <c r="D14471" s="5">
        <v>46199</v>
      </c>
      <c r="E14471" s="5" t="s">
        <v>83</v>
      </c>
      <c r="F14471" s="5" t="s">
        <v>55</v>
      </c>
      <c r="G14471" s="5" t="s">
        <v>84</v>
      </c>
      <c r="H14471" s="4" t="s">
        <v>138</v>
      </c>
      <c r="I14471" s="4" t="str">
        <f>VLOOKUP(H14471,[1]物料!$A$1:$M$65536,13,0)</f>
        <v>52.00</v>
      </c>
      <c r="J14471" s="4">
        <v>18</v>
      </c>
      <c r="K14471" s="4">
        <f t="shared" si="904"/>
        <v>5.796</v>
      </c>
      <c r="L14471" s="4">
        <f t="shared" si="905"/>
        <v>75.796</v>
      </c>
      <c r="M14471" s="6">
        <v>1</v>
      </c>
      <c r="N14471" s="7">
        <v>115.92</v>
      </c>
      <c r="O14471">
        <f t="shared" si="906"/>
        <v>40.124</v>
      </c>
      <c r="P14471" s="1">
        <f t="shared" si="907"/>
        <v>0.346135265700483</v>
      </c>
    </row>
    <row r="14472" ht="20" customHeight="1" spans="1:16">
      <c r="A14472" s="4" t="s">
        <v>15604</v>
      </c>
      <c r="B14472" s="4" t="s">
        <v>17</v>
      </c>
      <c r="C14472" s="4" t="s">
        <v>49</v>
      </c>
      <c r="D14472" s="5">
        <v>46199</v>
      </c>
      <c r="E14472" s="5" t="s">
        <v>465</v>
      </c>
      <c r="F14472" s="5" t="s">
        <v>20</v>
      </c>
      <c r="G14472" s="5" t="s">
        <v>466</v>
      </c>
      <c r="H14472" s="4" t="s">
        <v>5272</v>
      </c>
      <c r="I14472" s="4" t="str">
        <f>VLOOKUP(H14472,[1]物料!$A$1:$M$65536,13,0)</f>
        <v>33.70</v>
      </c>
      <c r="J14472" s="4">
        <v>3.5</v>
      </c>
      <c r="K14472" s="4">
        <f t="shared" si="904"/>
        <v>3.94</v>
      </c>
      <c r="L14472" s="4">
        <f t="shared" si="905"/>
        <v>41.14</v>
      </c>
      <c r="M14472" s="6">
        <v>1</v>
      </c>
      <c r="N14472" s="7">
        <v>78.8</v>
      </c>
      <c r="O14472">
        <f t="shared" si="906"/>
        <v>37.66</v>
      </c>
      <c r="P14472" s="1">
        <f t="shared" si="907"/>
        <v>0.477918781725888</v>
      </c>
    </row>
    <row r="14473" ht="20" customHeight="1" spans="1:16">
      <c r="A14473" s="4" t="s">
        <v>15605</v>
      </c>
      <c r="B14473" s="4" t="s">
        <v>24</v>
      </c>
      <c r="C14473" s="4" t="s">
        <v>59</v>
      </c>
      <c r="D14473" s="5">
        <v>46199</v>
      </c>
      <c r="E14473" s="5" t="s">
        <v>128</v>
      </c>
      <c r="F14473" s="5" t="s">
        <v>55</v>
      </c>
      <c r="G14473" s="5" t="s">
        <v>129</v>
      </c>
      <c r="H14473" s="4" t="s">
        <v>247</v>
      </c>
      <c r="I14473" s="4" t="str">
        <f>VLOOKUP(H14473,[1]物料!$A$1:$M$65536,13,0)</f>
        <v>18.00</v>
      </c>
      <c r="J14473" s="4">
        <v>8</v>
      </c>
      <c r="K14473" s="4">
        <f t="shared" si="904"/>
        <v>2.94</v>
      </c>
      <c r="L14473" s="4">
        <f t="shared" si="905"/>
        <v>28.94</v>
      </c>
      <c r="M14473" s="6">
        <v>1</v>
      </c>
      <c r="N14473" s="7">
        <v>58.8</v>
      </c>
      <c r="O14473">
        <f t="shared" si="906"/>
        <v>29.86</v>
      </c>
      <c r="P14473" s="1">
        <f t="shared" si="907"/>
        <v>0.507823129251701</v>
      </c>
    </row>
    <row r="14474" ht="20" customHeight="1" spans="1:16">
      <c r="A14474" s="4" t="s">
        <v>15606</v>
      </c>
      <c r="B14474" s="4" t="s">
        <v>17</v>
      </c>
      <c r="C14474" s="4" t="s">
        <v>18</v>
      </c>
      <c r="D14474" s="5">
        <v>46199</v>
      </c>
      <c r="E14474" s="5" t="s">
        <v>301</v>
      </c>
      <c r="F14474" s="5" t="s">
        <v>55</v>
      </c>
      <c r="G14474" s="5" t="s">
        <v>302</v>
      </c>
      <c r="H14474" s="4" t="s">
        <v>839</v>
      </c>
      <c r="I14474" s="4" t="str">
        <f>VLOOKUP(H14474,[1]物料!$A$1:$M$65536,13,0)</f>
        <v>20.00</v>
      </c>
      <c r="J14474" s="4">
        <v>4.5</v>
      </c>
      <c r="K14474" s="4">
        <f t="shared" si="904"/>
        <v>2.8405</v>
      </c>
      <c r="L14474" s="4">
        <f t="shared" si="905"/>
        <v>27.3405</v>
      </c>
      <c r="M14474" s="6">
        <v>1</v>
      </c>
      <c r="N14474" s="7">
        <v>56.81</v>
      </c>
      <c r="O14474">
        <f t="shared" si="906"/>
        <v>29.4695</v>
      </c>
      <c r="P14474" s="1">
        <f t="shared" si="907"/>
        <v>0.518737898257349</v>
      </c>
    </row>
    <row r="14475" ht="20" customHeight="1" spans="1:16">
      <c r="A14475" s="4" t="s">
        <v>15607</v>
      </c>
      <c r="B14475" s="4" t="s">
        <v>24</v>
      </c>
      <c r="C14475" s="4" t="s">
        <v>119</v>
      </c>
      <c r="D14475" s="5">
        <v>46199</v>
      </c>
      <c r="E14475" s="5" t="s">
        <v>75</v>
      </c>
      <c r="F14475" s="5" t="s">
        <v>61</v>
      </c>
      <c r="G14475" s="5" t="s">
        <v>76</v>
      </c>
      <c r="H14475" s="4" t="s">
        <v>745</v>
      </c>
      <c r="I14475" s="4" t="str">
        <f>VLOOKUP(H14475,[1]物料!$A$1:$M$65536,13,0)</f>
        <v>25.00</v>
      </c>
      <c r="J14475" s="4">
        <v>8</v>
      </c>
      <c r="K14475" s="4">
        <f t="shared" si="904"/>
        <v>4.125</v>
      </c>
      <c r="L14475" s="4">
        <f t="shared" si="905"/>
        <v>37.125</v>
      </c>
      <c r="M14475" s="6">
        <v>1</v>
      </c>
      <c r="N14475" s="7">
        <v>82.5</v>
      </c>
      <c r="O14475">
        <f t="shared" si="906"/>
        <v>45.375</v>
      </c>
      <c r="P14475" s="1">
        <f t="shared" si="907"/>
        <v>0.55</v>
      </c>
    </row>
    <row r="14476" ht="20" customHeight="1" spans="1:16">
      <c r="A14476" s="4" t="s">
        <v>15608</v>
      </c>
      <c r="B14476" s="4" t="s">
        <v>24</v>
      </c>
      <c r="C14476" s="4" t="s">
        <v>59</v>
      </c>
      <c r="D14476" s="5">
        <v>46199</v>
      </c>
      <c r="E14476" s="5" t="s">
        <v>75</v>
      </c>
      <c r="F14476" s="5" t="s">
        <v>61</v>
      </c>
      <c r="G14476" s="5" t="s">
        <v>76</v>
      </c>
      <c r="H14476" s="4" t="s">
        <v>77</v>
      </c>
      <c r="I14476" s="4" t="str">
        <f>VLOOKUP(H14476,[1]物料!$A$1:$M$65536,13,0)</f>
        <v>25.00</v>
      </c>
      <c r="J14476" s="4">
        <v>8</v>
      </c>
      <c r="K14476" s="4">
        <f t="shared" si="904"/>
        <v>3.74</v>
      </c>
      <c r="L14476" s="4">
        <f t="shared" si="905"/>
        <v>36.74</v>
      </c>
      <c r="M14476" s="6">
        <v>1</v>
      </c>
      <c r="N14476" s="7">
        <v>74.8</v>
      </c>
      <c r="O14476">
        <f t="shared" si="906"/>
        <v>38.06</v>
      </c>
      <c r="P14476" s="1">
        <f t="shared" si="907"/>
        <v>0.508823529411765</v>
      </c>
    </row>
    <row r="14477" ht="20" customHeight="1" spans="1:16">
      <c r="A14477" s="4" t="s">
        <v>15609</v>
      </c>
      <c r="B14477" s="4" t="s">
        <v>24</v>
      </c>
      <c r="C14477" s="4" t="s">
        <v>44</v>
      </c>
      <c r="D14477" s="5">
        <v>46199</v>
      </c>
      <c r="E14477" s="5" t="s">
        <v>384</v>
      </c>
      <c r="F14477" s="5" t="s">
        <v>20</v>
      </c>
      <c r="G14477" s="5" t="s">
        <v>385</v>
      </c>
      <c r="H14477" s="4" t="s">
        <v>596</v>
      </c>
      <c r="I14477" s="4" t="str">
        <f>VLOOKUP(H14477,[1]物料!$A$1:$M$65536,13,0)</f>
        <v>36.60</v>
      </c>
      <c r="J14477" s="4">
        <v>6.5</v>
      </c>
      <c r="K14477" s="4">
        <f t="shared" si="904"/>
        <v>4.435</v>
      </c>
      <c r="L14477" s="4">
        <f t="shared" si="905"/>
        <v>47.535</v>
      </c>
      <c r="M14477" s="6">
        <v>1</v>
      </c>
      <c r="N14477" s="7">
        <v>88.7</v>
      </c>
      <c r="O14477">
        <f t="shared" si="906"/>
        <v>41.165</v>
      </c>
      <c r="P14477" s="1">
        <f t="shared" si="907"/>
        <v>0.464092446448703</v>
      </c>
    </row>
    <row r="14478" ht="20" customHeight="1" spans="1:16">
      <c r="A14478" s="4" t="s">
        <v>15610</v>
      </c>
      <c r="B14478" s="4" t="s">
        <v>24</v>
      </c>
      <c r="C14478" s="4" t="s">
        <v>411</v>
      </c>
      <c r="D14478" s="5">
        <v>46199</v>
      </c>
      <c r="E14478" s="5" t="s">
        <v>83</v>
      </c>
      <c r="F14478" s="5" t="s">
        <v>55</v>
      </c>
      <c r="G14478" s="5" t="s">
        <v>84</v>
      </c>
      <c r="H14478" s="4" t="s">
        <v>88</v>
      </c>
      <c r="I14478" s="4" t="str">
        <f>VLOOKUP(H14478,[1]物料!$A$1:$M$65536,13,0)</f>
        <v>52.00</v>
      </c>
      <c r="J14478" s="4">
        <v>18</v>
      </c>
      <c r="K14478" s="4">
        <f t="shared" si="904"/>
        <v>6.44</v>
      </c>
      <c r="L14478" s="4">
        <f t="shared" si="905"/>
        <v>76.44</v>
      </c>
      <c r="M14478" s="6">
        <v>1</v>
      </c>
      <c r="N14478" s="7">
        <v>128.8</v>
      </c>
      <c r="O14478">
        <f t="shared" si="906"/>
        <v>52.36</v>
      </c>
      <c r="P14478" s="1">
        <f t="shared" si="907"/>
        <v>0.406521739130435</v>
      </c>
    </row>
    <row r="14479" ht="20" customHeight="1" spans="1:16">
      <c r="A14479" s="4" t="s">
        <v>15611</v>
      </c>
      <c r="B14479" s="4" t="s">
        <v>17</v>
      </c>
      <c r="C14479" s="4" t="s">
        <v>49</v>
      </c>
      <c r="D14479" s="5">
        <v>46199</v>
      </c>
      <c r="E14479" s="5" t="s">
        <v>301</v>
      </c>
      <c r="F14479" s="5" t="s">
        <v>55</v>
      </c>
      <c r="G14479" s="5" t="s">
        <v>302</v>
      </c>
      <c r="H14479" s="4" t="s">
        <v>839</v>
      </c>
      <c r="I14479" s="4" t="str">
        <f>VLOOKUP(H14479,[1]物料!$A$1:$M$65536,13,0)</f>
        <v>20.00</v>
      </c>
      <c r="J14479" s="4">
        <v>4.5</v>
      </c>
      <c r="K14479" s="4">
        <f t="shared" si="904"/>
        <v>2.745</v>
      </c>
      <c r="L14479" s="4">
        <f t="shared" si="905"/>
        <v>27.245</v>
      </c>
      <c r="M14479" s="6">
        <v>1</v>
      </c>
      <c r="N14479" s="7">
        <v>54.9</v>
      </c>
      <c r="O14479">
        <f t="shared" si="906"/>
        <v>27.655</v>
      </c>
      <c r="P14479" s="1">
        <f t="shared" si="907"/>
        <v>0.503734061930783</v>
      </c>
    </row>
    <row r="14480" ht="20" customHeight="1" spans="1:16">
      <c r="A14480" s="4" t="s">
        <v>15612</v>
      </c>
      <c r="B14480" s="4" t="s">
        <v>24</v>
      </c>
      <c r="C14480" s="4" t="s">
        <v>25</v>
      </c>
      <c r="D14480" s="5">
        <v>46199</v>
      </c>
      <c r="E14480" s="5" t="s">
        <v>50</v>
      </c>
      <c r="F14480" s="5" t="s">
        <v>20</v>
      </c>
      <c r="G14480" s="5" t="s">
        <v>51</v>
      </c>
      <c r="H14480" s="4" t="s">
        <v>743</v>
      </c>
      <c r="I14480" s="4" t="str">
        <f>VLOOKUP(H14480,[1]物料!$A$1:$M$65536,13,0)</f>
        <v>21.00</v>
      </c>
      <c r="J14480" s="4">
        <v>6.5</v>
      </c>
      <c r="K14480" s="4">
        <f t="shared" si="904"/>
        <v>3.19</v>
      </c>
      <c r="L14480" s="4">
        <f t="shared" si="905"/>
        <v>30.69</v>
      </c>
      <c r="M14480" s="6">
        <v>1</v>
      </c>
      <c r="N14480" s="7">
        <v>63.8</v>
      </c>
      <c r="O14480">
        <f t="shared" si="906"/>
        <v>33.11</v>
      </c>
      <c r="P14480" s="1">
        <f t="shared" si="907"/>
        <v>0.518965517241379</v>
      </c>
    </row>
    <row r="14481" ht="20" customHeight="1" spans="1:16">
      <c r="A14481" s="4" t="s">
        <v>15613</v>
      </c>
      <c r="B14481" s="4" t="s">
        <v>17</v>
      </c>
      <c r="C14481" s="4" t="s">
        <v>18</v>
      </c>
      <c r="D14481" s="5">
        <v>46199</v>
      </c>
      <c r="E14481" s="5" t="s">
        <v>332</v>
      </c>
      <c r="F14481" s="5" t="s">
        <v>55</v>
      </c>
      <c r="G14481" s="5" t="s">
        <v>333</v>
      </c>
      <c r="H14481" s="4" t="s">
        <v>334</v>
      </c>
      <c r="I14481" s="4" t="str">
        <f>VLOOKUP(H14481,[1]物料!$A$1:$M$65536,13,0)</f>
        <v>16.00</v>
      </c>
      <c r="J14481" s="4">
        <v>4.5</v>
      </c>
      <c r="K14481" s="4">
        <f t="shared" si="904"/>
        <v>2.94</v>
      </c>
      <c r="L14481" s="4">
        <f t="shared" si="905"/>
        <v>23.44</v>
      </c>
      <c r="M14481" s="6">
        <v>1</v>
      </c>
      <c r="N14481" s="7">
        <v>58.8</v>
      </c>
      <c r="O14481">
        <f t="shared" si="906"/>
        <v>35.36</v>
      </c>
      <c r="P14481" s="1">
        <f t="shared" si="907"/>
        <v>0.601360544217687</v>
      </c>
    </row>
    <row r="14482" ht="20" customHeight="1" spans="1:16">
      <c r="A14482" s="4" t="s">
        <v>15614</v>
      </c>
      <c r="B14482" s="4" t="s">
        <v>17</v>
      </c>
      <c r="C14482" s="4" t="s">
        <v>234</v>
      </c>
      <c r="D14482" s="5">
        <v>46199</v>
      </c>
      <c r="E14482" s="5" t="s">
        <v>235</v>
      </c>
      <c r="F14482" s="5" t="s">
        <v>39</v>
      </c>
      <c r="G14482" s="5" t="s">
        <v>236</v>
      </c>
      <c r="H14482" s="4" t="s">
        <v>866</v>
      </c>
      <c r="I14482" s="4" t="str">
        <f>VLOOKUP(H14482,[1]物料!$A$1:$M$65536,13,0)</f>
        <v>23.90</v>
      </c>
      <c r="J14482" s="4">
        <v>1.9</v>
      </c>
      <c r="K14482" s="4">
        <f t="shared" si="904"/>
        <v>2.48</v>
      </c>
      <c r="L14482" s="4">
        <f t="shared" si="905"/>
        <v>28.28</v>
      </c>
      <c r="M14482" s="6">
        <v>1</v>
      </c>
      <c r="N14482" s="7">
        <v>49.6</v>
      </c>
      <c r="O14482">
        <f t="shared" si="906"/>
        <v>21.32</v>
      </c>
      <c r="P14482" s="1">
        <f t="shared" si="907"/>
        <v>0.429838709677419</v>
      </c>
    </row>
    <row r="14483" ht="20" customHeight="1" spans="1:16">
      <c r="A14483" s="4" t="s">
        <v>15615</v>
      </c>
      <c r="B14483" s="4" t="s">
        <v>24</v>
      </c>
      <c r="C14483" s="4" t="s">
        <v>74</v>
      </c>
      <c r="D14483" s="5">
        <v>46199</v>
      </c>
      <c r="E14483" s="5" t="s">
        <v>83</v>
      </c>
      <c r="F14483" s="5" t="s">
        <v>55</v>
      </c>
      <c r="G14483" s="5" t="s">
        <v>84</v>
      </c>
      <c r="H14483" s="4" t="s">
        <v>85</v>
      </c>
      <c r="I14483" s="4" t="str">
        <f>VLOOKUP(H14483,[1]物料!$A$1:$M$65536,13,0)</f>
        <v>52.00</v>
      </c>
      <c r="J14483" s="4">
        <v>18</v>
      </c>
      <c r="K14483" s="4">
        <f t="shared" si="904"/>
        <v>6.9</v>
      </c>
      <c r="L14483" s="4">
        <f t="shared" si="905"/>
        <v>76.9</v>
      </c>
      <c r="M14483" s="6">
        <v>1</v>
      </c>
      <c r="N14483" s="7">
        <v>138</v>
      </c>
      <c r="O14483">
        <f t="shared" si="906"/>
        <v>61.1</v>
      </c>
      <c r="P14483" s="1">
        <f t="shared" si="907"/>
        <v>0.442753623188406</v>
      </c>
    </row>
    <row r="14484" ht="20" customHeight="1" spans="1:16">
      <c r="A14484" s="4" t="s">
        <v>15616</v>
      </c>
      <c r="B14484" s="4" t="s">
        <v>17</v>
      </c>
      <c r="C14484" s="4" t="s">
        <v>49</v>
      </c>
      <c r="D14484" s="5">
        <v>46199</v>
      </c>
      <c r="E14484" s="5" t="s">
        <v>301</v>
      </c>
      <c r="F14484" s="5" t="s">
        <v>55</v>
      </c>
      <c r="G14484" s="5" t="s">
        <v>302</v>
      </c>
      <c r="H14484" s="4" t="s">
        <v>737</v>
      </c>
      <c r="I14484" s="4" t="str">
        <f>VLOOKUP(H14484,[1]物料!$A$1:$M$65536,13,0)</f>
        <v>20.00</v>
      </c>
      <c r="J14484" s="4">
        <v>4.5</v>
      </c>
      <c r="K14484" s="4">
        <f t="shared" si="904"/>
        <v>2.745</v>
      </c>
      <c r="L14484" s="4">
        <f t="shared" si="905"/>
        <v>27.245</v>
      </c>
      <c r="M14484" s="6">
        <v>1</v>
      </c>
      <c r="N14484" s="7">
        <v>54.9</v>
      </c>
      <c r="O14484">
        <f t="shared" si="906"/>
        <v>27.655</v>
      </c>
      <c r="P14484" s="1">
        <f t="shared" si="907"/>
        <v>0.503734061930783</v>
      </c>
    </row>
    <row r="14485" ht="20" customHeight="1" spans="1:16">
      <c r="A14485" s="4" t="s">
        <v>15617</v>
      </c>
      <c r="B14485" s="4" t="s">
        <v>24</v>
      </c>
      <c r="C14485" s="4" t="s">
        <v>119</v>
      </c>
      <c r="D14485" s="5">
        <v>46199</v>
      </c>
      <c r="E14485" s="5" t="s">
        <v>60</v>
      </c>
      <c r="F14485" s="5" t="s">
        <v>61</v>
      </c>
      <c r="G14485" s="5" t="s">
        <v>62</v>
      </c>
      <c r="H14485" s="4" t="s">
        <v>124</v>
      </c>
      <c r="I14485" s="4" t="str">
        <f>VLOOKUP(H14485,[1]物料!$A$1:$M$65536,13,0)</f>
        <v>24.00</v>
      </c>
      <c r="J14485" s="4">
        <v>8</v>
      </c>
      <c r="K14485" s="4">
        <f t="shared" si="904"/>
        <v>3.435</v>
      </c>
      <c r="L14485" s="4">
        <f t="shared" si="905"/>
        <v>35.435</v>
      </c>
      <c r="M14485" s="6">
        <v>1</v>
      </c>
      <c r="N14485" s="7">
        <v>68.7</v>
      </c>
      <c r="O14485">
        <f t="shared" si="906"/>
        <v>33.265</v>
      </c>
      <c r="P14485" s="1">
        <f t="shared" si="907"/>
        <v>0.484206695778748</v>
      </c>
    </row>
    <row r="14486" ht="20" customHeight="1" spans="1:16">
      <c r="A14486" s="4" t="s">
        <v>15618</v>
      </c>
      <c r="B14486" s="4" t="s">
        <v>24</v>
      </c>
      <c r="C14486" s="4" t="s">
        <v>411</v>
      </c>
      <c r="D14486" s="5">
        <v>46199</v>
      </c>
      <c r="E14486" s="5" t="s">
        <v>90</v>
      </c>
      <c r="F14486" s="5" t="s">
        <v>55</v>
      </c>
      <c r="G14486" s="5" t="s">
        <v>91</v>
      </c>
      <c r="H14486" s="4" t="s">
        <v>99</v>
      </c>
      <c r="I14486" s="4" t="str">
        <f>VLOOKUP(H14486,[1]物料!$A$1:$M$65536,13,0)</f>
        <v>40.00</v>
      </c>
      <c r="J14486" s="4">
        <v>10.7</v>
      </c>
      <c r="K14486" s="4">
        <f t="shared" si="904"/>
        <v>5.44</v>
      </c>
      <c r="L14486" s="4">
        <f t="shared" si="905"/>
        <v>56.14</v>
      </c>
      <c r="M14486" s="6">
        <v>1</v>
      </c>
      <c r="N14486" s="7">
        <v>108.8</v>
      </c>
      <c r="O14486">
        <f t="shared" si="906"/>
        <v>52.66</v>
      </c>
      <c r="P14486" s="1">
        <f t="shared" si="907"/>
        <v>0.484007352941176</v>
      </c>
    </row>
    <row r="14487" ht="20" customHeight="1" spans="1:16">
      <c r="A14487" s="4" t="s">
        <v>15619</v>
      </c>
      <c r="B14487" s="4" t="s">
        <v>17</v>
      </c>
      <c r="C14487" s="4" t="s">
        <v>18</v>
      </c>
      <c r="D14487" s="5">
        <v>46199</v>
      </c>
      <c r="E14487" s="5" t="s">
        <v>128</v>
      </c>
      <c r="F14487" s="5" t="s">
        <v>55</v>
      </c>
      <c r="G14487" s="5" t="s">
        <v>129</v>
      </c>
      <c r="H14487" s="4" t="s">
        <v>1935</v>
      </c>
      <c r="I14487" s="4" t="str">
        <f>VLOOKUP(H14487,[1]物料!$A$1:$M$65536,13,0)</f>
        <v>18.00</v>
      </c>
      <c r="J14487" s="4">
        <v>4.5</v>
      </c>
      <c r="K14487" s="4">
        <f t="shared" si="904"/>
        <v>3.1585</v>
      </c>
      <c r="L14487" s="4">
        <f t="shared" si="905"/>
        <v>25.6585</v>
      </c>
      <c r="M14487" s="6">
        <v>1</v>
      </c>
      <c r="N14487" s="7">
        <v>63.17</v>
      </c>
      <c r="O14487">
        <f t="shared" si="906"/>
        <v>37.5115</v>
      </c>
      <c r="P14487" s="1">
        <f t="shared" si="907"/>
        <v>0.593818268165268</v>
      </c>
    </row>
    <row r="14488" ht="20" customHeight="1" spans="1:16">
      <c r="A14488" s="4" t="s">
        <v>15620</v>
      </c>
      <c r="B14488" s="4" t="s">
        <v>17</v>
      </c>
      <c r="C14488" s="4" t="s">
        <v>18</v>
      </c>
      <c r="D14488" s="5">
        <v>46199</v>
      </c>
      <c r="E14488" s="5" t="s">
        <v>19</v>
      </c>
      <c r="F14488" s="5" t="s">
        <v>20</v>
      </c>
      <c r="G14488" s="5" t="s">
        <v>21</v>
      </c>
      <c r="H14488" s="4" t="s">
        <v>107</v>
      </c>
      <c r="I14488" s="4" t="str">
        <f>VLOOKUP(H14488,[1]物料!$A$1:$M$65536,13,0)</f>
        <v>43.30</v>
      </c>
      <c r="J14488" s="4">
        <v>3.5</v>
      </c>
      <c r="K14488" s="4">
        <f t="shared" si="904"/>
        <v>4.651</v>
      </c>
      <c r="L14488" s="4">
        <f t="shared" si="905"/>
        <v>51.451</v>
      </c>
      <c r="M14488" s="6">
        <v>1</v>
      </c>
      <c r="N14488" s="7">
        <v>93.02</v>
      </c>
      <c r="O14488">
        <f t="shared" si="906"/>
        <v>41.569</v>
      </c>
      <c r="P14488" s="1">
        <f t="shared" si="907"/>
        <v>0.446882390883681</v>
      </c>
    </row>
    <row r="14489" ht="20" customHeight="1" spans="1:16">
      <c r="A14489" s="4" t="s">
        <v>15621</v>
      </c>
      <c r="B14489" s="4" t="s">
        <v>17</v>
      </c>
      <c r="C14489" s="4" t="s">
        <v>18</v>
      </c>
      <c r="D14489" s="5">
        <v>46199</v>
      </c>
      <c r="E14489" s="5" t="s">
        <v>297</v>
      </c>
      <c r="F14489" s="5" t="s">
        <v>20</v>
      </c>
      <c r="G14489" s="5" t="s">
        <v>298</v>
      </c>
      <c r="H14489" s="4" t="s">
        <v>816</v>
      </c>
      <c r="I14489" s="4" t="str">
        <f>VLOOKUP(H14489,[1]物料!$A$1:$M$65536,13,0)</f>
        <v>21.10</v>
      </c>
      <c r="J14489" s="4">
        <v>3</v>
      </c>
      <c r="K14489" s="4">
        <f t="shared" si="904"/>
        <v>2.99</v>
      </c>
      <c r="L14489" s="4">
        <f t="shared" si="905"/>
        <v>27.09</v>
      </c>
      <c r="M14489" s="6">
        <v>1</v>
      </c>
      <c r="N14489" s="7">
        <v>59.8</v>
      </c>
      <c r="O14489">
        <f t="shared" si="906"/>
        <v>32.71</v>
      </c>
      <c r="P14489" s="1">
        <f t="shared" si="907"/>
        <v>0.546989966555184</v>
      </c>
    </row>
    <row r="14490" ht="20" customHeight="1" spans="1:16">
      <c r="A14490" s="4" t="s">
        <v>15622</v>
      </c>
      <c r="B14490" s="4" t="s">
        <v>24</v>
      </c>
      <c r="C14490" s="4" t="s">
        <v>59</v>
      </c>
      <c r="D14490" s="5">
        <v>46199</v>
      </c>
      <c r="E14490" s="5" t="s">
        <v>224</v>
      </c>
      <c r="F14490" s="5" t="s">
        <v>55</v>
      </c>
      <c r="G14490" s="5" t="s">
        <v>225</v>
      </c>
      <c r="H14490" s="4" t="s">
        <v>2998</v>
      </c>
      <c r="I14490" s="4" t="str">
        <f>VLOOKUP(H14490,[1]物料!$A$1:$M$65536,13,0)</f>
        <v>18.00</v>
      </c>
      <c r="J14490" s="4">
        <v>8</v>
      </c>
      <c r="K14490" s="4">
        <f t="shared" si="904"/>
        <v>2.54</v>
      </c>
      <c r="L14490" s="4">
        <f t="shared" si="905"/>
        <v>28.54</v>
      </c>
      <c r="M14490" s="6">
        <v>1</v>
      </c>
      <c r="N14490" s="7">
        <v>50.8</v>
      </c>
      <c r="O14490">
        <f t="shared" si="906"/>
        <v>22.26</v>
      </c>
      <c r="P14490" s="1">
        <f t="shared" si="907"/>
        <v>0.438188976377953</v>
      </c>
    </row>
    <row r="14491" ht="20" customHeight="1" spans="1:16">
      <c r="A14491" s="4" t="s">
        <v>15623</v>
      </c>
      <c r="B14491" s="4" t="s">
        <v>24</v>
      </c>
      <c r="C14491" s="4" t="s">
        <v>44</v>
      </c>
      <c r="D14491" s="5">
        <v>46199</v>
      </c>
      <c r="E14491" s="5" t="s">
        <v>128</v>
      </c>
      <c r="F14491" s="5" t="s">
        <v>55</v>
      </c>
      <c r="G14491" s="5" t="s">
        <v>129</v>
      </c>
      <c r="H14491" s="4" t="s">
        <v>247</v>
      </c>
      <c r="I14491" s="4" t="str">
        <f>VLOOKUP(H14491,[1]物料!$A$1:$M$65536,13,0)</f>
        <v>18.00</v>
      </c>
      <c r="J14491" s="4">
        <v>8</v>
      </c>
      <c r="K14491" s="4">
        <f t="shared" si="904"/>
        <v>19.551</v>
      </c>
      <c r="L14491" s="4">
        <f t="shared" si="905"/>
        <v>45.551</v>
      </c>
      <c r="M14491" s="6">
        <v>7</v>
      </c>
      <c r="N14491" s="7">
        <v>391.02</v>
      </c>
      <c r="O14491">
        <f t="shared" si="906"/>
        <v>345.469</v>
      </c>
      <c r="P14491" s="1">
        <f t="shared" si="907"/>
        <v>0.883507237481459</v>
      </c>
    </row>
    <row r="14492" ht="20" customHeight="1" spans="1:16">
      <c r="A14492" s="4" t="s">
        <v>15624</v>
      </c>
      <c r="B14492" s="4" t="s">
        <v>17</v>
      </c>
      <c r="C14492" s="4" t="s">
        <v>18</v>
      </c>
      <c r="D14492" s="5">
        <v>46199</v>
      </c>
      <c r="E14492" s="5" t="s">
        <v>45</v>
      </c>
      <c r="F14492" s="5" t="s">
        <v>20</v>
      </c>
      <c r="G14492" s="5" t="s">
        <v>46</v>
      </c>
      <c r="H14492" s="4" t="s">
        <v>134</v>
      </c>
      <c r="I14492" s="4" t="str">
        <f>VLOOKUP(H14492,[1]物料!$A$1:$M$65536,13,0)</f>
        <v>36.10</v>
      </c>
      <c r="J14492" s="4">
        <v>3</v>
      </c>
      <c r="K14492" s="4">
        <f t="shared" si="904"/>
        <v>4.94</v>
      </c>
      <c r="L14492" s="4">
        <f t="shared" si="905"/>
        <v>44.04</v>
      </c>
      <c r="M14492" s="6">
        <v>1</v>
      </c>
      <c r="N14492" s="7">
        <v>98.8</v>
      </c>
      <c r="O14492">
        <f t="shared" si="906"/>
        <v>54.76</v>
      </c>
      <c r="P14492" s="1">
        <f t="shared" si="907"/>
        <v>0.554251012145749</v>
      </c>
    </row>
    <row r="14493" ht="20" customHeight="1" spans="1:16">
      <c r="A14493" s="4" t="s">
        <v>15625</v>
      </c>
      <c r="B14493" s="4" t="s">
        <v>24</v>
      </c>
      <c r="C14493" s="4" t="s">
        <v>87</v>
      </c>
      <c r="D14493" s="5">
        <v>46199</v>
      </c>
      <c r="E14493" s="5" t="s">
        <v>83</v>
      </c>
      <c r="F14493" s="5" t="s">
        <v>55</v>
      </c>
      <c r="G14493" s="5" t="s">
        <v>84</v>
      </c>
      <c r="H14493" s="4" t="s">
        <v>85</v>
      </c>
      <c r="I14493" s="4" t="str">
        <f>VLOOKUP(H14493,[1]物料!$A$1:$M$65536,13,0)</f>
        <v>52.00</v>
      </c>
      <c r="J14493" s="4">
        <v>18</v>
      </c>
      <c r="K14493" s="4">
        <f t="shared" si="904"/>
        <v>7.44</v>
      </c>
      <c r="L14493" s="4">
        <f t="shared" si="905"/>
        <v>77.44</v>
      </c>
      <c r="M14493" s="6">
        <v>1</v>
      </c>
      <c r="N14493" s="7">
        <v>148.8</v>
      </c>
      <c r="O14493">
        <f t="shared" si="906"/>
        <v>71.36</v>
      </c>
      <c r="P14493" s="1">
        <f t="shared" si="907"/>
        <v>0.479569892473118</v>
      </c>
    </row>
    <row r="14494" ht="20" customHeight="1" spans="1:16">
      <c r="A14494" s="4" t="s">
        <v>15626</v>
      </c>
      <c r="B14494" s="4" t="s">
        <v>17</v>
      </c>
      <c r="C14494" s="4" t="s">
        <v>18</v>
      </c>
      <c r="D14494" s="5">
        <v>46199</v>
      </c>
      <c r="E14494" s="5" t="s">
        <v>291</v>
      </c>
      <c r="F14494" s="5" t="s">
        <v>55</v>
      </c>
      <c r="G14494" s="5" t="s">
        <v>292</v>
      </c>
      <c r="H14494" s="4" t="s">
        <v>378</v>
      </c>
      <c r="I14494" s="4" t="str">
        <f>VLOOKUP(H14494,[1]物料!$A$1:$M$65536,13,0)</f>
        <v>40.00</v>
      </c>
      <c r="J14494" s="4">
        <v>7.2</v>
      </c>
      <c r="K14494" s="4">
        <f t="shared" si="904"/>
        <v>4.913</v>
      </c>
      <c r="L14494" s="4">
        <f t="shared" si="905"/>
        <v>52.113</v>
      </c>
      <c r="M14494" s="6">
        <v>1</v>
      </c>
      <c r="N14494" s="7">
        <v>98.26</v>
      </c>
      <c r="O14494">
        <f t="shared" si="906"/>
        <v>46.147</v>
      </c>
      <c r="P14494" s="1">
        <f t="shared" si="907"/>
        <v>0.469641766741299</v>
      </c>
    </row>
    <row r="14495" ht="20" customHeight="1" spans="1:16">
      <c r="A14495" s="4" t="s">
        <v>15627</v>
      </c>
      <c r="B14495" s="4" t="s">
        <v>17</v>
      </c>
      <c r="C14495" s="4" t="s">
        <v>18</v>
      </c>
      <c r="D14495" s="5">
        <v>46199</v>
      </c>
      <c r="E14495" s="5" t="s">
        <v>153</v>
      </c>
      <c r="F14495" s="5" t="s">
        <v>32</v>
      </c>
      <c r="G14495" s="5" t="s">
        <v>154</v>
      </c>
      <c r="H14495" s="4" t="s">
        <v>5865</v>
      </c>
      <c r="I14495" s="4" t="str">
        <f>VLOOKUP(H14495,[1]物料!$A$1:$M$65536,13,0)</f>
        <v>35.00</v>
      </c>
      <c r="J14495" s="4">
        <v>13.6</v>
      </c>
      <c r="K14495" s="4">
        <f t="shared" si="904"/>
        <v>5.44</v>
      </c>
      <c r="L14495" s="4">
        <f t="shared" si="905"/>
        <v>54.04</v>
      </c>
      <c r="M14495" s="6">
        <v>1</v>
      </c>
      <c r="N14495" s="7">
        <v>108.8</v>
      </c>
      <c r="O14495">
        <f t="shared" si="906"/>
        <v>54.76</v>
      </c>
      <c r="P14495" s="1">
        <f t="shared" si="907"/>
        <v>0.503308823529412</v>
      </c>
    </row>
    <row r="14496" ht="20" customHeight="1" spans="1:16">
      <c r="A14496" s="4" t="s">
        <v>15628</v>
      </c>
      <c r="B14496" s="4" t="s">
        <v>17</v>
      </c>
      <c r="C14496" s="4" t="s">
        <v>49</v>
      </c>
      <c r="D14496" s="5">
        <v>46199</v>
      </c>
      <c r="E14496" s="5" t="s">
        <v>508</v>
      </c>
      <c r="F14496" s="5" t="s">
        <v>20</v>
      </c>
      <c r="G14496" s="5" t="s">
        <v>648</v>
      </c>
      <c r="H14496" s="4" t="s">
        <v>986</v>
      </c>
      <c r="I14496" s="4" t="str">
        <f>VLOOKUP(H14496,[1]物料!$A$1:$M$65536,13,0)</f>
        <v>27.60</v>
      </c>
      <c r="J14496" s="4">
        <v>3</v>
      </c>
      <c r="K14496" s="4">
        <f t="shared" si="904"/>
        <v>3.49</v>
      </c>
      <c r="L14496" s="4">
        <f t="shared" si="905"/>
        <v>34.09</v>
      </c>
      <c r="M14496" s="6">
        <v>1</v>
      </c>
      <c r="N14496" s="7">
        <v>69.8</v>
      </c>
      <c r="O14496">
        <f t="shared" si="906"/>
        <v>35.71</v>
      </c>
      <c r="P14496" s="1">
        <f t="shared" si="907"/>
        <v>0.511604584527221</v>
      </c>
    </row>
    <row r="14497" ht="20" customHeight="1" spans="1:16">
      <c r="A14497" s="4" t="s">
        <v>15629</v>
      </c>
      <c r="B14497" s="4" t="s">
        <v>17</v>
      </c>
      <c r="C14497" s="4" t="s">
        <v>49</v>
      </c>
      <c r="D14497" s="5">
        <v>46199</v>
      </c>
      <c r="E14497" s="5" t="s">
        <v>94</v>
      </c>
      <c r="F14497" s="5" t="s">
        <v>55</v>
      </c>
      <c r="G14497" s="5" t="s">
        <v>95</v>
      </c>
      <c r="H14497" s="4" t="s">
        <v>96</v>
      </c>
      <c r="I14497" s="4" t="str">
        <f>VLOOKUP(H14497,[1]物料!$A$1:$M$65536,13,0)</f>
        <v>30.00</v>
      </c>
      <c r="J14497" s="4">
        <v>7.2</v>
      </c>
      <c r="K14497" s="4">
        <f t="shared" si="904"/>
        <v>4.185</v>
      </c>
      <c r="L14497" s="4">
        <f t="shared" si="905"/>
        <v>41.385</v>
      </c>
      <c r="M14497" s="6">
        <v>1</v>
      </c>
      <c r="N14497" s="7">
        <v>83.7</v>
      </c>
      <c r="O14497">
        <f t="shared" si="906"/>
        <v>42.315</v>
      </c>
      <c r="P14497" s="1">
        <f t="shared" si="907"/>
        <v>0.505555555555556</v>
      </c>
    </row>
    <row r="14498" ht="20" customHeight="1" spans="1:16">
      <c r="A14498" s="4" t="s">
        <v>15630</v>
      </c>
      <c r="B14498" s="4" t="s">
        <v>17</v>
      </c>
      <c r="C14498" s="4" t="s">
        <v>18</v>
      </c>
      <c r="D14498" s="5">
        <v>46199</v>
      </c>
      <c r="E14498" s="5" t="s">
        <v>384</v>
      </c>
      <c r="F14498" s="5" t="s">
        <v>20</v>
      </c>
      <c r="G14498" s="5" t="s">
        <v>385</v>
      </c>
      <c r="H14498" s="4" t="s">
        <v>386</v>
      </c>
      <c r="I14498" s="4" t="str">
        <f>VLOOKUP(H14498,[1]物料!$A$1:$M$65536,13,0)</f>
        <v>36.60</v>
      </c>
      <c r="J14498" s="4">
        <v>3</v>
      </c>
      <c r="K14498" s="4">
        <f t="shared" si="904"/>
        <v>4.94</v>
      </c>
      <c r="L14498" s="4">
        <f t="shared" si="905"/>
        <v>44.54</v>
      </c>
      <c r="M14498" s="6">
        <v>1</v>
      </c>
      <c r="N14498" s="7">
        <v>98.8</v>
      </c>
      <c r="O14498">
        <f t="shared" si="906"/>
        <v>54.26</v>
      </c>
      <c r="P14498" s="1">
        <f t="shared" si="907"/>
        <v>0.54919028340081</v>
      </c>
    </row>
    <row r="14499" ht="20" customHeight="1" spans="1:16">
      <c r="A14499" s="4" t="s">
        <v>15631</v>
      </c>
      <c r="B14499" s="4" t="s">
        <v>24</v>
      </c>
      <c r="C14499" s="4" t="s">
        <v>59</v>
      </c>
      <c r="D14499" s="5">
        <v>46199</v>
      </c>
      <c r="E14499" s="5" t="s">
        <v>54</v>
      </c>
      <c r="F14499" s="5" t="s">
        <v>55</v>
      </c>
      <c r="G14499" s="5" t="s">
        <v>56</v>
      </c>
      <c r="H14499" s="4" t="s">
        <v>1409</v>
      </c>
      <c r="I14499" s="4" t="str">
        <f>VLOOKUP(H14499,[1]物料!$A$1:$M$65536,13,0)</f>
        <v>12.00</v>
      </c>
      <c r="J14499" s="4">
        <v>8</v>
      </c>
      <c r="K14499" s="4">
        <f t="shared" si="904"/>
        <v>2.44</v>
      </c>
      <c r="L14499" s="4">
        <f t="shared" si="905"/>
        <v>22.44</v>
      </c>
      <c r="M14499" s="6">
        <v>1</v>
      </c>
      <c r="N14499" s="7">
        <v>48.8</v>
      </c>
      <c r="O14499">
        <f t="shared" si="906"/>
        <v>26.36</v>
      </c>
      <c r="P14499" s="1">
        <f t="shared" si="907"/>
        <v>0.540163934426229</v>
      </c>
    </row>
    <row r="14500" ht="20" customHeight="1" spans="1:16">
      <c r="A14500" s="4" t="s">
        <v>15632</v>
      </c>
      <c r="B14500" s="4" t="s">
        <v>17</v>
      </c>
      <c r="C14500" s="4" t="s">
        <v>18</v>
      </c>
      <c r="D14500" s="5">
        <v>46199</v>
      </c>
      <c r="E14500" s="5" t="s">
        <v>115</v>
      </c>
      <c r="F14500" s="5" t="s">
        <v>70</v>
      </c>
      <c r="G14500" s="5" t="s">
        <v>116</v>
      </c>
      <c r="H14500" s="4" t="s">
        <v>539</v>
      </c>
      <c r="I14500" s="4" t="str">
        <f>VLOOKUP(H14500,[1]物料!$A$1:$M$65536,13,0)</f>
        <v>42.00</v>
      </c>
      <c r="J14500" s="4">
        <v>3</v>
      </c>
      <c r="K14500" s="4">
        <f t="shared" si="904"/>
        <v>4.941</v>
      </c>
      <c r="L14500" s="4">
        <f t="shared" si="905"/>
        <v>49.941</v>
      </c>
      <c r="M14500" s="6">
        <v>1</v>
      </c>
      <c r="N14500" s="7">
        <v>98.82</v>
      </c>
      <c r="O14500">
        <f t="shared" si="906"/>
        <v>48.879</v>
      </c>
      <c r="P14500" s="1">
        <f t="shared" si="907"/>
        <v>0.494626593806922</v>
      </c>
    </row>
    <row r="14501" ht="20" customHeight="1" spans="1:16">
      <c r="A14501" s="4" t="s">
        <v>15633</v>
      </c>
      <c r="B14501" s="4" t="s">
        <v>24</v>
      </c>
      <c r="C14501" s="4" t="s">
        <v>25</v>
      </c>
      <c r="D14501" s="5">
        <v>46199</v>
      </c>
      <c r="E14501" s="5" t="s">
        <v>186</v>
      </c>
      <c r="F14501" s="5" t="s">
        <v>55</v>
      </c>
      <c r="G14501" s="5" t="s">
        <v>187</v>
      </c>
      <c r="H14501" s="4" t="s">
        <v>1450</v>
      </c>
      <c r="I14501" s="4" t="str">
        <f>VLOOKUP(H14501,[1]物料!$A$1:$M$65536,13,0)</f>
        <v>48.00</v>
      </c>
      <c r="J14501" s="4">
        <v>10.7</v>
      </c>
      <c r="K14501" s="4">
        <f t="shared" si="904"/>
        <v>6.94</v>
      </c>
      <c r="L14501" s="4">
        <f t="shared" si="905"/>
        <v>65.64</v>
      </c>
      <c r="M14501" s="6">
        <v>1</v>
      </c>
      <c r="N14501" s="7">
        <v>138.8</v>
      </c>
      <c r="O14501">
        <f t="shared" si="906"/>
        <v>73.16</v>
      </c>
      <c r="P14501" s="1">
        <f t="shared" si="907"/>
        <v>0.527089337175793</v>
      </c>
    </row>
    <row r="14502" ht="20" customHeight="1" spans="1:16">
      <c r="A14502" s="4" t="s">
        <v>15634</v>
      </c>
      <c r="B14502" s="4" t="s">
        <v>24</v>
      </c>
      <c r="C14502" s="4" t="s">
        <v>119</v>
      </c>
      <c r="D14502" s="5">
        <v>46199</v>
      </c>
      <c r="E14502" s="5" t="s">
        <v>60</v>
      </c>
      <c r="F14502" s="5" t="s">
        <v>61</v>
      </c>
      <c r="G14502" s="5" t="s">
        <v>62</v>
      </c>
      <c r="H14502" s="4" t="s">
        <v>157</v>
      </c>
      <c r="I14502" s="4" t="str">
        <f>VLOOKUP(H14502,[1]物料!$A$1:$M$65536,13,0)</f>
        <v>24.00</v>
      </c>
      <c r="J14502" s="4">
        <v>8</v>
      </c>
      <c r="K14502" s="4">
        <f t="shared" si="904"/>
        <v>3.435</v>
      </c>
      <c r="L14502" s="4">
        <f t="shared" si="905"/>
        <v>35.435</v>
      </c>
      <c r="M14502" s="6">
        <v>1</v>
      </c>
      <c r="N14502" s="7">
        <v>68.7</v>
      </c>
      <c r="O14502">
        <f t="shared" si="906"/>
        <v>33.265</v>
      </c>
      <c r="P14502" s="1">
        <f t="shared" si="907"/>
        <v>0.484206695778748</v>
      </c>
    </row>
    <row r="14503" ht="20" customHeight="1" spans="1:16">
      <c r="A14503" s="4" t="s">
        <v>15635</v>
      </c>
      <c r="B14503" s="4" t="s">
        <v>17</v>
      </c>
      <c r="C14503" s="4" t="s">
        <v>234</v>
      </c>
      <c r="D14503" s="5">
        <v>46199</v>
      </c>
      <c r="E14503" s="5" t="s">
        <v>999</v>
      </c>
      <c r="F14503" s="5" t="s">
        <v>39</v>
      </c>
      <c r="G14503" s="5" t="s">
        <v>1000</v>
      </c>
      <c r="H14503" s="4" t="s">
        <v>1001</v>
      </c>
      <c r="I14503" s="4" t="str">
        <f>VLOOKUP(H14503,[1]物料!$A$1:$M$65536,13,0)</f>
        <v>18.50</v>
      </c>
      <c r="J14503" s="4">
        <v>1.9</v>
      </c>
      <c r="K14503" s="4">
        <f t="shared" si="904"/>
        <v>2.14</v>
      </c>
      <c r="L14503" s="4">
        <f t="shared" si="905"/>
        <v>22.54</v>
      </c>
      <c r="M14503" s="6">
        <v>1</v>
      </c>
      <c r="N14503" s="7">
        <v>42.8</v>
      </c>
      <c r="O14503">
        <f t="shared" si="906"/>
        <v>20.26</v>
      </c>
      <c r="P14503" s="1">
        <f t="shared" si="907"/>
        <v>0.473364485981308</v>
      </c>
    </row>
    <row r="14504" ht="20" customHeight="1" spans="1:16">
      <c r="A14504" s="4" t="s">
        <v>15636</v>
      </c>
      <c r="B14504" s="4" t="s">
        <v>17</v>
      </c>
      <c r="C14504" s="4" t="s">
        <v>18</v>
      </c>
      <c r="D14504" s="5">
        <v>46199</v>
      </c>
      <c r="E14504" s="5" t="s">
        <v>291</v>
      </c>
      <c r="F14504" s="5" t="s">
        <v>55</v>
      </c>
      <c r="G14504" s="5" t="s">
        <v>292</v>
      </c>
      <c r="H14504" s="4" t="s">
        <v>293</v>
      </c>
      <c r="I14504" s="4" t="str">
        <f>VLOOKUP(H14504,[1]物料!$A$1:$M$65536,13,0)</f>
        <v>40.00</v>
      </c>
      <c r="J14504" s="4">
        <v>7.2</v>
      </c>
      <c r="K14504" s="4">
        <f t="shared" si="904"/>
        <v>4.913</v>
      </c>
      <c r="L14504" s="4">
        <f t="shared" si="905"/>
        <v>52.113</v>
      </c>
      <c r="M14504" s="6">
        <v>1</v>
      </c>
      <c r="N14504" s="7">
        <v>98.26</v>
      </c>
      <c r="O14504">
        <f t="shared" si="906"/>
        <v>46.147</v>
      </c>
      <c r="P14504" s="1">
        <f t="shared" si="907"/>
        <v>0.469641766741299</v>
      </c>
    </row>
    <row r="14505" ht="20" customHeight="1" spans="1:16">
      <c r="A14505" s="4" t="s">
        <v>15637</v>
      </c>
      <c r="B14505" s="4" t="s">
        <v>17</v>
      </c>
      <c r="C14505" s="4" t="s">
        <v>113</v>
      </c>
      <c r="D14505" s="5">
        <v>46199</v>
      </c>
      <c r="E14505" s="5" t="s">
        <v>297</v>
      </c>
      <c r="F14505" s="5" t="s">
        <v>20</v>
      </c>
      <c r="G14505" s="5" t="s">
        <v>298</v>
      </c>
      <c r="H14505" s="4" t="s">
        <v>341</v>
      </c>
      <c r="I14505" s="4" t="str">
        <f>VLOOKUP(H14505,[1]物料!$A$1:$M$65536,13,0)</f>
        <v>21.10</v>
      </c>
      <c r="J14505" s="4">
        <v>3</v>
      </c>
      <c r="K14505" s="4">
        <f t="shared" si="904"/>
        <v>2.9845</v>
      </c>
      <c r="L14505" s="4">
        <f t="shared" si="905"/>
        <v>27.0845</v>
      </c>
      <c r="M14505" s="6">
        <v>1</v>
      </c>
      <c r="N14505" s="7">
        <v>59.69</v>
      </c>
      <c r="O14505">
        <f t="shared" si="906"/>
        <v>32.6055</v>
      </c>
      <c r="P14505" s="1">
        <f t="shared" si="907"/>
        <v>0.546247277600938</v>
      </c>
    </row>
    <row r="14506" ht="20" customHeight="1" spans="1:16">
      <c r="A14506" s="4" t="s">
        <v>15638</v>
      </c>
      <c r="B14506" s="4" t="s">
        <v>17</v>
      </c>
      <c r="C14506" s="4" t="s">
        <v>18</v>
      </c>
      <c r="D14506" s="5">
        <v>46199</v>
      </c>
      <c r="E14506" s="5" t="s">
        <v>19</v>
      </c>
      <c r="F14506" s="5" t="s">
        <v>20</v>
      </c>
      <c r="G14506" s="5" t="s">
        <v>21</v>
      </c>
      <c r="H14506" s="4" t="s">
        <v>107</v>
      </c>
      <c r="I14506" s="4" t="str">
        <f>VLOOKUP(H14506,[1]物料!$A$1:$M$65536,13,0)</f>
        <v>43.30</v>
      </c>
      <c r="J14506" s="4">
        <v>3.5</v>
      </c>
      <c r="K14506" s="4">
        <f t="shared" si="904"/>
        <v>4.576</v>
      </c>
      <c r="L14506" s="4">
        <f t="shared" si="905"/>
        <v>51.376</v>
      </c>
      <c r="M14506" s="6">
        <v>1</v>
      </c>
      <c r="N14506" s="7">
        <v>91.52</v>
      </c>
      <c r="O14506">
        <f t="shared" si="906"/>
        <v>40.144</v>
      </c>
      <c r="P14506" s="1">
        <f t="shared" si="907"/>
        <v>0.438636363636364</v>
      </c>
    </row>
    <row r="14507" ht="20" customHeight="1" spans="1:16">
      <c r="A14507" s="4" t="s">
        <v>15639</v>
      </c>
      <c r="B14507" s="4" t="s">
        <v>17</v>
      </c>
      <c r="C14507" s="4" t="s">
        <v>18</v>
      </c>
      <c r="D14507" s="5">
        <v>46199</v>
      </c>
      <c r="E14507" s="5" t="s">
        <v>291</v>
      </c>
      <c r="F14507" s="5" t="s">
        <v>55</v>
      </c>
      <c r="G14507" s="5" t="s">
        <v>292</v>
      </c>
      <c r="H14507" s="4" t="s">
        <v>293</v>
      </c>
      <c r="I14507" s="4" t="str">
        <f>VLOOKUP(H14507,[1]物料!$A$1:$M$65536,13,0)</f>
        <v>40.00</v>
      </c>
      <c r="J14507" s="4">
        <v>7.2</v>
      </c>
      <c r="K14507" s="4">
        <f t="shared" si="904"/>
        <v>4.913</v>
      </c>
      <c r="L14507" s="4">
        <f t="shared" si="905"/>
        <v>52.113</v>
      </c>
      <c r="M14507" s="6">
        <v>1</v>
      </c>
      <c r="N14507" s="7">
        <v>98.26</v>
      </c>
      <c r="O14507">
        <f t="shared" si="906"/>
        <v>46.147</v>
      </c>
      <c r="P14507" s="1">
        <f t="shared" si="907"/>
        <v>0.469641766741299</v>
      </c>
    </row>
    <row r="14508" ht="20" customHeight="1" spans="1:16">
      <c r="A14508" s="4" t="s">
        <v>15640</v>
      </c>
      <c r="B14508" s="4" t="s">
        <v>24</v>
      </c>
      <c r="C14508" s="4" t="s">
        <v>119</v>
      </c>
      <c r="D14508" s="5">
        <v>46199</v>
      </c>
      <c r="E14508" s="5" t="s">
        <v>60</v>
      </c>
      <c r="F14508" s="5" t="s">
        <v>61</v>
      </c>
      <c r="G14508" s="5" t="s">
        <v>62</v>
      </c>
      <c r="H14508" s="4" t="s">
        <v>63</v>
      </c>
      <c r="I14508" s="4" t="str">
        <f>VLOOKUP(H14508,[1]物料!$A$1:$M$65536,13,0)</f>
        <v>24.00</v>
      </c>
      <c r="J14508" s="4">
        <v>8</v>
      </c>
      <c r="K14508" s="4">
        <f t="shared" si="904"/>
        <v>3.225</v>
      </c>
      <c r="L14508" s="4">
        <f t="shared" si="905"/>
        <v>35.225</v>
      </c>
      <c r="M14508" s="6">
        <v>1</v>
      </c>
      <c r="N14508" s="7">
        <v>64.5</v>
      </c>
      <c r="O14508">
        <f t="shared" si="906"/>
        <v>29.275</v>
      </c>
      <c r="P14508" s="1">
        <f t="shared" si="907"/>
        <v>0.453875968992248</v>
      </c>
    </row>
    <row r="14509" ht="20" customHeight="1" spans="1:16">
      <c r="A14509" s="4" t="s">
        <v>15641</v>
      </c>
      <c r="B14509" s="4" t="s">
        <v>17</v>
      </c>
      <c r="C14509" s="4" t="s">
        <v>18</v>
      </c>
      <c r="D14509" s="5">
        <v>46199</v>
      </c>
      <c r="E14509" s="5" t="s">
        <v>83</v>
      </c>
      <c r="F14509" s="5" t="s">
        <v>55</v>
      </c>
      <c r="G14509" s="5" t="s">
        <v>84</v>
      </c>
      <c r="H14509" s="4" t="s">
        <v>147</v>
      </c>
      <c r="I14509" s="4" t="str">
        <f>VLOOKUP(H14509,[1]物料!$A$1:$M$65536,13,0)</f>
        <v>52.00</v>
      </c>
      <c r="J14509" s="4">
        <v>14.5</v>
      </c>
      <c r="K14509" s="4">
        <f t="shared" si="904"/>
        <v>7.8585</v>
      </c>
      <c r="L14509" s="4">
        <f t="shared" si="905"/>
        <v>74.3585</v>
      </c>
      <c r="M14509" s="6">
        <v>1</v>
      </c>
      <c r="N14509" s="7">
        <v>157.17</v>
      </c>
      <c r="O14509">
        <f t="shared" si="906"/>
        <v>82.8115</v>
      </c>
      <c r="P14509" s="1">
        <f t="shared" si="907"/>
        <v>0.526891264236177</v>
      </c>
    </row>
    <row r="14510" ht="20" customHeight="1" spans="1:16">
      <c r="A14510" s="4" t="s">
        <v>15642</v>
      </c>
      <c r="B14510" s="4" t="s">
        <v>17</v>
      </c>
      <c r="C14510" s="4" t="s">
        <v>18</v>
      </c>
      <c r="D14510" s="5">
        <v>46199</v>
      </c>
      <c r="E14510" s="5" t="s">
        <v>83</v>
      </c>
      <c r="F14510" s="5" t="s">
        <v>55</v>
      </c>
      <c r="G14510" s="5" t="s">
        <v>84</v>
      </c>
      <c r="H14510" s="4" t="s">
        <v>173</v>
      </c>
      <c r="I14510" s="4" t="str">
        <f>VLOOKUP(H14510,[1]物料!$A$1:$M$65536,13,0)</f>
        <v>52.00</v>
      </c>
      <c r="J14510" s="4">
        <v>14.5</v>
      </c>
      <c r="K14510" s="4">
        <f t="shared" si="904"/>
        <v>7.8585</v>
      </c>
      <c r="L14510" s="4">
        <f t="shared" si="905"/>
        <v>74.3585</v>
      </c>
      <c r="M14510" s="6">
        <v>1</v>
      </c>
      <c r="N14510" s="7">
        <v>157.17</v>
      </c>
      <c r="O14510">
        <f t="shared" si="906"/>
        <v>82.8115</v>
      </c>
      <c r="P14510" s="1">
        <f t="shared" si="907"/>
        <v>0.526891264236177</v>
      </c>
    </row>
    <row r="14511" ht="20" customHeight="1" spans="1:16">
      <c r="A14511" s="4" t="s">
        <v>15643</v>
      </c>
      <c r="B14511" s="4" t="s">
        <v>17</v>
      </c>
      <c r="C14511" s="4" t="s">
        <v>18</v>
      </c>
      <c r="D14511" s="5">
        <v>46199</v>
      </c>
      <c r="E14511" s="5" t="s">
        <v>83</v>
      </c>
      <c r="F14511" s="5" t="s">
        <v>55</v>
      </c>
      <c r="G14511" s="5" t="s">
        <v>84</v>
      </c>
      <c r="H14511" s="4" t="s">
        <v>191</v>
      </c>
      <c r="I14511" s="4" t="str">
        <f>VLOOKUP(H14511,[1]物料!$A$1:$M$65536,13,0)</f>
        <v>52.00</v>
      </c>
      <c r="J14511" s="4">
        <v>14.5</v>
      </c>
      <c r="K14511" s="4">
        <f t="shared" si="904"/>
        <v>7.7835</v>
      </c>
      <c r="L14511" s="4">
        <f t="shared" si="905"/>
        <v>74.2835</v>
      </c>
      <c r="M14511" s="6">
        <v>1</v>
      </c>
      <c r="N14511" s="7">
        <v>155.67</v>
      </c>
      <c r="O14511">
        <f t="shared" si="906"/>
        <v>81.3865</v>
      </c>
      <c r="P14511" s="1">
        <f t="shared" si="907"/>
        <v>0.522814286631978</v>
      </c>
    </row>
    <row r="14512" ht="20" customHeight="1" spans="1:16">
      <c r="A14512" s="4" t="s">
        <v>15644</v>
      </c>
      <c r="B14512" s="4" t="s">
        <v>17</v>
      </c>
      <c r="C14512" s="4" t="s">
        <v>167</v>
      </c>
      <c r="D14512" s="5">
        <v>46199</v>
      </c>
      <c r="E14512" s="5" t="s">
        <v>291</v>
      </c>
      <c r="F14512" s="5" t="s">
        <v>55</v>
      </c>
      <c r="G14512" s="5" t="s">
        <v>292</v>
      </c>
      <c r="H14512" s="4" t="s">
        <v>378</v>
      </c>
      <c r="I14512" s="4" t="str">
        <f>VLOOKUP(H14512,[1]物料!$A$1:$M$65536,13,0)</f>
        <v>40.00</v>
      </c>
      <c r="J14512" s="4">
        <v>7.2</v>
      </c>
      <c r="K14512" s="4">
        <f t="shared" si="904"/>
        <v>5.19</v>
      </c>
      <c r="L14512" s="4">
        <f t="shared" si="905"/>
        <v>52.39</v>
      </c>
      <c r="M14512" s="6">
        <v>1</v>
      </c>
      <c r="N14512" s="7">
        <v>103.8</v>
      </c>
      <c r="O14512">
        <f t="shared" si="906"/>
        <v>51.41</v>
      </c>
      <c r="P14512" s="1">
        <f t="shared" si="907"/>
        <v>0.495279383429672</v>
      </c>
    </row>
    <row r="14513" ht="20" customHeight="1" spans="1:16">
      <c r="A14513" s="4" t="s">
        <v>15645</v>
      </c>
      <c r="B14513" s="4" t="s">
        <v>24</v>
      </c>
      <c r="C14513" s="4" t="s">
        <v>74</v>
      </c>
      <c r="D14513" s="5">
        <v>46199</v>
      </c>
      <c r="E14513" s="5" t="s">
        <v>120</v>
      </c>
      <c r="F14513" s="5" t="s">
        <v>70</v>
      </c>
      <c r="G14513" s="5" t="s">
        <v>121</v>
      </c>
      <c r="H14513" s="4" t="s">
        <v>122</v>
      </c>
      <c r="I14513" s="4" t="str">
        <f>VLOOKUP(H14513,[1]物料!$A$1:$M$65536,13,0)</f>
        <v>36.00</v>
      </c>
      <c r="J14513" s="4">
        <v>6.5</v>
      </c>
      <c r="K14513" s="4">
        <f t="shared" si="904"/>
        <v>4.4895</v>
      </c>
      <c r="L14513" s="4">
        <f t="shared" si="905"/>
        <v>46.9895</v>
      </c>
      <c r="M14513" s="6">
        <v>1</v>
      </c>
      <c r="N14513" s="7">
        <v>89.79</v>
      </c>
      <c r="O14513">
        <f t="shared" si="906"/>
        <v>42.8005</v>
      </c>
      <c r="P14513" s="1">
        <f t="shared" si="907"/>
        <v>0.47667334892527</v>
      </c>
    </row>
    <row r="14514" ht="20" customHeight="1" spans="1:16">
      <c r="A14514" s="4" t="s">
        <v>15646</v>
      </c>
      <c r="B14514" s="4" t="s">
        <v>24</v>
      </c>
      <c r="C14514" s="4" t="s">
        <v>74</v>
      </c>
      <c r="D14514" s="5">
        <v>46199</v>
      </c>
      <c r="E14514" s="5" t="s">
        <v>286</v>
      </c>
      <c r="F14514" s="5" t="s">
        <v>55</v>
      </c>
      <c r="G14514" s="5" t="s">
        <v>287</v>
      </c>
      <c r="H14514" s="4" t="s">
        <v>288</v>
      </c>
      <c r="I14514" s="4" t="str">
        <f>VLOOKUP(H14514,[1]物料!$A$1:$M$65536,13,0)</f>
        <v>40.00</v>
      </c>
      <c r="J14514" s="4">
        <v>10.7</v>
      </c>
      <c r="K14514" s="4">
        <f t="shared" si="904"/>
        <v>5.49</v>
      </c>
      <c r="L14514" s="4">
        <f t="shared" si="905"/>
        <v>56.19</v>
      </c>
      <c r="M14514" s="6">
        <v>1</v>
      </c>
      <c r="N14514" s="7">
        <v>109.8</v>
      </c>
      <c r="O14514">
        <f t="shared" si="906"/>
        <v>53.61</v>
      </c>
      <c r="P14514" s="1">
        <f t="shared" si="907"/>
        <v>0.488251366120219</v>
      </c>
    </row>
    <row r="14515" ht="20" customHeight="1" spans="1:16">
      <c r="A14515" s="4" t="s">
        <v>15647</v>
      </c>
      <c r="B14515" s="4" t="s">
        <v>24</v>
      </c>
      <c r="C14515" s="4" t="s">
        <v>411</v>
      </c>
      <c r="D14515" s="5">
        <v>46199</v>
      </c>
      <c r="E14515" s="5" t="s">
        <v>90</v>
      </c>
      <c r="F14515" s="5" t="s">
        <v>55</v>
      </c>
      <c r="G14515" s="5" t="s">
        <v>91</v>
      </c>
      <c r="H14515" s="4" t="s">
        <v>475</v>
      </c>
      <c r="I14515" s="4" t="str">
        <f>VLOOKUP(H14515,[1]物料!$A$1:$M$65536,13,0)</f>
        <v>40.00</v>
      </c>
      <c r="J14515" s="4">
        <v>10.7</v>
      </c>
      <c r="K14515" s="4">
        <f t="shared" si="904"/>
        <v>5.44</v>
      </c>
      <c r="L14515" s="4">
        <f t="shared" si="905"/>
        <v>56.14</v>
      </c>
      <c r="M14515" s="6">
        <v>1</v>
      </c>
      <c r="N14515" s="7">
        <v>108.8</v>
      </c>
      <c r="O14515">
        <f t="shared" si="906"/>
        <v>52.66</v>
      </c>
      <c r="P14515" s="1">
        <f t="shared" si="907"/>
        <v>0.484007352941176</v>
      </c>
    </row>
    <row r="14516" ht="20" customHeight="1" spans="1:16">
      <c r="A14516" s="4" t="s">
        <v>15648</v>
      </c>
      <c r="B14516" s="4" t="s">
        <v>17</v>
      </c>
      <c r="C14516" s="4" t="s">
        <v>18</v>
      </c>
      <c r="D14516" s="5">
        <v>46199</v>
      </c>
      <c r="E14516" s="5" t="s">
        <v>384</v>
      </c>
      <c r="F14516" s="5" t="s">
        <v>20</v>
      </c>
      <c r="G14516" s="5" t="s">
        <v>385</v>
      </c>
      <c r="H14516" s="4" t="s">
        <v>894</v>
      </c>
      <c r="I14516" s="4" t="str">
        <f>VLOOKUP(H14516,[1]物料!$A$1:$M$65536,13,0)</f>
        <v>36.60</v>
      </c>
      <c r="J14516" s="4">
        <v>3</v>
      </c>
      <c r="K14516" s="4">
        <f t="shared" si="904"/>
        <v>4.94</v>
      </c>
      <c r="L14516" s="4">
        <f t="shared" si="905"/>
        <v>44.54</v>
      </c>
      <c r="M14516" s="6">
        <v>1</v>
      </c>
      <c r="N14516" s="7">
        <v>98.8</v>
      </c>
      <c r="O14516">
        <f t="shared" si="906"/>
        <v>54.26</v>
      </c>
      <c r="P14516" s="1">
        <f t="shared" si="907"/>
        <v>0.54919028340081</v>
      </c>
    </row>
    <row r="14517" ht="20" customHeight="1" spans="1:16">
      <c r="A14517" s="4" t="s">
        <v>15649</v>
      </c>
      <c r="B14517" s="4" t="s">
        <v>17</v>
      </c>
      <c r="C14517" s="4" t="s">
        <v>18</v>
      </c>
      <c r="D14517" s="5">
        <v>46199</v>
      </c>
      <c r="E14517" s="5" t="s">
        <v>90</v>
      </c>
      <c r="F14517" s="5" t="s">
        <v>55</v>
      </c>
      <c r="G14517" s="5" t="s">
        <v>91</v>
      </c>
      <c r="H14517" s="4" t="s">
        <v>169</v>
      </c>
      <c r="I14517" s="4" t="str">
        <f>VLOOKUP(H14517,[1]物料!$A$1:$M$65536,13,0)</f>
        <v>40.00</v>
      </c>
      <c r="J14517" s="4">
        <v>7.2</v>
      </c>
      <c r="K14517" s="4">
        <f t="shared" si="904"/>
        <v>6.605</v>
      </c>
      <c r="L14517" s="4">
        <f t="shared" si="905"/>
        <v>53.805</v>
      </c>
      <c r="M14517" s="6">
        <v>1</v>
      </c>
      <c r="N14517" s="7">
        <v>132.1</v>
      </c>
      <c r="O14517">
        <f t="shared" si="906"/>
        <v>78.295</v>
      </c>
      <c r="P14517" s="1">
        <f t="shared" si="907"/>
        <v>0.592694928084784</v>
      </c>
    </row>
    <row r="14518" ht="20" customHeight="1" spans="1:16">
      <c r="A14518" s="4" t="s">
        <v>15650</v>
      </c>
      <c r="B14518" s="4" t="s">
        <v>17</v>
      </c>
      <c r="C14518" s="4" t="s">
        <v>18</v>
      </c>
      <c r="D14518" s="5">
        <v>46199</v>
      </c>
      <c r="E14518" s="5" t="s">
        <v>309</v>
      </c>
      <c r="F14518" s="5" t="s">
        <v>55</v>
      </c>
      <c r="G14518" s="5" t="s">
        <v>310</v>
      </c>
      <c r="H14518" s="4" t="s">
        <v>957</v>
      </c>
      <c r="I14518" s="4" t="str">
        <f>VLOOKUP(H14518,[1]物料!$A$1:$M$65536,13,0)</f>
        <v>65.00</v>
      </c>
      <c r="J14518" s="4">
        <v>7.2</v>
      </c>
      <c r="K14518" s="4">
        <f t="shared" si="904"/>
        <v>6.5655</v>
      </c>
      <c r="L14518" s="4">
        <f t="shared" si="905"/>
        <v>78.7655</v>
      </c>
      <c r="M14518" s="6">
        <v>1</v>
      </c>
      <c r="N14518" s="7">
        <v>131.31</v>
      </c>
      <c r="O14518">
        <f t="shared" si="906"/>
        <v>52.5445</v>
      </c>
      <c r="P14518" s="1">
        <f t="shared" si="907"/>
        <v>0.400156119107456</v>
      </c>
    </row>
    <row r="14519" ht="20" customHeight="1" spans="1:16">
      <c r="A14519" s="4" t="s">
        <v>15651</v>
      </c>
      <c r="B14519" s="4" t="s">
        <v>17</v>
      </c>
      <c r="C14519" s="4" t="s">
        <v>18</v>
      </c>
      <c r="D14519" s="5">
        <v>46199</v>
      </c>
      <c r="E14519" s="5" t="s">
        <v>291</v>
      </c>
      <c r="F14519" s="5" t="s">
        <v>55</v>
      </c>
      <c r="G14519" s="5" t="s">
        <v>292</v>
      </c>
      <c r="H14519" s="4" t="s">
        <v>371</v>
      </c>
      <c r="I14519" s="4" t="str">
        <f>VLOOKUP(H14519,[1]物料!$A$1:$M$65536,13,0)</f>
        <v>40.00</v>
      </c>
      <c r="J14519" s="4">
        <v>7.2</v>
      </c>
      <c r="K14519" s="4">
        <f t="shared" si="904"/>
        <v>6.44</v>
      </c>
      <c r="L14519" s="4">
        <f t="shared" si="905"/>
        <v>53.64</v>
      </c>
      <c r="M14519" s="6">
        <v>1</v>
      </c>
      <c r="N14519" s="7">
        <v>128.8</v>
      </c>
      <c r="O14519">
        <f t="shared" si="906"/>
        <v>75.16</v>
      </c>
      <c r="P14519" s="1">
        <f t="shared" si="907"/>
        <v>0.583540372670807</v>
      </c>
    </row>
    <row r="14520" ht="20" customHeight="1" spans="1:16">
      <c r="A14520" s="4" t="s">
        <v>15652</v>
      </c>
      <c r="B14520" s="4" t="s">
        <v>17</v>
      </c>
      <c r="C14520" s="4" t="s">
        <v>18</v>
      </c>
      <c r="D14520" s="5">
        <v>46199</v>
      </c>
      <c r="E14520" s="5" t="s">
        <v>83</v>
      </c>
      <c r="F14520" s="5" t="s">
        <v>55</v>
      </c>
      <c r="G14520" s="5" t="s">
        <v>84</v>
      </c>
      <c r="H14520" s="4" t="s">
        <v>191</v>
      </c>
      <c r="I14520" s="4" t="str">
        <f>VLOOKUP(H14520,[1]物料!$A$1:$M$65536,13,0)</f>
        <v>52.00</v>
      </c>
      <c r="J14520" s="4">
        <v>14.5</v>
      </c>
      <c r="K14520" s="4">
        <f t="shared" si="904"/>
        <v>7.8585</v>
      </c>
      <c r="L14520" s="4">
        <f t="shared" si="905"/>
        <v>74.3585</v>
      </c>
      <c r="M14520" s="6">
        <v>1</v>
      </c>
      <c r="N14520" s="7">
        <v>157.17</v>
      </c>
      <c r="O14520">
        <f t="shared" si="906"/>
        <v>82.8115</v>
      </c>
      <c r="P14520" s="1">
        <f t="shared" si="907"/>
        <v>0.526891264236177</v>
      </c>
    </row>
    <row r="14521" ht="20" customHeight="1" spans="1:16">
      <c r="A14521" s="4" t="s">
        <v>15653</v>
      </c>
      <c r="B14521" s="4" t="s">
        <v>17</v>
      </c>
      <c r="C14521" s="4" t="s">
        <v>113</v>
      </c>
      <c r="D14521" s="5">
        <v>46199</v>
      </c>
      <c r="E14521" s="5" t="s">
        <v>1094</v>
      </c>
      <c r="F14521" s="5" t="s">
        <v>55</v>
      </c>
      <c r="G14521" s="5" t="s">
        <v>1095</v>
      </c>
      <c r="H14521" s="4" t="s">
        <v>8913</v>
      </c>
      <c r="I14521" s="4" t="str">
        <f>VLOOKUP(H14521,[1]物料!$A$1:$M$65536,13,0)</f>
        <v>12.00</v>
      </c>
      <c r="J14521" s="4">
        <v>4.5</v>
      </c>
      <c r="K14521" s="4">
        <f t="shared" si="904"/>
        <v>1.94</v>
      </c>
      <c r="L14521" s="4">
        <f t="shared" si="905"/>
        <v>18.44</v>
      </c>
      <c r="M14521" s="6">
        <v>1</v>
      </c>
      <c r="N14521" s="7">
        <v>38.8</v>
      </c>
      <c r="O14521">
        <f t="shared" si="906"/>
        <v>20.36</v>
      </c>
      <c r="P14521" s="1">
        <f t="shared" si="907"/>
        <v>0.524742268041237</v>
      </c>
    </row>
    <row r="14522" ht="20" customHeight="1" spans="1:16">
      <c r="A14522" s="4" t="s">
        <v>15654</v>
      </c>
      <c r="B14522" s="4" t="s">
        <v>17</v>
      </c>
      <c r="C14522" s="4" t="s">
        <v>234</v>
      </c>
      <c r="D14522" s="5">
        <v>46199</v>
      </c>
      <c r="E14522" s="5" t="s">
        <v>3212</v>
      </c>
      <c r="F14522" s="5" t="s">
        <v>39</v>
      </c>
      <c r="G14522" s="5" t="s">
        <v>3213</v>
      </c>
      <c r="H14522" s="4" t="s">
        <v>6523</v>
      </c>
      <c r="I14522" s="4" t="str">
        <f>VLOOKUP(H14522,[1]物料!$A$1:$M$65536,13,0)</f>
        <v>12.00</v>
      </c>
      <c r="J14522" s="4">
        <v>1.9</v>
      </c>
      <c r="K14522" s="4">
        <f t="shared" si="904"/>
        <v>1.49</v>
      </c>
      <c r="L14522" s="4">
        <f t="shared" si="905"/>
        <v>15.39</v>
      </c>
      <c r="M14522" s="6">
        <v>1</v>
      </c>
      <c r="N14522" s="7">
        <v>29.8</v>
      </c>
      <c r="O14522">
        <f t="shared" si="906"/>
        <v>14.41</v>
      </c>
      <c r="P14522" s="1">
        <f t="shared" si="907"/>
        <v>0.483557046979866</v>
      </c>
    </row>
    <row r="14523" ht="20" customHeight="1" spans="1:16">
      <c r="A14523" s="4" t="s">
        <v>15655</v>
      </c>
      <c r="B14523" s="4" t="s">
        <v>17</v>
      </c>
      <c r="C14523" s="4" t="s">
        <v>18</v>
      </c>
      <c r="D14523" s="5">
        <v>46199</v>
      </c>
      <c r="E14523" s="5" t="s">
        <v>90</v>
      </c>
      <c r="F14523" s="5" t="s">
        <v>55</v>
      </c>
      <c r="G14523" s="5" t="s">
        <v>91</v>
      </c>
      <c r="H14523" s="4" t="s">
        <v>169</v>
      </c>
      <c r="I14523" s="4" t="str">
        <f>VLOOKUP(H14523,[1]物料!$A$1:$M$65536,13,0)</f>
        <v>40.00</v>
      </c>
      <c r="J14523" s="4">
        <v>7.2</v>
      </c>
      <c r="K14523" s="4">
        <f t="shared" si="904"/>
        <v>6.2745</v>
      </c>
      <c r="L14523" s="4">
        <f t="shared" si="905"/>
        <v>53.4745</v>
      </c>
      <c r="M14523" s="6">
        <v>1</v>
      </c>
      <c r="N14523" s="7">
        <v>125.49</v>
      </c>
      <c r="O14523">
        <f t="shared" si="906"/>
        <v>72.0155</v>
      </c>
      <c r="P14523" s="1">
        <f t="shared" si="907"/>
        <v>0.573874412303769</v>
      </c>
    </row>
    <row r="14524" ht="20" customHeight="1" spans="1:16">
      <c r="A14524" s="4" t="s">
        <v>15656</v>
      </c>
      <c r="B14524" s="4" t="s">
        <v>17</v>
      </c>
      <c r="C14524" s="4" t="s">
        <v>113</v>
      </c>
      <c r="D14524" s="5">
        <v>46199</v>
      </c>
      <c r="E14524" s="5" t="s">
        <v>297</v>
      </c>
      <c r="F14524" s="5" t="s">
        <v>20</v>
      </c>
      <c r="G14524" s="5" t="s">
        <v>298</v>
      </c>
      <c r="H14524" s="4" t="s">
        <v>341</v>
      </c>
      <c r="I14524" s="4" t="str">
        <f>VLOOKUP(H14524,[1]物料!$A$1:$M$65536,13,0)</f>
        <v>21.10</v>
      </c>
      <c r="J14524" s="4">
        <v>3</v>
      </c>
      <c r="K14524" s="4">
        <f t="shared" si="904"/>
        <v>2.99</v>
      </c>
      <c r="L14524" s="4">
        <f t="shared" si="905"/>
        <v>27.09</v>
      </c>
      <c r="M14524" s="6">
        <v>1</v>
      </c>
      <c r="N14524" s="7">
        <v>59.8</v>
      </c>
      <c r="O14524">
        <f t="shared" si="906"/>
        <v>32.71</v>
      </c>
      <c r="P14524" s="1">
        <f t="shared" si="907"/>
        <v>0.546989966555184</v>
      </c>
    </row>
    <row r="14525" ht="20" customHeight="1" spans="1:16">
      <c r="A14525" s="4" t="s">
        <v>15657</v>
      </c>
      <c r="B14525" s="4" t="s">
        <v>17</v>
      </c>
      <c r="C14525" s="4" t="s">
        <v>18</v>
      </c>
      <c r="D14525" s="5">
        <v>46199</v>
      </c>
      <c r="E14525" s="5" t="s">
        <v>19</v>
      </c>
      <c r="F14525" s="5" t="s">
        <v>20</v>
      </c>
      <c r="G14525" s="5" t="s">
        <v>21</v>
      </c>
      <c r="H14525" s="4" t="s">
        <v>107</v>
      </c>
      <c r="I14525" s="4" t="str">
        <f>VLOOKUP(H14525,[1]物料!$A$1:$M$65536,13,0)</f>
        <v>43.30</v>
      </c>
      <c r="J14525" s="4">
        <v>3.5</v>
      </c>
      <c r="K14525" s="4">
        <f t="shared" si="904"/>
        <v>4.651</v>
      </c>
      <c r="L14525" s="4">
        <f t="shared" si="905"/>
        <v>51.451</v>
      </c>
      <c r="M14525" s="6">
        <v>1</v>
      </c>
      <c r="N14525" s="7">
        <v>93.02</v>
      </c>
      <c r="O14525">
        <f t="shared" si="906"/>
        <v>41.569</v>
      </c>
      <c r="P14525" s="1">
        <f t="shared" si="907"/>
        <v>0.446882390883681</v>
      </c>
    </row>
    <row r="14526" ht="20" customHeight="1" spans="1:16">
      <c r="A14526" s="4" t="s">
        <v>15658</v>
      </c>
      <c r="B14526" s="4" t="s">
        <v>24</v>
      </c>
      <c r="C14526" s="4" t="s">
        <v>25</v>
      </c>
      <c r="D14526" s="5">
        <v>46199</v>
      </c>
      <c r="E14526" s="5" t="s">
        <v>115</v>
      </c>
      <c r="F14526" s="5" t="s">
        <v>70</v>
      </c>
      <c r="G14526" s="5" t="s">
        <v>116</v>
      </c>
      <c r="H14526" s="4" t="s">
        <v>219</v>
      </c>
      <c r="I14526" s="4" t="str">
        <f>VLOOKUP(H14526,[1]物料!$A$1:$M$65536,13,0)</f>
        <v>42.00</v>
      </c>
      <c r="J14526" s="4">
        <v>6.5</v>
      </c>
      <c r="K14526" s="4">
        <f t="shared" si="904"/>
        <v>5.49</v>
      </c>
      <c r="L14526" s="4">
        <f t="shared" si="905"/>
        <v>53.99</v>
      </c>
      <c r="M14526" s="6">
        <v>1</v>
      </c>
      <c r="N14526" s="7">
        <v>109.8</v>
      </c>
      <c r="O14526">
        <f t="shared" si="906"/>
        <v>55.81</v>
      </c>
      <c r="P14526" s="1">
        <f t="shared" si="907"/>
        <v>0.508287795992714</v>
      </c>
    </row>
    <row r="14527" ht="20" customHeight="1" spans="1:16">
      <c r="A14527" s="4" t="s">
        <v>15659</v>
      </c>
      <c r="B14527" s="4" t="s">
        <v>24</v>
      </c>
      <c r="C14527" s="4" t="s">
        <v>87</v>
      </c>
      <c r="D14527" s="5">
        <v>46199</v>
      </c>
      <c r="E14527" s="5" t="s">
        <v>115</v>
      </c>
      <c r="F14527" s="5" t="s">
        <v>70</v>
      </c>
      <c r="G14527" s="5" t="s">
        <v>116</v>
      </c>
      <c r="H14527" s="4" t="s">
        <v>253</v>
      </c>
      <c r="I14527" s="4" t="str">
        <f>VLOOKUP(H14527,[1]物料!$A$1:$M$65536,13,0)</f>
        <v>42.00</v>
      </c>
      <c r="J14527" s="4">
        <v>6.5</v>
      </c>
      <c r="K14527" s="4">
        <f t="shared" si="904"/>
        <v>5.8975</v>
      </c>
      <c r="L14527" s="4">
        <f t="shared" si="905"/>
        <v>54.3975</v>
      </c>
      <c r="M14527" s="6">
        <v>1</v>
      </c>
      <c r="N14527" s="7">
        <v>117.95</v>
      </c>
      <c r="O14527">
        <f t="shared" si="906"/>
        <v>63.5525</v>
      </c>
      <c r="P14527" s="1">
        <f t="shared" si="907"/>
        <v>0.538808817295464</v>
      </c>
    </row>
    <row r="14528" ht="20" customHeight="1" spans="1:16">
      <c r="A14528" s="4" t="s">
        <v>15660</v>
      </c>
      <c r="B14528" s="4" t="s">
        <v>24</v>
      </c>
      <c r="C14528" s="4" t="s">
        <v>74</v>
      </c>
      <c r="D14528" s="5">
        <v>46199</v>
      </c>
      <c r="E14528" s="5" t="s">
        <v>69</v>
      </c>
      <c r="F14528" s="5" t="s">
        <v>70</v>
      </c>
      <c r="G14528" s="5" t="s">
        <v>71</v>
      </c>
      <c r="H14528" s="4" t="s">
        <v>343</v>
      </c>
      <c r="I14528" s="4" t="str">
        <f>VLOOKUP(H14528,[1]物料!$A$1:$M$65536,13,0)</f>
        <v>45.00</v>
      </c>
      <c r="J14528" s="4">
        <v>6.5</v>
      </c>
      <c r="K14528" s="4">
        <f t="shared" si="904"/>
        <v>5.7895</v>
      </c>
      <c r="L14528" s="4">
        <f t="shared" si="905"/>
        <v>57.2895</v>
      </c>
      <c r="M14528" s="6">
        <v>1</v>
      </c>
      <c r="N14528" s="7">
        <v>115.79</v>
      </c>
      <c r="O14528">
        <f t="shared" si="906"/>
        <v>58.5005</v>
      </c>
      <c r="P14528" s="1">
        <f t="shared" si="907"/>
        <v>0.505229294412298</v>
      </c>
    </row>
    <row r="14529" ht="20" customHeight="1" spans="1:16">
      <c r="A14529" s="4" t="s">
        <v>15661</v>
      </c>
      <c r="B14529" s="4" t="s">
        <v>24</v>
      </c>
      <c r="C14529" s="4" t="s">
        <v>25</v>
      </c>
      <c r="D14529" s="5">
        <v>46199</v>
      </c>
      <c r="E14529" s="5" t="s">
        <v>94</v>
      </c>
      <c r="F14529" s="5" t="s">
        <v>55</v>
      </c>
      <c r="G14529" s="5" t="s">
        <v>95</v>
      </c>
      <c r="H14529" s="4" t="s">
        <v>345</v>
      </c>
      <c r="I14529" s="4" t="str">
        <f>VLOOKUP(H14529,[1]物料!$A$1:$M$65536,13,0)</f>
        <v>30.00</v>
      </c>
      <c r="J14529" s="4">
        <v>10.7</v>
      </c>
      <c r="K14529" s="4">
        <f t="shared" si="904"/>
        <v>3.7905</v>
      </c>
      <c r="L14529" s="4">
        <f t="shared" si="905"/>
        <v>44.4905</v>
      </c>
      <c r="M14529" s="6">
        <v>1</v>
      </c>
      <c r="N14529" s="7">
        <v>75.81</v>
      </c>
      <c r="O14529">
        <f t="shared" si="906"/>
        <v>31.3195</v>
      </c>
      <c r="P14529" s="1">
        <f t="shared" si="907"/>
        <v>0.413131512993009</v>
      </c>
    </row>
    <row r="14530" ht="20" customHeight="1" spans="1:16">
      <c r="A14530" s="4" t="s">
        <v>15662</v>
      </c>
      <c r="B14530" s="4" t="s">
        <v>24</v>
      </c>
      <c r="C14530" s="4" t="s">
        <v>59</v>
      </c>
      <c r="D14530" s="5">
        <v>46199</v>
      </c>
      <c r="E14530" s="5" t="s">
        <v>54</v>
      </c>
      <c r="F14530" s="5" t="s">
        <v>55</v>
      </c>
      <c r="G14530" s="5" t="s">
        <v>56</v>
      </c>
      <c r="H14530" s="4" t="s">
        <v>2610</v>
      </c>
      <c r="I14530" s="4" t="str">
        <f>VLOOKUP(H14530,[1]物料!$A$1:$M$65536,13,0)</f>
        <v>12.00</v>
      </c>
      <c r="J14530" s="4">
        <v>8</v>
      </c>
      <c r="K14530" s="4">
        <f t="shared" si="904"/>
        <v>2.44</v>
      </c>
      <c r="L14530" s="4">
        <f t="shared" si="905"/>
        <v>22.44</v>
      </c>
      <c r="M14530" s="6">
        <v>1</v>
      </c>
      <c r="N14530" s="7">
        <v>48.8</v>
      </c>
      <c r="O14530">
        <f t="shared" si="906"/>
        <v>26.36</v>
      </c>
      <c r="P14530" s="1">
        <f t="shared" si="907"/>
        <v>0.540163934426229</v>
      </c>
    </row>
    <row r="14531" ht="20" customHeight="1" spans="1:16">
      <c r="A14531" s="4" t="s">
        <v>15663</v>
      </c>
      <c r="B14531" s="4" t="s">
        <v>17</v>
      </c>
      <c r="C14531" s="4" t="s">
        <v>18</v>
      </c>
      <c r="D14531" s="5">
        <v>46199</v>
      </c>
      <c r="E14531" s="5" t="s">
        <v>75</v>
      </c>
      <c r="F14531" s="5" t="s">
        <v>61</v>
      </c>
      <c r="G14531" s="5" t="s">
        <v>76</v>
      </c>
      <c r="H14531" s="4" t="s">
        <v>144</v>
      </c>
      <c r="I14531" s="4" t="str">
        <f>VLOOKUP(H14531,[1]物料!$A$1:$M$65536,13,0)</f>
        <v>25.00</v>
      </c>
      <c r="J14531" s="4">
        <v>4.5</v>
      </c>
      <c r="K14531" s="4">
        <f t="shared" ref="K14531:K14594" si="908">N14531*0.05</f>
        <v>3.553</v>
      </c>
      <c r="L14531" s="4">
        <f t="shared" ref="L14531:L14594" si="909">I14531+J14531+K14531</f>
        <v>33.053</v>
      </c>
      <c r="M14531" s="6">
        <v>1</v>
      </c>
      <c r="N14531" s="7">
        <v>71.06</v>
      </c>
      <c r="O14531">
        <f t="shared" ref="O14531:O14594" si="910">N14531-L14531</f>
        <v>38.007</v>
      </c>
      <c r="P14531" s="1">
        <f t="shared" ref="P14531:P14594" si="911">O14531/N14531</f>
        <v>0.534857866591613</v>
      </c>
    </row>
    <row r="14532" ht="20" customHeight="1" spans="1:16">
      <c r="A14532" s="4" t="s">
        <v>15664</v>
      </c>
      <c r="B14532" s="4" t="s">
        <v>17</v>
      </c>
      <c r="C14532" s="4" t="s">
        <v>49</v>
      </c>
      <c r="D14532" s="5">
        <v>46199</v>
      </c>
      <c r="E14532" s="5" t="s">
        <v>54</v>
      </c>
      <c r="F14532" s="5" t="s">
        <v>55</v>
      </c>
      <c r="G14532" s="5" t="s">
        <v>56</v>
      </c>
      <c r="H14532" s="4" t="s">
        <v>217</v>
      </c>
      <c r="I14532" s="4" t="str">
        <f>VLOOKUP(H14532,[1]物料!$A$1:$M$65536,13,0)</f>
        <v>12.00</v>
      </c>
      <c r="J14532" s="4">
        <v>4.5</v>
      </c>
      <c r="K14532" s="4">
        <f t="shared" si="908"/>
        <v>1.875</v>
      </c>
      <c r="L14532" s="4">
        <f t="shared" si="909"/>
        <v>18.375</v>
      </c>
      <c r="M14532" s="6">
        <v>1</v>
      </c>
      <c r="N14532" s="7">
        <v>37.5</v>
      </c>
      <c r="O14532">
        <f t="shared" si="910"/>
        <v>19.125</v>
      </c>
      <c r="P14532" s="1">
        <f t="shared" si="911"/>
        <v>0.51</v>
      </c>
    </row>
    <row r="14533" ht="20" customHeight="1" spans="1:16">
      <c r="A14533" s="4" t="s">
        <v>15665</v>
      </c>
      <c r="B14533" s="4" t="s">
        <v>17</v>
      </c>
      <c r="C14533" s="4" t="s">
        <v>49</v>
      </c>
      <c r="D14533" s="5">
        <v>46199</v>
      </c>
      <c r="E14533" s="5" t="s">
        <v>128</v>
      </c>
      <c r="F14533" s="5" t="s">
        <v>55</v>
      </c>
      <c r="G14533" s="5" t="s">
        <v>129</v>
      </c>
      <c r="H14533" s="4" t="s">
        <v>1309</v>
      </c>
      <c r="I14533" s="4" t="str">
        <f>VLOOKUP(H14533,[1]物料!$A$1:$M$65536,13,0)</f>
        <v>18.00</v>
      </c>
      <c r="J14533" s="4">
        <v>4.5</v>
      </c>
      <c r="K14533" s="4">
        <f t="shared" si="908"/>
        <v>2.56</v>
      </c>
      <c r="L14533" s="4">
        <f t="shared" si="909"/>
        <v>25.06</v>
      </c>
      <c r="M14533" s="6">
        <v>1</v>
      </c>
      <c r="N14533" s="7">
        <v>51.2</v>
      </c>
      <c r="O14533">
        <f t="shared" si="910"/>
        <v>26.14</v>
      </c>
      <c r="P14533" s="1">
        <f t="shared" si="911"/>
        <v>0.510546875</v>
      </c>
    </row>
    <row r="14534" ht="20" customHeight="1" spans="1:16">
      <c r="A14534" s="4" t="s">
        <v>15666</v>
      </c>
      <c r="B14534" s="4" t="s">
        <v>24</v>
      </c>
      <c r="C14534" s="4" t="s">
        <v>59</v>
      </c>
      <c r="D14534" s="5">
        <v>46199</v>
      </c>
      <c r="E14534" s="5" t="s">
        <v>60</v>
      </c>
      <c r="F14534" s="5" t="s">
        <v>61</v>
      </c>
      <c r="G14534" s="5" t="s">
        <v>62</v>
      </c>
      <c r="H14534" s="4" t="s">
        <v>63</v>
      </c>
      <c r="I14534" s="4" t="str">
        <f>VLOOKUP(H14534,[1]物料!$A$1:$M$65536,13,0)</f>
        <v>24.00</v>
      </c>
      <c r="J14534" s="4">
        <v>8</v>
      </c>
      <c r="K14534" s="4">
        <f t="shared" si="908"/>
        <v>3.49</v>
      </c>
      <c r="L14534" s="4">
        <f t="shared" si="909"/>
        <v>35.49</v>
      </c>
      <c r="M14534" s="6">
        <v>1</v>
      </c>
      <c r="N14534" s="7">
        <v>69.8</v>
      </c>
      <c r="O14534">
        <f t="shared" si="910"/>
        <v>34.31</v>
      </c>
      <c r="P14534" s="1">
        <f t="shared" si="911"/>
        <v>0.491547277936963</v>
      </c>
    </row>
    <row r="14535" ht="20" customHeight="1" spans="1:16">
      <c r="A14535" s="4" t="s">
        <v>15667</v>
      </c>
      <c r="B14535" s="4" t="s">
        <v>17</v>
      </c>
      <c r="C14535" s="4" t="s">
        <v>113</v>
      </c>
      <c r="D14535" s="5">
        <v>46199</v>
      </c>
      <c r="E14535" s="5" t="s">
        <v>128</v>
      </c>
      <c r="F14535" s="5" t="s">
        <v>55</v>
      </c>
      <c r="G14535" s="5" t="s">
        <v>129</v>
      </c>
      <c r="H14535" s="4" t="s">
        <v>130</v>
      </c>
      <c r="I14535" s="4" t="str">
        <f>VLOOKUP(H14535,[1]物料!$A$1:$M$65536,13,0)</f>
        <v>18.00</v>
      </c>
      <c r="J14535" s="4">
        <v>4.5</v>
      </c>
      <c r="K14535" s="4">
        <f t="shared" si="908"/>
        <v>2.769</v>
      </c>
      <c r="L14535" s="4">
        <f t="shared" si="909"/>
        <v>25.269</v>
      </c>
      <c r="M14535" s="6">
        <v>1</v>
      </c>
      <c r="N14535" s="7">
        <v>55.38</v>
      </c>
      <c r="O14535">
        <f t="shared" si="910"/>
        <v>30.111</v>
      </c>
      <c r="P14535" s="1">
        <f t="shared" si="911"/>
        <v>0.543716143011918</v>
      </c>
    </row>
    <row r="14536" ht="20" customHeight="1" spans="1:16">
      <c r="A14536" s="4" t="s">
        <v>15668</v>
      </c>
      <c r="B14536" s="4" t="s">
        <v>24</v>
      </c>
      <c r="C14536" s="4" t="s">
        <v>59</v>
      </c>
      <c r="D14536" s="5">
        <v>46199</v>
      </c>
      <c r="E14536" s="5" t="s">
        <v>508</v>
      </c>
      <c r="F14536" s="5" t="s">
        <v>20</v>
      </c>
      <c r="G14536" s="5" t="s">
        <v>648</v>
      </c>
      <c r="H14536" s="4" t="s">
        <v>6180</v>
      </c>
      <c r="I14536" s="4" t="str">
        <f>VLOOKUP(H14536,[1]物料!$A$1:$M$65536,13,0)</f>
        <v>27.60</v>
      </c>
      <c r="J14536" s="4">
        <v>6.5</v>
      </c>
      <c r="K14536" s="4">
        <f t="shared" si="908"/>
        <v>3.99</v>
      </c>
      <c r="L14536" s="4">
        <f t="shared" si="909"/>
        <v>38.09</v>
      </c>
      <c r="M14536" s="6">
        <v>1</v>
      </c>
      <c r="N14536" s="7">
        <v>79.8</v>
      </c>
      <c r="O14536">
        <f t="shared" si="910"/>
        <v>41.71</v>
      </c>
      <c r="P14536" s="1">
        <f t="shared" si="911"/>
        <v>0.522681704260652</v>
      </c>
    </row>
    <row r="14537" ht="20" customHeight="1" spans="1:16">
      <c r="A14537" s="4" t="s">
        <v>15669</v>
      </c>
      <c r="B14537" s="4" t="s">
        <v>24</v>
      </c>
      <c r="C14537" s="4" t="s">
        <v>119</v>
      </c>
      <c r="D14537" s="5">
        <v>46199</v>
      </c>
      <c r="E14537" s="5" t="s">
        <v>309</v>
      </c>
      <c r="F14537" s="5" t="s">
        <v>55</v>
      </c>
      <c r="G14537" s="5" t="s">
        <v>310</v>
      </c>
      <c r="H14537" s="4" t="s">
        <v>917</v>
      </c>
      <c r="I14537" s="4" t="str">
        <f>VLOOKUP(H14537,[1]物料!$A$1:$M$65536,13,0)</f>
        <v>65.00</v>
      </c>
      <c r="J14537" s="4">
        <v>10.7</v>
      </c>
      <c r="K14537" s="4">
        <f t="shared" si="908"/>
        <v>8.229</v>
      </c>
      <c r="L14537" s="4">
        <f t="shared" si="909"/>
        <v>83.929</v>
      </c>
      <c r="M14537" s="6">
        <v>1</v>
      </c>
      <c r="N14537" s="7">
        <v>164.58</v>
      </c>
      <c r="O14537">
        <f t="shared" si="910"/>
        <v>80.651</v>
      </c>
      <c r="P14537" s="1">
        <f t="shared" si="911"/>
        <v>0.490041317292502</v>
      </c>
    </row>
    <row r="14538" ht="20" customHeight="1" spans="1:16">
      <c r="A14538" s="4" t="s">
        <v>15670</v>
      </c>
      <c r="B14538" s="4" t="s">
        <v>17</v>
      </c>
      <c r="C14538" s="4" t="s">
        <v>18</v>
      </c>
      <c r="D14538" s="5">
        <v>46199</v>
      </c>
      <c r="E14538" s="5" t="s">
        <v>186</v>
      </c>
      <c r="F14538" s="5" t="s">
        <v>55</v>
      </c>
      <c r="G14538" s="5" t="s">
        <v>187</v>
      </c>
      <c r="H14538" s="4" t="s">
        <v>1318</v>
      </c>
      <c r="I14538" s="4" t="str">
        <f>VLOOKUP(H14538,[1]物料!$A$1:$M$65536,13,0)</f>
        <v>48.00</v>
      </c>
      <c r="J14538" s="4">
        <v>7.2</v>
      </c>
      <c r="K14538" s="4">
        <f t="shared" si="908"/>
        <v>5.9755</v>
      </c>
      <c r="L14538" s="4">
        <f t="shared" si="909"/>
        <v>61.1755</v>
      </c>
      <c r="M14538" s="6">
        <v>1</v>
      </c>
      <c r="N14538" s="7">
        <v>119.51</v>
      </c>
      <c r="O14538">
        <f t="shared" si="910"/>
        <v>58.3345</v>
      </c>
      <c r="P14538" s="1">
        <f t="shared" si="911"/>
        <v>0.488113965358547</v>
      </c>
    </row>
    <row r="14539" ht="20" customHeight="1" spans="1:16">
      <c r="A14539" s="4" t="s">
        <v>15671</v>
      </c>
      <c r="B14539" s="4" t="s">
        <v>17</v>
      </c>
      <c r="C14539" s="4" t="s">
        <v>18</v>
      </c>
      <c r="D14539" s="5">
        <v>46199</v>
      </c>
      <c r="E14539" s="5" t="s">
        <v>90</v>
      </c>
      <c r="F14539" s="5" t="s">
        <v>55</v>
      </c>
      <c r="G14539" s="5" t="s">
        <v>91</v>
      </c>
      <c r="H14539" s="4" t="s">
        <v>92</v>
      </c>
      <c r="I14539" s="4" t="str">
        <f>VLOOKUP(H14539,[1]物料!$A$1:$M$65536,13,0)</f>
        <v>40.00</v>
      </c>
      <c r="J14539" s="4">
        <v>7.2</v>
      </c>
      <c r="K14539" s="4">
        <f t="shared" si="908"/>
        <v>6.9345</v>
      </c>
      <c r="L14539" s="4">
        <f t="shared" si="909"/>
        <v>54.1345</v>
      </c>
      <c r="M14539" s="6">
        <v>1</v>
      </c>
      <c r="N14539" s="7">
        <v>138.69</v>
      </c>
      <c r="O14539">
        <f t="shared" si="910"/>
        <v>84.5555</v>
      </c>
      <c r="P14539" s="1">
        <f t="shared" si="911"/>
        <v>0.609672651236571</v>
      </c>
    </row>
    <row r="14540" ht="20" customHeight="1" spans="1:16">
      <c r="A14540" s="4" t="s">
        <v>15672</v>
      </c>
      <c r="B14540" s="4" t="s">
        <v>24</v>
      </c>
      <c r="C14540" s="4" t="s">
        <v>59</v>
      </c>
      <c r="D14540" s="5">
        <v>46199</v>
      </c>
      <c r="E14540" s="5" t="s">
        <v>115</v>
      </c>
      <c r="F14540" s="5" t="s">
        <v>70</v>
      </c>
      <c r="G14540" s="5" t="s">
        <v>116</v>
      </c>
      <c r="H14540" s="4" t="s">
        <v>219</v>
      </c>
      <c r="I14540" s="4" t="str">
        <f>VLOOKUP(H14540,[1]物料!$A$1:$M$65536,13,0)</f>
        <v>42.00</v>
      </c>
      <c r="J14540" s="4">
        <v>6.5</v>
      </c>
      <c r="K14540" s="4">
        <f t="shared" si="908"/>
        <v>5.49</v>
      </c>
      <c r="L14540" s="4">
        <f t="shared" si="909"/>
        <v>53.99</v>
      </c>
      <c r="M14540" s="6">
        <v>1</v>
      </c>
      <c r="N14540" s="7">
        <v>109.8</v>
      </c>
      <c r="O14540">
        <f t="shared" si="910"/>
        <v>55.81</v>
      </c>
      <c r="P14540" s="1">
        <f t="shared" si="911"/>
        <v>0.508287795992714</v>
      </c>
    </row>
    <row r="14541" ht="20" customHeight="1" spans="1:16">
      <c r="A14541" s="4" t="s">
        <v>15673</v>
      </c>
      <c r="B14541" s="4" t="s">
        <v>17</v>
      </c>
      <c r="C14541" s="4" t="s">
        <v>113</v>
      </c>
      <c r="D14541" s="5">
        <v>46199</v>
      </c>
      <c r="E14541" s="5" t="s">
        <v>1341</v>
      </c>
      <c r="F14541" s="5" t="s">
        <v>20</v>
      </c>
      <c r="G14541" s="5" t="s">
        <v>1342</v>
      </c>
      <c r="H14541" s="4" t="s">
        <v>3104</v>
      </c>
      <c r="I14541" s="4" t="str">
        <f>VLOOKUP(H14541,[1]物料!$A$1:$M$65536,13,0)</f>
        <v>46.30</v>
      </c>
      <c r="J14541" s="4">
        <v>3.5</v>
      </c>
      <c r="K14541" s="4">
        <f t="shared" si="908"/>
        <v>5.049</v>
      </c>
      <c r="L14541" s="4">
        <f t="shared" si="909"/>
        <v>54.849</v>
      </c>
      <c r="M14541" s="6">
        <v>1</v>
      </c>
      <c r="N14541" s="7">
        <v>100.98</v>
      </c>
      <c r="O14541">
        <f t="shared" si="910"/>
        <v>46.131</v>
      </c>
      <c r="P14541" s="1">
        <f t="shared" si="911"/>
        <v>0.456833036244801</v>
      </c>
    </row>
    <row r="14542" ht="20" customHeight="1" spans="1:16">
      <c r="A14542" s="4" t="s">
        <v>15674</v>
      </c>
      <c r="B14542" s="4" t="s">
        <v>17</v>
      </c>
      <c r="C14542" s="4" t="s">
        <v>167</v>
      </c>
      <c r="D14542" s="5">
        <v>46199</v>
      </c>
      <c r="E14542" s="5" t="s">
        <v>75</v>
      </c>
      <c r="F14542" s="5" t="s">
        <v>61</v>
      </c>
      <c r="G14542" s="5" t="s">
        <v>76</v>
      </c>
      <c r="H14542" s="4" t="s">
        <v>77</v>
      </c>
      <c r="I14542" s="4" t="str">
        <f>VLOOKUP(H14542,[1]物料!$A$1:$M$65536,13,0)</f>
        <v>25.00</v>
      </c>
      <c r="J14542" s="4">
        <v>4.5</v>
      </c>
      <c r="K14542" s="4">
        <f t="shared" si="908"/>
        <v>6.44</v>
      </c>
      <c r="L14542" s="4">
        <f t="shared" si="909"/>
        <v>35.94</v>
      </c>
      <c r="M14542" s="6">
        <v>1</v>
      </c>
      <c r="N14542" s="7">
        <v>128.8</v>
      </c>
      <c r="O14542">
        <f t="shared" si="910"/>
        <v>92.86</v>
      </c>
      <c r="P14542" s="1">
        <f t="shared" si="911"/>
        <v>0.720962732919255</v>
      </c>
    </row>
    <row r="14543" ht="20" customHeight="1" spans="1:16">
      <c r="A14543" s="4" t="s">
        <v>15675</v>
      </c>
      <c r="B14543" s="4" t="s">
        <v>17</v>
      </c>
      <c r="C14543" s="4" t="s">
        <v>49</v>
      </c>
      <c r="D14543" s="5">
        <v>46199</v>
      </c>
      <c r="E14543" s="5" t="s">
        <v>465</v>
      </c>
      <c r="F14543" s="5" t="s">
        <v>20</v>
      </c>
      <c r="G14543" s="5" t="s">
        <v>466</v>
      </c>
      <c r="H14543" s="4" t="s">
        <v>5272</v>
      </c>
      <c r="I14543" s="4" t="str">
        <f>VLOOKUP(H14543,[1]物料!$A$1:$M$65536,13,0)</f>
        <v>33.70</v>
      </c>
      <c r="J14543" s="4">
        <v>3.5</v>
      </c>
      <c r="K14543" s="4">
        <f t="shared" si="908"/>
        <v>3.94</v>
      </c>
      <c r="L14543" s="4">
        <f t="shared" si="909"/>
        <v>41.14</v>
      </c>
      <c r="M14543" s="6">
        <v>1</v>
      </c>
      <c r="N14543" s="7">
        <v>78.8</v>
      </c>
      <c r="O14543">
        <f t="shared" si="910"/>
        <v>37.66</v>
      </c>
      <c r="P14543" s="1">
        <f t="shared" si="911"/>
        <v>0.477918781725888</v>
      </c>
    </row>
    <row r="14544" ht="20" customHeight="1" spans="1:16">
      <c r="A14544" s="4" t="s">
        <v>15676</v>
      </c>
      <c r="B14544" s="4" t="s">
        <v>17</v>
      </c>
      <c r="C14544" s="4" t="s">
        <v>18</v>
      </c>
      <c r="D14544" s="5">
        <v>46199</v>
      </c>
      <c r="E14544" s="5" t="s">
        <v>90</v>
      </c>
      <c r="F14544" s="5" t="s">
        <v>55</v>
      </c>
      <c r="G14544" s="5" t="s">
        <v>91</v>
      </c>
      <c r="H14544" s="4" t="s">
        <v>504</v>
      </c>
      <c r="I14544" s="4" t="str">
        <f>VLOOKUP(H14544,[1]物料!$A$1:$M$65536,13,0)</f>
        <v>40.00</v>
      </c>
      <c r="J14544" s="4">
        <v>7.2</v>
      </c>
      <c r="K14544" s="4">
        <f t="shared" si="908"/>
        <v>6.83</v>
      </c>
      <c r="L14544" s="4">
        <f t="shared" si="909"/>
        <v>54.03</v>
      </c>
      <c r="M14544" s="6">
        <v>1</v>
      </c>
      <c r="N14544" s="7">
        <v>136.6</v>
      </c>
      <c r="O14544">
        <f t="shared" si="910"/>
        <v>82.57</v>
      </c>
      <c r="P14544" s="1">
        <f t="shared" si="911"/>
        <v>0.604465592972181</v>
      </c>
    </row>
    <row r="14545" ht="20" customHeight="1" spans="1:16">
      <c r="A14545" s="4" t="s">
        <v>15677</v>
      </c>
      <c r="B14545" s="4" t="s">
        <v>17</v>
      </c>
      <c r="C14545" s="4" t="s">
        <v>18</v>
      </c>
      <c r="D14545" s="5">
        <v>46199</v>
      </c>
      <c r="E14545" s="5" t="s">
        <v>309</v>
      </c>
      <c r="F14545" s="5" t="s">
        <v>55</v>
      </c>
      <c r="G14545" s="5" t="s">
        <v>310</v>
      </c>
      <c r="H14545" s="4" t="s">
        <v>957</v>
      </c>
      <c r="I14545" s="4" t="str">
        <f>VLOOKUP(H14545,[1]物料!$A$1:$M$65536,13,0)</f>
        <v>65.00</v>
      </c>
      <c r="J14545" s="4">
        <v>7.2</v>
      </c>
      <c r="K14545" s="4">
        <f t="shared" si="908"/>
        <v>6.715</v>
      </c>
      <c r="L14545" s="4">
        <f t="shared" si="909"/>
        <v>78.915</v>
      </c>
      <c r="M14545" s="6">
        <v>1</v>
      </c>
      <c r="N14545" s="7">
        <v>134.3</v>
      </c>
      <c r="O14545">
        <f t="shared" si="910"/>
        <v>55.385</v>
      </c>
      <c r="P14545" s="1">
        <f t="shared" si="911"/>
        <v>0.412397617274758</v>
      </c>
    </row>
    <row r="14546" ht="20" customHeight="1" spans="1:16">
      <c r="A14546" s="4" t="s">
        <v>15678</v>
      </c>
      <c r="B14546" s="4" t="s">
        <v>24</v>
      </c>
      <c r="C14546" s="4" t="s">
        <v>74</v>
      </c>
      <c r="D14546" s="5">
        <v>46199</v>
      </c>
      <c r="E14546" s="5" t="s">
        <v>1358</v>
      </c>
      <c r="F14546" s="5" t="s">
        <v>55</v>
      </c>
      <c r="G14546" s="5" t="s">
        <v>1359</v>
      </c>
      <c r="H14546" s="4" t="s">
        <v>4625</v>
      </c>
      <c r="I14546" s="4" t="str">
        <f>VLOOKUP(H14546,[1]物料!$A$1:$M$65536,13,0)</f>
        <v>22.00</v>
      </c>
      <c r="J14546" s="4">
        <v>8</v>
      </c>
      <c r="K14546" s="4">
        <f t="shared" si="908"/>
        <v>3.125</v>
      </c>
      <c r="L14546" s="4">
        <f t="shared" si="909"/>
        <v>33.125</v>
      </c>
      <c r="M14546" s="6">
        <v>1</v>
      </c>
      <c r="N14546" s="7">
        <v>62.5</v>
      </c>
      <c r="O14546">
        <f t="shared" si="910"/>
        <v>29.375</v>
      </c>
      <c r="P14546" s="1">
        <f t="shared" si="911"/>
        <v>0.47</v>
      </c>
    </row>
    <row r="14547" ht="20" customHeight="1" spans="1:16">
      <c r="A14547" s="4" t="s">
        <v>15679</v>
      </c>
      <c r="B14547" s="4" t="s">
        <v>17</v>
      </c>
      <c r="C14547" s="4" t="s">
        <v>18</v>
      </c>
      <c r="D14547" s="5">
        <v>46199</v>
      </c>
      <c r="E14547" s="5" t="s">
        <v>83</v>
      </c>
      <c r="F14547" s="5" t="s">
        <v>55</v>
      </c>
      <c r="G14547" s="5" t="s">
        <v>84</v>
      </c>
      <c r="H14547" s="4" t="s">
        <v>191</v>
      </c>
      <c r="I14547" s="4" t="str">
        <f>VLOOKUP(H14547,[1]物料!$A$1:$M$65536,13,0)</f>
        <v>52.00</v>
      </c>
      <c r="J14547" s="4">
        <v>14.5</v>
      </c>
      <c r="K14547" s="4">
        <f t="shared" si="908"/>
        <v>8.272</v>
      </c>
      <c r="L14547" s="4">
        <f t="shared" si="909"/>
        <v>74.772</v>
      </c>
      <c r="M14547" s="6">
        <v>1</v>
      </c>
      <c r="N14547" s="7">
        <v>165.44</v>
      </c>
      <c r="O14547">
        <f t="shared" si="910"/>
        <v>90.668</v>
      </c>
      <c r="P14547" s="1">
        <f t="shared" si="911"/>
        <v>0.548041586073501</v>
      </c>
    </row>
    <row r="14548" ht="20" customHeight="1" spans="1:16">
      <c r="A14548" s="4" t="s">
        <v>15680</v>
      </c>
      <c r="B14548" s="4" t="s">
        <v>24</v>
      </c>
      <c r="C14548" s="4" t="s">
        <v>44</v>
      </c>
      <c r="D14548" s="5">
        <v>46199</v>
      </c>
      <c r="E14548" s="5" t="s">
        <v>83</v>
      </c>
      <c r="F14548" s="5" t="s">
        <v>55</v>
      </c>
      <c r="G14548" s="5" t="s">
        <v>84</v>
      </c>
      <c r="H14548" s="4" t="s">
        <v>88</v>
      </c>
      <c r="I14548" s="4" t="str">
        <f>VLOOKUP(H14548,[1]物料!$A$1:$M$65536,13,0)</f>
        <v>52.00</v>
      </c>
      <c r="J14548" s="4">
        <v>18</v>
      </c>
      <c r="K14548" s="4">
        <f t="shared" si="908"/>
        <v>6.64</v>
      </c>
      <c r="L14548" s="4">
        <f t="shared" si="909"/>
        <v>76.64</v>
      </c>
      <c r="M14548" s="6">
        <v>1</v>
      </c>
      <c r="N14548" s="7">
        <v>132.8</v>
      </c>
      <c r="O14548">
        <f t="shared" si="910"/>
        <v>56.16</v>
      </c>
      <c r="P14548" s="1">
        <f t="shared" si="911"/>
        <v>0.42289156626506</v>
      </c>
    </row>
    <row r="14549" ht="20" customHeight="1" spans="1:16">
      <c r="A14549" s="4" t="s">
        <v>15681</v>
      </c>
      <c r="B14549" s="4" t="s">
        <v>17</v>
      </c>
      <c r="C14549" s="4" t="s">
        <v>105</v>
      </c>
      <c r="D14549" s="5">
        <v>46199</v>
      </c>
      <c r="E14549" s="5" t="s">
        <v>291</v>
      </c>
      <c r="F14549" s="5" t="s">
        <v>55</v>
      </c>
      <c r="G14549" s="5" t="s">
        <v>292</v>
      </c>
      <c r="H14549" s="4" t="s">
        <v>378</v>
      </c>
      <c r="I14549" s="4" t="str">
        <f>VLOOKUP(H14549,[1]物料!$A$1:$M$65536,13,0)</f>
        <v>40.00</v>
      </c>
      <c r="J14549" s="4">
        <v>7.2</v>
      </c>
      <c r="K14549" s="4">
        <f t="shared" si="908"/>
        <v>5.89</v>
      </c>
      <c r="L14549" s="4">
        <f t="shared" si="909"/>
        <v>53.09</v>
      </c>
      <c r="M14549" s="6">
        <v>1</v>
      </c>
      <c r="N14549" s="7">
        <v>117.8</v>
      </c>
      <c r="O14549">
        <f t="shared" si="910"/>
        <v>64.71</v>
      </c>
      <c r="P14549" s="1">
        <f t="shared" si="911"/>
        <v>0.549320882852292</v>
      </c>
    </row>
    <row r="14550" ht="20" customHeight="1" spans="1:16">
      <c r="A14550" s="4" t="s">
        <v>15682</v>
      </c>
      <c r="B14550" s="4" t="s">
        <v>17</v>
      </c>
      <c r="C14550" s="4" t="s">
        <v>49</v>
      </c>
      <c r="D14550" s="5">
        <v>46199</v>
      </c>
      <c r="E14550" s="5" t="s">
        <v>278</v>
      </c>
      <c r="F14550" s="5" t="s">
        <v>55</v>
      </c>
      <c r="G14550" s="5" t="s">
        <v>279</v>
      </c>
      <c r="H14550" s="4" t="s">
        <v>280</v>
      </c>
      <c r="I14550" s="4" t="str">
        <f>VLOOKUP(H14550,[1]物料!$A$1:$M$65536,13,0)</f>
        <v>20.00</v>
      </c>
      <c r="J14550" s="4">
        <v>4.5</v>
      </c>
      <c r="K14550" s="4">
        <f t="shared" si="908"/>
        <v>2.99</v>
      </c>
      <c r="L14550" s="4">
        <f t="shared" si="909"/>
        <v>27.49</v>
      </c>
      <c r="M14550" s="6">
        <v>1</v>
      </c>
      <c r="N14550" s="7">
        <v>59.8</v>
      </c>
      <c r="O14550">
        <f t="shared" si="910"/>
        <v>32.31</v>
      </c>
      <c r="P14550" s="1">
        <f t="shared" si="911"/>
        <v>0.540301003344482</v>
      </c>
    </row>
    <row r="14551" ht="20" customHeight="1" spans="1:16">
      <c r="A14551" s="4" t="s">
        <v>15683</v>
      </c>
      <c r="B14551" s="4" t="s">
        <v>17</v>
      </c>
      <c r="C14551" s="4" t="s">
        <v>105</v>
      </c>
      <c r="D14551" s="5">
        <v>46199</v>
      </c>
      <c r="E14551" s="5" t="s">
        <v>90</v>
      </c>
      <c r="F14551" s="5" t="s">
        <v>55</v>
      </c>
      <c r="G14551" s="5" t="s">
        <v>91</v>
      </c>
      <c r="H14551" s="4" t="s">
        <v>169</v>
      </c>
      <c r="I14551" s="4" t="str">
        <f>VLOOKUP(H14551,[1]物料!$A$1:$M$65536,13,0)</f>
        <v>40.00</v>
      </c>
      <c r="J14551" s="4">
        <v>7.2</v>
      </c>
      <c r="K14551" s="4">
        <f t="shared" si="908"/>
        <v>6.89</v>
      </c>
      <c r="L14551" s="4">
        <f t="shared" si="909"/>
        <v>54.09</v>
      </c>
      <c r="M14551" s="6">
        <v>1</v>
      </c>
      <c r="N14551" s="7">
        <v>137.8</v>
      </c>
      <c r="O14551">
        <f t="shared" si="910"/>
        <v>83.71</v>
      </c>
      <c r="P14551" s="1">
        <f t="shared" si="911"/>
        <v>0.607474600870827</v>
      </c>
    </row>
    <row r="14552" ht="20" customHeight="1" spans="1:16">
      <c r="A14552" s="4" t="s">
        <v>15684</v>
      </c>
      <c r="B14552" s="4" t="s">
        <v>24</v>
      </c>
      <c r="C14552" s="4" t="s">
        <v>98</v>
      </c>
      <c r="D14552" s="5">
        <v>46199</v>
      </c>
      <c r="E14552" s="5" t="s">
        <v>186</v>
      </c>
      <c r="F14552" s="5" t="s">
        <v>55</v>
      </c>
      <c r="G14552" s="5" t="s">
        <v>187</v>
      </c>
      <c r="H14552" s="4" t="s">
        <v>1043</v>
      </c>
      <c r="I14552" s="4" t="str">
        <f>VLOOKUP(H14552,[1]物料!$A$1:$M$65536,13,0)</f>
        <v>48.00</v>
      </c>
      <c r="J14552" s="4">
        <v>10.7</v>
      </c>
      <c r="K14552" s="4">
        <f t="shared" si="908"/>
        <v>6.9</v>
      </c>
      <c r="L14552" s="4">
        <f t="shared" si="909"/>
        <v>65.6</v>
      </c>
      <c r="M14552" s="6">
        <v>1</v>
      </c>
      <c r="N14552" s="7">
        <v>138</v>
      </c>
      <c r="O14552">
        <f t="shared" si="910"/>
        <v>72.4</v>
      </c>
      <c r="P14552" s="1">
        <f t="shared" si="911"/>
        <v>0.52463768115942</v>
      </c>
    </row>
    <row r="14553" ht="20" customHeight="1" spans="1:16">
      <c r="A14553" s="4" t="s">
        <v>15685</v>
      </c>
      <c r="B14553" s="4" t="s">
        <v>24</v>
      </c>
      <c r="C14553" s="4" t="s">
        <v>59</v>
      </c>
      <c r="D14553" s="5">
        <v>46199</v>
      </c>
      <c r="E14553" s="5" t="s">
        <v>54</v>
      </c>
      <c r="F14553" s="5" t="s">
        <v>55</v>
      </c>
      <c r="G14553" s="5" t="s">
        <v>56</v>
      </c>
      <c r="H14553" s="4" t="s">
        <v>477</v>
      </c>
      <c r="I14553" s="4" t="str">
        <f>VLOOKUP(H14553,[1]物料!$A$1:$M$65536,13,0)</f>
        <v>12.00</v>
      </c>
      <c r="J14553" s="4">
        <v>8</v>
      </c>
      <c r="K14553" s="4">
        <f t="shared" si="908"/>
        <v>2.44</v>
      </c>
      <c r="L14553" s="4">
        <f t="shared" si="909"/>
        <v>22.44</v>
      </c>
      <c r="M14553" s="6">
        <v>1</v>
      </c>
      <c r="N14553" s="7">
        <v>48.8</v>
      </c>
      <c r="O14553">
        <f t="shared" si="910"/>
        <v>26.36</v>
      </c>
      <c r="P14553" s="1">
        <f t="shared" si="911"/>
        <v>0.540163934426229</v>
      </c>
    </row>
    <row r="14554" ht="20" customHeight="1" spans="1:16">
      <c r="A14554" s="4" t="s">
        <v>15686</v>
      </c>
      <c r="B14554" s="4" t="s">
        <v>17</v>
      </c>
      <c r="C14554" s="4" t="s">
        <v>49</v>
      </c>
      <c r="D14554" s="5">
        <v>46199</v>
      </c>
      <c r="E14554" s="5" t="s">
        <v>54</v>
      </c>
      <c r="F14554" s="5" t="s">
        <v>55</v>
      </c>
      <c r="G14554" s="5" t="s">
        <v>56</v>
      </c>
      <c r="H14554" s="4" t="s">
        <v>610</v>
      </c>
      <c r="I14554" s="4" t="str">
        <f>VLOOKUP(H14554,[1]物料!$A$1:$M$65536,13,0)</f>
        <v>12.00</v>
      </c>
      <c r="J14554" s="4">
        <v>4.5</v>
      </c>
      <c r="K14554" s="4">
        <f t="shared" si="908"/>
        <v>2.055</v>
      </c>
      <c r="L14554" s="4">
        <f t="shared" si="909"/>
        <v>18.555</v>
      </c>
      <c r="M14554" s="6">
        <v>1</v>
      </c>
      <c r="N14554" s="7">
        <v>41.1</v>
      </c>
      <c r="O14554">
        <f t="shared" si="910"/>
        <v>22.545</v>
      </c>
      <c r="P14554" s="1">
        <f t="shared" si="911"/>
        <v>0.548540145985401</v>
      </c>
    </row>
    <row r="14555" ht="20" customHeight="1" spans="1:16">
      <c r="A14555" s="4" t="s">
        <v>15687</v>
      </c>
      <c r="B14555" s="4" t="s">
        <v>17</v>
      </c>
      <c r="C14555" s="4" t="s">
        <v>18</v>
      </c>
      <c r="D14555" s="5">
        <v>46199</v>
      </c>
      <c r="E14555" s="5" t="s">
        <v>291</v>
      </c>
      <c r="F14555" s="5" t="s">
        <v>55</v>
      </c>
      <c r="G14555" s="5" t="s">
        <v>292</v>
      </c>
      <c r="H14555" s="4" t="s">
        <v>363</v>
      </c>
      <c r="I14555" s="4" t="str">
        <f>VLOOKUP(H14555,[1]物料!$A$1:$M$65536,13,0)</f>
        <v>40.00</v>
      </c>
      <c r="J14555" s="4">
        <v>7.2</v>
      </c>
      <c r="K14555" s="4">
        <f t="shared" si="908"/>
        <v>5.168</v>
      </c>
      <c r="L14555" s="4">
        <f t="shared" si="909"/>
        <v>52.368</v>
      </c>
      <c r="M14555" s="6">
        <v>1</v>
      </c>
      <c r="N14555" s="7">
        <v>103.36</v>
      </c>
      <c r="O14555">
        <f t="shared" si="910"/>
        <v>50.992</v>
      </c>
      <c r="P14555" s="1">
        <f t="shared" si="911"/>
        <v>0.493343653250774</v>
      </c>
    </row>
    <row r="14556" ht="20" customHeight="1" spans="1:16">
      <c r="A14556" s="4" t="s">
        <v>15688</v>
      </c>
      <c r="B14556" s="4" t="s">
        <v>17</v>
      </c>
      <c r="C14556" s="4" t="s">
        <v>18</v>
      </c>
      <c r="D14556" s="5">
        <v>46199</v>
      </c>
      <c r="E14556" s="5" t="s">
        <v>384</v>
      </c>
      <c r="F14556" s="5" t="s">
        <v>20</v>
      </c>
      <c r="G14556" s="5" t="s">
        <v>385</v>
      </c>
      <c r="H14556" s="4" t="s">
        <v>386</v>
      </c>
      <c r="I14556" s="4" t="str">
        <f>VLOOKUP(H14556,[1]物料!$A$1:$M$65536,13,0)</f>
        <v>36.60</v>
      </c>
      <c r="J14556" s="4">
        <v>3</v>
      </c>
      <c r="K14556" s="4">
        <f t="shared" si="908"/>
        <v>4.693</v>
      </c>
      <c r="L14556" s="4">
        <f t="shared" si="909"/>
        <v>44.293</v>
      </c>
      <c r="M14556" s="6">
        <v>1</v>
      </c>
      <c r="N14556" s="7">
        <v>93.86</v>
      </c>
      <c r="O14556">
        <f t="shared" si="910"/>
        <v>49.567</v>
      </c>
      <c r="P14556" s="1">
        <f t="shared" si="911"/>
        <v>0.528095035158747</v>
      </c>
    </row>
    <row r="14557" ht="20" customHeight="1" spans="1:16">
      <c r="A14557" s="4" t="s">
        <v>15689</v>
      </c>
      <c r="B14557" s="4" t="s">
        <v>24</v>
      </c>
      <c r="C14557" s="4" t="s">
        <v>411</v>
      </c>
      <c r="D14557" s="5">
        <v>46199</v>
      </c>
      <c r="E14557" s="5" t="s">
        <v>83</v>
      </c>
      <c r="F14557" s="5" t="s">
        <v>55</v>
      </c>
      <c r="G14557" s="5" t="s">
        <v>84</v>
      </c>
      <c r="H14557" s="4" t="s">
        <v>138</v>
      </c>
      <c r="I14557" s="4" t="str">
        <f>VLOOKUP(H14557,[1]物料!$A$1:$M$65536,13,0)</f>
        <v>52.00</v>
      </c>
      <c r="J14557" s="4">
        <v>18</v>
      </c>
      <c r="K14557" s="4">
        <f t="shared" si="908"/>
        <v>6.44</v>
      </c>
      <c r="L14557" s="4">
        <f t="shared" si="909"/>
        <v>76.44</v>
      </c>
      <c r="M14557" s="6">
        <v>1</v>
      </c>
      <c r="N14557" s="7">
        <v>128.8</v>
      </c>
      <c r="O14557">
        <f t="shared" si="910"/>
        <v>52.36</v>
      </c>
      <c r="P14557" s="1">
        <f t="shared" si="911"/>
        <v>0.406521739130435</v>
      </c>
    </row>
    <row r="14558" ht="20" customHeight="1" spans="1:16">
      <c r="A14558" s="4" t="s">
        <v>15690</v>
      </c>
      <c r="B14558" s="4" t="s">
        <v>24</v>
      </c>
      <c r="C14558" s="4" t="s">
        <v>44</v>
      </c>
      <c r="D14558" s="5">
        <v>46199</v>
      </c>
      <c r="E14558" s="5" t="s">
        <v>69</v>
      </c>
      <c r="F14558" s="5" t="s">
        <v>70</v>
      </c>
      <c r="G14558" s="5" t="s">
        <v>71</v>
      </c>
      <c r="H14558" s="4" t="s">
        <v>463</v>
      </c>
      <c r="I14558" s="4" t="str">
        <f>VLOOKUP(H14558,[1]物料!$A$1:$M$65536,13,0)</f>
        <v>45.00</v>
      </c>
      <c r="J14558" s="4">
        <v>6.5</v>
      </c>
      <c r="K14558" s="4">
        <f t="shared" si="908"/>
        <v>5.19</v>
      </c>
      <c r="L14558" s="4">
        <f t="shared" si="909"/>
        <v>56.69</v>
      </c>
      <c r="M14558" s="6">
        <v>1</v>
      </c>
      <c r="N14558" s="7">
        <v>103.8</v>
      </c>
      <c r="O14558">
        <f t="shared" si="910"/>
        <v>47.11</v>
      </c>
      <c r="P14558" s="1">
        <f t="shared" si="911"/>
        <v>0.453853564547206</v>
      </c>
    </row>
    <row r="14559" ht="20" customHeight="1" spans="1:16">
      <c r="A14559" s="4" t="s">
        <v>15691</v>
      </c>
      <c r="B14559" s="4" t="s">
        <v>17</v>
      </c>
      <c r="C14559" s="4" t="s">
        <v>167</v>
      </c>
      <c r="D14559" s="5">
        <v>46199</v>
      </c>
      <c r="E14559" s="5" t="s">
        <v>54</v>
      </c>
      <c r="F14559" s="5" t="s">
        <v>55</v>
      </c>
      <c r="G14559" s="5" t="s">
        <v>56</v>
      </c>
      <c r="H14559" s="4" t="s">
        <v>4050</v>
      </c>
      <c r="I14559" s="4" t="str">
        <f>VLOOKUP(H14559,[1]物料!$A$1:$M$65536,13,0)</f>
        <v>12.00</v>
      </c>
      <c r="J14559" s="4">
        <v>4.5</v>
      </c>
      <c r="K14559" s="4">
        <f t="shared" si="908"/>
        <v>1.99</v>
      </c>
      <c r="L14559" s="4">
        <f t="shared" si="909"/>
        <v>18.49</v>
      </c>
      <c r="M14559" s="6">
        <v>1</v>
      </c>
      <c r="N14559" s="7">
        <v>39.8</v>
      </c>
      <c r="O14559">
        <f t="shared" si="910"/>
        <v>21.31</v>
      </c>
      <c r="P14559" s="1">
        <f t="shared" si="911"/>
        <v>0.535427135678392</v>
      </c>
    </row>
    <row r="14560" ht="20" customHeight="1" spans="1:16">
      <c r="A14560" s="4" t="s">
        <v>15692</v>
      </c>
      <c r="B14560" s="4" t="s">
        <v>24</v>
      </c>
      <c r="C14560" s="4" t="s">
        <v>119</v>
      </c>
      <c r="D14560" s="5">
        <v>46199</v>
      </c>
      <c r="E14560" s="5" t="s">
        <v>384</v>
      </c>
      <c r="F14560" s="5" t="s">
        <v>20</v>
      </c>
      <c r="G14560" s="5" t="s">
        <v>385</v>
      </c>
      <c r="H14560" s="4" t="s">
        <v>563</v>
      </c>
      <c r="I14560" s="4" t="str">
        <f>VLOOKUP(H14560,[1]物料!$A$1:$M$65536,13,0)</f>
        <v>36.60</v>
      </c>
      <c r="J14560" s="4">
        <v>6.5</v>
      </c>
      <c r="K14560" s="4">
        <f t="shared" si="908"/>
        <v>4.79</v>
      </c>
      <c r="L14560" s="4">
        <f t="shared" si="909"/>
        <v>47.89</v>
      </c>
      <c r="M14560" s="6">
        <v>1</v>
      </c>
      <c r="N14560" s="7">
        <v>95.8</v>
      </c>
      <c r="O14560">
        <f t="shared" si="910"/>
        <v>47.91</v>
      </c>
      <c r="P14560" s="1">
        <f t="shared" si="911"/>
        <v>0.500104384133612</v>
      </c>
    </row>
    <row r="14561" ht="20" customHeight="1" spans="1:16">
      <c r="A14561" s="4" t="s">
        <v>15693</v>
      </c>
      <c r="B14561" s="4" t="s">
        <v>24</v>
      </c>
      <c r="C14561" s="4" t="s">
        <v>119</v>
      </c>
      <c r="D14561" s="5">
        <v>46199</v>
      </c>
      <c r="E14561" s="5" t="s">
        <v>808</v>
      </c>
      <c r="F14561" s="5" t="s">
        <v>70</v>
      </c>
      <c r="G14561" s="5" t="s">
        <v>809</v>
      </c>
      <c r="H14561" s="4" t="s">
        <v>14005</v>
      </c>
      <c r="I14561" s="4" t="str">
        <f>VLOOKUP(H14561,[1]物料!$A$1:$M$65536,13,0)</f>
        <v>40.00</v>
      </c>
      <c r="J14561" s="4">
        <v>6.5</v>
      </c>
      <c r="K14561" s="4">
        <f t="shared" si="908"/>
        <v>4.84</v>
      </c>
      <c r="L14561" s="4">
        <f t="shared" si="909"/>
        <v>51.34</v>
      </c>
      <c r="M14561" s="6">
        <v>1</v>
      </c>
      <c r="N14561" s="7">
        <v>96.8</v>
      </c>
      <c r="O14561">
        <f t="shared" si="910"/>
        <v>45.46</v>
      </c>
      <c r="P14561" s="1">
        <f t="shared" si="911"/>
        <v>0.469628099173554</v>
      </c>
    </row>
    <row r="14562" ht="20" customHeight="1" spans="1:16">
      <c r="A14562" s="4" t="s">
        <v>15694</v>
      </c>
      <c r="B14562" s="4" t="s">
        <v>17</v>
      </c>
      <c r="C14562" s="4" t="s">
        <v>167</v>
      </c>
      <c r="D14562" s="5">
        <v>46199</v>
      </c>
      <c r="E14562" s="5" t="s">
        <v>327</v>
      </c>
      <c r="F14562" s="5" t="s">
        <v>32</v>
      </c>
      <c r="G14562" s="5" t="s">
        <v>328</v>
      </c>
      <c r="H14562" s="4" t="s">
        <v>329</v>
      </c>
      <c r="I14562" s="4" t="str">
        <f>VLOOKUP(H14562,[1]物料!$A$1:$M$65536,13,0)</f>
        <v>149.00</v>
      </c>
      <c r="J14562" s="4">
        <v>13.6</v>
      </c>
      <c r="K14562" s="4">
        <f t="shared" si="908"/>
        <v>21.6</v>
      </c>
      <c r="L14562" s="4">
        <f t="shared" si="909"/>
        <v>184.2</v>
      </c>
      <c r="M14562" s="6">
        <v>1</v>
      </c>
      <c r="N14562" s="7">
        <v>432</v>
      </c>
      <c r="O14562">
        <f t="shared" si="910"/>
        <v>247.8</v>
      </c>
      <c r="P14562" s="1">
        <f t="shared" si="911"/>
        <v>0.573611111111111</v>
      </c>
    </row>
    <row r="14563" ht="20" customHeight="1" spans="1:16">
      <c r="A14563" s="4" t="s">
        <v>15695</v>
      </c>
      <c r="B14563" s="4" t="s">
        <v>17</v>
      </c>
      <c r="C14563" s="4" t="s">
        <v>105</v>
      </c>
      <c r="D14563" s="5">
        <v>46199</v>
      </c>
      <c r="E14563" s="5" t="s">
        <v>83</v>
      </c>
      <c r="F14563" s="5" t="s">
        <v>55</v>
      </c>
      <c r="G14563" s="5" t="s">
        <v>84</v>
      </c>
      <c r="H14563" s="4" t="s">
        <v>147</v>
      </c>
      <c r="I14563" s="4" t="str">
        <f>VLOOKUP(H14563,[1]物料!$A$1:$M$65536,13,0)</f>
        <v>52.00</v>
      </c>
      <c r="J14563" s="4">
        <v>14.5</v>
      </c>
      <c r="K14563" s="4">
        <f t="shared" si="908"/>
        <v>8.29</v>
      </c>
      <c r="L14563" s="4">
        <f t="shared" si="909"/>
        <v>74.79</v>
      </c>
      <c r="M14563" s="6">
        <v>1</v>
      </c>
      <c r="N14563" s="7">
        <v>165.8</v>
      </c>
      <c r="O14563">
        <f t="shared" si="910"/>
        <v>91.01</v>
      </c>
      <c r="P14563" s="1">
        <f t="shared" si="911"/>
        <v>0.54891435464415</v>
      </c>
    </row>
    <row r="14564" ht="20" customHeight="1" spans="1:16">
      <c r="A14564" s="4" t="s">
        <v>15696</v>
      </c>
      <c r="B14564" s="4" t="s">
        <v>24</v>
      </c>
      <c r="C14564" s="4" t="s">
        <v>74</v>
      </c>
      <c r="D14564" s="5">
        <v>46199</v>
      </c>
      <c r="E14564" s="5" t="s">
        <v>90</v>
      </c>
      <c r="F14564" s="5" t="s">
        <v>55</v>
      </c>
      <c r="G14564" s="5" t="s">
        <v>91</v>
      </c>
      <c r="H14564" s="4" t="s">
        <v>475</v>
      </c>
      <c r="I14564" s="4" t="str">
        <f>VLOOKUP(H14564,[1]物料!$A$1:$M$65536,13,0)</f>
        <v>40.00</v>
      </c>
      <c r="J14564" s="4">
        <v>10.7</v>
      </c>
      <c r="K14564" s="4">
        <f t="shared" si="908"/>
        <v>5.9</v>
      </c>
      <c r="L14564" s="4">
        <f t="shared" si="909"/>
        <v>56.6</v>
      </c>
      <c r="M14564" s="6">
        <v>1</v>
      </c>
      <c r="N14564" s="7">
        <v>118</v>
      </c>
      <c r="O14564">
        <f t="shared" si="910"/>
        <v>61.4</v>
      </c>
      <c r="P14564" s="1">
        <f t="shared" si="911"/>
        <v>0.520338983050847</v>
      </c>
    </row>
    <row r="14565" ht="20" customHeight="1" spans="1:16">
      <c r="A14565" s="4" t="s">
        <v>15697</v>
      </c>
      <c r="B14565" s="4" t="s">
        <v>24</v>
      </c>
      <c r="C14565" s="4" t="s">
        <v>59</v>
      </c>
      <c r="D14565" s="5">
        <v>46199</v>
      </c>
      <c r="E14565" s="5" t="s">
        <v>115</v>
      </c>
      <c r="F14565" s="5" t="s">
        <v>70</v>
      </c>
      <c r="G14565" s="5" t="s">
        <v>116</v>
      </c>
      <c r="H14565" s="4" t="s">
        <v>208</v>
      </c>
      <c r="I14565" s="4" t="str">
        <f>VLOOKUP(H14565,[1]物料!$A$1:$M$65536,13,0)</f>
        <v>42.00</v>
      </c>
      <c r="J14565" s="4">
        <v>6.5</v>
      </c>
      <c r="K14565" s="4">
        <f t="shared" si="908"/>
        <v>5.49</v>
      </c>
      <c r="L14565" s="4">
        <f t="shared" si="909"/>
        <v>53.99</v>
      </c>
      <c r="M14565" s="6">
        <v>1</v>
      </c>
      <c r="N14565" s="7">
        <v>109.8</v>
      </c>
      <c r="O14565">
        <f t="shared" si="910"/>
        <v>55.81</v>
      </c>
      <c r="P14565" s="1">
        <f t="shared" si="911"/>
        <v>0.508287795992714</v>
      </c>
    </row>
    <row r="14566" ht="20" customHeight="1" spans="1:16">
      <c r="A14566" s="4" t="s">
        <v>15698</v>
      </c>
      <c r="B14566" s="4" t="s">
        <v>17</v>
      </c>
      <c r="C14566" s="4" t="s">
        <v>113</v>
      </c>
      <c r="D14566" s="5">
        <v>46199</v>
      </c>
      <c r="E14566" s="5" t="s">
        <v>94</v>
      </c>
      <c r="F14566" s="5" t="s">
        <v>55</v>
      </c>
      <c r="G14566" s="5" t="s">
        <v>95</v>
      </c>
      <c r="H14566" s="4" t="s">
        <v>1034</v>
      </c>
      <c r="I14566" s="4" t="str">
        <f>VLOOKUP(H14566,[1]物料!$A$1:$M$65536,13,0)</f>
        <v>30.00</v>
      </c>
      <c r="J14566" s="4">
        <v>7.2</v>
      </c>
      <c r="K14566" s="4">
        <f t="shared" si="908"/>
        <v>4.94</v>
      </c>
      <c r="L14566" s="4">
        <f t="shared" si="909"/>
        <v>42.14</v>
      </c>
      <c r="M14566" s="6">
        <v>1</v>
      </c>
      <c r="N14566" s="7">
        <v>98.8</v>
      </c>
      <c r="O14566">
        <f t="shared" si="910"/>
        <v>56.66</v>
      </c>
      <c r="P14566" s="1">
        <f t="shared" si="911"/>
        <v>0.573481781376518</v>
      </c>
    </row>
    <row r="14567" ht="20" customHeight="1" spans="1:16">
      <c r="A14567" s="4" t="s">
        <v>15699</v>
      </c>
      <c r="B14567" s="4" t="s">
        <v>24</v>
      </c>
      <c r="C14567" s="4" t="s">
        <v>119</v>
      </c>
      <c r="D14567" s="5">
        <v>46199</v>
      </c>
      <c r="E14567" s="5" t="s">
        <v>182</v>
      </c>
      <c r="F14567" s="5" t="s">
        <v>20</v>
      </c>
      <c r="G14567" s="5" t="s">
        <v>183</v>
      </c>
      <c r="H14567" s="4" t="s">
        <v>3182</v>
      </c>
      <c r="I14567" s="4" t="str">
        <f>VLOOKUP(H14567,[1]物料!$A$1:$M$65536,13,0)</f>
        <v>22.10</v>
      </c>
      <c r="J14567" s="4">
        <v>6.5</v>
      </c>
      <c r="K14567" s="4">
        <f t="shared" si="908"/>
        <v>3.09</v>
      </c>
      <c r="L14567" s="4">
        <f t="shared" si="909"/>
        <v>31.69</v>
      </c>
      <c r="M14567" s="6">
        <v>1</v>
      </c>
      <c r="N14567" s="7">
        <v>61.8</v>
      </c>
      <c r="O14567">
        <f t="shared" si="910"/>
        <v>30.11</v>
      </c>
      <c r="P14567" s="1">
        <f t="shared" si="911"/>
        <v>0.487216828478964</v>
      </c>
    </row>
    <row r="14568" ht="20" customHeight="1" spans="1:16">
      <c r="A14568" s="4" t="s">
        <v>15700</v>
      </c>
      <c r="B14568" s="4" t="s">
        <v>24</v>
      </c>
      <c r="C14568" s="4" t="s">
        <v>25</v>
      </c>
      <c r="D14568" s="5">
        <v>46199</v>
      </c>
      <c r="E14568" s="5" t="s">
        <v>1839</v>
      </c>
      <c r="F14568" s="5" t="s">
        <v>20</v>
      </c>
      <c r="G14568" s="5" t="s">
        <v>1840</v>
      </c>
      <c r="H14568" s="4" t="s">
        <v>4646</v>
      </c>
      <c r="I14568" s="4" t="str">
        <f>VLOOKUP(H14568,[1]物料!$A$1:$M$65536,13,0)</f>
        <v>45.20</v>
      </c>
      <c r="J14568" s="4">
        <v>7</v>
      </c>
      <c r="K14568" s="4">
        <f t="shared" si="908"/>
        <v>5.99</v>
      </c>
      <c r="L14568" s="4">
        <f t="shared" si="909"/>
        <v>58.19</v>
      </c>
      <c r="M14568" s="6">
        <v>1</v>
      </c>
      <c r="N14568" s="7">
        <v>119.8</v>
      </c>
      <c r="O14568">
        <f t="shared" si="910"/>
        <v>61.61</v>
      </c>
      <c r="P14568" s="1">
        <f t="shared" si="911"/>
        <v>0.514273789649416</v>
      </c>
    </row>
    <row r="14569" ht="20" customHeight="1" spans="1:16">
      <c r="A14569" s="4" t="s">
        <v>15701</v>
      </c>
      <c r="B14569" s="4" t="s">
        <v>17</v>
      </c>
      <c r="C14569" s="4" t="s">
        <v>18</v>
      </c>
      <c r="D14569" s="5">
        <v>46199</v>
      </c>
      <c r="E14569" s="5" t="s">
        <v>60</v>
      </c>
      <c r="F14569" s="5" t="s">
        <v>61</v>
      </c>
      <c r="G14569" s="5" t="s">
        <v>62</v>
      </c>
      <c r="H14569" s="4" t="s">
        <v>124</v>
      </c>
      <c r="I14569" s="4" t="str">
        <f>VLOOKUP(H14569,[1]物料!$A$1:$M$65536,13,0)</f>
        <v>24.00</v>
      </c>
      <c r="J14569" s="4">
        <v>4.5</v>
      </c>
      <c r="K14569" s="4">
        <f t="shared" si="908"/>
        <v>3.2405</v>
      </c>
      <c r="L14569" s="4">
        <f t="shared" si="909"/>
        <v>31.7405</v>
      </c>
      <c r="M14569" s="6">
        <v>1</v>
      </c>
      <c r="N14569" s="7">
        <v>64.81</v>
      </c>
      <c r="O14569">
        <f t="shared" si="910"/>
        <v>33.0695</v>
      </c>
      <c r="P14569" s="1">
        <f t="shared" si="911"/>
        <v>0.510253047369233</v>
      </c>
    </row>
    <row r="14570" ht="20" customHeight="1" spans="1:16">
      <c r="A14570" s="4" t="s">
        <v>15702</v>
      </c>
      <c r="B14570" s="4" t="s">
        <v>17</v>
      </c>
      <c r="C14570" s="4" t="s">
        <v>18</v>
      </c>
      <c r="D14570" s="5">
        <v>46199</v>
      </c>
      <c r="E14570" s="5" t="s">
        <v>60</v>
      </c>
      <c r="F14570" s="5" t="s">
        <v>61</v>
      </c>
      <c r="G14570" s="5" t="s">
        <v>62</v>
      </c>
      <c r="H14570" s="4" t="s">
        <v>157</v>
      </c>
      <c r="I14570" s="4" t="str">
        <f>VLOOKUP(H14570,[1]物料!$A$1:$M$65536,13,0)</f>
        <v>24.00</v>
      </c>
      <c r="J14570" s="4">
        <v>4.5</v>
      </c>
      <c r="K14570" s="4">
        <f t="shared" si="908"/>
        <v>3.49</v>
      </c>
      <c r="L14570" s="4">
        <f t="shared" si="909"/>
        <v>31.99</v>
      </c>
      <c r="M14570" s="6">
        <v>1</v>
      </c>
      <c r="N14570" s="7">
        <v>69.8</v>
      </c>
      <c r="O14570">
        <f t="shared" si="910"/>
        <v>37.81</v>
      </c>
      <c r="P14570" s="1">
        <f t="shared" si="911"/>
        <v>0.541690544412607</v>
      </c>
    </row>
    <row r="14571" ht="20" customHeight="1" spans="1:16">
      <c r="A14571" s="4" t="s">
        <v>15703</v>
      </c>
      <c r="B14571" s="4" t="s">
        <v>17</v>
      </c>
      <c r="C14571" s="4" t="s">
        <v>113</v>
      </c>
      <c r="D14571" s="5">
        <v>46199</v>
      </c>
      <c r="E14571" s="5" t="s">
        <v>6418</v>
      </c>
      <c r="F14571" s="5" t="s">
        <v>55</v>
      </c>
      <c r="G14571" s="5" t="s">
        <v>6419</v>
      </c>
      <c r="H14571" s="4" t="s">
        <v>15704</v>
      </c>
      <c r="I14571" s="4" t="str">
        <f>VLOOKUP(H14571,[1]物料!$A$1:$M$65536,13,0)</f>
        <v>50.00</v>
      </c>
      <c r="J14571" s="4">
        <v>4.5</v>
      </c>
      <c r="K14571" s="4">
        <f t="shared" si="908"/>
        <v>7.84</v>
      </c>
      <c r="L14571" s="4">
        <f t="shared" si="909"/>
        <v>62.34</v>
      </c>
      <c r="M14571" s="6">
        <v>1</v>
      </c>
      <c r="N14571" s="7">
        <v>156.8</v>
      </c>
      <c r="O14571">
        <f t="shared" si="910"/>
        <v>94.46</v>
      </c>
      <c r="P14571" s="1">
        <f t="shared" si="911"/>
        <v>0.602423469387755</v>
      </c>
    </row>
    <row r="14572" ht="20" customHeight="1" spans="1:16">
      <c r="A14572" s="4" t="s">
        <v>15705</v>
      </c>
      <c r="B14572" s="4" t="s">
        <v>17</v>
      </c>
      <c r="C14572" s="4" t="s">
        <v>113</v>
      </c>
      <c r="D14572" s="5">
        <v>46199</v>
      </c>
      <c r="E14572" s="5" t="s">
        <v>94</v>
      </c>
      <c r="F14572" s="5" t="s">
        <v>55</v>
      </c>
      <c r="G14572" s="5" t="s">
        <v>95</v>
      </c>
      <c r="H14572" s="4" t="s">
        <v>240</v>
      </c>
      <c r="I14572" s="4" t="str">
        <f>VLOOKUP(H14572,[1]物料!$A$1:$M$65536,13,0)</f>
        <v>30.00</v>
      </c>
      <c r="J14572" s="4">
        <v>7.2</v>
      </c>
      <c r="K14572" s="4">
        <f t="shared" si="908"/>
        <v>4.94</v>
      </c>
      <c r="L14572" s="4">
        <f t="shared" si="909"/>
        <v>42.14</v>
      </c>
      <c r="M14572" s="6">
        <v>1</v>
      </c>
      <c r="N14572" s="7">
        <v>98.8</v>
      </c>
      <c r="O14572">
        <f t="shared" si="910"/>
        <v>56.66</v>
      </c>
      <c r="P14572" s="1">
        <f t="shared" si="911"/>
        <v>0.573481781376518</v>
      </c>
    </row>
    <row r="14573" ht="20" customHeight="1" spans="1:16">
      <c r="A14573" s="4" t="s">
        <v>15706</v>
      </c>
      <c r="B14573" s="4" t="s">
        <v>17</v>
      </c>
      <c r="C14573" s="4" t="s">
        <v>18</v>
      </c>
      <c r="D14573" s="5">
        <v>46199</v>
      </c>
      <c r="E14573" s="5" t="s">
        <v>182</v>
      </c>
      <c r="F14573" s="5" t="s">
        <v>20</v>
      </c>
      <c r="G14573" s="5" t="s">
        <v>183</v>
      </c>
      <c r="H14573" s="4" t="s">
        <v>409</v>
      </c>
      <c r="I14573" s="4" t="str">
        <f>VLOOKUP(H14573,[1]物料!$A$1:$M$65536,13,0)</f>
        <v>22.10</v>
      </c>
      <c r="J14573" s="4">
        <v>3</v>
      </c>
      <c r="K14573" s="4">
        <f t="shared" si="908"/>
        <v>2.99</v>
      </c>
      <c r="L14573" s="4">
        <f t="shared" si="909"/>
        <v>28.09</v>
      </c>
      <c r="M14573" s="6">
        <v>1</v>
      </c>
      <c r="N14573" s="7">
        <v>59.8</v>
      </c>
      <c r="O14573">
        <f t="shared" si="910"/>
        <v>31.71</v>
      </c>
      <c r="P14573" s="1">
        <f t="shared" si="911"/>
        <v>0.530267558528428</v>
      </c>
    </row>
    <row r="14574" ht="20" customHeight="1" spans="1:16">
      <c r="A14574" s="4" t="s">
        <v>15707</v>
      </c>
      <c r="B14574" s="4" t="s">
        <v>17</v>
      </c>
      <c r="C14574" s="4" t="s">
        <v>234</v>
      </c>
      <c r="D14574" s="5">
        <v>46199</v>
      </c>
      <c r="E14574" s="5" t="s">
        <v>999</v>
      </c>
      <c r="F14574" s="5" t="s">
        <v>39</v>
      </c>
      <c r="G14574" s="5" t="s">
        <v>1000</v>
      </c>
      <c r="H14574" s="4" t="s">
        <v>3799</v>
      </c>
      <c r="I14574" s="4" t="str">
        <f>VLOOKUP(H14574,[1]物料!$A$1:$M$65536,13,0)</f>
        <v>18.50</v>
      </c>
      <c r="J14574" s="4">
        <v>1.9</v>
      </c>
      <c r="K14574" s="4">
        <f t="shared" si="908"/>
        <v>2.6895</v>
      </c>
      <c r="L14574" s="4">
        <f t="shared" si="909"/>
        <v>23.0895</v>
      </c>
      <c r="M14574" s="6">
        <v>1</v>
      </c>
      <c r="N14574" s="7">
        <v>53.79</v>
      </c>
      <c r="O14574">
        <f t="shared" si="910"/>
        <v>30.7005</v>
      </c>
      <c r="P14574" s="1">
        <f t="shared" si="911"/>
        <v>0.570747350808701</v>
      </c>
    </row>
    <row r="14575" ht="20" customHeight="1" spans="1:16">
      <c r="A14575" s="4" t="s">
        <v>15708</v>
      </c>
      <c r="B14575" s="4" t="s">
        <v>24</v>
      </c>
      <c r="C14575" s="4" t="s">
        <v>25</v>
      </c>
      <c r="D14575" s="5">
        <v>46199</v>
      </c>
      <c r="E14575" s="5" t="s">
        <v>317</v>
      </c>
      <c r="F14575" s="5" t="s">
        <v>55</v>
      </c>
      <c r="G14575" s="5" t="s">
        <v>318</v>
      </c>
      <c r="H14575" s="4" t="s">
        <v>2157</v>
      </c>
      <c r="I14575" s="4" t="str">
        <f>VLOOKUP(H14575,[1]物料!$A$1:$M$65536,13,0)</f>
        <v>41.00</v>
      </c>
      <c r="J14575" s="4">
        <v>10.7</v>
      </c>
      <c r="K14575" s="4">
        <f t="shared" si="908"/>
        <v>6.44</v>
      </c>
      <c r="L14575" s="4">
        <f t="shared" si="909"/>
        <v>58.14</v>
      </c>
      <c r="M14575" s="6">
        <v>1</v>
      </c>
      <c r="N14575" s="7">
        <v>128.8</v>
      </c>
      <c r="O14575">
        <f t="shared" si="910"/>
        <v>70.66</v>
      </c>
      <c r="P14575" s="1">
        <f t="shared" si="911"/>
        <v>0.54860248447205</v>
      </c>
    </row>
    <row r="14576" ht="20" customHeight="1" spans="1:16">
      <c r="A14576" s="4" t="s">
        <v>15709</v>
      </c>
      <c r="B14576" s="4" t="s">
        <v>17</v>
      </c>
      <c r="C14576" s="4" t="s">
        <v>18</v>
      </c>
      <c r="D14576" s="5">
        <v>46199</v>
      </c>
      <c r="E14576" s="5" t="s">
        <v>115</v>
      </c>
      <c r="F14576" s="5" t="s">
        <v>70</v>
      </c>
      <c r="G14576" s="5" t="s">
        <v>116</v>
      </c>
      <c r="H14576" s="4" t="s">
        <v>539</v>
      </c>
      <c r="I14576" s="4" t="str">
        <f>VLOOKUP(H14576,[1]物料!$A$1:$M$65536,13,0)</f>
        <v>42.00</v>
      </c>
      <c r="J14576" s="4">
        <v>3</v>
      </c>
      <c r="K14576" s="4">
        <f t="shared" si="908"/>
        <v>5.016</v>
      </c>
      <c r="L14576" s="4">
        <f t="shared" si="909"/>
        <v>50.016</v>
      </c>
      <c r="M14576" s="6">
        <v>1</v>
      </c>
      <c r="N14576" s="7">
        <v>100.32</v>
      </c>
      <c r="O14576">
        <f t="shared" si="910"/>
        <v>50.304</v>
      </c>
      <c r="P14576" s="1">
        <f t="shared" si="911"/>
        <v>0.501435406698565</v>
      </c>
    </row>
    <row r="14577" ht="20" customHeight="1" spans="1:16">
      <c r="A14577" s="4" t="s">
        <v>15710</v>
      </c>
      <c r="B14577" s="4" t="s">
        <v>24</v>
      </c>
      <c r="C14577" s="4" t="s">
        <v>87</v>
      </c>
      <c r="D14577" s="5">
        <v>46199</v>
      </c>
      <c r="E14577" s="5" t="s">
        <v>3482</v>
      </c>
      <c r="F14577" s="5" t="s">
        <v>32</v>
      </c>
      <c r="G14577" s="5" t="s">
        <v>3483</v>
      </c>
      <c r="H14577" s="4" t="s">
        <v>15711</v>
      </c>
      <c r="I14577" s="4" t="str">
        <f>VLOOKUP(H14577,[1]物料!$A$1:$M$65536,13,0)</f>
        <v>114.00</v>
      </c>
      <c r="J14577" s="4">
        <v>17.1</v>
      </c>
      <c r="K14577" s="4">
        <f t="shared" si="908"/>
        <v>14.95</v>
      </c>
      <c r="L14577" s="4">
        <f t="shared" si="909"/>
        <v>146.05</v>
      </c>
      <c r="M14577" s="6">
        <v>1</v>
      </c>
      <c r="N14577" s="7">
        <v>299</v>
      </c>
      <c r="O14577">
        <f t="shared" si="910"/>
        <v>152.95</v>
      </c>
      <c r="P14577" s="1">
        <f t="shared" si="911"/>
        <v>0.511538461538462</v>
      </c>
    </row>
    <row r="14578" ht="20" customHeight="1" spans="1:16">
      <c r="A14578" s="4" t="s">
        <v>15712</v>
      </c>
      <c r="B14578" s="4" t="s">
        <v>24</v>
      </c>
      <c r="C14578" s="4" t="s">
        <v>87</v>
      </c>
      <c r="D14578" s="5">
        <v>46199</v>
      </c>
      <c r="E14578" s="5" t="s">
        <v>83</v>
      </c>
      <c r="F14578" s="5" t="s">
        <v>55</v>
      </c>
      <c r="G14578" s="5" t="s">
        <v>84</v>
      </c>
      <c r="H14578" s="4" t="s">
        <v>138</v>
      </c>
      <c r="I14578" s="4" t="str">
        <f>VLOOKUP(H14578,[1]物料!$A$1:$M$65536,13,0)</f>
        <v>52.00</v>
      </c>
      <c r="J14578" s="4">
        <v>18</v>
      </c>
      <c r="K14578" s="4">
        <f t="shared" si="908"/>
        <v>6.9315</v>
      </c>
      <c r="L14578" s="4">
        <f t="shared" si="909"/>
        <v>76.9315</v>
      </c>
      <c r="M14578" s="6">
        <v>1</v>
      </c>
      <c r="N14578" s="7">
        <v>138.63</v>
      </c>
      <c r="O14578">
        <f t="shared" si="910"/>
        <v>61.6985</v>
      </c>
      <c r="P14578" s="1">
        <f t="shared" si="911"/>
        <v>0.445058789583784</v>
      </c>
    </row>
    <row r="14579" ht="20" customHeight="1" spans="1:16">
      <c r="A14579" s="4" t="s">
        <v>15713</v>
      </c>
      <c r="B14579" s="4" t="s">
        <v>17</v>
      </c>
      <c r="C14579" s="4" t="s">
        <v>18</v>
      </c>
      <c r="D14579" s="5">
        <v>46199</v>
      </c>
      <c r="E14579" s="5" t="s">
        <v>317</v>
      </c>
      <c r="F14579" s="5" t="s">
        <v>55</v>
      </c>
      <c r="G14579" s="5" t="s">
        <v>318</v>
      </c>
      <c r="H14579" s="4" t="s">
        <v>2934</v>
      </c>
      <c r="I14579" s="4" t="str">
        <f>VLOOKUP(H14579,[1]物料!$A$1:$M$65536,13,0)</f>
        <v>41.00</v>
      </c>
      <c r="J14579" s="4">
        <v>7.2</v>
      </c>
      <c r="K14579" s="4">
        <f t="shared" si="908"/>
        <v>5.8675</v>
      </c>
      <c r="L14579" s="4">
        <f t="shared" si="909"/>
        <v>54.0675</v>
      </c>
      <c r="M14579" s="6">
        <v>1</v>
      </c>
      <c r="N14579" s="7">
        <v>117.35</v>
      </c>
      <c r="O14579">
        <f t="shared" si="910"/>
        <v>63.2825</v>
      </c>
      <c r="P14579" s="1">
        <f t="shared" si="911"/>
        <v>0.539262888794205</v>
      </c>
    </row>
    <row r="14580" ht="20" customHeight="1" spans="1:16">
      <c r="A14580" s="4" t="s">
        <v>15714</v>
      </c>
      <c r="B14580" s="4" t="s">
        <v>17</v>
      </c>
      <c r="C14580" s="4" t="s">
        <v>18</v>
      </c>
      <c r="D14580" s="5">
        <v>46199</v>
      </c>
      <c r="E14580" s="5" t="s">
        <v>83</v>
      </c>
      <c r="F14580" s="5" t="s">
        <v>55</v>
      </c>
      <c r="G14580" s="5" t="s">
        <v>84</v>
      </c>
      <c r="H14580" s="4" t="s">
        <v>147</v>
      </c>
      <c r="I14580" s="4" t="str">
        <f>VLOOKUP(H14580,[1]物料!$A$1:$M$65536,13,0)</f>
        <v>52.00</v>
      </c>
      <c r="J14580" s="4">
        <v>14.5</v>
      </c>
      <c r="K14580" s="4">
        <f t="shared" si="908"/>
        <v>7.8585</v>
      </c>
      <c r="L14580" s="4">
        <f t="shared" si="909"/>
        <v>74.3585</v>
      </c>
      <c r="M14580" s="6">
        <v>1</v>
      </c>
      <c r="N14580" s="7">
        <v>157.17</v>
      </c>
      <c r="O14580">
        <f t="shared" si="910"/>
        <v>82.8115</v>
      </c>
      <c r="P14580" s="1">
        <f t="shared" si="911"/>
        <v>0.526891264236177</v>
      </c>
    </row>
    <row r="14581" ht="20" customHeight="1" spans="1:16">
      <c r="A14581" s="4" t="s">
        <v>15715</v>
      </c>
      <c r="B14581" s="4" t="s">
        <v>17</v>
      </c>
      <c r="C14581" s="4" t="s">
        <v>18</v>
      </c>
      <c r="D14581" s="5">
        <v>46199</v>
      </c>
      <c r="E14581" s="5" t="s">
        <v>182</v>
      </c>
      <c r="F14581" s="5" t="s">
        <v>20</v>
      </c>
      <c r="G14581" s="5" t="s">
        <v>183</v>
      </c>
      <c r="H14581" s="4" t="s">
        <v>184</v>
      </c>
      <c r="I14581" s="4" t="str">
        <f>VLOOKUP(H14581,[1]物料!$A$1:$M$65536,13,0)</f>
        <v>22.10</v>
      </c>
      <c r="J14581" s="4">
        <v>3</v>
      </c>
      <c r="K14581" s="4">
        <f t="shared" si="908"/>
        <v>2.6535</v>
      </c>
      <c r="L14581" s="4">
        <f t="shared" si="909"/>
        <v>27.7535</v>
      </c>
      <c r="M14581" s="6">
        <v>1</v>
      </c>
      <c r="N14581" s="7">
        <v>53.07</v>
      </c>
      <c r="O14581">
        <f t="shared" si="910"/>
        <v>25.3165</v>
      </c>
      <c r="P14581" s="1">
        <f t="shared" si="911"/>
        <v>0.47703975880912</v>
      </c>
    </row>
    <row r="14582" ht="20" customHeight="1" spans="1:16">
      <c r="A14582" s="4" t="s">
        <v>15716</v>
      </c>
      <c r="B14582" s="4" t="s">
        <v>17</v>
      </c>
      <c r="C14582" s="4" t="s">
        <v>18</v>
      </c>
      <c r="D14582" s="5">
        <v>46199</v>
      </c>
      <c r="E14582" s="5" t="s">
        <v>90</v>
      </c>
      <c r="F14582" s="5" t="s">
        <v>55</v>
      </c>
      <c r="G14582" s="5" t="s">
        <v>91</v>
      </c>
      <c r="H14582" s="4" t="s">
        <v>1488</v>
      </c>
      <c r="I14582" s="4" t="str">
        <f>VLOOKUP(H14582,[1]物料!$A$1:$M$65536,13,0)</f>
        <v>40.00</v>
      </c>
      <c r="J14582" s="4">
        <v>7.2</v>
      </c>
      <c r="K14582" s="4">
        <f t="shared" si="908"/>
        <v>7.4985</v>
      </c>
      <c r="L14582" s="4">
        <f t="shared" si="909"/>
        <v>54.6985</v>
      </c>
      <c r="M14582" s="6">
        <v>1</v>
      </c>
      <c r="N14582" s="7">
        <v>149.97</v>
      </c>
      <c r="O14582">
        <f t="shared" si="910"/>
        <v>95.2715</v>
      </c>
      <c r="P14582" s="1">
        <f t="shared" si="911"/>
        <v>0.635270387410816</v>
      </c>
    </row>
    <row r="14583" ht="20" customHeight="1" spans="1:16">
      <c r="A14583" s="4" t="s">
        <v>15717</v>
      </c>
      <c r="B14583" s="4" t="s">
        <v>24</v>
      </c>
      <c r="C14583" s="4" t="s">
        <v>119</v>
      </c>
      <c r="D14583" s="5">
        <v>46199</v>
      </c>
      <c r="E14583" s="5" t="s">
        <v>94</v>
      </c>
      <c r="F14583" s="5" t="s">
        <v>55</v>
      </c>
      <c r="G14583" s="5" t="s">
        <v>95</v>
      </c>
      <c r="H14583" s="4" t="s">
        <v>499</v>
      </c>
      <c r="I14583" s="4" t="str">
        <f>VLOOKUP(H14583,[1]物料!$A$1:$M$65536,13,0)</f>
        <v>30.00</v>
      </c>
      <c r="J14583" s="4">
        <v>10.7</v>
      </c>
      <c r="K14583" s="4">
        <f t="shared" si="908"/>
        <v>4.3</v>
      </c>
      <c r="L14583" s="4">
        <f t="shared" si="909"/>
        <v>45</v>
      </c>
      <c r="M14583" s="6">
        <v>1</v>
      </c>
      <c r="N14583" s="7">
        <v>86</v>
      </c>
      <c r="O14583">
        <f t="shared" si="910"/>
        <v>41</v>
      </c>
      <c r="P14583" s="1">
        <f t="shared" si="911"/>
        <v>0.476744186046512</v>
      </c>
    </row>
    <row r="14584" ht="20" customHeight="1" spans="1:16">
      <c r="A14584" s="4" t="s">
        <v>15718</v>
      </c>
      <c r="B14584" s="4" t="s">
        <v>17</v>
      </c>
      <c r="C14584" s="4" t="s">
        <v>49</v>
      </c>
      <c r="D14584" s="5">
        <v>46199</v>
      </c>
      <c r="E14584" s="5" t="s">
        <v>1214</v>
      </c>
      <c r="F14584" s="5" t="s">
        <v>32</v>
      </c>
      <c r="G14584" s="5" t="s">
        <v>1215</v>
      </c>
      <c r="H14584" s="4" t="s">
        <v>1216</v>
      </c>
      <c r="I14584" s="4" t="str">
        <f>VLOOKUP(H14584,[1]物料!$A$1:$M$65536,13,0)</f>
        <v>74.00</v>
      </c>
      <c r="J14584" s="4">
        <v>13.6</v>
      </c>
      <c r="K14584" s="4">
        <f t="shared" si="908"/>
        <v>9.45</v>
      </c>
      <c r="L14584" s="4">
        <f t="shared" si="909"/>
        <v>97.05</v>
      </c>
      <c r="M14584" s="6">
        <v>1</v>
      </c>
      <c r="N14584" s="7">
        <v>189</v>
      </c>
      <c r="O14584">
        <f t="shared" si="910"/>
        <v>91.95</v>
      </c>
      <c r="P14584" s="1">
        <f t="shared" si="911"/>
        <v>0.486507936507937</v>
      </c>
    </row>
    <row r="14585" ht="20" customHeight="1" spans="1:16">
      <c r="A14585" s="4" t="s">
        <v>15719</v>
      </c>
      <c r="B14585" s="4" t="s">
        <v>24</v>
      </c>
      <c r="C14585" s="4" t="s">
        <v>98</v>
      </c>
      <c r="D14585" s="5">
        <v>46199</v>
      </c>
      <c r="E14585" s="5" t="s">
        <v>784</v>
      </c>
      <c r="F14585" s="5" t="s">
        <v>55</v>
      </c>
      <c r="G14585" s="5" t="s">
        <v>785</v>
      </c>
      <c r="H14585" s="4" t="s">
        <v>3537</v>
      </c>
      <c r="I14585" s="4" t="str">
        <f>VLOOKUP(H14585,[1]物料!$A$1:$M$65536,13,0)</f>
        <v>35.00</v>
      </c>
      <c r="J14585" s="4">
        <v>10.7</v>
      </c>
      <c r="K14585" s="4">
        <f t="shared" si="908"/>
        <v>4.7</v>
      </c>
      <c r="L14585" s="4">
        <f t="shared" si="909"/>
        <v>50.4</v>
      </c>
      <c r="M14585" s="6">
        <v>1</v>
      </c>
      <c r="N14585" s="7">
        <v>94</v>
      </c>
      <c r="O14585">
        <f t="shared" si="910"/>
        <v>43.6</v>
      </c>
      <c r="P14585" s="1">
        <f t="shared" si="911"/>
        <v>0.463829787234043</v>
      </c>
    </row>
    <row r="14586" ht="20" customHeight="1" spans="1:16">
      <c r="A14586" s="4" t="s">
        <v>15720</v>
      </c>
      <c r="B14586" s="4" t="s">
        <v>24</v>
      </c>
      <c r="C14586" s="4" t="s">
        <v>119</v>
      </c>
      <c r="D14586" s="5">
        <v>46199</v>
      </c>
      <c r="E14586" s="5" t="s">
        <v>60</v>
      </c>
      <c r="F14586" s="5" t="s">
        <v>61</v>
      </c>
      <c r="G14586" s="5" t="s">
        <v>62</v>
      </c>
      <c r="H14586" s="4" t="s">
        <v>124</v>
      </c>
      <c r="I14586" s="4" t="str">
        <f>VLOOKUP(H14586,[1]物料!$A$1:$M$65536,13,0)</f>
        <v>24.00</v>
      </c>
      <c r="J14586" s="4">
        <v>8</v>
      </c>
      <c r="K14586" s="4">
        <f t="shared" si="908"/>
        <v>3.225</v>
      </c>
      <c r="L14586" s="4">
        <f t="shared" si="909"/>
        <v>35.225</v>
      </c>
      <c r="M14586" s="6">
        <v>1</v>
      </c>
      <c r="N14586" s="7">
        <v>64.5</v>
      </c>
      <c r="O14586">
        <f t="shared" si="910"/>
        <v>29.275</v>
      </c>
      <c r="P14586" s="1">
        <f t="shared" si="911"/>
        <v>0.453875968992248</v>
      </c>
    </row>
    <row r="14587" ht="20" customHeight="1" spans="1:16">
      <c r="A14587" s="4" t="s">
        <v>15721</v>
      </c>
      <c r="B14587" s="4" t="s">
        <v>17</v>
      </c>
      <c r="C14587" s="4" t="s">
        <v>18</v>
      </c>
      <c r="D14587" s="5">
        <v>46199</v>
      </c>
      <c r="E14587" s="5" t="s">
        <v>182</v>
      </c>
      <c r="F14587" s="5" t="s">
        <v>20</v>
      </c>
      <c r="G14587" s="5" t="s">
        <v>183</v>
      </c>
      <c r="H14587" s="4" t="s">
        <v>409</v>
      </c>
      <c r="I14587" s="4" t="str">
        <f>VLOOKUP(H14587,[1]物料!$A$1:$M$65536,13,0)</f>
        <v>22.10</v>
      </c>
      <c r="J14587" s="4">
        <v>3</v>
      </c>
      <c r="K14587" s="4">
        <f t="shared" si="908"/>
        <v>2.8405</v>
      </c>
      <c r="L14587" s="4">
        <f t="shared" si="909"/>
        <v>27.9405</v>
      </c>
      <c r="M14587" s="6">
        <v>1</v>
      </c>
      <c r="N14587" s="7">
        <v>56.81</v>
      </c>
      <c r="O14587">
        <f t="shared" si="910"/>
        <v>28.8695</v>
      </c>
      <c r="P14587" s="1">
        <f t="shared" si="911"/>
        <v>0.508176377398345</v>
      </c>
    </row>
    <row r="14588" ht="20" customHeight="1" spans="1:16">
      <c r="A14588" s="4" t="s">
        <v>15722</v>
      </c>
      <c r="B14588" s="4" t="s">
        <v>24</v>
      </c>
      <c r="C14588" s="4" t="s">
        <v>411</v>
      </c>
      <c r="D14588" s="5">
        <v>46199</v>
      </c>
      <c r="E14588" s="5" t="s">
        <v>90</v>
      </c>
      <c r="F14588" s="5" t="s">
        <v>55</v>
      </c>
      <c r="G14588" s="5" t="s">
        <v>91</v>
      </c>
      <c r="H14588" s="4" t="s">
        <v>99</v>
      </c>
      <c r="I14588" s="4" t="str">
        <f>VLOOKUP(H14588,[1]物料!$A$1:$M$65536,13,0)</f>
        <v>40.00</v>
      </c>
      <c r="J14588" s="4">
        <v>10.7</v>
      </c>
      <c r="K14588" s="4">
        <f t="shared" si="908"/>
        <v>6.19</v>
      </c>
      <c r="L14588" s="4">
        <f t="shared" si="909"/>
        <v>56.89</v>
      </c>
      <c r="M14588" s="6">
        <v>1</v>
      </c>
      <c r="N14588" s="7">
        <v>123.8</v>
      </c>
      <c r="O14588">
        <f t="shared" si="910"/>
        <v>66.91</v>
      </c>
      <c r="P14588" s="1">
        <f t="shared" si="911"/>
        <v>0.540468497576737</v>
      </c>
    </row>
    <row r="14589" ht="20" customHeight="1" spans="1:16">
      <c r="A14589" s="4" t="s">
        <v>15723</v>
      </c>
      <c r="B14589" s="4" t="s">
        <v>24</v>
      </c>
      <c r="C14589" s="4" t="s">
        <v>119</v>
      </c>
      <c r="D14589" s="5">
        <v>46199</v>
      </c>
      <c r="E14589" s="5" t="s">
        <v>83</v>
      </c>
      <c r="F14589" s="5" t="s">
        <v>55</v>
      </c>
      <c r="G14589" s="5" t="s">
        <v>84</v>
      </c>
      <c r="H14589" s="4" t="s">
        <v>88</v>
      </c>
      <c r="I14589" s="4" t="str">
        <f>VLOOKUP(H14589,[1]物料!$A$1:$M$65536,13,0)</f>
        <v>52.00</v>
      </c>
      <c r="J14589" s="4">
        <v>18</v>
      </c>
      <c r="K14589" s="4">
        <f t="shared" si="908"/>
        <v>6.94</v>
      </c>
      <c r="L14589" s="4">
        <f t="shared" si="909"/>
        <v>76.94</v>
      </c>
      <c r="M14589" s="6">
        <v>1</v>
      </c>
      <c r="N14589" s="7">
        <v>138.8</v>
      </c>
      <c r="O14589">
        <f t="shared" si="910"/>
        <v>61.86</v>
      </c>
      <c r="P14589" s="1">
        <f t="shared" si="911"/>
        <v>0.445677233429395</v>
      </c>
    </row>
    <row r="14590" ht="20" customHeight="1" spans="1:16">
      <c r="A14590" s="4" t="s">
        <v>15724</v>
      </c>
      <c r="B14590" s="4" t="s">
        <v>24</v>
      </c>
      <c r="C14590" s="4" t="s">
        <v>74</v>
      </c>
      <c r="D14590" s="5">
        <v>46199</v>
      </c>
      <c r="E14590" s="5" t="s">
        <v>60</v>
      </c>
      <c r="F14590" s="5" t="s">
        <v>61</v>
      </c>
      <c r="G14590" s="5" t="s">
        <v>62</v>
      </c>
      <c r="H14590" s="4" t="s">
        <v>157</v>
      </c>
      <c r="I14590" s="4" t="str">
        <f>VLOOKUP(H14590,[1]物料!$A$1:$M$65536,13,0)</f>
        <v>24.00</v>
      </c>
      <c r="J14590" s="4">
        <v>8</v>
      </c>
      <c r="K14590" s="4">
        <f t="shared" si="908"/>
        <v>3.265</v>
      </c>
      <c r="L14590" s="4">
        <f t="shared" si="909"/>
        <v>35.265</v>
      </c>
      <c r="M14590" s="6">
        <v>1</v>
      </c>
      <c r="N14590" s="7">
        <v>65.3</v>
      </c>
      <c r="O14590">
        <f t="shared" si="910"/>
        <v>30.035</v>
      </c>
      <c r="P14590" s="1">
        <f t="shared" si="911"/>
        <v>0.459954058192956</v>
      </c>
    </row>
    <row r="14591" ht="20" customHeight="1" spans="1:16">
      <c r="A14591" s="4" t="s">
        <v>15725</v>
      </c>
      <c r="B14591" s="4" t="s">
        <v>17</v>
      </c>
      <c r="C14591" s="4" t="s">
        <v>18</v>
      </c>
      <c r="D14591" s="5">
        <v>46199</v>
      </c>
      <c r="E14591" s="5" t="s">
        <v>90</v>
      </c>
      <c r="F14591" s="5" t="s">
        <v>55</v>
      </c>
      <c r="G14591" s="5" t="s">
        <v>91</v>
      </c>
      <c r="H14591" s="4" t="s">
        <v>92</v>
      </c>
      <c r="I14591" s="4" t="str">
        <f>VLOOKUP(H14591,[1]物料!$A$1:$M$65536,13,0)</f>
        <v>40.00</v>
      </c>
      <c r="J14591" s="4">
        <v>7.2</v>
      </c>
      <c r="K14591" s="4">
        <f t="shared" si="908"/>
        <v>6.9345</v>
      </c>
      <c r="L14591" s="4">
        <f t="shared" si="909"/>
        <v>54.1345</v>
      </c>
      <c r="M14591" s="6">
        <v>1</v>
      </c>
      <c r="N14591" s="7">
        <v>138.69</v>
      </c>
      <c r="O14591">
        <f t="shared" si="910"/>
        <v>84.5555</v>
      </c>
      <c r="P14591" s="1">
        <f t="shared" si="911"/>
        <v>0.609672651236571</v>
      </c>
    </row>
    <row r="14592" ht="20" customHeight="1" spans="1:16">
      <c r="A14592" s="4" t="s">
        <v>15726</v>
      </c>
      <c r="B14592" s="4" t="s">
        <v>17</v>
      </c>
      <c r="C14592" s="4" t="s">
        <v>18</v>
      </c>
      <c r="D14592" s="5">
        <v>46199</v>
      </c>
      <c r="E14592" s="5" t="s">
        <v>83</v>
      </c>
      <c r="F14592" s="5" t="s">
        <v>55</v>
      </c>
      <c r="G14592" s="5" t="s">
        <v>84</v>
      </c>
      <c r="H14592" s="4" t="s">
        <v>147</v>
      </c>
      <c r="I14592" s="4" t="str">
        <f>VLOOKUP(H14592,[1]物料!$A$1:$M$65536,13,0)</f>
        <v>52.00</v>
      </c>
      <c r="J14592" s="4">
        <v>14.5</v>
      </c>
      <c r="K14592" s="4">
        <f t="shared" si="908"/>
        <v>8.272</v>
      </c>
      <c r="L14592" s="4">
        <f t="shared" si="909"/>
        <v>74.772</v>
      </c>
      <c r="M14592" s="6">
        <v>1</v>
      </c>
      <c r="N14592" s="7">
        <v>165.44</v>
      </c>
      <c r="O14592">
        <f t="shared" si="910"/>
        <v>90.668</v>
      </c>
      <c r="P14592" s="1">
        <f t="shared" si="911"/>
        <v>0.548041586073501</v>
      </c>
    </row>
    <row r="14593" ht="20" customHeight="1" spans="1:16">
      <c r="A14593" s="4" t="s">
        <v>15727</v>
      </c>
      <c r="B14593" s="4" t="s">
        <v>24</v>
      </c>
      <c r="C14593" s="4" t="s">
        <v>411</v>
      </c>
      <c r="D14593" s="5">
        <v>46199</v>
      </c>
      <c r="E14593" s="5" t="s">
        <v>808</v>
      </c>
      <c r="F14593" s="5" t="s">
        <v>70</v>
      </c>
      <c r="G14593" s="5" t="s">
        <v>809</v>
      </c>
      <c r="H14593" s="4" t="s">
        <v>6006</v>
      </c>
      <c r="I14593" s="4" t="str">
        <f>VLOOKUP(H14593,[1]物料!$A$1:$M$65536,13,0)</f>
        <v>40.00</v>
      </c>
      <c r="J14593" s="4">
        <v>6.5</v>
      </c>
      <c r="K14593" s="4">
        <f t="shared" si="908"/>
        <v>5.34</v>
      </c>
      <c r="L14593" s="4">
        <f t="shared" si="909"/>
        <v>51.84</v>
      </c>
      <c r="M14593" s="6">
        <v>1</v>
      </c>
      <c r="N14593" s="7">
        <v>106.8</v>
      </c>
      <c r="O14593">
        <f t="shared" si="910"/>
        <v>54.96</v>
      </c>
      <c r="P14593" s="1">
        <f t="shared" si="911"/>
        <v>0.514606741573034</v>
      </c>
    </row>
    <row r="14594" ht="20" customHeight="1" spans="1:16">
      <c r="A14594" s="4" t="s">
        <v>15728</v>
      </c>
      <c r="B14594" s="4" t="s">
        <v>24</v>
      </c>
      <c r="C14594" s="4" t="s">
        <v>119</v>
      </c>
      <c r="D14594" s="5">
        <v>46199</v>
      </c>
      <c r="E14594" s="5" t="s">
        <v>270</v>
      </c>
      <c r="F14594" s="5" t="s">
        <v>20</v>
      </c>
      <c r="G14594" s="5" t="s">
        <v>271</v>
      </c>
      <c r="H14594" s="4" t="s">
        <v>272</v>
      </c>
      <c r="I14594" s="4" t="str">
        <f>VLOOKUP(H14594,[1]物料!$A$1:$M$65536,13,0)</f>
        <v>19.90</v>
      </c>
      <c r="J14594" s="4">
        <v>6.5</v>
      </c>
      <c r="K14594" s="4">
        <f t="shared" si="908"/>
        <v>2.545</v>
      </c>
      <c r="L14594" s="4">
        <f t="shared" si="909"/>
        <v>28.945</v>
      </c>
      <c r="M14594" s="6">
        <v>1</v>
      </c>
      <c r="N14594" s="7">
        <v>50.9</v>
      </c>
      <c r="O14594">
        <f t="shared" si="910"/>
        <v>21.955</v>
      </c>
      <c r="P14594" s="1">
        <f t="shared" si="911"/>
        <v>0.431335952848723</v>
      </c>
    </row>
    <row r="14595" ht="20" customHeight="1" spans="1:16">
      <c r="A14595" s="4" t="s">
        <v>15729</v>
      </c>
      <c r="B14595" s="4" t="s">
        <v>24</v>
      </c>
      <c r="C14595" s="4" t="s">
        <v>74</v>
      </c>
      <c r="D14595" s="5">
        <v>46199</v>
      </c>
      <c r="E14595" s="5" t="s">
        <v>75</v>
      </c>
      <c r="F14595" s="5" t="s">
        <v>61</v>
      </c>
      <c r="G14595" s="5" t="s">
        <v>76</v>
      </c>
      <c r="H14595" s="4" t="s">
        <v>144</v>
      </c>
      <c r="I14595" s="4" t="str">
        <f>VLOOKUP(H14595,[1]物料!$A$1:$M$65536,13,0)</f>
        <v>25.00</v>
      </c>
      <c r="J14595" s="4">
        <v>8</v>
      </c>
      <c r="K14595" s="4">
        <f t="shared" ref="K14595:K14658" si="912">N14595*0.05</f>
        <v>3.44</v>
      </c>
      <c r="L14595" s="4">
        <f t="shared" ref="L14595:L14658" si="913">I14595+J14595+K14595</f>
        <v>36.44</v>
      </c>
      <c r="M14595" s="6">
        <v>1</v>
      </c>
      <c r="N14595" s="7">
        <v>68.8</v>
      </c>
      <c r="O14595">
        <f t="shared" ref="O14595:O14658" si="914">N14595-L14595</f>
        <v>32.36</v>
      </c>
      <c r="P14595" s="1">
        <f t="shared" ref="P14595:P14658" si="915">O14595/N14595</f>
        <v>0.470348837209302</v>
      </c>
    </row>
    <row r="14596" ht="20" customHeight="1" spans="1:16">
      <c r="A14596" s="4" t="s">
        <v>15730</v>
      </c>
      <c r="B14596" s="4" t="s">
        <v>17</v>
      </c>
      <c r="C14596" s="4" t="s">
        <v>18</v>
      </c>
      <c r="D14596" s="5">
        <v>46199</v>
      </c>
      <c r="E14596" s="5" t="s">
        <v>90</v>
      </c>
      <c r="F14596" s="5" t="s">
        <v>55</v>
      </c>
      <c r="G14596" s="5" t="s">
        <v>91</v>
      </c>
      <c r="H14596" s="4" t="s">
        <v>92</v>
      </c>
      <c r="I14596" s="4" t="str">
        <f>VLOOKUP(H14596,[1]物料!$A$1:$M$65536,13,0)</f>
        <v>40.00</v>
      </c>
      <c r="J14596" s="4">
        <v>7.2</v>
      </c>
      <c r="K14596" s="4">
        <f t="shared" si="912"/>
        <v>6.9345</v>
      </c>
      <c r="L14596" s="4">
        <f t="shared" si="913"/>
        <v>54.1345</v>
      </c>
      <c r="M14596" s="6">
        <v>1</v>
      </c>
      <c r="N14596" s="7">
        <v>138.69</v>
      </c>
      <c r="O14596">
        <f t="shared" si="914"/>
        <v>84.5555</v>
      </c>
      <c r="P14596" s="1">
        <f t="shared" si="915"/>
        <v>0.609672651236571</v>
      </c>
    </row>
    <row r="14597" ht="20" customHeight="1" spans="1:16">
      <c r="A14597" s="4" t="s">
        <v>15731</v>
      </c>
      <c r="B14597" s="4" t="s">
        <v>17</v>
      </c>
      <c r="C14597" s="4" t="s">
        <v>18</v>
      </c>
      <c r="D14597" s="5">
        <v>46199</v>
      </c>
      <c r="E14597" s="5" t="s">
        <v>83</v>
      </c>
      <c r="F14597" s="5" t="s">
        <v>55</v>
      </c>
      <c r="G14597" s="5" t="s">
        <v>84</v>
      </c>
      <c r="H14597" s="4" t="s">
        <v>147</v>
      </c>
      <c r="I14597" s="4" t="str">
        <f>VLOOKUP(H14597,[1]物料!$A$1:$M$65536,13,0)</f>
        <v>52.00</v>
      </c>
      <c r="J14597" s="4">
        <v>14.5</v>
      </c>
      <c r="K14597" s="4">
        <f t="shared" si="912"/>
        <v>8.272</v>
      </c>
      <c r="L14597" s="4">
        <f t="shared" si="913"/>
        <v>74.772</v>
      </c>
      <c r="M14597" s="6">
        <v>1</v>
      </c>
      <c r="N14597" s="7">
        <v>165.44</v>
      </c>
      <c r="O14597">
        <f t="shared" si="914"/>
        <v>90.668</v>
      </c>
      <c r="P14597" s="1">
        <f t="shared" si="915"/>
        <v>0.548041586073501</v>
      </c>
    </row>
    <row r="14598" ht="20" customHeight="1" spans="1:16">
      <c r="A14598" s="4" t="s">
        <v>15732</v>
      </c>
      <c r="B14598" s="4" t="s">
        <v>17</v>
      </c>
      <c r="C14598" s="4" t="s">
        <v>113</v>
      </c>
      <c r="D14598" s="5">
        <v>46199</v>
      </c>
      <c r="E14598" s="5" t="s">
        <v>297</v>
      </c>
      <c r="F14598" s="5" t="s">
        <v>20</v>
      </c>
      <c r="G14598" s="5" t="s">
        <v>298</v>
      </c>
      <c r="H14598" s="4" t="s">
        <v>299</v>
      </c>
      <c r="I14598" s="4" t="str">
        <f>VLOOKUP(H14598,[1]物料!$A$1:$M$65536,13,0)</f>
        <v>21.10</v>
      </c>
      <c r="J14598" s="4">
        <v>3</v>
      </c>
      <c r="K14598" s="4">
        <f t="shared" si="912"/>
        <v>2.99</v>
      </c>
      <c r="L14598" s="4">
        <f t="shared" si="913"/>
        <v>27.09</v>
      </c>
      <c r="M14598" s="6">
        <v>1</v>
      </c>
      <c r="N14598" s="7">
        <v>59.8</v>
      </c>
      <c r="O14598">
        <f t="shared" si="914"/>
        <v>32.71</v>
      </c>
      <c r="P14598" s="1">
        <f t="shared" si="915"/>
        <v>0.546989966555184</v>
      </c>
    </row>
    <row r="14599" ht="20" customHeight="1" spans="1:16">
      <c r="A14599" s="4" t="s">
        <v>15733</v>
      </c>
      <c r="B14599" s="4" t="s">
        <v>24</v>
      </c>
      <c r="C14599" s="4" t="s">
        <v>87</v>
      </c>
      <c r="D14599" s="5">
        <v>46199</v>
      </c>
      <c r="E14599" s="5" t="s">
        <v>83</v>
      </c>
      <c r="F14599" s="5" t="s">
        <v>55</v>
      </c>
      <c r="G14599" s="5" t="s">
        <v>84</v>
      </c>
      <c r="H14599" s="4" t="s">
        <v>88</v>
      </c>
      <c r="I14599" s="4" t="str">
        <f>VLOOKUP(H14599,[1]物料!$A$1:$M$65536,13,0)</f>
        <v>52.00</v>
      </c>
      <c r="J14599" s="4">
        <v>18</v>
      </c>
      <c r="K14599" s="4">
        <f t="shared" si="912"/>
        <v>6.9315</v>
      </c>
      <c r="L14599" s="4">
        <f t="shared" si="913"/>
        <v>76.9315</v>
      </c>
      <c r="M14599" s="6">
        <v>1</v>
      </c>
      <c r="N14599" s="7">
        <v>138.63</v>
      </c>
      <c r="O14599">
        <f t="shared" si="914"/>
        <v>61.6985</v>
      </c>
      <c r="P14599" s="1">
        <f t="shared" si="915"/>
        <v>0.445058789583784</v>
      </c>
    </row>
    <row r="14600" ht="20" customHeight="1" spans="1:16">
      <c r="A14600" s="4" t="s">
        <v>15734</v>
      </c>
      <c r="B14600" s="4" t="s">
        <v>17</v>
      </c>
      <c r="C14600" s="4" t="s">
        <v>18</v>
      </c>
      <c r="D14600" s="5">
        <v>46199</v>
      </c>
      <c r="E14600" s="5" t="s">
        <v>384</v>
      </c>
      <c r="F14600" s="5" t="s">
        <v>20</v>
      </c>
      <c r="G14600" s="5" t="s">
        <v>385</v>
      </c>
      <c r="H14600" s="4" t="s">
        <v>386</v>
      </c>
      <c r="I14600" s="4" t="str">
        <f>VLOOKUP(H14600,[1]物料!$A$1:$M$65536,13,0)</f>
        <v>36.60</v>
      </c>
      <c r="J14600" s="4">
        <v>3</v>
      </c>
      <c r="K14600" s="4">
        <f t="shared" si="912"/>
        <v>4.693</v>
      </c>
      <c r="L14600" s="4">
        <f t="shared" si="913"/>
        <v>44.293</v>
      </c>
      <c r="M14600" s="6">
        <v>1</v>
      </c>
      <c r="N14600" s="7">
        <v>93.86</v>
      </c>
      <c r="O14600">
        <f t="shared" si="914"/>
        <v>49.567</v>
      </c>
      <c r="P14600" s="1">
        <f t="shared" si="915"/>
        <v>0.528095035158747</v>
      </c>
    </row>
    <row r="14601" ht="20" customHeight="1" spans="1:16">
      <c r="A14601" s="4" t="s">
        <v>15735</v>
      </c>
      <c r="B14601" s="4" t="s">
        <v>24</v>
      </c>
      <c r="C14601" s="4" t="s">
        <v>59</v>
      </c>
      <c r="D14601" s="5">
        <v>46199</v>
      </c>
      <c r="E14601" s="5" t="s">
        <v>115</v>
      </c>
      <c r="F14601" s="5" t="s">
        <v>70</v>
      </c>
      <c r="G14601" s="5" t="s">
        <v>116</v>
      </c>
      <c r="H14601" s="4" t="s">
        <v>132</v>
      </c>
      <c r="I14601" s="4" t="str">
        <f>VLOOKUP(H14601,[1]物料!$A$1:$M$65536,13,0)</f>
        <v>42.00</v>
      </c>
      <c r="J14601" s="4">
        <v>6.5</v>
      </c>
      <c r="K14601" s="4">
        <f t="shared" si="912"/>
        <v>5.49</v>
      </c>
      <c r="L14601" s="4">
        <f t="shared" si="913"/>
        <v>53.99</v>
      </c>
      <c r="M14601" s="6">
        <v>1</v>
      </c>
      <c r="N14601" s="7">
        <v>109.8</v>
      </c>
      <c r="O14601">
        <f t="shared" si="914"/>
        <v>55.81</v>
      </c>
      <c r="P14601" s="1">
        <f t="shared" si="915"/>
        <v>0.508287795992714</v>
      </c>
    </row>
    <row r="14602" ht="20" customHeight="1" spans="1:16">
      <c r="A14602" s="4" t="s">
        <v>15736</v>
      </c>
      <c r="B14602" s="4" t="s">
        <v>24</v>
      </c>
      <c r="C14602" s="4" t="s">
        <v>59</v>
      </c>
      <c r="D14602" s="5">
        <v>46199</v>
      </c>
      <c r="E14602" s="5" t="s">
        <v>83</v>
      </c>
      <c r="F14602" s="5" t="s">
        <v>55</v>
      </c>
      <c r="G14602" s="5" t="s">
        <v>84</v>
      </c>
      <c r="H14602" s="4" t="s">
        <v>88</v>
      </c>
      <c r="I14602" s="4" t="str">
        <f>VLOOKUP(H14602,[1]物料!$A$1:$M$65536,13,0)</f>
        <v>52.00</v>
      </c>
      <c r="J14602" s="4">
        <v>18</v>
      </c>
      <c r="K14602" s="4">
        <f t="shared" si="912"/>
        <v>7.44</v>
      </c>
      <c r="L14602" s="4">
        <f t="shared" si="913"/>
        <v>77.44</v>
      </c>
      <c r="M14602" s="6">
        <v>1</v>
      </c>
      <c r="N14602" s="7">
        <v>148.8</v>
      </c>
      <c r="O14602">
        <f t="shared" si="914"/>
        <v>71.36</v>
      </c>
      <c r="P14602" s="1">
        <f t="shared" si="915"/>
        <v>0.479569892473118</v>
      </c>
    </row>
    <row r="14603" ht="20" customHeight="1" spans="1:16">
      <c r="A14603" s="4" t="s">
        <v>15737</v>
      </c>
      <c r="B14603" s="4" t="s">
        <v>24</v>
      </c>
      <c r="C14603" s="4" t="s">
        <v>44</v>
      </c>
      <c r="D14603" s="5">
        <v>46199</v>
      </c>
      <c r="E14603" s="5" t="s">
        <v>182</v>
      </c>
      <c r="F14603" s="5" t="s">
        <v>20</v>
      </c>
      <c r="G14603" s="5" t="s">
        <v>183</v>
      </c>
      <c r="H14603" s="4" t="s">
        <v>2487</v>
      </c>
      <c r="I14603" s="4" t="str">
        <f>VLOOKUP(H14603,[1]物料!$A$1:$M$65536,13,0)</f>
        <v>22.10</v>
      </c>
      <c r="J14603" s="4">
        <v>6.5</v>
      </c>
      <c r="K14603" s="4">
        <f t="shared" si="912"/>
        <v>3.332</v>
      </c>
      <c r="L14603" s="4">
        <f t="shared" si="913"/>
        <v>31.932</v>
      </c>
      <c r="M14603" s="6">
        <v>1</v>
      </c>
      <c r="N14603" s="7">
        <v>66.64</v>
      </c>
      <c r="O14603">
        <f t="shared" si="914"/>
        <v>34.708</v>
      </c>
      <c r="P14603" s="1">
        <f t="shared" si="915"/>
        <v>0.520828331332533</v>
      </c>
    </row>
    <row r="14604" ht="20" customHeight="1" spans="1:16">
      <c r="A14604" s="4" t="s">
        <v>15738</v>
      </c>
      <c r="B14604" s="4" t="s">
        <v>24</v>
      </c>
      <c r="C14604" s="4" t="s">
        <v>44</v>
      </c>
      <c r="D14604" s="5">
        <v>46199</v>
      </c>
      <c r="E14604" s="5" t="s">
        <v>186</v>
      </c>
      <c r="F14604" s="5" t="s">
        <v>55</v>
      </c>
      <c r="G14604" s="5" t="s">
        <v>187</v>
      </c>
      <c r="H14604" s="4" t="s">
        <v>557</v>
      </c>
      <c r="I14604" s="4" t="str">
        <f>VLOOKUP(H14604,[1]物料!$A$1:$M$65536,13,0)</f>
        <v>48.00</v>
      </c>
      <c r="J14604" s="4">
        <v>10.7</v>
      </c>
      <c r="K14604" s="4">
        <f t="shared" si="912"/>
        <v>6.44</v>
      </c>
      <c r="L14604" s="4">
        <f t="shared" si="913"/>
        <v>65.14</v>
      </c>
      <c r="M14604" s="6">
        <v>1</v>
      </c>
      <c r="N14604" s="7">
        <v>128.8</v>
      </c>
      <c r="O14604">
        <f t="shared" si="914"/>
        <v>63.66</v>
      </c>
      <c r="P14604" s="1">
        <f t="shared" si="915"/>
        <v>0.494254658385093</v>
      </c>
    </row>
    <row r="14605" ht="20" customHeight="1" spans="1:16">
      <c r="A14605" s="4" t="s">
        <v>15739</v>
      </c>
      <c r="B14605" s="4" t="s">
        <v>24</v>
      </c>
      <c r="C14605" s="4" t="s">
        <v>411</v>
      </c>
      <c r="D14605" s="5">
        <v>46199</v>
      </c>
      <c r="E14605" s="5" t="s">
        <v>83</v>
      </c>
      <c r="F14605" s="5" t="s">
        <v>55</v>
      </c>
      <c r="G14605" s="5" t="s">
        <v>84</v>
      </c>
      <c r="H14605" s="4" t="s">
        <v>88</v>
      </c>
      <c r="I14605" s="4" t="str">
        <f>VLOOKUP(H14605,[1]物料!$A$1:$M$65536,13,0)</f>
        <v>52.00</v>
      </c>
      <c r="J14605" s="4">
        <v>18</v>
      </c>
      <c r="K14605" s="4">
        <f t="shared" si="912"/>
        <v>6.44</v>
      </c>
      <c r="L14605" s="4">
        <f t="shared" si="913"/>
        <v>76.44</v>
      </c>
      <c r="M14605" s="6">
        <v>1</v>
      </c>
      <c r="N14605" s="7">
        <v>128.8</v>
      </c>
      <c r="O14605">
        <f t="shared" si="914"/>
        <v>52.36</v>
      </c>
      <c r="P14605" s="1">
        <f t="shared" si="915"/>
        <v>0.406521739130435</v>
      </c>
    </row>
    <row r="14606" ht="20" customHeight="1" spans="1:16">
      <c r="A14606" s="4" t="s">
        <v>15740</v>
      </c>
      <c r="B14606" s="4" t="s">
        <v>24</v>
      </c>
      <c r="C14606" s="4" t="s">
        <v>119</v>
      </c>
      <c r="D14606" s="5">
        <v>46199</v>
      </c>
      <c r="E14606" s="5" t="s">
        <v>60</v>
      </c>
      <c r="F14606" s="5" t="s">
        <v>61</v>
      </c>
      <c r="G14606" s="5" t="s">
        <v>62</v>
      </c>
      <c r="H14606" s="4" t="s">
        <v>157</v>
      </c>
      <c r="I14606" s="4" t="str">
        <f>VLOOKUP(H14606,[1]物料!$A$1:$M$65536,13,0)</f>
        <v>24.00</v>
      </c>
      <c r="J14606" s="4">
        <v>8</v>
      </c>
      <c r="K14606" s="4">
        <f t="shared" si="912"/>
        <v>3.225</v>
      </c>
      <c r="L14606" s="4">
        <f t="shared" si="913"/>
        <v>35.225</v>
      </c>
      <c r="M14606" s="6">
        <v>1</v>
      </c>
      <c r="N14606" s="7">
        <v>64.5</v>
      </c>
      <c r="O14606">
        <f t="shared" si="914"/>
        <v>29.275</v>
      </c>
      <c r="P14606" s="1">
        <f t="shared" si="915"/>
        <v>0.453875968992248</v>
      </c>
    </row>
    <row r="14607" ht="20" customHeight="1" spans="1:16">
      <c r="A14607" s="4" t="s">
        <v>15741</v>
      </c>
      <c r="B14607" s="4" t="s">
        <v>17</v>
      </c>
      <c r="C14607" s="4" t="s">
        <v>49</v>
      </c>
      <c r="D14607" s="5">
        <v>46199</v>
      </c>
      <c r="E14607" s="5" t="s">
        <v>94</v>
      </c>
      <c r="F14607" s="5" t="s">
        <v>55</v>
      </c>
      <c r="G14607" s="5" t="s">
        <v>95</v>
      </c>
      <c r="H14607" s="4" t="s">
        <v>1087</v>
      </c>
      <c r="I14607" s="4" t="str">
        <f>VLOOKUP(H14607,[1]物料!$A$1:$M$65536,13,0)</f>
        <v>30.00</v>
      </c>
      <c r="J14607" s="4">
        <v>7.2</v>
      </c>
      <c r="K14607" s="4">
        <f t="shared" si="912"/>
        <v>4.185</v>
      </c>
      <c r="L14607" s="4">
        <f t="shared" si="913"/>
        <v>41.385</v>
      </c>
      <c r="M14607" s="6">
        <v>1</v>
      </c>
      <c r="N14607" s="7">
        <v>83.7</v>
      </c>
      <c r="O14607">
        <f t="shared" si="914"/>
        <v>42.315</v>
      </c>
      <c r="P14607" s="1">
        <f t="shared" si="915"/>
        <v>0.505555555555556</v>
      </c>
    </row>
    <row r="14608" ht="20" customHeight="1" spans="1:16">
      <c r="A14608" s="4" t="s">
        <v>15742</v>
      </c>
      <c r="B14608" s="4" t="s">
        <v>17</v>
      </c>
      <c r="C14608" s="4" t="s">
        <v>49</v>
      </c>
      <c r="D14608" s="5">
        <v>46199</v>
      </c>
      <c r="E14608" s="5" t="s">
        <v>94</v>
      </c>
      <c r="F14608" s="5" t="s">
        <v>55</v>
      </c>
      <c r="G14608" s="5" t="s">
        <v>95</v>
      </c>
      <c r="H14608" s="4" t="s">
        <v>240</v>
      </c>
      <c r="I14608" s="4" t="str">
        <f>VLOOKUP(H14608,[1]物料!$A$1:$M$65536,13,0)</f>
        <v>30.00</v>
      </c>
      <c r="J14608" s="4">
        <v>7.2</v>
      </c>
      <c r="K14608" s="4">
        <f t="shared" si="912"/>
        <v>4.185</v>
      </c>
      <c r="L14608" s="4">
        <f t="shared" si="913"/>
        <v>41.385</v>
      </c>
      <c r="M14608" s="6">
        <v>1</v>
      </c>
      <c r="N14608" s="7">
        <v>83.7</v>
      </c>
      <c r="O14608">
        <f t="shared" si="914"/>
        <v>42.315</v>
      </c>
      <c r="P14608" s="1">
        <f t="shared" si="915"/>
        <v>0.505555555555556</v>
      </c>
    </row>
    <row r="14609" ht="20" customHeight="1" spans="1:16">
      <c r="A14609" s="4" t="s">
        <v>15743</v>
      </c>
      <c r="B14609" s="4" t="s">
        <v>17</v>
      </c>
      <c r="C14609" s="4" t="s">
        <v>18</v>
      </c>
      <c r="D14609" s="5">
        <v>46199</v>
      </c>
      <c r="E14609" s="5" t="s">
        <v>301</v>
      </c>
      <c r="F14609" s="5" t="s">
        <v>55</v>
      </c>
      <c r="G14609" s="5" t="s">
        <v>302</v>
      </c>
      <c r="H14609" s="4" t="s">
        <v>737</v>
      </c>
      <c r="I14609" s="4" t="str">
        <f>VLOOKUP(H14609,[1]物料!$A$1:$M$65536,13,0)</f>
        <v>20.00</v>
      </c>
      <c r="J14609" s="4">
        <v>4.5</v>
      </c>
      <c r="K14609" s="4">
        <f t="shared" si="912"/>
        <v>2.8405</v>
      </c>
      <c r="L14609" s="4">
        <f t="shared" si="913"/>
        <v>27.3405</v>
      </c>
      <c r="M14609" s="6">
        <v>1</v>
      </c>
      <c r="N14609" s="7">
        <v>56.81</v>
      </c>
      <c r="O14609">
        <f t="shared" si="914"/>
        <v>29.4695</v>
      </c>
      <c r="P14609" s="1">
        <f t="shared" si="915"/>
        <v>0.518737898257349</v>
      </c>
    </row>
    <row r="14610" ht="20" customHeight="1" spans="1:16">
      <c r="A14610" s="4" t="s">
        <v>15744</v>
      </c>
      <c r="B14610" s="4" t="s">
        <v>24</v>
      </c>
      <c r="C14610" s="4" t="s">
        <v>411</v>
      </c>
      <c r="D14610" s="5">
        <v>46199</v>
      </c>
      <c r="E14610" s="5" t="s">
        <v>90</v>
      </c>
      <c r="F14610" s="5" t="s">
        <v>55</v>
      </c>
      <c r="G14610" s="5" t="s">
        <v>91</v>
      </c>
      <c r="H14610" s="4" t="s">
        <v>99</v>
      </c>
      <c r="I14610" s="4" t="str">
        <f>VLOOKUP(H14610,[1]物料!$A$1:$M$65536,13,0)</f>
        <v>40.00</v>
      </c>
      <c r="J14610" s="4">
        <v>10.7</v>
      </c>
      <c r="K14610" s="4">
        <f t="shared" si="912"/>
        <v>5.44</v>
      </c>
      <c r="L14610" s="4">
        <f t="shared" si="913"/>
        <v>56.14</v>
      </c>
      <c r="M14610" s="6">
        <v>1</v>
      </c>
      <c r="N14610" s="7">
        <v>108.8</v>
      </c>
      <c r="O14610">
        <f t="shared" si="914"/>
        <v>52.66</v>
      </c>
      <c r="P14610" s="1">
        <f t="shared" si="915"/>
        <v>0.484007352941176</v>
      </c>
    </row>
    <row r="14611" ht="20" customHeight="1" spans="1:16">
      <c r="A14611" s="4" t="s">
        <v>15745</v>
      </c>
      <c r="B14611" s="4" t="s">
        <v>17</v>
      </c>
      <c r="C14611" s="4" t="s">
        <v>18</v>
      </c>
      <c r="D14611" s="5">
        <v>46199</v>
      </c>
      <c r="E14611" s="5" t="s">
        <v>182</v>
      </c>
      <c r="F14611" s="5" t="s">
        <v>20</v>
      </c>
      <c r="G14611" s="5" t="s">
        <v>183</v>
      </c>
      <c r="H14611" s="4" t="s">
        <v>229</v>
      </c>
      <c r="I14611" s="4" t="str">
        <f>VLOOKUP(H14611,[1]物料!$A$1:$M$65536,13,0)</f>
        <v>22.10</v>
      </c>
      <c r="J14611" s="4">
        <v>3</v>
      </c>
      <c r="K14611" s="4">
        <f t="shared" si="912"/>
        <v>2.99</v>
      </c>
      <c r="L14611" s="4">
        <f t="shared" si="913"/>
        <v>28.09</v>
      </c>
      <c r="M14611" s="6">
        <v>1</v>
      </c>
      <c r="N14611" s="7">
        <v>59.8</v>
      </c>
      <c r="O14611">
        <f t="shared" si="914"/>
        <v>31.71</v>
      </c>
      <c r="P14611" s="1">
        <f t="shared" si="915"/>
        <v>0.530267558528428</v>
      </c>
    </row>
    <row r="14612" ht="20" customHeight="1" spans="1:16">
      <c r="A14612" s="4" t="s">
        <v>15746</v>
      </c>
      <c r="B14612" s="4" t="s">
        <v>17</v>
      </c>
      <c r="C14612" s="4" t="s">
        <v>18</v>
      </c>
      <c r="D14612" s="5">
        <v>46199</v>
      </c>
      <c r="E14612" s="5" t="s">
        <v>291</v>
      </c>
      <c r="F14612" s="5" t="s">
        <v>55</v>
      </c>
      <c r="G14612" s="5" t="s">
        <v>292</v>
      </c>
      <c r="H14612" s="4" t="s">
        <v>293</v>
      </c>
      <c r="I14612" s="4" t="str">
        <f>VLOOKUP(H14612,[1]物料!$A$1:$M$65536,13,0)</f>
        <v>40.00</v>
      </c>
      <c r="J14612" s="4">
        <v>7.2</v>
      </c>
      <c r="K14612" s="4">
        <f t="shared" si="912"/>
        <v>4.9305</v>
      </c>
      <c r="L14612" s="4">
        <f t="shared" si="913"/>
        <v>52.1305</v>
      </c>
      <c r="M14612" s="6">
        <v>1</v>
      </c>
      <c r="N14612" s="7">
        <v>98.61</v>
      </c>
      <c r="O14612">
        <f t="shared" si="914"/>
        <v>46.4795</v>
      </c>
      <c r="P14612" s="1">
        <f t="shared" si="915"/>
        <v>0.471346719399655</v>
      </c>
    </row>
    <row r="14613" ht="20" customHeight="1" spans="1:16">
      <c r="A14613" s="4" t="s">
        <v>15747</v>
      </c>
      <c r="B14613" s="4" t="s">
        <v>24</v>
      </c>
      <c r="C14613" s="4" t="s">
        <v>74</v>
      </c>
      <c r="D14613" s="5">
        <v>46199</v>
      </c>
      <c r="E14613" s="5" t="s">
        <v>83</v>
      </c>
      <c r="F14613" s="5" t="s">
        <v>55</v>
      </c>
      <c r="G14613" s="5" t="s">
        <v>84</v>
      </c>
      <c r="H14613" s="4" t="s">
        <v>138</v>
      </c>
      <c r="I14613" s="4" t="str">
        <f>VLOOKUP(H14613,[1]物料!$A$1:$M$65536,13,0)</f>
        <v>52.00</v>
      </c>
      <c r="J14613" s="4">
        <v>18</v>
      </c>
      <c r="K14613" s="4">
        <f t="shared" si="912"/>
        <v>6.9</v>
      </c>
      <c r="L14613" s="4">
        <f t="shared" si="913"/>
        <v>76.9</v>
      </c>
      <c r="M14613" s="6">
        <v>1</v>
      </c>
      <c r="N14613" s="7">
        <v>138</v>
      </c>
      <c r="O14613">
        <f t="shared" si="914"/>
        <v>61.1</v>
      </c>
      <c r="P14613" s="1">
        <f t="shared" si="915"/>
        <v>0.442753623188406</v>
      </c>
    </row>
    <row r="14614" ht="20" customHeight="1" spans="1:16">
      <c r="A14614" s="4" t="s">
        <v>15748</v>
      </c>
      <c r="B14614" s="4" t="s">
        <v>24</v>
      </c>
      <c r="C14614" s="4" t="s">
        <v>59</v>
      </c>
      <c r="D14614" s="5">
        <v>46199</v>
      </c>
      <c r="E14614" s="5" t="s">
        <v>60</v>
      </c>
      <c r="F14614" s="5" t="s">
        <v>61</v>
      </c>
      <c r="G14614" s="5" t="s">
        <v>62</v>
      </c>
      <c r="H14614" s="4" t="s">
        <v>63</v>
      </c>
      <c r="I14614" s="4" t="str">
        <f>VLOOKUP(H14614,[1]物料!$A$1:$M$65536,13,0)</f>
        <v>24.00</v>
      </c>
      <c r="J14614" s="4">
        <v>8</v>
      </c>
      <c r="K14614" s="4">
        <f t="shared" si="912"/>
        <v>3.49</v>
      </c>
      <c r="L14614" s="4">
        <f t="shared" si="913"/>
        <v>35.49</v>
      </c>
      <c r="M14614" s="6">
        <v>1</v>
      </c>
      <c r="N14614" s="7">
        <v>69.8</v>
      </c>
      <c r="O14614">
        <f t="shared" si="914"/>
        <v>34.31</v>
      </c>
      <c r="P14614" s="1">
        <f t="shared" si="915"/>
        <v>0.491547277936963</v>
      </c>
    </row>
    <row r="14615" ht="20" customHeight="1" spans="1:16">
      <c r="A14615" s="4" t="s">
        <v>15749</v>
      </c>
      <c r="B14615" s="4" t="s">
        <v>24</v>
      </c>
      <c r="C14615" s="4" t="s">
        <v>411</v>
      </c>
      <c r="D14615" s="5">
        <v>46199</v>
      </c>
      <c r="E14615" s="5" t="s">
        <v>45</v>
      </c>
      <c r="F14615" s="5" t="s">
        <v>20</v>
      </c>
      <c r="G14615" s="5" t="s">
        <v>46</v>
      </c>
      <c r="H14615" s="4" t="s">
        <v>47</v>
      </c>
      <c r="I14615" s="4" t="str">
        <f>VLOOKUP(H14615,[1]物料!$A$1:$M$65536,13,0)</f>
        <v>36.10</v>
      </c>
      <c r="J14615" s="4">
        <v>6.5</v>
      </c>
      <c r="K14615" s="4">
        <f t="shared" si="912"/>
        <v>4.44</v>
      </c>
      <c r="L14615" s="4">
        <f t="shared" si="913"/>
        <v>47.04</v>
      </c>
      <c r="M14615" s="6">
        <v>1</v>
      </c>
      <c r="N14615" s="7">
        <v>88.8</v>
      </c>
      <c r="O14615">
        <f t="shared" si="914"/>
        <v>41.76</v>
      </c>
      <c r="P14615" s="1">
        <f t="shared" si="915"/>
        <v>0.47027027027027</v>
      </c>
    </row>
    <row r="14616" ht="20" customHeight="1" spans="1:16">
      <c r="A14616" s="4" t="s">
        <v>15750</v>
      </c>
      <c r="B14616" s="4" t="s">
        <v>24</v>
      </c>
      <c r="C14616" s="4" t="s">
        <v>411</v>
      </c>
      <c r="D14616" s="5">
        <v>46199</v>
      </c>
      <c r="E14616" s="5" t="s">
        <v>291</v>
      </c>
      <c r="F14616" s="5" t="s">
        <v>55</v>
      </c>
      <c r="G14616" s="5" t="s">
        <v>292</v>
      </c>
      <c r="H14616" s="4" t="s">
        <v>1947</v>
      </c>
      <c r="I14616" s="4" t="str">
        <f>VLOOKUP(H14616,[1]物料!$A$1:$M$65536,13,0)</f>
        <v>40.00</v>
      </c>
      <c r="J14616" s="4">
        <v>10.7</v>
      </c>
      <c r="K14616" s="4">
        <f t="shared" si="912"/>
        <v>4.44</v>
      </c>
      <c r="L14616" s="4">
        <f t="shared" si="913"/>
        <v>55.14</v>
      </c>
      <c r="M14616" s="6">
        <v>1</v>
      </c>
      <c r="N14616" s="7">
        <v>88.8</v>
      </c>
      <c r="O14616">
        <f t="shared" si="914"/>
        <v>33.66</v>
      </c>
      <c r="P14616" s="1">
        <f t="shared" si="915"/>
        <v>0.379054054054054</v>
      </c>
    </row>
    <row r="14617" ht="20" customHeight="1" spans="1:16">
      <c r="A14617" s="4" t="s">
        <v>15751</v>
      </c>
      <c r="B14617" s="4" t="s">
        <v>17</v>
      </c>
      <c r="C14617" s="4" t="s">
        <v>49</v>
      </c>
      <c r="D14617" s="5">
        <v>46199</v>
      </c>
      <c r="E14617" s="5" t="s">
        <v>54</v>
      </c>
      <c r="F14617" s="5" t="s">
        <v>55</v>
      </c>
      <c r="G14617" s="5" t="s">
        <v>56</v>
      </c>
      <c r="H14617" s="4" t="s">
        <v>57</v>
      </c>
      <c r="I14617" s="4" t="str">
        <f>VLOOKUP(H14617,[1]物料!$A$1:$M$65536,13,0)</f>
        <v>12.00</v>
      </c>
      <c r="J14617" s="4">
        <v>4.5</v>
      </c>
      <c r="K14617" s="4">
        <f t="shared" si="912"/>
        <v>1.975</v>
      </c>
      <c r="L14617" s="4">
        <f t="shared" si="913"/>
        <v>18.475</v>
      </c>
      <c r="M14617" s="6">
        <v>1</v>
      </c>
      <c r="N14617" s="7">
        <v>39.5</v>
      </c>
      <c r="O14617">
        <f t="shared" si="914"/>
        <v>21.025</v>
      </c>
      <c r="P14617" s="1">
        <f t="shared" si="915"/>
        <v>0.532278481012658</v>
      </c>
    </row>
    <row r="14618" ht="20" customHeight="1" spans="1:16">
      <c r="A14618" s="4" t="s">
        <v>15752</v>
      </c>
      <c r="B14618" s="4" t="s">
        <v>17</v>
      </c>
      <c r="C14618" s="4" t="s">
        <v>113</v>
      </c>
      <c r="D14618" s="5">
        <v>46199</v>
      </c>
      <c r="E14618" s="5" t="s">
        <v>94</v>
      </c>
      <c r="F14618" s="5" t="s">
        <v>55</v>
      </c>
      <c r="G14618" s="5" t="s">
        <v>95</v>
      </c>
      <c r="H14618" s="4" t="s">
        <v>96</v>
      </c>
      <c r="I14618" s="4" t="str">
        <f>VLOOKUP(H14618,[1]物料!$A$1:$M$65536,13,0)</f>
        <v>30.00</v>
      </c>
      <c r="J14618" s="4">
        <v>7.2</v>
      </c>
      <c r="K14618" s="4">
        <f t="shared" si="912"/>
        <v>4.94</v>
      </c>
      <c r="L14618" s="4">
        <f t="shared" si="913"/>
        <v>42.14</v>
      </c>
      <c r="M14618" s="6">
        <v>1</v>
      </c>
      <c r="N14618" s="7">
        <v>98.8</v>
      </c>
      <c r="O14618">
        <f t="shared" si="914"/>
        <v>56.66</v>
      </c>
      <c r="P14618" s="1">
        <f t="shared" si="915"/>
        <v>0.573481781376518</v>
      </c>
    </row>
    <row r="14619" ht="20" customHeight="1" spans="1:16">
      <c r="A14619" s="4" t="s">
        <v>15753</v>
      </c>
      <c r="B14619" s="4" t="s">
        <v>24</v>
      </c>
      <c r="C14619" s="4" t="s">
        <v>119</v>
      </c>
      <c r="D14619" s="5">
        <v>46199</v>
      </c>
      <c r="E14619" s="5" t="s">
        <v>60</v>
      </c>
      <c r="F14619" s="5" t="s">
        <v>61</v>
      </c>
      <c r="G14619" s="5" t="s">
        <v>62</v>
      </c>
      <c r="H14619" s="4" t="s">
        <v>124</v>
      </c>
      <c r="I14619" s="4" t="str">
        <f>VLOOKUP(H14619,[1]物料!$A$1:$M$65536,13,0)</f>
        <v>24.00</v>
      </c>
      <c r="J14619" s="4">
        <v>8</v>
      </c>
      <c r="K14619" s="4">
        <f t="shared" si="912"/>
        <v>3.225</v>
      </c>
      <c r="L14619" s="4">
        <f t="shared" si="913"/>
        <v>35.225</v>
      </c>
      <c r="M14619" s="6">
        <v>1</v>
      </c>
      <c r="N14619" s="7">
        <v>64.5</v>
      </c>
      <c r="O14619">
        <f t="shared" si="914"/>
        <v>29.275</v>
      </c>
      <c r="P14619" s="1">
        <f t="shared" si="915"/>
        <v>0.453875968992248</v>
      </c>
    </row>
    <row r="14620" ht="20" customHeight="1" spans="1:16">
      <c r="A14620" s="4" t="s">
        <v>15754</v>
      </c>
      <c r="B14620" s="4" t="s">
        <v>24</v>
      </c>
      <c r="C14620" s="4" t="s">
        <v>44</v>
      </c>
      <c r="D14620" s="5">
        <v>46199</v>
      </c>
      <c r="E14620" s="5" t="s">
        <v>186</v>
      </c>
      <c r="F14620" s="5" t="s">
        <v>55</v>
      </c>
      <c r="G14620" s="5" t="s">
        <v>187</v>
      </c>
      <c r="H14620" s="4" t="s">
        <v>188</v>
      </c>
      <c r="I14620" s="4" t="str">
        <f>VLOOKUP(H14620,[1]物料!$A$1:$M$65536,13,0)</f>
        <v>48.00</v>
      </c>
      <c r="J14620" s="4">
        <v>10.7</v>
      </c>
      <c r="K14620" s="4">
        <f t="shared" si="912"/>
        <v>6.44</v>
      </c>
      <c r="L14620" s="4">
        <f t="shared" si="913"/>
        <v>65.14</v>
      </c>
      <c r="M14620" s="6">
        <v>1</v>
      </c>
      <c r="N14620" s="7">
        <v>128.8</v>
      </c>
      <c r="O14620">
        <f t="shared" si="914"/>
        <v>63.66</v>
      </c>
      <c r="P14620" s="1">
        <f t="shared" si="915"/>
        <v>0.494254658385093</v>
      </c>
    </row>
    <row r="14621" ht="20" customHeight="1" spans="1:16">
      <c r="A14621" s="4" t="s">
        <v>15755</v>
      </c>
      <c r="B14621" s="4" t="s">
        <v>24</v>
      </c>
      <c r="C14621" s="4" t="s">
        <v>44</v>
      </c>
      <c r="D14621" s="5">
        <v>46199</v>
      </c>
      <c r="E14621" s="5" t="s">
        <v>60</v>
      </c>
      <c r="F14621" s="5" t="s">
        <v>61</v>
      </c>
      <c r="G14621" s="5" t="s">
        <v>62</v>
      </c>
      <c r="H14621" s="4" t="s">
        <v>124</v>
      </c>
      <c r="I14621" s="4" t="str">
        <f>VLOOKUP(H14621,[1]物料!$A$1:$M$65536,13,0)</f>
        <v>24.00</v>
      </c>
      <c r="J14621" s="4">
        <v>8</v>
      </c>
      <c r="K14621" s="4">
        <f t="shared" si="912"/>
        <v>3.265</v>
      </c>
      <c r="L14621" s="4">
        <f t="shared" si="913"/>
        <v>35.265</v>
      </c>
      <c r="M14621" s="6">
        <v>1</v>
      </c>
      <c r="N14621" s="7">
        <v>65.3</v>
      </c>
      <c r="O14621">
        <f t="shared" si="914"/>
        <v>30.035</v>
      </c>
      <c r="P14621" s="1">
        <f t="shared" si="915"/>
        <v>0.459954058192956</v>
      </c>
    </row>
    <row r="14622" ht="20" customHeight="1" spans="1:16">
      <c r="A14622" s="4" t="s">
        <v>15756</v>
      </c>
      <c r="B14622" s="4" t="s">
        <v>24</v>
      </c>
      <c r="C14622" s="4" t="s">
        <v>25</v>
      </c>
      <c r="D14622" s="5">
        <v>46199</v>
      </c>
      <c r="E14622" s="5" t="s">
        <v>115</v>
      </c>
      <c r="F14622" s="5" t="s">
        <v>70</v>
      </c>
      <c r="G14622" s="5" t="s">
        <v>116</v>
      </c>
      <c r="H14622" s="4" t="s">
        <v>253</v>
      </c>
      <c r="I14622" s="4" t="str">
        <f>VLOOKUP(H14622,[1]物料!$A$1:$M$65536,13,0)</f>
        <v>42.00</v>
      </c>
      <c r="J14622" s="4">
        <v>6.5</v>
      </c>
      <c r="K14622" s="4">
        <f t="shared" si="912"/>
        <v>5.49</v>
      </c>
      <c r="L14622" s="4">
        <f t="shared" si="913"/>
        <v>53.99</v>
      </c>
      <c r="M14622" s="6">
        <v>1</v>
      </c>
      <c r="N14622" s="7">
        <v>109.8</v>
      </c>
      <c r="O14622">
        <f t="shared" si="914"/>
        <v>55.81</v>
      </c>
      <c r="P14622" s="1">
        <f t="shared" si="915"/>
        <v>0.508287795992714</v>
      </c>
    </row>
    <row r="14623" ht="20" customHeight="1" spans="1:16">
      <c r="A14623" s="4" t="s">
        <v>15757</v>
      </c>
      <c r="B14623" s="4" t="s">
        <v>24</v>
      </c>
      <c r="C14623" s="4" t="s">
        <v>87</v>
      </c>
      <c r="D14623" s="5">
        <v>46199</v>
      </c>
      <c r="E14623" s="5" t="s">
        <v>83</v>
      </c>
      <c r="F14623" s="5" t="s">
        <v>55</v>
      </c>
      <c r="G14623" s="5" t="s">
        <v>84</v>
      </c>
      <c r="H14623" s="4" t="s">
        <v>88</v>
      </c>
      <c r="I14623" s="4" t="str">
        <f>VLOOKUP(H14623,[1]物料!$A$1:$M$65536,13,0)</f>
        <v>52.00</v>
      </c>
      <c r="J14623" s="4">
        <v>18</v>
      </c>
      <c r="K14623" s="4">
        <f t="shared" si="912"/>
        <v>6.9315</v>
      </c>
      <c r="L14623" s="4">
        <f t="shared" si="913"/>
        <v>76.9315</v>
      </c>
      <c r="M14623" s="6">
        <v>1</v>
      </c>
      <c r="N14623" s="7">
        <v>138.63</v>
      </c>
      <c r="O14623">
        <f t="shared" si="914"/>
        <v>61.6985</v>
      </c>
      <c r="P14623" s="1">
        <f t="shared" si="915"/>
        <v>0.445058789583784</v>
      </c>
    </row>
    <row r="14624" ht="20" customHeight="1" spans="1:16">
      <c r="A14624" s="4" t="s">
        <v>15758</v>
      </c>
      <c r="B14624" s="4" t="s">
        <v>17</v>
      </c>
      <c r="C14624" s="4" t="s">
        <v>18</v>
      </c>
      <c r="D14624" s="5">
        <v>46199</v>
      </c>
      <c r="E14624" s="5" t="s">
        <v>83</v>
      </c>
      <c r="F14624" s="5" t="s">
        <v>55</v>
      </c>
      <c r="G14624" s="5" t="s">
        <v>84</v>
      </c>
      <c r="H14624" s="4" t="s">
        <v>147</v>
      </c>
      <c r="I14624" s="4" t="str">
        <f>VLOOKUP(H14624,[1]物料!$A$1:$M$65536,13,0)</f>
        <v>52.00</v>
      </c>
      <c r="J14624" s="4">
        <v>14.5</v>
      </c>
      <c r="K14624" s="4">
        <f t="shared" si="912"/>
        <v>8.272</v>
      </c>
      <c r="L14624" s="4">
        <f t="shared" si="913"/>
        <v>74.772</v>
      </c>
      <c r="M14624" s="6">
        <v>1</v>
      </c>
      <c r="N14624" s="7">
        <v>165.44</v>
      </c>
      <c r="O14624">
        <f t="shared" si="914"/>
        <v>90.668</v>
      </c>
      <c r="P14624" s="1">
        <f t="shared" si="915"/>
        <v>0.548041586073501</v>
      </c>
    </row>
    <row r="14625" ht="20" customHeight="1" spans="1:16">
      <c r="A14625" s="4" t="s">
        <v>15759</v>
      </c>
      <c r="B14625" s="4" t="s">
        <v>17</v>
      </c>
      <c r="C14625" s="4" t="s">
        <v>18</v>
      </c>
      <c r="D14625" s="5">
        <v>46199</v>
      </c>
      <c r="E14625" s="5" t="s">
        <v>83</v>
      </c>
      <c r="F14625" s="5" t="s">
        <v>55</v>
      </c>
      <c r="G14625" s="5" t="s">
        <v>84</v>
      </c>
      <c r="H14625" s="4" t="s">
        <v>147</v>
      </c>
      <c r="I14625" s="4" t="str">
        <f>VLOOKUP(H14625,[1]物料!$A$1:$M$65536,13,0)</f>
        <v>52.00</v>
      </c>
      <c r="J14625" s="4">
        <v>14.5</v>
      </c>
      <c r="K14625" s="4">
        <f t="shared" si="912"/>
        <v>7.8585</v>
      </c>
      <c r="L14625" s="4">
        <f t="shared" si="913"/>
        <v>74.3585</v>
      </c>
      <c r="M14625" s="6">
        <v>1</v>
      </c>
      <c r="N14625" s="7">
        <v>157.17</v>
      </c>
      <c r="O14625">
        <f t="shared" si="914"/>
        <v>82.8115</v>
      </c>
      <c r="P14625" s="1">
        <f t="shared" si="915"/>
        <v>0.526891264236177</v>
      </c>
    </row>
    <row r="14626" ht="20" customHeight="1" spans="1:16">
      <c r="A14626" s="4" t="s">
        <v>15760</v>
      </c>
      <c r="B14626" s="4" t="s">
        <v>24</v>
      </c>
      <c r="C14626" s="4" t="s">
        <v>25</v>
      </c>
      <c r="D14626" s="5">
        <v>46199</v>
      </c>
      <c r="E14626" s="5" t="s">
        <v>115</v>
      </c>
      <c r="F14626" s="5" t="s">
        <v>70</v>
      </c>
      <c r="G14626" s="5" t="s">
        <v>116</v>
      </c>
      <c r="H14626" s="4" t="s">
        <v>208</v>
      </c>
      <c r="I14626" s="4" t="str">
        <f>VLOOKUP(H14626,[1]物料!$A$1:$M$65536,13,0)</f>
        <v>42.00</v>
      </c>
      <c r="J14626" s="4">
        <v>6.5</v>
      </c>
      <c r="K14626" s="4">
        <f t="shared" si="912"/>
        <v>5.49</v>
      </c>
      <c r="L14626" s="4">
        <f t="shared" si="913"/>
        <v>53.99</v>
      </c>
      <c r="M14626" s="6">
        <v>1</v>
      </c>
      <c r="N14626" s="7">
        <v>109.8</v>
      </c>
      <c r="O14626">
        <f t="shared" si="914"/>
        <v>55.81</v>
      </c>
      <c r="P14626" s="1">
        <f t="shared" si="915"/>
        <v>0.508287795992714</v>
      </c>
    </row>
    <row r="14627" ht="20" customHeight="1" spans="1:16">
      <c r="A14627" s="4" t="s">
        <v>15761</v>
      </c>
      <c r="B14627" s="4" t="s">
        <v>17</v>
      </c>
      <c r="C14627" s="4" t="s">
        <v>18</v>
      </c>
      <c r="D14627" s="5">
        <v>46199</v>
      </c>
      <c r="E14627" s="5" t="s">
        <v>120</v>
      </c>
      <c r="F14627" s="5" t="s">
        <v>70</v>
      </c>
      <c r="G14627" s="5" t="s">
        <v>121</v>
      </c>
      <c r="H14627" s="4" t="s">
        <v>414</v>
      </c>
      <c r="I14627" s="4" t="str">
        <f>VLOOKUP(H14627,[1]物料!$A$1:$M$65536,13,0)</f>
        <v>36.00</v>
      </c>
      <c r="J14627" s="4">
        <v>3</v>
      </c>
      <c r="K14627" s="4">
        <f t="shared" si="912"/>
        <v>4.2655</v>
      </c>
      <c r="L14627" s="4">
        <f t="shared" si="913"/>
        <v>43.2655</v>
      </c>
      <c r="M14627" s="6">
        <v>1</v>
      </c>
      <c r="N14627" s="7">
        <v>85.31</v>
      </c>
      <c r="O14627">
        <f t="shared" si="914"/>
        <v>42.0445</v>
      </c>
      <c r="P14627" s="1">
        <f t="shared" si="915"/>
        <v>0.492843746336889</v>
      </c>
    </row>
    <row r="14628" ht="20" customHeight="1" spans="1:16">
      <c r="A14628" s="4" t="s">
        <v>15762</v>
      </c>
      <c r="B14628" s="4" t="s">
        <v>24</v>
      </c>
      <c r="C14628" s="4" t="s">
        <v>44</v>
      </c>
      <c r="D14628" s="5">
        <v>46199</v>
      </c>
      <c r="E14628" s="5" t="s">
        <v>83</v>
      </c>
      <c r="F14628" s="5" t="s">
        <v>55</v>
      </c>
      <c r="G14628" s="5" t="s">
        <v>84</v>
      </c>
      <c r="H14628" s="4" t="s">
        <v>88</v>
      </c>
      <c r="I14628" s="4" t="str">
        <f>VLOOKUP(H14628,[1]物料!$A$1:$M$65536,13,0)</f>
        <v>52.00</v>
      </c>
      <c r="J14628" s="4">
        <v>18</v>
      </c>
      <c r="K14628" s="4">
        <f t="shared" si="912"/>
        <v>6.99</v>
      </c>
      <c r="L14628" s="4">
        <f t="shared" si="913"/>
        <v>76.99</v>
      </c>
      <c r="M14628" s="6">
        <v>1</v>
      </c>
      <c r="N14628" s="7">
        <v>139.8</v>
      </c>
      <c r="O14628">
        <f t="shared" si="914"/>
        <v>62.81</v>
      </c>
      <c r="P14628" s="1">
        <f t="shared" si="915"/>
        <v>0.44928469241774</v>
      </c>
    </row>
    <row r="14629" ht="20" customHeight="1" spans="1:16">
      <c r="A14629" s="4" t="s">
        <v>15763</v>
      </c>
      <c r="B14629" s="4" t="s">
        <v>24</v>
      </c>
      <c r="C14629" s="4" t="s">
        <v>119</v>
      </c>
      <c r="D14629" s="5">
        <v>46199</v>
      </c>
      <c r="E14629" s="5" t="s">
        <v>60</v>
      </c>
      <c r="F14629" s="5" t="s">
        <v>61</v>
      </c>
      <c r="G14629" s="5" t="s">
        <v>62</v>
      </c>
      <c r="H14629" s="4" t="s">
        <v>63</v>
      </c>
      <c r="I14629" s="4" t="str">
        <f>VLOOKUP(H14629,[1]物料!$A$1:$M$65536,13,0)</f>
        <v>24.00</v>
      </c>
      <c r="J14629" s="4">
        <v>8</v>
      </c>
      <c r="K14629" s="4">
        <f t="shared" si="912"/>
        <v>3.295</v>
      </c>
      <c r="L14629" s="4">
        <f t="shared" si="913"/>
        <v>35.295</v>
      </c>
      <c r="M14629" s="6">
        <v>1</v>
      </c>
      <c r="N14629" s="7">
        <v>65.9</v>
      </c>
      <c r="O14629">
        <f t="shared" si="914"/>
        <v>30.605</v>
      </c>
      <c r="P14629" s="1">
        <f t="shared" si="915"/>
        <v>0.464415781487102</v>
      </c>
    </row>
    <row r="14630" ht="20" customHeight="1" spans="1:16">
      <c r="A14630" s="4" t="s">
        <v>15764</v>
      </c>
      <c r="B14630" s="4" t="s">
        <v>17</v>
      </c>
      <c r="C14630" s="4" t="s">
        <v>49</v>
      </c>
      <c r="D14630" s="5">
        <v>46199</v>
      </c>
      <c r="E14630" s="5" t="s">
        <v>757</v>
      </c>
      <c r="F14630" s="5" t="s">
        <v>55</v>
      </c>
      <c r="G14630" s="5" t="s">
        <v>758</v>
      </c>
      <c r="H14630" s="4" t="s">
        <v>759</v>
      </c>
      <c r="I14630" s="4" t="str">
        <f>VLOOKUP(H14630,[1]物料!$A$1:$M$65536,13,0)</f>
        <v>20.00</v>
      </c>
      <c r="J14630" s="4">
        <v>4.5</v>
      </c>
      <c r="K14630" s="4">
        <f t="shared" si="912"/>
        <v>2.99</v>
      </c>
      <c r="L14630" s="4">
        <f t="shared" si="913"/>
        <v>27.49</v>
      </c>
      <c r="M14630" s="6">
        <v>1</v>
      </c>
      <c r="N14630" s="7">
        <v>59.8</v>
      </c>
      <c r="O14630">
        <f t="shared" si="914"/>
        <v>32.31</v>
      </c>
      <c r="P14630" s="1">
        <f t="shared" si="915"/>
        <v>0.540301003344482</v>
      </c>
    </row>
    <row r="14631" ht="20" customHeight="1" spans="1:16">
      <c r="A14631" s="4" t="s">
        <v>15765</v>
      </c>
      <c r="B14631" s="4" t="s">
        <v>24</v>
      </c>
      <c r="C14631" s="4" t="s">
        <v>44</v>
      </c>
      <c r="D14631" s="5">
        <v>46199</v>
      </c>
      <c r="E14631" s="5" t="s">
        <v>286</v>
      </c>
      <c r="F14631" s="5" t="s">
        <v>55</v>
      </c>
      <c r="G14631" s="5" t="s">
        <v>287</v>
      </c>
      <c r="H14631" s="4" t="s">
        <v>288</v>
      </c>
      <c r="I14631" s="4" t="str">
        <f>VLOOKUP(H14631,[1]物料!$A$1:$M$65536,13,0)</f>
        <v>40.00</v>
      </c>
      <c r="J14631" s="4">
        <v>10.7</v>
      </c>
      <c r="K14631" s="4">
        <f t="shared" si="912"/>
        <v>5.395</v>
      </c>
      <c r="L14631" s="4">
        <f t="shared" si="913"/>
        <v>56.095</v>
      </c>
      <c r="M14631" s="6">
        <v>1</v>
      </c>
      <c r="N14631" s="7">
        <v>107.9</v>
      </c>
      <c r="O14631">
        <f t="shared" si="914"/>
        <v>51.805</v>
      </c>
      <c r="P14631" s="1">
        <f t="shared" si="915"/>
        <v>0.480120481927711</v>
      </c>
    </row>
    <row r="14632" ht="20" customHeight="1" spans="1:16">
      <c r="A14632" s="4" t="s">
        <v>15766</v>
      </c>
      <c r="B14632" s="4" t="s">
        <v>17</v>
      </c>
      <c r="C14632" s="4" t="s">
        <v>49</v>
      </c>
      <c r="D14632" s="5">
        <v>46199</v>
      </c>
      <c r="E14632" s="5" t="s">
        <v>65</v>
      </c>
      <c r="F14632" s="5" t="s">
        <v>55</v>
      </c>
      <c r="G14632" s="5" t="s">
        <v>66</v>
      </c>
      <c r="H14632" s="4" t="s">
        <v>67</v>
      </c>
      <c r="I14632" s="4" t="str">
        <f>VLOOKUP(H14632,[1]物料!$A$1:$M$65536,13,0)</f>
        <v>12.00</v>
      </c>
      <c r="J14632" s="4">
        <v>4.5</v>
      </c>
      <c r="K14632" s="4">
        <f t="shared" si="912"/>
        <v>1.99</v>
      </c>
      <c r="L14632" s="4">
        <f t="shared" si="913"/>
        <v>18.49</v>
      </c>
      <c r="M14632" s="6">
        <v>1</v>
      </c>
      <c r="N14632" s="7">
        <v>39.8</v>
      </c>
      <c r="O14632">
        <f t="shared" si="914"/>
        <v>21.31</v>
      </c>
      <c r="P14632" s="1">
        <f t="shared" si="915"/>
        <v>0.535427135678392</v>
      </c>
    </row>
    <row r="14633" ht="20" customHeight="1" spans="1:16">
      <c r="A14633" s="4" t="s">
        <v>15767</v>
      </c>
      <c r="B14633" s="4" t="s">
        <v>24</v>
      </c>
      <c r="C14633" s="4" t="s">
        <v>44</v>
      </c>
      <c r="D14633" s="5">
        <v>46199</v>
      </c>
      <c r="E14633" s="5" t="s">
        <v>115</v>
      </c>
      <c r="F14633" s="5" t="s">
        <v>70</v>
      </c>
      <c r="G14633" s="5" t="s">
        <v>116</v>
      </c>
      <c r="H14633" s="4" t="s">
        <v>132</v>
      </c>
      <c r="I14633" s="4" t="str">
        <f>VLOOKUP(H14633,[1]物料!$A$1:$M$65536,13,0)</f>
        <v>42.00</v>
      </c>
      <c r="J14633" s="4">
        <v>6.5</v>
      </c>
      <c r="K14633" s="4">
        <f t="shared" si="912"/>
        <v>5.49</v>
      </c>
      <c r="L14633" s="4">
        <f t="shared" si="913"/>
        <v>53.99</v>
      </c>
      <c r="M14633" s="6">
        <v>1</v>
      </c>
      <c r="N14633" s="7">
        <v>109.8</v>
      </c>
      <c r="O14633">
        <f t="shared" si="914"/>
        <v>55.81</v>
      </c>
      <c r="P14633" s="1">
        <f t="shared" si="915"/>
        <v>0.508287795992714</v>
      </c>
    </row>
    <row r="14634" ht="20" customHeight="1" spans="1:16">
      <c r="A14634" s="4" t="s">
        <v>15768</v>
      </c>
      <c r="B14634" s="4" t="s">
        <v>17</v>
      </c>
      <c r="C14634" s="4" t="s">
        <v>18</v>
      </c>
      <c r="D14634" s="5">
        <v>46199</v>
      </c>
      <c r="E14634" s="5" t="s">
        <v>83</v>
      </c>
      <c r="F14634" s="5" t="s">
        <v>55</v>
      </c>
      <c r="G14634" s="5" t="s">
        <v>84</v>
      </c>
      <c r="H14634" s="4" t="s">
        <v>173</v>
      </c>
      <c r="I14634" s="4" t="str">
        <f>VLOOKUP(H14634,[1]物料!$A$1:$M$65536,13,0)</f>
        <v>52.00</v>
      </c>
      <c r="J14634" s="4">
        <v>14.5</v>
      </c>
      <c r="K14634" s="4">
        <f t="shared" si="912"/>
        <v>7.8585</v>
      </c>
      <c r="L14634" s="4">
        <f t="shared" si="913"/>
        <v>74.3585</v>
      </c>
      <c r="M14634" s="6">
        <v>1</v>
      </c>
      <c r="N14634" s="7">
        <v>157.17</v>
      </c>
      <c r="O14634">
        <f t="shared" si="914"/>
        <v>82.8115</v>
      </c>
      <c r="P14634" s="1">
        <f t="shared" si="915"/>
        <v>0.526891264236177</v>
      </c>
    </row>
    <row r="14635" ht="20" customHeight="1" spans="1:16">
      <c r="A14635" s="4" t="s">
        <v>15769</v>
      </c>
      <c r="B14635" s="4" t="s">
        <v>24</v>
      </c>
      <c r="C14635" s="4" t="s">
        <v>205</v>
      </c>
      <c r="D14635" s="5">
        <v>46199</v>
      </c>
      <c r="E14635" s="5" t="s">
        <v>115</v>
      </c>
      <c r="F14635" s="5" t="s">
        <v>70</v>
      </c>
      <c r="G14635" s="5" t="s">
        <v>116</v>
      </c>
      <c r="H14635" s="4" t="s">
        <v>219</v>
      </c>
      <c r="I14635" s="4" t="str">
        <f>VLOOKUP(H14635,[1]物料!$A$1:$M$65536,13,0)</f>
        <v>42.00</v>
      </c>
      <c r="J14635" s="4">
        <v>6.5</v>
      </c>
      <c r="K14635" s="4">
        <f t="shared" si="912"/>
        <v>5.94</v>
      </c>
      <c r="L14635" s="4">
        <f t="shared" si="913"/>
        <v>54.44</v>
      </c>
      <c r="M14635" s="6">
        <v>1</v>
      </c>
      <c r="N14635" s="7">
        <v>118.8</v>
      </c>
      <c r="O14635">
        <f t="shared" si="914"/>
        <v>64.36</v>
      </c>
      <c r="P14635" s="1">
        <f t="shared" si="915"/>
        <v>0.541750841750842</v>
      </c>
    </row>
    <row r="14636" ht="20" customHeight="1" spans="1:16">
      <c r="A14636" s="4" t="s">
        <v>15770</v>
      </c>
      <c r="B14636" s="4" t="s">
        <v>17</v>
      </c>
      <c r="C14636" s="4" t="s">
        <v>167</v>
      </c>
      <c r="D14636" s="5">
        <v>46199</v>
      </c>
      <c r="E14636" s="5" t="s">
        <v>54</v>
      </c>
      <c r="F14636" s="5" t="s">
        <v>55</v>
      </c>
      <c r="G14636" s="5" t="s">
        <v>56</v>
      </c>
      <c r="H14636" s="4" t="s">
        <v>1052</v>
      </c>
      <c r="I14636" s="4" t="str">
        <f>VLOOKUP(H14636,[1]物料!$A$1:$M$65536,13,0)</f>
        <v>12.00</v>
      </c>
      <c r="J14636" s="4">
        <v>4.5</v>
      </c>
      <c r="K14636" s="4">
        <f t="shared" si="912"/>
        <v>1.99</v>
      </c>
      <c r="L14636" s="4">
        <f t="shared" si="913"/>
        <v>18.49</v>
      </c>
      <c r="M14636" s="6">
        <v>1</v>
      </c>
      <c r="N14636" s="7">
        <v>39.8</v>
      </c>
      <c r="O14636">
        <f t="shared" si="914"/>
        <v>21.31</v>
      </c>
      <c r="P14636" s="1">
        <f t="shared" si="915"/>
        <v>0.535427135678392</v>
      </c>
    </row>
    <row r="14637" ht="20" customHeight="1" spans="1:16">
      <c r="A14637" s="4" t="s">
        <v>15771</v>
      </c>
      <c r="B14637" s="4" t="s">
        <v>17</v>
      </c>
      <c r="C14637" s="4" t="s">
        <v>18</v>
      </c>
      <c r="D14637" s="5">
        <v>46199</v>
      </c>
      <c r="E14637" s="5" t="s">
        <v>235</v>
      </c>
      <c r="F14637" s="5" t="s">
        <v>39</v>
      </c>
      <c r="G14637" s="5" t="s">
        <v>236</v>
      </c>
      <c r="H14637" s="4" t="s">
        <v>1118</v>
      </c>
      <c r="I14637" s="4" t="str">
        <f>VLOOKUP(H14637,[1]物料!$A$1:$M$65536,13,0)</f>
        <v>23.90</v>
      </c>
      <c r="J14637" s="4">
        <v>1.9</v>
      </c>
      <c r="K14637" s="4">
        <f t="shared" si="912"/>
        <v>2.128</v>
      </c>
      <c r="L14637" s="4">
        <f t="shared" si="913"/>
        <v>27.928</v>
      </c>
      <c r="M14637" s="6">
        <v>1</v>
      </c>
      <c r="N14637" s="7">
        <v>42.56</v>
      </c>
      <c r="O14637">
        <f t="shared" si="914"/>
        <v>14.632</v>
      </c>
      <c r="P14637" s="1">
        <f t="shared" si="915"/>
        <v>0.343796992481203</v>
      </c>
    </row>
    <row r="14638" ht="20" customHeight="1" spans="1:16">
      <c r="A14638" s="4" t="s">
        <v>15772</v>
      </c>
      <c r="B14638" s="4" t="s">
        <v>24</v>
      </c>
      <c r="C14638" s="4" t="s">
        <v>119</v>
      </c>
      <c r="D14638" s="5">
        <v>46199</v>
      </c>
      <c r="E14638" s="5" t="s">
        <v>60</v>
      </c>
      <c r="F14638" s="5" t="s">
        <v>61</v>
      </c>
      <c r="G14638" s="5" t="s">
        <v>62</v>
      </c>
      <c r="H14638" s="4" t="s">
        <v>124</v>
      </c>
      <c r="I14638" s="4" t="str">
        <f>VLOOKUP(H14638,[1]物料!$A$1:$M$65536,13,0)</f>
        <v>24.00</v>
      </c>
      <c r="J14638" s="4">
        <v>8</v>
      </c>
      <c r="K14638" s="4">
        <f t="shared" si="912"/>
        <v>3.225</v>
      </c>
      <c r="L14638" s="4">
        <f t="shared" si="913"/>
        <v>35.225</v>
      </c>
      <c r="M14638" s="6">
        <v>1</v>
      </c>
      <c r="N14638" s="7">
        <v>64.5</v>
      </c>
      <c r="O14638">
        <f t="shared" si="914"/>
        <v>29.275</v>
      </c>
      <c r="P14638" s="1">
        <f t="shared" si="915"/>
        <v>0.453875968992248</v>
      </c>
    </row>
    <row r="14639" ht="20" customHeight="1" spans="1:16">
      <c r="A14639" s="4" t="s">
        <v>15773</v>
      </c>
      <c r="B14639" s="4" t="s">
        <v>24</v>
      </c>
      <c r="C14639" s="4" t="s">
        <v>98</v>
      </c>
      <c r="D14639" s="5">
        <v>46199</v>
      </c>
      <c r="E14639" s="5" t="s">
        <v>90</v>
      </c>
      <c r="F14639" s="5" t="s">
        <v>55</v>
      </c>
      <c r="G14639" s="5" t="s">
        <v>91</v>
      </c>
      <c r="H14639" s="4" t="s">
        <v>195</v>
      </c>
      <c r="I14639" s="4" t="str">
        <f>VLOOKUP(H14639,[1]物料!$A$1:$M$65536,13,0)</f>
        <v>40.00</v>
      </c>
      <c r="J14639" s="4">
        <v>10.7</v>
      </c>
      <c r="K14639" s="4">
        <f t="shared" si="912"/>
        <v>6.09</v>
      </c>
      <c r="L14639" s="4">
        <f t="shared" si="913"/>
        <v>56.79</v>
      </c>
      <c r="M14639" s="6">
        <v>1</v>
      </c>
      <c r="N14639" s="7">
        <v>121.8</v>
      </c>
      <c r="O14639">
        <f t="shared" si="914"/>
        <v>65.01</v>
      </c>
      <c r="P14639" s="1">
        <f t="shared" si="915"/>
        <v>0.533743842364532</v>
      </c>
    </row>
    <row r="14640" ht="20" customHeight="1" spans="1:16">
      <c r="A14640" s="4" t="s">
        <v>15774</v>
      </c>
      <c r="B14640" s="4" t="s">
        <v>24</v>
      </c>
      <c r="C14640" s="4" t="s">
        <v>1609</v>
      </c>
      <c r="D14640" s="5">
        <v>46199</v>
      </c>
      <c r="E14640" s="5" t="s">
        <v>1610</v>
      </c>
      <c r="F14640" s="5" t="s">
        <v>770</v>
      </c>
      <c r="G14640" s="5" t="s">
        <v>1611</v>
      </c>
      <c r="H14640" s="4" t="s">
        <v>2518</v>
      </c>
      <c r="I14640" s="4" t="str">
        <f>VLOOKUP(H14640,[1]物料!$A$1:$M$65536,13,0)</f>
        <v>8.00</v>
      </c>
      <c r="J14640" s="4">
        <v>6.3</v>
      </c>
      <c r="K14640" s="4">
        <f t="shared" si="912"/>
        <v>1.01</v>
      </c>
      <c r="L14640" s="4">
        <f t="shared" si="913"/>
        <v>15.31</v>
      </c>
      <c r="M14640" s="6">
        <v>1</v>
      </c>
      <c r="N14640" s="7">
        <v>20.2</v>
      </c>
      <c r="O14640">
        <f t="shared" si="914"/>
        <v>4.89</v>
      </c>
      <c r="P14640" s="1">
        <f t="shared" si="915"/>
        <v>0.242079207920792</v>
      </c>
    </row>
    <row r="14641" ht="20" customHeight="1" spans="1:16">
      <c r="A14641" s="4" t="s">
        <v>15775</v>
      </c>
      <c r="B14641" s="4" t="s">
        <v>17</v>
      </c>
      <c r="C14641" s="4" t="s">
        <v>49</v>
      </c>
      <c r="D14641" s="5">
        <v>46199</v>
      </c>
      <c r="E14641" s="5" t="s">
        <v>182</v>
      </c>
      <c r="F14641" s="5" t="s">
        <v>20</v>
      </c>
      <c r="G14641" s="5" t="s">
        <v>183</v>
      </c>
      <c r="H14641" s="4" t="s">
        <v>184</v>
      </c>
      <c r="I14641" s="4" t="str">
        <f>VLOOKUP(H14641,[1]物料!$A$1:$M$65536,13,0)</f>
        <v>22.10</v>
      </c>
      <c r="J14641" s="4">
        <v>3</v>
      </c>
      <c r="K14641" s="4">
        <f t="shared" si="912"/>
        <v>3.29</v>
      </c>
      <c r="L14641" s="4">
        <f t="shared" si="913"/>
        <v>28.39</v>
      </c>
      <c r="M14641" s="6">
        <v>1</v>
      </c>
      <c r="N14641" s="7">
        <v>65.8</v>
      </c>
      <c r="O14641">
        <f t="shared" si="914"/>
        <v>37.41</v>
      </c>
      <c r="P14641" s="1">
        <f t="shared" si="915"/>
        <v>0.56854103343465</v>
      </c>
    </row>
    <row r="14642" ht="20" customHeight="1" spans="1:16">
      <c r="A14642" s="4" t="s">
        <v>15776</v>
      </c>
      <c r="B14642" s="4" t="s">
        <v>17</v>
      </c>
      <c r="C14642" s="4" t="s">
        <v>167</v>
      </c>
      <c r="D14642" s="5">
        <v>46199</v>
      </c>
      <c r="E14642" s="5" t="s">
        <v>94</v>
      </c>
      <c r="F14642" s="5" t="s">
        <v>55</v>
      </c>
      <c r="G14642" s="5" t="s">
        <v>95</v>
      </c>
      <c r="H14642" s="4" t="s">
        <v>1063</v>
      </c>
      <c r="I14642" s="4" t="str">
        <f>VLOOKUP(H14642,[1]物料!$A$1:$M$65536,13,0)</f>
        <v>30.00</v>
      </c>
      <c r="J14642" s="4">
        <v>7.2</v>
      </c>
      <c r="K14642" s="4">
        <f t="shared" si="912"/>
        <v>4.29</v>
      </c>
      <c r="L14642" s="4">
        <f t="shared" si="913"/>
        <v>41.49</v>
      </c>
      <c r="M14642" s="6">
        <v>1</v>
      </c>
      <c r="N14642" s="7">
        <v>85.8</v>
      </c>
      <c r="O14642">
        <f t="shared" si="914"/>
        <v>44.31</v>
      </c>
      <c r="P14642" s="1">
        <f t="shared" si="915"/>
        <v>0.516433566433566</v>
      </c>
    </row>
    <row r="14643" ht="20" customHeight="1" spans="1:16">
      <c r="A14643" s="4" t="s">
        <v>15777</v>
      </c>
      <c r="B14643" s="4" t="s">
        <v>24</v>
      </c>
      <c r="C14643" s="4" t="s">
        <v>59</v>
      </c>
      <c r="D14643" s="5">
        <v>46199</v>
      </c>
      <c r="E14643" s="5" t="s">
        <v>60</v>
      </c>
      <c r="F14643" s="5" t="s">
        <v>61</v>
      </c>
      <c r="G14643" s="5" t="s">
        <v>62</v>
      </c>
      <c r="H14643" s="4" t="s">
        <v>63</v>
      </c>
      <c r="I14643" s="4" t="str">
        <f>VLOOKUP(H14643,[1]物料!$A$1:$M$65536,13,0)</f>
        <v>24.00</v>
      </c>
      <c r="J14643" s="4">
        <v>8</v>
      </c>
      <c r="K14643" s="4">
        <f t="shared" si="912"/>
        <v>3.49</v>
      </c>
      <c r="L14643" s="4">
        <f t="shared" si="913"/>
        <v>35.49</v>
      </c>
      <c r="M14643" s="6">
        <v>1</v>
      </c>
      <c r="N14643" s="7">
        <v>69.8</v>
      </c>
      <c r="O14643">
        <f t="shared" si="914"/>
        <v>34.31</v>
      </c>
      <c r="P14643" s="1">
        <f t="shared" si="915"/>
        <v>0.491547277936963</v>
      </c>
    </row>
    <row r="14644" ht="20" customHeight="1" spans="1:16">
      <c r="A14644" s="4" t="s">
        <v>15778</v>
      </c>
      <c r="B14644" s="4" t="s">
        <v>24</v>
      </c>
      <c r="C14644" s="4" t="s">
        <v>59</v>
      </c>
      <c r="D14644" s="5">
        <v>46199</v>
      </c>
      <c r="E14644" s="5" t="s">
        <v>128</v>
      </c>
      <c r="F14644" s="5" t="s">
        <v>55</v>
      </c>
      <c r="G14644" s="5" t="s">
        <v>129</v>
      </c>
      <c r="H14644" s="4" t="s">
        <v>247</v>
      </c>
      <c r="I14644" s="4" t="str">
        <f>VLOOKUP(H14644,[1]物料!$A$1:$M$65536,13,0)</f>
        <v>18.00</v>
      </c>
      <c r="J14644" s="4">
        <v>8</v>
      </c>
      <c r="K14644" s="4">
        <f t="shared" si="912"/>
        <v>2.94</v>
      </c>
      <c r="L14644" s="4">
        <f t="shared" si="913"/>
        <v>28.94</v>
      </c>
      <c r="M14644" s="6">
        <v>1</v>
      </c>
      <c r="N14644" s="7">
        <v>58.8</v>
      </c>
      <c r="O14644">
        <f t="shared" si="914"/>
        <v>29.86</v>
      </c>
      <c r="P14644" s="1">
        <f t="shared" si="915"/>
        <v>0.507823129251701</v>
      </c>
    </row>
    <row r="14645" ht="20" customHeight="1" spans="1:16">
      <c r="A14645" s="4" t="s">
        <v>15779</v>
      </c>
      <c r="B14645" s="4" t="s">
        <v>17</v>
      </c>
      <c r="C14645" s="4" t="s">
        <v>18</v>
      </c>
      <c r="D14645" s="5">
        <v>46199</v>
      </c>
      <c r="E14645" s="5" t="s">
        <v>83</v>
      </c>
      <c r="F14645" s="5" t="s">
        <v>55</v>
      </c>
      <c r="G14645" s="5" t="s">
        <v>84</v>
      </c>
      <c r="H14645" s="4" t="s">
        <v>147</v>
      </c>
      <c r="I14645" s="4" t="str">
        <f>VLOOKUP(H14645,[1]物料!$A$1:$M$65536,13,0)</f>
        <v>52.00</v>
      </c>
      <c r="J14645" s="4">
        <v>14.5</v>
      </c>
      <c r="K14645" s="4">
        <f t="shared" si="912"/>
        <v>7.7835</v>
      </c>
      <c r="L14645" s="4">
        <f t="shared" si="913"/>
        <v>74.2835</v>
      </c>
      <c r="M14645" s="6">
        <v>1</v>
      </c>
      <c r="N14645" s="7">
        <v>155.67</v>
      </c>
      <c r="O14645">
        <f t="shared" si="914"/>
        <v>81.3865</v>
      </c>
      <c r="P14645" s="1">
        <f t="shared" si="915"/>
        <v>0.522814286631978</v>
      </c>
    </row>
    <row r="14646" ht="20" customHeight="1" spans="1:16">
      <c r="A14646" s="4" t="s">
        <v>15780</v>
      </c>
      <c r="B14646" s="4" t="s">
        <v>24</v>
      </c>
      <c r="C14646" s="4" t="s">
        <v>119</v>
      </c>
      <c r="D14646" s="5">
        <v>46199</v>
      </c>
      <c r="E14646" s="5" t="s">
        <v>60</v>
      </c>
      <c r="F14646" s="5" t="s">
        <v>61</v>
      </c>
      <c r="G14646" s="5" t="s">
        <v>62</v>
      </c>
      <c r="H14646" s="4" t="s">
        <v>124</v>
      </c>
      <c r="I14646" s="4" t="str">
        <f>VLOOKUP(H14646,[1]物料!$A$1:$M$65536,13,0)</f>
        <v>24.00</v>
      </c>
      <c r="J14646" s="4">
        <v>8</v>
      </c>
      <c r="K14646" s="4">
        <f t="shared" si="912"/>
        <v>3.225</v>
      </c>
      <c r="L14646" s="4">
        <f t="shared" si="913"/>
        <v>35.225</v>
      </c>
      <c r="M14646" s="6">
        <v>1</v>
      </c>
      <c r="N14646" s="7">
        <v>64.5</v>
      </c>
      <c r="O14646">
        <f t="shared" si="914"/>
        <v>29.275</v>
      </c>
      <c r="P14646" s="1">
        <f t="shared" si="915"/>
        <v>0.453875968992248</v>
      </c>
    </row>
    <row r="14647" ht="20" customHeight="1" spans="1:16">
      <c r="A14647" s="4" t="s">
        <v>15781</v>
      </c>
      <c r="B14647" s="4" t="s">
        <v>17</v>
      </c>
      <c r="C14647" s="4" t="s">
        <v>18</v>
      </c>
      <c r="D14647" s="5">
        <v>46199</v>
      </c>
      <c r="E14647" s="5" t="s">
        <v>83</v>
      </c>
      <c r="F14647" s="5" t="s">
        <v>55</v>
      </c>
      <c r="G14647" s="5" t="s">
        <v>84</v>
      </c>
      <c r="H14647" s="4" t="s">
        <v>147</v>
      </c>
      <c r="I14647" s="4" t="str">
        <f>VLOOKUP(H14647,[1]物料!$A$1:$M$65536,13,0)</f>
        <v>52.00</v>
      </c>
      <c r="J14647" s="4">
        <v>14.5</v>
      </c>
      <c r="K14647" s="4">
        <f t="shared" si="912"/>
        <v>8.272</v>
      </c>
      <c r="L14647" s="4">
        <f t="shared" si="913"/>
        <v>74.772</v>
      </c>
      <c r="M14647" s="6">
        <v>1</v>
      </c>
      <c r="N14647" s="7">
        <v>165.44</v>
      </c>
      <c r="O14647">
        <f t="shared" si="914"/>
        <v>90.668</v>
      </c>
      <c r="P14647" s="1">
        <f t="shared" si="915"/>
        <v>0.548041586073501</v>
      </c>
    </row>
    <row r="14648" ht="20" customHeight="1" spans="1:16">
      <c r="A14648" s="4" t="s">
        <v>15782</v>
      </c>
      <c r="B14648" s="4" t="s">
        <v>24</v>
      </c>
      <c r="C14648" s="4" t="s">
        <v>1609</v>
      </c>
      <c r="D14648" s="5">
        <v>46199</v>
      </c>
      <c r="E14648" s="5" t="s">
        <v>2640</v>
      </c>
      <c r="F14648" s="5" t="s">
        <v>770</v>
      </c>
      <c r="G14648" s="5" t="s">
        <v>2641</v>
      </c>
      <c r="H14648" s="4" t="s">
        <v>8785</v>
      </c>
      <c r="I14648" s="4" t="str">
        <f>VLOOKUP(H14648,[1]物料!$A$1:$M$65536,13,0)</f>
        <v>6.70</v>
      </c>
      <c r="J14648" s="4">
        <v>6.3</v>
      </c>
      <c r="K14648" s="4">
        <f t="shared" si="912"/>
        <v>0.99</v>
      </c>
      <c r="L14648" s="4">
        <f t="shared" si="913"/>
        <v>13.99</v>
      </c>
      <c r="M14648" s="6">
        <v>1</v>
      </c>
      <c r="N14648" s="7">
        <v>19.8</v>
      </c>
      <c r="O14648">
        <f t="shared" si="914"/>
        <v>5.81</v>
      </c>
      <c r="P14648" s="1">
        <f t="shared" si="915"/>
        <v>0.293434343434343</v>
      </c>
    </row>
    <row r="14649" ht="20" customHeight="1" spans="1:16">
      <c r="A14649" s="4" t="s">
        <v>15783</v>
      </c>
      <c r="B14649" s="4" t="s">
        <v>24</v>
      </c>
      <c r="C14649" s="4" t="s">
        <v>44</v>
      </c>
      <c r="D14649" s="5">
        <v>46199</v>
      </c>
      <c r="E14649" s="5" t="s">
        <v>186</v>
      </c>
      <c r="F14649" s="5" t="s">
        <v>55</v>
      </c>
      <c r="G14649" s="5" t="s">
        <v>187</v>
      </c>
      <c r="H14649" s="4" t="s">
        <v>557</v>
      </c>
      <c r="I14649" s="4" t="str">
        <f>VLOOKUP(H14649,[1]物料!$A$1:$M$65536,13,0)</f>
        <v>48.00</v>
      </c>
      <c r="J14649" s="4">
        <v>10.7</v>
      </c>
      <c r="K14649" s="4">
        <f t="shared" si="912"/>
        <v>6.44</v>
      </c>
      <c r="L14649" s="4">
        <f t="shared" si="913"/>
        <v>65.14</v>
      </c>
      <c r="M14649" s="6">
        <v>1</v>
      </c>
      <c r="N14649" s="7">
        <v>128.8</v>
      </c>
      <c r="O14649">
        <f t="shared" si="914"/>
        <v>63.66</v>
      </c>
      <c r="P14649" s="1">
        <f t="shared" si="915"/>
        <v>0.494254658385093</v>
      </c>
    </row>
    <row r="14650" ht="20" customHeight="1" spans="1:16">
      <c r="A14650" s="4" t="s">
        <v>15784</v>
      </c>
      <c r="B14650" s="4" t="s">
        <v>17</v>
      </c>
      <c r="C14650" s="4" t="s">
        <v>234</v>
      </c>
      <c r="D14650" s="5">
        <v>46199</v>
      </c>
      <c r="E14650" s="5" t="s">
        <v>235</v>
      </c>
      <c r="F14650" s="5" t="s">
        <v>39</v>
      </c>
      <c r="G14650" s="5" t="s">
        <v>236</v>
      </c>
      <c r="H14650" s="4" t="s">
        <v>866</v>
      </c>
      <c r="I14650" s="4" t="str">
        <f>VLOOKUP(H14650,[1]物料!$A$1:$M$65536,13,0)</f>
        <v>23.90</v>
      </c>
      <c r="J14650" s="4">
        <v>1.9</v>
      </c>
      <c r="K14650" s="4">
        <f t="shared" si="912"/>
        <v>2.48</v>
      </c>
      <c r="L14650" s="4">
        <f t="shared" si="913"/>
        <v>28.28</v>
      </c>
      <c r="M14650" s="6">
        <v>1</v>
      </c>
      <c r="N14650" s="7">
        <v>49.6</v>
      </c>
      <c r="O14650">
        <f t="shared" si="914"/>
        <v>21.32</v>
      </c>
      <c r="P14650" s="1">
        <f t="shared" si="915"/>
        <v>0.429838709677419</v>
      </c>
    </row>
    <row r="14651" ht="20" customHeight="1" spans="1:16">
      <c r="A14651" s="4" t="s">
        <v>15785</v>
      </c>
      <c r="B14651" s="4" t="s">
        <v>17</v>
      </c>
      <c r="C14651" s="4" t="s">
        <v>49</v>
      </c>
      <c r="D14651" s="5">
        <v>46199</v>
      </c>
      <c r="E14651" s="5" t="s">
        <v>2837</v>
      </c>
      <c r="F14651" s="5" t="s">
        <v>55</v>
      </c>
      <c r="G14651" s="5" t="s">
        <v>2838</v>
      </c>
      <c r="H14651" s="4" t="s">
        <v>15786</v>
      </c>
      <c r="I14651" s="4" t="str">
        <f>VLOOKUP(H14651,[1]物料!$A$1:$M$65536,13,0)</f>
        <v>42.50</v>
      </c>
      <c r="J14651" s="4">
        <v>7.2</v>
      </c>
      <c r="K14651" s="4">
        <f t="shared" si="912"/>
        <v>5.64</v>
      </c>
      <c r="L14651" s="4">
        <f t="shared" si="913"/>
        <v>55.34</v>
      </c>
      <c r="M14651" s="6">
        <v>1</v>
      </c>
      <c r="N14651" s="7">
        <v>112.8</v>
      </c>
      <c r="O14651">
        <f t="shared" si="914"/>
        <v>57.46</v>
      </c>
      <c r="P14651" s="1">
        <f t="shared" si="915"/>
        <v>0.509397163120567</v>
      </c>
    </row>
    <row r="14652" ht="20" customHeight="1" spans="1:16">
      <c r="A14652" s="4" t="s">
        <v>15787</v>
      </c>
      <c r="B14652" s="4" t="s">
        <v>24</v>
      </c>
      <c r="C14652" s="4" t="s">
        <v>119</v>
      </c>
      <c r="D14652" s="5">
        <v>46199</v>
      </c>
      <c r="E14652" s="5" t="s">
        <v>60</v>
      </c>
      <c r="F14652" s="5" t="s">
        <v>61</v>
      </c>
      <c r="G14652" s="5" t="s">
        <v>62</v>
      </c>
      <c r="H14652" s="4" t="s">
        <v>124</v>
      </c>
      <c r="I14652" s="4" t="str">
        <f>VLOOKUP(H14652,[1]物料!$A$1:$M$65536,13,0)</f>
        <v>24.00</v>
      </c>
      <c r="J14652" s="4">
        <v>8</v>
      </c>
      <c r="K14652" s="4">
        <f t="shared" si="912"/>
        <v>3.225</v>
      </c>
      <c r="L14652" s="4">
        <f t="shared" si="913"/>
        <v>35.225</v>
      </c>
      <c r="M14652" s="6">
        <v>1</v>
      </c>
      <c r="N14652" s="7">
        <v>64.5</v>
      </c>
      <c r="O14652">
        <f t="shared" si="914"/>
        <v>29.275</v>
      </c>
      <c r="P14652" s="1">
        <f t="shared" si="915"/>
        <v>0.453875968992248</v>
      </c>
    </row>
    <row r="14653" ht="20" customHeight="1" spans="1:16">
      <c r="A14653" s="4" t="s">
        <v>15788</v>
      </c>
      <c r="B14653" s="4" t="s">
        <v>24</v>
      </c>
      <c r="C14653" s="4" t="s">
        <v>59</v>
      </c>
      <c r="D14653" s="5">
        <v>46199</v>
      </c>
      <c r="E14653" s="5" t="s">
        <v>128</v>
      </c>
      <c r="F14653" s="5" t="s">
        <v>55</v>
      </c>
      <c r="G14653" s="5" t="s">
        <v>129</v>
      </c>
      <c r="H14653" s="4" t="s">
        <v>247</v>
      </c>
      <c r="I14653" s="4" t="str">
        <f>VLOOKUP(H14653,[1]物料!$A$1:$M$65536,13,0)</f>
        <v>18.00</v>
      </c>
      <c r="J14653" s="4">
        <v>8</v>
      </c>
      <c r="K14653" s="4">
        <f t="shared" si="912"/>
        <v>2.94</v>
      </c>
      <c r="L14653" s="4">
        <f t="shared" si="913"/>
        <v>28.94</v>
      </c>
      <c r="M14653" s="6">
        <v>1</v>
      </c>
      <c r="N14653" s="7">
        <v>58.8</v>
      </c>
      <c r="O14653">
        <f t="shared" si="914"/>
        <v>29.86</v>
      </c>
      <c r="P14653" s="1">
        <f t="shared" si="915"/>
        <v>0.507823129251701</v>
      </c>
    </row>
    <row r="14654" ht="20" customHeight="1" spans="1:16">
      <c r="A14654" s="4" t="s">
        <v>15789</v>
      </c>
      <c r="B14654" s="4" t="s">
        <v>24</v>
      </c>
      <c r="C14654" s="4" t="s">
        <v>119</v>
      </c>
      <c r="D14654" s="5">
        <v>46199</v>
      </c>
      <c r="E14654" s="5" t="s">
        <v>60</v>
      </c>
      <c r="F14654" s="5" t="s">
        <v>61</v>
      </c>
      <c r="G14654" s="5" t="s">
        <v>62</v>
      </c>
      <c r="H14654" s="4" t="s">
        <v>63</v>
      </c>
      <c r="I14654" s="4" t="str">
        <f>VLOOKUP(H14654,[1]物料!$A$1:$M$65536,13,0)</f>
        <v>24.00</v>
      </c>
      <c r="J14654" s="4">
        <v>8</v>
      </c>
      <c r="K14654" s="4">
        <f t="shared" si="912"/>
        <v>3.295</v>
      </c>
      <c r="L14654" s="4">
        <f t="shared" si="913"/>
        <v>35.295</v>
      </c>
      <c r="M14654" s="6">
        <v>1</v>
      </c>
      <c r="N14654" s="7">
        <v>65.9</v>
      </c>
      <c r="O14654">
        <f t="shared" si="914"/>
        <v>30.605</v>
      </c>
      <c r="P14654" s="1">
        <f t="shared" si="915"/>
        <v>0.464415781487102</v>
      </c>
    </row>
    <row r="14655" ht="20" customHeight="1" spans="1:16">
      <c r="A14655" s="4" t="s">
        <v>15790</v>
      </c>
      <c r="B14655" s="4" t="s">
        <v>17</v>
      </c>
      <c r="C14655" s="4" t="s">
        <v>18</v>
      </c>
      <c r="D14655" s="5">
        <v>46199</v>
      </c>
      <c r="E14655" s="5" t="s">
        <v>270</v>
      </c>
      <c r="F14655" s="5" t="s">
        <v>20</v>
      </c>
      <c r="G14655" s="5" t="s">
        <v>271</v>
      </c>
      <c r="H14655" s="4" t="s">
        <v>1175</v>
      </c>
      <c r="I14655" s="4" t="str">
        <f>VLOOKUP(H14655,[1]物料!$A$1:$M$65536,13,0)</f>
        <v>19.90</v>
      </c>
      <c r="J14655" s="4">
        <v>3</v>
      </c>
      <c r="K14655" s="4">
        <f t="shared" si="912"/>
        <v>2.8405</v>
      </c>
      <c r="L14655" s="4">
        <f t="shared" si="913"/>
        <v>25.7405</v>
      </c>
      <c r="M14655" s="6">
        <v>1</v>
      </c>
      <c r="N14655" s="7">
        <v>56.81</v>
      </c>
      <c r="O14655">
        <f t="shared" si="914"/>
        <v>31.0695</v>
      </c>
      <c r="P14655" s="1">
        <f t="shared" si="915"/>
        <v>0.546901953881359</v>
      </c>
    </row>
    <row r="14656" ht="20" customHeight="1" spans="1:16">
      <c r="A14656" s="4" t="s">
        <v>15791</v>
      </c>
      <c r="B14656" s="4" t="s">
        <v>24</v>
      </c>
      <c r="C14656" s="4" t="s">
        <v>25</v>
      </c>
      <c r="D14656" s="5">
        <v>46199</v>
      </c>
      <c r="E14656" s="5" t="s">
        <v>90</v>
      </c>
      <c r="F14656" s="5" t="s">
        <v>55</v>
      </c>
      <c r="G14656" s="5" t="s">
        <v>91</v>
      </c>
      <c r="H14656" s="4" t="s">
        <v>159</v>
      </c>
      <c r="I14656" s="4" t="str">
        <f>VLOOKUP(H14656,[1]物料!$A$1:$M$65536,13,0)</f>
        <v>40.00</v>
      </c>
      <c r="J14656" s="4">
        <v>10.7</v>
      </c>
      <c r="K14656" s="4">
        <f t="shared" si="912"/>
        <v>6.359</v>
      </c>
      <c r="L14656" s="4">
        <f t="shared" si="913"/>
        <v>57.059</v>
      </c>
      <c r="M14656" s="6">
        <v>1</v>
      </c>
      <c r="N14656" s="7">
        <v>127.18</v>
      </c>
      <c r="O14656">
        <f t="shared" si="914"/>
        <v>70.121</v>
      </c>
      <c r="P14656" s="1">
        <f t="shared" si="915"/>
        <v>0.551352413901557</v>
      </c>
    </row>
    <row r="14657" ht="20" customHeight="1" spans="1:16">
      <c r="A14657" s="4" t="s">
        <v>15792</v>
      </c>
      <c r="B14657" s="4" t="s">
        <v>24</v>
      </c>
      <c r="C14657" s="4" t="s">
        <v>25</v>
      </c>
      <c r="D14657" s="5">
        <v>46199</v>
      </c>
      <c r="E14657" s="5" t="s">
        <v>83</v>
      </c>
      <c r="F14657" s="5" t="s">
        <v>55</v>
      </c>
      <c r="G14657" s="5" t="s">
        <v>84</v>
      </c>
      <c r="H14657" s="4" t="s">
        <v>88</v>
      </c>
      <c r="I14657" s="4" t="str">
        <f>VLOOKUP(H14657,[1]物料!$A$1:$M$65536,13,0)</f>
        <v>52.00</v>
      </c>
      <c r="J14657" s="4">
        <v>18</v>
      </c>
      <c r="K14657" s="4">
        <f t="shared" si="912"/>
        <v>7.282</v>
      </c>
      <c r="L14657" s="4">
        <f t="shared" si="913"/>
        <v>77.282</v>
      </c>
      <c r="M14657" s="6">
        <v>1</v>
      </c>
      <c r="N14657" s="7">
        <v>145.64</v>
      </c>
      <c r="O14657">
        <f t="shared" si="914"/>
        <v>68.358</v>
      </c>
      <c r="P14657" s="1">
        <f t="shared" si="915"/>
        <v>0.469362812414172</v>
      </c>
    </row>
    <row r="14658" ht="20" customHeight="1" spans="1:16">
      <c r="A14658" s="4" t="s">
        <v>15793</v>
      </c>
      <c r="B14658" s="4" t="s">
        <v>17</v>
      </c>
      <c r="C14658" s="4" t="s">
        <v>113</v>
      </c>
      <c r="D14658" s="5">
        <v>46199</v>
      </c>
      <c r="E14658" s="5" t="s">
        <v>278</v>
      </c>
      <c r="F14658" s="5" t="s">
        <v>55</v>
      </c>
      <c r="G14658" s="5" t="s">
        <v>279</v>
      </c>
      <c r="H14658" s="4" t="s">
        <v>954</v>
      </c>
      <c r="I14658" s="4" t="str">
        <f>VLOOKUP(H14658,[1]物料!$A$1:$M$65536,13,0)</f>
        <v>20.00</v>
      </c>
      <c r="J14658" s="4">
        <v>4.5</v>
      </c>
      <c r="K14658" s="4">
        <f t="shared" si="912"/>
        <v>2.99</v>
      </c>
      <c r="L14658" s="4">
        <f t="shared" si="913"/>
        <v>27.49</v>
      </c>
      <c r="M14658" s="6">
        <v>1</v>
      </c>
      <c r="N14658" s="7">
        <v>59.8</v>
      </c>
      <c r="O14658">
        <f t="shared" si="914"/>
        <v>32.31</v>
      </c>
      <c r="P14658" s="1">
        <f t="shared" si="915"/>
        <v>0.540301003344482</v>
      </c>
    </row>
    <row r="14659" ht="20" customHeight="1" spans="1:16">
      <c r="A14659" s="4" t="s">
        <v>15794</v>
      </c>
      <c r="B14659" s="4" t="s">
        <v>17</v>
      </c>
      <c r="C14659" s="4" t="s">
        <v>18</v>
      </c>
      <c r="D14659" s="5">
        <v>46199</v>
      </c>
      <c r="E14659" s="5" t="s">
        <v>83</v>
      </c>
      <c r="F14659" s="5" t="s">
        <v>55</v>
      </c>
      <c r="G14659" s="5" t="s">
        <v>84</v>
      </c>
      <c r="H14659" s="4" t="s">
        <v>173</v>
      </c>
      <c r="I14659" s="4" t="str">
        <f>VLOOKUP(H14659,[1]物料!$A$1:$M$65536,13,0)</f>
        <v>52.00</v>
      </c>
      <c r="J14659" s="4">
        <v>14.5</v>
      </c>
      <c r="K14659" s="4">
        <f t="shared" ref="K14659:K14722" si="916">N14659*0.05</f>
        <v>7.8585</v>
      </c>
      <c r="L14659" s="4">
        <f t="shared" ref="L14659:L14722" si="917">I14659+J14659+K14659</f>
        <v>74.3585</v>
      </c>
      <c r="M14659" s="6">
        <v>1</v>
      </c>
      <c r="N14659" s="7">
        <v>157.17</v>
      </c>
      <c r="O14659">
        <f t="shared" ref="O14659:O14722" si="918">N14659-L14659</f>
        <v>82.8115</v>
      </c>
      <c r="P14659" s="1">
        <f t="shared" ref="P14659:P14722" si="919">O14659/N14659</f>
        <v>0.526891264236177</v>
      </c>
    </row>
    <row r="14660" ht="20" customHeight="1" spans="1:16">
      <c r="A14660" s="4" t="s">
        <v>15795</v>
      </c>
      <c r="B14660" s="4" t="s">
        <v>17</v>
      </c>
      <c r="C14660" s="4" t="s">
        <v>18</v>
      </c>
      <c r="D14660" s="5">
        <v>46199</v>
      </c>
      <c r="E14660" s="5" t="s">
        <v>83</v>
      </c>
      <c r="F14660" s="5" t="s">
        <v>55</v>
      </c>
      <c r="G14660" s="5" t="s">
        <v>84</v>
      </c>
      <c r="H14660" s="4" t="s">
        <v>191</v>
      </c>
      <c r="I14660" s="4" t="str">
        <f>VLOOKUP(H14660,[1]物料!$A$1:$M$65536,13,0)</f>
        <v>52.00</v>
      </c>
      <c r="J14660" s="4">
        <v>14.5</v>
      </c>
      <c r="K14660" s="4">
        <f t="shared" si="916"/>
        <v>8.272</v>
      </c>
      <c r="L14660" s="4">
        <f t="shared" si="917"/>
        <v>74.772</v>
      </c>
      <c r="M14660" s="6">
        <v>1</v>
      </c>
      <c r="N14660" s="7">
        <v>165.44</v>
      </c>
      <c r="O14660">
        <f t="shared" si="918"/>
        <v>90.668</v>
      </c>
      <c r="P14660" s="1">
        <f t="shared" si="919"/>
        <v>0.548041586073501</v>
      </c>
    </row>
    <row r="14661" ht="20" customHeight="1" spans="1:16">
      <c r="A14661" s="4" t="s">
        <v>15796</v>
      </c>
      <c r="B14661" s="4" t="s">
        <v>17</v>
      </c>
      <c r="C14661" s="4" t="s">
        <v>18</v>
      </c>
      <c r="D14661" s="5">
        <v>46199</v>
      </c>
      <c r="E14661" s="5" t="s">
        <v>278</v>
      </c>
      <c r="F14661" s="5" t="s">
        <v>55</v>
      </c>
      <c r="G14661" s="5" t="s">
        <v>279</v>
      </c>
      <c r="H14661" s="4" t="s">
        <v>280</v>
      </c>
      <c r="I14661" s="4" t="str">
        <f>VLOOKUP(H14661,[1]物料!$A$1:$M$65536,13,0)</f>
        <v>20.00</v>
      </c>
      <c r="J14661" s="4">
        <v>4.5</v>
      </c>
      <c r="K14661" s="4">
        <f t="shared" si="916"/>
        <v>2.983</v>
      </c>
      <c r="L14661" s="4">
        <f t="shared" si="917"/>
        <v>27.483</v>
      </c>
      <c r="M14661" s="6">
        <v>1</v>
      </c>
      <c r="N14661" s="7">
        <v>59.66</v>
      </c>
      <c r="O14661">
        <f t="shared" si="918"/>
        <v>32.177</v>
      </c>
      <c r="P14661" s="1">
        <f t="shared" si="919"/>
        <v>0.539339591015756</v>
      </c>
    </row>
    <row r="14662" ht="20" customHeight="1" spans="1:16">
      <c r="A14662" s="4" t="s">
        <v>15797</v>
      </c>
      <c r="B14662" s="4" t="s">
        <v>24</v>
      </c>
      <c r="C14662" s="4" t="s">
        <v>59</v>
      </c>
      <c r="D14662" s="5">
        <v>46199</v>
      </c>
      <c r="E14662" s="5" t="s">
        <v>115</v>
      </c>
      <c r="F14662" s="5" t="s">
        <v>70</v>
      </c>
      <c r="G14662" s="5" t="s">
        <v>116</v>
      </c>
      <c r="H14662" s="4" t="s">
        <v>132</v>
      </c>
      <c r="I14662" s="4" t="str">
        <f>VLOOKUP(H14662,[1]物料!$A$1:$M$65536,13,0)</f>
        <v>42.00</v>
      </c>
      <c r="J14662" s="4">
        <v>6.5</v>
      </c>
      <c r="K14662" s="4">
        <f t="shared" si="916"/>
        <v>5.49</v>
      </c>
      <c r="L14662" s="4">
        <f t="shared" si="917"/>
        <v>53.99</v>
      </c>
      <c r="M14662" s="6">
        <v>1</v>
      </c>
      <c r="N14662" s="7">
        <v>109.8</v>
      </c>
      <c r="O14662">
        <f t="shared" si="918"/>
        <v>55.81</v>
      </c>
      <c r="P14662" s="1">
        <f t="shared" si="919"/>
        <v>0.508287795992714</v>
      </c>
    </row>
    <row r="14663" ht="20" customHeight="1" spans="1:16">
      <c r="A14663" s="4" t="s">
        <v>15798</v>
      </c>
      <c r="B14663" s="4" t="s">
        <v>24</v>
      </c>
      <c r="C14663" s="4" t="s">
        <v>25</v>
      </c>
      <c r="D14663" s="5">
        <v>46199</v>
      </c>
      <c r="E14663" s="5" t="s">
        <v>317</v>
      </c>
      <c r="F14663" s="5" t="s">
        <v>55</v>
      </c>
      <c r="G14663" s="5" t="s">
        <v>318</v>
      </c>
      <c r="H14663" s="4" t="s">
        <v>1067</v>
      </c>
      <c r="I14663" s="4" t="str">
        <f>VLOOKUP(H14663,[1]物料!$A$1:$M$65536,13,0)</f>
        <v>41.00</v>
      </c>
      <c r="J14663" s="4">
        <v>10.7</v>
      </c>
      <c r="K14663" s="4">
        <f t="shared" si="916"/>
        <v>6.44</v>
      </c>
      <c r="L14663" s="4">
        <f t="shared" si="917"/>
        <v>58.14</v>
      </c>
      <c r="M14663" s="6">
        <v>1</v>
      </c>
      <c r="N14663" s="7">
        <v>128.8</v>
      </c>
      <c r="O14663">
        <f t="shared" si="918"/>
        <v>70.66</v>
      </c>
      <c r="P14663" s="1">
        <f t="shared" si="919"/>
        <v>0.54860248447205</v>
      </c>
    </row>
    <row r="14664" ht="20" customHeight="1" spans="1:16">
      <c r="A14664" s="4" t="s">
        <v>15799</v>
      </c>
      <c r="B14664" s="4" t="s">
        <v>24</v>
      </c>
      <c r="C14664" s="4" t="s">
        <v>87</v>
      </c>
      <c r="D14664" s="5">
        <v>46199</v>
      </c>
      <c r="E14664" s="5" t="s">
        <v>83</v>
      </c>
      <c r="F14664" s="5" t="s">
        <v>55</v>
      </c>
      <c r="G14664" s="5" t="s">
        <v>84</v>
      </c>
      <c r="H14664" s="4" t="s">
        <v>88</v>
      </c>
      <c r="I14664" s="4" t="str">
        <f>VLOOKUP(H14664,[1]物料!$A$1:$M$65536,13,0)</f>
        <v>52.00</v>
      </c>
      <c r="J14664" s="4">
        <v>18</v>
      </c>
      <c r="K14664" s="4">
        <f t="shared" si="916"/>
        <v>7.3815</v>
      </c>
      <c r="L14664" s="4">
        <f t="shared" si="917"/>
        <v>77.3815</v>
      </c>
      <c r="M14664" s="6">
        <v>1</v>
      </c>
      <c r="N14664" s="7">
        <v>147.63</v>
      </c>
      <c r="O14664">
        <f t="shared" si="918"/>
        <v>70.2485</v>
      </c>
      <c r="P14664" s="1">
        <f t="shared" si="919"/>
        <v>0.475841631104789</v>
      </c>
    </row>
    <row r="14665" ht="20" customHeight="1" spans="1:16">
      <c r="A14665" s="4" t="s">
        <v>15800</v>
      </c>
      <c r="B14665" s="4" t="s">
        <v>17</v>
      </c>
      <c r="C14665" s="4" t="s">
        <v>18</v>
      </c>
      <c r="D14665" s="5">
        <v>46199</v>
      </c>
      <c r="E14665" s="5" t="s">
        <v>90</v>
      </c>
      <c r="F14665" s="5" t="s">
        <v>55</v>
      </c>
      <c r="G14665" s="5" t="s">
        <v>91</v>
      </c>
      <c r="H14665" s="4" t="s">
        <v>504</v>
      </c>
      <c r="I14665" s="4" t="str">
        <f>VLOOKUP(H14665,[1]物料!$A$1:$M$65536,13,0)</f>
        <v>40.00</v>
      </c>
      <c r="J14665" s="4">
        <v>7.2</v>
      </c>
      <c r="K14665" s="4">
        <f t="shared" si="916"/>
        <v>6.8595</v>
      </c>
      <c r="L14665" s="4">
        <f t="shared" si="917"/>
        <v>54.0595</v>
      </c>
      <c r="M14665" s="6">
        <v>1</v>
      </c>
      <c r="N14665" s="7">
        <v>137.19</v>
      </c>
      <c r="O14665">
        <f t="shared" si="918"/>
        <v>83.1305</v>
      </c>
      <c r="P14665" s="1">
        <f t="shared" si="919"/>
        <v>0.605951599970843</v>
      </c>
    </row>
    <row r="14666" ht="20" customHeight="1" spans="1:16">
      <c r="A14666" s="4" t="s">
        <v>15801</v>
      </c>
      <c r="B14666" s="4" t="s">
        <v>24</v>
      </c>
      <c r="C14666" s="4" t="s">
        <v>119</v>
      </c>
      <c r="D14666" s="5">
        <v>46199</v>
      </c>
      <c r="E14666" s="5" t="s">
        <v>60</v>
      </c>
      <c r="F14666" s="5" t="s">
        <v>61</v>
      </c>
      <c r="G14666" s="5" t="s">
        <v>62</v>
      </c>
      <c r="H14666" s="4" t="s">
        <v>124</v>
      </c>
      <c r="I14666" s="4" t="str">
        <f>VLOOKUP(H14666,[1]物料!$A$1:$M$65536,13,0)</f>
        <v>24.00</v>
      </c>
      <c r="J14666" s="4">
        <v>8</v>
      </c>
      <c r="K14666" s="4">
        <f t="shared" si="916"/>
        <v>3.225</v>
      </c>
      <c r="L14666" s="4">
        <f t="shared" si="917"/>
        <v>35.225</v>
      </c>
      <c r="M14666" s="6">
        <v>1</v>
      </c>
      <c r="N14666" s="7">
        <v>64.5</v>
      </c>
      <c r="O14666">
        <f t="shared" si="918"/>
        <v>29.275</v>
      </c>
      <c r="P14666" s="1">
        <f t="shared" si="919"/>
        <v>0.453875968992248</v>
      </c>
    </row>
    <row r="14667" ht="20" customHeight="1" spans="1:16">
      <c r="A14667" s="4" t="s">
        <v>15802</v>
      </c>
      <c r="B14667" s="4" t="s">
        <v>24</v>
      </c>
      <c r="C14667" s="4" t="s">
        <v>87</v>
      </c>
      <c r="D14667" s="5">
        <v>46199</v>
      </c>
      <c r="E14667" s="5" t="s">
        <v>90</v>
      </c>
      <c r="F14667" s="5" t="s">
        <v>55</v>
      </c>
      <c r="G14667" s="5" t="s">
        <v>91</v>
      </c>
      <c r="H14667" s="4" t="s">
        <v>475</v>
      </c>
      <c r="I14667" s="4" t="str">
        <f>VLOOKUP(H14667,[1]物料!$A$1:$M$65536,13,0)</f>
        <v>40.00</v>
      </c>
      <c r="J14667" s="4">
        <v>10.7</v>
      </c>
      <c r="K14667" s="4">
        <f t="shared" si="916"/>
        <v>5.873</v>
      </c>
      <c r="L14667" s="4">
        <f t="shared" si="917"/>
        <v>56.573</v>
      </c>
      <c r="M14667" s="6">
        <v>1</v>
      </c>
      <c r="N14667" s="7">
        <v>117.46</v>
      </c>
      <c r="O14667">
        <f t="shared" si="918"/>
        <v>60.887</v>
      </c>
      <c r="P14667" s="1">
        <f t="shared" si="919"/>
        <v>0.518363698280266</v>
      </c>
    </row>
    <row r="14668" ht="20" customHeight="1" spans="1:16">
      <c r="A14668" s="4" t="s">
        <v>15803</v>
      </c>
      <c r="B14668" s="4" t="s">
        <v>24</v>
      </c>
      <c r="C14668" s="4" t="s">
        <v>59</v>
      </c>
      <c r="D14668" s="5">
        <v>46199</v>
      </c>
      <c r="E14668" s="5" t="s">
        <v>570</v>
      </c>
      <c r="F14668" s="5" t="s">
        <v>55</v>
      </c>
      <c r="G14668" s="5" t="s">
        <v>571</v>
      </c>
      <c r="H14668" s="4" t="s">
        <v>1850</v>
      </c>
      <c r="I14668" s="4" t="str">
        <f>VLOOKUP(H14668,[1]物料!$A$1:$M$65536,13,0)</f>
        <v>23.00</v>
      </c>
      <c r="J14668" s="4">
        <v>8</v>
      </c>
      <c r="K14668" s="4">
        <f t="shared" si="916"/>
        <v>2.94</v>
      </c>
      <c r="L14668" s="4">
        <f t="shared" si="917"/>
        <v>33.94</v>
      </c>
      <c r="M14668" s="6">
        <v>1</v>
      </c>
      <c r="N14668" s="7">
        <v>58.8</v>
      </c>
      <c r="O14668">
        <f t="shared" si="918"/>
        <v>24.86</v>
      </c>
      <c r="P14668" s="1">
        <f t="shared" si="919"/>
        <v>0.422789115646259</v>
      </c>
    </row>
    <row r="14669" ht="20" customHeight="1" spans="1:16">
      <c r="A14669" s="4" t="s">
        <v>15804</v>
      </c>
      <c r="B14669" s="4" t="s">
        <v>17</v>
      </c>
      <c r="C14669" s="4" t="s">
        <v>49</v>
      </c>
      <c r="D14669" s="5">
        <v>46199</v>
      </c>
      <c r="E14669" s="5" t="s">
        <v>94</v>
      </c>
      <c r="F14669" s="5" t="s">
        <v>55</v>
      </c>
      <c r="G14669" s="5" t="s">
        <v>95</v>
      </c>
      <c r="H14669" s="4" t="s">
        <v>96</v>
      </c>
      <c r="I14669" s="4" t="str">
        <f>VLOOKUP(H14669,[1]物料!$A$1:$M$65536,13,0)</f>
        <v>30.00</v>
      </c>
      <c r="J14669" s="4">
        <v>7.2</v>
      </c>
      <c r="K14669" s="4">
        <f t="shared" si="916"/>
        <v>4.41</v>
      </c>
      <c r="L14669" s="4">
        <f t="shared" si="917"/>
        <v>41.61</v>
      </c>
      <c r="M14669" s="6">
        <v>1</v>
      </c>
      <c r="N14669" s="7">
        <v>88.2</v>
      </c>
      <c r="O14669">
        <f t="shared" si="918"/>
        <v>46.59</v>
      </c>
      <c r="P14669" s="1">
        <f t="shared" si="919"/>
        <v>0.528231292517007</v>
      </c>
    </row>
    <row r="14670" ht="20" customHeight="1" spans="1:16">
      <c r="A14670" s="4" t="s">
        <v>15805</v>
      </c>
      <c r="B14670" s="4" t="s">
        <v>24</v>
      </c>
      <c r="C14670" s="4" t="s">
        <v>411</v>
      </c>
      <c r="D14670" s="5">
        <v>46199</v>
      </c>
      <c r="E14670" s="5" t="s">
        <v>90</v>
      </c>
      <c r="F14670" s="5" t="s">
        <v>55</v>
      </c>
      <c r="G14670" s="5" t="s">
        <v>91</v>
      </c>
      <c r="H14670" s="4" t="s">
        <v>479</v>
      </c>
      <c r="I14670" s="4" t="str">
        <f>VLOOKUP(H14670,[1]物料!$A$1:$M$65536,13,0)</f>
        <v>40.00</v>
      </c>
      <c r="J14670" s="4">
        <v>10.7</v>
      </c>
      <c r="K14670" s="4">
        <f t="shared" si="916"/>
        <v>5.44</v>
      </c>
      <c r="L14670" s="4">
        <f t="shared" si="917"/>
        <v>56.14</v>
      </c>
      <c r="M14670" s="6">
        <v>1</v>
      </c>
      <c r="N14670" s="7">
        <v>108.8</v>
      </c>
      <c r="O14670">
        <f t="shared" si="918"/>
        <v>52.66</v>
      </c>
      <c r="P14670" s="1">
        <f t="shared" si="919"/>
        <v>0.484007352941176</v>
      </c>
    </row>
    <row r="14671" ht="20" customHeight="1" spans="1:16">
      <c r="A14671" s="4" t="s">
        <v>15806</v>
      </c>
      <c r="B14671" s="4" t="s">
        <v>17</v>
      </c>
      <c r="C14671" s="4" t="s">
        <v>105</v>
      </c>
      <c r="D14671" s="5">
        <v>46199</v>
      </c>
      <c r="E14671" s="5" t="s">
        <v>19</v>
      </c>
      <c r="F14671" s="5" t="s">
        <v>20</v>
      </c>
      <c r="G14671" s="5" t="s">
        <v>21</v>
      </c>
      <c r="H14671" s="4" t="s">
        <v>896</v>
      </c>
      <c r="I14671" s="4" t="str">
        <f>VLOOKUP(H14671,[1]物料!$A$1:$M$65536,13,0)</f>
        <v>43.30</v>
      </c>
      <c r="J14671" s="4">
        <v>3.5</v>
      </c>
      <c r="K14671" s="4">
        <f t="shared" si="916"/>
        <v>4.94</v>
      </c>
      <c r="L14671" s="4">
        <f t="shared" si="917"/>
        <v>51.74</v>
      </c>
      <c r="M14671" s="6">
        <v>1</v>
      </c>
      <c r="N14671" s="7">
        <v>98.8</v>
      </c>
      <c r="O14671">
        <f t="shared" si="918"/>
        <v>47.06</v>
      </c>
      <c r="P14671" s="1">
        <f t="shared" si="919"/>
        <v>0.476315789473684</v>
      </c>
    </row>
    <row r="14672" ht="20" customHeight="1" spans="1:16">
      <c r="A14672" s="4" t="s">
        <v>15807</v>
      </c>
      <c r="B14672" s="4" t="s">
        <v>17</v>
      </c>
      <c r="C14672" s="4" t="s">
        <v>18</v>
      </c>
      <c r="D14672" s="5">
        <v>46199</v>
      </c>
      <c r="E14672" s="5" t="s">
        <v>286</v>
      </c>
      <c r="F14672" s="5" t="s">
        <v>55</v>
      </c>
      <c r="G14672" s="5" t="s">
        <v>287</v>
      </c>
      <c r="H14672" s="4" t="s">
        <v>965</v>
      </c>
      <c r="I14672" s="4" t="str">
        <f>VLOOKUP(H14672,[1]物料!$A$1:$M$65536,13,0)</f>
        <v>40.00</v>
      </c>
      <c r="J14672" s="4">
        <v>7.2</v>
      </c>
      <c r="K14672" s="4">
        <f t="shared" si="916"/>
        <v>6.04</v>
      </c>
      <c r="L14672" s="4">
        <f t="shared" si="917"/>
        <v>53.24</v>
      </c>
      <c r="M14672" s="6">
        <v>1</v>
      </c>
      <c r="N14672" s="7">
        <v>120.8</v>
      </c>
      <c r="O14672">
        <f t="shared" si="918"/>
        <v>67.56</v>
      </c>
      <c r="P14672" s="1">
        <f t="shared" si="919"/>
        <v>0.559271523178808</v>
      </c>
    </row>
    <row r="14673" ht="20" customHeight="1" spans="1:16">
      <c r="A14673" s="4" t="s">
        <v>15808</v>
      </c>
      <c r="B14673" s="4" t="s">
        <v>24</v>
      </c>
      <c r="C14673" s="4" t="s">
        <v>411</v>
      </c>
      <c r="D14673" s="5">
        <v>46199</v>
      </c>
      <c r="E14673" s="5" t="s">
        <v>90</v>
      </c>
      <c r="F14673" s="5" t="s">
        <v>55</v>
      </c>
      <c r="G14673" s="5" t="s">
        <v>91</v>
      </c>
      <c r="H14673" s="4" t="s">
        <v>475</v>
      </c>
      <c r="I14673" s="4" t="str">
        <f>VLOOKUP(H14673,[1]物料!$A$1:$M$65536,13,0)</f>
        <v>40.00</v>
      </c>
      <c r="J14673" s="4">
        <v>10.7</v>
      </c>
      <c r="K14673" s="4">
        <f t="shared" si="916"/>
        <v>4.896</v>
      </c>
      <c r="L14673" s="4">
        <f t="shared" si="917"/>
        <v>55.596</v>
      </c>
      <c r="M14673" s="6">
        <v>1</v>
      </c>
      <c r="N14673" s="7">
        <v>97.92</v>
      </c>
      <c r="O14673">
        <f t="shared" si="918"/>
        <v>42.324</v>
      </c>
      <c r="P14673" s="1">
        <f t="shared" si="919"/>
        <v>0.432230392156863</v>
      </c>
    </row>
    <row r="14674" ht="20" customHeight="1" spans="1:16">
      <c r="A14674" s="4" t="s">
        <v>15809</v>
      </c>
      <c r="B14674" s="4" t="s">
        <v>17</v>
      </c>
      <c r="C14674" s="4" t="s">
        <v>18</v>
      </c>
      <c r="D14674" s="5">
        <v>46199</v>
      </c>
      <c r="E14674" s="5" t="s">
        <v>115</v>
      </c>
      <c r="F14674" s="5" t="s">
        <v>70</v>
      </c>
      <c r="G14674" s="5" t="s">
        <v>116</v>
      </c>
      <c r="H14674" s="4" t="s">
        <v>402</v>
      </c>
      <c r="I14674" s="4" t="str">
        <f>VLOOKUP(H14674,[1]物料!$A$1:$M$65536,13,0)</f>
        <v>42.00</v>
      </c>
      <c r="J14674" s="4">
        <v>3</v>
      </c>
      <c r="K14674" s="4">
        <f t="shared" si="916"/>
        <v>5.365</v>
      </c>
      <c r="L14674" s="4">
        <f t="shared" si="917"/>
        <v>50.365</v>
      </c>
      <c r="M14674" s="6">
        <v>1</v>
      </c>
      <c r="N14674" s="7">
        <v>107.3</v>
      </c>
      <c r="O14674">
        <f t="shared" si="918"/>
        <v>56.935</v>
      </c>
      <c r="P14674" s="1">
        <f t="shared" si="919"/>
        <v>0.530615097856477</v>
      </c>
    </row>
    <row r="14675" ht="20" customHeight="1" spans="1:16">
      <c r="A14675" s="4" t="s">
        <v>15810</v>
      </c>
      <c r="B14675" s="4" t="s">
        <v>24</v>
      </c>
      <c r="C14675" s="4" t="s">
        <v>119</v>
      </c>
      <c r="D14675" s="5">
        <v>46199</v>
      </c>
      <c r="E14675" s="5" t="s">
        <v>60</v>
      </c>
      <c r="F14675" s="5" t="s">
        <v>61</v>
      </c>
      <c r="G14675" s="5" t="s">
        <v>62</v>
      </c>
      <c r="H14675" s="4" t="s">
        <v>63</v>
      </c>
      <c r="I14675" s="4" t="str">
        <f>VLOOKUP(H14675,[1]物料!$A$1:$M$65536,13,0)</f>
        <v>24.00</v>
      </c>
      <c r="J14675" s="4">
        <v>8</v>
      </c>
      <c r="K14675" s="4">
        <f t="shared" si="916"/>
        <v>3.435</v>
      </c>
      <c r="L14675" s="4">
        <f t="shared" si="917"/>
        <v>35.435</v>
      </c>
      <c r="M14675" s="6">
        <v>1</v>
      </c>
      <c r="N14675" s="7">
        <v>68.7</v>
      </c>
      <c r="O14675">
        <f t="shared" si="918"/>
        <v>33.265</v>
      </c>
      <c r="P14675" s="1">
        <f t="shared" si="919"/>
        <v>0.484206695778748</v>
      </c>
    </row>
    <row r="14676" ht="20" customHeight="1" spans="1:16">
      <c r="A14676" s="4" t="s">
        <v>15811</v>
      </c>
      <c r="B14676" s="4" t="s">
        <v>17</v>
      </c>
      <c r="C14676" s="4" t="s">
        <v>49</v>
      </c>
      <c r="D14676" s="5">
        <v>46199</v>
      </c>
      <c r="E14676" s="5" t="s">
        <v>94</v>
      </c>
      <c r="F14676" s="5" t="s">
        <v>55</v>
      </c>
      <c r="G14676" s="5" t="s">
        <v>95</v>
      </c>
      <c r="H14676" s="4" t="s">
        <v>240</v>
      </c>
      <c r="I14676" s="4" t="str">
        <f>VLOOKUP(H14676,[1]物料!$A$1:$M$65536,13,0)</f>
        <v>30.00</v>
      </c>
      <c r="J14676" s="4">
        <v>7.2</v>
      </c>
      <c r="K14676" s="4">
        <f t="shared" si="916"/>
        <v>4.185</v>
      </c>
      <c r="L14676" s="4">
        <f t="shared" si="917"/>
        <v>41.385</v>
      </c>
      <c r="M14676" s="6">
        <v>1</v>
      </c>
      <c r="N14676" s="7">
        <v>83.7</v>
      </c>
      <c r="O14676">
        <f t="shared" si="918"/>
        <v>42.315</v>
      </c>
      <c r="P14676" s="1">
        <f t="shared" si="919"/>
        <v>0.505555555555556</v>
      </c>
    </row>
    <row r="14677" ht="20" customHeight="1" spans="1:16">
      <c r="A14677" s="4" t="s">
        <v>15812</v>
      </c>
      <c r="B14677" s="4" t="s">
        <v>17</v>
      </c>
      <c r="C14677" s="4" t="s">
        <v>18</v>
      </c>
      <c r="D14677" s="5">
        <v>46199</v>
      </c>
      <c r="E14677" s="5" t="s">
        <v>83</v>
      </c>
      <c r="F14677" s="5" t="s">
        <v>55</v>
      </c>
      <c r="G14677" s="5" t="s">
        <v>84</v>
      </c>
      <c r="H14677" s="4" t="s">
        <v>173</v>
      </c>
      <c r="I14677" s="4" t="str">
        <f>VLOOKUP(H14677,[1]物料!$A$1:$M$65536,13,0)</f>
        <v>52.00</v>
      </c>
      <c r="J14677" s="4">
        <v>14.5</v>
      </c>
      <c r="K14677" s="4">
        <f t="shared" si="916"/>
        <v>8.272</v>
      </c>
      <c r="L14677" s="4">
        <f t="shared" si="917"/>
        <v>74.772</v>
      </c>
      <c r="M14677" s="6">
        <v>1</v>
      </c>
      <c r="N14677" s="7">
        <v>165.44</v>
      </c>
      <c r="O14677">
        <f t="shared" si="918"/>
        <v>90.668</v>
      </c>
      <c r="P14677" s="1">
        <f t="shared" si="919"/>
        <v>0.548041586073501</v>
      </c>
    </row>
    <row r="14678" ht="20" customHeight="1" spans="1:16">
      <c r="A14678" s="4" t="s">
        <v>15813</v>
      </c>
      <c r="B14678" s="4" t="s">
        <v>17</v>
      </c>
      <c r="C14678" s="4" t="s">
        <v>234</v>
      </c>
      <c r="D14678" s="5">
        <v>46199</v>
      </c>
      <c r="E14678" s="5" t="s">
        <v>3212</v>
      </c>
      <c r="F14678" s="5" t="s">
        <v>39</v>
      </c>
      <c r="G14678" s="5" t="s">
        <v>3213</v>
      </c>
      <c r="H14678" s="4" t="s">
        <v>4006</v>
      </c>
      <c r="I14678" s="4" t="str">
        <f>VLOOKUP(H14678,[1]物料!$A$1:$M$65536,13,0)</f>
        <v>12.00</v>
      </c>
      <c r="J14678" s="4">
        <v>1.9</v>
      </c>
      <c r="K14678" s="4">
        <f t="shared" si="916"/>
        <v>1.4155</v>
      </c>
      <c r="L14678" s="4">
        <f t="shared" si="917"/>
        <v>15.3155</v>
      </c>
      <c r="M14678" s="6">
        <v>1</v>
      </c>
      <c r="N14678" s="7">
        <v>28.31</v>
      </c>
      <c r="O14678">
        <f t="shared" si="918"/>
        <v>12.9945</v>
      </c>
      <c r="P14678" s="1">
        <f t="shared" si="919"/>
        <v>0.459007417873543</v>
      </c>
    </row>
    <row r="14679" ht="20" customHeight="1" spans="1:16">
      <c r="A14679" s="4" t="s">
        <v>15813</v>
      </c>
      <c r="B14679" s="4" t="s">
        <v>17</v>
      </c>
      <c r="C14679" s="4" t="s">
        <v>234</v>
      </c>
      <c r="D14679" s="5">
        <v>46199</v>
      </c>
      <c r="E14679" s="5" t="s">
        <v>3212</v>
      </c>
      <c r="F14679" s="5" t="s">
        <v>39</v>
      </c>
      <c r="G14679" s="5" t="s">
        <v>3213</v>
      </c>
      <c r="H14679" s="4" t="s">
        <v>4948</v>
      </c>
      <c r="I14679" s="4" t="str">
        <f>VLOOKUP(H14679,[1]物料!$A$1:$M$65536,13,0)</f>
        <v>12.00</v>
      </c>
      <c r="J14679" s="4">
        <v>1.9</v>
      </c>
      <c r="K14679" s="4">
        <f t="shared" si="916"/>
        <v>1.4155</v>
      </c>
      <c r="L14679" s="4">
        <f t="shared" si="917"/>
        <v>15.3155</v>
      </c>
      <c r="M14679" s="6">
        <v>1</v>
      </c>
      <c r="N14679" s="7">
        <v>28.31</v>
      </c>
      <c r="O14679">
        <f t="shared" si="918"/>
        <v>12.9945</v>
      </c>
      <c r="P14679" s="1">
        <f t="shared" si="919"/>
        <v>0.459007417873543</v>
      </c>
    </row>
    <row r="14680" ht="20" customHeight="1" spans="1:16">
      <c r="A14680" s="4" t="s">
        <v>15814</v>
      </c>
      <c r="B14680" s="4" t="s">
        <v>17</v>
      </c>
      <c r="C14680" s="4" t="s">
        <v>113</v>
      </c>
      <c r="D14680" s="5">
        <v>46199</v>
      </c>
      <c r="E14680" s="5" t="s">
        <v>45</v>
      </c>
      <c r="F14680" s="5" t="s">
        <v>20</v>
      </c>
      <c r="G14680" s="5" t="s">
        <v>46</v>
      </c>
      <c r="H14680" s="4" t="s">
        <v>134</v>
      </c>
      <c r="I14680" s="4" t="str">
        <f>VLOOKUP(H14680,[1]物料!$A$1:$M$65536,13,0)</f>
        <v>36.10</v>
      </c>
      <c r="J14680" s="4">
        <v>3</v>
      </c>
      <c r="K14680" s="4">
        <f t="shared" si="916"/>
        <v>5.4145</v>
      </c>
      <c r="L14680" s="4">
        <f t="shared" si="917"/>
        <v>44.5145</v>
      </c>
      <c r="M14680" s="6">
        <v>1</v>
      </c>
      <c r="N14680" s="7">
        <v>108.29</v>
      </c>
      <c r="O14680">
        <f t="shared" si="918"/>
        <v>63.7755</v>
      </c>
      <c r="P14680" s="1">
        <f t="shared" si="919"/>
        <v>0.588932496075353</v>
      </c>
    </row>
    <row r="14681" ht="20" customHeight="1" spans="1:16">
      <c r="A14681" s="4" t="s">
        <v>15815</v>
      </c>
      <c r="B14681" s="4" t="s">
        <v>24</v>
      </c>
      <c r="C14681" s="4" t="s">
        <v>1609</v>
      </c>
      <c r="D14681" s="5">
        <v>46199</v>
      </c>
      <c r="E14681" s="5" t="s">
        <v>1610</v>
      </c>
      <c r="F14681" s="5" t="s">
        <v>770</v>
      </c>
      <c r="G14681" s="5" t="s">
        <v>1611</v>
      </c>
      <c r="H14681" s="4" t="s">
        <v>14410</v>
      </c>
      <c r="I14681" s="4" t="str">
        <f>VLOOKUP(H14681,[1]物料!$A$1:$M$65536,13,0)</f>
        <v>8.00</v>
      </c>
      <c r="J14681" s="4">
        <v>6.3</v>
      </c>
      <c r="K14681" s="4">
        <f t="shared" si="916"/>
        <v>1.01</v>
      </c>
      <c r="L14681" s="4">
        <f t="shared" si="917"/>
        <v>15.31</v>
      </c>
      <c r="M14681" s="6">
        <v>1</v>
      </c>
      <c r="N14681" s="7">
        <v>20.2</v>
      </c>
      <c r="O14681">
        <f t="shared" si="918"/>
        <v>4.89</v>
      </c>
      <c r="P14681" s="1">
        <f t="shared" si="919"/>
        <v>0.242079207920792</v>
      </c>
    </row>
    <row r="14682" ht="20" customHeight="1" spans="1:16">
      <c r="A14682" s="4" t="s">
        <v>15816</v>
      </c>
      <c r="B14682" s="4" t="s">
        <v>24</v>
      </c>
      <c r="C14682" s="4" t="s">
        <v>59</v>
      </c>
      <c r="D14682" s="5">
        <v>46199</v>
      </c>
      <c r="E14682" s="5" t="s">
        <v>128</v>
      </c>
      <c r="F14682" s="5" t="s">
        <v>55</v>
      </c>
      <c r="G14682" s="5" t="s">
        <v>129</v>
      </c>
      <c r="H14682" s="4" t="s">
        <v>247</v>
      </c>
      <c r="I14682" s="4" t="str">
        <f>VLOOKUP(H14682,[1]物料!$A$1:$M$65536,13,0)</f>
        <v>18.00</v>
      </c>
      <c r="J14682" s="4">
        <v>8</v>
      </c>
      <c r="K14682" s="4">
        <f t="shared" si="916"/>
        <v>2.94</v>
      </c>
      <c r="L14682" s="4">
        <f t="shared" si="917"/>
        <v>28.94</v>
      </c>
      <c r="M14682" s="6">
        <v>1</v>
      </c>
      <c r="N14682" s="7">
        <v>58.8</v>
      </c>
      <c r="O14682">
        <f t="shared" si="918"/>
        <v>29.86</v>
      </c>
      <c r="P14682" s="1">
        <f t="shared" si="919"/>
        <v>0.507823129251701</v>
      </c>
    </row>
    <row r="14683" ht="20" customHeight="1" spans="1:16">
      <c r="A14683" s="4" t="s">
        <v>15817</v>
      </c>
      <c r="B14683" s="4" t="s">
        <v>24</v>
      </c>
      <c r="C14683" s="4" t="s">
        <v>74</v>
      </c>
      <c r="D14683" s="5">
        <v>46199</v>
      </c>
      <c r="E14683" s="5" t="s">
        <v>60</v>
      </c>
      <c r="F14683" s="5" t="s">
        <v>61</v>
      </c>
      <c r="G14683" s="5" t="s">
        <v>62</v>
      </c>
      <c r="H14683" s="4" t="s">
        <v>157</v>
      </c>
      <c r="I14683" s="4" t="str">
        <f>VLOOKUP(H14683,[1]物料!$A$1:$M$65536,13,0)</f>
        <v>24.00</v>
      </c>
      <c r="J14683" s="4">
        <v>8</v>
      </c>
      <c r="K14683" s="4">
        <f t="shared" si="916"/>
        <v>3.44</v>
      </c>
      <c r="L14683" s="4">
        <f t="shared" si="917"/>
        <v>35.44</v>
      </c>
      <c r="M14683" s="6">
        <v>1</v>
      </c>
      <c r="N14683" s="7">
        <v>68.8</v>
      </c>
      <c r="O14683">
        <f t="shared" si="918"/>
        <v>33.36</v>
      </c>
      <c r="P14683" s="1">
        <f t="shared" si="919"/>
        <v>0.484883720930233</v>
      </c>
    </row>
    <row r="14684" ht="20" customHeight="1" spans="1:16">
      <c r="A14684" s="4" t="s">
        <v>15818</v>
      </c>
      <c r="B14684" s="4" t="s">
        <v>17</v>
      </c>
      <c r="C14684" s="4" t="s">
        <v>18</v>
      </c>
      <c r="D14684" s="5">
        <v>46199</v>
      </c>
      <c r="E14684" s="5" t="s">
        <v>90</v>
      </c>
      <c r="F14684" s="5" t="s">
        <v>55</v>
      </c>
      <c r="G14684" s="5" t="s">
        <v>91</v>
      </c>
      <c r="H14684" s="4" t="s">
        <v>92</v>
      </c>
      <c r="I14684" s="4" t="str">
        <f>VLOOKUP(H14684,[1]物料!$A$1:$M$65536,13,0)</f>
        <v>40.00</v>
      </c>
      <c r="J14684" s="4">
        <v>7.2</v>
      </c>
      <c r="K14684" s="4">
        <f t="shared" si="916"/>
        <v>6.9345</v>
      </c>
      <c r="L14684" s="4">
        <f t="shared" si="917"/>
        <v>54.1345</v>
      </c>
      <c r="M14684" s="6">
        <v>1</v>
      </c>
      <c r="N14684" s="7">
        <v>138.69</v>
      </c>
      <c r="O14684">
        <f t="shared" si="918"/>
        <v>84.5555</v>
      </c>
      <c r="P14684" s="1">
        <f t="shared" si="919"/>
        <v>0.609672651236571</v>
      </c>
    </row>
    <row r="14685" ht="20" customHeight="1" spans="1:16">
      <c r="A14685" s="4" t="s">
        <v>15819</v>
      </c>
      <c r="B14685" s="4" t="s">
        <v>24</v>
      </c>
      <c r="C14685" s="4" t="s">
        <v>119</v>
      </c>
      <c r="D14685" s="5">
        <v>46199</v>
      </c>
      <c r="E14685" s="5" t="s">
        <v>115</v>
      </c>
      <c r="F14685" s="5" t="s">
        <v>70</v>
      </c>
      <c r="G14685" s="5" t="s">
        <v>116</v>
      </c>
      <c r="H14685" s="4" t="s">
        <v>132</v>
      </c>
      <c r="I14685" s="4" t="str">
        <f>VLOOKUP(H14685,[1]物料!$A$1:$M$65536,13,0)</f>
        <v>42.00</v>
      </c>
      <c r="J14685" s="4">
        <v>6.5</v>
      </c>
      <c r="K14685" s="4">
        <f t="shared" si="916"/>
        <v>5.19</v>
      </c>
      <c r="L14685" s="4">
        <f t="shared" si="917"/>
        <v>53.69</v>
      </c>
      <c r="M14685" s="6">
        <v>1</v>
      </c>
      <c r="N14685" s="7">
        <v>103.8</v>
      </c>
      <c r="O14685">
        <f t="shared" si="918"/>
        <v>50.11</v>
      </c>
      <c r="P14685" s="1">
        <f t="shared" si="919"/>
        <v>0.482755298651252</v>
      </c>
    </row>
    <row r="14686" ht="20" customHeight="1" spans="1:16">
      <c r="A14686" s="4" t="s">
        <v>15820</v>
      </c>
      <c r="B14686" s="4" t="s">
        <v>17</v>
      </c>
      <c r="C14686" s="4" t="s">
        <v>49</v>
      </c>
      <c r="D14686" s="5">
        <v>46199</v>
      </c>
      <c r="E14686" s="5" t="s">
        <v>301</v>
      </c>
      <c r="F14686" s="5" t="s">
        <v>55</v>
      </c>
      <c r="G14686" s="5" t="s">
        <v>302</v>
      </c>
      <c r="H14686" s="4" t="s">
        <v>839</v>
      </c>
      <c r="I14686" s="4" t="str">
        <f>VLOOKUP(H14686,[1]物料!$A$1:$M$65536,13,0)</f>
        <v>20.00</v>
      </c>
      <c r="J14686" s="4">
        <v>4.5</v>
      </c>
      <c r="K14686" s="4">
        <f t="shared" si="916"/>
        <v>2.745</v>
      </c>
      <c r="L14686" s="4">
        <f t="shared" si="917"/>
        <v>27.245</v>
      </c>
      <c r="M14686" s="6">
        <v>1</v>
      </c>
      <c r="N14686" s="7">
        <v>54.9</v>
      </c>
      <c r="O14686">
        <f t="shared" si="918"/>
        <v>27.655</v>
      </c>
      <c r="P14686" s="1">
        <f t="shared" si="919"/>
        <v>0.503734061930783</v>
      </c>
    </row>
    <row r="14687" ht="20" customHeight="1" spans="1:16">
      <c r="A14687" s="4" t="s">
        <v>15821</v>
      </c>
      <c r="B14687" s="4" t="s">
        <v>17</v>
      </c>
      <c r="C14687" s="4" t="s">
        <v>49</v>
      </c>
      <c r="D14687" s="5">
        <v>46199</v>
      </c>
      <c r="E14687" s="5" t="s">
        <v>94</v>
      </c>
      <c r="F14687" s="5" t="s">
        <v>55</v>
      </c>
      <c r="G14687" s="5" t="s">
        <v>95</v>
      </c>
      <c r="H14687" s="4" t="s">
        <v>96</v>
      </c>
      <c r="I14687" s="4" t="str">
        <f>VLOOKUP(H14687,[1]物料!$A$1:$M$65536,13,0)</f>
        <v>30.00</v>
      </c>
      <c r="J14687" s="4">
        <v>7.2</v>
      </c>
      <c r="K14687" s="4">
        <f t="shared" si="916"/>
        <v>4.185</v>
      </c>
      <c r="L14687" s="4">
        <f t="shared" si="917"/>
        <v>41.385</v>
      </c>
      <c r="M14687" s="6">
        <v>1</v>
      </c>
      <c r="N14687" s="7">
        <v>83.7</v>
      </c>
      <c r="O14687">
        <f t="shared" si="918"/>
        <v>42.315</v>
      </c>
      <c r="P14687" s="1">
        <f t="shared" si="919"/>
        <v>0.505555555555556</v>
      </c>
    </row>
    <row r="14688" ht="20" customHeight="1" spans="1:16">
      <c r="A14688" s="4" t="s">
        <v>15821</v>
      </c>
      <c r="B14688" s="4" t="s">
        <v>17</v>
      </c>
      <c r="C14688" s="4" t="s">
        <v>49</v>
      </c>
      <c r="D14688" s="5">
        <v>46199</v>
      </c>
      <c r="E14688" s="5" t="s">
        <v>94</v>
      </c>
      <c r="F14688" s="5" t="s">
        <v>55</v>
      </c>
      <c r="G14688" s="5" t="s">
        <v>95</v>
      </c>
      <c r="H14688" s="4" t="s">
        <v>240</v>
      </c>
      <c r="I14688" s="4" t="str">
        <f>VLOOKUP(H14688,[1]物料!$A$1:$M$65536,13,0)</f>
        <v>30.00</v>
      </c>
      <c r="J14688" s="4">
        <v>7.2</v>
      </c>
      <c r="K14688" s="4">
        <f t="shared" si="916"/>
        <v>4.185</v>
      </c>
      <c r="L14688" s="4">
        <f t="shared" si="917"/>
        <v>41.385</v>
      </c>
      <c r="M14688" s="6">
        <v>1</v>
      </c>
      <c r="N14688" s="7">
        <v>83.7</v>
      </c>
      <c r="O14688">
        <f t="shared" si="918"/>
        <v>42.315</v>
      </c>
      <c r="P14688" s="1">
        <f t="shared" si="919"/>
        <v>0.505555555555556</v>
      </c>
    </row>
    <row r="14689" ht="20" customHeight="1" spans="1:16">
      <c r="A14689" s="4" t="s">
        <v>15822</v>
      </c>
      <c r="B14689" s="4" t="s">
        <v>24</v>
      </c>
      <c r="C14689" s="4" t="s">
        <v>98</v>
      </c>
      <c r="D14689" s="5">
        <v>46199</v>
      </c>
      <c r="E14689" s="5" t="s">
        <v>286</v>
      </c>
      <c r="F14689" s="5" t="s">
        <v>55</v>
      </c>
      <c r="G14689" s="5" t="s">
        <v>287</v>
      </c>
      <c r="H14689" s="4" t="s">
        <v>5279</v>
      </c>
      <c r="I14689" s="4" t="str">
        <f>VLOOKUP(H14689,[1]物料!$A$1:$M$65536,13,0)</f>
        <v>40.00</v>
      </c>
      <c r="J14689" s="4">
        <v>10.7</v>
      </c>
      <c r="K14689" s="4">
        <f t="shared" si="916"/>
        <v>5.3</v>
      </c>
      <c r="L14689" s="4">
        <f t="shared" si="917"/>
        <v>56</v>
      </c>
      <c r="M14689" s="6">
        <v>1</v>
      </c>
      <c r="N14689" s="7">
        <v>106</v>
      </c>
      <c r="O14689">
        <f t="shared" si="918"/>
        <v>50</v>
      </c>
      <c r="P14689" s="1">
        <f t="shared" si="919"/>
        <v>0.471698113207547</v>
      </c>
    </row>
    <row r="14690" ht="20" customHeight="1" spans="1:16">
      <c r="A14690" s="4" t="s">
        <v>15823</v>
      </c>
      <c r="B14690" s="4" t="s">
        <v>24</v>
      </c>
      <c r="C14690" s="4" t="s">
        <v>25</v>
      </c>
      <c r="D14690" s="5">
        <v>46199</v>
      </c>
      <c r="E14690" s="5" t="s">
        <v>83</v>
      </c>
      <c r="F14690" s="5" t="s">
        <v>55</v>
      </c>
      <c r="G14690" s="5" t="s">
        <v>84</v>
      </c>
      <c r="H14690" s="4" t="s">
        <v>88</v>
      </c>
      <c r="I14690" s="4" t="str">
        <f>VLOOKUP(H14690,[1]物料!$A$1:$M$65536,13,0)</f>
        <v>52.00</v>
      </c>
      <c r="J14690" s="4">
        <v>18</v>
      </c>
      <c r="K14690" s="4">
        <f t="shared" si="916"/>
        <v>7.44</v>
      </c>
      <c r="L14690" s="4">
        <f t="shared" si="917"/>
        <v>77.44</v>
      </c>
      <c r="M14690" s="6">
        <v>1</v>
      </c>
      <c r="N14690" s="7">
        <v>148.8</v>
      </c>
      <c r="O14690">
        <f t="shared" si="918"/>
        <v>71.36</v>
      </c>
      <c r="P14690" s="1">
        <f t="shared" si="919"/>
        <v>0.479569892473118</v>
      </c>
    </row>
    <row r="14691" ht="20" customHeight="1" spans="1:16">
      <c r="A14691" s="4" t="s">
        <v>15824</v>
      </c>
      <c r="B14691" s="4" t="s">
        <v>24</v>
      </c>
      <c r="C14691" s="4" t="s">
        <v>1609</v>
      </c>
      <c r="D14691" s="5">
        <v>46199</v>
      </c>
      <c r="E14691" s="5" t="s">
        <v>1610</v>
      </c>
      <c r="F14691" s="5" t="s">
        <v>770</v>
      </c>
      <c r="G14691" s="5" t="s">
        <v>1611</v>
      </c>
      <c r="H14691" s="4" t="s">
        <v>2518</v>
      </c>
      <c r="I14691" s="4" t="str">
        <f>VLOOKUP(H14691,[1]物料!$A$1:$M$65536,13,0)</f>
        <v>8.00</v>
      </c>
      <c r="J14691" s="4">
        <v>6.3</v>
      </c>
      <c r="K14691" s="4">
        <f t="shared" si="916"/>
        <v>1.01</v>
      </c>
      <c r="L14691" s="4">
        <f t="shared" si="917"/>
        <v>15.31</v>
      </c>
      <c r="M14691" s="6">
        <v>1</v>
      </c>
      <c r="N14691" s="7">
        <v>20.2</v>
      </c>
      <c r="O14691">
        <f t="shared" si="918"/>
        <v>4.89</v>
      </c>
      <c r="P14691" s="1">
        <f t="shared" si="919"/>
        <v>0.242079207920792</v>
      </c>
    </row>
    <row r="14692" ht="20" customHeight="1" spans="1:16">
      <c r="A14692" s="4" t="s">
        <v>15825</v>
      </c>
      <c r="B14692" s="4" t="s">
        <v>17</v>
      </c>
      <c r="C14692" s="4" t="s">
        <v>18</v>
      </c>
      <c r="D14692" s="5">
        <v>46199</v>
      </c>
      <c r="E14692" s="5" t="s">
        <v>83</v>
      </c>
      <c r="F14692" s="5" t="s">
        <v>55</v>
      </c>
      <c r="G14692" s="5" t="s">
        <v>84</v>
      </c>
      <c r="H14692" s="4" t="s">
        <v>173</v>
      </c>
      <c r="I14692" s="4" t="str">
        <f>VLOOKUP(H14692,[1]物料!$A$1:$M$65536,13,0)</f>
        <v>52.00</v>
      </c>
      <c r="J14692" s="4">
        <v>14.5</v>
      </c>
      <c r="K14692" s="4">
        <f t="shared" si="916"/>
        <v>7.8585</v>
      </c>
      <c r="L14692" s="4">
        <f t="shared" si="917"/>
        <v>74.3585</v>
      </c>
      <c r="M14692" s="6">
        <v>1</v>
      </c>
      <c r="N14692" s="7">
        <v>157.17</v>
      </c>
      <c r="O14692">
        <f t="shared" si="918"/>
        <v>82.8115</v>
      </c>
      <c r="P14692" s="1">
        <f t="shared" si="919"/>
        <v>0.526891264236177</v>
      </c>
    </row>
    <row r="14693" ht="20" customHeight="1" spans="1:16">
      <c r="A14693" s="4" t="s">
        <v>15826</v>
      </c>
      <c r="B14693" s="4" t="s">
        <v>24</v>
      </c>
      <c r="C14693" s="4" t="s">
        <v>44</v>
      </c>
      <c r="D14693" s="5">
        <v>46199</v>
      </c>
      <c r="E14693" s="5" t="s">
        <v>186</v>
      </c>
      <c r="F14693" s="5" t="s">
        <v>55</v>
      </c>
      <c r="G14693" s="5" t="s">
        <v>187</v>
      </c>
      <c r="H14693" s="4" t="s">
        <v>557</v>
      </c>
      <c r="I14693" s="4" t="str">
        <f>VLOOKUP(H14693,[1]物料!$A$1:$M$65536,13,0)</f>
        <v>48.00</v>
      </c>
      <c r="J14693" s="4">
        <v>10.7</v>
      </c>
      <c r="K14693" s="4">
        <f t="shared" si="916"/>
        <v>6.44</v>
      </c>
      <c r="L14693" s="4">
        <f t="shared" si="917"/>
        <v>65.14</v>
      </c>
      <c r="M14693" s="6">
        <v>1</v>
      </c>
      <c r="N14693" s="7">
        <v>128.8</v>
      </c>
      <c r="O14693">
        <f t="shared" si="918"/>
        <v>63.66</v>
      </c>
      <c r="P14693" s="1">
        <f t="shared" si="919"/>
        <v>0.494254658385093</v>
      </c>
    </row>
    <row r="14694" ht="20" customHeight="1" spans="1:16">
      <c r="A14694" s="4" t="s">
        <v>15827</v>
      </c>
      <c r="B14694" s="4" t="s">
        <v>24</v>
      </c>
      <c r="C14694" s="4" t="s">
        <v>87</v>
      </c>
      <c r="D14694" s="5">
        <v>46199</v>
      </c>
      <c r="E14694" s="5" t="s">
        <v>6532</v>
      </c>
      <c r="F14694" s="5" t="s">
        <v>32</v>
      </c>
      <c r="G14694" s="5" t="s">
        <v>6533</v>
      </c>
      <c r="H14694" s="4" t="s">
        <v>15828</v>
      </c>
      <c r="I14694" s="4" t="str">
        <f>VLOOKUP(H14694,[1]物料!$A$1:$M$65536,13,0)</f>
        <v>40.00</v>
      </c>
      <c r="J14694" s="4">
        <v>17.1</v>
      </c>
      <c r="K14694" s="4">
        <f t="shared" si="916"/>
        <v>5.021</v>
      </c>
      <c r="L14694" s="4">
        <f t="shared" si="917"/>
        <v>62.121</v>
      </c>
      <c r="M14694" s="6">
        <v>1</v>
      </c>
      <c r="N14694" s="7">
        <v>100.42</v>
      </c>
      <c r="O14694">
        <f t="shared" si="918"/>
        <v>38.299</v>
      </c>
      <c r="P14694" s="1">
        <f t="shared" si="919"/>
        <v>0.381388169687313</v>
      </c>
    </row>
    <row r="14695" ht="20" customHeight="1" spans="1:16">
      <c r="A14695" s="4" t="s">
        <v>15829</v>
      </c>
      <c r="B14695" s="4" t="s">
        <v>24</v>
      </c>
      <c r="C14695" s="4" t="s">
        <v>119</v>
      </c>
      <c r="D14695" s="5">
        <v>46199</v>
      </c>
      <c r="E14695" s="5" t="s">
        <v>60</v>
      </c>
      <c r="F14695" s="5" t="s">
        <v>61</v>
      </c>
      <c r="G14695" s="5" t="s">
        <v>62</v>
      </c>
      <c r="H14695" s="4" t="s">
        <v>124</v>
      </c>
      <c r="I14695" s="4" t="str">
        <f>VLOOKUP(H14695,[1]物料!$A$1:$M$65536,13,0)</f>
        <v>24.00</v>
      </c>
      <c r="J14695" s="4">
        <v>8</v>
      </c>
      <c r="K14695" s="4">
        <f t="shared" si="916"/>
        <v>3.225</v>
      </c>
      <c r="L14695" s="4">
        <f t="shared" si="917"/>
        <v>35.225</v>
      </c>
      <c r="M14695" s="6">
        <v>1</v>
      </c>
      <c r="N14695" s="7">
        <v>64.5</v>
      </c>
      <c r="O14695">
        <f t="shared" si="918"/>
        <v>29.275</v>
      </c>
      <c r="P14695" s="1">
        <f t="shared" si="919"/>
        <v>0.453875968992248</v>
      </c>
    </row>
    <row r="14696" ht="20" customHeight="1" spans="1:16">
      <c r="A14696" s="4" t="s">
        <v>15830</v>
      </c>
      <c r="B14696" s="4" t="s">
        <v>24</v>
      </c>
      <c r="C14696" s="4" t="s">
        <v>44</v>
      </c>
      <c r="D14696" s="5">
        <v>46199</v>
      </c>
      <c r="E14696" s="5" t="s">
        <v>6172</v>
      </c>
      <c r="F14696" s="5" t="s">
        <v>32</v>
      </c>
      <c r="G14696" s="5" t="s">
        <v>6173</v>
      </c>
      <c r="H14696" s="4" t="s">
        <v>15831</v>
      </c>
      <c r="I14696" s="4" t="str">
        <f>VLOOKUP(H14696,[1]物料!$A$1:$M$65536,13,0)</f>
        <v>49.00</v>
      </c>
      <c r="J14696" s="4">
        <v>17.1</v>
      </c>
      <c r="K14696" s="4">
        <f t="shared" si="916"/>
        <v>6.2</v>
      </c>
      <c r="L14696" s="4">
        <f t="shared" si="917"/>
        <v>72.3</v>
      </c>
      <c r="M14696" s="6">
        <v>1</v>
      </c>
      <c r="N14696" s="7">
        <v>124</v>
      </c>
      <c r="O14696">
        <f t="shared" si="918"/>
        <v>51.7</v>
      </c>
      <c r="P14696" s="1">
        <f t="shared" si="919"/>
        <v>0.416935483870968</v>
      </c>
    </row>
    <row r="14697" ht="20" customHeight="1" spans="1:16">
      <c r="A14697" s="4" t="s">
        <v>15832</v>
      </c>
      <c r="B14697" s="4" t="s">
        <v>17</v>
      </c>
      <c r="C14697" s="4" t="s">
        <v>113</v>
      </c>
      <c r="D14697" s="5">
        <v>46199</v>
      </c>
      <c r="E14697" s="5" t="s">
        <v>297</v>
      </c>
      <c r="F14697" s="5" t="s">
        <v>20</v>
      </c>
      <c r="G14697" s="5" t="s">
        <v>298</v>
      </c>
      <c r="H14697" s="4" t="s">
        <v>341</v>
      </c>
      <c r="I14697" s="4" t="str">
        <f>VLOOKUP(H14697,[1]物料!$A$1:$M$65536,13,0)</f>
        <v>21.10</v>
      </c>
      <c r="J14697" s="4">
        <v>3</v>
      </c>
      <c r="K14697" s="4">
        <f t="shared" si="916"/>
        <v>2.9845</v>
      </c>
      <c r="L14697" s="4">
        <f t="shared" si="917"/>
        <v>27.0845</v>
      </c>
      <c r="M14697" s="6">
        <v>1</v>
      </c>
      <c r="N14697" s="7">
        <v>59.69</v>
      </c>
      <c r="O14697">
        <f t="shared" si="918"/>
        <v>32.6055</v>
      </c>
      <c r="P14697" s="1">
        <f t="shared" si="919"/>
        <v>0.546247277600938</v>
      </c>
    </row>
    <row r="14698" ht="20" customHeight="1" spans="1:16">
      <c r="A14698" s="4" t="s">
        <v>15833</v>
      </c>
      <c r="B14698" s="4" t="s">
        <v>17</v>
      </c>
      <c r="C14698" s="4" t="s">
        <v>18</v>
      </c>
      <c r="D14698" s="5">
        <v>46199</v>
      </c>
      <c r="E14698" s="5" t="s">
        <v>115</v>
      </c>
      <c r="F14698" s="5" t="s">
        <v>70</v>
      </c>
      <c r="G14698" s="5" t="s">
        <v>116</v>
      </c>
      <c r="H14698" s="4" t="s">
        <v>126</v>
      </c>
      <c r="I14698" s="4" t="str">
        <f>VLOOKUP(H14698,[1]物料!$A$1:$M$65536,13,0)</f>
        <v>42.00</v>
      </c>
      <c r="J14698" s="4">
        <v>3</v>
      </c>
      <c r="K14698" s="4">
        <f t="shared" si="916"/>
        <v>5.44</v>
      </c>
      <c r="L14698" s="4">
        <f t="shared" si="917"/>
        <v>50.44</v>
      </c>
      <c r="M14698" s="6">
        <v>1</v>
      </c>
      <c r="N14698" s="7">
        <v>108.8</v>
      </c>
      <c r="O14698">
        <f t="shared" si="918"/>
        <v>58.36</v>
      </c>
      <c r="P14698" s="1">
        <f t="shared" si="919"/>
        <v>0.536397058823529</v>
      </c>
    </row>
    <row r="14699" ht="20" customHeight="1" spans="1:16">
      <c r="A14699" s="4" t="s">
        <v>15834</v>
      </c>
      <c r="B14699" s="4" t="s">
        <v>17</v>
      </c>
      <c r="C14699" s="4" t="s">
        <v>49</v>
      </c>
      <c r="D14699" s="5">
        <v>46199</v>
      </c>
      <c r="E14699" s="5" t="s">
        <v>94</v>
      </c>
      <c r="F14699" s="5" t="s">
        <v>55</v>
      </c>
      <c r="G14699" s="5" t="s">
        <v>95</v>
      </c>
      <c r="H14699" s="4" t="s">
        <v>240</v>
      </c>
      <c r="I14699" s="4" t="str">
        <f>VLOOKUP(H14699,[1]物料!$A$1:$M$65536,13,0)</f>
        <v>30.00</v>
      </c>
      <c r="J14699" s="4">
        <v>7.2</v>
      </c>
      <c r="K14699" s="4">
        <f t="shared" si="916"/>
        <v>4.41</v>
      </c>
      <c r="L14699" s="4">
        <f t="shared" si="917"/>
        <v>41.61</v>
      </c>
      <c r="M14699" s="6">
        <v>1</v>
      </c>
      <c r="N14699" s="7">
        <v>88.2</v>
      </c>
      <c r="O14699">
        <f t="shared" si="918"/>
        <v>46.59</v>
      </c>
      <c r="P14699" s="1">
        <f t="shared" si="919"/>
        <v>0.528231292517007</v>
      </c>
    </row>
    <row r="14700" ht="20" customHeight="1" spans="1:16">
      <c r="A14700" s="4" t="s">
        <v>15835</v>
      </c>
      <c r="B14700" s="4" t="s">
        <v>24</v>
      </c>
      <c r="C14700" s="4" t="s">
        <v>119</v>
      </c>
      <c r="D14700" s="5">
        <v>46199</v>
      </c>
      <c r="E14700" s="5" t="s">
        <v>90</v>
      </c>
      <c r="F14700" s="5" t="s">
        <v>55</v>
      </c>
      <c r="G14700" s="5" t="s">
        <v>91</v>
      </c>
      <c r="H14700" s="4" t="s">
        <v>159</v>
      </c>
      <c r="I14700" s="4" t="str">
        <f>VLOOKUP(H14700,[1]物料!$A$1:$M$65536,13,0)</f>
        <v>40.00</v>
      </c>
      <c r="J14700" s="4">
        <v>10.7</v>
      </c>
      <c r="K14700" s="4">
        <f t="shared" si="916"/>
        <v>6.44</v>
      </c>
      <c r="L14700" s="4">
        <f t="shared" si="917"/>
        <v>57.14</v>
      </c>
      <c r="M14700" s="6">
        <v>1</v>
      </c>
      <c r="N14700" s="7">
        <v>128.8</v>
      </c>
      <c r="O14700">
        <f t="shared" si="918"/>
        <v>71.66</v>
      </c>
      <c r="P14700" s="1">
        <f t="shared" si="919"/>
        <v>0.556366459627329</v>
      </c>
    </row>
    <row r="14701" ht="20" customHeight="1" spans="1:16">
      <c r="A14701" s="4" t="s">
        <v>15836</v>
      </c>
      <c r="B14701" s="4" t="s">
        <v>24</v>
      </c>
      <c r="C14701" s="4" t="s">
        <v>411</v>
      </c>
      <c r="D14701" s="5">
        <v>46199</v>
      </c>
      <c r="E14701" s="5" t="s">
        <v>186</v>
      </c>
      <c r="F14701" s="5" t="s">
        <v>55</v>
      </c>
      <c r="G14701" s="5" t="s">
        <v>187</v>
      </c>
      <c r="H14701" s="4" t="s">
        <v>206</v>
      </c>
      <c r="I14701" s="4" t="str">
        <f>VLOOKUP(H14701,[1]物料!$A$1:$M$65536,13,0)</f>
        <v>48.00</v>
      </c>
      <c r="J14701" s="4">
        <v>10.7</v>
      </c>
      <c r="K14701" s="4">
        <f t="shared" si="916"/>
        <v>5.94</v>
      </c>
      <c r="L14701" s="4">
        <f t="shared" si="917"/>
        <v>64.64</v>
      </c>
      <c r="M14701" s="6">
        <v>1</v>
      </c>
      <c r="N14701" s="7">
        <v>118.8</v>
      </c>
      <c r="O14701">
        <f t="shared" si="918"/>
        <v>54.16</v>
      </c>
      <c r="P14701" s="1">
        <f t="shared" si="919"/>
        <v>0.455892255892256</v>
      </c>
    </row>
    <row r="14702" ht="20" customHeight="1" spans="1:16">
      <c r="A14702" s="4" t="s">
        <v>15837</v>
      </c>
      <c r="B14702" s="4" t="s">
        <v>24</v>
      </c>
      <c r="C14702" s="4" t="s">
        <v>87</v>
      </c>
      <c r="D14702" s="5">
        <v>46199</v>
      </c>
      <c r="E14702" s="5" t="s">
        <v>90</v>
      </c>
      <c r="F14702" s="5" t="s">
        <v>55</v>
      </c>
      <c r="G14702" s="5" t="s">
        <v>91</v>
      </c>
      <c r="H14702" s="4" t="s">
        <v>475</v>
      </c>
      <c r="I14702" s="4" t="str">
        <f>VLOOKUP(H14702,[1]物料!$A$1:$M$65536,13,0)</f>
        <v>40.00</v>
      </c>
      <c r="J14702" s="4">
        <v>10.7</v>
      </c>
      <c r="K14702" s="4">
        <f t="shared" si="916"/>
        <v>6.273</v>
      </c>
      <c r="L14702" s="4">
        <f t="shared" si="917"/>
        <v>56.973</v>
      </c>
      <c r="M14702" s="6">
        <v>1</v>
      </c>
      <c r="N14702" s="7">
        <v>125.46</v>
      </c>
      <c r="O14702">
        <f t="shared" si="918"/>
        <v>68.487</v>
      </c>
      <c r="P14702" s="1">
        <f t="shared" si="919"/>
        <v>0.545887135341942</v>
      </c>
    </row>
    <row r="14703" ht="20" customHeight="1" spans="1:16">
      <c r="A14703" s="4" t="s">
        <v>15838</v>
      </c>
      <c r="B14703" s="4" t="s">
        <v>24</v>
      </c>
      <c r="C14703" s="4" t="s">
        <v>87</v>
      </c>
      <c r="D14703" s="5">
        <v>46199</v>
      </c>
      <c r="E14703" s="5" t="s">
        <v>83</v>
      </c>
      <c r="F14703" s="5" t="s">
        <v>55</v>
      </c>
      <c r="G14703" s="5" t="s">
        <v>84</v>
      </c>
      <c r="H14703" s="4" t="s">
        <v>138</v>
      </c>
      <c r="I14703" s="4" t="str">
        <f>VLOOKUP(H14703,[1]物料!$A$1:$M$65536,13,0)</f>
        <v>52.00</v>
      </c>
      <c r="J14703" s="4">
        <v>18</v>
      </c>
      <c r="K14703" s="4">
        <f t="shared" si="916"/>
        <v>6.9315</v>
      </c>
      <c r="L14703" s="4">
        <f t="shared" si="917"/>
        <v>76.9315</v>
      </c>
      <c r="M14703" s="6">
        <v>1</v>
      </c>
      <c r="N14703" s="7">
        <v>138.63</v>
      </c>
      <c r="O14703">
        <f t="shared" si="918"/>
        <v>61.6985</v>
      </c>
      <c r="P14703" s="1">
        <f t="shared" si="919"/>
        <v>0.445058789583784</v>
      </c>
    </row>
    <row r="14704" ht="20" customHeight="1" spans="1:16">
      <c r="A14704" s="4" t="s">
        <v>15839</v>
      </c>
      <c r="B14704" s="4" t="s">
        <v>24</v>
      </c>
      <c r="C14704" s="4" t="s">
        <v>119</v>
      </c>
      <c r="D14704" s="5">
        <v>46199</v>
      </c>
      <c r="E14704" s="5" t="s">
        <v>60</v>
      </c>
      <c r="F14704" s="5" t="s">
        <v>61</v>
      </c>
      <c r="G14704" s="5" t="s">
        <v>62</v>
      </c>
      <c r="H14704" s="4" t="s">
        <v>63</v>
      </c>
      <c r="I14704" s="4" t="str">
        <f>VLOOKUP(H14704,[1]物料!$A$1:$M$65536,13,0)</f>
        <v>24.00</v>
      </c>
      <c r="J14704" s="4">
        <v>8</v>
      </c>
      <c r="K14704" s="4">
        <f t="shared" si="916"/>
        <v>3.225</v>
      </c>
      <c r="L14704" s="4">
        <f t="shared" si="917"/>
        <v>35.225</v>
      </c>
      <c r="M14704" s="6">
        <v>1</v>
      </c>
      <c r="N14704" s="7">
        <v>64.5</v>
      </c>
      <c r="O14704">
        <f t="shared" si="918"/>
        <v>29.275</v>
      </c>
      <c r="P14704" s="1">
        <f t="shared" si="919"/>
        <v>0.453875968992248</v>
      </c>
    </row>
    <row r="14705" ht="20" customHeight="1" spans="1:16">
      <c r="A14705" s="4" t="s">
        <v>15840</v>
      </c>
      <c r="B14705" s="4" t="s">
        <v>17</v>
      </c>
      <c r="C14705" s="4" t="s">
        <v>18</v>
      </c>
      <c r="D14705" s="5">
        <v>46199</v>
      </c>
      <c r="E14705" s="5" t="s">
        <v>291</v>
      </c>
      <c r="F14705" s="5" t="s">
        <v>55</v>
      </c>
      <c r="G14705" s="5" t="s">
        <v>292</v>
      </c>
      <c r="H14705" s="4" t="s">
        <v>371</v>
      </c>
      <c r="I14705" s="4" t="str">
        <f>VLOOKUP(H14705,[1]物料!$A$1:$M$65536,13,0)</f>
        <v>40.00</v>
      </c>
      <c r="J14705" s="4">
        <v>7.2</v>
      </c>
      <c r="K14705" s="4">
        <f t="shared" si="916"/>
        <v>5.1715</v>
      </c>
      <c r="L14705" s="4">
        <f t="shared" si="917"/>
        <v>52.3715</v>
      </c>
      <c r="M14705" s="6">
        <v>1</v>
      </c>
      <c r="N14705" s="7">
        <v>103.43</v>
      </c>
      <c r="O14705">
        <f t="shared" si="918"/>
        <v>51.0585</v>
      </c>
      <c r="P14705" s="1">
        <f t="shared" si="919"/>
        <v>0.493652711979116</v>
      </c>
    </row>
    <row r="14706" ht="20" customHeight="1" spans="1:16">
      <c r="A14706" s="4" t="s">
        <v>15841</v>
      </c>
      <c r="B14706" s="4" t="s">
        <v>17</v>
      </c>
      <c r="C14706" s="4" t="s">
        <v>49</v>
      </c>
      <c r="D14706" s="5">
        <v>46199</v>
      </c>
      <c r="E14706" s="5" t="s">
        <v>60</v>
      </c>
      <c r="F14706" s="5" t="s">
        <v>61</v>
      </c>
      <c r="G14706" s="5" t="s">
        <v>62</v>
      </c>
      <c r="H14706" s="4" t="s">
        <v>63</v>
      </c>
      <c r="I14706" s="4" t="str">
        <f>VLOOKUP(H14706,[1]物料!$A$1:$M$65536,13,0)</f>
        <v>24.00</v>
      </c>
      <c r="J14706" s="4">
        <v>4.5</v>
      </c>
      <c r="K14706" s="4">
        <f t="shared" si="916"/>
        <v>3.44</v>
      </c>
      <c r="L14706" s="4">
        <f t="shared" si="917"/>
        <v>31.94</v>
      </c>
      <c r="M14706" s="6">
        <v>1</v>
      </c>
      <c r="N14706" s="7">
        <v>68.8</v>
      </c>
      <c r="O14706">
        <f t="shared" si="918"/>
        <v>36.86</v>
      </c>
      <c r="P14706" s="1">
        <f t="shared" si="919"/>
        <v>0.535755813953488</v>
      </c>
    </row>
    <row r="14707" ht="20" customHeight="1" spans="1:16">
      <c r="A14707" s="4" t="s">
        <v>15842</v>
      </c>
      <c r="B14707" s="4" t="s">
        <v>17</v>
      </c>
      <c r="C14707" s="4" t="s">
        <v>49</v>
      </c>
      <c r="D14707" s="5">
        <v>46199</v>
      </c>
      <c r="E14707" s="5" t="s">
        <v>54</v>
      </c>
      <c r="F14707" s="5" t="s">
        <v>55</v>
      </c>
      <c r="G14707" s="5" t="s">
        <v>56</v>
      </c>
      <c r="H14707" s="4" t="s">
        <v>1052</v>
      </c>
      <c r="I14707" s="4" t="str">
        <f>VLOOKUP(H14707,[1]物料!$A$1:$M$65536,13,0)</f>
        <v>12.00</v>
      </c>
      <c r="J14707" s="4">
        <v>4.5</v>
      </c>
      <c r="K14707" s="4">
        <f t="shared" si="916"/>
        <v>1.875</v>
      </c>
      <c r="L14707" s="4">
        <f t="shared" si="917"/>
        <v>18.375</v>
      </c>
      <c r="M14707" s="6">
        <v>1</v>
      </c>
      <c r="N14707" s="7">
        <v>37.5</v>
      </c>
      <c r="O14707">
        <f t="shared" si="918"/>
        <v>19.125</v>
      </c>
      <c r="P14707" s="1">
        <f t="shared" si="919"/>
        <v>0.51</v>
      </c>
    </row>
    <row r="14708" ht="20" customHeight="1" spans="1:16">
      <c r="A14708" s="4" t="s">
        <v>15843</v>
      </c>
      <c r="B14708" s="4" t="s">
        <v>24</v>
      </c>
      <c r="C14708" s="4" t="s">
        <v>59</v>
      </c>
      <c r="D14708" s="5">
        <v>46199</v>
      </c>
      <c r="E14708" s="5" t="s">
        <v>128</v>
      </c>
      <c r="F14708" s="5" t="s">
        <v>55</v>
      </c>
      <c r="G14708" s="5" t="s">
        <v>129</v>
      </c>
      <c r="H14708" s="4" t="s">
        <v>1259</v>
      </c>
      <c r="I14708" s="4" t="str">
        <f>VLOOKUP(H14708,[1]物料!$A$1:$M$65536,13,0)</f>
        <v>18.00</v>
      </c>
      <c r="J14708" s="4">
        <v>8</v>
      </c>
      <c r="K14708" s="4">
        <f t="shared" si="916"/>
        <v>2.94</v>
      </c>
      <c r="L14708" s="4">
        <f t="shared" si="917"/>
        <v>28.94</v>
      </c>
      <c r="M14708" s="6">
        <v>1</v>
      </c>
      <c r="N14708" s="7">
        <v>58.8</v>
      </c>
      <c r="O14708">
        <f t="shared" si="918"/>
        <v>29.86</v>
      </c>
      <c r="P14708" s="1">
        <f t="shared" si="919"/>
        <v>0.507823129251701</v>
      </c>
    </row>
    <row r="14709" ht="20" customHeight="1" spans="1:16">
      <c r="A14709" s="4" t="s">
        <v>15844</v>
      </c>
      <c r="B14709" s="4" t="s">
        <v>24</v>
      </c>
      <c r="C14709" s="4" t="s">
        <v>59</v>
      </c>
      <c r="D14709" s="5">
        <v>46199</v>
      </c>
      <c r="E14709" s="5" t="s">
        <v>115</v>
      </c>
      <c r="F14709" s="5" t="s">
        <v>70</v>
      </c>
      <c r="G14709" s="5" t="s">
        <v>116</v>
      </c>
      <c r="H14709" s="4" t="s">
        <v>132</v>
      </c>
      <c r="I14709" s="4" t="str">
        <f>VLOOKUP(H14709,[1]物料!$A$1:$M$65536,13,0)</f>
        <v>42.00</v>
      </c>
      <c r="J14709" s="4">
        <v>6.5</v>
      </c>
      <c r="K14709" s="4">
        <f t="shared" si="916"/>
        <v>5.49</v>
      </c>
      <c r="L14709" s="4">
        <f t="shared" si="917"/>
        <v>53.99</v>
      </c>
      <c r="M14709" s="6">
        <v>1</v>
      </c>
      <c r="N14709" s="7">
        <v>109.8</v>
      </c>
      <c r="O14709">
        <f t="shared" si="918"/>
        <v>55.81</v>
      </c>
      <c r="P14709" s="1">
        <f t="shared" si="919"/>
        <v>0.508287795992714</v>
      </c>
    </row>
    <row r="14710" ht="20" customHeight="1" spans="1:16">
      <c r="A14710" s="4" t="s">
        <v>15845</v>
      </c>
      <c r="B14710" s="4" t="s">
        <v>24</v>
      </c>
      <c r="C14710" s="4" t="s">
        <v>59</v>
      </c>
      <c r="D14710" s="5">
        <v>46199</v>
      </c>
      <c r="E14710" s="5" t="s">
        <v>83</v>
      </c>
      <c r="F14710" s="5" t="s">
        <v>55</v>
      </c>
      <c r="G14710" s="5" t="s">
        <v>84</v>
      </c>
      <c r="H14710" s="4" t="s">
        <v>85</v>
      </c>
      <c r="I14710" s="4" t="str">
        <f>VLOOKUP(H14710,[1]物料!$A$1:$M$65536,13,0)</f>
        <v>52.00</v>
      </c>
      <c r="J14710" s="4">
        <v>18</v>
      </c>
      <c r="K14710" s="4">
        <f t="shared" si="916"/>
        <v>7.44</v>
      </c>
      <c r="L14710" s="4">
        <f t="shared" si="917"/>
        <v>77.44</v>
      </c>
      <c r="M14710" s="6">
        <v>1</v>
      </c>
      <c r="N14710" s="7">
        <v>148.8</v>
      </c>
      <c r="O14710">
        <f t="shared" si="918"/>
        <v>71.36</v>
      </c>
      <c r="P14710" s="1">
        <f t="shared" si="919"/>
        <v>0.479569892473118</v>
      </c>
    </row>
    <row r="14711" ht="20" customHeight="1" spans="1:16">
      <c r="A14711" s="4" t="s">
        <v>15846</v>
      </c>
      <c r="B14711" s="4" t="s">
        <v>17</v>
      </c>
      <c r="C14711" s="4" t="s">
        <v>18</v>
      </c>
      <c r="D14711" s="5">
        <v>46199</v>
      </c>
      <c r="E14711" s="5" t="s">
        <v>83</v>
      </c>
      <c r="F14711" s="5" t="s">
        <v>55</v>
      </c>
      <c r="G14711" s="5" t="s">
        <v>84</v>
      </c>
      <c r="H14711" s="4" t="s">
        <v>147</v>
      </c>
      <c r="I14711" s="4" t="str">
        <f>VLOOKUP(H14711,[1]物料!$A$1:$M$65536,13,0)</f>
        <v>52.00</v>
      </c>
      <c r="J14711" s="4">
        <v>14.5</v>
      </c>
      <c r="K14711" s="4">
        <f t="shared" si="916"/>
        <v>8.272</v>
      </c>
      <c r="L14711" s="4">
        <f t="shared" si="917"/>
        <v>74.772</v>
      </c>
      <c r="M14711" s="6">
        <v>1</v>
      </c>
      <c r="N14711" s="7">
        <v>165.44</v>
      </c>
      <c r="O14711">
        <f t="shared" si="918"/>
        <v>90.668</v>
      </c>
      <c r="P14711" s="1">
        <f t="shared" si="919"/>
        <v>0.548041586073501</v>
      </c>
    </row>
    <row r="14712" ht="20" customHeight="1" spans="1:16">
      <c r="A14712" s="4" t="s">
        <v>15847</v>
      </c>
      <c r="B14712" s="4" t="s">
        <v>24</v>
      </c>
      <c r="C14712" s="4" t="s">
        <v>59</v>
      </c>
      <c r="D14712" s="5">
        <v>46199</v>
      </c>
      <c r="E14712" s="5" t="s">
        <v>60</v>
      </c>
      <c r="F14712" s="5" t="s">
        <v>61</v>
      </c>
      <c r="G14712" s="5" t="s">
        <v>62</v>
      </c>
      <c r="H14712" s="4" t="s">
        <v>63</v>
      </c>
      <c r="I14712" s="4" t="str">
        <f>VLOOKUP(H14712,[1]物料!$A$1:$M$65536,13,0)</f>
        <v>24.00</v>
      </c>
      <c r="J14712" s="4">
        <v>8</v>
      </c>
      <c r="K14712" s="4">
        <f t="shared" si="916"/>
        <v>3.49</v>
      </c>
      <c r="L14712" s="4">
        <f t="shared" si="917"/>
        <v>35.49</v>
      </c>
      <c r="M14712" s="6">
        <v>1</v>
      </c>
      <c r="N14712" s="7">
        <v>69.8</v>
      </c>
      <c r="O14712">
        <f t="shared" si="918"/>
        <v>34.31</v>
      </c>
      <c r="P14712" s="1">
        <f t="shared" si="919"/>
        <v>0.491547277936963</v>
      </c>
    </row>
    <row r="14713" ht="20" customHeight="1" spans="1:16">
      <c r="A14713" s="4" t="s">
        <v>15848</v>
      </c>
      <c r="B14713" s="4" t="s">
        <v>24</v>
      </c>
      <c r="C14713" s="4" t="s">
        <v>25</v>
      </c>
      <c r="D14713" s="5">
        <v>46199</v>
      </c>
      <c r="E14713" s="5" t="s">
        <v>186</v>
      </c>
      <c r="F14713" s="5" t="s">
        <v>55</v>
      </c>
      <c r="G14713" s="5" t="s">
        <v>187</v>
      </c>
      <c r="H14713" s="4" t="s">
        <v>188</v>
      </c>
      <c r="I14713" s="4" t="str">
        <f>VLOOKUP(H14713,[1]物料!$A$1:$M$65536,13,0)</f>
        <v>48.00</v>
      </c>
      <c r="J14713" s="4">
        <v>10.7</v>
      </c>
      <c r="K14713" s="4">
        <f t="shared" si="916"/>
        <v>6.5575</v>
      </c>
      <c r="L14713" s="4">
        <f t="shared" si="917"/>
        <v>65.2575</v>
      </c>
      <c r="M14713" s="6">
        <v>1</v>
      </c>
      <c r="N14713" s="7">
        <v>131.15</v>
      </c>
      <c r="O14713">
        <f t="shared" si="918"/>
        <v>65.8925</v>
      </c>
      <c r="P14713" s="1">
        <f t="shared" si="919"/>
        <v>0.502420892108273</v>
      </c>
    </row>
    <row r="14714" ht="20" customHeight="1" spans="1:16">
      <c r="A14714" s="4" t="s">
        <v>15849</v>
      </c>
      <c r="B14714" s="4" t="s">
        <v>17</v>
      </c>
      <c r="C14714" s="4" t="s">
        <v>18</v>
      </c>
      <c r="D14714" s="5">
        <v>46199</v>
      </c>
      <c r="E14714" s="5" t="s">
        <v>83</v>
      </c>
      <c r="F14714" s="5" t="s">
        <v>55</v>
      </c>
      <c r="G14714" s="5" t="s">
        <v>84</v>
      </c>
      <c r="H14714" s="4" t="s">
        <v>173</v>
      </c>
      <c r="I14714" s="4" t="str">
        <f>VLOOKUP(H14714,[1]物料!$A$1:$M$65536,13,0)</f>
        <v>52.00</v>
      </c>
      <c r="J14714" s="4">
        <v>14.5</v>
      </c>
      <c r="K14714" s="4">
        <f t="shared" si="916"/>
        <v>7.8585</v>
      </c>
      <c r="L14714" s="4">
        <f t="shared" si="917"/>
        <v>74.3585</v>
      </c>
      <c r="M14714" s="6">
        <v>1</v>
      </c>
      <c r="N14714" s="7">
        <v>157.17</v>
      </c>
      <c r="O14714">
        <f t="shared" si="918"/>
        <v>82.8115</v>
      </c>
      <c r="P14714" s="1">
        <f t="shared" si="919"/>
        <v>0.526891264236177</v>
      </c>
    </row>
    <row r="14715" ht="20" customHeight="1" spans="1:16">
      <c r="A14715" s="4" t="s">
        <v>15850</v>
      </c>
      <c r="B14715" s="4" t="s">
        <v>24</v>
      </c>
      <c r="C14715" s="4" t="s">
        <v>98</v>
      </c>
      <c r="D14715" s="5">
        <v>46199</v>
      </c>
      <c r="E14715" s="5" t="s">
        <v>69</v>
      </c>
      <c r="F14715" s="5" t="s">
        <v>70</v>
      </c>
      <c r="G14715" s="5" t="s">
        <v>71</v>
      </c>
      <c r="H14715" s="4" t="s">
        <v>343</v>
      </c>
      <c r="I14715" s="4" t="str">
        <f>VLOOKUP(H14715,[1]物料!$A$1:$M$65536,13,0)</f>
        <v>45.00</v>
      </c>
      <c r="J14715" s="4">
        <v>6.5</v>
      </c>
      <c r="K14715" s="4">
        <f t="shared" si="916"/>
        <v>5.79</v>
      </c>
      <c r="L14715" s="4">
        <f t="shared" si="917"/>
        <v>57.29</v>
      </c>
      <c r="M14715" s="6">
        <v>1</v>
      </c>
      <c r="N14715" s="7">
        <v>115.8</v>
      </c>
      <c r="O14715">
        <f t="shared" si="918"/>
        <v>58.51</v>
      </c>
      <c r="P14715" s="1">
        <f t="shared" si="919"/>
        <v>0.505267702936097</v>
      </c>
    </row>
    <row r="14716" ht="20" customHeight="1" spans="1:16">
      <c r="A14716" s="4" t="s">
        <v>15851</v>
      </c>
      <c r="B14716" s="4" t="s">
        <v>17</v>
      </c>
      <c r="C14716" s="4" t="s">
        <v>18</v>
      </c>
      <c r="D14716" s="5">
        <v>46199</v>
      </c>
      <c r="E14716" s="5" t="s">
        <v>182</v>
      </c>
      <c r="F14716" s="5" t="s">
        <v>20</v>
      </c>
      <c r="G14716" s="5" t="s">
        <v>183</v>
      </c>
      <c r="H14716" s="4" t="s">
        <v>409</v>
      </c>
      <c r="I14716" s="4" t="str">
        <f>VLOOKUP(H14716,[1]物料!$A$1:$M$65536,13,0)</f>
        <v>22.10</v>
      </c>
      <c r="J14716" s="4">
        <v>3</v>
      </c>
      <c r="K14716" s="4">
        <f t="shared" si="916"/>
        <v>3.29</v>
      </c>
      <c r="L14716" s="4">
        <f t="shared" si="917"/>
        <v>28.39</v>
      </c>
      <c r="M14716" s="6">
        <v>1</v>
      </c>
      <c r="N14716" s="7">
        <v>65.8</v>
      </c>
      <c r="O14716">
        <f t="shared" si="918"/>
        <v>37.41</v>
      </c>
      <c r="P14716" s="1">
        <f t="shared" si="919"/>
        <v>0.56854103343465</v>
      </c>
    </row>
    <row r="14717" ht="20" customHeight="1" spans="1:16">
      <c r="A14717" s="4" t="s">
        <v>15852</v>
      </c>
      <c r="B14717" s="4" t="s">
        <v>24</v>
      </c>
      <c r="C14717" s="4" t="s">
        <v>59</v>
      </c>
      <c r="D14717" s="5">
        <v>46199</v>
      </c>
      <c r="E14717" s="5" t="s">
        <v>570</v>
      </c>
      <c r="F14717" s="5" t="s">
        <v>55</v>
      </c>
      <c r="G14717" s="5" t="s">
        <v>571</v>
      </c>
      <c r="H14717" s="4" t="s">
        <v>572</v>
      </c>
      <c r="I14717" s="4" t="str">
        <f>VLOOKUP(H14717,[1]物料!$A$1:$M$65536,13,0)</f>
        <v>23.00</v>
      </c>
      <c r="J14717" s="4">
        <v>8</v>
      </c>
      <c r="K14717" s="4">
        <f t="shared" si="916"/>
        <v>3.49</v>
      </c>
      <c r="L14717" s="4">
        <f t="shared" si="917"/>
        <v>34.49</v>
      </c>
      <c r="M14717" s="6">
        <v>1</v>
      </c>
      <c r="N14717" s="7">
        <v>69.8</v>
      </c>
      <c r="O14717">
        <f t="shared" si="918"/>
        <v>35.31</v>
      </c>
      <c r="P14717" s="1">
        <f t="shared" si="919"/>
        <v>0.505873925501433</v>
      </c>
    </row>
    <row r="14718" ht="20" customHeight="1" spans="1:16">
      <c r="A14718" s="4" t="s">
        <v>15853</v>
      </c>
      <c r="B14718" s="4" t="s">
        <v>24</v>
      </c>
      <c r="C14718" s="4" t="s">
        <v>119</v>
      </c>
      <c r="D14718" s="5">
        <v>46199</v>
      </c>
      <c r="E14718" s="5" t="s">
        <v>60</v>
      </c>
      <c r="F14718" s="5" t="s">
        <v>61</v>
      </c>
      <c r="G14718" s="5" t="s">
        <v>62</v>
      </c>
      <c r="H14718" s="4" t="s">
        <v>63</v>
      </c>
      <c r="I14718" s="4" t="str">
        <f>VLOOKUP(H14718,[1]物料!$A$1:$M$65536,13,0)</f>
        <v>24.00</v>
      </c>
      <c r="J14718" s="4">
        <v>8</v>
      </c>
      <c r="K14718" s="4">
        <f t="shared" si="916"/>
        <v>3.435</v>
      </c>
      <c r="L14718" s="4">
        <f t="shared" si="917"/>
        <v>35.435</v>
      </c>
      <c r="M14718" s="6">
        <v>1</v>
      </c>
      <c r="N14718" s="7">
        <v>68.7</v>
      </c>
      <c r="O14718">
        <f t="shared" si="918"/>
        <v>33.265</v>
      </c>
      <c r="P14718" s="1">
        <f t="shared" si="919"/>
        <v>0.484206695778748</v>
      </c>
    </row>
    <row r="14719" ht="20" customHeight="1" spans="1:16">
      <c r="A14719" s="4" t="s">
        <v>15854</v>
      </c>
      <c r="B14719" s="4" t="s">
        <v>24</v>
      </c>
      <c r="C14719" s="4" t="s">
        <v>59</v>
      </c>
      <c r="D14719" s="5">
        <v>46199</v>
      </c>
      <c r="E14719" s="5" t="s">
        <v>60</v>
      </c>
      <c r="F14719" s="5" t="s">
        <v>61</v>
      </c>
      <c r="G14719" s="5" t="s">
        <v>62</v>
      </c>
      <c r="H14719" s="4" t="s">
        <v>63</v>
      </c>
      <c r="I14719" s="4" t="str">
        <f>VLOOKUP(H14719,[1]物料!$A$1:$M$65536,13,0)</f>
        <v>24.00</v>
      </c>
      <c r="J14719" s="4">
        <v>8</v>
      </c>
      <c r="K14719" s="4">
        <f t="shared" si="916"/>
        <v>3.49</v>
      </c>
      <c r="L14719" s="4">
        <f t="shared" si="917"/>
        <v>35.49</v>
      </c>
      <c r="M14719" s="6">
        <v>1</v>
      </c>
      <c r="N14719" s="7">
        <v>69.8</v>
      </c>
      <c r="O14719">
        <f t="shared" si="918"/>
        <v>34.31</v>
      </c>
      <c r="P14719" s="1">
        <f t="shared" si="919"/>
        <v>0.491547277936963</v>
      </c>
    </row>
    <row r="14720" ht="20" customHeight="1" spans="1:16">
      <c r="A14720" s="4" t="s">
        <v>15855</v>
      </c>
      <c r="B14720" s="4" t="s">
        <v>24</v>
      </c>
      <c r="C14720" s="4" t="s">
        <v>98</v>
      </c>
      <c r="D14720" s="5">
        <v>46199</v>
      </c>
      <c r="E14720" s="5" t="s">
        <v>90</v>
      </c>
      <c r="F14720" s="5" t="s">
        <v>55</v>
      </c>
      <c r="G14720" s="5" t="s">
        <v>91</v>
      </c>
      <c r="H14720" s="4" t="s">
        <v>479</v>
      </c>
      <c r="I14720" s="4" t="str">
        <f>VLOOKUP(H14720,[1]物料!$A$1:$M$65536,13,0)</f>
        <v>40.00</v>
      </c>
      <c r="J14720" s="4">
        <v>10.7</v>
      </c>
      <c r="K14720" s="4">
        <f t="shared" si="916"/>
        <v>6.19</v>
      </c>
      <c r="L14720" s="4">
        <f t="shared" si="917"/>
        <v>56.89</v>
      </c>
      <c r="M14720" s="6">
        <v>1</v>
      </c>
      <c r="N14720" s="7">
        <v>123.8</v>
      </c>
      <c r="O14720">
        <f t="shared" si="918"/>
        <v>66.91</v>
      </c>
      <c r="P14720" s="1">
        <f t="shared" si="919"/>
        <v>0.540468497576737</v>
      </c>
    </row>
    <row r="14721" ht="20" customHeight="1" spans="1:16">
      <c r="A14721" s="4" t="s">
        <v>15856</v>
      </c>
      <c r="B14721" s="4" t="s">
        <v>24</v>
      </c>
      <c r="C14721" s="4" t="s">
        <v>44</v>
      </c>
      <c r="D14721" s="5">
        <v>46199</v>
      </c>
      <c r="E14721" s="5" t="s">
        <v>663</v>
      </c>
      <c r="F14721" s="5" t="s">
        <v>70</v>
      </c>
      <c r="G14721" s="5" t="s">
        <v>664</v>
      </c>
      <c r="H14721" s="4" t="s">
        <v>1812</v>
      </c>
      <c r="I14721" s="4" t="str">
        <f>VLOOKUP(H14721,[1]物料!$A$1:$M$65536,13,0)</f>
        <v>16.50</v>
      </c>
      <c r="J14721" s="4">
        <v>6.5</v>
      </c>
      <c r="K14721" s="4">
        <f t="shared" si="916"/>
        <v>2.365</v>
      </c>
      <c r="L14721" s="4">
        <f t="shared" si="917"/>
        <v>25.365</v>
      </c>
      <c r="M14721" s="6">
        <v>1</v>
      </c>
      <c r="N14721" s="7">
        <v>47.3</v>
      </c>
      <c r="O14721">
        <f t="shared" si="918"/>
        <v>21.935</v>
      </c>
      <c r="P14721" s="1">
        <f t="shared" si="919"/>
        <v>0.463742071881607</v>
      </c>
    </row>
    <row r="14722" ht="20" customHeight="1" spans="1:16">
      <c r="A14722" s="4" t="s">
        <v>15857</v>
      </c>
      <c r="B14722" s="4" t="s">
        <v>24</v>
      </c>
      <c r="C14722" s="4" t="s">
        <v>119</v>
      </c>
      <c r="D14722" s="5">
        <v>46199</v>
      </c>
      <c r="E14722" s="5" t="s">
        <v>83</v>
      </c>
      <c r="F14722" s="5" t="s">
        <v>55</v>
      </c>
      <c r="G14722" s="5" t="s">
        <v>84</v>
      </c>
      <c r="H14722" s="4" t="s">
        <v>88</v>
      </c>
      <c r="I14722" s="4" t="str">
        <f>VLOOKUP(H14722,[1]物料!$A$1:$M$65536,13,0)</f>
        <v>52.00</v>
      </c>
      <c r="J14722" s="4">
        <v>18</v>
      </c>
      <c r="K14722" s="4">
        <f t="shared" si="916"/>
        <v>6.94</v>
      </c>
      <c r="L14722" s="4">
        <f t="shared" si="917"/>
        <v>76.94</v>
      </c>
      <c r="M14722" s="6">
        <v>1</v>
      </c>
      <c r="N14722" s="7">
        <v>138.8</v>
      </c>
      <c r="O14722">
        <f t="shared" si="918"/>
        <v>61.86</v>
      </c>
      <c r="P14722" s="1">
        <f t="shared" si="919"/>
        <v>0.445677233429395</v>
      </c>
    </row>
    <row r="14723" ht="20" customHeight="1" spans="1:16">
      <c r="A14723" s="4" t="s">
        <v>15858</v>
      </c>
      <c r="B14723" s="4" t="s">
        <v>17</v>
      </c>
      <c r="C14723" s="4" t="s">
        <v>18</v>
      </c>
      <c r="D14723" s="5">
        <v>46199</v>
      </c>
      <c r="E14723" s="5" t="s">
        <v>182</v>
      </c>
      <c r="F14723" s="5" t="s">
        <v>20</v>
      </c>
      <c r="G14723" s="5" t="s">
        <v>183</v>
      </c>
      <c r="H14723" s="4" t="s">
        <v>229</v>
      </c>
      <c r="I14723" s="4" t="str">
        <f>VLOOKUP(H14723,[1]物料!$A$1:$M$65536,13,0)</f>
        <v>22.10</v>
      </c>
      <c r="J14723" s="4">
        <v>3</v>
      </c>
      <c r="K14723" s="4">
        <f t="shared" ref="K14723:K14786" si="920">N14723*0.05</f>
        <v>4.0755</v>
      </c>
      <c r="L14723" s="4">
        <f t="shared" ref="L14723:L14786" si="921">I14723+J14723+K14723</f>
        <v>29.1755</v>
      </c>
      <c r="M14723" s="6">
        <v>1</v>
      </c>
      <c r="N14723" s="7">
        <v>81.51</v>
      </c>
      <c r="O14723">
        <f t="shared" ref="O14723:O14786" si="922">N14723-L14723</f>
        <v>52.3345</v>
      </c>
      <c r="P14723" s="1">
        <f t="shared" ref="P14723:P14786" si="923">O14723/N14723</f>
        <v>0.642062323641271</v>
      </c>
    </row>
    <row r="14724" ht="20" customHeight="1" spans="1:16">
      <c r="A14724" s="4" t="s">
        <v>15859</v>
      </c>
      <c r="B14724" s="4" t="s">
        <v>17</v>
      </c>
      <c r="C14724" s="4" t="s">
        <v>18</v>
      </c>
      <c r="D14724" s="5">
        <v>46199</v>
      </c>
      <c r="E14724" s="5" t="s">
        <v>90</v>
      </c>
      <c r="F14724" s="5" t="s">
        <v>55</v>
      </c>
      <c r="G14724" s="5" t="s">
        <v>91</v>
      </c>
      <c r="H14724" s="4" t="s">
        <v>92</v>
      </c>
      <c r="I14724" s="4" t="str">
        <f>VLOOKUP(H14724,[1]物料!$A$1:$M$65536,13,0)</f>
        <v>40.00</v>
      </c>
      <c r="J14724" s="4">
        <v>7.2</v>
      </c>
      <c r="K14724" s="4">
        <f t="shared" si="920"/>
        <v>6.9345</v>
      </c>
      <c r="L14724" s="4">
        <f t="shared" si="921"/>
        <v>54.1345</v>
      </c>
      <c r="M14724" s="6">
        <v>1</v>
      </c>
      <c r="N14724" s="7">
        <v>138.69</v>
      </c>
      <c r="O14724">
        <f t="shared" si="922"/>
        <v>84.5555</v>
      </c>
      <c r="P14724" s="1">
        <f t="shared" si="923"/>
        <v>0.609672651236571</v>
      </c>
    </row>
    <row r="14725" ht="20" customHeight="1" spans="1:16">
      <c r="A14725" s="4" t="s">
        <v>15860</v>
      </c>
      <c r="B14725" s="4" t="s">
        <v>24</v>
      </c>
      <c r="C14725" s="4" t="s">
        <v>1609</v>
      </c>
      <c r="D14725" s="5">
        <v>46199</v>
      </c>
      <c r="E14725" s="5" t="s">
        <v>1610</v>
      </c>
      <c r="F14725" s="5" t="s">
        <v>770</v>
      </c>
      <c r="G14725" s="5" t="s">
        <v>1611</v>
      </c>
      <c r="H14725" s="4" t="s">
        <v>3550</v>
      </c>
      <c r="I14725" s="4" t="str">
        <f>VLOOKUP(H14725,[1]物料!$A$1:$M$65536,13,0)</f>
        <v>8.00</v>
      </c>
      <c r="J14725" s="4">
        <v>6.3</v>
      </c>
      <c r="K14725" s="4">
        <f t="shared" si="920"/>
        <v>1.01</v>
      </c>
      <c r="L14725" s="4">
        <f t="shared" si="921"/>
        <v>15.31</v>
      </c>
      <c r="M14725" s="6">
        <v>1</v>
      </c>
      <c r="N14725" s="7">
        <v>20.2</v>
      </c>
      <c r="O14725">
        <f t="shared" si="922"/>
        <v>4.89</v>
      </c>
      <c r="P14725" s="1">
        <f t="shared" si="923"/>
        <v>0.242079207920792</v>
      </c>
    </row>
    <row r="14726" ht="20" customHeight="1" spans="1:16">
      <c r="A14726" s="4" t="s">
        <v>15861</v>
      </c>
      <c r="B14726" s="4" t="s">
        <v>24</v>
      </c>
      <c r="C14726" s="4" t="s">
        <v>119</v>
      </c>
      <c r="D14726" s="5">
        <v>46199</v>
      </c>
      <c r="E14726" s="5" t="s">
        <v>60</v>
      </c>
      <c r="F14726" s="5" t="s">
        <v>61</v>
      </c>
      <c r="G14726" s="5" t="s">
        <v>62</v>
      </c>
      <c r="H14726" s="4" t="s">
        <v>124</v>
      </c>
      <c r="I14726" s="4" t="str">
        <f>VLOOKUP(H14726,[1]物料!$A$1:$M$65536,13,0)</f>
        <v>24.00</v>
      </c>
      <c r="J14726" s="4">
        <v>8</v>
      </c>
      <c r="K14726" s="4">
        <f t="shared" si="920"/>
        <v>3.435</v>
      </c>
      <c r="L14726" s="4">
        <f t="shared" si="921"/>
        <v>35.435</v>
      </c>
      <c r="M14726" s="6">
        <v>1</v>
      </c>
      <c r="N14726" s="7">
        <v>68.7</v>
      </c>
      <c r="O14726">
        <f t="shared" si="922"/>
        <v>33.265</v>
      </c>
      <c r="P14726" s="1">
        <f t="shared" si="923"/>
        <v>0.484206695778748</v>
      </c>
    </row>
    <row r="14727" ht="20" customHeight="1" spans="1:16">
      <c r="A14727" s="4" t="s">
        <v>15862</v>
      </c>
      <c r="B14727" s="4" t="s">
        <v>17</v>
      </c>
      <c r="C14727" s="4" t="s">
        <v>113</v>
      </c>
      <c r="D14727" s="5">
        <v>46199</v>
      </c>
      <c r="E14727" s="5" t="s">
        <v>297</v>
      </c>
      <c r="F14727" s="5" t="s">
        <v>20</v>
      </c>
      <c r="G14727" s="5" t="s">
        <v>298</v>
      </c>
      <c r="H14727" s="4" t="s">
        <v>1422</v>
      </c>
      <c r="I14727" s="4" t="str">
        <f>VLOOKUP(H14727,[1]物料!$A$1:$M$65536,13,0)</f>
        <v>21.10</v>
      </c>
      <c r="J14727" s="4">
        <v>3</v>
      </c>
      <c r="K14727" s="4">
        <f t="shared" si="920"/>
        <v>2.99</v>
      </c>
      <c r="L14727" s="4">
        <f t="shared" si="921"/>
        <v>27.09</v>
      </c>
      <c r="M14727" s="6">
        <v>1</v>
      </c>
      <c r="N14727" s="7">
        <v>59.8</v>
      </c>
      <c r="O14727">
        <f t="shared" si="922"/>
        <v>32.71</v>
      </c>
      <c r="P14727" s="1">
        <f t="shared" si="923"/>
        <v>0.546989966555184</v>
      </c>
    </row>
    <row r="14728" ht="20" customHeight="1" spans="1:16">
      <c r="A14728" s="4" t="s">
        <v>15863</v>
      </c>
      <c r="B14728" s="4" t="s">
        <v>17</v>
      </c>
      <c r="C14728" s="4" t="s">
        <v>18</v>
      </c>
      <c r="D14728" s="5">
        <v>46199</v>
      </c>
      <c r="E14728" s="5" t="s">
        <v>19</v>
      </c>
      <c r="F14728" s="5" t="s">
        <v>20</v>
      </c>
      <c r="G14728" s="5" t="s">
        <v>21</v>
      </c>
      <c r="H14728" s="4" t="s">
        <v>107</v>
      </c>
      <c r="I14728" s="4" t="str">
        <f>VLOOKUP(H14728,[1]物料!$A$1:$M$65536,13,0)</f>
        <v>43.30</v>
      </c>
      <c r="J14728" s="4">
        <v>3.5</v>
      </c>
      <c r="K14728" s="4">
        <f t="shared" si="920"/>
        <v>4.89</v>
      </c>
      <c r="L14728" s="4">
        <f t="shared" si="921"/>
        <v>51.69</v>
      </c>
      <c r="M14728" s="6">
        <v>1</v>
      </c>
      <c r="N14728" s="7">
        <v>97.8</v>
      </c>
      <c r="O14728">
        <f t="shared" si="922"/>
        <v>46.11</v>
      </c>
      <c r="P14728" s="1">
        <f t="shared" si="923"/>
        <v>0.471472392638037</v>
      </c>
    </row>
    <row r="14729" ht="20" customHeight="1" spans="1:16">
      <c r="A14729" s="4" t="s">
        <v>15864</v>
      </c>
      <c r="B14729" s="4" t="s">
        <v>17</v>
      </c>
      <c r="C14729" s="4" t="s">
        <v>18</v>
      </c>
      <c r="D14729" s="5">
        <v>46199</v>
      </c>
      <c r="E14729" s="5" t="s">
        <v>83</v>
      </c>
      <c r="F14729" s="5" t="s">
        <v>55</v>
      </c>
      <c r="G14729" s="5" t="s">
        <v>84</v>
      </c>
      <c r="H14729" s="4" t="s">
        <v>147</v>
      </c>
      <c r="I14729" s="4" t="str">
        <f>VLOOKUP(H14729,[1]物料!$A$1:$M$65536,13,0)</f>
        <v>52.00</v>
      </c>
      <c r="J14729" s="4">
        <v>14.5</v>
      </c>
      <c r="K14729" s="4">
        <f t="shared" si="920"/>
        <v>7.8585</v>
      </c>
      <c r="L14729" s="4">
        <f t="shared" si="921"/>
        <v>74.3585</v>
      </c>
      <c r="M14729" s="6">
        <v>1</v>
      </c>
      <c r="N14729" s="7">
        <v>157.17</v>
      </c>
      <c r="O14729">
        <f t="shared" si="922"/>
        <v>82.8115</v>
      </c>
      <c r="P14729" s="1">
        <f t="shared" si="923"/>
        <v>0.526891264236177</v>
      </c>
    </row>
    <row r="14730" ht="20" customHeight="1" spans="1:16">
      <c r="A14730" s="4" t="s">
        <v>15865</v>
      </c>
      <c r="B14730" s="4" t="s">
        <v>24</v>
      </c>
      <c r="C14730" s="4" t="s">
        <v>98</v>
      </c>
      <c r="D14730" s="5">
        <v>46199</v>
      </c>
      <c r="E14730" s="5" t="s">
        <v>286</v>
      </c>
      <c r="F14730" s="5" t="s">
        <v>55</v>
      </c>
      <c r="G14730" s="5" t="s">
        <v>287</v>
      </c>
      <c r="H14730" s="4" t="s">
        <v>3781</v>
      </c>
      <c r="I14730" s="4" t="str">
        <f>VLOOKUP(H14730,[1]物料!$A$1:$M$65536,13,0)</f>
        <v>40.00</v>
      </c>
      <c r="J14730" s="4">
        <v>10.7</v>
      </c>
      <c r="K14730" s="4">
        <f t="shared" si="920"/>
        <v>5.6</v>
      </c>
      <c r="L14730" s="4">
        <f t="shared" si="921"/>
        <v>56.3</v>
      </c>
      <c r="M14730" s="6">
        <v>1</v>
      </c>
      <c r="N14730" s="7">
        <v>112</v>
      </c>
      <c r="O14730">
        <f t="shared" si="922"/>
        <v>55.7</v>
      </c>
      <c r="P14730" s="1">
        <f t="shared" si="923"/>
        <v>0.497321428571429</v>
      </c>
    </row>
    <row r="14731" ht="20" customHeight="1" spans="1:16">
      <c r="A14731" s="4" t="s">
        <v>15866</v>
      </c>
      <c r="B14731" s="4" t="s">
        <v>24</v>
      </c>
      <c r="C14731" s="4" t="s">
        <v>25</v>
      </c>
      <c r="D14731" s="5">
        <v>46199</v>
      </c>
      <c r="E14731" s="5" t="s">
        <v>115</v>
      </c>
      <c r="F14731" s="5" t="s">
        <v>70</v>
      </c>
      <c r="G14731" s="5" t="s">
        <v>116</v>
      </c>
      <c r="H14731" s="4" t="s">
        <v>208</v>
      </c>
      <c r="I14731" s="4" t="str">
        <f>VLOOKUP(H14731,[1]物料!$A$1:$M$65536,13,0)</f>
        <v>42.00</v>
      </c>
      <c r="J14731" s="4">
        <v>6.5</v>
      </c>
      <c r="K14731" s="4">
        <f t="shared" si="920"/>
        <v>5.49</v>
      </c>
      <c r="L14731" s="4">
        <f t="shared" si="921"/>
        <v>53.99</v>
      </c>
      <c r="M14731" s="6">
        <v>1</v>
      </c>
      <c r="N14731" s="7">
        <v>109.8</v>
      </c>
      <c r="O14731">
        <f t="shared" si="922"/>
        <v>55.81</v>
      </c>
      <c r="P14731" s="1">
        <f t="shared" si="923"/>
        <v>0.508287795992714</v>
      </c>
    </row>
    <row r="14732" ht="20" customHeight="1" spans="1:16">
      <c r="A14732" s="4" t="s">
        <v>15867</v>
      </c>
      <c r="B14732" s="4" t="s">
        <v>24</v>
      </c>
      <c r="C14732" s="4" t="s">
        <v>119</v>
      </c>
      <c r="D14732" s="5">
        <v>46199</v>
      </c>
      <c r="E14732" s="5" t="s">
        <v>60</v>
      </c>
      <c r="F14732" s="5" t="s">
        <v>61</v>
      </c>
      <c r="G14732" s="5" t="s">
        <v>62</v>
      </c>
      <c r="H14732" s="4" t="s">
        <v>157</v>
      </c>
      <c r="I14732" s="4" t="str">
        <f>VLOOKUP(H14732,[1]物料!$A$1:$M$65536,13,0)</f>
        <v>24.00</v>
      </c>
      <c r="J14732" s="4">
        <v>8</v>
      </c>
      <c r="K14732" s="4">
        <f t="shared" si="920"/>
        <v>3.225</v>
      </c>
      <c r="L14732" s="4">
        <f t="shared" si="921"/>
        <v>35.225</v>
      </c>
      <c r="M14732" s="6">
        <v>1</v>
      </c>
      <c r="N14732" s="7">
        <v>64.5</v>
      </c>
      <c r="O14732">
        <f t="shared" si="922"/>
        <v>29.275</v>
      </c>
      <c r="P14732" s="1">
        <f t="shared" si="923"/>
        <v>0.453875968992248</v>
      </c>
    </row>
    <row r="14733" ht="20" customHeight="1" spans="1:16">
      <c r="A14733" s="4" t="s">
        <v>15868</v>
      </c>
      <c r="B14733" s="4" t="s">
        <v>24</v>
      </c>
      <c r="C14733" s="4" t="s">
        <v>59</v>
      </c>
      <c r="D14733" s="5">
        <v>46199</v>
      </c>
      <c r="E14733" s="5" t="s">
        <v>60</v>
      </c>
      <c r="F14733" s="5" t="s">
        <v>61</v>
      </c>
      <c r="G14733" s="5" t="s">
        <v>62</v>
      </c>
      <c r="H14733" s="4" t="s">
        <v>63</v>
      </c>
      <c r="I14733" s="4" t="str">
        <f>VLOOKUP(H14733,[1]物料!$A$1:$M$65536,13,0)</f>
        <v>24.00</v>
      </c>
      <c r="J14733" s="4">
        <v>8</v>
      </c>
      <c r="K14733" s="4">
        <f t="shared" si="920"/>
        <v>3.49</v>
      </c>
      <c r="L14733" s="4">
        <f t="shared" si="921"/>
        <v>35.49</v>
      </c>
      <c r="M14733" s="6">
        <v>1</v>
      </c>
      <c r="N14733" s="7">
        <v>69.8</v>
      </c>
      <c r="O14733">
        <f t="shared" si="922"/>
        <v>34.31</v>
      </c>
      <c r="P14733" s="1">
        <f t="shared" si="923"/>
        <v>0.491547277936963</v>
      </c>
    </row>
    <row r="14734" ht="20" customHeight="1" spans="1:16">
      <c r="A14734" s="4" t="s">
        <v>15869</v>
      </c>
      <c r="B14734" s="4" t="s">
        <v>17</v>
      </c>
      <c r="C14734" s="4" t="s">
        <v>538</v>
      </c>
      <c r="D14734" s="5">
        <v>46199</v>
      </c>
      <c r="E14734" s="5" t="s">
        <v>83</v>
      </c>
      <c r="F14734" s="5" t="s">
        <v>55</v>
      </c>
      <c r="G14734" s="5" t="s">
        <v>84</v>
      </c>
      <c r="H14734" s="4" t="s">
        <v>191</v>
      </c>
      <c r="I14734" s="4" t="str">
        <f>VLOOKUP(H14734,[1]物料!$A$1:$M$65536,13,0)</f>
        <v>52.00</v>
      </c>
      <c r="J14734" s="4">
        <v>14.5</v>
      </c>
      <c r="K14734" s="4">
        <f t="shared" si="920"/>
        <v>8.19</v>
      </c>
      <c r="L14734" s="4">
        <f t="shared" si="921"/>
        <v>74.69</v>
      </c>
      <c r="M14734" s="6">
        <v>1</v>
      </c>
      <c r="N14734" s="7">
        <v>163.8</v>
      </c>
      <c r="O14734">
        <f t="shared" si="922"/>
        <v>89.11</v>
      </c>
      <c r="P14734" s="1">
        <f t="shared" si="923"/>
        <v>0.544017094017094</v>
      </c>
    </row>
    <row r="14735" ht="20" customHeight="1" spans="1:16">
      <c r="A14735" s="4" t="s">
        <v>15870</v>
      </c>
      <c r="B14735" s="4" t="s">
        <v>24</v>
      </c>
      <c r="C14735" s="4" t="s">
        <v>119</v>
      </c>
      <c r="D14735" s="5">
        <v>46199</v>
      </c>
      <c r="E14735" s="5" t="s">
        <v>60</v>
      </c>
      <c r="F14735" s="5" t="s">
        <v>61</v>
      </c>
      <c r="G14735" s="5" t="s">
        <v>62</v>
      </c>
      <c r="H14735" s="4" t="s">
        <v>124</v>
      </c>
      <c r="I14735" s="4" t="str">
        <f>VLOOKUP(H14735,[1]物料!$A$1:$M$65536,13,0)</f>
        <v>24.00</v>
      </c>
      <c r="J14735" s="4">
        <v>8</v>
      </c>
      <c r="K14735" s="4">
        <f t="shared" si="920"/>
        <v>3.435</v>
      </c>
      <c r="L14735" s="4">
        <f t="shared" si="921"/>
        <v>35.435</v>
      </c>
      <c r="M14735" s="6">
        <v>1</v>
      </c>
      <c r="N14735" s="7">
        <v>68.7</v>
      </c>
      <c r="O14735">
        <f t="shared" si="922"/>
        <v>33.265</v>
      </c>
      <c r="P14735" s="1">
        <f t="shared" si="923"/>
        <v>0.484206695778748</v>
      </c>
    </row>
    <row r="14736" ht="20" customHeight="1" spans="1:16">
      <c r="A14736" s="4" t="s">
        <v>15871</v>
      </c>
      <c r="B14736" s="4" t="s">
        <v>24</v>
      </c>
      <c r="C14736" s="4" t="s">
        <v>74</v>
      </c>
      <c r="D14736" s="5">
        <v>46199</v>
      </c>
      <c r="E14736" s="5" t="s">
        <v>60</v>
      </c>
      <c r="F14736" s="5" t="s">
        <v>61</v>
      </c>
      <c r="G14736" s="5" t="s">
        <v>62</v>
      </c>
      <c r="H14736" s="4" t="s">
        <v>124</v>
      </c>
      <c r="I14736" s="4" t="str">
        <f>VLOOKUP(H14736,[1]物料!$A$1:$M$65536,13,0)</f>
        <v>24.00</v>
      </c>
      <c r="J14736" s="4">
        <v>8</v>
      </c>
      <c r="K14736" s="4">
        <f t="shared" si="920"/>
        <v>3.44</v>
      </c>
      <c r="L14736" s="4">
        <f t="shared" si="921"/>
        <v>35.44</v>
      </c>
      <c r="M14736" s="6">
        <v>1</v>
      </c>
      <c r="N14736" s="7">
        <v>68.8</v>
      </c>
      <c r="O14736">
        <f t="shared" si="922"/>
        <v>33.36</v>
      </c>
      <c r="P14736" s="1">
        <f t="shared" si="923"/>
        <v>0.484883720930233</v>
      </c>
    </row>
    <row r="14737" ht="20" customHeight="1" spans="1:16">
      <c r="A14737" s="4" t="s">
        <v>15872</v>
      </c>
      <c r="B14737" s="4" t="s">
        <v>24</v>
      </c>
      <c r="C14737" s="4" t="s">
        <v>44</v>
      </c>
      <c r="D14737" s="5">
        <v>46199</v>
      </c>
      <c r="E14737" s="5" t="s">
        <v>60</v>
      </c>
      <c r="F14737" s="5" t="s">
        <v>61</v>
      </c>
      <c r="G14737" s="5" t="s">
        <v>62</v>
      </c>
      <c r="H14737" s="4" t="s">
        <v>124</v>
      </c>
      <c r="I14737" s="4" t="str">
        <f>VLOOKUP(H14737,[1]物料!$A$1:$M$65536,13,0)</f>
        <v>24.00</v>
      </c>
      <c r="J14737" s="4">
        <v>8</v>
      </c>
      <c r="K14737" s="4">
        <f t="shared" si="920"/>
        <v>3.265</v>
      </c>
      <c r="L14737" s="4">
        <f t="shared" si="921"/>
        <v>35.265</v>
      </c>
      <c r="M14737" s="6">
        <v>1</v>
      </c>
      <c r="N14737" s="7">
        <v>65.3</v>
      </c>
      <c r="O14737">
        <f t="shared" si="922"/>
        <v>30.035</v>
      </c>
      <c r="P14737" s="1">
        <f t="shared" si="923"/>
        <v>0.459954058192956</v>
      </c>
    </row>
    <row r="14738" ht="20" customHeight="1" spans="1:16">
      <c r="A14738" s="4" t="s">
        <v>15873</v>
      </c>
      <c r="B14738" s="4" t="s">
        <v>24</v>
      </c>
      <c r="C14738" s="4" t="s">
        <v>1609</v>
      </c>
      <c r="D14738" s="5">
        <v>46199</v>
      </c>
      <c r="E14738" s="5" t="s">
        <v>1610</v>
      </c>
      <c r="F14738" s="5" t="s">
        <v>770</v>
      </c>
      <c r="G14738" s="5" t="s">
        <v>1611</v>
      </c>
      <c r="H14738" s="4" t="s">
        <v>1612</v>
      </c>
      <c r="I14738" s="4" t="str">
        <f>VLOOKUP(H14738,[1]物料!$A$1:$M$65536,13,0)</f>
        <v>8.00</v>
      </c>
      <c r="J14738" s="4">
        <v>6.3</v>
      </c>
      <c r="K14738" s="4">
        <f t="shared" si="920"/>
        <v>1.01</v>
      </c>
      <c r="L14738" s="4">
        <f t="shared" si="921"/>
        <v>15.31</v>
      </c>
      <c r="M14738" s="6">
        <v>1</v>
      </c>
      <c r="N14738" s="7">
        <v>20.2</v>
      </c>
      <c r="O14738">
        <f t="shared" si="922"/>
        <v>4.89</v>
      </c>
      <c r="P14738" s="1">
        <f t="shared" si="923"/>
        <v>0.242079207920792</v>
      </c>
    </row>
    <row r="14739" ht="20" customHeight="1" spans="1:16">
      <c r="A14739" s="4" t="s">
        <v>15874</v>
      </c>
      <c r="B14739" s="4" t="s">
        <v>17</v>
      </c>
      <c r="C14739" s="4" t="s">
        <v>49</v>
      </c>
      <c r="D14739" s="5">
        <v>46199</v>
      </c>
      <c r="E14739" s="5" t="s">
        <v>65</v>
      </c>
      <c r="F14739" s="5" t="s">
        <v>55</v>
      </c>
      <c r="G14739" s="5" t="s">
        <v>66</v>
      </c>
      <c r="H14739" s="4" t="s">
        <v>15875</v>
      </c>
      <c r="I14739" s="4" t="str">
        <f>VLOOKUP(H14739,[1]物料!$A$1:$M$65536,13,0)</f>
        <v>12.00</v>
      </c>
      <c r="J14739" s="4">
        <v>4.5</v>
      </c>
      <c r="K14739" s="4">
        <f t="shared" si="920"/>
        <v>1.99</v>
      </c>
      <c r="L14739" s="4">
        <f t="shared" si="921"/>
        <v>18.49</v>
      </c>
      <c r="M14739" s="6">
        <v>1</v>
      </c>
      <c r="N14739" s="7">
        <v>39.8</v>
      </c>
      <c r="O14739">
        <f t="shared" si="922"/>
        <v>21.31</v>
      </c>
      <c r="P14739" s="1">
        <f t="shared" si="923"/>
        <v>0.535427135678392</v>
      </c>
    </row>
    <row r="14740" ht="20" customHeight="1" spans="1:16">
      <c r="A14740" s="4" t="s">
        <v>15876</v>
      </c>
      <c r="B14740" s="4" t="s">
        <v>24</v>
      </c>
      <c r="C14740" s="4" t="s">
        <v>74</v>
      </c>
      <c r="D14740" s="5">
        <v>46199</v>
      </c>
      <c r="E14740" s="5" t="s">
        <v>60</v>
      </c>
      <c r="F14740" s="5" t="s">
        <v>61</v>
      </c>
      <c r="G14740" s="5" t="s">
        <v>62</v>
      </c>
      <c r="H14740" s="4" t="s">
        <v>63</v>
      </c>
      <c r="I14740" s="4" t="str">
        <f>VLOOKUP(H14740,[1]物料!$A$1:$M$65536,13,0)</f>
        <v>24.00</v>
      </c>
      <c r="J14740" s="4">
        <v>8</v>
      </c>
      <c r="K14740" s="4">
        <f t="shared" si="920"/>
        <v>3.265</v>
      </c>
      <c r="L14740" s="4">
        <f t="shared" si="921"/>
        <v>35.265</v>
      </c>
      <c r="M14740" s="6">
        <v>1</v>
      </c>
      <c r="N14740" s="7">
        <v>65.3</v>
      </c>
      <c r="O14740">
        <f t="shared" si="922"/>
        <v>30.035</v>
      </c>
      <c r="P14740" s="1">
        <f t="shared" si="923"/>
        <v>0.459954058192956</v>
      </c>
    </row>
    <row r="14741" ht="20" customHeight="1" spans="1:16">
      <c r="A14741" s="4" t="s">
        <v>15877</v>
      </c>
      <c r="B14741" s="4" t="s">
        <v>17</v>
      </c>
      <c r="C14741" s="4" t="s">
        <v>18</v>
      </c>
      <c r="D14741" s="5">
        <v>46199</v>
      </c>
      <c r="E14741" s="5" t="s">
        <v>309</v>
      </c>
      <c r="F14741" s="5" t="s">
        <v>55</v>
      </c>
      <c r="G14741" s="5" t="s">
        <v>310</v>
      </c>
      <c r="H14741" s="4" t="s">
        <v>311</v>
      </c>
      <c r="I14741" s="4" t="str">
        <f>VLOOKUP(H14741,[1]物料!$A$1:$M$65536,13,0)</f>
        <v>65.00</v>
      </c>
      <c r="J14741" s="4">
        <v>7.2</v>
      </c>
      <c r="K14741" s="4">
        <f t="shared" si="920"/>
        <v>6.6405</v>
      </c>
      <c r="L14741" s="4">
        <f t="shared" si="921"/>
        <v>78.8405</v>
      </c>
      <c r="M14741" s="6">
        <v>1</v>
      </c>
      <c r="N14741" s="7">
        <v>132.81</v>
      </c>
      <c r="O14741">
        <f t="shared" si="922"/>
        <v>53.9695</v>
      </c>
      <c r="P14741" s="1">
        <f t="shared" si="923"/>
        <v>0.406366237482117</v>
      </c>
    </row>
    <row r="14742" ht="20" customHeight="1" spans="1:16">
      <c r="A14742" s="4" t="s">
        <v>15878</v>
      </c>
      <c r="B14742" s="4" t="s">
        <v>17</v>
      </c>
      <c r="C14742" s="4" t="s">
        <v>113</v>
      </c>
      <c r="D14742" s="5">
        <v>46199</v>
      </c>
      <c r="E14742" s="5" t="s">
        <v>79</v>
      </c>
      <c r="F14742" s="5" t="s">
        <v>20</v>
      </c>
      <c r="G14742" s="5" t="s">
        <v>80</v>
      </c>
      <c r="H14742" s="4" t="s">
        <v>2984</v>
      </c>
      <c r="I14742" s="4" t="str">
        <f>VLOOKUP(H14742,[1]物料!$A$1:$M$65536,13,0)</f>
        <v>40.70</v>
      </c>
      <c r="J14742" s="4">
        <v>3.5</v>
      </c>
      <c r="K14742" s="4">
        <f t="shared" si="920"/>
        <v>5.6</v>
      </c>
      <c r="L14742" s="4">
        <f t="shared" si="921"/>
        <v>49.8</v>
      </c>
      <c r="M14742" s="6">
        <v>1</v>
      </c>
      <c r="N14742" s="7">
        <v>112</v>
      </c>
      <c r="O14742">
        <f t="shared" si="922"/>
        <v>62.2</v>
      </c>
      <c r="P14742" s="1">
        <f t="shared" si="923"/>
        <v>0.555357142857143</v>
      </c>
    </row>
    <row r="14743" ht="20" customHeight="1" spans="1:16">
      <c r="A14743" s="4" t="s">
        <v>15879</v>
      </c>
      <c r="B14743" s="4" t="s">
        <v>17</v>
      </c>
      <c r="C14743" s="4" t="s">
        <v>18</v>
      </c>
      <c r="D14743" s="5">
        <v>46199</v>
      </c>
      <c r="E14743" s="5" t="s">
        <v>90</v>
      </c>
      <c r="F14743" s="5" t="s">
        <v>55</v>
      </c>
      <c r="G14743" s="5" t="s">
        <v>91</v>
      </c>
      <c r="H14743" s="4" t="s">
        <v>447</v>
      </c>
      <c r="I14743" s="4" t="str">
        <f>VLOOKUP(H14743,[1]物料!$A$1:$M$65536,13,0)</f>
        <v>40.00</v>
      </c>
      <c r="J14743" s="4">
        <v>7.2</v>
      </c>
      <c r="K14743" s="4">
        <f t="shared" si="920"/>
        <v>6.588</v>
      </c>
      <c r="L14743" s="4">
        <f t="shared" si="921"/>
        <v>53.788</v>
      </c>
      <c r="M14743" s="6">
        <v>1</v>
      </c>
      <c r="N14743" s="7">
        <v>131.76</v>
      </c>
      <c r="O14743">
        <f t="shared" si="922"/>
        <v>77.972</v>
      </c>
      <c r="P14743" s="1">
        <f t="shared" si="923"/>
        <v>0.591772920461445</v>
      </c>
    </row>
    <row r="14744" ht="20" customHeight="1" spans="1:16">
      <c r="A14744" s="4" t="s">
        <v>15880</v>
      </c>
      <c r="B14744" s="4" t="s">
        <v>24</v>
      </c>
      <c r="C14744" s="4" t="s">
        <v>74</v>
      </c>
      <c r="D14744" s="5">
        <v>46199</v>
      </c>
      <c r="E14744" s="5" t="s">
        <v>60</v>
      </c>
      <c r="F14744" s="5" t="s">
        <v>61</v>
      </c>
      <c r="G14744" s="5" t="s">
        <v>62</v>
      </c>
      <c r="H14744" s="4" t="s">
        <v>380</v>
      </c>
      <c r="I14744" s="4" t="str">
        <f>VLOOKUP(H14744,[1]物料!$A$1:$M$65536,13,0)</f>
        <v>29.00</v>
      </c>
      <c r="J14744" s="4">
        <v>8</v>
      </c>
      <c r="K14744" s="4">
        <f t="shared" si="920"/>
        <v>3.74</v>
      </c>
      <c r="L14744" s="4">
        <f t="shared" si="921"/>
        <v>40.74</v>
      </c>
      <c r="M14744" s="6">
        <v>1</v>
      </c>
      <c r="N14744" s="7">
        <v>74.8</v>
      </c>
      <c r="O14744">
        <f t="shared" si="922"/>
        <v>34.06</v>
      </c>
      <c r="P14744" s="1">
        <f t="shared" si="923"/>
        <v>0.455347593582888</v>
      </c>
    </row>
    <row r="14745" ht="20" customHeight="1" spans="1:16">
      <c r="A14745" s="4" t="s">
        <v>15881</v>
      </c>
      <c r="B14745" s="4" t="s">
        <v>17</v>
      </c>
      <c r="C14745" s="4" t="s">
        <v>113</v>
      </c>
      <c r="D14745" s="5">
        <v>46199</v>
      </c>
      <c r="E14745" s="5" t="s">
        <v>793</v>
      </c>
      <c r="F14745" s="5" t="s">
        <v>55</v>
      </c>
      <c r="G14745" s="5" t="s">
        <v>794</v>
      </c>
      <c r="H14745" s="4" t="s">
        <v>1186</v>
      </c>
      <c r="I14745" s="4" t="str">
        <f>VLOOKUP(H14745,[1]物料!$A$1:$M$65536,13,0)</f>
        <v>30.00</v>
      </c>
      <c r="J14745" s="4">
        <v>7.2</v>
      </c>
      <c r="K14745" s="4">
        <f t="shared" si="920"/>
        <v>4.49</v>
      </c>
      <c r="L14745" s="4">
        <f t="shared" si="921"/>
        <v>41.69</v>
      </c>
      <c r="M14745" s="6">
        <v>1</v>
      </c>
      <c r="N14745" s="7">
        <v>89.8</v>
      </c>
      <c r="O14745">
        <f t="shared" si="922"/>
        <v>48.11</v>
      </c>
      <c r="P14745" s="1">
        <f t="shared" si="923"/>
        <v>0.535746102449889</v>
      </c>
    </row>
    <row r="14746" ht="20" customHeight="1" spans="1:16">
      <c r="A14746" s="4" t="s">
        <v>15882</v>
      </c>
      <c r="B14746" s="4" t="s">
        <v>24</v>
      </c>
      <c r="C14746" s="4" t="s">
        <v>59</v>
      </c>
      <c r="D14746" s="5">
        <v>46199</v>
      </c>
      <c r="E14746" s="5" t="s">
        <v>60</v>
      </c>
      <c r="F14746" s="5" t="s">
        <v>61</v>
      </c>
      <c r="G14746" s="5" t="s">
        <v>62</v>
      </c>
      <c r="H14746" s="4" t="s">
        <v>124</v>
      </c>
      <c r="I14746" s="4" t="str">
        <f>VLOOKUP(H14746,[1]物料!$A$1:$M$65536,13,0)</f>
        <v>24.00</v>
      </c>
      <c r="J14746" s="4">
        <v>8</v>
      </c>
      <c r="K14746" s="4">
        <f t="shared" si="920"/>
        <v>3.49</v>
      </c>
      <c r="L14746" s="4">
        <f t="shared" si="921"/>
        <v>35.49</v>
      </c>
      <c r="M14746" s="6">
        <v>1</v>
      </c>
      <c r="N14746" s="7">
        <v>69.8</v>
      </c>
      <c r="O14746">
        <f t="shared" si="922"/>
        <v>34.31</v>
      </c>
      <c r="P14746" s="1">
        <f t="shared" si="923"/>
        <v>0.491547277936963</v>
      </c>
    </row>
    <row r="14747" ht="20" customHeight="1" spans="1:16">
      <c r="A14747" s="4" t="s">
        <v>15883</v>
      </c>
      <c r="B14747" s="4" t="s">
        <v>17</v>
      </c>
      <c r="C14747" s="4" t="s">
        <v>113</v>
      </c>
      <c r="D14747" s="5">
        <v>46199</v>
      </c>
      <c r="E14747" s="5" t="s">
        <v>94</v>
      </c>
      <c r="F14747" s="5" t="s">
        <v>55</v>
      </c>
      <c r="G14747" s="5" t="s">
        <v>95</v>
      </c>
      <c r="H14747" s="4" t="s">
        <v>240</v>
      </c>
      <c r="I14747" s="4" t="str">
        <f>VLOOKUP(H14747,[1]物料!$A$1:$M$65536,13,0)</f>
        <v>30.00</v>
      </c>
      <c r="J14747" s="4">
        <v>7.2</v>
      </c>
      <c r="K14747" s="4">
        <f t="shared" si="920"/>
        <v>3.727</v>
      </c>
      <c r="L14747" s="4">
        <f t="shared" si="921"/>
        <v>40.927</v>
      </c>
      <c r="M14747" s="6">
        <v>1</v>
      </c>
      <c r="N14747" s="7">
        <v>74.54</v>
      </c>
      <c r="O14747">
        <f t="shared" si="922"/>
        <v>33.613</v>
      </c>
      <c r="P14747" s="1">
        <f t="shared" si="923"/>
        <v>0.450939093104374</v>
      </c>
    </row>
    <row r="14748" ht="20" customHeight="1" spans="1:16">
      <c r="A14748" s="4" t="s">
        <v>15884</v>
      </c>
      <c r="B14748" s="4" t="s">
        <v>24</v>
      </c>
      <c r="C14748" s="4" t="s">
        <v>411</v>
      </c>
      <c r="D14748" s="5">
        <v>46199</v>
      </c>
      <c r="E14748" s="5" t="s">
        <v>60</v>
      </c>
      <c r="F14748" s="5" t="s">
        <v>61</v>
      </c>
      <c r="G14748" s="5" t="s">
        <v>62</v>
      </c>
      <c r="H14748" s="4" t="s">
        <v>124</v>
      </c>
      <c r="I14748" s="4" t="str">
        <f>VLOOKUP(H14748,[1]物料!$A$1:$M$65536,13,0)</f>
        <v>24.00</v>
      </c>
      <c r="J14748" s="4">
        <v>8</v>
      </c>
      <c r="K14748" s="4">
        <f t="shared" si="920"/>
        <v>3.44</v>
      </c>
      <c r="L14748" s="4">
        <f t="shared" si="921"/>
        <v>35.44</v>
      </c>
      <c r="M14748" s="6">
        <v>1</v>
      </c>
      <c r="N14748" s="7">
        <v>68.8</v>
      </c>
      <c r="O14748">
        <f t="shared" si="922"/>
        <v>33.36</v>
      </c>
      <c r="P14748" s="1">
        <f t="shared" si="923"/>
        <v>0.484883720930233</v>
      </c>
    </row>
    <row r="14749" ht="20" customHeight="1" spans="1:16">
      <c r="A14749" s="4" t="s">
        <v>15885</v>
      </c>
      <c r="B14749" s="4" t="s">
        <v>24</v>
      </c>
      <c r="C14749" s="4" t="s">
        <v>98</v>
      </c>
      <c r="D14749" s="5">
        <v>46199</v>
      </c>
      <c r="E14749" s="5" t="s">
        <v>69</v>
      </c>
      <c r="F14749" s="5" t="s">
        <v>70</v>
      </c>
      <c r="G14749" s="5" t="s">
        <v>71</v>
      </c>
      <c r="H14749" s="4" t="s">
        <v>111</v>
      </c>
      <c r="I14749" s="4" t="str">
        <f>VLOOKUP(H14749,[1]物料!$A$1:$M$65536,13,0)</f>
        <v>45.00</v>
      </c>
      <c r="J14749" s="4">
        <v>6.5</v>
      </c>
      <c r="K14749" s="4">
        <f t="shared" si="920"/>
        <v>5.79</v>
      </c>
      <c r="L14749" s="4">
        <f t="shared" si="921"/>
        <v>57.29</v>
      </c>
      <c r="M14749" s="6">
        <v>1</v>
      </c>
      <c r="N14749" s="7">
        <v>115.8</v>
      </c>
      <c r="O14749">
        <f t="shared" si="922"/>
        <v>58.51</v>
      </c>
      <c r="P14749" s="1">
        <f t="shared" si="923"/>
        <v>0.505267702936097</v>
      </c>
    </row>
    <row r="14750" ht="20" customHeight="1" spans="1:16">
      <c r="A14750" s="4" t="s">
        <v>15886</v>
      </c>
      <c r="B14750" s="4" t="s">
        <v>24</v>
      </c>
      <c r="C14750" s="4" t="s">
        <v>25</v>
      </c>
      <c r="D14750" s="5">
        <v>46199</v>
      </c>
      <c r="E14750" s="5" t="s">
        <v>186</v>
      </c>
      <c r="F14750" s="5" t="s">
        <v>55</v>
      </c>
      <c r="G14750" s="5" t="s">
        <v>187</v>
      </c>
      <c r="H14750" s="4" t="s">
        <v>188</v>
      </c>
      <c r="I14750" s="4" t="str">
        <f>VLOOKUP(H14750,[1]物料!$A$1:$M$65536,13,0)</f>
        <v>48.00</v>
      </c>
      <c r="J14750" s="4">
        <v>10.7</v>
      </c>
      <c r="K14750" s="4">
        <f t="shared" si="920"/>
        <v>6.5575</v>
      </c>
      <c r="L14750" s="4">
        <f t="shared" si="921"/>
        <v>65.2575</v>
      </c>
      <c r="M14750" s="6">
        <v>1</v>
      </c>
      <c r="N14750" s="7">
        <v>131.15</v>
      </c>
      <c r="O14750">
        <f t="shared" si="922"/>
        <v>65.8925</v>
      </c>
      <c r="P14750" s="1">
        <f t="shared" si="923"/>
        <v>0.502420892108273</v>
      </c>
    </row>
    <row r="14751" ht="20" customHeight="1" spans="1:16">
      <c r="A14751" s="4" t="s">
        <v>15887</v>
      </c>
      <c r="B14751" s="4" t="s">
        <v>24</v>
      </c>
      <c r="C14751" s="4" t="s">
        <v>411</v>
      </c>
      <c r="D14751" s="5">
        <v>46199</v>
      </c>
      <c r="E14751" s="5" t="s">
        <v>90</v>
      </c>
      <c r="F14751" s="5" t="s">
        <v>55</v>
      </c>
      <c r="G14751" s="5" t="s">
        <v>91</v>
      </c>
      <c r="H14751" s="4" t="s">
        <v>159</v>
      </c>
      <c r="I14751" s="4" t="str">
        <f>VLOOKUP(H14751,[1]物料!$A$1:$M$65536,13,0)</f>
        <v>40.00</v>
      </c>
      <c r="J14751" s="4">
        <v>10.7</v>
      </c>
      <c r="K14751" s="4">
        <f t="shared" si="920"/>
        <v>5.44</v>
      </c>
      <c r="L14751" s="4">
        <f t="shared" si="921"/>
        <v>56.14</v>
      </c>
      <c r="M14751" s="6">
        <v>1</v>
      </c>
      <c r="N14751" s="7">
        <v>108.8</v>
      </c>
      <c r="O14751">
        <f t="shared" si="922"/>
        <v>52.66</v>
      </c>
      <c r="P14751" s="1">
        <f t="shared" si="923"/>
        <v>0.484007352941176</v>
      </c>
    </row>
    <row r="14752" ht="20" customHeight="1" spans="1:16">
      <c r="A14752" s="4" t="s">
        <v>15888</v>
      </c>
      <c r="B14752" s="4" t="s">
        <v>24</v>
      </c>
      <c r="C14752" s="4" t="s">
        <v>119</v>
      </c>
      <c r="D14752" s="5">
        <v>46199</v>
      </c>
      <c r="E14752" s="5" t="s">
        <v>60</v>
      </c>
      <c r="F14752" s="5" t="s">
        <v>61</v>
      </c>
      <c r="G14752" s="5" t="s">
        <v>62</v>
      </c>
      <c r="H14752" s="4" t="s">
        <v>63</v>
      </c>
      <c r="I14752" s="4" t="str">
        <f>VLOOKUP(H14752,[1]物料!$A$1:$M$65536,13,0)</f>
        <v>24.00</v>
      </c>
      <c r="J14752" s="4">
        <v>8</v>
      </c>
      <c r="K14752" s="4">
        <f t="shared" si="920"/>
        <v>3.435</v>
      </c>
      <c r="L14752" s="4">
        <f t="shared" si="921"/>
        <v>35.435</v>
      </c>
      <c r="M14752" s="6">
        <v>1</v>
      </c>
      <c r="N14752" s="7">
        <v>68.7</v>
      </c>
      <c r="O14752">
        <f t="shared" si="922"/>
        <v>33.265</v>
      </c>
      <c r="P14752" s="1">
        <f t="shared" si="923"/>
        <v>0.484206695778748</v>
      </c>
    </row>
    <row r="14753" ht="20" customHeight="1" spans="1:16">
      <c r="A14753" s="4" t="s">
        <v>15889</v>
      </c>
      <c r="B14753" s="4" t="s">
        <v>24</v>
      </c>
      <c r="C14753" s="4" t="s">
        <v>119</v>
      </c>
      <c r="D14753" s="5">
        <v>46199</v>
      </c>
      <c r="E14753" s="5" t="s">
        <v>291</v>
      </c>
      <c r="F14753" s="5" t="s">
        <v>55</v>
      </c>
      <c r="G14753" s="5" t="s">
        <v>292</v>
      </c>
      <c r="H14753" s="4" t="s">
        <v>691</v>
      </c>
      <c r="I14753" s="4" t="str">
        <f>VLOOKUP(H14753,[1]物料!$A$1:$M$65536,13,0)</f>
        <v>40.00</v>
      </c>
      <c r="J14753" s="4">
        <v>10.7</v>
      </c>
      <c r="K14753" s="4">
        <f t="shared" si="920"/>
        <v>4.94</v>
      </c>
      <c r="L14753" s="4">
        <f t="shared" si="921"/>
        <v>55.64</v>
      </c>
      <c r="M14753" s="6">
        <v>1</v>
      </c>
      <c r="N14753" s="7">
        <v>98.8</v>
      </c>
      <c r="O14753">
        <f t="shared" si="922"/>
        <v>43.16</v>
      </c>
      <c r="P14753" s="1">
        <f t="shared" si="923"/>
        <v>0.436842105263158</v>
      </c>
    </row>
    <row r="14754" ht="20" customHeight="1" spans="1:16">
      <c r="A14754" s="4" t="s">
        <v>15890</v>
      </c>
      <c r="B14754" s="4" t="s">
        <v>24</v>
      </c>
      <c r="C14754" s="4" t="s">
        <v>59</v>
      </c>
      <c r="D14754" s="5">
        <v>46199</v>
      </c>
      <c r="E14754" s="5" t="s">
        <v>622</v>
      </c>
      <c r="F14754" s="5" t="s">
        <v>20</v>
      </c>
      <c r="G14754" s="5" t="s">
        <v>623</v>
      </c>
      <c r="H14754" s="4" t="s">
        <v>9674</v>
      </c>
      <c r="I14754" s="4" t="str">
        <f>VLOOKUP(H14754,[1]物料!$A$1:$M$65536,13,0)</f>
        <v>53.70</v>
      </c>
      <c r="J14754" s="4">
        <v>7</v>
      </c>
      <c r="K14754" s="4">
        <f t="shared" si="920"/>
        <v>7.54</v>
      </c>
      <c r="L14754" s="4">
        <f t="shared" si="921"/>
        <v>68.24</v>
      </c>
      <c r="M14754" s="6">
        <v>1</v>
      </c>
      <c r="N14754" s="7">
        <v>150.8</v>
      </c>
      <c r="O14754">
        <f t="shared" si="922"/>
        <v>82.56</v>
      </c>
      <c r="P14754" s="1">
        <f t="shared" si="923"/>
        <v>0.547480106100796</v>
      </c>
    </row>
    <row r="14755" ht="20" customHeight="1" spans="1:16">
      <c r="A14755" s="4" t="s">
        <v>15891</v>
      </c>
      <c r="B14755" s="4" t="s">
        <v>24</v>
      </c>
      <c r="C14755" s="4" t="s">
        <v>119</v>
      </c>
      <c r="D14755" s="5">
        <v>46199</v>
      </c>
      <c r="E14755" s="5" t="s">
        <v>54</v>
      </c>
      <c r="F14755" s="5" t="s">
        <v>55</v>
      </c>
      <c r="G14755" s="5" t="s">
        <v>56</v>
      </c>
      <c r="H14755" s="4" t="s">
        <v>1379</v>
      </c>
      <c r="I14755" s="4" t="str">
        <f>VLOOKUP(H14755,[1]物料!$A$1:$M$65536,13,0)</f>
        <v>12.00</v>
      </c>
      <c r="J14755" s="4">
        <v>8</v>
      </c>
      <c r="K14755" s="4">
        <f t="shared" si="920"/>
        <v>2</v>
      </c>
      <c r="L14755" s="4">
        <f t="shared" si="921"/>
        <v>22</v>
      </c>
      <c r="M14755" s="6">
        <v>1</v>
      </c>
      <c r="N14755" s="7">
        <v>40</v>
      </c>
      <c r="O14755">
        <f t="shared" si="922"/>
        <v>18</v>
      </c>
      <c r="P14755" s="1">
        <f t="shared" si="923"/>
        <v>0.45</v>
      </c>
    </row>
    <row r="14756" ht="20" customHeight="1" spans="1:16">
      <c r="A14756" s="4" t="s">
        <v>15892</v>
      </c>
      <c r="B14756" s="4" t="s">
        <v>24</v>
      </c>
      <c r="C14756" s="4" t="s">
        <v>119</v>
      </c>
      <c r="D14756" s="5">
        <v>46199</v>
      </c>
      <c r="E14756" s="5" t="s">
        <v>60</v>
      </c>
      <c r="F14756" s="5" t="s">
        <v>61</v>
      </c>
      <c r="G14756" s="5" t="s">
        <v>62</v>
      </c>
      <c r="H14756" s="4" t="s">
        <v>63</v>
      </c>
      <c r="I14756" s="4" t="str">
        <f>VLOOKUP(H14756,[1]物料!$A$1:$M$65536,13,0)</f>
        <v>24.00</v>
      </c>
      <c r="J14756" s="4">
        <v>8</v>
      </c>
      <c r="K14756" s="4">
        <f t="shared" si="920"/>
        <v>3.225</v>
      </c>
      <c r="L14756" s="4">
        <f t="shared" si="921"/>
        <v>35.225</v>
      </c>
      <c r="M14756" s="6">
        <v>1</v>
      </c>
      <c r="N14756" s="7">
        <v>64.5</v>
      </c>
      <c r="O14756">
        <f t="shared" si="922"/>
        <v>29.275</v>
      </c>
      <c r="P14756" s="1">
        <f t="shared" si="923"/>
        <v>0.453875968992248</v>
      </c>
    </row>
    <row r="14757" ht="20" customHeight="1" spans="1:16">
      <c r="A14757" s="4" t="s">
        <v>15893</v>
      </c>
      <c r="B14757" s="4" t="s">
        <v>24</v>
      </c>
      <c r="C14757" s="4" t="s">
        <v>59</v>
      </c>
      <c r="D14757" s="5">
        <v>46199</v>
      </c>
      <c r="E14757" s="5" t="s">
        <v>508</v>
      </c>
      <c r="F14757" s="5" t="s">
        <v>20</v>
      </c>
      <c r="G14757" s="5" t="s">
        <v>648</v>
      </c>
      <c r="H14757" s="4" t="s">
        <v>6180</v>
      </c>
      <c r="I14757" s="4" t="str">
        <f>VLOOKUP(H14757,[1]物料!$A$1:$M$65536,13,0)</f>
        <v>27.60</v>
      </c>
      <c r="J14757" s="4">
        <v>6.5</v>
      </c>
      <c r="K14757" s="4">
        <f t="shared" si="920"/>
        <v>3.99</v>
      </c>
      <c r="L14757" s="4">
        <f t="shared" si="921"/>
        <v>38.09</v>
      </c>
      <c r="M14757" s="6">
        <v>1</v>
      </c>
      <c r="N14757" s="7">
        <v>79.8</v>
      </c>
      <c r="O14757">
        <f t="shared" si="922"/>
        <v>41.71</v>
      </c>
      <c r="P14757" s="1">
        <f t="shared" si="923"/>
        <v>0.522681704260652</v>
      </c>
    </row>
    <row r="14758" ht="20" customHeight="1" spans="1:16">
      <c r="A14758" s="4" t="s">
        <v>15894</v>
      </c>
      <c r="B14758" s="4" t="s">
        <v>17</v>
      </c>
      <c r="C14758" s="4" t="s">
        <v>18</v>
      </c>
      <c r="D14758" s="5">
        <v>46199</v>
      </c>
      <c r="E14758" s="5" t="s">
        <v>1839</v>
      </c>
      <c r="F14758" s="5" t="s">
        <v>20</v>
      </c>
      <c r="G14758" s="5" t="s">
        <v>1840</v>
      </c>
      <c r="H14758" s="4" t="s">
        <v>15895</v>
      </c>
      <c r="I14758" s="4" t="str">
        <f>VLOOKUP(H14758,[1]物料!$A$1:$M$65536,13,0)</f>
        <v>45.20</v>
      </c>
      <c r="J14758" s="4">
        <v>3.5</v>
      </c>
      <c r="K14758" s="4">
        <f t="shared" si="920"/>
        <v>5.94</v>
      </c>
      <c r="L14758" s="4">
        <f t="shared" si="921"/>
        <v>54.64</v>
      </c>
      <c r="M14758" s="6">
        <v>1</v>
      </c>
      <c r="N14758" s="7">
        <v>118.8</v>
      </c>
      <c r="O14758">
        <f t="shared" si="922"/>
        <v>64.16</v>
      </c>
      <c r="P14758" s="1">
        <f t="shared" si="923"/>
        <v>0.54006734006734</v>
      </c>
    </row>
    <row r="14759" ht="20" customHeight="1" spans="1:16">
      <c r="A14759" s="4" t="s">
        <v>15896</v>
      </c>
      <c r="B14759" s="4" t="s">
        <v>24</v>
      </c>
      <c r="C14759" s="4" t="s">
        <v>119</v>
      </c>
      <c r="D14759" s="5">
        <v>46199</v>
      </c>
      <c r="E14759" s="5" t="s">
        <v>60</v>
      </c>
      <c r="F14759" s="5" t="s">
        <v>61</v>
      </c>
      <c r="G14759" s="5" t="s">
        <v>62</v>
      </c>
      <c r="H14759" s="4" t="s">
        <v>124</v>
      </c>
      <c r="I14759" s="4" t="str">
        <f>VLOOKUP(H14759,[1]物料!$A$1:$M$65536,13,0)</f>
        <v>24.00</v>
      </c>
      <c r="J14759" s="4">
        <v>8</v>
      </c>
      <c r="K14759" s="4">
        <f t="shared" si="920"/>
        <v>3.225</v>
      </c>
      <c r="L14759" s="4">
        <f t="shared" si="921"/>
        <v>35.225</v>
      </c>
      <c r="M14759" s="6">
        <v>1</v>
      </c>
      <c r="N14759" s="7">
        <v>64.5</v>
      </c>
      <c r="O14759">
        <f t="shared" si="922"/>
        <v>29.275</v>
      </c>
      <c r="P14759" s="1">
        <f t="shared" si="923"/>
        <v>0.453875968992248</v>
      </c>
    </row>
    <row r="14760" ht="20" customHeight="1" spans="1:16">
      <c r="A14760" s="4" t="s">
        <v>15897</v>
      </c>
      <c r="B14760" s="4" t="s">
        <v>24</v>
      </c>
      <c r="C14760" s="4" t="s">
        <v>205</v>
      </c>
      <c r="D14760" s="5">
        <v>46199</v>
      </c>
      <c r="E14760" s="5" t="s">
        <v>94</v>
      </c>
      <c r="F14760" s="5" t="s">
        <v>55</v>
      </c>
      <c r="G14760" s="5" t="s">
        <v>95</v>
      </c>
      <c r="H14760" s="4" t="s">
        <v>9543</v>
      </c>
      <c r="I14760" s="4" t="str">
        <f>VLOOKUP(H14760,[1]物料!$A$1:$M$65536,13,0)</f>
        <v>30.00</v>
      </c>
      <c r="J14760" s="4">
        <v>10.7</v>
      </c>
      <c r="K14760" s="4">
        <f t="shared" si="920"/>
        <v>4.79</v>
      </c>
      <c r="L14760" s="4">
        <f t="shared" si="921"/>
        <v>45.49</v>
      </c>
      <c r="M14760" s="6">
        <v>1</v>
      </c>
      <c r="N14760" s="7">
        <v>95.8</v>
      </c>
      <c r="O14760">
        <f t="shared" si="922"/>
        <v>50.31</v>
      </c>
      <c r="P14760" s="1">
        <f t="shared" si="923"/>
        <v>0.525156576200417</v>
      </c>
    </row>
    <row r="14761" ht="20" customHeight="1" spans="1:16">
      <c r="A14761" s="4" t="s">
        <v>15898</v>
      </c>
      <c r="B14761" s="4" t="s">
        <v>24</v>
      </c>
      <c r="C14761" s="4" t="s">
        <v>25</v>
      </c>
      <c r="D14761" s="5">
        <v>46199</v>
      </c>
      <c r="E14761" s="5" t="s">
        <v>6284</v>
      </c>
      <c r="F14761" s="5" t="s">
        <v>265</v>
      </c>
      <c r="G14761" s="5" t="s">
        <v>6285</v>
      </c>
      <c r="H14761" s="4" t="s">
        <v>15899</v>
      </c>
      <c r="I14761" s="4" t="str">
        <f>VLOOKUP(H14761,[1]物料!$A$1:$M$65536,13,0)</f>
        <v>11.00</v>
      </c>
      <c r="J14761" s="4">
        <v>7</v>
      </c>
      <c r="K14761" s="4">
        <f t="shared" si="920"/>
        <v>1.59</v>
      </c>
      <c r="L14761" s="4">
        <f t="shared" si="921"/>
        <v>19.59</v>
      </c>
      <c r="M14761" s="6">
        <v>1</v>
      </c>
      <c r="N14761" s="7">
        <v>31.8</v>
      </c>
      <c r="O14761">
        <f t="shared" si="922"/>
        <v>12.21</v>
      </c>
      <c r="P14761" s="1">
        <f t="shared" si="923"/>
        <v>0.383962264150943</v>
      </c>
    </row>
    <row r="14762" ht="20" customHeight="1" spans="1:16">
      <c r="A14762" s="4" t="s">
        <v>15900</v>
      </c>
      <c r="B14762" s="4" t="s">
        <v>17</v>
      </c>
      <c r="C14762" s="4" t="s">
        <v>18</v>
      </c>
      <c r="D14762" s="5">
        <v>46199</v>
      </c>
      <c r="E14762" s="5" t="s">
        <v>83</v>
      </c>
      <c r="F14762" s="5" t="s">
        <v>55</v>
      </c>
      <c r="G14762" s="5" t="s">
        <v>84</v>
      </c>
      <c r="H14762" s="4" t="s">
        <v>191</v>
      </c>
      <c r="I14762" s="4" t="str">
        <f>VLOOKUP(H14762,[1]物料!$A$1:$M$65536,13,0)</f>
        <v>52.00</v>
      </c>
      <c r="J14762" s="4">
        <v>14.5</v>
      </c>
      <c r="K14762" s="4">
        <f t="shared" si="920"/>
        <v>8.272</v>
      </c>
      <c r="L14762" s="4">
        <f t="shared" si="921"/>
        <v>74.772</v>
      </c>
      <c r="M14762" s="6">
        <v>1</v>
      </c>
      <c r="N14762" s="7">
        <v>165.44</v>
      </c>
      <c r="O14762">
        <f t="shared" si="922"/>
        <v>90.668</v>
      </c>
      <c r="P14762" s="1">
        <f t="shared" si="923"/>
        <v>0.548041586073501</v>
      </c>
    </row>
    <row r="14763" ht="20" customHeight="1" spans="1:16">
      <c r="A14763" s="4" t="s">
        <v>15901</v>
      </c>
      <c r="B14763" s="4" t="s">
        <v>24</v>
      </c>
      <c r="C14763" s="4" t="s">
        <v>119</v>
      </c>
      <c r="D14763" s="5">
        <v>46199</v>
      </c>
      <c r="E14763" s="5" t="s">
        <v>60</v>
      </c>
      <c r="F14763" s="5" t="s">
        <v>61</v>
      </c>
      <c r="G14763" s="5" t="s">
        <v>62</v>
      </c>
      <c r="H14763" s="4" t="s">
        <v>124</v>
      </c>
      <c r="I14763" s="4" t="str">
        <f>VLOOKUP(H14763,[1]物料!$A$1:$M$65536,13,0)</f>
        <v>24.00</v>
      </c>
      <c r="J14763" s="4">
        <v>8</v>
      </c>
      <c r="K14763" s="4">
        <f t="shared" si="920"/>
        <v>3.225</v>
      </c>
      <c r="L14763" s="4">
        <f t="shared" si="921"/>
        <v>35.225</v>
      </c>
      <c r="M14763" s="6">
        <v>1</v>
      </c>
      <c r="N14763" s="7">
        <v>64.5</v>
      </c>
      <c r="O14763">
        <f t="shared" si="922"/>
        <v>29.275</v>
      </c>
      <c r="P14763" s="1">
        <f t="shared" si="923"/>
        <v>0.453875968992248</v>
      </c>
    </row>
    <row r="14764" ht="20" customHeight="1" spans="1:16">
      <c r="A14764" s="4" t="s">
        <v>15902</v>
      </c>
      <c r="B14764" s="4" t="s">
        <v>24</v>
      </c>
      <c r="C14764" s="4" t="s">
        <v>74</v>
      </c>
      <c r="D14764" s="5">
        <v>46199</v>
      </c>
      <c r="E14764" s="5" t="s">
        <v>90</v>
      </c>
      <c r="F14764" s="5" t="s">
        <v>55</v>
      </c>
      <c r="G14764" s="5" t="s">
        <v>91</v>
      </c>
      <c r="H14764" s="4" t="s">
        <v>475</v>
      </c>
      <c r="I14764" s="4" t="str">
        <f>VLOOKUP(H14764,[1]物料!$A$1:$M$65536,13,0)</f>
        <v>40.00</v>
      </c>
      <c r="J14764" s="4">
        <v>10.7</v>
      </c>
      <c r="K14764" s="4">
        <f t="shared" si="920"/>
        <v>5.9</v>
      </c>
      <c r="L14764" s="4">
        <f t="shared" si="921"/>
        <v>56.6</v>
      </c>
      <c r="M14764" s="6">
        <v>1</v>
      </c>
      <c r="N14764" s="7">
        <v>118</v>
      </c>
      <c r="O14764">
        <f t="shared" si="922"/>
        <v>61.4</v>
      </c>
      <c r="P14764" s="1">
        <f t="shared" si="923"/>
        <v>0.520338983050847</v>
      </c>
    </row>
    <row r="14765" ht="20" customHeight="1" spans="1:16">
      <c r="A14765" s="4" t="s">
        <v>15903</v>
      </c>
      <c r="B14765" s="4" t="s">
        <v>17</v>
      </c>
      <c r="C14765" s="4" t="s">
        <v>18</v>
      </c>
      <c r="D14765" s="5">
        <v>46199</v>
      </c>
      <c r="E14765" s="5" t="s">
        <v>90</v>
      </c>
      <c r="F14765" s="5" t="s">
        <v>55</v>
      </c>
      <c r="G14765" s="5" t="s">
        <v>91</v>
      </c>
      <c r="H14765" s="4" t="s">
        <v>504</v>
      </c>
      <c r="I14765" s="4" t="str">
        <f>VLOOKUP(H14765,[1]物料!$A$1:$M$65536,13,0)</f>
        <v>40.00</v>
      </c>
      <c r="J14765" s="4">
        <v>7.2</v>
      </c>
      <c r="K14765" s="4">
        <f t="shared" si="920"/>
        <v>6.593</v>
      </c>
      <c r="L14765" s="4">
        <f t="shared" si="921"/>
        <v>53.793</v>
      </c>
      <c r="M14765" s="6">
        <v>1</v>
      </c>
      <c r="N14765" s="7">
        <v>131.86</v>
      </c>
      <c r="O14765">
        <f t="shared" si="922"/>
        <v>78.067</v>
      </c>
      <c r="P14765" s="1">
        <f t="shared" si="923"/>
        <v>0.592044592749886</v>
      </c>
    </row>
    <row r="14766" ht="20" customHeight="1" spans="1:16">
      <c r="A14766" s="4" t="s">
        <v>15904</v>
      </c>
      <c r="B14766" s="4" t="s">
        <v>17</v>
      </c>
      <c r="C14766" s="4" t="s">
        <v>234</v>
      </c>
      <c r="D14766" s="5">
        <v>46199</v>
      </c>
      <c r="E14766" s="5" t="s">
        <v>235</v>
      </c>
      <c r="F14766" s="5" t="s">
        <v>39</v>
      </c>
      <c r="G14766" s="5" t="s">
        <v>236</v>
      </c>
      <c r="H14766" s="4" t="s">
        <v>4708</v>
      </c>
      <c r="I14766" s="4" t="str">
        <f>VLOOKUP(H14766,[1]物料!$A$1:$M$65536,13,0)</f>
        <v>23.90</v>
      </c>
      <c r="J14766" s="4">
        <v>1.9</v>
      </c>
      <c r="K14766" s="4">
        <f t="shared" si="920"/>
        <v>2.6</v>
      </c>
      <c r="L14766" s="4">
        <f t="shared" si="921"/>
        <v>28.4</v>
      </c>
      <c r="M14766" s="6">
        <v>1</v>
      </c>
      <c r="N14766" s="7">
        <v>52</v>
      </c>
      <c r="O14766">
        <f t="shared" si="922"/>
        <v>23.6</v>
      </c>
      <c r="P14766" s="1">
        <f t="shared" si="923"/>
        <v>0.453846153846154</v>
      </c>
    </row>
    <row r="14767" ht="20" customHeight="1" spans="1:16">
      <c r="A14767" s="4" t="s">
        <v>15905</v>
      </c>
      <c r="B14767" s="4" t="s">
        <v>24</v>
      </c>
      <c r="C14767" s="4" t="s">
        <v>87</v>
      </c>
      <c r="D14767" s="5">
        <v>46199</v>
      </c>
      <c r="E14767" s="5" t="s">
        <v>83</v>
      </c>
      <c r="F14767" s="5" t="s">
        <v>55</v>
      </c>
      <c r="G14767" s="5" t="s">
        <v>84</v>
      </c>
      <c r="H14767" s="4" t="s">
        <v>138</v>
      </c>
      <c r="I14767" s="4" t="str">
        <f>VLOOKUP(H14767,[1]物料!$A$1:$M$65536,13,0)</f>
        <v>52.00</v>
      </c>
      <c r="J14767" s="4">
        <v>18</v>
      </c>
      <c r="K14767" s="4">
        <f t="shared" si="920"/>
        <v>6.9315</v>
      </c>
      <c r="L14767" s="4">
        <f t="shared" si="921"/>
        <v>76.9315</v>
      </c>
      <c r="M14767" s="6">
        <v>1</v>
      </c>
      <c r="N14767" s="7">
        <v>138.63</v>
      </c>
      <c r="O14767">
        <f t="shared" si="922"/>
        <v>61.6985</v>
      </c>
      <c r="P14767" s="1">
        <f t="shared" si="923"/>
        <v>0.445058789583784</v>
      </c>
    </row>
    <row r="14768" ht="20" customHeight="1" spans="1:16">
      <c r="A14768" s="4" t="s">
        <v>15906</v>
      </c>
      <c r="B14768" s="4" t="s">
        <v>24</v>
      </c>
      <c r="C14768" s="4" t="s">
        <v>119</v>
      </c>
      <c r="D14768" s="5">
        <v>46199</v>
      </c>
      <c r="E14768" s="5" t="s">
        <v>94</v>
      </c>
      <c r="F14768" s="5" t="s">
        <v>55</v>
      </c>
      <c r="G14768" s="5" t="s">
        <v>95</v>
      </c>
      <c r="H14768" s="4" t="s">
        <v>9543</v>
      </c>
      <c r="I14768" s="4" t="str">
        <f>VLOOKUP(H14768,[1]物料!$A$1:$M$65536,13,0)</f>
        <v>30.00</v>
      </c>
      <c r="J14768" s="4">
        <v>10.7</v>
      </c>
      <c r="K14768" s="4">
        <f t="shared" si="920"/>
        <v>4.45</v>
      </c>
      <c r="L14768" s="4">
        <f t="shared" si="921"/>
        <v>45.15</v>
      </c>
      <c r="M14768" s="6">
        <v>1</v>
      </c>
      <c r="N14768" s="7">
        <v>89</v>
      </c>
      <c r="O14768">
        <f t="shared" si="922"/>
        <v>43.85</v>
      </c>
      <c r="P14768" s="1">
        <f t="shared" si="923"/>
        <v>0.492696629213483</v>
      </c>
    </row>
    <row r="14769" ht="20" customHeight="1" spans="1:16">
      <c r="A14769" s="4" t="s">
        <v>15907</v>
      </c>
      <c r="B14769" s="4" t="s">
        <v>24</v>
      </c>
      <c r="C14769" s="4" t="s">
        <v>59</v>
      </c>
      <c r="D14769" s="5">
        <v>46199</v>
      </c>
      <c r="E14769" s="5" t="s">
        <v>1412</v>
      </c>
      <c r="F14769" s="5" t="s">
        <v>20</v>
      </c>
      <c r="G14769" s="5" t="s">
        <v>1413</v>
      </c>
      <c r="H14769" s="4" t="s">
        <v>9738</v>
      </c>
      <c r="I14769" s="4" t="str">
        <f>VLOOKUP(H14769,[1]物料!$A$1:$M$65536,13,0)</f>
        <v>52.90</v>
      </c>
      <c r="J14769" s="4">
        <v>7</v>
      </c>
      <c r="K14769" s="4">
        <f t="shared" si="920"/>
        <v>5.833</v>
      </c>
      <c r="L14769" s="4">
        <f t="shared" si="921"/>
        <v>65.733</v>
      </c>
      <c r="M14769" s="6">
        <v>1</v>
      </c>
      <c r="N14769" s="7">
        <v>116.66</v>
      </c>
      <c r="O14769">
        <f t="shared" si="922"/>
        <v>50.927</v>
      </c>
      <c r="P14769" s="1">
        <f t="shared" si="923"/>
        <v>0.436542088119321</v>
      </c>
    </row>
    <row r="14770" ht="20" customHeight="1" spans="1:16">
      <c r="A14770" s="4" t="s">
        <v>15908</v>
      </c>
      <c r="B14770" s="4" t="s">
        <v>24</v>
      </c>
      <c r="C14770" s="4" t="s">
        <v>25</v>
      </c>
      <c r="D14770" s="5">
        <v>46199</v>
      </c>
      <c r="E14770" s="5" t="s">
        <v>115</v>
      </c>
      <c r="F14770" s="5" t="s">
        <v>70</v>
      </c>
      <c r="G14770" s="5" t="s">
        <v>116</v>
      </c>
      <c r="H14770" s="4" t="s">
        <v>219</v>
      </c>
      <c r="I14770" s="4" t="str">
        <f>VLOOKUP(H14770,[1]物料!$A$1:$M$65536,13,0)</f>
        <v>42.00</v>
      </c>
      <c r="J14770" s="4">
        <v>6.5</v>
      </c>
      <c r="K14770" s="4">
        <f t="shared" si="920"/>
        <v>5.49</v>
      </c>
      <c r="L14770" s="4">
        <f t="shared" si="921"/>
        <v>53.99</v>
      </c>
      <c r="M14770" s="6">
        <v>1</v>
      </c>
      <c r="N14770" s="7">
        <v>109.8</v>
      </c>
      <c r="O14770">
        <f t="shared" si="922"/>
        <v>55.81</v>
      </c>
      <c r="P14770" s="1">
        <f t="shared" si="923"/>
        <v>0.508287795992714</v>
      </c>
    </row>
    <row r="14771" ht="20" customHeight="1" spans="1:16">
      <c r="A14771" s="4" t="s">
        <v>15909</v>
      </c>
      <c r="B14771" s="4" t="s">
        <v>17</v>
      </c>
      <c r="C14771" s="4" t="s">
        <v>18</v>
      </c>
      <c r="D14771" s="5">
        <v>46199</v>
      </c>
      <c r="E14771" s="5" t="s">
        <v>115</v>
      </c>
      <c r="F14771" s="5" t="s">
        <v>70</v>
      </c>
      <c r="G14771" s="5" t="s">
        <v>116</v>
      </c>
      <c r="H14771" s="4" t="s">
        <v>214</v>
      </c>
      <c r="I14771" s="4" t="str">
        <f>VLOOKUP(H14771,[1]物料!$A$1:$M$65536,13,0)</f>
        <v>42.00</v>
      </c>
      <c r="J14771" s="4">
        <v>3</v>
      </c>
      <c r="K14771" s="4">
        <f t="shared" si="920"/>
        <v>5.44</v>
      </c>
      <c r="L14771" s="4">
        <f t="shared" si="921"/>
        <v>50.44</v>
      </c>
      <c r="M14771" s="6">
        <v>1</v>
      </c>
      <c r="N14771" s="7">
        <v>108.8</v>
      </c>
      <c r="O14771">
        <f t="shared" si="922"/>
        <v>58.36</v>
      </c>
      <c r="P14771" s="1">
        <f t="shared" si="923"/>
        <v>0.536397058823529</v>
      </c>
    </row>
    <row r="14772" ht="20" customHeight="1" spans="1:16">
      <c r="A14772" s="4" t="s">
        <v>15910</v>
      </c>
      <c r="B14772" s="4" t="s">
        <v>17</v>
      </c>
      <c r="C14772" s="4" t="s">
        <v>18</v>
      </c>
      <c r="D14772" s="5">
        <v>46199</v>
      </c>
      <c r="E14772" s="5" t="s">
        <v>291</v>
      </c>
      <c r="F14772" s="5" t="s">
        <v>55</v>
      </c>
      <c r="G14772" s="5" t="s">
        <v>292</v>
      </c>
      <c r="H14772" s="4" t="s">
        <v>371</v>
      </c>
      <c r="I14772" s="4" t="str">
        <f>VLOOKUP(H14772,[1]物料!$A$1:$M$65536,13,0)</f>
        <v>40.00</v>
      </c>
      <c r="J14772" s="4">
        <v>7.2</v>
      </c>
      <c r="K14772" s="4">
        <f t="shared" si="920"/>
        <v>4.888</v>
      </c>
      <c r="L14772" s="4">
        <f t="shared" si="921"/>
        <v>52.088</v>
      </c>
      <c r="M14772" s="6">
        <v>1</v>
      </c>
      <c r="N14772" s="7">
        <v>97.76</v>
      </c>
      <c r="O14772">
        <f t="shared" si="922"/>
        <v>45.672</v>
      </c>
      <c r="P14772" s="1">
        <f t="shared" si="923"/>
        <v>0.467184942716858</v>
      </c>
    </row>
    <row r="14773" ht="20" customHeight="1" spans="1:16">
      <c r="A14773" s="4" t="s">
        <v>15911</v>
      </c>
      <c r="B14773" s="4" t="s">
        <v>17</v>
      </c>
      <c r="C14773" s="4" t="s">
        <v>113</v>
      </c>
      <c r="D14773" s="5">
        <v>46199</v>
      </c>
      <c r="E14773" s="5" t="s">
        <v>90</v>
      </c>
      <c r="F14773" s="5" t="s">
        <v>55</v>
      </c>
      <c r="G14773" s="5" t="s">
        <v>91</v>
      </c>
      <c r="H14773" s="4" t="s">
        <v>1488</v>
      </c>
      <c r="I14773" s="4" t="str">
        <f>VLOOKUP(H14773,[1]物料!$A$1:$M$65536,13,0)</f>
        <v>40.00</v>
      </c>
      <c r="J14773" s="4">
        <v>7.2</v>
      </c>
      <c r="K14773" s="4">
        <f t="shared" si="920"/>
        <v>6.44</v>
      </c>
      <c r="L14773" s="4">
        <f t="shared" si="921"/>
        <v>53.64</v>
      </c>
      <c r="M14773" s="6">
        <v>1</v>
      </c>
      <c r="N14773" s="7">
        <v>128.8</v>
      </c>
      <c r="O14773">
        <f t="shared" si="922"/>
        <v>75.16</v>
      </c>
      <c r="P14773" s="1">
        <f t="shared" si="923"/>
        <v>0.583540372670807</v>
      </c>
    </row>
    <row r="14774" ht="20" customHeight="1" spans="1:16">
      <c r="A14774" s="4" t="s">
        <v>15912</v>
      </c>
      <c r="B14774" s="4" t="s">
        <v>24</v>
      </c>
      <c r="C14774" s="4" t="s">
        <v>119</v>
      </c>
      <c r="D14774" s="5">
        <v>46199</v>
      </c>
      <c r="E14774" s="5" t="s">
        <v>15308</v>
      </c>
      <c r="F14774" s="5" t="s">
        <v>176</v>
      </c>
      <c r="G14774" s="5" t="s">
        <v>15309</v>
      </c>
      <c r="H14774" s="4" t="s">
        <v>15310</v>
      </c>
      <c r="I14774" s="4" t="str">
        <f>VLOOKUP(H14774,[1]物料!$A$1:$M$65536,13,0)</f>
        <v>49.00</v>
      </c>
      <c r="J14774" s="4">
        <v>15.5</v>
      </c>
      <c r="K14774" s="4">
        <f t="shared" si="920"/>
        <v>7.2</v>
      </c>
      <c r="L14774" s="4">
        <f t="shared" si="921"/>
        <v>71.7</v>
      </c>
      <c r="M14774" s="6">
        <v>1</v>
      </c>
      <c r="N14774" s="7">
        <v>144</v>
      </c>
      <c r="O14774">
        <f t="shared" si="922"/>
        <v>72.3</v>
      </c>
      <c r="P14774" s="1">
        <f t="shared" si="923"/>
        <v>0.502083333333333</v>
      </c>
    </row>
    <row r="14775" ht="20" customHeight="1" spans="1:16">
      <c r="A14775" s="4" t="s">
        <v>15913</v>
      </c>
      <c r="B14775" s="4" t="s">
        <v>24</v>
      </c>
      <c r="C14775" s="4" t="s">
        <v>44</v>
      </c>
      <c r="D14775" s="5">
        <v>46199</v>
      </c>
      <c r="E14775" s="5" t="s">
        <v>83</v>
      </c>
      <c r="F14775" s="5" t="s">
        <v>55</v>
      </c>
      <c r="G14775" s="5" t="s">
        <v>84</v>
      </c>
      <c r="H14775" s="4" t="s">
        <v>88</v>
      </c>
      <c r="I14775" s="4" t="str">
        <f>VLOOKUP(H14775,[1]物料!$A$1:$M$65536,13,0)</f>
        <v>52.00</v>
      </c>
      <c r="J14775" s="4">
        <v>18</v>
      </c>
      <c r="K14775" s="4">
        <f t="shared" si="920"/>
        <v>6.99</v>
      </c>
      <c r="L14775" s="4">
        <f t="shared" si="921"/>
        <v>76.99</v>
      </c>
      <c r="M14775" s="6">
        <v>1</v>
      </c>
      <c r="N14775" s="7">
        <v>139.8</v>
      </c>
      <c r="O14775">
        <f t="shared" si="922"/>
        <v>62.81</v>
      </c>
      <c r="P14775" s="1">
        <f t="shared" si="923"/>
        <v>0.44928469241774</v>
      </c>
    </row>
    <row r="14776" ht="20" customHeight="1" spans="1:16">
      <c r="A14776" s="4" t="s">
        <v>15914</v>
      </c>
      <c r="B14776" s="4" t="s">
        <v>24</v>
      </c>
      <c r="C14776" s="4" t="s">
        <v>119</v>
      </c>
      <c r="D14776" s="5">
        <v>46199</v>
      </c>
      <c r="E14776" s="5" t="s">
        <v>60</v>
      </c>
      <c r="F14776" s="5" t="s">
        <v>61</v>
      </c>
      <c r="G14776" s="5" t="s">
        <v>62</v>
      </c>
      <c r="H14776" s="4" t="s">
        <v>63</v>
      </c>
      <c r="I14776" s="4" t="str">
        <f>VLOOKUP(H14776,[1]物料!$A$1:$M$65536,13,0)</f>
        <v>24.00</v>
      </c>
      <c r="J14776" s="4">
        <v>8</v>
      </c>
      <c r="K14776" s="4">
        <f t="shared" si="920"/>
        <v>3.435</v>
      </c>
      <c r="L14776" s="4">
        <f t="shared" si="921"/>
        <v>35.435</v>
      </c>
      <c r="M14776" s="6">
        <v>1</v>
      </c>
      <c r="N14776" s="7">
        <v>68.7</v>
      </c>
      <c r="O14776">
        <f t="shared" si="922"/>
        <v>33.265</v>
      </c>
      <c r="P14776" s="1">
        <f t="shared" si="923"/>
        <v>0.484206695778748</v>
      </c>
    </row>
    <row r="14777" ht="20" customHeight="1" spans="1:16">
      <c r="A14777" s="4" t="s">
        <v>15915</v>
      </c>
      <c r="B14777" s="4" t="s">
        <v>24</v>
      </c>
      <c r="C14777" s="4" t="s">
        <v>25</v>
      </c>
      <c r="D14777" s="5">
        <v>46199</v>
      </c>
      <c r="E14777" s="5" t="s">
        <v>186</v>
      </c>
      <c r="F14777" s="5" t="s">
        <v>55</v>
      </c>
      <c r="G14777" s="5" t="s">
        <v>187</v>
      </c>
      <c r="H14777" s="4" t="s">
        <v>188</v>
      </c>
      <c r="I14777" s="4" t="str">
        <f>VLOOKUP(H14777,[1]物料!$A$1:$M$65536,13,0)</f>
        <v>48.00</v>
      </c>
      <c r="J14777" s="4">
        <v>10.7</v>
      </c>
      <c r="K14777" s="4">
        <f t="shared" si="920"/>
        <v>6.5575</v>
      </c>
      <c r="L14777" s="4">
        <f t="shared" si="921"/>
        <v>65.2575</v>
      </c>
      <c r="M14777" s="6">
        <v>1</v>
      </c>
      <c r="N14777" s="7">
        <v>131.15</v>
      </c>
      <c r="O14777">
        <f t="shared" si="922"/>
        <v>65.8925</v>
      </c>
      <c r="P14777" s="1">
        <f t="shared" si="923"/>
        <v>0.502420892108273</v>
      </c>
    </row>
    <row r="14778" ht="20" customHeight="1" spans="1:16">
      <c r="A14778" s="4" t="s">
        <v>15916</v>
      </c>
      <c r="B14778" s="4" t="s">
        <v>24</v>
      </c>
      <c r="C14778" s="4" t="s">
        <v>25</v>
      </c>
      <c r="D14778" s="5">
        <v>46199</v>
      </c>
      <c r="E14778" s="5" t="s">
        <v>115</v>
      </c>
      <c r="F14778" s="5" t="s">
        <v>70</v>
      </c>
      <c r="G14778" s="5" t="s">
        <v>116</v>
      </c>
      <c r="H14778" s="4" t="s">
        <v>219</v>
      </c>
      <c r="I14778" s="4" t="str">
        <f>VLOOKUP(H14778,[1]物料!$A$1:$M$65536,13,0)</f>
        <v>42.00</v>
      </c>
      <c r="J14778" s="4">
        <v>6.5</v>
      </c>
      <c r="K14778" s="4">
        <f t="shared" si="920"/>
        <v>5.49</v>
      </c>
      <c r="L14778" s="4">
        <f t="shared" si="921"/>
        <v>53.99</v>
      </c>
      <c r="M14778" s="6">
        <v>1</v>
      </c>
      <c r="N14778" s="7">
        <v>109.8</v>
      </c>
      <c r="O14778">
        <f t="shared" si="922"/>
        <v>55.81</v>
      </c>
      <c r="P14778" s="1">
        <f t="shared" si="923"/>
        <v>0.508287795992714</v>
      </c>
    </row>
    <row r="14779" ht="20" customHeight="1" spans="1:16">
      <c r="A14779" s="4" t="s">
        <v>15917</v>
      </c>
      <c r="B14779" s="4" t="s">
        <v>17</v>
      </c>
      <c r="C14779" s="4" t="s">
        <v>234</v>
      </c>
      <c r="D14779" s="5">
        <v>46199</v>
      </c>
      <c r="E14779" s="5" t="s">
        <v>3212</v>
      </c>
      <c r="F14779" s="5" t="s">
        <v>39</v>
      </c>
      <c r="G14779" s="5" t="s">
        <v>3213</v>
      </c>
      <c r="H14779" s="4" t="s">
        <v>4628</v>
      </c>
      <c r="I14779" s="4" t="str">
        <f>VLOOKUP(H14779,[1]物料!$A$1:$M$65536,13,0)</f>
        <v>12.00</v>
      </c>
      <c r="J14779" s="4">
        <v>1.9</v>
      </c>
      <c r="K14779" s="4">
        <f t="shared" si="920"/>
        <v>1.49</v>
      </c>
      <c r="L14779" s="4">
        <f t="shared" si="921"/>
        <v>15.39</v>
      </c>
      <c r="M14779" s="6">
        <v>1</v>
      </c>
      <c r="N14779" s="7">
        <v>29.8</v>
      </c>
      <c r="O14779">
        <f t="shared" si="922"/>
        <v>14.41</v>
      </c>
      <c r="P14779" s="1">
        <f t="shared" si="923"/>
        <v>0.483557046979866</v>
      </c>
    </row>
    <row r="14780" ht="20" customHeight="1" spans="1:16">
      <c r="A14780" s="4" t="s">
        <v>15918</v>
      </c>
      <c r="B14780" s="4" t="s">
        <v>24</v>
      </c>
      <c r="C14780" s="4" t="s">
        <v>59</v>
      </c>
      <c r="D14780" s="5">
        <v>46199</v>
      </c>
      <c r="E14780" s="5" t="s">
        <v>365</v>
      </c>
      <c r="F14780" s="5" t="s">
        <v>55</v>
      </c>
      <c r="G14780" s="5" t="s">
        <v>366</v>
      </c>
      <c r="H14780" s="4" t="s">
        <v>1200</v>
      </c>
      <c r="I14780" s="4" t="str">
        <f>VLOOKUP(H14780,[1]物料!$A$1:$M$65536,13,0)</f>
        <v>65.00</v>
      </c>
      <c r="J14780" s="4">
        <v>10.7</v>
      </c>
      <c r="K14780" s="4">
        <f t="shared" si="920"/>
        <v>8.54</v>
      </c>
      <c r="L14780" s="4">
        <f t="shared" si="921"/>
        <v>84.24</v>
      </c>
      <c r="M14780" s="6">
        <v>1</v>
      </c>
      <c r="N14780" s="7">
        <v>170.8</v>
      </c>
      <c r="O14780">
        <f t="shared" si="922"/>
        <v>86.56</v>
      </c>
      <c r="P14780" s="1">
        <f t="shared" si="923"/>
        <v>0.506791569086651</v>
      </c>
    </row>
    <row r="14781" ht="20" customHeight="1" spans="1:16">
      <c r="A14781" s="4" t="s">
        <v>15919</v>
      </c>
      <c r="B14781" s="4" t="s">
        <v>24</v>
      </c>
      <c r="C14781" s="4" t="s">
        <v>119</v>
      </c>
      <c r="D14781" s="5">
        <v>46199</v>
      </c>
      <c r="E14781" s="5" t="s">
        <v>94</v>
      </c>
      <c r="F14781" s="5" t="s">
        <v>55</v>
      </c>
      <c r="G14781" s="5" t="s">
        <v>95</v>
      </c>
      <c r="H14781" s="4" t="s">
        <v>345</v>
      </c>
      <c r="I14781" s="4" t="str">
        <f>VLOOKUP(H14781,[1]物料!$A$1:$M$65536,13,0)</f>
        <v>30.00</v>
      </c>
      <c r="J14781" s="4">
        <v>10.7</v>
      </c>
      <c r="K14781" s="4">
        <f t="shared" si="920"/>
        <v>4.215</v>
      </c>
      <c r="L14781" s="4">
        <f t="shared" si="921"/>
        <v>44.915</v>
      </c>
      <c r="M14781" s="6">
        <v>1</v>
      </c>
      <c r="N14781" s="7">
        <v>84.3</v>
      </c>
      <c r="O14781">
        <f t="shared" si="922"/>
        <v>39.385</v>
      </c>
      <c r="P14781" s="1">
        <f t="shared" si="923"/>
        <v>0.467200474495848</v>
      </c>
    </row>
    <row r="14782" ht="20" customHeight="1" spans="1:16">
      <c r="A14782" s="4" t="s">
        <v>15920</v>
      </c>
      <c r="B14782" s="4" t="s">
        <v>17</v>
      </c>
      <c r="C14782" s="4" t="s">
        <v>18</v>
      </c>
      <c r="D14782" s="5">
        <v>46199</v>
      </c>
      <c r="E14782" s="5" t="s">
        <v>90</v>
      </c>
      <c r="F14782" s="5" t="s">
        <v>55</v>
      </c>
      <c r="G14782" s="5" t="s">
        <v>91</v>
      </c>
      <c r="H14782" s="4" t="s">
        <v>447</v>
      </c>
      <c r="I14782" s="4" t="str">
        <f>VLOOKUP(H14782,[1]物料!$A$1:$M$65536,13,0)</f>
        <v>40.00</v>
      </c>
      <c r="J14782" s="4">
        <v>7.2</v>
      </c>
      <c r="K14782" s="4">
        <f t="shared" si="920"/>
        <v>6.588</v>
      </c>
      <c r="L14782" s="4">
        <f t="shared" si="921"/>
        <v>53.788</v>
      </c>
      <c r="M14782" s="6">
        <v>1</v>
      </c>
      <c r="N14782" s="7">
        <v>131.76</v>
      </c>
      <c r="O14782">
        <f t="shared" si="922"/>
        <v>77.972</v>
      </c>
      <c r="P14782" s="1">
        <f t="shared" si="923"/>
        <v>0.591772920461445</v>
      </c>
    </row>
    <row r="14783" ht="20" customHeight="1" spans="1:16">
      <c r="A14783" s="4" t="s">
        <v>15921</v>
      </c>
      <c r="B14783" s="4" t="s">
        <v>17</v>
      </c>
      <c r="C14783" s="4" t="s">
        <v>113</v>
      </c>
      <c r="D14783" s="5">
        <v>46199</v>
      </c>
      <c r="E14783" s="5" t="s">
        <v>94</v>
      </c>
      <c r="F14783" s="5" t="s">
        <v>55</v>
      </c>
      <c r="G14783" s="5" t="s">
        <v>95</v>
      </c>
      <c r="H14783" s="4" t="s">
        <v>240</v>
      </c>
      <c r="I14783" s="4" t="str">
        <f>VLOOKUP(H14783,[1]物料!$A$1:$M$65536,13,0)</f>
        <v>30.00</v>
      </c>
      <c r="J14783" s="4">
        <v>7.2</v>
      </c>
      <c r="K14783" s="4">
        <f t="shared" si="920"/>
        <v>4.94</v>
      </c>
      <c r="L14783" s="4">
        <f t="shared" si="921"/>
        <v>42.14</v>
      </c>
      <c r="M14783" s="6">
        <v>1</v>
      </c>
      <c r="N14783" s="7">
        <v>98.8</v>
      </c>
      <c r="O14783">
        <f t="shared" si="922"/>
        <v>56.66</v>
      </c>
      <c r="P14783" s="1">
        <f t="shared" si="923"/>
        <v>0.573481781376518</v>
      </c>
    </row>
    <row r="14784" ht="20" customHeight="1" spans="1:16">
      <c r="A14784" s="4" t="s">
        <v>15922</v>
      </c>
      <c r="B14784" s="4" t="s">
        <v>17</v>
      </c>
      <c r="C14784" s="4" t="s">
        <v>167</v>
      </c>
      <c r="D14784" s="5">
        <v>46199</v>
      </c>
      <c r="E14784" s="5" t="s">
        <v>186</v>
      </c>
      <c r="F14784" s="5" t="s">
        <v>55</v>
      </c>
      <c r="G14784" s="5" t="s">
        <v>187</v>
      </c>
      <c r="H14784" s="4" t="s">
        <v>1753</v>
      </c>
      <c r="I14784" s="4" t="str">
        <f>VLOOKUP(H14784,[1]物料!$A$1:$M$65536,13,0)</f>
        <v>48.00</v>
      </c>
      <c r="J14784" s="4">
        <v>7.2</v>
      </c>
      <c r="K14784" s="4">
        <f t="shared" si="920"/>
        <v>7.44</v>
      </c>
      <c r="L14784" s="4">
        <f t="shared" si="921"/>
        <v>62.64</v>
      </c>
      <c r="M14784" s="6">
        <v>1</v>
      </c>
      <c r="N14784" s="7">
        <v>148.8</v>
      </c>
      <c r="O14784">
        <f t="shared" si="922"/>
        <v>86.16</v>
      </c>
      <c r="P14784" s="1">
        <f t="shared" si="923"/>
        <v>0.579032258064516</v>
      </c>
    </row>
    <row r="14785" ht="20" customHeight="1" spans="1:16">
      <c r="A14785" s="4" t="s">
        <v>15923</v>
      </c>
      <c r="B14785" s="4" t="s">
        <v>17</v>
      </c>
      <c r="C14785" s="4" t="s">
        <v>18</v>
      </c>
      <c r="D14785" s="5">
        <v>46199</v>
      </c>
      <c r="E14785" s="5" t="s">
        <v>60</v>
      </c>
      <c r="F14785" s="5" t="s">
        <v>61</v>
      </c>
      <c r="G14785" s="5" t="s">
        <v>62</v>
      </c>
      <c r="H14785" s="4" t="s">
        <v>124</v>
      </c>
      <c r="I14785" s="4" t="str">
        <f>VLOOKUP(H14785,[1]物料!$A$1:$M$65536,13,0)</f>
        <v>24.00</v>
      </c>
      <c r="J14785" s="4">
        <v>4.5</v>
      </c>
      <c r="K14785" s="4">
        <f t="shared" si="920"/>
        <v>3.3155</v>
      </c>
      <c r="L14785" s="4">
        <f t="shared" si="921"/>
        <v>31.8155</v>
      </c>
      <c r="M14785" s="6">
        <v>1</v>
      </c>
      <c r="N14785" s="7">
        <v>66.31</v>
      </c>
      <c r="O14785">
        <f t="shared" si="922"/>
        <v>34.4945</v>
      </c>
      <c r="P14785" s="1">
        <f t="shared" si="923"/>
        <v>0.520200573065903</v>
      </c>
    </row>
    <row r="14786" ht="20" customHeight="1" spans="1:16">
      <c r="A14786" s="4" t="s">
        <v>15924</v>
      </c>
      <c r="B14786" s="4" t="s">
        <v>24</v>
      </c>
      <c r="C14786" s="4" t="s">
        <v>74</v>
      </c>
      <c r="D14786" s="5">
        <v>46199</v>
      </c>
      <c r="E14786" s="5" t="s">
        <v>60</v>
      </c>
      <c r="F14786" s="5" t="s">
        <v>61</v>
      </c>
      <c r="G14786" s="5" t="s">
        <v>62</v>
      </c>
      <c r="H14786" s="4" t="s">
        <v>157</v>
      </c>
      <c r="I14786" s="4" t="str">
        <f>VLOOKUP(H14786,[1]物料!$A$1:$M$65536,13,0)</f>
        <v>24.00</v>
      </c>
      <c r="J14786" s="4">
        <v>8</v>
      </c>
      <c r="K14786" s="4">
        <f t="shared" si="920"/>
        <v>3.44</v>
      </c>
      <c r="L14786" s="4">
        <f t="shared" si="921"/>
        <v>35.44</v>
      </c>
      <c r="M14786" s="6">
        <v>1</v>
      </c>
      <c r="N14786" s="7">
        <v>68.8</v>
      </c>
      <c r="O14786">
        <f t="shared" si="922"/>
        <v>33.36</v>
      </c>
      <c r="P14786" s="1">
        <f t="shared" si="923"/>
        <v>0.484883720930233</v>
      </c>
    </row>
    <row r="14787" ht="20" customHeight="1" spans="1:16">
      <c r="A14787" s="4" t="s">
        <v>15925</v>
      </c>
      <c r="B14787" s="4" t="s">
        <v>24</v>
      </c>
      <c r="C14787" s="4" t="s">
        <v>59</v>
      </c>
      <c r="D14787" s="5">
        <v>46199</v>
      </c>
      <c r="E14787" s="5" t="s">
        <v>970</v>
      </c>
      <c r="F14787" s="5" t="s">
        <v>70</v>
      </c>
      <c r="G14787" s="5" t="s">
        <v>971</v>
      </c>
      <c r="H14787" s="4" t="s">
        <v>972</v>
      </c>
      <c r="I14787" s="4" t="str">
        <f>VLOOKUP(H14787,[1]物料!$A$1:$M$65536,13,0)</f>
        <v>39.00</v>
      </c>
      <c r="J14787" s="4">
        <v>6.5</v>
      </c>
      <c r="K14787" s="4">
        <f t="shared" ref="K14787:K14797" si="924">N14787*0.05</f>
        <v>4.99</v>
      </c>
      <c r="L14787" s="4">
        <f t="shared" ref="L14787:L14797" si="925">I14787+J14787+K14787</f>
        <v>50.49</v>
      </c>
      <c r="M14787" s="6">
        <v>1</v>
      </c>
      <c r="N14787" s="7">
        <v>99.8</v>
      </c>
      <c r="O14787">
        <f t="shared" ref="O14787:O14797" si="926">N14787-L14787</f>
        <v>49.31</v>
      </c>
      <c r="P14787" s="1">
        <f t="shared" ref="P14787:P14797" si="927">O14787/N14787</f>
        <v>0.494088176352705</v>
      </c>
    </row>
    <row r="14788" ht="20" customHeight="1" spans="1:16">
      <c r="A14788" s="4" t="s">
        <v>15926</v>
      </c>
      <c r="B14788" s="4" t="s">
        <v>17</v>
      </c>
      <c r="C14788" s="4" t="s">
        <v>167</v>
      </c>
      <c r="D14788" s="5">
        <v>46199</v>
      </c>
      <c r="E14788" s="5" t="s">
        <v>94</v>
      </c>
      <c r="F14788" s="5" t="s">
        <v>55</v>
      </c>
      <c r="G14788" s="5" t="s">
        <v>95</v>
      </c>
      <c r="H14788" s="4" t="s">
        <v>240</v>
      </c>
      <c r="I14788" s="4" t="str">
        <f>VLOOKUP(H14788,[1]物料!$A$1:$M$65536,13,0)</f>
        <v>30.00</v>
      </c>
      <c r="J14788" s="4">
        <v>7.2</v>
      </c>
      <c r="K14788" s="4">
        <f t="shared" si="924"/>
        <v>4.29</v>
      </c>
      <c r="L14788" s="4">
        <f t="shared" si="925"/>
        <v>41.49</v>
      </c>
      <c r="M14788" s="6">
        <v>1</v>
      </c>
      <c r="N14788" s="7">
        <v>85.8</v>
      </c>
      <c r="O14788">
        <f t="shared" si="926"/>
        <v>44.31</v>
      </c>
      <c r="P14788" s="1">
        <f t="shared" si="927"/>
        <v>0.516433566433566</v>
      </c>
    </row>
    <row r="14789" ht="20" customHeight="1" spans="1:16">
      <c r="A14789" s="4" t="s">
        <v>15927</v>
      </c>
      <c r="B14789" s="4" t="s">
        <v>17</v>
      </c>
      <c r="C14789" s="4" t="s">
        <v>167</v>
      </c>
      <c r="D14789" s="5">
        <v>46199</v>
      </c>
      <c r="E14789" s="5" t="s">
        <v>54</v>
      </c>
      <c r="F14789" s="5" t="s">
        <v>55</v>
      </c>
      <c r="G14789" s="5" t="s">
        <v>56</v>
      </c>
      <c r="H14789" s="4" t="s">
        <v>57</v>
      </c>
      <c r="I14789" s="4" t="str">
        <f>VLOOKUP(H14789,[1]物料!$A$1:$M$65536,13,0)</f>
        <v>12.00</v>
      </c>
      <c r="J14789" s="4">
        <v>4.5</v>
      </c>
      <c r="K14789" s="4">
        <f t="shared" si="924"/>
        <v>1.99</v>
      </c>
      <c r="L14789" s="4">
        <f t="shared" si="925"/>
        <v>18.49</v>
      </c>
      <c r="M14789" s="6">
        <v>1</v>
      </c>
      <c r="N14789" s="7">
        <v>39.8</v>
      </c>
      <c r="O14789">
        <f t="shared" si="926"/>
        <v>21.31</v>
      </c>
      <c r="P14789" s="1">
        <f t="shared" si="927"/>
        <v>0.535427135678392</v>
      </c>
    </row>
    <row r="14790" ht="20" customHeight="1" spans="1:16">
      <c r="A14790" s="4" t="s">
        <v>15928</v>
      </c>
      <c r="B14790" s="4" t="s">
        <v>17</v>
      </c>
      <c r="C14790" s="4" t="s">
        <v>167</v>
      </c>
      <c r="D14790" s="5">
        <v>46199</v>
      </c>
      <c r="E14790" s="5" t="s">
        <v>54</v>
      </c>
      <c r="F14790" s="5" t="s">
        <v>55</v>
      </c>
      <c r="G14790" s="5" t="s">
        <v>56</v>
      </c>
      <c r="H14790" s="4" t="s">
        <v>57</v>
      </c>
      <c r="I14790" s="4" t="str">
        <f>VLOOKUP(H14790,[1]物料!$A$1:$M$65536,13,0)</f>
        <v>12.00</v>
      </c>
      <c r="J14790" s="4">
        <v>4.5</v>
      </c>
      <c r="K14790" s="4">
        <f t="shared" si="924"/>
        <v>1.99</v>
      </c>
      <c r="L14790" s="4">
        <f t="shared" si="925"/>
        <v>18.49</v>
      </c>
      <c r="M14790" s="6">
        <v>1</v>
      </c>
      <c r="N14790" s="7">
        <v>39.8</v>
      </c>
      <c r="O14790">
        <f t="shared" si="926"/>
        <v>21.31</v>
      </c>
      <c r="P14790" s="1">
        <f t="shared" si="927"/>
        <v>0.535427135678392</v>
      </c>
    </row>
    <row r="14791" ht="20" customHeight="1" spans="1:16">
      <c r="A14791" s="4" t="s">
        <v>15929</v>
      </c>
      <c r="B14791" s="4" t="s">
        <v>17</v>
      </c>
      <c r="C14791" s="4" t="s">
        <v>18</v>
      </c>
      <c r="D14791" s="5">
        <v>46199</v>
      </c>
      <c r="E14791" s="5" t="s">
        <v>45</v>
      </c>
      <c r="F14791" s="5" t="s">
        <v>20</v>
      </c>
      <c r="G14791" s="5" t="s">
        <v>46</v>
      </c>
      <c r="H14791" s="4" t="s">
        <v>134</v>
      </c>
      <c r="I14791" s="4" t="str">
        <f>VLOOKUP(H14791,[1]物料!$A$1:$M$65536,13,0)</f>
        <v>36.10</v>
      </c>
      <c r="J14791" s="4">
        <v>3</v>
      </c>
      <c r="K14791" s="4">
        <f t="shared" si="924"/>
        <v>4.883</v>
      </c>
      <c r="L14791" s="4">
        <f t="shared" si="925"/>
        <v>43.983</v>
      </c>
      <c r="M14791" s="6">
        <v>1</v>
      </c>
      <c r="N14791" s="7">
        <v>97.66</v>
      </c>
      <c r="O14791">
        <f t="shared" si="926"/>
        <v>53.677</v>
      </c>
      <c r="P14791" s="1">
        <f t="shared" si="927"/>
        <v>0.549631374155232</v>
      </c>
    </row>
    <row r="14792" ht="20" customHeight="1" spans="1:16">
      <c r="A14792" s="4" t="s">
        <v>15930</v>
      </c>
      <c r="B14792" s="4" t="s">
        <v>17</v>
      </c>
      <c r="C14792" s="4" t="s">
        <v>18</v>
      </c>
      <c r="D14792" s="5">
        <v>46199</v>
      </c>
      <c r="E14792" s="5" t="s">
        <v>79</v>
      </c>
      <c r="F14792" s="5" t="s">
        <v>20</v>
      </c>
      <c r="G14792" s="5" t="s">
        <v>80</v>
      </c>
      <c r="H14792" s="4" t="s">
        <v>197</v>
      </c>
      <c r="I14792" s="4" t="str">
        <f>VLOOKUP(H14792,[1]物料!$A$1:$M$65536,13,0)</f>
        <v>40.70</v>
      </c>
      <c r="J14792" s="4">
        <v>3.5</v>
      </c>
      <c r="K14792" s="4">
        <f t="shared" si="924"/>
        <v>5.358</v>
      </c>
      <c r="L14792" s="4">
        <f t="shared" si="925"/>
        <v>49.558</v>
      </c>
      <c r="M14792" s="6">
        <v>1</v>
      </c>
      <c r="N14792" s="7">
        <v>107.16</v>
      </c>
      <c r="O14792">
        <f t="shared" si="926"/>
        <v>57.602</v>
      </c>
      <c r="P14792" s="1">
        <f t="shared" si="927"/>
        <v>0.537532661440836</v>
      </c>
    </row>
    <row r="14793" ht="20" customHeight="1" spans="1:16">
      <c r="A14793" s="4" t="s">
        <v>15931</v>
      </c>
      <c r="B14793" s="4" t="s">
        <v>17</v>
      </c>
      <c r="C14793" s="4" t="s">
        <v>331</v>
      </c>
      <c r="D14793" s="5">
        <v>46199</v>
      </c>
      <c r="E14793" s="5" t="s">
        <v>90</v>
      </c>
      <c r="F14793" s="5" t="s">
        <v>55</v>
      </c>
      <c r="G14793" s="5" t="s">
        <v>91</v>
      </c>
      <c r="H14793" s="4" t="s">
        <v>504</v>
      </c>
      <c r="I14793" s="4" t="str">
        <f>VLOOKUP(H14793,[1]物料!$A$1:$M$65536,13,0)</f>
        <v>40.00</v>
      </c>
      <c r="J14793" s="4">
        <v>7.2</v>
      </c>
      <c r="K14793" s="4">
        <f t="shared" si="924"/>
        <v>4.05</v>
      </c>
      <c r="L14793" s="4">
        <f t="shared" si="925"/>
        <v>51.25</v>
      </c>
      <c r="M14793" s="6">
        <v>1</v>
      </c>
      <c r="N14793" s="7">
        <v>81</v>
      </c>
      <c r="O14793">
        <f t="shared" si="926"/>
        <v>29.75</v>
      </c>
      <c r="P14793" s="1">
        <f t="shared" si="927"/>
        <v>0.367283950617284</v>
      </c>
    </row>
    <row r="14794" ht="20" customHeight="1" spans="1:16">
      <c r="A14794" s="4" t="s">
        <v>15932</v>
      </c>
      <c r="B14794" s="4" t="s">
        <v>17</v>
      </c>
      <c r="C14794" s="4" t="s">
        <v>331</v>
      </c>
      <c r="D14794" s="5">
        <v>46199</v>
      </c>
      <c r="E14794" s="5" t="s">
        <v>83</v>
      </c>
      <c r="F14794" s="5" t="s">
        <v>55</v>
      </c>
      <c r="G14794" s="5" t="s">
        <v>84</v>
      </c>
      <c r="H14794" s="4" t="s">
        <v>173</v>
      </c>
      <c r="I14794" s="4" t="str">
        <f>VLOOKUP(H14794,[1]物料!$A$1:$M$65536,13,0)</f>
        <v>52.00</v>
      </c>
      <c r="J14794" s="4">
        <v>14.5</v>
      </c>
      <c r="K14794" s="4">
        <f t="shared" si="924"/>
        <v>5</v>
      </c>
      <c r="L14794" s="4">
        <f t="shared" si="925"/>
        <v>71.5</v>
      </c>
      <c r="M14794" s="6">
        <v>1</v>
      </c>
      <c r="N14794" s="7">
        <v>100</v>
      </c>
      <c r="O14794">
        <f t="shared" si="926"/>
        <v>28.5</v>
      </c>
      <c r="P14794" s="1">
        <f t="shared" si="927"/>
        <v>0.285</v>
      </c>
    </row>
    <row r="14795" ht="20" customHeight="1" spans="1:16">
      <c r="A14795" s="4" t="s">
        <v>15933</v>
      </c>
      <c r="B14795" s="4" t="s">
        <v>24</v>
      </c>
      <c r="C14795" s="4" t="s">
        <v>25</v>
      </c>
      <c r="D14795" s="5">
        <v>46199</v>
      </c>
      <c r="E14795" s="5" t="s">
        <v>186</v>
      </c>
      <c r="F14795" s="5" t="s">
        <v>55</v>
      </c>
      <c r="G14795" s="5" t="s">
        <v>187</v>
      </c>
      <c r="H14795" s="4" t="s">
        <v>188</v>
      </c>
      <c r="I14795" s="4" t="str">
        <f>VLOOKUP(H14795,[1]物料!$A$1:$M$65536,13,0)</f>
        <v>48.00</v>
      </c>
      <c r="J14795" s="4">
        <v>10.7</v>
      </c>
      <c r="K14795" s="4">
        <f t="shared" si="924"/>
        <v>6.5575</v>
      </c>
      <c r="L14795" s="4">
        <f t="shared" si="925"/>
        <v>65.2575</v>
      </c>
      <c r="M14795" s="6">
        <v>1</v>
      </c>
      <c r="N14795" s="7">
        <v>131.15</v>
      </c>
      <c r="O14795">
        <f t="shared" si="926"/>
        <v>65.8925</v>
      </c>
      <c r="P14795" s="1">
        <f t="shared" si="927"/>
        <v>0.502420892108273</v>
      </c>
    </row>
    <row r="14796" ht="20" customHeight="1" spans="1:16">
      <c r="A14796" s="4" t="s">
        <v>15934</v>
      </c>
      <c r="B14796" s="4" t="s">
        <v>17</v>
      </c>
      <c r="C14796" s="4" t="s">
        <v>18</v>
      </c>
      <c r="D14796" s="5">
        <v>46199</v>
      </c>
      <c r="E14796" s="5" t="s">
        <v>83</v>
      </c>
      <c r="F14796" s="5" t="s">
        <v>55</v>
      </c>
      <c r="G14796" s="5" t="s">
        <v>84</v>
      </c>
      <c r="H14796" s="4" t="s">
        <v>147</v>
      </c>
      <c r="I14796" s="4" t="str">
        <f>VLOOKUP(H14796,[1]物料!$A$1:$M$65536,13,0)</f>
        <v>52.00</v>
      </c>
      <c r="J14796" s="4">
        <v>14.5</v>
      </c>
      <c r="K14796" s="4">
        <f t="shared" si="924"/>
        <v>7.8585</v>
      </c>
      <c r="L14796" s="4">
        <f t="shared" si="925"/>
        <v>74.3585</v>
      </c>
      <c r="M14796" s="6">
        <v>1</v>
      </c>
      <c r="N14796" s="7">
        <v>157.17</v>
      </c>
      <c r="O14796">
        <f t="shared" si="926"/>
        <v>82.8115</v>
      </c>
      <c r="P14796" s="1">
        <f t="shared" si="927"/>
        <v>0.526891264236177</v>
      </c>
    </row>
    <row r="14797" ht="20" customHeight="1" spans="1:16">
      <c r="A14797" s="4" t="s">
        <v>15935</v>
      </c>
      <c r="B14797" s="4" t="s">
        <v>24</v>
      </c>
      <c r="C14797" s="4" t="s">
        <v>25</v>
      </c>
      <c r="D14797" s="5">
        <v>46199</v>
      </c>
      <c r="E14797" s="5" t="s">
        <v>186</v>
      </c>
      <c r="F14797" s="5" t="s">
        <v>55</v>
      </c>
      <c r="G14797" s="5" t="s">
        <v>187</v>
      </c>
      <c r="H14797" s="4" t="s">
        <v>188</v>
      </c>
      <c r="I14797" s="4" t="str">
        <f>VLOOKUP(H14797,[1]物料!$A$1:$M$65536,13,0)</f>
        <v>48.00</v>
      </c>
      <c r="J14797" s="4">
        <v>10.7</v>
      </c>
      <c r="K14797" s="4">
        <f t="shared" si="924"/>
        <v>6.5575</v>
      </c>
      <c r="L14797" s="4">
        <f t="shared" si="925"/>
        <v>65.2575</v>
      </c>
      <c r="M14797" s="6">
        <v>1</v>
      </c>
      <c r="N14797" s="7">
        <v>131.15</v>
      </c>
      <c r="O14797">
        <f t="shared" si="926"/>
        <v>65.8925</v>
      </c>
      <c r="P14797" s="1">
        <f t="shared" si="927"/>
        <v>0.502420892108273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LL</cp:lastModifiedBy>
  <dcterms:created xsi:type="dcterms:W3CDTF">2026-07-04T21:57:00Z</dcterms:created>
  <dcterms:modified xsi:type="dcterms:W3CDTF">2026-07-04T14:48:20Z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E5EAD6E1419545858ADC6E437DC83BF4_12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</Properties>
</file>